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xl/charts/chart13.xml" ContentType="application/vnd.openxmlformats-officedocument.drawingml.chart+xml"/>
  <Override PartName="/xl/charts/chart14.xml" ContentType="application/vnd.openxmlformats-officedocument.drawingml.chart+xml"/>
  <Override PartName="/xl/charts/chart15.xml" ContentType="application/vnd.openxmlformats-officedocument.drawingml.chart+xml"/>
  <Override PartName="/xl/charts/chart16.xml" ContentType="application/vnd.openxmlformats-officedocument.drawingml.chart+xml"/>
  <Override PartName="/xl/theme/themeOverride1.xml" ContentType="application/vnd.openxmlformats-officedocument.themeOverride+xml"/>
  <Override PartName="/xl/drawings/drawing2.xml" ContentType="application/vnd.openxmlformats-officedocument.drawing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ctrlProps/ctrlProp31.xml" ContentType="application/vnd.ms-excel.controlproperties+xml"/>
  <Override PartName="/xl/ctrlProps/ctrlProp32.xml" ContentType="application/vnd.ms-excel.controlproperties+xml"/>
  <Override PartName="/xl/ctrlProps/ctrlProp33.xml" ContentType="application/vnd.ms-excel.controlproperties+xml"/>
  <Override PartName="/xl/ctrlProps/ctrlProp34.xml" ContentType="application/vnd.ms-excel.controlproperties+xml"/>
  <Override PartName="/xl/ctrlProps/ctrlProp35.xml" ContentType="application/vnd.ms-excel.controlproperties+xml"/>
  <Override PartName="/xl/ctrlProps/ctrlProp36.xml" ContentType="application/vnd.ms-excel.controlproperties+xml"/>
  <Override PartName="/xl/ctrlProps/ctrlProp37.xml" ContentType="application/vnd.ms-excel.controlproperties+xml"/>
  <Override PartName="/xl/ctrlProps/ctrlProp38.xml" ContentType="application/vnd.ms-excel.controlproperties+xml"/>
  <Override PartName="/xl/ctrlProps/ctrlProp39.xml" ContentType="application/vnd.ms-excel.controlproperties+xml"/>
  <Override PartName="/xl/ctrlProps/ctrlProp40.xml" ContentType="application/vnd.ms-excel.controlproperties+xml"/>
  <Override PartName="/xl/ctrlProps/ctrlProp41.xml" ContentType="application/vnd.ms-excel.controlproperties+xml"/>
  <Override PartName="/xl/ctrlProps/ctrlProp42.xml" ContentType="application/vnd.ms-excel.controlproperties+xml"/>
  <Override PartName="/xl/ctrlProps/ctrlProp43.xml" ContentType="application/vnd.ms-excel.controlproperties+xml"/>
  <Override PartName="/xl/ctrlProps/ctrlProp44.xml" ContentType="application/vnd.ms-excel.controlproperties+xml"/>
  <Override PartName="/xl/ctrlProps/ctrlProp45.xml" ContentType="application/vnd.ms-excel.controlproperties+xml"/>
  <Override PartName="/xl/ctrlProps/ctrlProp46.xml" ContentType="application/vnd.ms-excel.controlproperties+xml"/>
  <Override PartName="/xl/ctrlProps/ctrlProp47.xml" ContentType="application/vnd.ms-excel.controlproperties+xml"/>
  <Override PartName="/xl/ctrlProps/ctrlProp48.xml" ContentType="application/vnd.ms-excel.controlproperties+xml"/>
  <Override PartName="/xl/ctrlProps/ctrlProp49.xml" ContentType="application/vnd.ms-excel.controlproperties+xml"/>
  <Override PartName="/xl/ctrlProps/ctrlProp50.xml" ContentType="application/vnd.ms-excel.controlproperties+xml"/>
  <Override PartName="/xl/charts/chart17.xml" ContentType="application/vnd.openxmlformats-officedocument.drawingml.chart+xml"/>
  <Override PartName="/xl/charts/chart18.xml" ContentType="application/vnd.openxmlformats-officedocument.drawingml.chart+xml"/>
  <Override PartName="/xl/charts/chart19.xml" ContentType="application/vnd.openxmlformats-officedocument.drawingml.chart+xml"/>
  <Override PartName="/xl/charts/chart20.xml" ContentType="application/vnd.openxmlformats-officedocument.drawingml.chart+xml"/>
  <Override PartName="/xl/charts/chart21.xml" ContentType="application/vnd.openxmlformats-officedocument.drawingml.chart+xml"/>
  <Override PartName="/xl/charts/chart22.xml" ContentType="application/vnd.openxmlformats-officedocument.drawingml.chart+xml"/>
  <Override PartName="/xl/charts/chart23.xml" ContentType="application/vnd.openxmlformats-officedocument.drawingml.chart+xml"/>
  <Override PartName="/xl/charts/chart24.xml" ContentType="application/vnd.openxmlformats-officedocument.drawingml.chart+xml"/>
  <Override PartName="/xl/charts/chart25.xml" ContentType="application/vnd.openxmlformats-officedocument.drawingml.chart+xml"/>
  <Override PartName="/xl/charts/chart26.xml" ContentType="application/vnd.openxmlformats-officedocument.drawingml.chart+xml"/>
  <Override PartName="/xl/charts/chart27.xml" ContentType="application/vnd.openxmlformats-officedocument.drawingml.chart+xml"/>
  <Override PartName="/xl/charts/chart28.xml" ContentType="application/vnd.openxmlformats-officedocument.drawingml.chart+xml"/>
  <Override PartName="/xl/charts/chart29.xml" ContentType="application/vnd.openxmlformats-officedocument.drawingml.chart+xml"/>
  <Override PartName="/xl/charts/chart30.xml" ContentType="application/vnd.openxmlformats-officedocument.drawingml.chart+xml"/>
  <Override PartName="/xl/charts/chart31.xml" ContentType="application/vnd.openxmlformats-officedocument.drawingml.chart+xml"/>
  <Override PartName="/xl/charts/chart32.xml" ContentType="application/vnd.openxmlformats-officedocument.drawingml.chart+xml"/>
  <Override PartName="/xl/theme/themeOverride2.xml" ContentType="application/vnd.openxmlformats-officedocument.themeOverride+xml"/>
  <Override PartName="/xl/drawings/drawing3.xml" ContentType="application/vnd.openxmlformats-officedocument.drawing+xml"/>
  <Override PartName="/xl/ctrlProps/ctrlProp51.xml" ContentType="application/vnd.ms-excel.controlproperties+xml"/>
  <Override PartName="/xl/ctrlProps/ctrlProp52.xml" ContentType="application/vnd.ms-excel.controlproperties+xml"/>
  <Override PartName="/xl/ctrlProps/ctrlProp53.xml" ContentType="application/vnd.ms-excel.controlproperties+xml"/>
  <Override PartName="/xl/ctrlProps/ctrlProp54.xml" ContentType="application/vnd.ms-excel.controlproperties+xml"/>
  <Override PartName="/xl/ctrlProps/ctrlProp55.xml" ContentType="application/vnd.ms-excel.controlproperties+xml"/>
  <Override PartName="/xl/ctrlProps/ctrlProp56.xml" ContentType="application/vnd.ms-excel.controlproperties+xml"/>
  <Override PartName="/xl/ctrlProps/ctrlProp57.xml" ContentType="application/vnd.ms-excel.controlproperties+xml"/>
  <Override PartName="/xl/ctrlProps/ctrlProp58.xml" ContentType="application/vnd.ms-excel.controlproperties+xml"/>
  <Override PartName="/xl/ctrlProps/ctrlProp59.xml" ContentType="application/vnd.ms-excel.controlproperties+xml"/>
  <Override PartName="/xl/ctrlProps/ctrlProp60.xml" ContentType="application/vnd.ms-excel.controlproperties+xml"/>
  <Override PartName="/xl/ctrlProps/ctrlProp61.xml" ContentType="application/vnd.ms-excel.controlproperties+xml"/>
  <Override PartName="/xl/ctrlProps/ctrlProp62.xml" ContentType="application/vnd.ms-excel.controlproperties+xml"/>
  <Override PartName="/xl/ctrlProps/ctrlProp63.xml" ContentType="application/vnd.ms-excel.controlproperties+xml"/>
  <Override PartName="/xl/ctrlProps/ctrlProp64.xml" ContentType="application/vnd.ms-excel.controlproperties+xml"/>
  <Override PartName="/xl/ctrlProps/ctrlProp65.xml" ContentType="application/vnd.ms-excel.controlproperties+xml"/>
  <Override PartName="/xl/ctrlProps/ctrlProp66.xml" ContentType="application/vnd.ms-excel.controlproperties+xml"/>
  <Override PartName="/xl/ctrlProps/ctrlProp67.xml" ContentType="application/vnd.ms-excel.controlproperties+xml"/>
  <Override PartName="/xl/ctrlProps/ctrlProp68.xml" ContentType="application/vnd.ms-excel.controlproperties+xml"/>
  <Override PartName="/xl/ctrlProps/ctrlProp69.xml" ContentType="application/vnd.ms-excel.controlproperties+xml"/>
  <Override PartName="/xl/ctrlProps/ctrlProp70.xml" ContentType="application/vnd.ms-excel.controlproperties+xml"/>
  <Override PartName="/xl/ctrlProps/ctrlProp71.xml" ContentType="application/vnd.ms-excel.controlproperties+xml"/>
  <Override PartName="/xl/ctrlProps/ctrlProp72.xml" ContentType="application/vnd.ms-excel.controlproperties+xml"/>
  <Override PartName="/xl/ctrlProps/ctrlProp73.xml" ContentType="application/vnd.ms-excel.controlproperties+xml"/>
  <Override PartName="/xl/ctrlProps/ctrlProp74.xml" ContentType="application/vnd.ms-excel.controlproperties+xml"/>
  <Override PartName="/xl/ctrlProps/ctrlProp75.xml" ContentType="application/vnd.ms-excel.controlproperties+xml"/>
  <Override PartName="/xl/charts/chart33.xml" ContentType="application/vnd.openxmlformats-officedocument.drawingml.chart+xml"/>
  <Override PartName="/xl/charts/chart34.xml" ContentType="application/vnd.openxmlformats-officedocument.drawingml.chart+xml"/>
  <Override PartName="/xl/charts/chart35.xml" ContentType="application/vnd.openxmlformats-officedocument.drawingml.chart+xml"/>
  <Override PartName="/xl/charts/chart36.xml" ContentType="application/vnd.openxmlformats-officedocument.drawingml.chart+xml"/>
  <Override PartName="/xl/charts/chart37.xml" ContentType="application/vnd.openxmlformats-officedocument.drawingml.chart+xml"/>
  <Override PartName="/xl/charts/chart38.xml" ContentType="application/vnd.openxmlformats-officedocument.drawingml.chart+xml"/>
  <Override PartName="/xl/charts/chart39.xml" ContentType="application/vnd.openxmlformats-officedocument.drawingml.chart+xml"/>
  <Override PartName="/xl/charts/chart40.xml" ContentType="application/vnd.openxmlformats-officedocument.drawingml.chart+xml"/>
  <Override PartName="/xl/charts/chart41.xml" ContentType="application/vnd.openxmlformats-officedocument.drawingml.chart+xml"/>
  <Override PartName="/xl/charts/chart42.xml" ContentType="application/vnd.openxmlformats-officedocument.drawingml.chart+xml"/>
  <Override PartName="/xl/charts/chart43.xml" ContentType="application/vnd.openxmlformats-officedocument.drawingml.chart+xml"/>
  <Override PartName="/xl/charts/chart44.xml" ContentType="application/vnd.openxmlformats-officedocument.drawingml.chart+xml"/>
  <Override PartName="/xl/charts/chart45.xml" ContentType="application/vnd.openxmlformats-officedocument.drawingml.chart+xml"/>
  <Override PartName="/xl/charts/chart46.xml" ContentType="application/vnd.openxmlformats-officedocument.drawingml.chart+xml"/>
  <Override PartName="/xl/charts/chart47.xml" ContentType="application/vnd.openxmlformats-officedocument.drawingml.chart+xml"/>
  <Override PartName="/xl/charts/chart48.xml" ContentType="application/vnd.openxmlformats-officedocument.drawingml.chart+xml"/>
  <Override PartName="/xl/theme/themeOverride3.xml" ContentType="application/vnd.openxmlformats-officedocument.themeOverride+xml"/>
  <Override PartName="/xl/drawings/drawing4.xml" ContentType="application/vnd.openxmlformats-officedocument.drawing+xml"/>
  <Override PartName="/xl/charts/chart49.xml" ContentType="application/vnd.openxmlformats-officedocument.drawingml.chart+xml"/>
  <Override PartName="/xl/charts/chart50.xml" ContentType="application/vnd.openxmlformats-officedocument.drawingml.chart+xml"/>
  <Override PartName="/xl/charts/chart51.xml" ContentType="application/vnd.openxmlformats-officedocument.drawingml.chart+xml"/>
  <Override PartName="/xl/drawings/drawing5.xml" ContentType="application/vnd.openxmlformats-officedocument.drawing+xml"/>
  <Override PartName="/xl/charts/chart52.xml" ContentType="application/vnd.openxmlformats-officedocument.drawingml.chart+xml"/>
  <Override PartName="/xl/charts/chart53.xml" ContentType="application/vnd.openxmlformats-officedocument.drawingml.chart+xml"/>
  <Override PartName="/xl/charts/chart54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9126" codeName="{526614CA-9299-8FEA-EDB2-C8A7E91AD4E6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G:\My Drive\Research\Lab Notes &amp; Protocols\2018\10 October - collagen gelatin gels (new protocol)\20181030 WT MMP-1 11.3uM col 25C\Blue\"/>
    </mc:Choice>
  </mc:AlternateContent>
  <xr:revisionPtr revIDLastSave="0" documentId="10_ncr:100000_{AFA32FBF-121F-412C-B014-84B780BE2C7A}" xr6:coauthVersionLast="31" xr6:coauthVersionMax="31" xr10:uidLastSave="{00000000-0000-0000-0000-000000000000}"/>
  <bookViews>
    <workbookView xWindow="0" yWindow="0" windowWidth="20490" windowHeight="8400" tabRatio="599" xr2:uid="{00000000-000D-0000-FFFF-FFFF00000000}"/>
  </bookViews>
  <sheets>
    <sheet name="Expt" sheetId="37" r:id="rId1"/>
    <sheet name="A" sheetId="44" r:id="rId2"/>
    <sheet name="B" sheetId="89" r:id="rId3"/>
    <sheet name="C" sheetId="90" r:id="rId4"/>
    <sheet name="α1(I)" sheetId="53" r:id="rId5"/>
    <sheet name="α2(I)" sheetId="54" r:id="rId6"/>
    <sheet name="Stain Ratios" sheetId="81" r:id="rId7"/>
  </sheets>
  <functionGroups builtInGroupCount="19"/>
  <definedNames>
    <definedName name="solver_adj" localSheetId="1" hidden="1">A!$C$5:$O$5</definedName>
    <definedName name="solver_adj" localSheetId="2" hidden="1">B!$C$6:$O$6</definedName>
    <definedName name="solver_adj" localSheetId="3" hidden="1">'C'!$C$6:$O$6</definedName>
    <definedName name="solver_cvg" localSheetId="1" hidden="1">0.0001</definedName>
    <definedName name="solver_cvg" localSheetId="2" hidden="1">0.0001</definedName>
    <definedName name="solver_cvg" localSheetId="3" hidden="1">0.0001</definedName>
    <definedName name="solver_drv" localSheetId="1" hidden="1">1</definedName>
    <definedName name="solver_drv" localSheetId="2" hidden="1">1</definedName>
    <definedName name="solver_drv" localSheetId="3" hidden="1">1</definedName>
    <definedName name="solver_eng" localSheetId="1" hidden="1">1</definedName>
    <definedName name="solver_eng" localSheetId="2" hidden="1">1</definedName>
    <definedName name="solver_eng" localSheetId="3" hidden="1">1</definedName>
    <definedName name="solver_est" localSheetId="1" hidden="1">1</definedName>
    <definedName name="solver_est" localSheetId="2" hidden="1">1</definedName>
    <definedName name="solver_est" localSheetId="3" hidden="1">1</definedName>
    <definedName name="solver_itr" localSheetId="1" hidden="1">100</definedName>
    <definedName name="solver_itr" localSheetId="2" hidden="1">2147483647</definedName>
    <definedName name="solver_itr" localSheetId="3" hidden="1">2147483647</definedName>
    <definedName name="solver_lhs1" localSheetId="1" hidden="1">A!$C$3:$Q$6</definedName>
    <definedName name="solver_lhs1" localSheetId="2" hidden="1">B!$C$3:$Q$6</definedName>
    <definedName name="solver_lhs1" localSheetId="3" hidden="1">'C'!$C$3:$Q$6</definedName>
    <definedName name="solver_lhs10" localSheetId="1" hidden="1">A!$C$3:$Q$6</definedName>
    <definedName name="solver_lhs10" localSheetId="2" hidden="1">B!#REF!</definedName>
    <definedName name="solver_lhs10" localSheetId="3" hidden="1">'C'!#REF!</definedName>
    <definedName name="solver_lhs11" localSheetId="1" hidden="1">A!$C$3:$Q$6</definedName>
    <definedName name="solver_lhs11" localSheetId="2" hidden="1">B!#REF!</definedName>
    <definedName name="solver_lhs11" localSheetId="3" hidden="1">'C'!#REF!</definedName>
    <definedName name="solver_lhs12" localSheetId="1" hidden="1">A!$C$3:$Q$6</definedName>
    <definedName name="solver_lhs12" localSheetId="2" hidden="1">B!#REF!</definedName>
    <definedName name="solver_lhs12" localSheetId="3" hidden="1">'C'!#REF!</definedName>
    <definedName name="solver_lhs13" localSheetId="1" hidden="1">A!$C$3:$Q$6</definedName>
    <definedName name="solver_lhs13" localSheetId="2" hidden="1">B!#REF!</definedName>
    <definedName name="solver_lhs13" localSheetId="3" hidden="1">'C'!#REF!</definedName>
    <definedName name="solver_lhs14" localSheetId="1" hidden="1">A!$C$3:$Q$6</definedName>
    <definedName name="solver_lhs14" localSheetId="2" hidden="1">B!#REF!</definedName>
    <definedName name="solver_lhs14" localSheetId="3" hidden="1">'C'!#REF!</definedName>
    <definedName name="solver_lhs15" localSheetId="1" hidden="1">A!$C$3:$Q$6</definedName>
    <definedName name="solver_lhs15" localSheetId="2" hidden="1">B!#REF!</definedName>
    <definedName name="solver_lhs15" localSheetId="3" hidden="1">'C'!#REF!</definedName>
    <definedName name="solver_lhs16" localSheetId="1" hidden="1">A!#REF!</definedName>
    <definedName name="solver_lhs16" localSheetId="2" hidden="1">B!#REF!</definedName>
    <definedName name="solver_lhs16" localSheetId="3" hidden="1">'C'!#REF!</definedName>
    <definedName name="solver_lhs17" localSheetId="1" hidden="1">A!#REF!</definedName>
    <definedName name="solver_lhs17" localSheetId="2" hidden="1">B!#REF!</definedName>
    <definedName name="solver_lhs17" localSheetId="3" hidden="1">'C'!#REF!</definedName>
    <definedName name="solver_lhs18" localSheetId="1" hidden="1">A!#REF!</definedName>
    <definedName name="solver_lhs18" localSheetId="2" hidden="1">B!#REF!</definedName>
    <definedName name="solver_lhs18" localSheetId="3" hidden="1">'C'!#REF!</definedName>
    <definedName name="solver_lhs19" localSheetId="1" hidden="1">A!#REF!</definedName>
    <definedName name="solver_lhs19" localSheetId="2" hidden="1">B!#REF!</definedName>
    <definedName name="solver_lhs19" localSheetId="3" hidden="1">'C'!#REF!</definedName>
    <definedName name="solver_lhs2" localSheetId="1" hidden="1">A!$P$15</definedName>
    <definedName name="solver_lhs2" localSheetId="2" hidden="1">B!$C$229:$O$229</definedName>
    <definedName name="solver_lhs2" localSheetId="3" hidden="1">'C'!$C$229:$O$229</definedName>
    <definedName name="solver_lhs20" localSheetId="1" hidden="1">A!#REF!</definedName>
    <definedName name="solver_lhs20" localSheetId="2" hidden="1">B!#REF!</definedName>
    <definedName name="solver_lhs20" localSheetId="3" hidden="1">'C'!#REF!</definedName>
    <definedName name="solver_lhs3" localSheetId="1" hidden="1">A!$C$3:$Q$6</definedName>
    <definedName name="solver_lhs3" localSheetId="2" hidden="1">B!$C$229:$O$229</definedName>
    <definedName name="solver_lhs3" localSheetId="3" hidden="1">'C'!$C$229:$O$229</definedName>
    <definedName name="solver_lhs4" localSheetId="1" hidden="1">A!$C$3:$Q$6</definedName>
    <definedName name="solver_lhs4" localSheetId="2" hidden="1">B!#REF!</definedName>
    <definedName name="solver_lhs4" localSheetId="3" hidden="1">'C'!#REF!</definedName>
    <definedName name="solver_lhs5" localSheetId="1" hidden="1">A!$C$3:$Q$6</definedName>
    <definedName name="solver_lhs5" localSheetId="2" hidden="1">B!#REF!</definedName>
    <definedName name="solver_lhs5" localSheetId="3" hidden="1">'C'!#REF!</definedName>
    <definedName name="solver_lhs6" localSheetId="1" hidden="1">A!$C$3:$Q$6</definedName>
    <definedName name="solver_lhs6" localSheetId="2" hidden="1">B!#REF!</definedName>
    <definedName name="solver_lhs6" localSheetId="3" hidden="1">'C'!#REF!</definedName>
    <definedName name="solver_lhs7" localSheetId="1" hidden="1">A!$C$3:$Q$6</definedName>
    <definedName name="solver_lhs7" localSheetId="2" hidden="1">B!#REF!</definedName>
    <definedName name="solver_lhs7" localSheetId="3" hidden="1">'C'!#REF!</definedName>
    <definedName name="solver_lhs8" localSheetId="1" hidden="1">A!$C$3:$Q$6</definedName>
    <definedName name="solver_lhs8" localSheetId="2" hidden="1">B!#REF!</definedName>
    <definedName name="solver_lhs8" localSheetId="3" hidden="1">'C'!#REF!</definedName>
    <definedName name="solver_lhs9" localSheetId="1" hidden="1">A!$C$3:$Q$6</definedName>
    <definedName name="solver_lhs9" localSheetId="2" hidden="1">B!#REF!</definedName>
    <definedName name="solver_lhs9" localSheetId="3" hidden="1">'C'!#REF!</definedName>
    <definedName name="solver_lin" localSheetId="1" hidden="1">2</definedName>
    <definedName name="solver_mip" localSheetId="1" hidden="1">2147483647</definedName>
    <definedName name="solver_mip" localSheetId="2" hidden="1">2147483647</definedName>
    <definedName name="solver_mip" localSheetId="3" hidden="1">2147483647</definedName>
    <definedName name="solver_mni" localSheetId="1" hidden="1">30</definedName>
    <definedName name="solver_mni" localSheetId="2" hidden="1">30</definedName>
    <definedName name="solver_mni" localSheetId="3" hidden="1">30</definedName>
    <definedName name="solver_mrt" localSheetId="1" hidden="1">0.075</definedName>
    <definedName name="solver_mrt" localSheetId="2" hidden="1">0.075</definedName>
    <definedName name="solver_mrt" localSheetId="3" hidden="1">0.075</definedName>
    <definedName name="solver_msl" localSheetId="1" hidden="1">2</definedName>
    <definedName name="solver_msl" localSheetId="2" hidden="1">2</definedName>
    <definedName name="solver_msl" localSheetId="3" hidden="1">2</definedName>
    <definedName name="solver_neg" localSheetId="1" hidden="1">2</definedName>
    <definedName name="solver_neg" localSheetId="2" hidden="1">2</definedName>
    <definedName name="solver_neg" localSheetId="3" hidden="1">2</definedName>
    <definedName name="solver_nod" localSheetId="1" hidden="1">2147483647</definedName>
    <definedName name="solver_nod" localSheetId="2" hidden="1">2147483647</definedName>
    <definedName name="solver_nod" localSheetId="3" hidden="1">2147483647</definedName>
    <definedName name="solver_num" localSheetId="1" hidden="1">1</definedName>
    <definedName name="solver_num" localSheetId="2" hidden="1">1</definedName>
    <definedName name="solver_num" localSheetId="3" hidden="1">1</definedName>
    <definedName name="solver_nwt" localSheetId="1" hidden="1">1</definedName>
    <definedName name="solver_nwt" localSheetId="2" hidden="1">1</definedName>
    <definedName name="solver_nwt" localSheetId="3" hidden="1">1</definedName>
    <definedName name="solver_opt" localSheetId="1" hidden="1">A!$B$2</definedName>
    <definedName name="solver_opt" localSheetId="2" hidden="1">B!$B$2</definedName>
    <definedName name="solver_opt" localSheetId="3" hidden="1">'C'!$B$2</definedName>
    <definedName name="solver_pre" localSheetId="1" hidden="1">0.000001</definedName>
    <definedName name="solver_pre" localSheetId="2" hidden="1">0.000001</definedName>
    <definedName name="solver_pre" localSheetId="3" hidden="1">0.000001</definedName>
    <definedName name="solver_rbv" localSheetId="1" hidden="1">1</definedName>
    <definedName name="solver_rbv" localSheetId="2" hidden="1">1</definedName>
    <definedName name="solver_rbv" localSheetId="3" hidden="1">1</definedName>
    <definedName name="solver_rel1" localSheetId="1" hidden="1">3</definedName>
    <definedName name="solver_rel1" localSheetId="2" hidden="1">3</definedName>
    <definedName name="solver_rel1" localSheetId="3" hidden="1">3</definedName>
    <definedName name="solver_rel10" localSheetId="1" hidden="1">3</definedName>
    <definedName name="solver_rel10" localSheetId="2" hidden="1">1</definedName>
    <definedName name="solver_rel10" localSheetId="3" hidden="1">1</definedName>
    <definedName name="solver_rel11" localSheetId="1" hidden="1">3</definedName>
    <definedName name="solver_rel11" localSheetId="2" hidden="1">3</definedName>
    <definedName name="solver_rel11" localSheetId="3" hidden="1">3</definedName>
    <definedName name="solver_rel12" localSheetId="1" hidden="1">3</definedName>
    <definedName name="solver_rel12" localSheetId="2" hidden="1">1</definedName>
    <definedName name="solver_rel12" localSheetId="3" hidden="1">1</definedName>
    <definedName name="solver_rel13" localSheetId="1" hidden="1">3</definedName>
    <definedName name="solver_rel13" localSheetId="2" hidden="1">3</definedName>
    <definedName name="solver_rel13" localSheetId="3" hidden="1">3</definedName>
    <definedName name="solver_rel14" localSheetId="1" hidden="1">3</definedName>
    <definedName name="solver_rel14" localSheetId="2" hidden="1">1</definedName>
    <definedName name="solver_rel14" localSheetId="3" hidden="1">1</definedName>
    <definedName name="solver_rel15" localSheetId="1" hidden="1">3</definedName>
    <definedName name="solver_rel15" localSheetId="2" hidden="1">3</definedName>
    <definedName name="solver_rel15" localSheetId="3" hidden="1">3</definedName>
    <definedName name="solver_rel16" localSheetId="1" hidden="1">1</definedName>
    <definedName name="solver_rel16" localSheetId="2" hidden="1">1</definedName>
    <definedName name="solver_rel16" localSheetId="3" hidden="1">1</definedName>
    <definedName name="solver_rel17" localSheetId="1" hidden="1">3</definedName>
    <definedName name="solver_rel17" localSheetId="2" hidden="1">3</definedName>
    <definedName name="solver_rel17" localSheetId="3" hidden="1">3</definedName>
    <definedName name="solver_rel18" localSheetId="1" hidden="1">3</definedName>
    <definedName name="solver_rel18" localSheetId="2" hidden="1">3</definedName>
    <definedName name="solver_rel18" localSheetId="3" hidden="1">3</definedName>
    <definedName name="solver_rel19" localSheetId="1" hidden="1">3</definedName>
    <definedName name="solver_rel19" localSheetId="2" hidden="1">3</definedName>
    <definedName name="solver_rel19" localSheetId="3" hidden="1">3</definedName>
    <definedName name="solver_rel2" localSheetId="1" hidden="1">1</definedName>
    <definedName name="solver_rel2" localSheetId="2" hidden="1">1</definedName>
    <definedName name="solver_rel2" localSheetId="3" hidden="1">1</definedName>
    <definedName name="solver_rel20" localSheetId="1" hidden="1">3</definedName>
    <definedName name="solver_rel20" localSheetId="2" hidden="1">3</definedName>
    <definedName name="solver_rel20" localSheetId="3" hidden="1">3</definedName>
    <definedName name="solver_rel3" localSheetId="1" hidden="1">3</definedName>
    <definedName name="solver_rel3" localSheetId="2" hidden="1">3</definedName>
    <definedName name="solver_rel3" localSheetId="3" hidden="1">3</definedName>
    <definedName name="solver_rel4" localSheetId="1" hidden="1">3</definedName>
    <definedName name="solver_rel4" localSheetId="2" hidden="1">1</definedName>
    <definedName name="solver_rel4" localSheetId="3" hidden="1">1</definedName>
    <definedName name="solver_rel5" localSheetId="1" hidden="1">3</definedName>
    <definedName name="solver_rel5" localSheetId="2" hidden="1">3</definedName>
    <definedName name="solver_rel5" localSheetId="3" hidden="1">3</definedName>
    <definedName name="solver_rel6" localSheetId="1" hidden="1">3</definedName>
    <definedName name="solver_rel6" localSheetId="2" hidden="1">1</definedName>
    <definedName name="solver_rel6" localSheetId="3" hidden="1">1</definedName>
    <definedName name="solver_rel7" localSheetId="1" hidden="1">3</definedName>
    <definedName name="solver_rel7" localSheetId="2" hidden="1">3</definedName>
    <definedName name="solver_rel7" localSheetId="3" hidden="1">3</definedName>
    <definedName name="solver_rel8" localSheetId="1" hidden="1">3</definedName>
    <definedName name="solver_rel8" localSheetId="2" hidden="1">1</definedName>
    <definedName name="solver_rel8" localSheetId="3" hidden="1">1</definedName>
    <definedName name="solver_rel9" localSheetId="1" hidden="1">3</definedName>
    <definedName name="solver_rel9" localSheetId="2" hidden="1">3</definedName>
    <definedName name="solver_rel9" localSheetId="3" hidden="1">3</definedName>
    <definedName name="solver_rhs1" localSheetId="1" hidden="1">0</definedName>
    <definedName name="solver_rhs1" localSheetId="2" hidden="1">0</definedName>
    <definedName name="solver_rhs1" localSheetId="3" hidden="1">0</definedName>
    <definedName name="solver_rhs10" localSheetId="1" hidden="1">0</definedName>
    <definedName name="solver_rhs10" localSheetId="2" hidden="1">5</definedName>
    <definedName name="solver_rhs10" localSheetId="3" hidden="1">5</definedName>
    <definedName name="solver_rhs11" localSheetId="1" hidden="1">0</definedName>
    <definedName name="solver_rhs11" localSheetId="2" hidden="1">4</definedName>
    <definedName name="solver_rhs11" localSheetId="3" hidden="1">4</definedName>
    <definedName name="solver_rhs12" localSheetId="1" hidden="1">0</definedName>
    <definedName name="solver_rhs12" localSheetId="2" hidden="1">5</definedName>
    <definedName name="solver_rhs12" localSheetId="3" hidden="1">5</definedName>
    <definedName name="solver_rhs13" localSheetId="1" hidden="1">0</definedName>
    <definedName name="solver_rhs13" localSheetId="2" hidden="1">4</definedName>
    <definedName name="solver_rhs13" localSheetId="3" hidden="1">4</definedName>
    <definedName name="solver_rhs14" localSheetId="1" hidden="1">0</definedName>
    <definedName name="solver_rhs14" localSheetId="2" hidden="1">5</definedName>
    <definedName name="solver_rhs14" localSheetId="3" hidden="1">5</definedName>
    <definedName name="solver_rhs15" localSheetId="1" hidden="1">0</definedName>
    <definedName name="solver_rhs15" localSheetId="2" hidden="1">4</definedName>
    <definedName name="solver_rhs15" localSheetId="3" hidden="1">4</definedName>
    <definedName name="solver_rhs16" localSheetId="1" hidden="1">5</definedName>
    <definedName name="solver_rhs16" localSheetId="2" hidden="1">5</definedName>
    <definedName name="solver_rhs16" localSheetId="3" hidden="1">5</definedName>
    <definedName name="solver_rhs17" localSheetId="1" hidden="1">4</definedName>
    <definedName name="solver_rhs17" localSheetId="2" hidden="1">4</definedName>
    <definedName name="solver_rhs17" localSheetId="3" hidden="1">4</definedName>
    <definedName name="solver_rhs18" localSheetId="1" hidden="1">4</definedName>
    <definedName name="solver_rhs18" localSheetId="2" hidden="1">4</definedName>
    <definedName name="solver_rhs18" localSheetId="3" hidden="1">4</definedName>
    <definedName name="solver_rhs19" localSheetId="1" hidden="1">4</definedName>
    <definedName name="solver_rhs19" localSheetId="2" hidden="1">4</definedName>
    <definedName name="solver_rhs19" localSheetId="3" hidden="1">4</definedName>
    <definedName name="solver_rhs2" localSheetId="1" hidden="1">-4</definedName>
    <definedName name="solver_rhs2" localSheetId="2" hidden="1">100</definedName>
    <definedName name="solver_rhs2" localSheetId="3" hidden="1">100</definedName>
    <definedName name="solver_rhs20" localSheetId="1" hidden="1">4</definedName>
    <definedName name="solver_rhs20" localSheetId="2" hidden="1">4</definedName>
    <definedName name="solver_rhs20" localSheetId="3" hidden="1">4</definedName>
    <definedName name="solver_rhs3" localSheetId="1" hidden="1">0</definedName>
    <definedName name="solver_rhs3" localSheetId="2" hidden="1">25</definedName>
    <definedName name="solver_rhs3" localSheetId="3" hidden="1">25</definedName>
    <definedName name="solver_rhs4" localSheetId="1" hidden="1">0</definedName>
    <definedName name="solver_rhs4" localSheetId="2" hidden="1">55</definedName>
    <definedName name="solver_rhs4" localSheetId="3" hidden="1">55</definedName>
    <definedName name="solver_rhs5" localSheetId="1" hidden="1">0</definedName>
    <definedName name="solver_rhs5" localSheetId="2" hidden="1">45</definedName>
    <definedName name="solver_rhs5" localSheetId="3" hidden="1">45</definedName>
    <definedName name="solver_rhs6" localSheetId="1" hidden="1">0</definedName>
    <definedName name="solver_rhs6" localSheetId="2" hidden="1">85</definedName>
    <definedName name="solver_rhs6" localSheetId="3" hidden="1">85</definedName>
    <definedName name="solver_rhs7" localSheetId="1" hidden="1">0</definedName>
    <definedName name="solver_rhs7" localSheetId="2" hidden="1">65</definedName>
    <definedName name="solver_rhs7" localSheetId="3" hidden="1">65</definedName>
    <definedName name="solver_rhs8" localSheetId="1" hidden="1">0</definedName>
    <definedName name="solver_rhs8" localSheetId="2" hidden="1">115</definedName>
    <definedName name="solver_rhs8" localSheetId="3" hidden="1">115</definedName>
    <definedName name="solver_rhs9" localSheetId="1" hidden="1">0</definedName>
    <definedName name="solver_rhs9" localSheetId="2" hidden="1">105</definedName>
    <definedName name="solver_rhs9" localSheetId="3" hidden="1">105</definedName>
    <definedName name="solver_rlx" localSheetId="1" hidden="1">2</definedName>
    <definedName name="solver_rlx" localSheetId="2" hidden="1">2</definedName>
    <definedName name="solver_rlx" localSheetId="3" hidden="1">2</definedName>
    <definedName name="solver_rsd" localSheetId="1" hidden="1">0</definedName>
    <definedName name="solver_rsd" localSheetId="2" hidden="1">0</definedName>
    <definedName name="solver_rsd" localSheetId="3" hidden="1">0</definedName>
    <definedName name="solver_scl" localSheetId="1" hidden="1">1</definedName>
    <definedName name="solver_scl" localSheetId="2" hidden="1">1</definedName>
    <definedName name="solver_scl" localSheetId="3" hidden="1">1</definedName>
    <definedName name="solver_sho" localSheetId="1" hidden="1">2</definedName>
    <definedName name="solver_sho" localSheetId="2" hidden="1">2</definedName>
    <definedName name="solver_sho" localSheetId="3" hidden="1">2</definedName>
    <definedName name="solver_ssz" localSheetId="1" hidden="1">100</definedName>
    <definedName name="solver_ssz" localSheetId="2" hidden="1">100</definedName>
    <definedName name="solver_ssz" localSheetId="3" hidden="1">100</definedName>
    <definedName name="solver_tim" localSheetId="1" hidden="1">100</definedName>
    <definedName name="solver_tim" localSheetId="2" hidden="1">2147483647</definedName>
    <definedName name="solver_tim" localSheetId="3" hidden="1">2147483647</definedName>
    <definedName name="solver_tol" localSheetId="1" hidden="1">0.01</definedName>
    <definedName name="solver_tol" localSheetId="2" hidden="1">0.01</definedName>
    <definedName name="solver_tol" localSheetId="3" hidden="1">0.01</definedName>
    <definedName name="solver_typ" localSheetId="1" hidden="1">2</definedName>
    <definedName name="solver_typ" localSheetId="2" hidden="1">2</definedName>
    <definedName name="solver_typ" localSheetId="3" hidden="1">2</definedName>
    <definedName name="solver_val" localSheetId="1" hidden="1">0</definedName>
    <definedName name="solver_val" localSheetId="2" hidden="1">0</definedName>
    <definedName name="solver_val" localSheetId="3" hidden="1">0</definedName>
    <definedName name="solver_ver" localSheetId="1" hidden="1">3</definedName>
    <definedName name="solver_ver" localSheetId="2" hidden="1">3</definedName>
    <definedName name="solver_ver" localSheetId="3" hidden="1">3</definedName>
  </definedNames>
  <calcPr calcId="179017"/>
</workbook>
</file>

<file path=xl/calcChain.xml><?xml version="1.0" encoding="utf-8"?>
<calcChain xmlns="http://schemas.openxmlformats.org/spreadsheetml/2006/main">
  <c r="N18" i="90" l="1"/>
  <c r="M18" i="90"/>
  <c r="L18" i="90"/>
  <c r="K18" i="90"/>
  <c r="J18" i="90"/>
  <c r="I18" i="90"/>
  <c r="H18" i="90"/>
  <c r="G18" i="90"/>
  <c r="F18" i="90"/>
  <c r="E18" i="90"/>
  <c r="D18" i="90"/>
  <c r="C18" i="90"/>
  <c r="N17" i="90"/>
  <c r="M17" i="90"/>
  <c r="L17" i="90"/>
  <c r="K17" i="90"/>
  <c r="J17" i="90"/>
  <c r="I17" i="90"/>
  <c r="H17" i="90"/>
  <c r="G17" i="90"/>
  <c r="F17" i="90"/>
  <c r="E17" i="90"/>
  <c r="D17" i="90"/>
  <c r="C17" i="90"/>
  <c r="N14" i="90"/>
  <c r="M14" i="90"/>
  <c r="L14" i="90"/>
  <c r="K14" i="90"/>
  <c r="J14" i="90"/>
  <c r="I14" i="90"/>
  <c r="H14" i="90"/>
  <c r="G14" i="90"/>
  <c r="F14" i="90"/>
  <c r="E14" i="90"/>
  <c r="D14" i="90"/>
  <c r="C14" i="90"/>
  <c r="N13" i="90"/>
  <c r="M13" i="90"/>
  <c r="L13" i="90"/>
  <c r="K13" i="90"/>
  <c r="J13" i="90"/>
  <c r="I13" i="90"/>
  <c r="H13" i="90"/>
  <c r="G13" i="90"/>
  <c r="F13" i="90"/>
  <c r="E13" i="90"/>
  <c r="D13" i="90"/>
  <c r="C13" i="90"/>
  <c r="N10" i="90"/>
  <c r="M10" i="90"/>
  <c r="L10" i="90"/>
  <c r="K10" i="90"/>
  <c r="J10" i="90"/>
  <c r="I10" i="90"/>
  <c r="H10" i="90"/>
  <c r="G10" i="90"/>
  <c r="F10" i="90"/>
  <c r="E10" i="90"/>
  <c r="D10" i="90"/>
  <c r="C10" i="90"/>
  <c r="N9" i="90"/>
  <c r="M9" i="90"/>
  <c r="L9" i="90"/>
  <c r="K9" i="90"/>
  <c r="J9" i="90"/>
  <c r="I9" i="90"/>
  <c r="H9" i="90"/>
  <c r="G9" i="90"/>
  <c r="F9" i="90"/>
  <c r="E9" i="90"/>
  <c r="D9" i="90"/>
  <c r="C9" i="90"/>
  <c r="N18" i="89"/>
  <c r="M18" i="89"/>
  <c r="L18" i="89"/>
  <c r="K18" i="89"/>
  <c r="J18" i="89"/>
  <c r="I18" i="89"/>
  <c r="H18" i="89"/>
  <c r="G18" i="89"/>
  <c r="F18" i="89"/>
  <c r="E18" i="89"/>
  <c r="D18" i="89"/>
  <c r="C18" i="89"/>
  <c r="N17" i="89"/>
  <c r="M17" i="89"/>
  <c r="L17" i="89"/>
  <c r="K17" i="89"/>
  <c r="J17" i="89"/>
  <c r="I17" i="89"/>
  <c r="H17" i="89"/>
  <c r="G17" i="89"/>
  <c r="F17" i="89"/>
  <c r="E17" i="89"/>
  <c r="D17" i="89"/>
  <c r="C17" i="89"/>
  <c r="N14" i="89"/>
  <c r="M14" i="89"/>
  <c r="L14" i="89"/>
  <c r="K14" i="89"/>
  <c r="J14" i="89"/>
  <c r="I14" i="89"/>
  <c r="H14" i="89"/>
  <c r="G14" i="89"/>
  <c r="F14" i="89"/>
  <c r="E14" i="89"/>
  <c r="D14" i="89"/>
  <c r="C14" i="89"/>
  <c r="N13" i="89"/>
  <c r="M13" i="89"/>
  <c r="L13" i="89"/>
  <c r="K13" i="89"/>
  <c r="J13" i="89"/>
  <c r="I13" i="89"/>
  <c r="H13" i="89"/>
  <c r="G13" i="89"/>
  <c r="F13" i="89"/>
  <c r="E13" i="89"/>
  <c r="D13" i="89"/>
  <c r="C13" i="89"/>
  <c r="N10" i="89"/>
  <c r="M10" i="89"/>
  <c r="L10" i="89"/>
  <c r="K10" i="89"/>
  <c r="J10" i="89"/>
  <c r="I10" i="89"/>
  <c r="H10" i="89"/>
  <c r="G10" i="89"/>
  <c r="F10" i="89"/>
  <c r="E10" i="89"/>
  <c r="D10" i="89"/>
  <c r="C10" i="89"/>
  <c r="N9" i="89"/>
  <c r="M9" i="89"/>
  <c r="L9" i="89"/>
  <c r="K9" i="89"/>
  <c r="J9" i="89"/>
  <c r="I9" i="89"/>
  <c r="H9" i="89"/>
  <c r="G9" i="89"/>
  <c r="F9" i="89"/>
  <c r="E9" i="89"/>
  <c r="D9" i="89"/>
  <c r="C9" i="89"/>
  <c r="D10" i="44" l="1"/>
  <c r="E10" i="44"/>
  <c r="F10" i="44"/>
  <c r="G10" i="44"/>
  <c r="H10" i="44"/>
  <c r="I10" i="44"/>
  <c r="J10" i="44"/>
  <c r="K10" i="44"/>
  <c r="L10" i="44"/>
  <c r="M10" i="44"/>
  <c r="N10" i="44"/>
  <c r="C10" i="44"/>
  <c r="C9" i="44"/>
  <c r="D9" i="44"/>
  <c r="E9" i="44"/>
  <c r="F9" i="44"/>
  <c r="G9" i="44"/>
  <c r="H9" i="44"/>
  <c r="I9" i="44"/>
  <c r="J9" i="44"/>
  <c r="K9" i="44"/>
  <c r="L9" i="44"/>
  <c r="M9" i="44"/>
  <c r="N9" i="44"/>
  <c r="I13" i="44" l="1"/>
  <c r="Q232" i="90" l="1"/>
  <c r="P232" i="90"/>
  <c r="O232" i="90"/>
  <c r="Q232" i="89"/>
  <c r="P232" i="89"/>
  <c r="O232" i="89"/>
  <c r="O232" i="44"/>
  <c r="P232" i="44"/>
  <c r="Q232" i="44"/>
  <c r="O233" i="44"/>
  <c r="O231" i="44"/>
  <c r="N231" i="44"/>
  <c r="M231" i="44"/>
  <c r="L231" i="44"/>
  <c r="K231" i="44"/>
  <c r="J231" i="44"/>
  <c r="I231" i="44"/>
  <c r="H231" i="44"/>
  <c r="G231" i="44"/>
  <c r="F231" i="44"/>
  <c r="E231" i="44"/>
  <c r="D231" i="44"/>
  <c r="C231" i="44"/>
  <c r="O230" i="44"/>
  <c r="N230" i="44"/>
  <c r="M230" i="44"/>
  <c r="L230" i="44"/>
  <c r="K230" i="44"/>
  <c r="J230" i="44"/>
  <c r="I230" i="44"/>
  <c r="H230" i="44"/>
  <c r="G230" i="44"/>
  <c r="F230" i="44"/>
  <c r="E230" i="44"/>
  <c r="D230" i="44"/>
  <c r="C230" i="44"/>
  <c r="O229" i="44"/>
  <c r="N229" i="44"/>
  <c r="M229" i="44"/>
  <c r="L229" i="44"/>
  <c r="K229" i="44"/>
  <c r="J229" i="44"/>
  <c r="I229" i="44"/>
  <c r="H229" i="44"/>
  <c r="G229" i="44"/>
  <c r="F229" i="44"/>
  <c r="E229" i="44"/>
  <c r="D229" i="44"/>
  <c r="C229" i="44"/>
  <c r="P21" i="44"/>
  <c r="C21" i="44" s="1"/>
  <c r="C17" i="44"/>
  <c r="D17" i="44"/>
  <c r="E17" i="44"/>
  <c r="F17" i="44"/>
  <c r="G17" i="44"/>
  <c r="H17" i="44"/>
  <c r="I17" i="44"/>
  <c r="J17" i="44"/>
  <c r="K17" i="44"/>
  <c r="L17" i="44"/>
  <c r="M17" i="44"/>
  <c r="C18" i="44"/>
  <c r="D18" i="44"/>
  <c r="E18" i="44"/>
  <c r="F18" i="44"/>
  <c r="G18" i="44"/>
  <c r="H18" i="44"/>
  <c r="I18" i="44"/>
  <c r="J18" i="44"/>
  <c r="K18" i="44"/>
  <c r="L18" i="44"/>
  <c r="M18" i="44"/>
  <c r="N18" i="44"/>
  <c r="N17" i="44"/>
  <c r="Q231" i="44"/>
  <c r="P231" i="44"/>
  <c r="Q231" i="90"/>
  <c r="P231" i="90"/>
  <c r="O231" i="90"/>
  <c r="N231" i="90"/>
  <c r="M231" i="90"/>
  <c r="L231" i="90"/>
  <c r="K231" i="90"/>
  <c r="J231" i="90"/>
  <c r="I231" i="90"/>
  <c r="H231" i="90"/>
  <c r="G231" i="90"/>
  <c r="F231" i="90"/>
  <c r="E231" i="90"/>
  <c r="D231" i="90"/>
  <c r="C231" i="90"/>
  <c r="Q231" i="89"/>
  <c r="P231" i="89"/>
  <c r="O231" i="89"/>
  <c r="N231" i="89"/>
  <c r="M231" i="89"/>
  <c r="L231" i="89"/>
  <c r="K231" i="89"/>
  <c r="J231" i="89"/>
  <c r="I231" i="89"/>
  <c r="H231" i="89"/>
  <c r="G231" i="89"/>
  <c r="F231" i="89"/>
  <c r="E231" i="89"/>
  <c r="D231" i="89"/>
  <c r="C231" i="89"/>
  <c r="P229" i="44"/>
  <c r="Q229" i="44"/>
  <c r="D13" i="44"/>
  <c r="E13" i="44"/>
  <c r="F13" i="44"/>
  <c r="G13" i="44"/>
  <c r="H13" i="44"/>
  <c r="J13" i="44"/>
  <c r="K13" i="44"/>
  <c r="L13" i="44"/>
  <c r="M13" i="44"/>
  <c r="N13" i="44"/>
  <c r="C14" i="44"/>
  <c r="D14" i="44"/>
  <c r="E14" i="44"/>
  <c r="F14" i="44"/>
  <c r="G14" i="44"/>
  <c r="H14" i="44"/>
  <c r="I14" i="44"/>
  <c r="J14" i="44"/>
  <c r="K14" i="44"/>
  <c r="L14" i="44"/>
  <c r="M14" i="44"/>
  <c r="N14" i="44"/>
  <c r="O21" i="44" l="1"/>
  <c r="J21" i="44"/>
  <c r="L21" i="44"/>
  <c r="G21" i="44"/>
  <c r="K21" i="44"/>
  <c r="F21" i="44"/>
  <c r="N21" i="44"/>
  <c r="H21" i="44"/>
  <c r="M21" i="44"/>
  <c r="I21" i="44"/>
  <c r="E21" i="44"/>
  <c r="D21" i="44"/>
  <c r="N232" i="90" l="1"/>
  <c r="M232" i="90"/>
  <c r="L232" i="90"/>
  <c r="K232" i="90"/>
  <c r="J232" i="90"/>
  <c r="I232" i="90"/>
  <c r="H232" i="90"/>
  <c r="G232" i="90"/>
  <c r="F232" i="90"/>
  <c r="E232" i="90"/>
  <c r="D232" i="90"/>
  <c r="C232" i="90"/>
  <c r="N232" i="89"/>
  <c r="M232" i="89"/>
  <c r="L232" i="89"/>
  <c r="K232" i="89"/>
  <c r="J232" i="89"/>
  <c r="I232" i="89"/>
  <c r="H232" i="89"/>
  <c r="G232" i="89"/>
  <c r="F232" i="89"/>
  <c r="E232" i="89"/>
  <c r="D232" i="89"/>
  <c r="C232" i="89"/>
  <c r="D233" i="44" l="1"/>
  <c r="D232" i="44"/>
  <c r="Q233" i="90"/>
  <c r="P233" i="90"/>
  <c r="O233" i="90"/>
  <c r="D233" i="90"/>
  <c r="GK222" i="90"/>
  <c r="GJ227" i="90"/>
  <c r="GI221" i="90"/>
  <c r="FX217" i="90"/>
  <c r="FU226" i="90"/>
  <c r="FT212" i="90"/>
  <c r="FS227" i="90"/>
  <c r="FR226" i="90"/>
  <c r="FQ227" i="90"/>
  <c r="FP216" i="90"/>
  <c r="FO227" i="90"/>
  <c r="FN227" i="90"/>
  <c r="FM227" i="90"/>
  <c r="FL223" i="90"/>
  <c r="FK226" i="90"/>
  <c r="FJ224" i="90"/>
  <c r="FI213" i="90"/>
  <c r="FH222" i="90"/>
  <c r="FG226" i="90"/>
  <c r="Q230" i="90"/>
  <c r="P230" i="90"/>
  <c r="O230" i="90"/>
  <c r="N230" i="90"/>
  <c r="M230" i="90"/>
  <c r="L230" i="90"/>
  <c r="K230" i="90"/>
  <c r="J230" i="90"/>
  <c r="I230" i="90"/>
  <c r="H230" i="90"/>
  <c r="G230" i="90"/>
  <c r="F230" i="90"/>
  <c r="E230" i="90"/>
  <c r="D230" i="90"/>
  <c r="C230" i="90"/>
  <c r="IW227" i="90"/>
  <c r="IV227" i="90"/>
  <c r="IG227" i="90"/>
  <c r="IF227" i="90"/>
  <c r="HQ227" i="90"/>
  <c r="HP227" i="90"/>
  <c r="HA227" i="90"/>
  <c r="GZ227" i="90"/>
  <c r="IW226" i="90"/>
  <c r="IV226" i="90"/>
  <c r="IG226" i="90"/>
  <c r="IF226" i="90"/>
  <c r="HQ226" i="90"/>
  <c r="HP226" i="90"/>
  <c r="HA226" i="90"/>
  <c r="GZ226" i="90"/>
  <c r="IW225" i="90"/>
  <c r="IV225" i="90"/>
  <c r="IG225" i="90"/>
  <c r="IF225" i="90"/>
  <c r="HQ225" i="90"/>
  <c r="HP225" i="90"/>
  <c r="HA225" i="90"/>
  <c r="GZ225" i="90"/>
  <c r="IW224" i="90"/>
  <c r="IV224" i="90"/>
  <c r="IG224" i="90"/>
  <c r="IF224" i="90"/>
  <c r="HQ224" i="90"/>
  <c r="HP224" i="90"/>
  <c r="HA224" i="90"/>
  <c r="GZ224" i="90"/>
  <c r="IW223" i="90"/>
  <c r="IV223" i="90"/>
  <c r="IG223" i="90"/>
  <c r="IF223" i="90"/>
  <c r="HQ223" i="90"/>
  <c r="HP223" i="90"/>
  <c r="HA223" i="90"/>
  <c r="GZ223" i="90"/>
  <c r="IW222" i="90"/>
  <c r="IV222" i="90"/>
  <c r="IG222" i="90"/>
  <c r="IF222" i="90"/>
  <c r="HQ222" i="90"/>
  <c r="HP222" i="90"/>
  <c r="HA222" i="90"/>
  <c r="GZ222" i="90"/>
  <c r="FU222" i="90"/>
  <c r="IW221" i="90"/>
  <c r="IV221" i="90"/>
  <c r="IG221" i="90"/>
  <c r="IF221" i="90"/>
  <c r="HQ221" i="90"/>
  <c r="HP221" i="90"/>
  <c r="HA221" i="90"/>
  <c r="GZ221" i="90"/>
  <c r="FU221" i="90"/>
  <c r="IW220" i="90"/>
  <c r="IV220" i="90"/>
  <c r="IG220" i="90"/>
  <c r="IF220" i="90"/>
  <c r="HQ220" i="90"/>
  <c r="HP220" i="90"/>
  <c r="HA220" i="90"/>
  <c r="GZ220" i="90"/>
  <c r="FU220" i="90"/>
  <c r="IW219" i="90"/>
  <c r="IV219" i="90"/>
  <c r="IG219" i="90"/>
  <c r="IF219" i="90"/>
  <c r="HQ219" i="90"/>
  <c r="HP219" i="90"/>
  <c r="HA219" i="90"/>
  <c r="GZ219" i="90"/>
  <c r="FU219" i="90"/>
  <c r="IW218" i="90"/>
  <c r="IV218" i="90"/>
  <c r="IG218" i="90"/>
  <c r="IF218" i="90"/>
  <c r="HQ218" i="90"/>
  <c r="HP218" i="90"/>
  <c r="HA218" i="90"/>
  <c r="GZ218" i="90"/>
  <c r="FU218" i="90"/>
  <c r="FQ218" i="90"/>
  <c r="FI218" i="90"/>
  <c r="IW217" i="90"/>
  <c r="IV217" i="90"/>
  <c r="IG217" i="90"/>
  <c r="IF217" i="90"/>
  <c r="HQ217" i="90"/>
  <c r="HP217" i="90"/>
  <c r="HA217" i="90"/>
  <c r="GZ217" i="90"/>
  <c r="FU217" i="90"/>
  <c r="FI217" i="90"/>
  <c r="IW216" i="90"/>
  <c r="IV216" i="90"/>
  <c r="IG216" i="90"/>
  <c r="IF216" i="90"/>
  <c r="HQ216" i="90"/>
  <c r="HP216" i="90"/>
  <c r="HA216" i="90"/>
  <c r="GZ216" i="90"/>
  <c r="FU216" i="90"/>
  <c r="IW215" i="90"/>
  <c r="IV215" i="90"/>
  <c r="IG215" i="90"/>
  <c r="IF215" i="90"/>
  <c r="HQ215" i="90"/>
  <c r="HP215" i="90"/>
  <c r="HA215" i="90"/>
  <c r="GZ215" i="90"/>
  <c r="FU215" i="90"/>
  <c r="IW214" i="90"/>
  <c r="IV214" i="90"/>
  <c r="IG214" i="90"/>
  <c r="IF214" i="90"/>
  <c r="HQ214" i="90"/>
  <c r="HP214" i="90"/>
  <c r="HA214" i="90"/>
  <c r="GZ214" i="90"/>
  <c r="FU214" i="90"/>
  <c r="IW213" i="90"/>
  <c r="IV213" i="90"/>
  <c r="IG213" i="90"/>
  <c r="IF213" i="90"/>
  <c r="HQ213" i="90"/>
  <c r="HP213" i="90"/>
  <c r="HA213" i="90"/>
  <c r="GZ213" i="90"/>
  <c r="FU213" i="90"/>
  <c r="IW212" i="90"/>
  <c r="IV212" i="90"/>
  <c r="IG212" i="90"/>
  <c r="IF212" i="90"/>
  <c r="HQ212" i="90"/>
  <c r="HP212" i="90"/>
  <c r="HA212" i="90"/>
  <c r="GZ212" i="90"/>
  <c r="FU212" i="90"/>
  <c r="IW211" i="90"/>
  <c r="IV211" i="90"/>
  <c r="IG211" i="90"/>
  <c r="IF211" i="90"/>
  <c r="HQ211" i="90"/>
  <c r="HP211" i="90"/>
  <c r="HA211" i="90"/>
  <c r="GZ211" i="90"/>
  <c r="FU211" i="90"/>
  <c r="IW210" i="90"/>
  <c r="IV210" i="90"/>
  <c r="IG210" i="90"/>
  <c r="IF210" i="90"/>
  <c r="HQ210" i="90"/>
  <c r="HP210" i="90"/>
  <c r="HA210" i="90"/>
  <c r="GZ210" i="90"/>
  <c r="FU210" i="90"/>
  <c r="IW209" i="90"/>
  <c r="IV209" i="90"/>
  <c r="IG209" i="90"/>
  <c r="IF209" i="90"/>
  <c r="HQ209" i="90"/>
  <c r="HP209" i="90"/>
  <c r="HA209" i="90"/>
  <c r="GZ209" i="90"/>
  <c r="FU209" i="90"/>
  <c r="IW208" i="90"/>
  <c r="IV208" i="90"/>
  <c r="IG208" i="90"/>
  <c r="IF208" i="90"/>
  <c r="HQ208" i="90"/>
  <c r="HP208" i="90"/>
  <c r="HA208" i="90"/>
  <c r="GZ208" i="90"/>
  <c r="FU208" i="90"/>
  <c r="FI208" i="90"/>
  <c r="IW207" i="90"/>
  <c r="IV207" i="90"/>
  <c r="IG207" i="90"/>
  <c r="IF207" i="90"/>
  <c r="HQ207" i="90"/>
  <c r="HP207" i="90"/>
  <c r="HA207" i="90"/>
  <c r="GZ207" i="90"/>
  <c r="FU207" i="90"/>
  <c r="FQ207" i="90"/>
  <c r="IW206" i="90"/>
  <c r="IV206" i="90"/>
  <c r="IG206" i="90"/>
  <c r="IF206" i="90"/>
  <c r="HQ206" i="90"/>
  <c r="HP206" i="90"/>
  <c r="HA206" i="90"/>
  <c r="GZ206" i="90"/>
  <c r="FU206" i="90"/>
  <c r="FI206" i="90"/>
  <c r="IW205" i="90"/>
  <c r="IV205" i="90"/>
  <c r="IG205" i="90"/>
  <c r="IF205" i="90"/>
  <c r="HQ205" i="90"/>
  <c r="HP205" i="90"/>
  <c r="HA205" i="90"/>
  <c r="GZ205" i="90"/>
  <c r="FU205" i="90"/>
  <c r="IW204" i="90"/>
  <c r="IV204" i="90"/>
  <c r="IG204" i="90"/>
  <c r="IF204" i="90"/>
  <c r="HQ204" i="90"/>
  <c r="HP204" i="90"/>
  <c r="HA204" i="90"/>
  <c r="GZ204" i="90"/>
  <c r="FU204" i="90"/>
  <c r="IW203" i="90"/>
  <c r="IV203" i="90"/>
  <c r="IG203" i="90"/>
  <c r="IF203" i="90"/>
  <c r="HQ203" i="90"/>
  <c r="HP203" i="90"/>
  <c r="HA203" i="90"/>
  <c r="GZ203" i="90"/>
  <c r="FU203" i="90"/>
  <c r="FH203" i="90"/>
  <c r="IW202" i="90"/>
  <c r="IV202" i="90"/>
  <c r="IG202" i="90"/>
  <c r="IF202" i="90"/>
  <c r="HQ202" i="90"/>
  <c r="HP202" i="90"/>
  <c r="HA202" i="90"/>
  <c r="GZ202" i="90"/>
  <c r="FU202" i="90"/>
  <c r="FQ202" i="90"/>
  <c r="IW201" i="90"/>
  <c r="IV201" i="90"/>
  <c r="IG201" i="90"/>
  <c r="IF201" i="90"/>
  <c r="HQ201" i="90"/>
  <c r="HP201" i="90"/>
  <c r="HA201" i="90"/>
  <c r="GZ201" i="90"/>
  <c r="FU201" i="90"/>
  <c r="IW200" i="90"/>
  <c r="IV200" i="90"/>
  <c r="IG200" i="90"/>
  <c r="IF200" i="90"/>
  <c r="HQ200" i="90"/>
  <c r="HP200" i="90"/>
  <c r="HA200" i="90"/>
  <c r="GZ200" i="90"/>
  <c r="FU200" i="90"/>
  <c r="FI200" i="90"/>
  <c r="IW199" i="90"/>
  <c r="IV199" i="90"/>
  <c r="IG199" i="90"/>
  <c r="IF199" i="90"/>
  <c r="HQ199" i="90"/>
  <c r="HP199" i="90"/>
  <c r="HA199" i="90"/>
  <c r="GZ199" i="90"/>
  <c r="FU199" i="90"/>
  <c r="FI199" i="90"/>
  <c r="IW198" i="90"/>
  <c r="IV198" i="90"/>
  <c r="IG198" i="90"/>
  <c r="IF198" i="90"/>
  <c r="HQ198" i="90"/>
  <c r="HP198" i="90"/>
  <c r="HA198" i="90"/>
  <c r="GZ198" i="90"/>
  <c r="FU198" i="90"/>
  <c r="IW197" i="90"/>
  <c r="IV197" i="90"/>
  <c r="IG197" i="90"/>
  <c r="IF197" i="90"/>
  <c r="HQ197" i="90"/>
  <c r="HP197" i="90"/>
  <c r="HA197" i="90"/>
  <c r="GZ197" i="90"/>
  <c r="FU197" i="90"/>
  <c r="FQ197" i="90"/>
  <c r="FI197" i="90"/>
  <c r="IW196" i="90"/>
  <c r="IV196" i="90"/>
  <c r="IG196" i="90"/>
  <c r="IF196" i="90"/>
  <c r="HQ196" i="90"/>
  <c r="HP196" i="90"/>
  <c r="HA196" i="90"/>
  <c r="GZ196" i="90"/>
  <c r="FU196" i="90"/>
  <c r="IW195" i="90"/>
  <c r="IV195" i="90"/>
  <c r="IG195" i="90"/>
  <c r="IF195" i="90"/>
  <c r="HQ195" i="90"/>
  <c r="HP195" i="90"/>
  <c r="HA195" i="90"/>
  <c r="GZ195" i="90"/>
  <c r="FU195" i="90"/>
  <c r="IW194" i="90"/>
  <c r="IV194" i="90"/>
  <c r="IG194" i="90"/>
  <c r="IF194" i="90"/>
  <c r="HQ194" i="90"/>
  <c r="HP194" i="90"/>
  <c r="HA194" i="90"/>
  <c r="GZ194" i="90"/>
  <c r="FU194" i="90"/>
  <c r="FQ194" i="90"/>
  <c r="IW193" i="90"/>
  <c r="IV193" i="90"/>
  <c r="IG193" i="90"/>
  <c r="IF193" i="90"/>
  <c r="HQ193" i="90"/>
  <c r="HP193" i="90"/>
  <c r="HA193" i="90"/>
  <c r="GZ193" i="90"/>
  <c r="FU193" i="90"/>
  <c r="FQ193" i="90"/>
  <c r="FI193" i="90"/>
  <c r="IW192" i="90"/>
  <c r="IV192" i="90"/>
  <c r="IG192" i="90"/>
  <c r="IF192" i="90"/>
  <c r="HQ192" i="90"/>
  <c r="HP192" i="90"/>
  <c r="HA192" i="90"/>
  <c r="GZ192" i="90"/>
  <c r="FU192" i="90"/>
  <c r="FQ192" i="90"/>
  <c r="IW191" i="90"/>
  <c r="IV191" i="90"/>
  <c r="IG191" i="90"/>
  <c r="IF191" i="90"/>
  <c r="HQ191" i="90"/>
  <c r="HP191" i="90"/>
  <c r="HA191" i="90"/>
  <c r="GZ191" i="90"/>
  <c r="FU191" i="90"/>
  <c r="FQ191" i="90"/>
  <c r="IW190" i="90"/>
  <c r="IV190" i="90"/>
  <c r="IG190" i="90"/>
  <c r="IF190" i="90"/>
  <c r="HQ190" i="90"/>
  <c r="HP190" i="90"/>
  <c r="HA190" i="90"/>
  <c r="GZ190" i="90"/>
  <c r="FU190" i="90"/>
  <c r="FQ190" i="90"/>
  <c r="FI190" i="90"/>
  <c r="IW189" i="90"/>
  <c r="IV189" i="90"/>
  <c r="IG189" i="90"/>
  <c r="IF189" i="90"/>
  <c r="HQ189" i="90"/>
  <c r="HP189" i="90"/>
  <c r="HA189" i="90"/>
  <c r="GZ189" i="90"/>
  <c r="FU189" i="90"/>
  <c r="FQ189" i="90"/>
  <c r="IW188" i="90"/>
  <c r="IV188" i="90"/>
  <c r="IG188" i="90"/>
  <c r="IF188" i="90"/>
  <c r="HQ188" i="90"/>
  <c r="HP188" i="90"/>
  <c r="HA188" i="90"/>
  <c r="GZ188" i="90"/>
  <c r="FU188" i="90"/>
  <c r="FQ188" i="90"/>
  <c r="FI188" i="90"/>
  <c r="IW187" i="90"/>
  <c r="IV187" i="90"/>
  <c r="IG187" i="90"/>
  <c r="IF187" i="90"/>
  <c r="HQ187" i="90"/>
  <c r="HP187" i="90"/>
  <c r="HA187" i="90"/>
  <c r="GZ187" i="90"/>
  <c r="FU187" i="90"/>
  <c r="FQ187" i="90"/>
  <c r="FM187" i="90"/>
  <c r="IW186" i="90"/>
  <c r="IV186" i="90"/>
  <c r="IG186" i="90"/>
  <c r="IF186" i="90"/>
  <c r="HQ186" i="90"/>
  <c r="HP186" i="90"/>
  <c r="HA186" i="90"/>
  <c r="GZ186" i="90"/>
  <c r="FU186" i="90"/>
  <c r="FQ186" i="90"/>
  <c r="FI186" i="90"/>
  <c r="IW185" i="90"/>
  <c r="IV185" i="90"/>
  <c r="IG185" i="90"/>
  <c r="IF185" i="90"/>
  <c r="HQ185" i="90"/>
  <c r="HP185" i="90"/>
  <c r="HA185" i="90"/>
  <c r="GZ185" i="90"/>
  <c r="FU185" i="90"/>
  <c r="IW184" i="90"/>
  <c r="IV184" i="90"/>
  <c r="IG184" i="90"/>
  <c r="IF184" i="90"/>
  <c r="HQ184" i="90"/>
  <c r="HP184" i="90"/>
  <c r="HA184" i="90"/>
  <c r="GZ184" i="90"/>
  <c r="FU184" i="90"/>
  <c r="FI184" i="90"/>
  <c r="IW183" i="90"/>
  <c r="IV183" i="90"/>
  <c r="IG183" i="90"/>
  <c r="IF183" i="90"/>
  <c r="HQ183" i="90"/>
  <c r="HP183" i="90"/>
  <c r="HA183" i="90"/>
  <c r="GZ183" i="90"/>
  <c r="FU183" i="90"/>
  <c r="FQ183" i="90"/>
  <c r="FI183" i="90"/>
  <c r="IW182" i="90"/>
  <c r="IV182" i="90"/>
  <c r="IG182" i="90"/>
  <c r="IF182" i="90"/>
  <c r="HQ182" i="90"/>
  <c r="HP182" i="90"/>
  <c r="HA182" i="90"/>
  <c r="GZ182" i="90"/>
  <c r="FU182" i="90"/>
  <c r="IW181" i="90"/>
  <c r="IV181" i="90"/>
  <c r="IG181" i="90"/>
  <c r="IF181" i="90"/>
  <c r="HQ181" i="90"/>
  <c r="HP181" i="90"/>
  <c r="HA181" i="90"/>
  <c r="GZ181" i="90"/>
  <c r="FU181" i="90"/>
  <c r="FI181" i="90"/>
  <c r="IW180" i="90"/>
  <c r="IV180" i="90"/>
  <c r="IG180" i="90"/>
  <c r="IF180" i="90"/>
  <c r="HQ180" i="90"/>
  <c r="HP180" i="90"/>
  <c r="HA180" i="90"/>
  <c r="GZ180" i="90"/>
  <c r="FU180" i="90"/>
  <c r="IW179" i="90"/>
  <c r="IV179" i="90"/>
  <c r="IG179" i="90"/>
  <c r="IF179" i="90"/>
  <c r="HQ179" i="90"/>
  <c r="HP179" i="90"/>
  <c r="HA179" i="90"/>
  <c r="GZ179" i="90"/>
  <c r="FU179" i="90"/>
  <c r="FQ179" i="90"/>
  <c r="FH179" i="90"/>
  <c r="IW178" i="90"/>
  <c r="IV178" i="90"/>
  <c r="IG178" i="90"/>
  <c r="IF178" i="90"/>
  <c r="HQ178" i="90"/>
  <c r="HP178" i="90"/>
  <c r="HA178" i="90"/>
  <c r="GZ178" i="90"/>
  <c r="FU178" i="90"/>
  <c r="FQ178" i="90"/>
  <c r="IW177" i="90"/>
  <c r="IV177" i="90"/>
  <c r="IG177" i="90"/>
  <c r="IF177" i="90"/>
  <c r="HQ177" i="90"/>
  <c r="HP177" i="90"/>
  <c r="HA177" i="90"/>
  <c r="GZ177" i="90"/>
  <c r="FU177" i="90"/>
  <c r="FQ177" i="90"/>
  <c r="FP177" i="90"/>
  <c r="FI177" i="90"/>
  <c r="IW176" i="90"/>
  <c r="IV176" i="90"/>
  <c r="IG176" i="90"/>
  <c r="IF176" i="90"/>
  <c r="HQ176" i="90"/>
  <c r="HP176" i="90"/>
  <c r="HA176" i="90"/>
  <c r="GZ176" i="90"/>
  <c r="FU176" i="90"/>
  <c r="FQ176" i="90"/>
  <c r="FI176" i="90"/>
  <c r="IW175" i="90"/>
  <c r="IV175" i="90"/>
  <c r="IG175" i="90"/>
  <c r="IF175" i="90"/>
  <c r="HQ175" i="90"/>
  <c r="HP175" i="90"/>
  <c r="HA175" i="90"/>
  <c r="GZ175" i="90"/>
  <c r="FU175" i="90"/>
  <c r="FI175" i="90"/>
  <c r="IW174" i="90"/>
  <c r="IV174" i="90"/>
  <c r="IG174" i="90"/>
  <c r="IF174" i="90"/>
  <c r="HQ174" i="90"/>
  <c r="HP174" i="90"/>
  <c r="HA174" i="90"/>
  <c r="GZ174" i="90"/>
  <c r="FU174" i="90"/>
  <c r="FQ174" i="90"/>
  <c r="FI174" i="90"/>
  <c r="IW173" i="90"/>
  <c r="IV173" i="90"/>
  <c r="IG173" i="90"/>
  <c r="IF173" i="90"/>
  <c r="HQ173" i="90"/>
  <c r="HP173" i="90"/>
  <c r="HA173" i="90"/>
  <c r="GZ173" i="90"/>
  <c r="FU173" i="90"/>
  <c r="FI173" i="90"/>
  <c r="IW172" i="90"/>
  <c r="IV172" i="90"/>
  <c r="IG172" i="90"/>
  <c r="IF172" i="90"/>
  <c r="HQ172" i="90"/>
  <c r="HP172" i="90"/>
  <c r="HA172" i="90"/>
  <c r="GZ172" i="90"/>
  <c r="FU172" i="90"/>
  <c r="FQ172" i="90"/>
  <c r="FI172" i="90"/>
  <c r="IW171" i="90"/>
  <c r="IV171" i="90"/>
  <c r="IG171" i="90"/>
  <c r="IF171" i="90"/>
  <c r="HQ171" i="90"/>
  <c r="HP171" i="90"/>
  <c r="HA171" i="90"/>
  <c r="GZ171" i="90"/>
  <c r="FU171" i="90"/>
  <c r="FQ171" i="90"/>
  <c r="FI171" i="90"/>
  <c r="IW170" i="90"/>
  <c r="IV170" i="90"/>
  <c r="IG170" i="90"/>
  <c r="IF170" i="90"/>
  <c r="HQ170" i="90"/>
  <c r="HP170" i="90"/>
  <c r="HA170" i="90"/>
  <c r="GZ170" i="90"/>
  <c r="FU170" i="90"/>
  <c r="FQ170" i="90"/>
  <c r="FI170" i="90"/>
  <c r="FH170" i="90"/>
  <c r="IW169" i="90"/>
  <c r="IV169" i="90"/>
  <c r="IG169" i="90"/>
  <c r="IF169" i="90"/>
  <c r="HQ169" i="90"/>
  <c r="HP169" i="90"/>
  <c r="HA169" i="90"/>
  <c r="GZ169" i="90"/>
  <c r="FU169" i="90"/>
  <c r="FQ169" i="90"/>
  <c r="FI169" i="90"/>
  <c r="FH169" i="90"/>
  <c r="IW168" i="90"/>
  <c r="IV168" i="90"/>
  <c r="IG168" i="90"/>
  <c r="IF168" i="90"/>
  <c r="HQ168" i="90"/>
  <c r="HP168" i="90"/>
  <c r="HA168" i="90"/>
  <c r="GZ168" i="90"/>
  <c r="FU168" i="90"/>
  <c r="FQ168" i="90"/>
  <c r="FM168" i="90"/>
  <c r="FI168" i="90"/>
  <c r="IW167" i="90"/>
  <c r="IV167" i="90"/>
  <c r="IG167" i="90"/>
  <c r="IF167" i="90"/>
  <c r="HQ167" i="90"/>
  <c r="HP167" i="90"/>
  <c r="HA167" i="90"/>
  <c r="GZ167" i="90"/>
  <c r="GK167" i="90"/>
  <c r="FU167" i="90"/>
  <c r="FQ167" i="90"/>
  <c r="FI167" i="90"/>
  <c r="IW166" i="90"/>
  <c r="IV166" i="90"/>
  <c r="IG166" i="90"/>
  <c r="IF166" i="90"/>
  <c r="HQ166" i="90"/>
  <c r="HP166" i="90"/>
  <c r="HA166" i="90"/>
  <c r="GZ166" i="90"/>
  <c r="FU166" i="90"/>
  <c r="FQ166" i="90"/>
  <c r="FM166" i="90"/>
  <c r="FI166" i="90"/>
  <c r="IW165" i="90"/>
  <c r="IV165" i="90"/>
  <c r="IG165" i="90"/>
  <c r="IF165" i="90"/>
  <c r="HQ165" i="90"/>
  <c r="HP165" i="90"/>
  <c r="HA165" i="90"/>
  <c r="GZ165" i="90"/>
  <c r="FU165" i="90"/>
  <c r="FQ165" i="90"/>
  <c r="FI165" i="90"/>
  <c r="IW164" i="90"/>
  <c r="IV164" i="90"/>
  <c r="IG164" i="90"/>
  <c r="IF164" i="90"/>
  <c r="HQ164" i="90"/>
  <c r="HP164" i="90"/>
  <c r="HA164" i="90"/>
  <c r="GZ164" i="90"/>
  <c r="FU164" i="90"/>
  <c r="FQ164" i="90"/>
  <c r="FI164" i="90"/>
  <c r="IW163" i="90"/>
  <c r="IV163" i="90"/>
  <c r="IG163" i="90"/>
  <c r="IF163" i="90"/>
  <c r="HQ163" i="90"/>
  <c r="HP163" i="90"/>
  <c r="HA163" i="90"/>
  <c r="GZ163" i="90"/>
  <c r="GK163" i="90"/>
  <c r="FU163" i="90"/>
  <c r="FQ163" i="90"/>
  <c r="FI163" i="90"/>
  <c r="IW162" i="90"/>
  <c r="IV162" i="90"/>
  <c r="IG162" i="90"/>
  <c r="IF162" i="90"/>
  <c r="HQ162" i="90"/>
  <c r="HP162" i="90"/>
  <c r="HA162" i="90"/>
  <c r="GZ162" i="90"/>
  <c r="FU162" i="90"/>
  <c r="FQ162" i="90"/>
  <c r="FI162" i="90"/>
  <c r="IW161" i="90"/>
  <c r="IV161" i="90"/>
  <c r="IG161" i="90"/>
  <c r="IF161" i="90"/>
  <c r="HQ161" i="90"/>
  <c r="HP161" i="90"/>
  <c r="HA161" i="90"/>
  <c r="GZ161" i="90"/>
  <c r="FU161" i="90"/>
  <c r="FQ161" i="90"/>
  <c r="FI161" i="90"/>
  <c r="FH161" i="90"/>
  <c r="IW160" i="90"/>
  <c r="IV160" i="90"/>
  <c r="IG160" i="90"/>
  <c r="IF160" i="90"/>
  <c r="HQ160" i="90"/>
  <c r="HP160" i="90"/>
  <c r="HA160" i="90"/>
  <c r="GZ160" i="90"/>
  <c r="FU160" i="90"/>
  <c r="FQ160" i="90"/>
  <c r="FI160" i="90"/>
  <c r="IW159" i="90"/>
  <c r="IV159" i="90"/>
  <c r="IG159" i="90"/>
  <c r="IF159" i="90"/>
  <c r="HQ159" i="90"/>
  <c r="HP159" i="90"/>
  <c r="HA159" i="90"/>
  <c r="GZ159" i="90"/>
  <c r="GK159" i="90"/>
  <c r="FU159" i="90"/>
  <c r="FQ159" i="90"/>
  <c r="FI159" i="90"/>
  <c r="FH159" i="90"/>
  <c r="IW158" i="90"/>
  <c r="IV158" i="90"/>
  <c r="IG158" i="90"/>
  <c r="IF158" i="90"/>
  <c r="HQ158" i="90"/>
  <c r="HP158" i="90"/>
  <c r="HA158" i="90"/>
  <c r="GZ158" i="90"/>
  <c r="FU158" i="90"/>
  <c r="FQ158" i="90"/>
  <c r="FI158" i="90"/>
  <c r="FH158" i="90"/>
  <c r="IW157" i="90"/>
  <c r="IV157" i="90"/>
  <c r="IG157" i="90"/>
  <c r="IF157" i="90"/>
  <c r="HQ157" i="90"/>
  <c r="HP157" i="90"/>
  <c r="HA157" i="90"/>
  <c r="GZ157" i="90"/>
  <c r="FU157" i="90"/>
  <c r="FQ157" i="90"/>
  <c r="FI157" i="90"/>
  <c r="FH157" i="90"/>
  <c r="IW156" i="90"/>
  <c r="IV156" i="90"/>
  <c r="IG156" i="90"/>
  <c r="IF156" i="90"/>
  <c r="HQ156" i="90"/>
  <c r="HP156" i="90"/>
  <c r="HA156" i="90"/>
  <c r="GZ156" i="90"/>
  <c r="FU156" i="90"/>
  <c r="FQ156" i="90"/>
  <c r="FM156" i="90"/>
  <c r="FI156" i="90"/>
  <c r="FH156" i="90"/>
  <c r="IW155" i="90"/>
  <c r="IV155" i="90"/>
  <c r="IG155" i="90"/>
  <c r="IF155" i="90"/>
  <c r="HQ155" i="90"/>
  <c r="HP155" i="90"/>
  <c r="HA155" i="90"/>
  <c r="GZ155" i="90"/>
  <c r="GK155" i="90"/>
  <c r="FU155" i="90"/>
  <c r="FQ155" i="90"/>
  <c r="FI155" i="90"/>
  <c r="IW154" i="90"/>
  <c r="IV154" i="90"/>
  <c r="IG154" i="90"/>
  <c r="IF154" i="90"/>
  <c r="HQ154" i="90"/>
  <c r="HP154" i="90"/>
  <c r="HA154" i="90"/>
  <c r="GZ154" i="90"/>
  <c r="FU154" i="90"/>
  <c r="FQ154" i="90"/>
  <c r="FI154" i="90"/>
  <c r="IW153" i="90"/>
  <c r="IV153" i="90"/>
  <c r="IG153" i="90"/>
  <c r="IF153" i="90"/>
  <c r="HQ153" i="90"/>
  <c r="HP153" i="90"/>
  <c r="HA153" i="90"/>
  <c r="GZ153" i="90"/>
  <c r="FU153" i="90"/>
  <c r="FQ153" i="90"/>
  <c r="FI153" i="90"/>
  <c r="FH153" i="90"/>
  <c r="IW152" i="90"/>
  <c r="IV152" i="90"/>
  <c r="IG152" i="90"/>
  <c r="IF152" i="90"/>
  <c r="HQ152" i="90"/>
  <c r="HP152" i="90"/>
  <c r="HA152" i="90"/>
  <c r="GZ152" i="90"/>
  <c r="FU152" i="90"/>
  <c r="FQ152" i="90"/>
  <c r="FM152" i="90"/>
  <c r="FI152" i="90"/>
  <c r="IW151" i="90"/>
  <c r="IV151" i="90"/>
  <c r="IG151" i="90"/>
  <c r="IF151" i="90"/>
  <c r="HQ151" i="90"/>
  <c r="HP151" i="90"/>
  <c r="HA151" i="90"/>
  <c r="GZ151" i="90"/>
  <c r="FU151" i="90"/>
  <c r="FQ151" i="90"/>
  <c r="FM151" i="90"/>
  <c r="FI151" i="90"/>
  <c r="IW150" i="90"/>
  <c r="IV150" i="90"/>
  <c r="IG150" i="90"/>
  <c r="IF150" i="90"/>
  <c r="HQ150" i="90"/>
  <c r="HP150" i="90"/>
  <c r="HA150" i="90"/>
  <c r="GZ150" i="90"/>
  <c r="FU150" i="90"/>
  <c r="FQ150" i="90"/>
  <c r="FM150" i="90"/>
  <c r="FI150" i="90"/>
  <c r="IW149" i="90"/>
  <c r="IV149" i="90"/>
  <c r="IG149" i="90"/>
  <c r="IF149" i="90"/>
  <c r="HQ149" i="90"/>
  <c r="HP149" i="90"/>
  <c r="HA149" i="90"/>
  <c r="GZ149" i="90"/>
  <c r="FU149" i="90"/>
  <c r="FQ149" i="90"/>
  <c r="FM149" i="90"/>
  <c r="FI149" i="90"/>
  <c r="IW148" i="90"/>
  <c r="IV148" i="90"/>
  <c r="IG148" i="90"/>
  <c r="IF148" i="90"/>
  <c r="HQ148" i="90"/>
  <c r="HP148" i="90"/>
  <c r="HA148" i="90"/>
  <c r="GZ148" i="90"/>
  <c r="FU148" i="90"/>
  <c r="FQ148" i="90"/>
  <c r="FI148" i="90"/>
  <c r="IW147" i="90"/>
  <c r="IV147" i="90"/>
  <c r="IG147" i="90"/>
  <c r="IF147" i="90"/>
  <c r="HQ147" i="90"/>
  <c r="HP147" i="90"/>
  <c r="HA147" i="90"/>
  <c r="GZ147" i="90"/>
  <c r="FU147" i="90"/>
  <c r="FQ147" i="90"/>
  <c r="FM147" i="90"/>
  <c r="FI147" i="90"/>
  <c r="IW146" i="90"/>
  <c r="IV146" i="90"/>
  <c r="IG146" i="90"/>
  <c r="IF146" i="90"/>
  <c r="HQ146" i="90"/>
  <c r="HP146" i="90"/>
  <c r="HA146" i="90"/>
  <c r="GZ146" i="90"/>
  <c r="FU146" i="90"/>
  <c r="FQ146" i="90"/>
  <c r="FI146" i="90"/>
  <c r="IW145" i="90"/>
  <c r="IV145" i="90"/>
  <c r="IG145" i="90"/>
  <c r="IF145" i="90"/>
  <c r="HQ145" i="90"/>
  <c r="HP145" i="90"/>
  <c r="HA145" i="90"/>
  <c r="GZ145" i="90"/>
  <c r="FU145" i="90"/>
  <c r="FQ145" i="90"/>
  <c r="FM145" i="90"/>
  <c r="FI145" i="90"/>
  <c r="IW144" i="90"/>
  <c r="IV144" i="90"/>
  <c r="IG144" i="90"/>
  <c r="IF144" i="90"/>
  <c r="HQ144" i="90"/>
  <c r="HP144" i="90"/>
  <c r="HA144" i="90"/>
  <c r="GZ144" i="90"/>
  <c r="FU144" i="90"/>
  <c r="FQ144" i="90"/>
  <c r="FM144" i="90"/>
  <c r="FI144" i="90"/>
  <c r="IW143" i="90"/>
  <c r="IV143" i="90"/>
  <c r="IG143" i="90"/>
  <c r="IF143" i="90"/>
  <c r="HQ143" i="90"/>
  <c r="HP143" i="90"/>
  <c r="HA143" i="90"/>
  <c r="GZ143" i="90"/>
  <c r="FU143" i="90"/>
  <c r="FQ143" i="90"/>
  <c r="FI143" i="90"/>
  <c r="IW142" i="90"/>
  <c r="IV142" i="90"/>
  <c r="IG142" i="90"/>
  <c r="IF142" i="90"/>
  <c r="HQ142" i="90"/>
  <c r="HP142" i="90"/>
  <c r="HA142" i="90"/>
  <c r="GZ142" i="90"/>
  <c r="FU142" i="90"/>
  <c r="FQ142" i="90"/>
  <c r="FM142" i="90"/>
  <c r="FI142" i="90"/>
  <c r="IW141" i="90"/>
  <c r="IV141" i="90"/>
  <c r="IG141" i="90"/>
  <c r="IF141" i="90"/>
  <c r="HQ141" i="90"/>
  <c r="HP141" i="90"/>
  <c r="HA141" i="90"/>
  <c r="GZ141" i="90"/>
  <c r="FU141" i="90"/>
  <c r="FQ141" i="90"/>
  <c r="FM141" i="90"/>
  <c r="FI141" i="90"/>
  <c r="IW140" i="90"/>
  <c r="IV140" i="90"/>
  <c r="IG140" i="90"/>
  <c r="IF140" i="90"/>
  <c r="HQ140" i="90"/>
  <c r="HP140" i="90"/>
  <c r="HA140" i="90"/>
  <c r="GZ140" i="90"/>
  <c r="GK140" i="90"/>
  <c r="FU140" i="90"/>
  <c r="FQ140" i="90"/>
  <c r="FM140" i="90"/>
  <c r="FI140" i="90"/>
  <c r="IW139" i="90"/>
  <c r="IV139" i="90"/>
  <c r="IG139" i="90"/>
  <c r="IF139" i="90"/>
  <c r="HQ139" i="90"/>
  <c r="HP139" i="90"/>
  <c r="HA139" i="90"/>
  <c r="GZ139" i="90"/>
  <c r="FU139" i="90"/>
  <c r="FQ139" i="90"/>
  <c r="FM139" i="90"/>
  <c r="FI139" i="90"/>
  <c r="IW138" i="90"/>
  <c r="IV138" i="90"/>
  <c r="IG138" i="90"/>
  <c r="IF138" i="90"/>
  <c r="HQ138" i="90"/>
  <c r="HP138" i="90"/>
  <c r="HA138" i="90"/>
  <c r="GZ138" i="90"/>
  <c r="FU138" i="90"/>
  <c r="FQ138" i="90"/>
  <c r="FM138" i="90"/>
  <c r="FI138" i="90"/>
  <c r="IW137" i="90"/>
  <c r="IV137" i="90"/>
  <c r="IG137" i="90"/>
  <c r="IF137" i="90"/>
  <c r="HQ137" i="90"/>
  <c r="HP137" i="90"/>
  <c r="HA137" i="90"/>
  <c r="GZ137" i="90"/>
  <c r="FU137" i="90"/>
  <c r="FQ137" i="90"/>
  <c r="FI137" i="90"/>
  <c r="IW136" i="90"/>
  <c r="IV136" i="90"/>
  <c r="IG136" i="90"/>
  <c r="IF136" i="90"/>
  <c r="HQ136" i="90"/>
  <c r="HP136" i="90"/>
  <c r="HA136" i="90"/>
  <c r="GZ136" i="90"/>
  <c r="GK136" i="90"/>
  <c r="FU136" i="90"/>
  <c r="FQ136" i="90"/>
  <c r="FM136" i="90"/>
  <c r="FI136" i="90"/>
  <c r="IW135" i="90"/>
  <c r="IV135" i="90"/>
  <c r="IG135" i="90"/>
  <c r="IF135" i="90"/>
  <c r="HQ135" i="90"/>
  <c r="HP135" i="90"/>
  <c r="HA135" i="90"/>
  <c r="GZ135" i="90"/>
  <c r="FU135" i="90"/>
  <c r="FQ135" i="90"/>
  <c r="FM135" i="90"/>
  <c r="FI135" i="90"/>
  <c r="IW134" i="90"/>
  <c r="IV134" i="90"/>
  <c r="IG134" i="90"/>
  <c r="IF134" i="90"/>
  <c r="HQ134" i="90"/>
  <c r="HP134" i="90"/>
  <c r="HA134" i="90"/>
  <c r="GZ134" i="90"/>
  <c r="FU134" i="90"/>
  <c r="FQ134" i="90"/>
  <c r="FM134" i="90"/>
  <c r="FI134" i="90"/>
  <c r="IW133" i="90"/>
  <c r="IV133" i="90"/>
  <c r="IG133" i="90"/>
  <c r="IF133" i="90"/>
  <c r="HQ133" i="90"/>
  <c r="HP133" i="90"/>
  <c r="HA133" i="90"/>
  <c r="GZ133" i="90"/>
  <c r="FU133" i="90"/>
  <c r="FQ133" i="90"/>
  <c r="FM133" i="90"/>
  <c r="FI133" i="90"/>
  <c r="IW132" i="90"/>
  <c r="IV132" i="90"/>
  <c r="IG132" i="90"/>
  <c r="IF132" i="90"/>
  <c r="HQ132" i="90"/>
  <c r="HP132" i="90"/>
  <c r="HA132" i="90"/>
  <c r="GZ132" i="90"/>
  <c r="FU132" i="90"/>
  <c r="FQ132" i="90"/>
  <c r="FM132" i="90"/>
  <c r="FI132" i="90"/>
  <c r="FH132" i="90"/>
  <c r="IW131" i="90"/>
  <c r="IV131" i="90"/>
  <c r="IG131" i="90"/>
  <c r="IF131" i="90"/>
  <c r="HQ131" i="90"/>
  <c r="HP131" i="90"/>
  <c r="HA131" i="90"/>
  <c r="GZ131" i="90"/>
  <c r="FU131" i="90"/>
  <c r="FQ131" i="90"/>
  <c r="FM131" i="90"/>
  <c r="FI131" i="90"/>
  <c r="FH131" i="90"/>
  <c r="IW130" i="90"/>
  <c r="IV130" i="90"/>
  <c r="IG130" i="90"/>
  <c r="IF130" i="90"/>
  <c r="HQ130" i="90"/>
  <c r="HP130" i="90"/>
  <c r="HA130" i="90"/>
  <c r="GZ130" i="90"/>
  <c r="FU130" i="90"/>
  <c r="FQ130" i="90"/>
  <c r="FI130" i="90"/>
  <c r="FH130" i="90"/>
  <c r="IW129" i="90"/>
  <c r="IV129" i="90"/>
  <c r="IG129" i="90"/>
  <c r="IF129" i="90"/>
  <c r="HQ129" i="90"/>
  <c r="HP129" i="90"/>
  <c r="HA129" i="90"/>
  <c r="GZ129" i="90"/>
  <c r="FU129" i="90"/>
  <c r="FQ129" i="90"/>
  <c r="FM129" i="90"/>
  <c r="FI129" i="90"/>
  <c r="IW128" i="90"/>
  <c r="IV128" i="90"/>
  <c r="IG128" i="90"/>
  <c r="IF128" i="90"/>
  <c r="HQ128" i="90"/>
  <c r="HP128" i="90"/>
  <c r="HA128" i="90"/>
  <c r="GZ128" i="90"/>
  <c r="GK128" i="90"/>
  <c r="FU128" i="90"/>
  <c r="FQ128" i="90"/>
  <c r="FM128" i="90"/>
  <c r="FI128" i="90"/>
  <c r="IW127" i="90"/>
  <c r="IV127" i="90"/>
  <c r="IG127" i="90"/>
  <c r="IF127" i="90"/>
  <c r="HQ127" i="90"/>
  <c r="HP127" i="90"/>
  <c r="HA127" i="90"/>
  <c r="GZ127" i="90"/>
  <c r="FU127" i="90"/>
  <c r="FQ127" i="90"/>
  <c r="FM127" i="90"/>
  <c r="FI127" i="90"/>
  <c r="IW126" i="90"/>
  <c r="IV126" i="90"/>
  <c r="IG126" i="90"/>
  <c r="IF126" i="90"/>
  <c r="HQ126" i="90"/>
  <c r="HP126" i="90"/>
  <c r="HA126" i="90"/>
  <c r="GZ126" i="90"/>
  <c r="FU126" i="90"/>
  <c r="FQ126" i="90"/>
  <c r="FM126" i="90"/>
  <c r="FI126" i="90"/>
  <c r="IW125" i="90"/>
  <c r="IV125" i="90"/>
  <c r="IG125" i="90"/>
  <c r="IF125" i="90"/>
  <c r="HQ125" i="90"/>
  <c r="HP125" i="90"/>
  <c r="HA125" i="90"/>
  <c r="GZ125" i="90"/>
  <c r="FU125" i="90"/>
  <c r="FQ125" i="90"/>
  <c r="FM125" i="90"/>
  <c r="FI125" i="90"/>
  <c r="IW124" i="90"/>
  <c r="IV124" i="90"/>
  <c r="IG124" i="90"/>
  <c r="IF124" i="90"/>
  <c r="HQ124" i="90"/>
  <c r="HP124" i="90"/>
  <c r="HA124" i="90"/>
  <c r="GZ124" i="90"/>
  <c r="FU124" i="90"/>
  <c r="FQ124" i="90"/>
  <c r="FM124" i="90"/>
  <c r="FI124" i="90"/>
  <c r="IW123" i="90"/>
  <c r="IV123" i="90"/>
  <c r="IG123" i="90"/>
  <c r="IF123" i="90"/>
  <c r="HQ123" i="90"/>
  <c r="HP123" i="90"/>
  <c r="HA123" i="90"/>
  <c r="GZ123" i="90"/>
  <c r="FU123" i="90"/>
  <c r="FQ123" i="90"/>
  <c r="FI123" i="90"/>
  <c r="FH123" i="90"/>
  <c r="IW122" i="90"/>
  <c r="IV122" i="90"/>
  <c r="IG122" i="90"/>
  <c r="IF122" i="90"/>
  <c r="HQ122" i="90"/>
  <c r="HP122" i="90"/>
  <c r="HA122" i="90"/>
  <c r="GZ122" i="90"/>
  <c r="FU122" i="90"/>
  <c r="FQ122" i="90"/>
  <c r="FM122" i="90"/>
  <c r="FI122" i="90"/>
  <c r="FH122" i="90"/>
  <c r="IW121" i="90"/>
  <c r="IV121" i="90"/>
  <c r="IG121" i="90"/>
  <c r="IF121" i="90"/>
  <c r="HQ121" i="90"/>
  <c r="HP121" i="90"/>
  <c r="HA121" i="90"/>
  <c r="GZ121" i="90"/>
  <c r="FU121" i="90"/>
  <c r="FQ121" i="90"/>
  <c r="FM121" i="90"/>
  <c r="FI121" i="90"/>
  <c r="FH121" i="90"/>
  <c r="IW120" i="90"/>
  <c r="IV120" i="90"/>
  <c r="IG120" i="90"/>
  <c r="IF120" i="90"/>
  <c r="HQ120" i="90"/>
  <c r="HP120" i="90"/>
  <c r="HA120" i="90"/>
  <c r="GZ120" i="90"/>
  <c r="GK120" i="90"/>
  <c r="FU120" i="90"/>
  <c r="FQ120" i="90"/>
  <c r="FM120" i="90"/>
  <c r="FI120" i="90"/>
  <c r="IW119" i="90"/>
  <c r="IV119" i="90"/>
  <c r="IG119" i="90"/>
  <c r="IF119" i="90"/>
  <c r="HQ119" i="90"/>
  <c r="HP119" i="90"/>
  <c r="HA119" i="90"/>
  <c r="GZ119" i="90"/>
  <c r="FU119" i="90"/>
  <c r="FQ119" i="90"/>
  <c r="FM119" i="90"/>
  <c r="FI119" i="90"/>
  <c r="FH119" i="90"/>
  <c r="IW118" i="90"/>
  <c r="IV118" i="90"/>
  <c r="IG118" i="90"/>
  <c r="IF118" i="90"/>
  <c r="HQ118" i="90"/>
  <c r="HP118" i="90"/>
  <c r="HA118" i="90"/>
  <c r="GZ118" i="90"/>
  <c r="FU118" i="90"/>
  <c r="FQ118" i="90"/>
  <c r="FM118" i="90"/>
  <c r="FI118" i="90"/>
  <c r="IW117" i="90"/>
  <c r="IV117" i="90"/>
  <c r="IG117" i="90"/>
  <c r="IF117" i="90"/>
  <c r="HQ117" i="90"/>
  <c r="HP117" i="90"/>
  <c r="HA117" i="90"/>
  <c r="GZ117" i="90"/>
  <c r="FU117" i="90"/>
  <c r="FQ117" i="90"/>
  <c r="FM117" i="90"/>
  <c r="FI117" i="90"/>
  <c r="IW116" i="90"/>
  <c r="IV116" i="90"/>
  <c r="IG116" i="90"/>
  <c r="IF116" i="90"/>
  <c r="HQ116" i="90"/>
  <c r="HP116" i="90"/>
  <c r="HA116" i="90"/>
  <c r="GZ116" i="90"/>
  <c r="GK116" i="90"/>
  <c r="FU116" i="90"/>
  <c r="FQ116" i="90"/>
  <c r="FI116" i="90"/>
  <c r="IW115" i="90"/>
  <c r="IV115" i="90"/>
  <c r="IG115" i="90"/>
  <c r="IF115" i="90"/>
  <c r="HQ115" i="90"/>
  <c r="HP115" i="90"/>
  <c r="HA115" i="90"/>
  <c r="GZ115" i="90"/>
  <c r="FU115" i="90"/>
  <c r="FQ115" i="90"/>
  <c r="FM115" i="90"/>
  <c r="FI115" i="90"/>
  <c r="IW114" i="90"/>
  <c r="IV114" i="90"/>
  <c r="IG114" i="90"/>
  <c r="IF114" i="90"/>
  <c r="HQ114" i="90"/>
  <c r="HP114" i="90"/>
  <c r="HA114" i="90"/>
  <c r="GZ114" i="90"/>
  <c r="FU114" i="90"/>
  <c r="FQ114" i="90"/>
  <c r="FM114" i="90"/>
  <c r="FI114" i="90"/>
  <c r="IW113" i="90"/>
  <c r="IV113" i="90"/>
  <c r="IG113" i="90"/>
  <c r="IF113" i="90"/>
  <c r="HQ113" i="90"/>
  <c r="HP113" i="90"/>
  <c r="HA113" i="90"/>
  <c r="GZ113" i="90"/>
  <c r="FU113" i="90"/>
  <c r="FQ113" i="90"/>
  <c r="FI113" i="90"/>
  <c r="IW112" i="90"/>
  <c r="IV112" i="90"/>
  <c r="IG112" i="90"/>
  <c r="IF112" i="90"/>
  <c r="HQ112" i="90"/>
  <c r="HP112" i="90"/>
  <c r="HA112" i="90"/>
  <c r="GZ112" i="90"/>
  <c r="GK112" i="90"/>
  <c r="FU112" i="90"/>
  <c r="FQ112" i="90"/>
  <c r="FI112" i="90"/>
  <c r="IW111" i="90"/>
  <c r="IV111" i="90"/>
  <c r="IG111" i="90"/>
  <c r="IF111" i="90"/>
  <c r="HQ111" i="90"/>
  <c r="HP111" i="90"/>
  <c r="HA111" i="90"/>
  <c r="GZ111" i="90"/>
  <c r="FU111" i="90"/>
  <c r="FQ111" i="90"/>
  <c r="FM111" i="90"/>
  <c r="FI111" i="90"/>
  <c r="IW110" i="90"/>
  <c r="IV110" i="90"/>
  <c r="IG110" i="90"/>
  <c r="IF110" i="90"/>
  <c r="HQ110" i="90"/>
  <c r="HP110" i="90"/>
  <c r="HA110" i="90"/>
  <c r="GZ110" i="90"/>
  <c r="FU110" i="90"/>
  <c r="FQ110" i="90"/>
  <c r="FM110" i="90"/>
  <c r="FI110" i="90"/>
  <c r="FH110" i="90"/>
  <c r="IW109" i="90"/>
  <c r="IV109" i="90"/>
  <c r="IG109" i="90"/>
  <c r="IF109" i="90"/>
  <c r="HQ109" i="90"/>
  <c r="HP109" i="90"/>
  <c r="HA109" i="90"/>
  <c r="GZ109" i="90"/>
  <c r="FU109" i="90"/>
  <c r="FQ109" i="90"/>
  <c r="FM109" i="90"/>
  <c r="FI109" i="90"/>
  <c r="FH109" i="90"/>
  <c r="IW108" i="90"/>
  <c r="IV108" i="90"/>
  <c r="IG108" i="90"/>
  <c r="IF108" i="90"/>
  <c r="HQ108" i="90"/>
  <c r="HP108" i="90"/>
  <c r="HA108" i="90"/>
  <c r="GZ108" i="90"/>
  <c r="GK108" i="90"/>
  <c r="FU108" i="90"/>
  <c r="FQ108" i="90"/>
  <c r="FM108" i="90"/>
  <c r="FI108" i="90"/>
  <c r="IW107" i="90"/>
  <c r="IV107" i="90"/>
  <c r="IG107" i="90"/>
  <c r="IF107" i="90"/>
  <c r="HQ107" i="90"/>
  <c r="HP107" i="90"/>
  <c r="HA107" i="90"/>
  <c r="GZ107" i="90"/>
  <c r="FU107" i="90"/>
  <c r="FQ107" i="90"/>
  <c r="FM107" i="90"/>
  <c r="FI107" i="90"/>
  <c r="IW106" i="90"/>
  <c r="IV106" i="90"/>
  <c r="IG106" i="90"/>
  <c r="IF106" i="90"/>
  <c r="HQ106" i="90"/>
  <c r="HP106" i="90"/>
  <c r="HA106" i="90"/>
  <c r="GZ106" i="90"/>
  <c r="FU106" i="90"/>
  <c r="FQ106" i="90"/>
  <c r="FI106" i="90"/>
  <c r="IW105" i="90"/>
  <c r="IV105" i="90"/>
  <c r="IG105" i="90"/>
  <c r="IF105" i="90"/>
  <c r="HQ105" i="90"/>
  <c r="HP105" i="90"/>
  <c r="HA105" i="90"/>
  <c r="GZ105" i="90"/>
  <c r="FU105" i="90"/>
  <c r="FQ105" i="90"/>
  <c r="FM105" i="90"/>
  <c r="FI105" i="90"/>
  <c r="IW104" i="90"/>
  <c r="IV104" i="90"/>
  <c r="IG104" i="90"/>
  <c r="IF104" i="90"/>
  <c r="HQ104" i="90"/>
  <c r="HP104" i="90"/>
  <c r="HA104" i="90"/>
  <c r="GZ104" i="90"/>
  <c r="GK104" i="90"/>
  <c r="FU104" i="90"/>
  <c r="FQ104" i="90"/>
  <c r="FM104" i="90"/>
  <c r="FI104" i="90"/>
  <c r="IW103" i="90"/>
  <c r="IV103" i="90"/>
  <c r="IG103" i="90"/>
  <c r="IF103" i="90"/>
  <c r="HQ103" i="90"/>
  <c r="HP103" i="90"/>
  <c r="HA103" i="90"/>
  <c r="GZ103" i="90"/>
  <c r="FU103" i="90"/>
  <c r="FQ103" i="90"/>
  <c r="FI103" i="90"/>
  <c r="IW102" i="90"/>
  <c r="IV102" i="90"/>
  <c r="IG102" i="90"/>
  <c r="IF102" i="90"/>
  <c r="HQ102" i="90"/>
  <c r="HP102" i="90"/>
  <c r="HA102" i="90"/>
  <c r="GZ102" i="90"/>
  <c r="FU102" i="90"/>
  <c r="FQ102" i="90"/>
  <c r="FI102" i="90"/>
  <c r="IW101" i="90"/>
  <c r="IV101" i="90"/>
  <c r="IG101" i="90"/>
  <c r="IF101" i="90"/>
  <c r="HQ101" i="90"/>
  <c r="HP101" i="90"/>
  <c r="HA101" i="90"/>
  <c r="GZ101" i="90"/>
  <c r="FU101" i="90"/>
  <c r="FQ101" i="90"/>
  <c r="FI101" i="90"/>
  <c r="IW100" i="90"/>
  <c r="IV100" i="90"/>
  <c r="IG100" i="90"/>
  <c r="IF100" i="90"/>
  <c r="HQ100" i="90"/>
  <c r="HP100" i="90"/>
  <c r="HA100" i="90"/>
  <c r="GZ100" i="90"/>
  <c r="GK100" i="90"/>
  <c r="FU100" i="90"/>
  <c r="FQ100" i="90"/>
  <c r="FM100" i="90"/>
  <c r="FI100" i="90"/>
  <c r="FH100" i="90"/>
  <c r="IW99" i="90"/>
  <c r="IV99" i="90"/>
  <c r="IG99" i="90"/>
  <c r="IF99" i="90"/>
  <c r="HQ99" i="90"/>
  <c r="HP99" i="90"/>
  <c r="HA99" i="90"/>
  <c r="GZ99" i="90"/>
  <c r="FU99" i="90"/>
  <c r="FQ99" i="90"/>
  <c r="FM99" i="90"/>
  <c r="FI99" i="90"/>
  <c r="FH99" i="90"/>
  <c r="IW98" i="90"/>
  <c r="IV98" i="90"/>
  <c r="IG98" i="90"/>
  <c r="IF98" i="90"/>
  <c r="HQ98" i="90"/>
  <c r="HP98" i="90"/>
  <c r="HA98" i="90"/>
  <c r="GZ98" i="90"/>
  <c r="FU98" i="90"/>
  <c r="FQ98" i="90"/>
  <c r="FI98" i="90"/>
  <c r="IW97" i="90"/>
  <c r="IV97" i="90"/>
  <c r="IG97" i="90"/>
  <c r="IF97" i="90"/>
  <c r="HQ97" i="90"/>
  <c r="HP97" i="90"/>
  <c r="HA97" i="90"/>
  <c r="GZ97" i="90"/>
  <c r="FU97" i="90"/>
  <c r="FQ97" i="90"/>
  <c r="FM97" i="90"/>
  <c r="FI97" i="90"/>
  <c r="IW96" i="90"/>
  <c r="IV96" i="90"/>
  <c r="IG96" i="90"/>
  <c r="IF96" i="90"/>
  <c r="HQ96" i="90"/>
  <c r="HP96" i="90"/>
  <c r="HA96" i="90"/>
  <c r="GZ96" i="90"/>
  <c r="GK96" i="90"/>
  <c r="FU96" i="90"/>
  <c r="FQ96" i="90"/>
  <c r="FM96" i="90"/>
  <c r="FI96" i="90"/>
  <c r="FH96" i="90"/>
  <c r="IW95" i="90"/>
  <c r="IV95" i="90"/>
  <c r="IG95" i="90"/>
  <c r="IF95" i="90"/>
  <c r="HQ95" i="90"/>
  <c r="HP95" i="90"/>
  <c r="HA95" i="90"/>
  <c r="GZ95" i="90"/>
  <c r="FU95" i="90"/>
  <c r="FQ95" i="90"/>
  <c r="FI95" i="90"/>
  <c r="IW94" i="90"/>
  <c r="IV94" i="90"/>
  <c r="IG94" i="90"/>
  <c r="IF94" i="90"/>
  <c r="HQ94" i="90"/>
  <c r="HP94" i="90"/>
  <c r="HA94" i="90"/>
  <c r="GZ94" i="90"/>
  <c r="FU94" i="90"/>
  <c r="FQ94" i="90"/>
  <c r="FI94" i="90"/>
  <c r="IW93" i="90"/>
  <c r="IV93" i="90"/>
  <c r="IG93" i="90"/>
  <c r="IF93" i="90"/>
  <c r="HQ93" i="90"/>
  <c r="HP93" i="90"/>
  <c r="HA93" i="90"/>
  <c r="GZ93" i="90"/>
  <c r="FU93" i="90"/>
  <c r="FQ93" i="90"/>
  <c r="FM93" i="90"/>
  <c r="FI93" i="90"/>
  <c r="IW92" i="90"/>
  <c r="IV92" i="90"/>
  <c r="IG92" i="90"/>
  <c r="IF92" i="90"/>
  <c r="HQ92" i="90"/>
  <c r="HP92" i="90"/>
  <c r="HA92" i="90"/>
  <c r="GZ92" i="90"/>
  <c r="GK92" i="90"/>
  <c r="FU92" i="90"/>
  <c r="FQ92" i="90"/>
  <c r="FI92" i="90"/>
  <c r="FH92" i="90"/>
  <c r="IW91" i="90"/>
  <c r="IV91" i="90"/>
  <c r="IG91" i="90"/>
  <c r="IF91" i="90"/>
  <c r="HQ91" i="90"/>
  <c r="HP91" i="90"/>
  <c r="HA91" i="90"/>
  <c r="GZ91" i="90"/>
  <c r="FU91" i="90"/>
  <c r="FQ91" i="90"/>
  <c r="FM91" i="90"/>
  <c r="FI91" i="90"/>
  <c r="FH91" i="90"/>
  <c r="IW90" i="90"/>
  <c r="IV90" i="90"/>
  <c r="IG90" i="90"/>
  <c r="IF90" i="90"/>
  <c r="HQ90" i="90"/>
  <c r="HP90" i="90"/>
  <c r="HA90" i="90"/>
  <c r="GZ90" i="90"/>
  <c r="FU90" i="90"/>
  <c r="FQ90" i="90"/>
  <c r="FM90" i="90"/>
  <c r="FI90" i="90"/>
  <c r="FH90" i="90"/>
  <c r="IW89" i="90"/>
  <c r="IV89" i="90"/>
  <c r="IG89" i="90"/>
  <c r="IF89" i="90"/>
  <c r="HQ89" i="90"/>
  <c r="HP89" i="90"/>
  <c r="HA89" i="90"/>
  <c r="GZ89" i="90"/>
  <c r="FU89" i="90"/>
  <c r="FQ89" i="90"/>
  <c r="FP89" i="90"/>
  <c r="FM89" i="90"/>
  <c r="FI89" i="90"/>
  <c r="FH89" i="90"/>
  <c r="IW88" i="90"/>
  <c r="IV88" i="90"/>
  <c r="IG88" i="90"/>
  <c r="IF88" i="90"/>
  <c r="HQ88" i="90"/>
  <c r="HP88" i="90"/>
  <c r="HA88" i="90"/>
  <c r="GZ88" i="90"/>
  <c r="GK88" i="90"/>
  <c r="FU88" i="90"/>
  <c r="FQ88" i="90"/>
  <c r="FM88" i="90"/>
  <c r="FI88" i="90"/>
  <c r="FH88" i="90"/>
  <c r="IW87" i="90"/>
  <c r="IV87" i="90"/>
  <c r="IG87" i="90"/>
  <c r="IF87" i="90"/>
  <c r="HQ87" i="90"/>
  <c r="HP87" i="90"/>
  <c r="HA87" i="90"/>
  <c r="GZ87" i="90"/>
  <c r="FU87" i="90"/>
  <c r="FQ87" i="90"/>
  <c r="FM87" i="90"/>
  <c r="FI87" i="90"/>
  <c r="FH87" i="90"/>
  <c r="IW86" i="90"/>
  <c r="IV86" i="90"/>
  <c r="IG86" i="90"/>
  <c r="IF86" i="90"/>
  <c r="HQ86" i="90"/>
  <c r="HP86" i="90"/>
  <c r="HA86" i="90"/>
  <c r="GZ86" i="90"/>
  <c r="FU86" i="90"/>
  <c r="FQ86" i="90"/>
  <c r="FI86" i="90"/>
  <c r="IW85" i="90"/>
  <c r="IV85" i="90"/>
  <c r="IG85" i="90"/>
  <c r="IF85" i="90"/>
  <c r="HQ85" i="90"/>
  <c r="HP85" i="90"/>
  <c r="HA85" i="90"/>
  <c r="GZ85" i="90"/>
  <c r="FU85" i="90"/>
  <c r="FQ85" i="90"/>
  <c r="FM85" i="90"/>
  <c r="FI85" i="90"/>
  <c r="FH85" i="90"/>
  <c r="IW84" i="90"/>
  <c r="IV84" i="90"/>
  <c r="IG84" i="90"/>
  <c r="IF84" i="90"/>
  <c r="HQ84" i="90"/>
  <c r="HP84" i="90"/>
  <c r="HA84" i="90"/>
  <c r="GZ84" i="90"/>
  <c r="GK84" i="90"/>
  <c r="FU84" i="90"/>
  <c r="FQ84" i="90"/>
  <c r="FM84" i="90"/>
  <c r="FI84" i="90"/>
  <c r="IW83" i="90"/>
  <c r="IV83" i="90"/>
  <c r="IG83" i="90"/>
  <c r="IF83" i="90"/>
  <c r="HQ83" i="90"/>
  <c r="HP83" i="90"/>
  <c r="HA83" i="90"/>
  <c r="GZ83" i="90"/>
  <c r="FU83" i="90"/>
  <c r="FQ83" i="90"/>
  <c r="FM83" i="90"/>
  <c r="FI83" i="90"/>
  <c r="FH83" i="90"/>
  <c r="IW82" i="90"/>
  <c r="IV82" i="90"/>
  <c r="IG82" i="90"/>
  <c r="IF82" i="90"/>
  <c r="HQ82" i="90"/>
  <c r="HP82" i="90"/>
  <c r="HA82" i="90"/>
  <c r="GZ82" i="90"/>
  <c r="FU82" i="90"/>
  <c r="FQ82" i="90"/>
  <c r="FI82" i="90"/>
  <c r="FH82" i="90"/>
  <c r="IW81" i="90"/>
  <c r="IV81" i="90"/>
  <c r="IG81" i="90"/>
  <c r="IF81" i="90"/>
  <c r="HQ81" i="90"/>
  <c r="HP81" i="90"/>
  <c r="HA81" i="90"/>
  <c r="GZ81" i="90"/>
  <c r="FU81" i="90"/>
  <c r="FQ81" i="90"/>
  <c r="FM81" i="90"/>
  <c r="FI81" i="90"/>
  <c r="FH81" i="90"/>
  <c r="IW80" i="90"/>
  <c r="IV80" i="90"/>
  <c r="IG80" i="90"/>
  <c r="IF80" i="90"/>
  <c r="HQ80" i="90"/>
  <c r="HP80" i="90"/>
  <c r="HA80" i="90"/>
  <c r="GZ80" i="90"/>
  <c r="GK80" i="90"/>
  <c r="FU80" i="90"/>
  <c r="FQ80" i="90"/>
  <c r="FI80" i="90"/>
  <c r="FH80" i="90"/>
  <c r="IW79" i="90"/>
  <c r="IV79" i="90"/>
  <c r="IG79" i="90"/>
  <c r="IF79" i="90"/>
  <c r="HQ79" i="90"/>
  <c r="HP79" i="90"/>
  <c r="HA79" i="90"/>
  <c r="GZ79" i="90"/>
  <c r="FU79" i="90"/>
  <c r="FQ79" i="90"/>
  <c r="FM79" i="90"/>
  <c r="FI79" i="90"/>
  <c r="FH79" i="90"/>
  <c r="IW78" i="90"/>
  <c r="IV78" i="90"/>
  <c r="IG78" i="90"/>
  <c r="IF78" i="90"/>
  <c r="HQ78" i="90"/>
  <c r="HP78" i="90"/>
  <c r="HA78" i="90"/>
  <c r="GZ78" i="90"/>
  <c r="FU78" i="90"/>
  <c r="FQ78" i="90"/>
  <c r="FI78" i="90"/>
  <c r="FH78" i="90"/>
  <c r="IW77" i="90"/>
  <c r="IV77" i="90"/>
  <c r="IG77" i="90"/>
  <c r="IF77" i="90"/>
  <c r="HQ77" i="90"/>
  <c r="HP77" i="90"/>
  <c r="HA77" i="90"/>
  <c r="GZ77" i="90"/>
  <c r="FU77" i="90"/>
  <c r="FQ77" i="90"/>
  <c r="FI77" i="90"/>
  <c r="FH77" i="90"/>
  <c r="IW76" i="90"/>
  <c r="IV76" i="90"/>
  <c r="IG76" i="90"/>
  <c r="IF76" i="90"/>
  <c r="HQ76" i="90"/>
  <c r="HP76" i="90"/>
  <c r="HA76" i="90"/>
  <c r="GZ76" i="90"/>
  <c r="GK76" i="90"/>
  <c r="FU76" i="90"/>
  <c r="FQ76" i="90"/>
  <c r="FI76" i="90"/>
  <c r="FH76" i="90"/>
  <c r="IW75" i="90"/>
  <c r="IV75" i="90"/>
  <c r="IG75" i="90"/>
  <c r="IF75" i="90"/>
  <c r="HQ75" i="90"/>
  <c r="HP75" i="90"/>
  <c r="HA75" i="90"/>
  <c r="GZ75" i="90"/>
  <c r="FU75" i="90"/>
  <c r="FQ75" i="90"/>
  <c r="FM75" i="90"/>
  <c r="FI75" i="90"/>
  <c r="FH75" i="90"/>
  <c r="IW74" i="90"/>
  <c r="IV74" i="90"/>
  <c r="IG74" i="90"/>
  <c r="IF74" i="90"/>
  <c r="HQ74" i="90"/>
  <c r="HP74" i="90"/>
  <c r="HA74" i="90"/>
  <c r="GZ74" i="90"/>
  <c r="FU74" i="90"/>
  <c r="FQ74" i="90"/>
  <c r="FM74" i="90"/>
  <c r="FI74" i="90"/>
  <c r="FH74" i="90"/>
  <c r="IW73" i="90"/>
  <c r="IV73" i="90"/>
  <c r="IG73" i="90"/>
  <c r="IF73" i="90"/>
  <c r="HQ73" i="90"/>
  <c r="HP73" i="90"/>
  <c r="HA73" i="90"/>
  <c r="GZ73" i="90"/>
  <c r="FU73" i="90"/>
  <c r="FQ73" i="90"/>
  <c r="FM73" i="90"/>
  <c r="FI73" i="90"/>
  <c r="IW72" i="90"/>
  <c r="IV72" i="90"/>
  <c r="IG72" i="90"/>
  <c r="IF72" i="90"/>
  <c r="HQ72" i="90"/>
  <c r="HP72" i="90"/>
  <c r="HA72" i="90"/>
  <c r="GZ72" i="90"/>
  <c r="GK72" i="90"/>
  <c r="FU72" i="90"/>
  <c r="FQ72" i="90"/>
  <c r="FM72" i="90"/>
  <c r="FI72" i="90"/>
  <c r="FG72" i="90"/>
  <c r="IW71" i="90"/>
  <c r="IV71" i="90"/>
  <c r="IG71" i="90"/>
  <c r="IF71" i="90"/>
  <c r="HQ71" i="90"/>
  <c r="HP71" i="90"/>
  <c r="HA71" i="90"/>
  <c r="GZ71" i="90"/>
  <c r="FU71" i="90"/>
  <c r="FQ71" i="90"/>
  <c r="FP71" i="90"/>
  <c r="FM71" i="90"/>
  <c r="FI71" i="90"/>
  <c r="FH71" i="90"/>
  <c r="IW70" i="90"/>
  <c r="IV70" i="90"/>
  <c r="IG70" i="90"/>
  <c r="IF70" i="90"/>
  <c r="HQ70" i="90"/>
  <c r="HP70" i="90"/>
  <c r="HA70" i="90"/>
  <c r="GZ70" i="90"/>
  <c r="FU70" i="90"/>
  <c r="FQ70" i="90"/>
  <c r="FI70" i="90"/>
  <c r="IW69" i="90"/>
  <c r="IV69" i="90"/>
  <c r="IG69" i="90"/>
  <c r="IF69" i="90"/>
  <c r="HQ69" i="90"/>
  <c r="HP69" i="90"/>
  <c r="HA69" i="90"/>
  <c r="GZ69" i="90"/>
  <c r="FU69" i="90"/>
  <c r="FQ69" i="90"/>
  <c r="FM69" i="90"/>
  <c r="FI69" i="90"/>
  <c r="IW68" i="90"/>
  <c r="IV68" i="90"/>
  <c r="IG68" i="90"/>
  <c r="IF68" i="90"/>
  <c r="HQ68" i="90"/>
  <c r="HP68" i="90"/>
  <c r="HA68" i="90"/>
  <c r="GZ68" i="90"/>
  <c r="GK68" i="90"/>
  <c r="FU68" i="90"/>
  <c r="FQ68" i="90"/>
  <c r="FI68" i="90"/>
  <c r="FH68" i="90"/>
  <c r="IW67" i="90"/>
  <c r="IV67" i="90"/>
  <c r="IG67" i="90"/>
  <c r="IF67" i="90"/>
  <c r="HQ67" i="90"/>
  <c r="HP67" i="90"/>
  <c r="HA67" i="90"/>
  <c r="GZ67" i="90"/>
  <c r="FU67" i="90"/>
  <c r="FQ67" i="90"/>
  <c r="FM67" i="90"/>
  <c r="FI67" i="90"/>
  <c r="IW66" i="90"/>
  <c r="IV66" i="90"/>
  <c r="IG66" i="90"/>
  <c r="IF66" i="90"/>
  <c r="HQ66" i="90"/>
  <c r="HP66" i="90"/>
  <c r="HA66" i="90"/>
  <c r="GZ66" i="90"/>
  <c r="FU66" i="90"/>
  <c r="FQ66" i="90"/>
  <c r="FI66" i="90"/>
  <c r="FH66" i="90"/>
  <c r="IW65" i="90"/>
  <c r="IV65" i="90"/>
  <c r="IG65" i="90"/>
  <c r="IF65" i="90"/>
  <c r="HQ65" i="90"/>
  <c r="HP65" i="90"/>
  <c r="HA65" i="90"/>
  <c r="GZ65" i="90"/>
  <c r="FU65" i="90"/>
  <c r="FQ65" i="90"/>
  <c r="FM65" i="90"/>
  <c r="FI65" i="90"/>
  <c r="FH65" i="90"/>
  <c r="IW64" i="90"/>
  <c r="IV64" i="90"/>
  <c r="IG64" i="90"/>
  <c r="IF64" i="90"/>
  <c r="HQ64" i="90"/>
  <c r="HP64" i="90"/>
  <c r="HA64" i="90"/>
  <c r="GZ64" i="90"/>
  <c r="GK64" i="90"/>
  <c r="FU64" i="90"/>
  <c r="FQ64" i="90"/>
  <c r="FI64" i="90"/>
  <c r="FH64" i="90"/>
  <c r="IW63" i="90"/>
  <c r="IV63" i="90"/>
  <c r="IG63" i="90"/>
  <c r="IF63" i="90"/>
  <c r="HQ63" i="90"/>
  <c r="HP63" i="90"/>
  <c r="HA63" i="90"/>
  <c r="GZ63" i="90"/>
  <c r="FU63" i="90"/>
  <c r="FQ63" i="90"/>
  <c r="FM63" i="90"/>
  <c r="FI63" i="90"/>
  <c r="FH63" i="90"/>
  <c r="IW62" i="90"/>
  <c r="IV62" i="90"/>
  <c r="IG62" i="90"/>
  <c r="IF62" i="90"/>
  <c r="HQ62" i="90"/>
  <c r="HP62" i="90"/>
  <c r="HA62" i="90"/>
  <c r="GZ62" i="90"/>
  <c r="FU62" i="90"/>
  <c r="FQ62" i="90"/>
  <c r="FM62" i="90"/>
  <c r="FI62" i="90"/>
  <c r="FH62" i="90"/>
  <c r="IW61" i="90"/>
  <c r="IV61" i="90"/>
  <c r="IG61" i="90"/>
  <c r="IF61" i="90"/>
  <c r="HQ61" i="90"/>
  <c r="HP61" i="90"/>
  <c r="HA61" i="90"/>
  <c r="GZ61" i="90"/>
  <c r="FU61" i="90"/>
  <c r="FQ61" i="90"/>
  <c r="FI61" i="90"/>
  <c r="FH61" i="90"/>
  <c r="IW60" i="90"/>
  <c r="IV60" i="90"/>
  <c r="IG60" i="90"/>
  <c r="IF60" i="90"/>
  <c r="HQ60" i="90"/>
  <c r="HP60" i="90"/>
  <c r="HA60" i="90"/>
  <c r="GZ60" i="90"/>
  <c r="GK60" i="90"/>
  <c r="FU60" i="90"/>
  <c r="FQ60" i="90"/>
  <c r="FI60" i="90"/>
  <c r="FH60" i="90"/>
  <c r="IW59" i="90"/>
  <c r="IV59" i="90"/>
  <c r="IG59" i="90"/>
  <c r="IF59" i="90"/>
  <c r="HQ59" i="90"/>
  <c r="HP59" i="90"/>
  <c r="HA59" i="90"/>
  <c r="GZ59" i="90"/>
  <c r="FU59" i="90"/>
  <c r="FQ59" i="90"/>
  <c r="FI59" i="90"/>
  <c r="FH59" i="90"/>
  <c r="IW58" i="90"/>
  <c r="IV58" i="90"/>
  <c r="IG58" i="90"/>
  <c r="IF58" i="90"/>
  <c r="HQ58" i="90"/>
  <c r="HP58" i="90"/>
  <c r="HA58" i="90"/>
  <c r="GZ58" i="90"/>
  <c r="FU58" i="90"/>
  <c r="FQ58" i="90"/>
  <c r="FM58" i="90"/>
  <c r="FI58" i="90"/>
  <c r="FH58" i="90"/>
  <c r="IW57" i="90"/>
  <c r="IV57" i="90"/>
  <c r="IG57" i="90"/>
  <c r="IF57" i="90"/>
  <c r="HQ57" i="90"/>
  <c r="HP57" i="90"/>
  <c r="HA57" i="90"/>
  <c r="GZ57" i="90"/>
  <c r="FU57" i="90"/>
  <c r="FQ57" i="90"/>
  <c r="FM57" i="90"/>
  <c r="FI57" i="90"/>
  <c r="FH57" i="90"/>
  <c r="IW56" i="90"/>
  <c r="IV56" i="90"/>
  <c r="IG56" i="90"/>
  <c r="IF56" i="90"/>
  <c r="HQ56" i="90"/>
  <c r="HP56" i="90"/>
  <c r="HA56" i="90"/>
  <c r="GZ56" i="90"/>
  <c r="GK56" i="90"/>
  <c r="FU56" i="90"/>
  <c r="FQ56" i="90"/>
  <c r="FM56" i="90"/>
  <c r="FI56" i="90"/>
  <c r="FH56" i="90"/>
  <c r="IW55" i="90"/>
  <c r="IV55" i="90"/>
  <c r="IG55" i="90"/>
  <c r="IF55" i="90"/>
  <c r="HQ55" i="90"/>
  <c r="HP55" i="90"/>
  <c r="HA55" i="90"/>
  <c r="GZ55" i="90"/>
  <c r="FU55" i="90"/>
  <c r="FQ55" i="90"/>
  <c r="FM55" i="90"/>
  <c r="FI55" i="90"/>
  <c r="FH55" i="90"/>
  <c r="IW54" i="90"/>
  <c r="IV54" i="90"/>
  <c r="IG54" i="90"/>
  <c r="IF54" i="90"/>
  <c r="HQ54" i="90"/>
  <c r="HP54" i="90"/>
  <c r="HA54" i="90"/>
  <c r="GZ54" i="90"/>
  <c r="FU54" i="90"/>
  <c r="FQ54" i="90"/>
  <c r="FI54" i="90"/>
  <c r="IW53" i="90"/>
  <c r="IV53" i="90"/>
  <c r="IG53" i="90"/>
  <c r="IF53" i="90"/>
  <c r="HQ53" i="90"/>
  <c r="HP53" i="90"/>
  <c r="HA53" i="90"/>
  <c r="GZ53" i="90"/>
  <c r="FU53" i="90"/>
  <c r="FQ53" i="90"/>
  <c r="FM53" i="90"/>
  <c r="FI53" i="90"/>
  <c r="FH53" i="90"/>
  <c r="IW52" i="90"/>
  <c r="IV52" i="90"/>
  <c r="IG52" i="90"/>
  <c r="IF52" i="90"/>
  <c r="HQ52" i="90"/>
  <c r="HP52" i="90"/>
  <c r="HA52" i="90"/>
  <c r="GZ52" i="90"/>
  <c r="GK52" i="90"/>
  <c r="FU52" i="90"/>
  <c r="FQ52" i="90"/>
  <c r="FI52" i="90"/>
  <c r="IW51" i="90"/>
  <c r="IV51" i="90"/>
  <c r="IG51" i="90"/>
  <c r="IF51" i="90"/>
  <c r="HQ51" i="90"/>
  <c r="HP51" i="90"/>
  <c r="HA51" i="90"/>
  <c r="GZ51" i="90"/>
  <c r="FU51" i="90"/>
  <c r="FQ51" i="90"/>
  <c r="FM51" i="90"/>
  <c r="FI51" i="90"/>
  <c r="FH51" i="90"/>
  <c r="IW50" i="90"/>
  <c r="IV50" i="90"/>
  <c r="IG50" i="90"/>
  <c r="IF50" i="90"/>
  <c r="HQ50" i="90"/>
  <c r="HP50" i="90"/>
  <c r="HA50" i="90"/>
  <c r="GZ50" i="90"/>
  <c r="FU50" i="90"/>
  <c r="FQ50" i="90"/>
  <c r="FI50" i="90"/>
  <c r="FH50" i="90"/>
  <c r="IW49" i="90"/>
  <c r="IV49" i="90"/>
  <c r="IG49" i="90"/>
  <c r="IF49" i="90"/>
  <c r="HQ49" i="90"/>
  <c r="HP49" i="90"/>
  <c r="HA49" i="90"/>
  <c r="GZ49" i="90"/>
  <c r="FU49" i="90"/>
  <c r="FQ49" i="90"/>
  <c r="FI49" i="90"/>
  <c r="FH49" i="90"/>
  <c r="IW48" i="90"/>
  <c r="IV48" i="90"/>
  <c r="IG48" i="90"/>
  <c r="IF48" i="90"/>
  <c r="HQ48" i="90"/>
  <c r="HP48" i="90"/>
  <c r="HA48" i="90"/>
  <c r="GZ48" i="90"/>
  <c r="GK48" i="90"/>
  <c r="FU48" i="90"/>
  <c r="FQ48" i="90"/>
  <c r="FI48" i="90"/>
  <c r="FH48" i="90"/>
  <c r="IW47" i="90"/>
  <c r="IV47" i="90"/>
  <c r="IG47" i="90"/>
  <c r="IF47" i="90"/>
  <c r="HQ47" i="90"/>
  <c r="HP47" i="90"/>
  <c r="HA47" i="90"/>
  <c r="GZ47" i="90"/>
  <c r="FU47" i="90"/>
  <c r="FQ47" i="90"/>
  <c r="FM47" i="90"/>
  <c r="FI47" i="90"/>
  <c r="FH47" i="90"/>
  <c r="IW46" i="90"/>
  <c r="IV46" i="90"/>
  <c r="IG46" i="90"/>
  <c r="IF46" i="90"/>
  <c r="HQ46" i="90"/>
  <c r="HP46" i="90"/>
  <c r="HA46" i="90"/>
  <c r="GZ46" i="90"/>
  <c r="FU46" i="90"/>
  <c r="FQ46" i="90"/>
  <c r="FI46" i="90"/>
  <c r="FH46" i="90"/>
  <c r="IW45" i="90"/>
  <c r="IV45" i="90"/>
  <c r="IG45" i="90"/>
  <c r="IF45" i="90"/>
  <c r="HQ45" i="90"/>
  <c r="HP45" i="90"/>
  <c r="HA45" i="90"/>
  <c r="GZ45" i="90"/>
  <c r="FU45" i="90"/>
  <c r="FQ45" i="90"/>
  <c r="FM45" i="90"/>
  <c r="FI45" i="90"/>
  <c r="FH45" i="90"/>
  <c r="IW44" i="90"/>
  <c r="IV44" i="90"/>
  <c r="IG44" i="90"/>
  <c r="IF44" i="90"/>
  <c r="HQ44" i="90"/>
  <c r="HP44" i="90"/>
  <c r="HA44" i="90"/>
  <c r="GZ44" i="90"/>
  <c r="GK44" i="90"/>
  <c r="FU44" i="90"/>
  <c r="FQ44" i="90"/>
  <c r="FM44" i="90"/>
  <c r="FI44" i="90"/>
  <c r="FH44" i="90"/>
  <c r="IW43" i="90"/>
  <c r="IV43" i="90"/>
  <c r="IG43" i="90"/>
  <c r="IF43" i="90"/>
  <c r="HQ43" i="90"/>
  <c r="HP43" i="90"/>
  <c r="HA43" i="90"/>
  <c r="GZ43" i="90"/>
  <c r="FU43" i="90"/>
  <c r="FQ43" i="90"/>
  <c r="FI43" i="90"/>
  <c r="FH43" i="90"/>
  <c r="IW42" i="90"/>
  <c r="IV42" i="90"/>
  <c r="IG42" i="90"/>
  <c r="IF42" i="90"/>
  <c r="HQ42" i="90"/>
  <c r="HP42" i="90"/>
  <c r="HA42" i="90"/>
  <c r="GZ42" i="90"/>
  <c r="FU42" i="90"/>
  <c r="FQ42" i="90"/>
  <c r="FI42" i="90"/>
  <c r="FH42" i="90"/>
  <c r="IW41" i="90"/>
  <c r="IV41" i="90"/>
  <c r="IG41" i="90"/>
  <c r="IF41" i="90"/>
  <c r="HQ41" i="90"/>
  <c r="HP41" i="90"/>
  <c r="HA41" i="90"/>
  <c r="GZ41" i="90"/>
  <c r="FU41" i="90"/>
  <c r="FQ41" i="90"/>
  <c r="FM41" i="90"/>
  <c r="FI41" i="90"/>
  <c r="IW40" i="90"/>
  <c r="IV40" i="90"/>
  <c r="IG40" i="90"/>
  <c r="IF40" i="90"/>
  <c r="HQ40" i="90"/>
  <c r="HP40" i="90"/>
  <c r="HA40" i="90"/>
  <c r="GZ40" i="90"/>
  <c r="GK40" i="90"/>
  <c r="FU40" i="90"/>
  <c r="FQ40" i="90"/>
  <c r="FI40" i="90"/>
  <c r="IW39" i="90"/>
  <c r="IV39" i="90"/>
  <c r="IG39" i="90"/>
  <c r="IF39" i="90"/>
  <c r="HQ39" i="90"/>
  <c r="HP39" i="90"/>
  <c r="HA39" i="90"/>
  <c r="GZ39" i="90"/>
  <c r="FU39" i="90"/>
  <c r="FQ39" i="90"/>
  <c r="FP39" i="90"/>
  <c r="FM39" i="90"/>
  <c r="FI39" i="90"/>
  <c r="IW38" i="90"/>
  <c r="IV38" i="90"/>
  <c r="IG38" i="90"/>
  <c r="IF38" i="90"/>
  <c r="HQ38" i="90"/>
  <c r="HP38" i="90"/>
  <c r="HA38" i="90"/>
  <c r="GZ38" i="90"/>
  <c r="FU38" i="90"/>
  <c r="FQ38" i="90"/>
  <c r="FM38" i="90"/>
  <c r="FI38" i="90"/>
  <c r="FH38" i="90"/>
  <c r="IW37" i="90"/>
  <c r="IV37" i="90"/>
  <c r="IG37" i="90"/>
  <c r="IF37" i="90"/>
  <c r="HQ37" i="90"/>
  <c r="HP37" i="90"/>
  <c r="HA37" i="90"/>
  <c r="GZ37" i="90"/>
  <c r="FU37" i="90"/>
  <c r="FQ37" i="90"/>
  <c r="FM37" i="90"/>
  <c r="FI37" i="90"/>
  <c r="FH37" i="90"/>
  <c r="IW36" i="90"/>
  <c r="IV36" i="90"/>
  <c r="IG36" i="90"/>
  <c r="IF36" i="90"/>
  <c r="HQ36" i="90"/>
  <c r="HP36" i="90"/>
  <c r="HA36" i="90"/>
  <c r="GZ36" i="90"/>
  <c r="GK36" i="90"/>
  <c r="FU36" i="90"/>
  <c r="FQ36" i="90"/>
  <c r="FM36" i="90"/>
  <c r="FI36" i="90"/>
  <c r="FH36" i="90"/>
  <c r="IW35" i="90"/>
  <c r="IV35" i="90"/>
  <c r="IG35" i="90"/>
  <c r="IF35" i="90"/>
  <c r="HQ35" i="90"/>
  <c r="HP35" i="90"/>
  <c r="HA35" i="90"/>
  <c r="GZ35" i="90"/>
  <c r="FU35" i="90"/>
  <c r="FQ35" i="90"/>
  <c r="FM35" i="90"/>
  <c r="FI35" i="90"/>
  <c r="FH35" i="90"/>
  <c r="IW34" i="90"/>
  <c r="IV34" i="90"/>
  <c r="IG34" i="90"/>
  <c r="IF34" i="90"/>
  <c r="HQ34" i="90"/>
  <c r="HP34" i="90"/>
  <c r="HA34" i="90"/>
  <c r="GZ34" i="90"/>
  <c r="FU34" i="90"/>
  <c r="FQ34" i="90"/>
  <c r="FP34" i="90"/>
  <c r="FI34" i="90"/>
  <c r="FH34" i="90"/>
  <c r="IW33" i="90"/>
  <c r="IV33" i="90"/>
  <c r="IG33" i="90"/>
  <c r="IF33" i="90"/>
  <c r="HQ33" i="90"/>
  <c r="HP33" i="90"/>
  <c r="HA33" i="90"/>
  <c r="GZ33" i="90"/>
  <c r="FU33" i="90"/>
  <c r="FQ33" i="90"/>
  <c r="FI33" i="90"/>
  <c r="IW32" i="90"/>
  <c r="IV32" i="90"/>
  <c r="IG32" i="90"/>
  <c r="IF32" i="90"/>
  <c r="HQ32" i="90"/>
  <c r="HP32" i="90"/>
  <c r="HA32" i="90"/>
  <c r="GZ32" i="90"/>
  <c r="GK32" i="90"/>
  <c r="FU32" i="90"/>
  <c r="FQ32" i="90"/>
  <c r="FP32" i="90"/>
  <c r="FM32" i="90"/>
  <c r="FI32" i="90"/>
  <c r="FH32" i="90"/>
  <c r="IW31" i="90"/>
  <c r="IV31" i="90"/>
  <c r="IG31" i="90"/>
  <c r="IF31" i="90"/>
  <c r="HQ31" i="90"/>
  <c r="HP31" i="90"/>
  <c r="HA31" i="90"/>
  <c r="GZ31" i="90"/>
  <c r="FU31" i="90"/>
  <c r="FQ31" i="90"/>
  <c r="FI31" i="90"/>
  <c r="FH31" i="90"/>
  <c r="IW30" i="90"/>
  <c r="IV30" i="90"/>
  <c r="IG30" i="90"/>
  <c r="IF30" i="90"/>
  <c r="HQ30" i="90"/>
  <c r="HP30" i="90"/>
  <c r="HA30" i="90"/>
  <c r="GZ30" i="90"/>
  <c r="FU30" i="90"/>
  <c r="FQ30" i="90"/>
  <c r="FM30" i="90"/>
  <c r="FI30" i="90"/>
  <c r="FH30" i="90"/>
  <c r="IW29" i="90"/>
  <c r="IV29" i="90"/>
  <c r="IG29" i="90"/>
  <c r="IF29" i="90"/>
  <c r="HQ29" i="90"/>
  <c r="HP29" i="90"/>
  <c r="HA29" i="90"/>
  <c r="GZ29" i="90"/>
  <c r="FU29" i="90"/>
  <c r="FQ29" i="90"/>
  <c r="FI29" i="90"/>
  <c r="FH29" i="90"/>
  <c r="IW28" i="90"/>
  <c r="IV28" i="90"/>
  <c r="IG28" i="90"/>
  <c r="IF28" i="90"/>
  <c r="HQ28" i="90"/>
  <c r="HP28" i="90"/>
  <c r="HA28" i="90"/>
  <c r="GZ28" i="90"/>
  <c r="GK28" i="90"/>
  <c r="FU28" i="90"/>
  <c r="FQ28" i="90"/>
  <c r="FM28" i="90"/>
  <c r="FI28" i="90"/>
  <c r="FH28" i="90"/>
  <c r="IW27" i="90"/>
  <c r="IV27" i="90"/>
  <c r="IG27" i="90"/>
  <c r="IF27" i="90"/>
  <c r="HQ27" i="90"/>
  <c r="HP27" i="90"/>
  <c r="HA27" i="90"/>
  <c r="GZ27" i="90"/>
  <c r="FU27" i="90"/>
  <c r="FQ27" i="90"/>
  <c r="FI27" i="90"/>
  <c r="FH27" i="90"/>
  <c r="AV26" i="90"/>
  <c r="BL26" i="90" s="1"/>
  <c r="CB26" i="90" s="1"/>
  <c r="AG26" i="90"/>
  <c r="AW26" i="90" s="1"/>
  <c r="BM26" i="90" s="1"/>
  <c r="CC26" i="90" s="1"/>
  <c r="AF26" i="90"/>
  <c r="Q22" i="90"/>
  <c r="E8" i="81" s="1"/>
  <c r="P22" i="90"/>
  <c r="M22" i="90" s="1"/>
  <c r="M6" i="54" s="1"/>
  <c r="Q21" i="90"/>
  <c r="E7" i="81" s="1"/>
  <c r="P21" i="90"/>
  <c r="HT63" i="90"/>
  <c r="HO63" i="90"/>
  <c r="HD32" i="90"/>
  <c r="GY62" i="90"/>
  <c r="GV67" i="90"/>
  <c r="GU34" i="90"/>
  <c r="GT64" i="90"/>
  <c r="GR69" i="90"/>
  <c r="GQ32" i="90"/>
  <c r="GN67" i="90"/>
  <c r="GM31" i="90"/>
  <c r="Q233" i="89"/>
  <c r="P233" i="89"/>
  <c r="O233" i="89"/>
  <c r="D233" i="89"/>
  <c r="GK225" i="89"/>
  <c r="GJ227" i="89"/>
  <c r="GI222" i="89"/>
  <c r="FX226" i="89"/>
  <c r="FU224" i="89"/>
  <c r="FT226" i="89"/>
  <c r="FS227" i="89"/>
  <c r="FR227" i="89"/>
  <c r="FQ227" i="89"/>
  <c r="FP226" i="89"/>
  <c r="FO227" i="89"/>
  <c r="FN221" i="89"/>
  <c r="FM227" i="89"/>
  <c r="FL226" i="89"/>
  <c r="FK227" i="89"/>
  <c r="FJ227" i="89"/>
  <c r="FI227" i="89"/>
  <c r="FH226" i="89"/>
  <c r="FG227" i="89"/>
  <c r="Q230" i="89"/>
  <c r="P230" i="89"/>
  <c r="O230" i="89"/>
  <c r="N230" i="89"/>
  <c r="M230" i="89"/>
  <c r="L230" i="89"/>
  <c r="K230" i="89"/>
  <c r="J230" i="89"/>
  <c r="I230" i="89"/>
  <c r="H230" i="89"/>
  <c r="G230" i="89"/>
  <c r="F230" i="89"/>
  <c r="E230" i="89"/>
  <c r="D230" i="89"/>
  <c r="C230" i="89"/>
  <c r="IW227" i="89"/>
  <c r="IV227" i="89"/>
  <c r="IG227" i="89"/>
  <c r="IF227" i="89"/>
  <c r="HQ227" i="89"/>
  <c r="HP227" i="89"/>
  <c r="HA227" i="89"/>
  <c r="GZ227" i="89"/>
  <c r="GI227" i="89"/>
  <c r="FU227" i="89"/>
  <c r="IW226" i="89"/>
  <c r="IV226" i="89"/>
  <c r="IG226" i="89"/>
  <c r="IF226" i="89"/>
  <c r="HQ226" i="89"/>
  <c r="HP226" i="89"/>
  <c r="HA226" i="89"/>
  <c r="GZ226" i="89"/>
  <c r="IW225" i="89"/>
  <c r="IV225" i="89"/>
  <c r="IG225" i="89"/>
  <c r="IF225" i="89"/>
  <c r="HQ225" i="89"/>
  <c r="HP225" i="89"/>
  <c r="HA225" i="89"/>
  <c r="GZ225" i="89"/>
  <c r="IW224" i="89"/>
  <c r="IV224" i="89"/>
  <c r="IG224" i="89"/>
  <c r="IF224" i="89"/>
  <c r="HQ224" i="89"/>
  <c r="HP224" i="89"/>
  <c r="HA224" i="89"/>
  <c r="GZ224" i="89"/>
  <c r="IW223" i="89"/>
  <c r="IV223" i="89"/>
  <c r="IG223" i="89"/>
  <c r="IF223" i="89"/>
  <c r="HQ223" i="89"/>
  <c r="HP223" i="89"/>
  <c r="HA223" i="89"/>
  <c r="GZ223" i="89"/>
  <c r="IW222" i="89"/>
  <c r="IV222" i="89"/>
  <c r="IG222" i="89"/>
  <c r="IF222" i="89"/>
  <c r="HQ222" i="89"/>
  <c r="HP222" i="89"/>
  <c r="HA222" i="89"/>
  <c r="GZ222" i="89"/>
  <c r="IW221" i="89"/>
  <c r="IV221" i="89"/>
  <c r="IG221" i="89"/>
  <c r="IF221" i="89"/>
  <c r="HQ221" i="89"/>
  <c r="HP221" i="89"/>
  <c r="HA221" i="89"/>
  <c r="GZ221" i="89"/>
  <c r="IW220" i="89"/>
  <c r="IV220" i="89"/>
  <c r="IG220" i="89"/>
  <c r="IF220" i="89"/>
  <c r="HQ220" i="89"/>
  <c r="HP220" i="89"/>
  <c r="HA220" i="89"/>
  <c r="GZ220" i="89"/>
  <c r="IW219" i="89"/>
  <c r="IV219" i="89"/>
  <c r="IG219" i="89"/>
  <c r="IF219" i="89"/>
  <c r="HQ219" i="89"/>
  <c r="HP219" i="89"/>
  <c r="HA219" i="89"/>
  <c r="GZ219" i="89"/>
  <c r="IW218" i="89"/>
  <c r="IV218" i="89"/>
  <c r="IG218" i="89"/>
  <c r="IF218" i="89"/>
  <c r="HQ218" i="89"/>
  <c r="HP218" i="89"/>
  <c r="HA218" i="89"/>
  <c r="GZ218" i="89"/>
  <c r="IW217" i="89"/>
  <c r="IV217" i="89"/>
  <c r="IG217" i="89"/>
  <c r="IF217" i="89"/>
  <c r="HQ217" i="89"/>
  <c r="HP217" i="89"/>
  <c r="HA217" i="89"/>
  <c r="GZ217" i="89"/>
  <c r="IW216" i="89"/>
  <c r="IV216" i="89"/>
  <c r="IG216" i="89"/>
  <c r="IF216" i="89"/>
  <c r="HQ216" i="89"/>
  <c r="HP216" i="89"/>
  <c r="HA216" i="89"/>
  <c r="GZ216" i="89"/>
  <c r="IW215" i="89"/>
  <c r="IV215" i="89"/>
  <c r="IG215" i="89"/>
  <c r="IF215" i="89"/>
  <c r="HQ215" i="89"/>
  <c r="HP215" i="89"/>
  <c r="HA215" i="89"/>
  <c r="GZ215" i="89"/>
  <c r="IW214" i="89"/>
  <c r="IV214" i="89"/>
  <c r="IG214" i="89"/>
  <c r="IF214" i="89"/>
  <c r="HQ214" i="89"/>
  <c r="HP214" i="89"/>
  <c r="HA214" i="89"/>
  <c r="GZ214" i="89"/>
  <c r="IW213" i="89"/>
  <c r="IV213" i="89"/>
  <c r="IG213" i="89"/>
  <c r="IF213" i="89"/>
  <c r="HQ213" i="89"/>
  <c r="HP213" i="89"/>
  <c r="HA213" i="89"/>
  <c r="GZ213" i="89"/>
  <c r="IW212" i="89"/>
  <c r="IV212" i="89"/>
  <c r="IG212" i="89"/>
  <c r="IF212" i="89"/>
  <c r="HQ212" i="89"/>
  <c r="HP212" i="89"/>
  <c r="HA212" i="89"/>
  <c r="GZ212" i="89"/>
  <c r="IW211" i="89"/>
  <c r="IV211" i="89"/>
  <c r="IG211" i="89"/>
  <c r="IF211" i="89"/>
  <c r="HQ211" i="89"/>
  <c r="HP211" i="89"/>
  <c r="HA211" i="89"/>
  <c r="GZ211" i="89"/>
  <c r="IW210" i="89"/>
  <c r="IV210" i="89"/>
  <c r="IG210" i="89"/>
  <c r="IF210" i="89"/>
  <c r="HQ210" i="89"/>
  <c r="HP210" i="89"/>
  <c r="HA210" i="89"/>
  <c r="GZ210" i="89"/>
  <c r="IW209" i="89"/>
  <c r="IV209" i="89"/>
  <c r="IG209" i="89"/>
  <c r="IF209" i="89"/>
  <c r="HQ209" i="89"/>
  <c r="HP209" i="89"/>
  <c r="HA209" i="89"/>
  <c r="GZ209" i="89"/>
  <c r="IW208" i="89"/>
  <c r="IV208" i="89"/>
  <c r="IG208" i="89"/>
  <c r="IF208" i="89"/>
  <c r="HQ208" i="89"/>
  <c r="HP208" i="89"/>
  <c r="HA208" i="89"/>
  <c r="GZ208" i="89"/>
  <c r="IW207" i="89"/>
  <c r="IV207" i="89"/>
  <c r="IG207" i="89"/>
  <c r="IF207" i="89"/>
  <c r="HQ207" i="89"/>
  <c r="HP207" i="89"/>
  <c r="HA207" i="89"/>
  <c r="GZ207" i="89"/>
  <c r="IW206" i="89"/>
  <c r="IV206" i="89"/>
  <c r="IG206" i="89"/>
  <c r="IF206" i="89"/>
  <c r="HQ206" i="89"/>
  <c r="HP206" i="89"/>
  <c r="HA206" i="89"/>
  <c r="GZ206" i="89"/>
  <c r="IW205" i="89"/>
  <c r="IV205" i="89"/>
  <c r="IG205" i="89"/>
  <c r="IF205" i="89"/>
  <c r="HQ205" i="89"/>
  <c r="HP205" i="89"/>
  <c r="HA205" i="89"/>
  <c r="GZ205" i="89"/>
  <c r="IW204" i="89"/>
  <c r="IV204" i="89"/>
  <c r="IG204" i="89"/>
  <c r="IF204" i="89"/>
  <c r="HQ204" i="89"/>
  <c r="HP204" i="89"/>
  <c r="HA204" i="89"/>
  <c r="GZ204" i="89"/>
  <c r="IW203" i="89"/>
  <c r="IV203" i="89"/>
  <c r="IG203" i="89"/>
  <c r="IF203" i="89"/>
  <c r="HQ203" i="89"/>
  <c r="HP203" i="89"/>
  <c r="HA203" i="89"/>
  <c r="GZ203" i="89"/>
  <c r="IW202" i="89"/>
  <c r="IV202" i="89"/>
  <c r="IG202" i="89"/>
  <c r="IF202" i="89"/>
  <c r="HQ202" i="89"/>
  <c r="HP202" i="89"/>
  <c r="HA202" i="89"/>
  <c r="GZ202" i="89"/>
  <c r="IW201" i="89"/>
  <c r="IV201" i="89"/>
  <c r="IG201" i="89"/>
  <c r="IF201" i="89"/>
  <c r="HQ201" i="89"/>
  <c r="HP201" i="89"/>
  <c r="HA201" i="89"/>
  <c r="GZ201" i="89"/>
  <c r="IW200" i="89"/>
  <c r="IV200" i="89"/>
  <c r="IG200" i="89"/>
  <c r="IF200" i="89"/>
  <c r="HQ200" i="89"/>
  <c r="HP200" i="89"/>
  <c r="HA200" i="89"/>
  <c r="GZ200" i="89"/>
  <c r="IW199" i="89"/>
  <c r="IV199" i="89"/>
  <c r="IG199" i="89"/>
  <c r="IF199" i="89"/>
  <c r="HQ199" i="89"/>
  <c r="HP199" i="89"/>
  <c r="HA199" i="89"/>
  <c r="GZ199" i="89"/>
  <c r="IW198" i="89"/>
  <c r="IV198" i="89"/>
  <c r="IG198" i="89"/>
  <c r="IF198" i="89"/>
  <c r="HQ198" i="89"/>
  <c r="HP198" i="89"/>
  <c r="HA198" i="89"/>
  <c r="GZ198" i="89"/>
  <c r="IW197" i="89"/>
  <c r="IV197" i="89"/>
  <c r="IG197" i="89"/>
  <c r="IF197" i="89"/>
  <c r="HQ197" i="89"/>
  <c r="HP197" i="89"/>
  <c r="HA197" i="89"/>
  <c r="GZ197" i="89"/>
  <c r="IW196" i="89"/>
  <c r="IV196" i="89"/>
  <c r="IG196" i="89"/>
  <c r="IF196" i="89"/>
  <c r="HQ196" i="89"/>
  <c r="HP196" i="89"/>
  <c r="HA196" i="89"/>
  <c r="GZ196" i="89"/>
  <c r="IW195" i="89"/>
  <c r="IV195" i="89"/>
  <c r="IG195" i="89"/>
  <c r="IF195" i="89"/>
  <c r="HQ195" i="89"/>
  <c r="HP195" i="89"/>
  <c r="HA195" i="89"/>
  <c r="GZ195" i="89"/>
  <c r="GK195" i="89"/>
  <c r="IW194" i="89"/>
  <c r="IV194" i="89"/>
  <c r="IG194" i="89"/>
  <c r="IF194" i="89"/>
  <c r="HQ194" i="89"/>
  <c r="HP194" i="89"/>
  <c r="HA194" i="89"/>
  <c r="GZ194" i="89"/>
  <c r="IW193" i="89"/>
  <c r="IV193" i="89"/>
  <c r="IG193" i="89"/>
  <c r="IF193" i="89"/>
  <c r="HQ193" i="89"/>
  <c r="HP193" i="89"/>
  <c r="HA193" i="89"/>
  <c r="GZ193" i="89"/>
  <c r="IW192" i="89"/>
  <c r="IV192" i="89"/>
  <c r="IG192" i="89"/>
  <c r="IF192" i="89"/>
  <c r="HQ192" i="89"/>
  <c r="HP192" i="89"/>
  <c r="HA192" i="89"/>
  <c r="GZ192" i="89"/>
  <c r="IW191" i="89"/>
  <c r="IV191" i="89"/>
  <c r="IG191" i="89"/>
  <c r="IF191" i="89"/>
  <c r="HQ191" i="89"/>
  <c r="HP191" i="89"/>
  <c r="HA191" i="89"/>
  <c r="GZ191" i="89"/>
  <c r="IW190" i="89"/>
  <c r="IV190" i="89"/>
  <c r="IG190" i="89"/>
  <c r="IF190" i="89"/>
  <c r="HQ190" i="89"/>
  <c r="HP190" i="89"/>
  <c r="HA190" i="89"/>
  <c r="GZ190" i="89"/>
  <c r="IW189" i="89"/>
  <c r="IV189" i="89"/>
  <c r="IG189" i="89"/>
  <c r="IF189" i="89"/>
  <c r="HQ189" i="89"/>
  <c r="HP189" i="89"/>
  <c r="HA189" i="89"/>
  <c r="GZ189" i="89"/>
  <c r="IW188" i="89"/>
  <c r="IV188" i="89"/>
  <c r="IG188" i="89"/>
  <c r="IF188" i="89"/>
  <c r="HQ188" i="89"/>
  <c r="HP188" i="89"/>
  <c r="HA188" i="89"/>
  <c r="GZ188" i="89"/>
  <c r="IW187" i="89"/>
  <c r="IV187" i="89"/>
  <c r="IG187" i="89"/>
  <c r="IF187" i="89"/>
  <c r="HQ187" i="89"/>
  <c r="HP187" i="89"/>
  <c r="HA187" i="89"/>
  <c r="GZ187" i="89"/>
  <c r="IW186" i="89"/>
  <c r="IV186" i="89"/>
  <c r="IG186" i="89"/>
  <c r="IF186" i="89"/>
  <c r="HQ186" i="89"/>
  <c r="HP186" i="89"/>
  <c r="HA186" i="89"/>
  <c r="GZ186" i="89"/>
  <c r="IW185" i="89"/>
  <c r="IV185" i="89"/>
  <c r="IG185" i="89"/>
  <c r="IF185" i="89"/>
  <c r="HQ185" i="89"/>
  <c r="HP185" i="89"/>
  <c r="HA185" i="89"/>
  <c r="GZ185" i="89"/>
  <c r="IW184" i="89"/>
  <c r="IV184" i="89"/>
  <c r="IG184" i="89"/>
  <c r="IF184" i="89"/>
  <c r="HQ184" i="89"/>
  <c r="HP184" i="89"/>
  <c r="HA184" i="89"/>
  <c r="GZ184" i="89"/>
  <c r="IW183" i="89"/>
  <c r="IV183" i="89"/>
  <c r="IG183" i="89"/>
  <c r="IF183" i="89"/>
  <c r="HQ183" i="89"/>
  <c r="HP183" i="89"/>
  <c r="HA183" i="89"/>
  <c r="GZ183" i="89"/>
  <c r="IW182" i="89"/>
  <c r="IV182" i="89"/>
  <c r="IG182" i="89"/>
  <c r="IF182" i="89"/>
  <c r="HQ182" i="89"/>
  <c r="HP182" i="89"/>
  <c r="HA182" i="89"/>
  <c r="GZ182" i="89"/>
  <c r="IW181" i="89"/>
  <c r="IV181" i="89"/>
  <c r="IG181" i="89"/>
  <c r="IF181" i="89"/>
  <c r="HQ181" i="89"/>
  <c r="HP181" i="89"/>
  <c r="HA181" i="89"/>
  <c r="GZ181" i="89"/>
  <c r="IW180" i="89"/>
  <c r="IV180" i="89"/>
  <c r="IG180" i="89"/>
  <c r="IF180" i="89"/>
  <c r="HQ180" i="89"/>
  <c r="HP180" i="89"/>
  <c r="HA180" i="89"/>
  <c r="GZ180" i="89"/>
  <c r="IW179" i="89"/>
  <c r="IV179" i="89"/>
  <c r="IG179" i="89"/>
  <c r="IF179" i="89"/>
  <c r="HQ179" i="89"/>
  <c r="HP179" i="89"/>
  <c r="HA179" i="89"/>
  <c r="GZ179" i="89"/>
  <c r="IW178" i="89"/>
  <c r="IV178" i="89"/>
  <c r="IG178" i="89"/>
  <c r="IF178" i="89"/>
  <c r="HQ178" i="89"/>
  <c r="HP178" i="89"/>
  <c r="HA178" i="89"/>
  <c r="GZ178" i="89"/>
  <c r="IW177" i="89"/>
  <c r="IV177" i="89"/>
  <c r="IG177" i="89"/>
  <c r="IF177" i="89"/>
  <c r="HQ177" i="89"/>
  <c r="HP177" i="89"/>
  <c r="HA177" i="89"/>
  <c r="GZ177" i="89"/>
  <c r="IW176" i="89"/>
  <c r="IV176" i="89"/>
  <c r="IG176" i="89"/>
  <c r="IF176" i="89"/>
  <c r="HQ176" i="89"/>
  <c r="HP176" i="89"/>
  <c r="HA176" i="89"/>
  <c r="GZ176" i="89"/>
  <c r="IW175" i="89"/>
  <c r="IV175" i="89"/>
  <c r="IG175" i="89"/>
  <c r="IF175" i="89"/>
  <c r="HQ175" i="89"/>
  <c r="HP175" i="89"/>
  <c r="HA175" i="89"/>
  <c r="GZ175" i="89"/>
  <c r="IW174" i="89"/>
  <c r="IV174" i="89"/>
  <c r="IG174" i="89"/>
  <c r="IF174" i="89"/>
  <c r="HQ174" i="89"/>
  <c r="HP174" i="89"/>
  <c r="HA174" i="89"/>
  <c r="GZ174" i="89"/>
  <c r="IW173" i="89"/>
  <c r="IV173" i="89"/>
  <c r="IG173" i="89"/>
  <c r="IF173" i="89"/>
  <c r="HQ173" i="89"/>
  <c r="HP173" i="89"/>
  <c r="HA173" i="89"/>
  <c r="GZ173" i="89"/>
  <c r="IW172" i="89"/>
  <c r="IV172" i="89"/>
  <c r="IG172" i="89"/>
  <c r="IF172" i="89"/>
  <c r="HQ172" i="89"/>
  <c r="HP172" i="89"/>
  <c r="HA172" i="89"/>
  <c r="GZ172" i="89"/>
  <c r="IW171" i="89"/>
  <c r="IV171" i="89"/>
  <c r="IG171" i="89"/>
  <c r="IF171" i="89"/>
  <c r="HQ171" i="89"/>
  <c r="HP171" i="89"/>
  <c r="HA171" i="89"/>
  <c r="GZ171" i="89"/>
  <c r="IW170" i="89"/>
  <c r="IV170" i="89"/>
  <c r="IG170" i="89"/>
  <c r="IF170" i="89"/>
  <c r="HQ170" i="89"/>
  <c r="HP170" i="89"/>
  <c r="HA170" i="89"/>
  <c r="GZ170" i="89"/>
  <c r="IW169" i="89"/>
  <c r="IV169" i="89"/>
  <c r="IG169" i="89"/>
  <c r="IF169" i="89"/>
  <c r="HQ169" i="89"/>
  <c r="HP169" i="89"/>
  <c r="HA169" i="89"/>
  <c r="GZ169" i="89"/>
  <c r="IW168" i="89"/>
  <c r="IV168" i="89"/>
  <c r="IG168" i="89"/>
  <c r="IF168" i="89"/>
  <c r="HQ168" i="89"/>
  <c r="HP168" i="89"/>
  <c r="HA168" i="89"/>
  <c r="GZ168" i="89"/>
  <c r="IW167" i="89"/>
  <c r="IV167" i="89"/>
  <c r="IG167" i="89"/>
  <c r="IF167" i="89"/>
  <c r="HQ167" i="89"/>
  <c r="HP167" i="89"/>
  <c r="HA167" i="89"/>
  <c r="GZ167" i="89"/>
  <c r="IW166" i="89"/>
  <c r="IV166" i="89"/>
  <c r="IG166" i="89"/>
  <c r="IF166" i="89"/>
  <c r="HQ166" i="89"/>
  <c r="HP166" i="89"/>
  <c r="HA166" i="89"/>
  <c r="GZ166" i="89"/>
  <c r="IW165" i="89"/>
  <c r="IV165" i="89"/>
  <c r="IG165" i="89"/>
  <c r="IF165" i="89"/>
  <c r="HQ165" i="89"/>
  <c r="HP165" i="89"/>
  <c r="HA165" i="89"/>
  <c r="GZ165" i="89"/>
  <c r="IW164" i="89"/>
  <c r="IV164" i="89"/>
  <c r="IG164" i="89"/>
  <c r="IF164" i="89"/>
  <c r="HQ164" i="89"/>
  <c r="HP164" i="89"/>
  <c r="HA164" i="89"/>
  <c r="GZ164" i="89"/>
  <c r="IW163" i="89"/>
  <c r="IV163" i="89"/>
  <c r="IG163" i="89"/>
  <c r="IF163" i="89"/>
  <c r="HQ163" i="89"/>
  <c r="HP163" i="89"/>
  <c r="HA163" i="89"/>
  <c r="GZ163" i="89"/>
  <c r="IW162" i="89"/>
  <c r="IV162" i="89"/>
  <c r="IG162" i="89"/>
  <c r="IF162" i="89"/>
  <c r="HQ162" i="89"/>
  <c r="HP162" i="89"/>
  <c r="HA162" i="89"/>
  <c r="GZ162" i="89"/>
  <c r="IW161" i="89"/>
  <c r="IV161" i="89"/>
  <c r="IG161" i="89"/>
  <c r="IF161" i="89"/>
  <c r="HQ161" i="89"/>
  <c r="HP161" i="89"/>
  <c r="HA161" i="89"/>
  <c r="GZ161" i="89"/>
  <c r="IW160" i="89"/>
  <c r="IV160" i="89"/>
  <c r="IG160" i="89"/>
  <c r="IF160" i="89"/>
  <c r="HQ160" i="89"/>
  <c r="HP160" i="89"/>
  <c r="HA160" i="89"/>
  <c r="GZ160" i="89"/>
  <c r="IW159" i="89"/>
  <c r="IV159" i="89"/>
  <c r="IG159" i="89"/>
  <c r="IF159" i="89"/>
  <c r="HQ159" i="89"/>
  <c r="HP159" i="89"/>
  <c r="HA159" i="89"/>
  <c r="GZ159" i="89"/>
  <c r="IW158" i="89"/>
  <c r="IV158" i="89"/>
  <c r="IG158" i="89"/>
  <c r="IF158" i="89"/>
  <c r="HQ158" i="89"/>
  <c r="HP158" i="89"/>
  <c r="HA158" i="89"/>
  <c r="GZ158" i="89"/>
  <c r="IW157" i="89"/>
  <c r="IV157" i="89"/>
  <c r="IG157" i="89"/>
  <c r="IF157" i="89"/>
  <c r="HQ157" i="89"/>
  <c r="HP157" i="89"/>
  <c r="HA157" i="89"/>
  <c r="GZ157" i="89"/>
  <c r="IW156" i="89"/>
  <c r="IV156" i="89"/>
  <c r="IG156" i="89"/>
  <c r="IF156" i="89"/>
  <c r="HQ156" i="89"/>
  <c r="HP156" i="89"/>
  <c r="HA156" i="89"/>
  <c r="GZ156" i="89"/>
  <c r="IW155" i="89"/>
  <c r="IV155" i="89"/>
  <c r="IG155" i="89"/>
  <c r="IF155" i="89"/>
  <c r="HQ155" i="89"/>
  <c r="HP155" i="89"/>
  <c r="HA155" i="89"/>
  <c r="GZ155" i="89"/>
  <c r="IW154" i="89"/>
  <c r="IV154" i="89"/>
  <c r="IG154" i="89"/>
  <c r="IF154" i="89"/>
  <c r="HQ154" i="89"/>
  <c r="HP154" i="89"/>
  <c r="HA154" i="89"/>
  <c r="GZ154" i="89"/>
  <c r="IW153" i="89"/>
  <c r="IV153" i="89"/>
  <c r="IG153" i="89"/>
  <c r="IF153" i="89"/>
  <c r="HQ153" i="89"/>
  <c r="HP153" i="89"/>
  <c r="HA153" i="89"/>
  <c r="GZ153" i="89"/>
  <c r="IW152" i="89"/>
  <c r="IV152" i="89"/>
  <c r="IG152" i="89"/>
  <c r="IF152" i="89"/>
  <c r="HQ152" i="89"/>
  <c r="HP152" i="89"/>
  <c r="HA152" i="89"/>
  <c r="GZ152" i="89"/>
  <c r="IW151" i="89"/>
  <c r="IV151" i="89"/>
  <c r="IG151" i="89"/>
  <c r="IF151" i="89"/>
  <c r="HQ151" i="89"/>
  <c r="HP151" i="89"/>
  <c r="HA151" i="89"/>
  <c r="GZ151" i="89"/>
  <c r="IW150" i="89"/>
  <c r="IV150" i="89"/>
  <c r="IG150" i="89"/>
  <c r="IF150" i="89"/>
  <c r="HQ150" i="89"/>
  <c r="HP150" i="89"/>
  <c r="HA150" i="89"/>
  <c r="GZ150" i="89"/>
  <c r="IW149" i="89"/>
  <c r="IV149" i="89"/>
  <c r="IG149" i="89"/>
  <c r="IF149" i="89"/>
  <c r="HQ149" i="89"/>
  <c r="HP149" i="89"/>
  <c r="HA149" i="89"/>
  <c r="GZ149" i="89"/>
  <c r="IW148" i="89"/>
  <c r="IV148" i="89"/>
  <c r="IG148" i="89"/>
  <c r="IF148" i="89"/>
  <c r="HQ148" i="89"/>
  <c r="HP148" i="89"/>
  <c r="HA148" i="89"/>
  <c r="GZ148" i="89"/>
  <c r="IW147" i="89"/>
  <c r="IV147" i="89"/>
  <c r="IG147" i="89"/>
  <c r="IF147" i="89"/>
  <c r="HQ147" i="89"/>
  <c r="HP147" i="89"/>
  <c r="HA147" i="89"/>
  <c r="GZ147" i="89"/>
  <c r="IW146" i="89"/>
  <c r="IV146" i="89"/>
  <c r="IG146" i="89"/>
  <c r="IF146" i="89"/>
  <c r="HQ146" i="89"/>
  <c r="HP146" i="89"/>
  <c r="HA146" i="89"/>
  <c r="GZ146" i="89"/>
  <c r="IW145" i="89"/>
  <c r="IV145" i="89"/>
  <c r="IG145" i="89"/>
  <c r="IF145" i="89"/>
  <c r="HQ145" i="89"/>
  <c r="HP145" i="89"/>
  <c r="HA145" i="89"/>
  <c r="GZ145" i="89"/>
  <c r="IW144" i="89"/>
  <c r="IV144" i="89"/>
  <c r="IG144" i="89"/>
  <c r="IF144" i="89"/>
  <c r="HQ144" i="89"/>
  <c r="HP144" i="89"/>
  <c r="HA144" i="89"/>
  <c r="GZ144" i="89"/>
  <c r="IW143" i="89"/>
  <c r="IV143" i="89"/>
  <c r="IG143" i="89"/>
  <c r="IF143" i="89"/>
  <c r="HQ143" i="89"/>
  <c r="HP143" i="89"/>
  <c r="HA143" i="89"/>
  <c r="GZ143" i="89"/>
  <c r="FG143" i="89"/>
  <c r="IW142" i="89"/>
  <c r="IV142" i="89"/>
  <c r="IG142" i="89"/>
  <c r="IF142" i="89"/>
  <c r="HQ142" i="89"/>
  <c r="HP142" i="89"/>
  <c r="HA142" i="89"/>
  <c r="GZ142" i="89"/>
  <c r="IW141" i="89"/>
  <c r="IV141" i="89"/>
  <c r="IG141" i="89"/>
  <c r="IF141" i="89"/>
  <c r="HQ141" i="89"/>
  <c r="HP141" i="89"/>
  <c r="HA141" i="89"/>
  <c r="GZ141" i="89"/>
  <c r="IW140" i="89"/>
  <c r="IV140" i="89"/>
  <c r="IG140" i="89"/>
  <c r="IF140" i="89"/>
  <c r="HQ140" i="89"/>
  <c r="HP140" i="89"/>
  <c r="HA140" i="89"/>
  <c r="GZ140" i="89"/>
  <c r="IW139" i="89"/>
  <c r="IV139" i="89"/>
  <c r="IG139" i="89"/>
  <c r="IF139" i="89"/>
  <c r="HQ139" i="89"/>
  <c r="HP139" i="89"/>
  <c r="HA139" i="89"/>
  <c r="GZ139" i="89"/>
  <c r="IW138" i="89"/>
  <c r="IV138" i="89"/>
  <c r="IG138" i="89"/>
  <c r="IF138" i="89"/>
  <c r="HQ138" i="89"/>
  <c r="HP138" i="89"/>
  <c r="HA138" i="89"/>
  <c r="GZ138" i="89"/>
  <c r="IW137" i="89"/>
  <c r="IV137" i="89"/>
  <c r="IG137" i="89"/>
  <c r="IF137" i="89"/>
  <c r="HQ137" i="89"/>
  <c r="HP137" i="89"/>
  <c r="HA137" i="89"/>
  <c r="GZ137" i="89"/>
  <c r="IW136" i="89"/>
  <c r="IV136" i="89"/>
  <c r="IG136" i="89"/>
  <c r="IF136" i="89"/>
  <c r="HQ136" i="89"/>
  <c r="HP136" i="89"/>
  <c r="HA136" i="89"/>
  <c r="GZ136" i="89"/>
  <c r="IW135" i="89"/>
  <c r="IV135" i="89"/>
  <c r="IG135" i="89"/>
  <c r="IF135" i="89"/>
  <c r="HQ135" i="89"/>
  <c r="HP135" i="89"/>
  <c r="HA135" i="89"/>
  <c r="GZ135" i="89"/>
  <c r="IW134" i="89"/>
  <c r="IV134" i="89"/>
  <c r="IG134" i="89"/>
  <c r="IF134" i="89"/>
  <c r="HQ134" i="89"/>
  <c r="HP134" i="89"/>
  <c r="HA134" i="89"/>
  <c r="GZ134" i="89"/>
  <c r="IW133" i="89"/>
  <c r="IV133" i="89"/>
  <c r="IG133" i="89"/>
  <c r="IF133" i="89"/>
  <c r="HQ133" i="89"/>
  <c r="HP133" i="89"/>
  <c r="HA133" i="89"/>
  <c r="GZ133" i="89"/>
  <c r="IW132" i="89"/>
  <c r="IV132" i="89"/>
  <c r="IG132" i="89"/>
  <c r="IF132" i="89"/>
  <c r="HQ132" i="89"/>
  <c r="HP132" i="89"/>
  <c r="HA132" i="89"/>
  <c r="GZ132" i="89"/>
  <c r="IW131" i="89"/>
  <c r="IV131" i="89"/>
  <c r="IG131" i="89"/>
  <c r="IF131" i="89"/>
  <c r="HQ131" i="89"/>
  <c r="HP131" i="89"/>
  <c r="HA131" i="89"/>
  <c r="GZ131" i="89"/>
  <c r="IW130" i="89"/>
  <c r="IV130" i="89"/>
  <c r="IG130" i="89"/>
  <c r="IF130" i="89"/>
  <c r="HQ130" i="89"/>
  <c r="HP130" i="89"/>
  <c r="HA130" i="89"/>
  <c r="GZ130" i="89"/>
  <c r="IW129" i="89"/>
  <c r="IV129" i="89"/>
  <c r="IG129" i="89"/>
  <c r="IF129" i="89"/>
  <c r="HQ129" i="89"/>
  <c r="HP129" i="89"/>
  <c r="HA129" i="89"/>
  <c r="GZ129" i="89"/>
  <c r="IW128" i="89"/>
  <c r="IV128" i="89"/>
  <c r="IG128" i="89"/>
  <c r="IF128" i="89"/>
  <c r="HQ128" i="89"/>
  <c r="HP128" i="89"/>
  <c r="HA128" i="89"/>
  <c r="GZ128" i="89"/>
  <c r="IW127" i="89"/>
  <c r="IV127" i="89"/>
  <c r="IG127" i="89"/>
  <c r="IF127" i="89"/>
  <c r="HQ127" i="89"/>
  <c r="HP127" i="89"/>
  <c r="HA127" i="89"/>
  <c r="GZ127" i="89"/>
  <c r="IW126" i="89"/>
  <c r="IV126" i="89"/>
  <c r="IG126" i="89"/>
  <c r="IF126" i="89"/>
  <c r="HQ126" i="89"/>
  <c r="HP126" i="89"/>
  <c r="HA126" i="89"/>
  <c r="GZ126" i="89"/>
  <c r="FG126" i="89"/>
  <c r="IW125" i="89"/>
  <c r="IV125" i="89"/>
  <c r="IG125" i="89"/>
  <c r="IF125" i="89"/>
  <c r="HQ125" i="89"/>
  <c r="HP125" i="89"/>
  <c r="HA125" i="89"/>
  <c r="GZ125" i="89"/>
  <c r="IW124" i="89"/>
  <c r="IV124" i="89"/>
  <c r="IG124" i="89"/>
  <c r="IF124" i="89"/>
  <c r="HQ124" i="89"/>
  <c r="HP124" i="89"/>
  <c r="HA124" i="89"/>
  <c r="GZ124" i="89"/>
  <c r="IW123" i="89"/>
  <c r="IV123" i="89"/>
  <c r="IG123" i="89"/>
  <c r="IF123" i="89"/>
  <c r="HQ123" i="89"/>
  <c r="HP123" i="89"/>
  <c r="HA123" i="89"/>
  <c r="GZ123" i="89"/>
  <c r="IW122" i="89"/>
  <c r="IV122" i="89"/>
  <c r="IG122" i="89"/>
  <c r="IF122" i="89"/>
  <c r="HQ122" i="89"/>
  <c r="HP122" i="89"/>
  <c r="HA122" i="89"/>
  <c r="GZ122" i="89"/>
  <c r="FG122" i="89"/>
  <c r="IW121" i="89"/>
  <c r="IV121" i="89"/>
  <c r="IG121" i="89"/>
  <c r="IF121" i="89"/>
  <c r="HQ121" i="89"/>
  <c r="HP121" i="89"/>
  <c r="HA121" i="89"/>
  <c r="GZ121" i="89"/>
  <c r="IW120" i="89"/>
  <c r="IV120" i="89"/>
  <c r="IG120" i="89"/>
  <c r="IF120" i="89"/>
  <c r="HQ120" i="89"/>
  <c r="HP120" i="89"/>
  <c r="HA120" i="89"/>
  <c r="GZ120" i="89"/>
  <c r="IW119" i="89"/>
  <c r="IV119" i="89"/>
  <c r="IG119" i="89"/>
  <c r="IF119" i="89"/>
  <c r="HQ119" i="89"/>
  <c r="HP119" i="89"/>
  <c r="HA119" i="89"/>
  <c r="GZ119" i="89"/>
  <c r="FG119" i="89"/>
  <c r="IW118" i="89"/>
  <c r="IV118" i="89"/>
  <c r="IG118" i="89"/>
  <c r="IF118" i="89"/>
  <c r="HQ118" i="89"/>
  <c r="HP118" i="89"/>
  <c r="HA118" i="89"/>
  <c r="GZ118" i="89"/>
  <c r="IW117" i="89"/>
  <c r="IV117" i="89"/>
  <c r="IG117" i="89"/>
  <c r="IF117" i="89"/>
  <c r="HQ117" i="89"/>
  <c r="HP117" i="89"/>
  <c r="HA117" i="89"/>
  <c r="GZ117" i="89"/>
  <c r="IW116" i="89"/>
  <c r="IV116" i="89"/>
  <c r="IG116" i="89"/>
  <c r="IF116" i="89"/>
  <c r="HQ116" i="89"/>
  <c r="HP116" i="89"/>
  <c r="HA116" i="89"/>
  <c r="GZ116" i="89"/>
  <c r="IW115" i="89"/>
  <c r="IV115" i="89"/>
  <c r="IG115" i="89"/>
  <c r="IF115" i="89"/>
  <c r="HQ115" i="89"/>
  <c r="HP115" i="89"/>
  <c r="HA115" i="89"/>
  <c r="GZ115" i="89"/>
  <c r="FG115" i="89"/>
  <c r="IW114" i="89"/>
  <c r="IV114" i="89"/>
  <c r="IG114" i="89"/>
  <c r="IF114" i="89"/>
  <c r="HQ114" i="89"/>
  <c r="HP114" i="89"/>
  <c r="HA114" i="89"/>
  <c r="GZ114" i="89"/>
  <c r="IW113" i="89"/>
  <c r="IV113" i="89"/>
  <c r="IG113" i="89"/>
  <c r="IF113" i="89"/>
  <c r="HQ113" i="89"/>
  <c r="HP113" i="89"/>
  <c r="HA113" i="89"/>
  <c r="GZ113" i="89"/>
  <c r="IW112" i="89"/>
  <c r="IV112" i="89"/>
  <c r="IG112" i="89"/>
  <c r="IF112" i="89"/>
  <c r="HQ112" i="89"/>
  <c r="HP112" i="89"/>
  <c r="HA112" i="89"/>
  <c r="GZ112" i="89"/>
  <c r="IW111" i="89"/>
  <c r="IV111" i="89"/>
  <c r="IG111" i="89"/>
  <c r="IF111" i="89"/>
  <c r="HQ111" i="89"/>
  <c r="HP111" i="89"/>
  <c r="HA111" i="89"/>
  <c r="GZ111" i="89"/>
  <c r="IW110" i="89"/>
  <c r="IV110" i="89"/>
  <c r="IG110" i="89"/>
  <c r="IF110" i="89"/>
  <c r="HQ110" i="89"/>
  <c r="HP110" i="89"/>
  <c r="HA110" i="89"/>
  <c r="GZ110" i="89"/>
  <c r="FG110" i="89"/>
  <c r="IW109" i="89"/>
  <c r="IV109" i="89"/>
  <c r="IG109" i="89"/>
  <c r="IF109" i="89"/>
  <c r="HQ109" i="89"/>
  <c r="HP109" i="89"/>
  <c r="HA109" i="89"/>
  <c r="GZ109" i="89"/>
  <c r="IW108" i="89"/>
  <c r="IV108" i="89"/>
  <c r="IG108" i="89"/>
  <c r="IF108" i="89"/>
  <c r="HQ108" i="89"/>
  <c r="HP108" i="89"/>
  <c r="HA108" i="89"/>
  <c r="GZ108" i="89"/>
  <c r="FG108" i="89"/>
  <c r="IW107" i="89"/>
  <c r="IV107" i="89"/>
  <c r="IG107" i="89"/>
  <c r="IF107" i="89"/>
  <c r="HQ107" i="89"/>
  <c r="HP107" i="89"/>
  <c r="HA107" i="89"/>
  <c r="GZ107" i="89"/>
  <c r="IW106" i="89"/>
  <c r="IV106" i="89"/>
  <c r="IG106" i="89"/>
  <c r="IF106" i="89"/>
  <c r="HQ106" i="89"/>
  <c r="HP106" i="89"/>
  <c r="HA106" i="89"/>
  <c r="GZ106" i="89"/>
  <c r="IW105" i="89"/>
  <c r="IV105" i="89"/>
  <c r="IG105" i="89"/>
  <c r="IF105" i="89"/>
  <c r="HQ105" i="89"/>
  <c r="HP105" i="89"/>
  <c r="HA105" i="89"/>
  <c r="GZ105" i="89"/>
  <c r="IW104" i="89"/>
  <c r="IV104" i="89"/>
  <c r="IG104" i="89"/>
  <c r="IF104" i="89"/>
  <c r="HQ104" i="89"/>
  <c r="HP104" i="89"/>
  <c r="HA104" i="89"/>
  <c r="GZ104" i="89"/>
  <c r="IW103" i="89"/>
  <c r="IV103" i="89"/>
  <c r="IG103" i="89"/>
  <c r="IF103" i="89"/>
  <c r="HQ103" i="89"/>
  <c r="HP103" i="89"/>
  <c r="HA103" i="89"/>
  <c r="GZ103" i="89"/>
  <c r="IW102" i="89"/>
  <c r="IV102" i="89"/>
  <c r="IG102" i="89"/>
  <c r="IF102" i="89"/>
  <c r="HQ102" i="89"/>
  <c r="HP102" i="89"/>
  <c r="HA102" i="89"/>
  <c r="GZ102" i="89"/>
  <c r="IW101" i="89"/>
  <c r="IV101" i="89"/>
  <c r="IG101" i="89"/>
  <c r="IF101" i="89"/>
  <c r="HQ101" i="89"/>
  <c r="HP101" i="89"/>
  <c r="HA101" i="89"/>
  <c r="GZ101" i="89"/>
  <c r="IW100" i="89"/>
  <c r="IV100" i="89"/>
  <c r="IG100" i="89"/>
  <c r="IF100" i="89"/>
  <c r="HQ100" i="89"/>
  <c r="HP100" i="89"/>
  <c r="HA100" i="89"/>
  <c r="GZ100" i="89"/>
  <c r="FG100" i="89"/>
  <c r="IW99" i="89"/>
  <c r="IV99" i="89"/>
  <c r="IG99" i="89"/>
  <c r="IF99" i="89"/>
  <c r="HQ99" i="89"/>
  <c r="HP99" i="89"/>
  <c r="HA99" i="89"/>
  <c r="GZ99" i="89"/>
  <c r="IW98" i="89"/>
  <c r="IV98" i="89"/>
  <c r="IG98" i="89"/>
  <c r="IF98" i="89"/>
  <c r="HQ98" i="89"/>
  <c r="HP98" i="89"/>
  <c r="HA98" i="89"/>
  <c r="GZ98" i="89"/>
  <c r="IW97" i="89"/>
  <c r="IV97" i="89"/>
  <c r="IG97" i="89"/>
  <c r="IF97" i="89"/>
  <c r="HQ97" i="89"/>
  <c r="HP97" i="89"/>
  <c r="HA97" i="89"/>
  <c r="GZ97" i="89"/>
  <c r="IW96" i="89"/>
  <c r="IV96" i="89"/>
  <c r="IG96" i="89"/>
  <c r="IF96" i="89"/>
  <c r="HQ96" i="89"/>
  <c r="HP96" i="89"/>
  <c r="HA96" i="89"/>
  <c r="GZ96" i="89"/>
  <c r="FG96" i="89"/>
  <c r="IW95" i="89"/>
  <c r="IV95" i="89"/>
  <c r="IG95" i="89"/>
  <c r="IF95" i="89"/>
  <c r="HQ95" i="89"/>
  <c r="HP95" i="89"/>
  <c r="HA95" i="89"/>
  <c r="GZ95" i="89"/>
  <c r="IW94" i="89"/>
  <c r="IV94" i="89"/>
  <c r="IG94" i="89"/>
  <c r="IF94" i="89"/>
  <c r="HQ94" i="89"/>
  <c r="HP94" i="89"/>
  <c r="HA94" i="89"/>
  <c r="GZ94" i="89"/>
  <c r="IW93" i="89"/>
  <c r="IV93" i="89"/>
  <c r="IG93" i="89"/>
  <c r="IF93" i="89"/>
  <c r="HQ93" i="89"/>
  <c r="HP93" i="89"/>
  <c r="HA93" i="89"/>
  <c r="GZ93" i="89"/>
  <c r="IW92" i="89"/>
  <c r="IV92" i="89"/>
  <c r="IG92" i="89"/>
  <c r="IF92" i="89"/>
  <c r="HQ92" i="89"/>
  <c r="HP92" i="89"/>
  <c r="HA92" i="89"/>
  <c r="GZ92" i="89"/>
  <c r="FG92" i="89"/>
  <c r="IW91" i="89"/>
  <c r="IV91" i="89"/>
  <c r="IG91" i="89"/>
  <c r="IF91" i="89"/>
  <c r="HQ91" i="89"/>
  <c r="HP91" i="89"/>
  <c r="HA91" i="89"/>
  <c r="GZ91" i="89"/>
  <c r="IW90" i="89"/>
  <c r="IV90" i="89"/>
  <c r="IG90" i="89"/>
  <c r="IF90" i="89"/>
  <c r="HQ90" i="89"/>
  <c r="HP90" i="89"/>
  <c r="HA90" i="89"/>
  <c r="GZ90" i="89"/>
  <c r="FG90" i="89"/>
  <c r="IW89" i="89"/>
  <c r="IV89" i="89"/>
  <c r="IG89" i="89"/>
  <c r="IF89" i="89"/>
  <c r="HQ89" i="89"/>
  <c r="HP89" i="89"/>
  <c r="HA89" i="89"/>
  <c r="GZ89" i="89"/>
  <c r="IW88" i="89"/>
  <c r="IV88" i="89"/>
  <c r="IG88" i="89"/>
  <c r="IF88" i="89"/>
  <c r="HQ88" i="89"/>
  <c r="HP88" i="89"/>
  <c r="HA88" i="89"/>
  <c r="GZ88" i="89"/>
  <c r="IW87" i="89"/>
  <c r="IV87" i="89"/>
  <c r="IG87" i="89"/>
  <c r="IF87" i="89"/>
  <c r="HQ87" i="89"/>
  <c r="HP87" i="89"/>
  <c r="HA87" i="89"/>
  <c r="GZ87" i="89"/>
  <c r="IW86" i="89"/>
  <c r="IV86" i="89"/>
  <c r="IG86" i="89"/>
  <c r="IF86" i="89"/>
  <c r="HQ86" i="89"/>
  <c r="HP86" i="89"/>
  <c r="HA86" i="89"/>
  <c r="GZ86" i="89"/>
  <c r="IW85" i="89"/>
  <c r="IV85" i="89"/>
  <c r="IG85" i="89"/>
  <c r="IF85" i="89"/>
  <c r="HQ85" i="89"/>
  <c r="HP85" i="89"/>
  <c r="HA85" i="89"/>
  <c r="GZ85" i="89"/>
  <c r="IW84" i="89"/>
  <c r="IV84" i="89"/>
  <c r="IG84" i="89"/>
  <c r="IF84" i="89"/>
  <c r="HQ84" i="89"/>
  <c r="HP84" i="89"/>
  <c r="HA84" i="89"/>
  <c r="GZ84" i="89"/>
  <c r="IW83" i="89"/>
  <c r="IV83" i="89"/>
  <c r="IG83" i="89"/>
  <c r="IF83" i="89"/>
  <c r="HQ83" i="89"/>
  <c r="HP83" i="89"/>
  <c r="HA83" i="89"/>
  <c r="GZ83" i="89"/>
  <c r="FG83" i="89"/>
  <c r="IW82" i="89"/>
  <c r="IV82" i="89"/>
  <c r="IG82" i="89"/>
  <c r="IF82" i="89"/>
  <c r="HQ82" i="89"/>
  <c r="HP82" i="89"/>
  <c r="HA82" i="89"/>
  <c r="GZ82" i="89"/>
  <c r="IW81" i="89"/>
  <c r="IV81" i="89"/>
  <c r="IG81" i="89"/>
  <c r="IF81" i="89"/>
  <c r="HQ81" i="89"/>
  <c r="HP81" i="89"/>
  <c r="HA81" i="89"/>
  <c r="GZ81" i="89"/>
  <c r="FG81" i="89"/>
  <c r="IW80" i="89"/>
  <c r="IV80" i="89"/>
  <c r="IG80" i="89"/>
  <c r="IF80" i="89"/>
  <c r="HQ80" i="89"/>
  <c r="HP80" i="89"/>
  <c r="HA80" i="89"/>
  <c r="GZ80" i="89"/>
  <c r="FG80" i="89"/>
  <c r="IW79" i="89"/>
  <c r="IV79" i="89"/>
  <c r="IG79" i="89"/>
  <c r="IF79" i="89"/>
  <c r="HQ79" i="89"/>
  <c r="HP79" i="89"/>
  <c r="HA79" i="89"/>
  <c r="GZ79" i="89"/>
  <c r="IW78" i="89"/>
  <c r="IV78" i="89"/>
  <c r="IG78" i="89"/>
  <c r="IF78" i="89"/>
  <c r="HQ78" i="89"/>
  <c r="HP78" i="89"/>
  <c r="HA78" i="89"/>
  <c r="GZ78" i="89"/>
  <c r="IW77" i="89"/>
  <c r="IV77" i="89"/>
  <c r="IG77" i="89"/>
  <c r="IF77" i="89"/>
  <c r="HQ77" i="89"/>
  <c r="HP77" i="89"/>
  <c r="HA77" i="89"/>
  <c r="GZ77" i="89"/>
  <c r="FG77" i="89"/>
  <c r="IW76" i="89"/>
  <c r="IV76" i="89"/>
  <c r="IG76" i="89"/>
  <c r="IF76" i="89"/>
  <c r="HQ76" i="89"/>
  <c r="HP76" i="89"/>
  <c r="HA76" i="89"/>
  <c r="GZ76" i="89"/>
  <c r="IW75" i="89"/>
  <c r="IV75" i="89"/>
  <c r="IG75" i="89"/>
  <c r="IF75" i="89"/>
  <c r="HQ75" i="89"/>
  <c r="HP75" i="89"/>
  <c r="HA75" i="89"/>
  <c r="GZ75" i="89"/>
  <c r="FG75" i="89"/>
  <c r="IW74" i="89"/>
  <c r="IV74" i="89"/>
  <c r="IG74" i="89"/>
  <c r="IF74" i="89"/>
  <c r="HQ74" i="89"/>
  <c r="HP74" i="89"/>
  <c r="HA74" i="89"/>
  <c r="GZ74" i="89"/>
  <c r="IW73" i="89"/>
  <c r="IV73" i="89"/>
  <c r="IG73" i="89"/>
  <c r="IF73" i="89"/>
  <c r="HQ73" i="89"/>
  <c r="HP73" i="89"/>
  <c r="HA73" i="89"/>
  <c r="GZ73" i="89"/>
  <c r="IW72" i="89"/>
  <c r="IV72" i="89"/>
  <c r="IG72" i="89"/>
  <c r="IF72" i="89"/>
  <c r="HQ72" i="89"/>
  <c r="HP72" i="89"/>
  <c r="HA72" i="89"/>
  <c r="GZ72" i="89"/>
  <c r="IW71" i="89"/>
  <c r="IV71" i="89"/>
  <c r="IG71" i="89"/>
  <c r="IF71" i="89"/>
  <c r="HQ71" i="89"/>
  <c r="HP71" i="89"/>
  <c r="HA71" i="89"/>
  <c r="GZ71" i="89"/>
  <c r="IW70" i="89"/>
  <c r="IV70" i="89"/>
  <c r="IG70" i="89"/>
  <c r="IF70" i="89"/>
  <c r="HQ70" i="89"/>
  <c r="HP70" i="89"/>
  <c r="HA70" i="89"/>
  <c r="GZ70" i="89"/>
  <c r="IW69" i="89"/>
  <c r="IV69" i="89"/>
  <c r="IG69" i="89"/>
  <c r="IF69" i="89"/>
  <c r="HQ69" i="89"/>
  <c r="HP69" i="89"/>
  <c r="HA69" i="89"/>
  <c r="GZ69" i="89"/>
  <c r="FG69" i="89"/>
  <c r="IW68" i="89"/>
  <c r="IV68" i="89"/>
  <c r="IG68" i="89"/>
  <c r="IF68" i="89"/>
  <c r="HQ68" i="89"/>
  <c r="HP68" i="89"/>
  <c r="HA68" i="89"/>
  <c r="GZ68" i="89"/>
  <c r="IW67" i="89"/>
  <c r="IV67" i="89"/>
  <c r="IG67" i="89"/>
  <c r="IF67" i="89"/>
  <c r="HQ67" i="89"/>
  <c r="HP67" i="89"/>
  <c r="HA67" i="89"/>
  <c r="GZ67" i="89"/>
  <c r="FG67" i="89"/>
  <c r="IW66" i="89"/>
  <c r="IV66" i="89"/>
  <c r="IG66" i="89"/>
  <c r="IF66" i="89"/>
  <c r="HQ66" i="89"/>
  <c r="HP66" i="89"/>
  <c r="HA66" i="89"/>
  <c r="GZ66" i="89"/>
  <c r="IW65" i="89"/>
  <c r="IV65" i="89"/>
  <c r="IG65" i="89"/>
  <c r="IF65" i="89"/>
  <c r="HQ65" i="89"/>
  <c r="HP65" i="89"/>
  <c r="HA65" i="89"/>
  <c r="GZ65" i="89"/>
  <c r="IW64" i="89"/>
  <c r="IV64" i="89"/>
  <c r="IG64" i="89"/>
  <c r="IF64" i="89"/>
  <c r="HQ64" i="89"/>
  <c r="HP64" i="89"/>
  <c r="HA64" i="89"/>
  <c r="GZ64" i="89"/>
  <c r="FG64" i="89"/>
  <c r="IW63" i="89"/>
  <c r="IV63" i="89"/>
  <c r="IG63" i="89"/>
  <c r="IF63" i="89"/>
  <c r="HQ63" i="89"/>
  <c r="HP63" i="89"/>
  <c r="HA63" i="89"/>
  <c r="GZ63" i="89"/>
  <c r="FG63" i="89"/>
  <c r="IW62" i="89"/>
  <c r="IV62" i="89"/>
  <c r="IG62" i="89"/>
  <c r="IF62" i="89"/>
  <c r="HQ62" i="89"/>
  <c r="HP62" i="89"/>
  <c r="HA62" i="89"/>
  <c r="GZ62" i="89"/>
  <c r="IW61" i="89"/>
  <c r="IV61" i="89"/>
  <c r="IG61" i="89"/>
  <c r="IF61" i="89"/>
  <c r="HQ61" i="89"/>
  <c r="HP61" i="89"/>
  <c r="HA61" i="89"/>
  <c r="GZ61" i="89"/>
  <c r="IW60" i="89"/>
  <c r="IV60" i="89"/>
  <c r="IG60" i="89"/>
  <c r="IF60" i="89"/>
  <c r="HQ60" i="89"/>
  <c r="HP60" i="89"/>
  <c r="HA60" i="89"/>
  <c r="GZ60" i="89"/>
  <c r="IW59" i="89"/>
  <c r="IV59" i="89"/>
  <c r="IG59" i="89"/>
  <c r="IF59" i="89"/>
  <c r="HQ59" i="89"/>
  <c r="HP59" i="89"/>
  <c r="HA59" i="89"/>
  <c r="GZ59" i="89"/>
  <c r="IW58" i="89"/>
  <c r="IV58" i="89"/>
  <c r="IG58" i="89"/>
  <c r="IF58" i="89"/>
  <c r="HQ58" i="89"/>
  <c r="HP58" i="89"/>
  <c r="HA58" i="89"/>
  <c r="GZ58" i="89"/>
  <c r="FG58" i="89"/>
  <c r="IW57" i="89"/>
  <c r="IV57" i="89"/>
  <c r="IG57" i="89"/>
  <c r="IF57" i="89"/>
  <c r="HQ57" i="89"/>
  <c r="HP57" i="89"/>
  <c r="HA57" i="89"/>
  <c r="GZ57" i="89"/>
  <c r="IW56" i="89"/>
  <c r="IV56" i="89"/>
  <c r="IG56" i="89"/>
  <c r="IF56" i="89"/>
  <c r="HQ56" i="89"/>
  <c r="HP56" i="89"/>
  <c r="HA56" i="89"/>
  <c r="GZ56" i="89"/>
  <c r="IW55" i="89"/>
  <c r="IV55" i="89"/>
  <c r="IG55" i="89"/>
  <c r="IF55" i="89"/>
  <c r="HQ55" i="89"/>
  <c r="HP55" i="89"/>
  <c r="HA55" i="89"/>
  <c r="GZ55" i="89"/>
  <c r="IW54" i="89"/>
  <c r="IV54" i="89"/>
  <c r="IG54" i="89"/>
  <c r="IF54" i="89"/>
  <c r="HQ54" i="89"/>
  <c r="HP54" i="89"/>
  <c r="HA54" i="89"/>
  <c r="GZ54" i="89"/>
  <c r="IW53" i="89"/>
  <c r="IV53" i="89"/>
  <c r="IG53" i="89"/>
  <c r="IF53" i="89"/>
  <c r="HQ53" i="89"/>
  <c r="HP53" i="89"/>
  <c r="HA53" i="89"/>
  <c r="GZ53" i="89"/>
  <c r="IW52" i="89"/>
  <c r="IV52" i="89"/>
  <c r="IG52" i="89"/>
  <c r="IF52" i="89"/>
  <c r="HQ52" i="89"/>
  <c r="HP52" i="89"/>
  <c r="HA52" i="89"/>
  <c r="GZ52" i="89"/>
  <c r="IW51" i="89"/>
  <c r="IV51" i="89"/>
  <c r="IG51" i="89"/>
  <c r="IF51" i="89"/>
  <c r="HQ51" i="89"/>
  <c r="HP51" i="89"/>
  <c r="HA51" i="89"/>
  <c r="GZ51" i="89"/>
  <c r="IW50" i="89"/>
  <c r="IV50" i="89"/>
  <c r="IG50" i="89"/>
  <c r="IF50" i="89"/>
  <c r="HQ50" i="89"/>
  <c r="HP50" i="89"/>
  <c r="HA50" i="89"/>
  <c r="GZ50" i="89"/>
  <c r="IW49" i="89"/>
  <c r="IV49" i="89"/>
  <c r="IG49" i="89"/>
  <c r="IF49" i="89"/>
  <c r="HQ49" i="89"/>
  <c r="HP49" i="89"/>
  <c r="HA49" i="89"/>
  <c r="GZ49" i="89"/>
  <c r="IW48" i="89"/>
  <c r="IV48" i="89"/>
  <c r="IG48" i="89"/>
  <c r="IF48" i="89"/>
  <c r="HQ48" i="89"/>
  <c r="HP48" i="89"/>
  <c r="HA48" i="89"/>
  <c r="GZ48" i="89"/>
  <c r="FG48" i="89"/>
  <c r="IW47" i="89"/>
  <c r="IV47" i="89"/>
  <c r="IG47" i="89"/>
  <c r="IF47" i="89"/>
  <c r="HQ47" i="89"/>
  <c r="HP47" i="89"/>
  <c r="HA47" i="89"/>
  <c r="GZ47" i="89"/>
  <c r="IW46" i="89"/>
  <c r="IV46" i="89"/>
  <c r="IG46" i="89"/>
  <c r="IF46" i="89"/>
  <c r="HQ46" i="89"/>
  <c r="HP46" i="89"/>
  <c r="HA46" i="89"/>
  <c r="GZ46" i="89"/>
  <c r="IW45" i="89"/>
  <c r="IV45" i="89"/>
  <c r="IG45" i="89"/>
  <c r="IF45" i="89"/>
  <c r="HQ45" i="89"/>
  <c r="HP45" i="89"/>
  <c r="HA45" i="89"/>
  <c r="GZ45" i="89"/>
  <c r="IW44" i="89"/>
  <c r="IV44" i="89"/>
  <c r="IG44" i="89"/>
  <c r="IF44" i="89"/>
  <c r="HQ44" i="89"/>
  <c r="HP44" i="89"/>
  <c r="HA44" i="89"/>
  <c r="GZ44" i="89"/>
  <c r="FG44" i="89"/>
  <c r="IW43" i="89"/>
  <c r="IV43" i="89"/>
  <c r="IG43" i="89"/>
  <c r="IF43" i="89"/>
  <c r="HQ43" i="89"/>
  <c r="HP43" i="89"/>
  <c r="HA43" i="89"/>
  <c r="GZ43" i="89"/>
  <c r="FG43" i="89"/>
  <c r="IW42" i="89"/>
  <c r="IV42" i="89"/>
  <c r="IG42" i="89"/>
  <c r="IF42" i="89"/>
  <c r="HQ42" i="89"/>
  <c r="HP42" i="89"/>
  <c r="HA42" i="89"/>
  <c r="GZ42" i="89"/>
  <c r="FG42" i="89"/>
  <c r="IW41" i="89"/>
  <c r="IV41" i="89"/>
  <c r="IG41" i="89"/>
  <c r="IF41" i="89"/>
  <c r="HQ41" i="89"/>
  <c r="HP41" i="89"/>
  <c r="HA41" i="89"/>
  <c r="GZ41" i="89"/>
  <c r="FG41" i="89"/>
  <c r="IW40" i="89"/>
  <c r="IV40" i="89"/>
  <c r="IG40" i="89"/>
  <c r="IF40" i="89"/>
  <c r="HQ40" i="89"/>
  <c r="HP40" i="89"/>
  <c r="HA40" i="89"/>
  <c r="GZ40" i="89"/>
  <c r="FG40" i="89"/>
  <c r="IW39" i="89"/>
  <c r="IV39" i="89"/>
  <c r="IG39" i="89"/>
  <c r="IF39" i="89"/>
  <c r="HQ39" i="89"/>
  <c r="HP39" i="89"/>
  <c r="HA39" i="89"/>
  <c r="GZ39" i="89"/>
  <c r="FG39" i="89"/>
  <c r="IW38" i="89"/>
  <c r="IV38" i="89"/>
  <c r="IG38" i="89"/>
  <c r="IF38" i="89"/>
  <c r="HQ38" i="89"/>
  <c r="HP38" i="89"/>
  <c r="HA38" i="89"/>
  <c r="GZ38" i="89"/>
  <c r="FG38" i="89"/>
  <c r="IW37" i="89"/>
  <c r="IV37" i="89"/>
  <c r="IG37" i="89"/>
  <c r="IF37" i="89"/>
  <c r="HQ37" i="89"/>
  <c r="HP37" i="89"/>
  <c r="HA37" i="89"/>
  <c r="GZ37" i="89"/>
  <c r="FG37" i="89"/>
  <c r="IW36" i="89"/>
  <c r="IV36" i="89"/>
  <c r="IG36" i="89"/>
  <c r="IF36" i="89"/>
  <c r="HQ36" i="89"/>
  <c r="HP36" i="89"/>
  <c r="HA36" i="89"/>
  <c r="GZ36" i="89"/>
  <c r="FG36" i="89"/>
  <c r="IW35" i="89"/>
  <c r="IV35" i="89"/>
  <c r="IG35" i="89"/>
  <c r="IF35" i="89"/>
  <c r="HQ35" i="89"/>
  <c r="HP35" i="89"/>
  <c r="HA35" i="89"/>
  <c r="GZ35" i="89"/>
  <c r="FS35" i="89"/>
  <c r="FG35" i="89"/>
  <c r="IW34" i="89"/>
  <c r="IV34" i="89"/>
  <c r="IG34" i="89"/>
  <c r="IF34" i="89"/>
  <c r="HQ34" i="89"/>
  <c r="HP34" i="89"/>
  <c r="HA34" i="89"/>
  <c r="GZ34" i="89"/>
  <c r="FG34" i="89"/>
  <c r="IW33" i="89"/>
  <c r="IV33" i="89"/>
  <c r="IG33" i="89"/>
  <c r="IF33" i="89"/>
  <c r="HQ33" i="89"/>
  <c r="HP33" i="89"/>
  <c r="HA33" i="89"/>
  <c r="GZ33" i="89"/>
  <c r="FG33" i="89"/>
  <c r="IW32" i="89"/>
  <c r="IV32" i="89"/>
  <c r="IG32" i="89"/>
  <c r="IF32" i="89"/>
  <c r="HQ32" i="89"/>
  <c r="HP32" i="89"/>
  <c r="HA32" i="89"/>
  <c r="GZ32" i="89"/>
  <c r="FS32" i="89"/>
  <c r="FG32" i="89"/>
  <c r="IW31" i="89"/>
  <c r="IV31" i="89"/>
  <c r="IG31" i="89"/>
  <c r="IF31" i="89"/>
  <c r="HQ31" i="89"/>
  <c r="HP31" i="89"/>
  <c r="HA31" i="89"/>
  <c r="GZ31" i="89"/>
  <c r="FG31" i="89"/>
  <c r="IW30" i="89"/>
  <c r="IV30" i="89"/>
  <c r="IG30" i="89"/>
  <c r="IF30" i="89"/>
  <c r="HQ30" i="89"/>
  <c r="HP30" i="89"/>
  <c r="HA30" i="89"/>
  <c r="GZ30" i="89"/>
  <c r="FG30" i="89"/>
  <c r="IW29" i="89"/>
  <c r="IV29" i="89"/>
  <c r="IG29" i="89"/>
  <c r="IF29" i="89"/>
  <c r="HQ29" i="89"/>
  <c r="HP29" i="89"/>
  <c r="HA29" i="89"/>
  <c r="GZ29" i="89"/>
  <c r="FG29" i="89"/>
  <c r="IW28" i="89"/>
  <c r="IV28" i="89"/>
  <c r="IG28" i="89"/>
  <c r="IF28" i="89"/>
  <c r="HQ28" i="89"/>
  <c r="HP28" i="89"/>
  <c r="HA28" i="89"/>
  <c r="GZ28" i="89"/>
  <c r="FG28" i="89"/>
  <c r="IW27" i="89"/>
  <c r="IV27" i="89"/>
  <c r="IG27" i="89"/>
  <c r="IF27" i="89"/>
  <c r="HQ27" i="89"/>
  <c r="HP27" i="89"/>
  <c r="HA27" i="89"/>
  <c r="GZ27" i="89"/>
  <c r="FG27" i="89"/>
  <c r="AG26" i="89"/>
  <c r="AW26" i="89" s="1"/>
  <c r="BM26" i="89" s="1"/>
  <c r="CC26" i="89" s="1"/>
  <c r="AF26" i="89"/>
  <c r="AV26" i="89" s="1"/>
  <c r="BL26" i="89" s="1"/>
  <c r="CB26" i="89" s="1"/>
  <c r="Q22" i="89"/>
  <c r="D8" i="81" s="1"/>
  <c r="P22" i="89"/>
  <c r="M22" i="89" s="1"/>
  <c r="M5" i="54" s="1"/>
  <c r="Q21" i="89"/>
  <c r="D7" i="81" s="1"/>
  <c r="P21" i="89"/>
  <c r="IU41" i="89"/>
  <c r="IJ62" i="89"/>
  <c r="HT62" i="89"/>
  <c r="HO32" i="89"/>
  <c r="GX43" i="89"/>
  <c r="GW63" i="89"/>
  <c r="GV43" i="89"/>
  <c r="GU44" i="89"/>
  <c r="GT44" i="89"/>
  <c r="GS62" i="89"/>
  <c r="GR44" i="89"/>
  <c r="GP44" i="89"/>
  <c r="GN44" i="89"/>
  <c r="HS63" i="89"/>
  <c r="GK124" i="90" l="1"/>
  <c r="GK132" i="90"/>
  <c r="GK147" i="90"/>
  <c r="GK151" i="90"/>
  <c r="GK183" i="90"/>
  <c r="GK191" i="90"/>
  <c r="FH217" i="90"/>
  <c r="FH180" i="90"/>
  <c r="FH201" i="90"/>
  <c r="FH202" i="90"/>
  <c r="FO184" i="89"/>
  <c r="GI29" i="89"/>
  <c r="GI31" i="89"/>
  <c r="GI30" i="89"/>
  <c r="FP209" i="89"/>
  <c r="FI37" i="89"/>
  <c r="FI47" i="89"/>
  <c r="FI59" i="89"/>
  <c r="FI28" i="89"/>
  <c r="FI53" i="89"/>
  <c r="FQ31" i="89"/>
  <c r="FI151" i="89"/>
  <c r="FI57" i="89"/>
  <c r="FQ60" i="89"/>
  <c r="FI64" i="89"/>
  <c r="FQ29" i="89"/>
  <c r="FQ33" i="89"/>
  <c r="FQ38" i="89"/>
  <c r="FI44" i="89"/>
  <c r="FI62" i="89"/>
  <c r="FI86" i="89"/>
  <c r="FI112" i="89"/>
  <c r="FQ30" i="89"/>
  <c r="FQ47" i="89"/>
  <c r="FQ32" i="89"/>
  <c r="FQ42" i="89"/>
  <c r="FQ45" i="89"/>
  <c r="FI49" i="89"/>
  <c r="FQ58" i="89"/>
  <c r="FI67" i="89"/>
  <c r="FI106" i="89"/>
  <c r="FI132" i="89"/>
  <c r="FQ75" i="89"/>
  <c r="FI80" i="89"/>
  <c r="FI99" i="89"/>
  <c r="FI125" i="89"/>
  <c r="FI136" i="89"/>
  <c r="FI169" i="89"/>
  <c r="FI70" i="89"/>
  <c r="FI109" i="89"/>
  <c r="FI115" i="89"/>
  <c r="FI140" i="89"/>
  <c r="FQ73" i="89"/>
  <c r="FQ77" i="89"/>
  <c r="FI92" i="89"/>
  <c r="FI102" i="89"/>
  <c r="FI128" i="89"/>
  <c r="FI34" i="89"/>
  <c r="FI39" i="89"/>
  <c r="FI41" i="89"/>
  <c r="FI45" i="89"/>
  <c r="FI50" i="89"/>
  <c r="FI54" i="89"/>
  <c r="FI60" i="89"/>
  <c r="FI65" i="89"/>
  <c r="FI68" i="89"/>
  <c r="FI71" i="89"/>
  <c r="FI74" i="89"/>
  <c r="FI76" i="89"/>
  <c r="FI78" i="89"/>
  <c r="FI83" i="89"/>
  <c r="FI87" i="89"/>
  <c r="FI90" i="89"/>
  <c r="FI93" i="89"/>
  <c r="FI96" i="89"/>
  <c r="FI103" i="89"/>
  <c r="FI107" i="89"/>
  <c r="FI113" i="89"/>
  <c r="FI116" i="89"/>
  <c r="FI119" i="89"/>
  <c r="FI122" i="89"/>
  <c r="FI129" i="89"/>
  <c r="FI133" i="89"/>
  <c r="FI137" i="89"/>
  <c r="FI141" i="89"/>
  <c r="FI154" i="89"/>
  <c r="FI27" i="89"/>
  <c r="FI29" i="89"/>
  <c r="FI30" i="89"/>
  <c r="FI31" i="89"/>
  <c r="FI32" i="89"/>
  <c r="FI33" i="89"/>
  <c r="FI36" i="89"/>
  <c r="FI38" i="89"/>
  <c r="FI43" i="89"/>
  <c r="FI51" i="89"/>
  <c r="FI55" i="89"/>
  <c r="FI58" i="89"/>
  <c r="FI63" i="89"/>
  <c r="FI66" i="89"/>
  <c r="FI72" i="89"/>
  <c r="FI79" i="89"/>
  <c r="FI81" i="89"/>
  <c r="FI84" i="89"/>
  <c r="FI88" i="89"/>
  <c r="FI91" i="89"/>
  <c r="FI94" i="89"/>
  <c r="FI97" i="89"/>
  <c r="FI100" i="89"/>
  <c r="FI104" i="89"/>
  <c r="FI110" i="89"/>
  <c r="FI114" i="89"/>
  <c r="FI117" i="89"/>
  <c r="FI120" i="89"/>
  <c r="FI123" i="89"/>
  <c r="FI126" i="89"/>
  <c r="FI130" i="89"/>
  <c r="FI134" i="89"/>
  <c r="FI138" i="89"/>
  <c r="FI155" i="89"/>
  <c r="FI187" i="89"/>
  <c r="FI35" i="89"/>
  <c r="FI40" i="89"/>
  <c r="FI42" i="89"/>
  <c r="FI46" i="89"/>
  <c r="FI48" i="89"/>
  <c r="FI52" i="89"/>
  <c r="FI56" i="89"/>
  <c r="FI61" i="89"/>
  <c r="FI69" i="89"/>
  <c r="FI73" i="89"/>
  <c r="FI75" i="89"/>
  <c r="FI77" i="89"/>
  <c r="FI82" i="89"/>
  <c r="FI85" i="89"/>
  <c r="FI89" i="89"/>
  <c r="FI95" i="89"/>
  <c r="FI98" i="89"/>
  <c r="FI101" i="89"/>
  <c r="FI105" i="89"/>
  <c r="FI108" i="89"/>
  <c r="FI111" i="89"/>
  <c r="FI118" i="89"/>
  <c r="FI121" i="89"/>
  <c r="FI124" i="89"/>
  <c r="FI127" i="89"/>
  <c r="FI131" i="89"/>
  <c r="FI135" i="89"/>
  <c r="FI139" i="89"/>
  <c r="FI147" i="89"/>
  <c r="FI164" i="89"/>
  <c r="FQ28" i="89"/>
  <c r="FQ37" i="89"/>
  <c r="FQ41" i="89"/>
  <c r="FQ49" i="89"/>
  <c r="FQ51" i="89"/>
  <c r="FQ53" i="89"/>
  <c r="FQ55" i="89"/>
  <c r="FQ57" i="89"/>
  <c r="FQ63" i="89"/>
  <c r="FQ27" i="89"/>
  <c r="FQ35" i="89"/>
  <c r="FQ36" i="89"/>
  <c r="FQ40" i="89"/>
  <c r="FQ44" i="89"/>
  <c r="FQ46" i="89"/>
  <c r="FQ59" i="89"/>
  <c r="FQ66" i="89"/>
  <c r="FQ34" i="89"/>
  <c r="FQ39" i="89"/>
  <c r="FQ43" i="89"/>
  <c r="FQ48" i="89"/>
  <c r="FQ50" i="89"/>
  <c r="FQ52" i="89"/>
  <c r="FQ54" i="89"/>
  <c r="FQ56" i="89"/>
  <c r="GI92" i="89"/>
  <c r="FS64" i="89"/>
  <c r="GI70" i="89"/>
  <c r="FS134" i="89"/>
  <c r="GI27" i="89"/>
  <c r="GI28" i="89"/>
  <c r="FS29" i="89"/>
  <c r="GI35" i="89"/>
  <c r="GI36" i="89"/>
  <c r="GI37" i="89"/>
  <c r="GI38" i="89"/>
  <c r="FS39" i="89"/>
  <c r="GI59" i="89"/>
  <c r="GI63" i="89"/>
  <c r="GI84" i="89"/>
  <c r="GI147" i="89"/>
  <c r="GI32" i="89"/>
  <c r="GI33" i="89"/>
  <c r="GI34" i="89"/>
  <c r="GI55" i="89"/>
  <c r="GI77" i="89"/>
  <c r="GI149" i="89"/>
  <c r="FX227" i="89"/>
  <c r="GI39" i="89"/>
  <c r="GI40" i="89"/>
  <c r="GI41" i="89"/>
  <c r="GI45" i="89"/>
  <c r="GI66" i="89"/>
  <c r="GI73" i="89"/>
  <c r="GI114" i="89"/>
  <c r="GI148" i="89"/>
  <c r="GI49" i="89"/>
  <c r="GI80" i="89"/>
  <c r="GI88" i="89"/>
  <c r="FS55" i="89"/>
  <c r="FS135" i="89"/>
  <c r="FS127" i="89"/>
  <c r="FS199" i="89"/>
  <c r="FS51" i="89"/>
  <c r="FS111" i="89"/>
  <c r="FS128" i="89"/>
  <c r="FS162" i="89"/>
  <c r="FS211" i="89"/>
  <c r="GK175" i="90"/>
  <c r="FU223" i="90"/>
  <c r="FT144" i="90"/>
  <c r="GJ54" i="89"/>
  <c r="FT42" i="89"/>
  <c r="FT43" i="89"/>
  <c r="FT44" i="89"/>
  <c r="FT33" i="89"/>
  <c r="FT80" i="89"/>
  <c r="FT81" i="89"/>
  <c r="FT27" i="89"/>
  <c r="FT79" i="89"/>
  <c r="FT142" i="89"/>
  <c r="GJ53" i="89"/>
  <c r="GJ52" i="89"/>
  <c r="GJ71" i="89"/>
  <c r="GJ123" i="89"/>
  <c r="GJ35" i="89"/>
  <c r="GJ51" i="89"/>
  <c r="GJ79" i="89"/>
  <c r="GJ101" i="89"/>
  <c r="GJ115" i="89"/>
  <c r="GJ160" i="89"/>
  <c r="FT62" i="89"/>
  <c r="FT63" i="89"/>
  <c r="FT68" i="89"/>
  <c r="FT87" i="89"/>
  <c r="FT89" i="89"/>
  <c r="FT119" i="89"/>
  <c r="FT139" i="89"/>
  <c r="FT178" i="89"/>
  <c r="FT30" i="89"/>
  <c r="FT59" i="89"/>
  <c r="FT60" i="89"/>
  <c r="FT71" i="89"/>
  <c r="FT147" i="89"/>
  <c r="FT28" i="89"/>
  <c r="FT31" i="89"/>
  <c r="FT34" i="89"/>
  <c r="FT36" i="89"/>
  <c r="FT39" i="89"/>
  <c r="FT49" i="89"/>
  <c r="FT50" i="89"/>
  <c r="FT51" i="89"/>
  <c r="FT52" i="89"/>
  <c r="FT53" i="89"/>
  <c r="FT54" i="89"/>
  <c r="FT57" i="89"/>
  <c r="FT58" i="89"/>
  <c r="FT64" i="89"/>
  <c r="FT70" i="89"/>
  <c r="FT74" i="89"/>
  <c r="FT75" i="89"/>
  <c r="FT83" i="89"/>
  <c r="FT93" i="89"/>
  <c r="FT100" i="89"/>
  <c r="FT104" i="89"/>
  <c r="FT106" i="89"/>
  <c r="FT113" i="89"/>
  <c r="FT171" i="89"/>
  <c r="FT180" i="89"/>
  <c r="FT37" i="89"/>
  <c r="FT40" i="89"/>
  <c r="FT47" i="89"/>
  <c r="FT48" i="89"/>
  <c r="FT55" i="89"/>
  <c r="FT56" i="89"/>
  <c r="FT61" i="89"/>
  <c r="FT66" i="89"/>
  <c r="FT67" i="89"/>
  <c r="FT73" i="89"/>
  <c r="FT78" i="89"/>
  <c r="FT82" i="89"/>
  <c r="FT92" i="89"/>
  <c r="FT96" i="89"/>
  <c r="FT99" i="89"/>
  <c r="FT120" i="89"/>
  <c r="FT127" i="89"/>
  <c r="FT133" i="89"/>
  <c r="FT140" i="89"/>
  <c r="FT145" i="89"/>
  <c r="FT172" i="89"/>
  <c r="FT181" i="89"/>
  <c r="FT29" i="89"/>
  <c r="FT32" i="89"/>
  <c r="FT35" i="89"/>
  <c r="FT38" i="89"/>
  <c r="FT41" i="89"/>
  <c r="FT45" i="89"/>
  <c r="FT46" i="89"/>
  <c r="FT65" i="89"/>
  <c r="FT69" i="89"/>
  <c r="FT72" i="89"/>
  <c r="FT76" i="89"/>
  <c r="FT77" i="89"/>
  <c r="FT84" i="89"/>
  <c r="FT101" i="89"/>
  <c r="FT103" i="89"/>
  <c r="FT105" i="89"/>
  <c r="FT107" i="89"/>
  <c r="FT135" i="89"/>
  <c r="FT158" i="89"/>
  <c r="FT167" i="89"/>
  <c r="FT177" i="89"/>
  <c r="FQ221" i="90"/>
  <c r="FI195" i="90"/>
  <c r="FI210" i="90"/>
  <c r="FI220" i="90"/>
  <c r="FI204" i="90"/>
  <c r="FI219" i="90"/>
  <c r="FI225" i="90"/>
  <c r="FI222" i="90"/>
  <c r="FI227" i="90"/>
  <c r="FI221" i="90"/>
  <c r="FL37" i="90"/>
  <c r="FL75" i="90"/>
  <c r="FL80" i="90"/>
  <c r="FL124" i="90"/>
  <c r="FL130" i="90"/>
  <c r="FL147" i="90"/>
  <c r="FL109" i="90"/>
  <c r="FL27" i="90"/>
  <c r="FL31" i="90"/>
  <c r="FL51" i="90"/>
  <c r="FL120" i="90"/>
  <c r="FL122" i="90"/>
  <c r="FL135" i="90"/>
  <c r="FL29" i="90"/>
  <c r="FL54" i="90"/>
  <c r="FL82" i="90"/>
  <c r="FL106" i="90"/>
  <c r="FL62" i="90"/>
  <c r="FL85" i="90"/>
  <c r="FL93" i="90"/>
  <c r="FL116" i="90"/>
  <c r="FL189" i="90"/>
  <c r="FL201" i="90"/>
  <c r="FL157" i="90"/>
  <c r="FL176" i="90"/>
  <c r="FL202" i="90"/>
  <c r="FL170" i="90"/>
  <c r="FM183" i="90"/>
  <c r="FM197" i="90"/>
  <c r="FM214" i="90"/>
  <c r="FM200" i="90"/>
  <c r="FQ200" i="90"/>
  <c r="FQ208" i="90"/>
  <c r="FQ215" i="90"/>
  <c r="FQ219" i="90"/>
  <c r="FQ222" i="90"/>
  <c r="FQ226" i="90"/>
  <c r="FQ203" i="90"/>
  <c r="FQ212" i="90"/>
  <c r="FQ214" i="90"/>
  <c r="FQ216" i="90"/>
  <c r="FQ217" i="90"/>
  <c r="FG128" i="89"/>
  <c r="FG133" i="89"/>
  <c r="FG136" i="89"/>
  <c r="FG139" i="89"/>
  <c r="FG145" i="89"/>
  <c r="FG152" i="89"/>
  <c r="FG131" i="89"/>
  <c r="FG181" i="89"/>
  <c r="FH140" i="89"/>
  <c r="FH78" i="89"/>
  <c r="FH57" i="89"/>
  <c r="FH131" i="89"/>
  <c r="FH98" i="89"/>
  <c r="FH130" i="89"/>
  <c r="FH139" i="89"/>
  <c r="FH174" i="89"/>
  <c r="FH66" i="89"/>
  <c r="FH90" i="89"/>
  <c r="FH138" i="89"/>
  <c r="FH28" i="89"/>
  <c r="FL69" i="89"/>
  <c r="FM38" i="89"/>
  <c r="FM82" i="89"/>
  <c r="FM108" i="89"/>
  <c r="FM135" i="89"/>
  <c r="FM147" i="89"/>
  <c r="FM174" i="89"/>
  <c r="FM195" i="89"/>
  <c r="FM31" i="89"/>
  <c r="FM41" i="89"/>
  <c r="FM44" i="89"/>
  <c r="FM45" i="89"/>
  <c r="FM55" i="89"/>
  <c r="FM58" i="89"/>
  <c r="FM59" i="89"/>
  <c r="FM62" i="89"/>
  <c r="FM63" i="89"/>
  <c r="FM67" i="89"/>
  <c r="FM69" i="89"/>
  <c r="FM79" i="89"/>
  <c r="FM84" i="89"/>
  <c r="FM85" i="89"/>
  <c r="FM87" i="89"/>
  <c r="FM92" i="89"/>
  <c r="FM93" i="89"/>
  <c r="FM96" i="89"/>
  <c r="FM99" i="89"/>
  <c r="FM100" i="89"/>
  <c r="FM104" i="89"/>
  <c r="FM111" i="89"/>
  <c r="FM114" i="89"/>
  <c r="FM115" i="89"/>
  <c r="FM121" i="89"/>
  <c r="FM124" i="89"/>
  <c r="FM128" i="89"/>
  <c r="FM132" i="89"/>
  <c r="FM137" i="89"/>
  <c r="FM148" i="89"/>
  <c r="FM150" i="89"/>
  <c r="FM152" i="89"/>
  <c r="FM158" i="89"/>
  <c r="FM163" i="89"/>
  <c r="FM166" i="89"/>
  <c r="FM177" i="89"/>
  <c r="FM179" i="89"/>
  <c r="FM181" i="89"/>
  <c r="FM184" i="89"/>
  <c r="FM190" i="89"/>
  <c r="FM194" i="89"/>
  <c r="FM197" i="89"/>
  <c r="FM200" i="89"/>
  <c r="FM204" i="89"/>
  <c r="FM208" i="89"/>
  <c r="FM211" i="89"/>
  <c r="FM214" i="89"/>
  <c r="FM218" i="89"/>
  <c r="FM222" i="89"/>
  <c r="FM36" i="89"/>
  <c r="FM46" i="89"/>
  <c r="FM60" i="89"/>
  <c r="FM78" i="89"/>
  <c r="FM83" i="89"/>
  <c r="FM95" i="89"/>
  <c r="FM103" i="89"/>
  <c r="FM113" i="89"/>
  <c r="FM123" i="89"/>
  <c r="FM155" i="89"/>
  <c r="FM167" i="89"/>
  <c r="FM169" i="89"/>
  <c r="FM191" i="89"/>
  <c r="FM27" i="89"/>
  <c r="FM30" i="89"/>
  <c r="FM32" i="89"/>
  <c r="FM40" i="89"/>
  <c r="FM42" i="89"/>
  <c r="FM48" i="89"/>
  <c r="FM49" i="89"/>
  <c r="FM53" i="89"/>
  <c r="FM56" i="89"/>
  <c r="FM64" i="89"/>
  <c r="FM65" i="89"/>
  <c r="FM66" i="89"/>
  <c r="FM73" i="89"/>
  <c r="FM81" i="89"/>
  <c r="FM86" i="89"/>
  <c r="FM89" i="89"/>
  <c r="FM98" i="89"/>
  <c r="FM106" i="89"/>
  <c r="FM110" i="89"/>
  <c r="FM119" i="89"/>
  <c r="FM125" i="89"/>
  <c r="FM130" i="89"/>
  <c r="FM131" i="89"/>
  <c r="FM134" i="89"/>
  <c r="FM136" i="89"/>
  <c r="FM141" i="89"/>
  <c r="FM143" i="89"/>
  <c r="FM149" i="89"/>
  <c r="FM151" i="89"/>
  <c r="FM156" i="89"/>
  <c r="FM159" i="89"/>
  <c r="FM162" i="89"/>
  <c r="FM164" i="89"/>
  <c r="FM170" i="89"/>
  <c r="FM175" i="89"/>
  <c r="FM178" i="89"/>
  <c r="FM182" i="89"/>
  <c r="FM185" i="89"/>
  <c r="FM188" i="89"/>
  <c r="FM192" i="89"/>
  <c r="FM199" i="89"/>
  <c r="FM202" i="89"/>
  <c r="FM206" i="89"/>
  <c r="FM212" i="89"/>
  <c r="FM216" i="89"/>
  <c r="FM220" i="89"/>
  <c r="FM28" i="89"/>
  <c r="FM33" i="89"/>
  <c r="FM35" i="89"/>
  <c r="FM47" i="89"/>
  <c r="FM52" i="89"/>
  <c r="FM61" i="89"/>
  <c r="FM80" i="89"/>
  <c r="FM91" i="89"/>
  <c r="FM107" i="89"/>
  <c r="FM117" i="89"/>
  <c r="FM120" i="89"/>
  <c r="FM126" i="89"/>
  <c r="FM145" i="89"/>
  <c r="FM153" i="89"/>
  <c r="FM161" i="89"/>
  <c r="FM172" i="89"/>
  <c r="FM180" i="89"/>
  <c r="FM187" i="89"/>
  <c r="FM198" i="89"/>
  <c r="FM201" i="89"/>
  <c r="FM205" i="89"/>
  <c r="FM209" i="89"/>
  <c r="FM215" i="89"/>
  <c r="FM219" i="89"/>
  <c r="FM29" i="89"/>
  <c r="FM34" i="89"/>
  <c r="FM37" i="89"/>
  <c r="FM39" i="89"/>
  <c r="FM43" i="89"/>
  <c r="FM50" i="89"/>
  <c r="FM51" i="89"/>
  <c r="FM54" i="89"/>
  <c r="FM57" i="89"/>
  <c r="FM68" i="89"/>
  <c r="FM70" i="89"/>
  <c r="FM71" i="89"/>
  <c r="FM72" i="89"/>
  <c r="FM74" i="89"/>
  <c r="FM75" i="89"/>
  <c r="FM76" i="89"/>
  <c r="FM77" i="89"/>
  <c r="FM88" i="89"/>
  <c r="FM90" i="89"/>
  <c r="FM94" i="89"/>
  <c r="FM97" i="89"/>
  <c r="FM101" i="89"/>
  <c r="FM102" i="89"/>
  <c r="FM105" i="89"/>
  <c r="FM109" i="89"/>
  <c r="FM112" i="89"/>
  <c r="FM116" i="89"/>
  <c r="FM118" i="89"/>
  <c r="FM122" i="89"/>
  <c r="FM127" i="89"/>
  <c r="FM129" i="89"/>
  <c r="FM133" i="89"/>
  <c r="FM138" i="89"/>
  <c r="FM139" i="89"/>
  <c r="FM140" i="89"/>
  <c r="FM142" i="89"/>
  <c r="FM144" i="89"/>
  <c r="FM146" i="89"/>
  <c r="FM154" i="89"/>
  <c r="FM157" i="89"/>
  <c r="FM160" i="89"/>
  <c r="FM165" i="89"/>
  <c r="FM168" i="89"/>
  <c r="FM171" i="89"/>
  <c r="FM173" i="89"/>
  <c r="FM176" i="89"/>
  <c r="FM183" i="89"/>
  <c r="FM186" i="89"/>
  <c r="FM189" i="89"/>
  <c r="FM193" i="89"/>
  <c r="FM196" i="89"/>
  <c r="FM203" i="89"/>
  <c r="FM207" i="89"/>
  <c r="FM210" i="89"/>
  <c r="FM213" i="89"/>
  <c r="FM217" i="89"/>
  <c r="FM221" i="89"/>
  <c r="FM224" i="89"/>
  <c r="FM223" i="89"/>
  <c r="FP41" i="89"/>
  <c r="FQ64" i="89"/>
  <c r="FQ61" i="89"/>
  <c r="FQ62" i="89"/>
  <c r="FQ65" i="89"/>
  <c r="FQ80" i="89"/>
  <c r="FP45" i="89"/>
  <c r="FI225" i="89"/>
  <c r="FH160" i="89"/>
  <c r="FH206" i="89"/>
  <c r="FH141" i="89"/>
  <c r="FH37" i="89"/>
  <c r="FH49" i="89"/>
  <c r="FH55" i="89"/>
  <c r="FH179" i="89"/>
  <c r="FH183" i="89"/>
  <c r="FH204" i="89"/>
  <c r="FH36" i="89"/>
  <c r="FH53" i="89"/>
  <c r="FH69" i="89"/>
  <c r="FH83" i="89"/>
  <c r="FH92" i="89"/>
  <c r="FH128" i="89"/>
  <c r="FH133" i="89"/>
  <c r="FH134" i="89"/>
  <c r="FH135" i="89"/>
  <c r="FH163" i="89"/>
  <c r="FH199" i="89"/>
  <c r="FH212" i="89"/>
  <c r="FH34" i="89"/>
  <c r="FH43" i="89"/>
  <c r="FH47" i="89"/>
  <c r="FH62" i="89"/>
  <c r="FH99" i="89"/>
  <c r="FH116" i="89"/>
  <c r="FH125" i="89"/>
  <c r="FH146" i="89"/>
  <c r="FH166" i="89"/>
  <c r="FH176" i="89"/>
  <c r="FH197" i="89"/>
  <c r="FH208" i="89"/>
  <c r="FG160" i="89"/>
  <c r="FG170" i="89"/>
  <c r="FG173" i="89"/>
  <c r="FG144" i="89"/>
  <c r="FG164" i="89"/>
  <c r="FG172" i="89"/>
  <c r="FG159" i="89"/>
  <c r="FG171" i="89"/>
  <c r="FG182" i="89"/>
  <c r="FG187" i="89"/>
  <c r="FS162" i="90"/>
  <c r="FS140" i="90"/>
  <c r="FU227" i="90"/>
  <c r="BM27" i="90"/>
  <c r="AG27" i="90" s="1"/>
  <c r="FU115" i="89"/>
  <c r="FU110" i="89"/>
  <c r="GK78" i="89"/>
  <c r="GK42" i="89"/>
  <c r="GK114" i="89"/>
  <c r="GK39" i="89"/>
  <c r="GK125" i="89"/>
  <c r="GK126" i="89"/>
  <c r="GK93" i="89"/>
  <c r="GK41" i="89"/>
  <c r="GK76" i="89"/>
  <c r="GK86" i="89"/>
  <c r="GK91" i="89"/>
  <c r="FU47" i="89"/>
  <c r="FU36" i="89"/>
  <c r="FU40" i="89"/>
  <c r="FU41" i="89"/>
  <c r="FU77" i="89"/>
  <c r="FU82" i="89"/>
  <c r="FU98" i="89"/>
  <c r="FU46" i="89"/>
  <c r="FU85" i="89"/>
  <c r="FU99" i="89"/>
  <c r="FU83" i="89"/>
  <c r="FU128" i="89"/>
  <c r="GK132" i="89"/>
  <c r="FU127" i="89"/>
  <c r="FP41" i="90"/>
  <c r="FP97" i="90"/>
  <c r="FP123" i="90"/>
  <c r="FP129" i="90"/>
  <c r="FP159" i="90"/>
  <c r="FP200" i="90"/>
  <c r="FP202" i="90"/>
  <c r="FP214" i="90"/>
  <c r="FP54" i="90"/>
  <c r="FP69" i="90"/>
  <c r="FP78" i="90"/>
  <c r="FP91" i="90"/>
  <c r="FP118" i="90"/>
  <c r="FP152" i="90"/>
  <c r="FP154" i="90"/>
  <c r="FP173" i="90"/>
  <c r="FP59" i="90"/>
  <c r="FP62" i="90"/>
  <c r="FP66" i="90"/>
  <c r="FM161" i="90"/>
  <c r="FM162" i="90"/>
  <c r="FM169" i="90"/>
  <c r="FM180" i="90"/>
  <c r="FM182" i="90"/>
  <c r="FM184" i="90"/>
  <c r="FM192" i="90"/>
  <c r="FM196" i="90"/>
  <c r="FM199" i="90"/>
  <c r="FM203" i="90"/>
  <c r="FM204" i="90"/>
  <c r="FM206" i="90"/>
  <c r="FM171" i="90"/>
  <c r="FM172" i="90"/>
  <c r="FM173" i="90"/>
  <c r="FM174" i="90"/>
  <c r="FM175" i="90"/>
  <c r="FM178" i="90"/>
  <c r="FM158" i="90"/>
  <c r="FM176" i="90"/>
  <c r="FM185" i="90"/>
  <c r="FM189" i="90"/>
  <c r="FM190" i="90"/>
  <c r="FM194" i="90"/>
  <c r="FM195" i="90"/>
  <c r="FM207" i="90"/>
  <c r="FQ205" i="90"/>
  <c r="FQ206" i="90"/>
  <c r="FQ209" i="90"/>
  <c r="FQ211" i="90"/>
  <c r="FQ220" i="90"/>
  <c r="FQ223" i="90"/>
  <c r="FP48" i="90"/>
  <c r="FP83" i="90"/>
  <c r="FP44" i="90"/>
  <c r="FP58" i="90"/>
  <c r="FP75" i="90"/>
  <c r="FP82" i="90"/>
  <c r="FP90" i="90"/>
  <c r="FP94" i="90"/>
  <c r="FP128" i="90"/>
  <c r="FP139" i="90"/>
  <c r="FP170" i="90"/>
  <c r="FP184" i="90"/>
  <c r="FP187" i="90"/>
  <c r="FP195" i="90"/>
  <c r="FP31" i="90"/>
  <c r="FP45" i="90"/>
  <c r="FP61" i="90"/>
  <c r="FP68" i="90"/>
  <c r="FP88" i="90"/>
  <c r="FP110" i="90"/>
  <c r="FP114" i="90"/>
  <c r="FP119" i="90"/>
  <c r="FP151" i="90"/>
  <c r="FP102" i="90"/>
  <c r="FP104" i="90"/>
  <c r="FP111" i="90"/>
  <c r="FP113" i="90"/>
  <c r="FP136" i="90"/>
  <c r="FP141" i="90"/>
  <c r="FP143" i="90"/>
  <c r="FP211" i="90"/>
  <c r="FP217" i="90"/>
  <c r="FP218" i="90"/>
  <c r="FP219" i="90"/>
  <c r="FP220" i="90"/>
  <c r="FP221" i="90"/>
  <c r="FP222" i="90"/>
  <c r="FP98" i="90"/>
  <c r="FP106" i="90"/>
  <c r="FP125" i="90"/>
  <c r="FP134" i="90"/>
  <c r="FP145" i="90"/>
  <c r="FP165" i="90"/>
  <c r="FP172" i="90"/>
  <c r="FP180" i="90"/>
  <c r="FP207" i="90"/>
  <c r="FO90" i="90"/>
  <c r="FM29" i="90"/>
  <c r="FM31" i="90"/>
  <c r="FM34" i="90"/>
  <c r="FM40" i="90"/>
  <c r="FM46" i="90"/>
  <c r="FM50" i="90"/>
  <c r="FM54" i="90"/>
  <c r="FM59" i="90"/>
  <c r="FM64" i="90"/>
  <c r="FM68" i="90"/>
  <c r="FM78" i="90"/>
  <c r="FM80" i="90"/>
  <c r="FM92" i="90"/>
  <c r="FM98" i="90"/>
  <c r="FM101" i="90"/>
  <c r="FM112" i="90"/>
  <c r="FM130" i="90"/>
  <c r="FM146" i="90"/>
  <c r="FM155" i="90"/>
  <c r="FM157" i="90"/>
  <c r="FM164" i="90"/>
  <c r="FM165" i="90"/>
  <c r="FM170" i="90"/>
  <c r="FM186" i="90"/>
  <c r="FM198" i="90"/>
  <c r="FM201" i="90"/>
  <c r="FM202" i="90"/>
  <c r="FM217" i="90"/>
  <c r="FL207" i="90"/>
  <c r="FL28" i="90"/>
  <c r="FL34" i="90"/>
  <c r="FL36" i="90"/>
  <c r="FL60" i="90"/>
  <c r="FL76" i="90"/>
  <c r="FL84" i="90"/>
  <c r="FL86" i="90"/>
  <c r="FL100" i="90"/>
  <c r="FL111" i="90"/>
  <c r="FL115" i="90"/>
  <c r="FL140" i="90"/>
  <c r="FL142" i="90"/>
  <c r="FL151" i="90"/>
  <c r="FL162" i="90"/>
  <c r="FL168" i="90"/>
  <c r="FL177" i="90"/>
  <c r="FL178" i="90"/>
  <c r="FL40" i="90"/>
  <c r="FL44" i="90"/>
  <c r="FL45" i="90"/>
  <c r="FL47" i="90"/>
  <c r="FL67" i="90"/>
  <c r="FL69" i="90"/>
  <c r="FL94" i="90"/>
  <c r="FL103" i="90"/>
  <c r="FL104" i="90"/>
  <c r="FL107" i="90"/>
  <c r="FL127" i="90"/>
  <c r="FL132" i="90"/>
  <c r="FL159" i="90"/>
  <c r="FL165" i="90"/>
  <c r="FL173" i="90"/>
  <c r="FL194" i="90"/>
  <c r="FL196" i="90"/>
  <c r="FL197" i="90"/>
  <c r="FL32" i="90"/>
  <c r="FL53" i="90"/>
  <c r="FL55" i="90"/>
  <c r="FL57" i="90"/>
  <c r="FL63" i="90"/>
  <c r="FL65" i="90"/>
  <c r="FL71" i="90"/>
  <c r="FL73" i="90"/>
  <c r="FL88" i="90"/>
  <c r="FL89" i="90"/>
  <c r="FL97" i="90"/>
  <c r="FL113" i="90"/>
  <c r="FL126" i="90"/>
  <c r="FL129" i="90"/>
  <c r="FL137" i="90"/>
  <c r="FL138" i="90"/>
  <c r="FL145" i="90"/>
  <c r="FL182" i="90"/>
  <c r="FL183" i="90"/>
  <c r="FL188" i="90"/>
  <c r="FL190" i="90"/>
  <c r="FL191" i="90"/>
  <c r="FL192" i="90"/>
  <c r="FL204" i="90"/>
  <c r="FL30" i="90"/>
  <c r="FL33" i="90"/>
  <c r="FL35" i="90"/>
  <c r="FL39" i="90"/>
  <c r="FL41" i="90"/>
  <c r="FL43" i="90"/>
  <c r="FL46" i="90"/>
  <c r="FL48" i="90"/>
  <c r="FL50" i="90"/>
  <c r="FL58" i="90"/>
  <c r="FL61" i="90"/>
  <c r="FL66" i="90"/>
  <c r="FL70" i="90"/>
  <c r="FL72" i="90"/>
  <c r="FL74" i="90"/>
  <c r="FL78" i="90"/>
  <c r="FL81" i="90"/>
  <c r="FL83" i="90"/>
  <c r="FL90" i="90"/>
  <c r="FL91" i="90"/>
  <c r="FL96" i="90"/>
  <c r="FL98" i="90"/>
  <c r="FL102" i="90"/>
  <c r="FL105" i="90"/>
  <c r="FL110" i="90"/>
  <c r="FL112" i="90"/>
  <c r="FL118" i="90"/>
  <c r="FL121" i="90"/>
  <c r="FL123" i="90"/>
  <c r="FL134" i="90"/>
  <c r="FL141" i="90"/>
  <c r="FL144" i="90"/>
  <c r="FL146" i="90"/>
  <c r="FL150" i="90"/>
  <c r="FL152" i="90"/>
  <c r="FL155" i="90"/>
  <c r="FL161" i="90"/>
  <c r="FL164" i="90"/>
  <c r="FL167" i="90"/>
  <c r="FL172" i="90"/>
  <c r="FL175" i="90"/>
  <c r="FL181" i="90"/>
  <c r="FL184" i="90"/>
  <c r="FL185" i="90"/>
  <c r="FL186" i="90"/>
  <c r="FL187" i="90"/>
  <c r="FL200" i="90"/>
  <c r="FL203" i="90"/>
  <c r="FL208" i="90"/>
  <c r="FL213" i="90"/>
  <c r="FL38" i="90"/>
  <c r="FL42" i="90"/>
  <c r="FL49" i="90"/>
  <c r="FL52" i="90"/>
  <c r="FL56" i="90"/>
  <c r="FL59" i="90"/>
  <c r="FL64" i="90"/>
  <c r="FL68" i="90"/>
  <c r="FL77" i="90"/>
  <c r="FL79" i="90"/>
  <c r="FL87" i="90"/>
  <c r="FL92" i="90"/>
  <c r="FL95" i="90"/>
  <c r="FL99" i="90"/>
  <c r="FL101" i="90"/>
  <c r="FL108" i="90"/>
  <c r="FL114" i="90"/>
  <c r="FL117" i="90"/>
  <c r="FL119" i="90"/>
  <c r="FL125" i="90"/>
  <c r="FL128" i="90"/>
  <c r="FL131" i="90"/>
  <c r="FL133" i="90"/>
  <c r="FL136" i="90"/>
  <c r="FL139" i="90"/>
  <c r="FL143" i="90"/>
  <c r="FL148" i="90"/>
  <c r="FL149" i="90"/>
  <c r="FL153" i="90"/>
  <c r="FL154" i="90"/>
  <c r="FL156" i="90"/>
  <c r="FL158" i="90"/>
  <c r="FL160" i="90"/>
  <c r="FL163" i="90"/>
  <c r="FL166" i="90"/>
  <c r="FL169" i="90"/>
  <c r="FL171" i="90"/>
  <c r="FL174" i="90"/>
  <c r="FL179" i="90"/>
  <c r="FL180" i="90"/>
  <c r="FL193" i="90"/>
  <c r="FI214" i="90"/>
  <c r="FH139" i="90"/>
  <c r="FH142" i="90"/>
  <c r="FH93" i="90"/>
  <c r="FH95" i="90"/>
  <c r="FH102" i="90"/>
  <c r="FH107" i="90"/>
  <c r="FH114" i="90"/>
  <c r="FH120" i="90"/>
  <c r="FH128" i="90"/>
  <c r="FH129" i="90"/>
  <c r="FH146" i="90"/>
  <c r="FH148" i="90"/>
  <c r="FH151" i="90"/>
  <c r="FH152" i="90"/>
  <c r="FH154" i="90"/>
  <c r="FH164" i="90"/>
  <c r="FH171" i="90"/>
  <c r="FH173" i="90"/>
  <c r="FH175" i="90"/>
  <c r="FH177" i="90"/>
  <c r="FH200" i="90"/>
  <c r="FH94" i="90"/>
  <c r="FH98" i="90"/>
  <c r="FH101" i="90"/>
  <c r="FH103" i="90"/>
  <c r="FH108" i="90"/>
  <c r="FH113" i="90"/>
  <c r="FH118" i="90"/>
  <c r="FH127" i="90"/>
  <c r="FH133" i="90"/>
  <c r="FH140" i="90"/>
  <c r="FH141" i="90"/>
  <c r="FH150" i="90"/>
  <c r="FH155" i="90"/>
  <c r="FH160" i="90"/>
  <c r="FH174" i="90"/>
  <c r="FH176" i="90"/>
  <c r="FH178" i="90"/>
  <c r="FR69" i="90"/>
  <c r="FR110" i="90"/>
  <c r="FR135" i="90"/>
  <c r="FQ225" i="90"/>
  <c r="FQ224" i="90"/>
  <c r="FQ173" i="90"/>
  <c r="FQ175" i="90"/>
  <c r="FQ180" i="90"/>
  <c r="FQ181" i="90"/>
  <c r="FQ182" i="90"/>
  <c r="FQ184" i="90"/>
  <c r="FQ185" i="90"/>
  <c r="FQ195" i="90"/>
  <c r="FQ196" i="90"/>
  <c r="FQ198" i="90"/>
  <c r="FQ199" i="90"/>
  <c r="FQ201" i="90"/>
  <c r="FQ204" i="90"/>
  <c r="FQ210" i="90"/>
  <c r="FQ213" i="90"/>
  <c r="FP35" i="90"/>
  <c r="FP43" i="90"/>
  <c r="FP51" i="90"/>
  <c r="FP72" i="90"/>
  <c r="FP79" i="90"/>
  <c r="FP130" i="90"/>
  <c r="FP138" i="90"/>
  <c r="FP146" i="90"/>
  <c r="FP148" i="90"/>
  <c r="FP155" i="90"/>
  <c r="FP156" i="90"/>
  <c r="FP162" i="90"/>
  <c r="FP169" i="90"/>
  <c r="FP183" i="90"/>
  <c r="FP185" i="90"/>
  <c r="FP190" i="90"/>
  <c r="FP191" i="90"/>
  <c r="FP197" i="90"/>
  <c r="FP198" i="90"/>
  <c r="FP204" i="90"/>
  <c r="FP188" i="90"/>
  <c r="FP194" i="90"/>
  <c r="FP199" i="90"/>
  <c r="FP206" i="90"/>
  <c r="FP209" i="90"/>
  <c r="FP210" i="90"/>
  <c r="FP27" i="90"/>
  <c r="FP36" i="90"/>
  <c r="FP37" i="90"/>
  <c r="FP42" i="90"/>
  <c r="FP46" i="90"/>
  <c r="FP49" i="90"/>
  <c r="FP55" i="90"/>
  <c r="FP63" i="90"/>
  <c r="FP73" i="90"/>
  <c r="FP76" i="90"/>
  <c r="FP80" i="90"/>
  <c r="FP81" i="90"/>
  <c r="FP86" i="90"/>
  <c r="FP92" i="90"/>
  <c r="FP93" i="90"/>
  <c r="FP95" i="90"/>
  <c r="FP99" i="90"/>
  <c r="FP105" i="90"/>
  <c r="FP107" i="90"/>
  <c r="FP116" i="90"/>
  <c r="FP120" i="90"/>
  <c r="FP121" i="90"/>
  <c r="FP126" i="90"/>
  <c r="FP131" i="90"/>
  <c r="FP137" i="90"/>
  <c r="FP140" i="90"/>
  <c r="FP142" i="90"/>
  <c r="FP149" i="90"/>
  <c r="FP153" i="90"/>
  <c r="FP157" i="90"/>
  <c r="FP160" i="90"/>
  <c r="FP167" i="90"/>
  <c r="FP171" i="90"/>
  <c r="FP174" i="90"/>
  <c r="FP179" i="90"/>
  <c r="FP182" i="90"/>
  <c r="FP186" i="90"/>
  <c r="FP193" i="90"/>
  <c r="FP205" i="90"/>
  <c r="FP212" i="90"/>
  <c r="FP213" i="90"/>
  <c r="FP215" i="90"/>
  <c r="FP223" i="90"/>
  <c r="FP28" i="90"/>
  <c r="FP29" i="90"/>
  <c r="FP30" i="90"/>
  <c r="FP33" i="90"/>
  <c r="FP38" i="90"/>
  <c r="FP40" i="90"/>
  <c r="FP47" i="90"/>
  <c r="FP50" i="90"/>
  <c r="FP52" i="90"/>
  <c r="FP53" i="90"/>
  <c r="FP56" i="90"/>
  <c r="FP57" i="90"/>
  <c r="FP60" i="90"/>
  <c r="FP64" i="90"/>
  <c r="FP65" i="90"/>
  <c r="FP67" i="90"/>
  <c r="FP70" i="90"/>
  <c r="FP74" i="90"/>
  <c r="FP77" i="90"/>
  <c r="FP84" i="90"/>
  <c r="FP85" i="90"/>
  <c r="FP87" i="90"/>
  <c r="FP96" i="90"/>
  <c r="FP100" i="90"/>
  <c r="FP101" i="90"/>
  <c r="FP103" i="90"/>
  <c r="FP108" i="90"/>
  <c r="FP109" i="90"/>
  <c r="FP112" i="90"/>
  <c r="FP115" i="90"/>
  <c r="FP117" i="90"/>
  <c r="FP122" i="90"/>
  <c r="FP124" i="90"/>
  <c r="FP127" i="90"/>
  <c r="FP132" i="90"/>
  <c r="FP133" i="90"/>
  <c r="FP135" i="90"/>
  <c r="FP144" i="90"/>
  <c r="FP147" i="90"/>
  <c r="FP150" i="90"/>
  <c r="FP158" i="90"/>
  <c r="FP161" i="90"/>
  <c r="FP163" i="90"/>
  <c r="FP164" i="90"/>
  <c r="FP166" i="90"/>
  <c r="FP168" i="90"/>
  <c r="FP175" i="90"/>
  <c r="FP176" i="90"/>
  <c r="FP178" i="90"/>
  <c r="FP181" i="90"/>
  <c r="FP189" i="90"/>
  <c r="FP192" i="90"/>
  <c r="FP196" i="90"/>
  <c r="FP201" i="90"/>
  <c r="FP203" i="90"/>
  <c r="FP208" i="90"/>
  <c r="FO74" i="90"/>
  <c r="FO36" i="90"/>
  <c r="FO58" i="90"/>
  <c r="FO84" i="90"/>
  <c r="FO102" i="90"/>
  <c r="FO105" i="90"/>
  <c r="FO112" i="90"/>
  <c r="FO131" i="90"/>
  <c r="FO147" i="90"/>
  <c r="FO55" i="90"/>
  <c r="FO68" i="90"/>
  <c r="FO96" i="90"/>
  <c r="FO128" i="90"/>
  <c r="FO150" i="90"/>
  <c r="FO121" i="90"/>
  <c r="FO166" i="90"/>
  <c r="FO169" i="90"/>
  <c r="FO173" i="90"/>
  <c r="FO71" i="90"/>
  <c r="FO87" i="90"/>
  <c r="FO94" i="90"/>
  <c r="FO99" i="90"/>
  <c r="FO115" i="90"/>
  <c r="FO118" i="90"/>
  <c r="FO126" i="90"/>
  <c r="FO134" i="90"/>
  <c r="FO137" i="90"/>
  <c r="FO39" i="90"/>
  <c r="FO42" i="90"/>
  <c r="FO52" i="90"/>
  <c r="FO110" i="90"/>
  <c r="FO142" i="90"/>
  <c r="FO144" i="90"/>
  <c r="FO153" i="90"/>
  <c r="FO163" i="90"/>
  <c r="FM205" i="90"/>
  <c r="FM208" i="90"/>
  <c r="FM209" i="90"/>
  <c r="FM211" i="90"/>
  <c r="FM213" i="90"/>
  <c r="FM216" i="90"/>
  <c r="FM27" i="90"/>
  <c r="FM33" i="90"/>
  <c r="FM42" i="90"/>
  <c r="FM43" i="90"/>
  <c r="FM48" i="90"/>
  <c r="FM49" i="90"/>
  <c r="FM52" i="90"/>
  <c r="FM60" i="90"/>
  <c r="FM61" i="90"/>
  <c r="FM66" i="90"/>
  <c r="FM70" i="90"/>
  <c r="FM76" i="90"/>
  <c r="FM77" i="90"/>
  <c r="FM82" i="90"/>
  <c r="FM86" i="90"/>
  <c r="FM94" i="90"/>
  <c r="FM95" i="90"/>
  <c r="FM102" i="90"/>
  <c r="FM103" i="90"/>
  <c r="FM106" i="90"/>
  <c r="FM113" i="90"/>
  <c r="FM116" i="90"/>
  <c r="FM123" i="90"/>
  <c r="FM137" i="90"/>
  <c r="FM143" i="90"/>
  <c r="FM148" i="90"/>
  <c r="FM153" i="90"/>
  <c r="FM154" i="90"/>
  <c r="FM159" i="90"/>
  <c r="FM160" i="90"/>
  <c r="FM163" i="90"/>
  <c r="FM167" i="90"/>
  <c r="FM177" i="90"/>
  <c r="FM179" i="90"/>
  <c r="FM181" i="90"/>
  <c r="FM188" i="90"/>
  <c r="FM191" i="90"/>
  <c r="FM193" i="90"/>
  <c r="FM222" i="90"/>
  <c r="FL199" i="90"/>
  <c r="FL205" i="90"/>
  <c r="FL210" i="90"/>
  <c r="FL195" i="90"/>
  <c r="FL198" i="90"/>
  <c r="FL206" i="90"/>
  <c r="FL209" i="90"/>
  <c r="FK125" i="90"/>
  <c r="FK144" i="90"/>
  <c r="FK176" i="90"/>
  <c r="FK177" i="90"/>
  <c r="FK30" i="90"/>
  <c r="FK31" i="90"/>
  <c r="FK32" i="90"/>
  <c r="FK61" i="90"/>
  <c r="FK62" i="90"/>
  <c r="FK63" i="90"/>
  <c r="FK64" i="90"/>
  <c r="FK77" i="90"/>
  <c r="FK78" i="90"/>
  <c r="FK79" i="90"/>
  <c r="FK80" i="90"/>
  <c r="FK127" i="90"/>
  <c r="FK128" i="90"/>
  <c r="FK178" i="90"/>
  <c r="FK189" i="90"/>
  <c r="FK93" i="90"/>
  <c r="FK94" i="90"/>
  <c r="FK126" i="90"/>
  <c r="FK27" i="90"/>
  <c r="FK28" i="90"/>
  <c r="FK95" i="90"/>
  <c r="FK96" i="90"/>
  <c r="FK109" i="90"/>
  <c r="FK110" i="90"/>
  <c r="FK112" i="90"/>
  <c r="FK141" i="90"/>
  <c r="FK142" i="90"/>
  <c r="FK143" i="90"/>
  <c r="FK194" i="90"/>
  <c r="FK202" i="90"/>
  <c r="FK29" i="90"/>
  <c r="FK45" i="90"/>
  <c r="FK46" i="90"/>
  <c r="FK47" i="90"/>
  <c r="FK48" i="90"/>
  <c r="FK111" i="90"/>
  <c r="FK156" i="90"/>
  <c r="FK157" i="90"/>
  <c r="FK158" i="90"/>
  <c r="FK159" i="90"/>
  <c r="FK179" i="90"/>
  <c r="FK204" i="90"/>
  <c r="FI185" i="90"/>
  <c r="FI187" i="90"/>
  <c r="FI189" i="90"/>
  <c r="FI192" i="90"/>
  <c r="FI194" i="90"/>
  <c r="FI202" i="90"/>
  <c r="FI203" i="90"/>
  <c r="FI211" i="90"/>
  <c r="FI215" i="90"/>
  <c r="FI216" i="90"/>
  <c r="FI223" i="90"/>
  <c r="FI224" i="90"/>
  <c r="FI226" i="90"/>
  <c r="FI178" i="90"/>
  <c r="FI179" i="90"/>
  <c r="FI180" i="90"/>
  <c r="FI182" i="90"/>
  <c r="FI191" i="90"/>
  <c r="FI196" i="90"/>
  <c r="FI198" i="90"/>
  <c r="FI201" i="90"/>
  <c r="FI205" i="90"/>
  <c r="FI207" i="90"/>
  <c r="FI209" i="90"/>
  <c r="FI212" i="90"/>
  <c r="FH33" i="90"/>
  <c r="FH39" i="90"/>
  <c r="FH40" i="90"/>
  <c r="FH41" i="90"/>
  <c r="FH52" i="90"/>
  <c r="FH54" i="90"/>
  <c r="FH67" i="90"/>
  <c r="FH69" i="90"/>
  <c r="FH70" i="90"/>
  <c r="FH72" i="90"/>
  <c r="FH73" i="90"/>
  <c r="FH84" i="90"/>
  <c r="FH86" i="90"/>
  <c r="FH97" i="90"/>
  <c r="FH104" i="90"/>
  <c r="FH105" i="90"/>
  <c r="FH106" i="90"/>
  <c r="FH111" i="90"/>
  <c r="FH112" i="90"/>
  <c r="FH115" i="90"/>
  <c r="FH116" i="90"/>
  <c r="FH117" i="90"/>
  <c r="FH124" i="90"/>
  <c r="FH125" i="90"/>
  <c r="FH126" i="90"/>
  <c r="FH134" i="90"/>
  <c r="FH135" i="90"/>
  <c r="FH136" i="90"/>
  <c r="FH137" i="90"/>
  <c r="FH138" i="90"/>
  <c r="FH145" i="90"/>
  <c r="FH166" i="90"/>
  <c r="FH167" i="90"/>
  <c r="FH168" i="90"/>
  <c r="FH143" i="90"/>
  <c r="FH144" i="90"/>
  <c r="FH147" i="90"/>
  <c r="FH149" i="90"/>
  <c r="FH162" i="90"/>
  <c r="FH163" i="90"/>
  <c r="FH165" i="90"/>
  <c r="FH172" i="90"/>
  <c r="FH204" i="90"/>
  <c r="FH209" i="90"/>
  <c r="FH211" i="90"/>
  <c r="FH214" i="90"/>
  <c r="FH221" i="90"/>
  <c r="FG45" i="90"/>
  <c r="FG116" i="90"/>
  <c r="FG129" i="90"/>
  <c r="FG130" i="90"/>
  <c r="FG131" i="90"/>
  <c r="FG136" i="90"/>
  <c r="FG141" i="90"/>
  <c r="FG170" i="90"/>
  <c r="FG171" i="90"/>
  <c r="FG172" i="90"/>
  <c r="FG173" i="90"/>
  <c r="FG178" i="90"/>
  <c r="FG181" i="90"/>
  <c r="FG110" i="90"/>
  <c r="FG29" i="90"/>
  <c r="FG65" i="90"/>
  <c r="FG66" i="90"/>
  <c r="FG67" i="90"/>
  <c r="FG68" i="90"/>
  <c r="FG78" i="90"/>
  <c r="FG112" i="90"/>
  <c r="FG122" i="90"/>
  <c r="FG123" i="90"/>
  <c r="FG124" i="90"/>
  <c r="FG32" i="90"/>
  <c r="FG37" i="90"/>
  <c r="FG38" i="90"/>
  <c r="FG39" i="90"/>
  <c r="FG62" i="90"/>
  <c r="FG81" i="90"/>
  <c r="FG82" i="90"/>
  <c r="FG83" i="90"/>
  <c r="FG84" i="90"/>
  <c r="FG89" i="90"/>
  <c r="FG90" i="90"/>
  <c r="FG103" i="90"/>
  <c r="FG104" i="90"/>
  <c r="FG127" i="90"/>
  <c r="FG154" i="90"/>
  <c r="FG155" i="90"/>
  <c r="FG56" i="90"/>
  <c r="FG144" i="90"/>
  <c r="FG159" i="90"/>
  <c r="FG187" i="90"/>
  <c r="FG31" i="90"/>
  <c r="FG43" i="90"/>
  <c r="FG44" i="90"/>
  <c r="FG48" i="90"/>
  <c r="FG53" i="90"/>
  <c r="FG54" i="90"/>
  <c r="FG55" i="90"/>
  <c r="FG61" i="90"/>
  <c r="FG70" i="90"/>
  <c r="FG71" i="90"/>
  <c r="FG77" i="90"/>
  <c r="FG88" i="90"/>
  <c r="FG94" i="90"/>
  <c r="FG101" i="90"/>
  <c r="FG102" i="90"/>
  <c r="FG109" i="90"/>
  <c r="FG111" i="90"/>
  <c r="FG113" i="90"/>
  <c r="FG114" i="90"/>
  <c r="FG115" i="90"/>
  <c r="FG121" i="90"/>
  <c r="FG135" i="90"/>
  <c r="FG143" i="90"/>
  <c r="FG145" i="90"/>
  <c r="FG146" i="90"/>
  <c r="FG147" i="90"/>
  <c r="FG152" i="90"/>
  <c r="FG153" i="90"/>
  <c r="FG158" i="90"/>
  <c r="FG163" i="90"/>
  <c r="FG168" i="90"/>
  <c r="FG169" i="90"/>
  <c r="FG177" i="90"/>
  <c r="FG27" i="90"/>
  <c r="FG40" i="90"/>
  <c r="FG46" i="90"/>
  <c r="FG49" i="90"/>
  <c r="FG50" i="90"/>
  <c r="FG51" i="90"/>
  <c r="FG52" i="90"/>
  <c r="FG57" i="90"/>
  <c r="FG58" i="90"/>
  <c r="FG63" i="90"/>
  <c r="FG73" i="90"/>
  <c r="FG74" i="90"/>
  <c r="FG79" i="90"/>
  <c r="FG91" i="90"/>
  <c r="FG92" i="90"/>
  <c r="FG95" i="90"/>
  <c r="FG97" i="90"/>
  <c r="FG98" i="90"/>
  <c r="FG99" i="90"/>
  <c r="FG105" i="90"/>
  <c r="FG117" i="90"/>
  <c r="FG118" i="90"/>
  <c r="FG125" i="90"/>
  <c r="FG128" i="90"/>
  <c r="FG132" i="90"/>
  <c r="FG137" i="90"/>
  <c r="FG142" i="90"/>
  <c r="FG148" i="90"/>
  <c r="FG149" i="90"/>
  <c r="FG150" i="90"/>
  <c r="FG156" i="90"/>
  <c r="FG164" i="90"/>
  <c r="FG165" i="90"/>
  <c r="FG166" i="90"/>
  <c r="FG174" i="90"/>
  <c r="FG175" i="90"/>
  <c r="FG186" i="90"/>
  <c r="FG192" i="90"/>
  <c r="FG197" i="90"/>
  <c r="FG28" i="90"/>
  <c r="FG30" i="90"/>
  <c r="FG33" i="90"/>
  <c r="FG34" i="90"/>
  <c r="FG35" i="90"/>
  <c r="FG36" i="90"/>
  <c r="FG41" i="90"/>
  <c r="FG42" i="90"/>
  <c r="FG47" i="90"/>
  <c r="FG59" i="90"/>
  <c r="FG60" i="90"/>
  <c r="FG64" i="90"/>
  <c r="FG69" i="90"/>
  <c r="FG75" i="90"/>
  <c r="FG76" i="90"/>
  <c r="FG80" i="90"/>
  <c r="FG85" i="90"/>
  <c r="FG86" i="90"/>
  <c r="FG87" i="90"/>
  <c r="FG93" i="90"/>
  <c r="FG96" i="90"/>
  <c r="FG100" i="90"/>
  <c r="FG106" i="90"/>
  <c r="FG107" i="90"/>
  <c r="FG108" i="90"/>
  <c r="FG119" i="90"/>
  <c r="FG120" i="90"/>
  <c r="FG126" i="90"/>
  <c r="FG133" i="90"/>
  <c r="FG134" i="90"/>
  <c r="FG138" i="90"/>
  <c r="FG139" i="90"/>
  <c r="FG140" i="90"/>
  <c r="FG151" i="90"/>
  <c r="FG157" i="90"/>
  <c r="FG160" i="90"/>
  <c r="FG161" i="90"/>
  <c r="FG162" i="90"/>
  <c r="FG167" i="90"/>
  <c r="FG176" i="90"/>
  <c r="FG185" i="90"/>
  <c r="FG180" i="90"/>
  <c r="FG182" i="90"/>
  <c r="FK185" i="90"/>
  <c r="FG188" i="90"/>
  <c r="FO189" i="90"/>
  <c r="FG190" i="90"/>
  <c r="FO190" i="90"/>
  <c r="FG191" i="90"/>
  <c r="FO191" i="90"/>
  <c r="FG193" i="90"/>
  <c r="FG198" i="90"/>
  <c r="FG199" i="90"/>
  <c r="FG201" i="90"/>
  <c r="FG203" i="90"/>
  <c r="FG196" i="90"/>
  <c r="FK198" i="90"/>
  <c r="FK200" i="90"/>
  <c r="FO201" i="90"/>
  <c r="FG202" i="90"/>
  <c r="FS202" i="90"/>
  <c r="FO203" i="90"/>
  <c r="FG204" i="90"/>
  <c r="FG206" i="90"/>
  <c r="FG179" i="90"/>
  <c r="FK180" i="90"/>
  <c r="FG183" i="90"/>
  <c r="FG184" i="90"/>
  <c r="FG189" i="90"/>
  <c r="FG194" i="90"/>
  <c r="FG195" i="90"/>
  <c r="FG200" i="90"/>
  <c r="FK201" i="90"/>
  <c r="FK203" i="90"/>
  <c r="FG205" i="90"/>
  <c r="FO220" i="90"/>
  <c r="FR179" i="90"/>
  <c r="FK227" i="90"/>
  <c r="FS112" i="90"/>
  <c r="FS117" i="90"/>
  <c r="FS122" i="90"/>
  <c r="FS125" i="90"/>
  <c r="FS175" i="90"/>
  <c r="FS177" i="90"/>
  <c r="FS198" i="90"/>
  <c r="FS199" i="90"/>
  <c r="FS36" i="90"/>
  <c r="FS41" i="90"/>
  <c r="FS52" i="90"/>
  <c r="FS57" i="90"/>
  <c r="FS66" i="90"/>
  <c r="FS67" i="90"/>
  <c r="FS98" i="90"/>
  <c r="FS102" i="90"/>
  <c r="FS28" i="90"/>
  <c r="FS83" i="90"/>
  <c r="FS87" i="90"/>
  <c r="FS49" i="90"/>
  <c r="FS80" i="90"/>
  <c r="FS111" i="90"/>
  <c r="FS44" i="90"/>
  <c r="FS73" i="90"/>
  <c r="FS90" i="90"/>
  <c r="FS105" i="90"/>
  <c r="FS33" i="90"/>
  <c r="FS38" i="90"/>
  <c r="FS47" i="90"/>
  <c r="FS50" i="90"/>
  <c r="FS64" i="90"/>
  <c r="FS71" i="90"/>
  <c r="FS76" i="90"/>
  <c r="FS78" i="90"/>
  <c r="FS88" i="90"/>
  <c r="FS94" i="90"/>
  <c r="FS100" i="90"/>
  <c r="FS103" i="90"/>
  <c r="FS108" i="90"/>
  <c r="FS135" i="90"/>
  <c r="FS29" i="90"/>
  <c r="FS31" i="90"/>
  <c r="FS43" i="90"/>
  <c r="FS45" i="90"/>
  <c r="FS55" i="90"/>
  <c r="FS60" i="90"/>
  <c r="FS62" i="90"/>
  <c r="FS82" i="90"/>
  <c r="FS85" i="90"/>
  <c r="FS97" i="90"/>
  <c r="FS115" i="90"/>
  <c r="FS126" i="90"/>
  <c r="FS128" i="90"/>
  <c r="FS133" i="90"/>
  <c r="FS147" i="90"/>
  <c r="FS152" i="90"/>
  <c r="FS161" i="90"/>
  <c r="FS164" i="90"/>
  <c r="FS120" i="90"/>
  <c r="FS123" i="90"/>
  <c r="FS130" i="90"/>
  <c r="FS143" i="90"/>
  <c r="FS145" i="90"/>
  <c r="FS159" i="90"/>
  <c r="FS166" i="90"/>
  <c r="FS169" i="90"/>
  <c r="FS180" i="90"/>
  <c r="FS181" i="90"/>
  <c r="FS182" i="90"/>
  <c r="FS183" i="90"/>
  <c r="FS189" i="90"/>
  <c r="FS137" i="90"/>
  <c r="FS150" i="90"/>
  <c r="FS155" i="90"/>
  <c r="FS157" i="90"/>
  <c r="FS167" i="90"/>
  <c r="FS172" i="90"/>
  <c r="FS184" i="90"/>
  <c r="FS190" i="90"/>
  <c r="FS194" i="90"/>
  <c r="FS195" i="90"/>
  <c r="FS196" i="90"/>
  <c r="FS197" i="90"/>
  <c r="FS34" i="90"/>
  <c r="FS39" i="90"/>
  <c r="FS46" i="90"/>
  <c r="FS48" i="90"/>
  <c r="FS51" i="90"/>
  <c r="FS53" i="90"/>
  <c r="FS56" i="90"/>
  <c r="FS58" i="90"/>
  <c r="FS69" i="90"/>
  <c r="FS72" i="90"/>
  <c r="FS74" i="90"/>
  <c r="FS86" i="90"/>
  <c r="FS91" i="90"/>
  <c r="FS93" i="90"/>
  <c r="FS96" i="90"/>
  <c r="FS101" i="90"/>
  <c r="FS104" i="90"/>
  <c r="FS106" i="90"/>
  <c r="FS113" i="90"/>
  <c r="FS116" i="90"/>
  <c r="FS118" i="90"/>
  <c r="FS124" i="90"/>
  <c r="FS127" i="90"/>
  <c r="FS131" i="90"/>
  <c r="FS136" i="90"/>
  <c r="FS138" i="90"/>
  <c r="FS142" i="90"/>
  <c r="FS146" i="90"/>
  <c r="FS148" i="90"/>
  <c r="FS151" i="90"/>
  <c r="FS153" i="90"/>
  <c r="FS165" i="90"/>
  <c r="FS170" i="90"/>
  <c r="FS173" i="90"/>
  <c r="FS179" i="90"/>
  <c r="FS185" i="90"/>
  <c r="FS186" i="90"/>
  <c r="FS187" i="90"/>
  <c r="FS188" i="90"/>
  <c r="FS191" i="90"/>
  <c r="FS201" i="90"/>
  <c r="FS27" i="90"/>
  <c r="FS30" i="90"/>
  <c r="FS32" i="90"/>
  <c r="FS35" i="90"/>
  <c r="FS37" i="90"/>
  <c r="FS40" i="90"/>
  <c r="FS42" i="90"/>
  <c r="FS54" i="90"/>
  <c r="FS59" i="90"/>
  <c r="FS61" i="90"/>
  <c r="FS63" i="90"/>
  <c r="FS65" i="90"/>
  <c r="FS68" i="90"/>
  <c r="FS70" i="90"/>
  <c r="FS75" i="90"/>
  <c r="FS77" i="90"/>
  <c r="FS79" i="90"/>
  <c r="FS81" i="90"/>
  <c r="FS84" i="90"/>
  <c r="FS89" i="90"/>
  <c r="FS92" i="90"/>
  <c r="FS95" i="90"/>
  <c r="FS99" i="90"/>
  <c r="FS107" i="90"/>
  <c r="FS109" i="90"/>
  <c r="FS110" i="90"/>
  <c r="FS114" i="90"/>
  <c r="FS119" i="90"/>
  <c r="FS121" i="90"/>
  <c r="FS129" i="90"/>
  <c r="FS132" i="90"/>
  <c r="FS134" i="90"/>
  <c r="FS139" i="90"/>
  <c r="FS141" i="90"/>
  <c r="FS144" i="90"/>
  <c r="FS149" i="90"/>
  <c r="FS154" i="90"/>
  <c r="FS156" i="90"/>
  <c r="FS158" i="90"/>
  <c r="FS160" i="90"/>
  <c r="FS163" i="90"/>
  <c r="FS168" i="90"/>
  <c r="FS171" i="90"/>
  <c r="FS174" i="90"/>
  <c r="FS176" i="90"/>
  <c r="FS178" i="90"/>
  <c r="FS192" i="90"/>
  <c r="FS193" i="90"/>
  <c r="FS200" i="90"/>
  <c r="FS203" i="90"/>
  <c r="GI227" i="90"/>
  <c r="GI171" i="90"/>
  <c r="GI173" i="90"/>
  <c r="GI202" i="90"/>
  <c r="GI203" i="90"/>
  <c r="GI225" i="90"/>
  <c r="GI36" i="90"/>
  <c r="GI38" i="90"/>
  <c r="GI89" i="90"/>
  <c r="GI195" i="90"/>
  <c r="GI226" i="90"/>
  <c r="GI57" i="90"/>
  <c r="GI59" i="90"/>
  <c r="GI64" i="90"/>
  <c r="GI66" i="90"/>
  <c r="GI70" i="90"/>
  <c r="GI72" i="90"/>
  <c r="GI85" i="90"/>
  <c r="GI153" i="90"/>
  <c r="GI162" i="90"/>
  <c r="GI39" i="90"/>
  <c r="GI41" i="90"/>
  <c r="GI49" i="90"/>
  <c r="GI54" i="90"/>
  <c r="GI56" i="90"/>
  <c r="GI63" i="90"/>
  <c r="GI102" i="90"/>
  <c r="GI119" i="90"/>
  <c r="GI136" i="90"/>
  <c r="GI137" i="90"/>
  <c r="GI143" i="90"/>
  <c r="GI28" i="90"/>
  <c r="GI29" i="90"/>
  <c r="GI30" i="90"/>
  <c r="GI48" i="90"/>
  <c r="GI79" i="90"/>
  <c r="GI99" i="90"/>
  <c r="GI101" i="90"/>
  <c r="GI160" i="90"/>
  <c r="GI169" i="90"/>
  <c r="GI27" i="90"/>
  <c r="GI90" i="90"/>
  <c r="GI35" i="90"/>
  <c r="GI44" i="90"/>
  <c r="GI45" i="90"/>
  <c r="GI88" i="90"/>
  <c r="GI95" i="90"/>
  <c r="GI96" i="90"/>
  <c r="GI98" i="90"/>
  <c r="GI107" i="90"/>
  <c r="GI113" i="90"/>
  <c r="GI124" i="90"/>
  <c r="GI125" i="90"/>
  <c r="GI126" i="90"/>
  <c r="GI133" i="90"/>
  <c r="GI148" i="90"/>
  <c r="GI150" i="90"/>
  <c r="GI157" i="90"/>
  <c r="GI33" i="90"/>
  <c r="GI42" i="90"/>
  <c r="GI51" i="90"/>
  <c r="GI73" i="90"/>
  <c r="GI75" i="90"/>
  <c r="GI80" i="90"/>
  <c r="GI82" i="90"/>
  <c r="GI92" i="90"/>
  <c r="GI93" i="90"/>
  <c r="GI94" i="90"/>
  <c r="GI104" i="90"/>
  <c r="GI105" i="90"/>
  <c r="GI116" i="90"/>
  <c r="GI122" i="90"/>
  <c r="GI130" i="90"/>
  <c r="GI132" i="90"/>
  <c r="GI139" i="90"/>
  <c r="GI145" i="90"/>
  <c r="GI147" i="90"/>
  <c r="GI155" i="90"/>
  <c r="GI156" i="90"/>
  <c r="GI194" i="90"/>
  <c r="GI166" i="90"/>
  <c r="GI168" i="90"/>
  <c r="GI177" i="90"/>
  <c r="GI182" i="90"/>
  <c r="GI185" i="90"/>
  <c r="GI192" i="90"/>
  <c r="GI200" i="90"/>
  <c r="GI201" i="90"/>
  <c r="GI208" i="90"/>
  <c r="GI212" i="90"/>
  <c r="FX88" i="90"/>
  <c r="FX89" i="90"/>
  <c r="FX90" i="90"/>
  <c r="GI163" i="90"/>
  <c r="GI165" i="90"/>
  <c r="GI175" i="90"/>
  <c r="GI176" i="90"/>
  <c r="GI183" i="90"/>
  <c r="GI188" i="90"/>
  <c r="GI190" i="90"/>
  <c r="GI198" i="90"/>
  <c r="GI207" i="90"/>
  <c r="GI210" i="90"/>
  <c r="GI32" i="90"/>
  <c r="GI40" i="90"/>
  <c r="GI43" i="90"/>
  <c r="GI47" i="90"/>
  <c r="GI50" i="90"/>
  <c r="GI53" i="90"/>
  <c r="GI62" i="90"/>
  <c r="GI68" i="90"/>
  <c r="GI69" i="90"/>
  <c r="GI78" i="90"/>
  <c r="GI84" i="90"/>
  <c r="GI87" i="90"/>
  <c r="GI100" i="90"/>
  <c r="GI103" i="90"/>
  <c r="GI106" i="90"/>
  <c r="GI108" i="90"/>
  <c r="GI109" i="90"/>
  <c r="GI111" i="90"/>
  <c r="GI112" i="90"/>
  <c r="GI115" i="90"/>
  <c r="GI118" i="90"/>
  <c r="GI120" i="90"/>
  <c r="GI121" i="90"/>
  <c r="GI123" i="90"/>
  <c r="GI129" i="90"/>
  <c r="GI135" i="90"/>
  <c r="GI138" i="90"/>
  <c r="GI140" i="90"/>
  <c r="GI141" i="90"/>
  <c r="GI142" i="90"/>
  <c r="GI144" i="90"/>
  <c r="GI146" i="90"/>
  <c r="GI149" i="90"/>
  <c r="GI152" i="90"/>
  <c r="GI159" i="90"/>
  <c r="GI167" i="90"/>
  <c r="GI170" i="90"/>
  <c r="GI172" i="90"/>
  <c r="GI180" i="90"/>
  <c r="GI186" i="90"/>
  <c r="GI193" i="90"/>
  <c r="GI196" i="90"/>
  <c r="GI199" i="90"/>
  <c r="GI204" i="90"/>
  <c r="GI205" i="90"/>
  <c r="GI206" i="90"/>
  <c r="GI224" i="90"/>
  <c r="GI31" i="90"/>
  <c r="GI34" i="90"/>
  <c r="GI37" i="90"/>
  <c r="GI46" i="90"/>
  <c r="GI52" i="90"/>
  <c r="GI55" i="90"/>
  <c r="GI58" i="90"/>
  <c r="GI60" i="90"/>
  <c r="GI61" i="90"/>
  <c r="GI65" i="90"/>
  <c r="GI67" i="90"/>
  <c r="GI71" i="90"/>
  <c r="GI74" i="90"/>
  <c r="GI76" i="90"/>
  <c r="GI77" i="90"/>
  <c r="GI81" i="90"/>
  <c r="GI83" i="90"/>
  <c r="GI86" i="90"/>
  <c r="GI91" i="90"/>
  <c r="GI97" i="90"/>
  <c r="GI110" i="90"/>
  <c r="GI114" i="90"/>
  <c r="GI117" i="90"/>
  <c r="GI127" i="90"/>
  <c r="GI128" i="90"/>
  <c r="GI131" i="90"/>
  <c r="GI134" i="90"/>
  <c r="GI151" i="90"/>
  <c r="GI154" i="90"/>
  <c r="GI158" i="90"/>
  <c r="GI161" i="90"/>
  <c r="GI164" i="90"/>
  <c r="GI174" i="90"/>
  <c r="GI178" i="90"/>
  <c r="GI179" i="90"/>
  <c r="GI181" i="90"/>
  <c r="GI184" i="90"/>
  <c r="GI187" i="90"/>
  <c r="GI189" i="90"/>
  <c r="GI191" i="90"/>
  <c r="GI197" i="90"/>
  <c r="GI223" i="90"/>
  <c r="FX40" i="90"/>
  <c r="FX41" i="90"/>
  <c r="FX42" i="90"/>
  <c r="FX103" i="90"/>
  <c r="FX172" i="90"/>
  <c r="FX173" i="90"/>
  <c r="FX191" i="90"/>
  <c r="FX204" i="90"/>
  <c r="FX185" i="90"/>
  <c r="FX151" i="90"/>
  <c r="FX152" i="90"/>
  <c r="FX153" i="90"/>
  <c r="FL60" i="89"/>
  <c r="FL86" i="89"/>
  <c r="FO203" i="89"/>
  <c r="FH31" i="89"/>
  <c r="FH39" i="89"/>
  <c r="FH44" i="89"/>
  <c r="FH46" i="89"/>
  <c r="FH50" i="89"/>
  <c r="FH52" i="89"/>
  <c r="FH54" i="89"/>
  <c r="FH58" i="89"/>
  <c r="FH63" i="89"/>
  <c r="FH71" i="89"/>
  <c r="FH75" i="89"/>
  <c r="FH81" i="89"/>
  <c r="FH82" i="89"/>
  <c r="FH85" i="89"/>
  <c r="FH86" i="89"/>
  <c r="FH94" i="89"/>
  <c r="FH100" i="89"/>
  <c r="FH101" i="89"/>
  <c r="FH103" i="89"/>
  <c r="FH104" i="89"/>
  <c r="FH105" i="89"/>
  <c r="FH106" i="89"/>
  <c r="FH107" i="89"/>
  <c r="FH109" i="89"/>
  <c r="FH110" i="89"/>
  <c r="FH111" i="89"/>
  <c r="FH112" i="89"/>
  <c r="FH118" i="89"/>
  <c r="FH119" i="89"/>
  <c r="FH120" i="89"/>
  <c r="FH121" i="89"/>
  <c r="FH122" i="89"/>
  <c r="FH136" i="89"/>
  <c r="FH144" i="89"/>
  <c r="FH147" i="89"/>
  <c r="FH149" i="89"/>
  <c r="FH155" i="89"/>
  <c r="FH165" i="89"/>
  <c r="FH167" i="89"/>
  <c r="FH171" i="89"/>
  <c r="FH172" i="89"/>
  <c r="FH173" i="89"/>
  <c r="FH175" i="89"/>
  <c r="FH177" i="89"/>
  <c r="FH180" i="89"/>
  <c r="FH181" i="89"/>
  <c r="FH182" i="89"/>
  <c r="FH184" i="89"/>
  <c r="FH187" i="89"/>
  <c r="FH196" i="89"/>
  <c r="FH198" i="89"/>
  <c r="FH205" i="89"/>
  <c r="FH207" i="89"/>
  <c r="FH209" i="89"/>
  <c r="FH29" i="89"/>
  <c r="FH30" i="89"/>
  <c r="FH35" i="89"/>
  <c r="FH38" i="89"/>
  <c r="FH40" i="89"/>
  <c r="FH41" i="89"/>
  <c r="FH45" i="89"/>
  <c r="FH48" i="89"/>
  <c r="FH51" i="89"/>
  <c r="FH56" i="89"/>
  <c r="FH59" i="89"/>
  <c r="FH61" i="89"/>
  <c r="FH65" i="89"/>
  <c r="FH67" i="89"/>
  <c r="FH68" i="89"/>
  <c r="FH72" i="89"/>
  <c r="FH73" i="89"/>
  <c r="FH76" i="89"/>
  <c r="FH80" i="89"/>
  <c r="FH87" i="89"/>
  <c r="FH88" i="89"/>
  <c r="FH89" i="89"/>
  <c r="FH91" i="89"/>
  <c r="FH102" i="89"/>
  <c r="FH108" i="89"/>
  <c r="FH115" i="89"/>
  <c r="FH117" i="89"/>
  <c r="FH132" i="89"/>
  <c r="FH142" i="89"/>
  <c r="FH143" i="89"/>
  <c r="FH148" i="89"/>
  <c r="FH151" i="89"/>
  <c r="FH152" i="89"/>
  <c r="FH154" i="89"/>
  <c r="FH157" i="89"/>
  <c r="FH161" i="89"/>
  <c r="FH164" i="89"/>
  <c r="FH169" i="89"/>
  <c r="FH170" i="89"/>
  <c r="FH186" i="89"/>
  <c r="FH189" i="89"/>
  <c r="FH191" i="89"/>
  <c r="FH193" i="89"/>
  <c r="FH195" i="89"/>
  <c r="FH200" i="89"/>
  <c r="FH202" i="89"/>
  <c r="FH225" i="89"/>
  <c r="FH27" i="89"/>
  <c r="FH32" i="89"/>
  <c r="FH33" i="89"/>
  <c r="FH42" i="89"/>
  <c r="FH60" i="89"/>
  <c r="FH64" i="89"/>
  <c r="FH70" i="89"/>
  <c r="FH74" i="89"/>
  <c r="FH77" i="89"/>
  <c r="FH79" i="89"/>
  <c r="FH84" i="89"/>
  <c r="FH93" i="89"/>
  <c r="FH95" i="89"/>
  <c r="FH96" i="89"/>
  <c r="FH97" i="89"/>
  <c r="FH113" i="89"/>
  <c r="FH114" i="89"/>
  <c r="FH123" i="89"/>
  <c r="FH124" i="89"/>
  <c r="FH126" i="89"/>
  <c r="FH127" i="89"/>
  <c r="FH129" i="89"/>
  <c r="FH137" i="89"/>
  <c r="FH145" i="89"/>
  <c r="FH150" i="89"/>
  <c r="FH153" i="89"/>
  <c r="FH156" i="89"/>
  <c r="FH158" i="89"/>
  <c r="FH159" i="89"/>
  <c r="FH162" i="89"/>
  <c r="FH168" i="89"/>
  <c r="FH178" i="89"/>
  <c r="FH185" i="89"/>
  <c r="FH188" i="89"/>
  <c r="FH190" i="89"/>
  <c r="FH192" i="89"/>
  <c r="FH194" i="89"/>
  <c r="FH201" i="89"/>
  <c r="FH203" i="89"/>
  <c r="FH216" i="89"/>
  <c r="FQ89" i="89"/>
  <c r="FQ167" i="89"/>
  <c r="FQ168" i="89"/>
  <c r="FQ82" i="89"/>
  <c r="FQ159" i="89"/>
  <c r="FQ71" i="89"/>
  <c r="FQ76" i="89"/>
  <c r="FQ79" i="89"/>
  <c r="FQ84" i="89"/>
  <c r="FQ86" i="89"/>
  <c r="FQ119" i="89"/>
  <c r="FQ124" i="89"/>
  <c r="FQ139" i="89"/>
  <c r="FQ166" i="89"/>
  <c r="FQ67" i="89"/>
  <c r="FQ69" i="89"/>
  <c r="FQ74" i="89"/>
  <c r="FQ87" i="89"/>
  <c r="FQ126" i="89"/>
  <c r="FQ131" i="89"/>
  <c r="FQ136" i="89"/>
  <c r="FQ141" i="89"/>
  <c r="FQ165" i="89"/>
  <c r="FQ68" i="89"/>
  <c r="FQ70" i="89"/>
  <c r="FQ72" i="89"/>
  <c r="FQ78" i="89"/>
  <c r="FQ81" i="89"/>
  <c r="FQ83" i="89"/>
  <c r="FQ85" i="89"/>
  <c r="FQ88" i="89"/>
  <c r="FQ93" i="89"/>
  <c r="FQ134" i="89"/>
  <c r="FQ150" i="89"/>
  <c r="FQ186" i="89"/>
  <c r="FP71" i="89"/>
  <c r="FP73" i="89"/>
  <c r="FP93" i="89"/>
  <c r="FP115" i="89"/>
  <c r="FP119" i="89"/>
  <c r="FP134" i="89"/>
  <c r="FP53" i="89"/>
  <c r="FP27" i="89"/>
  <c r="FP28" i="89"/>
  <c r="FP29" i="89"/>
  <c r="FP62" i="89"/>
  <c r="FP84" i="89"/>
  <c r="FP111" i="89"/>
  <c r="FP49" i="89"/>
  <c r="FP51" i="89"/>
  <c r="FP52" i="89"/>
  <c r="FP57" i="89"/>
  <c r="FP59" i="89"/>
  <c r="FP60" i="89"/>
  <c r="FP70" i="89"/>
  <c r="FP85" i="89"/>
  <c r="FP87" i="89"/>
  <c r="FP97" i="89"/>
  <c r="FP98" i="89"/>
  <c r="FP102" i="89"/>
  <c r="FP103" i="89"/>
  <c r="FP112" i="89"/>
  <c r="FP113" i="89"/>
  <c r="FP36" i="89"/>
  <c r="FP40" i="89"/>
  <c r="FP63" i="89"/>
  <c r="FP64" i="89"/>
  <c r="FP66" i="89"/>
  <c r="FP67" i="89"/>
  <c r="FP74" i="89"/>
  <c r="FP76" i="89"/>
  <c r="FP77" i="89"/>
  <c r="FP78" i="89"/>
  <c r="FP89" i="89"/>
  <c r="FP96" i="89"/>
  <c r="FP100" i="89"/>
  <c r="FP107" i="89"/>
  <c r="FP79" i="89"/>
  <c r="FP80" i="89"/>
  <c r="FP81" i="89"/>
  <c r="FP90" i="89"/>
  <c r="FP91" i="89"/>
  <c r="FP104" i="89"/>
  <c r="FP126" i="89"/>
  <c r="FP33" i="89"/>
  <c r="FP34" i="89"/>
  <c r="FP35" i="89"/>
  <c r="FP42" i="89"/>
  <c r="FP43" i="89"/>
  <c r="FP46" i="89"/>
  <c r="FP50" i="89"/>
  <c r="FP54" i="89"/>
  <c r="FP58" i="89"/>
  <c r="FP61" i="89"/>
  <c r="FP65" i="89"/>
  <c r="FP68" i="89"/>
  <c r="FP69" i="89"/>
  <c r="FP72" i="89"/>
  <c r="FP75" i="89"/>
  <c r="FP86" i="89"/>
  <c r="FP88" i="89"/>
  <c r="FP94" i="89"/>
  <c r="FP95" i="89"/>
  <c r="FP106" i="89"/>
  <c r="FP110" i="89"/>
  <c r="FP116" i="89"/>
  <c r="FP117" i="89"/>
  <c r="FP118" i="89"/>
  <c r="FP30" i="89"/>
  <c r="FP31" i="89"/>
  <c r="FP32" i="89"/>
  <c r="FP37" i="89"/>
  <c r="FP38" i="89"/>
  <c r="FP39" i="89"/>
  <c r="FP44" i="89"/>
  <c r="FP47" i="89"/>
  <c r="FP48" i="89"/>
  <c r="FP55" i="89"/>
  <c r="FP56" i="89"/>
  <c r="FP82" i="89"/>
  <c r="FP83" i="89"/>
  <c r="FP92" i="89"/>
  <c r="FP99" i="89"/>
  <c r="FP101" i="89"/>
  <c r="FP105" i="89"/>
  <c r="FP108" i="89"/>
  <c r="FP109" i="89"/>
  <c r="FP114" i="89"/>
  <c r="FP120" i="89"/>
  <c r="FP124" i="89"/>
  <c r="FP129" i="89"/>
  <c r="FP130" i="89"/>
  <c r="FO45" i="89"/>
  <c r="FO46" i="89"/>
  <c r="FO47" i="89"/>
  <c r="FO31" i="89"/>
  <c r="FO49" i="89"/>
  <c r="FO50" i="89"/>
  <c r="FO56" i="89"/>
  <c r="FO35" i="89"/>
  <c r="FO132" i="89"/>
  <c r="FO174" i="89"/>
  <c r="FO42" i="89"/>
  <c r="FO34" i="89"/>
  <c r="FO36" i="89"/>
  <c r="FO52" i="89"/>
  <c r="FO53" i="89"/>
  <c r="FO54" i="89"/>
  <c r="FO55" i="89"/>
  <c r="FO57" i="89"/>
  <c r="FO58" i="89"/>
  <c r="FO73" i="89"/>
  <c r="FO74" i="89"/>
  <c r="FO180" i="89"/>
  <c r="FO28" i="89"/>
  <c r="FO32" i="89"/>
  <c r="FO39" i="89"/>
  <c r="FO41" i="89"/>
  <c r="FO43" i="89"/>
  <c r="FO44" i="89"/>
  <c r="FO48" i="89"/>
  <c r="FO90" i="89"/>
  <c r="FO105" i="89"/>
  <c r="FO112" i="89"/>
  <c r="FO29" i="89"/>
  <c r="FO60" i="89"/>
  <c r="FO83" i="89"/>
  <c r="FO96" i="89"/>
  <c r="FO37" i="89"/>
  <c r="FO62" i="89"/>
  <c r="FO63" i="89"/>
  <c r="FO66" i="89"/>
  <c r="FO68" i="89"/>
  <c r="FO70" i="89"/>
  <c r="FO71" i="89"/>
  <c r="FO72" i="89"/>
  <c r="FO80" i="89"/>
  <c r="FO106" i="89"/>
  <c r="FO116" i="89"/>
  <c r="FO124" i="89"/>
  <c r="FO139" i="89"/>
  <c r="FO172" i="89"/>
  <c r="FO27" i="89"/>
  <c r="FO30" i="89"/>
  <c r="FO33" i="89"/>
  <c r="FO38" i="89"/>
  <c r="FO40" i="89"/>
  <c r="FO51" i="89"/>
  <c r="FO59" i="89"/>
  <c r="FO61" i="89"/>
  <c r="FO64" i="89"/>
  <c r="FO65" i="89"/>
  <c r="FO67" i="89"/>
  <c r="FO69" i="89"/>
  <c r="FO114" i="89"/>
  <c r="FO115" i="89"/>
  <c r="FO129" i="89"/>
  <c r="FO143" i="89"/>
  <c r="FO144" i="89"/>
  <c r="FO145" i="89"/>
  <c r="FO146" i="89"/>
  <c r="FO147" i="89"/>
  <c r="FO158" i="89"/>
  <c r="FM225" i="89"/>
  <c r="FM226" i="89"/>
  <c r="FL36" i="89"/>
  <c r="FL63" i="89"/>
  <c r="FL126" i="89"/>
  <c r="FL34" i="89"/>
  <c r="FL37" i="89"/>
  <c r="FL41" i="89"/>
  <c r="FL27" i="89"/>
  <c r="FL40" i="89"/>
  <c r="FL43" i="89"/>
  <c r="FL127" i="89"/>
  <c r="FL151" i="89"/>
  <c r="FL153" i="89"/>
  <c r="FK28" i="89"/>
  <c r="FK44" i="89"/>
  <c r="FK45" i="89"/>
  <c r="FK81" i="89"/>
  <c r="FK195" i="89"/>
  <c r="FK196" i="89"/>
  <c r="FK56" i="89"/>
  <c r="FK57" i="89"/>
  <c r="FK84" i="89"/>
  <c r="FK85" i="89"/>
  <c r="FK225" i="89"/>
  <c r="FK31" i="89"/>
  <c r="FK33" i="89"/>
  <c r="FK38" i="89"/>
  <c r="FK42" i="89"/>
  <c r="FK46" i="89"/>
  <c r="FK91" i="89"/>
  <c r="FK50" i="89"/>
  <c r="FK51" i="89"/>
  <c r="FK65" i="89"/>
  <c r="FK66" i="89"/>
  <c r="FK119" i="89"/>
  <c r="FK121" i="89"/>
  <c r="FK124" i="89"/>
  <c r="FK126" i="89"/>
  <c r="FK83" i="89"/>
  <c r="FK86" i="89"/>
  <c r="FK87" i="89"/>
  <c r="FK97" i="89"/>
  <c r="FK108" i="89"/>
  <c r="FK53" i="89"/>
  <c r="FK58" i="89"/>
  <c r="FK59" i="89"/>
  <c r="FK63" i="89"/>
  <c r="FK70" i="89"/>
  <c r="FK77" i="89"/>
  <c r="FK96" i="89"/>
  <c r="FK98" i="89"/>
  <c r="FK194" i="89"/>
  <c r="FK48" i="89"/>
  <c r="FK49" i="89"/>
  <c r="FK54" i="89"/>
  <c r="FK71" i="89"/>
  <c r="FK75" i="89"/>
  <c r="FK78" i="89"/>
  <c r="FK79" i="89"/>
  <c r="FK104" i="89"/>
  <c r="FK106" i="89"/>
  <c r="FK111" i="89"/>
  <c r="FK114" i="89"/>
  <c r="FK27" i="89"/>
  <c r="FK30" i="89"/>
  <c r="FK32" i="89"/>
  <c r="FK35" i="89"/>
  <c r="FK36" i="89"/>
  <c r="FK37" i="89"/>
  <c r="FK43" i="89"/>
  <c r="FK47" i="89"/>
  <c r="FK55" i="89"/>
  <c r="FK60" i="89"/>
  <c r="FK67" i="89"/>
  <c r="FK68" i="89"/>
  <c r="FK72" i="89"/>
  <c r="FK73" i="89"/>
  <c r="FK80" i="89"/>
  <c r="FK89" i="89"/>
  <c r="FK90" i="89"/>
  <c r="FK93" i="89"/>
  <c r="FK94" i="89"/>
  <c r="FK102" i="89"/>
  <c r="FK112" i="89"/>
  <c r="FK117" i="89"/>
  <c r="FK29" i="89"/>
  <c r="FK34" i="89"/>
  <c r="FK39" i="89"/>
  <c r="FK40" i="89"/>
  <c r="FK41" i="89"/>
  <c r="FK52" i="89"/>
  <c r="FK61" i="89"/>
  <c r="FK62" i="89"/>
  <c r="FK64" i="89"/>
  <c r="FK69" i="89"/>
  <c r="FK74" i="89"/>
  <c r="FK76" i="89"/>
  <c r="FK82" i="89"/>
  <c r="FK88" i="89"/>
  <c r="FK92" i="89"/>
  <c r="FK95" i="89"/>
  <c r="FK101" i="89"/>
  <c r="FK197" i="89"/>
  <c r="FR72" i="89"/>
  <c r="FR137" i="89"/>
  <c r="FR115" i="89"/>
  <c r="FR30" i="89"/>
  <c r="FR38" i="89"/>
  <c r="FR118" i="89"/>
  <c r="FR207" i="89"/>
  <c r="FR105" i="89"/>
  <c r="FR109" i="89"/>
  <c r="FO77" i="89"/>
  <c r="FO86" i="89"/>
  <c r="FO87" i="89"/>
  <c r="FO88" i="89"/>
  <c r="FO89" i="89"/>
  <c r="FO94" i="89"/>
  <c r="FO97" i="89"/>
  <c r="FO99" i="89"/>
  <c r="FO100" i="89"/>
  <c r="FO103" i="89"/>
  <c r="FO109" i="89"/>
  <c r="FO118" i="89"/>
  <c r="FO119" i="89"/>
  <c r="FO131" i="89"/>
  <c r="FO134" i="89"/>
  <c r="FO138" i="89"/>
  <c r="FO141" i="89"/>
  <c r="FO142" i="89"/>
  <c r="FO151" i="89"/>
  <c r="FO152" i="89"/>
  <c r="FO153" i="89"/>
  <c r="FO154" i="89"/>
  <c r="FO155" i="89"/>
  <c r="FO169" i="89"/>
  <c r="FO170" i="89"/>
  <c r="FO171" i="89"/>
  <c r="FO175" i="89"/>
  <c r="FO185" i="89"/>
  <c r="FO216" i="89"/>
  <c r="FO75" i="89"/>
  <c r="FO76" i="89"/>
  <c r="FO78" i="89"/>
  <c r="FO84" i="89"/>
  <c r="FO95" i="89"/>
  <c r="FO98" i="89"/>
  <c r="FO111" i="89"/>
  <c r="FO113" i="89"/>
  <c r="FO121" i="89"/>
  <c r="FO130" i="89"/>
  <c r="FO136" i="89"/>
  <c r="FO148" i="89"/>
  <c r="FO149" i="89"/>
  <c r="FO150" i="89"/>
  <c r="FO157" i="89"/>
  <c r="FO159" i="89"/>
  <c r="FO162" i="89"/>
  <c r="FO163" i="89"/>
  <c r="FO165" i="89"/>
  <c r="FO166" i="89"/>
  <c r="FO167" i="89"/>
  <c r="FO173" i="89"/>
  <c r="FO177" i="89"/>
  <c r="FO178" i="89"/>
  <c r="FO179" i="89"/>
  <c r="FO181" i="89"/>
  <c r="FO183" i="89"/>
  <c r="FO210" i="89"/>
  <c r="FO79" i="89"/>
  <c r="FO81" i="89"/>
  <c r="FO82" i="89"/>
  <c r="FO85" i="89"/>
  <c r="FO91" i="89"/>
  <c r="FO92" i="89"/>
  <c r="FO93" i="89"/>
  <c r="FO101" i="89"/>
  <c r="FO102" i="89"/>
  <c r="FO104" i="89"/>
  <c r="FO107" i="89"/>
  <c r="FO108" i="89"/>
  <c r="FO110" i="89"/>
  <c r="FO117" i="89"/>
  <c r="FO120" i="89"/>
  <c r="FO122" i="89"/>
  <c r="FO123" i="89"/>
  <c r="FO125" i="89"/>
  <c r="FO126" i="89"/>
  <c r="FO127" i="89"/>
  <c r="FO128" i="89"/>
  <c r="FO133" i="89"/>
  <c r="FO135" i="89"/>
  <c r="FO137" i="89"/>
  <c r="FO140" i="89"/>
  <c r="FO156" i="89"/>
  <c r="FO160" i="89"/>
  <c r="FO161" i="89"/>
  <c r="FO164" i="89"/>
  <c r="FO168" i="89"/>
  <c r="FO176" i="89"/>
  <c r="FO182" i="89"/>
  <c r="FO186" i="89"/>
  <c r="FO192" i="89"/>
  <c r="FO197" i="89"/>
  <c r="FO209" i="89"/>
  <c r="FO222" i="89"/>
  <c r="FN107" i="89"/>
  <c r="FN185" i="89"/>
  <c r="FL29" i="89"/>
  <c r="FL30" i="89"/>
  <c r="FL31" i="89"/>
  <c r="FL44" i="89"/>
  <c r="FL48" i="89"/>
  <c r="FL51" i="89"/>
  <c r="FL56" i="89"/>
  <c r="FL59" i="89"/>
  <c r="FL62" i="89"/>
  <c r="FL66" i="89"/>
  <c r="FL68" i="89"/>
  <c r="FL94" i="89"/>
  <c r="FL131" i="89"/>
  <c r="FL158" i="89"/>
  <c r="FL28" i="89"/>
  <c r="FL35" i="89"/>
  <c r="FL38" i="89"/>
  <c r="FL39" i="89"/>
  <c r="FL45" i="89"/>
  <c r="FL47" i="89"/>
  <c r="FL49" i="89"/>
  <c r="FL53" i="89"/>
  <c r="FL55" i="89"/>
  <c r="FL57" i="89"/>
  <c r="FL64" i="89"/>
  <c r="FL71" i="89"/>
  <c r="FL77" i="89"/>
  <c r="FL97" i="89"/>
  <c r="FL111" i="89"/>
  <c r="FL172" i="89"/>
  <c r="FL32" i="89"/>
  <c r="FL33" i="89"/>
  <c r="FL42" i="89"/>
  <c r="FL46" i="89"/>
  <c r="FL50" i="89"/>
  <c r="FL52" i="89"/>
  <c r="FL54" i="89"/>
  <c r="FL58" i="89"/>
  <c r="FL61" i="89"/>
  <c r="FL65" i="89"/>
  <c r="FL67" i="89"/>
  <c r="FL70" i="89"/>
  <c r="FL72" i="89"/>
  <c r="FL83" i="89"/>
  <c r="FL89" i="89"/>
  <c r="FL136" i="89"/>
  <c r="FL144" i="89"/>
  <c r="FL214" i="89"/>
  <c r="FJ131" i="89"/>
  <c r="FI200" i="89"/>
  <c r="FX40" i="89"/>
  <c r="GI187" i="89"/>
  <c r="GI185" i="89"/>
  <c r="GI146" i="89"/>
  <c r="GI186" i="89"/>
  <c r="GI188" i="89"/>
  <c r="GI193" i="89"/>
  <c r="FX52" i="89"/>
  <c r="FX121" i="89"/>
  <c r="FX160" i="89"/>
  <c r="FX204" i="89"/>
  <c r="FX217" i="89"/>
  <c r="FX51" i="89"/>
  <c r="FX77" i="89"/>
  <c r="FX92" i="89"/>
  <c r="FX130" i="89"/>
  <c r="FX144" i="89"/>
  <c r="FX202" i="89"/>
  <c r="FX203" i="89"/>
  <c r="FX224" i="89"/>
  <c r="FX50" i="89"/>
  <c r="FX66" i="89"/>
  <c r="FX123" i="89"/>
  <c r="FX127" i="89"/>
  <c r="FX128" i="89"/>
  <c r="FX154" i="89"/>
  <c r="FX158" i="89"/>
  <c r="FX167" i="89"/>
  <c r="FX49" i="89"/>
  <c r="FX112" i="89"/>
  <c r="FX141" i="89"/>
  <c r="FJ29" i="90"/>
  <c r="FJ94" i="90"/>
  <c r="FX114" i="90"/>
  <c r="FX115" i="90"/>
  <c r="FX125" i="90"/>
  <c r="FR134" i="90"/>
  <c r="FX165" i="90"/>
  <c r="FX166" i="90"/>
  <c r="FX196" i="90"/>
  <c r="FX201" i="90"/>
  <c r="FX202" i="90"/>
  <c r="FX216" i="90"/>
  <c r="FJ218" i="90"/>
  <c r="FX222" i="90"/>
  <c r="FJ30" i="90"/>
  <c r="FX30" i="90"/>
  <c r="FX31" i="90"/>
  <c r="FX32" i="90"/>
  <c r="FX33" i="90"/>
  <c r="FR52" i="90"/>
  <c r="FX77" i="90"/>
  <c r="FX78" i="90"/>
  <c r="FX79" i="90"/>
  <c r="FX80" i="90"/>
  <c r="FX81" i="90"/>
  <c r="FX123" i="90"/>
  <c r="FX139" i="90"/>
  <c r="FX144" i="90"/>
  <c r="FX182" i="90"/>
  <c r="FX194" i="90"/>
  <c r="FX220" i="90"/>
  <c r="FX27" i="90"/>
  <c r="FX28" i="90"/>
  <c r="FX56" i="90"/>
  <c r="FX57" i="90"/>
  <c r="FX58" i="90"/>
  <c r="FR70" i="90"/>
  <c r="FX75" i="90"/>
  <c r="FR95" i="90"/>
  <c r="FX105" i="90"/>
  <c r="FX110" i="90"/>
  <c r="FX111" i="90"/>
  <c r="FX132" i="90"/>
  <c r="FX133" i="90"/>
  <c r="FR136" i="90"/>
  <c r="FR141" i="90"/>
  <c r="FX179" i="90"/>
  <c r="FX180" i="90"/>
  <c r="FX187" i="90"/>
  <c r="FJ223" i="90"/>
  <c r="FR28" i="89"/>
  <c r="FX29" i="89"/>
  <c r="FX32" i="89"/>
  <c r="FX33" i="89"/>
  <c r="FX34" i="89"/>
  <c r="FN35" i="89"/>
  <c r="FX36" i="89"/>
  <c r="FX37" i="89"/>
  <c r="FX41" i="89"/>
  <c r="FX46" i="89"/>
  <c r="FR54" i="89"/>
  <c r="FR58" i="89"/>
  <c r="FX61" i="89"/>
  <c r="FR65" i="89"/>
  <c r="FX67" i="89"/>
  <c r="FR70" i="89"/>
  <c r="FX74" i="89"/>
  <c r="FR77" i="89"/>
  <c r="FX85" i="89"/>
  <c r="FX109" i="89"/>
  <c r="FX110" i="89"/>
  <c r="FX118" i="89"/>
  <c r="FJ119" i="89"/>
  <c r="FR120" i="89"/>
  <c r="FX133" i="89"/>
  <c r="FX134" i="89"/>
  <c r="FX139" i="89"/>
  <c r="FX142" i="89"/>
  <c r="FR146" i="89"/>
  <c r="FX148" i="89"/>
  <c r="FX151" i="89"/>
  <c r="FN152" i="89"/>
  <c r="FR161" i="89"/>
  <c r="FR162" i="89"/>
  <c r="FX164" i="89"/>
  <c r="FX168" i="89"/>
  <c r="FR178" i="89"/>
  <c r="FN186" i="89"/>
  <c r="FX187" i="89"/>
  <c r="FX188" i="89"/>
  <c r="FX189" i="89"/>
  <c r="FX222" i="89"/>
  <c r="FX225" i="89"/>
  <c r="FX27" i="89"/>
  <c r="FN29" i="89"/>
  <c r="FR29" i="89"/>
  <c r="FX38" i="89"/>
  <c r="FR46" i="89"/>
  <c r="FR49" i="89"/>
  <c r="FN51" i="89"/>
  <c r="FR52" i="89"/>
  <c r="FX71" i="89"/>
  <c r="FX72" i="89"/>
  <c r="FR73" i="89"/>
  <c r="FX80" i="89"/>
  <c r="FX82" i="89"/>
  <c r="FX83" i="89"/>
  <c r="FR114" i="89"/>
  <c r="FX117" i="89"/>
  <c r="FR122" i="89"/>
  <c r="FN137" i="89"/>
  <c r="FR143" i="89"/>
  <c r="FX146" i="89"/>
  <c r="FX149" i="89"/>
  <c r="FR159" i="89"/>
  <c r="FN163" i="89"/>
  <c r="FX165" i="89"/>
  <c r="FX172" i="89"/>
  <c r="FX212" i="89"/>
  <c r="FX214" i="89"/>
  <c r="FX221" i="89"/>
  <c r="FX35" i="89"/>
  <c r="FX44" i="89"/>
  <c r="FN50" i="89"/>
  <c r="FX53" i="89"/>
  <c r="FX54" i="89"/>
  <c r="FX55" i="89"/>
  <c r="FX57" i="89"/>
  <c r="FX58" i="89"/>
  <c r="FR61" i="89"/>
  <c r="FR67" i="89"/>
  <c r="FX70" i="89"/>
  <c r="FX79" i="89"/>
  <c r="FR85" i="89"/>
  <c r="FX87" i="89"/>
  <c r="FX88" i="89"/>
  <c r="FX113" i="89"/>
  <c r="FX114" i="89"/>
  <c r="FX122" i="89"/>
  <c r="FR130" i="89"/>
  <c r="FR133" i="89"/>
  <c r="FR139" i="89"/>
  <c r="FX153" i="89"/>
  <c r="FR160" i="89"/>
  <c r="FX162" i="89"/>
  <c r="FX171" i="89"/>
  <c r="FX173" i="89"/>
  <c r="FX174" i="89"/>
  <c r="FX175" i="89"/>
  <c r="FX176" i="89"/>
  <c r="FR177" i="89"/>
  <c r="FN178" i="89"/>
  <c r="FX181" i="89"/>
  <c r="FX193" i="89"/>
  <c r="FX197" i="89"/>
  <c r="FN204" i="89"/>
  <c r="FX205" i="89"/>
  <c r="FX211" i="89"/>
  <c r="FX219" i="89"/>
  <c r="FX38" i="90"/>
  <c r="FX39" i="90"/>
  <c r="FX51" i="90"/>
  <c r="FX54" i="90"/>
  <c r="FX55" i="90"/>
  <c r="FX67" i="90"/>
  <c r="FX68" i="90"/>
  <c r="FX72" i="90"/>
  <c r="FX73" i="90"/>
  <c r="FX74" i="90"/>
  <c r="FX86" i="90"/>
  <c r="FX87" i="90"/>
  <c r="FX94" i="90"/>
  <c r="FX100" i="90"/>
  <c r="FX101" i="90"/>
  <c r="FX102" i="90"/>
  <c r="FX108" i="90"/>
  <c r="FX112" i="90"/>
  <c r="FX113" i="90"/>
  <c r="FX120" i="90"/>
  <c r="FX122" i="90"/>
  <c r="FX126" i="90"/>
  <c r="FX127" i="90"/>
  <c r="FX130" i="90"/>
  <c r="FX131" i="90"/>
  <c r="FX134" i="90"/>
  <c r="FX135" i="90"/>
  <c r="FX136" i="90"/>
  <c r="FX138" i="90"/>
  <c r="FX141" i="90"/>
  <c r="FX149" i="90"/>
  <c r="FX150" i="90"/>
  <c r="FX162" i="90"/>
  <c r="FX163" i="90"/>
  <c r="FX164" i="90"/>
  <c r="FX171" i="90"/>
  <c r="FX184" i="90"/>
  <c r="FX190" i="90"/>
  <c r="FX193" i="90"/>
  <c r="FX198" i="90"/>
  <c r="FX203" i="90"/>
  <c r="FX205" i="90"/>
  <c r="FX210" i="90"/>
  <c r="FX211" i="90"/>
  <c r="FX214" i="90"/>
  <c r="FX218" i="90"/>
  <c r="FX227" i="90"/>
  <c r="FX29" i="90"/>
  <c r="FX35" i="90"/>
  <c r="FX36" i="90"/>
  <c r="FX37" i="90"/>
  <c r="FX44" i="90"/>
  <c r="FX50" i="90"/>
  <c r="FX52" i="90"/>
  <c r="FX53" i="90"/>
  <c r="FX60" i="90"/>
  <c r="FX66" i="90"/>
  <c r="FX69" i="90"/>
  <c r="FX70" i="90"/>
  <c r="FX71" i="90"/>
  <c r="FX83" i="90"/>
  <c r="FX84" i="90"/>
  <c r="FX85" i="90"/>
  <c r="FX92" i="90"/>
  <c r="FX95" i="90"/>
  <c r="FX98" i="90"/>
  <c r="FX99" i="90"/>
  <c r="FX107" i="90"/>
  <c r="FX109" i="90"/>
  <c r="FX119" i="90"/>
  <c r="FX121" i="90"/>
  <c r="FX128" i="90"/>
  <c r="FX129" i="90"/>
  <c r="FX137" i="90"/>
  <c r="FX142" i="90"/>
  <c r="FX143" i="90"/>
  <c r="FX146" i="90"/>
  <c r="FX147" i="90"/>
  <c r="FX148" i="90"/>
  <c r="FX155" i="90"/>
  <c r="FX161" i="90"/>
  <c r="FX170" i="90"/>
  <c r="FX175" i="90"/>
  <c r="FX181" i="90"/>
  <c r="FX183" i="90"/>
  <c r="FX186" i="90"/>
  <c r="FX188" i="90"/>
  <c r="FX189" i="90"/>
  <c r="FX195" i="90"/>
  <c r="FX197" i="90"/>
  <c r="FX206" i="90"/>
  <c r="FX207" i="90"/>
  <c r="FX208" i="90"/>
  <c r="FX212" i="90"/>
  <c r="FX213" i="90"/>
  <c r="FX215" i="90"/>
  <c r="FX219" i="90"/>
  <c r="FX221" i="90"/>
  <c r="FX223" i="90"/>
  <c r="FX224" i="90"/>
  <c r="FX225" i="90"/>
  <c r="FX226" i="90"/>
  <c r="FX34" i="90"/>
  <c r="FX43" i="90"/>
  <c r="FX45" i="90"/>
  <c r="FX46" i="90"/>
  <c r="FX47" i="90"/>
  <c r="FX48" i="90"/>
  <c r="FX49" i="90"/>
  <c r="FX59" i="90"/>
  <c r="FX61" i="90"/>
  <c r="FX62" i="90"/>
  <c r="FX63" i="90"/>
  <c r="FX64" i="90"/>
  <c r="FX65" i="90"/>
  <c r="FX76" i="90"/>
  <c r="FX82" i="90"/>
  <c r="FX91" i="90"/>
  <c r="FX93" i="90"/>
  <c r="FX96" i="90"/>
  <c r="FX97" i="90"/>
  <c r="FX104" i="90"/>
  <c r="FX106" i="90"/>
  <c r="FX116" i="90"/>
  <c r="FX117" i="90"/>
  <c r="FX118" i="90"/>
  <c r="FX124" i="90"/>
  <c r="FX140" i="90"/>
  <c r="FX145" i="90"/>
  <c r="FX154" i="90"/>
  <c r="FX156" i="90"/>
  <c r="FX157" i="90"/>
  <c r="FX158" i="90"/>
  <c r="FX159" i="90"/>
  <c r="FX160" i="90"/>
  <c r="FX167" i="90"/>
  <c r="FX168" i="90"/>
  <c r="FX169" i="90"/>
  <c r="FX174" i="90"/>
  <c r="FX176" i="90"/>
  <c r="FX177" i="90"/>
  <c r="FX178" i="90"/>
  <c r="FX192" i="90"/>
  <c r="FX199" i="90"/>
  <c r="FX200" i="90"/>
  <c r="FX209" i="90"/>
  <c r="FX69" i="89"/>
  <c r="FX73" i="89"/>
  <c r="FX75" i="89"/>
  <c r="FX84" i="89"/>
  <c r="FX86" i="89"/>
  <c r="FX91" i="89"/>
  <c r="FX93" i="89"/>
  <c r="FX95" i="89"/>
  <c r="FX103" i="89"/>
  <c r="FX104" i="89"/>
  <c r="FX105" i="89"/>
  <c r="FX106" i="89"/>
  <c r="FX107" i="89"/>
  <c r="FX108" i="89"/>
  <c r="FX111" i="89"/>
  <c r="FX116" i="89"/>
  <c r="FX124" i="89"/>
  <c r="FX126" i="89"/>
  <c r="FX129" i="89"/>
  <c r="FX131" i="89"/>
  <c r="FX137" i="89"/>
  <c r="FX140" i="89"/>
  <c r="FX155" i="89"/>
  <c r="FX156" i="89"/>
  <c r="FX157" i="89"/>
  <c r="FX163" i="89"/>
  <c r="FX166" i="89"/>
  <c r="FX169" i="89"/>
  <c r="FX178" i="89"/>
  <c r="FX179" i="89"/>
  <c r="FX182" i="89"/>
  <c r="FX183" i="89"/>
  <c r="FX184" i="89"/>
  <c r="FX186" i="89"/>
  <c r="FX191" i="89"/>
  <c r="FX192" i="89"/>
  <c r="FX194" i="89"/>
  <c r="FX195" i="89"/>
  <c r="FX201" i="89"/>
  <c r="FX208" i="89"/>
  <c r="FX210" i="89"/>
  <c r="FX213" i="89"/>
  <c r="FX223" i="89"/>
  <c r="FX39" i="89"/>
  <c r="FX42" i="89"/>
  <c r="FX43" i="89"/>
  <c r="FX48" i="89"/>
  <c r="FX60" i="89"/>
  <c r="FX63" i="89"/>
  <c r="FX65" i="89"/>
  <c r="FX28" i="89"/>
  <c r="FX30" i="89"/>
  <c r="FX31" i="89"/>
  <c r="FX45" i="89"/>
  <c r="FX47" i="89"/>
  <c r="FX56" i="89"/>
  <c r="FX59" i="89"/>
  <c r="FX62" i="89"/>
  <c r="FX64" i="89"/>
  <c r="FX68" i="89"/>
  <c r="FX76" i="89"/>
  <c r="FX78" i="89"/>
  <c r="FX81" i="89"/>
  <c r="FX89" i="89"/>
  <c r="FX90" i="89"/>
  <c r="FX94" i="89"/>
  <c r="FX96" i="89"/>
  <c r="FX97" i="89"/>
  <c r="FX98" i="89"/>
  <c r="FX99" i="89"/>
  <c r="FX100" i="89"/>
  <c r="FX101" i="89"/>
  <c r="FX102" i="89"/>
  <c r="FX115" i="89"/>
  <c r="FX119" i="89"/>
  <c r="FX120" i="89"/>
  <c r="FX125" i="89"/>
  <c r="FX132" i="89"/>
  <c r="FX135" i="89"/>
  <c r="FX136" i="89"/>
  <c r="FX138" i="89"/>
  <c r="FX143" i="89"/>
  <c r="FX145" i="89"/>
  <c r="FX147" i="89"/>
  <c r="FX150" i="89"/>
  <c r="FX152" i="89"/>
  <c r="FX159" i="89"/>
  <c r="FX161" i="89"/>
  <c r="FX170" i="89"/>
  <c r="FX177" i="89"/>
  <c r="FX180" i="89"/>
  <c r="FX185" i="89"/>
  <c r="FX190" i="89"/>
  <c r="FX196" i="89"/>
  <c r="FX198" i="89"/>
  <c r="FX199" i="89"/>
  <c r="FX200" i="89"/>
  <c r="FX206" i="89"/>
  <c r="FX207" i="89"/>
  <c r="FX209" i="89"/>
  <c r="FX215" i="89"/>
  <c r="FX216" i="89"/>
  <c r="FX218" i="89"/>
  <c r="FX220" i="89"/>
  <c r="FU94" i="89"/>
  <c r="FU95" i="89"/>
  <c r="FU121" i="89"/>
  <c r="FU133" i="89"/>
  <c r="GK27" i="89"/>
  <c r="FU28" i="89"/>
  <c r="GK44" i="89"/>
  <c r="GK46" i="89"/>
  <c r="GK47" i="89"/>
  <c r="GK51" i="89"/>
  <c r="GK53" i="89"/>
  <c r="GK49" i="89"/>
  <c r="FU55" i="89"/>
  <c r="FU56" i="89"/>
  <c r="GK61" i="89"/>
  <c r="GK63" i="89"/>
  <c r="FU64" i="89"/>
  <c r="GK67" i="89"/>
  <c r="GK107" i="89"/>
  <c r="FU108" i="89"/>
  <c r="FU112" i="89"/>
  <c r="GK119" i="89"/>
  <c r="FU120" i="89"/>
  <c r="FU139" i="89"/>
  <c r="GK155" i="89"/>
  <c r="GK168" i="89"/>
  <c r="GK134" i="89"/>
  <c r="GK136" i="89"/>
  <c r="GK137" i="89"/>
  <c r="FU154" i="89"/>
  <c r="GK174" i="89"/>
  <c r="GK28" i="89"/>
  <c r="GK29" i="89"/>
  <c r="FU30" i="89"/>
  <c r="GK33" i="89"/>
  <c r="FU57" i="89"/>
  <c r="GK68" i="89"/>
  <c r="GK69" i="89"/>
  <c r="GK71" i="89"/>
  <c r="GK72" i="89"/>
  <c r="GK73" i="89"/>
  <c r="FU76" i="89"/>
  <c r="GK97" i="89"/>
  <c r="GK103" i="89"/>
  <c r="FU104" i="89"/>
  <c r="GK112" i="89"/>
  <c r="FU117" i="89"/>
  <c r="FU118" i="89"/>
  <c r="FU119" i="89"/>
  <c r="GK120" i="89"/>
  <c r="GK121" i="89"/>
  <c r="GK145" i="89"/>
  <c r="GK149" i="89"/>
  <c r="FU208" i="89"/>
  <c r="GK213" i="89"/>
  <c r="GK219" i="89"/>
  <c r="GK224" i="89"/>
  <c r="FU37" i="89"/>
  <c r="GK38" i="89"/>
  <c r="FU39" i="89"/>
  <c r="FU50" i="89"/>
  <c r="GK64" i="89"/>
  <c r="GK65" i="89"/>
  <c r="GK66" i="89"/>
  <c r="FU67" i="89"/>
  <c r="FU68" i="89"/>
  <c r="GK74" i="89"/>
  <c r="GK79" i="89"/>
  <c r="GK85" i="89"/>
  <c r="GK87" i="89"/>
  <c r="FU88" i="89"/>
  <c r="FU89" i="89"/>
  <c r="FU91" i="89"/>
  <c r="FU96" i="89"/>
  <c r="GK105" i="89"/>
  <c r="FU106" i="89"/>
  <c r="GK111" i="89"/>
  <c r="FU113" i="89"/>
  <c r="GK116" i="89"/>
  <c r="FU131" i="89"/>
  <c r="FU137" i="89"/>
  <c r="GK138" i="89"/>
  <c r="FU140" i="89"/>
  <c r="FU142" i="89"/>
  <c r="GK143" i="89"/>
  <c r="GK146" i="89"/>
  <c r="GK147" i="89"/>
  <c r="FU185" i="89"/>
  <c r="GK187" i="89"/>
  <c r="GK30" i="89"/>
  <c r="FU33" i="89"/>
  <c r="GK34" i="89"/>
  <c r="FU43" i="89"/>
  <c r="FU44" i="89"/>
  <c r="FU45" i="89"/>
  <c r="FU52" i="89"/>
  <c r="FU53" i="89"/>
  <c r="GK54" i="89"/>
  <c r="GK58" i="89"/>
  <c r="GK62" i="89"/>
  <c r="FU70" i="89"/>
  <c r="FU71" i="89"/>
  <c r="GK75" i="89"/>
  <c r="FU80" i="89"/>
  <c r="FU81" i="89"/>
  <c r="GK82" i="89"/>
  <c r="GK100" i="89"/>
  <c r="FU101" i="89"/>
  <c r="FU103" i="89"/>
  <c r="GK104" i="89"/>
  <c r="FU105" i="89"/>
  <c r="GK106" i="89"/>
  <c r="FU107" i="89"/>
  <c r="GK108" i="89"/>
  <c r="GK109" i="89"/>
  <c r="FU122" i="89"/>
  <c r="GK124" i="89"/>
  <c r="FU129" i="89"/>
  <c r="FU130" i="89"/>
  <c r="FU132" i="89"/>
  <c r="GK133" i="89"/>
  <c r="FU134" i="89"/>
  <c r="FU141" i="89"/>
  <c r="GK148" i="89"/>
  <c r="GK152" i="89"/>
  <c r="GK154" i="89"/>
  <c r="GK200" i="89"/>
  <c r="GK201" i="89"/>
  <c r="GK202" i="89"/>
  <c r="GK183" i="89"/>
  <c r="GK199" i="89"/>
  <c r="GK207" i="89"/>
  <c r="GK156" i="89"/>
  <c r="GK162" i="89"/>
  <c r="GK170" i="89"/>
  <c r="GK176" i="89"/>
  <c r="FU31" i="89"/>
  <c r="GK32" i="89"/>
  <c r="GK36" i="89"/>
  <c r="FU42" i="89"/>
  <c r="GK45" i="89"/>
  <c r="FU48" i="89"/>
  <c r="FU49" i="89"/>
  <c r="GK50" i="89"/>
  <c r="FU51" i="89"/>
  <c r="GK55" i="89"/>
  <c r="GK56" i="89"/>
  <c r="GK57" i="89"/>
  <c r="FU58" i="89"/>
  <c r="FU59" i="89"/>
  <c r="FU60" i="89"/>
  <c r="FU61" i="89"/>
  <c r="FU62" i="89"/>
  <c r="FU78" i="89"/>
  <c r="FU84" i="89"/>
  <c r="FU87" i="89"/>
  <c r="GK90" i="89"/>
  <c r="GK92" i="89"/>
  <c r="GK95" i="89"/>
  <c r="GK98" i="89"/>
  <c r="GK101" i="89"/>
  <c r="GK102" i="89"/>
  <c r="GK110" i="89"/>
  <c r="GK115" i="89"/>
  <c r="GK117" i="89"/>
  <c r="FU123" i="89"/>
  <c r="FU125" i="89"/>
  <c r="FU126" i="89"/>
  <c r="GK127" i="89"/>
  <c r="GK130" i="89"/>
  <c r="FU135" i="89"/>
  <c r="GK139" i="89"/>
  <c r="GK140" i="89"/>
  <c r="GK141" i="89"/>
  <c r="GK144" i="89"/>
  <c r="FU146" i="89"/>
  <c r="FU150" i="89"/>
  <c r="GK151" i="89"/>
  <c r="GK161" i="89"/>
  <c r="GK165" i="89"/>
  <c r="GK167" i="89"/>
  <c r="GK169" i="89"/>
  <c r="FU180" i="89"/>
  <c r="GK181" i="89"/>
  <c r="FU27" i="89"/>
  <c r="FU29" i="89"/>
  <c r="GK31" i="89"/>
  <c r="FU32" i="89"/>
  <c r="FU34" i="89"/>
  <c r="FU35" i="89"/>
  <c r="GK35" i="89"/>
  <c r="GK37" i="89"/>
  <c r="FU38" i="89"/>
  <c r="GK40" i="89"/>
  <c r="GK43" i="89"/>
  <c r="GK48" i="89"/>
  <c r="GK52" i="89"/>
  <c r="FU54" i="89"/>
  <c r="GK59" i="89"/>
  <c r="GK60" i="89"/>
  <c r="FU63" i="89"/>
  <c r="FU65" i="89"/>
  <c r="FU66" i="89"/>
  <c r="FU69" i="89"/>
  <c r="GK70" i="89"/>
  <c r="FU72" i="89"/>
  <c r="FU73" i="89"/>
  <c r="FU74" i="89"/>
  <c r="FU75" i="89"/>
  <c r="GK77" i="89"/>
  <c r="FU79" i="89"/>
  <c r="GK80" i="89"/>
  <c r="GK81" i="89"/>
  <c r="GK83" i="89"/>
  <c r="GK84" i="89"/>
  <c r="FU86" i="89"/>
  <c r="GK88" i="89"/>
  <c r="GK89" i="89"/>
  <c r="FU90" i="89"/>
  <c r="FU92" i="89"/>
  <c r="FU93" i="89"/>
  <c r="GK94" i="89"/>
  <c r="GK96" i="89"/>
  <c r="FU97" i="89"/>
  <c r="GK99" i="89"/>
  <c r="FU100" i="89"/>
  <c r="FU102" i="89"/>
  <c r="FU109" i="89"/>
  <c r="FU111" i="89"/>
  <c r="GK113" i="89"/>
  <c r="FU114" i="89"/>
  <c r="FU116" i="89"/>
  <c r="GK118" i="89"/>
  <c r="GK122" i="89"/>
  <c r="GK123" i="89"/>
  <c r="FU124" i="89"/>
  <c r="GK128" i="89"/>
  <c r="GK129" i="89"/>
  <c r="GK131" i="89"/>
  <c r="GK135" i="89"/>
  <c r="FU136" i="89"/>
  <c r="FU138" i="89"/>
  <c r="GK142" i="89"/>
  <c r="GK150" i="89"/>
  <c r="GK153" i="89"/>
  <c r="FU158" i="89"/>
  <c r="FU161" i="89"/>
  <c r="FU164" i="89"/>
  <c r="GK173" i="89"/>
  <c r="GK179" i="89"/>
  <c r="GK184" i="89"/>
  <c r="GK185" i="89"/>
  <c r="GK192" i="89"/>
  <c r="GK157" i="89"/>
  <c r="GK158" i="89"/>
  <c r="GK159" i="89"/>
  <c r="GK160" i="89"/>
  <c r="GK163" i="89"/>
  <c r="GK164" i="89"/>
  <c r="GK166" i="89"/>
  <c r="GK171" i="89"/>
  <c r="GK172" i="89"/>
  <c r="GK175" i="89"/>
  <c r="GK177" i="89"/>
  <c r="GK178" i="89"/>
  <c r="GK182" i="89"/>
  <c r="FU186" i="89"/>
  <c r="GK194" i="89"/>
  <c r="GK204" i="89"/>
  <c r="GK205" i="89"/>
  <c r="GK206" i="89"/>
  <c r="FU207" i="89"/>
  <c r="GK209" i="89"/>
  <c r="GK210" i="89"/>
  <c r="GK211" i="89"/>
  <c r="GK212" i="89"/>
  <c r="GK180" i="89"/>
  <c r="GK186" i="89"/>
  <c r="GK188" i="89"/>
  <c r="GK189" i="89"/>
  <c r="GK190" i="89"/>
  <c r="GK191" i="89"/>
  <c r="GK196" i="89"/>
  <c r="GK216" i="89"/>
  <c r="GK214" i="89"/>
  <c r="GK218" i="89"/>
  <c r="GK197" i="89"/>
  <c r="GK198" i="89"/>
  <c r="GK220" i="89"/>
  <c r="GK223" i="89"/>
  <c r="GK193" i="89"/>
  <c r="GK203" i="89"/>
  <c r="GK208" i="89"/>
  <c r="GK215" i="89"/>
  <c r="GK217" i="89"/>
  <c r="GK221" i="89"/>
  <c r="GK222" i="89"/>
  <c r="GK199" i="90"/>
  <c r="GK207" i="90"/>
  <c r="GK215" i="90"/>
  <c r="FU224" i="90"/>
  <c r="FU225" i="90"/>
  <c r="GJ225" i="90"/>
  <c r="E3" i="81"/>
  <c r="C21" i="90"/>
  <c r="C6" i="53" s="1"/>
  <c r="G21" i="90"/>
  <c r="G6" i="53" s="1"/>
  <c r="K21" i="90"/>
  <c r="K6" i="53" s="1"/>
  <c r="D21" i="90"/>
  <c r="D6" i="53" s="1"/>
  <c r="H21" i="90"/>
  <c r="H6" i="53" s="1"/>
  <c r="L21" i="90"/>
  <c r="L6" i="53" s="1"/>
  <c r="J21" i="90"/>
  <c r="J6" i="53" s="1"/>
  <c r="E21" i="90"/>
  <c r="E6" i="53" s="1"/>
  <c r="I21" i="90"/>
  <c r="I6" i="53" s="1"/>
  <c r="M21" i="90"/>
  <c r="M6" i="53" s="1"/>
  <c r="O21" i="90"/>
  <c r="O6" i="53" s="1"/>
  <c r="F21" i="90"/>
  <c r="F6" i="53" s="1"/>
  <c r="N21" i="90"/>
  <c r="N6" i="53" s="1"/>
  <c r="GJ129" i="89"/>
  <c r="GJ187" i="89"/>
  <c r="GJ182" i="89"/>
  <c r="GJ206" i="89"/>
  <c r="HW63" i="89"/>
  <c r="IA63" i="89"/>
  <c r="FT88" i="89"/>
  <c r="FT90" i="89"/>
  <c r="FT94" i="89"/>
  <c r="FT97" i="89"/>
  <c r="FT109" i="89"/>
  <c r="FT112" i="89"/>
  <c r="FT114" i="89"/>
  <c r="FT115" i="89"/>
  <c r="FT117" i="89"/>
  <c r="FT122" i="89"/>
  <c r="FT123" i="89"/>
  <c r="FT124" i="89"/>
  <c r="FT125" i="89"/>
  <c r="FT137" i="89"/>
  <c r="FT138" i="89"/>
  <c r="FT141" i="89"/>
  <c r="FT143" i="89"/>
  <c r="FT144" i="89"/>
  <c r="FT154" i="89"/>
  <c r="FT155" i="89"/>
  <c r="FT157" i="89"/>
  <c r="FT166" i="89"/>
  <c r="FT170" i="89"/>
  <c r="FT174" i="89"/>
  <c r="FT176" i="89"/>
  <c r="FT183" i="89"/>
  <c r="FT185" i="89"/>
  <c r="FT201" i="89"/>
  <c r="FT126" i="89"/>
  <c r="FT128" i="89"/>
  <c r="FT130" i="89"/>
  <c r="FT131" i="89"/>
  <c r="FT132" i="89"/>
  <c r="FT149" i="89"/>
  <c r="FT150" i="89"/>
  <c r="FT153" i="89"/>
  <c r="FT159" i="89"/>
  <c r="FT160" i="89"/>
  <c r="FT161" i="89"/>
  <c r="FT163" i="89"/>
  <c r="FT164" i="89"/>
  <c r="FT165" i="89"/>
  <c r="FT169" i="89"/>
  <c r="FT179" i="89"/>
  <c r="FT219" i="89"/>
  <c r="FT85" i="89"/>
  <c r="FT86" i="89"/>
  <c r="FT91" i="89"/>
  <c r="FT95" i="89"/>
  <c r="FT98" i="89"/>
  <c r="FT102" i="89"/>
  <c r="FT108" i="89"/>
  <c r="FT110" i="89"/>
  <c r="FT111" i="89"/>
  <c r="FT116" i="89"/>
  <c r="FT118" i="89"/>
  <c r="FT121" i="89"/>
  <c r="FT129" i="89"/>
  <c r="FT134" i="89"/>
  <c r="FT136" i="89"/>
  <c r="FT146" i="89"/>
  <c r="FT148" i="89"/>
  <c r="FT151" i="89"/>
  <c r="FT152" i="89"/>
  <c r="FT156" i="89"/>
  <c r="FT162" i="89"/>
  <c r="FT168" i="89"/>
  <c r="FT173" i="89"/>
  <c r="FT175" i="89"/>
  <c r="FT187" i="89"/>
  <c r="FT191" i="89"/>
  <c r="FT202" i="89"/>
  <c r="FT199" i="89"/>
  <c r="FT209" i="89"/>
  <c r="FT224" i="89"/>
  <c r="FT210" i="89"/>
  <c r="FT221" i="89"/>
  <c r="N21" i="89"/>
  <c r="N5" i="53" s="1"/>
  <c r="J21" i="89"/>
  <c r="J5" i="53" s="1"/>
  <c r="F21" i="89"/>
  <c r="F5" i="53" s="1"/>
  <c r="M21" i="89"/>
  <c r="M5" i="53" s="1"/>
  <c r="I21" i="89"/>
  <c r="I5" i="53" s="1"/>
  <c r="E21" i="89"/>
  <c r="E5" i="53" s="1"/>
  <c r="C21" i="89"/>
  <c r="C5" i="53" s="1"/>
  <c r="L21" i="89"/>
  <c r="L5" i="53" s="1"/>
  <c r="H21" i="89"/>
  <c r="H5" i="53" s="1"/>
  <c r="D21" i="89"/>
  <c r="D5" i="53" s="1"/>
  <c r="O21" i="89"/>
  <c r="O5" i="53" s="1"/>
  <c r="K21" i="89"/>
  <c r="K5" i="53" s="1"/>
  <c r="G21" i="89"/>
  <c r="G5" i="53" s="1"/>
  <c r="FR41" i="90"/>
  <c r="FR46" i="90"/>
  <c r="FR63" i="90"/>
  <c r="FR87" i="90"/>
  <c r="FR88" i="90"/>
  <c r="FR93" i="90"/>
  <c r="FR99" i="90"/>
  <c r="FR100" i="90"/>
  <c r="FR105" i="90"/>
  <c r="FR106" i="90"/>
  <c r="FR107" i="90"/>
  <c r="FR108" i="90"/>
  <c r="FR128" i="90"/>
  <c r="FR159" i="90"/>
  <c r="FR189" i="90"/>
  <c r="FR190" i="90"/>
  <c r="FR191" i="90"/>
  <c r="FR192" i="90"/>
  <c r="FR197" i="90"/>
  <c r="FR198" i="90"/>
  <c r="FR209" i="90"/>
  <c r="FR33" i="90"/>
  <c r="FR34" i="90"/>
  <c r="FR35" i="90"/>
  <c r="FR113" i="90"/>
  <c r="FR114" i="90"/>
  <c r="FR148" i="90"/>
  <c r="FR149" i="90"/>
  <c r="FR187" i="90"/>
  <c r="FR202" i="90"/>
  <c r="FR207" i="90"/>
  <c r="FR58" i="90"/>
  <c r="FR59" i="90"/>
  <c r="FR60" i="90"/>
  <c r="FR80" i="90"/>
  <c r="FR166" i="90"/>
  <c r="FR167" i="90"/>
  <c r="FR181" i="90"/>
  <c r="FR30" i="90"/>
  <c r="FR36" i="90"/>
  <c r="FR42" i="90"/>
  <c r="FR43" i="90"/>
  <c r="FR44" i="90"/>
  <c r="FR47" i="90"/>
  <c r="FR53" i="90"/>
  <c r="FR54" i="90"/>
  <c r="FR64" i="90"/>
  <c r="FR71" i="90"/>
  <c r="FR72" i="90"/>
  <c r="FR77" i="90"/>
  <c r="FR81" i="90"/>
  <c r="FR82" i="90"/>
  <c r="FR83" i="90"/>
  <c r="FR89" i="90"/>
  <c r="FR101" i="90"/>
  <c r="FR111" i="90"/>
  <c r="FR115" i="90"/>
  <c r="FR116" i="90"/>
  <c r="FR121" i="90"/>
  <c r="FR122" i="90"/>
  <c r="FR123" i="90"/>
  <c r="FR124" i="90"/>
  <c r="FR126" i="90"/>
  <c r="FR129" i="90"/>
  <c r="FR130" i="90"/>
  <c r="FR144" i="90"/>
  <c r="FR150" i="90"/>
  <c r="FR151" i="90"/>
  <c r="FR156" i="90"/>
  <c r="FR160" i="90"/>
  <c r="FR161" i="90"/>
  <c r="FR162" i="90"/>
  <c r="FR168" i="90"/>
  <c r="FR176" i="90"/>
  <c r="FR180" i="90"/>
  <c r="FR186" i="90"/>
  <c r="FR196" i="90"/>
  <c r="FR200" i="90"/>
  <c r="FR205" i="90"/>
  <c r="FR212" i="90"/>
  <c r="FR219" i="90"/>
  <c r="FR27" i="90"/>
  <c r="FR29" i="90"/>
  <c r="FR31" i="90"/>
  <c r="FR37" i="90"/>
  <c r="FR38" i="90"/>
  <c r="FR48" i="90"/>
  <c r="FR55" i="90"/>
  <c r="FR56" i="90"/>
  <c r="FR61" i="90"/>
  <c r="FR65" i="90"/>
  <c r="FR66" i="90"/>
  <c r="FR67" i="90"/>
  <c r="FR73" i="90"/>
  <c r="FR78" i="90"/>
  <c r="FR84" i="90"/>
  <c r="FR90" i="90"/>
  <c r="FR91" i="90"/>
  <c r="FR92" i="90"/>
  <c r="FR96" i="90"/>
  <c r="FR102" i="90"/>
  <c r="FR103" i="90"/>
  <c r="FR104" i="90"/>
  <c r="FR109" i="90"/>
  <c r="FR117" i="90"/>
  <c r="FR127" i="90"/>
  <c r="FR131" i="90"/>
  <c r="FR132" i="90"/>
  <c r="FR137" i="90"/>
  <c r="FR138" i="90"/>
  <c r="FR139" i="90"/>
  <c r="FR140" i="90"/>
  <c r="FR142" i="90"/>
  <c r="FR145" i="90"/>
  <c r="FR146" i="90"/>
  <c r="FR152" i="90"/>
  <c r="FR157" i="90"/>
  <c r="FR163" i="90"/>
  <c r="FR169" i="90"/>
  <c r="FR170" i="90"/>
  <c r="FR171" i="90"/>
  <c r="FR172" i="90"/>
  <c r="FR177" i="90"/>
  <c r="FR183" i="90"/>
  <c r="FR184" i="90"/>
  <c r="FR185" i="90"/>
  <c r="FR195" i="90"/>
  <c r="FR203" i="90"/>
  <c r="FR208" i="90"/>
  <c r="FR213" i="90"/>
  <c r="FR216" i="90"/>
  <c r="FR28" i="90"/>
  <c r="FR32" i="90"/>
  <c r="FR39" i="90"/>
  <c r="FR40" i="90"/>
  <c r="FR45" i="90"/>
  <c r="FR49" i="90"/>
  <c r="FR50" i="90"/>
  <c r="FR51" i="90"/>
  <c r="FR57" i="90"/>
  <c r="FR62" i="90"/>
  <c r="FR68" i="90"/>
  <c r="FR74" i="90"/>
  <c r="FR75" i="90"/>
  <c r="FR76" i="90"/>
  <c r="FR79" i="90"/>
  <c r="FR85" i="90"/>
  <c r="FR86" i="90"/>
  <c r="FR94" i="90"/>
  <c r="FR97" i="90"/>
  <c r="FR98" i="90"/>
  <c r="FR112" i="90"/>
  <c r="FR118" i="90"/>
  <c r="FR119" i="90"/>
  <c r="FR120" i="90"/>
  <c r="FR125" i="90"/>
  <c r="FR133" i="90"/>
  <c r="FR143" i="90"/>
  <c r="FR147" i="90"/>
  <c r="FR153" i="90"/>
  <c r="FR154" i="90"/>
  <c r="FR155" i="90"/>
  <c r="FR158" i="90"/>
  <c r="FR164" i="90"/>
  <c r="FR165" i="90"/>
  <c r="FR173" i="90"/>
  <c r="FR174" i="90"/>
  <c r="FR175" i="90"/>
  <c r="FR178" i="90"/>
  <c r="FR182" i="90"/>
  <c r="FR188" i="90"/>
  <c r="FR193" i="90"/>
  <c r="FR194" i="90"/>
  <c r="FR199" i="90"/>
  <c r="FR201" i="90"/>
  <c r="FR204" i="90"/>
  <c r="FR206" i="90"/>
  <c r="FR210" i="90"/>
  <c r="FR211" i="90"/>
  <c r="FO223" i="90"/>
  <c r="FO225" i="90"/>
  <c r="FO28" i="90"/>
  <c r="FO29" i="90"/>
  <c r="FO30" i="90"/>
  <c r="FO32" i="90"/>
  <c r="FO35" i="90"/>
  <c r="FO38" i="90"/>
  <c r="FO41" i="90"/>
  <c r="FO46" i="90"/>
  <c r="FO48" i="90"/>
  <c r="FO51" i="90"/>
  <c r="FO54" i="90"/>
  <c r="FO57" i="90"/>
  <c r="FO62" i="90"/>
  <c r="FO64" i="90"/>
  <c r="FO67" i="90"/>
  <c r="FO70" i="90"/>
  <c r="FO73" i="90"/>
  <c r="FO78" i="90"/>
  <c r="FO80" i="90"/>
  <c r="FO83" i="90"/>
  <c r="FO86" i="90"/>
  <c r="FO89" i="90"/>
  <c r="FO98" i="90"/>
  <c r="FO101" i="90"/>
  <c r="FO108" i="90"/>
  <c r="FO114" i="90"/>
  <c r="FO117" i="90"/>
  <c r="FO124" i="90"/>
  <c r="FO130" i="90"/>
  <c r="FO133" i="90"/>
  <c r="FO140" i="90"/>
  <c r="FO146" i="90"/>
  <c r="FO149" i="90"/>
  <c r="FO152" i="90"/>
  <c r="FO157" i="90"/>
  <c r="FO159" i="90"/>
  <c r="FO162" i="90"/>
  <c r="FO165" i="90"/>
  <c r="FO168" i="90"/>
  <c r="FO172" i="90"/>
  <c r="FO177" i="90"/>
  <c r="FO179" i="90"/>
  <c r="FO185" i="90"/>
  <c r="FO186" i="90"/>
  <c r="FO187" i="90"/>
  <c r="FO188" i="90"/>
  <c r="FO198" i="90"/>
  <c r="FO199" i="90"/>
  <c r="FO221" i="90"/>
  <c r="FO226" i="90"/>
  <c r="FO27" i="90"/>
  <c r="FO31" i="90"/>
  <c r="FO33" i="90"/>
  <c r="FO40" i="90"/>
  <c r="FO43" i="90"/>
  <c r="FO45" i="90"/>
  <c r="FO47" i="90"/>
  <c r="FO49" i="90"/>
  <c r="FO56" i="90"/>
  <c r="FO59" i="90"/>
  <c r="FO61" i="90"/>
  <c r="FO63" i="90"/>
  <c r="FO65" i="90"/>
  <c r="FO72" i="90"/>
  <c r="FO75" i="90"/>
  <c r="FO77" i="90"/>
  <c r="FO79" i="90"/>
  <c r="FO81" i="90"/>
  <c r="FO88" i="90"/>
  <c r="FO91" i="90"/>
  <c r="FO93" i="90"/>
  <c r="FO100" i="90"/>
  <c r="FO103" i="90"/>
  <c r="FO106" i="90"/>
  <c r="FO116" i="90"/>
  <c r="FO119" i="90"/>
  <c r="FO122" i="90"/>
  <c r="FO132" i="90"/>
  <c r="FO135" i="90"/>
  <c r="FO138" i="90"/>
  <c r="FO151" i="90"/>
  <c r="FO154" i="90"/>
  <c r="FO156" i="90"/>
  <c r="FO158" i="90"/>
  <c r="FO160" i="90"/>
  <c r="FO167" i="90"/>
  <c r="FO170" i="90"/>
  <c r="FO174" i="90"/>
  <c r="FO176" i="90"/>
  <c r="FO178" i="90"/>
  <c r="FO180" i="90"/>
  <c r="FO181" i="90"/>
  <c r="FO182" i="90"/>
  <c r="FO183" i="90"/>
  <c r="FO192" i="90"/>
  <c r="FO193" i="90"/>
  <c r="FO205" i="90"/>
  <c r="FO209" i="90"/>
  <c r="FO214" i="90"/>
  <c r="FO34" i="90"/>
  <c r="FO37" i="90"/>
  <c r="FO44" i="90"/>
  <c r="FO50" i="90"/>
  <c r="FO53" i="90"/>
  <c r="FO60" i="90"/>
  <c r="FO66" i="90"/>
  <c r="FO69" i="90"/>
  <c r="FO76" i="90"/>
  <c r="FO82" i="90"/>
  <c r="FO85" i="90"/>
  <c r="FO92" i="90"/>
  <c r="FO95" i="90"/>
  <c r="FO97" i="90"/>
  <c r="FO104" i="90"/>
  <c r="FO107" i="90"/>
  <c r="FO109" i="90"/>
  <c r="FO111" i="90"/>
  <c r="FO113" i="90"/>
  <c r="FO120" i="90"/>
  <c r="FO123" i="90"/>
  <c r="FO125" i="90"/>
  <c r="FO127" i="90"/>
  <c r="FO129" i="90"/>
  <c r="FO136" i="90"/>
  <c r="FO139" i="90"/>
  <c r="FO141" i="90"/>
  <c r="FO143" i="90"/>
  <c r="FO145" i="90"/>
  <c r="FO148" i="90"/>
  <c r="FO155" i="90"/>
  <c r="FO161" i="90"/>
  <c r="FO164" i="90"/>
  <c r="FO171" i="90"/>
  <c r="FO175" i="90"/>
  <c r="FO184" i="90"/>
  <c r="FO194" i="90"/>
  <c r="FO195" i="90"/>
  <c r="FO196" i="90"/>
  <c r="FO197" i="90"/>
  <c r="FO200" i="90"/>
  <c r="FO202" i="90"/>
  <c r="FO204" i="90"/>
  <c r="FO217" i="90"/>
  <c r="FO224" i="90"/>
  <c r="FN67" i="90"/>
  <c r="FN56" i="90"/>
  <c r="FN41" i="90"/>
  <c r="FN121" i="90"/>
  <c r="FN28" i="90"/>
  <c r="FN40" i="90"/>
  <c r="FN51" i="90"/>
  <c r="FN89" i="90"/>
  <c r="FN105" i="90"/>
  <c r="FN120" i="90"/>
  <c r="FN196" i="90"/>
  <c r="FN27" i="90"/>
  <c r="FN35" i="90"/>
  <c r="FN73" i="90"/>
  <c r="FN88" i="90"/>
  <c r="FN104" i="90"/>
  <c r="FN115" i="90"/>
  <c r="FN189" i="90"/>
  <c r="FN57" i="90"/>
  <c r="FN72" i="90"/>
  <c r="FN83" i="90"/>
  <c r="FN99" i="90"/>
  <c r="FN184" i="90"/>
  <c r="FM210" i="90"/>
  <c r="FM212" i="90"/>
  <c r="FM215" i="90"/>
  <c r="FM219" i="90"/>
  <c r="FM221" i="90"/>
  <c r="FL217" i="90"/>
  <c r="FL211" i="90"/>
  <c r="FL212" i="90"/>
  <c r="FL218" i="90"/>
  <c r="FL214" i="90"/>
  <c r="FL215" i="90"/>
  <c r="FL216" i="90"/>
  <c r="FL219" i="90"/>
  <c r="FL220" i="90"/>
  <c r="FL221" i="90"/>
  <c r="FL222" i="90"/>
  <c r="FK209" i="90"/>
  <c r="FK206" i="90"/>
  <c r="FK222" i="90"/>
  <c r="FK221" i="90"/>
  <c r="FK225" i="90"/>
  <c r="FK213" i="90"/>
  <c r="FJ34" i="90"/>
  <c r="FJ45" i="90"/>
  <c r="FJ60" i="90"/>
  <c r="FJ67" i="90"/>
  <c r="FJ79" i="90"/>
  <c r="FJ98" i="90"/>
  <c r="FJ109" i="90"/>
  <c r="FJ124" i="90"/>
  <c r="FJ131" i="90"/>
  <c r="FJ163" i="90"/>
  <c r="FJ168" i="90"/>
  <c r="FJ227" i="90"/>
  <c r="FJ39" i="90"/>
  <c r="FJ58" i="90"/>
  <c r="FJ64" i="90"/>
  <c r="FJ65" i="90"/>
  <c r="FJ72" i="90"/>
  <c r="FJ73" i="90"/>
  <c r="FJ91" i="90"/>
  <c r="FJ103" i="90"/>
  <c r="FJ122" i="90"/>
  <c r="FJ128" i="90"/>
  <c r="FJ129" i="90"/>
  <c r="FJ140" i="90"/>
  <c r="FJ147" i="90"/>
  <c r="FJ152" i="90"/>
  <c r="FJ157" i="90"/>
  <c r="FJ37" i="90"/>
  <c r="FJ52" i="90"/>
  <c r="FJ70" i="90"/>
  <c r="FJ101" i="90"/>
  <c r="FJ116" i="90"/>
  <c r="FJ138" i="90"/>
  <c r="FJ144" i="90"/>
  <c r="FJ145" i="90"/>
  <c r="FJ161" i="90"/>
  <c r="FJ174" i="90"/>
  <c r="FJ195" i="90"/>
  <c r="FJ201" i="90"/>
  <c r="FJ154" i="90"/>
  <c r="FJ172" i="90"/>
  <c r="FJ215" i="90"/>
  <c r="FJ170" i="90"/>
  <c r="FJ177" i="90"/>
  <c r="FJ182" i="90"/>
  <c r="FJ187" i="90"/>
  <c r="FJ192" i="90"/>
  <c r="FJ198" i="90"/>
  <c r="FJ208" i="90"/>
  <c r="FJ213" i="90"/>
  <c r="FJ220" i="90"/>
  <c r="FJ36" i="90"/>
  <c r="FJ42" i="90"/>
  <c r="FJ44" i="90"/>
  <c r="FJ48" i="90"/>
  <c r="FJ49" i="90"/>
  <c r="FJ51" i="90"/>
  <c r="FJ54" i="90"/>
  <c r="FJ56" i="90"/>
  <c r="FJ57" i="90"/>
  <c r="FJ63" i="90"/>
  <c r="FJ75" i="90"/>
  <c r="FJ78" i="90"/>
  <c r="FJ82" i="90"/>
  <c r="FJ85" i="90"/>
  <c r="FJ87" i="90"/>
  <c r="FJ93" i="90"/>
  <c r="FJ100" i="90"/>
  <c r="FJ106" i="90"/>
  <c r="FJ108" i="90"/>
  <c r="FJ112" i="90"/>
  <c r="FJ113" i="90"/>
  <c r="FJ115" i="90"/>
  <c r="FJ118" i="90"/>
  <c r="FJ120" i="90"/>
  <c r="FJ121" i="90"/>
  <c r="FJ127" i="90"/>
  <c r="FJ133" i="90"/>
  <c r="FJ135" i="90"/>
  <c r="FJ143" i="90"/>
  <c r="FJ149" i="90"/>
  <c r="FJ151" i="90"/>
  <c r="FJ156" i="90"/>
  <c r="FJ165" i="90"/>
  <c r="FJ167" i="90"/>
  <c r="FJ176" i="90"/>
  <c r="FJ180" i="90"/>
  <c r="FJ183" i="90"/>
  <c r="FJ185" i="90"/>
  <c r="FJ188" i="90"/>
  <c r="FJ190" i="90"/>
  <c r="FJ193" i="90"/>
  <c r="FJ196" i="90"/>
  <c r="FJ200" i="90"/>
  <c r="FJ204" i="90"/>
  <c r="FJ207" i="90"/>
  <c r="FJ211" i="90"/>
  <c r="FJ216" i="90"/>
  <c r="FJ221" i="90"/>
  <c r="FJ32" i="90"/>
  <c r="FJ33" i="90"/>
  <c r="FJ35" i="90"/>
  <c r="FJ38" i="90"/>
  <c r="FJ40" i="90"/>
  <c r="FJ41" i="90"/>
  <c r="FJ47" i="90"/>
  <c r="FJ59" i="90"/>
  <c r="FJ62" i="90"/>
  <c r="FJ66" i="90"/>
  <c r="FJ69" i="90"/>
  <c r="FJ71" i="90"/>
  <c r="FJ77" i="90"/>
  <c r="FJ84" i="90"/>
  <c r="FJ90" i="90"/>
  <c r="FJ92" i="90"/>
  <c r="FJ96" i="90"/>
  <c r="FJ97" i="90"/>
  <c r="FJ99" i="90"/>
  <c r="FJ102" i="90"/>
  <c r="FJ104" i="90"/>
  <c r="FJ105" i="90"/>
  <c r="FJ111" i="90"/>
  <c r="FJ123" i="90"/>
  <c r="FJ126" i="90"/>
  <c r="FJ130" i="90"/>
  <c r="FJ132" i="90"/>
  <c r="FJ137" i="90"/>
  <c r="FJ139" i="90"/>
  <c r="FJ142" i="90"/>
  <c r="FJ146" i="90"/>
  <c r="FJ153" i="90"/>
  <c r="FJ155" i="90"/>
  <c r="FJ159" i="90"/>
  <c r="FJ160" i="90"/>
  <c r="FJ162" i="90"/>
  <c r="FJ169" i="90"/>
  <c r="FJ171" i="90"/>
  <c r="FJ173" i="90"/>
  <c r="FJ175" i="90"/>
  <c r="FJ179" i="90"/>
  <c r="FJ189" i="90"/>
  <c r="FJ191" i="90"/>
  <c r="FJ194" i="90"/>
  <c r="FJ199" i="90"/>
  <c r="FJ203" i="90"/>
  <c r="FJ205" i="90"/>
  <c r="FJ206" i="90"/>
  <c r="FJ210" i="90"/>
  <c r="FJ212" i="90"/>
  <c r="FJ27" i="90"/>
  <c r="FJ28" i="90"/>
  <c r="FJ31" i="90"/>
  <c r="FJ43" i="90"/>
  <c r="FJ46" i="90"/>
  <c r="FJ50" i="90"/>
  <c r="FJ53" i="90"/>
  <c r="FJ55" i="90"/>
  <c r="FJ61" i="90"/>
  <c r="FJ68" i="90"/>
  <c r="FJ74" i="90"/>
  <c r="FJ76" i="90"/>
  <c r="FJ80" i="90"/>
  <c r="FJ81" i="90"/>
  <c r="FJ83" i="90"/>
  <c r="FJ86" i="90"/>
  <c r="FJ88" i="90"/>
  <c r="FJ89" i="90"/>
  <c r="FJ95" i="90"/>
  <c r="FJ107" i="90"/>
  <c r="FJ110" i="90"/>
  <c r="FJ114" i="90"/>
  <c r="FJ117" i="90"/>
  <c r="FJ119" i="90"/>
  <c r="FJ125" i="90"/>
  <c r="FJ134" i="90"/>
  <c r="FJ136" i="90"/>
  <c r="FJ141" i="90"/>
  <c r="FJ148" i="90"/>
  <c r="FJ150" i="90"/>
  <c r="FJ158" i="90"/>
  <c r="FJ164" i="90"/>
  <c r="FJ166" i="90"/>
  <c r="FJ178" i="90"/>
  <c r="FJ181" i="90"/>
  <c r="FJ184" i="90"/>
  <c r="FJ186" i="90"/>
  <c r="FJ197" i="90"/>
  <c r="FJ202" i="90"/>
  <c r="FJ209" i="90"/>
  <c r="FJ214" i="90"/>
  <c r="FJ217" i="90"/>
  <c r="FJ219" i="90"/>
  <c r="FJ222" i="90"/>
  <c r="FG207" i="90"/>
  <c r="FG208" i="90"/>
  <c r="FG209" i="90"/>
  <c r="FG210" i="90"/>
  <c r="FR214" i="90"/>
  <c r="FR220" i="90"/>
  <c r="FR221" i="90"/>
  <c r="FR224" i="90"/>
  <c r="FR225" i="90"/>
  <c r="FR215" i="90"/>
  <c r="FR217" i="90"/>
  <c r="FR218" i="90"/>
  <c r="FR222" i="90"/>
  <c r="FR223" i="90"/>
  <c r="FR227" i="90"/>
  <c r="FO210" i="90"/>
  <c r="FO211" i="90"/>
  <c r="FO219" i="90"/>
  <c r="FO222" i="90"/>
  <c r="FO206" i="90"/>
  <c r="FO207" i="90"/>
  <c r="FO212" i="90"/>
  <c r="FO213" i="90"/>
  <c r="FO216" i="90"/>
  <c r="FO218" i="90"/>
  <c r="FO208" i="90"/>
  <c r="FO215" i="90"/>
  <c r="FN29" i="90"/>
  <c r="FN34" i="90"/>
  <c r="FN39" i="90"/>
  <c r="FN44" i="90"/>
  <c r="FN50" i="90"/>
  <c r="FN55" i="90"/>
  <c r="FN60" i="90"/>
  <c r="FN66" i="90"/>
  <c r="FN71" i="90"/>
  <c r="FN76" i="90"/>
  <c r="FN82" i="90"/>
  <c r="FN87" i="90"/>
  <c r="FN92" i="90"/>
  <c r="FN98" i="90"/>
  <c r="FN103" i="90"/>
  <c r="FN108" i="90"/>
  <c r="FN114" i="90"/>
  <c r="FN119" i="90"/>
  <c r="FN163" i="90"/>
  <c r="FN164" i="90"/>
  <c r="FN169" i="90"/>
  <c r="FN194" i="90"/>
  <c r="FN200" i="90"/>
  <c r="FN201" i="90"/>
  <c r="FN202" i="90"/>
  <c r="FN203" i="90"/>
  <c r="FN204" i="90"/>
  <c r="FN30" i="90"/>
  <c r="FN31" i="90"/>
  <c r="FN32" i="90"/>
  <c r="FN33" i="90"/>
  <c r="FN38" i="90"/>
  <c r="FN43" i="90"/>
  <c r="FN45" i="90"/>
  <c r="FN46" i="90"/>
  <c r="FN47" i="90"/>
  <c r="FN48" i="90"/>
  <c r="FN49" i="90"/>
  <c r="FN54" i="90"/>
  <c r="FN59" i="90"/>
  <c r="FN61" i="90"/>
  <c r="FN62" i="90"/>
  <c r="FN63" i="90"/>
  <c r="FN64" i="90"/>
  <c r="FN65" i="90"/>
  <c r="FN70" i="90"/>
  <c r="FN75" i="90"/>
  <c r="FN77" i="90"/>
  <c r="FN78" i="90"/>
  <c r="FN79" i="90"/>
  <c r="FN80" i="90"/>
  <c r="FN81" i="90"/>
  <c r="FN86" i="90"/>
  <c r="FN91" i="90"/>
  <c r="FN93" i="90"/>
  <c r="FN94" i="90"/>
  <c r="FN95" i="90"/>
  <c r="FN96" i="90"/>
  <c r="FN97" i="90"/>
  <c r="FN102" i="90"/>
  <c r="FN107" i="90"/>
  <c r="FN109" i="90"/>
  <c r="FN110" i="90"/>
  <c r="FN111" i="90"/>
  <c r="FN112" i="90"/>
  <c r="FN113" i="90"/>
  <c r="FN118" i="90"/>
  <c r="FN147" i="90"/>
  <c r="FN148" i="90"/>
  <c r="FN153" i="90"/>
  <c r="FN173" i="90"/>
  <c r="FN36" i="90"/>
  <c r="FN37" i="90"/>
  <c r="FN42" i="90"/>
  <c r="FN52" i="90"/>
  <c r="FN53" i="90"/>
  <c r="FN58" i="90"/>
  <c r="FN68" i="90"/>
  <c r="FN69" i="90"/>
  <c r="FN74" i="90"/>
  <c r="FN84" i="90"/>
  <c r="FN85" i="90"/>
  <c r="FN90" i="90"/>
  <c r="FN100" i="90"/>
  <c r="FN101" i="90"/>
  <c r="FN106" i="90"/>
  <c r="FN116" i="90"/>
  <c r="FN117" i="90"/>
  <c r="FN131" i="90"/>
  <c r="FN136" i="90"/>
  <c r="FN137" i="90"/>
  <c r="FN191" i="90"/>
  <c r="FN207" i="90"/>
  <c r="FN220" i="90"/>
  <c r="FN124" i="90"/>
  <c r="FN130" i="90"/>
  <c r="FN135" i="90"/>
  <c r="FN140" i="90"/>
  <c r="FN146" i="90"/>
  <c r="FN151" i="90"/>
  <c r="FN152" i="90"/>
  <c r="FN162" i="90"/>
  <c r="FN167" i="90"/>
  <c r="FN168" i="90"/>
  <c r="FN172" i="90"/>
  <c r="FN181" i="90"/>
  <c r="FN183" i="90"/>
  <c r="FN186" i="90"/>
  <c r="FN188" i="90"/>
  <c r="FN193" i="90"/>
  <c r="FN198" i="90"/>
  <c r="FN205" i="90"/>
  <c r="FN209" i="90"/>
  <c r="FN210" i="90"/>
  <c r="FN212" i="90"/>
  <c r="FN215" i="90"/>
  <c r="FN216" i="90"/>
  <c r="FN217" i="90"/>
  <c r="FN221" i="90"/>
  <c r="FN222" i="90"/>
  <c r="FN123" i="90"/>
  <c r="FN125" i="90"/>
  <c r="FN126" i="90"/>
  <c r="FN127" i="90"/>
  <c r="FN128" i="90"/>
  <c r="FN129" i="90"/>
  <c r="FN134" i="90"/>
  <c r="FN139" i="90"/>
  <c r="FN141" i="90"/>
  <c r="FN142" i="90"/>
  <c r="FN143" i="90"/>
  <c r="FN144" i="90"/>
  <c r="FN145" i="90"/>
  <c r="FN150" i="90"/>
  <c r="FN155" i="90"/>
  <c r="FN161" i="90"/>
  <c r="FN166" i="90"/>
  <c r="FN171" i="90"/>
  <c r="FN175" i="90"/>
  <c r="FN190" i="90"/>
  <c r="FN195" i="90"/>
  <c r="FN197" i="90"/>
  <c r="FN208" i="90"/>
  <c r="FN211" i="90"/>
  <c r="FN213" i="90"/>
  <c r="FN214" i="90"/>
  <c r="FN219" i="90"/>
  <c r="FN122" i="90"/>
  <c r="FN132" i="90"/>
  <c r="FN133" i="90"/>
  <c r="FN138" i="90"/>
  <c r="FN149" i="90"/>
  <c r="FN154" i="90"/>
  <c r="FN156" i="90"/>
  <c r="FN157" i="90"/>
  <c r="FN158" i="90"/>
  <c r="FN159" i="90"/>
  <c r="FN160" i="90"/>
  <c r="FN165" i="90"/>
  <c r="FN170" i="90"/>
  <c r="FN174" i="90"/>
  <c r="FN176" i="90"/>
  <c r="FN177" i="90"/>
  <c r="FN178" i="90"/>
  <c r="FN179" i="90"/>
  <c r="FN180" i="90"/>
  <c r="FN182" i="90"/>
  <c r="FN185" i="90"/>
  <c r="FN187" i="90"/>
  <c r="FN192" i="90"/>
  <c r="FN199" i="90"/>
  <c r="FN206" i="90"/>
  <c r="FN218" i="90"/>
  <c r="FN223" i="90"/>
  <c r="FN224" i="90"/>
  <c r="FN225" i="90"/>
  <c r="FN226" i="90"/>
  <c r="FM218" i="90"/>
  <c r="FM224" i="90"/>
  <c r="FM226" i="90"/>
  <c r="FM220" i="90"/>
  <c r="FM223" i="90"/>
  <c r="FM225" i="90"/>
  <c r="FK41" i="90"/>
  <c r="FK42" i="90"/>
  <c r="FK43" i="90"/>
  <c r="FK44" i="90"/>
  <c r="FK57" i="90"/>
  <c r="FK58" i="90"/>
  <c r="FK59" i="90"/>
  <c r="FK60" i="90"/>
  <c r="FK73" i="90"/>
  <c r="FK74" i="90"/>
  <c r="FK75" i="90"/>
  <c r="FK76" i="90"/>
  <c r="FK89" i="90"/>
  <c r="FK90" i="90"/>
  <c r="FK91" i="90"/>
  <c r="FK92" i="90"/>
  <c r="FK105" i="90"/>
  <c r="FK106" i="90"/>
  <c r="FK107" i="90"/>
  <c r="FK108" i="90"/>
  <c r="FK121" i="90"/>
  <c r="FK122" i="90"/>
  <c r="FK123" i="90"/>
  <c r="FK124" i="90"/>
  <c r="FK137" i="90"/>
  <c r="FK138" i="90"/>
  <c r="FK139" i="90"/>
  <c r="FK140" i="90"/>
  <c r="FK152" i="90"/>
  <c r="FK153" i="90"/>
  <c r="FK154" i="90"/>
  <c r="FK155" i="90"/>
  <c r="FK168" i="90"/>
  <c r="FK169" i="90"/>
  <c r="FK170" i="90"/>
  <c r="FK171" i="90"/>
  <c r="FK172" i="90"/>
  <c r="FK173" i="90"/>
  <c r="FK174" i="90"/>
  <c r="FK175" i="90"/>
  <c r="FK181" i="90"/>
  <c r="FK186" i="90"/>
  <c r="FK190" i="90"/>
  <c r="FK195" i="90"/>
  <c r="FK199" i="90"/>
  <c r="FK211" i="90"/>
  <c r="FK212" i="90"/>
  <c r="FK217" i="90"/>
  <c r="FK218" i="90"/>
  <c r="FK219" i="90"/>
  <c r="FK220" i="90"/>
  <c r="FK33" i="90"/>
  <c r="FK34" i="90"/>
  <c r="FK35" i="90"/>
  <c r="FK36" i="90"/>
  <c r="FK49" i="90"/>
  <c r="FK50" i="90"/>
  <c r="FK51" i="90"/>
  <c r="FK52" i="90"/>
  <c r="FK65" i="90"/>
  <c r="FK66" i="90"/>
  <c r="FK67" i="90"/>
  <c r="FK68" i="90"/>
  <c r="FK81" i="90"/>
  <c r="FK82" i="90"/>
  <c r="FK83" i="90"/>
  <c r="FK84" i="90"/>
  <c r="FK97" i="90"/>
  <c r="FK98" i="90"/>
  <c r="FK99" i="90"/>
  <c r="FK100" i="90"/>
  <c r="FK113" i="90"/>
  <c r="FK114" i="90"/>
  <c r="FK115" i="90"/>
  <c r="FK116" i="90"/>
  <c r="FK129" i="90"/>
  <c r="FK130" i="90"/>
  <c r="FK131" i="90"/>
  <c r="FK132" i="90"/>
  <c r="FK145" i="90"/>
  <c r="FK146" i="90"/>
  <c r="FK147" i="90"/>
  <c r="FK160" i="90"/>
  <c r="FK161" i="90"/>
  <c r="FK162" i="90"/>
  <c r="FK163" i="90"/>
  <c r="FK183" i="90"/>
  <c r="FK184" i="90"/>
  <c r="FK188" i="90"/>
  <c r="FK193" i="90"/>
  <c r="FK197" i="90"/>
  <c r="FK208" i="90"/>
  <c r="FK210" i="90"/>
  <c r="FK214" i="90"/>
  <c r="FK215" i="90"/>
  <c r="FK37" i="90"/>
  <c r="FK38" i="90"/>
  <c r="FK39" i="90"/>
  <c r="FK40" i="90"/>
  <c r="FK53" i="90"/>
  <c r="FK54" i="90"/>
  <c r="FK55" i="90"/>
  <c r="FK56" i="90"/>
  <c r="FK69" i="90"/>
  <c r="FK70" i="90"/>
  <c r="FK71" i="90"/>
  <c r="FK72" i="90"/>
  <c r="FK85" i="90"/>
  <c r="FK86" i="90"/>
  <c r="FK87" i="90"/>
  <c r="FK88" i="90"/>
  <c r="FK101" i="90"/>
  <c r="FK102" i="90"/>
  <c r="FK103" i="90"/>
  <c r="FK104" i="90"/>
  <c r="FK117" i="90"/>
  <c r="FK118" i="90"/>
  <c r="FK119" i="90"/>
  <c r="FK120" i="90"/>
  <c r="FK133" i="90"/>
  <c r="FK134" i="90"/>
  <c r="FK135" i="90"/>
  <c r="FK136" i="90"/>
  <c r="FK148" i="90"/>
  <c r="FK149" i="90"/>
  <c r="FK150" i="90"/>
  <c r="FK151" i="90"/>
  <c r="FK164" i="90"/>
  <c r="FK165" i="90"/>
  <c r="FK166" i="90"/>
  <c r="FK167" i="90"/>
  <c r="FK182" i="90"/>
  <c r="FK187" i="90"/>
  <c r="FK191" i="90"/>
  <c r="FK192" i="90"/>
  <c r="FK196" i="90"/>
  <c r="FK205" i="90"/>
  <c r="FK207" i="90"/>
  <c r="FK216" i="90"/>
  <c r="FK223" i="90"/>
  <c r="FK224" i="90"/>
  <c r="FJ225" i="90"/>
  <c r="FJ226" i="90"/>
  <c r="FH184" i="90"/>
  <c r="FH185" i="90"/>
  <c r="FH186" i="90"/>
  <c r="FH187" i="90"/>
  <c r="FH188" i="90"/>
  <c r="FH189" i="90"/>
  <c r="FH190" i="90"/>
  <c r="FH191" i="90"/>
  <c r="FH206" i="90"/>
  <c r="FH210" i="90"/>
  <c r="FH219" i="90"/>
  <c r="FH223" i="90"/>
  <c r="FH192" i="90"/>
  <c r="FH193" i="90"/>
  <c r="FH194" i="90"/>
  <c r="FH195" i="90"/>
  <c r="FH196" i="90"/>
  <c r="FH197" i="90"/>
  <c r="FH198" i="90"/>
  <c r="FH199" i="90"/>
  <c r="FH205" i="90"/>
  <c r="FH213" i="90"/>
  <c r="FH216" i="90"/>
  <c r="FH220" i="90"/>
  <c r="FH181" i="90"/>
  <c r="FH182" i="90"/>
  <c r="FH183" i="90"/>
  <c r="FH207" i="90"/>
  <c r="FH208" i="90"/>
  <c r="FH212" i="90"/>
  <c r="FH215" i="90"/>
  <c r="FH218" i="90"/>
  <c r="FG211" i="90"/>
  <c r="FG213" i="90"/>
  <c r="FG215" i="90"/>
  <c r="FG224" i="90"/>
  <c r="FG225" i="90"/>
  <c r="FG214" i="90"/>
  <c r="FG212" i="90"/>
  <c r="FG217" i="90"/>
  <c r="FG219" i="90"/>
  <c r="FG221" i="90"/>
  <c r="FG223" i="90"/>
  <c r="FG216" i="90"/>
  <c r="FG218" i="90"/>
  <c r="FG220" i="90"/>
  <c r="FG222" i="90"/>
  <c r="FG227" i="90"/>
  <c r="GI209" i="90"/>
  <c r="GI213" i="90"/>
  <c r="GI211" i="90"/>
  <c r="GI215" i="90"/>
  <c r="GI216" i="90"/>
  <c r="GI214" i="90"/>
  <c r="FS216" i="90"/>
  <c r="FS217" i="90"/>
  <c r="FS218" i="90"/>
  <c r="GI217" i="90"/>
  <c r="GI218" i="90"/>
  <c r="GI222" i="90"/>
  <c r="GI219" i="90"/>
  <c r="GI220" i="90"/>
  <c r="FS219" i="90"/>
  <c r="FS220" i="90"/>
  <c r="FS221" i="90"/>
  <c r="FS222" i="90"/>
  <c r="FS223" i="90"/>
  <c r="FS208" i="90"/>
  <c r="FS209" i="90"/>
  <c r="FS210" i="90"/>
  <c r="FS211" i="90"/>
  <c r="FS212" i="90"/>
  <c r="FS213" i="90"/>
  <c r="FS214" i="90"/>
  <c r="FS215" i="90"/>
  <c r="FS224" i="90"/>
  <c r="FS204" i="90"/>
  <c r="FS205" i="90"/>
  <c r="FS206" i="90"/>
  <c r="FS207" i="90"/>
  <c r="FS226" i="90"/>
  <c r="FS225" i="90"/>
  <c r="II27" i="90"/>
  <c r="GK179" i="90"/>
  <c r="GK195" i="90"/>
  <c r="GK211" i="90"/>
  <c r="GK171" i="90"/>
  <c r="GK187" i="90"/>
  <c r="GK203" i="90"/>
  <c r="GK221" i="90"/>
  <c r="GK27" i="90"/>
  <c r="GK33" i="90"/>
  <c r="GK37" i="90"/>
  <c r="GK41" i="90"/>
  <c r="GK45" i="90"/>
  <c r="GK49" i="90"/>
  <c r="GK53" i="90"/>
  <c r="GK57" i="90"/>
  <c r="GK61" i="90"/>
  <c r="GK65" i="90"/>
  <c r="GK69" i="90"/>
  <c r="GK73" i="90"/>
  <c r="GK77" i="90"/>
  <c r="GK81" i="90"/>
  <c r="GK85" i="90"/>
  <c r="GK89" i="90"/>
  <c r="GK93" i="90"/>
  <c r="GK97" i="90"/>
  <c r="GK101" i="90"/>
  <c r="GK105" i="90"/>
  <c r="GK109" i="90"/>
  <c r="GK113" i="90"/>
  <c r="GK117" i="90"/>
  <c r="GK121" i="90"/>
  <c r="GK125" i="90"/>
  <c r="GK129" i="90"/>
  <c r="GK133" i="90"/>
  <c r="GK137" i="90"/>
  <c r="GK141" i="90"/>
  <c r="GK144" i="90"/>
  <c r="GK148" i="90"/>
  <c r="GK152" i="90"/>
  <c r="GK156" i="90"/>
  <c r="GK160" i="90"/>
  <c r="GK164" i="90"/>
  <c r="GK168" i="90"/>
  <c r="GK172" i="90"/>
  <c r="GK176" i="90"/>
  <c r="GK180" i="90"/>
  <c r="GK184" i="90"/>
  <c r="GK188" i="90"/>
  <c r="GK192" i="90"/>
  <c r="GK196" i="90"/>
  <c r="GK200" i="90"/>
  <c r="GK204" i="90"/>
  <c r="GK208" i="90"/>
  <c r="GK212" i="90"/>
  <c r="GK216" i="90"/>
  <c r="GK223" i="90"/>
  <c r="GK30" i="90"/>
  <c r="GK34" i="90"/>
  <c r="GK38" i="90"/>
  <c r="GK42" i="90"/>
  <c r="GK46" i="90"/>
  <c r="GK50" i="90"/>
  <c r="GK54" i="90"/>
  <c r="GK58" i="90"/>
  <c r="GK62" i="90"/>
  <c r="GK66" i="90"/>
  <c r="GK70" i="90"/>
  <c r="GK74" i="90"/>
  <c r="GK78" i="90"/>
  <c r="GK82" i="90"/>
  <c r="GK86" i="90"/>
  <c r="GK90" i="90"/>
  <c r="GK94" i="90"/>
  <c r="GK98" i="90"/>
  <c r="GK102" i="90"/>
  <c r="GK106" i="90"/>
  <c r="GK110" i="90"/>
  <c r="GK114" i="90"/>
  <c r="GK118" i="90"/>
  <c r="GK122" i="90"/>
  <c r="GK126" i="90"/>
  <c r="GK130" i="90"/>
  <c r="GK134" i="90"/>
  <c r="GK138" i="90"/>
  <c r="GK142" i="90"/>
  <c r="GK145" i="90"/>
  <c r="GK149" i="90"/>
  <c r="GK153" i="90"/>
  <c r="GK157" i="90"/>
  <c r="GK161" i="90"/>
  <c r="GK165" i="90"/>
  <c r="GK169" i="90"/>
  <c r="GK173" i="90"/>
  <c r="GK177" i="90"/>
  <c r="GK181" i="90"/>
  <c r="GK185" i="90"/>
  <c r="GK189" i="90"/>
  <c r="GK193" i="90"/>
  <c r="GK197" i="90"/>
  <c r="GK201" i="90"/>
  <c r="GK205" i="90"/>
  <c r="GK209" i="90"/>
  <c r="GK213" i="90"/>
  <c r="GK217" i="90"/>
  <c r="AW27" i="90"/>
  <c r="GK29" i="90"/>
  <c r="GK31" i="90"/>
  <c r="GK35" i="90"/>
  <c r="GK39" i="90"/>
  <c r="GK43" i="90"/>
  <c r="GK47" i="90"/>
  <c r="GK51" i="90"/>
  <c r="GK55" i="90"/>
  <c r="GK59" i="90"/>
  <c r="GK63" i="90"/>
  <c r="GK67" i="90"/>
  <c r="GK71" i="90"/>
  <c r="GK75" i="90"/>
  <c r="GK79" i="90"/>
  <c r="GK83" i="90"/>
  <c r="GK87" i="90"/>
  <c r="GK91" i="90"/>
  <c r="GK95" i="90"/>
  <c r="GK99" i="90"/>
  <c r="GK103" i="90"/>
  <c r="GK107" i="90"/>
  <c r="GK111" i="90"/>
  <c r="GK115" i="90"/>
  <c r="GK119" i="90"/>
  <c r="GK123" i="90"/>
  <c r="GK127" i="90"/>
  <c r="GK131" i="90"/>
  <c r="GK135" i="90"/>
  <c r="GK139" i="90"/>
  <c r="GK143" i="90"/>
  <c r="GK146" i="90"/>
  <c r="GK150" i="90"/>
  <c r="GK154" i="90"/>
  <c r="GK158" i="90"/>
  <c r="GK162" i="90"/>
  <c r="GK166" i="90"/>
  <c r="GK170" i="90"/>
  <c r="GK174" i="90"/>
  <c r="GK178" i="90"/>
  <c r="GK182" i="90"/>
  <c r="GK186" i="90"/>
  <c r="GK190" i="90"/>
  <c r="GK194" i="90"/>
  <c r="GK198" i="90"/>
  <c r="GK202" i="90"/>
  <c r="GK206" i="90"/>
  <c r="GK210" i="90"/>
  <c r="GK214" i="90"/>
  <c r="GK219" i="90"/>
  <c r="GK224" i="90"/>
  <c r="GK220" i="90"/>
  <c r="GK225" i="90"/>
  <c r="GK218" i="90"/>
  <c r="JM56" i="90"/>
  <c r="CC56" i="90" s="1"/>
  <c r="JM92" i="90"/>
  <c r="DI92" i="90" s="1"/>
  <c r="JM96" i="90"/>
  <c r="CC96" i="90" s="1"/>
  <c r="JM100" i="90"/>
  <c r="DI100" i="90" s="1"/>
  <c r="JM120" i="90"/>
  <c r="CS120" i="90" s="1"/>
  <c r="JM128" i="90"/>
  <c r="DI128" i="90" s="1"/>
  <c r="JM132" i="90"/>
  <c r="CC132" i="90" s="1"/>
  <c r="JM88" i="90"/>
  <c r="DI88" i="90" s="1"/>
  <c r="JM177" i="90"/>
  <c r="DI177" i="90" s="1"/>
  <c r="JM181" i="90"/>
  <c r="CC181" i="90" s="1"/>
  <c r="JM185" i="90"/>
  <c r="CC185" i="90" s="1"/>
  <c r="JM189" i="90"/>
  <c r="DI189" i="90" s="1"/>
  <c r="JM213" i="90"/>
  <c r="CS213" i="90" s="1"/>
  <c r="JM221" i="90"/>
  <c r="DI221" i="90" s="1"/>
  <c r="JM124" i="90"/>
  <c r="DI124" i="90" s="1"/>
  <c r="JM36" i="90"/>
  <c r="CC36" i="90" s="1"/>
  <c r="JM48" i="90"/>
  <c r="CS48" i="90" s="1"/>
  <c r="JM40" i="90"/>
  <c r="CC40" i="90" s="1"/>
  <c r="JM136" i="90"/>
  <c r="DI136" i="90" s="1"/>
  <c r="JM140" i="90"/>
  <c r="DI140" i="90" s="1"/>
  <c r="JM116" i="90"/>
  <c r="DI116" i="90" s="1"/>
  <c r="JM31" i="90"/>
  <c r="DI31" i="90" s="1"/>
  <c r="JM67" i="90"/>
  <c r="DI67" i="90" s="1"/>
  <c r="JM71" i="90"/>
  <c r="CC71" i="90" s="1"/>
  <c r="JM44" i="90"/>
  <c r="CC44" i="90" s="1"/>
  <c r="JM75" i="90"/>
  <c r="DI75" i="90" s="1"/>
  <c r="JM79" i="90"/>
  <c r="CS79" i="90" s="1"/>
  <c r="JM83" i="90"/>
  <c r="CC83" i="90" s="1"/>
  <c r="JM87" i="90"/>
  <c r="CC87" i="90" s="1"/>
  <c r="JM95" i="90"/>
  <c r="CC95" i="90" s="1"/>
  <c r="JM59" i="90"/>
  <c r="DI59" i="90" s="1"/>
  <c r="JM91" i="90"/>
  <c r="CS91" i="90" s="1"/>
  <c r="JM155" i="90"/>
  <c r="CC155" i="90" s="1"/>
  <c r="JM159" i="90"/>
  <c r="CS159" i="90" s="1"/>
  <c r="JM163" i="90"/>
  <c r="CS163" i="90" s="1"/>
  <c r="JM66" i="90"/>
  <c r="DI66" i="90" s="1"/>
  <c r="JM39" i="90"/>
  <c r="CC39" i="90" s="1"/>
  <c r="JM43" i="90"/>
  <c r="CS43" i="90" s="1"/>
  <c r="JM151" i="90"/>
  <c r="DI151" i="90" s="1"/>
  <c r="JM112" i="90"/>
  <c r="CC112" i="90" s="1"/>
  <c r="JM147" i="90"/>
  <c r="CS147" i="90" s="1"/>
  <c r="JM60" i="90"/>
  <c r="CS60" i="90" s="1"/>
  <c r="JM64" i="90"/>
  <c r="DI64" i="90" s="1"/>
  <c r="JM68" i="90"/>
  <c r="CS68" i="90" s="1"/>
  <c r="JM72" i="90"/>
  <c r="DI72" i="90" s="1"/>
  <c r="JM76" i="90"/>
  <c r="DI76" i="90" s="1"/>
  <c r="JM35" i="90"/>
  <c r="CC35" i="90" s="1"/>
  <c r="JM167" i="90"/>
  <c r="CC167" i="90" s="1"/>
  <c r="JM153" i="90"/>
  <c r="CC153" i="90" s="1"/>
  <c r="JM157" i="90"/>
  <c r="CC157" i="90" s="1"/>
  <c r="JM70" i="90"/>
  <c r="DI70" i="90" s="1"/>
  <c r="JM32" i="90"/>
  <c r="CC32" i="90" s="1"/>
  <c r="JM34" i="90"/>
  <c r="CC34" i="90" s="1"/>
  <c r="JM38" i="90"/>
  <c r="DI38" i="90" s="1"/>
  <c r="JM52" i="90"/>
  <c r="CS52" i="90" s="1"/>
  <c r="JM37" i="90"/>
  <c r="CC37" i="90" s="1"/>
  <c r="JM41" i="90"/>
  <c r="CC41" i="90" s="1"/>
  <c r="JM45" i="90"/>
  <c r="CC45" i="90" s="1"/>
  <c r="JM49" i="90"/>
  <c r="CC49" i="90" s="1"/>
  <c r="JM53" i="90"/>
  <c r="CC53" i="90" s="1"/>
  <c r="JM57" i="90"/>
  <c r="CC57" i="90" s="1"/>
  <c r="JM152" i="90"/>
  <c r="DI152" i="90" s="1"/>
  <c r="JM156" i="90"/>
  <c r="CC156" i="90" s="1"/>
  <c r="JM160" i="90"/>
  <c r="CC160" i="90" s="1"/>
  <c r="JM164" i="90"/>
  <c r="CS164" i="90" s="1"/>
  <c r="JM168" i="90"/>
  <c r="DI168" i="90" s="1"/>
  <c r="JM172" i="90"/>
  <c r="DI172" i="90" s="1"/>
  <c r="JM180" i="90"/>
  <c r="CC180" i="90" s="1"/>
  <c r="JM184" i="90"/>
  <c r="DI184" i="90" s="1"/>
  <c r="JM188" i="90"/>
  <c r="DI188" i="90" s="1"/>
  <c r="JM192" i="90"/>
  <c r="CC192" i="90" s="1"/>
  <c r="JM208" i="90"/>
  <c r="CS208" i="90" s="1"/>
  <c r="JM212" i="90"/>
  <c r="CC212" i="90" s="1"/>
  <c r="JM216" i="90"/>
  <c r="DI216" i="90" s="1"/>
  <c r="JM161" i="90"/>
  <c r="CC161" i="90" s="1"/>
  <c r="JM165" i="90"/>
  <c r="CC165" i="90" s="1"/>
  <c r="JM169" i="90"/>
  <c r="CC169" i="90" s="1"/>
  <c r="JM80" i="90"/>
  <c r="DI80" i="90" s="1"/>
  <c r="JM74" i="90"/>
  <c r="DI74" i="90" s="1"/>
  <c r="JM78" i="90"/>
  <c r="CC78" i="90" s="1"/>
  <c r="JM82" i="90"/>
  <c r="DI82" i="90" s="1"/>
  <c r="JM86" i="90"/>
  <c r="CS86" i="90" s="1"/>
  <c r="JM114" i="90"/>
  <c r="DI114" i="90" s="1"/>
  <c r="JM118" i="90"/>
  <c r="CS118" i="90" s="1"/>
  <c r="JM122" i="90"/>
  <c r="CS122" i="90" s="1"/>
  <c r="JM126" i="90"/>
  <c r="CS126" i="90" s="1"/>
  <c r="JM130" i="90"/>
  <c r="CS130" i="90" s="1"/>
  <c r="JM134" i="90"/>
  <c r="DI134" i="90" s="1"/>
  <c r="JM138" i="90"/>
  <c r="CC138" i="90" s="1"/>
  <c r="JM142" i="90"/>
  <c r="DI142" i="90" s="1"/>
  <c r="JM145" i="90"/>
  <c r="CS145" i="90" s="1"/>
  <c r="JM47" i="90"/>
  <c r="DI47" i="90" s="1"/>
  <c r="JM51" i="90"/>
  <c r="DI51" i="90" s="1"/>
  <c r="JM90" i="90"/>
  <c r="CC90" i="90" s="1"/>
  <c r="JM94" i="90"/>
  <c r="DI94" i="90" s="1"/>
  <c r="JM171" i="90"/>
  <c r="CC171" i="90" s="1"/>
  <c r="JM98" i="90"/>
  <c r="CC98" i="90" s="1"/>
  <c r="JM133" i="90"/>
  <c r="CC133" i="90" s="1"/>
  <c r="JM137" i="90"/>
  <c r="CC137" i="90" s="1"/>
  <c r="JM141" i="90"/>
  <c r="CS141" i="90" s="1"/>
  <c r="JM144" i="90"/>
  <c r="CC144" i="90" s="1"/>
  <c r="JM99" i="90"/>
  <c r="CC99" i="90" s="1"/>
  <c r="JM103" i="90"/>
  <c r="CC103" i="90" s="1"/>
  <c r="JM107" i="90"/>
  <c r="CC107" i="90" s="1"/>
  <c r="JM111" i="90"/>
  <c r="CC111" i="90" s="1"/>
  <c r="JM115" i="90"/>
  <c r="DI115" i="90" s="1"/>
  <c r="JM119" i="90"/>
  <c r="CS119" i="90" s="1"/>
  <c r="JM139" i="90"/>
  <c r="DI139" i="90" s="1"/>
  <c r="JM146" i="90"/>
  <c r="CS146" i="90" s="1"/>
  <c r="JM150" i="90"/>
  <c r="CC150" i="90" s="1"/>
  <c r="JM154" i="90"/>
  <c r="CS154" i="90" s="1"/>
  <c r="JM158" i="90"/>
  <c r="CS158" i="90" s="1"/>
  <c r="JM166" i="90"/>
  <c r="CS166" i="90" s="1"/>
  <c r="JM42" i="90"/>
  <c r="DI42" i="90" s="1"/>
  <c r="JM50" i="90"/>
  <c r="CC50" i="90" s="1"/>
  <c r="JM55" i="90"/>
  <c r="CC55" i="90" s="1"/>
  <c r="JM135" i="90"/>
  <c r="CC135" i="90" s="1"/>
  <c r="JM33" i="90"/>
  <c r="CS33" i="90" s="1"/>
  <c r="JM54" i="90"/>
  <c r="CC54" i="90" s="1"/>
  <c r="JM143" i="90"/>
  <c r="DI143" i="90" s="1"/>
  <c r="JM162" i="90"/>
  <c r="CS162" i="90" s="1"/>
  <c r="JM63" i="90"/>
  <c r="CC63" i="90" s="1"/>
  <c r="JM65" i="90"/>
  <c r="DI65" i="90" s="1"/>
  <c r="JM69" i="90"/>
  <c r="CS69" i="90" s="1"/>
  <c r="JM73" i="90"/>
  <c r="CS73" i="90" s="1"/>
  <c r="JM77" i="90"/>
  <c r="DI77" i="90" s="1"/>
  <c r="JM81" i="90"/>
  <c r="DI81" i="90" s="1"/>
  <c r="JM85" i="90"/>
  <c r="DI85" i="90" s="1"/>
  <c r="JM89" i="90"/>
  <c r="DI89" i="90" s="1"/>
  <c r="JM113" i="90"/>
  <c r="CC113" i="90" s="1"/>
  <c r="JM117" i="90"/>
  <c r="CC117" i="90" s="1"/>
  <c r="JM121" i="90"/>
  <c r="CC121" i="90" s="1"/>
  <c r="JM125" i="90"/>
  <c r="CS125" i="90" s="1"/>
  <c r="JM129" i="90"/>
  <c r="DI129" i="90" s="1"/>
  <c r="JM198" i="90"/>
  <c r="CC198" i="90" s="1"/>
  <c r="JM202" i="90"/>
  <c r="DI202" i="90" s="1"/>
  <c r="JM206" i="90"/>
  <c r="CS206" i="90" s="1"/>
  <c r="JM58" i="90"/>
  <c r="CS58" i="90" s="1"/>
  <c r="JM62" i="90"/>
  <c r="DI62" i="90" s="1"/>
  <c r="JM102" i="90"/>
  <c r="DI102" i="90" s="1"/>
  <c r="JM106" i="90"/>
  <c r="CC106" i="90" s="1"/>
  <c r="JM110" i="90"/>
  <c r="CC110" i="90" s="1"/>
  <c r="JM29" i="90"/>
  <c r="CC29" i="90" s="1"/>
  <c r="JM123" i="90"/>
  <c r="CC123" i="90" s="1"/>
  <c r="JM179" i="90"/>
  <c r="DI179" i="90" s="1"/>
  <c r="JM191" i="90"/>
  <c r="CS191" i="90" s="1"/>
  <c r="JM195" i="90"/>
  <c r="DI195" i="90" s="1"/>
  <c r="JM93" i="90"/>
  <c r="CS93" i="90" s="1"/>
  <c r="JM97" i="90"/>
  <c r="DI97" i="90" s="1"/>
  <c r="JM101" i="90"/>
  <c r="CC101" i="90" s="1"/>
  <c r="JM105" i="90"/>
  <c r="CC105" i="90" s="1"/>
  <c r="JM109" i="90"/>
  <c r="CC109" i="90" s="1"/>
  <c r="JM219" i="90"/>
  <c r="CC219" i="90" s="1"/>
  <c r="JM104" i="90"/>
  <c r="CC104" i="90" s="1"/>
  <c r="JM108" i="90"/>
  <c r="CC108" i="90" s="1"/>
  <c r="JM199" i="90"/>
  <c r="CS199" i="90" s="1"/>
  <c r="JM203" i="90"/>
  <c r="CS203" i="90" s="1"/>
  <c r="JM207" i="90"/>
  <c r="CC207" i="90" s="1"/>
  <c r="JM196" i="90"/>
  <c r="CS196" i="90" s="1"/>
  <c r="JM200" i="90"/>
  <c r="CS200" i="90" s="1"/>
  <c r="JM204" i="90"/>
  <c r="CC204" i="90" s="1"/>
  <c r="JM210" i="90"/>
  <c r="DI210" i="90" s="1"/>
  <c r="JM46" i="90"/>
  <c r="CC46" i="90" s="1"/>
  <c r="JM127" i="90"/>
  <c r="DI127" i="90" s="1"/>
  <c r="JM131" i="90"/>
  <c r="CC131" i="90" s="1"/>
  <c r="JM170" i="90"/>
  <c r="CS170" i="90" s="1"/>
  <c r="JM174" i="90"/>
  <c r="DI174" i="90" s="1"/>
  <c r="JM178" i="90"/>
  <c r="CS178" i="90" s="1"/>
  <c r="JM182" i="90"/>
  <c r="DI182" i="90" s="1"/>
  <c r="JM186" i="90"/>
  <c r="CC186" i="90" s="1"/>
  <c r="JM223" i="90"/>
  <c r="CS223" i="90" s="1"/>
  <c r="JM190" i="90"/>
  <c r="CS190" i="90" s="1"/>
  <c r="JM193" i="90"/>
  <c r="CC193" i="90" s="1"/>
  <c r="JM197" i="90"/>
  <c r="DI197" i="90" s="1"/>
  <c r="JM201" i="90"/>
  <c r="CC201" i="90" s="1"/>
  <c r="JM205" i="90"/>
  <c r="DI205" i="90" s="1"/>
  <c r="JM215" i="90"/>
  <c r="DI215" i="90" s="1"/>
  <c r="JM30" i="90"/>
  <c r="CS30" i="90" s="1"/>
  <c r="JM183" i="90"/>
  <c r="CC183" i="90" s="1"/>
  <c r="JM187" i="90"/>
  <c r="CS187" i="90" s="1"/>
  <c r="JM194" i="90"/>
  <c r="CS194" i="90" s="1"/>
  <c r="JM27" i="90"/>
  <c r="DI27" i="90" s="1"/>
  <c r="JM28" i="90"/>
  <c r="CC28" i="90" s="1"/>
  <c r="JM148" i="90"/>
  <c r="CC148" i="90" s="1"/>
  <c r="JM61" i="90"/>
  <c r="DI61" i="90" s="1"/>
  <c r="JM84" i="90"/>
  <c r="CS84" i="90" s="1"/>
  <c r="JM149" i="90"/>
  <c r="CC149" i="90" s="1"/>
  <c r="JM214" i="90"/>
  <c r="CC214" i="90" s="1"/>
  <c r="JM225" i="90"/>
  <c r="FT44" i="90"/>
  <c r="FT59" i="90"/>
  <c r="FT152" i="90"/>
  <c r="FT197" i="90"/>
  <c r="FT31" i="90"/>
  <c r="FT84" i="90"/>
  <c r="FT117" i="90"/>
  <c r="FT191" i="90"/>
  <c r="FT205" i="90"/>
  <c r="FT92" i="90"/>
  <c r="GJ92" i="90"/>
  <c r="FT108" i="90"/>
  <c r="FT136" i="90"/>
  <c r="FT42" i="90"/>
  <c r="FT68" i="90"/>
  <c r="FT75" i="90"/>
  <c r="FT82" i="90"/>
  <c r="FT90" i="90"/>
  <c r="FT101" i="90"/>
  <c r="FT112" i="90"/>
  <c r="FT134" i="90"/>
  <c r="FT142" i="90"/>
  <c r="FT150" i="90"/>
  <c r="FT203" i="90"/>
  <c r="FT73" i="90"/>
  <c r="FT88" i="90"/>
  <c r="FT99" i="90"/>
  <c r="FT140" i="90"/>
  <c r="FT148" i="90"/>
  <c r="FT156" i="90"/>
  <c r="GJ156" i="90"/>
  <c r="FT201" i="90"/>
  <c r="FT61" i="90"/>
  <c r="GJ61" i="90"/>
  <c r="FT71" i="90"/>
  <c r="FT86" i="90"/>
  <c r="FT97" i="90"/>
  <c r="FT104" i="90"/>
  <c r="FT119" i="90"/>
  <c r="GJ119" i="90"/>
  <c r="FT138" i="90"/>
  <c r="FT146" i="90"/>
  <c r="FT154" i="90"/>
  <c r="FT193" i="90"/>
  <c r="FT199" i="90"/>
  <c r="FT211" i="90"/>
  <c r="FT216" i="90"/>
  <c r="FT214" i="90"/>
  <c r="FT222" i="90"/>
  <c r="FT220" i="90"/>
  <c r="FT218" i="90"/>
  <c r="FT27" i="90"/>
  <c r="FT32" i="90"/>
  <c r="FT33" i="90"/>
  <c r="FT35" i="90"/>
  <c r="FT37" i="90"/>
  <c r="FT39" i="90"/>
  <c r="FT41" i="90"/>
  <c r="GJ41" i="90"/>
  <c r="FT46" i="90"/>
  <c r="FT48" i="90"/>
  <c r="FT50" i="90"/>
  <c r="FT52" i="90"/>
  <c r="FT54" i="90"/>
  <c r="FT56" i="90"/>
  <c r="FT63" i="90"/>
  <c r="FT77" i="90"/>
  <c r="FT79" i="90"/>
  <c r="FT94" i="90"/>
  <c r="FT96" i="90"/>
  <c r="GJ96" i="90"/>
  <c r="FT103" i="90"/>
  <c r="FT107" i="90"/>
  <c r="FT111" i="90"/>
  <c r="FT114" i="90"/>
  <c r="FT121" i="90"/>
  <c r="FT123" i="90"/>
  <c r="FT125" i="90"/>
  <c r="FT127" i="90"/>
  <c r="FT129" i="90"/>
  <c r="FT131" i="90"/>
  <c r="FT158" i="90"/>
  <c r="FT160" i="90"/>
  <c r="FT162" i="90"/>
  <c r="FT164" i="90"/>
  <c r="FT166" i="90"/>
  <c r="FT168" i="90"/>
  <c r="FT170" i="90"/>
  <c r="FT172" i="90"/>
  <c r="FT174" i="90"/>
  <c r="FT176" i="90"/>
  <c r="FT178" i="90"/>
  <c r="FT180" i="90"/>
  <c r="FT182" i="90"/>
  <c r="FT184" i="90"/>
  <c r="FT186" i="90"/>
  <c r="FT188" i="90"/>
  <c r="FT190" i="90"/>
  <c r="FT207" i="90"/>
  <c r="FT208" i="90"/>
  <c r="FT28" i="90"/>
  <c r="FT29" i="90"/>
  <c r="FT43" i="90"/>
  <c r="FT45" i="90"/>
  <c r="GJ45" i="90"/>
  <c r="FT58" i="90"/>
  <c r="FT60" i="90"/>
  <c r="FT67" i="90"/>
  <c r="FT70" i="90"/>
  <c r="FT72" i="90"/>
  <c r="FT74" i="90"/>
  <c r="FT76" i="90"/>
  <c r="GJ76" i="90"/>
  <c r="FT81" i="90"/>
  <c r="FT83" i="90"/>
  <c r="FT85" i="90"/>
  <c r="FT87" i="90"/>
  <c r="FT89" i="90"/>
  <c r="FT91" i="90"/>
  <c r="FT98" i="90"/>
  <c r="FT100" i="90"/>
  <c r="FT102" i="90"/>
  <c r="FT106" i="90"/>
  <c r="FT110" i="90"/>
  <c r="FT116" i="90"/>
  <c r="FT118" i="90"/>
  <c r="FT133" i="90"/>
  <c r="FT135" i="90"/>
  <c r="FT137" i="90"/>
  <c r="FT139" i="90"/>
  <c r="FT141" i="90"/>
  <c r="FT143" i="90"/>
  <c r="FT145" i="90"/>
  <c r="FT147" i="90"/>
  <c r="FT149" i="90"/>
  <c r="FT151" i="90"/>
  <c r="FT153" i="90"/>
  <c r="FT155" i="90"/>
  <c r="FT192" i="90"/>
  <c r="FT194" i="90"/>
  <c r="FT196" i="90"/>
  <c r="FT198" i="90"/>
  <c r="FT200" i="90"/>
  <c r="FT202" i="90"/>
  <c r="FT204" i="90"/>
  <c r="FT206" i="90"/>
  <c r="FT210" i="90"/>
  <c r="FT213" i="90"/>
  <c r="FT215" i="90"/>
  <c r="FT217" i="90"/>
  <c r="FT219" i="90"/>
  <c r="FT221" i="90"/>
  <c r="FT223" i="90"/>
  <c r="FT30" i="90"/>
  <c r="GJ30" i="90"/>
  <c r="FT34" i="90"/>
  <c r="FT36" i="90"/>
  <c r="FT38" i="90"/>
  <c r="FT40" i="90"/>
  <c r="FT47" i="90"/>
  <c r="FT49" i="90"/>
  <c r="FT51" i="90"/>
  <c r="FT53" i="90"/>
  <c r="FT55" i="90"/>
  <c r="FT57" i="90"/>
  <c r="GJ57" i="90"/>
  <c r="FT62" i="90"/>
  <c r="FT64" i="90"/>
  <c r="FT65" i="90"/>
  <c r="FT66" i="90"/>
  <c r="FT69" i="90"/>
  <c r="FT78" i="90"/>
  <c r="FT80" i="90"/>
  <c r="GJ80" i="90"/>
  <c r="FT93" i="90"/>
  <c r="FT95" i="90"/>
  <c r="FT105" i="90"/>
  <c r="FT109" i="90"/>
  <c r="FT113" i="90"/>
  <c r="FT115" i="90"/>
  <c r="GJ115" i="90"/>
  <c r="FT120" i="90"/>
  <c r="FT122" i="90"/>
  <c r="FT124" i="90"/>
  <c r="FT126" i="90"/>
  <c r="FT128" i="90"/>
  <c r="FT130" i="90"/>
  <c r="FT132" i="90"/>
  <c r="FT157" i="90"/>
  <c r="FT159" i="90"/>
  <c r="FT161" i="90"/>
  <c r="FT163" i="90"/>
  <c r="FT165" i="90"/>
  <c r="FT167" i="90"/>
  <c r="FT169" i="90"/>
  <c r="FT171" i="90"/>
  <c r="FT173" i="90"/>
  <c r="FT175" i="90"/>
  <c r="FT177" i="90"/>
  <c r="FT179" i="90"/>
  <c r="FT181" i="90"/>
  <c r="FT183" i="90"/>
  <c r="FT185" i="90"/>
  <c r="FT187" i="90"/>
  <c r="FT189" i="90"/>
  <c r="FT195" i="90"/>
  <c r="FT209" i="90"/>
  <c r="HV69" i="90"/>
  <c r="ID66" i="90"/>
  <c r="GJ131" i="90"/>
  <c r="GJ136" i="90"/>
  <c r="GJ172" i="90"/>
  <c r="GJ219" i="90"/>
  <c r="GJ188" i="90"/>
  <c r="GJ193" i="90"/>
  <c r="GJ140" i="90"/>
  <c r="IN75" i="90"/>
  <c r="GJ33" i="90"/>
  <c r="GJ49" i="90"/>
  <c r="GJ84" i="90"/>
  <c r="GJ100" i="90"/>
  <c r="GJ123" i="90"/>
  <c r="GJ144" i="90"/>
  <c r="GJ160" i="90"/>
  <c r="GJ176" i="90"/>
  <c r="GJ197" i="90"/>
  <c r="GJ208" i="90"/>
  <c r="GJ223" i="90"/>
  <c r="IR76" i="90"/>
  <c r="GJ37" i="90"/>
  <c r="GJ53" i="90"/>
  <c r="GJ72" i="90"/>
  <c r="GJ88" i="90"/>
  <c r="GJ127" i="90"/>
  <c r="GJ148" i="90"/>
  <c r="GJ164" i="90"/>
  <c r="GJ180" i="90"/>
  <c r="GJ201" i="90"/>
  <c r="GJ152" i="90"/>
  <c r="GJ168" i="90"/>
  <c r="GJ184" i="90"/>
  <c r="GJ205" i="90"/>
  <c r="GJ215" i="90"/>
  <c r="GJ28" i="90"/>
  <c r="GJ31" i="90"/>
  <c r="GJ36" i="90"/>
  <c r="GJ40" i="90"/>
  <c r="GJ44" i="90"/>
  <c r="GJ48" i="90"/>
  <c r="GJ52" i="90"/>
  <c r="GJ56" i="90"/>
  <c r="GJ60" i="90"/>
  <c r="GJ64" i="90"/>
  <c r="GJ71" i="90"/>
  <c r="GJ75" i="90"/>
  <c r="GJ79" i="90"/>
  <c r="GJ83" i="90"/>
  <c r="GJ87" i="90"/>
  <c r="GJ91" i="90"/>
  <c r="GJ95" i="90"/>
  <c r="GJ99" i="90"/>
  <c r="GJ114" i="90"/>
  <c r="GJ118" i="90"/>
  <c r="GJ122" i="90"/>
  <c r="GJ126" i="90"/>
  <c r="GJ130" i="90"/>
  <c r="GJ135" i="90"/>
  <c r="GJ139" i="90"/>
  <c r="GJ143" i="90"/>
  <c r="GJ147" i="90"/>
  <c r="GJ151" i="90"/>
  <c r="GJ155" i="90"/>
  <c r="GJ159" i="90"/>
  <c r="GJ163" i="90"/>
  <c r="GJ167" i="90"/>
  <c r="GJ171" i="90"/>
  <c r="GJ175" i="90"/>
  <c r="GJ179" i="90"/>
  <c r="GJ183" i="90"/>
  <c r="GJ187" i="90"/>
  <c r="GJ192" i="90"/>
  <c r="GJ195" i="90"/>
  <c r="GJ196" i="90"/>
  <c r="GJ200" i="90"/>
  <c r="GJ204" i="90"/>
  <c r="GJ214" i="90"/>
  <c r="GJ218" i="90"/>
  <c r="GJ222" i="90"/>
  <c r="GJ29" i="90"/>
  <c r="GJ35" i="90"/>
  <c r="GJ39" i="90"/>
  <c r="GJ43" i="90"/>
  <c r="GJ47" i="90"/>
  <c r="GJ51" i="90"/>
  <c r="GJ55" i="90"/>
  <c r="GJ59" i="90"/>
  <c r="GJ63" i="90"/>
  <c r="GJ65" i="90"/>
  <c r="GJ68" i="90"/>
  <c r="GJ69" i="90"/>
  <c r="GJ70" i="90"/>
  <c r="GJ74" i="90"/>
  <c r="GJ78" i="90"/>
  <c r="GJ82" i="90"/>
  <c r="GJ86" i="90"/>
  <c r="GJ90" i="90"/>
  <c r="GJ94" i="90"/>
  <c r="GJ98" i="90"/>
  <c r="GJ102" i="90"/>
  <c r="GJ103" i="90"/>
  <c r="GJ104" i="90"/>
  <c r="GJ105" i="90"/>
  <c r="GJ106" i="90"/>
  <c r="GJ107" i="90"/>
  <c r="GJ108" i="90"/>
  <c r="GJ109" i="90"/>
  <c r="GJ110" i="90"/>
  <c r="GJ111" i="90"/>
  <c r="GJ112" i="90"/>
  <c r="GJ113" i="90"/>
  <c r="GJ117" i="90"/>
  <c r="GJ121" i="90"/>
  <c r="GJ125" i="90"/>
  <c r="GJ129" i="90"/>
  <c r="GJ134" i="90"/>
  <c r="GJ138" i="90"/>
  <c r="GJ142" i="90"/>
  <c r="GJ146" i="90"/>
  <c r="GJ150" i="90"/>
  <c r="GJ154" i="90"/>
  <c r="GJ158" i="90"/>
  <c r="GJ162" i="90"/>
  <c r="GJ166" i="90"/>
  <c r="GJ170" i="90"/>
  <c r="GJ174" i="90"/>
  <c r="GJ178" i="90"/>
  <c r="GJ182" i="90"/>
  <c r="GJ186" i="90"/>
  <c r="GJ190" i="90"/>
  <c r="GJ191" i="90"/>
  <c r="GJ199" i="90"/>
  <c r="GJ203" i="90"/>
  <c r="GJ211" i="90"/>
  <c r="GJ212" i="90"/>
  <c r="GJ213" i="90"/>
  <c r="GJ217" i="90"/>
  <c r="GJ221" i="90"/>
  <c r="GJ27" i="90"/>
  <c r="GJ32" i="90"/>
  <c r="GJ34" i="90"/>
  <c r="GJ38" i="90"/>
  <c r="GJ42" i="90"/>
  <c r="GJ46" i="90"/>
  <c r="GJ50" i="90"/>
  <c r="GJ54" i="90"/>
  <c r="GJ58" i="90"/>
  <c r="GJ62" i="90"/>
  <c r="GJ66" i="90"/>
  <c r="GJ67" i="90"/>
  <c r="GJ73" i="90"/>
  <c r="GJ77" i="90"/>
  <c r="GJ81" i="90"/>
  <c r="GJ85" i="90"/>
  <c r="GJ89" i="90"/>
  <c r="GJ93" i="90"/>
  <c r="GJ97" i="90"/>
  <c r="GJ101" i="90"/>
  <c r="GJ116" i="90"/>
  <c r="GJ120" i="90"/>
  <c r="GJ124" i="90"/>
  <c r="GJ128" i="90"/>
  <c r="GJ132" i="90"/>
  <c r="GJ133" i="90"/>
  <c r="GJ137" i="90"/>
  <c r="GJ141" i="90"/>
  <c r="GJ145" i="90"/>
  <c r="GJ149" i="90"/>
  <c r="GJ153" i="90"/>
  <c r="GJ157" i="90"/>
  <c r="GJ161" i="90"/>
  <c r="GJ165" i="90"/>
  <c r="GJ169" i="90"/>
  <c r="GJ173" i="90"/>
  <c r="GJ177" i="90"/>
  <c r="GJ181" i="90"/>
  <c r="GJ185" i="90"/>
  <c r="GJ189" i="90"/>
  <c r="GJ194" i="90"/>
  <c r="GJ198" i="90"/>
  <c r="GJ202" i="90"/>
  <c r="GJ206" i="90"/>
  <c r="GJ207" i="90"/>
  <c r="GJ209" i="90"/>
  <c r="GJ210" i="90"/>
  <c r="GJ216" i="90"/>
  <c r="GJ220" i="90"/>
  <c r="GJ224" i="90"/>
  <c r="JL222" i="90"/>
  <c r="CB222" i="90" s="1"/>
  <c r="GJ226" i="90"/>
  <c r="IT62" i="90"/>
  <c r="II66" i="90"/>
  <c r="IQ69" i="90"/>
  <c r="HW73" i="90"/>
  <c r="IA74" i="90"/>
  <c r="HY62" i="90"/>
  <c r="HL62" i="90"/>
  <c r="H22" i="90"/>
  <c r="H6" i="54" s="1"/>
  <c r="JL30" i="90"/>
  <c r="CB30" i="90" s="1"/>
  <c r="D22" i="90"/>
  <c r="D6" i="54" s="1"/>
  <c r="G22" i="90"/>
  <c r="G6" i="54" s="1"/>
  <c r="JL188" i="90"/>
  <c r="CR188" i="90" s="1"/>
  <c r="JL215" i="90"/>
  <c r="DH215" i="90" s="1"/>
  <c r="JL225" i="90"/>
  <c r="CR225" i="90" s="1"/>
  <c r="JL227" i="90"/>
  <c r="DH227" i="90" s="1"/>
  <c r="L22" i="90"/>
  <c r="L6" i="54" s="1"/>
  <c r="JL27" i="90"/>
  <c r="CR27" i="90" s="1"/>
  <c r="JL95" i="90"/>
  <c r="CB95" i="90" s="1"/>
  <c r="JL99" i="90"/>
  <c r="CB99" i="90" s="1"/>
  <c r="O22" i="90"/>
  <c r="O6" i="54" s="1"/>
  <c r="HD28" i="90"/>
  <c r="JL47" i="90"/>
  <c r="DH47" i="90" s="1"/>
  <c r="JL51" i="90"/>
  <c r="CB51" i="90" s="1"/>
  <c r="JL55" i="90"/>
  <c r="DH55" i="90" s="1"/>
  <c r="JL59" i="90"/>
  <c r="CB59" i="90" s="1"/>
  <c r="JL63" i="90"/>
  <c r="CR63" i="90" s="1"/>
  <c r="JL65" i="90"/>
  <c r="CB65" i="90" s="1"/>
  <c r="JL68" i="90"/>
  <c r="CB68" i="90" s="1"/>
  <c r="JL69" i="90"/>
  <c r="CR69" i="90" s="1"/>
  <c r="JL70" i="90"/>
  <c r="DH70" i="90" s="1"/>
  <c r="JL74" i="90"/>
  <c r="DH74" i="90" s="1"/>
  <c r="JL78" i="90"/>
  <c r="CR78" i="90" s="1"/>
  <c r="JL82" i="90"/>
  <c r="CB82" i="90" s="1"/>
  <c r="JL94" i="90"/>
  <c r="CR94" i="90" s="1"/>
  <c r="JL98" i="90"/>
  <c r="CR98" i="90" s="1"/>
  <c r="JL102" i="90"/>
  <c r="CB102" i="90" s="1"/>
  <c r="JL199" i="90"/>
  <c r="DH199" i="90" s="1"/>
  <c r="JL203" i="90"/>
  <c r="CB203" i="90" s="1"/>
  <c r="HD27" i="90"/>
  <c r="HD31" i="90"/>
  <c r="HD33" i="90"/>
  <c r="HD34" i="90"/>
  <c r="HD35" i="90"/>
  <c r="HD36" i="90"/>
  <c r="HD37" i="90"/>
  <c r="HD38" i="90"/>
  <c r="HD39" i="90"/>
  <c r="HD40" i="90"/>
  <c r="HD41" i="90"/>
  <c r="HD42" i="90"/>
  <c r="HD43" i="90"/>
  <c r="JL46" i="90"/>
  <c r="CB46" i="90" s="1"/>
  <c r="JL50" i="90"/>
  <c r="CB50" i="90" s="1"/>
  <c r="JL54" i="90"/>
  <c r="CR54" i="90" s="1"/>
  <c r="JL58" i="90"/>
  <c r="DH58" i="90" s="1"/>
  <c r="JL62" i="90"/>
  <c r="CB62" i="90" s="1"/>
  <c r="JL73" i="90"/>
  <c r="CR73" i="90" s="1"/>
  <c r="JL77" i="90"/>
  <c r="CR77" i="90" s="1"/>
  <c r="JL81" i="90"/>
  <c r="CB81" i="90" s="1"/>
  <c r="JL202" i="90"/>
  <c r="CR202" i="90" s="1"/>
  <c r="HF75" i="90"/>
  <c r="HJ76" i="90"/>
  <c r="HN73" i="90"/>
  <c r="HD30" i="90"/>
  <c r="JL31" i="90"/>
  <c r="CB31" i="90" s="1"/>
  <c r="JL45" i="90"/>
  <c r="DH45" i="90" s="1"/>
  <c r="JL49" i="90"/>
  <c r="CR49" i="90" s="1"/>
  <c r="JL53" i="90"/>
  <c r="CR53" i="90" s="1"/>
  <c r="JL57" i="90"/>
  <c r="DH57" i="90" s="1"/>
  <c r="JL61" i="90"/>
  <c r="CB61" i="90" s="1"/>
  <c r="JL72" i="90"/>
  <c r="CB72" i="90" s="1"/>
  <c r="JL76" i="90"/>
  <c r="CB76" i="90" s="1"/>
  <c r="JL80" i="90"/>
  <c r="CB80" i="90" s="1"/>
  <c r="JL93" i="90"/>
  <c r="CB93" i="90" s="1"/>
  <c r="JL97" i="90"/>
  <c r="CB97" i="90" s="1"/>
  <c r="JL101" i="90"/>
  <c r="CR101" i="90" s="1"/>
  <c r="JL116" i="90"/>
  <c r="CR116" i="90" s="1"/>
  <c r="JL120" i="90"/>
  <c r="CR120" i="90" s="1"/>
  <c r="JL128" i="90"/>
  <c r="DH128" i="90" s="1"/>
  <c r="JL132" i="90"/>
  <c r="DH132" i="90" s="1"/>
  <c r="JL133" i="90"/>
  <c r="CB133" i="90" s="1"/>
  <c r="JL137" i="90"/>
  <c r="DH137" i="90" s="1"/>
  <c r="JL141" i="90"/>
  <c r="DH141" i="90" s="1"/>
  <c r="JL150" i="90"/>
  <c r="CR150" i="90" s="1"/>
  <c r="JL154" i="90"/>
  <c r="CR154" i="90" s="1"/>
  <c r="JL158" i="90"/>
  <c r="CR158" i="90" s="1"/>
  <c r="JL168" i="90"/>
  <c r="CR168" i="90" s="1"/>
  <c r="JL172" i="90"/>
  <c r="CR172" i="90" s="1"/>
  <c r="JL177" i="90"/>
  <c r="CB177" i="90" s="1"/>
  <c r="JL181" i="90"/>
  <c r="CB181" i="90" s="1"/>
  <c r="JL186" i="90"/>
  <c r="DH186" i="90" s="1"/>
  <c r="JL190" i="90"/>
  <c r="CB190" i="90" s="1"/>
  <c r="JL197" i="90"/>
  <c r="CR197" i="90" s="1"/>
  <c r="JL201" i="90"/>
  <c r="CB201" i="90" s="1"/>
  <c r="JL205" i="90"/>
  <c r="CB205" i="90" s="1"/>
  <c r="JL206" i="90"/>
  <c r="CR206" i="90" s="1"/>
  <c r="JL211" i="90"/>
  <c r="CR211" i="90" s="1"/>
  <c r="JL212" i="90"/>
  <c r="CR212" i="90" s="1"/>
  <c r="JL217" i="90"/>
  <c r="CR217" i="90" s="1"/>
  <c r="JL221" i="90"/>
  <c r="CB221" i="90" s="1"/>
  <c r="JL226" i="90"/>
  <c r="DH226" i="90" s="1"/>
  <c r="C22" i="90"/>
  <c r="C6" i="54" s="1"/>
  <c r="K22" i="90"/>
  <c r="K6" i="54" s="1"/>
  <c r="JL28" i="90"/>
  <c r="DH28" i="90" s="1"/>
  <c r="HD29" i="90"/>
  <c r="JL33" i="90"/>
  <c r="CR33" i="90" s="1"/>
  <c r="JL34" i="90"/>
  <c r="CB34" i="90" s="1"/>
  <c r="JL35" i="90"/>
  <c r="CR35" i="90" s="1"/>
  <c r="JL36" i="90"/>
  <c r="CR36" i="90" s="1"/>
  <c r="JL37" i="90"/>
  <c r="CB37" i="90" s="1"/>
  <c r="JL38" i="90"/>
  <c r="CB38" i="90" s="1"/>
  <c r="JL39" i="90"/>
  <c r="CR39" i="90" s="1"/>
  <c r="JL40" i="90"/>
  <c r="CB40" i="90" s="1"/>
  <c r="JL41" i="90"/>
  <c r="CR41" i="90" s="1"/>
  <c r="JL42" i="90"/>
  <c r="CB42" i="90" s="1"/>
  <c r="JL43" i="90"/>
  <c r="CR43" i="90" s="1"/>
  <c r="JL44" i="90"/>
  <c r="CR44" i="90" s="1"/>
  <c r="JL48" i="90"/>
  <c r="CB48" i="90" s="1"/>
  <c r="JL52" i="90"/>
  <c r="CR52" i="90" s="1"/>
  <c r="JL56" i="90"/>
  <c r="CR56" i="90" s="1"/>
  <c r="JL60" i="90"/>
  <c r="CB60" i="90" s="1"/>
  <c r="JL64" i="90"/>
  <c r="CR64" i="90" s="1"/>
  <c r="JL71" i="90"/>
  <c r="CB71" i="90" s="1"/>
  <c r="JL75" i="90"/>
  <c r="CB75" i="90" s="1"/>
  <c r="JL79" i="90"/>
  <c r="CB79" i="90" s="1"/>
  <c r="JL83" i="90"/>
  <c r="CB83" i="90" s="1"/>
  <c r="JL84" i="90"/>
  <c r="CB84" i="90" s="1"/>
  <c r="JL92" i="90"/>
  <c r="CR92" i="90" s="1"/>
  <c r="JL96" i="90"/>
  <c r="CB96" i="90" s="1"/>
  <c r="JL100" i="90"/>
  <c r="CB100" i="90" s="1"/>
  <c r="JL115" i="90"/>
  <c r="CR115" i="90" s="1"/>
  <c r="JL119" i="90"/>
  <c r="CB119" i="90" s="1"/>
  <c r="JL127" i="90"/>
  <c r="DH127" i="90" s="1"/>
  <c r="JL131" i="90"/>
  <c r="DH131" i="90" s="1"/>
  <c r="JL136" i="90"/>
  <c r="DH136" i="90" s="1"/>
  <c r="JL140" i="90"/>
  <c r="CR140" i="90" s="1"/>
  <c r="JL144" i="90"/>
  <c r="DH144" i="90" s="1"/>
  <c r="JL153" i="90"/>
  <c r="CB153" i="90" s="1"/>
  <c r="JL157" i="90"/>
  <c r="CR157" i="90" s="1"/>
  <c r="JL162" i="90"/>
  <c r="DH162" i="90" s="1"/>
  <c r="JL163" i="90"/>
  <c r="DH163" i="90" s="1"/>
  <c r="JL167" i="90"/>
  <c r="CR167" i="90" s="1"/>
  <c r="JL171" i="90"/>
  <c r="DH171" i="90" s="1"/>
  <c r="JL175" i="90"/>
  <c r="CB175" i="90" s="1"/>
  <c r="JL176" i="90"/>
  <c r="CB176" i="90" s="1"/>
  <c r="JL180" i="90"/>
  <c r="CR180" i="90" s="1"/>
  <c r="JL184" i="90"/>
  <c r="CR184" i="90" s="1"/>
  <c r="JL189" i="90"/>
  <c r="CB189" i="90" s="1"/>
  <c r="JL200" i="90"/>
  <c r="CB200" i="90" s="1"/>
  <c r="JL204" i="90"/>
  <c r="DH204" i="90" s="1"/>
  <c r="JL208" i="90"/>
  <c r="DH208" i="90" s="1"/>
  <c r="JL210" i="90"/>
  <c r="CR210" i="90" s="1"/>
  <c r="JL220" i="90"/>
  <c r="DH220" i="90" s="1"/>
  <c r="JL224" i="90"/>
  <c r="CR224" i="90" s="1"/>
  <c r="JL114" i="90"/>
  <c r="CR114" i="90" s="1"/>
  <c r="JL118" i="90"/>
  <c r="CR118" i="90" s="1"/>
  <c r="JL122" i="90"/>
  <c r="DH122" i="90" s="1"/>
  <c r="JL126" i="90"/>
  <c r="DH126" i="90" s="1"/>
  <c r="JL130" i="90"/>
  <c r="DH130" i="90" s="1"/>
  <c r="JL135" i="90"/>
  <c r="CR135" i="90" s="1"/>
  <c r="JL139" i="90"/>
  <c r="DH139" i="90" s="1"/>
  <c r="JL143" i="90"/>
  <c r="CB143" i="90" s="1"/>
  <c r="JL147" i="90"/>
  <c r="CR147" i="90" s="1"/>
  <c r="JL148" i="90"/>
  <c r="CR148" i="90" s="1"/>
  <c r="JL152" i="90"/>
  <c r="DH152" i="90" s="1"/>
  <c r="JL156" i="90"/>
  <c r="CB156" i="90" s="1"/>
  <c r="JL160" i="90"/>
  <c r="CR160" i="90" s="1"/>
  <c r="JL170" i="90"/>
  <c r="CR170" i="90" s="1"/>
  <c r="JL174" i="90"/>
  <c r="CR174" i="90" s="1"/>
  <c r="JL179" i="90"/>
  <c r="CR179" i="90" s="1"/>
  <c r="JL183" i="90"/>
  <c r="CR183" i="90" s="1"/>
  <c r="HE66" i="90"/>
  <c r="HM67" i="90"/>
  <c r="JL29" i="90"/>
  <c r="CB29" i="90" s="1"/>
  <c r="JL32" i="90"/>
  <c r="CB32" i="90" s="1"/>
  <c r="JL117" i="90"/>
  <c r="CB117" i="90" s="1"/>
  <c r="JL121" i="90"/>
  <c r="CR121" i="90" s="1"/>
  <c r="JL129" i="90"/>
  <c r="DH129" i="90" s="1"/>
  <c r="JL134" i="90"/>
  <c r="CR134" i="90" s="1"/>
  <c r="JL138" i="90"/>
  <c r="DH138" i="90" s="1"/>
  <c r="JL142" i="90"/>
  <c r="CR142" i="90" s="1"/>
  <c r="JL146" i="90"/>
  <c r="CR146" i="90" s="1"/>
  <c r="JL151" i="90"/>
  <c r="CR151" i="90" s="1"/>
  <c r="JL155" i="90"/>
  <c r="CB155" i="90" s="1"/>
  <c r="JL159" i="90"/>
  <c r="CB159" i="90" s="1"/>
  <c r="JL169" i="90"/>
  <c r="CR169" i="90" s="1"/>
  <c r="JL173" i="90"/>
  <c r="CR173" i="90" s="1"/>
  <c r="JL178" i="90"/>
  <c r="CB178" i="90" s="1"/>
  <c r="JL182" i="90"/>
  <c r="DH182" i="90" s="1"/>
  <c r="JL187" i="90"/>
  <c r="CB187" i="90" s="1"/>
  <c r="JL192" i="90"/>
  <c r="DH192" i="90" s="1"/>
  <c r="JL193" i="90"/>
  <c r="DH193" i="90" s="1"/>
  <c r="JL198" i="90"/>
  <c r="CR198" i="90" s="1"/>
  <c r="E4" i="81"/>
  <c r="GV29" i="90"/>
  <c r="GR27" i="90"/>
  <c r="GN28" i="90"/>
  <c r="GV28" i="90"/>
  <c r="GM29" i="90"/>
  <c r="GU29" i="90"/>
  <c r="GQ30" i="90"/>
  <c r="GY30" i="90"/>
  <c r="GN31" i="90"/>
  <c r="GV31" i="90"/>
  <c r="GR32" i="90"/>
  <c r="GQ33" i="90"/>
  <c r="GY33" i="90"/>
  <c r="GY34" i="90"/>
  <c r="GM27" i="90"/>
  <c r="GU27" i="90"/>
  <c r="GQ28" i="90"/>
  <c r="GY28" i="90"/>
  <c r="GN29" i="90"/>
  <c r="GR30" i="90"/>
  <c r="GQ31" i="90"/>
  <c r="GY31" i="90"/>
  <c r="GM32" i="90"/>
  <c r="GU32" i="90"/>
  <c r="GR33" i="90"/>
  <c r="GM34" i="90"/>
  <c r="GN27" i="90"/>
  <c r="GV27" i="90"/>
  <c r="GR28" i="90"/>
  <c r="GQ29" i="90"/>
  <c r="GY29" i="90"/>
  <c r="GM30" i="90"/>
  <c r="GU30" i="90"/>
  <c r="GR31" i="90"/>
  <c r="GN32" i="90"/>
  <c r="GV32" i="90"/>
  <c r="GM33" i="90"/>
  <c r="GU33" i="90"/>
  <c r="GQ34" i="90"/>
  <c r="JL161" i="90"/>
  <c r="DH161" i="90" s="1"/>
  <c r="GQ27" i="90"/>
  <c r="GY27" i="90"/>
  <c r="GM28" i="90"/>
  <c r="GU28" i="90"/>
  <c r="GR29" i="90"/>
  <c r="GN30" i="90"/>
  <c r="GV30" i="90"/>
  <c r="GU31" i="90"/>
  <c r="GY32" i="90"/>
  <c r="GN33" i="90"/>
  <c r="GV33" i="90"/>
  <c r="JL66" i="90"/>
  <c r="DH66" i="90" s="1"/>
  <c r="JL67" i="90"/>
  <c r="CB67" i="90" s="1"/>
  <c r="FR27" i="89"/>
  <c r="FR34" i="89"/>
  <c r="FR35" i="89"/>
  <c r="FR37" i="89"/>
  <c r="FR42" i="89"/>
  <c r="FR44" i="89"/>
  <c r="FR47" i="89"/>
  <c r="FR51" i="89"/>
  <c r="FR56" i="89"/>
  <c r="FR59" i="89"/>
  <c r="FR62" i="89"/>
  <c r="FR66" i="89"/>
  <c r="FR68" i="89"/>
  <c r="FR74" i="89"/>
  <c r="FR78" i="89"/>
  <c r="FR79" i="89"/>
  <c r="FR81" i="89"/>
  <c r="FR82" i="89"/>
  <c r="FR86" i="89"/>
  <c r="FR87" i="89"/>
  <c r="FR88" i="89"/>
  <c r="FR98" i="89"/>
  <c r="FR101" i="89"/>
  <c r="FR102" i="89"/>
  <c r="FR113" i="89"/>
  <c r="FR123" i="89"/>
  <c r="FR126" i="89"/>
  <c r="FR129" i="89"/>
  <c r="FR131" i="89"/>
  <c r="FR135" i="89"/>
  <c r="FR138" i="89"/>
  <c r="FR140" i="89"/>
  <c r="FR144" i="89"/>
  <c r="FR145" i="89"/>
  <c r="FR151" i="89"/>
  <c r="FR187" i="89"/>
  <c r="FR188" i="89"/>
  <c r="FR199" i="89"/>
  <c r="FR200" i="89"/>
  <c r="FR32" i="89"/>
  <c r="FR33" i="89"/>
  <c r="FR36" i="89"/>
  <c r="FR41" i="89"/>
  <c r="FR45" i="89"/>
  <c r="FR53" i="89"/>
  <c r="FR55" i="89"/>
  <c r="FR57" i="89"/>
  <c r="FR64" i="89"/>
  <c r="FR71" i="89"/>
  <c r="FR75" i="89"/>
  <c r="FR76" i="89"/>
  <c r="FR91" i="89"/>
  <c r="FR92" i="89"/>
  <c r="FR95" i="89"/>
  <c r="FR96" i="89"/>
  <c r="FR97" i="89"/>
  <c r="FR100" i="89"/>
  <c r="FR104" i="89"/>
  <c r="FR107" i="89"/>
  <c r="FR108" i="89"/>
  <c r="FR117" i="89"/>
  <c r="FR119" i="89"/>
  <c r="FR121" i="89"/>
  <c r="FR124" i="89"/>
  <c r="FR128" i="89"/>
  <c r="FR132" i="89"/>
  <c r="FR136" i="89"/>
  <c r="FR147" i="89"/>
  <c r="FR148" i="89"/>
  <c r="FR149" i="89"/>
  <c r="FR152" i="89"/>
  <c r="FR153" i="89"/>
  <c r="FR154" i="89"/>
  <c r="FR185" i="89"/>
  <c r="FR193" i="89"/>
  <c r="FR204" i="89"/>
  <c r="FR210" i="89"/>
  <c r="FR31" i="89"/>
  <c r="FR39" i="89"/>
  <c r="FR40" i="89"/>
  <c r="FR43" i="89"/>
  <c r="FR48" i="89"/>
  <c r="FR50" i="89"/>
  <c r="FR60" i="89"/>
  <c r="FR63" i="89"/>
  <c r="FR69" i="89"/>
  <c r="FR80" i="89"/>
  <c r="FR83" i="89"/>
  <c r="FR84" i="89"/>
  <c r="FR89" i="89"/>
  <c r="FR90" i="89"/>
  <c r="FR93" i="89"/>
  <c r="FR94" i="89"/>
  <c r="FR99" i="89"/>
  <c r="FR103" i="89"/>
  <c r="FR106" i="89"/>
  <c r="FR110" i="89"/>
  <c r="FR111" i="89"/>
  <c r="FR112" i="89"/>
  <c r="FR116" i="89"/>
  <c r="FR125" i="89"/>
  <c r="FR127" i="89"/>
  <c r="FR134" i="89"/>
  <c r="FR141" i="89"/>
  <c r="FR142" i="89"/>
  <c r="FR150" i="89"/>
  <c r="FR155" i="89"/>
  <c r="FR172" i="89"/>
  <c r="FR173" i="89"/>
  <c r="FR191" i="89"/>
  <c r="FR214" i="89"/>
  <c r="FR215" i="89"/>
  <c r="FR163" i="89"/>
  <c r="FR176" i="89"/>
  <c r="FR184" i="89"/>
  <c r="FR195" i="89"/>
  <c r="FR201" i="89"/>
  <c r="FR205" i="89"/>
  <c r="FR211" i="89"/>
  <c r="FR222" i="89"/>
  <c r="FR223" i="89"/>
  <c r="FR224" i="89"/>
  <c r="FR225" i="89"/>
  <c r="FR226" i="89"/>
  <c r="FR157" i="89"/>
  <c r="FR158" i="89"/>
  <c r="FR164" i="89"/>
  <c r="FR175" i="89"/>
  <c r="FR180" i="89"/>
  <c r="FR183" i="89"/>
  <c r="FR189" i="89"/>
  <c r="FR197" i="89"/>
  <c r="FR203" i="89"/>
  <c r="FR206" i="89"/>
  <c r="FR208" i="89"/>
  <c r="FR209" i="89"/>
  <c r="FR216" i="89"/>
  <c r="FR217" i="89"/>
  <c r="FR218" i="89"/>
  <c r="FR219" i="89"/>
  <c r="FR156" i="89"/>
  <c r="FR165" i="89"/>
  <c r="FR166" i="89"/>
  <c r="FR167" i="89"/>
  <c r="FR168" i="89"/>
  <c r="FR169" i="89"/>
  <c r="FR170" i="89"/>
  <c r="FR171" i="89"/>
  <c r="FR174" i="89"/>
  <c r="FR179" i="89"/>
  <c r="FR181" i="89"/>
  <c r="FR182" i="89"/>
  <c r="FR186" i="89"/>
  <c r="FR190" i="89"/>
  <c r="FR192" i="89"/>
  <c r="FR194" i="89"/>
  <c r="FR196" i="89"/>
  <c r="FR198" i="89"/>
  <c r="FR202" i="89"/>
  <c r="FR212" i="89"/>
  <c r="FR213" i="89"/>
  <c r="FR220" i="89"/>
  <c r="FR221" i="89"/>
  <c r="FQ94" i="89"/>
  <c r="FQ95" i="89"/>
  <c r="FQ105" i="89"/>
  <c r="FQ106" i="89"/>
  <c r="FQ107" i="89"/>
  <c r="FQ109" i="89"/>
  <c r="FQ110" i="89"/>
  <c r="FQ122" i="89"/>
  <c r="FQ133" i="89"/>
  <c r="FQ138" i="89"/>
  <c r="FQ142" i="89"/>
  <c r="FQ144" i="89"/>
  <c r="FQ147" i="89"/>
  <c r="FQ152" i="89"/>
  <c r="FQ155" i="89"/>
  <c r="FQ156" i="89"/>
  <c r="FQ157" i="89"/>
  <c r="FQ160" i="89"/>
  <c r="FQ163" i="89"/>
  <c r="FQ169" i="89"/>
  <c r="FQ172" i="89"/>
  <c r="FQ181" i="89"/>
  <c r="FQ190" i="89"/>
  <c r="FQ90" i="89"/>
  <c r="FQ91" i="89"/>
  <c r="FQ96" i="89"/>
  <c r="FQ99" i="89"/>
  <c r="FQ100" i="89"/>
  <c r="FQ101" i="89"/>
  <c r="FQ103" i="89"/>
  <c r="FQ104" i="89"/>
  <c r="FQ108" i="89"/>
  <c r="FQ111" i="89"/>
  <c r="FQ113" i="89"/>
  <c r="FQ114" i="89"/>
  <c r="FQ118" i="89"/>
  <c r="FQ121" i="89"/>
  <c r="FQ125" i="89"/>
  <c r="FQ132" i="89"/>
  <c r="FQ140" i="89"/>
  <c r="FQ145" i="89"/>
  <c r="FQ146" i="89"/>
  <c r="FQ148" i="89"/>
  <c r="FQ153" i="89"/>
  <c r="FQ158" i="89"/>
  <c r="FQ161" i="89"/>
  <c r="FQ170" i="89"/>
  <c r="FQ173" i="89"/>
  <c r="FQ174" i="89"/>
  <c r="FQ175" i="89"/>
  <c r="FQ176" i="89"/>
  <c r="FQ177" i="89"/>
  <c r="FQ182" i="89"/>
  <c r="FQ183" i="89"/>
  <c r="FQ184" i="89"/>
  <c r="FQ209" i="89"/>
  <c r="FQ92" i="89"/>
  <c r="FQ97" i="89"/>
  <c r="FQ98" i="89"/>
  <c r="FQ102" i="89"/>
  <c r="FQ112" i="89"/>
  <c r="FQ115" i="89"/>
  <c r="FQ116" i="89"/>
  <c r="FQ117" i="89"/>
  <c r="FQ120" i="89"/>
  <c r="FQ123" i="89"/>
  <c r="FQ127" i="89"/>
  <c r="FQ128" i="89"/>
  <c r="FQ129" i="89"/>
  <c r="FQ130" i="89"/>
  <c r="FQ135" i="89"/>
  <c r="FQ137" i="89"/>
  <c r="FQ143" i="89"/>
  <c r="FQ149" i="89"/>
  <c r="FQ151" i="89"/>
  <c r="FQ154" i="89"/>
  <c r="FQ162" i="89"/>
  <c r="FQ164" i="89"/>
  <c r="FQ171" i="89"/>
  <c r="FQ178" i="89"/>
  <c r="FQ179" i="89"/>
  <c r="FQ180" i="89"/>
  <c r="FQ200" i="89"/>
  <c r="FQ185" i="89"/>
  <c r="FQ192" i="89"/>
  <c r="FQ197" i="89"/>
  <c r="FQ226" i="89"/>
  <c r="FQ187" i="89"/>
  <c r="FQ189" i="89"/>
  <c r="FQ201" i="89"/>
  <c r="FQ188" i="89"/>
  <c r="FQ210" i="89"/>
  <c r="FO188" i="89"/>
  <c r="FO189" i="89"/>
  <c r="FO193" i="89"/>
  <c r="FO194" i="89"/>
  <c r="FO198" i="89"/>
  <c r="FO204" i="89"/>
  <c r="FO206" i="89"/>
  <c r="FO211" i="89"/>
  <c r="FO213" i="89"/>
  <c r="FO219" i="89"/>
  <c r="FO187" i="89"/>
  <c r="FO191" i="89"/>
  <c r="FO196" i="89"/>
  <c r="FO199" i="89"/>
  <c r="FO201" i="89"/>
  <c r="FO202" i="89"/>
  <c r="FO205" i="89"/>
  <c r="FO208" i="89"/>
  <c r="FO214" i="89"/>
  <c r="FO217" i="89"/>
  <c r="FO220" i="89"/>
  <c r="FO223" i="89"/>
  <c r="FO190" i="89"/>
  <c r="FO195" i="89"/>
  <c r="FO200" i="89"/>
  <c r="FO207" i="89"/>
  <c r="FO212" i="89"/>
  <c r="FO215" i="89"/>
  <c r="FO218" i="89"/>
  <c r="FO221" i="89"/>
  <c r="FO224" i="89"/>
  <c r="FO225" i="89"/>
  <c r="FL168" i="89"/>
  <c r="FL175" i="89"/>
  <c r="FL221" i="89"/>
  <c r="FL183" i="89"/>
  <c r="FL200" i="89"/>
  <c r="FL201" i="89"/>
  <c r="FL170" i="89"/>
  <c r="FL204" i="89"/>
  <c r="FL205" i="89"/>
  <c r="FL210" i="89"/>
  <c r="FL211" i="89"/>
  <c r="FL212" i="89"/>
  <c r="FL76" i="89"/>
  <c r="FL78" i="89"/>
  <c r="FL80" i="89"/>
  <c r="FL82" i="89"/>
  <c r="FL88" i="89"/>
  <c r="FL90" i="89"/>
  <c r="FL100" i="89"/>
  <c r="FL104" i="89"/>
  <c r="FL105" i="89"/>
  <c r="FL108" i="89"/>
  <c r="FL109" i="89"/>
  <c r="FL112" i="89"/>
  <c r="FL113" i="89"/>
  <c r="FL116" i="89"/>
  <c r="FL119" i="89"/>
  <c r="FL120" i="89"/>
  <c r="FL123" i="89"/>
  <c r="FL130" i="89"/>
  <c r="FL134" i="89"/>
  <c r="FL140" i="89"/>
  <c r="FL143" i="89"/>
  <c r="FL145" i="89"/>
  <c r="FL152" i="89"/>
  <c r="FL154" i="89"/>
  <c r="FL156" i="89"/>
  <c r="FL166" i="89"/>
  <c r="FL169" i="89"/>
  <c r="FL171" i="89"/>
  <c r="FL173" i="89"/>
  <c r="FL177" i="89"/>
  <c r="FL180" i="89"/>
  <c r="FL187" i="89"/>
  <c r="FL189" i="89"/>
  <c r="FL190" i="89"/>
  <c r="FL191" i="89"/>
  <c r="FL192" i="89"/>
  <c r="FL193" i="89"/>
  <c r="FL199" i="89"/>
  <c r="FL213" i="89"/>
  <c r="FL215" i="89"/>
  <c r="FL220" i="89"/>
  <c r="FL224" i="89"/>
  <c r="FL74" i="89"/>
  <c r="FL79" i="89"/>
  <c r="FL85" i="89"/>
  <c r="FL91" i="89"/>
  <c r="FL93" i="89"/>
  <c r="FL96" i="89"/>
  <c r="FL101" i="89"/>
  <c r="FL106" i="89"/>
  <c r="FL107" i="89"/>
  <c r="FL110" i="89"/>
  <c r="FL114" i="89"/>
  <c r="FL117" i="89"/>
  <c r="FL118" i="89"/>
  <c r="FL121" i="89"/>
  <c r="FL122" i="89"/>
  <c r="FL124" i="89"/>
  <c r="FL125" i="89"/>
  <c r="FL132" i="89"/>
  <c r="FL133" i="89"/>
  <c r="FL135" i="89"/>
  <c r="FL137" i="89"/>
  <c r="FL138" i="89"/>
  <c r="FL139" i="89"/>
  <c r="FL142" i="89"/>
  <c r="FL146" i="89"/>
  <c r="FL147" i="89"/>
  <c r="FL149" i="89"/>
  <c r="FL157" i="89"/>
  <c r="FL159" i="89"/>
  <c r="FL161" i="89"/>
  <c r="FL163" i="89"/>
  <c r="FL164" i="89"/>
  <c r="FL167" i="89"/>
  <c r="FL174" i="89"/>
  <c r="FL178" i="89"/>
  <c r="FL182" i="89"/>
  <c r="FL194" i="89"/>
  <c r="FL195" i="89"/>
  <c r="FL196" i="89"/>
  <c r="FL197" i="89"/>
  <c r="FL198" i="89"/>
  <c r="FL206" i="89"/>
  <c r="FL207" i="89"/>
  <c r="FL208" i="89"/>
  <c r="FL209" i="89"/>
  <c r="FL217" i="89"/>
  <c r="FL219" i="89"/>
  <c r="FL222" i="89"/>
  <c r="FL73" i="89"/>
  <c r="FL75" i="89"/>
  <c r="FL81" i="89"/>
  <c r="FL84" i="89"/>
  <c r="FL87" i="89"/>
  <c r="FL92" i="89"/>
  <c r="FL95" i="89"/>
  <c r="FL98" i="89"/>
  <c r="FL99" i="89"/>
  <c r="FL102" i="89"/>
  <c r="FL103" i="89"/>
  <c r="FL115" i="89"/>
  <c r="FL128" i="89"/>
  <c r="FL129" i="89"/>
  <c r="FL141" i="89"/>
  <c r="FL148" i="89"/>
  <c r="FL150" i="89"/>
  <c r="FL155" i="89"/>
  <c r="FL160" i="89"/>
  <c r="FL162" i="89"/>
  <c r="FL165" i="89"/>
  <c r="FL176" i="89"/>
  <c r="FL179" i="89"/>
  <c r="FL181" i="89"/>
  <c r="FL184" i="89"/>
  <c r="FL185" i="89"/>
  <c r="FL186" i="89"/>
  <c r="FL188" i="89"/>
  <c r="FL202" i="89"/>
  <c r="FL203" i="89"/>
  <c r="FL216" i="89"/>
  <c r="FL218" i="89"/>
  <c r="FK130" i="89"/>
  <c r="FK135" i="89"/>
  <c r="FK203" i="89"/>
  <c r="FK204" i="89"/>
  <c r="FK209" i="89"/>
  <c r="FK129" i="89"/>
  <c r="FK133" i="89"/>
  <c r="FK134" i="89"/>
  <c r="FK136" i="89"/>
  <c r="FK137" i="89"/>
  <c r="FK139" i="89"/>
  <c r="FK140" i="89"/>
  <c r="FK141" i="89"/>
  <c r="FK154" i="89"/>
  <c r="FK155" i="89"/>
  <c r="FK161" i="89"/>
  <c r="FK166" i="89"/>
  <c r="FK172" i="89"/>
  <c r="FK190" i="89"/>
  <c r="FK144" i="89"/>
  <c r="FK147" i="89"/>
  <c r="FK179" i="89"/>
  <c r="FK223" i="89"/>
  <c r="FK149" i="89"/>
  <c r="FK152" i="89"/>
  <c r="FK157" i="89"/>
  <c r="FK168" i="89"/>
  <c r="FK200" i="89"/>
  <c r="FK212" i="89"/>
  <c r="FK217" i="89"/>
  <c r="FK100" i="89"/>
  <c r="FK103" i="89"/>
  <c r="FK107" i="89"/>
  <c r="FK109" i="89"/>
  <c r="FK116" i="89"/>
  <c r="FK122" i="89"/>
  <c r="FK123" i="89"/>
  <c r="FK127" i="89"/>
  <c r="FK131" i="89"/>
  <c r="FK132" i="89"/>
  <c r="FK145" i="89"/>
  <c r="FK150" i="89"/>
  <c r="FK151" i="89"/>
  <c r="FK162" i="89"/>
  <c r="FK164" i="89"/>
  <c r="FK169" i="89"/>
  <c r="FK173" i="89"/>
  <c r="FK175" i="89"/>
  <c r="FK177" i="89"/>
  <c r="FK183" i="89"/>
  <c r="FK186" i="89"/>
  <c r="FK189" i="89"/>
  <c r="FK193" i="89"/>
  <c r="FK202" i="89"/>
  <c r="FK208" i="89"/>
  <c r="FK211" i="89"/>
  <c r="FK213" i="89"/>
  <c r="FK218" i="89"/>
  <c r="FK99" i="89"/>
  <c r="FK105" i="89"/>
  <c r="FK110" i="89"/>
  <c r="FK113" i="89"/>
  <c r="FK115" i="89"/>
  <c r="FK118" i="89"/>
  <c r="FK120" i="89"/>
  <c r="FK125" i="89"/>
  <c r="FK128" i="89"/>
  <c r="FK138" i="89"/>
  <c r="FK142" i="89"/>
  <c r="FK143" i="89"/>
  <c r="FK146" i="89"/>
  <c r="FK148" i="89"/>
  <c r="FK153" i="89"/>
  <c r="FK160" i="89"/>
  <c r="FK171" i="89"/>
  <c r="FK174" i="89"/>
  <c r="FK176" i="89"/>
  <c r="FK178" i="89"/>
  <c r="FK182" i="89"/>
  <c r="FK184" i="89"/>
  <c r="FK187" i="89"/>
  <c r="FK188" i="89"/>
  <c r="FK191" i="89"/>
  <c r="FK198" i="89"/>
  <c r="FK199" i="89"/>
  <c r="FK201" i="89"/>
  <c r="FK205" i="89"/>
  <c r="FK206" i="89"/>
  <c r="FK215" i="89"/>
  <c r="FK216" i="89"/>
  <c r="FK221" i="89"/>
  <c r="FK222" i="89"/>
  <c r="FK156" i="89"/>
  <c r="FK158" i="89"/>
  <c r="FK159" i="89"/>
  <c r="FK163" i="89"/>
  <c r="FK165" i="89"/>
  <c r="FK167" i="89"/>
  <c r="FK170" i="89"/>
  <c r="FK180" i="89"/>
  <c r="FK181" i="89"/>
  <c r="FK185" i="89"/>
  <c r="FK192" i="89"/>
  <c r="FK207" i="89"/>
  <c r="FK210" i="89"/>
  <c r="FK214" i="89"/>
  <c r="FK219" i="89"/>
  <c r="FK220" i="89"/>
  <c r="FK224" i="89"/>
  <c r="FJ30" i="89"/>
  <c r="FJ31" i="89"/>
  <c r="FJ32" i="89"/>
  <c r="FJ46" i="89"/>
  <c r="FJ99" i="89"/>
  <c r="FJ225" i="89"/>
  <c r="FJ36" i="89"/>
  <c r="FJ37" i="89"/>
  <c r="FJ38" i="89"/>
  <c r="FJ39" i="89"/>
  <c r="FJ54" i="89"/>
  <c r="FJ97" i="89"/>
  <c r="FJ134" i="89"/>
  <c r="FJ145" i="89"/>
  <c r="FJ43" i="89"/>
  <c r="FJ58" i="89"/>
  <c r="FJ63" i="89"/>
  <c r="FJ71" i="89"/>
  <c r="FJ121" i="89"/>
  <c r="FJ147" i="89"/>
  <c r="FJ148" i="89"/>
  <c r="FJ149" i="89"/>
  <c r="FJ150" i="89"/>
  <c r="FJ185" i="89"/>
  <c r="FJ33" i="89"/>
  <c r="FJ34" i="89"/>
  <c r="FJ35" i="89"/>
  <c r="FJ40" i="89"/>
  <c r="FJ41" i="89"/>
  <c r="FJ42" i="89"/>
  <c r="FJ45" i="89"/>
  <c r="FJ48" i="89"/>
  <c r="FJ51" i="89"/>
  <c r="FJ53" i="89"/>
  <c r="FJ57" i="89"/>
  <c r="FJ60" i="89"/>
  <c r="FJ62" i="89"/>
  <c r="FJ80" i="89"/>
  <c r="FJ94" i="89"/>
  <c r="FJ101" i="89"/>
  <c r="FJ116" i="89"/>
  <c r="FJ118" i="89"/>
  <c r="FJ130" i="89"/>
  <c r="FJ132" i="89"/>
  <c r="FJ151" i="89"/>
  <c r="FJ156" i="89"/>
  <c r="FJ169" i="89"/>
  <c r="FJ192" i="89"/>
  <c r="FJ211" i="89"/>
  <c r="FJ220" i="89"/>
  <c r="FJ27" i="89"/>
  <c r="FJ28" i="89"/>
  <c r="FJ29" i="89"/>
  <c r="FJ47" i="89"/>
  <c r="FJ50" i="89"/>
  <c r="FJ52" i="89"/>
  <c r="FJ59" i="89"/>
  <c r="FJ96" i="89"/>
  <c r="FJ98" i="89"/>
  <c r="FJ120" i="89"/>
  <c r="FJ122" i="89"/>
  <c r="FJ173" i="89"/>
  <c r="FJ182" i="89"/>
  <c r="FJ44" i="89"/>
  <c r="FJ49" i="89"/>
  <c r="FJ55" i="89"/>
  <c r="FJ56" i="89"/>
  <c r="FJ61" i="89"/>
  <c r="FJ93" i="89"/>
  <c r="FJ95" i="89"/>
  <c r="FJ100" i="89"/>
  <c r="FJ117" i="89"/>
  <c r="FJ123" i="89"/>
  <c r="FJ133" i="89"/>
  <c r="FJ164" i="89"/>
  <c r="FJ165" i="89"/>
  <c r="FJ177" i="89"/>
  <c r="FJ202" i="89"/>
  <c r="FJ207" i="89"/>
  <c r="FI148" i="89"/>
  <c r="FI152" i="89"/>
  <c r="FI153" i="89"/>
  <c r="FI165" i="89"/>
  <c r="FI166" i="89"/>
  <c r="FI198" i="89"/>
  <c r="FI142" i="89"/>
  <c r="FI149" i="89"/>
  <c r="FI158" i="89"/>
  <c r="FI191" i="89"/>
  <c r="FI143" i="89"/>
  <c r="FI144" i="89"/>
  <c r="FI145" i="89"/>
  <c r="FI146" i="89"/>
  <c r="FI150" i="89"/>
  <c r="FI156" i="89"/>
  <c r="FI157" i="89"/>
  <c r="FI159" i="89"/>
  <c r="FI160" i="89"/>
  <c r="FI161" i="89"/>
  <c r="FI162" i="89"/>
  <c r="FI163" i="89"/>
  <c r="FI175" i="89"/>
  <c r="FI189" i="89"/>
  <c r="FI195" i="89"/>
  <c r="FI206" i="89"/>
  <c r="FI211" i="89"/>
  <c r="FI216" i="89"/>
  <c r="FI217" i="89"/>
  <c r="FI218" i="89"/>
  <c r="FI219" i="89"/>
  <c r="FI203" i="89"/>
  <c r="FI168" i="89"/>
  <c r="FI170" i="89"/>
  <c r="FI171" i="89"/>
  <c r="FI172" i="89"/>
  <c r="FI173" i="89"/>
  <c r="FI174" i="89"/>
  <c r="FI180" i="89"/>
  <c r="FI184" i="89"/>
  <c r="FI188" i="89"/>
  <c r="FI193" i="89"/>
  <c r="FI196" i="89"/>
  <c r="FI199" i="89"/>
  <c r="FI202" i="89"/>
  <c r="FI204" i="89"/>
  <c r="FI208" i="89"/>
  <c r="FI220" i="89"/>
  <c r="FI167" i="89"/>
  <c r="FI177" i="89"/>
  <c r="FI178" i="89"/>
  <c r="FI179" i="89"/>
  <c r="FI181" i="89"/>
  <c r="FI182" i="89"/>
  <c r="FI183" i="89"/>
  <c r="FI186" i="89"/>
  <c r="FI190" i="89"/>
  <c r="FI192" i="89"/>
  <c r="FI197" i="89"/>
  <c r="FI201" i="89"/>
  <c r="FI207" i="89"/>
  <c r="FI210" i="89"/>
  <c r="FI221" i="89"/>
  <c r="FI224" i="89"/>
  <c r="FI176" i="89"/>
  <c r="FI185" i="89"/>
  <c r="FI194" i="89"/>
  <c r="FI205" i="89"/>
  <c r="FI209" i="89"/>
  <c r="FI212" i="89"/>
  <c r="FI213" i="89"/>
  <c r="FI214" i="89"/>
  <c r="FI215" i="89"/>
  <c r="FI222" i="89"/>
  <c r="FI223" i="89"/>
  <c r="FH210" i="89"/>
  <c r="FH214" i="89"/>
  <c r="FH218" i="89"/>
  <c r="FH223" i="89"/>
  <c r="FH224" i="89"/>
  <c r="FH215" i="89"/>
  <c r="FH219" i="89"/>
  <c r="FH221" i="89"/>
  <c r="FH211" i="89"/>
  <c r="FH213" i="89"/>
  <c r="FH217" i="89"/>
  <c r="FH220" i="89"/>
  <c r="FH222" i="89"/>
  <c r="FG215" i="89"/>
  <c r="FG49" i="89"/>
  <c r="FG50" i="89"/>
  <c r="FG51" i="89"/>
  <c r="FG59" i="89"/>
  <c r="FG60" i="89"/>
  <c r="FG65" i="89"/>
  <c r="FG73" i="89"/>
  <c r="FG78" i="89"/>
  <c r="FG86" i="89"/>
  <c r="FG88" i="89"/>
  <c r="FG93" i="89"/>
  <c r="FG97" i="89"/>
  <c r="FG101" i="89"/>
  <c r="FG102" i="89"/>
  <c r="FG104" i="89"/>
  <c r="FG106" i="89"/>
  <c r="FG113" i="89"/>
  <c r="FG116" i="89"/>
  <c r="FG120" i="89"/>
  <c r="FG125" i="89"/>
  <c r="FG138" i="89"/>
  <c r="FG142" i="89"/>
  <c r="FG147" i="89"/>
  <c r="FG149" i="89"/>
  <c r="FG151" i="89"/>
  <c r="FG157" i="89"/>
  <c r="FG158" i="89"/>
  <c r="FG163" i="89"/>
  <c r="FG166" i="89"/>
  <c r="FG167" i="89"/>
  <c r="FG168" i="89"/>
  <c r="FG169" i="89"/>
  <c r="FG179" i="89"/>
  <c r="FG180" i="89"/>
  <c r="FG217" i="89"/>
  <c r="FG47" i="89"/>
  <c r="FG52" i="89"/>
  <c r="FG53" i="89"/>
  <c r="FG54" i="89"/>
  <c r="FG55" i="89"/>
  <c r="FG57" i="89"/>
  <c r="FG62" i="89"/>
  <c r="FG66" i="89"/>
  <c r="FG71" i="89"/>
  <c r="FG72" i="89"/>
  <c r="FG79" i="89"/>
  <c r="FG85" i="89"/>
  <c r="FG87" i="89"/>
  <c r="FG95" i="89"/>
  <c r="FG99" i="89"/>
  <c r="FG103" i="89"/>
  <c r="FG105" i="89"/>
  <c r="FG107" i="89"/>
  <c r="FG112" i="89"/>
  <c r="FG114" i="89"/>
  <c r="FG118" i="89"/>
  <c r="FG124" i="89"/>
  <c r="FG130" i="89"/>
  <c r="FG137" i="89"/>
  <c r="FG140" i="89"/>
  <c r="FG146" i="89"/>
  <c r="FG148" i="89"/>
  <c r="FG150" i="89"/>
  <c r="FG153" i="89"/>
  <c r="FG154" i="89"/>
  <c r="FG161" i="89"/>
  <c r="FG174" i="89"/>
  <c r="FG175" i="89"/>
  <c r="FG176" i="89"/>
  <c r="FG177" i="89"/>
  <c r="FG183" i="89"/>
  <c r="FG184" i="89"/>
  <c r="FG191" i="89"/>
  <c r="FG197" i="89"/>
  <c r="FG213" i="89"/>
  <c r="FG45" i="89"/>
  <c r="FG46" i="89"/>
  <c r="FG56" i="89"/>
  <c r="FG61" i="89"/>
  <c r="FG68" i="89"/>
  <c r="FG70" i="89"/>
  <c r="FG74" i="89"/>
  <c r="FG76" i="89"/>
  <c r="FG82" i="89"/>
  <c r="FG84" i="89"/>
  <c r="FG89" i="89"/>
  <c r="FG91" i="89"/>
  <c r="FG94" i="89"/>
  <c r="FG98" i="89"/>
  <c r="FG109" i="89"/>
  <c r="FG111" i="89"/>
  <c r="FG117" i="89"/>
  <c r="FG121" i="89"/>
  <c r="FG123" i="89"/>
  <c r="FG127" i="89"/>
  <c r="FG129" i="89"/>
  <c r="FG132" i="89"/>
  <c r="FG134" i="89"/>
  <c r="FG135" i="89"/>
  <c r="FG141" i="89"/>
  <c r="FG155" i="89"/>
  <c r="FG156" i="89"/>
  <c r="FG162" i="89"/>
  <c r="FG165" i="89"/>
  <c r="FG178" i="89"/>
  <c r="FG195" i="89"/>
  <c r="FG201" i="89"/>
  <c r="FG202" i="89"/>
  <c r="FG203" i="89"/>
  <c r="FG219" i="89"/>
  <c r="FG224" i="89"/>
  <c r="FG192" i="89"/>
  <c r="FG193" i="89"/>
  <c r="FG198" i="89"/>
  <c r="FG206" i="89"/>
  <c r="FG220" i="89"/>
  <c r="FG223" i="89"/>
  <c r="FG225" i="89"/>
  <c r="FG190" i="89"/>
  <c r="FG199" i="89"/>
  <c r="FG200" i="89"/>
  <c r="FG205" i="89"/>
  <c r="FG209" i="89"/>
  <c r="FG222" i="89"/>
  <c r="FG226" i="89"/>
  <c r="FG185" i="89"/>
  <c r="FG186" i="89"/>
  <c r="FG188" i="89"/>
  <c r="FG189" i="89"/>
  <c r="FG194" i="89"/>
  <c r="FG196" i="89"/>
  <c r="FG204" i="89"/>
  <c r="FG207" i="89"/>
  <c r="FG208" i="89"/>
  <c r="FG210" i="89"/>
  <c r="FG211" i="89"/>
  <c r="FG212" i="89"/>
  <c r="FG214" i="89"/>
  <c r="FG216" i="89"/>
  <c r="FG218" i="89"/>
  <c r="FG221" i="89"/>
  <c r="FP215" i="89"/>
  <c r="FP122" i="89"/>
  <c r="FP125" i="89"/>
  <c r="FP127" i="89"/>
  <c r="FP132" i="89"/>
  <c r="FP179" i="89"/>
  <c r="FP121" i="89"/>
  <c r="FP131" i="89"/>
  <c r="FP161" i="89"/>
  <c r="FP205" i="89"/>
  <c r="FP213" i="89"/>
  <c r="FP123" i="89"/>
  <c r="FP128" i="89"/>
  <c r="FP133" i="89"/>
  <c r="FP136" i="89"/>
  <c r="FP217" i="89"/>
  <c r="FP135" i="89"/>
  <c r="FP148" i="89"/>
  <c r="FP153" i="89"/>
  <c r="FP167" i="89"/>
  <c r="FP173" i="89"/>
  <c r="FP200" i="89"/>
  <c r="FP201" i="89"/>
  <c r="FP204" i="89"/>
  <c r="FP214" i="89"/>
  <c r="FP218" i="89"/>
  <c r="FP137" i="89"/>
  <c r="FP145" i="89"/>
  <c r="FP170" i="89"/>
  <c r="FP206" i="89"/>
  <c r="FP212" i="89"/>
  <c r="FP216" i="89"/>
  <c r="FQ196" i="89"/>
  <c r="FQ202" i="89"/>
  <c r="FQ203" i="89"/>
  <c r="FQ211" i="89"/>
  <c r="FQ219" i="89"/>
  <c r="FQ221" i="89"/>
  <c r="FQ222" i="89"/>
  <c r="FQ195" i="89"/>
  <c r="FQ199" i="89"/>
  <c r="FQ204" i="89"/>
  <c r="FQ205" i="89"/>
  <c r="FQ206" i="89"/>
  <c r="FQ212" i="89"/>
  <c r="FQ213" i="89"/>
  <c r="FQ214" i="89"/>
  <c r="FQ215" i="89"/>
  <c r="FQ216" i="89"/>
  <c r="FQ217" i="89"/>
  <c r="FQ218" i="89"/>
  <c r="FQ220" i="89"/>
  <c r="FQ224" i="89"/>
  <c r="FQ225" i="89"/>
  <c r="FQ191" i="89"/>
  <c r="FQ193" i="89"/>
  <c r="FQ194" i="89"/>
  <c r="FQ198" i="89"/>
  <c r="FQ207" i="89"/>
  <c r="FQ208" i="89"/>
  <c r="FQ223" i="89"/>
  <c r="FP144" i="89"/>
  <c r="FP150" i="89"/>
  <c r="FP157" i="89"/>
  <c r="FP160" i="89"/>
  <c r="FP162" i="89"/>
  <c r="FP165" i="89"/>
  <c r="FP172" i="89"/>
  <c r="FP175" i="89"/>
  <c r="FP183" i="89"/>
  <c r="FP188" i="89"/>
  <c r="FP194" i="89"/>
  <c r="FP195" i="89"/>
  <c r="FP196" i="89"/>
  <c r="FP197" i="89"/>
  <c r="FP198" i="89"/>
  <c r="FP199" i="89"/>
  <c r="FP202" i="89"/>
  <c r="FP207" i="89"/>
  <c r="FP222" i="89"/>
  <c r="FP138" i="89"/>
  <c r="FP140" i="89"/>
  <c r="FP142" i="89"/>
  <c r="FP149" i="89"/>
  <c r="FP152" i="89"/>
  <c r="FP155" i="89"/>
  <c r="FP158" i="89"/>
  <c r="FP164" i="89"/>
  <c r="FP166" i="89"/>
  <c r="FP169" i="89"/>
  <c r="FP176" i="89"/>
  <c r="FP178" i="89"/>
  <c r="FP181" i="89"/>
  <c r="FP184" i="89"/>
  <c r="FP187" i="89"/>
  <c r="FP189" i="89"/>
  <c r="FP190" i="89"/>
  <c r="FP191" i="89"/>
  <c r="FP203" i="89"/>
  <c r="FP208" i="89"/>
  <c r="FP211" i="89"/>
  <c r="FP139" i="89"/>
  <c r="FP141" i="89"/>
  <c r="FP143" i="89"/>
  <c r="FP146" i="89"/>
  <c r="FP147" i="89"/>
  <c r="FP151" i="89"/>
  <c r="FP154" i="89"/>
  <c r="FP156" i="89"/>
  <c r="FP159" i="89"/>
  <c r="FP163" i="89"/>
  <c r="FP168" i="89"/>
  <c r="FP171" i="89"/>
  <c r="FP174" i="89"/>
  <c r="FP177" i="89"/>
  <c r="FP180" i="89"/>
  <c r="FP182" i="89"/>
  <c r="FP185" i="89"/>
  <c r="FP186" i="89"/>
  <c r="FP192" i="89"/>
  <c r="FP193" i="89"/>
  <c r="FP210" i="89"/>
  <c r="FP220" i="89"/>
  <c r="FP221" i="89"/>
  <c r="FP223" i="89"/>
  <c r="FP224" i="89"/>
  <c r="FP219" i="89"/>
  <c r="FP225" i="89"/>
  <c r="FP227" i="89"/>
  <c r="FO226" i="89"/>
  <c r="FN40" i="89"/>
  <c r="FN60" i="89"/>
  <c r="FN61" i="89"/>
  <c r="FN62" i="89"/>
  <c r="FN63" i="89"/>
  <c r="FN64" i="89"/>
  <c r="FN65" i="89"/>
  <c r="FN70" i="89"/>
  <c r="FN82" i="89"/>
  <c r="FN87" i="89"/>
  <c r="FN92" i="89"/>
  <c r="FN111" i="89"/>
  <c r="FN112" i="89"/>
  <c r="FN141" i="89"/>
  <c r="FN157" i="89"/>
  <c r="FN183" i="89"/>
  <c r="FN212" i="89"/>
  <c r="FN32" i="89"/>
  <c r="FN54" i="89"/>
  <c r="FN171" i="89"/>
  <c r="FN197" i="89"/>
  <c r="FN216" i="89"/>
  <c r="FN225" i="89"/>
  <c r="FN37" i="89"/>
  <c r="FN73" i="89"/>
  <c r="FN74" i="89"/>
  <c r="FN79" i="89"/>
  <c r="FN103" i="89"/>
  <c r="FN127" i="89"/>
  <c r="FN128" i="89"/>
  <c r="FN129" i="89"/>
  <c r="FN144" i="89"/>
  <c r="FN154" i="89"/>
  <c r="FN169" i="89"/>
  <c r="FN180" i="89"/>
  <c r="FN38" i="89"/>
  <c r="FN41" i="89"/>
  <c r="FN55" i="89"/>
  <c r="FN69" i="89"/>
  <c r="FN71" i="89"/>
  <c r="FN72" i="89"/>
  <c r="FN77" i="89"/>
  <c r="FN78" i="89"/>
  <c r="FN80" i="89"/>
  <c r="FN81" i="89"/>
  <c r="FN86" i="89"/>
  <c r="FN91" i="89"/>
  <c r="FN93" i="89"/>
  <c r="FN94" i="89"/>
  <c r="FN95" i="89"/>
  <c r="FN96" i="89"/>
  <c r="FN97" i="89"/>
  <c r="FN98" i="89"/>
  <c r="FN99" i="89"/>
  <c r="FN100" i="89"/>
  <c r="FN101" i="89"/>
  <c r="FN102" i="89"/>
  <c r="FN106" i="89"/>
  <c r="FN110" i="89"/>
  <c r="FN126" i="89"/>
  <c r="FN130" i="89"/>
  <c r="FN131" i="89"/>
  <c r="FN132" i="89"/>
  <c r="FN133" i="89"/>
  <c r="FN134" i="89"/>
  <c r="FN135" i="89"/>
  <c r="FN136" i="89"/>
  <c r="FN140" i="89"/>
  <c r="FN146" i="89"/>
  <c r="FN159" i="89"/>
  <c r="FN162" i="89"/>
  <c r="FN166" i="89"/>
  <c r="FN168" i="89"/>
  <c r="FN173" i="89"/>
  <c r="FN175" i="89"/>
  <c r="FN189" i="89"/>
  <c r="FN194" i="89"/>
  <c r="FN198" i="89"/>
  <c r="FN200" i="89"/>
  <c r="FN202" i="89"/>
  <c r="FN205" i="89"/>
  <c r="FN207" i="89"/>
  <c r="FN209" i="89"/>
  <c r="FN213" i="89"/>
  <c r="FN217" i="89"/>
  <c r="FN222" i="89"/>
  <c r="FN223" i="89"/>
  <c r="FN226" i="89"/>
  <c r="FN27" i="89"/>
  <c r="FN30" i="89"/>
  <c r="FN33" i="89"/>
  <c r="FN39" i="89"/>
  <c r="FN42" i="89"/>
  <c r="FN43" i="89"/>
  <c r="FN44" i="89"/>
  <c r="FN45" i="89"/>
  <c r="FN52" i="89"/>
  <c r="FN68" i="89"/>
  <c r="FN76" i="89"/>
  <c r="FN84" i="89"/>
  <c r="FN85" i="89"/>
  <c r="FN90" i="89"/>
  <c r="FN105" i="89"/>
  <c r="FN109" i="89"/>
  <c r="FN114" i="89"/>
  <c r="FN115" i="89"/>
  <c r="FN125" i="89"/>
  <c r="FN139" i="89"/>
  <c r="FN143" i="89"/>
  <c r="FN147" i="89"/>
  <c r="FN148" i="89"/>
  <c r="FN149" i="89"/>
  <c r="FN150" i="89"/>
  <c r="FN151" i="89"/>
  <c r="FN153" i="89"/>
  <c r="FN156" i="89"/>
  <c r="FN158" i="89"/>
  <c r="FN161" i="89"/>
  <c r="FN170" i="89"/>
  <c r="FN172" i="89"/>
  <c r="FN177" i="89"/>
  <c r="FN179" i="89"/>
  <c r="FN182" i="89"/>
  <c r="FN184" i="89"/>
  <c r="FN190" i="89"/>
  <c r="FN192" i="89"/>
  <c r="FN195" i="89"/>
  <c r="FN199" i="89"/>
  <c r="FN201" i="89"/>
  <c r="FN206" i="89"/>
  <c r="FN211" i="89"/>
  <c r="FN214" i="89"/>
  <c r="FN218" i="89"/>
  <c r="FN220" i="89"/>
  <c r="FN224" i="89"/>
  <c r="FN227" i="89"/>
  <c r="FN28" i="89"/>
  <c r="FN31" i="89"/>
  <c r="FN34" i="89"/>
  <c r="FN36" i="89"/>
  <c r="FN46" i="89"/>
  <c r="FN47" i="89"/>
  <c r="FN48" i="89"/>
  <c r="FN49" i="89"/>
  <c r="FN53" i="89"/>
  <c r="FN56" i="89"/>
  <c r="FN57" i="89"/>
  <c r="FN58" i="89"/>
  <c r="FN59" i="89"/>
  <c r="FN66" i="89"/>
  <c r="FN67" i="89"/>
  <c r="FN75" i="89"/>
  <c r="FN83" i="89"/>
  <c r="FN88" i="89"/>
  <c r="FN89" i="89"/>
  <c r="FN104" i="89"/>
  <c r="FN108" i="89"/>
  <c r="FN113" i="89"/>
  <c r="FN116" i="89"/>
  <c r="FN117" i="89"/>
  <c r="FN118" i="89"/>
  <c r="FN119" i="89"/>
  <c r="FN120" i="89"/>
  <c r="FN121" i="89"/>
  <c r="FN122" i="89"/>
  <c r="FN123" i="89"/>
  <c r="FN124" i="89"/>
  <c r="FN138" i="89"/>
  <c r="FN142" i="89"/>
  <c r="FN145" i="89"/>
  <c r="FN155" i="89"/>
  <c r="FN160" i="89"/>
  <c r="FN164" i="89"/>
  <c r="FN165" i="89"/>
  <c r="FN167" i="89"/>
  <c r="FN174" i="89"/>
  <c r="FN176" i="89"/>
  <c r="FN181" i="89"/>
  <c r="FN187" i="89"/>
  <c r="FN188" i="89"/>
  <c r="FN191" i="89"/>
  <c r="FN193" i="89"/>
  <c r="FN196" i="89"/>
  <c r="FN203" i="89"/>
  <c r="FN208" i="89"/>
  <c r="FN210" i="89"/>
  <c r="FN215" i="89"/>
  <c r="FN219" i="89"/>
  <c r="FL223" i="89"/>
  <c r="FL225" i="89"/>
  <c r="FL227" i="89"/>
  <c r="FK226" i="89"/>
  <c r="FJ64" i="89"/>
  <c r="FJ72" i="89"/>
  <c r="FJ73" i="89"/>
  <c r="FJ81" i="89"/>
  <c r="FJ82" i="89"/>
  <c r="FJ83" i="89"/>
  <c r="FJ84" i="89"/>
  <c r="FJ102" i="89"/>
  <c r="FJ103" i="89"/>
  <c r="FJ104" i="89"/>
  <c r="FJ105" i="89"/>
  <c r="FJ106" i="89"/>
  <c r="FJ107" i="89"/>
  <c r="FJ108" i="89"/>
  <c r="FJ109" i="89"/>
  <c r="FJ110" i="89"/>
  <c r="FJ111" i="89"/>
  <c r="FJ124" i="89"/>
  <c r="FJ125" i="89"/>
  <c r="FJ126" i="89"/>
  <c r="FJ127" i="89"/>
  <c r="FJ135" i="89"/>
  <c r="FJ144" i="89"/>
  <c r="FJ154" i="89"/>
  <c r="FJ155" i="89"/>
  <c r="FJ160" i="89"/>
  <c r="FJ161" i="89"/>
  <c r="FJ162" i="89"/>
  <c r="FJ163" i="89"/>
  <c r="FJ168" i="89"/>
  <c r="FJ172" i="89"/>
  <c r="FJ176" i="89"/>
  <c r="FJ180" i="89"/>
  <c r="FJ181" i="89"/>
  <c r="FJ186" i="89"/>
  <c r="FJ187" i="89"/>
  <c r="FJ189" i="89"/>
  <c r="FJ191" i="89"/>
  <c r="FJ194" i="89"/>
  <c r="FJ196" i="89"/>
  <c r="FJ198" i="89"/>
  <c r="FJ201" i="89"/>
  <c r="FJ204" i="89"/>
  <c r="FJ206" i="89"/>
  <c r="FJ210" i="89"/>
  <c r="FJ213" i="89"/>
  <c r="FJ215" i="89"/>
  <c r="FJ217" i="89"/>
  <c r="FJ219" i="89"/>
  <c r="FJ222" i="89"/>
  <c r="FJ224" i="89"/>
  <c r="FJ65" i="89"/>
  <c r="FJ66" i="89"/>
  <c r="FJ74" i="89"/>
  <c r="FJ75" i="89"/>
  <c r="FJ76" i="89"/>
  <c r="FJ77" i="89"/>
  <c r="FJ85" i="89"/>
  <c r="FJ86" i="89"/>
  <c r="FJ87" i="89"/>
  <c r="FJ88" i="89"/>
  <c r="FJ112" i="89"/>
  <c r="FJ113" i="89"/>
  <c r="FJ114" i="89"/>
  <c r="FJ128" i="89"/>
  <c r="FJ136" i="89"/>
  <c r="FJ137" i="89"/>
  <c r="FJ138" i="89"/>
  <c r="FJ139" i="89"/>
  <c r="FJ140" i="89"/>
  <c r="FJ141" i="89"/>
  <c r="FJ142" i="89"/>
  <c r="FJ143" i="89"/>
  <c r="FJ153" i="89"/>
  <c r="FJ158" i="89"/>
  <c r="FJ159" i="89"/>
  <c r="FJ167" i="89"/>
  <c r="FJ171" i="89"/>
  <c r="FJ175" i="89"/>
  <c r="FJ179" i="89"/>
  <c r="FJ184" i="89"/>
  <c r="FJ188" i="89"/>
  <c r="FJ193" i="89"/>
  <c r="FJ209" i="89"/>
  <c r="FJ221" i="89"/>
  <c r="FJ67" i="89"/>
  <c r="FJ68" i="89"/>
  <c r="FJ69" i="89"/>
  <c r="FJ70" i="89"/>
  <c r="FJ78" i="89"/>
  <c r="FJ79" i="89"/>
  <c r="FJ89" i="89"/>
  <c r="FJ90" i="89"/>
  <c r="FJ91" i="89"/>
  <c r="FJ92" i="89"/>
  <c r="FJ115" i="89"/>
  <c r="FJ129" i="89"/>
  <c r="FJ146" i="89"/>
  <c r="FJ152" i="89"/>
  <c r="FJ157" i="89"/>
  <c r="FJ166" i="89"/>
  <c r="FJ170" i="89"/>
  <c r="FJ174" i="89"/>
  <c r="FJ178" i="89"/>
  <c r="FJ183" i="89"/>
  <c r="FJ190" i="89"/>
  <c r="FJ195" i="89"/>
  <c r="FJ197" i="89"/>
  <c r="FJ199" i="89"/>
  <c r="FJ200" i="89"/>
  <c r="FJ203" i="89"/>
  <c r="FJ205" i="89"/>
  <c r="FJ208" i="89"/>
  <c r="FJ212" i="89"/>
  <c r="FJ214" i="89"/>
  <c r="FJ216" i="89"/>
  <c r="FJ218" i="89"/>
  <c r="FJ223" i="89"/>
  <c r="FJ226" i="89"/>
  <c r="FI226" i="89"/>
  <c r="FH227" i="89"/>
  <c r="GI100" i="89"/>
  <c r="GI121" i="89"/>
  <c r="GI127" i="89"/>
  <c r="GI199" i="89"/>
  <c r="GI103" i="89"/>
  <c r="GI124" i="89"/>
  <c r="GI135" i="89"/>
  <c r="GI183" i="89"/>
  <c r="GI96" i="89"/>
  <c r="GI107" i="89"/>
  <c r="GI117" i="89"/>
  <c r="GI133" i="89"/>
  <c r="GI139" i="89"/>
  <c r="GI180" i="89"/>
  <c r="GI181" i="89"/>
  <c r="GI44" i="89"/>
  <c r="GI48" i="89"/>
  <c r="GI51" i="89"/>
  <c r="GI53" i="89"/>
  <c r="GI58" i="89"/>
  <c r="GI62" i="89"/>
  <c r="GI65" i="89"/>
  <c r="GI69" i="89"/>
  <c r="GI72" i="89"/>
  <c r="GI76" i="89"/>
  <c r="GI83" i="89"/>
  <c r="GI87" i="89"/>
  <c r="GI91" i="89"/>
  <c r="GI95" i="89"/>
  <c r="GI99" i="89"/>
  <c r="GI102" i="89"/>
  <c r="GI106" i="89"/>
  <c r="GI110" i="89"/>
  <c r="GI113" i="89"/>
  <c r="GI116" i="89"/>
  <c r="GI120" i="89"/>
  <c r="GI129" i="89"/>
  <c r="GI132" i="89"/>
  <c r="GI138" i="89"/>
  <c r="GI142" i="89"/>
  <c r="GI143" i="89"/>
  <c r="GI144" i="89"/>
  <c r="GI145" i="89"/>
  <c r="GI158" i="89"/>
  <c r="GI159" i="89"/>
  <c r="GI160" i="89"/>
  <c r="GI164" i="89"/>
  <c r="GI165" i="89"/>
  <c r="GI166" i="89"/>
  <c r="GI167" i="89"/>
  <c r="GI168" i="89"/>
  <c r="GI169" i="89"/>
  <c r="GI170" i="89"/>
  <c r="GI171" i="89"/>
  <c r="GI172" i="89"/>
  <c r="GI173" i="89"/>
  <c r="GI174" i="89"/>
  <c r="GI175" i="89"/>
  <c r="GI176" i="89"/>
  <c r="GI177" i="89"/>
  <c r="GI178" i="89"/>
  <c r="GI179" i="89"/>
  <c r="GI182" i="89"/>
  <c r="GI184" i="89"/>
  <c r="GI205" i="89"/>
  <c r="GI215" i="89"/>
  <c r="GI42" i="89"/>
  <c r="GI46" i="89"/>
  <c r="GI50" i="89"/>
  <c r="GI52" i="89"/>
  <c r="GI54" i="89"/>
  <c r="GI56" i="89"/>
  <c r="GI60" i="89"/>
  <c r="GI67" i="89"/>
  <c r="GI71" i="89"/>
  <c r="GI74" i="89"/>
  <c r="GI78" i="89"/>
  <c r="GI81" i="89"/>
  <c r="GI85" i="89"/>
  <c r="GI89" i="89"/>
  <c r="GI93" i="89"/>
  <c r="GI97" i="89"/>
  <c r="GI101" i="89"/>
  <c r="GI104" i="89"/>
  <c r="GI108" i="89"/>
  <c r="GI111" i="89"/>
  <c r="GI115" i="89"/>
  <c r="GI118" i="89"/>
  <c r="GI122" i="89"/>
  <c r="GI125" i="89"/>
  <c r="GI130" i="89"/>
  <c r="GI136" i="89"/>
  <c r="GI140" i="89"/>
  <c r="GI150" i="89"/>
  <c r="GI151" i="89"/>
  <c r="GI152" i="89"/>
  <c r="GI153" i="89"/>
  <c r="GI161" i="89"/>
  <c r="GI197" i="89"/>
  <c r="GI43" i="89"/>
  <c r="GI47" i="89"/>
  <c r="GI57" i="89"/>
  <c r="GI61" i="89"/>
  <c r="GI64" i="89"/>
  <c r="GI68" i="89"/>
  <c r="GI75" i="89"/>
  <c r="GI79" i="89"/>
  <c r="GI82" i="89"/>
  <c r="GI86" i="89"/>
  <c r="GI90" i="89"/>
  <c r="GI94" i="89"/>
  <c r="GI98" i="89"/>
  <c r="GI105" i="89"/>
  <c r="GI109" i="89"/>
  <c r="GI112" i="89"/>
  <c r="GI119" i="89"/>
  <c r="GI123" i="89"/>
  <c r="GI126" i="89"/>
  <c r="GI128" i="89"/>
  <c r="GI131" i="89"/>
  <c r="GI134" i="89"/>
  <c r="GI137" i="89"/>
  <c r="GI141" i="89"/>
  <c r="GI154" i="89"/>
  <c r="GI155" i="89"/>
  <c r="GI156" i="89"/>
  <c r="GI157" i="89"/>
  <c r="GI162" i="89"/>
  <c r="GI163" i="89"/>
  <c r="GI207" i="89"/>
  <c r="GI208" i="89"/>
  <c r="GI209" i="89"/>
  <c r="GI210" i="89"/>
  <c r="GI211" i="89"/>
  <c r="GI189" i="89"/>
  <c r="GI194" i="89"/>
  <c r="GI198" i="89"/>
  <c r="GI200" i="89"/>
  <c r="GI201" i="89"/>
  <c r="GI202" i="89"/>
  <c r="GI206" i="89"/>
  <c r="GI212" i="89"/>
  <c r="GI216" i="89"/>
  <c r="GI192" i="89"/>
  <c r="GI196" i="89"/>
  <c r="GI204" i="89"/>
  <c r="GI214" i="89"/>
  <c r="GI218" i="89"/>
  <c r="GI190" i="89"/>
  <c r="GI191" i="89"/>
  <c r="GI195" i="89"/>
  <c r="GI203" i="89"/>
  <c r="GI213" i="89"/>
  <c r="GI217" i="89"/>
  <c r="FS225" i="89"/>
  <c r="GI219" i="89"/>
  <c r="GI220" i="89"/>
  <c r="GI221" i="89"/>
  <c r="GI223" i="89"/>
  <c r="GI224" i="89"/>
  <c r="GI225" i="89"/>
  <c r="GI226" i="89"/>
  <c r="FS226" i="89"/>
  <c r="JM225" i="89"/>
  <c r="CC225" i="89" s="1"/>
  <c r="JM136" i="89"/>
  <c r="CS136" i="89" s="1"/>
  <c r="JM140" i="89"/>
  <c r="DI140" i="89" s="1"/>
  <c r="JM153" i="89"/>
  <c r="CS153" i="89" s="1"/>
  <c r="JM126" i="89"/>
  <c r="DI126" i="89" s="1"/>
  <c r="JM160" i="89"/>
  <c r="CS160" i="89" s="1"/>
  <c r="JM57" i="89"/>
  <c r="CC57" i="89" s="1"/>
  <c r="JM61" i="89"/>
  <c r="CS61" i="89" s="1"/>
  <c r="JM64" i="89"/>
  <c r="CC64" i="89" s="1"/>
  <c r="JM68" i="89"/>
  <c r="CC68" i="89" s="1"/>
  <c r="JM71" i="89"/>
  <c r="CC71" i="89" s="1"/>
  <c r="JM75" i="89"/>
  <c r="CC75" i="89" s="1"/>
  <c r="JM101" i="89"/>
  <c r="DI101" i="89" s="1"/>
  <c r="JM112" i="89"/>
  <c r="DI112" i="89" s="1"/>
  <c r="JM115" i="89"/>
  <c r="DI115" i="89" s="1"/>
  <c r="JM119" i="89"/>
  <c r="DI119" i="89" s="1"/>
  <c r="JM128" i="89"/>
  <c r="DI128" i="89" s="1"/>
  <c r="JM131" i="89"/>
  <c r="CS131" i="89" s="1"/>
  <c r="JM157" i="89"/>
  <c r="DI157" i="89" s="1"/>
  <c r="JM163" i="89"/>
  <c r="CS163" i="89" s="1"/>
  <c r="JM201" i="89"/>
  <c r="CS201" i="89" s="1"/>
  <c r="JM32" i="89"/>
  <c r="CS32" i="89" s="1"/>
  <c r="JM66" i="89"/>
  <c r="CS66" i="89" s="1"/>
  <c r="JM70" i="89"/>
  <c r="CC70" i="89" s="1"/>
  <c r="JM77" i="89"/>
  <c r="CS77" i="89" s="1"/>
  <c r="JM33" i="89"/>
  <c r="DI33" i="89" s="1"/>
  <c r="JM35" i="89"/>
  <c r="CS35" i="89" s="1"/>
  <c r="JM46" i="89"/>
  <c r="CC46" i="89" s="1"/>
  <c r="JM227" i="89"/>
  <c r="CC227" i="89" s="1"/>
  <c r="FU143" i="89"/>
  <c r="FU147" i="89"/>
  <c r="FU151" i="89"/>
  <c r="FU155" i="89"/>
  <c r="FU159" i="89"/>
  <c r="FU168" i="89"/>
  <c r="FU144" i="89"/>
  <c r="FU148" i="89"/>
  <c r="FU152" i="89"/>
  <c r="FU156" i="89"/>
  <c r="FU160" i="89"/>
  <c r="FU162" i="89"/>
  <c r="FU172" i="89"/>
  <c r="FU219" i="89"/>
  <c r="FU220" i="89"/>
  <c r="FU145" i="89"/>
  <c r="FU149" i="89"/>
  <c r="FU153" i="89"/>
  <c r="FU157" i="89"/>
  <c r="FU163" i="89"/>
  <c r="FU176" i="89"/>
  <c r="JM73" i="89"/>
  <c r="CC73" i="89" s="1"/>
  <c r="JM38" i="89"/>
  <c r="DI38" i="89" s="1"/>
  <c r="JM41" i="89"/>
  <c r="DI41" i="89" s="1"/>
  <c r="JM45" i="89"/>
  <c r="CC45" i="89" s="1"/>
  <c r="JM122" i="89"/>
  <c r="DI122" i="89" s="1"/>
  <c r="JM42" i="89"/>
  <c r="CC42" i="89" s="1"/>
  <c r="JM58" i="89"/>
  <c r="CC58" i="89" s="1"/>
  <c r="JM62" i="89"/>
  <c r="CS62" i="89" s="1"/>
  <c r="JM65" i="89"/>
  <c r="CC65" i="89" s="1"/>
  <c r="JM69" i="89"/>
  <c r="DI69" i="89" s="1"/>
  <c r="JM72" i="89"/>
  <c r="DI72" i="89" s="1"/>
  <c r="JM76" i="89"/>
  <c r="CC76" i="89" s="1"/>
  <c r="JM99" i="89"/>
  <c r="DI99" i="89" s="1"/>
  <c r="JM188" i="89"/>
  <c r="CS188" i="89" s="1"/>
  <c r="JM205" i="89"/>
  <c r="CC205" i="89" s="1"/>
  <c r="JM118" i="89"/>
  <c r="CC118" i="89" s="1"/>
  <c r="JM190" i="89"/>
  <c r="DI190" i="89" s="1"/>
  <c r="JM125" i="89"/>
  <c r="DI125" i="89" s="1"/>
  <c r="JM130" i="89"/>
  <c r="CC130" i="89" s="1"/>
  <c r="JM135" i="89"/>
  <c r="CC135" i="89" s="1"/>
  <c r="JM139" i="89"/>
  <c r="CC139" i="89" s="1"/>
  <c r="JM187" i="89"/>
  <c r="CC187" i="89" s="1"/>
  <c r="JM204" i="89"/>
  <c r="CC204" i="89" s="1"/>
  <c r="FU167" i="89"/>
  <c r="FU171" i="89"/>
  <c r="FU175" i="89"/>
  <c r="FU179" i="89"/>
  <c r="FU183" i="89"/>
  <c r="FU184" i="89"/>
  <c r="FU191" i="89"/>
  <c r="FU192" i="89"/>
  <c r="FU193" i="89"/>
  <c r="FU194" i="89"/>
  <c r="FU195" i="89"/>
  <c r="FU196" i="89"/>
  <c r="FU197" i="89"/>
  <c r="FU198" i="89"/>
  <c r="FU202" i="89"/>
  <c r="FU203" i="89"/>
  <c r="FU204" i="89"/>
  <c r="FU205" i="89"/>
  <c r="FU206" i="89"/>
  <c r="FU211" i="89"/>
  <c r="FU212" i="89"/>
  <c r="FU213" i="89"/>
  <c r="FU214" i="89"/>
  <c r="FU215" i="89"/>
  <c r="FU216" i="89"/>
  <c r="FU217" i="89"/>
  <c r="FU218" i="89"/>
  <c r="FU225" i="89"/>
  <c r="FU165" i="89"/>
  <c r="FU169" i="89"/>
  <c r="FU173" i="89"/>
  <c r="FU177" i="89"/>
  <c r="FU181" i="89"/>
  <c r="FU182" i="89"/>
  <c r="FU187" i="89"/>
  <c r="FU199" i="89"/>
  <c r="FU200" i="89"/>
  <c r="FU209" i="89"/>
  <c r="FU221" i="89"/>
  <c r="FU222" i="89"/>
  <c r="FU223" i="89"/>
  <c r="FU226" i="89"/>
  <c r="FU166" i="89"/>
  <c r="FU170" i="89"/>
  <c r="FU174" i="89"/>
  <c r="FU178" i="89"/>
  <c r="FU188" i="89"/>
  <c r="FU189" i="89"/>
  <c r="FU190" i="89"/>
  <c r="FU201" i="89"/>
  <c r="FU210" i="89"/>
  <c r="JM134" i="89"/>
  <c r="CS134" i="89" s="1"/>
  <c r="JM102" i="89"/>
  <c r="CC102" i="89" s="1"/>
  <c r="JM209" i="89"/>
  <c r="CS209" i="89" s="1"/>
  <c r="JM50" i="89"/>
  <c r="CC50" i="89" s="1"/>
  <c r="JM224" i="89"/>
  <c r="DI224" i="89" s="1"/>
  <c r="JM143" i="89"/>
  <c r="CS143" i="89" s="1"/>
  <c r="JM49" i="89"/>
  <c r="CC49" i="89" s="1"/>
  <c r="JM51" i="89"/>
  <c r="CC51" i="89" s="1"/>
  <c r="JM31" i="89"/>
  <c r="DI31" i="89" s="1"/>
  <c r="JM105" i="89"/>
  <c r="CS105" i="89" s="1"/>
  <c r="JM109" i="89"/>
  <c r="DI109" i="89" s="1"/>
  <c r="JM111" i="89"/>
  <c r="DI111" i="89" s="1"/>
  <c r="JM63" i="89"/>
  <c r="CS63" i="89" s="1"/>
  <c r="JM155" i="89"/>
  <c r="CC155" i="89" s="1"/>
  <c r="JM80" i="89"/>
  <c r="CS80" i="89" s="1"/>
  <c r="JM84" i="89"/>
  <c r="DI84" i="89" s="1"/>
  <c r="JM113" i="89"/>
  <c r="CC113" i="89" s="1"/>
  <c r="JM88" i="89"/>
  <c r="DI88" i="89" s="1"/>
  <c r="JM116" i="89"/>
  <c r="DI116" i="89" s="1"/>
  <c r="JM120" i="89"/>
  <c r="DI120" i="89" s="1"/>
  <c r="JM193" i="89"/>
  <c r="CS193" i="89" s="1"/>
  <c r="JM53" i="89"/>
  <c r="CC53" i="89" s="1"/>
  <c r="JM82" i="89"/>
  <c r="CS82" i="89" s="1"/>
  <c r="JM159" i="89"/>
  <c r="CC159" i="89" s="1"/>
  <c r="JM92" i="89"/>
  <c r="DI92" i="89" s="1"/>
  <c r="JM96" i="89"/>
  <c r="CC96" i="89" s="1"/>
  <c r="JM147" i="89"/>
  <c r="DI147" i="89" s="1"/>
  <c r="JM91" i="89"/>
  <c r="DI91" i="89" s="1"/>
  <c r="JM156" i="89"/>
  <c r="CC156" i="89" s="1"/>
  <c r="JM162" i="89"/>
  <c r="DI162" i="89" s="1"/>
  <c r="JM166" i="89"/>
  <c r="CS166" i="89" s="1"/>
  <c r="JM181" i="89"/>
  <c r="DI181" i="89" s="1"/>
  <c r="JM56" i="89"/>
  <c r="CC56" i="89" s="1"/>
  <c r="JM47" i="89"/>
  <c r="CC47" i="89" s="1"/>
  <c r="JM79" i="89"/>
  <c r="CC79" i="89" s="1"/>
  <c r="JM180" i="89"/>
  <c r="CC180" i="89" s="1"/>
  <c r="JM55" i="89"/>
  <c r="CC55" i="89" s="1"/>
  <c r="JM144" i="89"/>
  <c r="DI144" i="89" s="1"/>
  <c r="JM177" i="89"/>
  <c r="CC177" i="89" s="1"/>
  <c r="JM191" i="89"/>
  <c r="CS191" i="89" s="1"/>
  <c r="JM192" i="89"/>
  <c r="CC192" i="89" s="1"/>
  <c r="JM221" i="89"/>
  <c r="DI221" i="89" s="1"/>
  <c r="JM222" i="89"/>
  <c r="CC222" i="89" s="1"/>
  <c r="JM90" i="89"/>
  <c r="DI90" i="89" s="1"/>
  <c r="JM98" i="89"/>
  <c r="CC98" i="89" s="1"/>
  <c r="JM104" i="89"/>
  <c r="DI104" i="89" s="1"/>
  <c r="JM114" i="89"/>
  <c r="CC114" i="89" s="1"/>
  <c r="JM117" i="89"/>
  <c r="CS117" i="89" s="1"/>
  <c r="JM121" i="89"/>
  <c r="DI121" i="89" s="1"/>
  <c r="JM124" i="89"/>
  <c r="DI124" i="89" s="1"/>
  <c r="JM127" i="89"/>
  <c r="CC127" i="89" s="1"/>
  <c r="JM129" i="89"/>
  <c r="DI129" i="89" s="1"/>
  <c r="JM133" i="89"/>
  <c r="CS133" i="89" s="1"/>
  <c r="JM138" i="89"/>
  <c r="DI138" i="89" s="1"/>
  <c r="JM142" i="89"/>
  <c r="CC142" i="89" s="1"/>
  <c r="JM146" i="89"/>
  <c r="DI146" i="89" s="1"/>
  <c r="JM148" i="89"/>
  <c r="CC148" i="89" s="1"/>
  <c r="JM152" i="89"/>
  <c r="CS152" i="89" s="1"/>
  <c r="JM168" i="89"/>
  <c r="CS168" i="89" s="1"/>
  <c r="JM175" i="89"/>
  <c r="CS175" i="89" s="1"/>
  <c r="JM218" i="89"/>
  <c r="DI218" i="89" s="1"/>
  <c r="JM30" i="89"/>
  <c r="DI30" i="89" s="1"/>
  <c r="JM37" i="89"/>
  <c r="CS37" i="89" s="1"/>
  <c r="JM40" i="89"/>
  <c r="DI40" i="89" s="1"/>
  <c r="JM44" i="89"/>
  <c r="CS44" i="89" s="1"/>
  <c r="JM48" i="89"/>
  <c r="CC48" i="89" s="1"/>
  <c r="JM52" i="89"/>
  <c r="CC52" i="89" s="1"/>
  <c r="JM54" i="89"/>
  <c r="CC54" i="89" s="1"/>
  <c r="JM27" i="89"/>
  <c r="CS27" i="89" s="1"/>
  <c r="JM28" i="89"/>
  <c r="CS28" i="89" s="1"/>
  <c r="JM29" i="89"/>
  <c r="CC29" i="89" s="1"/>
  <c r="JM67" i="89"/>
  <c r="DI67" i="89" s="1"/>
  <c r="JM74" i="89"/>
  <c r="DI74" i="89" s="1"/>
  <c r="JM78" i="89"/>
  <c r="CS78" i="89" s="1"/>
  <c r="JM81" i="89"/>
  <c r="CC81" i="89" s="1"/>
  <c r="JM86" i="89"/>
  <c r="DI86" i="89" s="1"/>
  <c r="JM93" i="89"/>
  <c r="DI93" i="89" s="1"/>
  <c r="JM97" i="89"/>
  <c r="DI97" i="89" s="1"/>
  <c r="JM123" i="89"/>
  <c r="DI123" i="89" s="1"/>
  <c r="JM137" i="89"/>
  <c r="CC137" i="89" s="1"/>
  <c r="JM141" i="89"/>
  <c r="CS141" i="89" s="1"/>
  <c r="JM145" i="89"/>
  <c r="DI145" i="89" s="1"/>
  <c r="JM167" i="89"/>
  <c r="CC167" i="89" s="1"/>
  <c r="JM170" i="89"/>
  <c r="DI170" i="89" s="1"/>
  <c r="JM174" i="89"/>
  <c r="DI174" i="89" s="1"/>
  <c r="JM178" i="89"/>
  <c r="CS178" i="89" s="1"/>
  <c r="JM184" i="89"/>
  <c r="DI184" i="89" s="1"/>
  <c r="JM189" i="89"/>
  <c r="CS189" i="89" s="1"/>
  <c r="JM194" i="89"/>
  <c r="DI194" i="89" s="1"/>
  <c r="JM195" i="89"/>
  <c r="DI195" i="89" s="1"/>
  <c r="JM196" i="89"/>
  <c r="CS196" i="89" s="1"/>
  <c r="JM198" i="89"/>
  <c r="CS198" i="89" s="1"/>
  <c r="JM211" i="89"/>
  <c r="JM212" i="89"/>
  <c r="CC212" i="89" s="1"/>
  <c r="JM215" i="89"/>
  <c r="DI215" i="89" s="1"/>
  <c r="JM217" i="89"/>
  <c r="CS217" i="89" s="1"/>
  <c r="JM223" i="89"/>
  <c r="CC223" i="89" s="1"/>
  <c r="JM150" i="89"/>
  <c r="CS150" i="89" s="1"/>
  <c r="JM36" i="89"/>
  <c r="CC36" i="89" s="1"/>
  <c r="JM39" i="89"/>
  <c r="CC39" i="89" s="1"/>
  <c r="JM43" i="89"/>
  <c r="CS43" i="89" s="1"/>
  <c r="JM59" i="89"/>
  <c r="DI59" i="89" s="1"/>
  <c r="JM95" i="89"/>
  <c r="DI95" i="89" s="1"/>
  <c r="JM151" i="89"/>
  <c r="CC151" i="89" s="1"/>
  <c r="JM199" i="89"/>
  <c r="CS199" i="89" s="1"/>
  <c r="JM200" i="89"/>
  <c r="CC200" i="89" s="1"/>
  <c r="JM34" i="89"/>
  <c r="CS34" i="89" s="1"/>
  <c r="JM60" i="89"/>
  <c r="DI60" i="89" s="1"/>
  <c r="JM165" i="89"/>
  <c r="CC165" i="89" s="1"/>
  <c r="JM169" i="89"/>
  <c r="CC169" i="89" s="1"/>
  <c r="JM100" i="89"/>
  <c r="CS100" i="89" s="1"/>
  <c r="JM132" i="89"/>
  <c r="DI132" i="89" s="1"/>
  <c r="JM149" i="89"/>
  <c r="CS149" i="89" s="1"/>
  <c r="JM154" i="89"/>
  <c r="CS154" i="89" s="1"/>
  <c r="JM158" i="89"/>
  <c r="CC158" i="89" s="1"/>
  <c r="JM161" i="89"/>
  <c r="CS161" i="89" s="1"/>
  <c r="JM164" i="89"/>
  <c r="CC164" i="89" s="1"/>
  <c r="JM172" i="89"/>
  <c r="DI172" i="89" s="1"/>
  <c r="JM176" i="89"/>
  <c r="DI176" i="89" s="1"/>
  <c r="JM185" i="89"/>
  <c r="CC185" i="89" s="1"/>
  <c r="JM197" i="89"/>
  <c r="CC197" i="89" s="1"/>
  <c r="JM202" i="89"/>
  <c r="CC202" i="89" s="1"/>
  <c r="JM203" i="89"/>
  <c r="DI203" i="89" s="1"/>
  <c r="JM206" i="89"/>
  <c r="CC206" i="89" s="1"/>
  <c r="JM207" i="89"/>
  <c r="CC207" i="89" s="1"/>
  <c r="JM210" i="89"/>
  <c r="DI210" i="89" s="1"/>
  <c r="JM220" i="89"/>
  <c r="DI220" i="89" s="1"/>
  <c r="HZ28" i="89"/>
  <c r="ID29" i="89"/>
  <c r="IB62" i="89"/>
  <c r="GJ44" i="89"/>
  <c r="GJ58" i="89"/>
  <c r="GJ69" i="89"/>
  <c r="GJ77" i="89"/>
  <c r="GJ83" i="89"/>
  <c r="GJ94" i="89"/>
  <c r="GJ99" i="89"/>
  <c r="GJ113" i="89"/>
  <c r="GJ121" i="89"/>
  <c r="GJ147" i="89"/>
  <c r="GJ158" i="89"/>
  <c r="GJ48" i="89"/>
  <c r="GJ67" i="89"/>
  <c r="GJ75" i="89"/>
  <c r="GJ92" i="89"/>
  <c r="GJ105" i="89"/>
  <c r="GJ110" i="89"/>
  <c r="GJ111" i="89"/>
  <c r="GJ119" i="89"/>
  <c r="GJ133" i="89"/>
  <c r="GJ156" i="89"/>
  <c r="GJ195" i="89"/>
  <c r="GJ31" i="89"/>
  <c r="GJ37" i="89"/>
  <c r="GJ65" i="89"/>
  <c r="GJ73" i="89"/>
  <c r="GJ86" i="89"/>
  <c r="GJ103" i="89"/>
  <c r="GJ117" i="89"/>
  <c r="GJ125" i="89"/>
  <c r="GJ131" i="89"/>
  <c r="GJ154" i="89"/>
  <c r="GJ170" i="89"/>
  <c r="GJ189" i="89"/>
  <c r="IM28" i="89"/>
  <c r="GJ27" i="89"/>
  <c r="GJ34" i="89"/>
  <c r="GJ39" i="89"/>
  <c r="GJ41" i="89"/>
  <c r="GJ43" i="89"/>
  <c r="GJ47" i="89"/>
  <c r="GJ55" i="89"/>
  <c r="GJ56" i="89"/>
  <c r="GJ57" i="89"/>
  <c r="GJ60" i="89"/>
  <c r="GJ62" i="89"/>
  <c r="GJ82" i="89"/>
  <c r="GJ85" i="89"/>
  <c r="GJ88" i="89"/>
  <c r="GJ91" i="89"/>
  <c r="GJ96" i="89"/>
  <c r="GJ98" i="89"/>
  <c r="GJ107" i="89"/>
  <c r="GJ127" i="89"/>
  <c r="GJ128" i="89"/>
  <c r="GJ136" i="89"/>
  <c r="GJ138" i="89"/>
  <c r="GJ140" i="89"/>
  <c r="GJ142" i="89"/>
  <c r="GJ144" i="89"/>
  <c r="GJ146" i="89"/>
  <c r="GJ149" i="89"/>
  <c r="GJ151" i="89"/>
  <c r="GJ162" i="89"/>
  <c r="GJ164" i="89"/>
  <c r="GJ166" i="89"/>
  <c r="GJ167" i="89"/>
  <c r="GJ169" i="89"/>
  <c r="GJ172" i="89"/>
  <c r="GJ174" i="89"/>
  <c r="GJ176" i="89"/>
  <c r="GJ178" i="89"/>
  <c r="GJ185" i="89"/>
  <c r="GJ191" i="89"/>
  <c r="GJ193" i="89"/>
  <c r="GJ196" i="89"/>
  <c r="GJ201" i="89"/>
  <c r="GJ202" i="89"/>
  <c r="GJ204" i="89"/>
  <c r="GJ207" i="89"/>
  <c r="GJ215" i="89"/>
  <c r="GJ28" i="89"/>
  <c r="GJ32" i="89"/>
  <c r="GJ36" i="89"/>
  <c r="GJ38" i="89"/>
  <c r="GJ46" i="89"/>
  <c r="GJ64" i="89"/>
  <c r="GJ66" i="89"/>
  <c r="GJ68" i="89"/>
  <c r="GJ70" i="89"/>
  <c r="GJ72" i="89"/>
  <c r="GJ74" i="89"/>
  <c r="GJ76" i="89"/>
  <c r="GJ78" i="89"/>
  <c r="GJ81" i="89"/>
  <c r="GJ87" i="89"/>
  <c r="GJ90" i="89"/>
  <c r="GJ93" i="89"/>
  <c r="GJ100" i="89"/>
  <c r="GJ102" i="89"/>
  <c r="GJ104" i="89"/>
  <c r="GJ109" i="89"/>
  <c r="GJ112" i="89"/>
  <c r="GJ114" i="89"/>
  <c r="GJ116" i="89"/>
  <c r="GJ118" i="89"/>
  <c r="GJ120" i="89"/>
  <c r="GJ122" i="89"/>
  <c r="GJ124" i="89"/>
  <c r="GJ126" i="89"/>
  <c r="GJ130" i="89"/>
  <c r="GJ132" i="89"/>
  <c r="GJ153" i="89"/>
  <c r="GJ155" i="89"/>
  <c r="GJ157" i="89"/>
  <c r="GJ159" i="89"/>
  <c r="GJ161" i="89"/>
  <c r="GJ171" i="89"/>
  <c r="GJ183" i="89"/>
  <c r="GJ186" i="89"/>
  <c r="GJ188" i="89"/>
  <c r="GJ190" i="89"/>
  <c r="GJ197" i="89"/>
  <c r="GJ199" i="89"/>
  <c r="GJ203" i="89"/>
  <c r="GJ208" i="89"/>
  <c r="GJ209" i="89"/>
  <c r="GJ210" i="89"/>
  <c r="GJ211" i="89"/>
  <c r="GJ29" i="89"/>
  <c r="GJ30" i="89"/>
  <c r="GJ33" i="89"/>
  <c r="GJ40" i="89"/>
  <c r="GJ42" i="89"/>
  <c r="GJ45" i="89"/>
  <c r="GJ49" i="89"/>
  <c r="GJ50" i="89"/>
  <c r="GJ59" i="89"/>
  <c r="GJ61" i="89"/>
  <c r="GJ63" i="89"/>
  <c r="GJ80" i="89"/>
  <c r="GJ84" i="89"/>
  <c r="GJ89" i="89"/>
  <c r="GJ95" i="89"/>
  <c r="GJ97" i="89"/>
  <c r="GJ106" i="89"/>
  <c r="GJ108" i="89"/>
  <c r="GJ134" i="89"/>
  <c r="GJ135" i="89"/>
  <c r="GJ137" i="89"/>
  <c r="GJ139" i="89"/>
  <c r="GJ141" i="89"/>
  <c r="GJ143" i="89"/>
  <c r="GJ145" i="89"/>
  <c r="GJ148" i="89"/>
  <c r="GJ150" i="89"/>
  <c r="GJ152" i="89"/>
  <c r="GJ163" i="89"/>
  <c r="GJ165" i="89"/>
  <c r="GJ168" i="89"/>
  <c r="GJ173" i="89"/>
  <c r="GJ175" i="89"/>
  <c r="GJ177" i="89"/>
  <c r="GJ179" i="89"/>
  <c r="GJ180" i="89"/>
  <c r="GJ181" i="89"/>
  <c r="GJ184" i="89"/>
  <c r="GJ192" i="89"/>
  <c r="GJ194" i="89"/>
  <c r="GJ198" i="89"/>
  <c r="GJ200" i="89"/>
  <c r="GJ205" i="89"/>
  <c r="GJ212" i="89"/>
  <c r="GJ218" i="89"/>
  <c r="IK43" i="89"/>
  <c r="IS43" i="89"/>
  <c r="IO43" i="89"/>
  <c r="II43" i="89"/>
  <c r="IN64" i="89"/>
  <c r="IR63" i="89"/>
  <c r="GJ213" i="89"/>
  <c r="GJ216" i="89"/>
  <c r="GJ221" i="89"/>
  <c r="GJ223" i="89"/>
  <c r="GJ225" i="89"/>
  <c r="GJ214" i="89"/>
  <c r="GJ217" i="89"/>
  <c r="GJ219" i="89"/>
  <c r="GJ220" i="89"/>
  <c r="GJ222" i="89"/>
  <c r="GJ224" i="89"/>
  <c r="GJ226" i="89"/>
  <c r="IU31" i="89"/>
  <c r="IU34" i="89"/>
  <c r="IU35" i="89"/>
  <c r="IU40" i="89"/>
  <c r="IU27" i="89"/>
  <c r="IU29" i="89"/>
  <c r="IU33" i="89"/>
  <c r="IU38" i="89"/>
  <c r="IU39" i="89"/>
  <c r="IU30" i="89"/>
  <c r="IU37" i="89"/>
  <c r="IU28" i="89"/>
  <c r="IU32" i="89"/>
  <c r="IU36" i="89"/>
  <c r="HT29" i="89"/>
  <c r="HT33" i="89"/>
  <c r="HT34" i="89"/>
  <c r="HT28" i="89"/>
  <c r="HT31" i="89"/>
  <c r="HT32" i="89"/>
  <c r="HT27" i="89"/>
  <c r="HT30" i="89"/>
  <c r="HF64" i="89"/>
  <c r="HJ62" i="89"/>
  <c r="HN63" i="89"/>
  <c r="HC43" i="89"/>
  <c r="JL65" i="89"/>
  <c r="CB65" i="89" s="1"/>
  <c r="JL67" i="89"/>
  <c r="DH67" i="89" s="1"/>
  <c r="JL71" i="89"/>
  <c r="DH71" i="89" s="1"/>
  <c r="JL73" i="89"/>
  <c r="CR73" i="89" s="1"/>
  <c r="JL213" i="89"/>
  <c r="CB213" i="89" s="1"/>
  <c r="JL216" i="89"/>
  <c r="CB216" i="89" s="1"/>
  <c r="JL221" i="89"/>
  <c r="CB221" i="89" s="1"/>
  <c r="JL223" i="89"/>
  <c r="CR223" i="89" s="1"/>
  <c r="JL225" i="89"/>
  <c r="DH225" i="89" s="1"/>
  <c r="JL75" i="89"/>
  <c r="CR75" i="89" s="1"/>
  <c r="JL29" i="89"/>
  <c r="CB29" i="89" s="1"/>
  <c r="JL196" i="89"/>
  <c r="DH196" i="89" s="1"/>
  <c r="JL27" i="89"/>
  <c r="CB27" i="89" s="1"/>
  <c r="JL28" i="89"/>
  <c r="DH28" i="89" s="1"/>
  <c r="HO27" i="89"/>
  <c r="HO28" i="89"/>
  <c r="HO29" i="89"/>
  <c r="JL32" i="89"/>
  <c r="CB32" i="89" s="1"/>
  <c r="JL185" i="89"/>
  <c r="DH185" i="89" s="1"/>
  <c r="JL202" i="89"/>
  <c r="CR202" i="89" s="1"/>
  <c r="JL204" i="89"/>
  <c r="CB204" i="89" s="1"/>
  <c r="JL207" i="89"/>
  <c r="CR207" i="89" s="1"/>
  <c r="JL93" i="89"/>
  <c r="CR93" i="89" s="1"/>
  <c r="JL104" i="89"/>
  <c r="CB104" i="89" s="1"/>
  <c r="JL183" i="89"/>
  <c r="DH183" i="89" s="1"/>
  <c r="JL186" i="89"/>
  <c r="CB186" i="89" s="1"/>
  <c r="JL35" i="89"/>
  <c r="CB35" i="89" s="1"/>
  <c r="JL40" i="89"/>
  <c r="CR40" i="89" s="1"/>
  <c r="JL43" i="89"/>
  <c r="DH43" i="89" s="1"/>
  <c r="JL55" i="89"/>
  <c r="CB55" i="89" s="1"/>
  <c r="JL56" i="89"/>
  <c r="CB56" i="89" s="1"/>
  <c r="JL57" i="89"/>
  <c r="CB57" i="89" s="1"/>
  <c r="JL62" i="89"/>
  <c r="DH62" i="89" s="1"/>
  <c r="JL88" i="89"/>
  <c r="DH88" i="89" s="1"/>
  <c r="JL127" i="89"/>
  <c r="DH127" i="89" s="1"/>
  <c r="JL128" i="89"/>
  <c r="CB128" i="89" s="1"/>
  <c r="JL136" i="89"/>
  <c r="DH136" i="89" s="1"/>
  <c r="JL138" i="89"/>
  <c r="CR138" i="89" s="1"/>
  <c r="JL140" i="89"/>
  <c r="CR140" i="89" s="1"/>
  <c r="JL142" i="89"/>
  <c r="CR142" i="89" s="1"/>
  <c r="JL144" i="89"/>
  <c r="DH144" i="89" s="1"/>
  <c r="JL146" i="89"/>
  <c r="CR146" i="89" s="1"/>
  <c r="JL151" i="89"/>
  <c r="DH151" i="89" s="1"/>
  <c r="JL162" i="89"/>
  <c r="CR162" i="89" s="1"/>
  <c r="JL164" i="89"/>
  <c r="DH164" i="89" s="1"/>
  <c r="JL169" i="89"/>
  <c r="CB169" i="89" s="1"/>
  <c r="JL174" i="89"/>
  <c r="DH174" i="89" s="1"/>
  <c r="HG62" i="89"/>
  <c r="HK43" i="89"/>
  <c r="HO30" i="89"/>
  <c r="HO31" i="89"/>
  <c r="JL38" i="89"/>
  <c r="DH38" i="89" s="1"/>
  <c r="JL39" i="89"/>
  <c r="CR39" i="89" s="1"/>
  <c r="JL64" i="89"/>
  <c r="CB64" i="89" s="1"/>
  <c r="JL66" i="89"/>
  <c r="CB66" i="89" s="1"/>
  <c r="JL68" i="89"/>
  <c r="DH68" i="89" s="1"/>
  <c r="JL70" i="89"/>
  <c r="CR70" i="89" s="1"/>
  <c r="JL72" i="89"/>
  <c r="CB72" i="89" s="1"/>
  <c r="JL74" i="89"/>
  <c r="CB74" i="89" s="1"/>
  <c r="JL76" i="89"/>
  <c r="CR76" i="89" s="1"/>
  <c r="JL78" i="89"/>
  <c r="DH78" i="89" s="1"/>
  <c r="JL81" i="89"/>
  <c r="CB81" i="89" s="1"/>
  <c r="JL112" i="89"/>
  <c r="DH112" i="89" s="1"/>
  <c r="JL114" i="89"/>
  <c r="DH114" i="89" s="1"/>
  <c r="JL116" i="89"/>
  <c r="DH116" i="89" s="1"/>
  <c r="JL118" i="89"/>
  <c r="DH118" i="89" s="1"/>
  <c r="JL120" i="89"/>
  <c r="DH120" i="89" s="1"/>
  <c r="JL122" i="89"/>
  <c r="DH122" i="89" s="1"/>
  <c r="JL124" i="89"/>
  <c r="DH124" i="89" s="1"/>
  <c r="JL126" i="89"/>
  <c r="CB126" i="89" s="1"/>
  <c r="JL130" i="89"/>
  <c r="CR130" i="89" s="1"/>
  <c r="JL132" i="89"/>
  <c r="CB132" i="89" s="1"/>
  <c r="JL153" i="89"/>
  <c r="DH153" i="89" s="1"/>
  <c r="JL155" i="89"/>
  <c r="CB155" i="89" s="1"/>
  <c r="JL157" i="89"/>
  <c r="CB157" i="89" s="1"/>
  <c r="JL159" i="89"/>
  <c r="DH159" i="89" s="1"/>
  <c r="JL161" i="89"/>
  <c r="DH161" i="89" s="1"/>
  <c r="JL171" i="89"/>
  <c r="CB171" i="89" s="1"/>
  <c r="JL197" i="89"/>
  <c r="CB197" i="89" s="1"/>
  <c r="JL208" i="89"/>
  <c r="CB208" i="89" s="1"/>
  <c r="JL214" i="89"/>
  <c r="CR214" i="89" s="1"/>
  <c r="D4" i="81"/>
  <c r="JL37" i="89"/>
  <c r="DH37" i="89" s="1"/>
  <c r="JL42" i="89"/>
  <c r="DH42" i="89" s="1"/>
  <c r="JL63" i="89"/>
  <c r="DH63" i="89" s="1"/>
  <c r="JL84" i="89"/>
  <c r="DH84" i="89" s="1"/>
  <c r="JL95" i="89"/>
  <c r="CR95" i="89" s="1"/>
  <c r="JL106" i="89"/>
  <c r="DH106" i="89" s="1"/>
  <c r="JL108" i="89"/>
  <c r="DH108" i="89" s="1"/>
  <c r="JL134" i="89"/>
  <c r="CB134" i="89" s="1"/>
  <c r="JL135" i="89"/>
  <c r="CR135" i="89" s="1"/>
  <c r="JL137" i="89"/>
  <c r="CR137" i="89" s="1"/>
  <c r="JL139" i="89"/>
  <c r="CR139" i="89" s="1"/>
  <c r="JL141" i="89"/>
  <c r="CB141" i="89" s="1"/>
  <c r="JL143" i="89"/>
  <c r="CR143" i="89" s="1"/>
  <c r="JL145" i="89"/>
  <c r="DH145" i="89" s="1"/>
  <c r="JL148" i="89"/>
  <c r="DH148" i="89" s="1"/>
  <c r="JL152" i="89"/>
  <c r="DH152" i="89" s="1"/>
  <c r="JL163" i="89"/>
  <c r="CR163" i="89" s="1"/>
  <c r="JL168" i="89"/>
  <c r="DH168" i="89" s="1"/>
  <c r="JL173" i="89"/>
  <c r="CB173" i="89" s="1"/>
  <c r="JL175" i="89"/>
  <c r="DH175" i="89" s="1"/>
  <c r="JL179" i="89"/>
  <c r="CB179" i="89" s="1"/>
  <c r="JL180" i="89"/>
  <c r="DH180" i="89" s="1"/>
  <c r="JL181" i="89"/>
  <c r="DH181" i="89" s="1"/>
  <c r="JL184" i="89"/>
  <c r="DH184" i="89" s="1"/>
  <c r="JL198" i="89"/>
  <c r="DH198" i="89" s="1"/>
  <c r="JL205" i="89"/>
  <c r="DH205" i="89" s="1"/>
  <c r="JL209" i="89"/>
  <c r="DH209" i="89" s="1"/>
  <c r="JL224" i="89"/>
  <c r="CR224" i="89" s="1"/>
  <c r="JL226" i="89"/>
  <c r="DH226" i="89" s="1"/>
  <c r="HM27" i="89"/>
  <c r="JL30" i="89"/>
  <c r="CB30" i="89" s="1"/>
  <c r="JL31" i="89"/>
  <c r="CB31" i="89" s="1"/>
  <c r="JL33" i="89"/>
  <c r="CB33" i="89" s="1"/>
  <c r="JL34" i="89"/>
  <c r="CR34" i="89" s="1"/>
  <c r="JL36" i="89"/>
  <c r="CB36" i="89" s="1"/>
  <c r="JL41" i="89"/>
  <c r="CB41" i="89" s="1"/>
  <c r="JL51" i="89"/>
  <c r="CB51" i="89" s="1"/>
  <c r="JL52" i="89"/>
  <c r="CB52" i="89" s="1"/>
  <c r="JL53" i="89"/>
  <c r="CR53" i="89" s="1"/>
  <c r="JL54" i="89"/>
  <c r="CB54" i="89" s="1"/>
  <c r="JL69" i="89"/>
  <c r="CB69" i="89" s="1"/>
  <c r="JL77" i="89"/>
  <c r="DH77" i="89" s="1"/>
  <c r="JL79" i="89"/>
  <c r="CR79" i="89" s="1"/>
  <c r="JL86" i="89"/>
  <c r="DH86" i="89" s="1"/>
  <c r="JL110" i="89"/>
  <c r="CB110" i="89" s="1"/>
  <c r="JL111" i="89"/>
  <c r="CR111" i="89" s="1"/>
  <c r="JL113" i="89"/>
  <c r="DH113" i="89" s="1"/>
  <c r="JL115" i="89"/>
  <c r="CR115" i="89" s="1"/>
  <c r="JL117" i="89"/>
  <c r="DH117" i="89" s="1"/>
  <c r="JL119" i="89"/>
  <c r="DH119" i="89" s="1"/>
  <c r="JL121" i="89"/>
  <c r="DH121" i="89" s="1"/>
  <c r="JL123" i="89"/>
  <c r="CR123" i="89" s="1"/>
  <c r="JL125" i="89"/>
  <c r="DH125" i="89" s="1"/>
  <c r="JL129" i="89"/>
  <c r="CB129" i="89" s="1"/>
  <c r="JL131" i="89"/>
  <c r="CB131" i="89" s="1"/>
  <c r="JL133" i="89"/>
  <c r="CR133" i="89" s="1"/>
  <c r="JL147" i="89"/>
  <c r="CB147" i="89" s="1"/>
  <c r="JL154" i="89"/>
  <c r="DH154" i="89" s="1"/>
  <c r="JL156" i="89"/>
  <c r="CB156" i="89" s="1"/>
  <c r="JL158" i="89"/>
  <c r="DH158" i="89" s="1"/>
  <c r="JL160" i="89"/>
  <c r="DH160" i="89" s="1"/>
  <c r="JL182" i="89"/>
  <c r="CR182" i="89" s="1"/>
  <c r="JL195" i="89"/>
  <c r="CR195" i="89" s="1"/>
  <c r="JL206" i="89"/>
  <c r="DH206" i="89" s="1"/>
  <c r="JL215" i="89"/>
  <c r="DH215" i="89" s="1"/>
  <c r="JL218" i="89"/>
  <c r="CR218" i="89" s="1"/>
  <c r="JL227" i="89"/>
  <c r="CR227" i="89" s="1"/>
  <c r="FT190" i="89"/>
  <c r="FT194" i="89"/>
  <c r="FT196" i="89"/>
  <c r="FT198" i="89"/>
  <c r="FT205" i="89"/>
  <c r="FT207" i="89"/>
  <c r="FT211" i="89"/>
  <c r="FT213" i="89"/>
  <c r="FT216" i="89"/>
  <c r="FT182" i="89"/>
  <c r="FT184" i="89"/>
  <c r="FT186" i="89"/>
  <c r="FT189" i="89"/>
  <c r="FT193" i="89"/>
  <c r="FT200" i="89"/>
  <c r="FT203" i="89"/>
  <c r="FT204" i="89"/>
  <c r="FT218" i="89"/>
  <c r="FT220" i="89"/>
  <c r="FT223" i="89"/>
  <c r="FT188" i="89"/>
  <c r="FT192" i="89"/>
  <c r="FT195" i="89"/>
  <c r="FT197" i="89"/>
  <c r="FT206" i="89"/>
  <c r="FT208" i="89"/>
  <c r="FT212" i="89"/>
  <c r="FT214" i="89"/>
  <c r="FT215" i="89"/>
  <c r="FT217" i="89"/>
  <c r="FT222" i="89"/>
  <c r="FT225" i="89"/>
  <c r="JL203" i="89"/>
  <c r="CB203" i="89" s="1"/>
  <c r="FT227" i="89"/>
  <c r="GR27" i="89"/>
  <c r="GN28" i="89"/>
  <c r="GV28" i="89"/>
  <c r="GR29" i="89"/>
  <c r="GP30" i="89"/>
  <c r="GX30" i="89"/>
  <c r="GT31" i="89"/>
  <c r="GN32" i="89"/>
  <c r="GV32" i="89"/>
  <c r="GT33" i="89"/>
  <c r="GP34" i="89"/>
  <c r="GX34" i="89"/>
  <c r="GV35" i="89"/>
  <c r="GN36" i="89"/>
  <c r="GV37" i="89"/>
  <c r="GN38" i="89"/>
  <c r="GR39" i="89"/>
  <c r="JL222" i="89"/>
  <c r="CR222" i="89" s="1"/>
  <c r="D3" i="81"/>
  <c r="GT27" i="89"/>
  <c r="GP28" i="89"/>
  <c r="GX28" i="89"/>
  <c r="GT29" i="89"/>
  <c r="GR30" i="89"/>
  <c r="GN31" i="89"/>
  <c r="GV31" i="89"/>
  <c r="GP32" i="89"/>
  <c r="GX32" i="89"/>
  <c r="GN33" i="89"/>
  <c r="GV33" i="89"/>
  <c r="GR34" i="89"/>
  <c r="GR36" i="89"/>
  <c r="GR38" i="89"/>
  <c r="GV39" i="89"/>
  <c r="GN27" i="89"/>
  <c r="GV27" i="89"/>
  <c r="GR28" i="89"/>
  <c r="GN29" i="89"/>
  <c r="GV29" i="89"/>
  <c r="GT30" i="89"/>
  <c r="GP31" i="89"/>
  <c r="GX31" i="89"/>
  <c r="GR32" i="89"/>
  <c r="GP33" i="89"/>
  <c r="GX33" i="89"/>
  <c r="GT34" i="89"/>
  <c r="GN35" i="89"/>
  <c r="GV36" i="89"/>
  <c r="GN37" i="89"/>
  <c r="GV38" i="89"/>
  <c r="GP27" i="89"/>
  <c r="GX27" i="89"/>
  <c r="GT28" i="89"/>
  <c r="GP29" i="89"/>
  <c r="GX29" i="89"/>
  <c r="GN30" i="89"/>
  <c r="GV30" i="89"/>
  <c r="GR31" i="89"/>
  <c r="GT32" i="89"/>
  <c r="GR33" i="89"/>
  <c r="GN34" i="89"/>
  <c r="GV34" i="89"/>
  <c r="GR35" i="89"/>
  <c r="GR37" i="89"/>
  <c r="GN39" i="89"/>
  <c r="FS31" i="89"/>
  <c r="FS34" i="89"/>
  <c r="FS38" i="89"/>
  <c r="FS52" i="89"/>
  <c r="FS56" i="89"/>
  <c r="FS68" i="89"/>
  <c r="FS96" i="89"/>
  <c r="FS101" i="89"/>
  <c r="FS115" i="89"/>
  <c r="FS139" i="89"/>
  <c r="FS149" i="89"/>
  <c r="FS166" i="89"/>
  <c r="FS196" i="89"/>
  <c r="FS197" i="89"/>
  <c r="FS215" i="89"/>
  <c r="FS216" i="89"/>
  <c r="FS221" i="89"/>
  <c r="FS222" i="89"/>
  <c r="FS223" i="89"/>
  <c r="FS28" i="89"/>
  <c r="FS30" i="89"/>
  <c r="FS33" i="89"/>
  <c r="FS37" i="89"/>
  <c r="FS43" i="89"/>
  <c r="FS44" i="89"/>
  <c r="FS45" i="89"/>
  <c r="FS46" i="89"/>
  <c r="FS47" i="89"/>
  <c r="FS48" i="89"/>
  <c r="FS49" i="89"/>
  <c r="FS53" i="89"/>
  <c r="FS72" i="89"/>
  <c r="FS94" i="89"/>
  <c r="FS119" i="89"/>
  <c r="FS143" i="89"/>
  <c r="FS153" i="89"/>
  <c r="FS154" i="89"/>
  <c r="FS174" i="89"/>
  <c r="FS180" i="89"/>
  <c r="FS27" i="89"/>
  <c r="FS36" i="89"/>
  <c r="FS40" i="89"/>
  <c r="FS41" i="89"/>
  <c r="FS42" i="89"/>
  <c r="FS50" i="89"/>
  <c r="FS54" i="89"/>
  <c r="FS76" i="89"/>
  <c r="FS123" i="89"/>
  <c r="FS130" i="89"/>
  <c r="FS158" i="89"/>
  <c r="FS178" i="89"/>
  <c r="FS184" i="89"/>
  <c r="FS185" i="89"/>
  <c r="FS205" i="89"/>
  <c r="FS206" i="89"/>
  <c r="FS207" i="89"/>
  <c r="FS61" i="89"/>
  <c r="FS62" i="89"/>
  <c r="FS63" i="89"/>
  <c r="FS67" i="89"/>
  <c r="FS71" i="89"/>
  <c r="FS75" i="89"/>
  <c r="FS79" i="89"/>
  <c r="FS80" i="89"/>
  <c r="FS93" i="89"/>
  <c r="FS95" i="89"/>
  <c r="FS100" i="89"/>
  <c r="FS114" i="89"/>
  <c r="FS118" i="89"/>
  <c r="FS122" i="89"/>
  <c r="FS126" i="89"/>
  <c r="FS129" i="89"/>
  <c r="FS133" i="89"/>
  <c r="FS138" i="89"/>
  <c r="FS142" i="89"/>
  <c r="FS146" i="89"/>
  <c r="FS147" i="89"/>
  <c r="FS148" i="89"/>
  <c r="FS157" i="89"/>
  <c r="FS161" i="89"/>
  <c r="FS165" i="89"/>
  <c r="FS167" i="89"/>
  <c r="FS168" i="89"/>
  <c r="FS169" i="89"/>
  <c r="FS170" i="89"/>
  <c r="FS171" i="89"/>
  <c r="FS172" i="89"/>
  <c r="FS173" i="89"/>
  <c r="FS177" i="89"/>
  <c r="FS183" i="89"/>
  <c r="FS195" i="89"/>
  <c r="FS198" i="89"/>
  <c r="FS220" i="89"/>
  <c r="FS224" i="89"/>
  <c r="FS60" i="89"/>
  <c r="FS66" i="89"/>
  <c r="FS70" i="89"/>
  <c r="FS74" i="89"/>
  <c r="FS78" i="89"/>
  <c r="FS81" i="89"/>
  <c r="FS82" i="89"/>
  <c r="FS83" i="89"/>
  <c r="FS85" i="89"/>
  <c r="FS87" i="89"/>
  <c r="FS89" i="89"/>
  <c r="FS90" i="89"/>
  <c r="FS91" i="89"/>
  <c r="FS92" i="89"/>
  <c r="FS98" i="89"/>
  <c r="FS99" i="89"/>
  <c r="FS103" i="89"/>
  <c r="FS105" i="89"/>
  <c r="FS107" i="89"/>
  <c r="FS108" i="89"/>
  <c r="FS109" i="89"/>
  <c r="FS110" i="89"/>
  <c r="FS113" i="89"/>
  <c r="FS117" i="89"/>
  <c r="FS121" i="89"/>
  <c r="FS125" i="89"/>
  <c r="FS132" i="89"/>
  <c r="FS137" i="89"/>
  <c r="FS141" i="89"/>
  <c r="FS145" i="89"/>
  <c r="FS156" i="89"/>
  <c r="FS160" i="89"/>
  <c r="FS164" i="89"/>
  <c r="FS176" i="89"/>
  <c r="FS181" i="89"/>
  <c r="FS182" i="89"/>
  <c r="FS187" i="89"/>
  <c r="FS188" i="89"/>
  <c r="FS189" i="89"/>
  <c r="FS190" i="89"/>
  <c r="FS191" i="89"/>
  <c r="FS192" i="89"/>
  <c r="FS193" i="89"/>
  <c r="FS194" i="89"/>
  <c r="FS201" i="89"/>
  <c r="FS203" i="89"/>
  <c r="FS209" i="89"/>
  <c r="FS213" i="89"/>
  <c r="FS214" i="89"/>
  <c r="FS219" i="89"/>
  <c r="FS57" i="89"/>
  <c r="FS58" i="89"/>
  <c r="FS59" i="89"/>
  <c r="FS65" i="89"/>
  <c r="FS69" i="89"/>
  <c r="FS73" i="89"/>
  <c r="FS77" i="89"/>
  <c r="FS84" i="89"/>
  <c r="FS86" i="89"/>
  <c r="FS88" i="89"/>
  <c r="FS97" i="89"/>
  <c r="FS102" i="89"/>
  <c r="FS104" i="89"/>
  <c r="FS106" i="89"/>
  <c r="FS112" i="89"/>
  <c r="FS116" i="89"/>
  <c r="FS120" i="89"/>
  <c r="FS124" i="89"/>
  <c r="FS131" i="89"/>
  <c r="FS136" i="89"/>
  <c r="FS140" i="89"/>
  <c r="FS144" i="89"/>
  <c r="FS150" i="89"/>
  <c r="FS151" i="89"/>
  <c r="FS152" i="89"/>
  <c r="FS155" i="89"/>
  <c r="FS159" i="89"/>
  <c r="FS163" i="89"/>
  <c r="FS175" i="89"/>
  <c r="FS179" i="89"/>
  <c r="FS186" i="89"/>
  <c r="FS200" i="89"/>
  <c r="FS202" i="89"/>
  <c r="FS204" i="89"/>
  <c r="FS208" i="89"/>
  <c r="FS210" i="89"/>
  <c r="FS212" i="89"/>
  <c r="FS217" i="89"/>
  <c r="FS218" i="89"/>
  <c r="HC31" i="89"/>
  <c r="II27" i="89"/>
  <c r="HC32" i="89"/>
  <c r="HC27" i="89"/>
  <c r="II28" i="89"/>
  <c r="II29" i="89"/>
  <c r="II30" i="89"/>
  <c r="II33" i="89"/>
  <c r="II34" i="89"/>
  <c r="II35" i="89"/>
  <c r="II36" i="89"/>
  <c r="II37" i="89"/>
  <c r="II38" i="89"/>
  <c r="II39" i="89"/>
  <c r="HC34" i="89"/>
  <c r="HC28" i="89"/>
  <c r="HC29" i="89"/>
  <c r="HC30" i="89"/>
  <c r="II31" i="89"/>
  <c r="II32" i="89"/>
  <c r="DI26" i="90"/>
  <c r="DY26" i="90" s="1"/>
  <c r="CS26" i="90"/>
  <c r="CR26" i="90"/>
  <c r="DH26" i="90"/>
  <c r="DX26" i="90" s="1"/>
  <c r="HC227" i="90"/>
  <c r="HC226" i="90"/>
  <c r="HC225" i="90"/>
  <c r="HC224" i="90"/>
  <c r="HC223" i="90"/>
  <c r="HC221" i="90"/>
  <c r="HC220" i="90"/>
  <c r="HC219" i="90"/>
  <c r="HC218" i="90"/>
  <c r="HC217" i="90"/>
  <c r="HC216" i="90"/>
  <c r="HC215" i="90"/>
  <c r="HC222" i="90"/>
  <c r="HC212" i="90"/>
  <c r="HC214" i="90"/>
  <c r="HC213" i="90"/>
  <c r="HC211" i="90"/>
  <c r="HC210" i="90"/>
  <c r="HC209" i="90"/>
  <c r="HC208" i="90"/>
  <c r="HC207" i="90"/>
  <c r="HC206" i="90"/>
  <c r="HC205" i="90"/>
  <c r="HC204" i="90"/>
  <c r="HC203" i="90"/>
  <c r="HC202" i="90"/>
  <c r="HC201" i="90"/>
  <c r="HC200" i="90"/>
  <c r="HC199" i="90"/>
  <c r="HC198" i="90"/>
  <c r="HC197" i="90"/>
  <c r="HC196" i="90"/>
  <c r="HC195" i="90"/>
  <c r="HC191" i="90"/>
  <c r="HC194" i="90"/>
  <c r="HC193" i="90"/>
  <c r="HC192" i="90"/>
  <c r="HC190" i="90"/>
  <c r="HC189" i="90"/>
  <c r="HC188" i="90"/>
  <c r="HC187" i="90"/>
  <c r="HC186" i="90"/>
  <c r="HC185" i="90"/>
  <c r="HC184" i="90"/>
  <c r="HC183" i="90"/>
  <c r="HC182" i="90"/>
  <c r="HC181" i="90"/>
  <c r="HC180" i="90"/>
  <c r="HC179" i="90"/>
  <c r="HC178" i="90"/>
  <c r="HC177" i="90"/>
  <c r="HC176" i="90"/>
  <c r="HC175" i="90"/>
  <c r="HC174" i="90"/>
  <c r="HC173" i="90"/>
  <c r="HC172" i="90"/>
  <c r="HC171" i="90"/>
  <c r="HC170" i="90"/>
  <c r="HC169" i="90"/>
  <c r="HC168" i="90"/>
  <c r="HC167" i="90"/>
  <c r="HC166" i="90"/>
  <c r="HC165" i="90"/>
  <c r="HC164" i="90"/>
  <c r="HC163" i="90"/>
  <c r="HC162" i="90"/>
  <c r="HC161" i="90"/>
  <c r="HC160" i="90"/>
  <c r="HC159" i="90"/>
  <c r="HC158" i="90"/>
  <c r="HC157" i="90"/>
  <c r="HC156" i="90"/>
  <c r="HC155" i="90"/>
  <c r="HC154" i="90"/>
  <c r="HC153" i="90"/>
  <c r="HC152" i="90"/>
  <c r="HC151" i="90"/>
  <c r="HC150" i="90"/>
  <c r="HC149" i="90"/>
  <c r="HC148" i="90"/>
  <c r="HC147" i="90"/>
  <c r="HC146" i="90"/>
  <c r="HC145" i="90"/>
  <c r="HC144" i="90"/>
  <c r="HC143" i="90"/>
  <c r="HC142" i="90"/>
  <c r="HC141" i="90"/>
  <c r="HC140" i="90"/>
  <c r="HC139" i="90"/>
  <c r="HC138" i="90"/>
  <c r="HC137" i="90"/>
  <c r="HC136" i="90"/>
  <c r="HC135" i="90"/>
  <c r="HC134" i="90"/>
  <c r="HC133" i="90"/>
  <c r="HC132" i="90"/>
  <c r="HC131" i="90"/>
  <c r="HC130" i="90"/>
  <c r="HC129" i="90"/>
  <c r="HC128" i="90"/>
  <c r="HC127" i="90"/>
  <c r="HC126" i="90"/>
  <c r="HC125" i="90"/>
  <c r="HC124" i="90"/>
  <c r="HC123" i="90"/>
  <c r="HC122" i="90"/>
  <c r="HC121" i="90"/>
  <c r="HC120" i="90"/>
  <c r="HC119" i="90"/>
  <c r="HC118" i="90"/>
  <c r="HC117" i="90"/>
  <c r="HC116" i="90"/>
  <c r="HC115" i="90"/>
  <c r="HC114" i="90"/>
  <c r="HC113" i="90"/>
  <c r="HC112" i="90"/>
  <c r="HC111" i="90"/>
  <c r="HC110" i="90"/>
  <c r="HC109" i="90"/>
  <c r="HC108" i="90"/>
  <c r="HC107" i="90"/>
  <c r="HC106" i="90"/>
  <c r="HC105" i="90"/>
  <c r="HC104" i="90"/>
  <c r="HC103" i="90"/>
  <c r="HC102" i="90"/>
  <c r="HC101" i="90"/>
  <c r="HC100" i="90"/>
  <c r="HC99" i="90"/>
  <c r="HC98" i="90"/>
  <c r="HC97" i="90"/>
  <c r="HC96" i="90"/>
  <c r="HC95" i="90"/>
  <c r="HC94" i="90"/>
  <c r="HC93" i="90"/>
  <c r="HC92" i="90"/>
  <c r="HC84" i="90"/>
  <c r="HC91" i="90"/>
  <c r="HC90" i="90"/>
  <c r="HC89" i="90"/>
  <c r="HC88" i="90"/>
  <c r="HC87" i="90"/>
  <c r="HC86" i="90"/>
  <c r="HC85" i="90"/>
  <c r="HC83" i="90"/>
  <c r="HC82" i="90"/>
  <c r="HC81" i="90"/>
  <c r="HC80" i="90"/>
  <c r="HC79" i="90"/>
  <c r="HC78" i="90"/>
  <c r="HC77" i="90"/>
  <c r="HC76" i="90"/>
  <c r="HC75" i="90"/>
  <c r="HC74" i="90"/>
  <c r="HC73" i="90"/>
  <c r="HC72" i="90"/>
  <c r="HC71" i="90"/>
  <c r="HC70" i="90"/>
  <c r="HC69" i="90"/>
  <c r="HC68" i="90"/>
  <c r="HC67" i="90"/>
  <c r="HC66" i="90"/>
  <c r="HC65" i="90"/>
  <c r="HU227" i="90"/>
  <c r="HU226" i="90"/>
  <c r="HU224" i="90"/>
  <c r="HU225" i="90"/>
  <c r="HU223" i="90"/>
  <c r="HU221" i="90"/>
  <c r="HU220" i="90"/>
  <c r="HU222" i="90"/>
  <c r="HU216" i="90"/>
  <c r="HU215" i="90"/>
  <c r="HU219" i="90"/>
  <c r="HU214" i="90"/>
  <c r="HU213" i="90"/>
  <c r="HU212" i="90"/>
  <c r="HU211" i="90"/>
  <c r="HU218" i="90"/>
  <c r="HU217" i="90"/>
  <c r="HU208" i="90"/>
  <c r="HU207" i="90"/>
  <c r="HU205" i="90"/>
  <c r="HU204" i="90"/>
  <c r="HU203" i="90"/>
  <c r="HU202" i="90"/>
  <c r="HU201" i="90"/>
  <c r="HU200" i="90"/>
  <c r="HU199" i="90"/>
  <c r="HU198" i="90"/>
  <c r="HU210" i="90"/>
  <c r="HU206" i="90"/>
  <c r="HU209" i="90"/>
  <c r="HU196" i="90"/>
  <c r="HU195" i="90"/>
  <c r="HU194" i="90"/>
  <c r="HU193" i="90"/>
  <c r="HU192" i="90"/>
  <c r="HU191" i="90"/>
  <c r="HU197" i="90"/>
  <c r="HU190" i="90"/>
  <c r="HU189" i="90"/>
  <c r="HU188" i="90"/>
  <c r="HU187" i="90"/>
  <c r="HU186" i="90"/>
  <c r="HU185" i="90"/>
  <c r="HU184" i="90"/>
  <c r="HU183" i="90"/>
  <c r="HU182" i="90"/>
  <c r="HU181" i="90"/>
  <c r="HU180" i="90"/>
  <c r="HU179" i="90"/>
  <c r="HU178" i="90"/>
  <c r="HU177" i="90"/>
  <c r="HU176" i="90"/>
  <c r="HU175" i="90"/>
  <c r="HU174" i="90"/>
  <c r="HU173" i="90"/>
  <c r="HU172" i="90"/>
  <c r="HU171" i="90"/>
  <c r="HU170" i="90"/>
  <c r="HU169" i="90"/>
  <c r="HU168" i="90"/>
  <c r="HU167" i="90"/>
  <c r="HU166" i="90"/>
  <c r="HU165" i="90"/>
  <c r="HU164" i="90"/>
  <c r="HU163" i="90"/>
  <c r="HU162" i="90"/>
  <c r="HU161" i="90"/>
  <c r="HU160" i="90"/>
  <c r="HU159" i="90"/>
  <c r="HU158" i="90"/>
  <c r="HU157" i="90"/>
  <c r="HU156" i="90"/>
  <c r="HU155" i="90"/>
  <c r="HU154" i="90"/>
  <c r="HU153" i="90"/>
  <c r="HU152" i="90"/>
  <c r="HU151" i="90"/>
  <c r="HU148" i="90"/>
  <c r="HU147" i="90"/>
  <c r="HU150" i="90"/>
  <c r="HU146" i="90"/>
  <c r="HU149" i="90"/>
  <c r="HU145" i="90"/>
  <c r="HU144" i="90"/>
  <c r="HU143" i="90"/>
  <c r="HU142" i="90"/>
  <c r="HU141" i="90"/>
  <c r="HU140" i="90"/>
  <c r="HU139" i="90"/>
  <c r="HU138" i="90"/>
  <c r="HU137" i="90"/>
  <c r="HU136" i="90"/>
  <c r="HU135" i="90"/>
  <c r="HU134" i="90"/>
  <c r="HU133" i="90"/>
  <c r="HU132" i="90"/>
  <c r="HU131" i="90"/>
  <c r="HU130" i="90"/>
  <c r="HU129" i="90"/>
  <c r="HU128" i="90"/>
  <c r="HU127" i="90"/>
  <c r="HU126" i="90"/>
  <c r="HU125" i="90"/>
  <c r="HU124" i="90"/>
  <c r="HU123" i="90"/>
  <c r="HU122" i="90"/>
  <c r="HU121" i="90"/>
  <c r="HU120" i="90"/>
  <c r="HU119" i="90"/>
  <c r="HU118" i="90"/>
  <c r="HU117" i="90"/>
  <c r="HU116" i="90"/>
  <c r="HU115" i="90"/>
  <c r="HU114" i="90"/>
  <c r="HU113" i="90"/>
  <c r="HU112" i="90"/>
  <c r="HU111" i="90"/>
  <c r="HU110" i="90"/>
  <c r="HU109" i="90"/>
  <c r="HU108" i="90"/>
  <c r="HU107" i="90"/>
  <c r="HU106" i="90"/>
  <c r="HU105" i="90"/>
  <c r="HU104" i="90"/>
  <c r="HU103" i="90"/>
  <c r="HU102" i="90"/>
  <c r="HU101" i="90"/>
  <c r="HU100" i="90"/>
  <c r="HU99" i="90"/>
  <c r="HU98" i="90"/>
  <c r="HU97" i="90"/>
  <c r="HU96" i="90"/>
  <c r="HU95" i="90"/>
  <c r="HU94" i="90"/>
  <c r="HU93" i="90"/>
  <c r="HU92" i="90"/>
  <c r="HU91" i="90"/>
  <c r="HU90" i="90"/>
  <c r="HU89" i="90"/>
  <c r="HU88" i="90"/>
  <c r="HU87" i="90"/>
  <c r="HU86" i="90"/>
  <c r="HU85" i="90"/>
  <c r="HU83" i="90"/>
  <c r="HU82" i="90"/>
  <c r="HU81" i="90"/>
  <c r="HU80" i="90"/>
  <c r="HU79" i="90"/>
  <c r="HU78" i="90"/>
  <c r="HU77" i="90"/>
  <c r="HU76" i="90"/>
  <c r="HU75" i="90"/>
  <c r="HU74" i="90"/>
  <c r="HU73" i="90"/>
  <c r="HU72" i="90"/>
  <c r="HU71" i="90"/>
  <c r="HU70" i="90"/>
  <c r="HU69" i="90"/>
  <c r="HU68" i="90"/>
  <c r="HU67" i="90"/>
  <c r="HU66" i="90"/>
  <c r="HU65" i="90"/>
  <c r="HU64" i="90"/>
  <c r="HU63" i="90"/>
  <c r="HU84" i="90"/>
  <c r="IC227" i="90"/>
  <c r="IC226" i="90"/>
  <c r="IC225" i="90"/>
  <c r="IC223" i="90"/>
  <c r="IC222" i="90"/>
  <c r="IC221" i="90"/>
  <c r="IC220" i="90"/>
  <c r="IC224" i="90"/>
  <c r="IC218" i="90"/>
  <c r="IC217" i="90"/>
  <c r="IC214" i="90"/>
  <c r="IC213" i="90"/>
  <c r="IC212" i="90"/>
  <c r="IC211" i="90"/>
  <c r="IC219" i="90"/>
  <c r="IC215" i="90"/>
  <c r="IC216" i="90"/>
  <c r="IC210" i="90"/>
  <c r="IC209" i="90"/>
  <c r="IC207" i="90"/>
  <c r="IC205" i="90"/>
  <c r="IC204" i="90"/>
  <c r="IC203" i="90"/>
  <c r="IC202" i="90"/>
  <c r="IC201" i="90"/>
  <c r="IC200" i="90"/>
  <c r="IC199" i="90"/>
  <c r="IC198" i="90"/>
  <c r="IC208" i="90"/>
  <c r="IC206" i="90"/>
  <c r="IC196" i="90"/>
  <c r="IC195" i="90"/>
  <c r="IC194" i="90"/>
  <c r="IC193" i="90"/>
  <c r="IC192" i="90"/>
  <c r="IC191" i="90"/>
  <c r="IC197" i="90"/>
  <c r="IC190" i="90"/>
  <c r="IC189" i="90"/>
  <c r="IC188" i="90"/>
  <c r="IC187" i="90"/>
  <c r="IC186" i="90"/>
  <c r="IC185" i="90"/>
  <c r="IC184" i="90"/>
  <c r="IC183" i="90"/>
  <c r="IC182" i="90"/>
  <c r="IC181" i="90"/>
  <c r="IC180" i="90"/>
  <c r="IC179" i="90"/>
  <c r="IC178" i="90"/>
  <c r="IC177" i="90"/>
  <c r="IC176" i="90"/>
  <c r="IC175" i="90"/>
  <c r="IC174" i="90"/>
  <c r="IC173" i="90"/>
  <c r="IC172" i="90"/>
  <c r="IC171" i="90"/>
  <c r="IC170" i="90"/>
  <c r="IC169" i="90"/>
  <c r="IC168" i="90"/>
  <c r="IC167" i="90"/>
  <c r="IC166" i="90"/>
  <c r="IC165" i="90"/>
  <c r="IC164" i="90"/>
  <c r="IC163" i="90"/>
  <c r="IC162" i="90"/>
  <c r="IC161" i="90"/>
  <c r="IC160" i="90"/>
  <c r="IC159" i="90"/>
  <c r="IC158" i="90"/>
  <c r="IC157" i="90"/>
  <c r="IC156" i="90"/>
  <c r="IC155" i="90"/>
  <c r="IC154" i="90"/>
  <c r="IC153" i="90"/>
  <c r="IC152" i="90"/>
  <c r="IC151" i="90"/>
  <c r="IC148" i="90"/>
  <c r="IC147" i="90"/>
  <c r="IC150" i="90"/>
  <c r="IC146" i="90"/>
  <c r="IC149" i="90"/>
  <c r="IC145" i="90"/>
  <c r="IC144" i="90"/>
  <c r="IC143" i="90"/>
  <c r="IC142" i="90"/>
  <c r="IC141" i="90"/>
  <c r="IC140" i="90"/>
  <c r="IC139" i="90"/>
  <c r="IC138" i="90"/>
  <c r="IC137" i="90"/>
  <c r="IC136" i="90"/>
  <c r="IC135" i="90"/>
  <c r="IC134" i="90"/>
  <c r="IC133" i="90"/>
  <c r="IC132" i="90"/>
  <c r="IC131" i="90"/>
  <c r="IC130" i="90"/>
  <c r="IC129" i="90"/>
  <c r="IC128" i="90"/>
  <c r="IC127" i="90"/>
  <c r="IC126" i="90"/>
  <c r="IC125" i="90"/>
  <c r="IC124" i="90"/>
  <c r="IC123" i="90"/>
  <c r="IC122" i="90"/>
  <c r="IC121" i="90"/>
  <c r="IC120" i="90"/>
  <c r="IC119" i="90"/>
  <c r="IC118" i="90"/>
  <c r="IC117" i="90"/>
  <c r="IC116" i="90"/>
  <c r="IC115" i="90"/>
  <c r="IC114" i="90"/>
  <c r="IC113" i="90"/>
  <c r="IC112" i="90"/>
  <c r="IC111" i="90"/>
  <c r="IC110" i="90"/>
  <c r="IC109" i="90"/>
  <c r="IC108" i="90"/>
  <c r="IC107" i="90"/>
  <c r="IC106" i="90"/>
  <c r="IC105" i="90"/>
  <c r="IC104" i="90"/>
  <c r="IC103" i="90"/>
  <c r="IC102" i="90"/>
  <c r="IC101" i="90"/>
  <c r="IC100" i="90"/>
  <c r="IC99" i="90"/>
  <c r="IC98" i="90"/>
  <c r="IC97" i="90"/>
  <c r="IC96" i="90"/>
  <c r="IC95" i="90"/>
  <c r="IC94" i="90"/>
  <c r="IC93" i="90"/>
  <c r="IC92" i="90"/>
  <c r="IC91" i="90"/>
  <c r="IC90" i="90"/>
  <c r="IC89" i="90"/>
  <c r="IC88" i="90"/>
  <c r="IC87" i="90"/>
  <c r="IC86" i="90"/>
  <c r="IC85" i="90"/>
  <c r="IC84" i="90"/>
  <c r="IC83" i="90"/>
  <c r="IC82" i="90"/>
  <c r="IC81" i="90"/>
  <c r="IC80" i="90"/>
  <c r="IC79" i="90"/>
  <c r="IC78" i="90"/>
  <c r="IC77" i="90"/>
  <c r="IC76" i="90"/>
  <c r="IC75" i="90"/>
  <c r="IC74" i="90"/>
  <c r="IC73" i="90"/>
  <c r="IC72" i="90"/>
  <c r="IC71" i="90"/>
  <c r="IC70" i="90"/>
  <c r="IC69" i="90"/>
  <c r="IC68" i="90"/>
  <c r="IC67" i="90"/>
  <c r="IC66" i="90"/>
  <c r="IC65" i="90"/>
  <c r="IC64" i="90"/>
  <c r="IC63" i="90"/>
  <c r="IL226" i="90"/>
  <c r="F233" i="90"/>
  <c r="IL224" i="90"/>
  <c r="IL225" i="90"/>
  <c r="IL227" i="90"/>
  <c r="IL223" i="90"/>
  <c r="IL221" i="90"/>
  <c r="IL220" i="90"/>
  <c r="IL222" i="90"/>
  <c r="IL219" i="90"/>
  <c r="IL218" i="90"/>
  <c r="IL214" i="90"/>
  <c r="IL213" i="90"/>
  <c r="IL212" i="90"/>
  <c r="IL211" i="90"/>
  <c r="IL217" i="90"/>
  <c r="IL216" i="90"/>
  <c r="IL215" i="90"/>
  <c r="IL207" i="90"/>
  <c r="IL210" i="90"/>
  <c r="IL206" i="90"/>
  <c r="IL205" i="90"/>
  <c r="IL204" i="90"/>
  <c r="IL203" i="90"/>
  <c r="IL202" i="90"/>
  <c r="IL201" i="90"/>
  <c r="IL200" i="90"/>
  <c r="IL199" i="90"/>
  <c r="IL198" i="90"/>
  <c r="IL209" i="90"/>
  <c r="IL208" i="90"/>
  <c r="IL197" i="90"/>
  <c r="IL195" i="90"/>
  <c r="IL194" i="90"/>
  <c r="IL193" i="90"/>
  <c r="IL192" i="90"/>
  <c r="IL191" i="90"/>
  <c r="IL196" i="90"/>
  <c r="IL190" i="90"/>
  <c r="IL189" i="90"/>
  <c r="IL188" i="90"/>
  <c r="IL187" i="90"/>
  <c r="IL186" i="90"/>
  <c r="IL185" i="90"/>
  <c r="IL184" i="90"/>
  <c r="IL183" i="90"/>
  <c r="IL182" i="90"/>
  <c r="IL181" i="90"/>
  <c r="IL180" i="90"/>
  <c r="IL179" i="90"/>
  <c r="IL178" i="90"/>
  <c r="IL177" i="90"/>
  <c r="IL176" i="90"/>
  <c r="IL175" i="90"/>
  <c r="IL174" i="90"/>
  <c r="IL173" i="90"/>
  <c r="IL172" i="90"/>
  <c r="IL171" i="90"/>
  <c r="IL170" i="90"/>
  <c r="IL169" i="90"/>
  <c r="IL168" i="90"/>
  <c r="IL167" i="90"/>
  <c r="IL166" i="90"/>
  <c r="IL165" i="90"/>
  <c r="IL164" i="90"/>
  <c r="IL163" i="90"/>
  <c r="IL162" i="90"/>
  <c r="IL161" i="90"/>
  <c r="IL160" i="90"/>
  <c r="IL159" i="90"/>
  <c r="IL158" i="90"/>
  <c r="IL157" i="90"/>
  <c r="IL156" i="90"/>
  <c r="IL155" i="90"/>
  <c r="IL154" i="90"/>
  <c r="IL153" i="90"/>
  <c r="IL152" i="90"/>
  <c r="IL151" i="90"/>
  <c r="IL147" i="90"/>
  <c r="IL150" i="90"/>
  <c r="IL146" i="90"/>
  <c r="IL149" i="90"/>
  <c r="IL145" i="90"/>
  <c r="IL148" i="90"/>
  <c r="IL144" i="90"/>
  <c r="IL143" i="90"/>
  <c r="IL142" i="90"/>
  <c r="IL141" i="90"/>
  <c r="IL140" i="90"/>
  <c r="IL139" i="90"/>
  <c r="IL138" i="90"/>
  <c r="IL137" i="90"/>
  <c r="IL136" i="90"/>
  <c r="IL135" i="90"/>
  <c r="IL134" i="90"/>
  <c r="IL133" i="90"/>
  <c r="IL132" i="90"/>
  <c r="IL131" i="90"/>
  <c r="IL130" i="90"/>
  <c r="IL129" i="90"/>
  <c r="IL128" i="90"/>
  <c r="IL127" i="90"/>
  <c r="IL126" i="90"/>
  <c r="IL125" i="90"/>
  <c r="IL124" i="90"/>
  <c r="IL123" i="90"/>
  <c r="IL122" i="90"/>
  <c r="IL121" i="90"/>
  <c r="IL120" i="90"/>
  <c r="IL119" i="90"/>
  <c r="IL118" i="90"/>
  <c r="IL117" i="90"/>
  <c r="IL116" i="90"/>
  <c r="IL115" i="90"/>
  <c r="IL114" i="90"/>
  <c r="IL113" i="90"/>
  <c r="IL112" i="90"/>
  <c r="IL111" i="90"/>
  <c r="IL110" i="90"/>
  <c r="IL109" i="90"/>
  <c r="IL108" i="90"/>
  <c r="IL107" i="90"/>
  <c r="IL106" i="90"/>
  <c r="IL105" i="90"/>
  <c r="IL104" i="90"/>
  <c r="IL103" i="90"/>
  <c r="IL102" i="90"/>
  <c r="IL101" i="90"/>
  <c r="IL100" i="90"/>
  <c r="IL99" i="90"/>
  <c r="IL98" i="90"/>
  <c r="IL97" i="90"/>
  <c r="IL96" i="90"/>
  <c r="IL95" i="90"/>
  <c r="IL94" i="90"/>
  <c r="IL93" i="90"/>
  <c r="IL92" i="90"/>
  <c r="IL91" i="90"/>
  <c r="IL90" i="90"/>
  <c r="IL89" i="90"/>
  <c r="IL88" i="90"/>
  <c r="IL87" i="90"/>
  <c r="IL86" i="90"/>
  <c r="IL85" i="90"/>
  <c r="IL83" i="90"/>
  <c r="IL82" i="90"/>
  <c r="IL81" i="90"/>
  <c r="IL80" i="90"/>
  <c r="IL79" i="90"/>
  <c r="IL78" i="90"/>
  <c r="IL77" i="90"/>
  <c r="IL76" i="90"/>
  <c r="IL75" i="90"/>
  <c r="IL74" i="90"/>
  <c r="IL73" i="90"/>
  <c r="IL72" i="90"/>
  <c r="IL71" i="90"/>
  <c r="IL70" i="90"/>
  <c r="IL69" i="90"/>
  <c r="IL68" i="90"/>
  <c r="IL67" i="90"/>
  <c r="IL66" i="90"/>
  <c r="IL65" i="90"/>
  <c r="IL64" i="90"/>
  <c r="IL63" i="90"/>
  <c r="IL84" i="90"/>
  <c r="GP226" i="90"/>
  <c r="GP225" i="90"/>
  <c r="GP224" i="90"/>
  <c r="GP227" i="90"/>
  <c r="GP222" i="90"/>
  <c r="GP223" i="90"/>
  <c r="GP220" i="90"/>
  <c r="GP219" i="90"/>
  <c r="GP218" i="90"/>
  <c r="GP217" i="90"/>
  <c r="GP216" i="90"/>
  <c r="GP215" i="90"/>
  <c r="GP221" i="90"/>
  <c r="GP214" i="90"/>
  <c r="GP213" i="90"/>
  <c r="GP212" i="90"/>
  <c r="GP211" i="90"/>
  <c r="GP210" i="90"/>
  <c r="GP209" i="90"/>
  <c r="GP208" i="90"/>
  <c r="GP207" i="90"/>
  <c r="GP206" i="90"/>
  <c r="GP205" i="90"/>
  <c r="GP204" i="90"/>
  <c r="GP203" i="90"/>
  <c r="GP202" i="90"/>
  <c r="GP201" i="90"/>
  <c r="GP200" i="90"/>
  <c r="GP199" i="90"/>
  <c r="GP198" i="90"/>
  <c r="GP197" i="90"/>
  <c r="GP196" i="90"/>
  <c r="GP195" i="90"/>
  <c r="GP194" i="90"/>
  <c r="GP193" i="90"/>
  <c r="GP192" i="90"/>
  <c r="GP191" i="90"/>
  <c r="GP190" i="90"/>
  <c r="GP189" i="90"/>
  <c r="GP188" i="90"/>
  <c r="GP187" i="90"/>
  <c r="GP186" i="90"/>
  <c r="GP185" i="90"/>
  <c r="GP184" i="90"/>
  <c r="GP183" i="90"/>
  <c r="GP182" i="90"/>
  <c r="GP181" i="90"/>
  <c r="GP180" i="90"/>
  <c r="GP179" i="90"/>
  <c r="GP178" i="90"/>
  <c r="GP177" i="90"/>
  <c r="GP176" i="90"/>
  <c r="GP175" i="90"/>
  <c r="GP174" i="90"/>
  <c r="GP173" i="90"/>
  <c r="GP172" i="90"/>
  <c r="GP171" i="90"/>
  <c r="GP170" i="90"/>
  <c r="GP169" i="90"/>
  <c r="GP168" i="90"/>
  <c r="GP167" i="90"/>
  <c r="GP161" i="90"/>
  <c r="GP160" i="90"/>
  <c r="GP159" i="90"/>
  <c r="GP158" i="90"/>
  <c r="GP157" i="90"/>
  <c r="GP156" i="90"/>
  <c r="GP155" i="90"/>
  <c r="GP154" i="90"/>
  <c r="GP153" i="90"/>
  <c r="GP152" i="90"/>
  <c r="GP151" i="90"/>
  <c r="GP150" i="90"/>
  <c r="GP149" i="90"/>
  <c r="GP148" i="90"/>
  <c r="GP147" i="90"/>
  <c r="GP146" i="90"/>
  <c r="GP145" i="90"/>
  <c r="GP166" i="90"/>
  <c r="GP165" i="90"/>
  <c r="GP164" i="90"/>
  <c r="GP163" i="90"/>
  <c r="GP162" i="90"/>
  <c r="GP144" i="90"/>
  <c r="GP143" i="90"/>
  <c r="GP142" i="90"/>
  <c r="GP141" i="90"/>
  <c r="GP140" i="90"/>
  <c r="GP139" i="90"/>
  <c r="GP138" i="90"/>
  <c r="GP137" i="90"/>
  <c r="GP136" i="90"/>
  <c r="GP135" i="90"/>
  <c r="GP134" i="90"/>
  <c r="GP133" i="90"/>
  <c r="GP132" i="90"/>
  <c r="GP131" i="90"/>
  <c r="GP130" i="90"/>
  <c r="GP129" i="90"/>
  <c r="GP128" i="90"/>
  <c r="GP127" i="90"/>
  <c r="GP126" i="90"/>
  <c r="GP125" i="90"/>
  <c r="GP124" i="90"/>
  <c r="GP123" i="90"/>
  <c r="GP122" i="90"/>
  <c r="GP121" i="90"/>
  <c r="GP120" i="90"/>
  <c r="GP119" i="90"/>
  <c r="GP118" i="90"/>
  <c r="GP117" i="90"/>
  <c r="GP116" i="90"/>
  <c r="GP115" i="90"/>
  <c r="GP114" i="90"/>
  <c r="GP102" i="90"/>
  <c r="GP101" i="90"/>
  <c r="GP100" i="90"/>
  <c r="GP99" i="90"/>
  <c r="GP98" i="90"/>
  <c r="GP97" i="90"/>
  <c r="GP96" i="90"/>
  <c r="GP95" i="90"/>
  <c r="GP94" i="90"/>
  <c r="GP93" i="90"/>
  <c r="GP92" i="90"/>
  <c r="GP113" i="90"/>
  <c r="GP112" i="90"/>
  <c r="GP111" i="90"/>
  <c r="GP110" i="90"/>
  <c r="GP109" i="90"/>
  <c r="GP108" i="90"/>
  <c r="GP107" i="90"/>
  <c r="GP106" i="90"/>
  <c r="GP105" i="90"/>
  <c r="GP104" i="90"/>
  <c r="GP103" i="90"/>
  <c r="GP91" i="90"/>
  <c r="GP90" i="90"/>
  <c r="GP89" i="90"/>
  <c r="GP88" i="90"/>
  <c r="GP87" i="90"/>
  <c r="GP86" i="90"/>
  <c r="GP85" i="90"/>
  <c r="GP84" i="90"/>
  <c r="GP83" i="90"/>
  <c r="GP82" i="90"/>
  <c r="GP81" i="90"/>
  <c r="GP80" i="90"/>
  <c r="GP79" i="90"/>
  <c r="GP78" i="90"/>
  <c r="GP77" i="90"/>
  <c r="GP76" i="90"/>
  <c r="GP75" i="90"/>
  <c r="GP74" i="90"/>
  <c r="GP73" i="90"/>
  <c r="GP72" i="90"/>
  <c r="GP71" i="90"/>
  <c r="GP70" i="90"/>
  <c r="GP69" i="90"/>
  <c r="GP68" i="90"/>
  <c r="GP67" i="90"/>
  <c r="GP66" i="90"/>
  <c r="GP65" i="90"/>
  <c r="GX227" i="90"/>
  <c r="GX226" i="90"/>
  <c r="GX225" i="90"/>
  <c r="GX224" i="90"/>
  <c r="GX223" i="90"/>
  <c r="GX222" i="90"/>
  <c r="GX220" i="90"/>
  <c r="GX219" i="90"/>
  <c r="GX218" i="90"/>
  <c r="GX217" i="90"/>
  <c r="GX216" i="90"/>
  <c r="GX215" i="90"/>
  <c r="GX221" i="90"/>
  <c r="GX214" i="90"/>
  <c r="GX213" i="90"/>
  <c r="GX210" i="90"/>
  <c r="GX209" i="90"/>
  <c r="GX208" i="90"/>
  <c r="GX207" i="90"/>
  <c r="GX206" i="90"/>
  <c r="GX212" i="90"/>
  <c r="GX211" i="90"/>
  <c r="GX205" i="90"/>
  <c r="GX204" i="90"/>
  <c r="GX203" i="90"/>
  <c r="GX202" i="90"/>
  <c r="GX201" i="90"/>
  <c r="GX200" i="90"/>
  <c r="GX199" i="90"/>
  <c r="GX198" i="90"/>
  <c r="GX197" i="90"/>
  <c r="GX196" i="90"/>
  <c r="GX195" i="90"/>
  <c r="GX194" i="90"/>
  <c r="GX193" i="90"/>
  <c r="GX192" i="90"/>
  <c r="GX191" i="90"/>
  <c r="GX190" i="90"/>
  <c r="GX189" i="90"/>
  <c r="GX188" i="90"/>
  <c r="GX187" i="90"/>
  <c r="GX186" i="90"/>
  <c r="GX184" i="90"/>
  <c r="GX183" i="90"/>
  <c r="GX182" i="90"/>
  <c r="GX181" i="90"/>
  <c r="GX180" i="90"/>
  <c r="GX179" i="90"/>
  <c r="GX178" i="90"/>
  <c r="GX177" i="90"/>
  <c r="GX176" i="90"/>
  <c r="GX175" i="90"/>
  <c r="GX174" i="90"/>
  <c r="GX173" i="90"/>
  <c r="GX185" i="90"/>
  <c r="GX172" i="90"/>
  <c r="GX171" i="90"/>
  <c r="GX170" i="90"/>
  <c r="GX169" i="90"/>
  <c r="GX168" i="90"/>
  <c r="GX167" i="90"/>
  <c r="GX161" i="90"/>
  <c r="GX160" i="90"/>
  <c r="GX159" i="90"/>
  <c r="GX158" i="90"/>
  <c r="GX157" i="90"/>
  <c r="GX156" i="90"/>
  <c r="GX155" i="90"/>
  <c r="GX154" i="90"/>
  <c r="GX153" i="90"/>
  <c r="GX152" i="90"/>
  <c r="GX151" i="90"/>
  <c r="GX150" i="90"/>
  <c r="GX149" i="90"/>
  <c r="GX148" i="90"/>
  <c r="GX147" i="90"/>
  <c r="GX146" i="90"/>
  <c r="GX145" i="90"/>
  <c r="GX166" i="90"/>
  <c r="GX165" i="90"/>
  <c r="GX164" i="90"/>
  <c r="GX163" i="90"/>
  <c r="GX162" i="90"/>
  <c r="GX144" i="90"/>
  <c r="GX143" i="90"/>
  <c r="GX142" i="90"/>
  <c r="GX141" i="90"/>
  <c r="GX140" i="90"/>
  <c r="GX139" i="90"/>
  <c r="GX138" i="90"/>
  <c r="GX137" i="90"/>
  <c r="GX136" i="90"/>
  <c r="GX135" i="90"/>
  <c r="GX134" i="90"/>
  <c r="GX133" i="90"/>
  <c r="GX132" i="90"/>
  <c r="GX131" i="90"/>
  <c r="GX130" i="90"/>
  <c r="GX129" i="90"/>
  <c r="GX128" i="90"/>
  <c r="GX127" i="90"/>
  <c r="GX126" i="90"/>
  <c r="GX125" i="90"/>
  <c r="GX124" i="90"/>
  <c r="GX123" i="90"/>
  <c r="GX122" i="90"/>
  <c r="GX121" i="90"/>
  <c r="GX120" i="90"/>
  <c r="GX119" i="90"/>
  <c r="GX118" i="90"/>
  <c r="GX117" i="90"/>
  <c r="GX116" i="90"/>
  <c r="GX115" i="90"/>
  <c r="GX114" i="90"/>
  <c r="GX102" i="90"/>
  <c r="GX101" i="90"/>
  <c r="GX100" i="90"/>
  <c r="GX99" i="90"/>
  <c r="GX98" i="90"/>
  <c r="GX97" i="90"/>
  <c r="GX96" i="90"/>
  <c r="GX95" i="90"/>
  <c r="GX94" i="90"/>
  <c r="GX93" i="90"/>
  <c r="GX92" i="90"/>
  <c r="GX113" i="90"/>
  <c r="GX112" i="90"/>
  <c r="GX111" i="90"/>
  <c r="GX110" i="90"/>
  <c r="GX109" i="90"/>
  <c r="GX108" i="90"/>
  <c r="GX107" i="90"/>
  <c r="GX106" i="90"/>
  <c r="GX105" i="90"/>
  <c r="GX104" i="90"/>
  <c r="GX103" i="90"/>
  <c r="GX84" i="90"/>
  <c r="GX91" i="90"/>
  <c r="GX90" i="90"/>
  <c r="GX89" i="90"/>
  <c r="GX88" i="90"/>
  <c r="GX87" i="90"/>
  <c r="GX86" i="90"/>
  <c r="GX85" i="90"/>
  <c r="GX83" i="90"/>
  <c r="GX82" i="90"/>
  <c r="GX81" i="90"/>
  <c r="GX80" i="90"/>
  <c r="GX79" i="90"/>
  <c r="GX78" i="90"/>
  <c r="GX77" i="90"/>
  <c r="GX76" i="90"/>
  <c r="GX75" i="90"/>
  <c r="GX74" i="90"/>
  <c r="GX73" i="90"/>
  <c r="GX72" i="90"/>
  <c r="GX71" i="90"/>
  <c r="GX70" i="90"/>
  <c r="GX69" i="90"/>
  <c r="GX68" i="90"/>
  <c r="GX67" i="90"/>
  <c r="GX66" i="90"/>
  <c r="GX65" i="90"/>
  <c r="IU227" i="90"/>
  <c r="IU226" i="90"/>
  <c r="IU224" i="90"/>
  <c r="IU223" i="90"/>
  <c r="IU225" i="90"/>
  <c r="IU222" i="90"/>
  <c r="IU221" i="90"/>
  <c r="IU219" i="90"/>
  <c r="IU218" i="90"/>
  <c r="IU217" i="90"/>
  <c r="IU216" i="90"/>
  <c r="IU215" i="90"/>
  <c r="IU214" i="90"/>
  <c r="IU213" i="90"/>
  <c r="IU212" i="90"/>
  <c r="IU220" i="90"/>
  <c r="IU211" i="90"/>
  <c r="IU210" i="90"/>
  <c r="IU209" i="90"/>
  <c r="IU208" i="90"/>
  <c r="IU207" i="90"/>
  <c r="IU206" i="90"/>
  <c r="IU205" i="90"/>
  <c r="IU204" i="90"/>
  <c r="IU203" i="90"/>
  <c r="IU202" i="90"/>
  <c r="IU201" i="90"/>
  <c r="IU200" i="90"/>
  <c r="IU199" i="90"/>
  <c r="IU198" i="90"/>
  <c r="IU197" i="90"/>
  <c r="IU196" i="90"/>
  <c r="IU195" i="90"/>
  <c r="IU194" i="90"/>
  <c r="IU193" i="90"/>
  <c r="IU192" i="90"/>
  <c r="IU191" i="90"/>
  <c r="IU190" i="90"/>
  <c r="IU189" i="90"/>
  <c r="IU188" i="90"/>
  <c r="IU187" i="90"/>
  <c r="IU186" i="90"/>
  <c r="IU185" i="90"/>
  <c r="IU184" i="90"/>
  <c r="IU183" i="90"/>
  <c r="IU182" i="90"/>
  <c r="IU181" i="90"/>
  <c r="IU180" i="90"/>
  <c r="IU179" i="90"/>
  <c r="IU178" i="90"/>
  <c r="IU177" i="90"/>
  <c r="IU176" i="90"/>
  <c r="IU175" i="90"/>
  <c r="IU174" i="90"/>
  <c r="IU172" i="90"/>
  <c r="IU171" i="90"/>
  <c r="IU170" i="90"/>
  <c r="IU169" i="90"/>
  <c r="IU168" i="90"/>
  <c r="IU167" i="90"/>
  <c r="IU166" i="90"/>
  <c r="IU165" i="90"/>
  <c r="IU164" i="90"/>
  <c r="IU163" i="90"/>
  <c r="IU162" i="90"/>
  <c r="IU173" i="90"/>
  <c r="IU160" i="90"/>
  <c r="IU159" i="90"/>
  <c r="IU158" i="90"/>
  <c r="IU157" i="90"/>
  <c r="IU156" i="90"/>
  <c r="IU155" i="90"/>
  <c r="IU154" i="90"/>
  <c r="IU153" i="90"/>
  <c r="IU152" i="90"/>
  <c r="IU151" i="90"/>
  <c r="IU150" i="90"/>
  <c r="IU149" i="90"/>
  <c r="IU148" i="90"/>
  <c r="IU147" i="90"/>
  <c r="IU146" i="90"/>
  <c r="IU145" i="90"/>
  <c r="IU161" i="90"/>
  <c r="IU144" i="90"/>
  <c r="IU143" i="90"/>
  <c r="IU142" i="90"/>
  <c r="IU141" i="90"/>
  <c r="IU140" i="90"/>
  <c r="IU139" i="90"/>
  <c r="IU138" i="90"/>
  <c r="IU137" i="90"/>
  <c r="IU136" i="90"/>
  <c r="IU135" i="90"/>
  <c r="IU134" i="90"/>
  <c r="IU133" i="90"/>
  <c r="IU132" i="90"/>
  <c r="IU131" i="90"/>
  <c r="IU130" i="90"/>
  <c r="IU129" i="90"/>
  <c r="IU128" i="90"/>
  <c r="IU127" i="90"/>
  <c r="IU126" i="90"/>
  <c r="IU125" i="90"/>
  <c r="IU124" i="90"/>
  <c r="IU123" i="90"/>
  <c r="IU122" i="90"/>
  <c r="IU121" i="90"/>
  <c r="IU120" i="90"/>
  <c r="IU119" i="90"/>
  <c r="IU118" i="90"/>
  <c r="IU117" i="90"/>
  <c r="IU116" i="90"/>
  <c r="IU115" i="90"/>
  <c r="IU114" i="90"/>
  <c r="IU113" i="90"/>
  <c r="IU112" i="90"/>
  <c r="IU111" i="90"/>
  <c r="IU110" i="90"/>
  <c r="IU109" i="90"/>
  <c r="IU108" i="90"/>
  <c r="IU107" i="90"/>
  <c r="IU106" i="90"/>
  <c r="IU105" i="90"/>
  <c r="IU104" i="90"/>
  <c r="IU103" i="90"/>
  <c r="IU102" i="90"/>
  <c r="IU101" i="90"/>
  <c r="IU100" i="90"/>
  <c r="IU99" i="90"/>
  <c r="IU98" i="90"/>
  <c r="IU97" i="90"/>
  <c r="IU96" i="90"/>
  <c r="IU95" i="90"/>
  <c r="IU94" i="90"/>
  <c r="IU93" i="90"/>
  <c r="IU92" i="90"/>
  <c r="IU91" i="90"/>
  <c r="IU90" i="90"/>
  <c r="IU89" i="90"/>
  <c r="IU88" i="90"/>
  <c r="IU87" i="90"/>
  <c r="IU86" i="90"/>
  <c r="IU85" i="90"/>
  <c r="IU84" i="90"/>
  <c r="IU83" i="90"/>
  <c r="IU82" i="90"/>
  <c r="IU81" i="90"/>
  <c r="IU80" i="90"/>
  <c r="IU79" i="90"/>
  <c r="IU78" i="90"/>
  <c r="IU77" i="90"/>
  <c r="IU76" i="90"/>
  <c r="IU75" i="90"/>
  <c r="IU74" i="90"/>
  <c r="IU73" i="90"/>
  <c r="IU72" i="90"/>
  <c r="IU71" i="90"/>
  <c r="IU70" i="90"/>
  <c r="IT27" i="90"/>
  <c r="HI227" i="90"/>
  <c r="HI224" i="90"/>
  <c r="HI225" i="90"/>
  <c r="HI223" i="90"/>
  <c r="HI226" i="90"/>
  <c r="HI222" i="90"/>
  <c r="HI221" i="90"/>
  <c r="HI220" i="90"/>
  <c r="HI219" i="90"/>
  <c r="HI218" i="90"/>
  <c r="HI217" i="90"/>
  <c r="HI216" i="90"/>
  <c r="HI215" i="90"/>
  <c r="HI214" i="90"/>
  <c r="HI213" i="90"/>
  <c r="HI212" i="90"/>
  <c r="HI211" i="90"/>
  <c r="HI210" i="90"/>
  <c r="HI209" i="90"/>
  <c r="HI208" i="90"/>
  <c r="HI207" i="90"/>
  <c r="HI206" i="90"/>
  <c r="HI205" i="90"/>
  <c r="HI204" i="90"/>
  <c r="HI203" i="90"/>
  <c r="HI202" i="90"/>
  <c r="HI201" i="90"/>
  <c r="HI200" i="90"/>
  <c r="HI199" i="90"/>
  <c r="HI198" i="90"/>
  <c r="HI197" i="90"/>
  <c r="HI196" i="90"/>
  <c r="HI195" i="90"/>
  <c r="HI194" i="90"/>
  <c r="HI193" i="90"/>
  <c r="HI192" i="90"/>
  <c r="HI191" i="90"/>
  <c r="HI190" i="90"/>
  <c r="HI189" i="90"/>
  <c r="HI188" i="90"/>
  <c r="HI187" i="90"/>
  <c r="HI186" i="90"/>
  <c r="HI185" i="90"/>
  <c r="HI184" i="90"/>
  <c r="HI183" i="90"/>
  <c r="HI182" i="90"/>
  <c r="HI181" i="90"/>
  <c r="HI180" i="90"/>
  <c r="HI179" i="90"/>
  <c r="HI178" i="90"/>
  <c r="HI177" i="90"/>
  <c r="HI175" i="90"/>
  <c r="HI174" i="90"/>
  <c r="HI172" i="90"/>
  <c r="HI171" i="90"/>
  <c r="HI170" i="90"/>
  <c r="HI169" i="90"/>
  <c r="HI168" i="90"/>
  <c r="HI167" i="90"/>
  <c r="HI166" i="90"/>
  <c r="HI165" i="90"/>
  <c r="HI164" i="90"/>
  <c r="HI163" i="90"/>
  <c r="HI162" i="90"/>
  <c r="HI173" i="90"/>
  <c r="HI176" i="90"/>
  <c r="HI161" i="90"/>
  <c r="HI160" i="90"/>
  <c r="HI159" i="90"/>
  <c r="HI158" i="90"/>
  <c r="HI157" i="90"/>
  <c r="HI156" i="90"/>
  <c r="HI155" i="90"/>
  <c r="HI154" i="90"/>
  <c r="HI153" i="90"/>
  <c r="HI152" i="90"/>
  <c r="HI151" i="90"/>
  <c r="HI150" i="90"/>
  <c r="HI149" i="90"/>
  <c r="HI148" i="90"/>
  <c r="HI147" i="90"/>
  <c r="HI146" i="90"/>
  <c r="HI145" i="90"/>
  <c r="HI144" i="90"/>
  <c r="HI143" i="90"/>
  <c r="HI142" i="90"/>
  <c r="HI141" i="90"/>
  <c r="HI140" i="90"/>
  <c r="HI139" i="90"/>
  <c r="HI138" i="90"/>
  <c r="HI137" i="90"/>
  <c r="HI136" i="90"/>
  <c r="HI135" i="90"/>
  <c r="HI134" i="90"/>
  <c r="HI133" i="90"/>
  <c r="HI132" i="90"/>
  <c r="HI131" i="90"/>
  <c r="HI130" i="90"/>
  <c r="HI129" i="90"/>
  <c r="HI128" i="90"/>
  <c r="HI127" i="90"/>
  <c r="HI126" i="90"/>
  <c r="HI125" i="90"/>
  <c r="HI124" i="90"/>
  <c r="HI123" i="90"/>
  <c r="HI122" i="90"/>
  <c r="HI121" i="90"/>
  <c r="HI120" i="90"/>
  <c r="HI119" i="90"/>
  <c r="HI118" i="90"/>
  <c r="HI117" i="90"/>
  <c r="HI116" i="90"/>
  <c r="HI115" i="90"/>
  <c r="HI114" i="90"/>
  <c r="HI113" i="90"/>
  <c r="HI112" i="90"/>
  <c r="HI111" i="90"/>
  <c r="HI110" i="90"/>
  <c r="HI109" i="90"/>
  <c r="HI108" i="90"/>
  <c r="HI107" i="90"/>
  <c r="HI106" i="90"/>
  <c r="HI105" i="90"/>
  <c r="HI104" i="90"/>
  <c r="HI103" i="90"/>
  <c r="HI102" i="90"/>
  <c r="HI101" i="90"/>
  <c r="HI100" i="90"/>
  <c r="HI99" i="90"/>
  <c r="HI98" i="90"/>
  <c r="HI97" i="90"/>
  <c r="HI96" i="90"/>
  <c r="HI95" i="90"/>
  <c r="HI94" i="90"/>
  <c r="HI93" i="90"/>
  <c r="HI92" i="90"/>
  <c r="HI91" i="90"/>
  <c r="HI90" i="90"/>
  <c r="HI89" i="90"/>
  <c r="HI88" i="90"/>
  <c r="HI87" i="90"/>
  <c r="HI86" i="90"/>
  <c r="HI85" i="90"/>
  <c r="HI84" i="90"/>
  <c r="HI83" i="90"/>
  <c r="HI82" i="90"/>
  <c r="HI81" i="90"/>
  <c r="HI80" i="90"/>
  <c r="HI79" i="90"/>
  <c r="HI78" i="90"/>
  <c r="HI77" i="90"/>
  <c r="HI76" i="90"/>
  <c r="HI75" i="90"/>
  <c r="HI74" i="90"/>
  <c r="HI73" i="90"/>
  <c r="HI72" i="90"/>
  <c r="HI71" i="90"/>
  <c r="HI70" i="90"/>
  <c r="HZ224" i="90"/>
  <c r="HZ227" i="90"/>
  <c r="HZ225" i="90"/>
  <c r="HZ223" i="90"/>
  <c r="HZ222" i="90"/>
  <c r="HZ221" i="90"/>
  <c r="HZ220" i="90"/>
  <c r="HZ219" i="90"/>
  <c r="HZ218" i="90"/>
  <c r="HZ217" i="90"/>
  <c r="HZ216" i="90"/>
  <c r="HZ215" i="90"/>
  <c r="HZ214" i="90"/>
  <c r="HZ213" i="90"/>
  <c r="HZ212" i="90"/>
  <c r="HZ226" i="90"/>
  <c r="HZ211" i="90"/>
  <c r="HZ210" i="90"/>
  <c r="HZ209" i="90"/>
  <c r="HZ208" i="90"/>
  <c r="HZ207" i="90"/>
  <c r="HZ206" i="90"/>
  <c r="HZ205" i="90"/>
  <c r="HZ204" i="90"/>
  <c r="HZ203" i="90"/>
  <c r="HZ202" i="90"/>
  <c r="HZ201" i="90"/>
  <c r="HZ200" i="90"/>
  <c r="HZ199" i="90"/>
  <c r="HZ198" i="90"/>
  <c r="HZ197" i="90"/>
  <c r="HZ196" i="90"/>
  <c r="HZ195" i="90"/>
  <c r="HZ194" i="90"/>
  <c r="HZ193" i="90"/>
  <c r="HZ192" i="90"/>
  <c r="HZ191" i="90"/>
  <c r="HZ190" i="90"/>
  <c r="HZ189" i="90"/>
  <c r="HZ188" i="90"/>
  <c r="HZ187" i="90"/>
  <c r="HZ186" i="90"/>
  <c r="HZ185" i="90"/>
  <c r="HZ184" i="90"/>
  <c r="HZ183" i="90"/>
  <c r="HZ182" i="90"/>
  <c r="HZ181" i="90"/>
  <c r="HZ180" i="90"/>
  <c r="HZ179" i="90"/>
  <c r="HZ178" i="90"/>
  <c r="HZ177" i="90"/>
  <c r="HZ174" i="90"/>
  <c r="HZ173" i="90"/>
  <c r="HZ172" i="90"/>
  <c r="HZ171" i="90"/>
  <c r="HZ170" i="90"/>
  <c r="HZ169" i="90"/>
  <c r="HZ168" i="90"/>
  <c r="HZ167" i="90"/>
  <c r="HZ166" i="90"/>
  <c r="HZ165" i="90"/>
  <c r="HZ164" i="90"/>
  <c r="HZ163" i="90"/>
  <c r="HZ162" i="90"/>
  <c r="HZ176" i="90"/>
  <c r="HZ175" i="90"/>
  <c r="HZ160" i="90"/>
  <c r="HZ159" i="90"/>
  <c r="HZ158" i="90"/>
  <c r="HZ157" i="90"/>
  <c r="HZ156" i="90"/>
  <c r="HZ155" i="90"/>
  <c r="HZ154" i="90"/>
  <c r="HZ153" i="90"/>
  <c r="HZ152" i="90"/>
  <c r="HZ151" i="90"/>
  <c r="HZ150" i="90"/>
  <c r="HZ149" i="90"/>
  <c r="HZ148" i="90"/>
  <c r="HZ147" i="90"/>
  <c r="HZ146" i="90"/>
  <c r="HZ145" i="90"/>
  <c r="HZ161" i="90"/>
  <c r="HZ144" i="90"/>
  <c r="HZ143" i="90"/>
  <c r="HZ142" i="90"/>
  <c r="HZ141" i="90"/>
  <c r="HZ140" i="90"/>
  <c r="HZ139" i="90"/>
  <c r="HZ138" i="90"/>
  <c r="HZ137" i="90"/>
  <c r="HZ136" i="90"/>
  <c r="HZ135" i="90"/>
  <c r="HZ134" i="90"/>
  <c r="HZ133" i="90"/>
  <c r="HZ132" i="90"/>
  <c r="HZ131" i="90"/>
  <c r="HZ130" i="90"/>
  <c r="HZ129" i="90"/>
  <c r="HZ128" i="90"/>
  <c r="HZ127" i="90"/>
  <c r="HZ126" i="90"/>
  <c r="HZ125" i="90"/>
  <c r="HZ124" i="90"/>
  <c r="HZ123" i="90"/>
  <c r="HZ122" i="90"/>
  <c r="HZ121" i="90"/>
  <c r="HZ120" i="90"/>
  <c r="HZ119" i="90"/>
  <c r="HZ118" i="90"/>
  <c r="HZ117" i="90"/>
  <c r="HZ116" i="90"/>
  <c r="HZ115" i="90"/>
  <c r="HZ114" i="90"/>
  <c r="HZ113" i="90"/>
  <c r="HZ112" i="90"/>
  <c r="HZ111" i="90"/>
  <c r="HZ110" i="90"/>
  <c r="HZ109" i="90"/>
  <c r="HZ108" i="90"/>
  <c r="HZ107" i="90"/>
  <c r="HZ106" i="90"/>
  <c r="HZ105" i="90"/>
  <c r="HZ104" i="90"/>
  <c r="HZ103" i="90"/>
  <c r="HZ102" i="90"/>
  <c r="HZ101" i="90"/>
  <c r="HZ100" i="90"/>
  <c r="HZ99" i="90"/>
  <c r="HZ98" i="90"/>
  <c r="HZ97" i="90"/>
  <c r="HZ96" i="90"/>
  <c r="HZ95" i="90"/>
  <c r="HZ94" i="90"/>
  <c r="HZ93" i="90"/>
  <c r="HZ92" i="90"/>
  <c r="HZ91" i="90"/>
  <c r="HZ90" i="90"/>
  <c r="HZ89" i="90"/>
  <c r="HZ88" i="90"/>
  <c r="HZ87" i="90"/>
  <c r="HZ86" i="90"/>
  <c r="HZ85" i="90"/>
  <c r="HZ84" i="90"/>
  <c r="HZ83" i="90"/>
  <c r="HZ82" i="90"/>
  <c r="HZ81" i="90"/>
  <c r="HZ80" i="90"/>
  <c r="HZ79" i="90"/>
  <c r="HZ78" i="90"/>
  <c r="HZ77" i="90"/>
  <c r="HZ76" i="90"/>
  <c r="HZ75" i="90"/>
  <c r="HZ74" i="90"/>
  <c r="HZ73" i="90"/>
  <c r="HZ72" i="90"/>
  <c r="HZ71" i="90"/>
  <c r="HZ70" i="90"/>
  <c r="G233" i="90"/>
  <c r="IM227" i="90"/>
  <c r="IM225" i="90"/>
  <c r="IM226" i="90"/>
  <c r="IM224" i="90"/>
  <c r="IM223" i="90"/>
  <c r="IM222" i="90"/>
  <c r="IM219" i="90"/>
  <c r="IM218" i="90"/>
  <c r="IM217" i="90"/>
  <c r="IM216" i="90"/>
  <c r="IM220" i="90"/>
  <c r="IM214" i="90"/>
  <c r="IM213" i="90"/>
  <c r="IM212" i="90"/>
  <c r="IM221" i="90"/>
  <c r="IM215" i="90"/>
  <c r="IM211" i="90"/>
  <c r="IM210" i="90"/>
  <c r="IM209" i="90"/>
  <c r="IM208" i="90"/>
  <c r="IM207" i="90"/>
  <c r="IM206" i="90"/>
  <c r="IM205" i="90"/>
  <c r="IM204" i="90"/>
  <c r="IM203" i="90"/>
  <c r="IM202" i="90"/>
  <c r="IM201" i="90"/>
  <c r="IM200" i="90"/>
  <c r="IM199" i="90"/>
  <c r="IM198" i="90"/>
  <c r="IM197" i="90"/>
  <c r="IM196" i="90"/>
  <c r="IM195" i="90"/>
  <c r="IM194" i="90"/>
  <c r="IM193" i="90"/>
  <c r="IM192" i="90"/>
  <c r="IM191" i="90"/>
  <c r="IM190" i="90"/>
  <c r="IM189" i="90"/>
  <c r="IM188" i="90"/>
  <c r="IM187" i="90"/>
  <c r="IM186" i="90"/>
  <c r="IM185" i="90"/>
  <c r="IM184" i="90"/>
  <c r="IM183" i="90"/>
  <c r="IM182" i="90"/>
  <c r="IM181" i="90"/>
  <c r="IM180" i="90"/>
  <c r="IM179" i="90"/>
  <c r="IM178" i="90"/>
  <c r="IM177" i="90"/>
  <c r="IM173" i="90"/>
  <c r="IM176" i="90"/>
  <c r="IM172" i="90"/>
  <c r="IM171" i="90"/>
  <c r="IM170" i="90"/>
  <c r="IM169" i="90"/>
  <c r="IM168" i="90"/>
  <c r="IM167" i="90"/>
  <c r="IM166" i="90"/>
  <c r="IM165" i="90"/>
  <c r="IM164" i="90"/>
  <c r="IM163" i="90"/>
  <c r="IM162" i="90"/>
  <c r="IM175" i="90"/>
  <c r="IM174" i="90"/>
  <c r="IM161" i="90"/>
  <c r="IM160" i="90"/>
  <c r="IM159" i="90"/>
  <c r="IM158" i="90"/>
  <c r="IM157" i="90"/>
  <c r="IM156" i="90"/>
  <c r="IM155" i="90"/>
  <c r="IM154" i="90"/>
  <c r="IM153" i="90"/>
  <c r="IM152" i="90"/>
  <c r="IM151" i="90"/>
  <c r="IM150" i="90"/>
  <c r="IM149" i="90"/>
  <c r="IM148" i="90"/>
  <c r="IM147" i="90"/>
  <c r="IM146" i="90"/>
  <c r="IM145" i="90"/>
  <c r="IM144" i="90"/>
  <c r="IM143" i="90"/>
  <c r="IM142" i="90"/>
  <c r="IM141" i="90"/>
  <c r="IM140" i="90"/>
  <c r="IM139" i="90"/>
  <c r="IM138" i="90"/>
  <c r="IM137" i="90"/>
  <c r="IM136" i="90"/>
  <c r="IM135" i="90"/>
  <c r="IM134" i="90"/>
  <c r="IM133" i="90"/>
  <c r="IM132" i="90"/>
  <c r="IM131" i="90"/>
  <c r="IM130" i="90"/>
  <c r="IM129" i="90"/>
  <c r="IM128" i="90"/>
  <c r="IM127" i="90"/>
  <c r="IM126" i="90"/>
  <c r="IM125" i="90"/>
  <c r="IM124" i="90"/>
  <c r="IM123" i="90"/>
  <c r="IM122" i="90"/>
  <c r="IM121" i="90"/>
  <c r="IM120" i="90"/>
  <c r="IM119" i="90"/>
  <c r="IM118" i="90"/>
  <c r="IM117" i="90"/>
  <c r="IM116" i="90"/>
  <c r="IM115" i="90"/>
  <c r="IM114" i="90"/>
  <c r="IM113" i="90"/>
  <c r="IM112" i="90"/>
  <c r="IM111" i="90"/>
  <c r="IM110" i="90"/>
  <c r="IM109" i="90"/>
  <c r="IM108" i="90"/>
  <c r="IM107" i="90"/>
  <c r="IM106" i="90"/>
  <c r="IM105" i="90"/>
  <c r="IM104" i="90"/>
  <c r="IM103" i="90"/>
  <c r="IM102" i="90"/>
  <c r="IM101" i="90"/>
  <c r="IM100" i="90"/>
  <c r="IM99" i="90"/>
  <c r="IM98" i="90"/>
  <c r="IM97" i="90"/>
  <c r="IM96" i="90"/>
  <c r="IM95" i="90"/>
  <c r="IM94" i="90"/>
  <c r="IM93" i="90"/>
  <c r="IM92" i="90"/>
  <c r="IM91" i="90"/>
  <c r="IM90" i="90"/>
  <c r="IM89" i="90"/>
  <c r="IM88" i="90"/>
  <c r="IM87" i="90"/>
  <c r="IM86" i="90"/>
  <c r="IM85" i="90"/>
  <c r="IM84" i="90"/>
  <c r="IM83" i="90"/>
  <c r="IM82" i="90"/>
  <c r="IM81" i="90"/>
  <c r="IM80" i="90"/>
  <c r="IM79" i="90"/>
  <c r="IM78" i="90"/>
  <c r="IM77" i="90"/>
  <c r="IM76" i="90"/>
  <c r="IM75" i="90"/>
  <c r="IM74" i="90"/>
  <c r="IM73" i="90"/>
  <c r="IM72" i="90"/>
  <c r="IM71" i="90"/>
  <c r="IM70" i="90"/>
  <c r="GM227" i="90"/>
  <c r="GM226" i="90"/>
  <c r="GM224" i="90"/>
  <c r="GM221" i="90"/>
  <c r="GM225" i="90"/>
  <c r="GM223" i="90"/>
  <c r="GM222" i="90"/>
  <c r="GM219" i="90"/>
  <c r="GM215" i="90"/>
  <c r="GM218" i="90"/>
  <c r="GM214" i="90"/>
  <c r="GM213" i="90"/>
  <c r="GM212" i="90"/>
  <c r="GM211" i="90"/>
  <c r="GM217" i="90"/>
  <c r="GM220" i="90"/>
  <c r="GM216" i="90"/>
  <c r="GM206" i="90"/>
  <c r="GM210" i="90"/>
  <c r="GM205" i="90"/>
  <c r="GM204" i="90"/>
  <c r="GM203" i="90"/>
  <c r="GM202" i="90"/>
  <c r="GM201" i="90"/>
  <c r="GM200" i="90"/>
  <c r="GM199" i="90"/>
  <c r="GM198" i="90"/>
  <c r="GM209" i="90"/>
  <c r="GM208" i="90"/>
  <c r="GM195" i="90"/>
  <c r="GM207" i="90"/>
  <c r="GM197" i="90"/>
  <c r="GM196" i="90"/>
  <c r="GM194" i="90"/>
  <c r="GM193" i="90"/>
  <c r="GM192" i="90"/>
  <c r="GM191" i="90"/>
  <c r="GM190" i="90"/>
  <c r="GM189" i="90"/>
  <c r="GM188" i="90"/>
  <c r="GM187" i="90"/>
  <c r="GM186" i="90"/>
  <c r="GM185" i="90"/>
  <c r="GM184" i="90"/>
  <c r="GM183" i="90"/>
  <c r="GM182" i="90"/>
  <c r="GM181" i="90"/>
  <c r="GM180" i="90"/>
  <c r="GM179" i="90"/>
  <c r="GM178" i="90"/>
  <c r="GM177" i="90"/>
  <c r="GM176" i="90"/>
  <c r="GM175" i="90"/>
  <c r="GM174" i="90"/>
  <c r="GM173" i="90"/>
  <c r="GM172" i="90"/>
  <c r="GM171" i="90"/>
  <c r="GM170" i="90"/>
  <c r="GM169" i="90"/>
  <c r="GM168" i="90"/>
  <c r="GM167" i="90"/>
  <c r="GM166" i="90"/>
  <c r="GM165" i="90"/>
  <c r="GM164" i="90"/>
  <c r="GM163" i="90"/>
  <c r="GM162" i="90"/>
  <c r="GM161" i="90"/>
  <c r="GM160" i="90"/>
  <c r="GM159" i="90"/>
  <c r="GM158" i="90"/>
  <c r="GM157" i="90"/>
  <c r="GM156" i="90"/>
  <c r="GM155" i="90"/>
  <c r="GM154" i="90"/>
  <c r="GM153" i="90"/>
  <c r="GM152" i="90"/>
  <c r="GM151" i="90"/>
  <c r="GM150" i="90"/>
  <c r="GM146" i="90"/>
  <c r="GM149" i="90"/>
  <c r="GM145" i="90"/>
  <c r="GM148" i="90"/>
  <c r="GM147" i="90"/>
  <c r="GM144" i="90"/>
  <c r="GM143" i="90"/>
  <c r="GM142" i="90"/>
  <c r="GM141" i="90"/>
  <c r="GM140" i="90"/>
  <c r="GM139" i="90"/>
  <c r="GM138" i="90"/>
  <c r="GM137" i="90"/>
  <c r="GM136" i="90"/>
  <c r="GM135" i="90"/>
  <c r="GM134" i="90"/>
  <c r="GM133" i="90"/>
  <c r="GM132" i="90"/>
  <c r="GM131" i="90"/>
  <c r="GM130" i="90"/>
  <c r="GM129" i="90"/>
  <c r="GM128" i="90"/>
  <c r="GM127" i="90"/>
  <c r="GM126" i="90"/>
  <c r="GM125" i="90"/>
  <c r="GM124" i="90"/>
  <c r="GM123" i="90"/>
  <c r="GM122" i="90"/>
  <c r="GM121" i="90"/>
  <c r="GM120" i="90"/>
  <c r="GM119" i="90"/>
  <c r="GM118" i="90"/>
  <c r="GM117" i="90"/>
  <c r="GM116" i="90"/>
  <c r="GM115" i="90"/>
  <c r="GM114" i="90"/>
  <c r="GM113" i="90"/>
  <c r="GM112" i="90"/>
  <c r="GM111" i="90"/>
  <c r="GM110" i="90"/>
  <c r="GM109" i="90"/>
  <c r="GM108" i="90"/>
  <c r="GM107" i="90"/>
  <c r="GM106" i="90"/>
  <c r="GM105" i="90"/>
  <c r="GM104" i="90"/>
  <c r="GM103" i="90"/>
  <c r="GM102" i="90"/>
  <c r="GM101" i="90"/>
  <c r="GM100" i="90"/>
  <c r="GM99" i="90"/>
  <c r="GM98" i="90"/>
  <c r="GM97" i="90"/>
  <c r="GM96" i="90"/>
  <c r="GM95" i="90"/>
  <c r="GM94" i="90"/>
  <c r="GM93" i="90"/>
  <c r="GM92" i="90"/>
  <c r="GM91" i="90"/>
  <c r="GM90" i="90"/>
  <c r="GM89" i="90"/>
  <c r="GM88" i="90"/>
  <c r="GM87" i="90"/>
  <c r="GM86" i="90"/>
  <c r="GM85" i="90"/>
  <c r="GM84" i="90"/>
  <c r="GM83" i="90"/>
  <c r="GM82" i="90"/>
  <c r="GM81" i="90"/>
  <c r="GM80" i="90"/>
  <c r="GM79" i="90"/>
  <c r="GM78" i="90"/>
  <c r="GM77" i="90"/>
  <c r="GM76" i="90"/>
  <c r="GM75" i="90"/>
  <c r="GM74" i="90"/>
  <c r="GM73" i="90"/>
  <c r="GM72" i="90"/>
  <c r="GM71" i="90"/>
  <c r="GM70" i="90"/>
  <c r="GM69" i="90"/>
  <c r="GM68" i="90"/>
  <c r="GM67" i="90"/>
  <c r="GM66" i="90"/>
  <c r="GM65" i="90"/>
  <c r="GM64" i="90"/>
  <c r="GM63" i="90"/>
  <c r="GQ227" i="90"/>
  <c r="GQ226" i="90"/>
  <c r="GQ224" i="90"/>
  <c r="GQ225" i="90"/>
  <c r="GQ222" i="90"/>
  <c r="GQ221" i="90"/>
  <c r="GQ223" i="90"/>
  <c r="GQ218" i="90"/>
  <c r="GQ217" i="90"/>
  <c r="GQ215" i="90"/>
  <c r="GQ214" i="90"/>
  <c r="GQ213" i="90"/>
  <c r="GQ212" i="90"/>
  <c r="GQ211" i="90"/>
  <c r="GQ220" i="90"/>
  <c r="GQ219" i="90"/>
  <c r="GQ216" i="90"/>
  <c r="GQ210" i="90"/>
  <c r="GQ208" i="90"/>
  <c r="GQ209" i="90"/>
  <c r="GQ207" i="90"/>
  <c r="GQ205" i="90"/>
  <c r="GQ204" i="90"/>
  <c r="GQ203" i="90"/>
  <c r="GQ202" i="90"/>
  <c r="GQ201" i="90"/>
  <c r="GQ200" i="90"/>
  <c r="GQ199" i="90"/>
  <c r="GQ198" i="90"/>
  <c r="GQ206" i="90"/>
  <c r="GQ196" i="90"/>
  <c r="GQ195" i="90"/>
  <c r="GQ194" i="90"/>
  <c r="GQ193" i="90"/>
  <c r="GQ192" i="90"/>
  <c r="GQ191" i="90"/>
  <c r="GQ197" i="90"/>
  <c r="GQ190" i="90"/>
  <c r="GQ189" i="90"/>
  <c r="GQ188" i="90"/>
  <c r="GQ187" i="90"/>
  <c r="GQ186" i="90"/>
  <c r="GQ185" i="90"/>
  <c r="GQ184" i="90"/>
  <c r="GQ183" i="90"/>
  <c r="GQ182" i="90"/>
  <c r="GQ181" i="90"/>
  <c r="GQ180" i="90"/>
  <c r="GQ179" i="90"/>
  <c r="GQ178" i="90"/>
  <c r="GQ177" i="90"/>
  <c r="GQ176" i="90"/>
  <c r="GQ175" i="90"/>
  <c r="GQ174" i="90"/>
  <c r="GQ172" i="90"/>
  <c r="GQ171" i="90"/>
  <c r="GQ170" i="90"/>
  <c r="GQ169" i="90"/>
  <c r="GQ168" i="90"/>
  <c r="GQ167" i="90"/>
  <c r="GQ166" i="90"/>
  <c r="GQ165" i="90"/>
  <c r="GQ164" i="90"/>
  <c r="GQ163" i="90"/>
  <c r="GQ162" i="90"/>
  <c r="GQ173" i="90"/>
  <c r="GQ161" i="90"/>
  <c r="GQ160" i="90"/>
  <c r="GQ159" i="90"/>
  <c r="GQ158" i="90"/>
  <c r="GQ157" i="90"/>
  <c r="GQ156" i="90"/>
  <c r="GQ155" i="90"/>
  <c r="GQ154" i="90"/>
  <c r="GQ153" i="90"/>
  <c r="GQ152" i="90"/>
  <c r="GQ151" i="90"/>
  <c r="GQ148" i="90"/>
  <c r="GQ147" i="90"/>
  <c r="GQ150" i="90"/>
  <c r="GQ146" i="90"/>
  <c r="GQ149" i="90"/>
  <c r="GQ145" i="90"/>
  <c r="GQ144" i="90"/>
  <c r="GQ143" i="90"/>
  <c r="GQ142" i="90"/>
  <c r="GQ141" i="90"/>
  <c r="GQ140" i="90"/>
  <c r="GQ139" i="90"/>
  <c r="GQ138" i="90"/>
  <c r="GQ137" i="90"/>
  <c r="GQ136" i="90"/>
  <c r="GQ135" i="90"/>
  <c r="GQ134" i="90"/>
  <c r="GQ133" i="90"/>
  <c r="GQ132" i="90"/>
  <c r="GQ131" i="90"/>
  <c r="GQ130" i="90"/>
  <c r="GQ129" i="90"/>
  <c r="GQ128" i="90"/>
  <c r="GQ127" i="90"/>
  <c r="GQ126" i="90"/>
  <c r="GQ125" i="90"/>
  <c r="GQ124" i="90"/>
  <c r="GQ123" i="90"/>
  <c r="GQ122" i="90"/>
  <c r="GQ121" i="90"/>
  <c r="GQ120" i="90"/>
  <c r="GQ119" i="90"/>
  <c r="GQ118" i="90"/>
  <c r="GQ117" i="90"/>
  <c r="GQ116" i="90"/>
  <c r="GQ115" i="90"/>
  <c r="GQ114" i="90"/>
  <c r="GQ113" i="90"/>
  <c r="GQ112" i="90"/>
  <c r="GQ111" i="90"/>
  <c r="GQ110" i="90"/>
  <c r="GQ109" i="90"/>
  <c r="GQ108" i="90"/>
  <c r="GQ107" i="90"/>
  <c r="GQ106" i="90"/>
  <c r="GQ105" i="90"/>
  <c r="GQ104" i="90"/>
  <c r="GQ103" i="90"/>
  <c r="GQ102" i="90"/>
  <c r="GQ101" i="90"/>
  <c r="GQ100" i="90"/>
  <c r="GQ99" i="90"/>
  <c r="GQ98" i="90"/>
  <c r="GQ97" i="90"/>
  <c r="GQ96" i="90"/>
  <c r="GQ95" i="90"/>
  <c r="GQ94" i="90"/>
  <c r="GQ93" i="90"/>
  <c r="GQ92" i="90"/>
  <c r="GQ91" i="90"/>
  <c r="GQ90" i="90"/>
  <c r="GQ89" i="90"/>
  <c r="GQ88" i="90"/>
  <c r="GQ87" i="90"/>
  <c r="GQ86" i="90"/>
  <c r="GQ85" i="90"/>
  <c r="GQ84" i="90"/>
  <c r="GQ83" i="90"/>
  <c r="GQ82" i="90"/>
  <c r="GQ81" i="90"/>
  <c r="GQ80" i="90"/>
  <c r="GQ79" i="90"/>
  <c r="GQ78" i="90"/>
  <c r="GQ77" i="90"/>
  <c r="GQ76" i="90"/>
  <c r="GQ75" i="90"/>
  <c r="GQ74" i="90"/>
  <c r="GQ73" i="90"/>
  <c r="GQ72" i="90"/>
  <c r="GQ71" i="90"/>
  <c r="GQ70" i="90"/>
  <c r="GQ69" i="90"/>
  <c r="GQ68" i="90"/>
  <c r="GQ67" i="90"/>
  <c r="GQ66" i="90"/>
  <c r="GQ65" i="90"/>
  <c r="GQ64" i="90"/>
  <c r="GQ63" i="90"/>
  <c r="GU226" i="90"/>
  <c r="GU227" i="90"/>
  <c r="GU225" i="90"/>
  <c r="GU221" i="90"/>
  <c r="GU224" i="90"/>
  <c r="GU222" i="90"/>
  <c r="GU223" i="90"/>
  <c r="GU217" i="90"/>
  <c r="GU220" i="90"/>
  <c r="GU216" i="90"/>
  <c r="GU214" i="90"/>
  <c r="GU213" i="90"/>
  <c r="GU212" i="90"/>
  <c r="GU211" i="90"/>
  <c r="GU219" i="90"/>
  <c r="GU218" i="90"/>
  <c r="GU215" i="90"/>
  <c r="GU209" i="90"/>
  <c r="GU206" i="90"/>
  <c r="GU205" i="90"/>
  <c r="GU204" i="90"/>
  <c r="GU203" i="90"/>
  <c r="GU202" i="90"/>
  <c r="GU201" i="90"/>
  <c r="GU200" i="90"/>
  <c r="GU199" i="90"/>
  <c r="GU198" i="90"/>
  <c r="GU208" i="90"/>
  <c r="GU207" i="90"/>
  <c r="GU197" i="90"/>
  <c r="GU210" i="90"/>
  <c r="GU196" i="90"/>
  <c r="GU195" i="90"/>
  <c r="GU194" i="90"/>
  <c r="GU193" i="90"/>
  <c r="GU192" i="90"/>
  <c r="GU191" i="90"/>
  <c r="GU190" i="90"/>
  <c r="GU189" i="90"/>
  <c r="GU188" i="90"/>
  <c r="GU187" i="90"/>
  <c r="GU186" i="90"/>
  <c r="GU185" i="90"/>
  <c r="GU184" i="90"/>
  <c r="GU183" i="90"/>
  <c r="GU182" i="90"/>
  <c r="GU181" i="90"/>
  <c r="GU180" i="90"/>
  <c r="GU179" i="90"/>
  <c r="GU178" i="90"/>
  <c r="GU177" i="90"/>
  <c r="GU176" i="90"/>
  <c r="GU175" i="90"/>
  <c r="GU174" i="90"/>
  <c r="GU173" i="90"/>
  <c r="GU172" i="90"/>
  <c r="GU171" i="90"/>
  <c r="GU170" i="90"/>
  <c r="GU169" i="90"/>
  <c r="GU168" i="90"/>
  <c r="GU167" i="90"/>
  <c r="GU166" i="90"/>
  <c r="GU165" i="90"/>
  <c r="GU164" i="90"/>
  <c r="GU163" i="90"/>
  <c r="GU162" i="90"/>
  <c r="GU161" i="90"/>
  <c r="GU160" i="90"/>
  <c r="GU159" i="90"/>
  <c r="GU158" i="90"/>
  <c r="GU157" i="90"/>
  <c r="GU156" i="90"/>
  <c r="GU155" i="90"/>
  <c r="GU154" i="90"/>
  <c r="GU153" i="90"/>
  <c r="GU152" i="90"/>
  <c r="GU151" i="90"/>
  <c r="GU150" i="90"/>
  <c r="GU146" i="90"/>
  <c r="GU149" i="90"/>
  <c r="GU145" i="90"/>
  <c r="GU148" i="90"/>
  <c r="GU147" i="90"/>
  <c r="GU144" i="90"/>
  <c r="GU143" i="90"/>
  <c r="GU142" i="90"/>
  <c r="GU141" i="90"/>
  <c r="GU140" i="90"/>
  <c r="GU139" i="90"/>
  <c r="GU138" i="90"/>
  <c r="GU137" i="90"/>
  <c r="GU136" i="90"/>
  <c r="GU135" i="90"/>
  <c r="GU134" i="90"/>
  <c r="GU133" i="90"/>
  <c r="GU132" i="90"/>
  <c r="GU131" i="90"/>
  <c r="GU130" i="90"/>
  <c r="GU129" i="90"/>
  <c r="GU128" i="90"/>
  <c r="GU127" i="90"/>
  <c r="GU126" i="90"/>
  <c r="GU125" i="90"/>
  <c r="GU124" i="90"/>
  <c r="GU123" i="90"/>
  <c r="GU122" i="90"/>
  <c r="GU121" i="90"/>
  <c r="GU120" i="90"/>
  <c r="GU119" i="90"/>
  <c r="GU118" i="90"/>
  <c r="GU117" i="90"/>
  <c r="GU116" i="90"/>
  <c r="GU115" i="90"/>
  <c r="GU114" i="90"/>
  <c r="GU113" i="90"/>
  <c r="GU112" i="90"/>
  <c r="GU111" i="90"/>
  <c r="GU110" i="90"/>
  <c r="GU109" i="90"/>
  <c r="GU108" i="90"/>
  <c r="GU107" i="90"/>
  <c r="GU106" i="90"/>
  <c r="GU105" i="90"/>
  <c r="GU104" i="90"/>
  <c r="GU103" i="90"/>
  <c r="GU102" i="90"/>
  <c r="GU101" i="90"/>
  <c r="GU100" i="90"/>
  <c r="GU99" i="90"/>
  <c r="GU98" i="90"/>
  <c r="GU97" i="90"/>
  <c r="GU96" i="90"/>
  <c r="GU95" i="90"/>
  <c r="GU94" i="90"/>
  <c r="GU93" i="90"/>
  <c r="GU92" i="90"/>
  <c r="GU91" i="90"/>
  <c r="GU90" i="90"/>
  <c r="GU89" i="90"/>
  <c r="GU88" i="90"/>
  <c r="GU87" i="90"/>
  <c r="GU86" i="90"/>
  <c r="GU85" i="90"/>
  <c r="GU83" i="90"/>
  <c r="GU82" i="90"/>
  <c r="GU81" i="90"/>
  <c r="GU80" i="90"/>
  <c r="GU79" i="90"/>
  <c r="GU78" i="90"/>
  <c r="GU77" i="90"/>
  <c r="GU76" i="90"/>
  <c r="GU75" i="90"/>
  <c r="GU74" i="90"/>
  <c r="GU73" i="90"/>
  <c r="GU72" i="90"/>
  <c r="GU71" i="90"/>
  <c r="GU70" i="90"/>
  <c r="GU69" i="90"/>
  <c r="GU68" i="90"/>
  <c r="GU67" i="90"/>
  <c r="GU66" i="90"/>
  <c r="GU65" i="90"/>
  <c r="GU64" i="90"/>
  <c r="GU63" i="90"/>
  <c r="GU84" i="90"/>
  <c r="IJ227" i="90"/>
  <c r="IJ224" i="90"/>
  <c r="IJ223" i="90"/>
  <c r="IJ222" i="90"/>
  <c r="IJ226" i="90"/>
  <c r="IJ221" i="90"/>
  <c r="IJ220" i="90"/>
  <c r="IJ219" i="90"/>
  <c r="IJ218" i="90"/>
  <c r="IJ217" i="90"/>
  <c r="IJ216" i="90"/>
  <c r="IJ225" i="90"/>
  <c r="IJ215" i="90"/>
  <c r="IJ214" i="90"/>
  <c r="IJ213" i="90"/>
  <c r="IJ212" i="90"/>
  <c r="IJ210" i="90"/>
  <c r="IJ209" i="90"/>
  <c r="IJ208" i="90"/>
  <c r="IJ207" i="90"/>
  <c r="IJ206" i="90"/>
  <c r="IJ202" i="90"/>
  <c r="IJ198" i="90"/>
  <c r="IJ196" i="90"/>
  <c r="IJ195" i="90"/>
  <c r="IJ194" i="90"/>
  <c r="IJ193" i="90"/>
  <c r="IJ192" i="90"/>
  <c r="IJ203" i="90"/>
  <c r="IJ199" i="90"/>
  <c r="IJ211" i="90"/>
  <c r="IJ204" i="90"/>
  <c r="IJ200" i="90"/>
  <c r="IJ205" i="90"/>
  <c r="IJ201" i="90"/>
  <c r="IJ197" i="90"/>
  <c r="IJ190" i="90"/>
  <c r="IJ189" i="90"/>
  <c r="IJ188" i="90"/>
  <c r="IJ187" i="90"/>
  <c r="IJ191" i="90"/>
  <c r="IJ186" i="90"/>
  <c r="IJ184" i="90"/>
  <c r="IJ183" i="90"/>
  <c r="IJ182" i="90"/>
  <c r="IJ181" i="90"/>
  <c r="IJ180" i="90"/>
  <c r="IJ179" i="90"/>
  <c r="IJ178" i="90"/>
  <c r="IJ177" i="90"/>
  <c r="IJ176" i="90"/>
  <c r="IJ175" i="90"/>
  <c r="IJ174" i="90"/>
  <c r="IJ173" i="90"/>
  <c r="IJ185" i="90"/>
  <c r="IJ172" i="90"/>
  <c r="IJ171" i="90"/>
  <c r="IJ170" i="90"/>
  <c r="IJ169" i="90"/>
  <c r="IJ168" i="90"/>
  <c r="IJ167" i="90"/>
  <c r="IJ166" i="90"/>
  <c r="IJ165" i="90"/>
  <c r="IJ164" i="90"/>
  <c r="IJ160" i="90"/>
  <c r="IJ159" i="90"/>
  <c r="IJ158" i="90"/>
  <c r="IJ157" i="90"/>
  <c r="IJ156" i="90"/>
  <c r="IJ155" i="90"/>
  <c r="IJ154" i="90"/>
  <c r="IJ153" i="90"/>
  <c r="IJ152" i="90"/>
  <c r="IJ163" i="90"/>
  <c r="IJ162" i="90"/>
  <c r="IJ161" i="90"/>
  <c r="IJ148" i="90"/>
  <c r="IJ147" i="90"/>
  <c r="IJ144" i="90"/>
  <c r="IJ143" i="90"/>
  <c r="IJ142" i="90"/>
  <c r="IJ141" i="90"/>
  <c r="IJ140" i="90"/>
  <c r="IJ139" i="90"/>
  <c r="IJ138" i="90"/>
  <c r="IJ137" i="90"/>
  <c r="IJ136" i="90"/>
  <c r="IJ135" i="90"/>
  <c r="IJ134" i="90"/>
  <c r="IJ133" i="90"/>
  <c r="IJ150" i="90"/>
  <c r="IJ146" i="90"/>
  <c r="IJ151" i="90"/>
  <c r="IJ149" i="90"/>
  <c r="IJ145" i="90"/>
  <c r="IJ132" i="90"/>
  <c r="IJ131" i="90"/>
  <c r="IJ130" i="90"/>
  <c r="IJ129" i="90"/>
  <c r="IJ128" i="90"/>
  <c r="IJ127" i="90"/>
  <c r="IJ126" i="90"/>
  <c r="IJ125" i="90"/>
  <c r="IJ124" i="90"/>
  <c r="IJ123" i="90"/>
  <c r="IJ122" i="90"/>
  <c r="IJ121" i="90"/>
  <c r="IJ120" i="90"/>
  <c r="IJ116" i="90"/>
  <c r="IJ117" i="90"/>
  <c r="IJ118" i="90"/>
  <c r="IJ114" i="90"/>
  <c r="IJ113" i="90"/>
  <c r="IJ112" i="90"/>
  <c r="IJ111" i="90"/>
  <c r="IJ110" i="90"/>
  <c r="IJ109" i="90"/>
  <c r="IJ108" i="90"/>
  <c r="IJ107" i="90"/>
  <c r="IJ106" i="90"/>
  <c r="IJ105" i="90"/>
  <c r="IJ104" i="90"/>
  <c r="IJ103" i="90"/>
  <c r="IJ102" i="90"/>
  <c r="IJ101" i="90"/>
  <c r="IJ100" i="90"/>
  <c r="IJ99" i="90"/>
  <c r="IJ98" i="90"/>
  <c r="IJ97" i="90"/>
  <c r="IJ96" i="90"/>
  <c r="IJ95" i="90"/>
  <c r="IJ94" i="90"/>
  <c r="IJ93" i="90"/>
  <c r="IJ92" i="90"/>
  <c r="IJ119" i="90"/>
  <c r="IJ115" i="90"/>
  <c r="IJ91" i="90"/>
  <c r="IJ90" i="90"/>
  <c r="IJ89" i="90"/>
  <c r="IJ88" i="90"/>
  <c r="IJ87" i="90"/>
  <c r="IJ86" i="90"/>
  <c r="IJ85" i="90"/>
  <c r="IJ84" i="90"/>
  <c r="IJ83" i="90"/>
  <c r="IJ82" i="90"/>
  <c r="IJ81" i="90"/>
  <c r="IJ80" i="90"/>
  <c r="IJ79" i="90"/>
  <c r="IJ78" i="90"/>
  <c r="IJ77" i="90"/>
  <c r="HE27" i="90"/>
  <c r="HI27" i="90"/>
  <c r="HM27" i="90"/>
  <c r="HV27" i="90"/>
  <c r="HZ27" i="90"/>
  <c r="ID27" i="90"/>
  <c r="IU27" i="90"/>
  <c r="HG227" i="90"/>
  <c r="HG226" i="90"/>
  <c r="HG225" i="90"/>
  <c r="HG224" i="90"/>
  <c r="HG223" i="90"/>
  <c r="HG222" i="90"/>
  <c r="HG220" i="90"/>
  <c r="HG219" i="90"/>
  <c r="HG218" i="90"/>
  <c r="HG217" i="90"/>
  <c r="HG216" i="90"/>
  <c r="HG215" i="90"/>
  <c r="HG221" i="90"/>
  <c r="HG214" i="90"/>
  <c r="HG213" i="90"/>
  <c r="HG212" i="90"/>
  <c r="HG210" i="90"/>
  <c r="HG209" i="90"/>
  <c r="HG208" i="90"/>
  <c r="HG207" i="90"/>
  <c r="HG206" i="90"/>
  <c r="HG211" i="90"/>
  <c r="HG205" i="90"/>
  <c r="HG204" i="90"/>
  <c r="HG203" i="90"/>
  <c r="HG202" i="90"/>
  <c r="HG201" i="90"/>
  <c r="HG200" i="90"/>
  <c r="HG199" i="90"/>
  <c r="HG198" i="90"/>
  <c r="HG197" i="90"/>
  <c r="HG196" i="90"/>
  <c r="HG195" i="90"/>
  <c r="HG194" i="90"/>
  <c r="HG193" i="90"/>
  <c r="HG192" i="90"/>
  <c r="HG191" i="90"/>
  <c r="HG190" i="90"/>
  <c r="HG189" i="90"/>
  <c r="HG188" i="90"/>
  <c r="HG187" i="90"/>
  <c r="HG186" i="90"/>
  <c r="HG185" i="90"/>
  <c r="HG184" i="90"/>
  <c r="HG183" i="90"/>
  <c r="HG182" i="90"/>
  <c r="HG181" i="90"/>
  <c r="HG180" i="90"/>
  <c r="HG179" i="90"/>
  <c r="HG178" i="90"/>
  <c r="HG177" i="90"/>
  <c r="HG176" i="90"/>
  <c r="HG175" i="90"/>
  <c r="HG174" i="90"/>
  <c r="HG173" i="90"/>
  <c r="HG172" i="90"/>
  <c r="HG171" i="90"/>
  <c r="HG170" i="90"/>
  <c r="HG169" i="90"/>
  <c r="HG168" i="90"/>
  <c r="HG167" i="90"/>
  <c r="HG161" i="90"/>
  <c r="HG160" i="90"/>
  <c r="HG159" i="90"/>
  <c r="HG158" i="90"/>
  <c r="HG157" i="90"/>
  <c r="HG156" i="90"/>
  <c r="HG155" i="90"/>
  <c r="HG154" i="90"/>
  <c r="HG153" i="90"/>
  <c r="HG152" i="90"/>
  <c r="HG151" i="90"/>
  <c r="HG150" i="90"/>
  <c r="HG149" i="90"/>
  <c r="HG148" i="90"/>
  <c r="HG147" i="90"/>
  <c r="HG146" i="90"/>
  <c r="HG145" i="90"/>
  <c r="HG163" i="90"/>
  <c r="HG162" i="90"/>
  <c r="HG166" i="90"/>
  <c r="HG165" i="90"/>
  <c r="HG164" i="90"/>
  <c r="HG144" i="90"/>
  <c r="HG143" i="90"/>
  <c r="HG142" i="90"/>
  <c r="HG141" i="90"/>
  <c r="HG140" i="90"/>
  <c r="HG139" i="90"/>
  <c r="HG138" i="90"/>
  <c r="HG137" i="90"/>
  <c r="HG136" i="90"/>
  <c r="HG135" i="90"/>
  <c r="HG134" i="90"/>
  <c r="HG133" i="90"/>
  <c r="HG132" i="90"/>
  <c r="HG131" i="90"/>
  <c r="HG130" i="90"/>
  <c r="HG129" i="90"/>
  <c r="HG128" i="90"/>
  <c r="HG127" i="90"/>
  <c r="HG126" i="90"/>
  <c r="HG125" i="90"/>
  <c r="HG124" i="90"/>
  <c r="HG123" i="90"/>
  <c r="HG122" i="90"/>
  <c r="HG121" i="90"/>
  <c r="HG120" i="90"/>
  <c r="HG119" i="90"/>
  <c r="HG118" i="90"/>
  <c r="HG117" i="90"/>
  <c r="HG116" i="90"/>
  <c r="HG115" i="90"/>
  <c r="HG114" i="90"/>
  <c r="HG102" i="90"/>
  <c r="HG101" i="90"/>
  <c r="HG100" i="90"/>
  <c r="HG99" i="90"/>
  <c r="HG98" i="90"/>
  <c r="HG97" i="90"/>
  <c r="HG96" i="90"/>
  <c r="HG95" i="90"/>
  <c r="HG94" i="90"/>
  <c r="HG93" i="90"/>
  <c r="HG92" i="90"/>
  <c r="HG113" i="90"/>
  <c r="HG112" i="90"/>
  <c r="HG111" i="90"/>
  <c r="HG110" i="90"/>
  <c r="HG109" i="90"/>
  <c r="HG108" i="90"/>
  <c r="HG107" i="90"/>
  <c r="HG106" i="90"/>
  <c r="HG105" i="90"/>
  <c r="HG104" i="90"/>
  <c r="HG103" i="90"/>
  <c r="HG91" i="90"/>
  <c r="HG90" i="90"/>
  <c r="HG89" i="90"/>
  <c r="HG88" i="90"/>
  <c r="HG87" i="90"/>
  <c r="HG86" i="90"/>
  <c r="HG85" i="90"/>
  <c r="HG84" i="90"/>
  <c r="HG83" i="90"/>
  <c r="HG82" i="90"/>
  <c r="HG81" i="90"/>
  <c r="HG80" i="90"/>
  <c r="HG79" i="90"/>
  <c r="HG78" i="90"/>
  <c r="HG77" i="90"/>
  <c r="HG76" i="90"/>
  <c r="HG75" i="90"/>
  <c r="HG74" i="90"/>
  <c r="HG73" i="90"/>
  <c r="HG72" i="90"/>
  <c r="HG71" i="90"/>
  <c r="HG70" i="90"/>
  <c r="HG69" i="90"/>
  <c r="HG68" i="90"/>
  <c r="HG67" i="90"/>
  <c r="HG66" i="90"/>
  <c r="HG65" i="90"/>
  <c r="HK226" i="90"/>
  <c r="HK227" i="90"/>
  <c r="HK225" i="90"/>
  <c r="HK224" i="90"/>
  <c r="HK222" i="90"/>
  <c r="HK223" i="90"/>
  <c r="HK221" i="90"/>
  <c r="HK220" i="90"/>
  <c r="HK219" i="90"/>
  <c r="HK218" i="90"/>
  <c r="HK217" i="90"/>
  <c r="HK216" i="90"/>
  <c r="HK215" i="90"/>
  <c r="HK211" i="90"/>
  <c r="HK214" i="90"/>
  <c r="HK213" i="90"/>
  <c r="HK212" i="90"/>
  <c r="HK210" i="90"/>
  <c r="HK209" i="90"/>
  <c r="HK208" i="90"/>
  <c r="HK207" i="90"/>
  <c r="HK206" i="90"/>
  <c r="HK205" i="90"/>
  <c r="HK204" i="90"/>
  <c r="HK203" i="90"/>
  <c r="HK202" i="90"/>
  <c r="HK201" i="90"/>
  <c r="HK200" i="90"/>
  <c r="HK199" i="90"/>
  <c r="HK198" i="90"/>
  <c r="HK197" i="90"/>
  <c r="HK196" i="90"/>
  <c r="HK195" i="90"/>
  <c r="HK194" i="90"/>
  <c r="HK193" i="90"/>
  <c r="HK192" i="90"/>
  <c r="HK191" i="90"/>
  <c r="HK190" i="90"/>
  <c r="HK189" i="90"/>
  <c r="HK188" i="90"/>
  <c r="HK187" i="90"/>
  <c r="HK186" i="90"/>
  <c r="HK184" i="90"/>
  <c r="HK183" i="90"/>
  <c r="HK182" i="90"/>
  <c r="HK181" i="90"/>
  <c r="HK180" i="90"/>
  <c r="HK179" i="90"/>
  <c r="HK178" i="90"/>
  <c r="HK177" i="90"/>
  <c r="HK176" i="90"/>
  <c r="HK175" i="90"/>
  <c r="HK174" i="90"/>
  <c r="HK173" i="90"/>
  <c r="HK185" i="90"/>
  <c r="HK172" i="90"/>
  <c r="HK171" i="90"/>
  <c r="HK170" i="90"/>
  <c r="HK169" i="90"/>
  <c r="HK168" i="90"/>
  <c r="HK167" i="90"/>
  <c r="HK163" i="90"/>
  <c r="HK162" i="90"/>
  <c r="HK161" i="90"/>
  <c r="HK160" i="90"/>
  <c r="HK159" i="90"/>
  <c r="HK158" i="90"/>
  <c r="HK157" i="90"/>
  <c r="HK156" i="90"/>
  <c r="HK155" i="90"/>
  <c r="HK154" i="90"/>
  <c r="HK153" i="90"/>
  <c r="HK152" i="90"/>
  <c r="HK151" i="90"/>
  <c r="HK150" i="90"/>
  <c r="HK149" i="90"/>
  <c r="HK148" i="90"/>
  <c r="HK147" i="90"/>
  <c r="HK146" i="90"/>
  <c r="HK145" i="90"/>
  <c r="HK166" i="90"/>
  <c r="HK165" i="90"/>
  <c r="HK164" i="90"/>
  <c r="HK144" i="90"/>
  <c r="HK143" i="90"/>
  <c r="HK142" i="90"/>
  <c r="HK141" i="90"/>
  <c r="HK140" i="90"/>
  <c r="HK139" i="90"/>
  <c r="HK138" i="90"/>
  <c r="HK137" i="90"/>
  <c r="HK136" i="90"/>
  <c r="HK135" i="90"/>
  <c r="HK134" i="90"/>
  <c r="HK133" i="90"/>
  <c r="HK132" i="90"/>
  <c r="HK131" i="90"/>
  <c r="HK130" i="90"/>
  <c r="HK129" i="90"/>
  <c r="HK128" i="90"/>
  <c r="HK127" i="90"/>
  <c r="HK126" i="90"/>
  <c r="HK125" i="90"/>
  <c r="HK124" i="90"/>
  <c r="HK123" i="90"/>
  <c r="HK122" i="90"/>
  <c r="HK121" i="90"/>
  <c r="HK120" i="90"/>
  <c r="HK119" i="90"/>
  <c r="HK118" i="90"/>
  <c r="HK117" i="90"/>
  <c r="HK116" i="90"/>
  <c r="HK115" i="90"/>
  <c r="HK114" i="90"/>
  <c r="HK113" i="90"/>
  <c r="HK112" i="90"/>
  <c r="HK111" i="90"/>
  <c r="HK110" i="90"/>
  <c r="HK109" i="90"/>
  <c r="HK108" i="90"/>
  <c r="HK107" i="90"/>
  <c r="HK106" i="90"/>
  <c r="HK105" i="90"/>
  <c r="HK104" i="90"/>
  <c r="HK103" i="90"/>
  <c r="HK102" i="90"/>
  <c r="HK101" i="90"/>
  <c r="HK100" i="90"/>
  <c r="HK99" i="90"/>
  <c r="HK98" i="90"/>
  <c r="HK97" i="90"/>
  <c r="HK96" i="90"/>
  <c r="HK95" i="90"/>
  <c r="HK94" i="90"/>
  <c r="HK93" i="90"/>
  <c r="HK92" i="90"/>
  <c r="HK91" i="90"/>
  <c r="HK90" i="90"/>
  <c r="HK89" i="90"/>
  <c r="HK88" i="90"/>
  <c r="HK87" i="90"/>
  <c r="HK86" i="90"/>
  <c r="HK85" i="90"/>
  <c r="HK84" i="90"/>
  <c r="HK83" i="90"/>
  <c r="HK82" i="90"/>
  <c r="HK81" i="90"/>
  <c r="HK80" i="90"/>
  <c r="HK79" i="90"/>
  <c r="HK78" i="90"/>
  <c r="HK77" i="90"/>
  <c r="HK76" i="90"/>
  <c r="HK75" i="90"/>
  <c r="HK74" i="90"/>
  <c r="HK73" i="90"/>
  <c r="HK72" i="90"/>
  <c r="HK71" i="90"/>
  <c r="HK70" i="90"/>
  <c r="HK69" i="90"/>
  <c r="HK68" i="90"/>
  <c r="HK67" i="90"/>
  <c r="HK66" i="90"/>
  <c r="HK65" i="90"/>
  <c r="HS227" i="90"/>
  <c r="HS226" i="90"/>
  <c r="HS225" i="90"/>
  <c r="HS223" i="90"/>
  <c r="HS222" i="90"/>
  <c r="HS224" i="90"/>
  <c r="HS221" i="90"/>
  <c r="HS219" i="90"/>
  <c r="HS218" i="90"/>
  <c r="HS217" i="90"/>
  <c r="HS216" i="90"/>
  <c r="HS220" i="90"/>
  <c r="HS215" i="90"/>
  <c r="HS214" i="90"/>
  <c r="HS213" i="90"/>
  <c r="HS212" i="90"/>
  <c r="HS210" i="90"/>
  <c r="HS209" i="90"/>
  <c r="HS208" i="90"/>
  <c r="HS211" i="90"/>
  <c r="HS207" i="90"/>
  <c r="HS204" i="90"/>
  <c r="HS200" i="90"/>
  <c r="HS197" i="90"/>
  <c r="HS195" i="90"/>
  <c r="HS194" i="90"/>
  <c r="HS193" i="90"/>
  <c r="HS192" i="90"/>
  <c r="HS205" i="90"/>
  <c r="HS201" i="90"/>
  <c r="HS196" i="90"/>
  <c r="HS202" i="90"/>
  <c r="HS198" i="90"/>
  <c r="HS206" i="90"/>
  <c r="HS203" i="90"/>
  <c r="HS199" i="90"/>
  <c r="HS190" i="90"/>
  <c r="HS189" i="90"/>
  <c r="HS188" i="90"/>
  <c r="HS187" i="90"/>
  <c r="HS191" i="90"/>
  <c r="HS185" i="90"/>
  <c r="HS186" i="90"/>
  <c r="HS184" i="90"/>
  <c r="HS183" i="90"/>
  <c r="HS182" i="90"/>
  <c r="HS181" i="90"/>
  <c r="HS180" i="90"/>
  <c r="HS179" i="90"/>
  <c r="HS178" i="90"/>
  <c r="HS177" i="90"/>
  <c r="HS176" i="90"/>
  <c r="HS175" i="90"/>
  <c r="HS174" i="90"/>
  <c r="HS173" i="90"/>
  <c r="HS172" i="90"/>
  <c r="HS171" i="90"/>
  <c r="HS170" i="90"/>
  <c r="HS169" i="90"/>
  <c r="HS168" i="90"/>
  <c r="HS167" i="90"/>
  <c r="HS166" i="90"/>
  <c r="HS165" i="90"/>
  <c r="HS164" i="90"/>
  <c r="HS161" i="90"/>
  <c r="HS160" i="90"/>
  <c r="HS159" i="90"/>
  <c r="HS158" i="90"/>
  <c r="HS157" i="90"/>
  <c r="HS156" i="90"/>
  <c r="HS155" i="90"/>
  <c r="HS154" i="90"/>
  <c r="HS153" i="90"/>
  <c r="HS152" i="90"/>
  <c r="HS163" i="90"/>
  <c r="HS162" i="90"/>
  <c r="HS149" i="90"/>
  <c r="HS145" i="90"/>
  <c r="HS151" i="90"/>
  <c r="HS148" i="90"/>
  <c r="HS144" i="90"/>
  <c r="HS143" i="90"/>
  <c r="HS142" i="90"/>
  <c r="HS141" i="90"/>
  <c r="HS140" i="90"/>
  <c r="HS139" i="90"/>
  <c r="HS138" i="90"/>
  <c r="HS137" i="90"/>
  <c r="HS136" i="90"/>
  <c r="HS135" i="90"/>
  <c r="HS134" i="90"/>
  <c r="HS133" i="90"/>
  <c r="HS147" i="90"/>
  <c r="HS150" i="90"/>
  <c r="HS146" i="90"/>
  <c r="HS122" i="90"/>
  <c r="HS121" i="90"/>
  <c r="HS120" i="90"/>
  <c r="HS132" i="90"/>
  <c r="HS131" i="90"/>
  <c r="HS130" i="90"/>
  <c r="HS129" i="90"/>
  <c r="HS128" i="90"/>
  <c r="HS127" i="90"/>
  <c r="HS126" i="90"/>
  <c r="HS125" i="90"/>
  <c r="HS124" i="90"/>
  <c r="HS123" i="90"/>
  <c r="HS118" i="90"/>
  <c r="HS114" i="90"/>
  <c r="HS119" i="90"/>
  <c r="HS115" i="90"/>
  <c r="HS116" i="90"/>
  <c r="HS102" i="90"/>
  <c r="HS101" i="90"/>
  <c r="HS100" i="90"/>
  <c r="HS99" i="90"/>
  <c r="HS98" i="90"/>
  <c r="HS97" i="90"/>
  <c r="HS96" i="90"/>
  <c r="HS95" i="90"/>
  <c r="HS94" i="90"/>
  <c r="HS93" i="90"/>
  <c r="HS92" i="90"/>
  <c r="HS117" i="90"/>
  <c r="HS113" i="90"/>
  <c r="HS112" i="90"/>
  <c r="HS111" i="90"/>
  <c r="HS110" i="90"/>
  <c r="HS109" i="90"/>
  <c r="HS108" i="90"/>
  <c r="HS107" i="90"/>
  <c r="HS106" i="90"/>
  <c r="HS105" i="90"/>
  <c r="HS104" i="90"/>
  <c r="HS103" i="90"/>
  <c r="HS84" i="90"/>
  <c r="HS91" i="90"/>
  <c r="HS90" i="90"/>
  <c r="HS89" i="90"/>
  <c r="HS88" i="90"/>
  <c r="HS87" i="90"/>
  <c r="HS86" i="90"/>
  <c r="HS85" i="90"/>
  <c r="HS83" i="90"/>
  <c r="HS82" i="90"/>
  <c r="HS81" i="90"/>
  <c r="HS80" i="90"/>
  <c r="HS79" i="90"/>
  <c r="HS78" i="90"/>
  <c r="HS77" i="90"/>
  <c r="HX227" i="90"/>
  <c r="HX226" i="90"/>
  <c r="HX225" i="90"/>
  <c r="HX224" i="90"/>
  <c r="HX222" i="90"/>
  <c r="HX219" i="90"/>
  <c r="HX218" i="90"/>
  <c r="HX217" i="90"/>
  <c r="HX216" i="90"/>
  <c r="HX215" i="90"/>
  <c r="HX221" i="90"/>
  <c r="HX223" i="90"/>
  <c r="HX220" i="90"/>
  <c r="HX214" i="90"/>
  <c r="HX213" i="90"/>
  <c r="HX212" i="90"/>
  <c r="HX210" i="90"/>
  <c r="HX209" i="90"/>
  <c r="HX208" i="90"/>
  <c r="HX207" i="90"/>
  <c r="HX206" i="90"/>
  <c r="HX205" i="90"/>
  <c r="HX204" i="90"/>
  <c r="HX203" i="90"/>
  <c r="HX202" i="90"/>
  <c r="HX201" i="90"/>
  <c r="HX200" i="90"/>
  <c r="HX199" i="90"/>
  <c r="HX198" i="90"/>
  <c r="HX197" i="90"/>
  <c r="HX196" i="90"/>
  <c r="HX195" i="90"/>
  <c r="HX211" i="90"/>
  <c r="HX191" i="90"/>
  <c r="HX194" i="90"/>
  <c r="HX193" i="90"/>
  <c r="HX192" i="90"/>
  <c r="HX190" i="90"/>
  <c r="HX189" i="90"/>
  <c r="HX188" i="90"/>
  <c r="HX187" i="90"/>
  <c r="HX186" i="90"/>
  <c r="HX185" i="90"/>
  <c r="HX184" i="90"/>
  <c r="HX183" i="90"/>
  <c r="HX182" i="90"/>
  <c r="HX181" i="90"/>
  <c r="HX180" i="90"/>
  <c r="HX179" i="90"/>
  <c r="HX178" i="90"/>
  <c r="HX177" i="90"/>
  <c r="HX176" i="90"/>
  <c r="HX175" i="90"/>
  <c r="HX174" i="90"/>
  <c r="HX173" i="90"/>
  <c r="HX172" i="90"/>
  <c r="HX171" i="90"/>
  <c r="HX170" i="90"/>
  <c r="HX169" i="90"/>
  <c r="HX168" i="90"/>
  <c r="HX167" i="90"/>
  <c r="HX163" i="90"/>
  <c r="HX162" i="90"/>
  <c r="HX161" i="90"/>
  <c r="HX160" i="90"/>
  <c r="HX159" i="90"/>
  <c r="HX158" i="90"/>
  <c r="HX157" i="90"/>
  <c r="HX156" i="90"/>
  <c r="HX155" i="90"/>
  <c r="HX154" i="90"/>
  <c r="HX153" i="90"/>
  <c r="HX152" i="90"/>
  <c r="HX151" i="90"/>
  <c r="HX150" i="90"/>
  <c r="HX149" i="90"/>
  <c r="HX148" i="90"/>
  <c r="HX147" i="90"/>
  <c r="HX146" i="90"/>
  <c r="HX145" i="90"/>
  <c r="HX166" i="90"/>
  <c r="HX165" i="90"/>
  <c r="HX164" i="90"/>
  <c r="HX144" i="90"/>
  <c r="HX143" i="90"/>
  <c r="HX142" i="90"/>
  <c r="HX141" i="90"/>
  <c r="HX140" i="90"/>
  <c r="HX139" i="90"/>
  <c r="HX138" i="90"/>
  <c r="HX137" i="90"/>
  <c r="HX136" i="90"/>
  <c r="HX135" i="90"/>
  <c r="HX134" i="90"/>
  <c r="HX133" i="90"/>
  <c r="HX132" i="90"/>
  <c r="HX131" i="90"/>
  <c r="HX130" i="90"/>
  <c r="HX129" i="90"/>
  <c r="HX128" i="90"/>
  <c r="HX127" i="90"/>
  <c r="HX126" i="90"/>
  <c r="HX125" i="90"/>
  <c r="HX124" i="90"/>
  <c r="HX123" i="90"/>
  <c r="HX122" i="90"/>
  <c r="HX121" i="90"/>
  <c r="HX120" i="90"/>
  <c r="HX119" i="90"/>
  <c r="HX118" i="90"/>
  <c r="HX117" i="90"/>
  <c r="HX116" i="90"/>
  <c r="HX115" i="90"/>
  <c r="HX114" i="90"/>
  <c r="HX113" i="90"/>
  <c r="HX112" i="90"/>
  <c r="HX111" i="90"/>
  <c r="HX110" i="90"/>
  <c r="HX109" i="90"/>
  <c r="HX108" i="90"/>
  <c r="HX107" i="90"/>
  <c r="HX106" i="90"/>
  <c r="HX105" i="90"/>
  <c r="HX104" i="90"/>
  <c r="HX103" i="90"/>
  <c r="HX102" i="90"/>
  <c r="HX101" i="90"/>
  <c r="HX100" i="90"/>
  <c r="HX99" i="90"/>
  <c r="HX98" i="90"/>
  <c r="HX97" i="90"/>
  <c r="HX96" i="90"/>
  <c r="HX95" i="90"/>
  <c r="HX94" i="90"/>
  <c r="HX93" i="90"/>
  <c r="HX92" i="90"/>
  <c r="HX84" i="90"/>
  <c r="HX91" i="90"/>
  <c r="HX90" i="90"/>
  <c r="HX89" i="90"/>
  <c r="HX88" i="90"/>
  <c r="HX87" i="90"/>
  <c r="HX86" i="90"/>
  <c r="HX85" i="90"/>
  <c r="HX83" i="90"/>
  <c r="HX82" i="90"/>
  <c r="HX81" i="90"/>
  <c r="HX80" i="90"/>
  <c r="HX79" i="90"/>
  <c r="HX78" i="90"/>
  <c r="HX77" i="90"/>
  <c r="HX76" i="90"/>
  <c r="HX75" i="90"/>
  <c r="HX74" i="90"/>
  <c r="HX73" i="90"/>
  <c r="HX72" i="90"/>
  <c r="HX71" i="90"/>
  <c r="HX70" i="90"/>
  <c r="HX69" i="90"/>
  <c r="HX68" i="90"/>
  <c r="HX67" i="90"/>
  <c r="HX66" i="90"/>
  <c r="HX65" i="90"/>
  <c r="IB226" i="90"/>
  <c r="IB225" i="90"/>
  <c r="IB224" i="90"/>
  <c r="IB227" i="90"/>
  <c r="IB223" i="90"/>
  <c r="IB222" i="90"/>
  <c r="IB221" i="90"/>
  <c r="IB219" i="90"/>
  <c r="IB218" i="90"/>
  <c r="IB217" i="90"/>
  <c r="IB216" i="90"/>
  <c r="IB215" i="90"/>
  <c r="IB214" i="90"/>
  <c r="IB213" i="90"/>
  <c r="IB212" i="90"/>
  <c r="IB220" i="90"/>
  <c r="IB210" i="90"/>
  <c r="IB209" i="90"/>
  <c r="IB208" i="90"/>
  <c r="IB207" i="90"/>
  <c r="IB206" i="90"/>
  <c r="IB211" i="90"/>
  <c r="IB205" i="90"/>
  <c r="IB204" i="90"/>
  <c r="IB203" i="90"/>
  <c r="IB202" i="90"/>
  <c r="IB201" i="90"/>
  <c r="IB200" i="90"/>
  <c r="IB199" i="90"/>
  <c r="IB198" i="90"/>
  <c r="IB197" i="90"/>
  <c r="IB196" i="90"/>
  <c r="IB195" i="90"/>
  <c r="IB194" i="90"/>
  <c r="IB193" i="90"/>
  <c r="IB192" i="90"/>
  <c r="IB191" i="90"/>
  <c r="IB190" i="90"/>
  <c r="IB189" i="90"/>
  <c r="IB188" i="90"/>
  <c r="IB187" i="90"/>
  <c r="IB186" i="90"/>
  <c r="IB184" i="90"/>
  <c r="IB183" i="90"/>
  <c r="IB182" i="90"/>
  <c r="IB181" i="90"/>
  <c r="IB180" i="90"/>
  <c r="IB179" i="90"/>
  <c r="IB178" i="90"/>
  <c r="IB177" i="90"/>
  <c r="IB176" i="90"/>
  <c r="IB175" i="90"/>
  <c r="IB174" i="90"/>
  <c r="IB173" i="90"/>
  <c r="IB185" i="90"/>
  <c r="IB172" i="90"/>
  <c r="IB171" i="90"/>
  <c r="IB170" i="90"/>
  <c r="IB169" i="90"/>
  <c r="IB168" i="90"/>
  <c r="IB167" i="90"/>
  <c r="IB166" i="90"/>
  <c r="IB165" i="90"/>
  <c r="IB164" i="90"/>
  <c r="IB160" i="90"/>
  <c r="IB159" i="90"/>
  <c r="IB158" i="90"/>
  <c r="IB157" i="90"/>
  <c r="IB156" i="90"/>
  <c r="IB155" i="90"/>
  <c r="IB154" i="90"/>
  <c r="IB153" i="90"/>
  <c r="IB152" i="90"/>
  <c r="IB151" i="90"/>
  <c r="IB150" i="90"/>
  <c r="IB149" i="90"/>
  <c r="IB148" i="90"/>
  <c r="IB147" i="90"/>
  <c r="IB146" i="90"/>
  <c r="IB145" i="90"/>
  <c r="IB161" i="90"/>
  <c r="IB163" i="90"/>
  <c r="IB162" i="90"/>
  <c r="IB144" i="90"/>
  <c r="IB143" i="90"/>
  <c r="IB142" i="90"/>
  <c r="IB141" i="90"/>
  <c r="IB140" i="90"/>
  <c r="IB139" i="90"/>
  <c r="IB138" i="90"/>
  <c r="IB137" i="90"/>
  <c r="IB136" i="90"/>
  <c r="IB135" i="90"/>
  <c r="IB134" i="90"/>
  <c r="IB133" i="90"/>
  <c r="IB132" i="90"/>
  <c r="IB131" i="90"/>
  <c r="IB130" i="90"/>
  <c r="IB129" i="90"/>
  <c r="IB128" i="90"/>
  <c r="IB127" i="90"/>
  <c r="IB126" i="90"/>
  <c r="IB125" i="90"/>
  <c r="IB124" i="90"/>
  <c r="IB123" i="90"/>
  <c r="IB122" i="90"/>
  <c r="IB121" i="90"/>
  <c r="IB120" i="90"/>
  <c r="IB119" i="90"/>
  <c r="IB118" i="90"/>
  <c r="IB117" i="90"/>
  <c r="IB116" i="90"/>
  <c r="IB115" i="90"/>
  <c r="IB114" i="90"/>
  <c r="IB102" i="90"/>
  <c r="IB101" i="90"/>
  <c r="IB100" i="90"/>
  <c r="IB99" i="90"/>
  <c r="IB98" i="90"/>
  <c r="IB97" i="90"/>
  <c r="IB96" i="90"/>
  <c r="IB95" i="90"/>
  <c r="IB94" i="90"/>
  <c r="IB93" i="90"/>
  <c r="IB92" i="90"/>
  <c r="IB113" i="90"/>
  <c r="IB112" i="90"/>
  <c r="IB111" i="90"/>
  <c r="IB110" i="90"/>
  <c r="IB109" i="90"/>
  <c r="IB108" i="90"/>
  <c r="IB107" i="90"/>
  <c r="IB106" i="90"/>
  <c r="IB105" i="90"/>
  <c r="IB104" i="90"/>
  <c r="IB103" i="90"/>
  <c r="IB91" i="90"/>
  <c r="IB90" i="90"/>
  <c r="IB89" i="90"/>
  <c r="IB88" i="90"/>
  <c r="IB87" i="90"/>
  <c r="IB86" i="90"/>
  <c r="IB85" i="90"/>
  <c r="IB84" i="90"/>
  <c r="IB83" i="90"/>
  <c r="IB82" i="90"/>
  <c r="IB81" i="90"/>
  <c r="IB80" i="90"/>
  <c r="IB79" i="90"/>
  <c r="IB78" i="90"/>
  <c r="IB77" i="90"/>
  <c r="IB76" i="90"/>
  <c r="IB75" i="90"/>
  <c r="IB74" i="90"/>
  <c r="IB73" i="90"/>
  <c r="IB72" i="90"/>
  <c r="IB71" i="90"/>
  <c r="IB70" i="90"/>
  <c r="IB69" i="90"/>
  <c r="IB68" i="90"/>
  <c r="IB67" i="90"/>
  <c r="IB66" i="90"/>
  <c r="IB65" i="90"/>
  <c r="E233" i="90"/>
  <c r="IK227" i="90"/>
  <c r="IK226" i="90"/>
  <c r="IK225" i="90"/>
  <c r="IK224" i="90"/>
  <c r="IK223" i="90"/>
  <c r="IK221" i="90"/>
  <c r="IK220" i="90"/>
  <c r="IK219" i="90"/>
  <c r="IK218" i="90"/>
  <c r="IK217" i="90"/>
  <c r="IK216" i="90"/>
  <c r="IK215" i="90"/>
  <c r="IK222" i="90"/>
  <c r="IK211" i="90"/>
  <c r="IK214" i="90"/>
  <c r="IK213" i="90"/>
  <c r="IK212" i="90"/>
  <c r="IK210" i="90"/>
  <c r="IK209" i="90"/>
  <c r="IK208" i="90"/>
  <c r="IK207" i="90"/>
  <c r="IK206" i="90"/>
  <c r="IK205" i="90"/>
  <c r="IK204" i="90"/>
  <c r="IK203" i="90"/>
  <c r="IK202" i="90"/>
  <c r="IK201" i="90"/>
  <c r="IK200" i="90"/>
  <c r="IK199" i="90"/>
  <c r="IK198" i="90"/>
  <c r="IK197" i="90"/>
  <c r="IK196" i="90"/>
  <c r="IK191" i="90"/>
  <c r="IK195" i="90"/>
  <c r="IK194" i="90"/>
  <c r="IK193" i="90"/>
  <c r="IK192" i="90"/>
  <c r="IK190" i="90"/>
  <c r="IK189" i="90"/>
  <c r="IK188" i="90"/>
  <c r="IK187" i="90"/>
  <c r="IK186" i="90"/>
  <c r="IK184" i="90"/>
  <c r="IK183" i="90"/>
  <c r="IK182" i="90"/>
  <c r="IK181" i="90"/>
  <c r="IK180" i="90"/>
  <c r="IK179" i="90"/>
  <c r="IK178" i="90"/>
  <c r="IK177" i="90"/>
  <c r="IK176" i="90"/>
  <c r="IK175" i="90"/>
  <c r="IK174" i="90"/>
  <c r="IK173" i="90"/>
  <c r="IK185" i="90"/>
  <c r="IK172" i="90"/>
  <c r="IK171" i="90"/>
  <c r="IK170" i="90"/>
  <c r="IK169" i="90"/>
  <c r="IK168" i="90"/>
  <c r="IK167" i="90"/>
  <c r="IK160" i="90"/>
  <c r="IK159" i="90"/>
  <c r="IK158" i="90"/>
  <c r="IK157" i="90"/>
  <c r="IK156" i="90"/>
  <c r="IK155" i="90"/>
  <c r="IK154" i="90"/>
  <c r="IK153" i="90"/>
  <c r="IK152" i="90"/>
  <c r="IK151" i="90"/>
  <c r="IK150" i="90"/>
  <c r="IK149" i="90"/>
  <c r="IK148" i="90"/>
  <c r="IK147" i="90"/>
  <c r="IK146" i="90"/>
  <c r="IK145" i="90"/>
  <c r="IK166" i="90"/>
  <c r="IK165" i="90"/>
  <c r="IK164" i="90"/>
  <c r="IK163" i="90"/>
  <c r="IK162" i="90"/>
  <c r="IK161" i="90"/>
  <c r="IK144" i="90"/>
  <c r="IK143" i="90"/>
  <c r="IK142" i="90"/>
  <c r="IK141" i="90"/>
  <c r="IK140" i="90"/>
  <c r="IK139" i="90"/>
  <c r="IK138" i="90"/>
  <c r="IK137" i="90"/>
  <c r="IK136" i="90"/>
  <c r="IK135" i="90"/>
  <c r="IK134" i="90"/>
  <c r="IK133" i="90"/>
  <c r="IK132" i="90"/>
  <c r="IK131" i="90"/>
  <c r="IK130" i="90"/>
  <c r="IK129" i="90"/>
  <c r="IK128" i="90"/>
  <c r="IK127" i="90"/>
  <c r="IK126" i="90"/>
  <c r="IK125" i="90"/>
  <c r="IK124" i="90"/>
  <c r="IK123" i="90"/>
  <c r="IK122" i="90"/>
  <c r="IK121" i="90"/>
  <c r="IK120" i="90"/>
  <c r="IK119" i="90"/>
  <c r="IK118" i="90"/>
  <c r="IK117" i="90"/>
  <c r="IK116" i="90"/>
  <c r="IK115" i="90"/>
  <c r="IK114" i="90"/>
  <c r="IK113" i="90"/>
  <c r="IK112" i="90"/>
  <c r="IK111" i="90"/>
  <c r="IK110" i="90"/>
  <c r="IK109" i="90"/>
  <c r="IK108" i="90"/>
  <c r="IK107" i="90"/>
  <c r="IK106" i="90"/>
  <c r="IK105" i="90"/>
  <c r="IK104" i="90"/>
  <c r="IK103" i="90"/>
  <c r="IK102" i="90"/>
  <c r="IK101" i="90"/>
  <c r="IK100" i="90"/>
  <c r="IK99" i="90"/>
  <c r="IK98" i="90"/>
  <c r="IK97" i="90"/>
  <c r="IK96" i="90"/>
  <c r="IK95" i="90"/>
  <c r="IK94" i="90"/>
  <c r="IK93" i="90"/>
  <c r="IK92" i="90"/>
  <c r="IK83" i="90"/>
  <c r="IK82" i="90"/>
  <c r="IK81" i="90"/>
  <c r="IK80" i="90"/>
  <c r="IK79" i="90"/>
  <c r="IK78" i="90"/>
  <c r="IK77" i="90"/>
  <c r="IK76" i="90"/>
  <c r="IK75" i="90"/>
  <c r="IK74" i="90"/>
  <c r="IK73" i="90"/>
  <c r="IK72" i="90"/>
  <c r="IK71" i="90"/>
  <c r="IK70" i="90"/>
  <c r="IK69" i="90"/>
  <c r="IK68" i="90"/>
  <c r="IK67" i="90"/>
  <c r="IK66" i="90"/>
  <c r="IK65" i="90"/>
  <c r="IK91" i="90"/>
  <c r="IK90" i="90"/>
  <c r="IK89" i="90"/>
  <c r="IK88" i="90"/>
  <c r="IK87" i="90"/>
  <c r="IK86" i="90"/>
  <c r="IK85" i="90"/>
  <c r="IK84" i="90"/>
  <c r="I233" i="90"/>
  <c r="IO227" i="90"/>
  <c r="IO226" i="90"/>
  <c r="IO225" i="90"/>
  <c r="IO224" i="90"/>
  <c r="IO222" i="90"/>
  <c r="IO221" i="90"/>
  <c r="IO219" i="90"/>
  <c r="IO218" i="90"/>
  <c r="IO217" i="90"/>
  <c r="IO216" i="90"/>
  <c r="IO215" i="90"/>
  <c r="IO220" i="90"/>
  <c r="IO223" i="90"/>
  <c r="IO214" i="90"/>
  <c r="IO213" i="90"/>
  <c r="IO212" i="90"/>
  <c r="IO211" i="90"/>
  <c r="IO210" i="90"/>
  <c r="IO209" i="90"/>
  <c r="IO208" i="90"/>
  <c r="IO207" i="90"/>
  <c r="IO206" i="90"/>
  <c r="IO205" i="90"/>
  <c r="IO204" i="90"/>
  <c r="IO203" i="90"/>
  <c r="IO202" i="90"/>
  <c r="IO201" i="90"/>
  <c r="IO200" i="90"/>
  <c r="IO199" i="90"/>
  <c r="IO198" i="90"/>
  <c r="IO197" i="90"/>
  <c r="IO196" i="90"/>
  <c r="IO195" i="90"/>
  <c r="IO194" i="90"/>
  <c r="IO193" i="90"/>
  <c r="IO192" i="90"/>
  <c r="IO191" i="90"/>
  <c r="IO190" i="90"/>
  <c r="IO189" i="90"/>
  <c r="IO188" i="90"/>
  <c r="IO187" i="90"/>
  <c r="IO186" i="90"/>
  <c r="IO185" i="90"/>
  <c r="IO184" i="90"/>
  <c r="IO183" i="90"/>
  <c r="IO182" i="90"/>
  <c r="IO181" i="90"/>
  <c r="IO180" i="90"/>
  <c r="IO179" i="90"/>
  <c r="IO178" i="90"/>
  <c r="IO177" i="90"/>
  <c r="IO176" i="90"/>
  <c r="IO175" i="90"/>
  <c r="IO174" i="90"/>
  <c r="IO173" i="90"/>
  <c r="IO172" i="90"/>
  <c r="IO171" i="90"/>
  <c r="IO170" i="90"/>
  <c r="IO169" i="90"/>
  <c r="IO168" i="90"/>
  <c r="IO167" i="90"/>
  <c r="IO166" i="90"/>
  <c r="IO165" i="90"/>
  <c r="IO164" i="90"/>
  <c r="IO160" i="90"/>
  <c r="IO159" i="90"/>
  <c r="IO158" i="90"/>
  <c r="IO157" i="90"/>
  <c r="IO156" i="90"/>
  <c r="IO155" i="90"/>
  <c r="IO154" i="90"/>
  <c r="IO153" i="90"/>
  <c r="IO152" i="90"/>
  <c r="IO151" i="90"/>
  <c r="IO150" i="90"/>
  <c r="IO149" i="90"/>
  <c r="IO148" i="90"/>
  <c r="IO147" i="90"/>
  <c r="IO146" i="90"/>
  <c r="IO145" i="90"/>
  <c r="IO163" i="90"/>
  <c r="IO162" i="90"/>
  <c r="IO161" i="90"/>
  <c r="IO144" i="90"/>
  <c r="IO143" i="90"/>
  <c r="IO142" i="90"/>
  <c r="IO141" i="90"/>
  <c r="IO140" i="90"/>
  <c r="IO139" i="90"/>
  <c r="IO138" i="90"/>
  <c r="IO137" i="90"/>
  <c r="IO136" i="90"/>
  <c r="IO135" i="90"/>
  <c r="IO134" i="90"/>
  <c r="IO133" i="90"/>
  <c r="IO132" i="90"/>
  <c r="IO131" i="90"/>
  <c r="IO130" i="90"/>
  <c r="IO129" i="90"/>
  <c r="IO128" i="90"/>
  <c r="IO127" i="90"/>
  <c r="IO126" i="90"/>
  <c r="IO125" i="90"/>
  <c r="IO124" i="90"/>
  <c r="IO123" i="90"/>
  <c r="IO122" i="90"/>
  <c r="IO121" i="90"/>
  <c r="IO120" i="90"/>
  <c r="IO119" i="90"/>
  <c r="IO118" i="90"/>
  <c r="IO117" i="90"/>
  <c r="IO116" i="90"/>
  <c r="IO115" i="90"/>
  <c r="IO114" i="90"/>
  <c r="IO102" i="90"/>
  <c r="IO101" i="90"/>
  <c r="IO100" i="90"/>
  <c r="IO99" i="90"/>
  <c r="IO98" i="90"/>
  <c r="IO97" i="90"/>
  <c r="IO96" i="90"/>
  <c r="IO95" i="90"/>
  <c r="IO94" i="90"/>
  <c r="IO93" i="90"/>
  <c r="IO92" i="90"/>
  <c r="IO113" i="90"/>
  <c r="IO112" i="90"/>
  <c r="IO111" i="90"/>
  <c r="IO110" i="90"/>
  <c r="IO109" i="90"/>
  <c r="IO108" i="90"/>
  <c r="IO107" i="90"/>
  <c r="IO106" i="90"/>
  <c r="IO105" i="90"/>
  <c r="IO104" i="90"/>
  <c r="IO103" i="90"/>
  <c r="IO84" i="90"/>
  <c r="IO91" i="90"/>
  <c r="IO90" i="90"/>
  <c r="IO89" i="90"/>
  <c r="IO88" i="90"/>
  <c r="IO87" i="90"/>
  <c r="IO86" i="90"/>
  <c r="IO85" i="90"/>
  <c r="IO83" i="90"/>
  <c r="IO82" i="90"/>
  <c r="IO81" i="90"/>
  <c r="IO80" i="90"/>
  <c r="IO79" i="90"/>
  <c r="IO78" i="90"/>
  <c r="IO77" i="90"/>
  <c r="IO76" i="90"/>
  <c r="IO75" i="90"/>
  <c r="IO74" i="90"/>
  <c r="IO73" i="90"/>
  <c r="IO72" i="90"/>
  <c r="IO71" i="90"/>
  <c r="IO70" i="90"/>
  <c r="IO69" i="90"/>
  <c r="IO68" i="90"/>
  <c r="IO67" i="90"/>
  <c r="IO66" i="90"/>
  <c r="IO65" i="90"/>
  <c r="M233" i="90"/>
  <c r="IS225" i="90"/>
  <c r="IS224" i="90"/>
  <c r="IS226" i="90"/>
  <c r="IS227" i="90"/>
  <c r="IS223" i="90"/>
  <c r="IS222" i="90"/>
  <c r="IS221" i="90"/>
  <c r="IS220" i="90"/>
  <c r="IS219" i="90"/>
  <c r="IS218" i="90"/>
  <c r="IS217" i="90"/>
  <c r="IS216" i="90"/>
  <c r="IS215" i="90"/>
  <c r="IS214" i="90"/>
  <c r="IS213" i="90"/>
  <c r="IS210" i="90"/>
  <c r="IS209" i="90"/>
  <c r="IS208" i="90"/>
  <c r="IS207" i="90"/>
  <c r="IS206" i="90"/>
  <c r="IS212" i="90"/>
  <c r="IS211" i="90"/>
  <c r="IS205" i="90"/>
  <c r="IS204" i="90"/>
  <c r="IS203" i="90"/>
  <c r="IS202" i="90"/>
  <c r="IS201" i="90"/>
  <c r="IS200" i="90"/>
  <c r="IS199" i="90"/>
  <c r="IS198" i="90"/>
  <c r="IS197" i="90"/>
  <c r="IS196" i="90"/>
  <c r="IS195" i="90"/>
  <c r="IS194" i="90"/>
  <c r="IS193" i="90"/>
  <c r="IS192" i="90"/>
  <c r="IS191" i="90"/>
  <c r="IS190" i="90"/>
  <c r="IS189" i="90"/>
  <c r="IS188" i="90"/>
  <c r="IS187" i="90"/>
  <c r="IS186" i="90"/>
  <c r="IS184" i="90"/>
  <c r="IS183" i="90"/>
  <c r="IS182" i="90"/>
  <c r="IS181" i="90"/>
  <c r="IS180" i="90"/>
  <c r="IS179" i="90"/>
  <c r="IS178" i="90"/>
  <c r="IS177" i="90"/>
  <c r="IS176" i="90"/>
  <c r="IS175" i="90"/>
  <c r="IS174" i="90"/>
  <c r="IS173" i="90"/>
  <c r="IS185" i="90"/>
  <c r="IS172" i="90"/>
  <c r="IS171" i="90"/>
  <c r="IS170" i="90"/>
  <c r="IS169" i="90"/>
  <c r="IS168" i="90"/>
  <c r="IS167" i="90"/>
  <c r="IS161" i="90"/>
  <c r="IS160" i="90"/>
  <c r="IS159" i="90"/>
  <c r="IS158" i="90"/>
  <c r="IS157" i="90"/>
  <c r="IS156" i="90"/>
  <c r="IS155" i="90"/>
  <c r="IS154" i="90"/>
  <c r="IS153" i="90"/>
  <c r="IS152" i="90"/>
  <c r="IS151" i="90"/>
  <c r="IS150" i="90"/>
  <c r="IS149" i="90"/>
  <c r="IS148" i="90"/>
  <c r="IS147" i="90"/>
  <c r="IS146" i="90"/>
  <c r="IS145" i="90"/>
  <c r="IS163" i="90"/>
  <c r="IS162" i="90"/>
  <c r="IS166" i="90"/>
  <c r="IS165" i="90"/>
  <c r="IS164" i="90"/>
  <c r="IS144" i="90"/>
  <c r="IS143" i="90"/>
  <c r="IS142" i="90"/>
  <c r="IS141" i="90"/>
  <c r="IS140" i="90"/>
  <c r="IS139" i="90"/>
  <c r="IS138" i="90"/>
  <c r="IS137" i="90"/>
  <c r="IS136" i="90"/>
  <c r="IS135" i="90"/>
  <c r="IS134" i="90"/>
  <c r="IS133" i="90"/>
  <c r="IS132" i="90"/>
  <c r="IS131" i="90"/>
  <c r="IS130" i="90"/>
  <c r="IS129" i="90"/>
  <c r="IS128" i="90"/>
  <c r="IS127" i="90"/>
  <c r="IS126" i="90"/>
  <c r="IS125" i="90"/>
  <c r="IS124" i="90"/>
  <c r="IS123" i="90"/>
  <c r="IS122" i="90"/>
  <c r="IS121" i="90"/>
  <c r="IS120" i="90"/>
  <c r="IS119" i="90"/>
  <c r="IS118" i="90"/>
  <c r="IS117" i="90"/>
  <c r="IS116" i="90"/>
  <c r="IS115" i="90"/>
  <c r="IS114" i="90"/>
  <c r="IS113" i="90"/>
  <c r="IS112" i="90"/>
  <c r="IS111" i="90"/>
  <c r="IS110" i="90"/>
  <c r="IS109" i="90"/>
  <c r="IS108" i="90"/>
  <c r="IS107" i="90"/>
  <c r="IS106" i="90"/>
  <c r="IS105" i="90"/>
  <c r="IS104" i="90"/>
  <c r="IS103" i="90"/>
  <c r="IS102" i="90"/>
  <c r="IS101" i="90"/>
  <c r="IS100" i="90"/>
  <c r="IS99" i="90"/>
  <c r="IS98" i="90"/>
  <c r="IS97" i="90"/>
  <c r="IS96" i="90"/>
  <c r="IS95" i="90"/>
  <c r="IS94" i="90"/>
  <c r="IS93" i="90"/>
  <c r="IS92" i="90"/>
  <c r="IS84" i="90"/>
  <c r="IS83" i="90"/>
  <c r="IS82" i="90"/>
  <c r="IS81" i="90"/>
  <c r="IS80" i="90"/>
  <c r="IS79" i="90"/>
  <c r="IS78" i="90"/>
  <c r="IS77" i="90"/>
  <c r="IS76" i="90"/>
  <c r="IS75" i="90"/>
  <c r="IS74" i="90"/>
  <c r="IS73" i="90"/>
  <c r="IS72" i="90"/>
  <c r="IS71" i="90"/>
  <c r="IS70" i="90"/>
  <c r="IS69" i="90"/>
  <c r="IS68" i="90"/>
  <c r="IS67" i="90"/>
  <c r="IS66" i="90"/>
  <c r="IS65" i="90"/>
  <c r="IS91" i="90"/>
  <c r="IS90" i="90"/>
  <c r="IS89" i="90"/>
  <c r="IS88" i="90"/>
  <c r="IS87" i="90"/>
  <c r="IS86" i="90"/>
  <c r="IS85" i="90"/>
  <c r="GO227" i="90"/>
  <c r="GO226" i="90"/>
  <c r="GO225" i="90"/>
  <c r="GO223" i="90"/>
  <c r="GO222" i="90"/>
  <c r="GO224" i="90"/>
  <c r="GO221" i="90"/>
  <c r="GO220" i="90"/>
  <c r="GO219" i="90"/>
  <c r="GO218" i="90"/>
  <c r="GO217" i="90"/>
  <c r="GO216" i="90"/>
  <c r="GO211" i="90"/>
  <c r="GO214" i="90"/>
  <c r="GO213" i="90"/>
  <c r="GO215" i="90"/>
  <c r="GO212" i="90"/>
  <c r="GO210" i="90"/>
  <c r="GO209" i="90"/>
  <c r="GO208" i="90"/>
  <c r="GO207" i="90"/>
  <c r="GO202" i="90"/>
  <c r="GO198" i="90"/>
  <c r="GO197" i="90"/>
  <c r="GO194" i="90"/>
  <c r="GO193" i="90"/>
  <c r="GO192" i="90"/>
  <c r="GO203" i="90"/>
  <c r="GO199" i="90"/>
  <c r="GO196" i="90"/>
  <c r="GO204" i="90"/>
  <c r="GO200" i="90"/>
  <c r="GO206" i="90"/>
  <c r="GO205" i="90"/>
  <c r="GO201" i="90"/>
  <c r="GO191" i="90"/>
  <c r="GO190" i="90"/>
  <c r="GO189" i="90"/>
  <c r="GO188" i="90"/>
  <c r="GO187" i="90"/>
  <c r="GO195" i="90"/>
  <c r="GO186" i="90"/>
  <c r="GO185" i="90"/>
  <c r="GO184" i="90"/>
  <c r="GO183" i="90"/>
  <c r="GO182" i="90"/>
  <c r="GO181" i="90"/>
  <c r="GO180" i="90"/>
  <c r="GO179" i="90"/>
  <c r="GO178" i="90"/>
  <c r="GO177" i="90"/>
  <c r="GO176" i="90"/>
  <c r="GO175" i="90"/>
  <c r="GO174" i="90"/>
  <c r="GO173" i="90"/>
  <c r="GO172" i="90"/>
  <c r="GO171" i="90"/>
  <c r="GO170" i="90"/>
  <c r="GO169" i="90"/>
  <c r="GO168" i="90"/>
  <c r="GO167" i="90"/>
  <c r="GO166" i="90"/>
  <c r="GO165" i="90"/>
  <c r="GO164" i="90"/>
  <c r="GO163" i="90"/>
  <c r="GO162" i="90"/>
  <c r="GO161" i="90"/>
  <c r="GO160" i="90"/>
  <c r="GO159" i="90"/>
  <c r="GO158" i="90"/>
  <c r="GO157" i="90"/>
  <c r="GO156" i="90"/>
  <c r="GO155" i="90"/>
  <c r="GO154" i="90"/>
  <c r="GO153" i="90"/>
  <c r="GO152" i="90"/>
  <c r="GO149" i="90"/>
  <c r="GO145" i="90"/>
  <c r="GO148" i="90"/>
  <c r="GO144" i="90"/>
  <c r="GO143" i="90"/>
  <c r="GO142" i="90"/>
  <c r="GO141" i="90"/>
  <c r="GO140" i="90"/>
  <c r="GO139" i="90"/>
  <c r="GO138" i="90"/>
  <c r="GO137" i="90"/>
  <c r="GO136" i="90"/>
  <c r="GO135" i="90"/>
  <c r="GO134" i="90"/>
  <c r="GO147" i="90"/>
  <c r="GO151" i="90"/>
  <c r="GO150" i="90"/>
  <c r="GO146" i="90"/>
  <c r="GO122" i="90"/>
  <c r="GO121" i="90"/>
  <c r="GO120" i="90"/>
  <c r="GO133" i="90"/>
  <c r="GO132" i="90"/>
  <c r="GO131" i="90"/>
  <c r="GO130" i="90"/>
  <c r="GO129" i="90"/>
  <c r="GO128" i="90"/>
  <c r="GO127" i="90"/>
  <c r="GO126" i="90"/>
  <c r="GO125" i="90"/>
  <c r="GO124" i="90"/>
  <c r="GO123" i="90"/>
  <c r="GO116" i="90"/>
  <c r="GO113" i="90"/>
  <c r="GO112" i="90"/>
  <c r="GO111" i="90"/>
  <c r="GO110" i="90"/>
  <c r="GO109" i="90"/>
  <c r="GO108" i="90"/>
  <c r="GO107" i="90"/>
  <c r="GO106" i="90"/>
  <c r="GO105" i="90"/>
  <c r="GO104" i="90"/>
  <c r="GO103" i="90"/>
  <c r="GO117" i="90"/>
  <c r="GO118" i="90"/>
  <c r="GO114" i="90"/>
  <c r="GO102" i="90"/>
  <c r="GO101" i="90"/>
  <c r="GO100" i="90"/>
  <c r="GO99" i="90"/>
  <c r="GO98" i="90"/>
  <c r="GO97" i="90"/>
  <c r="GO96" i="90"/>
  <c r="GO95" i="90"/>
  <c r="GO94" i="90"/>
  <c r="GO93" i="90"/>
  <c r="GO92" i="90"/>
  <c r="GO119" i="90"/>
  <c r="GO115" i="90"/>
  <c r="GO91" i="90"/>
  <c r="GO90" i="90"/>
  <c r="GO89" i="90"/>
  <c r="GO88" i="90"/>
  <c r="GO87" i="90"/>
  <c r="GO86" i="90"/>
  <c r="GO85" i="90"/>
  <c r="GO84" i="90"/>
  <c r="GO83" i="90"/>
  <c r="GO82" i="90"/>
  <c r="GO81" i="90"/>
  <c r="GO80" i="90"/>
  <c r="GO79" i="90"/>
  <c r="GO78" i="90"/>
  <c r="GO77" i="90"/>
  <c r="GS227" i="90"/>
  <c r="GS226" i="90"/>
  <c r="GS225" i="90"/>
  <c r="GS223" i="90"/>
  <c r="GS222" i="90"/>
  <c r="GS224" i="90"/>
  <c r="GS221" i="90"/>
  <c r="GS220" i="90"/>
  <c r="GS219" i="90"/>
  <c r="GS218" i="90"/>
  <c r="GS217" i="90"/>
  <c r="GS216" i="90"/>
  <c r="GS214" i="90"/>
  <c r="GS213" i="90"/>
  <c r="GS215" i="90"/>
  <c r="GS212" i="90"/>
  <c r="GS210" i="90"/>
  <c r="GS209" i="90"/>
  <c r="GS211" i="90"/>
  <c r="GS207" i="90"/>
  <c r="GS206" i="90"/>
  <c r="GS203" i="90"/>
  <c r="GS199" i="90"/>
  <c r="GS195" i="90"/>
  <c r="GS194" i="90"/>
  <c r="GS193" i="90"/>
  <c r="GS192" i="90"/>
  <c r="GS204" i="90"/>
  <c r="GS200" i="90"/>
  <c r="GS205" i="90"/>
  <c r="GS201" i="90"/>
  <c r="GS197" i="90"/>
  <c r="GS208" i="90"/>
  <c r="GS202" i="90"/>
  <c r="GS198" i="90"/>
  <c r="GS190" i="90"/>
  <c r="GS189" i="90"/>
  <c r="GS188" i="90"/>
  <c r="GS187" i="90"/>
  <c r="GS196" i="90"/>
  <c r="GS191" i="90"/>
  <c r="GS184" i="90"/>
  <c r="GS183" i="90"/>
  <c r="GS182" i="90"/>
  <c r="GS181" i="90"/>
  <c r="GS180" i="90"/>
  <c r="GS179" i="90"/>
  <c r="GS178" i="90"/>
  <c r="GS177" i="90"/>
  <c r="GS176" i="90"/>
  <c r="GS175" i="90"/>
  <c r="GS174" i="90"/>
  <c r="GS173" i="90"/>
  <c r="GS186" i="90"/>
  <c r="GS185" i="90"/>
  <c r="GS172" i="90"/>
  <c r="GS171" i="90"/>
  <c r="GS170" i="90"/>
  <c r="GS169" i="90"/>
  <c r="GS168" i="90"/>
  <c r="GS167" i="90"/>
  <c r="GS166" i="90"/>
  <c r="GS165" i="90"/>
  <c r="GS164" i="90"/>
  <c r="GS161" i="90"/>
  <c r="GS160" i="90"/>
  <c r="GS159" i="90"/>
  <c r="GS158" i="90"/>
  <c r="GS157" i="90"/>
  <c r="GS156" i="90"/>
  <c r="GS155" i="90"/>
  <c r="GS154" i="90"/>
  <c r="GS153" i="90"/>
  <c r="GS152" i="90"/>
  <c r="GS163" i="90"/>
  <c r="GS162" i="90"/>
  <c r="GS147" i="90"/>
  <c r="GS150" i="90"/>
  <c r="GS146" i="90"/>
  <c r="GS144" i="90"/>
  <c r="GS143" i="90"/>
  <c r="GS142" i="90"/>
  <c r="GS141" i="90"/>
  <c r="GS140" i="90"/>
  <c r="GS139" i="90"/>
  <c r="GS138" i="90"/>
  <c r="GS137" i="90"/>
  <c r="GS136" i="90"/>
  <c r="GS135" i="90"/>
  <c r="GS134" i="90"/>
  <c r="GS151" i="90"/>
  <c r="GS149" i="90"/>
  <c r="GS145" i="90"/>
  <c r="GS148" i="90"/>
  <c r="GS133" i="90"/>
  <c r="GS132" i="90"/>
  <c r="GS131" i="90"/>
  <c r="GS130" i="90"/>
  <c r="GS129" i="90"/>
  <c r="GS128" i="90"/>
  <c r="GS127" i="90"/>
  <c r="GS126" i="90"/>
  <c r="GS125" i="90"/>
  <c r="GS124" i="90"/>
  <c r="GS123" i="90"/>
  <c r="GS122" i="90"/>
  <c r="GS121" i="90"/>
  <c r="GS120" i="90"/>
  <c r="GS117" i="90"/>
  <c r="GS118" i="90"/>
  <c r="GS114" i="90"/>
  <c r="GS119" i="90"/>
  <c r="GS115" i="90"/>
  <c r="GS113" i="90"/>
  <c r="GS112" i="90"/>
  <c r="GS111" i="90"/>
  <c r="GS110" i="90"/>
  <c r="GS109" i="90"/>
  <c r="GS108" i="90"/>
  <c r="GS107" i="90"/>
  <c r="GS106" i="90"/>
  <c r="GS105" i="90"/>
  <c r="GS104" i="90"/>
  <c r="GS103" i="90"/>
  <c r="GS102" i="90"/>
  <c r="GS101" i="90"/>
  <c r="GS100" i="90"/>
  <c r="GS99" i="90"/>
  <c r="GS98" i="90"/>
  <c r="GS97" i="90"/>
  <c r="GS96" i="90"/>
  <c r="GS95" i="90"/>
  <c r="GS94" i="90"/>
  <c r="GS93" i="90"/>
  <c r="GS92" i="90"/>
  <c r="GS116" i="90"/>
  <c r="GS91" i="90"/>
  <c r="GS90" i="90"/>
  <c r="GS89" i="90"/>
  <c r="GS88" i="90"/>
  <c r="GS87" i="90"/>
  <c r="GS86" i="90"/>
  <c r="GS85" i="90"/>
  <c r="GS84" i="90"/>
  <c r="GS83" i="90"/>
  <c r="GS82" i="90"/>
  <c r="GS81" i="90"/>
  <c r="GS80" i="90"/>
  <c r="GS79" i="90"/>
  <c r="GS78" i="90"/>
  <c r="GS77" i="90"/>
  <c r="GW227" i="90"/>
  <c r="GW226" i="90"/>
  <c r="GW224" i="90"/>
  <c r="GW223" i="90"/>
  <c r="GW222" i="90"/>
  <c r="GW225" i="90"/>
  <c r="GW221" i="90"/>
  <c r="GW220" i="90"/>
  <c r="GW219" i="90"/>
  <c r="GW218" i="90"/>
  <c r="GW217" i="90"/>
  <c r="GW216" i="90"/>
  <c r="GW215" i="90"/>
  <c r="GW212" i="90"/>
  <c r="GW214" i="90"/>
  <c r="GW213" i="90"/>
  <c r="GW211" i="90"/>
  <c r="GW210" i="90"/>
  <c r="GW209" i="90"/>
  <c r="GW208" i="90"/>
  <c r="GW207" i="90"/>
  <c r="GW204" i="90"/>
  <c r="GW200" i="90"/>
  <c r="GW197" i="90"/>
  <c r="GW194" i="90"/>
  <c r="GW193" i="90"/>
  <c r="GW192" i="90"/>
  <c r="GW205" i="90"/>
  <c r="GW201" i="90"/>
  <c r="GW196" i="90"/>
  <c r="GW195" i="90"/>
  <c r="GW206" i="90"/>
  <c r="GW202" i="90"/>
  <c r="GW198" i="90"/>
  <c r="GW203" i="90"/>
  <c r="GW199" i="90"/>
  <c r="GW191" i="90"/>
  <c r="GW190" i="90"/>
  <c r="GW189" i="90"/>
  <c r="GW188" i="90"/>
  <c r="GW187" i="90"/>
  <c r="GW185" i="90"/>
  <c r="GW186" i="90"/>
  <c r="GW184" i="90"/>
  <c r="GW183" i="90"/>
  <c r="GW182" i="90"/>
  <c r="GW181" i="90"/>
  <c r="GW180" i="90"/>
  <c r="GW179" i="90"/>
  <c r="GW178" i="90"/>
  <c r="GW177" i="90"/>
  <c r="GW176" i="90"/>
  <c r="GW175" i="90"/>
  <c r="GW174" i="90"/>
  <c r="GW173" i="90"/>
  <c r="GW172" i="90"/>
  <c r="GW171" i="90"/>
  <c r="GW170" i="90"/>
  <c r="GW169" i="90"/>
  <c r="GW168" i="90"/>
  <c r="GW167" i="90"/>
  <c r="GW166" i="90"/>
  <c r="GW165" i="90"/>
  <c r="GW164" i="90"/>
  <c r="GW163" i="90"/>
  <c r="GW162" i="90"/>
  <c r="GW161" i="90"/>
  <c r="GW160" i="90"/>
  <c r="GW159" i="90"/>
  <c r="GW158" i="90"/>
  <c r="GW157" i="90"/>
  <c r="GW156" i="90"/>
  <c r="GW155" i="90"/>
  <c r="GW154" i="90"/>
  <c r="GW153" i="90"/>
  <c r="GW152" i="90"/>
  <c r="GW149" i="90"/>
  <c r="GW145" i="90"/>
  <c r="GW151" i="90"/>
  <c r="GW148" i="90"/>
  <c r="GW144" i="90"/>
  <c r="GW143" i="90"/>
  <c r="GW142" i="90"/>
  <c r="GW141" i="90"/>
  <c r="GW140" i="90"/>
  <c r="GW139" i="90"/>
  <c r="GW138" i="90"/>
  <c r="GW137" i="90"/>
  <c r="GW136" i="90"/>
  <c r="GW135" i="90"/>
  <c r="GW134" i="90"/>
  <c r="GW147" i="90"/>
  <c r="GW150" i="90"/>
  <c r="GW146" i="90"/>
  <c r="GW122" i="90"/>
  <c r="GW121" i="90"/>
  <c r="GW120" i="90"/>
  <c r="GW132" i="90"/>
  <c r="GW131" i="90"/>
  <c r="GW130" i="90"/>
  <c r="GW129" i="90"/>
  <c r="GW128" i="90"/>
  <c r="GW127" i="90"/>
  <c r="GW126" i="90"/>
  <c r="GW125" i="90"/>
  <c r="GW124" i="90"/>
  <c r="GW123" i="90"/>
  <c r="GW133" i="90"/>
  <c r="GW118" i="90"/>
  <c r="GW114" i="90"/>
  <c r="GW113" i="90"/>
  <c r="GW112" i="90"/>
  <c r="GW111" i="90"/>
  <c r="GW110" i="90"/>
  <c r="GW109" i="90"/>
  <c r="GW108" i="90"/>
  <c r="GW107" i="90"/>
  <c r="GW106" i="90"/>
  <c r="GW105" i="90"/>
  <c r="GW104" i="90"/>
  <c r="GW103" i="90"/>
  <c r="GW119" i="90"/>
  <c r="GW115" i="90"/>
  <c r="GW116" i="90"/>
  <c r="GW102" i="90"/>
  <c r="GW101" i="90"/>
  <c r="GW100" i="90"/>
  <c r="GW99" i="90"/>
  <c r="GW98" i="90"/>
  <c r="GW97" i="90"/>
  <c r="GW96" i="90"/>
  <c r="GW95" i="90"/>
  <c r="GW94" i="90"/>
  <c r="GW93" i="90"/>
  <c r="GW92" i="90"/>
  <c r="GW117" i="90"/>
  <c r="GW84" i="90"/>
  <c r="GW91" i="90"/>
  <c r="GW90" i="90"/>
  <c r="GW89" i="90"/>
  <c r="GW88" i="90"/>
  <c r="GW87" i="90"/>
  <c r="GW86" i="90"/>
  <c r="GW85" i="90"/>
  <c r="GW83" i="90"/>
  <c r="GW82" i="90"/>
  <c r="GW81" i="90"/>
  <c r="GW80" i="90"/>
  <c r="GW79" i="90"/>
  <c r="GW78" i="90"/>
  <c r="GW77" i="90"/>
  <c r="HD227" i="90"/>
  <c r="HD226" i="90"/>
  <c r="HD224" i="90"/>
  <c r="HD221" i="90"/>
  <c r="HD225" i="90"/>
  <c r="HD223" i="90"/>
  <c r="HD222" i="90"/>
  <c r="HD217" i="90"/>
  <c r="HD215" i="90"/>
  <c r="HD220" i="90"/>
  <c r="HD216" i="90"/>
  <c r="HD214" i="90"/>
  <c r="HD213" i="90"/>
  <c r="HD212" i="90"/>
  <c r="HD211" i="90"/>
  <c r="HD219" i="90"/>
  <c r="HD218" i="90"/>
  <c r="HD209" i="90"/>
  <c r="HD208" i="90"/>
  <c r="HD205" i="90"/>
  <c r="HD204" i="90"/>
  <c r="HD203" i="90"/>
  <c r="HD202" i="90"/>
  <c r="HD201" i="90"/>
  <c r="HD200" i="90"/>
  <c r="HD199" i="90"/>
  <c r="HD198" i="90"/>
  <c r="HD207" i="90"/>
  <c r="HD197" i="90"/>
  <c r="HD196" i="90"/>
  <c r="HD194" i="90"/>
  <c r="HD193" i="90"/>
  <c r="HD192" i="90"/>
  <c r="HD191" i="90"/>
  <c r="HD210" i="90"/>
  <c r="HD206" i="90"/>
  <c r="HD195" i="90"/>
  <c r="HD190" i="90"/>
  <c r="HD189" i="90"/>
  <c r="HD188" i="90"/>
  <c r="HD187" i="90"/>
  <c r="HD186" i="90"/>
  <c r="HD185" i="90"/>
  <c r="HD184" i="90"/>
  <c r="HD183" i="90"/>
  <c r="HD182" i="90"/>
  <c r="HD181" i="90"/>
  <c r="HD180" i="90"/>
  <c r="HD179" i="90"/>
  <c r="HD178" i="90"/>
  <c r="HD177" i="90"/>
  <c r="HD176" i="90"/>
  <c r="HD175" i="90"/>
  <c r="HD174" i="90"/>
  <c r="HD173" i="90"/>
  <c r="HD172" i="90"/>
  <c r="HD171" i="90"/>
  <c r="HD170" i="90"/>
  <c r="HD169" i="90"/>
  <c r="HD168" i="90"/>
  <c r="HD167" i="90"/>
  <c r="HD166" i="90"/>
  <c r="HD165" i="90"/>
  <c r="HD164" i="90"/>
  <c r="HD163" i="90"/>
  <c r="HD162" i="90"/>
  <c r="HD161" i="90"/>
  <c r="HD160" i="90"/>
  <c r="HD159" i="90"/>
  <c r="HD158" i="90"/>
  <c r="HD157" i="90"/>
  <c r="HD156" i="90"/>
  <c r="HD155" i="90"/>
  <c r="HD154" i="90"/>
  <c r="HD153" i="90"/>
  <c r="HD152" i="90"/>
  <c r="HD151" i="90"/>
  <c r="HD149" i="90"/>
  <c r="HD145" i="90"/>
  <c r="HD148" i="90"/>
  <c r="HD147" i="90"/>
  <c r="HD150" i="90"/>
  <c r="HD146" i="90"/>
  <c r="HD144" i="90"/>
  <c r="HD143" i="90"/>
  <c r="HD142" i="90"/>
  <c r="HD141" i="90"/>
  <c r="HD140" i="90"/>
  <c r="HD139" i="90"/>
  <c r="HD138" i="90"/>
  <c r="HD137" i="90"/>
  <c r="HD136" i="90"/>
  <c r="HD135" i="90"/>
  <c r="HD134" i="90"/>
  <c r="HD133" i="90"/>
  <c r="HD132" i="90"/>
  <c r="HD131" i="90"/>
  <c r="HD130" i="90"/>
  <c r="HD129" i="90"/>
  <c r="HD128" i="90"/>
  <c r="HD127" i="90"/>
  <c r="HD126" i="90"/>
  <c r="HD125" i="90"/>
  <c r="HD124" i="90"/>
  <c r="HD123" i="90"/>
  <c r="HD122" i="90"/>
  <c r="HD121" i="90"/>
  <c r="HD120" i="90"/>
  <c r="HD119" i="90"/>
  <c r="HD118" i="90"/>
  <c r="HD117" i="90"/>
  <c r="HD116" i="90"/>
  <c r="HD115" i="90"/>
  <c r="HD114" i="90"/>
  <c r="HD113" i="90"/>
  <c r="HD112" i="90"/>
  <c r="HD111" i="90"/>
  <c r="HD110" i="90"/>
  <c r="HD109" i="90"/>
  <c r="HD108" i="90"/>
  <c r="HD107" i="90"/>
  <c r="HD106" i="90"/>
  <c r="HD105" i="90"/>
  <c r="HD104" i="90"/>
  <c r="HD103" i="90"/>
  <c r="HD102" i="90"/>
  <c r="HD101" i="90"/>
  <c r="HD100" i="90"/>
  <c r="HD99" i="90"/>
  <c r="HD98" i="90"/>
  <c r="HD97" i="90"/>
  <c r="HD96" i="90"/>
  <c r="HD95" i="90"/>
  <c r="HD94" i="90"/>
  <c r="HD93" i="90"/>
  <c r="HD92" i="90"/>
  <c r="HD91" i="90"/>
  <c r="HD90" i="90"/>
  <c r="HD89" i="90"/>
  <c r="HD88" i="90"/>
  <c r="HD87" i="90"/>
  <c r="HD86" i="90"/>
  <c r="HD85" i="90"/>
  <c r="HD83" i="90"/>
  <c r="HD82" i="90"/>
  <c r="HD81" i="90"/>
  <c r="HD80" i="90"/>
  <c r="HD79" i="90"/>
  <c r="HD78" i="90"/>
  <c r="HD77" i="90"/>
  <c r="HD76" i="90"/>
  <c r="HD75" i="90"/>
  <c r="HD74" i="90"/>
  <c r="HD73" i="90"/>
  <c r="HD72" i="90"/>
  <c r="HD71" i="90"/>
  <c r="HD70" i="90"/>
  <c r="HD69" i="90"/>
  <c r="HD68" i="90"/>
  <c r="HD67" i="90"/>
  <c r="HD66" i="90"/>
  <c r="HD65" i="90"/>
  <c r="HD64" i="90"/>
  <c r="HD63" i="90"/>
  <c r="HD84" i="90"/>
  <c r="IE227" i="90"/>
  <c r="IE226" i="90"/>
  <c r="IE224" i="90"/>
  <c r="IE223" i="90"/>
  <c r="IE222" i="90"/>
  <c r="IE225" i="90"/>
  <c r="IE221" i="90"/>
  <c r="IE220" i="90"/>
  <c r="IE219" i="90"/>
  <c r="IE218" i="90"/>
  <c r="IE217" i="90"/>
  <c r="IE216" i="90"/>
  <c r="IE215" i="90"/>
  <c r="IE214" i="90"/>
  <c r="IE210" i="90"/>
  <c r="IE209" i="90"/>
  <c r="IE208" i="90"/>
  <c r="IE207" i="90"/>
  <c r="IE206" i="90"/>
  <c r="IE212" i="90"/>
  <c r="IE211" i="90"/>
  <c r="IE203" i="90"/>
  <c r="IE199" i="90"/>
  <c r="IE194" i="90"/>
  <c r="IE193" i="90"/>
  <c r="IE192" i="90"/>
  <c r="IE204" i="90"/>
  <c r="IE200" i="90"/>
  <c r="IE205" i="90"/>
  <c r="IE201" i="90"/>
  <c r="IE197" i="90"/>
  <c r="IE213" i="90"/>
  <c r="IE202" i="90"/>
  <c r="IE198" i="90"/>
  <c r="IE190" i="90"/>
  <c r="IE189" i="90"/>
  <c r="IE188" i="90"/>
  <c r="IE187" i="90"/>
  <c r="IE195" i="90"/>
  <c r="IE191" i="90"/>
  <c r="IE196" i="90"/>
  <c r="IE185" i="90"/>
  <c r="IE184" i="90"/>
  <c r="IE183" i="90"/>
  <c r="IE182" i="90"/>
  <c r="IE181" i="90"/>
  <c r="IE180" i="90"/>
  <c r="IE179" i="90"/>
  <c r="IE178" i="90"/>
  <c r="IE177" i="90"/>
  <c r="IE176" i="90"/>
  <c r="IE175" i="90"/>
  <c r="IE174" i="90"/>
  <c r="IE173" i="90"/>
  <c r="IE186" i="90"/>
  <c r="IE172" i="90"/>
  <c r="IE171" i="90"/>
  <c r="IE170" i="90"/>
  <c r="IE169" i="90"/>
  <c r="IE168" i="90"/>
  <c r="IE167" i="90"/>
  <c r="IE166" i="90"/>
  <c r="IE165" i="90"/>
  <c r="IE164" i="90"/>
  <c r="IE163" i="90"/>
  <c r="IE162" i="90"/>
  <c r="IE160" i="90"/>
  <c r="IE159" i="90"/>
  <c r="IE158" i="90"/>
  <c r="IE157" i="90"/>
  <c r="IE156" i="90"/>
  <c r="IE155" i="90"/>
  <c r="IE154" i="90"/>
  <c r="IE153" i="90"/>
  <c r="IE152" i="90"/>
  <c r="IE161" i="90"/>
  <c r="IE147" i="90"/>
  <c r="IE150" i="90"/>
  <c r="IE146" i="90"/>
  <c r="IE144" i="90"/>
  <c r="IE143" i="90"/>
  <c r="IE142" i="90"/>
  <c r="IE141" i="90"/>
  <c r="IE140" i="90"/>
  <c r="IE139" i="90"/>
  <c r="IE138" i="90"/>
  <c r="IE137" i="90"/>
  <c r="IE136" i="90"/>
  <c r="IE135" i="90"/>
  <c r="IE134" i="90"/>
  <c r="IE133" i="90"/>
  <c r="IE151" i="90"/>
  <c r="IE149" i="90"/>
  <c r="IE145" i="90"/>
  <c r="IE148" i="90"/>
  <c r="IE122" i="90"/>
  <c r="IE121" i="90"/>
  <c r="IE120" i="90"/>
  <c r="IE132" i="90"/>
  <c r="IE131" i="90"/>
  <c r="IE130" i="90"/>
  <c r="IE129" i="90"/>
  <c r="IE128" i="90"/>
  <c r="IE127" i="90"/>
  <c r="IE126" i="90"/>
  <c r="IE125" i="90"/>
  <c r="IE124" i="90"/>
  <c r="IE123" i="90"/>
  <c r="IE117" i="90"/>
  <c r="IE118" i="90"/>
  <c r="IE114" i="90"/>
  <c r="IE113" i="90"/>
  <c r="IE112" i="90"/>
  <c r="IE111" i="90"/>
  <c r="IE110" i="90"/>
  <c r="IE109" i="90"/>
  <c r="IE108" i="90"/>
  <c r="IE107" i="90"/>
  <c r="IE106" i="90"/>
  <c r="IE105" i="90"/>
  <c r="IE104" i="90"/>
  <c r="IE103" i="90"/>
  <c r="IE119" i="90"/>
  <c r="IE115" i="90"/>
  <c r="IE102" i="90"/>
  <c r="IE101" i="90"/>
  <c r="IE100" i="90"/>
  <c r="IE99" i="90"/>
  <c r="IE98" i="90"/>
  <c r="IE97" i="90"/>
  <c r="IE96" i="90"/>
  <c r="IE95" i="90"/>
  <c r="IE94" i="90"/>
  <c r="IE93" i="90"/>
  <c r="IE92" i="90"/>
  <c r="IE116" i="90"/>
  <c r="IE91" i="90"/>
  <c r="IE90" i="90"/>
  <c r="IE89" i="90"/>
  <c r="IE88" i="90"/>
  <c r="IE87" i="90"/>
  <c r="IE86" i="90"/>
  <c r="IE85" i="90"/>
  <c r="IE84" i="90"/>
  <c r="IE83" i="90"/>
  <c r="IE82" i="90"/>
  <c r="IE81" i="90"/>
  <c r="IE80" i="90"/>
  <c r="IE79" i="90"/>
  <c r="IE78" i="90"/>
  <c r="IE77" i="90"/>
  <c r="F22" i="90"/>
  <c r="F6" i="54" s="1"/>
  <c r="J22" i="90"/>
  <c r="J6" i="54" s="1"/>
  <c r="N22" i="90"/>
  <c r="N6" i="54" s="1"/>
  <c r="GP27" i="90"/>
  <c r="GT27" i="90"/>
  <c r="GX27" i="90"/>
  <c r="HC27" i="90"/>
  <c r="HG27" i="90"/>
  <c r="HK27" i="90"/>
  <c r="HO27" i="90"/>
  <c r="HT27" i="90"/>
  <c r="HX27" i="90"/>
  <c r="IB27" i="90"/>
  <c r="IK27" i="90"/>
  <c r="IO27" i="90"/>
  <c r="IS27" i="90"/>
  <c r="GP28" i="90"/>
  <c r="GT28" i="90"/>
  <c r="GX28" i="90"/>
  <c r="HC28" i="90"/>
  <c r="HG28" i="90"/>
  <c r="HK28" i="90"/>
  <c r="HO28" i="90"/>
  <c r="HT28" i="90"/>
  <c r="HX28" i="90"/>
  <c r="IB28" i="90"/>
  <c r="IK28" i="90"/>
  <c r="IO28" i="90"/>
  <c r="IS28" i="90"/>
  <c r="GP29" i="90"/>
  <c r="GT29" i="90"/>
  <c r="GX29" i="90"/>
  <c r="HC29" i="90"/>
  <c r="HG29" i="90"/>
  <c r="HK29" i="90"/>
  <c r="HO29" i="90"/>
  <c r="HT29" i="90"/>
  <c r="HX29" i="90"/>
  <c r="IB29" i="90"/>
  <c r="IK29" i="90"/>
  <c r="IO29" i="90"/>
  <c r="IS29" i="90"/>
  <c r="GP30" i="90"/>
  <c r="GT30" i="90"/>
  <c r="GX30" i="90"/>
  <c r="HC30" i="90"/>
  <c r="HG30" i="90"/>
  <c r="HK30" i="90"/>
  <c r="HO30" i="90"/>
  <c r="HT30" i="90"/>
  <c r="HX30" i="90"/>
  <c r="IB30" i="90"/>
  <c r="IK30" i="90"/>
  <c r="IO30" i="90"/>
  <c r="IS30" i="90"/>
  <c r="GP31" i="90"/>
  <c r="GT31" i="90"/>
  <c r="GX31" i="90"/>
  <c r="HC31" i="90"/>
  <c r="HG31" i="90"/>
  <c r="HK31" i="90"/>
  <c r="HO31" i="90"/>
  <c r="HT31" i="90"/>
  <c r="HX31" i="90"/>
  <c r="IB31" i="90"/>
  <c r="IK31" i="90"/>
  <c r="IO31" i="90"/>
  <c r="IS31" i="90"/>
  <c r="GP32" i="90"/>
  <c r="GT32" i="90"/>
  <c r="GX32" i="90"/>
  <c r="HC32" i="90"/>
  <c r="HG32" i="90"/>
  <c r="HK32" i="90"/>
  <c r="HO32" i="90"/>
  <c r="HT32" i="90"/>
  <c r="HX32" i="90"/>
  <c r="IB32" i="90"/>
  <c r="IK32" i="90"/>
  <c r="IO32" i="90"/>
  <c r="IS32" i="90"/>
  <c r="GP33" i="90"/>
  <c r="GT33" i="90"/>
  <c r="GX33" i="90"/>
  <c r="HC33" i="90"/>
  <c r="HG33" i="90"/>
  <c r="HK33" i="90"/>
  <c r="HO33" i="90"/>
  <c r="HT33" i="90"/>
  <c r="HX33" i="90"/>
  <c r="IB33" i="90"/>
  <c r="IK33" i="90"/>
  <c r="IO33" i="90"/>
  <c r="IS33" i="90"/>
  <c r="GP34" i="90"/>
  <c r="GT34" i="90"/>
  <c r="GX34" i="90"/>
  <c r="HC34" i="90"/>
  <c r="HG34" i="90"/>
  <c r="HK34" i="90"/>
  <c r="HO34" i="90"/>
  <c r="HT34" i="90"/>
  <c r="HX34" i="90"/>
  <c r="IB34" i="90"/>
  <c r="IK34" i="90"/>
  <c r="IO34" i="90"/>
  <c r="IS34" i="90"/>
  <c r="GP35" i="90"/>
  <c r="GT35" i="90"/>
  <c r="GX35" i="90"/>
  <c r="HC35" i="90"/>
  <c r="HG35" i="90"/>
  <c r="HK35" i="90"/>
  <c r="HO35" i="90"/>
  <c r="HT35" i="90"/>
  <c r="HX35" i="90"/>
  <c r="IB35" i="90"/>
  <c r="IK35" i="90"/>
  <c r="IO35" i="90"/>
  <c r="IS35" i="90"/>
  <c r="GP36" i="90"/>
  <c r="GT36" i="90"/>
  <c r="GX36" i="90"/>
  <c r="HC36" i="90"/>
  <c r="HG36" i="90"/>
  <c r="HK36" i="90"/>
  <c r="HO36" i="90"/>
  <c r="HT36" i="90"/>
  <c r="HX36" i="90"/>
  <c r="IB36" i="90"/>
  <c r="IK36" i="90"/>
  <c r="IO36" i="90"/>
  <c r="IS36" i="90"/>
  <c r="GP37" i="90"/>
  <c r="GT37" i="90"/>
  <c r="GX37" i="90"/>
  <c r="HC37" i="90"/>
  <c r="HG37" i="90"/>
  <c r="HK37" i="90"/>
  <c r="HO37" i="90"/>
  <c r="HT37" i="90"/>
  <c r="HX37" i="90"/>
  <c r="IB37" i="90"/>
  <c r="IK37" i="90"/>
  <c r="IO37" i="90"/>
  <c r="IS37" i="90"/>
  <c r="GP38" i="90"/>
  <c r="GT38" i="90"/>
  <c r="GX38" i="90"/>
  <c r="HC38" i="90"/>
  <c r="HG38" i="90"/>
  <c r="HK38" i="90"/>
  <c r="HO38" i="90"/>
  <c r="HT38" i="90"/>
  <c r="HX38" i="90"/>
  <c r="IB38" i="90"/>
  <c r="IK38" i="90"/>
  <c r="IO38" i="90"/>
  <c r="IS38" i="90"/>
  <c r="GP39" i="90"/>
  <c r="GT39" i="90"/>
  <c r="GX39" i="90"/>
  <c r="HC39" i="90"/>
  <c r="HG39" i="90"/>
  <c r="HK39" i="90"/>
  <c r="HO39" i="90"/>
  <c r="HT39" i="90"/>
  <c r="HX39" i="90"/>
  <c r="IB39" i="90"/>
  <c r="IK39" i="90"/>
  <c r="IO39" i="90"/>
  <c r="IS39" i="90"/>
  <c r="GP40" i="90"/>
  <c r="GT40" i="90"/>
  <c r="GX40" i="90"/>
  <c r="HC40" i="90"/>
  <c r="HG40" i="90"/>
  <c r="HK40" i="90"/>
  <c r="HO40" i="90"/>
  <c r="HT40" i="90"/>
  <c r="HX40" i="90"/>
  <c r="IB40" i="90"/>
  <c r="IK40" i="90"/>
  <c r="IO40" i="90"/>
  <c r="IS40" i="90"/>
  <c r="GP41" i="90"/>
  <c r="GT41" i="90"/>
  <c r="GX41" i="90"/>
  <c r="HC41" i="90"/>
  <c r="HG41" i="90"/>
  <c r="HK41" i="90"/>
  <c r="HO41" i="90"/>
  <c r="HT41" i="90"/>
  <c r="HX41" i="90"/>
  <c r="IB41" i="90"/>
  <c r="IK41" i="90"/>
  <c r="IO41" i="90"/>
  <c r="IS41" i="90"/>
  <c r="GP42" i="90"/>
  <c r="GT42" i="90"/>
  <c r="GX42" i="90"/>
  <c r="HC42" i="90"/>
  <c r="HG42" i="90"/>
  <c r="HK42" i="90"/>
  <c r="HO42" i="90"/>
  <c r="HT42" i="90"/>
  <c r="HX42" i="90"/>
  <c r="IB42" i="90"/>
  <c r="IK42" i="90"/>
  <c r="IO42" i="90"/>
  <c r="IS42" i="90"/>
  <c r="GP43" i="90"/>
  <c r="GT43" i="90"/>
  <c r="GX43" i="90"/>
  <c r="HC43" i="90"/>
  <c r="HG43" i="90"/>
  <c r="HK43" i="90"/>
  <c r="HO43" i="90"/>
  <c r="HT43" i="90"/>
  <c r="HX43" i="90"/>
  <c r="IB43" i="90"/>
  <c r="IK43" i="90"/>
  <c r="IO43" i="90"/>
  <c r="IS43" i="90"/>
  <c r="GP44" i="90"/>
  <c r="GT44" i="90"/>
  <c r="GX44" i="90"/>
  <c r="HC44" i="90"/>
  <c r="HG44" i="90"/>
  <c r="HK44" i="90"/>
  <c r="HO44" i="90"/>
  <c r="HT44" i="90"/>
  <c r="HX44" i="90"/>
  <c r="IB44" i="90"/>
  <c r="IK44" i="90"/>
  <c r="IO44" i="90"/>
  <c r="IS44" i="90"/>
  <c r="GP45" i="90"/>
  <c r="GT45" i="90"/>
  <c r="GX45" i="90"/>
  <c r="HC45" i="90"/>
  <c r="HG45" i="90"/>
  <c r="HK45" i="90"/>
  <c r="HO45" i="90"/>
  <c r="HT45" i="90"/>
  <c r="HX45" i="90"/>
  <c r="IB45" i="90"/>
  <c r="IK45" i="90"/>
  <c r="IO45" i="90"/>
  <c r="IS45" i="90"/>
  <c r="GP46" i="90"/>
  <c r="GT46" i="90"/>
  <c r="GX46" i="90"/>
  <c r="HC46" i="90"/>
  <c r="HG46" i="90"/>
  <c r="HK46" i="90"/>
  <c r="HO46" i="90"/>
  <c r="HT46" i="90"/>
  <c r="HX46" i="90"/>
  <c r="IB46" i="90"/>
  <c r="IK46" i="90"/>
  <c r="IO46" i="90"/>
  <c r="IS46" i="90"/>
  <c r="GP47" i="90"/>
  <c r="GT47" i="90"/>
  <c r="GX47" i="90"/>
  <c r="HC47" i="90"/>
  <c r="HG47" i="90"/>
  <c r="HK47" i="90"/>
  <c r="HO47" i="90"/>
  <c r="HT47" i="90"/>
  <c r="HX47" i="90"/>
  <c r="IB47" i="90"/>
  <c r="IK47" i="90"/>
  <c r="IO47" i="90"/>
  <c r="IS47" i="90"/>
  <c r="GP48" i="90"/>
  <c r="GT48" i="90"/>
  <c r="GX48" i="90"/>
  <c r="HC48" i="90"/>
  <c r="HG48" i="90"/>
  <c r="HK48" i="90"/>
  <c r="HO48" i="90"/>
  <c r="HT48" i="90"/>
  <c r="HX48" i="90"/>
  <c r="IB48" i="90"/>
  <c r="IK48" i="90"/>
  <c r="IO48" i="90"/>
  <c r="IS48" i="90"/>
  <c r="GP49" i="90"/>
  <c r="GT49" i="90"/>
  <c r="GX49" i="90"/>
  <c r="HC49" i="90"/>
  <c r="HG49" i="90"/>
  <c r="HK49" i="90"/>
  <c r="HO49" i="90"/>
  <c r="HT49" i="90"/>
  <c r="HX49" i="90"/>
  <c r="IB49" i="90"/>
  <c r="IK49" i="90"/>
  <c r="IO49" i="90"/>
  <c r="IS49" i="90"/>
  <c r="GP50" i="90"/>
  <c r="GT50" i="90"/>
  <c r="GX50" i="90"/>
  <c r="HC50" i="90"/>
  <c r="HG50" i="90"/>
  <c r="HK50" i="90"/>
  <c r="HO50" i="90"/>
  <c r="HT50" i="90"/>
  <c r="HX50" i="90"/>
  <c r="IB50" i="90"/>
  <c r="IK50" i="90"/>
  <c r="IO50" i="90"/>
  <c r="IS50" i="90"/>
  <c r="GP51" i="90"/>
  <c r="GT51" i="90"/>
  <c r="GX51" i="90"/>
  <c r="HC51" i="90"/>
  <c r="HG51" i="90"/>
  <c r="HK51" i="90"/>
  <c r="HO51" i="90"/>
  <c r="HT51" i="90"/>
  <c r="HX51" i="90"/>
  <c r="IB51" i="90"/>
  <c r="IK51" i="90"/>
  <c r="IO51" i="90"/>
  <c r="IS51" i="90"/>
  <c r="GP52" i="90"/>
  <c r="GT52" i="90"/>
  <c r="GX52" i="90"/>
  <c r="HC52" i="90"/>
  <c r="HG52" i="90"/>
  <c r="HK52" i="90"/>
  <c r="HO52" i="90"/>
  <c r="HT52" i="90"/>
  <c r="HX52" i="90"/>
  <c r="IB52" i="90"/>
  <c r="IK52" i="90"/>
  <c r="IO52" i="90"/>
  <c r="IS52" i="90"/>
  <c r="GP53" i="90"/>
  <c r="GT53" i="90"/>
  <c r="GX53" i="90"/>
  <c r="HC53" i="90"/>
  <c r="HG53" i="90"/>
  <c r="HK53" i="90"/>
  <c r="HO53" i="90"/>
  <c r="HT53" i="90"/>
  <c r="HX53" i="90"/>
  <c r="IB53" i="90"/>
  <c r="IK53" i="90"/>
  <c r="IO53" i="90"/>
  <c r="IS53" i="90"/>
  <c r="GP54" i="90"/>
  <c r="GT54" i="90"/>
  <c r="GX54" i="90"/>
  <c r="HC54" i="90"/>
  <c r="HG54" i="90"/>
  <c r="HK54" i="90"/>
  <c r="HO54" i="90"/>
  <c r="HT54" i="90"/>
  <c r="HX54" i="90"/>
  <c r="IB54" i="90"/>
  <c r="IK54" i="90"/>
  <c r="IO54" i="90"/>
  <c r="IS54" i="90"/>
  <c r="GP55" i="90"/>
  <c r="GT55" i="90"/>
  <c r="GX55" i="90"/>
  <c r="HC55" i="90"/>
  <c r="HG55" i="90"/>
  <c r="HK55" i="90"/>
  <c r="HO55" i="90"/>
  <c r="HT55" i="90"/>
  <c r="HX55" i="90"/>
  <c r="IB55" i="90"/>
  <c r="IK55" i="90"/>
  <c r="IO55" i="90"/>
  <c r="IS55" i="90"/>
  <c r="GP56" i="90"/>
  <c r="GT56" i="90"/>
  <c r="GX56" i="90"/>
  <c r="HC56" i="90"/>
  <c r="HG56" i="90"/>
  <c r="HK56" i="90"/>
  <c r="HO56" i="90"/>
  <c r="HT56" i="90"/>
  <c r="HX56" i="90"/>
  <c r="IB56" i="90"/>
  <c r="IK56" i="90"/>
  <c r="IO56" i="90"/>
  <c r="IS56" i="90"/>
  <c r="GP57" i="90"/>
  <c r="GT57" i="90"/>
  <c r="GX57" i="90"/>
  <c r="HC57" i="90"/>
  <c r="HG57" i="90"/>
  <c r="HK57" i="90"/>
  <c r="HO57" i="90"/>
  <c r="HT57" i="90"/>
  <c r="HX57" i="90"/>
  <c r="IB57" i="90"/>
  <c r="IK57" i="90"/>
  <c r="IO57" i="90"/>
  <c r="IS57" i="90"/>
  <c r="GP58" i="90"/>
  <c r="GT58" i="90"/>
  <c r="GX58" i="90"/>
  <c r="HC58" i="90"/>
  <c r="HG58" i="90"/>
  <c r="HK58" i="90"/>
  <c r="HO58" i="90"/>
  <c r="HT58" i="90"/>
  <c r="HX58" i="90"/>
  <c r="IB58" i="90"/>
  <c r="IK58" i="90"/>
  <c r="IO58" i="90"/>
  <c r="IS58" i="90"/>
  <c r="GP59" i="90"/>
  <c r="GT59" i="90"/>
  <c r="GX59" i="90"/>
  <c r="HC59" i="90"/>
  <c r="HG59" i="90"/>
  <c r="HK59" i="90"/>
  <c r="HO59" i="90"/>
  <c r="HT59" i="90"/>
  <c r="HX59" i="90"/>
  <c r="IB59" i="90"/>
  <c r="IK59" i="90"/>
  <c r="IO59" i="90"/>
  <c r="IS59" i="90"/>
  <c r="GP60" i="90"/>
  <c r="GT60" i="90"/>
  <c r="GX60" i="90"/>
  <c r="HC60" i="90"/>
  <c r="HG60" i="90"/>
  <c r="HK60" i="90"/>
  <c r="HO60" i="90"/>
  <c r="HT60" i="90"/>
  <c r="HX60" i="90"/>
  <c r="IB60" i="90"/>
  <c r="IK60" i="90"/>
  <c r="IO60" i="90"/>
  <c r="IS60" i="90"/>
  <c r="GP61" i="90"/>
  <c r="GT61" i="90"/>
  <c r="GX61" i="90"/>
  <c r="HC61" i="90"/>
  <c r="HG61" i="90"/>
  <c r="HK61" i="90"/>
  <c r="HO61" i="90"/>
  <c r="HT61" i="90"/>
  <c r="HX61" i="90"/>
  <c r="IB61" i="90"/>
  <c r="IK61" i="90"/>
  <c r="IO61" i="90"/>
  <c r="IS61" i="90"/>
  <c r="GP62" i="90"/>
  <c r="GT62" i="90"/>
  <c r="GX62" i="90"/>
  <c r="HC62" i="90"/>
  <c r="HG62" i="90"/>
  <c r="HK62" i="90"/>
  <c r="HO62" i="90"/>
  <c r="HT62" i="90"/>
  <c r="HX62" i="90"/>
  <c r="IB62" i="90"/>
  <c r="IK62" i="90"/>
  <c r="IO62" i="90"/>
  <c r="IS62" i="90"/>
  <c r="GP63" i="90"/>
  <c r="GV63" i="90"/>
  <c r="HG63" i="90"/>
  <c r="HM63" i="90"/>
  <c r="HW63" i="90"/>
  <c r="IB63" i="90"/>
  <c r="IM63" i="90"/>
  <c r="IR63" i="90"/>
  <c r="GN64" i="90"/>
  <c r="GS64" i="90"/>
  <c r="GX64" i="90"/>
  <c r="HE64" i="90"/>
  <c r="HJ64" i="90"/>
  <c r="HO64" i="90"/>
  <c r="HT64" i="90"/>
  <c r="HZ64" i="90"/>
  <c r="IE64" i="90"/>
  <c r="IJ64" i="90"/>
  <c r="IO64" i="90"/>
  <c r="IU64" i="90"/>
  <c r="GN65" i="90"/>
  <c r="GV65" i="90"/>
  <c r="HE65" i="90"/>
  <c r="HM65" i="90"/>
  <c r="HS65" i="90"/>
  <c r="IA65" i="90"/>
  <c r="IN65" i="90"/>
  <c r="GS66" i="90"/>
  <c r="HJ66" i="90"/>
  <c r="HZ66" i="90"/>
  <c r="IM66" i="90"/>
  <c r="IU66" i="90"/>
  <c r="GR67" i="90"/>
  <c r="HI67" i="90"/>
  <c r="HW67" i="90"/>
  <c r="IE67" i="90"/>
  <c r="IJ67" i="90"/>
  <c r="IR67" i="90"/>
  <c r="GO68" i="90"/>
  <c r="GW68" i="90"/>
  <c r="HF68" i="90"/>
  <c r="HN68" i="90"/>
  <c r="HV68" i="90"/>
  <c r="ID68" i="90"/>
  <c r="II68" i="90"/>
  <c r="IQ68" i="90"/>
  <c r="GN69" i="90"/>
  <c r="GV69" i="90"/>
  <c r="HE69" i="90"/>
  <c r="HM69" i="90"/>
  <c r="HS69" i="90"/>
  <c r="IA69" i="90"/>
  <c r="IN69" i="90"/>
  <c r="GW70" i="90"/>
  <c r="HJ70" i="90"/>
  <c r="HS70" i="90"/>
  <c r="IR70" i="90"/>
  <c r="HN71" i="90"/>
  <c r="HW71" i="90"/>
  <c r="GO72" i="90"/>
  <c r="IA72" i="90"/>
  <c r="IJ72" i="90"/>
  <c r="GS73" i="90"/>
  <c r="HF73" i="90"/>
  <c r="IE73" i="90"/>
  <c r="IN73" i="90"/>
  <c r="GW74" i="90"/>
  <c r="HJ74" i="90"/>
  <c r="HS74" i="90"/>
  <c r="IR74" i="90"/>
  <c r="HN75" i="90"/>
  <c r="HW75" i="90"/>
  <c r="GO76" i="90"/>
  <c r="IA76" i="90"/>
  <c r="IJ76" i="90"/>
  <c r="HH227" i="90"/>
  <c r="HH226" i="90"/>
  <c r="HH225" i="90"/>
  <c r="HH221" i="90"/>
  <c r="HH224" i="90"/>
  <c r="HH222" i="90"/>
  <c r="HH223" i="90"/>
  <c r="HH220" i="90"/>
  <c r="HH216" i="90"/>
  <c r="HH219" i="90"/>
  <c r="HH215" i="90"/>
  <c r="HH214" i="90"/>
  <c r="HH213" i="90"/>
  <c r="HH212" i="90"/>
  <c r="HH211" i="90"/>
  <c r="HH218" i="90"/>
  <c r="HH217" i="90"/>
  <c r="HH208" i="90"/>
  <c r="HH207" i="90"/>
  <c r="HH206" i="90"/>
  <c r="HH205" i="90"/>
  <c r="HH204" i="90"/>
  <c r="HH203" i="90"/>
  <c r="HH202" i="90"/>
  <c r="HH201" i="90"/>
  <c r="HH200" i="90"/>
  <c r="HH199" i="90"/>
  <c r="HH198" i="90"/>
  <c r="HH210" i="90"/>
  <c r="HH195" i="90"/>
  <c r="HH197" i="90"/>
  <c r="HH194" i="90"/>
  <c r="HH193" i="90"/>
  <c r="HH192" i="90"/>
  <c r="HH191" i="90"/>
  <c r="HH209" i="90"/>
  <c r="HH190" i="90"/>
  <c r="HH189" i="90"/>
  <c r="HH188" i="90"/>
  <c r="HH187" i="90"/>
  <c r="HH186" i="90"/>
  <c r="HH185" i="90"/>
  <c r="HH196" i="90"/>
  <c r="HH184" i="90"/>
  <c r="HH183" i="90"/>
  <c r="HH182" i="90"/>
  <c r="HH181" i="90"/>
  <c r="HH180" i="90"/>
  <c r="HH179" i="90"/>
  <c r="HH178" i="90"/>
  <c r="HH177" i="90"/>
  <c r="HH176" i="90"/>
  <c r="HH175" i="90"/>
  <c r="HH174" i="90"/>
  <c r="HH173" i="90"/>
  <c r="HH172" i="90"/>
  <c r="HH171" i="90"/>
  <c r="HH170" i="90"/>
  <c r="HH169" i="90"/>
  <c r="HH168" i="90"/>
  <c r="HH167" i="90"/>
  <c r="HH166" i="90"/>
  <c r="HH165" i="90"/>
  <c r="HH164" i="90"/>
  <c r="HH163" i="90"/>
  <c r="HH162" i="90"/>
  <c r="HH161" i="90"/>
  <c r="HH160" i="90"/>
  <c r="HH159" i="90"/>
  <c r="HH158" i="90"/>
  <c r="HH157" i="90"/>
  <c r="HH156" i="90"/>
  <c r="HH155" i="90"/>
  <c r="HH154" i="90"/>
  <c r="HH153" i="90"/>
  <c r="HH152" i="90"/>
  <c r="HH151" i="90"/>
  <c r="HH147" i="90"/>
  <c r="HH150" i="90"/>
  <c r="HH146" i="90"/>
  <c r="HH149" i="90"/>
  <c r="HH145" i="90"/>
  <c r="HH148" i="90"/>
  <c r="HH144" i="90"/>
  <c r="HH143" i="90"/>
  <c r="HH142" i="90"/>
  <c r="HH141" i="90"/>
  <c r="HH140" i="90"/>
  <c r="HH139" i="90"/>
  <c r="HH138" i="90"/>
  <c r="HH137" i="90"/>
  <c r="HH136" i="90"/>
  <c r="HH135" i="90"/>
  <c r="HH134" i="90"/>
  <c r="HH133" i="90"/>
  <c r="HH132" i="90"/>
  <c r="HH131" i="90"/>
  <c r="HH130" i="90"/>
  <c r="HH129" i="90"/>
  <c r="HH128" i="90"/>
  <c r="HH127" i="90"/>
  <c r="HH126" i="90"/>
  <c r="HH125" i="90"/>
  <c r="HH124" i="90"/>
  <c r="HH123" i="90"/>
  <c r="HH122" i="90"/>
  <c r="HH121" i="90"/>
  <c r="HH120" i="90"/>
  <c r="HH119" i="90"/>
  <c r="HH118" i="90"/>
  <c r="HH117" i="90"/>
  <c r="HH116" i="90"/>
  <c r="HH115" i="90"/>
  <c r="HH114" i="90"/>
  <c r="HH113" i="90"/>
  <c r="HH112" i="90"/>
  <c r="HH111" i="90"/>
  <c r="HH110" i="90"/>
  <c r="HH109" i="90"/>
  <c r="HH108" i="90"/>
  <c r="HH107" i="90"/>
  <c r="HH106" i="90"/>
  <c r="HH105" i="90"/>
  <c r="HH104" i="90"/>
  <c r="HH103" i="90"/>
  <c r="HH102" i="90"/>
  <c r="HH101" i="90"/>
  <c r="HH100" i="90"/>
  <c r="HH99" i="90"/>
  <c r="HH98" i="90"/>
  <c r="HH97" i="90"/>
  <c r="HH96" i="90"/>
  <c r="HH95" i="90"/>
  <c r="HH94" i="90"/>
  <c r="HH93" i="90"/>
  <c r="HH92" i="90"/>
  <c r="HH91" i="90"/>
  <c r="HH90" i="90"/>
  <c r="HH89" i="90"/>
  <c r="HH88" i="90"/>
  <c r="HH87" i="90"/>
  <c r="HH86" i="90"/>
  <c r="HH85" i="90"/>
  <c r="HH84" i="90"/>
  <c r="HH83" i="90"/>
  <c r="HH82" i="90"/>
  <c r="HH81" i="90"/>
  <c r="HH80" i="90"/>
  <c r="HH79" i="90"/>
  <c r="HH78" i="90"/>
  <c r="HH77" i="90"/>
  <c r="HH76" i="90"/>
  <c r="HH75" i="90"/>
  <c r="HH74" i="90"/>
  <c r="HH73" i="90"/>
  <c r="HH72" i="90"/>
  <c r="HH71" i="90"/>
  <c r="HH70" i="90"/>
  <c r="HH69" i="90"/>
  <c r="HH68" i="90"/>
  <c r="HH67" i="90"/>
  <c r="HH66" i="90"/>
  <c r="HH65" i="90"/>
  <c r="HH64" i="90"/>
  <c r="HH63" i="90"/>
  <c r="J233" i="90"/>
  <c r="IP227" i="90"/>
  <c r="IP226" i="90"/>
  <c r="IP224" i="90"/>
  <c r="IP225" i="90"/>
  <c r="IP221" i="90"/>
  <c r="IP220" i="90"/>
  <c r="IP223" i="90"/>
  <c r="IP222" i="90"/>
  <c r="IP218" i="90"/>
  <c r="IP215" i="90"/>
  <c r="IP217" i="90"/>
  <c r="IP214" i="90"/>
  <c r="IP213" i="90"/>
  <c r="IP212" i="90"/>
  <c r="IP211" i="90"/>
  <c r="IP219" i="90"/>
  <c r="IP216" i="90"/>
  <c r="IP210" i="90"/>
  <c r="IP209" i="90"/>
  <c r="IP205" i="90"/>
  <c r="IP204" i="90"/>
  <c r="IP203" i="90"/>
  <c r="IP202" i="90"/>
  <c r="IP201" i="90"/>
  <c r="IP200" i="90"/>
  <c r="IP199" i="90"/>
  <c r="IP198" i="90"/>
  <c r="IP208" i="90"/>
  <c r="IP207" i="90"/>
  <c r="IP197" i="90"/>
  <c r="IP196" i="90"/>
  <c r="IP194" i="90"/>
  <c r="IP193" i="90"/>
  <c r="IP192" i="90"/>
  <c r="IP191" i="90"/>
  <c r="IP206" i="90"/>
  <c r="IP195" i="90"/>
  <c r="IP190" i="90"/>
  <c r="IP189" i="90"/>
  <c r="IP188" i="90"/>
  <c r="IP187" i="90"/>
  <c r="IP186" i="90"/>
  <c r="IP185" i="90"/>
  <c r="IP184" i="90"/>
  <c r="IP183" i="90"/>
  <c r="IP182" i="90"/>
  <c r="IP181" i="90"/>
  <c r="IP180" i="90"/>
  <c r="IP179" i="90"/>
  <c r="IP178" i="90"/>
  <c r="IP177" i="90"/>
  <c r="IP176" i="90"/>
  <c r="IP175" i="90"/>
  <c r="IP174" i="90"/>
  <c r="IP173" i="90"/>
  <c r="IP172" i="90"/>
  <c r="IP171" i="90"/>
  <c r="IP170" i="90"/>
  <c r="IP169" i="90"/>
  <c r="IP168" i="90"/>
  <c r="IP167" i="90"/>
  <c r="IP166" i="90"/>
  <c r="IP165" i="90"/>
  <c r="IP164" i="90"/>
  <c r="IP163" i="90"/>
  <c r="IP162" i="90"/>
  <c r="IP161" i="90"/>
  <c r="IP160" i="90"/>
  <c r="IP159" i="90"/>
  <c r="IP158" i="90"/>
  <c r="IP157" i="90"/>
  <c r="IP156" i="90"/>
  <c r="IP155" i="90"/>
  <c r="IP154" i="90"/>
  <c r="IP153" i="90"/>
  <c r="IP152" i="90"/>
  <c r="IP151" i="90"/>
  <c r="IP149" i="90"/>
  <c r="IP145" i="90"/>
  <c r="IP148" i="90"/>
  <c r="IP147" i="90"/>
  <c r="IP150" i="90"/>
  <c r="IP146" i="90"/>
  <c r="IP144" i="90"/>
  <c r="IP143" i="90"/>
  <c r="IP142" i="90"/>
  <c r="IP141" i="90"/>
  <c r="IP140" i="90"/>
  <c r="IP139" i="90"/>
  <c r="IP138" i="90"/>
  <c r="IP137" i="90"/>
  <c r="IP136" i="90"/>
  <c r="IP135" i="90"/>
  <c r="IP134" i="90"/>
  <c r="IP133" i="90"/>
  <c r="IP132" i="90"/>
  <c r="IP131" i="90"/>
  <c r="IP130" i="90"/>
  <c r="IP129" i="90"/>
  <c r="IP128" i="90"/>
  <c r="IP127" i="90"/>
  <c r="IP126" i="90"/>
  <c r="IP125" i="90"/>
  <c r="IP124" i="90"/>
  <c r="IP123" i="90"/>
  <c r="IP122" i="90"/>
  <c r="IP121" i="90"/>
  <c r="IP120" i="90"/>
  <c r="IP119" i="90"/>
  <c r="IP118" i="90"/>
  <c r="IP117" i="90"/>
  <c r="IP116" i="90"/>
  <c r="IP115" i="90"/>
  <c r="IP114" i="90"/>
  <c r="IP113" i="90"/>
  <c r="IP112" i="90"/>
  <c r="IP111" i="90"/>
  <c r="IP110" i="90"/>
  <c r="IP109" i="90"/>
  <c r="IP108" i="90"/>
  <c r="IP107" i="90"/>
  <c r="IP106" i="90"/>
  <c r="IP105" i="90"/>
  <c r="IP104" i="90"/>
  <c r="IP103" i="90"/>
  <c r="IP102" i="90"/>
  <c r="IP101" i="90"/>
  <c r="IP100" i="90"/>
  <c r="IP99" i="90"/>
  <c r="IP98" i="90"/>
  <c r="IP97" i="90"/>
  <c r="IP96" i="90"/>
  <c r="IP95" i="90"/>
  <c r="IP94" i="90"/>
  <c r="IP93" i="90"/>
  <c r="IP92" i="90"/>
  <c r="IP91" i="90"/>
  <c r="IP90" i="90"/>
  <c r="IP89" i="90"/>
  <c r="IP88" i="90"/>
  <c r="IP87" i="90"/>
  <c r="IP86" i="90"/>
  <c r="IP85" i="90"/>
  <c r="IP83" i="90"/>
  <c r="IP82" i="90"/>
  <c r="IP81" i="90"/>
  <c r="IP80" i="90"/>
  <c r="IP79" i="90"/>
  <c r="IP78" i="90"/>
  <c r="IP77" i="90"/>
  <c r="IP76" i="90"/>
  <c r="IP75" i="90"/>
  <c r="IP74" i="90"/>
  <c r="IP73" i="90"/>
  <c r="IP72" i="90"/>
  <c r="IP71" i="90"/>
  <c r="IP70" i="90"/>
  <c r="IP69" i="90"/>
  <c r="IP68" i="90"/>
  <c r="IP67" i="90"/>
  <c r="IP66" i="90"/>
  <c r="IP65" i="90"/>
  <c r="IP64" i="90"/>
  <c r="IP63" i="90"/>
  <c r="IP84" i="90"/>
  <c r="HY27" i="90"/>
  <c r="IP27" i="90"/>
  <c r="HH28" i="90"/>
  <c r="HL28" i="90"/>
  <c r="HU28" i="90"/>
  <c r="HY28" i="90"/>
  <c r="IC28" i="90"/>
  <c r="IL28" i="90"/>
  <c r="IP28" i="90"/>
  <c r="IT28" i="90"/>
  <c r="HH29" i="90"/>
  <c r="HL29" i="90"/>
  <c r="HU29" i="90"/>
  <c r="HY29" i="90"/>
  <c r="IC29" i="90"/>
  <c r="IL29" i="90"/>
  <c r="IP29" i="90"/>
  <c r="IT29" i="90"/>
  <c r="HH30" i="90"/>
  <c r="HL30" i="90"/>
  <c r="HU30" i="90"/>
  <c r="HY30" i="90"/>
  <c r="IC30" i="90"/>
  <c r="IL30" i="90"/>
  <c r="IP30" i="90"/>
  <c r="IT30" i="90"/>
  <c r="HH31" i="90"/>
  <c r="HL31" i="90"/>
  <c r="HU31" i="90"/>
  <c r="HY31" i="90"/>
  <c r="IC31" i="90"/>
  <c r="IL31" i="90"/>
  <c r="IP31" i="90"/>
  <c r="IT31" i="90"/>
  <c r="HH32" i="90"/>
  <c r="HL32" i="90"/>
  <c r="HU32" i="90"/>
  <c r="HY32" i="90"/>
  <c r="IC32" i="90"/>
  <c r="IL32" i="90"/>
  <c r="IP32" i="90"/>
  <c r="IT32" i="90"/>
  <c r="HH33" i="90"/>
  <c r="HL33" i="90"/>
  <c r="HU33" i="90"/>
  <c r="HY33" i="90"/>
  <c r="IC33" i="90"/>
  <c r="IL33" i="90"/>
  <c r="IP33" i="90"/>
  <c r="IT33" i="90"/>
  <c r="HH34" i="90"/>
  <c r="HL34" i="90"/>
  <c r="HU34" i="90"/>
  <c r="HY34" i="90"/>
  <c r="IC34" i="90"/>
  <c r="IL34" i="90"/>
  <c r="IP34" i="90"/>
  <c r="IT34" i="90"/>
  <c r="GM35" i="90"/>
  <c r="GQ35" i="90"/>
  <c r="GU35" i="90"/>
  <c r="GY35" i="90"/>
  <c r="HH35" i="90"/>
  <c r="HL35" i="90"/>
  <c r="HU35" i="90"/>
  <c r="HY35" i="90"/>
  <c r="IC35" i="90"/>
  <c r="IL35" i="90"/>
  <c r="IP35" i="90"/>
  <c r="IT35" i="90"/>
  <c r="GM36" i="90"/>
  <c r="GQ36" i="90"/>
  <c r="GU36" i="90"/>
  <c r="GY36" i="90"/>
  <c r="HH36" i="90"/>
  <c r="HL36" i="90"/>
  <c r="HU36" i="90"/>
  <c r="HY36" i="90"/>
  <c r="IC36" i="90"/>
  <c r="IL36" i="90"/>
  <c r="IP36" i="90"/>
  <c r="IT36" i="90"/>
  <c r="GM37" i="90"/>
  <c r="GQ37" i="90"/>
  <c r="GU37" i="90"/>
  <c r="GY37" i="90"/>
  <c r="HH37" i="90"/>
  <c r="HL37" i="90"/>
  <c r="HU37" i="90"/>
  <c r="HY37" i="90"/>
  <c r="IC37" i="90"/>
  <c r="IL37" i="90"/>
  <c r="IP37" i="90"/>
  <c r="IT37" i="90"/>
  <c r="GM38" i="90"/>
  <c r="GQ38" i="90"/>
  <c r="GU38" i="90"/>
  <c r="GY38" i="90"/>
  <c r="HH38" i="90"/>
  <c r="HL38" i="90"/>
  <c r="HU38" i="90"/>
  <c r="HY38" i="90"/>
  <c r="IC38" i="90"/>
  <c r="IL38" i="90"/>
  <c r="IP38" i="90"/>
  <c r="IT38" i="90"/>
  <c r="GM39" i="90"/>
  <c r="GQ39" i="90"/>
  <c r="GU39" i="90"/>
  <c r="GY39" i="90"/>
  <c r="HH39" i="90"/>
  <c r="HL39" i="90"/>
  <c r="HU39" i="90"/>
  <c r="HY39" i="90"/>
  <c r="IC39" i="90"/>
  <c r="IL39" i="90"/>
  <c r="IP39" i="90"/>
  <c r="IT39" i="90"/>
  <c r="GM40" i="90"/>
  <c r="GQ40" i="90"/>
  <c r="GU40" i="90"/>
  <c r="GY40" i="90"/>
  <c r="HH40" i="90"/>
  <c r="HL40" i="90"/>
  <c r="HU40" i="90"/>
  <c r="HY40" i="90"/>
  <c r="IC40" i="90"/>
  <c r="IL40" i="90"/>
  <c r="IP40" i="90"/>
  <c r="IT40" i="90"/>
  <c r="GM41" i="90"/>
  <c r="GQ41" i="90"/>
  <c r="GU41" i="90"/>
  <c r="GY41" i="90"/>
  <c r="HH41" i="90"/>
  <c r="HL41" i="90"/>
  <c r="HU41" i="90"/>
  <c r="HY41" i="90"/>
  <c r="IC41" i="90"/>
  <c r="IL41" i="90"/>
  <c r="IP41" i="90"/>
  <c r="IT41" i="90"/>
  <c r="GM42" i="90"/>
  <c r="GQ42" i="90"/>
  <c r="GU42" i="90"/>
  <c r="GY42" i="90"/>
  <c r="HH42" i="90"/>
  <c r="HL42" i="90"/>
  <c r="HU42" i="90"/>
  <c r="HY42" i="90"/>
  <c r="IC42" i="90"/>
  <c r="IL42" i="90"/>
  <c r="IP42" i="90"/>
  <c r="IT42" i="90"/>
  <c r="GM43" i="90"/>
  <c r="GQ43" i="90"/>
  <c r="GU43" i="90"/>
  <c r="GY43" i="90"/>
  <c r="HH43" i="90"/>
  <c r="HL43" i="90"/>
  <c r="HU43" i="90"/>
  <c r="HY43" i="90"/>
  <c r="IC43" i="90"/>
  <c r="IL43" i="90"/>
  <c r="IP43" i="90"/>
  <c r="IT43" i="90"/>
  <c r="GM44" i="90"/>
  <c r="GQ44" i="90"/>
  <c r="GU44" i="90"/>
  <c r="GY44" i="90"/>
  <c r="HD44" i="90"/>
  <c r="HH44" i="90"/>
  <c r="HL44" i="90"/>
  <c r="HU44" i="90"/>
  <c r="HY44" i="90"/>
  <c r="IC44" i="90"/>
  <c r="IL44" i="90"/>
  <c r="IP44" i="90"/>
  <c r="IT44" i="90"/>
  <c r="GM45" i="90"/>
  <c r="GQ45" i="90"/>
  <c r="GU45" i="90"/>
  <c r="GY45" i="90"/>
  <c r="HD45" i="90"/>
  <c r="HH45" i="90"/>
  <c r="HL45" i="90"/>
  <c r="HU45" i="90"/>
  <c r="HY45" i="90"/>
  <c r="IC45" i="90"/>
  <c r="IL45" i="90"/>
  <c r="IP45" i="90"/>
  <c r="IT45" i="90"/>
  <c r="GM46" i="90"/>
  <c r="GQ46" i="90"/>
  <c r="GU46" i="90"/>
  <c r="GY46" i="90"/>
  <c r="HD46" i="90"/>
  <c r="HH46" i="90"/>
  <c r="HL46" i="90"/>
  <c r="HU46" i="90"/>
  <c r="HY46" i="90"/>
  <c r="IC46" i="90"/>
  <c r="IL46" i="90"/>
  <c r="IP46" i="90"/>
  <c r="IT46" i="90"/>
  <c r="GM47" i="90"/>
  <c r="GQ47" i="90"/>
  <c r="GU47" i="90"/>
  <c r="GY47" i="90"/>
  <c r="HD47" i="90"/>
  <c r="HH47" i="90"/>
  <c r="HL47" i="90"/>
  <c r="HU47" i="90"/>
  <c r="HY47" i="90"/>
  <c r="IC47" i="90"/>
  <c r="IL47" i="90"/>
  <c r="IP47" i="90"/>
  <c r="IT47" i="90"/>
  <c r="GM48" i="90"/>
  <c r="GQ48" i="90"/>
  <c r="GU48" i="90"/>
  <c r="GY48" i="90"/>
  <c r="HD48" i="90"/>
  <c r="HH48" i="90"/>
  <c r="HL48" i="90"/>
  <c r="HU48" i="90"/>
  <c r="HY48" i="90"/>
  <c r="IC48" i="90"/>
  <c r="IL48" i="90"/>
  <c r="IP48" i="90"/>
  <c r="IT48" i="90"/>
  <c r="GM49" i="90"/>
  <c r="GQ49" i="90"/>
  <c r="GU49" i="90"/>
  <c r="GY49" i="90"/>
  <c r="HD49" i="90"/>
  <c r="HH49" i="90"/>
  <c r="HL49" i="90"/>
  <c r="HU49" i="90"/>
  <c r="HY49" i="90"/>
  <c r="IC49" i="90"/>
  <c r="IL49" i="90"/>
  <c r="IP49" i="90"/>
  <c r="IT49" i="90"/>
  <c r="GM50" i="90"/>
  <c r="GQ50" i="90"/>
  <c r="GU50" i="90"/>
  <c r="GY50" i="90"/>
  <c r="HD50" i="90"/>
  <c r="HH50" i="90"/>
  <c r="HL50" i="90"/>
  <c r="HU50" i="90"/>
  <c r="HY50" i="90"/>
  <c r="IC50" i="90"/>
  <c r="IL50" i="90"/>
  <c r="IP50" i="90"/>
  <c r="IT50" i="90"/>
  <c r="GM51" i="90"/>
  <c r="GQ51" i="90"/>
  <c r="GU51" i="90"/>
  <c r="GY51" i="90"/>
  <c r="HD51" i="90"/>
  <c r="HH51" i="90"/>
  <c r="HL51" i="90"/>
  <c r="HU51" i="90"/>
  <c r="HY51" i="90"/>
  <c r="IC51" i="90"/>
  <c r="IL51" i="90"/>
  <c r="IP51" i="90"/>
  <c r="IT51" i="90"/>
  <c r="GM52" i="90"/>
  <c r="GQ52" i="90"/>
  <c r="GU52" i="90"/>
  <c r="GY52" i="90"/>
  <c r="HD52" i="90"/>
  <c r="HH52" i="90"/>
  <c r="HL52" i="90"/>
  <c r="HU52" i="90"/>
  <c r="HY52" i="90"/>
  <c r="IC52" i="90"/>
  <c r="IL52" i="90"/>
  <c r="IP52" i="90"/>
  <c r="IT52" i="90"/>
  <c r="GM53" i="90"/>
  <c r="GQ53" i="90"/>
  <c r="GU53" i="90"/>
  <c r="GY53" i="90"/>
  <c r="HD53" i="90"/>
  <c r="HH53" i="90"/>
  <c r="HL53" i="90"/>
  <c r="HU53" i="90"/>
  <c r="HY53" i="90"/>
  <c r="IC53" i="90"/>
  <c r="IL53" i="90"/>
  <c r="IP53" i="90"/>
  <c r="IT53" i="90"/>
  <c r="GM54" i="90"/>
  <c r="GQ54" i="90"/>
  <c r="GU54" i="90"/>
  <c r="GY54" i="90"/>
  <c r="HD54" i="90"/>
  <c r="HH54" i="90"/>
  <c r="HL54" i="90"/>
  <c r="HU54" i="90"/>
  <c r="HY54" i="90"/>
  <c r="IC54" i="90"/>
  <c r="IL54" i="90"/>
  <c r="IP54" i="90"/>
  <c r="IT54" i="90"/>
  <c r="GM55" i="90"/>
  <c r="GQ55" i="90"/>
  <c r="GU55" i="90"/>
  <c r="GY55" i="90"/>
  <c r="HD55" i="90"/>
  <c r="HH55" i="90"/>
  <c r="HL55" i="90"/>
  <c r="HU55" i="90"/>
  <c r="HY55" i="90"/>
  <c r="IC55" i="90"/>
  <c r="IL55" i="90"/>
  <c r="IP55" i="90"/>
  <c r="IT55" i="90"/>
  <c r="GM56" i="90"/>
  <c r="GQ56" i="90"/>
  <c r="GU56" i="90"/>
  <c r="GY56" i="90"/>
  <c r="HD56" i="90"/>
  <c r="HH56" i="90"/>
  <c r="HL56" i="90"/>
  <c r="HU56" i="90"/>
  <c r="HY56" i="90"/>
  <c r="IC56" i="90"/>
  <c r="IL56" i="90"/>
  <c r="IP56" i="90"/>
  <c r="IT56" i="90"/>
  <c r="GM57" i="90"/>
  <c r="GQ57" i="90"/>
  <c r="GU57" i="90"/>
  <c r="GY57" i="90"/>
  <c r="HD57" i="90"/>
  <c r="HH57" i="90"/>
  <c r="HL57" i="90"/>
  <c r="HU57" i="90"/>
  <c r="HY57" i="90"/>
  <c r="IC57" i="90"/>
  <c r="IL57" i="90"/>
  <c r="IP57" i="90"/>
  <c r="IT57" i="90"/>
  <c r="GM58" i="90"/>
  <c r="GQ58" i="90"/>
  <c r="GU58" i="90"/>
  <c r="GY58" i="90"/>
  <c r="HD58" i="90"/>
  <c r="HH58" i="90"/>
  <c r="HL58" i="90"/>
  <c r="HU58" i="90"/>
  <c r="HY58" i="90"/>
  <c r="IC58" i="90"/>
  <c r="IL58" i="90"/>
  <c r="IP58" i="90"/>
  <c r="IT58" i="90"/>
  <c r="GM59" i="90"/>
  <c r="GQ59" i="90"/>
  <c r="GU59" i="90"/>
  <c r="GY59" i="90"/>
  <c r="HD59" i="90"/>
  <c r="HH59" i="90"/>
  <c r="HL59" i="90"/>
  <c r="HU59" i="90"/>
  <c r="HY59" i="90"/>
  <c r="IC59" i="90"/>
  <c r="IL59" i="90"/>
  <c r="IP59" i="90"/>
  <c r="IT59" i="90"/>
  <c r="GM60" i="90"/>
  <c r="GQ60" i="90"/>
  <c r="GU60" i="90"/>
  <c r="GY60" i="90"/>
  <c r="HD60" i="90"/>
  <c r="HH60" i="90"/>
  <c r="HL60" i="90"/>
  <c r="HU60" i="90"/>
  <c r="HY60" i="90"/>
  <c r="IC60" i="90"/>
  <c r="IL60" i="90"/>
  <c r="IP60" i="90"/>
  <c r="IT60" i="90"/>
  <c r="GM61" i="90"/>
  <c r="GQ61" i="90"/>
  <c r="GU61" i="90"/>
  <c r="GY61" i="90"/>
  <c r="HD61" i="90"/>
  <c r="HH61" i="90"/>
  <c r="HL61" i="90"/>
  <c r="HU61" i="90"/>
  <c r="HY61" i="90"/>
  <c r="IC61" i="90"/>
  <c r="IL61" i="90"/>
  <c r="IP61" i="90"/>
  <c r="IT61" i="90"/>
  <c r="GM62" i="90"/>
  <c r="GQ62" i="90"/>
  <c r="GU62" i="90"/>
  <c r="HD62" i="90"/>
  <c r="HH62" i="90"/>
  <c r="HU62" i="90"/>
  <c r="IC62" i="90"/>
  <c r="IL62" i="90"/>
  <c r="IP62" i="90"/>
  <c r="GR63" i="90"/>
  <c r="GW63" i="90"/>
  <c r="HC63" i="90"/>
  <c r="HI63" i="90"/>
  <c r="HN63" i="90"/>
  <c r="HS63" i="90"/>
  <c r="HX63" i="90"/>
  <c r="ID63" i="90"/>
  <c r="II63" i="90"/>
  <c r="IN63" i="90"/>
  <c r="IS63" i="90"/>
  <c r="GO64" i="90"/>
  <c r="HF64" i="90"/>
  <c r="HK64" i="90"/>
  <c r="HV64" i="90"/>
  <c r="IA64" i="90"/>
  <c r="IK64" i="90"/>
  <c r="IQ64" i="90"/>
  <c r="GO65" i="90"/>
  <c r="GW65" i="90"/>
  <c r="HF65" i="90"/>
  <c r="HN65" i="90"/>
  <c r="HV65" i="90"/>
  <c r="ID65" i="90"/>
  <c r="II65" i="90"/>
  <c r="IQ65" i="90"/>
  <c r="GN66" i="90"/>
  <c r="GV66" i="90"/>
  <c r="HM66" i="90"/>
  <c r="HS66" i="90"/>
  <c r="IA66" i="90"/>
  <c r="IN66" i="90"/>
  <c r="GS67" i="90"/>
  <c r="HJ67" i="90"/>
  <c r="HZ67" i="90"/>
  <c r="IM67" i="90"/>
  <c r="IU67" i="90"/>
  <c r="GR68" i="90"/>
  <c r="HI68" i="90"/>
  <c r="HW68" i="90"/>
  <c r="IE68" i="90"/>
  <c r="IJ68" i="90"/>
  <c r="IR68" i="90"/>
  <c r="GO69" i="90"/>
  <c r="GW69" i="90"/>
  <c r="HF69" i="90"/>
  <c r="HN69" i="90"/>
  <c r="ID69" i="90"/>
  <c r="II69" i="90"/>
  <c r="HN70" i="90"/>
  <c r="HW70" i="90"/>
  <c r="GO71" i="90"/>
  <c r="IA71" i="90"/>
  <c r="IJ71" i="90"/>
  <c r="GS72" i="90"/>
  <c r="HF72" i="90"/>
  <c r="IE72" i="90"/>
  <c r="IN72" i="90"/>
  <c r="GW73" i="90"/>
  <c r="HJ73" i="90"/>
  <c r="HS73" i="90"/>
  <c r="IR73" i="90"/>
  <c r="HN74" i="90"/>
  <c r="HW74" i="90"/>
  <c r="GO75" i="90"/>
  <c r="IA75" i="90"/>
  <c r="IJ75" i="90"/>
  <c r="GS76" i="90"/>
  <c r="HF76" i="90"/>
  <c r="IE76" i="90"/>
  <c r="IN76" i="90"/>
  <c r="HE225" i="90"/>
  <c r="HE227" i="90"/>
  <c r="HE224" i="90"/>
  <c r="HE223" i="90"/>
  <c r="HE222" i="90"/>
  <c r="HE226" i="90"/>
  <c r="HE220" i="90"/>
  <c r="HE219" i="90"/>
  <c r="HE218" i="90"/>
  <c r="HE217" i="90"/>
  <c r="HE216" i="90"/>
  <c r="HE214" i="90"/>
  <c r="HE213" i="90"/>
  <c r="HE221" i="90"/>
  <c r="HE215" i="90"/>
  <c r="HE210" i="90"/>
  <c r="HE209" i="90"/>
  <c r="HE208" i="90"/>
  <c r="HE207" i="90"/>
  <c r="HE206" i="90"/>
  <c r="HE205" i="90"/>
  <c r="HE204" i="90"/>
  <c r="HE203" i="90"/>
  <c r="HE202" i="90"/>
  <c r="HE201" i="90"/>
  <c r="HE200" i="90"/>
  <c r="HE199" i="90"/>
  <c r="HE198" i="90"/>
  <c r="HE197" i="90"/>
  <c r="HE196" i="90"/>
  <c r="HE195" i="90"/>
  <c r="HE212" i="90"/>
  <c r="HE211" i="90"/>
  <c r="HE194" i="90"/>
  <c r="HE193" i="90"/>
  <c r="HE192" i="90"/>
  <c r="HE191" i="90"/>
  <c r="HE190" i="90"/>
  <c r="HE189" i="90"/>
  <c r="HE188" i="90"/>
  <c r="HE187" i="90"/>
  <c r="HE186" i="90"/>
  <c r="HE185" i="90"/>
  <c r="HE184" i="90"/>
  <c r="HE183" i="90"/>
  <c r="HE182" i="90"/>
  <c r="HE181" i="90"/>
  <c r="HE180" i="90"/>
  <c r="HE179" i="90"/>
  <c r="HE178" i="90"/>
  <c r="HE177" i="90"/>
  <c r="HE176" i="90"/>
  <c r="HE175" i="90"/>
  <c r="HE172" i="90"/>
  <c r="HE171" i="90"/>
  <c r="HE170" i="90"/>
  <c r="HE169" i="90"/>
  <c r="HE168" i="90"/>
  <c r="HE167" i="90"/>
  <c r="HE166" i="90"/>
  <c r="HE165" i="90"/>
  <c r="HE164" i="90"/>
  <c r="HE163" i="90"/>
  <c r="HE162" i="90"/>
  <c r="HE174" i="90"/>
  <c r="HE173" i="90"/>
  <c r="HE161" i="90"/>
  <c r="HE160" i="90"/>
  <c r="HE159" i="90"/>
  <c r="HE158" i="90"/>
  <c r="HE157" i="90"/>
  <c r="HE156" i="90"/>
  <c r="HE155" i="90"/>
  <c r="HE154" i="90"/>
  <c r="HE153" i="90"/>
  <c r="HE152" i="90"/>
  <c r="HE151" i="90"/>
  <c r="HE150" i="90"/>
  <c r="HE149" i="90"/>
  <c r="HE148" i="90"/>
  <c r="HE147" i="90"/>
  <c r="HE146" i="90"/>
  <c r="HE145" i="90"/>
  <c r="HE144" i="90"/>
  <c r="HE143" i="90"/>
  <c r="HE142" i="90"/>
  <c r="HE141" i="90"/>
  <c r="HE140" i="90"/>
  <c r="HE139" i="90"/>
  <c r="HE138" i="90"/>
  <c r="HE137" i="90"/>
  <c r="HE136" i="90"/>
  <c r="HE135" i="90"/>
  <c r="HE134" i="90"/>
  <c r="HE133" i="90"/>
  <c r="HE132" i="90"/>
  <c r="HE131" i="90"/>
  <c r="HE130" i="90"/>
  <c r="HE129" i="90"/>
  <c r="HE128" i="90"/>
  <c r="HE127" i="90"/>
  <c r="HE126" i="90"/>
  <c r="HE125" i="90"/>
  <c r="HE124" i="90"/>
  <c r="HE123" i="90"/>
  <c r="HE122" i="90"/>
  <c r="HE121" i="90"/>
  <c r="HE120" i="90"/>
  <c r="HE119" i="90"/>
  <c r="HE118" i="90"/>
  <c r="HE117" i="90"/>
  <c r="HE116" i="90"/>
  <c r="HE115" i="90"/>
  <c r="HE114" i="90"/>
  <c r="HE113" i="90"/>
  <c r="HE112" i="90"/>
  <c r="HE111" i="90"/>
  <c r="HE110" i="90"/>
  <c r="HE109" i="90"/>
  <c r="HE108" i="90"/>
  <c r="HE107" i="90"/>
  <c r="HE106" i="90"/>
  <c r="HE105" i="90"/>
  <c r="HE104" i="90"/>
  <c r="HE103" i="90"/>
  <c r="HE102" i="90"/>
  <c r="HE101" i="90"/>
  <c r="HE100" i="90"/>
  <c r="HE99" i="90"/>
  <c r="HE98" i="90"/>
  <c r="HE97" i="90"/>
  <c r="HE96" i="90"/>
  <c r="HE95" i="90"/>
  <c r="HE94" i="90"/>
  <c r="HE93" i="90"/>
  <c r="HE92" i="90"/>
  <c r="HE91" i="90"/>
  <c r="HE90" i="90"/>
  <c r="HE89" i="90"/>
  <c r="HE88" i="90"/>
  <c r="HE87" i="90"/>
  <c r="HE86" i="90"/>
  <c r="HE85" i="90"/>
  <c r="HE84" i="90"/>
  <c r="HE83" i="90"/>
  <c r="HE82" i="90"/>
  <c r="HE81" i="90"/>
  <c r="HE80" i="90"/>
  <c r="HE79" i="90"/>
  <c r="HE78" i="90"/>
  <c r="HE77" i="90"/>
  <c r="HE76" i="90"/>
  <c r="HE75" i="90"/>
  <c r="HE74" i="90"/>
  <c r="HE73" i="90"/>
  <c r="HE72" i="90"/>
  <c r="HE71" i="90"/>
  <c r="HE70" i="90"/>
  <c r="HV226" i="90"/>
  <c r="HV224" i="90"/>
  <c r="HV225" i="90"/>
  <c r="HV227" i="90"/>
  <c r="HV223" i="90"/>
  <c r="HV222" i="90"/>
  <c r="HV220" i="90"/>
  <c r="HV221" i="90"/>
  <c r="HV219" i="90"/>
  <c r="HV218" i="90"/>
  <c r="HV217" i="90"/>
  <c r="HV216" i="90"/>
  <c r="HV214" i="90"/>
  <c r="HV213" i="90"/>
  <c r="HV212" i="90"/>
  <c r="HV211" i="90"/>
  <c r="HV215" i="90"/>
  <c r="HV210" i="90"/>
  <c r="HV209" i="90"/>
  <c r="HV208" i="90"/>
  <c r="HV207" i="90"/>
  <c r="HV206" i="90"/>
  <c r="HV205" i="90"/>
  <c r="HV204" i="90"/>
  <c r="HV203" i="90"/>
  <c r="HV202" i="90"/>
  <c r="HV201" i="90"/>
  <c r="HV200" i="90"/>
  <c r="HV199" i="90"/>
  <c r="HV198" i="90"/>
  <c r="HV197" i="90"/>
  <c r="HV196" i="90"/>
  <c r="HV195" i="90"/>
  <c r="HV194" i="90"/>
  <c r="HV193" i="90"/>
  <c r="HV192" i="90"/>
  <c r="HV191" i="90"/>
  <c r="HV190" i="90"/>
  <c r="HV189" i="90"/>
  <c r="HV188" i="90"/>
  <c r="HV187" i="90"/>
  <c r="HV186" i="90"/>
  <c r="HV185" i="90"/>
  <c r="HV184" i="90"/>
  <c r="HV183" i="90"/>
  <c r="HV182" i="90"/>
  <c r="HV181" i="90"/>
  <c r="HV180" i="90"/>
  <c r="HV179" i="90"/>
  <c r="HV178" i="90"/>
  <c r="HV177" i="90"/>
  <c r="HV175" i="90"/>
  <c r="HV174" i="90"/>
  <c r="HV172" i="90"/>
  <c r="HV171" i="90"/>
  <c r="HV170" i="90"/>
  <c r="HV169" i="90"/>
  <c r="HV168" i="90"/>
  <c r="HV167" i="90"/>
  <c r="HV166" i="90"/>
  <c r="HV165" i="90"/>
  <c r="HV164" i="90"/>
  <c r="HV163" i="90"/>
  <c r="HV162" i="90"/>
  <c r="HV173" i="90"/>
  <c r="HV176" i="90"/>
  <c r="HV161" i="90"/>
  <c r="HV160" i="90"/>
  <c r="HV159" i="90"/>
  <c r="HV158" i="90"/>
  <c r="HV157" i="90"/>
  <c r="HV156" i="90"/>
  <c r="HV155" i="90"/>
  <c r="HV154" i="90"/>
  <c r="HV153" i="90"/>
  <c r="HV152" i="90"/>
  <c r="HV151" i="90"/>
  <c r="HV150" i="90"/>
  <c r="HV149" i="90"/>
  <c r="HV148" i="90"/>
  <c r="HV147" i="90"/>
  <c r="HV146" i="90"/>
  <c r="HV145" i="90"/>
  <c r="HV144" i="90"/>
  <c r="HV143" i="90"/>
  <c r="HV142" i="90"/>
  <c r="HV141" i="90"/>
  <c r="HV140" i="90"/>
  <c r="HV139" i="90"/>
  <c r="HV138" i="90"/>
  <c r="HV137" i="90"/>
  <c r="HV136" i="90"/>
  <c r="HV135" i="90"/>
  <c r="HV134" i="90"/>
  <c r="HV133" i="90"/>
  <c r="HV132" i="90"/>
  <c r="HV131" i="90"/>
  <c r="HV130" i="90"/>
  <c r="HV129" i="90"/>
  <c r="HV128" i="90"/>
  <c r="HV127" i="90"/>
  <c r="HV126" i="90"/>
  <c r="HV125" i="90"/>
  <c r="HV124" i="90"/>
  <c r="HV123" i="90"/>
  <c r="HV122" i="90"/>
  <c r="HV121" i="90"/>
  <c r="HV120" i="90"/>
  <c r="HV119" i="90"/>
  <c r="HV118" i="90"/>
  <c r="HV117" i="90"/>
  <c r="HV116" i="90"/>
  <c r="HV115" i="90"/>
  <c r="HV114" i="90"/>
  <c r="HV113" i="90"/>
  <c r="HV112" i="90"/>
  <c r="HV111" i="90"/>
  <c r="HV110" i="90"/>
  <c r="HV109" i="90"/>
  <c r="HV108" i="90"/>
  <c r="HV107" i="90"/>
  <c r="HV106" i="90"/>
  <c r="HV105" i="90"/>
  <c r="HV104" i="90"/>
  <c r="HV103" i="90"/>
  <c r="HV102" i="90"/>
  <c r="HV101" i="90"/>
  <c r="HV100" i="90"/>
  <c r="HV99" i="90"/>
  <c r="HV98" i="90"/>
  <c r="HV97" i="90"/>
  <c r="HV96" i="90"/>
  <c r="HV95" i="90"/>
  <c r="HV94" i="90"/>
  <c r="HV93" i="90"/>
  <c r="HV92" i="90"/>
  <c r="HV91" i="90"/>
  <c r="HV90" i="90"/>
  <c r="HV89" i="90"/>
  <c r="HV88" i="90"/>
  <c r="HV87" i="90"/>
  <c r="HV86" i="90"/>
  <c r="HV85" i="90"/>
  <c r="HV84" i="90"/>
  <c r="HV83" i="90"/>
  <c r="HV82" i="90"/>
  <c r="HV81" i="90"/>
  <c r="HV80" i="90"/>
  <c r="HV79" i="90"/>
  <c r="HV78" i="90"/>
  <c r="HV77" i="90"/>
  <c r="HV76" i="90"/>
  <c r="HV75" i="90"/>
  <c r="HV74" i="90"/>
  <c r="HV73" i="90"/>
  <c r="HV72" i="90"/>
  <c r="HV71" i="90"/>
  <c r="HV70" i="90"/>
  <c r="K233" i="90"/>
  <c r="IQ227" i="90"/>
  <c r="IQ226" i="90"/>
  <c r="IQ224" i="90"/>
  <c r="IQ225" i="90"/>
  <c r="IQ223" i="90"/>
  <c r="IQ222" i="90"/>
  <c r="IQ220" i="90"/>
  <c r="IQ221" i="90"/>
  <c r="IQ219" i="90"/>
  <c r="IQ218" i="90"/>
  <c r="IQ217" i="90"/>
  <c r="IQ216" i="90"/>
  <c r="IQ214" i="90"/>
  <c r="IQ213" i="90"/>
  <c r="IQ212" i="90"/>
  <c r="IQ211" i="90"/>
  <c r="IQ215" i="90"/>
  <c r="IQ210" i="90"/>
  <c r="IQ209" i="90"/>
  <c r="IQ208" i="90"/>
  <c r="IQ207" i="90"/>
  <c r="IQ206" i="90"/>
  <c r="IQ205" i="90"/>
  <c r="IQ204" i="90"/>
  <c r="IQ203" i="90"/>
  <c r="IQ202" i="90"/>
  <c r="IQ201" i="90"/>
  <c r="IQ200" i="90"/>
  <c r="IQ199" i="90"/>
  <c r="IQ198" i="90"/>
  <c r="IQ197" i="90"/>
  <c r="IQ196" i="90"/>
  <c r="IQ195" i="90"/>
  <c r="IQ194" i="90"/>
  <c r="IQ193" i="90"/>
  <c r="IQ192" i="90"/>
  <c r="IQ191" i="90"/>
  <c r="IQ190" i="90"/>
  <c r="IQ189" i="90"/>
  <c r="IQ188" i="90"/>
  <c r="IQ187" i="90"/>
  <c r="IQ186" i="90"/>
  <c r="IQ185" i="90"/>
  <c r="IQ184" i="90"/>
  <c r="IQ183" i="90"/>
  <c r="IQ182" i="90"/>
  <c r="IQ181" i="90"/>
  <c r="IQ180" i="90"/>
  <c r="IQ179" i="90"/>
  <c r="IQ178" i="90"/>
  <c r="IQ177" i="90"/>
  <c r="IQ176" i="90"/>
  <c r="IQ175" i="90"/>
  <c r="IQ172" i="90"/>
  <c r="IQ171" i="90"/>
  <c r="IQ170" i="90"/>
  <c r="IQ169" i="90"/>
  <c r="IQ168" i="90"/>
  <c r="IQ167" i="90"/>
  <c r="IQ166" i="90"/>
  <c r="IQ165" i="90"/>
  <c r="IQ164" i="90"/>
  <c r="IQ163" i="90"/>
  <c r="IQ162" i="90"/>
  <c r="IQ174" i="90"/>
  <c r="IQ173" i="90"/>
  <c r="IQ161" i="90"/>
  <c r="IQ160" i="90"/>
  <c r="IQ159" i="90"/>
  <c r="IQ158" i="90"/>
  <c r="IQ157" i="90"/>
  <c r="IQ156" i="90"/>
  <c r="IQ155" i="90"/>
  <c r="IQ154" i="90"/>
  <c r="IQ153" i="90"/>
  <c r="IQ152" i="90"/>
  <c r="IQ151" i="90"/>
  <c r="IQ150" i="90"/>
  <c r="IQ149" i="90"/>
  <c r="IQ148" i="90"/>
  <c r="IQ147" i="90"/>
  <c r="IQ146" i="90"/>
  <c r="IQ145" i="90"/>
  <c r="IQ144" i="90"/>
  <c r="IQ143" i="90"/>
  <c r="IQ142" i="90"/>
  <c r="IQ141" i="90"/>
  <c r="IQ140" i="90"/>
  <c r="IQ139" i="90"/>
  <c r="IQ138" i="90"/>
  <c r="IQ137" i="90"/>
  <c r="IQ136" i="90"/>
  <c r="IQ135" i="90"/>
  <c r="IQ134" i="90"/>
  <c r="IQ133" i="90"/>
  <c r="IQ132" i="90"/>
  <c r="IQ131" i="90"/>
  <c r="IQ130" i="90"/>
  <c r="IQ129" i="90"/>
  <c r="IQ128" i="90"/>
  <c r="IQ127" i="90"/>
  <c r="IQ126" i="90"/>
  <c r="IQ125" i="90"/>
  <c r="IQ124" i="90"/>
  <c r="IQ123" i="90"/>
  <c r="IQ122" i="90"/>
  <c r="IQ121" i="90"/>
  <c r="IQ120" i="90"/>
  <c r="IQ119" i="90"/>
  <c r="IQ118" i="90"/>
  <c r="IQ117" i="90"/>
  <c r="IQ116" i="90"/>
  <c r="IQ115" i="90"/>
  <c r="IQ114" i="90"/>
  <c r="IQ113" i="90"/>
  <c r="IQ112" i="90"/>
  <c r="IQ111" i="90"/>
  <c r="IQ110" i="90"/>
  <c r="IQ109" i="90"/>
  <c r="IQ108" i="90"/>
  <c r="IQ107" i="90"/>
  <c r="IQ106" i="90"/>
  <c r="IQ105" i="90"/>
  <c r="IQ104" i="90"/>
  <c r="IQ103" i="90"/>
  <c r="IQ102" i="90"/>
  <c r="IQ101" i="90"/>
  <c r="IQ100" i="90"/>
  <c r="IQ99" i="90"/>
  <c r="IQ98" i="90"/>
  <c r="IQ97" i="90"/>
  <c r="IQ96" i="90"/>
  <c r="IQ95" i="90"/>
  <c r="IQ94" i="90"/>
  <c r="IQ93" i="90"/>
  <c r="IQ92" i="90"/>
  <c r="IQ91" i="90"/>
  <c r="IQ90" i="90"/>
  <c r="IQ89" i="90"/>
  <c r="IQ88" i="90"/>
  <c r="IQ87" i="90"/>
  <c r="IQ86" i="90"/>
  <c r="IQ85" i="90"/>
  <c r="IQ84" i="90"/>
  <c r="IQ83" i="90"/>
  <c r="IQ82" i="90"/>
  <c r="IQ81" i="90"/>
  <c r="IQ80" i="90"/>
  <c r="IQ79" i="90"/>
  <c r="IQ78" i="90"/>
  <c r="IQ77" i="90"/>
  <c r="IQ76" i="90"/>
  <c r="IQ75" i="90"/>
  <c r="IQ74" i="90"/>
  <c r="IQ73" i="90"/>
  <c r="IQ72" i="90"/>
  <c r="IQ71" i="90"/>
  <c r="IQ70" i="90"/>
  <c r="GY225" i="90"/>
  <c r="GY227" i="90"/>
  <c r="GY224" i="90"/>
  <c r="GY226" i="90"/>
  <c r="GY221" i="90"/>
  <c r="GY223" i="90"/>
  <c r="GY222" i="90"/>
  <c r="GY220" i="90"/>
  <c r="GY216" i="90"/>
  <c r="GY219" i="90"/>
  <c r="GY214" i="90"/>
  <c r="GY213" i="90"/>
  <c r="GY212" i="90"/>
  <c r="GY211" i="90"/>
  <c r="GY218" i="90"/>
  <c r="GY215" i="90"/>
  <c r="GY217" i="90"/>
  <c r="GY208" i="90"/>
  <c r="GY207" i="90"/>
  <c r="GY205" i="90"/>
  <c r="GY204" i="90"/>
  <c r="GY203" i="90"/>
  <c r="GY202" i="90"/>
  <c r="GY201" i="90"/>
  <c r="GY200" i="90"/>
  <c r="GY199" i="90"/>
  <c r="GY198" i="90"/>
  <c r="GY210" i="90"/>
  <c r="GY206" i="90"/>
  <c r="GY196" i="90"/>
  <c r="GY209" i="90"/>
  <c r="GY194" i="90"/>
  <c r="GY193" i="90"/>
  <c r="GY192" i="90"/>
  <c r="GY191" i="90"/>
  <c r="GY197" i="90"/>
  <c r="GY190" i="90"/>
  <c r="GY189" i="90"/>
  <c r="GY188" i="90"/>
  <c r="GY187" i="90"/>
  <c r="GY186" i="90"/>
  <c r="GY185" i="90"/>
  <c r="GY195" i="90"/>
  <c r="GY184" i="90"/>
  <c r="GY183" i="90"/>
  <c r="GY182" i="90"/>
  <c r="GY181" i="90"/>
  <c r="GY180" i="90"/>
  <c r="GY179" i="90"/>
  <c r="GY178" i="90"/>
  <c r="GY177" i="90"/>
  <c r="GY176" i="90"/>
  <c r="GY175" i="90"/>
  <c r="GY174" i="90"/>
  <c r="GY172" i="90"/>
  <c r="GY171" i="90"/>
  <c r="GY170" i="90"/>
  <c r="GY169" i="90"/>
  <c r="GY168" i="90"/>
  <c r="GY167" i="90"/>
  <c r="GY166" i="90"/>
  <c r="GY165" i="90"/>
  <c r="GY164" i="90"/>
  <c r="GY163" i="90"/>
  <c r="GY162" i="90"/>
  <c r="GY173" i="90"/>
  <c r="GY161" i="90"/>
  <c r="GY160" i="90"/>
  <c r="GY159" i="90"/>
  <c r="GY158" i="90"/>
  <c r="GY157" i="90"/>
  <c r="GY156" i="90"/>
  <c r="GY155" i="90"/>
  <c r="GY154" i="90"/>
  <c r="GY153" i="90"/>
  <c r="GY152" i="90"/>
  <c r="GY151" i="90"/>
  <c r="GY148" i="90"/>
  <c r="GY147" i="90"/>
  <c r="GY150" i="90"/>
  <c r="GY146" i="90"/>
  <c r="GY149" i="90"/>
  <c r="GY145" i="90"/>
  <c r="GY144" i="90"/>
  <c r="GY143" i="90"/>
  <c r="GY142" i="90"/>
  <c r="GY141" i="90"/>
  <c r="GY140" i="90"/>
  <c r="GY139" i="90"/>
  <c r="GY138" i="90"/>
  <c r="GY137" i="90"/>
  <c r="GY136" i="90"/>
  <c r="GY135" i="90"/>
  <c r="GY134" i="90"/>
  <c r="GY133" i="90"/>
  <c r="GY132" i="90"/>
  <c r="GY131" i="90"/>
  <c r="GY130" i="90"/>
  <c r="GY129" i="90"/>
  <c r="GY128" i="90"/>
  <c r="GY127" i="90"/>
  <c r="GY126" i="90"/>
  <c r="GY125" i="90"/>
  <c r="GY124" i="90"/>
  <c r="GY123" i="90"/>
  <c r="GY122" i="90"/>
  <c r="GY121" i="90"/>
  <c r="GY120" i="90"/>
  <c r="GY119" i="90"/>
  <c r="GY118" i="90"/>
  <c r="GY117" i="90"/>
  <c r="GY116" i="90"/>
  <c r="GY115" i="90"/>
  <c r="GY114" i="90"/>
  <c r="GY113" i="90"/>
  <c r="GY112" i="90"/>
  <c r="GY111" i="90"/>
  <c r="GY110" i="90"/>
  <c r="GY109" i="90"/>
  <c r="GY108" i="90"/>
  <c r="GY107" i="90"/>
  <c r="GY106" i="90"/>
  <c r="GY105" i="90"/>
  <c r="GY104" i="90"/>
  <c r="GY103" i="90"/>
  <c r="GY102" i="90"/>
  <c r="GY101" i="90"/>
  <c r="GY100" i="90"/>
  <c r="GY99" i="90"/>
  <c r="GY98" i="90"/>
  <c r="GY97" i="90"/>
  <c r="GY96" i="90"/>
  <c r="GY95" i="90"/>
  <c r="GY94" i="90"/>
  <c r="GY93" i="90"/>
  <c r="GY92" i="90"/>
  <c r="GY91" i="90"/>
  <c r="GY90" i="90"/>
  <c r="GY89" i="90"/>
  <c r="GY88" i="90"/>
  <c r="GY87" i="90"/>
  <c r="GY86" i="90"/>
  <c r="GY85" i="90"/>
  <c r="GY83" i="90"/>
  <c r="GY82" i="90"/>
  <c r="GY81" i="90"/>
  <c r="GY80" i="90"/>
  <c r="GY79" i="90"/>
  <c r="GY78" i="90"/>
  <c r="GY77" i="90"/>
  <c r="GY76" i="90"/>
  <c r="GY75" i="90"/>
  <c r="GY74" i="90"/>
  <c r="GY73" i="90"/>
  <c r="GY72" i="90"/>
  <c r="GY71" i="90"/>
  <c r="GY70" i="90"/>
  <c r="GY69" i="90"/>
  <c r="GY68" i="90"/>
  <c r="GY67" i="90"/>
  <c r="GY66" i="90"/>
  <c r="GY65" i="90"/>
  <c r="GY64" i="90"/>
  <c r="GY63" i="90"/>
  <c r="GY84" i="90"/>
  <c r="HE28" i="90"/>
  <c r="HI28" i="90"/>
  <c r="HM28" i="90"/>
  <c r="HV28" i="90"/>
  <c r="HZ28" i="90"/>
  <c r="ID28" i="90"/>
  <c r="II28" i="90"/>
  <c r="IM28" i="90"/>
  <c r="IQ28" i="90"/>
  <c r="IU28" i="90"/>
  <c r="HE29" i="90"/>
  <c r="HI29" i="90"/>
  <c r="HM29" i="90"/>
  <c r="HV29" i="90"/>
  <c r="HZ29" i="90"/>
  <c r="ID29" i="90"/>
  <c r="II29" i="90"/>
  <c r="IM29" i="90"/>
  <c r="IQ29" i="90"/>
  <c r="IU29" i="90"/>
  <c r="HE30" i="90"/>
  <c r="HI30" i="90"/>
  <c r="HM30" i="90"/>
  <c r="HV30" i="90"/>
  <c r="HZ30" i="90"/>
  <c r="ID30" i="90"/>
  <c r="II30" i="90"/>
  <c r="IM30" i="90"/>
  <c r="IQ30" i="90"/>
  <c r="IU30" i="90"/>
  <c r="HE31" i="90"/>
  <c r="HI31" i="90"/>
  <c r="HM31" i="90"/>
  <c r="HV31" i="90"/>
  <c r="HZ31" i="90"/>
  <c r="ID31" i="90"/>
  <c r="II31" i="90"/>
  <c r="IM31" i="90"/>
  <c r="IQ31" i="90"/>
  <c r="IU31" i="90"/>
  <c r="HE32" i="90"/>
  <c r="HI32" i="90"/>
  <c r="HM32" i="90"/>
  <c r="HV32" i="90"/>
  <c r="HZ32" i="90"/>
  <c r="ID32" i="90"/>
  <c r="II32" i="90"/>
  <c r="IM32" i="90"/>
  <c r="IQ32" i="90"/>
  <c r="IU32" i="90"/>
  <c r="HE33" i="90"/>
  <c r="HI33" i="90"/>
  <c r="HM33" i="90"/>
  <c r="HV33" i="90"/>
  <c r="HZ33" i="90"/>
  <c r="ID33" i="90"/>
  <c r="II33" i="90"/>
  <c r="IM33" i="90"/>
  <c r="IQ33" i="90"/>
  <c r="IU33" i="90"/>
  <c r="GN34" i="90"/>
  <c r="GR34" i="90"/>
  <c r="GV34" i="90"/>
  <c r="HE34" i="90"/>
  <c r="HI34" i="90"/>
  <c r="HM34" i="90"/>
  <c r="HV34" i="90"/>
  <c r="HZ34" i="90"/>
  <c r="ID34" i="90"/>
  <c r="II34" i="90"/>
  <c r="IM34" i="90"/>
  <c r="IQ34" i="90"/>
  <c r="IU34" i="90"/>
  <c r="GN35" i="90"/>
  <c r="GR35" i="90"/>
  <c r="GV35" i="90"/>
  <c r="HE35" i="90"/>
  <c r="HI35" i="90"/>
  <c r="HM35" i="90"/>
  <c r="HV35" i="90"/>
  <c r="HZ35" i="90"/>
  <c r="ID35" i="90"/>
  <c r="II35" i="90"/>
  <c r="IM35" i="90"/>
  <c r="IQ35" i="90"/>
  <c r="IU35" i="90"/>
  <c r="GN36" i="90"/>
  <c r="GR36" i="90"/>
  <c r="GV36" i="90"/>
  <c r="HE36" i="90"/>
  <c r="HI36" i="90"/>
  <c r="HM36" i="90"/>
  <c r="HV36" i="90"/>
  <c r="HZ36" i="90"/>
  <c r="ID36" i="90"/>
  <c r="II36" i="90"/>
  <c r="IM36" i="90"/>
  <c r="IQ36" i="90"/>
  <c r="IU36" i="90"/>
  <c r="GN37" i="90"/>
  <c r="GR37" i="90"/>
  <c r="GV37" i="90"/>
  <c r="HE37" i="90"/>
  <c r="HI37" i="90"/>
  <c r="HM37" i="90"/>
  <c r="HV37" i="90"/>
  <c r="HZ37" i="90"/>
  <c r="ID37" i="90"/>
  <c r="II37" i="90"/>
  <c r="IM37" i="90"/>
  <c r="IQ37" i="90"/>
  <c r="IU37" i="90"/>
  <c r="GN38" i="90"/>
  <c r="GR38" i="90"/>
  <c r="GV38" i="90"/>
  <c r="HE38" i="90"/>
  <c r="HI38" i="90"/>
  <c r="HM38" i="90"/>
  <c r="HV38" i="90"/>
  <c r="HZ38" i="90"/>
  <c r="ID38" i="90"/>
  <c r="II38" i="90"/>
  <c r="IM38" i="90"/>
  <c r="IQ38" i="90"/>
  <c r="IU38" i="90"/>
  <c r="GN39" i="90"/>
  <c r="GR39" i="90"/>
  <c r="GV39" i="90"/>
  <c r="HE39" i="90"/>
  <c r="HI39" i="90"/>
  <c r="HM39" i="90"/>
  <c r="HV39" i="90"/>
  <c r="HZ39" i="90"/>
  <c r="ID39" i="90"/>
  <c r="II39" i="90"/>
  <c r="IM39" i="90"/>
  <c r="IQ39" i="90"/>
  <c r="IU39" i="90"/>
  <c r="GN40" i="90"/>
  <c r="GR40" i="90"/>
  <c r="GV40" i="90"/>
  <c r="HE40" i="90"/>
  <c r="HI40" i="90"/>
  <c r="HM40" i="90"/>
  <c r="HV40" i="90"/>
  <c r="HZ40" i="90"/>
  <c r="ID40" i="90"/>
  <c r="II40" i="90"/>
  <c r="IM40" i="90"/>
  <c r="IQ40" i="90"/>
  <c r="IU40" i="90"/>
  <c r="GN41" i="90"/>
  <c r="GR41" i="90"/>
  <c r="GV41" i="90"/>
  <c r="HE41" i="90"/>
  <c r="HI41" i="90"/>
  <c r="HM41" i="90"/>
  <c r="HV41" i="90"/>
  <c r="HZ41" i="90"/>
  <c r="ID41" i="90"/>
  <c r="II41" i="90"/>
  <c r="IM41" i="90"/>
  <c r="IQ41" i="90"/>
  <c r="IU41" i="90"/>
  <c r="GN42" i="90"/>
  <c r="GR42" i="90"/>
  <c r="GV42" i="90"/>
  <c r="HE42" i="90"/>
  <c r="HI42" i="90"/>
  <c r="HM42" i="90"/>
  <c r="HV42" i="90"/>
  <c r="HZ42" i="90"/>
  <c r="ID42" i="90"/>
  <c r="II42" i="90"/>
  <c r="IM42" i="90"/>
  <c r="IQ42" i="90"/>
  <c r="IU42" i="90"/>
  <c r="GN43" i="90"/>
  <c r="GR43" i="90"/>
  <c r="GV43" i="90"/>
  <c r="HE43" i="90"/>
  <c r="HI43" i="90"/>
  <c r="HM43" i="90"/>
  <c r="HV43" i="90"/>
  <c r="HZ43" i="90"/>
  <c r="ID43" i="90"/>
  <c r="II43" i="90"/>
  <c r="IM43" i="90"/>
  <c r="IQ43" i="90"/>
  <c r="IU43" i="90"/>
  <c r="GN44" i="90"/>
  <c r="GR44" i="90"/>
  <c r="GV44" i="90"/>
  <c r="HE44" i="90"/>
  <c r="HI44" i="90"/>
  <c r="HM44" i="90"/>
  <c r="HV44" i="90"/>
  <c r="HZ44" i="90"/>
  <c r="ID44" i="90"/>
  <c r="II44" i="90"/>
  <c r="IM44" i="90"/>
  <c r="IQ44" i="90"/>
  <c r="IU44" i="90"/>
  <c r="GN45" i="90"/>
  <c r="GR45" i="90"/>
  <c r="GV45" i="90"/>
  <c r="HE45" i="90"/>
  <c r="HI45" i="90"/>
  <c r="HM45" i="90"/>
  <c r="HV45" i="90"/>
  <c r="HZ45" i="90"/>
  <c r="ID45" i="90"/>
  <c r="II45" i="90"/>
  <c r="IM45" i="90"/>
  <c r="IQ45" i="90"/>
  <c r="IU45" i="90"/>
  <c r="GN46" i="90"/>
  <c r="GR46" i="90"/>
  <c r="GV46" i="90"/>
  <c r="HE46" i="90"/>
  <c r="HI46" i="90"/>
  <c r="HM46" i="90"/>
  <c r="HV46" i="90"/>
  <c r="HZ46" i="90"/>
  <c r="ID46" i="90"/>
  <c r="II46" i="90"/>
  <c r="IM46" i="90"/>
  <c r="IQ46" i="90"/>
  <c r="IU46" i="90"/>
  <c r="GN47" i="90"/>
  <c r="GR47" i="90"/>
  <c r="GV47" i="90"/>
  <c r="HE47" i="90"/>
  <c r="HI47" i="90"/>
  <c r="HM47" i="90"/>
  <c r="HV47" i="90"/>
  <c r="HZ47" i="90"/>
  <c r="ID47" i="90"/>
  <c r="II47" i="90"/>
  <c r="IM47" i="90"/>
  <c r="IQ47" i="90"/>
  <c r="IU47" i="90"/>
  <c r="GN48" i="90"/>
  <c r="GR48" i="90"/>
  <c r="GV48" i="90"/>
  <c r="HE48" i="90"/>
  <c r="HI48" i="90"/>
  <c r="HM48" i="90"/>
  <c r="HV48" i="90"/>
  <c r="HZ48" i="90"/>
  <c r="ID48" i="90"/>
  <c r="II48" i="90"/>
  <c r="IM48" i="90"/>
  <c r="IQ48" i="90"/>
  <c r="IU48" i="90"/>
  <c r="GN49" i="90"/>
  <c r="GR49" i="90"/>
  <c r="GV49" i="90"/>
  <c r="HE49" i="90"/>
  <c r="HI49" i="90"/>
  <c r="HM49" i="90"/>
  <c r="HV49" i="90"/>
  <c r="HZ49" i="90"/>
  <c r="ID49" i="90"/>
  <c r="II49" i="90"/>
  <c r="IM49" i="90"/>
  <c r="IQ49" i="90"/>
  <c r="IU49" i="90"/>
  <c r="GN50" i="90"/>
  <c r="GR50" i="90"/>
  <c r="GV50" i="90"/>
  <c r="HE50" i="90"/>
  <c r="HI50" i="90"/>
  <c r="HM50" i="90"/>
  <c r="HV50" i="90"/>
  <c r="HZ50" i="90"/>
  <c r="ID50" i="90"/>
  <c r="II50" i="90"/>
  <c r="IM50" i="90"/>
  <c r="IQ50" i="90"/>
  <c r="IU50" i="90"/>
  <c r="GN51" i="90"/>
  <c r="GR51" i="90"/>
  <c r="GV51" i="90"/>
  <c r="HE51" i="90"/>
  <c r="HI51" i="90"/>
  <c r="HM51" i="90"/>
  <c r="HV51" i="90"/>
  <c r="HZ51" i="90"/>
  <c r="ID51" i="90"/>
  <c r="II51" i="90"/>
  <c r="IM51" i="90"/>
  <c r="IQ51" i="90"/>
  <c r="IU51" i="90"/>
  <c r="GN52" i="90"/>
  <c r="GR52" i="90"/>
  <c r="GV52" i="90"/>
  <c r="HE52" i="90"/>
  <c r="HI52" i="90"/>
  <c r="HM52" i="90"/>
  <c r="HV52" i="90"/>
  <c r="HZ52" i="90"/>
  <c r="ID52" i="90"/>
  <c r="II52" i="90"/>
  <c r="IM52" i="90"/>
  <c r="IQ52" i="90"/>
  <c r="IU52" i="90"/>
  <c r="GN53" i="90"/>
  <c r="GR53" i="90"/>
  <c r="GV53" i="90"/>
  <c r="HE53" i="90"/>
  <c r="HI53" i="90"/>
  <c r="HM53" i="90"/>
  <c r="HV53" i="90"/>
  <c r="HZ53" i="90"/>
  <c r="ID53" i="90"/>
  <c r="II53" i="90"/>
  <c r="IM53" i="90"/>
  <c r="IQ53" i="90"/>
  <c r="IU53" i="90"/>
  <c r="GN54" i="90"/>
  <c r="GR54" i="90"/>
  <c r="GV54" i="90"/>
  <c r="HE54" i="90"/>
  <c r="HI54" i="90"/>
  <c r="HM54" i="90"/>
  <c r="HV54" i="90"/>
  <c r="HZ54" i="90"/>
  <c r="ID54" i="90"/>
  <c r="II54" i="90"/>
  <c r="IM54" i="90"/>
  <c r="IQ54" i="90"/>
  <c r="IU54" i="90"/>
  <c r="GN55" i="90"/>
  <c r="GR55" i="90"/>
  <c r="GV55" i="90"/>
  <c r="HE55" i="90"/>
  <c r="HI55" i="90"/>
  <c r="HM55" i="90"/>
  <c r="HV55" i="90"/>
  <c r="HZ55" i="90"/>
  <c r="ID55" i="90"/>
  <c r="II55" i="90"/>
  <c r="IM55" i="90"/>
  <c r="IQ55" i="90"/>
  <c r="IU55" i="90"/>
  <c r="GN56" i="90"/>
  <c r="GR56" i="90"/>
  <c r="GV56" i="90"/>
  <c r="HE56" i="90"/>
  <c r="HI56" i="90"/>
  <c r="HM56" i="90"/>
  <c r="HV56" i="90"/>
  <c r="HZ56" i="90"/>
  <c r="ID56" i="90"/>
  <c r="II56" i="90"/>
  <c r="IM56" i="90"/>
  <c r="IQ56" i="90"/>
  <c r="IU56" i="90"/>
  <c r="GN57" i="90"/>
  <c r="GR57" i="90"/>
  <c r="GV57" i="90"/>
  <c r="HE57" i="90"/>
  <c r="HI57" i="90"/>
  <c r="HM57" i="90"/>
  <c r="HV57" i="90"/>
  <c r="HZ57" i="90"/>
  <c r="ID57" i="90"/>
  <c r="II57" i="90"/>
  <c r="IM57" i="90"/>
  <c r="IQ57" i="90"/>
  <c r="IU57" i="90"/>
  <c r="GN58" i="90"/>
  <c r="GR58" i="90"/>
  <c r="GV58" i="90"/>
  <c r="HE58" i="90"/>
  <c r="HI58" i="90"/>
  <c r="HM58" i="90"/>
  <c r="HV58" i="90"/>
  <c r="HZ58" i="90"/>
  <c r="ID58" i="90"/>
  <c r="II58" i="90"/>
  <c r="IM58" i="90"/>
  <c r="IQ58" i="90"/>
  <c r="IU58" i="90"/>
  <c r="GN59" i="90"/>
  <c r="GR59" i="90"/>
  <c r="GV59" i="90"/>
  <c r="HE59" i="90"/>
  <c r="HI59" i="90"/>
  <c r="HM59" i="90"/>
  <c r="HV59" i="90"/>
  <c r="HZ59" i="90"/>
  <c r="ID59" i="90"/>
  <c r="II59" i="90"/>
  <c r="IM59" i="90"/>
  <c r="IQ59" i="90"/>
  <c r="IU59" i="90"/>
  <c r="GN60" i="90"/>
  <c r="GR60" i="90"/>
  <c r="GV60" i="90"/>
  <c r="HE60" i="90"/>
  <c r="HI60" i="90"/>
  <c r="HM60" i="90"/>
  <c r="HV60" i="90"/>
  <c r="HZ60" i="90"/>
  <c r="ID60" i="90"/>
  <c r="II60" i="90"/>
  <c r="IM60" i="90"/>
  <c r="IQ60" i="90"/>
  <c r="IU60" i="90"/>
  <c r="GN61" i="90"/>
  <c r="GR61" i="90"/>
  <c r="GV61" i="90"/>
  <c r="HE61" i="90"/>
  <c r="HI61" i="90"/>
  <c r="HM61" i="90"/>
  <c r="HV61" i="90"/>
  <c r="HZ61" i="90"/>
  <c r="ID61" i="90"/>
  <c r="II61" i="90"/>
  <c r="IM61" i="90"/>
  <c r="IQ61" i="90"/>
  <c r="IU61" i="90"/>
  <c r="GN62" i="90"/>
  <c r="GR62" i="90"/>
  <c r="GV62" i="90"/>
  <c r="HE62" i="90"/>
  <c r="HI62" i="90"/>
  <c r="HM62" i="90"/>
  <c r="HV62" i="90"/>
  <c r="HZ62" i="90"/>
  <c r="ID62" i="90"/>
  <c r="II62" i="90"/>
  <c r="IM62" i="90"/>
  <c r="IQ62" i="90"/>
  <c r="IU62" i="90"/>
  <c r="GN63" i="90"/>
  <c r="GS63" i="90"/>
  <c r="GX63" i="90"/>
  <c r="HE63" i="90"/>
  <c r="HJ63" i="90"/>
  <c r="HZ63" i="90"/>
  <c r="IE63" i="90"/>
  <c r="IJ63" i="90"/>
  <c r="IO63" i="90"/>
  <c r="IU63" i="90"/>
  <c r="GP64" i="90"/>
  <c r="GV64" i="90"/>
  <c r="HG64" i="90"/>
  <c r="HM64" i="90"/>
  <c r="HW64" i="90"/>
  <c r="IB64" i="90"/>
  <c r="IM64" i="90"/>
  <c r="IR64" i="90"/>
  <c r="GR65" i="90"/>
  <c r="HI65" i="90"/>
  <c r="HW65" i="90"/>
  <c r="IE65" i="90"/>
  <c r="IJ65" i="90"/>
  <c r="IR65" i="90"/>
  <c r="GO66" i="90"/>
  <c r="GW66" i="90"/>
  <c r="HF66" i="90"/>
  <c r="HN66" i="90"/>
  <c r="HV66" i="90"/>
  <c r="IQ66" i="90"/>
  <c r="HE67" i="90"/>
  <c r="HS67" i="90"/>
  <c r="IA67" i="90"/>
  <c r="IN67" i="90"/>
  <c r="GS68" i="90"/>
  <c r="HJ68" i="90"/>
  <c r="HZ68" i="90"/>
  <c r="IM68" i="90"/>
  <c r="IU68" i="90"/>
  <c r="HI69" i="90"/>
  <c r="HW69" i="90"/>
  <c r="IE69" i="90"/>
  <c r="IJ69" i="90"/>
  <c r="IR69" i="90"/>
  <c r="GO70" i="90"/>
  <c r="IA70" i="90"/>
  <c r="IJ70" i="90"/>
  <c r="GS71" i="90"/>
  <c r="HF71" i="90"/>
  <c r="IE71" i="90"/>
  <c r="IN71" i="90"/>
  <c r="GW72" i="90"/>
  <c r="HJ72" i="90"/>
  <c r="HS72" i="90"/>
  <c r="IR72" i="90"/>
  <c r="GO74" i="90"/>
  <c r="IJ74" i="90"/>
  <c r="GS75" i="90"/>
  <c r="IE75" i="90"/>
  <c r="GW76" i="90"/>
  <c r="HS76" i="90"/>
  <c r="HL227" i="90"/>
  <c r="HL226" i="90"/>
  <c r="HL225" i="90"/>
  <c r="HL224" i="90"/>
  <c r="HL222" i="90"/>
  <c r="HL221" i="90"/>
  <c r="HL220" i="90"/>
  <c r="HL223" i="90"/>
  <c r="HL219" i="90"/>
  <c r="HL218" i="90"/>
  <c r="HL214" i="90"/>
  <c r="HL213" i="90"/>
  <c r="HL212" i="90"/>
  <c r="HL211" i="90"/>
  <c r="HL217" i="90"/>
  <c r="HL215" i="90"/>
  <c r="HL216" i="90"/>
  <c r="HL210" i="90"/>
  <c r="HL205" i="90"/>
  <c r="HL204" i="90"/>
  <c r="HL203" i="90"/>
  <c r="HL202" i="90"/>
  <c r="HL201" i="90"/>
  <c r="HL200" i="90"/>
  <c r="HL199" i="90"/>
  <c r="HL198" i="90"/>
  <c r="HL209" i="90"/>
  <c r="HL207" i="90"/>
  <c r="HL208" i="90"/>
  <c r="HL197" i="90"/>
  <c r="HL196" i="90"/>
  <c r="HL195" i="90"/>
  <c r="HL206" i="90"/>
  <c r="HL194" i="90"/>
  <c r="HL193" i="90"/>
  <c r="HL192" i="90"/>
  <c r="HL191" i="90"/>
  <c r="HL190" i="90"/>
  <c r="HL189" i="90"/>
  <c r="HL188" i="90"/>
  <c r="HL187" i="90"/>
  <c r="HL186" i="90"/>
  <c r="HL185" i="90"/>
  <c r="HL184" i="90"/>
  <c r="HL183" i="90"/>
  <c r="HL182" i="90"/>
  <c r="HL181" i="90"/>
  <c r="HL180" i="90"/>
  <c r="HL179" i="90"/>
  <c r="HL178" i="90"/>
  <c r="HL177" i="90"/>
  <c r="HL176" i="90"/>
  <c r="HL175" i="90"/>
  <c r="HL174" i="90"/>
  <c r="HL173" i="90"/>
  <c r="HL172" i="90"/>
  <c r="HL171" i="90"/>
  <c r="HL170" i="90"/>
  <c r="HL169" i="90"/>
  <c r="HL168" i="90"/>
  <c r="HL167" i="90"/>
  <c r="HL166" i="90"/>
  <c r="HL165" i="90"/>
  <c r="HL164" i="90"/>
  <c r="HL163" i="90"/>
  <c r="HL162" i="90"/>
  <c r="HL161" i="90"/>
  <c r="HL160" i="90"/>
  <c r="HL159" i="90"/>
  <c r="HL158" i="90"/>
  <c r="HL157" i="90"/>
  <c r="HL156" i="90"/>
  <c r="HL155" i="90"/>
  <c r="HL154" i="90"/>
  <c r="HL153" i="90"/>
  <c r="HL152" i="90"/>
  <c r="HL151" i="90"/>
  <c r="HL149" i="90"/>
  <c r="HL145" i="90"/>
  <c r="HL148" i="90"/>
  <c r="HL147" i="90"/>
  <c r="HL150" i="90"/>
  <c r="HL146" i="90"/>
  <c r="HL144" i="90"/>
  <c r="HL143" i="90"/>
  <c r="HL142" i="90"/>
  <c r="HL141" i="90"/>
  <c r="HL140" i="90"/>
  <c r="HL139" i="90"/>
  <c r="HL138" i="90"/>
  <c r="HL137" i="90"/>
  <c r="HL136" i="90"/>
  <c r="HL135" i="90"/>
  <c r="HL134" i="90"/>
  <c r="HL133" i="90"/>
  <c r="HL132" i="90"/>
  <c r="HL131" i="90"/>
  <c r="HL130" i="90"/>
  <c r="HL129" i="90"/>
  <c r="HL128" i="90"/>
  <c r="HL127" i="90"/>
  <c r="HL126" i="90"/>
  <c r="HL125" i="90"/>
  <c r="HL124" i="90"/>
  <c r="HL123" i="90"/>
  <c r="HL122" i="90"/>
  <c r="HL121" i="90"/>
  <c r="HL120" i="90"/>
  <c r="HL119" i="90"/>
  <c r="HL118" i="90"/>
  <c r="HL117" i="90"/>
  <c r="HL116" i="90"/>
  <c r="HL115" i="90"/>
  <c r="HL114" i="90"/>
  <c r="HL113" i="90"/>
  <c r="HL112" i="90"/>
  <c r="HL111" i="90"/>
  <c r="HL110" i="90"/>
  <c r="HL109" i="90"/>
  <c r="HL108" i="90"/>
  <c r="HL107" i="90"/>
  <c r="HL106" i="90"/>
  <c r="HL105" i="90"/>
  <c r="HL104" i="90"/>
  <c r="HL103" i="90"/>
  <c r="HL102" i="90"/>
  <c r="HL101" i="90"/>
  <c r="HL100" i="90"/>
  <c r="HL99" i="90"/>
  <c r="HL98" i="90"/>
  <c r="HL97" i="90"/>
  <c r="HL96" i="90"/>
  <c r="HL95" i="90"/>
  <c r="HL94" i="90"/>
  <c r="HL93" i="90"/>
  <c r="HL92" i="90"/>
  <c r="HL91" i="90"/>
  <c r="HL90" i="90"/>
  <c r="HL89" i="90"/>
  <c r="HL88" i="90"/>
  <c r="HL87" i="90"/>
  <c r="HL86" i="90"/>
  <c r="HL85" i="90"/>
  <c r="HL84" i="90"/>
  <c r="HL83" i="90"/>
  <c r="HL82" i="90"/>
  <c r="HL81" i="90"/>
  <c r="HL80" i="90"/>
  <c r="HL79" i="90"/>
  <c r="HL78" i="90"/>
  <c r="HL77" i="90"/>
  <c r="HL76" i="90"/>
  <c r="HL75" i="90"/>
  <c r="HL74" i="90"/>
  <c r="HL73" i="90"/>
  <c r="HL72" i="90"/>
  <c r="HL71" i="90"/>
  <c r="HL70" i="90"/>
  <c r="HL69" i="90"/>
  <c r="HL68" i="90"/>
  <c r="HL67" i="90"/>
  <c r="HL66" i="90"/>
  <c r="HL65" i="90"/>
  <c r="HL64" i="90"/>
  <c r="HL63" i="90"/>
  <c r="HY227" i="90"/>
  <c r="HY226" i="90"/>
  <c r="HY221" i="90"/>
  <c r="HY220" i="90"/>
  <c r="HY224" i="90"/>
  <c r="HY223" i="90"/>
  <c r="HY225" i="90"/>
  <c r="HY219" i="90"/>
  <c r="HY218" i="90"/>
  <c r="HY215" i="90"/>
  <c r="HY214" i="90"/>
  <c r="HY213" i="90"/>
  <c r="HY212" i="90"/>
  <c r="HY211" i="90"/>
  <c r="HY222" i="90"/>
  <c r="HY217" i="90"/>
  <c r="HY216" i="90"/>
  <c r="HY206" i="90"/>
  <c r="HY210" i="90"/>
  <c r="HY205" i="90"/>
  <c r="HY204" i="90"/>
  <c r="HY203" i="90"/>
  <c r="HY202" i="90"/>
  <c r="HY201" i="90"/>
  <c r="HY200" i="90"/>
  <c r="HY199" i="90"/>
  <c r="HY198" i="90"/>
  <c r="HY209" i="90"/>
  <c r="HY208" i="90"/>
  <c r="HY197" i="90"/>
  <c r="HY207" i="90"/>
  <c r="HY196" i="90"/>
  <c r="HY194" i="90"/>
  <c r="HY193" i="90"/>
  <c r="HY192" i="90"/>
  <c r="HY191" i="90"/>
  <c r="HY195" i="90"/>
  <c r="HY190" i="90"/>
  <c r="HY189" i="90"/>
  <c r="HY188" i="90"/>
  <c r="HY187" i="90"/>
  <c r="HY186" i="90"/>
  <c r="HY185" i="90"/>
  <c r="HY184" i="90"/>
  <c r="HY183" i="90"/>
  <c r="HY182" i="90"/>
  <c r="HY181" i="90"/>
  <c r="HY180" i="90"/>
  <c r="HY179" i="90"/>
  <c r="HY178" i="90"/>
  <c r="HY177" i="90"/>
  <c r="HY176" i="90"/>
  <c r="HY175" i="90"/>
  <c r="HY174" i="90"/>
  <c r="HY173" i="90"/>
  <c r="HY172" i="90"/>
  <c r="HY171" i="90"/>
  <c r="HY170" i="90"/>
  <c r="HY169" i="90"/>
  <c r="HY168" i="90"/>
  <c r="HY167" i="90"/>
  <c r="HY166" i="90"/>
  <c r="HY165" i="90"/>
  <c r="HY164" i="90"/>
  <c r="HY163" i="90"/>
  <c r="HY162" i="90"/>
  <c r="HY161" i="90"/>
  <c r="HY160" i="90"/>
  <c r="HY159" i="90"/>
  <c r="HY158" i="90"/>
  <c r="HY157" i="90"/>
  <c r="HY156" i="90"/>
  <c r="HY155" i="90"/>
  <c r="HY154" i="90"/>
  <c r="HY153" i="90"/>
  <c r="HY152" i="90"/>
  <c r="HY151" i="90"/>
  <c r="HY150" i="90"/>
  <c r="HY146" i="90"/>
  <c r="HY149" i="90"/>
  <c r="HY145" i="90"/>
  <c r="HY148" i="90"/>
  <c r="HY147" i="90"/>
  <c r="HY144" i="90"/>
  <c r="HY143" i="90"/>
  <c r="HY142" i="90"/>
  <c r="HY141" i="90"/>
  <c r="HY140" i="90"/>
  <c r="HY139" i="90"/>
  <c r="HY138" i="90"/>
  <c r="HY137" i="90"/>
  <c r="HY136" i="90"/>
  <c r="HY135" i="90"/>
  <c r="HY134" i="90"/>
  <c r="HY133" i="90"/>
  <c r="HY132" i="90"/>
  <c r="HY131" i="90"/>
  <c r="HY130" i="90"/>
  <c r="HY129" i="90"/>
  <c r="HY128" i="90"/>
  <c r="HY127" i="90"/>
  <c r="HY126" i="90"/>
  <c r="HY125" i="90"/>
  <c r="HY124" i="90"/>
  <c r="HY123" i="90"/>
  <c r="HY122" i="90"/>
  <c r="HY121" i="90"/>
  <c r="HY120" i="90"/>
  <c r="HY119" i="90"/>
  <c r="HY118" i="90"/>
  <c r="HY117" i="90"/>
  <c r="HY116" i="90"/>
  <c r="HY115" i="90"/>
  <c r="HY114" i="90"/>
  <c r="HY113" i="90"/>
  <c r="HY112" i="90"/>
  <c r="HY111" i="90"/>
  <c r="HY110" i="90"/>
  <c r="HY109" i="90"/>
  <c r="HY108" i="90"/>
  <c r="HY107" i="90"/>
  <c r="HY106" i="90"/>
  <c r="HY105" i="90"/>
  <c r="HY104" i="90"/>
  <c r="HY103" i="90"/>
  <c r="HY102" i="90"/>
  <c r="HY101" i="90"/>
  <c r="HY100" i="90"/>
  <c r="HY99" i="90"/>
  <c r="HY98" i="90"/>
  <c r="HY97" i="90"/>
  <c r="HY96" i="90"/>
  <c r="HY95" i="90"/>
  <c r="HY94" i="90"/>
  <c r="HY93" i="90"/>
  <c r="HY92" i="90"/>
  <c r="HY91" i="90"/>
  <c r="HY90" i="90"/>
  <c r="HY89" i="90"/>
  <c r="HY88" i="90"/>
  <c r="HY87" i="90"/>
  <c r="HY86" i="90"/>
  <c r="HY85" i="90"/>
  <c r="HY83" i="90"/>
  <c r="HY82" i="90"/>
  <c r="HY81" i="90"/>
  <c r="HY80" i="90"/>
  <c r="HY79" i="90"/>
  <c r="HY78" i="90"/>
  <c r="HY77" i="90"/>
  <c r="HY76" i="90"/>
  <c r="HY75" i="90"/>
  <c r="HY74" i="90"/>
  <c r="HY73" i="90"/>
  <c r="HY72" i="90"/>
  <c r="HY71" i="90"/>
  <c r="HY70" i="90"/>
  <c r="HY69" i="90"/>
  <c r="HY68" i="90"/>
  <c r="HY67" i="90"/>
  <c r="HY66" i="90"/>
  <c r="HY65" i="90"/>
  <c r="HY64" i="90"/>
  <c r="HY63" i="90"/>
  <c r="HY84" i="90"/>
  <c r="IT227" i="90"/>
  <c r="IT226" i="90"/>
  <c r="IT225" i="90"/>
  <c r="IT224" i="90"/>
  <c r="IT223" i="90"/>
  <c r="IT222" i="90"/>
  <c r="IT221" i="90"/>
  <c r="IT220" i="90"/>
  <c r="IT217" i="90"/>
  <c r="IT216" i="90"/>
  <c r="IT215" i="90"/>
  <c r="IT214" i="90"/>
  <c r="IT213" i="90"/>
  <c r="IT212" i="90"/>
  <c r="IT211" i="90"/>
  <c r="IT219" i="90"/>
  <c r="IT218" i="90"/>
  <c r="N233" i="90"/>
  <c r="IT209" i="90"/>
  <c r="IT207" i="90"/>
  <c r="IT208" i="90"/>
  <c r="IT206" i="90"/>
  <c r="IT205" i="90"/>
  <c r="IT204" i="90"/>
  <c r="IT203" i="90"/>
  <c r="IT202" i="90"/>
  <c r="IT201" i="90"/>
  <c r="IT200" i="90"/>
  <c r="IT199" i="90"/>
  <c r="IT198" i="90"/>
  <c r="IT195" i="90"/>
  <c r="IT210" i="90"/>
  <c r="IT197" i="90"/>
  <c r="IT194" i="90"/>
  <c r="IT193" i="90"/>
  <c r="IT192" i="90"/>
  <c r="IT191" i="90"/>
  <c r="IT190" i="90"/>
  <c r="IT189" i="90"/>
  <c r="IT188" i="90"/>
  <c r="IT187" i="90"/>
  <c r="IT186" i="90"/>
  <c r="IT185" i="90"/>
  <c r="IT196" i="90"/>
  <c r="IT184" i="90"/>
  <c r="IT183" i="90"/>
  <c r="IT182" i="90"/>
  <c r="IT181" i="90"/>
  <c r="IT180" i="90"/>
  <c r="IT179" i="90"/>
  <c r="IT178" i="90"/>
  <c r="IT177" i="90"/>
  <c r="IT176" i="90"/>
  <c r="IT175" i="90"/>
  <c r="IT174" i="90"/>
  <c r="IT173" i="90"/>
  <c r="IT172" i="90"/>
  <c r="IT171" i="90"/>
  <c r="IT170" i="90"/>
  <c r="IT169" i="90"/>
  <c r="IT168" i="90"/>
  <c r="IT167" i="90"/>
  <c r="IT166" i="90"/>
  <c r="IT165" i="90"/>
  <c r="IT164" i="90"/>
  <c r="IT163" i="90"/>
  <c r="IT162" i="90"/>
  <c r="IT161" i="90"/>
  <c r="IT160" i="90"/>
  <c r="IT159" i="90"/>
  <c r="IT158" i="90"/>
  <c r="IT157" i="90"/>
  <c r="IT156" i="90"/>
  <c r="IT155" i="90"/>
  <c r="IT154" i="90"/>
  <c r="IT153" i="90"/>
  <c r="IT152" i="90"/>
  <c r="IT151" i="90"/>
  <c r="IT147" i="90"/>
  <c r="IT150" i="90"/>
  <c r="IT146" i="90"/>
  <c r="IT149" i="90"/>
  <c r="IT145" i="90"/>
  <c r="IT148" i="90"/>
  <c r="IT144" i="90"/>
  <c r="IT143" i="90"/>
  <c r="IT142" i="90"/>
  <c r="IT141" i="90"/>
  <c r="IT140" i="90"/>
  <c r="IT139" i="90"/>
  <c r="IT138" i="90"/>
  <c r="IT137" i="90"/>
  <c r="IT136" i="90"/>
  <c r="IT135" i="90"/>
  <c r="IT134" i="90"/>
  <c r="IT133" i="90"/>
  <c r="IT132" i="90"/>
  <c r="IT131" i="90"/>
  <c r="IT130" i="90"/>
  <c r="IT129" i="90"/>
  <c r="IT128" i="90"/>
  <c r="IT127" i="90"/>
  <c r="IT126" i="90"/>
  <c r="IT125" i="90"/>
  <c r="IT124" i="90"/>
  <c r="IT123" i="90"/>
  <c r="IT122" i="90"/>
  <c r="IT121" i="90"/>
  <c r="IT120" i="90"/>
  <c r="IT119" i="90"/>
  <c r="IT118" i="90"/>
  <c r="IT117" i="90"/>
  <c r="IT116" i="90"/>
  <c r="IT115" i="90"/>
  <c r="IT114" i="90"/>
  <c r="IT113" i="90"/>
  <c r="IT112" i="90"/>
  <c r="IT111" i="90"/>
  <c r="IT110" i="90"/>
  <c r="IT109" i="90"/>
  <c r="IT108" i="90"/>
  <c r="IT107" i="90"/>
  <c r="IT106" i="90"/>
  <c r="IT105" i="90"/>
  <c r="IT104" i="90"/>
  <c r="IT103" i="90"/>
  <c r="IT102" i="90"/>
  <c r="IT101" i="90"/>
  <c r="IT100" i="90"/>
  <c r="IT99" i="90"/>
  <c r="IT98" i="90"/>
  <c r="IT97" i="90"/>
  <c r="IT96" i="90"/>
  <c r="IT95" i="90"/>
  <c r="IT94" i="90"/>
  <c r="IT93" i="90"/>
  <c r="IT92" i="90"/>
  <c r="IT91" i="90"/>
  <c r="IT90" i="90"/>
  <c r="IT89" i="90"/>
  <c r="IT88" i="90"/>
  <c r="IT87" i="90"/>
  <c r="IT86" i="90"/>
  <c r="IT85" i="90"/>
  <c r="IT84" i="90"/>
  <c r="IT83" i="90"/>
  <c r="IT82" i="90"/>
  <c r="IT81" i="90"/>
  <c r="IT80" i="90"/>
  <c r="IT79" i="90"/>
  <c r="IT78" i="90"/>
  <c r="IT77" i="90"/>
  <c r="IT76" i="90"/>
  <c r="IT75" i="90"/>
  <c r="IT74" i="90"/>
  <c r="IT73" i="90"/>
  <c r="IT72" i="90"/>
  <c r="IT71" i="90"/>
  <c r="IT70" i="90"/>
  <c r="IT69" i="90"/>
  <c r="IT68" i="90"/>
  <c r="IT67" i="90"/>
  <c r="IT66" i="90"/>
  <c r="IT65" i="90"/>
  <c r="IT64" i="90"/>
  <c r="IT63" i="90"/>
  <c r="GT226" i="90"/>
  <c r="GT227" i="90"/>
  <c r="GT225" i="90"/>
  <c r="GT224" i="90"/>
  <c r="GT223" i="90"/>
  <c r="GT222" i="90"/>
  <c r="GT220" i="90"/>
  <c r="GT219" i="90"/>
  <c r="GT218" i="90"/>
  <c r="GT217" i="90"/>
  <c r="GT216" i="90"/>
  <c r="GT215" i="90"/>
  <c r="GT221" i="90"/>
  <c r="GT211" i="90"/>
  <c r="GT214" i="90"/>
  <c r="GT210" i="90"/>
  <c r="GT209" i="90"/>
  <c r="GT208" i="90"/>
  <c r="GT207" i="90"/>
  <c r="GT206" i="90"/>
  <c r="GT213" i="90"/>
  <c r="GT212" i="90"/>
  <c r="GT205" i="90"/>
  <c r="GT204" i="90"/>
  <c r="GT203" i="90"/>
  <c r="GT202" i="90"/>
  <c r="GT201" i="90"/>
  <c r="GT200" i="90"/>
  <c r="GT199" i="90"/>
  <c r="GT198" i="90"/>
  <c r="GT197" i="90"/>
  <c r="GT196" i="90"/>
  <c r="GT195" i="90"/>
  <c r="GT191" i="90"/>
  <c r="GT194" i="90"/>
  <c r="GT193" i="90"/>
  <c r="GT192" i="90"/>
  <c r="GT190" i="90"/>
  <c r="GT189" i="90"/>
  <c r="GT188" i="90"/>
  <c r="GT187" i="90"/>
  <c r="GT186" i="90"/>
  <c r="GT184" i="90"/>
  <c r="GT183" i="90"/>
  <c r="GT182" i="90"/>
  <c r="GT181" i="90"/>
  <c r="GT180" i="90"/>
  <c r="GT179" i="90"/>
  <c r="GT178" i="90"/>
  <c r="GT177" i="90"/>
  <c r="GT176" i="90"/>
  <c r="GT175" i="90"/>
  <c r="GT174" i="90"/>
  <c r="GT173" i="90"/>
  <c r="GT185" i="90"/>
  <c r="GT172" i="90"/>
  <c r="GT171" i="90"/>
  <c r="GT170" i="90"/>
  <c r="GT169" i="90"/>
  <c r="GT168" i="90"/>
  <c r="GT167" i="90"/>
  <c r="GT166" i="90"/>
  <c r="GT165" i="90"/>
  <c r="GT164" i="90"/>
  <c r="GT161" i="90"/>
  <c r="GT160" i="90"/>
  <c r="GT159" i="90"/>
  <c r="GT158" i="90"/>
  <c r="GT157" i="90"/>
  <c r="GT156" i="90"/>
  <c r="GT155" i="90"/>
  <c r="GT154" i="90"/>
  <c r="GT153" i="90"/>
  <c r="GT152" i="90"/>
  <c r="GT151" i="90"/>
  <c r="GT150" i="90"/>
  <c r="GT149" i="90"/>
  <c r="GT148" i="90"/>
  <c r="GT147" i="90"/>
  <c r="GT146" i="90"/>
  <c r="GT145" i="90"/>
  <c r="GT163" i="90"/>
  <c r="GT162" i="90"/>
  <c r="GT144" i="90"/>
  <c r="GT143" i="90"/>
  <c r="GT142" i="90"/>
  <c r="GT141" i="90"/>
  <c r="GT140" i="90"/>
  <c r="GT139" i="90"/>
  <c r="GT138" i="90"/>
  <c r="GT137" i="90"/>
  <c r="GT136" i="90"/>
  <c r="GT135" i="90"/>
  <c r="GT134" i="90"/>
  <c r="GT133" i="90"/>
  <c r="GT132" i="90"/>
  <c r="GT131" i="90"/>
  <c r="GT130" i="90"/>
  <c r="GT129" i="90"/>
  <c r="GT128" i="90"/>
  <c r="GT127" i="90"/>
  <c r="GT126" i="90"/>
  <c r="GT125" i="90"/>
  <c r="GT124" i="90"/>
  <c r="GT123" i="90"/>
  <c r="GT122" i="90"/>
  <c r="GT121" i="90"/>
  <c r="GT120" i="90"/>
  <c r="GT119" i="90"/>
  <c r="GT118" i="90"/>
  <c r="GT117" i="90"/>
  <c r="GT116" i="90"/>
  <c r="GT115" i="90"/>
  <c r="GT114" i="90"/>
  <c r="GT113" i="90"/>
  <c r="GT112" i="90"/>
  <c r="GT111" i="90"/>
  <c r="GT110" i="90"/>
  <c r="GT109" i="90"/>
  <c r="GT108" i="90"/>
  <c r="GT107" i="90"/>
  <c r="GT106" i="90"/>
  <c r="GT105" i="90"/>
  <c r="GT104" i="90"/>
  <c r="GT103" i="90"/>
  <c r="GT102" i="90"/>
  <c r="GT101" i="90"/>
  <c r="GT100" i="90"/>
  <c r="GT99" i="90"/>
  <c r="GT98" i="90"/>
  <c r="GT97" i="90"/>
  <c r="GT96" i="90"/>
  <c r="GT95" i="90"/>
  <c r="GT94" i="90"/>
  <c r="GT93" i="90"/>
  <c r="GT92" i="90"/>
  <c r="GT83" i="90"/>
  <c r="GT82" i="90"/>
  <c r="GT81" i="90"/>
  <c r="GT80" i="90"/>
  <c r="GT79" i="90"/>
  <c r="GT78" i="90"/>
  <c r="GT77" i="90"/>
  <c r="GT76" i="90"/>
  <c r="GT75" i="90"/>
  <c r="GT74" i="90"/>
  <c r="GT73" i="90"/>
  <c r="GT72" i="90"/>
  <c r="GT71" i="90"/>
  <c r="GT70" i="90"/>
  <c r="GT69" i="90"/>
  <c r="GT68" i="90"/>
  <c r="GT67" i="90"/>
  <c r="GT66" i="90"/>
  <c r="GT65" i="90"/>
  <c r="GT91" i="90"/>
  <c r="GT90" i="90"/>
  <c r="GT89" i="90"/>
  <c r="GT88" i="90"/>
  <c r="GT87" i="90"/>
  <c r="GT86" i="90"/>
  <c r="GT85" i="90"/>
  <c r="GT84" i="90"/>
  <c r="HT227" i="90"/>
  <c r="HT226" i="90"/>
  <c r="HT225" i="90"/>
  <c r="HT224" i="90"/>
  <c r="HT223" i="90"/>
  <c r="HT222" i="90"/>
  <c r="HT219" i="90"/>
  <c r="HT218" i="90"/>
  <c r="HT217" i="90"/>
  <c r="HT216" i="90"/>
  <c r="HT215" i="90"/>
  <c r="HT220" i="90"/>
  <c r="HT221" i="90"/>
  <c r="HT214" i="90"/>
  <c r="HT213" i="90"/>
  <c r="HT212" i="90"/>
  <c r="HT210" i="90"/>
  <c r="HT209" i="90"/>
  <c r="HT208" i="90"/>
  <c r="HT207" i="90"/>
  <c r="HT206" i="90"/>
  <c r="HT211" i="90"/>
  <c r="HT205" i="90"/>
  <c r="HT204" i="90"/>
  <c r="HT203" i="90"/>
  <c r="HT202" i="90"/>
  <c r="HT201" i="90"/>
  <c r="HT200" i="90"/>
  <c r="HT199" i="90"/>
  <c r="HT198" i="90"/>
  <c r="HT197" i="90"/>
  <c r="HT196" i="90"/>
  <c r="HT194" i="90"/>
  <c r="HT193" i="90"/>
  <c r="HT192" i="90"/>
  <c r="HT191" i="90"/>
  <c r="HT195" i="90"/>
  <c r="HT190" i="90"/>
  <c r="HT189" i="90"/>
  <c r="HT188" i="90"/>
  <c r="HT187" i="90"/>
  <c r="HT186" i="90"/>
  <c r="HT184" i="90"/>
  <c r="HT183" i="90"/>
  <c r="HT182" i="90"/>
  <c r="HT181" i="90"/>
  <c r="HT180" i="90"/>
  <c r="HT179" i="90"/>
  <c r="HT178" i="90"/>
  <c r="HT177" i="90"/>
  <c r="HT176" i="90"/>
  <c r="HT175" i="90"/>
  <c r="HT174" i="90"/>
  <c r="HT173" i="90"/>
  <c r="HT185" i="90"/>
  <c r="HT172" i="90"/>
  <c r="HT171" i="90"/>
  <c r="HT170" i="90"/>
  <c r="HT169" i="90"/>
  <c r="HT168" i="90"/>
  <c r="HT167" i="90"/>
  <c r="HT161" i="90"/>
  <c r="HT160" i="90"/>
  <c r="HT159" i="90"/>
  <c r="HT158" i="90"/>
  <c r="HT157" i="90"/>
  <c r="HT156" i="90"/>
  <c r="HT155" i="90"/>
  <c r="HT154" i="90"/>
  <c r="HT153" i="90"/>
  <c r="HT152" i="90"/>
  <c r="HT151" i="90"/>
  <c r="HT150" i="90"/>
  <c r="HT149" i="90"/>
  <c r="HT148" i="90"/>
  <c r="HT147" i="90"/>
  <c r="HT146" i="90"/>
  <c r="HT145" i="90"/>
  <c r="HT166" i="90"/>
  <c r="HT165" i="90"/>
  <c r="HT164" i="90"/>
  <c r="HT163" i="90"/>
  <c r="HT162" i="90"/>
  <c r="HT144" i="90"/>
  <c r="HT143" i="90"/>
  <c r="HT142" i="90"/>
  <c r="HT141" i="90"/>
  <c r="HT140" i="90"/>
  <c r="HT139" i="90"/>
  <c r="HT138" i="90"/>
  <c r="HT137" i="90"/>
  <c r="HT136" i="90"/>
  <c r="HT135" i="90"/>
  <c r="HT134" i="90"/>
  <c r="HT133" i="90"/>
  <c r="HT132" i="90"/>
  <c r="HT131" i="90"/>
  <c r="HT130" i="90"/>
  <c r="HT129" i="90"/>
  <c r="HT128" i="90"/>
  <c r="HT127" i="90"/>
  <c r="HT126" i="90"/>
  <c r="HT125" i="90"/>
  <c r="HT124" i="90"/>
  <c r="HT123" i="90"/>
  <c r="HT122" i="90"/>
  <c r="HT121" i="90"/>
  <c r="HT120" i="90"/>
  <c r="HT119" i="90"/>
  <c r="HT118" i="90"/>
  <c r="HT117" i="90"/>
  <c r="HT116" i="90"/>
  <c r="HT115" i="90"/>
  <c r="HT114" i="90"/>
  <c r="HT102" i="90"/>
  <c r="HT101" i="90"/>
  <c r="HT100" i="90"/>
  <c r="HT99" i="90"/>
  <c r="HT98" i="90"/>
  <c r="HT97" i="90"/>
  <c r="HT96" i="90"/>
  <c r="HT95" i="90"/>
  <c r="HT94" i="90"/>
  <c r="HT93" i="90"/>
  <c r="HT92" i="90"/>
  <c r="HT113" i="90"/>
  <c r="HT112" i="90"/>
  <c r="HT111" i="90"/>
  <c r="HT110" i="90"/>
  <c r="HT109" i="90"/>
  <c r="HT108" i="90"/>
  <c r="HT107" i="90"/>
  <c r="HT106" i="90"/>
  <c r="HT105" i="90"/>
  <c r="HT104" i="90"/>
  <c r="HT103" i="90"/>
  <c r="HT91" i="90"/>
  <c r="HT90" i="90"/>
  <c r="HT89" i="90"/>
  <c r="HT88" i="90"/>
  <c r="HT87" i="90"/>
  <c r="HT86" i="90"/>
  <c r="HT85" i="90"/>
  <c r="HT83" i="90"/>
  <c r="HT82" i="90"/>
  <c r="HT81" i="90"/>
  <c r="HT80" i="90"/>
  <c r="HT79" i="90"/>
  <c r="HT78" i="90"/>
  <c r="HT77" i="90"/>
  <c r="HT76" i="90"/>
  <c r="HT75" i="90"/>
  <c r="HT74" i="90"/>
  <c r="HT73" i="90"/>
  <c r="HT72" i="90"/>
  <c r="HT71" i="90"/>
  <c r="HT70" i="90"/>
  <c r="HT69" i="90"/>
  <c r="HT68" i="90"/>
  <c r="HT67" i="90"/>
  <c r="HT66" i="90"/>
  <c r="HT65" i="90"/>
  <c r="HT84" i="90"/>
  <c r="HH27" i="90"/>
  <c r="HL27" i="90"/>
  <c r="HU27" i="90"/>
  <c r="IC27" i="90"/>
  <c r="IL27" i="90"/>
  <c r="HM227" i="90"/>
  <c r="HM226" i="90"/>
  <c r="HM225" i="90"/>
  <c r="HM224" i="90"/>
  <c r="HM223" i="90"/>
  <c r="HM219" i="90"/>
  <c r="HM218" i="90"/>
  <c r="HM217" i="90"/>
  <c r="HM216" i="90"/>
  <c r="HM221" i="90"/>
  <c r="HM214" i="90"/>
  <c r="HM213" i="90"/>
  <c r="HM212" i="90"/>
  <c r="HM222" i="90"/>
  <c r="HM215" i="90"/>
  <c r="HM220" i="90"/>
  <c r="HM210" i="90"/>
  <c r="HM209" i="90"/>
  <c r="HM208" i="90"/>
  <c r="HM207" i="90"/>
  <c r="HM206" i="90"/>
  <c r="HM205" i="90"/>
  <c r="HM204" i="90"/>
  <c r="HM203" i="90"/>
  <c r="HM202" i="90"/>
  <c r="HM201" i="90"/>
  <c r="HM200" i="90"/>
  <c r="HM199" i="90"/>
  <c r="HM198" i="90"/>
  <c r="HM197" i="90"/>
  <c r="HM196" i="90"/>
  <c r="HM195" i="90"/>
  <c r="HM211" i="90"/>
  <c r="HM194" i="90"/>
  <c r="HM193" i="90"/>
  <c r="HM192" i="90"/>
  <c r="HM191" i="90"/>
  <c r="HM190" i="90"/>
  <c r="HM189" i="90"/>
  <c r="HM188" i="90"/>
  <c r="HM187" i="90"/>
  <c r="HM186" i="90"/>
  <c r="HM185" i="90"/>
  <c r="HM184" i="90"/>
  <c r="HM183" i="90"/>
  <c r="HM182" i="90"/>
  <c r="HM181" i="90"/>
  <c r="HM180" i="90"/>
  <c r="HM179" i="90"/>
  <c r="HM178" i="90"/>
  <c r="HM177" i="90"/>
  <c r="HM174" i="90"/>
  <c r="HM173" i="90"/>
  <c r="HM172" i="90"/>
  <c r="HM171" i="90"/>
  <c r="HM170" i="90"/>
  <c r="HM169" i="90"/>
  <c r="HM168" i="90"/>
  <c r="HM167" i="90"/>
  <c r="HM166" i="90"/>
  <c r="HM165" i="90"/>
  <c r="HM164" i="90"/>
  <c r="HM163" i="90"/>
  <c r="HM162" i="90"/>
  <c r="HM176" i="90"/>
  <c r="HM175" i="90"/>
  <c r="HM161" i="90"/>
  <c r="HM160" i="90"/>
  <c r="HM159" i="90"/>
  <c r="HM158" i="90"/>
  <c r="HM157" i="90"/>
  <c r="HM156" i="90"/>
  <c r="HM155" i="90"/>
  <c r="HM154" i="90"/>
  <c r="HM153" i="90"/>
  <c r="HM152" i="90"/>
  <c r="HM151" i="90"/>
  <c r="HM150" i="90"/>
  <c r="HM149" i="90"/>
  <c r="HM148" i="90"/>
  <c r="HM147" i="90"/>
  <c r="HM146" i="90"/>
  <c r="HM145" i="90"/>
  <c r="HM144" i="90"/>
  <c r="HM143" i="90"/>
  <c r="HM142" i="90"/>
  <c r="HM141" i="90"/>
  <c r="HM140" i="90"/>
  <c r="HM139" i="90"/>
  <c r="HM138" i="90"/>
  <c r="HM137" i="90"/>
  <c r="HM136" i="90"/>
  <c r="HM135" i="90"/>
  <c r="HM134" i="90"/>
  <c r="HM133" i="90"/>
  <c r="HM132" i="90"/>
  <c r="HM131" i="90"/>
  <c r="HM130" i="90"/>
  <c r="HM129" i="90"/>
  <c r="HM128" i="90"/>
  <c r="HM127" i="90"/>
  <c r="HM126" i="90"/>
  <c r="HM125" i="90"/>
  <c r="HM124" i="90"/>
  <c r="HM123" i="90"/>
  <c r="HM122" i="90"/>
  <c r="HM121" i="90"/>
  <c r="HM120" i="90"/>
  <c r="HM119" i="90"/>
  <c r="HM118" i="90"/>
  <c r="HM117" i="90"/>
  <c r="HM116" i="90"/>
  <c r="HM115" i="90"/>
  <c r="HM114" i="90"/>
  <c r="HM113" i="90"/>
  <c r="HM112" i="90"/>
  <c r="HM111" i="90"/>
  <c r="HM110" i="90"/>
  <c r="HM109" i="90"/>
  <c r="HM108" i="90"/>
  <c r="HM107" i="90"/>
  <c r="HM106" i="90"/>
  <c r="HM105" i="90"/>
  <c r="HM104" i="90"/>
  <c r="HM103" i="90"/>
  <c r="HM102" i="90"/>
  <c r="HM101" i="90"/>
  <c r="HM100" i="90"/>
  <c r="HM99" i="90"/>
  <c r="HM98" i="90"/>
  <c r="HM97" i="90"/>
  <c r="HM96" i="90"/>
  <c r="HM95" i="90"/>
  <c r="HM94" i="90"/>
  <c r="HM93" i="90"/>
  <c r="HM92" i="90"/>
  <c r="HM91" i="90"/>
  <c r="HM90" i="90"/>
  <c r="HM89" i="90"/>
  <c r="HM88" i="90"/>
  <c r="HM87" i="90"/>
  <c r="HM86" i="90"/>
  <c r="HM85" i="90"/>
  <c r="HM84" i="90"/>
  <c r="HM83" i="90"/>
  <c r="HM82" i="90"/>
  <c r="HM81" i="90"/>
  <c r="HM80" i="90"/>
  <c r="HM79" i="90"/>
  <c r="HM78" i="90"/>
  <c r="HM77" i="90"/>
  <c r="HM76" i="90"/>
  <c r="HM75" i="90"/>
  <c r="HM74" i="90"/>
  <c r="HM73" i="90"/>
  <c r="HM72" i="90"/>
  <c r="HM71" i="90"/>
  <c r="HM70" i="90"/>
  <c r="ID227" i="90"/>
  <c r="ID226" i="90"/>
  <c r="ID225" i="90"/>
  <c r="ID224" i="90"/>
  <c r="ID223" i="90"/>
  <c r="ID222" i="90"/>
  <c r="ID220" i="90"/>
  <c r="ID219" i="90"/>
  <c r="ID218" i="90"/>
  <c r="ID217" i="90"/>
  <c r="ID216" i="90"/>
  <c r="ID221" i="90"/>
  <c r="ID214" i="90"/>
  <c r="ID213" i="90"/>
  <c r="ID212" i="90"/>
  <c r="ID215" i="90"/>
  <c r="ID211" i="90"/>
  <c r="ID210" i="90"/>
  <c r="ID209" i="90"/>
  <c r="ID208" i="90"/>
  <c r="ID207" i="90"/>
  <c r="ID206" i="90"/>
  <c r="ID205" i="90"/>
  <c r="ID204" i="90"/>
  <c r="ID203" i="90"/>
  <c r="ID202" i="90"/>
  <c r="ID201" i="90"/>
  <c r="ID200" i="90"/>
  <c r="ID199" i="90"/>
  <c r="ID198" i="90"/>
  <c r="ID197" i="90"/>
  <c r="ID196" i="90"/>
  <c r="ID195" i="90"/>
  <c r="ID194" i="90"/>
  <c r="ID193" i="90"/>
  <c r="ID192" i="90"/>
  <c r="ID191" i="90"/>
  <c r="ID190" i="90"/>
  <c r="ID189" i="90"/>
  <c r="ID188" i="90"/>
  <c r="ID187" i="90"/>
  <c r="ID186" i="90"/>
  <c r="ID185" i="90"/>
  <c r="ID184" i="90"/>
  <c r="ID183" i="90"/>
  <c r="ID182" i="90"/>
  <c r="ID181" i="90"/>
  <c r="ID180" i="90"/>
  <c r="ID179" i="90"/>
  <c r="ID178" i="90"/>
  <c r="ID177" i="90"/>
  <c r="ID173" i="90"/>
  <c r="ID176" i="90"/>
  <c r="ID172" i="90"/>
  <c r="ID171" i="90"/>
  <c r="ID170" i="90"/>
  <c r="ID169" i="90"/>
  <c r="ID168" i="90"/>
  <c r="ID167" i="90"/>
  <c r="ID166" i="90"/>
  <c r="ID165" i="90"/>
  <c r="ID164" i="90"/>
  <c r="ID163" i="90"/>
  <c r="ID162" i="90"/>
  <c r="ID175" i="90"/>
  <c r="ID174" i="90"/>
  <c r="ID161" i="90"/>
  <c r="ID160" i="90"/>
  <c r="ID159" i="90"/>
  <c r="ID158" i="90"/>
  <c r="ID157" i="90"/>
  <c r="ID156" i="90"/>
  <c r="ID155" i="90"/>
  <c r="ID154" i="90"/>
  <c r="ID153" i="90"/>
  <c r="ID152" i="90"/>
  <c r="ID151" i="90"/>
  <c r="ID150" i="90"/>
  <c r="ID149" i="90"/>
  <c r="ID148" i="90"/>
  <c r="ID147" i="90"/>
  <c r="ID146" i="90"/>
  <c r="ID145" i="90"/>
  <c r="ID144" i="90"/>
  <c r="ID143" i="90"/>
  <c r="ID142" i="90"/>
  <c r="ID141" i="90"/>
  <c r="ID140" i="90"/>
  <c r="ID139" i="90"/>
  <c r="ID138" i="90"/>
  <c r="ID137" i="90"/>
  <c r="ID136" i="90"/>
  <c r="ID135" i="90"/>
  <c r="ID134" i="90"/>
  <c r="ID133" i="90"/>
  <c r="ID132" i="90"/>
  <c r="ID131" i="90"/>
  <c r="ID130" i="90"/>
  <c r="ID129" i="90"/>
  <c r="ID128" i="90"/>
  <c r="ID127" i="90"/>
  <c r="ID126" i="90"/>
  <c r="ID125" i="90"/>
  <c r="ID124" i="90"/>
  <c r="ID123" i="90"/>
  <c r="ID122" i="90"/>
  <c r="ID121" i="90"/>
  <c r="ID120" i="90"/>
  <c r="ID119" i="90"/>
  <c r="ID118" i="90"/>
  <c r="ID117" i="90"/>
  <c r="ID116" i="90"/>
  <c r="ID115" i="90"/>
  <c r="ID114" i="90"/>
  <c r="ID113" i="90"/>
  <c r="ID112" i="90"/>
  <c r="ID111" i="90"/>
  <c r="ID110" i="90"/>
  <c r="ID109" i="90"/>
  <c r="ID108" i="90"/>
  <c r="ID107" i="90"/>
  <c r="ID106" i="90"/>
  <c r="ID105" i="90"/>
  <c r="ID104" i="90"/>
  <c r="ID103" i="90"/>
  <c r="ID102" i="90"/>
  <c r="ID101" i="90"/>
  <c r="ID100" i="90"/>
  <c r="ID99" i="90"/>
  <c r="ID98" i="90"/>
  <c r="ID97" i="90"/>
  <c r="ID96" i="90"/>
  <c r="ID95" i="90"/>
  <c r="ID94" i="90"/>
  <c r="ID93" i="90"/>
  <c r="ID92" i="90"/>
  <c r="ID91" i="90"/>
  <c r="ID90" i="90"/>
  <c r="ID89" i="90"/>
  <c r="ID88" i="90"/>
  <c r="ID87" i="90"/>
  <c r="ID86" i="90"/>
  <c r="ID85" i="90"/>
  <c r="ID84" i="90"/>
  <c r="ID83" i="90"/>
  <c r="ID82" i="90"/>
  <c r="ID81" i="90"/>
  <c r="ID80" i="90"/>
  <c r="ID79" i="90"/>
  <c r="ID78" i="90"/>
  <c r="ID77" i="90"/>
  <c r="ID76" i="90"/>
  <c r="ID75" i="90"/>
  <c r="ID74" i="90"/>
  <c r="ID73" i="90"/>
  <c r="ID72" i="90"/>
  <c r="ID71" i="90"/>
  <c r="ID70" i="90"/>
  <c r="IM27" i="90"/>
  <c r="IQ27" i="90"/>
  <c r="HF227" i="90"/>
  <c r="HF226" i="90"/>
  <c r="HF225" i="90"/>
  <c r="HF224" i="90"/>
  <c r="HF223" i="90"/>
  <c r="HF222" i="90"/>
  <c r="HF221" i="90"/>
  <c r="HF220" i="90"/>
  <c r="HF219" i="90"/>
  <c r="HF218" i="90"/>
  <c r="HF217" i="90"/>
  <c r="HF216" i="90"/>
  <c r="HF215" i="90"/>
  <c r="HF211" i="90"/>
  <c r="HF214" i="90"/>
  <c r="HF213" i="90"/>
  <c r="HF210" i="90"/>
  <c r="HF209" i="90"/>
  <c r="HF208" i="90"/>
  <c r="HF212" i="90"/>
  <c r="HF207" i="90"/>
  <c r="HF206" i="90"/>
  <c r="HF203" i="90"/>
  <c r="HF199" i="90"/>
  <c r="HF196" i="90"/>
  <c r="HF194" i="90"/>
  <c r="HF193" i="90"/>
  <c r="HF192" i="90"/>
  <c r="HF204" i="90"/>
  <c r="HF200" i="90"/>
  <c r="HF205" i="90"/>
  <c r="HF201" i="90"/>
  <c r="HF195" i="90"/>
  <c r="HF202" i="90"/>
  <c r="HF198" i="90"/>
  <c r="HF197" i="90"/>
  <c r="HF190" i="90"/>
  <c r="HF189" i="90"/>
  <c r="HF188" i="90"/>
  <c r="HF187" i="90"/>
  <c r="HF191" i="90"/>
  <c r="HF185" i="90"/>
  <c r="HF184" i="90"/>
  <c r="HF183" i="90"/>
  <c r="HF182" i="90"/>
  <c r="HF181" i="90"/>
  <c r="HF180" i="90"/>
  <c r="HF179" i="90"/>
  <c r="HF178" i="90"/>
  <c r="HF177" i="90"/>
  <c r="HF176" i="90"/>
  <c r="HF175" i="90"/>
  <c r="HF174" i="90"/>
  <c r="HF173" i="90"/>
  <c r="HF186" i="90"/>
  <c r="HF172" i="90"/>
  <c r="HF171" i="90"/>
  <c r="HF170" i="90"/>
  <c r="HF169" i="90"/>
  <c r="HF168" i="90"/>
  <c r="HF167" i="90"/>
  <c r="HF166" i="90"/>
  <c r="HF165" i="90"/>
  <c r="HF164" i="90"/>
  <c r="HF161" i="90"/>
  <c r="HF160" i="90"/>
  <c r="HF159" i="90"/>
  <c r="HF158" i="90"/>
  <c r="HF157" i="90"/>
  <c r="HF156" i="90"/>
  <c r="HF155" i="90"/>
  <c r="HF154" i="90"/>
  <c r="HF153" i="90"/>
  <c r="HF152" i="90"/>
  <c r="HF163" i="90"/>
  <c r="HF162" i="90"/>
  <c r="HF148" i="90"/>
  <c r="HF147" i="90"/>
  <c r="HF144" i="90"/>
  <c r="HF143" i="90"/>
  <c r="HF142" i="90"/>
  <c r="HF141" i="90"/>
  <c r="HF140" i="90"/>
  <c r="HF139" i="90"/>
  <c r="HF138" i="90"/>
  <c r="HF137" i="90"/>
  <c r="HF136" i="90"/>
  <c r="HF135" i="90"/>
  <c r="HF134" i="90"/>
  <c r="HF133" i="90"/>
  <c r="HF151" i="90"/>
  <c r="HF150" i="90"/>
  <c r="HF146" i="90"/>
  <c r="HF149" i="90"/>
  <c r="HF145" i="90"/>
  <c r="HF122" i="90"/>
  <c r="HF121" i="90"/>
  <c r="HF120" i="90"/>
  <c r="HF132" i="90"/>
  <c r="HF131" i="90"/>
  <c r="HF130" i="90"/>
  <c r="HF129" i="90"/>
  <c r="HF128" i="90"/>
  <c r="HF127" i="90"/>
  <c r="HF126" i="90"/>
  <c r="HF125" i="90"/>
  <c r="HF124" i="90"/>
  <c r="HF123" i="90"/>
  <c r="HF117" i="90"/>
  <c r="HF118" i="90"/>
  <c r="HF114" i="90"/>
  <c r="HF119" i="90"/>
  <c r="HF115" i="90"/>
  <c r="HF102" i="90"/>
  <c r="HF101" i="90"/>
  <c r="HF100" i="90"/>
  <c r="HF99" i="90"/>
  <c r="HF98" i="90"/>
  <c r="HF97" i="90"/>
  <c r="HF96" i="90"/>
  <c r="HF95" i="90"/>
  <c r="HF94" i="90"/>
  <c r="HF93" i="90"/>
  <c r="HF92" i="90"/>
  <c r="HF116" i="90"/>
  <c r="HF113" i="90"/>
  <c r="HF112" i="90"/>
  <c r="HF111" i="90"/>
  <c r="HF110" i="90"/>
  <c r="HF109" i="90"/>
  <c r="HF108" i="90"/>
  <c r="HF107" i="90"/>
  <c r="HF106" i="90"/>
  <c r="HF105" i="90"/>
  <c r="HF104" i="90"/>
  <c r="HF103" i="90"/>
  <c r="HF91" i="90"/>
  <c r="HF90" i="90"/>
  <c r="HF89" i="90"/>
  <c r="HF88" i="90"/>
  <c r="HF87" i="90"/>
  <c r="HF86" i="90"/>
  <c r="HF85" i="90"/>
  <c r="HF84" i="90"/>
  <c r="HF83" i="90"/>
  <c r="HF82" i="90"/>
  <c r="HF81" i="90"/>
  <c r="HF80" i="90"/>
  <c r="HF79" i="90"/>
  <c r="HF78" i="90"/>
  <c r="HF77" i="90"/>
  <c r="HJ227" i="90"/>
  <c r="HJ226" i="90"/>
  <c r="HJ225" i="90"/>
  <c r="HJ223" i="90"/>
  <c r="HJ222" i="90"/>
  <c r="HJ224" i="90"/>
  <c r="HJ221" i="90"/>
  <c r="HJ220" i="90"/>
  <c r="HJ219" i="90"/>
  <c r="HJ218" i="90"/>
  <c r="HJ217" i="90"/>
  <c r="HJ216" i="90"/>
  <c r="HJ215" i="90"/>
  <c r="HJ214" i="90"/>
  <c r="HJ211" i="90"/>
  <c r="HJ212" i="90"/>
  <c r="HJ210" i="90"/>
  <c r="HJ209" i="90"/>
  <c r="HJ208" i="90"/>
  <c r="HJ206" i="90"/>
  <c r="HJ213" i="90"/>
  <c r="HJ204" i="90"/>
  <c r="HJ200" i="90"/>
  <c r="HJ194" i="90"/>
  <c r="HJ193" i="90"/>
  <c r="HJ192" i="90"/>
  <c r="HJ207" i="90"/>
  <c r="HJ205" i="90"/>
  <c r="HJ201" i="90"/>
  <c r="HJ197" i="90"/>
  <c r="HJ202" i="90"/>
  <c r="HJ198" i="90"/>
  <c r="HJ196" i="90"/>
  <c r="HJ203" i="90"/>
  <c r="HJ199" i="90"/>
  <c r="HJ190" i="90"/>
  <c r="HJ189" i="90"/>
  <c r="HJ188" i="90"/>
  <c r="HJ187" i="90"/>
  <c r="HJ191" i="90"/>
  <c r="HJ195" i="90"/>
  <c r="HJ186" i="90"/>
  <c r="HJ184" i="90"/>
  <c r="HJ183" i="90"/>
  <c r="HJ182" i="90"/>
  <c r="HJ181" i="90"/>
  <c r="HJ180" i="90"/>
  <c r="HJ179" i="90"/>
  <c r="HJ178" i="90"/>
  <c r="HJ177" i="90"/>
  <c r="HJ176" i="90"/>
  <c r="HJ175" i="90"/>
  <c r="HJ174" i="90"/>
  <c r="HJ173" i="90"/>
  <c r="HJ185" i="90"/>
  <c r="HJ172" i="90"/>
  <c r="HJ171" i="90"/>
  <c r="HJ170" i="90"/>
  <c r="HJ169" i="90"/>
  <c r="HJ168" i="90"/>
  <c r="HJ167" i="90"/>
  <c r="HJ166" i="90"/>
  <c r="HJ165" i="90"/>
  <c r="HJ164" i="90"/>
  <c r="HJ163" i="90"/>
  <c r="HJ162" i="90"/>
  <c r="HJ161" i="90"/>
  <c r="HJ160" i="90"/>
  <c r="HJ159" i="90"/>
  <c r="HJ158" i="90"/>
  <c r="HJ157" i="90"/>
  <c r="HJ156" i="90"/>
  <c r="HJ155" i="90"/>
  <c r="HJ154" i="90"/>
  <c r="HJ153" i="90"/>
  <c r="HJ152" i="90"/>
  <c r="HJ150" i="90"/>
  <c r="HJ146" i="90"/>
  <c r="HJ151" i="90"/>
  <c r="HJ149" i="90"/>
  <c r="HJ145" i="90"/>
  <c r="HJ144" i="90"/>
  <c r="HJ143" i="90"/>
  <c r="HJ142" i="90"/>
  <c r="HJ141" i="90"/>
  <c r="HJ140" i="90"/>
  <c r="HJ139" i="90"/>
  <c r="HJ138" i="90"/>
  <c r="HJ137" i="90"/>
  <c r="HJ136" i="90"/>
  <c r="HJ135" i="90"/>
  <c r="HJ134" i="90"/>
  <c r="HJ133" i="90"/>
  <c r="HJ148" i="90"/>
  <c r="HJ147" i="90"/>
  <c r="HJ122" i="90"/>
  <c r="HJ121" i="90"/>
  <c r="HJ120" i="90"/>
  <c r="HJ132" i="90"/>
  <c r="HJ131" i="90"/>
  <c r="HJ130" i="90"/>
  <c r="HJ129" i="90"/>
  <c r="HJ128" i="90"/>
  <c r="HJ127" i="90"/>
  <c r="HJ126" i="90"/>
  <c r="HJ125" i="90"/>
  <c r="HJ124" i="90"/>
  <c r="HJ123" i="90"/>
  <c r="HJ118" i="90"/>
  <c r="HJ114" i="90"/>
  <c r="HJ119" i="90"/>
  <c r="HJ115" i="90"/>
  <c r="HJ113" i="90"/>
  <c r="HJ112" i="90"/>
  <c r="HJ111" i="90"/>
  <c r="HJ110" i="90"/>
  <c r="HJ109" i="90"/>
  <c r="HJ108" i="90"/>
  <c r="HJ107" i="90"/>
  <c r="HJ106" i="90"/>
  <c r="HJ105" i="90"/>
  <c r="HJ104" i="90"/>
  <c r="HJ103" i="90"/>
  <c r="HJ116" i="90"/>
  <c r="HJ102" i="90"/>
  <c r="HJ101" i="90"/>
  <c r="HJ100" i="90"/>
  <c r="HJ99" i="90"/>
  <c r="HJ98" i="90"/>
  <c r="HJ97" i="90"/>
  <c r="HJ96" i="90"/>
  <c r="HJ95" i="90"/>
  <c r="HJ94" i="90"/>
  <c r="HJ93" i="90"/>
  <c r="HJ92" i="90"/>
  <c r="HJ117" i="90"/>
  <c r="HJ91" i="90"/>
  <c r="HJ90" i="90"/>
  <c r="HJ89" i="90"/>
  <c r="HJ88" i="90"/>
  <c r="HJ87" i="90"/>
  <c r="HJ86" i="90"/>
  <c r="HJ85" i="90"/>
  <c r="HJ84" i="90"/>
  <c r="HJ83" i="90"/>
  <c r="HJ82" i="90"/>
  <c r="HJ81" i="90"/>
  <c r="HJ80" i="90"/>
  <c r="HJ79" i="90"/>
  <c r="HJ78" i="90"/>
  <c r="HJ77" i="90"/>
  <c r="HN227" i="90"/>
  <c r="HN226" i="90"/>
  <c r="HN224" i="90"/>
  <c r="HN223" i="90"/>
  <c r="HN222" i="90"/>
  <c r="HN221" i="90"/>
  <c r="HN225" i="90"/>
  <c r="HN219" i="90"/>
  <c r="HN218" i="90"/>
  <c r="HN217" i="90"/>
  <c r="HN216" i="90"/>
  <c r="HN220" i="90"/>
  <c r="HN215" i="90"/>
  <c r="HN214" i="90"/>
  <c r="HN213" i="90"/>
  <c r="HN212" i="90"/>
  <c r="HN210" i="90"/>
  <c r="HN209" i="90"/>
  <c r="HN208" i="90"/>
  <c r="HN211" i="90"/>
  <c r="HN207" i="90"/>
  <c r="HN206" i="90"/>
  <c r="HN205" i="90"/>
  <c r="HN201" i="90"/>
  <c r="HN196" i="90"/>
  <c r="HN195" i="90"/>
  <c r="HN194" i="90"/>
  <c r="HN193" i="90"/>
  <c r="HN192" i="90"/>
  <c r="HN202" i="90"/>
  <c r="HN198" i="90"/>
  <c r="HN203" i="90"/>
  <c r="HN199" i="90"/>
  <c r="HN204" i="90"/>
  <c r="HN200" i="90"/>
  <c r="HN197" i="90"/>
  <c r="HN190" i="90"/>
  <c r="HN189" i="90"/>
  <c r="HN188" i="90"/>
  <c r="HN187" i="90"/>
  <c r="HN191" i="90"/>
  <c r="HN185" i="90"/>
  <c r="HN186" i="90"/>
  <c r="HN184" i="90"/>
  <c r="HN183" i="90"/>
  <c r="HN182" i="90"/>
  <c r="HN181" i="90"/>
  <c r="HN180" i="90"/>
  <c r="HN179" i="90"/>
  <c r="HN178" i="90"/>
  <c r="HN177" i="90"/>
  <c r="HN176" i="90"/>
  <c r="HN175" i="90"/>
  <c r="HN174" i="90"/>
  <c r="HN173" i="90"/>
  <c r="HN172" i="90"/>
  <c r="HN171" i="90"/>
  <c r="HN170" i="90"/>
  <c r="HN169" i="90"/>
  <c r="HN168" i="90"/>
  <c r="HN167" i="90"/>
  <c r="HN166" i="90"/>
  <c r="HN165" i="90"/>
  <c r="HN164" i="90"/>
  <c r="HN161" i="90"/>
  <c r="HN160" i="90"/>
  <c r="HN159" i="90"/>
  <c r="HN158" i="90"/>
  <c r="HN157" i="90"/>
  <c r="HN156" i="90"/>
  <c r="HN155" i="90"/>
  <c r="HN154" i="90"/>
  <c r="HN153" i="90"/>
  <c r="HN152" i="90"/>
  <c r="HN163" i="90"/>
  <c r="HN162" i="90"/>
  <c r="HN151" i="90"/>
  <c r="HN148" i="90"/>
  <c r="HN147" i="90"/>
  <c r="HN144" i="90"/>
  <c r="HN143" i="90"/>
  <c r="HN142" i="90"/>
  <c r="HN141" i="90"/>
  <c r="HN140" i="90"/>
  <c r="HN139" i="90"/>
  <c r="HN138" i="90"/>
  <c r="HN137" i="90"/>
  <c r="HN136" i="90"/>
  <c r="HN135" i="90"/>
  <c r="HN134" i="90"/>
  <c r="HN133" i="90"/>
  <c r="HN150" i="90"/>
  <c r="HN146" i="90"/>
  <c r="HN149" i="90"/>
  <c r="HN145" i="90"/>
  <c r="HN122" i="90"/>
  <c r="HN121" i="90"/>
  <c r="HN120" i="90"/>
  <c r="HN132" i="90"/>
  <c r="HN131" i="90"/>
  <c r="HN130" i="90"/>
  <c r="HN129" i="90"/>
  <c r="HN128" i="90"/>
  <c r="HN127" i="90"/>
  <c r="HN126" i="90"/>
  <c r="HN125" i="90"/>
  <c r="HN124" i="90"/>
  <c r="HN123" i="90"/>
  <c r="HN119" i="90"/>
  <c r="HN115" i="90"/>
  <c r="HN116" i="90"/>
  <c r="HN117" i="90"/>
  <c r="HN102" i="90"/>
  <c r="HN101" i="90"/>
  <c r="HN100" i="90"/>
  <c r="HN99" i="90"/>
  <c r="HN98" i="90"/>
  <c r="HN97" i="90"/>
  <c r="HN96" i="90"/>
  <c r="HN95" i="90"/>
  <c r="HN94" i="90"/>
  <c r="HN93" i="90"/>
  <c r="HN92" i="90"/>
  <c r="HN118" i="90"/>
  <c r="HN114" i="90"/>
  <c r="HN113" i="90"/>
  <c r="HN112" i="90"/>
  <c r="HN111" i="90"/>
  <c r="HN110" i="90"/>
  <c r="HN109" i="90"/>
  <c r="HN108" i="90"/>
  <c r="HN107" i="90"/>
  <c r="HN106" i="90"/>
  <c r="HN105" i="90"/>
  <c r="HN104" i="90"/>
  <c r="HN103" i="90"/>
  <c r="HN84" i="90"/>
  <c r="HN91" i="90"/>
  <c r="HN90" i="90"/>
  <c r="HN89" i="90"/>
  <c r="HN88" i="90"/>
  <c r="HN87" i="90"/>
  <c r="HN86" i="90"/>
  <c r="HN85" i="90"/>
  <c r="HN83" i="90"/>
  <c r="HN82" i="90"/>
  <c r="HN81" i="90"/>
  <c r="HN80" i="90"/>
  <c r="HN79" i="90"/>
  <c r="HN78" i="90"/>
  <c r="HN77" i="90"/>
  <c r="HW227" i="90"/>
  <c r="HW226" i="90"/>
  <c r="HW225" i="90"/>
  <c r="HW224" i="90"/>
  <c r="HW223" i="90"/>
  <c r="HW222" i="90"/>
  <c r="HW221" i="90"/>
  <c r="HW219" i="90"/>
  <c r="HW218" i="90"/>
  <c r="HW217" i="90"/>
  <c r="HW216" i="90"/>
  <c r="HW220" i="90"/>
  <c r="HW215" i="90"/>
  <c r="HW214" i="90"/>
  <c r="HW213" i="90"/>
  <c r="HW211" i="90"/>
  <c r="HW212" i="90"/>
  <c r="HW210" i="90"/>
  <c r="HW209" i="90"/>
  <c r="HW208" i="90"/>
  <c r="HW207" i="90"/>
  <c r="HW206" i="90"/>
  <c r="HW205" i="90"/>
  <c r="HW201" i="90"/>
  <c r="HW194" i="90"/>
  <c r="HW193" i="90"/>
  <c r="HW192" i="90"/>
  <c r="HW202" i="90"/>
  <c r="HW198" i="90"/>
  <c r="HW195" i="90"/>
  <c r="HW203" i="90"/>
  <c r="HW199" i="90"/>
  <c r="HW197" i="90"/>
  <c r="HW204" i="90"/>
  <c r="HW200" i="90"/>
  <c r="HW196" i="90"/>
  <c r="HW190" i="90"/>
  <c r="HW189" i="90"/>
  <c r="HW188" i="90"/>
  <c r="HW187" i="90"/>
  <c r="HW191" i="90"/>
  <c r="HW186" i="90"/>
  <c r="HW185" i="90"/>
  <c r="HW184" i="90"/>
  <c r="HW183" i="90"/>
  <c r="HW182" i="90"/>
  <c r="HW181" i="90"/>
  <c r="HW180" i="90"/>
  <c r="HW179" i="90"/>
  <c r="HW178" i="90"/>
  <c r="HW177" i="90"/>
  <c r="HW176" i="90"/>
  <c r="HW175" i="90"/>
  <c r="HW174" i="90"/>
  <c r="HW173" i="90"/>
  <c r="HW172" i="90"/>
  <c r="HW171" i="90"/>
  <c r="HW170" i="90"/>
  <c r="HW169" i="90"/>
  <c r="HW168" i="90"/>
  <c r="HW167" i="90"/>
  <c r="HW166" i="90"/>
  <c r="HW165" i="90"/>
  <c r="HW164" i="90"/>
  <c r="HW163" i="90"/>
  <c r="HW162" i="90"/>
  <c r="HW161" i="90"/>
  <c r="HW160" i="90"/>
  <c r="HW159" i="90"/>
  <c r="HW158" i="90"/>
  <c r="HW157" i="90"/>
  <c r="HW156" i="90"/>
  <c r="HW155" i="90"/>
  <c r="HW154" i="90"/>
  <c r="HW153" i="90"/>
  <c r="HW152" i="90"/>
  <c r="HW151" i="90"/>
  <c r="HW147" i="90"/>
  <c r="HW150" i="90"/>
  <c r="HW146" i="90"/>
  <c r="HW144" i="90"/>
  <c r="HW143" i="90"/>
  <c r="HW142" i="90"/>
  <c r="HW141" i="90"/>
  <c r="HW140" i="90"/>
  <c r="HW139" i="90"/>
  <c r="HW138" i="90"/>
  <c r="HW137" i="90"/>
  <c r="HW136" i="90"/>
  <c r="HW135" i="90"/>
  <c r="HW134" i="90"/>
  <c r="HW133" i="90"/>
  <c r="HW149" i="90"/>
  <c r="HW145" i="90"/>
  <c r="HW148" i="90"/>
  <c r="HW122" i="90"/>
  <c r="HW121" i="90"/>
  <c r="HW120" i="90"/>
  <c r="HW132" i="90"/>
  <c r="HW131" i="90"/>
  <c r="HW130" i="90"/>
  <c r="HW129" i="90"/>
  <c r="HW128" i="90"/>
  <c r="HW127" i="90"/>
  <c r="HW126" i="90"/>
  <c r="HW125" i="90"/>
  <c r="HW124" i="90"/>
  <c r="HW123" i="90"/>
  <c r="HW119" i="90"/>
  <c r="HW115" i="90"/>
  <c r="HW116" i="90"/>
  <c r="HW113" i="90"/>
  <c r="HW112" i="90"/>
  <c r="HW111" i="90"/>
  <c r="HW110" i="90"/>
  <c r="HW109" i="90"/>
  <c r="HW108" i="90"/>
  <c r="HW107" i="90"/>
  <c r="HW106" i="90"/>
  <c r="HW105" i="90"/>
  <c r="HW104" i="90"/>
  <c r="HW103" i="90"/>
  <c r="HW117" i="90"/>
  <c r="HW102" i="90"/>
  <c r="HW101" i="90"/>
  <c r="HW100" i="90"/>
  <c r="HW99" i="90"/>
  <c r="HW98" i="90"/>
  <c r="HW97" i="90"/>
  <c r="HW96" i="90"/>
  <c r="HW95" i="90"/>
  <c r="HW94" i="90"/>
  <c r="HW93" i="90"/>
  <c r="HW92" i="90"/>
  <c r="HW118" i="90"/>
  <c r="HW114" i="90"/>
  <c r="HW84" i="90"/>
  <c r="HW91" i="90"/>
  <c r="HW90" i="90"/>
  <c r="HW89" i="90"/>
  <c r="HW88" i="90"/>
  <c r="HW87" i="90"/>
  <c r="HW86" i="90"/>
  <c r="HW85" i="90"/>
  <c r="HW83" i="90"/>
  <c r="HW82" i="90"/>
  <c r="HW81" i="90"/>
  <c r="HW80" i="90"/>
  <c r="HW79" i="90"/>
  <c r="HW78" i="90"/>
  <c r="HW77" i="90"/>
  <c r="IA227" i="90"/>
  <c r="IA224" i="90"/>
  <c r="IA225" i="90"/>
  <c r="IA223" i="90"/>
  <c r="IA222" i="90"/>
  <c r="IA226" i="90"/>
  <c r="IA221" i="90"/>
  <c r="IA220" i="90"/>
  <c r="IA219" i="90"/>
  <c r="IA218" i="90"/>
  <c r="IA217" i="90"/>
  <c r="IA216" i="90"/>
  <c r="IA211" i="90"/>
  <c r="IA215" i="90"/>
  <c r="IA214" i="90"/>
  <c r="IA213" i="90"/>
  <c r="IA212" i="90"/>
  <c r="IA210" i="90"/>
  <c r="IA209" i="90"/>
  <c r="IA208" i="90"/>
  <c r="IA207" i="90"/>
  <c r="IA202" i="90"/>
  <c r="IA198" i="90"/>
  <c r="IA197" i="90"/>
  <c r="IA194" i="90"/>
  <c r="IA193" i="90"/>
  <c r="IA192" i="90"/>
  <c r="IA203" i="90"/>
  <c r="IA199" i="90"/>
  <c r="IA196" i="90"/>
  <c r="IA206" i="90"/>
  <c r="IA204" i="90"/>
  <c r="IA200" i="90"/>
  <c r="IA195" i="90"/>
  <c r="IA205" i="90"/>
  <c r="IA201" i="90"/>
  <c r="IA190" i="90"/>
  <c r="IA189" i="90"/>
  <c r="IA188" i="90"/>
  <c r="IA187" i="90"/>
  <c r="IA191" i="90"/>
  <c r="IA186" i="90"/>
  <c r="IA185" i="90"/>
  <c r="IA184" i="90"/>
  <c r="IA183" i="90"/>
  <c r="IA182" i="90"/>
  <c r="IA181" i="90"/>
  <c r="IA180" i="90"/>
  <c r="IA179" i="90"/>
  <c r="IA178" i="90"/>
  <c r="IA177" i="90"/>
  <c r="IA176" i="90"/>
  <c r="IA175" i="90"/>
  <c r="IA174" i="90"/>
  <c r="IA173" i="90"/>
  <c r="IA172" i="90"/>
  <c r="IA171" i="90"/>
  <c r="IA170" i="90"/>
  <c r="IA169" i="90"/>
  <c r="IA168" i="90"/>
  <c r="IA167" i="90"/>
  <c r="IA166" i="90"/>
  <c r="IA165" i="90"/>
  <c r="IA164" i="90"/>
  <c r="IA160" i="90"/>
  <c r="IA159" i="90"/>
  <c r="IA158" i="90"/>
  <c r="IA157" i="90"/>
  <c r="IA156" i="90"/>
  <c r="IA155" i="90"/>
  <c r="IA154" i="90"/>
  <c r="IA153" i="90"/>
  <c r="IA152" i="90"/>
  <c r="IA161" i="90"/>
  <c r="IA163" i="90"/>
  <c r="IA162" i="90"/>
  <c r="IA149" i="90"/>
  <c r="IA145" i="90"/>
  <c r="IA148" i="90"/>
  <c r="IA144" i="90"/>
  <c r="IA143" i="90"/>
  <c r="IA142" i="90"/>
  <c r="IA141" i="90"/>
  <c r="IA140" i="90"/>
  <c r="IA139" i="90"/>
  <c r="IA138" i="90"/>
  <c r="IA137" i="90"/>
  <c r="IA136" i="90"/>
  <c r="IA135" i="90"/>
  <c r="IA134" i="90"/>
  <c r="IA133" i="90"/>
  <c r="IA147" i="90"/>
  <c r="IA151" i="90"/>
  <c r="IA150" i="90"/>
  <c r="IA146" i="90"/>
  <c r="IA122" i="90"/>
  <c r="IA121" i="90"/>
  <c r="IA120" i="90"/>
  <c r="IA132" i="90"/>
  <c r="IA131" i="90"/>
  <c r="IA130" i="90"/>
  <c r="IA129" i="90"/>
  <c r="IA128" i="90"/>
  <c r="IA127" i="90"/>
  <c r="IA126" i="90"/>
  <c r="IA125" i="90"/>
  <c r="IA124" i="90"/>
  <c r="IA123" i="90"/>
  <c r="IA116" i="90"/>
  <c r="IA117" i="90"/>
  <c r="IA118" i="90"/>
  <c r="IA114" i="90"/>
  <c r="IA102" i="90"/>
  <c r="IA101" i="90"/>
  <c r="IA100" i="90"/>
  <c r="IA99" i="90"/>
  <c r="IA98" i="90"/>
  <c r="IA97" i="90"/>
  <c r="IA96" i="90"/>
  <c r="IA95" i="90"/>
  <c r="IA94" i="90"/>
  <c r="IA93" i="90"/>
  <c r="IA92" i="90"/>
  <c r="IA119" i="90"/>
  <c r="IA115" i="90"/>
  <c r="IA113" i="90"/>
  <c r="IA112" i="90"/>
  <c r="IA111" i="90"/>
  <c r="IA110" i="90"/>
  <c r="IA109" i="90"/>
  <c r="IA108" i="90"/>
  <c r="IA107" i="90"/>
  <c r="IA106" i="90"/>
  <c r="IA105" i="90"/>
  <c r="IA104" i="90"/>
  <c r="IA103" i="90"/>
  <c r="IA91" i="90"/>
  <c r="IA90" i="90"/>
  <c r="IA89" i="90"/>
  <c r="IA88" i="90"/>
  <c r="IA87" i="90"/>
  <c r="IA86" i="90"/>
  <c r="IA85" i="90"/>
  <c r="IA84" i="90"/>
  <c r="IA83" i="90"/>
  <c r="IA82" i="90"/>
  <c r="IA81" i="90"/>
  <c r="IA80" i="90"/>
  <c r="IA79" i="90"/>
  <c r="IA78" i="90"/>
  <c r="IA77" i="90"/>
  <c r="C233" i="90"/>
  <c r="II227" i="90"/>
  <c r="II226" i="90"/>
  <c r="II225" i="90"/>
  <c r="II223" i="90"/>
  <c r="II222" i="90"/>
  <c r="II224" i="90"/>
  <c r="II221" i="90"/>
  <c r="II220" i="90"/>
  <c r="II219" i="90"/>
  <c r="II218" i="90"/>
  <c r="II217" i="90"/>
  <c r="II216" i="90"/>
  <c r="II214" i="90"/>
  <c r="II213" i="90"/>
  <c r="II212" i="90"/>
  <c r="II215" i="90"/>
  <c r="II211" i="90"/>
  <c r="II210" i="90"/>
  <c r="II209" i="90"/>
  <c r="II208" i="90"/>
  <c r="II207" i="90"/>
  <c r="II206" i="90"/>
  <c r="II205" i="90"/>
  <c r="II204" i="90"/>
  <c r="II203" i="90"/>
  <c r="II202" i="90"/>
  <c r="II201" i="90"/>
  <c r="II200" i="90"/>
  <c r="II199" i="90"/>
  <c r="II198" i="90"/>
  <c r="II197" i="90"/>
  <c r="II196" i="90"/>
  <c r="II195" i="90"/>
  <c r="II194" i="90"/>
  <c r="II193" i="90"/>
  <c r="II192" i="90"/>
  <c r="II191" i="90"/>
  <c r="II190" i="90"/>
  <c r="II189" i="90"/>
  <c r="II188" i="90"/>
  <c r="II187" i="90"/>
  <c r="II186" i="90"/>
  <c r="II185" i="90"/>
  <c r="II184" i="90"/>
  <c r="II183" i="90"/>
  <c r="II182" i="90"/>
  <c r="II181" i="90"/>
  <c r="II180" i="90"/>
  <c r="II179" i="90"/>
  <c r="II178" i="90"/>
  <c r="II177" i="90"/>
  <c r="II174" i="90"/>
  <c r="II173" i="90"/>
  <c r="II172" i="90"/>
  <c r="II171" i="90"/>
  <c r="II170" i="90"/>
  <c r="II169" i="90"/>
  <c r="II168" i="90"/>
  <c r="II167" i="90"/>
  <c r="II166" i="90"/>
  <c r="II165" i="90"/>
  <c r="II164" i="90"/>
  <c r="II163" i="90"/>
  <c r="II162" i="90"/>
  <c r="II176" i="90"/>
  <c r="II175" i="90"/>
  <c r="II161" i="90"/>
  <c r="II160" i="90"/>
  <c r="II159" i="90"/>
  <c r="II158" i="90"/>
  <c r="II157" i="90"/>
  <c r="II156" i="90"/>
  <c r="II155" i="90"/>
  <c r="II154" i="90"/>
  <c r="II153" i="90"/>
  <c r="II152" i="90"/>
  <c r="II151" i="90"/>
  <c r="II150" i="90"/>
  <c r="II149" i="90"/>
  <c r="II148" i="90"/>
  <c r="II147" i="90"/>
  <c r="II146" i="90"/>
  <c r="II145" i="90"/>
  <c r="II144" i="90"/>
  <c r="II143" i="90"/>
  <c r="II142" i="90"/>
  <c r="II141" i="90"/>
  <c r="II140" i="90"/>
  <c r="II139" i="90"/>
  <c r="II138" i="90"/>
  <c r="II137" i="90"/>
  <c r="II136" i="90"/>
  <c r="II135" i="90"/>
  <c r="II134" i="90"/>
  <c r="II133" i="90"/>
  <c r="II132" i="90"/>
  <c r="II131" i="90"/>
  <c r="II130" i="90"/>
  <c r="II129" i="90"/>
  <c r="II128" i="90"/>
  <c r="II127" i="90"/>
  <c r="II126" i="90"/>
  <c r="II125" i="90"/>
  <c r="II124" i="90"/>
  <c r="II123" i="90"/>
  <c r="II122" i="90"/>
  <c r="II121" i="90"/>
  <c r="II120" i="90"/>
  <c r="II119" i="90"/>
  <c r="II118" i="90"/>
  <c r="II117" i="90"/>
  <c r="II116" i="90"/>
  <c r="II115" i="90"/>
  <c r="II114" i="90"/>
  <c r="II113" i="90"/>
  <c r="II112" i="90"/>
  <c r="II111" i="90"/>
  <c r="II110" i="90"/>
  <c r="II109" i="90"/>
  <c r="II108" i="90"/>
  <c r="II107" i="90"/>
  <c r="II106" i="90"/>
  <c r="II105" i="90"/>
  <c r="II104" i="90"/>
  <c r="II103" i="90"/>
  <c r="II102" i="90"/>
  <c r="II101" i="90"/>
  <c r="II100" i="90"/>
  <c r="II99" i="90"/>
  <c r="II98" i="90"/>
  <c r="II97" i="90"/>
  <c r="II96" i="90"/>
  <c r="II95" i="90"/>
  <c r="II94" i="90"/>
  <c r="II93" i="90"/>
  <c r="II92" i="90"/>
  <c r="II91" i="90"/>
  <c r="II90" i="90"/>
  <c r="II89" i="90"/>
  <c r="II88" i="90"/>
  <c r="II87" i="90"/>
  <c r="II86" i="90"/>
  <c r="II85" i="90"/>
  <c r="II84" i="90"/>
  <c r="II83" i="90"/>
  <c r="II82" i="90"/>
  <c r="II81" i="90"/>
  <c r="II80" i="90"/>
  <c r="II79" i="90"/>
  <c r="II78" i="90"/>
  <c r="II77" i="90"/>
  <c r="II76" i="90"/>
  <c r="II75" i="90"/>
  <c r="II74" i="90"/>
  <c r="II73" i="90"/>
  <c r="II72" i="90"/>
  <c r="II71" i="90"/>
  <c r="II70" i="90"/>
  <c r="H233" i="90"/>
  <c r="IN227" i="90"/>
  <c r="IN226" i="90"/>
  <c r="IN224" i="90"/>
  <c r="IN223" i="90"/>
  <c r="IN222" i="90"/>
  <c r="IN225" i="90"/>
  <c r="IN221" i="90"/>
  <c r="IN220" i="90"/>
  <c r="IN219" i="90"/>
  <c r="IN218" i="90"/>
  <c r="IN217" i="90"/>
  <c r="IN216" i="90"/>
  <c r="IN215" i="90"/>
  <c r="IN214" i="90"/>
  <c r="IN213" i="90"/>
  <c r="IN211" i="90"/>
  <c r="IN210" i="90"/>
  <c r="IN209" i="90"/>
  <c r="IN208" i="90"/>
  <c r="IN206" i="90"/>
  <c r="IN203" i="90"/>
  <c r="IN199" i="90"/>
  <c r="IN194" i="90"/>
  <c r="IN193" i="90"/>
  <c r="IN192" i="90"/>
  <c r="IN204" i="90"/>
  <c r="IN200" i="90"/>
  <c r="IN197" i="90"/>
  <c r="IN195" i="90"/>
  <c r="IN205" i="90"/>
  <c r="IN201" i="90"/>
  <c r="IN196" i="90"/>
  <c r="IN212" i="90"/>
  <c r="IN207" i="90"/>
  <c r="IN202" i="90"/>
  <c r="IN198" i="90"/>
  <c r="IN191" i="90"/>
  <c r="IN190" i="90"/>
  <c r="IN189" i="90"/>
  <c r="IN188" i="90"/>
  <c r="IN187" i="90"/>
  <c r="IN185" i="90"/>
  <c r="IN184" i="90"/>
  <c r="IN183" i="90"/>
  <c r="IN182" i="90"/>
  <c r="IN181" i="90"/>
  <c r="IN180" i="90"/>
  <c r="IN179" i="90"/>
  <c r="IN178" i="90"/>
  <c r="IN177" i="90"/>
  <c r="IN176" i="90"/>
  <c r="IN175" i="90"/>
  <c r="IN174" i="90"/>
  <c r="IN173" i="90"/>
  <c r="IN186" i="90"/>
  <c r="IN172" i="90"/>
  <c r="IN171" i="90"/>
  <c r="IN170" i="90"/>
  <c r="IN169" i="90"/>
  <c r="IN168" i="90"/>
  <c r="IN167" i="90"/>
  <c r="IN166" i="90"/>
  <c r="IN165" i="90"/>
  <c r="IN164" i="90"/>
  <c r="IN163" i="90"/>
  <c r="IN162" i="90"/>
  <c r="IN161" i="90"/>
  <c r="IN160" i="90"/>
  <c r="IN159" i="90"/>
  <c r="IN158" i="90"/>
  <c r="IN157" i="90"/>
  <c r="IN156" i="90"/>
  <c r="IN155" i="90"/>
  <c r="IN154" i="90"/>
  <c r="IN153" i="90"/>
  <c r="IN152" i="90"/>
  <c r="IN150" i="90"/>
  <c r="IN146" i="90"/>
  <c r="IN149" i="90"/>
  <c r="IN145" i="90"/>
  <c r="IN144" i="90"/>
  <c r="IN143" i="90"/>
  <c r="IN142" i="90"/>
  <c r="IN141" i="90"/>
  <c r="IN140" i="90"/>
  <c r="IN139" i="90"/>
  <c r="IN138" i="90"/>
  <c r="IN137" i="90"/>
  <c r="IN136" i="90"/>
  <c r="IN135" i="90"/>
  <c r="IN134" i="90"/>
  <c r="IN133" i="90"/>
  <c r="IN151" i="90"/>
  <c r="IN148" i="90"/>
  <c r="IN147" i="90"/>
  <c r="IN122" i="90"/>
  <c r="IN121" i="90"/>
  <c r="IN120" i="90"/>
  <c r="IN132" i="90"/>
  <c r="IN131" i="90"/>
  <c r="IN130" i="90"/>
  <c r="IN129" i="90"/>
  <c r="IN128" i="90"/>
  <c r="IN127" i="90"/>
  <c r="IN126" i="90"/>
  <c r="IN125" i="90"/>
  <c r="IN124" i="90"/>
  <c r="IN123" i="90"/>
  <c r="IN117" i="90"/>
  <c r="IN113" i="90"/>
  <c r="IN112" i="90"/>
  <c r="IN111" i="90"/>
  <c r="IN110" i="90"/>
  <c r="IN109" i="90"/>
  <c r="IN108" i="90"/>
  <c r="IN107" i="90"/>
  <c r="IN106" i="90"/>
  <c r="IN105" i="90"/>
  <c r="IN104" i="90"/>
  <c r="IN103" i="90"/>
  <c r="IN118" i="90"/>
  <c r="IN114" i="90"/>
  <c r="IN119" i="90"/>
  <c r="IN115" i="90"/>
  <c r="IN102" i="90"/>
  <c r="IN101" i="90"/>
  <c r="IN100" i="90"/>
  <c r="IN99" i="90"/>
  <c r="IN98" i="90"/>
  <c r="IN97" i="90"/>
  <c r="IN96" i="90"/>
  <c r="IN95" i="90"/>
  <c r="IN94" i="90"/>
  <c r="IN93" i="90"/>
  <c r="IN92" i="90"/>
  <c r="IN116" i="90"/>
  <c r="IN84" i="90"/>
  <c r="IN91" i="90"/>
  <c r="IN90" i="90"/>
  <c r="IN89" i="90"/>
  <c r="IN88" i="90"/>
  <c r="IN87" i="90"/>
  <c r="IN86" i="90"/>
  <c r="IN85" i="90"/>
  <c r="IN83" i="90"/>
  <c r="IN82" i="90"/>
  <c r="IN81" i="90"/>
  <c r="IN80" i="90"/>
  <c r="IN79" i="90"/>
  <c r="IN78" i="90"/>
  <c r="IN77" i="90"/>
  <c r="L233" i="90"/>
  <c r="IR227" i="90"/>
  <c r="IR226" i="90"/>
  <c r="IR225" i="90"/>
  <c r="IR223" i="90"/>
  <c r="IR222" i="90"/>
  <c r="IR224" i="90"/>
  <c r="IR221" i="90"/>
  <c r="IR220" i="90"/>
  <c r="IR219" i="90"/>
  <c r="IR218" i="90"/>
  <c r="IR217" i="90"/>
  <c r="IR216" i="90"/>
  <c r="IR214" i="90"/>
  <c r="IR213" i="90"/>
  <c r="IR212" i="90"/>
  <c r="IR215" i="90"/>
  <c r="IR210" i="90"/>
  <c r="IR209" i="90"/>
  <c r="IR208" i="90"/>
  <c r="IR207" i="90"/>
  <c r="IR211" i="90"/>
  <c r="IR206" i="90"/>
  <c r="IR204" i="90"/>
  <c r="IR200" i="90"/>
  <c r="IR196" i="90"/>
  <c r="IR194" i="90"/>
  <c r="IR193" i="90"/>
  <c r="IR192" i="90"/>
  <c r="IR205" i="90"/>
  <c r="IR201" i="90"/>
  <c r="IR202" i="90"/>
  <c r="IR198" i="90"/>
  <c r="IR195" i="90"/>
  <c r="IR203" i="90"/>
  <c r="IR199" i="90"/>
  <c r="IR197" i="90"/>
  <c r="IR190" i="90"/>
  <c r="IR189" i="90"/>
  <c r="IR188" i="90"/>
  <c r="IR187" i="90"/>
  <c r="IR191" i="90"/>
  <c r="IR186" i="90"/>
  <c r="IR184" i="90"/>
  <c r="IR183" i="90"/>
  <c r="IR182" i="90"/>
  <c r="IR181" i="90"/>
  <c r="IR180" i="90"/>
  <c r="IR179" i="90"/>
  <c r="IR178" i="90"/>
  <c r="IR177" i="90"/>
  <c r="IR176" i="90"/>
  <c r="IR175" i="90"/>
  <c r="IR174" i="90"/>
  <c r="IR173" i="90"/>
  <c r="IR185" i="90"/>
  <c r="IR172" i="90"/>
  <c r="IR171" i="90"/>
  <c r="IR170" i="90"/>
  <c r="IR169" i="90"/>
  <c r="IR168" i="90"/>
  <c r="IR167" i="90"/>
  <c r="IR166" i="90"/>
  <c r="IR165" i="90"/>
  <c r="IR164" i="90"/>
  <c r="IR161" i="90"/>
  <c r="IR160" i="90"/>
  <c r="IR159" i="90"/>
  <c r="IR158" i="90"/>
  <c r="IR157" i="90"/>
  <c r="IR156" i="90"/>
  <c r="IR155" i="90"/>
  <c r="IR154" i="90"/>
  <c r="IR153" i="90"/>
  <c r="IR152" i="90"/>
  <c r="IR163" i="90"/>
  <c r="IR162" i="90"/>
  <c r="IR148" i="90"/>
  <c r="IR151" i="90"/>
  <c r="IR147" i="90"/>
  <c r="IR144" i="90"/>
  <c r="IR143" i="90"/>
  <c r="IR142" i="90"/>
  <c r="IR141" i="90"/>
  <c r="IR140" i="90"/>
  <c r="IR139" i="90"/>
  <c r="IR138" i="90"/>
  <c r="IR137" i="90"/>
  <c r="IR136" i="90"/>
  <c r="IR135" i="90"/>
  <c r="IR134" i="90"/>
  <c r="IR133" i="90"/>
  <c r="IR150" i="90"/>
  <c r="IR146" i="90"/>
  <c r="IR149" i="90"/>
  <c r="IR145" i="90"/>
  <c r="IR132" i="90"/>
  <c r="IR131" i="90"/>
  <c r="IR130" i="90"/>
  <c r="IR129" i="90"/>
  <c r="IR128" i="90"/>
  <c r="IR127" i="90"/>
  <c r="IR126" i="90"/>
  <c r="IR125" i="90"/>
  <c r="IR124" i="90"/>
  <c r="IR123" i="90"/>
  <c r="IR122" i="90"/>
  <c r="IR121" i="90"/>
  <c r="IR120" i="90"/>
  <c r="IR118" i="90"/>
  <c r="IR114" i="90"/>
  <c r="IR119" i="90"/>
  <c r="IR115" i="90"/>
  <c r="IR116" i="90"/>
  <c r="IR113" i="90"/>
  <c r="IR112" i="90"/>
  <c r="IR111" i="90"/>
  <c r="IR110" i="90"/>
  <c r="IR109" i="90"/>
  <c r="IR108" i="90"/>
  <c r="IR107" i="90"/>
  <c r="IR106" i="90"/>
  <c r="IR105" i="90"/>
  <c r="IR104" i="90"/>
  <c r="IR103" i="90"/>
  <c r="IR102" i="90"/>
  <c r="IR101" i="90"/>
  <c r="IR100" i="90"/>
  <c r="IR99" i="90"/>
  <c r="IR98" i="90"/>
  <c r="IR97" i="90"/>
  <c r="IR96" i="90"/>
  <c r="IR95" i="90"/>
  <c r="IR94" i="90"/>
  <c r="IR93" i="90"/>
  <c r="IR92" i="90"/>
  <c r="IR117" i="90"/>
  <c r="IR91" i="90"/>
  <c r="IR90" i="90"/>
  <c r="IR89" i="90"/>
  <c r="IR88" i="90"/>
  <c r="IR87" i="90"/>
  <c r="IR86" i="90"/>
  <c r="IR85" i="90"/>
  <c r="IR84" i="90"/>
  <c r="IR83" i="90"/>
  <c r="IR82" i="90"/>
  <c r="IR81" i="90"/>
  <c r="IR80" i="90"/>
  <c r="IR79" i="90"/>
  <c r="IR78" i="90"/>
  <c r="IR77" i="90"/>
  <c r="GN227" i="90"/>
  <c r="GN225" i="90"/>
  <c r="GN226" i="90"/>
  <c r="GN223" i="90"/>
  <c r="GN222" i="90"/>
  <c r="GN221" i="90"/>
  <c r="GN220" i="90"/>
  <c r="GN219" i="90"/>
  <c r="GN218" i="90"/>
  <c r="GN217" i="90"/>
  <c r="GN216" i="90"/>
  <c r="GN214" i="90"/>
  <c r="GN213" i="90"/>
  <c r="GN224" i="90"/>
  <c r="GN215" i="90"/>
  <c r="GN211" i="90"/>
  <c r="GN212" i="90"/>
  <c r="GN210" i="90"/>
  <c r="GN209" i="90"/>
  <c r="GN208" i="90"/>
  <c r="GN207" i="90"/>
  <c r="GN206" i="90"/>
  <c r="GN205" i="90"/>
  <c r="GN204" i="90"/>
  <c r="GN203" i="90"/>
  <c r="GN202" i="90"/>
  <c r="GN201" i="90"/>
  <c r="GN200" i="90"/>
  <c r="GN199" i="90"/>
  <c r="GN198" i="90"/>
  <c r="GN197" i="90"/>
  <c r="GN196" i="90"/>
  <c r="GN195" i="90"/>
  <c r="GN194" i="90"/>
  <c r="GN193" i="90"/>
  <c r="GN192" i="90"/>
  <c r="GN191" i="90"/>
  <c r="GN190" i="90"/>
  <c r="GN189" i="90"/>
  <c r="GN188" i="90"/>
  <c r="GN187" i="90"/>
  <c r="GN186" i="90"/>
  <c r="GN185" i="90"/>
  <c r="GN184" i="90"/>
  <c r="GN183" i="90"/>
  <c r="GN182" i="90"/>
  <c r="GN181" i="90"/>
  <c r="GN180" i="90"/>
  <c r="GN179" i="90"/>
  <c r="GN178" i="90"/>
  <c r="GN177" i="90"/>
  <c r="GN173" i="90"/>
  <c r="GN176" i="90"/>
  <c r="GN172" i="90"/>
  <c r="GN171" i="90"/>
  <c r="GN170" i="90"/>
  <c r="GN169" i="90"/>
  <c r="GN168" i="90"/>
  <c r="GN167" i="90"/>
  <c r="GN166" i="90"/>
  <c r="GN165" i="90"/>
  <c r="GN164" i="90"/>
  <c r="GN163" i="90"/>
  <c r="GN162" i="90"/>
  <c r="GN175" i="90"/>
  <c r="GN174" i="90"/>
  <c r="GN161" i="90"/>
  <c r="GN160" i="90"/>
  <c r="GN159" i="90"/>
  <c r="GN158" i="90"/>
  <c r="GN157" i="90"/>
  <c r="GN156" i="90"/>
  <c r="GN155" i="90"/>
  <c r="GN154" i="90"/>
  <c r="GN153" i="90"/>
  <c r="GN152" i="90"/>
  <c r="GN151" i="90"/>
  <c r="GN150" i="90"/>
  <c r="GN149" i="90"/>
  <c r="GN148" i="90"/>
  <c r="GN147" i="90"/>
  <c r="GN146" i="90"/>
  <c r="GN145" i="90"/>
  <c r="GN144" i="90"/>
  <c r="GN143" i="90"/>
  <c r="GN142" i="90"/>
  <c r="GN141" i="90"/>
  <c r="GN140" i="90"/>
  <c r="GN139" i="90"/>
  <c r="GN138" i="90"/>
  <c r="GN137" i="90"/>
  <c r="GN136" i="90"/>
  <c r="GN135" i="90"/>
  <c r="GN134" i="90"/>
  <c r="GN133" i="90"/>
  <c r="GN132" i="90"/>
  <c r="GN131" i="90"/>
  <c r="GN130" i="90"/>
  <c r="GN129" i="90"/>
  <c r="GN128" i="90"/>
  <c r="GN127" i="90"/>
  <c r="GN126" i="90"/>
  <c r="GN125" i="90"/>
  <c r="GN124" i="90"/>
  <c r="GN123" i="90"/>
  <c r="GN122" i="90"/>
  <c r="GN121" i="90"/>
  <c r="GN120" i="90"/>
  <c r="GN119" i="90"/>
  <c r="GN118" i="90"/>
  <c r="GN117" i="90"/>
  <c r="GN116" i="90"/>
  <c r="GN115" i="90"/>
  <c r="GN114" i="90"/>
  <c r="GN113" i="90"/>
  <c r="GN112" i="90"/>
  <c r="GN111" i="90"/>
  <c r="GN110" i="90"/>
  <c r="GN109" i="90"/>
  <c r="GN108" i="90"/>
  <c r="GN107" i="90"/>
  <c r="GN106" i="90"/>
  <c r="GN105" i="90"/>
  <c r="GN104" i="90"/>
  <c r="GN103" i="90"/>
  <c r="GN102" i="90"/>
  <c r="GN101" i="90"/>
  <c r="GN100" i="90"/>
  <c r="GN99" i="90"/>
  <c r="GN98" i="90"/>
  <c r="GN97" i="90"/>
  <c r="GN96" i="90"/>
  <c r="GN95" i="90"/>
  <c r="GN94" i="90"/>
  <c r="GN93" i="90"/>
  <c r="GN92" i="90"/>
  <c r="GN91" i="90"/>
  <c r="GN90" i="90"/>
  <c r="GN89" i="90"/>
  <c r="GN88" i="90"/>
  <c r="GN87" i="90"/>
  <c r="GN86" i="90"/>
  <c r="GN85" i="90"/>
  <c r="GN84" i="90"/>
  <c r="GN83" i="90"/>
  <c r="GN82" i="90"/>
  <c r="GN81" i="90"/>
  <c r="GN80" i="90"/>
  <c r="GN79" i="90"/>
  <c r="GN78" i="90"/>
  <c r="GN77" i="90"/>
  <c r="GN76" i="90"/>
  <c r="GN75" i="90"/>
  <c r="GN74" i="90"/>
  <c r="GN73" i="90"/>
  <c r="GN72" i="90"/>
  <c r="GN71" i="90"/>
  <c r="GN70" i="90"/>
  <c r="GR227" i="90"/>
  <c r="GR224" i="90"/>
  <c r="GR225" i="90"/>
  <c r="GR223" i="90"/>
  <c r="GR226" i="90"/>
  <c r="GR222" i="90"/>
  <c r="GR221" i="90"/>
  <c r="GR220" i="90"/>
  <c r="GR219" i="90"/>
  <c r="GR218" i="90"/>
  <c r="GR217" i="90"/>
  <c r="GR216" i="90"/>
  <c r="GR215" i="90"/>
  <c r="GR214" i="90"/>
  <c r="GR213" i="90"/>
  <c r="GR212" i="90"/>
  <c r="GR210" i="90"/>
  <c r="GR209" i="90"/>
  <c r="GR208" i="90"/>
  <c r="GR207" i="90"/>
  <c r="GR206" i="90"/>
  <c r="GR205" i="90"/>
  <c r="GR204" i="90"/>
  <c r="GR203" i="90"/>
  <c r="GR202" i="90"/>
  <c r="GR201" i="90"/>
  <c r="GR200" i="90"/>
  <c r="GR199" i="90"/>
  <c r="GR198" i="90"/>
  <c r="GR197" i="90"/>
  <c r="GR196" i="90"/>
  <c r="GR195" i="90"/>
  <c r="GR194" i="90"/>
  <c r="GR193" i="90"/>
  <c r="GR192" i="90"/>
  <c r="GR191" i="90"/>
  <c r="GR211" i="90"/>
  <c r="GR190" i="90"/>
  <c r="GR189" i="90"/>
  <c r="GR188" i="90"/>
  <c r="GR187" i="90"/>
  <c r="GR186" i="90"/>
  <c r="GR185" i="90"/>
  <c r="GR184" i="90"/>
  <c r="GR183" i="90"/>
  <c r="GR182" i="90"/>
  <c r="GR181" i="90"/>
  <c r="GR180" i="90"/>
  <c r="GR179" i="90"/>
  <c r="GR178" i="90"/>
  <c r="GR177" i="90"/>
  <c r="GR176" i="90"/>
  <c r="GR175" i="90"/>
  <c r="GR172" i="90"/>
  <c r="GR171" i="90"/>
  <c r="GR170" i="90"/>
  <c r="GR169" i="90"/>
  <c r="GR168" i="90"/>
  <c r="GR167" i="90"/>
  <c r="GR166" i="90"/>
  <c r="GR165" i="90"/>
  <c r="GR164" i="90"/>
  <c r="GR163" i="90"/>
  <c r="GR162" i="90"/>
  <c r="GR174" i="90"/>
  <c r="GR173" i="90"/>
  <c r="GR161" i="90"/>
  <c r="GR160" i="90"/>
  <c r="GR159" i="90"/>
  <c r="GR158" i="90"/>
  <c r="GR157" i="90"/>
  <c r="GR156" i="90"/>
  <c r="GR155" i="90"/>
  <c r="GR154" i="90"/>
  <c r="GR153" i="90"/>
  <c r="GR152" i="90"/>
  <c r="GR151" i="90"/>
  <c r="GR150" i="90"/>
  <c r="GR149" i="90"/>
  <c r="GR148" i="90"/>
  <c r="GR147" i="90"/>
  <c r="GR146" i="90"/>
  <c r="GR145" i="90"/>
  <c r="GR144" i="90"/>
  <c r="GR143" i="90"/>
  <c r="GR142" i="90"/>
  <c r="GR141" i="90"/>
  <c r="GR140" i="90"/>
  <c r="GR139" i="90"/>
  <c r="GR138" i="90"/>
  <c r="GR137" i="90"/>
  <c r="GR136" i="90"/>
  <c r="GR135" i="90"/>
  <c r="GR134" i="90"/>
  <c r="GR133" i="90"/>
  <c r="GR132" i="90"/>
  <c r="GR131" i="90"/>
  <c r="GR130" i="90"/>
  <c r="GR129" i="90"/>
  <c r="GR128" i="90"/>
  <c r="GR127" i="90"/>
  <c r="GR126" i="90"/>
  <c r="GR125" i="90"/>
  <c r="GR124" i="90"/>
  <c r="GR123" i="90"/>
  <c r="GR122" i="90"/>
  <c r="GR121" i="90"/>
  <c r="GR120" i="90"/>
  <c r="GR119" i="90"/>
  <c r="GR118" i="90"/>
  <c r="GR117" i="90"/>
  <c r="GR116" i="90"/>
  <c r="GR115" i="90"/>
  <c r="GR114" i="90"/>
  <c r="GR113" i="90"/>
  <c r="GR112" i="90"/>
  <c r="GR111" i="90"/>
  <c r="GR110" i="90"/>
  <c r="GR109" i="90"/>
  <c r="GR108" i="90"/>
  <c r="GR107" i="90"/>
  <c r="GR106" i="90"/>
  <c r="GR105" i="90"/>
  <c r="GR104" i="90"/>
  <c r="GR103" i="90"/>
  <c r="GR102" i="90"/>
  <c r="GR101" i="90"/>
  <c r="GR100" i="90"/>
  <c r="GR99" i="90"/>
  <c r="GR98" i="90"/>
  <c r="GR97" i="90"/>
  <c r="GR96" i="90"/>
  <c r="GR95" i="90"/>
  <c r="GR94" i="90"/>
  <c r="GR93" i="90"/>
  <c r="GR92" i="90"/>
  <c r="GR91" i="90"/>
  <c r="GR90" i="90"/>
  <c r="GR89" i="90"/>
  <c r="GR88" i="90"/>
  <c r="GR87" i="90"/>
  <c r="GR86" i="90"/>
  <c r="GR85" i="90"/>
  <c r="GR84" i="90"/>
  <c r="GR83" i="90"/>
  <c r="GR82" i="90"/>
  <c r="GR81" i="90"/>
  <c r="GR80" i="90"/>
  <c r="GR79" i="90"/>
  <c r="GR78" i="90"/>
  <c r="GR77" i="90"/>
  <c r="GR76" i="90"/>
  <c r="GR75" i="90"/>
  <c r="GR74" i="90"/>
  <c r="GR73" i="90"/>
  <c r="GR72" i="90"/>
  <c r="GR71" i="90"/>
  <c r="GR70" i="90"/>
  <c r="GV227" i="90"/>
  <c r="GV226" i="90"/>
  <c r="GV224" i="90"/>
  <c r="GV223" i="90"/>
  <c r="GV222" i="90"/>
  <c r="GV225" i="90"/>
  <c r="GV221" i="90"/>
  <c r="GV220" i="90"/>
  <c r="GV219" i="90"/>
  <c r="GV218" i="90"/>
  <c r="GV217" i="90"/>
  <c r="GV216" i="90"/>
  <c r="GV214" i="90"/>
  <c r="GV213" i="90"/>
  <c r="GV215" i="90"/>
  <c r="GV212" i="90"/>
  <c r="GV211" i="90"/>
  <c r="GV210" i="90"/>
  <c r="GV209" i="90"/>
  <c r="GV208" i="90"/>
  <c r="GV207" i="90"/>
  <c r="GV206" i="90"/>
  <c r="GV205" i="90"/>
  <c r="GV204" i="90"/>
  <c r="GV203" i="90"/>
  <c r="GV202" i="90"/>
  <c r="GV201" i="90"/>
  <c r="GV200" i="90"/>
  <c r="GV199" i="90"/>
  <c r="GV198" i="90"/>
  <c r="GV197" i="90"/>
  <c r="GV196" i="90"/>
  <c r="GV195" i="90"/>
  <c r="GV194" i="90"/>
  <c r="GV193" i="90"/>
  <c r="GV192" i="90"/>
  <c r="GV191" i="90"/>
  <c r="GV190" i="90"/>
  <c r="GV189" i="90"/>
  <c r="GV188" i="90"/>
  <c r="GV187" i="90"/>
  <c r="GV186" i="90"/>
  <c r="GV185" i="90"/>
  <c r="GV184" i="90"/>
  <c r="GV183" i="90"/>
  <c r="GV182" i="90"/>
  <c r="GV181" i="90"/>
  <c r="GV180" i="90"/>
  <c r="GV179" i="90"/>
  <c r="GV178" i="90"/>
  <c r="GV177" i="90"/>
  <c r="GV175" i="90"/>
  <c r="GV173" i="90"/>
  <c r="GV174" i="90"/>
  <c r="GV172" i="90"/>
  <c r="GV171" i="90"/>
  <c r="GV170" i="90"/>
  <c r="GV169" i="90"/>
  <c r="GV168" i="90"/>
  <c r="GV167" i="90"/>
  <c r="GV166" i="90"/>
  <c r="GV165" i="90"/>
  <c r="GV164" i="90"/>
  <c r="GV163" i="90"/>
  <c r="GV162" i="90"/>
  <c r="GV176" i="90"/>
  <c r="GV161" i="90"/>
  <c r="GV160" i="90"/>
  <c r="GV159" i="90"/>
  <c r="GV158" i="90"/>
  <c r="GV157" i="90"/>
  <c r="GV156" i="90"/>
  <c r="GV155" i="90"/>
  <c r="GV154" i="90"/>
  <c r="GV153" i="90"/>
  <c r="GV152" i="90"/>
  <c r="GV151" i="90"/>
  <c r="GV150" i="90"/>
  <c r="GV149" i="90"/>
  <c r="GV148" i="90"/>
  <c r="GV147" i="90"/>
  <c r="GV146" i="90"/>
  <c r="GV145" i="90"/>
  <c r="GV144" i="90"/>
  <c r="GV143" i="90"/>
  <c r="GV142" i="90"/>
  <c r="GV141" i="90"/>
  <c r="GV140" i="90"/>
  <c r="GV139" i="90"/>
  <c r="GV138" i="90"/>
  <c r="GV137" i="90"/>
  <c r="GV136" i="90"/>
  <c r="GV135" i="90"/>
  <c r="GV134" i="90"/>
  <c r="GV133" i="90"/>
  <c r="GV132" i="90"/>
  <c r="GV131" i="90"/>
  <c r="GV130" i="90"/>
  <c r="GV129" i="90"/>
  <c r="GV128" i="90"/>
  <c r="GV127" i="90"/>
  <c r="GV126" i="90"/>
  <c r="GV125" i="90"/>
  <c r="GV124" i="90"/>
  <c r="GV123" i="90"/>
  <c r="GV122" i="90"/>
  <c r="GV121" i="90"/>
  <c r="GV120" i="90"/>
  <c r="GV119" i="90"/>
  <c r="GV118" i="90"/>
  <c r="GV117" i="90"/>
  <c r="GV116" i="90"/>
  <c r="GV115" i="90"/>
  <c r="GV114" i="90"/>
  <c r="GV113" i="90"/>
  <c r="GV112" i="90"/>
  <c r="GV111" i="90"/>
  <c r="GV110" i="90"/>
  <c r="GV109" i="90"/>
  <c r="GV108" i="90"/>
  <c r="GV107" i="90"/>
  <c r="GV106" i="90"/>
  <c r="GV105" i="90"/>
  <c r="GV104" i="90"/>
  <c r="GV103" i="90"/>
  <c r="GV102" i="90"/>
  <c r="GV101" i="90"/>
  <c r="GV100" i="90"/>
  <c r="GV99" i="90"/>
  <c r="GV98" i="90"/>
  <c r="GV97" i="90"/>
  <c r="GV96" i="90"/>
  <c r="GV95" i="90"/>
  <c r="GV94" i="90"/>
  <c r="GV93" i="90"/>
  <c r="GV92" i="90"/>
  <c r="GV91" i="90"/>
  <c r="GV90" i="90"/>
  <c r="GV89" i="90"/>
  <c r="GV88" i="90"/>
  <c r="GV87" i="90"/>
  <c r="GV86" i="90"/>
  <c r="GV85" i="90"/>
  <c r="GV84" i="90"/>
  <c r="GV83" i="90"/>
  <c r="GV82" i="90"/>
  <c r="GV81" i="90"/>
  <c r="GV80" i="90"/>
  <c r="GV79" i="90"/>
  <c r="GV78" i="90"/>
  <c r="GV77" i="90"/>
  <c r="GV76" i="90"/>
  <c r="GV75" i="90"/>
  <c r="GV74" i="90"/>
  <c r="GV73" i="90"/>
  <c r="GV72" i="90"/>
  <c r="GV71" i="90"/>
  <c r="GV70" i="90"/>
  <c r="HO226" i="90"/>
  <c r="HO225" i="90"/>
  <c r="HO224" i="90"/>
  <c r="HO227" i="90"/>
  <c r="HO223" i="90"/>
  <c r="HO222" i="90"/>
  <c r="HO219" i="90"/>
  <c r="HO218" i="90"/>
  <c r="HO217" i="90"/>
  <c r="HO216" i="90"/>
  <c r="HO215" i="90"/>
  <c r="HO220" i="90"/>
  <c r="HO221" i="90"/>
  <c r="HO214" i="90"/>
  <c r="HO213" i="90"/>
  <c r="HO212" i="90"/>
  <c r="HO210" i="90"/>
  <c r="HO209" i="90"/>
  <c r="HO208" i="90"/>
  <c r="HO207" i="90"/>
  <c r="HO206" i="90"/>
  <c r="HO211" i="90"/>
  <c r="HO205" i="90"/>
  <c r="HO204" i="90"/>
  <c r="HO203" i="90"/>
  <c r="HO202" i="90"/>
  <c r="HO201" i="90"/>
  <c r="HO200" i="90"/>
  <c r="HO199" i="90"/>
  <c r="HO198" i="90"/>
  <c r="HO197" i="90"/>
  <c r="HO196" i="90"/>
  <c r="HO195" i="90"/>
  <c r="HO191" i="90"/>
  <c r="HO194" i="90"/>
  <c r="HO193" i="90"/>
  <c r="HO192" i="90"/>
  <c r="HO190" i="90"/>
  <c r="HO189" i="90"/>
  <c r="HO188" i="90"/>
  <c r="HO187" i="90"/>
  <c r="HO186" i="90"/>
  <c r="HO184" i="90"/>
  <c r="HO183" i="90"/>
  <c r="HO182" i="90"/>
  <c r="HO181" i="90"/>
  <c r="HO180" i="90"/>
  <c r="HO179" i="90"/>
  <c r="HO178" i="90"/>
  <c r="HO177" i="90"/>
  <c r="HO176" i="90"/>
  <c r="HO175" i="90"/>
  <c r="HO174" i="90"/>
  <c r="HO173" i="90"/>
  <c r="HO185" i="90"/>
  <c r="HO172" i="90"/>
  <c r="HO171" i="90"/>
  <c r="HO170" i="90"/>
  <c r="HO169" i="90"/>
  <c r="HO168" i="90"/>
  <c r="HO167" i="90"/>
  <c r="HO161" i="90"/>
  <c r="HO160" i="90"/>
  <c r="HO159" i="90"/>
  <c r="HO158" i="90"/>
  <c r="HO157" i="90"/>
  <c r="HO156" i="90"/>
  <c r="HO155" i="90"/>
  <c r="HO154" i="90"/>
  <c r="HO153" i="90"/>
  <c r="HO152" i="90"/>
  <c r="HO151" i="90"/>
  <c r="HO150" i="90"/>
  <c r="HO149" i="90"/>
  <c r="HO148" i="90"/>
  <c r="HO147" i="90"/>
  <c r="HO146" i="90"/>
  <c r="HO145" i="90"/>
  <c r="HO166" i="90"/>
  <c r="HO165" i="90"/>
  <c r="HO164" i="90"/>
  <c r="HO163" i="90"/>
  <c r="HO162" i="90"/>
  <c r="HO144" i="90"/>
  <c r="HO143" i="90"/>
  <c r="HO142" i="90"/>
  <c r="HO141" i="90"/>
  <c r="HO140" i="90"/>
  <c r="HO139" i="90"/>
  <c r="HO138" i="90"/>
  <c r="HO137" i="90"/>
  <c r="HO136" i="90"/>
  <c r="HO135" i="90"/>
  <c r="HO134" i="90"/>
  <c r="HO133" i="90"/>
  <c r="HO132" i="90"/>
  <c r="HO131" i="90"/>
  <c r="HO130" i="90"/>
  <c r="HO129" i="90"/>
  <c r="HO128" i="90"/>
  <c r="HO127" i="90"/>
  <c r="HO126" i="90"/>
  <c r="HO125" i="90"/>
  <c r="HO124" i="90"/>
  <c r="HO123" i="90"/>
  <c r="HO122" i="90"/>
  <c r="HO121" i="90"/>
  <c r="HO120" i="90"/>
  <c r="HO119" i="90"/>
  <c r="HO118" i="90"/>
  <c r="HO117" i="90"/>
  <c r="HO116" i="90"/>
  <c r="HO115" i="90"/>
  <c r="HO114" i="90"/>
  <c r="HO102" i="90"/>
  <c r="HO101" i="90"/>
  <c r="HO100" i="90"/>
  <c r="HO99" i="90"/>
  <c r="HO98" i="90"/>
  <c r="HO97" i="90"/>
  <c r="HO96" i="90"/>
  <c r="HO95" i="90"/>
  <c r="HO94" i="90"/>
  <c r="HO93" i="90"/>
  <c r="HO92" i="90"/>
  <c r="HO113" i="90"/>
  <c r="HO112" i="90"/>
  <c r="HO111" i="90"/>
  <c r="HO110" i="90"/>
  <c r="HO109" i="90"/>
  <c r="HO108" i="90"/>
  <c r="HO107" i="90"/>
  <c r="HO106" i="90"/>
  <c r="HO105" i="90"/>
  <c r="HO104" i="90"/>
  <c r="HO103" i="90"/>
  <c r="HO91" i="90"/>
  <c r="HO90" i="90"/>
  <c r="HO89" i="90"/>
  <c r="HO88" i="90"/>
  <c r="HO87" i="90"/>
  <c r="HO86" i="90"/>
  <c r="HO85" i="90"/>
  <c r="HO83" i="90"/>
  <c r="HO82" i="90"/>
  <c r="HO81" i="90"/>
  <c r="HO80" i="90"/>
  <c r="HO79" i="90"/>
  <c r="HO78" i="90"/>
  <c r="HO77" i="90"/>
  <c r="HO76" i="90"/>
  <c r="HO75" i="90"/>
  <c r="HO74" i="90"/>
  <c r="HO73" i="90"/>
  <c r="HO72" i="90"/>
  <c r="HO71" i="90"/>
  <c r="HO70" i="90"/>
  <c r="HO69" i="90"/>
  <c r="HO68" i="90"/>
  <c r="HO67" i="90"/>
  <c r="HO66" i="90"/>
  <c r="HO65" i="90"/>
  <c r="HO84" i="90"/>
  <c r="E22" i="90"/>
  <c r="E6" i="54" s="1"/>
  <c r="I22" i="90"/>
  <c r="I6" i="54" s="1"/>
  <c r="GO27" i="90"/>
  <c r="GS27" i="90"/>
  <c r="GW27" i="90"/>
  <c r="HF27" i="90"/>
  <c r="HJ27" i="90"/>
  <c r="HN27" i="90"/>
  <c r="HS27" i="90"/>
  <c r="HW27" i="90"/>
  <c r="IA27" i="90"/>
  <c r="IE27" i="90"/>
  <c r="IJ27" i="90"/>
  <c r="IN27" i="90"/>
  <c r="IR27" i="90"/>
  <c r="GO28" i="90"/>
  <c r="GS28" i="90"/>
  <c r="GW28" i="90"/>
  <c r="HF28" i="90"/>
  <c r="HJ28" i="90"/>
  <c r="HN28" i="90"/>
  <c r="HS28" i="90"/>
  <c r="HW28" i="90"/>
  <c r="IA28" i="90"/>
  <c r="IE28" i="90"/>
  <c r="IJ28" i="90"/>
  <c r="IN28" i="90"/>
  <c r="IR28" i="90"/>
  <c r="GO29" i="90"/>
  <c r="GS29" i="90"/>
  <c r="GW29" i="90"/>
  <c r="HF29" i="90"/>
  <c r="HJ29" i="90"/>
  <c r="HN29" i="90"/>
  <c r="HS29" i="90"/>
  <c r="HW29" i="90"/>
  <c r="IA29" i="90"/>
  <c r="IE29" i="90"/>
  <c r="IJ29" i="90"/>
  <c r="IN29" i="90"/>
  <c r="IR29" i="90"/>
  <c r="GO30" i="90"/>
  <c r="GS30" i="90"/>
  <c r="GW30" i="90"/>
  <c r="HF30" i="90"/>
  <c r="HJ30" i="90"/>
  <c r="HN30" i="90"/>
  <c r="HS30" i="90"/>
  <c r="HW30" i="90"/>
  <c r="IA30" i="90"/>
  <c r="IE30" i="90"/>
  <c r="IJ30" i="90"/>
  <c r="IN30" i="90"/>
  <c r="IR30" i="90"/>
  <c r="GO31" i="90"/>
  <c r="GS31" i="90"/>
  <c r="GW31" i="90"/>
  <c r="HF31" i="90"/>
  <c r="HJ31" i="90"/>
  <c r="HN31" i="90"/>
  <c r="HS31" i="90"/>
  <c r="HW31" i="90"/>
  <c r="IA31" i="90"/>
  <c r="IE31" i="90"/>
  <c r="IJ31" i="90"/>
  <c r="IN31" i="90"/>
  <c r="IR31" i="90"/>
  <c r="GO32" i="90"/>
  <c r="GS32" i="90"/>
  <c r="GW32" i="90"/>
  <c r="HF32" i="90"/>
  <c r="HJ32" i="90"/>
  <c r="HN32" i="90"/>
  <c r="HS32" i="90"/>
  <c r="HW32" i="90"/>
  <c r="IA32" i="90"/>
  <c r="IE32" i="90"/>
  <c r="IJ32" i="90"/>
  <c r="IN32" i="90"/>
  <c r="IR32" i="90"/>
  <c r="GO33" i="90"/>
  <c r="GS33" i="90"/>
  <c r="GW33" i="90"/>
  <c r="HF33" i="90"/>
  <c r="HJ33" i="90"/>
  <c r="HN33" i="90"/>
  <c r="HS33" i="90"/>
  <c r="HW33" i="90"/>
  <c r="IA33" i="90"/>
  <c r="IE33" i="90"/>
  <c r="IJ33" i="90"/>
  <c r="IN33" i="90"/>
  <c r="IR33" i="90"/>
  <c r="GO34" i="90"/>
  <c r="GS34" i="90"/>
  <c r="GW34" i="90"/>
  <c r="HF34" i="90"/>
  <c r="HJ34" i="90"/>
  <c r="HN34" i="90"/>
  <c r="HS34" i="90"/>
  <c r="HW34" i="90"/>
  <c r="IA34" i="90"/>
  <c r="IE34" i="90"/>
  <c r="IJ34" i="90"/>
  <c r="IN34" i="90"/>
  <c r="IR34" i="90"/>
  <c r="GO35" i="90"/>
  <c r="GS35" i="90"/>
  <c r="GW35" i="90"/>
  <c r="HF35" i="90"/>
  <c r="HJ35" i="90"/>
  <c r="HN35" i="90"/>
  <c r="HS35" i="90"/>
  <c r="HW35" i="90"/>
  <c r="IA35" i="90"/>
  <c r="IE35" i="90"/>
  <c r="IJ35" i="90"/>
  <c r="IN35" i="90"/>
  <c r="IR35" i="90"/>
  <c r="GO36" i="90"/>
  <c r="GS36" i="90"/>
  <c r="GW36" i="90"/>
  <c r="HF36" i="90"/>
  <c r="HJ36" i="90"/>
  <c r="HN36" i="90"/>
  <c r="HS36" i="90"/>
  <c r="HW36" i="90"/>
  <c r="IA36" i="90"/>
  <c r="IE36" i="90"/>
  <c r="IJ36" i="90"/>
  <c r="IN36" i="90"/>
  <c r="IR36" i="90"/>
  <c r="GO37" i="90"/>
  <c r="GS37" i="90"/>
  <c r="GW37" i="90"/>
  <c r="HF37" i="90"/>
  <c r="HJ37" i="90"/>
  <c r="HN37" i="90"/>
  <c r="HS37" i="90"/>
  <c r="HW37" i="90"/>
  <c r="IA37" i="90"/>
  <c r="IE37" i="90"/>
  <c r="IJ37" i="90"/>
  <c r="IN37" i="90"/>
  <c r="IR37" i="90"/>
  <c r="GO38" i="90"/>
  <c r="GS38" i="90"/>
  <c r="GW38" i="90"/>
  <c r="HF38" i="90"/>
  <c r="HJ38" i="90"/>
  <c r="HN38" i="90"/>
  <c r="HS38" i="90"/>
  <c r="HW38" i="90"/>
  <c r="IA38" i="90"/>
  <c r="IE38" i="90"/>
  <c r="IJ38" i="90"/>
  <c r="IN38" i="90"/>
  <c r="IR38" i="90"/>
  <c r="GO39" i="90"/>
  <c r="GS39" i="90"/>
  <c r="GW39" i="90"/>
  <c r="HF39" i="90"/>
  <c r="HJ39" i="90"/>
  <c r="HN39" i="90"/>
  <c r="HS39" i="90"/>
  <c r="HW39" i="90"/>
  <c r="IA39" i="90"/>
  <c r="IE39" i="90"/>
  <c r="IJ39" i="90"/>
  <c r="IN39" i="90"/>
  <c r="IR39" i="90"/>
  <c r="GO40" i="90"/>
  <c r="GS40" i="90"/>
  <c r="GW40" i="90"/>
  <c r="HF40" i="90"/>
  <c r="HJ40" i="90"/>
  <c r="HN40" i="90"/>
  <c r="HS40" i="90"/>
  <c r="HW40" i="90"/>
  <c r="IA40" i="90"/>
  <c r="IE40" i="90"/>
  <c r="IJ40" i="90"/>
  <c r="IN40" i="90"/>
  <c r="IR40" i="90"/>
  <c r="GO41" i="90"/>
  <c r="GS41" i="90"/>
  <c r="GW41" i="90"/>
  <c r="HF41" i="90"/>
  <c r="HJ41" i="90"/>
  <c r="HN41" i="90"/>
  <c r="HS41" i="90"/>
  <c r="HW41" i="90"/>
  <c r="IA41" i="90"/>
  <c r="IE41" i="90"/>
  <c r="IJ41" i="90"/>
  <c r="IN41" i="90"/>
  <c r="IR41" i="90"/>
  <c r="GO42" i="90"/>
  <c r="GS42" i="90"/>
  <c r="GW42" i="90"/>
  <c r="HF42" i="90"/>
  <c r="HJ42" i="90"/>
  <c r="HN42" i="90"/>
  <c r="HS42" i="90"/>
  <c r="HW42" i="90"/>
  <c r="IA42" i="90"/>
  <c r="IE42" i="90"/>
  <c r="IJ42" i="90"/>
  <c r="IN42" i="90"/>
  <c r="IR42" i="90"/>
  <c r="GO43" i="90"/>
  <c r="GS43" i="90"/>
  <c r="GW43" i="90"/>
  <c r="HF43" i="90"/>
  <c r="HJ43" i="90"/>
  <c r="HN43" i="90"/>
  <c r="HS43" i="90"/>
  <c r="HW43" i="90"/>
  <c r="IA43" i="90"/>
  <c r="IE43" i="90"/>
  <c r="IJ43" i="90"/>
  <c r="IN43" i="90"/>
  <c r="IR43" i="90"/>
  <c r="GO44" i="90"/>
  <c r="GS44" i="90"/>
  <c r="GW44" i="90"/>
  <c r="HF44" i="90"/>
  <c r="HJ44" i="90"/>
  <c r="HN44" i="90"/>
  <c r="HS44" i="90"/>
  <c r="HW44" i="90"/>
  <c r="IA44" i="90"/>
  <c r="IE44" i="90"/>
  <c r="IJ44" i="90"/>
  <c r="IN44" i="90"/>
  <c r="IR44" i="90"/>
  <c r="GO45" i="90"/>
  <c r="GS45" i="90"/>
  <c r="GW45" i="90"/>
  <c r="HF45" i="90"/>
  <c r="HJ45" i="90"/>
  <c r="HN45" i="90"/>
  <c r="HS45" i="90"/>
  <c r="HW45" i="90"/>
  <c r="IA45" i="90"/>
  <c r="IE45" i="90"/>
  <c r="IJ45" i="90"/>
  <c r="IN45" i="90"/>
  <c r="IR45" i="90"/>
  <c r="GO46" i="90"/>
  <c r="GS46" i="90"/>
  <c r="GW46" i="90"/>
  <c r="HF46" i="90"/>
  <c r="HJ46" i="90"/>
  <c r="HN46" i="90"/>
  <c r="HS46" i="90"/>
  <c r="HW46" i="90"/>
  <c r="IA46" i="90"/>
  <c r="IE46" i="90"/>
  <c r="IJ46" i="90"/>
  <c r="IN46" i="90"/>
  <c r="IR46" i="90"/>
  <c r="GO47" i="90"/>
  <c r="GS47" i="90"/>
  <c r="GW47" i="90"/>
  <c r="HF47" i="90"/>
  <c r="HJ47" i="90"/>
  <c r="HN47" i="90"/>
  <c r="HS47" i="90"/>
  <c r="HW47" i="90"/>
  <c r="IA47" i="90"/>
  <c r="IE47" i="90"/>
  <c r="IJ47" i="90"/>
  <c r="IN47" i="90"/>
  <c r="IR47" i="90"/>
  <c r="GO48" i="90"/>
  <c r="GS48" i="90"/>
  <c r="GW48" i="90"/>
  <c r="HF48" i="90"/>
  <c r="HJ48" i="90"/>
  <c r="HN48" i="90"/>
  <c r="HS48" i="90"/>
  <c r="HW48" i="90"/>
  <c r="IA48" i="90"/>
  <c r="IE48" i="90"/>
  <c r="IJ48" i="90"/>
  <c r="IN48" i="90"/>
  <c r="IR48" i="90"/>
  <c r="GO49" i="90"/>
  <c r="GS49" i="90"/>
  <c r="GW49" i="90"/>
  <c r="HF49" i="90"/>
  <c r="HJ49" i="90"/>
  <c r="HN49" i="90"/>
  <c r="HS49" i="90"/>
  <c r="HW49" i="90"/>
  <c r="IA49" i="90"/>
  <c r="IE49" i="90"/>
  <c r="IJ49" i="90"/>
  <c r="IN49" i="90"/>
  <c r="IR49" i="90"/>
  <c r="GO50" i="90"/>
  <c r="GS50" i="90"/>
  <c r="GW50" i="90"/>
  <c r="HF50" i="90"/>
  <c r="HJ50" i="90"/>
  <c r="HN50" i="90"/>
  <c r="HS50" i="90"/>
  <c r="HW50" i="90"/>
  <c r="IA50" i="90"/>
  <c r="IE50" i="90"/>
  <c r="IJ50" i="90"/>
  <c r="IN50" i="90"/>
  <c r="IR50" i="90"/>
  <c r="GO51" i="90"/>
  <c r="GS51" i="90"/>
  <c r="GW51" i="90"/>
  <c r="HF51" i="90"/>
  <c r="HJ51" i="90"/>
  <c r="HN51" i="90"/>
  <c r="HS51" i="90"/>
  <c r="HW51" i="90"/>
  <c r="IA51" i="90"/>
  <c r="IE51" i="90"/>
  <c r="IJ51" i="90"/>
  <c r="IN51" i="90"/>
  <c r="IR51" i="90"/>
  <c r="GO52" i="90"/>
  <c r="GS52" i="90"/>
  <c r="GW52" i="90"/>
  <c r="HF52" i="90"/>
  <c r="HJ52" i="90"/>
  <c r="HN52" i="90"/>
  <c r="HS52" i="90"/>
  <c r="HW52" i="90"/>
  <c r="IA52" i="90"/>
  <c r="IE52" i="90"/>
  <c r="IJ52" i="90"/>
  <c r="IN52" i="90"/>
  <c r="IR52" i="90"/>
  <c r="GO53" i="90"/>
  <c r="GS53" i="90"/>
  <c r="GW53" i="90"/>
  <c r="HF53" i="90"/>
  <c r="HJ53" i="90"/>
  <c r="HN53" i="90"/>
  <c r="HS53" i="90"/>
  <c r="HW53" i="90"/>
  <c r="IA53" i="90"/>
  <c r="IE53" i="90"/>
  <c r="IJ53" i="90"/>
  <c r="IN53" i="90"/>
  <c r="IR53" i="90"/>
  <c r="GO54" i="90"/>
  <c r="GS54" i="90"/>
  <c r="GW54" i="90"/>
  <c r="HF54" i="90"/>
  <c r="HJ54" i="90"/>
  <c r="HN54" i="90"/>
  <c r="HS54" i="90"/>
  <c r="HW54" i="90"/>
  <c r="IA54" i="90"/>
  <c r="IE54" i="90"/>
  <c r="IJ54" i="90"/>
  <c r="IN54" i="90"/>
  <c r="IR54" i="90"/>
  <c r="GO55" i="90"/>
  <c r="GS55" i="90"/>
  <c r="GW55" i="90"/>
  <c r="HF55" i="90"/>
  <c r="HJ55" i="90"/>
  <c r="HN55" i="90"/>
  <c r="HS55" i="90"/>
  <c r="HW55" i="90"/>
  <c r="IA55" i="90"/>
  <c r="IE55" i="90"/>
  <c r="IJ55" i="90"/>
  <c r="IN55" i="90"/>
  <c r="IR55" i="90"/>
  <c r="GO56" i="90"/>
  <c r="GS56" i="90"/>
  <c r="GW56" i="90"/>
  <c r="HF56" i="90"/>
  <c r="HJ56" i="90"/>
  <c r="HN56" i="90"/>
  <c r="HS56" i="90"/>
  <c r="HW56" i="90"/>
  <c r="IA56" i="90"/>
  <c r="IE56" i="90"/>
  <c r="IJ56" i="90"/>
  <c r="IN56" i="90"/>
  <c r="IR56" i="90"/>
  <c r="GO57" i="90"/>
  <c r="GS57" i="90"/>
  <c r="GW57" i="90"/>
  <c r="HF57" i="90"/>
  <c r="HJ57" i="90"/>
  <c r="HN57" i="90"/>
  <c r="HS57" i="90"/>
  <c r="HW57" i="90"/>
  <c r="IA57" i="90"/>
  <c r="IE57" i="90"/>
  <c r="IJ57" i="90"/>
  <c r="IN57" i="90"/>
  <c r="IR57" i="90"/>
  <c r="GO58" i="90"/>
  <c r="GS58" i="90"/>
  <c r="GW58" i="90"/>
  <c r="HF58" i="90"/>
  <c r="HJ58" i="90"/>
  <c r="HN58" i="90"/>
  <c r="HS58" i="90"/>
  <c r="HW58" i="90"/>
  <c r="IA58" i="90"/>
  <c r="IE58" i="90"/>
  <c r="IJ58" i="90"/>
  <c r="IN58" i="90"/>
  <c r="IR58" i="90"/>
  <c r="GO59" i="90"/>
  <c r="GS59" i="90"/>
  <c r="GW59" i="90"/>
  <c r="HF59" i="90"/>
  <c r="HJ59" i="90"/>
  <c r="HN59" i="90"/>
  <c r="HS59" i="90"/>
  <c r="HW59" i="90"/>
  <c r="IA59" i="90"/>
  <c r="IE59" i="90"/>
  <c r="IJ59" i="90"/>
  <c r="IN59" i="90"/>
  <c r="IR59" i="90"/>
  <c r="GO60" i="90"/>
  <c r="GS60" i="90"/>
  <c r="GW60" i="90"/>
  <c r="HF60" i="90"/>
  <c r="HJ60" i="90"/>
  <c r="HN60" i="90"/>
  <c r="HS60" i="90"/>
  <c r="HW60" i="90"/>
  <c r="IA60" i="90"/>
  <c r="IE60" i="90"/>
  <c r="IJ60" i="90"/>
  <c r="IN60" i="90"/>
  <c r="IR60" i="90"/>
  <c r="GO61" i="90"/>
  <c r="GS61" i="90"/>
  <c r="GW61" i="90"/>
  <c r="HF61" i="90"/>
  <c r="HJ61" i="90"/>
  <c r="HN61" i="90"/>
  <c r="HS61" i="90"/>
  <c r="HW61" i="90"/>
  <c r="IA61" i="90"/>
  <c r="IE61" i="90"/>
  <c r="IJ61" i="90"/>
  <c r="IN61" i="90"/>
  <c r="IR61" i="90"/>
  <c r="GO62" i="90"/>
  <c r="GS62" i="90"/>
  <c r="GW62" i="90"/>
  <c r="HF62" i="90"/>
  <c r="HJ62" i="90"/>
  <c r="HN62" i="90"/>
  <c r="HS62" i="90"/>
  <c r="HW62" i="90"/>
  <c r="IA62" i="90"/>
  <c r="IE62" i="90"/>
  <c r="IJ62" i="90"/>
  <c r="IN62" i="90"/>
  <c r="IR62" i="90"/>
  <c r="GO63" i="90"/>
  <c r="GT63" i="90"/>
  <c r="HF63" i="90"/>
  <c r="HK63" i="90"/>
  <c r="HV63" i="90"/>
  <c r="IA63" i="90"/>
  <c r="IK63" i="90"/>
  <c r="IQ63" i="90"/>
  <c r="GR64" i="90"/>
  <c r="GW64" i="90"/>
  <c r="HC64" i="90"/>
  <c r="HI64" i="90"/>
  <c r="HN64" i="90"/>
  <c r="HS64" i="90"/>
  <c r="HX64" i="90"/>
  <c r="ID64" i="90"/>
  <c r="II64" i="90"/>
  <c r="IN64" i="90"/>
  <c r="IS64" i="90"/>
  <c r="GS65" i="90"/>
  <c r="HJ65" i="90"/>
  <c r="HZ65" i="90"/>
  <c r="IM65" i="90"/>
  <c r="IU65" i="90"/>
  <c r="GR66" i="90"/>
  <c r="HI66" i="90"/>
  <c r="HW66" i="90"/>
  <c r="IE66" i="90"/>
  <c r="IJ66" i="90"/>
  <c r="IR66" i="90"/>
  <c r="GO67" i="90"/>
  <c r="GW67" i="90"/>
  <c r="HF67" i="90"/>
  <c r="HN67" i="90"/>
  <c r="HV67" i="90"/>
  <c r="ID67" i="90"/>
  <c r="II67" i="90"/>
  <c r="IQ67" i="90"/>
  <c r="GN68" i="90"/>
  <c r="GV68" i="90"/>
  <c r="HE68" i="90"/>
  <c r="HM68" i="90"/>
  <c r="HS68" i="90"/>
  <c r="IA68" i="90"/>
  <c r="IN68" i="90"/>
  <c r="GS69" i="90"/>
  <c r="HJ69" i="90"/>
  <c r="HZ69" i="90"/>
  <c r="IM69" i="90"/>
  <c r="IU69" i="90"/>
  <c r="GS70" i="90"/>
  <c r="HF70" i="90"/>
  <c r="IE70" i="90"/>
  <c r="IN70" i="90"/>
  <c r="GW71" i="90"/>
  <c r="HJ71" i="90"/>
  <c r="HS71" i="90"/>
  <c r="IR71" i="90"/>
  <c r="HN72" i="90"/>
  <c r="HW72" i="90"/>
  <c r="GO73" i="90"/>
  <c r="IA73" i="90"/>
  <c r="IJ73" i="90"/>
  <c r="GS74" i="90"/>
  <c r="HF74" i="90"/>
  <c r="IE74" i="90"/>
  <c r="IN74" i="90"/>
  <c r="GW75" i="90"/>
  <c r="HJ75" i="90"/>
  <c r="HS75" i="90"/>
  <c r="IR75" i="90"/>
  <c r="HN76" i="90"/>
  <c r="HW76" i="90"/>
  <c r="JL85" i="90"/>
  <c r="JL86" i="90"/>
  <c r="JL87" i="90"/>
  <c r="JL88" i="90"/>
  <c r="JL89" i="90"/>
  <c r="JL90" i="90"/>
  <c r="JL91" i="90"/>
  <c r="JL103" i="90"/>
  <c r="JL104" i="90"/>
  <c r="JL105" i="90"/>
  <c r="JL106" i="90"/>
  <c r="JL107" i="90"/>
  <c r="JL108" i="90"/>
  <c r="JL109" i="90"/>
  <c r="JL110" i="90"/>
  <c r="JL111" i="90"/>
  <c r="JL112" i="90"/>
  <c r="JL113" i="90"/>
  <c r="JL123" i="90"/>
  <c r="JL124" i="90"/>
  <c r="JL125" i="90"/>
  <c r="JL145" i="90"/>
  <c r="JL149" i="90"/>
  <c r="JL164" i="90"/>
  <c r="JL165" i="90"/>
  <c r="JL166" i="90"/>
  <c r="JM175" i="90"/>
  <c r="JM173" i="90"/>
  <c r="JM176" i="90"/>
  <c r="JL185" i="90"/>
  <c r="JL191" i="90"/>
  <c r="JL196" i="90"/>
  <c r="JL194" i="90"/>
  <c r="JL195" i="90"/>
  <c r="JL209" i="90"/>
  <c r="JM209" i="90"/>
  <c r="JL207" i="90"/>
  <c r="JM211" i="90"/>
  <c r="JL216" i="90"/>
  <c r="JL213" i="90"/>
  <c r="JL214" i="90"/>
  <c r="JM217" i="90"/>
  <c r="JL218" i="90"/>
  <c r="JM218" i="90"/>
  <c r="JL219" i="90"/>
  <c r="JM220" i="90"/>
  <c r="JM224" i="90"/>
  <c r="JM222" i="90"/>
  <c r="JL223" i="90"/>
  <c r="FH226" i="90"/>
  <c r="FH225" i="90"/>
  <c r="FH224" i="90"/>
  <c r="FH227" i="90"/>
  <c r="FL226" i="90"/>
  <c r="FL225" i="90"/>
  <c r="FL224" i="90"/>
  <c r="FL227" i="90"/>
  <c r="FP226" i="90"/>
  <c r="FP225" i="90"/>
  <c r="FP224" i="90"/>
  <c r="FP227" i="90"/>
  <c r="FT226" i="90"/>
  <c r="FT225" i="90"/>
  <c r="FT224" i="90"/>
  <c r="FT227" i="90"/>
  <c r="JM226" i="90"/>
  <c r="GK227" i="90"/>
  <c r="GK226" i="90"/>
  <c r="JM227" i="90"/>
  <c r="CR26" i="89"/>
  <c r="DH26" i="89"/>
  <c r="DX26" i="89" s="1"/>
  <c r="DI26" i="89"/>
  <c r="DY26" i="89" s="1"/>
  <c r="CS26" i="89"/>
  <c r="HE227" i="89"/>
  <c r="HE225" i="89"/>
  <c r="HE224" i="89"/>
  <c r="HE223" i="89"/>
  <c r="HE226" i="89"/>
  <c r="HE222" i="89"/>
  <c r="HE221" i="89"/>
  <c r="HE220" i="89"/>
  <c r="HE219" i="89"/>
  <c r="HE218" i="89"/>
  <c r="HE217" i="89"/>
  <c r="HE216" i="89"/>
  <c r="HE215" i="89"/>
  <c r="HE214" i="89"/>
  <c r="HE213" i="89"/>
  <c r="HE212" i="89"/>
  <c r="HE211" i="89"/>
  <c r="HE210" i="89"/>
  <c r="HE209" i="89"/>
  <c r="HE208" i="89"/>
  <c r="HE204" i="89"/>
  <c r="HE203" i="89"/>
  <c r="HE202" i="89"/>
  <c r="HE201" i="89"/>
  <c r="HE200" i="89"/>
  <c r="HE199" i="89"/>
  <c r="HE198" i="89"/>
  <c r="HE197" i="89"/>
  <c r="HE207" i="89"/>
  <c r="HE205" i="89"/>
  <c r="HE206" i="89"/>
  <c r="HE196" i="89"/>
  <c r="HE195" i="89"/>
  <c r="HE194" i="89"/>
  <c r="HE193" i="89"/>
  <c r="HE192" i="89"/>
  <c r="HE191" i="89"/>
  <c r="HE190" i="89"/>
  <c r="HE189" i="89"/>
  <c r="HE188" i="89"/>
  <c r="HE186" i="89"/>
  <c r="HE182" i="89"/>
  <c r="HE185" i="89"/>
  <c r="HE178" i="89"/>
  <c r="HE177" i="89"/>
  <c r="HE176" i="89"/>
  <c r="HE175" i="89"/>
  <c r="HE174" i="89"/>
  <c r="HE173" i="89"/>
  <c r="HE172" i="89"/>
  <c r="HE171" i="89"/>
  <c r="HE170" i="89"/>
  <c r="HE169" i="89"/>
  <c r="HE184" i="89"/>
  <c r="HE180" i="89"/>
  <c r="HE179" i="89"/>
  <c r="HE187" i="89"/>
  <c r="HE181" i="89"/>
  <c r="HE168" i="89"/>
  <c r="HE167" i="89"/>
  <c r="HE166" i="89"/>
  <c r="HE183" i="89"/>
  <c r="HE165" i="89"/>
  <c r="HE164" i="89"/>
  <c r="HE163" i="89"/>
  <c r="HE162" i="89"/>
  <c r="HE161" i="89"/>
  <c r="HE160" i="89"/>
  <c r="HE159" i="89"/>
  <c r="HE158" i="89"/>
  <c r="HE157" i="89"/>
  <c r="HE156" i="89"/>
  <c r="HE155" i="89"/>
  <c r="HE154" i="89"/>
  <c r="HE153" i="89"/>
  <c r="HE152" i="89"/>
  <c r="HE151" i="89"/>
  <c r="HE150" i="89"/>
  <c r="HE149" i="89"/>
  <c r="HE148" i="89"/>
  <c r="HE146" i="89"/>
  <c r="HE145" i="89"/>
  <c r="HE144" i="89"/>
  <c r="HE143" i="89"/>
  <c r="HE142" i="89"/>
  <c r="HE141" i="89"/>
  <c r="HE140" i="89"/>
  <c r="HE139" i="89"/>
  <c r="HE138" i="89"/>
  <c r="HE137" i="89"/>
  <c r="HE136" i="89"/>
  <c r="HE135" i="89"/>
  <c r="HE134" i="89"/>
  <c r="HE133" i="89"/>
  <c r="HE132" i="89"/>
  <c r="HE131" i="89"/>
  <c r="HE130" i="89"/>
  <c r="HE129" i="89"/>
  <c r="HE147" i="89"/>
  <c r="HE126" i="89"/>
  <c r="HE128" i="89"/>
  <c r="HE127" i="89"/>
  <c r="HE125" i="89"/>
  <c r="HE124" i="89"/>
  <c r="HE123" i="89"/>
  <c r="HE122" i="89"/>
  <c r="HE121" i="89"/>
  <c r="HE120" i="89"/>
  <c r="HE119" i="89"/>
  <c r="HE118" i="89"/>
  <c r="HE117" i="89"/>
  <c r="HE116" i="89"/>
  <c r="HE115" i="89"/>
  <c r="HE114" i="89"/>
  <c r="HE113" i="89"/>
  <c r="HE112" i="89"/>
  <c r="HE111" i="89"/>
  <c r="HE110" i="89"/>
  <c r="HE109" i="89"/>
  <c r="HE108" i="89"/>
  <c r="HE107" i="89"/>
  <c r="HE106" i="89"/>
  <c r="HE105" i="89"/>
  <c r="HE104" i="89"/>
  <c r="HE103" i="89"/>
  <c r="HE102" i="89"/>
  <c r="HE101" i="89"/>
  <c r="HE100" i="89"/>
  <c r="HE99" i="89"/>
  <c r="HE98" i="89"/>
  <c r="HE97" i="89"/>
  <c r="HE96" i="89"/>
  <c r="HE95" i="89"/>
  <c r="HE94" i="89"/>
  <c r="HE93" i="89"/>
  <c r="HE92" i="89"/>
  <c r="HE91" i="89"/>
  <c r="HE90" i="89"/>
  <c r="HE89" i="89"/>
  <c r="HE88" i="89"/>
  <c r="HE87" i="89"/>
  <c r="HE86" i="89"/>
  <c r="HE85" i="89"/>
  <c r="HE84" i="89"/>
  <c r="HE83" i="89"/>
  <c r="HE82" i="89"/>
  <c r="HE81" i="89"/>
  <c r="HE80" i="89"/>
  <c r="HE79" i="89"/>
  <c r="HE78" i="89"/>
  <c r="HE77" i="89"/>
  <c r="HE76" i="89"/>
  <c r="HE75" i="89"/>
  <c r="HE74" i="89"/>
  <c r="HE73" i="89"/>
  <c r="HE72" i="89"/>
  <c r="HE71" i="89"/>
  <c r="HE70" i="89"/>
  <c r="HE69" i="89"/>
  <c r="HE68" i="89"/>
  <c r="HE67" i="89"/>
  <c r="HE66" i="89"/>
  <c r="HE65" i="89"/>
  <c r="HE64" i="89"/>
  <c r="HE63" i="89"/>
  <c r="HE62" i="89"/>
  <c r="HE61" i="89"/>
  <c r="HE60" i="89"/>
  <c r="HE59" i="89"/>
  <c r="HE58" i="89"/>
  <c r="HE57" i="89"/>
  <c r="HE56" i="89"/>
  <c r="HE55" i="89"/>
  <c r="HE54" i="89"/>
  <c r="HE53" i="89"/>
  <c r="HE52" i="89"/>
  <c r="HE51" i="89"/>
  <c r="HE50" i="89"/>
  <c r="HE49" i="89"/>
  <c r="HE48" i="89"/>
  <c r="HE47" i="89"/>
  <c r="HE46" i="89"/>
  <c r="HE45" i="89"/>
  <c r="HE44" i="89"/>
  <c r="HV227" i="89"/>
  <c r="HV226" i="89"/>
  <c r="HV225" i="89"/>
  <c r="HV224" i="89"/>
  <c r="HV223" i="89"/>
  <c r="HV221" i="89"/>
  <c r="HV220" i="89"/>
  <c r="HV222" i="89"/>
  <c r="HV219" i="89"/>
  <c r="HV218" i="89"/>
  <c r="HV217" i="89"/>
  <c r="HV216" i="89"/>
  <c r="HV215" i="89"/>
  <c r="HV214" i="89"/>
  <c r="HV213" i="89"/>
  <c r="HV212" i="89"/>
  <c r="HV211" i="89"/>
  <c r="HV210" i="89"/>
  <c r="HV209" i="89"/>
  <c r="HV207" i="89"/>
  <c r="HV204" i="89"/>
  <c r="HV203" i="89"/>
  <c r="HV202" i="89"/>
  <c r="HV201" i="89"/>
  <c r="HV200" i="89"/>
  <c r="HV199" i="89"/>
  <c r="HV198" i="89"/>
  <c r="HV197" i="89"/>
  <c r="HV206" i="89"/>
  <c r="HV205" i="89"/>
  <c r="HV208" i="89"/>
  <c r="HV196" i="89"/>
  <c r="HV195" i="89"/>
  <c r="HV194" i="89"/>
  <c r="HV193" i="89"/>
  <c r="HV192" i="89"/>
  <c r="HV191" i="89"/>
  <c r="HV190" i="89"/>
  <c r="HV189" i="89"/>
  <c r="HV188" i="89"/>
  <c r="HV187" i="89"/>
  <c r="HV185" i="89"/>
  <c r="HV184" i="89"/>
  <c r="HV178" i="89"/>
  <c r="HV177" i="89"/>
  <c r="HV176" i="89"/>
  <c r="HV175" i="89"/>
  <c r="HV174" i="89"/>
  <c r="HV173" i="89"/>
  <c r="HV172" i="89"/>
  <c r="HV171" i="89"/>
  <c r="HV170" i="89"/>
  <c r="HV169" i="89"/>
  <c r="HV183" i="89"/>
  <c r="HV180" i="89"/>
  <c r="HV186" i="89"/>
  <c r="HV179" i="89"/>
  <c r="HV182" i="89"/>
  <c r="HV181" i="89"/>
  <c r="HV168" i="89"/>
  <c r="HV167" i="89"/>
  <c r="HV166" i="89"/>
  <c r="HV165" i="89"/>
  <c r="HV164" i="89"/>
  <c r="HV163" i="89"/>
  <c r="HV162" i="89"/>
  <c r="HV161" i="89"/>
  <c r="HV160" i="89"/>
  <c r="HV159" i="89"/>
  <c r="HV158" i="89"/>
  <c r="HV157" i="89"/>
  <c r="HV156" i="89"/>
  <c r="HV155" i="89"/>
  <c r="HV154" i="89"/>
  <c r="HV153" i="89"/>
  <c r="HV152" i="89"/>
  <c r="HV151" i="89"/>
  <c r="HV150" i="89"/>
  <c r="HV149" i="89"/>
  <c r="HV147" i="89"/>
  <c r="HV146" i="89"/>
  <c r="HV145" i="89"/>
  <c r="HV144" i="89"/>
  <c r="HV143" i="89"/>
  <c r="HV142" i="89"/>
  <c r="HV141" i="89"/>
  <c r="HV140" i="89"/>
  <c r="HV139" i="89"/>
  <c r="HV138" i="89"/>
  <c r="HV137" i="89"/>
  <c r="HV136" i="89"/>
  <c r="HV135" i="89"/>
  <c r="HV134" i="89"/>
  <c r="HV133" i="89"/>
  <c r="HV132" i="89"/>
  <c r="HV131" i="89"/>
  <c r="HV130" i="89"/>
  <c r="HV129" i="89"/>
  <c r="HV148" i="89"/>
  <c r="HV128" i="89"/>
  <c r="HV127" i="89"/>
  <c r="HV126" i="89"/>
  <c r="HV125" i="89"/>
  <c r="HV124" i="89"/>
  <c r="HV123" i="89"/>
  <c r="HV122" i="89"/>
  <c r="HV121" i="89"/>
  <c r="HV120" i="89"/>
  <c r="HV119" i="89"/>
  <c r="HV118" i="89"/>
  <c r="HV117" i="89"/>
  <c r="HV116" i="89"/>
  <c r="HV115" i="89"/>
  <c r="HV114" i="89"/>
  <c r="HV113" i="89"/>
  <c r="HV112" i="89"/>
  <c r="HV111" i="89"/>
  <c r="HV110" i="89"/>
  <c r="HV109" i="89"/>
  <c r="HV108" i="89"/>
  <c r="HV107" i="89"/>
  <c r="HV106" i="89"/>
  <c r="HV105" i="89"/>
  <c r="HV104" i="89"/>
  <c r="HV103" i="89"/>
  <c r="HV102" i="89"/>
  <c r="HV101" i="89"/>
  <c r="HV100" i="89"/>
  <c r="HV99" i="89"/>
  <c r="HV98" i="89"/>
  <c r="HV97" i="89"/>
  <c r="HV96" i="89"/>
  <c r="HV95" i="89"/>
  <c r="HV94" i="89"/>
  <c r="HV93" i="89"/>
  <c r="HV92" i="89"/>
  <c r="HV91" i="89"/>
  <c r="HV90" i="89"/>
  <c r="HV89" i="89"/>
  <c r="HV88" i="89"/>
  <c r="HV87" i="89"/>
  <c r="HV86" i="89"/>
  <c r="HV85" i="89"/>
  <c r="HV84" i="89"/>
  <c r="HV83" i="89"/>
  <c r="HV82" i="89"/>
  <c r="HV81" i="89"/>
  <c r="HV80" i="89"/>
  <c r="HV79" i="89"/>
  <c r="HV78" i="89"/>
  <c r="HV77" i="89"/>
  <c r="HV76" i="89"/>
  <c r="HV75" i="89"/>
  <c r="HV74" i="89"/>
  <c r="HV73" i="89"/>
  <c r="HV72" i="89"/>
  <c r="HV71" i="89"/>
  <c r="HV70" i="89"/>
  <c r="HV69" i="89"/>
  <c r="HV68" i="89"/>
  <c r="HV67" i="89"/>
  <c r="HV66" i="89"/>
  <c r="HV65" i="89"/>
  <c r="HV64" i="89"/>
  <c r="HV63" i="89"/>
  <c r="HV62" i="89"/>
  <c r="HV61" i="89"/>
  <c r="HV60" i="89"/>
  <c r="HV59" i="89"/>
  <c r="HV58" i="89"/>
  <c r="HV57" i="89"/>
  <c r="HV56" i="89"/>
  <c r="HV55" i="89"/>
  <c r="HV54" i="89"/>
  <c r="HV53" i="89"/>
  <c r="HV52" i="89"/>
  <c r="HV51" i="89"/>
  <c r="HV50" i="89"/>
  <c r="HV49" i="89"/>
  <c r="HV48" i="89"/>
  <c r="HV47" i="89"/>
  <c r="HV46" i="89"/>
  <c r="HV45" i="89"/>
  <c r="HV44" i="89"/>
  <c r="K233" i="89"/>
  <c r="IQ227" i="89"/>
  <c r="IQ225" i="89"/>
  <c r="IQ224" i="89"/>
  <c r="IQ223" i="89"/>
  <c r="IQ226" i="89"/>
  <c r="IQ222" i="89"/>
  <c r="IQ221" i="89"/>
  <c r="IQ220" i="89"/>
  <c r="IQ219" i="89"/>
  <c r="IQ218" i="89"/>
  <c r="IQ217" i="89"/>
  <c r="IQ216" i="89"/>
  <c r="IQ215" i="89"/>
  <c r="IQ214" i="89"/>
  <c r="IQ213" i="89"/>
  <c r="IQ212" i="89"/>
  <c r="IQ211" i="89"/>
  <c r="IQ210" i="89"/>
  <c r="IQ209" i="89"/>
  <c r="IQ208" i="89"/>
  <c r="IQ202" i="89"/>
  <c r="IQ201" i="89"/>
  <c r="IQ200" i="89"/>
  <c r="IQ199" i="89"/>
  <c r="IQ198" i="89"/>
  <c r="IQ197" i="89"/>
  <c r="IQ207" i="89"/>
  <c r="IQ204" i="89"/>
  <c r="IQ206" i="89"/>
  <c r="IQ205" i="89"/>
  <c r="IQ203" i="89"/>
  <c r="IQ196" i="89"/>
  <c r="IQ195" i="89"/>
  <c r="IQ194" i="89"/>
  <c r="IQ193" i="89"/>
  <c r="IQ192" i="89"/>
  <c r="IQ191" i="89"/>
  <c r="IQ190" i="89"/>
  <c r="IQ189" i="89"/>
  <c r="IQ188" i="89"/>
  <c r="IQ187" i="89"/>
  <c r="IQ186" i="89"/>
  <c r="IQ182" i="89"/>
  <c r="IQ181" i="89"/>
  <c r="IQ185" i="89"/>
  <c r="IQ178" i="89"/>
  <c r="IQ177" i="89"/>
  <c r="IQ176" i="89"/>
  <c r="IQ175" i="89"/>
  <c r="IQ174" i="89"/>
  <c r="IQ173" i="89"/>
  <c r="IQ172" i="89"/>
  <c r="IQ171" i="89"/>
  <c r="IQ170" i="89"/>
  <c r="IQ169" i="89"/>
  <c r="IQ184" i="89"/>
  <c r="IQ179" i="89"/>
  <c r="IQ183" i="89"/>
  <c r="IQ168" i="89"/>
  <c r="IQ167" i="89"/>
  <c r="IQ166" i="89"/>
  <c r="IQ180" i="89"/>
  <c r="IQ165" i="89"/>
  <c r="IQ164" i="89"/>
  <c r="IQ163" i="89"/>
  <c r="IQ162" i="89"/>
  <c r="IQ161" i="89"/>
  <c r="IQ160" i="89"/>
  <c r="IQ159" i="89"/>
  <c r="IQ158" i="89"/>
  <c r="IQ157" i="89"/>
  <c r="IQ156" i="89"/>
  <c r="IQ155" i="89"/>
  <c r="IQ154" i="89"/>
  <c r="IQ153" i="89"/>
  <c r="IQ152" i="89"/>
  <c r="IQ151" i="89"/>
  <c r="IQ150" i="89"/>
  <c r="IQ149" i="89"/>
  <c r="IQ147" i="89"/>
  <c r="IQ145" i="89"/>
  <c r="IQ144" i="89"/>
  <c r="IQ143" i="89"/>
  <c r="IQ142" i="89"/>
  <c r="IQ141" i="89"/>
  <c r="IQ140" i="89"/>
  <c r="IQ139" i="89"/>
  <c r="IQ138" i="89"/>
  <c r="IQ137" i="89"/>
  <c r="IQ136" i="89"/>
  <c r="IQ135" i="89"/>
  <c r="IQ134" i="89"/>
  <c r="IQ133" i="89"/>
  <c r="IQ132" i="89"/>
  <c r="IQ131" i="89"/>
  <c r="IQ130" i="89"/>
  <c r="IQ129" i="89"/>
  <c r="IQ148" i="89"/>
  <c r="IQ146" i="89"/>
  <c r="IQ128" i="89"/>
  <c r="IQ127" i="89"/>
  <c r="IQ126" i="89"/>
  <c r="IQ125" i="89"/>
  <c r="IQ124" i="89"/>
  <c r="IQ123" i="89"/>
  <c r="IQ122" i="89"/>
  <c r="IQ121" i="89"/>
  <c r="IQ120" i="89"/>
  <c r="IQ119" i="89"/>
  <c r="IQ118" i="89"/>
  <c r="IQ117" i="89"/>
  <c r="IQ116" i="89"/>
  <c r="IQ115" i="89"/>
  <c r="IQ114" i="89"/>
  <c r="IQ113" i="89"/>
  <c r="IQ112" i="89"/>
  <c r="IQ111" i="89"/>
  <c r="IQ110" i="89"/>
  <c r="IQ109" i="89"/>
  <c r="IQ108" i="89"/>
  <c r="IQ107" i="89"/>
  <c r="IQ106" i="89"/>
  <c r="IQ105" i="89"/>
  <c r="IQ104" i="89"/>
  <c r="IQ103" i="89"/>
  <c r="IQ102" i="89"/>
  <c r="IQ101" i="89"/>
  <c r="IQ100" i="89"/>
  <c r="IQ99" i="89"/>
  <c r="IQ98" i="89"/>
  <c r="IQ97" i="89"/>
  <c r="IQ96" i="89"/>
  <c r="IQ95" i="89"/>
  <c r="IQ94" i="89"/>
  <c r="IQ93" i="89"/>
  <c r="IQ92" i="89"/>
  <c r="IQ91" i="89"/>
  <c r="IQ90" i="89"/>
  <c r="IQ89" i="89"/>
  <c r="IQ88" i="89"/>
  <c r="IQ87" i="89"/>
  <c r="IQ86" i="89"/>
  <c r="IQ85" i="89"/>
  <c r="IQ84" i="89"/>
  <c r="IQ83" i="89"/>
  <c r="IQ82" i="89"/>
  <c r="IQ81" i="89"/>
  <c r="IQ80" i="89"/>
  <c r="IQ79" i="89"/>
  <c r="IQ78" i="89"/>
  <c r="IQ77" i="89"/>
  <c r="IQ76" i="89"/>
  <c r="IQ75" i="89"/>
  <c r="IQ74" i="89"/>
  <c r="IQ73" i="89"/>
  <c r="IQ72" i="89"/>
  <c r="IQ71" i="89"/>
  <c r="IQ70" i="89"/>
  <c r="IQ69" i="89"/>
  <c r="IQ68" i="89"/>
  <c r="IQ67" i="89"/>
  <c r="IQ66" i="89"/>
  <c r="IQ65" i="89"/>
  <c r="IQ64" i="89"/>
  <c r="IQ63" i="89"/>
  <c r="IQ62" i="89"/>
  <c r="IQ61" i="89"/>
  <c r="IQ60" i="89"/>
  <c r="IQ59" i="89"/>
  <c r="IQ58" i="89"/>
  <c r="IQ57" i="89"/>
  <c r="IQ56" i="89"/>
  <c r="IQ55" i="89"/>
  <c r="IQ54" i="89"/>
  <c r="IQ53" i="89"/>
  <c r="IQ52" i="89"/>
  <c r="IQ51" i="89"/>
  <c r="IQ50" i="89"/>
  <c r="IQ49" i="89"/>
  <c r="IQ48" i="89"/>
  <c r="IQ47" i="89"/>
  <c r="IQ46" i="89"/>
  <c r="IQ45" i="89"/>
  <c r="IQ44" i="89"/>
  <c r="GQ227" i="89"/>
  <c r="GQ223" i="89"/>
  <c r="GQ225" i="89"/>
  <c r="GQ224" i="89"/>
  <c r="GQ222" i="89"/>
  <c r="GQ221" i="89"/>
  <c r="GQ226" i="89"/>
  <c r="GQ220" i="89"/>
  <c r="GQ219" i="89"/>
  <c r="GQ218" i="89"/>
  <c r="GQ216" i="89"/>
  <c r="GQ211" i="89"/>
  <c r="GQ215" i="89"/>
  <c r="GQ214" i="89"/>
  <c r="GQ213" i="89"/>
  <c r="GQ210" i="89"/>
  <c r="GQ217" i="89"/>
  <c r="GQ212" i="89"/>
  <c r="GQ208" i="89"/>
  <c r="GQ207" i="89"/>
  <c r="GQ206" i="89"/>
  <c r="GQ209" i="89"/>
  <c r="GQ204" i="89"/>
  <c r="GQ205" i="89"/>
  <c r="GQ203" i="89"/>
  <c r="GQ202" i="89"/>
  <c r="GQ201" i="89"/>
  <c r="GQ200" i="89"/>
  <c r="GQ199" i="89"/>
  <c r="GQ198" i="89"/>
  <c r="GQ197" i="89"/>
  <c r="GQ196" i="89"/>
  <c r="GQ195" i="89"/>
  <c r="GQ194" i="89"/>
  <c r="GQ193" i="89"/>
  <c r="GQ192" i="89"/>
  <c r="GQ191" i="89"/>
  <c r="GQ190" i="89"/>
  <c r="GQ189" i="89"/>
  <c r="GQ188" i="89"/>
  <c r="GQ187" i="89"/>
  <c r="GQ186" i="89"/>
  <c r="GQ185" i="89"/>
  <c r="GQ184" i="89"/>
  <c r="GQ183" i="89"/>
  <c r="GQ182" i="89"/>
  <c r="GQ179" i="89"/>
  <c r="GQ180" i="89"/>
  <c r="GQ178" i="89"/>
  <c r="GQ177" i="89"/>
  <c r="GQ176" i="89"/>
  <c r="GQ175" i="89"/>
  <c r="GQ174" i="89"/>
  <c r="GQ173" i="89"/>
  <c r="GQ171" i="89"/>
  <c r="GQ181" i="89"/>
  <c r="GQ172" i="89"/>
  <c r="GQ170" i="89"/>
  <c r="GQ169" i="89"/>
  <c r="GQ168" i="89"/>
  <c r="GQ166" i="89"/>
  <c r="GQ165" i="89"/>
  <c r="GQ164" i="89"/>
  <c r="GQ163" i="89"/>
  <c r="GQ162" i="89"/>
  <c r="GQ161" i="89"/>
  <c r="GQ160" i="89"/>
  <c r="GQ159" i="89"/>
  <c r="GQ158" i="89"/>
  <c r="GQ157" i="89"/>
  <c r="GQ156" i="89"/>
  <c r="GQ155" i="89"/>
  <c r="GQ154" i="89"/>
  <c r="GQ153" i="89"/>
  <c r="GQ152" i="89"/>
  <c r="GQ151" i="89"/>
  <c r="GQ150" i="89"/>
  <c r="GQ149" i="89"/>
  <c r="GQ148" i="89"/>
  <c r="GQ147" i="89"/>
  <c r="GQ167" i="89"/>
  <c r="GQ146" i="89"/>
  <c r="GQ145" i="89"/>
  <c r="GQ144" i="89"/>
  <c r="GQ143" i="89"/>
  <c r="GQ142" i="89"/>
  <c r="GQ141" i="89"/>
  <c r="GQ140" i="89"/>
  <c r="GQ139" i="89"/>
  <c r="GQ138" i="89"/>
  <c r="GQ137" i="89"/>
  <c r="GQ136" i="89"/>
  <c r="GQ135" i="89"/>
  <c r="GQ134" i="89"/>
  <c r="GQ133" i="89"/>
  <c r="GQ132" i="89"/>
  <c r="GQ131" i="89"/>
  <c r="GQ130" i="89"/>
  <c r="GQ129" i="89"/>
  <c r="GQ128" i="89"/>
  <c r="GQ127" i="89"/>
  <c r="GQ126" i="89"/>
  <c r="GQ125" i="89"/>
  <c r="GQ124" i="89"/>
  <c r="GQ123" i="89"/>
  <c r="GQ122" i="89"/>
  <c r="GQ121" i="89"/>
  <c r="GQ120" i="89"/>
  <c r="GQ119" i="89"/>
  <c r="GQ118" i="89"/>
  <c r="GQ117" i="89"/>
  <c r="GQ116" i="89"/>
  <c r="GQ115" i="89"/>
  <c r="GQ114" i="89"/>
  <c r="GQ113" i="89"/>
  <c r="GQ112" i="89"/>
  <c r="GQ110" i="89"/>
  <c r="GQ108" i="89"/>
  <c r="GQ106" i="89"/>
  <c r="GQ105" i="89"/>
  <c r="GQ111" i="89"/>
  <c r="GQ109" i="89"/>
  <c r="GQ107" i="89"/>
  <c r="GQ104" i="89"/>
  <c r="GQ101" i="89"/>
  <c r="GQ97" i="89"/>
  <c r="GQ93" i="89"/>
  <c r="GQ100" i="89"/>
  <c r="GQ96" i="89"/>
  <c r="GQ92" i="89"/>
  <c r="GQ90" i="89"/>
  <c r="GQ88" i="89"/>
  <c r="GQ86" i="89"/>
  <c r="GQ84" i="89"/>
  <c r="GQ82" i="89"/>
  <c r="GQ80" i="89"/>
  <c r="GQ103" i="89"/>
  <c r="GQ99" i="89"/>
  <c r="GQ95" i="89"/>
  <c r="GQ79" i="89"/>
  <c r="GQ78" i="89"/>
  <c r="GQ77" i="89"/>
  <c r="GQ76" i="89"/>
  <c r="GQ75" i="89"/>
  <c r="GQ74" i="89"/>
  <c r="GQ73" i="89"/>
  <c r="GQ72" i="89"/>
  <c r="GQ71" i="89"/>
  <c r="GQ70" i="89"/>
  <c r="GQ69" i="89"/>
  <c r="GQ68" i="89"/>
  <c r="GQ67" i="89"/>
  <c r="GQ66" i="89"/>
  <c r="GQ65" i="89"/>
  <c r="GQ64" i="89"/>
  <c r="GQ63" i="89"/>
  <c r="GQ62" i="89"/>
  <c r="GQ61" i="89"/>
  <c r="GQ60" i="89"/>
  <c r="GQ59" i="89"/>
  <c r="GQ58" i="89"/>
  <c r="GQ57" i="89"/>
  <c r="GQ56" i="89"/>
  <c r="GQ55" i="89"/>
  <c r="GQ54" i="89"/>
  <c r="GQ53" i="89"/>
  <c r="GQ52" i="89"/>
  <c r="GQ51" i="89"/>
  <c r="GQ50" i="89"/>
  <c r="GQ49" i="89"/>
  <c r="GQ48" i="89"/>
  <c r="GQ47" i="89"/>
  <c r="GQ46" i="89"/>
  <c r="GQ45" i="89"/>
  <c r="GQ102" i="89"/>
  <c r="GQ98" i="89"/>
  <c r="GQ94" i="89"/>
  <c r="GQ91" i="89"/>
  <c r="GQ89" i="89"/>
  <c r="GQ87" i="89"/>
  <c r="GQ85" i="89"/>
  <c r="GQ83" i="89"/>
  <c r="GQ81" i="89"/>
  <c r="D22" i="89"/>
  <c r="D5" i="54" s="1"/>
  <c r="L22" i="89"/>
  <c r="L5" i="54" s="1"/>
  <c r="HV27" i="89"/>
  <c r="HZ27" i="89"/>
  <c r="ID27" i="89"/>
  <c r="IQ27" i="89"/>
  <c r="HV28" i="89"/>
  <c r="ID28" i="89"/>
  <c r="HM29" i="89"/>
  <c r="ID30" i="89"/>
  <c r="HX227" i="89"/>
  <c r="HX226" i="89"/>
  <c r="HX225" i="89"/>
  <c r="HX224" i="89"/>
  <c r="HX223" i="89"/>
  <c r="HX222" i="89"/>
  <c r="HX221" i="89"/>
  <c r="HX220" i="89"/>
  <c r="HX219" i="89"/>
  <c r="HX218" i="89"/>
  <c r="HX217" i="89"/>
  <c r="HX216" i="89"/>
  <c r="HX214" i="89"/>
  <c r="HX213" i="89"/>
  <c r="HX212" i="89"/>
  <c r="HX211" i="89"/>
  <c r="HX215" i="89"/>
  <c r="HX210" i="89"/>
  <c r="HX209" i="89"/>
  <c r="HX208" i="89"/>
  <c r="HX207" i="89"/>
  <c r="HX206" i="89"/>
  <c r="HX205" i="89"/>
  <c r="HX204" i="89"/>
  <c r="HX203" i="89"/>
  <c r="HX202" i="89"/>
  <c r="HX201" i="89"/>
  <c r="HX200" i="89"/>
  <c r="HX199" i="89"/>
  <c r="HX197" i="89"/>
  <c r="HX198" i="89"/>
  <c r="HX196" i="89"/>
  <c r="HX195" i="89"/>
  <c r="HX186" i="89"/>
  <c r="HX185" i="89"/>
  <c r="HX184" i="89"/>
  <c r="HX183" i="89"/>
  <c r="HX182" i="89"/>
  <c r="HX181" i="89"/>
  <c r="HX180" i="89"/>
  <c r="HX179" i="89"/>
  <c r="HX193" i="89"/>
  <c r="HX189" i="89"/>
  <c r="HX192" i="89"/>
  <c r="HX188" i="89"/>
  <c r="HX191" i="89"/>
  <c r="HX187" i="89"/>
  <c r="HX172" i="89"/>
  <c r="HX170" i="89"/>
  <c r="HX194" i="89"/>
  <c r="HX173" i="89"/>
  <c r="HX171" i="89"/>
  <c r="HX169" i="89"/>
  <c r="HX190" i="89"/>
  <c r="HX178" i="89"/>
  <c r="HX177" i="89"/>
  <c r="HX176" i="89"/>
  <c r="HX175" i="89"/>
  <c r="HX174" i="89"/>
  <c r="HX166" i="89"/>
  <c r="HX168" i="89"/>
  <c r="HX167" i="89"/>
  <c r="HX165" i="89"/>
  <c r="HX164" i="89"/>
  <c r="HX163" i="89"/>
  <c r="HX162" i="89"/>
  <c r="HX161" i="89"/>
  <c r="HX160" i="89"/>
  <c r="HX159" i="89"/>
  <c r="HX158" i="89"/>
  <c r="HX157" i="89"/>
  <c r="HX156" i="89"/>
  <c r="HX155" i="89"/>
  <c r="HX154" i="89"/>
  <c r="HX148" i="89"/>
  <c r="HX153" i="89"/>
  <c r="HX152" i="89"/>
  <c r="HX151" i="89"/>
  <c r="HX150" i="89"/>
  <c r="HX149" i="89"/>
  <c r="HX147" i="89"/>
  <c r="HX146" i="89"/>
  <c r="HX145" i="89"/>
  <c r="HX144" i="89"/>
  <c r="HX143" i="89"/>
  <c r="HX142" i="89"/>
  <c r="HX141" i="89"/>
  <c r="HX140" i="89"/>
  <c r="HX139" i="89"/>
  <c r="HX138" i="89"/>
  <c r="HX137" i="89"/>
  <c r="HX136" i="89"/>
  <c r="HX135" i="89"/>
  <c r="HX134" i="89"/>
  <c r="HX133" i="89"/>
  <c r="HX132" i="89"/>
  <c r="HX131" i="89"/>
  <c r="HX130" i="89"/>
  <c r="HX129" i="89"/>
  <c r="HX128" i="89"/>
  <c r="HX127" i="89"/>
  <c r="HX126" i="89"/>
  <c r="HX125" i="89"/>
  <c r="HX124" i="89"/>
  <c r="HX123" i="89"/>
  <c r="HX122" i="89"/>
  <c r="HX121" i="89"/>
  <c r="HX120" i="89"/>
  <c r="HX119" i="89"/>
  <c r="HX118" i="89"/>
  <c r="HX117" i="89"/>
  <c r="HX116" i="89"/>
  <c r="HX115" i="89"/>
  <c r="HX114" i="89"/>
  <c r="HX109" i="89"/>
  <c r="HX107" i="89"/>
  <c r="HX105" i="89"/>
  <c r="HX103" i="89"/>
  <c r="HX102" i="89"/>
  <c r="HX101" i="89"/>
  <c r="HX100" i="89"/>
  <c r="HX99" i="89"/>
  <c r="HX98" i="89"/>
  <c r="HX97" i="89"/>
  <c r="HX96" i="89"/>
  <c r="HX95" i="89"/>
  <c r="HX94" i="89"/>
  <c r="HX93" i="89"/>
  <c r="HX110" i="89"/>
  <c r="HX108" i="89"/>
  <c r="HX106" i="89"/>
  <c r="HX104" i="89"/>
  <c r="HX113" i="89"/>
  <c r="HX112" i="89"/>
  <c r="HX111" i="89"/>
  <c r="HX82" i="89"/>
  <c r="HX80" i="89"/>
  <c r="HX91" i="89"/>
  <c r="HX89" i="89"/>
  <c r="HX87" i="89"/>
  <c r="HX85" i="89"/>
  <c r="HX83" i="89"/>
  <c r="HX81" i="89"/>
  <c r="HX92" i="89"/>
  <c r="HX90" i="89"/>
  <c r="HX88" i="89"/>
  <c r="HX86" i="89"/>
  <c r="HX84" i="89"/>
  <c r="HX79" i="89"/>
  <c r="HX78" i="89"/>
  <c r="HX77" i="89"/>
  <c r="HX76" i="89"/>
  <c r="HX75" i="89"/>
  <c r="HX74" i="89"/>
  <c r="HX73" i="89"/>
  <c r="HX72" i="89"/>
  <c r="HX71" i="89"/>
  <c r="HX70" i="89"/>
  <c r="HX69" i="89"/>
  <c r="HX68" i="89"/>
  <c r="HX67" i="89"/>
  <c r="HX66" i="89"/>
  <c r="HX65" i="89"/>
  <c r="HX64" i="89"/>
  <c r="HX63" i="89"/>
  <c r="IK31" i="89"/>
  <c r="IO31" i="89"/>
  <c r="IS31" i="89"/>
  <c r="HX32" i="89"/>
  <c r="IB32" i="89"/>
  <c r="HC33" i="89"/>
  <c r="HG33" i="89"/>
  <c r="HK33" i="89"/>
  <c r="HO33" i="89"/>
  <c r="IK33" i="89"/>
  <c r="IO33" i="89"/>
  <c r="IS33" i="89"/>
  <c r="HG34" i="89"/>
  <c r="HK34" i="89"/>
  <c r="HO34" i="89"/>
  <c r="HX34" i="89"/>
  <c r="IB34" i="89"/>
  <c r="IK34" i="89"/>
  <c r="IO34" i="89"/>
  <c r="IS34" i="89"/>
  <c r="GP35" i="89"/>
  <c r="GT35" i="89"/>
  <c r="GX35" i="89"/>
  <c r="HC35" i="89"/>
  <c r="HG35" i="89"/>
  <c r="HK35" i="89"/>
  <c r="HO35" i="89"/>
  <c r="HT35" i="89"/>
  <c r="HX35" i="89"/>
  <c r="IB35" i="89"/>
  <c r="IK35" i="89"/>
  <c r="IO35" i="89"/>
  <c r="IS35" i="89"/>
  <c r="GP36" i="89"/>
  <c r="GT36" i="89"/>
  <c r="GX36" i="89"/>
  <c r="HC36" i="89"/>
  <c r="HG36" i="89"/>
  <c r="HK36" i="89"/>
  <c r="HO36" i="89"/>
  <c r="HT36" i="89"/>
  <c r="HX36" i="89"/>
  <c r="IB36" i="89"/>
  <c r="IK36" i="89"/>
  <c r="IO36" i="89"/>
  <c r="IS36" i="89"/>
  <c r="GP37" i="89"/>
  <c r="GT37" i="89"/>
  <c r="GX37" i="89"/>
  <c r="HC37" i="89"/>
  <c r="HG37" i="89"/>
  <c r="HK37" i="89"/>
  <c r="HO37" i="89"/>
  <c r="HT37" i="89"/>
  <c r="HX37" i="89"/>
  <c r="IB37" i="89"/>
  <c r="IK37" i="89"/>
  <c r="IO37" i="89"/>
  <c r="IS37" i="89"/>
  <c r="GP38" i="89"/>
  <c r="GT38" i="89"/>
  <c r="GX38" i="89"/>
  <c r="HC38" i="89"/>
  <c r="HG38" i="89"/>
  <c r="HK38" i="89"/>
  <c r="HO38" i="89"/>
  <c r="HT38" i="89"/>
  <c r="HX38" i="89"/>
  <c r="IB38" i="89"/>
  <c r="IK38" i="89"/>
  <c r="IO38" i="89"/>
  <c r="IS38" i="89"/>
  <c r="GP39" i="89"/>
  <c r="GT39" i="89"/>
  <c r="GX39" i="89"/>
  <c r="HC39" i="89"/>
  <c r="HG39" i="89"/>
  <c r="HK39" i="89"/>
  <c r="HO39" i="89"/>
  <c r="HT39" i="89"/>
  <c r="HX39" i="89"/>
  <c r="IB39" i="89"/>
  <c r="IK39" i="89"/>
  <c r="IO39" i="89"/>
  <c r="IS39" i="89"/>
  <c r="GP40" i="89"/>
  <c r="GT40" i="89"/>
  <c r="GX40" i="89"/>
  <c r="HC40" i="89"/>
  <c r="HG40" i="89"/>
  <c r="HK40" i="89"/>
  <c r="HO40" i="89"/>
  <c r="HT40" i="89"/>
  <c r="HX40" i="89"/>
  <c r="IB40" i="89"/>
  <c r="IK40" i="89"/>
  <c r="IO40" i="89"/>
  <c r="IS40" i="89"/>
  <c r="GP41" i="89"/>
  <c r="GT41" i="89"/>
  <c r="GX41" i="89"/>
  <c r="HC41" i="89"/>
  <c r="HG41" i="89"/>
  <c r="HK41" i="89"/>
  <c r="HO41" i="89"/>
  <c r="HT41" i="89"/>
  <c r="HX41" i="89"/>
  <c r="IB41" i="89"/>
  <c r="IK41" i="89"/>
  <c r="IO41" i="89"/>
  <c r="IS41" i="89"/>
  <c r="GP42" i="89"/>
  <c r="GT42" i="89"/>
  <c r="GX42" i="89"/>
  <c r="HC42" i="89"/>
  <c r="HG42" i="89"/>
  <c r="HK42" i="89"/>
  <c r="HO42" i="89"/>
  <c r="HT42" i="89"/>
  <c r="HX42" i="89"/>
  <c r="IB42" i="89"/>
  <c r="IK42" i="89"/>
  <c r="IO42" i="89"/>
  <c r="IS42" i="89"/>
  <c r="GP43" i="89"/>
  <c r="GT43" i="89"/>
  <c r="HG43" i="89"/>
  <c r="HO43" i="89"/>
  <c r="HT43" i="89"/>
  <c r="HX43" i="89"/>
  <c r="IB43" i="89"/>
  <c r="JL44" i="89"/>
  <c r="HG44" i="89"/>
  <c r="HO44" i="89"/>
  <c r="HT44" i="89"/>
  <c r="IB44" i="89"/>
  <c r="IJ44" i="89"/>
  <c r="IR44" i="89"/>
  <c r="GS45" i="89"/>
  <c r="JL45" i="89"/>
  <c r="HG45" i="89"/>
  <c r="HO45" i="89"/>
  <c r="HT45" i="89"/>
  <c r="IB45" i="89"/>
  <c r="IJ45" i="89"/>
  <c r="IR45" i="89"/>
  <c r="GS46" i="89"/>
  <c r="JL46" i="89"/>
  <c r="HG46" i="89"/>
  <c r="HO46" i="89"/>
  <c r="HT46" i="89"/>
  <c r="IB46" i="89"/>
  <c r="IJ46" i="89"/>
  <c r="IR46" i="89"/>
  <c r="GS47" i="89"/>
  <c r="JL47" i="89"/>
  <c r="HG47" i="89"/>
  <c r="HO47" i="89"/>
  <c r="HT47" i="89"/>
  <c r="IB47" i="89"/>
  <c r="IJ47" i="89"/>
  <c r="IR47" i="89"/>
  <c r="GS48" i="89"/>
  <c r="JL48" i="89"/>
  <c r="HG48" i="89"/>
  <c r="HO48" i="89"/>
  <c r="HT48" i="89"/>
  <c r="IB48" i="89"/>
  <c r="IJ48" i="89"/>
  <c r="IR48" i="89"/>
  <c r="GS49" i="89"/>
  <c r="JL49" i="89"/>
  <c r="HG49" i="89"/>
  <c r="HO49" i="89"/>
  <c r="HT49" i="89"/>
  <c r="IB49" i="89"/>
  <c r="IJ49" i="89"/>
  <c r="IR49" i="89"/>
  <c r="GS50" i="89"/>
  <c r="JL50" i="89"/>
  <c r="HG50" i="89"/>
  <c r="HO50" i="89"/>
  <c r="HT50" i="89"/>
  <c r="IB50" i="89"/>
  <c r="IJ50" i="89"/>
  <c r="IR50" i="89"/>
  <c r="GS51" i="89"/>
  <c r="HG51" i="89"/>
  <c r="HO51" i="89"/>
  <c r="HT51" i="89"/>
  <c r="IB51" i="89"/>
  <c r="IJ51" i="89"/>
  <c r="IR51" i="89"/>
  <c r="GS52" i="89"/>
  <c r="HG52" i="89"/>
  <c r="HO52" i="89"/>
  <c r="HT52" i="89"/>
  <c r="IB52" i="89"/>
  <c r="IJ52" i="89"/>
  <c r="IR52" i="89"/>
  <c r="GS53" i="89"/>
  <c r="HG53" i="89"/>
  <c r="HO53" i="89"/>
  <c r="HT53" i="89"/>
  <c r="IB53" i="89"/>
  <c r="IJ53" i="89"/>
  <c r="IR53" i="89"/>
  <c r="GS54" i="89"/>
  <c r="HG54" i="89"/>
  <c r="HO54" i="89"/>
  <c r="HT54" i="89"/>
  <c r="IB54" i="89"/>
  <c r="IJ54" i="89"/>
  <c r="IR54" i="89"/>
  <c r="GS55" i="89"/>
  <c r="HG55" i="89"/>
  <c r="HO55" i="89"/>
  <c r="HT55" i="89"/>
  <c r="IB55" i="89"/>
  <c r="IJ55" i="89"/>
  <c r="IR55" i="89"/>
  <c r="GS56" i="89"/>
  <c r="HG56" i="89"/>
  <c r="HO56" i="89"/>
  <c r="HT56" i="89"/>
  <c r="IB56" i="89"/>
  <c r="IJ56" i="89"/>
  <c r="IR56" i="89"/>
  <c r="GS57" i="89"/>
  <c r="HG57" i="89"/>
  <c r="HO57" i="89"/>
  <c r="HT57" i="89"/>
  <c r="IB57" i="89"/>
  <c r="IJ57" i="89"/>
  <c r="IR57" i="89"/>
  <c r="GS58" i="89"/>
  <c r="JL58" i="89"/>
  <c r="HG58" i="89"/>
  <c r="HO58" i="89"/>
  <c r="HT58" i="89"/>
  <c r="IB58" i="89"/>
  <c r="IJ58" i="89"/>
  <c r="IR58" i="89"/>
  <c r="GS59" i="89"/>
  <c r="JL59" i="89"/>
  <c r="HG59" i="89"/>
  <c r="HO59" i="89"/>
  <c r="HT59" i="89"/>
  <c r="IB59" i="89"/>
  <c r="IJ59" i="89"/>
  <c r="IR59" i="89"/>
  <c r="GS60" i="89"/>
  <c r="JL60" i="89"/>
  <c r="HG60" i="89"/>
  <c r="HO60" i="89"/>
  <c r="HT60" i="89"/>
  <c r="IB60" i="89"/>
  <c r="IJ60" i="89"/>
  <c r="IR60" i="89"/>
  <c r="GS61" i="89"/>
  <c r="JL61" i="89"/>
  <c r="HG61" i="89"/>
  <c r="HO61" i="89"/>
  <c r="HT61" i="89"/>
  <c r="IB61" i="89"/>
  <c r="IJ61" i="89"/>
  <c r="IR61" i="89"/>
  <c r="HO62" i="89"/>
  <c r="IR62" i="89"/>
  <c r="HJ63" i="89"/>
  <c r="HN64" i="89"/>
  <c r="HW64" i="89"/>
  <c r="HI226" i="89"/>
  <c r="HI227" i="89"/>
  <c r="HI225" i="89"/>
  <c r="HI223" i="89"/>
  <c r="HI224" i="89"/>
  <c r="HI222" i="89"/>
  <c r="HI221" i="89"/>
  <c r="HI220" i="89"/>
  <c r="HI219" i="89"/>
  <c r="HI218" i="89"/>
  <c r="HI217" i="89"/>
  <c r="HI216" i="89"/>
  <c r="HI215" i="89"/>
  <c r="HI214" i="89"/>
  <c r="HI213" i="89"/>
  <c r="HI212" i="89"/>
  <c r="HI211" i="89"/>
  <c r="HI210" i="89"/>
  <c r="HI209" i="89"/>
  <c r="HI207" i="89"/>
  <c r="HI203" i="89"/>
  <c r="HI202" i="89"/>
  <c r="HI201" i="89"/>
  <c r="HI200" i="89"/>
  <c r="HI199" i="89"/>
  <c r="HI198" i="89"/>
  <c r="HI197" i="89"/>
  <c r="HI206" i="89"/>
  <c r="HI204" i="89"/>
  <c r="HI208" i="89"/>
  <c r="HI205" i="89"/>
  <c r="HI196" i="89"/>
  <c r="HI195" i="89"/>
  <c r="HI194" i="89"/>
  <c r="HI193" i="89"/>
  <c r="HI192" i="89"/>
  <c r="HI191" i="89"/>
  <c r="HI190" i="89"/>
  <c r="HI189" i="89"/>
  <c r="HI188" i="89"/>
  <c r="HI185" i="89"/>
  <c r="HI180" i="89"/>
  <c r="HI179" i="89"/>
  <c r="HI184" i="89"/>
  <c r="HI181" i="89"/>
  <c r="HI178" i="89"/>
  <c r="HI177" i="89"/>
  <c r="HI176" i="89"/>
  <c r="HI175" i="89"/>
  <c r="HI174" i="89"/>
  <c r="HI173" i="89"/>
  <c r="HI172" i="89"/>
  <c r="HI171" i="89"/>
  <c r="HI170" i="89"/>
  <c r="HI169" i="89"/>
  <c r="HI187" i="89"/>
  <c r="HI183" i="89"/>
  <c r="HI182" i="89"/>
  <c r="HI168" i="89"/>
  <c r="HI167" i="89"/>
  <c r="HI166" i="89"/>
  <c r="HI186" i="89"/>
  <c r="HI165" i="89"/>
  <c r="HI164" i="89"/>
  <c r="HI163" i="89"/>
  <c r="HI162" i="89"/>
  <c r="HI161" i="89"/>
  <c r="HI160" i="89"/>
  <c r="HI159" i="89"/>
  <c r="HI158" i="89"/>
  <c r="HI157" i="89"/>
  <c r="HI156" i="89"/>
  <c r="HI155" i="89"/>
  <c r="HI154" i="89"/>
  <c r="HI153" i="89"/>
  <c r="HI152" i="89"/>
  <c r="HI151" i="89"/>
  <c r="HI150" i="89"/>
  <c r="HI149" i="89"/>
  <c r="HI148" i="89"/>
  <c r="HI146" i="89"/>
  <c r="HI145" i="89"/>
  <c r="HI144" i="89"/>
  <c r="HI143" i="89"/>
  <c r="HI142" i="89"/>
  <c r="HI141" i="89"/>
  <c r="HI140" i="89"/>
  <c r="HI139" i="89"/>
  <c r="HI138" i="89"/>
  <c r="HI137" i="89"/>
  <c r="HI136" i="89"/>
  <c r="HI135" i="89"/>
  <c r="HI134" i="89"/>
  <c r="HI133" i="89"/>
  <c r="HI132" i="89"/>
  <c r="HI131" i="89"/>
  <c r="HI130" i="89"/>
  <c r="HI129" i="89"/>
  <c r="HI147" i="89"/>
  <c r="HI128" i="89"/>
  <c r="HI127" i="89"/>
  <c r="HI126" i="89"/>
  <c r="HI125" i="89"/>
  <c r="HI124" i="89"/>
  <c r="HI123" i="89"/>
  <c r="HI122" i="89"/>
  <c r="HI121" i="89"/>
  <c r="HI120" i="89"/>
  <c r="HI119" i="89"/>
  <c r="HI118" i="89"/>
  <c r="HI117" i="89"/>
  <c r="HI116" i="89"/>
  <c r="HI115" i="89"/>
  <c r="HI114" i="89"/>
  <c r="HI113" i="89"/>
  <c r="HI112" i="89"/>
  <c r="HI111" i="89"/>
  <c r="HI110" i="89"/>
  <c r="HI109" i="89"/>
  <c r="HI108" i="89"/>
  <c r="HI107" i="89"/>
  <c r="HI106" i="89"/>
  <c r="HI105" i="89"/>
  <c r="HI104" i="89"/>
  <c r="HI103" i="89"/>
  <c r="HI102" i="89"/>
  <c r="HI101" i="89"/>
  <c r="HI100" i="89"/>
  <c r="HI99" i="89"/>
  <c r="HI98" i="89"/>
  <c r="HI97" i="89"/>
  <c r="HI96" i="89"/>
  <c r="HI95" i="89"/>
  <c r="HI94" i="89"/>
  <c r="HI93" i="89"/>
  <c r="HI92" i="89"/>
  <c r="HI91" i="89"/>
  <c r="HI90" i="89"/>
  <c r="HI89" i="89"/>
  <c r="HI88" i="89"/>
  <c r="HI87" i="89"/>
  <c r="HI86" i="89"/>
  <c r="HI85" i="89"/>
  <c r="HI84" i="89"/>
  <c r="HI83" i="89"/>
  <c r="HI82" i="89"/>
  <c r="HI81" i="89"/>
  <c r="HI80" i="89"/>
  <c r="HI79" i="89"/>
  <c r="HI78" i="89"/>
  <c r="HI77" i="89"/>
  <c r="HI76" i="89"/>
  <c r="HI75" i="89"/>
  <c r="HI74" i="89"/>
  <c r="HI73" i="89"/>
  <c r="HI72" i="89"/>
  <c r="HI71" i="89"/>
  <c r="HI70" i="89"/>
  <c r="HI69" i="89"/>
  <c r="HI68" i="89"/>
  <c r="HI67" i="89"/>
  <c r="HI66" i="89"/>
  <c r="HI65" i="89"/>
  <c r="HI64" i="89"/>
  <c r="HI63" i="89"/>
  <c r="HI62" i="89"/>
  <c r="HI61" i="89"/>
  <c r="HI60" i="89"/>
  <c r="HI59" i="89"/>
  <c r="HI58" i="89"/>
  <c r="HI57" i="89"/>
  <c r="HI56" i="89"/>
  <c r="HI55" i="89"/>
  <c r="HI54" i="89"/>
  <c r="HI53" i="89"/>
  <c r="HI52" i="89"/>
  <c r="HI51" i="89"/>
  <c r="HI50" i="89"/>
  <c r="HI49" i="89"/>
  <c r="HI48" i="89"/>
  <c r="HI47" i="89"/>
  <c r="HI46" i="89"/>
  <c r="HI45" i="89"/>
  <c r="HI44" i="89"/>
  <c r="HZ226" i="89"/>
  <c r="HZ227" i="89"/>
  <c r="HZ223" i="89"/>
  <c r="HZ224" i="89"/>
  <c r="HZ225" i="89"/>
  <c r="HZ221" i="89"/>
  <c r="HZ220" i="89"/>
  <c r="HZ219" i="89"/>
  <c r="HZ218" i="89"/>
  <c r="HZ217" i="89"/>
  <c r="HZ216" i="89"/>
  <c r="HZ215" i="89"/>
  <c r="HZ222" i="89"/>
  <c r="HZ214" i="89"/>
  <c r="HZ213" i="89"/>
  <c r="HZ212" i="89"/>
  <c r="HZ211" i="89"/>
  <c r="HZ210" i="89"/>
  <c r="HZ209" i="89"/>
  <c r="HZ206" i="89"/>
  <c r="HZ203" i="89"/>
  <c r="HZ202" i="89"/>
  <c r="HZ201" i="89"/>
  <c r="HZ200" i="89"/>
  <c r="HZ199" i="89"/>
  <c r="HZ198" i="89"/>
  <c r="HZ197" i="89"/>
  <c r="HZ208" i="89"/>
  <c r="HZ204" i="89"/>
  <c r="HZ207" i="89"/>
  <c r="HZ205" i="89"/>
  <c r="HZ196" i="89"/>
  <c r="HZ195" i="89"/>
  <c r="HZ194" i="89"/>
  <c r="HZ193" i="89"/>
  <c r="HZ192" i="89"/>
  <c r="HZ191" i="89"/>
  <c r="HZ190" i="89"/>
  <c r="HZ189" i="89"/>
  <c r="HZ188" i="89"/>
  <c r="HZ187" i="89"/>
  <c r="HZ184" i="89"/>
  <c r="HZ180" i="89"/>
  <c r="HZ179" i="89"/>
  <c r="HZ183" i="89"/>
  <c r="HZ181" i="89"/>
  <c r="HZ178" i="89"/>
  <c r="HZ177" i="89"/>
  <c r="HZ176" i="89"/>
  <c r="HZ175" i="89"/>
  <c r="HZ174" i="89"/>
  <c r="HZ173" i="89"/>
  <c r="HZ172" i="89"/>
  <c r="HZ171" i="89"/>
  <c r="HZ170" i="89"/>
  <c r="HZ169" i="89"/>
  <c r="HZ186" i="89"/>
  <c r="HZ182" i="89"/>
  <c r="HZ185" i="89"/>
  <c r="HZ168" i="89"/>
  <c r="HZ167" i="89"/>
  <c r="HZ166" i="89"/>
  <c r="HZ165" i="89"/>
  <c r="HZ164" i="89"/>
  <c r="HZ163" i="89"/>
  <c r="HZ162" i="89"/>
  <c r="HZ161" i="89"/>
  <c r="HZ160" i="89"/>
  <c r="HZ159" i="89"/>
  <c r="HZ158" i="89"/>
  <c r="HZ157" i="89"/>
  <c r="HZ156" i="89"/>
  <c r="HZ155" i="89"/>
  <c r="HZ154" i="89"/>
  <c r="HZ153" i="89"/>
  <c r="HZ152" i="89"/>
  <c r="HZ151" i="89"/>
  <c r="HZ150" i="89"/>
  <c r="HZ149" i="89"/>
  <c r="HZ148" i="89"/>
  <c r="HZ146" i="89"/>
  <c r="HZ145" i="89"/>
  <c r="HZ144" i="89"/>
  <c r="HZ143" i="89"/>
  <c r="HZ142" i="89"/>
  <c r="HZ141" i="89"/>
  <c r="HZ140" i="89"/>
  <c r="HZ139" i="89"/>
  <c r="HZ138" i="89"/>
  <c r="HZ137" i="89"/>
  <c r="HZ136" i="89"/>
  <c r="HZ135" i="89"/>
  <c r="HZ134" i="89"/>
  <c r="HZ133" i="89"/>
  <c r="HZ132" i="89"/>
  <c r="HZ131" i="89"/>
  <c r="HZ130" i="89"/>
  <c r="HZ129" i="89"/>
  <c r="HZ147" i="89"/>
  <c r="HZ127" i="89"/>
  <c r="HZ126" i="89"/>
  <c r="HZ128" i="89"/>
  <c r="HZ125" i="89"/>
  <c r="HZ124" i="89"/>
  <c r="HZ123" i="89"/>
  <c r="HZ122" i="89"/>
  <c r="HZ121" i="89"/>
  <c r="HZ120" i="89"/>
  <c r="HZ119" i="89"/>
  <c r="HZ118" i="89"/>
  <c r="HZ117" i="89"/>
  <c r="HZ116" i="89"/>
  <c r="HZ115" i="89"/>
  <c r="HZ114" i="89"/>
  <c r="HZ113" i="89"/>
  <c r="HZ112" i="89"/>
  <c r="HZ111" i="89"/>
  <c r="HZ110" i="89"/>
  <c r="HZ109" i="89"/>
  <c r="HZ108" i="89"/>
  <c r="HZ107" i="89"/>
  <c r="HZ106" i="89"/>
  <c r="HZ105" i="89"/>
  <c r="HZ104" i="89"/>
  <c r="HZ103" i="89"/>
  <c r="HZ102" i="89"/>
  <c r="HZ101" i="89"/>
  <c r="HZ100" i="89"/>
  <c r="HZ99" i="89"/>
  <c r="HZ98" i="89"/>
  <c r="HZ97" i="89"/>
  <c r="HZ96" i="89"/>
  <c r="HZ95" i="89"/>
  <c r="HZ94" i="89"/>
  <c r="HZ93" i="89"/>
  <c r="HZ92" i="89"/>
  <c r="HZ91" i="89"/>
  <c r="HZ90" i="89"/>
  <c r="HZ89" i="89"/>
  <c r="HZ88" i="89"/>
  <c r="HZ87" i="89"/>
  <c r="HZ86" i="89"/>
  <c r="HZ85" i="89"/>
  <c r="HZ84" i="89"/>
  <c r="HZ83" i="89"/>
  <c r="HZ82" i="89"/>
  <c r="HZ81" i="89"/>
  <c r="HZ80" i="89"/>
  <c r="HZ79" i="89"/>
  <c r="HZ78" i="89"/>
  <c r="HZ77" i="89"/>
  <c r="HZ76" i="89"/>
  <c r="HZ75" i="89"/>
  <c r="HZ74" i="89"/>
  <c r="HZ73" i="89"/>
  <c r="HZ72" i="89"/>
  <c r="HZ71" i="89"/>
  <c r="HZ70" i="89"/>
  <c r="HZ69" i="89"/>
  <c r="HZ68" i="89"/>
  <c r="HZ67" i="89"/>
  <c r="HZ66" i="89"/>
  <c r="HZ65" i="89"/>
  <c r="HZ64" i="89"/>
  <c r="HZ63" i="89"/>
  <c r="HZ62" i="89"/>
  <c r="HZ61" i="89"/>
  <c r="HZ60" i="89"/>
  <c r="HZ59" i="89"/>
  <c r="HZ58" i="89"/>
  <c r="HZ57" i="89"/>
  <c r="HZ56" i="89"/>
  <c r="HZ55" i="89"/>
  <c r="HZ54" i="89"/>
  <c r="HZ53" i="89"/>
  <c r="HZ52" i="89"/>
  <c r="HZ51" i="89"/>
  <c r="HZ50" i="89"/>
  <c r="HZ49" i="89"/>
  <c r="HZ48" i="89"/>
  <c r="HZ47" i="89"/>
  <c r="HZ46" i="89"/>
  <c r="HZ45" i="89"/>
  <c r="HZ44" i="89"/>
  <c r="G233" i="89"/>
  <c r="IM227" i="89"/>
  <c r="IM226" i="89"/>
  <c r="IM223" i="89"/>
  <c r="IM225" i="89"/>
  <c r="IM224" i="89"/>
  <c r="IM221" i="89"/>
  <c r="IM220" i="89"/>
  <c r="IM222" i="89"/>
  <c r="IM219" i="89"/>
  <c r="IM218" i="89"/>
  <c r="IM217" i="89"/>
  <c r="IM216" i="89"/>
  <c r="IM215" i="89"/>
  <c r="IM214" i="89"/>
  <c r="IM213" i="89"/>
  <c r="IM212" i="89"/>
  <c r="IM211" i="89"/>
  <c r="IM210" i="89"/>
  <c r="IM209" i="89"/>
  <c r="IM205" i="89"/>
  <c r="IM202" i="89"/>
  <c r="IM201" i="89"/>
  <c r="IM200" i="89"/>
  <c r="IM199" i="89"/>
  <c r="IM198" i="89"/>
  <c r="IM197" i="89"/>
  <c r="IM208" i="89"/>
  <c r="IM207" i="89"/>
  <c r="IM203" i="89"/>
  <c r="IM206" i="89"/>
  <c r="IM204" i="89"/>
  <c r="IM196" i="89"/>
  <c r="IM195" i="89"/>
  <c r="IM194" i="89"/>
  <c r="IM193" i="89"/>
  <c r="IM192" i="89"/>
  <c r="IM191" i="89"/>
  <c r="IM190" i="89"/>
  <c r="IM189" i="89"/>
  <c r="IM188" i="89"/>
  <c r="IM187" i="89"/>
  <c r="IM183" i="89"/>
  <c r="IM179" i="89"/>
  <c r="IM186" i="89"/>
  <c r="IM182" i="89"/>
  <c r="IM180" i="89"/>
  <c r="IM178" i="89"/>
  <c r="IM177" i="89"/>
  <c r="IM176" i="89"/>
  <c r="IM175" i="89"/>
  <c r="IM174" i="89"/>
  <c r="IM173" i="89"/>
  <c r="IM172" i="89"/>
  <c r="IM171" i="89"/>
  <c r="IM170" i="89"/>
  <c r="IM169" i="89"/>
  <c r="IM185" i="89"/>
  <c r="IM181" i="89"/>
  <c r="IM184" i="89"/>
  <c r="IM168" i="89"/>
  <c r="IM167" i="89"/>
  <c r="IM166" i="89"/>
  <c r="IM165" i="89"/>
  <c r="IM164" i="89"/>
  <c r="IM163" i="89"/>
  <c r="IM162" i="89"/>
  <c r="IM161" i="89"/>
  <c r="IM160" i="89"/>
  <c r="IM159" i="89"/>
  <c r="IM158" i="89"/>
  <c r="IM157" i="89"/>
  <c r="IM156" i="89"/>
  <c r="IM155" i="89"/>
  <c r="IM154" i="89"/>
  <c r="IM153" i="89"/>
  <c r="IM152" i="89"/>
  <c r="IM151" i="89"/>
  <c r="IM150" i="89"/>
  <c r="IM149" i="89"/>
  <c r="IM147" i="89"/>
  <c r="IM145" i="89"/>
  <c r="IM144" i="89"/>
  <c r="IM143" i="89"/>
  <c r="IM142" i="89"/>
  <c r="IM141" i="89"/>
  <c r="IM140" i="89"/>
  <c r="IM139" i="89"/>
  <c r="IM138" i="89"/>
  <c r="IM137" i="89"/>
  <c r="IM136" i="89"/>
  <c r="IM135" i="89"/>
  <c r="IM134" i="89"/>
  <c r="IM133" i="89"/>
  <c r="IM132" i="89"/>
  <c r="IM131" i="89"/>
  <c r="IM130" i="89"/>
  <c r="IM129" i="89"/>
  <c r="IM148" i="89"/>
  <c r="IM146" i="89"/>
  <c r="IM127" i="89"/>
  <c r="IM126" i="89"/>
  <c r="IM128" i="89"/>
  <c r="IM125" i="89"/>
  <c r="IM124" i="89"/>
  <c r="IM123" i="89"/>
  <c r="IM122" i="89"/>
  <c r="IM121" i="89"/>
  <c r="IM120" i="89"/>
  <c r="IM119" i="89"/>
  <c r="IM118" i="89"/>
  <c r="IM117" i="89"/>
  <c r="IM116" i="89"/>
  <c r="IM115" i="89"/>
  <c r="IM114" i="89"/>
  <c r="IM113" i="89"/>
  <c r="IM112" i="89"/>
  <c r="IM111" i="89"/>
  <c r="IM110" i="89"/>
  <c r="IM109" i="89"/>
  <c r="IM108" i="89"/>
  <c r="IM107" i="89"/>
  <c r="IM106" i="89"/>
  <c r="IM105" i="89"/>
  <c r="IM104" i="89"/>
  <c r="IM103" i="89"/>
  <c r="IM102" i="89"/>
  <c r="IM101" i="89"/>
  <c r="IM100" i="89"/>
  <c r="IM99" i="89"/>
  <c r="IM98" i="89"/>
  <c r="IM97" i="89"/>
  <c r="IM96" i="89"/>
  <c r="IM95" i="89"/>
  <c r="IM94" i="89"/>
  <c r="IM93" i="89"/>
  <c r="IM92" i="89"/>
  <c r="IM91" i="89"/>
  <c r="IM90" i="89"/>
  <c r="IM89" i="89"/>
  <c r="IM88" i="89"/>
  <c r="IM87" i="89"/>
  <c r="IM86" i="89"/>
  <c r="IM85" i="89"/>
  <c r="IM84" i="89"/>
  <c r="IM83" i="89"/>
  <c r="IM82" i="89"/>
  <c r="IM81" i="89"/>
  <c r="IM80" i="89"/>
  <c r="IM79" i="89"/>
  <c r="IM78" i="89"/>
  <c r="IM77" i="89"/>
  <c r="IM76" i="89"/>
  <c r="IM75" i="89"/>
  <c r="IM74" i="89"/>
  <c r="IM73" i="89"/>
  <c r="IM72" i="89"/>
  <c r="IM71" i="89"/>
  <c r="IM70" i="89"/>
  <c r="IM69" i="89"/>
  <c r="IM68" i="89"/>
  <c r="IM67" i="89"/>
  <c r="IM66" i="89"/>
  <c r="IM65" i="89"/>
  <c r="IM64" i="89"/>
  <c r="IM63" i="89"/>
  <c r="IM62" i="89"/>
  <c r="IM61" i="89"/>
  <c r="IM60" i="89"/>
  <c r="IM59" i="89"/>
  <c r="IM58" i="89"/>
  <c r="IM57" i="89"/>
  <c r="IM56" i="89"/>
  <c r="IM55" i="89"/>
  <c r="IM54" i="89"/>
  <c r="IM53" i="89"/>
  <c r="IM52" i="89"/>
  <c r="IM51" i="89"/>
  <c r="IM50" i="89"/>
  <c r="IM49" i="89"/>
  <c r="IM48" i="89"/>
  <c r="IM47" i="89"/>
  <c r="IM46" i="89"/>
  <c r="IM45" i="89"/>
  <c r="IM44" i="89"/>
  <c r="GM226" i="89"/>
  <c r="GM227" i="89"/>
  <c r="GM225" i="89"/>
  <c r="GM224" i="89"/>
  <c r="GM223" i="89"/>
  <c r="GM222" i="89"/>
  <c r="GM221" i="89"/>
  <c r="GM217" i="89"/>
  <c r="GM216" i="89"/>
  <c r="GM220" i="89"/>
  <c r="GM219" i="89"/>
  <c r="GM215" i="89"/>
  <c r="GM212" i="89"/>
  <c r="GM218" i="89"/>
  <c r="GM211" i="89"/>
  <c r="GM210" i="89"/>
  <c r="GM214" i="89"/>
  <c r="GM213" i="89"/>
  <c r="GM208" i="89"/>
  <c r="GM207" i="89"/>
  <c r="GM206" i="89"/>
  <c r="GM209" i="89"/>
  <c r="GM203" i="89"/>
  <c r="GM202" i="89"/>
  <c r="GM201" i="89"/>
  <c r="GM200" i="89"/>
  <c r="GM199" i="89"/>
  <c r="GM204" i="89"/>
  <c r="GM205" i="89"/>
  <c r="GM197" i="89"/>
  <c r="GM196" i="89"/>
  <c r="GM195" i="89"/>
  <c r="GM194" i="89"/>
  <c r="GM193" i="89"/>
  <c r="GM192" i="89"/>
  <c r="GM191" i="89"/>
  <c r="GM190" i="89"/>
  <c r="GM189" i="89"/>
  <c r="GM188" i="89"/>
  <c r="GM198" i="89"/>
  <c r="GM187" i="89"/>
  <c r="GM186" i="89"/>
  <c r="GM185" i="89"/>
  <c r="GM184" i="89"/>
  <c r="GM183" i="89"/>
  <c r="GM182" i="89"/>
  <c r="GM180" i="89"/>
  <c r="GM179" i="89"/>
  <c r="GM181" i="89"/>
  <c r="GM178" i="89"/>
  <c r="GM177" i="89"/>
  <c r="GM176" i="89"/>
  <c r="GM175" i="89"/>
  <c r="GM174" i="89"/>
  <c r="GM172" i="89"/>
  <c r="GM170" i="89"/>
  <c r="GM173" i="89"/>
  <c r="GM171" i="89"/>
  <c r="GM169" i="89"/>
  <c r="GM168" i="89"/>
  <c r="GM166" i="89"/>
  <c r="GM167" i="89"/>
  <c r="GM165" i="89"/>
  <c r="GM164" i="89"/>
  <c r="GM163" i="89"/>
  <c r="GM162" i="89"/>
  <c r="GM161" i="89"/>
  <c r="GM160" i="89"/>
  <c r="GM159" i="89"/>
  <c r="GM158" i="89"/>
  <c r="GM157" i="89"/>
  <c r="GM156" i="89"/>
  <c r="GM155" i="89"/>
  <c r="GM154" i="89"/>
  <c r="GM153" i="89"/>
  <c r="GM152" i="89"/>
  <c r="GM151" i="89"/>
  <c r="GM150" i="89"/>
  <c r="GM149" i="89"/>
  <c r="GM148" i="89"/>
  <c r="GM147" i="89"/>
  <c r="GM146" i="89"/>
  <c r="GM145" i="89"/>
  <c r="GM144" i="89"/>
  <c r="GM143" i="89"/>
  <c r="GM142" i="89"/>
  <c r="GM141" i="89"/>
  <c r="GM140" i="89"/>
  <c r="GM139" i="89"/>
  <c r="GM138" i="89"/>
  <c r="GM137" i="89"/>
  <c r="GM136" i="89"/>
  <c r="GM135" i="89"/>
  <c r="GM134" i="89"/>
  <c r="GM133" i="89"/>
  <c r="GM132" i="89"/>
  <c r="GM131" i="89"/>
  <c r="GM130" i="89"/>
  <c r="GM129" i="89"/>
  <c r="GM128" i="89"/>
  <c r="GM127" i="89"/>
  <c r="GM126" i="89"/>
  <c r="GM125" i="89"/>
  <c r="GM124" i="89"/>
  <c r="GM123" i="89"/>
  <c r="GM122" i="89"/>
  <c r="GM121" i="89"/>
  <c r="GM120" i="89"/>
  <c r="GM119" i="89"/>
  <c r="GM118" i="89"/>
  <c r="GM117" i="89"/>
  <c r="GM116" i="89"/>
  <c r="GM115" i="89"/>
  <c r="GM114" i="89"/>
  <c r="GM113" i="89"/>
  <c r="GM112" i="89"/>
  <c r="GM111" i="89"/>
  <c r="GM109" i="89"/>
  <c r="GM107" i="89"/>
  <c r="GM105" i="89"/>
  <c r="GM110" i="89"/>
  <c r="GM108" i="89"/>
  <c r="GM106" i="89"/>
  <c r="GM104" i="89"/>
  <c r="GM102" i="89"/>
  <c r="GM98" i="89"/>
  <c r="GM94" i="89"/>
  <c r="GM82" i="89"/>
  <c r="GM80" i="89"/>
  <c r="GM101" i="89"/>
  <c r="GM97" i="89"/>
  <c r="GM93" i="89"/>
  <c r="GM91" i="89"/>
  <c r="GM89" i="89"/>
  <c r="GM87" i="89"/>
  <c r="GM85" i="89"/>
  <c r="GM83" i="89"/>
  <c r="GM100" i="89"/>
  <c r="GM96" i="89"/>
  <c r="GM81" i="89"/>
  <c r="GM79" i="89"/>
  <c r="GM78" i="89"/>
  <c r="GM77" i="89"/>
  <c r="GM76" i="89"/>
  <c r="GM75" i="89"/>
  <c r="GM74" i="89"/>
  <c r="GM73" i="89"/>
  <c r="GM72" i="89"/>
  <c r="GM71" i="89"/>
  <c r="GM70" i="89"/>
  <c r="GM69" i="89"/>
  <c r="GM68" i="89"/>
  <c r="GM67" i="89"/>
  <c r="GM66" i="89"/>
  <c r="GM65" i="89"/>
  <c r="GM64" i="89"/>
  <c r="GM63" i="89"/>
  <c r="GM62" i="89"/>
  <c r="GM61" i="89"/>
  <c r="GM60" i="89"/>
  <c r="GM59" i="89"/>
  <c r="GM58" i="89"/>
  <c r="GM57" i="89"/>
  <c r="GM56" i="89"/>
  <c r="GM55" i="89"/>
  <c r="GM54" i="89"/>
  <c r="GM53" i="89"/>
  <c r="GM52" i="89"/>
  <c r="GM51" i="89"/>
  <c r="GM50" i="89"/>
  <c r="GM49" i="89"/>
  <c r="GM48" i="89"/>
  <c r="GM47" i="89"/>
  <c r="GM46" i="89"/>
  <c r="GM45" i="89"/>
  <c r="GM103" i="89"/>
  <c r="GM99" i="89"/>
  <c r="GM95" i="89"/>
  <c r="GM92" i="89"/>
  <c r="GM90" i="89"/>
  <c r="GM88" i="89"/>
  <c r="GM86" i="89"/>
  <c r="GM84" i="89"/>
  <c r="GY227" i="89"/>
  <c r="GY225" i="89"/>
  <c r="GY224" i="89"/>
  <c r="GY226" i="89"/>
  <c r="GY223" i="89"/>
  <c r="GY222" i="89"/>
  <c r="GY221" i="89"/>
  <c r="GY220" i="89"/>
  <c r="GY218" i="89"/>
  <c r="GY217" i="89"/>
  <c r="GY215" i="89"/>
  <c r="GY216" i="89"/>
  <c r="GY219" i="89"/>
  <c r="GY213" i="89"/>
  <c r="GY212" i="89"/>
  <c r="GY211" i="89"/>
  <c r="GY214" i="89"/>
  <c r="GY209" i="89"/>
  <c r="GY208" i="89"/>
  <c r="GY207" i="89"/>
  <c r="GY206" i="89"/>
  <c r="GY210" i="89"/>
  <c r="GY204" i="89"/>
  <c r="GY205" i="89"/>
  <c r="GY203" i="89"/>
  <c r="GY202" i="89"/>
  <c r="GY201" i="89"/>
  <c r="GY200" i="89"/>
  <c r="GY199" i="89"/>
  <c r="GY197" i="89"/>
  <c r="GY198" i="89"/>
  <c r="GY196" i="89"/>
  <c r="GY195" i="89"/>
  <c r="GY194" i="89"/>
  <c r="GY193" i="89"/>
  <c r="GY192" i="89"/>
  <c r="GY191" i="89"/>
  <c r="GY190" i="89"/>
  <c r="GY189" i="89"/>
  <c r="GY188" i="89"/>
  <c r="GY187" i="89"/>
  <c r="GY186" i="89"/>
  <c r="GY185" i="89"/>
  <c r="GY184" i="89"/>
  <c r="GY183" i="89"/>
  <c r="GY182" i="89"/>
  <c r="GY180" i="89"/>
  <c r="GY178" i="89"/>
  <c r="GY177" i="89"/>
  <c r="GY176" i="89"/>
  <c r="GY175" i="89"/>
  <c r="GY174" i="89"/>
  <c r="GY173" i="89"/>
  <c r="GY171" i="89"/>
  <c r="GY181" i="89"/>
  <c r="GY169" i="89"/>
  <c r="GY172" i="89"/>
  <c r="GY170" i="89"/>
  <c r="GY179" i="89"/>
  <c r="GY168" i="89"/>
  <c r="GY167" i="89"/>
  <c r="GY165" i="89"/>
  <c r="GY164" i="89"/>
  <c r="GY163" i="89"/>
  <c r="GY162" i="89"/>
  <c r="GY161" i="89"/>
  <c r="GY160" i="89"/>
  <c r="GY159" i="89"/>
  <c r="GY158" i="89"/>
  <c r="GY157" i="89"/>
  <c r="GY156" i="89"/>
  <c r="GY155" i="89"/>
  <c r="GY154" i="89"/>
  <c r="GY153" i="89"/>
  <c r="GY152" i="89"/>
  <c r="GY151" i="89"/>
  <c r="GY150" i="89"/>
  <c r="GY149" i="89"/>
  <c r="GY148" i="89"/>
  <c r="GY147" i="89"/>
  <c r="GY166" i="89"/>
  <c r="GY146" i="89"/>
  <c r="GY145" i="89"/>
  <c r="GY144" i="89"/>
  <c r="GY143" i="89"/>
  <c r="GY142" i="89"/>
  <c r="GY141" i="89"/>
  <c r="GY140" i="89"/>
  <c r="GY139" i="89"/>
  <c r="GY138" i="89"/>
  <c r="GY137" i="89"/>
  <c r="GY136" i="89"/>
  <c r="GY135" i="89"/>
  <c r="GY134" i="89"/>
  <c r="GY133" i="89"/>
  <c r="GY132" i="89"/>
  <c r="GY131" i="89"/>
  <c r="GY130" i="89"/>
  <c r="GY129" i="89"/>
  <c r="GY128" i="89"/>
  <c r="GY127" i="89"/>
  <c r="GY126" i="89"/>
  <c r="GY125" i="89"/>
  <c r="GY124" i="89"/>
  <c r="GY123" i="89"/>
  <c r="GY122" i="89"/>
  <c r="GY121" i="89"/>
  <c r="GY120" i="89"/>
  <c r="GY119" i="89"/>
  <c r="GY118" i="89"/>
  <c r="GY117" i="89"/>
  <c r="GY116" i="89"/>
  <c r="GY115" i="89"/>
  <c r="GY114" i="89"/>
  <c r="GY113" i="89"/>
  <c r="GY112" i="89"/>
  <c r="GY110" i="89"/>
  <c r="GY108" i="89"/>
  <c r="GY106" i="89"/>
  <c r="GY104" i="89"/>
  <c r="GY111" i="89"/>
  <c r="GY109" i="89"/>
  <c r="GY107" i="89"/>
  <c r="GY103" i="89"/>
  <c r="GY99" i="89"/>
  <c r="GY95" i="89"/>
  <c r="GY105" i="89"/>
  <c r="GY102" i="89"/>
  <c r="GY98" i="89"/>
  <c r="GY94" i="89"/>
  <c r="GY92" i="89"/>
  <c r="GY90" i="89"/>
  <c r="GY88" i="89"/>
  <c r="GY86" i="89"/>
  <c r="GY84" i="89"/>
  <c r="GY81" i="89"/>
  <c r="GY101" i="89"/>
  <c r="GY97" i="89"/>
  <c r="GY93" i="89"/>
  <c r="GY79" i="89"/>
  <c r="GY78" i="89"/>
  <c r="GY77" i="89"/>
  <c r="GY76" i="89"/>
  <c r="GY75" i="89"/>
  <c r="GY74" i="89"/>
  <c r="GY73" i="89"/>
  <c r="GY72" i="89"/>
  <c r="GY71" i="89"/>
  <c r="GY70" i="89"/>
  <c r="GY69" i="89"/>
  <c r="GY68" i="89"/>
  <c r="GY67" i="89"/>
  <c r="GY66" i="89"/>
  <c r="GY65" i="89"/>
  <c r="GY64" i="89"/>
  <c r="GY63" i="89"/>
  <c r="GY62" i="89"/>
  <c r="GY61" i="89"/>
  <c r="GY60" i="89"/>
  <c r="GY59" i="89"/>
  <c r="GY58" i="89"/>
  <c r="GY57" i="89"/>
  <c r="GY56" i="89"/>
  <c r="GY55" i="89"/>
  <c r="GY54" i="89"/>
  <c r="GY53" i="89"/>
  <c r="GY52" i="89"/>
  <c r="GY51" i="89"/>
  <c r="GY50" i="89"/>
  <c r="GY49" i="89"/>
  <c r="GY48" i="89"/>
  <c r="GY47" i="89"/>
  <c r="GY46" i="89"/>
  <c r="GY45" i="89"/>
  <c r="GY44" i="89"/>
  <c r="GY100" i="89"/>
  <c r="GY96" i="89"/>
  <c r="GY91" i="89"/>
  <c r="GY89" i="89"/>
  <c r="GY87" i="89"/>
  <c r="GY85" i="89"/>
  <c r="GY83" i="89"/>
  <c r="GY82" i="89"/>
  <c r="GY80" i="89"/>
  <c r="IJ227" i="89"/>
  <c r="IJ226" i="89"/>
  <c r="IJ224" i="89"/>
  <c r="IJ225" i="89"/>
  <c r="IJ223" i="89"/>
  <c r="IJ221" i="89"/>
  <c r="IJ220" i="89"/>
  <c r="IJ219" i="89"/>
  <c r="IJ218" i="89"/>
  <c r="IJ217" i="89"/>
  <c r="IJ216" i="89"/>
  <c r="IJ215" i="89"/>
  <c r="IJ214" i="89"/>
  <c r="IJ213" i="89"/>
  <c r="IJ212" i="89"/>
  <c r="IJ211" i="89"/>
  <c r="IJ222" i="89"/>
  <c r="IJ210" i="89"/>
  <c r="IJ209" i="89"/>
  <c r="IJ208" i="89"/>
  <c r="IJ207" i="89"/>
  <c r="IJ206" i="89"/>
  <c r="IJ205" i="89"/>
  <c r="IJ204" i="89"/>
  <c r="IJ203" i="89"/>
  <c r="IJ202" i="89"/>
  <c r="IJ196" i="89"/>
  <c r="IJ197" i="89"/>
  <c r="IJ201" i="89"/>
  <c r="IJ200" i="89"/>
  <c r="IJ199" i="89"/>
  <c r="IJ198" i="89"/>
  <c r="IJ194" i="89"/>
  <c r="IJ193" i="89"/>
  <c r="IJ192" i="89"/>
  <c r="IJ191" i="89"/>
  <c r="IJ190" i="89"/>
  <c r="IJ189" i="89"/>
  <c r="IJ188" i="89"/>
  <c r="IJ187" i="89"/>
  <c r="IJ186" i="89"/>
  <c r="IJ185" i="89"/>
  <c r="IJ184" i="89"/>
  <c r="IJ183" i="89"/>
  <c r="IJ182" i="89"/>
  <c r="IJ181" i="89"/>
  <c r="IJ180" i="89"/>
  <c r="IJ179" i="89"/>
  <c r="IJ195" i="89"/>
  <c r="IJ178" i="89"/>
  <c r="IJ177" i="89"/>
  <c r="IJ176" i="89"/>
  <c r="IJ175" i="89"/>
  <c r="IJ174" i="89"/>
  <c r="IJ173" i="89"/>
  <c r="IJ172" i="89"/>
  <c r="IJ171" i="89"/>
  <c r="IJ170" i="89"/>
  <c r="IJ168" i="89"/>
  <c r="IJ167" i="89"/>
  <c r="IJ169" i="89"/>
  <c r="IJ166" i="89"/>
  <c r="IJ165" i="89"/>
  <c r="IJ164" i="89"/>
  <c r="IJ163" i="89"/>
  <c r="IJ162" i="89"/>
  <c r="IJ161" i="89"/>
  <c r="IJ160" i="89"/>
  <c r="IJ159" i="89"/>
  <c r="IJ158" i="89"/>
  <c r="IJ157" i="89"/>
  <c r="IJ156" i="89"/>
  <c r="IJ155" i="89"/>
  <c r="IJ154" i="89"/>
  <c r="IJ153" i="89"/>
  <c r="IJ152" i="89"/>
  <c r="IJ151" i="89"/>
  <c r="IJ150" i="89"/>
  <c r="IJ149" i="89"/>
  <c r="IJ148" i="89"/>
  <c r="IJ146" i="89"/>
  <c r="IJ145" i="89"/>
  <c r="IJ144" i="89"/>
  <c r="IJ143" i="89"/>
  <c r="IJ142" i="89"/>
  <c r="IJ141" i="89"/>
  <c r="IJ140" i="89"/>
  <c r="IJ139" i="89"/>
  <c r="IJ138" i="89"/>
  <c r="IJ137" i="89"/>
  <c r="IJ136" i="89"/>
  <c r="IJ147" i="89"/>
  <c r="IJ134" i="89"/>
  <c r="IJ130" i="89"/>
  <c r="IJ128" i="89"/>
  <c r="IJ135" i="89"/>
  <c r="IJ131" i="89"/>
  <c r="IJ127" i="89"/>
  <c r="IJ132" i="89"/>
  <c r="IJ126" i="89"/>
  <c r="IJ125" i="89"/>
  <c r="IJ124" i="89"/>
  <c r="IJ123" i="89"/>
  <c r="IJ122" i="89"/>
  <c r="IJ121" i="89"/>
  <c r="IJ120" i="89"/>
  <c r="IJ119" i="89"/>
  <c r="IJ118" i="89"/>
  <c r="IJ117" i="89"/>
  <c r="IJ116" i="89"/>
  <c r="IJ115" i="89"/>
  <c r="IJ114" i="89"/>
  <c r="IJ113" i="89"/>
  <c r="IJ112" i="89"/>
  <c r="IJ111" i="89"/>
  <c r="IJ110" i="89"/>
  <c r="IJ109" i="89"/>
  <c r="IJ108" i="89"/>
  <c r="IJ107" i="89"/>
  <c r="IJ106" i="89"/>
  <c r="IJ133" i="89"/>
  <c r="IJ129" i="89"/>
  <c r="IJ105" i="89"/>
  <c r="IJ103" i="89"/>
  <c r="IJ102" i="89"/>
  <c r="IJ101" i="89"/>
  <c r="IJ100" i="89"/>
  <c r="IJ99" i="89"/>
  <c r="IJ98" i="89"/>
  <c r="IJ97" i="89"/>
  <c r="IJ96" i="89"/>
  <c r="IJ95" i="89"/>
  <c r="IJ94" i="89"/>
  <c r="IJ93" i="89"/>
  <c r="IJ92" i="89"/>
  <c r="IJ91" i="89"/>
  <c r="IJ90" i="89"/>
  <c r="IJ89" i="89"/>
  <c r="IJ88" i="89"/>
  <c r="IJ87" i="89"/>
  <c r="IJ86" i="89"/>
  <c r="IJ85" i="89"/>
  <c r="IJ84" i="89"/>
  <c r="IJ83" i="89"/>
  <c r="IJ104" i="89"/>
  <c r="IJ82" i="89"/>
  <c r="IJ80" i="89"/>
  <c r="IJ79" i="89"/>
  <c r="IJ78" i="89"/>
  <c r="IJ77" i="89"/>
  <c r="IJ76" i="89"/>
  <c r="IJ75" i="89"/>
  <c r="IJ74" i="89"/>
  <c r="IJ73" i="89"/>
  <c r="IJ72" i="89"/>
  <c r="IJ71" i="89"/>
  <c r="IJ70" i="89"/>
  <c r="IJ69" i="89"/>
  <c r="IJ68" i="89"/>
  <c r="IJ67" i="89"/>
  <c r="IJ66" i="89"/>
  <c r="IJ65" i="89"/>
  <c r="IJ81" i="89"/>
  <c r="HE27" i="89"/>
  <c r="HI27" i="89"/>
  <c r="HI29" i="89"/>
  <c r="HV29" i="89"/>
  <c r="HZ29" i="89"/>
  <c r="HE30" i="89"/>
  <c r="IM30" i="89"/>
  <c r="IQ30" i="89"/>
  <c r="HG227" i="89"/>
  <c r="HG226" i="89"/>
  <c r="HG225" i="89"/>
  <c r="HG224" i="89"/>
  <c r="HG223" i="89"/>
  <c r="HG222" i="89"/>
  <c r="HG221" i="89"/>
  <c r="HG220" i="89"/>
  <c r="HG219" i="89"/>
  <c r="HG218" i="89"/>
  <c r="HG217" i="89"/>
  <c r="HG214" i="89"/>
  <c r="HG213" i="89"/>
  <c r="HG212" i="89"/>
  <c r="HG211" i="89"/>
  <c r="HG216" i="89"/>
  <c r="HG215" i="89"/>
  <c r="HG210" i="89"/>
  <c r="HG208" i="89"/>
  <c r="HG207" i="89"/>
  <c r="HG206" i="89"/>
  <c r="HG205" i="89"/>
  <c r="HG204" i="89"/>
  <c r="HG209" i="89"/>
  <c r="HG203" i="89"/>
  <c r="HG202" i="89"/>
  <c r="HG198" i="89"/>
  <c r="HG201" i="89"/>
  <c r="HG200" i="89"/>
  <c r="HG199" i="89"/>
  <c r="HG197" i="89"/>
  <c r="HG196" i="89"/>
  <c r="HG195" i="89"/>
  <c r="HG194" i="89"/>
  <c r="HG193" i="89"/>
  <c r="HG192" i="89"/>
  <c r="HG191" i="89"/>
  <c r="HG190" i="89"/>
  <c r="HG189" i="89"/>
  <c r="HG188" i="89"/>
  <c r="HG187" i="89"/>
  <c r="HG186" i="89"/>
  <c r="HG185" i="89"/>
  <c r="HG184" i="89"/>
  <c r="HG183" i="89"/>
  <c r="HG182" i="89"/>
  <c r="HG181" i="89"/>
  <c r="HG180" i="89"/>
  <c r="HG179" i="89"/>
  <c r="HG178" i="89"/>
  <c r="HG177" i="89"/>
  <c r="HG176" i="89"/>
  <c r="HG175" i="89"/>
  <c r="HG174" i="89"/>
  <c r="HG172" i="89"/>
  <c r="HG170" i="89"/>
  <c r="HG173" i="89"/>
  <c r="HG171" i="89"/>
  <c r="HG169" i="89"/>
  <c r="HG167" i="89"/>
  <c r="HG166" i="89"/>
  <c r="HG168" i="89"/>
  <c r="HG165" i="89"/>
  <c r="HG164" i="89"/>
  <c r="HG163" i="89"/>
  <c r="HG162" i="89"/>
  <c r="HG161" i="89"/>
  <c r="HG160" i="89"/>
  <c r="HG159" i="89"/>
  <c r="HG158" i="89"/>
  <c r="HG157" i="89"/>
  <c r="HG156" i="89"/>
  <c r="HG155" i="89"/>
  <c r="HG154" i="89"/>
  <c r="HG153" i="89"/>
  <c r="HG152" i="89"/>
  <c r="HG151" i="89"/>
  <c r="HG150" i="89"/>
  <c r="HG149" i="89"/>
  <c r="HG147" i="89"/>
  <c r="HG148" i="89"/>
  <c r="HG146" i="89"/>
  <c r="HG145" i="89"/>
  <c r="HG144" i="89"/>
  <c r="HG143" i="89"/>
  <c r="HG142" i="89"/>
  <c r="HG141" i="89"/>
  <c r="HG140" i="89"/>
  <c r="HG139" i="89"/>
  <c r="HG138" i="89"/>
  <c r="HG137" i="89"/>
  <c r="HG136" i="89"/>
  <c r="HG135" i="89"/>
  <c r="HG134" i="89"/>
  <c r="HG133" i="89"/>
  <c r="HG132" i="89"/>
  <c r="HG131" i="89"/>
  <c r="HG130" i="89"/>
  <c r="HG129" i="89"/>
  <c r="HG128" i="89"/>
  <c r="HG127" i="89"/>
  <c r="HG125" i="89"/>
  <c r="HG124" i="89"/>
  <c r="HG123" i="89"/>
  <c r="HG122" i="89"/>
  <c r="HG121" i="89"/>
  <c r="HG120" i="89"/>
  <c r="HG119" i="89"/>
  <c r="HG118" i="89"/>
  <c r="HG117" i="89"/>
  <c r="HG116" i="89"/>
  <c r="HG115" i="89"/>
  <c r="HG126" i="89"/>
  <c r="HG103" i="89"/>
  <c r="HG102" i="89"/>
  <c r="HG101" i="89"/>
  <c r="HG100" i="89"/>
  <c r="HG99" i="89"/>
  <c r="HG98" i="89"/>
  <c r="HG97" i="89"/>
  <c r="HG96" i="89"/>
  <c r="HG95" i="89"/>
  <c r="HG94" i="89"/>
  <c r="HG93" i="89"/>
  <c r="HG114" i="89"/>
  <c r="HG113" i="89"/>
  <c r="HG112" i="89"/>
  <c r="HG111" i="89"/>
  <c r="HG109" i="89"/>
  <c r="HG107" i="89"/>
  <c r="HG105" i="89"/>
  <c r="HG110" i="89"/>
  <c r="HG108" i="89"/>
  <c r="HG106" i="89"/>
  <c r="HG104" i="89"/>
  <c r="HG92" i="89"/>
  <c r="HG90" i="89"/>
  <c r="HG88" i="89"/>
  <c r="HG86" i="89"/>
  <c r="HG84" i="89"/>
  <c r="HG82" i="89"/>
  <c r="HG80" i="89"/>
  <c r="HG91" i="89"/>
  <c r="HG89" i="89"/>
  <c r="HG87" i="89"/>
  <c r="HG85" i="89"/>
  <c r="HG83" i="89"/>
  <c r="HG81" i="89"/>
  <c r="HG79" i="89"/>
  <c r="HG78" i="89"/>
  <c r="HG77" i="89"/>
  <c r="HG76" i="89"/>
  <c r="HG75" i="89"/>
  <c r="HG74" i="89"/>
  <c r="HG73" i="89"/>
  <c r="HG72" i="89"/>
  <c r="HG71" i="89"/>
  <c r="HG70" i="89"/>
  <c r="HG69" i="89"/>
  <c r="HG68" i="89"/>
  <c r="HG67" i="89"/>
  <c r="HG66" i="89"/>
  <c r="HG65" i="89"/>
  <c r="HG64" i="89"/>
  <c r="HG63" i="89"/>
  <c r="HK226" i="89"/>
  <c r="HK227" i="89"/>
  <c r="HK225" i="89"/>
  <c r="HK224" i="89"/>
  <c r="HK223" i="89"/>
  <c r="HK222" i="89"/>
  <c r="HK221" i="89"/>
  <c r="HK220" i="89"/>
  <c r="HK219" i="89"/>
  <c r="HK218" i="89"/>
  <c r="HK217" i="89"/>
  <c r="HK215" i="89"/>
  <c r="HK214" i="89"/>
  <c r="HK213" i="89"/>
  <c r="HK212" i="89"/>
  <c r="HK211" i="89"/>
  <c r="HK216" i="89"/>
  <c r="HK209" i="89"/>
  <c r="HK208" i="89"/>
  <c r="HK207" i="89"/>
  <c r="HK206" i="89"/>
  <c r="HK205" i="89"/>
  <c r="HK204" i="89"/>
  <c r="HK210" i="89"/>
  <c r="HK203" i="89"/>
  <c r="HK202" i="89"/>
  <c r="HK201" i="89"/>
  <c r="HK200" i="89"/>
  <c r="HK199" i="89"/>
  <c r="HK198" i="89"/>
  <c r="HK197" i="89"/>
  <c r="HK196" i="89"/>
  <c r="HK195" i="89"/>
  <c r="HK187" i="89"/>
  <c r="HK186" i="89"/>
  <c r="HK185" i="89"/>
  <c r="HK184" i="89"/>
  <c r="HK183" i="89"/>
  <c r="HK182" i="89"/>
  <c r="HK181" i="89"/>
  <c r="HK180" i="89"/>
  <c r="HK179" i="89"/>
  <c r="HK192" i="89"/>
  <c r="HK188" i="89"/>
  <c r="HK191" i="89"/>
  <c r="HK194" i="89"/>
  <c r="HK190" i="89"/>
  <c r="HK193" i="89"/>
  <c r="HK178" i="89"/>
  <c r="HK177" i="89"/>
  <c r="HK176" i="89"/>
  <c r="HK175" i="89"/>
  <c r="HK174" i="89"/>
  <c r="HK169" i="89"/>
  <c r="HK189" i="89"/>
  <c r="HK173" i="89"/>
  <c r="HK171" i="89"/>
  <c r="HK172" i="89"/>
  <c r="HK170" i="89"/>
  <c r="HK168" i="89"/>
  <c r="HK167" i="89"/>
  <c r="HK166" i="89"/>
  <c r="HK165" i="89"/>
  <c r="HK164" i="89"/>
  <c r="HK163" i="89"/>
  <c r="HK162" i="89"/>
  <c r="HK161" i="89"/>
  <c r="HK160" i="89"/>
  <c r="HK159" i="89"/>
  <c r="HK158" i="89"/>
  <c r="HK157" i="89"/>
  <c r="HK156" i="89"/>
  <c r="HK155" i="89"/>
  <c r="HK154" i="89"/>
  <c r="HK147" i="89"/>
  <c r="HK153" i="89"/>
  <c r="HK152" i="89"/>
  <c r="HK151" i="89"/>
  <c r="HK150" i="89"/>
  <c r="HK149" i="89"/>
  <c r="HK148" i="89"/>
  <c r="HK146" i="89"/>
  <c r="HK145" i="89"/>
  <c r="HK144" i="89"/>
  <c r="HK143" i="89"/>
  <c r="HK142" i="89"/>
  <c r="HK141" i="89"/>
  <c r="HK140" i="89"/>
  <c r="HK139" i="89"/>
  <c r="HK138" i="89"/>
  <c r="HK137" i="89"/>
  <c r="HK136" i="89"/>
  <c r="HK135" i="89"/>
  <c r="HK134" i="89"/>
  <c r="HK133" i="89"/>
  <c r="HK132" i="89"/>
  <c r="HK131" i="89"/>
  <c r="HK130" i="89"/>
  <c r="HK129" i="89"/>
  <c r="HK128" i="89"/>
  <c r="HK127" i="89"/>
  <c r="HK126" i="89"/>
  <c r="HK125" i="89"/>
  <c r="HK124" i="89"/>
  <c r="HK123" i="89"/>
  <c r="HK122" i="89"/>
  <c r="HK121" i="89"/>
  <c r="HK120" i="89"/>
  <c r="HK119" i="89"/>
  <c r="HK118" i="89"/>
  <c r="HK117" i="89"/>
  <c r="HK116" i="89"/>
  <c r="HK115" i="89"/>
  <c r="HK114" i="89"/>
  <c r="HK113" i="89"/>
  <c r="HK112" i="89"/>
  <c r="HK111" i="89"/>
  <c r="HK104" i="89"/>
  <c r="HK103" i="89"/>
  <c r="HK102" i="89"/>
  <c r="HK101" i="89"/>
  <c r="HK100" i="89"/>
  <c r="HK99" i="89"/>
  <c r="HK98" i="89"/>
  <c r="HK97" i="89"/>
  <c r="HK96" i="89"/>
  <c r="HK95" i="89"/>
  <c r="HK94" i="89"/>
  <c r="HK93" i="89"/>
  <c r="HK110" i="89"/>
  <c r="HK108" i="89"/>
  <c r="HK106" i="89"/>
  <c r="HK105" i="89"/>
  <c r="HK109" i="89"/>
  <c r="HK107" i="89"/>
  <c r="HK91" i="89"/>
  <c r="HK89" i="89"/>
  <c r="HK87" i="89"/>
  <c r="HK85" i="89"/>
  <c r="HK83" i="89"/>
  <c r="HK81" i="89"/>
  <c r="HK92" i="89"/>
  <c r="HK90" i="89"/>
  <c r="HK88" i="89"/>
  <c r="HK86" i="89"/>
  <c r="HK84" i="89"/>
  <c r="HK82" i="89"/>
  <c r="HK80" i="89"/>
  <c r="HK79" i="89"/>
  <c r="HK78" i="89"/>
  <c r="HK77" i="89"/>
  <c r="HK76" i="89"/>
  <c r="HK75" i="89"/>
  <c r="HK74" i="89"/>
  <c r="HK73" i="89"/>
  <c r="HK72" i="89"/>
  <c r="HK71" i="89"/>
  <c r="HK70" i="89"/>
  <c r="HK69" i="89"/>
  <c r="HK68" i="89"/>
  <c r="HK67" i="89"/>
  <c r="HK66" i="89"/>
  <c r="HK65" i="89"/>
  <c r="HK64" i="89"/>
  <c r="HK63" i="89"/>
  <c r="HS227" i="89"/>
  <c r="HS226" i="89"/>
  <c r="HS225" i="89"/>
  <c r="HS224" i="89"/>
  <c r="HS223" i="89"/>
  <c r="HS222" i="89"/>
  <c r="HS219" i="89"/>
  <c r="HS218" i="89"/>
  <c r="HS217" i="89"/>
  <c r="HS216" i="89"/>
  <c r="HS220" i="89"/>
  <c r="HS214" i="89"/>
  <c r="HS213" i="89"/>
  <c r="HS212" i="89"/>
  <c r="HS211" i="89"/>
  <c r="HS215" i="89"/>
  <c r="HS221" i="89"/>
  <c r="HS210" i="89"/>
  <c r="HS208" i="89"/>
  <c r="HS207" i="89"/>
  <c r="HS206" i="89"/>
  <c r="HS205" i="89"/>
  <c r="HS204" i="89"/>
  <c r="HS209" i="89"/>
  <c r="HS203" i="89"/>
  <c r="HS196" i="89"/>
  <c r="HS197" i="89"/>
  <c r="HS202" i="89"/>
  <c r="HS201" i="89"/>
  <c r="HS200" i="89"/>
  <c r="HS199" i="89"/>
  <c r="HS198" i="89"/>
  <c r="HS195" i="89"/>
  <c r="HS194" i="89"/>
  <c r="HS193" i="89"/>
  <c r="HS192" i="89"/>
  <c r="HS191" i="89"/>
  <c r="HS190" i="89"/>
  <c r="HS189" i="89"/>
  <c r="HS188" i="89"/>
  <c r="HS187" i="89"/>
  <c r="HS186" i="89"/>
  <c r="HS185" i="89"/>
  <c r="HS184" i="89"/>
  <c r="HS183" i="89"/>
  <c r="HS182" i="89"/>
  <c r="HS181" i="89"/>
  <c r="HS180" i="89"/>
  <c r="HS178" i="89"/>
  <c r="HS177" i="89"/>
  <c r="HS176" i="89"/>
  <c r="HS175" i="89"/>
  <c r="HS174" i="89"/>
  <c r="HS173" i="89"/>
  <c r="HS172" i="89"/>
  <c r="HS171" i="89"/>
  <c r="HS170" i="89"/>
  <c r="HS179" i="89"/>
  <c r="HS168" i="89"/>
  <c r="HS167" i="89"/>
  <c r="HS169" i="89"/>
  <c r="HS166" i="89"/>
  <c r="HS165" i="89"/>
  <c r="HS164" i="89"/>
  <c r="HS163" i="89"/>
  <c r="HS162" i="89"/>
  <c r="HS161" i="89"/>
  <c r="HS160" i="89"/>
  <c r="HS159" i="89"/>
  <c r="HS158" i="89"/>
  <c r="HS157" i="89"/>
  <c r="HS156" i="89"/>
  <c r="HS155" i="89"/>
  <c r="HS154" i="89"/>
  <c r="HS146" i="89"/>
  <c r="HS145" i="89"/>
  <c r="HS144" i="89"/>
  <c r="HS143" i="89"/>
  <c r="HS142" i="89"/>
  <c r="HS141" i="89"/>
  <c r="HS140" i="89"/>
  <c r="HS139" i="89"/>
  <c r="HS138" i="89"/>
  <c r="HS137" i="89"/>
  <c r="HS136" i="89"/>
  <c r="HS153" i="89"/>
  <c r="HS152" i="89"/>
  <c r="HS151" i="89"/>
  <c r="HS150" i="89"/>
  <c r="HS149" i="89"/>
  <c r="HS148" i="89"/>
  <c r="HS147" i="89"/>
  <c r="HS132" i="89"/>
  <c r="HS126" i="89"/>
  <c r="HS133" i="89"/>
  <c r="HS129" i="89"/>
  <c r="HS134" i="89"/>
  <c r="HS130" i="89"/>
  <c r="HS128" i="89"/>
  <c r="HS125" i="89"/>
  <c r="HS124" i="89"/>
  <c r="HS123" i="89"/>
  <c r="HS122" i="89"/>
  <c r="HS121" i="89"/>
  <c r="HS120" i="89"/>
  <c r="HS119" i="89"/>
  <c r="HS118" i="89"/>
  <c r="HS117" i="89"/>
  <c r="HS116" i="89"/>
  <c r="HS115" i="89"/>
  <c r="HS114" i="89"/>
  <c r="HS113" i="89"/>
  <c r="HS112" i="89"/>
  <c r="HS111" i="89"/>
  <c r="HS110" i="89"/>
  <c r="HS109" i="89"/>
  <c r="HS108" i="89"/>
  <c r="HS107" i="89"/>
  <c r="HS106" i="89"/>
  <c r="HS135" i="89"/>
  <c r="HS131" i="89"/>
  <c r="HS127" i="89"/>
  <c r="HS105" i="89"/>
  <c r="HS103" i="89"/>
  <c r="HS102" i="89"/>
  <c r="HS101" i="89"/>
  <c r="HS100" i="89"/>
  <c r="HS99" i="89"/>
  <c r="HS98" i="89"/>
  <c r="HS97" i="89"/>
  <c r="HS96" i="89"/>
  <c r="HS95" i="89"/>
  <c r="HS94" i="89"/>
  <c r="HS93" i="89"/>
  <c r="HS92" i="89"/>
  <c r="HS91" i="89"/>
  <c r="HS90" i="89"/>
  <c r="HS89" i="89"/>
  <c r="HS88" i="89"/>
  <c r="HS87" i="89"/>
  <c r="HS86" i="89"/>
  <c r="HS85" i="89"/>
  <c r="HS84" i="89"/>
  <c r="HS83" i="89"/>
  <c r="HS104" i="89"/>
  <c r="HS82" i="89"/>
  <c r="HS80" i="89"/>
  <c r="HS79" i="89"/>
  <c r="HS78" i="89"/>
  <c r="HS77" i="89"/>
  <c r="HS76" i="89"/>
  <c r="HS75" i="89"/>
  <c r="HS74" i="89"/>
  <c r="HS73" i="89"/>
  <c r="HS72" i="89"/>
  <c r="HS71" i="89"/>
  <c r="HS70" i="89"/>
  <c r="HS69" i="89"/>
  <c r="HS68" i="89"/>
  <c r="HS67" i="89"/>
  <c r="HS66" i="89"/>
  <c r="HS65" i="89"/>
  <c r="HS81" i="89"/>
  <c r="IB226" i="89"/>
  <c r="IB227" i="89"/>
  <c r="IB225" i="89"/>
  <c r="IB224" i="89"/>
  <c r="IB223" i="89"/>
  <c r="IB222" i="89"/>
  <c r="IB221" i="89"/>
  <c r="IB220" i="89"/>
  <c r="IB219" i="89"/>
  <c r="IB218" i="89"/>
  <c r="IB217" i="89"/>
  <c r="IB215" i="89"/>
  <c r="IB214" i="89"/>
  <c r="IB213" i="89"/>
  <c r="IB212" i="89"/>
  <c r="IB211" i="89"/>
  <c r="IB216" i="89"/>
  <c r="IB210" i="89"/>
  <c r="IB208" i="89"/>
  <c r="IB207" i="89"/>
  <c r="IB206" i="89"/>
  <c r="IB205" i="89"/>
  <c r="IB204" i="89"/>
  <c r="IB203" i="89"/>
  <c r="IB209" i="89"/>
  <c r="IB202" i="89"/>
  <c r="IB198" i="89"/>
  <c r="IB201" i="89"/>
  <c r="IB200" i="89"/>
  <c r="IB199" i="89"/>
  <c r="IB197" i="89"/>
  <c r="IB196" i="89"/>
  <c r="IB195" i="89"/>
  <c r="IB194" i="89"/>
  <c r="IB193" i="89"/>
  <c r="IB192" i="89"/>
  <c r="IB191" i="89"/>
  <c r="IB190" i="89"/>
  <c r="IB189" i="89"/>
  <c r="IB188" i="89"/>
  <c r="IB187" i="89"/>
  <c r="IB186" i="89"/>
  <c r="IB185" i="89"/>
  <c r="IB184" i="89"/>
  <c r="IB183" i="89"/>
  <c r="IB182" i="89"/>
  <c r="IB181" i="89"/>
  <c r="IB180" i="89"/>
  <c r="IB179" i="89"/>
  <c r="IB173" i="89"/>
  <c r="IB171" i="89"/>
  <c r="IB178" i="89"/>
  <c r="IB177" i="89"/>
  <c r="IB176" i="89"/>
  <c r="IB175" i="89"/>
  <c r="IB174" i="89"/>
  <c r="IB172" i="89"/>
  <c r="IB170" i="89"/>
  <c r="IB169" i="89"/>
  <c r="IB168" i="89"/>
  <c r="IB167" i="89"/>
  <c r="IB166" i="89"/>
  <c r="IB165" i="89"/>
  <c r="IB164" i="89"/>
  <c r="IB163" i="89"/>
  <c r="IB162" i="89"/>
  <c r="IB161" i="89"/>
  <c r="IB160" i="89"/>
  <c r="IB159" i="89"/>
  <c r="IB158" i="89"/>
  <c r="IB157" i="89"/>
  <c r="IB156" i="89"/>
  <c r="IB155" i="89"/>
  <c r="IB154" i="89"/>
  <c r="IB153" i="89"/>
  <c r="IB152" i="89"/>
  <c r="IB151" i="89"/>
  <c r="IB150" i="89"/>
  <c r="IB149" i="89"/>
  <c r="IB147" i="89"/>
  <c r="IB148" i="89"/>
  <c r="IB146" i="89"/>
  <c r="IB145" i="89"/>
  <c r="IB144" i="89"/>
  <c r="IB143" i="89"/>
  <c r="IB142" i="89"/>
  <c r="IB141" i="89"/>
  <c r="IB140" i="89"/>
  <c r="IB139" i="89"/>
  <c r="IB138" i="89"/>
  <c r="IB137" i="89"/>
  <c r="IB136" i="89"/>
  <c r="IB135" i="89"/>
  <c r="IB134" i="89"/>
  <c r="IB133" i="89"/>
  <c r="IB132" i="89"/>
  <c r="IB131" i="89"/>
  <c r="IB130" i="89"/>
  <c r="IB129" i="89"/>
  <c r="IB128" i="89"/>
  <c r="IB127" i="89"/>
  <c r="IB126" i="89"/>
  <c r="IB125" i="89"/>
  <c r="IB124" i="89"/>
  <c r="IB123" i="89"/>
  <c r="IB122" i="89"/>
  <c r="IB121" i="89"/>
  <c r="IB120" i="89"/>
  <c r="IB119" i="89"/>
  <c r="IB118" i="89"/>
  <c r="IB117" i="89"/>
  <c r="IB116" i="89"/>
  <c r="IB115" i="89"/>
  <c r="IB114" i="89"/>
  <c r="IB110" i="89"/>
  <c r="IB108" i="89"/>
  <c r="IB106" i="89"/>
  <c r="IB103" i="89"/>
  <c r="IB102" i="89"/>
  <c r="IB101" i="89"/>
  <c r="IB100" i="89"/>
  <c r="IB99" i="89"/>
  <c r="IB98" i="89"/>
  <c r="IB97" i="89"/>
  <c r="IB96" i="89"/>
  <c r="IB95" i="89"/>
  <c r="IB94" i="89"/>
  <c r="IB93" i="89"/>
  <c r="IB105" i="89"/>
  <c r="IB113" i="89"/>
  <c r="IB112" i="89"/>
  <c r="IB111" i="89"/>
  <c r="IB109" i="89"/>
  <c r="IB107" i="89"/>
  <c r="IB92" i="89"/>
  <c r="IB90" i="89"/>
  <c r="IB88" i="89"/>
  <c r="IB86" i="89"/>
  <c r="IB84" i="89"/>
  <c r="IB82" i="89"/>
  <c r="IB80" i="89"/>
  <c r="IB104" i="89"/>
  <c r="IB91" i="89"/>
  <c r="IB89" i="89"/>
  <c r="IB87" i="89"/>
  <c r="IB85" i="89"/>
  <c r="IB83" i="89"/>
  <c r="IB81" i="89"/>
  <c r="IB79" i="89"/>
  <c r="IB78" i="89"/>
  <c r="IB77" i="89"/>
  <c r="IB76" i="89"/>
  <c r="IB75" i="89"/>
  <c r="IB74" i="89"/>
  <c r="IB73" i="89"/>
  <c r="IB72" i="89"/>
  <c r="IB71" i="89"/>
  <c r="IB70" i="89"/>
  <c r="IB69" i="89"/>
  <c r="IB68" i="89"/>
  <c r="IB67" i="89"/>
  <c r="IB66" i="89"/>
  <c r="IB65" i="89"/>
  <c r="IB64" i="89"/>
  <c r="IB63" i="89"/>
  <c r="E233" i="89"/>
  <c r="IK227" i="89"/>
  <c r="IK226" i="89"/>
  <c r="IK225" i="89"/>
  <c r="IK224" i="89"/>
  <c r="IK223" i="89"/>
  <c r="IK222" i="89"/>
  <c r="IK221" i="89"/>
  <c r="IK220" i="89"/>
  <c r="IK219" i="89"/>
  <c r="IK218" i="89"/>
  <c r="IK217" i="89"/>
  <c r="IK215" i="89"/>
  <c r="IK214" i="89"/>
  <c r="IK213" i="89"/>
  <c r="IK212" i="89"/>
  <c r="IK211" i="89"/>
  <c r="IK216" i="89"/>
  <c r="IK210" i="89"/>
  <c r="IK209" i="89"/>
  <c r="IK208" i="89"/>
  <c r="IK207" i="89"/>
  <c r="IK206" i="89"/>
  <c r="IK205" i="89"/>
  <c r="IK204" i="89"/>
  <c r="IK203" i="89"/>
  <c r="IK202" i="89"/>
  <c r="IK197" i="89"/>
  <c r="IK201" i="89"/>
  <c r="IK200" i="89"/>
  <c r="IK199" i="89"/>
  <c r="IK198" i="89"/>
  <c r="IK196" i="89"/>
  <c r="IK195" i="89"/>
  <c r="IK194" i="89"/>
  <c r="IK193" i="89"/>
  <c r="IK192" i="89"/>
  <c r="IK191" i="89"/>
  <c r="IK190" i="89"/>
  <c r="IK189" i="89"/>
  <c r="IK188" i="89"/>
  <c r="IK187" i="89"/>
  <c r="IK186" i="89"/>
  <c r="IK185" i="89"/>
  <c r="IK184" i="89"/>
  <c r="IK183" i="89"/>
  <c r="IK182" i="89"/>
  <c r="IK181" i="89"/>
  <c r="IK180" i="89"/>
  <c r="IK179" i="89"/>
  <c r="IK173" i="89"/>
  <c r="IK171" i="89"/>
  <c r="IK168" i="89"/>
  <c r="IK169" i="89"/>
  <c r="IK172" i="89"/>
  <c r="IK170" i="89"/>
  <c r="IK178" i="89"/>
  <c r="IK177" i="89"/>
  <c r="IK176" i="89"/>
  <c r="IK175" i="89"/>
  <c r="IK174" i="89"/>
  <c r="IK167" i="89"/>
  <c r="IK166" i="89"/>
  <c r="IK165" i="89"/>
  <c r="IK164" i="89"/>
  <c r="IK163" i="89"/>
  <c r="IK162" i="89"/>
  <c r="IK161" i="89"/>
  <c r="IK160" i="89"/>
  <c r="IK159" i="89"/>
  <c r="IK158" i="89"/>
  <c r="IK157" i="89"/>
  <c r="IK156" i="89"/>
  <c r="IK155" i="89"/>
  <c r="IK154" i="89"/>
  <c r="IK147" i="89"/>
  <c r="IK153" i="89"/>
  <c r="IK152" i="89"/>
  <c r="IK151" i="89"/>
  <c r="IK150" i="89"/>
  <c r="IK149" i="89"/>
  <c r="IK148" i="89"/>
  <c r="IK146" i="89"/>
  <c r="IK145" i="89"/>
  <c r="IK144" i="89"/>
  <c r="IK143" i="89"/>
  <c r="IK142" i="89"/>
  <c r="IK141" i="89"/>
  <c r="IK140" i="89"/>
  <c r="IK139" i="89"/>
  <c r="IK138" i="89"/>
  <c r="IK137" i="89"/>
  <c r="IK136" i="89"/>
  <c r="IK135" i="89"/>
  <c r="IK134" i="89"/>
  <c r="IK133" i="89"/>
  <c r="IK132" i="89"/>
  <c r="IK131" i="89"/>
  <c r="IK130" i="89"/>
  <c r="IK129" i="89"/>
  <c r="IK128" i="89"/>
  <c r="IK127" i="89"/>
  <c r="IK126" i="89"/>
  <c r="IK125" i="89"/>
  <c r="IK124" i="89"/>
  <c r="IK123" i="89"/>
  <c r="IK122" i="89"/>
  <c r="IK121" i="89"/>
  <c r="IK120" i="89"/>
  <c r="IK119" i="89"/>
  <c r="IK118" i="89"/>
  <c r="IK117" i="89"/>
  <c r="IK116" i="89"/>
  <c r="IK115" i="89"/>
  <c r="IK114" i="89"/>
  <c r="IK110" i="89"/>
  <c r="IK108" i="89"/>
  <c r="IK106" i="89"/>
  <c r="IK103" i="89"/>
  <c r="IK102" i="89"/>
  <c r="IK101" i="89"/>
  <c r="IK100" i="89"/>
  <c r="IK99" i="89"/>
  <c r="IK98" i="89"/>
  <c r="IK97" i="89"/>
  <c r="IK96" i="89"/>
  <c r="IK95" i="89"/>
  <c r="IK94" i="89"/>
  <c r="IK93" i="89"/>
  <c r="IK104" i="89"/>
  <c r="IK109" i="89"/>
  <c r="IK107" i="89"/>
  <c r="IK113" i="89"/>
  <c r="IK112" i="89"/>
  <c r="IK111" i="89"/>
  <c r="IK105" i="89"/>
  <c r="IK92" i="89"/>
  <c r="IK90" i="89"/>
  <c r="IK88" i="89"/>
  <c r="IK86" i="89"/>
  <c r="IK84" i="89"/>
  <c r="IK81" i="89"/>
  <c r="IK91" i="89"/>
  <c r="IK89" i="89"/>
  <c r="IK87" i="89"/>
  <c r="IK85" i="89"/>
  <c r="IK83" i="89"/>
  <c r="IK82" i="89"/>
  <c r="IK80" i="89"/>
  <c r="IK79" i="89"/>
  <c r="IK78" i="89"/>
  <c r="IK77" i="89"/>
  <c r="IK76" i="89"/>
  <c r="IK75" i="89"/>
  <c r="IK74" i="89"/>
  <c r="IK73" i="89"/>
  <c r="IK72" i="89"/>
  <c r="IK71" i="89"/>
  <c r="IK70" i="89"/>
  <c r="IK69" i="89"/>
  <c r="IK68" i="89"/>
  <c r="IK67" i="89"/>
  <c r="IK66" i="89"/>
  <c r="IK65" i="89"/>
  <c r="IK64" i="89"/>
  <c r="IK63" i="89"/>
  <c r="I233" i="89"/>
  <c r="IO227" i="89"/>
  <c r="IO226" i="89"/>
  <c r="IO225" i="89"/>
  <c r="IO224" i="89"/>
  <c r="IO223" i="89"/>
  <c r="IO222" i="89"/>
  <c r="IO221" i="89"/>
  <c r="IO220" i="89"/>
  <c r="IO219" i="89"/>
  <c r="IO218" i="89"/>
  <c r="IO217" i="89"/>
  <c r="IO216" i="89"/>
  <c r="IO214" i="89"/>
  <c r="IO213" i="89"/>
  <c r="IO212" i="89"/>
  <c r="IO211" i="89"/>
  <c r="IO215" i="89"/>
  <c r="IO210" i="89"/>
  <c r="IO208" i="89"/>
  <c r="IO207" i="89"/>
  <c r="IO206" i="89"/>
  <c r="IO205" i="89"/>
  <c r="IO204" i="89"/>
  <c r="IO203" i="89"/>
  <c r="IO209" i="89"/>
  <c r="IO202" i="89"/>
  <c r="IO197" i="89"/>
  <c r="IO201" i="89"/>
  <c r="IO200" i="89"/>
  <c r="IO199" i="89"/>
  <c r="IO198" i="89"/>
  <c r="IO196" i="89"/>
  <c r="IO195" i="89"/>
  <c r="IO186" i="89"/>
  <c r="IO185" i="89"/>
  <c r="IO184" i="89"/>
  <c r="IO183" i="89"/>
  <c r="IO182" i="89"/>
  <c r="IO181" i="89"/>
  <c r="IO180" i="89"/>
  <c r="IO179" i="89"/>
  <c r="IO194" i="89"/>
  <c r="IO193" i="89"/>
  <c r="IO192" i="89"/>
  <c r="IO191" i="89"/>
  <c r="IO190" i="89"/>
  <c r="IO189" i="89"/>
  <c r="IO188" i="89"/>
  <c r="IO187" i="89"/>
  <c r="IO172" i="89"/>
  <c r="IO170" i="89"/>
  <c r="IO168" i="89"/>
  <c r="IO178" i="89"/>
  <c r="IO177" i="89"/>
  <c r="IO176" i="89"/>
  <c r="IO175" i="89"/>
  <c r="IO174" i="89"/>
  <c r="IO173" i="89"/>
  <c r="IO171" i="89"/>
  <c r="IO169" i="89"/>
  <c r="IO166" i="89"/>
  <c r="IO167" i="89"/>
  <c r="IO165" i="89"/>
  <c r="IO164" i="89"/>
  <c r="IO163" i="89"/>
  <c r="IO162" i="89"/>
  <c r="IO161" i="89"/>
  <c r="IO160" i="89"/>
  <c r="IO159" i="89"/>
  <c r="IO158" i="89"/>
  <c r="IO157" i="89"/>
  <c r="IO156" i="89"/>
  <c r="IO155" i="89"/>
  <c r="IO154" i="89"/>
  <c r="IO148" i="89"/>
  <c r="IO146" i="89"/>
  <c r="IO152" i="89"/>
  <c r="IO151" i="89"/>
  <c r="IO150" i="89"/>
  <c r="IO149" i="89"/>
  <c r="IO153" i="89"/>
  <c r="IO147" i="89"/>
  <c r="IO145" i="89"/>
  <c r="IO144" i="89"/>
  <c r="IO143" i="89"/>
  <c r="IO142" i="89"/>
  <c r="IO141" i="89"/>
  <c r="IO140" i="89"/>
  <c r="IO139" i="89"/>
  <c r="IO138" i="89"/>
  <c r="IO137" i="89"/>
  <c r="IO136" i="89"/>
  <c r="IO135" i="89"/>
  <c r="IO134" i="89"/>
  <c r="IO133" i="89"/>
  <c r="IO132" i="89"/>
  <c r="IO131" i="89"/>
  <c r="IO130" i="89"/>
  <c r="IO129" i="89"/>
  <c r="IO128" i="89"/>
  <c r="IO127" i="89"/>
  <c r="IO126" i="89"/>
  <c r="IO125" i="89"/>
  <c r="IO124" i="89"/>
  <c r="IO123" i="89"/>
  <c r="IO122" i="89"/>
  <c r="IO121" i="89"/>
  <c r="IO120" i="89"/>
  <c r="IO119" i="89"/>
  <c r="IO118" i="89"/>
  <c r="IO117" i="89"/>
  <c r="IO116" i="89"/>
  <c r="IO115" i="89"/>
  <c r="IO114" i="89"/>
  <c r="IO109" i="89"/>
  <c r="IO107" i="89"/>
  <c r="IO105" i="89"/>
  <c r="IO103" i="89"/>
  <c r="IO102" i="89"/>
  <c r="IO101" i="89"/>
  <c r="IO100" i="89"/>
  <c r="IO99" i="89"/>
  <c r="IO98" i="89"/>
  <c r="IO97" i="89"/>
  <c r="IO96" i="89"/>
  <c r="IO95" i="89"/>
  <c r="IO94" i="89"/>
  <c r="IO93" i="89"/>
  <c r="IO113" i="89"/>
  <c r="IO112" i="89"/>
  <c r="IO111" i="89"/>
  <c r="IO110" i="89"/>
  <c r="IO108" i="89"/>
  <c r="IO106" i="89"/>
  <c r="IO104" i="89"/>
  <c r="IO82" i="89"/>
  <c r="IO80" i="89"/>
  <c r="IO91" i="89"/>
  <c r="IO89" i="89"/>
  <c r="IO87" i="89"/>
  <c r="IO85" i="89"/>
  <c r="IO83" i="89"/>
  <c r="IO81" i="89"/>
  <c r="IO92" i="89"/>
  <c r="IO90" i="89"/>
  <c r="IO88" i="89"/>
  <c r="IO86" i="89"/>
  <c r="IO84" i="89"/>
  <c r="IO79" i="89"/>
  <c r="IO78" i="89"/>
  <c r="IO77" i="89"/>
  <c r="IO76" i="89"/>
  <c r="IO75" i="89"/>
  <c r="IO74" i="89"/>
  <c r="IO73" i="89"/>
  <c r="IO72" i="89"/>
  <c r="IO71" i="89"/>
  <c r="IO70" i="89"/>
  <c r="IO69" i="89"/>
  <c r="IO68" i="89"/>
  <c r="IO67" i="89"/>
  <c r="IO66" i="89"/>
  <c r="IO65" i="89"/>
  <c r="IO64" i="89"/>
  <c r="IO63" i="89"/>
  <c r="M233" i="89"/>
  <c r="IS227" i="89"/>
  <c r="IS226" i="89"/>
  <c r="IS225" i="89"/>
  <c r="IS224" i="89"/>
  <c r="IS223" i="89"/>
  <c r="IS222" i="89"/>
  <c r="IS221" i="89"/>
  <c r="IS220" i="89"/>
  <c r="IS219" i="89"/>
  <c r="IS218" i="89"/>
  <c r="IS217" i="89"/>
  <c r="IS215" i="89"/>
  <c r="IS214" i="89"/>
  <c r="IS213" i="89"/>
  <c r="IS212" i="89"/>
  <c r="IS211" i="89"/>
  <c r="IS216" i="89"/>
  <c r="IS210" i="89"/>
  <c r="IS209" i="89"/>
  <c r="IS208" i="89"/>
  <c r="IS207" i="89"/>
  <c r="IS206" i="89"/>
  <c r="IS205" i="89"/>
  <c r="IS204" i="89"/>
  <c r="IS203" i="89"/>
  <c r="IS202" i="89"/>
  <c r="IS198" i="89"/>
  <c r="IS201" i="89"/>
  <c r="IS200" i="89"/>
  <c r="IS199" i="89"/>
  <c r="IS197" i="89"/>
  <c r="IS196" i="89"/>
  <c r="IS195" i="89"/>
  <c r="IS194" i="89"/>
  <c r="IS193" i="89"/>
  <c r="IS192" i="89"/>
  <c r="IS191" i="89"/>
  <c r="IS190" i="89"/>
  <c r="IS189" i="89"/>
  <c r="IS188" i="89"/>
  <c r="IS187" i="89"/>
  <c r="IS186" i="89"/>
  <c r="IS185" i="89"/>
  <c r="IS184" i="89"/>
  <c r="IS183" i="89"/>
  <c r="IS182" i="89"/>
  <c r="IS181" i="89"/>
  <c r="IS180" i="89"/>
  <c r="IS179" i="89"/>
  <c r="IS173" i="89"/>
  <c r="IS171" i="89"/>
  <c r="IS168" i="89"/>
  <c r="IS178" i="89"/>
  <c r="IS177" i="89"/>
  <c r="IS176" i="89"/>
  <c r="IS175" i="89"/>
  <c r="IS174" i="89"/>
  <c r="IS172" i="89"/>
  <c r="IS170" i="89"/>
  <c r="IS169" i="89"/>
  <c r="IS167" i="89"/>
  <c r="IS166" i="89"/>
  <c r="IS165" i="89"/>
  <c r="IS164" i="89"/>
  <c r="IS163" i="89"/>
  <c r="IS162" i="89"/>
  <c r="IS161" i="89"/>
  <c r="IS160" i="89"/>
  <c r="IS159" i="89"/>
  <c r="IS158" i="89"/>
  <c r="IS157" i="89"/>
  <c r="IS156" i="89"/>
  <c r="IS155" i="89"/>
  <c r="IS154" i="89"/>
  <c r="IS153" i="89"/>
  <c r="IS148" i="89"/>
  <c r="IS146" i="89"/>
  <c r="IS152" i="89"/>
  <c r="IS151" i="89"/>
  <c r="IS150" i="89"/>
  <c r="IS149" i="89"/>
  <c r="IS147" i="89"/>
  <c r="IS145" i="89"/>
  <c r="IS144" i="89"/>
  <c r="IS143" i="89"/>
  <c r="IS142" i="89"/>
  <c r="IS141" i="89"/>
  <c r="IS140" i="89"/>
  <c r="IS139" i="89"/>
  <c r="IS138" i="89"/>
  <c r="IS137" i="89"/>
  <c r="IS136" i="89"/>
  <c r="IS135" i="89"/>
  <c r="IS134" i="89"/>
  <c r="IS133" i="89"/>
  <c r="IS132" i="89"/>
  <c r="IS131" i="89"/>
  <c r="IS130" i="89"/>
  <c r="IS129" i="89"/>
  <c r="IS128" i="89"/>
  <c r="IS127" i="89"/>
  <c r="IS126" i="89"/>
  <c r="IS125" i="89"/>
  <c r="IS124" i="89"/>
  <c r="IS123" i="89"/>
  <c r="IS122" i="89"/>
  <c r="IS121" i="89"/>
  <c r="IS120" i="89"/>
  <c r="IS119" i="89"/>
  <c r="IS118" i="89"/>
  <c r="IS117" i="89"/>
  <c r="IS116" i="89"/>
  <c r="IS115" i="89"/>
  <c r="IS114" i="89"/>
  <c r="IS110" i="89"/>
  <c r="IS108" i="89"/>
  <c r="IS106" i="89"/>
  <c r="IS103" i="89"/>
  <c r="IS102" i="89"/>
  <c r="IS101" i="89"/>
  <c r="IS100" i="89"/>
  <c r="IS99" i="89"/>
  <c r="IS98" i="89"/>
  <c r="IS97" i="89"/>
  <c r="IS96" i="89"/>
  <c r="IS95" i="89"/>
  <c r="IS94" i="89"/>
  <c r="IS93" i="89"/>
  <c r="IS113" i="89"/>
  <c r="IS112" i="89"/>
  <c r="IS111" i="89"/>
  <c r="IS105" i="89"/>
  <c r="IS109" i="89"/>
  <c r="IS107" i="89"/>
  <c r="IS92" i="89"/>
  <c r="IS90" i="89"/>
  <c r="IS88" i="89"/>
  <c r="IS86" i="89"/>
  <c r="IS84" i="89"/>
  <c r="IS82" i="89"/>
  <c r="IS80" i="89"/>
  <c r="IS104" i="89"/>
  <c r="IS91" i="89"/>
  <c r="IS89" i="89"/>
  <c r="IS87" i="89"/>
  <c r="IS85" i="89"/>
  <c r="IS83" i="89"/>
  <c r="IS81" i="89"/>
  <c r="IS79" i="89"/>
  <c r="IS78" i="89"/>
  <c r="IS77" i="89"/>
  <c r="IS76" i="89"/>
  <c r="IS75" i="89"/>
  <c r="IS74" i="89"/>
  <c r="IS73" i="89"/>
  <c r="IS72" i="89"/>
  <c r="IS71" i="89"/>
  <c r="IS70" i="89"/>
  <c r="IS69" i="89"/>
  <c r="IS68" i="89"/>
  <c r="IS67" i="89"/>
  <c r="IS66" i="89"/>
  <c r="IS65" i="89"/>
  <c r="IS64" i="89"/>
  <c r="IS63" i="89"/>
  <c r="GO227" i="89"/>
  <c r="GO226" i="89"/>
  <c r="GO224" i="89"/>
  <c r="GO225" i="89"/>
  <c r="GO223" i="89"/>
  <c r="GO221" i="89"/>
  <c r="GO219" i="89"/>
  <c r="GO218" i="89"/>
  <c r="GO217" i="89"/>
  <c r="GO216" i="89"/>
  <c r="GO222" i="89"/>
  <c r="GO220" i="89"/>
  <c r="GO215" i="89"/>
  <c r="GO214" i="89"/>
  <c r="GO213" i="89"/>
  <c r="GO212" i="89"/>
  <c r="GO211" i="89"/>
  <c r="GO209" i="89"/>
  <c r="GO210" i="89"/>
  <c r="GO208" i="89"/>
  <c r="GO207" i="89"/>
  <c r="GO206" i="89"/>
  <c r="GO205" i="89"/>
  <c r="GO204" i="89"/>
  <c r="GO203" i="89"/>
  <c r="GO202" i="89"/>
  <c r="GO201" i="89"/>
  <c r="GO200" i="89"/>
  <c r="GO199" i="89"/>
  <c r="GO197" i="89"/>
  <c r="GO196" i="89"/>
  <c r="GO198" i="89"/>
  <c r="GO187" i="89"/>
  <c r="GO186" i="89"/>
  <c r="GO185" i="89"/>
  <c r="GO184" i="89"/>
  <c r="GO183" i="89"/>
  <c r="GO182" i="89"/>
  <c r="GO181" i="89"/>
  <c r="GO180" i="89"/>
  <c r="GO195" i="89"/>
  <c r="GO193" i="89"/>
  <c r="GO189" i="89"/>
  <c r="GO178" i="89"/>
  <c r="GO177" i="89"/>
  <c r="GO176" i="89"/>
  <c r="GO175" i="89"/>
  <c r="GO174" i="89"/>
  <c r="GO173" i="89"/>
  <c r="GO172" i="89"/>
  <c r="GO171" i="89"/>
  <c r="GO170" i="89"/>
  <c r="GO192" i="89"/>
  <c r="GO188" i="89"/>
  <c r="GO191" i="89"/>
  <c r="GO179" i="89"/>
  <c r="GO194" i="89"/>
  <c r="GO190" i="89"/>
  <c r="GO169" i="89"/>
  <c r="GO168" i="89"/>
  <c r="GO165" i="89"/>
  <c r="GO164" i="89"/>
  <c r="GO163" i="89"/>
  <c r="GO162" i="89"/>
  <c r="GO161" i="89"/>
  <c r="GO160" i="89"/>
  <c r="GO159" i="89"/>
  <c r="GO158" i="89"/>
  <c r="GO157" i="89"/>
  <c r="GO156" i="89"/>
  <c r="GO155" i="89"/>
  <c r="GO154" i="89"/>
  <c r="GO167" i="89"/>
  <c r="GO166" i="89"/>
  <c r="GO146" i="89"/>
  <c r="GO145" i="89"/>
  <c r="GO144" i="89"/>
  <c r="GO143" i="89"/>
  <c r="GO142" i="89"/>
  <c r="GO141" i="89"/>
  <c r="GO140" i="89"/>
  <c r="GO139" i="89"/>
  <c r="GO138" i="89"/>
  <c r="GO137" i="89"/>
  <c r="GO136" i="89"/>
  <c r="GO147" i="89"/>
  <c r="GO153" i="89"/>
  <c r="GO152" i="89"/>
  <c r="GO151" i="89"/>
  <c r="GO150" i="89"/>
  <c r="GO149" i="89"/>
  <c r="GO148" i="89"/>
  <c r="GO134" i="89"/>
  <c r="GO130" i="89"/>
  <c r="GO129" i="89"/>
  <c r="GO126" i="89"/>
  <c r="GO135" i="89"/>
  <c r="GO131" i="89"/>
  <c r="GO128" i="89"/>
  <c r="GO132" i="89"/>
  <c r="GO127" i="89"/>
  <c r="GO125" i="89"/>
  <c r="GO124" i="89"/>
  <c r="GO123" i="89"/>
  <c r="GO122" i="89"/>
  <c r="GO121" i="89"/>
  <c r="GO120" i="89"/>
  <c r="GO119" i="89"/>
  <c r="GO118" i="89"/>
  <c r="GO117" i="89"/>
  <c r="GO116" i="89"/>
  <c r="GO115" i="89"/>
  <c r="GO114" i="89"/>
  <c r="GO113" i="89"/>
  <c r="GO112" i="89"/>
  <c r="GO111" i="89"/>
  <c r="GO110" i="89"/>
  <c r="GO109" i="89"/>
  <c r="GO108" i="89"/>
  <c r="GO107" i="89"/>
  <c r="GO106" i="89"/>
  <c r="GO133" i="89"/>
  <c r="GO104" i="89"/>
  <c r="GO103" i="89"/>
  <c r="GO102" i="89"/>
  <c r="GO101" i="89"/>
  <c r="GO100" i="89"/>
  <c r="GO99" i="89"/>
  <c r="GO98" i="89"/>
  <c r="GO97" i="89"/>
  <c r="GO96" i="89"/>
  <c r="GO95" i="89"/>
  <c r="GO94" i="89"/>
  <c r="GO93" i="89"/>
  <c r="GO92" i="89"/>
  <c r="GO91" i="89"/>
  <c r="GO90" i="89"/>
  <c r="GO89" i="89"/>
  <c r="GO88" i="89"/>
  <c r="GO87" i="89"/>
  <c r="GO86" i="89"/>
  <c r="GO85" i="89"/>
  <c r="GO84" i="89"/>
  <c r="GO83" i="89"/>
  <c r="GO79" i="89"/>
  <c r="GO78" i="89"/>
  <c r="GO77" i="89"/>
  <c r="GO76" i="89"/>
  <c r="GO75" i="89"/>
  <c r="GO74" i="89"/>
  <c r="GO73" i="89"/>
  <c r="GO72" i="89"/>
  <c r="GO71" i="89"/>
  <c r="GO70" i="89"/>
  <c r="GO69" i="89"/>
  <c r="GO68" i="89"/>
  <c r="GO67" i="89"/>
  <c r="GO66" i="89"/>
  <c r="GO65" i="89"/>
  <c r="GO81" i="89"/>
  <c r="GO105" i="89"/>
  <c r="GO82" i="89"/>
  <c r="GO80" i="89"/>
  <c r="GS227" i="89"/>
  <c r="GS226" i="89"/>
  <c r="GS225" i="89"/>
  <c r="GS224" i="89"/>
  <c r="GS223" i="89"/>
  <c r="GS221" i="89"/>
  <c r="GS220" i="89"/>
  <c r="GS222" i="89"/>
  <c r="GS219" i="89"/>
  <c r="GS218" i="89"/>
  <c r="GS217" i="89"/>
  <c r="GS216" i="89"/>
  <c r="GS214" i="89"/>
  <c r="GS213" i="89"/>
  <c r="GS212" i="89"/>
  <c r="GS211" i="89"/>
  <c r="GS215" i="89"/>
  <c r="GS210" i="89"/>
  <c r="GS209" i="89"/>
  <c r="GS208" i="89"/>
  <c r="GS207" i="89"/>
  <c r="GS206" i="89"/>
  <c r="GS205" i="89"/>
  <c r="GS204" i="89"/>
  <c r="GS203" i="89"/>
  <c r="GS196" i="89"/>
  <c r="GS197" i="89"/>
  <c r="GS201" i="89"/>
  <c r="GS200" i="89"/>
  <c r="GS199" i="89"/>
  <c r="GS202" i="89"/>
  <c r="GS198" i="89"/>
  <c r="GS194" i="89"/>
  <c r="GS193" i="89"/>
  <c r="GS192" i="89"/>
  <c r="GS191" i="89"/>
  <c r="GS190" i="89"/>
  <c r="GS189" i="89"/>
  <c r="GS188" i="89"/>
  <c r="GS195" i="89"/>
  <c r="GS187" i="89"/>
  <c r="GS186" i="89"/>
  <c r="GS185" i="89"/>
  <c r="GS184" i="89"/>
  <c r="GS183" i="89"/>
  <c r="GS182" i="89"/>
  <c r="GS181" i="89"/>
  <c r="GS180" i="89"/>
  <c r="GS178" i="89"/>
  <c r="GS177" i="89"/>
  <c r="GS176" i="89"/>
  <c r="GS175" i="89"/>
  <c r="GS174" i="89"/>
  <c r="GS173" i="89"/>
  <c r="GS172" i="89"/>
  <c r="GS171" i="89"/>
  <c r="GS170" i="89"/>
  <c r="GS179" i="89"/>
  <c r="GS168" i="89"/>
  <c r="GS169" i="89"/>
  <c r="GS166" i="89"/>
  <c r="GS165" i="89"/>
  <c r="GS164" i="89"/>
  <c r="GS163" i="89"/>
  <c r="GS162" i="89"/>
  <c r="GS161" i="89"/>
  <c r="GS160" i="89"/>
  <c r="GS159" i="89"/>
  <c r="GS158" i="89"/>
  <c r="GS157" i="89"/>
  <c r="GS156" i="89"/>
  <c r="GS155" i="89"/>
  <c r="GS154" i="89"/>
  <c r="GS167" i="89"/>
  <c r="GS153" i="89"/>
  <c r="GS152" i="89"/>
  <c r="GS151" i="89"/>
  <c r="GS150" i="89"/>
  <c r="GS149" i="89"/>
  <c r="GS148" i="89"/>
  <c r="GS146" i="89"/>
  <c r="GS145" i="89"/>
  <c r="GS144" i="89"/>
  <c r="GS143" i="89"/>
  <c r="GS142" i="89"/>
  <c r="GS141" i="89"/>
  <c r="GS140" i="89"/>
  <c r="GS139" i="89"/>
  <c r="GS138" i="89"/>
  <c r="GS137" i="89"/>
  <c r="GS136" i="89"/>
  <c r="GS147" i="89"/>
  <c r="GS135" i="89"/>
  <c r="GS131" i="89"/>
  <c r="GS127" i="89"/>
  <c r="GS132" i="89"/>
  <c r="GS126" i="89"/>
  <c r="GS133" i="89"/>
  <c r="GS129" i="89"/>
  <c r="GS125" i="89"/>
  <c r="GS124" i="89"/>
  <c r="GS123" i="89"/>
  <c r="GS122" i="89"/>
  <c r="GS121" i="89"/>
  <c r="GS120" i="89"/>
  <c r="GS119" i="89"/>
  <c r="GS118" i="89"/>
  <c r="GS117" i="89"/>
  <c r="GS116" i="89"/>
  <c r="GS115" i="89"/>
  <c r="GS114" i="89"/>
  <c r="GS113" i="89"/>
  <c r="GS112" i="89"/>
  <c r="GS111" i="89"/>
  <c r="GS110" i="89"/>
  <c r="GS109" i="89"/>
  <c r="GS108" i="89"/>
  <c r="GS107" i="89"/>
  <c r="GS106" i="89"/>
  <c r="GS134" i="89"/>
  <c r="GS130" i="89"/>
  <c r="GS128" i="89"/>
  <c r="GS105" i="89"/>
  <c r="GS103" i="89"/>
  <c r="GS102" i="89"/>
  <c r="GS101" i="89"/>
  <c r="GS100" i="89"/>
  <c r="GS99" i="89"/>
  <c r="GS98" i="89"/>
  <c r="GS97" i="89"/>
  <c r="GS96" i="89"/>
  <c r="GS95" i="89"/>
  <c r="GS94" i="89"/>
  <c r="GS93" i="89"/>
  <c r="GS92" i="89"/>
  <c r="GS91" i="89"/>
  <c r="GS90" i="89"/>
  <c r="GS89" i="89"/>
  <c r="GS88" i="89"/>
  <c r="GS87" i="89"/>
  <c r="GS86" i="89"/>
  <c r="GS85" i="89"/>
  <c r="GS84" i="89"/>
  <c r="GS83" i="89"/>
  <c r="GS104" i="89"/>
  <c r="GS82" i="89"/>
  <c r="GS80" i="89"/>
  <c r="GS79" i="89"/>
  <c r="GS78" i="89"/>
  <c r="GS77" i="89"/>
  <c r="GS76" i="89"/>
  <c r="GS75" i="89"/>
  <c r="GS74" i="89"/>
  <c r="GS73" i="89"/>
  <c r="GS72" i="89"/>
  <c r="GS71" i="89"/>
  <c r="GS70" i="89"/>
  <c r="GS69" i="89"/>
  <c r="GS68" i="89"/>
  <c r="GS67" i="89"/>
  <c r="GS66" i="89"/>
  <c r="GS65" i="89"/>
  <c r="GS81" i="89"/>
  <c r="GW227" i="89"/>
  <c r="GW226" i="89"/>
  <c r="GW224" i="89"/>
  <c r="GW225" i="89"/>
  <c r="GW223" i="89"/>
  <c r="GW222" i="89"/>
  <c r="GW219" i="89"/>
  <c r="GW218" i="89"/>
  <c r="GW217" i="89"/>
  <c r="GW216" i="89"/>
  <c r="GW220" i="89"/>
  <c r="GW221" i="89"/>
  <c r="GW214" i="89"/>
  <c r="GW213" i="89"/>
  <c r="GW212" i="89"/>
  <c r="GW211" i="89"/>
  <c r="GW215" i="89"/>
  <c r="GW210" i="89"/>
  <c r="GW209" i="89"/>
  <c r="GW208" i="89"/>
  <c r="GW207" i="89"/>
  <c r="GW206" i="89"/>
  <c r="GW205" i="89"/>
  <c r="GW204" i="89"/>
  <c r="GW203" i="89"/>
  <c r="GW201" i="89"/>
  <c r="GW200" i="89"/>
  <c r="GW199" i="89"/>
  <c r="GW198" i="89"/>
  <c r="GW196" i="89"/>
  <c r="GW202" i="89"/>
  <c r="GW197" i="89"/>
  <c r="GW195" i="89"/>
  <c r="GW187" i="89"/>
  <c r="GW186" i="89"/>
  <c r="GW185" i="89"/>
  <c r="GW184" i="89"/>
  <c r="GW183" i="89"/>
  <c r="GW182" i="89"/>
  <c r="GW181" i="89"/>
  <c r="GW180" i="89"/>
  <c r="GW192" i="89"/>
  <c r="GW188" i="89"/>
  <c r="GW179" i="89"/>
  <c r="GW178" i="89"/>
  <c r="GW177" i="89"/>
  <c r="GW176" i="89"/>
  <c r="GW175" i="89"/>
  <c r="GW174" i="89"/>
  <c r="GW173" i="89"/>
  <c r="GW172" i="89"/>
  <c r="GW171" i="89"/>
  <c r="GW170" i="89"/>
  <c r="GW191" i="89"/>
  <c r="GW194" i="89"/>
  <c r="GW190" i="89"/>
  <c r="GW189" i="89"/>
  <c r="GW168" i="89"/>
  <c r="GW193" i="89"/>
  <c r="GW169" i="89"/>
  <c r="GW165" i="89"/>
  <c r="GW164" i="89"/>
  <c r="GW163" i="89"/>
  <c r="GW162" i="89"/>
  <c r="GW161" i="89"/>
  <c r="GW160" i="89"/>
  <c r="GW159" i="89"/>
  <c r="GW158" i="89"/>
  <c r="GW157" i="89"/>
  <c r="GW156" i="89"/>
  <c r="GW155" i="89"/>
  <c r="GW154" i="89"/>
  <c r="GW166" i="89"/>
  <c r="GW167" i="89"/>
  <c r="GW146" i="89"/>
  <c r="GW145" i="89"/>
  <c r="GW144" i="89"/>
  <c r="GW143" i="89"/>
  <c r="GW142" i="89"/>
  <c r="GW141" i="89"/>
  <c r="GW140" i="89"/>
  <c r="GW139" i="89"/>
  <c r="GW138" i="89"/>
  <c r="GW137" i="89"/>
  <c r="GW136" i="89"/>
  <c r="GW148" i="89"/>
  <c r="GW153" i="89"/>
  <c r="GW152" i="89"/>
  <c r="GW151" i="89"/>
  <c r="GW150" i="89"/>
  <c r="GW149" i="89"/>
  <c r="GW147" i="89"/>
  <c r="GW132" i="89"/>
  <c r="GW133" i="89"/>
  <c r="GW129" i="89"/>
  <c r="GW128" i="89"/>
  <c r="GW134" i="89"/>
  <c r="GW130" i="89"/>
  <c r="GW127" i="89"/>
  <c r="GW126" i="89"/>
  <c r="GW125" i="89"/>
  <c r="GW124" i="89"/>
  <c r="GW123" i="89"/>
  <c r="GW122" i="89"/>
  <c r="GW121" i="89"/>
  <c r="GW120" i="89"/>
  <c r="GW119" i="89"/>
  <c r="GW118" i="89"/>
  <c r="GW117" i="89"/>
  <c r="GW116" i="89"/>
  <c r="GW115" i="89"/>
  <c r="GW114" i="89"/>
  <c r="GW113" i="89"/>
  <c r="GW112" i="89"/>
  <c r="GW111" i="89"/>
  <c r="GW110" i="89"/>
  <c r="GW109" i="89"/>
  <c r="GW108" i="89"/>
  <c r="GW107" i="89"/>
  <c r="GW106" i="89"/>
  <c r="GW135" i="89"/>
  <c r="GW131" i="89"/>
  <c r="GW105" i="89"/>
  <c r="GW103" i="89"/>
  <c r="GW102" i="89"/>
  <c r="GW101" i="89"/>
  <c r="GW100" i="89"/>
  <c r="GW99" i="89"/>
  <c r="GW98" i="89"/>
  <c r="GW97" i="89"/>
  <c r="GW96" i="89"/>
  <c r="GW95" i="89"/>
  <c r="GW94" i="89"/>
  <c r="GW93" i="89"/>
  <c r="GW92" i="89"/>
  <c r="GW91" i="89"/>
  <c r="GW90" i="89"/>
  <c r="GW89" i="89"/>
  <c r="GW88" i="89"/>
  <c r="GW87" i="89"/>
  <c r="GW86" i="89"/>
  <c r="GW85" i="89"/>
  <c r="GW84" i="89"/>
  <c r="GW83" i="89"/>
  <c r="GW79" i="89"/>
  <c r="GW78" i="89"/>
  <c r="GW77" i="89"/>
  <c r="GW76" i="89"/>
  <c r="GW75" i="89"/>
  <c r="GW74" i="89"/>
  <c r="GW73" i="89"/>
  <c r="GW72" i="89"/>
  <c r="GW71" i="89"/>
  <c r="GW70" i="89"/>
  <c r="GW69" i="89"/>
  <c r="GW68" i="89"/>
  <c r="GW67" i="89"/>
  <c r="GW66" i="89"/>
  <c r="GW65" i="89"/>
  <c r="GW82" i="89"/>
  <c r="GW80" i="89"/>
  <c r="GW104" i="89"/>
  <c r="GW81" i="89"/>
  <c r="HD227" i="89"/>
  <c r="HD226" i="89"/>
  <c r="HD224" i="89"/>
  <c r="HD223" i="89"/>
  <c r="HD225" i="89"/>
  <c r="HD222" i="89"/>
  <c r="HD221" i="89"/>
  <c r="HD220" i="89"/>
  <c r="HD219" i="89"/>
  <c r="HD218" i="89"/>
  <c r="HD215" i="89"/>
  <c r="HD217" i="89"/>
  <c r="HD216" i="89"/>
  <c r="HD214" i="89"/>
  <c r="HD213" i="89"/>
  <c r="HD212" i="89"/>
  <c r="HD211" i="89"/>
  <c r="HD209" i="89"/>
  <c r="HD208" i="89"/>
  <c r="HD207" i="89"/>
  <c r="HD206" i="89"/>
  <c r="HD210" i="89"/>
  <c r="HD204" i="89"/>
  <c r="HD203" i="89"/>
  <c r="HD202" i="89"/>
  <c r="HD201" i="89"/>
  <c r="HD200" i="89"/>
  <c r="HD199" i="89"/>
  <c r="HD205" i="89"/>
  <c r="HD197" i="89"/>
  <c r="HD198" i="89"/>
  <c r="HD196" i="89"/>
  <c r="HD195" i="89"/>
  <c r="HD194" i="89"/>
  <c r="HD193" i="89"/>
  <c r="HD192" i="89"/>
  <c r="HD191" i="89"/>
  <c r="HD190" i="89"/>
  <c r="HD189" i="89"/>
  <c r="HD188" i="89"/>
  <c r="HD187" i="89"/>
  <c r="HD186" i="89"/>
  <c r="HD185" i="89"/>
  <c r="HD184" i="89"/>
  <c r="HD183" i="89"/>
  <c r="HD182" i="89"/>
  <c r="HD181" i="89"/>
  <c r="HD179" i="89"/>
  <c r="HD178" i="89"/>
  <c r="HD177" i="89"/>
  <c r="HD176" i="89"/>
  <c r="HD175" i="89"/>
  <c r="HD174" i="89"/>
  <c r="HD180" i="89"/>
  <c r="HD173" i="89"/>
  <c r="HD171" i="89"/>
  <c r="HD169" i="89"/>
  <c r="HD172" i="89"/>
  <c r="HD170" i="89"/>
  <c r="HD168" i="89"/>
  <c r="HD167" i="89"/>
  <c r="HD165" i="89"/>
  <c r="HD164" i="89"/>
  <c r="HD163" i="89"/>
  <c r="HD162" i="89"/>
  <c r="HD161" i="89"/>
  <c r="HD160" i="89"/>
  <c r="HD159" i="89"/>
  <c r="HD158" i="89"/>
  <c r="HD157" i="89"/>
  <c r="HD156" i="89"/>
  <c r="HD155" i="89"/>
  <c r="HD154" i="89"/>
  <c r="HD153" i="89"/>
  <c r="HD152" i="89"/>
  <c r="HD151" i="89"/>
  <c r="HD150" i="89"/>
  <c r="HD149" i="89"/>
  <c r="HD148" i="89"/>
  <c r="HD147" i="89"/>
  <c r="HD166" i="89"/>
  <c r="HD146" i="89"/>
  <c r="HD145" i="89"/>
  <c r="HD144" i="89"/>
  <c r="HD143" i="89"/>
  <c r="HD142" i="89"/>
  <c r="HD141" i="89"/>
  <c r="HD140" i="89"/>
  <c r="HD139" i="89"/>
  <c r="HD138" i="89"/>
  <c r="HD137" i="89"/>
  <c r="HD136" i="89"/>
  <c r="HD135" i="89"/>
  <c r="HD134" i="89"/>
  <c r="HD133" i="89"/>
  <c r="HD132" i="89"/>
  <c r="HD131" i="89"/>
  <c r="HD130" i="89"/>
  <c r="HD129" i="89"/>
  <c r="HD128" i="89"/>
  <c r="HD127" i="89"/>
  <c r="HD126" i="89"/>
  <c r="HD125" i="89"/>
  <c r="HD124" i="89"/>
  <c r="HD123" i="89"/>
  <c r="HD122" i="89"/>
  <c r="HD121" i="89"/>
  <c r="HD120" i="89"/>
  <c r="HD119" i="89"/>
  <c r="HD118" i="89"/>
  <c r="HD117" i="89"/>
  <c r="HD116" i="89"/>
  <c r="HD115" i="89"/>
  <c r="HD114" i="89"/>
  <c r="HD113" i="89"/>
  <c r="HD112" i="89"/>
  <c r="HD110" i="89"/>
  <c r="HD108" i="89"/>
  <c r="HD106" i="89"/>
  <c r="HD104" i="89"/>
  <c r="HD111" i="89"/>
  <c r="HD109" i="89"/>
  <c r="HD107" i="89"/>
  <c r="HD100" i="89"/>
  <c r="HD96" i="89"/>
  <c r="HD103" i="89"/>
  <c r="HD99" i="89"/>
  <c r="HD95" i="89"/>
  <c r="HD92" i="89"/>
  <c r="HD90" i="89"/>
  <c r="HD88" i="89"/>
  <c r="HD86" i="89"/>
  <c r="HD84" i="89"/>
  <c r="HD81" i="89"/>
  <c r="HD105" i="89"/>
  <c r="HD102" i="89"/>
  <c r="HD98" i="89"/>
  <c r="HD94" i="89"/>
  <c r="HD79" i="89"/>
  <c r="HD78" i="89"/>
  <c r="HD77" i="89"/>
  <c r="HD76" i="89"/>
  <c r="HD75" i="89"/>
  <c r="HD74" i="89"/>
  <c r="HD73" i="89"/>
  <c r="HD72" i="89"/>
  <c r="HD71" i="89"/>
  <c r="HD70" i="89"/>
  <c r="HD69" i="89"/>
  <c r="HD68" i="89"/>
  <c r="HD67" i="89"/>
  <c r="HD66" i="89"/>
  <c r="HD65" i="89"/>
  <c r="HD64" i="89"/>
  <c r="HD63" i="89"/>
  <c r="HD62" i="89"/>
  <c r="HD61" i="89"/>
  <c r="HD60" i="89"/>
  <c r="HD59" i="89"/>
  <c r="HD58" i="89"/>
  <c r="HD57" i="89"/>
  <c r="HD56" i="89"/>
  <c r="HD55" i="89"/>
  <c r="HD54" i="89"/>
  <c r="HD53" i="89"/>
  <c r="HD52" i="89"/>
  <c r="HD51" i="89"/>
  <c r="HD50" i="89"/>
  <c r="HD49" i="89"/>
  <c r="HD48" i="89"/>
  <c r="HD47" i="89"/>
  <c r="HD46" i="89"/>
  <c r="HD45" i="89"/>
  <c r="HD44" i="89"/>
  <c r="HD101" i="89"/>
  <c r="HD97" i="89"/>
  <c r="HD93" i="89"/>
  <c r="HD91" i="89"/>
  <c r="HD89" i="89"/>
  <c r="HD87" i="89"/>
  <c r="HD85" i="89"/>
  <c r="HD83" i="89"/>
  <c r="HD82" i="89"/>
  <c r="HD80" i="89"/>
  <c r="IE227" i="89"/>
  <c r="IE226" i="89"/>
  <c r="IE224" i="89"/>
  <c r="IE225" i="89"/>
  <c r="IE223" i="89"/>
  <c r="IE221" i="89"/>
  <c r="IE220" i="89"/>
  <c r="IE219" i="89"/>
  <c r="IE218" i="89"/>
  <c r="IE217" i="89"/>
  <c r="IE216" i="89"/>
  <c r="IE215" i="89"/>
  <c r="IE222" i="89"/>
  <c r="IE214" i="89"/>
  <c r="IE213" i="89"/>
  <c r="IE212" i="89"/>
  <c r="IE211" i="89"/>
  <c r="IE209" i="89"/>
  <c r="IE208" i="89"/>
  <c r="IE207" i="89"/>
  <c r="IE206" i="89"/>
  <c r="IE205" i="89"/>
  <c r="IE204" i="89"/>
  <c r="IE210" i="89"/>
  <c r="IE203" i="89"/>
  <c r="IE197" i="89"/>
  <c r="IE196" i="89"/>
  <c r="IE201" i="89"/>
  <c r="IE200" i="89"/>
  <c r="IE199" i="89"/>
  <c r="IE198" i="89"/>
  <c r="IE202" i="89"/>
  <c r="IE194" i="89"/>
  <c r="IE193" i="89"/>
  <c r="IE192" i="89"/>
  <c r="IE191" i="89"/>
  <c r="IE190" i="89"/>
  <c r="IE189" i="89"/>
  <c r="IE188" i="89"/>
  <c r="IE187" i="89"/>
  <c r="IE195" i="89"/>
  <c r="IE186" i="89"/>
  <c r="IE185" i="89"/>
  <c r="IE184" i="89"/>
  <c r="IE183" i="89"/>
  <c r="IE182" i="89"/>
  <c r="IE181" i="89"/>
  <c r="IE180" i="89"/>
  <c r="IE179" i="89"/>
  <c r="IE178" i="89"/>
  <c r="IE177" i="89"/>
  <c r="IE176" i="89"/>
  <c r="IE175" i="89"/>
  <c r="IE174" i="89"/>
  <c r="IE173" i="89"/>
  <c r="IE172" i="89"/>
  <c r="IE171" i="89"/>
  <c r="IE170" i="89"/>
  <c r="IE169" i="89"/>
  <c r="IE168" i="89"/>
  <c r="IE167" i="89"/>
  <c r="IE165" i="89"/>
  <c r="IE164" i="89"/>
  <c r="IE163" i="89"/>
  <c r="IE162" i="89"/>
  <c r="IE161" i="89"/>
  <c r="IE160" i="89"/>
  <c r="IE159" i="89"/>
  <c r="IE158" i="89"/>
  <c r="IE157" i="89"/>
  <c r="IE156" i="89"/>
  <c r="IE155" i="89"/>
  <c r="IE154" i="89"/>
  <c r="IE166" i="89"/>
  <c r="IE148" i="89"/>
  <c r="IE146" i="89"/>
  <c r="IE145" i="89"/>
  <c r="IE144" i="89"/>
  <c r="IE143" i="89"/>
  <c r="IE142" i="89"/>
  <c r="IE141" i="89"/>
  <c r="IE140" i="89"/>
  <c r="IE139" i="89"/>
  <c r="IE138" i="89"/>
  <c r="IE137" i="89"/>
  <c r="IE136" i="89"/>
  <c r="IE147" i="89"/>
  <c r="IE153" i="89"/>
  <c r="IE152" i="89"/>
  <c r="IE151" i="89"/>
  <c r="IE150" i="89"/>
  <c r="IE149" i="89"/>
  <c r="IE135" i="89"/>
  <c r="IE131" i="89"/>
  <c r="IE128" i="89"/>
  <c r="IE132" i="89"/>
  <c r="IE127" i="89"/>
  <c r="IE133" i="89"/>
  <c r="IE129" i="89"/>
  <c r="IE126" i="89"/>
  <c r="IE125" i="89"/>
  <c r="IE124" i="89"/>
  <c r="IE123" i="89"/>
  <c r="IE122" i="89"/>
  <c r="IE121" i="89"/>
  <c r="IE120" i="89"/>
  <c r="IE119" i="89"/>
  <c r="IE118" i="89"/>
  <c r="IE117" i="89"/>
  <c r="IE116" i="89"/>
  <c r="IE115" i="89"/>
  <c r="IE114" i="89"/>
  <c r="IE113" i="89"/>
  <c r="IE112" i="89"/>
  <c r="IE111" i="89"/>
  <c r="IE110" i="89"/>
  <c r="IE109" i="89"/>
  <c r="IE108" i="89"/>
  <c r="IE107" i="89"/>
  <c r="IE106" i="89"/>
  <c r="IE134" i="89"/>
  <c r="IE130" i="89"/>
  <c r="IE104" i="89"/>
  <c r="IE103" i="89"/>
  <c r="IE102" i="89"/>
  <c r="IE101" i="89"/>
  <c r="IE100" i="89"/>
  <c r="IE99" i="89"/>
  <c r="IE98" i="89"/>
  <c r="IE97" i="89"/>
  <c r="IE96" i="89"/>
  <c r="IE95" i="89"/>
  <c r="IE94" i="89"/>
  <c r="IE93" i="89"/>
  <c r="IE92" i="89"/>
  <c r="IE91" i="89"/>
  <c r="IE90" i="89"/>
  <c r="IE89" i="89"/>
  <c r="IE88" i="89"/>
  <c r="IE87" i="89"/>
  <c r="IE86" i="89"/>
  <c r="IE85" i="89"/>
  <c r="IE84" i="89"/>
  <c r="IE83" i="89"/>
  <c r="IE79" i="89"/>
  <c r="IE78" i="89"/>
  <c r="IE77" i="89"/>
  <c r="IE76" i="89"/>
  <c r="IE75" i="89"/>
  <c r="IE74" i="89"/>
  <c r="IE73" i="89"/>
  <c r="IE72" i="89"/>
  <c r="IE71" i="89"/>
  <c r="IE70" i="89"/>
  <c r="IE69" i="89"/>
  <c r="IE68" i="89"/>
  <c r="IE67" i="89"/>
  <c r="IE66" i="89"/>
  <c r="IE65" i="89"/>
  <c r="IE81" i="89"/>
  <c r="IE105" i="89"/>
  <c r="IE82" i="89"/>
  <c r="IE80" i="89"/>
  <c r="F22" i="89"/>
  <c r="F5" i="54" s="1"/>
  <c r="J22" i="89"/>
  <c r="J5" i="54" s="1"/>
  <c r="N22" i="89"/>
  <c r="N5" i="54" s="1"/>
  <c r="HG27" i="89"/>
  <c r="HK27" i="89"/>
  <c r="HX27" i="89"/>
  <c r="IB27" i="89"/>
  <c r="IK27" i="89"/>
  <c r="IO27" i="89"/>
  <c r="IS27" i="89"/>
  <c r="HG28" i="89"/>
  <c r="HK28" i="89"/>
  <c r="HX28" i="89"/>
  <c r="IB28" i="89"/>
  <c r="IK28" i="89"/>
  <c r="IO28" i="89"/>
  <c r="IS28" i="89"/>
  <c r="HG29" i="89"/>
  <c r="HK29" i="89"/>
  <c r="HX29" i="89"/>
  <c r="IB29" i="89"/>
  <c r="IK29" i="89"/>
  <c r="IO29" i="89"/>
  <c r="IS29" i="89"/>
  <c r="HG30" i="89"/>
  <c r="HK30" i="89"/>
  <c r="HX30" i="89"/>
  <c r="IB30" i="89"/>
  <c r="IK30" i="89"/>
  <c r="IO30" i="89"/>
  <c r="IS30" i="89"/>
  <c r="HG31" i="89"/>
  <c r="HK31" i="89"/>
  <c r="HX31" i="89"/>
  <c r="IB31" i="89"/>
  <c r="HG32" i="89"/>
  <c r="HK32" i="89"/>
  <c r="IK32" i="89"/>
  <c r="IO32" i="89"/>
  <c r="IS32" i="89"/>
  <c r="HX33" i="89"/>
  <c r="IB33" i="89"/>
  <c r="HC226" i="89"/>
  <c r="HC225" i="89"/>
  <c r="HC224" i="89"/>
  <c r="HC227" i="89"/>
  <c r="HC223" i="89"/>
  <c r="HC222" i="89"/>
  <c r="HC221" i="89"/>
  <c r="HC220" i="89"/>
  <c r="HC219" i="89"/>
  <c r="HC218" i="89"/>
  <c r="HC217" i="89"/>
  <c r="HC214" i="89"/>
  <c r="HC213" i="89"/>
  <c r="HC212" i="89"/>
  <c r="HC211" i="89"/>
  <c r="HC215" i="89"/>
  <c r="HC216" i="89"/>
  <c r="HC210" i="89"/>
  <c r="HC209" i="89"/>
  <c r="HC208" i="89"/>
  <c r="HC207" i="89"/>
  <c r="HC206" i="89"/>
  <c r="HC205" i="89"/>
  <c r="HC204" i="89"/>
  <c r="HC203" i="89"/>
  <c r="HC202" i="89"/>
  <c r="HC201" i="89"/>
  <c r="HC200" i="89"/>
  <c r="HC199" i="89"/>
  <c r="HC197" i="89"/>
  <c r="HC198" i="89"/>
  <c r="HC196" i="89"/>
  <c r="HC195" i="89"/>
  <c r="HC187" i="89"/>
  <c r="HC186" i="89"/>
  <c r="HC185" i="89"/>
  <c r="HC184" i="89"/>
  <c r="HC183" i="89"/>
  <c r="HC182" i="89"/>
  <c r="HC181" i="89"/>
  <c r="HC180" i="89"/>
  <c r="HC179" i="89"/>
  <c r="HC193" i="89"/>
  <c r="HC189" i="89"/>
  <c r="HC192" i="89"/>
  <c r="HC188" i="89"/>
  <c r="HC191" i="89"/>
  <c r="HC194" i="89"/>
  <c r="HC173" i="89"/>
  <c r="HC171" i="89"/>
  <c r="HC190" i="89"/>
  <c r="HC178" i="89"/>
  <c r="HC177" i="89"/>
  <c r="HC176" i="89"/>
  <c r="HC175" i="89"/>
  <c r="HC174" i="89"/>
  <c r="HC169" i="89"/>
  <c r="HC172" i="89"/>
  <c r="HC170" i="89"/>
  <c r="HC168" i="89"/>
  <c r="HC166" i="89"/>
  <c r="HC167" i="89"/>
  <c r="HC165" i="89"/>
  <c r="HC164" i="89"/>
  <c r="HC163" i="89"/>
  <c r="HC162" i="89"/>
  <c r="HC161" i="89"/>
  <c r="HC160" i="89"/>
  <c r="HC159" i="89"/>
  <c r="HC158" i="89"/>
  <c r="HC157" i="89"/>
  <c r="HC156" i="89"/>
  <c r="HC155" i="89"/>
  <c r="HC154" i="89"/>
  <c r="HC148" i="89"/>
  <c r="HC153" i="89"/>
  <c r="HC152" i="89"/>
  <c r="HC151" i="89"/>
  <c r="HC150" i="89"/>
  <c r="HC149" i="89"/>
  <c r="HC147" i="89"/>
  <c r="HC146" i="89"/>
  <c r="HC145" i="89"/>
  <c r="HC144" i="89"/>
  <c r="HC143" i="89"/>
  <c r="HC142" i="89"/>
  <c r="HC141" i="89"/>
  <c r="HC140" i="89"/>
  <c r="HC139" i="89"/>
  <c r="HC138" i="89"/>
  <c r="HC137" i="89"/>
  <c r="HC136" i="89"/>
  <c r="HC135" i="89"/>
  <c r="HC134" i="89"/>
  <c r="HC133" i="89"/>
  <c r="HC132" i="89"/>
  <c r="HC131" i="89"/>
  <c r="HC130" i="89"/>
  <c r="HC129" i="89"/>
  <c r="HC128" i="89"/>
  <c r="HC127" i="89"/>
  <c r="HC125" i="89"/>
  <c r="HC124" i="89"/>
  <c r="HC123" i="89"/>
  <c r="HC122" i="89"/>
  <c r="HC121" i="89"/>
  <c r="HC120" i="89"/>
  <c r="HC119" i="89"/>
  <c r="HC118" i="89"/>
  <c r="HC117" i="89"/>
  <c r="HC116" i="89"/>
  <c r="HC115" i="89"/>
  <c r="HC126" i="89"/>
  <c r="HC105" i="89"/>
  <c r="HC103" i="89"/>
  <c r="HC102" i="89"/>
  <c r="HC101" i="89"/>
  <c r="HC100" i="89"/>
  <c r="HC99" i="89"/>
  <c r="HC98" i="89"/>
  <c r="HC97" i="89"/>
  <c r="HC96" i="89"/>
  <c r="HC95" i="89"/>
  <c r="HC94" i="89"/>
  <c r="HC93" i="89"/>
  <c r="HC110" i="89"/>
  <c r="HC108" i="89"/>
  <c r="HC106" i="89"/>
  <c r="HC114" i="89"/>
  <c r="HC113" i="89"/>
  <c r="HC112" i="89"/>
  <c r="HC104" i="89"/>
  <c r="HC111" i="89"/>
  <c r="HC109" i="89"/>
  <c r="HC107" i="89"/>
  <c r="HC91" i="89"/>
  <c r="HC89" i="89"/>
  <c r="HC87" i="89"/>
  <c r="HC85" i="89"/>
  <c r="HC83" i="89"/>
  <c r="HC82" i="89"/>
  <c r="HC80" i="89"/>
  <c r="HC92" i="89"/>
  <c r="HC90" i="89"/>
  <c r="HC88" i="89"/>
  <c r="HC86" i="89"/>
  <c r="HC84" i="89"/>
  <c r="HC81" i="89"/>
  <c r="HC79" i="89"/>
  <c r="HC78" i="89"/>
  <c r="HC77" i="89"/>
  <c r="HC76" i="89"/>
  <c r="HC75" i="89"/>
  <c r="HC74" i="89"/>
  <c r="HC73" i="89"/>
  <c r="HC72" i="89"/>
  <c r="HC71" i="89"/>
  <c r="HC70" i="89"/>
  <c r="HC69" i="89"/>
  <c r="HC68" i="89"/>
  <c r="HC67" i="89"/>
  <c r="HC66" i="89"/>
  <c r="HC65" i="89"/>
  <c r="HC64" i="89"/>
  <c r="HC63" i="89"/>
  <c r="HH226" i="89"/>
  <c r="HH225" i="89"/>
  <c r="HH223" i="89"/>
  <c r="HH224" i="89"/>
  <c r="HH222" i="89"/>
  <c r="HH221" i="89"/>
  <c r="HH227" i="89"/>
  <c r="HH220" i="89"/>
  <c r="HH218" i="89"/>
  <c r="HH216" i="89"/>
  <c r="HH217" i="89"/>
  <c r="HH215" i="89"/>
  <c r="HH213" i="89"/>
  <c r="HH219" i="89"/>
  <c r="HH212" i="89"/>
  <c r="HH210" i="89"/>
  <c r="HH211" i="89"/>
  <c r="HH214" i="89"/>
  <c r="HH208" i="89"/>
  <c r="HH207" i="89"/>
  <c r="HH206" i="89"/>
  <c r="HH209" i="89"/>
  <c r="HH205" i="89"/>
  <c r="HH203" i="89"/>
  <c r="HH202" i="89"/>
  <c r="HH201" i="89"/>
  <c r="HH200" i="89"/>
  <c r="HH199" i="89"/>
  <c r="HH204" i="89"/>
  <c r="HH197" i="89"/>
  <c r="HH196" i="89"/>
  <c r="HH195" i="89"/>
  <c r="HH194" i="89"/>
  <c r="HH193" i="89"/>
  <c r="HH192" i="89"/>
  <c r="HH191" i="89"/>
  <c r="HH190" i="89"/>
  <c r="HH189" i="89"/>
  <c r="HH188" i="89"/>
  <c r="HH198" i="89"/>
  <c r="HH187" i="89"/>
  <c r="HH186" i="89"/>
  <c r="HH185" i="89"/>
  <c r="HH184" i="89"/>
  <c r="HH183" i="89"/>
  <c r="HH182" i="89"/>
  <c r="HH180" i="89"/>
  <c r="HH179" i="89"/>
  <c r="HH181" i="89"/>
  <c r="HH178" i="89"/>
  <c r="HH177" i="89"/>
  <c r="HH176" i="89"/>
  <c r="HH175" i="89"/>
  <c r="HH174" i="89"/>
  <c r="HH172" i="89"/>
  <c r="HH170" i="89"/>
  <c r="HH173" i="89"/>
  <c r="HH171" i="89"/>
  <c r="HH169" i="89"/>
  <c r="HH168" i="89"/>
  <c r="HH166" i="89"/>
  <c r="HH165" i="89"/>
  <c r="HH164" i="89"/>
  <c r="HH163" i="89"/>
  <c r="HH162" i="89"/>
  <c r="HH161" i="89"/>
  <c r="HH160" i="89"/>
  <c r="HH159" i="89"/>
  <c r="HH158" i="89"/>
  <c r="HH157" i="89"/>
  <c r="HH156" i="89"/>
  <c r="HH155" i="89"/>
  <c r="HH154" i="89"/>
  <c r="HH153" i="89"/>
  <c r="HH152" i="89"/>
  <c r="HH151" i="89"/>
  <c r="HH150" i="89"/>
  <c r="HH149" i="89"/>
  <c r="HH148" i="89"/>
  <c r="HH147" i="89"/>
  <c r="HH167" i="89"/>
  <c r="HH146" i="89"/>
  <c r="HH145" i="89"/>
  <c r="HH144" i="89"/>
  <c r="HH143" i="89"/>
  <c r="HH142" i="89"/>
  <c r="HH141" i="89"/>
  <c r="HH140" i="89"/>
  <c r="HH139" i="89"/>
  <c r="HH138" i="89"/>
  <c r="HH137" i="89"/>
  <c r="HH136" i="89"/>
  <c r="HH135" i="89"/>
  <c r="HH134" i="89"/>
  <c r="HH133" i="89"/>
  <c r="HH132" i="89"/>
  <c r="HH131" i="89"/>
  <c r="HH130" i="89"/>
  <c r="HH129" i="89"/>
  <c r="HH128" i="89"/>
  <c r="HH127" i="89"/>
  <c r="HH126" i="89"/>
  <c r="HH125" i="89"/>
  <c r="HH124" i="89"/>
  <c r="HH123" i="89"/>
  <c r="HH122" i="89"/>
  <c r="HH121" i="89"/>
  <c r="HH120" i="89"/>
  <c r="HH119" i="89"/>
  <c r="HH118" i="89"/>
  <c r="HH117" i="89"/>
  <c r="HH116" i="89"/>
  <c r="HH115" i="89"/>
  <c r="HH114" i="89"/>
  <c r="HH113" i="89"/>
  <c r="HH112" i="89"/>
  <c r="HH111" i="89"/>
  <c r="HH109" i="89"/>
  <c r="HH107" i="89"/>
  <c r="HH105" i="89"/>
  <c r="HH110" i="89"/>
  <c r="HH108" i="89"/>
  <c r="HH106" i="89"/>
  <c r="HH104" i="89"/>
  <c r="HH103" i="89"/>
  <c r="HH99" i="89"/>
  <c r="HH95" i="89"/>
  <c r="HH82" i="89"/>
  <c r="HH80" i="89"/>
  <c r="HH102" i="89"/>
  <c r="HH98" i="89"/>
  <c r="HH94" i="89"/>
  <c r="HH91" i="89"/>
  <c r="HH89" i="89"/>
  <c r="HH87" i="89"/>
  <c r="HH85" i="89"/>
  <c r="HH83" i="89"/>
  <c r="HH101" i="89"/>
  <c r="HH97" i="89"/>
  <c r="HH93" i="89"/>
  <c r="HH81" i="89"/>
  <c r="HH79" i="89"/>
  <c r="HH78" i="89"/>
  <c r="HH77" i="89"/>
  <c r="HH76" i="89"/>
  <c r="HH75" i="89"/>
  <c r="HH74" i="89"/>
  <c r="HH73" i="89"/>
  <c r="HH72" i="89"/>
  <c r="HH71" i="89"/>
  <c r="HH70" i="89"/>
  <c r="HH69" i="89"/>
  <c r="HH68" i="89"/>
  <c r="HH67" i="89"/>
  <c r="HH66" i="89"/>
  <c r="HH65" i="89"/>
  <c r="HH64" i="89"/>
  <c r="HH63" i="89"/>
  <c r="HH62" i="89"/>
  <c r="HH61" i="89"/>
  <c r="HH60" i="89"/>
  <c r="HH59" i="89"/>
  <c r="HH58" i="89"/>
  <c r="HH57" i="89"/>
  <c r="HH56" i="89"/>
  <c r="HH55" i="89"/>
  <c r="HH54" i="89"/>
  <c r="HH53" i="89"/>
  <c r="HH52" i="89"/>
  <c r="HH51" i="89"/>
  <c r="HH50" i="89"/>
  <c r="HH49" i="89"/>
  <c r="HH48" i="89"/>
  <c r="HH47" i="89"/>
  <c r="HH46" i="89"/>
  <c r="HH45" i="89"/>
  <c r="HH44" i="89"/>
  <c r="HH100" i="89"/>
  <c r="HH96" i="89"/>
  <c r="HH92" i="89"/>
  <c r="HH90" i="89"/>
  <c r="HH88" i="89"/>
  <c r="HH86" i="89"/>
  <c r="HH84" i="89"/>
  <c r="HL227" i="89"/>
  <c r="HL226" i="89"/>
  <c r="HL223" i="89"/>
  <c r="HL222" i="89"/>
  <c r="HL225" i="89"/>
  <c r="HL221" i="89"/>
  <c r="HL224" i="89"/>
  <c r="HL220" i="89"/>
  <c r="HL217" i="89"/>
  <c r="HL219" i="89"/>
  <c r="HL216" i="89"/>
  <c r="HL215" i="89"/>
  <c r="HL212" i="89"/>
  <c r="HL211" i="89"/>
  <c r="HL218" i="89"/>
  <c r="HL214" i="89"/>
  <c r="HL210" i="89"/>
  <c r="HL213" i="89"/>
  <c r="HL209" i="89"/>
  <c r="HL208" i="89"/>
  <c r="HL207" i="89"/>
  <c r="HL206" i="89"/>
  <c r="HL204" i="89"/>
  <c r="HL203" i="89"/>
  <c r="HL202" i="89"/>
  <c r="HL201" i="89"/>
  <c r="HL200" i="89"/>
  <c r="HL199" i="89"/>
  <c r="HL205" i="89"/>
  <c r="HL198" i="89"/>
  <c r="HL197" i="89"/>
  <c r="HL196" i="89"/>
  <c r="HL195" i="89"/>
  <c r="HL194" i="89"/>
  <c r="HL193" i="89"/>
  <c r="HL192" i="89"/>
  <c r="HL191" i="89"/>
  <c r="HL190" i="89"/>
  <c r="HL189" i="89"/>
  <c r="HL188" i="89"/>
  <c r="HL187" i="89"/>
  <c r="HL186" i="89"/>
  <c r="HL185" i="89"/>
  <c r="HL184" i="89"/>
  <c r="HL183" i="89"/>
  <c r="HL182" i="89"/>
  <c r="HL181" i="89"/>
  <c r="HL179" i="89"/>
  <c r="HL178" i="89"/>
  <c r="HL177" i="89"/>
  <c r="HL176" i="89"/>
  <c r="HL175" i="89"/>
  <c r="HL174" i="89"/>
  <c r="HL173" i="89"/>
  <c r="HL171" i="89"/>
  <c r="HL172" i="89"/>
  <c r="HL170" i="89"/>
  <c r="HL180" i="89"/>
  <c r="HL169" i="89"/>
  <c r="HL168" i="89"/>
  <c r="HL167" i="89"/>
  <c r="HL166" i="89"/>
  <c r="HL165" i="89"/>
  <c r="HL164" i="89"/>
  <c r="HL163" i="89"/>
  <c r="HL162" i="89"/>
  <c r="HL161" i="89"/>
  <c r="HL160" i="89"/>
  <c r="HL159" i="89"/>
  <c r="HL158" i="89"/>
  <c r="HL157" i="89"/>
  <c r="HL156" i="89"/>
  <c r="HL155" i="89"/>
  <c r="HL154" i="89"/>
  <c r="HL153" i="89"/>
  <c r="HL152" i="89"/>
  <c r="HL151" i="89"/>
  <c r="HL150" i="89"/>
  <c r="HL149" i="89"/>
  <c r="HL148" i="89"/>
  <c r="HL147" i="89"/>
  <c r="HL146" i="89"/>
  <c r="HL145" i="89"/>
  <c r="HL144" i="89"/>
  <c r="HL143" i="89"/>
  <c r="HL142" i="89"/>
  <c r="HL141" i="89"/>
  <c r="HL140" i="89"/>
  <c r="HL139" i="89"/>
  <c r="HL138" i="89"/>
  <c r="HL137" i="89"/>
  <c r="HL136" i="89"/>
  <c r="HL135" i="89"/>
  <c r="HL134" i="89"/>
  <c r="HL133" i="89"/>
  <c r="HL132" i="89"/>
  <c r="HL131" i="89"/>
  <c r="HL130" i="89"/>
  <c r="HL129" i="89"/>
  <c r="HL128" i="89"/>
  <c r="HL127" i="89"/>
  <c r="HL126" i="89"/>
  <c r="HL125" i="89"/>
  <c r="HL124" i="89"/>
  <c r="HL123" i="89"/>
  <c r="HL122" i="89"/>
  <c r="HL121" i="89"/>
  <c r="HL120" i="89"/>
  <c r="HL119" i="89"/>
  <c r="HL118" i="89"/>
  <c r="HL117" i="89"/>
  <c r="HL116" i="89"/>
  <c r="HL115" i="89"/>
  <c r="HL114" i="89"/>
  <c r="HL113" i="89"/>
  <c r="HL112" i="89"/>
  <c r="HL111" i="89"/>
  <c r="HL110" i="89"/>
  <c r="HL108" i="89"/>
  <c r="HL106" i="89"/>
  <c r="HL105" i="89"/>
  <c r="HL109" i="89"/>
  <c r="HL107" i="89"/>
  <c r="HL102" i="89"/>
  <c r="HL98" i="89"/>
  <c r="HL94" i="89"/>
  <c r="HL101" i="89"/>
  <c r="HL97" i="89"/>
  <c r="HL93" i="89"/>
  <c r="HL92" i="89"/>
  <c r="HL90" i="89"/>
  <c r="HL88" i="89"/>
  <c r="HL86" i="89"/>
  <c r="HL84" i="89"/>
  <c r="HL82" i="89"/>
  <c r="HL80" i="89"/>
  <c r="HL100" i="89"/>
  <c r="HL96" i="89"/>
  <c r="HL79" i="89"/>
  <c r="HL78" i="89"/>
  <c r="HL77" i="89"/>
  <c r="HL76" i="89"/>
  <c r="HL75" i="89"/>
  <c r="HL74" i="89"/>
  <c r="HL73" i="89"/>
  <c r="HL72" i="89"/>
  <c r="HL71" i="89"/>
  <c r="HL70" i="89"/>
  <c r="HL69" i="89"/>
  <c r="HL68" i="89"/>
  <c r="HL67" i="89"/>
  <c r="HL66" i="89"/>
  <c r="HL65" i="89"/>
  <c r="HL64" i="89"/>
  <c r="HL63" i="89"/>
  <c r="HL62" i="89"/>
  <c r="HL61" i="89"/>
  <c r="HL60" i="89"/>
  <c r="HL59" i="89"/>
  <c r="HL58" i="89"/>
  <c r="HL57" i="89"/>
  <c r="HL56" i="89"/>
  <c r="HL55" i="89"/>
  <c r="HL54" i="89"/>
  <c r="HL53" i="89"/>
  <c r="HL52" i="89"/>
  <c r="HL51" i="89"/>
  <c r="HL50" i="89"/>
  <c r="HL49" i="89"/>
  <c r="HL48" i="89"/>
  <c r="HL47" i="89"/>
  <c r="HL46" i="89"/>
  <c r="HL45" i="89"/>
  <c r="HL44" i="89"/>
  <c r="HL104" i="89"/>
  <c r="HL103" i="89"/>
  <c r="HL99" i="89"/>
  <c r="HL95" i="89"/>
  <c r="HL91" i="89"/>
  <c r="HL89" i="89"/>
  <c r="HL87" i="89"/>
  <c r="HL85" i="89"/>
  <c r="HL83" i="89"/>
  <c r="HL81" i="89"/>
  <c r="HU227" i="89"/>
  <c r="HU226" i="89"/>
  <c r="HU225" i="89"/>
  <c r="HU224" i="89"/>
  <c r="HU223" i="89"/>
  <c r="HU222" i="89"/>
  <c r="HU221" i="89"/>
  <c r="HU220" i="89"/>
  <c r="HU218" i="89"/>
  <c r="HU215" i="89"/>
  <c r="HU217" i="89"/>
  <c r="HU216" i="89"/>
  <c r="HU213" i="89"/>
  <c r="HU212" i="89"/>
  <c r="HU209" i="89"/>
  <c r="HU219" i="89"/>
  <c r="HU211" i="89"/>
  <c r="HU214" i="89"/>
  <c r="HU208" i="89"/>
  <c r="HU207" i="89"/>
  <c r="HU206" i="89"/>
  <c r="HU210" i="89"/>
  <c r="HU204" i="89"/>
  <c r="HU203" i="89"/>
  <c r="HU202" i="89"/>
  <c r="HU201" i="89"/>
  <c r="HU200" i="89"/>
  <c r="HU199" i="89"/>
  <c r="HU205" i="89"/>
  <c r="HU198" i="89"/>
  <c r="HU196" i="89"/>
  <c r="HU195" i="89"/>
  <c r="HU194" i="89"/>
  <c r="HU193" i="89"/>
  <c r="HU192" i="89"/>
  <c r="HU191" i="89"/>
  <c r="HU190" i="89"/>
  <c r="HU189" i="89"/>
  <c r="HU188" i="89"/>
  <c r="HU187" i="89"/>
  <c r="HU197" i="89"/>
  <c r="HU186" i="89"/>
  <c r="HU185" i="89"/>
  <c r="HU184" i="89"/>
  <c r="HU183" i="89"/>
  <c r="HU182" i="89"/>
  <c r="HU181" i="89"/>
  <c r="HU179" i="89"/>
  <c r="HU178" i="89"/>
  <c r="HU177" i="89"/>
  <c r="HU176" i="89"/>
  <c r="HU175" i="89"/>
  <c r="HU174" i="89"/>
  <c r="HU180" i="89"/>
  <c r="HU169" i="89"/>
  <c r="HU172" i="89"/>
  <c r="HU170" i="89"/>
  <c r="HU173" i="89"/>
  <c r="HU171" i="89"/>
  <c r="HU168" i="89"/>
  <c r="HU167" i="89"/>
  <c r="HU166" i="89"/>
  <c r="HU165" i="89"/>
  <c r="HU164" i="89"/>
  <c r="HU163" i="89"/>
  <c r="HU162" i="89"/>
  <c r="HU161" i="89"/>
  <c r="HU160" i="89"/>
  <c r="HU159" i="89"/>
  <c r="HU158" i="89"/>
  <c r="HU157" i="89"/>
  <c r="HU156" i="89"/>
  <c r="HU155" i="89"/>
  <c r="HU154" i="89"/>
  <c r="HU153" i="89"/>
  <c r="HU152" i="89"/>
  <c r="HU151" i="89"/>
  <c r="HU150" i="89"/>
  <c r="HU149" i="89"/>
  <c r="HU148" i="89"/>
  <c r="HU147" i="89"/>
  <c r="HU146" i="89"/>
  <c r="HU145" i="89"/>
  <c r="HU144" i="89"/>
  <c r="HU143" i="89"/>
  <c r="HU142" i="89"/>
  <c r="HU141" i="89"/>
  <c r="HU140" i="89"/>
  <c r="HU139" i="89"/>
  <c r="HU138" i="89"/>
  <c r="HU137" i="89"/>
  <c r="HU136" i="89"/>
  <c r="HU135" i="89"/>
  <c r="HU134" i="89"/>
  <c r="HU133" i="89"/>
  <c r="HU132" i="89"/>
  <c r="HU131" i="89"/>
  <c r="HU130" i="89"/>
  <c r="HU129" i="89"/>
  <c r="HU128" i="89"/>
  <c r="HU127" i="89"/>
  <c r="HU126" i="89"/>
  <c r="HU125" i="89"/>
  <c r="HU124" i="89"/>
  <c r="HU123" i="89"/>
  <c r="HU122" i="89"/>
  <c r="HU121" i="89"/>
  <c r="HU120" i="89"/>
  <c r="HU119" i="89"/>
  <c r="HU118" i="89"/>
  <c r="HU117" i="89"/>
  <c r="HU116" i="89"/>
  <c r="HU115" i="89"/>
  <c r="HU114" i="89"/>
  <c r="HU113" i="89"/>
  <c r="HU112" i="89"/>
  <c r="HU111" i="89"/>
  <c r="HU104" i="89"/>
  <c r="HU109" i="89"/>
  <c r="HU107" i="89"/>
  <c r="HU105" i="89"/>
  <c r="HU110" i="89"/>
  <c r="HU108" i="89"/>
  <c r="HU106" i="89"/>
  <c r="HU103" i="89"/>
  <c r="HU99" i="89"/>
  <c r="HU95" i="89"/>
  <c r="HU92" i="89"/>
  <c r="HU90" i="89"/>
  <c r="HU88" i="89"/>
  <c r="HU86" i="89"/>
  <c r="HU84" i="89"/>
  <c r="HU81" i="89"/>
  <c r="HU102" i="89"/>
  <c r="HU98" i="89"/>
  <c r="HU94" i="89"/>
  <c r="HU101" i="89"/>
  <c r="HU97" i="89"/>
  <c r="HU93" i="89"/>
  <c r="HU91" i="89"/>
  <c r="HU89" i="89"/>
  <c r="HU87" i="89"/>
  <c r="HU85" i="89"/>
  <c r="HU83" i="89"/>
  <c r="HU82" i="89"/>
  <c r="HU80" i="89"/>
  <c r="HU79" i="89"/>
  <c r="HU78" i="89"/>
  <c r="HU77" i="89"/>
  <c r="HU76" i="89"/>
  <c r="HU75" i="89"/>
  <c r="HU74" i="89"/>
  <c r="HU73" i="89"/>
  <c r="HU72" i="89"/>
  <c r="HU71" i="89"/>
  <c r="HU70" i="89"/>
  <c r="HU69" i="89"/>
  <c r="HU68" i="89"/>
  <c r="HU67" i="89"/>
  <c r="HU66" i="89"/>
  <c r="HU65" i="89"/>
  <c r="HU64" i="89"/>
  <c r="HU63" i="89"/>
  <c r="HU62" i="89"/>
  <c r="HU61" i="89"/>
  <c r="HU60" i="89"/>
  <c r="HU59" i="89"/>
  <c r="HU58" i="89"/>
  <c r="HU57" i="89"/>
  <c r="HU56" i="89"/>
  <c r="HU55" i="89"/>
  <c r="HU54" i="89"/>
  <c r="HU53" i="89"/>
  <c r="HU52" i="89"/>
  <c r="HU51" i="89"/>
  <c r="HU50" i="89"/>
  <c r="HU49" i="89"/>
  <c r="HU48" i="89"/>
  <c r="HU47" i="89"/>
  <c r="HU46" i="89"/>
  <c r="HU45" i="89"/>
  <c r="HU44" i="89"/>
  <c r="HU100" i="89"/>
  <c r="HU96" i="89"/>
  <c r="HY227" i="89"/>
  <c r="HY226" i="89"/>
  <c r="HY223" i="89"/>
  <c r="HY222" i="89"/>
  <c r="HY224" i="89"/>
  <c r="HY225" i="89"/>
  <c r="HY221" i="89"/>
  <c r="HY217" i="89"/>
  <c r="HY215" i="89"/>
  <c r="HY219" i="89"/>
  <c r="HY220" i="89"/>
  <c r="HY212" i="89"/>
  <c r="HY216" i="89"/>
  <c r="HY211" i="89"/>
  <c r="HY214" i="89"/>
  <c r="HY218" i="89"/>
  <c r="HY213" i="89"/>
  <c r="HY208" i="89"/>
  <c r="HY207" i="89"/>
  <c r="HY206" i="89"/>
  <c r="HY210" i="89"/>
  <c r="HY205" i="89"/>
  <c r="HY203" i="89"/>
  <c r="HY202" i="89"/>
  <c r="HY201" i="89"/>
  <c r="HY200" i="89"/>
  <c r="HY199" i="89"/>
  <c r="HY209" i="89"/>
  <c r="HY204" i="89"/>
  <c r="HY197" i="89"/>
  <c r="HY198" i="89"/>
  <c r="HY196" i="89"/>
  <c r="HY195" i="89"/>
  <c r="HY194" i="89"/>
  <c r="HY193" i="89"/>
  <c r="HY192" i="89"/>
  <c r="HY191" i="89"/>
  <c r="HY190" i="89"/>
  <c r="HY189" i="89"/>
  <c r="HY188" i="89"/>
  <c r="HY187" i="89"/>
  <c r="HY186" i="89"/>
  <c r="HY185" i="89"/>
  <c r="HY184" i="89"/>
  <c r="HY183" i="89"/>
  <c r="HY182" i="89"/>
  <c r="HY180" i="89"/>
  <c r="HY179" i="89"/>
  <c r="HY181" i="89"/>
  <c r="HY178" i="89"/>
  <c r="HY177" i="89"/>
  <c r="HY176" i="89"/>
  <c r="HY175" i="89"/>
  <c r="HY174" i="89"/>
  <c r="HY173" i="89"/>
  <c r="HY171" i="89"/>
  <c r="HY169" i="89"/>
  <c r="HY172" i="89"/>
  <c r="HY170" i="89"/>
  <c r="HY168" i="89"/>
  <c r="HY167" i="89"/>
  <c r="HY165" i="89"/>
  <c r="HY164" i="89"/>
  <c r="HY163" i="89"/>
  <c r="HY162" i="89"/>
  <c r="HY161" i="89"/>
  <c r="HY160" i="89"/>
  <c r="HY159" i="89"/>
  <c r="HY158" i="89"/>
  <c r="HY157" i="89"/>
  <c r="HY156" i="89"/>
  <c r="HY155" i="89"/>
  <c r="HY154" i="89"/>
  <c r="HY153" i="89"/>
  <c r="HY152" i="89"/>
  <c r="HY151" i="89"/>
  <c r="HY150" i="89"/>
  <c r="HY149" i="89"/>
  <c r="HY148" i="89"/>
  <c r="HY147" i="89"/>
  <c r="HY166" i="89"/>
  <c r="HY146" i="89"/>
  <c r="HY145" i="89"/>
  <c r="HY144" i="89"/>
  <c r="HY143" i="89"/>
  <c r="HY142" i="89"/>
  <c r="HY141" i="89"/>
  <c r="HY140" i="89"/>
  <c r="HY139" i="89"/>
  <c r="HY138" i="89"/>
  <c r="HY137" i="89"/>
  <c r="HY136" i="89"/>
  <c r="HY135" i="89"/>
  <c r="HY134" i="89"/>
  <c r="HY133" i="89"/>
  <c r="HY132" i="89"/>
  <c r="HY131" i="89"/>
  <c r="HY130" i="89"/>
  <c r="HY129" i="89"/>
  <c r="HY128" i="89"/>
  <c r="HY127" i="89"/>
  <c r="HY126" i="89"/>
  <c r="HY125" i="89"/>
  <c r="HY124" i="89"/>
  <c r="HY123" i="89"/>
  <c r="HY122" i="89"/>
  <c r="HY121" i="89"/>
  <c r="HY120" i="89"/>
  <c r="HY119" i="89"/>
  <c r="HY118" i="89"/>
  <c r="HY117" i="89"/>
  <c r="HY116" i="89"/>
  <c r="HY115" i="89"/>
  <c r="HY114" i="89"/>
  <c r="HY113" i="89"/>
  <c r="HY112" i="89"/>
  <c r="HY111" i="89"/>
  <c r="HY110" i="89"/>
  <c r="HY108" i="89"/>
  <c r="HY106" i="89"/>
  <c r="HY104" i="89"/>
  <c r="HY109" i="89"/>
  <c r="HY107" i="89"/>
  <c r="HY105" i="89"/>
  <c r="HY102" i="89"/>
  <c r="HY98" i="89"/>
  <c r="HY94" i="89"/>
  <c r="HY91" i="89"/>
  <c r="HY89" i="89"/>
  <c r="HY87" i="89"/>
  <c r="HY85" i="89"/>
  <c r="HY83" i="89"/>
  <c r="HY101" i="89"/>
  <c r="HY97" i="89"/>
  <c r="HY93" i="89"/>
  <c r="HY81" i="89"/>
  <c r="HY100" i="89"/>
  <c r="HY96" i="89"/>
  <c r="HY92" i="89"/>
  <c r="HY90" i="89"/>
  <c r="HY88" i="89"/>
  <c r="HY86" i="89"/>
  <c r="HY84" i="89"/>
  <c r="HY79" i="89"/>
  <c r="HY78" i="89"/>
  <c r="HY77" i="89"/>
  <c r="HY76" i="89"/>
  <c r="HY75" i="89"/>
  <c r="HY74" i="89"/>
  <c r="HY73" i="89"/>
  <c r="HY72" i="89"/>
  <c r="HY71" i="89"/>
  <c r="HY70" i="89"/>
  <c r="HY69" i="89"/>
  <c r="HY68" i="89"/>
  <c r="HY67" i="89"/>
  <c r="HY66" i="89"/>
  <c r="HY65" i="89"/>
  <c r="HY64" i="89"/>
  <c r="HY63" i="89"/>
  <c r="HY62" i="89"/>
  <c r="HY61" i="89"/>
  <c r="HY60" i="89"/>
  <c r="HY59" i="89"/>
  <c r="HY58" i="89"/>
  <c r="HY57" i="89"/>
  <c r="HY56" i="89"/>
  <c r="HY55" i="89"/>
  <c r="HY54" i="89"/>
  <c r="HY53" i="89"/>
  <c r="HY52" i="89"/>
  <c r="HY51" i="89"/>
  <c r="HY50" i="89"/>
  <c r="HY49" i="89"/>
  <c r="HY48" i="89"/>
  <c r="HY47" i="89"/>
  <c r="HY46" i="89"/>
  <c r="HY45" i="89"/>
  <c r="HY44" i="89"/>
  <c r="HY103" i="89"/>
  <c r="HY99" i="89"/>
  <c r="HY95" i="89"/>
  <c r="HY82" i="89"/>
  <c r="HY80" i="89"/>
  <c r="IC227" i="89"/>
  <c r="IC225" i="89"/>
  <c r="IC223" i="89"/>
  <c r="IC222" i="89"/>
  <c r="IC221" i="89"/>
  <c r="IC226" i="89"/>
  <c r="IC220" i="89"/>
  <c r="IC224" i="89"/>
  <c r="IC219" i="89"/>
  <c r="IC216" i="89"/>
  <c r="IC218" i="89"/>
  <c r="IC215" i="89"/>
  <c r="IC211" i="89"/>
  <c r="IC214" i="89"/>
  <c r="IC210" i="89"/>
  <c r="IC217" i="89"/>
  <c r="IC213" i="89"/>
  <c r="IC212" i="89"/>
  <c r="IC208" i="89"/>
  <c r="IC207" i="89"/>
  <c r="IC206" i="89"/>
  <c r="IC209" i="89"/>
  <c r="IC204" i="89"/>
  <c r="IC202" i="89"/>
  <c r="IC201" i="89"/>
  <c r="IC200" i="89"/>
  <c r="IC199" i="89"/>
  <c r="IC205" i="89"/>
  <c r="IC203" i="89"/>
  <c r="IC197" i="89"/>
  <c r="IC196" i="89"/>
  <c r="IC195" i="89"/>
  <c r="IC194" i="89"/>
  <c r="IC193" i="89"/>
  <c r="IC192" i="89"/>
  <c r="IC191" i="89"/>
  <c r="IC190" i="89"/>
  <c r="IC189" i="89"/>
  <c r="IC188" i="89"/>
  <c r="IC187" i="89"/>
  <c r="IC198" i="89"/>
  <c r="IC186" i="89"/>
  <c r="IC185" i="89"/>
  <c r="IC184" i="89"/>
  <c r="IC183" i="89"/>
  <c r="IC182" i="89"/>
  <c r="IC181" i="89"/>
  <c r="IC179" i="89"/>
  <c r="IC178" i="89"/>
  <c r="IC177" i="89"/>
  <c r="IC176" i="89"/>
  <c r="IC175" i="89"/>
  <c r="IC174" i="89"/>
  <c r="IC172" i="89"/>
  <c r="IC170" i="89"/>
  <c r="IC169" i="89"/>
  <c r="IC180" i="89"/>
  <c r="IC173" i="89"/>
  <c r="IC171" i="89"/>
  <c r="IC168" i="89"/>
  <c r="IC167" i="89"/>
  <c r="IC166" i="89"/>
  <c r="IC165" i="89"/>
  <c r="IC164" i="89"/>
  <c r="IC163" i="89"/>
  <c r="IC162" i="89"/>
  <c r="IC161" i="89"/>
  <c r="IC160" i="89"/>
  <c r="IC159" i="89"/>
  <c r="IC158" i="89"/>
  <c r="IC157" i="89"/>
  <c r="IC156" i="89"/>
  <c r="IC155" i="89"/>
  <c r="IC154" i="89"/>
  <c r="IC153" i="89"/>
  <c r="IC152" i="89"/>
  <c r="IC151" i="89"/>
  <c r="IC150" i="89"/>
  <c r="IC149" i="89"/>
  <c r="IC148" i="89"/>
  <c r="IC147" i="89"/>
  <c r="IC146" i="89"/>
  <c r="IC145" i="89"/>
  <c r="IC144" i="89"/>
  <c r="IC143" i="89"/>
  <c r="IC142" i="89"/>
  <c r="IC141" i="89"/>
  <c r="IC140" i="89"/>
  <c r="IC139" i="89"/>
  <c r="IC138" i="89"/>
  <c r="IC137" i="89"/>
  <c r="IC136" i="89"/>
  <c r="IC135" i="89"/>
  <c r="IC134" i="89"/>
  <c r="IC133" i="89"/>
  <c r="IC132" i="89"/>
  <c r="IC131" i="89"/>
  <c r="IC130" i="89"/>
  <c r="IC129" i="89"/>
  <c r="IC128" i="89"/>
  <c r="IC127" i="89"/>
  <c r="IC126" i="89"/>
  <c r="IC125" i="89"/>
  <c r="IC124" i="89"/>
  <c r="IC123" i="89"/>
  <c r="IC122" i="89"/>
  <c r="IC121" i="89"/>
  <c r="IC120" i="89"/>
  <c r="IC119" i="89"/>
  <c r="IC118" i="89"/>
  <c r="IC117" i="89"/>
  <c r="IC116" i="89"/>
  <c r="IC115" i="89"/>
  <c r="IC114" i="89"/>
  <c r="IC113" i="89"/>
  <c r="IC112" i="89"/>
  <c r="IC111" i="89"/>
  <c r="IC105" i="89"/>
  <c r="IC109" i="89"/>
  <c r="IC107" i="89"/>
  <c r="IC104" i="89"/>
  <c r="IC110" i="89"/>
  <c r="IC108" i="89"/>
  <c r="IC106" i="89"/>
  <c r="IC101" i="89"/>
  <c r="IC97" i="89"/>
  <c r="IC93" i="89"/>
  <c r="IC92" i="89"/>
  <c r="IC90" i="89"/>
  <c r="IC88" i="89"/>
  <c r="IC86" i="89"/>
  <c r="IC84" i="89"/>
  <c r="IC82" i="89"/>
  <c r="IC80" i="89"/>
  <c r="IC100" i="89"/>
  <c r="IC96" i="89"/>
  <c r="IC103" i="89"/>
  <c r="IC99" i="89"/>
  <c r="IC95" i="89"/>
  <c r="IC91" i="89"/>
  <c r="IC89" i="89"/>
  <c r="IC87" i="89"/>
  <c r="IC85" i="89"/>
  <c r="IC83" i="89"/>
  <c r="IC81" i="89"/>
  <c r="IC79" i="89"/>
  <c r="IC78" i="89"/>
  <c r="IC77" i="89"/>
  <c r="IC76" i="89"/>
  <c r="IC75" i="89"/>
  <c r="IC74" i="89"/>
  <c r="IC73" i="89"/>
  <c r="IC72" i="89"/>
  <c r="IC71" i="89"/>
  <c r="IC70" i="89"/>
  <c r="IC69" i="89"/>
  <c r="IC68" i="89"/>
  <c r="IC67" i="89"/>
  <c r="IC66" i="89"/>
  <c r="IC65" i="89"/>
  <c r="IC64" i="89"/>
  <c r="IC63" i="89"/>
  <c r="IC62" i="89"/>
  <c r="IC61" i="89"/>
  <c r="IC60" i="89"/>
  <c r="IC59" i="89"/>
  <c r="IC58" i="89"/>
  <c r="IC57" i="89"/>
  <c r="IC56" i="89"/>
  <c r="IC55" i="89"/>
  <c r="IC54" i="89"/>
  <c r="IC53" i="89"/>
  <c r="IC52" i="89"/>
  <c r="IC51" i="89"/>
  <c r="IC50" i="89"/>
  <c r="IC49" i="89"/>
  <c r="IC48" i="89"/>
  <c r="IC47" i="89"/>
  <c r="IC46" i="89"/>
  <c r="IC45" i="89"/>
  <c r="IC44" i="89"/>
  <c r="IC102" i="89"/>
  <c r="IC98" i="89"/>
  <c r="IC94" i="89"/>
  <c r="F233" i="89"/>
  <c r="IL225" i="89"/>
  <c r="IL224" i="89"/>
  <c r="IL227" i="89"/>
  <c r="IL223" i="89"/>
  <c r="IL222" i="89"/>
  <c r="IL226" i="89"/>
  <c r="IL221" i="89"/>
  <c r="IL220" i="89"/>
  <c r="IL217" i="89"/>
  <c r="IL216" i="89"/>
  <c r="IL219" i="89"/>
  <c r="IL218" i="89"/>
  <c r="IL212" i="89"/>
  <c r="IL215" i="89"/>
  <c r="IL211" i="89"/>
  <c r="IL209" i="89"/>
  <c r="IL214" i="89"/>
  <c r="IL213" i="89"/>
  <c r="IL208" i="89"/>
  <c r="IL207" i="89"/>
  <c r="IL206" i="89"/>
  <c r="IL210" i="89"/>
  <c r="IL204" i="89"/>
  <c r="IL205" i="89"/>
  <c r="IL202" i="89"/>
  <c r="IL201" i="89"/>
  <c r="IL200" i="89"/>
  <c r="IL199" i="89"/>
  <c r="IL203" i="89"/>
  <c r="IL198" i="89"/>
  <c r="IL196" i="89"/>
  <c r="IL195" i="89"/>
  <c r="IL194" i="89"/>
  <c r="IL193" i="89"/>
  <c r="IL192" i="89"/>
  <c r="IL191" i="89"/>
  <c r="IL190" i="89"/>
  <c r="IL189" i="89"/>
  <c r="IL188" i="89"/>
  <c r="IL187" i="89"/>
  <c r="IL197" i="89"/>
  <c r="IL186" i="89"/>
  <c r="IL185" i="89"/>
  <c r="IL184" i="89"/>
  <c r="IL183" i="89"/>
  <c r="IL182" i="89"/>
  <c r="IL179" i="89"/>
  <c r="IL180" i="89"/>
  <c r="IL178" i="89"/>
  <c r="IL177" i="89"/>
  <c r="IL176" i="89"/>
  <c r="IL175" i="89"/>
  <c r="IL174" i="89"/>
  <c r="IL169" i="89"/>
  <c r="IL172" i="89"/>
  <c r="IL170" i="89"/>
  <c r="IL181" i="89"/>
  <c r="IL173" i="89"/>
  <c r="IL171" i="89"/>
  <c r="IL168" i="89"/>
  <c r="IL167" i="89"/>
  <c r="IL166" i="89"/>
  <c r="IL165" i="89"/>
  <c r="IL164" i="89"/>
  <c r="IL163" i="89"/>
  <c r="IL162" i="89"/>
  <c r="IL161" i="89"/>
  <c r="IL160" i="89"/>
  <c r="IL159" i="89"/>
  <c r="IL158" i="89"/>
  <c r="IL157" i="89"/>
  <c r="IL156" i="89"/>
  <c r="IL155" i="89"/>
  <c r="IL154" i="89"/>
  <c r="IL153" i="89"/>
  <c r="IL152" i="89"/>
  <c r="IL151" i="89"/>
  <c r="IL150" i="89"/>
  <c r="IL149" i="89"/>
  <c r="IL148" i="89"/>
  <c r="IL147" i="89"/>
  <c r="IL146" i="89"/>
  <c r="IL145" i="89"/>
  <c r="IL144" i="89"/>
  <c r="IL143" i="89"/>
  <c r="IL142" i="89"/>
  <c r="IL141" i="89"/>
  <c r="IL140" i="89"/>
  <c r="IL139" i="89"/>
  <c r="IL138" i="89"/>
  <c r="IL137" i="89"/>
  <c r="IL136" i="89"/>
  <c r="IL135" i="89"/>
  <c r="IL134" i="89"/>
  <c r="IL133" i="89"/>
  <c r="IL132" i="89"/>
  <c r="IL131" i="89"/>
  <c r="IL130" i="89"/>
  <c r="IL129" i="89"/>
  <c r="IL128" i="89"/>
  <c r="IL127" i="89"/>
  <c r="IL126" i="89"/>
  <c r="IL125" i="89"/>
  <c r="IL124" i="89"/>
  <c r="IL123" i="89"/>
  <c r="IL122" i="89"/>
  <c r="IL121" i="89"/>
  <c r="IL120" i="89"/>
  <c r="IL119" i="89"/>
  <c r="IL118" i="89"/>
  <c r="IL117" i="89"/>
  <c r="IL116" i="89"/>
  <c r="IL115" i="89"/>
  <c r="IL114" i="89"/>
  <c r="IL113" i="89"/>
  <c r="IL112" i="89"/>
  <c r="IL111" i="89"/>
  <c r="IL104" i="89"/>
  <c r="IL109" i="89"/>
  <c r="IL107" i="89"/>
  <c r="IL105" i="89"/>
  <c r="IL110" i="89"/>
  <c r="IL108" i="89"/>
  <c r="IL106" i="89"/>
  <c r="IL102" i="89"/>
  <c r="IL98" i="89"/>
  <c r="IL94" i="89"/>
  <c r="IL92" i="89"/>
  <c r="IL90" i="89"/>
  <c r="IL88" i="89"/>
  <c r="IL86" i="89"/>
  <c r="IL84" i="89"/>
  <c r="IL81" i="89"/>
  <c r="IL101" i="89"/>
  <c r="IL97" i="89"/>
  <c r="IL93" i="89"/>
  <c r="IL100" i="89"/>
  <c r="IL96" i="89"/>
  <c r="IL91" i="89"/>
  <c r="IL89" i="89"/>
  <c r="IL87" i="89"/>
  <c r="IL85" i="89"/>
  <c r="IL83" i="89"/>
  <c r="IL82" i="89"/>
  <c r="IL80" i="89"/>
  <c r="IL79" i="89"/>
  <c r="IL78" i="89"/>
  <c r="IL77" i="89"/>
  <c r="IL76" i="89"/>
  <c r="IL75" i="89"/>
  <c r="IL74" i="89"/>
  <c r="IL73" i="89"/>
  <c r="IL72" i="89"/>
  <c r="IL71" i="89"/>
  <c r="IL70" i="89"/>
  <c r="IL69" i="89"/>
  <c r="IL68" i="89"/>
  <c r="IL67" i="89"/>
  <c r="IL66" i="89"/>
  <c r="IL65" i="89"/>
  <c r="IL64" i="89"/>
  <c r="IL63" i="89"/>
  <c r="IL62" i="89"/>
  <c r="IL61" i="89"/>
  <c r="IL60" i="89"/>
  <c r="IL59" i="89"/>
  <c r="IL58" i="89"/>
  <c r="IL57" i="89"/>
  <c r="IL56" i="89"/>
  <c r="IL55" i="89"/>
  <c r="IL54" i="89"/>
  <c r="IL53" i="89"/>
  <c r="IL52" i="89"/>
  <c r="IL51" i="89"/>
  <c r="IL50" i="89"/>
  <c r="IL49" i="89"/>
  <c r="IL48" i="89"/>
  <c r="IL47" i="89"/>
  <c r="IL46" i="89"/>
  <c r="IL45" i="89"/>
  <c r="IL44" i="89"/>
  <c r="IL103" i="89"/>
  <c r="IL99" i="89"/>
  <c r="IL95" i="89"/>
  <c r="J233" i="89"/>
  <c r="IP227" i="89"/>
  <c r="IP226" i="89"/>
  <c r="IP225" i="89"/>
  <c r="IP224" i="89"/>
  <c r="IP223" i="89"/>
  <c r="IP222" i="89"/>
  <c r="IP221" i="89"/>
  <c r="IP220" i="89"/>
  <c r="IP219" i="89"/>
  <c r="IP215" i="89"/>
  <c r="IP218" i="89"/>
  <c r="IP211" i="89"/>
  <c r="IP210" i="89"/>
  <c r="IP214" i="89"/>
  <c r="IP216" i="89"/>
  <c r="IP213" i="89"/>
  <c r="IP217" i="89"/>
  <c r="IP212" i="89"/>
  <c r="IP208" i="89"/>
  <c r="IP207" i="89"/>
  <c r="IP206" i="89"/>
  <c r="IP209" i="89"/>
  <c r="IP203" i="89"/>
  <c r="IP202" i="89"/>
  <c r="IP201" i="89"/>
  <c r="IP200" i="89"/>
  <c r="IP199" i="89"/>
  <c r="IP204" i="89"/>
  <c r="IP205" i="89"/>
  <c r="IP197" i="89"/>
  <c r="IP198" i="89"/>
  <c r="IP196" i="89"/>
  <c r="IP195" i="89"/>
  <c r="IP194" i="89"/>
  <c r="IP193" i="89"/>
  <c r="IP192" i="89"/>
  <c r="IP191" i="89"/>
  <c r="IP190" i="89"/>
  <c r="IP189" i="89"/>
  <c r="IP188" i="89"/>
  <c r="IP187" i="89"/>
  <c r="IP186" i="89"/>
  <c r="IP185" i="89"/>
  <c r="IP184" i="89"/>
  <c r="IP183" i="89"/>
  <c r="IP182" i="89"/>
  <c r="IP180" i="89"/>
  <c r="IP181" i="89"/>
  <c r="IP178" i="89"/>
  <c r="IP177" i="89"/>
  <c r="IP176" i="89"/>
  <c r="IP175" i="89"/>
  <c r="IP174" i="89"/>
  <c r="IP179" i="89"/>
  <c r="IP173" i="89"/>
  <c r="IP171" i="89"/>
  <c r="IP169" i="89"/>
  <c r="IP172" i="89"/>
  <c r="IP170" i="89"/>
  <c r="IP168" i="89"/>
  <c r="IP167" i="89"/>
  <c r="IP165" i="89"/>
  <c r="IP164" i="89"/>
  <c r="IP163" i="89"/>
  <c r="IP162" i="89"/>
  <c r="IP161" i="89"/>
  <c r="IP160" i="89"/>
  <c r="IP159" i="89"/>
  <c r="IP158" i="89"/>
  <c r="IP157" i="89"/>
  <c r="IP156" i="89"/>
  <c r="IP155" i="89"/>
  <c r="IP154" i="89"/>
  <c r="IP153" i="89"/>
  <c r="IP152" i="89"/>
  <c r="IP151" i="89"/>
  <c r="IP150" i="89"/>
  <c r="IP149" i="89"/>
  <c r="IP148" i="89"/>
  <c r="IP147" i="89"/>
  <c r="IP146" i="89"/>
  <c r="IP166" i="89"/>
  <c r="IP145" i="89"/>
  <c r="IP144" i="89"/>
  <c r="IP143" i="89"/>
  <c r="IP142" i="89"/>
  <c r="IP141" i="89"/>
  <c r="IP140" i="89"/>
  <c r="IP139" i="89"/>
  <c r="IP138" i="89"/>
  <c r="IP137" i="89"/>
  <c r="IP136" i="89"/>
  <c r="IP135" i="89"/>
  <c r="IP134" i="89"/>
  <c r="IP133" i="89"/>
  <c r="IP132" i="89"/>
  <c r="IP131" i="89"/>
  <c r="IP130" i="89"/>
  <c r="IP129" i="89"/>
  <c r="IP128" i="89"/>
  <c r="IP127" i="89"/>
  <c r="IP126" i="89"/>
  <c r="IP125" i="89"/>
  <c r="IP124" i="89"/>
  <c r="IP123" i="89"/>
  <c r="IP122" i="89"/>
  <c r="IP121" i="89"/>
  <c r="IP120" i="89"/>
  <c r="IP119" i="89"/>
  <c r="IP118" i="89"/>
  <c r="IP117" i="89"/>
  <c r="IP116" i="89"/>
  <c r="IP115" i="89"/>
  <c r="IP114" i="89"/>
  <c r="IP113" i="89"/>
  <c r="IP112" i="89"/>
  <c r="IP111" i="89"/>
  <c r="IP110" i="89"/>
  <c r="IP108" i="89"/>
  <c r="IP106" i="89"/>
  <c r="IP104" i="89"/>
  <c r="IP109" i="89"/>
  <c r="IP107" i="89"/>
  <c r="IP101" i="89"/>
  <c r="IP97" i="89"/>
  <c r="IP93" i="89"/>
  <c r="IP91" i="89"/>
  <c r="IP89" i="89"/>
  <c r="IP87" i="89"/>
  <c r="IP85" i="89"/>
  <c r="IP83" i="89"/>
  <c r="IP100" i="89"/>
  <c r="IP96" i="89"/>
  <c r="IP81" i="89"/>
  <c r="IP103" i="89"/>
  <c r="IP99" i="89"/>
  <c r="IP95" i="89"/>
  <c r="IP92" i="89"/>
  <c r="IP90" i="89"/>
  <c r="IP88" i="89"/>
  <c r="IP86" i="89"/>
  <c r="IP84" i="89"/>
  <c r="IP79" i="89"/>
  <c r="IP78" i="89"/>
  <c r="IP77" i="89"/>
  <c r="IP76" i="89"/>
  <c r="IP75" i="89"/>
  <c r="IP74" i="89"/>
  <c r="IP73" i="89"/>
  <c r="IP72" i="89"/>
  <c r="IP71" i="89"/>
  <c r="IP70" i="89"/>
  <c r="IP69" i="89"/>
  <c r="IP68" i="89"/>
  <c r="IP67" i="89"/>
  <c r="IP66" i="89"/>
  <c r="IP65" i="89"/>
  <c r="IP64" i="89"/>
  <c r="IP63" i="89"/>
  <c r="IP62" i="89"/>
  <c r="IP61" i="89"/>
  <c r="IP60" i="89"/>
  <c r="IP59" i="89"/>
  <c r="IP58" i="89"/>
  <c r="IP57" i="89"/>
  <c r="IP56" i="89"/>
  <c r="IP55" i="89"/>
  <c r="IP54" i="89"/>
  <c r="IP53" i="89"/>
  <c r="IP52" i="89"/>
  <c r="IP51" i="89"/>
  <c r="IP50" i="89"/>
  <c r="IP49" i="89"/>
  <c r="IP48" i="89"/>
  <c r="IP47" i="89"/>
  <c r="IP46" i="89"/>
  <c r="IP45" i="89"/>
  <c r="IP44" i="89"/>
  <c r="IP105" i="89"/>
  <c r="IP102" i="89"/>
  <c r="IP98" i="89"/>
  <c r="IP94" i="89"/>
  <c r="IP82" i="89"/>
  <c r="IP80" i="89"/>
  <c r="IT226" i="89"/>
  <c r="IT227" i="89"/>
  <c r="IT223" i="89"/>
  <c r="IT222" i="89"/>
  <c r="IT225" i="89"/>
  <c r="IT224" i="89"/>
  <c r="IT221" i="89"/>
  <c r="IT220" i="89"/>
  <c r="IT219" i="89"/>
  <c r="IT218" i="89"/>
  <c r="IT216" i="89"/>
  <c r="IT217" i="89"/>
  <c r="N233" i="89"/>
  <c r="IT215" i="89"/>
  <c r="IT214" i="89"/>
  <c r="IT213" i="89"/>
  <c r="IT210" i="89"/>
  <c r="IT212" i="89"/>
  <c r="IT211" i="89"/>
  <c r="IT208" i="89"/>
  <c r="IT207" i="89"/>
  <c r="IT206" i="89"/>
  <c r="IT204" i="89"/>
  <c r="IT205" i="89"/>
  <c r="IT203" i="89"/>
  <c r="IT202" i="89"/>
  <c r="IT201" i="89"/>
  <c r="IT200" i="89"/>
  <c r="IT199" i="89"/>
  <c r="IT209" i="89"/>
  <c r="IT197" i="89"/>
  <c r="IT196" i="89"/>
  <c r="IT195" i="89"/>
  <c r="IT194" i="89"/>
  <c r="IT193" i="89"/>
  <c r="IT192" i="89"/>
  <c r="IT191" i="89"/>
  <c r="IT190" i="89"/>
  <c r="IT189" i="89"/>
  <c r="IT188" i="89"/>
  <c r="IT187" i="89"/>
  <c r="IT198" i="89"/>
  <c r="IT186" i="89"/>
  <c r="IT185" i="89"/>
  <c r="IT184" i="89"/>
  <c r="IT183" i="89"/>
  <c r="IT182" i="89"/>
  <c r="IT179" i="89"/>
  <c r="IT180" i="89"/>
  <c r="IT178" i="89"/>
  <c r="IT177" i="89"/>
  <c r="IT176" i="89"/>
  <c r="IT175" i="89"/>
  <c r="IT174" i="89"/>
  <c r="IT181" i="89"/>
  <c r="IT172" i="89"/>
  <c r="IT170" i="89"/>
  <c r="IT169" i="89"/>
  <c r="IT173" i="89"/>
  <c r="IT171" i="89"/>
  <c r="IT168" i="89"/>
  <c r="IT167" i="89"/>
  <c r="IT166" i="89"/>
  <c r="IT165" i="89"/>
  <c r="IT164" i="89"/>
  <c r="IT163" i="89"/>
  <c r="IT162" i="89"/>
  <c r="IT161" i="89"/>
  <c r="IT160" i="89"/>
  <c r="IT159" i="89"/>
  <c r="IT158" i="89"/>
  <c r="IT157" i="89"/>
  <c r="IT156" i="89"/>
  <c r="IT155" i="89"/>
  <c r="IT154" i="89"/>
  <c r="IT153" i="89"/>
  <c r="IT152" i="89"/>
  <c r="IT151" i="89"/>
  <c r="IT150" i="89"/>
  <c r="IT149" i="89"/>
  <c r="IT148" i="89"/>
  <c r="IT147" i="89"/>
  <c r="IT146" i="89"/>
  <c r="IT145" i="89"/>
  <c r="IT144" i="89"/>
  <c r="IT143" i="89"/>
  <c r="IT142" i="89"/>
  <c r="IT141" i="89"/>
  <c r="IT140" i="89"/>
  <c r="IT139" i="89"/>
  <c r="IT138" i="89"/>
  <c r="IT137" i="89"/>
  <c r="IT136" i="89"/>
  <c r="IT135" i="89"/>
  <c r="IT134" i="89"/>
  <c r="IT133" i="89"/>
  <c r="IT132" i="89"/>
  <c r="IT131" i="89"/>
  <c r="IT130" i="89"/>
  <c r="IT129" i="89"/>
  <c r="IT128" i="89"/>
  <c r="IT127" i="89"/>
  <c r="IT126" i="89"/>
  <c r="IT125" i="89"/>
  <c r="IT124" i="89"/>
  <c r="IT123" i="89"/>
  <c r="IT122" i="89"/>
  <c r="IT121" i="89"/>
  <c r="IT120" i="89"/>
  <c r="IT119" i="89"/>
  <c r="IT118" i="89"/>
  <c r="IT117" i="89"/>
  <c r="IT116" i="89"/>
  <c r="IT115" i="89"/>
  <c r="IT114" i="89"/>
  <c r="IT113" i="89"/>
  <c r="IT112" i="89"/>
  <c r="IT111" i="89"/>
  <c r="IT105" i="89"/>
  <c r="IT109" i="89"/>
  <c r="IT107" i="89"/>
  <c r="IT104" i="89"/>
  <c r="IT110" i="89"/>
  <c r="IT108" i="89"/>
  <c r="IT106" i="89"/>
  <c r="IT100" i="89"/>
  <c r="IT96" i="89"/>
  <c r="IT92" i="89"/>
  <c r="IT90" i="89"/>
  <c r="IT88" i="89"/>
  <c r="IT86" i="89"/>
  <c r="IT84" i="89"/>
  <c r="IT82" i="89"/>
  <c r="IT80" i="89"/>
  <c r="IT103" i="89"/>
  <c r="IT99" i="89"/>
  <c r="IT95" i="89"/>
  <c r="IT102" i="89"/>
  <c r="IT98" i="89"/>
  <c r="IT94" i="89"/>
  <c r="IT91" i="89"/>
  <c r="IT89" i="89"/>
  <c r="IT87" i="89"/>
  <c r="IT85" i="89"/>
  <c r="IT83" i="89"/>
  <c r="IT81" i="89"/>
  <c r="IT79" i="89"/>
  <c r="IT78" i="89"/>
  <c r="IT77" i="89"/>
  <c r="IT76" i="89"/>
  <c r="IT75" i="89"/>
  <c r="IT74" i="89"/>
  <c r="IT73" i="89"/>
  <c r="IT72" i="89"/>
  <c r="IT71" i="89"/>
  <c r="IT70" i="89"/>
  <c r="IT69" i="89"/>
  <c r="IT68" i="89"/>
  <c r="IT67" i="89"/>
  <c r="IT66" i="89"/>
  <c r="IT65" i="89"/>
  <c r="IT64" i="89"/>
  <c r="IT63" i="89"/>
  <c r="IT62" i="89"/>
  <c r="IT61" i="89"/>
  <c r="IT60" i="89"/>
  <c r="IT59" i="89"/>
  <c r="IT58" i="89"/>
  <c r="IT57" i="89"/>
  <c r="IT56" i="89"/>
  <c r="IT55" i="89"/>
  <c r="IT54" i="89"/>
  <c r="IT53" i="89"/>
  <c r="IT52" i="89"/>
  <c r="IT51" i="89"/>
  <c r="IT50" i="89"/>
  <c r="IT49" i="89"/>
  <c r="IT48" i="89"/>
  <c r="IT47" i="89"/>
  <c r="IT46" i="89"/>
  <c r="IT45" i="89"/>
  <c r="IT44" i="89"/>
  <c r="IT101" i="89"/>
  <c r="IT97" i="89"/>
  <c r="IT93" i="89"/>
  <c r="GP226" i="89"/>
  <c r="GP227" i="89"/>
  <c r="GP225" i="89"/>
  <c r="GP224" i="89"/>
  <c r="GP223" i="89"/>
  <c r="GP222" i="89"/>
  <c r="GP221" i="89"/>
  <c r="GP220" i="89"/>
  <c r="GP219" i="89"/>
  <c r="GP218" i="89"/>
  <c r="GP217" i="89"/>
  <c r="GP215" i="89"/>
  <c r="GP214" i="89"/>
  <c r="GP213" i="89"/>
  <c r="GP212" i="89"/>
  <c r="GP211" i="89"/>
  <c r="GP216" i="89"/>
  <c r="GP210" i="89"/>
  <c r="GP208" i="89"/>
  <c r="GP207" i="89"/>
  <c r="GP206" i="89"/>
  <c r="GP205" i="89"/>
  <c r="GP204" i="89"/>
  <c r="GP209" i="89"/>
  <c r="GP203" i="89"/>
  <c r="GP202" i="89"/>
  <c r="GP198" i="89"/>
  <c r="GP201" i="89"/>
  <c r="GP200" i="89"/>
  <c r="GP199" i="89"/>
  <c r="GP197" i="89"/>
  <c r="GP196" i="89"/>
  <c r="GP195" i="89"/>
  <c r="GP187" i="89"/>
  <c r="GP186" i="89"/>
  <c r="GP185" i="89"/>
  <c r="GP184" i="89"/>
  <c r="GP183" i="89"/>
  <c r="GP182" i="89"/>
  <c r="GP181" i="89"/>
  <c r="GP180" i="89"/>
  <c r="GP179" i="89"/>
  <c r="GP194" i="89"/>
  <c r="GP193" i="89"/>
  <c r="GP192" i="89"/>
  <c r="GP191" i="89"/>
  <c r="GP190" i="89"/>
  <c r="GP189" i="89"/>
  <c r="GP188" i="89"/>
  <c r="GP169" i="89"/>
  <c r="GP173" i="89"/>
  <c r="GP171" i="89"/>
  <c r="GP178" i="89"/>
  <c r="GP177" i="89"/>
  <c r="GP176" i="89"/>
  <c r="GP175" i="89"/>
  <c r="GP174" i="89"/>
  <c r="GP172" i="89"/>
  <c r="GP170" i="89"/>
  <c r="GP167" i="89"/>
  <c r="GP168" i="89"/>
  <c r="GP166" i="89"/>
  <c r="GP165" i="89"/>
  <c r="GP164" i="89"/>
  <c r="GP163" i="89"/>
  <c r="GP162" i="89"/>
  <c r="GP161" i="89"/>
  <c r="GP160" i="89"/>
  <c r="GP159" i="89"/>
  <c r="GP158" i="89"/>
  <c r="GP157" i="89"/>
  <c r="GP156" i="89"/>
  <c r="GP155" i="89"/>
  <c r="GP147" i="89"/>
  <c r="GP153" i="89"/>
  <c r="GP152" i="89"/>
  <c r="GP151" i="89"/>
  <c r="GP150" i="89"/>
  <c r="GP149" i="89"/>
  <c r="GP148" i="89"/>
  <c r="GP154" i="89"/>
  <c r="GP146" i="89"/>
  <c r="GP145" i="89"/>
  <c r="GP144" i="89"/>
  <c r="GP143" i="89"/>
  <c r="GP142" i="89"/>
  <c r="GP141" i="89"/>
  <c r="GP140" i="89"/>
  <c r="GP139" i="89"/>
  <c r="GP138" i="89"/>
  <c r="GP137" i="89"/>
  <c r="GP136" i="89"/>
  <c r="GP135" i="89"/>
  <c r="GP134" i="89"/>
  <c r="GP133" i="89"/>
  <c r="GP132" i="89"/>
  <c r="GP131" i="89"/>
  <c r="GP130" i="89"/>
  <c r="GP129" i="89"/>
  <c r="GP128" i="89"/>
  <c r="GP127" i="89"/>
  <c r="GP125" i="89"/>
  <c r="GP124" i="89"/>
  <c r="GP123" i="89"/>
  <c r="GP122" i="89"/>
  <c r="GP121" i="89"/>
  <c r="GP120" i="89"/>
  <c r="GP119" i="89"/>
  <c r="GP118" i="89"/>
  <c r="GP117" i="89"/>
  <c r="GP116" i="89"/>
  <c r="GP115" i="89"/>
  <c r="GP126" i="89"/>
  <c r="GP104" i="89"/>
  <c r="GP103" i="89"/>
  <c r="GP102" i="89"/>
  <c r="GP101" i="89"/>
  <c r="GP100" i="89"/>
  <c r="GP99" i="89"/>
  <c r="GP98" i="89"/>
  <c r="GP97" i="89"/>
  <c r="GP96" i="89"/>
  <c r="GP95" i="89"/>
  <c r="GP94" i="89"/>
  <c r="GP93" i="89"/>
  <c r="GP110" i="89"/>
  <c r="GP108" i="89"/>
  <c r="GP106" i="89"/>
  <c r="GP105" i="89"/>
  <c r="GP114" i="89"/>
  <c r="GP113" i="89"/>
  <c r="GP112" i="89"/>
  <c r="GP111" i="89"/>
  <c r="GP109" i="89"/>
  <c r="GP107" i="89"/>
  <c r="GP91" i="89"/>
  <c r="GP89" i="89"/>
  <c r="GP87" i="89"/>
  <c r="GP85" i="89"/>
  <c r="GP83" i="89"/>
  <c r="GP81" i="89"/>
  <c r="GP92" i="89"/>
  <c r="GP90" i="89"/>
  <c r="GP88" i="89"/>
  <c r="GP86" i="89"/>
  <c r="GP84" i="89"/>
  <c r="GP82" i="89"/>
  <c r="GP80" i="89"/>
  <c r="GP79" i="89"/>
  <c r="GP78" i="89"/>
  <c r="GP77" i="89"/>
  <c r="GP76" i="89"/>
  <c r="GP75" i="89"/>
  <c r="GP74" i="89"/>
  <c r="GP73" i="89"/>
  <c r="GP72" i="89"/>
  <c r="GP71" i="89"/>
  <c r="GP70" i="89"/>
  <c r="GP69" i="89"/>
  <c r="GP68" i="89"/>
  <c r="GP67" i="89"/>
  <c r="GP66" i="89"/>
  <c r="GP65" i="89"/>
  <c r="GP64" i="89"/>
  <c r="GP63" i="89"/>
  <c r="GT226" i="89"/>
  <c r="GT225" i="89"/>
  <c r="GT224" i="89"/>
  <c r="GT227" i="89"/>
  <c r="GT223" i="89"/>
  <c r="GT222" i="89"/>
  <c r="GT221" i="89"/>
  <c r="GT220" i="89"/>
  <c r="GT219" i="89"/>
  <c r="GT218" i="89"/>
  <c r="GT217" i="89"/>
  <c r="GT214" i="89"/>
  <c r="GT213" i="89"/>
  <c r="GT212" i="89"/>
  <c r="GT211" i="89"/>
  <c r="GT216" i="89"/>
  <c r="GT215" i="89"/>
  <c r="GT209" i="89"/>
  <c r="GT208" i="89"/>
  <c r="GT207" i="89"/>
  <c r="GT206" i="89"/>
  <c r="GT205" i="89"/>
  <c r="GT204" i="89"/>
  <c r="GT210" i="89"/>
  <c r="GT203" i="89"/>
  <c r="GT202" i="89"/>
  <c r="GT197" i="89"/>
  <c r="GT201" i="89"/>
  <c r="GT200" i="89"/>
  <c r="GT199" i="89"/>
  <c r="GT198" i="89"/>
  <c r="GT196" i="89"/>
  <c r="GT195" i="89"/>
  <c r="GT194" i="89"/>
  <c r="GT193" i="89"/>
  <c r="GT192" i="89"/>
  <c r="GT191" i="89"/>
  <c r="GT190" i="89"/>
  <c r="GT189" i="89"/>
  <c r="GT188" i="89"/>
  <c r="GT187" i="89"/>
  <c r="GT186" i="89"/>
  <c r="GT185" i="89"/>
  <c r="GT184" i="89"/>
  <c r="GT183" i="89"/>
  <c r="GT182" i="89"/>
  <c r="GT181" i="89"/>
  <c r="GT180" i="89"/>
  <c r="GT179" i="89"/>
  <c r="GT172" i="89"/>
  <c r="GT170" i="89"/>
  <c r="GT169" i="89"/>
  <c r="GT178" i="89"/>
  <c r="GT177" i="89"/>
  <c r="GT176" i="89"/>
  <c r="GT175" i="89"/>
  <c r="GT174" i="89"/>
  <c r="GT173" i="89"/>
  <c r="GT171" i="89"/>
  <c r="GT168" i="89"/>
  <c r="GT167" i="89"/>
  <c r="GT166" i="89"/>
  <c r="GT165" i="89"/>
  <c r="GT164" i="89"/>
  <c r="GT163" i="89"/>
  <c r="GT162" i="89"/>
  <c r="GT161" i="89"/>
  <c r="GT160" i="89"/>
  <c r="GT159" i="89"/>
  <c r="GT158" i="89"/>
  <c r="GT157" i="89"/>
  <c r="GT156" i="89"/>
  <c r="GT155" i="89"/>
  <c r="GT147" i="89"/>
  <c r="GT154" i="89"/>
  <c r="GT153" i="89"/>
  <c r="GT152" i="89"/>
  <c r="GT151" i="89"/>
  <c r="GT150" i="89"/>
  <c r="GT149" i="89"/>
  <c r="GT148" i="89"/>
  <c r="GT146" i="89"/>
  <c r="GT145" i="89"/>
  <c r="GT144" i="89"/>
  <c r="GT143" i="89"/>
  <c r="GT142" i="89"/>
  <c r="GT141" i="89"/>
  <c r="GT140" i="89"/>
  <c r="GT139" i="89"/>
  <c r="GT138" i="89"/>
  <c r="GT137" i="89"/>
  <c r="GT136" i="89"/>
  <c r="GT135" i="89"/>
  <c r="GT134" i="89"/>
  <c r="GT133" i="89"/>
  <c r="GT132" i="89"/>
  <c r="GT131" i="89"/>
  <c r="GT130" i="89"/>
  <c r="GT129" i="89"/>
  <c r="GT128" i="89"/>
  <c r="GT127" i="89"/>
  <c r="GT126" i="89"/>
  <c r="GT125" i="89"/>
  <c r="GT124" i="89"/>
  <c r="GT123" i="89"/>
  <c r="GT122" i="89"/>
  <c r="GT121" i="89"/>
  <c r="GT120" i="89"/>
  <c r="GT119" i="89"/>
  <c r="GT118" i="89"/>
  <c r="GT117" i="89"/>
  <c r="GT116" i="89"/>
  <c r="GT115" i="89"/>
  <c r="GT103" i="89"/>
  <c r="GT102" i="89"/>
  <c r="GT101" i="89"/>
  <c r="GT100" i="89"/>
  <c r="GT99" i="89"/>
  <c r="GT98" i="89"/>
  <c r="GT97" i="89"/>
  <c r="GT96" i="89"/>
  <c r="GT95" i="89"/>
  <c r="GT94" i="89"/>
  <c r="GT93" i="89"/>
  <c r="GT111" i="89"/>
  <c r="GT109" i="89"/>
  <c r="GT107" i="89"/>
  <c r="GT104" i="89"/>
  <c r="GT114" i="89"/>
  <c r="GT113" i="89"/>
  <c r="GT112" i="89"/>
  <c r="GT110" i="89"/>
  <c r="GT108" i="89"/>
  <c r="GT92" i="89"/>
  <c r="GT90" i="89"/>
  <c r="GT88" i="89"/>
  <c r="GT86" i="89"/>
  <c r="GT84" i="89"/>
  <c r="GT81" i="89"/>
  <c r="GT106" i="89"/>
  <c r="GT105" i="89"/>
  <c r="GT91" i="89"/>
  <c r="GT89" i="89"/>
  <c r="GT87" i="89"/>
  <c r="GT85" i="89"/>
  <c r="GT83" i="89"/>
  <c r="GT82" i="89"/>
  <c r="GT80" i="89"/>
  <c r="GT79" i="89"/>
  <c r="GT78" i="89"/>
  <c r="GT77" i="89"/>
  <c r="GT76" i="89"/>
  <c r="GT75" i="89"/>
  <c r="GT74" i="89"/>
  <c r="GT73" i="89"/>
  <c r="GT72" i="89"/>
  <c r="GT71" i="89"/>
  <c r="GT70" i="89"/>
  <c r="GT69" i="89"/>
  <c r="GT68" i="89"/>
  <c r="GT67" i="89"/>
  <c r="GT66" i="89"/>
  <c r="GT65" i="89"/>
  <c r="GT64" i="89"/>
  <c r="GT63" i="89"/>
  <c r="GX226" i="89"/>
  <c r="GX225" i="89"/>
  <c r="GX224" i="89"/>
  <c r="GX227" i="89"/>
  <c r="GX223" i="89"/>
  <c r="GX222" i="89"/>
  <c r="GX221" i="89"/>
  <c r="GX220" i="89"/>
  <c r="GX219" i="89"/>
  <c r="GX218" i="89"/>
  <c r="GX217" i="89"/>
  <c r="GX214" i="89"/>
  <c r="GX213" i="89"/>
  <c r="GX212" i="89"/>
  <c r="GX211" i="89"/>
  <c r="GX215" i="89"/>
  <c r="GX216" i="89"/>
  <c r="GX210" i="89"/>
  <c r="GX209" i="89"/>
  <c r="GX208" i="89"/>
  <c r="GX207" i="89"/>
  <c r="GX206" i="89"/>
  <c r="GX205" i="89"/>
  <c r="GX204" i="89"/>
  <c r="GX203" i="89"/>
  <c r="GX202" i="89"/>
  <c r="GX197" i="89"/>
  <c r="GX201" i="89"/>
  <c r="GX200" i="89"/>
  <c r="GX199" i="89"/>
  <c r="GX198" i="89"/>
  <c r="GX196" i="89"/>
  <c r="GX195" i="89"/>
  <c r="GX187" i="89"/>
  <c r="GX186" i="89"/>
  <c r="GX185" i="89"/>
  <c r="GX184" i="89"/>
  <c r="GX183" i="89"/>
  <c r="GX182" i="89"/>
  <c r="GX181" i="89"/>
  <c r="GX180" i="89"/>
  <c r="GX179" i="89"/>
  <c r="GX194" i="89"/>
  <c r="GX193" i="89"/>
  <c r="GX192" i="89"/>
  <c r="GX191" i="89"/>
  <c r="GX190" i="89"/>
  <c r="GX189" i="89"/>
  <c r="GX188" i="89"/>
  <c r="GX178" i="89"/>
  <c r="GX177" i="89"/>
  <c r="GX176" i="89"/>
  <c r="GX175" i="89"/>
  <c r="GX174" i="89"/>
  <c r="GX173" i="89"/>
  <c r="GX171" i="89"/>
  <c r="GX169" i="89"/>
  <c r="GX172" i="89"/>
  <c r="GX170" i="89"/>
  <c r="GX166" i="89"/>
  <c r="GX167" i="89"/>
  <c r="GX168" i="89"/>
  <c r="GX165" i="89"/>
  <c r="GX164" i="89"/>
  <c r="GX163" i="89"/>
  <c r="GX162" i="89"/>
  <c r="GX161" i="89"/>
  <c r="GX160" i="89"/>
  <c r="GX159" i="89"/>
  <c r="GX158" i="89"/>
  <c r="GX157" i="89"/>
  <c r="GX156" i="89"/>
  <c r="GX155" i="89"/>
  <c r="GX148" i="89"/>
  <c r="GX154" i="89"/>
  <c r="GX153" i="89"/>
  <c r="GX152" i="89"/>
  <c r="GX151" i="89"/>
  <c r="GX150" i="89"/>
  <c r="GX149" i="89"/>
  <c r="GX147" i="89"/>
  <c r="GX146" i="89"/>
  <c r="GX145" i="89"/>
  <c r="GX144" i="89"/>
  <c r="GX143" i="89"/>
  <c r="GX142" i="89"/>
  <c r="GX141" i="89"/>
  <c r="GX140" i="89"/>
  <c r="GX139" i="89"/>
  <c r="GX138" i="89"/>
  <c r="GX137" i="89"/>
  <c r="GX136" i="89"/>
  <c r="GX135" i="89"/>
  <c r="GX134" i="89"/>
  <c r="GX133" i="89"/>
  <c r="GX132" i="89"/>
  <c r="GX131" i="89"/>
  <c r="GX130" i="89"/>
  <c r="GX129" i="89"/>
  <c r="GX128" i="89"/>
  <c r="GX127" i="89"/>
  <c r="GX126" i="89"/>
  <c r="GX125" i="89"/>
  <c r="GX124" i="89"/>
  <c r="GX123" i="89"/>
  <c r="GX122" i="89"/>
  <c r="GX121" i="89"/>
  <c r="GX120" i="89"/>
  <c r="GX119" i="89"/>
  <c r="GX118" i="89"/>
  <c r="GX117" i="89"/>
  <c r="GX116" i="89"/>
  <c r="GX115" i="89"/>
  <c r="GX105" i="89"/>
  <c r="GX103" i="89"/>
  <c r="GX102" i="89"/>
  <c r="GX101" i="89"/>
  <c r="GX100" i="89"/>
  <c r="GX99" i="89"/>
  <c r="GX98" i="89"/>
  <c r="GX97" i="89"/>
  <c r="GX96" i="89"/>
  <c r="GX95" i="89"/>
  <c r="GX94" i="89"/>
  <c r="GX93" i="89"/>
  <c r="GX114" i="89"/>
  <c r="GX113" i="89"/>
  <c r="GX112" i="89"/>
  <c r="GX110" i="89"/>
  <c r="GX108" i="89"/>
  <c r="GX106" i="89"/>
  <c r="GX104" i="89"/>
  <c r="GX111" i="89"/>
  <c r="GX109" i="89"/>
  <c r="GX107" i="89"/>
  <c r="GX91" i="89"/>
  <c r="GX89" i="89"/>
  <c r="GX87" i="89"/>
  <c r="GX85" i="89"/>
  <c r="GX83" i="89"/>
  <c r="GX82" i="89"/>
  <c r="GX80" i="89"/>
  <c r="GX92" i="89"/>
  <c r="GX90" i="89"/>
  <c r="GX88" i="89"/>
  <c r="GX86" i="89"/>
  <c r="GX84" i="89"/>
  <c r="GX81" i="89"/>
  <c r="GX79" i="89"/>
  <c r="GX78" i="89"/>
  <c r="GX77" i="89"/>
  <c r="GX76" i="89"/>
  <c r="GX75" i="89"/>
  <c r="GX74" i="89"/>
  <c r="GX73" i="89"/>
  <c r="GX72" i="89"/>
  <c r="GX71" i="89"/>
  <c r="GX70" i="89"/>
  <c r="GX69" i="89"/>
  <c r="GX68" i="89"/>
  <c r="GX67" i="89"/>
  <c r="GX66" i="89"/>
  <c r="GX65" i="89"/>
  <c r="GX64" i="89"/>
  <c r="GX63" i="89"/>
  <c r="HT226" i="89"/>
  <c r="HT225" i="89"/>
  <c r="HT224" i="89"/>
  <c r="HT227" i="89"/>
  <c r="HT223" i="89"/>
  <c r="HT221" i="89"/>
  <c r="HT220" i="89"/>
  <c r="HT222" i="89"/>
  <c r="HT219" i="89"/>
  <c r="HT218" i="89"/>
  <c r="HT217" i="89"/>
  <c r="HT214" i="89"/>
  <c r="HT213" i="89"/>
  <c r="HT212" i="89"/>
  <c r="HT211" i="89"/>
  <c r="HT215" i="89"/>
  <c r="HT216" i="89"/>
  <c r="HT208" i="89"/>
  <c r="HT207" i="89"/>
  <c r="HT206" i="89"/>
  <c r="HT205" i="89"/>
  <c r="HT204" i="89"/>
  <c r="HT209" i="89"/>
  <c r="HT210" i="89"/>
  <c r="HT203" i="89"/>
  <c r="HT202" i="89"/>
  <c r="HT197" i="89"/>
  <c r="HT201" i="89"/>
  <c r="HT200" i="89"/>
  <c r="HT199" i="89"/>
  <c r="HT198" i="89"/>
  <c r="HT196" i="89"/>
  <c r="HT195" i="89"/>
  <c r="HT194" i="89"/>
  <c r="HT193" i="89"/>
  <c r="HT192" i="89"/>
  <c r="HT191" i="89"/>
  <c r="HT190" i="89"/>
  <c r="HT189" i="89"/>
  <c r="HT188" i="89"/>
  <c r="HT187" i="89"/>
  <c r="HT186" i="89"/>
  <c r="HT185" i="89"/>
  <c r="HT184" i="89"/>
  <c r="HT183" i="89"/>
  <c r="HT182" i="89"/>
  <c r="HT181" i="89"/>
  <c r="HT180" i="89"/>
  <c r="HT179" i="89"/>
  <c r="HT178" i="89"/>
  <c r="HT177" i="89"/>
  <c r="HT176" i="89"/>
  <c r="HT175" i="89"/>
  <c r="HT174" i="89"/>
  <c r="HT173" i="89"/>
  <c r="HT171" i="89"/>
  <c r="HT169" i="89"/>
  <c r="HT172" i="89"/>
  <c r="HT170" i="89"/>
  <c r="HT167" i="89"/>
  <c r="HT168" i="89"/>
  <c r="HT166" i="89"/>
  <c r="HT165" i="89"/>
  <c r="HT164" i="89"/>
  <c r="HT163" i="89"/>
  <c r="HT162" i="89"/>
  <c r="HT161" i="89"/>
  <c r="HT160" i="89"/>
  <c r="HT159" i="89"/>
  <c r="HT158" i="89"/>
  <c r="HT157" i="89"/>
  <c r="HT156" i="89"/>
  <c r="HT155" i="89"/>
  <c r="HT154" i="89"/>
  <c r="HT153" i="89"/>
  <c r="HT152" i="89"/>
  <c r="HT151" i="89"/>
  <c r="HT150" i="89"/>
  <c r="HT149" i="89"/>
  <c r="HT148" i="89"/>
  <c r="HT147" i="89"/>
  <c r="HT146" i="89"/>
  <c r="HT145" i="89"/>
  <c r="HT144" i="89"/>
  <c r="HT143" i="89"/>
  <c r="HT142" i="89"/>
  <c r="HT141" i="89"/>
  <c r="HT140" i="89"/>
  <c r="HT139" i="89"/>
  <c r="HT138" i="89"/>
  <c r="HT137" i="89"/>
  <c r="HT136" i="89"/>
  <c r="HT135" i="89"/>
  <c r="HT134" i="89"/>
  <c r="HT133" i="89"/>
  <c r="HT132" i="89"/>
  <c r="HT131" i="89"/>
  <c r="HT130" i="89"/>
  <c r="HT129" i="89"/>
  <c r="HT128" i="89"/>
  <c r="HT127" i="89"/>
  <c r="HT126" i="89"/>
  <c r="HT125" i="89"/>
  <c r="HT124" i="89"/>
  <c r="HT123" i="89"/>
  <c r="HT122" i="89"/>
  <c r="HT121" i="89"/>
  <c r="HT120" i="89"/>
  <c r="HT119" i="89"/>
  <c r="HT118" i="89"/>
  <c r="HT117" i="89"/>
  <c r="HT116" i="89"/>
  <c r="HT115" i="89"/>
  <c r="HT114" i="89"/>
  <c r="HT113" i="89"/>
  <c r="HT112" i="89"/>
  <c r="HT111" i="89"/>
  <c r="HT110" i="89"/>
  <c r="HT108" i="89"/>
  <c r="HT106" i="89"/>
  <c r="HT103" i="89"/>
  <c r="HT102" i="89"/>
  <c r="HT101" i="89"/>
  <c r="HT100" i="89"/>
  <c r="HT99" i="89"/>
  <c r="HT98" i="89"/>
  <c r="HT97" i="89"/>
  <c r="HT96" i="89"/>
  <c r="HT95" i="89"/>
  <c r="HT94" i="89"/>
  <c r="HT93" i="89"/>
  <c r="HT104" i="89"/>
  <c r="HT109" i="89"/>
  <c r="HT107" i="89"/>
  <c r="HT105" i="89"/>
  <c r="HT92" i="89"/>
  <c r="HT90" i="89"/>
  <c r="HT88" i="89"/>
  <c r="HT86" i="89"/>
  <c r="HT84" i="89"/>
  <c r="HT81" i="89"/>
  <c r="HT91" i="89"/>
  <c r="HT89" i="89"/>
  <c r="HT87" i="89"/>
  <c r="HT85" i="89"/>
  <c r="HT83" i="89"/>
  <c r="HT82" i="89"/>
  <c r="HT80" i="89"/>
  <c r="HT79" i="89"/>
  <c r="HT78" i="89"/>
  <c r="HT77" i="89"/>
  <c r="HT76" i="89"/>
  <c r="HT75" i="89"/>
  <c r="HT74" i="89"/>
  <c r="HT73" i="89"/>
  <c r="HT72" i="89"/>
  <c r="HT71" i="89"/>
  <c r="HT70" i="89"/>
  <c r="HT69" i="89"/>
  <c r="HT68" i="89"/>
  <c r="HT67" i="89"/>
  <c r="HT66" i="89"/>
  <c r="HT65" i="89"/>
  <c r="HT64" i="89"/>
  <c r="HT63" i="89"/>
  <c r="IU227" i="89"/>
  <c r="IU226" i="89"/>
  <c r="IU223" i="89"/>
  <c r="IU225" i="89"/>
  <c r="IU224" i="89"/>
  <c r="IU221" i="89"/>
  <c r="IU220" i="89"/>
  <c r="IU222" i="89"/>
  <c r="IU219" i="89"/>
  <c r="IU218" i="89"/>
  <c r="IU217" i="89"/>
  <c r="IU216" i="89"/>
  <c r="IU215" i="89"/>
  <c r="IU214" i="89"/>
  <c r="IU213" i="89"/>
  <c r="IU212" i="89"/>
  <c r="IU211" i="89"/>
  <c r="IU210" i="89"/>
  <c r="IU209" i="89"/>
  <c r="IU207" i="89"/>
  <c r="IU205" i="89"/>
  <c r="IU203" i="89"/>
  <c r="IU202" i="89"/>
  <c r="IU201" i="89"/>
  <c r="IU200" i="89"/>
  <c r="IU199" i="89"/>
  <c r="IU198" i="89"/>
  <c r="IU197" i="89"/>
  <c r="IU206" i="89"/>
  <c r="IU208" i="89"/>
  <c r="IU204" i="89"/>
  <c r="IU196" i="89"/>
  <c r="IU195" i="89"/>
  <c r="IU194" i="89"/>
  <c r="IU193" i="89"/>
  <c r="IU192" i="89"/>
  <c r="IU191" i="89"/>
  <c r="IU190" i="89"/>
  <c r="IU189" i="89"/>
  <c r="IU188" i="89"/>
  <c r="IU187" i="89"/>
  <c r="IU185" i="89"/>
  <c r="IU179" i="89"/>
  <c r="IU184" i="89"/>
  <c r="IU180" i="89"/>
  <c r="IU178" i="89"/>
  <c r="IU177" i="89"/>
  <c r="IU176" i="89"/>
  <c r="IU175" i="89"/>
  <c r="IU174" i="89"/>
  <c r="IU173" i="89"/>
  <c r="IU172" i="89"/>
  <c r="IU171" i="89"/>
  <c r="IU170" i="89"/>
  <c r="IU169" i="89"/>
  <c r="IU183" i="89"/>
  <c r="IU181" i="89"/>
  <c r="IU186" i="89"/>
  <c r="IU168" i="89"/>
  <c r="IU167" i="89"/>
  <c r="IU166" i="89"/>
  <c r="IU165" i="89"/>
  <c r="IU182" i="89"/>
  <c r="IU164" i="89"/>
  <c r="IU163" i="89"/>
  <c r="IU162" i="89"/>
  <c r="IU161" i="89"/>
  <c r="IU160" i="89"/>
  <c r="IU159" i="89"/>
  <c r="IU158" i="89"/>
  <c r="IU157" i="89"/>
  <c r="IU156" i="89"/>
  <c r="IU155" i="89"/>
  <c r="IU154" i="89"/>
  <c r="IU153" i="89"/>
  <c r="IU152" i="89"/>
  <c r="IU151" i="89"/>
  <c r="IU150" i="89"/>
  <c r="IU149" i="89"/>
  <c r="IU148" i="89"/>
  <c r="IU146" i="89"/>
  <c r="IU145" i="89"/>
  <c r="IU144" i="89"/>
  <c r="IU143" i="89"/>
  <c r="IU142" i="89"/>
  <c r="IU141" i="89"/>
  <c r="IU140" i="89"/>
  <c r="IU139" i="89"/>
  <c r="IU138" i="89"/>
  <c r="IU137" i="89"/>
  <c r="IU136" i="89"/>
  <c r="IU135" i="89"/>
  <c r="IU134" i="89"/>
  <c r="IU133" i="89"/>
  <c r="IU132" i="89"/>
  <c r="IU131" i="89"/>
  <c r="IU130" i="89"/>
  <c r="IU129" i="89"/>
  <c r="IU147" i="89"/>
  <c r="IU127" i="89"/>
  <c r="IU126" i="89"/>
  <c r="IU128" i="89"/>
  <c r="IU125" i="89"/>
  <c r="IU124" i="89"/>
  <c r="IU123" i="89"/>
  <c r="IU122" i="89"/>
  <c r="IU121" i="89"/>
  <c r="IU120" i="89"/>
  <c r="IU119" i="89"/>
  <c r="IU118" i="89"/>
  <c r="IU117" i="89"/>
  <c r="IU116" i="89"/>
  <c r="IU115" i="89"/>
  <c r="IU114" i="89"/>
  <c r="IU113" i="89"/>
  <c r="IU112" i="89"/>
  <c r="IU111" i="89"/>
  <c r="IU110" i="89"/>
  <c r="IU109" i="89"/>
  <c r="IU108" i="89"/>
  <c r="IU107" i="89"/>
  <c r="IU106" i="89"/>
  <c r="IU105" i="89"/>
  <c r="IU104" i="89"/>
  <c r="IU103" i="89"/>
  <c r="IU102" i="89"/>
  <c r="IU101" i="89"/>
  <c r="IU100" i="89"/>
  <c r="IU99" i="89"/>
  <c r="IU98" i="89"/>
  <c r="IU97" i="89"/>
  <c r="IU96" i="89"/>
  <c r="IU95" i="89"/>
  <c r="IU94" i="89"/>
  <c r="IU93" i="89"/>
  <c r="IU92" i="89"/>
  <c r="IU91" i="89"/>
  <c r="IU90" i="89"/>
  <c r="IU89" i="89"/>
  <c r="IU88" i="89"/>
  <c r="IU87" i="89"/>
  <c r="IU86" i="89"/>
  <c r="IU85" i="89"/>
  <c r="IU84" i="89"/>
  <c r="IU83" i="89"/>
  <c r="IU82" i="89"/>
  <c r="IU81" i="89"/>
  <c r="IU80" i="89"/>
  <c r="IU79" i="89"/>
  <c r="IU78" i="89"/>
  <c r="IU77" i="89"/>
  <c r="IU76" i="89"/>
  <c r="IU75" i="89"/>
  <c r="IU74" i="89"/>
  <c r="IU73" i="89"/>
  <c r="IU72" i="89"/>
  <c r="IU71" i="89"/>
  <c r="IU70" i="89"/>
  <c r="IU69" i="89"/>
  <c r="IU68" i="89"/>
  <c r="IU67" i="89"/>
  <c r="IU66" i="89"/>
  <c r="IU65" i="89"/>
  <c r="IU64" i="89"/>
  <c r="IU63" i="89"/>
  <c r="IU62" i="89"/>
  <c r="IU61" i="89"/>
  <c r="IU60" i="89"/>
  <c r="IU59" i="89"/>
  <c r="IU58" i="89"/>
  <c r="IU57" i="89"/>
  <c r="IU56" i="89"/>
  <c r="IU55" i="89"/>
  <c r="IU54" i="89"/>
  <c r="IU53" i="89"/>
  <c r="IU52" i="89"/>
  <c r="IU51" i="89"/>
  <c r="IU50" i="89"/>
  <c r="IU49" i="89"/>
  <c r="IU48" i="89"/>
  <c r="IU47" i="89"/>
  <c r="IU46" i="89"/>
  <c r="IU45" i="89"/>
  <c r="IU44" i="89"/>
  <c r="C22" i="89"/>
  <c r="C5" i="54" s="1"/>
  <c r="G22" i="89"/>
  <c r="G5" i="54" s="1"/>
  <c r="K22" i="89"/>
  <c r="K5" i="54" s="1"/>
  <c r="O22" i="89"/>
  <c r="O5" i="54" s="1"/>
  <c r="GM27" i="89"/>
  <c r="GQ27" i="89"/>
  <c r="GU27" i="89"/>
  <c r="GY27" i="89"/>
  <c r="HD27" i="89"/>
  <c r="HH27" i="89"/>
  <c r="HL27" i="89"/>
  <c r="HU27" i="89"/>
  <c r="HY27" i="89"/>
  <c r="IC27" i="89"/>
  <c r="IL27" i="89"/>
  <c r="IP27" i="89"/>
  <c r="IT27" i="89"/>
  <c r="GM28" i="89"/>
  <c r="GQ28" i="89"/>
  <c r="GU28" i="89"/>
  <c r="GY28" i="89"/>
  <c r="HD28" i="89"/>
  <c r="HH28" i="89"/>
  <c r="HL28" i="89"/>
  <c r="HU28" i="89"/>
  <c r="HY28" i="89"/>
  <c r="IC28" i="89"/>
  <c r="IL28" i="89"/>
  <c r="IP28" i="89"/>
  <c r="IT28" i="89"/>
  <c r="GM29" i="89"/>
  <c r="GQ29" i="89"/>
  <c r="GU29" i="89"/>
  <c r="GY29" i="89"/>
  <c r="HD29" i="89"/>
  <c r="HH29" i="89"/>
  <c r="HL29" i="89"/>
  <c r="HU29" i="89"/>
  <c r="HY29" i="89"/>
  <c r="IC29" i="89"/>
  <c r="IL29" i="89"/>
  <c r="IP29" i="89"/>
  <c r="IT29" i="89"/>
  <c r="GM30" i="89"/>
  <c r="GQ30" i="89"/>
  <c r="GU30" i="89"/>
  <c r="GY30" i="89"/>
  <c r="HD30" i="89"/>
  <c r="HH30" i="89"/>
  <c r="HL30" i="89"/>
  <c r="HU30" i="89"/>
  <c r="HY30" i="89"/>
  <c r="IC30" i="89"/>
  <c r="IL30" i="89"/>
  <c r="IP30" i="89"/>
  <c r="IT30" i="89"/>
  <c r="GM31" i="89"/>
  <c r="GQ31" i="89"/>
  <c r="GU31" i="89"/>
  <c r="GY31" i="89"/>
  <c r="HD31" i="89"/>
  <c r="HH31" i="89"/>
  <c r="HL31" i="89"/>
  <c r="HU31" i="89"/>
  <c r="HY31" i="89"/>
  <c r="IC31" i="89"/>
  <c r="IL31" i="89"/>
  <c r="IP31" i="89"/>
  <c r="IT31" i="89"/>
  <c r="GM32" i="89"/>
  <c r="GQ32" i="89"/>
  <c r="GU32" i="89"/>
  <c r="GY32" i="89"/>
  <c r="HD32" i="89"/>
  <c r="HH32" i="89"/>
  <c r="HL32" i="89"/>
  <c r="HU32" i="89"/>
  <c r="HY32" i="89"/>
  <c r="IC32" i="89"/>
  <c r="IL32" i="89"/>
  <c r="IP32" i="89"/>
  <c r="IT32" i="89"/>
  <c r="GM33" i="89"/>
  <c r="GQ33" i="89"/>
  <c r="GU33" i="89"/>
  <c r="GY33" i="89"/>
  <c r="HD33" i="89"/>
  <c r="HH33" i="89"/>
  <c r="HL33" i="89"/>
  <c r="HU33" i="89"/>
  <c r="HY33" i="89"/>
  <c r="IC33" i="89"/>
  <c r="IL33" i="89"/>
  <c r="IP33" i="89"/>
  <c r="IT33" i="89"/>
  <c r="GM34" i="89"/>
  <c r="GQ34" i="89"/>
  <c r="GU34" i="89"/>
  <c r="GY34" i="89"/>
  <c r="HD34" i="89"/>
  <c r="HH34" i="89"/>
  <c r="HL34" i="89"/>
  <c r="HU34" i="89"/>
  <c r="HY34" i="89"/>
  <c r="IC34" i="89"/>
  <c r="IL34" i="89"/>
  <c r="IP34" i="89"/>
  <c r="IT34" i="89"/>
  <c r="GM35" i="89"/>
  <c r="GQ35" i="89"/>
  <c r="GU35" i="89"/>
  <c r="GY35" i="89"/>
  <c r="HD35" i="89"/>
  <c r="HH35" i="89"/>
  <c r="HL35" i="89"/>
  <c r="HU35" i="89"/>
  <c r="HY35" i="89"/>
  <c r="IC35" i="89"/>
  <c r="IL35" i="89"/>
  <c r="IP35" i="89"/>
  <c r="IT35" i="89"/>
  <c r="GM36" i="89"/>
  <c r="GQ36" i="89"/>
  <c r="GU36" i="89"/>
  <c r="GY36" i="89"/>
  <c r="HD36" i="89"/>
  <c r="HH36" i="89"/>
  <c r="HL36" i="89"/>
  <c r="HU36" i="89"/>
  <c r="HY36" i="89"/>
  <c r="IC36" i="89"/>
  <c r="IL36" i="89"/>
  <c r="IP36" i="89"/>
  <c r="IT36" i="89"/>
  <c r="GM37" i="89"/>
  <c r="GQ37" i="89"/>
  <c r="GU37" i="89"/>
  <c r="GY37" i="89"/>
  <c r="HD37" i="89"/>
  <c r="HH37" i="89"/>
  <c r="HL37" i="89"/>
  <c r="HU37" i="89"/>
  <c r="HY37" i="89"/>
  <c r="IC37" i="89"/>
  <c r="IL37" i="89"/>
  <c r="IP37" i="89"/>
  <c r="IT37" i="89"/>
  <c r="GM38" i="89"/>
  <c r="GQ38" i="89"/>
  <c r="GU38" i="89"/>
  <c r="GY38" i="89"/>
  <c r="HD38" i="89"/>
  <c r="HH38" i="89"/>
  <c r="HL38" i="89"/>
  <c r="HU38" i="89"/>
  <c r="HY38" i="89"/>
  <c r="IC38" i="89"/>
  <c r="IL38" i="89"/>
  <c r="IP38" i="89"/>
  <c r="IT38" i="89"/>
  <c r="GM39" i="89"/>
  <c r="GQ39" i="89"/>
  <c r="GU39" i="89"/>
  <c r="GY39" i="89"/>
  <c r="HD39" i="89"/>
  <c r="HH39" i="89"/>
  <c r="HL39" i="89"/>
  <c r="HU39" i="89"/>
  <c r="HY39" i="89"/>
  <c r="IC39" i="89"/>
  <c r="IL39" i="89"/>
  <c r="IP39" i="89"/>
  <c r="IT39" i="89"/>
  <c r="GM40" i="89"/>
  <c r="GQ40" i="89"/>
  <c r="GU40" i="89"/>
  <c r="GY40" i="89"/>
  <c r="HD40" i="89"/>
  <c r="HH40" i="89"/>
  <c r="HL40" i="89"/>
  <c r="HU40" i="89"/>
  <c r="HY40" i="89"/>
  <c r="IC40" i="89"/>
  <c r="IL40" i="89"/>
  <c r="IP40" i="89"/>
  <c r="IT40" i="89"/>
  <c r="GM41" i="89"/>
  <c r="GQ41" i="89"/>
  <c r="GU41" i="89"/>
  <c r="GY41" i="89"/>
  <c r="HD41" i="89"/>
  <c r="HH41" i="89"/>
  <c r="HL41" i="89"/>
  <c r="HU41" i="89"/>
  <c r="HY41" i="89"/>
  <c r="IC41" i="89"/>
  <c r="IL41" i="89"/>
  <c r="IP41" i="89"/>
  <c r="IT41" i="89"/>
  <c r="GM42" i="89"/>
  <c r="GQ42" i="89"/>
  <c r="GU42" i="89"/>
  <c r="GY42" i="89"/>
  <c r="HD42" i="89"/>
  <c r="HH42" i="89"/>
  <c r="HL42" i="89"/>
  <c r="HU42" i="89"/>
  <c r="HY42" i="89"/>
  <c r="IC42" i="89"/>
  <c r="IL42" i="89"/>
  <c r="IP42" i="89"/>
  <c r="IT42" i="89"/>
  <c r="GM43" i="89"/>
  <c r="GQ43" i="89"/>
  <c r="GU43" i="89"/>
  <c r="GY43" i="89"/>
  <c r="HD43" i="89"/>
  <c r="HH43" i="89"/>
  <c r="HL43" i="89"/>
  <c r="HU43" i="89"/>
  <c r="HY43" i="89"/>
  <c r="IC43" i="89"/>
  <c r="IL43" i="89"/>
  <c r="IP43" i="89"/>
  <c r="IT43" i="89"/>
  <c r="GM44" i="89"/>
  <c r="GQ44" i="89"/>
  <c r="HJ44" i="89"/>
  <c r="HW44" i="89"/>
  <c r="IE44" i="89"/>
  <c r="IK44" i="89"/>
  <c r="IS44" i="89"/>
  <c r="GT45" i="89"/>
  <c r="HJ45" i="89"/>
  <c r="HW45" i="89"/>
  <c r="IE45" i="89"/>
  <c r="IK45" i="89"/>
  <c r="IS45" i="89"/>
  <c r="GT46" i="89"/>
  <c r="HJ46" i="89"/>
  <c r="HW46" i="89"/>
  <c r="IE46" i="89"/>
  <c r="IK46" i="89"/>
  <c r="IS46" i="89"/>
  <c r="GT47" i="89"/>
  <c r="HJ47" i="89"/>
  <c r="HW47" i="89"/>
  <c r="IE47" i="89"/>
  <c r="IK47" i="89"/>
  <c r="IS47" i="89"/>
  <c r="GT48" i="89"/>
  <c r="HJ48" i="89"/>
  <c r="HW48" i="89"/>
  <c r="IE48" i="89"/>
  <c r="IK48" i="89"/>
  <c r="IS48" i="89"/>
  <c r="GT49" i="89"/>
  <c r="HJ49" i="89"/>
  <c r="HW49" i="89"/>
  <c r="IE49" i="89"/>
  <c r="IK49" i="89"/>
  <c r="IS49" i="89"/>
  <c r="GT50" i="89"/>
  <c r="HJ50" i="89"/>
  <c r="HW50" i="89"/>
  <c r="IE50" i="89"/>
  <c r="IK50" i="89"/>
  <c r="IS50" i="89"/>
  <c r="GT51" i="89"/>
  <c r="HJ51" i="89"/>
  <c r="HW51" i="89"/>
  <c r="IE51" i="89"/>
  <c r="IK51" i="89"/>
  <c r="IS51" i="89"/>
  <c r="GT52" i="89"/>
  <c r="HJ52" i="89"/>
  <c r="HW52" i="89"/>
  <c r="IE52" i="89"/>
  <c r="IK52" i="89"/>
  <c r="IS52" i="89"/>
  <c r="GT53" i="89"/>
  <c r="HJ53" i="89"/>
  <c r="HW53" i="89"/>
  <c r="IE53" i="89"/>
  <c r="IK53" i="89"/>
  <c r="IS53" i="89"/>
  <c r="GT54" i="89"/>
  <c r="HJ54" i="89"/>
  <c r="HW54" i="89"/>
  <c r="IE54" i="89"/>
  <c r="IK54" i="89"/>
  <c r="IS54" i="89"/>
  <c r="GT55" i="89"/>
  <c r="HJ55" i="89"/>
  <c r="HW55" i="89"/>
  <c r="IE55" i="89"/>
  <c r="IK55" i="89"/>
  <c r="IS55" i="89"/>
  <c r="GT56" i="89"/>
  <c r="HJ56" i="89"/>
  <c r="HW56" i="89"/>
  <c r="IE56" i="89"/>
  <c r="IK56" i="89"/>
  <c r="IS56" i="89"/>
  <c r="GT57" i="89"/>
  <c r="HJ57" i="89"/>
  <c r="HW57" i="89"/>
  <c r="IE57" i="89"/>
  <c r="IK57" i="89"/>
  <c r="IS57" i="89"/>
  <c r="GT58" i="89"/>
  <c r="HJ58" i="89"/>
  <c r="HW58" i="89"/>
  <c r="IE58" i="89"/>
  <c r="IK58" i="89"/>
  <c r="IS58" i="89"/>
  <c r="GT59" i="89"/>
  <c r="HJ59" i="89"/>
  <c r="HW59" i="89"/>
  <c r="IE59" i="89"/>
  <c r="IK59" i="89"/>
  <c r="IS59" i="89"/>
  <c r="GT60" i="89"/>
  <c r="HJ60" i="89"/>
  <c r="HW60" i="89"/>
  <c r="IE60" i="89"/>
  <c r="IK60" i="89"/>
  <c r="IS60" i="89"/>
  <c r="GT61" i="89"/>
  <c r="HJ61" i="89"/>
  <c r="HW61" i="89"/>
  <c r="IE61" i="89"/>
  <c r="IK61" i="89"/>
  <c r="IS61" i="89"/>
  <c r="GT62" i="89"/>
  <c r="HW62" i="89"/>
  <c r="IE62" i="89"/>
  <c r="IK62" i="89"/>
  <c r="IS62" i="89"/>
  <c r="GO64" i="89"/>
  <c r="IA64" i="89"/>
  <c r="IJ64" i="89"/>
  <c r="HM227" i="89"/>
  <c r="HM226" i="89"/>
  <c r="HM223" i="89"/>
  <c r="HM225" i="89"/>
  <c r="HM224" i="89"/>
  <c r="HM221" i="89"/>
  <c r="HM220" i="89"/>
  <c r="HM222" i="89"/>
  <c r="HM219" i="89"/>
  <c r="HM218" i="89"/>
  <c r="HM217" i="89"/>
  <c r="HM216" i="89"/>
  <c r="HM215" i="89"/>
  <c r="HM214" i="89"/>
  <c r="HM213" i="89"/>
  <c r="HM212" i="89"/>
  <c r="HM211" i="89"/>
  <c r="HM210" i="89"/>
  <c r="HM209" i="89"/>
  <c r="HM206" i="89"/>
  <c r="HM204" i="89"/>
  <c r="HM203" i="89"/>
  <c r="HM202" i="89"/>
  <c r="HM201" i="89"/>
  <c r="HM200" i="89"/>
  <c r="HM199" i="89"/>
  <c r="HM198" i="89"/>
  <c r="HM197" i="89"/>
  <c r="HM205" i="89"/>
  <c r="HM208" i="89"/>
  <c r="HM207" i="89"/>
  <c r="HM196" i="89"/>
  <c r="HM195" i="89"/>
  <c r="HM194" i="89"/>
  <c r="HM193" i="89"/>
  <c r="HM192" i="89"/>
  <c r="HM191" i="89"/>
  <c r="HM190" i="89"/>
  <c r="HM189" i="89"/>
  <c r="HM188" i="89"/>
  <c r="HM184" i="89"/>
  <c r="HM187" i="89"/>
  <c r="HM183" i="89"/>
  <c r="HM179" i="89"/>
  <c r="HM178" i="89"/>
  <c r="HM177" i="89"/>
  <c r="HM176" i="89"/>
  <c r="HM175" i="89"/>
  <c r="HM174" i="89"/>
  <c r="HM173" i="89"/>
  <c r="HM172" i="89"/>
  <c r="HM171" i="89"/>
  <c r="HM170" i="89"/>
  <c r="HM169" i="89"/>
  <c r="HM186" i="89"/>
  <c r="HM182" i="89"/>
  <c r="HM180" i="89"/>
  <c r="HM181" i="89"/>
  <c r="HM168" i="89"/>
  <c r="HM167" i="89"/>
  <c r="HM166" i="89"/>
  <c r="HM185" i="89"/>
  <c r="HM165" i="89"/>
  <c r="HM164" i="89"/>
  <c r="HM163" i="89"/>
  <c r="HM162" i="89"/>
  <c r="HM161" i="89"/>
  <c r="HM160" i="89"/>
  <c r="HM159" i="89"/>
  <c r="HM158" i="89"/>
  <c r="HM157" i="89"/>
  <c r="HM156" i="89"/>
  <c r="HM155" i="89"/>
  <c r="HM154" i="89"/>
  <c r="HM153" i="89"/>
  <c r="HM152" i="89"/>
  <c r="HM151" i="89"/>
  <c r="HM150" i="89"/>
  <c r="HM149" i="89"/>
  <c r="HM147" i="89"/>
  <c r="HM146" i="89"/>
  <c r="HM145" i="89"/>
  <c r="HM144" i="89"/>
  <c r="HM143" i="89"/>
  <c r="HM142" i="89"/>
  <c r="HM141" i="89"/>
  <c r="HM140" i="89"/>
  <c r="HM139" i="89"/>
  <c r="HM138" i="89"/>
  <c r="HM137" i="89"/>
  <c r="HM136" i="89"/>
  <c r="HM135" i="89"/>
  <c r="HM134" i="89"/>
  <c r="HM133" i="89"/>
  <c r="HM132" i="89"/>
  <c r="HM131" i="89"/>
  <c r="HM130" i="89"/>
  <c r="HM129" i="89"/>
  <c r="HM148" i="89"/>
  <c r="HM126" i="89"/>
  <c r="HM128" i="89"/>
  <c r="HM127" i="89"/>
  <c r="HM125" i="89"/>
  <c r="HM124" i="89"/>
  <c r="HM123" i="89"/>
  <c r="HM122" i="89"/>
  <c r="HM121" i="89"/>
  <c r="HM120" i="89"/>
  <c r="HM119" i="89"/>
  <c r="HM118" i="89"/>
  <c r="HM117" i="89"/>
  <c r="HM116" i="89"/>
  <c r="HM115" i="89"/>
  <c r="HM114" i="89"/>
  <c r="HM113" i="89"/>
  <c r="HM112" i="89"/>
  <c r="HM111" i="89"/>
  <c r="HM110" i="89"/>
  <c r="HM109" i="89"/>
  <c r="HM108" i="89"/>
  <c r="HM107" i="89"/>
  <c r="HM106" i="89"/>
  <c r="HM105" i="89"/>
  <c r="HM104" i="89"/>
  <c r="HM103" i="89"/>
  <c r="HM102" i="89"/>
  <c r="HM101" i="89"/>
  <c r="HM100" i="89"/>
  <c r="HM99" i="89"/>
  <c r="HM98" i="89"/>
  <c r="HM97" i="89"/>
  <c r="HM96" i="89"/>
  <c r="HM95" i="89"/>
  <c r="HM94" i="89"/>
  <c r="HM93" i="89"/>
  <c r="HM92" i="89"/>
  <c r="HM91" i="89"/>
  <c r="HM90" i="89"/>
  <c r="HM89" i="89"/>
  <c r="HM88" i="89"/>
  <c r="HM87" i="89"/>
  <c r="HM86" i="89"/>
  <c r="HM85" i="89"/>
  <c r="HM84" i="89"/>
  <c r="HM83" i="89"/>
  <c r="HM82" i="89"/>
  <c r="HM81" i="89"/>
  <c r="HM80" i="89"/>
  <c r="HM79" i="89"/>
  <c r="HM78" i="89"/>
  <c r="HM77" i="89"/>
  <c r="HM76" i="89"/>
  <c r="HM75" i="89"/>
  <c r="HM74" i="89"/>
  <c r="HM73" i="89"/>
  <c r="HM72" i="89"/>
  <c r="HM71" i="89"/>
  <c r="HM70" i="89"/>
  <c r="HM69" i="89"/>
  <c r="HM68" i="89"/>
  <c r="HM67" i="89"/>
  <c r="HM66" i="89"/>
  <c r="HM65" i="89"/>
  <c r="HM64" i="89"/>
  <c r="HM63" i="89"/>
  <c r="HM62" i="89"/>
  <c r="HM61" i="89"/>
  <c r="HM60" i="89"/>
  <c r="HM59" i="89"/>
  <c r="HM58" i="89"/>
  <c r="HM57" i="89"/>
  <c r="HM56" i="89"/>
  <c r="HM55" i="89"/>
  <c r="HM54" i="89"/>
  <c r="HM53" i="89"/>
  <c r="HM52" i="89"/>
  <c r="HM51" i="89"/>
  <c r="HM50" i="89"/>
  <c r="HM49" i="89"/>
  <c r="HM48" i="89"/>
  <c r="HM47" i="89"/>
  <c r="HM46" i="89"/>
  <c r="HM45" i="89"/>
  <c r="HM44" i="89"/>
  <c r="ID227" i="89"/>
  <c r="ID225" i="89"/>
  <c r="ID223" i="89"/>
  <c r="ID226" i="89"/>
  <c r="ID224" i="89"/>
  <c r="ID222" i="89"/>
  <c r="ID221" i="89"/>
  <c r="ID220" i="89"/>
  <c r="ID219" i="89"/>
  <c r="ID218" i="89"/>
  <c r="ID217" i="89"/>
  <c r="ID216" i="89"/>
  <c r="ID215" i="89"/>
  <c r="ID214" i="89"/>
  <c r="ID213" i="89"/>
  <c r="ID212" i="89"/>
  <c r="ID211" i="89"/>
  <c r="ID210" i="89"/>
  <c r="ID209" i="89"/>
  <c r="ID204" i="89"/>
  <c r="ID202" i="89"/>
  <c r="ID201" i="89"/>
  <c r="ID200" i="89"/>
  <c r="ID199" i="89"/>
  <c r="ID198" i="89"/>
  <c r="ID197" i="89"/>
  <c r="ID208" i="89"/>
  <c r="ID205" i="89"/>
  <c r="ID203" i="89"/>
  <c r="ID207" i="89"/>
  <c r="ID206" i="89"/>
  <c r="ID196" i="89"/>
  <c r="ID195" i="89"/>
  <c r="ID194" i="89"/>
  <c r="ID193" i="89"/>
  <c r="ID192" i="89"/>
  <c r="ID191" i="89"/>
  <c r="ID190" i="89"/>
  <c r="ID189" i="89"/>
  <c r="ID188" i="89"/>
  <c r="ID187" i="89"/>
  <c r="ID183" i="89"/>
  <c r="ID186" i="89"/>
  <c r="ID182" i="89"/>
  <c r="ID179" i="89"/>
  <c r="ID178" i="89"/>
  <c r="ID177" i="89"/>
  <c r="ID176" i="89"/>
  <c r="ID175" i="89"/>
  <c r="ID174" i="89"/>
  <c r="ID173" i="89"/>
  <c r="ID172" i="89"/>
  <c r="ID171" i="89"/>
  <c r="ID170" i="89"/>
  <c r="ID169" i="89"/>
  <c r="ID185" i="89"/>
  <c r="ID180" i="89"/>
  <c r="ID184" i="89"/>
  <c r="ID181" i="89"/>
  <c r="ID168" i="89"/>
  <c r="ID167" i="89"/>
  <c r="ID166" i="89"/>
  <c r="ID165" i="89"/>
  <c r="ID164" i="89"/>
  <c r="ID163" i="89"/>
  <c r="ID162" i="89"/>
  <c r="ID161" i="89"/>
  <c r="ID160" i="89"/>
  <c r="ID159" i="89"/>
  <c r="ID158" i="89"/>
  <c r="ID157" i="89"/>
  <c r="ID156" i="89"/>
  <c r="ID155" i="89"/>
  <c r="ID154" i="89"/>
  <c r="ID153" i="89"/>
  <c r="ID152" i="89"/>
  <c r="ID151" i="89"/>
  <c r="ID150" i="89"/>
  <c r="ID149" i="89"/>
  <c r="ID148" i="89"/>
  <c r="ID146" i="89"/>
  <c r="ID145" i="89"/>
  <c r="ID144" i="89"/>
  <c r="ID143" i="89"/>
  <c r="ID142" i="89"/>
  <c r="ID141" i="89"/>
  <c r="ID140" i="89"/>
  <c r="ID139" i="89"/>
  <c r="ID138" i="89"/>
  <c r="ID137" i="89"/>
  <c r="ID136" i="89"/>
  <c r="ID135" i="89"/>
  <c r="ID134" i="89"/>
  <c r="ID133" i="89"/>
  <c r="ID132" i="89"/>
  <c r="ID131" i="89"/>
  <c r="ID130" i="89"/>
  <c r="ID129" i="89"/>
  <c r="ID147" i="89"/>
  <c r="ID128" i="89"/>
  <c r="ID127" i="89"/>
  <c r="ID126" i="89"/>
  <c r="ID125" i="89"/>
  <c r="ID124" i="89"/>
  <c r="ID123" i="89"/>
  <c r="ID122" i="89"/>
  <c r="ID121" i="89"/>
  <c r="ID120" i="89"/>
  <c r="ID119" i="89"/>
  <c r="ID118" i="89"/>
  <c r="ID117" i="89"/>
  <c r="ID116" i="89"/>
  <c r="ID115" i="89"/>
  <c r="ID114" i="89"/>
  <c r="ID113" i="89"/>
  <c r="ID112" i="89"/>
  <c r="ID111" i="89"/>
  <c r="ID110" i="89"/>
  <c r="ID109" i="89"/>
  <c r="ID108" i="89"/>
  <c r="ID107" i="89"/>
  <c r="ID106" i="89"/>
  <c r="ID105" i="89"/>
  <c r="ID104" i="89"/>
  <c r="ID103" i="89"/>
  <c r="ID102" i="89"/>
  <c r="ID101" i="89"/>
  <c r="ID100" i="89"/>
  <c r="ID99" i="89"/>
  <c r="ID98" i="89"/>
  <c r="ID97" i="89"/>
  <c r="ID96" i="89"/>
  <c r="ID95" i="89"/>
  <c r="ID94" i="89"/>
  <c r="ID93" i="89"/>
  <c r="ID92" i="89"/>
  <c r="ID91" i="89"/>
  <c r="ID90" i="89"/>
  <c r="ID89" i="89"/>
  <c r="ID88" i="89"/>
  <c r="ID87" i="89"/>
  <c r="ID86" i="89"/>
  <c r="ID85" i="89"/>
  <c r="ID84" i="89"/>
  <c r="ID83" i="89"/>
  <c r="ID82" i="89"/>
  <c r="ID81" i="89"/>
  <c r="ID80" i="89"/>
  <c r="ID79" i="89"/>
  <c r="ID78" i="89"/>
  <c r="ID77" i="89"/>
  <c r="ID76" i="89"/>
  <c r="ID75" i="89"/>
  <c r="ID74" i="89"/>
  <c r="ID73" i="89"/>
  <c r="ID72" i="89"/>
  <c r="ID71" i="89"/>
  <c r="ID70" i="89"/>
  <c r="ID69" i="89"/>
  <c r="ID68" i="89"/>
  <c r="ID67" i="89"/>
  <c r="ID66" i="89"/>
  <c r="ID65" i="89"/>
  <c r="ID64" i="89"/>
  <c r="ID63" i="89"/>
  <c r="ID62" i="89"/>
  <c r="ID61" i="89"/>
  <c r="ID60" i="89"/>
  <c r="ID59" i="89"/>
  <c r="ID58" i="89"/>
  <c r="ID57" i="89"/>
  <c r="ID56" i="89"/>
  <c r="ID55" i="89"/>
  <c r="ID54" i="89"/>
  <c r="ID53" i="89"/>
  <c r="ID52" i="89"/>
  <c r="ID51" i="89"/>
  <c r="ID50" i="89"/>
  <c r="ID49" i="89"/>
  <c r="ID48" i="89"/>
  <c r="ID47" i="89"/>
  <c r="ID46" i="89"/>
  <c r="ID45" i="89"/>
  <c r="ID44" i="89"/>
  <c r="GU227" i="89"/>
  <c r="GU226" i="89"/>
  <c r="GU225" i="89"/>
  <c r="GU223" i="89"/>
  <c r="GU222" i="89"/>
  <c r="GU221" i="89"/>
  <c r="GU224" i="89"/>
  <c r="GU219" i="89"/>
  <c r="GU216" i="89"/>
  <c r="GU215" i="89"/>
  <c r="GU220" i="89"/>
  <c r="GU218" i="89"/>
  <c r="GU217" i="89"/>
  <c r="GU214" i="89"/>
  <c r="GU213" i="89"/>
  <c r="GU212" i="89"/>
  <c r="GU211" i="89"/>
  <c r="GU208" i="89"/>
  <c r="GU207" i="89"/>
  <c r="GU206" i="89"/>
  <c r="GU210" i="89"/>
  <c r="GU203" i="89"/>
  <c r="GU202" i="89"/>
  <c r="GU201" i="89"/>
  <c r="GU200" i="89"/>
  <c r="GU199" i="89"/>
  <c r="GU204" i="89"/>
  <c r="GU209" i="89"/>
  <c r="GU205" i="89"/>
  <c r="GU198" i="89"/>
  <c r="GU196" i="89"/>
  <c r="GU195" i="89"/>
  <c r="GU194" i="89"/>
  <c r="GU193" i="89"/>
  <c r="GU192" i="89"/>
  <c r="GU191" i="89"/>
  <c r="GU190" i="89"/>
  <c r="GU189" i="89"/>
  <c r="GU188" i="89"/>
  <c r="GU197" i="89"/>
  <c r="GU187" i="89"/>
  <c r="GU186" i="89"/>
  <c r="GU185" i="89"/>
  <c r="GU184" i="89"/>
  <c r="GU183" i="89"/>
  <c r="GU182" i="89"/>
  <c r="GU180" i="89"/>
  <c r="GU181" i="89"/>
  <c r="GU179" i="89"/>
  <c r="GU178" i="89"/>
  <c r="GU177" i="89"/>
  <c r="GU176" i="89"/>
  <c r="GU175" i="89"/>
  <c r="GU174" i="89"/>
  <c r="GU172" i="89"/>
  <c r="GU170" i="89"/>
  <c r="GU169" i="89"/>
  <c r="GU173" i="89"/>
  <c r="GU171" i="89"/>
  <c r="GU168" i="89"/>
  <c r="GU167" i="89"/>
  <c r="GU166" i="89"/>
  <c r="GU165" i="89"/>
  <c r="GU164" i="89"/>
  <c r="GU163" i="89"/>
  <c r="GU162" i="89"/>
  <c r="GU161" i="89"/>
  <c r="GU160" i="89"/>
  <c r="GU159" i="89"/>
  <c r="GU158" i="89"/>
  <c r="GU157" i="89"/>
  <c r="GU156" i="89"/>
  <c r="GU155" i="89"/>
  <c r="GU154" i="89"/>
  <c r="GU153" i="89"/>
  <c r="GU152" i="89"/>
  <c r="GU151" i="89"/>
  <c r="GU150" i="89"/>
  <c r="GU149" i="89"/>
  <c r="GU148" i="89"/>
  <c r="GU147" i="89"/>
  <c r="GU146" i="89"/>
  <c r="GU145" i="89"/>
  <c r="GU144" i="89"/>
  <c r="GU143" i="89"/>
  <c r="GU142" i="89"/>
  <c r="GU141" i="89"/>
  <c r="GU140" i="89"/>
  <c r="GU139" i="89"/>
  <c r="GU138" i="89"/>
  <c r="GU137" i="89"/>
  <c r="GU136" i="89"/>
  <c r="GU135" i="89"/>
  <c r="GU134" i="89"/>
  <c r="GU133" i="89"/>
  <c r="GU132" i="89"/>
  <c r="GU131" i="89"/>
  <c r="GU130" i="89"/>
  <c r="GU129" i="89"/>
  <c r="GU128" i="89"/>
  <c r="GU127" i="89"/>
  <c r="GU126" i="89"/>
  <c r="GU125" i="89"/>
  <c r="GU124" i="89"/>
  <c r="GU123" i="89"/>
  <c r="GU122" i="89"/>
  <c r="GU121" i="89"/>
  <c r="GU120" i="89"/>
  <c r="GU119" i="89"/>
  <c r="GU118" i="89"/>
  <c r="GU117" i="89"/>
  <c r="GU116" i="89"/>
  <c r="GU115" i="89"/>
  <c r="GU114" i="89"/>
  <c r="GU113" i="89"/>
  <c r="GU112" i="89"/>
  <c r="GU111" i="89"/>
  <c r="GU109" i="89"/>
  <c r="GU107" i="89"/>
  <c r="GU104" i="89"/>
  <c r="GU110" i="89"/>
  <c r="GU108" i="89"/>
  <c r="GU106" i="89"/>
  <c r="GU105" i="89"/>
  <c r="GU100" i="89"/>
  <c r="GU96" i="89"/>
  <c r="GU81" i="89"/>
  <c r="GU103" i="89"/>
  <c r="GU99" i="89"/>
  <c r="GU95" i="89"/>
  <c r="GU91" i="89"/>
  <c r="GU89" i="89"/>
  <c r="GU87" i="89"/>
  <c r="GU85" i="89"/>
  <c r="GU83" i="89"/>
  <c r="GU102" i="89"/>
  <c r="GU98" i="89"/>
  <c r="GU94" i="89"/>
  <c r="GU82" i="89"/>
  <c r="GU80" i="89"/>
  <c r="GU79" i="89"/>
  <c r="GU78" i="89"/>
  <c r="GU77" i="89"/>
  <c r="GU76" i="89"/>
  <c r="GU75" i="89"/>
  <c r="GU74" i="89"/>
  <c r="GU73" i="89"/>
  <c r="GU72" i="89"/>
  <c r="GU71" i="89"/>
  <c r="GU70" i="89"/>
  <c r="GU69" i="89"/>
  <c r="GU68" i="89"/>
  <c r="GU67" i="89"/>
  <c r="GU66" i="89"/>
  <c r="GU65" i="89"/>
  <c r="GU64" i="89"/>
  <c r="GU63" i="89"/>
  <c r="GU62" i="89"/>
  <c r="GU61" i="89"/>
  <c r="GU60" i="89"/>
  <c r="GU59" i="89"/>
  <c r="GU58" i="89"/>
  <c r="GU57" i="89"/>
  <c r="GU56" i="89"/>
  <c r="GU55" i="89"/>
  <c r="GU54" i="89"/>
  <c r="GU53" i="89"/>
  <c r="GU52" i="89"/>
  <c r="GU51" i="89"/>
  <c r="GU50" i="89"/>
  <c r="GU49" i="89"/>
  <c r="GU48" i="89"/>
  <c r="GU47" i="89"/>
  <c r="GU46" i="89"/>
  <c r="GU45" i="89"/>
  <c r="GU101" i="89"/>
  <c r="GU97" i="89"/>
  <c r="GU93" i="89"/>
  <c r="GU92" i="89"/>
  <c r="GU90" i="89"/>
  <c r="GU88" i="89"/>
  <c r="GU86" i="89"/>
  <c r="GU84" i="89"/>
  <c r="H22" i="89"/>
  <c r="H5" i="54" s="1"/>
  <c r="IM27" i="89"/>
  <c r="IQ28" i="89"/>
  <c r="HE29" i="89"/>
  <c r="IM29" i="89"/>
  <c r="IQ29" i="89"/>
  <c r="HI30" i="89"/>
  <c r="HM30" i="89"/>
  <c r="HV30" i="89"/>
  <c r="HZ30" i="89"/>
  <c r="HE31" i="89"/>
  <c r="HI31" i="89"/>
  <c r="HM31" i="89"/>
  <c r="HZ33" i="89"/>
  <c r="ID33" i="89"/>
  <c r="IM34" i="89"/>
  <c r="IQ34" i="89"/>
  <c r="IM35" i="89"/>
  <c r="IQ35" i="89"/>
  <c r="IM36" i="89"/>
  <c r="IQ36" i="89"/>
  <c r="HE37" i="89"/>
  <c r="HI37" i="89"/>
  <c r="HM37" i="89"/>
  <c r="IM37" i="89"/>
  <c r="IQ37" i="89"/>
  <c r="HI38" i="89"/>
  <c r="HM38" i="89"/>
  <c r="IM38" i="89"/>
  <c r="IQ38" i="89"/>
  <c r="HE39" i="89"/>
  <c r="HI39" i="89"/>
  <c r="HM39" i="89"/>
  <c r="HV39" i="89"/>
  <c r="HZ39" i="89"/>
  <c r="ID39" i="89"/>
  <c r="IM39" i="89"/>
  <c r="IQ39" i="89"/>
  <c r="GN40" i="89"/>
  <c r="GR40" i="89"/>
  <c r="GV40" i="89"/>
  <c r="HE40" i="89"/>
  <c r="HI40" i="89"/>
  <c r="HM40" i="89"/>
  <c r="HV40" i="89"/>
  <c r="HZ40" i="89"/>
  <c r="ID40" i="89"/>
  <c r="II40" i="89"/>
  <c r="IM40" i="89"/>
  <c r="IQ40" i="89"/>
  <c r="GN41" i="89"/>
  <c r="GR41" i="89"/>
  <c r="GV41" i="89"/>
  <c r="HE41" i="89"/>
  <c r="HI41" i="89"/>
  <c r="HM41" i="89"/>
  <c r="HV41" i="89"/>
  <c r="HZ41" i="89"/>
  <c r="ID41" i="89"/>
  <c r="II41" i="89"/>
  <c r="IM41" i="89"/>
  <c r="IQ41" i="89"/>
  <c r="GN42" i="89"/>
  <c r="GR42" i="89"/>
  <c r="GV42" i="89"/>
  <c r="HE42" i="89"/>
  <c r="HI42" i="89"/>
  <c r="HM42" i="89"/>
  <c r="HV42" i="89"/>
  <c r="HZ42" i="89"/>
  <c r="ID42" i="89"/>
  <c r="II42" i="89"/>
  <c r="IM42" i="89"/>
  <c r="IQ42" i="89"/>
  <c r="IU42" i="89"/>
  <c r="GN43" i="89"/>
  <c r="GR43" i="89"/>
  <c r="HE43" i="89"/>
  <c r="HI43" i="89"/>
  <c r="HM43" i="89"/>
  <c r="HV43" i="89"/>
  <c r="HZ43" i="89"/>
  <c r="ID43" i="89"/>
  <c r="IM43" i="89"/>
  <c r="IQ43" i="89"/>
  <c r="IU43" i="89"/>
  <c r="GW44" i="89"/>
  <c r="HC44" i="89"/>
  <c r="HK44" i="89"/>
  <c r="HX44" i="89"/>
  <c r="IN44" i="89"/>
  <c r="GO45" i="89"/>
  <c r="GW45" i="89"/>
  <c r="HC45" i="89"/>
  <c r="HK45" i="89"/>
  <c r="HX45" i="89"/>
  <c r="IN45" i="89"/>
  <c r="GO46" i="89"/>
  <c r="GW46" i="89"/>
  <c r="HC46" i="89"/>
  <c r="HK46" i="89"/>
  <c r="HX46" i="89"/>
  <c r="IN46" i="89"/>
  <c r="GO47" i="89"/>
  <c r="GW47" i="89"/>
  <c r="HC47" i="89"/>
  <c r="HK47" i="89"/>
  <c r="HX47" i="89"/>
  <c r="IN47" i="89"/>
  <c r="GO48" i="89"/>
  <c r="GW48" i="89"/>
  <c r="HC48" i="89"/>
  <c r="HK48" i="89"/>
  <c r="HX48" i="89"/>
  <c r="IN48" i="89"/>
  <c r="GO49" i="89"/>
  <c r="GW49" i="89"/>
  <c r="HC49" i="89"/>
  <c r="HK49" i="89"/>
  <c r="HX49" i="89"/>
  <c r="IN49" i="89"/>
  <c r="GO50" i="89"/>
  <c r="GW50" i="89"/>
  <c r="HC50" i="89"/>
  <c r="HK50" i="89"/>
  <c r="HX50" i="89"/>
  <c r="IN50" i="89"/>
  <c r="GO51" i="89"/>
  <c r="GW51" i="89"/>
  <c r="HC51" i="89"/>
  <c r="HK51" i="89"/>
  <c r="HX51" i="89"/>
  <c r="IN51" i="89"/>
  <c r="GO52" i="89"/>
  <c r="GW52" i="89"/>
  <c r="HC52" i="89"/>
  <c r="HK52" i="89"/>
  <c r="HX52" i="89"/>
  <c r="IN52" i="89"/>
  <c r="GO53" i="89"/>
  <c r="GW53" i="89"/>
  <c r="HC53" i="89"/>
  <c r="HK53" i="89"/>
  <c r="HX53" i="89"/>
  <c r="IN53" i="89"/>
  <c r="GO54" i="89"/>
  <c r="GW54" i="89"/>
  <c r="HC54" i="89"/>
  <c r="HK54" i="89"/>
  <c r="HX54" i="89"/>
  <c r="IN54" i="89"/>
  <c r="GO55" i="89"/>
  <c r="GW55" i="89"/>
  <c r="HC55" i="89"/>
  <c r="HK55" i="89"/>
  <c r="HX55" i="89"/>
  <c r="IN55" i="89"/>
  <c r="GO56" i="89"/>
  <c r="GW56" i="89"/>
  <c r="HC56" i="89"/>
  <c r="HK56" i="89"/>
  <c r="HX56" i="89"/>
  <c r="IN56" i="89"/>
  <c r="GO57" i="89"/>
  <c r="GW57" i="89"/>
  <c r="HC57" i="89"/>
  <c r="HK57" i="89"/>
  <c r="HX57" i="89"/>
  <c r="IN57" i="89"/>
  <c r="GO58" i="89"/>
  <c r="GW58" i="89"/>
  <c r="HC58" i="89"/>
  <c r="HK58" i="89"/>
  <c r="HX58" i="89"/>
  <c r="IN58" i="89"/>
  <c r="GO59" i="89"/>
  <c r="GW59" i="89"/>
  <c r="HC59" i="89"/>
  <c r="HK59" i="89"/>
  <c r="HX59" i="89"/>
  <c r="IN59" i="89"/>
  <c r="GO60" i="89"/>
  <c r="GW60" i="89"/>
  <c r="HC60" i="89"/>
  <c r="HK60" i="89"/>
  <c r="HX60" i="89"/>
  <c r="IN60" i="89"/>
  <c r="GO61" i="89"/>
  <c r="GW61" i="89"/>
  <c r="HC61" i="89"/>
  <c r="HK61" i="89"/>
  <c r="HX61" i="89"/>
  <c r="IN61" i="89"/>
  <c r="GO62" i="89"/>
  <c r="GW62" i="89"/>
  <c r="HC62" i="89"/>
  <c r="HK62" i="89"/>
  <c r="HX62" i="89"/>
  <c r="IN62" i="89"/>
  <c r="GO63" i="89"/>
  <c r="IJ63" i="89"/>
  <c r="GS64" i="89"/>
  <c r="IE64" i="89"/>
  <c r="HE28" i="89"/>
  <c r="HI28" i="89"/>
  <c r="HM28" i="89"/>
  <c r="HV31" i="89"/>
  <c r="HZ31" i="89"/>
  <c r="ID31" i="89"/>
  <c r="IM31" i="89"/>
  <c r="IQ31" i="89"/>
  <c r="HE32" i="89"/>
  <c r="HI32" i="89"/>
  <c r="HM32" i="89"/>
  <c r="HV32" i="89"/>
  <c r="HZ32" i="89"/>
  <c r="ID32" i="89"/>
  <c r="IM32" i="89"/>
  <c r="IQ32" i="89"/>
  <c r="HE33" i="89"/>
  <c r="HI33" i="89"/>
  <c r="HM33" i="89"/>
  <c r="HV33" i="89"/>
  <c r="IM33" i="89"/>
  <c r="IQ33" i="89"/>
  <c r="HE34" i="89"/>
  <c r="HI34" i="89"/>
  <c r="HM34" i="89"/>
  <c r="HV34" i="89"/>
  <c r="HZ34" i="89"/>
  <c r="ID34" i="89"/>
  <c r="HE35" i="89"/>
  <c r="HI35" i="89"/>
  <c r="HM35" i="89"/>
  <c r="HV35" i="89"/>
  <c r="HZ35" i="89"/>
  <c r="ID35" i="89"/>
  <c r="HE36" i="89"/>
  <c r="HI36" i="89"/>
  <c r="HM36" i="89"/>
  <c r="HV36" i="89"/>
  <c r="HZ36" i="89"/>
  <c r="ID36" i="89"/>
  <c r="HV37" i="89"/>
  <c r="HZ37" i="89"/>
  <c r="ID37" i="89"/>
  <c r="HE38" i="89"/>
  <c r="HV38" i="89"/>
  <c r="HZ38" i="89"/>
  <c r="ID38" i="89"/>
  <c r="HF227" i="89"/>
  <c r="HF226" i="89"/>
  <c r="HF225" i="89"/>
  <c r="HF224" i="89"/>
  <c r="HF223" i="89"/>
  <c r="HF221" i="89"/>
  <c r="HF222" i="89"/>
  <c r="HF220" i="89"/>
  <c r="HF219" i="89"/>
  <c r="HF218" i="89"/>
  <c r="HF217" i="89"/>
  <c r="HF216" i="89"/>
  <c r="HF215" i="89"/>
  <c r="HF214" i="89"/>
  <c r="HF213" i="89"/>
  <c r="HF212" i="89"/>
  <c r="HF211" i="89"/>
  <c r="HF209" i="89"/>
  <c r="HF210" i="89"/>
  <c r="HF208" i="89"/>
  <c r="HF207" i="89"/>
  <c r="HF206" i="89"/>
  <c r="HF205" i="89"/>
  <c r="HF204" i="89"/>
  <c r="HF203" i="89"/>
  <c r="HF196" i="89"/>
  <c r="HF198" i="89"/>
  <c r="HF202" i="89"/>
  <c r="HF201" i="89"/>
  <c r="HF200" i="89"/>
  <c r="HF199" i="89"/>
  <c r="HF197" i="89"/>
  <c r="HF195" i="89"/>
  <c r="HF194" i="89"/>
  <c r="HF193" i="89"/>
  <c r="HF192" i="89"/>
  <c r="HF191" i="89"/>
  <c r="HF190" i="89"/>
  <c r="HF189" i="89"/>
  <c r="HF188" i="89"/>
  <c r="HF187" i="89"/>
  <c r="HF186" i="89"/>
  <c r="HF185" i="89"/>
  <c r="HF184" i="89"/>
  <c r="HF183" i="89"/>
  <c r="HF182" i="89"/>
  <c r="HF181" i="89"/>
  <c r="HF180" i="89"/>
  <c r="HF178" i="89"/>
  <c r="HF177" i="89"/>
  <c r="HF176" i="89"/>
  <c r="HF175" i="89"/>
  <c r="HF174" i="89"/>
  <c r="HF173" i="89"/>
  <c r="HF172" i="89"/>
  <c r="HF171" i="89"/>
  <c r="HF170" i="89"/>
  <c r="HF179" i="89"/>
  <c r="HF169" i="89"/>
  <c r="HF168" i="89"/>
  <c r="HF167" i="89"/>
  <c r="HF165" i="89"/>
  <c r="HF164" i="89"/>
  <c r="HF163" i="89"/>
  <c r="HF162" i="89"/>
  <c r="HF161" i="89"/>
  <c r="HF160" i="89"/>
  <c r="HF159" i="89"/>
  <c r="HF158" i="89"/>
  <c r="HF157" i="89"/>
  <c r="HF156" i="89"/>
  <c r="HF155" i="89"/>
  <c r="HF154" i="89"/>
  <c r="HF166" i="89"/>
  <c r="HF146" i="89"/>
  <c r="HF145" i="89"/>
  <c r="HF144" i="89"/>
  <c r="HF143" i="89"/>
  <c r="HF142" i="89"/>
  <c r="HF141" i="89"/>
  <c r="HF140" i="89"/>
  <c r="HF139" i="89"/>
  <c r="HF138" i="89"/>
  <c r="HF137" i="89"/>
  <c r="HF136" i="89"/>
  <c r="HF153" i="89"/>
  <c r="HF152" i="89"/>
  <c r="HF151" i="89"/>
  <c r="HF150" i="89"/>
  <c r="HF149" i="89"/>
  <c r="HF147" i="89"/>
  <c r="HF148" i="89"/>
  <c r="HF135" i="89"/>
  <c r="HF131" i="89"/>
  <c r="HF126" i="89"/>
  <c r="HF132" i="89"/>
  <c r="HF128" i="89"/>
  <c r="HF133" i="89"/>
  <c r="HF129" i="89"/>
  <c r="HF127" i="89"/>
  <c r="HF125" i="89"/>
  <c r="HF124" i="89"/>
  <c r="HF123" i="89"/>
  <c r="HF122" i="89"/>
  <c r="HF121" i="89"/>
  <c r="HF120" i="89"/>
  <c r="HF119" i="89"/>
  <c r="HF118" i="89"/>
  <c r="HF117" i="89"/>
  <c r="HF116" i="89"/>
  <c r="HF115" i="89"/>
  <c r="HF114" i="89"/>
  <c r="HF113" i="89"/>
  <c r="HF112" i="89"/>
  <c r="HF111" i="89"/>
  <c r="HF110" i="89"/>
  <c r="HF109" i="89"/>
  <c r="HF108" i="89"/>
  <c r="HF107" i="89"/>
  <c r="HF106" i="89"/>
  <c r="HF134" i="89"/>
  <c r="HF130" i="89"/>
  <c r="HF104" i="89"/>
  <c r="HF103" i="89"/>
  <c r="HF102" i="89"/>
  <c r="HF101" i="89"/>
  <c r="HF100" i="89"/>
  <c r="HF99" i="89"/>
  <c r="HF98" i="89"/>
  <c r="HF97" i="89"/>
  <c r="HF96" i="89"/>
  <c r="HF95" i="89"/>
  <c r="HF94" i="89"/>
  <c r="HF93" i="89"/>
  <c r="HF92" i="89"/>
  <c r="HF91" i="89"/>
  <c r="HF90" i="89"/>
  <c r="HF89" i="89"/>
  <c r="HF88" i="89"/>
  <c r="HF87" i="89"/>
  <c r="HF86" i="89"/>
  <c r="HF85" i="89"/>
  <c r="HF84" i="89"/>
  <c r="HF83" i="89"/>
  <c r="HF105" i="89"/>
  <c r="HF81" i="89"/>
  <c r="HF79" i="89"/>
  <c r="HF78" i="89"/>
  <c r="HF77" i="89"/>
  <c r="HF76" i="89"/>
  <c r="HF75" i="89"/>
  <c r="HF74" i="89"/>
  <c r="HF73" i="89"/>
  <c r="HF72" i="89"/>
  <c r="HF71" i="89"/>
  <c r="HF70" i="89"/>
  <c r="HF69" i="89"/>
  <c r="HF68" i="89"/>
  <c r="HF67" i="89"/>
  <c r="HF66" i="89"/>
  <c r="HF65" i="89"/>
  <c r="HF82" i="89"/>
  <c r="HF80" i="89"/>
  <c r="HJ227" i="89"/>
  <c r="HJ226" i="89"/>
  <c r="HJ225" i="89"/>
  <c r="HJ224" i="89"/>
  <c r="HJ223" i="89"/>
  <c r="HJ222" i="89"/>
  <c r="HJ219" i="89"/>
  <c r="HJ218" i="89"/>
  <c r="HJ217" i="89"/>
  <c r="HJ216" i="89"/>
  <c r="HJ215" i="89"/>
  <c r="HJ214" i="89"/>
  <c r="HJ213" i="89"/>
  <c r="HJ212" i="89"/>
  <c r="HJ211" i="89"/>
  <c r="HJ221" i="89"/>
  <c r="HJ220" i="89"/>
  <c r="HJ210" i="89"/>
  <c r="HJ209" i="89"/>
  <c r="HJ208" i="89"/>
  <c r="HJ207" i="89"/>
  <c r="HJ206" i="89"/>
  <c r="HJ205" i="89"/>
  <c r="HJ204" i="89"/>
  <c r="HJ203" i="89"/>
  <c r="HJ197" i="89"/>
  <c r="HJ196" i="89"/>
  <c r="HJ201" i="89"/>
  <c r="HJ200" i="89"/>
  <c r="HJ199" i="89"/>
  <c r="HJ202" i="89"/>
  <c r="HJ198" i="89"/>
  <c r="HJ194" i="89"/>
  <c r="HJ193" i="89"/>
  <c r="HJ192" i="89"/>
  <c r="HJ191" i="89"/>
  <c r="HJ190" i="89"/>
  <c r="HJ189" i="89"/>
  <c r="HJ188" i="89"/>
  <c r="HJ195" i="89"/>
  <c r="HJ187" i="89"/>
  <c r="HJ186" i="89"/>
  <c r="HJ185" i="89"/>
  <c r="HJ184" i="89"/>
  <c r="HJ183" i="89"/>
  <c r="HJ182" i="89"/>
  <c r="HJ181" i="89"/>
  <c r="HJ180" i="89"/>
  <c r="HJ178" i="89"/>
  <c r="HJ177" i="89"/>
  <c r="HJ176" i="89"/>
  <c r="HJ175" i="89"/>
  <c r="HJ174" i="89"/>
  <c r="HJ173" i="89"/>
  <c r="HJ172" i="89"/>
  <c r="HJ171" i="89"/>
  <c r="HJ170" i="89"/>
  <c r="HJ169" i="89"/>
  <c r="HJ168" i="89"/>
  <c r="HJ167" i="89"/>
  <c r="HJ179" i="89"/>
  <c r="HJ165" i="89"/>
  <c r="HJ164" i="89"/>
  <c r="HJ163" i="89"/>
  <c r="HJ162" i="89"/>
  <c r="HJ161" i="89"/>
  <c r="HJ160" i="89"/>
  <c r="HJ159" i="89"/>
  <c r="HJ158" i="89"/>
  <c r="HJ157" i="89"/>
  <c r="HJ156" i="89"/>
  <c r="HJ155" i="89"/>
  <c r="HJ154" i="89"/>
  <c r="HJ166" i="89"/>
  <c r="HJ148" i="89"/>
  <c r="HJ146" i="89"/>
  <c r="HJ145" i="89"/>
  <c r="HJ144" i="89"/>
  <c r="HJ143" i="89"/>
  <c r="HJ142" i="89"/>
  <c r="HJ141" i="89"/>
  <c r="HJ140" i="89"/>
  <c r="HJ139" i="89"/>
  <c r="HJ138" i="89"/>
  <c r="HJ137" i="89"/>
  <c r="HJ136" i="89"/>
  <c r="HJ147" i="89"/>
  <c r="HJ153" i="89"/>
  <c r="HJ152" i="89"/>
  <c r="HJ151" i="89"/>
  <c r="HJ150" i="89"/>
  <c r="HJ149" i="89"/>
  <c r="HJ132" i="89"/>
  <c r="HJ127" i="89"/>
  <c r="HJ133" i="89"/>
  <c r="HJ129" i="89"/>
  <c r="HJ126" i="89"/>
  <c r="HJ134" i="89"/>
  <c r="HJ130" i="89"/>
  <c r="HJ125" i="89"/>
  <c r="HJ124" i="89"/>
  <c r="HJ123" i="89"/>
  <c r="HJ122" i="89"/>
  <c r="HJ121" i="89"/>
  <c r="HJ120" i="89"/>
  <c r="HJ119" i="89"/>
  <c r="HJ118" i="89"/>
  <c r="HJ117" i="89"/>
  <c r="HJ116" i="89"/>
  <c r="HJ115" i="89"/>
  <c r="HJ114" i="89"/>
  <c r="HJ113" i="89"/>
  <c r="HJ112" i="89"/>
  <c r="HJ111" i="89"/>
  <c r="HJ110" i="89"/>
  <c r="HJ109" i="89"/>
  <c r="HJ108" i="89"/>
  <c r="HJ107" i="89"/>
  <c r="HJ106" i="89"/>
  <c r="HJ135" i="89"/>
  <c r="HJ131" i="89"/>
  <c r="HJ128" i="89"/>
  <c r="HJ104" i="89"/>
  <c r="HJ103" i="89"/>
  <c r="HJ102" i="89"/>
  <c r="HJ101" i="89"/>
  <c r="HJ100" i="89"/>
  <c r="HJ99" i="89"/>
  <c r="HJ98" i="89"/>
  <c r="HJ97" i="89"/>
  <c r="HJ96" i="89"/>
  <c r="HJ95" i="89"/>
  <c r="HJ94" i="89"/>
  <c r="HJ93" i="89"/>
  <c r="HJ92" i="89"/>
  <c r="HJ91" i="89"/>
  <c r="HJ90" i="89"/>
  <c r="HJ89" i="89"/>
  <c r="HJ88" i="89"/>
  <c r="HJ87" i="89"/>
  <c r="HJ86" i="89"/>
  <c r="HJ85" i="89"/>
  <c r="HJ84" i="89"/>
  <c r="HJ83" i="89"/>
  <c r="HJ79" i="89"/>
  <c r="HJ78" i="89"/>
  <c r="HJ77" i="89"/>
  <c r="HJ76" i="89"/>
  <c r="HJ75" i="89"/>
  <c r="HJ74" i="89"/>
  <c r="HJ73" i="89"/>
  <c r="HJ72" i="89"/>
  <c r="HJ71" i="89"/>
  <c r="HJ70" i="89"/>
  <c r="HJ69" i="89"/>
  <c r="HJ68" i="89"/>
  <c r="HJ67" i="89"/>
  <c r="HJ66" i="89"/>
  <c r="HJ65" i="89"/>
  <c r="HJ105" i="89"/>
  <c r="HJ81" i="89"/>
  <c r="HJ82" i="89"/>
  <c r="HJ80" i="89"/>
  <c r="HN227" i="89"/>
  <c r="HN226" i="89"/>
  <c r="HN225" i="89"/>
  <c r="HN224" i="89"/>
  <c r="HN222" i="89"/>
  <c r="HN220" i="89"/>
  <c r="HN219" i="89"/>
  <c r="HN218" i="89"/>
  <c r="HN217" i="89"/>
  <c r="HN216" i="89"/>
  <c r="HN221" i="89"/>
  <c r="HN214" i="89"/>
  <c r="HN213" i="89"/>
  <c r="HN212" i="89"/>
  <c r="HN211" i="89"/>
  <c r="HN223" i="89"/>
  <c r="HN215" i="89"/>
  <c r="HN210" i="89"/>
  <c r="HN208" i="89"/>
  <c r="HN207" i="89"/>
  <c r="HN206" i="89"/>
  <c r="HN205" i="89"/>
  <c r="HN204" i="89"/>
  <c r="HN209" i="89"/>
  <c r="HN203" i="89"/>
  <c r="HN196" i="89"/>
  <c r="HN202" i="89"/>
  <c r="HN197" i="89"/>
  <c r="HN201" i="89"/>
  <c r="HN200" i="89"/>
  <c r="HN199" i="89"/>
  <c r="HN198" i="89"/>
  <c r="HN195" i="89"/>
  <c r="HN194" i="89"/>
  <c r="HN193" i="89"/>
  <c r="HN192" i="89"/>
  <c r="HN191" i="89"/>
  <c r="HN190" i="89"/>
  <c r="HN189" i="89"/>
  <c r="HN188" i="89"/>
  <c r="HN187" i="89"/>
  <c r="HN186" i="89"/>
  <c r="HN185" i="89"/>
  <c r="HN184" i="89"/>
  <c r="HN183" i="89"/>
  <c r="HN182" i="89"/>
  <c r="HN181" i="89"/>
  <c r="HN180" i="89"/>
  <c r="HN179" i="89"/>
  <c r="HN178" i="89"/>
  <c r="HN177" i="89"/>
  <c r="HN176" i="89"/>
  <c r="HN175" i="89"/>
  <c r="HN174" i="89"/>
  <c r="HN173" i="89"/>
  <c r="HN172" i="89"/>
  <c r="HN171" i="89"/>
  <c r="HN170" i="89"/>
  <c r="HN168" i="89"/>
  <c r="HN167" i="89"/>
  <c r="HN169" i="89"/>
  <c r="HN166" i="89"/>
  <c r="HN165" i="89"/>
  <c r="HN164" i="89"/>
  <c r="HN163" i="89"/>
  <c r="HN162" i="89"/>
  <c r="HN161" i="89"/>
  <c r="HN160" i="89"/>
  <c r="HN159" i="89"/>
  <c r="HN158" i="89"/>
  <c r="HN157" i="89"/>
  <c r="HN156" i="89"/>
  <c r="HN155" i="89"/>
  <c r="HN154" i="89"/>
  <c r="HN146" i="89"/>
  <c r="HN145" i="89"/>
  <c r="HN144" i="89"/>
  <c r="HN143" i="89"/>
  <c r="HN142" i="89"/>
  <c r="HN141" i="89"/>
  <c r="HN140" i="89"/>
  <c r="HN139" i="89"/>
  <c r="HN138" i="89"/>
  <c r="HN137" i="89"/>
  <c r="HN136" i="89"/>
  <c r="HN153" i="89"/>
  <c r="HN152" i="89"/>
  <c r="HN151" i="89"/>
  <c r="HN150" i="89"/>
  <c r="HN149" i="89"/>
  <c r="HN148" i="89"/>
  <c r="HN147" i="89"/>
  <c r="HN133" i="89"/>
  <c r="HN129" i="89"/>
  <c r="HN134" i="89"/>
  <c r="HN130" i="89"/>
  <c r="HN128" i="89"/>
  <c r="HN135" i="89"/>
  <c r="HN131" i="89"/>
  <c r="HN127" i="89"/>
  <c r="HN125" i="89"/>
  <c r="HN124" i="89"/>
  <c r="HN123" i="89"/>
  <c r="HN122" i="89"/>
  <c r="HN121" i="89"/>
  <c r="HN120" i="89"/>
  <c r="HN119" i="89"/>
  <c r="HN118" i="89"/>
  <c r="HN117" i="89"/>
  <c r="HN116" i="89"/>
  <c r="HN115" i="89"/>
  <c r="HN114" i="89"/>
  <c r="HN113" i="89"/>
  <c r="HN112" i="89"/>
  <c r="HN111" i="89"/>
  <c r="HN110" i="89"/>
  <c r="HN109" i="89"/>
  <c r="HN108" i="89"/>
  <c r="HN107" i="89"/>
  <c r="HN106" i="89"/>
  <c r="HN132" i="89"/>
  <c r="HN126" i="89"/>
  <c r="HN105" i="89"/>
  <c r="HN103" i="89"/>
  <c r="HN102" i="89"/>
  <c r="HN101" i="89"/>
  <c r="HN100" i="89"/>
  <c r="HN99" i="89"/>
  <c r="HN98" i="89"/>
  <c r="HN97" i="89"/>
  <c r="HN96" i="89"/>
  <c r="HN95" i="89"/>
  <c r="HN94" i="89"/>
  <c r="HN93" i="89"/>
  <c r="HN92" i="89"/>
  <c r="HN91" i="89"/>
  <c r="HN90" i="89"/>
  <c r="HN89" i="89"/>
  <c r="HN88" i="89"/>
  <c r="HN87" i="89"/>
  <c r="HN86" i="89"/>
  <c r="HN85" i="89"/>
  <c r="HN84" i="89"/>
  <c r="HN83" i="89"/>
  <c r="HN104" i="89"/>
  <c r="HN82" i="89"/>
  <c r="HN80" i="89"/>
  <c r="HN79" i="89"/>
  <c r="HN78" i="89"/>
  <c r="HN77" i="89"/>
  <c r="HN76" i="89"/>
  <c r="HN75" i="89"/>
  <c r="HN74" i="89"/>
  <c r="HN73" i="89"/>
  <c r="HN72" i="89"/>
  <c r="HN71" i="89"/>
  <c r="HN70" i="89"/>
  <c r="HN69" i="89"/>
  <c r="HN68" i="89"/>
  <c r="HN67" i="89"/>
  <c r="HN66" i="89"/>
  <c r="HN65" i="89"/>
  <c r="HN81" i="89"/>
  <c r="HW227" i="89"/>
  <c r="HW226" i="89"/>
  <c r="HW225" i="89"/>
  <c r="HW224" i="89"/>
  <c r="HW222" i="89"/>
  <c r="HW223" i="89"/>
  <c r="HW220" i="89"/>
  <c r="HW219" i="89"/>
  <c r="HW218" i="89"/>
  <c r="HW217" i="89"/>
  <c r="HW216" i="89"/>
  <c r="HW221" i="89"/>
  <c r="HW214" i="89"/>
  <c r="HW213" i="89"/>
  <c r="HW212" i="89"/>
  <c r="HW211" i="89"/>
  <c r="HW215" i="89"/>
  <c r="HW210" i="89"/>
  <c r="HW209" i="89"/>
  <c r="HW208" i="89"/>
  <c r="HW207" i="89"/>
  <c r="HW206" i="89"/>
  <c r="HW205" i="89"/>
  <c r="HW204" i="89"/>
  <c r="HW203" i="89"/>
  <c r="HW198" i="89"/>
  <c r="HW196" i="89"/>
  <c r="HW202" i="89"/>
  <c r="HW201" i="89"/>
  <c r="HW200" i="89"/>
  <c r="HW199" i="89"/>
  <c r="HW197" i="89"/>
  <c r="HW195" i="89"/>
  <c r="HW194" i="89"/>
  <c r="HW193" i="89"/>
  <c r="HW192" i="89"/>
  <c r="HW191" i="89"/>
  <c r="HW190" i="89"/>
  <c r="HW189" i="89"/>
  <c r="HW188" i="89"/>
  <c r="HW187" i="89"/>
  <c r="HW186" i="89"/>
  <c r="HW185" i="89"/>
  <c r="HW184" i="89"/>
  <c r="HW183" i="89"/>
  <c r="HW182" i="89"/>
  <c r="HW181" i="89"/>
  <c r="HW180" i="89"/>
  <c r="HW178" i="89"/>
  <c r="HW177" i="89"/>
  <c r="HW176" i="89"/>
  <c r="HW175" i="89"/>
  <c r="HW174" i="89"/>
  <c r="HW173" i="89"/>
  <c r="HW172" i="89"/>
  <c r="HW171" i="89"/>
  <c r="HW170" i="89"/>
  <c r="HW179" i="89"/>
  <c r="HW168" i="89"/>
  <c r="HW167" i="89"/>
  <c r="HW169" i="89"/>
  <c r="HW165" i="89"/>
  <c r="HW164" i="89"/>
  <c r="HW163" i="89"/>
  <c r="HW162" i="89"/>
  <c r="HW161" i="89"/>
  <c r="HW160" i="89"/>
  <c r="HW159" i="89"/>
  <c r="HW158" i="89"/>
  <c r="HW157" i="89"/>
  <c r="HW156" i="89"/>
  <c r="HW155" i="89"/>
  <c r="HW154" i="89"/>
  <c r="HW166" i="89"/>
  <c r="HW147" i="89"/>
  <c r="HW146" i="89"/>
  <c r="HW145" i="89"/>
  <c r="HW144" i="89"/>
  <c r="HW143" i="89"/>
  <c r="HW142" i="89"/>
  <c r="HW141" i="89"/>
  <c r="HW140" i="89"/>
  <c r="HW139" i="89"/>
  <c r="HW138" i="89"/>
  <c r="HW137" i="89"/>
  <c r="HW136" i="89"/>
  <c r="HW148" i="89"/>
  <c r="HW153" i="89"/>
  <c r="HW152" i="89"/>
  <c r="HW151" i="89"/>
  <c r="HW150" i="89"/>
  <c r="HW149" i="89"/>
  <c r="HW133" i="89"/>
  <c r="HW129" i="89"/>
  <c r="HW128" i="89"/>
  <c r="HW134" i="89"/>
  <c r="HW130" i="89"/>
  <c r="HW127" i="89"/>
  <c r="HW135" i="89"/>
  <c r="HW131" i="89"/>
  <c r="HW126" i="89"/>
  <c r="HW125" i="89"/>
  <c r="HW124" i="89"/>
  <c r="HW123" i="89"/>
  <c r="HW122" i="89"/>
  <c r="HW121" i="89"/>
  <c r="HW120" i="89"/>
  <c r="HW119" i="89"/>
  <c r="HW118" i="89"/>
  <c r="HW117" i="89"/>
  <c r="HW116" i="89"/>
  <c r="HW115" i="89"/>
  <c r="HW114" i="89"/>
  <c r="HW113" i="89"/>
  <c r="HW112" i="89"/>
  <c r="HW111" i="89"/>
  <c r="HW110" i="89"/>
  <c r="HW109" i="89"/>
  <c r="HW108" i="89"/>
  <c r="HW107" i="89"/>
  <c r="HW106" i="89"/>
  <c r="HW132" i="89"/>
  <c r="HW105" i="89"/>
  <c r="HW103" i="89"/>
  <c r="HW102" i="89"/>
  <c r="HW101" i="89"/>
  <c r="HW100" i="89"/>
  <c r="HW99" i="89"/>
  <c r="HW98" i="89"/>
  <c r="HW97" i="89"/>
  <c r="HW96" i="89"/>
  <c r="HW95" i="89"/>
  <c r="HW94" i="89"/>
  <c r="HW93" i="89"/>
  <c r="HW92" i="89"/>
  <c r="HW91" i="89"/>
  <c r="HW90" i="89"/>
  <c r="HW89" i="89"/>
  <c r="HW88" i="89"/>
  <c r="HW87" i="89"/>
  <c r="HW86" i="89"/>
  <c r="HW85" i="89"/>
  <c r="HW84" i="89"/>
  <c r="HW83" i="89"/>
  <c r="HW104" i="89"/>
  <c r="HW79" i="89"/>
  <c r="HW78" i="89"/>
  <c r="HW77" i="89"/>
  <c r="HW76" i="89"/>
  <c r="HW75" i="89"/>
  <c r="HW74" i="89"/>
  <c r="HW73" i="89"/>
  <c r="HW72" i="89"/>
  <c r="HW71" i="89"/>
  <c r="HW70" i="89"/>
  <c r="HW69" i="89"/>
  <c r="HW68" i="89"/>
  <c r="HW67" i="89"/>
  <c r="HW66" i="89"/>
  <c r="HW65" i="89"/>
  <c r="HW82" i="89"/>
  <c r="HW80" i="89"/>
  <c r="HW81" i="89"/>
  <c r="IA227" i="89"/>
  <c r="IA226" i="89"/>
  <c r="IA225" i="89"/>
  <c r="IA224" i="89"/>
  <c r="IA223" i="89"/>
  <c r="IA222" i="89"/>
  <c r="IA221" i="89"/>
  <c r="IA219" i="89"/>
  <c r="IA218" i="89"/>
  <c r="IA217" i="89"/>
  <c r="IA216" i="89"/>
  <c r="IA215" i="89"/>
  <c r="IA220" i="89"/>
  <c r="IA214" i="89"/>
  <c r="IA213" i="89"/>
  <c r="IA212" i="89"/>
  <c r="IA211" i="89"/>
  <c r="IA209" i="89"/>
  <c r="IA210" i="89"/>
  <c r="IA208" i="89"/>
  <c r="IA207" i="89"/>
  <c r="IA206" i="89"/>
  <c r="IA205" i="89"/>
  <c r="IA204" i="89"/>
  <c r="IA203" i="89"/>
  <c r="IA202" i="89"/>
  <c r="IA196" i="89"/>
  <c r="IA198" i="89"/>
  <c r="IA201" i="89"/>
  <c r="IA200" i="89"/>
  <c r="IA199" i="89"/>
  <c r="IA197" i="89"/>
  <c r="IA194" i="89"/>
  <c r="IA193" i="89"/>
  <c r="IA192" i="89"/>
  <c r="IA191" i="89"/>
  <c r="IA190" i="89"/>
  <c r="IA189" i="89"/>
  <c r="IA188" i="89"/>
  <c r="IA187" i="89"/>
  <c r="IA186" i="89"/>
  <c r="IA185" i="89"/>
  <c r="IA184" i="89"/>
  <c r="IA183" i="89"/>
  <c r="IA182" i="89"/>
  <c r="IA181" i="89"/>
  <c r="IA180" i="89"/>
  <c r="IA178" i="89"/>
  <c r="IA177" i="89"/>
  <c r="IA176" i="89"/>
  <c r="IA175" i="89"/>
  <c r="IA174" i="89"/>
  <c r="IA173" i="89"/>
  <c r="IA172" i="89"/>
  <c r="IA171" i="89"/>
  <c r="IA170" i="89"/>
  <c r="IA195" i="89"/>
  <c r="IA169" i="89"/>
  <c r="IA168" i="89"/>
  <c r="IA167" i="89"/>
  <c r="IA179" i="89"/>
  <c r="IA165" i="89"/>
  <c r="IA164" i="89"/>
  <c r="IA163" i="89"/>
  <c r="IA162" i="89"/>
  <c r="IA161" i="89"/>
  <c r="IA160" i="89"/>
  <c r="IA159" i="89"/>
  <c r="IA158" i="89"/>
  <c r="IA157" i="89"/>
  <c r="IA156" i="89"/>
  <c r="IA155" i="89"/>
  <c r="IA154" i="89"/>
  <c r="IA166" i="89"/>
  <c r="IA146" i="89"/>
  <c r="IA145" i="89"/>
  <c r="IA144" i="89"/>
  <c r="IA143" i="89"/>
  <c r="IA142" i="89"/>
  <c r="IA141" i="89"/>
  <c r="IA140" i="89"/>
  <c r="IA139" i="89"/>
  <c r="IA138" i="89"/>
  <c r="IA137" i="89"/>
  <c r="IA136" i="89"/>
  <c r="IA153" i="89"/>
  <c r="IA152" i="89"/>
  <c r="IA151" i="89"/>
  <c r="IA150" i="89"/>
  <c r="IA149" i="89"/>
  <c r="IA147" i="89"/>
  <c r="IA148" i="89"/>
  <c r="IA134" i="89"/>
  <c r="IA130" i="89"/>
  <c r="IA126" i="89"/>
  <c r="IA135" i="89"/>
  <c r="IA131" i="89"/>
  <c r="IA132" i="89"/>
  <c r="IA128" i="89"/>
  <c r="IA125" i="89"/>
  <c r="IA124" i="89"/>
  <c r="IA123" i="89"/>
  <c r="IA122" i="89"/>
  <c r="IA121" i="89"/>
  <c r="IA120" i="89"/>
  <c r="IA119" i="89"/>
  <c r="IA118" i="89"/>
  <c r="IA117" i="89"/>
  <c r="IA116" i="89"/>
  <c r="IA115" i="89"/>
  <c r="IA114" i="89"/>
  <c r="IA113" i="89"/>
  <c r="IA112" i="89"/>
  <c r="IA111" i="89"/>
  <c r="IA110" i="89"/>
  <c r="IA109" i="89"/>
  <c r="IA108" i="89"/>
  <c r="IA107" i="89"/>
  <c r="IA106" i="89"/>
  <c r="IA133" i="89"/>
  <c r="IA129" i="89"/>
  <c r="IA127" i="89"/>
  <c r="IA104" i="89"/>
  <c r="IA103" i="89"/>
  <c r="IA102" i="89"/>
  <c r="IA101" i="89"/>
  <c r="IA100" i="89"/>
  <c r="IA99" i="89"/>
  <c r="IA98" i="89"/>
  <c r="IA97" i="89"/>
  <c r="IA96" i="89"/>
  <c r="IA95" i="89"/>
  <c r="IA94" i="89"/>
  <c r="IA93" i="89"/>
  <c r="IA92" i="89"/>
  <c r="IA91" i="89"/>
  <c r="IA90" i="89"/>
  <c r="IA89" i="89"/>
  <c r="IA88" i="89"/>
  <c r="IA87" i="89"/>
  <c r="IA86" i="89"/>
  <c r="IA85" i="89"/>
  <c r="IA84" i="89"/>
  <c r="IA83" i="89"/>
  <c r="IA105" i="89"/>
  <c r="IA81" i="89"/>
  <c r="IA79" i="89"/>
  <c r="IA78" i="89"/>
  <c r="IA77" i="89"/>
  <c r="IA76" i="89"/>
  <c r="IA75" i="89"/>
  <c r="IA74" i="89"/>
  <c r="IA73" i="89"/>
  <c r="IA72" i="89"/>
  <c r="IA71" i="89"/>
  <c r="IA70" i="89"/>
  <c r="IA69" i="89"/>
  <c r="IA68" i="89"/>
  <c r="IA67" i="89"/>
  <c r="IA66" i="89"/>
  <c r="IA65" i="89"/>
  <c r="IA82" i="89"/>
  <c r="IA80" i="89"/>
  <c r="C233" i="89"/>
  <c r="II227" i="89"/>
  <c r="II225" i="89"/>
  <c r="II223" i="89"/>
  <c r="II224" i="89"/>
  <c r="II222" i="89"/>
  <c r="II221" i="89"/>
  <c r="II220" i="89"/>
  <c r="II226" i="89"/>
  <c r="II219" i="89"/>
  <c r="II218" i="89"/>
  <c r="II217" i="89"/>
  <c r="II216" i="89"/>
  <c r="II215" i="89"/>
  <c r="II214" i="89"/>
  <c r="II213" i="89"/>
  <c r="II212" i="89"/>
  <c r="II211" i="89"/>
  <c r="II210" i="89"/>
  <c r="II209" i="89"/>
  <c r="II206" i="89"/>
  <c r="II202" i="89"/>
  <c r="II201" i="89"/>
  <c r="II200" i="89"/>
  <c r="II199" i="89"/>
  <c r="II198" i="89"/>
  <c r="II197" i="89"/>
  <c r="II204" i="89"/>
  <c r="II203" i="89"/>
  <c r="II208" i="89"/>
  <c r="II205" i="89"/>
  <c r="II207" i="89"/>
  <c r="II196" i="89"/>
  <c r="II195" i="89"/>
  <c r="II194" i="89"/>
  <c r="II193" i="89"/>
  <c r="II192" i="89"/>
  <c r="II191" i="89"/>
  <c r="II190" i="89"/>
  <c r="II189" i="89"/>
  <c r="II188" i="89"/>
  <c r="II187" i="89"/>
  <c r="II184" i="89"/>
  <c r="II181" i="89"/>
  <c r="II183" i="89"/>
  <c r="II178" i="89"/>
  <c r="II177" i="89"/>
  <c r="II176" i="89"/>
  <c r="II175" i="89"/>
  <c r="II174" i="89"/>
  <c r="II173" i="89"/>
  <c r="II172" i="89"/>
  <c r="II171" i="89"/>
  <c r="II170" i="89"/>
  <c r="II169" i="89"/>
  <c r="II186" i="89"/>
  <c r="II182" i="89"/>
  <c r="II179" i="89"/>
  <c r="II180" i="89"/>
  <c r="II185" i="89"/>
  <c r="II168" i="89"/>
  <c r="II167" i="89"/>
  <c r="II166" i="89"/>
  <c r="II165" i="89"/>
  <c r="II164" i="89"/>
  <c r="II163" i="89"/>
  <c r="II162" i="89"/>
  <c r="II161" i="89"/>
  <c r="II160" i="89"/>
  <c r="II159" i="89"/>
  <c r="II158" i="89"/>
  <c r="II157" i="89"/>
  <c r="II156" i="89"/>
  <c r="II155" i="89"/>
  <c r="II154" i="89"/>
  <c r="II153" i="89"/>
  <c r="II152" i="89"/>
  <c r="II151" i="89"/>
  <c r="II150" i="89"/>
  <c r="II149" i="89"/>
  <c r="II148" i="89"/>
  <c r="II146" i="89"/>
  <c r="II145" i="89"/>
  <c r="II144" i="89"/>
  <c r="II143" i="89"/>
  <c r="II142" i="89"/>
  <c r="II141" i="89"/>
  <c r="II140" i="89"/>
  <c r="II139" i="89"/>
  <c r="II138" i="89"/>
  <c r="II137" i="89"/>
  <c r="II136" i="89"/>
  <c r="II135" i="89"/>
  <c r="II134" i="89"/>
  <c r="II133" i="89"/>
  <c r="II132" i="89"/>
  <c r="II131" i="89"/>
  <c r="II130" i="89"/>
  <c r="II129" i="89"/>
  <c r="II147" i="89"/>
  <c r="II128" i="89"/>
  <c r="II127" i="89"/>
  <c r="II126" i="89"/>
  <c r="II125" i="89"/>
  <c r="II124" i="89"/>
  <c r="II123" i="89"/>
  <c r="II122" i="89"/>
  <c r="II121" i="89"/>
  <c r="II120" i="89"/>
  <c r="II119" i="89"/>
  <c r="II118" i="89"/>
  <c r="II117" i="89"/>
  <c r="II116" i="89"/>
  <c r="II115" i="89"/>
  <c r="II114" i="89"/>
  <c r="II113" i="89"/>
  <c r="II112" i="89"/>
  <c r="II111" i="89"/>
  <c r="II110" i="89"/>
  <c r="II109" i="89"/>
  <c r="II108" i="89"/>
  <c r="II107" i="89"/>
  <c r="II106" i="89"/>
  <c r="II105" i="89"/>
  <c r="II104" i="89"/>
  <c r="II103" i="89"/>
  <c r="II102" i="89"/>
  <c r="II101" i="89"/>
  <c r="II100" i="89"/>
  <c r="II99" i="89"/>
  <c r="II98" i="89"/>
  <c r="II97" i="89"/>
  <c r="II96" i="89"/>
  <c r="II95" i="89"/>
  <c r="II94" i="89"/>
  <c r="II93" i="89"/>
  <c r="II92" i="89"/>
  <c r="II91" i="89"/>
  <c r="II90" i="89"/>
  <c r="II89" i="89"/>
  <c r="II88" i="89"/>
  <c r="II87" i="89"/>
  <c r="II86" i="89"/>
  <c r="II85" i="89"/>
  <c r="II84" i="89"/>
  <c r="II83" i="89"/>
  <c r="II82" i="89"/>
  <c r="II81" i="89"/>
  <c r="II80" i="89"/>
  <c r="II79" i="89"/>
  <c r="II78" i="89"/>
  <c r="II77" i="89"/>
  <c r="II76" i="89"/>
  <c r="II75" i="89"/>
  <c r="II74" i="89"/>
  <c r="II73" i="89"/>
  <c r="II72" i="89"/>
  <c r="II71" i="89"/>
  <c r="II70" i="89"/>
  <c r="II69" i="89"/>
  <c r="II68" i="89"/>
  <c r="II67" i="89"/>
  <c r="II66" i="89"/>
  <c r="II65" i="89"/>
  <c r="II64" i="89"/>
  <c r="II63" i="89"/>
  <c r="II62" i="89"/>
  <c r="II61" i="89"/>
  <c r="II60" i="89"/>
  <c r="II59" i="89"/>
  <c r="II58" i="89"/>
  <c r="II57" i="89"/>
  <c r="II56" i="89"/>
  <c r="II55" i="89"/>
  <c r="II54" i="89"/>
  <c r="II53" i="89"/>
  <c r="II52" i="89"/>
  <c r="II51" i="89"/>
  <c r="II50" i="89"/>
  <c r="II49" i="89"/>
  <c r="II48" i="89"/>
  <c r="II47" i="89"/>
  <c r="II46" i="89"/>
  <c r="II45" i="89"/>
  <c r="II44" i="89"/>
  <c r="H233" i="89"/>
  <c r="IN227" i="89"/>
  <c r="IN226" i="89"/>
  <c r="IN225" i="89"/>
  <c r="IN224" i="89"/>
  <c r="IN223" i="89"/>
  <c r="IN222" i="89"/>
  <c r="IN221" i="89"/>
  <c r="IN219" i="89"/>
  <c r="IN218" i="89"/>
  <c r="IN217" i="89"/>
  <c r="IN216" i="89"/>
  <c r="IN215" i="89"/>
  <c r="IN220" i="89"/>
  <c r="IN214" i="89"/>
  <c r="IN213" i="89"/>
  <c r="IN212" i="89"/>
  <c r="IN211" i="89"/>
  <c r="IN210" i="89"/>
  <c r="IN208" i="89"/>
  <c r="IN207" i="89"/>
  <c r="IN206" i="89"/>
  <c r="IN205" i="89"/>
  <c r="IN204" i="89"/>
  <c r="IN209" i="89"/>
  <c r="IN203" i="89"/>
  <c r="IN202" i="89"/>
  <c r="IN201" i="89"/>
  <c r="IN200" i="89"/>
  <c r="IN199" i="89"/>
  <c r="IN198" i="89"/>
  <c r="IN196" i="89"/>
  <c r="IN197" i="89"/>
  <c r="IN195" i="89"/>
  <c r="IN186" i="89"/>
  <c r="IN185" i="89"/>
  <c r="IN184" i="89"/>
  <c r="IN183" i="89"/>
  <c r="IN182" i="89"/>
  <c r="IN181" i="89"/>
  <c r="IN180" i="89"/>
  <c r="IN179" i="89"/>
  <c r="IN194" i="89"/>
  <c r="IN190" i="89"/>
  <c r="IN178" i="89"/>
  <c r="IN177" i="89"/>
  <c r="IN176" i="89"/>
  <c r="IN175" i="89"/>
  <c r="IN174" i="89"/>
  <c r="IN173" i="89"/>
  <c r="IN172" i="89"/>
  <c r="IN171" i="89"/>
  <c r="IN170" i="89"/>
  <c r="IN193" i="89"/>
  <c r="IN189" i="89"/>
  <c r="IN192" i="89"/>
  <c r="IN188" i="89"/>
  <c r="IN187" i="89"/>
  <c r="IN168" i="89"/>
  <c r="IN167" i="89"/>
  <c r="IN191" i="89"/>
  <c r="IN169" i="89"/>
  <c r="IN165" i="89"/>
  <c r="IN164" i="89"/>
  <c r="IN163" i="89"/>
  <c r="IN162" i="89"/>
  <c r="IN161" i="89"/>
  <c r="IN160" i="89"/>
  <c r="IN159" i="89"/>
  <c r="IN158" i="89"/>
  <c r="IN157" i="89"/>
  <c r="IN156" i="89"/>
  <c r="IN155" i="89"/>
  <c r="IN154" i="89"/>
  <c r="IN153" i="89"/>
  <c r="IN166" i="89"/>
  <c r="IN145" i="89"/>
  <c r="IN144" i="89"/>
  <c r="IN143" i="89"/>
  <c r="IN142" i="89"/>
  <c r="IN141" i="89"/>
  <c r="IN140" i="89"/>
  <c r="IN139" i="89"/>
  <c r="IN138" i="89"/>
  <c r="IN137" i="89"/>
  <c r="IN136" i="89"/>
  <c r="IN148" i="89"/>
  <c r="IN146" i="89"/>
  <c r="IN152" i="89"/>
  <c r="IN151" i="89"/>
  <c r="IN150" i="89"/>
  <c r="IN149" i="89"/>
  <c r="IN147" i="89"/>
  <c r="IN135" i="89"/>
  <c r="IN131" i="89"/>
  <c r="IN126" i="89"/>
  <c r="IN132" i="89"/>
  <c r="IN133" i="89"/>
  <c r="IN129" i="89"/>
  <c r="IN128" i="89"/>
  <c r="IN125" i="89"/>
  <c r="IN124" i="89"/>
  <c r="IN123" i="89"/>
  <c r="IN122" i="89"/>
  <c r="IN121" i="89"/>
  <c r="IN120" i="89"/>
  <c r="IN119" i="89"/>
  <c r="IN118" i="89"/>
  <c r="IN117" i="89"/>
  <c r="IN116" i="89"/>
  <c r="IN115" i="89"/>
  <c r="IN114" i="89"/>
  <c r="IN113" i="89"/>
  <c r="IN112" i="89"/>
  <c r="IN111" i="89"/>
  <c r="IN110" i="89"/>
  <c r="IN109" i="89"/>
  <c r="IN108" i="89"/>
  <c r="IN107" i="89"/>
  <c r="IN106" i="89"/>
  <c r="IN134" i="89"/>
  <c r="IN130" i="89"/>
  <c r="IN127" i="89"/>
  <c r="IN105" i="89"/>
  <c r="IN103" i="89"/>
  <c r="IN102" i="89"/>
  <c r="IN101" i="89"/>
  <c r="IN100" i="89"/>
  <c r="IN99" i="89"/>
  <c r="IN98" i="89"/>
  <c r="IN97" i="89"/>
  <c r="IN96" i="89"/>
  <c r="IN95" i="89"/>
  <c r="IN94" i="89"/>
  <c r="IN93" i="89"/>
  <c r="IN92" i="89"/>
  <c r="IN91" i="89"/>
  <c r="IN90" i="89"/>
  <c r="IN89" i="89"/>
  <c r="IN88" i="89"/>
  <c r="IN87" i="89"/>
  <c r="IN86" i="89"/>
  <c r="IN85" i="89"/>
  <c r="IN84" i="89"/>
  <c r="IN83" i="89"/>
  <c r="IN104" i="89"/>
  <c r="IN79" i="89"/>
  <c r="IN78" i="89"/>
  <c r="IN77" i="89"/>
  <c r="IN76" i="89"/>
  <c r="IN75" i="89"/>
  <c r="IN74" i="89"/>
  <c r="IN73" i="89"/>
  <c r="IN72" i="89"/>
  <c r="IN71" i="89"/>
  <c r="IN70" i="89"/>
  <c r="IN69" i="89"/>
  <c r="IN68" i="89"/>
  <c r="IN67" i="89"/>
  <c r="IN66" i="89"/>
  <c r="IN65" i="89"/>
  <c r="IN82" i="89"/>
  <c r="IN80" i="89"/>
  <c r="IN81" i="89"/>
  <c r="L233" i="89"/>
  <c r="IR227" i="89"/>
  <c r="IR226" i="89"/>
  <c r="IR225" i="89"/>
  <c r="IR223" i="89"/>
  <c r="IR220" i="89"/>
  <c r="IR219" i="89"/>
  <c r="IR218" i="89"/>
  <c r="IR217" i="89"/>
  <c r="IR216" i="89"/>
  <c r="IR215" i="89"/>
  <c r="IR222" i="89"/>
  <c r="IR224" i="89"/>
  <c r="IR221" i="89"/>
  <c r="IR214" i="89"/>
  <c r="IR213" i="89"/>
  <c r="IR212" i="89"/>
  <c r="IR211" i="89"/>
  <c r="IR209" i="89"/>
  <c r="IR210" i="89"/>
  <c r="IR208" i="89"/>
  <c r="IR207" i="89"/>
  <c r="IR206" i="89"/>
  <c r="IR205" i="89"/>
  <c r="IR204" i="89"/>
  <c r="IR203" i="89"/>
  <c r="IR202" i="89"/>
  <c r="IR196" i="89"/>
  <c r="IR198" i="89"/>
  <c r="IR201" i="89"/>
  <c r="IR200" i="89"/>
  <c r="IR199" i="89"/>
  <c r="IR197" i="89"/>
  <c r="IR195" i="89"/>
  <c r="IR194" i="89"/>
  <c r="IR193" i="89"/>
  <c r="IR192" i="89"/>
  <c r="IR191" i="89"/>
  <c r="IR190" i="89"/>
  <c r="IR189" i="89"/>
  <c r="IR188" i="89"/>
  <c r="IR187" i="89"/>
  <c r="IR186" i="89"/>
  <c r="IR185" i="89"/>
  <c r="IR184" i="89"/>
  <c r="IR183" i="89"/>
  <c r="IR182" i="89"/>
  <c r="IR181" i="89"/>
  <c r="IR180" i="89"/>
  <c r="IR179" i="89"/>
  <c r="IR178" i="89"/>
  <c r="IR177" i="89"/>
  <c r="IR176" i="89"/>
  <c r="IR175" i="89"/>
  <c r="IR174" i="89"/>
  <c r="IR173" i="89"/>
  <c r="IR172" i="89"/>
  <c r="IR171" i="89"/>
  <c r="IR170" i="89"/>
  <c r="IR169" i="89"/>
  <c r="IR168" i="89"/>
  <c r="IR167" i="89"/>
  <c r="IR165" i="89"/>
  <c r="IR164" i="89"/>
  <c r="IR163" i="89"/>
  <c r="IR162" i="89"/>
  <c r="IR161" i="89"/>
  <c r="IR160" i="89"/>
  <c r="IR159" i="89"/>
  <c r="IR158" i="89"/>
  <c r="IR157" i="89"/>
  <c r="IR156" i="89"/>
  <c r="IR155" i="89"/>
  <c r="IR154" i="89"/>
  <c r="IR153" i="89"/>
  <c r="IR166" i="89"/>
  <c r="IR152" i="89"/>
  <c r="IR151" i="89"/>
  <c r="IR150" i="89"/>
  <c r="IR149" i="89"/>
  <c r="IR147" i="89"/>
  <c r="IR145" i="89"/>
  <c r="IR144" i="89"/>
  <c r="IR143" i="89"/>
  <c r="IR142" i="89"/>
  <c r="IR141" i="89"/>
  <c r="IR140" i="89"/>
  <c r="IR139" i="89"/>
  <c r="IR138" i="89"/>
  <c r="IR137" i="89"/>
  <c r="IR136" i="89"/>
  <c r="IR148" i="89"/>
  <c r="IR146" i="89"/>
  <c r="IR132" i="89"/>
  <c r="IR128" i="89"/>
  <c r="IR133" i="89"/>
  <c r="IR129" i="89"/>
  <c r="IR127" i="89"/>
  <c r="IR134" i="89"/>
  <c r="IR130" i="89"/>
  <c r="IR126" i="89"/>
  <c r="IR125" i="89"/>
  <c r="IR124" i="89"/>
  <c r="IR123" i="89"/>
  <c r="IR122" i="89"/>
  <c r="IR121" i="89"/>
  <c r="IR120" i="89"/>
  <c r="IR119" i="89"/>
  <c r="IR118" i="89"/>
  <c r="IR117" i="89"/>
  <c r="IR116" i="89"/>
  <c r="IR115" i="89"/>
  <c r="IR114" i="89"/>
  <c r="IR113" i="89"/>
  <c r="IR112" i="89"/>
  <c r="IR111" i="89"/>
  <c r="IR110" i="89"/>
  <c r="IR109" i="89"/>
  <c r="IR108" i="89"/>
  <c r="IR107" i="89"/>
  <c r="IR106" i="89"/>
  <c r="IR135" i="89"/>
  <c r="IR131" i="89"/>
  <c r="IR104" i="89"/>
  <c r="IR103" i="89"/>
  <c r="IR102" i="89"/>
  <c r="IR101" i="89"/>
  <c r="IR100" i="89"/>
  <c r="IR99" i="89"/>
  <c r="IR98" i="89"/>
  <c r="IR97" i="89"/>
  <c r="IR96" i="89"/>
  <c r="IR95" i="89"/>
  <c r="IR94" i="89"/>
  <c r="IR93" i="89"/>
  <c r="IR92" i="89"/>
  <c r="IR91" i="89"/>
  <c r="IR90" i="89"/>
  <c r="IR89" i="89"/>
  <c r="IR88" i="89"/>
  <c r="IR87" i="89"/>
  <c r="IR86" i="89"/>
  <c r="IR85" i="89"/>
  <c r="IR84" i="89"/>
  <c r="IR83" i="89"/>
  <c r="IR105" i="89"/>
  <c r="IR81" i="89"/>
  <c r="IR79" i="89"/>
  <c r="IR78" i="89"/>
  <c r="IR77" i="89"/>
  <c r="IR76" i="89"/>
  <c r="IR75" i="89"/>
  <c r="IR74" i="89"/>
  <c r="IR73" i="89"/>
  <c r="IR72" i="89"/>
  <c r="IR71" i="89"/>
  <c r="IR70" i="89"/>
  <c r="IR69" i="89"/>
  <c r="IR68" i="89"/>
  <c r="IR67" i="89"/>
  <c r="IR66" i="89"/>
  <c r="IR65" i="89"/>
  <c r="IR82" i="89"/>
  <c r="IR80" i="89"/>
  <c r="GN227" i="89"/>
  <c r="GN225" i="89"/>
  <c r="GN226" i="89"/>
  <c r="GN224" i="89"/>
  <c r="GN223" i="89"/>
  <c r="GN222" i="89"/>
  <c r="GN221" i="89"/>
  <c r="GN220" i="89"/>
  <c r="GN219" i="89"/>
  <c r="GN218" i="89"/>
  <c r="GN217" i="89"/>
  <c r="GN216" i="89"/>
  <c r="GN215" i="89"/>
  <c r="GN214" i="89"/>
  <c r="GN213" i="89"/>
  <c r="GN212" i="89"/>
  <c r="GN211" i="89"/>
  <c r="GN210" i="89"/>
  <c r="GN209" i="89"/>
  <c r="GN203" i="89"/>
  <c r="GN202" i="89"/>
  <c r="GN201" i="89"/>
  <c r="GN200" i="89"/>
  <c r="GN199" i="89"/>
  <c r="GN198" i="89"/>
  <c r="GN197" i="89"/>
  <c r="GN208" i="89"/>
  <c r="GN204" i="89"/>
  <c r="GN207" i="89"/>
  <c r="GN205" i="89"/>
  <c r="GN206" i="89"/>
  <c r="GN196" i="89"/>
  <c r="GN195" i="89"/>
  <c r="GN194" i="89"/>
  <c r="GN193" i="89"/>
  <c r="GN192" i="89"/>
  <c r="GN191" i="89"/>
  <c r="GN190" i="89"/>
  <c r="GN189" i="89"/>
  <c r="GN188" i="89"/>
  <c r="GN187" i="89"/>
  <c r="GN183" i="89"/>
  <c r="GN181" i="89"/>
  <c r="GN186" i="89"/>
  <c r="GN182" i="89"/>
  <c r="GN178" i="89"/>
  <c r="GN177" i="89"/>
  <c r="GN176" i="89"/>
  <c r="GN175" i="89"/>
  <c r="GN174" i="89"/>
  <c r="GN173" i="89"/>
  <c r="GN172" i="89"/>
  <c r="GN171" i="89"/>
  <c r="GN170" i="89"/>
  <c r="GN169" i="89"/>
  <c r="GN185" i="89"/>
  <c r="GN180" i="89"/>
  <c r="GN184" i="89"/>
  <c r="GN179" i="89"/>
  <c r="GN168" i="89"/>
  <c r="GN167" i="89"/>
  <c r="GN166" i="89"/>
  <c r="GN165" i="89"/>
  <c r="GN164" i="89"/>
  <c r="GN163" i="89"/>
  <c r="GN162" i="89"/>
  <c r="GN161" i="89"/>
  <c r="GN160" i="89"/>
  <c r="GN159" i="89"/>
  <c r="GN158" i="89"/>
  <c r="GN157" i="89"/>
  <c r="GN156" i="89"/>
  <c r="GN155" i="89"/>
  <c r="GN154" i="89"/>
  <c r="GN153" i="89"/>
  <c r="GN152" i="89"/>
  <c r="GN151" i="89"/>
  <c r="GN150" i="89"/>
  <c r="GN149" i="89"/>
  <c r="GN148" i="89"/>
  <c r="GN146" i="89"/>
  <c r="GN145" i="89"/>
  <c r="GN144" i="89"/>
  <c r="GN143" i="89"/>
  <c r="GN142" i="89"/>
  <c r="GN141" i="89"/>
  <c r="GN140" i="89"/>
  <c r="GN139" i="89"/>
  <c r="GN138" i="89"/>
  <c r="GN137" i="89"/>
  <c r="GN136" i="89"/>
  <c r="GN135" i="89"/>
  <c r="GN134" i="89"/>
  <c r="GN133" i="89"/>
  <c r="GN132" i="89"/>
  <c r="GN131" i="89"/>
  <c r="GN130" i="89"/>
  <c r="GN147" i="89"/>
  <c r="GN129" i="89"/>
  <c r="GN126" i="89"/>
  <c r="GN128" i="89"/>
  <c r="GN127" i="89"/>
  <c r="GN125" i="89"/>
  <c r="GN124" i="89"/>
  <c r="GN123" i="89"/>
  <c r="GN122" i="89"/>
  <c r="GN121" i="89"/>
  <c r="GN120" i="89"/>
  <c r="GN119" i="89"/>
  <c r="GN118" i="89"/>
  <c r="GN117" i="89"/>
  <c r="GN116" i="89"/>
  <c r="GN115" i="89"/>
  <c r="GN114" i="89"/>
  <c r="GN113" i="89"/>
  <c r="GN112" i="89"/>
  <c r="GN111" i="89"/>
  <c r="GN110" i="89"/>
  <c r="GN109" i="89"/>
  <c r="GN108" i="89"/>
  <c r="GN107" i="89"/>
  <c r="GN106" i="89"/>
  <c r="GN105" i="89"/>
  <c r="GN104" i="89"/>
  <c r="GN103" i="89"/>
  <c r="GN102" i="89"/>
  <c r="GN101" i="89"/>
  <c r="GN100" i="89"/>
  <c r="GN99" i="89"/>
  <c r="GN98" i="89"/>
  <c r="GN97" i="89"/>
  <c r="GN96" i="89"/>
  <c r="GN95" i="89"/>
  <c r="GN94" i="89"/>
  <c r="GN93" i="89"/>
  <c r="GN92" i="89"/>
  <c r="GN91" i="89"/>
  <c r="GN90" i="89"/>
  <c r="GN89" i="89"/>
  <c r="GN88" i="89"/>
  <c r="GN87" i="89"/>
  <c r="GN86" i="89"/>
  <c r="GN85" i="89"/>
  <c r="GN84" i="89"/>
  <c r="GN83" i="89"/>
  <c r="GN82" i="89"/>
  <c r="GN81" i="89"/>
  <c r="GN80" i="89"/>
  <c r="GN79" i="89"/>
  <c r="GN78" i="89"/>
  <c r="GN77" i="89"/>
  <c r="GN76" i="89"/>
  <c r="GN75" i="89"/>
  <c r="GN74" i="89"/>
  <c r="GN73" i="89"/>
  <c r="GN72" i="89"/>
  <c r="GN71" i="89"/>
  <c r="GN70" i="89"/>
  <c r="GN69" i="89"/>
  <c r="GN68" i="89"/>
  <c r="GN67" i="89"/>
  <c r="GN66" i="89"/>
  <c r="GN65" i="89"/>
  <c r="GN64" i="89"/>
  <c r="GN63" i="89"/>
  <c r="GN62" i="89"/>
  <c r="GN61" i="89"/>
  <c r="GN60" i="89"/>
  <c r="GN59" i="89"/>
  <c r="GN58" i="89"/>
  <c r="GN57" i="89"/>
  <c r="GN56" i="89"/>
  <c r="GN55" i="89"/>
  <c r="GN54" i="89"/>
  <c r="GN53" i="89"/>
  <c r="GN52" i="89"/>
  <c r="GN51" i="89"/>
  <c r="GN50" i="89"/>
  <c r="GN49" i="89"/>
  <c r="GN48" i="89"/>
  <c r="GN47" i="89"/>
  <c r="GN46" i="89"/>
  <c r="GN45" i="89"/>
  <c r="GR223" i="89"/>
  <c r="GR225" i="89"/>
  <c r="GR224" i="89"/>
  <c r="GR227" i="89"/>
  <c r="GR226" i="89"/>
  <c r="GR222" i="89"/>
  <c r="GR221" i="89"/>
  <c r="GR220" i="89"/>
  <c r="GR219" i="89"/>
  <c r="GR218" i="89"/>
  <c r="GR217" i="89"/>
  <c r="GR216" i="89"/>
  <c r="GR215" i="89"/>
  <c r="GR214" i="89"/>
  <c r="GR213" i="89"/>
  <c r="GR212" i="89"/>
  <c r="GR211" i="89"/>
  <c r="GR210" i="89"/>
  <c r="GR209" i="89"/>
  <c r="GR208" i="89"/>
  <c r="GR205" i="89"/>
  <c r="GR203" i="89"/>
  <c r="GR202" i="89"/>
  <c r="GR201" i="89"/>
  <c r="GR200" i="89"/>
  <c r="GR199" i="89"/>
  <c r="GR198" i="89"/>
  <c r="GR197" i="89"/>
  <c r="GR207" i="89"/>
  <c r="GR206" i="89"/>
  <c r="GR204" i="89"/>
  <c r="GR196" i="89"/>
  <c r="GR195" i="89"/>
  <c r="GR194" i="89"/>
  <c r="GR193" i="89"/>
  <c r="GR192" i="89"/>
  <c r="GR191" i="89"/>
  <c r="GR190" i="89"/>
  <c r="GR189" i="89"/>
  <c r="GR188" i="89"/>
  <c r="GR186" i="89"/>
  <c r="GR182" i="89"/>
  <c r="GR179" i="89"/>
  <c r="GR185" i="89"/>
  <c r="GR180" i="89"/>
  <c r="GR178" i="89"/>
  <c r="GR177" i="89"/>
  <c r="GR176" i="89"/>
  <c r="GR175" i="89"/>
  <c r="GR174" i="89"/>
  <c r="GR173" i="89"/>
  <c r="GR172" i="89"/>
  <c r="GR171" i="89"/>
  <c r="GR170" i="89"/>
  <c r="GR169" i="89"/>
  <c r="GR184" i="89"/>
  <c r="GR181" i="89"/>
  <c r="GR187" i="89"/>
  <c r="GR183" i="89"/>
  <c r="GR168" i="89"/>
  <c r="GR167" i="89"/>
  <c r="GR166" i="89"/>
  <c r="GR165" i="89"/>
  <c r="GR164" i="89"/>
  <c r="GR163" i="89"/>
  <c r="GR162" i="89"/>
  <c r="GR161" i="89"/>
  <c r="GR160" i="89"/>
  <c r="GR159" i="89"/>
  <c r="GR158" i="89"/>
  <c r="GR157" i="89"/>
  <c r="GR156" i="89"/>
  <c r="GR155" i="89"/>
  <c r="GR154" i="89"/>
  <c r="GR153" i="89"/>
  <c r="GR152" i="89"/>
  <c r="GR151" i="89"/>
  <c r="GR150" i="89"/>
  <c r="GR149" i="89"/>
  <c r="GR148" i="89"/>
  <c r="GR146" i="89"/>
  <c r="GR145" i="89"/>
  <c r="GR144" i="89"/>
  <c r="GR143" i="89"/>
  <c r="GR142" i="89"/>
  <c r="GR141" i="89"/>
  <c r="GR140" i="89"/>
  <c r="GR139" i="89"/>
  <c r="GR138" i="89"/>
  <c r="GR137" i="89"/>
  <c r="GR136" i="89"/>
  <c r="GR135" i="89"/>
  <c r="GR134" i="89"/>
  <c r="GR133" i="89"/>
  <c r="GR132" i="89"/>
  <c r="GR131" i="89"/>
  <c r="GR130" i="89"/>
  <c r="GR147" i="89"/>
  <c r="GR128" i="89"/>
  <c r="GR127" i="89"/>
  <c r="GR126" i="89"/>
  <c r="GR129" i="89"/>
  <c r="GR125" i="89"/>
  <c r="GR124" i="89"/>
  <c r="GR123" i="89"/>
  <c r="GR122" i="89"/>
  <c r="GR121" i="89"/>
  <c r="GR120" i="89"/>
  <c r="GR119" i="89"/>
  <c r="GR118" i="89"/>
  <c r="GR117" i="89"/>
  <c r="GR116" i="89"/>
  <c r="GR115" i="89"/>
  <c r="GR114" i="89"/>
  <c r="GR113" i="89"/>
  <c r="GR112" i="89"/>
  <c r="GR111" i="89"/>
  <c r="GR110" i="89"/>
  <c r="GR109" i="89"/>
  <c r="GR108" i="89"/>
  <c r="GR107" i="89"/>
  <c r="GR106" i="89"/>
  <c r="GR105" i="89"/>
  <c r="GR104" i="89"/>
  <c r="GR103" i="89"/>
  <c r="GR102" i="89"/>
  <c r="GR101" i="89"/>
  <c r="GR100" i="89"/>
  <c r="GR99" i="89"/>
  <c r="GR98" i="89"/>
  <c r="GR97" i="89"/>
  <c r="GR96" i="89"/>
  <c r="GR95" i="89"/>
  <c r="GR94" i="89"/>
  <c r="GR93" i="89"/>
  <c r="GR92" i="89"/>
  <c r="GR91" i="89"/>
  <c r="GR90" i="89"/>
  <c r="GR89" i="89"/>
  <c r="GR88" i="89"/>
  <c r="GR87" i="89"/>
  <c r="GR86" i="89"/>
  <c r="GR85" i="89"/>
  <c r="GR84" i="89"/>
  <c r="GR83" i="89"/>
  <c r="GR82" i="89"/>
  <c r="GR81" i="89"/>
  <c r="GR80" i="89"/>
  <c r="GR79" i="89"/>
  <c r="GR78" i="89"/>
  <c r="GR77" i="89"/>
  <c r="GR76" i="89"/>
  <c r="GR75" i="89"/>
  <c r="GR74" i="89"/>
  <c r="GR73" i="89"/>
  <c r="GR72" i="89"/>
  <c r="GR71" i="89"/>
  <c r="GR70" i="89"/>
  <c r="GR69" i="89"/>
  <c r="GR68" i="89"/>
  <c r="GR67" i="89"/>
  <c r="GR66" i="89"/>
  <c r="GR65" i="89"/>
  <c r="GR64" i="89"/>
  <c r="GR63" i="89"/>
  <c r="GR62" i="89"/>
  <c r="GR61" i="89"/>
  <c r="GR60" i="89"/>
  <c r="GR59" i="89"/>
  <c r="GR58" i="89"/>
  <c r="GR57" i="89"/>
  <c r="GR56" i="89"/>
  <c r="GR55" i="89"/>
  <c r="GR54" i="89"/>
  <c r="GR53" i="89"/>
  <c r="GR52" i="89"/>
  <c r="GR51" i="89"/>
  <c r="GR50" i="89"/>
  <c r="GR49" i="89"/>
  <c r="GR48" i="89"/>
  <c r="GR47" i="89"/>
  <c r="GR46" i="89"/>
  <c r="GR45" i="89"/>
  <c r="GV227" i="89"/>
  <c r="GV226" i="89"/>
  <c r="GV223" i="89"/>
  <c r="GV224" i="89"/>
  <c r="GV225" i="89"/>
  <c r="GV222" i="89"/>
  <c r="GV221" i="89"/>
  <c r="GV220" i="89"/>
  <c r="GV219" i="89"/>
  <c r="GV218" i="89"/>
  <c r="GV217" i="89"/>
  <c r="GV216" i="89"/>
  <c r="GV215" i="89"/>
  <c r="GV214" i="89"/>
  <c r="GV213" i="89"/>
  <c r="GV212" i="89"/>
  <c r="GV211" i="89"/>
  <c r="GV210" i="89"/>
  <c r="GV209" i="89"/>
  <c r="GV207" i="89"/>
  <c r="GV203" i="89"/>
  <c r="GV202" i="89"/>
  <c r="GV201" i="89"/>
  <c r="GV200" i="89"/>
  <c r="GV199" i="89"/>
  <c r="GV198" i="89"/>
  <c r="GV197" i="89"/>
  <c r="GV206" i="89"/>
  <c r="GV204" i="89"/>
  <c r="GV205" i="89"/>
  <c r="GV208" i="89"/>
  <c r="GV196" i="89"/>
  <c r="GV195" i="89"/>
  <c r="GV194" i="89"/>
  <c r="GV193" i="89"/>
  <c r="GV192" i="89"/>
  <c r="GV191" i="89"/>
  <c r="GV190" i="89"/>
  <c r="GV189" i="89"/>
  <c r="GV188" i="89"/>
  <c r="GV185" i="89"/>
  <c r="GV181" i="89"/>
  <c r="GV184" i="89"/>
  <c r="GV179" i="89"/>
  <c r="GV178" i="89"/>
  <c r="GV177" i="89"/>
  <c r="GV176" i="89"/>
  <c r="GV175" i="89"/>
  <c r="GV174" i="89"/>
  <c r="GV173" i="89"/>
  <c r="GV172" i="89"/>
  <c r="GV171" i="89"/>
  <c r="GV170" i="89"/>
  <c r="GV169" i="89"/>
  <c r="GV187" i="89"/>
  <c r="GV183" i="89"/>
  <c r="GV182" i="89"/>
  <c r="GV186" i="89"/>
  <c r="GV168" i="89"/>
  <c r="GV167" i="89"/>
  <c r="GV166" i="89"/>
  <c r="GV180" i="89"/>
  <c r="GV165" i="89"/>
  <c r="GV164" i="89"/>
  <c r="GV163" i="89"/>
  <c r="GV162" i="89"/>
  <c r="GV161" i="89"/>
  <c r="GV160" i="89"/>
  <c r="GV159" i="89"/>
  <c r="GV158" i="89"/>
  <c r="GV157" i="89"/>
  <c r="GV156" i="89"/>
  <c r="GV155" i="89"/>
  <c r="GV154" i="89"/>
  <c r="GV153" i="89"/>
  <c r="GV152" i="89"/>
  <c r="GV151" i="89"/>
  <c r="GV150" i="89"/>
  <c r="GV149" i="89"/>
  <c r="GV147" i="89"/>
  <c r="GV146" i="89"/>
  <c r="GV145" i="89"/>
  <c r="GV144" i="89"/>
  <c r="GV143" i="89"/>
  <c r="GV142" i="89"/>
  <c r="GV141" i="89"/>
  <c r="GV140" i="89"/>
  <c r="GV139" i="89"/>
  <c r="GV138" i="89"/>
  <c r="GV137" i="89"/>
  <c r="GV136" i="89"/>
  <c r="GV135" i="89"/>
  <c r="GV134" i="89"/>
  <c r="GV133" i="89"/>
  <c r="GV132" i="89"/>
  <c r="GV131" i="89"/>
  <c r="GV130" i="89"/>
  <c r="GV129" i="89"/>
  <c r="GV148" i="89"/>
  <c r="GV128" i="89"/>
  <c r="GV127" i="89"/>
  <c r="GV126" i="89"/>
  <c r="GV125" i="89"/>
  <c r="GV124" i="89"/>
  <c r="GV123" i="89"/>
  <c r="GV122" i="89"/>
  <c r="GV121" i="89"/>
  <c r="GV120" i="89"/>
  <c r="GV119" i="89"/>
  <c r="GV118" i="89"/>
  <c r="GV117" i="89"/>
  <c r="GV116" i="89"/>
  <c r="GV115" i="89"/>
  <c r="GV114" i="89"/>
  <c r="GV113" i="89"/>
  <c r="GV112" i="89"/>
  <c r="GV111" i="89"/>
  <c r="GV110" i="89"/>
  <c r="GV109" i="89"/>
  <c r="GV108" i="89"/>
  <c r="GV107" i="89"/>
  <c r="GV106" i="89"/>
  <c r="GV105" i="89"/>
  <c r="GV104" i="89"/>
  <c r="GV103" i="89"/>
  <c r="GV102" i="89"/>
  <c r="GV101" i="89"/>
  <c r="GV100" i="89"/>
  <c r="GV99" i="89"/>
  <c r="GV98" i="89"/>
  <c r="GV97" i="89"/>
  <c r="GV96" i="89"/>
  <c r="GV95" i="89"/>
  <c r="GV94" i="89"/>
  <c r="GV93" i="89"/>
  <c r="GV92" i="89"/>
  <c r="GV91" i="89"/>
  <c r="GV90" i="89"/>
  <c r="GV89" i="89"/>
  <c r="GV88" i="89"/>
  <c r="GV87" i="89"/>
  <c r="GV86" i="89"/>
  <c r="GV85" i="89"/>
  <c r="GV84" i="89"/>
  <c r="GV83" i="89"/>
  <c r="GV82" i="89"/>
  <c r="GV81" i="89"/>
  <c r="GV80" i="89"/>
  <c r="GV79" i="89"/>
  <c r="GV78" i="89"/>
  <c r="GV77" i="89"/>
  <c r="GV76" i="89"/>
  <c r="GV75" i="89"/>
  <c r="GV74" i="89"/>
  <c r="GV73" i="89"/>
  <c r="GV72" i="89"/>
  <c r="GV71" i="89"/>
  <c r="GV70" i="89"/>
  <c r="GV69" i="89"/>
  <c r="GV68" i="89"/>
  <c r="GV67" i="89"/>
  <c r="GV66" i="89"/>
  <c r="GV65" i="89"/>
  <c r="GV64" i="89"/>
  <c r="GV63" i="89"/>
  <c r="GV62" i="89"/>
  <c r="GV61" i="89"/>
  <c r="GV60" i="89"/>
  <c r="GV59" i="89"/>
  <c r="GV58" i="89"/>
  <c r="GV57" i="89"/>
  <c r="GV56" i="89"/>
  <c r="GV55" i="89"/>
  <c r="GV54" i="89"/>
  <c r="GV53" i="89"/>
  <c r="GV52" i="89"/>
  <c r="GV51" i="89"/>
  <c r="GV50" i="89"/>
  <c r="GV49" i="89"/>
  <c r="GV48" i="89"/>
  <c r="GV47" i="89"/>
  <c r="GV46" i="89"/>
  <c r="GV45" i="89"/>
  <c r="GV44" i="89"/>
  <c r="HO226" i="89"/>
  <c r="HO227" i="89"/>
  <c r="HO225" i="89"/>
  <c r="HO224" i="89"/>
  <c r="HO223" i="89"/>
  <c r="HO221" i="89"/>
  <c r="HO220" i="89"/>
  <c r="HO219" i="89"/>
  <c r="HO218" i="89"/>
  <c r="HO217" i="89"/>
  <c r="HO214" i="89"/>
  <c r="HO213" i="89"/>
  <c r="HO212" i="89"/>
  <c r="HO211" i="89"/>
  <c r="HO222" i="89"/>
  <c r="HO216" i="89"/>
  <c r="HO215" i="89"/>
  <c r="HO208" i="89"/>
  <c r="HO207" i="89"/>
  <c r="HO206" i="89"/>
  <c r="HO205" i="89"/>
  <c r="HO204" i="89"/>
  <c r="HO210" i="89"/>
  <c r="HO209" i="89"/>
  <c r="HO203" i="89"/>
  <c r="HO202" i="89"/>
  <c r="HO197" i="89"/>
  <c r="HO201" i="89"/>
  <c r="HO200" i="89"/>
  <c r="HO199" i="89"/>
  <c r="HO198" i="89"/>
  <c r="HO196" i="89"/>
  <c r="HO195" i="89"/>
  <c r="HO194" i="89"/>
  <c r="HO193" i="89"/>
  <c r="HO192" i="89"/>
  <c r="HO191" i="89"/>
  <c r="HO190" i="89"/>
  <c r="HO189" i="89"/>
  <c r="HO188" i="89"/>
  <c r="HO187" i="89"/>
  <c r="HO186" i="89"/>
  <c r="HO185" i="89"/>
  <c r="HO184" i="89"/>
  <c r="HO183" i="89"/>
  <c r="HO182" i="89"/>
  <c r="HO181" i="89"/>
  <c r="HO180" i="89"/>
  <c r="HO179" i="89"/>
  <c r="HO172" i="89"/>
  <c r="HO170" i="89"/>
  <c r="HO169" i="89"/>
  <c r="HO178" i="89"/>
  <c r="HO177" i="89"/>
  <c r="HO176" i="89"/>
  <c r="HO175" i="89"/>
  <c r="HO174" i="89"/>
  <c r="HO173" i="89"/>
  <c r="HO171" i="89"/>
  <c r="HO167" i="89"/>
  <c r="HO168" i="89"/>
  <c r="HO166" i="89"/>
  <c r="HO165" i="89"/>
  <c r="HO164" i="89"/>
  <c r="HO163" i="89"/>
  <c r="HO162" i="89"/>
  <c r="HO161" i="89"/>
  <c r="HO160" i="89"/>
  <c r="HO159" i="89"/>
  <c r="HO158" i="89"/>
  <c r="HO157" i="89"/>
  <c r="HO156" i="89"/>
  <c r="HO155" i="89"/>
  <c r="HO154" i="89"/>
  <c r="HO153" i="89"/>
  <c r="HO152" i="89"/>
  <c r="HO151" i="89"/>
  <c r="HO150" i="89"/>
  <c r="HO149" i="89"/>
  <c r="HO148" i="89"/>
  <c r="HO147" i="89"/>
  <c r="HO146" i="89"/>
  <c r="HO145" i="89"/>
  <c r="HO144" i="89"/>
  <c r="HO143" i="89"/>
  <c r="HO142" i="89"/>
  <c r="HO141" i="89"/>
  <c r="HO140" i="89"/>
  <c r="HO139" i="89"/>
  <c r="HO138" i="89"/>
  <c r="HO137" i="89"/>
  <c r="HO136" i="89"/>
  <c r="HO135" i="89"/>
  <c r="HO134" i="89"/>
  <c r="HO133" i="89"/>
  <c r="HO132" i="89"/>
  <c r="HO131" i="89"/>
  <c r="HO130" i="89"/>
  <c r="HO129" i="89"/>
  <c r="HO128" i="89"/>
  <c r="HO127" i="89"/>
  <c r="HO126" i="89"/>
  <c r="HO125" i="89"/>
  <c r="HO124" i="89"/>
  <c r="HO123" i="89"/>
  <c r="HO122" i="89"/>
  <c r="HO121" i="89"/>
  <c r="HO120" i="89"/>
  <c r="HO119" i="89"/>
  <c r="HO118" i="89"/>
  <c r="HO117" i="89"/>
  <c r="HO116" i="89"/>
  <c r="HO115" i="89"/>
  <c r="HO103" i="89"/>
  <c r="HO102" i="89"/>
  <c r="HO101" i="89"/>
  <c r="HO100" i="89"/>
  <c r="HO99" i="89"/>
  <c r="HO98" i="89"/>
  <c r="HO97" i="89"/>
  <c r="HO96" i="89"/>
  <c r="HO95" i="89"/>
  <c r="HO94" i="89"/>
  <c r="HO93" i="89"/>
  <c r="HO109" i="89"/>
  <c r="HO107" i="89"/>
  <c r="HO104" i="89"/>
  <c r="HO114" i="89"/>
  <c r="HO113" i="89"/>
  <c r="HO112" i="89"/>
  <c r="HO111" i="89"/>
  <c r="HO110" i="89"/>
  <c r="HO108" i="89"/>
  <c r="HO106" i="89"/>
  <c r="HO105" i="89"/>
  <c r="HO92" i="89"/>
  <c r="HO90" i="89"/>
  <c r="HO88" i="89"/>
  <c r="HO86" i="89"/>
  <c r="HO84" i="89"/>
  <c r="HO81" i="89"/>
  <c r="HO91" i="89"/>
  <c r="HO89" i="89"/>
  <c r="HO87" i="89"/>
  <c r="HO85" i="89"/>
  <c r="HO83" i="89"/>
  <c r="HO82" i="89"/>
  <c r="HO80" i="89"/>
  <c r="HO79" i="89"/>
  <c r="HO78" i="89"/>
  <c r="HO77" i="89"/>
  <c r="HO76" i="89"/>
  <c r="HO75" i="89"/>
  <c r="HO74" i="89"/>
  <c r="HO73" i="89"/>
  <c r="HO72" i="89"/>
  <c r="HO71" i="89"/>
  <c r="HO70" i="89"/>
  <c r="HO69" i="89"/>
  <c r="HO68" i="89"/>
  <c r="HO67" i="89"/>
  <c r="HO66" i="89"/>
  <c r="HO65" i="89"/>
  <c r="HO64" i="89"/>
  <c r="HO63" i="89"/>
  <c r="E22" i="89"/>
  <c r="E5" i="54" s="1"/>
  <c r="I22" i="89"/>
  <c r="I5" i="54" s="1"/>
  <c r="GO27" i="89"/>
  <c r="GS27" i="89"/>
  <c r="GW27" i="89"/>
  <c r="HF27" i="89"/>
  <c r="HJ27" i="89"/>
  <c r="HN27" i="89"/>
  <c r="HS27" i="89"/>
  <c r="HW27" i="89"/>
  <c r="IA27" i="89"/>
  <c r="IE27" i="89"/>
  <c r="IJ27" i="89"/>
  <c r="IN27" i="89"/>
  <c r="IR27" i="89"/>
  <c r="GO28" i="89"/>
  <c r="GS28" i="89"/>
  <c r="GW28" i="89"/>
  <c r="HF28" i="89"/>
  <c r="HJ28" i="89"/>
  <c r="HN28" i="89"/>
  <c r="HS28" i="89"/>
  <c r="HW28" i="89"/>
  <c r="IA28" i="89"/>
  <c r="IE28" i="89"/>
  <c r="IJ28" i="89"/>
  <c r="IN28" i="89"/>
  <c r="IR28" i="89"/>
  <c r="GO29" i="89"/>
  <c r="GS29" i="89"/>
  <c r="GW29" i="89"/>
  <c r="HF29" i="89"/>
  <c r="HJ29" i="89"/>
  <c r="HN29" i="89"/>
  <c r="HS29" i="89"/>
  <c r="HW29" i="89"/>
  <c r="IA29" i="89"/>
  <c r="IE29" i="89"/>
  <c r="IJ29" i="89"/>
  <c r="IN29" i="89"/>
  <c r="IR29" i="89"/>
  <c r="GO30" i="89"/>
  <c r="GS30" i="89"/>
  <c r="GW30" i="89"/>
  <c r="HF30" i="89"/>
  <c r="HJ30" i="89"/>
  <c r="HN30" i="89"/>
  <c r="HS30" i="89"/>
  <c r="HW30" i="89"/>
  <c r="IA30" i="89"/>
  <c r="IE30" i="89"/>
  <c r="IJ30" i="89"/>
  <c r="IN30" i="89"/>
  <c r="IR30" i="89"/>
  <c r="GO31" i="89"/>
  <c r="GS31" i="89"/>
  <c r="GW31" i="89"/>
  <c r="HF31" i="89"/>
  <c r="HJ31" i="89"/>
  <c r="HN31" i="89"/>
  <c r="HS31" i="89"/>
  <c r="HW31" i="89"/>
  <c r="IA31" i="89"/>
  <c r="IE31" i="89"/>
  <c r="IJ31" i="89"/>
  <c r="IN31" i="89"/>
  <c r="IR31" i="89"/>
  <c r="GO32" i="89"/>
  <c r="GS32" i="89"/>
  <c r="GW32" i="89"/>
  <c r="HF32" i="89"/>
  <c r="HJ32" i="89"/>
  <c r="HN32" i="89"/>
  <c r="HS32" i="89"/>
  <c r="HW32" i="89"/>
  <c r="IA32" i="89"/>
  <c r="IE32" i="89"/>
  <c r="IJ32" i="89"/>
  <c r="IN32" i="89"/>
  <c r="IR32" i="89"/>
  <c r="GO33" i="89"/>
  <c r="GS33" i="89"/>
  <c r="GW33" i="89"/>
  <c r="HF33" i="89"/>
  <c r="HJ33" i="89"/>
  <c r="HN33" i="89"/>
  <c r="HS33" i="89"/>
  <c r="HW33" i="89"/>
  <c r="IA33" i="89"/>
  <c r="IE33" i="89"/>
  <c r="IJ33" i="89"/>
  <c r="IN33" i="89"/>
  <c r="IR33" i="89"/>
  <c r="GO34" i="89"/>
  <c r="GS34" i="89"/>
  <c r="GW34" i="89"/>
  <c r="HF34" i="89"/>
  <c r="HJ34" i="89"/>
  <c r="HN34" i="89"/>
  <c r="HS34" i="89"/>
  <c r="HW34" i="89"/>
  <c r="IA34" i="89"/>
  <c r="IE34" i="89"/>
  <c r="IJ34" i="89"/>
  <c r="IN34" i="89"/>
  <c r="IR34" i="89"/>
  <c r="GO35" i="89"/>
  <c r="GS35" i="89"/>
  <c r="GW35" i="89"/>
  <c r="HF35" i="89"/>
  <c r="HJ35" i="89"/>
  <c r="HN35" i="89"/>
  <c r="HS35" i="89"/>
  <c r="HW35" i="89"/>
  <c r="IA35" i="89"/>
  <c r="IE35" i="89"/>
  <c r="IJ35" i="89"/>
  <c r="IN35" i="89"/>
  <c r="IR35" i="89"/>
  <c r="GO36" i="89"/>
  <c r="GS36" i="89"/>
  <c r="GW36" i="89"/>
  <c r="HF36" i="89"/>
  <c r="HJ36" i="89"/>
  <c r="HN36" i="89"/>
  <c r="HS36" i="89"/>
  <c r="HW36" i="89"/>
  <c r="IA36" i="89"/>
  <c r="IE36" i="89"/>
  <c r="IJ36" i="89"/>
  <c r="IN36" i="89"/>
  <c r="IR36" i="89"/>
  <c r="GO37" i="89"/>
  <c r="GS37" i="89"/>
  <c r="GW37" i="89"/>
  <c r="HF37" i="89"/>
  <c r="HJ37" i="89"/>
  <c r="HN37" i="89"/>
  <c r="HS37" i="89"/>
  <c r="HW37" i="89"/>
  <c r="IA37" i="89"/>
  <c r="IE37" i="89"/>
  <c r="IJ37" i="89"/>
  <c r="IN37" i="89"/>
  <c r="IR37" i="89"/>
  <c r="GO38" i="89"/>
  <c r="GS38" i="89"/>
  <c r="GW38" i="89"/>
  <c r="HF38" i="89"/>
  <c r="HJ38" i="89"/>
  <c r="HN38" i="89"/>
  <c r="HS38" i="89"/>
  <c r="HW38" i="89"/>
  <c r="IA38" i="89"/>
  <c r="IE38" i="89"/>
  <c r="IJ38" i="89"/>
  <c r="IN38" i="89"/>
  <c r="IR38" i="89"/>
  <c r="GO39" i="89"/>
  <c r="GS39" i="89"/>
  <c r="GW39" i="89"/>
  <c r="HF39" i="89"/>
  <c r="HJ39" i="89"/>
  <c r="HN39" i="89"/>
  <c r="HS39" i="89"/>
  <c r="HW39" i="89"/>
  <c r="IA39" i="89"/>
  <c r="IE39" i="89"/>
  <c r="IJ39" i="89"/>
  <c r="IN39" i="89"/>
  <c r="IR39" i="89"/>
  <c r="GO40" i="89"/>
  <c r="GS40" i="89"/>
  <c r="GW40" i="89"/>
  <c r="HF40" i="89"/>
  <c r="HJ40" i="89"/>
  <c r="HN40" i="89"/>
  <c r="HS40" i="89"/>
  <c r="HW40" i="89"/>
  <c r="IA40" i="89"/>
  <c r="IE40" i="89"/>
  <c r="IJ40" i="89"/>
  <c r="IN40" i="89"/>
  <c r="IR40" i="89"/>
  <c r="GO41" i="89"/>
  <c r="GS41" i="89"/>
  <c r="GW41" i="89"/>
  <c r="HF41" i="89"/>
  <c r="HJ41" i="89"/>
  <c r="HN41" i="89"/>
  <c r="HS41" i="89"/>
  <c r="HW41" i="89"/>
  <c r="IA41" i="89"/>
  <c r="IE41" i="89"/>
  <c r="IJ41" i="89"/>
  <c r="IN41" i="89"/>
  <c r="IR41" i="89"/>
  <c r="GO42" i="89"/>
  <c r="GS42" i="89"/>
  <c r="GW42" i="89"/>
  <c r="HF42" i="89"/>
  <c r="HJ42" i="89"/>
  <c r="HN42" i="89"/>
  <c r="HS42" i="89"/>
  <c r="HW42" i="89"/>
  <c r="IA42" i="89"/>
  <c r="IE42" i="89"/>
  <c r="IJ42" i="89"/>
  <c r="IN42" i="89"/>
  <c r="IR42" i="89"/>
  <c r="GO43" i="89"/>
  <c r="GS43" i="89"/>
  <c r="GW43" i="89"/>
  <c r="HF43" i="89"/>
  <c r="HJ43" i="89"/>
  <c r="HN43" i="89"/>
  <c r="HS43" i="89"/>
  <c r="HW43" i="89"/>
  <c r="IA43" i="89"/>
  <c r="IE43" i="89"/>
  <c r="IJ43" i="89"/>
  <c r="IN43" i="89"/>
  <c r="IR43" i="89"/>
  <c r="GO44" i="89"/>
  <c r="GS44" i="89"/>
  <c r="GX44" i="89"/>
  <c r="HF44" i="89"/>
  <c r="HN44" i="89"/>
  <c r="HS44" i="89"/>
  <c r="IA44" i="89"/>
  <c r="IO44" i="89"/>
  <c r="GP45" i="89"/>
  <c r="GX45" i="89"/>
  <c r="HF45" i="89"/>
  <c r="HN45" i="89"/>
  <c r="HS45" i="89"/>
  <c r="IA45" i="89"/>
  <c r="IO45" i="89"/>
  <c r="GP46" i="89"/>
  <c r="GX46" i="89"/>
  <c r="HF46" i="89"/>
  <c r="HN46" i="89"/>
  <c r="HS46" i="89"/>
  <c r="IA46" i="89"/>
  <c r="IO46" i="89"/>
  <c r="GP47" i="89"/>
  <c r="GX47" i="89"/>
  <c r="HF47" i="89"/>
  <c r="HN47" i="89"/>
  <c r="HS47" i="89"/>
  <c r="IA47" i="89"/>
  <c r="IO47" i="89"/>
  <c r="GP48" i="89"/>
  <c r="GX48" i="89"/>
  <c r="HF48" i="89"/>
  <c r="HN48" i="89"/>
  <c r="HS48" i="89"/>
  <c r="IA48" i="89"/>
  <c r="IO48" i="89"/>
  <c r="GP49" i="89"/>
  <c r="GX49" i="89"/>
  <c r="HF49" i="89"/>
  <c r="HN49" i="89"/>
  <c r="HS49" i="89"/>
  <c r="IA49" i="89"/>
  <c r="IO49" i="89"/>
  <c r="GP50" i="89"/>
  <c r="GX50" i="89"/>
  <c r="HF50" i="89"/>
  <c r="HN50" i="89"/>
  <c r="HS50" i="89"/>
  <c r="IA50" i="89"/>
  <c r="IO50" i="89"/>
  <c r="GP51" i="89"/>
  <c r="GX51" i="89"/>
  <c r="HF51" i="89"/>
  <c r="HN51" i="89"/>
  <c r="HS51" i="89"/>
  <c r="IA51" i="89"/>
  <c r="IO51" i="89"/>
  <c r="GP52" i="89"/>
  <c r="GX52" i="89"/>
  <c r="HF52" i="89"/>
  <c r="HN52" i="89"/>
  <c r="HS52" i="89"/>
  <c r="IA52" i="89"/>
  <c r="IO52" i="89"/>
  <c r="GP53" i="89"/>
  <c r="GX53" i="89"/>
  <c r="HF53" i="89"/>
  <c r="HN53" i="89"/>
  <c r="HS53" i="89"/>
  <c r="IA53" i="89"/>
  <c r="IO53" i="89"/>
  <c r="GP54" i="89"/>
  <c r="GX54" i="89"/>
  <c r="HF54" i="89"/>
  <c r="HN54" i="89"/>
  <c r="HS54" i="89"/>
  <c r="IA54" i="89"/>
  <c r="IO54" i="89"/>
  <c r="GP55" i="89"/>
  <c r="GX55" i="89"/>
  <c r="HF55" i="89"/>
  <c r="HN55" i="89"/>
  <c r="HS55" i="89"/>
  <c r="IA55" i="89"/>
  <c r="IO55" i="89"/>
  <c r="GP56" i="89"/>
  <c r="GX56" i="89"/>
  <c r="HF56" i="89"/>
  <c r="HN56" i="89"/>
  <c r="HS56" i="89"/>
  <c r="IA56" i="89"/>
  <c r="IO56" i="89"/>
  <c r="GP57" i="89"/>
  <c r="GX57" i="89"/>
  <c r="HF57" i="89"/>
  <c r="HN57" i="89"/>
  <c r="HS57" i="89"/>
  <c r="IA57" i="89"/>
  <c r="IO57" i="89"/>
  <c r="GP58" i="89"/>
  <c r="GX58" i="89"/>
  <c r="HF58" i="89"/>
  <c r="HN58" i="89"/>
  <c r="HS58" i="89"/>
  <c r="IA58" i="89"/>
  <c r="IO58" i="89"/>
  <c r="GP59" i="89"/>
  <c r="GX59" i="89"/>
  <c r="HF59" i="89"/>
  <c r="HN59" i="89"/>
  <c r="HS59" i="89"/>
  <c r="IA59" i="89"/>
  <c r="IO59" i="89"/>
  <c r="GP60" i="89"/>
  <c r="GX60" i="89"/>
  <c r="HF60" i="89"/>
  <c r="HN60" i="89"/>
  <c r="HS60" i="89"/>
  <c r="IA60" i="89"/>
  <c r="IO60" i="89"/>
  <c r="GP61" i="89"/>
  <c r="GX61" i="89"/>
  <c r="HF61" i="89"/>
  <c r="HN61" i="89"/>
  <c r="HS61" i="89"/>
  <c r="IA61" i="89"/>
  <c r="IO61" i="89"/>
  <c r="GP62" i="89"/>
  <c r="GX62" i="89"/>
  <c r="HF62" i="89"/>
  <c r="HN62" i="89"/>
  <c r="HS62" i="89"/>
  <c r="IA62" i="89"/>
  <c r="IO62" i="89"/>
  <c r="GS63" i="89"/>
  <c r="HF63" i="89"/>
  <c r="IE63" i="89"/>
  <c r="IN63" i="89"/>
  <c r="GW64" i="89"/>
  <c r="HJ64" i="89"/>
  <c r="HS64" i="89"/>
  <c r="IR64" i="89"/>
  <c r="JM94" i="89"/>
  <c r="JL99" i="89"/>
  <c r="JL103" i="89"/>
  <c r="JL80" i="89"/>
  <c r="JL82" i="89"/>
  <c r="JL83" i="89"/>
  <c r="JL85" i="89"/>
  <c r="JL87" i="89"/>
  <c r="JL89" i="89"/>
  <c r="JL91" i="89"/>
  <c r="JL96" i="89"/>
  <c r="JL100" i="89"/>
  <c r="JM103" i="89"/>
  <c r="JM83" i="89"/>
  <c r="JM85" i="89"/>
  <c r="JM87" i="89"/>
  <c r="JM89" i="89"/>
  <c r="JL97" i="89"/>
  <c r="JL101" i="89"/>
  <c r="JL90" i="89"/>
  <c r="JL92" i="89"/>
  <c r="JL94" i="89"/>
  <c r="JL98" i="89"/>
  <c r="JL102" i="89"/>
  <c r="JL105" i="89"/>
  <c r="JM106" i="89"/>
  <c r="JM108" i="89"/>
  <c r="JM110" i="89"/>
  <c r="JL107" i="89"/>
  <c r="JL109" i="89"/>
  <c r="JM107" i="89"/>
  <c r="JL149" i="89"/>
  <c r="JL150" i="89"/>
  <c r="JL166" i="89"/>
  <c r="JL165" i="89"/>
  <c r="JL167" i="89"/>
  <c r="JM171" i="89"/>
  <c r="JM173" i="89"/>
  <c r="JL170" i="89"/>
  <c r="JL172" i="89"/>
  <c r="JL176" i="89"/>
  <c r="JL177" i="89"/>
  <c r="JL178" i="89"/>
  <c r="JM179" i="89"/>
  <c r="JM182" i="89"/>
  <c r="JM186" i="89"/>
  <c r="JL187" i="89"/>
  <c r="JM183" i="89"/>
  <c r="JL188" i="89"/>
  <c r="JL189" i="89"/>
  <c r="JL190" i="89"/>
  <c r="JL191" i="89"/>
  <c r="JL192" i="89"/>
  <c r="JL193" i="89"/>
  <c r="JL194" i="89"/>
  <c r="JL199" i="89"/>
  <c r="JL200" i="89"/>
  <c r="JL201" i="89"/>
  <c r="JM208" i="89"/>
  <c r="JL210" i="89"/>
  <c r="JM213" i="89"/>
  <c r="JL211" i="89"/>
  <c r="JM214" i="89"/>
  <c r="JL212" i="89"/>
  <c r="JL219" i="89"/>
  <c r="JM219" i="89"/>
  <c r="JM216" i="89"/>
  <c r="JL217" i="89"/>
  <c r="JL220" i="89"/>
  <c r="GK227" i="89"/>
  <c r="GK226" i="89"/>
  <c r="JM226" i="89"/>
  <c r="CC65" i="90" l="1"/>
  <c r="DH205" i="90"/>
  <c r="DH99" i="90"/>
  <c r="DH97" i="90"/>
  <c r="CR171" i="90"/>
  <c r="CB227" i="90"/>
  <c r="CB192" i="90"/>
  <c r="CB183" i="90"/>
  <c r="CB157" i="90"/>
  <c r="CB115" i="90"/>
  <c r="CB114" i="90"/>
  <c r="CB168" i="90"/>
  <c r="CB160" i="90"/>
  <c r="CR141" i="90"/>
  <c r="CB98" i="90"/>
  <c r="DH72" i="90"/>
  <c r="CB184" i="90"/>
  <c r="CB151" i="90"/>
  <c r="CB134" i="90"/>
  <c r="DH133" i="90"/>
  <c r="IZ79" i="90"/>
  <c r="BP79" i="90" s="1"/>
  <c r="IZ83" i="90"/>
  <c r="CF83" i="90" s="1"/>
  <c r="CC223" i="90"/>
  <c r="DI132" i="90"/>
  <c r="IZ80" i="90"/>
  <c r="CF80" i="90" s="1"/>
  <c r="CR199" i="90"/>
  <c r="CR215" i="90"/>
  <c r="CB211" i="90"/>
  <c r="DH177" i="90"/>
  <c r="CB154" i="90"/>
  <c r="CR133" i="90"/>
  <c r="CB116" i="90"/>
  <c r="DH80" i="90"/>
  <c r="CR182" i="90"/>
  <c r="CB73" i="90"/>
  <c r="DI79" i="89"/>
  <c r="DI201" i="90"/>
  <c r="DI183" i="90"/>
  <c r="CS174" i="90"/>
  <c r="CS124" i="90"/>
  <c r="DI96" i="90"/>
  <c r="DI49" i="90"/>
  <c r="CS94" i="90"/>
  <c r="DI46" i="90"/>
  <c r="DI192" i="90"/>
  <c r="DI185" i="90"/>
  <c r="CC174" i="90"/>
  <c r="DI149" i="90"/>
  <c r="CC119" i="90"/>
  <c r="CS59" i="90"/>
  <c r="DH153" i="90"/>
  <c r="CC37" i="89"/>
  <c r="DH130" i="89"/>
  <c r="JH149" i="90"/>
  <c r="DD149" i="90" s="1"/>
  <c r="JD169" i="90"/>
  <c r="CZ169" i="90" s="1"/>
  <c r="JD168" i="90"/>
  <c r="BT168" i="90" s="1"/>
  <c r="JD172" i="90"/>
  <c r="BT172" i="90" s="1"/>
  <c r="IZ193" i="90"/>
  <c r="CF193" i="90" s="1"/>
  <c r="IZ219" i="90"/>
  <c r="CF219" i="90" s="1"/>
  <c r="IZ217" i="90"/>
  <c r="CV217" i="90" s="1"/>
  <c r="IZ221" i="90"/>
  <c r="BP221" i="90" s="1"/>
  <c r="IZ145" i="90"/>
  <c r="CV145" i="90" s="1"/>
  <c r="IZ194" i="90"/>
  <c r="CV194" i="90" s="1"/>
  <c r="IZ216" i="90"/>
  <c r="CV216" i="90" s="1"/>
  <c r="CC153" i="89"/>
  <c r="DI187" i="89"/>
  <c r="CC175" i="89"/>
  <c r="CC132" i="89"/>
  <c r="DI161" i="89"/>
  <c r="CS122" i="89"/>
  <c r="CC101" i="89"/>
  <c r="CC77" i="89"/>
  <c r="CS190" i="89"/>
  <c r="CS109" i="89"/>
  <c r="DI65" i="89"/>
  <c r="CC115" i="89"/>
  <c r="DI201" i="89"/>
  <c r="CC168" i="89"/>
  <c r="DI139" i="89"/>
  <c r="CS126" i="89"/>
  <c r="CC122" i="89"/>
  <c r="DI114" i="89"/>
  <c r="CS99" i="89"/>
  <c r="DI73" i="89"/>
  <c r="CS65" i="89"/>
  <c r="CS81" i="89"/>
  <c r="CC201" i="89"/>
  <c r="CC190" i="89"/>
  <c r="DI177" i="89"/>
  <c r="CS139" i="89"/>
  <c r="CC126" i="89"/>
  <c r="CC99" i="89"/>
  <c r="DI77" i="89"/>
  <c r="CS73" i="89"/>
  <c r="CS227" i="89"/>
  <c r="CC128" i="89"/>
  <c r="DI127" i="89"/>
  <c r="CS101" i="89"/>
  <c r="CC66" i="89"/>
  <c r="CS119" i="89"/>
  <c r="CC154" i="89"/>
  <c r="DI118" i="89"/>
  <c r="CC143" i="89"/>
  <c r="CS124" i="89"/>
  <c r="DI192" i="89"/>
  <c r="CS223" i="89"/>
  <c r="CS165" i="89"/>
  <c r="DI130" i="89"/>
  <c r="DI222" i="89"/>
  <c r="CS177" i="89"/>
  <c r="CC166" i="89"/>
  <c r="DI166" i="89"/>
  <c r="DI142" i="89"/>
  <c r="CS116" i="89"/>
  <c r="CC109" i="89"/>
  <c r="CS123" i="89"/>
  <c r="CS79" i="89"/>
  <c r="CS222" i="89"/>
  <c r="CC215" i="89"/>
  <c r="CC196" i="89"/>
  <c r="DI168" i="89"/>
  <c r="CS147" i="89"/>
  <c r="CS142" i="89"/>
  <c r="CC116" i="89"/>
  <c r="CS127" i="89"/>
  <c r="CC123" i="89"/>
  <c r="CS114" i="89"/>
  <c r="DI82" i="89"/>
  <c r="DI81" i="89"/>
  <c r="DI52" i="89"/>
  <c r="DI49" i="89"/>
  <c r="DI37" i="89"/>
  <c r="CS215" i="89"/>
  <c r="CS203" i="89"/>
  <c r="CS184" i="89"/>
  <c r="DI80" i="89"/>
  <c r="CS52" i="89"/>
  <c r="CS49" i="89"/>
  <c r="CS202" i="89"/>
  <c r="CC97" i="89"/>
  <c r="CS210" i="89"/>
  <c r="CS144" i="89"/>
  <c r="CS47" i="89"/>
  <c r="CS225" i="89"/>
  <c r="CC178" i="89"/>
  <c r="DI169" i="89"/>
  <c r="CC163" i="89"/>
  <c r="CS162" i="89"/>
  <c r="CS48" i="89"/>
  <c r="CS221" i="89"/>
  <c r="CS195" i="89"/>
  <c r="CS145" i="89"/>
  <c r="CC78" i="89"/>
  <c r="CS53" i="89"/>
  <c r="CS45" i="89"/>
  <c r="DI75" i="89"/>
  <c r="DI200" i="89"/>
  <c r="CC152" i="89"/>
  <c r="CS138" i="89"/>
  <c r="CS46" i="89"/>
  <c r="DI225" i="89"/>
  <c r="CS200" i="89"/>
  <c r="CS169" i="89"/>
  <c r="DI155" i="89"/>
  <c r="CC162" i="89"/>
  <c r="DI153" i="89"/>
  <c r="DI152" i="89"/>
  <c r="CC144" i="89"/>
  <c r="CC145" i="89"/>
  <c r="CC150" i="89"/>
  <c r="CC138" i="89"/>
  <c r="CC124" i="89"/>
  <c r="CC119" i="89"/>
  <c r="DI96" i="89"/>
  <c r="CS104" i="89"/>
  <c r="CS96" i="89"/>
  <c r="DI105" i="89"/>
  <c r="DI102" i="89"/>
  <c r="DI70" i="89"/>
  <c r="CS75" i="89"/>
  <c r="CC221" i="89"/>
  <c r="CS172" i="89"/>
  <c r="CC195" i="89"/>
  <c r="DI178" i="89"/>
  <c r="DI163" i="89"/>
  <c r="CS155" i="89"/>
  <c r="DI154" i="89"/>
  <c r="DI135" i="89"/>
  <c r="DI150" i="89"/>
  <c r="DI143" i="89"/>
  <c r="CS118" i="89"/>
  <c r="CC104" i="89"/>
  <c r="CC105" i="89"/>
  <c r="CS102" i="89"/>
  <c r="CS88" i="89"/>
  <c r="DI78" i="89"/>
  <c r="CS70" i="89"/>
  <c r="CC61" i="89"/>
  <c r="CC210" i="89"/>
  <c r="DI202" i="89"/>
  <c r="CC172" i="89"/>
  <c r="CS135" i="89"/>
  <c r="CS97" i="89"/>
  <c r="CC88" i="89"/>
  <c r="DI53" i="89"/>
  <c r="DI48" i="89"/>
  <c r="DI47" i="89"/>
  <c r="DI46" i="89"/>
  <c r="DI45" i="89"/>
  <c r="DI28" i="89"/>
  <c r="DI61" i="89"/>
  <c r="CS185" i="89"/>
  <c r="DI185" i="89"/>
  <c r="CC161" i="89"/>
  <c r="DI151" i="89"/>
  <c r="CS132" i="89"/>
  <c r="DI206" i="89"/>
  <c r="CC160" i="89"/>
  <c r="CS151" i="89"/>
  <c r="CC117" i="89"/>
  <c r="DI159" i="89"/>
  <c r="CS71" i="89"/>
  <c r="CC43" i="89"/>
  <c r="DI35" i="89"/>
  <c r="CC194" i="89"/>
  <c r="DI141" i="89"/>
  <c r="CS92" i="89"/>
  <c r="DI199" i="89"/>
  <c r="CC133" i="89"/>
  <c r="CS59" i="89"/>
  <c r="CS30" i="89"/>
  <c r="DI126" i="90"/>
  <c r="CC203" i="90"/>
  <c r="CC164" i="90"/>
  <c r="CC92" i="90"/>
  <c r="CC216" i="90"/>
  <c r="CS157" i="90"/>
  <c r="CS75" i="90"/>
  <c r="DI144" i="90"/>
  <c r="DI98" i="90"/>
  <c r="CC213" i="90"/>
  <c r="CS87" i="90"/>
  <c r="DI196" i="90"/>
  <c r="CS201" i="90"/>
  <c r="CC154" i="90"/>
  <c r="CS149" i="90"/>
  <c r="CS151" i="90"/>
  <c r="CS132" i="90"/>
  <c r="CC130" i="90"/>
  <c r="DI117" i="90"/>
  <c r="CS114" i="90"/>
  <c r="CS46" i="90"/>
  <c r="DI223" i="90"/>
  <c r="CC196" i="90"/>
  <c r="CS183" i="90"/>
  <c r="CS185" i="90"/>
  <c r="CS172" i="90"/>
  <c r="DI156" i="90"/>
  <c r="CS105" i="90"/>
  <c r="CC124" i="90"/>
  <c r="CS96" i="90"/>
  <c r="CS81" i="90"/>
  <c r="CS62" i="90"/>
  <c r="DI198" i="90"/>
  <c r="CS136" i="90"/>
  <c r="DI137" i="90"/>
  <c r="CC79" i="90"/>
  <c r="CS74" i="90"/>
  <c r="DI50" i="90"/>
  <c r="CS28" i="90"/>
  <c r="CC52" i="90"/>
  <c r="CS128" i="90"/>
  <c r="CS92" i="90"/>
  <c r="CS95" i="90"/>
  <c r="CS45" i="90"/>
  <c r="CS76" i="90"/>
  <c r="DI60" i="90"/>
  <c r="CS197" i="90"/>
  <c r="CC159" i="90"/>
  <c r="CC128" i="90"/>
  <c r="CC43" i="90"/>
  <c r="CS221" i="90"/>
  <c r="DI181" i="90"/>
  <c r="CC170" i="90"/>
  <c r="DI84" i="90"/>
  <c r="CS40" i="90"/>
  <c r="CB142" i="90"/>
  <c r="CR176" i="90"/>
  <c r="CR161" i="90"/>
  <c r="DH96" i="90"/>
  <c r="CR152" i="90"/>
  <c r="CB121" i="90"/>
  <c r="CB198" i="90"/>
  <c r="DH159" i="90"/>
  <c r="CB127" i="90"/>
  <c r="CR144" i="90"/>
  <c r="CR122" i="90"/>
  <c r="CR139" i="90"/>
  <c r="DH79" i="90"/>
  <c r="CR58" i="90"/>
  <c r="CR74" i="90"/>
  <c r="DH51" i="90"/>
  <c r="DH71" i="90"/>
  <c r="JF34" i="89"/>
  <c r="BV34" i="89" s="1"/>
  <c r="CR203" i="89"/>
  <c r="DH93" i="89"/>
  <c r="CB140" i="89"/>
  <c r="JJ33" i="89"/>
  <c r="CP33" i="89" s="1"/>
  <c r="CB196" i="89"/>
  <c r="CB180" i="89"/>
  <c r="DH162" i="89"/>
  <c r="CB159" i="89"/>
  <c r="CR132" i="89"/>
  <c r="DH52" i="89"/>
  <c r="CR77" i="89"/>
  <c r="CB77" i="89"/>
  <c r="DH129" i="89"/>
  <c r="CB145" i="89"/>
  <c r="DH222" i="89"/>
  <c r="CB222" i="89"/>
  <c r="CB84" i="89"/>
  <c r="IZ61" i="89"/>
  <c r="BP61" i="89" s="1"/>
  <c r="IZ206" i="89"/>
  <c r="BP206" i="89" s="1"/>
  <c r="CR205" i="89"/>
  <c r="CR148" i="89"/>
  <c r="DH142" i="89"/>
  <c r="DH132" i="89"/>
  <c r="CB113" i="89"/>
  <c r="CB116" i="89"/>
  <c r="CB122" i="89"/>
  <c r="IZ57" i="89"/>
  <c r="CF57" i="89" s="1"/>
  <c r="IZ85" i="89"/>
  <c r="BP85" i="89" s="1"/>
  <c r="DH202" i="89"/>
  <c r="IZ46" i="89"/>
  <c r="BP46" i="89" s="1"/>
  <c r="IZ50" i="89"/>
  <c r="BP50" i="89" s="1"/>
  <c r="IZ58" i="89"/>
  <c r="CF58" i="89" s="1"/>
  <c r="IZ62" i="89"/>
  <c r="CV62" i="89" s="1"/>
  <c r="IZ147" i="89"/>
  <c r="BP147" i="89" s="1"/>
  <c r="DH30" i="89"/>
  <c r="DH195" i="89"/>
  <c r="CB183" i="89"/>
  <c r="DH156" i="89"/>
  <c r="DH218" i="89"/>
  <c r="CR208" i="89"/>
  <c r="CR180" i="89"/>
  <c r="CB154" i="89"/>
  <c r="CR159" i="89"/>
  <c r="CR145" i="89"/>
  <c r="DH137" i="89"/>
  <c r="CR128" i="89"/>
  <c r="CB119" i="89"/>
  <c r="CR114" i="89"/>
  <c r="CB68" i="89"/>
  <c r="IZ51" i="89"/>
  <c r="BP51" i="89" s="1"/>
  <c r="IZ55" i="89"/>
  <c r="BP55" i="89" s="1"/>
  <c r="IZ59" i="89"/>
  <c r="BP59" i="89" s="1"/>
  <c r="IZ63" i="89"/>
  <c r="BP63" i="89" s="1"/>
  <c r="IZ67" i="89"/>
  <c r="BP67" i="89" s="1"/>
  <c r="IZ71" i="89"/>
  <c r="CF71" i="89" s="1"/>
  <c r="IZ75" i="89"/>
  <c r="CF75" i="89" s="1"/>
  <c r="IZ79" i="89"/>
  <c r="CF79" i="89" s="1"/>
  <c r="IZ99" i="89"/>
  <c r="BP99" i="89" s="1"/>
  <c r="IZ215" i="89"/>
  <c r="CV215" i="89" s="1"/>
  <c r="CR38" i="89"/>
  <c r="CB34" i="89"/>
  <c r="CB164" i="89"/>
  <c r="CR136" i="89"/>
  <c r="DH223" i="89"/>
  <c r="CB218" i="89"/>
  <c r="CR181" i="89"/>
  <c r="CR168" i="89"/>
  <c r="CR154" i="89"/>
  <c r="CR129" i="89"/>
  <c r="DH128" i="89"/>
  <c r="DH76" i="89"/>
  <c r="CR68" i="89"/>
  <c r="CR65" i="89"/>
  <c r="CB78" i="89"/>
  <c r="CR213" i="89"/>
  <c r="CB214" i="89"/>
  <c r="CR126" i="89"/>
  <c r="DH70" i="89"/>
  <c r="CB63" i="89"/>
  <c r="DH214" i="89"/>
  <c r="DH131" i="89"/>
  <c r="CR108" i="89"/>
  <c r="DH53" i="89"/>
  <c r="CR225" i="89"/>
  <c r="CR204" i="89"/>
  <c r="CB181" i="89"/>
  <c r="CR156" i="89"/>
  <c r="CB161" i="89"/>
  <c r="CB144" i="89"/>
  <c r="CB136" i="89"/>
  <c r="CR131" i="89"/>
  <c r="DH213" i="89"/>
  <c r="DH139" i="89"/>
  <c r="CB148" i="89"/>
  <c r="CB124" i="89"/>
  <c r="CB121" i="89"/>
  <c r="DH65" i="89"/>
  <c r="CB39" i="89"/>
  <c r="CR169" i="89"/>
  <c r="CR216" i="89"/>
  <c r="CR141" i="89"/>
  <c r="DH138" i="89"/>
  <c r="CB223" i="89"/>
  <c r="DH208" i="89"/>
  <c r="DH204" i="89"/>
  <c r="CB202" i="89"/>
  <c r="CR196" i="89"/>
  <c r="CB195" i="89"/>
  <c r="CR183" i="89"/>
  <c r="CR173" i="89"/>
  <c r="DH182" i="89"/>
  <c r="CB162" i="89"/>
  <c r="CB153" i="89"/>
  <c r="CR164" i="89"/>
  <c r="CR161" i="89"/>
  <c r="CB139" i="89"/>
  <c r="CR144" i="89"/>
  <c r="CB137" i="89"/>
  <c r="CB142" i="89"/>
  <c r="CR119" i="89"/>
  <c r="CB114" i="89"/>
  <c r="CR124" i="89"/>
  <c r="CR116" i="89"/>
  <c r="CR121" i="89"/>
  <c r="CR106" i="89"/>
  <c r="CR122" i="89"/>
  <c r="CB76" i="89"/>
  <c r="DH57" i="89"/>
  <c r="CB73" i="89"/>
  <c r="CR78" i="89"/>
  <c r="CB70" i="89"/>
  <c r="CR63" i="89"/>
  <c r="CB53" i="89"/>
  <c r="CB40" i="89"/>
  <c r="CR43" i="89"/>
  <c r="DH27" i="89"/>
  <c r="DH173" i="89"/>
  <c r="CB225" i="89"/>
  <c r="CB182" i="89"/>
  <c r="CB168" i="89"/>
  <c r="CR153" i="89"/>
  <c r="CR113" i="89"/>
  <c r="DH73" i="89"/>
  <c r="CB79" i="89"/>
  <c r="CR57" i="89"/>
  <c r="CR42" i="89"/>
  <c r="CB207" i="89"/>
  <c r="CB184" i="89"/>
  <c r="CB133" i="89"/>
  <c r="DH146" i="89"/>
  <c r="CB138" i="89"/>
  <c r="DH207" i="89"/>
  <c r="CR184" i="89"/>
  <c r="CR171" i="89"/>
  <c r="CR155" i="89"/>
  <c r="CR134" i="89"/>
  <c r="CB146" i="89"/>
  <c r="CR118" i="89"/>
  <c r="CR88" i="89"/>
  <c r="DH224" i="89"/>
  <c r="CR175" i="89"/>
  <c r="CR186" i="89"/>
  <c r="CR158" i="89"/>
  <c r="CB152" i="89"/>
  <c r="CB123" i="89"/>
  <c r="CB224" i="89"/>
  <c r="CB206" i="89"/>
  <c r="CR206" i="89"/>
  <c r="CB175" i="89"/>
  <c r="DH186" i="89"/>
  <c r="CB158" i="89"/>
  <c r="CR152" i="89"/>
  <c r="DH155" i="89"/>
  <c r="DH134" i="89"/>
  <c r="DH141" i="89"/>
  <c r="DH123" i="89"/>
  <c r="CB115" i="89"/>
  <c r="CR86" i="89"/>
  <c r="DH72" i="89"/>
  <c r="IZ110" i="89"/>
  <c r="CV110" i="89" s="1"/>
  <c r="IZ127" i="89"/>
  <c r="CF127" i="89" s="1"/>
  <c r="IZ150" i="89"/>
  <c r="CV150" i="89" s="1"/>
  <c r="IZ154" i="89"/>
  <c r="CF154" i="89" s="1"/>
  <c r="IZ158" i="89"/>
  <c r="BP158" i="89" s="1"/>
  <c r="IZ162" i="89"/>
  <c r="BP162" i="89" s="1"/>
  <c r="IZ166" i="89"/>
  <c r="CF166" i="89" s="1"/>
  <c r="IZ174" i="89"/>
  <c r="CF174" i="89" s="1"/>
  <c r="IZ178" i="89"/>
  <c r="CF178" i="89" s="1"/>
  <c r="IZ183" i="89"/>
  <c r="CV183" i="89" s="1"/>
  <c r="IZ225" i="89"/>
  <c r="CF225" i="89" s="1"/>
  <c r="DH64" i="89"/>
  <c r="DH133" i="89"/>
  <c r="DH115" i="89"/>
  <c r="DH126" i="89"/>
  <c r="CB118" i="89"/>
  <c r="CR84" i="89"/>
  <c r="CR72" i="89"/>
  <c r="IZ167" i="89"/>
  <c r="CV167" i="89" s="1"/>
  <c r="IZ187" i="89"/>
  <c r="CV187" i="89" s="1"/>
  <c r="IZ191" i="89"/>
  <c r="BP191" i="89" s="1"/>
  <c r="IZ202" i="89"/>
  <c r="CF202" i="89" s="1"/>
  <c r="IZ219" i="89"/>
  <c r="CF219" i="89" s="1"/>
  <c r="CB75" i="89"/>
  <c r="CR81" i="89"/>
  <c r="DH55" i="89"/>
  <c r="DH54" i="89"/>
  <c r="CB108" i="89"/>
  <c r="IZ130" i="89"/>
  <c r="CF130" i="89" s="1"/>
  <c r="IZ142" i="89"/>
  <c r="CF142" i="89" s="1"/>
  <c r="IZ182" i="89"/>
  <c r="CF182" i="89" s="1"/>
  <c r="CB42" i="89"/>
  <c r="DI39" i="89"/>
  <c r="CB38" i="89"/>
  <c r="CS60" i="89"/>
  <c r="CB106" i="89"/>
  <c r="IZ135" i="89"/>
  <c r="BP135" i="89" s="1"/>
  <c r="IZ139" i="89"/>
  <c r="CF139" i="89" s="1"/>
  <c r="IZ143" i="89"/>
  <c r="CV143" i="89" s="1"/>
  <c r="CR52" i="89"/>
  <c r="DH40" i="89"/>
  <c r="CS33" i="89"/>
  <c r="DH34" i="89"/>
  <c r="IZ83" i="89"/>
  <c r="CV83" i="89" s="1"/>
  <c r="IZ91" i="89"/>
  <c r="CF91" i="89" s="1"/>
  <c r="IZ103" i="89"/>
  <c r="BP103" i="89" s="1"/>
  <c r="IZ134" i="89"/>
  <c r="CF134" i="89" s="1"/>
  <c r="IZ138" i="89"/>
  <c r="CV138" i="89" s="1"/>
  <c r="IZ146" i="89"/>
  <c r="CV146" i="89" s="1"/>
  <c r="IZ195" i="89"/>
  <c r="BP195" i="89" s="1"/>
  <c r="IZ198" i="89"/>
  <c r="CV198" i="89" s="1"/>
  <c r="IZ211" i="89"/>
  <c r="CV211" i="89" s="1"/>
  <c r="IZ227" i="89"/>
  <c r="BP227" i="89" s="1"/>
  <c r="JD75" i="90"/>
  <c r="BT75" i="90" s="1"/>
  <c r="JD119" i="90"/>
  <c r="CJ119" i="90" s="1"/>
  <c r="JD197" i="90"/>
  <c r="BT197" i="90" s="1"/>
  <c r="JD165" i="90"/>
  <c r="CJ165" i="90" s="1"/>
  <c r="JD122" i="90"/>
  <c r="CZ122" i="90" s="1"/>
  <c r="DI219" i="90"/>
  <c r="DI213" i="90"/>
  <c r="DI203" i="90"/>
  <c r="CS184" i="90"/>
  <c r="DI169" i="90"/>
  <c r="DI111" i="90"/>
  <c r="CC125" i="90"/>
  <c r="CS116" i="90"/>
  <c r="CS51" i="90"/>
  <c r="CS219" i="90"/>
  <c r="DI212" i="90"/>
  <c r="DI153" i="90"/>
  <c r="DI155" i="90"/>
  <c r="CS82" i="90"/>
  <c r="CS72" i="90"/>
  <c r="DI34" i="90"/>
  <c r="DI204" i="90"/>
  <c r="CS177" i="90"/>
  <c r="CC166" i="90"/>
  <c r="DI162" i="90"/>
  <c r="CS153" i="90"/>
  <c r="CC122" i="90"/>
  <c r="CC48" i="90"/>
  <c r="CS179" i="90"/>
  <c r="CC184" i="90"/>
  <c r="CC177" i="90"/>
  <c r="DI164" i="90"/>
  <c r="CS169" i="90"/>
  <c r="CS155" i="90"/>
  <c r="CS144" i="90"/>
  <c r="DI146" i="90"/>
  <c r="DI138" i="90"/>
  <c r="DI147" i="90"/>
  <c r="DI135" i="90"/>
  <c r="CS111" i="90"/>
  <c r="DI120" i="90"/>
  <c r="CS97" i="90"/>
  <c r="CC89" i="90"/>
  <c r="DI87" i="90"/>
  <c r="DI57" i="90"/>
  <c r="CC51" i="90"/>
  <c r="DI56" i="90"/>
  <c r="DI44" i="90"/>
  <c r="DI41" i="90"/>
  <c r="DI39" i="90"/>
  <c r="CS34" i="90"/>
  <c r="CS212" i="90"/>
  <c r="DI206" i="90"/>
  <c r="CC206" i="90"/>
  <c r="CC179" i="90"/>
  <c r="DI166" i="90"/>
  <c r="CC146" i="90"/>
  <c r="CS138" i="90"/>
  <c r="CC147" i="90"/>
  <c r="CS135" i="90"/>
  <c r="CC120" i="90"/>
  <c r="CS106" i="90"/>
  <c r="DI122" i="90"/>
  <c r="CC116" i="90"/>
  <c r="CC97" i="90"/>
  <c r="CS98" i="90"/>
  <c r="CC82" i="90"/>
  <c r="CS57" i="90"/>
  <c r="CC72" i="90"/>
  <c r="CS56" i="90"/>
  <c r="DI48" i="90"/>
  <c r="CS44" i="90"/>
  <c r="CS41" i="90"/>
  <c r="CS39" i="90"/>
  <c r="CC197" i="90"/>
  <c r="CS150" i="90"/>
  <c r="CC129" i="90"/>
  <c r="CC86" i="90"/>
  <c r="CS80" i="90"/>
  <c r="CC77" i="90"/>
  <c r="DI186" i="90"/>
  <c r="CC115" i="90"/>
  <c r="CC84" i="90"/>
  <c r="CC30" i="90"/>
  <c r="CC33" i="90"/>
  <c r="CS207" i="90"/>
  <c r="CS101" i="90"/>
  <c r="CS99" i="90"/>
  <c r="DI30" i="90"/>
  <c r="CS27" i="90"/>
  <c r="CS63" i="90"/>
  <c r="CC27" i="90"/>
  <c r="DI58" i="90"/>
  <c r="CS140" i="90"/>
  <c r="CS100" i="90"/>
  <c r="CS102" i="90"/>
  <c r="DI214" i="90"/>
  <c r="CS127" i="90"/>
  <c r="CS112" i="90"/>
  <c r="CC68" i="90"/>
  <c r="CS134" i="90"/>
  <c r="CS189" i="90"/>
  <c r="CC178" i="90"/>
  <c r="DI167" i="90"/>
  <c r="CC141" i="90"/>
  <c r="CS143" i="90"/>
  <c r="CS202" i="90"/>
  <c r="DI180" i="90"/>
  <c r="CC118" i="90"/>
  <c r="CC66" i="90"/>
  <c r="CC85" i="90"/>
  <c r="DI36" i="90"/>
  <c r="CC199" i="90"/>
  <c r="DI165" i="90"/>
  <c r="CC158" i="90"/>
  <c r="DI160" i="90"/>
  <c r="CS139" i="90"/>
  <c r="CS107" i="90"/>
  <c r="DI91" i="90"/>
  <c r="DI78" i="90"/>
  <c r="DI83" i="90"/>
  <c r="DI71" i="90"/>
  <c r="CS214" i="90"/>
  <c r="DI199" i="90"/>
  <c r="CC200" i="90"/>
  <c r="CC205" i="90"/>
  <c r="CC189" i="90"/>
  <c r="DI187" i="90"/>
  <c r="DI178" i="90"/>
  <c r="DI171" i="90"/>
  <c r="CS167" i="90"/>
  <c r="CS165" i="90"/>
  <c r="CS160" i="90"/>
  <c r="CC140" i="90"/>
  <c r="CC134" i="90"/>
  <c r="CC143" i="90"/>
  <c r="CC139" i="90"/>
  <c r="DI123" i="90"/>
  <c r="DI121" i="90"/>
  <c r="CC100" i="90"/>
  <c r="CC102" i="90"/>
  <c r="DI118" i="90"/>
  <c r="CC88" i="90"/>
  <c r="CS78" i="90"/>
  <c r="CS85" i="90"/>
  <c r="CS83" i="90"/>
  <c r="DI68" i="90"/>
  <c r="DI53" i="90"/>
  <c r="CS71" i="90"/>
  <c r="DI32" i="90"/>
  <c r="CS47" i="90"/>
  <c r="CS36" i="90"/>
  <c r="DI200" i="90"/>
  <c r="CS205" i="90"/>
  <c r="CC202" i="90"/>
  <c r="DI190" i="90"/>
  <c r="CC187" i="90"/>
  <c r="CS180" i="90"/>
  <c r="CS171" i="90"/>
  <c r="DI158" i="90"/>
  <c r="DI141" i="90"/>
  <c r="CC127" i="90"/>
  <c r="CS123" i="90"/>
  <c r="CS121" i="90"/>
  <c r="CC93" i="90"/>
  <c r="CS88" i="90"/>
  <c r="CC69" i="90"/>
  <c r="CS53" i="90"/>
  <c r="CS32" i="90"/>
  <c r="CC190" i="90"/>
  <c r="CS148" i="90"/>
  <c r="DI112" i="90"/>
  <c r="DI107" i="90"/>
  <c r="CC91" i="90"/>
  <c r="CC221" i="90"/>
  <c r="CS216" i="90"/>
  <c r="DI191" i="90"/>
  <c r="CS188" i="90"/>
  <c r="CS181" i="90"/>
  <c r="CC182" i="90"/>
  <c r="CS168" i="90"/>
  <c r="CC152" i="90"/>
  <c r="DI159" i="90"/>
  <c r="CS152" i="90"/>
  <c r="DI150" i="90"/>
  <c r="DI133" i="90"/>
  <c r="CS142" i="90"/>
  <c r="CS110" i="90"/>
  <c r="CS129" i="90"/>
  <c r="CS115" i="90"/>
  <c r="DI101" i="90"/>
  <c r="DI113" i="90"/>
  <c r="DI99" i="90"/>
  <c r="DI95" i="90"/>
  <c r="CS90" i="90"/>
  <c r="DI86" i="90"/>
  <c r="CC80" i="90"/>
  <c r="CS77" i="90"/>
  <c r="CC75" i="90"/>
  <c r="DI63" i="90"/>
  <c r="CC58" i="90"/>
  <c r="CC76" i="90"/>
  <c r="CC60" i="90"/>
  <c r="DI43" i="90"/>
  <c r="CS42" i="90"/>
  <c r="CS38" i="90"/>
  <c r="DI33" i="90"/>
  <c r="CS31" i="90"/>
  <c r="DI207" i="90"/>
  <c r="CS215" i="90"/>
  <c r="CC194" i="90"/>
  <c r="CC188" i="90"/>
  <c r="CC168" i="90"/>
  <c r="DI157" i="90"/>
  <c r="CS133" i="90"/>
  <c r="CC142" i="90"/>
  <c r="DI131" i="90"/>
  <c r="CS104" i="90"/>
  <c r="CC126" i="90"/>
  <c r="CS113" i="90"/>
  <c r="DI90" i="90"/>
  <c r="CS61" i="90"/>
  <c r="DI45" i="90"/>
  <c r="CC42" i="90"/>
  <c r="DI40" i="90"/>
  <c r="CC38" i="90"/>
  <c r="CC31" i="90"/>
  <c r="CC191" i="90"/>
  <c r="DI110" i="90"/>
  <c r="CS65" i="90"/>
  <c r="CS210" i="90"/>
  <c r="CS198" i="90"/>
  <c r="DI193" i="90"/>
  <c r="CS192" i="90"/>
  <c r="CS186" i="90"/>
  <c r="CC172" i="90"/>
  <c r="CC163" i="90"/>
  <c r="DI161" i="90"/>
  <c r="CS156" i="90"/>
  <c r="CC136" i="90"/>
  <c r="DI145" i="90"/>
  <c r="CS137" i="90"/>
  <c r="DI130" i="90"/>
  <c r="DI119" i="90"/>
  <c r="CS117" i="90"/>
  <c r="CC94" i="90"/>
  <c r="DI79" i="90"/>
  <c r="CC64" i="90"/>
  <c r="CS70" i="90"/>
  <c r="CC61" i="90"/>
  <c r="CS49" i="90"/>
  <c r="CC62" i="90"/>
  <c r="DI54" i="90"/>
  <c r="CS50" i="90"/>
  <c r="CC59" i="90"/>
  <c r="CC67" i="90"/>
  <c r="DI35" i="90"/>
  <c r="DI29" i="90"/>
  <c r="CC210" i="90"/>
  <c r="CC215" i="90"/>
  <c r="DI194" i="90"/>
  <c r="CS193" i="90"/>
  <c r="DI170" i="90"/>
  <c r="DI163" i="90"/>
  <c r="CS161" i="90"/>
  <c r="DI154" i="90"/>
  <c r="CC145" i="90"/>
  <c r="CC151" i="90"/>
  <c r="DI108" i="90"/>
  <c r="CC114" i="90"/>
  <c r="CS64" i="90"/>
  <c r="CC81" i="90"/>
  <c r="CC74" i="90"/>
  <c r="CC70" i="90"/>
  <c r="CS54" i="90"/>
  <c r="CS67" i="90"/>
  <c r="DI52" i="90"/>
  <c r="CS35" i="90"/>
  <c r="CS29" i="90"/>
  <c r="DI103" i="90"/>
  <c r="CC195" i="90"/>
  <c r="CS108" i="90"/>
  <c r="DI105" i="90"/>
  <c r="CS103" i="90"/>
  <c r="DI28" i="90"/>
  <c r="DI55" i="90"/>
  <c r="CC47" i="90"/>
  <c r="DI37" i="90"/>
  <c r="DI69" i="90"/>
  <c r="CS66" i="90"/>
  <c r="CS55" i="90"/>
  <c r="CS37" i="90"/>
  <c r="CS195" i="90"/>
  <c r="DI208" i="90"/>
  <c r="CC208" i="90"/>
  <c r="CS204" i="90"/>
  <c r="CS182" i="90"/>
  <c r="CC162" i="90"/>
  <c r="CS131" i="90"/>
  <c r="DI109" i="90"/>
  <c r="DI125" i="90"/>
  <c r="DI93" i="90"/>
  <c r="CS89" i="90"/>
  <c r="CC73" i="90"/>
  <c r="DI148" i="90"/>
  <c r="CS109" i="90"/>
  <c r="DI73" i="90"/>
  <c r="DI106" i="90"/>
  <c r="DI104" i="90"/>
  <c r="DI225" i="90"/>
  <c r="CS225" i="90"/>
  <c r="CC225" i="90"/>
  <c r="CB202" i="90"/>
  <c r="DH117" i="90"/>
  <c r="CB78" i="90"/>
  <c r="DH75" i="90"/>
  <c r="DH190" i="90"/>
  <c r="CB150" i="90"/>
  <c r="CB101" i="90"/>
  <c r="DH206" i="90"/>
  <c r="DH178" i="90"/>
  <c r="CB135" i="90"/>
  <c r="CR138" i="90"/>
  <c r="DH119" i="90"/>
  <c r="DH76" i="90"/>
  <c r="DH46" i="90"/>
  <c r="CR221" i="90"/>
  <c r="CB210" i="90"/>
  <c r="CB170" i="90"/>
  <c r="DH175" i="90"/>
  <c r="DH148" i="90"/>
  <c r="CB43" i="90"/>
  <c r="DH62" i="90"/>
  <c r="CB188" i="90"/>
  <c r="DH189" i="90"/>
  <c r="CB172" i="90"/>
  <c r="DH155" i="90"/>
  <c r="CB140" i="90"/>
  <c r="CB118" i="90"/>
  <c r="CB92" i="90"/>
  <c r="DH102" i="90"/>
  <c r="JH92" i="90"/>
  <c r="JH96" i="90"/>
  <c r="DD96" i="90" s="1"/>
  <c r="JH100" i="90"/>
  <c r="BX100" i="90" s="1"/>
  <c r="JH104" i="90"/>
  <c r="BX104" i="90" s="1"/>
  <c r="JH108" i="90"/>
  <c r="JH112" i="90"/>
  <c r="CN112" i="90" s="1"/>
  <c r="JH180" i="90"/>
  <c r="CN180" i="90" s="1"/>
  <c r="JH184" i="90"/>
  <c r="DD184" i="90" s="1"/>
  <c r="JH224" i="90"/>
  <c r="BX224" i="90" s="1"/>
  <c r="DH40" i="90"/>
  <c r="DH65" i="90"/>
  <c r="CB49" i="90"/>
  <c r="DH38" i="90"/>
  <c r="DH201" i="90"/>
  <c r="CB169" i="90"/>
  <c r="CB120" i="90"/>
  <c r="IZ165" i="90"/>
  <c r="CV165" i="90" s="1"/>
  <c r="DH225" i="90"/>
  <c r="CB180" i="90"/>
  <c r="JE65" i="90"/>
  <c r="DA65" i="90" s="1"/>
  <c r="JE30" i="90"/>
  <c r="BU30" i="90" s="1"/>
  <c r="IZ162" i="90"/>
  <c r="CF162" i="90" s="1"/>
  <c r="IZ180" i="90"/>
  <c r="CF180" i="90" s="1"/>
  <c r="IZ184" i="90"/>
  <c r="CV184" i="90" s="1"/>
  <c r="IZ208" i="90"/>
  <c r="DH34" i="90"/>
  <c r="CB52" i="90"/>
  <c r="DH42" i="90"/>
  <c r="DH32" i="90"/>
  <c r="CB28" i="90"/>
  <c r="CB39" i="90"/>
  <c r="CB53" i="90"/>
  <c r="CB56" i="90"/>
  <c r="CB35" i="90"/>
  <c r="DH68" i="90"/>
  <c r="CR55" i="90"/>
  <c r="DH181" i="90"/>
  <c r="CB158" i="90"/>
  <c r="DH100" i="90"/>
  <c r="CR70" i="90"/>
  <c r="DH224" i="90"/>
  <c r="DH212" i="90"/>
  <c r="CR204" i="90"/>
  <c r="CB179" i="90"/>
  <c r="CB167" i="90"/>
  <c r="DH156" i="90"/>
  <c r="DH143" i="90"/>
  <c r="CB94" i="90"/>
  <c r="CB77" i="90"/>
  <c r="CB129" i="90"/>
  <c r="DH95" i="90"/>
  <c r="DH93" i="90"/>
  <c r="CB212" i="90"/>
  <c r="CR201" i="90"/>
  <c r="DH203" i="90"/>
  <c r="CB204" i="90"/>
  <c r="DH187" i="90"/>
  <c r="DH179" i="90"/>
  <c r="DH180" i="90"/>
  <c r="CR181" i="90"/>
  <c r="DH158" i="90"/>
  <c r="CR131" i="90"/>
  <c r="CR137" i="90"/>
  <c r="CR95" i="90"/>
  <c r="CR100" i="90"/>
  <c r="CR93" i="90"/>
  <c r="DH94" i="90"/>
  <c r="DH83" i="90"/>
  <c r="CB225" i="90"/>
  <c r="CB224" i="90"/>
  <c r="CR203" i="90"/>
  <c r="CR187" i="90"/>
  <c r="DH167" i="90"/>
  <c r="DH169" i="90"/>
  <c r="CR156" i="90"/>
  <c r="CR153" i="90"/>
  <c r="CB146" i="90"/>
  <c r="CR143" i="90"/>
  <c r="CB131" i="90"/>
  <c r="CR126" i="90"/>
  <c r="CB137" i="90"/>
  <c r="DH120" i="90"/>
  <c r="DH77" i="90"/>
  <c r="CR83" i="90"/>
  <c r="DH146" i="90"/>
  <c r="CR129" i="90"/>
  <c r="CB126" i="90"/>
  <c r="CB70" i="90"/>
  <c r="DH63" i="90"/>
  <c r="CR45" i="90"/>
  <c r="CB54" i="90"/>
  <c r="CB44" i="90"/>
  <c r="CR57" i="90"/>
  <c r="DH31" i="90"/>
  <c r="DH59" i="90"/>
  <c r="CB36" i="90"/>
  <c r="CB27" i="90"/>
  <c r="IZ77" i="90"/>
  <c r="BP77" i="90" s="1"/>
  <c r="IZ81" i="90"/>
  <c r="CV81" i="90" s="1"/>
  <c r="JI75" i="90"/>
  <c r="CO75" i="90" s="1"/>
  <c r="JD120" i="90"/>
  <c r="BT120" i="90" s="1"/>
  <c r="IZ150" i="90"/>
  <c r="BP150" i="90" s="1"/>
  <c r="IZ154" i="90"/>
  <c r="BP154" i="90" s="1"/>
  <c r="IZ158" i="90"/>
  <c r="CV158" i="90" s="1"/>
  <c r="JI67" i="90"/>
  <c r="JD192" i="90"/>
  <c r="CJ192" i="90" s="1"/>
  <c r="IZ191" i="90"/>
  <c r="CV191" i="90" s="1"/>
  <c r="JD194" i="90"/>
  <c r="CZ194" i="90" s="1"/>
  <c r="JD202" i="90"/>
  <c r="JD147" i="90"/>
  <c r="CJ147" i="90" s="1"/>
  <c r="JD166" i="90"/>
  <c r="CJ166" i="90" s="1"/>
  <c r="JD170" i="90"/>
  <c r="CJ170" i="90" s="1"/>
  <c r="IZ224" i="90"/>
  <c r="CV224" i="90" s="1"/>
  <c r="CB63" i="90"/>
  <c r="CB41" i="90"/>
  <c r="DH37" i="90"/>
  <c r="CB33" i="90"/>
  <c r="DH29" i="90"/>
  <c r="CR47" i="90"/>
  <c r="CR66" i="90"/>
  <c r="JD66" i="90"/>
  <c r="BT66" i="90" s="1"/>
  <c r="JH98" i="90"/>
  <c r="DD98" i="90" s="1"/>
  <c r="JH106" i="90"/>
  <c r="DD106" i="90" s="1"/>
  <c r="JH178" i="90"/>
  <c r="CN178" i="90" s="1"/>
  <c r="JH190" i="90"/>
  <c r="BX190" i="90" s="1"/>
  <c r="JH210" i="90"/>
  <c r="DD210" i="90" s="1"/>
  <c r="JD72" i="90"/>
  <c r="BT72" i="90" s="1"/>
  <c r="JD162" i="90"/>
  <c r="CJ162" i="90" s="1"/>
  <c r="JA67" i="90"/>
  <c r="CW67" i="90" s="1"/>
  <c r="JE62" i="90"/>
  <c r="CK62" i="90" s="1"/>
  <c r="JI61" i="90"/>
  <c r="BY61" i="90" s="1"/>
  <c r="JA59" i="90"/>
  <c r="BQ59" i="90" s="1"/>
  <c r="JE58" i="90"/>
  <c r="JI57" i="90"/>
  <c r="DE57" i="90" s="1"/>
  <c r="JA55" i="90"/>
  <c r="JE54" i="90"/>
  <c r="BU54" i="90" s="1"/>
  <c r="JI53" i="90"/>
  <c r="JA51" i="90"/>
  <c r="BQ51" i="90" s="1"/>
  <c r="JE50" i="90"/>
  <c r="BU50" i="90" s="1"/>
  <c r="JI49" i="90"/>
  <c r="CO49" i="90" s="1"/>
  <c r="JA47" i="90"/>
  <c r="JE46" i="90"/>
  <c r="DA46" i="90" s="1"/>
  <c r="JI45" i="90"/>
  <c r="DE45" i="90" s="1"/>
  <c r="JA43" i="90"/>
  <c r="BQ43" i="90" s="1"/>
  <c r="JE42" i="90"/>
  <c r="JI41" i="90"/>
  <c r="BY41" i="90" s="1"/>
  <c r="JA39" i="90"/>
  <c r="BQ39" i="90" s="1"/>
  <c r="JE38" i="90"/>
  <c r="CK38" i="90" s="1"/>
  <c r="JI37" i="90"/>
  <c r="DE37" i="90" s="1"/>
  <c r="JA35" i="90"/>
  <c r="CW35" i="90" s="1"/>
  <c r="JE34" i="90"/>
  <c r="DA34" i="90" s="1"/>
  <c r="JI33" i="90"/>
  <c r="CO33" i="90" s="1"/>
  <c r="JA31" i="90"/>
  <c r="CG31" i="90" s="1"/>
  <c r="JI29" i="90"/>
  <c r="CO29" i="90" s="1"/>
  <c r="JH76" i="90"/>
  <c r="CN76" i="90" s="1"/>
  <c r="JH163" i="90"/>
  <c r="DD163" i="90" s="1"/>
  <c r="JH188" i="90"/>
  <c r="JH204" i="90"/>
  <c r="CN204" i="90" s="1"/>
  <c r="JH208" i="90"/>
  <c r="DD208" i="90" s="1"/>
  <c r="JH212" i="90"/>
  <c r="BX212" i="90" s="1"/>
  <c r="JD164" i="90"/>
  <c r="JD193" i="90"/>
  <c r="CJ193" i="90" s="1"/>
  <c r="IZ84" i="90"/>
  <c r="BP84" i="90" s="1"/>
  <c r="IZ192" i="90"/>
  <c r="BP192" i="90" s="1"/>
  <c r="JH70" i="90"/>
  <c r="BX70" i="90" s="1"/>
  <c r="JH94" i="90"/>
  <c r="CN94" i="90" s="1"/>
  <c r="JH118" i="90"/>
  <c r="BX118" i="90" s="1"/>
  <c r="JH102" i="90"/>
  <c r="DD102" i="90" s="1"/>
  <c r="JH110" i="90"/>
  <c r="DD110" i="90" s="1"/>
  <c r="JH174" i="90"/>
  <c r="BX174" i="90" s="1"/>
  <c r="JH182" i="90"/>
  <c r="DD182" i="90" s="1"/>
  <c r="JH68" i="90"/>
  <c r="CN68" i="90" s="1"/>
  <c r="JH95" i="90"/>
  <c r="CN95" i="90" s="1"/>
  <c r="JH99" i="90"/>
  <c r="DD99" i="90" s="1"/>
  <c r="JH103" i="90"/>
  <c r="BX103" i="90" s="1"/>
  <c r="JH107" i="90"/>
  <c r="CN107" i="90" s="1"/>
  <c r="JH115" i="90"/>
  <c r="JH162" i="90"/>
  <c r="CN162" i="90" s="1"/>
  <c r="JH179" i="90"/>
  <c r="DD179" i="90" s="1"/>
  <c r="JH183" i="90"/>
  <c r="DD183" i="90" s="1"/>
  <c r="JH187" i="90"/>
  <c r="DD187" i="90" s="1"/>
  <c r="JH207" i="90"/>
  <c r="DD207" i="90" s="1"/>
  <c r="JD73" i="90"/>
  <c r="JD117" i="90"/>
  <c r="CJ117" i="90" s="1"/>
  <c r="JD121" i="90"/>
  <c r="JD163" i="90"/>
  <c r="BT163" i="90" s="1"/>
  <c r="JD167" i="90"/>
  <c r="JD171" i="90"/>
  <c r="CJ171" i="90" s="1"/>
  <c r="IZ71" i="90"/>
  <c r="IZ87" i="90"/>
  <c r="CF87" i="90" s="1"/>
  <c r="IZ91" i="90"/>
  <c r="IZ103" i="90"/>
  <c r="BP103" i="90" s="1"/>
  <c r="IZ107" i="90"/>
  <c r="IZ111" i="90"/>
  <c r="BP111" i="90" s="1"/>
  <c r="IZ119" i="90"/>
  <c r="IZ123" i="90"/>
  <c r="CV123" i="90" s="1"/>
  <c r="IZ127" i="90"/>
  <c r="CV127" i="90" s="1"/>
  <c r="IZ131" i="90"/>
  <c r="CV131" i="90" s="1"/>
  <c r="IZ151" i="90"/>
  <c r="IZ195" i="90"/>
  <c r="BP195" i="90" s="1"/>
  <c r="IZ203" i="90"/>
  <c r="CF203" i="90" s="1"/>
  <c r="IZ218" i="90"/>
  <c r="CV218" i="90" s="1"/>
  <c r="IZ227" i="90"/>
  <c r="BP227" i="90" s="1"/>
  <c r="JI71" i="90"/>
  <c r="DE71" i="90" s="1"/>
  <c r="IZ88" i="90"/>
  <c r="IZ120" i="90"/>
  <c r="CV120" i="90" s="1"/>
  <c r="IZ124" i="90"/>
  <c r="BP124" i="90" s="1"/>
  <c r="IZ128" i="90"/>
  <c r="BP128" i="90" s="1"/>
  <c r="IZ132" i="90"/>
  <c r="CF132" i="90" s="1"/>
  <c r="IZ136" i="90"/>
  <c r="CV136" i="90" s="1"/>
  <c r="IZ140" i="90"/>
  <c r="CV140" i="90" s="1"/>
  <c r="IZ144" i="90"/>
  <c r="BP144" i="90" s="1"/>
  <c r="IZ188" i="90"/>
  <c r="IZ196" i="90"/>
  <c r="CV196" i="90" s="1"/>
  <c r="IZ204" i="90"/>
  <c r="IZ223" i="90"/>
  <c r="CV223" i="90" s="1"/>
  <c r="IZ220" i="90"/>
  <c r="IZ211" i="90"/>
  <c r="CV211" i="90" s="1"/>
  <c r="JH151" i="90"/>
  <c r="JH166" i="90"/>
  <c r="DD166" i="90" s="1"/>
  <c r="JH170" i="90"/>
  <c r="CN170" i="90" s="1"/>
  <c r="JH173" i="90"/>
  <c r="CN173" i="90" s="1"/>
  <c r="JH203" i="90"/>
  <c r="BX203" i="90" s="1"/>
  <c r="JD77" i="90"/>
  <c r="CJ77" i="90" s="1"/>
  <c r="JD81" i="90"/>
  <c r="BT81" i="90" s="1"/>
  <c r="JD149" i="90"/>
  <c r="CZ149" i="90" s="1"/>
  <c r="JD153" i="90"/>
  <c r="CZ153" i="90" s="1"/>
  <c r="JD157" i="90"/>
  <c r="BT157" i="90" s="1"/>
  <c r="JD161" i="90"/>
  <c r="JD189" i="90"/>
  <c r="CJ189" i="90" s="1"/>
  <c r="JD200" i="90"/>
  <c r="BT200" i="90" s="1"/>
  <c r="JD208" i="90"/>
  <c r="CZ208" i="90" s="1"/>
  <c r="JD213" i="90"/>
  <c r="BT213" i="90" s="1"/>
  <c r="JD217" i="90"/>
  <c r="BT217" i="90" s="1"/>
  <c r="JD221" i="90"/>
  <c r="IZ95" i="90"/>
  <c r="CV95" i="90" s="1"/>
  <c r="IZ99" i="90"/>
  <c r="JA27" i="90"/>
  <c r="CW27" i="90" s="1"/>
  <c r="JH152" i="90"/>
  <c r="CN152" i="90" s="1"/>
  <c r="JH156" i="90"/>
  <c r="BX156" i="90" s="1"/>
  <c r="JH160" i="90"/>
  <c r="BX160" i="90" s="1"/>
  <c r="JD86" i="90"/>
  <c r="CJ86" i="90" s="1"/>
  <c r="JD90" i="90"/>
  <c r="JD134" i="90"/>
  <c r="CZ134" i="90" s="1"/>
  <c r="JD138" i="90"/>
  <c r="BT138" i="90" s="1"/>
  <c r="JD142" i="90"/>
  <c r="BT142" i="90" s="1"/>
  <c r="JD186" i="90"/>
  <c r="BT186" i="90" s="1"/>
  <c r="JD201" i="90"/>
  <c r="CZ201" i="90" s="1"/>
  <c r="JD224" i="90"/>
  <c r="CJ224" i="90" s="1"/>
  <c r="IZ169" i="90"/>
  <c r="CV169" i="90" s="1"/>
  <c r="IZ176" i="90"/>
  <c r="IZ213" i="90"/>
  <c r="CF213" i="90" s="1"/>
  <c r="JD69" i="90"/>
  <c r="CR67" i="90"/>
  <c r="CR220" i="90"/>
  <c r="CB215" i="90"/>
  <c r="DH211" i="90"/>
  <c r="CB199" i="90"/>
  <c r="DH200" i="90"/>
  <c r="CB174" i="90"/>
  <c r="CR177" i="90"/>
  <c r="CR163" i="90"/>
  <c r="CB152" i="90"/>
  <c r="DH154" i="90"/>
  <c r="CB161" i="90"/>
  <c r="CB139" i="90"/>
  <c r="CB144" i="90"/>
  <c r="DH142" i="90"/>
  <c r="CB122" i="90"/>
  <c r="CR96" i="90"/>
  <c r="DH82" i="90"/>
  <c r="CR79" i="90"/>
  <c r="CR80" i="90"/>
  <c r="DH60" i="90"/>
  <c r="CR40" i="90"/>
  <c r="CR31" i="90"/>
  <c r="DH27" i="90"/>
  <c r="CB69" i="90"/>
  <c r="CB57" i="90"/>
  <c r="DH50" i="90"/>
  <c r="DH30" i="90"/>
  <c r="CR59" i="90"/>
  <c r="JH111" i="90"/>
  <c r="CB220" i="90"/>
  <c r="DH198" i="90"/>
  <c r="DH197" i="90"/>
  <c r="CR200" i="90"/>
  <c r="CB182" i="90"/>
  <c r="DH174" i="90"/>
  <c r="CB163" i="90"/>
  <c r="CR159" i="90"/>
  <c r="DH116" i="90"/>
  <c r="DH121" i="90"/>
  <c r="CR82" i="90"/>
  <c r="DH73" i="90"/>
  <c r="CR60" i="90"/>
  <c r="DH44" i="90"/>
  <c r="DH36" i="90"/>
  <c r="DH69" i="90"/>
  <c r="CB66" i="90"/>
  <c r="CR50" i="90"/>
  <c r="CR30" i="90"/>
  <c r="CR226" i="90"/>
  <c r="CB226" i="90"/>
  <c r="CB197" i="90"/>
  <c r="DH176" i="90"/>
  <c r="CR127" i="90"/>
  <c r="JF72" i="90"/>
  <c r="CL72" i="90" s="1"/>
  <c r="JF76" i="90"/>
  <c r="BV76" i="90" s="1"/>
  <c r="DH210" i="90"/>
  <c r="CR193" i="90"/>
  <c r="CR189" i="90"/>
  <c r="CR190" i="90"/>
  <c r="CR178" i="90"/>
  <c r="CR175" i="90"/>
  <c r="DH150" i="90"/>
  <c r="DH135" i="90"/>
  <c r="DH140" i="90"/>
  <c r="CB138" i="90"/>
  <c r="CR119" i="90"/>
  <c r="CR117" i="90"/>
  <c r="DH92" i="90"/>
  <c r="DH101" i="90"/>
  <c r="CR102" i="90"/>
  <c r="CR76" i="90"/>
  <c r="IZ153" i="90"/>
  <c r="CV153" i="90" s="1"/>
  <c r="IZ157" i="90"/>
  <c r="CF157" i="90" s="1"/>
  <c r="IZ161" i="90"/>
  <c r="BP161" i="90" s="1"/>
  <c r="JI66" i="90"/>
  <c r="CR75" i="90"/>
  <c r="CR68" i="90"/>
  <c r="CR62" i="90"/>
  <c r="CR46" i="90"/>
  <c r="CR28" i="90"/>
  <c r="CB55" i="90"/>
  <c r="DH221" i="90"/>
  <c r="DH202" i="90"/>
  <c r="CB193" i="90"/>
  <c r="DH188" i="90"/>
  <c r="DH170" i="90"/>
  <c r="DH172" i="90"/>
  <c r="CR162" i="90"/>
  <c r="CR155" i="90"/>
  <c r="CR132" i="90"/>
  <c r="DH118" i="90"/>
  <c r="JD76" i="90"/>
  <c r="CJ76" i="90" s="1"/>
  <c r="IZ106" i="90"/>
  <c r="BP106" i="90" s="1"/>
  <c r="IZ110" i="90"/>
  <c r="BP110" i="90" s="1"/>
  <c r="IZ146" i="90"/>
  <c r="CV146" i="90" s="1"/>
  <c r="IZ164" i="90"/>
  <c r="BP164" i="90" s="1"/>
  <c r="IZ168" i="90"/>
  <c r="BP168" i="90" s="1"/>
  <c r="IZ172" i="90"/>
  <c r="BP172" i="90" s="1"/>
  <c r="JH67" i="90"/>
  <c r="CN67" i="90" s="1"/>
  <c r="DH78" i="90"/>
  <c r="DH56" i="90"/>
  <c r="DH43" i="90"/>
  <c r="DH39" i="90"/>
  <c r="DH35" i="90"/>
  <c r="DH53" i="90"/>
  <c r="CB206" i="90"/>
  <c r="CB162" i="90"/>
  <c r="CB148" i="90"/>
  <c r="CB132" i="90"/>
  <c r="JI62" i="90"/>
  <c r="CO62" i="90" s="1"/>
  <c r="JA60" i="90"/>
  <c r="JE59" i="90"/>
  <c r="BU59" i="90" s="1"/>
  <c r="JI58" i="90"/>
  <c r="JA56" i="90"/>
  <c r="CW56" i="90" s="1"/>
  <c r="JE55" i="90"/>
  <c r="BU55" i="90" s="1"/>
  <c r="JI54" i="90"/>
  <c r="BY54" i="90" s="1"/>
  <c r="JA52" i="90"/>
  <c r="BQ52" i="90" s="1"/>
  <c r="JE51" i="90"/>
  <c r="BU51" i="90" s="1"/>
  <c r="JI50" i="90"/>
  <c r="JA48" i="90"/>
  <c r="BQ48" i="90" s="1"/>
  <c r="JE47" i="90"/>
  <c r="DA47" i="90" s="1"/>
  <c r="JI46" i="90"/>
  <c r="CO46" i="90" s="1"/>
  <c r="JA44" i="90"/>
  <c r="JE43" i="90"/>
  <c r="BU43" i="90" s="1"/>
  <c r="JI42" i="90"/>
  <c r="BY42" i="90" s="1"/>
  <c r="JA40" i="90"/>
  <c r="CW40" i="90" s="1"/>
  <c r="JE39" i="90"/>
  <c r="DA39" i="90" s="1"/>
  <c r="JI38" i="90"/>
  <c r="DE38" i="90" s="1"/>
  <c r="JA36" i="90"/>
  <c r="CW36" i="90" s="1"/>
  <c r="JE35" i="90"/>
  <c r="CK35" i="90" s="1"/>
  <c r="JI34" i="90"/>
  <c r="BY34" i="90" s="1"/>
  <c r="JA32" i="90"/>
  <c r="CW32" i="90" s="1"/>
  <c r="JE31" i="90"/>
  <c r="DA31" i="90" s="1"/>
  <c r="JI30" i="90"/>
  <c r="BY30" i="90" s="1"/>
  <c r="JA28" i="90"/>
  <c r="JE27" i="90"/>
  <c r="BU27" i="90" s="1"/>
  <c r="JH119" i="90"/>
  <c r="CN119" i="90" s="1"/>
  <c r="JH147" i="90"/>
  <c r="DD147" i="90" s="1"/>
  <c r="JH155" i="90"/>
  <c r="DD155" i="90" s="1"/>
  <c r="JH159" i="90"/>
  <c r="BX159" i="90" s="1"/>
  <c r="JH199" i="90"/>
  <c r="JD85" i="90"/>
  <c r="CJ85" i="90" s="1"/>
  <c r="JD89" i="90"/>
  <c r="CJ89" i="90" s="1"/>
  <c r="JD133" i="90"/>
  <c r="CJ133" i="90" s="1"/>
  <c r="JD137" i="90"/>
  <c r="JD141" i="90"/>
  <c r="CZ141" i="90" s="1"/>
  <c r="JD145" i="90"/>
  <c r="JD196" i="90"/>
  <c r="CJ196" i="90" s="1"/>
  <c r="IZ75" i="90"/>
  <c r="BP75" i="90" s="1"/>
  <c r="IZ115" i="90"/>
  <c r="CV115" i="90" s="1"/>
  <c r="IZ135" i="90"/>
  <c r="IZ139" i="90"/>
  <c r="CV139" i="90" s="1"/>
  <c r="IZ143" i="90"/>
  <c r="BP143" i="90" s="1"/>
  <c r="IZ175" i="90"/>
  <c r="CV175" i="90" s="1"/>
  <c r="IZ179" i="90"/>
  <c r="IZ183" i="90"/>
  <c r="CF183" i="90" s="1"/>
  <c r="IZ187" i="90"/>
  <c r="IZ207" i="90"/>
  <c r="CF207" i="90" s="1"/>
  <c r="IZ212" i="90"/>
  <c r="IZ222" i="90"/>
  <c r="CV222" i="90" s="1"/>
  <c r="JA41" i="90"/>
  <c r="CG41" i="90" s="1"/>
  <c r="JE40" i="90"/>
  <c r="DA40" i="90" s="1"/>
  <c r="JA37" i="90"/>
  <c r="BQ37" i="90" s="1"/>
  <c r="JE36" i="90"/>
  <c r="CK36" i="90" s="1"/>
  <c r="JA33" i="90"/>
  <c r="CG33" i="90" s="1"/>
  <c r="JE32" i="90"/>
  <c r="CK32" i="90" s="1"/>
  <c r="JA29" i="90"/>
  <c r="CW29" i="90" s="1"/>
  <c r="JE28" i="90"/>
  <c r="BU28" i="90" s="1"/>
  <c r="JH74" i="90"/>
  <c r="DD74" i="90" s="1"/>
  <c r="IZ174" i="90"/>
  <c r="CF174" i="90" s="1"/>
  <c r="IZ178" i="90"/>
  <c r="CF178" i="90" s="1"/>
  <c r="IZ182" i="90"/>
  <c r="CF182" i="90" s="1"/>
  <c r="IZ206" i="90"/>
  <c r="CV206" i="90" s="1"/>
  <c r="IZ210" i="90"/>
  <c r="CF210" i="90" s="1"/>
  <c r="JA74" i="90"/>
  <c r="JA66" i="90"/>
  <c r="CW66" i="90" s="1"/>
  <c r="IZ72" i="90"/>
  <c r="IZ76" i="90"/>
  <c r="CF76" i="90" s="1"/>
  <c r="IZ116" i="90"/>
  <c r="IZ148" i="90"/>
  <c r="CV148" i="90" s="1"/>
  <c r="IZ152" i="90"/>
  <c r="CV152" i="90" s="1"/>
  <c r="IZ156" i="90"/>
  <c r="BP156" i="90" s="1"/>
  <c r="IZ160" i="90"/>
  <c r="CV160" i="90" s="1"/>
  <c r="IZ200" i="90"/>
  <c r="CF200" i="90" s="1"/>
  <c r="IZ93" i="90"/>
  <c r="BP93" i="90" s="1"/>
  <c r="IZ97" i="90"/>
  <c r="CF97" i="90" s="1"/>
  <c r="IZ101" i="90"/>
  <c r="IZ105" i="90"/>
  <c r="CF105" i="90" s="1"/>
  <c r="IZ109" i="90"/>
  <c r="CV109" i="90" s="1"/>
  <c r="IZ113" i="90"/>
  <c r="CV113" i="90" s="1"/>
  <c r="IZ167" i="90"/>
  <c r="CV167" i="90" s="1"/>
  <c r="IZ171" i="90"/>
  <c r="BP171" i="90" s="1"/>
  <c r="IZ226" i="90"/>
  <c r="DH173" i="90"/>
  <c r="JF66" i="90"/>
  <c r="DB66" i="90" s="1"/>
  <c r="JF70" i="90"/>
  <c r="CL70" i="90" s="1"/>
  <c r="JF74" i="90"/>
  <c r="JA70" i="90"/>
  <c r="CW70" i="90" s="1"/>
  <c r="DH48" i="90"/>
  <c r="CR37" i="90"/>
  <c r="CR29" i="90"/>
  <c r="DH61" i="90"/>
  <c r="CB45" i="90"/>
  <c r="DH64" i="90"/>
  <c r="CB47" i="90"/>
  <c r="JI69" i="90"/>
  <c r="CO69" i="90" s="1"/>
  <c r="CR48" i="90"/>
  <c r="DH41" i="90"/>
  <c r="DH33" i="90"/>
  <c r="CR61" i="90"/>
  <c r="CB64" i="90"/>
  <c r="DH54" i="90"/>
  <c r="CB217" i="90"/>
  <c r="DH222" i="90"/>
  <c r="CR227" i="90"/>
  <c r="CR205" i="90"/>
  <c r="CR208" i="90"/>
  <c r="DH183" i="90"/>
  <c r="CB173" i="90"/>
  <c r="DH184" i="90"/>
  <c r="CB171" i="90"/>
  <c r="DH160" i="90"/>
  <c r="DH151" i="90"/>
  <c r="DH157" i="90"/>
  <c r="CR136" i="90"/>
  <c r="CB141" i="90"/>
  <c r="DH134" i="90"/>
  <c r="CR99" i="90"/>
  <c r="CR97" i="90"/>
  <c r="DH98" i="90"/>
  <c r="DH81" i="90"/>
  <c r="JA73" i="90"/>
  <c r="CW73" i="90" s="1"/>
  <c r="CR72" i="90"/>
  <c r="JF63" i="90"/>
  <c r="CL63" i="90" s="1"/>
  <c r="JH79" i="90"/>
  <c r="JH83" i="90"/>
  <c r="BX83" i="90" s="1"/>
  <c r="JH87" i="90"/>
  <c r="JH91" i="90"/>
  <c r="CN91" i="90" s="1"/>
  <c r="JH123" i="90"/>
  <c r="JH127" i="90"/>
  <c r="DD127" i="90" s="1"/>
  <c r="JH131" i="90"/>
  <c r="DD131" i="90" s="1"/>
  <c r="JH135" i="90"/>
  <c r="DD135" i="90" s="1"/>
  <c r="JH139" i="90"/>
  <c r="JH143" i="90"/>
  <c r="DD143" i="90" s="1"/>
  <c r="JH191" i="90"/>
  <c r="DD191" i="90" s="1"/>
  <c r="JH195" i="90"/>
  <c r="CN195" i="90" s="1"/>
  <c r="JH211" i="90"/>
  <c r="JH214" i="90"/>
  <c r="DD214" i="90" s="1"/>
  <c r="JH219" i="90"/>
  <c r="DD219" i="90" s="1"/>
  <c r="JH222" i="90"/>
  <c r="BX222" i="90" s="1"/>
  <c r="JH227" i="90"/>
  <c r="CN227" i="90" s="1"/>
  <c r="JD93" i="90"/>
  <c r="CZ93" i="90" s="1"/>
  <c r="JD97" i="90"/>
  <c r="JD101" i="90"/>
  <c r="BT101" i="90" s="1"/>
  <c r="JD105" i="90"/>
  <c r="BT105" i="90" s="1"/>
  <c r="JD109" i="90"/>
  <c r="CJ109" i="90" s="1"/>
  <c r="JD113" i="90"/>
  <c r="CJ113" i="90" s="1"/>
  <c r="JD125" i="90"/>
  <c r="BT125" i="90" s="1"/>
  <c r="JD129" i="90"/>
  <c r="BT129" i="90" s="1"/>
  <c r="JD177" i="90"/>
  <c r="CJ177" i="90" s="1"/>
  <c r="JD181" i="90"/>
  <c r="CJ181" i="90" s="1"/>
  <c r="JD185" i="90"/>
  <c r="CZ185" i="90" s="1"/>
  <c r="JD204" i="90"/>
  <c r="JD225" i="90"/>
  <c r="CZ225" i="90" s="1"/>
  <c r="IZ147" i="90"/>
  <c r="CV147" i="90" s="1"/>
  <c r="IZ155" i="90"/>
  <c r="BP155" i="90" s="1"/>
  <c r="IZ159" i="90"/>
  <c r="CF159" i="90" s="1"/>
  <c r="IZ199" i="90"/>
  <c r="CF199" i="90" s="1"/>
  <c r="CB74" i="90"/>
  <c r="CR71" i="90"/>
  <c r="CR42" i="90"/>
  <c r="CR38" i="90"/>
  <c r="CR34" i="90"/>
  <c r="CR65" i="90"/>
  <c r="CB58" i="90"/>
  <c r="CR32" i="90"/>
  <c r="CR51" i="90"/>
  <c r="DH217" i="90"/>
  <c r="CR222" i="90"/>
  <c r="CB208" i="90"/>
  <c r="CR186" i="90"/>
  <c r="DH168" i="90"/>
  <c r="CB147" i="90"/>
  <c r="CR130" i="90"/>
  <c r="CR128" i="90"/>
  <c r="CB136" i="90"/>
  <c r="DH115" i="90"/>
  <c r="DH114" i="90"/>
  <c r="CR81" i="90"/>
  <c r="JE74" i="90"/>
  <c r="CK74" i="90" s="1"/>
  <c r="JE70" i="90"/>
  <c r="IZ68" i="90"/>
  <c r="CF68" i="90" s="1"/>
  <c r="JA63" i="90"/>
  <c r="CW63" i="90" s="1"/>
  <c r="JH72" i="90"/>
  <c r="DD72" i="90" s="1"/>
  <c r="JH116" i="90"/>
  <c r="JH148" i="90"/>
  <c r="DD148" i="90" s="1"/>
  <c r="JH167" i="90"/>
  <c r="JH171" i="90"/>
  <c r="CN171" i="90" s="1"/>
  <c r="JH196" i="90"/>
  <c r="BX196" i="90" s="1"/>
  <c r="JD78" i="90"/>
  <c r="CZ78" i="90" s="1"/>
  <c r="JD82" i="90"/>
  <c r="CZ82" i="90" s="1"/>
  <c r="JD114" i="90"/>
  <c r="CJ114" i="90" s="1"/>
  <c r="JD146" i="90"/>
  <c r="CZ146" i="90" s="1"/>
  <c r="JD154" i="90"/>
  <c r="CZ154" i="90" s="1"/>
  <c r="JD158" i="90"/>
  <c r="CZ158" i="90" s="1"/>
  <c r="JD173" i="90"/>
  <c r="BT173" i="90" s="1"/>
  <c r="JD190" i="90"/>
  <c r="CZ190" i="90" s="1"/>
  <c r="JD205" i="90"/>
  <c r="CZ205" i="90" s="1"/>
  <c r="JD209" i="90"/>
  <c r="BT209" i="90" s="1"/>
  <c r="JD214" i="90"/>
  <c r="CJ214" i="90" s="1"/>
  <c r="JD218" i="90"/>
  <c r="IZ92" i="90"/>
  <c r="CF92" i="90" s="1"/>
  <c r="IZ96" i="90"/>
  <c r="CV96" i="90" s="1"/>
  <c r="IZ100" i="90"/>
  <c r="BP100" i="90" s="1"/>
  <c r="IZ104" i="90"/>
  <c r="IZ108" i="90"/>
  <c r="BP108" i="90" s="1"/>
  <c r="IZ112" i="90"/>
  <c r="CV112" i="90" s="1"/>
  <c r="IZ166" i="90"/>
  <c r="CV166" i="90" s="1"/>
  <c r="IZ170" i="90"/>
  <c r="CF170" i="90" s="1"/>
  <c r="IZ173" i="90"/>
  <c r="BP173" i="90" s="1"/>
  <c r="IZ214" i="90"/>
  <c r="DH52" i="90"/>
  <c r="DH49" i="90"/>
  <c r="CR192" i="90"/>
  <c r="CB186" i="90"/>
  <c r="DH147" i="90"/>
  <c r="CB130" i="90"/>
  <c r="CB128" i="90"/>
  <c r="JI32" i="90"/>
  <c r="BY32" i="90" s="1"/>
  <c r="JA30" i="90"/>
  <c r="BQ30" i="90" s="1"/>
  <c r="JI28" i="90"/>
  <c r="BY28" i="90" s="1"/>
  <c r="JD71" i="90"/>
  <c r="BT71" i="90" s="1"/>
  <c r="JD87" i="90"/>
  <c r="CZ87" i="90" s="1"/>
  <c r="JD91" i="90"/>
  <c r="CZ91" i="90" s="1"/>
  <c r="JD135" i="90"/>
  <c r="JD139" i="90"/>
  <c r="CZ139" i="90" s="1"/>
  <c r="JD143" i="90"/>
  <c r="CZ143" i="90" s="1"/>
  <c r="JD226" i="90"/>
  <c r="CJ226" i="90" s="1"/>
  <c r="IZ149" i="90"/>
  <c r="IZ163" i="90"/>
  <c r="CV163" i="90" s="1"/>
  <c r="IZ177" i="90"/>
  <c r="BP177" i="90" s="1"/>
  <c r="IZ181" i="90"/>
  <c r="CF181" i="90" s="1"/>
  <c r="IZ209" i="90"/>
  <c r="JB64" i="90"/>
  <c r="CH64" i="90" s="1"/>
  <c r="JD70" i="90"/>
  <c r="CZ70" i="90" s="1"/>
  <c r="IZ27" i="90"/>
  <c r="BP27" i="90" s="1"/>
  <c r="JJ63" i="90"/>
  <c r="JH33" i="90"/>
  <c r="CN33" i="90" s="1"/>
  <c r="JH32" i="90"/>
  <c r="DD32" i="90" s="1"/>
  <c r="JH31" i="90"/>
  <c r="BX31" i="90" s="1"/>
  <c r="JH30" i="90"/>
  <c r="JH29" i="90"/>
  <c r="BX29" i="90" s="1"/>
  <c r="JH28" i="90"/>
  <c r="DD28" i="90" s="1"/>
  <c r="IZ30" i="90"/>
  <c r="BP30" i="90" s="1"/>
  <c r="JH27" i="90"/>
  <c r="JD68" i="90"/>
  <c r="BT68" i="90" s="1"/>
  <c r="JI63" i="90"/>
  <c r="JD33" i="90"/>
  <c r="CJ33" i="90" s="1"/>
  <c r="JD32" i="90"/>
  <c r="JD31" i="90"/>
  <c r="CJ31" i="90" s="1"/>
  <c r="JD30" i="90"/>
  <c r="JD29" i="90"/>
  <c r="CJ29" i="90" s="1"/>
  <c r="JD28" i="90"/>
  <c r="IZ33" i="90"/>
  <c r="CV33" i="90" s="1"/>
  <c r="IZ29" i="90"/>
  <c r="JH71" i="90"/>
  <c r="CN71" i="90" s="1"/>
  <c r="JH75" i="90"/>
  <c r="JD27" i="90"/>
  <c r="CZ27" i="90" s="1"/>
  <c r="IZ32" i="90"/>
  <c r="IZ28" i="90"/>
  <c r="CF28" i="90" s="1"/>
  <c r="JD64" i="90"/>
  <c r="BT64" i="90" s="1"/>
  <c r="JE63" i="90"/>
  <c r="CK63" i="90" s="1"/>
  <c r="IY43" i="90"/>
  <c r="BO43" i="90" s="1"/>
  <c r="IY39" i="90"/>
  <c r="BO39" i="90" s="1"/>
  <c r="IY35" i="90"/>
  <c r="JK62" i="90"/>
  <c r="DG62" i="90" s="1"/>
  <c r="JK34" i="90"/>
  <c r="IY33" i="90"/>
  <c r="CU33" i="90" s="1"/>
  <c r="JC32" i="90"/>
  <c r="JG31" i="90"/>
  <c r="DC31" i="90" s="1"/>
  <c r="JK30" i="90"/>
  <c r="CQ30" i="90" s="1"/>
  <c r="IY29" i="90"/>
  <c r="BO29" i="90" s="1"/>
  <c r="JC28" i="90"/>
  <c r="JG27" i="90"/>
  <c r="DC27" i="90" s="1"/>
  <c r="JE85" i="90"/>
  <c r="JE89" i="90"/>
  <c r="BU89" i="90" s="1"/>
  <c r="JE92" i="90"/>
  <c r="JE96" i="90"/>
  <c r="CK96" i="90" s="1"/>
  <c r="JE100" i="90"/>
  <c r="JE104" i="90"/>
  <c r="BU104" i="90" s="1"/>
  <c r="JE108" i="90"/>
  <c r="JE112" i="90"/>
  <c r="DA112" i="90" s="1"/>
  <c r="JE121" i="90"/>
  <c r="BU121" i="90" s="1"/>
  <c r="JE125" i="90"/>
  <c r="DA125" i="90" s="1"/>
  <c r="JE129" i="90"/>
  <c r="JE133" i="90"/>
  <c r="CK133" i="90" s="1"/>
  <c r="JE137" i="90"/>
  <c r="JE141" i="90"/>
  <c r="BU141" i="90" s="1"/>
  <c r="JE146" i="90"/>
  <c r="JE165" i="90"/>
  <c r="DA165" i="90" s="1"/>
  <c r="JE169" i="90"/>
  <c r="JE185" i="90"/>
  <c r="BU185" i="90" s="1"/>
  <c r="JE198" i="90"/>
  <c r="DA198" i="90" s="1"/>
  <c r="JE201" i="90"/>
  <c r="DA201" i="90" s="1"/>
  <c r="JE192" i="90"/>
  <c r="JE217" i="90"/>
  <c r="DA217" i="90" s="1"/>
  <c r="JE221" i="90"/>
  <c r="JE225" i="90"/>
  <c r="CK225" i="90" s="1"/>
  <c r="JE76" i="90"/>
  <c r="JE72" i="90"/>
  <c r="CK72" i="90" s="1"/>
  <c r="JE67" i="90"/>
  <c r="CK67" i="90" s="1"/>
  <c r="JG34" i="90"/>
  <c r="CM34" i="90" s="1"/>
  <c r="IY32" i="90"/>
  <c r="CU32" i="90" s="1"/>
  <c r="JK29" i="90"/>
  <c r="CQ29" i="90" s="1"/>
  <c r="IY28" i="90"/>
  <c r="IZ67" i="90"/>
  <c r="CF67" i="90" s="1"/>
  <c r="JC34" i="90"/>
  <c r="CY34" i="90" s="1"/>
  <c r="JG33" i="90"/>
  <c r="DC33" i="90" s="1"/>
  <c r="IY31" i="90"/>
  <c r="JC30" i="90"/>
  <c r="CY30" i="90" s="1"/>
  <c r="JG29" i="90"/>
  <c r="CM29" i="90" s="1"/>
  <c r="JK28" i="90"/>
  <c r="CA28" i="90" s="1"/>
  <c r="IY27" i="90"/>
  <c r="JE71" i="90"/>
  <c r="DA71" i="90" s="1"/>
  <c r="JF64" i="90"/>
  <c r="IY34" i="90"/>
  <c r="CU34" i="90" s="1"/>
  <c r="JC33" i="90"/>
  <c r="BS33" i="90" s="1"/>
  <c r="JG32" i="90"/>
  <c r="DC32" i="90" s="1"/>
  <c r="JK31" i="90"/>
  <c r="IY30" i="90"/>
  <c r="CU30" i="90" s="1"/>
  <c r="JC29" i="90"/>
  <c r="JG28" i="90"/>
  <c r="CM28" i="90" s="1"/>
  <c r="JK27" i="90"/>
  <c r="JF95" i="90"/>
  <c r="CL95" i="90" s="1"/>
  <c r="JF99" i="90"/>
  <c r="CL99" i="90" s="1"/>
  <c r="JF103" i="90"/>
  <c r="CL103" i="90" s="1"/>
  <c r="JF107" i="90"/>
  <c r="JF111" i="90"/>
  <c r="BV111" i="90" s="1"/>
  <c r="JF115" i="90"/>
  <c r="DB115" i="90" s="1"/>
  <c r="JF119" i="90"/>
  <c r="DB119" i="90" s="1"/>
  <c r="JF123" i="90"/>
  <c r="CL123" i="90" s="1"/>
  <c r="JF127" i="90"/>
  <c r="CL127" i="90" s="1"/>
  <c r="JF131" i="90"/>
  <c r="DB131" i="90" s="1"/>
  <c r="JF135" i="90"/>
  <c r="DB135" i="90" s="1"/>
  <c r="JF139" i="90"/>
  <c r="DB139" i="90" s="1"/>
  <c r="JF143" i="90"/>
  <c r="CL143" i="90" s="1"/>
  <c r="JF149" i="90"/>
  <c r="BV149" i="90" s="1"/>
  <c r="JF153" i="90"/>
  <c r="BV153" i="90" s="1"/>
  <c r="JF157" i="90"/>
  <c r="CL157" i="90" s="1"/>
  <c r="JF161" i="90"/>
  <c r="BV161" i="90" s="1"/>
  <c r="JF187" i="90"/>
  <c r="CL187" i="90" s="1"/>
  <c r="JF199" i="90"/>
  <c r="DB199" i="90" s="1"/>
  <c r="JF221" i="90"/>
  <c r="DB221" i="90" s="1"/>
  <c r="JF223" i="90"/>
  <c r="BV223" i="90" s="1"/>
  <c r="JI72" i="90"/>
  <c r="JK70" i="90"/>
  <c r="DG70" i="90" s="1"/>
  <c r="JK78" i="90"/>
  <c r="JK82" i="90"/>
  <c r="DG82" i="90" s="1"/>
  <c r="JK87" i="90"/>
  <c r="JK91" i="90"/>
  <c r="CA91" i="90" s="1"/>
  <c r="JK103" i="90"/>
  <c r="JK107" i="90"/>
  <c r="CA107" i="90" s="1"/>
  <c r="JK111" i="90"/>
  <c r="JK115" i="90"/>
  <c r="CQ115" i="90" s="1"/>
  <c r="JK119" i="90"/>
  <c r="JK123" i="90"/>
  <c r="DG123" i="90" s="1"/>
  <c r="JK127" i="90"/>
  <c r="JK131" i="90"/>
  <c r="CA131" i="90" s="1"/>
  <c r="JK135" i="90"/>
  <c r="JK139" i="90"/>
  <c r="CQ139" i="90" s="1"/>
  <c r="JK143" i="90"/>
  <c r="JK146" i="90"/>
  <c r="CQ146" i="90" s="1"/>
  <c r="JK151" i="90"/>
  <c r="JK155" i="90"/>
  <c r="CQ155" i="90" s="1"/>
  <c r="JK159" i="90"/>
  <c r="JK175" i="90"/>
  <c r="CA175" i="90" s="1"/>
  <c r="JK179" i="90"/>
  <c r="CQ179" i="90" s="1"/>
  <c r="JK183" i="90"/>
  <c r="CQ183" i="90" s="1"/>
  <c r="JK193" i="90"/>
  <c r="DG193" i="90" s="1"/>
  <c r="JK206" i="90"/>
  <c r="CQ206" i="90" s="1"/>
  <c r="JK200" i="90"/>
  <c r="CQ200" i="90" s="1"/>
  <c r="JK204" i="90"/>
  <c r="CA204" i="90" s="1"/>
  <c r="JK217" i="90"/>
  <c r="DG217" i="90" s="1"/>
  <c r="JK212" i="90"/>
  <c r="CA212" i="90" s="1"/>
  <c r="JK221" i="90"/>
  <c r="JI76" i="90"/>
  <c r="DE76" i="90" s="1"/>
  <c r="JI80" i="90"/>
  <c r="DE80" i="90" s="1"/>
  <c r="JI95" i="90"/>
  <c r="DE95" i="90" s="1"/>
  <c r="JI99" i="90"/>
  <c r="DE99" i="90" s="1"/>
  <c r="JI116" i="90"/>
  <c r="CO116" i="90" s="1"/>
  <c r="JI104" i="90"/>
  <c r="JI108" i="90"/>
  <c r="BY108" i="90" s="1"/>
  <c r="JI112" i="90"/>
  <c r="DE112" i="90" s="1"/>
  <c r="JI147" i="90"/>
  <c r="CO147" i="90" s="1"/>
  <c r="JI148" i="90"/>
  <c r="JI152" i="90"/>
  <c r="CO152" i="90" s="1"/>
  <c r="JI156" i="90"/>
  <c r="JI160" i="90"/>
  <c r="DE160" i="90" s="1"/>
  <c r="JI176" i="90"/>
  <c r="JI180" i="90"/>
  <c r="CO180" i="90" s="1"/>
  <c r="JI184" i="90"/>
  <c r="CO184" i="90" s="1"/>
  <c r="JI188" i="90"/>
  <c r="BY188" i="90" s="1"/>
  <c r="JI199" i="90"/>
  <c r="DE199" i="90" s="1"/>
  <c r="JI206" i="90"/>
  <c r="BY206" i="90" s="1"/>
  <c r="JI213" i="90"/>
  <c r="JI216" i="90"/>
  <c r="CO216" i="90" s="1"/>
  <c r="JI220" i="90"/>
  <c r="JI223" i="90"/>
  <c r="CO223" i="90" s="1"/>
  <c r="JA78" i="90"/>
  <c r="JA82" i="90"/>
  <c r="BQ82" i="90" s="1"/>
  <c r="JA86" i="90"/>
  <c r="CW86" i="90" s="1"/>
  <c r="JA90" i="90"/>
  <c r="CW90" i="90" s="1"/>
  <c r="JA92" i="90"/>
  <c r="CG92" i="90" s="1"/>
  <c r="JA96" i="90"/>
  <c r="CG96" i="90" s="1"/>
  <c r="JA100" i="90"/>
  <c r="BQ100" i="90" s="1"/>
  <c r="JA118" i="90"/>
  <c r="BQ118" i="90" s="1"/>
  <c r="JA105" i="90"/>
  <c r="JA109" i="90"/>
  <c r="BQ109" i="90" s="1"/>
  <c r="JA113" i="90"/>
  <c r="JA125" i="90"/>
  <c r="CG125" i="90" s="1"/>
  <c r="JA129" i="90"/>
  <c r="JA133" i="90"/>
  <c r="BQ133" i="90" s="1"/>
  <c r="JA146" i="90"/>
  <c r="JA134" i="90"/>
  <c r="BQ134" i="90" s="1"/>
  <c r="JA138" i="90"/>
  <c r="CW138" i="90" s="1"/>
  <c r="JA142" i="90"/>
  <c r="CW142" i="90" s="1"/>
  <c r="JA145" i="90"/>
  <c r="JA154" i="90"/>
  <c r="CG154" i="90" s="1"/>
  <c r="JA158" i="90"/>
  <c r="JA162" i="90"/>
  <c r="BQ162" i="90" s="1"/>
  <c r="JA166" i="90"/>
  <c r="CG166" i="90" s="1"/>
  <c r="JA170" i="90"/>
  <c r="BQ170" i="90" s="1"/>
  <c r="JA178" i="90"/>
  <c r="CW178" i="90" s="1"/>
  <c r="JA182" i="90"/>
  <c r="BQ182" i="90" s="1"/>
  <c r="JA186" i="90"/>
  <c r="JA189" i="90"/>
  <c r="CW189" i="90" s="1"/>
  <c r="JA196" i="90"/>
  <c r="CG196" i="90" s="1"/>
  <c r="JA193" i="90"/>
  <c r="BQ193" i="90" s="1"/>
  <c r="JA202" i="90"/>
  <c r="CW202" i="90" s="1"/>
  <c r="JA210" i="90"/>
  <c r="BQ210" i="90" s="1"/>
  <c r="JA214" i="90"/>
  <c r="JA224" i="90"/>
  <c r="CW224" i="90" s="1"/>
  <c r="JA226" i="90"/>
  <c r="JG72" i="90"/>
  <c r="CM72" i="90" s="1"/>
  <c r="JG76" i="90"/>
  <c r="CR84" i="90"/>
  <c r="DH84" i="90"/>
  <c r="JA72" i="90"/>
  <c r="CG72" i="90" s="1"/>
  <c r="JF85" i="90"/>
  <c r="BV85" i="90" s="1"/>
  <c r="JF89" i="90"/>
  <c r="BV89" i="90" s="1"/>
  <c r="JF94" i="90"/>
  <c r="JF98" i="90"/>
  <c r="DB98" i="90" s="1"/>
  <c r="JF102" i="90"/>
  <c r="DB102" i="90" s="1"/>
  <c r="JF106" i="90"/>
  <c r="DB106" i="90" s="1"/>
  <c r="JF110" i="90"/>
  <c r="CL110" i="90" s="1"/>
  <c r="JF118" i="90"/>
  <c r="DB118" i="90" s="1"/>
  <c r="JF122" i="90"/>
  <c r="JF126" i="90"/>
  <c r="BV126" i="90" s="1"/>
  <c r="JF130" i="90"/>
  <c r="JF134" i="90"/>
  <c r="BV134" i="90" s="1"/>
  <c r="JF138" i="90"/>
  <c r="BV138" i="90" s="1"/>
  <c r="JF142" i="90"/>
  <c r="DB142" i="90" s="1"/>
  <c r="JF163" i="90"/>
  <c r="JF152" i="90"/>
  <c r="BV152" i="90" s="1"/>
  <c r="JF156" i="90"/>
  <c r="JF160" i="90"/>
  <c r="CL160" i="90" s="1"/>
  <c r="JF190" i="90"/>
  <c r="JF191" i="90"/>
  <c r="BV191" i="90" s="1"/>
  <c r="JF198" i="90"/>
  <c r="DB198" i="90" s="1"/>
  <c r="JF202" i="90"/>
  <c r="DB202" i="90" s="1"/>
  <c r="JF212" i="90"/>
  <c r="JF208" i="90"/>
  <c r="BV208" i="90" s="1"/>
  <c r="JF211" i="90"/>
  <c r="DB211" i="90" s="1"/>
  <c r="JF217" i="90"/>
  <c r="BV217" i="90" s="1"/>
  <c r="JF222" i="90"/>
  <c r="JF227" i="90"/>
  <c r="CL227" i="90" s="1"/>
  <c r="DH67" i="90"/>
  <c r="JK33" i="90"/>
  <c r="CQ33" i="90" s="1"/>
  <c r="JC31" i="90"/>
  <c r="JG30" i="90"/>
  <c r="DC30" i="90" s="1"/>
  <c r="JC27" i="90"/>
  <c r="JK32" i="90"/>
  <c r="DG32" i="90" s="1"/>
  <c r="IZ31" i="90"/>
  <c r="CV31" i="90" s="1"/>
  <c r="JD208" i="89"/>
  <c r="CJ208" i="89" s="1"/>
  <c r="JD156" i="89"/>
  <c r="BT156" i="89" s="1"/>
  <c r="JD160" i="89"/>
  <c r="BT160" i="89" s="1"/>
  <c r="JD164" i="89"/>
  <c r="BT164" i="89" s="1"/>
  <c r="JD192" i="89"/>
  <c r="BT192" i="89" s="1"/>
  <c r="JD196" i="89"/>
  <c r="BT196" i="89" s="1"/>
  <c r="JH197" i="89"/>
  <c r="BX197" i="89" s="1"/>
  <c r="JE41" i="89"/>
  <c r="CK41" i="89" s="1"/>
  <c r="JE37" i="89"/>
  <c r="BU37" i="89" s="1"/>
  <c r="JA34" i="89"/>
  <c r="BQ34" i="89" s="1"/>
  <c r="JH223" i="89"/>
  <c r="BX223" i="89" s="1"/>
  <c r="JD86" i="89"/>
  <c r="BT86" i="89" s="1"/>
  <c r="JD98" i="89"/>
  <c r="BT98" i="89" s="1"/>
  <c r="JD133" i="89"/>
  <c r="BT133" i="89" s="1"/>
  <c r="JD185" i="89"/>
  <c r="BT185" i="89" s="1"/>
  <c r="JH176" i="89"/>
  <c r="CN176" i="89" s="1"/>
  <c r="JB44" i="89"/>
  <c r="CH44" i="89" s="1"/>
  <c r="DH171" i="89"/>
  <c r="CR67" i="89"/>
  <c r="DH41" i="89"/>
  <c r="CR28" i="89"/>
  <c r="CB88" i="89"/>
  <c r="CR55" i="89"/>
  <c r="DH31" i="89"/>
  <c r="JI32" i="89"/>
  <c r="DE32" i="89" s="1"/>
  <c r="JI63" i="89"/>
  <c r="CO63" i="89" s="1"/>
  <c r="JH55" i="89"/>
  <c r="DD55" i="89" s="1"/>
  <c r="JD96" i="89"/>
  <c r="CZ96" i="89" s="1"/>
  <c r="JH59" i="89"/>
  <c r="CN59" i="89" s="1"/>
  <c r="JH56" i="89"/>
  <c r="DD56" i="89" s="1"/>
  <c r="JH60" i="89"/>
  <c r="BX60" i="89" s="1"/>
  <c r="JD89" i="89"/>
  <c r="CZ89" i="89" s="1"/>
  <c r="JD101" i="89"/>
  <c r="CJ101" i="89" s="1"/>
  <c r="JD153" i="89"/>
  <c r="CJ153" i="89" s="1"/>
  <c r="JD157" i="89"/>
  <c r="CZ157" i="89" s="1"/>
  <c r="JD161" i="89"/>
  <c r="BT161" i="89" s="1"/>
  <c r="JD165" i="89"/>
  <c r="CZ165" i="89" s="1"/>
  <c r="JD189" i="89"/>
  <c r="CJ189" i="89" s="1"/>
  <c r="JD199" i="89"/>
  <c r="BT199" i="89" s="1"/>
  <c r="JD203" i="89"/>
  <c r="BT203" i="89" s="1"/>
  <c r="JH45" i="89"/>
  <c r="BX45" i="89" s="1"/>
  <c r="JH49" i="89"/>
  <c r="DD49" i="89" s="1"/>
  <c r="JH53" i="89"/>
  <c r="BX53" i="89" s="1"/>
  <c r="JH57" i="89"/>
  <c r="BX57" i="89" s="1"/>
  <c r="JH61" i="89"/>
  <c r="BX61" i="89" s="1"/>
  <c r="JH217" i="89"/>
  <c r="CN217" i="89" s="1"/>
  <c r="JD90" i="89"/>
  <c r="BT90" i="89" s="1"/>
  <c r="JD154" i="89"/>
  <c r="BT154" i="89" s="1"/>
  <c r="JD158" i="89"/>
  <c r="CZ158" i="89" s="1"/>
  <c r="JD162" i="89"/>
  <c r="CZ162" i="89" s="1"/>
  <c r="JD187" i="89"/>
  <c r="BT187" i="89" s="1"/>
  <c r="JD206" i="89"/>
  <c r="BT206" i="89" s="1"/>
  <c r="JD218" i="89"/>
  <c r="CZ218" i="89" s="1"/>
  <c r="JA63" i="89"/>
  <c r="BQ63" i="89" s="1"/>
  <c r="JH168" i="89"/>
  <c r="CN168" i="89" s="1"/>
  <c r="JH172" i="89"/>
  <c r="CN172" i="89" s="1"/>
  <c r="JH184" i="89"/>
  <c r="BX184" i="89" s="1"/>
  <c r="JH208" i="89"/>
  <c r="DD208" i="89" s="1"/>
  <c r="JD82" i="89"/>
  <c r="CZ82" i="89" s="1"/>
  <c r="JD94" i="89"/>
  <c r="CZ94" i="89" s="1"/>
  <c r="JF62" i="89"/>
  <c r="DB62" i="89" s="1"/>
  <c r="JD46" i="89"/>
  <c r="BT46" i="89" s="1"/>
  <c r="JD50" i="89"/>
  <c r="BT50" i="89" s="1"/>
  <c r="JD54" i="89"/>
  <c r="CZ54" i="89" s="1"/>
  <c r="JD58" i="89"/>
  <c r="CZ58" i="89" s="1"/>
  <c r="DI207" i="89"/>
  <c r="CS194" i="89"/>
  <c r="CS174" i="89"/>
  <c r="CS157" i="89"/>
  <c r="CS140" i="89"/>
  <c r="CC141" i="89"/>
  <c r="CS93" i="89"/>
  <c r="CS74" i="89"/>
  <c r="DI66" i="89"/>
  <c r="DI57" i="89"/>
  <c r="DI43" i="89"/>
  <c r="CC35" i="89"/>
  <c r="DI27" i="89"/>
  <c r="DI223" i="89"/>
  <c r="CS224" i="89"/>
  <c r="CS207" i="89"/>
  <c r="CC199" i="89"/>
  <c r="CC174" i="89"/>
  <c r="DI165" i="89"/>
  <c r="DI164" i="89"/>
  <c r="CC157" i="89"/>
  <c r="CC140" i="89"/>
  <c r="DI148" i="89"/>
  <c r="CC134" i="89"/>
  <c r="CS115" i="89"/>
  <c r="CC93" i="89"/>
  <c r="CC74" i="89"/>
  <c r="CS57" i="89"/>
  <c r="DI71" i="89"/>
  <c r="CC63" i="89"/>
  <c r="CS31" i="89"/>
  <c r="CC27" i="89"/>
  <c r="CC149" i="89"/>
  <c r="DI113" i="89"/>
  <c r="CS72" i="89"/>
  <c r="CS41" i="89"/>
  <c r="CC209" i="89"/>
  <c r="CC220" i="89"/>
  <c r="CC189" i="89"/>
  <c r="CS146" i="89"/>
  <c r="CS112" i="89"/>
  <c r="CC100" i="89"/>
  <c r="CC32" i="89"/>
  <c r="CC217" i="89"/>
  <c r="CS90" i="89"/>
  <c r="CS69" i="89"/>
  <c r="DI68" i="89"/>
  <c r="CC188" i="89"/>
  <c r="CS176" i="89"/>
  <c r="CC136" i="89"/>
  <c r="CC129" i="89"/>
  <c r="CC84" i="89"/>
  <c r="CS220" i="89"/>
  <c r="CC198" i="89"/>
  <c r="DI189" i="89"/>
  <c r="DI188" i="89"/>
  <c r="CC191" i="89"/>
  <c r="CC176" i="89"/>
  <c r="CS159" i="89"/>
  <c r="DI158" i="89"/>
  <c r="CC146" i="89"/>
  <c r="CC131" i="89"/>
  <c r="CS120" i="89"/>
  <c r="CS111" i="89"/>
  <c r="CS125" i="89"/>
  <c r="DI117" i="89"/>
  <c r="CS129" i="89"/>
  <c r="CC112" i="89"/>
  <c r="CS91" i="89"/>
  <c r="CC90" i="89"/>
  <c r="CC86" i="89"/>
  <c r="CC69" i="89"/>
  <c r="DI54" i="89"/>
  <c r="DI51" i="89"/>
  <c r="DI50" i="89"/>
  <c r="CS68" i="89"/>
  <c r="CC33" i="89"/>
  <c r="DI137" i="89"/>
  <c r="DI131" i="89"/>
  <c r="CC120" i="89"/>
  <c r="CC111" i="89"/>
  <c r="CC125" i="89"/>
  <c r="DI100" i="89"/>
  <c r="CC91" i="89"/>
  <c r="CS95" i="89"/>
  <c r="CS54" i="89"/>
  <c r="CS51" i="89"/>
  <c r="CS50" i="89"/>
  <c r="CS67" i="89"/>
  <c r="CS38" i="89"/>
  <c r="DI36" i="89"/>
  <c r="CC34" i="89"/>
  <c r="DI32" i="89"/>
  <c r="CS42" i="89"/>
  <c r="DI217" i="89"/>
  <c r="CC203" i="89"/>
  <c r="DI198" i="89"/>
  <c r="DI191" i="89"/>
  <c r="CS187" i="89"/>
  <c r="DI175" i="89"/>
  <c r="DI160" i="89"/>
  <c r="CS158" i="89"/>
  <c r="DI136" i="89"/>
  <c r="CS84" i="89"/>
  <c r="DI209" i="89"/>
  <c r="CC80" i="89"/>
  <c r="CC28" i="89"/>
  <c r="CC62" i="89"/>
  <c r="CC30" i="89"/>
  <c r="DI64" i="89"/>
  <c r="CS128" i="89"/>
  <c r="CS180" i="89"/>
  <c r="CS39" i="89"/>
  <c r="CC38" i="89"/>
  <c r="CS64" i="89"/>
  <c r="DI42" i="89"/>
  <c r="CS40" i="89"/>
  <c r="DI180" i="89"/>
  <c r="CC60" i="89"/>
  <c r="DI227" i="89"/>
  <c r="CS218" i="89"/>
  <c r="CC224" i="89"/>
  <c r="CS212" i="89"/>
  <c r="DI205" i="89"/>
  <c r="DI197" i="89"/>
  <c r="CC193" i="89"/>
  <c r="CS192" i="89"/>
  <c r="CC184" i="89"/>
  <c r="CS164" i="89"/>
  <c r="DI156" i="89"/>
  <c r="DI149" i="89"/>
  <c r="CS137" i="89"/>
  <c r="CS121" i="89"/>
  <c r="DI133" i="89"/>
  <c r="DI134" i="89"/>
  <c r="CS130" i="89"/>
  <c r="CC95" i="89"/>
  <c r="CS98" i="89"/>
  <c r="CC92" i="89"/>
  <c r="CC67" i="89"/>
  <c r="DI44" i="89"/>
  <c r="CC72" i="89"/>
  <c r="CS36" i="89"/>
  <c r="DI63" i="89"/>
  <c r="CC31" i="89"/>
  <c r="CC41" i="89"/>
  <c r="DI204" i="89"/>
  <c r="CC218" i="89"/>
  <c r="DI212" i="89"/>
  <c r="CS197" i="89"/>
  <c r="DI193" i="89"/>
  <c r="DI196" i="89"/>
  <c r="CS156" i="89"/>
  <c r="CS148" i="89"/>
  <c r="CC121" i="89"/>
  <c r="CS113" i="89"/>
  <c r="DI98" i="89"/>
  <c r="DI58" i="89"/>
  <c r="DI56" i="89"/>
  <c r="DI55" i="89"/>
  <c r="DI34" i="89"/>
  <c r="CC44" i="89"/>
  <c r="CS205" i="89"/>
  <c r="CS206" i="89"/>
  <c r="CS86" i="89"/>
  <c r="CS58" i="89"/>
  <c r="CS56" i="89"/>
  <c r="CS55" i="89"/>
  <c r="CS204" i="89"/>
  <c r="CC147" i="89"/>
  <c r="CC82" i="89"/>
  <c r="DI76" i="89"/>
  <c r="CS29" i="89"/>
  <c r="DI62" i="89"/>
  <c r="CC40" i="89"/>
  <c r="CS76" i="89"/>
  <c r="DI29" i="89"/>
  <c r="CC59" i="89"/>
  <c r="CC181" i="89"/>
  <c r="CS181" i="89"/>
  <c r="CS211" i="89"/>
  <c r="CC211" i="89"/>
  <c r="DI211" i="89"/>
  <c r="CS167" i="89"/>
  <c r="DI167" i="89"/>
  <c r="CS170" i="89"/>
  <c r="CC170" i="89"/>
  <c r="CB120" i="89"/>
  <c r="IZ184" i="89"/>
  <c r="CV184" i="89" s="1"/>
  <c r="IZ205" i="89"/>
  <c r="CF205" i="89" s="1"/>
  <c r="JE33" i="89"/>
  <c r="BU33" i="89" s="1"/>
  <c r="CR125" i="89"/>
  <c r="IZ131" i="89"/>
  <c r="CV131" i="89" s="1"/>
  <c r="CB67" i="89"/>
  <c r="CR64" i="89"/>
  <c r="CR54" i="89"/>
  <c r="CR41" i="89"/>
  <c r="DH32" i="89"/>
  <c r="CB28" i="89"/>
  <c r="CR31" i="89"/>
  <c r="DH169" i="89"/>
  <c r="JH47" i="89"/>
  <c r="BX47" i="89" s="1"/>
  <c r="IZ169" i="89"/>
  <c r="CV169" i="89" s="1"/>
  <c r="DH75" i="89"/>
  <c r="CR32" i="89"/>
  <c r="DH81" i="89"/>
  <c r="JH44" i="89"/>
  <c r="BX44" i="89" s="1"/>
  <c r="JH48" i="89"/>
  <c r="BX48" i="89" s="1"/>
  <c r="JH52" i="89"/>
  <c r="CN52" i="89" s="1"/>
  <c r="IZ54" i="89"/>
  <c r="CF54" i="89" s="1"/>
  <c r="IZ66" i="89"/>
  <c r="CF66" i="89" s="1"/>
  <c r="IZ70" i="89"/>
  <c r="CV70" i="89" s="1"/>
  <c r="IZ74" i="89"/>
  <c r="CF74" i="89" s="1"/>
  <c r="IZ78" i="89"/>
  <c r="BP78" i="89" s="1"/>
  <c r="IZ98" i="89"/>
  <c r="CF98" i="89" s="1"/>
  <c r="IZ102" i="89"/>
  <c r="CV102" i="89" s="1"/>
  <c r="DH216" i="89"/>
  <c r="CB86" i="89"/>
  <c r="JH63" i="89"/>
  <c r="BX63" i="89" s="1"/>
  <c r="IZ65" i="89"/>
  <c r="CF65" i="89" s="1"/>
  <c r="IZ69" i="89"/>
  <c r="BP69" i="89" s="1"/>
  <c r="IZ73" i="89"/>
  <c r="CV73" i="89" s="1"/>
  <c r="IZ77" i="89"/>
  <c r="CF77" i="89" s="1"/>
  <c r="IZ93" i="89"/>
  <c r="CV93" i="89" s="1"/>
  <c r="JE34" i="89"/>
  <c r="CK34" i="89" s="1"/>
  <c r="JA27" i="89"/>
  <c r="CW27" i="89" s="1"/>
  <c r="IZ86" i="89"/>
  <c r="CF86" i="89" s="1"/>
  <c r="IZ109" i="89"/>
  <c r="CV109" i="89" s="1"/>
  <c r="IZ226" i="89"/>
  <c r="BP226" i="89" s="1"/>
  <c r="JA43" i="89"/>
  <c r="CG43" i="89" s="1"/>
  <c r="JI29" i="89"/>
  <c r="BY29" i="89" s="1"/>
  <c r="IZ90" i="89"/>
  <c r="CV90" i="89" s="1"/>
  <c r="IZ94" i="89"/>
  <c r="CV94" i="89" s="1"/>
  <c r="IZ114" i="89"/>
  <c r="CV114" i="89" s="1"/>
  <c r="IZ118" i="89"/>
  <c r="BP118" i="89" s="1"/>
  <c r="IZ122" i="89"/>
  <c r="CF122" i="89" s="1"/>
  <c r="IZ190" i="89"/>
  <c r="CF190" i="89" s="1"/>
  <c r="IZ194" i="89"/>
  <c r="CF194" i="89" s="1"/>
  <c r="IZ197" i="89"/>
  <c r="CF197" i="89" s="1"/>
  <c r="IZ201" i="89"/>
  <c r="BP201" i="89" s="1"/>
  <c r="IZ210" i="89"/>
  <c r="CV210" i="89" s="1"/>
  <c r="IZ214" i="89"/>
  <c r="CV214" i="89" s="1"/>
  <c r="IZ218" i="89"/>
  <c r="IZ222" i="89"/>
  <c r="CF222" i="89" s="1"/>
  <c r="JH46" i="89"/>
  <c r="BX46" i="89" s="1"/>
  <c r="JH50" i="89"/>
  <c r="BX50" i="89" s="1"/>
  <c r="JH54" i="89"/>
  <c r="CN54" i="89" s="1"/>
  <c r="JH58" i="89"/>
  <c r="CN58" i="89" s="1"/>
  <c r="JH62" i="89"/>
  <c r="BX62" i="89" s="1"/>
  <c r="JH222" i="89"/>
  <c r="DD222" i="89" s="1"/>
  <c r="JD155" i="89"/>
  <c r="JD159" i="89"/>
  <c r="BT159" i="89" s="1"/>
  <c r="JD163" i="89"/>
  <c r="CJ163" i="89" s="1"/>
  <c r="JD191" i="89"/>
  <c r="BT191" i="89" s="1"/>
  <c r="JD207" i="89"/>
  <c r="JD215" i="89"/>
  <c r="CJ215" i="89" s="1"/>
  <c r="IZ56" i="89"/>
  <c r="CV56" i="89" s="1"/>
  <c r="IZ60" i="89"/>
  <c r="CV60" i="89" s="1"/>
  <c r="IZ108" i="89"/>
  <c r="BP108" i="89" s="1"/>
  <c r="IZ126" i="89"/>
  <c r="BP126" i="89" s="1"/>
  <c r="IZ172" i="89"/>
  <c r="BP172" i="89" s="1"/>
  <c r="IZ186" i="89"/>
  <c r="CV186" i="89" s="1"/>
  <c r="CR185" i="89"/>
  <c r="CB151" i="89"/>
  <c r="CB143" i="89"/>
  <c r="DH140" i="89"/>
  <c r="CR127" i="89"/>
  <c r="CB125" i="89"/>
  <c r="CR117" i="89"/>
  <c r="IZ97" i="89"/>
  <c r="CV97" i="89" s="1"/>
  <c r="IZ179" i="89"/>
  <c r="IZ217" i="89"/>
  <c r="BP217" i="89" s="1"/>
  <c r="CR37" i="89"/>
  <c r="CR226" i="89"/>
  <c r="CR197" i="89"/>
  <c r="CR179" i="89"/>
  <c r="DH163" i="89"/>
  <c r="CR160" i="89"/>
  <c r="CR157" i="89"/>
  <c r="CB130" i="89"/>
  <c r="DH135" i="89"/>
  <c r="DH147" i="89"/>
  <c r="CR120" i="89"/>
  <c r="CR110" i="89"/>
  <c r="DH56" i="89"/>
  <c r="DH51" i="89"/>
  <c r="JI40" i="89"/>
  <c r="CO40" i="89" s="1"/>
  <c r="IZ87" i="89"/>
  <c r="CV87" i="89" s="1"/>
  <c r="IZ95" i="89"/>
  <c r="CV95" i="89" s="1"/>
  <c r="IZ151" i="89"/>
  <c r="CV151" i="89" s="1"/>
  <c r="IZ155" i="89"/>
  <c r="IZ159" i="89"/>
  <c r="CV159" i="89" s="1"/>
  <c r="IZ163" i="89"/>
  <c r="CF163" i="89" s="1"/>
  <c r="IZ171" i="89"/>
  <c r="CV171" i="89" s="1"/>
  <c r="IZ175" i="89"/>
  <c r="IZ207" i="89"/>
  <c r="CF207" i="89" s="1"/>
  <c r="IZ223" i="89"/>
  <c r="CF223" i="89" s="1"/>
  <c r="DH33" i="89"/>
  <c r="CR221" i="89"/>
  <c r="CB174" i="89"/>
  <c r="CB185" i="89"/>
  <c r="DH179" i="89"/>
  <c r="CB163" i="89"/>
  <c r="DH143" i="89"/>
  <c r="CB135" i="89"/>
  <c r="CB127" i="89"/>
  <c r="CR112" i="89"/>
  <c r="CB117" i="89"/>
  <c r="CB95" i="89"/>
  <c r="IZ104" i="89"/>
  <c r="CV104" i="89" s="1"/>
  <c r="IZ112" i="89"/>
  <c r="IZ116" i="89"/>
  <c r="CV116" i="89" s="1"/>
  <c r="IZ120" i="89"/>
  <c r="CV120" i="89" s="1"/>
  <c r="IZ124" i="89"/>
  <c r="CV124" i="89" s="1"/>
  <c r="IZ203" i="89"/>
  <c r="CR69" i="89"/>
  <c r="CR71" i="89"/>
  <c r="JH51" i="89"/>
  <c r="CN51" i="89" s="1"/>
  <c r="IZ45" i="89"/>
  <c r="IZ49" i="89"/>
  <c r="CF49" i="89" s="1"/>
  <c r="IZ53" i="89"/>
  <c r="CF53" i="89" s="1"/>
  <c r="IZ81" i="89"/>
  <c r="BP81" i="89" s="1"/>
  <c r="IZ132" i="89"/>
  <c r="IZ136" i="89"/>
  <c r="BP136" i="89" s="1"/>
  <c r="IZ140" i="89"/>
  <c r="BP140" i="89" s="1"/>
  <c r="IZ144" i="89"/>
  <c r="CF144" i="89" s="1"/>
  <c r="IZ149" i="89"/>
  <c r="IZ153" i="89"/>
  <c r="CV153" i="89" s="1"/>
  <c r="IZ157" i="89"/>
  <c r="BP157" i="89" s="1"/>
  <c r="IZ161" i="89"/>
  <c r="BP161" i="89" s="1"/>
  <c r="IZ165" i="89"/>
  <c r="IZ177" i="89"/>
  <c r="BP177" i="89" s="1"/>
  <c r="IZ209" i="89"/>
  <c r="CV209" i="89" s="1"/>
  <c r="IZ47" i="89"/>
  <c r="BP47" i="89" s="1"/>
  <c r="IZ107" i="89"/>
  <c r="IZ111" i="89"/>
  <c r="BP111" i="89" s="1"/>
  <c r="IZ115" i="89"/>
  <c r="BP115" i="89" s="1"/>
  <c r="IZ119" i="89"/>
  <c r="BP119" i="89" s="1"/>
  <c r="IZ123" i="89"/>
  <c r="IZ128" i="89"/>
  <c r="CV128" i="89" s="1"/>
  <c r="IZ180" i="89"/>
  <c r="CF180" i="89" s="1"/>
  <c r="IZ48" i="89"/>
  <c r="BP48" i="89" s="1"/>
  <c r="IZ52" i="89"/>
  <c r="IZ68" i="89"/>
  <c r="CF68" i="89" s="1"/>
  <c r="IZ72" i="89"/>
  <c r="BP72" i="89" s="1"/>
  <c r="IZ76" i="89"/>
  <c r="BP76" i="89" s="1"/>
  <c r="IZ80" i="89"/>
  <c r="CV80" i="89" s="1"/>
  <c r="IZ84" i="89"/>
  <c r="BP84" i="89" s="1"/>
  <c r="IZ92" i="89"/>
  <c r="CF92" i="89" s="1"/>
  <c r="IZ96" i="89"/>
  <c r="CV96" i="89" s="1"/>
  <c r="IZ100" i="89"/>
  <c r="IZ168" i="89"/>
  <c r="BP168" i="89" s="1"/>
  <c r="IZ188" i="89"/>
  <c r="BP188" i="89" s="1"/>
  <c r="IZ192" i="89"/>
  <c r="CV192" i="89" s="1"/>
  <c r="IZ196" i="89"/>
  <c r="BP196" i="89" s="1"/>
  <c r="IZ199" i="89"/>
  <c r="BP199" i="89" s="1"/>
  <c r="IZ212" i="89"/>
  <c r="BP212" i="89" s="1"/>
  <c r="IZ216" i="89"/>
  <c r="CV216" i="89" s="1"/>
  <c r="IZ220" i="89"/>
  <c r="IZ44" i="89"/>
  <c r="BP44" i="89" s="1"/>
  <c r="CR62" i="89"/>
  <c r="CR30" i="89"/>
  <c r="CB43" i="89"/>
  <c r="DH36" i="89"/>
  <c r="CR27" i="89"/>
  <c r="JJ30" i="89"/>
  <c r="DF30" i="89" s="1"/>
  <c r="JB28" i="89"/>
  <c r="DH79" i="89"/>
  <c r="CB62" i="89"/>
  <c r="DH39" i="89"/>
  <c r="CR36" i="89"/>
  <c r="JE29" i="89"/>
  <c r="CK29" i="89" s="1"/>
  <c r="DH227" i="89"/>
  <c r="CB209" i="89"/>
  <c r="CB111" i="89"/>
  <c r="IZ38" i="89"/>
  <c r="CF38" i="89" s="1"/>
  <c r="IZ34" i="89"/>
  <c r="BP34" i="89" s="1"/>
  <c r="IZ30" i="89"/>
  <c r="BP30" i="89" s="1"/>
  <c r="IZ37" i="89"/>
  <c r="BP37" i="89" s="1"/>
  <c r="IZ33" i="89"/>
  <c r="CF33" i="89" s="1"/>
  <c r="IZ29" i="89"/>
  <c r="CV29" i="89" s="1"/>
  <c r="IZ36" i="89"/>
  <c r="BP36" i="89" s="1"/>
  <c r="IZ28" i="89"/>
  <c r="IZ39" i="89"/>
  <c r="CV39" i="89" s="1"/>
  <c r="IZ31" i="89"/>
  <c r="CV31" i="89" s="1"/>
  <c r="JK40" i="89"/>
  <c r="CA40" i="89" s="1"/>
  <c r="JK36" i="89"/>
  <c r="JK32" i="89"/>
  <c r="CA32" i="89" s="1"/>
  <c r="JK28" i="89"/>
  <c r="CQ28" i="89" s="1"/>
  <c r="IZ41" i="89"/>
  <c r="CF41" i="89" s="1"/>
  <c r="DH104" i="89"/>
  <c r="CR104" i="89"/>
  <c r="CB226" i="89"/>
  <c r="DH221" i="89"/>
  <c r="CB160" i="89"/>
  <c r="DH157" i="89"/>
  <c r="CR147" i="89"/>
  <c r="CB93" i="89"/>
  <c r="DH95" i="89"/>
  <c r="IZ88" i="89"/>
  <c r="CV88" i="89" s="1"/>
  <c r="IZ148" i="89"/>
  <c r="BP148" i="89" s="1"/>
  <c r="IZ152" i="89"/>
  <c r="BP152" i="89" s="1"/>
  <c r="IZ156" i="89"/>
  <c r="IZ160" i="89"/>
  <c r="CV160" i="89" s="1"/>
  <c r="IZ164" i="89"/>
  <c r="CV164" i="89" s="1"/>
  <c r="IZ185" i="89"/>
  <c r="CF185" i="89" s="1"/>
  <c r="IZ176" i="89"/>
  <c r="IZ204" i="89"/>
  <c r="BP204" i="89" s="1"/>
  <c r="IZ224" i="89"/>
  <c r="CF224" i="89" s="1"/>
  <c r="DH69" i="89"/>
  <c r="DH74" i="89"/>
  <c r="DH66" i="89"/>
  <c r="CB71" i="89"/>
  <c r="CR56" i="89"/>
  <c r="CB37" i="89"/>
  <c r="DH35" i="89"/>
  <c r="DH29" i="89"/>
  <c r="CR33" i="89"/>
  <c r="CB227" i="89"/>
  <c r="IZ101" i="89"/>
  <c r="CV101" i="89" s="1"/>
  <c r="IZ117" i="89"/>
  <c r="CV117" i="89" s="1"/>
  <c r="IZ125" i="89"/>
  <c r="CV125" i="89" s="1"/>
  <c r="IZ173" i="89"/>
  <c r="IZ181" i="89"/>
  <c r="CF181" i="89" s="1"/>
  <c r="IZ193" i="89"/>
  <c r="CV193" i="89" s="1"/>
  <c r="IZ208" i="89"/>
  <c r="CF208" i="89" s="1"/>
  <c r="IZ200" i="89"/>
  <c r="IZ213" i="89"/>
  <c r="CV213" i="89" s="1"/>
  <c r="IZ221" i="89"/>
  <c r="BP221" i="89" s="1"/>
  <c r="CR66" i="89"/>
  <c r="CR51" i="89"/>
  <c r="CR35" i="89"/>
  <c r="CR29" i="89"/>
  <c r="IZ89" i="89"/>
  <c r="CF89" i="89" s="1"/>
  <c r="IZ105" i="89"/>
  <c r="CV105" i="89" s="1"/>
  <c r="IZ113" i="89"/>
  <c r="BP113" i="89" s="1"/>
  <c r="IZ121" i="89"/>
  <c r="BP121" i="89" s="1"/>
  <c r="IZ129" i="89"/>
  <c r="BP129" i="89" s="1"/>
  <c r="IZ189" i="89"/>
  <c r="CR74" i="89"/>
  <c r="CR174" i="89"/>
  <c r="CR151" i="89"/>
  <c r="CB112" i="89"/>
  <c r="IZ82" i="89"/>
  <c r="BP82" i="89" s="1"/>
  <c r="IZ106" i="89"/>
  <c r="CF106" i="89" s="1"/>
  <c r="IZ133" i="89"/>
  <c r="CF133" i="89" s="1"/>
  <c r="IZ137" i="89"/>
  <c r="IZ141" i="89"/>
  <c r="CF141" i="89" s="1"/>
  <c r="IZ145" i="89"/>
  <c r="CV145" i="89" s="1"/>
  <c r="IZ170" i="89"/>
  <c r="BP170" i="89" s="1"/>
  <c r="CR198" i="89"/>
  <c r="CB198" i="89"/>
  <c r="IZ43" i="89"/>
  <c r="CV43" i="89" s="1"/>
  <c r="CB205" i="89"/>
  <c r="DH111" i="89"/>
  <c r="DH197" i="89"/>
  <c r="CR209" i="89"/>
  <c r="CB215" i="89"/>
  <c r="DH110" i="89"/>
  <c r="CR215" i="89"/>
  <c r="DH203" i="89"/>
  <c r="JB32" i="89"/>
  <c r="CX32" i="89" s="1"/>
  <c r="JJ29" i="89"/>
  <c r="DF29" i="89" s="1"/>
  <c r="JB27" i="89"/>
  <c r="CX27" i="89" s="1"/>
  <c r="IZ35" i="89"/>
  <c r="BP35" i="89" s="1"/>
  <c r="IZ27" i="89"/>
  <c r="CV27" i="89" s="1"/>
  <c r="JJ34" i="89"/>
  <c r="JF27" i="89"/>
  <c r="CL27" i="89" s="1"/>
  <c r="IZ32" i="89"/>
  <c r="CV32" i="89" s="1"/>
  <c r="JD180" i="89"/>
  <c r="CJ180" i="89" s="1"/>
  <c r="JD200" i="89"/>
  <c r="BT200" i="89" s="1"/>
  <c r="JD217" i="89"/>
  <c r="CZ217" i="89" s="1"/>
  <c r="JH215" i="89"/>
  <c r="JD84" i="89"/>
  <c r="CZ84" i="89" s="1"/>
  <c r="JD92" i="89"/>
  <c r="JH175" i="89"/>
  <c r="DD175" i="89" s="1"/>
  <c r="JH179" i="89"/>
  <c r="JH220" i="89"/>
  <c r="BX220" i="89" s="1"/>
  <c r="JD85" i="89"/>
  <c r="JD93" i="89"/>
  <c r="BT93" i="89" s="1"/>
  <c r="JD198" i="89"/>
  <c r="JG63" i="89"/>
  <c r="DC63" i="89" s="1"/>
  <c r="JH133" i="89"/>
  <c r="JH169" i="89"/>
  <c r="BX169" i="89" s="1"/>
  <c r="JH181" i="89"/>
  <c r="BX181" i="89" s="1"/>
  <c r="JH205" i="89"/>
  <c r="BX205" i="89" s="1"/>
  <c r="JH210" i="89"/>
  <c r="BX210" i="89" s="1"/>
  <c r="JH218" i="89"/>
  <c r="DD218" i="89" s="1"/>
  <c r="JD83" i="89"/>
  <c r="JD87" i="89"/>
  <c r="CZ87" i="89" s="1"/>
  <c r="JD91" i="89"/>
  <c r="BT91" i="89" s="1"/>
  <c r="JD95" i="89"/>
  <c r="CJ95" i="89" s="1"/>
  <c r="JD103" i="89"/>
  <c r="CZ103" i="89" s="1"/>
  <c r="JH174" i="89"/>
  <c r="BX174" i="89" s="1"/>
  <c r="JD64" i="89"/>
  <c r="JH170" i="89"/>
  <c r="BX170" i="89" s="1"/>
  <c r="JH178" i="89"/>
  <c r="JH135" i="89"/>
  <c r="BX135" i="89" s="1"/>
  <c r="JH167" i="89"/>
  <c r="DD167" i="89" s="1"/>
  <c r="JH183" i="89"/>
  <c r="CN183" i="89" s="1"/>
  <c r="JH171" i="89"/>
  <c r="DD171" i="89" s="1"/>
  <c r="JH207" i="89"/>
  <c r="CN207" i="89" s="1"/>
  <c r="JH216" i="89"/>
  <c r="JD97" i="89"/>
  <c r="CJ97" i="89" s="1"/>
  <c r="JD202" i="89"/>
  <c r="CZ202" i="89" s="1"/>
  <c r="JI64" i="89"/>
  <c r="BY64" i="89" s="1"/>
  <c r="JJ43" i="89"/>
  <c r="JF32" i="89"/>
  <c r="CL32" i="89" s="1"/>
  <c r="JJ31" i="89"/>
  <c r="JB29" i="89"/>
  <c r="CX29" i="89" s="1"/>
  <c r="JF28" i="89"/>
  <c r="JJ27" i="89"/>
  <c r="CP27" i="89" s="1"/>
  <c r="JD45" i="89"/>
  <c r="JD49" i="89"/>
  <c r="BT49" i="89" s="1"/>
  <c r="JD53" i="89"/>
  <c r="CZ53" i="89" s="1"/>
  <c r="JD57" i="89"/>
  <c r="BT57" i="89" s="1"/>
  <c r="JD61" i="89"/>
  <c r="CZ61" i="89" s="1"/>
  <c r="JI36" i="89"/>
  <c r="DE36" i="89" s="1"/>
  <c r="JA35" i="89"/>
  <c r="JF31" i="89"/>
  <c r="BV31" i="89" s="1"/>
  <c r="JE64" i="89"/>
  <c r="BU64" i="89" s="1"/>
  <c r="JA62" i="89"/>
  <c r="BQ62" i="89" s="1"/>
  <c r="JE63" i="89"/>
  <c r="DA63" i="89" s="1"/>
  <c r="JA41" i="89"/>
  <c r="CG41" i="89" s="1"/>
  <c r="JE40" i="89"/>
  <c r="BU40" i="89" s="1"/>
  <c r="JI39" i="89"/>
  <c r="CO39" i="89" s="1"/>
  <c r="JA37" i="89"/>
  <c r="BQ37" i="89" s="1"/>
  <c r="JE36" i="89"/>
  <c r="CK36" i="89" s="1"/>
  <c r="JB34" i="89"/>
  <c r="JF33" i="89"/>
  <c r="JA33" i="89"/>
  <c r="BQ33" i="89" s="1"/>
  <c r="JJ32" i="89"/>
  <c r="DF32" i="89" s="1"/>
  <c r="JE32" i="89"/>
  <c r="JI31" i="89"/>
  <c r="JB30" i="89"/>
  <c r="JF29" i="89"/>
  <c r="CL29" i="89" s="1"/>
  <c r="JJ28" i="89"/>
  <c r="JE28" i="89"/>
  <c r="BU28" i="89" s="1"/>
  <c r="JI27" i="89"/>
  <c r="JH173" i="89"/>
  <c r="CN173" i="89" s="1"/>
  <c r="JH177" i="89"/>
  <c r="JD99" i="89"/>
  <c r="CJ99" i="89" s="1"/>
  <c r="JD134" i="89"/>
  <c r="BT134" i="89" s="1"/>
  <c r="JD219" i="89"/>
  <c r="CJ219" i="89" s="1"/>
  <c r="JA61" i="89"/>
  <c r="BQ61" i="89" s="1"/>
  <c r="JA59" i="89"/>
  <c r="BQ59" i="89" s="1"/>
  <c r="JA57" i="89"/>
  <c r="JA56" i="89"/>
  <c r="CG56" i="89" s="1"/>
  <c r="JA55" i="89"/>
  <c r="JA53" i="89"/>
  <c r="CG53" i="89" s="1"/>
  <c r="JA52" i="89"/>
  <c r="JA51" i="89"/>
  <c r="CG51" i="89" s="1"/>
  <c r="JA49" i="89"/>
  <c r="BQ49" i="89" s="1"/>
  <c r="JA48" i="89"/>
  <c r="CG48" i="89" s="1"/>
  <c r="JA47" i="89"/>
  <c r="CG47" i="89" s="1"/>
  <c r="JA45" i="89"/>
  <c r="CW45" i="89" s="1"/>
  <c r="JA44" i="89"/>
  <c r="BQ44" i="89" s="1"/>
  <c r="JB33" i="89"/>
  <c r="CH33" i="89" s="1"/>
  <c r="JH134" i="89"/>
  <c r="JH182" i="89"/>
  <c r="DD182" i="89" s="1"/>
  <c r="JH219" i="89"/>
  <c r="JD88" i="89"/>
  <c r="BT88" i="89" s="1"/>
  <c r="JD100" i="89"/>
  <c r="JD201" i="89"/>
  <c r="CZ201" i="89" s="1"/>
  <c r="JD216" i="89"/>
  <c r="BT216" i="89" s="1"/>
  <c r="JA64" i="89"/>
  <c r="JA42" i="89"/>
  <c r="JA38" i="89"/>
  <c r="CG38" i="89" s="1"/>
  <c r="JB31" i="89"/>
  <c r="JF30" i="89"/>
  <c r="DB30" i="89" s="1"/>
  <c r="JA30" i="89"/>
  <c r="JI28" i="89"/>
  <c r="DE28" i="89" s="1"/>
  <c r="JD62" i="89"/>
  <c r="BT62" i="89" s="1"/>
  <c r="JD102" i="89"/>
  <c r="JF44" i="89"/>
  <c r="JD110" i="89"/>
  <c r="CJ110" i="89" s="1"/>
  <c r="JD114" i="89"/>
  <c r="JD118" i="89"/>
  <c r="BT118" i="89" s="1"/>
  <c r="JD122" i="89"/>
  <c r="JD166" i="89"/>
  <c r="BT166" i="89" s="1"/>
  <c r="JD190" i="89"/>
  <c r="BT190" i="89" s="1"/>
  <c r="JD225" i="89"/>
  <c r="CZ225" i="89" s="1"/>
  <c r="JD115" i="89"/>
  <c r="JD119" i="89"/>
  <c r="BT119" i="89" s="1"/>
  <c r="JD123" i="89"/>
  <c r="JD186" i="89"/>
  <c r="BT186" i="89" s="1"/>
  <c r="JD205" i="89"/>
  <c r="JD226" i="89"/>
  <c r="CJ226" i="89" s="1"/>
  <c r="JH86" i="89"/>
  <c r="DD86" i="89" s="1"/>
  <c r="JH90" i="89"/>
  <c r="BX90" i="89" s="1"/>
  <c r="JH94" i="89"/>
  <c r="JH98" i="89"/>
  <c r="CN98" i="89" s="1"/>
  <c r="JH102" i="89"/>
  <c r="JH137" i="89"/>
  <c r="CN137" i="89" s="1"/>
  <c r="JH141" i="89"/>
  <c r="DD141" i="89" s="1"/>
  <c r="JH145" i="89"/>
  <c r="DD145" i="89" s="1"/>
  <c r="JH154" i="89"/>
  <c r="JH158" i="89"/>
  <c r="BX158" i="89" s="1"/>
  <c r="JH162" i="89"/>
  <c r="BX162" i="89" s="1"/>
  <c r="JD67" i="89"/>
  <c r="CZ67" i="89" s="1"/>
  <c r="JD71" i="89"/>
  <c r="CJ71" i="89" s="1"/>
  <c r="JD75" i="89"/>
  <c r="BT75" i="89" s="1"/>
  <c r="JD79" i="89"/>
  <c r="JD107" i="89"/>
  <c r="BT107" i="89" s="1"/>
  <c r="JD111" i="89"/>
  <c r="BT111" i="89" s="1"/>
  <c r="JF63" i="89"/>
  <c r="DB63" i="89" s="1"/>
  <c r="JB62" i="89"/>
  <c r="JJ59" i="89"/>
  <c r="DF59" i="89" s="1"/>
  <c r="JB58" i="89"/>
  <c r="CH58" i="89" s="1"/>
  <c r="JJ48" i="89"/>
  <c r="DF48" i="89" s="1"/>
  <c r="JB47" i="89"/>
  <c r="JJ44" i="89"/>
  <c r="DF44" i="89" s="1"/>
  <c r="JH81" i="89"/>
  <c r="JH85" i="89"/>
  <c r="BX85" i="89" s="1"/>
  <c r="JH89" i="89"/>
  <c r="JH93" i="89"/>
  <c r="BX93" i="89" s="1"/>
  <c r="JH97" i="89"/>
  <c r="CN97" i="89" s="1"/>
  <c r="JH101" i="89"/>
  <c r="JH136" i="89"/>
  <c r="JH140" i="89"/>
  <c r="BX140" i="89" s="1"/>
  <c r="JH144" i="89"/>
  <c r="JH153" i="89"/>
  <c r="DD153" i="89" s="1"/>
  <c r="JH157" i="89"/>
  <c r="JH161" i="89"/>
  <c r="DD161" i="89" s="1"/>
  <c r="JH165" i="89"/>
  <c r="DD165" i="89" s="1"/>
  <c r="JH209" i="89"/>
  <c r="CN209" i="89" s="1"/>
  <c r="JD66" i="89"/>
  <c r="JD70" i="89"/>
  <c r="BT70" i="89" s="1"/>
  <c r="JD74" i="89"/>
  <c r="JD78" i="89"/>
  <c r="BT78" i="89" s="1"/>
  <c r="JD106" i="89"/>
  <c r="JD172" i="89"/>
  <c r="BT172" i="89" s="1"/>
  <c r="JD176" i="89"/>
  <c r="CZ176" i="89" s="1"/>
  <c r="JD147" i="89"/>
  <c r="CJ147" i="89" s="1"/>
  <c r="JD137" i="89"/>
  <c r="JD141" i="89"/>
  <c r="CZ141" i="89" s="1"/>
  <c r="JD145" i="89"/>
  <c r="JD170" i="89"/>
  <c r="CJ170" i="89" s="1"/>
  <c r="JD174" i="89"/>
  <c r="JD178" i="89"/>
  <c r="CJ178" i="89" s="1"/>
  <c r="JD182" i="89"/>
  <c r="CJ182" i="89" s="1"/>
  <c r="JD194" i="89"/>
  <c r="BT194" i="89" s="1"/>
  <c r="JD210" i="89"/>
  <c r="JD214" i="89"/>
  <c r="BT214" i="89" s="1"/>
  <c r="JD222" i="89"/>
  <c r="JI59" i="89"/>
  <c r="CO59" i="89" s="1"/>
  <c r="JI55" i="89"/>
  <c r="JJ60" i="89"/>
  <c r="BZ60" i="89" s="1"/>
  <c r="JB59" i="89"/>
  <c r="BR59" i="89" s="1"/>
  <c r="JH127" i="89"/>
  <c r="DD127" i="89" s="1"/>
  <c r="JH151" i="89"/>
  <c r="JH191" i="89"/>
  <c r="BX191" i="89" s="1"/>
  <c r="JH195" i="89"/>
  <c r="BX195" i="89" s="1"/>
  <c r="JH203" i="89"/>
  <c r="BX203" i="89" s="1"/>
  <c r="JH211" i="89"/>
  <c r="JH227" i="89"/>
  <c r="CN227" i="89" s="1"/>
  <c r="JD80" i="89"/>
  <c r="CJ80" i="89" s="1"/>
  <c r="JD127" i="89"/>
  <c r="CZ127" i="89" s="1"/>
  <c r="JD131" i="89"/>
  <c r="BT131" i="89" s="1"/>
  <c r="JD139" i="89"/>
  <c r="BT139" i="89" s="1"/>
  <c r="JD143" i="89"/>
  <c r="JD148" i="89"/>
  <c r="CJ148" i="89" s="1"/>
  <c r="JD168" i="89"/>
  <c r="CZ168" i="89" s="1"/>
  <c r="JH65" i="89"/>
  <c r="BX65" i="89" s="1"/>
  <c r="JH69" i="89"/>
  <c r="BX69" i="89" s="1"/>
  <c r="JH73" i="89"/>
  <c r="JH77" i="89"/>
  <c r="JH105" i="89"/>
  <c r="DD105" i="89" s="1"/>
  <c r="JH109" i="89"/>
  <c r="DD109" i="89" s="1"/>
  <c r="JH113" i="89"/>
  <c r="CN113" i="89" s="1"/>
  <c r="JH117" i="89"/>
  <c r="JH121" i="89"/>
  <c r="CN121" i="89" s="1"/>
  <c r="JH125" i="89"/>
  <c r="JH148" i="89"/>
  <c r="CN148" i="89" s="1"/>
  <c r="JH132" i="89"/>
  <c r="JH149" i="89"/>
  <c r="BX149" i="89" s="1"/>
  <c r="JH187" i="89"/>
  <c r="CN187" i="89" s="1"/>
  <c r="JH189" i="89"/>
  <c r="CN189" i="89" s="1"/>
  <c r="JH193" i="89"/>
  <c r="JH201" i="89"/>
  <c r="BX201" i="89" s="1"/>
  <c r="JH213" i="89"/>
  <c r="DD213" i="89" s="1"/>
  <c r="JH221" i="89"/>
  <c r="BX221" i="89" s="1"/>
  <c r="JD129" i="89"/>
  <c r="JD150" i="89"/>
  <c r="BT150" i="89" s="1"/>
  <c r="JI51" i="89"/>
  <c r="CO51" i="89" s="1"/>
  <c r="JI47" i="89"/>
  <c r="CO47" i="89" s="1"/>
  <c r="JB48" i="89"/>
  <c r="JH82" i="89"/>
  <c r="DD82" i="89" s="1"/>
  <c r="JH150" i="89"/>
  <c r="DD150" i="89" s="1"/>
  <c r="JH186" i="89"/>
  <c r="DD186" i="89" s="1"/>
  <c r="JH190" i="89"/>
  <c r="JH194" i="89"/>
  <c r="BX194" i="89" s="1"/>
  <c r="JH202" i="89"/>
  <c r="JH214" i="89"/>
  <c r="DD214" i="89" s="1"/>
  <c r="JH226" i="89"/>
  <c r="JD126" i="89"/>
  <c r="CZ126" i="89" s="1"/>
  <c r="JD138" i="89"/>
  <c r="CZ138" i="89" s="1"/>
  <c r="JD142" i="89"/>
  <c r="CZ142" i="89" s="1"/>
  <c r="JD146" i="89"/>
  <c r="CJ146" i="89" s="1"/>
  <c r="JD167" i="89"/>
  <c r="BT167" i="89" s="1"/>
  <c r="JD181" i="89"/>
  <c r="JD171" i="89"/>
  <c r="CJ171" i="89" s="1"/>
  <c r="JD175" i="89"/>
  <c r="JC44" i="89"/>
  <c r="CY44" i="89" s="1"/>
  <c r="JE44" i="89"/>
  <c r="JD63" i="89"/>
  <c r="BT63" i="89" s="1"/>
  <c r="JD42" i="89"/>
  <c r="CJ42" i="89" s="1"/>
  <c r="JD41" i="89"/>
  <c r="BT41" i="89" s="1"/>
  <c r="JD40" i="89"/>
  <c r="JG84" i="89"/>
  <c r="DC84" i="89" s="1"/>
  <c r="JG92" i="89"/>
  <c r="JG65" i="89"/>
  <c r="CM65" i="89" s="1"/>
  <c r="JG69" i="89"/>
  <c r="DC69" i="89" s="1"/>
  <c r="JG73" i="89"/>
  <c r="DC73" i="89" s="1"/>
  <c r="JG77" i="89"/>
  <c r="JG82" i="89"/>
  <c r="BW82" i="89" s="1"/>
  <c r="JG81" i="89"/>
  <c r="BW81" i="89" s="1"/>
  <c r="JG106" i="89"/>
  <c r="DC106" i="89" s="1"/>
  <c r="JG107" i="89"/>
  <c r="JG129" i="89"/>
  <c r="BW129" i="89" s="1"/>
  <c r="JG149" i="89"/>
  <c r="CM149" i="89" s="1"/>
  <c r="JG153" i="89"/>
  <c r="BW153" i="89" s="1"/>
  <c r="JG86" i="89"/>
  <c r="CM86" i="89" s="1"/>
  <c r="JG93" i="89"/>
  <c r="CM93" i="89" s="1"/>
  <c r="JG58" i="89"/>
  <c r="JG94" i="89"/>
  <c r="JG85" i="89"/>
  <c r="BW85" i="89" s="1"/>
  <c r="JG108" i="89"/>
  <c r="BW108" i="89" s="1"/>
  <c r="JG130" i="89"/>
  <c r="JG134" i="89"/>
  <c r="BW134" i="89" s="1"/>
  <c r="JG150" i="89"/>
  <c r="DC150" i="89" s="1"/>
  <c r="JG154" i="89"/>
  <c r="BW154" i="89" s="1"/>
  <c r="JG158" i="89"/>
  <c r="JG162" i="89"/>
  <c r="BW162" i="89" s="1"/>
  <c r="JG166" i="89"/>
  <c r="DC166" i="89" s="1"/>
  <c r="JG173" i="89"/>
  <c r="BW173" i="89" s="1"/>
  <c r="JG182" i="89"/>
  <c r="JG186" i="89"/>
  <c r="BW186" i="89" s="1"/>
  <c r="JG189" i="89"/>
  <c r="CM189" i="89" s="1"/>
  <c r="JG193" i="89"/>
  <c r="BW193" i="89" s="1"/>
  <c r="JG203" i="89"/>
  <c r="CM203" i="89" s="1"/>
  <c r="JG214" i="89"/>
  <c r="CM214" i="89" s="1"/>
  <c r="JG226" i="89"/>
  <c r="CM226" i="89" s="1"/>
  <c r="JG44" i="89"/>
  <c r="BW44" i="89" s="1"/>
  <c r="JG157" i="89"/>
  <c r="JG161" i="89"/>
  <c r="CM161" i="89" s="1"/>
  <c r="JG165" i="89"/>
  <c r="JG171" i="89"/>
  <c r="BW171" i="89" s="1"/>
  <c r="JG172" i="89"/>
  <c r="DC172" i="89" s="1"/>
  <c r="JG177" i="89"/>
  <c r="DC177" i="89" s="1"/>
  <c r="JG180" i="89"/>
  <c r="CM180" i="89" s="1"/>
  <c r="JG185" i="89"/>
  <c r="BW185" i="89" s="1"/>
  <c r="JG188" i="89"/>
  <c r="JG192" i="89"/>
  <c r="BW192" i="89" s="1"/>
  <c r="JG196" i="89"/>
  <c r="JG202" i="89"/>
  <c r="BW202" i="89" s="1"/>
  <c r="JG207" i="89"/>
  <c r="JG213" i="89"/>
  <c r="BW213" i="89" s="1"/>
  <c r="JG220" i="89"/>
  <c r="CM220" i="89" s="1"/>
  <c r="JG225" i="89"/>
  <c r="CM225" i="89" s="1"/>
  <c r="JD37" i="89"/>
  <c r="CZ37" i="89" s="1"/>
  <c r="JH36" i="89"/>
  <c r="CN36" i="89" s="1"/>
  <c r="JD33" i="89"/>
  <c r="JH32" i="89"/>
  <c r="CN32" i="89" s="1"/>
  <c r="JD29" i="89"/>
  <c r="CZ29" i="89" s="1"/>
  <c r="JH28" i="89"/>
  <c r="CN28" i="89" s="1"/>
  <c r="JJ64" i="89"/>
  <c r="DF64" i="89" s="1"/>
  <c r="JJ68" i="89"/>
  <c r="CP68" i="89" s="1"/>
  <c r="JJ72" i="89"/>
  <c r="JJ76" i="89"/>
  <c r="CP76" i="89" s="1"/>
  <c r="JJ185" i="89"/>
  <c r="CP185" i="89" s="1"/>
  <c r="JJ204" i="89"/>
  <c r="DF204" i="89" s="1"/>
  <c r="JF85" i="89"/>
  <c r="CL85" i="89" s="1"/>
  <c r="JF111" i="89"/>
  <c r="BV111" i="89" s="1"/>
  <c r="JF115" i="89"/>
  <c r="CL115" i="89" s="1"/>
  <c r="JF119" i="89"/>
  <c r="BV119" i="89" s="1"/>
  <c r="JF123" i="89"/>
  <c r="BV123" i="89" s="1"/>
  <c r="JF127" i="89"/>
  <c r="BV127" i="89" s="1"/>
  <c r="JF206" i="89"/>
  <c r="BV206" i="89" s="1"/>
  <c r="JF226" i="89"/>
  <c r="BV226" i="89" s="1"/>
  <c r="JB109" i="89"/>
  <c r="BR109" i="89" s="1"/>
  <c r="JB117" i="89"/>
  <c r="CH117" i="89" s="1"/>
  <c r="JB121" i="89"/>
  <c r="BR121" i="89" s="1"/>
  <c r="JB125" i="89"/>
  <c r="BR125" i="89" s="1"/>
  <c r="JB134" i="89"/>
  <c r="JB150" i="89"/>
  <c r="BR150" i="89" s="1"/>
  <c r="JB158" i="89"/>
  <c r="CH158" i="89" s="1"/>
  <c r="JB162" i="89"/>
  <c r="CH162" i="89" s="1"/>
  <c r="JB191" i="89"/>
  <c r="CH191" i="89" s="1"/>
  <c r="JB183" i="89"/>
  <c r="BR183" i="89" s="1"/>
  <c r="JB187" i="89"/>
  <c r="BR187" i="89" s="1"/>
  <c r="JB227" i="89"/>
  <c r="CX227" i="89" s="1"/>
  <c r="JE87" i="89"/>
  <c r="BU87" i="89" s="1"/>
  <c r="JE95" i="89"/>
  <c r="BU95" i="89" s="1"/>
  <c r="JE99" i="89"/>
  <c r="BU99" i="89" s="1"/>
  <c r="JE134" i="89"/>
  <c r="CK134" i="89" s="1"/>
  <c r="JE109" i="89"/>
  <c r="DA109" i="89" s="1"/>
  <c r="JE139" i="89"/>
  <c r="BU139" i="89" s="1"/>
  <c r="JE143" i="89"/>
  <c r="DA143" i="89" s="1"/>
  <c r="JE169" i="89"/>
  <c r="BU169" i="89" s="1"/>
  <c r="JE175" i="89"/>
  <c r="BU175" i="89" s="1"/>
  <c r="JE195" i="89"/>
  <c r="CK195" i="89" s="1"/>
  <c r="JE191" i="89"/>
  <c r="BU191" i="89" s="1"/>
  <c r="JE201" i="89"/>
  <c r="BU201" i="89" s="1"/>
  <c r="JE204" i="89"/>
  <c r="BU204" i="89" s="1"/>
  <c r="JE208" i="89"/>
  <c r="DA208" i="89" s="1"/>
  <c r="JE211" i="89"/>
  <c r="DA211" i="89" s="1"/>
  <c r="JE216" i="89"/>
  <c r="CK216" i="89" s="1"/>
  <c r="JE224" i="89"/>
  <c r="JA80" i="89"/>
  <c r="CW80" i="89" s="1"/>
  <c r="JA65" i="89"/>
  <c r="CG65" i="89" s="1"/>
  <c r="JA69" i="89"/>
  <c r="BQ69" i="89" s="1"/>
  <c r="JA73" i="89"/>
  <c r="CW73" i="89" s="1"/>
  <c r="JA77" i="89"/>
  <c r="CW77" i="89" s="1"/>
  <c r="JA88" i="89"/>
  <c r="CG88" i="89" s="1"/>
  <c r="JA104" i="89"/>
  <c r="CW104" i="89" s="1"/>
  <c r="JA138" i="89"/>
  <c r="CW138" i="89" s="1"/>
  <c r="JA142" i="89"/>
  <c r="CG142" i="89" s="1"/>
  <c r="JA146" i="89"/>
  <c r="CW146" i="89" s="1"/>
  <c r="JA155" i="89"/>
  <c r="BQ155" i="89" s="1"/>
  <c r="JA159" i="89"/>
  <c r="CW159" i="89" s="1"/>
  <c r="JA163" i="89"/>
  <c r="CG163" i="89" s="1"/>
  <c r="JA189" i="89"/>
  <c r="CG189" i="89" s="1"/>
  <c r="JA201" i="89"/>
  <c r="CG201" i="89" s="1"/>
  <c r="JA205" i="89"/>
  <c r="BQ205" i="89" s="1"/>
  <c r="JA210" i="89"/>
  <c r="BQ210" i="89" s="1"/>
  <c r="JA213" i="89"/>
  <c r="BQ213" i="89" s="1"/>
  <c r="JA222" i="89"/>
  <c r="CG222" i="89" s="1"/>
  <c r="JE62" i="89"/>
  <c r="JH43" i="89"/>
  <c r="CN43" i="89" s="1"/>
  <c r="JH39" i="89"/>
  <c r="JD36" i="89"/>
  <c r="CZ36" i="89" s="1"/>
  <c r="JH35" i="89"/>
  <c r="JD32" i="89"/>
  <c r="BT32" i="89" s="1"/>
  <c r="JH31" i="89"/>
  <c r="DD31" i="89" s="1"/>
  <c r="JD28" i="89"/>
  <c r="BT28" i="89" s="1"/>
  <c r="JH27" i="89"/>
  <c r="BX27" i="89" s="1"/>
  <c r="JE88" i="89"/>
  <c r="CK88" i="89" s="1"/>
  <c r="JE96" i="89"/>
  <c r="JE100" i="89"/>
  <c r="BU100" i="89" s="1"/>
  <c r="JE110" i="89"/>
  <c r="JE114" i="89"/>
  <c r="CK114" i="89" s="1"/>
  <c r="JE118" i="89"/>
  <c r="JE122" i="89"/>
  <c r="DA122" i="89" s="1"/>
  <c r="JE127" i="89"/>
  <c r="BU127" i="89" s="1"/>
  <c r="JE149" i="89"/>
  <c r="CK149" i="89" s="1"/>
  <c r="JE153" i="89"/>
  <c r="JE172" i="89"/>
  <c r="BU172" i="89" s="1"/>
  <c r="JE205" i="89"/>
  <c r="BU205" i="89" s="1"/>
  <c r="JE225" i="89"/>
  <c r="CK225" i="89" s="1"/>
  <c r="JA82" i="89"/>
  <c r="JA89" i="89"/>
  <c r="CW89" i="89" s="1"/>
  <c r="JA97" i="89"/>
  <c r="CW97" i="89" s="1"/>
  <c r="JA101" i="89"/>
  <c r="CG101" i="89" s="1"/>
  <c r="JA131" i="89"/>
  <c r="CW131" i="89" s="1"/>
  <c r="JA150" i="89"/>
  <c r="CW150" i="89" s="1"/>
  <c r="JA147" i="89"/>
  <c r="CG147" i="89" s="1"/>
  <c r="JA139" i="89"/>
  <c r="CW139" i="89" s="1"/>
  <c r="JA143" i="89"/>
  <c r="JA193" i="89"/>
  <c r="CG193" i="89" s="1"/>
  <c r="JA197" i="89"/>
  <c r="JA214" i="89"/>
  <c r="CG214" i="89" s="1"/>
  <c r="JD39" i="89"/>
  <c r="JH38" i="89"/>
  <c r="BX38" i="89" s="1"/>
  <c r="JD35" i="89"/>
  <c r="CZ35" i="89" s="1"/>
  <c r="JH34" i="89"/>
  <c r="BX34" i="89" s="1"/>
  <c r="JD31" i="89"/>
  <c r="CZ31" i="89" s="1"/>
  <c r="JH30" i="89"/>
  <c r="CN30" i="89" s="1"/>
  <c r="JD27" i="89"/>
  <c r="IY43" i="89"/>
  <c r="CE43" i="89" s="1"/>
  <c r="JC42" i="89"/>
  <c r="JG41" i="89"/>
  <c r="CM41" i="89" s="1"/>
  <c r="IY39" i="89"/>
  <c r="CE39" i="89" s="1"/>
  <c r="JD38" i="89"/>
  <c r="BT38" i="89" s="1"/>
  <c r="JC38" i="89"/>
  <c r="BS38" i="89" s="1"/>
  <c r="JH37" i="89"/>
  <c r="BX37" i="89" s="1"/>
  <c r="JG37" i="89"/>
  <c r="CM37" i="89" s="1"/>
  <c r="IY35" i="89"/>
  <c r="CE35" i="89" s="1"/>
  <c r="JD34" i="89"/>
  <c r="JH33" i="89"/>
  <c r="BX33" i="89" s="1"/>
  <c r="JG33" i="89"/>
  <c r="DC33" i="89" s="1"/>
  <c r="IY31" i="89"/>
  <c r="JD30" i="89"/>
  <c r="JC30" i="89"/>
  <c r="CI30" i="89" s="1"/>
  <c r="JH29" i="89"/>
  <c r="CN29" i="89" s="1"/>
  <c r="JG29" i="89"/>
  <c r="DC29" i="89" s="1"/>
  <c r="IY27" i="89"/>
  <c r="JD44" i="89"/>
  <c r="BT44" i="89" s="1"/>
  <c r="CC218" i="90"/>
  <c r="CS218" i="90"/>
  <c r="DI218" i="90"/>
  <c r="CC217" i="90"/>
  <c r="CS217" i="90"/>
  <c r="DI217" i="90"/>
  <c r="CB113" i="90"/>
  <c r="CR113" i="90"/>
  <c r="DH113" i="90"/>
  <c r="CB105" i="90"/>
  <c r="CR105" i="90"/>
  <c r="DH105" i="90"/>
  <c r="DH207" i="90"/>
  <c r="CB207" i="90"/>
  <c r="CR207" i="90"/>
  <c r="DH209" i="90"/>
  <c r="CB209" i="90"/>
  <c r="CR209" i="90"/>
  <c r="CB195" i="90"/>
  <c r="CR195" i="90"/>
  <c r="DH195" i="90"/>
  <c r="JH84" i="90"/>
  <c r="JH132" i="90"/>
  <c r="JH144" i="90"/>
  <c r="JH175" i="90"/>
  <c r="JH216" i="90"/>
  <c r="JD94" i="90"/>
  <c r="JD106" i="90"/>
  <c r="JD118" i="90"/>
  <c r="JD126" i="90"/>
  <c r="JD178" i="90"/>
  <c r="JF78" i="90"/>
  <c r="JF82" i="90"/>
  <c r="JF114" i="90"/>
  <c r="JF148" i="90"/>
  <c r="JF166" i="90"/>
  <c r="JF170" i="90"/>
  <c r="JF173" i="90"/>
  <c r="JF177" i="90"/>
  <c r="JF181" i="90"/>
  <c r="JF186" i="90"/>
  <c r="GH227" i="90"/>
  <c r="GH224" i="90"/>
  <c r="GH226" i="90"/>
  <c r="GH221" i="90"/>
  <c r="GH225" i="90"/>
  <c r="GH223" i="90"/>
  <c r="GH222" i="90"/>
  <c r="GH219" i="90"/>
  <c r="GH215" i="90"/>
  <c r="GH218" i="90"/>
  <c r="GH214" i="90"/>
  <c r="GH213" i="90"/>
  <c r="GH212" i="90"/>
  <c r="GH211" i="90"/>
  <c r="GH217" i="90"/>
  <c r="GH220" i="90"/>
  <c r="GH216" i="90"/>
  <c r="GH206" i="90"/>
  <c r="GH210" i="90"/>
  <c r="GH205" i="90"/>
  <c r="GH204" i="90"/>
  <c r="GH203" i="90"/>
  <c r="GH202" i="90"/>
  <c r="GH201" i="90"/>
  <c r="GH200" i="90"/>
  <c r="GH199" i="90"/>
  <c r="GH198" i="90"/>
  <c r="GH209" i="90"/>
  <c r="GH208" i="90"/>
  <c r="GH195" i="90"/>
  <c r="GH207" i="90"/>
  <c r="GH197" i="90"/>
  <c r="GH196" i="90"/>
  <c r="GH194" i="90"/>
  <c r="GH193" i="90"/>
  <c r="GH192" i="90"/>
  <c r="GH191" i="90"/>
  <c r="GH190" i="90"/>
  <c r="GH189" i="90"/>
  <c r="GH188" i="90"/>
  <c r="GH187" i="90"/>
  <c r="GH186" i="90"/>
  <c r="GH185" i="90"/>
  <c r="GH184" i="90"/>
  <c r="GH183" i="90"/>
  <c r="GH182" i="90"/>
  <c r="GH181" i="90"/>
  <c r="GH180" i="90"/>
  <c r="GH179" i="90"/>
  <c r="GH178" i="90"/>
  <c r="GH177" i="90"/>
  <c r="GH176" i="90"/>
  <c r="GH175" i="90"/>
  <c r="GH174" i="90"/>
  <c r="GH173" i="90"/>
  <c r="GH172" i="90"/>
  <c r="GH171" i="90"/>
  <c r="GH170" i="90"/>
  <c r="GH169" i="90"/>
  <c r="GH168" i="90"/>
  <c r="GH167" i="90"/>
  <c r="GH166" i="90"/>
  <c r="GH165" i="90"/>
  <c r="GH164" i="90"/>
  <c r="GH163" i="90"/>
  <c r="GH162" i="90"/>
  <c r="GH161" i="90"/>
  <c r="GH160" i="90"/>
  <c r="GH159" i="90"/>
  <c r="GH158" i="90"/>
  <c r="GH157" i="90"/>
  <c r="GH156" i="90"/>
  <c r="GH155" i="90"/>
  <c r="GH154" i="90"/>
  <c r="GH153" i="90"/>
  <c r="GH152" i="90"/>
  <c r="GH151" i="90"/>
  <c r="GH150" i="90"/>
  <c r="GH146" i="90"/>
  <c r="GH149" i="90"/>
  <c r="GH145" i="90"/>
  <c r="GH148" i="90"/>
  <c r="GH147" i="90"/>
  <c r="GH144" i="90"/>
  <c r="GH143" i="90"/>
  <c r="GH142" i="90"/>
  <c r="GH141" i="90"/>
  <c r="GH140" i="90"/>
  <c r="GH139" i="90"/>
  <c r="GH138" i="90"/>
  <c r="GH137" i="90"/>
  <c r="GH136" i="90"/>
  <c r="GH135" i="90"/>
  <c r="GH134" i="90"/>
  <c r="GH133" i="90"/>
  <c r="GH132" i="90"/>
  <c r="GH131" i="90"/>
  <c r="GH130" i="90"/>
  <c r="GH129" i="90"/>
  <c r="GH128" i="90"/>
  <c r="GH127" i="90"/>
  <c r="GH126" i="90"/>
  <c r="GH125" i="90"/>
  <c r="GH124" i="90"/>
  <c r="GH123" i="90"/>
  <c r="GH122" i="90"/>
  <c r="GH121" i="90"/>
  <c r="GH120" i="90"/>
  <c r="GH119" i="90"/>
  <c r="GH118" i="90"/>
  <c r="GH117" i="90"/>
  <c r="GH116" i="90"/>
  <c r="GH115" i="90"/>
  <c r="GH114" i="90"/>
  <c r="GH113" i="90"/>
  <c r="GH112" i="90"/>
  <c r="GH111" i="90"/>
  <c r="GH110" i="90"/>
  <c r="GH109" i="90"/>
  <c r="GH108" i="90"/>
  <c r="GH107" i="90"/>
  <c r="GH106" i="90"/>
  <c r="GH105" i="90"/>
  <c r="GH104" i="90"/>
  <c r="GH103" i="90"/>
  <c r="GH102" i="90"/>
  <c r="GH101" i="90"/>
  <c r="GH100" i="90"/>
  <c r="GH99" i="90"/>
  <c r="GH98" i="90"/>
  <c r="GH97" i="90"/>
  <c r="GH96" i="90"/>
  <c r="GH95" i="90"/>
  <c r="GH94" i="90"/>
  <c r="GH93" i="90"/>
  <c r="GH92" i="90"/>
  <c r="GH91" i="90"/>
  <c r="GH90" i="90"/>
  <c r="GH89" i="90"/>
  <c r="GH88" i="90"/>
  <c r="GH87" i="90"/>
  <c r="GH86" i="90"/>
  <c r="GH85" i="90"/>
  <c r="GH84" i="90"/>
  <c r="GH83" i="90"/>
  <c r="GH82" i="90"/>
  <c r="GH81" i="90"/>
  <c r="GH80" i="90"/>
  <c r="GH79" i="90"/>
  <c r="GH78" i="90"/>
  <c r="GH77" i="90"/>
  <c r="GH76" i="90"/>
  <c r="GH75" i="90"/>
  <c r="GH74" i="90"/>
  <c r="GH73" i="90"/>
  <c r="GH72" i="90"/>
  <c r="GH71" i="90"/>
  <c r="GH70" i="90"/>
  <c r="GH69" i="90"/>
  <c r="GH68" i="90"/>
  <c r="GH67" i="90"/>
  <c r="GH66" i="90"/>
  <c r="GH65" i="90"/>
  <c r="GH64" i="90"/>
  <c r="GH63" i="90"/>
  <c r="GH62" i="90"/>
  <c r="GH61" i="90"/>
  <c r="GH60" i="90"/>
  <c r="GH59" i="90"/>
  <c r="GH58" i="90"/>
  <c r="GH57" i="90"/>
  <c r="GH56" i="90"/>
  <c r="GH55" i="90"/>
  <c r="GH54" i="90"/>
  <c r="GH53" i="90"/>
  <c r="GH52" i="90"/>
  <c r="GH51" i="90"/>
  <c r="GH50" i="90"/>
  <c r="GH49" i="90"/>
  <c r="GH48" i="90"/>
  <c r="GH47" i="90"/>
  <c r="GH46" i="90"/>
  <c r="GH45" i="90"/>
  <c r="GH44" i="90"/>
  <c r="GH43" i="90"/>
  <c r="GH42" i="90"/>
  <c r="GH41" i="90"/>
  <c r="GH40" i="90"/>
  <c r="GH39" i="90"/>
  <c r="GH38" i="90"/>
  <c r="GH37" i="90"/>
  <c r="GH36" i="90"/>
  <c r="GH35" i="90"/>
  <c r="GH34" i="90"/>
  <c r="GH33" i="90"/>
  <c r="GH32" i="90"/>
  <c r="GH31" i="90"/>
  <c r="GH30" i="90"/>
  <c r="GH29" i="90"/>
  <c r="GH28" i="90"/>
  <c r="GH27" i="90"/>
  <c r="IZ61" i="90"/>
  <c r="JD60" i="90"/>
  <c r="JH59" i="90"/>
  <c r="IZ57" i="90"/>
  <c r="JD56" i="90"/>
  <c r="JH55" i="90"/>
  <c r="IZ53" i="90"/>
  <c r="JD52" i="90"/>
  <c r="JH51" i="90"/>
  <c r="IZ49" i="90"/>
  <c r="JD48" i="90"/>
  <c r="JH47" i="90"/>
  <c r="IZ45" i="90"/>
  <c r="JD44" i="90"/>
  <c r="JH43" i="90"/>
  <c r="IZ41" i="90"/>
  <c r="JD40" i="90"/>
  <c r="JH39" i="90"/>
  <c r="IZ37" i="90"/>
  <c r="JD36" i="90"/>
  <c r="JH35" i="90"/>
  <c r="JK84" i="90"/>
  <c r="JK66" i="90"/>
  <c r="JK74" i="90"/>
  <c r="JK95" i="90"/>
  <c r="JK99" i="90"/>
  <c r="JK162" i="90"/>
  <c r="JK166" i="90"/>
  <c r="JK170" i="90"/>
  <c r="JK186" i="90"/>
  <c r="JK190" i="90"/>
  <c r="JK216" i="90"/>
  <c r="JK225" i="90"/>
  <c r="GE226" i="90"/>
  <c r="GE227" i="90"/>
  <c r="GE225" i="90"/>
  <c r="GE224" i="90"/>
  <c r="GE223" i="90"/>
  <c r="GE222" i="90"/>
  <c r="GE221" i="90"/>
  <c r="GE220" i="90"/>
  <c r="GE219" i="90"/>
  <c r="GE218" i="90"/>
  <c r="GE217" i="90"/>
  <c r="GE216" i="90"/>
  <c r="GE214" i="90"/>
  <c r="GE213" i="90"/>
  <c r="GE215" i="90"/>
  <c r="GE212" i="90"/>
  <c r="GE210" i="90"/>
  <c r="GE209" i="90"/>
  <c r="GE208" i="90"/>
  <c r="GE207" i="90"/>
  <c r="GE206" i="90"/>
  <c r="GE205" i="90"/>
  <c r="GE204" i="90"/>
  <c r="GE203" i="90"/>
  <c r="GE202" i="90"/>
  <c r="GE201" i="90"/>
  <c r="GE200" i="90"/>
  <c r="GE199" i="90"/>
  <c r="GE198" i="90"/>
  <c r="GE197" i="90"/>
  <c r="GE196" i="90"/>
  <c r="GE195" i="90"/>
  <c r="GE194" i="90"/>
  <c r="GE193" i="90"/>
  <c r="GE192" i="90"/>
  <c r="GE191" i="90"/>
  <c r="GE211" i="90"/>
  <c r="GE190" i="90"/>
  <c r="GE189" i="90"/>
  <c r="GE188" i="90"/>
  <c r="GE187" i="90"/>
  <c r="GE186" i="90"/>
  <c r="GE185" i="90"/>
  <c r="GE184" i="90"/>
  <c r="GE183" i="90"/>
  <c r="GE182" i="90"/>
  <c r="GE181" i="90"/>
  <c r="GE180" i="90"/>
  <c r="GE179" i="90"/>
  <c r="GE178" i="90"/>
  <c r="GE177" i="90"/>
  <c r="GE176" i="90"/>
  <c r="GE172" i="90"/>
  <c r="GE171" i="90"/>
  <c r="GE170" i="90"/>
  <c r="GE169" i="90"/>
  <c r="GE168" i="90"/>
  <c r="GE167" i="90"/>
  <c r="GE166" i="90"/>
  <c r="GE165" i="90"/>
  <c r="GE164" i="90"/>
  <c r="GE163" i="90"/>
  <c r="GE162" i="90"/>
  <c r="GE175" i="90"/>
  <c r="GE173" i="90"/>
  <c r="GE174" i="90"/>
  <c r="GE161" i="90"/>
  <c r="GE160" i="90"/>
  <c r="GE159" i="90"/>
  <c r="GE158" i="90"/>
  <c r="GE157" i="90"/>
  <c r="GE156" i="90"/>
  <c r="GE155" i="90"/>
  <c r="GE154" i="90"/>
  <c r="GE153" i="90"/>
  <c r="GE152" i="90"/>
  <c r="GE151" i="90"/>
  <c r="GE150" i="90"/>
  <c r="GE149" i="90"/>
  <c r="GE148" i="90"/>
  <c r="GE147" i="90"/>
  <c r="GE146" i="90"/>
  <c r="GE145" i="90"/>
  <c r="GE144" i="90"/>
  <c r="GE143" i="90"/>
  <c r="GE142" i="90"/>
  <c r="GE141" i="90"/>
  <c r="GE140" i="90"/>
  <c r="GE139" i="90"/>
  <c r="GE138" i="90"/>
  <c r="GE137" i="90"/>
  <c r="GE136" i="90"/>
  <c r="GE135" i="90"/>
  <c r="GE134" i="90"/>
  <c r="GE133" i="90"/>
  <c r="GE132" i="90"/>
  <c r="GE131" i="90"/>
  <c r="GE130" i="90"/>
  <c r="GE129" i="90"/>
  <c r="GE128" i="90"/>
  <c r="GE127" i="90"/>
  <c r="GE126" i="90"/>
  <c r="GE125" i="90"/>
  <c r="GE124" i="90"/>
  <c r="GE123" i="90"/>
  <c r="GE122" i="90"/>
  <c r="GE121" i="90"/>
  <c r="GE120" i="90"/>
  <c r="GE119" i="90"/>
  <c r="GE118" i="90"/>
  <c r="GE117" i="90"/>
  <c r="GE116" i="90"/>
  <c r="GE115" i="90"/>
  <c r="GE114" i="90"/>
  <c r="GE113" i="90"/>
  <c r="GE112" i="90"/>
  <c r="GE111" i="90"/>
  <c r="GE110" i="90"/>
  <c r="GE109" i="90"/>
  <c r="GE108" i="90"/>
  <c r="GE107" i="90"/>
  <c r="GE106" i="90"/>
  <c r="GE105" i="90"/>
  <c r="GE104" i="90"/>
  <c r="GE103" i="90"/>
  <c r="GE102" i="90"/>
  <c r="GE101" i="90"/>
  <c r="GE100" i="90"/>
  <c r="GE99" i="90"/>
  <c r="GE98" i="90"/>
  <c r="GE97" i="90"/>
  <c r="GE96" i="90"/>
  <c r="GE95" i="90"/>
  <c r="GE94" i="90"/>
  <c r="GE93" i="90"/>
  <c r="GE92" i="90"/>
  <c r="GE91" i="90"/>
  <c r="GE90" i="90"/>
  <c r="GE89" i="90"/>
  <c r="GE88" i="90"/>
  <c r="GE87" i="90"/>
  <c r="GE86" i="90"/>
  <c r="GE85" i="90"/>
  <c r="GE84" i="90"/>
  <c r="GE83" i="90"/>
  <c r="GE82" i="90"/>
  <c r="GE81" i="90"/>
  <c r="GE80" i="90"/>
  <c r="GE79" i="90"/>
  <c r="GE78" i="90"/>
  <c r="GE77" i="90"/>
  <c r="GE76" i="90"/>
  <c r="GE75" i="90"/>
  <c r="GE74" i="90"/>
  <c r="GE73" i="90"/>
  <c r="GE72" i="90"/>
  <c r="GE71" i="90"/>
  <c r="GE70" i="90"/>
  <c r="GE69" i="90"/>
  <c r="GE65" i="90"/>
  <c r="GE27" i="90"/>
  <c r="GE68" i="90"/>
  <c r="GE64" i="90"/>
  <c r="GE62" i="90"/>
  <c r="GE61" i="90"/>
  <c r="GE60" i="90"/>
  <c r="GE59" i="90"/>
  <c r="GE58" i="90"/>
  <c r="GE57" i="90"/>
  <c r="GE56" i="90"/>
  <c r="GE55" i="90"/>
  <c r="GE54" i="90"/>
  <c r="GE53" i="90"/>
  <c r="GE52" i="90"/>
  <c r="GE51" i="90"/>
  <c r="GE50" i="90"/>
  <c r="GE49" i="90"/>
  <c r="GE48" i="90"/>
  <c r="GE47" i="90"/>
  <c r="GE46" i="90"/>
  <c r="GE45" i="90"/>
  <c r="GE44" i="90"/>
  <c r="GE43" i="90"/>
  <c r="GE42" i="90"/>
  <c r="GE41" i="90"/>
  <c r="GE40" i="90"/>
  <c r="GE39" i="90"/>
  <c r="GE38" i="90"/>
  <c r="GE37" i="90"/>
  <c r="GE36" i="90"/>
  <c r="GE35" i="90"/>
  <c r="GE34" i="90"/>
  <c r="GE33" i="90"/>
  <c r="GE32" i="90"/>
  <c r="GE31" i="90"/>
  <c r="GE30" i="90"/>
  <c r="GE29" i="90"/>
  <c r="GE28" i="90"/>
  <c r="GE67" i="90"/>
  <c r="GE66" i="90"/>
  <c r="GE63" i="90"/>
  <c r="JA71" i="90"/>
  <c r="JG62" i="90"/>
  <c r="JK61" i="90"/>
  <c r="IY60" i="90"/>
  <c r="JC59" i="90"/>
  <c r="JG58" i="90"/>
  <c r="JK57" i="90"/>
  <c r="IY56" i="90"/>
  <c r="JC55" i="90"/>
  <c r="JG54" i="90"/>
  <c r="JK53" i="90"/>
  <c r="IY52" i="90"/>
  <c r="JC51" i="90"/>
  <c r="JG50" i="90"/>
  <c r="JK49" i="90"/>
  <c r="IY48" i="90"/>
  <c r="JC47" i="90"/>
  <c r="JG46" i="90"/>
  <c r="JK45" i="90"/>
  <c r="IY44" i="90"/>
  <c r="IY42" i="90"/>
  <c r="IY41" i="90"/>
  <c r="IY40" i="90"/>
  <c r="IY38" i="90"/>
  <c r="IY37" i="90"/>
  <c r="IY36" i="90"/>
  <c r="JH69" i="90"/>
  <c r="JI68" i="90"/>
  <c r="JE66" i="90"/>
  <c r="JB63" i="90"/>
  <c r="JJ62" i="90"/>
  <c r="JB60" i="90"/>
  <c r="JF59" i="90"/>
  <c r="JJ58" i="90"/>
  <c r="JB56" i="90"/>
  <c r="JF55" i="90"/>
  <c r="JJ54" i="90"/>
  <c r="JB52" i="90"/>
  <c r="JF51" i="90"/>
  <c r="JJ50" i="90"/>
  <c r="JB48" i="90"/>
  <c r="JF47" i="90"/>
  <c r="JJ46" i="90"/>
  <c r="JB44" i="90"/>
  <c r="JF43" i="90"/>
  <c r="JJ42" i="90"/>
  <c r="JB40" i="90"/>
  <c r="JF39" i="90"/>
  <c r="JJ38" i="90"/>
  <c r="JB36" i="90"/>
  <c r="JF35" i="90"/>
  <c r="JJ34" i="90"/>
  <c r="JB32" i="90"/>
  <c r="JF31" i="90"/>
  <c r="JJ30" i="90"/>
  <c r="JB28" i="90"/>
  <c r="JF27" i="90"/>
  <c r="JI85" i="90"/>
  <c r="JI89" i="90"/>
  <c r="JI117" i="90"/>
  <c r="JI133" i="90"/>
  <c r="JI126" i="90"/>
  <c r="JI130" i="90"/>
  <c r="JI121" i="90"/>
  <c r="JI137" i="90"/>
  <c r="JI141" i="90"/>
  <c r="JI164" i="90"/>
  <c r="JI168" i="90"/>
  <c r="JI172" i="90"/>
  <c r="JI205" i="90"/>
  <c r="JI197" i="90"/>
  <c r="JI208" i="90"/>
  <c r="JE77" i="90"/>
  <c r="JE81" i="90"/>
  <c r="JE114" i="90"/>
  <c r="JE151" i="90"/>
  <c r="JE163" i="90"/>
  <c r="JE155" i="90"/>
  <c r="JE159" i="90"/>
  <c r="JE175" i="90"/>
  <c r="JE179" i="90"/>
  <c r="JE183" i="90"/>
  <c r="JE187" i="90"/>
  <c r="JE199" i="90"/>
  <c r="JE211" i="90"/>
  <c r="JE215" i="90"/>
  <c r="JA174" i="90"/>
  <c r="JA205" i="90"/>
  <c r="JA218" i="90"/>
  <c r="GC227" i="90"/>
  <c r="GC226" i="90"/>
  <c r="GC225" i="90"/>
  <c r="GC224" i="90"/>
  <c r="GC220" i="90"/>
  <c r="GC219" i="90"/>
  <c r="GC218" i="90"/>
  <c r="GC217" i="90"/>
  <c r="GC216" i="90"/>
  <c r="GC215" i="90"/>
  <c r="GC223" i="90"/>
  <c r="GC221" i="90"/>
  <c r="GC214" i="90"/>
  <c r="GC213" i="90"/>
  <c r="GC211" i="90"/>
  <c r="GC222" i="90"/>
  <c r="GC210" i="90"/>
  <c r="GC209" i="90"/>
  <c r="GC208" i="90"/>
  <c r="GC207" i="90"/>
  <c r="GC206" i="90"/>
  <c r="GC212" i="90"/>
  <c r="GC205" i="90"/>
  <c r="GC204" i="90"/>
  <c r="GC203" i="90"/>
  <c r="GC202" i="90"/>
  <c r="GC201" i="90"/>
  <c r="GC200" i="90"/>
  <c r="GC199" i="90"/>
  <c r="GC198" i="90"/>
  <c r="GC197" i="90"/>
  <c r="GC196" i="90"/>
  <c r="GC195" i="90"/>
  <c r="GC194" i="90"/>
  <c r="GC193" i="90"/>
  <c r="GC192" i="90"/>
  <c r="GC191" i="90"/>
  <c r="GC190" i="90"/>
  <c r="GC189" i="90"/>
  <c r="GC188" i="90"/>
  <c r="GC187" i="90"/>
  <c r="GC186" i="90"/>
  <c r="GC184" i="90"/>
  <c r="GC183" i="90"/>
  <c r="GC182" i="90"/>
  <c r="GC181" i="90"/>
  <c r="GC180" i="90"/>
  <c r="GC179" i="90"/>
  <c r="GC178" i="90"/>
  <c r="GC177" i="90"/>
  <c r="GC176" i="90"/>
  <c r="GC175" i="90"/>
  <c r="GC174" i="90"/>
  <c r="GC173" i="90"/>
  <c r="GC185" i="90"/>
  <c r="GC172" i="90"/>
  <c r="GC171" i="90"/>
  <c r="GC170" i="90"/>
  <c r="GC169" i="90"/>
  <c r="GC168" i="90"/>
  <c r="GC167" i="90"/>
  <c r="GC161" i="90"/>
  <c r="GC160" i="90"/>
  <c r="GC159" i="90"/>
  <c r="GC158" i="90"/>
  <c r="GC157" i="90"/>
  <c r="GC156" i="90"/>
  <c r="GC155" i="90"/>
  <c r="GC154" i="90"/>
  <c r="GC153" i="90"/>
  <c r="GC152" i="90"/>
  <c r="GC151" i="90"/>
  <c r="GC150" i="90"/>
  <c r="GC149" i="90"/>
  <c r="GC148" i="90"/>
  <c r="GC147" i="90"/>
  <c r="GC146" i="90"/>
  <c r="GC145" i="90"/>
  <c r="GC166" i="90"/>
  <c r="GC165" i="90"/>
  <c r="GC164" i="90"/>
  <c r="GC163" i="90"/>
  <c r="GC162" i="90"/>
  <c r="GC144" i="90"/>
  <c r="GC143" i="90"/>
  <c r="GC142" i="90"/>
  <c r="GC141" i="90"/>
  <c r="GC140" i="90"/>
  <c r="GC139" i="90"/>
  <c r="GC138" i="90"/>
  <c r="GC137" i="90"/>
  <c r="GC136" i="90"/>
  <c r="GC135" i="90"/>
  <c r="GC134" i="90"/>
  <c r="GC133" i="90"/>
  <c r="GC132" i="90"/>
  <c r="GC131" i="90"/>
  <c r="GC130" i="90"/>
  <c r="GC129" i="90"/>
  <c r="GC128" i="90"/>
  <c r="GC127" i="90"/>
  <c r="GC126" i="90"/>
  <c r="GC125" i="90"/>
  <c r="GC124" i="90"/>
  <c r="GC123" i="90"/>
  <c r="GC122" i="90"/>
  <c r="GC121" i="90"/>
  <c r="GC120" i="90"/>
  <c r="GC119" i="90"/>
  <c r="GC118" i="90"/>
  <c r="GC117" i="90"/>
  <c r="GC116" i="90"/>
  <c r="GC115" i="90"/>
  <c r="GC114" i="90"/>
  <c r="GC102" i="90"/>
  <c r="GC101" i="90"/>
  <c r="GC100" i="90"/>
  <c r="GC99" i="90"/>
  <c r="GC98" i="90"/>
  <c r="GC97" i="90"/>
  <c r="GC96" i="90"/>
  <c r="GC95" i="90"/>
  <c r="GC94" i="90"/>
  <c r="GC93" i="90"/>
  <c r="GC92" i="90"/>
  <c r="GC113" i="90"/>
  <c r="GC112" i="90"/>
  <c r="GC111" i="90"/>
  <c r="GC110" i="90"/>
  <c r="GC109" i="90"/>
  <c r="GC108" i="90"/>
  <c r="GC107" i="90"/>
  <c r="GC106" i="90"/>
  <c r="GC105" i="90"/>
  <c r="GC104" i="90"/>
  <c r="GC103" i="90"/>
  <c r="GC91" i="90"/>
  <c r="GC90" i="90"/>
  <c r="GC89" i="90"/>
  <c r="GC88" i="90"/>
  <c r="GC87" i="90"/>
  <c r="GC86" i="90"/>
  <c r="GC85" i="90"/>
  <c r="GC84" i="90"/>
  <c r="GC83" i="90"/>
  <c r="GC82" i="90"/>
  <c r="GC81" i="90"/>
  <c r="GC80" i="90"/>
  <c r="GC79" i="90"/>
  <c r="GC78" i="90"/>
  <c r="GC77" i="90"/>
  <c r="GC76" i="90"/>
  <c r="GC75" i="90"/>
  <c r="GC74" i="90"/>
  <c r="GC73" i="90"/>
  <c r="GC72" i="90"/>
  <c r="GC71" i="90"/>
  <c r="GC70" i="90"/>
  <c r="GC69" i="90"/>
  <c r="GC68" i="90"/>
  <c r="GC67" i="90"/>
  <c r="GC66" i="90"/>
  <c r="GC65" i="90"/>
  <c r="GC63" i="90"/>
  <c r="GC64" i="90"/>
  <c r="GC62" i="90"/>
  <c r="GC61" i="90"/>
  <c r="GC60" i="90"/>
  <c r="GC59" i="90"/>
  <c r="GC58" i="90"/>
  <c r="GC57" i="90"/>
  <c r="GC56" i="90"/>
  <c r="GC55" i="90"/>
  <c r="GC54" i="90"/>
  <c r="GC53" i="90"/>
  <c r="GC52" i="90"/>
  <c r="GC51" i="90"/>
  <c r="GC50" i="90"/>
  <c r="GC49" i="90"/>
  <c r="GC48" i="90"/>
  <c r="GC47" i="90"/>
  <c r="GC46" i="90"/>
  <c r="GC45" i="90"/>
  <c r="GC44" i="90"/>
  <c r="GC43" i="90"/>
  <c r="GC42" i="90"/>
  <c r="GC41" i="90"/>
  <c r="GC40" i="90"/>
  <c r="GC39" i="90"/>
  <c r="GC38" i="90"/>
  <c r="GC37" i="90"/>
  <c r="GC36" i="90"/>
  <c r="GC35" i="90"/>
  <c r="GC34" i="90"/>
  <c r="GC33" i="90"/>
  <c r="GC32" i="90"/>
  <c r="GC31" i="90"/>
  <c r="GC30" i="90"/>
  <c r="GC29" i="90"/>
  <c r="GC28" i="90"/>
  <c r="GC27" i="90"/>
  <c r="JG64" i="90"/>
  <c r="JG68" i="90"/>
  <c r="JG80" i="90"/>
  <c r="JG85" i="90"/>
  <c r="JG89" i="90"/>
  <c r="JG93" i="90"/>
  <c r="JG97" i="90"/>
  <c r="JG101" i="90"/>
  <c r="JG105" i="90"/>
  <c r="JG109" i="90"/>
  <c r="JG113" i="90"/>
  <c r="JG117" i="90"/>
  <c r="JG121" i="90"/>
  <c r="JG125" i="90"/>
  <c r="JG129" i="90"/>
  <c r="JG133" i="90"/>
  <c r="JG137" i="90"/>
  <c r="JG141" i="90"/>
  <c r="JG147" i="90"/>
  <c r="JG146" i="90"/>
  <c r="JG153" i="90"/>
  <c r="JG157" i="90"/>
  <c r="JG161" i="90"/>
  <c r="JG165" i="90"/>
  <c r="JG169" i="90"/>
  <c r="JG173" i="90"/>
  <c r="JG177" i="90"/>
  <c r="JG181" i="90"/>
  <c r="JG185" i="90"/>
  <c r="JG189" i="90"/>
  <c r="JG193" i="90"/>
  <c r="JG210" i="90"/>
  <c r="JG198" i="90"/>
  <c r="JG202" i="90"/>
  <c r="JG206" i="90"/>
  <c r="JG219" i="90"/>
  <c r="JG214" i="90"/>
  <c r="JG223" i="90"/>
  <c r="JG225" i="90"/>
  <c r="JC64" i="90"/>
  <c r="JC68" i="90"/>
  <c r="JC72" i="90"/>
  <c r="JC76" i="90"/>
  <c r="JC80" i="90"/>
  <c r="JC84" i="90"/>
  <c r="JC88" i="90"/>
  <c r="JC92" i="90"/>
  <c r="JC96" i="90"/>
  <c r="JC100" i="90"/>
  <c r="JC104" i="90"/>
  <c r="JC108" i="90"/>
  <c r="JC112" i="90"/>
  <c r="JC116" i="90"/>
  <c r="JC120" i="90"/>
  <c r="JC124" i="90"/>
  <c r="JC128" i="90"/>
  <c r="JC132" i="90"/>
  <c r="JC136" i="90"/>
  <c r="JC140" i="90"/>
  <c r="JC144" i="90"/>
  <c r="JC150" i="90"/>
  <c r="JC152" i="90"/>
  <c r="JC156" i="90"/>
  <c r="JC160" i="90"/>
  <c r="JC163" i="90"/>
  <c r="JC167" i="90"/>
  <c r="JC171" i="90"/>
  <c r="JC176" i="90"/>
  <c r="JC180" i="90"/>
  <c r="JC184" i="90"/>
  <c r="JC188" i="90"/>
  <c r="JC191" i="90"/>
  <c r="JC195" i="90"/>
  <c r="JC199" i="90"/>
  <c r="JC203" i="90"/>
  <c r="JC209" i="90"/>
  <c r="JC219" i="90"/>
  <c r="JC213" i="90"/>
  <c r="JC218" i="90"/>
  <c r="JC225" i="90"/>
  <c r="IY63" i="90"/>
  <c r="IY67" i="90"/>
  <c r="IY71" i="90"/>
  <c r="IY75" i="90"/>
  <c r="IY79" i="90"/>
  <c r="IY83" i="90"/>
  <c r="IY87" i="90"/>
  <c r="IY91" i="90"/>
  <c r="IY95" i="90"/>
  <c r="IY99" i="90"/>
  <c r="IY103" i="90"/>
  <c r="IY107" i="90"/>
  <c r="IY111" i="90"/>
  <c r="IY115" i="90"/>
  <c r="IY119" i="90"/>
  <c r="IY123" i="90"/>
  <c r="IY127" i="90"/>
  <c r="IY131" i="90"/>
  <c r="IY135" i="90"/>
  <c r="IY139" i="90"/>
  <c r="IY143" i="90"/>
  <c r="IY145" i="90"/>
  <c r="IY151" i="90"/>
  <c r="IY155" i="90"/>
  <c r="IY159" i="90"/>
  <c r="IY163" i="90"/>
  <c r="IY167" i="90"/>
  <c r="IY171" i="90"/>
  <c r="IY175" i="90"/>
  <c r="IY179" i="90"/>
  <c r="IY183" i="90"/>
  <c r="IY187" i="90"/>
  <c r="IY191" i="90"/>
  <c r="IY196" i="90"/>
  <c r="IY208" i="90"/>
  <c r="IY200" i="90"/>
  <c r="IY204" i="90"/>
  <c r="IY216" i="90"/>
  <c r="IY212" i="90"/>
  <c r="IY215" i="90"/>
  <c r="IY225" i="90"/>
  <c r="IY227" i="90"/>
  <c r="GA227" i="90"/>
  <c r="GA226" i="90"/>
  <c r="GA225" i="90"/>
  <c r="GA224" i="90"/>
  <c r="GA223" i="90"/>
  <c r="GA222" i="90"/>
  <c r="GA220" i="90"/>
  <c r="GA219" i="90"/>
  <c r="GA218" i="90"/>
  <c r="GA217" i="90"/>
  <c r="GA216" i="90"/>
  <c r="GA214" i="90"/>
  <c r="GA213" i="90"/>
  <c r="GA221" i="90"/>
  <c r="GA215" i="90"/>
  <c r="GA212" i="90"/>
  <c r="GA211" i="90"/>
  <c r="GA210" i="90"/>
  <c r="GA209" i="90"/>
  <c r="GA208" i="90"/>
  <c r="GA207" i="90"/>
  <c r="GA206" i="90"/>
  <c r="GA205" i="90"/>
  <c r="GA204" i="90"/>
  <c r="GA203" i="90"/>
  <c r="GA202" i="90"/>
  <c r="GA201" i="90"/>
  <c r="GA200" i="90"/>
  <c r="GA199" i="90"/>
  <c r="GA198" i="90"/>
  <c r="GA197" i="90"/>
  <c r="GA196" i="90"/>
  <c r="GA195" i="90"/>
  <c r="GA194" i="90"/>
  <c r="GA193" i="90"/>
  <c r="GA192" i="90"/>
  <c r="GA191" i="90"/>
  <c r="GA190" i="90"/>
  <c r="GA189" i="90"/>
  <c r="GA188" i="90"/>
  <c r="GA187" i="90"/>
  <c r="GA186" i="90"/>
  <c r="GA185" i="90"/>
  <c r="GA184" i="90"/>
  <c r="GA183" i="90"/>
  <c r="GA182" i="90"/>
  <c r="GA181" i="90"/>
  <c r="GA180" i="90"/>
  <c r="GA179" i="90"/>
  <c r="GA178" i="90"/>
  <c r="GA177" i="90"/>
  <c r="GA174" i="90"/>
  <c r="GA173" i="90"/>
  <c r="GA172" i="90"/>
  <c r="GA171" i="90"/>
  <c r="GA170" i="90"/>
  <c r="GA169" i="90"/>
  <c r="GA168" i="90"/>
  <c r="GA167" i="90"/>
  <c r="GA166" i="90"/>
  <c r="GA165" i="90"/>
  <c r="GA164" i="90"/>
  <c r="GA163" i="90"/>
  <c r="GA162" i="90"/>
  <c r="GA176" i="90"/>
  <c r="GA175" i="90"/>
  <c r="GA161" i="90"/>
  <c r="GA160" i="90"/>
  <c r="GA159" i="90"/>
  <c r="GA158" i="90"/>
  <c r="GA157" i="90"/>
  <c r="GA156" i="90"/>
  <c r="GA155" i="90"/>
  <c r="GA154" i="90"/>
  <c r="GA153" i="90"/>
  <c r="GA152" i="90"/>
  <c r="GA151" i="90"/>
  <c r="GA150" i="90"/>
  <c r="GA149" i="90"/>
  <c r="GA148" i="90"/>
  <c r="GA147" i="90"/>
  <c r="GA146" i="90"/>
  <c r="GA145" i="90"/>
  <c r="GA144" i="90"/>
  <c r="GA143" i="90"/>
  <c r="GA142" i="90"/>
  <c r="GA141" i="90"/>
  <c r="GA140" i="90"/>
  <c r="GA139" i="90"/>
  <c r="GA138" i="90"/>
  <c r="GA137" i="90"/>
  <c r="GA136" i="90"/>
  <c r="GA135" i="90"/>
  <c r="GA134" i="90"/>
  <c r="GA133" i="90"/>
  <c r="GA132" i="90"/>
  <c r="GA131" i="90"/>
  <c r="GA130" i="90"/>
  <c r="GA129" i="90"/>
  <c r="GA128" i="90"/>
  <c r="GA127" i="90"/>
  <c r="GA126" i="90"/>
  <c r="GA125" i="90"/>
  <c r="GA124" i="90"/>
  <c r="GA123" i="90"/>
  <c r="GA122" i="90"/>
  <c r="GA121" i="90"/>
  <c r="GA120" i="90"/>
  <c r="GA119" i="90"/>
  <c r="GA118" i="90"/>
  <c r="GA117" i="90"/>
  <c r="GA116" i="90"/>
  <c r="GA115" i="90"/>
  <c r="GA114" i="90"/>
  <c r="GA113" i="90"/>
  <c r="GA112" i="90"/>
  <c r="GA111" i="90"/>
  <c r="GA110" i="90"/>
  <c r="GA109" i="90"/>
  <c r="GA108" i="90"/>
  <c r="GA107" i="90"/>
  <c r="GA106" i="90"/>
  <c r="GA105" i="90"/>
  <c r="GA104" i="90"/>
  <c r="GA103" i="90"/>
  <c r="GA102" i="90"/>
  <c r="GA101" i="90"/>
  <c r="GA100" i="90"/>
  <c r="GA99" i="90"/>
  <c r="GA98" i="90"/>
  <c r="GA97" i="90"/>
  <c r="GA96" i="90"/>
  <c r="GA95" i="90"/>
  <c r="GA94" i="90"/>
  <c r="GA93" i="90"/>
  <c r="GA92" i="90"/>
  <c r="GA91" i="90"/>
  <c r="GA90" i="90"/>
  <c r="GA89" i="90"/>
  <c r="GA88" i="90"/>
  <c r="GA87" i="90"/>
  <c r="GA86" i="90"/>
  <c r="GA85" i="90"/>
  <c r="GA84" i="90"/>
  <c r="GA83" i="90"/>
  <c r="GA82" i="90"/>
  <c r="GA81" i="90"/>
  <c r="GA80" i="90"/>
  <c r="GA79" i="90"/>
  <c r="GA78" i="90"/>
  <c r="GA77" i="90"/>
  <c r="GA76" i="90"/>
  <c r="GA75" i="90"/>
  <c r="GA74" i="90"/>
  <c r="GA73" i="90"/>
  <c r="GA72" i="90"/>
  <c r="GA71" i="90"/>
  <c r="GA70" i="90"/>
  <c r="GA67" i="90"/>
  <c r="GA64" i="90"/>
  <c r="GA27" i="90"/>
  <c r="GA66" i="90"/>
  <c r="GA62" i="90"/>
  <c r="GA61" i="90"/>
  <c r="GA60" i="90"/>
  <c r="GA59" i="90"/>
  <c r="GA58" i="90"/>
  <c r="GA57" i="90"/>
  <c r="GA56" i="90"/>
  <c r="GA55" i="90"/>
  <c r="GA54" i="90"/>
  <c r="GA53" i="90"/>
  <c r="GA52" i="90"/>
  <c r="GA51" i="90"/>
  <c r="GA50" i="90"/>
  <c r="GA49" i="90"/>
  <c r="GA48" i="90"/>
  <c r="GA47" i="90"/>
  <c r="GA46" i="90"/>
  <c r="GA45" i="90"/>
  <c r="GA44" i="90"/>
  <c r="GA43" i="90"/>
  <c r="GA42" i="90"/>
  <c r="GA41" i="90"/>
  <c r="GA40" i="90"/>
  <c r="GA39" i="90"/>
  <c r="GA38" i="90"/>
  <c r="GA37" i="90"/>
  <c r="GA36" i="90"/>
  <c r="GA35" i="90"/>
  <c r="GA34" i="90"/>
  <c r="GA33" i="90"/>
  <c r="GA32" i="90"/>
  <c r="GA31" i="90"/>
  <c r="GA30" i="90"/>
  <c r="GA29" i="90"/>
  <c r="GA28" i="90"/>
  <c r="GA69" i="90"/>
  <c r="GA65" i="90"/>
  <c r="GA63" i="90"/>
  <c r="GA68" i="90"/>
  <c r="JJ65" i="90"/>
  <c r="JJ69" i="90"/>
  <c r="JJ73" i="90"/>
  <c r="JJ77" i="90"/>
  <c r="JJ81" i="90"/>
  <c r="JJ86" i="90"/>
  <c r="JJ90" i="90"/>
  <c r="JJ104" i="90"/>
  <c r="JJ108" i="90"/>
  <c r="JJ112" i="90"/>
  <c r="JJ94" i="90"/>
  <c r="JJ98" i="90"/>
  <c r="JJ102" i="90"/>
  <c r="JJ117" i="90"/>
  <c r="JJ121" i="90"/>
  <c r="JJ125" i="90"/>
  <c r="JJ129" i="90"/>
  <c r="JJ133" i="90"/>
  <c r="JJ137" i="90"/>
  <c r="JJ141" i="90"/>
  <c r="JJ162" i="90"/>
  <c r="JJ166" i="90"/>
  <c r="JJ148" i="90"/>
  <c r="JJ152" i="90"/>
  <c r="JJ156" i="90"/>
  <c r="JJ160" i="90"/>
  <c r="JJ169" i="90"/>
  <c r="JJ185" i="90"/>
  <c r="JJ176" i="90"/>
  <c r="JJ180" i="90"/>
  <c r="JJ184" i="90"/>
  <c r="JJ189" i="90"/>
  <c r="JJ193" i="90"/>
  <c r="JJ197" i="90"/>
  <c r="JJ201" i="90"/>
  <c r="JJ205" i="90"/>
  <c r="JJ207" i="90"/>
  <c r="JJ213" i="90"/>
  <c r="JJ216" i="90"/>
  <c r="JJ220" i="90"/>
  <c r="JJ225" i="90"/>
  <c r="JB66" i="90"/>
  <c r="JB70" i="90"/>
  <c r="JB74" i="90"/>
  <c r="JB78" i="90"/>
  <c r="JB82" i="90"/>
  <c r="JB86" i="90"/>
  <c r="JB90" i="90"/>
  <c r="JB105" i="90"/>
  <c r="JB109" i="90"/>
  <c r="JB113" i="90"/>
  <c r="JB95" i="90"/>
  <c r="JB99" i="90"/>
  <c r="JB114" i="90"/>
  <c r="JB118" i="90"/>
  <c r="JB122" i="90"/>
  <c r="JB126" i="90"/>
  <c r="JB130" i="90"/>
  <c r="JB134" i="90"/>
  <c r="JB138" i="90"/>
  <c r="JB142" i="90"/>
  <c r="JB163" i="90"/>
  <c r="JB145" i="90"/>
  <c r="JB149" i="90"/>
  <c r="JB153" i="90"/>
  <c r="JB157" i="90"/>
  <c r="JB161" i="90"/>
  <c r="JB170" i="90"/>
  <c r="JB174" i="90"/>
  <c r="JB178" i="90"/>
  <c r="JB182" i="90"/>
  <c r="JB186" i="90"/>
  <c r="JB190" i="90"/>
  <c r="JB194" i="90"/>
  <c r="JB198" i="90"/>
  <c r="JB202" i="90"/>
  <c r="JB206" i="90"/>
  <c r="JB210" i="90"/>
  <c r="JB214" i="90"/>
  <c r="JB217" i="90"/>
  <c r="JB223" i="90"/>
  <c r="JB225" i="90"/>
  <c r="FZ226" i="90"/>
  <c r="FZ225" i="90"/>
  <c r="FZ227" i="90"/>
  <c r="FZ221" i="90"/>
  <c r="FZ224" i="90"/>
  <c r="FZ223" i="90"/>
  <c r="FZ222" i="90"/>
  <c r="FZ217" i="90"/>
  <c r="FZ220" i="90"/>
  <c r="FZ216" i="90"/>
  <c r="FZ214" i="90"/>
  <c r="FZ213" i="90"/>
  <c r="FZ212" i="90"/>
  <c r="FZ211" i="90"/>
  <c r="FZ219" i="90"/>
  <c r="FZ218" i="90"/>
  <c r="FZ215" i="90"/>
  <c r="FZ209" i="90"/>
  <c r="FZ206" i="90"/>
  <c r="FZ205" i="90"/>
  <c r="FZ204" i="90"/>
  <c r="FZ203" i="90"/>
  <c r="FZ202" i="90"/>
  <c r="FZ201" i="90"/>
  <c r="FZ200" i="90"/>
  <c r="FZ199" i="90"/>
  <c r="FZ198" i="90"/>
  <c r="FZ208" i="90"/>
  <c r="FZ197" i="90"/>
  <c r="FZ210" i="90"/>
  <c r="FZ207" i="90"/>
  <c r="FZ196" i="90"/>
  <c r="FZ195" i="90"/>
  <c r="FZ194" i="90"/>
  <c r="FZ193" i="90"/>
  <c r="FZ192" i="90"/>
  <c r="FZ191" i="90"/>
  <c r="FZ190" i="90"/>
  <c r="FZ189" i="90"/>
  <c r="FZ188" i="90"/>
  <c r="FZ187" i="90"/>
  <c r="FZ186" i="90"/>
  <c r="FZ185" i="90"/>
  <c r="FZ184" i="90"/>
  <c r="FZ183" i="90"/>
  <c r="FZ182" i="90"/>
  <c r="FZ181" i="90"/>
  <c r="FZ180" i="90"/>
  <c r="FZ179" i="90"/>
  <c r="FZ178" i="90"/>
  <c r="FZ177" i="90"/>
  <c r="FZ176" i="90"/>
  <c r="FZ175" i="90"/>
  <c r="FZ174" i="90"/>
  <c r="FZ173" i="90"/>
  <c r="FZ172" i="90"/>
  <c r="FZ171" i="90"/>
  <c r="FZ170" i="90"/>
  <c r="FZ169" i="90"/>
  <c r="FZ168" i="90"/>
  <c r="FZ167" i="90"/>
  <c r="FZ166" i="90"/>
  <c r="FZ165" i="90"/>
  <c r="FZ164" i="90"/>
  <c r="FZ163" i="90"/>
  <c r="FZ162" i="90"/>
  <c r="FZ161" i="90"/>
  <c r="FZ160" i="90"/>
  <c r="FZ159" i="90"/>
  <c r="FZ158" i="90"/>
  <c r="FZ157" i="90"/>
  <c r="FZ156" i="90"/>
  <c r="FZ155" i="90"/>
  <c r="FZ154" i="90"/>
  <c r="FZ153" i="90"/>
  <c r="FZ152" i="90"/>
  <c r="FZ151" i="90"/>
  <c r="FZ150" i="90"/>
  <c r="FZ146" i="90"/>
  <c r="FZ149" i="90"/>
  <c r="FZ145" i="90"/>
  <c r="FZ148" i="90"/>
  <c r="FZ147" i="90"/>
  <c r="FZ144" i="90"/>
  <c r="FZ143" i="90"/>
  <c r="FZ142" i="90"/>
  <c r="FZ141" i="90"/>
  <c r="FZ140" i="90"/>
  <c r="FZ139" i="90"/>
  <c r="FZ138" i="90"/>
  <c r="FZ137" i="90"/>
  <c r="FZ136" i="90"/>
  <c r="FZ135" i="90"/>
  <c r="FZ134" i="90"/>
  <c r="FZ133" i="90"/>
  <c r="FZ132" i="90"/>
  <c r="FZ131" i="90"/>
  <c r="FZ130" i="90"/>
  <c r="FZ129" i="90"/>
  <c r="FZ128" i="90"/>
  <c r="FZ127" i="90"/>
  <c r="FZ126" i="90"/>
  <c r="FZ125" i="90"/>
  <c r="FZ124" i="90"/>
  <c r="FZ123" i="90"/>
  <c r="FZ122" i="90"/>
  <c r="FZ121" i="90"/>
  <c r="FZ120" i="90"/>
  <c r="FZ119" i="90"/>
  <c r="FZ118" i="90"/>
  <c r="FZ117" i="90"/>
  <c r="FZ116" i="90"/>
  <c r="FZ115" i="90"/>
  <c r="FZ114" i="90"/>
  <c r="FZ113" i="90"/>
  <c r="FZ112" i="90"/>
  <c r="FZ111" i="90"/>
  <c r="FZ110" i="90"/>
  <c r="FZ109" i="90"/>
  <c r="FZ108" i="90"/>
  <c r="FZ107" i="90"/>
  <c r="FZ106" i="90"/>
  <c r="FZ105" i="90"/>
  <c r="FZ104" i="90"/>
  <c r="FZ103" i="90"/>
  <c r="FZ102" i="90"/>
  <c r="FZ101" i="90"/>
  <c r="FZ100" i="90"/>
  <c r="FZ99" i="90"/>
  <c r="FZ98" i="90"/>
  <c r="FZ97" i="90"/>
  <c r="FZ96" i="90"/>
  <c r="FZ95" i="90"/>
  <c r="FZ94" i="90"/>
  <c r="FZ93" i="90"/>
  <c r="FZ92" i="90"/>
  <c r="FZ91" i="90"/>
  <c r="FZ90" i="90"/>
  <c r="FZ89" i="90"/>
  <c r="FZ88" i="90"/>
  <c r="FZ87" i="90"/>
  <c r="FZ86" i="90"/>
  <c r="FZ85" i="90"/>
  <c r="FZ83" i="90"/>
  <c r="FZ82" i="90"/>
  <c r="FZ81" i="90"/>
  <c r="FZ80" i="90"/>
  <c r="FZ79" i="90"/>
  <c r="FZ78" i="90"/>
  <c r="FZ77" i="90"/>
  <c r="FZ76" i="90"/>
  <c r="FZ75" i="90"/>
  <c r="FZ74" i="90"/>
  <c r="FZ73" i="90"/>
  <c r="FZ72" i="90"/>
  <c r="FZ71" i="90"/>
  <c r="FZ70" i="90"/>
  <c r="FZ69" i="90"/>
  <c r="FZ68" i="90"/>
  <c r="FZ67" i="90"/>
  <c r="FZ66" i="90"/>
  <c r="FZ65" i="90"/>
  <c r="FZ64" i="90"/>
  <c r="FZ63" i="90"/>
  <c r="FZ84" i="90"/>
  <c r="FZ62" i="90"/>
  <c r="FZ61" i="90"/>
  <c r="FZ60" i="90"/>
  <c r="FZ59" i="90"/>
  <c r="FZ58" i="90"/>
  <c r="FZ57" i="90"/>
  <c r="FZ56" i="90"/>
  <c r="FZ55" i="90"/>
  <c r="FZ54" i="90"/>
  <c r="FZ53" i="90"/>
  <c r="FZ52" i="90"/>
  <c r="FZ51" i="90"/>
  <c r="FZ50" i="90"/>
  <c r="FZ49" i="90"/>
  <c r="FZ48" i="90"/>
  <c r="FZ47" i="90"/>
  <c r="FZ46" i="90"/>
  <c r="FZ45" i="90"/>
  <c r="FZ44" i="90"/>
  <c r="FZ43" i="90"/>
  <c r="FZ42" i="90"/>
  <c r="FZ41" i="90"/>
  <c r="FZ40" i="90"/>
  <c r="FZ39" i="90"/>
  <c r="FZ38" i="90"/>
  <c r="FZ37" i="90"/>
  <c r="FZ36" i="90"/>
  <c r="FZ35" i="90"/>
  <c r="FZ34" i="90"/>
  <c r="FZ33" i="90"/>
  <c r="FZ32" i="90"/>
  <c r="FZ31" i="90"/>
  <c r="FZ30" i="90"/>
  <c r="FZ29" i="90"/>
  <c r="FZ28" i="90"/>
  <c r="FZ27" i="90"/>
  <c r="FD26" i="90"/>
  <c r="FT26" i="90" s="1"/>
  <c r="GJ26" i="90" s="1"/>
  <c r="GZ26" i="90" s="1"/>
  <c r="HP26" i="90" s="1"/>
  <c r="IF26" i="90" s="1"/>
  <c r="IV26" i="90" s="1"/>
  <c r="JL26" i="90" s="1"/>
  <c r="EN26" i="90"/>
  <c r="EO26" i="90"/>
  <c r="FE26" i="90"/>
  <c r="FU26" i="90" s="1"/>
  <c r="GK26" i="90" s="1"/>
  <c r="HA26" i="90" s="1"/>
  <c r="HQ26" i="90" s="1"/>
  <c r="IG26" i="90" s="1"/>
  <c r="IW26" i="90" s="1"/>
  <c r="JM26" i="90" s="1"/>
  <c r="DH216" i="90"/>
  <c r="CR216" i="90"/>
  <c r="CB216" i="90"/>
  <c r="CB124" i="90"/>
  <c r="CR124" i="90"/>
  <c r="DH124" i="90"/>
  <c r="CB109" i="90"/>
  <c r="CR109" i="90"/>
  <c r="DH109" i="90"/>
  <c r="CR88" i="90"/>
  <c r="CB88" i="90"/>
  <c r="DH88" i="90"/>
  <c r="DI211" i="90"/>
  <c r="CS211" i="90"/>
  <c r="CC211" i="90"/>
  <c r="CB196" i="90"/>
  <c r="DH196" i="90"/>
  <c r="CR196" i="90"/>
  <c r="CB164" i="90"/>
  <c r="CR164" i="90"/>
  <c r="DH164" i="90"/>
  <c r="CB108" i="90"/>
  <c r="CR108" i="90"/>
  <c r="DH108" i="90"/>
  <c r="CR87" i="90"/>
  <c r="CB87" i="90"/>
  <c r="DH87" i="90"/>
  <c r="JH80" i="90"/>
  <c r="JH120" i="90"/>
  <c r="JH128" i="90"/>
  <c r="JH140" i="90"/>
  <c r="JH192" i="90"/>
  <c r="JH200" i="90"/>
  <c r="JH223" i="90"/>
  <c r="JD102" i="90"/>
  <c r="JD130" i="90"/>
  <c r="JD150" i="90"/>
  <c r="JD222" i="90"/>
  <c r="GF227" i="90"/>
  <c r="GF226" i="90"/>
  <c r="GF223" i="90"/>
  <c r="GF222" i="90"/>
  <c r="GF221" i="90"/>
  <c r="GF220" i="90"/>
  <c r="GF219" i="90"/>
  <c r="GF218" i="90"/>
  <c r="GF217" i="90"/>
  <c r="GF216" i="90"/>
  <c r="GF225" i="90"/>
  <c r="GF215" i="90"/>
  <c r="GF224" i="90"/>
  <c r="GF212" i="90"/>
  <c r="GF214" i="90"/>
  <c r="GF210" i="90"/>
  <c r="GF209" i="90"/>
  <c r="GF213" i="90"/>
  <c r="GF211" i="90"/>
  <c r="GF207" i="90"/>
  <c r="GF206" i="90"/>
  <c r="GF202" i="90"/>
  <c r="GF198" i="90"/>
  <c r="GF194" i="90"/>
  <c r="GF193" i="90"/>
  <c r="GF192" i="90"/>
  <c r="GF203" i="90"/>
  <c r="GF199" i="90"/>
  <c r="GF204" i="90"/>
  <c r="GF200" i="90"/>
  <c r="GF197" i="90"/>
  <c r="GF195" i="90"/>
  <c r="GF208" i="90"/>
  <c r="GF205" i="90"/>
  <c r="GF201" i="90"/>
  <c r="GF190" i="90"/>
  <c r="GF189" i="90"/>
  <c r="GF188" i="90"/>
  <c r="GF187" i="90"/>
  <c r="GF191" i="90"/>
  <c r="GF196" i="90"/>
  <c r="GF186" i="90"/>
  <c r="GF185" i="90"/>
  <c r="GF184" i="90"/>
  <c r="GF183" i="90"/>
  <c r="GF182" i="90"/>
  <c r="GF181" i="90"/>
  <c r="GF180" i="90"/>
  <c r="GF179" i="90"/>
  <c r="GF178" i="90"/>
  <c r="GF177" i="90"/>
  <c r="GF176" i="90"/>
  <c r="GF175" i="90"/>
  <c r="GF174" i="90"/>
  <c r="GF173" i="90"/>
  <c r="GF172" i="90"/>
  <c r="GF171" i="90"/>
  <c r="GF170" i="90"/>
  <c r="GF169" i="90"/>
  <c r="GF168" i="90"/>
  <c r="GF167" i="90"/>
  <c r="GF166" i="90"/>
  <c r="GF165" i="90"/>
  <c r="GF164" i="90"/>
  <c r="GF163" i="90"/>
  <c r="GF162" i="90"/>
  <c r="GF161" i="90"/>
  <c r="GF160" i="90"/>
  <c r="GF159" i="90"/>
  <c r="GF158" i="90"/>
  <c r="GF157" i="90"/>
  <c r="GF156" i="90"/>
  <c r="GF155" i="90"/>
  <c r="GF154" i="90"/>
  <c r="GF153" i="90"/>
  <c r="GF152" i="90"/>
  <c r="GF147" i="90"/>
  <c r="GF150" i="90"/>
  <c r="GF146" i="90"/>
  <c r="GF144" i="90"/>
  <c r="GF143" i="90"/>
  <c r="GF142" i="90"/>
  <c r="GF141" i="90"/>
  <c r="GF140" i="90"/>
  <c r="GF139" i="90"/>
  <c r="GF138" i="90"/>
  <c r="GF137" i="90"/>
  <c r="GF136" i="90"/>
  <c r="GF135" i="90"/>
  <c r="GF134" i="90"/>
  <c r="GF149" i="90"/>
  <c r="GF145" i="90"/>
  <c r="GF151" i="90"/>
  <c r="GF148" i="90"/>
  <c r="GF122" i="90"/>
  <c r="GF121" i="90"/>
  <c r="GF120" i="90"/>
  <c r="GF133" i="90"/>
  <c r="GF132" i="90"/>
  <c r="GF131" i="90"/>
  <c r="GF130" i="90"/>
  <c r="GF129" i="90"/>
  <c r="GF128" i="90"/>
  <c r="GF127" i="90"/>
  <c r="GF126" i="90"/>
  <c r="GF125" i="90"/>
  <c r="GF124" i="90"/>
  <c r="GF123" i="90"/>
  <c r="GF116" i="90"/>
  <c r="GF117" i="90"/>
  <c r="GF113" i="90"/>
  <c r="GF112" i="90"/>
  <c r="GF111" i="90"/>
  <c r="GF110" i="90"/>
  <c r="GF109" i="90"/>
  <c r="GF108" i="90"/>
  <c r="GF107" i="90"/>
  <c r="GF106" i="90"/>
  <c r="GF105" i="90"/>
  <c r="GF104" i="90"/>
  <c r="GF103" i="90"/>
  <c r="GF118" i="90"/>
  <c r="GF114" i="90"/>
  <c r="GF102" i="90"/>
  <c r="GF101" i="90"/>
  <c r="GF100" i="90"/>
  <c r="GF99" i="90"/>
  <c r="GF98" i="90"/>
  <c r="GF97" i="90"/>
  <c r="GF96" i="90"/>
  <c r="GF95" i="90"/>
  <c r="GF94" i="90"/>
  <c r="GF93" i="90"/>
  <c r="GF92" i="90"/>
  <c r="GF119" i="90"/>
  <c r="GF115" i="90"/>
  <c r="GF84" i="90"/>
  <c r="GF91" i="90"/>
  <c r="GF90" i="90"/>
  <c r="GF89" i="90"/>
  <c r="GF88" i="90"/>
  <c r="GF87" i="90"/>
  <c r="GF86" i="90"/>
  <c r="GF85" i="90"/>
  <c r="GF83" i="90"/>
  <c r="GF82" i="90"/>
  <c r="GF81" i="90"/>
  <c r="GF80" i="90"/>
  <c r="GF79" i="90"/>
  <c r="GF78" i="90"/>
  <c r="GF77" i="90"/>
  <c r="GF73" i="90"/>
  <c r="GF68" i="90"/>
  <c r="GF64" i="90"/>
  <c r="GF62" i="90"/>
  <c r="GF61" i="90"/>
  <c r="GF60" i="90"/>
  <c r="GF59" i="90"/>
  <c r="GF58" i="90"/>
  <c r="GF57" i="90"/>
  <c r="GF56" i="90"/>
  <c r="GF55" i="90"/>
  <c r="GF54" i="90"/>
  <c r="GF53" i="90"/>
  <c r="GF52" i="90"/>
  <c r="GF51" i="90"/>
  <c r="GF50" i="90"/>
  <c r="GF49" i="90"/>
  <c r="GF48" i="90"/>
  <c r="GF47" i="90"/>
  <c r="GF46" i="90"/>
  <c r="GF45" i="90"/>
  <c r="GF44" i="90"/>
  <c r="GF43" i="90"/>
  <c r="GF42" i="90"/>
  <c r="GF41" i="90"/>
  <c r="GF40" i="90"/>
  <c r="GF39" i="90"/>
  <c r="GF38" i="90"/>
  <c r="GF37" i="90"/>
  <c r="GF36" i="90"/>
  <c r="GF35" i="90"/>
  <c r="GF34" i="90"/>
  <c r="GF33" i="90"/>
  <c r="GF32" i="90"/>
  <c r="GF31" i="90"/>
  <c r="GF30" i="90"/>
  <c r="GF29" i="90"/>
  <c r="GF28" i="90"/>
  <c r="GF27" i="90"/>
  <c r="GF74" i="90"/>
  <c r="GF70" i="90"/>
  <c r="GF67" i="90"/>
  <c r="GF75" i="90"/>
  <c r="GF71" i="90"/>
  <c r="GF66" i="90"/>
  <c r="GF63" i="90"/>
  <c r="GF76" i="90"/>
  <c r="GF72" i="90"/>
  <c r="GF69" i="90"/>
  <c r="GF65" i="90"/>
  <c r="CC227" i="90"/>
  <c r="CS227" i="90"/>
  <c r="DI227" i="90"/>
  <c r="CB223" i="90"/>
  <c r="CR223" i="90"/>
  <c r="DH223" i="90"/>
  <c r="CC224" i="90"/>
  <c r="DI224" i="90"/>
  <c r="CS224" i="90"/>
  <c r="CC220" i="90"/>
  <c r="CS220" i="90"/>
  <c r="DI220" i="90"/>
  <c r="DH219" i="90"/>
  <c r="CB219" i="90"/>
  <c r="CR219" i="90"/>
  <c r="DH218" i="90"/>
  <c r="CB218" i="90"/>
  <c r="CR218" i="90"/>
  <c r="CB214" i="90"/>
  <c r="CR214" i="90"/>
  <c r="DH214" i="90"/>
  <c r="CC209" i="90"/>
  <c r="CS209" i="90"/>
  <c r="DI209" i="90"/>
  <c r="CR185" i="90"/>
  <c r="DH185" i="90"/>
  <c r="CB185" i="90"/>
  <c r="DI176" i="90"/>
  <c r="CC176" i="90"/>
  <c r="CS176" i="90"/>
  <c r="CC173" i="90"/>
  <c r="DI173" i="90"/>
  <c r="CS173" i="90"/>
  <c r="DI175" i="90"/>
  <c r="CC175" i="90"/>
  <c r="CS175" i="90"/>
  <c r="CB165" i="90"/>
  <c r="CR165" i="90"/>
  <c r="DH165" i="90"/>
  <c r="CB145" i="90"/>
  <c r="DH145" i="90"/>
  <c r="CR145" i="90"/>
  <c r="CB111" i="90"/>
  <c r="CR111" i="90"/>
  <c r="DH111" i="90"/>
  <c r="CB107" i="90"/>
  <c r="CR107" i="90"/>
  <c r="DH107" i="90"/>
  <c r="CR103" i="90"/>
  <c r="DH103" i="90"/>
  <c r="CB103" i="90"/>
  <c r="CR90" i="90"/>
  <c r="CB90" i="90"/>
  <c r="DH90" i="90"/>
  <c r="CR86" i="90"/>
  <c r="CB86" i="90"/>
  <c r="DH86" i="90"/>
  <c r="JE69" i="90"/>
  <c r="JA62" i="90"/>
  <c r="JE61" i="90"/>
  <c r="JI60" i="90"/>
  <c r="JA58" i="90"/>
  <c r="JE57" i="90"/>
  <c r="JI56" i="90"/>
  <c r="JA54" i="90"/>
  <c r="JE53" i="90"/>
  <c r="JI52" i="90"/>
  <c r="JA50" i="90"/>
  <c r="JE49" i="90"/>
  <c r="JI48" i="90"/>
  <c r="JA46" i="90"/>
  <c r="JE45" i="90"/>
  <c r="JI44" i="90"/>
  <c r="JA42" i="90"/>
  <c r="JE41" i="90"/>
  <c r="JI40" i="90"/>
  <c r="JA38" i="90"/>
  <c r="JE37" i="90"/>
  <c r="JI36" i="90"/>
  <c r="JA34" i="90"/>
  <c r="JE33" i="90"/>
  <c r="JE29" i="90"/>
  <c r="JH73" i="90"/>
  <c r="JH77" i="90"/>
  <c r="JH81" i="90"/>
  <c r="JH85" i="90"/>
  <c r="JH89" i="90"/>
  <c r="JH93" i="90"/>
  <c r="JH97" i="90"/>
  <c r="JH101" i="90"/>
  <c r="JH105" i="90"/>
  <c r="JH109" i="90"/>
  <c r="JH113" i="90"/>
  <c r="JH117" i="90"/>
  <c r="JH121" i="90"/>
  <c r="JH125" i="90"/>
  <c r="JH129" i="90"/>
  <c r="JH133" i="90"/>
  <c r="JH137" i="90"/>
  <c r="JH141" i="90"/>
  <c r="JH145" i="90"/>
  <c r="JH153" i="90"/>
  <c r="JH157" i="90"/>
  <c r="JH161" i="90"/>
  <c r="JH164" i="90"/>
  <c r="JH168" i="90"/>
  <c r="JH172" i="90"/>
  <c r="JH177" i="90"/>
  <c r="JH181" i="90"/>
  <c r="JH185" i="90"/>
  <c r="JH189" i="90"/>
  <c r="JH193" i="90"/>
  <c r="JH197" i="90"/>
  <c r="JH201" i="90"/>
  <c r="JH205" i="90"/>
  <c r="JH209" i="90"/>
  <c r="JH215" i="90"/>
  <c r="JH217" i="90"/>
  <c r="JH221" i="90"/>
  <c r="JD79" i="90"/>
  <c r="JD83" i="90"/>
  <c r="JD95" i="90"/>
  <c r="JD99" i="90"/>
  <c r="JD103" i="90"/>
  <c r="JD107" i="90"/>
  <c r="JD111" i="90"/>
  <c r="JD115" i="90"/>
  <c r="JD123" i="90"/>
  <c r="JD127" i="90"/>
  <c r="JD131" i="90"/>
  <c r="JD151" i="90"/>
  <c r="JD155" i="90"/>
  <c r="JD159" i="90"/>
  <c r="JD174" i="90"/>
  <c r="JD175" i="90"/>
  <c r="JD179" i="90"/>
  <c r="JD183" i="90"/>
  <c r="JD187" i="90"/>
  <c r="JD211" i="90"/>
  <c r="JD198" i="90"/>
  <c r="JD206" i="90"/>
  <c r="JD210" i="90"/>
  <c r="JD215" i="90"/>
  <c r="JD219" i="90"/>
  <c r="JD227" i="90"/>
  <c r="IZ73" i="90"/>
  <c r="IZ85" i="90"/>
  <c r="IZ89" i="90"/>
  <c r="IZ117" i="90"/>
  <c r="IZ121" i="90"/>
  <c r="IZ125" i="90"/>
  <c r="IZ129" i="90"/>
  <c r="IZ133" i="90"/>
  <c r="IZ137" i="90"/>
  <c r="IZ141" i="90"/>
  <c r="IZ185" i="90"/>
  <c r="IZ189" i="90"/>
  <c r="IZ197" i="90"/>
  <c r="IZ201" i="90"/>
  <c r="IZ205" i="90"/>
  <c r="IZ215" i="90"/>
  <c r="GB227" i="90"/>
  <c r="GB226" i="90"/>
  <c r="GB224" i="90"/>
  <c r="GB225" i="90"/>
  <c r="GB223" i="90"/>
  <c r="GB222" i="90"/>
  <c r="GB221" i="90"/>
  <c r="GB220" i="90"/>
  <c r="GB219" i="90"/>
  <c r="GB218" i="90"/>
  <c r="GB217" i="90"/>
  <c r="GB216" i="90"/>
  <c r="GB215" i="90"/>
  <c r="GB214" i="90"/>
  <c r="GB213" i="90"/>
  <c r="GB212" i="90"/>
  <c r="GB211" i="90"/>
  <c r="GB210" i="90"/>
  <c r="GB209" i="90"/>
  <c r="GB208" i="90"/>
  <c r="GB207" i="90"/>
  <c r="GB205" i="90"/>
  <c r="GB201" i="90"/>
  <c r="GB197" i="90"/>
  <c r="GB194" i="90"/>
  <c r="GB193" i="90"/>
  <c r="GB192" i="90"/>
  <c r="GB202" i="90"/>
  <c r="GB198" i="90"/>
  <c r="GB196" i="90"/>
  <c r="GB195" i="90"/>
  <c r="GB203" i="90"/>
  <c r="GB199" i="90"/>
  <c r="GB206" i="90"/>
  <c r="GB204" i="90"/>
  <c r="GB200" i="90"/>
  <c r="GB190" i="90"/>
  <c r="GB189" i="90"/>
  <c r="GB188" i="90"/>
  <c r="GB187" i="90"/>
  <c r="GB191" i="90"/>
  <c r="GB186" i="90"/>
  <c r="GB184" i="90"/>
  <c r="GB183" i="90"/>
  <c r="GB182" i="90"/>
  <c r="GB181" i="90"/>
  <c r="GB180" i="90"/>
  <c r="GB179" i="90"/>
  <c r="GB178" i="90"/>
  <c r="GB177" i="90"/>
  <c r="GB176" i="90"/>
  <c r="GB175" i="90"/>
  <c r="GB174" i="90"/>
  <c r="GB173" i="90"/>
  <c r="GB185" i="90"/>
  <c r="GB172" i="90"/>
  <c r="GB171" i="90"/>
  <c r="GB170" i="90"/>
  <c r="GB169" i="90"/>
  <c r="GB168" i="90"/>
  <c r="GB167" i="90"/>
  <c r="GB166" i="90"/>
  <c r="GB165" i="90"/>
  <c r="GB164" i="90"/>
  <c r="GB161" i="90"/>
  <c r="GB160" i="90"/>
  <c r="GB159" i="90"/>
  <c r="GB158" i="90"/>
  <c r="GB157" i="90"/>
  <c r="GB156" i="90"/>
  <c r="GB155" i="90"/>
  <c r="GB154" i="90"/>
  <c r="GB153" i="90"/>
  <c r="GB163" i="90"/>
  <c r="GB162" i="90"/>
  <c r="GB151" i="90"/>
  <c r="GB149" i="90"/>
  <c r="GB145" i="90"/>
  <c r="GB152" i="90"/>
  <c r="GB148" i="90"/>
  <c r="GB144" i="90"/>
  <c r="GB143" i="90"/>
  <c r="GB142" i="90"/>
  <c r="GB141" i="90"/>
  <c r="GB140" i="90"/>
  <c r="GB139" i="90"/>
  <c r="GB138" i="90"/>
  <c r="GB137" i="90"/>
  <c r="GB136" i="90"/>
  <c r="GB135" i="90"/>
  <c r="GB134" i="90"/>
  <c r="GB147" i="90"/>
  <c r="GB150" i="90"/>
  <c r="GB146" i="90"/>
  <c r="GB122" i="90"/>
  <c r="GB121" i="90"/>
  <c r="GB120" i="90"/>
  <c r="GB132" i="90"/>
  <c r="GB131" i="90"/>
  <c r="GB130" i="90"/>
  <c r="GB129" i="90"/>
  <c r="GB128" i="90"/>
  <c r="GB127" i="90"/>
  <c r="GB126" i="90"/>
  <c r="GB125" i="90"/>
  <c r="GB124" i="90"/>
  <c r="GB123" i="90"/>
  <c r="GB133" i="90"/>
  <c r="GB119" i="90"/>
  <c r="GB115" i="90"/>
  <c r="GB116" i="90"/>
  <c r="GB117" i="90"/>
  <c r="GB102" i="90"/>
  <c r="GB101" i="90"/>
  <c r="GB100" i="90"/>
  <c r="GB99" i="90"/>
  <c r="GB98" i="90"/>
  <c r="GB97" i="90"/>
  <c r="GB96" i="90"/>
  <c r="GB95" i="90"/>
  <c r="GB94" i="90"/>
  <c r="GB93" i="90"/>
  <c r="GB92" i="90"/>
  <c r="GB118" i="90"/>
  <c r="GB114" i="90"/>
  <c r="GB113" i="90"/>
  <c r="GB112" i="90"/>
  <c r="GB111" i="90"/>
  <c r="GB110" i="90"/>
  <c r="GB109" i="90"/>
  <c r="GB108" i="90"/>
  <c r="GB107" i="90"/>
  <c r="GB106" i="90"/>
  <c r="GB105" i="90"/>
  <c r="GB104" i="90"/>
  <c r="GB103" i="90"/>
  <c r="GB91" i="90"/>
  <c r="GB90" i="90"/>
  <c r="GB89" i="90"/>
  <c r="GB88" i="90"/>
  <c r="GB87" i="90"/>
  <c r="GB86" i="90"/>
  <c r="GB85" i="90"/>
  <c r="GB84" i="90"/>
  <c r="GB83" i="90"/>
  <c r="GB82" i="90"/>
  <c r="GB81" i="90"/>
  <c r="GB80" i="90"/>
  <c r="GB79" i="90"/>
  <c r="GB78" i="90"/>
  <c r="GB77" i="90"/>
  <c r="GB76" i="90"/>
  <c r="GB72" i="90"/>
  <c r="GB66" i="90"/>
  <c r="GB62" i="90"/>
  <c r="GB61" i="90"/>
  <c r="GB60" i="90"/>
  <c r="GB59" i="90"/>
  <c r="GB58" i="90"/>
  <c r="GB57" i="90"/>
  <c r="GB56" i="90"/>
  <c r="GB55" i="90"/>
  <c r="GB54" i="90"/>
  <c r="GB53" i="90"/>
  <c r="GB52" i="90"/>
  <c r="GB51" i="90"/>
  <c r="GB50" i="90"/>
  <c r="GB49" i="90"/>
  <c r="GB48" i="90"/>
  <c r="GB47" i="90"/>
  <c r="GB46" i="90"/>
  <c r="GB45" i="90"/>
  <c r="GB44" i="90"/>
  <c r="GB43" i="90"/>
  <c r="GB42" i="90"/>
  <c r="GB41" i="90"/>
  <c r="GB40" i="90"/>
  <c r="GB39" i="90"/>
  <c r="GB38" i="90"/>
  <c r="GB37" i="90"/>
  <c r="GB36" i="90"/>
  <c r="GB35" i="90"/>
  <c r="GB34" i="90"/>
  <c r="GB33" i="90"/>
  <c r="GB32" i="90"/>
  <c r="GB31" i="90"/>
  <c r="GB30" i="90"/>
  <c r="GB29" i="90"/>
  <c r="GB28" i="90"/>
  <c r="GB27" i="90"/>
  <c r="GB73" i="90"/>
  <c r="GB69" i="90"/>
  <c r="GB65" i="90"/>
  <c r="GB63" i="90"/>
  <c r="GB74" i="90"/>
  <c r="GB70" i="90"/>
  <c r="GB68" i="90"/>
  <c r="GB75" i="90"/>
  <c r="GB71" i="90"/>
  <c r="GB67" i="90"/>
  <c r="GB64" i="90"/>
  <c r="FW227" i="90"/>
  <c r="FW226" i="90"/>
  <c r="FW224" i="90"/>
  <c r="FW223" i="90"/>
  <c r="FW222" i="90"/>
  <c r="FW225" i="90"/>
  <c r="FW221" i="90"/>
  <c r="FW220" i="90"/>
  <c r="FW219" i="90"/>
  <c r="FW218" i="90"/>
  <c r="FW217" i="90"/>
  <c r="FW216" i="90"/>
  <c r="FW215" i="90"/>
  <c r="FW214" i="90"/>
  <c r="FW213" i="90"/>
  <c r="FW211" i="90"/>
  <c r="FW212" i="90"/>
  <c r="FW210" i="90"/>
  <c r="FW209" i="90"/>
  <c r="FW208" i="90"/>
  <c r="FW207" i="90"/>
  <c r="FW206" i="90"/>
  <c r="FW205" i="90"/>
  <c r="FW204" i="90"/>
  <c r="FW203" i="90"/>
  <c r="FW202" i="90"/>
  <c r="FW201" i="90"/>
  <c r="FW200" i="90"/>
  <c r="FW199" i="90"/>
  <c r="FW198" i="90"/>
  <c r="FW197" i="90"/>
  <c r="FW196" i="90"/>
  <c r="FW195" i="90"/>
  <c r="FW194" i="90"/>
  <c r="FW193" i="90"/>
  <c r="FW192" i="90"/>
  <c r="FW191" i="90"/>
  <c r="FW190" i="90"/>
  <c r="FW189" i="90"/>
  <c r="FW188" i="90"/>
  <c r="FW187" i="90"/>
  <c r="FW186" i="90"/>
  <c r="FW185" i="90"/>
  <c r="FW184" i="90"/>
  <c r="FW183" i="90"/>
  <c r="FW182" i="90"/>
  <c r="FW181" i="90"/>
  <c r="FW180" i="90"/>
  <c r="FW179" i="90"/>
  <c r="FW178" i="90"/>
  <c r="FW177" i="90"/>
  <c r="FW176" i="90"/>
  <c r="FW175" i="90"/>
  <c r="FW172" i="90"/>
  <c r="FW171" i="90"/>
  <c r="FW170" i="90"/>
  <c r="FW169" i="90"/>
  <c r="FW168" i="90"/>
  <c r="FW167" i="90"/>
  <c r="FW166" i="90"/>
  <c r="FW165" i="90"/>
  <c r="FW164" i="90"/>
  <c r="FW163" i="90"/>
  <c r="FW162" i="90"/>
  <c r="FW174" i="90"/>
  <c r="FW173" i="90"/>
  <c r="FW161" i="90"/>
  <c r="FW160" i="90"/>
  <c r="FW159" i="90"/>
  <c r="FW158" i="90"/>
  <c r="FW157" i="90"/>
  <c r="FW156" i="90"/>
  <c r="FW155" i="90"/>
  <c r="FW154" i="90"/>
  <c r="FW153" i="90"/>
  <c r="FW152" i="90"/>
  <c r="FW151" i="90"/>
  <c r="FW150" i="90"/>
  <c r="FW149" i="90"/>
  <c r="FW148" i="90"/>
  <c r="FW147" i="90"/>
  <c r="FW146" i="90"/>
  <c r="FW145" i="90"/>
  <c r="FW144" i="90"/>
  <c r="FW143" i="90"/>
  <c r="FW142" i="90"/>
  <c r="FW141" i="90"/>
  <c r="FW140" i="90"/>
  <c r="FW139" i="90"/>
  <c r="FW138" i="90"/>
  <c r="FW137" i="90"/>
  <c r="FW136" i="90"/>
  <c r="FW135" i="90"/>
  <c r="FW134" i="90"/>
  <c r="FW133" i="90"/>
  <c r="FW132" i="90"/>
  <c r="FW131" i="90"/>
  <c r="FW130" i="90"/>
  <c r="FW129" i="90"/>
  <c r="FW128" i="90"/>
  <c r="FW127" i="90"/>
  <c r="FW126" i="90"/>
  <c r="FW125" i="90"/>
  <c r="FW124" i="90"/>
  <c r="FW123" i="90"/>
  <c r="FW122" i="90"/>
  <c r="FW121" i="90"/>
  <c r="FW120" i="90"/>
  <c r="FW119" i="90"/>
  <c r="FW118" i="90"/>
  <c r="FW117" i="90"/>
  <c r="FW116" i="90"/>
  <c r="FW115" i="90"/>
  <c r="FW114" i="90"/>
  <c r="FW113" i="90"/>
  <c r="FW112" i="90"/>
  <c r="FW111" i="90"/>
  <c r="FW110" i="90"/>
  <c r="FW109" i="90"/>
  <c r="FW108" i="90"/>
  <c r="FW107" i="90"/>
  <c r="FW106" i="90"/>
  <c r="FW105" i="90"/>
  <c r="FW104" i="90"/>
  <c r="FW103" i="90"/>
  <c r="FW102" i="90"/>
  <c r="FW101" i="90"/>
  <c r="FW100" i="90"/>
  <c r="FW99" i="90"/>
  <c r="FW98" i="90"/>
  <c r="FW97" i="90"/>
  <c r="FW96" i="90"/>
  <c r="FW95" i="90"/>
  <c r="FW94" i="90"/>
  <c r="FW93" i="90"/>
  <c r="FW92" i="90"/>
  <c r="FW91" i="90"/>
  <c r="FW90" i="90"/>
  <c r="FW89" i="90"/>
  <c r="FW88" i="90"/>
  <c r="FW87" i="90"/>
  <c r="FW86" i="90"/>
  <c r="FW85" i="90"/>
  <c r="FW84" i="90"/>
  <c r="FW83" i="90"/>
  <c r="FW82" i="90"/>
  <c r="FW81" i="90"/>
  <c r="FW80" i="90"/>
  <c r="FW79" i="90"/>
  <c r="FW78" i="90"/>
  <c r="FW77" i="90"/>
  <c r="FW76" i="90"/>
  <c r="FW75" i="90"/>
  <c r="FW74" i="90"/>
  <c r="FW73" i="90"/>
  <c r="FW72" i="90"/>
  <c r="FW71" i="90"/>
  <c r="FW70" i="90"/>
  <c r="FW69" i="90"/>
  <c r="FW65" i="90"/>
  <c r="FW27" i="90"/>
  <c r="FW68" i="90"/>
  <c r="FW63" i="90"/>
  <c r="FW62" i="90"/>
  <c r="FW61" i="90"/>
  <c r="FW60" i="90"/>
  <c r="FW59" i="90"/>
  <c r="FW58" i="90"/>
  <c r="FW57" i="90"/>
  <c r="FW56" i="90"/>
  <c r="FW55" i="90"/>
  <c r="FW54" i="90"/>
  <c r="FW53" i="90"/>
  <c r="FW52" i="90"/>
  <c r="FW51" i="90"/>
  <c r="FW50" i="90"/>
  <c r="FW49" i="90"/>
  <c r="FW48" i="90"/>
  <c r="FW47" i="90"/>
  <c r="FW46" i="90"/>
  <c r="FW45" i="90"/>
  <c r="FW44" i="90"/>
  <c r="FW43" i="90"/>
  <c r="FW42" i="90"/>
  <c r="FW41" i="90"/>
  <c r="FW40" i="90"/>
  <c r="FW39" i="90"/>
  <c r="FW38" i="90"/>
  <c r="FW37" i="90"/>
  <c r="FW36" i="90"/>
  <c r="FW35" i="90"/>
  <c r="FW34" i="90"/>
  <c r="FW33" i="90"/>
  <c r="FW32" i="90"/>
  <c r="FW31" i="90"/>
  <c r="FW30" i="90"/>
  <c r="FW29" i="90"/>
  <c r="FW28" i="90"/>
  <c r="FW67" i="90"/>
  <c r="FW66" i="90"/>
  <c r="FW64" i="90"/>
  <c r="JF86" i="90"/>
  <c r="JF90" i="90"/>
  <c r="JF67" i="90"/>
  <c r="JF71" i="90"/>
  <c r="JF75" i="90"/>
  <c r="JF79" i="90"/>
  <c r="JF83" i="90"/>
  <c r="JF145" i="90"/>
  <c r="JF167" i="90"/>
  <c r="JF171" i="90"/>
  <c r="JF174" i="90"/>
  <c r="JF178" i="90"/>
  <c r="JF182" i="90"/>
  <c r="JF192" i="90"/>
  <c r="JF195" i="90"/>
  <c r="JF203" i="90"/>
  <c r="JF213" i="90"/>
  <c r="JF209" i="90"/>
  <c r="JF218" i="90"/>
  <c r="JF226" i="90"/>
  <c r="JH62" i="90"/>
  <c r="IZ60" i="90"/>
  <c r="JD59" i="90"/>
  <c r="JH58" i="90"/>
  <c r="IZ56" i="90"/>
  <c r="JD55" i="90"/>
  <c r="JH54" i="90"/>
  <c r="IZ52" i="90"/>
  <c r="JD51" i="90"/>
  <c r="JH50" i="90"/>
  <c r="IZ48" i="90"/>
  <c r="JD47" i="90"/>
  <c r="JH46" i="90"/>
  <c r="IZ44" i="90"/>
  <c r="JD43" i="90"/>
  <c r="JH42" i="90"/>
  <c r="IZ40" i="90"/>
  <c r="JD39" i="90"/>
  <c r="JH38" i="90"/>
  <c r="IZ36" i="90"/>
  <c r="JD35" i="90"/>
  <c r="JH34" i="90"/>
  <c r="JK63" i="90"/>
  <c r="JK67" i="90"/>
  <c r="JK71" i="90"/>
  <c r="JK75" i="90"/>
  <c r="JK79" i="90"/>
  <c r="JK83" i="90"/>
  <c r="JK88" i="90"/>
  <c r="JK92" i="90"/>
  <c r="JK96" i="90"/>
  <c r="JK100" i="90"/>
  <c r="JK104" i="90"/>
  <c r="JK108" i="90"/>
  <c r="JK112" i="90"/>
  <c r="JK116" i="90"/>
  <c r="JK120" i="90"/>
  <c r="JK124" i="90"/>
  <c r="JK128" i="90"/>
  <c r="JK132" i="90"/>
  <c r="JK136" i="90"/>
  <c r="JK140" i="90"/>
  <c r="JK144" i="90"/>
  <c r="JK150" i="90"/>
  <c r="JK152" i="90"/>
  <c r="JK156" i="90"/>
  <c r="JK160" i="90"/>
  <c r="JK163" i="90"/>
  <c r="JK167" i="90"/>
  <c r="JK171" i="90"/>
  <c r="JK176" i="90"/>
  <c r="JK180" i="90"/>
  <c r="JK184" i="90"/>
  <c r="JK187" i="90"/>
  <c r="JK197" i="90"/>
  <c r="JK194" i="90"/>
  <c r="JK210" i="90"/>
  <c r="JK201" i="90"/>
  <c r="JK205" i="90"/>
  <c r="JK215" i="90"/>
  <c r="JK213" i="90"/>
  <c r="JK220" i="90"/>
  <c r="JK226" i="90"/>
  <c r="JI73" i="90"/>
  <c r="JD63" i="90"/>
  <c r="JC62" i="90"/>
  <c r="JG61" i="90"/>
  <c r="JK60" i="90"/>
  <c r="IY59" i="90"/>
  <c r="JC58" i="90"/>
  <c r="JG57" i="90"/>
  <c r="JK56" i="90"/>
  <c r="IY55" i="90"/>
  <c r="JC54" i="90"/>
  <c r="JG53" i="90"/>
  <c r="JK52" i="90"/>
  <c r="IY51" i="90"/>
  <c r="JC50" i="90"/>
  <c r="JG49" i="90"/>
  <c r="JK48" i="90"/>
  <c r="IY47" i="90"/>
  <c r="JC46" i="90"/>
  <c r="JG45" i="90"/>
  <c r="JK44" i="90"/>
  <c r="JK43" i="90"/>
  <c r="JK42" i="90"/>
  <c r="JK41" i="90"/>
  <c r="JK40" i="90"/>
  <c r="JK39" i="90"/>
  <c r="JK38" i="90"/>
  <c r="JK37" i="90"/>
  <c r="JK36" i="90"/>
  <c r="JK35" i="90"/>
  <c r="GD226" i="90"/>
  <c r="GD227" i="90"/>
  <c r="GD225" i="90"/>
  <c r="GD224" i="90"/>
  <c r="GD221" i="90"/>
  <c r="GD223" i="90"/>
  <c r="GD222" i="90"/>
  <c r="GD220" i="90"/>
  <c r="GD216" i="90"/>
  <c r="GD219" i="90"/>
  <c r="GD214" i="90"/>
  <c r="GD213" i="90"/>
  <c r="GD212" i="90"/>
  <c r="GD211" i="90"/>
  <c r="GD218" i="90"/>
  <c r="GD217" i="90"/>
  <c r="GD215" i="90"/>
  <c r="GD208" i="90"/>
  <c r="GD207" i="90"/>
  <c r="GD205" i="90"/>
  <c r="GD204" i="90"/>
  <c r="GD203" i="90"/>
  <c r="GD202" i="90"/>
  <c r="GD201" i="90"/>
  <c r="GD200" i="90"/>
  <c r="GD199" i="90"/>
  <c r="GD198" i="90"/>
  <c r="GD210" i="90"/>
  <c r="GD206" i="90"/>
  <c r="GD196" i="90"/>
  <c r="GD209" i="90"/>
  <c r="GD194" i="90"/>
  <c r="GD193" i="90"/>
  <c r="GD192" i="90"/>
  <c r="GD191" i="90"/>
  <c r="GD197" i="90"/>
  <c r="GD195" i="90"/>
  <c r="GD190" i="90"/>
  <c r="GD189" i="90"/>
  <c r="GD188" i="90"/>
  <c r="GD187" i="90"/>
  <c r="GD186" i="90"/>
  <c r="GD185" i="90"/>
  <c r="GD184" i="90"/>
  <c r="GD183" i="90"/>
  <c r="GD182" i="90"/>
  <c r="GD181" i="90"/>
  <c r="GD180" i="90"/>
  <c r="GD179" i="90"/>
  <c r="GD178" i="90"/>
  <c r="GD177" i="90"/>
  <c r="GD176" i="90"/>
  <c r="GD175" i="90"/>
  <c r="GD174" i="90"/>
  <c r="GD172" i="90"/>
  <c r="GD171" i="90"/>
  <c r="GD170" i="90"/>
  <c r="GD169" i="90"/>
  <c r="GD168" i="90"/>
  <c r="GD167" i="90"/>
  <c r="GD166" i="90"/>
  <c r="GD165" i="90"/>
  <c r="GD164" i="90"/>
  <c r="GD163" i="90"/>
  <c r="GD162" i="90"/>
  <c r="GD173" i="90"/>
  <c r="GD161" i="90"/>
  <c r="GD160" i="90"/>
  <c r="GD159" i="90"/>
  <c r="GD158" i="90"/>
  <c r="GD157" i="90"/>
  <c r="GD156" i="90"/>
  <c r="GD155" i="90"/>
  <c r="GD154" i="90"/>
  <c r="GD153" i="90"/>
  <c r="GD152" i="90"/>
  <c r="GD151" i="90"/>
  <c r="GD148" i="90"/>
  <c r="GD147" i="90"/>
  <c r="GD150" i="90"/>
  <c r="GD146" i="90"/>
  <c r="GD149" i="90"/>
  <c r="GD145" i="90"/>
  <c r="GD144" i="90"/>
  <c r="GD143" i="90"/>
  <c r="GD142" i="90"/>
  <c r="GD141" i="90"/>
  <c r="GD140" i="90"/>
  <c r="GD139" i="90"/>
  <c r="GD138" i="90"/>
  <c r="GD137" i="90"/>
  <c r="GD136" i="90"/>
  <c r="GD135" i="90"/>
  <c r="GD134" i="90"/>
  <c r="GD133" i="90"/>
  <c r="GD132" i="90"/>
  <c r="GD131" i="90"/>
  <c r="GD130" i="90"/>
  <c r="GD129" i="90"/>
  <c r="GD128" i="90"/>
  <c r="GD127" i="90"/>
  <c r="GD126" i="90"/>
  <c r="GD125" i="90"/>
  <c r="GD124" i="90"/>
  <c r="GD123" i="90"/>
  <c r="GD122" i="90"/>
  <c r="GD121" i="90"/>
  <c r="GD120" i="90"/>
  <c r="GD119" i="90"/>
  <c r="GD118" i="90"/>
  <c r="GD117" i="90"/>
  <c r="GD116" i="90"/>
  <c r="GD115" i="90"/>
  <c r="GD114" i="90"/>
  <c r="GD113" i="90"/>
  <c r="GD112" i="90"/>
  <c r="GD111" i="90"/>
  <c r="GD110" i="90"/>
  <c r="GD109" i="90"/>
  <c r="GD108" i="90"/>
  <c r="GD107" i="90"/>
  <c r="GD106" i="90"/>
  <c r="GD105" i="90"/>
  <c r="GD104" i="90"/>
  <c r="GD103" i="90"/>
  <c r="GD102" i="90"/>
  <c r="GD101" i="90"/>
  <c r="GD100" i="90"/>
  <c r="GD99" i="90"/>
  <c r="GD98" i="90"/>
  <c r="GD97" i="90"/>
  <c r="GD96" i="90"/>
  <c r="GD95" i="90"/>
  <c r="GD94" i="90"/>
  <c r="GD93" i="90"/>
  <c r="GD92" i="90"/>
  <c r="GD91" i="90"/>
  <c r="GD90" i="90"/>
  <c r="GD89" i="90"/>
  <c r="GD88" i="90"/>
  <c r="GD87" i="90"/>
  <c r="GD86" i="90"/>
  <c r="GD85" i="90"/>
  <c r="GD83" i="90"/>
  <c r="GD82" i="90"/>
  <c r="GD81" i="90"/>
  <c r="GD80" i="90"/>
  <c r="GD79" i="90"/>
  <c r="GD78" i="90"/>
  <c r="GD77" i="90"/>
  <c r="GD76" i="90"/>
  <c r="GD75" i="90"/>
  <c r="GD74" i="90"/>
  <c r="GD73" i="90"/>
  <c r="GD72" i="90"/>
  <c r="GD71" i="90"/>
  <c r="GD70" i="90"/>
  <c r="GD69" i="90"/>
  <c r="GD68" i="90"/>
  <c r="GD67" i="90"/>
  <c r="GD66" i="90"/>
  <c r="GD65" i="90"/>
  <c r="GD64" i="90"/>
  <c r="GD63" i="90"/>
  <c r="GD84" i="90"/>
  <c r="GD27" i="90"/>
  <c r="GD62" i="90"/>
  <c r="GD61" i="90"/>
  <c r="GD60" i="90"/>
  <c r="GD59" i="90"/>
  <c r="GD58" i="90"/>
  <c r="GD57" i="90"/>
  <c r="GD56" i="90"/>
  <c r="GD55" i="90"/>
  <c r="GD54" i="90"/>
  <c r="GD53" i="90"/>
  <c r="GD52" i="90"/>
  <c r="GD51" i="90"/>
  <c r="GD50" i="90"/>
  <c r="GD49" i="90"/>
  <c r="GD48" i="90"/>
  <c r="GD47" i="90"/>
  <c r="GD46" i="90"/>
  <c r="GD45" i="90"/>
  <c r="GD44" i="90"/>
  <c r="GD43" i="90"/>
  <c r="GD42" i="90"/>
  <c r="GD41" i="90"/>
  <c r="GD40" i="90"/>
  <c r="GD39" i="90"/>
  <c r="GD38" i="90"/>
  <c r="GD37" i="90"/>
  <c r="GD36" i="90"/>
  <c r="GD35" i="90"/>
  <c r="GD34" i="90"/>
  <c r="GD33" i="90"/>
  <c r="GD32" i="90"/>
  <c r="GD31" i="90"/>
  <c r="GD30" i="90"/>
  <c r="GD29" i="90"/>
  <c r="GD28" i="90"/>
  <c r="JI74" i="90"/>
  <c r="JE73" i="90"/>
  <c r="IZ69" i="90"/>
  <c r="JA68" i="90"/>
  <c r="JJ64" i="90"/>
  <c r="JF62" i="90"/>
  <c r="JJ61" i="90"/>
  <c r="JB59" i="90"/>
  <c r="JF58" i="90"/>
  <c r="JJ57" i="90"/>
  <c r="JB55" i="90"/>
  <c r="JF54" i="90"/>
  <c r="JJ53" i="90"/>
  <c r="JB51" i="90"/>
  <c r="JF50" i="90"/>
  <c r="JJ49" i="90"/>
  <c r="JB47" i="90"/>
  <c r="JF46" i="90"/>
  <c r="JJ45" i="90"/>
  <c r="JB43" i="90"/>
  <c r="JF42" i="90"/>
  <c r="JJ41" i="90"/>
  <c r="JB39" i="90"/>
  <c r="JF38" i="90"/>
  <c r="JJ37" i="90"/>
  <c r="JB35" i="90"/>
  <c r="JF34" i="90"/>
  <c r="JJ33" i="90"/>
  <c r="JB31" i="90"/>
  <c r="JF30" i="90"/>
  <c r="JJ29" i="90"/>
  <c r="JB27" i="90"/>
  <c r="JI77" i="90"/>
  <c r="JI81" i="90"/>
  <c r="JI86" i="90"/>
  <c r="JI90" i="90"/>
  <c r="JI92" i="90"/>
  <c r="JI96" i="90"/>
  <c r="JI100" i="90"/>
  <c r="JI115" i="90"/>
  <c r="JI105" i="90"/>
  <c r="JI109" i="90"/>
  <c r="JI113" i="90"/>
  <c r="JI123" i="90"/>
  <c r="JI127" i="90"/>
  <c r="JI131" i="90"/>
  <c r="JI122" i="90"/>
  <c r="JI134" i="90"/>
  <c r="JI138" i="90"/>
  <c r="JI142" i="90"/>
  <c r="JI151" i="90"/>
  <c r="JI153" i="90"/>
  <c r="JI157" i="90"/>
  <c r="JI161" i="90"/>
  <c r="JI165" i="90"/>
  <c r="JI169" i="90"/>
  <c r="JI173" i="90"/>
  <c r="JI177" i="90"/>
  <c r="JI181" i="90"/>
  <c r="JI186" i="90"/>
  <c r="JI189" i="90"/>
  <c r="JI203" i="90"/>
  <c r="JI195" i="90"/>
  <c r="JI192" i="90"/>
  <c r="JI200" i="90"/>
  <c r="JI209" i="90"/>
  <c r="JI214" i="90"/>
  <c r="JI217" i="90"/>
  <c r="JI221" i="90"/>
  <c r="JI224" i="90"/>
  <c r="JE78" i="90"/>
  <c r="JE82" i="90"/>
  <c r="JE86" i="90"/>
  <c r="JE90" i="90"/>
  <c r="JE93" i="90"/>
  <c r="JE97" i="90"/>
  <c r="JE101" i="90"/>
  <c r="JE105" i="90"/>
  <c r="JE109" i="90"/>
  <c r="JE113" i="90"/>
  <c r="JE118" i="90"/>
  <c r="JE122" i="90"/>
  <c r="JE126" i="90"/>
  <c r="JE130" i="90"/>
  <c r="JE148" i="90"/>
  <c r="JE134" i="90"/>
  <c r="JE138" i="90"/>
  <c r="JE142" i="90"/>
  <c r="JE150" i="90"/>
  <c r="JE152" i="90"/>
  <c r="JE156" i="90"/>
  <c r="JE160" i="90"/>
  <c r="JE166" i="90"/>
  <c r="JE170" i="90"/>
  <c r="JE186" i="90"/>
  <c r="JE176" i="90"/>
  <c r="JE180" i="90"/>
  <c r="JE184" i="90"/>
  <c r="JE188" i="90"/>
  <c r="JE202" i="90"/>
  <c r="JE205" i="90"/>
  <c r="JE193" i="90"/>
  <c r="JE203" i="90"/>
  <c r="JE209" i="90"/>
  <c r="JE213" i="90"/>
  <c r="JE218" i="90"/>
  <c r="JE224" i="90"/>
  <c r="JE226" i="90"/>
  <c r="JA79" i="90"/>
  <c r="JA83" i="90"/>
  <c r="JA87" i="90"/>
  <c r="JA91" i="90"/>
  <c r="JA93" i="90"/>
  <c r="JA97" i="90"/>
  <c r="JA101" i="90"/>
  <c r="JA117" i="90"/>
  <c r="JA106" i="90"/>
  <c r="JA110" i="90"/>
  <c r="JA116" i="90"/>
  <c r="JA126" i="90"/>
  <c r="JA130" i="90"/>
  <c r="JA120" i="90"/>
  <c r="JA150" i="90"/>
  <c r="JA135" i="90"/>
  <c r="JA139" i="90"/>
  <c r="JA143" i="90"/>
  <c r="JA149" i="90"/>
  <c r="JA155" i="90"/>
  <c r="JA159" i="90"/>
  <c r="JA163" i="90"/>
  <c r="JA167" i="90"/>
  <c r="JA171" i="90"/>
  <c r="JA175" i="90"/>
  <c r="JA179" i="90"/>
  <c r="JA183" i="90"/>
  <c r="JA195" i="90"/>
  <c r="JA190" i="90"/>
  <c r="JA206" i="90"/>
  <c r="JA199" i="90"/>
  <c r="JA194" i="90"/>
  <c r="JA207" i="90"/>
  <c r="JA212" i="90"/>
  <c r="JA211" i="90"/>
  <c r="JA219" i="90"/>
  <c r="JA222" i="90"/>
  <c r="JA227" i="90"/>
  <c r="GG227" i="90"/>
  <c r="GG226" i="90"/>
  <c r="GG225" i="90"/>
  <c r="GG224" i="90"/>
  <c r="GG223" i="90"/>
  <c r="GG222" i="90"/>
  <c r="GG221" i="90"/>
  <c r="GG220" i="90"/>
  <c r="GG219" i="90"/>
  <c r="GG218" i="90"/>
  <c r="GG217" i="90"/>
  <c r="GG216" i="90"/>
  <c r="GG215" i="90"/>
  <c r="GG214" i="90"/>
  <c r="GG213" i="90"/>
  <c r="GG210" i="90"/>
  <c r="GG209" i="90"/>
  <c r="GG208" i="90"/>
  <c r="GG207" i="90"/>
  <c r="GG206" i="90"/>
  <c r="GG211" i="90"/>
  <c r="GG212" i="90"/>
  <c r="GG205" i="90"/>
  <c r="GG204" i="90"/>
  <c r="GG203" i="90"/>
  <c r="GG202" i="90"/>
  <c r="GG201" i="90"/>
  <c r="GG200" i="90"/>
  <c r="GG199" i="90"/>
  <c r="GG198" i="90"/>
  <c r="GG197" i="90"/>
  <c r="GG196" i="90"/>
  <c r="GG195" i="90"/>
  <c r="GG191" i="90"/>
  <c r="GG194" i="90"/>
  <c r="GG193" i="90"/>
  <c r="GG192" i="90"/>
  <c r="GG190" i="90"/>
  <c r="GG189" i="90"/>
  <c r="GG188" i="90"/>
  <c r="GG187" i="90"/>
  <c r="GG186" i="90"/>
  <c r="GG184" i="90"/>
  <c r="GG183" i="90"/>
  <c r="GG182" i="90"/>
  <c r="GG181" i="90"/>
  <c r="GG180" i="90"/>
  <c r="GG179" i="90"/>
  <c r="GG178" i="90"/>
  <c r="GG177" i="90"/>
  <c r="GG176" i="90"/>
  <c r="GG175" i="90"/>
  <c r="GG174" i="90"/>
  <c r="GG173" i="90"/>
  <c r="GG185" i="90"/>
  <c r="GG172" i="90"/>
  <c r="GG171" i="90"/>
  <c r="GG170" i="90"/>
  <c r="GG169" i="90"/>
  <c r="GG168" i="90"/>
  <c r="GG167" i="90"/>
  <c r="GG163" i="90"/>
  <c r="GG162" i="90"/>
  <c r="GG161" i="90"/>
  <c r="GG160" i="90"/>
  <c r="GG159" i="90"/>
  <c r="GG158" i="90"/>
  <c r="GG157" i="90"/>
  <c r="GG156" i="90"/>
  <c r="GG155" i="90"/>
  <c r="GG154" i="90"/>
  <c r="GG153" i="90"/>
  <c r="GG152" i="90"/>
  <c r="GG151" i="90"/>
  <c r="GG150" i="90"/>
  <c r="GG149" i="90"/>
  <c r="GG148" i="90"/>
  <c r="GG147" i="90"/>
  <c r="GG146" i="90"/>
  <c r="GG145" i="90"/>
  <c r="GG166" i="90"/>
  <c r="GG165" i="90"/>
  <c r="GG164" i="90"/>
  <c r="GG144" i="90"/>
  <c r="GG143" i="90"/>
  <c r="GG142" i="90"/>
  <c r="GG141" i="90"/>
  <c r="GG140" i="90"/>
  <c r="GG139" i="90"/>
  <c r="GG138" i="90"/>
  <c r="GG137" i="90"/>
  <c r="GG136" i="90"/>
  <c r="GG135" i="90"/>
  <c r="GG134" i="90"/>
  <c r="GG133" i="90"/>
  <c r="GG132" i="90"/>
  <c r="GG131" i="90"/>
  <c r="GG130" i="90"/>
  <c r="GG129" i="90"/>
  <c r="GG128" i="90"/>
  <c r="GG127" i="90"/>
  <c r="GG126" i="90"/>
  <c r="GG125" i="90"/>
  <c r="GG124" i="90"/>
  <c r="GG123" i="90"/>
  <c r="GG122" i="90"/>
  <c r="GG121" i="90"/>
  <c r="GG120" i="90"/>
  <c r="GG119" i="90"/>
  <c r="GG118" i="90"/>
  <c r="GG117" i="90"/>
  <c r="GG116" i="90"/>
  <c r="GG115" i="90"/>
  <c r="GG114" i="90"/>
  <c r="GG113" i="90"/>
  <c r="GG112" i="90"/>
  <c r="GG111" i="90"/>
  <c r="GG110" i="90"/>
  <c r="GG109" i="90"/>
  <c r="GG108" i="90"/>
  <c r="GG107" i="90"/>
  <c r="GG106" i="90"/>
  <c r="GG105" i="90"/>
  <c r="GG104" i="90"/>
  <c r="GG103" i="90"/>
  <c r="GG102" i="90"/>
  <c r="GG101" i="90"/>
  <c r="GG100" i="90"/>
  <c r="GG99" i="90"/>
  <c r="GG98" i="90"/>
  <c r="GG97" i="90"/>
  <c r="GG96" i="90"/>
  <c r="GG95" i="90"/>
  <c r="GG94" i="90"/>
  <c r="GG93" i="90"/>
  <c r="GG92" i="90"/>
  <c r="GG84" i="90"/>
  <c r="GG91" i="90"/>
  <c r="GG90" i="90"/>
  <c r="GG89" i="90"/>
  <c r="GG88" i="90"/>
  <c r="GG87" i="90"/>
  <c r="GG86" i="90"/>
  <c r="GG85" i="90"/>
  <c r="GG83" i="90"/>
  <c r="GG82" i="90"/>
  <c r="GG81" i="90"/>
  <c r="GG80" i="90"/>
  <c r="GG79" i="90"/>
  <c r="GG78" i="90"/>
  <c r="GG77" i="90"/>
  <c r="GG76" i="90"/>
  <c r="GG75" i="90"/>
  <c r="GG74" i="90"/>
  <c r="GG73" i="90"/>
  <c r="GG72" i="90"/>
  <c r="GG71" i="90"/>
  <c r="GG70" i="90"/>
  <c r="GG69" i="90"/>
  <c r="GG68" i="90"/>
  <c r="GG67" i="90"/>
  <c r="GG66" i="90"/>
  <c r="GG65" i="90"/>
  <c r="GG63" i="90"/>
  <c r="GG64" i="90"/>
  <c r="GG62" i="90"/>
  <c r="GG61" i="90"/>
  <c r="GG60" i="90"/>
  <c r="GG59" i="90"/>
  <c r="GG58" i="90"/>
  <c r="GG57" i="90"/>
  <c r="GG56" i="90"/>
  <c r="GG55" i="90"/>
  <c r="GG54" i="90"/>
  <c r="GG53" i="90"/>
  <c r="GG52" i="90"/>
  <c r="GG51" i="90"/>
  <c r="GG50" i="90"/>
  <c r="GG49" i="90"/>
  <c r="GG48" i="90"/>
  <c r="GG47" i="90"/>
  <c r="GG46" i="90"/>
  <c r="GG45" i="90"/>
  <c r="GG44" i="90"/>
  <c r="GG43" i="90"/>
  <c r="GG42" i="90"/>
  <c r="GG41" i="90"/>
  <c r="GG40" i="90"/>
  <c r="GG39" i="90"/>
  <c r="GG38" i="90"/>
  <c r="GG37" i="90"/>
  <c r="GG36" i="90"/>
  <c r="GG35" i="90"/>
  <c r="GG34" i="90"/>
  <c r="GG33" i="90"/>
  <c r="GG32" i="90"/>
  <c r="GG31" i="90"/>
  <c r="GG30" i="90"/>
  <c r="GG29" i="90"/>
  <c r="GG28" i="90"/>
  <c r="GG27" i="90"/>
  <c r="JG65" i="90"/>
  <c r="JG69" i="90"/>
  <c r="JG73" i="90"/>
  <c r="JG77" i="90"/>
  <c r="JG81" i="90"/>
  <c r="JG86" i="90"/>
  <c r="JG90" i="90"/>
  <c r="JG94" i="90"/>
  <c r="JG98" i="90"/>
  <c r="JG102" i="90"/>
  <c r="JG106" i="90"/>
  <c r="JG110" i="90"/>
  <c r="JG114" i="90"/>
  <c r="JG118" i="90"/>
  <c r="JG122" i="90"/>
  <c r="JG126" i="90"/>
  <c r="JG130" i="90"/>
  <c r="JG134" i="90"/>
  <c r="JG138" i="90"/>
  <c r="JG142" i="90"/>
  <c r="JG148" i="90"/>
  <c r="JG150" i="90"/>
  <c r="JG154" i="90"/>
  <c r="JG158" i="90"/>
  <c r="JG162" i="90"/>
  <c r="JG166" i="90"/>
  <c r="JG170" i="90"/>
  <c r="JG174" i="90"/>
  <c r="JG178" i="90"/>
  <c r="JG182" i="90"/>
  <c r="JG186" i="90"/>
  <c r="JG190" i="90"/>
  <c r="JG194" i="90"/>
  <c r="JG197" i="90"/>
  <c r="JG199" i="90"/>
  <c r="JG203" i="90"/>
  <c r="JG209" i="90"/>
  <c r="JG211" i="90"/>
  <c r="JG216" i="90"/>
  <c r="JG222" i="90"/>
  <c r="JG227" i="90"/>
  <c r="JC65" i="90"/>
  <c r="JC69" i="90"/>
  <c r="JC73" i="90"/>
  <c r="JC77" i="90"/>
  <c r="JC81" i="90"/>
  <c r="JC85" i="90"/>
  <c r="JC89" i="90"/>
  <c r="JC93" i="90"/>
  <c r="JC97" i="90"/>
  <c r="JC101" i="90"/>
  <c r="JC105" i="90"/>
  <c r="JC109" i="90"/>
  <c r="JC113" i="90"/>
  <c r="JC117" i="90"/>
  <c r="JC121" i="90"/>
  <c r="JC125" i="90"/>
  <c r="JC129" i="90"/>
  <c r="JC133" i="90"/>
  <c r="JC137" i="90"/>
  <c r="JC141" i="90"/>
  <c r="JC145" i="90"/>
  <c r="JC147" i="90"/>
  <c r="JC153" i="90"/>
  <c r="JC157" i="90"/>
  <c r="JC161" i="90"/>
  <c r="JC164" i="90"/>
  <c r="JC168" i="90"/>
  <c r="JC172" i="90"/>
  <c r="JC177" i="90"/>
  <c r="JC181" i="90"/>
  <c r="JC185" i="90"/>
  <c r="JC189" i="90"/>
  <c r="JC192" i="90"/>
  <c r="JC196" i="90"/>
  <c r="JC200" i="90"/>
  <c r="JC204" i="90"/>
  <c r="JC208" i="90"/>
  <c r="JC220" i="90"/>
  <c r="JC214" i="90"/>
  <c r="JC223" i="90"/>
  <c r="JC224" i="90"/>
  <c r="IY64" i="90"/>
  <c r="IY68" i="90"/>
  <c r="IY72" i="90"/>
  <c r="IY76" i="90"/>
  <c r="IY80" i="90"/>
  <c r="IY84" i="90"/>
  <c r="IY88" i="90"/>
  <c r="IY92" i="90"/>
  <c r="IY96" i="90"/>
  <c r="IY100" i="90"/>
  <c r="IY104" i="90"/>
  <c r="IY108" i="90"/>
  <c r="IY112" i="90"/>
  <c r="IY116" i="90"/>
  <c r="IY120" i="90"/>
  <c r="IY124" i="90"/>
  <c r="IY128" i="90"/>
  <c r="IY132" i="90"/>
  <c r="IY136" i="90"/>
  <c r="IY140" i="90"/>
  <c r="IY144" i="90"/>
  <c r="IY149" i="90"/>
  <c r="IY152" i="90"/>
  <c r="IY156" i="90"/>
  <c r="IY160" i="90"/>
  <c r="IY164" i="90"/>
  <c r="IY168" i="90"/>
  <c r="IY172" i="90"/>
  <c r="IY176" i="90"/>
  <c r="IY180" i="90"/>
  <c r="IY184" i="90"/>
  <c r="IY188" i="90"/>
  <c r="IY192" i="90"/>
  <c r="IY197" i="90"/>
  <c r="IY209" i="90"/>
  <c r="IY201" i="90"/>
  <c r="IY205" i="90"/>
  <c r="IY220" i="90"/>
  <c r="IY213" i="90"/>
  <c r="IY219" i="90"/>
  <c r="IY221" i="90"/>
  <c r="JJ66" i="90"/>
  <c r="JJ70" i="90"/>
  <c r="JJ74" i="90"/>
  <c r="JJ78" i="90"/>
  <c r="JJ82" i="90"/>
  <c r="JJ87" i="90"/>
  <c r="JJ91" i="90"/>
  <c r="JJ105" i="90"/>
  <c r="JJ109" i="90"/>
  <c r="JJ113" i="90"/>
  <c r="JJ95" i="90"/>
  <c r="JJ99" i="90"/>
  <c r="JJ114" i="90"/>
  <c r="JJ118" i="90"/>
  <c r="JJ122" i="90"/>
  <c r="JJ126" i="90"/>
  <c r="JJ130" i="90"/>
  <c r="JJ134" i="90"/>
  <c r="JJ138" i="90"/>
  <c r="JJ142" i="90"/>
  <c r="JJ163" i="90"/>
  <c r="JJ145" i="90"/>
  <c r="JJ149" i="90"/>
  <c r="JJ153" i="90"/>
  <c r="JJ157" i="90"/>
  <c r="JJ161" i="90"/>
  <c r="JJ170" i="90"/>
  <c r="JJ173" i="90"/>
  <c r="JJ177" i="90"/>
  <c r="JJ181" i="90"/>
  <c r="JJ186" i="90"/>
  <c r="JJ190" i="90"/>
  <c r="JJ194" i="90"/>
  <c r="JJ198" i="90"/>
  <c r="JJ202" i="90"/>
  <c r="JJ211" i="90"/>
  <c r="JJ208" i="90"/>
  <c r="JJ214" i="90"/>
  <c r="JJ217" i="90"/>
  <c r="JJ222" i="90"/>
  <c r="JJ226" i="90"/>
  <c r="JB67" i="90"/>
  <c r="JB71" i="90"/>
  <c r="JB75" i="90"/>
  <c r="JB79" i="90"/>
  <c r="JB83" i="90"/>
  <c r="JB87" i="90"/>
  <c r="JB91" i="90"/>
  <c r="JB106" i="90"/>
  <c r="JB110" i="90"/>
  <c r="JB92" i="90"/>
  <c r="JB96" i="90"/>
  <c r="JB100" i="90"/>
  <c r="JB115" i="90"/>
  <c r="JB119" i="90"/>
  <c r="JB123" i="90"/>
  <c r="JB127" i="90"/>
  <c r="JB131" i="90"/>
  <c r="JB135" i="90"/>
  <c r="JB139" i="90"/>
  <c r="JB143" i="90"/>
  <c r="JB164" i="90"/>
  <c r="JB146" i="90"/>
  <c r="JB150" i="90"/>
  <c r="JB154" i="90"/>
  <c r="JB158" i="90"/>
  <c r="JB167" i="90"/>
  <c r="JB171" i="90"/>
  <c r="JB175" i="90"/>
  <c r="JB179" i="90"/>
  <c r="JB183" i="90"/>
  <c r="JB187" i="90"/>
  <c r="JB191" i="90"/>
  <c r="JB195" i="90"/>
  <c r="JB199" i="90"/>
  <c r="JB203" i="90"/>
  <c r="JB207" i="90"/>
  <c r="JB211" i="90"/>
  <c r="JB221" i="90"/>
  <c r="JB218" i="90"/>
  <c r="JB222" i="90"/>
  <c r="JB226" i="90"/>
  <c r="CR91" i="90"/>
  <c r="CB91" i="90"/>
  <c r="DH91" i="90"/>
  <c r="CC226" i="90"/>
  <c r="CS226" i="90"/>
  <c r="DI226" i="90"/>
  <c r="CB191" i="90"/>
  <c r="CR191" i="90"/>
  <c r="DH191" i="90"/>
  <c r="CB123" i="90"/>
  <c r="CR123" i="90"/>
  <c r="DH123" i="90"/>
  <c r="CB112" i="90"/>
  <c r="CR112" i="90"/>
  <c r="DH112" i="90"/>
  <c r="CB104" i="90"/>
  <c r="CR104" i="90"/>
  <c r="DH104" i="90"/>
  <c r="JH88" i="90"/>
  <c r="JH124" i="90"/>
  <c r="JH136" i="90"/>
  <c r="JH220" i="90"/>
  <c r="JD74" i="90"/>
  <c r="JD98" i="90"/>
  <c r="JD110" i="90"/>
  <c r="JD182" i="90"/>
  <c r="CC222" i="90"/>
  <c r="CS222" i="90"/>
  <c r="DI222" i="90"/>
  <c r="CB213" i="90"/>
  <c r="CR213" i="90"/>
  <c r="DH213" i="90"/>
  <c r="CB194" i="90"/>
  <c r="CR194" i="90"/>
  <c r="DH194" i="90"/>
  <c r="CB166" i="90"/>
  <c r="CR166" i="90"/>
  <c r="DH166" i="90"/>
  <c r="DH149" i="90"/>
  <c r="CB149" i="90"/>
  <c r="CR149" i="90"/>
  <c r="CB125" i="90"/>
  <c r="CR125" i="90"/>
  <c r="DH125" i="90"/>
  <c r="CB110" i="90"/>
  <c r="CR110" i="90"/>
  <c r="DH110" i="90"/>
  <c r="CB106" i="90"/>
  <c r="CR106" i="90"/>
  <c r="DH106" i="90"/>
  <c r="CR89" i="90"/>
  <c r="CB89" i="90"/>
  <c r="DH89" i="90"/>
  <c r="CR85" i="90"/>
  <c r="CB85" i="90"/>
  <c r="DH85" i="90"/>
  <c r="JI64" i="90"/>
  <c r="JA61" i="90"/>
  <c r="JE60" i="90"/>
  <c r="JI59" i="90"/>
  <c r="JA57" i="90"/>
  <c r="JE56" i="90"/>
  <c r="JI55" i="90"/>
  <c r="JA53" i="90"/>
  <c r="JE52" i="90"/>
  <c r="JI51" i="90"/>
  <c r="JA49" i="90"/>
  <c r="JE48" i="90"/>
  <c r="JI47" i="90"/>
  <c r="JA45" i="90"/>
  <c r="JE44" i="90"/>
  <c r="JI43" i="90"/>
  <c r="JI39" i="90"/>
  <c r="JI35" i="90"/>
  <c r="JI31" i="90"/>
  <c r="JI27" i="90"/>
  <c r="JH78" i="90"/>
  <c r="JH82" i="90"/>
  <c r="JH86" i="90"/>
  <c r="JH90" i="90"/>
  <c r="JH114" i="90"/>
  <c r="JH122" i="90"/>
  <c r="JH126" i="90"/>
  <c r="JH130" i="90"/>
  <c r="JH134" i="90"/>
  <c r="JH138" i="90"/>
  <c r="JH142" i="90"/>
  <c r="JH146" i="90"/>
  <c r="JH150" i="90"/>
  <c r="JH154" i="90"/>
  <c r="JH158" i="90"/>
  <c r="JH176" i="90"/>
  <c r="JH165" i="90"/>
  <c r="JH169" i="90"/>
  <c r="JH186" i="90"/>
  <c r="JH194" i="90"/>
  <c r="JH198" i="90"/>
  <c r="JH202" i="90"/>
  <c r="JH206" i="90"/>
  <c r="JH213" i="90"/>
  <c r="JH218" i="90"/>
  <c r="JH225" i="90"/>
  <c r="JH226" i="90"/>
  <c r="JD80" i="90"/>
  <c r="JD84" i="90"/>
  <c r="JD88" i="90"/>
  <c r="JD92" i="90"/>
  <c r="JD96" i="90"/>
  <c r="JD100" i="90"/>
  <c r="JD104" i="90"/>
  <c r="JD108" i="90"/>
  <c r="JD112" i="90"/>
  <c r="JD116" i="90"/>
  <c r="JD124" i="90"/>
  <c r="JD128" i="90"/>
  <c r="JD132" i="90"/>
  <c r="JD136" i="90"/>
  <c r="JD140" i="90"/>
  <c r="JD144" i="90"/>
  <c r="JD148" i="90"/>
  <c r="JD152" i="90"/>
  <c r="JD156" i="90"/>
  <c r="JD160" i="90"/>
  <c r="JD176" i="90"/>
  <c r="JD180" i="90"/>
  <c r="JD184" i="90"/>
  <c r="JD188" i="90"/>
  <c r="JD191" i="90"/>
  <c r="JD195" i="90"/>
  <c r="JD199" i="90"/>
  <c r="JD203" i="90"/>
  <c r="JD207" i="90"/>
  <c r="JD212" i="90"/>
  <c r="JD216" i="90"/>
  <c r="JD220" i="90"/>
  <c r="JD223" i="90"/>
  <c r="IZ70" i="90"/>
  <c r="IZ74" i="90"/>
  <c r="IZ78" i="90"/>
  <c r="IZ82" i="90"/>
  <c r="IZ86" i="90"/>
  <c r="IZ90" i="90"/>
  <c r="IZ94" i="90"/>
  <c r="IZ98" i="90"/>
  <c r="IZ102" i="90"/>
  <c r="IZ114" i="90"/>
  <c r="IZ118" i="90"/>
  <c r="IZ122" i="90"/>
  <c r="IZ126" i="90"/>
  <c r="IZ130" i="90"/>
  <c r="IZ134" i="90"/>
  <c r="IZ138" i="90"/>
  <c r="IZ142" i="90"/>
  <c r="IZ186" i="90"/>
  <c r="IZ190" i="90"/>
  <c r="IZ198" i="90"/>
  <c r="IZ202" i="90"/>
  <c r="IZ225" i="90"/>
  <c r="JF87" i="90"/>
  <c r="JF91" i="90"/>
  <c r="JF68" i="90"/>
  <c r="JF80" i="90"/>
  <c r="JF92" i="90"/>
  <c r="JF96" i="90"/>
  <c r="JF100" i="90"/>
  <c r="JF104" i="90"/>
  <c r="JF108" i="90"/>
  <c r="JF112" i="90"/>
  <c r="JF116" i="90"/>
  <c r="JF120" i="90"/>
  <c r="JF124" i="90"/>
  <c r="JF128" i="90"/>
  <c r="JF132" i="90"/>
  <c r="JF136" i="90"/>
  <c r="JF140" i="90"/>
  <c r="JF144" i="90"/>
  <c r="JF146" i="90"/>
  <c r="JF150" i="90"/>
  <c r="JF154" i="90"/>
  <c r="JF158" i="90"/>
  <c r="JF164" i="90"/>
  <c r="JF168" i="90"/>
  <c r="JF172" i="90"/>
  <c r="JF175" i="90"/>
  <c r="JF179" i="90"/>
  <c r="JF183" i="90"/>
  <c r="JF188" i="90"/>
  <c r="JF193" i="90"/>
  <c r="JF196" i="90"/>
  <c r="JF200" i="90"/>
  <c r="JF204" i="90"/>
  <c r="JF206" i="90"/>
  <c r="JF210" i="90"/>
  <c r="JF215" i="90"/>
  <c r="JF219" i="90"/>
  <c r="JF224" i="90"/>
  <c r="JE75" i="90"/>
  <c r="IZ63" i="90"/>
  <c r="JD62" i="90"/>
  <c r="JH61" i="90"/>
  <c r="IZ59" i="90"/>
  <c r="JD58" i="90"/>
  <c r="JH57" i="90"/>
  <c r="IZ55" i="90"/>
  <c r="JD54" i="90"/>
  <c r="JH53" i="90"/>
  <c r="IZ51" i="90"/>
  <c r="JD50" i="90"/>
  <c r="JH49" i="90"/>
  <c r="IZ47" i="90"/>
  <c r="JD46" i="90"/>
  <c r="JH45" i="90"/>
  <c r="IZ43" i="90"/>
  <c r="JD42" i="90"/>
  <c r="JH41" i="90"/>
  <c r="IZ39" i="90"/>
  <c r="JD38" i="90"/>
  <c r="JH37" i="90"/>
  <c r="IZ35" i="90"/>
  <c r="JD34" i="90"/>
  <c r="JK64" i="90"/>
  <c r="JK68" i="90"/>
  <c r="JK72" i="90"/>
  <c r="JK76" i="90"/>
  <c r="JK80" i="90"/>
  <c r="JK85" i="90"/>
  <c r="JK89" i="90"/>
  <c r="JK93" i="90"/>
  <c r="JK97" i="90"/>
  <c r="JK101" i="90"/>
  <c r="JK105" i="90"/>
  <c r="JK109" i="90"/>
  <c r="JK113" i="90"/>
  <c r="JK117" i="90"/>
  <c r="JK121" i="90"/>
  <c r="JK125" i="90"/>
  <c r="JK129" i="90"/>
  <c r="JK133" i="90"/>
  <c r="JK137" i="90"/>
  <c r="JK141" i="90"/>
  <c r="JK145" i="90"/>
  <c r="JK147" i="90"/>
  <c r="JK153" i="90"/>
  <c r="JK157" i="90"/>
  <c r="JK161" i="90"/>
  <c r="JK164" i="90"/>
  <c r="JK168" i="90"/>
  <c r="JK172" i="90"/>
  <c r="JK177" i="90"/>
  <c r="JK181" i="90"/>
  <c r="JK195" i="90"/>
  <c r="JK188" i="90"/>
  <c r="JK191" i="90"/>
  <c r="JK209" i="90"/>
  <c r="JK198" i="90"/>
  <c r="JK202" i="90"/>
  <c r="JK207" i="90"/>
  <c r="JK218" i="90"/>
  <c r="JK214" i="90"/>
  <c r="JK222" i="90"/>
  <c r="JK224" i="90"/>
  <c r="JA69" i="90"/>
  <c r="JH66" i="90"/>
  <c r="JI65" i="90"/>
  <c r="JA64" i="90"/>
  <c r="IY62" i="90"/>
  <c r="JC61" i="90"/>
  <c r="JG60" i="90"/>
  <c r="JK59" i="90"/>
  <c r="IY58" i="90"/>
  <c r="JC57" i="90"/>
  <c r="JG56" i="90"/>
  <c r="JK55" i="90"/>
  <c r="IY54" i="90"/>
  <c r="JC53" i="90"/>
  <c r="JG52" i="90"/>
  <c r="JK51" i="90"/>
  <c r="IY50" i="90"/>
  <c r="JC49" i="90"/>
  <c r="JG48" i="90"/>
  <c r="JK47" i="90"/>
  <c r="IY46" i="90"/>
  <c r="JC45" i="90"/>
  <c r="JG44" i="90"/>
  <c r="JG43" i="90"/>
  <c r="JG42" i="90"/>
  <c r="JG41" i="90"/>
  <c r="JG40" i="90"/>
  <c r="JG39" i="90"/>
  <c r="JG38" i="90"/>
  <c r="JG37" i="90"/>
  <c r="JG36" i="90"/>
  <c r="JG35" i="90"/>
  <c r="JI70" i="90"/>
  <c r="JH65" i="90"/>
  <c r="JE64" i="90"/>
  <c r="JB62" i="90"/>
  <c r="JF61" i="90"/>
  <c r="JJ60" i="90"/>
  <c r="JB58" i="90"/>
  <c r="JF57" i="90"/>
  <c r="JJ56" i="90"/>
  <c r="JB54" i="90"/>
  <c r="JF53" i="90"/>
  <c r="JJ52" i="90"/>
  <c r="JB50" i="90"/>
  <c r="JF49" i="90"/>
  <c r="JJ48" i="90"/>
  <c r="JB46" i="90"/>
  <c r="JF45" i="90"/>
  <c r="JJ44" i="90"/>
  <c r="JB42" i="90"/>
  <c r="JF41" i="90"/>
  <c r="JJ40" i="90"/>
  <c r="JB38" i="90"/>
  <c r="JF37" i="90"/>
  <c r="JJ36" i="90"/>
  <c r="JB34" i="90"/>
  <c r="JF33" i="90"/>
  <c r="JJ32" i="90"/>
  <c r="JB30" i="90"/>
  <c r="JF29" i="90"/>
  <c r="JJ28" i="90"/>
  <c r="JI78" i="90"/>
  <c r="JI82" i="90"/>
  <c r="JI87" i="90"/>
  <c r="JI91" i="90"/>
  <c r="JI93" i="90"/>
  <c r="JI97" i="90"/>
  <c r="JI101" i="90"/>
  <c r="JI119" i="90"/>
  <c r="JI106" i="90"/>
  <c r="JI110" i="90"/>
  <c r="JI114" i="90"/>
  <c r="JI124" i="90"/>
  <c r="JI128" i="90"/>
  <c r="JI132" i="90"/>
  <c r="JI146" i="90"/>
  <c r="JI135" i="90"/>
  <c r="JI139" i="90"/>
  <c r="JI143" i="90"/>
  <c r="JI145" i="90"/>
  <c r="JI154" i="90"/>
  <c r="JI158" i="90"/>
  <c r="JI162" i="90"/>
  <c r="JI166" i="90"/>
  <c r="JI170" i="90"/>
  <c r="JI174" i="90"/>
  <c r="JI178" i="90"/>
  <c r="JI182" i="90"/>
  <c r="JI185" i="90"/>
  <c r="JI190" i="90"/>
  <c r="JI198" i="90"/>
  <c r="JI196" i="90"/>
  <c r="JI193" i="90"/>
  <c r="JI204" i="90"/>
  <c r="JI210" i="90"/>
  <c r="JI212" i="90"/>
  <c r="JI218" i="90"/>
  <c r="JI225" i="90"/>
  <c r="JI226" i="90"/>
  <c r="JE79" i="90"/>
  <c r="JE83" i="90"/>
  <c r="JE87" i="90"/>
  <c r="JE91" i="90"/>
  <c r="JE94" i="90"/>
  <c r="JE98" i="90"/>
  <c r="JE102" i="90"/>
  <c r="JE106" i="90"/>
  <c r="JE110" i="90"/>
  <c r="JE115" i="90"/>
  <c r="JE117" i="90"/>
  <c r="JE123" i="90"/>
  <c r="JE127" i="90"/>
  <c r="JE131" i="90"/>
  <c r="JE145" i="90"/>
  <c r="JE135" i="90"/>
  <c r="JE139" i="90"/>
  <c r="JE143" i="90"/>
  <c r="JE147" i="90"/>
  <c r="JE153" i="90"/>
  <c r="JE157" i="90"/>
  <c r="JE161" i="90"/>
  <c r="JE167" i="90"/>
  <c r="JE171" i="90"/>
  <c r="JE173" i="90"/>
  <c r="JE177" i="90"/>
  <c r="JE181" i="90"/>
  <c r="JE191" i="90"/>
  <c r="JE189" i="90"/>
  <c r="JE208" i="90"/>
  <c r="JE200" i="90"/>
  <c r="JE194" i="90"/>
  <c r="JE206" i="90"/>
  <c r="JE210" i="90"/>
  <c r="JE214" i="90"/>
  <c r="JE219" i="90"/>
  <c r="JE222" i="90"/>
  <c r="JE227" i="90"/>
  <c r="JA80" i="90"/>
  <c r="JA84" i="90"/>
  <c r="JA88" i="90"/>
  <c r="JA115" i="90"/>
  <c r="JA94" i="90"/>
  <c r="JA98" i="90"/>
  <c r="JA102" i="90"/>
  <c r="JA103" i="90"/>
  <c r="JA107" i="90"/>
  <c r="JA111" i="90"/>
  <c r="JA123" i="90"/>
  <c r="JA127" i="90"/>
  <c r="JA131" i="90"/>
  <c r="JA121" i="90"/>
  <c r="JA151" i="90"/>
  <c r="JA136" i="90"/>
  <c r="JA140" i="90"/>
  <c r="JA144" i="90"/>
  <c r="JA152" i="90"/>
  <c r="JA156" i="90"/>
  <c r="JA160" i="90"/>
  <c r="JA164" i="90"/>
  <c r="JA168" i="90"/>
  <c r="JA172" i="90"/>
  <c r="JA176" i="90"/>
  <c r="JA180" i="90"/>
  <c r="JA184" i="90"/>
  <c r="JA187" i="90"/>
  <c r="JA191" i="90"/>
  <c r="JA200" i="90"/>
  <c r="JA203" i="90"/>
  <c r="JA197" i="90"/>
  <c r="JA208" i="90"/>
  <c r="JA215" i="90"/>
  <c r="JA216" i="90"/>
  <c r="JA220" i="90"/>
  <c r="JA223" i="90"/>
  <c r="JG84" i="90"/>
  <c r="JG66" i="90"/>
  <c r="JG70" i="90"/>
  <c r="JG74" i="90"/>
  <c r="JG78" i="90"/>
  <c r="JG82" i="90"/>
  <c r="JG87" i="90"/>
  <c r="JG91" i="90"/>
  <c r="JG95" i="90"/>
  <c r="JG99" i="90"/>
  <c r="JG103" i="90"/>
  <c r="JG107" i="90"/>
  <c r="JG111" i="90"/>
  <c r="JG115" i="90"/>
  <c r="JG119" i="90"/>
  <c r="JG123" i="90"/>
  <c r="JG127" i="90"/>
  <c r="JG131" i="90"/>
  <c r="JG135" i="90"/>
  <c r="JG139" i="90"/>
  <c r="JG143" i="90"/>
  <c r="JG145" i="90"/>
  <c r="JG151" i="90"/>
  <c r="JG155" i="90"/>
  <c r="JG159" i="90"/>
  <c r="JG163" i="90"/>
  <c r="JG167" i="90"/>
  <c r="JG171" i="90"/>
  <c r="JG175" i="90"/>
  <c r="JG179" i="90"/>
  <c r="JG183" i="90"/>
  <c r="JG187" i="90"/>
  <c r="JG191" i="90"/>
  <c r="JG195" i="90"/>
  <c r="JG207" i="90"/>
  <c r="JG200" i="90"/>
  <c r="JG204" i="90"/>
  <c r="JG215" i="90"/>
  <c r="JG212" i="90"/>
  <c r="JG220" i="90"/>
  <c r="JG224" i="90"/>
  <c r="JG226" i="90"/>
  <c r="JC66" i="90"/>
  <c r="JC70" i="90"/>
  <c r="JC74" i="90"/>
  <c r="JC78" i="90"/>
  <c r="JC82" i="90"/>
  <c r="JC86" i="90"/>
  <c r="JC90" i="90"/>
  <c r="JC94" i="90"/>
  <c r="JC98" i="90"/>
  <c r="JC102" i="90"/>
  <c r="JC106" i="90"/>
  <c r="JC110" i="90"/>
  <c r="JC114" i="90"/>
  <c r="JC118" i="90"/>
  <c r="JC122" i="90"/>
  <c r="JC126" i="90"/>
  <c r="JC130" i="90"/>
  <c r="JC134" i="90"/>
  <c r="JC138" i="90"/>
  <c r="JC142" i="90"/>
  <c r="JC149" i="90"/>
  <c r="JC148" i="90"/>
  <c r="JC154" i="90"/>
  <c r="JC158" i="90"/>
  <c r="JC173" i="90"/>
  <c r="JC165" i="90"/>
  <c r="JC169" i="90"/>
  <c r="JC174" i="90"/>
  <c r="JC178" i="90"/>
  <c r="JC182" i="90"/>
  <c r="JC186" i="90"/>
  <c r="JC190" i="90"/>
  <c r="JC193" i="90"/>
  <c r="JC206" i="90"/>
  <c r="JC201" i="90"/>
  <c r="JC205" i="90"/>
  <c r="JC210" i="90"/>
  <c r="JC211" i="90"/>
  <c r="JC215" i="90"/>
  <c r="JC221" i="90"/>
  <c r="JC226" i="90"/>
  <c r="IY65" i="90"/>
  <c r="IY69" i="90"/>
  <c r="IY73" i="90"/>
  <c r="IY77" i="90"/>
  <c r="IY81" i="90"/>
  <c r="IY85" i="90"/>
  <c r="IY89" i="90"/>
  <c r="IY93" i="90"/>
  <c r="IY97" i="90"/>
  <c r="IY101" i="90"/>
  <c r="IY105" i="90"/>
  <c r="IY109" i="90"/>
  <c r="IY113" i="90"/>
  <c r="IY117" i="90"/>
  <c r="IY121" i="90"/>
  <c r="IY125" i="90"/>
  <c r="IY129" i="90"/>
  <c r="IY133" i="90"/>
  <c r="IY137" i="90"/>
  <c r="IY141" i="90"/>
  <c r="IY147" i="90"/>
  <c r="IY146" i="90"/>
  <c r="IY153" i="90"/>
  <c r="IY157" i="90"/>
  <c r="IY161" i="90"/>
  <c r="IY165" i="90"/>
  <c r="IY169" i="90"/>
  <c r="IY173" i="90"/>
  <c r="IY177" i="90"/>
  <c r="IY181" i="90"/>
  <c r="IY185" i="90"/>
  <c r="IY189" i="90"/>
  <c r="IY193" i="90"/>
  <c r="IY207" i="90"/>
  <c r="IY198" i="90"/>
  <c r="IY202" i="90"/>
  <c r="IY210" i="90"/>
  <c r="IY217" i="90"/>
  <c r="IY214" i="90"/>
  <c r="IY222" i="90"/>
  <c r="IY224" i="90"/>
  <c r="JJ67" i="90"/>
  <c r="JJ71" i="90"/>
  <c r="JJ75" i="90"/>
  <c r="JJ79" i="90"/>
  <c r="JJ83" i="90"/>
  <c r="JJ88" i="90"/>
  <c r="JJ84" i="90"/>
  <c r="JJ106" i="90"/>
  <c r="JJ110" i="90"/>
  <c r="JJ92" i="90"/>
  <c r="JJ96" i="90"/>
  <c r="JJ100" i="90"/>
  <c r="JJ115" i="90"/>
  <c r="JJ119" i="90"/>
  <c r="JJ123" i="90"/>
  <c r="JJ127" i="90"/>
  <c r="JJ131" i="90"/>
  <c r="JJ135" i="90"/>
  <c r="JJ139" i="90"/>
  <c r="JJ143" i="90"/>
  <c r="JJ164" i="90"/>
  <c r="JJ146" i="90"/>
  <c r="JJ150" i="90"/>
  <c r="JJ154" i="90"/>
  <c r="JJ158" i="90"/>
  <c r="JJ167" i="90"/>
  <c r="JJ171" i="90"/>
  <c r="JJ174" i="90"/>
  <c r="JJ178" i="90"/>
  <c r="JJ182" i="90"/>
  <c r="JJ187" i="90"/>
  <c r="JJ191" i="90"/>
  <c r="JJ195" i="90"/>
  <c r="JJ199" i="90"/>
  <c r="JJ203" i="90"/>
  <c r="JJ212" i="90"/>
  <c r="JJ209" i="90"/>
  <c r="JJ221" i="90"/>
  <c r="JJ218" i="90"/>
  <c r="JJ223" i="90"/>
  <c r="JJ227" i="90"/>
  <c r="JB68" i="90"/>
  <c r="JB72" i="90"/>
  <c r="JB76" i="90"/>
  <c r="JB80" i="90"/>
  <c r="JB84" i="90"/>
  <c r="JB88" i="90"/>
  <c r="JB103" i="90"/>
  <c r="JB107" i="90"/>
  <c r="JB111" i="90"/>
  <c r="JB93" i="90"/>
  <c r="JB97" i="90"/>
  <c r="JB101" i="90"/>
  <c r="JB116" i="90"/>
  <c r="JB120" i="90"/>
  <c r="JB124" i="90"/>
  <c r="JB128" i="90"/>
  <c r="JB132" i="90"/>
  <c r="JB136" i="90"/>
  <c r="JB140" i="90"/>
  <c r="JB144" i="90"/>
  <c r="JB165" i="90"/>
  <c r="JB147" i="90"/>
  <c r="JB151" i="90"/>
  <c r="JB155" i="90"/>
  <c r="JB159" i="90"/>
  <c r="JB168" i="90"/>
  <c r="JB172" i="90"/>
  <c r="JB176" i="90"/>
  <c r="JB180" i="90"/>
  <c r="JB184" i="90"/>
  <c r="JB188" i="90"/>
  <c r="JB192" i="90"/>
  <c r="JB196" i="90"/>
  <c r="JB200" i="90"/>
  <c r="JB204" i="90"/>
  <c r="JB208" i="90"/>
  <c r="JB212" i="90"/>
  <c r="JB215" i="90"/>
  <c r="JB219" i="90"/>
  <c r="JB227" i="90"/>
  <c r="JF84" i="90"/>
  <c r="JF88" i="90"/>
  <c r="JF65" i="90"/>
  <c r="JF69" i="90"/>
  <c r="JF73" i="90"/>
  <c r="JF77" i="90"/>
  <c r="JF81" i="90"/>
  <c r="JF93" i="90"/>
  <c r="JF97" i="90"/>
  <c r="JF101" i="90"/>
  <c r="JF105" i="90"/>
  <c r="JF109" i="90"/>
  <c r="JF113" i="90"/>
  <c r="JF117" i="90"/>
  <c r="JF121" i="90"/>
  <c r="JF125" i="90"/>
  <c r="JF129" i="90"/>
  <c r="JF133" i="90"/>
  <c r="JF137" i="90"/>
  <c r="JF141" i="90"/>
  <c r="JF162" i="90"/>
  <c r="JF147" i="90"/>
  <c r="JF151" i="90"/>
  <c r="JF155" i="90"/>
  <c r="JF159" i="90"/>
  <c r="JF165" i="90"/>
  <c r="JF169" i="90"/>
  <c r="JF185" i="90"/>
  <c r="JF176" i="90"/>
  <c r="JF180" i="90"/>
  <c r="JF184" i="90"/>
  <c r="JF189" i="90"/>
  <c r="JF194" i="90"/>
  <c r="JF197" i="90"/>
  <c r="JF201" i="90"/>
  <c r="JF205" i="90"/>
  <c r="JF207" i="90"/>
  <c r="JF214" i="90"/>
  <c r="JF216" i="90"/>
  <c r="JF220" i="90"/>
  <c r="JF225" i="90"/>
  <c r="JE68" i="90"/>
  <c r="JD65" i="90"/>
  <c r="JH64" i="90"/>
  <c r="IZ62" i="90"/>
  <c r="JD61" i="90"/>
  <c r="JH60" i="90"/>
  <c r="IZ58" i="90"/>
  <c r="JD57" i="90"/>
  <c r="JH56" i="90"/>
  <c r="IZ54" i="90"/>
  <c r="JD53" i="90"/>
  <c r="JH52" i="90"/>
  <c r="IZ50" i="90"/>
  <c r="JD49" i="90"/>
  <c r="JH48" i="90"/>
  <c r="IZ46" i="90"/>
  <c r="JD45" i="90"/>
  <c r="JH44" i="90"/>
  <c r="IZ42" i="90"/>
  <c r="JD41" i="90"/>
  <c r="JH40" i="90"/>
  <c r="IZ38" i="90"/>
  <c r="JD37" i="90"/>
  <c r="JH36" i="90"/>
  <c r="IZ34" i="90"/>
  <c r="JK65" i="90"/>
  <c r="JK69" i="90"/>
  <c r="JK73" i="90"/>
  <c r="JK77" i="90"/>
  <c r="JK81" i="90"/>
  <c r="JK86" i="90"/>
  <c r="JK90" i="90"/>
  <c r="JK94" i="90"/>
  <c r="JK98" i="90"/>
  <c r="JK102" i="90"/>
  <c r="JK106" i="90"/>
  <c r="JK110" i="90"/>
  <c r="JK114" i="90"/>
  <c r="JK118" i="90"/>
  <c r="JK122" i="90"/>
  <c r="JK126" i="90"/>
  <c r="JK130" i="90"/>
  <c r="JK134" i="90"/>
  <c r="JK138" i="90"/>
  <c r="JK142" i="90"/>
  <c r="JK149" i="90"/>
  <c r="JK148" i="90"/>
  <c r="JK154" i="90"/>
  <c r="JK158" i="90"/>
  <c r="JK173" i="90"/>
  <c r="JK165" i="90"/>
  <c r="JK169" i="90"/>
  <c r="JK174" i="90"/>
  <c r="JK178" i="90"/>
  <c r="JK182" i="90"/>
  <c r="JK185" i="90"/>
  <c r="JK189" i="90"/>
  <c r="JK192" i="90"/>
  <c r="JK196" i="90"/>
  <c r="JK199" i="90"/>
  <c r="JK203" i="90"/>
  <c r="JK208" i="90"/>
  <c r="JK211" i="90"/>
  <c r="JK219" i="90"/>
  <c r="JK223" i="90"/>
  <c r="JK227" i="90"/>
  <c r="JA75" i="90"/>
  <c r="IZ66" i="90"/>
  <c r="JA65" i="90"/>
  <c r="IY61" i="90"/>
  <c r="JC60" i="90"/>
  <c r="JG59" i="90"/>
  <c r="JK58" i="90"/>
  <c r="IY57" i="90"/>
  <c r="JC56" i="90"/>
  <c r="JG55" i="90"/>
  <c r="JK54" i="90"/>
  <c r="IY53" i="90"/>
  <c r="JC52" i="90"/>
  <c r="JG51" i="90"/>
  <c r="JK50" i="90"/>
  <c r="IY49" i="90"/>
  <c r="JC48" i="90"/>
  <c r="JG47" i="90"/>
  <c r="JK46" i="90"/>
  <c r="IY45" i="90"/>
  <c r="JC44" i="90"/>
  <c r="JC43" i="90"/>
  <c r="JC42" i="90"/>
  <c r="JC41" i="90"/>
  <c r="JC40" i="90"/>
  <c r="JC39" i="90"/>
  <c r="JC38" i="90"/>
  <c r="JC37" i="90"/>
  <c r="JC36" i="90"/>
  <c r="JC35" i="90"/>
  <c r="JA76" i="90"/>
  <c r="JD67" i="90"/>
  <c r="IZ65" i="90"/>
  <c r="IZ64" i="90"/>
  <c r="JH63" i="90"/>
  <c r="JB61" i="90"/>
  <c r="JF60" i="90"/>
  <c r="JJ59" i="90"/>
  <c r="JB57" i="90"/>
  <c r="JF56" i="90"/>
  <c r="JJ55" i="90"/>
  <c r="JB53" i="90"/>
  <c r="JF52" i="90"/>
  <c r="JJ51" i="90"/>
  <c r="JB49" i="90"/>
  <c r="JF48" i="90"/>
  <c r="JJ47" i="90"/>
  <c r="JB45" i="90"/>
  <c r="JF44" i="90"/>
  <c r="JJ43" i="90"/>
  <c r="JB41" i="90"/>
  <c r="JF40" i="90"/>
  <c r="JJ39" i="90"/>
  <c r="JB37" i="90"/>
  <c r="JF36" i="90"/>
  <c r="JJ35" i="90"/>
  <c r="JB33" i="90"/>
  <c r="JF32" i="90"/>
  <c r="JJ31" i="90"/>
  <c r="JB29" i="90"/>
  <c r="JF28" i="90"/>
  <c r="JJ27" i="90"/>
  <c r="JI79" i="90"/>
  <c r="JI83" i="90"/>
  <c r="JI88" i="90"/>
  <c r="JI84" i="90"/>
  <c r="JI94" i="90"/>
  <c r="JI98" i="90"/>
  <c r="JI102" i="90"/>
  <c r="JI103" i="90"/>
  <c r="JI107" i="90"/>
  <c r="JI111" i="90"/>
  <c r="JI118" i="90"/>
  <c r="JI125" i="90"/>
  <c r="JI129" i="90"/>
  <c r="JI120" i="90"/>
  <c r="JI150" i="90"/>
  <c r="JI136" i="90"/>
  <c r="JI140" i="90"/>
  <c r="JI144" i="90"/>
  <c r="JI149" i="90"/>
  <c r="JI155" i="90"/>
  <c r="JI159" i="90"/>
  <c r="JI163" i="90"/>
  <c r="JI167" i="90"/>
  <c r="JI171" i="90"/>
  <c r="JI175" i="90"/>
  <c r="JI179" i="90"/>
  <c r="JI183" i="90"/>
  <c r="JI187" i="90"/>
  <c r="JI191" i="90"/>
  <c r="JI202" i="90"/>
  <c r="JI201" i="90"/>
  <c r="JI194" i="90"/>
  <c r="JI207" i="90"/>
  <c r="JI211" i="90"/>
  <c r="JI215" i="90"/>
  <c r="JI219" i="90"/>
  <c r="JI222" i="90"/>
  <c r="JI227" i="90"/>
  <c r="JE80" i="90"/>
  <c r="JE84" i="90"/>
  <c r="JE88" i="90"/>
  <c r="JE116" i="90"/>
  <c r="JE95" i="90"/>
  <c r="JE99" i="90"/>
  <c r="JE103" i="90"/>
  <c r="JE107" i="90"/>
  <c r="JE111" i="90"/>
  <c r="JE119" i="90"/>
  <c r="JE120" i="90"/>
  <c r="JE124" i="90"/>
  <c r="JE128" i="90"/>
  <c r="JE132" i="90"/>
  <c r="JE149" i="90"/>
  <c r="JE136" i="90"/>
  <c r="JE140" i="90"/>
  <c r="JE144" i="90"/>
  <c r="JE162" i="90"/>
  <c r="JE154" i="90"/>
  <c r="JE158" i="90"/>
  <c r="JE164" i="90"/>
  <c r="JE168" i="90"/>
  <c r="JE172" i="90"/>
  <c r="JE174" i="90"/>
  <c r="JE178" i="90"/>
  <c r="JE182" i="90"/>
  <c r="JE196" i="90"/>
  <c r="JE190" i="90"/>
  <c r="JE197" i="90"/>
  <c r="JE204" i="90"/>
  <c r="JE195" i="90"/>
  <c r="JE207" i="90"/>
  <c r="JE212" i="90"/>
  <c r="JE216" i="90"/>
  <c r="JE220" i="90"/>
  <c r="JE223" i="90"/>
  <c r="JA77" i="90"/>
  <c r="JA81" i="90"/>
  <c r="JA85" i="90"/>
  <c r="JA89" i="90"/>
  <c r="JA119" i="90"/>
  <c r="JA95" i="90"/>
  <c r="JA99" i="90"/>
  <c r="JA114" i="90"/>
  <c r="JA104" i="90"/>
  <c r="JA108" i="90"/>
  <c r="JA112" i="90"/>
  <c r="JA124" i="90"/>
  <c r="JA128" i="90"/>
  <c r="JA132" i="90"/>
  <c r="JA122" i="90"/>
  <c r="JA147" i="90"/>
  <c r="JA137" i="90"/>
  <c r="JA141" i="90"/>
  <c r="JA148" i="90"/>
  <c r="JA153" i="90"/>
  <c r="JA157" i="90"/>
  <c r="JA161" i="90"/>
  <c r="JA165" i="90"/>
  <c r="JA169" i="90"/>
  <c r="JA173" i="90"/>
  <c r="JA177" i="90"/>
  <c r="JA181" i="90"/>
  <c r="JA185" i="90"/>
  <c r="JA188" i="90"/>
  <c r="JA201" i="90"/>
  <c r="JA204" i="90"/>
  <c r="JA192" i="90"/>
  <c r="JA198" i="90"/>
  <c r="JA209" i="90"/>
  <c r="JA213" i="90"/>
  <c r="JA217" i="90"/>
  <c r="JA221" i="90"/>
  <c r="JA225" i="90"/>
  <c r="FY226" i="90"/>
  <c r="FY227" i="90"/>
  <c r="FY225" i="90"/>
  <c r="FY224" i="90"/>
  <c r="FY223" i="90"/>
  <c r="FY222" i="90"/>
  <c r="FY221" i="90"/>
  <c r="FY220" i="90"/>
  <c r="FY219" i="90"/>
  <c r="FY218" i="90"/>
  <c r="FY217" i="90"/>
  <c r="FY216" i="90"/>
  <c r="FY215" i="90"/>
  <c r="FY212" i="90"/>
  <c r="FY214" i="90"/>
  <c r="FY213" i="90"/>
  <c r="FY210" i="90"/>
  <c r="FY209" i="90"/>
  <c r="FY208" i="90"/>
  <c r="FY207" i="90"/>
  <c r="FY206" i="90"/>
  <c r="FY211" i="90"/>
  <c r="FY205" i="90"/>
  <c r="FY204" i="90"/>
  <c r="FY203" i="90"/>
  <c r="FY202" i="90"/>
  <c r="FY201" i="90"/>
  <c r="FY200" i="90"/>
  <c r="FY199" i="90"/>
  <c r="FY198" i="90"/>
  <c r="FY197" i="90"/>
  <c r="FY196" i="90"/>
  <c r="FY191" i="90"/>
  <c r="FY194" i="90"/>
  <c r="FY193" i="90"/>
  <c r="FY192" i="90"/>
  <c r="FY195" i="90"/>
  <c r="FY190" i="90"/>
  <c r="FY189" i="90"/>
  <c r="FY188" i="90"/>
  <c r="FY187" i="90"/>
  <c r="FY186" i="90"/>
  <c r="FY185" i="90"/>
  <c r="FY184" i="90"/>
  <c r="FY183" i="90"/>
  <c r="FY182" i="90"/>
  <c r="FY181" i="90"/>
  <c r="FY180" i="90"/>
  <c r="FY179" i="90"/>
  <c r="FY178" i="90"/>
  <c r="FY177" i="90"/>
  <c r="FY176" i="90"/>
  <c r="FY175" i="90"/>
  <c r="FY174" i="90"/>
  <c r="FY173" i="90"/>
  <c r="FY172" i="90"/>
  <c r="FY171" i="90"/>
  <c r="FY170" i="90"/>
  <c r="FY169" i="90"/>
  <c r="FY168" i="90"/>
  <c r="FY167" i="90"/>
  <c r="FY163" i="90"/>
  <c r="FY162" i="90"/>
  <c r="FY161" i="90"/>
  <c r="FY160" i="90"/>
  <c r="FY159" i="90"/>
  <c r="FY158" i="90"/>
  <c r="FY157" i="90"/>
  <c r="FY156" i="90"/>
  <c r="FY155" i="90"/>
  <c r="FY154" i="90"/>
  <c r="FY153" i="90"/>
  <c r="FY152" i="90"/>
  <c r="FY151" i="90"/>
  <c r="FY150" i="90"/>
  <c r="FY149" i="90"/>
  <c r="FY148" i="90"/>
  <c r="FY147" i="90"/>
  <c r="FY146" i="90"/>
  <c r="FY145" i="90"/>
  <c r="FY166" i="90"/>
  <c r="FY165" i="90"/>
  <c r="FY164" i="90"/>
  <c r="FY144" i="90"/>
  <c r="FY143" i="90"/>
  <c r="FY142" i="90"/>
  <c r="FY141" i="90"/>
  <c r="FY140" i="90"/>
  <c r="FY139" i="90"/>
  <c r="FY138" i="90"/>
  <c r="FY137" i="90"/>
  <c r="FY136" i="90"/>
  <c r="FY135" i="90"/>
  <c r="FY134" i="90"/>
  <c r="FY133" i="90"/>
  <c r="FY132" i="90"/>
  <c r="FY131" i="90"/>
  <c r="FY130" i="90"/>
  <c r="FY129" i="90"/>
  <c r="FY128" i="90"/>
  <c r="FY127" i="90"/>
  <c r="FY126" i="90"/>
  <c r="FY125" i="90"/>
  <c r="FY124" i="90"/>
  <c r="FY123" i="90"/>
  <c r="FY122" i="90"/>
  <c r="FY121" i="90"/>
  <c r="FY120" i="90"/>
  <c r="FY119" i="90"/>
  <c r="FY118" i="90"/>
  <c r="FY117" i="90"/>
  <c r="FY116" i="90"/>
  <c r="FY115" i="90"/>
  <c r="FY114" i="90"/>
  <c r="FY113" i="90"/>
  <c r="FY112" i="90"/>
  <c r="FY111" i="90"/>
  <c r="FY110" i="90"/>
  <c r="FY109" i="90"/>
  <c r="FY108" i="90"/>
  <c r="FY107" i="90"/>
  <c r="FY106" i="90"/>
  <c r="FY105" i="90"/>
  <c r="FY104" i="90"/>
  <c r="FY103" i="90"/>
  <c r="FY102" i="90"/>
  <c r="FY101" i="90"/>
  <c r="FY100" i="90"/>
  <c r="FY99" i="90"/>
  <c r="FY98" i="90"/>
  <c r="FY97" i="90"/>
  <c r="FY96" i="90"/>
  <c r="FY95" i="90"/>
  <c r="FY94" i="90"/>
  <c r="FY93" i="90"/>
  <c r="FY92" i="90"/>
  <c r="FY91" i="90"/>
  <c r="FY90" i="90"/>
  <c r="FY89" i="90"/>
  <c r="FY88" i="90"/>
  <c r="FY87" i="90"/>
  <c r="FY86" i="90"/>
  <c r="FY85" i="90"/>
  <c r="FY83" i="90"/>
  <c r="FY82" i="90"/>
  <c r="FY81" i="90"/>
  <c r="FY80" i="90"/>
  <c r="FY79" i="90"/>
  <c r="FY78" i="90"/>
  <c r="FY77" i="90"/>
  <c r="FY76" i="90"/>
  <c r="FY75" i="90"/>
  <c r="FY74" i="90"/>
  <c r="FY73" i="90"/>
  <c r="FY72" i="90"/>
  <c r="FY71" i="90"/>
  <c r="FY70" i="90"/>
  <c r="FY69" i="90"/>
  <c r="FY68" i="90"/>
  <c r="FY67" i="90"/>
  <c r="FY66" i="90"/>
  <c r="FY65" i="90"/>
  <c r="FY84" i="90"/>
  <c r="FY64" i="90"/>
  <c r="FY63" i="90"/>
  <c r="FY62" i="90"/>
  <c r="FY61" i="90"/>
  <c r="FY60" i="90"/>
  <c r="FY59" i="90"/>
  <c r="FY58" i="90"/>
  <c r="FY57" i="90"/>
  <c r="FY56" i="90"/>
  <c r="FY55" i="90"/>
  <c r="FY54" i="90"/>
  <c r="FY53" i="90"/>
  <c r="FY52" i="90"/>
  <c r="FY51" i="90"/>
  <c r="FY50" i="90"/>
  <c r="FY49" i="90"/>
  <c r="FY48" i="90"/>
  <c r="FY47" i="90"/>
  <c r="FY46" i="90"/>
  <c r="FY45" i="90"/>
  <c r="FY44" i="90"/>
  <c r="FY43" i="90"/>
  <c r="FY42" i="90"/>
  <c r="FY41" i="90"/>
  <c r="FY40" i="90"/>
  <c r="FY39" i="90"/>
  <c r="FY38" i="90"/>
  <c r="FY37" i="90"/>
  <c r="FY36" i="90"/>
  <c r="FY35" i="90"/>
  <c r="FY34" i="90"/>
  <c r="FY33" i="90"/>
  <c r="FY32" i="90"/>
  <c r="FY31" i="90"/>
  <c r="FY30" i="90"/>
  <c r="FY29" i="90"/>
  <c r="FY28" i="90"/>
  <c r="FY27" i="90"/>
  <c r="JG63" i="90"/>
  <c r="JG67" i="90"/>
  <c r="JG71" i="90"/>
  <c r="JG75" i="90"/>
  <c r="JG79" i="90"/>
  <c r="JG83" i="90"/>
  <c r="JG88" i="90"/>
  <c r="JG92" i="90"/>
  <c r="JG96" i="90"/>
  <c r="JG100" i="90"/>
  <c r="JG104" i="90"/>
  <c r="JG108" i="90"/>
  <c r="JG112" i="90"/>
  <c r="JG116" i="90"/>
  <c r="JG120" i="90"/>
  <c r="JG124" i="90"/>
  <c r="JG128" i="90"/>
  <c r="JG132" i="90"/>
  <c r="JG136" i="90"/>
  <c r="JG140" i="90"/>
  <c r="JG144" i="90"/>
  <c r="JG149" i="90"/>
  <c r="JG152" i="90"/>
  <c r="JG156" i="90"/>
  <c r="JG160" i="90"/>
  <c r="JG164" i="90"/>
  <c r="JG168" i="90"/>
  <c r="JG172" i="90"/>
  <c r="JG176" i="90"/>
  <c r="JG180" i="90"/>
  <c r="JG184" i="90"/>
  <c r="JG188" i="90"/>
  <c r="JG192" i="90"/>
  <c r="JG196" i="90"/>
  <c r="JG208" i="90"/>
  <c r="JG201" i="90"/>
  <c r="JG205" i="90"/>
  <c r="JG218" i="90"/>
  <c r="JG213" i="90"/>
  <c r="JG217" i="90"/>
  <c r="JG221" i="90"/>
  <c r="JC63" i="90"/>
  <c r="JC67" i="90"/>
  <c r="JC71" i="90"/>
  <c r="JC75" i="90"/>
  <c r="JC79" i="90"/>
  <c r="JC83" i="90"/>
  <c r="JC87" i="90"/>
  <c r="JC91" i="90"/>
  <c r="JC95" i="90"/>
  <c r="JC99" i="90"/>
  <c r="JC103" i="90"/>
  <c r="JC107" i="90"/>
  <c r="JC111" i="90"/>
  <c r="JC115" i="90"/>
  <c r="JC119" i="90"/>
  <c r="JC123" i="90"/>
  <c r="JC127" i="90"/>
  <c r="JC131" i="90"/>
  <c r="JC135" i="90"/>
  <c r="JC139" i="90"/>
  <c r="JC143" i="90"/>
  <c r="JC146" i="90"/>
  <c r="JC151" i="90"/>
  <c r="JC155" i="90"/>
  <c r="JC159" i="90"/>
  <c r="JC162" i="90"/>
  <c r="JC166" i="90"/>
  <c r="JC170" i="90"/>
  <c r="JC175" i="90"/>
  <c r="JC179" i="90"/>
  <c r="JC183" i="90"/>
  <c r="JC187" i="90"/>
  <c r="JC197" i="90"/>
  <c r="JC194" i="90"/>
  <c r="JC198" i="90"/>
  <c r="JC202" i="90"/>
  <c r="JC207" i="90"/>
  <c r="JC216" i="90"/>
  <c r="JC212" i="90"/>
  <c r="JC217" i="90"/>
  <c r="JC222" i="90"/>
  <c r="JC227" i="90"/>
  <c r="IY66" i="90"/>
  <c r="IY70" i="90"/>
  <c r="IY74" i="90"/>
  <c r="IY78" i="90"/>
  <c r="IY82" i="90"/>
  <c r="IY86" i="90"/>
  <c r="IY90" i="90"/>
  <c r="IY94" i="90"/>
  <c r="IY98" i="90"/>
  <c r="IY102" i="90"/>
  <c r="IY106" i="90"/>
  <c r="IY110" i="90"/>
  <c r="IY114" i="90"/>
  <c r="IY118" i="90"/>
  <c r="IY122" i="90"/>
  <c r="IY126" i="90"/>
  <c r="IY130" i="90"/>
  <c r="IY134" i="90"/>
  <c r="IY138" i="90"/>
  <c r="IY142" i="90"/>
  <c r="IY148" i="90"/>
  <c r="IY150" i="90"/>
  <c r="IY154" i="90"/>
  <c r="IY158" i="90"/>
  <c r="IY162" i="90"/>
  <c r="IY166" i="90"/>
  <c r="IY170" i="90"/>
  <c r="IY174" i="90"/>
  <c r="IY178" i="90"/>
  <c r="IY182" i="90"/>
  <c r="IY186" i="90"/>
  <c r="IY190" i="90"/>
  <c r="IY194" i="90"/>
  <c r="IY195" i="90"/>
  <c r="IY199" i="90"/>
  <c r="IY203" i="90"/>
  <c r="IY206" i="90"/>
  <c r="IY211" i="90"/>
  <c r="IY218" i="90"/>
  <c r="IY223" i="90"/>
  <c r="IY226" i="90"/>
  <c r="JJ68" i="90"/>
  <c r="JJ72" i="90"/>
  <c r="JJ76" i="90"/>
  <c r="JJ80" i="90"/>
  <c r="JJ85" i="90"/>
  <c r="JJ89" i="90"/>
  <c r="JJ103" i="90"/>
  <c r="JJ107" i="90"/>
  <c r="JJ111" i="90"/>
  <c r="JJ93" i="90"/>
  <c r="JJ97" i="90"/>
  <c r="JJ101" i="90"/>
  <c r="JJ116" i="90"/>
  <c r="JJ120" i="90"/>
  <c r="JJ124" i="90"/>
  <c r="JJ128" i="90"/>
  <c r="JJ132" i="90"/>
  <c r="JJ136" i="90"/>
  <c r="JJ140" i="90"/>
  <c r="JJ144" i="90"/>
  <c r="JJ165" i="90"/>
  <c r="JJ147" i="90"/>
  <c r="JJ151" i="90"/>
  <c r="JJ155" i="90"/>
  <c r="JJ159" i="90"/>
  <c r="JJ168" i="90"/>
  <c r="JJ172" i="90"/>
  <c r="JJ175" i="90"/>
  <c r="JJ179" i="90"/>
  <c r="JJ183" i="90"/>
  <c r="JJ188" i="90"/>
  <c r="JJ192" i="90"/>
  <c r="JJ196" i="90"/>
  <c r="JJ200" i="90"/>
  <c r="JJ204" i="90"/>
  <c r="JJ206" i="90"/>
  <c r="JJ210" i="90"/>
  <c r="JJ215" i="90"/>
  <c r="JJ219" i="90"/>
  <c r="JJ224" i="90"/>
  <c r="JB65" i="90"/>
  <c r="JB69" i="90"/>
  <c r="JB73" i="90"/>
  <c r="JB77" i="90"/>
  <c r="JB81" i="90"/>
  <c r="JB85" i="90"/>
  <c r="JB89" i="90"/>
  <c r="JB104" i="90"/>
  <c r="JB108" i="90"/>
  <c r="JB112" i="90"/>
  <c r="JB94" i="90"/>
  <c r="JB98" i="90"/>
  <c r="JB102" i="90"/>
  <c r="JB117" i="90"/>
  <c r="JB121" i="90"/>
  <c r="JB125" i="90"/>
  <c r="JB129" i="90"/>
  <c r="JB133" i="90"/>
  <c r="JB137" i="90"/>
  <c r="JB141" i="90"/>
  <c r="JB162" i="90"/>
  <c r="JB166" i="90"/>
  <c r="JB148" i="90"/>
  <c r="JB152" i="90"/>
  <c r="JB156" i="90"/>
  <c r="JB160" i="90"/>
  <c r="JB169" i="90"/>
  <c r="JB173" i="90"/>
  <c r="JB177" i="90"/>
  <c r="JB181" i="90"/>
  <c r="JB185" i="90"/>
  <c r="JB189" i="90"/>
  <c r="JB193" i="90"/>
  <c r="JB197" i="90"/>
  <c r="JB201" i="90"/>
  <c r="JB205" i="90"/>
  <c r="JB209" i="90"/>
  <c r="JB213" i="90"/>
  <c r="JB216" i="90"/>
  <c r="JB220" i="90"/>
  <c r="JB224" i="90"/>
  <c r="CC213" i="89"/>
  <c r="CS213" i="89"/>
  <c r="DI213" i="89"/>
  <c r="CB199" i="89"/>
  <c r="CR199" i="89"/>
  <c r="DH199" i="89"/>
  <c r="CR187" i="89"/>
  <c r="DH187" i="89"/>
  <c r="CB187" i="89"/>
  <c r="CB172" i="89"/>
  <c r="CR172" i="89"/>
  <c r="DH172" i="89"/>
  <c r="CC173" i="89"/>
  <c r="CS173" i="89"/>
  <c r="DI173" i="89"/>
  <c r="CC110" i="89"/>
  <c r="CS110" i="89"/>
  <c r="DI110" i="89"/>
  <c r="DH101" i="89"/>
  <c r="CB101" i="89"/>
  <c r="CR101" i="89"/>
  <c r="CB80" i="89"/>
  <c r="CR80" i="89"/>
  <c r="DH80" i="89"/>
  <c r="CC94" i="89"/>
  <c r="CS94" i="89"/>
  <c r="DI94" i="89"/>
  <c r="JG45" i="89"/>
  <c r="JG57" i="89"/>
  <c r="JG91" i="89"/>
  <c r="JG125" i="89"/>
  <c r="JG137" i="89"/>
  <c r="JG145" i="89"/>
  <c r="JG224" i="89"/>
  <c r="JC34" i="89"/>
  <c r="CC219" i="89"/>
  <c r="CS219" i="89"/>
  <c r="DI219" i="89"/>
  <c r="DH219" i="89"/>
  <c r="CB219" i="89"/>
  <c r="CR219" i="89"/>
  <c r="CB201" i="89"/>
  <c r="CR201" i="89"/>
  <c r="DH201" i="89"/>
  <c r="CB177" i="89"/>
  <c r="CR177" i="89"/>
  <c r="DH177" i="89"/>
  <c r="CB166" i="89"/>
  <c r="CR166" i="89"/>
  <c r="DH166" i="89"/>
  <c r="CC107" i="89"/>
  <c r="CS107" i="89"/>
  <c r="DI107" i="89"/>
  <c r="CB90" i="89"/>
  <c r="DH90" i="89"/>
  <c r="CR90" i="89"/>
  <c r="CC103" i="89"/>
  <c r="CS103" i="89"/>
  <c r="DI103" i="89"/>
  <c r="CB83" i="89"/>
  <c r="DH83" i="89"/>
  <c r="CR83" i="89"/>
  <c r="JI43" i="89"/>
  <c r="JA29" i="89"/>
  <c r="JH70" i="89"/>
  <c r="JH106" i="89"/>
  <c r="JH114" i="89"/>
  <c r="JH126" i="89"/>
  <c r="JH180" i="89"/>
  <c r="JH198" i="89"/>
  <c r="JD55" i="89"/>
  <c r="JD130" i="89"/>
  <c r="JD151" i="89"/>
  <c r="JD195" i="89"/>
  <c r="GF227" i="89"/>
  <c r="GF226" i="89"/>
  <c r="GF225" i="89"/>
  <c r="GF224" i="89"/>
  <c r="GF223" i="89"/>
  <c r="GF220" i="89"/>
  <c r="GF221" i="89"/>
  <c r="GF219" i="89"/>
  <c r="GF218" i="89"/>
  <c r="GF217" i="89"/>
  <c r="GF216" i="89"/>
  <c r="GF222" i="89"/>
  <c r="GF215" i="89"/>
  <c r="GF214" i="89"/>
  <c r="GF213" i="89"/>
  <c r="GF212" i="89"/>
  <c r="GF211" i="89"/>
  <c r="GF210" i="89"/>
  <c r="GF208" i="89"/>
  <c r="GF207" i="89"/>
  <c r="GF206" i="89"/>
  <c r="GF205" i="89"/>
  <c r="GF204" i="89"/>
  <c r="GF209" i="89"/>
  <c r="GF203" i="89"/>
  <c r="GF202" i="89"/>
  <c r="GF196" i="89"/>
  <c r="GF201" i="89"/>
  <c r="GF200" i="89"/>
  <c r="GF199" i="89"/>
  <c r="GF198" i="89"/>
  <c r="GF197" i="89"/>
  <c r="GF194" i="89"/>
  <c r="GF193" i="89"/>
  <c r="GF192" i="89"/>
  <c r="GF191" i="89"/>
  <c r="GF190" i="89"/>
  <c r="GF189" i="89"/>
  <c r="GF188" i="89"/>
  <c r="GF187" i="89"/>
  <c r="GF186" i="89"/>
  <c r="GF185" i="89"/>
  <c r="GF184" i="89"/>
  <c r="GF183" i="89"/>
  <c r="GF182" i="89"/>
  <c r="GF181" i="89"/>
  <c r="GF180" i="89"/>
  <c r="GF195" i="89"/>
  <c r="GF178" i="89"/>
  <c r="GF177" i="89"/>
  <c r="GF176" i="89"/>
  <c r="GF175" i="89"/>
  <c r="GF174" i="89"/>
  <c r="GF173" i="89"/>
  <c r="GF172" i="89"/>
  <c r="GF171" i="89"/>
  <c r="GF170" i="89"/>
  <c r="GF179" i="89"/>
  <c r="GF169" i="89"/>
  <c r="GF168" i="89"/>
  <c r="GF167" i="89"/>
  <c r="GF165" i="89"/>
  <c r="GF164" i="89"/>
  <c r="GF163" i="89"/>
  <c r="GF162" i="89"/>
  <c r="GF161" i="89"/>
  <c r="GF160" i="89"/>
  <c r="GF159" i="89"/>
  <c r="GF158" i="89"/>
  <c r="GF157" i="89"/>
  <c r="GF156" i="89"/>
  <c r="GF155" i="89"/>
  <c r="GF154" i="89"/>
  <c r="GF166" i="89"/>
  <c r="GF146" i="89"/>
  <c r="GF145" i="89"/>
  <c r="GF144" i="89"/>
  <c r="GF143" i="89"/>
  <c r="GF142" i="89"/>
  <c r="GF141" i="89"/>
  <c r="GF140" i="89"/>
  <c r="GF139" i="89"/>
  <c r="GF138" i="89"/>
  <c r="GF137" i="89"/>
  <c r="GF136" i="89"/>
  <c r="GF148" i="89"/>
  <c r="GF153" i="89"/>
  <c r="GF152" i="89"/>
  <c r="GF151" i="89"/>
  <c r="GF150" i="89"/>
  <c r="GF149" i="89"/>
  <c r="GF147" i="89"/>
  <c r="GF134" i="89"/>
  <c r="GF130" i="89"/>
  <c r="GF135" i="89"/>
  <c r="GF131" i="89"/>
  <c r="GF129" i="89"/>
  <c r="GF132" i="89"/>
  <c r="GF128" i="89"/>
  <c r="GF126" i="89"/>
  <c r="GF125" i="89"/>
  <c r="GF124" i="89"/>
  <c r="GF123" i="89"/>
  <c r="GF122" i="89"/>
  <c r="GF121" i="89"/>
  <c r="GF120" i="89"/>
  <c r="GF119" i="89"/>
  <c r="GF118" i="89"/>
  <c r="GF117" i="89"/>
  <c r="GF116" i="89"/>
  <c r="GF115" i="89"/>
  <c r="GF114" i="89"/>
  <c r="GF113" i="89"/>
  <c r="GF112" i="89"/>
  <c r="GF111" i="89"/>
  <c r="GF110" i="89"/>
  <c r="GF109" i="89"/>
  <c r="GF108" i="89"/>
  <c r="GF107" i="89"/>
  <c r="GF106" i="89"/>
  <c r="GF133" i="89"/>
  <c r="GF127" i="89"/>
  <c r="GF104" i="89"/>
  <c r="GF103" i="89"/>
  <c r="GF102" i="89"/>
  <c r="GF101" i="89"/>
  <c r="GF100" i="89"/>
  <c r="GF99" i="89"/>
  <c r="GF98" i="89"/>
  <c r="GF97" i="89"/>
  <c r="GF96" i="89"/>
  <c r="GF95" i="89"/>
  <c r="GF94" i="89"/>
  <c r="GF93" i="89"/>
  <c r="GF92" i="89"/>
  <c r="GF91" i="89"/>
  <c r="GF90" i="89"/>
  <c r="GF89" i="89"/>
  <c r="GF88" i="89"/>
  <c r="GF87" i="89"/>
  <c r="GF86" i="89"/>
  <c r="GF85" i="89"/>
  <c r="GF84" i="89"/>
  <c r="GF83" i="89"/>
  <c r="GF105" i="89"/>
  <c r="GF81" i="89"/>
  <c r="GF79" i="89"/>
  <c r="GF78" i="89"/>
  <c r="GF77" i="89"/>
  <c r="GF76" i="89"/>
  <c r="GF75" i="89"/>
  <c r="GF74" i="89"/>
  <c r="GF73" i="89"/>
  <c r="GF72" i="89"/>
  <c r="GF71" i="89"/>
  <c r="GF70" i="89"/>
  <c r="GF69" i="89"/>
  <c r="GF68" i="89"/>
  <c r="GF67" i="89"/>
  <c r="GF66" i="89"/>
  <c r="GF65" i="89"/>
  <c r="GF82" i="89"/>
  <c r="GF80" i="89"/>
  <c r="GF44" i="89"/>
  <c r="GF43" i="89"/>
  <c r="GF42" i="89"/>
  <c r="GF41" i="89"/>
  <c r="GF40" i="89"/>
  <c r="GF39" i="89"/>
  <c r="GF38" i="89"/>
  <c r="GF37" i="89"/>
  <c r="GF36" i="89"/>
  <c r="GF35" i="89"/>
  <c r="GF34" i="89"/>
  <c r="GF33" i="89"/>
  <c r="GF32" i="89"/>
  <c r="GF31" i="89"/>
  <c r="GF30" i="89"/>
  <c r="GF29" i="89"/>
  <c r="GF28" i="89"/>
  <c r="GF27" i="89"/>
  <c r="GF64" i="89"/>
  <c r="GF63" i="89"/>
  <c r="GF62" i="89"/>
  <c r="GF61" i="89"/>
  <c r="GF60" i="89"/>
  <c r="GF59" i="89"/>
  <c r="GF58" i="89"/>
  <c r="GF57" i="89"/>
  <c r="GF56" i="89"/>
  <c r="GF55" i="89"/>
  <c r="GF54" i="89"/>
  <c r="GF53" i="89"/>
  <c r="GF52" i="89"/>
  <c r="GF51" i="89"/>
  <c r="GF50" i="89"/>
  <c r="GF49" i="89"/>
  <c r="GF48" i="89"/>
  <c r="GF47" i="89"/>
  <c r="GF46" i="89"/>
  <c r="GF45" i="89"/>
  <c r="CB189" i="89"/>
  <c r="CR189" i="89"/>
  <c r="DH189" i="89"/>
  <c r="CR149" i="89"/>
  <c r="DH149" i="89"/>
  <c r="CB149" i="89"/>
  <c r="CS83" i="89"/>
  <c r="DI83" i="89"/>
  <c r="CC83" i="89"/>
  <c r="DH100" i="89"/>
  <c r="CB100" i="89"/>
  <c r="CR100" i="89"/>
  <c r="DH96" i="89"/>
  <c r="CB96" i="89"/>
  <c r="CR96" i="89"/>
  <c r="DH99" i="89"/>
  <c r="CB99" i="89"/>
  <c r="CR99" i="89"/>
  <c r="JJ61" i="89"/>
  <c r="JB60" i="89"/>
  <c r="JJ57" i="89"/>
  <c r="JJ56" i="89"/>
  <c r="JJ55" i="89"/>
  <c r="JJ54" i="89"/>
  <c r="JJ53" i="89"/>
  <c r="JJ52" i="89"/>
  <c r="JJ51" i="89"/>
  <c r="JJ50" i="89"/>
  <c r="JB49" i="89"/>
  <c r="JJ46" i="89"/>
  <c r="JB45" i="89"/>
  <c r="JE43" i="89"/>
  <c r="JI42" i="89"/>
  <c r="JA40" i="89"/>
  <c r="JE39" i="89"/>
  <c r="JI38" i="89"/>
  <c r="JA36" i="89"/>
  <c r="JE35" i="89"/>
  <c r="JI34" i="89"/>
  <c r="JA32" i="89"/>
  <c r="JE31" i="89"/>
  <c r="JI30" i="89"/>
  <c r="JA28" i="89"/>
  <c r="JE27" i="89"/>
  <c r="JH67" i="89"/>
  <c r="JH71" i="89"/>
  <c r="JH75" i="89"/>
  <c r="JH79" i="89"/>
  <c r="JH83" i="89"/>
  <c r="JH87" i="89"/>
  <c r="JH91" i="89"/>
  <c r="JH95" i="89"/>
  <c r="JH99" i="89"/>
  <c r="JH103" i="89"/>
  <c r="JH107" i="89"/>
  <c r="JH111" i="89"/>
  <c r="JH115" i="89"/>
  <c r="JH119" i="89"/>
  <c r="JH123" i="89"/>
  <c r="JH130" i="89"/>
  <c r="JH138" i="89"/>
  <c r="JH142" i="89"/>
  <c r="JH146" i="89"/>
  <c r="JH155" i="89"/>
  <c r="JH159" i="89"/>
  <c r="JH163" i="89"/>
  <c r="JH166" i="89"/>
  <c r="JH185" i="89"/>
  <c r="JH204" i="89"/>
  <c r="JH199" i="89"/>
  <c r="JH225" i="89"/>
  <c r="JD48" i="89"/>
  <c r="JD52" i="89"/>
  <c r="JD56" i="89"/>
  <c r="JD60" i="89"/>
  <c r="JD68" i="89"/>
  <c r="JD72" i="89"/>
  <c r="JD76" i="89"/>
  <c r="JD104" i="89"/>
  <c r="JD108" i="89"/>
  <c r="JD112" i="89"/>
  <c r="JD116" i="89"/>
  <c r="JD120" i="89"/>
  <c r="JD124" i="89"/>
  <c r="JD135" i="89"/>
  <c r="JD152" i="89"/>
  <c r="JD184" i="89"/>
  <c r="JD188" i="89"/>
  <c r="JD197" i="89"/>
  <c r="JD212" i="89"/>
  <c r="JD220" i="89"/>
  <c r="JD227" i="89"/>
  <c r="GB227" i="89"/>
  <c r="GB226" i="89"/>
  <c r="GB224" i="89"/>
  <c r="GB225" i="89"/>
  <c r="GB223" i="89"/>
  <c r="GB219" i="89"/>
  <c r="GB218" i="89"/>
  <c r="GB217" i="89"/>
  <c r="GB216" i="89"/>
  <c r="GB221" i="89"/>
  <c r="GB220" i="89"/>
  <c r="GB214" i="89"/>
  <c r="GB213" i="89"/>
  <c r="GB212" i="89"/>
  <c r="GB222" i="89"/>
  <c r="GB211" i="89"/>
  <c r="GB215" i="89"/>
  <c r="GB210" i="89"/>
  <c r="GB209" i="89"/>
  <c r="GB208" i="89"/>
  <c r="GB207" i="89"/>
  <c r="GB206" i="89"/>
  <c r="GB205" i="89"/>
  <c r="GB204" i="89"/>
  <c r="GB203" i="89"/>
  <c r="GB198" i="89"/>
  <c r="GB196" i="89"/>
  <c r="GB202" i="89"/>
  <c r="GB197" i="89"/>
  <c r="GB201" i="89"/>
  <c r="GB200" i="89"/>
  <c r="GB199" i="89"/>
  <c r="GB195" i="89"/>
  <c r="GB194" i="89"/>
  <c r="GB193" i="89"/>
  <c r="GB192" i="89"/>
  <c r="GB191" i="89"/>
  <c r="GB190" i="89"/>
  <c r="GB189" i="89"/>
  <c r="GB188" i="89"/>
  <c r="GB187" i="89"/>
  <c r="GB186" i="89"/>
  <c r="GB185" i="89"/>
  <c r="GB184" i="89"/>
  <c r="GB183" i="89"/>
  <c r="GB182" i="89"/>
  <c r="GB181" i="89"/>
  <c r="GB180" i="89"/>
  <c r="GB179" i="89"/>
  <c r="GB178" i="89"/>
  <c r="GB177" i="89"/>
  <c r="GB176" i="89"/>
  <c r="GB175" i="89"/>
  <c r="GB174" i="89"/>
  <c r="GB173" i="89"/>
  <c r="GB172" i="89"/>
  <c r="GB171" i="89"/>
  <c r="GB170" i="89"/>
  <c r="GB168" i="89"/>
  <c r="GB169" i="89"/>
  <c r="GB165" i="89"/>
  <c r="GB164" i="89"/>
  <c r="GB163" i="89"/>
  <c r="GB162" i="89"/>
  <c r="GB161" i="89"/>
  <c r="GB160" i="89"/>
  <c r="GB159" i="89"/>
  <c r="GB158" i="89"/>
  <c r="GB157" i="89"/>
  <c r="GB156" i="89"/>
  <c r="GB155" i="89"/>
  <c r="GB154" i="89"/>
  <c r="GB166" i="89"/>
  <c r="GB167" i="89"/>
  <c r="GB148" i="89"/>
  <c r="GB146" i="89"/>
  <c r="GB145" i="89"/>
  <c r="GB144" i="89"/>
  <c r="GB143" i="89"/>
  <c r="GB142" i="89"/>
  <c r="GB141" i="89"/>
  <c r="GB140" i="89"/>
  <c r="GB139" i="89"/>
  <c r="GB138" i="89"/>
  <c r="GB137" i="89"/>
  <c r="GB136" i="89"/>
  <c r="GB153" i="89"/>
  <c r="GB152" i="89"/>
  <c r="GB151" i="89"/>
  <c r="GB150" i="89"/>
  <c r="GB149" i="89"/>
  <c r="GB147" i="89"/>
  <c r="GB133" i="89"/>
  <c r="GB128" i="89"/>
  <c r="GB134" i="89"/>
  <c r="GB130" i="89"/>
  <c r="GB127" i="89"/>
  <c r="GB126" i="89"/>
  <c r="GB135" i="89"/>
  <c r="GB131" i="89"/>
  <c r="GB125" i="89"/>
  <c r="GB124" i="89"/>
  <c r="GB123" i="89"/>
  <c r="GB122" i="89"/>
  <c r="GB121" i="89"/>
  <c r="GB120" i="89"/>
  <c r="GB119" i="89"/>
  <c r="GB118" i="89"/>
  <c r="GB117" i="89"/>
  <c r="GB116" i="89"/>
  <c r="GB115" i="89"/>
  <c r="GB114" i="89"/>
  <c r="GB113" i="89"/>
  <c r="GB112" i="89"/>
  <c r="GB111" i="89"/>
  <c r="GB110" i="89"/>
  <c r="GB109" i="89"/>
  <c r="GB108" i="89"/>
  <c r="GB107" i="89"/>
  <c r="GB106" i="89"/>
  <c r="GB132" i="89"/>
  <c r="GB129" i="89"/>
  <c r="GB105" i="89"/>
  <c r="GB103" i="89"/>
  <c r="GB102" i="89"/>
  <c r="GB101" i="89"/>
  <c r="GB100" i="89"/>
  <c r="GB99" i="89"/>
  <c r="GB98" i="89"/>
  <c r="GB97" i="89"/>
  <c r="GB96" i="89"/>
  <c r="GB95" i="89"/>
  <c r="GB94" i="89"/>
  <c r="GB93" i="89"/>
  <c r="GB92" i="89"/>
  <c r="GB91" i="89"/>
  <c r="GB90" i="89"/>
  <c r="GB89" i="89"/>
  <c r="GB88" i="89"/>
  <c r="GB87" i="89"/>
  <c r="GB86" i="89"/>
  <c r="GB85" i="89"/>
  <c r="GB84" i="89"/>
  <c r="GB83" i="89"/>
  <c r="GB79" i="89"/>
  <c r="GB78" i="89"/>
  <c r="GB77" i="89"/>
  <c r="GB76" i="89"/>
  <c r="GB75" i="89"/>
  <c r="GB74" i="89"/>
  <c r="GB73" i="89"/>
  <c r="GB72" i="89"/>
  <c r="GB71" i="89"/>
  <c r="GB70" i="89"/>
  <c r="GB69" i="89"/>
  <c r="GB68" i="89"/>
  <c r="GB67" i="89"/>
  <c r="GB66" i="89"/>
  <c r="GB65" i="89"/>
  <c r="GB104" i="89"/>
  <c r="GB82" i="89"/>
  <c r="GB80" i="89"/>
  <c r="GB81" i="89"/>
  <c r="GB63" i="89"/>
  <c r="GB62" i="89"/>
  <c r="GB61" i="89"/>
  <c r="GB60" i="89"/>
  <c r="GB59" i="89"/>
  <c r="GB58" i="89"/>
  <c r="GB57" i="89"/>
  <c r="GB56" i="89"/>
  <c r="GB55" i="89"/>
  <c r="GB54" i="89"/>
  <c r="GB53" i="89"/>
  <c r="GB52" i="89"/>
  <c r="GB51" i="89"/>
  <c r="GB50" i="89"/>
  <c r="GB49" i="89"/>
  <c r="GB48" i="89"/>
  <c r="GB47" i="89"/>
  <c r="GB46" i="89"/>
  <c r="GB45" i="89"/>
  <c r="GB44" i="89"/>
  <c r="GB43" i="89"/>
  <c r="GB42" i="89"/>
  <c r="GB41" i="89"/>
  <c r="GB40" i="89"/>
  <c r="GB39" i="89"/>
  <c r="GB38" i="89"/>
  <c r="GB37" i="89"/>
  <c r="GB36" i="89"/>
  <c r="GB35" i="89"/>
  <c r="GB34" i="89"/>
  <c r="GB33" i="89"/>
  <c r="GB32" i="89"/>
  <c r="GB31" i="89"/>
  <c r="GB30" i="89"/>
  <c r="GB29" i="89"/>
  <c r="GB28" i="89"/>
  <c r="GB27" i="89"/>
  <c r="GB64" i="89"/>
  <c r="JI61" i="89"/>
  <c r="JA60" i="89"/>
  <c r="JA58" i="89"/>
  <c r="JI57" i="89"/>
  <c r="JA54" i="89"/>
  <c r="JI53" i="89"/>
  <c r="JA50" i="89"/>
  <c r="JI49" i="89"/>
  <c r="JA46" i="89"/>
  <c r="JI45" i="89"/>
  <c r="JG88" i="89"/>
  <c r="JG97" i="89"/>
  <c r="JG47" i="89"/>
  <c r="JG51" i="89"/>
  <c r="JG55" i="89"/>
  <c r="JG59" i="89"/>
  <c r="JG67" i="89"/>
  <c r="JG71" i="89"/>
  <c r="JG75" i="89"/>
  <c r="JG79" i="89"/>
  <c r="JG98" i="89"/>
  <c r="JG87" i="89"/>
  <c r="JG99" i="89"/>
  <c r="JG100" i="89"/>
  <c r="JG110" i="89"/>
  <c r="JG111" i="89"/>
  <c r="JG115" i="89"/>
  <c r="JG119" i="89"/>
  <c r="JG123" i="89"/>
  <c r="JG127" i="89"/>
  <c r="JG131" i="89"/>
  <c r="JG135" i="89"/>
  <c r="JG139" i="89"/>
  <c r="JG143" i="89"/>
  <c r="JG147" i="89"/>
  <c r="JG151" i="89"/>
  <c r="JG155" i="89"/>
  <c r="JG159" i="89"/>
  <c r="JG163" i="89"/>
  <c r="JG167" i="89"/>
  <c r="JG169" i="89"/>
  <c r="JG175" i="89"/>
  <c r="JG179" i="89"/>
  <c r="JG183" i="89"/>
  <c r="JG187" i="89"/>
  <c r="JG190" i="89"/>
  <c r="JG194" i="89"/>
  <c r="JG205" i="89"/>
  <c r="JG200" i="89"/>
  <c r="JG210" i="89"/>
  <c r="JG211" i="89"/>
  <c r="JG217" i="89"/>
  <c r="JG216" i="89"/>
  <c r="JG222" i="89"/>
  <c r="JG227" i="89"/>
  <c r="IY44" i="89"/>
  <c r="JG43" i="89"/>
  <c r="JK42" i="89"/>
  <c r="IY41" i="89"/>
  <c r="JC40" i="89"/>
  <c r="JG39" i="89"/>
  <c r="JK38" i="89"/>
  <c r="IY37" i="89"/>
  <c r="JC36" i="89"/>
  <c r="JG35" i="89"/>
  <c r="JK34" i="89"/>
  <c r="IY33" i="89"/>
  <c r="JC32" i="89"/>
  <c r="JG31" i="89"/>
  <c r="JK30" i="89"/>
  <c r="IY29" i="89"/>
  <c r="JC28" i="89"/>
  <c r="JG27" i="89"/>
  <c r="JJ65" i="89"/>
  <c r="JJ69" i="89"/>
  <c r="JJ73" i="89"/>
  <c r="JJ77" i="89"/>
  <c r="JJ84" i="89"/>
  <c r="JJ92" i="89"/>
  <c r="JJ85" i="89"/>
  <c r="JJ107" i="89"/>
  <c r="JJ106" i="89"/>
  <c r="JJ113" i="89"/>
  <c r="JJ95" i="89"/>
  <c r="JJ99" i="89"/>
  <c r="JJ103" i="89"/>
  <c r="JJ117" i="89"/>
  <c r="JJ121" i="89"/>
  <c r="JJ125" i="89"/>
  <c r="JJ129" i="89"/>
  <c r="JJ133" i="89"/>
  <c r="JJ137" i="89"/>
  <c r="JJ141" i="89"/>
  <c r="JJ145" i="89"/>
  <c r="JJ150" i="89"/>
  <c r="JJ154" i="89"/>
  <c r="JJ157" i="89"/>
  <c r="JJ161" i="89"/>
  <c r="JJ165" i="89"/>
  <c r="JJ170" i="89"/>
  <c r="JJ173" i="89"/>
  <c r="JJ177" i="89"/>
  <c r="JJ190" i="89"/>
  <c r="JJ194" i="89"/>
  <c r="JJ182" i="89"/>
  <c r="JJ186" i="89"/>
  <c r="JJ198" i="89"/>
  <c r="JJ197" i="89"/>
  <c r="JJ205" i="89"/>
  <c r="JJ209" i="89"/>
  <c r="JJ211" i="89"/>
  <c r="JJ217" i="89"/>
  <c r="JJ221" i="89"/>
  <c r="JJ224" i="89"/>
  <c r="JF64" i="89"/>
  <c r="JF68" i="89"/>
  <c r="JF72" i="89"/>
  <c r="JF76" i="89"/>
  <c r="JF80" i="89"/>
  <c r="JF87" i="89"/>
  <c r="JF106" i="89"/>
  <c r="JF88" i="89"/>
  <c r="JF110" i="89"/>
  <c r="JF104" i="89"/>
  <c r="JF93" i="89"/>
  <c r="JF97" i="89"/>
  <c r="JF101" i="89"/>
  <c r="JF116" i="89"/>
  <c r="JF120" i="89"/>
  <c r="JF124" i="89"/>
  <c r="JF128" i="89"/>
  <c r="JF132" i="89"/>
  <c r="JF136" i="89"/>
  <c r="JF140" i="89"/>
  <c r="JF144" i="89"/>
  <c r="JF149" i="89"/>
  <c r="JF153" i="89"/>
  <c r="JF156" i="89"/>
  <c r="JF160" i="89"/>
  <c r="JF164" i="89"/>
  <c r="JF168" i="89"/>
  <c r="JF175" i="89"/>
  <c r="JF169" i="89"/>
  <c r="JF180" i="89"/>
  <c r="JF184" i="89"/>
  <c r="JF188" i="89"/>
  <c r="JF192" i="89"/>
  <c r="JF196" i="89"/>
  <c r="JF201" i="89"/>
  <c r="JF210" i="89"/>
  <c r="JF207" i="89"/>
  <c r="JF216" i="89"/>
  <c r="JF214" i="89"/>
  <c r="JF220" i="89"/>
  <c r="JF227" i="89"/>
  <c r="JB63" i="89"/>
  <c r="JB67" i="89"/>
  <c r="JB71" i="89"/>
  <c r="JB75" i="89"/>
  <c r="JB79" i="89"/>
  <c r="JB86" i="89"/>
  <c r="JB81" i="89"/>
  <c r="JB89" i="89"/>
  <c r="JB111" i="89"/>
  <c r="JB105" i="89"/>
  <c r="JB93" i="89"/>
  <c r="JB97" i="89"/>
  <c r="JB101" i="89"/>
  <c r="JB126" i="89"/>
  <c r="JB118" i="89"/>
  <c r="JB122" i="89"/>
  <c r="JB127" i="89"/>
  <c r="JB131" i="89"/>
  <c r="JB135" i="89"/>
  <c r="JB139" i="89"/>
  <c r="JB143" i="89"/>
  <c r="JB154" i="89"/>
  <c r="JB151" i="89"/>
  <c r="JB155" i="89"/>
  <c r="JB159" i="89"/>
  <c r="JB163" i="89"/>
  <c r="JB168" i="89"/>
  <c r="JB174" i="89"/>
  <c r="JB178" i="89"/>
  <c r="JB188" i="89"/>
  <c r="JB192" i="89"/>
  <c r="JB180" i="89"/>
  <c r="JB184" i="89"/>
  <c r="JB195" i="89"/>
  <c r="JB200" i="89"/>
  <c r="JB203" i="89"/>
  <c r="JB206" i="89"/>
  <c r="JB216" i="89"/>
  <c r="JB214" i="89"/>
  <c r="JB219" i="89"/>
  <c r="JB223" i="89"/>
  <c r="JB226" i="89"/>
  <c r="GD227" i="89"/>
  <c r="GD225" i="89"/>
  <c r="GD226" i="89"/>
  <c r="GD224" i="89"/>
  <c r="GD223" i="89"/>
  <c r="GD222" i="89"/>
  <c r="GD221" i="89"/>
  <c r="GD220" i="89"/>
  <c r="GD218" i="89"/>
  <c r="GD217" i="89"/>
  <c r="GD215" i="89"/>
  <c r="GD216" i="89"/>
  <c r="GD219" i="89"/>
  <c r="GD213" i="89"/>
  <c r="GD212" i="89"/>
  <c r="GD214" i="89"/>
  <c r="GD211" i="89"/>
  <c r="GD209" i="89"/>
  <c r="GD208" i="89"/>
  <c r="GD207" i="89"/>
  <c r="GD206" i="89"/>
  <c r="GD210" i="89"/>
  <c r="GD204" i="89"/>
  <c r="GD205" i="89"/>
  <c r="GD203" i="89"/>
  <c r="GD202" i="89"/>
  <c r="GD201" i="89"/>
  <c r="GD200" i="89"/>
  <c r="GD199" i="89"/>
  <c r="GD197" i="89"/>
  <c r="GD198" i="89"/>
  <c r="GD196" i="89"/>
  <c r="GD195" i="89"/>
  <c r="GD194" i="89"/>
  <c r="GD193" i="89"/>
  <c r="GD192" i="89"/>
  <c r="GD191" i="89"/>
  <c r="GD190" i="89"/>
  <c r="GD189" i="89"/>
  <c r="GD188" i="89"/>
  <c r="GD187" i="89"/>
  <c r="GD186" i="89"/>
  <c r="GD185" i="89"/>
  <c r="GD184" i="89"/>
  <c r="GD183" i="89"/>
  <c r="GD182" i="89"/>
  <c r="GD180" i="89"/>
  <c r="GD178" i="89"/>
  <c r="GD177" i="89"/>
  <c r="GD176" i="89"/>
  <c r="GD175" i="89"/>
  <c r="GD174" i="89"/>
  <c r="GD173" i="89"/>
  <c r="GD171" i="89"/>
  <c r="GD179" i="89"/>
  <c r="GD169" i="89"/>
  <c r="GD181" i="89"/>
  <c r="GD172" i="89"/>
  <c r="GD170" i="89"/>
  <c r="GD168" i="89"/>
  <c r="GD167" i="89"/>
  <c r="GD165" i="89"/>
  <c r="GD164" i="89"/>
  <c r="GD163" i="89"/>
  <c r="GD162" i="89"/>
  <c r="GD161" i="89"/>
  <c r="GD160" i="89"/>
  <c r="GD159" i="89"/>
  <c r="GD158" i="89"/>
  <c r="GD157" i="89"/>
  <c r="GD156" i="89"/>
  <c r="GD155" i="89"/>
  <c r="GD154" i="89"/>
  <c r="GD153" i="89"/>
  <c r="GD152" i="89"/>
  <c r="GD151" i="89"/>
  <c r="GD150" i="89"/>
  <c r="GD149" i="89"/>
  <c r="GD148" i="89"/>
  <c r="GD147" i="89"/>
  <c r="GD166" i="89"/>
  <c r="GD146" i="89"/>
  <c r="GD145" i="89"/>
  <c r="GD144" i="89"/>
  <c r="GD143" i="89"/>
  <c r="GD142" i="89"/>
  <c r="GD141" i="89"/>
  <c r="GD140" i="89"/>
  <c r="GD139" i="89"/>
  <c r="GD138" i="89"/>
  <c r="GD137" i="89"/>
  <c r="GD136" i="89"/>
  <c r="GD135" i="89"/>
  <c r="GD134" i="89"/>
  <c r="GD133" i="89"/>
  <c r="GD132" i="89"/>
  <c r="GD131" i="89"/>
  <c r="GD130" i="89"/>
  <c r="GD129" i="89"/>
  <c r="GD128" i="89"/>
  <c r="GD127" i="89"/>
  <c r="GD126" i="89"/>
  <c r="GD125" i="89"/>
  <c r="GD124" i="89"/>
  <c r="GD123" i="89"/>
  <c r="GD122" i="89"/>
  <c r="GD121" i="89"/>
  <c r="GD120" i="89"/>
  <c r="GD119" i="89"/>
  <c r="GD118" i="89"/>
  <c r="GD117" i="89"/>
  <c r="GD116" i="89"/>
  <c r="GD115" i="89"/>
  <c r="GD114" i="89"/>
  <c r="GD113" i="89"/>
  <c r="GD112" i="89"/>
  <c r="GD110" i="89"/>
  <c r="GD108" i="89"/>
  <c r="GD106" i="89"/>
  <c r="GD104" i="89"/>
  <c r="GD111" i="89"/>
  <c r="GD109" i="89"/>
  <c r="GD107" i="89"/>
  <c r="GD103" i="89"/>
  <c r="GD99" i="89"/>
  <c r="GD95" i="89"/>
  <c r="GD102" i="89"/>
  <c r="GD98" i="89"/>
  <c r="GD94" i="89"/>
  <c r="GD92" i="89"/>
  <c r="GD90" i="89"/>
  <c r="GD88" i="89"/>
  <c r="GD86" i="89"/>
  <c r="GD84" i="89"/>
  <c r="GD81" i="89"/>
  <c r="GD101" i="89"/>
  <c r="GD97" i="89"/>
  <c r="GD93" i="89"/>
  <c r="GD79" i="89"/>
  <c r="GD78" i="89"/>
  <c r="GD77" i="89"/>
  <c r="GD76" i="89"/>
  <c r="GD75" i="89"/>
  <c r="GD74" i="89"/>
  <c r="GD73" i="89"/>
  <c r="GD72" i="89"/>
  <c r="GD71" i="89"/>
  <c r="GD70" i="89"/>
  <c r="GD69" i="89"/>
  <c r="GD68" i="89"/>
  <c r="GD67" i="89"/>
  <c r="GD66" i="89"/>
  <c r="GD65" i="89"/>
  <c r="GD64" i="89"/>
  <c r="GD63" i="89"/>
  <c r="GD62" i="89"/>
  <c r="GD61" i="89"/>
  <c r="GD60" i="89"/>
  <c r="GD59" i="89"/>
  <c r="GD58" i="89"/>
  <c r="GD57" i="89"/>
  <c r="GD56" i="89"/>
  <c r="GD55" i="89"/>
  <c r="GD54" i="89"/>
  <c r="GD53" i="89"/>
  <c r="GD52" i="89"/>
  <c r="GD51" i="89"/>
  <c r="GD50" i="89"/>
  <c r="GD49" i="89"/>
  <c r="GD48" i="89"/>
  <c r="GD47" i="89"/>
  <c r="GD46" i="89"/>
  <c r="GD45" i="89"/>
  <c r="GD105" i="89"/>
  <c r="GD100" i="89"/>
  <c r="GD96" i="89"/>
  <c r="GD91" i="89"/>
  <c r="GD89" i="89"/>
  <c r="GD87" i="89"/>
  <c r="GD85" i="89"/>
  <c r="GD83" i="89"/>
  <c r="GD82" i="89"/>
  <c r="GD80" i="89"/>
  <c r="GD44" i="89"/>
  <c r="GD43" i="89"/>
  <c r="GD42" i="89"/>
  <c r="GD41" i="89"/>
  <c r="GD40" i="89"/>
  <c r="GD39" i="89"/>
  <c r="GD38" i="89"/>
  <c r="GD37" i="89"/>
  <c r="GD36" i="89"/>
  <c r="GD35" i="89"/>
  <c r="GD34" i="89"/>
  <c r="GD33" i="89"/>
  <c r="GD32" i="89"/>
  <c r="GD31" i="89"/>
  <c r="GD30" i="89"/>
  <c r="GD29" i="89"/>
  <c r="GD28" i="89"/>
  <c r="GD27" i="89"/>
  <c r="JI82" i="89"/>
  <c r="JI68" i="89"/>
  <c r="JI72" i="89"/>
  <c r="JI76" i="89"/>
  <c r="JI83" i="89"/>
  <c r="JI87" i="89"/>
  <c r="JI91" i="89"/>
  <c r="JI95" i="89"/>
  <c r="JI99" i="89"/>
  <c r="JI103" i="89"/>
  <c r="JI106" i="89"/>
  <c r="JI110" i="89"/>
  <c r="JI114" i="89"/>
  <c r="JI118" i="89"/>
  <c r="JI122" i="89"/>
  <c r="JI126" i="89"/>
  <c r="JI128" i="89"/>
  <c r="JI147" i="89"/>
  <c r="JI152" i="89"/>
  <c r="JI137" i="89"/>
  <c r="JI141" i="89"/>
  <c r="JI145" i="89"/>
  <c r="JI154" i="89"/>
  <c r="JI158" i="89"/>
  <c r="JI162" i="89"/>
  <c r="JI169" i="89"/>
  <c r="JI190" i="89"/>
  <c r="JI171" i="89"/>
  <c r="JI175" i="89"/>
  <c r="JI179" i="89"/>
  <c r="JI181" i="89"/>
  <c r="JI185" i="89"/>
  <c r="JI197" i="89"/>
  <c r="JI199" i="89"/>
  <c r="JI204" i="89"/>
  <c r="JI208" i="89"/>
  <c r="JI211" i="89"/>
  <c r="JI221" i="89"/>
  <c r="JI218" i="89"/>
  <c r="JI225" i="89"/>
  <c r="JE81" i="89"/>
  <c r="JE68" i="89"/>
  <c r="JE72" i="89"/>
  <c r="JE76" i="89"/>
  <c r="JE80" i="89"/>
  <c r="JE84" i="89"/>
  <c r="JE92" i="89"/>
  <c r="JE105" i="89"/>
  <c r="JE106" i="89"/>
  <c r="JE129" i="89"/>
  <c r="JE136" i="89"/>
  <c r="JE140" i="89"/>
  <c r="JE144" i="89"/>
  <c r="JE156" i="89"/>
  <c r="JE160" i="89"/>
  <c r="JE164" i="89"/>
  <c r="JE168" i="89"/>
  <c r="JE176" i="89"/>
  <c r="JE181" i="89"/>
  <c r="JE185" i="89"/>
  <c r="JE188" i="89"/>
  <c r="JE192" i="89"/>
  <c r="JE202" i="89"/>
  <c r="JE197" i="89"/>
  <c r="JE209" i="89"/>
  <c r="JE212" i="89"/>
  <c r="JE217" i="89"/>
  <c r="JE220" i="89"/>
  <c r="JA66" i="89"/>
  <c r="JA70" i="89"/>
  <c r="JA74" i="89"/>
  <c r="JA78" i="89"/>
  <c r="JA85" i="89"/>
  <c r="JA93" i="89"/>
  <c r="JA133" i="89"/>
  <c r="JA109" i="89"/>
  <c r="JA113" i="89"/>
  <c r="JA117" i="89"/>
  <c r="JA121" i="89"/>
  <c r="JA125" i="89"/>
  <c r="JA130" i="89"/>
  <c r="JA166" i="89"/>
  <c r="JA156" i="89"/>
  <c r="JA160" i="89"/>
  <c r="JA164" i="89"/>
  <c r="JA190" i="89"/>
  <c r="JA188" i="89"/>
  <c r="JA172" i="89"/>
  <c r="JA176" i="89"/>
  <c r="JA182" i="89"/>
  <c r="JA186" i="89"/>
  <c r="JA202" i="89"/>
  <c r="JA206" i="89"/>
  <c r="JA209" i="89"/>
  <c r="JA216" i="89"/>
  <c r="JA221" i="89"/>
  <c r="JA226" i="89"/>
  <c r="FY226" i="89"/>
  <c r="FY225" i="89"/>
  <c r="FY224" i="89"/>
  <c r="FY227" i="89"/>
  <c r="FY223" i="89"/>
  <c r="FY222" i="89"/>
  <c r="FY221" i="89"/>
  <c r="FY220" i="89"/>
  <c r="FY219" i="89"/>
  <c r="FY218" i="89"/>
  <c r="FY217" i="89"/>
  <c r="FY214" i="89"/>
  <c r="FY213" i="89"/>
  <c r="FY212" i="89"/>
  <c r="FY211" i="89"/>
  <c r="FY216" i="89"/>
  <c r="FY215" i="89"/>
  <c r="FY210" i="89"/>
  <c r="FY209" i="89"/>
  <c r="FY208" i="89"/>
  <c r="FY207" i="89"/>
  <c r="FY206" i="89"/>
  <c r="FY205" i="89"/>
  <c r="FY204" i="89"/>
  <c r="FY203" i="89"/>
  <c r="FY202" i="89"/>
  <c r="FY201" i="89"/>
  <c r="FY200" i="89"/>
  <c r="FY199" i="89"/>
  <c r="FY197" i="89"/>
  <c r="FY198" i="89"/>
  <c r="FY196" i="89"/>
  <c r="FY195" i="89"/>
  <c r="FY187" i="89"/>
  <c r="FY186" i="89"/>
  <c r="FY185" i="89"/>
  <c r="FY184" i="89"/>
  <c r="FY183" i="89"/>
  <c r="FY182" i="89"/>
  <c r="FY181" i="89"/>
  <c r="FY180" i="89"/>
  <c r="FY179" i="89"/>
  <c r="FY194" i="89"/>
  <c r="FY190" i="89"/>
  <c r="FY193" i="89"/>
  <c r="FY189" i="89"/>
  <c r="FY192" i="89"/>
  <c r="FY188" i="89"/>
  <c r="FY191" i="89"/>
  <c r="FY178" i="89"/>
  <c r="FY177" i="89"/>
  <c r="FY176" i="89"/>
  <c r="FY175" i="89"/>
  <c r="FY174" i="89"/>
  <c r="FY172" i="89"/>
  <c r="FY170" i="89"/>
  <c r="FY169" i="89"/>
  <c r="FY173" i="89"/>
  <c r="FY171" i="89"/>
  <c r="FY167" i="89"/>
  <c r="FY168" i="89"/>
  <c r="FY166" i="89"/>
  <c r="FY165" i="89"/>
  <c r="FY164" i="89"/>
  <c r="FY163" i="89"/>
  <c r="FY162" i="89"/>
  <c r="FY161" i="89"/>
  <c r="FY160" i="89"/>
  <c r="FY159" i="89"/>
  <c r="FY158" i="89"/>
  <c r="FY157" i="89"/>
  <c r="FY156" i="89"/>
  <c r="FY155" i="89"/>
  <c r="FY149" i="89"/>
  <c r="FY147" i="89"/>
  <c r="FY154" i="89"/>
  <c r="FY153" i="89"/>
  <c r="FY152" i="89"/>
  <c r="FY151" i="89"/>
  <c r="FY150" i="89"/>
  <c r="FY148" i="89"/>
  <c r="FY146" i="89"/>
  <c r="FY145" i="89"/>
  <c r="FY144" i="89"/>
  <c r="FY143" i="89"/>
  <c r="FY142" i="89"/>
  <c r="FY141" i="89"/>
  <c r="FY140" i="89"/>
  <c r="FY139" i="89"/>
  <c r="FY138" i="89"/>
  <c r="FY137" i="89"/>
  <c r="FY136" i="89"/>
  <c r="FY135" i="89"/>
  <c r="FY134" i="89"/>
  <c r="FY133" i="89"/>
  <c r="FY132" i="89"/>
  <c r="FY131" i="89"/>
  <c r="FY130" i="89"/>
  <c r="FY129" i="89"/>
  <c r="FY128" i="89"/>
  <c r="FY127" i="89"/>
  <c r="FY125" i="89"/>
  <c r="FY124" i="89"/>
  <c r="FY123" i="89"/>
  <c r="FY122" i="89"/>
  <c r="FY121" i="89"/>
  <c r="FY120" i="89"/>
  <c r="FY119" i="89"/>
  <c r="FY118" i="89"/>
  <c r="FY117" i="89"/>
  <c r="FY116" i="89"/>
  <c r="FY115" i="89"/>
  <c r="FY126" i="89"/>
  <c r="FY103" i="89"/>
  <c r="FY102" i="89"/>
  <c r="FY101" i="89"/>
  <c r="FY100" i="89"/>
  <c r="FY99" i="89"/>
  <c r="FY98" i="89"/>
  <c r="FY97" i="89"/>
  <c r="FY96" i="89"/>
  <c r="FY95" i="89"/>
  <c r="FY94" i="89"/>
  <c r="FY93" i="89"/>
  <c r="FY114" i="89"/>
  <c r="FY113" i="89"/>
  <c r="FY112" i="89"/>
  <c r="FY111" i="89"/>
  <c r="FY109" i="89"/>
  <c r="FY107" i="89"/>
  <c r="FY104" i="89"/>
  <c r="FY110" i="89"/>
  <c r="FY108" i="89"/>
  <c r="FY105" i="89"/>
  <c r="FY92" i="89"/>
  <c r="FY90" i="89"/>
  <c r="FY88" i="89"/>
  <c r="FY86" i="89"/>
  <c r="FY84" i="89"/>
  <c r="FY81" i="89"/>
  <c r="FY91" i="89"/>
  <c r="FY89" i="89"/>
  <c r="FY87" i="89"/>
  <c r="FY85" i="89"/>
  <c r="FY83" i="89"/>
  <c r="FY106" i="89"/>
  <c r="FY82" i="89"/>
  <c r="FY80" i="89"/>
  <c r="FY79" i="89"/>
  <c r="FY78" i="89"/>
  <c r="FY77" i="89"/>
  <c r="FY76" i="89"/>
  <c r="FY75" i="89"/>
  <c r="FY74" i="89"/>
  <c r="FY73" i="89"/>
  <c r="FY72" i="89"/>
  <c r="FY71" i="89"/>
  <c r="FY70" i="89"/>
  <c r="FY69" i="89"/>
  <c r="FY68" i="89"/>
  <c r="FY67" i="89"/>
  <c r="FY66" i="89"/>
  <c r="FY65" i="89"/>
  <c r="FY64" i="89"/>
  <c r="FY63" i="89"/>
  <c r="FY62" i="89"/>
  <c r="FY61" i="89"/>
  <c r="FY60" i="89"/>
  <c r="FY59" i="89"/>
  <c r="FY58" i="89"/>
  <c r="FY57" i="89"/>
  <c r="FY56" i="89"/>
  <c r="FY55" i="89"/>
  <c r="FY54" i="89"/>
  <c r="FY53" i="89"/>
  <c r="FY52" i="89"/>
  <c r="FY51" i="89"/>
  <c r="FY50" i="89"/>
  <c r="FY49" i="89"/>
  <c r="FY48" i="89"/>
  <c r="FY47" i="89"/>
  <c r="FY46" i="89"/>
  <c r="FY45" i="89"/>
  <c r="FY31" i="89"/>
  <c r="FY30" i="89"/>
  <c r="FY29" i="89"/>
  <c r="FY28" i="89"/>
  <c r="FY27" i="89"/>
  <c r="FY44" i="89"/>
  <c r="FY43" i="89"/>
  <c r="FY42" i="89"/>
  <c r="FY41" i="89"/>
  <c r="FY40" i="89"/>
  <c r="FY39" i="89"/>
  <c r="FY38" i="89"/>
  <c r="FY37" i="89"/>
  <c r="FY36" i="89"/>
  <c r="FY35" i="89"/>
  <c r="FY34" i="89"/>
  <c r="FY33" i="89"/>
  <c r="FY32" i="89"/>
  <c r="JK80" i="89"/>
  <c r="JK87" i="89"/>
  <c r="JK100" i="89"/>
  <c r="JK47" i="89"/>
  <c r="JK51" i="89"/>
  <c r="JK55" i="89"/>
  <c r="JK59" i="89"/>
  <c r="JK63" i="89"/>
  <c r="JK67" i="89"/>
  <c r="JK71" i="89"/>
  <c r="JK75" i="89"/>
  <c r="JK79" i="89"/>
  <c r="JK81" i="89"/>
  <c r="JK90" i="89"/>
  <c r="JK102" i="89"/>
  <c r="JK103" i="89"/>
  <c r="JK104" i="89"/>
  <c r="JK112" i="89"/>
  <c r="JK116" i="89"/>
  <c r="JK120" i="89"/>
  <c r="JK124" i="89"/>
  <c r="JK128" i="89"/>
  <c r="JK132" i="89"/>
  <c r="JK136" i="89"/>
  <c r="JK140" i="89"/>
  <c r="JK144" i="89"/>
  <c r="JK147" i="89"/>
  <c r="JK151" i="89"/>
  <c r="JK155" i="89"/>
  <c r="JK159" i="89"/>
  <c r="JK163" i="89"/>
  <c r="JK168" i="89"/>
  <c r="JK169" i="89"/>
  <c r="JK174" i="89"/>
  <c r="JK178" i="89"/>
  <c r="JK184" i="89"/>
  <c r="JK188" i="89"/>
  <c r="JK192" i="89"/>
  <c r="JK196" i="89"/>
  <c r="JK200" i="89"/>
  <c r="JK205" i="89"/>
  <c r="JK207" i="89"/>
  <c r="JK211" i="89"/>
  <c r="JK216" i="89"/>
  <c r="JK220" i="89"/>
  <c r="JK226" i="89"/>
  <c r="IY84" i="89"/>
  <c r="IY92" i="89"/>
  <c r="IY45" i="89"/>
  <c r="IY49" i="89"/>
  <c r="IY53" i="89"/>
  <c r="IY57" i="89"/>
  <c r="IY61" i="89"/>
  <c r="IY65" i="89"/>
  <c r="IY69" i="89"/>
  <c r="IY73" i="89"/>
  <c r="IY77" i="89"/>
  <c r="IY96" i="89"/>
  <c r="IY87" i="89"/>
  <c r="IY97" i="89"/>
  <c r="IY94" i="89"/>
  <c r="IY106" i="89"/>
  <c r="IY107" i="89"/>
  <c r="IY113" i="89"/>
  <c r="IY117" i="89"/>
  <c r="IY121" i="89"/>
  <c r="IY125" i="89"/>
  <c r="IY129" i="89"/>
  <c r="IY133" i="89"/>
  <c r="IY137" i="89"/>
  <c r="IY141" i="89"/>
  <c r="IY145" i="89"/>
  <c r="IY149" i="89"/>
  <c r="IY153" i="89"/>
  <c r="IY157" i="89"/>
  <c r="IY161" i="89"/>
  <c r="IY165" i="89"/>
  <c r="IY169" i="89"/>
  <c r="IY172" i="89"/>
  <c r="IY177" i="89"/>
  <c r="IY180" i="89"/>
  <c r="IY185" i="89"/>
  <c r="IY188" i="89"/>
  <c r="IY192" i="89"/>
  <c r="IY196" i="89"/>
  <c r="IY199" i="89"/>
  <c r="IY203" i="89"/>
  <c r="IY208" i="89"/>
  <c r="IY211" i="89"/>
  <c r="IY219" i="89"/>
  <c r="IY221" i="89"/>
  <c r="IY225" i="89"/>
  <c r="GA227" i="89"/>
  <c r="GA226" i="89"/>
  <c r="GA225" i="89"/>
  <c r="GA223" i="89"/>
  <c r="GA224" i="89"/>
  <c r="GA222" i="89"/>
  <c r="GA221" i="89"/>
  <c r="GA220" i="89"/>
  <c r="GA219" i="89"/>
  <c r="GA218" i="89"/>
  <c r="GA217" i="89"/>
  <c r="GA216" i="89"/>
  <c r="GA215" i="89"/>
  <c r="GA214" i="89"/>
  <c r="GA213" i="89"/>
  <c r="GA212" i="89"/>
  <c r="GA211" i="89"/>
  <c r="GA210" i="89"/>
  <c r="GA209" i="89"/>
  <c r="GA206" i="89"/>
  <c r="GA203" i="89"/>
  <c r="GA202" i="89"/>
  <c r="GA201" i="89"/>
  <c r="GA200" i="89"/>
  <c r="GA199" i="89"/>
  <c r="GA198" i="89"/>
  <c r="GA197" i="89"/>
  <c r="GA204" i="89"/>
  <c r="GA208" i="89"/>
  <c r="GA205" i="89"/>
  <c r="GA207" i="89"/>
  <c r="GA196" i="89"/>
  <c r="GA195" i="89"/>
  <c r="GA194" i="89"/>
  <c r="GA193" i="89"/>
  <c r="GA192" i="89"/>
  <c r="GA191" i="89"/>
  <c r="GA190" i="89"/>
  <c r="GA189" i="89"/>
  <c r="GA188" i="89"/>
  <c r="GA184" i="89"/>
  <c r="GA181" i="89"/>
  <c r="GA187" i="89"/>
  <c r="GA183" i="89"/>
  <c r="GA179" i="89"/>
  <c r="GA178" i="89"/>
  <c r="GA177" i="89"/>
  <c r="GA176" i="89"/>
  <c r="GA175" i="89"/>
  <c r="GA174" i="89"/>
  <c r="GA173" i="89"/>
  <c r="GA172" i="89"/>
  <c r="GA171" i="89"/>
  <c r="GA170" i="89"/>
  <c r="GA169" i="89"/>
  <c r="GA186" i="89"/>
  <c r="GA182" i="89"/>
  <c r="GA180" i="89"/>
  <c r="GA185" i="89"/>
  <c r="GA168" i="89"/>
  <c r="GA167" i="89"/>
  <c r="GA166" i="89"/>
  <c r="GA165" i="89"/>
  <c r="GA164" i="89"/>
  <c r="GA163" i="89"/>
  <c r="GA162" i="89"/>
  <c r="GA161" i="89"/>
  <c r="GA160" i="89"/>
  <c r="GA159" i="89"/>
  <c r="GA158" i="89"/>
  <c r="GA157" i="89"/>
  <c r="GA156" i="89"/>
  <c r="GA155" i="89"/>
  <c r="GA154" i="89"/>
  <c r="GA153" i="89"/>
  <c r="GA152" i="89"/>
  <c r="GA151" i="89"/>
  <c r="GA150" i="89"/>
  <c r="GA148" i="89"/>
  <c r="GA146" i="89"/>
  <c r="GA145" i="89"/>
  <c r="GA144" i="89"/>
  <c r="GA143" i="89"/>
  <c r="GA142" i="89"/>
  <c r="GA141" i="89"/>
  <c r="GA140" i="89"/>
  <c r="GA139" i="89"/>
  <c r="GA138" i="89"/>
  <c r="GA137" i="89"/>
  <c r="GA136" i="89"/>
  <c r="GA135" i="89"/>
  <c r="GA134" i="89"/>
  <c r="GA133" i="89"/>
  <c r="GA132" i="89"/>
  <c r="GA131" i="89"/>
  <c r="GA130" i="89"/>
  <c r="GA149" i="89"/>
  <c r="GA147" i="89"/>
  <c r="GA129" i="89"/>
  <c r="GA128" i="89"/>
  <c r="GA127" i="89"/>
  <c r="GA126" i="89"/>
  <c r="GA125" i="89"/>
  <c r="GA124" i="89"/>
  <c r="GA123" i="89"/>
  <c r="GA122" i="89"/>
  <c r="GA121" i="89"/>
  <c r="GA120" i="89"/>
  <c r="GA119" i="89"/>
  <c r="GA118" i="89"/>
  <c r="GA117" i="89"/>
  <c r="GA116" i="89"/>
  <c r="GA115" i="89"/>
  <c r="GA114" i="89"/>
  <c r="GA113" i="89"/>
  <c r="GA112" i="89"/>
  <c r="GA111" i="89"/>
  <c r="GA110" i="89"/>
  <c r="GA109" i="89"/>
  <c r="GA108" i="89"/>
  <c r="GA107" i="89"/>
  <c r="GA106" i="89"/>
  <c r="GA105" i="89"/>
  <c r="GA104" i="89"/>
  <c r="GA103" i="89"/>
  <c r="GA102" i="89"/>
  <c r="GA101" i="89"/>
  <c r="GA100" i="89"/>
  <c r="GA99" i="89"/>
  <c r="GA98" i="89"/>
  <c r="GA97" i="89"/>
  <c r="GA96" i="89"/>
  <c r="GA95" i="89"/>
  <c r="GA94" i="89"/>
  <c r="GA93" i="89"/>
  <c r="GA92" i="89"/>
  <c r="GA91" i="89"/>
  <c r="GA90" i="89"/>
  <c r="GA89" i="89"/>
  <c r="GA88" i="89"/>
  <c r="GA87" i="89"/>
  <c r="GA86" i="89"/>
  <c r="GA85" i="89"/>
  <c r="GA84" i="89"/>
  <c r="GA83" i="89"/>
  <c r="GA82" i="89"/>
  <c r="GA81" i="89"/>
  <c r="GA80" i="89"/>
  <c r="GA79" i="89"/>
  <c r="GA78" i="89"/>
  <c r="GA77" i="89"/>
  <c r="GA76" i="89"/>
  <c r="GA75" i="89"/>
  <c r="GA74" i="89"/>
  <c r="GA73" i="89"/>
  <c r="GA72" i="89"/>
  <c r="GA71" i="89"/>
  <c r="GA70" i="89"/>
  <c r="GA69" i="89"/>
  <c r="GA68" i="89"/>
  <c r="GA67" i="89"/>
  <c r="GA66" i="89"/>
  <c r="GA65" i="89"/>
  <c r="GA64" i="89"/>
  <c r="GA63" i="89"/>
  <c r="GA62" i="89"/>
  <c r="GA61" i="89"/>
  <c r="GA60" i="89"/>
  <c r="GA59" i="89"/>
  <c r="GA58" i="89"/>
  <c r="GA57" i="89"/>
  <c r="GA56" i="89"/>
  <c r="GA55" i="89"/>
  <c r="GA54" i="89"/>
  <c r="GA53" i="89"/>
  <c r="GA52" i="89"/>
  <c r="GA51" i="89"/>
  <c r="GA50" i="89"/>
  <c r="GA49" i="89"/>
  <c r="GA48" i="89"/>
  <c r="GA47" i="89"/>
  <c r="GA46" i="89"/>
  <c r="GA45" i="89"/>
  <c r="GA38" i="89"/>
  <c r="GA37" i="89"/>
  <c r="GA36" i="89"/>
  <c r="GA35" i="89"/>
  <c r="GA33" i="89"/>
  <c r="GA32" i="89"/>
  <c r="GA31" i="89"/>
  <c r="GA29" i="89"/>
  <c r="GA44" i="89"/>
  <c r="GA43" i="89"/>
  <c r="GA42" i="89"/>
  <c r="GA41" i="89"/>
  <c r="GA40" i="89"/>
  <c r="GA39" i="89"/>
  <c r="GA34" i="89"/>
  <c r="GA30" i="89"/>
  <c r="GA28" i="89"/>
  <c r="GA27" i="89"/>
  <c r="CB61" i="89"/>
  <c r="CR61" i="89"/>
  <c r="DH61" i="89"/>
  <c r="CB60" i="89"/>
  <c r="CR60" i="89"/>
  <c r="DH60" i="89"/>
  <c r="CB59" i="89"/>
  <c r="CR59" i="89"/>
  <c r="DH59" i="89"/>
  <c r="CB58" i="89"/>
  <c r="CR58" i="89"/>
  <c r="DH58" i="89"/>
  <c r="JE55" i="89"/>
  <c r="JE51" i="89"/>
  <c r="JE50" i="89"/>
  <c r="JE49" i="89"/>
  <c r="JE48" i="89"/>
  <c r="JE47" i="89"/>
  <c r="JE46" i="89"/>
  <c r="JE45" i="89"/>
  <c r="JB41" i="89"/>
  <c r="JF40" i="89"/>
  <c r="JJ39" i="89"/>
  <c r="JB37" i="89"/>
  <c r="JF36" i="89"/>
  <c r="JJ35" i="89"/>
  <c r="JC85" i="89"/>
  <c r="JC94" i="89"/>
  <c r="JC46" i="89"/>
  <c r="JC50" i="89"/>
  <c r="JC54" i="89"/>
  <c r="JC58" i="89"/>
  <c r="JC62" i="89"/>
  <c r="JC66" i="89"/>
  <c r="JC70" i="89"/>
  <c r="JC74" i="89"/>
  <c r="JC78" i="89"/>
  <c r="JC103" i="89"/>
  <c r="JC86" i="89"/>
  <c r="JC96" i="89"/>
  <c r="JC101" i="89"/>
  <c r="JC111" i="89"/>
  <c r="JC110" i="89"/>
  <c r="JC115" i="89"/>
  <c r="JC119" i="89"/>
  <c r="JC123" i="89"/>
  <c r="JC127" i="89"/>
  <c r="JC131" i="89"/>
  <c r="JC135" i="89"/>
  <c r="JC139" i="89"/>
  <c r="JC143" i="89"/>
  <c r="JC167" i="89"/>
  <c r="JC150" i="89"/>
  <c r="JC154" i="89"/>
  <c r="JC158" i="89"/>
  <c r="JC162" i="89"/>
  <c r="JC166" i="89"/>
  <c r="JC172" i="89"/>
  <c r="JC174" i="89"/>
  <c r="JC178" i="89"/>
  <c r="JC183" i="89"/>
  <c r="JC187" i="89"/>
  <c r="JC191" i="89"/>
  <c r="JC195" i="89"/>
  <c r="JC199" i="89"/>
  <c r="JC203" i="89"/>
  <c r="JC206" i="89"/>
  <c r="JC217" i="89"/>
  <c r="JC215" i="89"/>
  <c r="JC219" i="89"/>
  <c r="JC222" i="89"/>
  <c r="JC227" i="89"/>
  <c r="DH212" i="89"/>
  <c r="CB212" i="89"/>
  <c r="CR212" i="89"/>
  <c r="CB191" i="89"/>
  <c r="CR191" i="89"/>
  <c r="DH191" i="89"/>
  <c r="CB176" i="89"/>
  <c r="CR176" i="89"/>
  <c r="DH176" i="89"/>
  <c r="CC171" i="89"/>
  <c r="CS171" i="89"/>
  <c r="DI171" i="89"/>
  <c r="CC108" i="89"/>
  <c r="CS108" i="89"/>
  <c r="DI108" i="89"/>
  <c r="CB105" i="89"/>
  <c r="CR105" i="89"/>
  <c r="DH105" i="89"/>
  <c r="CC87" i="89"/>
  <c r="CS87" i="89"/>
  <c r="DI87" i="89"/>
  <c r="JG49" i="89"/>
  <c r="JG61" i="89"/>
  <c r="JG83" i="89"/>
  <c r="JG113" i="89"/>
  <c r="JG121" i="89"/>
  <c r="JG133" i="89"/>
  <c r="JG204" i="89"/>
  <c r="CC216" i="89"/>
  <c r="CS216" i="89"/>
  <c r="DI216" i="89"/>
  <c r="DI186" i="89"/>
  <c r="CC186" i="89"/>
  <c r="CS186" i="89"/>
  <c r="CB167" i="89"/>
  <c r="DH167" i="89"/>
  <c r="CR167" i="89"/>
  <c r="CB150" i="89"/>
  <c r="CR150" i="89"/>
  <c r="DH150" i="89"/>
  <c r="CB107" i="89"/>
  <c r="CR107" i="89"/>
  <c r="DH107" i="89"/>
  <c r="CC89" i="89"/>
  <c r="CS89" i="89"/>
  <c r="DI89" i="89"/>
  <c r="CB87" i="89"/>
  <c r="CR87" i="89"/>
  <c r="DH87" i="89"/>
  <c r="JJ45" i="89"/>
  <c r="JH74" i="89"/>
  <c r="JH110" i="89"/>
  <c r="JH122" i="89"/>
  <c r="JD47" i="89"/>
  <c r="JD59" i="89"/>
  <c r="JD211" i="89"/>
  <c r="JD223" i="89"/>
  <c r="IZ64" i="89"/>
  <c r="DH220" i="89"/>
  <c r="CB220" i="89"/>
  <c r="CR220" i="89"/>
  <c r="CC214" i="89"/>
  <c r="CS214" i="89"/>
  <c r="DI214" i="89"/>
  <c r="CB210" i="89"/>
  <c r="DH210" i="89"/>
  <c r="CR210" i="89"/>
  <c r="DI208" i="89"/>
  <c r="CC208" i="89"/>
  <c r="CS208" i="89"/>
  <c r="CB193" i="89"/>
  <c r="CR193" i="89"/>
  <c r="DH193" i="89"/>
  <c r="CB178" i="89"/>
  <c r="CR178" i="89"/>
  <c r="DH178" i="89"/>
  <c r="CB170" i="89"/>
  <c r="CR170" i="89"/>
  <c r="DH170" i="89"/>
  <c r="DH217" i="89"/>
  <c r="CB217" i="89"/>
  <c r="CR217" i="89"/>
  <c r="CB200" i="89"/>
  <c r="CR200" i="89"/>
  <c r="DH200" i="89"/>
  <c r="CB192" i="89"/>
  <c r="CR192" i="89"/>
  <c r="DH192" i="89"/>
  <c r="CB188" i="89"/>
  <c r="CR188" i="89"/>
  <c r="DH188" i="89"/>
  <c r="DI183" i="89"/>
  <c r="CC183" i="89"/>
  <c r="CS183" i="89"/>
  <c r="CC182" i="89"/>
  <c r="CS182" i="89"/>
  <c r="DI182" i="89"/>
  <c r="CB165" i="89"/>
  <c r="CR165" i="89"/>
  <c r="DH165" i="89"/>
  <c r="CB109" i="89"/>
  <c r="CR109" i="89"/>
  <c r="DH109" i="89"/>
  <c r="DH102" i="89"/>
  <c r="CB102" i="89"/>
  <c r="CR102" i="89"/>
  <c r="DH98" i="89"/>
  <c r="CB98" i="89"/>
  <c r="CR98" i="89"/>
  <c r="DH94" i="89"/>
  <c r="CB94" i="89"/>
  <c r="CR94" i="89"/>
  <c r="CB92" i="89"/>
  <c r="DH92" i="89"/>
  <c r="CR92" i="89"/>
  <c r="DH97" i="89"/>
  <c r="CB97" i="89"/>
  <c r="CR97" i="89"/>
  <c r="CC85" i="89"/>
  <c r="CS85" i="89"/>
  <c r="DI85" i="89"/>
  <c r="CB89" i="89"/>
  <c r="CR89" i="89"/>
  <c r="DH89" i="89"/>
  <c r="CB85" i="89"/>
  <c r="CR85" i="89"/>
  <c r="DH85" i="89"/>
  <c r="CB82" i="89"/>
  <c r="CR82" i="89"/>
  <c r="DH82" i="89"/>
  <c r="DH103" i="89"/>
  <c r="CB103" i="89"/>
  <c r="CR103" i="89"/>
  <c r="JJ62" i="89"/>
  <c r="JB61" i="89"/>
  <c r="JJ58" i="89"/>
  <c r="JB57" i="89"/>
  <c r="JB56" i="89"/>
  <c r="JB55" i="89"/>
  <c r="JB54" i="89"/>
  <c r="JB53" i="89"/>
  <c r="JB52" i="89"/>
  <c r="JB51" i="89"/>
  <c r="JB50" i="89"/>
  <c r="JJ47" i="89"/>
  <c r="JB46" i="89"/>
  <c r="JE42" i="89"/>
  <c r="JI41" i="89"/>
  <c r="JA39" i="89"/>
  <c r="JE38" i="89"/>
  <c r="JI37" i="89"/>
  <c r="JI33" i="89"/>
  <c r="JA31" i="89"/>
  <c r="JE30" i="89"/>
  <c r="JH64" i="89"/>
  <c r="JH68" i="89"/>
  <c r="JH72" i="89"/>
  <c r="JH76" i="89"/>
  <c r="JH80" i="89"/>
  <c r="JH84" i="89"/>
  <c r="JH88" i="89"/>
  <c r="JH92" i="89"/>
  <c r="JH96" i="89"/>
  <c r="JH100" i="89"/>
  <c r="JH104" i="89"/>
  <c r="JH108" i="89"/>
  <c r="JH112" i="89"/>
  <c r="JH116" i="89"/>
  <c r="JH120" i="89"/>
  <c r="JH124" i="89"/>
  <c r="JH128" i="89"/>
  <c r="JH131" i="89"/>
  <c r="JH139" i="89"/>
  <c r="JH143" i="89"/>
  <c r="JH147" i="89"/>
  <c r="JH152" i="89"/>
  <c r="JH156" i="89"/>
  <c r="JH160" i="89"/>
  <c r="JH164" i="89"/>
  <c r="JH188" i="89"/>
  <c r="JH192" i="89"/>
  <c r="JH196" i="89"/>
  <c r="JH206" i="89"/>
  <c r="JH200" i="89"/>
  <c r="JH212" i="89"/>
  <c r="JH224" i="89"/>
  <c r="JD65" i="89"/>
  <c r="JD69" i="89"/>
  <c r="JD73" i="89"/>
  <c r="JD77" i="89"/>
  <c r="JD81" i="89"/>
  <c r="JD105" i="89"/>
  <c r="JD109" i="89"/>
  <c r="JD113" i="89"/>
  <c r="JD117" i="89"/>
  <c r="JD121" i="89"/>
  <c r="JD125" i="89"/>
  <c r="JD128" i="89"/>
  <c r="JD132" i="89"/>
  <c r="JD136" i="89"/>
  <c r="JD140" i="89"/>
  <c r="JD144" i="89"/>
  <c r="JD149" i="89"/>
  <c r="JD183" i="89"/>
  <c r="JD169" i="89"/>
  <c r="JD173" i="89"/>
  <c r="JD177" i="89"/>
  <c r="JD179" i="89"/>
  <c r="JD193" i="89"/>
  <c r="JD204" i="89"/>
  <c r="JD209" i="89"/>
  <c r="JD213" i="89"/>
  <c r="JD221" i="89"/>
  <c r="JD224" i="89"/>
  <c r="JI62" i="89"/>
  <c r="JI56" i="89"/>
  <c r="JI52" i="89"/>
  <c r="JI48" i="89"/>
  <c r="JD43" i="89"/>
  <c r="JH42" i="89"/>
  <c r="JH41" i="89"/>
  <c r="JH40" i="89"/>
  <c r="JG90" i="89"/>
  <c r="JG101" i="89"/>
  <c r="JG48" i="89"/>
  <c r="JG52" i="89"/>
  <c r="JG56" i="89"/>
  <c r="JG60" i="89"/>
  <c r="JG64" i="89"/>
  <c r="JG68" i="89"/>
  <c r="JG72" i="89"/>
  <c r="JG76" i="89"/>
  <c r="JG80" i="89"/>
  <c r="JG102" i="89"/>
  <c r="JG89" i="89"/>
  <c r="JG103" i="89"/>
  <c r="JG105" i="89"/>
  <c r="JG104" i="89"/>
  <c r="JG112" i="89"/>
  <c r="JG116" i="89"/>
  <c r="JG120" i="89"/>
  <c r="JG124" i="89"/>
  <c r="JG128" i="89"/>
  <c r="JG132" i="89"/>
  <c r="JG136" i="89"/>
  <c r="JG140" i="89"/>
  <c r="JG144" i="89"/>
  <c r="JG148" i="89"/>
  <c r="JG152" i="89"/>
  <c r="JG156" i="89"/>
  <c r="JG160" i="89"/>
  <c r="JG164" i="89"/>
  <c r="JG168" i="89"/>
  <c r="JG170" i="89"/>
  <c r="JG176" i="89"/>
  <c r="JG181" i="89"/>
  <c r="JG184" i="89"/>
  <c r="JG197" i="89"/>
  <c r="JG191" i="89"/>
  <c r="JG195" i="89"/>
  <c r="JG209" i="89"/>
  <c r="JG201" i="89"/>
  <c r="JG206" i="89"/>
  <c r="JG212" i="89"/>
  <c r="JG218" i="89"/>
  <c r="JG219" i="89"/>
  <c r="JG223" i="89"/>
  <c r="JF61" i="89"/>
  <c r="JF59" i="89"/>
  <c r="JF57" i="89"/>
  <c r="JF55" i="89"/>
  <c r="JF53" i="89"/>
  <c r="JF51" i="89"/>
  <c r="JF49" i="89"/>
  <c r="JF47" i="89"/>
  <c r="JF45" i="89"/>
  <c r="JC43" i="89"/>
  <c r="JG42" i="89"/>
  <c r="JK41" i="89"/>
  <c r="IY40" i="89"/>
  <c r="JC39" i="89"/>
  <c r="JG38" i="89"/>
  <c r="JK37" i="89"/>
  <c r="IY36" i="89"/>
  <c r="JC35" i="89"/>
  <c r="JG34" i="89"/>
  <c r="JK33" i="89"/>
  <c r="IY32" i="89"/>
  <c r="JC31" i="89"/>
  <c r="JG30" i="89"/>
  <c r="JK29" i="89"/>
  <c r="IY28" i="89"/>
  <c r="JC27" i="89"/>
  <c r="JJ66" i="89"/>
  <c r="JJ70" i="89"/>
  <c r="JJ74" i="89"/>
  <c r="JJ78" i="89"/>
  <c r="JJ86" i="89"/>
  <c r="JJ80" i="89"/>
  <c r="JJ87" i="89"/>
  <c r="JJ109" i="89"/>
  <c r="JJ108" i="89"/>
  <c r="JJ114" i="89"/>
  <c r="JJ96" i="89"/>
  <c r="JJ100" i="89"/>
  <c r="JJ105" i="89"/>
  <c r="JJ118" i="89"/>
  <c r="JJ122" i="89"/>
  <c r="JJ126" i="89"/>
  <c r="JJ130" i="89"/>
  <c r="JJ134" i="89"/>
  <c r="JJ138" i="89"/>
  <c r="JJ142" i="89"/>
  <c r="JJ146" i="89"/>
  <c r="JJ151" i="89"/>
  <c r="JJ148" i="89"/>
  <c r="JJ158" i="89"/>
  <c r="JJ162" i="89"/>
  <c r="JJ168" i="89"/>
  <c r="JJ172" i="89"/>
  <c r="JJ174" i="89"/>
  <c r="JJ178" i="89"/>
  <c r="JJ191" i="89"/>
  <c r="JJ179" i="89"/>
  <c r="JJ183" i="89"/>
  <c r="JJ187" i="89"/>
  <c r="JJ199" i="89"/>
  <c r="JJ202" i="89"/>
  <c r="JJ206" i="89"/>
  <c r="JJ210" i="89"/>
  <c r="JJ212" i="89"/>
  <c r="JJ218" i="89"/>
  <c r="JJ222" i="89"/>
  <c r="JJ225" i="89"/>
  <c r="JF65" i="89"/>
  <c r="JF69" i="89"/>
  <c r="JF73" i="89"/>
  <c r="JF77" i="89"/>
  <c r="JF82" i="89"/>
  <c r="JF89" i="89"/>
  <c r="JF81" i="89"/>
  <c r="JF90" i="89"/>
  <c r="JF112" i="89"/>
  <c r="JF107" i="89"/>
  <c r="JF94" i="89"/>
  <c r="JF98" i="89"/>
  <c r="JF102" i="89"/>
  <c r="JF117" i="89"/>
  <c r="JF121" i="89"/>
  <c r="JF125" i="89"/>
  <c r="JF129" i="89"/>
  <c r="JF133" i="89"/>
  <c r="JF137" i="89"/>
  <c r="JF141" i="89"/>
  <c r="JF145" i="89"/>
  <c r="JF150" i="89"/>
  <c r="JF154" i="89"/>
  <c r="JF157" i="89"/>
  <c r="JF161" i="89"/>
  <c r="JF165" i="89"/>
  <c r="JF171" i="89"/>
  <c r="JF176" i="89"/>
  <c r="JF170" i="89"/>
  <c r="JF181" i="89"/>
  <c r="JF185" i="89"/>
  <c r="JF189" i="89"/>
  <c r="JF193" i="89"/>
  <c r="JF198" i="89"/>
  <c r="JF197" i="89"/>
  <c r="JF204" i="89"/>
  <c r="JF208" i="89"/>
  <c r="JF211" i="89"/>
  <c r="JF217" i="89"/>
  <c r="JF221" i="89"/>
  <c r="JF224" i="89"/>
  <c r="JB64" i="89"/>
  <c r="JB68" i="89"/>
  <c r="JB72" i="89"/>
  <c r="JB76" i="89"/>
  <c r="JB80" i="89"/>
  <c r="JB88" i="89"/>
  <c r="JB83" i="89"/>
  <c r="JB91" i="89"/>
  <c r="JB112" i="89"/>
  <c r="JB106" i="89"/>
  <c r="JB94" i="89"/>
  <c r="JB98" i="89"/>
  <c r="JB102" i="89"/>
  <c r="JB115" i="89"/>
  <c r="JB119" i="89"/>
  <c r="JB123" i="89"/>
  <c r="JB128" i="89"/>
  <c r="JB132" i="89"/>
  <c r="JB136" i="89"/>
  <c r="JB140" i="89"/>
  <c r="JB144" i="89"/>
  <c r="JB148" i="89"/>
  <c r="JB152" i="89"/>
  <c r="JB156" i="89"/>
  <c r="JB160" i="89"/>
  <c r="JB164" i="89"/>
  <c r="JB167" i="89"/>
  <c r="JB175" i="89"/>
  <c r="JB171" i="89"/>
  <c r="JB189" i="89"/>
  <c r="JB193" i="89"/>
  <c r="JB181" i="89"/>
  <c r="JB185" i="89"/>
  <c r="JB196" i="89"/>
  <c r="JB201" i="89"/>
  <c r="JB209" i="89"/>
  <c r="JB207" i="89"/>
  <c r="JB211" i="89"/>
  <c r="JB215" i="89"/>
  <c r="JB220" i="89"/>
  <c r="JB224" i="89"/>
  <c r="JI81" i="89"/>
  <c r="JI65" i="89"/>
  <c r="JI69" i="89"/>
  <c r="JI73" i="89"/>
  <c r="JI77" i="89"/>
  <c r="JI84" i="89"/>
  <c r="JI88" i="89"/>
  <c r="JI92" i="89"/>
  <c r="JI96" i="89"/>
  <c r="JI100" i="89"/>
  <c r="JI105" i="89"/>
  <c r="JI107" i="89"/>
  <c r="JI111" i="89"/>
  <c r="JI115" i="89"/>
  <c r="JI119" i="89"/>
  <c r="JI123" i="89"/>
  <c r="JI127" i="89"/>
  <c r="JI129" i="89"/>
  <c r="JI149" i="89"/>
  <c r="JI153" i="89"/>
  <c r="JI138" i="89"/>
  <c r="JI142" i="89"/>
  <c r="JI146" i="89"/>
  <c r="JI155" i="89"/>
  <c r="JI159" i="89"/>
  <c r="JI163" i="89"/>
  <c r="JI193" i="89"/>
  <c r="JI194" i="89"/>
  <c r="JI172" i="89"/>
  <c r="JI176" i="89"/>
  <c r="JI188" i="89"/>
  <c r="JI182" i="89"/>
  <c r="JI186" i="89"/>
  <c r="JI202" i="89"/>
  <c r="JI200" i="89"/>
  <c r="JI205" i="89"/>
  <c r="JI209" i="89"/>
  <c r="JI212" i="89"/>
  <c r="JI220" i="89"/>
  <c r="JI219" i="89"/>
  <c r="JI224" i="89"/>
  <c r="JE65" i="89"/>
  <c r="JE69" i="89"/>
  <c r="JE73" i="89"/>
  <c r="JE77" i="89"/>
  <c r="JE82" i="89"/>
  <c r="JE85" i="89"/>
  <c r="JE89" i="89"/>
  <c r="JE93" i="89"/>
  <c r="JE97" i="89"/>
  <c r="JE101" i="89"/>
  <c r="JE128" i="89"/>
  <c r="JE107" i="89"/>
  <c r="JE111" i="89"/>
  <c r="JE115" i="89"/>
  <c r="JE119" i="89"/>
  <c r="JE123" i="89"/>
  <c r="JE133" i="89"/>
  <c r="JE131" i="89"/>
  <c r="JE137" i="89"/>
  <c r="JE141" i="89"/>
  <c r="JE145" i="89"/>
  <c r="JE150" i="89"/>
  <c r="JE167" i="89"/>
  <c r="JE157" i="89"/>
  <c r="JE161" i="89"/>
  <c r="JE165" i="89"/>
  <c r="JE179" i="89"/>
  <c r="JE173" i="89"/>
  <c r="JE177" i="89"/>
  <c r="JE182" i="89"/>
  <c r="JE186" i="89"/>
  <c r="JE189" i="89"/>
  <c r="JE193" i="89"/>
  <c r="JE199" i="89"/>
  <c r="JE196" i="89"/>
  <c r="JE206" i="89"/>
  <c r="JE210" i="89"/>
  <c r="JE213" i="89"/>
  <c r="JE218" i="89"/>
  <c r="JE221" i="89"/>
  <c r="JE226" i="89"/>
  <c r="JA105" i="89"/>
  <c r="JA67" i="89"/>
  <c r="JA71" i="89"/>
  <c r="JA75" i="89"/>
  <c r="JA79" i="89"/>
  <c r="JA86" i="89"/>
  <c r="JA90" i="89"/>
  <c r="JA94" i="89"/>
  <c r="JA98" i="89"/>
  <c r="JA102" i="89"/>
  <c r="JA106" i="89"/>
  <c r="JA110" i="89"/>
  <c r="JA114" i="89"/>
  <c r="JA118" i="89"/>
  <c r="JA122" i="89"/>
  <c r="JA127" i="89"/>
  <c r="JA135" i="89"/>
  <c r="JA134" i="89"/>
  <c r="JA151" i="89"/>
  <c r="JA136" i="89"/>
  <c r="JA140" i="89"/>
  <c r="JA144" i="89"/>
  <c r="JA167" i="89"/>
  <c r="JA157" i="89"/>
  <c r="JA161" i="89"/>
  <c r="JA165" i="89"/>
  <c r="JA194" i="89"/>
  <c r="JA192" i="89"/>
  <c r="JA173" i="89"/>
  <c r="JA177" i="89"/>
  <c r="JA195" i="89"/>
  <c r="JA183" i="89"/>
  <c r="JA187" i="89"/>
  <c r="JA199" i="89"/>
  <c r="JA203" i="89"/>
  <c r="JA207" i="89"/>
  <c r="JA211" i="89"/>
  <c r="JA215" i="89"/>
  <c r="JA217" i="89"/>
  <c r="JA223" i="89"/>
  <c r="JA227" i="89"/>
  <c r="GG227" i="89"/>
  <c r="GG226" i="89"/>
  <c r="GG225" i="89"/>
  <c r="GG224" i="89"/>
  <c r="GG223" i="89"/>
  <c r="GG222" i="89"/>
  <c r="GG221" i="89"/>
  <c r="GG220" i="89"/>
  <c r="GG219" i="89"/>
  <c r="GG218" i="89"/>
  <c r="GG217" i="89"/>
  <c r="GG214" i="89"/>
  <c r="GG213" i="89"/>
  <c r="GG212" i="89"/>
  <c r="GG211" i="89"/>
  <c r="GG216" i="89"/>
  <c r="GG215" i="89"/>
  <c r="GG210" i="89"/>
  <c r="GG208" i="89"/>
  <c r="GG207" i="89"/>
  <c r="GG206" i="89"/>
  <c r="GG205" i="89"/>
  <c r="GG204" i="89"/>
  <c r="GG209" i="89"/>
  <c r="GG203" i="89"/>
  <c r="GG202" i="89"/>
  <c r="GG201" i="89"/>
  <c r="GG200" i="89"/>
  <c r="GG199" i="89"/>
  <c r="GG198" i="89"/>
  <c r="GG197" i="89"/>
  <c r="GG196" i="89"/>
  <c r="GG195" i="89"/>
  <c r="GG187" i="89"/>
  <c r="GG186" i="89"/>
  <c r="GG185" i="89"/>
  <c r="GG184" i="89"/>
  <c r="GG183" i="89"/>
  <c r="GG182" i="89"/>
  <c r="GG181" i="89"/>
  <c r="GG180" i="89"/>
  <c r="GG179" i="89"/>
  <c r="GG193" i="89"/>
  <c r="GG189" i="89"/>
  <c r="GG192" i="89"/>
  <c r="GG188" i="89"/>
  <c r="GG191" i="89"/>
  <c r="GG194" i="89"/>
  <c r="GG190" i="89"/>
  <c r="GG172" i="89"/>
  <c r="GG170" i="89"/>
  <c r="GG178" i="89"/>
  <c r="GG177" i="89"/>
  <c r="GG176" i="89"/>
  <c r="GG175" i="89"/>
  <c r="GG174" i="89"/>
  <c r="GG173" i="89"/>
  <c r="GG171" i="89"/>
  <c r="GG169" i="89"/>
  <c r="GG168" i="89"/>
  <c r="GG166" i="89"/>
  <c r="GG167" i="89"/>
  <c r="GG165" i="89"/>
  <c r="GG164" i="89"/>
  <c r="GG163" i="89"/>
  <c r="GG162" i="89"/>
  <c r="GG161" i="89"/>
  <c r="GG160" i="89"/>
  <c r="GG159" i="89"/>
  <c r="GG158" i="89"/>
  <c r="GG157" i="89"/>
  <c r="GG156" i="89"/>
  <c r="GG155" i="89"/>
  <c r="GG148" i="89"/>
  <c r="GG153" i="89"/>
  <c r="GG152" i="89"/>
  <c r="GG151" i="89"/>
  <c r="GG150" i="89"/>
  <c r="GG149" i="89"/>
  <c r="GG147" i="89"/>
  <c r="GG154" i="89"/>
  <c r="GG146" i="89"/>
  <c r="GG145" i="89"/>
  <c r="GG144" i="89"/>
  <c r="GG143" i="89"/>
  <c r="GG142" i="89"/>
  <c r="GG141" i="89"/>
  <c r="GG140" i="89"/>
  <c r="GG139" i="89"/>
  <c r="GG138" i="89"/>
  <c r="GG137" i="89"/>
  <c r="GG136" i="89"/>
  <c r="GG135" i="89"/>
  <c r="GG134" i="89"/>
  <c r="GG133" i="89"/>
  <c r="GG132" i="89"/>
  <c r="GG131" i="89"/>
  <c r="GG130" i="89"/>
  <c r="GG129" i="89"/>
  <c r="GG128" i="89"/>
  <c r="GG127" i="89"/>
  <c r="GG126" i="89"/>
  <c r="GG125" i="89"/>
  <c r="GG124" i="89"/>
  <c r="GG123" i="89"/>
  <c r="GG122" i="89"/>
  <c r="GG121" i="89"/>
  <c r="GG120" i="89"/>
  <c r="GG119" i="89"/>
  <c r="GG118" i="89"/>
  <c r="GG117" i="89"/>
  <c r="GG116" i="89"/>
  <c r="GG115" i="89"/>
  <c r="GG103" i="89"/>
  <c r="GG102" i="89"/>
  <c r="GG101" i="89"/>
  <c r="GG100" i="89"/>
  <c r="GG99" i="89"/>
  <c r="GG98" i="89"/>
  <c r="GG97" i="89"/>
  <c r="GG96" i="89"/>
  <c r="GG95" i="89"/>
  <c r="GG94" i="89"/>
  <c r="GG93" i="89"/>
  <c r="GG111" i="89"/>
  <c r="GG109" i="89"/>
  <c r="GG107" i="89"/>
  <c r="GG105" i="89"/>
  <c r="GG114" i="89"/>
  <c r="GG113" i="89"/>
  <c r="GG112" i="89"/>
  <c r="GG110" i="89"/>
  <c r="GG108" i="89"/>
  <c r="GG104" i="89"/>
  <c r="GG92" i="89"/>
  <c r="GG90" i="89"/>
  <c r="GG88" i="89"/>
  <c r="GG86" i="89"/>
  <c r="GG84" i="89"/>
  <c r="GG82" i="89"/>
  <c r="GG80" i="89"/>
  <c r="GG106" i="89"/>
  <c r="GG91" i="89"/>
  <c r="GG89" i="89"/>
  <c r="GG87" i="89"/>
  <c r="GG85" i="89"/>
  <c r="GG83" i="89"/>
  <c r="GG81" i="89"/>
  <c r="GG79" i="89"/>
  <c r="GG78" i="89"/>
  <c r="GG77" i="89"/>
  <c r="GG76" i="89"/>
  <c r="GG75" i="89"/>
  <c r="GG74" i="89"/>
  <c r="GG73" i="89"/>
  <c r="GG72" i="89"/>
  <c r="GG71" i="89"/>
  <c r="GG70" i="89"/>
  <c r="GG69" i="89"/>
  <c r="GG68" i="89"/>
  <c r="GG67" i="89"/>
  <c r="GG66" i="89"/>
  <c r="GG65" i="89"/>
  <c r="GG64" i="89"/>
  <c r="GG63" i="89"/>
  <c r="GG62" i="89"/>
  <c r="GG61" i="89"/>
  <c r="GG60" i="89"/>
  <c r="GG59" i="89"/>
  <c r="GG58" i="89"/>
  <c r="GG57" i="89"/>
  <c r="GG56" i="89"/>
  <c r="GG55" i="89"/>
  <c r="GG54" i="89"/>
  <c r="GG53" i="89"/>
  <c r="GG52" i="89"/>
  <c r="GG51" i="89"/>
  <c r="GG50" i="89"/>
  <c r="GG49" i="89"/>
  <c r="GG48" i="89"/>
  <c r="GG47" i="89"/>
  <c r="GG46" i="89"/>
  <c r="GG45" i="89"/>
  <c r="GG31" i="89"/>
  <c r="GG30" i="89"/>
  <c r="GG29" i="89"/>
  <c r="GG28" i="89"/>
  <c r="GG27" i="89"/>
  <c r="GG44" i="89"/>
  <c r="GG43" i="89"/>
  <c r="GG42" i="89"/>
  <c r="GG41" i="89"/>
  <c r="GG40" i="89"/>
  <c r="GG39" i="89"/>
  <c r="GG38" i="89"/>
  <c r="GG37" i="89"/>
  <c r="GG36" i="89"/>
  <c r="GG35" i="89"/>
  <c r="GG34" i="89"/>
  <c r="GG33" i="89"/>
  <c r="GG32" i="89"/>
  <c r="JK82" i="89"/>
  <c r="JK89" i="89"/>
  <c r="JK44" i="89"/>
  <c r="JK48" i="89"/>
  <c r="JK52" i="89"/>
  <c r="JK56" i="89"/>
  <c r="JK60" i="89"/>
  <c r="JK64" i="89"/>
  <c r="JK68" i="89"/>
  <c r="JK72" i="89"/>
  <c r="JK76" i="89"/>
  <c r="JK93" i="89"/>
  <c r="JK84" i="89"/>
  <c r="JK92" i="89"/>
  <c r="JK105" i="89"/>
  <c r="JK107" i="89"/>
  <c r="JK106" i="89"/>
  <c r="JK113" i="89"/>
  <c r="JK117" i="89"/>
  <c r="JK121" i="89"/>
  <c r="JK125" i="89"/>
  <c r="JK129" i="89"/>
  <c r="JK133" i="89"/>
  <c r="JK137" i="89"/>
  <c r="JK141" i="89"/>
  <c r="JK145" i="89"/>
  <c r="JK148" i="89"/>
  <c r="JK152" i="89"/>
  <c r="JK156" i="89"/>
  <c r="JK160" i="89"/>
  <c r="JK164" i="89"/>
  <c r="JK179" i="89"/>
  <c r="JK181" i="89"/>
  <c r="JK175" i="89"/>
  <c r="JK180" i="89"/>
  <c r="JK185" i="89"/>
  <c r="JK189" i="89"/>
  <c r="JK193" i="89"/>
  <c r="JK198" i="89"/>
  <c r="JK201" i="89"/>
  <c r="JK204" i="89"/>
  <c r="JK208" i="89"/>
  <c r="JK212" i="89"/>
  <c r="JK215" i="89"/>
  <c r="JK221" i="89"/>
  <c r="JK224" i="89"/>
  <c r="IY86" i="89"/>
  <c r="IY95" i="89"/>
  <c r="IY46" i="89"/>
  <c r="IY50" i="89"/>
  <c r="IY54" i="89"/>
  <c r="IY58" i="89"/>
  <c r="IY62" i="89"/>
  <c r="IY66" i="89"/>
  <c r="IY70" i="89"/>
  <c r="IY74" i="89"/>
  <c r="IY78" i="89"/>
  <c r="IY100" i="89"/>
  <c r="IY89" i="89"/>
  <c r="IY101" i="89"/>
  <c r="IY98" i="89"/>
  <c r="IY108" i="89"/>
  <c r="IY109" i="89"/>
  <c r="IY114" i="89"/>
  <c r="IY118" i="89"/>
  <c r="IY122" i="89"/>
  <c r="IY126" i="89"/>
  <c r="IY130" i="89"/>
  <c r="IY134" i="89"/>
  <c r="IY138" i="89"/>
  <c r="IY142" i="89"/>
  <c r="IY146" i="89"/>
  <c r="IY150" i="89"/>
  <c r="IY154" i="89"/>
  <c r="IY158" i="89"/>
  <c r="IY162" i="89"/>
  <c r="IY167" i="89"/>
  <c r="IY171" i="89"/>
  <c r="IY174" i="89"/>
  <c r="IY178" i="89"/>
  <c r="IY182" i="89"/>
  <c r="IY186" i="89"/>
  <c r="IY189" i="89"/>
  <c r="IY193" i="89"/>
  <c r="IY197" i="89"/>
  <c r="IY200" i="89"/>
  <c r="IY209" i="89"/>
  <c r="IY213" i="89"/>
  <c r="IY218" i="89"/>
  <c r="IY220" i="89"/>
  <c r="IY222" i="89"/>
  <c r="IY227" i="89"/>
  <c r="JE61" i="89"/>
  <c r="JE60" i="89"/>
  <c r="JE59" i="89"/>
  <c r="JE58" i="89"/>
  <c r="JE54" i="89"/>
  <c r="JF43" i="89"/>
  <c r="JJ42" i="89"/>
  <c r="JB40" i="89"/>
  <c r="JF39" i="89"/>
  <c r="JJ38" i="89"/>
  <c r="JB36" i="89"/>
  <c r="JF35" i="89"/>
  <c r="JC87" i="89"/>
  <c r="JC98" i="89"/>
  <c r="JC47" i="89"/>
  <c r="JC51" i="89"/>
  <c r="JC55" i="89"/>
  <c r="JC59" i="89"/>
  <c r="JC63" i="89"/>
  <c r="JC67" i="89"/>
  <c r="JC71" i="89"/>
  <c r="JC75" i="89"/>
  <c r="JC79" i="89"/>
  <c r="JC80" i="89"/>
  <c r="JC88" i="89"/>
  <c r="JC100" i="89"/>
  <c r="JC104" i="89"/>
  <c r="JC105" i="89"/>
  <c r="JC112" i="89"/>
  <c r="JC116" i="89"/>
  <c r="JC120" i="89"/>
  <c r="JC124" i="89"/>
  <c r="JC128" i="89"/>
  <c r="JC132" i="89"/>
  <c r="JC136" i="89"/>
  <c r="JC140" i="89"/>
  <c r="JC144" i="89"/>
  <c r="JC147" i="89"/>
  <c r="JC151" i="89"/>
  <c r="JC155" i="89"/>
  <c r="JC159" i="89"/>
  <c r="JC163" i="89"/>
  <c r="JC168" i="89"/>
  <c r="JC181" i="89"/>
  <c r="JC175" i="89"/>
  <c r="JC180" i="89"/>
  <c r="JC184" i="89"/>
  <c r="JC188" i="89"/>
  <c r="JC192" i="89"/>
  <c r="JC196" i="89"/>
  <c r="JC200" i="89"/>
  <c r="JC205" i="89"/>
  <c r="JC207" i="89"/>
  <c r="JC210" i="89"/>
  <c r="JC211" i="89"/>
  <c r="JC220" i="89"/>
  <c r="JC224" i="89"/>
  <c r="JJ63" i="89"/>
  <c r="JJ67" i="89"/>
  <c r="JJ71" i="89"/>
  <c r="JJ75" i="89"/>
  <c r="JJ79" i="89"/>
  <c r="JJ88" i="89"/>
  <c r="JJ82" i="89"/>
  <c r="JJ89" i="89"/>
  <c r="JJ111" i="89"/>
  <c r="JJ110" i="89"/>
  <c r="JJ93" i="89"/>
  <c r="JJ97" i="89"/>
  <c r="JJ101" i="89"/>
  <c r="JJ115" i="89"/>
  <c r="JJ119" i="89"/>
  <c r="JJ123" i="89"/>
  <c r="JJ127" i="89"/>
  <c r="JJ131" i="89"/>
  <c r="JJ135" i="89"/>
  <c r="JJ139" i="89"/>
  <c r="JJ143" i="89"/>
  <c r="JJ147" i="89"/>
  <c r="JJ152" i="89"/>
  <c r="JJ155" i="89"/>
  <c r="JJ159" i="89"/>
  <c r="JJ163" i="89"/>
  <c r="JJ167" i="89"/>
  <c r="JJ169" i="89"/>
  <c r="JJ175" i="89"/>
  <c r="JJ188" i="89"/>
  <c r="JJ192" i="89"/>
  <c r="JJ180" i="89"/>
  <c r="JJ184" i="89"/>
  <c r="JJ195" i="89"/>
  <c r="JJ200" i="89"/>
  <c r="JJ203" i="89"/>
  <c r="JJ207" i="89"/>
  <c r="JJ216" i="89"/>
  <c r="JJ213" i="89"/>
  <c r="JJ219" i="89"/>
  <c r="JJ223" i="89"/>
  <c r="JJ226" i="89"/>
  <c r="JF66" i="89"/>
  <c r="JF70" i="89"/>
  <c r="JF74" i="89"/>
  <c r="JF78" i="89"/>
  <c r="JF83" i="89"/>
  <c r="JF91" i="89"/>
  <c r="JF84" i="89"/>
  <c r="JF92" i="89"/>
  <c r="JF113" i="89"/>
  <c r="JF109" i="89"/>
  <c r="JF95" i="89"/>
  <c r="JF99" i="89"/>
  <c r="JF103" i="89"/>
  <c r="JF118" i="89"/>
  <c r="JF122" i="89"/>
  <c r="JF126" i="89"/>
  <c r="JF130" i="89"/>
  <c r="JF134" i="89"/>
  <c r="JF138" i="89"/>
  <c r="JF142" i="89"/>
  <c r="JF146" i="89"/>
  <c r="JF151" i="89"/>
  <c r="JF147" i="89"/>
  <c r="JF158" i="89"/>
  <c r="JF162" i="89"/>
  <c r="JF166" i="89"/>
  <c r="JF173" i="89"/>
  <c r="JF177" i="89"/>
  <c r="JF172" i="89"/>
  <c r="JF182" i="89"/>
  <c r="JF186" i="89"/>
  <c r="JF190" i="89"/>
  <c r="JF194" i="89"/>
  <c r="JF199" i="89"/>
  <c r="JF202" i="89"/>
  <c r="JF205" i="89"/>
  <c r="JF209" i="89"/>
  <c r="JF212" i="89"/>
  <c r="JF218" i="89"/>
  <c r="JF222" i="89"/>
  <c r="JF225" i="89"/>
  <c r="JB65" i="89"/>
  <c r="JB69" i="89"/>
  <c r="JB73" i="89"/>
  <c r="JB77" i="89"/>
  <c r="JB82" i="89"/>
  <c r="JB90" i="89"/>
  <c r="JB85" i="89"/>
  <c r="JB107" i="89"/>
  <c r="JB113" i="89"/>
  <c r="JB108" i="89"/>
  <c r="JB95" i="89"/>
  <c r="JB99" i="89"/>
  <c r="JB103" i="89"/>
  <c r="JB116" i="89"/>
  <c r="JB120" i="89"/>
  <c r="JB124" i="89"/>
  <c r="JB129" i="89"/>
  <c r="JB133" i="89"/>
  <c r="JB137" i="89"/>
  <c r="JB141" i="89"/>
  <c r="JB145" i="89"/>
  <c r="JB149" i="89"/>
  <c r="JB153" i="89"/>
  <c r="JB157" i="89"/>
  <c r="JB161" i="89"/>
  <c r="JB165" i="89"/>
  <c r="JB170" i="89"/>
  <c r="JB176" i="89"/>
  <c r="JB173" i="89"/>
  <c r="JB190" i="89"/>
  <c r="JB194" i="89"/>
  <c r="JB182" i="89"/>
  <c r="JB186" i="89"/>
  <c r="JB197" i="89"/>
  <c r="JB198" i="89"/>
  <c r="JB204" i="89"/>
  <c r="JB208" i="89"/>
  <c r="JB212" i="89"/>
  <c r="JB217" i="89"/>
  <c r="JB221" i="89"/>
  <c r="JB225" i="89"/>
  <c r="GH227" i="89"/>
  <c r="GH225" i="89"/>
  <c r="GH224" i="89"/>
  <c r="GH223" i="89"/>
  <c r="GH222" i="89"/>
  <c r="GH221" i="89"/>
  <c r="GH226" i="89"/>
  <c r="GH217" i="89"/>
  <c r="GH216" i="89"/>
  <c r="GH220" i="89"/>
  <c r="GH219" i="89"/>
  <c r="GH215" i="89"/>
  <c r="GH212" i="89"/>
  <c r="GH218" i="89"/>
  <c r="GH211" i="89"/>
  <c r="GH210" i="89"/>
  <c r="GH214" i="89"/>
  <c r="GH213" i="89"/>
  <c r="GH208" i="89"/>
  <c r="GH207" i="89"/>
  <c r="GH206" i="89"/>
  <c r="GH209" i="89"/>
  <c r="GH203" i="89"/>
  <c r="GH202" i="89"/>
  <c r="GH201" i="89"/>
  <c r="GH200" i="89"/>
  <c r="GH199" i="89"/>
  <c r="GH204" i="89"/>
  <c r="GH205" i="89"/>
  <c r="GH197" i="89"/>
  <c r="GH196" i="89"/>
  <c r="GH195" i="89"/>
  <c r="GH194" i="89"/>
  <c r="GH193" i="89"/>
  <c r="GH192" i="89"/>
  <c r="GH191" i="89"/>
  <c r="GH190" i="89"/>
  <c r="GH189" i="89"/>
  <c r="GH188" i="89"/>
  <c r="GH198" i="89"/>
  <c r="GH187" i="89"/>
  <c r="GH186" i="89"/>
  <c r="GH185" i="89"/>
  <c r="GH184" i="89"/>
  <c r="GH183" i="89"/>
  <c r="GH182" i="89"/>
  <c r="GH180" i="89"/>
  <c r="GH179" i="89"/>
  <c r="GH181" i="89"/>
  <c r="GH178" i="89"/>
  <c r="GH177" i="89"/>
  <c r="GH176" i="89"/>
  <c r="GH175" i="89"/>
  <c r="GH174" i="89"/>
  <c r="GH172" i="89"/>
  <c r="GH170" i="89"/>
  <c r="GH173" i="89"/>
  <c r="GH171" i="89"/>
  <c r="GH169" i="89"/>
  <c r="GH168" i="89"/>
  <c r="GH166" i="89"/>
  <c r="GH167" i="89"/>
  <c r="GH165" i="89"/>
  <c r="GH164" i="89"/>
  <c r="GH163" i="89"/>
  <c r="GH162" i="89"/>
  <c r="GH161" i="89"/>
  <c r="GH160" i="89"/>
  <c r="GH159" i="89"/>
  <c r="GH158" i="89"/>
  <c r="GH157" i="89"/>
  <c r="GH156" i="89"/>
  <c r="GH155" i="89"/>
  <c r="GH154" i="89"/>
  <c r="GH153" i="89"/>
  <c r="GH152" i="89"/>
  <c r="GH151" i="89"/>
  <c r="GH150" i="89"/>
  <c r="GH149" i="89"/>
  <c r="GH148" i="89"/>
  <c r="GH147" i="89"/>
  <c r="GH146" i="89"/>
  <c r="GH145" i="89"/>
  <c r="GH144" i="89"/>
  <c r="GH143" i="89"/>
  <c r="GH142" i="89"/>
  <c r="GH141" i="89"/>
  <c r="GH140" i="89"/>
  <c r="GH139" i="89"/>
  <c r="GH138" i="89"/>
  <c r="GH137" i="89"/>
  <c r="GH136" i="89"/>
  <c r="GH135" i="89"/>
  <c r="GH134" i="89"/>
  <c r="GH133" i="89"/>
  <c r="GH132" i="89"/>
  <c r="GH131" i="89"/>
  <c r="GH130" i="89"/>
  <c r="GH129" i="89"/>
  <c r="GH128" i="89"/>
  <c r="GH127" i="89"/>
  <c r="GH126" i="89"/>
  <c r="GH125" i="89"/>
  <c r="GH124" i="89"/>
  <c r="GH123" i="89"/>
  <c r="GH122" i="89"/>
  <c r="GH121" i="89"/>
  <c r="GH120" i="89"/>
  <c r="GH119" i="89"/>
  <c r="GH118" i="89"/>
  <c r="GH117" i="89"/>
  <c r="GH116" i="89"/>
  <c r="GH115" i="89"/>
  <c r="GH114" i="89"/>
  <c r="GH113" i="89"/>
  <c r="GH112" i="89"/>
  <c r="GH111" i="89"/>
  <c r="GH109" i="89"/>
  <c r="GH107" i="89"/>
  <c r="GH105" i="89"/>
  <c r="GH110" i="89"/>
  <c r="GH108" i="89"/>
  <c r="GH106" i="89"/>
  <c r="GH104" i="89"/>
  <c r="GH102" i="89"/>
  <c r="GH98" i="89"/>
  <c r="GH94" i="89"/>
  <c r="GH82" i="89"/>
  <c r="GH80" i="89"/>
  <c r="GH101" i="89"/>
  <c r="GH97" i="89"/>
  <c r="GH93" i="89"/>
  <c r="GH91" i="89"/>
  <c r="GH89" i="89"/>
  <c r="GH87" i="89"/>
  <c r="GH85" i="89"/>
  <c r="GH83" i="89"/>
  <c r="GH100" i="89"/>
  <c r="GH96" i="89"/>
  <c r="GH81" i="89"/>
  <c r="GH79" i="89"/>
  <c r="GH78" i="89"/>
  <c r="GH77" i="89"/>
  <c r="GH76" i="89"/>
  <c r="GH75" i="89"/>
  <c r="GH74" i="89"/>
  <c r="GH73" i="89"/>
  <c r="GH72" i="89"/>
  <c r="GH71" i="89"/>
  <c r="GH70" i="89"/>
  <c r="GH69" i="89"/>
  <c r="GH68" i="89"/>
  <c r="GH67" i="89"/>
  <c r="GH66" i="89"/>
  <c r="GH65" i="89"/>
  <c r="GH64" i="89"/>
  <c r="GH63" i="89"/>
  <c r="GH62" i="89"/>
  <c r="GH61" i="89"/>
  <c r="GH60" i="89"/>
  <c r="GH59" i="89"/>
  <c r="GH58" i="89"/>
  <c r="GH57" i="89"/>
  <c r="GH56" i="89"/>
  <c r="GH55" i="89"/>
  <c r="GH54" i="89"/>
  <c r="GH53" i="89"/>
  <c r="GH52" i="89"/>
  <c r="GH51" i="89"/>
  <c r="GH50" i="89"/>
  <c r="GH49" i="89"/>
  <c r="GH48" i="89"/>
  <c r="GH47" i="89"/>
  <c r="GH46" i="89"/>
  <c r="GH45" i="89"/>
  <c r="GH103" i="89"/>
  <c r="GH99" i="89"/>
  <c r="GH95" i="89"/>
  <c r="GH92" i="89"/>
  <c r="GH90" i="89"/>
  <c r="GH88" i="89"/>
  <c r="GH86" i="89"/>
  <c r="GH84" i="89"/>
  <c r="GH44" i="89"/>
  <c r="GH43" i="89"/>
  <c r="GH42" i="89"/>
  <c r="GH41" i="89"/>
  <c r="GH40" i="89"/>
  <c r="GH39" i="89"/>
  <c r="GH38" i="89"/>
  <c r="GH37" i="89"/>
  <c r="GH36" i="89"/>
  <c r="GH35" i="89"/>
  <c r="GH34" i="89"/>
  <c r="GH33" i="89"/>
  <c r="GH32" i="89"/>
  <c r="GH31" i="89"/>
  <c r="GH30" i="89"/>
  <c r="GH29" i="89"/>
  <c r="GH28" i="89"/>
  <c r="GH27" i="89"/>
  <c r="FZ227" i="89"/>
  <c r="FZ226" i="89"/>
  <c r="FZ225" i="89"/>
  <c r="FZ223" i="89"/>
  <c r="FZ224" i="89"/>
  <c r="FZ222" i="89"/>
  <c r="FZ221" i="89"/>
  <c r="FZ219" i="89"/>
  <c r="FZ216" i="89"/>
  <c r="FZ215" i="89"/>
  <c r="FZ218" i="89"/>
  <c r="FZ217" i="89"/>
  <c r="FZ220" i="89"/>
  <c r="FZ214" i="89"/>
  <c r="FZ213" i="89"/>
  <c r="FZ211" i="89"/>
  <c r="FZ212" i="89"/>
  <c r="FZ208" i="89"/>
  <c r="FZ207" i="89"/>
  <c r="FZ206" i="89"/>
  <c r="FZ210" i="89"/>
  <c r="FZ209" i="89"/>
  <c r="FZ203" i="89"/>
  <c r="FZ202" i="89"/>
  <c r="FZ201" i="89"/>
  <c r="FZ200" i="89"/>
  <c r="FZ199" i="89"/>
  <c r="FZ204" i="89"/>
  <c r="FZ205" i="89"/>
  <c r="FZ198" i="89"/>
  <c r="FZ196" i="89"/>
  <c r="FZ195" i="89"/>
  <c r="FZ194" i="89"/>
  <c r="FZ193" i="89"/>
  <c r="FZ192" i="89"/>
  <c r="FZ191" i="89"/>
  <c r="FZ190" i="89"/>
  <c r="FZ189" i="89"/>
  <c r="FZ188" i="89"/>
  <c r="FZ197" i="89"/>
  <c r="FZ187" i="89"/>
  <c r="FZ186" i="89"/>
  <c r="FZ185" i="89"/>
  <c r="FZ184" i="89"/>
  <c r="FZ183" i="89"/>
  <c r="FZ182" i="89"/>
  <c r="FZ180" i="89"/>
  <c r="FZ181" i="89"/>
  <c r="FZ179" i="89"/>
  <c r="FZ178" i="89"/>
  <c r="FZ177" i="89"/>
  <c r="FZ176" i="89"/>
  <c r="FZ175" i="89"/>
  <c r="FZ174" i="89"/>
  <c r="FZ172" i="89"/>
  <c r="FZ170" i="89"/>
  <c r="FZ169" i="89"/>
  <c r="FZ173" i="89"/>
  <c r="FZ171" i="89"/>
  <c r="FZ168" i="89"/>
  <c r="FZ167" i="89"/>
  <c r="FZ166" i="89"/>
  <c r="FZ165" i="89"/>
  <c r="FZ164" i="89"/>
  <c r="FZ163" i="89"/>
  <c r="FZ162" i="89"/>
  <c r="FZ161" i="89"/>
  <c r="FZ160" i="89"/>
  <c r="FZ159" i="89"/>
  <c r="FZ158" i="89"/>
  <c r="FZ157" i="89"/>
  <c r="FZ156" i="89"/>
  <c r="FZ155" i="89"/>
  <c r="FZ154" i="89"/>
  <c r="FZ153" i="89"/>
  <c r="FZ152" i="89"/>
  <c r="FZ151" i="89"/>
  <c r="FZ150" i="89"/>
  <c r="FZ149" i="89"/>
  <c r="FZ148" i="89"/>
  <c r="FZ147" i="89"/>
  <c r="FZ146" i="89"/>
  <c r="FZ145" i="89"/>
  <c r="FZ144" i="89"/>
  <c r="FZ143" i="89"/>
  <c r="FZ142" i="89"/>
  <c r="FZ141" i="89"/>
  <c r="FZ140" i="89"/>
  <c r="FZ139" i="89"/>
  <c r="FZ138" i="89"/>
  <c r="FZ137" i="89"/>
  <c r="FZ136" i="89"/>
  <c r="FZ135" i="89"/>
  <c r="FZ134" i="89"/>
  <c r="FZ133" i="89"/>
  <c r="FZ132" i="89"/>
  <c r="FZ131" i="89"/>
  <c r="FZ130" i="89"/>
  <c r="FZ129" i="89"/>
  <c r="FZ128" i="89"/>
  <c r="FZ127" i="89"/>
  <c r="FZ126" i="89"/>
  <c r="FZ125" i="89"/>
  <c r="FZ124" i="89"/>
  <c r="FZ123" i="89"/>
  <c r="FZ122" i="89"/>
  <c r="FZ121" i="89"/>
  <c r="FZ120" i="89"/>
  <c r="FZ119" i="89"/>
  <c r="FZ118" i="89"/>
  <c r="FZ117" i="89"/>
  <c r="FZ116" i="89"/>
  <c r="FZ115" i="89"/>
  <c r="FZ114" i="89"/>
  <c r="FZ113" i="89"/>
  <c r="FZ112" i="89"/>
  <c r="FZ111" i="89"/>
  <c r="FZ109" i="89"/>
  <c r="FZ107" i="89"/>
  <c r="FZ104" i="89"/>
  <c r="FZ110" i="89"/>
  <c r="FZ108" i="89"/>
  <c r="FZ106" i="89"/>
  <c r="FZ105" i="89"/>
  <c r="FZ100" i="89"/>
  <c r="FZ96" i="89"/>
  <c r="FZ81" i="89"/>
  <c r="FZ103" i="89"/>
  <c r="FZ99" i="89"/>
  <c r="FZ95" i="89"/>
  <c r="FZ91" i="89"/>
  <c r="FZ89" i="89"/>
  <c r="FZ87" i="89"/>
  <c r="FZ85" i="89"/>
  <c r="FZ83" i="89"/>
  <c r="FZ102" i="89"/>
  <c r="FZ98" i="89"/>
  <c r="FZ94" i="89"/>
  <c r="FZ82" i="89"/>
  <c r="FZ80" i="89"/>
  <c r="FZ79" i="89"/>
  <c r="FZ78" i="89"/>
  <c r="FZ77" i="89"/>
  <c r="FZ76" i="89"/>
  <c r="FZ75" i="89"/>
  <c r="FZ74" i="89"/>
  <c r="FZ73" i="89"/>
  <c r="FZ72" i="89"/>
  <c r="FZ71" i="89"/>
  <c r="FZ70" i="89"/>
  <c r="FZ69" i="89"/>
  <c r="FZ68" i="89"/>
  <c r="FZ67" i="89"/>
  <c r="FZ66" i="89"/>
  <c r="FZ65" i="89"/>
  <c r="FZ64" i="89"/>
  <c r="FZ63" i="89"/>
  <c r="FZ62" i="89"/>
  <c r="FZ61" i="89"/>
  <c r="FZ60" i="89"/>
  <c r="FZ59" i="89"/>
  <c r="FZ58" i="89"/>
  <c r="FZ57" i="89"/>
  <c r="FZ56" i="89"/>
  <c r="FZ55" i="89"/>
  <c r="FZ54" i="89"/>
  <c r="FZ53" i="89"/>
  <c r="FZ52" i="89"/>
  <c r="FZ51" i="89"/>
  <c r="FZ50" i="89"/>
  <c r="FZ49" i="89"/>
  <c r="FZ48" i="89"/>
  <c r="FZ47" i="89"/>
  <c r="FZ46" i="89"/>
  <c r="FZ45" i="89"/>
  <c r="FZ101" i="89"/>
  <c r="FZ97" i="89"/>
  <c r="FZ93" i="89"/>
  <c r="FZ92" i="89"/>
  <c r="FZ90" i="89"/>
  <c r="FZ88" i="89"/>
  <c r="FZ86" i="89"/>
  <c r="FZ84" i="89"/>
  <c r="FZ44" i="89"/>
  <c r="FZ43" i="89"/>
  <c r="FZ42" i="89"/>
  <c r="FZ41" i="89"/>
  <c r="FZ40" i="89"/>
  <c r="FZ39" i="89"/>
  <c r="FZ38" i="89"/>
  <c r="FZ37" i="89"/>
  <c r="FZ36" i="89"/>
  <c r="FZ35" i="89"/>
  <c r="FZ34" i="89"/>
  <c r="FZ33" i="89"/>
  <c r="FZ32" i="89"/>
  <c r="FZ31" i="89"/>
  <c r="FZ30" i="89"/>
  <c r="FZ29" i="89"/>
  <c r="FZ28" i="89"/>
  <c r="FZ27" i="89"/>
  <c r="JI104" i="89"/>
  <c r="JI66" i="89"/>
  <c r="JI70" i="89"/>
  <c r="JI74" i="89"/>
  <c r="JI78" i="89"/>
  <c r="JI85" i="89"/>
  <c r="JI89" i="89"/>
  <c r="JI93" i="89"/>
  <c r="JI97" i="89"/>
  <c r="JI101" i="89"/>
  <c r="JI131" i="89"/>
  <c r="JI108" i="89"/>
  <c r="JI112" i="89"/>
  <c r="JI116" i="89"/>
  <c r="JI120" i="89"/>
  <c r="JI124" i="89"/>
  <c r="JI130" i="89"/>
  <c r="JI133" i="89"/>
  <c r="JI150" i="89"/>
  <c r="JI148" i="89"/>
  <c r="JI139" i="89"/>
  <c r="JI143" i="89"/>
  <c r="JI167" i="89"/>
  <c r="JI156" i="89"/>
  <c r="JI160" i="89"/>
  <c r="JI164" i="89"/>
  <c r="JI168" i="89"/>
  <c r="JI191" i="89"/>
  <c r="JI173" i="89"/>
  <c r="JI177" i="89"/>
  <c r="JI192" i="89"/>
  <c r="JI183" i="89"/>
  <c r="JI187" i="89"/>
  <c r="JI196" i="89"/>
  <c r="JI201" i="89"/>
  <c r="JI206" i="89"/>
  <c r="JI210" i="89"/>
  <c r="JI213" i="89"/>
  <c r="JI216" i="89"/>
  <c r="JI222" i="89"/>
  <c r="JI226" i="89"/>
  <c r="JE66" i="89"/>
  <c r="JE70" i="89"/>
  <c r="JE74" i="89"/>
  <c r="JE78" i="89"/>
  <c r="JE104" i="89"/>
  <c r="JE86" i="89"/>
  <c r="JE90" i="89"/>
  <c r="JE94" i="89"/>
  <c r="JE98" i="89"/>
  <c r="JE102" i="89"/>
  <c r="JE130" i="89"/>
  <c r="JE108" i="89"/>
  <c r="JE112" i="89"/>
  <c r="JE116" i="89"/>
  <c r="JE120" i="89"/>
  <c r="JE124" i="89"/>
  <c r="JE126" i="89"/>
  <c r="JE135" i="89"/>
  <c r="JE138" i="89"/>
  <c r="JE142" i="89"/>
  <c r="JE146" i="89"/>
  <c r="JE151" i="89"/>
  <c r="JE154" i="89"/>
  <c r="JE158" i="89"/>
  <c r="JE162" i="89"/>
  <c r="JE166" i="89"/>
  <c r="JE170" i="89"/>
  <c r="JE174" i="89"/>
  <c r="JE178" i="89"/>
  <c r="JE183" i="89"/>
  <c r="JE187" i="89"/>
  <c r="JE190" i="89"/>
  <c r="JE194" i="89"/>
  <c r="JE200" i="89"/>
  <c r="JE203" i="89"/>
  <c r="JE207" i="89"/>
  <c r="JE215" i="89"/>
  <c r="JE214" i="89"/>
  <c r="JE219" i="89"/>
  <c r="JE223" i="89"/>
  <c r="JE227" i="89"/>
  <c r="JA81" i="89"/>
  <c r="JA68" i="89"/>
  <c r="JA72" i="89"/>
  <c r="JA76" i="89"/>
  <c r="JA83" i="89"/>
  <c r="JA87" i="89"/>
  <c r="JA91" i="89"/>
  <c r="JA95" i="89"/>
  <c r="JA99" i="89"/>
  <c r="JA103" i="89"/>
  <c r="JA107" i="89"/>
  <c r="JA111" i="89"/>
  <c r="JA115" i="89"/>
  <c r="JA119" i="89"/>
  <c r="JA123" i="89"/>
  <c r="JA132" i="89"/>
  <c r="JA126" i="89"/>
  <c r="JA148" i="89"/>
  <c r="JA152" i="89"/>
  <c r="JA137" i="89"/>
  <c r="JA141" i="89"/>
  <c r="JA145" i="89"/>
  <c r="JA154" i="89"/>
  <c r="JA158" i="89"/>
  <c r="JA162" i="89"/>
  <c r="JA168" i="89"/>
  <c r="JA179" i="89"/>
  <c r="JA170" i="89"/>
  <c r="JA174" i="89"/>
  <c r="JA178" i="89"/>
  <c r="JA180" i="89"/>
  <c r="JA184" i="89"/>
  <c r="JA198" i="89"/>
  <c r="JA200" i="89"/>
  <c r="JA204" i="89"/>
  <c r="JA208" i="89"/>
  <c r="JA212" i="89"/>
  <c r="JA220" i="89"/>
  <c r="JA218" i="89"/>
  <c r="JA225" i="89"/>
  <c r="GC226" i="89"/>
  <c r="GC225" i="89"/>
  <c r="GC224" i="89"/>
  <c r="GC227" i="89"/>
  <c r="GC223" i="89"/>
  <c r="GC222" i="89"/>
  <c r="GC221" i="89"/>
  <c r="GC220" i="89"/>
  <c r="GC219" i="89"/>
  <c r="GC218" i="89"/>
  <c r="GC217" i="89"/>
  <c r="GC214" i="89"/>
  <c r="GC213" i="89"/>
  <c r="GC212" i="89"/>
  <c r="GC211" i="89"/>
  <c r="GC215" i="89"/>
  <c r="GC216" i="89"/>
  <c r="GC210" i="89"/>
  <c r="GC209" i="89"/>
  <c r="GC208" i="89"/>
  <c r="GC207" i="89"/>
  <c r="GC206" i="89"/>
  <c r="GC205" i="89"/>
  <c r="GC204" i="89"/>
  <c r="GC203" i="89"/>
  <c r="GC202" i="89"/>
  <c r="GC197" i="89"/>
  <c r="GC201" i="89"/>
  <c r="GC200" i="89"/>
  <c r="GC199" i="89"/>
  <c r="GC198" i="89"/>
  <c r="GC196" i="89"/>
  <c r="GC195" i="89"/>
  <c r="GC194" i="89"/>
  <c r="GC193" i="89"/>
  <c r="GC192" i="89"/>
  <c r="GC191" i="89"/>
  <c r="GC190" i="89"/>
  <c r="GC189" i="89"/>
  <c r="GC188" i="89"/>
  <c r="GC187" i="89"/>
  <c r="GC186" i="89"/>
  <c r="GC185" i="89"/>
  <c r="GC184" i="89"/>
  <c r="GC183" i="89"/>
  <c r="GC182" i="89"/>
  <c r="GC181" i="89"/>
  <c r="GC180" i="89"/>
  <c r="GC179" i="89"/>
  <c r="GC178" i="89"/>
  <c r="GC177" i="89"/>
  <c r="GC176" i="89"/>
  <c r="GC175" i="89"/>
  <c r="GC174" i="89"/>
  <c r="GC173" i="89"/>
  <c r="GC171" i="89"/>
  <c r="GC169" i="89"/>
  <c r="GC172" i="89"/>
  <c r="GC170" i="89"/>
  <c r="GC166" i="89"/>
  <c r="GC168" i="89"/>
  <c r="GC167" i="89"/>
  <c r="GC165" i="89"/>
  <c r="GC164" i="89"/>
  <c r="GC163" i="89"/>
  <c r="GC162" i="89"/>
  <c r="GC161" i="89"/>
  <c r="GC160" i="89"/>
  <c r="GC159" i="89"/>
  <c r="GC158" i="89"/>
  <c r="GC157" i="89"/>
  <c r="GC156" i="89"/>
  <c r="GC155" i="89"/>
  <c r="GC154" i="89"/>
  <c r="GC153" i="89"/>
  <c r="GC152" i="89"/>
  <c r="GC151" i="89"/>
  <c r="GC150" i="89"/>
  <c r="GC149" i="89"/>
  <c r="GC147" i="89"/>
  <c r="GC148" i="89"/>
  <c r="GC146" i="89"/>
  <c r="GC145" i="89"/>
  <c r="GC144" i="89"/>
  <c r="GC143" i="89"/>
  <c r="GC142" i="89"/>
  <c r="GC141" i="89"/>
  <c r="GC140" i="89"/>
  <c r="GC139" i="89"/>
  <c r="GC138" i="89"/>
  <c r="GC137" i="89"/>
  <c r="GC136" i="89"/>
  <c r="GC135" i="89"/>
  <c r="GC134" i="89"/>
  <c r="GC133" i="89"/>
  <c r="GC132" i="89"/>
  <c r="GC131" i="89"/>
  <c r="GC130" i="89"/>
  <c r="GC129" i="89"/>
  <c r="GC128" i="89"/>
  <c r="GC127" i="89"/>
  <c r="GC126" i="89"/>
  <c r="GC125" i="89"/>
  <c r="GC124" i="89"/>
  <c r="GC123" i="89"/>
  <c r="GC122" i="89"/>
  <c r="GC121" i="89"/>
  <c r="GC120" i="89"/>
  <c r="GC119" i="89"/>
  <c r="GC118" i="89"/>
  <c r="GC117" i="89"/>
  <c r="GC116" i="89"/>
  <c r="GC115" i="89"/>
  <c r="GC114" i="89"/>
  <c r="GC113" i="89"/>
  <c r="GC112" i="89"/>
  <c r="GC105" i="89"/>
  <c r="GC103" i="89"/>
  <c r="GC102" i="89"/>
  <c r="GC101" i="89"/>
  <c r="GC100" i="89"/>
  <c r="GC99" i="89"/>
  <c r="GC98" i="89"/>
  <c r="GC97" i="89"/>
  <c r="GC96" i="89"/>
  <c r="GC95" i="89"/>
  <c r="GC94" i="89"/>
  <c r="GC93" i="89"/>
  <c r="GC110" i="89"/>
  <c r="GC108" i="89"/>
  <c r="GC106" i="89"/>
  <c r="GC104" i="89"/>
  <c r="GC111" i="89"/>
  <c r="GC109" i="89"/>
  <c r="GC107" i="89"/>
  <c r="GC91" i="89"/>
  <c r="GC89" i="89"/>
  <c r="GC87" i="89"/>
  <c r="GC85" i="89"/>
  <c r="GC83" i="89"/>
  <c r="GC82" i="89"/>
  <c r="GC80" i="89"/>
  <c r="GC92" i="89"/>
  <c r="GC90" i="89"/>
  <c r="GC88" i="89"/>
  <c r="GC86" i="89"/>
  <c r="GC84" i="89"/>
  <c r="GC81" i="89"/>
  <c r="GC79" i="89"/>
  <c r="GC78" i="89"/>
  <c r="GC77" i="89"/>
  <c r="GC76" i="89"/>
  <c r="GC75" i="89"/>
  <c r="GC74" i="89"/>
  <c r="GC73" i="89"/>
  <c r="GC72" i="89"/>
  <c r="GC71" i="89"/>
  <c r="GC70" i="89"/>
  <c r="GC69" i="89"/>
  <c r="GC68" i="89"/>
  <c r="GC67" i="89"/>
  <c r="GC66" i="89"/>
  <c r="GC65" i="89"/>
  <c r="GC64" i="89"/>
  <c r="GC33" i="89"/>
  <c r="GC31" i="89"/>
  <c r="GC30" i="89"/>
  <c r="GC29" i="89"/>
  <c r="GC28" i="89"/>
  <c r="GC27" i="89"/>
  <c r="GC63" i="89"/>
  <c r="GC62" i="89"/>
  <c r="GC61" i="89"/>
  <c r="GC60" i="89"/>
  <c r="GC59" i="89"/>
  <c r="GC58" i="89"/>
  <c r="GC57" i="89"/>
  <c r="GC56" i="89"/>
  <c r="GC55" i="89"/>
  <c r="GC54" i="89"/>
  <c r="GC53" i="89"/>
  <c r="GC52" i="89"/>
  <c r="GC51" i="89"/>
  <c r="GC50" i="89"/>
  <c r="GC49" i="89"/>
  <c r="GC48" i="89"/>
  <c r="GC47" i="89"/>
  <c r="GC46" i="89"/>
  <c r="GC45" i="89"/>
  <c r="GC44" i="89"/>
  <c r="GC43" i="89"/>
  <c r="GC42" i="89"/>
  <c r="GC41" i="89"/>
  <c r="GC40" i="89"/>
  <c r="GC39" i="89"/>
  <c r="GC38" i="89"/>
  <c r="GC37" i="89"/>
  <c r="GC36" i="89"/>
  <c r="GC35" i="89"/>
  <c r="GC34" i="89"/>
  <c r="GC32" i="89"/>
  <c r="JK83" i="89"/>
  <c r="JK91" i="89"/>
  <c r="JK45" i="89"/>
  <c r="JK49" i="89"/>
  <c r="JK53" i="89"/>
  <c r="JK57" i="89"/>
  <c r="JK61" i="89"/>
  <c r="JK65" i="89"/>
  <c r="JK69" i="89"/>
  <c r="JK73" i="89"/>
  <c r="JK77" i="89"/>
  <c r="JK97" i="89"/>
  <c r="JK86" i="89"/>
  <c r="JK94" i="89"/>
  <c r="JK95" i="89"/>
  <c r="JK109" i="89"/>
  <c r="JK108" i="89"/>
  <c r="JK114" i="89"/>
  <c r="JK118" i="89"/>
  <c r="JK122" i="89"/>
  <c r="JK126" i="89"/>
  <c r="JK130" i="89"/>
  <c r="JK134" i="89"/>
  <c r="JK138" i="89"/>
  <c r="JK142" i="89"/>
  <c r="JK146" i="89"/>
  <c r="JK149" i="89"/>
  <c r="JK153" i="89"/>
  <c r="JK157" i="89"/>
  <c r="JK161" i="89"/>
  <c r="JK165" i="89"/>
  <c r="JK170" i="89"/>
  <c r="JK171" i="89"/>
  <c r="JK176" i="89"/>
  <c r="JK182" i="89"/>
  <c r="JK186" i="89"/>
  <c r="JK190" i="89"/>
  <c r="JK194" i="89"/>
  <c r="JK197" i="89"/>
  <c r="JK202" i="89"/>
  <c r="JK210" i="89"/>
  <c r="JK209" i="89"/>
  <c r="JK213" i="89"/>
  <c r="JK217" i="89"/>
  <c r="JK222" i="89"/>
  <c r="JK225" i="89"/>
  <c r="IY88" i="89"/>
  <c r="IY99" i="89"/>
  <c r="IY47" i="89"/>
  <c r="IY51" i="89"/>
  <c r="IY55" i="89"/>
  <c r="IY59" i="89"/>
  <c r="IY63" i="89"/>
  <c r="IY67" i="89"/>
  <c r="IY71" i="89"/>
  <c r="IY75" i="89"/>
  <c r="IY79" i="89"/>
  <c r="IY83" i="89"/>
  <c r="IY91" i="89"/>
  <c r="IY80" i="89"/>
  <c r="IY102" i="89"/>
  <c r="IY110" i="89"/>
  <c r="IY111" i="89"/>
  <c r="IY115" i="89"/>
  <c r="IY119" i="89"/>
  <c r="IY123" i="89"/>
  <c r="IY127" i="89"/>
  <c r="IY131" i="89"/>
  <c r="IY135" i="89"/>
  <c r="IY139" i="89"/>
  <c r="IY143" i="89"/>
  <c r="IY147" i="89"/>
  <c r="IY151" i="89"/>
  <c r="IY155" i="89"/>
  <c r="IY159" i="89"/>
  <c r="IY163" i="89"/>
  <c r="IY166" i="89"/>
  <c r="IY173" i="89"/>
  <c r="IY175" i="89"/>
  <c r="IY181" i="89"/>
  <c r="IY183" i="89"/>
  <c r="IY187" i="89"/>
  <c r="IY190" i="89"/>
  <c r="IY194" i="89"/>
  <c r="IY205" i="89"/>
  <c r="IY201" i="89"/>
  <c r="IY206" i="89"/>
  <c r="IY214" i="89"/>
  <c r="IY212" i="89"/>
  <c r="IY216" i="89"/>
  <c r="IY223" i="89"/>
  <c r="IY226" i="89"/>
  <c r="JE57" i="89"/>
  <c r="JE53" i="89"/>
  <c r="JB43" i="89"/>
  <c r="JF42" i="89"/>
  <c r="JJ41" i="89"/>
  <c r="JB39" i="89"/>
  <c r="JF38" i="89"/>
  <c r="JJ37" i="89"/>
  <c r="JB35" i="89"/>
  <c r="JC81" i="89"/>
  <c r="JC89" i="89"/>
  <c r="JC102" i="89"/>
  <c r="JC48" i="89"/>
  <c r="JC52" i="89"/>
  <c r="JC56" i="89"/>
  <c r="JC60" i="89"/>
  <c r="JC64" i="89"/>
  <c r="JC68" i="89"/>
  <c r="JC72" i="89"/>
  <c r="JC76" i="89"/>
  <c r="JC95" i="89"/>
  <c r="JC82" i="89"/>
  <c r="JC90" i="89"/>
  <c r="JC93" i="89"/>
  <c r="JC107" i="89"/>
  <c r="JC106" i="89"/>
  <c r="JC113" i="89"/>
  <c r="JC117" i="89"/>
  <c r="JC121" i="89"/>
  <c r="JC125" i="89"/>
  <c r="JC129" i="89"/>
  <c r="JC133" i="89"/>
  <c r="JC137" i="89"/>
  <c r="JC141" i="89"/>
  <c r="JC145" i="89"/>
  <c r="JC148" i="89"/>
  <c r="JC152" i="89"/>
  <c r="JC156" i="89"/>
  <c r="JC160" i="89"/>
  <c r="JC164" i="89"/>
  <c r="JC169" i="89"/>
  <c r="JC171" i="89"/>
  <c r="JC176" i="89"/>
  <c r="JC179" i="89"/>
  <c r="JC185" i="89"/>
  <c r="JC189" i="89"/>
  <c r="JC193" i="89"/>
  <c r="JC197" i="89"/>
  <c r="JC201" i="89"/>
  <c r="JC204" i="89"/>
  <c r="JC208" i="89"/>
  <c r="JC213" i="89"/>
  <c r="JC216" i="89"/>
  <c r="JC226" i="89"/>
  <c r="JC225" i="89"/>
  <c r="GE227" i="89"/>
  <c r="GE226" i="89"/>
  <c r="GE223" i="89"/>
  <c r="GE225" i="89"/>
  <c r="GE224" i="89"/>
  <c r="GE222" i="89"/>
  <c r="GE221" i="89"/>
  <c r="GE220" i="89"/>
  <c r="GE219" i="89"/>
  <c r="GE218" i="89"/>
  <c r="GE217" i="89"/>
  <c r="GE216" i="89"/>
  <c r="GE215" i="89"/>
  <c r="GE214" i="89"/>
  <c r="GE213" i="89"/>
  <c r="GE212" i="89"/>
  <c r="GE211" i="89"/>
  <c r="GE210" i="89"/>
  <c r="GE209" i="89"/>
  <c r="GE205" i="89"/>
  <c r="GE203" i="89"/>
  <c r="GE202" i="89"/>
  <c r="GE201" i="89"/>
  <c r="GE200" i="89"/>
  <c r="GE199" i="89"/>
  <c r="GE198" i="89"/>
  <c r="GE197" i="89"/>
  <c r="GE208" i="89"/>
  <c r="GE207" i="89"/>
  <c r="GE206" i="89"/>
  <c r="GE204" i="89"/>
  <c r="GE196" i="89"/>
  <c r="GE195" i="89"/>
  <c r="GE194" i="89"/>
  <c r="GE193" i="89"/>
  <c r="GE192" i="89"/>
  <c r="GE191" i="89"/>
  <c r="GE190" i="89"/>
  <c r="GE189" i="89"/>
  <c r="GE188" i="89"/>
  <c r="GE187" i="89"/>
  <c r="GE183" i="89"/>
  <c r="GE186" i="89"/>
  <c r="GE182" i="89"/>
  <c r="GE180" i="89"/>
  <c r="GE178" i="89"/>
  <c r="GE177" i="89"/>
  <c r="GE176" i="89"/>
  <c r="GE175" i="89"/>
  <c r="GE174" i="89"/>
  <c r="GE173" i="89"/>
  <c r="GE172" i="89"/>
  <c r="GE171" i="89"/>
  <c r="GE170" i="89"/>
  <c r="GE169" i="89"/>
  <c r="GE185" i="89"/>
  <c r="GE181" i="89"/>
  <c r="GE179" i="89"/>
  <c r="GE184" i="89"/>
  <c r="GE168" i="89"/>
  <c r="GE167" i="89"/>
  <c r="GE166" i="89"/>
  <c r="GE165" i="89"/>
  <c r="GE164" i="89"/>
  <c r="GE163" i="89"/>
  <c r="GE162" i="89"/>
  <c r="GE161" i="89"/>
  <c r="GE160" i="89"/>
  <c r="GE159" i="89"/>
  <c r="GE158" i="89"/>
  <c r="GE157" i="89"/>
  <c r="GE156" i="89"/>
  <c r="GE155" i="89"/>
  <c r="GE154" i="89"/>
  <c r="GE153" i="89"/>
  <c r="GE152" i="89"/>
  <c r="GE151" i="89"/>
  <c r="GE150" i="89"/>
  <c r="GE149" i="89"/>
  <c r="GE147" i="89"/>
  <c r="GE146" i="89"/>
  <c r="GE145" i="89"/>
  <c r="GE144" i="89"/>
  <c r="GE143" i="89"/>
  <c r="GE142" i="89"/>
  <c r="GE141" i="89"/>
  <c r="GE140" i="89"/>
  <c r="GE139" i="89"/>
  <c r="GE138" i="89"/>
  <c r="GE137" i="89"/>
  <c r="GE136" i="89"/>
  <c r="GE135" i="89"/>
  <c r="GE134" i="89"/>
  <c r="GE133" i="89"/>
  <c r="GE132" i="89"/>
  <c r="GE131" i="89"/>
  <c r="GE130" i="89"/>
  <c r="GE148" i="89"/>
  <c r="GE127" i="89"/>
  <c r="GE129" i="89"/>
  <c r="GE128" i="89"/>
  <c r="GE126" i="89"/>
  <c r="GE125" i="89"/>
  <c r="GE124" i="89"/>
  <c r="GE123" i="89"/>
  <c r="GE122" i="89"/>
  <c r="GE121" i="89"/>
  <c r="GE120" i="89"/>
  <c r="GE119" i="89"/>
  <c r="GE118" i="89"/>
  <c r="GE117" i="89"/>
  <c r="GE116" i="89"/>
  <c r="GE115" i="89"/>
  <c r="GE114" i="89"/>
  <c r="GE113" i="89"/>
  <c r="GE112" i="89"/>
  <c r="GE111" i="89"/>
  <c r="GE110" i="89"/>
  <c r="GE109" i="89"/>
  <c r="GE108" i="89"/>
  <c r="GE107" i="89"/>
  <c r="GE106" i="89"/>
  <c r="GE105" i="89"/>
  <c r="GE104" i="89"/>
  <c r="GE103" i="89"/>
  <c r="GE102" i="89"/>
  <c r="GE101" i="89"/>
  <c r="GE100" i="89"/>
  <c r="GE99" i="89"/>
  <c r="GE98" i="89"/>
  <c r="GE97" i="89"/>
  <c r="GE96" i="89"/>
  <c r="GE95" i="89"/>
  <c r="GE94" i="89"/>
  <c r="GE93" i="89"/>
  <c r="GE92" i="89"/>
  <c r="GE91" i="89"/>
  <c r="GE90" i="89"/>
  <c r="GE89" i="89"/>
  <c r="GE88" i="89"/>
  <c r="GE87" i="89"/>
  <c r="GE86" i="89"/>
  <c r="GE85" i="89"/>
  <c r="GE84" i="89"/>
  <c r="GE83" i="89"/>
  <c r="GE82" i="89"/>
  <c r="GE81" i="89"/>
  <c r="GE80" i="89"/>
  <c r="GE79" i="89"/>
  <c r="GE78" i="89"/>
  <c r="GE77" i="89"/>
  <c r="GE76" i="89"/>
  <c r="GE75" i="89"/>
  <c r="GE74" i="89"/>
  <c r="GE73" i="89"/>
  <c r="GE72" i="89"/>
  <c r="GE71" i="89"/>
  <c r="GE70" i="89"/>
  <c r="GE69" i="89"/>
  <c r="GE68" i="89"/>
  <c r="GE67" i="89"/>
  <c r="GE66" i="89"/>
  <c r="GE65" i="89"/>
  <c r="GE64" i="89"/>
  <c r="GE63" i="89"/>
  <c r="GE62" i="89"/>
  <c r="GE61" i="89"/>
  <c r="GE60" i="89"/>
  <c r="GE59" i="89"/>
  <c r="GE58" i="89"/>
  <c r="GE57" i="89"/>
  <c r="GE56" i="89"/>
  <c r="GE55" i="89"/>
  <c r="GE54" i="89"/>
  <c r="GE53" i="89"/>
  <c r="GE52" i="89"/>
  <c r="GE51" i="89"/>
  <c r="GE50" i="89"/>
  <c r="GE49" i="89"/>
  <c r="GE48" i="89"/>
  <c r="GE47" i="89"/>
  <c r="GE46" i="89"/>
  <c r="GE45" i="89"/>
  <c r="GE38" i="89"/>
  <c r="GE37" i="89"/>
  <c r="GE36" i="89"/>
  <c r="GE35" i="89"/>
  <c r="GE33" i="89"/>
  <c r="GE32" i="89"/>
  <c r="GE31" i="89"/>
  <c r="GE44" i="89"/>
  <c r="GE43" i="89"/>
  <c r="GE42" i="89"/>
  <c r="GE41" i="89"/>
  <c r="GE40" i="89"/>
  <c r="GE39" i="89"/>
  <c r="GE34" i="89"/>
  <c r="GE30" i="89"/>
  <c r="GE29" i="89"/>
  <c r="GE28" i="89"/>
  <c r="GE27" i="89"/>
  <c r="CC106" i="89"/>
  <c r="CS106" i="89"/>
  <c r="DI106" i="89"/>
  <c r="FW227" i="89"/>
  <c r="FW223" i="89"/>
  <c r="FW224" i="89"/>
  <c r="FW226" i="89"/>
  <c r="FW222" i="89"/>
  <c r="FW221" i="89"/>
  <c r="FW220" i="89"/>
  <c r="FW219" i="89"/>
  <c r="FW218" i="89"/>
  <c r="FW217" i="89"/>
  <c r="FW216" i="89"/>
  <c r="FW215" i="89"/>
  <c r="FW225" i="89"/>
  <c r="FW214" i="89"/>
  <c r="FW213" i="89"/>
  <c r="FW212" i="89"/>
  <c r="FW211" i="89"/>
  <c r="FW210" i="89"/>
  <c r="FW209" i="89"/>
  <c r="FW208" i="89"/>
  <c r="FW204" i="89"/>
  <c r="FW203" i="89"/>
  <c r="FW202" i="89"/>
  <c r="FW201" i="89"/>
  <c r="FW200" i="89"/>
  <c r="FW199" i="89"/>
  <c r="FW198" i="89"/>
  <c r="FW197" i="89"/>
  <c r="FW207" i="89"/>
  <c r="FW205" i="89"/>
  <c r="FW206" i="89"/>
  <c r="FW196" i="89"/>
  <c r="FW195" i="89"/>
  <c r="FW194" i="89"/>
  <c r="FW193" i="89"/>
  <c r="FW192" i="89"/>
  <c r="FW191" i="89"/>
  <c r="FW190" i="89"/>
  <c r="FW189" i="89"/>
  <c r="FW188" i="89"/>
  <c r="FW186" i="89"/>
  <c r="FW182" i="89"/>
  <c r="FW179" i="89"/>
  <c r="FW185" i="89"/>
  <c r="FW178" i="89"/>
  <c r="FW177" i="89"/>
  <c r="FW176" i="89"/>
  <c r="FW175" i="89"/>
  <c r="FW174" i="89"/>
  <c r="FW173" i="89"/>
  <c r="FW172" i="89"/>
  <c r="FW171" i="89"/>
  <c r="FW170" i="89"/>
  <c r="FW169" i="89"/>
  <c r="FW184" i="89"/>
  <c r="FW180" i="89"/>
  <c r="FW181" i="89"/>
  <c r="FW187" i="89"/>
  <c r="FW168" i="89"/>
  <c r="FW167" i="89"/>
  <c r="FW166" i="89"/>
  <c r="FW183" i="89"/>
  <c r="FW165" i="89"/>
  <c r="FW164" i="89"/>
  <c r="FW163" i="89"/>
  <c r="FW162" i="89"/>
  <c r="FW161" i="89"/>
  <c r="FW160" i="89"/>
  <c r="FW159" i="89"/>
  <c r="FW158" i="89"/>
  <c r="FW157" i="89"/>
  <c r="FW156" i="89"/>
  <c r="FW155" i="89"/>
  <c r="FW154" i="89"/>
  <c r="FW153" i="89"/>
  <c r="FW152" i="89"/>
  <c r="FW151" i="89"/>
  <c r="FW150" i="89"/>
  <c r="FW148" i="89"/>
  <c r="FW146" i="89"/>
  <c r="FW145" i="89"/>
  <c r="FW144" i="89"/>
  <c r="FW143" i="89"/>
  <c r="FW142" i="89"/>
  <c r="FW141" i="89"/>
  <c r="FW140" i="89"/>
  <c r="FW139" i="89"/>
  <c r="FW138" i="89"/>
  <c r="FW137" i="89"/>
  <c r="FW136" i="89"/>
  <c r="FW135" i="89"/>
  <c r="FW134" i="89"/>
  <c r="FW133" i="89"/>
  <c r="FW132" i="89"/>
  <c r="FW131" i="89"/>
  <c r="FW130" i="89"/>
  <c r="FW149" i="89"/>
  <c r="FW147" i="89"/>
  <c r="FW127" i="89"/>
  <c r="FW126" i="89"/>
  <c r="FW129" i="89"/>
  <c r="FW128" i="89"/>
  <c r="FW125" i="89"/>
  <c r="FW124" i="89"/>
  <c r="FW123" i="89"/>
  <c r="FW122" i="89"/>
  <c r="FW121" i="89"/>
  <c r="FW120" i="89"/>
  <c r="FW119" i="89"/>
  <c r="FW118" i="89"/>
  <c r="FW117" i="89"/>
  <c r="FW116" i="89"/>
  <c r="FW115" i="89"/>
  <c r="FW114" i="89"/>
  <c r="FW113" i="89"/>
  <c r="FW112" i="89"/>
  <c r="FW111" i="89"/>
  <c r="FW110" i="89"/>
  <c r="FW109" i="89"/>
  <c r="FW108" i="89"/>
  <c r="FW107" i="89"/>
  <c r="FW106" i="89"/>
  <c r="FW105" i="89"/>
  <c r="FW104" i="89"/>
  <c r="FW103" i="89"/>
  <c r="FW102" i="89"/>
  <c r="FW101" i="89"/>
  <c r="FW100" i="89"/>
  <c r="FW99" i="89"/>
  <c r="FW98" i="89"/>
  <c r="FW97" i="89"/>
  <c r="FW96" i="89"/>
  <c r="FW95" i="89"/>
  <c r="FW94" i="89"/>
  <c r="FW93" i="89"/>
  <c r="FW92" i="89"/>
  <c r="FW91" i="89"/>
  <c r="FW90" i="89"/>
  <c r="FW89" i="89"/>
  <c r="FW88" i="89"/>
  <c r="FW87" i="89"/>
  <c r="FW86" i="89"/>
  <c r="FW85" i="89"/>
  <c r="FW84" i="89"/>
  <c r="FW83" i="89"/>
  <c r="FW82" i="89"/>
  <c r="FW81" i="89"/>
  <c r="FW80" i="89"/>
  <c r="FW79" i="89"/>
  <c r="FW78" i="89"/>
  <c r="FW77" i="89"/>
  <c r="FW76" i="89"/>
  <c r="FW75" i="89"/>
  <c r="FW74" i="89"/>
  <c r="FW73" i="89"/>
  <c r="FW72" i="89"/>
  <c r="FW71" i="89"/>
  <c r="FW70" i="89"/>
  <c r="FW69" i="89"/>
  <c r="FW68" i="89"/>
  <c r="FW67" i="89"/>
  <c r="FW66" i="89"/>
  <c r="FW65" i="89"/>
  <c r="FW64" i="89"/>
  <c r="FW63" i="89"/>
  <c r="FW62" i="89"/>
  <c r="FW61" i="89"/>
  <c r="FW60" i="89"/>
  <c r="FW59" i="89"/>
  <c r="FW58" i="89"/>
  <c r="FW57" i="89"/>
  <c r="FW56" i="89"/>
  <c r="FW55" i="89"/>
  <c r="FW54" i="89"/>
  <c r="FW53" i="89"/>
  <c r="FW52" i="89"/>
  <c r="FW51" i="89"/>
  <c r="FW50" i="89"/>
  <c r="FW49" i="89"/>
  <c r="FW48" i="89"/>
  <c r="FW47" i="89"/>
  <c r="FW46" i="89"/>
  <c r="FW45" i="89"/>
  <c r="FW38" i="89"/>
  <c r="FW37" i="89"/>
  <c r="FW36" i="89"/>
  <c r="FW35" i="89"/>
  <c r="FW33" i="89"/>
  <c r="FW32" i="89"/>
  <c r="FW44" i="89"/>
  <c r="FW43" i="89"/>
  <c r="FW42" i="89"/>
  <c r="FW41" i="89"/>
  <c r="FW40" i="89"/>
  <c r="FW39" i="89"/>
  <c r="FW34" i="89"/>
  <c r="FW31" i="89"/>
  <c r="FW30" i="89"/>
  <c r="FW29" i="89"/>
  <c r="FW28" i="89"/>
  <c r="FW27" i="89"/>
  <c r="JG53" i="89"/>
  <c r="JG117" i="89"/>
  <c r="JG141" i="89"/>
  <c r="DI226" i="89"/>
  <c r="CS226" i="89"/>
  <c r="CC226" i="89"/>
  <c r="DH211" i="89"/>
  <c r="CB211" i="89"/>
  <c r="CR211" i="89"/>
  <c r="CB194" i="89"/>
  <c r="CR194" i="89"/>
  <c r="DH194" i="89"/>
  <c r="CB190" i="89"/>
  <c r="CR190" i="89"/>
  <c r="DH190" i="89"/>
  <c r="CC179" i="89"/>
  <c r="CS179" i="89"/>
  <c r="DI179" i="89"/>
  <c r="CB91" i="89"/>
  <c r="CR91" i="89"/>
  <c r="DH91" i="89"/>
  <c r="JJ49" i="89"/>
  <c r="JI35" i="89"/>
  <c r="JH66" i="89"/>
  <c r="JH78" i="89"/>
  <c r="JH118" i="89"/>
  <c r="JH129" i="89"/>
  <c r="JD51" i="89"/>
  <c r="JI60" i="89"/>
  <c r="JI58" i="89"/>
  <c r="JI54" i="89"/>
  <c r="JI50" i="89"/>
  <c r="JI46" i="89"/>
  <c r="JI44" i="89"/>
  <c r="IZ42" i="89"/>
  <c r="IZ40" i="89"/>
  <c r="JG46" i="89"/>
  <c r="JG50" i="89"/>
  <c r="JG54" i="89"/>
  <c r="JG62" i="89"/>
  <c r="JG66" i="89"/>
  <c r="JG70" i="89"/>
  <c r="JG74" i="89"/>
  <c r="JG78" i="89"/>
  <c r="JG95" i="89"/>
  <c r="JG96" i="89"/>
  <c r="JG109" i="89"/>
  <c r="JG114" i="89"/>
  <c r="JG118" i="89"/>
  <c r="JG122" i="89"/>
  <c r="JG126" i="89"/>
  <c r="JG138" i="89"/>
  <c r="JG142" i="89"/>
  <c r="JG146" i="89"/>
  <c r="JG174" i="89"/>
  <c r="JG178" i="89"/>
  <c r="JG198" i="89"/>
  <c r="JG199" i="89"/>
  <c r="JG208" i="89"/>
  <c r="JG215" i="89"/>
  <c r="JG221" i="89"/>
  <c r="JF60" i="89"/>
  <c r="JF58" i="89"/>
  <c r="JF56" i="89"/>
  <c r="JF54" i="89"/>
  <c r="JF52" i="89"/>
  <c r="JF50" i="89"/>
  <c r="JF48" i="89"/>
  <c r="JF46" i="89"/>
  <c r="JK43" i="89"/>
  <c r="IY42" i="89"/>
  <c r="JC41" i="89"/>
  <c r="JG40" i="89"/>
  <c r="JK39" i="89"/>
  <c r="IY38" i="89"/>
  <c r="JC37" i="89"/>
  <c r="JG36" i="89"/>
  <c r="JK35" i="89"/>
  <c r="IY34" i="89"/>
  <c r="JC33" i="89"/>
  <c r="JG32" i="89"/>
  <c r="JK31" i="89"/>
  <c r="IY30" i="89"/>
  <c r="JC29" i="89"/>
  <c r="JG28" i="89"/>
  <c r="JK27" i="89"/>
  <c r="JJ81" i="89"/>
  <c r="JJ90" i="89"/>
  <c r="JJ83" i="89"/>
  <c r="JJ91" i="89"/>
  <c r="JJ104" i="89"/>
  <c r="JJ112" i="89"/>
  <c r="JJ94" i="89"/>
  <c r="JJ98" i="89"/>
  <c r="JJ102" i="89"/>
  <c r="JJ116" i="89"/>
  <c r="JJ120" i="89"/>
  <c r="JJ124" i="89"/>
  <c r="JJ128" i="89"/>
  <c r="JJ132" i="89"/>
  <c r="JJ136" i="89"/>
  <c r="JJ140" i="89"/>
  <c r="JJ144" i="89"/>
  <c r="JJ149" i="89"/>
  <c r="JJ153" i="89"/>
  <c r="JJ156" i="89"/>
  <c r="JJ160" i="89"/>
  <c r="JJ164" i="89"/>
  <c r="JJ166" i="89"/>
  <c r="JJ171" i="89"/>
  <c r="JJ176" i="89"/>
  <c r="JJ189" i="89"/>
  <c r="JJ193" i="89"/>
  <c r="JJ181" i="89"/>
  <c r="JJ196" i="89"/>
  <c r="JJ201" i="89"/>
  <c r="JJ208" i="89"/>
  <c r="JJ215" i="89"/>
  <c r="JJ214" i="89"/>
  <c r="JJ220" i="89"/>
  <c r="JJ227" i="89"/>
  <c r="JF67" i="89"/>
  <c r="JF71" i="89"/>
  <c r="JF75" i="89"/>
  <c r="JF79" i="89"/>
  <c r="JF105" i="89"/>
  <c r="JF86" i="89"/>
  <c r="JF108" i="89"/>
  <c r="JF114" i="89"/>
  <c r="JF96" i="89"/>
  <c r="JF100" i="89"/>
  <c r="JF131" i="89"/>
  <c r="JF135" i="89"/>
  <c r="JF139" i="89"/>
  <c r="JF143" i="89"/>
  <c r="JF148" i="89"/>
  <c r="JF152" i="89"/>
  <c r="JF155" i="89"/>
  <c r="JF159" i="89"/>
  <c r="JF163" i="89"/>
  <c r="JF167" i="89"/>
  <c r="JF174" i="89"/>
  <c r="JF178" i="89"/>
  <c r="JF179" i="89"/>
  <c r="JF183" i="89"/>
  <c r="JF187" i="89"/>
  <c r="JF191" i="89"/>
  <c r="JF195" i="89"/>
  <c r="JF200" i="89"/>
  <c r="JF203" i="89"/>
  <c r="JF215" i="89"/>
  <c r="JF213" i="89"/>
  <c r="JF219" i="89"/>
  <c r="JF223" i="89"/>
  <c r="JB66" i="89"/>
  <c r="JB70" i="89"/>
  <c r="JB74" i="89"/>
  <c r="JB78" i="89"/>
  <c r="JB84" i="89"/>
  <c r="JB92" i="89"/>
  <c r="JB87" i="89"/>
  <c r="JB114" i="89"/>
  <c r="JB110" i="89"/>
  <c r="JB96" i="89"/>
  <c r="JB100" i="89"/>
  <c r="JB104" i="89"/>
  <c r="JB130" i="89"/>
  <c r="JB138" i="89"/>
  <c r="JB142" i="89"/>
  <c r="JB146" i="89"/>
  <c r="JB147" i="89"/>
  <c r="JB166" i="89"/>
  <c r="JB172" i="89"/>
  <c r="JB177" i="89"/>
  <c r="JB169" i="89"/>
  <c r="JB179" i="89"/>
  <c r="JB199" i="89"/>
  <c r="JB202" i="89"/>
  <c r="JB205" i="89"/>
  <c r="JB210" i="89"/>
  <c r="JB213" i="89"/>
  <c r="JB218" i="89"/>
  <c r="JB222" i="89"/>
  <c r="JI80" i="89"/>
  <c r="JI67" i="89"/>
  <c r="JI71" i="89"/>
  <c r="JI75" i="89"/>
  <c r="JI79" i="89"/>
  <c r="JI86" i="89"/>
  <c r="JI90" i="89"/>
  <c r="JI94" i="89"/>
  <c r="JI98" i="89"/>
  <c r="JI102" i="89"/>
  <c r="JI135" i="89"/>
  <c r="JI109" i="89"/>
  <c r="JI113" i="89"/>
  <c r="JI117" i="89"/>
  <c r="JI121" i="89"/>
  <c r="JI125" i="89"/>
  <c r="JI134" i="89"/>
  <c r="JI132" i="89"/>
  <c r="JI151" i="89"/>
  <c r="JI136" i="89"/>
  <c r="JI140" i="89"/>
  <c r="JI144" i="89"/>
  <c r="JI166" i="89"/>
  <c r="JI157" i="89"/>
  <c r="JI161" i="89"/>
  <c r="JI165" i="89"/>
  <c r="JI189" i="89"/>
  <c r="JI170" i="89"/>
  <c r="JI174" i="89"/>
  <c r="JI178" i="89"/>
  <c r="JI180" i="89"/>
  <c r="JI184" i="89"/>
  <c r="JI195" i="89"/>
  <c r="JI198" i="89"/>
  <c r="JI203" i="89"/>
  <c r="JI207" i="89"/>
  <c r="JI215" i="89"/>
  <c r="JI214" i="89"/>
  <c r="JI217" i="89"/>
  <c r="JI223" i="89"/>
  <c r="JI227" i="89"/>
  <c r="JE67" i="89"/>
  <c r="JE71" i="89"/>
  <c r="JE75" i="89"/>
  <c r="JE79" i="89"/>
  <c r="JE83" i="89"/>
  <c r="JE91" i="89"/>
  <c r="JE103" i="89"/>
  <c r="JE113" i="89"/>
  <c r="JE117" i="89"/>
  <c r="JE121" i="89"/>
  <c r="JE125" i="89"/>
  <c r="JE132" i="89"/>
  <c r="JE147" i="89"/>
  <c r="JE148" i="89"/>
  <c r="JE152" i="89"/>
  <c r="JE155" i="89"/>
  <c r="JE159" i="89"/>
  <c r="JE163" i="89"/>
  <c r="JE171" i="89"/>
  <c r="JE180" i="89"/>
  <c r="JE184" i="89"/>
  <c r="JE198" i="89"/>
  <c r="JE222" i="89"/>
  <c r="JA84" i="89"/>
  <c r="JA92" i="89"/>
  <c r="JA96" i="89"/>
  <c r="JA100" i="89"/>
  <c r="JA108" i="89"/>
  <c r="JA112" i="89"/>
  <c r="JA116" i="89"/>
  <c r="JA120" i="89"/>
  <c r="JA124" i="89"/>
  <c r="JA128" i="89"/>
  <c r="JA129" i="89"/>
  <c r="JA149" i="89"/>
  <c r="JA153" i="89"/>
  <c r="JA169" i="89"/>
  <c r="JA191" i="89"/>
  <c r="JA171" i="89"/>
  <c r="JA175" i="89"/>
  <c r="JA181" i="89"/>
  <c r="JA185" i="89"/>
  <c r="JA196" i="89"/>
  <c r="JA219" i="89"/>
  <c r="JA224" i="89"/>
  <c r="JK85" i="89"/>
  <c r="JK96" i="89"/>
  <c r="JK46" i="89"/>
  <c r="JK50" i="89"/>
  <c r="JK54" i="89"/>
  <c r="JK58" i="89"/>
  <c r="JK62" i="89"/>
  <c r="JK66" i="89"/>
  <c r="JK70" i="89"/>
  <c r="JK74" i="89"/>
  <c r="JK78" i="89"/>
  <c r="JK101" i="89"/>
  <c r="JK88" i="89"/>
  <c r="JK98" i="89"/>
  <c r="JK99" i="89"/>
  <c r="JK111" i="89"/>
  <c r="JK110" i="89"/>
  <c r="JK115" i="89"/>
  <c r="JK119" i="89"/>
  <c r="JK123" i="89"/>
  <c r="JK127" i="89"/>
  <c r="JK131" i="89"/>
  <c r="JK135" i="89"/>
  <c r="JK139" i="89"/>
  <c r="JK143" i="89"/>
  <c r="JK166" i="89"/>
  <c r="JK150" i="89"/>
  <c r="JK154" i="89"/>
  <c r="JK158" i="89"/>
  <c r="JK162" i="89"/>
  <c r="JK167" i="89"/>
  <c r="JK172" i="89"/>
  <c r="JK173" i="89"/>
  <c r="JK177" i="89"/>
  <c r="JK183" i="89"/>
  <c r="JK187" i="89"/>
  <c r="JK191" i="89"/>
  <c r="JK195" i="89"/>
  <c r="JK199" i="89"/>
  <c r="JK203" i="89"/>
  <c r="JK206" i="89"/>
  <c r="JK214" i="89"/>
  <c r="JK219" i="89"/>
  <c r="JK218" i="89"/>
  <c r="JK223" i="89"/>
  <c r="JK227" i="89"/>
  <c r="IY90" i="89"/>
  <c r="IY103" i="89"/>
  <c r="IY48" i="89"/>
  <c r="IY52" i="89"/>
  <c r="IY56" i="89"/>
  <c r="IY60" i="89"/>
  <c r="IY64" i="89"/>
  <c r="IY68" i="89"/>
  <c r="IY72" i="89"/>
  <c r="IY76" i="89"/>
  <c r="IY81" i="89"/>
  <c r="IY85" i="89"/>
  <c r="IY93" i="89"/>
  <c r="IY82" i="89"/>
  <c r="IY104" i="89"/>
  <c r="IY105" i="89"/>
  <c r="IY112" i="89"/>
  <c r="IY116" i="89"/>
  <c r="IY120" i="89"/>
  <c r="IY124" i="89"/>
  <c r="IY128" i="89"/>
  <c r="IY132" i="89"/>
  <c r="IY136" i="89"/>
  <c r="IY140" i="89"/>
  <c r="IY144" i="89"/>
  <c r="IY148" i="89"/>
  <c r="IY152" i="89"/>
  <c r="IY156" i="89"/>
  <c r="IY160" i="89"/>
  <c r="IY164" i="89"/>
  <c r="IY168" i="89"/>
  <c r="IY170" i="89"/>
  <c r="IY176" i="89"/>
  <c r="IY179" i="89"/>
  <c r="IY184" i="89"/>
  <c r="IY198" i="89"/>
  <c r="IY191" i="89"/>
  <c r="IY195" i="89"/>
  <c r="IY204" i="89"/>
  <c r="IY202" i="89"/>
  <c r="IY207" i="89"/>
  <c r="IY210" i="89"/>
  <c r="IY215" i="89"/>
  <c r="IY217" i="89"/>
  <c r="IY224" i="89"/>
  <c r="JE56" i="89"/>
  <c r="JE52" i="89"/>
  <c r="CB50" i="89"/>
  <c r="CR50" i="89"/>
  <c r="DH50" i="89"/>
  <c r="CB49" i="89"/>
  <c r="CR49" i="89"/>
  <c r="DH49" i="89"/>
  <c r="CB48" i="89"/>
  <c r="CR48" i="89"/>
  <c r="DH48" i="89"/>
  <c r="CB47" i="89"/>
  <c r="CR47" i="89"/>
  <c r="DH47" i="89"/>
  <c r="CB46" i="89"/>
  <c r="CR46" i="89"/>
  <c r="DH46" i="89"/>
  <c r="CB45" i="89"/>
  <c r="CR45" i="89"/>
  <c r="DH45" i="89"/>
  <c r="CB44" i="89"/>
  <c r="CR44" i="89"/>
  <c r="DH44" i="89"/>
  <c r="JB42" i="89"/>
  <c r="JF41" i="89"/>
  <c r="JJ40" i="89"/>
  <c r="JB38" i="89"/>
  <c r="JF37" i="89"/>
  <c r="JJ36" i="89"/>
  <c r="JC83" i="89"/>
  <c r="JC91" i="89"/>
  <c r="JC45" i="89"/>
  <c r="JC49" i="89"/>
  <c r="JC53" i="89"/>
  <c r="JC57" i="89"/>
  <c r="JC61" i="89"/>
  <c r="JC65" i="89"/>
  <c r="JC69" i="89"/>
  <c r="JC73" i="89"/>
  <c r="JC77" i="89"/>
  <c r="JC99" i="89"/>
  <c r="JC84" i="89"/>
  <c r="JC92" i="89"/>
  <c r="JC97" i="89"/>
  <c r="JC109" i="89"/>
  <c r="JC108" i="89"/>
  <c r="JC114" i="89"/>
  <c r="JC118" i="89"/>
  <c r="JC122" i="89"/>
  <c r="JC126" i="89"/>
  <c r="JC130" i="89"/>
  <c r="JC134" i="89"/>
  <c r="JC138" i="89"/>
  <c r="JC142" i="89"/>
  <c r="JC146" i="89"/>
  <c r="JC149" i="89"/>
  <c r="JC153" i="89"/>
  <c r="JC157" i="89"/>
  <c r="JC161" i="89"/>
  <c r="JC165" i="89"/>
  <c r="JC170" i="89"/>
  <c r="JC173" i="89"/>
  <c r="JC177" i="89"/>
  <c r="JC182" i="89"/>
  <c r="JC186" i="89"/>
  <c r="JC190" i="89"/>
  <c r="JC194" i="89"/>
  <c r="JC198" i="89"/>
  <c r="JC202" i="89"/>
  <c r="JC209" i="89"/>
  <c r="JC212" i="89"/>
  <c r="JC214" i="89"/>
  <c r="JC218" i="89"/>
  <c r="JC221" i="89"/>
  <c r="JC223" i="89"/>
  <c r="EO26" i="89"/>
  <c r="FE26" i="89"/>
  <c r="FU26" i="89" s="1"/>
  <c r="GK26" i="89" s="1"/>
  <c r="HA26" i="89" s="1"/>
  <c r="HQ26" i="89" s="1"/>
  <c r="IG26" i="89" s="1"/>
  <c r="IW26" i="89" s="1"/>
  <c r="JM26" i="89" s="1"/>
  <c r="EN26" i="89"/>
  <c r="FD26" i="89"/>
  <c r="FT26" i="89" s="1"/>
  <c r="GJ26" i="89" s="1"/>
  <c r="GZ26" i="89" s="1"/>
  <c r="HP26" i="89" s="1"/>
  <c r="IF26" i="89" s="1"/>
  <c r="IV26" i="89" s="1"/>
  <c r="JL26" i="89" s="1"/>
  <c r="CN149" i="90" l="1"/>
  <c r="BP80" i="90"/>
  <c r="CV79" i="90"/>
  <c r="BP83" i="90"/>
  <c r="CV83" i="90"/>
  <c r="CF79" i="90"/>
  <c r="CV80" i="90"/>
  <c r="CL34" i="89"/>
  <c r="CV221" i="89"/>
  <c r="CJ169" i="90"/>
  <c r="BT169" i="90"/>
  <c r="BP145" i="90"/>
  <c r="BT119" i="90"/>
  <c r="BX149" i="90"/>
  <c r="BP191" i="90"/>
  <c r="CZ168" i="90"/>
  <c r="CZ172" i="90"/>
  <c r="CJ172" i="90"/>
  <c r="CJ168" i="90"/>
  <c r="BP193" i="90"/>
  <c r="CF145" i="90"/>
  <c r="CV193" i="90"/>
  <c r="BP219" i="90"/>
  <c r="CF194" i="90"/>
  <c r="BP194" i="90"/>
  <c r="CV219" i="90"/>
  <c r="CF217" i="90"/>
  <c r="CF221" i="90"/>
  <c r="CV221" i="90"/>
  <c r="BP216" i="90"/>
  <c r="BP217" i="90"/>
  <c r="CF216" i="90"/>
  <c r="DF33" i="89"/>
  <c r="BP58" i="89"/>
  <c r="BZ33" i="89"/>
  <c r="DB34" i="89"/>
  <c r="CW63" i="89"/>
  <c r="CF85" i="89"/>
  <c r="BP190" i="89"/>
  <c r="BP146" i="89"/>
  <c r="BP29" i="89"/>
  <c r="BP162" i="90"/>
  <c r="CF139" i="90"/>
  <c r="CJ122" i="90"/>
  <c r="CV154" i="90"/>
  <c r="BP153" i="90"/>
  <c r="CV162" i="90"/>
  <c r="CF77" i="90"/>
  <c r="CV150" i="90"/>
  <c r="BP169" i="90"/>
  <c r="CF81" i="90"/>
  <c r="CV124" i="90"/>
  <c r="CV177" i="90"/>
  <c r="CV206" i="89"/>
  <c r="CF215" i="89"/>
  <c r="CV57" i="89"/>
  <c r="CF83" i="89"/>
  <c r="CV201" i="89"/>
  <c r="CF211" i="89"/>
  <c r="BP122" i="89"/>
  <c r="CV224" i="89"/>
  <c r="CF120" i="89"/>
  <c r="CF121" i="89"/>
  <c r="CV135" i="89"/>
  <c r="BP106" i="89"/>
  <c r="CV191" i="89"/>
  <c r="BP215" i="89"/>
  <c r="CV126" i="89"/>
  <c r="BP71" i="89"/>
  <c r="CF153" i="89"/>
  <c r="BP68" i="89"/>
  <c r="CF138" i="89"/>
  <c r="BP174" i="89"/>
  <c r="CF90" i="89"/>
  <c r="CF50" i="89"/>
  <c r="CF206" i="89"/>
  <c r="BP57" i="89"/>
  <c r="CV50" i="89"/>
  <c r="CF128" i="89"/>
  <c r="BP222" i="89"/>
  <c r="BP154" i="89"/>
  <c r="CF70" i="89"/>
  <c r="CF187" i="89"/>
  <c r="CV99" i="89"/>
  <c r="CV111" i="89"/>
  <c r="CF116" i="89"/>
  <c r="BP65" i="89"/>
  <c r="BP49" i="89"/>
  <c r="BT208" i="89"/>
  <c r="CV84" i="89"/>
  <c r="CF109" i="89"/>
  <c r="CF159" i="89"/>
  <c r="BP87" i="89"/>
  <c r="CV217" i="89"/>
  <c r="CV177" i="89"/>
  <c r="CF93" i="89"/>
  <c r="CZ98" i="89"/>
  <c r="BP91" i="89"/>
  <c r="BP74" i="89"/>
  <c r="CF164" i="89"/>
  <c r="CF95" i="89"/>
  <c r="CF69" i="89"/>
  <c r="CF72" i="89"/>
  <c r="BP223" i="89"/>
  <c r="CF158" i="89"/>
  <c r="BP110" i="89"/>
  <c r="BP131" i="89"/>
  <c r="CV140" i="89"/>
  <c r="BP53" i="89"/>
  <c r="CV212" i="89"/>
  <c r="CF146" i="89"/>
  <c r="CF148" i="89"/>
  <c r="CV91" i="89"/>
  <c r="BP178" i="89"/>
  <c r="CF145" i="89"/>
  <c r="CF172" i="89"/>
  <c r="CA28" i="89"/>
  <c r="CF117" i="89"/>
  <c r="CV69" i="89"/>
  <c r="CV72" i="89"/>
  <c r="BP180" i="89"/>
  <c r="BP150" i="89"/>
  <c r="CV51" i="89"/>
  <c r="BP166" i="89"/>
  <c r="CV46" i="89"/>
  <c r="BP167" i="89"/>
  <c r="BU41" i="89"/>
  <c r="CV61" i="89"/>
  <c r="CF147" i="89"/>
  <c r="BP219" i="89"/>
  <c r="CV67" i="89"/>
  <c r="CF51" i="89"/>
  <c r="CF46" i="89"/>
  <c r="CV219" i="89"/>
  <c r="CF61" i="89"/>
  <c r="BP182" i="89"/>
  <c r="CF67" i="89"/>
  <c r="CV225" i="89"/>
  <c r="CV147" i="89"/>
  <c r="BP143" i="89"/>
  <c r="CV182" i="89"/>
  <c r="CF150" i="89"/>
  <c r="CV66" i="89"/>
  <c r="CF167" i="89"/>
  <c r="CF198" i="89"/>
  <c r="CV77" i="89"/>
  <c r="BP198" i="89"/>
  <c r="BP134" i="89"/>
  <c r="CF143" i="89"/>
  <c r="CF62" i="89"/>
  <c r="BP225" i="89"/>
  <c r="CV166" i="89"/>
  <c r="BP86" i="89"/>
  <c r="CV134" i="89"/>
  <c r="CF99" i="89"/>
  <c r="BP169" i="89"/>
  <c r="BP33" i="89"/>
  <c r="CV115" i="89"/>
  <c r="BP79" i="89"/>
  <c r="CV59" i="89"/>
  <c r="BP210" i="89"/>
  <c r="BP145" i="89"/>
  <c r="CF94" i="89"/>
  <c r="CV188" i="89"/>
  <c r="BP164" i="89"/>
  <c r="CF56" i="89"/>
  <c r="DG28" i="89"/>
  <c r="CV227" i="89"/>
  <c r="BP202" i="89"/>
  <c r="BP209" i="89"/>
  <c r="CF193" i="89"/>
  <c r="CV157" i="89"/>
  <c r="CF140" i="89"/>
  <c r="CV85" i="89"/>
  <c r="CF135" i="89"/>
  <c r="CF43" i="89"/>
  <c r="CV180" i="89"/>
  <c r="BP75" i="89"/>
  <c r="CV34" i="89"/>
  <c r="CF32" i="89"/>
  <c r="BP163" i="89"/>
  <c r="CF115" i="89"/>
  <c r="CF59" i="89"/>
  <c r="CF184" i="89"/>
  <c r="CV158" i="89"/>
  <c r="CF110" i="89"/>
  <c r="BU34" i="89"/>
  <c r="CV172" i="89"/>
  <c r="CF131" i="89"/>
  <c r="BP92" i="89"/>
  <c r="BP56" i="89"/>
  <c r="BP130" i="89"/>
  <c r="CV226" i="89"/>
  <c r="BP193" i="89"/>
  <c r="CF157" i="89"/>
  <c r="CV121" i="89"/>
  <c r="BT163" i="89"/>
  <c r="BP43" i="89"/>
  <c r="CJ162" i="89"/>
  <c r="CF31" i="89"/>
  <c r="BY63" i="89"/>
  <c r="BP62" i="89"/>
  <c r="CV142" i="89"/>
  <c r="CV148" i="89"/>
  <c r="CV163" i="89"/>
  <c r="CV103" i="89"/>
  <c r="CV79" i="89"/>
  <c r="CZ50" i="89"/>
  <c r="CF210" i="89"/>
  <c r="CV190" i="89"/>
  <c r="CV178" i="89"/>
  <c r="BP184" i="89"/>
  <c r="CV106" i="89"/>
  <c r="BP94" i="89"/>
  <c r="CV74" i="89"/>
  <c r="CV58" i="89"/>
  <c r="DA34" i="89"/>
  <c r="BP224" i="89"/>
  <c r="CF188" i="89"/>
  <c r="BP139" i="89"/>
  <c r="BP120" i="89"/>
  <c r="CV92" i="89"/>
  <c r="CQ40" i="89"/>
  <c r="CF227" i="89"/>
  <c r="CV130" i="89"/>
  <c r="BP95" i="89"/>
  <c r="CF226" i="89"/>
  <c r="CF221" i="89"/>
  <c r="CF209" i="89"/>
  <c r="BP117" i="89"/>
  <c r="CV53" i="89"/>
  <c r="CJ156" i="89"/>
  <c r="CF212" i="89"/>
  <c r="CV223" i="89"/>
  <c r="CF191" i="89"/>
  <c r="CV75" i="89"/>
  <c r="CF63" i="89"/>
  <c r="CF29" i="89"/>
  <c r="DE63" i="89"/>
  <c r="CF183" i="89"/>
  <c r="BP127" i="89"/>
  <c r="CV63" i="89"/>
  <c r="CJ196" i="89"/>
  <c r="CV168" i="89"/>
  <c r="CF126" i="89"/>
  <c r="BP207" i="89"/>
  <c r="BP138" i="89"/>
  <c r="DA37" i="89"/>
  <c r="CF201" i="89"/>
  <c r="CV122" i="89"/>
  <c r="CF102" i="89"/>
  <c r="BP90" i="89"/>
  <c r="BP70" i="89"/>
  <c r="CF204" i="89"/>
  <c r="CF84" i="89"/>
  <c r="BP83" i="89"/>
  <c r="CV55" i="89"/>
  <c r="BP213" i="89"/>
  <c r="CF177" i="89"/>
  <c r="BP153" i="89"/>
  <c r="CV136" i="89"/>
  <c r="BP109" i="89"/>
  <c r="BP93" i="89"/>
  <c r="CZ208" i="89"/>
  <c r="CZ192" i="89"/>
  <c r="CF199" i="89"/>
  <c r="BP211" i="89"/>
  <c r="BP159" i="89"/>
  <c r="CF111" i="89"/>
  <c r="CV44" i="89"/>
  <c r="BP38" i="89"/>
  <c r="CF168" i="89"/>
  <c r="CV68" i="89"/>
  <c r="CV207" i="89"/>
  <c r="BP128" i="89"/>
  <c r="CK37" i="89"/>
  <c r="CV222" i="89"/>
  <c r="CV174" i="89"/>
  <c r="CV154" i="89"/>
  <c r="BP102" i="89"/>
  <c r="BP116" i="89"/>
  <c r="BP187" i="89"/>
  <c r="CV71" i="89"/>
  <c r="CF55" i="89"/>
  <c r="CF217" i="89"/>
  <c r="CF136" i="89"/>
  <c r="CF113" i="89"/>
  <c r="CV65" i="89"/>
  <c r="CV49" i="89"/>
  <c r="CJ192" i="89"/>
  <c r="CV199" i="89"/>
  <c r="CF87" i="89"/>
  <c r="CV33" i="89"/>
  <c r="CF44" i="89"/>
  <c r="BP141" i="89"/>
  <c r="CF82" i="89"/>
  <c r="BP181" i="89"/>
  <c r="BP101" i="89"/>
  <c r="CF39" i="89"/>
  <c r="CV162" i="89"/>
  <c r="CV127" i="89"/>
  <c r="CF195" i="89"/>
  <c r="CF186" i="89"/>
  <c r="BP183" i="89"/>
  <c r="CF162" i="89"/>
  <c r="CG27" i="89"/>
  <c r="BQ43" i="89"/>
  <c r="CV202" i="89"/>
  <c r="CJ160" i="89"/>
  <c r="CF216" i="89"/>
  <c r="CF103" i="89"/>
  <c r="BP114" i="89"/>
  <c r="CJ157" i="89"/>
  <c r="BQ27" i="89"/>
  <c r="CW43" i="89"/>
  <c r="CV139" i="89"/>
  <c r="DG40" i="89"/>
  <c r="BP142" i="89"/>
  <c r="CZ187" i="89"/>
  <c r="BZ30" i="89"/>
  <c r="CV195" i="89"/>
  <c r="BT82" i="89"/>
  <c r="CM63" i="89"/>
  <c r="CZ160" i="89"/>
  <c r="CF96" i="89"/>
  <c r="DD197" i="89"/>
  <c r="CH32" i="89"/>
  <c r="CF27" i="89"/>
  <c r="BP39" i="89"/>
  <c r="CV38" i="89"/>
  <c r="BT165" i="90"/>
  <c r="CZ75" i="90"/>
  <c r="CJ75" i="90"/>
  <c r="BP81" i="90"/>
  <c r="BP180" i="90"/>
  <c r="CF206" i="90"/>
  <c r="CF154" i="90"/>
  <c r="CV106" i="90"/>
  <c r="CV180" i="90"/>
  <c r="CF191" i="90"/>
  <c r="CZ119" i="90"/>
  <c r="CZ165" i="90"/>
  <c r="CK39" i="90"/>
  <c r="CN196" i="90"/>
  <c r="DD160" i="90"/>
  <c r="CG67" i="90"/>
  <c r="CJ197" i="90"/>
  <c r="CZ197" i="90"/>
  <c r="BT122" i="90"/>
  <c r="BV157" i="90"/>
  <c r="DD112" i="90"/>
  <c r="CN96" i="90"/>
  <c r="CZ147" i="90"/>
  <c r="BT166" i="90"/>
  <c r="CN100" i="90"/>
  <c r="CN131" i="90"/>
  <c r="BX180" i="90"/>
  <c r="BU65" i="90"/>
  <c r="DD104" i="90"/>
  <c r="BT162" i="90"/>
  <c r="CN102" i="90"/>
  <c r="BT117" i="90"/>
  <c r="CN163" i="90"/>
  <c r="BX112" i="90"/>
  <c r="BT192" i="90"/>
  <c r="BX207" i="90"/>
  <c r="BX96" i="90"/>
  <c r="BY57" i="90"/>
  <c r="CO54" i="90"/>
  <c r="BT86" i="90"/>
  <c r="BV103" i="90"/>
  <c r="DD100" i="90"/>
  <c r="CG63" i="90"/>
  <c r="CN191" i="90"/>
  <c r="CG36" i="90"/>
  <c r="DD180" i="90"/>
  <c r="BQ41" i="90"/>
  <c r="CK34" i="90"/>
  <c r="DI228" i="90"/>
  <c r="CS228" i="90"/>
  <c r="CS229" i="90"/>
  <c r="DI229" i="90"/>
  <c r="CN184" i="90"/>
  <c r="BU38" i="90"/>
  <c r="CV161" i="90"/>
  <c r="CF113" i="90"/>
  <c r="CN183" i="90"/>
  <c r="CO71" i="90"/>
  <c r="CF115" i="90"/>
  <c r="BT171" i="90"/>
  <c r="BP210" i="90"/>
  <c r="CF184" i="90"/>
  <c r="CV144" i="90"/>
  <c r="CK65" i="90"/>
  <c r="BX107" i="90"/>
  <c r="CV103" i="90"/>
  <c r="DE46" i="90"/>
  <c r="BV72" i="90"/>
  <c r="CF158" i="90"/>
  <c r="BP184" i="90"/>
  <c r="BX184" i="90"/>
  <c r="CW59" i="90"/>
  <c r="BP207" i="90"/>
  <c r="CF95" i="90"/>
  <c r="BX71" i="90"/>
  <c r="CJ201" i="90"/>
  <c r="BY49" i="90"/>
  <c r="BP213" i="90"/>
  <c r="CZ85" i="90"/>
  <c r="CN147" i="90"/>
  <c r="DB63" i="90"/>
  <c r="DD156" i="90"/>
  <c r="CN104" i="90"/>
  <c r="BY62" i="90"/>
  <c r="CV110" i="90"/>
  <c r="BT170" i="90"/>
  <c r="CK40" i="90"/>
  <c r="BY33" i="90"/>
  <c r="CN166" i="90"/>
  <c r="BU35" i="90"/>
  <c r="CJ194" i="90"/>
  <c r="DD212" i="90"/>
  <c r="DE30" i="90"/>
  <c r="CV195" i="90"/>
  <c r="BX68" i="90"/>
  <c r="BU32" i="90"/>
  <c r="CJ141" i="90"/>
  <c r="BP76" i="90"/>
  <c r="BT114" i="90"/>
  <c r="CG40" i="90"/>
  <c r="CW43" i="90"/>
  <c r="CF123" i="90"/>
  <c r="CF27" i="90"/>
  <c r="CZ66" i="90"/>
  <c r="BQ31" i="90"/>
  <c r="CZ213" i="90"/>
  <c r="CZ81" i="90"/>
  <c r="CN155" i="90"/>
  <c r="DB76" i="90"/>
  <c r="BP224" i="90"/>
  <c r="CF146" i="90"/>
  <c r="CN110" i="90"/>
  <c r="CG29" i="90"/>
  <c r="CZ224" i="90"/>
  <c r="CF127" i="90"/>
  <c r="DD227" i="90"/>
  <c r="DA67" i="90"/>
  <c r="BV187" i="90"/>
  <c r="CL115" i="90"/>
  <c r="BP178" i="90"/>
  <c r="CZ120" i="90"/>
  <c r="DD70" i="90"/>
  <c r="CO37" i="90"/>
  <c r="BP159" i="90"/>
  <c r="CJ64" i="90"/>
  <c r="CA146" i="90"/>
  <c r="CI31" i="90"/>
  <c r="BS31" i="90"/>
  <c r="BV212" i="90"/>
  <c r="CL212" i="90"/>
  <c r="BV190" i="90"/>
  <c r="CL190" i="90"/>
  <c r="DB130" i="90"/>
  <c r="CL130" i="90"/>
  <c r="DB110" i="90"/>
  <c r="BV110" i="90"/>
  <c r="DB94" i="90"/>
  <c r="BV94" i="90"/>
  <c r="CW226" i="90"/>
  <c r="BQ226" i="90"/>
  <c r="BQ186" i="90"/>
  <c r="CG186" i="90"/>
  <c r="CW145" i="90"/>
  <c r="BQ145" i="90"/>
  <c r="CG100" i="90"/>
  <c r="CW100" i="90"/>
  <c r="BY220" i="90"/>
  <c r="CO220" i="90"/>
  <c r="DE220" i="90"/>
  <c r="BY176" i="90"/>
  <c r="CO176" i="90"/>
  <c r="CO104" i="90"/>
  <c r="DE104" i="90"/>
  <c r="BY104" i="90"/>
  <c r="CA217" i="90"/>
  <c r="CQ217" i="90"/>
  <c r="DG159" i="90"/>
  <c r="CA159" i="90"/>
  <c r="DG143" i="90"/>
  <c r="CA143" i="90"/>
  <c r="CA111" i="90"/>
  <c r="DG111" i="90"/>
  <c r="DE72" i="90"/>
  <c r="BY72" i="90"/>
  <c r="BV99" i="90"/>
  <c r="DB99" i="90"/>
  <c r="CE27" i="90"/>
  <c r="BO27" i="90"/>
  <c r="CU28" i="90"/>
  <c r="CE28" i="90"/>
  <c r="BO28" i="90"/>
  <c r="DA221" i="90"/>
  <c r="BU221" i="90"/>
  <c r="CK221" i="90"/>
  <c r="CK129" i="90"/>
  <c r="DA129" i="90"/>
  <c r="BU129" i="90"/>
  <c r="DA92" i="90"/>
  <c r="BU92" i="90"/>
  <c r="CE35" i="90"/>
  <c r="CU35" i="90"/>
  <c r="DD75" i="90"/>
  <c r="BX75" i="90"/>
  <c r="CZ32" i="90"/>
  <c r="BT32" i="90"/>
  <c r="DD30" i="90"/>
  <c r="BX30" i="90"/>
  <c r="CN30" i="90"/>
  <c r="CP63" i="90"/>
  <c r="DF63" i="90"/>
  <c r="CV170" i="90"/>
  <c r="BP170" i="90"/>
  <c r="BT218" i="90"/>
  <c r="CJ218" i="90"/>
  <c r="CN116" i="90"/>
  <c r="DD116" i="90"/>
  <c r="DA70" i="90"/>
  <c r="BU70" i="90"/>
  <c r="CN139" i="90"/>
  <c r="DD139" i="90"/>
  <c r="CN123" i="90"/>
  <c r="DD123" i="90"/>
  <c r="BX79" i="90"/>
  <c r="CN79" i="90"/>
  <c r="DD79" i="90"/>
  <c r="BV66" i="90"/>
  <c r="CL66" i="90"/>
  <c r="BP101" i="90"/>
  <c r="CF101" i="90"/>
  <c r="BP116" i="90"/>
  <c r="CF116" i="90"/>
  <c r="CV116" i="90"/>
  <c r="CG74" i="90"/>
  <c r="CW74" i="90"/>
  <c r="BQ74" i="90"/>
  <c r="CF212" i="90"/>
  <c r="BP212" i="90"/>
  <c r="CV212" i="90"/>
  <c r="CF179" i="90"/>
  <c r="CV179" i="90"/>
  <c r="BP179" i="90"/>
  <c r="BT89" i="90"/>
  <c r="CZ89" i="90"/>
  <c r="CW28" i="90"/>
  <c r="BQ28" i="90"/>
  <c r="CO50" i="90"/>
  <c r="DE50" i="90"/>
  <c r="CK55" i="90"/>
  <c r="DA55" i="90"/>
  <c r="BQ60" i="90"/>
  <c r="CG60" i="90"/>
  <c r="CW60" i="90"/>
  <c r="DD67" i="90"/>
  <c r="BX67" i="90"/>
  <c r="CO66" i="90"/>
  <c r="DE66" i="90"/>
  <c r="BT69" i="90"/>
  <c r="CJ69" i="90"/>
  <c r="CJ138" i="90"/>
  <c r="CZ138" i="90"/>
  <c r="CV99" i="90"/>
  <c r="BP99" i="90"/>
  <c r="CZ161" i="90"/>
  <c r="BT161" i="90"/>
  <c r="CJ161" i="90"/>
  <c r="DD170" i="90"/>
  <c r="BX170" i="90"/>
  <c r="BP188" i="90"/>
  <c r="CF188" i="90"/>
  <c r="CV203" i="90"/>
  <c r="BP203" i="90"/>
  <c r="CV107" i="90"/>
  <c r="BP107" i="90"/>
  <c r="BT121" i="90"/>
  <c r="CJ121" i="90"/>
  <c r="DD115" i="90"/>
  <c r="BX115" i="90"/>
  <c r="BT164" i="90"/>
  <c r="CJ164" i="90"/>
  <c r="BQ47" i="90"/>
  <c r="CG47" i="90"/>
  <c r="BU58" i="90"/>
  <c r="CK58" i="90"/>
  <c r="DA58" i="90"/>
  <c r="CJ202" i="90"/>
  <c r="CZ202" i="90"/>
  <c r="DD108" i="90"/>
  <c r="BX108" i="90"/>
  <c r="CF224" i="90"/>
  <c r="CV178" i="90"/>
  <c r="BP146" i="90"/>
  <c r="CJ120" i="90"/>
  <c r="DD190" i="90"/>
  <c r="BX110" i="90"/>
  <c r="CN70" i="90"/>
  <c r="BQ29" i="90"/>
  <c r="CW37" i="90"/>
  <c r="CJ66" i="90"/>
  <c r="CJ146" i="90"/>
  <c r="DD196" i="90"/>
  <c r="BY37" i="90"/>
  <c r="BQ67" i="90"/>
  <c r="CV159" i="90"/>
  <c r="BP127" i="90"/>
  <c r="CJ213" i="90"/>
  <c r="CZ129" i="90"/>
  <c r="CZ105" i="90"/>
  <c r="CJ81" i="90"/>
  <c r="BX227" i="90"/>
  <c r="BX155" i="90"/>
  <c r="BX95" i="90"/>
  <c r="BU39" i="90"/>
  <c r="DB187" i="90"/>
  <c r="CL149" i="90"/>
  <c r="BV131" i="90"/>
  <c r="BV115" i="90"/>
  <c r="CN108" i="90"/>
  <c r="CF107" i="90"/>
  <c r="CQ143" i="90"/>
  <c r="BZ63" i="90"/>
  <c r="DB212" i="90"/>
  <c r="CL94" i="90"/>
  <c r="CZ218" i="90"/>
  <c r="CW47" i="90"/>
  <c r="CY31" i="90"/>
  <c r="CL222" i="90"/>
  <c r="BV222" i="90"/>
  <c r="DB222" i="90"/>
  <c r="BQ202" i="90"/>
  <c r="CG202" i="90"/>
  <c r="CW166" i="90"/>
  <c r="BQ166" i="90"/>
  <c r="CG113" i="90"/>
  <c r="CW113" i="90"/>
  <c r="CG86" i="90"/>
  <c r="BQ86" i="90"/>
  <c r="BY199" i="90"/>
  <c r="CO199" i="90"/>
  <c r="CO148" i="90"/>
  <c r="BY148" i="90"/>
  <c r="BY80" i="90"/>
  <c r="CO80" i="90"/>
  <c r="CA193" i="90"/>
  <c r="CQ193" i="90"/>
  <c r="CA127" i="90"/>
  <c r="CQ127" i="90"/>
  <c r="DG127" i="90"/>
  <c r="CA87" i="90"/>
  <c r="CQ87" i="90"/>
  <c r="DG87" i="90"/>
  <c r="BS29" i="90"/>
  <c r="CI29" i="90"/>
  <c r="CY33" i="90"/>
  <c r="CI33" i="90"/>
  <c r="BO31" i="90"/>
  <c r="CE31" i="90"/>
  <c r="BU198" i="90"/>
  <c r="CK198" i="90"/>
  <c r="CK108" i="90"/>
  <c r="DA108" i="90"/>
  <c r="BU108" i="90"/>
  <c r="CI28" i="90"/>
  <c r="CY28" i="90"/>
  <c r="BS32" i="90"/>
  <c r="CI32" i="90"/>
  <c r="CJ28" i="90"/>
  <c r="BT28" i="90"/>
  <c r="CZ28" i="90"/>
  <c r="DD27" i="90"/>
  <c r="BX27" i="90"/>
  <c r="CV209" i="90"/>
  <c r="BP209" i="90"/>
  <c r="CV149" i="90"/>
  <c r="BP149" i="90"/>
  <c r="CF149" i="90"/>
  <c r="CJ135" i="90"/>
  <c r="CZ135" i="90"/>
  <c r="CO28" i="90"/>
  <c r="DE28" i="90"/>
  <c r="BP104" i="90"/>
  <c r="CF104" i="90"/>
  <c r="BT190" i="90"/>
  <c r="CJ190" i="90"/>
  <c r="BT204" i="90"/>
  <c r="CJ204" i="90"/>
  <c r="CN211" i="90"/>
  <c r="DD211" i="90"/>
  <c r="BX211" i="90"/>
  <c r="BP167" i="90"/>
  <c r="CF167" i="90"/>
  <c r="BP160" i="90"/>
  <c r="CF160" i="90"/>
  <c r="CV135" i="90"/>
  <c r="BP135" i="90"/>
  <c r="CF135" i="90"/>
  <c r="CZ145" i="90"/>
  <c r="BT145" i="90"/>
  <c r="CO34" i="90"/>
  <c r="DE34" i="90"/>
  <c r="CG44" i="90"/>
  <c r="CW44" i="90"/>
  <c r="CV220" i="90"/>
  <c r="BP220" i="90"/>
  <c r="CF220" i="90"/>
  <c r="CV132" i="90"/>
  <c r="BP132" i="90"/>
  <c r="CV88" i="90"/>
  <c r="CF88" i="90"/>
  <c r="BP71" i="90"/>
  <c r="CF71" i="90"/>
  <c r="CV71" i="90"/>
  <c r="BX187" i="90"/>
  <c r="CN187" i="90"/>
  <c r="DD188" i="90"/>
  <c r="BX188" i="90"/>
  <c r="BU42" i="90"/>
  <c r="CK42" i="90"/>
  <c r="CO53" i="90"/>
  <c r="DE53" i="90"/>
  <c r="DE67" i="90"/>
  <c r="BY67" i="90"/>
  <c r="CO67" i="90"/>
  <c r="CV208" i="90"/>
  <c r="BP208" i="90"/>
  <c r="CF208" i="90"/>
  <c r="CK30" i="90"/>
  <c r="DA30" i="90"/>
  <c r="BP165" i="90"/>
  <c r="CF165" i="90"/>
  <c r="DD92" i="90"/>
  <c r="BX92" i="90"/>
  <c r="CL76" i="90"/>
  <c r="CN190" i="90"/>
  <c r="CG37" i="90"/>
  <c r="BT224" i="90"/>
  <c r="BT146" i="90"/>
  <c r="CN160" i="90"/>
  <c r="CW31" i="90"/>
  <c r="CJ129" i="90"/>
  <c r="CJ105" i="90"/>
  <c r="DD95" i="90"/>
  <c r="CZ64" i="90"/>
  <c r="BU67" i="90"/>
  <c r="DB149" i="90"/>
  <c r="CL131" i="90"/>
  <c r="CF209" i="90"/>
  <c r="CV101" i="90"/>
  <c r="BT135" i="90"/>
  <c r="CV104" i="90"/>
  <c r="CN92" i="90"/>
  <c r="BY53" i="90"/>
  <c r="CF99" i="90"/>
  <c r="BX139" i="90"/>
  <c r="BQ44" i="90"/>
  <c r="CG145" i="90"/>
  <c r="DE176" i="90"/>
  <c r="DE148" i="90"/>
  <c r="BO35" i="90"/>
  <c r="CQ111" i="90"/>
  <c r="BY66" i="90"/>
  <c r="DB190" i="90"/>
  <c r="BV130" i="90"/>
  <c r="CN188" i="90"/>
  <c r="CZ204" i="90"/>
  <c r="CN115" i="90"/>
  <c r="BY50" i="90"/>
  <c r="CZ69" i="90"/>
  <c r="CU27" i="90"/>
  <c r="BP31" i="90"/>
  <c r="CF31" i="90"/>
  <c r="DB163" i="90"/>
  <c r="BV163" i="90"/>
  <c r="CL163" i="90"/>
  <c r="CG146" i="90"/>
  <c r="BQ146" i="90"/>
  <c r="CW146" i="90"/>
  <c r="CK146" i="90"/>
  <c r="BU146" i="90"/>
  <c r="DA146" i="90"/>
  <c r="CN224" i="90"/>
  <c r="DD224" i="90"/>
  <c r="BT202" i="90"/>
  <c r="BP88" i="90"/>
  <c r="CK70" i="90"/>
  <c r="CZ121" i="90"/>
  <c r="BX123" i="90"/>
  <c r="CG226" i="90"/>
  <c r="CW186" i="90"/>
  <c r="BQ113" i="90"/>
  <c r="CK92" i="90"/>
  <c r="CQ159" i="90"/>
  <c r="CO72" i="90"/>
  <c r="CV188" i="90"/>
  <c r="CZ164" i="90"/>
  <c r="BX116" i="90"/>
  <c r="DA42" i="90"/>
  <c r="CJ145" i="90"/>
  <c r="CG28" i="90"/>
  <c r="CJ32" i="90"/>
  <c r="CF150" i="90"/>
  <c r="CN210" i="90"/>
  <c r="BX94" i="90"/>
  <c r="BQ35" i="90"/>
  <c r="CJ225" i="90"/>
  <c r="CZ192" i="90"/>
  <c r="BY38" i="90"/>
  <c r="DA59" i="90"/>
  <c r="CF211" i="90"/>
  <c r="BP92" i="90"/>
  <c r="BQ27" i="90"/>
  <c r="CO41" i="90"/>
  <c r="BP87" i="90"/>
  <c r="CJ149" i="90"/>
  <c r="CF136" i="90"/>
  <c r="BP120" i="90"/>
  <c r="BP218" i="90"/>
  <c r="DD173" i="90"/>
  <c r="CW48" i="90"/>
  <c r="CN174" i="90"/>
  <c r="CG73" i="90"/>
  <c r="CJ205" i="90"/>
  <c r="CV183" i="90"/>
  <c r="DA27" i="90"/>
  <c r="CV77" i="90"/>
  <c r="BU46" i="90"/>
  <c r="BP131" i="90"/>
  <c r="CF111" i="90"/>
  <c r="CF164" i="90"/>
  <c r="BU36" i="90"/>
  <c r="CF222" i="90"/>
  <c r="CZ163" i="90"/>
  <c r="CW51" i="90"/>
  <c r="BQ154" i="90"/>
  <c r="CW134" i="90"/>
  <c r="CG70" i="90"/>
  <c r="DB72" i="90"/>
  <c r="CV210" i="90"/>
  <c r="CV172" i="90"/>
  <c r="BP174" i="90"/>
  <c r="BP158" i="90"/>
  <c r="CF110" i="90"/>
  <c r="BX178" i="90"/>
  <c r="BU40" i="90"/>
  <c r="CJ134" i="90"/>
  <c r="DA54" i="90"/>
  <c r="CG59" i="90"/>
  <c r="CV207" i="90"/>
  <c r="BP115" i="90"/>
  <c r="CJ208" i="90"/>
  <c r="BT141" i="90"/>
  <c r="BX166" i="90"/>
  <c r="BP113" i="90"/>
  <c r="BP97" i="90"/>
  <c r="BT194" i="90"/>
  <c r="BT91" i="90"/>
  <c r="CF223" i="90"/>
  <c r="CV192" i="90"/>
  <c r="CV128" i="90"/>
  <c r="BT201" i="90"/>
  <c r="CZ173" i="90"/>
  <c r="CN212" i="90"/>
  <c r="BX163" i="90"/>
  <c r="CV155" i="90"/>
  <c r="CJ185" i="90"/>
  <c r="BT85" i="90"/>
  <c r="BX195" i="90"/>
  <c r="BX147" i="90"/>
  <c r="CO30" i="90"/>
  <c r="BQ40" i="90"/>
  <c r="DA51" i="90"/>
  <c r="BY75" i="90"/>
  <c r="CF156" i="90"/>
  <c r="CG43" i="90"/>
  <c r="CF195" i="90"/>
  <c r="BP123" i="90"/>
  <c r="CF103" i="90"/>
  <c r="DD68" i="90"/>
  <c r="BQ70" i="90"/>
  <c r="CF172" i="90"/>
  <c r="CV174" i="90"/>
  <c r="CZ170" i="90"/>
  <c r="CZ162" i="90"/>
  <c r="DD178" i="90"/>
  <c r="BX102" i="90"/>
  <c r="DA32" i="90"/>
  <c r="CF144" i="90"/>
  <c r="CV100" i="90"/>
  <c r="BT134" i="90"/>
  <c r="BX171" i="90"/>
  <c r="DE33" i="90"/>
  <c r="DA38" i="90"/>
  <c r="CK54" i="90"/>
  <c r="BY71" i="90"/>
  <c r="BP95" i="90"/>
  <c r="BT208" i="90"/>
  <c r="CZ117" i="90"/>
  <c r="DD107" i="90"/>
  <c r="DA35" i="90"/>
  <c r="DE69" i="90"/>
  <c r="DB111" i="90"/>
  <c r="CF161" i="90"/>
  <c r="CV97" i="90"/>
  <c r="CZ226" i="90"/>
  <c r="CW30" i="90"/>
  <c r="BP223" i="90"/>
  <c r="CF192" i="90"/>
  <c r="CF128" i="90"/>
  <c r="CV76" i="90"/>
  <c r="BT214" i="90"/>
  <c r="DE49" i="90"/>
  <c r="CV213" i="90"/>
  <c r="CZ171" i="90"/>
  <c r="BX183" i="90"/>
  <c r="CK51" i="90"/>
  <c r="DE75" i="90"/>
  <c r="BT77" i="90"/>
  <c r="BT29" i="90"/>
  <c r="BV143" i="90"/>
  <c r="BP175" i="90"/>
  <c r="CZ157" i="90"/>
  <c r="BT33" i="90"/>
  <c r="DD31" i="90"/>
  <c r="CO206" i="90"/>
  <c r="BY180" i="90"/>
  <c r="BV70" i="90"/>
  <c r="BS30" i="90"/>
  <c r="BR64" i="90"/>
  <c r="CK71" i="90"/>
  <c r="BV227" i="90"/>
  <c r="BT196" i="90"/>
  <c r="CN127" i="90"/>
  <c r="BQ32" i="90"/>
  <c r="DA43" i="90"/>
  <c r="CN75" i="90"/>
  <c r="BS28" i="90"/>
  <c r="CY32" i="90"/>
  <c r="CN27" i="90"/>
  <c r="CY29" i="90"/>
  <c r="CU31" i="90"/>
  <c r="CV164" i="90"/>
  <c r="BT76" i="90"/>
  <c r="DD174" i="90"/>
  <c r="CN98" i="90"/>
  <c r="DA28" i="90"/>
  <c r="BT193" i="90"/>
  <c r="CZ86" i="90"/>
  <c r="CG35" i="90"/>
  <c r="BP183" i="90"/>
  <c r="CF169" i="90"/>
  <c r="CZ217" i="90"/>
  <c r="BT189" i="90"/>
  <c r="CJ93" i="90"/>
  <c r="CK27" i="90"/>
  <c r="CO38" i="90"/>
  <c r="DA63" i="90"/>
  <c r="CL135" i="90"/>
  <c r="CL119" i="90"/>
  <c r="CF163" i="90"/>
  <c r="CF153" i="90"/>
  <c r="BT147" i="90"/>
  <c r="CZ142" i="90"/>
  <c r="CJ78" i="90"/>
  <c r="CG27" i="90"/>
  <c r="BY29" i="90"/>
  <c r="DE41" i="90"/>
  <c r="CK46" i="90"/>
  <c r="BU62" i="90"/>
  <c r="CF131" i="90"/>
  <c r="CV87" i="90"/>
  <c r="CN207" i="90"/>
  <c r="DD159" i="90"/>
  <c r="CN99" i="90"/>
  <c r="DE54" i="90"/>
  <c r="CG189" i="90"/>
  <c r="CW118" i="90"/>
  <c r="BQ90" i="90"/>
  <c r="BU225" i="90"/>
  <c r="CK112" i="90"/>
  <c r="BU96" i="90"/>
  <c r="BY152" i="90"/>
  <c r="BQ72" i="90"/>
  <c r="DG212" i="90"/>
  <c r="CA115" i="90"/>
  <c r="DB191" i="90"/>
  <c r="BP196" i="90"/>
  <c r="CF120" i="90"/>
  <c r="CJ154" i="90"/>
  <c r="BX204" i="90"/>
  <c r="CO57" i="90"/>
  <c r="CF218" i="90"/>
  <c r="CV111" i="90"/>
  <c r="CZ196" i="90"/>
  <c r="BT133" i="90"/>
  <c r="BX173" i="90"/>
  <c r="BX162" i="90"/>
  <c r="CG32" i="90"/>
  <c r="CZ76" i="90"/>
  <c r="BX210" i="90"/>
  <c r="BX98" i="90"/>
  <c r="DD94" i="90"/>
  <c r="CZ193" i="90"/>
  <c r="BP222" i="90"/>
  <c r="BP139" i="90"/>
  <c r="CJ217" i="90"/>
  <c r="CZ189" i="90"/>
  <c r="CJ163" i="90"/>
  <c r="DD83" i="90"/>
  <c r="CK59" i="90"/>
  <c r="CL199" i="90"/>
  <c r="DB153" i="90"/>
  <c r="BP211" i="90"/>
  <c r="CJ142" i="90"/>
  <c r="DE29" i="90"/>
  <c r="CG51" i="90"/>
  <c r="DA62" i="90"/>
  <c r="BT149" i="90"/>
  <c r="CN159" i="90"/>
  <c r="BX99" i="90"/>
  <c r="BW72" i="90"/>
  <c r="BY223" i="90"/>
  <c r="DE108" i="90"/>
  <c r="CO95" i="90"/>
  <c r="DG175" i="90"/>
  <c r="CQ70" i="90"/>
  <c r="CF196" i="90"/>
  <c r="BP136" i="90"/>
  <c r="CV108" i="90"/>
  <c r="DD204" i="90"/>
  <c r="BP68" i="90"/>
  <c r="CZ133" i="90"/>
  <c r="DD162" i="90"/>
  <c r="CK43" i="90"/>
  <c r="CG48" i="90"/>
  <c r="BP200" i="90"/>
  <c r="BP199" i="90"/>
  <c r="CN214" i="90"/>
  <c r="BP105" i="90"/>
  <c r="CZ71" i="90"/>
  <c r="BT109" i="90"/>
  <c r="CK201" i="90"/>
  <c r="CK165" i="90"/>
  <c r="BU133" i="90"/>
  <c r="CZ68" i="90"/>
  <c r="DB134" i="90"/>
  <c r="CL98" i="90"/>
  <c r="CJ27" i="90"/>
  <c r="DC28" i="90"/>
  <c r="CM32" i="90"/>
  <c r="BX33" i="90"/>
  <c r="CN74" i="90"/>
  <c r="CF112" i="90"/>
  <c r="CN208" i="90"/>
  <c r="BX76" i="90"/>
  <c r="CN179" i="90"/>
  <c r="BX119" i="90"/>
  <c r="CL221" i="90"/>
  <c r="CV168" i="90"/>
  <c r="CZ166" i="90"/>
  <c r="CZ72" i="90"/>
  <c r="CN182" i="90"/>
  <c r="DD118" i="90"/>
  <c r="BQ33" i="90"/>
  <c r="BT143" i="90"/>
  <c r="CN106" i="90"/>
  <c r="CV75" i="90"/>
  <c r="DD203" i="90"/>
  <c r="BV139" i="90"/>
  <c r="BP67" i="90"/>
  <c r="BW34" i="90"/>
  <c r="CF33" i="90"/>
  <c r="BT31" i="90"/>
  <c r="DD29" i="90"/>
  <c r="DB156" i="90"/>
  <c r="BV156" i="90"/>
  <c r="CL122" i="90"/>
  <c r="DB122" i="90"/>
  <c r="BV122" i="90"/>
  <c r="DC76" i="90"/>
  <c r="BW76" i="90"/>
  <c r="BQ178" i="90"/>
  <c r="CG178" i="90"/>
  <c r="BQ129" i="90"/>
  <c r="CG129" i="90"/>
  <c r="BQ78" i="90"/>
  <c r="CG78" i="90"/>
  <c r="CO156" i="90"/>
  <c r="DE156" i="90"/>
  <c r="CQ221" i="90"/>
  <c r="CA221" i="90"/>
  <c r="CQ135" i="90"/>
  <c r="DG135" i="90"/>
  <c r="BV107" i="90"/>
  <c r="CL107" i="90"/>
  <c r="BV64" i="90"/>
  <c r="CL64" i="90"/>
  <c r="DB64" i="90"/>
  <c r="BO32" i="90"/>
  <c r="CE32" i="90"/>
  <c r="BU192" i="90"/>
  <c r="CK192" i="90"/>
  <c r="DA192" i="90"/>
  <c r="CK137" i="90"/>
  <c r="DA137" i="90"/>
  <c r="BU100" i="90"/>
  <c r="CK100" i="90"/>
  <c r="CQ34" i="90"/>
  <c r="DG34" i="90"/>
  <c r="BP32" i="90"/>
  <c r="CF32" i="90"/>
  <c r="CV32" i="90"/>
  <c r="DE63" i="90"/>
  <c r="BY63" i="90"/>
  <c r="CO63" i="90"/>
  <c r="BP96" i="90"/>
  <c r="CF96" i="90"/>
  <c r="BT82" i="90"/>
  <c r="CJ82" i="90"/>
  <c r="CZ181" i="90"/>
  <c r="BT181" i="90"/>
  <c r="CJ97" i="90"/>
  <c r="CZ97" i="90"/>
  <c r="BT97" i="90"/>
  <c r="BX219" i="90"/>
  <c r="CN219" i="90"/>
  <c r="DD87" i="90"/>
  <c r="CN87" i="90"/>
  <c r="BP226" i="90"/>
  <c r="CF226" i="90"/>
  <c r="BP72" i="90"/>
  <c r="CF72" i="90"/>
  <c r="CV72" i="90"/>
  <c r="CF187" i="90"/>
  <c r="CV187" i="90"/>
  <c r="BX199" i="90"/>
  <c r="CN199" i="90"/>
  <c r="DD199" i="90"/>
  <c r="CO42" i="90"/>
  <c r="DE42" i="90"/>
  <c r="CG52" i="90"/>
  <c r="CW52" i="90"/>
  <c r="DD111" i="90"/>
  <c r="BX111" i="90"/>
  <c r="CJ90" i="90"/>
  <c r="BT90" i="90"/>
  <c r="DD151" i="90"/>
  <c r="BX151" i="90"/>
  <c r="CN151" i="90"/>
  <c r="BP119" i="90"/>
  <c r="CF119" i="90"/>
  <c r="CV119" i="90"/>
  <c r="CZ73" i="90"/>
  <c r="BT73" i="90"/>
  <c r="BP206" i="90"/>
  <c r="CF168" i="90"/>
  <c r="CF106" i="90"/>
  <c r="CJ72" i="90"/>
  <c r="CN118" i="90"/>
  <c r="BX106" i="90"/>
  <c r="BX74" i="90"/>
  <c r="CF124" i="90"/>
  <c r="BP112" i="90"/>
  <c r="CJ158" i="90"/>
  <c r="BX208" i="90"/>
  <c r="BU34" i="90"/>
  <c r="DE61" i="90"/>
  <c r="BQ63" i="90"/>
  <c r="CF147" i="90"/>
  <c r="CF75" i="90"/>
  <c r="CZ200" i="90"/>
  <c r="CJ153" i="90"/>
  <c r="CN203" i="90"/>
  <c r="BX191" i="90"/>
  <c r="BX131" i="90"/>
  <c r="BQ36" i="90"/>
  <c r="CV226" i="90"/>
  <c r="CF177" i="90"/>
  <c r="CF109" i="90"/>
  <c r="BT87" i="90"/>
  <c r="DE32" i="90"/>
  <c r="BP187" i="90"/>
  <c r="CY27" i="90"/>
  <c r="CI27" i="90"/>
  <c r="BS27" i="90"/>
  <c r="BV198" i="90"/>
  <c r="CL198" i="90"/>
  <c r="BV102" i="90"/>
  <c r="CL102" i="90"/>
  <c r="CG214" i="90"/>
  <c r="CW214" i="90"/>
  <c r="BQ158" i="90"/>
  <c r="CG158" i="90"/>
  <c r="CW158" i="90"/>
  <c r="CG105" i="90"/>
  <c r="CW105" i="90"/>
  <c r="BQ105" i="90"/>
  <c r="DE213" i="90"/>
  <c r="BY213" i="90"/>
  <c r="BY112" i="90"/>
  <c r="CO112" i="90"/>
  <c r="DG200" i="90"/>
  <c r="CA200" i="90"/>
  <c r="CQ119" i="90"/>
  <c r="DG119" i="90"/>
  <c r="CQ27" i="90"/>
  <c r="DG27" i="90"/>
  <c r="DC29" i="90"/>
  <c r="BW29" i="90"/>
  <c r="DA76" i="90"/>
  <c r="BU76" i="90"/>
  <c r="CK121" i="90"/>
  <c r="DA121" i="90"/>
  <c r="DA85" i="90"/>
  <c r="CK85" i="90"/>
  <c r="BU85" i="90"/>
  <c r="CE43" i="90"/>
  <c r="CU43" i="90"/>
  <c r="CN28" i="90"/>
  <c r="BX28" i="90"/>
  <c r="CN167" i="90"/>
  <c r="DD167" i="90"/>
  <c r="BP152" i="90"/>
  <c r="CF152" i="90"/>
  <c r="BT137" i="90"/>
  <c r="CJ137" i="90"/>
  <c r="BU47" i="90"/>
  <c r="CK47" i="90"/>
  <c r="DE58" i="90"/>
  <c r="BY58" i="90"/>
  <c r="CF176" i="90"/>
  <c r="CV176" i="90"/>
  <c r="BP176" i="90"/>
  <c r="DD152" i="90"/>
  <c r="BX152" i="90"/>
  <c r="BP140" i="90"/>
  <c r="CF140" i="90"/>
  <c r="CF227" i="90"/>
  <c r="CV227" i="90"/>
  <c r="BT167" i="90"/>
  <c r="CJ167" i="90"/>
  <c r="CZ167" i="90"/>
  <c r="CN103" i="90"/>
  <c r="DD103" i="90"/>
  <c r="CF84" i="90"/>
  <c r="CV84" i="90"/>
  <c r="BX182" i="90"/>
  <c r="CW33" i="90"/>
  <c r="CW41" i="90"/>
  <c r="BT158" i="90"/>
  <c r="DD76" i="90"/>
  <c r="CO61" i="90"/>
  <c r="BP147" i="90"/>
  <c r="CJ200" i="90"/>
  <c r="BT153" i="90"/>
  <c r="BX179" i="90"/>
  <c r="DD119" i="90"/>
  <c r="BV221" i="90"/>
  <c r="BP109" i="90"/>
  <c r="CJ87" i="90"/>
  <c r="CO32" i="90"/>
  <c r="CZ90" i="90"/>
  <c r="BQ214" i="90"/>
  <c r="CW129" i="90"/>
  <c r="CO213" i="90"/>
  <c r="BY156" i="90"/>
  <c r="DG221" i="90"/>
  <c r="CA135" i="90"/>
  <c r="CA119" i="90"/>
  <c r="BX167" i="90"/>
  <c r="BX87" i="90"/>
  <c r="CO58" i="90"/>
  <c r="CA27" i="90"/>
  <c r="BV211" i="90"/>
  <c r="CL211" i="90"/>
  <c r="CL138" i="90"/>
  <c r="DB138" i="90"/>
  <c r="DB85" i="90"/>
  <c r="CL85" i="90"/>
  <c r="BQ196" i="90"/>
  <c r="CW196" i="90"/>
  <c r="BQ138" i="90"/>
  <c r="CG138" i="90"/>
  <c r="CW92" i="90"/>
  <c r="BQ92" i="90"/>
  <c r="DE184" i="90"/>
  <c r="BY184" i="90"/>
  <c r="BY99" i="90"/>
  <c r="CO99" i="90"/>
  <c r="DG179" i="90"/>
  <c r="CA179" i="90"/>
  <c r="CQ151" i="90"/>
  <c r="CA151" i="90"/>
  <c r="DG151" i="90"/>
  <c r="CA103" i="90"/>
  <c r="CQ103" i="90"/>
  <c r="DG103" i="90"/>
  <c r="CA78" i="90"/>
  <c r="CQ78" i="90"/>
  <c r="DG78" i="90"/>
  <c r="DB123" i="90"/>
  <c r="BV123" i="90"/>
  <c r="CA31" i="90"/>
  <c r="CQ31" i="90"/>
  <c r="BS34" i="90"/>
  <c r="CI34" i="90"/>
  <c r="BU169" i="90"/>
  <c r="CK169" i="90"/>
  <c r="DG30" i="90"/>
  <c r="CA30" i="90"/>
  <c r="BP29" i="90"/>
  <c r="CF29" i="90"/>
  <c r="CV29" i="90"/>
  <c r="BT30" i="90"/>
  <c r="CJ30" i="90"/>
  <c r="CZ30" i="90"/>
  <c r="BX32" i="90"/>
  <c r="CN32" i="90"/>
  <c r="BT70" i="90"/>
  <c r="CJ70" i="90"/>
  <c r="BP214" i="90"/>
  <c r="CF214" i="90"/>
  <c r="CV214" i="90"/>
  <c r="CJ209" i="90"/>
  <c r="CZ209" i="90"/>
  <c r="CZ113" i="90"/>
  <c r="BT113" i="90"/>
  <c r="DB74" i="90"/>
  <c r="BV74" i="90"/>
  <c r="CL74" i="90"/>
  <c r="CF93" i="90"/>
  <c r="CV93" i="90"/>
  <c r="CF143" i="90"/>
  <c r="CV143" i="90"/>
  <c r="BU31" i="90"/>
  <c r="CK31" i="90"/>
  <c r="CV157" i="90"/>
  <c r="BP157" i="90"/>
  <c r="CJ186" i="90"/>
  <c r="CZ186" i="90"/>
  <c r="CJ221" i="90"/>
  <c r="BT221" i="90"/>
  <c r="CZ221" i="90"/>
  <c r="CV204" i="90"/>
  <c r="BP204" i="90"/>
  <c r="CV151" i="90"/>
  <c r="BP151" i="90"/>
  <c r="CF151" i="90"/>
  <c r="CF91" i="90"/>
  <c r="BP91" i="90"/>
  <c r="CG39" i="90"/>
  <c r="CW39" i="90"/>
  <c r="BY45" i="90"/>
  <c r="CO45" i="90"/>
  <c r="CK50" i="90"/>
  <c r="DA50" i="90"/>
  <c r="BQ55" i="90"/>
  <c r="CG55" i="90"/>
  <c r="CW55" i="90"/>
  <c r="DB157" i="90"/>
  <c r="CL139" i="90"/>
  <c r="DB107" i="90"/>
  <c r="CJ143" i="90"/>
  <c r="CF204" i="90"/>
  <c r="CZ137" i="90"/>
  <c r="CJ73" i="90"/>
  <c r="CN111" i="90"/>
  <c r="CM76" i="90"/>
  <c r="CW78" i="90"/>
  <c r="DA169" i="90"/>
  <c r="BU137" i="90"/>
  <c r="DA100" i="90"/>
  <c r="CK76" i="90"/>
  <c r="CL156" i="90"/>
  <c r="CV91" i="90"/>
  <c r="CA34" i="90"/>
  <c r="DG31" i="90"/>
  <c r="CW82" i="90"/>
  <c r="CO160" i="90"/>
  <c r="CV156" i="90"/>
  <c r="CN156" i="90"/>
  <c r="CF175" i="90"/>
  <c r="CJ157" i="90"/>
  <c r="CZ101" i="90"/>
  <c r="CZ77" i="90"/>
  <c r="BY46" i="90"/>
  <c r="CG56" i="90"/>
  <c r="DE62" i="90"/>
  <c r="CA29" i="90"/>
  <c r="CV30" i="90"/>
  <c r="CW109" i="90"/>
  <c r="CL142" i="90"/>
  <c r="CF166" i="90"/>
  <c r="BQ56" i="90"/>
  <c r="CG142" i="90"/>
  <c r="CN72" i="90"/>
  <c r="DD222" i="90"/>
  <c r="BP182" i="90"/>
  <c r="CK28" i="90"/>
  <c r="BT205" i="90"/>
  <c r="CN148" i="90"/>
  <c r="BT225" i="90"/>
  <c r="BT177" i="90"/>
  <c r="BX214" i="90"/>
  <c r="CN143" i="90"/>
  <c r="CN83" i="90"/>
  <c r="CG66" i="90"/>
  <c r="BV199" i="90"/>
  <c r="CL153" i="90"/>
  <c r="BV135" i="90"/>
  <c r="BV119" i="90"/>
  <c r="CV171" i="90"/>
  <c r="BP163" i="90"/>
  <c r="CJ139" i="90"/>
  <c r="CJ71" i="90"/>
  <c r="CF148" i="90"/>
  <c r="CV92" i="90"/>
  <c r="BT78" i="90"/>
  <c r="CW210" i="90"/>
  <c r="BQ189" i="90"/>
  <c r="CW170" i="90"/>
  <c r="CG134" i="90"/>
  <c r="BQ125" i="90"/>
  <c r="CG118" i="90"/>
  <c r="CG90" i="90"/>
  <c r="BU165" i="90"/>
  <c r="DA133" i="90"/>
  <c r="DA96" i="90"/>
  <c r="DE180" i="90"/>
  <c r="DE152" i="90"/>
  <c r="CO108" i="90"/>
  <c r="BY95" i="90"/>
  <c r="CW72" i="90"/>
  <c r="CJ68" i="90"/>
  <c r="CQ212" i="90"/>
  <c r="CA206" i="90"/>
  <c r="CQ175" i="90"/>
  <c r="DG146" i="90"/>
  <c r="DG131" i="90"/>
  <c r="DG91" i="90"/>
  <c r="CA70" i="90"/>
  <c r="CX64" i="90"/>
  <c r="DB227" i="90"/>
  <c r="CL208" i="90"/>
  <c r="CL152" i="90"/>
  <c r="CL134" i="90"/>
  <c r="CL118" i="90"/>
  <c r="BV98" i="90"/>
  <c r="CV173" i="90"/>
  <c r="CF108" i="90"/>
  <c r="BT154" i="90"/>
  <c r="CV68" i="90"/>
  <c r="BX127" i="90"/>
  <c r="CV67" i="90"/>
  <c r="DC34" i="90"/>
  <c r="CM27" i="90"/>
  <c r="CM31" i="90"/>
  <c r="BP33" i="90"/>
  <c r="CQ62" i="90"/>
  <c r="BW32" i="90"/>
  <c r="CN29" i="90"/>
  <c r="CI30" i="90"/>
  <c r="CV182" i="90"/>
  <c r="DA36" i="90"/>
  <c r="BQ73" i="90"/>
  <c r="CV200" i="90"/>
  <c r="BX148" i="90"/>
  <c r="CV199" i="90"/>
  <c r="CZ177" i="90"/>
  <c r="BT93" i="90"/>
  <c r="BX143" i="90"/>
  <c r="BU63" i="90"/>
  <c r="BQ66" i="90"/>
  <c r="DB103" i="90"/>
  <c r="CF171" i="90"/>
  <c r="CV105" i="90"/>
  <c r="BT139" i="90"/>
  <c r="BP148" i="90"/>
  <c r="CZ109" i="90"/>
  <c r="DC72" i="90"/>
  <c r="CG210" i="90"/>
  <c r="CG170" i="90"/>
  <c r="CW154" i="90"/>
  <c r="CW125" i="90"/>
  <c r="DA225" i="90"/>
  <c r="BU201" i="90"/>
  <c r="BU112" i="90"/>
  <c r="DE223" i="90"/>
  <c r="DE206" i="90"/>
  <c r="DG206" i="90"/>
  <c r="CQ131" i="90"/>
  <c r="DG115" i="90"/>
  <c r="CQ91" i="90"/>
  <c r="BU71" i="90"/>
  <c r="DB208" i="90"/>
  <c r="CL191" i="90"/>
  <c r="DB152" i="90"/>
  <c r="BV118" i="90"/>
  <c r="DB70" i="90"/>
  <c r="CF173" i="90"/>
  <c r="BT27" i="90"/>
  <c r="BW27" i="90"/>
  <c r="BW31" i="90"/>
  <c r="CA62" i="90"/>
  <c r="CZ31" i="90"/>
  <c r="BW28" i="90"/>
  <c r="DD33" i="90"/>
  <c r="CF100" i="90"/>
  <c r="BU72" i="90"/>
  <c r="CL223" i="90"/>
  <c r="BP181" i="90"/>
  <c r="CJ91" i="90"/>
  <c r="CG30" i="90"/>
  <c r="DD91" i="90"/>
  <c r="DA104" i="90"/>
  <c r="CL202" i="90"/>
  <c r="BV160" i="90"/>
  <c r="CL106" i="90"/>
  <c r="BP166" i="90"/>
  <c r="BX72" i="90"/>
  <c r="CZ125" i="90"/>
  <c r="CJ101" i="90"/>
  <c r="CN222" i="90"/>
  <c r="CN135" i="90"/>
  <c r="BU74" i="90"/>
  <c r="CV28" i="90"/>
  <c r="CF30" i="90"/>
  <c r="CN31" i="90"/>
  <c r="CV27" i="90"/>
  <c r="DD171" i="90"/>
  <c r="DD71" i="90"/>
  <c r="BY69" i="90"/>
  <c r="DB127" i="90"/>
  <c r="BV95" i="90"/>
  <c r="CV181" i="90"/>
  <c r="BT226" i="90"/>
  <c r="CZ214" i="90"/>
  <c r="CJ173" i="90"/>
  <c r="CZ114" i="90"/>
  <c r="CF155" i="90"/>
  <c r="BT185" i="90"/>
  <c r="DD195" i="90"/>
  <c r="BX91" i="90"/>
  <c r="BV63" i="90"/>
  <c r="BQ224" i="90"/>
  <c r="CW162" i="90"/>
  <c r="CW133" i="90"/>
  <c r="BQ96" i="90"/>
  <c r="CK217" i="90"/>
  <c r="CK125" i="90"/>
  <c r="CQ82" i="90"/>
  <c r="CL126" i="90"/>
  <c r="CL89" i="90"/>
  <c r="CJ125" i="90"/>
  <c r="BX135" i="90"/>
  <c r="DA74" i="90"/>
  <c r="BP28" i="90"/>
  <c r="CU29" i="90"/>
  <c r="CZ29" i="90"/>
  <c r="CZ33" i="90"/>
  <c r="CW182" i="90"/>
  <c r="DA185" i="90"/>
  <c r="CK89" i="90"/>
  <c r="DE188" i="90"/>
  <c r="CU39" i="90"/>
  <c r="DG204" i="90"/>
  <c r="CA183" i="90"/>
  <c r="CO76" i="90"/>
  <c r="DB217" i="90"/>
  <c r="CA33" i="90"/>
  <c r="CM33" i="90"/>
  <c r="CE34" i="90"/>
  <c r="DG28" i="90"/>
  <c r="DA72" i="90"/>
  <c r="DB161" i="90"/>
  <c r="CG224" i="90"/>
  <c r="CW193" i="90"/>
  <c r="CG162" i="90"/>
  <c r="BQ142" i="90"/>
  <c r="CG133" i="90"/>
  <c r="CG109" i="90"/>
  <c r="CW96" i="90"/>
  <c r="CG82" i="90"/>
  <c r="BU217" i="90"/>
  <c r="DA141" i="90"/>
  <c r="CK104" i="90"/>
  <c r="DA89" i="90"/>
  <c r="DE216" i="90"/>
  <c r="CO188" i="90"/>
  <c r="BY160" i="90"/>
  <c r="BY147" i="90"/>
  <c r="BY116" i="90"/>
  <c r="CQ204" i="90"/>
  <c r="CA155" i="90"/>
  <c r="CA139" i="90"/>
  <c r="CQ123" i="90"/>
  <c r="CQ107" i="90"/>
  <c r="CA82" i="90"/>
  <c r="CL217" i="90"/>
  <c r="BV202" i="90"/>
  <c r="BV142" i="90"/>
  <c r="DB126" i="90"/>
  <c r="BV106" i="90"/>
  <c r="DB89" i="90"/>
  <c r="DG29" i="90"/>
  <c r="DG33" i="90"/>
  <c r="CE33" i="90"/>
  <c r="CE30" i="90"/>
  <c r="BO34" i="90"/>
  <c r="CQ32" i="90"/>
  <c r="BW33" i="90"/>
  <c r="DB223" i="90"/>
  <c r="CL161" i="90"/>
  <c r="DB143" i="90"/>
  <c r="BV127" i="90"/>
  <c r="CL111" i="90"/>
  <c r="DB95" i="90"/>
  <c r="CG193" i="90"/>
  <c r="CG182" i="90"/>
  <c r="CK185" i="90"/>
  <c r="CK141" i="90"/>
  <c r="BU125" i="90"/>
  <c r="BY216" i="90"/>
  <c r="DE147" i="90"/>
  <c r="DE116" i="90"/>
  <c r="CE39" i="90"/>
  <c r="DG183" i="90"/>
  <c r="DG155" i="90"/>
  <c r="DG139" i="90"/>
  <c r="CA123" i="90"/>
  <c r="DG107" i="90"/>
  <c r="BY76" i="90"/>
  <c r="DB160" i="90"/>
  <c r="CE29" i="90"/>
  <c r="BO33" i="90"/>
  <c r="BO30" i="90"/>
  <c r="CQ28" i="90"/>
  <c r="CA32" i="90"/>
  <c r="CM30" i="90"/>
  <c r="BW30" i="90"/>
  <c r="CR229" i="90"/>
  <c r="DH229" i="90"/>
  <c r="CZ161" i="89"/>
  <c r="CZ164" i="89"/>
  <c r="DD176" i="89"/>
  <c r="DA41" i="89"/>
  <c r="BT189" i="89"/>
  <c r="BT153" i="89"/>
  <c r="CZ133" i="89"/>
  <c r="CZ196" i="89"/>
  <c r="CZ156" i="89"/>
  <c r="CJ164" i="89"/>
  <c r="CJ86" i="89"/>
  <c r="CZ86" i="89"/>
  <c r="BT89" i="89"/>
  <c r="CZ191" i="89"/>
  <c r="CZ199" i="89"/>
  <c r="CJ90" i="89"/>
  <c r="CJ50" i="89"/>
  <c r="BT157" i="89"/>
  <c r="CJ187" i="89"/>
  <c r="BT180" i="89"/>
  <c r="CJ199" i="89"/>
  <c r="CZ90" i="89"/>
  <c r="CJ82" i="89"/>
  <c r="BT84" i="89"/>
  <c r="CJ191" i="89"/>
  <c r="CZ185" i="89"/>
  <c r="CJ133" i="89"/>
  <c r="CZ46" i="89"/>
  <c r="CZ189" i="89"/>
  <c r="CZ153" i="89"/>
  <c r="CX44" i="89"/>
  <c r="BR44" i="89"/>
  <c r="CG63" i="89"/>
  <c r="CW34" i="89"/>
  <c r="CW205" i="89"/>
  <c r="CG34" i="89"/>
  <c r="BP98" i="89"/>
  <c r="CV86" i="89"/>
  <c r="BP66" i="89"/>
  <c r="BP77" i="89"/>
  <c r="CV108" i="89"/>
  <c r="CV98" i="89"/>
  <c r="CF169" i="89"/>
  <c r="CV196" i="89"/>
  <c r="BP41" i="89"/>
  <c r="CF151" i="89"/>
  <c r="BP205" i="89"/>
  <c r="BP133" i="89"/>
  <c r="CV119" i="89"/>
  <c r="CV129" i="89"/>
  <c r="CF73" i="89"/>
  <c r="CF60" i="89"/>
  <c r="BP194" i="89"/>
  <c r="BP144" i="89"/>
  <c r="CF125" i="89"/>
  <c r="CV89" i="89"/>
  <c r="CV48" i="89"/>
  <c r="CV78" i="89"/>
  <c r="BP54" i="89"/>
  <c r="CV152" i="89"/>
  <c r="CF171" i="89"/>
  <c r="CF192" i="89"/>
  <c r="CF124" i="89"/>
  <c r="CV30" i="89"/>
  <c r="BX176" i="89"/>
  <c r="DD62" i="89"/>
  <c r="CN197" i="89"/>
  <c r="CN46" i="89"/>
  <c r="BX49" i="89"/>
  <c r="BX56" i="89"/>
  <c r="DD53" i="89"/>
  <c r="DD220" i="89"/>
  <c r="DD60" i="89"/>
  <c r="BX51" i="89"/>
  <c r="CN222" i="89"/>
  <c r="BX168" i="89"/>
  <c r="BX222" i="89"/>
  <c r="CN60" i="89"/>
  <c r="DD223" i="89"/>
  <c r="CN53" i="89"/>
  <c r="DD168" i="89"/>
  <c r="CN220" i="89"/>
  <c r="CN223" i="89"/>
  <c r="CN55" i="89"/>
  <c r="DD50" i="89"/>
  <c r="CJ185" i="89"/>
  <c r="CN208" i="89"/>
  <c r="CN49" i="89"/>
  <c r="CN56" i="89"/>
  <c r="BX52" i="89"/>
  <c r="DD46" i="89"/>
  <c r="BX208" i="89"/>
  <c r="DD52" i="89"/>
  <c r="CN62" i="89"/>
  <c r="BX217" i="89"/>
  <c r="CJ98" i="89"/>
  <c r="BP216" i="89"/>
  <c r="CF48" i="89"/>
  <c r="BP151" i="89"/>
  <c r="CF214" i="89"/>
  <c r="CV205" i="89"/>
  <c r="CV170" i="89"/>
  <c r="CF114" i="89"/>
  <c r="CF78" i="89"/>
  <c r="CF152" i="89"/>
  <c r="CV76" i="89"/>
  <c r="BP171" i="89"/>
  <c r="CF119" i="89"/>
  <c r="BP208" i="89"/>
  <c r="CV161" i="89"/>
  <c r="CF129" i="89"/>
  <c r="CF97" i="89"/>
  <c r="BP89" i="89"/>
  <c r="CV81" i="89"/>
  <c r="BP73" i="89"/>
  <c r="BP192" i="89"/>
  <c r="BP185" i="89"/>
  <c r="CF104" i="89"/>
  <c r="BP96" i="89"/>
  <c r="BP60" i="89"/>
  <c r="CV47" i="89"/>
  <c r="CF30" i="89"/>
  <c r="BP27" i="89"/>
  <c r="CV36" i="89"/>
  <c r="CV41" i="89"/>
  <c r="BP214" i="89"/>
  <c r="CV194" i="89"/>
  <c r="CF170" i="89"/>
  <c r="CV133" i="89"/>
  <c r="CV54" i="89"/>
  <c r="CF76" i="89"/>
  <c r="CV208" i="89"/>
  <c r="CF161" i="89"/>
  <c r="CV144" i="89"/>
  <c r="BP125" i="89"/>
  <c r="BP97" i="89"/>
  <c r="CF81" i="89"/>
  <c r="BP186" i="89"/>
  <c r="CV185" i="89"/>
  <c r="BP124" i="89"/>
  <c r="BP104" i="89"/>
  <c r="CF47" i="89"/>
  <c r="CF36" i="89"/>
  <c r="BW63" i="89"/>
  <c r="BX55" i="89"/>
  <c r="DD47" i="89"/>
  <c r="CZ180" i="89"/>
  <c r="CN50" i="89"/>
  <c r="CP30" i="89"/>
  <c r="CJ84" i="89"/>
  <c r="DD51" i="89"/>
  <c r="CN47" i="89"/>
  <c r="BR32" i="89"/>
  <c r="CJ165" i="89"/>
  <c r="BT101" i="89"/>
  <c r="CO32" i="89"/>
  <c r="BX59" i="89"/>
  <c r="BT96" i="89"/>
  <c r="BX172" i="89"/>
  <c r="CJ54" i="89"/>
  <c r="CJ203" i="89"/>
  <c r="BY32" i="89"/>
  <c r="DD59" i="89"/>
  <c r="CG146" i="89"/>
  <c r="DA191" i="89"/>
  <c r="CN141" i="89"/>
  <c r="CJ89" i="89"/>
  <c r="CZ203" i="89"/>
  <c r="DA33" i="89"/>
  <c r="CJ96" i="89"/>
  <c r="CZ206" i="89"/>
  <c r="DB206" i="89"/>
  <c r="BV115" i="89"/>
  <c r="CJ161" i="89"/>
  <c r="BR158" i="89"/>
  <c r="BT146" i="89"/>
  <c r="DD184" i="89"/>
  <c r="BT165" i="89"/>
  <c r="CZ101" i="89"/>
  <c r="DD45" i="89"/>
  <c r="BT162" i="89"/>
  <c r="CJ46" i="89"/>
  <c r="DD217" i="89"/>
  <c r="CZ163" i="89"/>
  <c r="CZ159" i="89"/>
  <c r="DG32" i="89"/>
  <c r="CJ158" i="89"/>
  <c r="DA169" i="89"/>
  <c r="CI44" i="89"/>
  <c r="DD48" i="89"/>
  <c r="BT215" i="89"/>
  <c r="CJ58" i="89"/>
  <c r="DD169" i="89"/>
  <c r="DD61" i="89"/>
  <c r="BU29" i="89"/>
  <c r="BX58" i="89"/>
  <c r="CL62" i="89"/>
  <c r="DC193" i="89"/>
  <c r="CJ159" i="89"/>
  <c r="CJ218" i="89"/>
  <c r="CN184" i="89"/>
  <c r="CN61" i="89"/>
  <c r="CN48" i="89"/>
  <c r="BT158" i="89"/>
  <c r="BT58" i="89"/>
  <c r="CN45" i="89"/>
  <c r="CH27" i="89"/>
  <c r="DA201" i="89"/>
  <c r="BV62" i="89"/>
  <c r="BW93" i="89"/>
  <c r="CQ32" i="89"/>
  <c r="DC129" i="89"/>
  <c r="BT218" i="89"/>
  <c r="DA29" i="89"/>
  <c r="BW41" i="89"/>
  <c r="CZ215" i="89"/>
  <c r="BT95" i="89"/>
  <c r="DD58" i="89"/>
  <c r="BT217" i="89"/>
  <c r="DC225" i="89"/>
  <c r="BV27" i="89"/>
  <c r="CL31" i="89"/>
  <c r="BQ88" i="89"/>
  <c r="CK211" i="89"/>
  <c r="CM166" i="89"/>
  <c r="CM85" i="89"/>
  <c r="DD210" i="89"/>
  <c r="BX54" i="89"/>
  <c r="CY38" i="89"/>
  <c r="CZ154" i="89"/>
  <c r="DD44" i="89"/>
  <c r="CJ94" i="89"/>
  <c r="BT54" i="89"/>
  <c r="CK33" i="89"/>
  <c r="DD63" i="89"/>
  <c r="DD57" i="89"/>
  <c r="CK143" i="89"/>
  <c r="CX187" i="89"/>
  <c r="CX121" i="89"/>
  <c r="BZ185" i="89"/>
  <c r="BW189" i="89"/>
  <c r="BW150" i="89"/>
  <c r="BW180" i="89"/>
  <c r="CJ154" i="89"/>
  <c r="CN44" i="89"/>
  <c r="BT94" i="89"/>
  <c r="CN63" i="89"/>
  <c r="CJ206" i="89"/>
  <c r="DD172" i="89"/>
  <c r="CN57" i="89"/>
  <c r="BQ189" i="89"/>
  <c r="BQ65" i="89"/>
  <c r="BW86" i="89"/>
  <c r="DD162" i="89"/>
  <c r="CS228" i="89"/>
  <c r="CS229" i="89"/>
  <c r="DI229" i="89"/>
  <c r="CE27" i="89"/>
  <c r="CU27" i="89"/>
  <c r="CJ30" i="89"/>
  <c r="CZ30" i="89"/>
  <c r="BT30" i="89"/>
  <c r="BT34" i="89"/>
  <c r="CJ34" i="89"/>
  <c r="CZ34" i="89"/>
  <c r="CY42" i="89"/>
  <c r="BS42" i="89"/>
  <c r="CI42" i="89"/>
  <c r="BT31" i="89"/>
  <c r="CJ31" i="89"/>
  <c r="CJ39" i="89"/>
  <c r="CZ39" i="89"/>
  <c r="CW143" i="89"/>
  <c r="BQ143" i="89"/>
  <c r="BQ131" i="89"/>
  <c r="CG131" i="89"/>
  <c r="BQ82" i="89"/>
  <c r="CW82" i="89"/>
  <c r="CK153" i="89"/>
  <c r="DA153" i="89"/>
  <c r="CK118" i="89"/>
  <c r="DA118" i="89"/>
  <c r="BU96" i="89"/>
  <c r="CK96" i="89"/>
  <c r="BX31" i="89"/>
  <c r="CN31" i="89"/>
  <c r="BX39" i="89"/>
  <c r="CN39" i="89"/>
  <c r="DD39" i="89"/>
  <c r="BT33" i="89"/>
  <c r="CJ33" i="89"/>
  <c r="BW196" i="89"/>
  <c r="CM196" i="89"/>
  <c r="BW165" i="89"/>
  <c r="CM165" i="89"/>
  <c r="DC107" i="89"/>
  <c r="BW107" i="89"/>
  <c r="DC77" i="89"/>
  <c r="BW77" i="89"/>
  <c r="CM92" i="89"/>
  <c r="DC92" i="89"/>
  <c r="BT175" i="89"/>
  <c r="CJ175" i="89"/>
  <c r="CZ175" i="89"/>
  <c r="DD226" i="89"/>
  <c r="BX226" i="89"/>
  <c r="BX190" i="89"/>
  <c r="CN190" i="89"/>
  <c r="CH48" i="89"/>
  <c r="CX48" i="89"/>
  <c r="BT129" i="89"/>
  <c r="CJ129" i="89"/>
  <c r="DD193" i="89"/>
  <c r="BX193" i="89"/>
  <c r="CN132" i="89"/>
  <c r="DD132" i="89"/>
  <c r="CN117" i="89"/>
  <c r="DD117" i="89"/>
  <c r="DD77" i="89"/>
  <c r="BX77" i="89"/>
  <c r="BT168" i="89"/>
  <c r="CJ168" i="89"/>
  <c r="CJ131" i="89"/>
  <c r="CZ131" i="89"/>
  <c r="BX211" i="89"/>
  <c r="CN211" i="89"/>
  <c r="BX151" i="89"/>
  <c r="CN151" i="89"/>
  <c r="CO55" i="89"/>
  <c r="DE55" i="89"/>
  <c r="BY55" i="89"/>
  <c r="CZ210" i="89"/>
  <c r="CJ210" i="89"/>
  <c r="CJ174" i="89"/>
  <c r="CZ174" i="89"/>
  <c r="CZ137" i="89"/>
  <c r="BT137" i="89"/>
  <c r="BT106" i="89"/>
  <c r="CJ106" i="89"/>
  <c r="CZ106" i="89"/>
  <c r="BT66" i="89"/>
  <c r="CJ66" i="89"/>
  <c r="CZ66" i="89"/>
  <c r="DD157" i="89"/>
  <c r="BX157" i="89"/>
  <c r="BX136" i="89"/>
  <c r="CN136" i="89"/>
  <c r="DD136" i="89"/>
  <c r="BX89" i="89"/>
  <c r="DD89" i="89"/>
  <c r="CX47" i="89"/>
  <c r="BR47" i="89"/>
  <c r="CH47" i="89"/>
  <c r="CX62" i="89"/>
  <c r="BR62" i="89"/>
  <c r="BT79" i="89"/>
  <c r="CJ79" i="89"/>
  <c r="CN94" i="89"/>
  <c r="DD94" i="89"/>
  <c r="BT205" i="89"/>
  <c r="CZ205" i="89"/>
  <c r="BT115" i="89"/>
  <c r="CJ115" i="89"/>
  <c r="CZ122" i="89"/>
  <c r="BT122" i="89"/>
  <c r="BV44" i="89"/>
  <c r="CL44" i="89"/>
  <c r="CG30" i="89"/>
  <c r="CW30" i="89"/>
  <c r="CG42" i="89"/>
  <c r="CW42" i="89"/>
  <c r="CJ100" i="89"/>
  <c r="CZ100" i="89"/>
  <c r="CN134" i="89"/>
  <c r="DD134" i="89"/>
  <c r="CW52" i="89"/>
  <c r="BQ52" i="89"/>
  <c r="CG57" i="89"/>
  <c r="CW57" i="89"/>
  <c r="BQ57" i="89"/>
  <c r="DE27" i="89"/>
  <c r="BY27" i="89"/>
  <c r="CX30" i="89"/>
  <c r="CH30" i="89"/>
  <c r="BU63" i="89"/>
  <c r="CK63" i="89"/>
  <c r="CW35" i="89"/>
  <c r="BQ35" i="89"/>
  <c r="BT53" i="89"/>
  <c r="CJ53" i="89"/>
  <c r="CL28" i="89"/>
  <c r="BV28" i="89"/>
  <c r="BZ43" i="89"/>
  <c r="CP43" i="89"/>
  <c r="DD216" i="89"/>
  <c r="BX216" i="89"/>
  <c r="BX167" i="89"/>
  <c r="CN167" i="89"/>
  <c r="CJ64" i="89"/>
  <c r="CZ64" i="89"/>
  <c r="CJ91" i="89"/>
  <c r="CZ91" i="89"/>
  <c r="DD133" i="89"/>
  <c r="BX133" i="89"/>
  <c r="BT85" i="89"/>
  <c r="CJ85" i="89"/>
  <c r="BT92" i="89"/>
  <c r="CZ92" i="89"/>
  <c r="CJ92" i="89"/>
  <c r="BZ34" i="89"/>
  <c r="CP34" i="89"/>
  <c r="BZ29" i="89"/>
  <c r="CP29" i="89"/>
  <c r="BP137" i="89"/>
  <c r="CF137" i="89"/>
  <c r="CV137" i="89"/>
  <c r="BP189" i="89"/>
  <c r="CF189" i="89"/>
  <c r="CV189" i="89"/>
  <c r="BP105" i="89"/>
  <c r="CF105" i="89"/>
  <c r="BP200" i="89"/>
  <c r="CF200" i="89"/>
  <c r="CV200" i="89"/>
  <c r="BP173" i="89"/>
  <c r="CF173" i="89"/>
  <c r="BP176" i="89"/>
  <c r="CF176" i="89"/>
  <c r="CV156" i="89"/>
  <c r="BP156" i="89"/>
  <c r="CA36" i="89"/>
  <c r="CQ36" i="89"/>
  <c r="CF28" i="89"/>
  <c r="CV28" i="89"/>
  <c r="CF37" i="89"/>
  <c r="CV37" i="89"/>
  <c r="CH28" i="89"/>
  <c r="CX28" i="89"/>
  <c r="BR28" i="89"/>
  <c r="CV220" i="89"/>
  <c r="BP220" i="89"/>
  <c r="CF220" i="89"/>
  <c r="CV100" i="89"/>
  <c r="BP100" i="89"/>
  <c r="BP80" i="89"/>
  <c r="CF80" i="89"/>
  <c r="BP52" i="89"/>
  <c r="CF52" i="89"/>
  <c r="CV52" i="89"/>
  <c r="CF123" i="89"/>
  <c r="CV123" i="89"/>
  <c r="BP123" i="89"/>
  <c r="BP107" i="89"/>
  <c r="CF107" i="89"/>
  <c r="CV107" i="89"/>
  <c r="BP165" i="89"/>
  <c r="CF165" i="89"/>
  <c r="CV165" i="89"/>
  <c r="CF149" i="89"/>
  <c r="BP149" i="89"/>
  <c r="CV149" i="89"/>
  <c r="BP132" i="89"/>
  <c r="CF132" i="89"/>
  <c r="CV132" i="89"/>
  <c r="CV45" i="89"/>
  <c r="BP45" i="89"/>
  <c r="BP203" i="89"/>
  <c r="CF203" i="89"/>
  <c r="CV203" i="89"/>
  <c r="CV112" i="89"/>
  <c r="CF112" i="89"/>
  <c r="BP175" i="89"/>
  <c r="CF175" i="89"/>
  <c r="BP155" i="89"/>
  <c r="CF155" i="89"/>
  <c r="CV155" i="89"/>
  <c r="DE40" i="89"/>
  <c r="BY40" i="89"/>
  <c r="BP179" i="89"/>
  <c r="CF179" i="89"/>
  <c r="CZ207" i="89"/>
  <c r="BT207" i="89"/>
  <c r="BT155" i="89"/>
  <c r="CJ155" i="89"/>
  <c r="CF218" i="89"/>
  <c r="CV218" i="89"/>
  <c r="DE29" i="89"/>
  <c r="CO29" i="89"/>
  <c r="CW213" i="89"/>
  <c r="CW189" i="89"/>
  <c r="BQ146" i="89"/>
  <c r="CK191" i="89"/>
  <c r="BU143" i="89"/>
  <c r="DA99" i="89"/>
  <c r="CH187" i="89"/>
  <c r="CX158" i="89"/>
  <c r="CH121" i="89"/>
  <c r="CL206" i="89"/>
  <c r="CP64" i="89"/>
  <c r="BW226" i="89"/>
  <c r="BW166" i="89"/>
  <c r="DC85" i="89"/>
  <c r="DC86" i="89"/>
  <c r="BQ47" i="89"/>
  <c r="CF196" i="89"/>
  <c r="CF108" i="89"/>
  <c r="CZ200" i="89"/>
  <c r="CZ134" i="89"/>
  <c r="CN210" i="89"/>
  <c r="CN162" i="89"/>
  <c r="BX141" i="89"/>
  <c r="CW33" i="89"/>
  <c r="CW37" i="89"/>
  <c r="BW220" i="89"/>
  <c r="DC180" i="89"/>
  <c r="CN157" i="89"/>
  <c r="CN216" i="89"/>
  <c r="CF100" i="89"/>
  <c r="CJ207" i="89"/>
  <c r="CO27" i="89"/>
  <c r="BO27" i="89"/>
  <c r="CG82" i="89"/>
  <c r="BU153" i="89"/>
  <c r="DA96" i="89"/>
  <c r="CV173" i="89"/>
  <c r="CV179" i="89"/>
  <c r="CF45" i="89"/>
  <c r="BT64" i="89"/>
  <c r="BP112" i="89"/>
  <c r="CZ79" i="89"/>
  <c r="DD190" i="89"/>
  <c r="DG36" i="89"/>
  <c r="CM77" i="89"/>
  <c r="CJ137" i="89"/>
  <c r="CN193" i="89"/>
  <c r="CN89" i="89"/>
  <c r="BQ42" i="89"/>
  <c r="DB28" i="89"/>
  <c r="CZ33" i="89"/>
  <c r="BT39" i="89"/>
  <c r="DF34" i="89"/>
  <c r="CF118" i="89"/>
  <c r="CV118" i="89"/>
  <c r="CW88" i="89"/>
  <c r="BU211" i="89"/>
  <c r="CK99" i="89"/>
  <c r="DB115" i="89"/>
  <c r="DF185" i="89"/>
  <c r="BZ64" i="89"/>
  <c r="DC226" i="89"/>
  <c r="DC189" i="89"/>
  <c r="CM150" i="89"/>
  <c r="CW47" i="89"/>
  <c r="CJ200" i="89"/>
  <c r="CZ146" i="89"/>
  <c r="CJ134" i="89"/>
  <c r="DD54" i="89"/>
  <c r="CG33" i="89"/>
  <c r="CG37" i="89"/>
  <c r="CI38" i="89"/>
  <c r="DC220" i="89"/>
  <c r="CZ42" i="89"/>
  <c r="CZ129" i="89"/>
  <c r="BX132" i="89"/>
  <c r="BP218" i="89"/>
  <c r="CZ85" i="89"/>
  <c r="CZ155" i="89"/>
  <c r="BW92" i="89"/>
  <c r="CG143" i="89"/>
  <c r="BU118" i="89"/>
  <c r="CJ205" i="89"/>
  <c r="BX94" i="89"/>
  <c r="BT210" i="89"/>
  <c r="CJ122" i="89"/>
  <c r="CN77" i="89"/>
  <c r="CH62" i="89"/>
  <c r="DF43" i="89"/>
  <c r="BR30" i="89"/>
  <c r="DB44" i="89"/>
  <c r="CV197" i="89"/>
  <c r="BP197" i="89"/>
  <c r="CG213" i="89"/>
  <c r="CW65" i="89"/>
  <c r="BT42" i="89"/>
  <c r="CV175" i="89"/>
  <c r="BT174" i="89"/>
  <c r="CG35" i="89"/>
  <c r="CV176" i="89"/>
  <c r="CZ115" i="89"/>
  <c r="CN133" i="89"/>
  <c r="BR48" i="89"/>
  <c r="DC165" i="89"/>
  <c r="CG52" i="89"/>
  <c r="BX117" i="89"/>
  <c r="BQ30" i="89"/>
  <c r="BT100" i="89"/>
  <c r="DD211" i="89"/>
  <c r="DD151" i="89"/>
  <c r="BX134" i="89"/>
  <c r="CF156" i="89"/>
  <c r="CN226" i="89"/>
  <c r="DC196" i="89"/>
  <c r="CM107" i="89"/>
  <c r="BP28" i="89"/>
  <c r="CF34" i="89"/>
  <c r="BP31" i="89"/>
  <c r="CV35" i="89"/>
  <c r="DD38" i="89"/>
  <c r="DC173" i="89"/>
  <c r="DC154" i="89"/>
  <c r="DC108" i="89"/>
  <c r="CF88" i="89"/>
  <c r="BU36" i="89"/>
  <c r="DC202" i="89"/>
  <c r="DC171" i="89"/>
  <c r="DC82" i="89"/>
  <c r="BQ38" i="89"/>
  <c r="CV141" i="89"/>
  <c r="CZ93" i="89"/>
  <c r="CN175" i="89"/>
  <c r="CV204" i="89"/>
  <c r="CN145" i="89"/>
  <c r="BQ89" i="89"/>
  <c r="CV181" i="89"/>
  <c r="CV113" i="89"/>
  <c r="CF160" i="89"/>
  <c r="BZ27" i="89"/>
  <c r="BR27" i="89"/>
  <c r="BQ222" i="89"/>
  <c r="BP88" i="89"/>
  <c r="BW65" i="89"/>
  <c r="CJ141" i="89"/>
  <c r="CV82" i="89"/>
  <c r="CJ217" i="89"/>
  <c r="BX183" i="89"/>
  <c r="DD93" i="89"/>
  <c r="CF213" i="89"/>
  <c r="CF101" i="89"/>
  <c r="BP160" i="89"/>
  <c r="DB27" i="89"/>
  <c r="BX121" i="89"/>
  <c r="BT97" i="89"/>
  <c r="CN218" i="89"/>
  <c r="CF35" i="89"/>
  <c r="BP32" i="89"/>
  <c r="CG138" i="89"/>
  <c r="DA175" i="89"/>
  <c r="CW197" i="89"/>
  <c r="BQ197" i="89"/>
  <c r="CW147" i="89"/>
  <c r="BQ147" i="89"/>
  <c r="DD35" i="89"/>
  <c r="BX35" i="89"/>
  <c r="CN35" i="89"/>
  <c r="BU62" i="89"/>
  <c r="CK62" i="89"/>
  <c r="DA62" i="89"/>
  <c r="BQ159" i="89"/>
  <c r="CG159" i="89"/>
  <c r="DA224" i="89"/>
  <c r="BU224" i="89"/>
  <c r="BR134" i="89"/>
  <c r="CX134" i="89"/>
  <c r="CH134" i="89"/>
  <c r="CP72" i="89"/>
  <c r="DF72" i="89"/>
  <c r="BW188" i="89"/>
  <c r="CM188" i="89"/>
  <c r="DC188" i="89"/>
  <c r="BW157" i="89"/>
  <c r="DC157" i="89"/>
  <c r="CM157" i="89"/>
  <c r="BW182" i="89"/>
  <c r="CM182" i="89"/>
  <c r="DD202" i="89"/>
  <c r="CN202" i="89"/>
  <c r="BX202" i="89"/>
  <c r="CN125" i="89"/>
  <c r="DD125" i="89"/>
  <c r="BX125" i="89"/>
  <c r="CZ145" i="89"/>
  <c r="CJ145" i="89"/>
  <c r="DD81" i="89"/>
  <c r="CN81" i="89"/>
  <c r="CZ111" i="89"/>
  <c r="CJ111" i="89"/>
  <c r="CJ114" i="89"/>
  <c r="BT114" i="89"/>
  <c r="CZ114" i="89"/>
  <c r="CN219" i="89"/>
  <c r="BX219" i="89"/>
  <c r="DD219" i="89"/>
  <c r="CG55" i="89"/>
  <c r="BQ55" i="89"/>
  <c r="CW55" i="89"/>
  <c r="DD177" i="89"/>
  <c r="CN177" i="89"/>
  <c r="BZ28" i="89"/>
  <c r="DF28" i="89"/>
  <c r="CP28" i="89"/>
  <c r="BR34" i="89"/>
  <c r="CH34" i="89"/>
  <c r="CX34" i="89"/>
  <c r="DD178" i="89"/>
  <c r="CN178" i="89"/>
  <c r="BX178" i="89"/>
  <c r="BT83" i="89"/>
  <c r="CJ83" i="89"/>
  <c r="CZ83" i="89"/>
  <c r="DD181" i="89"/>
  <c r="CN181" i="89"/>
  <c r="DD179" i="89"/>
  <c r="BX179" i="89"/>
  <c r="CG205" i="89"/>
  <c r="CK175" i="89"/>
  <c r="BV85" i="89"/>
  <c r="BX177" i="89"/>
  <c r="CG73" i="89"/>
  <c r="CK109" i="89"/>
  <c r="CK87" i="89"/>
  <c r="BR191" i="89"/>
  <c r="DB123" i="89"/>
  <c r="DB85" i="89"/>
  <c r="CN179" i="89"/>
  <c r="BT145" i="89"/>
  <c r="CG197" i="89"/>
  <c r="DC37" i="89"/>
  <c r="BW37" i="89"/>
  <c r="CJ27" i="89"/>
  <c r="CZ27" i="89"/>
  <c r="BT27" i="89"/>
  <c r="BT35" i="89"/>
  <c r="CJ35" i="89"/>
  <c r="CK127" i="89"/>
  <c r="DA127" i="89"/>
  <c r="DA110" i="89"/>
  <c r="BU110" i="89"/>
  <c r="CK110" i="89"/>
  <c r="CK204" i="89"/>
  <c r="DA204" i="89"/>
  <c r="CX109" i="89"/>
  <c r="CH109" i="89"/>
  <c r="BW207" i="89"/>
  <c r="CM207" i="89"/>
  <c r="DC207" i="89"/>
  <c r="CM172" i="89"/>
  <c r="BW172" i="89"/>
  <c r="DC203" i="89"/>
  <c r="BW203" i="89"/>
  <c r="CM158" i="89"/>
  <c r="DC158" i="89"/>
  <c r="BW158" i="89"/>
  <c r="DC130" i="89"/>
  <c r="BW130" i="89"/>
  <c r="CM130" i="89"/>
  <c r="BW58" i="89"/>
  <c r="CM58" i="89"/>
  <c r="CM81" i="89"/>
  <c r="DC81" i="89"/>
  <c r="BT40" i="89"/>
  <c r="CJ40" i="89"/>
  <c r="CZ40" i="89"/>
  <c r="BU44" i="89"/>
  <c r="CK44" i="89"/>
  <c r="DA44" i="89"/>
  <c r="BT181" i="89"/>
  <c r="CZ181" i="89"/>
  <c r="CZ143" i="89"/>
  <c r="BT143" i="89"/>
  <c r="CJ143" i="89"/>
  <c r="CH59" i="89"/>
  <c r="CX59" i="89"/>
  <c r="BT222" i="89"/>
  <c r="CJ222" i="89"/>
  <c r="CZ222" i="89"/>
  <c r="BT74" i="89"/>
  <c r="CJ74" i="89"/>
  <c r="CZ74" i="89"/>
  <c r="BX144" i="89"/>
  <c r="DD144" i="89"/>
  <c r="CN144" i="89"/>
  <c r="DD97" i="89"/>
  <c r="BX97" i="89"/>
  <c r="CZ71" i="89"/>
  <c r="BT71" i="89"/>
  <c r="CN154" i="89"/>
  <c r="BX154" i="89"/>
  <c r="DD154" i="89"/>
  <c r="BX102" i="89"/>
  <c r="CN102" i="89"/>
  <c r="DD102" i="89"/>
  <c r="CJ123" i="89"/>
  <c r="CZ123" i="89"/>
  <c r="CZ190" i="89"/>
  <c r="CJ190" i="89"/>
  <c r="BR31" i="89"/>
  <c r="CH31" i="89"/>
  <c r="CX31" i="89"/>
  <c r="DA32" i="89"/>
  <c r="BU32" i="89"/>
  <c r="CK32" i="89"/>
  <c r="CZ45" i="89"/>
  <c r="CJ45" i="89"/>
  <c r="BT45" i="89"/>
  <c r="CP31" i="89"/>
  <c r="BZ31" i="89"/>
  <c r="DF31" i="89"/>
  <c r="BX171" i="89"/>
  <c r="CN171" i="89"/>
  <c r="CJ198" i="89"/>
  <c r="BT198" i="89"/>
  <c r="DD215" i="89"/>
  <c r="BX215" i="89"/>
  <c r="BQ138" i="89"/>
  <c r="DA87" i="89"/>
  <c r="BZ72" i="89"/>
  <c r="DC58" i="89"/>
  <c r="CJ181" i="89"/>
  <c r="BQ73" i="89"/>
  <c r="CK224" i="89"/>
  <c r="BU109" i="89"/>
  <c r="CX191" i="89"/>
  <c r="CL123" i="89"/>
  <c r="DC182" i="89"/>
  <c r="BT123" i="89"/>
  <c r="CZ198" i="89"/>
  <c r="BX81" i="89"/>
  <c r="CN215" i="89"/>
  <c r="CW69" i="89"/>
  <c r="BU216" i="89"/>
  <c r="BU134" i="89"/>
  <c r="BR162" i="89"/>
  <c r="DB119" i="89"/>
  <c r="DD149" i="89"/>
  <c r="DC185" i="89"/>
  <c r="CN33" i="89"/>
  <c r="CG104" i="89"/>
  <c r="BR227" i="89"/>
  <c r="CP204" i="89"/>
  <c r="CN182" i="89"/>
  <c r="CW222" i="89"/>
  <c r="BQ201" i="89"/>
  <c r="CW155" i="89"/>
  <c r="BQ104" i="89"/>
  <c r="CG69" i="89"/>
  <c r="CK201" i="89"/>
  <c r="CK169" i="89"/>
  <c r="DA134" i="89"/>
  <c r="CH227" i="89"/>
  <c r="CX162" i="89"/>
  <c r="CX125" i="89"/>
  <c r="DB226" i="89"/>
  <c r="CL119" i="89"/>
  <c r="BZ204" i="89"/>
  <c r="BZ68" i="89"/>
  <c r="BS44" i="89"/>
  <c r="CM193" i="89"/>
  <c r="DC93" i="89"/>
  <c r="BQ51" i="89"/>
  <c r="CM202" i="89"/>
  <c r="CM129" i="89"/>
  <c r="CM82" i="89"/>
  <c r="DC65" i="89"/>
  <c r="CZ41" i="89"/>
  <c r="CJ166" i="89"/>
  <c r="BT141" i="89"/>
  <c r="DD121" i="89"/>
  <c r="CP59" i="89"/>
  <c r="BQ45" i="89"/>
  <c r="CZ97" i="89"/>
  <c r="CJ57" i="89"/>
  <c r="BX175" i="89"/>
  <c r="DD183" i="89"/>
  <c r="BX218" i="89"/>
  <c r="CN194" i="89"/>
  <c r="CP60" i="89"/>
  <c r="CJ214" i="89"/>
  <c r="CJ70" i="89"/>
  <c r="CN201" i="89"/>
  <c r="CN149" i="89"/>
  <c r="CK172" i="89"/>
  <c r="BT201" i="89"/>
  <c r="CN191" i="89"/>
  <c r="DD170" i="89"/>
  <c r="CJ119" i="89"/>
  <c r="CZ95" i="89"/>
  <c r="BT67" i="89"/>
  <c r="CZ150" i="89"/>
  <c r="CJ28" i="89"/>
  <c r="BT36" i="89"/>
  <c r="CZ44" i="89"/>
  <c r="CW201" i="89"/>
  <c r="CG155" i="89"/>
  <c r="DA216" i="89"/>
  <c r="CH125" i="89"/>
  <c r="CL226" i="89"/>
  <c r="DF68" i="89"/>
  <c r="CM173" i="89"/>
  <c r="CM154" i="89"/>
  <c r="CM108" i="89"/>
  <c r="CW51" i="89"/>
  <c r="CN169" i="89"/>
  <c r="DA36" i="89"/>
  <c r="CM171" i="89"/>
  <c r="CJ41" i="89"/>
  <c r="CZ166" i="89"/>
  <c r="CW38" i="89"/>
  <c r="BZ59" i="89"/>
  <c r="CG45" i="89"/>
  <c r="CJ93" i="89"/>
  <c r="BT219" i="89"/>
  <c r="CJ167" i="89"/>
  <c r="BT126" i="89"/>
  <c r="CJ107" i="89"/>
  <c r="BX98" i="89"/>
  <c r="DF60" i="89"/>
  <c r="BS30" i="89"/>
  <c r="CZ214" i="89"/>
  <c r="CZ178" i="89"/>
  <c r="CN140" i="89"/>
  <c r="CN105" i="89"/>
  <c r="BQ193" i="89"/>
  <c r="CJ172" i="89"/>
  <c r="CN170" i="89"/>
  <c r="BX82" i="89"/>
  <c r="BQ56" i="89"/>
  <c r="DD65" i="89"/>
  <c r="DB32" i="89"/>
  <c r="BT178" i="89"/>
  <c r="CN161" i="89"/>
  <c r="CN93" i="89"/>
  <c r="CK122" i="89"/>
  <c r="CK100" i="89"/>
  <c r="CJ139" i="89"/>
  <c r="DB29" i="89"/>
  <c r="DD37" i="89"/>
  <c r="DD135" i="89"/>
  <c r="BQ142" i="89"/>
  <c r="DC186" i="89"/>
  <c r="BT87" i="89"/>
  <c r="CG62" i="89"/>
  <c r="CK208" i="89"/>
  <c r="DA95" i="89"/>
  <c r="DE64" i="89"/>
  <c r="CW210" i="89"/>
  <c r="BQ80" i="89"/>
  <c r="DB111" i="89"/>
  <c r="CW59" i="89"/>
  <c r="CZ63" i="89"/>
  <c r="CN205" i="89"/>
  <c r="CZ49" i="89"/>
  <c r="CN135" i="89"/>
  <c r="CO64" i="89"/>
  <c r="BQ163" i="89"/>
  <c r="BX209" i="89"/>
  <c r="CJ49" i="89"/>
  <c r="CX183" i="89"/>
  <c r="CX150" i="89"/>
  <c r="BT99" i="89"/>
  <c r="DD205" i="89"/>
  <c r="BQ48" i="89"/>
  <c r="CG77" i="89"/>
  <c r="BR117" i="89"/>
  <c r="DC162" i="89"/>
  <c r="CJ87" i="89"/>
  <c r="CW62" i="89"/>
  <c r="CN153" i="89"/>
  <c r="BO31" i="89"/>
  <c r="CU31" i="89"/>
  <c r="CM94" i="89"/>
  <c r="BW94" i="89"/>
  <c r="BX73" i="89"/>
  <c r="DD73" i="89"/>
  <c r="CN101" i="89"/>
  <c r="BX101" i="89"/>
  <c r="CJ102" i="89"/>
  <c r="BT102" i="89"/>
  <c r="CW64" i="89"/>
  <c r="CG64" i="89"/>
  <c r="DE31" i="89"/>
  <c r="CO31" i="89"/>
  <c r="BV33" i="89"/>
  <c r="DB33" i="89"/>
  <c r="BY36" i="89"/>
  <c r="CO36" i="89"/>
  <c r="CH29" i="89"/>
  <c r="BR29" i="89"/>
  <c r="DD207" i="89"/>
  <c r="BX207" i="89"/>
  <c r="CN174" i="89"/>
  <c r="DD174" i="89"/>
  <c r="DD29" i="89"/>
  <c r="BX29" i="89"/>
  <c r="BW33" i="89"/>
  <c r="CM33" i="89"/>
  <c r="CU39" i="89"/>
  <c r="BO39" i="89"/>
  <c r="BQ97" i="89"/>
  <c r="CG97" i="89"/>
  <c r="DA205" i="89"/>
  <c r="CK205" i="89"/>
  <c r="CN27" i="89"/>
  <c r="DD27" i="89"/>
  <c r="BT29" i="89"/>
  <c r="CJ29" i="89"/>
  <c r="BT37" i="89"/>
  <c r="CJ37" i="89"/>
  <c r="BW149" i="89"/>
  <c r="DC149" i="89"/>
  <c r="BW69" i="89"/>
  <c r="CM69" i="89"/>
  <c r="BT138" i="89"/>
  <c r="CJ138" i="89"/>
  <c r="BX150" i="89"/>
  <c r="CN150" i="89"/>
  <c r="DE51" i="89"/>
  <c r="BY51" i="89"/>
  <c r="BX213" i="89"/>
  <c r="CN213" i="89"/>
  <c r="DD187" i="89"/>
  <c r="BX187" i="89"/>
  <c r="BX109" i="89"/>
  <c r="CN109" i="89"/>
  <c r="CN69" i="89"/>
  <c r="DD69" i="89"/>
  <c r="BT80" i="89"/>
  <c r="CZ80" i="89"/>
  <c r="CN195" i="89"/>
  <c r="DD195" i="89"/>
  <c r="CZ182" i="89"/>
  <c r="BT182" i="89"/>
  <c r="BT176" i="89"/>
  <c r="CJ176" i="89"/>
  <c r="BX165" i="89"/>
  <c r="CN165" i="89"/>
  <c r="CX58" i="89"/>
  <c r="BR58" i="89"/>
  <c r="BX86" i="89"/>
  <c r="CN86" i="89"/>
  <c r="CJ62" i="89"/>
  <c r="CZ62" i="89"/>
  <c r="CJ216" i="89"/>
  <c r="CZ216" i="89"/>
  <c r="CG44" i="89"/>
  <c r="CW44" i="89"/>
  <c r="CG49" i="89"/>
  <c r="CW49" i="89"/>
  <c r="CG61" i="89"/>
  <c r="CW61" i="89"/>
  <c r="CK40" i="89"/>
  <c r="DA40" i="89"/>
  <c r="CK64" i="89"/>
  <c r="DA64" i="89"/>
  <c r="BT61" i="89"/>
  <c r="CJ61" i="89"/>
  <c r="BT202" i="89"/>
  <c r="CJ202" i="89"/>
  <c r="BT103" i="89"/>
  <c r="CJ103" i="89"/>
  <c r="CZ57" i="89"/>
  <c r="CZ219" i="89"/>
  <c r="CZ167" i="89"/>
  <c r="CJ126" i="89"/>
  <c r="CZ107" i="89"/>
  <c r="DD194" i="89"/>
  <c r="BX145" i="89"/>
  <c r="DD98" i="89"/>
  <c r="CY30" i="89"/>
  <c r="DC41" i="89"/>
  <c r="BW225" i="89"/>
  <c r="CZ70" i="89"/>
  <c r="DD201" i="89"/>
  <c r="BX161" i="89"/>
  <c r="DD140" i="89"/>
  <c r="BX105" i="89"/>
  <c r="CG150" i="89"/>
  <c r="CG89" i="89"/>
  <c r="DA172" i="89"/>
  <c r="DA100" i="89"/>
  <c r="CJ201" i="89"/>
  <c r="CZ172" i="89"/>
  <c r="CZ139" i="89"/>
  <c r="BX227" i="89"/>
  <c r="DD191" i="89"/>
  <c r="CZ226" i="89"/>
  <c r="CZ119" i="89"/>
  <c r="CJ67" i="89"/>
  <c r="BX173" i="89"/>
  <c r="CN82" i="89"/>
  <c r="BQ41" i="89"/>
  <c r="BT110" i="89"/>
  <c r="BY28" i="89"/>
  <c r="CP44" i="89"/>
  <c r="CZ28" i="89"/>
  <c r="CJ36" i="89"/>
  <c r="DF27" i="89"/>
  <c r="BV32" i="89"/>
  <c r="BX32" i="89"/>
  <c r="BV29" i="89"/>
  <c r="CP32" i="89"/>
  <c r="DD33" i="89"/>
  <c r="DC44" i="89"/>
  <c r="BX30" i="89"/>
  <c r="DB31" i="89"/>
  <c r="CW193" i="89"/>
  <c r="BQ150" i="89"/>
  <c r="BU122" i="89"/>
  <c r="DD227" i="89"/>
  <c r="BX182" i="89"/>
  <c r="BT226" i="89"/>
  <c r="DD173" i="89"/>
  <c r="CW41" i="89"/>
  <c r="CM185" i="89"/>
  <c r="CW56" i="89"/>
  <c r="CJ150" i="89"/>
  <c r="CZ110" i="89"/>
  <c r="CN65" i="89"/>
  <c r="CO28" i="89"/>
  <c r="BZ44" i="89"/>
  <c r="DD32" i="89"/>
  <c r="BZ32" i="89"/>
  <c r="CJ44" i="89"/>
  <c r="CN37" i="89"/>
  <c r="CM44" i="89"/>
  <c r="DD30" i="89"/>
  <c r="CN38" i="89"/>
  <c r="CJ142" i="89"/>
  <c r="CM73" i="89"/>
  <c r="CZ147" i="89"/>
  <c r="CG139" i="89"/>
  <c r="BU114" i="89"/>
  <c r="DD203" i="89"/>
  <c r="CN127" i="89"/>
  <c r="BY39" i="89"/>
  <c r="BO43" i="89"/>
  <c r="BX28" i="89"/>
  <c r="BX36" i="89"/>
  <c r="BQ53" i="89"/>
  <c r="CN186" i="89"/>
  <c r="BO35" i="89"/>
  <c r="CJ225" i="89"/>
  <c r="CZ118" i="89"/>
  <c r="BQ214" i="89"/>
  <c r="BQ101" i="89"/>
  <c r="BU225" i="89"/>
  <c r="BU88" i="89"/>
  <c r="CM177" i="89"/>
  <c r="CZ170" i="89"/>
  <c r="CZ186" i="89"/>
  <c r="DA28" i="89"/>
  <c r="BY47" i="89"/>
  <c r="BX189" i="89"/>
  <c r="BU149" i="89"/>
  <c r="CJ127" i="89"/>
  <c r="CJ88" i="89"/>
  <c r="BT171" i="89"/>
  <c r="CN214" i="89"/>
  <c r="BX137" i="89"/>
  <c r="DC213" i="89"/>
  <c r="BW161" i="89"/>
  <c r="DD113" i="89"/>
  <c r="CZ32" i="89"/>
  <c r="BX43" i="89"/>
  <c r="BR33" i="89"/>
  <c r="CZ38" i="89"/>
  <c r="CL30" i="89"/>
  <c r="BQ77" i="89"/>
  <c r="CG80" i="89"/>
  <c r="BU208" i="89"/>
  <c r="BU195" i="89"/>
  <c r="DA139" i="89"/>
  <c r="CK95" i="89"/>
  <c r="CH183" i="89"/>
  <c r="DB127" i="89"/>
  <c r="CL111" i="89"/>
  <c r="CL63" i="89"/>
  <c r="BZ76" i="89"/>
  <c r="BW214" i="89"/>
  <c r="CM186" i="89"/>
  <c r="DC134" i="89"/>
  <c r="DC94" i="89"/>
  <c r="CG59" i="89"/>
  <c r="CZ99" i="89"/>
  <c r="CZ75" i="89"/>
  <c r="CJ63" i="89"/>
  <c r="DD90" i="89"/>
  <c r="DC192" i="89"/>
  <c r="CM153" i="89"/>
  <c r="CM106" i="89"/>
  <c r="CW48" i="89"/>
  <c r="CZ102" i="89"/>
  <c r="CZ78" i="89"/>
  <c r="DD221" i="89"/>
  <c r="DD209" i="89"/>
  <c r="CN85" i="89"/>
  <c r="CN73" i="89"/>
  <c r="CP48" i="89"/>
  <c r="CW53" i="89"/>
  <c r="CJ186" i="89"/>
  <c r="BT142" i="89"/>
  <c r="DD158" i="89"/>
  <c r="CK28" i="89"/>
  <c r="BY31" i="89"/>
  <c r="CU35" i="89"/>
  <c r="BW73" i="89"/>
  <c r="DE47" i="89"/>
  <c r="BY59" i="89"/>
  <c r="BT225" i="89"/>
  <c r="CZ194" i="89"/>
  <c r="BT147" i="89"/>
  <c r="CJ118" i="89"/>
  <c r="DD148" i="89"/>
  <c r="BQ139" i="89"/>
  <c r="DA225" i="89"/>
  <c r="DA149" i="89"/>
  <c r="DA114" i="89"/>
  <c r="BT148" i="89"/>
  <c r="CZ88" i="89"/>
  <c r="CN203" i="89"/>
  <c r="BX214" i="89"/>
  <c r="CM29" i="89"/>
  <c r="CU43" i="89"/>
  <c r="CM213" i="89"/>
  <c r="BW177" i="89"/>
  <c r="DC161" i="89"/>
  <c r="CM84" i="89"/>
  <c r="BT170" i="89"/>
  <c r="BX153" i="89"/>
  <c r="BX113" i="89"/>
  <c r="DD101" i="89"/>
  <c r="CJ32" i="89"/>
  <c r="CX33" i="89"/>
  <c r="DD28" i="89"/>
  <c r="CL33" i="89"/>
  <c r="CJ38" i="89"/>
  <c r="DD34" i="89"/>
  <c r="CW163" i="89"/>
  <c r="CW142" i="89"/>
  <c r="DA195" i="89"/>
  <c r="CK139" i="89"/>
  <c r="CH150" i="89"/>
  <c r="CX117" i="89"/>
  <c r="CL127" i="89"/>
  <c r="BV63" i="89"/>
  <c r="DF76" i="89"/>
  <c r="DC214" i="89"/>
  <c r="CM162" i="89"/>
  <c r="CM134" i="89"/>
  <c r="CJ75" i="89"/>
  <c r="CN90" i="89"/>
  <c r="CE31" i="89"/>
  <c r="CM192" i="89"/>
  <c r="DC153" i="89"/>
  <c r="BW106" i="89"/>
  <c r="CJ78" i="89"/>
  <c r="CN221" i="89"/>
  <c r="DD85" i="89"/>
  <c r="BZ48" i="89"/>
  <c r="BX186" i="89"/>
  <c r="CN158" i="89"/>
  <c r="DE59" i="89"/>
  <c r="CJ194" i="89"/>
  <c r="DD189" i="89"/>
  <c r="BX148" i="89"/>
  <c r="CW214" i="89"/>
  <c r="CW101" i="89"/>
  <c r="DA88" i="89"/>
  <c r="BQ64" i="89"/>
  <c r="CZ148" i="89"/>
  <c r="BT127" i="89"/>
  <c r="BX127" i="89"/>
  <c r="CZ171" i="89"/>
  <c r="DD137" i="89"/>
  <c r="DE39" i="89"/>
  <c r="BW29" i="89"/>
  <c r="BW84" i="89"/>
  <c r="DD43" i="89"/>
  <c r="DD36" i="89"/>
  <c r="BV30" i="89"/>
  <c r="CN34" i="89"/>
  <c r="CG210" i="89"/>
  <c r="CC229" i="90"/>
  <c r="CR228" i="90"/>
  <c r="DH228" i="90"/>
  <c r="CB229" i="90"/>
  <c r="BR220" i="90"/>
  <c r="CH220" i="90"/>
  <c r="CX220" i="90"/>
  <c r="CX205" i="90"/>
  <c r="BR205" i="90"/>
  <c r="CH205" i="90"/>
  <c r="CH189" i="90"/>
  <c r="CX189" i="90"/>
  <c r="BR189" i="90"/>
  <c r="CH173" i="90"/>
  <c r="CX173" i="90"/>
  <c r="BR173" i="90"/>
  <c r="BR152" i="90"/>
  <c r="CX152" i="90"/>
  <c r="CH152" i="90"/>
  <c r="BR141" i="90"/>
  <c r="CH141" i="90"/>
  <c r="CX141" i="90"/>
  <c r="CX125" i="90"/>
  <c r="BR125" i="90"/>
  <c r="CH125" i="90"/>
  <c r="BR98" i="90"/>
  <c r="CH98" i="90"/>
  <c r="CX98" i="90"/>
  <c r="CX104" i="90"/>
  <c r="CH104" i="90"/>
  <c r="BR104" i="90"/>
  <c r="CX77" i="90"/>
  <c r="BR77" i="90"/>
  <c r="CH77" i="90"/>
  <c r="BZ224" i="90"/>
  <c r="DF224" i="90"/>
  <c r="CP224" i="90"/>
  <c r="BZ206" i="90"/>
  <c r="DF206" i="90"/>
  <c r="CP206" i="90"/>
  <c r="CP192" i="90"/>
  <c r="DF192" i="90"/>
  <c r="BZ192" i="90"/>
  <c r="BZ175" i="90"/>
  <c r="CP175" i="90"/>
  <c r="DF175" i="90"/>
  <c r="BZ155" i="90"/>
  <c r="CP155" i="90"/>
  <c r="DF155" i="90"/>
  <c r="BZ144" i="90"/>
  <c r="CP144" i="90"/>
  <c r="DF144" i="90"/>
  <c r="DF128" i="90"/>
  <c r="BZ128" i="90"/>
  <c r="CP128" i="90"/>
  <c r="BZ101" i="90"/>
  <c r="CP101" i="90"/>
  <c r="DF101" i="90"/>
  <c r="DF107" i="90"/>
  <c r="CP107" i="90"/>
  <c r="BZ107" i="90"/>
  <c r="DF80" i="90"/>
  <c r="BZ80" i="90"/>
  <c r="CP80" i="90"/>
  <c r="CE218" i="90"/>
  <c r="CU218" i="90"/>
  <c r="BO218" i="90"/>
  <c r="BO199" i="90"/>
  <c r="CE199" i="90"/>
  <c r="CU199" i="90"/>
  <c r="BO186" i="90"/>
  <c r="CE186" i="90"/>
  <c r="CU186" i="90"/>
  <c r="CU170" i="90"/>
  <c r="BO170" i="90"/>
  <c r="CE170" i="90"/>
  <c r="CE154" i="90"/>
  <c r="CU154" i="90"/>
  <c r="BO154" i="90"/>
  <c r="CE138" i="90"/>
  <c r="CU138" i="90"/>
  <c r="BO138" i="90"/>
  <c r="CU122" i="90"/>
  <c r="BO122" i="90"/>
  <c r="CE122" i="90"/>
  <c r="BO106" i="90"/>
  <c r="CE106" i="90"/>
  <c r="CU106" i="90"/>
  <c r="BO90" i="90"/>
  <c r="CU90" i="90"/>
  <c r="CE90" i="90"/>
  <c r="BO74" i="90"/>
  <c r="CE74" i="90"/>
  <c r="CU74" i="90"/>
  <c r="CY222" i="90"/>
  <c r="BS222" i="90"/>
  <c r="CI222" i="90"/>
  <c r="CI207" i="90"/>
  <c r="BS207" i="90"/>
  <c r="CY207" i="90"/>
  <c r="CI197" i="90"/>
  <c r="BS197" i="90"/>
  <c r="CY197" i="90"/>
  <c r="BS175" i="90"/>
  <c r="CI175" i="90"/>
  <c r="CY175" i="90"/>
  <c r="CI159" i="90"/>
  <c r="CY159" i="90"/>
  <c r="BS159" i="90"/>
  <c r="CI143" i="90"/>
  <c r="CY143" i="90"/>
  <c r="BS143" i="90"/>
  <c r="BS127" i="90"/>
  <c r="CI127" i="90"/>
  <c r="CY127" i="90"/>
  <c r="BS111" i="90"/>
  <c r="CY111" i="90"/>
  <c r="CI111" i="90"/>
  <c r="BS95" i="90"/>
  <c r="CI95" i="90"/>
  <c r="CY95" i="90"/>
  <c r="BS79" i="90"/>
  <c r="CI79" i="90"/>
  <c r="CY79" i="90"/>
  <c r="CI63" i="90"/>
  <c r="CY63" i="90"/>
  <c r="BS63" i="90"/>
  <c r="CM218" i="90"/>
  <c r="DC218" i="90"/>
  <c r="BW218" i="90"/>
  <c r="CM196" i="90"/>
  <c r="DC196" i="90"/>
  <c r="BW196" i="90"/>
  <c r="BW180" i="90"/>
  <c r="CM180" i="90"/>
  <c r="DC180" i="90"/>
  <c r="DC164" i="90"/>
  <c r="BW164" i="90"/>
  <c r="CM164" i="90"/>
  <c r="CM149" i="90"/>
  <c r="BW149" i="90"/>
  <c r="DC149" i="90"/>
  <c r="BW132" i="90"/>
  <c r="DC132" i="90"/>
  <c r="CM132" i="90"/>
  <c r="BW116" i="90"/>
  <c r="CM116" i="90"/>
  <c r="DC116" i="90"/>
  <c r="BW100" i="90"/>
  <c r="CM100" i="90"/>
  <c r="DC100" i="90"/>
  <c r="BW83" i="90"/>
  <c r="CM83" i="90"/>
  <c r="DC83" i="90"/>
  <c r="BW67" i="90"/>
  <c r="CM67" i="90"/>
  <c r="DC67" i="90"/>
  <c r="CG213" i="90"/>
  <c r="CW213" i="90"/>
  <c r="BQ213" i="90"/>
  <c r="CG204" i="90"/>
  <c r="CW204" i="90"/>
  <c r="BQ204" i="90"/>
  <c r="CW181" i="90"/>
  <c r="BQ181" i="90"/>
  <c r="CG181" i="90"/>
  <c r="BQ165" i="90"/>
  <c r="CG165" i="90"/>
  <c r="CW165" i="90"/>
  <c r="CG148" i="90"/>
  <c r="BQ148" i="90"/>
  <c r="CW148" i="90"/>
  <c r="BQ122" i="90"/>
  <c r="CG122" i="90"/>
  <c r="CW122" i="90"/>
  <c r="CG112" i="90"/>
  <c r="CW112" i="90"/>
  <c r="BQ112" i="90"/>
  <c r="CW99" i="90"/>
  <c r="BQ99" i="90"/>
  <c r="CG99" i="90"/>
  <c r="CW85" i="90"/>
  <c r="CG85" i="90"/>
  <c r="BQ85" i="90"/>
  <c r="BU220" i="90"/>
  <c r="CK220" i="90"/>
  <c r="DA220" i="90"/>
  <c r="BU195" i="90"/>
  <c r="CK195" i="90"/>
  <c r="DA195" i="90"/>
  <c r="CK196" i="90"/>
  <c r="BU196" i="90"/>
  <c r="DA196" i="90"/>
  <c r="BU172" i="90"/>
  <c r="CK172" i="90"/>
  <c r="DA172" i="90"/>
  <c r="BU154" i="90"/>
  <c r="CK154" i="90"/>
  <c r="DA154" i="90"/>
  <c r="BU136" i="90"/>
  <c r="CK136" i="90"/>
  <c r="DA136" i="90"/>
  <c r="CK124" i="90"/>
  <c r="DA124" i="90"/>
  <c r="BU124" i="90"/>
  <c r="CK107" i="90"/>
  <c r="DA107" i="90"/>
  <c r="BU107" i="90"/>
  <c r="CK116" i="90"/>
  <c r="DA116" i="90"/>
  <c r="BU116" i="90"/>
  <c r="BY227" i="90"/>
  <c r="CO227" i="90"/>
  <c r="DE227" i="90"/>
  <c r="DE211" i="90"/>
  <c r="BY211" i="90"/>
  <c r="CO211" i="90"/>
  <c r="CO202" i="90"/>
  <c r="DE202" i="90"/>
  <c r="BY202" i="90"/>
  <c r="DE179" i="90"/>
  <c r="BY179" i="90"/>
  <c r="CO179" i="90"/>
  <c r="CO163" i="90"/>
  <c r="DE163" i="90"/>
  <c r="BY163" i="90"/>
  <c r="BY144" i="90"/>
  <c r="CO144" i="90"/>
  <c r="DE144" i="90"/>
  <c r="CO120" i="90"/>
  <c r="DE120" i="90"/>
  <c r="BY120" i="90"/>
  <c r="CO111" i="90"/>
  <c r="DE111" i="90"/>
  <c r="BY111" i="90"/>
  <c r="DE98" i="90"/>
  <c r="BY98" i="90"/>
  <c r="CO98" i="90"/>
  <c r="CO83" i="90"/>
  <c r="DE83" i="90"/>
  <c r="BY83" i="90"/>
  <c r="CH29" i="90"/>
  <c r="CX29" i="90"/>
  <c r="BR29" i="90"/>
  <c r="CP35" i="90"/>
  <c r="DF35" i="90"/>
  <c r="BZ35" i="90"/>
  <c r="CL40" i="90"/>
  <c r="DB40" i="90"/>
  <c r="BV40" i="90"/>
  <c r="CH45" i="90"/>
  <c r="CX45" i="90"/>
  <c r="BR45" i="90"/>
  <c r="CP51" i="90"/>
  <c r="DF51" i="90"/>
  <c r="BZ51" i="90"/>
  <c r="CL56" i="90"/>
  <c r="DB56" i="90"/>
  <c r="BV56" i="90"/>
  <c r="CH61" i="90"/>
  <c r="CX61" i="90"/>
  <c r="BR61" i="90"/>
  <c r="CJ67" i="90"/>
  <c r="CZ67" i="90"/>
  <c r="BT67" i="90"/>
  <c r="CY37" i="90"/>
  <c r="BS37" i="90"/>
  <c r="CI37" i="90"/>
  <c r="CY41" i="90"/>
  <c r="BS41" i="90"/>
  <c r="CI41" i="90"/>
  <c r="CU45" i="90"/>
  <c r="BO45" i="90"/>
  <c r="CE45" i="90"/>
  <c r="CU49" i="90"/>
  <c r="BO49" i="90"/>
  <c r="CE49" i="90"/>
  <c r="CU53" i="90"/>
  <c r="BO53" i="90"/>
  <c r="CE53" i="90"/>
  <c r="CU57" i="90"/>
  <c r="BO57" i="90"/>
  <c r="CE57" i="90"/>
  <c r="CU61" i="90"/>
  <c r="BO61" i="90"/>
  <c r="CE61" i="90"/>
  <c r="CQ219" i="90"/>
  <c r="DG219" i="90"/>
  <c r="CA219" i="90"/>
  <c r="CA199" i="90"/>
  <c r="CQ199" i="90"/>
  <c r="DG199" i="90"/>
  <c r="CA185" i="90"/>
  <c r="CQ185" i="90"/>
  <c r="DG185" i="90"/>
  <c r="DG169" i="90"/>
  <c r="CA169" i="90"/>
  <c r="CQ169" i="90"/>
  <c r="CQ154" i="90"/>
  <c r="DG154" i="90"/>
  <c r="CA154" i="90"/>
  <c r="CQ138" i="90"/>
  <c r="DG138" i="90"/>
  <c r="CA138" i="90"/>
  <c r="DG122" i="90"/>
  <c r="CA122" i="90"/>
  <c r="CQ122" i="90"/>
  <c r="CA106" i="90"/>
  <c r="DG106" i="90"/>
  <c r="CQ106" i="90"/>
  <c r="CA90" i="90"/>
  <c r="CQ90" i="90"/>
  <c r="DG90" i="90"/>
  <c r="CA73" i="90"/>
  <c r="CQ73" i="90"/>
  <c r="DG73" i="90"/>
  <c r="BX36" i="90"/>
  <c r="CN36" i="90"/>
  <c r="DD36" i="90"/>
  <c r="BT41" i="90"/>
  <c r="CJ41" i="90"/>
  <c r="CZ41" i="90"/>
  <c r="BP46" i="90"/>
  <c r="CF46" i="90"/>
  <c r="CV46" i="90"/>
  <c r="BX52" i="90"/>
  <c r="CN52" i="90"/>
  <c r="DD52" i="90"/>
  <c r="BT57" i="90"/>
  <c r="CJ57" i="90"/>
  <c r="CZ57" i="90"/>
  <c r="BP62" i="90"/>
  <c r="CF62" i="90"/>
  <c r="CV62" i="90"/>
  <c r="BV220" i="90"/>
  <c r="CL220" i="90"/>
  <c r="DB220" i="90"/>
  <c r="DB205" i="90"/>
  <c r="BV205" i="90"/>
  <c r="CL205" i="90"/>
  <c r="CL189" i="90"/>
  <c r="DB189" i="90"/>
  <c r="BV189" i="90"/>
  <c r="BV185" i="90"/>
  <c r="CL185" i="90"/>
  <c r="DB185" i="90"/>
  <c r="BV155" i="90"/>
  <c r="CL155" i="90"/>
  <c r="DB155" i="90"/>
  <c r="BV141" i="90"/>
  <c r="CL141" i="90"/>
  <c r="DB141" i="90"/>
  <c r="DB125" i="90"/>
  <c r="CL125" i="90"/>
  <c r="BV125" i="90"/>
  <c r="DB109" i="90"/>
  <c r="BV109" i="90"/>
  <c r="CL109" i="90"/>
  <c r="BV93" i="90"/>
  <c r="CL93" i="90"/>
  <c r="DB93" i="90"/>
  <c r="BV69" i="90"/>
  <c r="CL69" i="90"/>
  <c r="DB69" i="90"/>
  <c r="CX215" i="90"/>
  <c r="BR215" i="90"/>
  <c r="CH215" i="90"/>
  <c r="CX200" i="90"/>
  <c r="BR200" i="90"/>
  <c r="CH200" i="90"/>
  <c r="BR184" i="90"/>
  <c r="CH184" i="90"/>
  <c r="CX184" i="90"/>
  <c r="CH168" i="90"/>
  <c r="CX168" i="90"/>
  <c r="BR168" i="90"/>
  <c r="BR147" i="90"/>
  <c r="CX147" i="90"/>
  <c r="CH147" i="90"/>
  <c r="BR136" i="90"/>
  <c r="CH136" i="90"/>
  <c r="CX136" i="90"/>
  <c r="CX120" i="90"/>
  <c r="BR120" i="90"/>
  <c r="CH120" i="90"/>
  <c r="BR93" i="90"/>
  <c r="CH93" i="90"/>
  <c r="CX93" i="90"/>
  <c r="CX88" i="90"/>
  <c r="BR88" i="90"/>
  <c r="CH88" i="90"/>
  <c r="CX72" i="90"/>
  <c r="BR72" i="90"/>
  <c r="CH72" i="90"/>
  <c r="BZ218" i="90"/>
  <c r="CP218" i="90"/>
  <c r="DF218" i="90"/>
  <c r="DF203" i="90"/>
  <c r="BZ203" i="90"/>
  <c r="CP203" i="90"/>
  <c r="CP187" i="90"/>
  <c r="DF187" i="90"/>
  <c r="BZ187" i="90"/>
  <c r="CP171" i="90"/>
  <c r="DF171" i="90"/>
  <c r="BZ171" i="90"/>
  <c r="BZ150" i="90"/>
  <c r="DF150" i="90"/>
  <c r="CP150" i="90"/>
  <c r="BZ139" i="90"/>
  <c r="CP139" i="90"/>
  <c r="DF139" i="90"/>
  <c r="CP123" i="90"/>
  <c r="DF123" i="90"/>
  <c r="BZ123" i="90"/>
  <c r="BZ96" i="90"/>
  <c r="CP96" i="90"/>
  <c r="DF96" i="90"/>
  <c r="DF84" i="90"/>
  <c r="BZ84" i="90"/>
  <c r="CP84" i="90"/>
  <c r="DF75" i="90"/>
  <c r="BZ75" i="90"/>
  <c r="CP75" i="90"/>
  <c r="CU222" i="90"/>
  <c r="CE222" i="90"/>
  <c r="BO222" i="90"/>
  <c r="BO202" i="90"/>
  <c r="CE202" i="90"/>
  <c r="CU202" i="90"/>
  <c r="CU189" i="90"/>
  <c r="BO189" i="90"/>
  <c r="CE189" i="90"/>
  <c r="CU173" i="90"/>
  <c r="BO173" i="90"/>
  <c r="CE173" i="90"/>
  <c r="CE157" i="90"/>
  <c r="CU157" i="90"/>
  <c r="BO157" i="90"/>
  <c r="CE141" i="90"/>
  <c r="CU141" i="90"/>
  <c r="BO141" i="90"/>
  <c r="BO125" i="90"/>
  <c r="CU125" i="90"/>
  <c r="CE125" i="90"/>
  <c r="BO109" i="90"/>
  <c r="CE109" i="90"/>
  <c r="CU109" i="90"/>
  <c r="BO93" i="90"/>
  <c r="CE93" i="90"/>
  <c r="CU93" i="90"/>
  <c r="BO77" i="90"/>
  <c r="CE77" i="90"/>
  <c r="CU77" i="90"/>
  <c r="CI226" i="90"/>
  <c r="CY226" i="90"/>
  <c r="BS226" i="90"/>
  <c r="CI210" i="90"/>
  <c r="CY210" i="90"/>
  <c r="BS210" i="90"/>
  <c r="CY193" i="90"/>
  <c r="BS193" i="90"/>
  <c r="CI193" i="90"/>
  <c r="BS178" i="90"/>
  <c r="CI178" i="90"/>
  <c r="CY178" i="90"/>
  <c r="CY173" i="90"/>
  <c r="BS173" i="90"/>
  <c r="CI173" i="90"/>
  <c r="CI149" i="90"/>
  <c r="BS149" i="90"/>
  <c r="CY149" i="90"/>
  <c r="BS130" i="90"/>
  <c r="CI130" i="90"/>
  <c r="CY130" i="90"/>
  <c r="BS114" i="90"/>
  <c r="CI114" i="90"/>
  <c r="CY114" i="90"/>
  <c r="BS98" i="90"/>
  <c r="CI98" i="90"/>
  <c r="CY98" i="90"/>
  <c r="BS82" i="90"/>
  <c r="CI82" i="90"/>
  <c r="CY82" i="90"/>
  <c r="BS66" i="90"/>
  <c r="CI66" i="90"/>
  <c r="CY66" i="90"/>
  <c r="BW212" i="90"/>
  <c r="CM212" i="90"/>
  <c r="DC212" i="90"/>
  <c r="CM207" i="90"/>
  <c r="BW207" i="90"/>
  <c r="DC207" i="90"/>
  <c r="BW183" i="90"/>
  <c r="CM183" i="90"/>
  <c r="DC183" i="90"/>
  <c r="DC167" i="90"/>
  <c r="BW167" i="90"/>
  <c r="CM167" i="90"/>
  <c r="CM151" i="90"/>
  <c r="BW151" i="90"/>
  <c r="DC151" i="90"/>
  <c r="CM135" i="90"/>
  <c r="DC135" i="90"/>
  <c r="BW135" i="90"/>
  <c r="BW119" i="90"/>
  <c r="CM119" i="90"/>
  <c r="DC119" i="90"/>
  <c r="BW103" i="90"/>
  <c r="CM103" i="90"/>
  <c r="DC103" i="90"/>
  <c r="BW87" i="90"/>
  <c r="DC87" i="90"/>
  <c r="CM87" i="90"/>
  <c r="BW70" i="90"/>
  <c r="CM70" i="90"/>
  <c r="DC70" i="90"/>
  <c r="CG215" i="90"/>
  <c r="CW215" i="90"/>
  <c r="BQ215" i="90"/>
  <c r="CG200" i="90"/>
  <c r="CW200" i="90"/>
  <c r="BQ200" i="90"/>
  <c r="CW180" i="90"/>
  <c r="BQ180" i="90"/>
  <c r="CG180" i="90"/>
  <c r="BQ164" i="90"/>
  <c r="CG164" i="90"/>
  <c r="CW164" i="90"/>
  <c r="BQ144" i="90"/>
  <c r="CG144" i="90"/>
  <c r="CW144" i="90"/>
  <c r="BQ121" i="90"/>
  <c r="CG121" i="90"/>
  <c r="CW121" i="90"/>
  <c r="CG111" i="90"/>
  <c r="CW111" i="90"/>
  <c r="BQ111" i="90"/>
  <c r="CW98" i="90"/>
  <c r="BQ98" i="90"/>
  <c r="CG98" i="90"/>
  <c r="CG84" i="90"/>
  <c r="CW84" i="90"/>
  <c r="BQ84" i="90"/>
  <c r="BU219" i="90"/>
  <c r="CK219" i="90"/>
  <c r="DA219" i="90"/>
  <c r="BU194" i="90"/>
  <c r="CK194" i="90"/>
  <c r="DA194" i="90"/>
  <c r="CK191" i="90"/>
  <c r="DA191" i="90"/>
  <c r="BU191" i="90"/>
  <c r="BU171" i="90"/>
  <c r="CK171" i="90"/>
  <c r="DA171" i="90"/>
  <c r="BU153" i="90"/>
  <c r="CK153" i="90"/>
  <c r="DA153" i="90"/>
  <c r="BU135" i="90"/>
  <c r="CK135" i="90"/>
  <c r="DA135" i="90"/>
  <c r="BU123" i="90"/>
  <c r="CK123" i="90"/>
  <c r="DA123" i="90"/>
  <c r="CK106" i="90"/>
  <c r="DA106" i="90"/>
  <c r="BU106" i="90"/>
  <c r="DA91" i="90"/>
  <c r="CK91" i="90"/>
  <c r="BU91" i="90"/>
  <c r="BY226" i="90"/>
  <c r="CO226" i="90"/>
  <c r="DE226" i="90"/>
  <c r="BY210" i="90"/>
  <c r="CO210" i="90"/>
  <c r="DE210" i="90"/>
  <c r="CO198" i="90"/>
  <c r="DE198" i="90"/>
  <c r="BY198" i="90"/>
  <c r="DE178" i="90"/>
  <c r="BY178" i="90"/>
  <c r="CO178" i="90"/>
  <c r="CO162" i="90"/>
  <c r="DE162" i="90"/>
  <c r="BY162" i="90"/>
  <c r="BY143" i="90"/>
  <c r="CO143" i="90"/>
  <c r="DE143" i="90"/>
  <c r="CO132" i="90"/>
  <c r="DE132" i="90"/>
  <c r="BY132" i="90"/>
  <c r="CO110" i="90"/>
  <c r="DE110" i="90"/>
  <c r="BY110" i="90"/>
  <c r="DE97" i="90"/>
  <c r="BY97" i="90"/>
  <c r="CO97" i="90"/>
  <c r="CO82" i="90"/>
  <c r="DE82" i="90"/>
  <c r="BY82" i="90"/>
  <c r="CH30" i="90"/>
  <c r="CX30" i="90"/>
  <c r="BR30" i="90"/>
  <c r="CP36" i="90"/>
  <c r="DF36" i="90"/>
  <c r="BZ36" i="90"/>
  <c r="CL41" i="90"/>
  <c r="DB41" i="90"/>
  <c r="BV41" i="90"/>
  <c r="CH46" i="90"/>
  <c r="CX46" i="90"/>
  <c r="BR46" i="90"/>
  <c r="CP52" i="90"/>
  <c r="DF52" i="90"/>
  <c r="BZ52" i="90"/>
  <c r="CL57" i="90"/>
  <c r="DB57" i="90"/>
  <c r="BV57" i="90"/>
  <c r="CH62" i="90"/>
  <c r="CX62" i="90"/>
  <c r="BR62" i="90"/>
  <c r="DC35" i="90"/>
  <c r="BW35" i="90"/>
  <c r="CM35" i="90"/>
  <c r="DC39" i="90"/>
  <c r="BW39" i="90"/>
  <c r="CM39" i="90"/>
  <c r="DC43" i="90"/>
  <c r="BW43" i="90"/>
  <c r="CM43" i="90"/>
  <c r="DG47" i="90"/>
  <c r="CA47" i="90"/>
  <c r="CQ47" i="90"/>
  <c r="DG51" i="90"/>
  <c r="CA51" i="90"/>
  <c r="CQ51" i="90"/>
  <c r="DG55" i="90"/>
  <c r="CA55" i="90"/>
  <c r="CQ55" i="90"/>
  <c r="DG59" i="90"/>
  <c r="CA59" i="90"/>
  <c r="CQ59" i="90"/>
  <c r="CW64" i="90"/>
  <c r="BQ64" i="90"/>
  <c r="CG64" i="90"/>
  <c r="CQ224" i="90"/>
  <c r="DG224" i="90"/>
  <c r="CA224" i="90"/>
  <c r="CQ207" i="90"/>
  <c r="CA207" i="90"/>
  <c r="DG207" i="90"/>
  <c r="DG191" i="90"/>
  <c r="CA191" i="90"/>
  <c r="CQ191" i="90"/>
  <c r="CA177" i="90"/>
  <c r="CQ177" i="90"/>
  <c r="DG177" i="90"/>
  <c r="CQ161" i="90"/>
  <c r="DG161" i="90"/>
  <c r="CA161" i="90"/>
  <c r="CQ145" i="90"/>
  <c r="DG145" i="90"/>
  <c r="CA145" i="90"/>
  <c r="CA129" i="90"/>
  <c r="CQ129" i="90"/>
  <c r="DG129" i="90"/>
  <c r="CA113" i="90"/>
  <c r="DG113" i="90"/>
  <c r="CQ113" i="90"/>
  <c r="CA97" i="90"/>
  <c r="CQ97" i="90"/>
  <c r="DG97" i="90"/>
  <c r="CA80" i="90"/>
  <c r="CQ80" i="90"/>
  <c r="DG80" i="90"/>
  <c r="CA64" i="90"/>
  <c r="CQ64" i="90"/>
  <c r="DG64" i="90"/>
  <c r="BT38" i="90"/>
  <c r="CJ38" i="90"/>
  <c r="CZ38" i="90"/>
  <c r="BP43" i="90"/>
  <c r="CF43" i="90"/>
  <c r="CV43" i="90"/>
  <c r="BX49" i="90"/>
  <c r="CN49" i="90"/>
  <c r="DD49" i="90"/>
  <c r="BT54" i="90"/>
  <c r="CJ54" i="90"/>
  <c r="CZ54" i="90"/>
  <c r="BP59" i="90"/>
  <c r="CF59" i="90"/>
  <c r="CV59" i="90"/>
  <c r="CK75" i="90"/>
  <c r="DA75" i="90"/>
  <c r="BU75" i="90"/>
  <c r="BV219" i="90"/>
  <c r="CL219" i="90"/>
  <c r="DB219" i="90"/>
  <c r="DB204" i="90"/>
  <c r="BV204" i="90"/>
  <c r="CL204" i="90"/>
  <c r="CL188" i="90"/>
  <c r="DB188" i="90"/>
  <c r="BV188" i="90"/>
  <c r="CL172" i="90"/>
  <c r="DB172" i="90"/>
  <c r="BV172" i="90"/>
  <c r="BV154" i="90"/>
  <c r="CL154" i="90"/>
  <c r="DB154" i="90"/>
  <c r="BV140" i="90"/>
  <c r="CL140" i="90"/>
  <c r="DB140" i="90"/>
  <c r="DB124" i="90"/>
  <c r="CL124" i="90"/>
  <c r="BV124" i="90"/>
  <c r="DB108" i="90"/>
  <c r="BV108" i="90"/>
  <c r="CL108" i="90"/>
  <c r="BV92" i="90"/>
  <c r="CL92" i="90"/>
  <c r="DB92" i="90"/>
  <c r="BV68" i="90"/>
  <c r="CL68" i="90"/>
  <c r="DB68" i="90"/>
  <c r="BP198" i="90"/>
  <c r="CF198" i="90"/>
  <c r="CV198" i="90"/>
  <c r="BP190" i="90"/>
  <c r="CF190" i="90"/>
  <c r="CV190" i="90"/>
  <c r="CV142" i="90"/>
  <c r="BP142" i="90"/>
  <c r="CF142" i="90"/>
  <c r="BP126" i="90"/>
  <c r="CF126" i="90"/>
  <c r="CV126" i="90"/>
  <c r="CF94" i="90"/>
  <c r="CV94" i="90"/>
  <c r="BP94" i="90"/>
  <c r="BP78" i="90"/>
  <c r="CF78" i="90"/>
  <c r="CV78" i="90"/>
  <c r="CZ220" i="90"/>
  <c r="BT220" i="90"/>
  <c r="CJ220" i="90"/>
  <c r="BT203" i="90"/>
  <c r="CJ203" i="90"/>
  <c r="CZ203" i="90"/>
  <c r="BT188" i="90"/>
  <c r="CJ188" i="90"/>
  <c r="CZ188" i="90"/>
  <c r="CZ148" i="90"/>
  <c r="BT148" i="90"/>
  <c r="CJ148" i="90"/>
  <c r="BT132" i="90"/>
  <c r="CJ132" i="90"/>
  <c r="CZ132" i="90"/>
  <c r="BT108" i="90"/>
  <c r="CJ108" i="90"/>
  <c r="CZ108" i="90"/>
  <c r="CJ92" i="90"/>
  <c r="CZ92" i="90"/>
  <c r="BT92" i="90"/>
  <c r="DD218" i="90"/>
  <c r="BX218" i="90"/>
  <c r="CN218" i="90"/>
  <c r="BX194" i="90"/>
  <c r="CN194" i="90"/>
  <c r="DD194" i="90"/>
  <c r="BX186" i="90"/>
  <c r="CN186" i="90"/>
  <c r="DD186" i="90"/>
  <c r="CN176" i="90"/>
  <c r="DD176" i="90"/>
  <c r="BX176" i="90"/>
  <c r="DD146" i="90"/>
  <c r="BX146" i="90"/>
  <c r="CN146" i="90"/>
  <c r="BX130" i="90"/>
  <c r="CN130" i="90"/>
  <c r="DD130" i="90"/>
  <c r="BX82" i="90"/>
  <c r="CN82" i="90"/>
  <c r="DD82" i="90"/>
  <c r="BY27" i="90"/>
  <c r="CO27" i="90"/>
  <c r="DE27" i="90"/>
  <c r="BY43" i="90"/>
  <c r="CO43" i="90"/>
  <c r="DE43" i="90"/>
  <c r="BU48" i="90"/>
  <c r="CK48" i="90"/>
  <c r="DA48" i="90"/>
  <c r="BQ53" i="90"/>
  <c r="CG53" i="90"/>
  <c r="CW53" i="90"/>
  <c r="BY59" i="90"/>
  <c r="CO59" i="90"/>
  <c r="DE59" i="90"/>
  <c r="DD220" i="90"/>
  <c r="BX220" i="90"/>
  <c r="CN220" i="90"/>
  <c r="BX124" i="90"/>
  <c r="CN124" i="90"/>
  <c r="DD124" i="90"/>
  <c r="CH222" i="90"/>
  <c r="BR222" i="90"/>
  <c r="CX222" i="90"/>
  <c r="BR207" i="90"/>
  <c r="CX207" i="90"/>
  <c r="CH207" i="90"/>
  <c r="CX191" i="90"/>
  <c r="BR191" i="90"/>
  <c r="CH191" i="90"/>
  <c r="BR175" i="90"/>
  <c r="CH175" i="90"/>
  <c r="CX175" i="90"/>
  <c r="BR154" i="90"/>
  <c r="CH154" i="90"/>
  <c r="CX154" i="90"/>
  <c r="BR143" i="90"/>
  <c r="CH143" i="90"/>
  <c r="CX143" i="90"/>
  <c r="CX127" i="90"/>
  <c r="BR127" i="90"/>
  <c r="CH127" i="90"/>
  <c r="BR100" i="90"/>
  <c r="CH100" i="90"/>
  <c r="CX100" i="90"/>
  <c r="CX106" i="90"/>
  <c r="CH106" i="90"/>
  <c r="BR106" i="90"/>
  <c r="CX79" i="90"/>
  <c r="BR79" i="90"/>
  <c r="CH79" i="90"/>
  <c r="BZ226" i="90"/>
  <c r="CP226" i="90"/>
  <c r="DF226" i="90"/>
  <c r="BZ208" i="90"/>
  <c r="DF208" i="90"/>
  <c r="CP208" i="90"/>
  <c r="CP194" i="90"/>
  <c r="DF194" i="90"/>
  <c r="BZ194" i="90"/>
  <c r="BZ177" i="90"/>
  <c r="CP177" i="90"/>
  <c r="DF177" i="90"/>
  <c r="BZ157" i="90"/>
  <c r="CP157" i="90"/>
  <c r="DF157" i="90"/>
  <c r="DF163" i="90"/>
  <c r="CP163" i="90"/>
  <c r="BZ163" i="90"/>
  <c r="DF130" i="90"/>
  <c r="BZ130" i="90"/>
  <c r="CP130" i="90"/>
  <c r="DF114" i="90"/>
  <c r="CP114" i="90"/>
  <c r="BZ114" i="90"/>
  <c r="DF109" i="90"/>
  <c r="CP109" i="90"/>
  <c r="BZ109" i="90"/>
  <c r="DF82" i="90"/>
  <c r="BZ82" i="90"/>
  <c r="CP82" i="90"/>
  <c r="BZ66" i="90"/>
  <c r="CP66" i="90"/>
  <c r="DF66" i="90"/>
  <c r="CE220" i="90"/>
  <c r="CU220" i="90"/>
  <c r="BO220" i="90"/>
  <c r="CE197" i="90"/>
  <c r="BO197" i="90"/>
  <c r="CU197" i="90"/>
  <c r="BO180" i="90"/>
  <c r="CE180" i="90"/>
  <c r="CU180" i="90"/>
  <c r="CU164" i="90"/>
  <c r="BO164" i="90"/>
  <c r="CE164" i="90"/>
  <c r="CE149" i="90"/>
  <c r="BO149" i="90"/>
  <c r="CU149" i="90"/>
  <c r="BO132" i="90"/>
  <c r="CU132" i="90"/>
  <c r="CE132" i="90"/>
  <c r="BO116" i="90"/>
  <c r="CE116" i="90"/>
  <c r="CU116" i="90"/>
  <c r="BO100" i="90"/>
  <c r="CE100" i="90"/>
  <c r="CU100" i="90"/>
  <c r="CU84" i="90"/>
  <c r="BO84" i="90"/>
  <c r="CE84" i="90"/>
  <c r="BO68" i="90"/>
  <c r="CE68" i="90"/>
  <c r="CU68" i="90"/>
  <c r="BS214" i="90"/>
  <c r="CI214" i="90"/>
  <c r="CY214" i="90"/>
  <c r="BS200" i="90"/>
  <c r="CI200" i="90"/>
  <c r="CY200" i="90"/>
  <c r="BS185" i="90"/>
  <c r="CI185" i="90"/>
  <c r="CY185" i="90"/>
  <c r="CY168" i="90"/>
  <c r="BS168" i="90"/>
  <c r="CI168" i="90"/>
  <c r="CI153" i="90"/>
  <c r="CY153" i="90"/>
  <c r="BS153" i="90"/>
  <c r="CI137" i="90"/>
  <c r="CY137" i="90"/>
  <c r="BS137" i="90"/>
  <c r="CY121" i="90"/>
  <c r="BS121" i="90"/>
  <c r="CI121" i="90"/>
  <c r="BS105" i="90"/>
  <c r="CY105" i="90"/>
  <c r="CI105" i="90"/>
  <c r="BS89" i="90"/>
  <c r="CI89" i="90"/>
  <c r="CY89" i="90"/>
  <c r="BS73" i="90"/>
  <c r="CI73" i="90"/>
  <c r="CY73" i="90"/>
  <c r="DC222" i="90"/>
  <c r="BW222" i="90"/>
  <c r="CM222" i="90"/>
  <c r="BW203" i="90"/>
  <c r="CM203" i="90"/>
  <c r="DC203" i="90"/>
  <c r="DC190" i="90"/>
  <c r="BW190" i="90"/>
  <c r="CM190" i="90"/>
  <c r="BW174" i="90"/>
  <c r="CM174" i="90"/>
  <c r="DC174" i="90"/>
  <c r="CM158" i="90"/>
  <c r="DC158" i="90"/>
  <c r="BW158" i="90"/>
  <c r="CM142" i="90"/>
  <c r="DC142" i="90"/>
  <c r="BW142" i="90"/>
  <c r="BW126" i="90"/>
  <c r="DC126" i="90"/>
  <c r="CM126" i="90"/>
  <c r="BW110" i="90"/>
  <c r="CM110" i="90"/>
  <c r="DC110" i="90"/>
  <c r="BW94" i="90"/>
  <c r="CM94" i="90"/>
  <c r="DC94" i="90"/>
  <c r="BW77" i="90"/>
  <c r="CM77" i="90"/>
  <c r="DC77" i="90"/>
  <c r="CW211" i="90"/>
  <c r="BQ211" i="90"/>
  <c r="CG211" i="90"/>
  <c r="CG199" i="90"/>
  <c r="CW199" i="90"/>
  <c r="BQ199" i="90"/>
  <c r="CW183" i="90"/>
  <c r="BQ183" i="90"/>
  <c r="CG183" i="90"/>
  <c r="BQ167" i="90"/>
  <c r="CG167" i="90"/>
  <c r="CW167" i="90"/>
  <c r="CG149" i="90"/>
  <c r="BQ149" i="90"/>
  <c r="CW149" i="90"/>
  <c r="CG150" i="90"/>
  <c r="BQ150" i="90"/>
  <c r="CW150" i="90"/>
  <c r="CG116" i="90"/>
  <c r="CW116" i="90"/>
  <c r="BQ116" i="90"/>
  <c r="CW101" i="90"/>
  <c r="BQ101" i="90"/>
  <c r="CG101" i="90"/>
  <c r="CW87" i="90"/>
  <c r="CG87" i="90"/>
  <c r="BQ87" i="90"/>
  <c r="DA224" i="90"/>
  <c r="CK224" i="90"/>
  <c r="BU224" i="90"/>
  <c r="CK203" i="90"/>
  <c r="DA203" i="90"/>
  <c r="BU203" i="90"/>
  <c r="BU188" i="90"/>
  <c r="CK188" i="90"/>
  <c r="DA188" i="90"/>
  <c r="CK186" i="90"/>
  <c r="DA186" i="90"/>
  <c r="BU186" i="90"/>
  <c r="BU156" i="90"/>
  <c r="CK156" i="90"/>
  <c r="DA156" i="90"/>
  <c r="BU138" i="90"/>
  <c r="CK138" i="90"/>
  <c r="DA138" i="90"/>
  <c r="CK126" i="90"/>
  <c r="DA126" i="90"/>
  <c r="BU126" i="90"/>
  <c r="CK109" i="90"/>
  <c r="DA109" i="90"/>
  <c r="BU109" i="90"/>
  <c r="DA93" i="90"/>
  <c r="BU93" i="90"/>
  <c r="CK93" i="90"/>
  <c r="CK78" i="90"/>
  <c r="DA78" i="90"/>
  <c r="BU78" i="90"/>
  <c r="CO214" i="90"/>
  <c r="DE214" i="90"/>
  <c r="BY214" i="90"/>
  <c r="BY195" i="90"/>
  <c r="CO195" i="90"/>
  <c r="DE195" i="90"/>
  <c r="DE181" i="90"/>
  <c r="BY181" i="90"/>
  <c r="CO181" i="90"/>
  <c r="BY165" i="90"/>
  <c r="CO165" i="90"/>
  <c r="DE165" i="90"/>
  <c r="CO151" i="90"/>
  <c r="DE151" i="90"/>
  <c r="BY151" i="90"/>
  <c r="BY122" i="90"/>
  <c r="CO122" i="90"/>
  <c r="DE122" i="90"/>
  <c r="CO113" i="90"/>
  <c r="DE113" i="90"/>
  <c r="BY113" i="90"/>
  <c r="DE100" i="90"/>
  <c r="BY100" i="90"/>
  <c r="CO100" i="90"/>
  <c r="DE86" i="90"/>
  <c r="CO86" i="90"/>
  <c r="BY86" i="90"/>
  <c r="CP29" i="90"/>
  <c r="DF29" i="90"/>
  <c r="BZ29" i="90"/>
  <c r="CL34" i="90"/>
  <c r="DB34" i="90"/>
  <c r="BV34" i="90"/>
  <c r="CH39" i="90"/>
  <c r="CX39" i="90"/>
  <c r="BR39" i="90"/>
  <c r="CP45" i="90"/>
  <c r="DF45" i="90"/>
  <c r="BZ45" i="90"/>
  <c r="CL50" i="90"/>
  <c r="DB50" i="90"/>
  <c r="BV50" i="90"/>
  <c r="CH55" i="90"/>
  <c r="CX55" i="90"/>
  <c r="BR55" i="90"/>
  <c r="CP61" i="90"/>
  <c r="DF61" i="90"/>
  <c r="BZ61" i="90"/>
  <c r="CF69" i="90"/>
  <c r="CV69" i="90"/>
  <c r="BP69" i="90"/>
  <c r="DG35" i="90"/>
  <c r="CA35" i="90"/>
  <c r="CQ35" i="90"/>
  <c r="DG39" i="90"/>
  <c r="CA39" i="90"/>
  <c r="CQ39" i="90"/>
  <c r="DG43" i="90"/>
  <c r="CA43" i="90"/>
  <c r="CQ43" i="90"/>
  <c r="CU47" i="90"/>
  <c r="BO47" i="90"/>
  <c r="CE47" i="90"/>
  <c r="CU51" i="90"/>
  <c r="BO51" i="90"/>
  <c r="CE51" i="90"/>
  <c r="CU55" i="90"/>
  <c r="BO55" i="90"/>
  <c r="CE55" i="90"/>
  <c r="CU59" i="90"/>
  <c r="BO59" i="90"/>
  <c r="CE59" i="90"/>
  <c r="CJ63" i="90"/>
  <c r="CZ63" i="90"/>
  <c r="BT63" i="90"/>
  <c r="CQ220" i="90"/>
  <c r="DG220" i="90"/>
  <c r="CA220" i="90"/>
  <c r="CA201" i="90"/>
  <c r="CQ201" i="90"/>
  <c r="DG201" i="90"/>
  <c r="DG187" i="90"/>
  <c r="CA187" i="90"/>
  <c r="CQ187" i="90"/>
  <c r="DG171" i="90"/>
  <c r="CA171" i="90"/>
  <c r="CQ171" i="90"/>
  <c r="CQ156" i="90"/>
  <c r="DG156" i="90"/>
  <c r="CA156" i="90"/>
  <c r="CQ140" i="90"/>
  <c r="DG140" i="90"/>
  <c r="CA140" i="90"/>
  <c r="CA124" i="90"/>
  <c r="CQ124" i="90"/>
  <c r="DG124" i="90"/>
  <c r="CA108" i="90"/>
  <c r="DG108" i="90"/>
  <c r="CQ108" i="90"/>
  <c r="CA92" i="90"/>
  <c r="CQ92" i="90"/>
  <c r="DG92" i="90"/>
  <c r="CA75" i="90"/>
  <c r="CQ75" i="90"/>
  <c r="DG75" i="90"/>
  <c r="BX34" i="90"/>
  <c r="CN34" i="90"/>
  <c r="DD34" i="90"/>
  <c r="BT39" i="90"/>
  <c r="CJ39" i="90"/>
  <c r="CZ39" i="90"/>
  <c r="BP44" i="90"/>
  <c r="CF44" i="90"/>
  <c r="CV44" i="90"/>
  <c r="BX50" i="90"/>
  <c r="CN50" i="90"/>
  <c r="DD50" i="90"/>
  <c r="BT55" i="90"/>
  <c r="CJ55" i="90"/>
  <c r="CZ55" i="90"/>
  <c r="BP60" i="90"/>
  <c r="CF60" i="90"/>
  <c r="CV60" i="90"/>
  <c r="BV226" i="90"/>
  <c r="CL226" i="90"/>
  <c r="DB226" i="90"/>
  <c r="BV218" i="90"/>
  <c r="CL218" i="90"/>
  <c r="DB218" i="90"/>
  <c r="BV209" i="90"/>
  <c r="CL209" i="90"/>
  <c r="DB209" i="90"/>
  <c r="BV178" i="90"/>
  <c r="CL178" i="90"/>
  <c r="DB178" i="90"/>
  <c r="DB145" i="90"/>
  <c r="CL145" i="90"/>
  <c r="BV145" i="90"/>
  <c r="DB83" i="90"/>
  <c r="BV83" i="90"/>
  <c r="CL83" i="90"/>
  <c r="BV67" i="90"/>
  <c r="DB67" i="90"/>
  <c r="CL67" i="90"/>
  <c r="BP197" i="90"/>
  <c r="CV197" i="90"/>
  <c r="CF197" i="90"/>
  <c r="BP189" i="90"/>
  <c r="CF189" i="90"/>
  <c r="CV189" i="90"/>
  <c r="CV141" i="90"/>
  <c r="BP141" i="90"/>
  <c r="CF141" i="90"/>
  <c r="BP125" i="90"/>
  <c r="CF125" i="90"/>
  <c r="CV125" i="90"/>
  <c r="CZ210" i="90"/>
  <c r="BT210" i="90"/>
  <c r="CJ210" i="90"/>
  <c r="CJ179" i="90"/>
  <c r="CZ179" i="90"/>
  <c r="BT179" i="90"/>
  <c r="CJ174" i="90"/>
  <c r="CZ174" i="90"/>
  <c r="BT174" i="90"/>
  <c r="BT131" i="90"/>
  <c r="CJ131" i="90"/>
  <c r="CZ131" i="90"/>
  <c r="BT107" i="90"/>
  <c r="CJ107" i="90"/>
  <c r="CZ107" i="90"/>
  <c r="DD209" i="90"/>
  <c r="BX209" i="90"/>
  <c r="CN209" i="90"/>
  <c r="BX193" i="90"/>
  <c r="CN193" i="90"/>
  <c r="DD193" i="90"/>
  <c r="CN177" i="90"/>
  <c r="DD177" i="90"/>
  <c r="BX177" i="90"/>
  <c r="DD161" i="90"/>
  <c r="BX161" i="90"/>
  <c r="CN161" i="90"/>
  <c r="DD137" i="90"/>
  <c r="BX137" i="90"/>
  <c r="CN137" i="90"/>
  <c r="BX121" i="90"/>
  <c r="CN121" i="90"/>
  <c r="DD121" i="90"/>
  <c r="BX105" i="90"/>
  <c r="CN105" i="90"/>
  <c r="DD105" i="90"/>
  <c r="CN89" i="90"/>
  <c r="BX89" i="90"/>
  <c r="DD89" i="90"/>
  <c r="BX73" i="90"/>
  <c r="CN73" i="90"/>
  <c r="DD73" i="90"/>
  <c r="BU29" i="90"/>
  <c r="CK29" i="90"/>
  <c r="DA29" i="90"/>
  <c r="BQ34" i="90"/>
  <c r="CG34" i="90"/>
  <c r="CW34" i="90"/>
  <c r="BY40" i="90"/>
  <c r="CO40" i="90"/>
  <c r="DE40" i="90"/>
  <c r="BU45" i="90"/>
  <c r="CK45" i="90"/>
  <c r="DA45" i="90"/>
  <c r="BQ50" i="90"/>
  <c r="CG50" i="90"/>
  <c r="CW50" i="90"/>
  <c r="BY56" i="90"/>
  <c r="CO56" i="90"/>
  <c r="DE56" i="90"/>
  <c r="BU61" i="90"/>
  <c r="CK61" i="90"/>
  <c r="DA61" i="90"/>
  <c r="DD140" i="90"/>
  <c r="BX140" i="90"/>
  <c r="CN140" i="90"/>
  <c r="CH223" i="90"/>
  <c r="BR223" i="90"/>
  <c r="CX223" i="90"/>
  <c r="BR206" i="90"/>
  <c r="CX206" i="90"/>
  <c r="CH206" i="90"/>
  <c r="CH190" i="90"/>
  <c r="CX190" i="90"/>
  <c r="BR190" i="90"/>
  <c r="BR174" i="90"/>
  <c r="CH174" i="90"/>
  <c r="CX174" i="90"/>
  <c r="BR153" i="90"/>
  <c r="CH153" i="90"/>
  <c r="CX153" i="90"/>
  <c r="BR142" i="90"/>
  <c r="CH142" i="90"/>
  <c r="CX142" i="90"/>
  <c r="CX126" i="90"/>
  <c r="BR126" i="90"/>
  <c r="CH126" i="90"/>
  <c r="BR99" i="90"/>
  <c r="CH99" i="90"/>
  <c r="CX99" i="90"/>
  <c r="CX105" i="90"/>
  <c r="CH105" i="90"/>
  <c r="BR105" i="90"/>
  <c r="CX78" i="90"/>
  <c r="BR78" i="90"/>
  <c r="CH78" i="90"/>
  <c r="BZ225" i="90"/>
  <c r="CP225" i="90"/>
  <c r="DF225" i="90"/>
  <c r="BZ207" i="90"/>
  <c r="DF207" i="90"/>
  <c r="CP207" i="90"/>
  <c r="CP193" i="90"/>
  <c r="DF193" i="90"/>
  <c r="BZ193" i="90"/>
  <c r="BZ176" i="90"/>
  <c r="CP176" i="90"/>
  <c r="DF176" i="90"/>
  <c r="BZ156" i="90"/>
  <c r="CP156" i="90"/>
  <c r="DF156" i="90"/>
  <c r="DF162" i="90"/>
  <c r="CP162" i="90"/>
  <c r="BZ162" i="90"/>
  <c r="DF129" i="90"/>
  <c r="BZ129" i="90"/>
  <c r="CP129" i="90"/>
  <c r="BZ102" i="90"/>
  <c r="CP102" i="90"/>
  <c r="DF102" i="90"/>
  <c r="DF108" i="90"/>
  <c r="CP108" i="90"/>
  <c r="BZ108" i="90"/>
  <c r="DF81" i="90"/>
  <c r="BZ81" i="90"/>
  <c r="CP81" i="90"/>
  <c r="BZ65" i="90"/>
  <c r="DF65" i="90"/>
  <c r="CP65" i="90"/>
  <c r="BO215" i="90"/>
  <c r="CU215" i="90"/>
  <c r="CE215" i="90"/>
  <c r="BO200" i="90"/>
  <c r="CE200" i="90"/>
  <c r="CU200" i="90"/>
  <c r="CU187" i="90"/>
  <c r="BO187" i="90"/>
  <c r="CE187" i="90"/>
  <c r="CU171" i="90"/>
  <c r="BO171" i="90"/>
  <c r="CE171" i="90"/>
  <c r="CE155" i="90"/>
  <c r="CU155" i="90"/>
  <c r="BO155" i="90"/>
  <c r="CE139" i="90"/>
  <c r="CU139" i="90"/>
  <c r="BO139" i="90"/>
  <c r="CU123" i="90"/>
  <c r="BO123" i="90"/>
  <c r="CE123" i="90"/>
  <c r="BO107" i="90"/>
  <c r="CE107" i="90"/>
  <c r="CU107" i="90"/>
  <c r="BO91" i="90"/>
  <c r="CU91" i="90"/>
  <c r="CE91" i="90"/>
  <c r="BO75" i="90"/>
  <c r="CE75" i="90"/>
  <c r="CU75" i="90"/>
  <c r="CI225" i="90"/>
  <c r="CY225" i="90"/>
  <c r="BS225" i="90"/>
  <c r="CI209" i="90"/>
  <c r="CY209" i="90"/>
  <c r="BS209" i="90"/>
  <c r="BS191" i="90"/>
  <c r="CI191" i="90"/>
  <c r="CY191" i="90"/>
  <c r="BS176" i="90"/>
  <c r="CI176" i="90"/>
  <c r="CY176" i="90"/>
  <c r="CI160" i="90"/>
  <c r="CY160" i="90"/>
  <c r="BS160" i="90"/>
  <c r="CI144" i="90"/>
  <c r="CY144" i="90"/>
  <c r="BS144" i="90"/>
  <c r="BS128" i="90"/>
  <c r="CI128" i="90"/>
  <c r="CY128" i="90"/>
  <c r="BS112" i="90"/>
  <c r="CY112" i="90"/>
  <c r="CI112" i="90"/>
  <c r="BS96" i="90"/>
  <c r="CI96" i="90"/>
  <c r="CY96" i="90"/>
  <c r="BS80" i="90"/>
  <c r="CI80" i="90"/>
  <c r="CY80" i="90"/>
  <c r="BS64" i="90"/>
  <c r="CY64" i="90"/>
  <c r="CI64" i="90"/>
  <c r="CM219" i="90"/>
  <c r="DC219" i="90"/>
  <c r="BW219" i="90"/>
  <c r="CM210" i="90"/>
  <c r="DC210" i="90"/>
  <c r="BW210" i="90"/>
  <c r="BW181" i="90"/>
  <c r="CM181" i="90"/>
  <c r="DC181" i="90"/>
  <c r="DC165" i="90"/>
  <c r="BW165" i="90"/>
  <c r="CM165" i="90"/>
  <c r="CM146" i="90"/>
  <c r="BW146" i="90"/>
  <c r="DC146" i="90"/>
  <c r="BW133" i="90"/>
  <c r="DC133" i="90"/>
  <c r="CM133" i="90"/>
  <c r="BW117" i="90"/>
  <c r="CM117" i="90"/>
  <c r="DC117" i="90"/>
  <c r="BW101" i="90"/>
  <c r="CM101" i="90"/>
  <c r="DC101" i="90"/>
  <c r="BW85" i="90"/>
  <c r="DC85" i="90"/>
  <c r="CM85" i="90"/>
  <c r="BW68" i="90"/>
  <c r="CM68" i="90"/>
  <c r="DC68" i="90"/>
  <c r="CW174" i="90"/>
  <c r="BQ174" i="90"/>
  <c r="CG174" i="90"/>
  <c r="CK199" i="90"/>
  <c r="DA199" i="90"/>
  <c r="BU199" i="90"/>
  <c r="DA179" i="90"/>
  <c r="BU179" i="90"/>
  <c r="CK179" i="90"/>
  <c r="BU155" i="90"/>
  <c r="CK155" i="90"/>
  <c r="DA155" i="90"/>
  <c r="CK114" i="90"/>
  <c r="DA114" i="90"/>
  <c r="BU114" i="90"/>
  <c r="CO197" i="90"/>
  <c r="BY197" i="90"/>
  <c r="DE197" i="90"/>
  <c r="BY172" i="90"/>
  <c r="CO172" i="90"/>
  <c r="DE172" i="90"/>
  <c r="BY137" i="90"/>
  <c r="CO137" i="90"/>
  <c r="DE137" i="90"/>
  <c r="BY121" i="90"/>
  <c r="CO121" i="90"/>
  <c r="DE121" i="90"/>
  <c r="DE85" i="90"/>
  <c r="CO85" i="90"/>
  <c r="BY85" i="90"/>
  <c r="CL27" i="90"/>
  <c r="BV27" i="90"/>
  <c r="DB27" i="90"/>
  <c r="CH32" i="90"/>
  <c r="CX32" i="90"/>
  <c r="BR32" i="90"/>
  <c r="CP38" i="90"/>
  <c r="DF38" i="90"/>
  <c r="BZ38" i="90"/>
  <c r="CL43" i="90"/>
  <c r="DB43" i="90"/>
  <c r="BV43" i="90"/>
  <c r="CH48" i="90"/>
  <c r="CX48" i="90"/>
  <c r="BR48" i="90"/>
  <c r="CP54" i="90"/>
  <c r="DF54" i="90"/>
  <c r="BZ54" i="90"/>
  <c r="CL59" i="90"/>
  <c r="DB59" i="90"/>
  <c r="BV59" i="90"/>
  <c r="DA66" i="90"/>
  <c r="BU66" i="90"/>
  <c r="CK66" i="90"/>
  <c r="CU37" i="90"/>
  <c r="BO37" i="90"/>
  <c r="CE37" i="90"/>
  <c r="DG45" i="90"/>
  <c r="CA45" i="90"/>
  <c r="CQ45" i="90"/>
  <c r="DG49" i="90"/>
  <c r="CA49" i="90"/>
  <c r="CQ49" i="90"/>
  <c r="DG53" i="90"/>
  <c r="CA53" i="90"/>
  <c r="CQ53" i="90"/>
  <c r="DG57" i="90"/>
  <c r="CA57" i="90"/>
  <c r="CQ57" i="90"/>
  <c r="DG61" i="90"/>
  <c r="CA61" i="90"/>
  <c r="CQ61" i="90"/>
  <c r="CG71" i="90"/>
  <c r="CW71" i="90"/>
  <c r="BQ71" i="90"/>
  <c r="DG190" i="90"/>
  <c r="CA190" i="90"/>
  <c r="CQ190" i="90"/>
  <c r="DG166" i="90"/>
  <c r="CA166" i="90"/>
  <c r="CQ166" i="90"/>
  <c r="CA95" i="90"/>
  <c r="CQ95" i="90"/>
  <c r="DG95" i="90"/>
  <c r="BT36" i="90"/>
  <c r="CJ36" i="90"/>
  <c r="CZ36" i="90"/>
  <c r="BP41" i="90"/>
  <c r="CF41" i="90"/>
  <c r="CV41" i="90"/>
  <c r="BX47" i="90"/>
  <c r="CN47" i="90"/>
  <c r="DD47" i="90"/>
  <c r="BT52" i="90"/>
  <c r="CJ52" i="90"/>
  <c r="CZ52" i="90"/>
  <c r="BP57" i="90"/>
  <c r="CF57" i="90"/>
  <c r="CV57" i="90"/>
  <c r="DB186" i="90"/>
  <c r="BV186" i="90"/>
  <c r="CL186" i="90"/>
  <c r="CL170" i="90"/>
  <c r="DB170" i="90"/>
  <c r="BV170" i="90"/>
  <c r="DB114" i="90"/>
  <c r="CL114" i="90"/>
  <c r="BV114" i="90"/>
  <c r="DB82" i="90"/>
  <c r="BV82" i="90"/>
  <c r="CL82" i="90"/>
  <c r="BT126" i="90"/>
  <c r="CJ126" i="90"/>
  <c r="CZ126" i="90"/>
  <c r="DD144" i="90"/>
  <c r="BX144" i="90"/>
  <c r="CN144" i="90"/>
  <c r="BR216" i="90"/>
  <c r="CX216" i="90"/>
  <c r="CH216" i="90"/>
  <c r="CX201" i="90"/>
  <c r="BR201" i="90"/>
  <c r="CH201" i="90"/>
  <c r="BR185" i="90"/>
  <c r="CH185" i="90"/>
  <c r="CX185" i="90"/>
  <c r="CH169" i="90"/>
  <c r="CX169" i="90"/>
  <c r="BR169" i="90"/>
  <c r="BR148" i="90"/>
  <c r="CX148" i="90"/>
  <c r="CH148" i="90"/>
  <c r="BR137" i="90"/>
  <c r="CH137" i="90"/>
  <c r="CX137" i="90"/>
  <c r="CH121" i="90"/>
  <c r="CX121" i="90"/>
  <c r="BR121" i="90"/>
  <c r="BR94" i="90"/>
  <c r="CH94" i="90"/>
  <c r="CX94" i="90"/>
  <c r="CX89" i="90"/>
  <c r="BR89" i="90"/>
  <c r="CH89" i="90"/>
  <c r="CX73" i="90"/>
  <c r="BR73" i="90"/>
  <c r="CH73" i="90"/>
  <c r="BZ219" i="90"/>
  <c r="CP219" i="90"/>
  <c r="DF219" i="90"/>
  <c r="DF204" i="90"/>
  <c r="BZ204" i="90"/>
  <c r="CP204" i="90"/>
  <c r="CP188" i="90"/>
  <c r="DF188" i="90"/>
  <c r="BZ188" i="90"/>
  <c r="CP172" i="90"/>
  <c r="DF172" i="90"/>
  <c r="BZ172" i="90"/>
  <c r="BZ151" i="90"/>
  <c r="DF151" i="90"/>
  <c r="CP151" i="90"/>
  <c r="BZ140" i="90"/>
  <c r="CP140" i="90"/>
  <c r="DF140" i="90"/>
  <c r="DF124" i="90"/>
  <c r="BZ124" i="90"/>
  <c r="CP124" i="90"/>
  <c r="BZ97" i="90"/>
  <c r="CP97" i="90"/>
  <c r="DF97" i="90"/>
  <c r="BZ103" i="90"/>
  <c r="CP103" i="90"/>
  <c r="DF103" i="90"/>
  <c r="DF76" i="90"/>
  <c r="BZ76" i="90"/>
  <c r="CP76" i="90"/>
  <c r="CE211" i="90"/>
  <c r="BO211" i="90"/>
  <c r="CU211" i="90"/>
  <c r="CU195" i="90"/>
  <c r="BO195" i="90"/>
  <c r="CE195" i="90"/>
  <c r="BO182" i="90"/>
  <c r="CE182" i="90"/>
  <c r="CU182" i="90"/>
  <c r="CU166" i="90"/>
  <c r="BO166" i="90"/>
  <c r="CE166" i="90"/>
  <c r="CE150" i="90"/>
  <c r="BO150" i="90"/>
  <c r="CU150" i="90"/>
  <c r="CE134" i="90"/>
  <c r="CU134" i="90"/>
  <c r="BO134" i="90"/>
  <c r="BO118" i="90"/>
  <c r="CE118" i="90"/>
  <c r="CU118" i="90"/>
  <c r="BO102" i="90"/>
  <c r="CE102" i="90"/>
  <c r="CU102" i="90"/>
  <c r="BO86" i="90"/>
  <c r="CU86" i="90"/>
  <c r="CE86" i="90"/>
  <c r="BO70" i="90"/>
  <c r="CE70" i="90"/>
  <c r="CU70" i="90"/>
  <c r="CI217" i="90"/>
  <c r="CY217" i="90"/>
  <c r="BS217" i="90"/>
  <c r="BS202" i="90"/>
  <c r="CI202" i="90"/>
  <c r="CY202" i="90"/>
  <c r="CY187" i="90"/>
  <c r="BS187" i="90"/>
  <c r="CI187" i="90"/>
  <c r="CY170" i="90"/>
  <c r="BS170" i="90"/>
  <c r="CI170" i="90"/>
  <c r="CI155" i="90"/>
  <c r="CY155" i="90"/>
  <c r="BS155" i="90"/>
  <c r="CI139" i="90"/>
  <c r="CY139" i="90"/>
  <c r="BS139" i="90"/>
  <c r="CY123" i="90"/>
  <c r="BS123" i="90"/>
  <c r="CI123" i="90"/>
  <c r="BS107" i="90"/>
  <c r="CY107" i="90"/>
  <c r="CI107" i="90"/>
  <c r="BS91" i="90"/>
  <c r="CI91" i="90"/>
  <c r="CY91" i="90"/>
  <c r="BS75" i="90"/>
  <c r="CI75" i="90"/>
  <c r="CY75" i="90"/>
  <c r="BW221" i="90"/>
  <c r="DC221" i="90"/>
  <c r="CM221" i="90"/>
  <c r="BW205" i="90"/>
  <c r="CM205" i="90"/>
  <c r="DC205" i="90"/>
  <c r="DC192" i="90"/>
  <c r="BW192" i="90"/>
  <c r="CM192" i="90"/>
  <c r="BW176" i="90"/>
  <c r="CM176" i="90"/>
  <c r="DC176" i="90"/>
  <c r="CM160" i="90"/>
  <c r="DC160" i="90"/>
  <c r="BW160" i="90"/>
  <c r="CM144" i="90"/>
  <c r="DC144" i="90"/>
  <c r="BW144" i="90"/>
  <c r="BW128" i="90"/>
  <c r="DC128" i="90"/>
  <c r="CM128" i="90"/>
  <c r="BW112" i="90"/>
  <c r="CM112" i="90"/>
  <c r="DC112" i="90"/>
  <c r="BW96" i="90"/>
  <c r="CM96" i="90"/>
  <c r="DC96" i="90"/>
  <c r="BW79" i="90"/>
  <c r="CM79" i="90"/>
  <c r="DC79" i="90"/>
  <c r="CM63" i="90"/>
  <c r="BW63" i="90"/>
  <c r="DC63" i="90"/>
  <c r="CG225" i="90"/>
  <c r="CW225" i="90"/>
  <c r="BQ225" i="90"/>
  <c r="BQ209" i="90"/>
  <c r="CG209" i="90"/>
  <c r="CW209" i="90"/>
  <c r="CG201" i="90"/>
  <c r="CW201" i="90"/>
  <c r="BQ201" i="90"/>
  <c r="CW177" i="90"/>
  <c r="BQ177" i="90"/>
  <c r="CG177" i="90"/>
  <c r="BQ161" i="90"/>
  <c r="CG161" i="90"/>
  <c r="CW161" i="90"/>
  <c r="BQ141" i="90"/>
  <c r="CG141" i="90"/>
  <c r="CW141" i="90"/>
  <c r="CG132" i="90"/>
  <c r="CW132" i="90"/>
  <c r="BQ132" i="90"/>
  <c r="CG108" i="90"/>
  <c r="CW108" i="90"/>
  <c r="BQ108" i="90"/>
  <c r="CW95" i="90"/>
  <c r="BQ95" i="90"/>
  <c r="CG95" i="90"/>
  <c r="CG81" i="90"/>
  <c r="CW81" i="90"/>
  <c r="BQ81" i="90"/>
  <c r="DA216" i="90"/>
  <c r="CK216" i="90"/>
  <c r="BU216" i="90"/>
  <c r="CK204" i="90"/>
  <c r="DA204" i="90"/>
  <c r="BU204" i="90"/>
  <c r="DA182" i="90"/>
  <c r="BU182" i="90"/>
  <c r="CK182" i="90"/>
  <c r="BU168" i="90"/>
  <c r="CK168" i="90"/>
  <c r="DA168" i="90"/>
  <c r="CK162" i="90"/>
  <c r="DA162" i="90"/>
  <c r="BU162" i="90"/>
  <c r="CK149" i="90"/>
  <c r="DA149" i="90"/>
  <c r="BU149" i="90"/>
  <c r="CK120" i="90"/>
  <c r="DA120" i="90"/>
  <c r="BU120" i="90"/>
  <c r="DA103" i="90"/>
  <c r="BU103" i="90"/>
  <c r="CK103" i="90"/>
  <c r="DA88" i="90"/>
  <c r="CK88" i="90"/>
  <c r="BU88" i="90"/>
  <c r="BY222" i="90"/>
  <c r="CO222" i="90"/>
  <c r="DE222" i="90"/>
  <c r="CO207" i="90"/>
  <c r="DE207" i="90"/>
  <c r="BY207" i="90"/>
  <c r="CO191" i="90"/>
  <c r="BY191" i="90"/>
  <c r="DE191" i="90"/>
  <c r="DE175" i="90"/>
  <c r="BY175" i="90"/>
  <c r="CO175" i="90"/>
  <c r="BY159" i="90"/>
  <c r="CO159" i="90"/>
  <c r="DE159" i="90"/>
  <c r="BY140" i="90"/>
  <c r="CO140" i="90"/>
  <c r="DE140" i="90"/>
  <c r="CO129" i="90"/>
  <c r="DE129" i="90"/>
  <c r="BY129" i="90"/>
  <c r="CO107" i="90"/>
  <c r="DE107" i="90"/>
  <c r="BY107" i="90"/>
  <c r="DE94" i="90"/>
  <c r="BY94" i="90"/>
  <c r="CO94" i="90"/>
  <c r="CO79" i="90"/>
  <c r="DE79" i="90"/>
  <c r="BY79" i="90"/>
  <c r="CP31" i="90"/>
  <c r="DF31" i="90"/>
  <c r="BZ31" i="90"/>
  <c r="CL36" i="90"/>
  <c r="DB36" i="90"/>
  <c r="BV36" i="90"/>
  <c r="CH41" i="90"/>
  <c r="CX41" i="90"/>
  <c r="BR41" i="90"/>
  <c r="CP47" i="90"/>
  <c r="DF47" i="90"/>
  <c r="BZ47" i="90"/>
  <c r="CL52" i="90"/>
  <c r="DB52" i="90"/>
  <c r="BV52" i="90"/>
  <c r="CH57" i="90"/>
  <c r="CX57" i="90"/>
  <c r="BR57" i="90"/>
  <c r="CN63" i="90"/>
  <c r="BX63" i="90"/>
  <c r="DD63" i="90"/>
  <c r="CG76" i="90"/>
  <c r="CW76" i="90"/>
  <c r="BQ76" i="90"/>
  <c r="CY38" i="90"/>
  <c r="BS38" i="90"/>
  <c r="CI38" i="90"/>
  <c r="CY42" i="90"/>
  <c r="BS42" i="90"/>
  <c r="CI42" i="90"/>
  <c r="DG46" i="90"/>
  <c r="CA46" i="90"/>
  <c r="CQ46" i="90"/>
  <c r="DG50" i="90"/>
  <c r="CA50" i="90"/>
  <c r="CQ50" i="90"/>
  <c r="DG54" i="90"/>
  <c r="CA54" i="90"/>
  <c r="CQ54" i="90"/>
  <c r="DG58" i="90"/>
  <c r="CA58" i="90"/>
  <c r="CQ58" i="90"/>
  <c r="CW65" i="90"/>
  <c r="CG65" i="90"/>
  <c r="BQ65" i="90"/>
  <c r="CQ211" i="90"/>
  <c r="DG211" i="90"/>
  <c r="CA211" i="90"/>
  <c r="CQ196" i="90"/>
  <c r="CA196" i="90"/>
  <c r="DG196" i="90"/>
  <c r="CA182" i="90"/>
  <c r="CQ182" i="90"/>
  <c r="DG182" i="90"/>
  <c r="DG165" i="90"/>
  <c r="CA165" i="90"/>
  <c r="CQ165" i="90"/>
  <c r="CQ148" i="90"/>
  <c r="CA148" i="90"/>
  <c r="DG148" i="90"/>
  <c r="CQ134" i="90"/>
  <c r="DG134" i="90"/>
  <c r="CA134" i="90"/>
  <c r="CA118" i="90"/>
  <c r="CQ118" i="90"/>
  <c r="DG118" i="90"/>
  <c r="CA102" i="90"/>
  <c r="CQ102" i="90"/>
  <c r="DG102" i="90"/>
  <c r="CA86" i="90"/>
  <c r="CQ86" i="90"/>
  <c r="DG86" i="90"/>
  <c r="CA69" i="90"/>
  <c r="CQ69" i="90"/>
  <c r="DG69" i="90"/>
  <c r="BT37" i="90"/>
  <c r="CJ37" i="90"/>
  <c r="CZ37" i="90"/>
  <c r="BP42" i="90"/>
  <c r="CF42" i="90"/>
  <c r="CV42" i="90"/>
  <c r="BX48" i="90"/>
  <c r="CN48" i="90"/>
  <c r="DD48" i="90"/>
  <c r="BT53" i="90"/>
  <c r="CJ53" i="90"/>
  <c r="CZ53" i="90"/>
  <c r="BP58" i="90"/>
  <c r="CF58" i="90"/>
  <c r="CV58" i="90"/>
  <c r="CN64" i="90"/>
  <c r="DD64" i="90"/>
  <c r="BX64" i="90"/>
  <c r="BV216" i="90"/>
  <c r="DB216" i="90"/>
  <c r="CL216" i="90"/>
  <c r="DB201" i="90"/>
  <c r="BV201" i="90"/>
  <c r="CL201" i="90"/>
  <c r="BV184" i="90"/>
  <c r="CL184" i="90"/>
  <c r="DB184" i="90"/>
  <c r="CL169" i="90"/>
  <c r="DB169" i="90"/>
  <c r="BV169" i="90"/>
  <c r="BV151" i="90"/>
  <c r="DB151" i="90"/>
  <c r="CL151" i="90"/>
  <c r="BV137" i="90"/>
  <c r="CL137" i="90"/>
  <c r="DB137" i="90"/>
  <c r="CL121" i="90"/>
  <c r="DB121" i="90"/>
  <c r="BV121" i="90"/>
  <c r="DB105" i="90"/>
  <c r="BV105" i="90"/>
  <c r="CL105" i="90"/>
  <c r="DB81" i="90"/>
  <c r="BV81" i="90"/>
  <c r="CL81" i="90"/>
  <c r="BV65" i="90"/>
  <c r="CL65" i="90"/>
  <c r="DB65" i="90"/>
  <c r="CH212" i="90"/>
  <c r="CX212" i="90"/>
  <c r="BR212" i="90"/>
  <c r="CX196" i="90"/>
  <c r="BR196" i="90"/>
  <c r="CH196" i="90"/>
  <c r="BR180" i="90"/>
  <c r="CH180" i="90"/>
  <c r="CX180" i="90"/>
  <c r="BR159" i="90"/>
  <c r="CH159" i="90"/>
  <c r="CX159" i="90"/>
  <c r="CH165" i="90"/>
  <c r="CX165" i="90"/>
  <c r="BR165" i="90"/>
  <c r="CX132" i="90"/>
  <c r="BR132" i="90"/>
  <c r="CH132" i="90"/>
  <c r="CX116" i="90"/>
  <c r="BR116" i="90"/>
  <c r="CH116" i="90"/>
  <c r="CX111" i="90"/>
  <c r="CH111" i="90"/>
  <c r="BR111" i="90"/>
  <c r="CX84" i="90"/>
  <c r="BR84" i="90"/>
  <c r="CH84" i="90"/>
  <c r="BR68" i="90"/>
  <c r="CH68" i="90"/>
  <c r="CX68" i="90"/>
  <c r="CP221" i="90"/>
  <c r="BZ221" i="90"/>
  <c r="DF221" i="90"/>
  <c r="DF199" i="90"/>
  <c r="BZ199" i="90"/>
  <c r="CP199" i="90"/>
  <c r="BZ182" i="90"/>
  <c r="CP182" i="90"/>
  <c r="DF182" i="90"/>
  <c r="CP167" i="90"/>
  <c r="DF167" i="90"/>
  <c r="BZ167" i="90"/>
  <c r="BZ146" i="90"/>
  <c r="DF146" i="90"/>
  <c r="CP146" i="90"/>
  <c r="BZ135" i="90"/>
  <c r="CP135" i="90"/>
  <c r="DF135" i="90"/>
  <c r="DF119" i="90"/>
  <c r="BZ119" i="90"/>
  <c r="CP119" i="90"/>
  <c r="BZ92" i="90"/>
  <c r="CP92" i="90"/>
  <c r="DF92" i="90"/>
  <c r="DF88" i="90"/>
  <c r="BZ88" i="90"/>
  <c r="CP88" i="90"/>
  <c r="DF71" i="90"/>
  <c r="BZ71" i="90"/>
  <c r="CP71" i="90"/>
  <c r="BO214" i="90"/>
  <c r="CU214" i="90"/>
  <c r="CE214" i="90"/>
  <c r="CE198" i="90"/>
  <c r="CU198" i="90"/>
  <c r="BO198" i="90"/>
  <c r="BO185" i="90"/>
  <c r="CE185" i="90"/>
  <c r="CU185" i="90"/>
  <c r="CU169" i="90"/>
  <c r="BO169" i="90"/>
  <c r="CE169" i="90"/>
  <c r="CE153" i="90"/>
  <c r="CU153" i="90"/>
  <c r="BO153" i="90"/>
  <c r="CE137" i="90"/>
  <c r="CU137" i="90"/>
  <c r="BO137" i="90"/>
  <c r="CU121" i="90"/>
  <c r="BO121" i="90"/>
  <c r="CE121" i="90"/>
  <c r="BO105" i="90"/>
  <c r="CE105" i="90"/>
  <c r="CU105" i="90"/>
  <c r="BO89" i="90"/>
  <c r="CU89" i="90"/>
  <c r="CE89" i="90"/>
  <c r="BO73" i="90"/>
  <c r="CE73" i="90"/>
  <c r="CU73" i="90"/>
  <c r="BS221" i="90"/>
  <c r="CY221" i="90"/>
  <c r="CI221" i="90"/>
  <c r="BS205" i="90"/>
  <c r="CI205" i="90"/>
  <c r="CY205" i="90"/>
  <c r="CY190" i="90"/>
  <c r="BS190" i="90"/>
  <c r="CI190" i="90"/>
  <c r="BS174" i="90"/>
  <c r="CI174" i="90"/>
  <c r="CY174" i="90"/>
  <c r="CI158" i="90"/>
  <c r="CY158" i="90"/>
  <c r="BS158" i="90"/>
  <c r="CI142" i="90"/>
  <c r="CY142" i="90"/>
  <c r="BS142" i="90"/>
  <c r="BS126" i="90"/>
  <c r="CI126" i="90"/>
  <c r="CY126" i="90"/>
  <c r="BS110" i="90"/>
  <c r="CY110" i="90"/>
  <c r="CI110" i="90"/>
  <c r="BS94" i="90"/>
  <c r="CI94" i="90"/>
  <c r="CY94" i="90"/>
  <c r="BS78" i="90"/>
  <c r="CI78" i="90"/>
  <c r="CY78" i="90"/>
  <c r="CM226" i="90"/>
  <c r="DC226" i="90"/>
  <c r="BW226" i="90"/>
  <c r="BW215" i="90"/>
  <c r="DC215" i="90"/>
  <c r="CM215" i="90"/>
  <c r="DC195" i="90"/>
  <c r="BW195" i="90"/>
  <c r="CM195" i="90"/>
  <c r="BW179" i="90"/>
  <c r="CM179" i="90"/>
  <c r="DC179" i="90"/>
  <c r="BW163" i="90"/>
  <c r="CM163" i="90"/>
  <c r="DC163" i="90"/>
  <c r="DC145" i="90"/>
  <c r="BW145" i="90"/>
  <c r="CM145" i="90"/>
  <c r="BW131" i="90"/>
  <c r="DC131" i="90"/>
  <c r="CM131" i="90"/>
  <c r="BW115" i="90"/>
  <c r="CM115" i="90"/>
  <c r="DC115" i="90"/>
  <c r="BW99" i="90"/>
  <c r="CM99" i="90"/>
  <c r="DC99" i="90"/>
  <c r="BW82" i="90"/>
  <c r="CM82" i="90"/>
  <c r="DC82" i="90"/>
  <c r="BW66" i="90"/>
  <c r="CM66" i="90"/>
  <c r="DC66" i="90"/>
  <c r="BQ223" i="90"/>
  <c r="CG223" i="90"/>
  <c r="CW223" i="90"/>
  <c r="CG208" i="90"/>
  <c r="BQ208" i="90"/>
  <c r="CW208" i="90"/>
  <c r="CG191" i="90"/>
  <c r="BQ191" i="90"/>
  <c r="CW191" i="90"/>
  <c r="CW176" i="90"/>
  <c r="BQ176" i="90"/>
  <c r="CG176" i="90"/>
  <c r="BQ160" i="90"/>
  <c r="CG160" i="90"/>
  <c r="CW160" i="90"/>
  <c r="BQ140" i="90"/>
  <c r="CG140" i="90"/>
  <c r="CW140" i="90"/>
  <c r="CG131" i="90"/>
  <c r="CW131" i="90"/>
  <c r="BQ131" i="90"/>
  <c r="CG107" i="90"/>
  <c r="CW107" i="90"/>
  <c r="BQ107" i="90"/>
  <c r="CW94" i="90"/>
  <c r="BQ94" i="90"/>
  <c r="CG94" i="90"/>
  <c r="CG80" i="90"/>
  <c r="CW80" i="90"/>
  <c r="BQ80" i="90"/>
  <c r="CK214" i="90"/>
  <c r="DA214" i="90"/>
  <c r="BU214" i="90"/>
  <c r="CK200" i="90"/>
  <c r="DA200" i="90"/>
  <c r="BU200" i="90"/>
  <c r="DA181" i="90"/>
  <c r="BU181" i="90"/>
  <c r="CK181" i="90"/>
  <c r="BU167" i="90"/>
  <c r="CK167" i="90"/>
  <c r="DA167" i="90"/>
  <c r="CK147" i="90"/>
  <c r="BU147" i="90"/>
  <c r="DA147" i="90"/>
  <c r="CK145" i="90"/>
  <c r="BU145" i="90"/>
  <c r="DA145" i="90"/>
  <c r="CK117" i="90"/>
  <c r="DA117" i="90"/>
  <c r="BU117" i="90"/>
  <c r="DA102" i="90"/>
  <c r="BU102" i="90"/>
  <c r="CK102" i="90"/>
  <c r="DA87" i="90"/>
  <c r="CK87" i="90"/>
  <c r="BU87" i="90"/>
  <c r="BY225" i="90"/>
  <c r="CO225" i="90"/>
  <c r="DE225" i="90"/>
  <c r="CO204" i="90"/>
  <c r="DE204" i="90"/>
  <c r="BY204" i="90"/>
  <c r="BY190" i="90"/>
  <c r="CO190" i="90"/>
  <c r="DE190" i="90"/>
  <c r="DE174" i="90"/>
  <c r="BY174" i="90"/>
  <c r="CO174" i="90"/>
  <c r="BY158" i="90"/>
  <c r="CO158" i="90"/>
  <c r="DE158" i="90"/>
  <c r="BY139" i="90"/>
  <c r="CO139" i="90"/>
  <c r="DE139" i="90"/>
  <c r="CO128" i="90"/>
  <c r="DE128" i="90"/>
  <c r="BY128" i="90"/>
  <c r="CO106" i="90"/>
  <c r="DE106" i="90"/>
  <c r="BY106" i="90"/>
  <c r="DE93" i="90"/>
  <c r="BY93" i="90"/>
  <c r="CO93" i="90"/>
  <c r="CO78" i="90"/>
  <c r="DE78" i="90"/>
  <c r="BY78" i="90"/>
  <c r="CP32" i="90"/>
  <c r="DF32" i="90"/>
  <c r="BZ32" i="90"/>
  <c r="CL37" i="90"/>
  <c r="DB37" i="90"/>
  <c r="BV37" i="90"/>
  <c r="CH42" i="90"/>
  <c r="CX42" i="90"/>
  <c r="BR42" i="90"/>
  <c r="CP48" i="90"/>
  <c r="DF48" i="90"/>
  <c r="BZ48" i="90"/>
  <c r="CL53" i="90"/>
  <c r="DB53" i="90"/>
  <c r="BV53" i="90"/>
  <c r="CH58" i="90"/>
  <c r="CX58" i="90"/>
  <c r="BR58" i="90"/>
  <c r="DA64" i="90"/>
  <c r="BU64" i="90"/>
  <c r="CK64" i="90"/>
  <c r="DC36" i="90"/>
  <c r="BW36" i="90"/>
  <c r="CM36" i="90"/>
  <c r="DC40" i="90"/>
  <c r="BW40" i="90"/>
  <c r="CM40" i="90"/>
  <c r="DC44" i="90"/>
  <c r="BW44" i="90"/>
  <c r="CM44" i="90"/>
  <c r="DC48" i="90"/>
  <c r="BW48" i="90"/>
  <c r="CM48" i="90"/>
  <c r="DC52" i="90"/>
  <c r="BW52" i="90"/>
  <c r="CM52" i="90"/>
  <c r="DC56" i="90"/>
  <c r="BW56" i="90"/>
  <c r="CM56" i="90"/>
  <c r="DC60" i="90"/>
  <c r="BW60" i="90"/>
  <c r="CM60" i="90"/>
  <c r="DE65" i="90"/>
  <c r="CO65" i="90"/>
  <c r="BY65" i="90"/>
  <c r="DG222" i="90"/>
  <c r="CA222" i="90"/>
  <c r="CQ222" i="90"/>
  <c r="CA202" i="90"/>
  <c r="CQ202" i="90"/>
  <c r="DG202" i="90"/>
  <c r="DG188" i="90"/>
  <c r="CA188" i="90"/>
  <c r="CQ188" i="90"/>
  <c r="DG172" i="90"/>
  <c r="CA172" i="90"/>
  <c r="CQ172" i="90"/>
  <c r="CQ157" i="90"/>
  <c r="DG157" i="90"/>
  <c r="CA157" i="90"/>
  <c r="CQ141" i="90"/>
  <c r="DG141" i="90"/>
  <c r="CA141" i="90"/>
  <c r="CA125" i="90"/>
  <c r="CQ125" i="90"/>
  <c r="DG125" i="90"/>
  <c r="CA109" i="90"/>
  <c r="DG109" i="90"/>
  <c r="CQ109" i="90"/>
  <c r="CA93" i="90"/>
  <c r="CQ93" i="90"/>
  <c r="DG93" i="90"/>
  <c r="CA76" i="90"/>
  <c r="CQ76" i="90"/>
  <c r="DG76" i="90"/>
  <c r="BT34" i="90"/>
  <c r="CJ34" i="90"/>
  <c r="CZ34" i="90"/>
  <c r="BP39" i="90"/>
  <c r="CF39" i="90"/>
  <c r="CV39" i="90"/>
  <c r="BX45" i="90"/>
  <c r="CN45" i="90"/>
  <c r="DD45" i="90"/>
  <c r="BT50" i="90"/>
  <c r="CJ50" i="90"/>
  <c r="CZ50" i="90"/>
  <c r="BP55" i="90"/>
  <c r="CF55" i="90"/>
  <c r="CV55" i="90"/>
  <c r="BX61" i="90"/>
  <c r="CN61" i="90"/>
  <c r="DD61" i="90"/>
  <c r="DB215" i="90"/>
  <c r="CL215" i="90"/>
  <c r="BV215" i="90"/>
  <c r="DB200" i="90"/>
  <c r="BV200" i="90"/>
  <c r="CL200" i="90"/>
  <c r="BV183" i="90"/>
  <c r="CL183" i="90"/>
  <c r="DB183" i="90"/>
  <c r="CL168" i="90"/>
  <c r="DB168" i="90"/>
  <c r="BV168" i="90"/>
  <c r="BV150" i="90"/>
  <c r="DB150" i="90"/>
  <c r="CL150" i="90"/>
  <c r="BV136" i="90"/>
  <c r="CL136" i="90"/>
  <c r="DB136" i="90"/>
  <c r="DB120" i="90"/>
  <c r="BV120" i="90"/>
  <c r="CL120" i="90"/>
  <c r="DB104" i="90"/>
  <c r="BV104" i="90"/>
  <c r="CL104" i="90"/>
  <c r="DB80" i="90"/>
  <c r="BV80" i="90"/>
  <c r="CL80" i="90"/>
  <c r="DB91" i="90"/>
  <c r="CL91" i="90"/>
  <c r="BV91" i="90"/>
  <c r="BP186" i="90"/>
  <c r="CF186" i="90"/>
  <c r="CV186" i="90"/>
  <c r="CV138" i="90"/>
  <c r="BP138" i="90"/>
  <c r="CF138" i="90"/>
  <c r="BP122" i="90"/>
  <c r="CF122" i="90"/>
  <c r="CV122" i="90"/>
  <c r="CF90" i="90"/>
  <c r="BP90" i="90"/>
  <c r="CV90" i="90"/>
  <c r="BP74" i="90"/>
  <c r="CF74" i="90"/>
  <c r="CV74" i="90"/>
  <c r="CZ216" i="90"/>
  <c r="BT216" i="90"/>
  <c r="CJ216" i="90"/>
  <c r="BT199" i="90"/>
  <c r="CJ199" i="90"/>
  <c r="CZ199" i="90"/>
  <c r="CJ184" i="90"/>
  <c r="CZ184" i="90"/>
  <c r="BT184" i="90"/>
  <c r="CZ160" i="90"/>
  <c r="BT160" i="90"/>
  <c r="CJ160" i="90"/>
  <c r="CZ144" i="90"/>
  <c r="BT144" i="90"/>
  <c r="CJ144" i="90"/>
  <c r="BT128" i="90"/>
  <c r="CJ128" i="90"/>
  <c r="CZ128" i="90"/>
  <c r="BT104" i="90"/>
  <c r="CJ104" i="90"/>
  <c r="CZ104" i="90"/>
  <c r="CJ88" i="90"/>
  <c r="BT88" i="90"/>
  <c r="CZ88" i="90"/>
  <c r="BX213" i="90"/>
  <c r="CN213" i="90"/>
  <c r="DD213" i="90"/>
  <c r="DD206" i="90"/>
  <c r="BX206" i="90"/>
  <c r="CN206" i="90"/>
  <c r="DD158" i="90"/>
  <c r="BX158" i="90"/>
  <c r="CN158" i="90"/>
  <c r="DD142" i="90"/>
  <c r="BX142" i="90"/>
  <c r="CN142" i="90"/>
  <c r="BX126" i="90"/>
  <c r="CN126" i="90"/>
  <c r="DD126" i="90"/>
  <c r="BX78" i="90"/>
  <c r="CN78" i="90"/>
  <c r="DD78" i="90"/>
  <c r="BY39" i="90"/>
  <c r="CO39" i="90"/>
  <c r="DE39" i="90"/>
  <c r="BU44" i="90"/>
  <c r="CK44" i="90"/>
  <c r="DA44" i="90"/>
  <c r="BQ49" i="90"/>
  <c r="CG49" i="90"/>
  <c r="CW49" i="90"/>
  <c r="BY55" i="90"/>
  <c r="CO55" i="90"/>
  <c r="DE55" i="90"/>
  <c r="BU60" i="90"/>
  <c r="CK60" i="90"/>
  <c r="DA60" i="90"/>
  <c r="CB228" i="90"/>
  <c r="BR218" i="90"/>
  <c r="CH218" i="90"/>
  <c r="CX218" i="90"/>
  <c r="CX203" i="90"/>
  <c r="BR203" i="90"/>
  <c r="CH203" i="90"/>
  <c r="CH187" i="90"/>
  <c r="CX187" i="90"/>
  <c r="BR187" i="90"/>
  <c r="CH171" i="90"/>
  <c r="CX171" i="90"/>
  <c r="BR171" i="90"/>
  <c r="BR150" i="90"/>
  <c r="CX150" i="90"/>
  <c r="CH150" i="90"/>
  <c r="BR139" i="90"/>
  <c r="CH139" i="90"/>
  <c r="CX139" i="90"/>
  <c r="CH123" i="90"/>
  <c r="CX123" i="90"/>
  <c r="BR123" i="90"/>
  <c r="BR96" i="90"/>
  <c r="CH96" i="90"/>
  <c r="CX96" i="90"/>
  <c r="CX91" i="90"/>
  <c r="BR91" i="90"/>
  <c r="CH91" i="90"/>
  <c r="CX75" i="90"/>
  <c r="BR75" i="90"/>
  <c r="CH75" i="90"/>
  <c r="CP222" i="90"/>
  <c r="DF222" i="90"/>
  <c r="BZ222" i="90"/>
  <c r="BZ211" i="90"/>
  <c r="CP211" i="90"/>
  <c r="DF211" i="90"/>
  <c r="CP190" i="90"/>
  <c r="DF190" i="90"/>
  <c r="BZ190" i="90"/>
  <c r="CP173" i="90"/>
  <c r="DF173" i="90"/>
  <c r="BZ173" i="90"/>
  <c r="BZ153" i="90"/>
  <c r="CP153" i="90"/>
  <c r="DF153" i="90"/>
  <c r="BZ142" i="90"/>
  <c r="CP142" i="90"/>
  <c r="DF142" i="90"/>
  <c r="DF126" i="90"/>
  <c r="BZ126" i="90"/>
  <c r="CP126" i="90"/>
  <c r="BZ99" i="90"/>
  <c r="CP99" i="90"/>
  <c r="DF99" i="90"/>
  <c r="DF105" i="90"/>
  <c r="CP105" i="90"/>
  <c r="BZ105" i="90"/>
  <c r="DF78" i="90"/>
  <c r="BZ78" i="90"/>
  <c r="CP78" i="90"/>
  <c r="BO221" i="90"/>
  <c r="CU221" i="90"/>
  <c r="CE221" i="90"/>
  <c r="BO205" i="90"/>
  <c r="CE205" i="90"/>
  <c r="CU205" i="90"/>
  <c r="CU192" i="90"/>
  <c r="BO192" i="90"/>
  <c r="CE192" i="90"/>
  <c r="BO176" i="90"/>
  <c r="CE176" i="90"/>
  <c r="CU176" i="90"/>
  <c r="CE160" i="90"/>
  <c r="CU160" i="90"/>
  <c r="BO160" i="90"/>
  <c r="CE144" i="90"/>
  <c r="CU144" i="90"/>
  <c r="BO144" i="90"/>
  <c r="BO128" i="90"/>
  <c r="CU128" i="90"/>
  <c r="CE128" i="90"/>
  <c r="BO112" i="90"/>
  <c r="CE112" i="90"/>
  <c r="CU112" i="90"/>
  <c r="BO96" i="90"/>
  <c r="CE96" i="90"/>
  <c r="CU96" i="90"/>
  <c r="BO80" i="90"/>
  <c r="CE80" i="90"/>
  <c r="CU80" i="90"/>
  <c r="BO64" i="90"/>
  <c r="CE64" i="90"/>
  <c r="CU64" i="90"/>
  <c r="CI220" i="90"/>
  <c r="CY220" i="90"/>
  <c r="BS220" i="90"/>
  <c r="CI196" i="90"/>
  <c r="BS196" i="90"/>
  <c r="CY196" i="90"/>
  <c r="BS181" i="90"/>
  <c r="CI181" i="90"/>
  <c r="CY181" i="90"/>
  <c r="CY164" i="90"/>
  <c r="BS164" i="90"/>
  <c r="CI164" i="90"/>
  <c r="CI147" i="90"/>
  <c r="BS147" i="90"/>
  <c r="CY147" i="90"/>
  <c r="BS133" i="90"/>
  <c r="CI133" i="90"/>
  <c r="CY133" i="90"/>
  <c r="BS117" i="90"/>
  <c r="CI117" i="90"/>
  <c r="CY117" i="90"/>
  <c r="BS101" i="90"/>
  <c r="CI101" i="90"/>
  <c r="CY101" i="90"/>
  <c r="BS85" i="90"/>
  <c r="CI85" i="90"/>
  <c r="CY85" i="90"/>
  <c r="BS69" i="90"/>
  <c r="CI69" i="90"/>
  <c r="CY69" i="90"/>
  <c r="CM216" i="90"/>
  <c r="DC216" i="90"/>
  <c r="BW216" i="90"/>
  <c r="BW199" i="90"/>
  <c r="CM199" i="90"/>
  <c r="DC199" i="90"/>
  <c r="BW186" i="90"/>
  <c r="CM186" i="90"/>
  <c r="DC186" i="90"/>
  <c r="DC170" i="90"/>
  <c r="BW170" i="90"/>
  <c r="CM170" i="90"/>
  <c r="CM154" i="90"/>
  <c r="DC154" i="90"/>
  <c r="BW154" i="90"/>
  <c r="CM138" i="90"/>
  <c r="DC138" i="90"/>
  <c r="BW138" i="90"/>
  <c r="DC122" i="90"/>
  <c r="BW122" i="90"/>
  <c r="CM122" i="90"/>
  <c r="BW106" i="90"/>
  <c r="CM106" i="90"/>
  <c r="DC106" i="90"/>
  <c r="BW90" i="90"/>
  <c r="DC90" i="90"/>
  <c r="CM90" i="90"/>
  <c r="BW73" i="90"/>
  <c r="CM73" i="90"/>
  <c r="DC73" i="90"/>
  <c r="BQ227" i="90"/>
  <c r="CW227" i="90"/>
  <c r="CG227" i="90"/>
  <c r="CW212" i="90"/>
  <c r="BQ212" i="90"/>
  <c r="CG212" i="90"/>
  <c r="CG206" i="90"/>
  <c r="BQ206" i="90"/>
  <c r="CW206" i="90"/>
  <c r="CW179" i="90"/>
  <c r="BQ179" i="90"/>
  <c r="CG179" i="90"/>
  <c r="CG163" i="90"/>
  <c r="CW163" i="90"/>
  <c r="BQ163" i="90"/>
  <c r="BQ143" i="90"/>
  <c r="CG143" i="90"/>
  <c r="CW143" i="90"/>
  <c r="CG120" i="90"/>
  <c r="CW120" i="90"/>
  <c r="BQ120" i="90"/>
  <c r="CG110" i="90"/>
  <c r="CW110" i="90"/>
  <c r="BQ110" i="90"/>
  <c r="CW97" i="90"/>
  <c r="BQ97" i="90"/>
  <c r="CG97" i="90"/>
  <c r="CG83" i="90"/>
  <c r="CW83" i="90"/>
  <c r="BQ83" i="90"/>
  <c r="BU218" i="90"/>
  <c r="CK218" i="90"/>
  <c r="DA218" i="90"/>
  <c r="BU193" i="90"/>
  <c r="CK193" i="90"/>
  <c r="DA193" i="90"/>
  <c r="DA184" i="90"/>
  <c r="BU184" i="90"/>
  <c r="CK184" i="90"/>
  <c r="BU170" i="90"/>
  <c r="CK170" i="90"/>
  <c r="DA170" i="90"/>
  <c r="CK152" i="90"/>
  <c r="DA152" i="90"/>
  <c r="BU152" i="90"/>
  <c r="BU134" i="90"/>
  <c r="CK134" i="90"/>
  <c r="DA134" i="90"/>
  <c r="BU122" i="90"/>
  <c r="CK122" i="90"/>
  <c r="DA122" i="90"/>
  <c r="CK105" i="90"/>
  <c r="DA105" i="90"/>
  <c r="BU105" i="90"/>
  <c r="DA90" i="90"/>
  <c r="CK90" i="90"/>
  <c r="BU90" i="90"/>
  <c r="CO224" i="90"/>
  <c r="BY224" i="90"/>
  <c r="DE224" i="90"/>
  <c r="BY209" i="90"/>
  <c r="CO209" i="90"/>
  <c r="DE209" i="90"/>
  <c r="CO203" i="90"/>
  <c r="DE203" i="90"/>
  <c r="BY203" i="90"/>
  <c r="DE177" i="90"/>
  <c r="BY177" i="90"/>
  <c r="CO177" i="90"/>
  <c r="BY161" i="90"/>
  <c r="CO161" i="90"/>
  <c r="DE161" i="90"/>
  <c r="BY142" i="90"/>
  <c r="CO142" i="90"/>
  <c r="DE142" i="90"/>
  <c r="CO131" i="90"/>
  <c r="DE131" i="90"/>
  <c r="BY131" i="90"/>
  <c r="CO109" i="90"/>
  <c r="DE109" i="90"/>
  <c r="BY109" i="90"/>
  <c r="DE96" i="90"/>
  <c r="BY96" i="90"/>
  <c r="CO96" i="90"/>
  <c r="CO81" i="90"/>
  <c r="DE81" i="90"/>
  <c r="BY81" i="90"/>
  <c r="CL30" i="90"/>
  <c r="DB30" i="90"/>
  <c r="BV30" i="90"/>
  <c r="CH35" i="90"/>
  <c r="CX35" i="90"/>
  <c r="BR35" i="90"/>
  <c r="CP41" i="90"/>
  <c r="DF41" i="90"/>
  <c r="BZ41" i="90"/>
  <c r="CL46" i="90"/>
  <c r="DB46" i="90"/>
  <c r="BV46" i="90"/>
  <c r="CH51" i="90"/>
  <c r="CX51" i="90"/>
  <c r="BR51" i="90"/>
  <c r="CP57" i="90"/>
  <c r="DF57" i="90"/>
  <c r="BZ57" i="90"/>
  <c r="CL62" i="90"/>
  <c r="DB62" i="90"/>
  <c r="BV62" i="90"/>
  <c r="CK73" i="90"/>
  <c r="DA73" i="90"/>
  <c r="BU73" i="90"/>
  <c r="DG36" i="90"/>
  <c r="CA36" i="90"/>
  <c r="CQ36" i="90"/>
  <c r="DG40" i="90"/>
  <c r="CA40" i="90"/>
  <c r="CQ40" i="90"/>
  <c r="DG44" i="90"/>
  <c r="CA44" i="90"/>
  <c r="CQ44" i="90"/>
  <c r="DG48" i="90"/>
  <c r="CA48" i="90"/>
  <c r="CQ48" i="90"/>
  <c r="DG52" i="90"/>
  <c r="CA52" i="90"/>
  <c r="CQ52" i="90"/>
  <c r="DG56" i="90"/>
  <c r="CA56" i="90"/>
  <c r="CQ56" i="90"/>
  <c r="DG60" i="90"/>
  <c r="CA60" i="90"/>
  <c r="CQ60" i="90"/>
  <c r="CA213" i="90"/>
  <c r="CQ213" i="90"/>
  <c r="DG213" i="90"/>
  <c r="CQ210" i="90"/>
  <c r="DG210" i="90"/>
  <c r="CA210" i="90"/>
  <c r="CA184" i="90"/>
  <c r="CQ184" i="90"/>
  <c r="DG184" i="90"/>
  <c r="DG167" i="90"/>
  <c r="CA167" i="90"/>
  <c r="CQ167" i="90"/>
  <c r="CQ152" i="90"/>
  <c r="CA152" i="90"/>
  <c r="DG152" i="90"/>
  <c r="CQ136" i="90"/>
  <c r="DG136" i="90"/>
  <c r="CA136" i="90"/>
  <c r="CA120" i="90"/>
  <c r="CQ120" i="90"/>
  <c r="DG120" i="90"/>
  <c r="CA104" i="90"/>
  <c r="DG104" i="90"/>
  <c r="CQ104" i="90"/>
  <c r="CA88" i="90"/>
  <c r="CQ88" i="90"/>
  <c r="DG88" i="90"/>
  <c r="CA71" i="90"/>
  <c r="CQ71" i="90"/>
  <c r="DG71" i="90"/>
  <c r="BT35" i="90"/>
  <c r="CJ35" i="90"/>
  <c r="CZ35" i="90"/>
  <c r="BP40" i="90"/>
  <c r="CF40" i="90"/>
  <c r="CV40" i="90"/>
  <c r="BX46" i="90"/>
  <c r="CN46" i="90"/>
  <c r="DD46" i="90"/>
  <c r="BT51" i="90"/>
  <c r="CJ51" i="90"/>
  <c r="CZ51" i="90"/>
  <c r="BP56" i="90"/>
  <c r="CF56" i="90"/>
  <c r="CV56" i="90"/>
  <c r="BX62" i="90"/>
  <c r="CN62" i="90"/>
  <c r="DD62" i="90"/>
  <c r="DB213" i="90"/>
  <c r="CL213" i="90"/>
  <c r="BV213" i="90"/>
  <c r="BV174" i="90"/>
  <c r="CL174" i="90"/>
  <c r="DB174" i="90"/>
  <c r="DB79" i="90"/>
  <c r="BV79" i="90"/>
  <c r="CL79" i="90"/>
  <c r="DB90" i="90"/>
  <c r="CL90" i="90"/>
  <c r="BV90" i="90"/>
  <c r="CF185" i="90"/>
  <c r="CV185" i="90"/>
  <c r="BP185" i="90"/>
  <c r="CV137" i="90"/>
  <c r="BP137" i="90"/>
  <c r="CF137" i="90"/>
  <c r="BP121" i="90"/>
  <c r="CF121" i="90"/>
  <c r="CV121" i="90"/>
  <c r="CF89" i="90"/>
  <c r="BP89" i="90"/>
  <c r="CV89" i="90"/>
  <c r="BP73" i="90"/>
  <c r="CF73" i="90"/>
  <c r="CV73" i="90"/>
  <c r="CZ206" i="90"/>
  <c r="BT206" i="90"/>
  <c r="CJ206" i="90"/>
  <c r="BT198" i="90"/>
  <c r="CJ198" i="90"/>
  <c r="CZ198" i="90"/>
  <c r="BT211" i="90"/>
  <c r="CJ211" i="90"/>
  <c r="CZ211" i="90"/>
  <c r="CJ175" i="90"/>
  <c r="CZ175" i="90"/>
  <c r="BT175" i="90"/>
  <c r="CZ159" i="90"/>
  <c r="BT159" i="90"/>
  <c r="CJ159" i="90"/>
  <c r="BT127" i="90"/>
  <c r="CJ127" i="90"/>
  <c r="CZ127" i="90"/>
  <c r="CJ103" i="90"/>
  <c r="CZ103" i="90"/>
  <c r="BT103" i="90"/>
  <c r="CN221" i="90"/>
  <c r="BX221" i="90"/>
  <c r="DD221" i="90"/>
  <c r="BX205" i="90"/>
  <c r="CN205" i="90"/>
  <c r="DD205" i="90"/>
  <c r="BX189" i="90"/>
  <c r="CN189" i="90"/>
  <c r="DD189" i="90"/>
  <c r="BX172" i="90"/>
  <c r="CN172" i="90"/>
  <c r="DD172" i="90"/>
  <c r="DD157" i="90"/>
  <c r="BX157" i="90"/>
  <c r="CN157" i="90"/>
  <c r="BX133" i="90"/>
  <c r="CN133" i="90"/>
  <c r="DD133" i="90"/>
  <c r="BX117" i="90"/>
  <c r="CN117" i="90"/>
  <c r="DD117" i="90"/>
  <c r="CN101" i="90"/>
  <c r="DD101" i="90"/>
  <c r="BX101" i="90"/>
  <c r="CN85" i="90"/>
  <c r="BX85" i="90"/>
  <c r="DD85" i="90"/>
  <c r="BY36" i="90"/>
  <c r="CO36" i="90"/>
  <c r="DE36" i="90"/>
  <c r="BU41" i="90"/>
  <c r="CK41" i="90"/>
  <c r="DA41" i="90"/>
  <c r="BQ46" i="90"/>
  <c r="CG46" i="90"/>
  <c r="CW46" i="90"/>
  <c r="BY52" i="90"/>
  <c r="CO52" i="90"/>
  <c r="DE52" i="90"/>
  <c r="BU57" i="90"/>
  <c r="CK57" i="90"/>
  <c r="DA57" i="90"/>
  <c r="BQ62" i="90"/>
  <c r="CG62" i="90"/>
  <c r="CW62" i="90"/>
  <c r="BX223" i="90"/>
  <c r="CN223" i="90"/>
  <c r="DD223" i="90"/>
  <c r="BX200" i="90"/>
  <c r="CN200" i="90"/>
  <c r="DD200" i="90"/>
  <c r="BX128" i="90"/>
  <c r="CN128" i="90"/>
  <c r="DD128" i="90"/>
  <c r="BX80" i="90"/>
  <c r="CN80" i="90"/>
  <c r="DD80" i="90"/>
  <c r="BR217" i="90"/>
  <c r="CH217" i="90"/>
  <c r="CX217" i="90"/>
  <c r="CX202" i="90"/>
  <c r="BR202" i="90"/>
  <c r="CH202" i="90"/>
  <c r="CX186" i="90"/>
  <c r="BR186" i="90"/>
  <c r="CH186" i="90"/>
  <c r="CH170" i="90"/>
  <c r="CX170" i="90"/>
  <c r="BR170" i="90"/>
  <c r="BR149" i="90"/>
  <c r="CX149" i="90"/>
  <c r="CH149" i="90"/>
  <c r="BR138" i="90"/>
  <c r="CH138" i="90"/>
  <c r="CX138" i="90"/>
  <c r="CH122" i="90"/>
  <c r="CX122" i="90"/>
  <c r="BR122" i="90"/>
  <c r="BR95" i="90"/>
  <c r="CH95" i="90"/>
  <c r="CX95" i="90"/>
  <c r="CX90" i="90"/>
  <c r="BR90" i="90"/>
  <c r="CH90" i="90"/>
  <c r="CX74" i="90"/>
  <c r="BR74" i="90"/>
  <c r="CH74" i="90"/>
  <c r="BZ220" i="90"/>
  <c r="CP220" i="90"/>
  <c r="DF220" i="90"/>
  <c r="DF205" i="90"/>
  <c r="BZ205" i="90"/>
  <c r="CP205" i="90"/>
  <c r="CP189" i="90"/>
  <c r="DF189" i="90"/>
  <c r="BZ189" i="90"/>
  <c r="BZ185" i="90"/>
  <c r="CP185" i="90"/>
  <c r="DF185" i="90"/>
  <c r="BZ152" i="90"/>
  <c r="DF152" i="90"/>
  <c r="CP152" i="90"/>
  <c r="BZ141" i="90"/>
  <c r="CP141" i="90"/>
  <c r="DF141" i="90"/>
  <c r="DF125" i="90"/>
  <c r="BZ125" i="90"/>
  <c r="CP125" i="90"/>
  <c r="BZ98" i="90"/>
  <c r="CP98" i="90"/>
  <c r="DF98" i="90"/>
  <c r="DF104" i="90"/>
  <c r="CP104" i="90"/>
  <c r="BZ104" i="90"/>
  <c r="DF77" i="90"/>
  <c r="BZ77" i="90"/>
  <c r="CP77" i="90"/>
  <c r="BO212" i="90"/>
  <c r="CU212" i="90"/>
  <c r="CE212" i="90"/>
  <c r="CE208" i="90"/>
  <c r="CU208" i="90"/>
  <c r="BO208" i="90"/>
  <c r="BO183" i="90"/>
  <c r="CE183" i="90"/>
  <c r="CU183" i="90"/>
  <c r="CU167" i="90"/>
  <c r="BO167" i="90"/>
  <c r="CE167" i="90"/>
  <c r="CE151" i="90"/>
  <c r="BO151" i="90"/>
  <c r="CU151" i="90"/>
  <c r="CE135" i="90"/>
  <c r="CU135" i="90"/>
  <c r="BO135" i="90"/>
  <c r="BO119" i="90"/>
  <c r="CE119" i="90"/>
  <c r="CU119" i="90"/>
  <c r="BO103" i="90"/>
  <c r="CE103" i="90"/>
  <c r="CU103" i="90"/>
  <c r="BO87" i="90"/>
  <c r="CU87" i="90"/>
  <c r="CE87" i="90"/>
  <c r="BO71" i="90"/>
  <c r="CE71" i="90"/>
  <c r="CU71" i="90"/>
  <c r="CI218" i="90"/>
  <c r="CY218" i="90"/>
  <c r="BS218" i="90"/>
  <c r="BS203" i="90"/>
  <c r="CI203" i="90"/>
  <c r="CY203" i="90"/>
  <c r="CY188" i="90"/>
  <c r="BS188" i="90"/>
  <c r="CI188" i="90"/>
  <c r="CY171" i="90"/>
  <c r="BS171" i="90"/>
  <c r="CI171" i="90"/>
  <c r="CI156" i="90"/>
  <c r="CY156" i="90"/>
  <c r="BS156" i="90"/>
  <c r="CI140" i="90"/>
  <c r="CY140" i="90"/>
  <c r="BS140" i="90"/>
  <c r="BS124" i="90"/>
  <c r="CI124" i="90"/>
  <c r="CY124" i="90"/>
  <c r="BS108" i="90"/>
  <c r="CY108" i="90"/>
  <c r="CI108" i="90"/>
  <c r="BS92" i="90"/>
  <c r="CI92" i="90"/>
  <c r="CY92" i="90"/>
  <c r="BS76" i="90"/>
  <c r="CI76" i="90"/>
  <c r="CY76" i="90"/>
  <c r="CM225" i="90"/>
  <c r="DC225" i="90"/>
  <c r="BW225" i="90"/>
  <c r="CM206" i="90"/>
  <c r="BW206" i="90"/>
  <c r="DC206" i="90"/>
  <c r="DC193" i="90"/>
  <c r="BW193" i="90"/>
  <c r="CM193" i="90"/>
  <c r="BW177" i="90"/>
  <c r="CM177" i="90"/>
  <c r="DC177" i="90"/>
  <c r="CM161" i="90"/>
  <c r="DC161" i="90"/>
  <c r="BW161" i="90"/>
  <c r="CM147" i="90"/>
  <c r="BW147" i="90"/>
  <c r="DC147" i="90"/>
  <c r="BW129" i="90"/>
  <c r="DC129" i="90"/>
  <c r="CM129" i="90"/>
  <c r="BW113" i="90"/>
  <c r="CM113" i="90"/>
  <c r="DC113" i="90"/>
  <c r="BW97" i="90"/>
  <c r="CM97" i="90"/>
  <c r="DC97" i="90"/>
  <c r="BW80" i="90"/>
  <c r="CM80" i="90"/>
  <c r="DC80" i="90"/>
  <c r="BW64" i="90"/>
  <c r="CM64" i="90"/>
  <c r="DC64" i="90"/>
  <c r="DA175" i="90"/>
  <c r="BU175" i="90"/>
  <c r="CK175" i="90"/>
  <c r="CK163" i="90"/>
  <c r="DA163" i="90"/>
  <c r="BU163" i="90"/>
  <c r="CK81" i="90"/>
  <c r="DA81" i="90"/>
  <c r="BU81" i="90"/>
  <c r="CO205" i="90"/>
  <c r="DE205" i="90"/>
  <c r="BY205" i="90"/>
  <c r="BY168" i="90"/>
  <c r="CO168" i="90"/>
  <c r="DE168" i="90"/>
  <c r="CO130" i="90"/>
  <c r="DE130" i="90"/>
  <c r="BY130" i="90"/>
  <c r="CH28" i="90"/>
  <c r="CX28" i="90"/>
  <c r="BR28" i="90"/>
  <c r="CP34" i="90"/>
  <c r="DF34" i="90"/>
  <c r="BZ34" i="90"/>
  <c r="CL39" i="90"/>
  <c r="DB39" i="90"/>
  <c r="BV39" i="90"/>
  <c r="CH44" i="90"/>
  <c r="CX44" i="90"/>
  <c r="BR44" i="90"/>
  <c r="CP50" i="90"/>
  <c r="DF50" i="90"/>
  <c r="BZ50" i="90"/>
  <c r="CL55" i="90"/>
  <c r="DB55" i="90"/>
  <c r="BV55" i="90"/>
  <c r="CH60" i="90"/>
  <c r="CX60" i="90"/>
  <c r="BR60" i="90"/>
  <c r="DE68" i="90"/>
  <c r="BY68" i="90"/>
  <c r="CO68" i="90"/>
  <c r="CU38" i="90"/>
  <c r="BO38" i="90"/>
  <c r="CE38" i="90"/>
  <c r="CU40" i="90"/>
  <c r="BO40" i="90"/>
  <c r="CE40" i="90"/>
  <c r="DC46" i="90"/>
  <c r="BW46" i="90"/>
  <c r="CM46" i="90"/>
  <c r="DC50" i="90"/>
  <c r="BW50" i="90"/>
  <c r="CM50" i="90"/>
  <c r="DC54" i="90"/>
  <c r="BW54" i="90"/>
  <c r="CM54" i="90"/>
  <c r="DC58" i="90"/>
  <c r="BW58" i="90"/>
  <c r="CM58" i="90"/>
  <c r="DC62" i="90"/>
  <c r="BW62" i="90"/>
  <c r="CM62" i="90"/>
  <c r="CQ225" i="90"/>
  <c r="CA225" i="90"/>
  <c r="DG225" i="90"/>
  <c r="CQ216" i="90"/>
  <c r="DG216" i="90"/>
  <c r="CA216" i="90"/>
  <c r="CA186" i="90"/>
  <c r="CQ186" i="90"/>
  <c r="DG186" i="90"/>
  <c r="CA162" i="90"/>
  <c r="DG162" i="90"/>
  <c r="CQ162" i="90"/>
  <c r="CA74" i="90"/>
  <c r="CQ74" i="90"/>
  <c r="DG74" i="90"/>
  <c r="CA66" i="90"/>
  <c r="CQ66" i="90"/>
  <c r="DG66" i="90"/>
  <c r="BP37" i="90"/>
  <c r="CF37" i="90"/>
  <c r="CV37" i="90"/>
  <c r="BX43" i="90"/>
  <c r="CN43" i="90"/>
  <c r="DD43" i="90"/>
  <c r="BT48" i="90"/>
  <c r="CJ48" i="90"/>
  <c r="CZ48" i="90"/>
  <c r="BP53" i="90"/>
  <c r="CF53" i="90"/>
  <c r="CV53" i="90"/>
  <c r="BX59" i="90"/>
  <c r="CN59" i="90"/>
  <c r="DD59" i="90"/>
  <c r="BV181" i="90"/>
  <c r="CL181" i="90"/>
  <c r="DB181" i="90"/>
  <c r="CL166" i="90"/>
  <c r="DB166" i="90"/>
  <c r="BV166" i="90"/>
  <c r="DB78" i="90"/>
  <c r="BV78" i="90"/>
  <c r="CL78" i="90"/>
  <c r="BT118" i="90"/>
  <c r="CJ118" i="90"/>
  <c r="CZ118" i="90"/>
  <c r="CN175" i="90"/>
  <c r="DD175" i="90"/>
  <c r="BX175" i="90"/>
  <c r="BX132" i="90"/>
  <c r="CN132" i="90"/>
  <c r="DD132" i="90"/>
  <c r="CX213" i="90"/>
  <c r="BR213" i="90"/>
  <c r="CH213" i="90"/>
  <c r="CX197" i="90"/>
  <c r="BR197" i="90"/>
  <c r="CH197" i="90"/>
  <c r="BR181" i="90"/>
  <c r="CH181" i="90"/>
  <c r="CX181" i="90"/>
  <c r="BR160" i="90"/>
  <c r="CH160" i="90"/>
  <c r="CX160" i="90"/>
  <c r="CH166" i="90"/>
  <c r="CX166" i="90"/>
  <c r="BR166" i="90"/>
  <c r="CX133" i="90"/>
  <c r="BR133" i="90"/>
  <c r="CH133" i="90"/>
  <c r="CX117" i="90"/>
  <c r="BR117" i="90"/>
  <c r="CH117" i="90"/>
  <c r="CX112" i="90"/>
  <c r="CH112" i="90"/>
  <c r="BR112" i="90"/>
  <c r="CX85" i="90"/>
  <c r="BR85" i="90"/>
  <c r="CH85" i="90"/>
  <c r="BR69" i="90"/>
  <c r="CX69" i="90"/>
  <c r="CH69" i="90"/>
  <c r="DF215" i="90"/>
  <c r="BZ215" i="90"/>
  <c r="CP215" i="90"/>
  <c r="DF200" i="90"/>
  <c r="BZ200" i="90"/>
  <c r="CP200" i="90"/>
  <c r="BZ183" i="90"/>
  <c r="CP183" i="90"/>
  <c r="DF183" i="90"/>
  <c r="CP168" i="90"/>
  <c r="DF168" i="90"/>
  <c r="BZ168" i="90"/>
  <c r="BZ147" i="90"/>
  <c r="DF147" i="90"/>
  <c r="CP147" i="90"/>
  <c r="BZ136" i="90"/>
  <c r="CP136" i="90"/>
  <c r="DF136" i="90"/>
  <c r="DF120" i="90"/>
  <c r="BZ120" i="90"/>
  <c r="CP120" i="90"/>
  <c r="BZ93" i="90"/>
  <c r="CP93" i="90"/>
  <c r="DF93" i="90"/>
  <c r="DF89" i="90"/>
  <c r="BZ89" i="90"/>
  <c r="CP89" i="90"/>
  <c r="DF72" i="90"/>
  <c r="BZ72" i="90"/>
  <c r="CP72" i="90"/>
  <c r="CE226" i="90"/>
  <c r="CU226" i="90"/>
  <c r="BO226" i="90"/>
  <c r="CE206" i="90"/>
  <c r="BO206" i="90"/>
  <c r="CU206" i="90"/>
  <c r="CU194" i="90"/>
  <c r="BO194" i="90"/>
  <c r="CE194" i="90"/>
  <c r="BO178" i="90"/>
  <c r="CE178" i="90"/>
  <c r="CU178" i="90"/>
  <c r="BO162" i="90"/>
  <c r="CE162" i="90"/>
  <c r="CU162" i="90"/>
  <c r="CE148" i="90"/>
  <c r="CU148" i="90"/>
  <c r="BO148" i="90"/>
  <c r="BO130" i="90"/>
  <c r="CU130" i="90"/>
  <c r="CE130" i="90"/>
  <c r="BO114" i="90"/>
  <c r="CE114" i="90"/>
  <c r="CU114" i="90"/>
  <c r="BO98" i="90"/>
  <c r="CE98" i="90"/>
  <c r="CU98" i="90"/>
  <c r="BO82" i="90"/>
  <c r="CE82" i="90"/>
  <c r="CU82" i="90"/>
  <c r="BO66" i="90"/>
  <c r="CE66" i="90"/>
  <c r="CU66" i="90"/>
  <c r="BS212" i="90"/>
  <c r="CY212" i="90"/>
  <c r="CI212" i="90"/>
  <c r="CI198" i="90"/>
  <c r="CY198" i="90"/>
  <c r="BS198" i="90"/>
  <c r="BS183" i="90"/>
  <c r="CI183" i="90"/>
  <c r="CY183" i="90"/>
  <c r="CY166" i="90"/>
  <c r="BS166" i="90"/>
  <c r="CI166" i="90"/>
  <c r="CI151" i="90"/>
  <c r="BS151" i="90"/>
  <c r="CY151" i="90"/>
  <c r="CI135" i="90"/>
  <c r="CY135" i="90"/>
  <c r="BS135" i="90"/>
  <c r="BS119" i="90"/>
  <c r="CI119" i="90"/>
  <c r="CY119" i="90"/>
  <c r="BS103" i="90"/>
  <c r="CI103" i="90"/>
  <c r="CY103" i="90"/>
  <c r="BS87" i="90"/>
  <c r="CI87" i="90"/>
  <c r="CY87" i="90"/>
  <c r="BS71" i="90"/>
  <c r="CI71" i="90"/>
  <c r="CY71" i="90"/>
  <c r="CM217" i="90"/>
  <c r="DC217" i="90"/>
  <c r="BW217" i="90"/>
  <c r="BW201" i="90"/>
  <c r="CM201" i="90"/>
  <c r="DC201" i="90"/>
  <c r="DC188" i="90"/>
  <c r="BW188" i="90"/>
  <c r="CM188" i="90"/>
  <c r="DC172" i="90"/>
  <c r="BW172" i="90"/>
  <c r="CM172" i="90"/>
  <c r="CM156" i="90"/>
  <c r="DC156" i="90"/>
  <c r="BW156" i="90"/>
  <c r="CM140" i="90"/>
  <c r="DC140" i="90"/>
  <c r="BW140" i="90"/>
  <c r="BW124" i="90"/>
  <c r="DC124" i="90"/>
  <c r="CM124" i="90"/>
  <c r="BW108" i="90"/>
  <c r="CM108" i="90"/>
  <c r="DC108" i="90"/>
  <c r="BW92" i="90"/>
  <c r="CM92" i="90"/>
  <c r="DC92" i="90"/>
  <c r="BW75" i="90"/>
  <c r="CM75" i="90"/>
  <c r="DC75" i="90"/>
  <c r="CW221" i="90"/>
  <c r="BQ221" i="90"/>
  <c r="CG221" i="90"/>
  <c r="CG198" i="90"/>
  <c r="CW198" i="90"/>
  <c r="BQ198" i="90"/>
  <c r="BQ188" i="90"/>
  <c r="CG188" i="90"/>
  <c r="CW188" i="90"/>
  <c r="BQ173" i="90"/>
  <c r="CG173" i="90"/>
  <c r="CW173" i="90"/>
  <c r="BQ157" i="90"/>
  <c r="CG157" i="90"/>
  <c r="CW157" i="90"/>
  <c r="BQ137" i="90"/>
  <c r="CG137" i="90"/>
  <c r="CW137" i="90"/>
  <c r="CG128" i="90"/>
  <c r="CW128" i="90"/>
  <c r="BQ128" i="90"/>
  <c r="CG104" i="90"/>
  <c r="CW104" i="90"/>
  <c r="BQ104" i="90"/>
  <c r="CG119" i="90"/>
  <c r="CW119" i="90"/>
  <c r="BQ119" i="90"/>
  <c r="CG77" i="90"/>
  <c r="CW77" i="90"/>
  <c r="BQ77" i="90"/>
  <c r="DA212" i="90"/>
  <c r="CK212" i="90"/>
  <c r="BU212" i="90"/>
  <c r="CK197" i="90"/>
  <c r="DA197" i="90"/>
  <c r="BU197" i="90"/>
  <c r="DA178" i="90"/>
  <c r="BU178" i="90"/>
  <c r="CK178" i="90"/>
  <c r="BU164" i="90"/>
  <c r="CK164" i="90"/>
  <c r="DA164" i="90"/>
  <c r="BU144" i="90"/>
  <c r="CK144" i="90"/>
  <c r="DA144" i="90"/>
  <c r="CK132" i="90"/>
  <c r="DA132" i="90"/>
  <c r="BU132" i="90"/>
  <c r="CK119" i="90"/>
  <c r="DA119" i="90"/>
  <c r="BU119" i="90"/>
  <c r="DA99" i="90"/>
  <c r="BU99" i="90"/>
  <c r="CK99" i="90"/>
  <c r="CK84" i="90"/>
  <c r="DA84" i="90"/>
  <c r="BU84" i="90"/>
  <c r="BY219" i="90"/>
  <c r="CO219" i="90"/>
  <c r="DE219" i="90"/>
  <c r="BY194" i="90"/>
  <c r="CO194" i="90"/>
  <c r="DE194" i="90"/>
  <c r="BY187" i="90"/>
  <c r="CO187" i="90"/>
  <c r="DE187" i="90"/>
  <c r="BY171" i="90"/>
  <c r="CO171" i="90"/>
  <c r="DE171" i="90"/>
  <c r="BY155" i="90"/>
  <c r="CO155" i="90"/>
  <c r="DE155" i="90"/>
  <c r="BY136" i="90"/>
  <c r="CO136" i="90"/>
  <c r="DE136" i="90"/>
  <c r="CO125" i="90"/>
  <c r="DE125" i="90"/>
  <c r="BY125" i="90"/>
  <c r="DE103" i="90"/>
  <c r="BY103" i="90"/>
  <c r="CO103" i="90"/>
  <c r="DE84" i="90"/>
  <c r="CO84" i="90"/>
  <c r="BY84" i="90"/>
  <c r="CP27" i="90"/>
  <c r="DF27" i="90"/>
  <c r="BZ27" i="90"/>
  <c r="CL32" i="90"/>
  <c r="DB32" i="90"/>
  <c r="BV32" i="90"/>
  <c r="CH37" i="90"/>
  <c r="CX37" i="90"/>
  <c r="BR37" i="90"/>
  <c r="CP43" i="90"/>
  <c r="DF43" i="90"/>
  <c r="BZ43" i="90"/>
  <c r="CL48" i="90"/>
  <c r="DB48" i="90"/>
  <c r="BV48" i="90"/>
  <c r="CH53" i="90"/>
  <c r="CX53" i="90"/>
  <c r="BR53" i="90"/>
  <c r="CP59" i="90"/>
  <c r="DF59" i="90"/>
  <c r="BZ59" i="90"/>
  <c r="CF64" i="90"/>
  <c r="BP64" i="90"/>
  <c r="CV64" i="90"/>
  <c r="CY35" i="90"/>
  <c r="BS35" i="90"/>
  <c r="CI35" i="90"/>
  <c r="CY39" i="90"/>
  <c r="BS39" i="90"/>
  <c r="CI39" i="90"/>
  <c r="CY43" i="90"/>
  <c r="BS43" i="90"/>
  <c r="CI43" i="90"/>
  <c r="DC47" i="90"/>
  <c r="BW47" i="90"/>
  <c r="CM47" i="90"/>
  <c r="DC51" i="90"/>
  <c r="BW51" i="90"/>
  <c r="CM51" i="90"/>
  <c r="DC55" i="90"/>
  <c r="BW55" i="90"/>
  <c r="CM55" i="90"/>
  <c r="DC59" i="90"/>
  <c r="BW59" i="90"/>
  <c r="CM59" i="90"/>
  <c r="CF66" i="90"/>
  <c r="CV66" i="90"/>
  <c r="BP66" i="90"/>
  <c r="DG227" i="90"/>
  <c r="CQ227" i="90"/>
  <c r="CA227" i="90"/>
  <c r="CQ208" i="90"/>
  <c r="CA208" i="90"/>
  <c r="DG208" i="90"/>
  <c r="DG192" i="90"/>
  <c r="CA192" i="90"/>
  <c r="CQ192" i="90"/>
  <c r="CA178" i="90"/>
  <c r="CQ178" i="90"/>
  <c r="DG178" i="90"/>
  <c r="DG173" i="90"/>
  <c r="CA173" i="90"/>
  <c r="CQ173" i="90"/>
  <c r="CQ149" i="90"/>
  <c r="CA149" i="90"/>
  <c r="DG149" i="90"/>
  <c r="CA130" i="90"/>
  <c r="CQ130" i="90"/>
  <c r="DG130" i="90"/>
  <c r="CA114" i="90"/>
  <c r="CQ114" i="90"/>
  <c r="DG114" i="90"/>
  <c r="CA98" i="90"/>
  <c r="CQ98" i="90"/>
  <c r="DG98" i="90"/>
  <c r="CA81" i="90"/>
  <c r="CQ81" i="90"/>
  <c r="DG81" i="90"/>
  <c r="CA65" i="90"/>
  <c r="CQ65" i="90"/>
  <c r="DG65" i="90"/>
  <c r="BP38" i="90"/>
  <c r="CF38" i="90"/>
  <c r="CV38" i="90"/>
  <c r="BX44" i="90"/>
  <c r="CN44" i="90"/>
  <c r="DD44" i="90"/>
  <c r="BT49" i="90"/>
  <c r="CJ49" i="90"/>
  <c r="CZ49" i="90"/>
  <c r="BP54" i="90"/>
  <c r="CF54" i="90"/>
  <c r="CV54" i="90"/>
  <c r="BX60" i="90"/>
  <c r="CN60" i="90"/>
  <c r="DD60" i="90"/>
  <c r="CJ65" i="90"/>
  <c r="CZ65" i="90"/>
  <c r="BT65" i="90"/>
  <c r="DB214" i="90"/>
  <c r="CL214" i="90"/>
  <c r="BV214" i="90"/>
  <c r="DB197" i="90"/>
  <c r="BV197" i="90"/>
  <c r="CL197" i="90"/>
  <c r="BV180" i="90"/>
  <c r="CL180" i="90"/>
  <c r="DB180" i="90"/>
  <c r="CL165" i="90"/>
  <c r="DB165" i="90"/>
  <c r="BV165" i="90"/>
  <c r="BV147" i="90"/>
  <c r="DB147" i="90"/>
  <c r="CL147" i="90"/>
  <c r="DB133" i="90"/>
  <c r="CL133" i="90"/>
  <c r="BV133" i="90"/>
  <c r="DB117" i="90"/>
  <c r="BV117" i="90"/>
  <c r="CL117" i="90"/>
  <c r="BV101" i="90"/>
  <c r="CL101" i="90"/>
  <c r="DB101" i="90"/>
  <c r="DB77" i="90"/>
  <c r="BV77" i="90"/>
  <c r="CL77" i="90"/>
  <c r="DB88" i="90"/>
  <c r="CL88" i="90"/>
  <c r="BV88" i="90"/>
  <c r="CH227" i="90"/>
  <c r="BR227" i="90"/>
  <c r="CX227" i="90"/>
  <c r="BR208" i="90"/>
  <c r="CX208" i="90"/>
  <c r="CH208" i="90"/>
  <c r="CH192" i="90"/>
  <c r="CX192" i="90"/>
  <c r="BR192" i="90"/>
  <c r="BR176" i="90"/>
  <c r="CH176" i="90"/>
  <c r="CX176" i="90"/>
  <c r="BR155" i="90"/>
  <c r="CH155" i="90"/>
  <c r="CX155" i="90"/>
  <c r="BR144" i="90"/>
  <c r="CH144" i="90"/>
  <c r="CX144" i="90"/>
  <c r="CX128" i="90"/>
  <c r="BR128" i="90"/>
  <c r="CH128" i="90"/>
  <c r="BR101" i="90"/>
  <c r="CH101" i="90"/>
  <c r="CX101" i="90"/>
  <c r="CX107" i="90"/>
  <c r="CH107" i="90"/>
  <c r="BR107" i="90"/>
  <c r="CX80" i="90"/>
  <c r="BR80" i="90"/>
  <c r="CH80" i="90"/>
  <c r="CP227" i="90"/>
  <c r="BZ227" i="90"/>
  <c r="DF227" i="90"/>
  <c r="BZ209" i="90"/>
  <c r="CP209" i="90"/>
  <c r="DF209" i="90"/>
  <c r="CP195" i="90"/>
  <c r="DF195" i="90"/>
  <c r="BZ195" i="90"/>
  <c r="BZ178" i="90"/>
  <c r="CP178" i="90"/>
  <c r="DF178" i="90"/>
  <c r="BZ158" i="90"/>
  <c r="CP158" i="90"/>
  <c r="DF158" i="90"/>
  <c r="CP164" i="90"/>
  <c r="DF164" i="90"/>
  <c r="BZ164" i="90"/>
  <c r="DF131" i="90"/>
  <c r="BZ131" i="90"/>
  <c r="CP131" i="90"/>
  <c r="DF115" i="90"/>
  <c r="BZ115" i="90"/>
  <c r="CP115" i="90"/>
  <c r="DF110" i="90"/>
  <c r="CP110" i="90"/>
  <c r="BZ110" i="90"/>
  <c r="DF83" i="90"/>
  <c r="BZ83" i="90"/>
  <c r="CP83" i="90"/>
  <c r="BZ67" i="90"/>
  <c r="CP67" i="90"/>
  <c r="DF67" i="90"/>
  <c r="CE217" i="90"/>
  <c r="CU217" i="90"/>
  <c r="BO217" i="90"/>
  <c r="CE207" i="90"/>
  <c r="BO207" i="90"/>
  <c r="CU207" i="90"/>
  <c r="BO181" i="90"/>
  <c r="CE181" i="90"/>
  <c r="CU181" i="90"/>
  <c r="CU165" i="90"/>
  <c r="BO165" i="90"/>
  <c r="CE165" i="90"/>
  <c r="CE146" i="90"/>
  <c r="BO146" i="90"/>
  <c r="CU146" i="90"/>
  <c r="BO133" i="90"/>
  <c r="CU133" i="90"/>
  <c r="CE133" i="90"/>
  <c r="BO117" i="90"/>
  <c r="CE117" i="90"/>
  <c r="CU117" i="90"/>
  <c r="BO101" i="90"/>
  <c r="CE101" i="90"/>
  <c r="CU101" i="90"/>
  <c r="BO85" i="90"/>
  <c r="CU85" i="90"/>
  <c r="CE85" i="90"/>
  <c r="BO69" i="90"/>
  <c r="CE69" i="90"/>
  <c r="CU69" i="90"/>
  <c r="BS215" i="90"/>
  <c r="CI215" i="90"/>
  <c r="CY215" i="90"/>
  <c r="BS201" i="90"/>
  <c r="CI201" i="90"/>
  <c r="CY201" i="90"/>
  <c r="BS186" i="90"/>
  <c r="CI186" i="90"/>
  <c r="CY186" i="90"/>
  <c r="CY169" i="90"/>
  <c r="BS169" i="90"/>
  <c r="CI169" i="90"/>
  <c r="CI154" i="90"/>
  <c r="CY154" i="90"/>
  <c r="BS154" i="90"/>
  <c r="CI138" i="90"/>
  <c r="CY138" i="90"/>
  <c r="BS138" i="90"/>
  <c r="CY122" i="90"/>
  <c r="BS122" i="90"/>
  <c r="CI122" i="90"/>
  <c r="BS106" i="90"/>
  <c r="CY106" i="90"/>
  <c r="CI106" i="90"/>
  <c r="BS90" i="90"/>
  <c r="CI90" i="90"/>
  <c r="CY90" i="90"/>
  <c r="BS74" i="90"/>
  <c r="CI74" i="90"/>
  <c r="CY74" i="90"/>
  <c r="CM224" i="90"/>
  <c r="BW224" i="90"/>
  <c r="DC224" i="90"/>
  <c r="BW204" i="90"/>
  <c r="CM204" i="90"/>
  <c r="DC204" i="90"/>
  <c r="BW191" i="90"/>
  <c r="CM191" i="90"/>
  <c r="DC191" i="90"/>
  <c r="BW175" i="90"/>
  <c r="CM175" i="90"/>
  <c r="DC175" i="90"/>
  <c r="CM159" i="90"/>
  <c r="DC159" i="90"/>
  <c r="BW159" i="90"/>
  <c r="CM143" i="90"/>
  <c r="DC143" i="90"/>
  <c r="BW143" i="90"/>
  <c r="BW127" i="90"/>
  <c r="DC127" i="90"/>
  <c r="CM127" i="90"/>
  <c r="BW111" i="90"/>
  <c r="CM111" i="90"/>
  <c r="DC111" i="90"/>
  <c r="BW95" i="90"/>
  <c r="CM95" i="90"/>
  <c r="DC95" i="90"/>
  <c r="BW78" i="90"/>
  <c r="CM78" i="90"/>
  <c r="DC78" i="90"/>
  <c r="BW84" i="90"/>
  <c r="DC84" i="90"/>
  <c r="CM84" i="90"/>
  <c r="BQ220" i="90"/>
  <c r="CG220" i="90"/>
  <c r="CW220" i="90"/>
  <c r="CG197" i="90"/>
  <c r="BQ197" i="90"/>
  <c r="CW197" i="90"/>
  <c r="BQ187" i="90"/>
  <c r="CG187" i="90"/>
  <c r="CW187" i="90"/>
  <c r="BQ172" i="90"/>
  <c r="CG172" i="90"/>
  <c r="CW172" i="90"/>
  <c r="BQ156" i="90"/>
  <c r="CG156" i="90"/>
  <c r="CW156" i="90"/>
  <c r="BQ136" i="90"/>
  <c r="CG136" i="90"/>
  <c r="CW136" i="90"/>
  <c r="CG127" i="90"/>
  <c r="CW127" i="90"/>
  <c r="BQ127" i="90"/>
  <c r="CW103" i="90"/>
  <c r="BQ103" i="90"/>
  <c r="CG103" i="90"/>
  <c r="CG115" i="90"/>
  <c r="CW115" i="90"/>
  <c r="BQ115" i="90"/>
  <c r="BU227" i="90"/>
  <c r="CK227" i="90"/>
  <c r="DA227" i="90"/>
  <c r="BU210" i="90"/>
  <c r="CK210" i="90"/>
  <c r="DA210" i="90"/>
  <c r="CK208" i="90"/>
  <c r="BU208" i="90"/>
  <c r="DA208" i="90"/>
  <c r="DA177" i="90"/>
  <c r="BU177" i="90"/>
  <c r="CK177" i="90"/>
  <c r="BU161" i="90"/>
  <c r="CK161" i="90"/>
  <c r="DA161" i="90"/>
  <c r="BU143" i="90"/>
  <c r="CK143" i="90"/>
  <c r="DA143" i="90"/>
  <c r="CK131" i="90"/>
  <c r="DA131" i="90"/>
  <c r="BU131" i="90"/>
  <c r="CK115" i="90"/>
  <c r="DA115" i="90"/>
  <c r="BU115" i="90"/>
  <c r="DA98" i="90"/>
  <c r="BU98" i="90"/>
  <c r="CK98" i="90"/>
  <c r="CK83" i="90"/>
  <c r="DA83" i="90"/>
  <c r="BU83" i="90"/>
  <c r="BY218" i="90"/>
  <c r="CO218" i="90"/>
  <c r="DE218" i="90"/>
  <c r="BY193" i="90"/>
  <c r="CO193" i="90"/>
  <c r="DE193" i="90"/>
  <c r="DE185" i="90"/>
  <c r="BY185" i="90"/>
  <c r="CO185" i="90"/>
  <c r="BY170" i="90"/>
  <c r="CO170" i="90"/>
  <c r="DE170" i="90"/>
  <c r="BY154" i="90"/>
  <c r="CO154" i="90"/>
  <c r="DE154" i="90"/>
  <c r="BY135" i="90"/>
  <c r="CO135" i="90"/>
  <c r="DE135" i="90"/>
  <c r="CO124" i="90"/>
  <c r="DE124" i="90"/>
  <c r="BY124" i="90"/>
  <c r="CO119" i="90"/>
  <c r="DE119" i="90"/>
  <c r="BY119" i="90"/>
  <c r="DE91" i="90"/>
  <c r="CO91" i="90"/>
  <c r="BY91" i="90"/>
  <c r="CP28" i="90"/>
  <c r="DF28" i="90"/>
  <c r="BZ28" i="90"/>
  <c r="CL33" i="90"/>
  <c r="DB33" i="90"/>
  <c r="BV33" i="90"/>
  <c r="CH38" i="90"/>
  <c r="CX38" i="90"/>
  <c r="BR38" i="90"/>
  <c r="CP44" i="90"/>
  <c r="DF44" i="90"/>
  <c r="BZ44" i="90"/>
  <c r="CL49" i="90"/>
  <c r="DB49" i="90"/>
  <c r="BV49" i="90"/>
  <c r="CH54" i="90"/>
  <c r="CX54" i="90"/>
  <c r="BR54" i="90"/>
  <c r="CP60" i="90"/>
  <c r="DF60" i="90"/>
  <c r="BZ60" i="90"/>
  <c r="CN65" i="90"/>
  <c r="DD65" i="90"/>
  <c r="BX65" i="90"/>
  <c r="DC37" i="90"/>
  <c r="BW37" i="90"/>
  <c r="CM37" i="90"/>
  <c r="DC41" i="90"/>
  <c r="BW41" i="90"/>
  <c r="CM41" i="90"/>
  <c r="CY45" i="90"/>
  <c r="BS45" i="90"/>
  <c r="CI45" i="90"/>
  <c r="CY49" i="90"/>
  <c r="BS49" i="90"/>
  <c r="CI49" i="90"/>
  <c r="CY53" i="90"/>
  <c r="BS53" i="90"/>
  <c r="CI53" i="90"/>
  <c r="CY57" i="90"/>
  <c r="BS57" i="90"/>
  <c r="CI57" i="90"/>
  <c r="CY61" i="90"/>
  <c r="BS61" i="90"/>
  <c r="CI61" i="90"/>
  <c r="CN66" i="90"/>
  <c r="DD66" i="90"/>
  <c r="BX66" i="90"/>
  <c r="CA214" i="90"/>
  <c r="CQ214" i="90"/>
  <c r="DG214" i="90"/>
  <c r="CA198" i="90"/>
  <c r="CQ198" i="90"/>
  <c r="DG198" i="90"/>
  <c r="DG195" i="90"/>
  <c r="CA195" i="90"/>
  <c r="CQ195" i="90"/>
  <c r="DG168" i="90"/>
  <c r="CA168" i="90"/>
  <c r="CQ168" i="90"/>
  <c r="CQ153" i="90"/>
  <c r="DG153" i="90"/>
  <c r="CA153" i="90"/>
  <c r="CQ137" i="90"/>
  <c r="DG137" i="90"/>
  <c r="CA137" i="90"/>
  <c r="DG121" i="90"/>
  <c r="CA121" i="90"/>
  <c r="CQ121" i="90"/>
  <c r="CA105" i="90"/>
  <c r="DG105" i="90"/>
  <c r="CQ105" i="90"/>
  <c r="CA89" i="90"/>
  <c r="CQ89" i="90"/>
  <c r="DG89" i="90"/>
  <c r="CA72" i="90"/>
  <c r="CQ72" i="90"/>
  <c r="DG72" i="90"/>
  <c r="BP35" i="90"/>
  <c r="CF35" i="90"/>
  <c r="CV35" i="90"/>
  <c r="BX41" i="90"/>
  <c r="CN41" i="90"/>
  <c r="DD41" i="90"/>
  <c r="BT46" i="90"/>
  <c r="CJ46" i="90"/>
  <c r="CZ46" i="90"/>
  <c r="BP51" i="90"/>
  <c r="CF51" i="90"/>
  <c r="CV51" i="90"/>
  <c r="BX57" i="90"/>
  <c r="CN57" i="90"/>
  <c r="DD57" i="90"/>
  <c r="BT62" i="90"/>
  <c r="CJ62" i="90"/>
  <c r="CZ62" i="90"/>
  <c r="BV210" i="90"/>
  <c r="CL210" i="90"/>
  <c r="DB210" i="90"/>
  <c r="DB196" i="90"/>
  <c r="BV196" i="90"/>
  <c r="CL196" i="90"/>
  <c r="BV179" i="90"/>
  <c r="CL179" i="90"/>
  <c r="DB179" i="90"/>
  <c r="CL164" i="90"/>
  <c r="DB164" i="90"/>
  <c r="BV164" i="90"/>
  <c r="BV146" i="90"/>
  <c r="DB146" i="90"/>
  <c r="CL146" i="90"/>
  <c r="DB132" i="90"/>
  <c r="CL132" i="90"/>
  <c r="BV132" i="90"/>
  <c r="DB116" i="90"/>
  <c r="BV116" i="90"/>
  <c r="CL116" i="90"/>
  <c r="BV100" i="90"/>
  <c r="CL100" i="90"/>
  <c r="DB100" i="90"/>
  <c r="DB87" i="90"/>
  <c r="CL87" i="90"/>
  <c r="BV87" i="90"/>
  <c r="CV134" i="90"/>
  <c r="BP134" i="90"/>
  <c r="CF134" i="90"/>
  <c r="BP118" i="90"/>
  <c r="CF118" i="90"/>
  <c r="CV118" i="90"/>
  <c r="CF102" i="90"/>
  <c r="CV102" i="90"/>
  <c r="BP102" i="90"/>
  <c r="CF86" i="90"/>
  <c r="BP86" i="90"/>
  <c r="CV86" i="90"/>
  <c r="CF70" i="90"/>
  <c r="CV70" i="90"/>
  <c r="BP70" i="90"/>
  <c r="CJ212" i="90"/>
  <c r="CZ212" i="90"/>
  <c r="BT212" i="90"/>
  <c r="BT195" i="90"/>
  <c r="CJ195" i="90"/>
  <c r="CZ195" i="90"/>
  <c r="CJ180" i="90"/>
  <c r="CZ180" i="90"/>
  <c r="BT180" i="90"/>
  <c r="CZ156" i="90"/>
  <c r="BT156" i="90"/>
  <c r="CJ156" i="90"/>
  <c r="CZ140" i="90"/>
  <c r="BT140" i="90"/>
  <c r="CJ140" i="90"/>
  <c r="BT124" i="90"/>
  <c r="CJ124" i="90"/>
  <c r="CZ124" i="90"/>
  <c r="BT116" i="90"/>
  <c r="CJ116" i="90"/>
  <c r="CZ116" i="90"/>
  <c r="CJ100" i="90"/>
  <c r="CZ100" i="90"/>
  <c r="BT100" i="90"/>
  <c r="CZ84" i="90"/>
  <c r="BT84" i="90"/>
  <c r="CJ84" i="90"/>
  <c r="DD226" i="90"/>
  <c r="BX226" i="90"/>
  <c r="CN226" i="90"/>
  <c r="BX202" i="90"/>
  <c r="CN202" i="90"/>
  <c r="DD202" i="90"/>
  <c r="BX169" i="90"/>
  <c r="CN169" i="90"/>
  <c r="DD169" i="90"/>
  <c r="DD154" i="90"/>
  <c r="BX154" i="90"/>
  <c r="CN154" i="90"/>
  <c r="DD138" i="90"/>
  <c r="BX138" i="90"/>
  <c r="CN138" i="90"/>
  <c r="BX122" i="90"/>
  <c r="CN122" i="90"/>
  <c r="DD122" i="90"/>
  <c r="BX114" i="90"/>
  <c r="CN114" i="90"/>
  <c r="DD114" i="90"/>
  <c r="CN90" i="90"/>
  <c r="BX90" i="90"/>
  <c r="DD90" i="90"/>
  <c r="BY35" i="90"/>
  <c r="CO35" i="90"/>
  <c r="DE35" i="90"/>
  <c r="BQ45" i="90"/>
  <c r="CG45" i="90"/>
  <c r="CW45" i="90"/>
  <c r="BY51" i="90"/>
  <c r="CO51" i="90"/>
  <c r="DE51" i="90"/>
  <c r="BU56" i="90"/>
  <c r="CK56" i="90"/>
  <c r="DA56" i="90"/>
  <c r="BQ61" i="90"/>
  <c r="CG61" i="90"/>
  <c r="CW61" i="90"/>
  <c r="CJ182" i="90"/>
  <c r="CZ182" i="90"/>
  <c r="BT182" i="90"/>
  <c r="BT110" i="90"/>
  <c r="CJ110" i="90"/>
  <c r="CZ110" i="90"/>
  <c r="CH221" i="90"/>
  <c r="BR221" i="90"/>
  <c r="CX221" i="90"/>
  <c r="CX199" i="90"/>
  <c r="BR199" i="90"/>
  <c r="CH199" i="90"/>
  <c r="BR183" i="90"/>
  <c r="CH183" i="90"/>
  <c r="CX183" i="90"/>
  <c r="CH167" i="90"/>
  <c r="CX167" i="90"/>
  <c r="BR167" i="90"/>
  <c r="BR146" i="90"/>
  <c r="CX146" i="90"/>
  <c r="CH146" i="90"/>
  <c r="BR135" i="90"/>
  <c r="CH135" i="90"/>
  <c r="CX135" i="90"/>
  <c r="CX119" i="90"/>
  <c r="BR119" i="90"/>
  <c r="CH119" i="90"/>
  <c r="BR92" i="90"/>
  <c r="CH92" i="90"/>
  <c r="CX92" i="90"/>
  <c r="CX87" i="90"/>
  <c r="BR87" i="90"/>
  <c r="CH87" i="90"/>
  <c r="CX71" i="90"/>
  <c r="BR71" i="90"/>
  <c r="CH71" i="90"/>
  <c r="BZ217" i="90"/>
  <c r="CP217" i="90"/>
  <c r="DF217" i="90"/>
  <c r="DF202" i="90"/>
  <c r="BZ202" i="90"/>
  <c r="CP202" i="90"/>
  <c r="DF186" i="90"/>
  <c r="BZ186" i="90"/>
  <c r="CP186" i="90"/>
  <c r="CP170" i="90"/>
  <c r="DF170" i="90"/>
  <c r="BZ170" i="90"/>
  <c r="BZ149" i="90"/>
  <c r="DF149" i="90"/>
  <c r="CP149" i="90"/>
  <c r="BZ138" i="90"/>
  <c r="CP138" i="90"/>
  <c r="DF138" i="90"/>
  <c r="CP122" i="90"/>
  <c r="DF122" i="90"/>
  <c r="BZ122" i="90"/>
  <c r="BZ95" i="90"/>
  <c r="CP95" i="90"/>
  <c r="DF95" i="90"/>
  <c r="DF91" i="90"/>
  <c r="BZ91" i="90"/>
  <c r="CP91" i="90"/>
  <c r="DF74" i="90"/>
  <c r="BZ74" i="90"/>
  <c r="CP74" i="90"/>
  <c r="CE219" i="90"/>
  <c r="CU219" i="90"/>
  <c r="BO219" i="90"/>
  <c r="BO201" i="90"/>
  <c r="CE201" i="90"/>
  <c r="CU201" i="90"/>
  <c r="CU188" i="90"/>
  <c r="BO188" i="90"/>
  <c r="CE188" i="90"/>
  <c r="CU172" i="90"/>
  <c r="BO172" i="90"/>
  <c r="CE172" i="90"/>
  <c r="CE156" i="90"/>
  <c r="CU156" i="90"/>
  <c r="BO156" i="90"/>
  <c r="CE140" i="90"/>
  <c r="CU140" i="90"/>
  <c r="BO140" i="90"/>
  <c r="BO124" i="90"/>
  <c r="CU124" i="90"/>
  <c r="CE124" i="90"/>
  <c r="BO108" i="90"/>
  <c r="CE108" i="90"/>
  <c r="CU108" i="90"/>
  <c r="BO92" i="90"/>
  <c r="CE92" i="90"/>
  <c r="CU92" i="90"/>
  <c r="BO76" i="90"/>
  <c r="CE76" i="90"/>
  <c r="CU76" i="90"/>
  <c r="CI224" i="90"/>
  <c r="BS224" i="90"/>
  <c r="CY224" i="90"/>
  <c r="CI208" i="90"/>
  <c r="BS208" i="90"/>
  <c r="CY208" i="90"/>
  <c r="CY192" i="90"/>
  <c r="BS192" i="90"/>
  <c r="CI192" i="90"/>
  <c r="BS177" i="90"/>
  <c r="CI177" i="90"/>
  <c r="CY177" i="90"/>
  <c r="CI161" i="90"/>
  <c r="CY161" i="90"/>
  <c r="BS161" i="90"/>
  <c r="BS145" i="90"/>
  <c r="CI145" i="90"/>
  <c r="CY145" i="90"/>
  <c r="BS129" i="90"/>
  <c r="CI129" i="90"/>
  <c r="CY129" i="90"/>
  <c r="BS113" i="90"/>
  <c r="CY113" i="90"/>
  <c r="CI113" i="90"/>
  <c r="BS97" i="90"/>
  <c r="CI97" i="90"/>
  <c r="CY97" i="90"/>
  <c r="BS81" i="90"/>
  <c r="CI81" i="90"/>
  <c r="CY81" i="90"/>
  <c r="BS65" i="90"/>
  <c r="CI65" i="90"/>
  <c r="CY65" i="90"/>
  <c r="CM211" i="90"/>
  <c r="DC211" i="90"/>
  <c r="BW211" i="90"/>
  <c r="CM197" i="90"/>
  <c r="BW197" i="90"/>
  <c r="DC197" i="90"/>
  <c r="BW182" i="90"/>
  <c r="CM182" i="90"/>
  <c r="DC182" i="90"/>
  <c r="DC166" i="90"/>
  <c r="BW166" i="90"/>
  <c r="CM166" i="90"/>
  <c r="CM150" i="90"/>
  <c r="BW150" i="90"/>
  <c r="DC150" i="90"/>
  <c r="CM134" i="90"/>
  <c r="DC134" i="90"/>
  <c r="BW134" i="90"/>
  <c r="BW118" i="90"/>
  <c r="CM118" i="90"/>
  <c r="DC118" i="90"/>
  <c r="BW102" i="90"/>
  <c r="CM102" i="90"/>
  <c r="DC102" i="90"/>
  <c r="BW86" i="90"/>
  <c r="DC86" i="90"/>
  <c r="CM86" i="90"/>
  <c r="BW69" i="90"/>
  <c r="CM69" i="90"/>
  <c r="DC69" i="90"/>
  <c r="BQ222" i="90"/>
  <c r="CG222" i="90"/>
  <c r="CW222" i="90"/>
  <c r="CG207" i="90"/>
  <c r="CW207" i="90"/>
  <c r="BQ207" i="90"/>
  <c r="BQ190" i="90"/>
  <c r="CG190" i="90"/>
  <c r="CW190" i="90"/>
  <c r="CW175" i="90"/>
  <c r="BQ175" i="90"/>
  <c r="CG175" i="90"/>
  <c r="BQ159" i="90"/>
  <c r="CG159" i="90"/>
  <c r="CW159" i="90"/>
  <c r="BQ139" i="90"/>
  <c r="CG139" i="90"/>
  <c r="CW139" i="90"/>
  <c r="CG130" i="90"/>
  <c r="CW130" i="90"/>
  <c r="BQ130" i="90"/>
  <c r="CG106" i="90"/>
  <c r="CW106" i="90"/>
  <c r="BQ106" i="90"/>
  <c r="CW93" i="90"/>
  <c r="BQ93" i="90"/>
  <c r="CG93" i="90"/>
  <c r="CG79" i="90"/>
  <c r="CW79" i="90"/>
  <c r="BQ79" i="90"/>
  <c r="CK213" i="90"/>
  <c r="DA213" i="90"/>
  <c r="BU213" i="90"/>
  <c r="CK205" i="90"/>
  <c r="DA205" i="90"/>
  <c r="BU205" i="90"/>
  <c r="DA180" i="90"/>
  <c r="BU180" i="90"/>
  <c r="CK180" i="90"/>
  <c r="BU166" i="90"/>
  <c r="CK166" i="90"/>
  <c r="DA166" i="90"/>
  <c r="CK150" i="90"/>
  <c r="BU150" i="90"/>
  <c r="DA150" i="90"/>
  <c r="CK148" i="90"/>
  <c r="BU148" i="90"/>
  <c r="DA148" i="90"/>
  <c r="CK118" i="90"/>
  <c r="DA118" i="90"/>
  <c r="BU118" i="90"/>
  <c r="DA101" i="90"/>
  <c r="BU101" i="90"/>
  <c r="CK101" i="90"/>
  <c r="DA86" i="90"/>
  <c r="CK86" i="90"/>
  <c r="BU86" i="90"/>
  <c r="DE221" i="90"/>
  <c r="BY221" i="90"/>
  <c r="CO221" i="90"/>
  <c r="CO200" i="90"/>
  <c r="DE200" i="90"/>
  <c r="BY200" i="90"/>
  <c r="BY189" i="90"/>
  <c r="CO189" i="90"/>
  <c r="DE189" i="90"/>
  <c r="DE173" i="90"/>
  <c r="BY173" i="90"/>
  <c r="CO173" i="90"/>
  <c r="BY157" i="90"/>
  <c r="CO157" i="90"/>
  <c r="DE157" i="90"/>
  <c r="BY138" i="90"/>
  <c r="CO138" i="90"/>
  <c r="DE138" i="90"/>
  <c r="CO127" i="90"/>
  <c r="DE127" i="90"/>
  <c r="BY127" i="90"/>
  <c r="CO105" i="90"/>
  <c r="DE105" i="90"/>
  <c r="BY105" i="90"/>
  <c r="DE92" i="90"/>
  <c r="BY92" i="90"/>
  <c r="CO92" i="90"/>
  <c r="CO77" i="90"/>
  <c r="DE77" i="90"/>
  <c r="BY77" i="90"/>
  <c r="CH31" i="90"/>
  <c r="CX31" i="90"/>
  <c r="BR31" i="90"/>
  <c r="CP37" i="90"/>
  <c r="DF37" i="90"/>
  <c r="BZ37" i="90"/>
  <c r="CL42" i="90"/>
  <c r="DB42" i="90"/>
  <c r="BV42" i="90"/>
  <c r="CH47" i="90"/>
  <c r="CX47" i="90"/>
  <c r="BR47" i="90"/>
  <c r="CP53" i="90"/>
  <c r="DF53" i="90"/>
  <c r="BZ53" i="90"/>
  <c r="CL58" i="90"/>
  <c r="DB58" i="90"/>
  <c r="BV58" i="90"/>
  <c r="BZ64" i="90"/>
  <c r="CP64" i="90"/>
  <c r="DF64" i="90"/>
  <c r="CO74" i="90"/>
  <c r="DE74" i="90"/>
  <c r="BY74" i="90"/>
  <c r="DG37" i="90"/>
  <c r="CA37" i="90"/>
  <c r="CQ37" i="90"/>
  <c r="DG41" i="90"/>
  <c r="CA41" i="90"/>
  <c r="CQ41" i="90"/>
  <c r="DC45" i="90"/>
  <c r="BW45" i="90"/>
  <c r="CM45" i="90"/>
  <c r="DC49" i="90"/>
  <c r="BW49" i="90"/>
  <c r="CM49" i="90"/>
  <c r="DC53" i="90"/>
  <c r="BW53" i="90"/>
  <c r="CM53" i="90"/>
  <c r="DC57" i="90"/>
  <c r="BW57" i="90"/>
  <c r="CM57" i="90"/>
  <c r="DC61" i="90"/>
  <c r="BW61" i="90"/>
  <c r="CM61" i="90"/>
  <c r="CO73" i="90"/>
  <c r="DE73" i="90"/>
  <c r="BY73" i="90"/>
  <c r="CA215" i="90"/>
  <c r="CQ215" i="90"/>
  <c r="DG215" i="90"/>
  <c r="DG194" i="90"/>
  <c r="CA194" i="90"/>
  <c r="CQ194" i="90"/>
  <c r="CA180" i="90"/>
  <c r="CQ180" i="90"/>
  <c r="DG180" i="90"/>
  <c r="CA163" i="90"/>
  <c r="DG163" i="90"/>
  <c r="CQ163" i="90"/>
  <c r="CQ150" i="90"/>
  <c r="DG150" i="90"/>
  <c r="CA150" i="90"/>
  <c r="CA132" i="90"/>
  <c r="CQ132" i="90"/>
  <c r="DG132" i="90"/>
  <c r="CA116" i="90"/>
  <c r="CQ116" i="90"/>
  <c r="DG116" i="90"/>
  <c r="CA100" i="90"/>
  <c r="CQ100" i="90"/>
  <c r="DG100" i="90"/>
  <c r="CA83" i="90"/>
  <c r="CQ83" i="90"/>
  <c r="DG83" i="90"/>
  <c r="CA67" i="90"/>
  <c r="CQ67" i="90"/>
  <c r="DG67" i="90"/>
  <c r="BP36" i="90"/>
  <c r="CF36" i="90"/>
  <c r="CV36" i="90"/>
  <c r="BX42" i="90"/>
  <c r="CN42" i="90"/>
  <c r="DD42" i="90"/>
  <c r="BT47" i="90"/>
  <c r="CJ47" i="90"/>
  <c r="CZ47" i="90"/>
  <c r="BP52" i="90"/>
  <c r="CF52" i="90"/>
  <c r="CV52" i="90"/>
  <c r="BX58" i="90"/>
  <c r="CN58" i="90"/>
  <c r="DD58" i="90"/>
  <c r="DB203" i="90"/>
  <c r="BV203" i="90"/>
  <c r="CL203" i="90"/>
  <c r="CL195" i="90"/>
  <c r="DB195" i="90"/>
  <c r="BV195" i="90"/>
  <c r="CL171" i="90"/>
  <c r="DB171" i="90"/>
  <c r="BV171" i="90"/>
  <c r="DB75" i="90"/>
  <c r="BV75" i="90"/>
  <c r="CL75" i="90"/>
  <c r="DB86" i="90"/>
  <c r="CL86" i="90"/>
  <c r="BV86" i="90"/>
  <c r="BP215" i="90"/>
  <c r="CF215" i="90"/>
  <c r="CV215" i="90"/>
  <c r="BP205" i="90"/>
  <c r="CF205" i="90"/>
  <c r="CV205" i="90"/>
  <c r="BP133" i="90"/>
  <c r="CF133" i="90"/>
  <c r="CV133" i="90"/>
  <c r="BP117" i="90"/>
  <c r="CF117" i="90"/>
  <c r="CV117" i="90"/>
  <c r="CF85" i="90"/>
  <c r="BP85" i="90"/>
  <c r="CV85" i="90"/>
  <c r="BT227" i="90"/>
  <c r="CJ227" i="90"/>
  <c r="CZ227" i="90"/>
  <c r="CZ219" i="90"/>
  <c r="BT219" i="90"/>
  <c r="CJ219" i="90"/>
  <c r="BT187" i="90"/>
  <c r="CJ187" i="90"/>
  <c r="CZ187" i="90"/>
  <c r="CZ155" i="90"/>
  <c r="BT155" i="90"/>
  <c r="CJ155" i="90"/>
  <c r="BT123" i="90"/>
  <c r="CJ123" i="90"/>
  <c r="CZ123" i="90"/>
  <c r="BT115" i="90"/>
  <c r="CJ115" i="90"/>
  <c r="CZ115" i="90"/>
  <c r="CJ99" i="90"/>
  <c r="CZ99" i="90"/>
  <c r="BT99" i="90"/>
  <c r="BT83" i="90"/>
  <c r="CJ83" i="90"/>
  <c r="CZ83" i="90"/>
  <c r="DD217" i="90"/>
  <c r="BX217" i="90"/>
  <c r="CN217" i="90"/>
  <c r="BX201" i="90"/>
  <c r="CN201" i="90"/>
  <c r="DD201" i="90"/>
  <c r="CN185" i="90"/>
  <c r="DD185" i="90"/>
  <c r="BX185" i="90"/>
  <c r="BX168" i="90"/>
  <c r="CN168" i="90"/>
  <c r="DD168" i="90"/>
  <c r="DD153" i="90"/>
  <c r="BX153" i="90"/>
  <c r="CN153" i="90"/>
  <c r="BX145" i="90"/>
  <c r="CN145" i="90"/>
  <c r="DD145" i="90"/>
  <c r="BX129" i="90"/>
  <c r="CN129" i="90"/>
  <c r="DD129" i="90"/>
  <c r="BX113" i="90"/>
  <c r="CN113" i="90"/>
  <c r="DD113" i="90"/>
  <c r="CN97" i="90"/>
  <c r="DD97" i="90"/>
  <c r="BX97" i="90"/>
  <c r="BX81" i="90"/>
  <c r="CN81" i="90"/>
  <c r="DD81" i="90"/>
  <c r="BU37" i="90"/>
  <c r="CK37" i="90"/>
  <c r="DA37" i="90"/>
  <c r="BQ42" i="90"/>
  <c r="CG42" i="90"/>
  <c r="CW42" i="90"/>
  <c r="BY48" i="90"/>
  <c r="CO48" i="90"/>
  <c r="DE48" i="90"/>
  <c r="BU53" i="90"/>
  <c r="CK53" i="90"/>
  <c r="DA53" i="90"/>
  <c r="BQ58" i="90"/>
  <c r="CG58" i="90"/>
  <c r="CW58" i="90"/>
  <c r="DA69" i="90"/>
  <c r="BU69" i="90"/>
  <c r="CK69" i="90"/>
  <c r="CJ222" i="90"/>
  <c r="CZ222" i="90"/>
  <c r="BT222" i="90"/>
  <c r="CZ150" i="90"/>
  <c r="BT150" i="90"/>
  <c r="CJ150" i="90"/>
  <c r="BT130" i="90"/>
  <c r="CJ130" i="90"/>
  <c r="CZ130" i="90"/>
  <c r="CJ102" i="90"/>
  <c r="CZ102" i="90"/>
  <c r="BT102" i="90"/>
  <c r="BX192" i="90"/>
  <c r="CN192" i="90"/>
  <c r="DD192" i="90"/>
  <c r="BX120" i="90"/>
  <c r="CN120" i="90"/>
  <c r="DD120" i="90"/>
  <c r="CC228" i="90"/>
  <c r="CX214" i="90"/>
  <c r="BR214" i="90"/>
  <c r="CH214" i="90"/>
  <c r="CX198" i="90"/>
  <c r="BR198" i="90"/>
  <c r="CH198" i="90"/>
  <c r="BR182" i="90"/>
  <c r="CH182" i="90"/>
  <c r="CX182" i="90"/>
  <c r="BR161" i="90"/>
  <c r="CH161" i="90"/>
  <c r="CX161" i="90"/>
  <c r="CX145" i="90"/>
  <c r="BR145" i="90"/>
  <c r="CH145" i="90"/>
  <c r="BR134" i="90"/>
  <c r="CH134" i="90"/>
  <c r="CX134" i="90"/>
  <c r="CX118" i="90"/>
  <c r="BR118" i="90"/>
  <c r="CH118" i="90"/>
  <c r="CX113" i="90"/>
  <c r="CH113" i="90"/>
  <c r="BR113" i="90"/>
  <c r="CX86" i="90"/>
  <c r="BR86" i="90"/>
  <c r="CH86" i="90"/>
  <c r="BR70" i="90"/>
  <c r="CH70" i="90"/>
  <c r="CX70" i="90"/>
  <c r="BZ216" i="90"/>
  <c r="DF216" i="90"/>
  <c r="CP216" i="90"/>
  <c r="DF201" i="90"/>
  <c r="BZ201" i="90"/>
  <c r="CP201" i="90"/>
  <c r="BZ184" i="90"/>
  <c r="CP184" i="90"/>
  <c r="DF184" i="90"/>
  <c r="CP169" i="90"/>
  <c r="DF169" i="90"/>
  <c r="BZ169" i="90"/>
  <c r="BZ148" i="90"/>
  <c r="DF148" i="90"/>
  <c r="CP148" i="90"/>
  <c r="BZ137" i="90"/>
  <c r="CP137" i="90"/>
  <c r="DF137" i="90"/>
  <c r="CP121" i="90"/>
  <c r="DF121" i="90"/>
  <c r="BZ121" i="90"/>
  <c r="BZ94" i="90"/>
  <c r="CP94" i="90"/>
  <c r="DF94" i="90"/>
  <c r="DF90" i="90"/>
  <c r="BZ90" i="90"/>
  <c r="CP90" i="90"/>
  <c r="DF73" i="90"/>
  <c r="BZ73" i="90"/>
  <c r="CP73" i="90"/>
  <c r="CU227" i="90"/>
  <c r="BO227" i="90"/>
  <c r="CE227" i="90"/>
  <c r="CE216" i="90"/>
  <c r="BO216" i="90"/>
  <c r="CU216" i="90"/>
  <c r="CE196" i="90"/>
  <c r="CU196" i="90"/>
  <c r="BO196" i="90"/>
  <c r="BO179" i="90"/>
  <c r="CE179" i="90"/>
  <c r="CU179" i="90"/>
  <c r="BO163" i="90"/>
  <c r="CE163" i="90"/>
  <c r="CU163" i="90"/>
  <c r="BO145" i="90"/>
  <c r="CE145" i="90"/>
  <c r="CU145" i="90"/>
  <c r="BO131" i="90"/>
  <c r="CU131" i="90"/>
  <c r="CE131" i="90"/>
  <c r="BO115" i="90"/>
  <c r="CE115" i="90"/>
  <c r="CU115" i="90"/>
  <c r="BO99" i="90"/>
  <c r="CE99" i="90"/>
  <c r="CU99" i="90"/>
  <c r="BO83" i="90"/>
  <c r="CE83" i="90"/>
  <c r="CU83" i="90"/>
  <c r="BO67" i="90"/>
  <c r="CE67" i="90"/>
  <c r="CU67" i="90"/>
  <c r="BS213" i="90"/>
  <c r="CI213" i="90"/>
  <c r="CY213" i="90"/>
  <c r="BS199" i="90"/>
  <c r="CI199" i="90"/>
  <c r="CY199" i="90"/>
  <c r="BS184" i="90"/>
  <c r="CI184" i="90"/>
  <c r="CY184" i="90"/>
  <c r="CY167" i="90"/>
  <c r="BS167" i="90"/>
  <c r="CI167" i="90"/>
  <c r="CI152" i="90"/>
  <c r="BS152" i="90"/>
  <c r="CY152" i="90"/>
  <c r="CI136" i="90"/>
  <c r="CY136" i="90"/>
  <c r="BS136" i="90"/>
  <c r="BS120" i="90"/>
  <c r="CI120" i="90"/>
  <c r="CY120" i="90"/>
  <c r="BS104" i="90"/>
  <c r="CY104" i="90"/>
  <c r="CI104" i="90"/>
  <c r="BS88" i="90"/>
  <c r="CI88" i="90"/>
  <c r="CY88" i="90"/>
  <c r="BS72" i="90"/>
  <c r="CI72" i="90"/>
  <c r="CY72" i="90"/>
  <c r="DC223" i="90"/>
  <c r="BW223" i="90"/>
  <c r="CM223" i="90"/>
  <c r="BW202" i="90"/>
  <c r="CM202" i="90"/>
  <c r="DC202" i="90"/>
  <c r="DC189" i="90"/>
  <c r="BW189" i="90"/>
  <c r="CM189" i="90"/>
  <c r="DC173" i="90"/>
  <c r="BW173" i="90"/>
  <c r="CM173" i="90"/>
  <c r="CM157" i="90"/>
  <c r="DC157" i="90"/>
  <c r="BW157" i="90"/>
  <c r="CM141" i="90"/>
  <c r="DC141" i="90"/>
  <c r="BW141" i="90"/>
  <c r="BW125" i="90"/>
  <c r="DC125" i="90"/>
  <c r="CM125" i="90"/>
  <c r="BW109" i="90"/>
  <c r="CM109" i="90"/>
  <c r="DC109" i="90"/>
  <c r="BW93" i="90"/>
  <c r="CM93" i="90"/>
  <c r="DC93" i="90"/>
  <c r="CK215" i="90"/>
  <c r="DA215" i="90"/>
  <c r="BU215" i="90"/>
  <c r="BU187" i="90"/>
  <c r="CK187" i="90"/>
  <c r="DA187" i="90"/>
  <c r="CK77" i="90"/>
  <c r="DA77" i="90"/>
  <c r="BU77" i="90"/>
  <c r="BY164" i="90"/>
  <c r="CO164" i="90"/>
  <c r="DE164" i="90"/>
  <c r="CO126" i="90"/>
  <c r="DE126" i="90"/>
  <c r="BY126" i="90"/>
  <c r="CO117" i="90"/>
  <c r="DE117" i="90"/>
  <c r="BY117" i="90"/>
  <c r="CP30" i="90"/>
  <c r="DF30" i="90"/>
  <c r="BZ30" i="90"/>
  <c r="CL35" i="90"/>
  <c r="DB35" i="90"/>
  <c r="BV35" i="90"/>
  <c r="CH40" i="90"/>
  <c r="CX40" i="90"/>
  <c r="BR40" i="90"/>
  <c r="CP46" i="90"/>
  <c r="DF46" i="90"/>
  <c r="BZ46" i="90"/>
  <c r="CL51" i="90"/>
  <c r="DB51" i="90"/>
  <c r="BV51" i="90"/>
  <c r="CH56" i="90"/>
  <c r="CX56" i="90"/>
  <c r="BR56" i="90"/>
  <c r="CP62" i="90"/>
  <c r="DF62" i="90"/>
  <c r="BZ62" i="90"/>
  <c r="CN69" i="90"/>
  <c r="DD69" i="90"/>
  <c r="BX69" i="90"/>
  <c r="CU41" i="90"/>
  <c r="BO41" i="90"/>
  <c r="CE41" i="90"/>
  <c r="CY47" i="90"/>
  <c r="BS47" i="90"/>
  <c r="CI47" i="90"/>
  <c r="CY51" i="90"/>
  <c r="BS51" i="90"/>
  <c r="CI51" i="90"/>
  <c r="CY55" i="90"/>
  <c r="BS55" i="90"/>
  <c r="CI55" i="90"/>
  <c r="CY59" i="90"/>
  <c r="BS59" i="90"/>
  <c r="CI59" i="90"/>
  <c r="CA84" i="90"/>
  <c r="CQ84" i="90"/>
  <c r="DG84" i="90"/>
  <c r="BX39" i="90"/>
  <c r="CN39" i="90"/>
  <c r="DD39" i="90"/>
  <c r="BT44" i="90"/>
  <c r="CJ44" i="90"/>
  <c r="CZ44" i="90"/>
  <c r="BP49" i="90"/>
  <c r="CF49" i="90"/>
  <c r="CV49" i="90"/>
  <c r="BX55" i="90"/>
  <c r="CN55" i="90"/>
  <c r="DD55" i="90"/>
  <c r="BT60" i="90"/>
  <c r="CJ60" i="90"/>
  <c r="CZ60" i="90"/>
  <c r="BV177" i="90"/>
  <c r="CL177" i="90"/>
  <c r="DB177" i="90"/>
  <c r="CJ178" i="90"/>
  <c r="CZ178" i="90"/>
  <c r="BT178" i="90"/>
  <c r="BT106" i="90"/>
  <c r="CJ106" i="90"/>
  <c r="CZ106" i="90"/>
  <c r="DD216" i="90"/>
  <c r="BX216" i="90"/>
  <c r="CN216" i="90"/>
  <c r="BR224" i="90"/>
  <c r="CX224" i="90"/>
  <c r="CH224" i="90"/>
  <c r="BR209" i="90"/>
  <c r="CH209" i="90"/>
  <c r="CX209" i="90"/>
  <c r="CH193" i="90"/>
  <c r="CX193" i="90"/>
  <c r="BR193" i="90"/>
  <c r="BR177" i="90"/>
  <c r="CH177" i="90"/>
  <c r="CX177" i="90"/>
  <c r="BR156" i="90"/>
  <c r="CH156" i="90"/>
  <c r="CX156" i="90"/>
  <c r="CX162" i="90"/>
  <c r="CH162" i="90"/>
  <c r="BR162" i="90"/>
  <c r="CX129" i="90"/>
  <c r="BR129" i="90"/>
  <c r="CH129" i="90"/>
  <c r="BR102" i="90"/>
  <c r="CH102" i="90"/>
  <c r="CX102" i="90"/>
  <c r="CX108" i="90"/>
  <c r="CH108" i="90"/>
  <c r="BR108" i="90"/>
  <c r="CX81" i="90"/>
  <c r="BR81" i="90"/>
  <c r="CH81" i="90"/>
  <c r="BR65" i="90"/>
  <c r="CX65" i="90"/>
  <c r="CH65" i="90"/>
  <c r="BZ210" i="90"/>
  <c r="CP210" i="90"/>
  <c r="DF210" i="90"/>
  <c r="DF196" i="90"/>
  <c r="BZ196" i="90"/>
  <c r="CP196" i="90"/>
  <c r="BZ179" i="90"/>
  <c r="CP179" i="90"/>
  <c r="DF179" i="90"/>
  <c r="BZ159" i="90"/>
  <c r="CP159" i="90"/>
  <c r="DF159" i="90"/>
  <c r="CP165" i="90"/>
  <c r="DF165" i="90"/>
  <c r="BZ165" i="90"/>
  <c r="DF132" i="90"/>
  <c r="BZ132" i="90"/>
  <c r="CP132" i="90"/>
  <c r="DF116" i="90"/>
  <c r="BZ116" i="90"/>
  <c r="CP116" i="90"/>
  <c r="DF111" i="90"/>
  <c r="CP111" i="90"/>
  <c r="BZ111" i="90"/>
  <c r="DF85" i="90"/>
  <c r="BZ85" i="90"/>
  <c r="CP85" i="90"/>
  <c r="BZ68" i="90"/>
  <c r="CP68" i="90"/>
  <c r="DF68" i="90"/>
  <c r="CU223" i="90"/>
  <c r="CE223" i="90"/>
  <c r="BO223" i="90"/>
  <c r="BO203" i="90"/>
  <c r="CE203" i="90"/>
  <c r="CU203" i="90"/>
  <c r="CU190" i="90"/>
  <c r="BO190" i="90"/>
  <c r="CE190" i="90"/>
  <c r="BO174" i="90"/>
  <c r="CE174" i="90"/>
  <c r="CU174" i="90"/>
  <c r="CE158" i="90"/>
  <c r="CU158" i="90"/>
  <c r="BO158" i="90"/>
  <c r="CE142" i="90"/>
  <c r="CU142" i="90"/>
  <c r="BO142" i="90"/>
  <c r="BO126" i="90"/>
  <c r="CU126" i="90"/>
  <c r="CE126" i="90"/>
  <c r="BO110" i="90"/>
  <c r="CE110" i="90"/>
  <c r="CU110" i="90"/>
  <c r="BO94" i="90"/>
  <c r="CE94" i="90"/>
  <c r="CU94" i="90"/>
  <c r="BO78" i="90"/>
  <c r="CE78" i="90"/>
  <c r="CU78" i="90"/>
  <c r="CY227" i="90"/>
  <c r="BS227" i="90"/>
  <c r="CI227" i="90"/>
  <c r="CI216" i="90"/>
  <c r="CY216" i="90"/>
  <c r="BS216" i="90"/>
  <c r="CY194" i="90"/>
  <c r="BS194" i="90"/>
  <c r="CI194" i="90"/>
  <c r="BS179" i="90"/>
  <c r="CI179" i="90"/>
  <c r="CY179" i="90"/>
  <c r="BS162" i="90"/>
  <c r="CY162" i="90"/>
  <c r="CI162" i="90"/>
  <c r="CI146" i="90"/>
  <c r="CY146" i="90"/>
  <c r="BS146" i="90"/>
  <c r="BS131" i="90"/>
  <c r="CI131" i="90"/>
  <c r="CY131" i="90"/>
  <c r="BS115" i="90"/>
  <c r="CI115" i="90"/>
  <c r="CY115" i="90"/>
  <c r="BS99" i="90"/>
  <c r="CI99" i="90"/>
  <c r="CY99" i="90"/>
  <c r="BS83" i="90"/>
  <c r="CI83" i="90"/>
  <c r="CY83" i="90"/>
  <c r="BS67" i="90"/>
  <c r="CI67" i="90"/>
  <c r="CY67" i="90"/>
  <c r="BW213" i="90"/>
  <c r="DC213" i="90"/>
  <c r="CM213" i="90"/>
  <c r="CM208" i="90"/>
  <c r="DC208" i="90"/>
  <c r="BW208" i="90"/>
  <c r="BW184" i="90"/>
  <c r="CM184" i="90"/>
  <c r="DC184" i="90"/>
  <c r="DC168" i="90"/>
  <c r="BW168" i="90"/>
  <c r="CM168" i="90"/>
  <c r="CM152" i="90"/>
  <c r="BW152" i="90"/>
  <c r="DC152" i="90"/>
  <c r="CM136" i="90"/>
  <c r="DC136" i="90"/>
  <c r="BW136" i="90"/>
  <c r="BW120" i="90"/>
  <c r="CM120" i="90"/>
  <c r="DC120" i="90"/>
  <c r="BW104" i="90"/>
  <c r="CM104" i="90"/>
  <c r="DC104" i="90"/>
  <c r="BW88" i="90"/>
  <c r="DC88" i="90"/>
  <c r="CM88" i="90"/>
  <c r="BW71" i="90"/>
  <c r="CM71" i="90"/>
  <c r="DC71" i="90"/>
  <c r="BQ217" i="90"/>
  <c r="CG217" i="90"/>
  <c r="CW217" i="90"/>
  <c r="BQ192" i="90"/>
  <c r="CG192" i="90"/>
  <c r="CW192" i="90"/>
  <c r="CW185" i="90"/>
  <c r="BQ185" i="90"/>
  <c r="CG185" i="90"/>
  <c r="BQ169" i="90"/>
  <c r="CG169" i="90"/>
  <c r="CW169" i="90"/>
  <c r="BQ153" i="90"/>
  <c r="CG153" i="90"/>
  <c r="CW153" i="90"/>
  <c r="CG147" i="90"/>
  <c r="CW147" i="90"/>
  <c r="BQ147" i="90"/>
  <c r="CG124" i="90"/>
  <c r="CW124" i="90"/>
  <c r="BQ124" i="90"/>
  <c r="CG114" i="90"/>
  <c r="CW114" i="90"/>
  <c r="BQ114" i="90"/>
  <c r="CW89" i="90"/>
  <c r="CG89" i="90"/>
  <c r="BQ89" i="90"/>
  <c r="BU223" i="90"/>
  <c r="DA223" i="90"/>
  <c r="CK223" i="90"/>
  <c r="CK207" i="90"/>
  <c r="BU207" i="90"/>
  <c r="DA207" i="90"/>
  <c r="BU190" i="90"/>
  <c r="CK190" i="90"/>
  <c r="DA190" i="90"/>
  <c r="DA174" i="90"/>
  <c r="BU174" i="90"/>
  <c r="CK174" i="90"/>
  <c r="BU158" i="90"/>
  <c r="CK158" i="90"/>
  <c r="DA158" i="90"/>
  <c r="BU140" i="90"/>
  <c r="CK140" i="90"/>
  <c r="DA140" i="90"/>
  <c r="CK128" i="90"/>
  <c r="DA128" i="90"/>
  <c r="BU128" i="90"/>
  <c r="CK111" i="90"/>
  <c r="DA111" i="90"/>
  <c r="BU111" i="90"/>
  <c r="DA95" i="90"/>
  <c r="BU95" i="90"/>
  <c r="CK95" i="90"/>
  <c r="CK80" i="90"/>
  <c r="DA80" i="90"/>
  <c r="BU80" i="90"/>
  <c r="CO215" i="90"/>
  <c r="DE215" i="90"/>
  <c r="BY215" i="90"/>
  <c r="CO201" i="90"/>
  <c r="DE201" i="90"/>
  <c r="BY201" i="90"/>
  <c r="DE183" i="90"/>
  <c r="BY183" i="90"/>
  <c r="CO183" i="90"/>
  <c r="BY167" i="90"/>
  <c r="CO167" i="90"/>
  <c r="DE167" i="90"/>
  <c r="CO149" i="90"/>
  <c r="BY149" i="90"/>
  <c r="DE149" i="90"/>
  <c r="CO150" i="90"/>
  <c r="BY150" i="90"/>
  <c r="DE150" i="90"/>
  <c r="CO118" i="90"/>
  <c r="DE118" i="90"/>
  <c r="BY118" i="90"/>
  <c r="DE102" i="90"/>
  <c r="BY102" i="90"/>
  <c r="CO102" i="90"/>
  <c r="DE88" i="90"/>
  <c r="CO88" i="90"/>
  <c r="BY88" i="90"/>
  <c r="CL28" i="90"/>
  <c r="DB28" i="90"/>
  <c r="BV28" i="90"/>
  <c r="CH33" i="90"/>
  <c r="CX33" i="90"/>
  <c r="BR33" i="90"/>
  <c r="CP39" i="90"/>
  <c r="DF39" i="90"/>
  <c r="BZ39" i="90"/>
  <c r="CL44" i="90"/>
  <c r="DB44" i="90"/>
  <c r="BV44" i="90"/>
  <c r="CH49" i="90"/>
  <c r="CX49" i="90"/>
  <c r="BR49" i="90"/>
  <c r="CP55" i="90"/>
  <c r="DF55" i="90"/>
  <c r="BZ55" i="90"/>
  <c r="CL60" i="90"/>
  <c r="DB60" i="90"/>
  <c r="BV60" i="90"/>
  <c r="CF65" i="90"/>
  <c r="CV65" i="90"/>
  <c r="BP65" i="90"/>
  <c r="CY36" i="90"/>
  <c r="BS36" i="90"/>
  <c r="CI36" i="90"/>
  <c r="CY40" i="90"/>
  <c r="BS40" i="90"/>
  <c r="CI40" i="90"/>
  <c r="CY44" i="90"/>
  <c r="BS44" i="90"/>
  <c r="CI44" i="90"/>
  <c r="CY48" i="90"/>
  <c r="BS48" i="90"/>
  <c r="CI48" i="90"/>
  <c r="CY52" i="90"/>
  <c r="BS52" i="90"/>
  <c r="CI52" i="90"/>
  <c r="CY56" i="90"/>
  <c r="BS56" i="90"/>
  <c r="CI56" i="90"/>
  <c r="CY60" i="90"/>
  <c r="BS60" i="90"/>
  <c r="CI60" i="90"/>
  <c r="CG75" i="90"/>
  <c r="CW75" i="90"/>
  <c r="BQ75" i="90"/>
  <c r="DG223" i="90"/>
  <c r="CA223" i="90"/>
  <c r="CQ223" i="90"/>
  <c r="CA203" i="90"/>
  <c r="CQ203" i="90"/>
  <c r="DG203" i="90"/>
  <c r="DG189" i="90"/>
  <c r="CA189" i="90"/>
  <c r="CQ189" i="90"/>
  <c r="CA174" i="90"/>
  <c r="CQ174" i="90"/>
  <c r="DG174" i="90"/>
  <c r="CQ158" i="90"/>
  <c r="DG158" i="90"/>
  <c r="CA158" i="90"/>
  <c r="CQ142" i="90"/>
  <c r="DG142" i="90"/>
  <c r="CA142" i="90"/>
  <c r="CA126" i="90"/>
  <c r="CQ126" i="90"/>
  <c r="DG126" i="90"/>
  <c r="CA110" i="90"/>
  <c r="DG110" i="90"/>
  <c r="CQ110" i="90"/>
  <c r="CA94" i="90"/>
  <c r="CQ94" i="90"/>
  <c r="DG94" i="90"/>
  <c r="CA77" i="90"/>
  <c r="CQ77" i="90"/>
  <c r="DG77" i="90"/>
  <c r="BP34" i="90"/>
  <c r="CF34" i="90"/>
  <c r="CV34" i="90"/>
  <c r="BX40" i="90"/>
  <c r="CN40" i="90"/>
  <c r="DD40" i="90"/>
  <c r="BT45" i="90"/>
  <c r="CJ45" i="90"/>
  <c r="CZ45" i="90"/>
  <c r="BP50" i="90"/>
  <c r="CF50" i="90"/>
  <c r="CV50" i="90"/>
  <c r="BX56" i="90"/>
  <c r="CN56" i="90"/>
  <c r="DD56" i="90"/>
  <c r="BT61" i="90"/>
  <c r="CJ61" i="90"/>
  <c r="CZ61" i="90"/>
  <c r="DA68" i="90"/>
  <c r="BU68" i="90"/>
  <c r="CK68" i="90"/>
  <c r="BV225" i="90"/>
  <c r="CL225" i="90"/>
  <c r="DB225" i="90"/>
  <c r="BV207" i="90"/>
  <c r="DB207" i="90"/>
  <c r="CL207" i="90"/>
  <c r="CL194" i="90"/>
  <c r="DB194" i="90"/>
  <c r="BV194" i="90"/>
  <c r="BV176" i="90"/>
  <c r="CL176" i="90"/>
  <c r="DB176" i="90"/>
  <c r="BV159" i="90"/>
  <c r="CL159" i="90"/>
  <c r="DB159" i="90"/>
  <c r="DB162" i="90"/>
  <c r="BV162" i="90"/>
  <c r="CL162" i="90"/>
  <c r="DB129" i="90"/>
  <c r="CL129" i="90"/>
  <c r="BV129" i="90"/>
  <c r="DB113" i="90"/>
  <c r="BV113" i="90"/>
  <c r="CL113" i="90"/>
  <c r="BV97" i="90"/>
  <c r="CL97" i="90"/>
  <c r="DB97" i="90"/>
  <c r="DB73" i="90"/>
  <c r="BV73" i="90"/>
  <c r="CL73" i="90"/>
  <c r="DB84" i="90"/>
  <c r="BV84" i="90"/>
  <c r="CL84" i="90"/>
  <c r="BR219" i="90"/>
  <c r="CH219" i="90"/>
  <c r="CX219" i="90"/>
  <c r="CX204" i="90"/>
  <c r="BR204" i="90"/>
  <c r="CH204" i="90"/>
  <c r="CH188" i="90"/>
  <c r="CX188" i="90"/>
  <c r="BR188" i="90"/>
  <c r="CH172" i="90"/>
  <c r="CX172" i="90"/>
  <c r="BR172" i="90"/>
  <c r="BR151" i="90"/>
  <c r="CX151" i="90"/>
  <c r="CH151" i="90"/>
  <c r="BR140" i="90"/>
  <c r="CH140" i="90"/>
  <c r="CX140" i="90"/>
  <c r="CX124" i="90"/>
  <c r="BR124" i="90"/>
  <c r="CH124" i="90"/>
  <c r="BR97" i="90"/>
  <c r="CH97" i="90"/>
  <c r="CX97" i="90"/>
  <c r="BR103" i="90"/>
  <c r="CH103" i="90"/>
  <c r="CX103" i="90"/>
  <c r="CX76" i="90"/>
  <c r="BR76" i="90"/>
  <c r="CH76" i="90"/>
  <c r="CP223" i="90"/>
  <c r="DF223" i="90"/>
  <c r="BZ223" i="90"/>
  <c r="DF212" i="90"/>
  <c r="CP212" i="90"/>
  <c r="BZ212" i="90"/>
  <c r="DF191" i="90"/>
  <c r="CP191" i="90"/>
  <c r="BZ191" i="90"/>
  <c r="BZ174" i="90"/>
  <c r="CP174" i="90"/>
  <c r="DF174" i="90"/>
  <c r="BZ154" i="90"/>
  <c r="CP154" i="90"/>
  <c r="DF154" i="90"/>
  <c r="BZ143" i="90"/>
  <c r="CP143" i="90"/>
  <c r="DF143" i="90"/>
  <c r="DF127" i="90"/>
  <c r="BZ127" i="90"/>
  <c r="CP127" i="90"/>
  <c r="BZ100" i="90"/>
  <c r="CP100" i="90"/>
  <c r="DF100" i="90"/>
  <c r="DF106" i="90"/>
  <c r="CP106" i="90"/>
  <c r="BZ106" i="90"/>
  <c r="DF79" i="90"/>
  <c r="BZ79" i="90"/>
  <c r="CP79" i="90"/>
  <c r="CE224" i="90"/>
  <c r="CU224" i="90"/>
  <c r="BO224" i="90"/>
  <c r="CE210" i="90"/>
  <c r="CU210" i="90"/>
  <c r="BO210" i="90"/>
  <c r="CU193" i="90"/>
  <c r="BO193" i="90"/>
  <c r="CE193" i="90"/>
  <c r="BO177" i="90"/>
  <c r="CE177" i="90"/>
  <c r="CU177" i="90"/>
  <c r="CE161" i="90"/>
  <c r="CU161" i="90"/>
  <c r="BO161" i="90"/>
  <c r="CE147" i="90"/>
  <c r="BO147" i="90"/>
  <c r="CU147" i="90"/>
  <c r="BO129" i="90"/>
  <c r="CU129" i="90"/>
  <c r="CE129" i="90"/>
  <c r="BO113" i="90"/>
  <c r="CE113" i="90"/>
  <c r="CU113" i="90"/>
  <c r="BO97" i="90"/>
  <c r="CE97" i="90"/>
  <c r="CU97" i="90"/>
  <c r="BO81" i="90"/>
  <c r="CE81" i="90"/>
  <c r="CU81" i="90"/>
  <c r="BO65" i="90"/>
  <c r="CE65" i="90"/>
  <c r="CU65" i="90"/>
  <c r="CY211" i="90"/>
  <c r="CI211" i="90"/>
  <c r="BS211" i="90"/>
  <c r="CI206" i="90"/>
  <c r="CY206" i="90"/>
  <c r="BS206" i="90"/>
  <c r="BS182" i="90"/>
  <c r="CI182" i="90"/>
  <c r="CY182" i="90"/>
  <c r="CY165" i="90"/>
  <c r="BS165" i="90"/>
  <c r="CI165" i="90"/>
  <c r="CI148" i="90"/>
  <c r="BS148" i="90"/>
  <c r="CY148" i="90"/>
  <c r="CI134" i="90"/>
  <c r="CY134" i="90"/>
  <c r="BS134" i="90"/>
  <c r="BS118" i="90"/>
  <c r="CI118" i="90"/>
  <c r="CY118" i="90"/>
  <c r="BS102" i="90"/>
  <c r="CI102" i="90"/>
  <c r="CY102" i="90"/>
  <c r="BS86" i="90"/>
  <c r="CI86" i="90"/>
  <c r="CY86" i="90"/>
  <c r="BS70" i="90"/>
  <c r="CI70" i="90"/>
  <c r="CY70" i="90"/>
  <c r="CM220" i="90"/>
  <c r="DC220" i="90"/>
  <c r="BW220" i="90"/>
  <c r="BW200" i="90"/>
  <c r="CM200" i="90"/>
  <c r="DC200" i="90"/>
  <c r="DC187" i="90"/>
  <c r="BW187" i="90"/>
  <c r="CM187" i="90"/>
  <c r="DC171" i="90"/>
  <c r="BW171" i="90"/>
  <c r="CM171" i="90"/>
  <c r="CM155" i="90"/>
  <c r="DC155" i="90"/>
  <c r="BW155" i="90"/>
  <c r="CM139" i="90"/>
  <c r="DC139" i="90"/>
  <c r="BW139" i="90"/>
  <c r="DC123" i="90"/>
  <c r="BW123" i="90"/>
  <c r="CM123" i="90"/>
  <c r="BW107" i="90"/>
  <c r="CM107" i="90"/>
  <c r="DC107" i="90"/>
  <c r="BW91" i="90"/>
  <c r="DC91" i="90"/>
  <c r="CM91" i="90"/>
  <c r="BW74" i="90"/>
  <c r="CM74" i="90"/>
  <c r="DC74" i="90"/>
  <c r="BQ216" i="90"/>
  <c r="CW216" i="90"/>
  <c r="CG216" i="90"/>
  <c r="CG203" i="90"/>
  <c r="CW203" i="90"/>
  <c r="BQ203" i="90"/>
  <c r="CW184" i="90"/>
  <c r="BQ184" i="90"/>
  <c r="CG184" i="90"/>
  <c r="BQ168" i="90"/>
  <c r="CG168" i="90"/>
  <c r="CW168" i="90"/>
  <c r="CG152" i="90"/>
  <c r="CW152" i="90"/>
  <c r="BQ152" i="90"/>
  <c r="CG151" i="90"/>
  <c r="CW151" i="90"/>
  <c r="BQ151" i="90"/>
  <c r="BQ123" i="90"/>
  <c r="CG123" i="90"/>
  <c r="CW123" i="90"/>
  <c r="CW102" i="90"/>
  <c r="BQ102" i="90"/>
  <c r="CG102" i="90"/>
  <c r="CW88" i="90"/>
  <c r="CG88" i="90"/>
  <c r="BQ88" i="90"/>
  <c r="BU222" i="90"/>
  <c r="DA222" i="90"/>
  <c r="CK222" i="90"/>
  <c r="CK206" i="90"/>
  <c r="BU206" i="90"/>
  <c r="DA206" i="90"/>
  <c r="BU189" i="90"/>
  <c r="CK189" i="90"/>
  <c r="DA189" i="90"/>
  <c r="BU173" i="90"/>
  <c r="CK173" i="90"/>
  <c r="DA173" i="90"/>
  <c r="BU157" i="90"/>
  <c r="CK157" i="90"/>
  <c r="DA157" i="90"/>
  <c r="BU139" i="90"/>
  <c r="CK139" i="90"/>
  <c r="DA139" i="90"/>
  <c r="CK127" i="90"/>
  <c r="DA127" i="90"/>
  <c r="BU127" i="90"/>
  <c r="CK110" i="90"/>
  <c r="DA110" i="90"/>
  <c r="BU110" i="90"/>
  <c r="DA94" i="90"/>
  <c r="BU94" i="90"/>
  <c r="CK94" i="90"/>
  <c r="CK79" i="90"/>
  <c r="DA79" i="90"/>
  <c r="BU79" i="90"/>
  <c r="DE212" i="90"/>
  <c r="BY212" i="90"/>
  <c r="CO212" i="90"/>
  <c r="CO196" i="90"/>
  <c r="BY196" i="90"/>
  <c r="DE196" i="90"/>
  <c r="DE182" i="90"/>
  <c r="BY182" i="90"/>
  <c r="CO182" i="90"/>
  <c r="BY166" i="90"/>
  <c r="CO166" i="90"/>
  <c r="DE166" i="90"/>
  <c r="CO145" i="90"/>
  <c r="BY145" i="90"/>
  <c r="DE145" i="90"/>
  <c r="CO146" i="90"/>
  <c r="BY146" i="90"/>
  <c r="DE146" i="90"/>
  <c r="CO114" i="90"/>
  <c r="DE114" i="90"/>
  <c r="BY114" i="90"/>
  <c r="DE101" i="90"/>
  <c r="BY101" i="90"/>
  <c r="CO101" i="90"/>
  <c r="DE87" i="90"/>
  <c r="CO87" i="90"/>
  <c r="BY87" i="90"/>
  <c r="CL29" i="90"/>
  <c r="DB29" i="90"/>
  <c r="BV29" i="90"/>
  <c r="CH34" i="90"/>
  <c r="CX34" i="90"/>
  <c r="BR34" i="90"/>
  <c r="CP40" i="90"/>
  <c r="DF40" i="90"/>
  <c r="BZ40" i="90"/>
  <c r="CL45" i="90"/>
  <c r="DB45" i="90"/>
  <c r="BV45" i="90"/>
  <c r="CH50" i="90"/>
  <c r="CX50" i="90"/>
  <c r="BR50" i="90"/>
  <c r="CP56" i="90"/>
  <c r="DF56" i="90"/>
  <c r="BZ56" i="90"/>
  <c r="CL61" i="90"/>
  <c r="DB61" i="90"/>
  <c r="BV61" i="90"/>
  <c r="DE70" i="90"/>
  <c r="BY70" i="90"/>
  <c r="CO70" i="90"/>
  <c r="DC38" i="90"/>
  <c r="BW38" i="90"/>
  <c r="CM38" i="90"/>
  <c r="DC42" i="90"/>
  <c r="BW42" i="90"/>
  <c r="CM42" i="90"/>
  <c r="CU46" i="90"/>
  <c r="BO46" i="90"/>
  <c r="CE46" i="90"/>
  <c r="CU50" i="90"/>
  <c r="BO50" i="90"/>
  <c r="CE50" i="90"/>
  <c r="CU54" i="90"/>
  <c r="BO54" i="90"/>
  <c r="CE54" i="90"/>
  <c r="CU58" i="90"/>
  <c r="BO58" i="90"/>
  <c r="CE58" i="90"/>
  <c r="CU62" i="90"/>
  <c r="BO62" i="90"/>
  <c r="CE62" i="90"/>
  <c r="CW69" i="90"/>
  <c r="CG69" i="90"/>
  <c r="BQ69" i="90"/>
  <c r="CQ218" i="90"/>
  <c r="DG218" i="90"/>
  <c r="CA218" i="90"/>
  <c r="CQ209" i="90"/>
  <c r="DG209" i="90"/>
  <c r="CA209" i="90"/>
  <c r="CA181" i="90"/>
  <c r="CQ181" i="90"/>
  <c r="DG181" i="90"/>
  <c r="DG164" i="90"/>
  <c r="CA164" i="90"/>
  <c r="CQ164" i="90"/>
  <c r="CQ147" i="90"/>
  <c r="CA147" i="90"/>
  <c r="DG147" i="90"/>
  <c r="CA133" i="90"/>
  <c r="CQ133" i="90"/>
  <c r="DG133" i="90"/>
  <c r="CA117" i="90"/>
  <c r="CQ117" i="90"/>
  <c r="DG117" i="90"/>
  <c r="CA101" i="90"/>
  <c r="CQ101" i="90"/>
  <c r="DG101" i="90"/>
  <c r="CA85" i="90"/>
  <c r="CQ85" i="90"/>
  <c r="DG85" i="90"/>
  <c r="CA68" i="90"/>
  <c r="CQ68" i="90"/>
  <c r="DG68" i="90"/>
  <c r="BX37" i="90"/>
  <c r="CN37" i="90"/>
  <c r="DD37" i="90"/>
  <c r="BT42" i="90"/>
  <c r="CJ42" i="90"/>
  <c r="CZ42" i="90"/>
  <c r="BP47" i="90"/>
  <c r="CF47" i="90"/>
  <c r="CV47" i="90"/>
  <c r="BX53" i="90"/>
  <c r="CN53" i="90"/>
  <c r="DD53" i="90"/>
  <c r="BT58" i="90"/>
  <c r="CJ58" i="90"/>
  <c r="CZ58" i="90"/>
  <c r="CF63" i="90"/>
  <c r="CV63" i="90"/>
  <c r="BP63" i="90"/>
  <c r="BV224" i="90"/>
  <c r="DB224" i="90"/>
  <c r="CL224" i="90"/>
  <c r="BV206" i="90"/>
  <c r="DB206" i="90"/>
  <c r="CL206" i="90"/>
  <c r="CL193" i="90"/>
  <c r="DB193" i="90"/>
  <c r="BV193" i="90"/>
  <c r="BV175" i="90"/>
  <c r="CL175" i="90"/>
  <c r="DB175" i="90"/>
  <c r="BV158" i="90"/>
  <c r="CL158" i="90"/>
  <c r="DB158" i="90"/>
  <c r="BV144" i="90"/>
  <c r="CL144" i="90"/>
  <c r="DB144" i="90"/>
  <c r="DB128" i="90"/>
  <c r="CL128" i="90"/>
  <c r="BV128" i="90"/>
  <c r="DB112" i="90"/>
  <c r="BV112" i="90"/>
  <c r="CL112" i="90"/>
  <c r="BV96" i="90"/>
  <c r="CL96" i="90"/>
  <c r="DB96" i="90"/>
  <c r="CV225" i="90"/>
  <c r="BP225" i="90"/>
  <c r="CF225" i="90"/>
  <c r="BP202" i="90"/>
  <c r="CF202" i="90"/>
  <c r="CV202" i="90"/>
  <c r="BP130" i="90"/>
  <c r="CF130" i="90"/>
  <c r="CV130" i="90"/>
  <c r="BP114" i="90"/>
  <c r="CF114" i="90"/>
  <c r="CV114" i="90"/>
  <c r="CF98" i="90"/>
  <c r="CV98" i="90"/>
  <c r="BP98" i="90"/>
  <c r="BP82" i="90"/>
  <c r="CF82" i="90"/>
  <c r="CV82" i="90"/>
  <c r="CJ223" i="90"/>
  <c r="CZ223" i="90"/>
  <c r="BT223" i="90"/>
  <c r="CZ207" i="90"/>
  <c r="BT207" i="90"/>
  <c r="CJ207" i="90"/>
  <c r="BT191" i="90"/>
  <c r="CJ191" i="90"/>
  <c r="CZ191" i="90"/>
  <c r="CJ176" i="90"/>
  <c r="CZ176" i="90"/>
  <c r="BT176" i="90"/>
  <c r="CZ152" i="90"/>
  <c r="BT152" i="90"/>
  <c r="CJ152" i="90"/>
  <c r="CZ136" i="90"/>
  <c r="BT136" i="90"/>
  <c r="CJ136" i="90"/>
  <c r="BT112" i="90"/>
  <c r="CJ112" i="90"/>
  <c r="CZ112" i="90"/>
  <c r="CJ96" i="90"/>
  <c r="CZ96" i="90"/>
  <c r="BT96" i="90"/>
  <c r="BT80" i="90"/>
  <c r="CJ80" i="90"/>
  <c r="CZ80" i="90"/>
  <c r="DD225" i="90"/>
  <c r="CN225" i="90"/>
  <c r="BX225" i="90"/>
  <c r="BX198" i="90"/>
  <c r="CN198" i="90"/>
  <c r="DD198" i="90"/>
  <c r="BX165" i="90"/>
  <c r="CN165" i="90"/>
  <c r="DD165" i="90"/>
  <c r="DD150" i="90"/>
  <c r="BX150" i="90"/>
  <c r="CN150" i="90"/>
  <c r="DD134" i="90"/>
  <c r="BX134" i="90"/>
  <c r="CN134" i="90"/>
  <c r="CN86" i="90"/>
  <c r="BX86" i="90"/>
  <c r="DD86" i="90"/>
  <c r="BY31" i="90"/>
  <c r="CO31" i="90"/>
  <c r="DE31" i="90"/>
  <c r="BY47" i="90"/>
  <c r="CO47" i="90"/>
  <c r="DE47" i="90"/>
  <c r="BU52" i="90"/>
  <c r="CK52" i="90"/>
  <c r="DA52" i="90"/>
  <c r="BQ57" i="90"/>
  <c r="CG57" i="90"/>
  <c r="CW57" i="90"/>
  <c r="DE64" i="90"/>
  <c r="BY64" i="90"/>
  <c r="CO64" i="90"/>
  <c r="CJ98" i="90"/>
  <c r="CZ98" i="90"/>
  <c r="BT98" i="90"/>
  <c r="BT74" i="90"/>
  <c r="CJ74" i="90"/>
  <c r="CZ74" i="90"/>
  <c r="DD136" i="90"/>
  <c r="BX136" i="90"/>
  <c r="CN136" i="90"/>
  <c r="CN88" i="90"/>
  <c r="BX88" i="90"/>
  <c r="DD88" i="90"/>
  <c r="BR226" i="90"/>
  <c r="CH226" i="90"/>
  <c r="CX226" i="90"/>
  <c r="BR211" i="90"/>
  <c r="CX211" i="90"/>
  <c r="CH211" i="90"/>
  <c r="CH195" i="90"/>
  <c r="CX195" i="90"/>
  <c r="BR195" i="90"/>
  <c r="BR179" i="90"/>
  <c r="CH179" i="90"/>
  <c r="CX179" i="90"/>
  <c r="BR158" i="90"/>
  <c r="CH158" i="90"/>
  <c r="CX158" i="90"/>
  <c r="CH164" i="90"/>
  <c r="CX164" i="90"/>
  <c r="BR164" i="90"/>
  <c r="CX131" i="90"/>
  <c r="BR131" i="90"/>
  <c r="CH131" i="90"/>
  <c r="CX115" i="90"/>
  <c r="BR115" i="90"/>
  <c r="CH115" i="90"/>
  <c r="CX110" i="90"/>
  <c r="CH110" i="90"/>
  <c r="BR110" i="90"/>
  <c r="CX83" i="90"/>
  <c r="BR83" i="90"/>
  <c r="CH83" i="90"/>
  <c r="BR67" i="90"/>
  <c r="CH67" i="90"/>
  <c r="CX67" i="90"/>
  <c r="DF214" i="90"/>
  <c r="BZ214" i="90"/>
  <c r="CP214" i="90"/>
  <c r="DF198" i="90"/>
  <c r="BZ198" i="90"/>
  <c r="CP198" i="90"/>
  <c r="BZ181" i="90"/>
  <c r="CP181" i="90"/>
  <c r="DF181" i="90"/>
  <c r="BZ161" i="90"/>
  <c r="CP161" i="90"/>
  <c r="DF161" i="90"/>
  <c r="DF145" i="90"/>
  <c r="BZ145" i="90"/>
  <c r="CP145" i="90"/>
  <c r="BZ134" i="90"/>
  <c r="CP134" i="90"/>
  <c r="DF134" i="90"/>
  <c r="DF118" i="90"/>
  <c r="BZ118" i="90"/>
  <c r="CP118" i="90"/>
  <c r="DF113" i="90"/>
  <c r="CP113" i="90"/>
  <c r="BZ113" i="90"/>
  <c r="DF87" i="90"/>
  <c r="BZ87" i="90"/>
  <c r="CP87" i="90"/>
  <c r="BZ70" i="90"/>
  <c r="CP70" i="90"/>
  <c r="DF70" i="90"/>
  <c r="BO213" i="90"/>
  <c r="CU213" i="90"/>
  <c r="CE213" i="90"/>
  <c r="CE209" i="90"/>
  <c r="CU209" i="90"/>
  <c r="BO209" i="90"/>
  <c r="BO184" i="90"/>
  <c r="CE184" i="90"/>
  <c r="CU184" i="90"/>
  <c r="CU168" i="90"/>
  <c r="BO168" i="90"/>
  <c r="CE168" i="90"/>
  <c r="CE152" i="90"/>
  <c r="BO152" i="90"/>
  <c r="CU152" i="90"/>
  <c r="CE136" i="90"/>
  <c r="CU136" i="90"/>
  <c r="BO136" i="90"/>
  <c r="BO120" i="90"/>
  <c r="CE120" i="90"/>
  <c r="CU120" i="90"/>
  <c r="BO104" i="90"/>
  <c r="CE104" i="90"/>
  <c r="CU104" i="90"/>
  <c r="BO88" i="90"/>
  <c r="CU88" i="90"/>
  <c r="CE88" i="90"/>
  <c r="BO72" i="90"/>
  <c r="CE72" i="90"/>
  <c r="CU72" i="90"/>
  <c r="CY223" i="90"/>
  <c r="BS223" i="90"/>
  <c r="CI223" i="90"/>
  <c r="BS204" i="90"/>
  <c r="CI204" i="90"/>
  <c r="CY204" i="90"/>
  <c r="CY189" i="90"/>
  <c r="BS189" i="90"/>
  <c r="CI189" i="90"/>
  <c r="CY172" i="90"/>
  <c r="BS172" i="90"/>
  <c r="CI172" i="90"/>
  <c r="CI157" i="90"/>
  <c r="CY157" i="90"/>
  <c r="BS157" i="90"/>
  <c r="CI141" i="90"/>
  <c r="CY141" i="90"/>
  <c r="BS141" i="90"/>
  <c r="BS125" i="90"/>
  <c r="CI125" i="90"/>
  <c r="CY125" i="90"/>
  <c r="BS109" i="90"/>
  <c r="CY109" i="90"/>
  <c r="CI109" i="90"/>
  <c r="BS93" i="90"/>
  <c r="CI93" i="90"/>
  <c r="CY93" i="90"/>
  <c r="BS77" i="90"/>
  <c r="CI77" i="90"/>
  <c r="CY77" i="90"/>
  <c r="DC227" i="90"/>
  <c r="BW227" i="90"/>
  <c r="CM227" i="90"/>
  <c r="CM209" i="90"/>
  <c r="DC209" i="90"/>
  <c r="BW209" i="90"/>
  <c r="DC194" i="90"/>
  <c r="BW194" i="90"/>
  <c r="CM194" i="90"/>
  <c r="BW178" i="90"/>
  <c r="CM178" i="90"/>
  <c r="DC178" i="90"/>
  <c r="BW162" i="90"/>
  <c r="CM162" i="90"/>
  <c r="DC162" i="90"/>
  <c r="CM148" i="90"/>
  <c r="DC148" i="90"/>
  <c r="BW148" i="90"/>
  <c r="BW130" i="90"/>
  <c r="DC130" i="90"/>
  <c r="CM130" i="90"/>
  <c r="BW114" i="90"/>
  <c r="CM114" i="90"/>
  <c r="DC114" i="90"/>
  <c r="BW98" i="90"/>
  <c r="CM98" i="90"/>
  <c r="DC98" i="90"/>
  <c r="BW81" i="90"/>
  <c r="CM81" i="90"/>
  <c r="DC81" i="90"/>
  <c r="BW65" i="90"/>
  <c r="CM65" i="90"/>
  <c r="DC65" i="90"/>
  <c r="BQ219" i="90"/>
  <c r="CG219" i="90"/>
  <c r="CW219" i="90"/>
  <c r="BQ194" i="90"/>
  <c r="CG194" i="90"/>
  <c r="CW194" i="90"/>
  <c r="BQ195" i="90"/>
  <c r="CG195" i="90"/>
  <c r="CW195" i="90"/>
  <c r="BQ171" i="90"/>
  <c r="CG171" i="90"/>
  <c r="CW171" i="90"/>
  <c r="BQ155" i="90"/>
  <c r="CG155" i="90"/>
  <c r="CW155" i="90"/>
  <c r="BQ135" i="90"/>
  <c r="CG135" i="90"/>
  <c r="CW135" i="90"/>
  <c r="CG126" i="90"/>
  <c r="CW126" i="90"/>
  <c r="BQ126" i="90"/>
  <c r="CG117" i="90"/>
  <c r="CW117" i="90"/>
  <c r="BQ117" i="90"/>
  <c r="CW91" i="90"/>
  <c r="CG91" i="90"/>
  <c r="BQ91" i="90"/>
  <c r="BU226" i="90"/>
  <c r="DA226" i="90"/>
  <c r="CK226" i="90"/>
  <c r="BU209" i="90"/>
  <c r="CK209" i="90"/>
  <c r="DA209" i="90"/>
  <c r="CK202" i="90"/>
  <c r="DA202" i="90"/>
  <c r="BU202" i="90"/>
  <c r="DA176" i="90"/>
  <c r="BU176" i="90"/>
  <c r="CK176" i="90"/>
  <c r="BU160" i="90"/>
  <c r="CK160" i="90"/>
  <c r="DA160" i="90"/>
  <c r="BU142" i="90"/>
  <c r="CK142" i="90"/>
  <c r="DA142" i="90"/>
  <c r="CK130" i="90"/>
  <c r="DA130" i="90"/>
  <c r="BU130" i="90"/>
  <c r="CK113" i="90"/>
  <c r="DA113" i="90"/>
  <c r="BU113" i="90"/>
  <c r="DA97" i="90"/>
  <c r="BU97" i="90"/>
  <c r="CK97" i="90"/>
  <c r="CK82" i="90"/>
  <c r="DA82" i="90"/>
  <c r="BU82" i="90"/>
  <c r="BY217" i="90"/>
  <c r="CO217" i="90"/>
  <c r="DE217" i="90"/>
  <c r="BY192" i="90"/>
  <c r="CO192" i="90"/>
  <c r="DE192" i="90"/>
  <c r="CO186" i="90"/>
  <c r="DE186" i="90"/>
  <c r="BY186" i="90"/>
  <c r="BY169" i="90"/>
  <c r="CO169" i="90"/>
  <c r="DE169" i="90"/>
  <c r="BY153" i="90"/>
  <c r="CO153" i="90"/>
  <c r="DE153" i="90"/>
  <c r="BY134" i="90"/>
  <c r="CO134" i="90"/>
  <c r="DE134" i="90"/>
  <c r="BY123" i="90"/>
  <c r="CO123" i="90"/>
  <c r="DE123" i="90"/>
  <c r="CO115" i="90"/>
  <c r="DE115" i="90"/>
  <c r="BY115" i="90"/>
  <c r="DE90" i="90"/>
  <c r="CO90" i="90"/>
  <c r="BY90" i="90"/>
  <c r="CH27" i="90"/>
  <c r="BR27" i="90"/>
  <c r="CX27" i="90"/>
  <c r="CP33" i="90"/>
  <c r="DF33" i="90"/>
  <c r="BZ33" i="90"/>
  <c r="CL38" i="90"/>
  <c r="DB38" i="90"/>
  <c r="BV38" i="90"/>
  <c r="CH43" i="90"/>
  <c r="CX43" i="90"/>
  <c r="BR43" i="90"/>
  <c r="CP49" i="90"/>
  <c r="DF49" i="90"/>
  <c r="BZ49" i="90"/>
  <c r="CL54" i="90"/>
  <c r="DB54" i="90"/>
  <c r="BV54" i="90"/>
  <c r="CH59" i="90"/>
  <c r="CX59" i="90"/>
  <c r="BR59" i="90"/>
  <c r="CW68" i="90"/>
  <c r="BQ68" i="90"/>
  <c r="CG68" i="90"/>
  <c r="DG38" i="90"/>
  <c r="CA38" i="90"/>
  <c r="CQ38" i="90"/>
  <c r="DG42" i="90"/>
  <c r="CA42" i="90"/>
  <c r="CQ42" i="90"/>
  <c r="CY46" i="90"/>
  <c r="BS46" i="90"/>
  <c r="CI46" i="90"/>
  <c r="CY50" i="90"/>
  <c r="BS50" i="90"/>
  <c r="CI50" i="90"/>
  <c r="CY54" i="90"/>
  <c r="BS54" i="90"/>
  <c r="CI54" i="90"/>
  <c r="CY58" i="90"/>
  <c r="BS58" i="90"/>
  <c r="CI58" i="90"/>
  <c r="CY62" i="90"/>
  <c r="BS62" i="90"/>
  <c r="CI62" i="90"/>
  <c r="CQ226" i="90"/>
  <c r="DG226" i="90"/>
  <c r="CA226" i="90"/>
  <c r="CA205" i="90"/>
  <c r="CQ205" i="90"/>
  <c r="DG205" i="90"/>
  <c r="CQ197" i="90"/>
  <c r="CA197" i="90"/>
  <c r="DG197" i="90"/>
  <c r="CA176" i="90"/>
  <c r="CQ176" i="90"/>
  <c r="DG176" i="90"/>
  <c r="CQ160" i="90"/>
  <c r="DG160" i="90"/>
  <c r="CA160" i="90"/>
  <c r="CQ144" i="90"/>
  <c r="DG144" i="90"/>
  <c r="CA144" i="90"/>
  <c r="CA128" i="90"/>
  <c r="CQ128" i="90"/>
  <c r="DG128" i="90"/>
  <c r="CA112" i="90"/>
  <c r="DG112" i="90"/>
  <c r="CQ112" i="90"/>
  <c r="CA96" i="90"/>
  <c r="CQ96" i="90"/>
  <c r="DG96" i="90"/>
  <c r="CA79" i="90"/>
  <c r="CQ79" i="90"/>
  <c r="DG79" i="90"/>
  <c r="CA63" i="90"/>
  <c r="DG63" i="90"/>
  <c r="CQ63" i="90"/>
  <c r="BX38" i="90"/>
  <c r="CN38" i="90"/>
  <c r="DD38" i="90"/>
  <c r="BT43" i="90"/>
  <c r="CJ43" i="90"/>
  <c r="CZ43" i="90"/>
  <c r="BP48" i="90"/>
  <c r="CF48" i="90"/>
  <c r="CV48" i="90"/>
  <c r="BX54" i="90"/>
  <c r="CN54" i="90"/>
  <c r="DD54" i="90"/>
  <c r="BT59" i="90"/>
  <c r="CJ59" i="90"/>
  <c r="CZ59" i="90"/>
  <c r="CL192" i="90"/>
  <c r="DB192" i="90"/>
  <c r="BV192" i="90"/>
  <c r="BV182" i="90"/>
  <c r="CL182" i="90"/>
  <c r="DB182" i="90"/>
  <c r="CL167" i="90"/>
  <c r="DB167" i="90"/>
  <c r="BV167" i="90"/>
  <c r="DB71" i="90"/>
  <c r="BV71" i="90"/>
  <c r="CL71" i="90"/>
  <c r="BP201" i="90"/>
  <c r="CF201" i="90"/>
  <c r="CV201" i="90"/>
  <c r="BP129" i="90"/>
  <c r="CF129" i="90"/>
  <c r="CV129" i="90"/>
  <c r="BT215" i="90"/>
  <c r="CJ215" i="90"/>
  <c r="CZ215" i="90"/>
  <c r="CJ183" i="90"/>
  <c r="CZ183" i="90"/>
  <c r="BT183" i="90"/>
  <c r="CZ151" i="90"/>
  <c r="BT151" i="90"/>
  <c r="CJ151" i="90"/>
  <c r="BT111" i="90"/>
  <c r="CJ111" i="90"/>
  <c r="CZ111" i="90"/>
  <c r="CJ95" i="90"/>
  <c r="CZ95" i="90"/>
  <c r="BT95" i="90"/>
  <c r="BT79" i="90"/>
  <c r="CJ79" i="90"/>
  <c r="CZ79" i="90"/>
  <c r="BX215" i="90"/>
  <c r="CN215" i="90"/>
  <c r="DD215" i="90"/>
  <c r="BX197" i="90"/>
  <c r="DD197" i="90"/>
  <c r="CN197" i="90"/>
  <c r="CN181" i="90"/>
  <c r="DD181" i="90"/>
  <c r="BX181" i="90"/>
  <c r="BX164" i="90"/>
  <c r="CN164" i="90"/>
  <c r="DD164" i="90"/>
  <c r="DD141" i="90"/>
  <c r="BX141" i="90"/>
  <c r="CN141" i="90"/>
  <c r="BX125" i="90"/>
  <c r="CN125" i="90"/>
  <c r="DD125" i="90"/>
  <c r="BX109" i="90"/>
  <c r="CN109" i="90"/>
  <c r="DD109" i="90"/>
  <c r="CN93" i="90"/>
  <c r="DD93" i="90"/>
  <c r="BX93" i="90"/>
  <c r="BX77" i="90"/>
  <c r="CN77" i="90"/>
  <c r="DD77" i="90"/>
  <c r="BU33" i="90"/>
  <c r="CK33" i="90"/>
  <c r="DA33" i="90"/>
  <c r="BQ38" i="90"/>
  <c r="CG38" i="90"/>
  <c r="CW38" i="90"/>
  <c r="BY44" i="90"/>
  <c r="CO44" i="90"/>
  <c r="DE44" i="90"/>
  <c r="BU49" i="90"/>
  <c r="CK49" i="90"/>
  <c r="DA49" i="90"/>
  <c r="BQ54" i="90"/>
  <c r="CG54" i="90"/>
  <c r="CW54" i="90"/>
  <c r="BY60" i="90"/>
  <c r="CO60" i="90"/>
  <c r="DE60" i="90"/>
  <c r="BR225" i="90"/>
  <c r="CX225" i="90"/>
  <c r="CH225" i="90"/>
  <c r="BR210" i="90"/>
  <c r="CH210" i="90"/>
  <c r="CX210" i="90"/>
  <c r="CH194" i="90"/>
  <c r="CX194" i="90"/>
  <c r="BR194" i="90"/>
  <c r="BR178" i="90"/>
  <c r="CH178" i="90"/>
  <c r="CX178" i="90"/>
  <c r="BR157" i="90"/>
  <c r="CH157" i="90"/>
  <c r="CX157" i="90"/>
  <c r="CX163" i="90"/>
  <c r="CH163" i="90"/>
  <c r="BR163" i="90"/>
  <c r="CX130" i="90"/>
  <c r="BR130" i="90"/>
  <c r="CH130" i="90"/>
  <c r="CX114" i="90"/>
  <c r="CH114" i="90"/>
  <c r="BR114" i="90"/>
  <c r="CX109" i="90"/>
  <c r="CH109" i="90"/>
  <c r="BR109" i="90"/>
  <c r="CX82" i="90"/>
  <c r="BR82" i="90"/>
  <c r="CH82" i="90"/>
  <c r="BR66" i="90"/>
  <c r="CH66" i="90"/>
  <c r="CX66" i="90"/>
  <c r="DF213" i="90"/>
  <c r="BZ213" i="90"/>
  <c r="CP213" i="90"/>
  <c r="DF197" i="90"/>
  <c r="BZ197" i="90"/>
  <c r="CP197" i="90"/>
  <c r="BZ180" i="90"/>
  <c r="CP180" i="90"/>
  <c r="DF180" i="90"/>
  <c r="BZ160" i="90"/>
  <c r="CP160" i="90"/>
  <c r="DF160" i="90"/>
  <c r="CP166" i="90"/>
  <c r="DF166" i="90"/>
  <c r="BZ166" i="90"/>
  <c r="DF133" i="90"/>
  <c r="BZ133" i="90"/>
  <c r="CP133" i="90"/>
  <c r="DF117" i="90"/>
  <c r="BZ117" i="90"/>
  <c r="CP117" i="90"/>
  <c r="DF112" i="90"/>
  <c r="CP112" i="90"/>
  <c r="BZ112" i="90"/>
  <c r="DF86" i="90"/>
  <c r="BZ86" i="90"/>
  <c r="CP86" i="90"/>
  <c r="BZ69" i="90"/>
  <c r="DF69" i="90"/>
  <c r="CP69" i="90"/>
  <c r="CE225" i="90"/>
  <c r="BO225" i="90"/>
  <c r="CU225" i="90"/>
  <c r="BO204" i="90"/>
  <c r="CE204" i="90"/>
  <c r="CU204" i="90"/>
  <c r="CE191" i="90"/>
  <c r="CU191" i="90"/>
  <c r="BO191" i="90"/>
  <c r="BO175" i="90"/>
  <c r="CE175" i="90"/>
  <c r="CU175" i="90"/>
  <c r="CE159" i="90"/>
  <c r="CU159" i="90"/>
  <c r="BO159" i="90"/>
  <c r="CE143" i="90"/>
  <c r="CU143" i="90"/>
  <c r="BO143" i="90"/>
  <c r="BO127" i="90"/>
  <c r="CU127" i="90"/>
  <c r="CE127" i="90"/>
  <c r="BO111" i="90"/>
  <c r="CE111" i="90"/>
  <c r="CU111" i="90"/>
  <c r="BO95" i="90"/>
  <c r="CE95" i="90"/>
  <c r="CU95" i="90"/>
  <c r="BO79" i="90"/>
  <c r="CE79" i="90"/>
  <c r="CU79" i="90"/>
  <c r="CE63" i="90"/>
  <c r="CU63" i="90"/>
  <c r="BO63" i="90"/>
  <c r="CI219" i="90"/>
  <c r="CY219" i="90"/>
  <c r="BS219" i="90"/>
  <c r="CY195" i="90"/>
  <c r="BS195" i="90"/>
  <c r="CI195" i="90"/>
  <c r="BS180" i="90"/>
  <c r="CI180" i="90"/>
  <c r="CY180" i="90"/>
  <c r="BS163" i="90"/>
  <c r="CY163" i="90"/>
  <c r="CI163" i="90"/>
  <c r="CI150" i="90"/>
  <c r="CY150" i="90"/>
  <c r="BS150" i="90"/>
  <c r="BS132" i="90"/>
  <c r="CI132" i="90"/>
  <c r="CY132" i="90"/>
  <c r="BS116" i="90"/>
  <c r="CI116" i="90"/>
  <c r="CY116" i="90"/>
  <c r="BS100" i="90"/>
  <c r="CI100" i="90"/>
  <c r="CY100" i="90"/>
  <c r="CY84" i="90"/>
  <c r="BS84" i="90"/>
  <c r="CI84" i="90"/>
  <c r="BS68" i="90"/>
  <c r="CI68" i="90"/>
  <c r="CY68" i="90"/>
  <c r="BW214" i="90"/>
  <c r="DC214" i="90"/>
  <c r="CM214" i="90"/>
  <c r="BW198" i="90"/>
  <c r="CM198" i="90"/>
  <c r="DC198" i="90"/>
  <c r="BW185" i="90"/>
  <c r="CM185" i="90"/>
  <c r="DC185" i="90"/>
  <c r="DC169" i="90"/>
  <c r="BW169" i="90"/>
  <c r="CM169" i="90"/>
  <c r="CM153" i="90"/>
  <c r="DC153" i="90"/>
  <c r="BW153" i="90"/>
  <c r="CM137" i="90"/>
  <c r="DC137" i="90"/>
  <c r="BW137" i="90"/>
  <c r="DC121" i="90"/>
  <c r="BW121" i="90"/>
  <c r="CM121" i="90"/>
  <c r="BW105" i="90"/>
  <c r="CM105" i="90"/>
  <c r="DC105" i="90"/>
  <c r="BW89" i="90"/>
  <c r="DC89" i="90"/>
  <c r="CM89" i="90"/>
  <c r="BQ218" i="90"/>
  <c r="CG218" i="90"/>
  <c r="CW218" i="90"/>
  <c r="CG205" i="90"/>
  <c r="CW205" i="90"/>
  <c r="BQ205" i="90"/>
  <c r="DA211" i="90"/>
  <c r="BU211" i="90"/>
  <c r="CK211" i="90"/>
  <c r="DA183" i="90"/>
  <c r="BU183" i="90"/>
  <c r="CK183" i="90"/>
  <c r="BU159" i="90"/>
  <c r="CK159" i="90"/>
  <c r="DA159" i="90"/>
  <c r="CK151" i="90"/>
  <c r="DA151" i="90"/>
  <c r="BU151" i="90"/>
  <c r="CO208" i="90"/>
  <c r="BY208" i="90"/>
  <c r="DE208" i="90"/>
  <c r="BY141" i="90"/>
  <c r="CO141" i="90"/>
  <c r="DE141" i="90"/>
  <c r="CO133" i="90"/>
  <c r="DE133" i="90"/>
  <c r="BY133" i="90"/>
  <c r="DE89" i="90"/>
  <c r="CO89" i="90"/>
  <c r="BY89" i="90"/>
  <c r="CL31" i="90"/>
  <c r="DB31" i="90"/>
  <c r="BV31" i="90"/>
  <c r="CH36" i="90"/>
  <c r="CX36" i="90"/>
  <c r="BR36" i="90"/>
  <c r="CP42" i="90"/>
  <c r="DF42" i="90"/>
  <c r="BZ42" i="90"/>
  <c r="CL47" i="90"/>
  <c r="DB47" i="90"/>
  <c r="BV47" i="90"/>
  <c r="CH52" i="90"/>
  <c r="CX52" i="90"/>
  <c r="BR52" i="90"/>
  <c r="CP58" i="90"/>
  <c r="DF58" i="90"/>
  <c r="BZ58" i="90"/>
  <c r="CH63" i="90"/>
  <c r="CX63" i="90"/>
  <c r="BR63" i="90"/>
  <c r="CU36" i="90"/>
  <c r="BO36" i="90"/>
  <c r="CE36" i="90"/>
  <c r="CU42" i="90"/>
  <c r="BO42" i="90"/>
  <c r="CE42" i="90"/>
  <c r="CU44" i="90"/>
  <c r="BO44" i="90"/>
  <c r="CE44" i="90"/>
  <c r="CU48" i="90"/>
  <c r="BO48" i="90"/>
  <c r="CE48" i="90"/>
  <c r="CU52" i="90"/>
  <c r="BO52" i="90"/>
  <c r="CE52" i="90"/>
  <c r="CU56" i="90"/>
  <c r="BO56" i="90"/>
  <c r="CE56" i="90"/>
  <c r="CU60" i="90"/>
  <c r="BO60" i="90"/>
  <c r="CE60" i="90"/>
  <c r="DG170" i="90"/>
  <c r="CA170" i="90"/>
  <c r="CQ170" i="90"/>
  <c r="CA99" i="90"/>
  <c r="CQ99" i="90"/>
  <c r="DG99" i="90"/>
  <c r="BX35" i="90"/>
  <c r="CN35" i="90"/>
  <c r="DD35" i="90"/>
  <c r="BT40" i="90"/>
  <c r="CJ40" i="90"/>
  <c r="CZ40" i="90"/>
  <c r="BP45" i="90"/>
  <c r="CF45" i="90"/>
  <c r="CV45" i="90"/>
  <c r="BX51" i="90"/>
  <c r="CN51" i="90"/>
  <c r="DD51" i="90"/>
  <c r="BT56" i="90"/>
  <c r="CJ56" i="90"/>
  <c r="CZ56" i="90"/>
  <c r="BP61" i="90"/>
  <c r="CF61" i="90"/>
  <c r="CV61" i="90"/>
  <c r="CL173" i="90"/>
  <c r="DB173" i="90"/>
  <c r="BV173" i="90"/>
  <c r="BV148" i="90"/>
  <c r="DB148" i="90"/>
  <c r="CL148" i="90"/>
  <c r="CJ94" i="90"/>
  <c r="CZ94" i="90"/>
  <c r="BT94" i="90"/>
  <c r="BX84" i="90"/>
  <c r="DD84" i="90"/>
  <c r="CN84" i="90"/>
  <c r="DH229" i="89"/>
  <c r="CR228" i="89"/>
  <c r="DH228" i="89"/>
  <c r="CC229" i="89"/>
  <c r="CB229" i="89"/>
  <c r="BS209" i="89"/>
  <c r="CI209" i="89"/>
  <c r="CY209" i="89"/>
  <c r="CY142" i="89"/>
  <c r="BS142" i="89"/>
  <c r="CI142" i="89"/>
  <c r="BS53" i="89"/>
  <c r="CI53" i="89"/>
  <c r="CY53" i="89"/>
  <c r="CE217" i="89"/>
  <c r="CU217" i="89"/>
  <c r="BO217" i="89"/>
  <c r="CU156" i="89"/>
  <c r="BO156" i="89"/>
  <c r="CE156" i="89"/>
  <c r="CU85" i="89"/>
  <c r="CE85" i="89"/>
  <c r="BO85" i="89"/>
  <c r="CQ214" i="89"/>
  <c r="DG214" i="89"/>
  <c r="CA214" i="89"/>
  <c r="CA131" i="89"/>
  <c r="CQ131" i="89"/>
  <c r="DG131" i="89"/>
  <c r="CA58" i="89"/>
  <c r="CQ58" i="89"/>
  <c r="DG58" i="89"/>
  <c r="BQ171" i="89"/>
  <c r="CG171" i="89"/>
  <c r="CW171" i="89"/>
  <c r="CW128" i="89"/>
  <c r="BQ128" i="89"/>
  <c r="CG128" i="89"/>
  <c r="CK83" i="89"/>
  <c r="BU83" i="89"/>
  <c r="DA83" i="89"/>
  <c r="BY178" i="89"/>
  <c r="CO178" i="89"/>
  <c r="DE178" i="89"/>
  <c r="BY102" i="89"/>
  <c r="CO102" i="89"/>
  <c r="DE102" i="89"/>
  <c r="CX202" i="89"/>
  <c r="BR202" i="89"/>
  <c r="CH202" i="89"/>
  <c r="CH138" i="89"/>
  <c r="CX138" i="89"/>
  <c r="BR138" i="89"/>
  <c r="CX130" i="89"/>
  <c r="BR130" i="89"/>
  <c r="CH130" i="89"/>
  <c r="BR96" i="89"/>
  <c r="CH96" i="89"/>
  <c r="CX96" i="89"/>
  <c r="CH66" i="89"/>
  <c r="CX66" i="89"/>
  <c r="BR66" i="89"/>
  <c r="BV183" i="89"/>
  <c r="CL183" i="89"/>
  <c r="DB183" i="89"/>
  <c r="CL108" i="89"/>
  <c r="DB108" i="89"/>
  <c r="BV108" i="89"/>
  <c r="CL71" i="89"/>
  <c r="DB71" i="89"/>
  <c r="BV71" i="89"/>
  <c r="DF215" i="89"/>
  <c r="BZ215" i="89"/>
  <c r="CP215" i="89"/>
  <c r="CP164" i="89"/>
  <c r="DF164" i="89"/>
  <c r="BZ164" i="89"/>
  <c r="DB58" i="89"/>
  <c r="BV58" i="89"/>
  <c r="CL58" i="89"/>
  <c r="BW221" i="89"/>
  <c r="CM221" i="89"/>
  <c r="DC221" i="89"/>
  <c r="DC142" i="89"/>
  <c r="BW142" i="89"/>
  <c r="CM142" i="89"/>
  <c r="BW126" i="89"/>
  <c r="CM126" i="89"/>
  <c r="DC126" i="89"/>
  <c r="DC78" i="89"/>
  <c r="BW78" i="89"/>
  <c r="CM78" i="89"/>
  <c r="BW54" i="89"/>
  <c r="CM54" i="89"/>
  <c r="DC54" i="89"/>
  <c r="CR229" i="89"/>
  <c r="BS185" i="89"/>
  <c r="CI185" i="89"/>
  <c r="CY185" i="89"/>
  <c r="BS121" i="89"/>
  <c r="CI121" i="89"/>
  <c r="CY121" i="89"/>
  <c r="CH35" i="89"/>
  <c r="CX35" i="89"/>
  <c r="BR35" i="89"/>
  <c r="CE205" i="89"/>
  <c r="CU205" i="89"/>
  <c r="BO205" i="89"/>
  <c r="BO135" i="89"/>
  <c r="CE135" i="89"/>
  <c r="CU135" i="89"/>
  <c r="BO63" i="89"/>
  <c r="CE63" i="89"/>
  <c r="CU63" i="89"/>
  <c r="DG210" i="89"/>
  <c r="CA210" i="89"/>
  <c r="CQ210" i="89"/>
  <c r="DG171" i="89"/>
  <c r="CA171" i="89"/>
  <c r="CQ171" i="89"/>
  <c r="DG69" i="89"/>
  <c r="CA69" i="89"/>
  <c r="CQ69" i="89"/>
  <c r="DG83" i="89"/>
  <c r="CQ83" i="89"/>
  <c r="CA83" i="89"/>
  <c r="CW184" i="89"/>
  <c r="BQ184" i="89"/>
  <c r="CG184" i="89"/>
  <c r="BQ137" i="89"/>
  <c r="CG137" i="89"/>
  <c r="CW137" i="89"/>
  <c r="BQ95" i="89"/>
  <c r="CG95" i="89"/>
  <c r="CW95" i="89"/>
  <c r="CK215" i="89"/>
  <c r="BU215" i="89"/>
  <c r="DA215" i="89"/>
  <c r="BU146" i="89"/>
  <c r="CK146" i="89"/>
  <c r="DA146" i="89"/>
  <c r="BU104" i="89"/>
  <c r="CK104" i="89"/>
  <c r="DA104" i="89"/>
  <c r="BY177" i="89"/>
  <c r="CO177" i="89"/>
  <c r="DE177" i="89"/>
  <c r="DE116" i="89"/>
  <c r="BY116" i="89"/>
  <c r="CO116" i="89"/>
  <c r="CH173" i="89"/>
  <c r="CX173" i="89"/>
  <c r="BR173" i="89"/>
  <c r="BR129" i="89"/>
  <c r="CH129" i="89"/>
  <c r="CX129" i="89"/>
  <c r="CX82" i="89"/>
  <c r="BR82" i="89"/>
  <c r="CH82" i="89"/>
  <c r="DB199" i="89"/>
  <c r="BV199" i="89"/>
  <c r="CL199" i="89"/>
  <c r="DB151" i="89"/>
  <c r="CL151" i="89"/>
  <c r="BV151" i="89"/>
  <c r="BV118" i="89"/>
  <c r="CL118" i="89"/>
  <c r="DB118" i="89"/>
  <c r="CL91" i="89"/>
  <c r="DB91" i="89"/>
  <c r="BV91" i="89"/>
  <c r="DF203" i="89"/>
  <c r="BZ203" i="89"/>
  <c r="CP203" i="89"/>
  <c r="CP155" i="89"/>
  <c r="DF155" i="89"/>
  <c r="BZ155" i="89"/>
  <c r="BZ97" i="89"/>
  <c r="CP97" i="89"/>
  <c r="DF97" i="89"/>
  <c r="BS207" i="89"/>
  <c r="CI207" i="89"/>
  <c r="CY207" i="89"/>
  <c r="CY144" i="89"/>
  <c r="BS144" i="89"/>
  <c r="CI144" i="89"/>
  <c r="BS55" i="89"/>
  <c r="CI55" i="89"/>
  <c r="CY55" i="89"/>
  <c r="CE218" i="89"/>
  <c r="CU218" i="89"/>
  <c r="BO218" i="89"/>
  <c r="BO167" i="89"/>
  <c r="CE167" i="89"/>
  <c r="CU167" i="89"/>
  <c r="CE98" i="89"/>
  <c r="CU98" i="89"/>
  <c r="BO98" i="89"/>
  <c r="CA221" i="89"/>
  <c r="CQ221" i="89"/>
  <c r="DG221" i="89"/>
  <c r="DG156" i="89"/>
  <c r="CA156" i="89"/>
  <c r="CQ156" i="89"/>
  <c r="DG84" i="89"/>
  <c r="CQ84" i="89"/>
  <c r="CA84" i="89"/>
  <c r="CG194" i="89"/>
  <c r="CW194" i="89"/>
  <c r="BQ194" i="89"/>
  <c r="CW122" i="89"/>
  <c r="BQ122" i="89"/>
  <c r="CG122" i="89"/>
  <c r="BQ71" i="89"/>
  <c r="CG71" i="89"/>
  <c r="CW71" i="89"/>
  <c r="BU157" i="89"/>
  <c r="CK157" i="89"/>
  <c r="DA157" i="89"/>
  <c r="BU107" i="89"/>
  <c r="CK107" i="89"/>
  <c r="DA107" i="89"/>
  <c r="BY224" i="89"/>
  <c r="CO224" i="89"/>
  <c r="DE224" i="89"/>
  <c r="BY172" i="89"/>
  <c r="CO172" i="89"/>
  <c r="DE172" i="89"/>
  <c r="BY96" i="89"/>
  <c r="CO96" i="89"/>
  <c r="DE96" i="89"/>
  <c r="BR211" i="89"/>
  <c r="CX211" i="89"/>
  <c r="CH211" i="89"/>
  <c r="CH196" i="89"/>
  <c r="CX196" i="89"/>
  <c r="BR196" i="89"/>
  <c r="BR148" i="89"/>
  <c r="CH148" i="89"/>
  <c r="CX148" i="89"/>
  <c r="CX132" i="89"/>
  <c r="BR132" i="89"/>
  <c r="CH132" i="89"/>
  <c r="BR115" i="89"/>
  <c r="CH115" i="89"/>
  <c r="CX115" i="89"/>
  <c r="CH106" i="89"/>
  <c r="CX106" i="89"/>
  <c r="BR106" i="89"/>
  <c r="CH88" i="89"/>
  <c r="CX88" i="89"/>
  <c r="BR88" i="89"/>
  <c r="CH68" i="89"/>
  <c r="CX68" i="89"/>
  <c r="BR68" i="89"/>
  <c r="BV217" i="89"/>
  <c r="CL217" i="89"/>
  <c r="DB217" i="89"/>
  <c r="CL197" i="89"/>
  <c r="DB197" i="89"/>
  <c r="BV197" i="89"/>
  <c r="BV185" i="89"/>
  <c r="CL185" i="89"/>
  <c r="DB185" i="89"/>
  <c r="CL171" i="89"/>
  <c r="DB171" i="89"/>
  <c r="BV171" i="89"/>
  <c r="CL154" i="89"/>
  <c r="DB154" i="89"/>
  <c r="BV154" i="89"/>
  <c r="CL137" i="89"/>
  <c r="DB137" i="89"/>
  <c r="BV137" i="89"/>
  <c r="BV121" i="89"/>
  <c r="CL121" i="89"/>
  <c r="DB121" i="89"/>
  <c r="BV94" i="89"/>
  <c r="CL94" i="89"/>
  <c r="DB94" i="89"/>
  <c r="DB81" i="89"/>
  <c r="CL81" i="89"/>
  <c r="BV81" i="89"/>
  <c r="CL73" i="89"/>
  <c r="DB73" i="89"/>
  <c r="BV73" i="89"/>
  <c r="DF222" i="89"/>
  <c r="BZ222" i="89"/>
  <c r="CP222" i="89"/>
  <c r="BZ206" i="89"/>
  <c r="CP206" i="89"/>
  <c r="DF206" i="89"/>
  <c r="BZ183" i="89"/>
  <c r="CP183" i="89"/>
  <c r="DF183" i="89"/>
  <c r="CP174" i="89"/>
  <c r="DF174" i="89"/>
  <c r="BZ174" i="89"/>
  <c r="CP158" i="89"/>
  <c r="DF158" i="89"/>
  <c r="BZ158" i="89"/>
  <c r="CP142" i="89"/>
  <c r="DF142" i="89"/>
  <c r="BZ142" i="89"/>
  <c r="CP126" i="89"/>
  <c r="DF126" i="89"/>
  <c r="BZ126" i="89"/>
  <c r="BZ100" i="89"/>
  <c r="CP100" i="89"/>
  <c r="DF100" i="89"/>
  <c r="CP109" i="89"/>
  <c r="DF109" i="89"/>
  <c r="BZ109" i="89"/>
  <c r="CP78" i="89"/>
  <c r="DF78" i="89"/>
  <c r="BZ78" i="89"/>
  <c r="CY27" i="89"/>
  <c r="BS27" i="89"/>
  <c r="CI27" i="89"/>
  <c r="CY31" i="89"/>
  <c r="BS31" i="89"/>
  <c r="CI31" i="89"/>
  <c r="CY35" i="89"/>
  <c r="BS35" i="89"/>
  <c r="CI35" i="89"/>
  <c r="CY39" i="89"/>
  <c r="BS39" i="89"/>
  <c r="CI39" i="89"/>
  <c r="CY43" i="89"/>
  <c r="BS43" i="89"/>
  <c r="CI43" i="89"/>
  <c r="DB51" i="89"/>
  <c r="BV51" i="89"/>
  <c r="CL51" i="89"/>
  <c r="DB59" i="89"/>
  <c r="BV59" i="89"/>
  <c r="CL59" i="89"/>
  <c r="CM218" i="89"/>
  <c r="DC218" i="89"/>
  <c r="BW218" i="89"/>
  <c r="BW209" i="89"/>
  <c r="CM209" i="89"/>
  <c r="DC209" i="89"/>
  <c r="BW184" i="89"/>
  <c r="CM184" i="89"/>
  <c r="DC184" i="89"/>
  <c r="DC168" i="89"/>
  <c r="BW168" i="89"/>
  <c r="CM168" i="89"/>
  <c r="BW152" i="89"/>
  <c r="DC152" i="89"/>
  <c r="CM152" i="89"/>
  <c r="DC136" i="89"/>
  <c r="BW136" i="89"/>
  <c r="CM136" i="89"/>
  <c r="BW120" i="89"/>
  <c r="CM120" i="89"/>
  <c r="DC120" i="89"/>
  <c r="BW105" i="89"/>
  <c r="CM105" i="89"/>
  <c r="DC105" i="89"/>
  <c r="BW80" i="89"/>
  <c r="CM80" i="89"/>
  <c r="DC80" i="89"/>
  <c r="BW64" i="89"/>
  <c r="CM64" i="89"/>
  <c r="DC64" i="89"/>
  <c r="BW48" i="89"/>
  <c r="CM48" i="89"/>
  <c r="DC48" i="89"/>
  <c r="BX41" i="89"/>
  <c r="CN41" i="89"/>
  <c r="DD41" i="89"/>
  <c r="CZ224" i="89"/>
  <c r="BT224" i="89"/>
  <c r="CJ224" i="89"/>
  <c r="BT173" i="89"/>
  <c r="CJ173" i="89"/>
  <c r="CZ173" i="89"/>
  <c r="BT144" i="89"/>
  <c r="CJ144" i="89"/>
  <c r="CZ144" i="89"/>
  <c r="CJ128" i="89"/>
  <c r="CZ128" i="89"/>
  <c r="BT128" i="89"/>
  <c r="CJ113" i="89"/>
  <c r="BT113" i="89"/>
  <c r="CZ113" i="89"/>
  <c r="BT73" i="89"/>
  <c r="CJ73" i="89"/>
  <c r="CZ73" i="89"/>
  <c r="BX192" i="89"/>
  <c r="CN192" i="89"/>
  <c r="DD192" i="89"/>
  <c r="BX152" i="89"/>
  <c r="CN152" i="89"/>
  <c r="DD152" i="89"/>
  <c r="CN128" i="89"/>
  <c r="DD128" i="89"/>
  <c r="BX128" i="89"/>
  <c r="CN112" i="89"/>
  <c r="BX112" i="89"/>
  <c r="DD112" i="89"/>
  <c r="DD96" i="89"/>
  <c r="BX96" i="89"/>
  <c r="CN96" i="89"/>
  <c r="BX80" i="89"/>
  <c r="CN80" i="89"/>
  <c r="DD80" i="89"/>
  <c r="BX64" i="89"/>
  <c r="CN64" i="89"/>
  <c r="DD64" i="89"/>
  <c r="BY33" i="89"/>
  <c r="CO33" i="89"/>
  <c r="DE33" i="89"/>
  <c r="BU38" i="89"/>
  <c r="CK38" i="89"/>
  <c r="DA38" i="89"/>
  <c r="DF47" i="89"/>
  <c r="BZ47" i="89"/>
  <c r="CP47" i="89"/>
  <c r="CX53" i="89"/>
  <c r="BR53" i="89"/>
  <c r="CH53" i="89"/>
  <c r="CX57" i="89"/>
  <c r="BR57" i="89"/>
  <c r="CH57" i="89"/>
  <c r="BT59" i="89"/>
  <c r="CJ59" i="89"/>
  <c r="CZ59" i="89"/>
  <c r="DF45" i="89"/>
  <c r="BZ45" i="89"/>
  <c r="CP45" i="89"/>
  <c r="CM204" i="89"/>
  <c r="DC204" i="89"/>
  <c r="BW204" i="89"/>
  <c r="BW49" i="89"/>
  <c r="CM49" i="89"/>
  <c r="DC49" i="89"/>
  <c r="CB228" i="89"/>
  <c r="BS222" i="89"/>
  <c r="CI222" i="89"/>
  <c r="CY222" i="89"/>
  <c r="CI206" i="89"/>
  <c r="CY206" i="89"/>
  <c r="BS206" i="89"/>
  <c r="BS191" i="89"/>
  <c r="CI191" i="89"/>
  <c r="CY191" i="89"/>
  <c r="CY174" i="89"/>
  <c r="BS174" i="89"/>
  <c r="CI174" i="89"/>
  <c r="CY158" i="89"/>
  <c r="BS158" i="89"/>
  <c r="CI158" i="89"/>
  <c r="CY143" i="89"/>
  <c r="BS143" i="89"/>
  <c r="CI143" i="89"/>
  <c r="BS127" i="89"/>
  <c r="CI127" i="89"/>
  <c r="CY127" i="89"/>
  <c r="CY110" i="89"/>
  <c r="BS110" i="89"/>
  <c r="CI110" i="89"/>
  <c r="CY86" i="89"/>
  <c r="CI86" i="89"/>
  <c r="BS86" i="89"/>
  <c r="CY70" i="89"/>
  <c r="BS70" i="89"/>
  <c r="CI70" i="89"/>
  <c r="BS54" i="89"/>
  <c r="CI54" i="89"/>
  <c r="CY54" i="89"/>
  <c r="CY85" i="89"/>
  <c r="BS85" i="89"/>
  <c r="CI85" i="89"/>
  <c r="CP39" i="89"/>
  <c r="DF39" i="89"/>
  <c r="BZ39" i="89"/>
  <c r="CK46" i="89"/>
  <c r="DA46" i="89"/>
  <c r="BU46" i="89"/>
  <c r="CK50" i="89"/>
  <c r="DA50" i="89"/>
  <c r="BU50" i="89"/>
  <c r="CE225" i="89"/>
  <c r="BO225" i="89"/>
  <c r="CU225" i="89"/>
  <c r="BO208" i="89"/>
  <c r="CE208" i="89"/>
  <c r="CU208" i="89"/>
  <c r="BO192" i="89"/>
  <c r="CE192" i="89"/>
  <c r="CU192" i="89"/>
  <c r="CU177" i="89"/>
  <c r="BO177" i="89"/>
  <c r="CE177" i="89"/>
  <c r="CU161" i="89"/>
  <c r="BO161" i="89"/>
  <c r="CE161" i="89"/>
  <c r="CU145" i="89"/>
  <c r="BO145" i="89"/>
  <c r="CE145" i="89"/>
  <c r="BO129" i="89"/>
  <c r="CE129" i="89"/>
  <c r="CU129" i="89"/>
  <c r="BO113" i="89"/>
  <c r="CU113" i="89"/>
  <c r="CE113" i="89"/>
  <c r="CE97" i="89"/>
  <c r="CU97" i="89"/>
  <c r="BO97" i="89"/>
  <c r="CU73" i="89"/>
  <c r="BO73" i="89"/>
  <c r="CE73" i="89"/>
  <c r="BO57" i="89"/>
  <c r="CE57" i="89"/>
  <c r="CU57" i="89"/>
  <c r="CU92" i="89"/>
  <c r="BO92" i="89"/>
  <c r="CE92" i="89"/>
  <c r="DG216" i="89"/>
  <c r="CA216" i="89"/>
  <c r="CQ216" i="89"/>
  <c r="CA200" i="89"/>
  <c r="DG200" i="89"/>
  <c r="CQ200" i="89"/>
  <c r="CA184" i="89"/>
  <c r="CQ184" i="89"/>
  <c r="DG184" i="89"/>
  <c r="DG168" i="89"/>
  <c r="CA168" i="89"/>
  <c r="CQ168" i="89"/>
  <c r="CA151" i="89"/>
  <c r="CQ151" i="89"/>
  <c r="DG151" i="89"/>
  <c r="DG136" i="89"/>
  <c r="CA136" i="89"/>
  <c r="CQ136" i="89"/>
  <c r="CA120" i="89"/>
  <c r="CQ120" i="89"/>
  <c r="DG120" i="89"/>
  <c r="CQ103" i="89"/>
  <c r="DG103" i="89"/>
  <c r="CA103" i="89"/>
  <c r="DG79" i="89"/>
  <c r="CA79" i="89"/>
  <c r="CQ79" i="89"/>
  <c r="CA63" i="89"/>
  <c r="CQ63" i="89"/>
  <c r="DG63" i="89"/>
  <c r="CA47" i="89"/>
  <c r="CQ47" i="89"/>
  <c r="DG47" i="89"/>
  <c r="CG221" i="89"/>
  <c r="CW221" i="89"/>
  <c r="BQ221" i="89"/>
  <c r="BQ182" i="89"/>
  <c r="CG182" i="89"/>
  <c r="CW182" i="89"/>
  <c r="BQ176" i="89"/>
  <c r="CG176" i="89"/>
  <c r="CW176" i="89"/>
  <c r="BQ164" i="89"/>
  <c r="CG164" i="89"/>
  <c r="CW164" i="89"/>
  <c r="CG130" i="89"/>
  <c r="CW130" i="89"/>
  <c r="BQ130" i="89"/>
  <c r="CW125" i="89"/>
  <c r="BQ125" i="89"/>
  <c r="CG125" i="89"/>
  <c r="BQ109" i="89"/>
  <c r="CG109" i="89"/>
  <c r="CW109" i="89"/>
  <c r="BQ93" i="89"/>
  <c r="CG93" i="89"/>
  <c r="CW93" i="89"/>
  <c r="BQ85" i="89"/>
  <c r="CG85" i="89"/>
  <c r="CW85" i="89"/>
  <c r="BQ66" i="89"/>
  <c r="CG66" i="89"/>
  <c r="CW66" i="89"/>
  <c r="BU217" i="89"/>
  <c r="CK217" i="89"/>
  <c r="DA217" i="89"/>
  <c r="CK192" i="89"/>
  <c r="DA192" i="89"/>
  <c r="BU192" i="89"/>
  <c r="BU176" i="89"/>
  <c r="CK176" i="89"/>
  <c r="DA176" i="89"/>
  <c r="BU168" i="89"/>
  <c r="CK168" i="89"/>
  <c r="DA168" i="89"/>
  <c r="BU136" i="89"/>
  <c r="CK136" i="89"/>
  <c r="DA136" i="89"/>
  <c r="DA129" i="89"/>
  <c r="CK129" i="89"/>
  <c r="BU129" i="89"/>
  <c r="BU72" i="89"/>
  <c r="CK72" i="89"/>
  <c r="DA72" i="89"/>
  <c r="BY218" i="89"/>
  <c r="CO218" i="89"/>
  <c r="DE218" i="89"/>
  <c r="BY204" i="89"/>
  <c r="CO204" i="89"/>
  <c r="DE204" i="89"/>
  <c r="BY181" i="89"/>
  <c r="DE181" i="89"/>
  <c r="CO181" i="89"/>
  <c r="CO190" i="89"/>
  <c r="DE190" i="89"/>
  <c r="BY190" i="89"/>
  <c r="BY154" i="89"/>
  <c r="CO154" i="89"/>
  <c r="DE154" i="89"/>
  <c r="CO152" i="89"/>
  <c r="DE152" i="89"/>
  <c r="BY152" i="89"/>
  <c r="DE122" i="89"/>
  <c r="BY122" i="89"/>
  <c r="CO122" i="89"/>
  <c r="BY106" i="89"/>
  <c r="CO106" i="89"/>
  <c r="DE106" i="89"/>
  <c r="BY91" i="89"/>
  <c r="CO91" i="89"/>
  <c r="DE91" i="89"/>
  <c r="BY72" i="89"/>
  <c r="CO72" i="89"/>
  <c r="DE72" i="89"/>
  <c r="BR226" i="89"/>
  <c r="CX226" i="89"/>
  <c r="CH226" i="89"/>
  <c r="CH216" i="89"/>
  <c r="CX216" i="89"/>
  <c r="BR216" i="89"/>
  <c r="CX195" i="89"/>
  <c r="BR195" i="89"/>
  <c r="CH195" i="89"/>
  <c r="CX188" i="89"/>
  <c r="BR188" i="89"/>
  <c r="CH188" i="89"/>
  <c r="CH163" i="89"/>
  <c r="CX163" i="89"/>
  <c r="BR163" i="89"/>
  <c r="CH154" i="89"/>
  <c r="CX154" i="89"/>
  <c r="BR154" i="89"/>
  <c r="CX131" i="89"/>
  <c r="BR131" i="89"/>
  <c r="CH131" i="89"/>
  <c r="BR126" i="89"/>
  <c r="CH126" i="89"/>
  <c r="CX126" i="89"/>
  <c r="CX105" i="89"/>
  <c r="BR105" i="89"/>
  <c r="CH105" i="89"/>
  <c r="CH86" i="89"/>
  <c r="CX86" i="89"/>
  <c r="BR86" i="89"/>
  <c r="CH67" i="89"/>
  <c r="CX67" i="89"/>
  <c r="BR67" i="89"/>
  <c r="BV214" i="89"/>
  <c r="CL214" i="89"/>
  <c r="DB214" i="89"/>
  <c r="DB201" i="89"/>
  <c r="BV201" i="89"/>
  <c r="CL201" i="89"/>
  <c r="BV184" i="89"/>
  <c r="CL184" i="89"/>
  <c r="DB184" i="89"/>
  <c r="CL168" i="89"/>
  <c r="DB168" i="89"/>
  <c r="BV168" i="89"/>
  <c r="DB153" i="89"/>
  <c r="CL153" i="89"/>
  <c r="BV153" i="89"/>
  <c r="CL136" i="89"/>
  <c r="DB136" i="89"/>
  <c r="BV136" i="89"/>
  <c r="BV120" i="89"/>
  <c r="CL120" i="89"/>
  <c r="DB120" i="89"/>
  <c r="BV93" i="89"/>
  <c r="CL93" i="89"/>
  <c r="DB93" i="89"/>
  <c r="CL106" i="89"/>
  <c r="DB106" i="89"/>
  <c r="BV106" i="89"/>
  <c r="CL72" i="89"/>
  <c r="DB72" i="89"/>
  <c r="BV72" i="89"/>
  <c r="DF221" i="89"/>
  <c r="BZ221" i="89"/>
  <c r="CP221" i="89"/>
  <c r="BZ205" i="89"/>
  <c r="CP205" i="89"/>
  <c r="DF205" i="89"/>
  <c r="BZ182" i="89"/>
  <c r="CP182" i="89"/>
  <c r="DF182" i="89"/>
  <c r="CP173" i="89"/>
  <c r="DF173" i="89"/>
  <c r="BZ173" i="89"/>
  <c r="CP157" i="89"/>
  <c r="DF157" i="89"/>
  <c r="BZ157" i="89"/>
  <c r="CP141" i="89"/>
  <c r="DF141" i="89"/>
  <c r="BZ141" i="89"/>
  <c r="BZ125" i="89"/>
  <c r="CP125" i="89"/>
  <c r="DF125" i="89"/>
  <c r="BZ99" i="89"/>
  <c r="CP99" i="89"/>
  <c r="DF99" i="89"/>
  <c r="CP107" i="89"/>
  <c r="DF107" i="89"/>
  <c r="BZ107" i="89"/>
  <c r="CP77" i="89"/>
  <c r="DF77" i="89"/>
  <c r="BZ77" i="89"/>
  <c r="DC27" i="89"/>
  <c r="BW27" i="89"/>
  <c r="CM27" i="89"/>
  <c r="DC31" i="89"/>
  <c r="BW31" i="89"/>
  <c r="CM31" i="89"/>
  <c r="DC35" i="89"/>
  <c r="BW35" i="89"/>
  <c r="CM35" i="89"/>
  <c r="DC39" i="89"/>
  <c r="BW39" i="89"/>
  <c r="CM39" i="89"/>
  <c r="DC43" i="89"/>
  <c r="BW43" i="89"/>
  <c r="CM43" i="89"/>
  <c r="CM217" i="89"/>
  <c r="DC217" i="89"/>
  <c r="BW217" i="89"/>
  <c r="CM205" i="89"/>
  <c r="DC205" i="89"/>
  <c r="BW205" i="89"/>
  <c r="BW183" i="89"/>
  <c r="CM183" i="89"/>
  <c r="DC183" i="89"/>
  <c r="DC167" i="89"/>
  <c r="BW167" i="89"/>
  <c r="CM167" i="89"/>
  <c r="BW151" i="89"/>
  <c r="DC151" i="89"/>
  <c r="CM151" i="89"/>
  <c r="BW135" i="89"/>
  <c r="CM135" i="89"/>
  <c r="DC135" i="89"/>
  <c r="BW119" i="89"/>
  <c r="CM119" i="89"/>
  <c r="DC119" i="89"/>
  <c r="CM100" i="89"/>
  <c r="DC100" i="89"/>
  <c r="BW100" i="89"/>
  <c r="DC79" i="89"/>
  <c r="BW79" i="89"/>
  <c r="CM79" i="89"/>
  <c r="BW55" i="89"/>
  <c r="CM55" i="89"/>
  <c r="DC55" i="89"/>
  <c r="DC88" i="89"/>
  <c r="BW88" i="89"/>
  <c r="CM88" i="89"/>
  <c r="CG50" i="89"/>
  <c r="CW50" i="89"/>
  <c r="BQ50" i="89"/>
  <c r="CG58" i="89"/>
  <c r="CW58" i="89"/>
  <c r="BQ58" i="89"/>
  <c r="BT152" i="89"/>
  <c r="CJ152" i="89"/>
  <c r="CZ152" i="89"/>
  <c r="CJ112" i="89"/>
  <c r="BT112" i="89"/>
  <c r="CZ112" i="89"/>
  <c r="BT56" i="89"/>
  <c r="CJ56" i="89"/>
  <c r="CZ56" i="89"/>
  <c r="DD204" i="89"/>
  <c r="BX204" i="89"/>
  <c r="CN204" i="89"/>
  <c r="BX166" i="89"/>
  <c r="CN166" i="89"/>
  <c r="DD166" i="89"/>
  <c r="BX142" i="89"/>
  <c r="CN142" i="89"/>
  <c r="DD142" i="89"/>
  <c r="BX111" i="89"/>
  <c r="CN111" i="89"/>
  <c r="DD111" i="89"/>
  <c r="DD95" i="89"/>
  <c r="BX95" i="89"/>
  <c r="CN95" i="89"/>
  <c r="BX79" i="89"/>
  <c r="CN79" i="89"/>
  <c r="DD79" i="89"/>
  <c r="BQ28" i="89"/>
  <c r="CW28" i="89"/>
  <c r="CG28" i="89"/>
  <c r="BY34" i="89"/>
  <c r="CO34" i="89"/>
  <c r="DE34" i="89"/>
  <c r="BU39" i="89"/>
  <c r="CK39" i="89"/>
  <c r="DA39" i="89"/>
  <c r="DF46" i="89"/>
  <c r="BZ46" i="89"/>
  <c r="CP46" i="89"/>
  <c r="DF52" i="89"/>
  <c r="BZ52" i="89"/>
  <c r="CP52" i="89"/>
  <c r="DF56" i="89"/>
  <c r="BZ56" i="89"/>
  <c r="CP56" i="89"/>
  <c r="BT151" i="89"/>
  <c r="CJ151" i="89"/>
  <c r="CZ151" i="89"/>
  <c r="BT130" i="89"/>
  <c r="CJ130" i="89"/>
  <c r="CZ130" i="89"/>
  <c r="BT55" i="89"/>
  <c r="CJ55" i="89"/>
  <c r="CZ55" i="89"/>
  <c r="BY43" i="89"/>
  <c r="CO43" i="89"/>
  <c r="DE43" i="89"/>
  <c r="CY34" i="89"/>
  <c r="BS34" i="89"/>
  <c r="CI34" i="89"/>
  <c r="BW125" i="89"/>
  <c r="CM125" i="89"/>
  <c r="DC125" i="89"/>
  <c r="DC91" i="89"/>
  <c r="CM91" i="89"/>
  <c r="BW91" i="89"/>
  <c r="BW45" i="89"/>
  <c r="CM45" i="89"/>
  <c r="DC45" i="89"/>
  <c r="CY157" i="89"/>
  <c r="BS157" i="89"/>
  <c r="CI157" i="89"/>
  <c r="CY69" i="89"/>
  <c r="BS69" i="89"/>
  <c r="CI69" i="89"/>
  <c r="CP40" i="89"/>
  <c r="DF40" i="89"/>
  <c r="BZ40" i="89"/>
  <c r="BO202" i="89"/>
  <c r="CE202" i="89"/>
  <c r="CU202" i="89"/>
  <c r="CU140" i="89"/>
  <c r="BO140" i="89"/>
  <c r="CE140" i="89"/>
  <c r="CU68" i="89"/>
  <c r="BO68" i="89"/>
  <c r="CE68" i="89"/>
  <c r="CA195" i="89"/>
  <c r="CQ195" i="89"/>
  <c r="DG195" i="89"/>
  <c r="CA166" i="89"/>
  <c r="CQ166" i="89"/>
  <c r="DG166" i="89"/>
  <c r="CQ98" i="89"/>
  <c r="DG98" i="89"/>
  <c r="CA98" i="89"/>
  <c r="BU155" i="89"/>
  <c r="CK155" i="89"/>
  <c r="DA155" i="89"/>
  <c r="BY214" i="89"/>
  <c r="CO214" i="89"/>
  <c r="DE214" i="89"/>
  <c r="DE117" i="89"/>
  <c r="BY117" i="89"/>
  <c r="CO117" i="89"/>
  <c r="BY86" i="89"/>
  <c r="CO86" i="89"/>
  <c r="DE86" i="89"/>
  <c r="BR179" i="89"/>
  <c r="CH179" i="89"/>
  <c r="CX179" i="89"/>
  <c r="BR169" i="89"/>
  <c r="CH169" i="89"/>
  <c r="CX169" i="89"/>
  <c r="CH84" i="89"/>
  <c r="CX84" i="89"/>
  <c r="BR84" i="89"/>
  <c r="DB200" i="89"/>
  <c r="BV200" i="89"/>
  <c r="CL200" i="89"/>
  <c r="DB152" i="89"/>
  <c r="CL152" i="89"/>
  <c r="BV152" i="89"/>
  <c r="DF189" i="89"/>
  <c r="BZ189" i="89"/>
  <c r="CP189" i="89"/>
  <c r="BZ116" i="89"/>
  <c r="CP116" i="89"/>
  <c r="DF116" i="89"/>
  <c r="CY37" i="89"/>
  <c r="BS37" i="89"/>
  <c r="CI37" i="89"/>
  <c r="DC174" i="89"/>
  <c r="BW174" i="89"/>
  <c r="CM174" i="89"/>
  <c r="CM96" i="89"/>
  <c r="DC96" i="89"/>
  <c r="BW96" i="89"/>
  <c r="BS201" i="89"/>
  <c r="CY201" i="89"/>
  <c r="CI201" i="89"/>
  <c r="BS152" i="89"/>
  <c r="CI152" i="89"/>
  <c r="CY152" i="89"/>
  <c r="CI95" i="89"/>
  <c r="CY95" i="89"/>
  <c r="BS95" i="89"/>
  <c r="CE212" i="89"/>
  <c r="CU212" i="89"/>
  <c r="BO212" i="89"/>
  <c r="CU166" i="89"/>
  <c r="BO166" i="89"/>
  <c r="CE166" i="89"/>
  <c r="CE102" i="89"/>
  <c r="CU102" i="89"/>
  <c r="BO102" i="89"/>
  <c r="BO47" i="89"/>
  <c r="CE47" i="89"/>
  <c r="CU47" i="89"/>
  <c r="DG157" i="89"/>
  <c r="CA157" i="89"/>
  <c r="CQ157" i="89"/>
  <c r="DG108" i="89"/>
  <c r="CA108" i="89"/>
  <c r="CQ108" i="89"/>
  <c r="CW208" i="89"/>
  <c r="BQ208" i="89"/>
  <c r="CG208" i="89"/>
  <c r="BQ158" i="89"/>
  <c r="CG158" i="89"/>
  <c r="CW158" i="89"/>
  <c r="BQ111" i="89"/>
  <c r="CG111" i="89"/>
  <c r="CW111" i="89"/>
  <c r="BU227" i="89"/>
  <c r="DA227" i="89"/>
  <c r="CK227" i="89"/>
  <c r="BU178" i="89"/>
  <c r="CK178" i="89"/>
  <c r="DA178" i="89"/>
  <c r="DA126" i="89"/>
  <c r="CK126" i="89"/>
  <c r="BU126" i="89"/>
  <c r="BU98" i="89"/>
  <c r="CK98" i="89"/>
  <c r="DA98" i="89"/>
  <c r="BY196" i="89"/>
  <c r="CO196" i="89"/>
  <c r="DE196" i="89"/>
  <c r="BY143" i="89"/>
  <c r="CO143" i="89"/>
  <c r="DE143" i="89"/>
  <c r="BY101" i="89"/>
  <c r="CO101" i="89"/>
  <c r="DE101" i="89"/>
  <c r="BY66" i="89"/>
  <c r="CO66" i="89"/>
  <c r="DE66" i="89"/>
  <c r="BR208" i="89"/>
  <c r="CH208" i="89"/>
  <c r="CX208" i="89"/>
  <c r="CH161" i="89"/>
  <c r="CX161" i="89"/>
  <c r="BR161" i="89"/>
  <c r="BR103" i="89"/>
  <c r="CH103" i="89"/>
  <c r="CX103" i="89"/>
  <c r="CH65" i="89"/>
  <c r="CX65" i="89"/>
  <c r="BR65" i="89"/>
  <c r="BV182" i="89"/>
  <c r="CL182" i="89"/>
  <c r="DB182" i="89"/>
  <c r="DB134" i="89"/>
  <c r="BV134" i="89"/>
  <c r="CL134" i="89"/>
  <c r="CL70" i="89"/>
  <c r="DB70" i="89"/>
  <c r="BV70" i="89"/>
  <c r="BZ180" i="89"/>
  <c r="CP180" i="89"/>
  <c r="DF180" i="89"/>
  <c r="CP139" i="89"/>
  <c r="DF139" i="89"/>
  <c r="BZ139" i="89"/>
  <c r="CP89" i="89"/>
  <c r="DF89" i="89"/>
  <c r="BZ89" i="89"/>
  <c r="CY159" i="89"/>
  <c r="BS159" i="89"/>
  <c r="CI159" i="89"/>
  <c r="BS112" i="89"/>
  <c r="CY112" i="89"/>
  <c r="CI112" i="89"/>
  <c r="CY71" i="89"/>
  <c r="BS71" i="89"/>
  <c r="CI71" i="89"/>
  <c r="CK54" i="89"/>
  <c r="DA54" i="89"/>
  <c r="BU54" i="89"/>
  <c r="BO150" i="89"/>
  <c r="CU150" i="89"/>
  <c r="CE150" i="89"/>
  <c r="CU78" i="89"/>
  <c r="BO78" i="89"/>
  <c r="CE78" i="89"/>
  <c r="CQ204" i="89"/>
  <c r="DG204" i="89"/>
  <c r="CA204" i="89"/>
  <c r="DG141" i="89"/>
  <c r="CA141" i="89"/>
  <c r="CQ141" i="89"/>
  <c r="DG68" i="89"/>
  <c r="CA68" i="89"/>
  <c r="CQ68" i="89"/>
  <c r="BQ217" i="89"/>
  <c r="CG217" i="89"/>
  <c r="CW217" i="89"/>
  <c r="CG195" i="89"/>
  <c r="CW195" i="89"/>
  <c r="BQ195" i="89"/>
  <c r="CG151" i="89"/>
  <c r="CW151" i="89"/>
  <c r="BQ151" i="89"/>
  <c r="BQ90" i="89"/>
  <c r="CG90" i="89"/>
  <c r="CW90" i="89"/>
  <c r="CK221" i="89"/>
  <c r="DA221" i="89"/>
  <c r="BU221" i="89"/>
  <c r="BU173" i="89"/>
  <c r="CK173" i="89"/>
  <c r="DA173" i="89"/>
  <c r="DA123" i="89"/>
  <c r="BU123" i="89"/>
  <c r="CK123" i="89"/>
  <c r="BU77" i="89"/>
  <c r="CK77" i="89"/>
  <c r="DA77" i="89"/>
  <c r="DE186" i="89"/>
  <c r="BY186" i="89"/>
  <c r="CO186" i="89"/>
  <c r="BY138" i="89"/>
  <c r="CO138" i="89"/>
  <c r="DE138" i="89"/>
  <c r="BY111" i="89"/>
  <c r="CO111" i="89"/>
  <c r="DE111" i="89"/>
  <c r="BY77" i="89"/>
  <c r="CO77" i="89"/>
  <c r="DE77" i="89"/>
  <c r="CX189" i="89"/>
  <c r="BR189" i="89"/>
  <c r="CH189" i="89"/>
  <c r="CI218" i="89"/>
  <c r="CY218" i="89"/>
  <c r="BS218" i="89"/>
  <c r="BS202" i="89"/>
  <c r="CI202" i="89"/>
  <c r="CY202" i="89"/>
  <c r="BS186" i="89"/>
  <c r="CI186" i="89"/>
  <c r="CY186" i="89"/>
  <c r="CI170" i="89"/>
  <c r="CY170" i="89"/>
  <c r="BS170" i="89"/>
  <c r="BS153" i="89"/>
  <c r="CI153" i="89"/>
  <c r="CY153" i="89"/>
  <c r="CY138" i="89"/>
  <c r="BS138" i="89"/>
  <c r="CI138" i="89"/>
  <c r="BS122" i="89"/>
  <c r="CI122" i="89"/>
  <c r="CY122" i="89"/>
  <c r="CY109" i="89"/>
  <c r="BS109" i="89"/>
  <c r="CI109" i="89"/>
  <c r="CI99" i="89"/>
  <c r="CY99" i="89"/>
  <c r="BS99" i="89"/>
  <c r="CY65" i="89"/>
  <c r="BS65" i="89"/>
  <c r="CI65" i="89"/>
  <c r="BS49" i="89"/>
  <c r="CI49" i="89"/>
  <c r="CY49" i="89"/>
  <c r="CP36" i="89"/>
  <c r="DF36" i="89"/>
  <c r="BZ36" i="89"/>
  <c r="CL41" i="89"/>
  <c r="DB41" i="89"/>
  <c r="BV41" i="89"/>
  <c r="CK56" i="89"/>
  <c r="DA56" i="89"/>
  <c r="BU56" i="89"/>
  <c r="BO215" i="89"/>
  <c r="CE215" i="89"/>
  <c r="CU215" i="89"/>
  <c r="CE204" i="89"/>
  <c r="CU204" i="89"/>
  <c r="BO204" i="89"/>
  <c r="BO184" i="89"/>
  <c r="CE184" i="89"/>
  <c r="CU184" i="89"/>
  <c r="CU168" i="89"/>
  <c r="BO168" i="89"/>
  <c r="CE168" i="89"/>
  <c r="BO152" i="89"/>
  <c r="CU152" i="89"/>
  <c r="CE152" i="89"/>
  <c r="CU136" i="89"/>
  <c r="BO136" i="89"/>
  <c r="CE136" i="89"/>
  <c r="BO120" i="89"/>
  <c r="CE120" i="89"/>
  <c r="CU120" i="89"/>
  <c r="CE104" i="89"/>
  <c r="CU104" i="89"/>
  <c r="BO104" i="89"/>
  <c r="BO81" i="89"/>
  <c r="CE81" i="89"/>
  <c r="CU81" i="89"/>
  <c r="BO64" i="89"/>
  <c r="CE64" i="89"/>
  <c r="CU64" i="89"/>
  <c r="BO48" i="89"/>
  <c r="CE48" i="89"/>
  <c r="CU48" i="89"/>
  <c r="CA223" i="89"/>
  <c r="CQ223" i="89"/>
  <c r="DG223" i="89"/>
  <c r="CQ206" i="89"/>
  <c r="DG206" i="89"/>
  <c r="CA206" i="89"/>
  <c r="CA191" i="89"/>
  <c r="CQ191" i="89"/>
  <c r="DG191" i="89"/>
  <c r="DG173" i="89"/>
  <c r="CA173" i="89"/>
  <c r="CQ173" i="89"/>
  <c r="DG158" i="89"/>
  <c r="CA158" i="89"/>
  <c r="CQ158" i="89"/>
  <c r="DG143" i="89"/>
  <c r="CA143" i="89"/>
  <c r="CQ143" i="89"/>
  <c r="CA127" i="89"/>
  <c r="CQ127" i="89"/>
  <c r="DG127" i="89"/>
  <c r="DG110" i="89"/>
  <c r="CA110" i="89"/>
  <c r="CQ110" i="89"/>
  <c r="DG88" i="89"/>
  <c r="CQ88" i="89"/>
  <c r="CA88" i="89"/>
  <c r="DG70" i="89"/>
  <c r="CA70" i="89"/>
  <c r="CQ70" i="89"/>
  <c r="CA54" i="89"/>
  <c r="CQ54" i="89"/>
  <c r="DG54" i="89"/>
  <c r="DG85" i="89"/>
  <c r="CA85" i="89"/>
  <c r="CQ85" i="89"/>
  <c r="BQ219" i="89"/>
  <c r="CG219" i="89"/>
  <c r="CW219" i="89"/>
  <c r="BQ196" i="89"/>
  <c r="CG196" i="89"/>
  <c r="CW196" i="89"/>
  <c r="CG191" i="89"/>
  <c r="CW191" i="89"/>
  <c r="BQ191" i="89"/>
  <c r="CG153" i="89"/>
  <c r="CW153" i="89"/>
  <c r="BQ153" i="89"/>
  <c r="CW124" i="89"/>
  <c r="BQ124" i="89"/>
  <c r="CG124" i="89"/>
  <c r="BQ108" i="89"/>
  <c r="CG108" i="89"/>
  <c r="CW108" i="89"/>
  <c r="BQ100" i="89"/>
  <c r="CG100" i="89"/>
  <c r="CW100" i="89"/>
  <c r="DA184" i="89"/>
  <c r="BU184" i="89"/>
  <c r="CK184" i="89"/>
  <c r="CK152" i="89"/>
  <c r="DA152" i="89"/>
  <c r="BU152" i="89"/>
  <c r="DA147" i="89"/>
  <c r="BU147" i="89"/>
  <c r="CK147" i="89"/>
  <c r="DA117" i="89"/>
  <c r="BU117" i="89"/>
  <c r="CK117" i="89"/>
  <c r="BU103" i="89"/>
  <c r="CK103" i="89"/>
  <c r="DA103" i="89"/>
  <c r="BU79" i="89"/>
  <c r="CK79" i="89"/>
  <c r="DA79" i="89"/>
  <c r="BY227" i="89"/>
  <c r="CO227" i="89"/>
  <c r="DE227" i="89"/>
  <c r="CO215" i="89"/>
  <c r="BY215" i="89"/>
  <c r="DE215" i="89"/>
  <c r="CO195" i="89"/>
  <c r="DE195" i="89"/>
  <c r="BY195" i="89"/>
  <c r="BY174" i="89"/>
  <c r="CO174" i="89"/>
  <c r="DE174" i="89"/>
  <c r="BY161" i="89"/>
  <c r="CO161" i="89"/>
  <c r="DE161" i="89"/>
  <c r="BY140" i="89"/>
  <c r="CO140" i="89"/>
  <c r="DE140" i="89"/>
  <c r="CO134" i="89"/>
  <c r="DE134" i="89"/>
  <c r="BY134" i="89"/>
  <c r="DE113" i="89"/>
  <c r="BY113" i="89"/>
  <c r="CO113" i="89"/>
  <c r="BY98" i="89"/>
  <c r="CO98" i="89"/>
  <c r="DE98" i="89"/>
  <c r="BY79" i="89"/>
  <c r="CO79" i="89"/>
  <c r="DE79" i="89"/>
  <c r="CO80" i="89"/>
  <c r="DE80" i="89"/>
  <c r="BY80" i="89"/>
  <c r="BR213" i="89"/>
  <c r="CH213" i="89"/>
  <c r="CX213" i="89"/>
  <c r="CX199" i="89"/>
  <c r="BR199" i="89"/>
  <c r="CH199" i="89"/>
  <c r="CH177" i="89"/>
  <c r="CX177" i="89"/>
  <c r="BR177" i="89"/>
  <c r="CH110" i="89"/>
  <c r="CX110" i="89"/>
  <c r="BR110" i="89"/>
  <c r="CH78" i="89"/>
  <c r="CX78" i="89"/>
  <c r="BR78" i="89"/>
  <c r="BV219" i="89"/>
  <c r="CL219" i="89"/>
  <c r="DB219" i="89"/>
  <c r="DB195" i="89"/>
  <c r="BV195" i="89"/>
  <c r="CL195" i="89"/>
  <c r="BV179" i="89"/>
  <c r="CL179" i="89"/>
  <c r="DB179" i="89"/>
  <c r="CL163" i="89"/>
  <c r="DB163" i="89"/>
  <c r="BV163" i="89"/>
  <c r="BV148" i="89"/>
  <c r="CL148" i="89"/>
  <c r="DB148" i="89"/>
  <c r="DB131" i="89"/>
  <c r="BV131" i="89"/>
  <c r="CL131" i="89"/>
  <c r="CL86" i="89"/>
  <c r="DB86" i="89"/>
  <c r="BV86" i="89"/>
  <c r="CL67" i="89"/>
  <c r="DB67" i="89"/>
  <c r="BV67" i="89"/>
  <c r="CP227" i="89"/>
  <c r="DF227" i="89"/>
  <c r="BZ227" i="89"/>
  <c r="BZ208" i="89"/>
  <c r="CP208" i="89"/>
  <c r="DF208" i="89"/>
  <c r="DF201" i="89"/>
  <c r="CP201" i="89"/>
  <c r="BZ201" i="89"/>
  <c r="CP176" i="89"/>
  <c r="DF176" i="89"/>
  <c r="BZ176" i="89"/>
  <c r="CP160" i="89"/>
  <c r="DF160" i="89"/>
  <c r="BZ160" i="89"/>
  <c r="CP144" i="89"/>
  <c r="DF144" i="89"/>
  <c r="BZ144" i="89"/>
  <c r="BZ128" i="89"/>
  <c r="CP128" i="89"/>
  <c r="DF128" i="89"/>
  <c r="BZ102" i="89"/>
  <c r="CP102" i="89"/>
  <c r="DF102" i="89"/>
  <c r="BZ104" i="89"/>
  <c r="CP104" i="89"/>
  <c r="DF104" i="89"/>
  <c r="DF81" i="89"/>
  <c r="BZ81" i="89"/>
  <c r="CP81" i="89"/>
  <c r="CU30" i="89"/>
  <c r="BO30" i="89"/>
  <c r="CE30" i="89"/>
  <c r="CU34" i="89"/>
  <c r="BO34" i="89"/>
  <c r="CE34" i="89"/>
  <c r="CU38" i="89"/>
  <c r="BO38" i="89"/>
  <c r="CE38" i="89"/>
  <c r="CU42" i="89"/>
  <c r="BO42" i="89"/>
  <c r="CE42" i="89"/>
  <c r="DB52" i="89"/>
  <c r="BV52" i="89"/>
  <c r="CL52" i="89"/>
  <c r="DB60" i="89"/>
  <c r="BV60" i="89"/>
  <c r="CL60" i="89"/>
  <c r="DC215" i="89"/>
  <c r="BW215" i="89"/>
  <c r="CM215" i="89"/>
  <c r="BW208" i="89"/>
  <c r="CM208" i="89"/>
  <c r="DC208" i="89"/>
  <c r="BW199" i="89"/>
  <c r="CM199" i="89"/>
  <c r="DC199" i="89"/>
  <c r="DC138" i="89"/>
  <c r="BW138" i="89"/>
  <c r="CM138" i="89"/>
  <c r="BW122" i="89"/>
  <c r="CM122" i="89"/>
  <c r="DC122" i="89"/>
  <c r="CM95" i="89"/>
  <c r="DC95" i="89"/>
  <c r="BW95" i="89"/>
  <c r="DC74" i="89"/>
  <c r="BW74" i="89"/>
  <c r="CM74" i="89"/>
  <c r="BW50" i="89"/>
  <c r="CM50" i="89"/>
  <c r="DC50" i="89"/>
  <c r="BP40" i="89"/>
  <c r="CF40" i="89"/>
  <c r="CV40" i="89"/>
  <c r="BP42" i="89"/>
  <c r="CF42" i="89"/>
  <c r="CV42" i="89"/>
  <c r="CN129" i="89"/>
  <c r="DD129" i="89"/>
  <c r="BX129" i="89"/>
  <c r="BX78" i="89"/>
  <c r="CN78" i="89"/>
  <c r="DD78" i="89"/>
  <c r="BY35" i="89"/>
  <c r="CO35" i="89"/>
  <c r="DE35" i="89"/>
  <c r="DC141" i="89"/>
  <c r="BW141" i="89"/>
  <c r="CM141" i="89"/>
  <c r="BW117" i="89"/>
  <c r="CM117" i="89"/>
  <c r="DC117" i="89"/>
  <c r="CI213" i="89"/>
  <c r="CY213" i="89"/>
  <c r="BS213" i="89"/>
  <c r="CY197" i="89"/>
  <c r="BS197" i="89"/>
  <c r="CI197" i="89"/>
  <c r="CI179" i="89"/>
  <c r="BS179" i="89"/>
  <c r="CY179" i="89"/>
  <c r="CY164" i="89"/>
  <c r="BS164" i="89"/>
  <c r="CI164" i="89"/>
  <c r="BS148" i="89"/>
  <c r="CI148" i="89"/>
  <c r="CY148" i="89"/>
  <c r="BS133" i="89"/>
  <c r="CI133" i="89"/>
  <c r="CY133" i="89"/>
  <c r="BS117" i="89"/>
  <c r="CI117" i="89"/>
  <c r="CY117" i="89"/>
  <c r="CI93" i="89"/>
  <c r="CY93" i="89"/>
  <c r="BS93" i="89"/>
  <c r="CY76" i="89"/>
  <c r="BS76" i="89"/>
  <c r="CI76" i="89"/>
  <c r="BS60" i="89"/>
  <c r="CI60" i="89"/>
  <c r="CY60" i="89"/>
  <c r="CI102" i="89"/>
  <c r="CY102" i="89"/>
  <c r="BS102" i="89"/>
  <c r="CP37" i="89"/>
  <c r="DF37" i="89"/>
  <c r="BZ37" i="89"/>
  <c r="CL42" i="89"/>
  <c r="DB42" i="89"/>
  <c r="BV42" i="89"/>
  <c r="CE226" i="89"/>
  <c r="BO226" i="89"/>
  <c r="CU226" i="89"/>
  <c r="CE214" i="89"/>
  <c r="CU214" i="89"/>
  <c r="BO214" i="89"/>
  <c r="BO194" i="89"/>
  <c r="CE194" i="89"/>
  <c r="CU194" i="89"/>
  <c r="CE181" i="89"/>
  <c r="CU181" i="89"/>
  <c r="BO181" i="89"/>
  <c r="CU163" i="89"/>
  <c r="BO163" i="89"/>
  <c r="CE163" i="89"/>
  <c r="BO147" i="89"/>
  <c r="CE147" i="89"/>
  <c r="CU147" i="89"/>
  <c r="BO131" i="89"/>
  <c r="CE131" i="89"/>
  <c r="CU131" i="89"/>
  <c r="BO115" i="89"/>
  <c r="CE115" i="89"/>
  <c r="CU115" i="89"/>
  <c r="CU80" i="89"/>
  <c r="BO80" i="89"/>
  <c r="CE80" i="89"/>
  <c r="CU75" i="89"/>
  <c r="BO75" i="89"/>
  <c r="CE75" i="89"/>
  <c r="BO59" i="89"/>
  <c r="CE59" i="89"/>
  <c r="CU59" i="89"/>
  <c r="CE99" i="89"/>
  <c r="CU99" i="89"/>
  <c r="BO99" i="89"/>
  <c r="CQ217" i="89"/>
  <c r="DG217" i="89"/>
  <c r="CA217" i="89"/>
  <c r="CA202" i="89"/>
  <c r="CQ202" i="89"/>
  <c r="DG202" i="89"/>
  <c r="CA186" i="89"/>
  <c r="CQ186" i="89"/>
  <c r="DG186" i="89"/>
  <c r="CA170" i="89"/>
  <c r="CQ170" i="89"/>
  <c r="DG170" i="89"/>
  <c r="CA153" i="89"/>
  <c r="CQ153" i="89"/>
  <c r="DG153" i="89"/>
  <c r="DG138" i="89"/>
  <c r="CA138" i="89"/>
  <c r="CQ138" i="89"/>
  <c r="CA122" i="89"/>
  <c r="CQ122" i="89"/>
  <c r="DG122" i="89"/>
  <c r="DG109" i="89"/>
  <c r="CA109" i="89"/>
  <c r="CQ109" i="89"/>
  <c r="CQ97" i="89"/>
  <c r="DG97" i="89"/>
  <c r="CA97" i="89"/>
  <c r="DG65" i="89"/>
  <c r="CA65" i="89"/>
  <c r="CQ65" i="89"/>
  <c r="CA49" i="89"/>
  <c r="CQ49" i="89"/>
  <c r="DG49" i="89"/>
  <c r="BQ218" i="89"/>
  <c r="CG218" i="89"/>
  <c r="CW218" i="89"/>
  <c r="BQ204" i="89"/>
  <c r="CG204" i="89"/>
  <c r="CW204" i="89"/>
  <c r="BQ180" i="89"/>
  <c r="CG180" i="89"/>
  <c r="CW180" i="89"/>
  <c r="BQ179" i="89"/>
  <c r="CG179" i="89"/>
  <c r="CW179" i="89"/>
  <c r="BQ154" i="89"/>
  <c r="CG154" i="89"/>
  <c r="CW154" i="89"/>
  <c r="CG152" i="89"/>
  <c r="CW152" i="89"/>
  <c r="BQ152" i="89"/>
  <c r="CW123" i="89"/>
  <c r="BQ123" i="89"/>
  <c r="CG123" i="89"/>
  <c r="BQ107" i="89"/>
  <c r="CG107" i="89"/>
  <c r="CW107" i="89"/>
  <c r="BQ91" i="89"/>
  <c r="CG91" i="89"/>
  <c r="CW91" i="89"/>
  <c r="BQ72" i="89"/>
  <c r="CG72" i="89"/>
  <c r="CW72" i="89"/>
  <c r="CK223" i="89"/>
  <c r="DA223" i="89"/>
  <c r="BU223" i="89"/>
  <c r="DA207" i="89"/>
  <c r="BU207" i="89"/>
  <c r="CK207" i="89"/>
  <c r="CK190" i="89"/>
  <c r="DA190" i="89"/>
  <c r="BU190" i="89"/>
  <c r="BU174" i="89"/>
  <c r="CK174" i="89"/>
  <c r="DA174" i="89"/>
  <c r="BU158" i="89"/>
  <c r="CK158" i="89"/>
  <c r="DA158" i="89"/>
  <c r="BU142" i="89"/>
  <c r="CK142" i="89"/>
  <c r="DA142" i="89"/>
  <c r="DA124" i="89"/>
  <c r="BU124" i="89"/>
  <c r="CK124" i="89"/>
  <c r="BU108" i="89"/>
  <c r="CK108" i="89"/>
  <c r="DA108" i="89"/>
  <c r="BU94" i="89"/>
  <c r="CK94" i="89"/>
  <c r="DA94" i="89"/>
  <c r="BU78" i="89"/>
  <c r="CK78" i="89"/>
  <c r="DA78" i="89"/>
  <c r="DE226" i="89"/>
  <c r="CO226" i="89"/>
  <c r="BY226" i="89"/>
  <c r="CO210" i="89"/>
  <c r="DE210" i="89"/>
  <c r="BY210" i="89"/>
  <c r="DE187" i="89"/>
  <c r="BY187" i="89"/>
  <c r="CO187" i="89"/>
  <c r="BY173" i="89"/>
  <c r="CO173" i="89"/>
  <c r="DE173" i="89"/>
  <c r="BY160" i="89"/>
  <c r="CO160" i="89"/>
  <c r="DE160" i="89"/>
  <c r="BY139" i="89"/>
  <c r="CO139" i="89"/>
  <c r="DE139" i="89"/>
  <c r="CO130" i="89"/>
  <c r="DE130" i="89"/>
  <c r="BY130" i="89"/>
  <c r="DE112" i="89"/>
  <c r="BY112" i="89"/>
  <c r="CO112" i="89"/>
  <c r="BY97" i="89"/>
  <c r="CO97" i="89"/>
  <c r="DE97" i="89"/>
  <c r="BY78" i="89"/>
  <c r="CO78" i="89"/>
  <c r="DE78" i="89"/>
  <c r="BY104" i="89"/>
  <c r="CO104" i="89"/>
  <c r="DE104" i="89"/>
  <c r="CX221" i="89"/>
  <c r="BR221" i="89"/>
  <c r="CH221" i="89"/>
  <c r="BR204" i="89"/>
  <c r="CH204" i="89"/>
  <c r="CX204" i="89"/>
  <c r="BR182" i="89"/>
  <c r="CH182" i="89"/>
  <c r="CX182" i="89"/>
  <c r="CH176" i="89"/>
  <c r="CX176" i="89"/>
  <c r="BR176" i="89"/>
  <c r="CH157" i="89"/>
  <c r="CX157" i="89"/>
  <c r="BR157" i="89"/>
  <c r="CH141" i="89"/>
  <c r="CX141" i="89"/>
  <c r="BR141" i="89"/>
  <c r="BR124" i="89"/>
  <c r="CH124" i="89"/>
  <c r="CX124" i="89"/>
  <c r="BR99" i="89"/>
  <c r="CH99" i="89"/>
  <c r="CX99" i="89"/>
  <c r="CH107" i="89"/>
  <c r="CX107" i="89"/>
  <c r="BR107" i="89"/>
  <c r="CH77" i="89"/>
  <c r="CX77" i="89"/>
  <c r="BR77" i="89"/>
  <c r="BV225" i="89"/>
  <c r="DB225" i="89"/>
  <c r="CL225" i="89"/>
  <c r="DB209" i="89"/>
  <c r="BV209" i="89"/>
  <c r="CL209" i="89"/>
  <c r="DB194" i="89"/>
  <c r="BV194" i="89"/>
  <c r="CL194" i="89"/>
  <c r="CL172" i="89"/>
  <c r="DB172" i="89"/>
  <c r="BV172" i="89"/>
  <c r="CL162" i="89"/>
  <c r="DB162" i="89"/>
  <c r="BV162" i="89"/>
  <c r="CL146" i="89"/>
  <c r="DB146" i="89"/>
  <c r="BV146" i="89"/>
  <c r="DB130" i="89"/>
  <c r="BV130" i="89"/>
  <c r="CL130" i="89"/>
  <c r="BV103" i="89"/>
  <c r="CL103" i="89"/>
  <c r="DB103" i="89"/>
  <c r="CL113" i="89"/>
  <c r="DB113" i="89"/>
  <c r="BV113" i="89"/>
  <c r="DB83" i="89"/>
  <c r="CL83" i="89"/>
  <c r="BV83" i="89"/>
  <c r="CL66" i="89"/>
  <c r="DB66" i="89"/>
  <c r="BV66" i="89"/>
  <c r="BZ213" i="89"/>
  <c r="CP213" i="89"/>
  <c r="DF213" i="89"/>
  <c r="DF200" i="89"/>
  <c r="CP200" i="89"/>
  <c r="BZ200" i="89"/>
  <c r="DF192" i="89"/>
  <c r="BZ192" i="89"/>
  <c r="CP192" i="89"/>
  <c r="DF167" i="89"/>
  <c r="BZ167" i="89"/>
  <c r="CP167" i="89"/>
  <c r="DF152" i="89"/>
  <c r="BZ152" i="89"/>
  <c r="CP152" i="89"/>
  <c r="DF135" i="89"/>
  <c r="BZ135" i="89"/>
  <c r="CP135" i="89"/>
  <c r="BZ119" i="89"/>
  <c r="CP119" i="89"/>
  <c r="DF119" i="89"/>
  <c r="BZ93" i="89"/>
  <c r="CP93" i="89"/>
  <c r="DF93" i="89"/>
  <c r="DF82" i="89"/>
  <c r="BZ82" i="89"/>
  <c r="CP82" i="89"/>
  <c r="CP71" i="89"/>
  <c r="DF71" i="89"/>
  <c r="BZ71" i="89"/>
  <c r="CI220" i="89"/>
  <c r="BS220" i="89"/>
  <c r="CY220" i="89"/>
  <c r="CI205" i="89"/>
  <c r="CY205" i="89"/>
  <c r="BS205" i="89"/>
  <c r="BS188" i="89"/>
  <c r="CI188" i="89"/>
  <c r="CY188" i="89"/>
  <c r="CI181" i="89"/>
  <c r="CY181" i="89"/>
  <c r="BS181" i="89"/>
  <c r="CY155" i="89"/>
  <c r="BS155" i="89"/>
  <c r="CI155" i="89"/>
  <c r="CY140" i="89"/>
  <c r="BS140" i="89"/>
  <c r="CI140" i="89"/>
  <c r="BS124" i="89"/>
  <c r="CI124" i="89"/>
  <c r="CY124" i="89"/>
  <c r="CI105" i="89"/>
  <c r="CY105" i="89"/>
  <c r="BS105" i="89"/>
  <c r="CI80" i="89"/>
  <c r="CY80" i="89"/>
  <c r="BS80" i="89"/>
  <c r="CY67" i="89"/>
  <c r="BS67" i="89"/>
  <c r="CI67" i="89"/>
  <c r="BS51" i="89"/>
  <c r="CI51" i="89"/>
  <c r="CY51" i="89"/>
  <c r="CL35" i="89"/>
  <c r="DB35" i="89"/>
  <c r="BV35" i="89"/>
  <c r="CH40" i="89"/>
  <c r="CX40" i="89"/>
  <c r="BR40" i="89"/>
  <c r="CK58" i="89"/>
  <c r="DA58" i="89"/>
  <c r="BU58" i="89"/>
  <c r="CU227" i="89"/>
  <c r="CE227" i="89"/>
  <c r="BO227" i="89"/>
  <c r="CE213" i="89"/>
  <c r="CU213" i="89"/>
  <c r="BO213" i="89"/>
  <c r="BO193" i="89"/>
  <c r="CE193" i="89"/>
  <c r="CU193" i="89"/>
  <c r="CU178" i="89"/>
  <c r="BO178" i="89"/>
  <c r="CE178" i="89"/>
  <c r="CU162" i="89"/>
  <c r="BO162" i="89"/>
  <c r="CE162" i="89"/>
  <c r="CU146" i="89"/>
  <c r="BO146" i="89"/>
  <c r="CE146" i="89"/>
  <c r="BO130" i="89"/>
  <c r="CE130" i="89"/>
  <c r="CU130" i="89"/>
  <c r="BO114" i="89"/>
  <c r="CU114" i="89"/>
  <c r="CE114" i="89"/>
  <c r="CE101" i="89"/>
  <c r="CU101" i="89"/>
  <c r="BO101" i="89"/>
  <c r="CU74" i="89"/>
  <c r="BO74" i="89"/>
  <c r="CE74" i="89"/>
  <c r="BO58" i="89"/>
  <c r="CE58" i="89"/>
  <c r="CU58" i="89"/>
  <c r="CE95" i="89"/>
  <c r="CU95" i="89"/>
  <c r="BO95" i="89"/>
  <c r="CQ215" i="89"/>
  <c r="DG215" i="89"/>
  <c r="CA215" i="89"/>
  <c r="CA201" i="89"/>
  <c r="DG201" i="89"/>
  <c r="CQ201" i="89"/>
  <c r="CA185" i="89"/>
  <c r="CQ185" i="89"/>
  <c r="DG185" i="89"/>
  <c r="CQ179" i="89"/>
  <c r="CA179" i="89"/>
  <c r="DG179" i="89"/>
  <c r="CA152" i="89"/>
  <c r="CQ152" i="89"/>
  <c r="DG152" i="89"/>
  <c r="DG137" i="89"/>
  <c r="CA137" i="89"/>
  <c r="CQ137" i="89"/>
  <c r="CA121" i="89"/>
  <c r="CQ121" i="89"/>
  <c r="DG121" i="89"/>
  <c r="DG107" i="89"/>
  <c r="CA107" i="89"/>
  <c r="CQ107" i="89"/>
  <c r="CQ93" i="89"/>
  <c r="DG93" i="89"/>
  <c r="CA93" i="89"/>
  <c r="CA64" i="89"/>
  <c r="CQ64" i="89"/>
  <c r="DG64" i="89"/>
  <c r="CA48" i="89"/>
  <c r="CQ48" i="89"/>
  <c r="DG48" i="89"/>
  <c r="CG215" i="89"/>
  <c r="CW215" i="89"/>
  <c r="BQ215" i="89"/>
  <c r="CG199" i="89"/>
  <c r="BQ199" i="89"/>
  <c r="CW199" i="89"/>
  <c r="BQ177" i="89"/>
  <c r="CG177" i="89"/>
  <c r="CW177" i="89"/>
  <c r="BQ165" i="89"/>
  <c r="CG165" i="89"/>
  <c r="CW165" i="89"/>
  <c r="BQ144" i="89"/>
  <c r="CG144" i="89"/>
  <c r="CW144" i="89"/>
  <c r="CG134" i="89"/>
  <c r="CW134" i="89"/>
  <c r="BQ134" i="89"/>
  <c r="CW118" i="89"/>
  <c r="BQ118" i="89"/>
  <c r="CG118" i="89"/>
  <c r="BQ102" i="89"/>
  <c r="CG102" i="89"/>
  <c r="CW102" i="89"/>
  <c r="BQ86" i="89"/>
  <c r="CG86" i="89"/>
  <c r="CW86" i="89"/>
  <c r="BQ67" i="89"/>
  <c r="CG67" i="89"/>
  <c r="CW67" i="89"/>
  <c r="BU218" i="89"/>
  <c r="CK218" i="89"/>
  <c r="DA218" i="89"/>
  <c r="BU196" i="89"/>
  <c r="CK196" i="89"/>
  <c r="DA196" i="89"/>
  <c r="DA186" i="89"/>
  <c r="BU186" i="89"/>
  <c r="CK186" i="89"/>
  <c r="DA179" i="89"/>
  <c r="BU179" i="89"/>
  <c r="CK179" i="89"/>
  <c r="CK167" i="89"/>
  <c r="BU167" i="89"/>
  <c r="DA167" i="89"/>
  <c r="BU137" i="89"/>
  <c r="CK137" i="89"/>
  <c r="DA137" i="89"/>
  <c r="DA119" i="89"/>
  <c r="BU119" i="89"/>
  <c r="CK119" i="89"/>
  <c r="DA128" i="89"/>
  <c r="BU128" i="89"/>
  <c r="CK128" i="89"/>
  <c r="BU89" i="89"/>
  <c r="CK89" i="89"/>
  <c r="DA89" i="89"/>
  <c r="BU73" i="89"/>
  <c r="CK73" i="89"/>
  <c r="DA73" i="89"/>
  <c r="BY219" i="89"/>
  <c r="CO219" i="89"/>
  <c r="DE219" i="89"/>
  <c r="BY205" i="89"/>
  <c r="CO205" i="89"/>
  <c r="DE205" i="89"/>
  <c r="BY182" i="89"/>
  <c r="CO182" i="89"/>
  <c r="DE182" i="89"/>
  <c r="CO194" i="89"/>
  <c r="DE194" i="89"/>
  <c r="BY194" i="89"/>
  <c r="BY155" i="89"/>
  <c r="CO155" i="89"/>
  <c r="DE155" i="89"/>
  <c r="CO153" i="89"/>
  <c r="DE153" i="89"/>
  <c r="BY153" i="89"/>
  <c r="DE123" i="89"/>
  <c r="BY123" i="89"/>
  <c r="CO123" i="89"/>
  <c r="BY107" i="89"/>
  <c r="CO107" i="89"/>
  <c r="DE107" i="89"/>
  <c r="BY92" i="89"/>
  <c r="CO92" i="89"/>
  <c r="DE92" i="89"/>
  <c r="BY73" i="89"/>
  <c r="CO73" i="89"/>
  <c r="DE73" i="89"/>
  <c r="BR224" i="89"/>
  <c r="CH224" i="89"/>
  <c r="CX224" i="89"/>
  <c r="BR207" i="89"/>
  <c r="CH207" i="89"/>
  <c r="CX207" i="89"/>
  <c r="BR185" i="89"/>
  <c r="CH185" i="89"/>
  <c r="CX185" i="89"/>
  <c r="CH171" i="89"/>
  <c r="CX171" i="89"/>
  <c r="BR171" i="89"/>
  <c r="CH160" i="89"/>
  <c r="CX160" i="89"/>
  <c r="BR160" i="89"/>
  <c r="CH144" i="89"/>
  <c r="CX144" i="89"/>
  <c r="BR144" i="89"/>
  <c r="BR128" i="89"/>
  <c r="CH128" i="89"/>
  <c r="CX128" i="89"/>
  <c r="BR102" i="89"/>
  <c r="CH102" i="89"/>
  <c r="CX102" i="89"/>
  <c r="CH112" i="89"/>
  <c r="CX112" i="89"/>
  <c r="BR112" i="89"/>
  <c r="CX80" i="89"/>
  <c r="BR80" i="89"/>
  <c r="CH80" i="89"/>
  <c r="CX64" i="89"/>
  <c r="BR64" i="89"/>
  <c r="CH64" i="89"/>
  <c r="BV211" i="89"/>
  <c r="DB211" i="89"/>
  <c r="CL211" i="89"/>
  <c r="DB198" i="89"/>
  <c r="BV198" i="89"/>
  <c r="CL198" i="89"/>
  <c r="BV181" i="89"/>
  <c r="CL181" i="89"/>
  <c r="DB181" i="89"/>
  <c r="CL165" i="89"/>
  <c r="DB165" i="89"/>
  <c r="BV165" i="89"/>
  <c r="DB150" i="89"/>
  <c r="CL150" i="89"/>
  <c r="BV150" i="89"/>
  <c r="DB133" i="89"/>
  <c r="BV133" i="89"/>
  <c r="CL133" i="89"/>
  <c r="BV117" i="89"/>
  <c r="CL117" i="89"/>
  <c r="DB117" i="89"/>
  <c r="CL107" i="89"/>
  <c r="DB107" i="89"/>
  <c r="BV107" i="89"/>
  <c r="CL89" i="89"/>
  <c r="DB89" i="89"/>
  <c r="BV89" i="89"/>
  <c r="CL69" i="89"/>
  <c r="DB69" i="89"/>
  <c r="BV69" i="89"/>
  <c r="BZ218" i="89"/>
  <c r="CP218" i="89"/>
  <c r="DF218" i="89"/>
  <c r="DF202" i="89"/>
  <c r="BZ202" i="89"/>
  <c r="CP202" i="89"/>
  <c r="BZ179" i="89"/>
  <c r="DF179" i="89"/>
  <c r="CP179" i="89"/>
  <c r="CP172" i="89"/>
  <c r="DF172" i="89"/>
  <c r="BZ172" i="89"/>
  <c r="DF148" i="89"/>
  <c r="BZ148" i="89"/>
  <c r="CP148" i="89"/>
  <c r="CP138" i="89"/>
  <c r="DF138" i="89"/>
  <c r="BZ138" i="89"/>
  <c r="BZ122" i="89"/>
  <c r="CP122" i="89"/>
  <c r="DF122" i="89"/>
  <c r="BZ96" i="89"/>
  <c r="CP96" i="89"/>
  <c r="DF96" i="89"/>
  <c r="CP87" i="89"/>
  <c r="DF87" i="89"/>
  <c r="BZ87" i="89"/>
  <c r="CP74" i="89"/>
  <c r="DF74" i="89"/>
  <c r="BZ74" i="89"/>
  <c r="CU28" i="89"/>
  <c r="BO28" i="89"/>
  <c r="CE28" i="89"/>
  <c r="CU32" i="89"/>
  <c r="BO32" i="89"/>
  <c r="CE32" i="89"/>
  <c r="CU36" i="89"/>
  <c r="BO36" i="89"/>
  <c r="CE36" i="89"/>
  <c r="CU40" i="89"/>
  <c r="BO40" i="89"/>
  <c r="CE40" i="89"/>
  <c r="DB45" i="89"/>
  <c r="BV45" i="89"/>
  <c r="CL45" i="89"/>
  <c r="DB53" i="89"/>
  <c r="BV53" i="89"/>
  <c r="CL53" i="89"/>
  <c r="DB61" i="89"/>
  <c r="BV61" i="89"/>
  <c r="CL61" i="89"/>
  <c r="CM212" i="89"/>
  <c r="DC212" i="89"/>
  <c r="BW212" i="89"/>
  <c r="BW195" i="89"/>
  <c r="CM195" i="89"/>
  <c r="DC195" i="89"/>
  <c r="CM181" i="89"/>
  <c r="DC181" i="89"/>
  <c r="BW181" i="89"/>
  <c r="DC164" i="89"/>
  <c r="BW164" i="89"/>
  <c r="CM164" i="89"/>
  <c r="BW148" i="89"/>
  <c r="CM148" i="89"/>
  <c r="DC148" i="89"/>
  <c r="BW132" i="89"/>
  <c r="CM132" i="89"/>
  <c r="DC132" i="89"/>
  <c r="BW116" i="89"/>
  <c r="CM116" i="89"/>
  <c r="DC116" i="89"/>
  <c r="CM103" i="89"/>
  <c r="DC103" i="89"/>
  <c r="BW103" i="89"/>
  <c r="DC76" i="89"/>
  <c r="BW76" i="89"/>
  <c r="CM76" i="89"/>
  <c r="BW60" i="89"/>
  <c r="CM60" i="89"/>
  <c r="DC60" i="89"/>
  <c r="CM101" i="89"/>
  <c r="DC101" i="89"/>
  <c r="BW101" i="89"/>
  <c r="BX42" i="89"/>
  <c r="CN42" i="89"/>
  <c r="DD42" i="89"/>
  <c r="CO62" i="89"/>
  <c r="DE62" i="89"/>
  <c r="BY62" i="89"/>
  <c r="BT221" i="89"/>
  <c r="CJ221" i="89"/>
  <c r="CZ221" i="89"/>
  <c r="CZ213" i="89"/>
  <c r="BT213" i="89"/>
  <c r="CJ213" i="89"/>
  <c r="CZ204" i="89"/>
  <c r="BT204" i="89"/>
  <c r="CJ204" i="89"/>
  <c r="CZ169" i="89"/>
  <c r="BT169" i="89"/>
  <c r="CJ169" i="89"/>
  <c r="BT140" i="89"/>
  <c r="CJ140" i="89"/>
  <c r="CZ140" i="89"/>
  <c r="CJ125" i="89"/>
  <c r="CZ125" i="89"/>
  <c r="BT125" i="89"/>
  <c r="BT109" i="89"/>
  <c r="CJ109" i="89"/>
  <c r="CZ109" i="89"/>
  <c r="BT69" i="89"/>
  <c r="CJ69" i="89"/>
  <c r="CZ69" i="89"/>
  <c r="DD212" i="89"/>
  <c r="BX212" i="89"/>
  <c r="CN212" i="89"/>
  <c r="BX200" i="89"/>
  <c r="CN200" i="89"/>
  <c r="DD200" i="89"/>
  <c r="BX188" i="89"/>
  <c r="CN188" i="89"/>
  <c r="DD188" i="89"/>
  <c r="BX164" i="89"/>
  <c r="CN164" i="89"/>
  <c r="DD164" i="89"/>
  <c r="CN147" i="89"/>
  <c r="BX147" i="89"/>
  <c r="DD147" i="89"/>
  <c r="CN124" i="89"/>
  <c r="DD124" i="89"/>
  <c r="BX124" i="89"/>
  <c r="BX108" i="89"/>
  <c r="CN108" i="89"/>
  <c r="DD108" i="89"/>
  <c r="BX92" i="89"/>
  <c r="CN92" i="89"/>
  <c r="DD92" i="89"/>
  <c r="BX76" i="89"/>
  <c r="CN76" i="89"/>
  <c r="DD76" i="89"/>
  <c r="BQ39" i="89"/>
  <c r="CG39" i="89"/>
  <c r="CW39" i="89"/>
  <c r="CX50" i="89"/>
  <c r="BR50" i="89"/>
  <c r="CH50" i="89"/>
  <c r="CX54" i="89"/>
  <c r="BR54" i="89"/>
  <c r="CH54" i="89"/>
  <c r="DF58" i="89"/>
  <c r="BZ58" i="89"/>
  <c r="CP58" i="89"/>
  <c r="BT47" i="89"/>
  <c r="CJ47" i="89"/>
  <c r="CZ47" i="89"/>
  <c r="BW133" i="89"/>
  <c r="CM133" i="89"/>
  <c r="DC133" i="89"/>
  <c r="DI228" i="89"/>
  <c r="CI219" i="89"/>
  <c r="CY219" i="89"/>
  <c r="BS219" i="89"/>
  <c r="BS203" i="89"/>
  <c r="CI203" i="89"/>
  <c r="CY203" i="89"/>
  <c r="BS187" i="89"/>
  <c r="CI187" i="89"/>
  <c r="CY187" i="89"/>
  <c r="CY172" i="89"/>
  <c r="BS172" i="89"/>
  <c r="CI172" i="89"/>
  <c r="CY154" i="89"/>
  <c r="BS154" i="89"/>
  <c r="CI154" i="89"/>
  <c r="CY139" i="89"/>
  <c r="BS139" i="89"/>
  <c r="CI139" i="89"/>
  <c r="BS123" i="89"/>
  <c r="CI123" i="89"/>
  <c r="CY123" i="89"/>
  <c r="CY111" i="89"/>
  <c r="BS111" i="89"/>
  <c r="CI111" i="89"/>
  <c r="CI103" i="89"/>
  <c r="CY103" i="89"/>
  <c r="BS103" i="89"/>
  <c r="CY66" i="89"/>
  <c r="BS66" i="89"/>
  <c r="CI66" i="89"/>
  <c r="BS50" i="89"/>
  <c r="CI50" i="89"/>
  <c r="CY50" i="89"/>
  <c r="CP35" i="89"/>
  <c r="DF35" i="89"/>
  <c r="BZ35" i="89"/>
  <c r="CL40" i="89"/>
  <c r="DB40" i="89"/>
  <c r="BV40" i="89"/>
  <c r="CK47" i="89"/>
  <c r="DA47" i="89"/>
  <c r="BU47" i="89"/>
  <c r="CK51" i="89"/>
  <c r="DA51" i="89"/>
  <c r="BU51" i="89"/>
  <c r="BO221" i="89"/>
  <c r="CE221" i="89"/>
  <c r="CU221" i="89"/>
  <c r="BO203" i="89"/>
  <c r="CE203" i="89"/>
  <c r="CU203" i="89"/>
  <c r="BO188" i="89"/>
  <c r="CE188" i="89"/>
  <c r="CU188" i="89"/>
  <c r="CU172" i="89"/>
  <c r="BO172" i="89"/>
  <c r="CE172" i="89"/>
  <c r="CU157" i="89"/>
  <c r="BO157" i="89"/>
  <c r="CE157" i="89"/>
  <c r="CU141" i="89"/>
  <c r="BO141" i="89"/>
  <c r="CE141" i="89"/>
  <c r="BO125" i="89"/>
  <c r="CE125" i="89"/>
  <c r="CU125" i="89"/>
  <c r="CU107" i="89"/>
  <c r="BO107" i="89"/>
  <c r="CE107" i="89"/>
  <c r="CU87" i="89"/>
  <c r="CE87" i="89"/>
  <c r="BO87" i="89"/>
  <c r="CU69" i="89"/>
  <c r="BO69" i="89"/>
  <c r="CE69" i="89"/>
  <c r="BO53" i="89"/>
  <c r="CE53" i="89"/>
  <c r="CU53" i="89"/>
  <c r="CU84" i="89"/>
  <c r="BO84" i="89"/>
  <c r="CE84" i="89"/>
  <c r="CQ211" i="89"/>
  <c r="CA211" i="89"/>
  <c r="DG211" i="89"/>
  <c r="DG196" i="89"/>
  <c r="CA196" i="89"/>
  <c r="CQ196" i="89"/>
  <c r="DG178" i="89"/>
  <c r="CA178" i="89"/>
  <c r="CQ178" i="89"/>
  <c r="DG163" i="89"/>
  <c r="CA163" i="89"/>
  <c r="CQ163" i="89"/>
  <c r="CA147" i="89"/>
  <c r="CQ147" i="89"/>
  <c r="DG147" i="89"/>
  <c r="CA132" i="89"/>
  <c r="CQ132" i="89"/>
  <c r="DG132" i="89"/>
  <c r="CA116" i="89"/>
  <c r="CQ116" i="89"/>
  <c r="DG116" i="89"/>
  <c r="CQ102" i="89"/>
  <c r="DG102" i="89"/>
  <c r="CA102" i="89"/>
  <c r="DG75" i="89"/>
  <c r="CA75" i="89"/>
  <c r="CQ75" i="89"/>
  <c r="CA59" i="89"/>
  <c r="CQ59" i="89"/>
  <c r="DG59" i="89"/>
  <c r="CQ100" i="89"/>
  <c r="DG100" i="89"/>
  <c r="CA100" i="89"/>
  <c r="BQ216" i="89"/>
  <c r="CG216" i="89"/>
  <c r="CW216" i="89"/>
  <c r="BQ209" i="89"/>
  <c r="CG209" i="89"/>
  <c r="CW209" i="89"/>
  <c r="BQ172" i="89"/>
  <c r="CG172" i="89"/>
  <c r="CW172" i="89"/>
  <c r="BQ160" i="89"/>
  <c r="CG160" i="89"/>
  <c r="CW160" i="89"/>
  <c r="CW121" i="89"/>
  <c r="BQ121" i="89"/>
  <c r="CG121" i="89"/>
  <c r="CG133" i="89"/>
  <c r="CW133" i="89"/>
  <c r="BQ133" i="89"/>
  <c r="BQ78" i="89"/>
  <c r="CG78" i="89"/>
  <c r="CW78" i="89"/>
  <c r="BU212" i="89"/>
  <c r="CK212" i="89"/>
  <c r="DA212" i="89"/>
  <c r="CK188" i="89"/>
  <c r="DA188" i="89"/>
  <c r="BU188" i="89"/>
  <c r="BU164" i="89"/>
  <c r="CK164" i="89"/>
  <c r="DA164" i="89"/>
  <c r="BU106" i="89"/>
  <c r="CK106" i="89"/>
  <c r="DA106" i="89"/>
  <c r="BU92" i="89"/>
  <c r="CK92" i="89"/>
  <c r="DA92" i="89"/>
  <c r="BU84" i="89"/>
  <c r="CK84" i="89"/>
  <c r="DA84" i="89"/>
  <c r="BU68" i="89"/>
  <c r="CK68" i="89"/>
  <c r="DA68" i="89"/>
  <c r="CO221" i="89"/>
  <c r="DE221" i="89"/>
  <c r="BY221" i="89"/>
  <c r="CO199" i="89"/>
  <c r="BY199" i="89"/>
  <c r="DE199" i="89"/>
  <c r="CO179" i="89"/>
  <c r="DE179" i="89"/>
  <c r="BY179" i="89"/>
  <c r="BY169" i="89"/>
  <c r="CO169" i="89"/>
  <c r="DE169" i="89"/>
  <c r="BY145" i="89"/>
  <c r="CO145" i="89"/>
  <c r="DE145" i="89"/>
  <c r="DE147" i="89"/>
  <c r="BY147" i="89"/>
  <c r="CO147" i="89"/>
  <c r="DE118" i="89"/>
  <c r="BY118" i="89"/>
  <c r="CO118" i="89"/>
  <c r="BY103" i="89"/>
  <c r="CO103" i="89"/>
  <c r="DE103" i="89"/>
  <c r="BY87" i="89"/>
  <c r="CO87" i="89"/>
  <c r="DE87" i="89"/>
  <c r="BY68" i="89"/>
  <c r="CO68" i="89"/>
  <c r="DE68" i="89"/>
  <c r="CX223" i="89"/>
  <c r="BR223" i="89"/>
  <c r="CH223" i="89"/>
  <c r="BR206" i="89"/>
  <c r="CH206" i="89"/>
  <c r="CX206" i="89"/>
  <c r="BR184" i="89"/>
  <c r="CH184" i="89"/>
  <c r="CX184" i="89"/>
  <c r="CH178" i="89"/>
  <c r="CX178" i="89"/>
  <c r="BR178" i="89"/>
  <c r="CH159" i="89"/>
  <c r="CX159" i="89"/>
  <c r="BR159" i="89"/>
  <c r="CH143" i="89"/>
  <c r="CX143" i="89"/>
  <c r="BR143" i="89"/>
  <c r="BR127" i="89"/>
  <c r="CX127" i="89"/>
  <c r="CH127" i="89"/>
  <c r="BR101" i="89"/>
  <c r="CH101" i="89"/>
  <c r="CX101" i="89"/>
  <c r="CH111" i="89"/>
  <c r="CX111" i="89"/>
  <c r="BR111" i="89"/>
  <c r="CH79" i="89"/>
  <c r="CX79" i="89"/>
  <c r="BR79" i="89"/>
  <c r="CX63" i="89"/>
  <c r="BR63" i="89"/>
  <c r="CH63" i="89"/>
  <c r="CL216" i="89"/>
  <c r="DB216" i="89"/>
  <c r="BV216" i="89"/>
  <c r="CL196" i="89"/>
  <c r="DB196" i="89"/>
  <c r="BV196" i="89"/>
  <c r="BV180" i="89"/>
  <c r="CL180" i="89"/>
  <c r="DB180" i="89"/>
  <c r="CL164" i="89"/>
  <c r="DB164" i="89"/>
  <c r="BV164" i="89"/>
  <c r="CL149" i="89"/>
  <c r="DB149" i="89"/>
  <c r="BV149" i="89"/>
  <c r="DB132" i="89"/>
  <c r="BV132" i="89"/>
  <c r="CL132" i="89"/>
  <c r="BV116" i="89"/>
  <c r="CL116" i="89"/>
  <c r="DB116" i="89"/>
  <c r="BV104" i="89"/>
  <c r="CL104" i="89"/>
  <c r="DB104" i="89"/>
  <c r="CL87" i="89"/>
  <c r="DB87" i="89"/>
  <c r="BV87" i="89"/>
  <c r="CL68" i="89"/>
  <c r="DB68" i="89"/>
  <c r="BV68" i="89"/>
  <c r="BZ217" i="89"/>
  <c r="CP217" i="89"/>
  <c r="DF217" i="89"/>
  <c r="CP197" i="89"/>
  <c r="DF197" i="89"/>
  <c r="BZ197" i="89"/>
  <c r="DF194" i="89"/>
  <c r="BZ194" i="89"/>
  <c r="CP194" i="89"/>
  <c r="DF170" i="89"/>
  <c r="BZ170" i="89"/>
  <c r="CP170" i="89"/>
  <c r="CP154" i="89"/>
  <c r="DF154" i="89"/>
  <c r="BZ154" i="89"/>
  <c r="CP137" i="89"/>
  <c r="DF137" i="89"/>
  <c r="BZ137" i="89"/>
  <c r="BZ121" i="89"/>
  <c r="CP121" i="89"/>
  <c r="DF121" i="89"/>
  <c r="BZ95" i="89"/>
  <c r="CP95" i="89"/>
  <c r="DF95" i="89"/>
  <c r="CP85" i="89"/>
  <c r="DF85" i="89"/>
  <c r="BZ85" i="89"/>
  <c r="CP73" i="89"/>
  <c r="DF73" i="89"/>
  <c r="BZ73" i="89"/>
  <c r="CY28" i="89"/>
  <c r="BS28" i="89"/>
  <c r="CI28" i="89"/>
  <c r="CY32" i="89"/>
  <c r="BS32" i="89"/>
  <c r="CI32" i="89"/>
  <c r="CY36" i="89"/>
  <c r="BS36" i="89"/>
  <c r="CI36" i="89"/>
  <c r="CY40" i="89"/>
  <c r="BS40" i="89"/>
  <c r="CI40" i="89"/>
  <c r="CU44" i="89"/>
  <c r="BO44" i="89"/>
  <c r="CE44" i="89"/>
  <c r="DC227" i="89"/>
  <c r="BW227" i="89"/>
  <c r="CM227" i="89"/>
  <c r="CM211" i="89"/>
  <c r="BW211" i="89"/>
  <c r="DC211" i="89"/>
  <c r="BW194" i="89"/>
  <c r="CM194" i="89"/>
  <c r="DC194" i="89"/>
  <c r="CM179" i="89"/>
  <c r="BW179" i="89"/>
  <c r="DC179" i="89"/>
  <c r="DC163" i="89"/>
  <c r="BW163" i="89"/>
  <c r="CM163" i="89"/>
  <c r="BW147" i="89"/>
  <c r="DC147" i="89"/>
  <c r="CM147" i="89"/>
  <c r="BW131" i="89"/>
  <c r="CM131" i="89"/>
  <c r="DC131" i="89"/>
  <c r="BW115" i="89"/>
  <c r="CM115" i="89"/>
  <c r="DC115" i="89"/>
  <c r="CM99" i="89"/>
  <c r="DC99" i="89"/>
  <c r="BW99" i="89"/>
  <c r="DC75" i="89"/>
  <c r="BW75" i="89"/>
  <c r="CM75" i="89"/>
  <c r="BW51" i="89"/>
  <c r="CM51" i="89"/>
  <c r="DC51" i="89"/>
  <c r="CO45" i="89"/>
  <c r="DE45" i="89"/>
  <c r="BY45" i="89"/>
  <c r="CO53" i="89"/>
  <c r="DE53" i="89"/>
  <c r="BY53" i="89"/>
  <c r="CG60" i="89"/>
  <c r="CW60" i="89"/>
  <c r="BQ60" i="89"/>
  <c r="BT188" i="89"/>
  <c r="CJ188" i="89"/>
  <c r="CZ188" i="89"/>
  <c r="CJ124" i="89"/>
  <c r="CZ124" i="89"/>
  <c r="BT124" i="89"/>
  <c r="BT108" i="89"/>
  <c r="CJ108" i="89"/>
  <c r="CZ108" i="89"/>
  <c r="BT76" i="89"/>
  <c r="CJ76" i="89"/>
  <c r="CZ76" i="89"/>
  <c r="BT52" i="89"/>
  <c r="CJ52" i="89"/>
  <c r="CZ52" i="89"/>
  <c r="BX163" i="89"/>
  <c r="CN163" i="89"/>
  <c r="DD163" i="89"/>
  <c r="BX138" i="89"/>
  <c r="CN138" i="89"/>
  <c r="DD138" i="89"/>
  <c r="BX130" i="89"/>
  <c r="CN130" i="89"/>
  <c r="DD130" i="89"/>
  <c r="CN123" i="89"/>
  <c r="DD123" i="89"/>
  <c r="BX123" i="89"/>
  <c r="BX107" i="89"/>
  <c r="CN107" i="89"/>
  <c r="DD107" i="89"/>
  <c r="BX91" i="89"/>
  <c r="DD91" i="89"/>
  <c r="CN91" i="89"/>
  <c r="BX75" i="89"/>
  <c r="CN75" i="89"/>
  <c r="DD75" i="89"/>
  <c r="BY30" i="89"/>
  <c r="DE30" i="89"/>
  <c r="CO30" i="89"/>
  <c r="BU35" i="89"/>
  <c r="CK35" i="89"/>
  <c r="DA35" i="89"/>
  <c r="BQ40" i="89"/>
  <c r="CG40" i="89"/>
  <c r="CW40" i="89"/>
  <c r="CX49" i="89"/>
  <c r="BR49" i="89"/>
  <c r="CH49" i="89"/>
  <c r="DF53" i="89"/>
  <c r="BZ53" i="89"/>
  <c r="CP53" i="89"/>
  <c r="DF57" i="89"/>
  <c r="BZ57" i="89"/>
  <c r="CP57" i="89"/>
  <c r="CN126" i="89"/>
  <c r="BX126" i="89"/>
  <c r="DD126" i="89"/>
  <c r="BQ29" i="89"/>
  <c r="CW29" i="89"/>
  <c r="CG29" i="89"/>
  <c r="BS190" i="89"/>
  <c r="CI190" i="89"/>
  <c r="CY190" i="89"/>
  <c r="BS126" i="89"/>
  <c r="CI126" i="89"/>
  <c r="CY126" i="89"/>
  <c r="CY84" i="89"/>
  <c r="CI84" i="89"/>
  <c r="BS84" i="89"/>
  <c r="BS83" i="89"/>
  <c r="CI83" i="89"/>
  <c r="CY83" i="89"/>
  <c r="CK52" i="89"/>
  <c r="DA52" i="89"/>
  <c r="BU52" i="89"/>
  <c r="CU170" i="89"/>
  <c r="BO170" i="89"/>
  <c r="CE170" i="89"/>
  <c r="BO124" i="89"/>
  <c r="CE124" i="89"/>
  <c r="CU124" i="89"/>
  <c r="BO52" i="89"/>
  <c r="CE52" i="89"/>
  <c r="CU52" i="89"/>
  <c r="DG177" i="89"/>
  <c r="CA177" i="89"/>
  <c r="CQ177" i="89"/>
  <c r="CA115" i="89"/>
  <c r="CQ115" i="89"/>
  <c r="DG115" i="89"/>
  <c r="CQ96" i="89"/>
  <c r="DG96" i="89"/>
  <c r="CA96" i="89"/>
  <c r="CW112" i="89"/>
  <c r="BQ112" i="89"/>
  <c r="CG112" i="89"/>
  <c r="BU67" i="89"/>
  <c r="CK67" i="89"/>
  <c r="DA67" i="89"/>
  <c r="BY165" i="89"/>
  <c r="CO165" i="89"/>
  <c r="DE165" i="89"/>
  <c r="CO132" i="89"/>
  <c r="DE132" i="89"/>
  <c r="BY132" i="89"/>
  <c r="DB223" i="89"/>
  <c r="BV223" i="89"/>
  <c r="CL223" i="89"/>
  <c r="DB167" i="89"/>
  <c r="CL167" i="89"/>
  <c r="BV167" i="89"/>
  <c r="DB135" i="89"/>
  <c r="BV135" i="89"/>
  <c r="CL135" i="89"/>
  <c r="BZ149" i="89"/>
  <c r="CP149" i="89"/>
  <c r="DF149" i="89"/>
  <c r="CP112" i="89"/>
  <c r="DF112" i="89"/>
  <c r="BZ112" i="89"/>
  <c r="CP90" i="89"/>
  <c r="DF90" i="89"/>
  <c r="BZ90" i="89"/>
  <c r="CY29" i="89"/>
  <c r="BS29" i="89"/>
  <c r="CI29" i="89"/>
  <c r="CY41" i="89"/>
  <c r="BS41" i="89"/>
  <c r="CI41" i="89"/>
  <c r="BW62" i="89"/>
  <c r="CM62" i="89"/>
  <c r="DC62" i="89"/>
  <c r="CI169" i="89"/>
  <c r="CY169" i="89"/>
  <c r="BS169" i="89"/>
  <c r="CY107" i="89"/>
  <c r="BS107" i="89"/>
  <c r="CI107" i="89"/>
  <c r="BS48" i="89"/>
  <c r="CI48" i="89"/>
  <c r="CY48" i="89"/>
  <c r="CK57" i="89"/>
  <c r="DA57" i="89"/>
  <c r="BU57" i="89"/>
  <c r="BO151" i="89"/>
  <c r="CU151" i="89"/>
  <c r="CE151" i="89"/>
  <c r="CU79" i="89"/>
  <c r="BO79" i="89"/>
  <c r="CE79" i="89"/>
  <c r="CA190" i="89"/>
  <c r="CQ190" i="89"/>
  <c r="DG190" i="89"/>
  <c r="CA126" i="89"/>
  <c r="DG126" i="89"/>
  <c r="CQ126" i="89"/>
  <c r="CA53" i="89"/>
  <c r="CQ53" i="89"/>
  <c r="DG53" i="89"/>
  <c r="BU66" i="89"/>
  <c r="CK66" i="89"/>
  <c r="DA66" i="89"/>
  <c r="CI224" i="89"/>
  <c r="BS224" i="89"/>
  <c r="CY224" i="89"/>
  <c r="CY175" i="89"/>
  <c r="BS175" i="89"/>
  <c r="CI175" i="89"/>
  <c r="CY88" i="89"/>
  <c r="CI88" i="89"/>
  <c r="BS88" i="89"/>
  <c r="CY87" i="89"/>
  <c r="BS87" i="89"/>
  <c r="CI87" i="89"/>
  <c r="CK61" i="89"/>
  <c r="DA61" i="89"/>
  <c r="BU61" i="89"/>
  <c r="CE182" i="89"/>
  <c r="CU182" i="89"/>
  <c r="BO182" i="89"/>
  <c r="BO118" i="89"/>
  <c r="CE118" i="89"/>
  <c r="CU118" i="89"/>
  <c r="BO46" i="89"/>
  <c r="CE46" i="89"/>
  <c r="CU46" i="89"/>
  <c r="CQ181" i="89"/>
  <c r="DG181" i="89"/>
  <c r="CA181" i="89"/>
  <c r="DG106" i="89"/>
  <c r="CA106" i="89"/>
  <c r="CQ106" i="89"/>
  <c r="CA82" i="89"/>
  <c r="CQ82" i="89"/>
  <c r="DG82" i="89"/>
  <c r="CI182" i="89"/>
  <c r="CY182" i="89"/>
  <c r="BS182" i="89"/>
  <c r="BS149" i="89"/>
  <c r="CI149" i="89"/>
  <c r="CY149" i="89"/>
  <c r="CI97" i="89"/>
  <c r="CY97" i="89"/>
  <c r="BS97" i="89"/>
  <c r="BS61" i="89"/>
  <c r="CI61" i="89"/>
  <c r="CY61" i="89"/>
  <c r="CE179" i="89"/>
  <c r="CU179" i="89"/>
  <c r="BO179" i="89"/>
  <c r="BO148" i="89"/>
  <c r="CU148" i="89"/>
  <c r="CE148" i="89"/>
  <c r="BO132" i="89"/>
  <c r="CE132" i="89"/>
  <c r="CU132" i="89"/>
  <c r="CU82" i="89"/>
  <c r="BO82" i="89"/>
  <c r="CE82" i="89"/>
  <c r="BO60" i="89"/>
  <c r="CE60" i="89"/>
  <c r="CU60" i="89"/>
  <c r="CE103" i="89"/>
  <c r="CU103" i="89"/>
  <c r="BO103" i="89"/>
  <c r="CA203" i="89"/>
  <c r="CQ203" i="89"/>
  <c r="DG203" i="89"/>
  <c r="DG172" i="89"/>
  <c r="CA172" i="89"/>
  <c r="CQ172" i="89"/>
  <c r="DG139" i="89"/>
  <c r="CA139" i="89"/>
  <c r="CQ139" i="89"/>
  <c r="DG111" i="89"/>
  <c r="CA111" i="89"/>
  <c r="CQ111" i="89"/>
  <c r="DG66" i="89"/>
  <c r="CA66" i="89"/>
  <c r="CQ66" i="89"/>
  <c r="CW149" i="89"/>
  <c r="CG149" i="89"/>
  <c r="BQ149" i="89"/>
  <c r="BQ96" i="89"/>
  <c r="CG96" i="89"/>
  <c r="CW96" i="89"/>
  <c r="CK198" i="89"/>
  <c r="BU198" i="89"/>
  <c r="DA198" i="89"/>
  <c r="BU180" i="89"/>
  <c r="CK180" i="89"/>
  <c r="DA180" i="89"/>
  <c r="BU163" i="89"/>
  <c r="CK163" i="89"/>
  <c r="DA163" i="89"/>
  <c r="DA148" i="89"/>
  <c r="BU148" i="89"/>
  <c r="CK148" i="89"/>
  <c r="CK132" i="89"/>
  <c r="DA132" i="89"/>
  <c r="BU132" i="89"/>
  <c r="BU75" i="89"/>
  <c r="CK75" i="89"/>
  <c r="DA75" i="89"/>
  <c r="DE207" i="89"/>
  <c r="BY207" i="89"/>
  <c r="CO207" i="89"/>
  <c r="BY157" i="89"/>
  <c r="CO157" i="89"/>
  <c r="DE157" i="89"/>
  <c r="DE125" i="89"/>
  <c r="BY125" i="89"/>
  <c r="CO125" i="89"/>
  <c r="BY94" i="89"/>
  <c r="CO94" i="89"/>
  <c r="DE94" i="89"/>
  <c r="CX210" i="89"/>
  <c r="BR210" i="89"/>
  <c r="CH210" i="89"/>
  <c r="CH114" i="89"/>
  <c r="CX114" i="89"/>
  <c r="BR114" i="89"/>
  <c r="BV213" i="89"/>
  <c r="CL213" i="89"/>
  <c r="DB213" i="89"/>
  <c r="CL178" i="89"/>
  <c r="DB178" i="89"/>
  <c r="BV178" i="89"/>
  <c r="DF220" i="89"/>
  <c r="BZ220" i="89"/>
  <c r="CP220" i="89"/>
  <c r="CP196" i="89"/>
  <c r="DF196" i="89"/>
  <c r="BZ196" i="89"/>
  <c r="CP171" i="89"/>
  <c r="DF171" i="89"/>
  <c r="BZ171" i="89"/>
  <c r="CP140" i="89"/>
  <c r="DF140" i="89"/>
  <c r="BZ140" i="89"/>
  <c r="BZ98" i="89"/>
  <c r="CP98" i="89"/>
  <c r="DF98" i="89"/>
  <c r="CP91" i="89"/>
  <c r="DF91" i="89"/>
  <c r="BZ91" i="89"/>
  <c r="DG27" i="89"/>
  <c r="CA27" i="89"/>
  <c r="CQ27" i="89"/>
  <c r="DG35" i="89"/>
  <c r="CA35" i="89"/>
  <c r="CQ35" i="89"/>
  <c r="DG43" i="89"/>
  <c r="CA43" i="89"/>
  <c r="CQ43" i="89"/>
  <c r="DC70" i="89"/>
  <c r="BW70" i="89"/>
  <c r="CM70" i="89"/>
  <c r="BW46" i="89"/>
  <c r="CM46" i="89"/>
  <c r="DC46" i="89"/>
  <c r="BY44" i="89"/>
  <c r="CO44" i="89"/>
  <c r="DE44" i="89"/>
  <c r="CN118" i="89"/>
  <c r="DD118" i="89"/>
  <c r="BX118" i="89"/>
  <c r="BX66" i="89"/>
  <c r="CN66" i="89"/>
  <c r="DD66" i="89"/>
  <c r="CI225" i="89"/>
  <c r="CY225" i="89"/>
  <c r="BS225" i="89"/>
  <c r="BS208" i="89"/>
  <c r="CI208" i="89"/>
  <c r="CY208" i="89"/>
  <c r="BS193" i="89"/>
  <c r="CI193" i="89"/>
  <c r="CY193" i="89"/>
  <c r="CY176" i="89"/>
  <c r="BS176" i="89"/>
  <c r="CI176" i="89"/>
  <c r="CY160" i="89"/>
  <c r="BS160" i="89"/>
  <c r="CI160" i="89"/>
  <c r="CY145" i="89"/>
  <c r="BS145" i="89"/>
  <c r="CI145" i="89"/>
  <c r="BS129" i="89"/>
  <c r="CI129" i="89"/>
  <c r="CY129" i="89"/>
  <c r="BS113" i="89"/>
  <c r="CY113" i="89"/>
  <c r="CI113" i="89"/>
  <c r="CY90" i="89"/>
  <c r="CI90" i="89"/>
  <c r="BS90" i="89"/>
  <c r="CY72" i="89"/>
  <c r="BS72" i="89"/>
  <c r="CI72" i="89"/>
  <c r="BS56" i="89"/>
  <c r="CI56" i="89"/>
  <c r="CY56" i="89"/>
  <c r="CY89" i="89"/>
  <c r="BS89" i="89"/>
  <c r="CI89" i="89"/>
  <c r="CL38" i="89"/>
  <c r="DB38" i="89"/>
  <c r="BV38" i="89"/>
  <c r="CH43" i="89"/>
  <c r="CX43" i="89"/>
  <c r="BR43" i="89"/>
  <c r="BO223" i="89"/>
  <c r="CE223" i="89"/>
  <c r="CU223" i="89"/>
  <c r="CE206" i="89"/>
  <c r="CU206" i="89"/>
  <c r="BO206" i="89"/>
  <c r="BO190" i="89"/>
  <c r="CE190" i="89"/>
  <c r="CU190" i="89"/>
  <c r="CU175" i="89"/>
  <c r="BO175" i="89"/>
  <c r="CE175" i="89"/>
  <c r="CU159" i="89"/>
  <c r="BO159" i="89"/>
  <c r="CE159" i="89"/>
  <c r="CU143" i="89"/>
  <c r="BO143" i="89"/>
  <c r="CE143" i="89"/>
  <c r="BO127" i="89"/>
  <c r="CE127" i="89"/>
  <c r="CU127" i="89"/>
  <c r="CU111" i="89"/>
  <c r="BO111" i="89"/>
  <c r="CE111" i="89"/>
  <c r="CU91" i="89"/>
  <c r="CE91" i="89"/>
  <c r="BO91" i="89"/>
  <c r="CU71" i="89"/>
  <c r="BO71" i="89"/>
  <c r="CE71" i="89"/>
  <c r="BO55" i="89"/>
  <c r="CE55" i="89"/>
  <c r="CU55" i="89"/>
  <c r="CU88" i="89"/>
  <c r="BO88" i="89"/>
  <c r="CE88" i="89"/>
  <c r="CQ213" i="89"/>
  <c r="DG213" i="89"/>
  <c r="CA213" i="89"/>
  <c r="DG197" i="89"/>
  <c r="CA197" i="89"/>
  <c r="CQ197" i="89"/>
  <c r="CQ182" i="89"/>
  <c r="DG182" i="89"/>
  <c r="CA182" i="89"/>
  <c r="DG165" i="89"/>
  <c r="CA165" i="89"/>
  <c r="CQ165" i="89"/>
  <c r="CA149" i="89"/>
  <c r="CQ149" i="89"/>
  <c r="DG149" i="89"/>
  <c r="CA134" i="89"/>
  <c r="CQ134" i="89"/>
  <c r="DG134" i="89"/>
  <c r="CA118" i="89"/>
  <c r="CQ118" i="89"/>
  <c r="DG118" i="89"/>
  <c r="CQ95" i="89"/>
  <c r="DG95" i="89"/>
  <c r="CA95" i="89"/>
  <c r="DG77" i="89"/>
  <c r="CA77" i="89"/>
  <c r="CQ77" i="89"/>
  <c r="CA61" i="89"/>
  <c r="CQ61" i="89"/>
  <c r="DG61" i="89"/>
  <c r="CA45" i="89"/>
  <c r="CQ45" i="89"/>
  <c r="DG45" i="89"/>
  <c r="CW220" i="89"/>
  <c r="BQ220" i="89"/>
  <c r="CG220" i="89"/>
  <c r="CG200" i="89"/>
  <c r="CW200" i="89"/>
  <c r="BQ200" i="89"/>
  <c r="BQ178" i="89"/>
  <c r="CG178" i="89"/>
  <c r="CW178" i="89"/>
  <c r="BQ168" i="89"/>
  <c r="CG168" i="89"/>
  <c r="CW168" i="89"/>
  <c r="BQ145" i="89"/>
  <c r="CG145" i="89"/>
  <c r="CW145" i="89"/>
  <c r="CW148" i="89"/>
  <c r="BQ148" i="89"/>
  <c r="CG148" i="89"/>
  <c r="CW119" i="89"/>
  <c r="BQ119" i="89"/>
  <c r="CG119" i="89"/>
  <c r="BQ103" i="89"/>
  <c r="CG103" i="89"/>
  <c r="CW103" i="89"/>
  <c r="BQ87" i="89"/>
  <c r="CG87" i="89"/>
  <c r="CW87" i="89"/>
  <c r="BQ68" i="89"/>
  <c r="CG68" i="89"/>
  <c r="CW68" i="89"/>
  <c r="BU219" i="89"/>
  <c r="CK219" i="89"/>
  <c r="DA219" i="89"/>
  <c r="CK203" i="89"/>
  <c r="DA203" i="89"/>
  <c r="BU203" i="89"/>
  <c r="DA187" i="89"/>
  <c r="BU187" i="89"/>
  <c r="CK187" i="89"/>
  <c r="CK170" i="89"/>
  <c r="BU170" i="89"/>
  <c r="DA170" i="89"/>
  <c r="BU154" i="89"/>
  <c r="CK154" i="89"/>
  <c r="DA154" i="89"/>
  <c r="BU138" i="89"/>
  <c r="CK138" i="89"/>
  <c r="DA138" i="89"/>
  <c r="DA120" i="89"/>
  <c r="BU120" i="89"/>
  <c r="CK120" i="89"/>
  <c r="CK130" i="89"/>
  <c r="DA130" i="89"/>
  <c r="BU130" i="89"/>
  <c r="BU90" i="89"/>
  <c r="CK90" i="89"/>
  <c r="DA90" i="89"/>
  <c r="BU74" i="89"/>
  <c r="CK74" i="89"/>
  <c r="DA74" i="89"/>
  <c r="CO222" i="89"/>
  <c r="DE222" i="89"/>
  <c r="BY222" i="89"/>
  <c r="BY206" i="89"/>
  <c r="CO206" i="89"/>
  <c r="DE206" i="89"/>
  <c r="DE183" i="89"/>
  <c r="BY183" i="89"/>
  <c r="CO183" i="89"/>
  <c r="CO191" i="89"/>
  <c r="DE191" i="89"/>
  <c r="BY191" i="89"/>
  <c r="BY156" i="89"/>
  <c r="CO156" i="89"/>
  <c r="DE156" i="89"/>
  <c r="DE148" i="89"/>
  <c r="CO148" i="89"/>
  <c r="BY148" i="89"/>
  <c r="DE124" i="89"/>
  <c r="BY124" i="89"/>
  <c r="CO124" i="89"/>
  <c r="BY108" i="89"/>
  <c r="CO108" i="89"/>
  <c r="DE108" i="89"/>
  <c r="BY93" i="89"/>
  <c r="CO93" i="89"/>
  <c r="DE93" i="89"/>
  <c r="BY74" i="89"/>
  <c r="CO74" i="89"/>
  <c r="DE74" i="89"/>
  <c r="BR217" i="89"/>
  <c r="CH217" i="89"/>
  <c r="CX217" i="89"/>
  <c r="CX198" i="89"/>
  <c r="CH198" i="89"/>
  <c r="BR198" i="89"/>
  <c r="CX194" i="89"/>
  <c r="BR194" i="89"/>
  <c r="CH194" i="89"/>
  <c r="CX170" i="89"/>
  <c r="BR170" i="89"/>
  <c r="CH170" i="89"/>
  <c r="CX153" i="89"/>
  <c r="BR153" i="89"/>
  <c r="CH153" i="89"/>
  <c r="CH137" i="89"/>
  <c r="CX137" i="89"/>
  <c r="BR137" i="89"/>
  <c r="BR120" i="89"/>
  <c r="CH120" i="89"/>
  <c r="CX120" i="89"/>
  <c r="BR95" i="89"/>
  <c r="CH95" i="89"/>
  <c r="CX95" i="89"/>
  <c r="CH85" i="89"/>
  <c r="CX85" i="89"/>
  <c r="BR85" i="89"/>
  <c r="CH73" i="89"/>
  <c r="CX73" i="89"/>
  <c r="BR73" i="89"/>
  <c r="DB222" i="89"/>
  <c r="BV222" i="89"/>
  <c r="CL222" i="89"/>
  <c r="BV205" i="89"/>
  <c r="CL205" i="89"/>
  <c r="DB205" i="89"/>
  <c r="DB190" i="89"/>
  <c r="BV190" i="89"/>
  <c r="CL190" i="89"/>
  <c r="CL177" i="89"/>
  <c r="DB177" i="89"/>
  <c r="BV177" i="89"/>
  <c r="CL158" i="89"/>
  <c r="DB158" i="89"/>
  <c r="BV158" i="89"/>
  <c r="CL142" i="89"/>
  <c r="DB142" i="89"/>
  <c r="BV142" i="89"/>
  <c r="DB126" i="89"/>
  <c r="BV126" i="89"/>
  <c r="CL126" i="89"/>
  <c r="BV99" i="89"/>
  <c r="CL99" i="89"/>
  <c r="DB99" i="89"/>
  <c r="CL92" i="89"/>
  <c r="DB92" i="89"/>
  <c r="BV92" i="89"/>
  <c r="CL78" i="89"/>
  <c r="DB78" i="89"/>
  <c r="BV78" i="89"/>
  <c r="BZ226" i="89"/>
  <c r="CP226" i="89"/>
  <c r="DF226" i="89"/>
  <c r="CP216" i="89"/>
  <c r="DF216" i="89"/>
  <c r="BZ216" i="89"/>
  <c r="DF195" i="89"/>
  <c r="BZ195" i="89"/>
  <c r="CP195" i="89"/>
  <c r="DF188" i="89"/>
  <c r="BZ188" i="89"/>
  <c r="CP188" i="89"/>
  <c r="CP163" i="89"/>
  <c r="DF163" i="89"/>
  <c r="BZ163" i="89"/>
  <c r="BZ147" i="89"/>
  <c r="CP147" i="89"/>
  <c r="DF147" i="89"/>
  <c r="DF131" i="89"/>
  <c r="BZ131" i="89"/>
  <c r="CP131" i="89"/>
  <c r="BZ115" i="89"/>
  <c r="CP115" i="89"/>
  <c r="DF115" i="89"/>
  <c r="CP110" i="89"/>
  <c r="DF110" i="89"/>
  <c r="BZ110" i="89"/>
  <c r="CP88" i="89"/>
  <c r="DF88" i="89"/>
  <c r="BZ88" i="89"/>
  <c r="CP67" i="89"/>
  <c r="DF67" i="89"/>
  <c r="BZ67" i="89"/>
  <c r="CC228" i="89"/>
  <c r="CI211" i="89"/>
  <c r="BS211" i="89"/>
  <c r="CY211" i="89"/>
  <c r="BS200" i="89"/>
  <c r="CY200" i="89"/>
  <c r="CI200" i="89"/>
  <c r="BS184" i="89"/>
  <c r="CI184" i="89"/>
  <c r="CY184" i="89"/>
  <c r="CY168" i="89"/>
  <c r="BS168" i="89"/>
  <c r="CI168" i="89"/>
  <c r="BS151" i="89"/>
  <c r="CI151" i="89"/>
  <c r="CY151" i="89"/>
  <c r="CY136" i="89"/>
  <c r="BS136" i="89"/>
  <c r="CI136" i="89"/>
  <c r="BS120" i="89"/>
  <c r="CI120" i="89"/>
  <c r="CY120" i="89"/>
  <c r="CI104" i="89"/>
  <c r="CY104" i="89"/>
  <c r="BS104" i="89"/>
  <c r="CY79" i="89"/>
  <c r="BS79" i="89"/>
  <c r="CI79" i="89"/>
  <c r="BS63" i="89"/>
  <c r="CI63" i="89"/>
  <c r="CY63" i="89"/>
  <c r="BS47" i="89"/>
  <c r="CI47" i="89"/>
  <c r="CY47" i="89"/>
  <c r="CH36" i="89"/>
  <c r="CX36" i="89"/>
  <c r="BR36" i="89"/>
  <c r="CP42" i="89"/>
  <c r="DF42" i="89"/>
  <c r="BZ42" i="89"/>
  <c r="CK59" i="89"/>
  <c r="DA59" i="89"/>
  <c r="BU59" i="89"/>
  <c r="BO222" i="89"/>
  <c r="CE222" i="89"/>
  <c r="CU222" i="89"/>
  <c r="BO209" i="89"/>
  <c r="CU209" i="89"/>
  <c r="CE209" i="89"/>
  <c r="BO189" i="89"/>
  <c r="CE189" i="89"/>
  <c r="CU189" i="89"/>
  <c r="CU174" i="89"/>
  <c r="BO174" i="89"/>
  <c r="CE174" i="89"/>
  <c r="CU158" i="89"/>
  <c r="BO158" i="89"/>
  <c r="CE158" i="89"/>
  <c r="CU142" i="89"/>
  <c r="BO142" i="89"/>
  <c r="CE142" i="89"/>
  <c r="BO126" i="89"/>
  <c r="CE126" i="89"/>
  <c r="CU126" i="89"/>
  <c r="CU109" i="89"/>
  <c r="BO109" i="89"/>
  <c r="CE109" i="89"/>
  <c r="CU89" i="89"/>
  <c r="CE89" i="89"/>
  <c r="BO89" i="89"/>
  <c r="CU70" i="89"/>
  <c r="BO70" i="89"/>
  <c r="CE70" i="89"/>
  <c r="BO54" i="89"/>
  <c r="CE54" i="89"/>
  <c r="CU54" i="89"/>
  <c r="CU86" i="89"/>
  <c r="BO86" i="89"/>
  <c r="CE86" i="89"/>
  <c r="CQ212" i="89"/>
  <c r="DG212" i="89"/>
  <c r="CA212" i="89"/>
  <c r="CA198" i="89"/>
  <c r="CQ198" i="89"/>
  <c r="DG198" i="89"/>
  <c r="CQ180" i="89"/>
  <c r="DG180" i="89"/>
  <c r="CA180" i="89"/>
  <c r="DG164" i="89"/>
  <c r="CA164" i="89"/>
  <c r="CQ164" i="89"/>
  <c r="CA148" i="89"/>
  <c r="CQ148" i="89"/>
  <c r="DG148" i="89"/>
  <c r="CA133" i="89"/>
  <c r="CQ133" i="89"/>
  <c r="DG133" i="89"/>
  <c r="CA117" i="89"/>
  <c r="CQ117" i="89"/>
  <c r="DG117" i="89"/>
  <c r="CA105" i="89"/>
  <c r="CQ105" i="89"/>
  <c r="DG105" i="89"/>
  <c r="DG76" i="89"/>
  <c r="CA76" i="89"/>
  <c r="CQ76" i="89"/>
  <c r="CA60" i="89"/>
  <c r="CQ60" i="89"/>
  <c r="DG60" i="89"/>
  <c r="DG44" i="89"/>
  <c r="CA44" i="89"/>
  <c r="CQ44" i="89"/>
  <c r="BQ227" i="89"/>
  <c r="CG227" i="89"/>
  <c r="CW227" i="89"/>
  <c r="CG211" i="89"/>
  <c r="BQ211" i="89"/>
  <c r="CW211" i="89"/>
  <c r="CW187" i="89"/>
  <c r="BQ187" i="89"/>
  <c r="CG187" i="89"/>
  <c r="BQ173" i="89"/>
  <c r="CG173" i="89"/>
  <c r="CW173" i="89"/>
  <c r="BQ161" i="89"/>
  <c r="CG161" i="89"/>
  <c r="CW161" i="89"/>
  <c r="BQ140" i="89"/>
  <c r="CG140" i="89"/>
  <c r="CW140" i="89"/>
  <c r="CG135" i="89"/>
  <c r="CW135" i="89"/>
  <c r="BQ135" i="89"/>
  <c r="CW114" i="89"/>
  <c r="BQ114" i="89"/>
  <c r="CG114" i="89"/>
  <c r="BQ98" i="89"/>
  <c r="CG98" i="89"/>
  <c r="CW98" i="89"/>
  <c r="BQ79" i="89"/>
  <c r="CG79" i="89"/>
  <c r="CW79" i="89"/>
  <c r="CG105" i="89"/>
  <c r="BQ105" i="89"/>
  <c r="CW105" i="89"/>
  <c r="BU213" i="89"/>
  <c r="CK213" i="89"/>
  <c r="DA213" i="89"/>
  <c r="CK199" i="89"/>
  <c r="DA199" i="89"/>
  <c r="BU199" i="89"/>
  <c r="BU182" i="89"/>
  <c r="CK182" i="89"/>
  <c r="DA182" i="89"/>
  <c r="BU165" i="89"/>
  <c r="CK165" i="89"/>
  <c r="DA165" i="89"/>
  <c r="CK150" i="89"/>
  <c r="DA150" i="89"/>
  <c r="BU150" i="89"/>
  <c r="CK131" i="89"/>
  <c r="DA131" i="89"/>
  <c r="BU131" i="89"/>
  <c r="DA115" i="89"/>
  <c r="BU115" i="89"/>
  <c r="CK115" i="89"/>
  <c r="BU101" i="89"/>
  <c r="CK101" i="89"/>
  <c r="DA101" i="89"/>
  <c r="BU85" i="89"/>
  <c r="CK85" i="89"/>
  <c r="DA85" i="89"/>
  <c r="BU69" i="89"/>
  <c r="CK69" i="89"/>
  <c r="DA69" i="89"/>
  <c r="DE220" i="89"/>
  <c r="BY220" i="89"/>
  <c r="CO220" i="89"/>
  <c r="CO200" i="89"/>
  <c r="DE200" i="89"/>
  <c r="BY200" i="89"/>
  <c r="CO188" i="89"/>
  <c r="DE188" i="89"/>
  <c r="BY188" i="89"/>
  <c r="CO193" i="89"/>
  <c r="DE193" i="89"/>
  <c r="BY193" i="89"/>
  <c r="BY146" i="89"/>
  <c r="CO146" i="89"/>
  <c r="DE146" i="89"/>
  <c r="DE149" i="89"/>
  <c r="BY149" i="89"/>
  <c r="CO149" i="89"/>
  <c r="DE119" i="89"/>
  <c r="BY119" i="89"/>
  <c r="CO119" i="89"/>
  <c r="CO105" i="89"/>
  <c r="DE105" i="89"/>
  <c r="BY105" i="89"/>
  <c r="BY88" i="89"/>
  <c r="CO88" i="89"/>
  <c r="DE88" i="89"/>
  <c r="BY69" i="89"/>
  <c r="CO69" i="89"/>
  <c r="DE69" i="89"/>
  <c r="CX220" i="89"/>
  <c r="BR220" i="89"/>
  <c r="CH220" i="89"/>
  <c r="CX209" i="89"/>
  <c r="BR209" i="89"/>
  <c r="CH209" i="89"/>
  <c r="BR181" i="89"/>
  <c r="CH181" i="89"/>
  <c r="CX181" i="89"/>
  <c r="CH175" i="89"/>
  <c r="CX175" i="89"/>
  <c r="BR175" i="89"/>
  <c r="CH156" i="89"/>
  <c r="CX156" i="89"/>
  <c r="BR156" i="89"/>
  <c r="CH140" i="89"/>
  <c r="CX140" i="89"/>
  <c r="BR140" i="89"/>
  <c r="BR123" i="89"/>
  <c r="CH123" i="89"/>
  <c r="CX123" i="89"/>
  <c r="BR98" i="89"/>
  <c r="CH98" i="89"/>
  <c r="CX98" i="89"/>
  <c r="CH91" i="89"/>
  <c r="CX91" i="89"/>
  <c r="BR91" i="89"/>
  <c r="CH76" i="89"/>
  <c r="CX76" i="89"/>
  <c r="BR76" i="89"/>
  <c r="BV224" i="89"/>
  <c r="DB224" i="89"/>
  <c r="CL224" i="89"/>
  <c r="BV208" i="89"/>
  <c r="CL208" i="89"/>
  <c r="DB208" i="89"/>
  <c r="DB193" i="89"/>
  <c r="BV193" i="89"/>
  <c r="CL193" i="89"/>
  <c r="DB170" i="89"/>
  <c r="BV170" i="89"/>
  <c r="CL170" i="89"/>
  <c r="CL161" i="89"/>
  <c r="DB161" i="89"/>
  <c r="BV161" i="89"/>
  <c r="CL145" i="89"/>
  <c r="DB145" i="89"/>
  <c r="BV145" i="89"/>
  <c r="BV129" i="89"/>
  <c r="DB129" i="89"/>
  <c r="CL129" i="89"/>
  <c r="BV102" i="89"/>
  <c r="CL102" i="89"/>
  <c r="DB102" i="89"/>
  <c r="CL112" i="89"/>
  <c r="DB112" i="89"/>
  <c r="BV112" i="89"/>
  <c r="DB82" i="89"/>
  <c r="BV82" i="89"/>
  <c r="CL82" i="89"/>
  <c r="CL65" i="89"/>
  <c r="DB65" i="89"/>
  <c r="BV65" i="89"/>
  <c r="BZ212" i="89"/>
  <c r="CP212" i="89"/>
  <c r="DF212" i="89"/>
  <c r="DF199" i="89"/>
  <c r="CP199" i="89"/>
  <c r="BZ199" i="89"/>
  <c r="DF191" i="89"/>
  <c r="BZ191" i="89"/>
  <c r="CP191" i="89"/>
  <c r="CP168" i="89"/>
  <c r="DF168" i="89"/>
  <c r="BZ168" i="89"/>
  <c r="DF151" i="89"/>
  <c r="BZ151" i="89"/>
  <c r="CP151" i="89"/>
  <c r="DF134" i="89"/>
  <c r="BZ134" i="89"/>
  <c r="CP134" i="89"/>
  <c r="BZ118" i="89"/>
  <c r="CP118" i="89"/>
  <c r="DF118" i="89"/>
  <c r="CP114" i="89"/>
  <c r="DF114" i="89"/>
  <c r="BZ114" i="89"/>
  <c r="DF80" i="89"/>
  <c r="BZ80" i="89"/>
  <c r="CP80" i="89"/>
  <c r="CP70" i="89"/>
  <c r="DF70" i="89"/>
  <c r="BZ70" i="89"/>
  <c r="DG29" i="89"/>
  <c r="CA29" i="89"/>
  <c r="CQ29" i="89"/>
  <c r="DG33" i="89"/>
  <c r="CA33" i="89"/>
  <c r="CQ33" i="89"/>
  <c r="DG37" i="89"/>
  <c r="CA37" i="89"/>
  <c r="CQ37" i="89"/>
  <c r="DG41" i="89"/>
  <c r="CA41" i="89"/>
  <c r="CQ41" i="89"/>
  <c r="DB47" i="89"/>
  <c r="BV47" i="89"/>
  <c r="CL47" i="89"/>
  <c r="DB55" i="89"/>
  <c r="BV55" i="89"/>
  <c r="CL55" i="89"/>
  <c r="BW223" i="89"/>
  <c r="CM223" i="89"/>
  <c r="DC223" i="89"/>
  <c r="CM206" i="89"/>
  <c r="DC206" i="89"/>
  <c r="BW206" i="89"/>
  <c r="BW191" i="89"/>
  <c r="CM191" i="89"/>
  <c r="DC191" i="89"/>
  <c r="DC176" i="89"/>
  <c r="BW176" i="89"/>
  <c r="CM176" i="89"/>
  <c r="DC160" i="89"/>
  <c r="BW160" i="89"/>
  <c r="CM160" i="89"/>
  <c r="DC144" i="89"/>
  <c r="BW144" i="89"/>
  <c r="CM144" i="89"/>
  <c r="BW128" i="89"/>
  <c r="CM128" i="89"/>
  <c r="DC128" i="89"/>
  <c r="BW112" i="89"/>
  <c r="DC112" i="89"/>
  <c r="CM112" i="89"/>
  <c r="DC89" i="89"/>
  <c r="CM89" i="89"/>
  <c r="BW89" i="89"/>
  <c r="DC72" i="89"/>
  <c r="BW72" i="89"/>
  <c r="CM72" i="89"/>
  <c r="BW56" i="89"/>
  <c r="CM56" i="89"/>
  <c r="DC56" i="89"/>
  <c r="DC90" i="89"/>
  <c r="BW90" i="89"/>
  <c r="CM90" i="89"/>
  <c r="BT43" i="89"/>
  <c r="CJ43" i="89"/>
  <c r="CZ43" i="89"/>
  <c r="CO48" i="89"/>
  <c r="DE48" i="89"/>
  <c r="BY48" i="89"/>
  <c r="CO52" i="89"/>
  <c r="DE52" i="89"/>
  <c r="BY52" i="89"/>
  <c r="CO56" i="89"/>
  <c r="DE56" i="89"/>
  <c r="BY56" i="89"/>
  <c r="CJ209" i="89"/>
  <c r="CZ209" i="89"/>
  <c r="BT209" i="89"/>
  <c r="BT193" i="89"/>
  <c r="CJ193" i="89"/>
  <c r="CZ193" i="89"/>
  <c r="CZ179" i="89"/>
  <c r="CJ179" i="89"/>
  <c r="BT179" i="89"/>
  <c r="CJ183" i="89"/>
  <c r="CZ183" i="89"/>
  <c r="BT183" i="89"/>
  <c r="BT136" i="89"/>
  <c r="CJ136" i="89"/>
  <c r="CZ136" i="89"/>
  <c r="CJ121" i="89"/>
  <c r="CZ121" i="89"/>
  <c r="BT121" i="89"/>
  <c r="BT105" i="89"/>
  <c r="CZ105" i="89"/>
  <c r="CJ105" i="89"/>
  <c r="BT81" i="89"/>
  <c r="CJ81" i="89"/>
  <c r="CZ81" i="89"/>
  <c r="BT65" i="89"/>
  <c r="CJ65" i="89"/>
  <c r="CZ65" i="89"/>
  <c r="DD224" i="89"/>
  <c r="BX224" i="89"/>
  <c r="CN224" i="89"/>
  <c r="DD206" i="89"/>
  <c r="BX206" i="89"/>
  <c r="CN206" i="89"/>
  <c r="BX160" i="89"/>
  <c r="CN160" i="89"/>
  <c r="DD160" i="89"/>
  <c r="BX143" i="89"/>
  <c r="CN143" i="89"/>
  <c r="DD143" i="89"/>
  <c r="CN120" i="89"/>
  <c r="DD120" i="89"/>
  <c r="BX120" i="89"/>
  <c r="DD104" i="89"/>
  <c r="BX104" i="89"/>
  <c r="CN104" i="89"/>
  <c r="BX88" i="89"/>
  <c r="CN88" i="89"/>
  <c r="DD88" i="89"/>
  <c r="BX72" i="89"/>
  <c r="CN72" i="89"/>
  <c r="DD72" i="89"/>
  <c r="BU30" i="89"/>
  <c r="CK30" i="89"/>
  <c r="DA30" i="89"/>
  <c r="BY41" i="89"/>
  <c r="CO41" i="89"/>
  <c r="DE41" i="89"/>
  <c r="CX51" i="89"/>
  <c r="BR51" i="89"/>
  <c r="CH51" i="89"/>
  <c r="CX55" i="89"/>
  <c r="BR55" i="89"/>
  <c r="CH55" i="89"/>
  <c r="CX61" i="89"/>
  <c r="BR61" i="89"/>
  <c r="CH61" i="89"/>
  <c r="CN122" i="89"/>
  <c r="DD122" i="89"/>
  <c r="BX122" i="89"/>
  <c r="BX74" i="89"/>
  <c r="CN74" i="89"/>
  <c r="DD74" i="89"/>
  <c r="BW121" i="89"/>
  <c r="CM121" i="89"/>
  <c r="DC121" i="89"/>
  <c r="BS215" i="89"/>
  <c r="CI215" i="89"/>
  <c r="CY215" i="89"/>
  <c r="BS199" i="89"/>
  <c r="CI199" i="89"/>
  <c r="CY199" i="89"/>
  <c r="BS183" i="89"/>
  <c r="CI183" i="89"/>
  <c r="CY183" i="89"/>
  <c r="CI166" i="89"/>
  <c r="CY166" i="89"/>
  <c r="BS166" i="89"/>
  <c r="BS150" i="89"/>
  <c r="CI150" i="89"/>
  <c r="CY150" i="89"/>
  <c r="BS135" i="89"/>
  <c r="CI135" i="89"/>
  <c r="CY135" i="89"/>
  <c r="BS119" i="89"/>
  <c r="CI119" i="89"/>
  <c r="CY119" i="89"/>
  <c r="CI101" i="89"/>
  <c r="CY101" i="89"/>
  <c r="BS101" i="89"/>
  <c r="CY78" i="89"/>
  <c r="BS78" i="89"/>
  <c r="CI78" i="89"/>
  <c r="BS62" i="89"/>
  <c r="CI62" i="89"/>
  <c r="CY62" i="89"/>
  <c r="BS46" i="89"/>
  <c r="CI46" i="89"/>
  <c r="CY46" i="89"/>
  <c r="CL36" i="89"/>
  <c r="DB36" i="89"/>
  <c r="BV36" i="89"/>
  <c r="CH41" i="89"/>
  <c r="CX41" i="89"/>
  <c r="BR41" i="89"/>
  <c r="CK48" i="89"/>
  <c r="DA48" i="89"/>
  <c r="BU48" i="89"/>
  <c r="CK55" i="89"/>
  <c r="DA55" i="89"/>
  <c r="BU55" i="89"/>
  <c r="CE219" i="89"/>
  <c r="CU219" i="89"/>
  <c r="BO219" i="89"/>
  <c r="CE199" i="89"/>
  <c r="CU199" i="89"/>
  <c r="BO199" i="89"/>
  <c r="BO185" i="89"/>
  <c r="CE185" i="89"/>
  <c r="CU185" i="89"/>
  <c r="CE169" i="89"/>
  <c r="CU169" i="89"/>
  <c r="BO169" i="89"/>
  <c r="BO153" i="89"/>
  <c r="CU153" i="89"/>
  <c r="CE153" i="89"/>
  <c r="CU137" i="89"/>
  <c r="BO137" i="89"/>
  <c r="CE137" i="89"/>
  <c r="BO121" i="89"/>
  <c r="CE121" i="89"/>
  <c r="CU121" i="89"/>
  <c r="CU106" i="89"/>
  <c r="BO106" i="89"/>
  <c r="CE106" i="89"/>
  <c r="CE96" i="89"/>
  <c r="CU96" i="89"/>
  <c r="BO96" i="89"/>
  <c r="CU65" i="89"/>
  <c r="BO65" i="89"/>
  <c r="CE65" i="89"/>
  <c r="BO49" i="89"/>
  <c r="CE49" i="89"/>
  <c r="CU49" i="89"/>
  <c r="CQ226" i="89"/>
  <c r="CA226" i="89"/>
  <c r="DG226" i="89"/>
  <c r="CA207" i="89"/>
  <c r="CQ207" i="89"/>
  <c r="DG207" i="89"/>
  <c r="CA192" i="89"/>
  <c r="CQ192" i="89"/>
  <c r="DG192" i="89"/>
  <c r="DG174" i="89"/>
  <c r="CA174" i="89"/>
  <c r="CQ174" i="89"/>
  <c r="DG159" i="89"/>
  <c r="CA159" i="89"/>
  <c r="CQ159" i="89"/>
  <c r="DG144" i="89"/>
  <c r="CA144" i="89"/>
  <c r="CQ144" i="89"/>
  <c r="CA128" i="89"/>
  <c r="CQ128" i="89"/>
  <c r="DG128" i="89"/>
  <c r="CA112" i="89"/>
  <c r="DG112" i="89"/>
  <c r="CQ112" i="89"/>
  <c r="DG90" i="89"/>
  <c r="CQ90" i="89"/>
  <c r="CA90" i="89"/>
  <c r="DG71" i="89"/>
  <c r="CA71" i="89"/>
  <c r="CQ71" i="89"/>
  <c r="CA55" i="89"/>
  <c r="CQ55" i="89"/>
  <c r="DG55" i="89"/>
  <c r="DG87" i="89"/>
  <c r="CA87" i="89"/>
  <c r="CQ87" i="89"/>
  <c r="BQ206" i="89"/>
  <c r="CG206" i="89"/>
  <c r="CW206" i="89"/>
  <c r="CG188" i="89"/>
  <c r="CW188" i="89"/>
  <c r="BQ188" i="89"/>
  <c r="BQ156" i="89"/>
  <c r="CG156" i="89"/>
  <c r="CW156" i="89"/>
  <c r="CW117" i="89"/>
  <c r="BQ117" i="89"/>
  <c r="CG117" i="89"/>
  <c r="BQ74" i="89"/>
  <c r="CG74" i="89"/>
  <c r="CW74" i="89"/>
  <c r="CK209" i="89"/>
  <c r="DA209" i="89"/>
  <c r="BU209" i="89"/>
  <c r="BU197" i="89"/>
  <c r="CK197" i="89"/>
  <c r="DA197" i="89"/>
  <c r="DA185" i="89"/>
  <c r="BU185" i="89"/>
  <c r="CK185" i="89"/>
  <c r="BU160" i="89"/>
  <c r="CK160" i="89"/>
  <c r="DA160" i="89"/>
  <c r="BU144" i="89"/>
  <c r="CK144" i="89"/>
  <c r="DA144" i="89"/>
  <c r="CK105" i="89"/>
  <c r="BU105" i="89"/>
  <c r="DA105" i="89"/>
  <c r="CK80" i="89"/>
  <c r="BU80" i="89"/>
  <c r="DA80" i="89"/>
  <c r="CK81" i="89"/>
  <c r="BU81" i="89"/>
  <c r="DA81" i="89"/>
  <c r="CO211" i="89"/>
  <c r="BY211" i="89"/>
  <c r="DE211" i="89"/>
  <c r="BY197" i="89"/>
  <c r="CO197" i="89"/>
  <c r="DE197" i="89"/>
  <c r="BY175" i="89"/>
  <c r="CO175" i="89"/>
  <c r="DE175" i="89"/>
  <c r="BY162" i="89"/>
  <c r="CO162" i="89"/>
  <c r="DE162" i="89"/>
  <c r="BY141" i="89"/>
  <c r="CO141" i="89"/>
  <c r="DE141" i="89"/>
  <c r="DE128" i="89"/>
  <c r="BY128" i="89"/>
  <c r="CO128" i="89"/>
  <c r="DE114" i="89"/>
  <c r="BY114" i="89"/>
  <c r="CO114" i="89"/>
  <c r="BY99" i="89"/>
  <c r="CO99" i="89"/>
  <c r="DE99" i="89"/>
  <c r="CO83" i="89"/>
  <c r="BY83" i="89"/>
  <c r="DE83" i="89"/>
  <c r="CO82" i="89"/>
  <c r="DE82" i="89"/>
  <c r="BY82" i="89"/>
  <c r="BR219" i="89"/>
  <c r="CH219" i="89"/>
  <c r="CX219" i="89"/>
  <c r="CX203" i="89"/>
  <c r="BR203" i="89"/>
  <c r="CH203" i="89"/>
  <c r="BR180" i="89"/>
  <c r="CH180" i="89"/>
  <c r="CX180" i="89"/>
  <c r="CH174" i="89"/>
  <c r="CX174" i="89"/>
  <c r="BR174" i="89"/>
  <c r="CH155" i="89"/>
  <c r="CX155" i="89"/>
  <c r="BR155" i="89"/>
  <c r="CH139" i="89"/>
  <c r="CX139" i="89"/>
  <c r="BR139" i="89"/>
  <c r="BR122" i="89"/>
  <c r="CH122" i="89"/>
  <c r="CX122" i="89"/>
  <c r="BR97" i="89"/>
  <c r="CH97" i="89"/>
  <c r="CX97" i="89"/>
  <c r="CH89" i="89"/>
  <c r="CX89" i="89"/>
  <c r="BR89" i="89"/>
  <c r="CH75" i="89"/>
  <c r="CX75" i="89"/>
  <c r="BR75" i="89"/>
  <c r="CL227" i="89"/>
  <c r="DB227" i="89"/>
  <c r="BV227" i="89"/>
  <c r="BV207" i="89"/>
  <c r="CL207" i="89"/>
  <c r="DB207" i="89"/>
  <c r="DB192" i="89"/>
  <c r="BV192" i="89"/>
  <c r="CL192" i="89"/>
  <c r="BV169" i="89"/>
  <c r="CL169" i="89"/>
  <c r="DB169" i="89"/>
  <c r="CL160" i="89"/>
  <c r="DB160" i="89"/>
  <c r="BV160" i="89"/>
  <c r="CL144" i="89"/>
  <c r="DB144" i="89"/>
  <c r="BV144" i="89"/>
  <c r="BV128" i="89"/>
  <c r="CL128" i="89"/>
  <c r="DB128" i="89"/>
  <c r="BV101" i="89"/>
  <c r="CL101" i="89"/>
  <c r="DB101" i="89"/>
  <c r="CL110" i="89"/>
  <c r="DB110" i="89"/>
  <c r="BV110" i="89"/>
  <c r="DB80" i="89"/>
  <c r="BV80" i="89"/>
  <c r="CL80" i="89"/>
  <c r="DB64" i="89"/>
  <c r="BV64" i="89"/>
  <c r="CL64" i="89"/>
  <c r="BZ211" i="89"/>
  <c r="DF211" i="89"/>
  <c r="CP211" i="89"/>
  <c r="DF198" i="89"/>
  <c r="BZ198" i="89"/>
  <c r="CP198" i="89"/>
  <c r="DF190" i="89"/>
  <c r="BZ190" i="89"/>
  <c r="CP190" i="89"/>
  <c r="CP165" i="89"/>
  <c r="DF165" i="89"/>
  <c r="BZ165" i="89"/>
  <c r="DF150" i="89"/>
  <c r="BZ150" i="89"/>
  <c r="CP150" i="89"/>
  <c r="DF133" i="89"/>
  <c r="BZ133" i="89"/>
  <c r="CP133" i="89"/>
  <c r="BZ117" i="89"/>
  <c r="CP117" i="89"/>
  <c r="DF117" i="89"/>
  <c r="CP113" i="89"/>
  <c r="DF113" i="89"/>
  <c r="BZ113" i="89"/>
  <c r="CP92" i="89"/>
  <c r="DF92" i="89"/>
  <c r="BZ92" i="89"/>
  <c r="CP69" i="89"/>
  <c r="DF69" i="89"/>
  <c r="BZ69" i="89"/>
  <c r="CU29" i="89"/>
  <c r="BO29" i="89"/>
  <c r="CE29" i="89"/>
  <c r="CU33" i="89"/>
  <c r="BO33" i="89"/>
  <c r="CE33" i="89"/>
  <c r="CU37" i="89"/>
  <c r="BO37" i="89"/>
  <c r="CE37" i="89"/>
  <c r="CU41" i="89"/>
  <c r="BO41" i="89"/>
  <c r="CE41" i="89"/>
  <c r="BW222" i="89"/>
  <c r="CM222" i="89"/>
  <c r="DC222" i="89"/>
  <c r="BW210" i="89"/>
  <c r="DC210" i="89"/>
  <c r="CM210" i="89"/>
  <c r="BW190" i="89"/>
  <c r="CM190" i="89"/>
  <c r="DC190" i="89"/>
  <c r="DC175" i="89"/>
  <c r="BW175" i="89"/>
  <c r="CM175" i="89"/>
  <c r="DC159" i="89"/>
  <c r="BW159" i="89"/>
  <c r="CM159" i="89"/>
  <c r="DC143" i="89"/>
  <c r="BW143" i="89"/>
  <c r="CM143" i="89"/>
  <c r="BW127" i="89"/>
  <c r="CM127" i="89"/>
  <c r="DC127" i="89"/>
  <c r="DC111" i="89"/>
  <c r="BW111" i="89"/>
  <c r="CM111" i="89"/>
  <c r="DC87" i="89"/>
  <c r="CM87" i="89"/>
  <c r="BW87" i="89"/>
  <c r="DC71" i="89"/>
  <c r="BW71" i="89"/>
  <c r="CM71" i="89"/>
  <c r="BW47" i="89"/>
  <c r="CM47" i="89"/>
  <c r="DC47" i="89"/>
  <c r="CG46" i="89"/>
  <c r="CW46" i="89"/>
  <c r="BQ46" i="89"/>
  <c r="CG54" i="89"/>
  <c r="CW54" i="89"/>
  <c r="BQ54" i="89"/>
  <c r="CO61" i="89"/>
  <c r="DE61" i="89"/>
  <c r="BY61" i="89"/>
  <c r="CJ227" i="89"/>
  <c r="CZ227" i="89"/>
  <c r="BT227" i="89"/>
  <c r="BT197" i="89"/>
  <c r="CJ197" i="89"/>
  <c r="CZ197" i="89"/>
  <c r="BT135" i="89"/>
  <c r="CJ135" i="89"/>
  <c r="CZ135" i="89"/>
  <c r="CJ120" i="89"/>
  <c r="CZ120" i="89"/>
  <c r="BT120" i="89"/>
  <c r="CZ104" i="89"/>
  <c r="BT104" i="89"/>
  <c r="CJ104" i="89"/>
  <c r="BT72" i="89"/>
  <c r="CJ72" i="89"/>
  <c r="CZ72" i="89"/>
  <c r="BT48" i="89"/>
  <c r="CJ48" i="89"/>
  <c r="CZ48" i="89"/>
  <c r="DD225" i="89"/>
  <c r="CN225" i="89"/>
  <c r="BX225" i="89"/>
  <c r="BX159" i="89"/>
  <c r="CN159" i="89"/>
  <c r="DD159" i="89"/>
  <c r="CN119" i="89"/>
  <c r="DD119" i="89"/>
  <c r="BX119" i="89"/>
  <c r="DD103" i="89"/>
  <c r="BX103" i="89"/>
  <c r="CN103" i="89"/>
  <c r="BX87" i="89"/>
  <c r="DD87" i="89"/>
  <c r="CN87" i="89"/>
  <c r="BX71" i="89"/>
  <c r="CN71" i="89"/>
  <c r="DD71" i="89"/>
  <c r="BU31" i="89"/>
  <c r="CK31" i="89"/>
  <c r="DA31" i="89"/>
  <c r="BQ36" i="89"/>
  <c r="CG36" i="89"/>
  <c r="CW36" i="89"/>
  <c r="BY42" i="89"/>
  <c r="CO42" i="89"/>
  <c r="DE42" i="89"/>
  <c r="DF50" i="89"/>
  <c r="BZ50" i="89"/>
  <c r="CP50" i="89"/>
  <c r="DF54" i="89"/>
  <c r="BZ54" i="89"/>
  <c r="CP54" i="89"/>
  <c r="CX60" i="89"/>
  <c r="BR60" i="89"/>
  <c r="CH60" i="89"/>
  <c r="BT195" i="89"/>
  <c r="CJ195" i="89"/>
  <c r="CZ195" i="89"/>
  <c r="DD180" i="89"/>
  <c r="BX180" i="89"/>
  <c r="CN180" i="89"/>
  <c r="CN114" i="89"/>
  <c r="BX114" i="89"/>
  <c r="DD114" i="89"/>
  <c r="BX70" i="89"/>
  <c r="CN70" i="89"/>
  <c r="DD70" i="89"/>
  <c r="CM224" i="89"/>
  <c r="BW224" i="89"/>
  <c r="DC224" i="89"/>
  <c r="DC145" i="89"/>
  <c r="BW145" i="89"/>
  <c r="CM145" i="89"/>
  <c r="BS221" i="89"/>
  <c r="CI221" i="89"/>
  <c r="CY221" i="89"/>
  <c r="CY173" i="89"/>
  <c r="BS173" i="89"/>
  <c r="CI173" i="89"/>
  <c r="CY108" i="89"/>
  <c r="BS108" i="89"/>
  <c r="CI108" i="89"/>
  <c r="BO198" i="89"/>
  <c r="CE198" i="89"/>
  <c r="CU198" i="89"/>
  <c r="CU105" i="89"/>
  <c r="BO105" i="89"/>
  <c r="CE105" i="89"/>
  <c r="DG227" i="89"/>
  <c r="CA227" i="89"/>
  <c r="CQ227" i="89"/>
  <c r="DG162" i="89"/>
  <c r="CA162" i="89"/>
  <c r="CQ162" i="89"/>
  <c r="DG74" i="89"/>
  <c r="CA74" i="89"/>
  <c r="CQ74" i="89"/>
  <c r="CW224" i="89"/>
  <c r="BQ224" i="89"/>
  <c r="CG224" i="89"/>
  <c r="DA121" i="89"/>
  <c r="BU121" i="89"/>
  <c r="CK121" i="89"/>
  <c r="BU91" i="89"/>
  <c r="CK91" i="89"/>
  <c r="DA91" i="89"/>
  <c r="CO198" i="89"/>
  <c r="BY198" i="89"/>
  <c r="DE198" i="89"/>
  <c r="BY144" i="89"/>
  <c r="CO144" i="89"/>
  <c r="DE144" i="89"/>
  <c r="BY67" i="89"/>
  <c r="CO67" i="89"/>
  <c r="DE67" i="89"/>
  <c r="BR218" i="89"/>
  <c r="CH218" i="89"/>
  <c r="CX218" i="89"/>
  <c r="DF132" i="89"/>
  <c r="BZ132" i="89"/>
  <c r="CP132" i="89"/>
  <c r="CY33" i="89"/>
  <c r="BS33" i="89"/>
  <c r="CI33" i="89"/>
  <c r="DB50" i="89"/>
  <c r="BV50" i="89"/>
  <c r="CL50" i="89"/>
  <c r="DC109" i="89"/>
  <c r="BW109" i="89"/>
  <c r="CM109" i="89"/>
  <c r="BT51" i="89"/>
  <c r="CJ51" i="89"/>
  <c r="CZ51" i="89"/>
  <c r="DF49" i="89"/>
  <c r="BZ49" i="89"/>
  <c r="CP49" i="89"/>
  <c r="CY216" i="89"/>
  <c r="BS216" i="89"/>
  <c r="CI216" i="89"/>
  <c r="CY137" i="89"/>
  <c r="BS137" i="89"/>
  <c r="CI137" i="89"/>
  <c r="BS64" i="89"/>
  <c r="CI64" i="89"/>
  <c r="CY64" i="89"/>
  <c r="CP41" i="89"/>
  <c r="DF41" i="89"/>
  <c r="BZ41" i="89"/>
  <c r="BO183" i="89"/>
  <c r="CE183" i="89"/>
  <c r="CU183" i="89"/>
  <c r="BO119" i="89"/>
  <c r="CE119" i="89"/>
  <c r="CU119" i="89"/>
  <c r="CA222" i="89"/>
  <c r="CQ222" i="89"/>
  <c r="DG222" i="89"/>
  <c r="DG142" i="89"/>
  <c r="CA142" i="89"/>
  <c r="CQ142" i="89"/>
  <c r="DG86" i="89"/>
  <c r="CQ86" i="89"/>
  <c r="CA86" i="89"/>
  <c r="CW225" i="89"/>
  <c r="CG225" i="89"/>
  <c r="BQ225" i="89"/>
  <c r="CG170" i="89"/>
  <c r="BQ170" i="89"/>
  <c r="CW170" i="89"/>
  <c r="CG132" i="89"/>
  <c r="CW132" i="89"/>
  <c r="BQ132" i="89"/>
  <c r="BQ76" i="89"/>
  <c r="CG76" i="89"/>
  <c r="CW76" i="89"/>
  <c r="CK194" i="89"/>
  <c r="DA194" i="89"/>
  <c r="BU194" i="89"/>
  <c r="BU162" i="89"/>
  <c r="CK162" i="89"/>
  <c r="DA162" i="89"/>
  <c r="DA112" i="89"/>
  <c r="BU112" i="89"/>
  <c r="CK112" i="89"/>
  <c r="BY213" i="89"/>
  <c r="CO213" i="89"/>
  <c r="DE213" i="89"/>
  <c r="BY164" i="89"/>
  <c r="CO164" i="89"/>
  <c r="DE164" i="89"/>
  <c r="CO133" i="89"/>
  <c r="DE133" i="89"/>
  <c r="BY133" i="89"/>
  <c r="BY85" i="89"/>
  <c r="CO85" i="89"/>
  <c r="DE85" i="89"/>
  <c r="BR225" i="89"/>
  <c r="CH225" i="89"/>
  <c r="CX225" i="89"/>
  <c r="BR186" i="89"/>
  <c r="CH186" i="89"/>
  <c r="CX186" i="89"/>
  <c r="CH145" i="89"/>
  <c r="CX145" i="89"/>
  <c r="BR145" i="89"/>
  <c r="CH113" i="89"/>
  <c r="CX113" i="89"/>
  <c r="BR113" i="89"/>
  <c r="BV212" i="89"/>
  <c r="CL212" i="89"/>
  <c r="DB212" i="89"/>
  <c r="DB166" i="89"/>
  <c r="BV166" i="89"/>
  <c r="CL166" i="89"/>
  <c r="CL109" i="89"/>
  <c r="DB109" i="89"/>
  <c r="BV109" i="89"/>
  <c r="BZ219" i="89"/>
  <c r="CP219" i="89"/>
  <c r="DF219" i="89"/>
  <c r="BZ169" i="89"/>
  <c r="CP169" i="89"/>
  <c r="DF169" i="89"/>
  <c r="BZ123" i="89"/>
  <c r="CP123" i="89"/>
  <c r="DF123" i="89"/>
  <c r="CP75" i="89"/>
  <c r="DF75" i="89"/>
  <c r="BZ75" i="89"/>
  <c r="BS192" i="89"/>
  <c r="CI192" i="89"/>
  <c r="CY192" i="89"/>
  <c r="BS128" i="89"/>
  <c r="CI128" i="89"/>
  <c r="CY128" i="89"/>
  <c r="CL39" i="89"/>
  <c r="DB39" i="89"/>
  <c r="BV39" i="89"/>
  <c r="CU197" i="89"/>
  <c r="BO197" i="89"/>
  <c r="CE197" i="89"/>
  <c r="BO134" i="89"/>
  <c r="CE134" i="89"/>
  <c r="CU134" i="89"/>
  <c r="BO62" i="89"/>
  <c r="CE62" i="89"/>
  <c r="CU62" i="89"/>
  <c r="CA189" i="89"/>
  <c r="CQ189" i="89"/>
  <c r="DG189" i="89"/>
  <c r="CA125" i="89"/>
  <c r="CQ125" i="89"/>
  <c r="DG125" i="89"/>
  <c r="CA52" i="89"/>
  <c r="CQ52" i="89"/>
  <c r="DG52" i="89"/>
  <c r="CG203" i="89"/>
  <c r="CW203" i="89"/>
  <c r="BQ203" i="89"/>
  <c r="CG167" i="89"/>
  <c r="CW167" i="89"/>
  <c r="BQ167" i="89"/>
  <c r="BQ106" i="89"/>
  <c r="CG106" i="89"/>
  <c r="CW106" i="89"/>
  <c r="BU206" i="89"/>
  <c r="CK206" i="89"/>
  <c r="DA206" i="89"/>
  <c r="CK189" i="89"/>
  <c r="DA189" i="89"/>
  <c r="BU189" i="89"/>
  <c r="BU141" i="89"/>
  <c r="CK141" i="89"/>
  <c r="DA141" i="89"/>
  <c r="BU93" i="89"/>
  <c r="CK93" i="89"/>
  <c r="DA93" i="89"/>
  <c r="CO209" i="89"/>
  <c r="DE209" i="89"/>
  <c r="BY209" i="89"/>
  <c r="BY159" i="89"/>
  <c r="CO159" i="89"/>
  <c r="DE159" i="89"/>
  <c r="DE127" i="89"/>
  <c r="CO127" i="89"/>
  <c r="BY127" i="89"/>
  <c r="CO81" i="89"/>
  <c r="BY81" i="89"/>
  <c r="DE81" i="89"/>
  <c r="CH164" i="89"/>
  <c r="CX164" i="89"/>
  <c r="BR164" i="89"/>
  <c r="CI214" i="89"/>
  <c r="CY214" i="89"/>
  <c r="BS214" i="89"/>
  <c r="CY198" i="89"/>
  <c r="BS198" i="89"/>
  <c r="CI198" i="89"/>
  <c r="CY165" i="89"/>
  <c r="BS165" i="89"/>
  <c r="CI165" i="89"/>
  <c r="BS134" i="89"/>
  <c r="CI134" i="89"/>
  <c r="CY134" i="89"/>
  <c r="BS118" i="89"/>
  <c r="CI118" i="89"/>
  <c r="CY118" i="89"/>
  <c r="CY77" i="89"/>
  <c r="BS77" i="89"/>
  <c r="CI77" i="89"/>
  <c r="BS45" i="89"/>
  <c r="CI45" i="89"/>
  <c r="CY45" i="89"/>
  <c r="CL37" i="89"/>
  <c r="DB37" i="89"/>
  <c r="BV37" i="89"/>
  <c r="CH42" i="89"/>
  <c r="CX42" i="89"/>
  <c r="BR42" i="89"/>
  <c r="CU210" i="89"/>
  <c r="CE210" i="89"/>
  <c r="BO210" i="89"/>
  <c r="BO195" i="89"/>
  <c r="CE195" i="89"/>
  <c r="CU195" i="89"/>
  <c r="CU164" i="89"/>
  <c r="BO164" i="89"/>
  <c r="CE164" i="89"/>
  <c r="BO116" i="89"/>
  <c r="CE116" i="89"/>
  <c r="CU116" i="89"/>
  <c r="CU76" i="89"/>
  <c r="BO76" i="89"/>
  <c r="CE76" i="89"/>
  <c r="CQ218" i="89"/>
  <c r="DG218" i="89"/>
  <c r="CA218" i="89"/>
  <c r="CA187" i="89"/>
  <c r="CQ187" i="89"/>
  <c r="DG187" i="89"/>
  <c r="DG154" i="89"/>
  <c r="CA154" i="89"/>
  <c r="CQ154" i="89"/>
  <c r="CA123" i="89"/>
  <c r="CQ123" i="89"/>
  <c r="DG123" i="89"/>
  <c r="CQ101" i="89"/>
  <c r="DG101" i="89"/>
  <c r="CA101" i="89"/>
  <c r="CA50" i="89"/>
  <c r="CQ50" i="89"/>
  <c r="DG50" i="89"/>
  <c r="CW185" i="89"/>
  <c r="BQ185" i="89"/>
  <c r="CG185" i="89"/>
  <c r="BQ169" i="89"/>
  <c r="CG169" i="89"/>
  <c r="CW169" i="89"/>
  <c r="CW120" i="89"/>
  <c r="BQ120" i="89"/>
  <c r="CG120" i="89"/>
  <c r="CK222" i="89"/>
  <c r="DA222" i="89"/>
  <c r="BU222" i="89"/>
  <c r="BU171" i="89"/>
  <c r="CK171" i="89"/>
  <c r="DA171" i="89"/>
  <c r="DA113" i="89"/>
  <c r="BU113" i="89"/>
  <c r="CK113" i="89"/>
  <c r="CO223" i="89"/>
  <c r="DE223" i="89"/>
  <c r="BY223" i="89"/>
  <c r="DE184" i="89"/>
  <c r="BY184" i="89"/>
  <c r="CO184" i="89"/>
  <c r="CO170" i="89"/>
  <c r="DE170" i="89"/>
  <c r="BY170" i="89"/>
  <c r="BY136" i="89"/>
  <c r="CO136" i="89"/>
  <c r="DE136" i="89"/>
  <c r="BY109" i="89"/>
  <c r="CO109" i="89"/>
  <c r="DE109" i="89"/>
  <c r="BY75" i="89"/>
  <c r="CO75" i="89"/>
  <c r="DE75" i="89"/>
  <c r="CH172" i="89"/>
  <c r="CX172" i="89"/>
  <c r="BR172" i="89"/>
  <c r="CX147" i="89"/>
  <c r="BR147" i="89"/>
  <c r="CH147" i="89"/>
  <c r="CH146" i="89"/>
  <c r="CX146" i="89"/>
  <c r="BR146" i="89"/>
  <c r="BR104" i="89"/>
  <c r="CH104" i="89"/>
  <c r="CX104" i="89"/>
  <c r="CH87" i="89"/>
  <c r="CX87" i="89"/>
  <c r="BR87" i="89"/>
  <c r="CH74" i="89"/>
  <c r="CX74" i="89"/>
  <c r="BR74" i="89"/>
  <c r="DB191" i="89"/>
  <c r="BV191" i="89"/>
  <c r="CL191" i="89"/>
  <c r="CL159" i="89"/>
  <c r="DB159" i="89"/>
  <c r="BV159" i="89"/>
  <c r="CL143" i="89"/>
  <c r="DB143" i="89"/>
  <c r="BV143" i="89"/>
  <c r="BV100" i="89"/>
  <c r="CL100" i="89"/>
  <c r="DB100" i="89"/>
  <c r="DB105" i="89"/>
  <c r="BV105" i="89"/>
  <c r="CL105" i="89"/>
  <c r="CL79" i="89"/>
  <c r="DB79" i="89"/>
  <c r="BV79" i="89"/>
  <c r="BZ181" i="89"/>
  <c r="CP181" i="89"/>
  <c r="DF181" i="89"/>
  <c r="CP156" i="89"/>
  <c r="DF156" i="89"/>
  <c r="BZ156" i="89"/>
  <c r="BZ124" i="89"/>
  <c r="CP124" i="89"/>
  <c r="DF124" i="89"/>
  <c r="DG31" i="89"/>
  <c r="CA31" i="89"/>
  <c r="CQ31" i="89"/>
  <c r="DG39" i="89"/>
  <c r="CA39" i="89"/>
  <c r="CQ39" i="89"/>
  <c r="DB46" i="89"/>
  <c r="BV46" i="89"/>
  <c r="CL46" i="89"/>
  <c r="DB54" i="89"/>
  <c r="BV54" i="89"/>
  <c r="CL54" i="89"/>
  <c r="CM198" i="89"/>
  <c r="DC198" i="89"/>
  <c r="BW198" i="89"/>
  <c r="BW118" i="89"/>
  <c r="CM118" i="89"/>
  <c r="DC118" i="89"/>
  <c r="BS223" i="89"/>
  <c r="CI223" i="89"/>
  <c r="CY223" i="89"/>
  <c r="CI212" i="89"/>
  <c r="CY212" i="89"/>
  <c r="BS212" i="89"/>
  <c r="BS194" i="89"/>
  <c r="CI194" i="89"/>
  <c r="CY194" i="89"/>
  <c r="CY177" i="89"/>
  <c r="BS177" i="89"/>
  <c r="CI177" i="89"/>
  <c r="CY161" i="89"/>
  <c r="BS161" i="89"/>
  <c r="CI161" i="89"/>
  <c r="CY146" i="89"/>
  <c r="BS146" i="89"/>
  <c r="CI146" i="89"/>
  <c r="BS130" i="89"/>
  <c r="CI130" i="89"/>
  <c r="CY130" i="89"/>
  <c r="BS114" i="89"/>
  <c r="CY114" i="89"/>
  <c r="CI114" i="89"/>
  <c r="CY92" i="89"/>
  <c r="CI92" i="89"/>
  <c r="BS92" i="89"/>
  <c r="CY73" i="89"/>
  <c r="BS73" i="89"/>
  <c r="CI73" i="89"/>
  <c r="BS57" i="89"/>
  <c r="CI57" i="89"/>
  <c r="CY57" i="89"/>
  <c r="CY91" i="89"/>
  <c r="BS91" i="89"/>
  <c r="CI91" i="89"/>
  <c r="CH38" i="89"/>
  <c r="CX38" i="89"/>
  <c r="BR38" i="89"/>
  <c r="CE224" i="89"/>
  <c r="BO224" i="89"/>
  <c r="CU224" i="89"/>
  <c r="BO207" i="89"/>
  <c r="CE207" i="89"/>
  <c r="CU207" i="89"/>
  <c r="BO191" i="89"/>
  <c r="CE191" i="89"/>
  <c r="CU191" i="89"/>
  <c r="CU176" i="89"/>
  <c r="BO176" i="89"/>
  <c r="CE176" i="89"/>
  <c r="CU160" i="89"/>
  <c r="BO160" i="89"/>
  <c r="CE160" i="89"/>
  <c r="CU144" i="89"/>
  <c r="BO144" i="89"/>
  <c r="CE144" i="89"/>
  <c r="BO128" i="89"/>
  <c r="CE128" i="89"/>
  <c r="CU128" i="89"/>
  <c r="BO112" i="89"/>
  <c r="CU112" i="89"/>
  <c r="CE112" i="89"/>
  <c r="CE93" i="89"/>
  <c r="CU93" i="89"/>
  <c r="BO93" i="89"/>
  <c r="CU72" i="89"/>
  <c r="BO72" i="89"/>
  <c r="CE72" i="89"/>
  <c r="BO56" i="89"/>
  <c r="CE56" i="89"/>
  <c r="CU56" i="89"/>
  <c r="CU90" i="89"/>
  <c r="BO90" i="89"/>
  <c r="CE90" i="89"/>
  <c r="CQ219" i="89"/>
  <c r="DG219" i="89"/>
  <c r="CA219" i="89"/>
  <c r="DG199" i="89"/>
  <c r="CA199" i="89"/>
  <c r="CQ199" i="89"/>
  <c r="CA183" i="89"/>
  <c r="CQ183" i="89"/>
  <c r="DG183" i="89"/>
  <c r="CQ167" i="89"/>
  <c r="DG167" i="89"/>
  <c r="CA167" i="89"/>
  <c r="CA150" i="89"/>
  <c r="CQ150" i="89"/>
  <c r="DG150" i="89"/>
  <c r="CA135" i="89"/>
  <c r="CQ135" i="89"/>
  <c r="DG135" i="89"/>
  <c r="CA119" i="89"/>
  <c r="CQ119" i="89"/>
  <c r="DG119" i="89"/>
  <c r="CQ99" i="89"/>
  <c r="DG99" i="89"/>
  <c r="CA99" i="89"/>
  <c r="DG78" i="89"/>
  <c r="CA78" i="89"/>
  <c r="CQ78" i="89"/>
  <c r="CA62" i="89"/>
  <c r="CQ62" i="89"/>
  <c r="DG62" i="89"/>
  <c r="CA46" i="89"/>
  <c r="CQ46" i="89"/>
  <c r="DG46" i="89"/>
  <c r="BQ181" i="89"/>
  <c r="CW181" i="89"/>
  <c r="CG181" i="89"/>
  <c r="BQ175" i="89"/>
  <c r="CG175" i="89"/>
  <c r="CW175" i="89"/>
  <c r="CW129" i="89"/>
  <c r="BQ129" i="89"/>
  <c r="CG129" i="89"/>
  <c r="CW116" i="89"/>
  <c r="BQ116" i="89"/>
  <c r="CG116" i="89"/>
  <c r="BQ92" i="89"/>
  <c r="CG92" i="89"/>
  <c r="CW92" i="89"/>
  <c r="BQ84" i="89"/>
  <c r="CG84" i="89"/>
  <c r="CW84" i="89"/>
  <c r="BU159" i="89"/>
  <c r="CK159" i="89"/>
  <c r="DA159" i="89"/>
  <c r="DA125" i="89"/>
  <c r="BU125" i="89"/>
  <c r="CK125" i="89"/>
  <c r="BU71" i="89"/>
  <c r="CK71" i="89"/>
  <c r="DA71" i="89"/>
  <c r="BY217" i="89"/>
  <c r="CO217" i="89"/>
  <c r="DE217" i="89"/>
  <c r="CO203" i="89"/>
  <c r="DE203" i="89"/>
  <c r="BY203" i="89"/>
  <c r="BY180" i="89"/>
  <c r="CO180" i="89"/>
  <c r="DE180" i="89"/>
  <c r="CO189" i="89"/>
  <c r="DE189" i="89"/>
  <c r="BY189" i="89"/>
  <c r="CO166" i="89"/>
  <c r="DE166" i="89"/>
  <c r="BY166" i="89"/>
  <c r="CO151" i="89"/>
  <c r="DE151" i="89"/>
  <c r="BY151" i="89"/>
  <c r="DE121" i="89"/>
  <c r="BY121" i="89"/>
  <c r="CO121" i="89"/>
  <c r="CO135" i="89"/>
  <c r="DE135" i="89"/>
  <c r="BY135" i="89"/>
  <c r="BY90" i="89"/>
  <c r="CO90" i="89"/>
  <c r="DE90" i="89"/>
  <c r="BY71" i="89"/>
  <c r="CO71" i="89"/>
  <c r="DE71" i="89"/>
  <c r="CX222" i="89"/>
  <c r="BR222" i="89"/>
  <c r="CH222" i="89"/>
  <c r="BR205" i="89"/>
  <c r="CH205" i="89"/>
  <c r="CX205" i="89"/>
  <c r="CX166" i="89"/>
  <c r="BR166" i="89"/>
  <c r="CH166" i="89"/>
  <c r="CH142" i="89"/>
  <c r="CX142" i="89"/>
  <c r="BR142" i="89"/>
  <c r="BR100" i="89"/>
  <c r="CH100" i="89"/>
  <c r="CX100" i="89"/>
  <c r="CH92" i="89"/>
  <c r="CX92" i="89"/>
  <c r="BR92" i="89"/>
  <c r="CH70" i="89"/>
  <c r="CX70" i="89"/>
  <c r="BR70" i="89"/>
  <c r="DB215" i="89"/>
  <c r="CL215" i="89"/>
  <c r="BV215" i="89"/>
  <c r="DB203" i="89"/>
  <c r="BV203" i="89"/>
  <c r="CL203" i="89"/>
  <c r="BV187" i="89"/>
  <c r="CL187" i="89"/>
  <c r="DB187" i="89"/>
  <c r="CL174" i="89"/>
  <c r="DB174" i="89"/>
  <c r="BV174" i="89"/>
  <c r="CL155" i="89"/>
  <c r="DB155" i="89"/>
  <c r="BV155" i="89"/>
  <c r="CL139" i="89"/>
  <c r="DB139" i="89"/>
  <c r="BV139" i="89"/>
  <c r="BV96" i="89"/>
  <c r="CL96" i="89"/>
  <c r="DB96" i="89"/>
  <c r="CL114" i="89"/>
  <c r="DB114" i="89"/>
  <c r="BV114" i="89"/>
  <c r="CL75" i="89"/>
  <c r="DB75" i="89"/>
  <c r="BV75" i="89"/>
  <c r="BZ214" i="89"/>
  <c r="CP214" i="89"/>
  <c r="DF214" i="89"/>
  <c r="DF193" i="89"/>
  <c r="BZ193" i="89"/>
  <c r="CP193" i="89"/>
  <c r="DF166" i="89"/>
  <c r="BZ166" i="89"/>
  <c r="CP166" i="89"/>
  <c r="DF153" i="89"/>
  <c r="BZ153" i="89"/>
  <c r="CP153" i="89"/>
  <c r="CP136" i="89"/>
  <c r="DF136" i="89"/>
  <c r="BZ136" i="89"/>
  <c r="BZ120" i="89"/>
  <c r="CP120" i="89"/>
  <c r="DF120" i="89"/>
  <c r="BZ94" i="89"/>
  <c r="CP94" i="89"/>
  <c r="DF94" i="89"/>
  <c r="DF83" i="89"/>
  <c r="BZ83" i="89"/>
  <c r="CP83" i="89"/>
  <c r="DC28" i="89"/>
  <c r="BW28" i="89"/>
  <c r="CM28" i="89"/>
  <c r="DC32" i="89"/>
  <c r="BW32" i="89"/>
  <c r="CM32" i="89"/>
  <c r="DC36" i="89"/>
  <c r="BW36" i="89"/>
  <c r="CM36" i="89"/>
  <c r="DC40" i="89"/>
  <c r="BW40" i="89"/>
  <c r="CM40" i="89"/>
  <c r="DB48" i="89"/>
  <c r="BV48" i="89"/>
  <c r="CL48" i="89"/>
  <c r="DB56" i="89"/>
  <c r="BV56" i="89"/>
  <c r="CL56" i="89"/>
  <c r="DC178" i="89"/>
  <c r="BW178" i="89"/>
  <c r="CM178" i="89"/>
  <c r="DC146" i="89"/>
  <c r="BW146" i="89"/>
  <c r="CM146" i="89"/>
  <c r="BW114" i="89"/>
  <c r="DC114" i="89"/>
  <c r="CM114" i="89"/>
  <c r="DC66" i="89"/>
  <c r="BW66" i="89"/>
  <c r="CM66" i="89"/>
  <c r="CO46" i="89"/>
  <c r="DE46" i="89"/>
  <c r="BY46" i="89"/>
  <c r="CO50" i="89"/>
  <c r="DE50" i="89"/>
  <c r="BY50" i="89"/>
  <c r="CO54" i="89"/>
  <c r="DE54" i="89"/>
  <c r="BY54" i="89"/>
  <c r="CO58" i="89"/>
  <c r="DE58" i="89"/>
  <c r="BY58" i="89"/>
  <c r="CO60" i="89"/>
  <c r="DE60" i="89"/>
  <c r="BY60" i="89"/>
  <c r="BW53" i="89"/>
  <c r="CM53" i="89"/>
  <c r="DC53" i="89"/>
  <c r="CI226" i="89"/>
  <c r="CY226" i="89"/>
  <c r="BS226" i="89"/>
  <c r="CI204" i="89"/>
  <c r="CY204" i="89"/>
  <c r="BS204" i="89"/>
  <c r="BS189" i="89"/>
  <c r="CI189" i="89"/>
  <c r="CY189" i="89"/>
  <c r="CY171" i="89"/>
  <c r="BS171" i="89"/>
  <c r="CI171" i="89"/>
  <c r="CY156" i="89"/>
  <c r="BS156" i="89"/>
  <c r="CI156" i="89"/>
  <c r="CY141" i="89"/>
  <c r="BS141" i="89"/>
  <c r="CI141" i="89"/>
  <c r="BS125" i="89"/>
  <c r="CI125" i="89"/>
  <c r="CY125" i="89"/>
  <c r="CY106" i="89"/>
  <c r="BS106" i="89"/>
  <c r="CI106" i="89"/>
  <c r="CI82" i="89"/>
  <c r="CY82" i="89"/>
  <c r="BS82" i="89"/>
  <c r="CY68" i="89"/>
  <c r="BS68" i="89"/>
  <c r="CI68" i="89"/>
  <c r="BS52" i="89"/>
  <c r="CI52" i="89"/>
  <c r="CY52" i="89"/>
  <c r="BS81" i="89"/>
  <c r="CI81" i="89"/>
  <c r="CY81" i="89"/>
  <c r="CH39" i="89"/>
  <c r="CX39" i="89"/>
  <c r="BR39" i="89"/>
  <c r="CK53" i="89"/>
  <c r="DA53" i="89"/>
  <c r="BU53" i="89"/>
  <c r="CU216" i="89"/>
  <c r="BO216" i="89"/>
  <c r="CE216" i="89"/>
  <c r="BO201" i="89"/>
  <c r="CE201" i="89"/>
  <c r="CU201" i="89"/>
  <c r="BO187" i="89"/>
  <c r="CE187" i="89"/>
  <c r="CU187" i="89"/>
  <c r="CU173" i="89"/>
  <c r="BO173" i="89"/>
  <c r="CE173" i="89"/>
  <c r="CU155" i="89"/>
  <c r="BO155" i="89"/>
  <c r="CE155" i="89"/>
  <c r="CU139" i="89"/>
  <c r="BO139" i="89"/>
  <c r="CE139" i="89"/>
  <c r="BO123" i="89"/>
  <c r="CE123" i="89"/>
  <c r="CU123" i="89"/>
  <c r="CU110" i="89"/>
  <c r="BO110" i="89"/>
  <c r="CE110" i="89"/>
  <c r="BO83" i="89"/>
  <c r="CE83" i="89"/>
  <c r="CU83" i="89"/>
  <c r="CU67" i="89"/>
  <c r="BO67" i="89"/>
  <c r="CE67" i="89"/>
  <c r="BO51" i="89"/>
  <c r="CE51" i="89"/>
  <c r="CU51" i="89"/>
  <c r="CQ225" i="89"/>
  <c r="DG225" i="89"/>
  <c r="CA225" i="89"/>
  <c r="DG209" i="89"/>
  <c r="CA209" i="89"/>
  <c r="CQ209" i="89"/>
  <c r="CA194" i="89"/>
  <c r="CQ194" i="89"/>
  <c r="DG194" i="89"/>
  <c r="DG176" i="89"/>
  <c r="CA176" i="89"/>
  <c r="CQ176" i="89"/>
  <c r="DG161" i="89"/>
  <c r="CA161" i="89"/>
  <c r="CQ161" i="89"/>
  <c r="DG146" i="89"/>
  <c r="CA146" i="89"/>
  <c r="CQ146" i="89"/>
  <c r="CA130" i="89"/>
  <c r="CQ130" i="89"/>
  <c r="DG130" i="89"/>
  <c r="CA114" i="89"/>
  <c r="DG114" i="89"/>
  <c r="CQ114" i="89"/>
  <c r="CQ94" i="89"/>
  <c r="DG94" i="89"/>
  <c r="CA94" i="89"/>
  <c r="DG73" i="89"/>
  <c r="CA73" i="89"/>
  <c r="CQ73" i="89"/>
  <c r="CA57" i="89"/>
  <c r="CQ57" i="89"/>
  <c r="DG57" i="89"/>
  <c r="DG91" i="89"/>
  <c r="CA91" i="89"/>
  <c r="CQ91" i="89"/>
  <c r="BQ212" i="89"/>
  <c r="CG212" i="89"/>
  <c r="CW212" i="89"/>
  <c r="CG198" i="89"/>
  <c r="BQ198" i="89"/>
  <c r="CW198" i="89"/>
  <c r="BQ174" i="89"/>
  <c r="CG174" i="89"/>
  <c r="CW174" i="89"/>
  <c r="BQ162" i="89"/>
  <c r="CG162" i="89"/>
  <c r="CW162" i="89"/>
  <c r="BQ141" i="89"/>
  <c r="CG141" i="89"/>
  <c r="CW141" i="89"/>
  <c r="CW126" i="89"/>
  <c r="BQ126" i="89"/>
  <c r="CG126" i="89"/>
  <c r="CW115" i="89"/>
  <c r="BQ115" i="89"/>
  <c r="CG115" i="89"/>
  <c r="BQ99" i="89"/>
  <c r="CG99" i="89"/>
  <c r="CW99" i="89"/>
  <c r="CG83" i="89"/>
  <c r="CW83" i="89"/>
  <c r="BQ83" i="89"/>
  <c r="CG81" i="89"/>
  <c r="CW81" i="89"/>
  <c r="BQ81" i="89"/>
  <c r="BU214" i="89"/>
  <c r="CK214" i="89"/>
  <c r="DA214" i="89"/>
  <c r="CK200" i="89"/>
  <c r="DA200" i="89"/>
  <c r="BU200" i="89"/>
  <c r="DA183" i="89"/>
  <c r="BU183" i="89"/>
  <c r="CK183" i="89"/>
  <c r="CK166" i="89"/>
  <c r="BU166" i="89"/>
  <c r="DA166" i="89"/>
  <c r="CK151" i="89"/>
  <c r="DA151" i="89"/>
  <c r="BU151" i="89"/>
  <c r="CK135" i="89"/>
  <c r="DA135" i="89"/>
  <c r="BU135" i="89"/>
  <c r="DA116" i="89"/>
  <c r="BU116" i="89"/>
  <c r="CK116" i="89"/>
  <c r="BU102" i="89"/>
  <c r="CK102" i="89"/>
  <c r="DA102" i="89"/>
  <c r="BU86" i="89"/>
  <c r="CK86" i="89"/>
  <c r="DA86" i="89"/>
  <c r="BU70" i="89"/>
  <c r="CK70" i="89"/>
  <c r="DA70" i="89"/>
  <c r="BY216" i="89"/>
  <c r="CO216" i="89"/>
  <c r="DE216" i="89"/>
  <c r="CO201" i="89"/>
  <c r="DE201" i="89"/>
  <c r="BY201" i="89"/>
  <c r="CO192" i="89"/>
  <c r="DE192" i="89"/>
  <c r="BY192" i="89"/>
  <c r="BY168" i="89"/>
  <c r="CO168" i="89"/>
  <c r="DE168" i="89"/>
  <c r="CO167" i="89"/>
  <c r="BY167" i="89"/>
  <c r="DE167" i="89"/>
  <c r="CO150" i="89"/>
  <c r="DE150" i="89"/>
  <c r="BY150" i="89"/>
  <c r="DE120" i="89"/>
  <c r="BY120" i="89"/>
  <c r="CO120" i="89"/>
  <c r="CO131" i="89"/>
  <c r="DE131" i="89"/>
  <c r="BY131" i="89"/>
  <c r="BY89" i="89"/>
  <c r="CO89" i="89"/>
  <c r="DE89" i="89"/>
  <c r="BY70" i="89"/>
  <c r="CO70" i="89"/>
  <c r="DE70" i="89"/>
  <c r="BR212" i="89"/>
  <c r="CH212" i="89"/>
  <c r="CX212" i="89"/>
  <c r="CH197" i="89"/>
  <c r="CX197" i="89"/>
  <c r="BR197" i="89"/>
  <c r="CX190" i="89"/>
  <c r="BR190" i="89"/>
  <c r="CH190" i="89"/>
  <c r="CH165" i="89"/>
  <c r="CX165" i="89"/>
  <c r="BR165" i="89"/>
  <c r="CX149" i="89"/>
  <c r="BR149" i="89"/>
  <c r="CH149" i="89"/>
  <c r="CX133" i="89"/>
  <c r="BR133" i="89"/>
  <c r="CH133" i="89"/>
  <c r="BR116" i="89"/>
  <c r="CH116" i="89"/>
  <c r="CX116" i="89"/>
  <c r="CH108" i="89"/>
  <c r="CX108" i="89"/>
  <c r="BR108" i="89"/>
  <c r="CH90" i="89"/>
  <c r="CX90" i="89"/>
  <c r="BR90" i="89"/>
  <c r="CH69" i="89"/>
  <c r="CX69" i="89"/>
  <c r="BR69" i="89"/>
  <c r="BV218" i="89"/>
  <c r="CL218" i="89"/>
  <c r="DB218" i="89"/>
  <c r="DB202" i="89"/>
  <c r="BV202" i="89"/>
  <c r="CL202" i="89"/>
  <c r="BV186" i="89"/>
  <c r="CL186" i="89"/>
  <c r="DB186" i="89"/>
  <c r="CL173" i="89"/>
  <c r="DB173" i="89"/>
  <c r="BV173" i="89"/>
  <c r="CL147" i="89"/>
  <c r="DB147" i="89"/>
  <c r="BV147" i="89"/>
  <c r="CL138" i="89"/>
  <c r="DB138" i="89"/>
  <c r="BV138" i="89"/>
  <c r="BV122" i="89"/>
  <c r="CL122" i="89"/>
  <c r="DB122" i="89"/>
  <c r="BV95" i="89"/>
  <c r="CL95" i="89"/>
  <c r="DB95" i="89"/>
  <c r="CL84" i="89"/>
  <c r="DB84" i="89"/>
  <c r="BV84" i="89"/>
  <c r="CL74" i="89"/>
  <c r="DB74" i="89"/>
  <c r="BV74" i="89"/>
  <c r="DF223" i="89"/>
  <c r="BZ223" i="89"/>
  <c r="CP223" i="89"/>
  <c r="BZ207" i="89"/>
  <c r="CP207" i="89"/>
  <c r="DF207" i="89"/>
  <c r="BZ184" i="89"/>
  <c r="CP184" i="89"/>
  <c r="DF184" i="89"/>
  <c r="CP175" i="89"/>
  <c r="DF175" i="89"/>
  <c r="BZ175" i="89"/>
  <c r="CP159" i="89"/>
  <c r="DF159" i="89"/>
  <c r="BZ159" i="89"/>
  <c r="CP143" i="89"/>
  <c r="DF143" i="89"/>
  <c r="BZ143" i="89"/>
  <c r="BZ127" i="89"/>
  <c r="DF127" i="89"/>
  <c r="CP127" i="89"/>
  <c r="BZ101" i="89"/>
  <c r="CP101" i="89"/>
  <c r="DF101" i="89"/>
  <c r="CP111" i="89"/>
  <c r="DF111" i="89"/>
  <c r="BZ111" i="89"/>
  <c r="CP79" i="89"/>
  <c r="DF79" i="89"/>
  <c r="BZ79" i="89"/>
  <c r="DF63" i="89"/>
  <c r="BZ63" i="89"/>
  <c r="CP63" i="89"/>
  <c r="CI210" i="89"/>
  <c r="BS210" i="89"/>
  <c r="CY210" i="89"/>
  <c r="CY196" i="89"/>
  <c r="BS196" i="89"/>
  <c r="CI196" i="89"/>
  <c r="CI180" i="89"/>
  <c r="CY180" i="89"/>
  <c r="BS180" i="89"/>
  <c r="CY163" i="89"/>
  <c r="BS163" i="89"/>
  <c r="CI163" i="89"/>
  <c r="BS147" i="89"/>
  <c r="CI147" i="89"/>
  <c r="CY147" i="89"/>
  <c r="BS132" i="89"/>
  <c r="CI132" i="89"/>
  <c r="CY132" i="89"/>
  <c r="BS116" i="89"/>
  <c r="CI116" i="89"/>
  <c r="CY116" i="89"/>
  <c r="CI100" i="89"/>
  <c r="CY100" i="89"/>
  <c r="BS100" i="89"/>
  <c r="CY75" i="89"/>
  <c r="BS75" i="89"/>
  <c r="CI75" i="89"/>
  <c r="BS59" i="89"/>
  <c r="CI59" i="89"/>
  <c r="CY59" i="89"/>
  <c r="CI98" i="89"/>
  <c r="CY98" i="89"/>
  <c r="BS98" i="89"/>
  <c r="CP38" i="89"/>
  <c r="DF38" i="89"/>
  <c r="BZ38" i="89"/>
  <c r="CL43" i="89"/>
  <c r="DB43" i="89"/>
  <c r="BV43" i="89"/>
  <c r="CK60" i="89"/>
  <c r="DA60" i="89"/>
  <c r="BU60" i="89"/>
  <c r="CE220" i="89"/>
  <c r="CU220" i="89"/>
  <c r="BO220" i="89"/>
  <c r="BO200" i="89"/>
  <c r="CE200" i="89"/>
  <c r="CU200" i="89"/>
  <c r="BO186" i="89"/>
  <c r="CE186" i="89"/>
  <c r="CU186" i="89"/>
  <c r="CU171" i="89"/>
  <c r="BO171" i="89"/>
  <c r="CE171" i="89"/>
  <c r="CU154" i="89"/>
  <c r="BO154" i="89"/>
  <c r="CE154" i="89"/>
  <c r="CU138" i="89"/>
  <c r="BO138" i="89"/>
  <c r="CE138" i="89"/>
  <c r="BO122" i="89"/>
  <c r="CE122" i="89"/>
  <c r="CU122" i="89"/>
  <c r="CU108" i="89"/>
  <c r="BO108" i="89"/>
  <c r="CE108" i="89"/>
  <c r="CE100" i="89"/>
  <c r="CU100" i="89"/>
  <c r="BO100" i="89"/>
  <c r="CU66" i="89"/>
  <c r="BO66" i="89"/>
  <c r="CE66" i="89"/>
  <c r="BO50" i="89"/>
  <c r="CE50" i="89"/>
  <c r="CU50" i="89"/>
  <c r="CQ224" i="89"/>
  <c r="DG224" i="89"/>
  <c r="CA224" i="89"/>
  <c r="CA208" i="89"/>
  <c r="CQ208" i="89"/>
  <c r="DG208" i="89"/>
  <c r="CA193" i="89"/>
  <c r="CQ193" i="89"/>
  <c r="DG193" i="89"/>
  <c r="DG175" i="89"/>
  <c r="CA175" i="89"/>
  <c r="CQ175" i="89"/>
  <c r="DG160" i="89"/>
  <c r="CA160" i="89"/>
  <c r="CQ160" i="89"/>
  <c r="DG145" i="89"/>
  <c r="CA145" i="89"/>
  <c r="CQ145" i="89"/>
  <c r="CA129" i="89"/>
  <c r="CQ129" i="89"/>
  <c r="DG129" i="89"/>
  <c r="CA113" i="89"/>
  <c r="DG113" i="89"/>
  <c r="CQ113" i="89"/>
  <c r="DG92" i="89"/>
  <c r="CQ92" i="89"/>
  <c r="CA92" i="89"/>
  <c r="DG72" i="89"/>
  <c r="CA72" i="89"/>
  <c r="CQ72" i="89"/>
  <c r="CA56" i="89"/>
  <c r="CQ56" i="89"/>
  <c r="DG56" i="89"/>
  <c r="DG89" i="89"/>
  <c r="CA89" i="89"/>
  <c r="CQ89" i="89"/>
  <c r="CG223" i="89"/>
  <c r="CW223" i="89"/>
  <c r="BQ223" i="89"/>
  <c r="CW207" i="89"/>
  <c r="BQ207" i="89"/>
  <c r="CG207" i="89"/>
  <c r="CW183" i="89"/>
  <c r="BQ183" i="89"/>
  <c r="CG183" i="89"/>
  <c r="CG192" i="89"/>
  <c r="CW192" i="89"/>
  <c r="BQ192" i="89"/>
  <c r="BQ157" i="89"/>
  <c r="CG157" i="89"/>
  <c r="CW157" i="89"/>
  <c r="BQ136" i="89"/>
  <c r="CG136" i="89"/>
  <c r="CW136" i="89"/>
  <c r="CW127" i="89"/>
  <c r="CG127" i="89"/>
  <c r="BQ127" i="89"/>
  <c r="BQ110" i="89"/>
  <c r="CG110" i="89"/>
  <c r="CW110" i="89"/>
  <c r="BQ94" i="89"/>
  <c r="CG94" i="89"/>
  <c r="CW94" i="89"/>
  <c r="BQ75" i="89"/>
  <c r="CG75" i="89"/>
  <c r="CW75" i="89"/>
  <c r="BU226" i="89"/>
  <c r="DA226" i="89"/>
  <c r="CK226" i="89"/>
  <c r="CK210" i="89"/>
  <c r="DA210" i="89"/>
  <c r="BU210" i="89"/>
  <c r="CK193" i="89"/>
  <c r="DA193" i="89"/>
  <c r="BU193" i="89"/>
  <c r="BU177" i="89"/>
  <c r="CK177" i="89"/>
  <c r="DA177" i="89"/>
  <c r="BU161" i="89"/>
  <c r="CK161" i="89"/>
  <c r="DA161" i="89"/>
  <c r="BU145" i="89"/>
  <c r="CK145" i="89"/>
  <c r="DA145" i="89"/>
  <c r="CK133" i="89"/>
  <c r="DA133" i="89"/>
  <c r="BU133" i="89"/>
  <c r="BU111" i="89"/>
  <c r="CK111" i="89"/>
  <c r="DA111" i="89"/>
  <c r="BU97" i="89"/>
  <c r="CK97" i="89"/>
  <c r="DA97" i="89"/>
  <c r="CK82" i="89"/>
  <c r="BU82" i="89"/>
  <c r="DA82" i="89"/>
  <c r="BU65" i="89"/>
  <c r="CK65" i="89"/>
  <c r="DA65" i="89"/>
  <c r="BY212" i="89"/>
  <c r="CO212" i="89"/>
  <c r="DE212" i="89"/>
  <c r="CO202" i="89"/>
  <c r="DE202" i="89"/>
  <c r="BY202" i="89"/>
  <c r="BY176" i="89"/>
  <c r="CO176" i="89"/>
  <c r="DE176" i="89"/>
  <c r="BY163" i="89"/>
  <c r="CO163" i="89"/>
  <c r="DE163" i="89"/>
  <c r="BY142" i="89"/>
  <c r="CO142" i="89"/>
  <c r="DE142" i="89"/>
  <c r="DE129" i="89"/>
  <c r="BY129" i="89"/>
  <c r="CO129" i="89"/>
  <c r="DE115" i="89"/>
  <c r="BY115" i="89"/>
  <c r="CO115" i="89"/>
  <c r="BY100" i="89"/>
  <c r="CO100" i="89"/>
  <c r="DE100" i="89"/>
  <c r="BY84" i="89"/>
  <c r="CO84" i="89"/>
  <c r="DE84" i="89"/>
  <c r="BY65" i="89"/>
  <c r="CO65" i="89"/>
  <c r="DE65" i="89"/>
  <c r="CX215" i="89"/>
  <c r="BR215" i="89"/>
  <c r="CH215" i="89"/>
  <c r="CX201" i="89"/>
  <c r="CH201" i="89"/>
  <c r="BR201" i="89"/>
  <c r="CX193" i="89"/>
  <c r="BR193" i="89"/>
  <c r="CH193" i="89"/>
  <c r="CX167" i="89"/>
  <c r="BR167" i="89"/>
  <c r="CH167" i="89"/>
  <c r="CX152" i="89"/>
  <c r="BR152" i="89"/>
  <c r="CH152" i="89"/>
  <c r="CH136" i="89"/>
  <c r="CX136" i="89"/>
  <c r="BR136" i="89"/>
  <c r="BR119" i="89"/>
  <c r="CH119" i="89"/>
  <c r="CX119" i="89"/>
  <c r="BR94" i="89"/>
  <c r="CH94" i="89"/>
  <c r="CX94" i="89"/>
  <c r="CX83" i="89"/>
  <c r="BR83" i="89"/>
  <c r="CH83" i="89"/>
  <c r="CH72" i="89"/>
  <c r="CX72" i="89"/>
  <c r="BR72" i="89"/>
  <c r="DB221" i="89"/>
  <c r="BV221" i="89"/>
  <c r="CL221" i="89"/>
  <c r="BV204" i="89"/>
  <c r="CL204" i="89"/>
  <c r="DB204" i="89"/>
  <c r="DB189" i="89"/>
  <c r="BV189" i="89"/>
  <c r="CL189" i="89"/>
  <c r="CL176" i="89"/>
  <c r="DB176" i="89"/>
  <c r="BV176" i="89"/>
  <c r="CL157" i="89"/>
  <c r="DB157" i="89"/>
  <c r="BV157" i="89"/>
  <c r="CL141" i="89"/>
  <c r="DB141" i="89"/>
  <c r="BV141" i="89"/>
  <c r="BV125" i="89"/>
  <c r="CL125" i="89"/>
  <c r="DB125" i="89"/>
  <c r="BV98" i="89"/>
  <c r="CL98" i="89"/>
  <c r="DB98" i="89"/>
  <c r="CL90" i="89"/>
  <c r="DB90" i="89"/>
  <c r="BV90" i="89"/>
  <c r="CL77" i="89"/>
  <c r="DB77" i="89"/>
  <c r="BV77" i="89"/>
  <c r="BZ225" i="89"/>
  <c r="CP225" i="89"/>
  <c r="DF225" i="89"/>
  <c r="DF210" i="89"/>
  <c r="CP210" i="89"/>
  <c r="BZ210" i="89"/>
  <c r="BZ187" i="89"/>
  <c r="CP187" i="89"/>
  <c r="DF187" i="89"/>
  <c r="CP178" i="89"/>
  <c r="DF178" i="89"/>
  <c r="BZ178" i="89"/>
  <c r="CP162" i="89"/>
  <c r="DF162" i="89"/>
  <c r="BZ162" i="89"/>
  <c r="CP146" i="89"/>
  <c r="DF146" i="89"/>
  <c r="BZ146" i="89"/>
  <c r="DF130" i="89"/>
  <c r="BZ130" i="89"/>
  <c r="CP130" i="89"/>
  <c r="DF105" i="89"/>
  <c r="BZ105" i="89"/>
  <c r="CP105" i="89"/>
  <c r="CP108" i="89"/>
  <c r="DF108" i="89"/>
  <c r="BZ108" i="89"/>
  <c r="CP86" i="89"/>
  <c r="DF86" i="89"/>
  <c r="BZ86" i="89"/>
  <c r="CP66" i="89"/>
  <c r="DF66" i="89"/>
  <c r="BZ66" i="89"/>
  <c r="DC30" i="89"/>
  <c r="BW30" i="89"/>
  <c r="CM30" i="89"/>
  <c r="DC34" i="89"/>
  <c r="BW34" i="89"/>
  <c r="CM34" i="89"/>
  <c r="DC38" i="89"/>
  <c r="BW38" i="89"/>
  <c r="CM38" i="89"/>
  <c r="DC42" i="89"/>
  <c r="BW42" i="89"/>
  <c r="CM42" i="89"/>
  <c r="DB49" i="89"/>
  <c r="BV49" i="89"/>
  <c r="CL49" i="89"/>
  <c r="DB57" i="89"/>
  <c r="BV57" i="89"/>
  <c r="CL57" i="89"/>
  <c r="CM219" i="89"/>
  <c r="DC219" i="89"/>
  <c r="BW219" i="89"/>
  <c r="BW201" i="89"/>
  <c r="CM201" i="89"/>
  <c r="DC201" i="89"/>
  <c r="DC197" i="89"/>
  <c r="BW197" i="89"/>
  <c r="CM197" i="89"/>
  <c r="BW170" i="89"/>
  <c r="CM170" i="89"/>
  <c r="DC170" i="89"/>
  <c r="DC156" i="89"/>
  <c r="BW156" i="89"/>
  <c r="CM156" i="89"/>
  <c r="DC140" i="89"/>
  <c r="BW140" i="89"/>
  <c r="CM140" i="89"/>
  <c r="BW124" i="89"/>
  <c r="CM124" i="89"/>
  <c r="DC124" i="89"/>
  <c r="CM104" i="89"/>
  <c r="DC104" i="89"/>
  <c r="BW104" i="89"/>
  <c r="CM102" i="89"/>
  <c r="DC102" i="89"/>
  <c r="BW102" i="89"/>
  <c r="DC68" i="89"/>
  <c r="BW68" i="89"/>
  <c r="CM68" i="89"/>
  <c r="BW52" i="89"/>
  <c r="CM52" i="89"/>
  <c r="DC52" i="89"/>
  <c r="BX40" i="89"/>
  <c r="CN40" i="89"/>
  <c r="DD40" i="89"/>
  <c r="BT177" i="89"/>
  <c r="CJ177" i="89"/>
  <c r="CZ177" i="89"/>
  <c r="CJ149" i="89"/>
  <c r="BT149" i="89"/>
  <c r="CZ149" i="89"/>
  <c r="BT132" i="89"/>
  <c r="CJ132" i="89"/>
  <c r="CZ132" i="89"/>
  <c r="CJ117" i="89"/>
  <c r="CZ117" i="89"/>
  <c r="BT117" i="89"/>
  <c r="BT77" i="89"/>
  <c r="CJ77" i="89"/>
  <c r="CZ77" i="89"/>
  <c r="BX196" i="89"/>
  <c r="CN196" i="89"/>
  <c r="DD196" i="89"/>
  <c r="BX156" i="89"/>
  <c r="CN156" i="89"/>
  <c r="DD156" i="89"/>
  <c r="BX139" i="89"/>
  <c r="CN139" i="89"/>
  <c r="DD139" i="89"/>
  <c r="BX131" i="89"/>
  <c r="CN131" i="89"/>
  <c r="DD131" i="89"/>
  <c r="CN116" i="89"/>
  <c r="DD116" i="89"/>
  <c r="BX116" i="89"/>
  <c r="DD100" i="89"/>
  <c r="BX100" i="89"/>
  <c r="CN100" i="89"/>
  <c r="BX84" i="89"/>
  <c r="CN84" i="89"/>
  <c r="DD84" i="89"/>
  <c r="BX68" i="89"/>
  <c r="CN68" i="89"/>
  <c r="DD68" i="89"/>
  <c r="BQ31" i="89"/>
  <c r="CG31" i="89"/>
  <c r="CW31" i="89"/>
  <c r="BY37" i="89"/>
  <c r="CO37" i="89"/>
  <c r="DE37" i="89"/>
  <c r="BU42" i="89"/>
  <c r="CK42" i="89"/>
  <c r="DA42" i="89"/>
  <c r="CX46" i="89"/>
  <c r="BR46" i="89"/>
  <c r="CH46" i="89"/>
  <c r="CX52" i="89"/>
  <c r="BR52" i="89"/>
  <c r="CH52" i="89"/>
  <c r="CX56" i="89"/>
  <c r="BR56" i="89"/>
  <c r="CH56" i="89"/>
  <c r="DF62" i="89"/>
  <c r="BZ62" i="89"/>
  <c r="CP62" i="89"/>
  <c r="BP64" i="89"/>
  <c r="CF64" i="89"/>
  <c r="CV64" i="89"/>
  <c r="BT223" i="89"/>
  <c r="CJ223" i="89"/>
  <c r="CZ223" i="89"/>
  <c r="CZ211" i="89"/>
  <c r="BT211" i="89"/>
  <c r="CJ211" i="89"/>
  <c r="BX110" i="89"/>
  <c r="CN110" i="89"/>
  <c r="DD110" i="89"/>
  <c r="BW113" i="89"/>
  <c r="DC113" i="89"/>
  <c r="CM113" i="89"/>
  <c r="DC83" i="89"/>
  <c r="BW83" i="89"/>
  <c r="CM83" i="89"/>
  <c r="BW61" i="89"/>
  <c r="CM61" i="89"/>
  <c r="DC61" i="89"/>
  <c r="CY227" i="89"/>
  <c r="BS227" i="89"/>
  <c r="CI227" i="89"/>
  <c r="CI217" i="89"/>
  <c r="CY217" i="89"/>
  <c r="BS217" i="89"/>
  <c r="BS195" i="89"/>
  <c r="CI195" i="89"/>
  <c r="CY195" i="89"/>
  <c r="CY178" i="89"/>
  <c r="BS178" i="89"/>
  <c r="CI178" i="89"/>
  <c r="CY162" i="89"/>
  <c r="BS162" i="89"/>
  <c r="CI162" i="89"/>
  <c r="BS167" i="89"/>
  <c r="CI167" i="89"/>
  <c r="CY167" i="89"/>
  <c r="BS131" i="89"/>
  <c r="CI131" i="89"/>
  <c r="CY131" i="89"/>
  <c r="BS115" i="89"/>
  <c r="CI115" i="89"/>
  <c r="CY115" i="89"/>
  <c r="CI96" i="89"/>
  <c r="CY96" i="89"/>
  <c r="BS96" i="89"/>
  <c r="CY74" i="89"/>
  <c r="BS74" i="89"/>
  <c r="CI74" i="89"/>
  <c r="BS58" i="89"/>
  <c r="CI58" i="89"/>
  <c r="CY58" i="89"/>
  <c r="CI94" i="89"/>
  <c r="CY94" i="89"/>
  <c r="BS94" i="89"/>
  <c r="CH37" i="89"/>
  <c r="CX37" i="89"/>
  <c r="BR37" i="89"/>
  <c r="CK45" i="89"/>
  <c r="DA45" i="89"/>
  <c r="BU45" i="89"/>
  <c r="CK49" i="89"/>
  <c r="DA49" i="89"/>
  <c r="BU49" i="89"/>
  <c r="CE211" i="89"/>
  <c r="BO211" i="89"/>
  <c r="CU211" i="89"/>
  <c r="CU196" i="89"/>
  <c r="BO196" i="89"/>
  <c r="CE196" i="89"/>
  <c r="CE180" i="89"/>
  <c r="CU180" i="89"/>
  <c r="BO180" i="89"/>
  <c r="CU165" i="89"/>
  <c r="BO165" i="89"/>
  <c r="CE165" i="89"/>
  <c r="BO149" i="89"/>
  <c r="CE149" i="89"/>
  <c r="CU149" i="89"/>
  <c r="BO133" i="89"/>
  <c r="CE133" i="89"/>
  <c r="CU133" i="89"/>
  <c r="BO117" i="89"/>
  <c r="CE117" i="89"/>
  <c r="CU117" i="89"/>
  <c r="CE94" i="89"/>
  <c r="CU94" i="89"/>
  <c r="BO94" i="89"/>
  <c r="CU77" i="89"/>
  <c r="BO77" i="89"/>
  <c r="CE77" i="89"/>
  <c r="BO61" i="89"/>
  <c r="CE61" i="89"/>
  <c r="CU61" i="89"/>
  <c r="BO45" i="89"/>
  <c r="CE45" i="89"/>
  <c r="CU45" i="89"/>
  <c r="CQ220" i="89"/>
  <c r="DG220" i="89"/>
  <c r="CA220" i="89"/>
  <c r="CQ205" i="89"/>
  <c r="DG205" i="89"/>
  <c r="CA205" i="89"/>
  <c r="CA188" i="89"/>
  <c r="CQ188" i="89"/>
  <c r="DG188" i="89"/>
  <c r="CQ169" i="89"/>
  <c r="DG169" i="89"/>
  <c r="CA169" i="89"/>
  <c r="DG155" i="89"/>
  <c r="CA155" i="89"/>
  <c r="CQ155" i="89"/>
  <c r="DG140" i="89"/>
  <c r="CA140" i="89"/>
  <c r="CQ140" i="89"/>
  <c r="CA124" i="89"/>
  <c r="CQ124" i="89"/>
  <c r="DG124" i="89"/>
  <c r="CQ104" i="89"/>
  <c r="DG104" i="89"/>
  <c r="CA104" i="89"/>
  <c r="CQ81" i="89"/>
  <c r="DG81" i="89"/>
  <c r="CA81" i="89"/>
  <c r="DG67" i="89"/>
  <c r="CA67" i="89"/>
  <c r="CQ67" i="89"/>
  <c r="CA51" i="89"/>
  <c r="CQ51" i="89"/>
  <c r="DG51" i="89"/>
  <c r="CA80" i="89"/>
  <c r="CQ80" i="89"/>
  <c r="DG80" i="89"/>
  <c r="CG226" i="89"/>
  <c r="CW226" i="89"/>
  <c r="BQ226" i="89"/>
  <c r="CG202" i="89"/>
  <c r="CW202" i="89"/>
  <c r="BQ202" i="89"/>
  <c r="CW186" i="89"/>
  <c r="BQ186" i="89"/>
  <c r="CG186" i="89"/>
  <c r="CG190" i="89"/>
  <c r="CW190" i="89"/>
  <c r="BQ190" i="89"/>
  <c r="CG166" i="89"/>
  <c r="BQ166" i="89"/>
  <c r="CW166" i="89"/>
  <c r="CW113" i="89"/>
  <c r="BQ113" i="89"/>
  <c r="CG113" i="89"/>
  <c r="BQ70" i="89"/>
  <c r="CG70" i="89"/>
  <c r="CW70" i="89"/>
  <c r="BU220" i="89"/>
  <c r="DA220" i="89"/>
  <c r="CK220" i="89"/>
  <c r="CK202" i="89"/>
  <c r="DA202" i="89"/>
  <c r="BU202" i="89"/>
  <c r="BU181" i="89"/>
  <c r="CK181" i="89"/>
  <c r="DA181" i="89"/>
  <c r="BU156" i="89"/>
  <c r="CK156" i="89"/>
  <c r="DA156" i="89"/>
  <c r="BU140" i="89"/>
  <c r="CK140" i="89"/>
  <c r="DA140" i="89"/>
  <c r="BU76" i="89"/>
  <c r="CK76" i="89"/>
  <c r="DA76" i="89"/>
  <c r="BY225" i="89"/>
  <c r="CO225" i="89"/>
  <c r="DE225" i="89"/>
  <c r="DE208" i="89"/>
  <c r="BY208" i="89"/>
  <c r="CO208" i="89"/>
  <c r="DE185" i="89"/>
  <c r="BY185" i="89"/>
  <c r="CO185" i="89"/>
  <c r="BY171" i="89"/>
  <c r="CO171" i="89"/>
  <c r="DE171" i="89"/>
  <c r="BY158" i="89"/>
  <c r="CO158" i="89"/>
  <c r="DE158" i="89"/>
  <c r="BY137" i="89"/>
  <c r="CO137" i="89"/>
  <c r="DE137" i="89"/>
  <c r="DE126" i="89"/>
  <c r="BY126" i="89"/>
  <c r="CO126" i="89"/>
  <c r="BY110" i="89"/>
  <c r="CO110" i="89"/>
  <c r="DE110" i="89"/>
  <c r="BY95" i="89"/>
  <c r="CO95" i="89"/>
  <c r="DE95" i="89"/>
  <c r="BY76" i="89"/>
  <c r="CO76" i="89"/>
  <c r="DE76" i="89"/>
  <c r="BR214" i="89"/>
  <c r="CH214" i="89"/>
  <c r="CX214" i="89"/>
  <c r="CX200" i="89"/>
  <c r="CH200" i="89"/>
  <c r="BR200" i="89"/>
  <c r="CX192" i="89"/>
  <c r="BR192" i="89"/>
  <c r="CH192" i="89"/>
  <c r="CH168" i="89"/>
  <c r="CX168" i="89"/>
  <c r="BR168" i="89"/>
  <c r="CX151" i="89"/>
  <c r="BR151" i="89"/>
  <c r="CH151" i="89"/>
  <c r="CX135" i="89"/>
  <c r="BR135" i="89"/>
  <c r="CH135" i="89"/>
  <c r="BR118" i="89"/>
  <c r="CH118" i="89"/>
  <c r="CX118" i="89"/>
  <c r="BR93" i="89"/>
  <c r="CH93" i="89"/>
  <c r="CX93" i="89"/>
  <c r="CX81" i="89"/>
  <c r="BR81" i="89"/>
  <c r="CH81" i="89"/>
  <c r="CH71" i="89"/>
  <c r="CX71" i="89"/>
  <c r="BR71" i="89"/>
  <c r="DB220" i="89"/>
  <c r="BV220" i="89"/>
  <c r="CL220" i="89"/>
  <c r="DB210" i="89"/>
  <c r="CL210" i="89"/>
  <c r="BV210" i="89"/>
  <c r="DB188" i="89"/>
  <c r="BV188" i="89"/>
  <c r="CL188" i="89"/>
  <c r="CL175" i="89"/>
  <c r="DB175" i="89"/>
  <c r="BV175" i="89"/>
  <c r="CL156" i="89"/>
  <c r="DB156" i="89"/>
  <c r="BV156" i="89"/>
  <c r="CL140" i="89"/>
  <c r="DB140" i="89"/>
  <c r="BV140" i="89"/>
  <c r="BV124" i="89"/>
  <c r="CL124" i="89"/>
  <c r="DB124" i="89"/>
  <c r="BV97" i="89"/>
  <c r="CL97" i="89"/>
  <c r="DB97" i="89"/>
  <c r="CL88" i="89"/>
  <c r="DB88" i="89"/>
  <c r="BV88" i="89"/>
  <c r="CL76" i="89"/>
  <c r="DB76" i="89"/>
  <c r="BV76" i="89"/>
  <c r="BZ224" i="89"/>
  <c r="CP224" i="89"/>
  <c r="DF224" i="89"/>
  <c r="DF209" i="89"/>
  <c r="CP209" i="89"/>
  <c r="BZ209" i="89"/>
  <c r="BZ186" i="89"/>
  <c r="CP186" i="89"/>
  <c r="DF186" i="89"/>
  <c r="CP177" i="89"/>
  <c r="DF177" i="89"/>
  <c r="BZ177" i="89"/>
  <c r="CP161" i="89"/>
  <c r="DF161" i="89"/>
  <c r="BZ161" i="89"/>
  <c r="CP145" i="89"/>
  <c r="DF145" i="89"/>
  <c r="BZ145" i="89"/>
  <c r="BZ129" i="89"/>
  <c r="CP129" i="89"/>
  <c r="DF129" i="89"/>
  <c r="BZ103" i="89"/>
  <c r="CP103" i="89"/>
  <c r="DF103" i="89"/>
  <c r="CP106" i="89"/>
  <c r="DF106" i="89"/>
  <c r="BZ106" i="89"/>
  <c r="CP84" i="89"/>
  <c r="DF84" i="89"/>
  <c r="BZ84" i="89"/>
  <c r="CP65" i="89"/>
  <c r="DF65" i="89"/>
  <c r="BZ65" i="89"/>
  <c r="DG30" i="89"/>
  <c r="CA30" i="89"/>
  <c r="CQ30" i="89"/>
  <c r="DG34" i="89"/>
  <c r="CA34" i="89"/>
  <c r="CQ34" i="89"/>
  <c r="DG38" i="89"/>
  <c r="CA38" i="89"/>
  <c r="CQ38" i="89"/>
  <c r="DG42" i="89"/>
  <c r="CA42" i="89"/>
  <c r="CQ42" i="89"/>
  <c r="DC216" i="89"/>
  <c r="BW216" i="89"/>
  <c r="CM216" i="89"/>
  <c r="BW200" i="89"/>
  <c r="CM200" i="89"/>
  <c r="DC200" i="89"/>
  <c r="BW187" i="89"/>
  <c r="CM187" i="89"/>
  <c r="DC187" i="89"/>
  <c r="CM169" i="89"/>
  <c r="DC169" i="89"/>
  <c r="BW169" i="89"/>
  <c r="DC155" i="89"/>
  <c r="BW155" i="89"/>
  <c r="CM155" i="89"/>
  <c r="DC139" i="89"/>
  <c r="BW139" i="89"/>
  <c r="CM139" i="89"/>
  <c r="BW123" i="89"/>
  <c r="CM123" i="89"/>
  <c r="DC123" i="89"/>
  <c r="DC110" i="89"/>
  <c r="BW110" i="89"/>
  <c r="CM110" i="89"/>
  <c r="CM98" i="89"/>
  <c r="DC98" i="89"/>
  <c r="BW98" i="89"/>
  <c r="DC67" i="89"/>
  <c r="BW67" i="89"/>
  <c r="CM67" i="89"/>
  <c r="BW59" i="89"/>
  <c r="CM59" i="89"/>
  <c r="DC59" i="89"/>
  <c r="CM97" i="89"/>
  <c r="DC97" i="89"/>
  <c r="BW97" i="89"/>
  <c r="CO49" i="89"/>
  <c r="DE49" i="89"/>
  <c r="BY49" i="89"/>
  <c r="CO57" i="89"/>
  <c r="DE57" i="89"/>
  <c r="BY57" i="89"/>
  <c r="CZ220" i="89"/>
  <c r="BT220" i="89"/>
  <c r="CJ220" i="89"/>
  <c r="CZ212" i="89"/>
  <c r="BT212" i="89"/>
  <c r="CJ212" i="89"/>
  <c r="CJ184" i="89"/>
  <c r="CZ184" i="89"/>
  <c r="BT184" i="89"/>
  <c r="CJ116" i="89"/>
  <c r="CZ116" i="89"/>
  <c r="BT116" i="89"/>
  <c r="BT68" i="89"/>
  <c r="CJ68" i="89"/>
  <c r="CZ68" i="89"/>
  <c r="BT60" i="89"/>
  <c r="CJ60" i="89"/>
  <c r="CZ60" i="89"/>
  <c r="BX199" i="89"/>
  <c r="CN199" i="89"/>
  <c r="DD199" i="89"/>
  <c r="CN185" i="89"/>
  <c r="DD185" i="89"/>
  <c r="BX185" i="89"/>
  <c r="BX155" i="89"/>
  <c r="CN155" i="89"/>
  <c r="DD155" i="89"/>
  <c r="BX146" i="89"/>
  <c r="CN146" i="89"/>
  <c r="DD146" i="89"/>
  <c r="CN115" i="89"/>
  <c r="DD115" i="89"/>
  <c r="BX115" i="89"/>
  <c r="DD99" i="89"/>
  <c r="BX99" i="89"/>
  <c r="CN99" i="89"/>
  <c r="BX83" i="89"/>
  <c r="DD83" i="89"/>
  <c r="CN83" i="89"/>
  <c r="BX67" i="89"/>
  <c r="CN67" i="89"/>
  <c r="DD67" i="89"/>
  <c r="BU27" i="89"/>
  <c r="CK27" i="89"/>
  <c r="DA27" i="89"/>
  <c r="BQ32" i="89"/>
  <c r="CG32" i="89"/>
  <c r="CW32" i="89"/>
  <c r="BY38" i="89"/>
  <c r="CO38" i="89"/>
  <c r="DE38" i="89"/>
  <c r="BU43" i="89"/>
  <c r="CK43" i="89"/>
  <c r="DA43" i="89"/>
  <c r="CX45" i="89"/>
  <c r="BR45" i="89"/>
  <c r="CH45" i="89"/>
  <c r="DF51" i="89"/>
  <c r="BZ51" i="89"/>
  <c r="CP51" i="89"/>
  <c r="DF55" i="89"/>
  <c r="BZ55" i="89"/>
  <c r="CP55" i="89"/>
  <c r="DF61" i="89"/>
  <c r="BZ61" i="89"/>
  <c r="CP61" i="89"/>
  <c r="BX198" i="89"/>
  <c r="DD198" i="89"/>
  <c r="CN198" i="89"/>
  <c r="BX106" i="89"/>
  <c r="CN106" i="89"/>
  <c r="DD106" i="89"/>
  <c r="DC137" i="89"/>
  <c r="BW137" i="89"/>
  <c r="CM137" i="89"/>
  <c r="BW57" i="89"/>
  <c r="CM57" i="89"/>
  <c r="DC57" i="89"/>
  <c r="EN227" i="90" l="1"/>
  <c r="FD226" i="90"/>
  <c r="EO183" i="89"/>
  <c r="EO149" i="89"/>
  <c r="EO206" i="89"/>
  <c r="EO74" i="89"/>
  <c r="EO47" i="89"/>
  <c r="EO93" i="89"/>
  <c r="EO156" i="89"/>
  <c r="EO218" i="89"/>
  <c r="EO63" i="89"/>
  <c r="EO108" i="89"/>
  <c r="EO194" i="89"/>
  <c r="EO42" i="89"/>
  <c r="EO124" i="89"/>
  <c r="EO225" i="89"/>
  <c r="EO190" i="90"/>
  <c r="EO75" i="90"/>
  <c r="EO92" i="90"/>
  <c r="EO158" i="90"/>
  <c r="EO224" i="90"/>
  <c r="EO78" i="90"/>
  <c r="EO207" i="90"/>
  <c r="EO36" i="90"/>
  <c r="EO105" i="90"/>
  <c r="EO174" i="90"/>
  <c r="EO140" i="90"/>
  <c r="EO52" i="90"/>
  <c r="EO129" i="90"/>
  <c r="EO51" i="89"/>
  <c r="EO30" i="89"/>
  <c r="EO82" i="89"/>
  <c r="EO78" i="89"/>
  <c r="EO97" i="89"/>
  <c r="EO112" i="89"/>
  <c r="EO135" i="89"/>
  <c r="EO139" i="89"/>
  <c r="EO160" i="89"/>
  <c r="EO172" i="89"/>
  <c r="EO187" i="89"/>
  <c r="EO209" i="89"/>
  <c r="EO226" i="89"/>
  <c r="EO55" i="89"/>
  <c r="EO34" i="89"/>
  <c r="EO66" i="89"/>
  <c r="EO85" i="89"/>
  <c r="EO101" i="89"/>
  <c r="EO116" i="89"/>
  <c r="EO126" i="89"/>
  <c r="EO143" i="89"/>
  <c r="EO164" i="89"/>
  <c r="EO176" i="89"/>
  <c r="EO196" i="89"/>
  <c r="EO214" i="89"/>
  <c r="EO59" i="89"/>
  <c r="EO38" i="89"/>
  <c r="EO70" i="89"/>
  <c r="EO89" i="89"/>
  <c r="EO127" i="89"/>
  <c r="EO120" i="89"/>
  <c r="EO151" i="89"/>
  <c r="EO166" i="89"/>
  <c r="EO169" i="89"/>
  <c r="EO192" i="89"/>
  <c r="EO201" i="89"/>
  <c r="EO221" i="89"/>
  <c r="EO64" i="89"/>
  <c r="EO48" i="89"/>
  <c r="EO52" i="89"/>
  <c r="EO56" i="89"/>
  <c r="EO60" i="89"/>
  <c r="EO27" i="89"/>
  <c r="EO31" i="89"/>
  <c r="EO35" i="89"/>
  <c r="EO39" i="89"/>
  <c r="EO43" i="89"/>
  <c r="EO105" i="89"/>
  <c r="EO67" i="89"/>
  <c r="EO71" i="89"/>
  <c r="EO75" i="89"/>
  <c r="EO79" i="89"/>
  <c r="EO86" i="89"/>
  <c r="EO90" i="89"/>
  <c r="EO94" i="89"/>
  <c r="EO98" i="89"/>
  <c r="EO102" i="89"/>
  <c r="EO132" i="89"/>
  <c r="EO109" i="89"/>
  <c r="EO113" i="89"/>
  <c r="EO117" i="89"/>
  <c r="EO121" i="89"/>
  <c r="EO125" i="89"/>
  <c r="EO129" i="89"/>
  <c r="EO133" i="89"/>
  <c r="EO152" i="89"/>
  <c r="EO136" i="89"/>
  <c r="EO140" i="89"/>
  <c r="EO144" i="89"/>
  <c r="EO167" i="89"/>
  <c r="EO157" i="89"/>
  <c r="EO161" i="89"/>
  <c r="EO165" i="89"/>
  <c r="EO179" i="89"/>
  <c r="EO191" i="89"/>
  <c r="EO173" i="89"/>
  <c r="EO177" i="89"/>
  <c r="EO180" i="89"/>
  <c r="EO184" i="89"/>
  <c r="EO195" i="89"/>
  <c r="EO197" i="89"/>
  <c r="EO203" i="89"/>
  <c r="EO207" i="89"/>
  <c r="EO211" i="89"/>
  <c r="EO215" i="89"/>
  <c r="EO223" i="89"/>
  <c r="EO219" i="89"/>
  <c r="EO227" i="89"/>
  <c r="EO45" i="89"/>
  <c r="EO49" i="89"/>
  <c r="EO53" i="89"/>
  <c r="EO57" i="89"/>
  <c r="EO61" i="89"/>
  <c r="EO28" i="89"/>
  <c r="EO32" i="89"/>
  <c r="EO36" i="89"/>
  <c r="EO40" i="89"/>
  <c r="EO44" i="89"/>
  <c r="EO81" i="89"/>
  <c r="EO68" i="89"/>
  <c r="EO72" i="89"/>
  <c r="EO76" i="89"/>
  <c r="EO83" i="89"/>
  <c r="EO87" i="89"/>
  <c r="EO91" i="89"/>
  <c r="EO95" i="89"/>
  <c r="EO99" i="89"/>
  <c r="EO103" i="89"/>
  <c r="EO106" i="89"/>
  <c r="EO110" i="89"/>
  <c r="EO114" i="89"/>
  <c r="EO118" i="89"/>
  <c r="EO122" i="89"/>
  <c r="EO128" i="89"/>
  <c r="EO130" i="89"/>
  <c r="EO148" i="89"/>
  <c r="EO153" i="89"/>
  <c r="EO137" i="89"/>
  <c r="EO141" i="89"/>
  <c r="EO145" i="89"/>
  <c r="EO154" i="89"/>
  <c r="EO158" i="89"/>
  <c r="EO162" i="89"/>
  <c r="EO193" i="89"/>
  <c r="EO189" i="89"/>
  <c r="EO170" i="89"/>
  <c r="EO174" i="89"/>
  <c r="EO178" i="89"/>
  <c r="EO181" i="89"/>
  <c r="EO185" i="89"/>
  <c r="EO198" i="89"/>
  <c r="EO199" i="89"/>
  <c r="EO204" i="89"/>
  <c r="EO208" i="89"/>
  <c r="EO212" i="89"/>
  <c r="EO220" i="89"/>
  <c r="EO216" i="89"/>
  <c r="EO224" i="89"/>
  <c r="EO46" i="89"/>
  <c r="EO50" i="89"/>
  <c r="EO54" i="89"/>
  <c r="EO58" i="89"/>
  <c r="EO62" i="89"/>
  <c r="EO29" i="89"/>
  <c r="EO33" i="89"/>
  <c r="EO37" i="89"/>
  <c r="EO41" i="89"/>
  <c r="EO80" i="89"/>
  <c r="EO65" i="89"/>
  <c r="EO69" i="89"/>
  <c r="EO73" i="89"/>
  <c r="EO77" i="89"/>
  <c r="EO84" i="89"/>
  <c r="EO88" i="89"/>
  <c r="EO92" i="89"/>
  <c r="EO96" i="89"/>
  <c r="EO100" i="89"/>
  <c r="EO104" i="89"/>
  <c r="EO107" i="89"/>
  <c r="EO111" i="89"/>
  <c r="EO115" i="89"/>
  <c r="EO119" i="89"/>
  <c r="EO123" i="89"/>
  <c r="EO131" i="89"/>
  <c r="EO134" i="89"/>
  <c r="EO150" i="89"/>
  <c r="EO147" i="89"/>
  <c r="EO138" i="89"/>
  <c r="EO142" i="89"/>
  <c r="EO146" i="89"/>
  <c r="EO155" i="89"/>
  <c r="EO159" i="89"/>
  <c r="EO163" i="89"/>
  <c r="EO168" i="89"/>
  <c r="EO190" i="89"/>
  <c r="EO171" i="89"/>
  <c r="EO175" i="89"/>
  <c r="EO188" i="89"/>
  <c r="EO182" i="89"/>
  <c r="EO186" i="89"/>
  <c r="EO202" i="89"/>
  <c r="EO200" i="89"/>
  <c r="EO205" i="89"/>
  <c r="EO210" i="89"/>
  <c r="EO213" i="89"/>
  <c r="EO222" i="89"/>
  <c r="EO217" i="89"/>
  <c r="EO223" i="90"/>
  <c r="FE223" i="90"/>
  <c r="EO32" i="90"/>
  <c r="EO48" i="90"/>
  <c r="EO68" i="90"/>
  <c r="EO90" i="90"/>
  <c r="EO116" i="90"/>
  <c r="EO125" i="90"/>
  <c r="EO136" i="90"/>
  <c r="EO154" i="90"/>
  <c r="EO170" i="90"/>
  <c r="EO186" i="90"/>
  <c r="EO194" i="90"/>
  <c r="EO218" i="90"/>
  <c r="EO74" i="90"/>
  <c r="EO40" i="90"/>
  <c r="EO56" i="90"/>
  <c r="EO82" i="90"/>
  <c r="EO96" i="90"/>
  <c r="EO109" i="90"/>
  <c r="EO133" i="90"/>
  <c r="EO144" i="90"/>
  <c r="EO162" i="90"/>
  <c r="EO178" i="90"/>
  <c r="EO196" i="90"/>
  <c r="EO211" i="90"/>
  <c r="EO226" i="90"/>
  <c r="EO28" i="90"/>
  <c r="EO44" i="90"/>
  <c r="EO60" i="90"/>
  <c r="EO86" i="90"/>
  <c r="EO100" i="90"/>
  <c r="EO113" i="90"/>
  <c r="EO147" i="90"/>
  <c r="EO146" i="90"/>
  <c r="EO166" i="90"/>
  <c r="EO182" i="90"/>
  <c r="EO198" i="90"/>
  <c r="EO214" i="90"/>
  <c r="EO71" i="90"/>
  <c r="EO70" i="90"/>
  <c r="EO27" i="90"/>
  <c r="EO31" i="90"/>
  <c r="EO35" i="90"/>
  <c r="EO39" i="90"/>
  <c r="EO43" i="90"/>
  <c r="EO47" i="90"/>
  <c r="EO51" i="90"/>
  <c r="EO55" i="90"/>
  <c r="EO59" i="90"/>
  <c r="EO63" i="90"/>
  <c r="EO77" i="90"/>
  <c r="EO81" i="90"/>
  <c r="EO85" i="90"/>
  <c r="EO89" i="90"/>
  <c r="EO118" i="90"/>
  <c r="EO95" i="90"/>
  <c r="EO99" i="90"/>
  <c r="EO117" i="90"/>
  <c r="EO104" i="90"/>
  <c r="EO108" i="90"/>
  <c r="EO112" i="90"/>
  <c r="EO124" i="90"/>
  <c r="EO128" i="90"/>
  <c r="EO132" i="90"/>
  <c r="EO123" i="90"/>
  <c r="EO135" i="90"/>
  <c r="EO139" i="90"/>
  <c r="EO143" i="90"/>
  <c r="EO152" i="90"/>
  <c r="EO153" i="90"/>
  <c r="EO157" i="90"/>
  <c r="EO161" i="90"/>
  <c r="EO165" i="90"/>
  <c r="EO169" i="90"/>
  <c r="EO173" i="90"/>
  <c r="EO177" i="90"/>
  <c r="EO181" i="90"/>
  <c r="EO185" i="90"/>
  <c r="EO189" i="90"/>
  <c r="EO204" i="90"/>
  <c r="EO197" i="90"/>
  <c r="EO193" i="90"/>
  <c r="EO205" i="90"/>
  <c r="EO206" i="90"/>
  <c r="EO213" i="90"/>
  <c r="EO217" i="90"/>
  <c r="EO221" i="90"/>
  <c r="EO225" i="90"/>
  <c r="EO65" i="90"/>
  <c r="EO64" i="90"/>
  <c r="EO67" i="90"/>
  <c r="EO29" i="90"/>
  <c r="EO33" i="90"/>
  <c r="EO37" i="90"/>
  <c r="EO41" i="90"/>
  <c r="EO45" i="90"/>
  <c r="EO49" i="90"/>
  <c r="EO53" i="90"/>
  <c r="EO57" i="90"/>
  <c r="EO61" i="90"/>
  <c r="EO72" i="90"/>
  <c r="EO79" i="90"/>
  <c r="EO83" i="90"/>
  <c r="EO87" i="90"/>
  <c r="EO91" i="90"/>
  <c r="EO93" i="90"/>
  <c r="EO97" i="90"/>
  <c r="EO101" i="90"/>
  <c r="EO120" i="90"/>
  <c r="EO106" i="90"/>
  <c r="EO110" i="90"/>
  <c r="EO115" i="90"/>
  <c r="EO126" i="90"/>
  <c r="EO130" i="90"/>
  <c r="EO121" i="90"/>
  <c r="EO148" i="90"/>
  <c r="EO137" i="90"/>
  <c r="EO141" i="90"/>
  <c r="EO145" i="90"/>
  <c r="EO150" i="90"/>
  <c r="EO155" i="90"/>
  <c r="EO159" i="90"/>
  <c r="EO163" i="90"/>
  <c r="EO167" i="90"/>
  <c r="EO171" i="90"/>
  <c r="EO175" i="90"/>
  <c r="EO179" i="90"/>
  <c r="EO183" i="90"/>
  <c r="EO187" i="90"/>
  <c r="EO191" i="90"/>
  <c r="EO199" i="90"/>
  <c r="EO202" i="90"/>
  <c r="EO195" i="90"/>
  <c r="EO208" i="90"/>
  <c r="EO209" i="90"/>
  <c r="EO215" i="90"/>
  <c r="EO219" i="90"/>
  <c r="EO222" i="90"/>
  <c r="EO227" i="90"/>
  <c r="EO69" i="90"/>
  <c r="EO66" i="90"/>
  <c r="EO73" i="90"/>
  <c r="EO30" i="90"/>
  <c r="EO34" i="90"/>
  <c r="EO38" i="90"/>
  <c r="EO42" i="90"/>
  <c r="EO46" i="90"/>
  <c r="EO50" i="90"/>
  <c r="EO54" i="90"/>
  <c r="EO58" i="90"/>
  <c r="EO62" i="90"/>
  <c r="EO76" i="90"/>
  <c r="EO80" i="90"/>
  <c r="EO84" i="90"/>
  <c r="EO88" i="90"/>
  <c r="EO114" i="90"/>
  <c r="EO94" i="90"/>
  <c r="EO98" i="90"/>
  <c r="EO102" i="90"/>
  <c r="EO103" i="90"/>
  <c r="EO107" i="90"/>
  <c r="EO111" i="90"/>
  <c r="EO119" i="90"/>
  <c r="EO127" i="90"/>
  <c r="EO131" i="90"/>
  <c r="EO122" i="90"/>
  <c r="EO134" i="90"/>
  <c r="EO138" i="90"/>
  <c r="EO142" i="90"/>
  <c r="EO149" i="90"/>
  <c r="EO151" i="90"/>
  <c r="EO156" i="90"/>
  <c r="EO160" i="90"/>
  <c r="EO164" i="90"/>
  <c r="EO168" i="90"/>
  <c r="EO172" i="90"/>
  <c r="EO176" i="90"/>
  <c r="EO180" i="90"/>
  <c r="EO184" i="90"/>
  <c r="EO188" i="90"/>
  <c r="EO200" i="90"/>
  <c r="EO203" i="90"/>
  <c r="EO192" i="90"/>
  <c r="EO201" i="90"/>
  <c r="EO212" i="90"/>
  <c r="EO210" i="90"/>
  <c r="EO216" i="90"/>
  <c r="EO220" i="90"/>
  <c r="FE34" i="90"/>
  <c r="FE50" i="90"/>
  <c r="FE65" i="90"/>
  <c r="FE85" i="90"/>
  <c r="FE101" i="90"/>
  <c r="FE117" i="90"/>
  <c r="FE133" i="90"/>
  <c r="FE149" i="90"/>
  <c r="FE163" i="90"/>
  <c r="FE181" i="90"/>
  <c r="FE197" i="90"/>
  <c r="FE38" i="90"/>
  <c r="FE54" i="90"/>
  <c r="FE73" i="90"/>
  <c r="FE89" i="90"/>
  <c r="FE105" i="90"/>
  <c r="FE121" i="90"/>
  <c r="FE137" i="90"/>
  <c r="FE153" i="90"/>
  <c r="FE167" i="90"/>
  <c r="FE185" i="90"/>
  <c r="FE201" i="90"/>
  <c r="FE70" i="90"/>
  <c r="FE42" i="90"/>
  <c r="FE58" i="90"/>
  <c r="FE77" i="90"/>
  <c r="FE93" i="90"/>
  <c r="FE109" i="90"/>
  <c r="FE125" i="90"/>
  <c r="FE141" i="90"/>
  <c r="FE157" i="90"/>
  <c r="FE171" i="90"/>
  <c r="FE189" i="90"/>
  <c r="FE205" i="90"/>
  <c r="FE30" i="90"/>
  <c r="FE46" i="90"/>
  <c r="FE62" i="90"/>
  <c r="FE81" i="90"/>
  <c r="FE97" i="90"/>
  <c r="FE113" i="90"/>
  <c r="FE129" i="90"/>
  <c r="FE145" i="90"/>
  <c r="FE161" i="90"/>
  <c r="FE177" i="90"/>
  <c r="FE193" i="90"/>
  <c r="FE67" i="90"/>
  <c r="FE31" i="90"/>
  <c r="FE35" i="90"/>
  <c r="FE39" i="90"/>
  <c r="FE43" i="90"/>
  <c r="FE47" i="90"/>
  <c r="FE51" i="90"/>
  <c r="FE55" i="90"/>
  <c r="FE59" i="90"/>
  <c r="FE63" i="90"/>
  <c r="FE69" i="90"/>
  <c r="FE74" i="90"/>
  <c r="FE78" i="90"/>
  <c r="FE82" i="90"/>
  <c r="FE86" i="90"/>
  <c r="FE90" i="90"/>
  <c r="FE94" i="90"/>
  <c r="FE98" i="90"/>
  <c r="FE102" i="90"/>
  <c r="FE106" i="90"/>
  <c r="FE110" i="90"/>
  <c r="FE114" i="90"/>
  <c r="FE118" i="90"/>
  <c r="FE122" i="90"/>
  <c r="FE126" i="90"/>
  <c r="FE130" i="90"/>
  <c r="FE134" i="90"/>
  <c r="FE138" i="90"/>
  <c r="FE142" i="90"/>
  <c r="FE146" i="90"/>
  <c r="FE150" i="90"/>
  <c r="FE154" i="90"/>
  <c r="FE158" i="90"/>
  <c r="FE173" i="90"/>
  <c r="FE164" i="90"/>
  <c r="FE168" i="90"/>
  <c r="FE172" i="90"/>
  <c r="FE178" i="90"/>
  <c r="FE182" i="90"/>
  <c r="FE186" i="90"/>
  <c r="FE190" i="90"/>
  <c r="FE194" i="90"/>
  <c r="FE198" i="90"/>
  <c r="FE202" i="90"/>
  <c r="FE206" i="90"/>
  <c r="FE210" i="90"/>
  <c r="FE214" i="90"/>
  <c r="FE218" i="90"/>
  <c r="FE225" i="90"/>
  <c r="FE226" i="90"/>
  <c r="FE209" i="90"/>
  <c r="FE213" i="90"/>
  <c r="FE217" i="90"/>
  <c r="FE221" i="90"/>
  <c r="FE224" i="90"/>
  <c r="FE64" i="90"/>
  <c r="FE28" i="90"/>
  <c r="FE32" i="90"/>
  <c r="FE36" i="90"/>
  <c r="FE40" i="90"/>
  <c r="FE44" i="90"/>
  <c r="FE48" i="90"/>
  <c r="FE52" i="90"/>
  <c r="FE56" i="90"/>
  <c r="FE60" i="90"/>
  <c r="FE68" i="90"/>
  <c r="FE71" i="90"/>
  <c r="FE75" i="90"/>
  <c r="FE79" i="90"/>
  <c r="FE83" i="90"/>
  <c r="FE87" i="90"/>
  <c r="FE91" i="90"/>
  <c r="FE95" i="90"/>
  <c r="FE99" i="90"/>
  <c r="FE103" i="90"/>
  <c r="FE107" i="90"/>
  <c r="FE111" i="90"/>
  <c r="FE115" i="90"/>
  <c r="FE119" i="90"/>
  <c r="FE123" i="90"/>
  <c r="FE127" i="90"/>
  <c r="FE131" i="90"/>
  <c r="FE135" i="90"/>
  <c r="FE139" i="90"/>
  <c r="FE143" i="90"/>
  <c r="FE147" i="90"/>
  <c r="FE151" i="90"/>
  <c r="FE155" i="90"/>
  <c r="FE159" i="90"/>
  <c r="FE174" i="90"/>
  <c r="FE165" i="90"/>
  <c r="FE169" i="90"/>
  <c r="FE175" i="90"/>
  <c r="FE179" i="90"/>
  <c r="FE183" i="90"/>
  <c r="FE187" i="90"/>
  <c r="FE191" i="90"/>
  <c r="FE195" i="90"/>
  <c r="FE199" i="90"/>
  <c r="FE203" i="90"/>
  <c r="FE207" i="90"/>
  <c r="FE212" i="90"/>
  <c r="FE215" i="90"/>
  <c r="FE219" i="90"/>
  <c r="FE222" i="90"/>
  <c r="FE227" i="90"/>
  <c r="FE66" i="90"/>
  <c r="FE29" i="90"/>
  <c r="FE33" i="90"/>
  <c r="FE37" i="90"/>
  <c r="FE41" i="90"/>
  <c r="FE45" i="90"/>
  <c r="FE49" i="90"/>
  <c r="FE53" i="90"/>
  <c r="FE57" i="90"/>
  <c r="FE61" i="90"/>
  <c r="FE27" i="90"/>
  <c r="FE72" i="90"/>
  <c r="FE76" i="90"/>
  <c r="FE80" i="90"/>
  <c r="FE84" i="90"/>
  <c r="FE88" i="90"/>
  <c r="FE92" i="90"/>
  <c r="FE96" i="90"/>
  <c r="FE100" i="90"/>
  <c r="FE104" i="90"/>
  <c r="FE108" i="90"/>
  <c r="FE112" i="90"/>
  <c r="FE116" i="90"/>
  <c r="FE120" i="90"/>
  <c r="FE124" i="90"/>
  <c r="FE128" i="90"/>
  <c r="FE132" i="90"/>
  <c r="FE136" i="90"/>
  <c r="FE140" i="90"/>
  <c r="FE144" i="90"/>
  <c r="FE148" i="90"/>
  <c r="FE152" i="90"/>
  <c r="FE156" i="90"/>
  <c r="FE160" i="90"/>
  <c r="FE162" i="90"/>
  <c r="FE166" i="90"/>
  <c r="FE170" i="90"/>
  <c r="FE176" i="90"/>
  <c r="FE180" i="90"/>
  <c r="FE184" i="90"/>
  <c r="FE188" i="90"/>
  <c r="FE192" i="90"/>
  <c r="FE196" i="90"/>
  <c r="FE200" i="90"/>
  <c r="FE204" i="90"/>
  <c r="FE208" i="90"/>
  <c r="FE211" i="90"/>
  <c r="FE216" i="90"/>
  <c r="FE220" i="90"/>
  <c r="EN162" i="90"/>
  <c r="EN33" i="90"/>
  <c r="EN100" i="90"/>
  <c r="EN49" i="90"/>
  <c r="EN116" i="90"/>
  <c r="EN180" i="90"/>
  <c r="EN27" i="90"/>
  <c r="EN132" i="90"/>
  <c r="EN211" i="90"/>
  <c r="EN84" i="90"/>
  <c r="EN148" i="90"/>
  <c r="EN212" i="90"/>
  <c r="FD99" i="90"/>
  <c r="FD179" i="90"/>
  <c r="FD35" i="90"/>
  <c r="FD115" i="90"/>
  <c r="FD194" i="90"/>
  <c r="FD51" i="90"/>
  <c r="FD131" i="90"/>
  <c r="FD227" i="90"/>
  <c r="FD67" i="90"/>
  <c r="FD163" i="90"/>
  <c r="FD83" i="90"/>
  <c r="FD149" i="90"/>
  <c r="FD219" i="90"/>
  <c r="EN28" i="90"/>
  <c r="EN45" i="90"/>
  <c r="EN61" i="90"/>
  <c r="EN80" i="90"/>
  <c r="EN96" i="90"/>
  <c r="EN112" i="90"/>
  <c r="EN128" i="90"/>
  <c r="EN144" i="90"/>
  <c r="EN160" i="90"/>
  <c r="EN176" i="90"/>
  <c r="EN192" i="90"/>
  <c r="EN207" i="90"/>
  <c r="EN223" i="90"/>
  <c r="EN37" i="90"/>
  <c r="EN53" i="90"/>
  <c r="EN72" i="90"/>
  <c r="EN88" i="90"/>
  <c r="EN104" i="90"/>
  <c r="EN120" i="90"/>
  <c r="EN136" i="90"/>
  <c r="EN152" i="90"/>
  <c r="EN166" i="90"/>
  <c r="EN184" i="90"/>
  <c r="EN199" i="90"/>
  <c r="EN216" i="90"/>
  <c r="EN64" i="90"/>
  <c r="EN41" i="90"/>
  <c r="EN57" i="90"/>
  <c r="EN76" i="90"/>
  <c r="EN92" i="90"/>
  <c r="EN108" i="90"/>
  <c r="EN124" i="90"/>
  <c r="EN140" i="90"/>
  <c r="EN156" i="90"/>
  <c r="EN170" i="90"/>
  <c r="EN188" i="90"/>
  <c r="EN203" i="90"/>
  <c r="EN220" i="90"/>
  <c r="FD39" i="90"/>
  <c r="FD55" i="90"/>
  <c r="FD71" i="90"/>
  <c r="FD87" i="90"/>
  <c r="FD103" i="90"/>
  <c r="FD119" i="90"/>
  <c r="FD135" i="90"/>
  <c r="FD151" i="90"/>
  <c r="FD167" i="90"/>
  <c r="FD183" i="90"/>
  <c r="FD198" i="90"/>
  <c r="FD212" i="90"/>
  <c r="FD27" i="90"/>
  <c r="FD43" i="90"/>
  <c r="FD59" i="90"/>
  <c r="FD75" i="90"/>
  <c r="FD91" i="90"/>
  <c r="FD107" i="90"/>
  <c r="FD123" i="90"/>
  <c r="FD139" i="90"/>
  <c r="FD155" i="90"/>
  <c r="FD171" i="90"/>
  <c r="FD186" i="90"/>
  <c r="FD202" i="90"/>
  <c r="FD217" i="90"/>
  <c r="FD31" i="90"/>
  <c r="FD47" i="90"/>
  <c r="FD63" i="90"/>
  <c r="FD79" i="90"/>
  <c r="FD95" i="90"/>
  <c r="FD111" i="90"/>
  <c r="FD127" i="90"/>
  <c r="FD143" i="90"/>
  <c r="FD159" i="90"/>
  <c r="FD175" i="90"/>
  <c r="FD190" i="90"/>
  <c r="FD206" i="90"/>
  <c r="FD223" i="90"/>
  <c r="FD28" i="90"/>
  <c r="FD32" i="90"/>
  <c r="FD36" i="90"/>
  <c r="FD40" i="90"/>
  <c r="FD44" i="90"/>
  <c r="FD48" i="90"/>
  <c r="FD52" i="90"/>
  <c r="FD56" i="90"/>
  <c r="FD60" i="90"/>
  <c r="FD64" i="90"/>
  <c r="FD68" i="90"/>
  <c r="FD72" i="90"/>
  <c r="FD76" i="90"/>
  <c r="FD80" i="90"/>
  <c r="FD84" i="90"/>
  <c r="FD88" i="90"/>
  <c r="FD92" i="90"/>
  <c r="FD96" i="90"/>
  <c r="FD100" i="90"/>
  <c r="FD104" i="90"/>
  <c r="FD108" i="90"/>
  <c r="FD112" i="90"/>
  <c r="FD116" i="90"/>
  <c r="FD120" i="90"/>
  <c r="FD124" i="90"/>
  <c r="FD128" i="90"/>
  <c r="FD132" i="90"/>
  <c r="FD136" i="90"/>
  <c r="FD140" i="90"/>
  <c r="FD144" i="90"/>
  <c r="FD146" i="90"/>
  <c r="FD152" i="90"/>
  <c r="FD156" i="90"/>
  <c r="FD160" i="90"/>
  <c r="FD164" i="90"/>
  <c r="FD168" i="90"/>
  <c r="FD172" i="90"/>
  <c r="FD176" i="90"/>
  <c r="FD180" i="90"/>
  <c r="FD184" i="90"/>
  <c r="FD187" i="90"/>
  <c r="FD191" i="90"/>
  <c r="FD195" i="90"/>
  <c r="FD199" i="90"/>
  <c r="FD203" i="90"/>
  <c r="FD209" i="90"/>
  <c r="FD216" i="90"/>
  <c r="FD213" i="90"/>
  <c r="FD218" i="90"/>
  <c r="FD221" i="90"/>
  <c r="FD29" i="90"/>
  <c r="FD33" i="90"/>
  <c r="FD37" i="90"/>
  <c r="FD41" i="90"/>
  <c r="FD45" i="90"/>
  <c r="FD49" i="90"/>
  <c r="FD53" i="90"/>
  <c r="FD57" i="90"/>
  <c r="FD61" i="90"/>
  <c r="FD65" i="90"/>
  <c r="FD69" i="90"/>
  <c r="FD73" i="90"/>
  <c r="FD77" i="90"/>
  <c r="FD81" i="90"/>
  <c r="FD85" i="90"/>
  <c r="FD89" i="90"/>
  <c r="FD93" i="90"/>
  <c r="FD97" i="90"/>
  <c r="FD101" i="90"/>
  <c r="FD105" i="90"/>
  <c r="FD109" i="90"/>
  <c r="FD113" i="90"/>
  <c r="FD117" i="90"/>
  <c r="FD121" i="90"/>
  <c r="FD125" i="90"/>
  <c r="FD129" i="90"/>
  <c r="FD133" i="90"/>
  <c r="FD137" i="90"/>
  <c r="FD141" i="90"/>
  <c r="FD148" i="90"/>
  <c r="FD150" i="90"/>
  <c r="FD153" i="90"/>
  <c r="FD157" i="90"/>
  <c r="FD161" i="90"/>
  <c r="FD165" i="90"/>
  <c r="FD169" i="90"/>
  <c r="FD173" i="90"/>
  <c r="FD177" i="90"/>
  <c r="FD181" i="90"/>
  <c r="FD185" i="90"/>
  <c r="FD188" i="90"/>
  <c r="FD192" i="90"/>
  <c r="FD197" i="90"/>
  <c r="FD200" i="90"/>
  <c r="FD204" i="90"/>
  <c r="FD207" i="90"/>
  <c r="FD220" i="90"/>
  <c r="FD214" i="90"/>
  <c r="FD224" i="90"/>
  <c r="FD225" i="90"/>
  <c r="FD30" i="90"/>
  <c r="FD34" i="90"/>
  <c r="FD38" i="90"/>
  <c r="FD42" i="90"/>
  <c r="FD46" i="90"/>
  <c r="FD50" i="90"/>
  <c r="FD54" i="90"/>
  <c r="FD58" i="90"/>
  <c r="FD62" i="90"/>
  <c r="FD66" i="90"/>
  <c r="FD70" i="90"/>
  <c r="FD74" i="90"/>
  <c r="FD78" i="90"/>
  <c r="FD82" i="90"/>
  <c r="FD86" i="90"/>
  <c r="FD90" i="90"/>
  <c r="FD94" i="90"/>
  <c r="FD98" i="90"/>
  <c r="FD102" i="90"/>
  <c r="FD106" i="90"/>
  <c r="FD110" i="90"/>
  <c r="FD114" i="90"/>
  <c r="FD118" i="90"/>
  <c r="FD122" i="90"/>
  <c r="FD126" i="90"/>
  <c r="FD130" i="90"/>
  <c r="FD134" i="90"/>
  <c r="FD138" i="90"/>
  <c r="FD142" i="90"/>
  <c r="FD145" i="90"/>
  <c r="FD147" i="90"/>
  <c r="FD154" i="90"/>
  <c r="FD158" i="90"/>
  <c r="FD162" i="90"/>
  <c r="FD166" i="90"/>
  <c r="FD170" i="90"/>
  <c r="FD174" i="90"/>
  <c r="FD178" i="90"/>
  <c r="FD182" i="90"/>
  <c r="FD196" i="90"/>
  <c r="FD189" i="90"/>
  <c r="FD193" i="90"/>
  <c r="FD208" i="90"/>
  <c r="FD201" i="90"/>
  <c r="FD205" i="90"/>
  <c r="FD210" i="90"/>
  <c r="FD211" i="90"/>
  <c r="FD215" i="90"/>
  <c r="FD222" i="90"/>
  <c r="EN66" i="90"/>
  <c r="EN29" i="90"/>
  <c r="EN34" i="90"/>
  <c r="EN38" i="90"/>
  <c r="EN42" i="90"/>
  <c r="EN46" i="90"/>
  <c r="EN50" i="90"/>
  <c r="EN54" i="90"/>
  <c r="EN58" i="90"/>
  <c r="EN62" i="90"/>
  <c r="EN65" i="90"/>
  <c r="EN73" i="90"/>
  <c r="EN77" i="90"/>
  <c r="EN81" i="90"/>
  <c r="EN85" i="90"/>
  <c r="EN89" i="90"/>
  <c r="EN93" i="90"/>
  <c r="EN97" i="90"/>
  <c r="EN101" i="90"/>
  <c r="EN105" i="90"/>
  <c r="EN109" i="90"/>
  <c r="EN113" i="90"/>
  <c r="EN117" i="90"/>
  <c r="EN121" i="90"/>
  <c r="EN125" i="90"/>
  <c r="EN129" i="90"/>
  <c r="EN133" i="90"/>
  <c r="EN137" i="90"/>
  <c r="EN141" i="90"/>
  <c r="EN145" i="90"/>
  <c r="EN149" i="90"/>
  <c r="EN153" i="90"/>
  <c r="EN157" i="90"/>
  <c r="EN161" i="90"/>
  <c r="EN163" i="90"/>
  <c r="EN167" i="90"/>
  <c r="EN171" i="90"/>
  <c r="EN177" i="90"/>
  <c r="EN181" i="90"/>
  <c r="EN185" i="90"/>
  <c r="EN189" i="90"/>
  <c r="EN193" i="90"/>
  <c r="EN196" i="90"/>
  <c r="EN200" i="90"/>
  <c r="EN204" i="90"/>
  <c r="EN208" i="90"/>
  <c r="EN213" i="90"/>
  <c r="EN217" i="90"/>
  <c r="EN221" i="90"/>
  <c r="EN225" i="90"/>
  <c r="EN70" i="90"/>
  <c r="EN30" i="90"/>
  <c r="EN35" i="90"/>
  <c r="EN39" i="90"/>
  <c r="EN43" i="90"/>
  <c r="EN47" i="90"/>
  <c r="EN51" i="90"/>
  <c r="EN55" i="90"/>
  <c r="EN59" i="90"/>
  <c r="EN63" i="90"/>
  <c r="EN69" i="90"/>
  <c r="EN74" i="90"/>
  <c r="EN78" i="90"/>
  <c r="EN82" i="90"/>
  <c r="EN86" i="90"/>
  <c r="EN90" i="90"/>
  <c r="EN94" i="90"/>
  <c r="EN98" i="90"/>
  <c r="EN102" i="90"/>
  <c r="EN106" i="90"/>
  <c r="EN110" i="90"/>
  <c r="EN114" i="90"/>
  <c r="EN118" i="90"/>
  <c r="EN122" i="90"/>
  <c r="EN126" i="90"/>
  <c r="EN130" i="90"/>
  <c r="EN134" i="90"/>
  <c r="EN138" i="90"/>
  <c r="EN142" i="90"/>
  <c r="EN146" i="90"/>
  <c r="EN150" i="90"/>
  <c r="EN154" i="90"/>
  <c r="EN158" i="90"/>
  <c r="EN173" i="90"/>
  <c r="EN164" i="90"/>
  <c r="EN168" i="90"/>
  <c r="EN172" i="90"/>
  <c r="EN178" i="90"/>
  <c r="EN182" i="90"/>
  <c r="EN186" i="90"/>
  <c r="EN190" i="90"/>
  <c r="EN194" i="90"/>
  <c r="EN197" i="90"/>
  <c r="EN201" i="90"/>
  <c r="EN205" i="90"/>
  <c r="EN209" i="90"/>
  <c r="EN214" i="90"/>
  <c r="EN218" i="90"/>
  <c r="EN226" i="90"/>
  <c r="EN224" i="90"/>
  <c r="EN31" i="90"/>
  <c r="EN67" i="90"/>
  <c r="EN32" i="90"/>
  <c r="EN36" i="90"/>
  <c r="EN40" i="90"/>
  <c r="EN44" i="90"/>
  <c r="EN48" i="90"/>
  <c r="EN52" i="90"/>
  <c r="EN56" i="90"/>
  <c r="EN60" i="90"/>
  <c r="EN68" i="90"/>
  <c r="EN71" i="90"/>
  <c r="EN75" i="90"/>
  <c r="EN79" i="90"/>
  <c r="EN83" i="90"/>
  <c r="EN87" i="90"/>
  <c r="EN91" i="90"/>
  <c r="EN95" i="90"/>
  <c r="EN99" i="90"/>
  <c r="EN103" i="90"/>
  <c r="EN107" i="90"/>
  <c r="EN111" i="90"/>
  <c r="EN115" i="90"/>
  <c r="EN119" i="90"/>
  <c r="EN123" i="90"/>
  <c r="EN127" i="90"/>
  <c r="EN131" i="90"/>
  <c r="EN135" i="90"/>
  <c r="EN139" i="90"/>
  <c r="EN143" i="90"/>
  <c r="EN147" i="90"/>
  <c r="EN151" i="90"/>
  <c r="EN155" i="90"/>
  <c r="EN159" i="90"/>
  <c r="EN174" i="90"/>
  <c r="EN165" i="90"/>
  <c r="EN169" i="90"/>
  <c r="EN175" i="90"/>
  <c r="EN179" i="90"/>
  <c r="EN183" i="90"/>
  <c r="EN187" i="90"/>
  <c r="EN191" i="90"/>
  <c r="EN195" i="90"/>
  <c r="EN198" i="90"/>
  <c r="EN202" i="90"/>
  <c r="EN206" i="90"/>
  <c r="EN210" i="90"/>
  <c r="EN215" i="90"/>
  <c r="EN219" i="90"/>
  <c r="EN222" i="90"/>
  <c r="CA228" i="90"/>
  <c r="BX229" i="90"/>
  <c r="CK229" i="90"/>
  <c r="BP229" i="90"/>
  <c r="BW228" i="90"/>
  <c r="CY228" i="90"/>
  <c r="CF229" i="89"/>
  <c r="BP228" i="89"/>
  <c r="FD207" i="89"/>
  <c r="EN227" i="89"/>
  <c r="FD185" i="89"/>
  <c r="FD224" i="89"/>
  <c r="FD199" i="89"/>
  <c r="FD91" i="89"/>
  <c r="FD76" i="89"/>
  <c r="FD116" i="89"/>
  <c r="FD134" i="89"/>
  <c r="FD56" i="89"/>
  <c r="FD149" i="89"/>
  <c r="FD33" i="89"/>
  <c r="FD82" i="89"/>
  <c r="FD165" i="89"/>
  <c r="FD44" i="89"/>
  <c r="FD54" i="89"/>
  <c r="FD70" i="89"/>
  <c r="FD96" i="89"/>
  <c r="FD112" i="89"/>
  <c r="FD128" i="89"/>
  <c r="FD148" i="89"/>
  <c r="FD164" i="89"/>
  <c r="FD176" i="89"/>
  <c r="FD196" i="89"/>
  <c r="FD225" i="89"/>
  <c r="FD36" i="89"/>
  <c r="FD102" i="89"/>
  <c r="FD62" i="89"/>
  <c r="FD78" i="89"/>
  <c r="FD93" i="89"/>
  <c r="FD121" i="89"/>
  <c r="FD137" i="89"/>
  <c r="FD154" i="89"/>
  <c r="FD180" i="89"/>
  <c r="FD186" i="89"/>
  <c r="FD41" i="89"/>
  <c r="FD50" i="89"/>
  <c r="FD65" i="89"/>
  <c r="FD99" i="89"/>
  <c r="FD105" i="89"/>
  <c r="FD126" i="89"/>
  <c r="FD140" i="89"/>
  <c r="FD158" i="89"/>
  <c r="FD175" i="89"/>
  <c r="FD191" i="89"/>
  <c r="FD223" i="89"/>
  <c r="FD227" i="89"/>
  <c r="FD30" i="89"/>
  <c r="FD42" i="89"/>
  <c r="FD46" i="89"/>
  <c r="FD61" i="89"/>
  <c r="FD72" i="89"/>
  <c r="FD84" i="89"/>
  <c r="FD109" i="89"/>
  <c r="FD118" i="89"/>
  <c r="FD129" i="89"/>
  <c r="FD144" i="89"/>
  <c r="FD156" i="89"/>
  <c r="FD169" i="89"/>
  <c r="FD181" i="89"/>
  <c r="FD192" i="89"/>
  <c r="FD211" i="89"/>
  <c r="FD28" i="89"/>
  <c r="FD37" i="89"/>
  <c r="FD89" i="89"/>
  <c r="FD49" i="89"/>
  <c r="FD57" i="89"/>
  <c r="FD68" i="89"/>
  <c r="FD77" i="89"/>
  <c r="FD88" i="89"/>
  <c r="FD107" i="89"/>
  <c r="FD113" i="89"/>
  <c r="FD122" i="89"/>
  <c r="FD133" i="89"/>
  <c r="FD142" i="89"/>
  <c r="FD150" i="89"/>
  <c r="FD161" i="89"/>
  <c r="FD170" i="89"/>
  <c r="FD179" i="89"/>
  <c r="FD189" i="89"/>
  <c r="FD197" i="89"/>
  <c r="FD215" i="89"/>
  <c r="FD32" i="89"/>
  <c r="FD38" i="89"/>
  <c r="FD85" i="89"/>
  <c r="FD45" i="89"/>
  <c r="FD52" i="89"/>
  <c r="FD60" i="89"/>
  <c r="FD66" i="89"/>
  <c r="FD73" i="89"/>
  <c r="FD95" i="89"/>
  <c r="FD92" i="89"/>
  <c r="FD97" i="89"/>
  <c r="FD108" i="89"/>
  <c r="FD117" i="89"/>
  <c r="FD124" i="89"/>
  <c r="FD132" i="89"/>
  <c r="FD138" i="89"/>
  <c r="FD145" i="89"/>
  <c r="FD153" i="89"/>
  <c r="FD160" i="89"/>
  <c r="FD167" i="89"/>
  <c r="FD173" i="89"/>
  <c r="FD182" i="89"/>
  <c r="FD198" i="89"/>
  <c r="FD195" i="89"/>
  <c r="FD202" i="89"/>
  <c r="FD216" i="89"/>
  <c r="FD29" i="89"/>
  <c r="FD34" i="89"/>
  <c r="FD40" i="89"/>
  <c r="FD83" i="89"/>
  <c r="FD94" i="89"/>
  <c r="FD48" i="89"/>
  <c r="FD53" i="89"/>
  <c r="FD58" i="89"/>
  <c r="FD64" i="89"/>
  <c r="FD69" i="89"/>
  <c r="FD74" i="89"/>
  <c r="FD81" i="89"/>
  <c r="FD86" i="89"/>
  <c r="FD100" i="89"/>
  <c r="FD104" i="89"/>
  <c r="FD106" i="89"/>
  <c r="FD114" i="89"/>
  <c r="FD120" i="89"/>
  <c r="FD125" i="89"/>
  <c r="FD130" i="89"/>
  <c r="FD136" i="89"/>
  <c r="FD141" i="89"/>
  <c r="FD146" i="89"/>
  <c r="FD152" i="89"/>
  <c r="FD157" i="89"/>
  <c r="FD162" i="89"/>
  <c r="FD168" i="89"/>
  <c r="FD171" i="89"/>
  <c r="FD177" i="89"/>
  <c r="FD184" i="89"/>
  <c r="FD188" i="89"/>
  <c r="FD193" i="89"/>
  <c r="FD205" i="89"/>
  <c r="FD208" i="89"/>
  <c r="FD220" i="89"/>
  <c r="FD27" i="89"/>
  <c r="FD31" i="89"/>
  <c r="FD35" i="89"/>
  <c r="FD39" i="89"/>
  <c r="FD43" i="89"/>
  <c r="FD87" i="89"/>
  <c r="FD98" i="89"/>
  <c r="FD47" i="89"/>
  <c r="FD51" i="89"/>
  <c r="FD55" i="89"/>
  <c r="FD59" i="89"/>
  <c r="FD63" i="89"/>
  <c r="FD67" i="89"/>
  <c r="FD71" i="89"/>
  <c r="FD75" i="89"/>
  <c r="FD79" i="89"/>
  <c r="FD103" i="89"/>
  <c r="FD90" i="89"/>
  <c r="FD80" i="89"/>
  <c r="FD101" i="89"/>
  <c r="FD111" i="89"/>
  <c r="FD110" i="89"/>
  <c r="FD115" i="89"/>
  <c r="FD119" i="89"/>
  <c r="FD123" i="89"/>
  <c r="FD127" i="89"/>
  <c r="FD131" i="89"/>
  <c r="FD135" i="89"/>
  <c r="FD139" i="89"/>
  <c r="FD143" i="89"/>
  <c r="FD147" i="89"/>
  <c r="FD151" i="89"/>
  <c r="FD155" i="89"/>
  <c r="FD159" i="89"/>
  <c r="FD163" i="89"/>
  <c r="FD166" i="89"/>
  <c r="FD172" i="89"/>
  <c r="FD174" i="89"/>
  <c r="FD178" i="89"/>
  <c r="FD183" i="89"/>
  <c r="FD187" i="89"/>
  <c r="FD190" i="89"/>
  <c r="FD194" i="89"/>
  <c r="FD206" i="89"/>
  <c r="FD203" i="89"/>
  <c r="FD213" i="89"/>
  <c r="FD221" i="89"/>
  <c r="CP229" i="89"/>
  <c r="CZ229" i="89"/>
  <c r="CE229" i="89"/>
  <c r="BT229" i="89"/>
  <c r="DB228" i="89"/>
  <c r="CP228" i="89"/>
  <c r="CZ229" i="90"/>
  <c r="DC229" i="90"/>
  <c r="BP228" i="90"/>
  <c r="DD228" i="90"/>
  <c r="BT228" i="90"/>
  <c r="CA229" i="90"/>
  <c r="BO228" i="90"/>
  <c r="CE228" i="90"/>
  <c r="CG228" i="90"/>
  <c r="BW229" i="90"/>
  <c r="CY229" i="90"/>
  <c r="BU229" i="90"/>
  <c r="CI229" i="90"/>
  <c r="DG229" i="90"/>
  <c r="CW229" i="90"/>
  <c r="CM228" i="90"/>
  <c r="CF228" i="90"/>
  <c r="BQ229" i="90"/>
  <c r="BS229" i="90"/>
  <c r="CJ228" i="90"/>
  <c r="CN229" i="90"/>
  <c r="CU229" i="90"/>
  <c r="DA229" i="90"/>
  <c r="CQ229" i="90"/>
  <c r="CV229" i="90"/>
  <c r="BO229" i="90"/>
  <c r="DD229" i="90"/>
  <c r="BT229" i="90"/>
  <c r="CG229" i="90"/>
  <c r="BU228" i="90"/>
  <c r="CE229" i="90"/>
  <c r="CM229" i="90"/>
  <c r="DY227" i="90"/>
  <c r="DY226" i="90"/>
  <c r="DY225" i="90"/>
  <c r="DY224" i="90"/>
  <c r="BM224" i="90" s="1"/>
  <c r="AG224" i="90" s="1"/>
  <c r="AW224" i="90" s="1"/>
  <c r="DY223" i="90"/>
  <c r="DY220" i="90"/>
  <c r="DY219" i="90"/>
  <c r="DY218" i="90"/>
  <c r="DY217" i="90"/>
  <c r="DY216" i="90"/>
  <c r="DY215" i="90"/>
  <c r="DY222" i="90"/>
  <c r="DY221" i="90"/>
  <c r="DY214" i="90"/>
  <c r="DY213" i="90"/>
  <c r="DY212" i="90"/>
  <c r="DY210" i="90"/>
  <c r="DY209" i="90"/>
  <c r="DY208" i="90"/>
  <c r="DY207" i="90"/>
  <c r="DY206" i="90"/>
  <c r="DY211" i="90"/>
  <c r="DY205" i="90"/>
  <c r="DY204" i="90"/>
  <c r="BM204" i="90" s="1"/>
  <c r="AG204" i="90" s="1"/>
  <c r="AW204" i="90" s="1"/>
  <c r="DY203" i="90"/>
  <c r="DY202" i="90"/>
  <c r="DY201" i="90"/>
  <c r="DY200" i="90"/>
  <c r="DY199" i="90"/>
  <c r="DY198" i="90"/>
  <c r="DY197" i="90"/>
  <c r="DY196" i="90"/>
  <c r="DY194" i="90"/>
  <c r="DY193" i="90"/>
  <c r="DY192" i="90"/>
  <c r="DY195" i="90"/>
  <c r="DY191" i="90"/>
  <c r="DY190" i="90"/>
  <c r="DY189" i="90"/>
  <c r="DY188" i="90"/>
  <c r="BM188" i="90" s="1"/>
  <c r="AG188" i="90" s="1"/>
  <c r="AW188" i="90" s="1"/>
  <c r="DY187" i="90"/>
  <c r="BM187" i="90" s="1"/>
  <c r="AG187" i="90" s="1"/>
  <c r="AW187" i="90" s="1"/>
  <c r="DY186" i="90"/>
  <c r="DY185" i="90"/>
  <c r="DY184" i="90"/>
  <c r="DY183" i="90"/>
  <c r="DY182" i="90"/>
  <c r="DY181" i="90"/>
  <c r="DY180" i="90"/>
  <c r="DY179" i="90"/>
  <c r="DY178" i="90"/>
  <c r="DY177" i="90"/>
  <c r="DY176" i="90"/>
  <c r="DY175" i="90"/>
  <c r="DY174" i="90"/>
  <c r="DY173" i="90"/>
  <c r="BM173" i="90" s="1"/>
  <c r="AG173" i="90" s="1"/>
  <c r="AW173" i="90" s="1"/>
  <c r="DY172" i="90"/>
  <c r="DY171" i="90"/>
  <c r="DY170" i="90"/>
  <c r="DY169" i="90"/>
  <c r="DY168" i="90"/>
  <c r="DY167" i="90"/>
  <c r="DY161" i="90"/>
  <c r="DY160" i="90"/>
  <c r="DY159" i="90"/>
  <c r="DY158" i="90"/>
  <c r="DY157" i="90"/>
  <c r="DY156" i="90"/>
  <c r="DY155" i="90"/>
  <c r="DY154" i="90"/>
  <c r="BM154" i="90" s="1"/>
  <c r="AG154" i="90" s="1"/>
  <c r="AW154" i="90" s="1"/>
  <c r="DY153" i="90"/>
  <c r="DY152" i="90"/>
  <c r="DY151" i="90"/>
  <c r="DY150" i="90"/>
  <c r="DY149" i="90"/>
  <c r="DY148" i="90"/>
  <c r="DY147" i="90"/>
  <c r="DY146" i="90"/>
  <c r="DY166" i="90"/>
  <c r="DY165" i="90"/>
  <c r="DY164" i="90"/>
  <c r="DY163" i="90"/>
  <c r="DY162" i="90"/>
  <c r="BM162" i="90" s="1"/>
  <c r="AG162" i="90" s="1"/>
  <c r="AW162" i="90" s="1"/>
  <c r="DY145" i="90"/>
  <c r="DY144" i="90"/>
  <c r="DY143" i="90"/>
  <c r="DY142" i="90"/>
  <c r="DY141" i="90"/>
  <c r="DY140" i="90"/>
  <c r="DY139" i="90"/>
  <c r="DY138" i="90"/>
  <c r="DY137" i="90"/>
  <c r="DY136" i="90"/>
  <c r="DY135" i="90"/>
  <c r="DY134" i="90"/>
  <c r="DY133" i="90"/>
  <c r="DY132" i="90"/>
  <c r="DY131" i="90"/>
  <c r="DY130" i="90"/>
  <c r="DY129" i="90"/>
  <c r="DY128" i="90"/>
  <c r="DY127" i="90"/>
  <c r="DY126" i="90"/>
  <c r="DY125" i="90"/>
  <c r="DY124" i="90"/>
  <c r="DY123" i="90"/>
  <c r="BM123" i="90" s="1"/>
  <c r="AG123" i="90" s="1"/>
  <c r="AW123" i="90" s="1"/>
  <c r="DY122" i="90"/>
  <c r="DY121" i="90"/>
  <c r="DY120" i="90"/>
  <c r="DY119" i="90"/>
  <c r="DY118" i="90"/>
  <c r="DY117" i="90"/>
  <c r="DY116" i="90"/>
  <c r="DY115" i="90"/>
  <c r="DY114" i="90"/>
  <c r="DY103" i="90"/>
  <c r="DY102" i="90"/>
  <c r="DY101" i="90"/>
  <c r="DY100" i="90"/>
  <c r="DY99" i="90"/>
  <c r="DY98" i="90"/>
  <c r="DY97" i="90"/>
  <c r="DY96" i="90"/>
  <c r="DY95" i="90"/>
  <c r="DY94" i="90"/>
  <c r="DY93" i="90"/>
  <c r="DY92" i="90"/>
  <c r="DY113" i="90"/>
  <c r="DY112" i="90"/>
  <c r="DY111" i="90"/>
  <c r="DY110" i="90"/>
  <c r="DY109" i="90"/>
  <c r="DY108" i="90"/>
  <c r="BM108" i="90" s="1"/>
  <c r="AG108" i="90" s="1"/>
  <c r="AW108" i="90" s="1"/>
  <c r="DY107" i="90"/>
  <c r="BM107" i="90" s="1"/>
  <c r="AG107" i="90" s="1"/>
  <c r="AW107" i="90" s="1"/>
  <c r="DY106" i="90"/>
  <c r="DY105" i="90"/>
  <c r="DY104" i="90"/>
  <c r="DY91" i="90"/>
  <c r="BM91" i="90" s="1"/>
  <c r="AG91" i="90" s="1"/>
  <c r="AW91" i="90" s="1"/>
  <c r="DY90" i="90"/>
  <c r="DY89" i="90"/>
  <c r="DY88" i="90"/>
  <c r="DY87" i="90"/>
  <c r="DY86" i="90"/>
  <c r="DY85" i="90"/>
  <c r="DY84" i="90"/>
  <c r="DY83" i="90"/>
  <c r="DY82" i="90"/>
  <c r="DY81" i="90"/>
  <c r="DY80" i="90"/>
  <c r="DY79" i="90"/>
  <c r="DY78" i="90"/>
  <c r="DY77" i="90"/>
  <c r="DY76" i="90"/>
  <c r="BM76" i="90" s="1"/>
  <c r="AG76" i="90" s="1"/>
  <c r="AW76" i="90" s="1"/>
  <c r="DY75" i="90"/>
  <c r="BM75" i="90" s="1"/>
  <c r="AG75" i="90" s="1"/>
  <c r="AW75" i="90" s="1"/>
  <c r="DY74" i="90"/>
  <c r="DY73" i="90"/>
  <c r="DY72" i="90"/>
  <c r="DY71" i="90"/>
  <c r="DY70" i="90"/>
  <c r="DY69" i="90"/>
  <c r="DY68" i="90"/>
  <c r="DY67" i="90"/>
  <c r="DY66" i="90"/>
  <c r="DY65" i="90"/>
  <c r="DY64" i="90"/>
  <c r="DY63" i="90"/>
  <c r="DY62" i="90"/>
  <c r="DY61" i="90"/>
  <c r="DY60" i="90"/>
  <c r="DY59" i="90"/>
  <c r="DY58" i="90"/>
  <c r="DY57" i="90"/>
  <c r="DY56" i="90"/>
  <c r="DY55" i="90"/>
  <c r="DY54" i="90"/>
  <c r="DY53" i="90"/>
  <c r="DY52" i="90"/>
  <c r="DY51" i="90"/>
  <c r="DY50" i="90"/>
  <c r="DY49" i="90"/>
  <c r="DY48" i="90"/>
  <c r="DY47" i="90"/>
  <c r="DY46" i="90"/>
  <c r="DY45" i="90"/>
  <c r="DY44" i="90"/>
  <c r="DY43" i="90"/>
  <c r="DY42" i="90"/>
  <c r="DY41" i="90"/>
  <c r="DY40" i="90"/>
  <c r="DY39" i="90"/>
  <c r="DY38" i="90"/>
  <c r="DY37" i="90"/>
  <c r="DY36" i="90"/>
  <c r="DY35" i="90"/>
  <c r="DY34" i="90"/>
  <c r="DY33" i="90"/>
  <c r="DY32" i="90"/>
  <c r="DY31" i="90"/>
  <c r="DY30" i="90"/>
  <c r="DY29" i="90"/>
  <c r="BM29" i="90" s="1"/>
  <c r="AG29" i="90" s="1"/>
  <c r="AW29" i="90" s="1"/>
  <c r="DY28" i="90"/>
  <c r="DY27" i="90"/>
  <c r="DA228" i="90"/>
  <c r="DF229" i="90"/>
  <c r="DF228" i="90"/>
  <c r="CF229" i="90"/>
  <c r="CJ229" i="90"/>
  <c r="DX227" i="90"/>
  <c r="DX226" i="90"/>
  <c r="DX225" i="90"/>
  <c r="DX224" i="90"/>
  <c r="DX223" i="90"/>
  <c r="DX222" i="90"/>
  <c r="DX221" i="90"/>
  <c r="DX220" i="90"/>
  <c r="DX219" i="90"/>
  <c r="DX218" i="90"/>
  <c r="DX217" i="90"/>
  <c r="DX216" i="90"/>
  <c r="DX215" i="90"/>
  <c r="DX214" i="90"/>
  <c r="DX213" i="90"/>
  <c r="DX212" i="90"/>
  <c r="DX210" i="90"/>
  <c r="DX209" i="90"/>
  <c r="DX211" i="90"/>
  <c r="DX206" i="90"/>
  <c r="DX208" i="90"/>
  <c r="DX205" i="90"/>
  <c r="DX201" i="90"/>
  <c r="DX195" i="90"/>
  <c r="DX194" i="90"/>
  <c r="DX193" i="90"/>
  <c r="DX192" i="90"/>
  <c r="DX202" i="90"/>
  <c r="DX198" i="90"/>
  <c r="DX197" i="90"/>
  <c r="DX207" i="90"/>
  <c r="DX203" i="90"/>
  <c r="DX199" i="90"/>
  <c r="DX196" i="90"/>
  <c r="DX204" i="90"/>
  <c r="DX200" i="90"/>
  <c r="DX191" i="90"/>
  <c r="DX190" i="90"/>
  <c r="DX189" i="90"/>
  <c r="DX188" i="90"/>
  <c r="DX187" i="90"/>
  <c r="DX186" i="90"/>
  <c r="DX185" i="90"/>
  <c r="DX184" i="90"/>
  <c r="DX183" i="90"/>
  <c r="DX182" i="90"/>
  <c r="DX181" i="90"/>
  <c r="DX180" i="90"/>
  <c r="DX179" i="90"/>
  <c r="DX178" i="90"/>
  <c r="DX177" i="90"/>
  <c r="DX176" i="90"/>
  <c r="DX175" i="90"/>
  <c r="DX174" i="90"/>
  <c r="DX173" i="90"/>
  <c r="DX172" i="90"/>
  <c r="DX171" i="90"/>
  <c r="DX170" i="90"/>
  <c r="DX169" i="90"/>
  <c r="DX168" i="90"/>
  <c r="DX167" i="90"/>
  <c r="DX166" i="90"/>
  <c r="DX165" i="90"/>
  <c r="DX164" i="90"/>
  <c r="DX163" i="90"/>
  <c r="DX162" i="90"/>
  <c r="DX161" i="90"/>
  <c r="DX160" i="90"/>
  <c r="DX159" i="90"/>
  <c r="DX158" i="90"/>
  <c r="DX157" i="90"/>
  <c r="DX156" i="90"/>
  <c r="DX155" i="90"/>
  <c r="DX154" i="90"/>
  <c r="DX153" i="90"/>
  <c r="DX151" i="90"/>
  <c r="DX150" i="90"/>
  <c r="DX146" i="90"/>
  <c r="DX152" i="90"/>
  <c r="DX149" i="90"/>
  <c r="DX145" i="90"/>
  <c r="DX144" i="90"/>
  <c r="DX143" i="90"/>
  <c r="DX142" i="90"/>
  <c r="DX141" i="90"/>
  <c r="DX140" i="90"/>
  <c r="DX139" i="90"/>
  <c r="DX138" i="90"/>
  <c r="DX137" i="90"/>
  <c r="DX136" i="90"/>
  <c r="DX135" i="90"/>
  <c r="DX134" i="90"/>
  <c r="DX148" i="90"/>
  <c r="DX147" i="90"/>
  <c r="DX123" i="90"/>
  <c r="DX122" i="90"/>
  <c r="DX121" i="90"/>
  <c r="DX133" i="90"/>
  <c r="DX132" i="90"/>
  <c r="DX131" i="90"/>
  <c r="DX130" i="90"/>
  <c r="DX129" i="90"/>
  <c r="DX128" i="90"/>
  <c r="DX127" i="90"/>
  <c r="DX126" i="90"/>
  <c r="DX125" i="90"/>
  <c r="DX124" i="90"/>
  <c r="DX119" i="90"/>
  <c r="DX115" i="90"/>
  <c r="DX113" i="90"/>
  <c r="DX112" i="90"/>
  <c r="DX111" i="90"/>
  <c r="DX110" i="90"/>
  <c r="DX109" i="90"/>
  <c r="DX108" i="90"/>
  <c r="DX107" i="90"/>
  <c r="DX106" i="90"/>
  <c r="DX105" i="90"/>
  <c r="DX104" i="90"/>
  <c r="DX120" i="90"/>
  <c r="DX116" i="90"/>
  <c r="DX117" i="90"/>
  <c r="DX103" i="90"/>
  <c r="DX102" i="90"/>
  <c r="DX101" i="90"/>
  <c r="DX100" i="90"/>
  <c r="DX99" i="90"/>
  <c r="DX98" i="90"/>
  <c r="DX97" i="90"/>
  <c r="DX96" i="90"/>
  <c r="DX95" i="90"/>
  <c r="DX94" i="90"/>
  <c r="DX93" i="90"/>
  <c r="DX92" i="90"/>
  <c r="DX118" i="90"/>
  <c r="DX114" i="90"/>
  <c r="DX91" i="90"/>
  <c r="DX90" i="90"/>
  <c r="DX89" i="90"/>
  <c r="DX88" i="90"/>
  <c r="DX87" i="90"/>
  <c r="DX86" i="90"/>
  <c r="DX85" i="90"/>
  <c r="DX84" i="90"/>
  <c r="DX83" i="90"/>
  <c r="DX82" i="90"/>
  <c r="DX81" i="90"/>
  <c r="DX80" i="90"/>
  <c r="DX79" i="90"/>
  <c r="DX78" i="90"/>
  <c r="DX77" i="90"/>
  <c r="DX76" i="90"/>
  <c r="DX72" i="90"/>
  <c r="DX68" i="90"/>
  <c r="DX63" i="90"/>
  <c r="DX62" i="90"/>
  <c r="DX61" i="90"/>
  <c r="DX60" i="90"/>
  <c r="DX59" i="90"/>
  <c r="DX58" i="90"/>
  <c r="DX57" i="90"/>
  <c r="DX56" i="90"/>
  <c r="DX55" i="90"/>
  <c r="DX54" i="90"/>
  <c r="DX53" i="90"/>
  <c r="DX52" i="90"/>
  <c r="DX51" i="90"/>
  <c r="DX50" i="90"/>
  <c r="DX49" i="90"/>
  <c r="DX48" i="90"/>
  <c r="DX47" i="90"/>
  <c r="DX46" i="90"/>
  <c r="DX45" i="90"/>
  <c r="DX44" i="90"/>
  <c r="DX43" i="90"/>
  <c r="DX42" i="90"/>
  <c r="DX41" i="90"/>
  <c r="DX40" i="90"/>
  <c r="DX39" i="90"/>
  <c r="DX38" i="90"/>
  <c r="DX37" i="90"/>
  <c r="DX36" i="90"/>
  <c r="DX35" i="90"/>
  <c r="DX34" i="90"/>
  <c r="DX33" i="90"/>
  <c r="DX32" i="90"/>
  <c r="DX31" i="90"/>
  <c r="DX30" i="90"/>
  <c r="DX29" i="90"/>
  <c r="DX28" i="90"/>
  <c r="DX27" i="90"/>
  <c r="DX73" i="90"/>
  <c r="DX67" i="90"/>
  <c r="DX74" i="90"/>
  <c r="DX70" i="90"/>
  <c r="DX66" i="90"/>
  <c r="DX64" i="90"/>
  <c r="DX75" i="90"/>
  <c r="DX71" i="90"/>
  <c r="DX69" i="90"/>
  <c r="DX65" i="90"/>
  <c r="DG228" i="90"/>
  <c r="DC228" i="90"/>
  <c r="DB229" i="90"/>
  <c r="DB228" i="90"/>
  <c r="CX228" i="90"/>
  <c r="CX229" i="90"/>
  <c r="CV228" i="90"/>
  <c r="CQ228" i="90"/>
  <c r="CI228" i="90"/>
  <c r="CW228" i="90"/>
  <c r="CP229" i="90"/>
  <c r="CP228" i="90"/>
  <c r="BX228" i="90"/>
  <c r="BS228" i="90"/>
  <c r="CK228" i="90"/>
  <c r="BV229" i="90"/>
  <c r="BV228" i="90"/>
  <c r="BQ228" i="90"/>
  <c r="DE229" i="90"/>
  <c r="DE228" i="90"/>
  <c r="BR229" i="90"/>
  <c r="BR228" i="90"/>
  <c r="CU228" i="90"/>
  <c r="CN228" i="90"/>
  <c r="CZ228" i="90"/>
  <c r="CL229" i="90"/>
  <c r="CL228" i="90"/>
  <c r="CO229" i="90"/>
  <c r="CO228" i="90"/>
  <c r="CH229" i="90"/>
  <c r="CH228" i="90"/>
  <c r="BZ229" i="90"/>
  <c r="BZ228" i="90"/>
  <c r="BY229" i="90"/>
  <c r="BY228" i="90"/>
  <c r="BX228" i="89"/>
  <c r="CJ229" i="89"/>
  <c r="CW229" i="89"/>
  <c r="CG228" i="89"/>
  <c r="CH229" i="89"/>
  <c r="DB229" i="89"/>
  <c r="BZ229" i="89"/>
  <c r="CL229" i="89"/>
  <c r="BR228" i="89"/>
  <c r="DE229" i="89"/>
  <c r="FD200" i="89"/>
  <c r="FD204" i="89"/>
  <c r="FD212" i="89"/>
  <c r="FD210" i="89"/>
  <c r="FD218" i="89"/>
  <c r="FD222" i="89"/>
  <c r="FD226" i="89"/>
  <c r="BY228" i="89"/>
  <c r="CO228" i="89"/>
  <c r="BQ228" i="89"/>
  <c r="DD228" i="89"/>
  <c r="DF229" i="89"/>
  <c r="CU228" i="89"/>
  <c r="CX229" i="89"/>
  <c r="FD201" i="89"/>
  <c r="FD209" i="89"/>
  <c r="FD217" i="89"/>
  <c r="FD214" i="89"/>
  <c r="FD219" i="89"/>
  <c r="BY229" i="89"/>
  <c r="CN229" i="89"/>
  <c r="BO228" i="89"/>
  <c r="BV228" i="89"/>
  <c r="CV229" i="89"/>
  <c r="BU229" i="89"/>
  <c r="BU228" i="89"/>
  <c r="CH228" i="89"/>
  <c r="BZ228" i="89"/>
  <c r="CO229" i="89"/>
  <c r="BQ229" i="89"/>
  <c r="CA229" i="89"/>
  <c r="CA228" i="89"/>
  <c r="CX228" i="89"/>
  <c r="DF228" i="89"/>
  <c r="CU229" i="89"/>
  <c r="BV229" i="89"/>
  <c r="BR229" i="89"/>
  <c r="DD229" i="89"/>
  <c r="DX227" i="89"/>
  <c r="DX226" i="89"/>
  <c r="DX225" i="89"/>
  <c r="DX224" i="89"/>
  <c r="DX219" i="89"/>
  <c r="DX218" i="89"/>
  <c r="DX217" i="89"/>
  <c r="DX216" i="89"/>
  <c r="DX221" i="89"/>
  <c r="DX223" i="89"/>
  <c r="DX222" i="89"/>
  <c r="DX215" i="89"/>
  <c r="DX214" i="89"/>
  <c r="DX213" i="89"/>
  <c r="DX212" i="89"/>
  <c r="DX211" i="89"/>
  <c r="DX220" i="89"/>
  <c r="DX209" i="89"/>
  <c r="DX210" i="89"/>
  <c r="DX208" i="89"/>
  <c r="DX207" i="89"/>
  <c r="DX206" i="89"/>
  <c r="DX205" i="89"/>
  <c r="DX204" i="89"/>
  <c r="DX203" i="89"/>
  <c r="DX201" i="89"/>
  <c r="DX200" i="89"/>
  <c r="DX199" i="89"/>
  <c r="DX197" i="89"/>
  <c r="DX196" i="89"/>
  <c r="DX202" i="89"/>
  <c r="DX198" i="89"/>
  <c r="DX195" i="89"/>
  <c r="DX187" i="89"/>
  <c r="DX186" i="89"/>
  <c r="DX185" i="89"/>
  <c r="DX184" i="89"/>
  <c r="DX183" i="89"/>
  <c r="DX182" i="89"/>
  <c r="DX181" i="89"/>
  <c r="DX180" i="89"/>
  <c r="DX194" i="89"/>
  <c r="DX190" i="89"/>
  <c r="DX178" i="89"/>
  <c r="DX177" i="89"/>
  <c r="DX176" i="89"/>
  <c r="DX175" i="89"/>
  <c r="DX174" i="89"/>
  <c r="DX173" i="89"/>
  <c r="DX172" i="89"/>
  <c r="DX171" i="89"/>
  <c r="DX193" i="89"/>
  <c r="DX189" i="89"/>
  <c r="DX192" i="89"/>
  <c r="DX188" i="89"/>
  <c r="DX169" i="89"/>
  <c r="DX168" i="89"/>
  <c r="DX191" i="89"/>
  <c r="DX179" i="89"/>
  <c r="DX170" i="89"/>
  <c r="DX165" i="89"/>
  <c r="DX164" i="89"/>
  <c r="DX163" i="89"/>
  <c r="DX162" i="89"/>
  <c r="DX161" i="89"/>
  <c r="DX160" i="89"/>
  <c r="DX159" i="89"/>
  <c r="DX158" i="89"/>
  <c r="DX157" i="89"/>
  <c r="DX156" i="89"/>
  <c r="DX155" i="89"/>
  <c r="DX154" i="89"/>
  <c r="DX167" i="89"/>
  <c r="DX166" i="89"/>
  <c r="DX146" i="89"/>
  <c r="DX145" i="89"/>
  <c r="DX144" i="89"/>
  <c r="DX143" i="89"/>
  <c r="DX142" i="89"/>
  <c r="DX141" i="89"/>
  <c r="DX140" i="89"/>
  <c r="DX139" i="89"/>
  <c r="DX138" i="89"/>
  <c r="DX137" i="89"/>
  <c r="DX136" i="89"/>
  <c r="DX149" i="89"/>
  <c r="DX147" i="89"/>
  <c r="DX153" i="89"/>
  <c r="DX152" i="89"/>
  <c r="DX151" i="89"/>
  <c r="DX150" i="89"/>
  <c r="DX148" i="89"/>
  <c r="DX133" i="89"/>
  <c r="DX126" i="89"/>
  <c r="DX134" i="89"/>
  <c r="DX130" i="89"/>
  <c r="DX129" i="89"/>
  <c r="DX135" i="89"/>
  <c r="DX131" i="89"/>
  <c r="DX128" i="89"/>
  <c r="DX125" i="89"/>
  <c r="DX124" i="89"/>
  <c r="DX123" i="89"/>
  <c r="DX122" i="89"/>
  <c r="DX121" i="89"/>
  <c r="DX120" i="89"/>
  <c r="DX119" i="89"/>
  <c r="DX118" i="89"/>
  <c r="DX117" i="89"/>
  <c r="DX116" i="89"/>
  <c r="DX115" i="89"/>
  <c r="DX114" i="89"/>
  <c r="DX113" i="89"/>
  <c r="DX112" i="89"/>
  <c r="DX111" i="89"/>
  <c r="DX110" i="89"/>
  <c r="DX109" i="89"/>
  <c r="DX108" i="89"/>
  <c r="DX107" i="89"/>
  <c r="DX106" i="89"/>
  <c r="DX132" i="89"/>
  <c r="DX127" i="89"/>
  <c r="DX104" i="89"/>
  <c r="DX103" i="89"/>
  <c r="DX102" i="89"/>
  <c r="DX101" i="89"/>
  <c r="DX100" i="89"/>
  <c r="DX99" i="89"/>
  <c r="DX98" i="89"/>
  <c r="DX97" i="89"/>
  <c r="DX96" i="89"/>
  <c r="DX95" i="89"/>
  <c r="DX94" i="89"/>
  <c r="DX93" i="89"/>
  <c r="DX92" i="89"/>
  <c r="DX91" i="89"/>
  <c r="DX90" i="89"/>
  <c r="DX89" i="89"/>
  <c r="DX88" i="89"/>
  <c r="DX87" i="89"/>
  <c r="DX86" i="89"/>
  <c r="DX85" i="89"/>
  <c r="DX84" i="89"/>
  <c r="DX83" i="89"/>
  <c r="DX79" i="89"/>
  <c r="DX78" i="89"/>
  <c r="DX77" i="89"/>
  <c r="DX76" i="89"/>
  <c r="DX75" i="89"/>
  <c r="DX74" i="89"/>
  <c r="DX73" i="89"/>
  <c r="DX72" i="89"/>
  <c r="DX71" i="89"/>
  <c r="DX70" i="89"/>
  <c r="DX69" i="89"/>
  <c r="DX68" i="89"/>
  <c r="DX67" i="89"/>
  <c r="DX66" i="89"/>
  <c r="DX65" i="89"/>
  <c r="DX81" i="89"/>
  <c r="DX105" i="89"/>
  <c r="DX82" i="89"/>
  <c r="DX80" i="89"/>
  <c r="DX44" i="89"/>
  <c r="DX43" i="89"/>
  <c r="DX42" i="89"/>
  <c r="DX41" i="89"/>
  <c r="DX40" i="89"/>
  <c r="DX39" i="89"/>
  <c r="DX38" i="89"/>
  <c r="DX37" i="89"/>
  <c r="DX36" i="89"/>
  <c r="DX35" i="89"/>
  <c r="DX34" i="89"/>
  <c r="DX33" i="89"/>
  <c r="DX32" i="89"/>
  <c r="DX31" i="89"/>
  <c r="DX30" i="89"/>
  <c r="DX29" i="89"/>
  <c r="DX28" i="89"/>
  <c r="DX27" i="89"/>
  <c r="DX63" i="89"/>
  <c r="DX62" i="89"/>
  <c r="DX61" i="89"/>
  <c r="DX60" i="89"/>
  <c r="DX59" i="89"/>
  <c r="DX58" i="89"/>
  <c r="DX57" i="89"/>
  <c r="DX56" i="89"/>
  <c r="DX55" i="89"/>
  <c r="DX54" i="89"/>
  <c r="DX53" i="89"/>
  <c r="DX52" i="89"/>
  <c r="DX51" i="89"/>
  <c r="DX50" i="89"/>
  <c r="DX49" i="89"/>
  <c r="DX48" i="89"/>
  <c r="DX47" i="89"/>
  <c r="DX46" i="89"/>
  <c r="DX45" i="89"/>
  <c r="DX64" i="89"/>
  <c r="BO229" i="89"/>
  <c r="EN29" i="89"/>
  <c r="EN35" i="89"/>
  <c r="EN42" i="89"/>
  <c r="EN32" i="89"/>
  <c r="EN39" i="89"/>
  <c r="EN48" i="89"/>
  <c r="EN52" i="89"/>
  <c r="EN56" i="89"/>
  <c r="EN60" i="89"/>
  <c r="EN64" i="89"/>
  <c r="EN68" i="89"/>
  <c r="EN72" i="89"/>
  <c r="EN76" i="89"/>
  <c r="EN80" i="89"/>
  <c r="EN84" i="89"/>
  <c r="EN88" i="89"/>
  <c r="EN92" i="89"/>
  <c r="EN96" i="89"/>
  <c r="EN100" i="89"/>
  <c r="EN104" i="89"/>
  <c r="EN108" i="89"/>
  <c r="EN112" i="89"/>
  <c r="EN116" i="89"/>
  <c r="EN120" i="89"/>
  <c r="EN124" i="89"/>
  <c r="EN126" i="89"/>
  <c r="EN130" i="89"/>
  <c r="EN134" i="89"/>
  <c r="EN138" i="89"/>
  <c r="EN142" i="89"/>
  <c r="EN146" i="89"/>
  <c r="EN152" i="89"/>
  <c r="EN156" i="89"/>
  <c r="EN160" i="89"/>
  <c r="EN164" i="89"/>
  <c r="EN168" i="89"/>
  <c r="EN183" i="89"/>
  <c r="EN171" i="89"/>
  <c r="EN175" i="89"/>
  <c r="EN185" i="89"/>
  <c r="EN188" i="89"/>
  <c r="EN192" i="89"/>
  <c r="EN196" i="89"/>
  <c r="EN197" i="89"/>
  <c r="EN201" i="89"/>
  <c r="EN208" i="89"/>
  <c r="EN212" i="89"/>
  <c r="EN216" i="89"/>
  <c r="EN226" i="89"/>
  <c r="EN224" i="89"/>
  <c r="CZ228" i="89"/>
  <c r="DG229" i="89"/>
  <c r="DG228" i="89"/>
  <c r="CL228" i="89"/>
  <c r="CF228" i="89"/>
  <c r="CN228" i="89"/>
  <c r="DE228" i="89"/>
  <c r="CJ228" i="89"/>
  <c r="CV228" i="89"/>
  <c r="CM229" i="89"/>
  <c r="CM228" i="89"/>
  <c r="CI229" i="89"/>
  <c r="CI228" i="89"/>
  <c r="EN30" i="89"/>
  <c r="EN38" i="89"/>
  <c r="EN43" i="89"/>
  <c r="EN33" i="89"/>
  <c r="EN45" i="89"/>
  <c r="EN49" i="89"/>
  <c r="EN53" i="89"/>
  <c r="EN57" i="89"/>
  <c r="EN61" i="89"/>
  <c r="EN65" i="89"/>
  <c r="EN69" i="89"/>
  <c r="EN73" i="89"/>
  <c r="EN77" i="89"/>
  <c r="EN81" i="89"/>
  <c r="EN85" i="89"/>
  <c r="EN89" i="89"/>
  <c r="EN93" i="89"/>
  <c r="EN97" i="89"/>
  <c r="EN101" i="89"/>
  <c r="EN105" i="89"/>
  <c r="EN109" i="89"/>
  <c r="EN113" i="89"/>
  <c r="EN117" i="89"/>
  <c r="EN121" i="89"/>
  <c r="EN125" i="89"/>
  <c r="EN127" i="89"/>
  <c r="EN131" i="89"/>
  <c r="EN135" i="89"/>
  <c r="EN139" i="89"/>
  <c r="EN143" i="89"/>
  <c r="EN148" i="89"/>
  <c r="EN153" i="89"/>
  <c r="EN157" i="89"/>
  <c r="EN161" i="89"/>
  <c r="EN165" i="89"/>
  <c r="EN169" i="89"/>
  <c r="EN180" i="89"/>
  <c r="EN172" i="89"/>
  <c r="EN176" i="89"/>
  <c r="EN179" i="89"/>
  <c r="EN189" i="89"/>
  <c r="EN193" i="89"/>
  <c r="EN206" i="89"/>
  <c r="EN198" i="89"/>
  <c r="EN202" i="89"/>
  <c r="EN209" i="89"/>
  <c r="EN213" i="89"/>
  <c r="EN217" i="89"/>
  <c r="EN220" i="89"/>
  <c r="EN223" i="89"/>
  <c r="DA229" i="89"/>
  <c r="DA228" i="89"/>
  <c r="CE228" i="89"/>
  <c r="BT228" i="89"/>
  <c r="BP229" i="89"/>
  <c r="BX229" i="89"/>
  <c r="CW228" i="89"/>
  <c r="BW229" i="89"/>
  <c r="BW228" i="89"/>
  <c r="CG229" i="89"/>
  <c r="BS229" i="89"/>
  <c r="BS228" i="89"/>
  <c r="EN31" i="89"/>
  <c r="EN40" i="89"/>
  <c r="EN44" i="89"/>
  <c r="EN36" i="89"/>
  <c r="EN46" i="89"/>
  <c r="EN50" i="89"/>
  <c r="EN54" i="89"/>
  <c r="EN58" i="89"/>
  <c r="EN62" i="89"/>
  <c r="EN66" i="89"/>
  <c r="EN70" i="89"/>
  <c r="EN74" i="89"/>
  <c r="EN78" i="89"/>
  <c r="EN82" i="89"/>
  <c r="EN86" i="89"/>
  <c r="EN90" i="89"/>
  <c r="EN94" i="89"/>
  <c r="EN98" i="89"/>
  <c r="EN102" i="89"/>
  <c r="EN106" i="89"/>
  <c r="EN110" i="89"/>
  <c r="EN114" i="89"/>
  <c r="EN118" i="89"/>
  <c r="EN122" i="89"/>
  <c r="EN128" i="89"/>
  <c r="EN147" i="89"/>
  <c r="EN132" i="89"/>
  <c r="EN136" i="89"/>
  <c r="EN140" i="89"/>
  <c r="EN144" i="89"/>
  <c r="EN150" i="89"/>
  <c r="EN154" i="89"/>
  <c r="EN158" i="89"/>
  <c r="EN162" i="89"/>
  <c r="EN166" i="89"/>
  <c r="EN181" i="89"/>
  <c r="EN184" i="89"/>
  <c r="EN173" i="89"/>
  <c r="EN177" i="89"/>
  <c r="EN182" i="89"/>
  <c r="EN190" i="89"/>
  <c r="EN194" i="89"/>
  <c r="EN205" i="89"/>
  <c r="EN199" i="89"/>
  <c r="EN203" i="89"/>
  <c r="EN210" i="89"/>
  <c r="EN214" i="89"/>
  <c r="EN218" i="89"/>
  <c r="EN221" i="89"/>
  <c r="EN225" i="89"/>
  <c r="CK228" i="89"/>
  <c r="CK229" i="89"/>
  <c r="DY226" i="89"/>
  <c r="DY225" i="89"/>
  <c r="DY224" i="89"/>
  <c r="DY223" i="89"/>
  <c r="DY227" i="89"/>
  <c r="DY222" i="89"/>
  <c r="DY221" i="89"/>
  <c r="DY220" i="89"/>
  <c r="DY219" i="89"/>
  <c r="DY218" i="89"/>
  <c r="DY217" i="89"/>
  <c r="DY215" i="89"/>
  <c r="DY214" i="89"/>
  <c r="DY213" i="89"/>
  <c r="DY212" i="89"/>
  <c r="DY211" i="89"/>
  <c r="DY216" i="89"/>
  <c r="DY210" i="89"/>
  <c r="DY208" i="89"/>
  <c r="DY207" i="89"/>
  <c r="DY206" i="89"/>
  <c r="DY205" i="89"/>
  <c r="DY204" i="89"/>
  <c r="DY203" i="89"/>
  <c r="DY202" i="89"/>
  <c r="DY209" i="89"/>
  <c r="DY198" i="89"/>
  <c r="DY201" i="89"/>
  <c r="DY200" i="89"/>
  <c r="DY199" i="89"/>
  <c r="DY197" i="89"/>
  <c r="DY196" i="89"/>
  <c r="DY195" i="89"/>
  <c r="DY187" i="89"/>
  <c r="DY186" i="89"/>
  <c r="DY185" i="89"/>
  <c r="DY184" i="89"/>
  <c r="DY183" i="89"/>
  <c r="DY182" i="89"/>
  <c r="DY181" i="89"/>
  <c r="DY180" i="89"/>
  <c r="DY179" i="89"/>
  <c r="DY194" i="89"/>
  <c r="DY193" i="89"/>
  <c r="DY192" i="89"/>
  <c r="DY191" i="89"/>
  <c r="DY190" i="89"/>
  <c r="DY189" i="89"/>
  <c r="DY188" i="89"/>
  <c r="DY169" i="89"/>
  <c r="DY178" i="89"/>
  <c r="DY177" i="89"/>
  <c r="DY176" i="89"/>
  <c r="DY175" i="89"/>
  <c r="DY174" i="89"/>
  <c r="DY172" i="89"/>
  <c r="DY170" i="89"/>
  <c r="DY173" i="89"/>
  <c r="DY171" i="89"/>
  <c r="DY167" i="89"/>
  <c r="DY166" i="89"/>
  <c r="DY168" i="89"/>
  <c r="DY165" i="89"/>
  <c r="DY164" i="89"/>
  <c r="DY163" i="89"/>
  <c r="DY162" i="89"/>
  <c r="DY161" i="89"/>
  <c r="DY160" i="89"/>
  <c r="DY159" i="89"/>
  <c r="DY158" i="89"/>
  <c r="DY157" i="89"/>
  <c r="DY156" i="89"/>
  <c r="DY155" i="89"/>
  <c r="DY149" i="89"/>
  <c r="DY147" i="89"/>
  <c r="DY154" i="89"/>
  <c r="DY153" i="89"/>
  <c r="DY152" i="89"/>
  <c r="DY151" i="89"/>
  <c r="DY150" i="89"/>
  <c r="DY148" i="89"/>
  <c r="DY146" i="89"/>
  <c r="DY145" i="89"/>
  <c r="DY144" i="89"/>
  <c r="DY143" i="89"/>
  <c r="DY142" i="89"/>
  <c r="DY141" i="89"/>
  <c r="DY140" i="89"/>
  <c r="DY139" i="89"/>
  <c r="DY138" i="89"/>
  <c r="DY137" i="89"/>
  <c r="DY136" i="89"/>
  <c r="DY135" i="89"/>
  <c r="DY134" i="89"/>
  <c r="DY133" i="89"/>
  <c r="DY132" i="89"/>
  <c r="DY131" i="89"/>
  <c r="DY130" i="89"/>
  <c r="DY129" i="89"/>
  <c r="DY128" i="89"/>
  <c r="DY127" i="89"/>
  <c r="DY125" i="89"/>
  <c r="DY124" i="89"/>
  <c r="DY123" i="89"/>
  <c r="DY122" i="89"/>
  <c r="DY121" i="89"/>
  <c r="DY120" i="89"/>
  <c r="DY119" i="89"/>
  <c r="DY118" i="89"/>
  <c r="DY117" i="89"/>
  <c r="DY116" i="89"/>
  <c r="DY115" i="89"/>
  <c r="DY126" i="89"/>
  <c r="DY104" i="89"/>
  <c r="DY103" i="89"/>
  <c r="DY102" i="89"/>
  <c r="DY101" i="89"/>
  <c r="DY100" i="89"/>
  <c r="DY99" i="89"/>
  <c r="DY98" i="89"/>
  <c r="DY97" i="89"/>
  <c r="DY96" i="89"/>
  <c r="DY95" i="89"/>
  <c r="DY94" i="89"/>
  <c r="DY93" i="89"/>
  <c r="DY114" i="89"/>
  <c r="DY113" i="89"/>
  <c r="DY112" i="89"/>
  <c r="DY111" i="89"/>
  <c r="DY109" i="89"/>
  <c r="DY107" i="89"/>
  <c r="DY105" i="89"/>
  <c r="DY110" i="89"/>
  <c r="DY108" i="89"/>
  <c r="DY92" i="89"/>
  <c r="DY90" i="89"/>
  <c r="DY88" i="89"/>
  <c r="DY86" i="89"/>
  <c r="DY84" i="89"/>
  <c r="DY81" i="89"/>
  <c r="DY91" i="89"/>
  <c r="DY89" i="89"/>
  <c r="DY87" i="89"/>
  <c r="DY85" i="89"/>
  <c r="DY83" i="89"/>
  <c r="DY82" i="89"/>
  <c r="DY80" i="89"/>
  <c r="DY106" i="89"/>
  <c r="DY79" i="89"/>
  <c r="DY78" i="89"/>
  <c r="DY77" i="89"/>
  <c r="DY76" i="89"/>
  <c r="DY75" i="89"/>
  <c r="DY74" i="89"/>
  <c r="DY73" i="89"/>
  <c r="DY72" i="89"/>
  <c r="DY71" i="89"/>
  <c r="DY70" i="89"/>
  <c r="DY69" i="89"/>
  <c r="DY68" i="89"/>
  <c r="DY67" i="89"/>
  <c r="DY66" i="89"/>
  <c r="DY65" i="89"/>
  <c r="DY64" i="89"/>
  <c r="DY63" i="89"/>
  <c r="DY62" i="89"/>
  <c r="DY61" i="89"/>
  <c r="DY60" i="89"/>
  <c r="DY59" i="89"/>
  <c r="DY58" i="89"/>
  <c r="DY57" i="89"/>
  <c r="DY56" i="89"/>
  <c r="DY55" i="89"/>
  <c r="DY54" i="89"/>
  <c r="DY53" i="89"/>
  <c r="DY52" i="89"/>
  <c r="DY51" i="89"/>
  <c r="DY50" i="89"/>
  <c r="DY49" i="89"/>
  <c r="DY48" i="89"/>
  <c r="DY47" i="89"/>
  <c r="DY46" i="89"/>
  <c r="DY45" i="89"/>
  <c r="DY34" i="89"/>
  <c r="DY33" i="89"/>
  <c r="DY32" i="89"/>
  <c r="DY31" i="89"/>
  <c r="DY30" i="89"/>
  <c r="DY29" i="89"/>
  <c r="DY28" i="89"/>
  <c r="DY27" i="89"/>
  <c r="DY44" i="89"/>
  <c r="DY43" i="89"/>
  <c r="DY42" i="89"/>
  <c r="DY41" i="89"/>
  <c r="DY40" i="89"/>
  <c r="DY39" i="89"/>
  <c r="DY38" i="89"/>
  <c r="DY37" i="89"/>
  <c r="DY36" i="89"/>
  <c r="DY35" i="89"/>
  <c r="CQ229" i="89"/>
  <c r="CQ228" i="89"/>
  <c r="FE227" i="89"/>
  <c r="FE223" i="89"/>
  <c r="FE224" i="89"/>
  <c r="FE226" i="89"/>
  <c r="FE222" i="89"/>
  <c r="FE221" i="89"/>
  <c r="FE220" i="89"/>
  <c r="FE219" i="89"/>
  <c r="FE218" i="89"/>
  <c r="FE217" i="89"/>
  <c r="FE216" i="89"/>
  <c r="FE215" i="89"/>
  <c r="FE225" i="89"/>
  <c r="FE214" i="89"/>
  <c r="FE213" i="89"/>
  <c r="FE212" i="89"/>
  <c r="FE211" i="89"/>
  <c r="FE210" i="89"/>
  <c r="FE209" i="89"/>
  <c r="FE208" i="89"/>
  <c r="FE204" i="89"/>
  <c r="FE203" i="89"/>
  <c r="FE202" i="89"/>
  <c r="FE201" i="89"/>
  <c r="FE200" i="89"/>
  <c r="FE199" i="89"/>
  <c r="FE198" i="89"/>
  <c r="FE197" i="89"/>
  <c r="FE207" i="89"/>
  <c r="FE205" i="89"/>
  <c r="FE206" i="89"/>
  <c r="FE196" i="89"/>
  <c r="FE195" i="89"/>
  <c r="FE194" i="89"/>
  <c r="FE193" i="89"/>
  <c r="FE192" i="89"/>
  <c r="FE191" i="89"/>
  <c r="FE190" i="89"/>
  <c r="FE189" i="89"/>
  <c r="FE188" i="89"/>
  <c r="FE186" i="89"/>
  <c r="FE182" i="89"/>
  <c r="FE179" i="89"/>
  <c r="FE185" i="89"/>
  <c r="FE178" i="89"/>
  <c r="FE177" i="89"/>
  <c r="FE176" i="89"/>
  <c r="FE175" i="89"/>
  <c r="FE174" i="89"/>
  <c r="FE173" i="89"/>
  <c r="FE172" i="89"/>
  <c r="FE171" i="89"/>
  <c r="FE170" i="89"/>
  <c r="FE184" i="89"/>
  <c r="FE180" i="89"/>
  <c r="FE181" i="89"/>
  <c r="FE187" i="89"/>
  <c r="FE169" i="89"/>
  <c r="FE168" i="89"/>
  <c r="FE167" i="89"/>
  <c r="FE166" i="89"/>
  <c r="FE183" i="89"/>
  <c r="FE165" i="89"/>
  <c r="FE164" i="89"/>
  <c r="FE163" i="89"/>
  <c r="FE162" i="89"/>
  <c r="FE161" i="89"/>
  <c r="FE160" i="89"/>
  <c r="FE159" i="89"/>
  <c r="FE158" i="89"/>
  <c r="FE157" i="89"/>
  <c r="FE156" i="89"/>
  <c r="FE155" i="89"/>
  <c r="FE154" i="89"/>
  <c r="FE153" i="89"/>
  <c r="FE152" i="89"/>
  <c r="FE151" i="89"/>
  <c r="FE150" i="89"/>
  <c r="FE148" i="89"/>
  <c r="FE146" i="89"/>
  <c r="FE145" i="89"/>
  <c r="FE144" i="89"/>
  <c r="FE143" i="89"/>
  <c r="FE142" i="89"/>
  <c r="FE141" i="89"/>
  <c r="FE140" i="89"/>
  <c r="FE139" i="89"/>
  <c r="FE138" i="89"/>
  <c r="FE137" i="89"/>
  <c r="FE136" i="89"/>
  <c r="FE135" i="89"/>
  <c r="FE134" i="89"/>
  <c r="FE133" i="89"/>
  <c r="FE132" i="89"/>
  <c r="FE131" i="89"/>
  <c r="FE130" i="89"/>
  <c r="FE149" i="89"/>
  <c r="FE147" i="89"/>
  <c r="FE127" i="89"/>
  <c r="FE126" i="89"/>
  <c r="FE129" i="89"/>
  <c r="FE128" i="89"/>
  <c r="FE125" i="89"/>
  <c r="FE124" i="89"/>
  <c r="FE123" i="89"/>
  <c r="FE122" i="89"/>
  <c r="FE121" i="89"/>
  <c r="FE120" i="89"/>
  <c r="FE119" i="89"/>
  <c r="FE118" i="89"/>
  <c r="FE117" i="89"/>
  <c r="FE116" i="89"/>
  <c r="FE115" i="89"/>
  <c r="FE114" i="89"/>
  <c r="FE113" i="89"/>
  <c r="FE112" i="89"/>
  <c r="FE111" i="89"/>
  <c r="FE110" i="89"/>
  <c r="FE109" i="89"/>
  <c r="FE108" i="89"/>
  <c r="FE107" i="89"/>
  <c r="FE106" i="89"/>
  <c r="FE105" i="89"/>
  <c r="FE104" i="89"/>
  <c r="FE103" i="89"/>
  <c r="FE102" i="89"/>
  <c r="FE101" i="89"/>
  <c r="FE100" i="89"/>
  <c r="FE99" i="89"/>
  <c r="FE98" i="89"/>
  <c r="FE97" i="89"/>
  <c r="FE96" i="89"/>
  <c r="FE95" i="89"/>
  <c r="FE94" i="89"/>
  <c r="FE93" i="89"/>
  <c r="FE92" i="89"/>
  <c r="FE91" i="89"/>
  <c r="FE90" i="89"/>
  <c r="FE89" i="89"/>
  <c r="FE88" i="89"/>
  <c r="FE87" i="89"/>
  <c r="FE86" i="89"/>
  <c r="FE85" i="89"/>
  <c r="FE84" i="89"/>
  <c r="FE83" i="89"/>
  <c r="FE82" i="89"/>
  <c r="FE81" i="89"/>
  <c r="FE80" i="89"/>
  <c r="FE79" i="89"/>
  <c r="FE78" i="89"/>
  <c r="FE77" i="89"/>
  <c r="FE76" i="89"/>
  <c r="FE75" i="89"/>
  <c r="FE74" i="89"/>
  <c r="FE73" i="89"/>
  <c r="FE72" i="89"/>
  <c r="FE71" i="89"/>
  <c r="FE70" i="89"/>
  <c r="FE69" i="89"/>
  <c r="FE68" i="89"/>
  <c r="FE67" i="89"/>
  <c r="FE66" i="89"/>
  <c r="FE65" i="89"/>
  <c r="FE64" i="89"/>
  <c r="FE63" i="89"/>
  <c r="FE62" i="89"/>
  <c r="FE61" i="89"/>
  <c r="FE60" i="89"/>
  <c r="FE59" i="89"/>
  <c r="FE58" i="89"/>
  <c r="FE57" i="89"/>
  <c r="FE56" i="89"/>
  <c r="FE55" i="89"/>
  <c r="FE54" i="89"/>
  <c r="FE53" i="89"/>
  <c r="FE52" i="89"/>
  <c r="FE51" i="89"/>
  <c r="FE50" i="89"/>
  <c r="FE49" i="89"/>
  <c r="FE48" i="89"/>
  <c r="FE47" i="89"/>
  <c r="FE46" i="89"/>
  <c r="FE45" i="89"/>
  <c r="FE39" i="89"/>
  <c r="FE37" i="89"/>
  <c r="FE36" i="89"/>
  <c r="FE35" i="89"/>
  <c r="FE34" i="89"/>
  <c r="FE33" i="89"/>
  <c r="FE32" i="89"/>
  <c r="FE30" i="89"/>
  <c r="FE44" i="89"/>
  <c r="FE43" i="89"/>
  <c r="FE42" i="89"/>
  <c r="FE41" i="89"/>
  <c r="FE40" i="89"/>
  <c r="FE38" i="89"/>
  <c r="FE31" i="89"/>
  <c r="FE29" i="89"/>
  <c r="FE28" i="89"/>
  <c r="FE27" i="89"/>
  <c r="DC229" i="89"/>
  <c r="DC228" i="89"/>
  <c r="CY229" i="89"/>
  <c r="CY228" i="89"/>
  <c r="EN27" i="89"/>
  <c r="EN34" i="89"/>
  <c r="EN41" i="89"/>
  <c r="EN28" i="89"/>
  <c r="EN37" i="89"/>
  <c r="EN47" i="89"/>
  <c r="EN51" i="89"/>
  <c r="EN55" i="89"/>
  <c r="EN59" i="89"/>
  <c r="EN63" i="89"/>
  <c r="EN67" i="89"/>
  <c r="EN71" i="89"/>
  <c r="EN75" i="89"/>
  <c r="EN79" i="89"/>
  <c r="EN83" i="89"/>
  <c r="EN87" i="89"/>
  <c r="EN91" i="89"/>
  <c r="EN95" i="89"/>
  <c r="EN99" i="89"/>
  <c r="EN103" i="89"/>
  <c r="EN107" i="89"/>
  <c r="EN111" i="89"/>
  <c r="EN115" i="89"/>
  <c r="EN119" i="89"/>
  <c r="EN123" i="89"/>
  <c r="EN129" i="89"/>
  <c r="EN149" i="89"/>
  <c r="EN133" i="89"/>
  <c r="EN137" i="89"/>
  <c r="EN141" i="89"/>
  <c r="EN145" i="89"/>
  <c r="EN151" i="89"/>
  <c r="EN155" i="89"/>
  <c r="EN159" i="89"/>
  <c r="EN163" i="89"/>
  <c r="EN167" i="89"/>
  <c r="EN187" i="89"/>
  <c r="EN170" i="89"/>
  <c r="EN174" i="89"/>
  <c r="EN178" i="89"/>
  <c r="EN186" i="89"/>
  <c r="EN191" i="89"/>
  <c r="EN195" i="89"/>
  <c r="EN207" i="89"/>
  <c r="EN200" i="89"/>
  <c r="EN204" i="89"/>
  <c r="EN211" i="89"/>
  <c r="EN215" i="89"/>
  <c r="EN219" i="89"/>
  <c r="EN222" i="89"/>
  <c r="BM28" i="90" l="1"/>
  <c r="AG28" i="90" s="1"/>
  <c r="AW28" i="90" s="1"/>
  <c r="BM27" i="89"/>
  <c r="AG27" i="89" s="1"/>
  <c r="AW27" i="89" s="1"/>
  <c r="BM30" i="90"/>
  <c r="AG30" i="90" s="1"/>
  <c r="AW30" i="90" s="1"/>
  <c r="BM28" i="89"/>
  <c r="AG28" i="89" s="1"/>
  <c r="AW28" i="89" s="1"/>
  <c r="BM29" i="89"/>
  <c r="AG29" i="89" s="1"/>
  <c r="AW29" i="89" s="1"/>
  <c r="BM31" i="90"/>
  <c r="AG31" i="90" s="1"/>
  <c r="AW31" i="90" s="1"/>
  <c r="BM32" i="90"/>
  <c r="AG32" i="90" s="1"/>
  <c r="AW32" i="90" s="1"/>
  <c r="BM30" i="89"/>
  <c r="AG30" i="89" s="1"/>
  <c r="AW30" i="89" s="1"/>
  <c r="M232" i="44"/>
  <c r="M233" i="44"/>
  <c r="C233" i="44"/>
  <c r="C232" i="44"/>
  <c r="I232" i="44"/>
  <c r="I233" i="44"/>
  <c r="L233" i="44"/>
  <c r="L232" i="44"/>
  <c r="K233" i="44"/>
  <c r="K232" i="44"/>
  <c r="G233" i="44"/>
  <c r="G232" i="44"/>
  <c r="E232" i="44"/>
  <c r="E233" i="44"/>
  <c r="H233" i="44"/>
  <c r="H232" i="44"/>
  <c r="N232" i="44"/>
  <c r="N233" i="44"/>
  <c r="J232" i="44"/>
  <c r="J233" i="44"/>
  <c r="F232" i="44"/>
  <c r="F233" i="44"/>
  <c r="BM190" i="90"/>
  <c r="AG190" i="90" s="1"/>
  <c r="AW190" i="90" s="1"/>
  <c r="BM140" i="90"/>
  <c r="AG140" i="90" s="1"/>
  <c r="AW140" i="90" s="1"/>
  <c r="BM78" i="90"/>
  <c r="AG78" i="90" s="1"/>
  <c r="AW78" i="90" s="1"/>
  <c r="BM36" i="90"/>
  <c r="AG36" i="90" s="1"/>
  <c r="AW36" i="90" s="1"/>
  <c r="BM52" i="90"/>
  <c r="AG52" i="90" s="1"/>
  <c r="AW52" i="90" s="1"/>
  <c r="BM223" i="90"/>
  <c r="AG223" i="90" s="1"/>
  <c r="AW223" i="90" s="1"/>
  <c r="BM56" i="90"/>
  <c r="AG56" i="90" s="1"/>
  <c r="AW56" i="90" s="1"/>
  <c r="BM80" i="90"/>
  <c r="AG80" i="90" s="1"/>
  <c r="AW80" i="90" s="1"/>
  <c r="BM112" i="90"/>
  <c r="AG112" i="90" s="1"/>
  <c r="AW112" i="90" s="1"/>
  <c r="BM144" i="90"/>
  <c r="AG144" i="90" s="1"/>
  <c r="AW144" i="90" s="1"/>
  <c r="BM155" i="90"/>
  <c r="AG155" i="90" s="1"/>
  <c r="AW155" i="90" s="1"/>
  <c r="BM176" i="90"/>
  <c r="AG176" i="90" s="1"/>
  <c r="AW176" i="90" s="1"/>
  <c r="BM218" i="90"/>
  <c r="AG218" i="90" s="1"/>
  <c r="AW218" i="90" s="1"/>
  <c r="BM65" i="90"/>
  <c r="AG65" i="90" s="1"/>
  <c r="AW65" i="90" s="1"/>
  <c r="BM99" i="90"/>
  <c r="AG99" i="90" s="1"/>
  <c r="AW99" i="90" s="1"/>
  <c r="BM121" i="90"/>
  <c r="AG121" i="90" s="1"/>
  <c r="AW121" i="90" s="1"/>
  <c r="BM125" i="90"/>
  <c r="AG125" i="90" s="1"/>
  <c r="AW125" i="90" s="1"/>
  <c r="BM129" i="90"/>
  <c r="AG129" i="90" s="1"/>
  <c r="AW129" i="90" s="1"/>
  <c r="BM152" i="90"/>
  <c r="AG152" i="90" s="1"/>
  <c r="AW152" i="90" s="1"/>
  <c r="BM160" i="90"/>
  <c r="AG160" i="90" s="1"/>
  <c r="AW160" i="90" s="1"/>
  <c r="BM189" i="90"/>
  <c r="AG189" i="90" s="1"/>
  <c r="AW189" i="90" s="1"/>
  <c r="BM192" i="90"/>
  <c r="AG192" i="90" s="1"/>
  <c r="AW192" i="90" s="1"/>
  <c r="BM197" i="90"/>
  <c r="AG197" i="90" s="1"/>
  <c r="AW197" i="90" s="1"/>
  <c r="BM213" i="90"/>
  <c r="AG213" i="90" s="1"/>
  <c r="AW213" i="90" s="1"/>
  <c r="BM219" i="90"/>
  <c r="AG219" i="90" s="1"/>
  <c r="AW219" i="90" s="1"/>
  <c r="BM54" i="90"/>
  <c r="AG54" i="90" s="1"/>
  <c r="AW54" i="90" s="1"/>
  <c r="BM58" i="90"/>
  <c r="AG58" i="90" s="1"/>
  <c r="AW58" i="90" s="1"/>
  <c r="BM74" i="90"/>
  <c r="AG74" i="90" s="1"/>
  <c r="AW74" i="90" s="1"/>
  <c r="BM90" i="90"/>
  <c r="AG90" i="90" s="1"/>
  <c r="AW90" i="90" s="1"/>
  <c r="BM106" i="90"/>
  <c r="AG106" i="90" s="1"/>
  <c r="AW106" i="90" s="1"/>
  <c r="BM96" i="90"/>
  <c r="AG96" i="90" s="1"/>
  <c r="AW96" i="90" s="1"/>
  <c r="BM122" i="90"/>
  <c r="AG122" i="90" s="1"/>
  <c r="AW122" i="90" s="1"/>
  <c r="BM126" i="90"/>
  <c r="AG126" i="90" s="1"/>
  <c r="AW126" i="90" s="1"/>
  <c r="BM142" i="90"/>
  <c r="AG142" i="90" s="1"/>
  <c r="AW142" i="90" s="1"/>
  <c r="BM193" i="90"/>
  <c r="AG193" i="90" s="1"/>
  <c r="AW193" i="90" s="1"/>
  <c r="BM211" i="90"/>
  <c r="AG211" i="90" s="1"/>
  <c r="AW211" i="90" s="1"/>
  <c r="BM62" i="90"/>
  <c r="AG62" i="90" s="1"/>
  <c r="AW62" i="90" s="1"/>
  <c r="BM82" i="90"/>
  <c r="AG82" i="90" s="1"/>
  <c r="AW82" i="90" s="1"/>
  <c r="BM110" i="90"/>
  <c r="AG110" i="90" s="1"/>
  <c r="AW110" i="90" s="1"/>
  <c r="BM100" i="90"/>
  <c r="AG100" i="90" s="1"/>
  <c r="AW100" i="90" s="1"/>
  <c r="BM130" i="90"/>
  <c r="AG130" i="90" s="1"/>
  <c r="AW130" i="90" s="1"/>
  <c r="BM166" i="90"/>
  <c r="AG166" i="90" s="1"/>
  <c r="AW166" i="90" s="1"/>
  <c r="BM153" i="90"/>
  <c r="AG153" i="90" s="1"/>
  <c r="AW153" i="90" s="1"/>
  <c r="BM157" i="90"/>
  <c r="AG157" i="90" s="1"/>
  <c r="AW157" i="90" s="1"/>
  <c r="BM174" i="90"/>
  <c r="AG174" i="90" s="1"/>
  <c r="AW174" i="90" s="1"/>
  <c r="BM178" i="90"/>
  <c r="AG178" i="90" s="1"/>
  <c r="AW178" i="90" s="1"/>
  <c r="BM186" i="90"/>
  <c r="AG186" i="90" s="1"/>
  <c r="AW186" i="90" s="1"/>
  <c r="BM216" i="90"/>
  <c r="AG216" i="90" s="1"/>
  <c r="AW216" i="90" s="1"/>
  <c r="BM226" i="90"/>
  <c r="AG226" i="90" s="1"/>
  <c r="AW226" i="90" s="1"/>
  <c r="BM83" i="90"/>
  <c r="AG83" i="90" s="1"/>
  <c r="AW83" i="90" s="1"/>
  <c r="BM97" i="90"/>
  <c r="AG97" i="90" s="1"/>
  <c r="AW97" i="90" s="1"/>
  <c r="BM131" i="90"/>
  <c r="AG131" i="90" s="1"/>
  <c r="AW131" i="90" s="1"/>
  <c r="BM139" i="90"/>
  <c r="AG139" i="90" s="1"/>
  <c r="AW139" i="90" s="1"/>
  <c r="BM163" i="90"/>
  <c r="AG163" i="90" s="1"/>
  <c r="AW163" i="90" s="1"/>
  <c r="BM179" i="90"/>
  <c r="AG179" i="90" s="1"/>
  <c r="AW179" i="90" s="1"/>
  <c r="BM221" i="90"/>
  <c r="AG221" i="90" s="1"/>
  <c r="AW221" i="90" s="1"/>
  <c r="BM227" i="90"/>
  <c r="AG227" i="90" s="1"/>
  <c r="AW227" i="90" s="1"/>
  <c r="BM40" i="90"/>
  <c r="AG40" i="90" s="1"/>
  <c r="AW40" i="90" s="1"/>
  <c r="BM48" i="90"/>
  <c r="AG48" i="90" s="1"/>
  <c r="AW48" i="90" s="1"/>
  <c r="BM68" i="90"/>
  <c r="AG68" i="90" s="1"/>
  <c r="AW68" i="90" s="1"/>
  <c r="BM72" i="90"/>
  <c r="AG72" i="90" s="1"/>
  <c r="AW72" i="90" s="1"/>
  <c r="BM88" i="90"/>
  <c r="AG88" i="90" s="1"/>
  <c r="AW88" i="90" s="1"/>
  <c r="BM104" i="90"/>
  <c r="AG104" i="90" s="1"/>
  <c r="AW104" i="90" s="1"/>
  <c r="BM102" i="90"/>
  <c r="AG102" i="90" s="1"/>
  <c r="AW102" i="90" s="1"/>
  <c r="BM120" i="90"/>
  <c r="AG120" i="90" s="1"/>
  <c r="AW120" i="90" s="1"/>
  <c r="BM128" i="90"/>
  <c r="AG128" i="90" s="1"/>
  <c r="AW128" i="90" s="1"/>
  <c r="BM136" i="90"/>
  <c r="AG136" i="90" s="1"/>
  <c r="AW136" i="90" s="1"/>
  <c r="BM147" i="90"/>
  <c r="AG147" i="90" s="1"/>
  <c r="AW147" i="90" s="1"/>
  <c r="BM151" i="90"/>
  <c r="AG151" i="90" s="1"/>
  <c r="AW151" i="90" s="1"/>
  <c r="BM168" i="90"/>
  <c r="AG168" i="90" s="1"/>
  <c r="AW168" i="90" s="1"/>
  <c r="BM184" i="90"/>
  <c r="AG184" i="90" s="1"/>
  <c r="AW184" i="90" s="1"/>
  <c r="BM195" i="90"/>
  <c r="AG195" i="90" s="1"/>
  <c r="AW195" i="90" s="1"/>
  <c r="BM200" i="90"/>
  <c r="AG200" i="90" s="1"/>
  <c r="AW200" i="90" s="1"/>
  <c r="BM212" i="90"/>
  <c r="AG212" i="90" s="1"/>
  <c r="AW212" i="90" s="1"/>
  <c r="BM43" i="90"/>
  <c r="AG43" i="90" s="1"/>
  <c r="AW43" i="90" s="1"/>
  <c r="BM47" i="90"/>
  <c r="AG47" i="90" s="1"/>
  <c r="AW47" i="90" s="1"/>
  <c r="BM59" i="90"/>
  <c r="AG59" i="90" s="1"/>
  <c r="AW59" i="90" s="1"/>
  <c r="BM63" i="90"/>
  <c r="AG63" i="90" s="1"/>
  <c r="AW63" i="90" s="1"/>
  <c r="BM67" i="90"/>
  <c r="AG67" i="90" s="1"/>
  <c r="AW67" i="90" s="1"/>
  <c r="BM79" i="90"/>
  <c r="AG79" i="90" s="1"/>
  <c r="AW79" i="90" s="1"/>
  <c r="BM111" i="90"/>
  <c r="AG111" i="90" s="1"/>
  <c r="AW111" i="90" s="1"/>
  <c r="BM93" i="90"/>
  <c r="AG93" i="90" s="1"/>
  <c r="AW93" i="90" s="1"/>
  <c r="BM146" i="90"/>
  <c r="AG146" i="90" s="1"/>
  <c r="AW146" i="90" s="1"/>
  <c r="BM158" i="90"/>
  <c r="AG158" i="90" s="1"/>
  <c r="AW158" i="90" s="1"/>
  <c r="BM175" i="90"/>
  <c r="AG175" i="90" s="1"/>
  <c r="AW175" i="90" s="1"/>
  <c r="BM191" i="90"/>
  <c r="AG191" i="90" s="1"/>
  <c r="AW191" i="90" s="1"/>
  <c r="BM203" i="90"/>
  <c r="AG203" i="90" s="1"/>
  <c r="AW203" i="90" s="1"/>
  <c r="BM210" i="90"/>
  <c r="AG210" i="90" s="1"/>
  <c r="AW210" i="90" s="1"/>
  <c r="BM217" i="90"/>
  <c r="AG217" i="90" s="1"/>
  <c r="AW217" i="90" s="1"/>
  <c r="BM60" i="90"/>
  <c r="AG60" i="90" s="1"/>
  <c r="AW60" i="90" s="1"/>
  <c r="BM64" i="90"/>
  <c r="AG64" i="90" s="1"/>
  <c r="AW64" i="90" s="1"/>
  <c r="BM84" i="90"/>
  <c r="AG84" i="90" s="1"/>
  <c r="AW84" i="90" s="1"/>
  <c r="BM94" i="90"/>
  <c r="AG94" i="90" s="1"/>
  <c r="AW94" i="90" s="1"/>
  <c r="BM98" i="90"/>
  <c r="AG98" i="90" s="1"/>
  <c r="AW98" i="90" s="1"/>
  <c r="BM116" i="90"/>
  <c r="AG116" i="90" s="1"/>
  <c r="AW116" i="90" s="1"/>
  <c r="BM124" i="90"/>
  <c r="AG124" i="90" s="1"/>
  <c r="AW124" i="90" s="1"/>
  <c r="BM132" i="90"/>
  <c r="AG132" i="90" s="1"/>
  <c r="AW132" i="90" s="1"/>
  <c r="BM164" i="90"/>
  <c r="AG164" i="90" s="1"/>
  <c r="AW164" i="90" s="1"/>
  <c r="BM159" i="90"/>
  <c r="AG159" i="90" s="1"/>
  <c r="AW159" i="90" s="1"/>
  <c r="BM172" i="90"/>
  <c r="AG172" i="90" s="1"/>
  <c r="AW172" i="90" s="1"/>
  <c r="BM180" i="90"/>
  <c r="AG180" i="90" s="1"/>
  <c r="AW180" i="90" s="1"/>
  <c r="BM196" i="90"/>
  <c r="AG196" i="90" s="1"/>
  <c r="AW196" i="90" s="1"/>
  <c r="BM207" i="90"/>
  <c r="AG207" i="90" s="1"/>
  <c r="AW207" i="90" s="1"/>
  <c r="BM222" i="90"/>
  <c r="AG222" i="90" s="1"/>
  <c r="AW222" i="90" s="1"/>
  <c r="BM44" i="90"/>
  <c r="AG44" i="90" s="1"/>
  <c r="AW44" i="90" s="1"/>
  <c r="BM33" i="90"/>
  <c r="AG33" i="90" s="1"/>
  <c r="AW33" i="90" s="1"/>
  <c r="BM37" i="90"/>
  <c r="AG37" i="90" s="1"/>
  <c r="AW37" i="90" s="1"/>
  <c r="BM49" i="90"/>
  <c r="AG49" i="90" s="1"/>
  <c r="AW49" i="90" s="1"/>
  <c r="BM53" i="90"/>
  <c r="AG53" i="90" s="1"/>
  <c r="AW53" i="90" s="1"/>
  <c r="BM73" i="90"/>
  <c r="AG73" i="90" s="1"/>
  <c r="AW73" i="90" s="1"/>
  <c r="BM77" i="90"/>
  <c r="AG77" i="90" s="1"/>
  <c r="AW77" i="90" s="1"/>
  <c r="BM89" i="90"/>
  <c r="AG89" i="90" s="1"/>
  <c r="AW89" i="90" s="1"/>
  <c r="BM117" i="90"/>
  <c r="AG117" i="90" s="1"/>
  <c r="AW117" i="90" s="1"/>
  <c r="BM137" i="90"/>
  <c r="AG137" i="90" s="1"/>
  <c r="AW137" i="90" s="1"/>
  <c r="BM141" i="90"/>
  <c r="AG141" i="90" s="1"/>
  <c r="AW141" i="90" s="1"/>
  <c r="BM145" i="90"/>
  <c r="AG145" i="90" s="1"/>
  <c r="AW145" i="90" s="1"/>
  <c r="BM169" i="90"/>
  <c r="AG169" i="90" s="1"/>
  <c r="AW169" i="90" s="1"/>
  <c r="BM181" i="90"/>
  <c r="AG181" i="90" s="1"/>
  <c r="AW181" i="90" s="1"/>
  <c r="BM185" i="90"/>
  <c r="AG185" i="90" s="1"/>
  <c r="AW185" i="90" s="1"/>
  <c r="BM205" i="90"/>
  <c r="AG205" i="90" s="1"/>
  <c r="AW205" i="90" s="1"/>
  <c r="BM208" i="90"/>
  <c r="AG208" i="90" s="1"/>
  <c r="AW208" i="90" s="1"/>
  <c r="BM35" i="90"/>
  <c r="AG35" i="90" s="1"/>
  <c r="AW35" i="90" s="1"/>
  <c r="BM39" i="90"/>
  <c r="AG39" i="90" s="1"/>
  <c r="AW39" i="90" s="1"/>
  <c r="BM51" i="90"/>
  <c r="AG51" i="90" s="1"/>
  <c r="AW51" i="90" s="1"/>
  <c r="BM55" i="90"/>
  <c r="AG55" i="90" s="1"/>
  <c r="AW55" i="90" s="1"/>
  <c r="BM71" i="90"/>
  <c r="AG71" i="90" s="1"/>
  <c r="AW71" i="90" s="1"/>
  <c r="BM87" i="90"/>
  <c r="AG87" i="90" s="1"/>
  <c r="AW87" i="90" s="1"/>
  <c r="BM101" i="90"/>
  <c r="AG101" i="90" s="1"/>
  <c r="AW101" i="90" s="1"/>
  <c r="BM115" i="90"/>
  <c r="AG115" i="90" s="1"/>
  <c r="AW115" i="90" s="1"/>
  <c r="BM119" i="90"/>
  <c r="AG119" i="90" s="1"/>
  <c r="AW119" i="90" s="1"/>
  <c r="BM127" i="90"/>
  <c r="AG127" i="90" s="1"/>
  <c r="AW127" i="90" s="1"/>
  <c r="BM135" i="90"/>
  <c r="AG135" i="90" s="1"/>
  <c r="AW135" i="90" s="1"/>
  <c r="BM143" i="90"/>
  <c r="AG143" i="90" s="1"/>
  <c r="AW143" i="90" s="1"/>
  <c r="BM150" i="90"/>
  <c r="AG150" i="90" s="1"/>
  <c r="AW150" i="90" s="1"/>
  <c r="BM167" i="90"/>
  <c r="AG167" i="90" s="1"/>
  <c r="AW167" i="90" s="1"/>
  <c r="BM171" i="90"/>
  <c r="AG171" i="90" s="1"/>
  <c r="AW171" i="90" s="1"/>
  <c r="BM183" i="90"/>
  <c r="AG183" i="90" s="1"/>
  <c r="AW183" i="90" s="1"/>
  <c r="BM194" i="90"/>
  <c r="AG194" i="90" s="1"/>
  <c r="AW194" i="90" s="1"/>
  <c r="BM199" i="90"/>
  <c r="AG199" i="90" s="1"/>
  <c r="AW199" i="90" s="1"/>
  <c r="BM206" i="90"/>
  <c r="AG206" i="90" s="1"/>
  <c r="AW206" i="90" s="1"/>
  <c r="BM41" i="90"/>
  <c r="AG41" i="90" s="1"/>
  <c r="AW41" i="90" s="1"/>
  <c r="BM45" i="90"/>
  <c r="AG45" i="90" s="1"/>
  <c r="AW45" i="90" s="1"/>
  <c r="BM57" i="90"/>
  <c r="AG57" i="90" s="1"/>
  <c r="AW57" i="90" s="1"/>
  <c r="BM61" i="90"/>
  <c r="AG61" i="90" s="1"/>
  <c r="AW61" i="90" s="1"/>
  <c r="BM69" i="90"/>
  <c r="AG69" i="90" s="1"/>
  <c r="AW69" i="90" s="1"/>
  <c r="BM81" i="90"/>
  <c r="AG81" i="90" s="1"/>
  <c r="AW81" i="90" s="1"/>
  <c r="BM85" i="90"/>
  <c r="AG85" i="90" s="1"/>
  <c r="AW85" i="90" s="1"/>
  <c r="BM105" i="90"/>
  <c r="AG105" i="90" s="1"/>
  <c r="AW105" i="90" s="1"/>
  <c r="BM109" i="90"/>
  <c r="AG109" i="90" s="1"/>
  <c r="AW109" i="90" s="1"/>
  <c r="BM113" i="90"/>
  <c r="AG113" i="90" s="1"/>
  <c r="AW113" i="90" s="1"/>
  <c r="BM95" i="90"/>
  <c r="AG95" i="90" s="1"/>
  <c r="AW95" i="90" s="1"/>
  <c r="BM103" i="90"/>
  <c r="AG103" i="90" s="1"/>
  <c r="AW103" i="90" s="1"/>
  <c r="BM133" i="90"/>
  <c r="AG133" i="90" s="1"/>
  <c r="AW133" i="90" s="1"/>
  <c r="BM165" i="90"/>
  <c r="AG165" i="90" s="1"/>
  <c r="AW165" i="90" s="1"/>
  <c r="BM148" i="90"/>
  <c r="AG148" i="90" s="1"/>
  <c r="AW148" i="90" s="1"/>
  <c r="BM156" i="90"/>
  <c r="AG156" i="90" s="1"/>
  <c r="AW156" i="90" s="1"/>
  <c r="BM177" i="90"/>
  <c r="AG177" i="90" s="1"/>
  <c r="AW177" i="90" s="1"/>
  <c r="BM201" i="90"/>
  <c r="AG201" i="90" s="1"/>
  <c r="AW201" i="90" s="1"/>
  <c r="BM215" i="90"/>
  <c r="AG215" i="90" s="1"/>
  <c r="AW215" i="90" s="1"/>
  <c r="BM225" i="90"/>
  <c r="AG225" i="90" s="1"/>
  <c r="AW225" i="90" s="1"/>
  <c r="BM34" i="90"/>
  <c r="AG34" i="90" s="1"/>
  <c r="AW34" i="90" s="1"/>
  <c r="BM38" i="90"/>
  <c r="AG38" i="90" s="1"/>
  <c r="AW38" i="90" s="1"/>
  <c r="BM42" i="90"/>
  <c r="AG42" i="90" s="1"/>
  <c r="AW42" i="90" s="1"/>
  <c r="BM46" i="90"/>
  <c r="AG46" i="90" s="1"/>
  <c r="AW46" i="90" s="1"/>
  <c r="BM50" i="90"/>
  <c r="AG50" i="90" s="1"/>
  <c r="AW50" i="90" s="1"/>
  <c r="BM66" i="90"/>
  <c r="AG66" i="90" s="1"/>
  <c r="AW66" i="90" s="1"/>
  <c r="BM70" i="90"/>
  <c r="AG70" i="90" s="1"/>
  <c r="AW70" i="90" s="1"/>
  <c r="BM86" i="90"/>
  <c r="AG86" i="90" s="1"/>
  <c r="AW86" i="90" s="1"/>
  <c r="BM92" i="90"/>
  <c r="AG92" i="90" s="1"/>
  <c r="AW92" i="90" s="1"/>
  <c r="BM114" i="90"/>
  <c r="AG114" i="90" s="1"/>
  <c r="AW114" i="90" s="1"/>
  <c r="BM118" i="90"/>
  <c r="AG118" i="90" s="1"/>
  <c r="AW118" i="90" s="1"/>
  <c r="BM134" i="90"/>
  <c r="AG134" i="90" s="1"/>
  <c r="AW134" i="90" s="1"/>
  <c r="BM138" i="90"/>
  <c r="AG138" i="90" s="1"/>
  <c r="AW138" i="90" s="1"/>
  <c r="BM149" i="90"/>
  <c r="AG149" i="90" s="1"/>
  <c r="AW149" i="90" s="1"/>
  <c r="BM161" i="90"/>
  <c r="AG161" i="90" s="1"/>
  <c r="AW161" i="90" s="1"/>
  <c r="BM170" i="90"/>
  <c r="AG170" i="90" s="1"/>
  <c r="AW170" i="90" s="1"/>
  <c r="BM182" i="90"/>
  <c r="AG182" i="90" s="1"/>
  <c r="AW182" i="90" s="1"/>
  <c r="BM198" i="90"/>
  <c r="AG198" i="90" s="1"/>
  <c r="AW198" i="90" s="1"/>
  <c r="BM202" i="90"/>
  <c r="AG202" i="90" s="1"/>
  <c r="AW202" i="90" s="1"/>
  <c r="BM209" i="90"/>
  <c r="AG209" i="90" s="1"/>
  <c r="AW209" i="90" s="1"/>
  <c r="BM214" i="90"/>
  <c r="AG214" i="90" s="1"/>
  <c r="AW214" i="90" s="1"/>
  <c r="BM220" i="90"/>
  <c r="AG220" i="90" s="1"/>
  <c r="AW220" i="90" s="1"/>
  <c r="BL227" i="90"/>
  <c r="AF227" i="90" s="1"/>
  <c r="AV227" i="90" s="1"/>
  <c r="DL146" i="90"/>
  <c r="DW133" i="90"/>
  <c r="BL27" i="90"/>
  <c r="AF27" i="90" s="1"/>
  <c r="AV27" i="90" s="1"/>
  <c r="DL193" i="90"/>
  <c r="EU66" i="90"/>
  <c r="BL75" i="90"/>
  <c r="AF75" i="90" s="1"/>
  <c r="AV75" i="90" s="1"/>
  <c r="BL162" i="90"/>
  <c r="AF162" i="90" s="1"/>
  <c r="AV162" i="90" s="1"/>
  <c r="BL214" i="90"/>
  <c r="AF214" i="90" s="1"/>
  <c r="AV214" i="90" s="1"/>
  <c r="EU202" i="90"/>
  <c r="EU137" i="90"/>
  <c r="EU42" i="90"/>
  <c r="EU170" i="90"/>
  <c r="BL35" i="90"/>
  <c r="AF35" i="90" s="1"/>
  <c r="AV35" i="90" s="1"/>
  <c r="BL112" i="90"/>
  <c r="AF112" i="90" s="1"/>
  <c r="AV112" i="90" s="1"/>
  <c r="BL128" i="90"/>
  <c r="AF128" i="90" s="1"/>
  <c r="AV128" i="90" s="1"/>
  <c r="BL139" i="90"/>
  <c r="AF139" i="90" s="1"/>
  <c r="AV139" i="90" s="1"/>
  <c r="BL169" i="90"/>
  <c r="AF169" i="90" s="1"/>
  <c r="AV169" i="90" s="1"/>
  <c r="DL62" i="90"/>
  <c r="EU107" i="90"/>
  <c r="BL64" i="90"/>
  <c r="AF64" i="90" s="1"/>
  <c r="AV64" i="90" s="1"/>
  <c r="BL41" i="90"/>
  <c r="AF41" i="90" s="1"/>
  <c r="AV41" i="90" s="1"/>
  <c r="BL91" i="90"/>
  <c r="AF91" i="90" s="1"/>
  <c r="AV91" i="90" s="1"/>
  <c r="BL155" i="90"/>
  <c r="AF155" i="90" s="1"/>
  <c r="AV155" i="90" s="1"/>
  <c r="BL66" i="90"/>
  <c r="AF66" i="90" s="1"/>
  <c r="AV66" i="90" s="1"/>
  <c r="BL80" i="90"/>
  <c r="AF80" i="90" s="1"/>
  <c r="AV80" i="90" s="1"/>
  <c r="BL107" i="90"/>
  <c r="AF107" i="90" s="1"/>
  <c r="AV107" i="90" s="1"/>
  <c r="BL176" i="90"/>
  <c r="AF176" i="90" s="1"/>
  <c r="AV176" i="90" s="1"/>
  <c r="BL202" i="90"/>
  <c r="AF202" i="90" s="1"/>
  <c r="AV202" i="90" s="1"/>
  <c r="BL212" i="90"/>
  <c r="AF212" i="90" s="1"/>
  <c r="AV212" i="90" s="1"/>
  <c r="DL217" i="90"/>
  <c r="DS131" i="90"/>
  <c r="DW193" i="90"/>
  <c r="EU226" i="90"/>
  <c r="DW34" i="90"/>
  <c r="DW166" i="90"/>
  <c r="EU50" i="90"/>
  <c r="EU74" i="90"/>
  <c r="EU114" i="90"/>
  <c r="EU164" i="90"/>
  <c r="EU178" i="90"/>
  <c r="EU208" i="90"/>
  <c r="DW65" i="90"/>
  <c r="DW224" i="90"/>
  <c r="EU58" i="90"/>
  <c r="EU82" i="90"/>
  <c r="EU122" i="90"/>
  <c r="EU149" i="90"/>
  <c r="EU186" i="90"/>
  <c r="EU217" i="90"/>
  <c r="DW101" i="90"/>
  <c r="EU34" i="90"/>
  <c r="EU85" i="90"/>
  <c r="EU98" i="90"/>
  <c r="EU130" i="90"/>
  <c r="EU157" i="90"/>
  <c r="EU193" i="90"/>
  <c r="BL57" i="90"/>
  <c r="AF57" i="90" s="1"/>
  <c r="AV57" i="90" s="1"/>
  <c r="BL171" i="90"/>
  <c r="AF171" i="90" s="1"/>
  <c r="AV171" i="90" s="1"/>
  <c r="BL219" i="90"/>
  <c r="AF219" i="90" s="1"/>
  <c r="AV219" i="90" s="1"/>
  <c r="BL223" i="90"/>
  <c r="AF223" i="90" s="1"/>
  <c r="AV223" i="90" s="1"/>
  <c r="BL31" i="90"/>
  <c r="AF31" i="90" s="1"/>
  <c r="AV31" i="90" s="1"/>
  <c r="BL32" i="90"/>
  <c r="AF32" i="90" s="1"/>
  <c r="AV32" i="90" s="1"/>
  <c r="BL40" i="90"/>
  <c r="AF40" i="90" s="1"/>
  <c r="AV40" i="90" s="1"/>
  <c r="BL48" i="90"/>
  <c r="AF48" i="90" s="1"/>
  <c r="AV48" i="90" s="1"/>
  <c r="BL56" i="90"/>
  <c r="AF56" i="90" s="1"/>
  <c r="AV56" i="90" s="1"/>
  <c r="BL136" i="90"/>
  <c r="AF136" i="90" s="1"/>
  <c r="AV136" i="90" s="1"/>
  <c r="BL144" i="90"/>
  <c r="AF144" i="90" s="1"/>
  <c r="AV144" i="90" s="1"/>
  <c r="BL170" i="90"/>
  <c r="AF170" i="90" s="1"/>
  <c r="AV170" i="90" s="1"/>
  <c r="BL190" i="90"/>
  <c r="AF190" i="90" s="1"/>
  <c r="AV190" i="90" s="1"/>
  <c r="BL196" i="90"/>
  <c r="AF196" i="90" s="1"/>
  <c r="AV196" i="90" s="1"/>
  <c r="BL160" i="90"/>
  <c r="AF160" i="90" s="1"/>
  <c r="AV160" i="90" s="1"/>
  <c r="BL51" i="90"/>
  <c r="AF51" i="90" s="1"/>
  <c r="AV51" i="90" s="1"/>
  <c r="BL96" i="90"/>
  <c r="AF96" i="90" s="1"/>
  <c r="AV96" i="90" s="1"/>
  <c r="EU222" i="90"/>
  <c r="DW70" i="90"/>
  <c r="DW58" i="90"/>
  <c r="DW93" i="90"/>
  <c r="DW125" i="90"/>
  <c r="DW157" i="90"/>
  <c r="DW208" i="90"/>
  <c r="EU32" i="90"/>
  <c r="EU40" i="90"/>
  <c r="EU48" i="90"/>
  <c r="EU56" i="90"/>
  <c r="EU63" i="90"/>
  <c r="EU91" i="90"/>
  <c r="EU72" i="90"/>
  <c r="EU80" i="90"/>
  <c r="EU96" i="90"/>
  <c r="EU105" i="90"/>
  <c r="EU113" i="90"/>
  <c r="EU120" i="90"/>
  <c r="EU128" i="90"/>
  <c r="EU135" i="90"/>
  <c r="EU143" i="90"/>
  <c r="EU147" i="90"/>
  <c r="EU155" i="90"/>
  <c r="EU168" i="90"/>
  <c r="EU176" i="90"/>
  <c r="EU184" i="90"/>
  <c r="EU191" i="90"/>
  <c r="EU200" i="90"/>
  <c r="EU206" i="90"/>
  <c r="EU215" i="90"/>
  <c r="EU224" i="90"/>
  <c r="DS195" i="90"/>
  <c r="BL28" i="90"/>
  <c r="AF28" i="90" s="1"/>
  <c r="AV28" i="90" s="1"/>
  <c r="BL78" i="90"/>
  <c r="AF78" i="90" s="1"/>
  <c r="AV78" i="90" s="1"/>
  <c r="BL82" i="90"/>
  <c r="AF82" i="90" s="1"/>
  <c r="AV82" i="90" s="1"/>
  <c r="BL92" i="90"/>
  <c r="AF92" i="90" s="1"/>
  <c r="AV92" i="90" s="1"/>
  <c r="BL117" i="90"/>
  <c r="AF117" i="90" s="1"/>
  <c r="AV117" i="90" s="1"/>
  <c r="DW42" i="90"/>
  <c r="DW77" i="90"/>
  <c r="DW109" i="90"/>
  <c r="DW141" i="90"/>
  <c r="DW179" i="90"/>
  <c r="EU28" i="90"/>
  <c r="EU36" i="90"/>
  <c r="EU44" i="90"/>
  <c r="EU52" i="90"/>
  <c r="EU60" i="90"/>
  <c r="EU87" i="90"/>
  <c r="EU68" i="90"/>
  <c r="EU76" i="90"/>
  <c r="EU92" i="90"/>
  <c r="EU100" i="90"/>
  <c r="EU109" i="90"/>
  <c r="EU116" i="90"/>
  <c r="EU124" i="90"/>
  <c r="EU132" i="90"/>
  <c r="EU139" i="90"/>
  <c r="EU166" i="90"/>
  <c r="EU151" i="90"/>
  <c r="EU159" i="90"/>
  <c r="EU172" i="90"/>
  <c r="EU180" i="90"/>
  <c r="EU188" i="90"/>
  <c r="EU196" i="90"/>
  <c r="EU204" i="90"/>
  <c r="EU210" i="90"/>
  <c r="EU219" i="90"/>
  <c r="DS66" i="90"/>
  <c r="BL69" i="90"/>
  <c r="AF69" i="90" s="1"/>
  <c r="AV69" i="90" s="1"/>
  <c r="BL73" i="90"/>
  <c r="AF73" i="90" s="1"/>
  <c r="AV73" i="90" s="1"/>
  <c r="BL30" i="90"/>
  <c r="AF30" i="90" s="1"/>
  <c r="AV30" i="90" s="1"/>
  <c r="BL76" i="90"/>
  <c r="AF76" i="90" s="1"/>
  <c r="AV76" i="90" s="1"/>
  <c r="BL114" i="90"/>
  <c r="AF114" i="90" s="1"/>
  <c r="AV114" i="90" s="1"/>
  <c r="BL98" i="90"/>
  <c r="AF98" i="90" s="1"/>
  <c r="AV98" i="90" s="1"/>
  <c r="BL119" i="90"/>
  <c r="AF119" i="90" s="1"/>
  <c r="AV119" i="90" s="1"/>
  <c r="BL151" i="90"/>
  <c r="AF151" i="90" s="1"/>
  <c r="AV151" i="90" s="1"/>
  <c r="BL156" i="90"/>
  <c r="AF156" i="90" s="1"/>
  <c r="AV156" i="90" s="1"/>
  <c r="BL200" i="90"/>
  <c r="AF200" i="90" s="1"/>
  <c r="AV200" i="90" s="1"/>
  <c r="BL203" i="90"/>
  <c r="AF203" i="90" s="1"/>
  <c r="AV203" i="90" s="1"/>
  <c r="BL220" i="90"/>
  <c r="AF220" i="90" s="1"/>
  <c r="AV220" i="90" s="1"/>
  <c r="DW50" i="90"/>
  <c r="DW85" i="90"/>
  <c r="DW117" i="90"/>
  <c r="DW149" i="90"/>
  <c r="EU30" i="90"/>
  <c r="EU38" i="90"/>
  <c r="EU46" i="90"/>
  <c r="EU54" i="90"/>
  <c r="EU62" i="90"/>
  <c r="EU89" i="90"/>
  <c r="EU70" i="90"/>
  <c r="EU78" i="90"/>
  <c r="EU94" i="90"/>
  <c r="EU102" i="90"/>
  <c r="EU111" i="90"/>
  <c r="EU118" i="90"/>
  <c r="EU126" i="90"/>
  <c r="EU145" i="90"/>
  <c r="EU141" i="90"/>
  <c r="EU163" i="90"/>
  <c r="EU153" i="90"/>
  <c r="EU161" i="90"/>
  <c r="EU174" i="90"/>
  <c r="EU182" i="90"/>
  <c r="EU190" i="90"/>
  <c r="EU198" i="90"/>
  <c r="EU211" i="90"/>
  <c r="EU214" i="90"/>
  <c r="BL123" i="90"/>
  <c r="AF123" i="90" s="1"/>
  <c r="AV123" i="90" s="1"/>
  <c r="DS179" i="90"/>
  <c r="DW217" i="90"/>
  <c r="DL30" i="90"/>
  <c r="DL103" i="90"/>
  <c r="DL168" i="90"/>
  <c r="DL46" i="90"/>
  <c r="DL121" i="90"/>
  <c r="DL184" i="90"/>
  <c r="DK227" i="90"/>
  <c r="DL89" i="90"/>
  <c r="DL162" i="90"/>
  <c r="BL226" i="90"/>
  <c r="AF226" i="90" s="1"/>
  <c r="AV226" i="90" s="1"/>
  <c r="EU225" i="90"/>
  <c r="DW38" i="90"/>
  <c r="DW54" i="90"/>
  <c r="DW73" i="90"/>
  <c r="DW89" i="90"/>
  <c r="DW105" i="90"/>
  <c r="DW121" i="90"/>
  <c r="DW137" i="90"/>
  <c r="DW153" i="90"/>
  <c r="DW171" i="90"/>
  <c r="DW200" i="90"/>
  <c r="EU27" i="90"/>
  <c r="EU31" i="90"/>
  <c r="EU35" i="90"/>
  <c r="EU39" i="90"/>
  <c r="EU43" i="90"/>
  <c r="EU47" i="90"/>
  <c r="EU51" i="90"/>
  <c r="EU55" i="90"/>
  <c r="EU59" i="90"/>
  <c r="EU64" i="90"/>
  <c r="EU86" i="90"/>
  <c r="EU90" i="90"/>
  <c r="EU67" i="90"/>
  <c r="EU71" i="90"/>
  <c r="EU75" i="90"/>
  <c r="EU79" i="90"/>
  <c r="EU83" i="90"/>
  <c r="EU95" i="90"/>
  <c r="EU99" i="90"/>
  <c r="EU104" i="90"/>
  <c r="EU108" i="90"/>
  <c r="EU112" i="90"/>
  <c r="EU115" i="90"/>
  <c r="EU119" i="90"/>
  <c r="EU123" i="90"/>
  <c r="EU127" i="90"/>
  <c r="EU131" i="90"/>
  <c r="EU134" i="90"/>
  <c r="EU138" i="90"/>
  <c r="EU142" i="90"/>
  <c r="EU165" i="90"/>
  <c r="EU146" i="90"/>
  <c r="EU150" i="90"/>
  <c r="EU154" i="90"/>
  <c r="EU158" i="90"/>
  <c r="EU167" i="90"/>
  <c r="EU171" i="90"/>
  <c r="EU175" i="90"/>
  <c r="EU179" i="90"/>
  <c r="EU183" i="90"/>
  <c r="EU187" i="90"/>
  <c r="EU195" i="90"/>
  <c r="EU194" i="90"/>
  <c r="EU199" i="90"/>
  <c r="EU203" i="90"/>
  <c r="EU212" i="90"/>
  <c r="EU209" i="90"/>
  <c r="EU221" i="90"/>
  <c r="EU218" i="90"/>
  <c r="EU223" i="90"/>
  <c r="EU227" i="90"/>
  <c r="DS83" i="90"/>
  <c r="DS147" i="90"/>
  <c r="DS210" i="90"/>
  <c r="BL71" i="90"/>
  <c r="AF71" i="90" s="1"/>
  <c r="AV71" i="90" s="1"/>
  <c r="BL47" i="90"/>
  <c r="AF47" i="90" s="1"/>
  <c r="AV47" i="90" s="1"/>
  <c r="BL63" i="90"/>
  <c r="AF63" i="90" s="1"/>
  <c r="AV63" i="90" s="1"/>
  <c r="BL89" i="90"/>
  <c r="AF89" i="90" s="1"/>
  <c r="AV89" i="90" s="1"/>
  <c r="BL103" i="90"/>
  <c r="AF103" i="90" s="1"/>
  <c r="AV103" i="90" s="1"/>
  <c r="BL108" i="90"/>
  <c r="AF108" i="90" s="1"/>
  <c r="AV108" i="90" s="1"/>
  <c r="BL124" i="90"/>
  <c r="AF124" i="90" s="1"/>
  <c r="AV124" i="90" s="1"/>
  <c r="BL135" i="90"/>
  <c r="AF135" i="90" s="1"/>
  <c r="AV135" i="90" s="1"/>
  <c r="BL153" i="90"/>
  <c r="AF153" i="90" s="1"/>
  <c r="AV153" i="90" s="1"/>
  <c r="BL165" i="90"/>
  <c r="AF165" i="90" s="1"/>
  <c r="AV165" i="90" s="1"/>
  <c r="BL185" i="90"/>
  <c r="AF185" i="90" s="1"/>
  <c r="AV185" i="90" s="1"/>
  <c r="BL189" i="90"/>
  <c r="AF189" i="90" s="1"/>
  <c r="AV189" i="90" s="1"/>
  <c r="BL217" i="90"/>
  <c r="AF217" i="90" s="1"/>
  <c r="AV217" i="90" s="1"/>
  <c r="BL140" i="90"/>
  <c r="AF140" i="90" s="1"/>
  <c r="AV140" i="90" s="1"/>
  <c r="BL158" i="90"/>
  <c r="AF158" i="90" s="1"/>
  <c r="AV158" i="90" s="1"/>
  <c r="BL174" i="90"/>
  <c r="AF174" i="90" s="1"/>
  <c r="AV174" i="90" s="1"/>
  <c r="BL178" i="90"/>
  <c r="AF178" i="90" s="1"/>
  <c r="AV178" i="90" s="1"/>
  <c r="BL197" i="90"/>
  <c r="AF197" i="90" s="1"/>
  <c r="AV197" i="90" s="1"/>
  <c r="BL205" i="90"/>
  <c r="AF205" i="90" s="1"/>
  <c r="AV205" i="90" s="1"/>
  <c r="BL209" i="90"/>
  <c r="AF209" i="90" s="1"/>
  <c r="AV209" i="90" s="1"/>
  <c r="DS31" i="90"/>
  <c r="DS99" i="90"/>
  <c r="DS173" i="90"/>
  <c r="DS227" i="90"/>
  <c r="BL105" i="90"/>
  <c r="AF105" i="90" s="1"/>
  <c r="AV105" i="90" s="1"/>
  <c r="BL133" i="90"/>
  <c r="AF133" i="90" s="1"/>
  <c r="AV133" i="90" s="1"/>
  <c r="DW30" i="90"/>
  <c r="DW46" i="90"/>
  <c r="DW62" i="90"/>
  <c r="DW81" i="90"/>
  <c r="DW97" i="90"/>
  <c r="DW113" i="90"/>
  <c r="DW129" i="90"/>
  <c r="DW145" i="90"/>
  <c r="DW174" i="90"/>
  <c r="DW185" i="90"/>
  <c r="EU29" i="90"/>
  <c r="EU33" i="90"/>
  <c r="EU37" i="90"/>
  <c r="EU41" i="90"/>
  <c r="EU45" i="90"/>
  <c r="EU49" i="90"/>
  <c r="EU53" i="90"/>
  <c r="EU57" i="90"/>
  <c r="EU61" i="90"/>
  <c r="EU84" i="90"/>
  <c r="EU88" i="90"/>
  <c r="EU65" i="90"/>
  <c r="EU69" i="90"/>
  <c r="EU73" i="90"/>
  <c r="EU77" i="90"/>
  <c r="EU81" i="90"/>
  <c r="EU93" i="90"/>
  <c r="EU97" i="90"/>
  <c r="EU101" i="90"/>
  <c r="EU106" i="90"/>
  <c r="EU110" i="90"/>
  <c r="EU103" i="90"/>
  <c r="EU117" i="90"/>
  <c r="EU121" i="90"/>
  <c r="EU125" i="90"/>
  <c r="EU129" i="90"/>
  <c r="EU133" i="90"/>
  <c r="EU136" i="90"/>
  <c r="EU140" i="90"/>
  <c r="EU144" i="90"/>
  <c r="EU162" i="90"/>
  <c r="EU148" i="90"/>
  <c r="EU152" i="90"/>
  <c r="EU156" i="90"/>
  <c r="EU160" i="90"/>
  <c r="EU169" i="90"/>
  <c r="EU173" i="90"/>
  <c r="EU177" i="90"/>
  <c r="EU181" i="90"/>
  <c r="EU185" i="90"/>
  <c r="EU189" i="90"/>
  <c r="EU192" i="90"/>
  <c r="EU197" i="90"/>
  <c r="EU201" i="90"/>
  <c r="EU205" i="90"/>
  <c r="EU207" i="90"/>
  <c r="EU213" i="90"/>
  <c r="EU216" i="90"/>
  <c r="EU220" i="90"/>
  <c r="DS47" i="90"/>
  <c r="DS115" i="90"/>
  <c r="BL37" i="90"/>
  <c r="AF37" i="90" s="1"/>
  <c r="AV37" i="90" s="1"/>
  <c r="BL53" i="90"/>
  <c r="AF53" i="90" s="1"/>
  <c r="AV53" i="90" s="1"/>
  <c r="BL87" i="90"/>
  <c r="AF87" i="90" s="1"/>
  <c r="AV87" i="90" s="1"/>
  <c r="BL130" i="90"/>
  <c r="AF130" i="90" s="1"/>
  <c r="AV130" i="90" s="1"/>
  <c r="BL121" i="90"/>
  <c r="AF121" i="90" s="1"/>
  <c r="AV121" i="90" s="1"/>
  <c r="BL137" i="90"/>
  <c r="AF137" i="90" s="1"/>
  <c r="AV137" i="90" s="1"/>
  <c r="BL150" i="90"/>
  <c r="AF150" i="90" s="1"/>
  <c r="AV150" i="90" s="1"/>
  <c r="BL167" i="90"/>
  <c r="AF167" i="90" s="1"/>
  <c r="AV167" i="90" s="1"/>
  <c r="BL183" i="90"/>
  <c r="AF183" i="90" s="1"/>
  <c r="AV183" i="90" s="1"/>
  <c r="BL187" i="90"/>
  <c r="AF187" i="90" s="1"/>
  <c r="AV187" i="90" s="1"/>
  <c r="BL198" i="90"/>
  <c r="AF198" i="90" s="1"/>
  <c r="AV198" i="90" s="1"/>
  <c r="BL194" i="90"/>
  <c r="AF194" i="90" s="1"/>
  <c r="AV194" i="90" s="1"/>
  <c r="DL224" i="90"/>
  <c r="BL67" i="90"/>
  <c r="AF67" i="90" s="1"/>
  <c r="AV67" i="90" s="1"/>
  <c r="BL29" i="90"/>
  <c r="AF29" i="90" s="1"/>
  <c r="AV29" i="90" s="1"/>
  <c r="BL45" i="90"/>
  <c r="AF45" i="90" s="1"/>
  <c r="AV45" i="90" s="1"/>
  <c r="BL61" i="90"/>
  <c r="AF61" i="90" s="1"/>
  <c r="AV61" i="90" s="1"/>
  <c r="BL79" i="90"/>
  <c r="AF79" i="90" s="1"/>
  <c r="AV79" i="90" s="1"/>
  <c r="BL93" i="90"/>
  <c r="AF93" i="90" s="1"/>
  <c r="AV93" i="90" s="1"/>
  <c r="BL116" i="90"/>
  <c r="AF116" i="90" s="1"/>
  <c r="AV116" i="90" s="1"/>
  <c r="BL141" i="90"/>
  <c r="AF141" i="90" s="1"/>
  <c r="AV141" i="90" s="1"/>
  <c r="BL145" i="90"/>
  <c r="AF145" i="90" s="1"/>
  <c r="AV145" i="90" s="1"/>
  <c r="BL159" i="90"/>
  <c r="AF159" i="90" s="1"/>
  <c r="AV159" i="90" s="1"/>
  <c r="BL175" i="90"/>
  <c r="AF175" i="90" s="1"/>
  <c r="AV175" i="90" s="1"/>
  <c r="BL191" i="90"/>
  <c r="AF191" i="90" s="1"/>
  <c r="AV191" i="90" s="1"/>
  <c r="BL208" i="90"/>
  <c r="AF208" i="90" s="1"/>
  <c r="AV208" i="90" s="1"/>
  <c r="EA221" i="90"/>
  <c r="EZ226" i="90"/>
  <c r="DL74" i="90"/>
  <c r="DL42" i="90"/>
  <c r="DL58" i="90"/>
  <c r="DL85" i="90"/>
  <c r="DL99" i="90"/>
  <c r="DL118" i="90"/>
  <c r="DL133" i="90"/>
  <c r="DL144" i="90"/>
  <c r="DL164" i="90"/>
  <c r="DL180" i="90"/>
  <c r="DL199" i="90"/>
  <c r="DL216" i="90"/>
  <c r="DL72" i="90"/>
  <c r="DL34" i="90"/>
  <c r="DL50" i="90"/>
  <c r="DL77" i="90"/>
  <c r="DL119" i="90"/>
  <c r="DL107" i="90"/>
  <c r="DL125" i="90"/>
  <c r="DL136" i="90"/>
  <c r="DL155" i="90"/>
  <c r="DL172" i="90"/>
  <c r="DL188" i="90"/>
  <c r="DL198" i="90"/>
  <c r="DL221" i="90"/>
  <c r="DL75" i="90"/>
  <c r="DL38" i="90"/>
  <c r="DL54" i="90"/>
  <c r="DL81" i="90"/>
  <c r="DL95" i="90"/>
  <c r="DL111" i="90"/>
  <c r="DL129" i="90"/>
  <c r="DL140" i="90"/>
  <c r="DL159" i="90"/>
  <c r="DL176" i="90"/>
  <c r="DL201" i="90"/>
  <c r="DL208" i="90"/>
  <c r="DP226" i="90"/>
  <c r="DL227" i="90"/>
  <c r="BL74" i="90"/>
  <c r="AF74" i="90" s="1"/>
  <c r="AV74" i="90" s="1"/>
  <c r="BL36" i="90"/>
  <c r="AF36" i="90" s="1"/>
  <c r="AV36" i="90" s="1"/>
  <c r="BL44" i="90"/>
  <c r="AF44" i="90" s="1"/>
  <c r="AV44" i="90" s="1"/>
  <c r="BL52" i="90"/>
  <c r="AF52" i="90" s="1"/>
  <c r="AV52" i="90" s="1"/>
  <c r="BL60" i="90"/>
  <c r="AF60" i="90" s="1"/>
  <c r="AV60" i="90" s="1"/>
  <c r="BL68" i="90"/>
  <c r="AF68" i="90" s="1"/>
  <c r="AV68" i="90" s="1"/>
  <c r="BL86" i="90"/>
  <c r="AF86" i="90" s="1"/>
  <c r="AV86" i="90" s="1"/>
  <c r="BL90" i="90"/>
  <c r="AF90" i="90" s="1"/>
  <c r="AV90" i="90" s="1"/>
  <c r="BL100" i="90"/>
  <c r="AF100" i="90" s="1"/>
  <c r="AV100" i="90" s="1"/>
  <c r="BL109" i="90"/>
  <c r="AF109" i="90" s="1"/>
  <c r="AV109" i="90" s="1"/>
  <c r="BL113" i="90"/>
  <c r="AF113" i="90" s="1"/>
  <c r="AV113" i="90" s="1"/>
  <c r="BL125" i="90"/>
  <c r="AF125" i="90" s="1"/>
  <c r="AV125" i="90" s="1"/>
  <c r="BL129" i="90"/>
  <c r="AF129" i="90" s="1"/>
  <c r="AV129" i="90" s="1"/>
  <c r="BL147" i="90"/>
  <c r="AF147" i="90" s="1"/>
  <c r="AV147" i="90" s="1"/>
  <c r="BL146" i="90"/>
  <c r="AF146" i="90" s="1"/>
  <c r="AV146" i="90" s="1"/>
  <c r="BL154" i="90"/>
  <c r="AF154" i="90" s="1"/>
  <c r="AV154" i="90" s="1"/>
  <c r="BL166" i="90"/>
  <c r="AF166" i="90" s="1"/>
  <c r="AV166" i="90" s="1"/>
  <c r="BL182" i="90"/>
  <c r="AF182" i="90" s="1"/>
  <c r="AV182" i="90" s="1"/>
  <c r="BL186" i="90"/>
  <c r="AF186" i="90" s="1"/>
  <c r="AV186" i="90" s="1"/>
  <c r="BL193" i="90"/>
  <c r="AF193" i="90" s="1"/>
  <c r="AV193" i="90" s="1"/>
  <c r="BL218" i="90"/>
  <c r="AF218" i="90" s="1"/>
  <c r="AV218" i="90" s="1"/>
  <c r="BL222" i="90"/>
  <c r="AF222" i="90" s="1"/>
  <c r="AV222" i="90" s="1"/>
  <c r="DL67" i="90"/>
  <c r="DL71" i="90"/>
  <c r="DL69" i="90"/>
  <c r="DL29" i="90"/>
  <c r="DL33" i="90"/>
  <c r="DL37" i="90"/>
  <c r="DL41" i="90"/>
  <c r="DL45" i="90"/>
  <c r="DL49" i="90"/>
  <c r="DL53" i="90"/>
  <c r="DL57" i="90"/>
  <c r="DL61" i="90"/>
  <c r="DL73" i="90"/>
  <c r="DL80" i="90"/>
  <c r="DL84" i="90"/>
  <c r="DL88" i="90"/>
  <c r="DL115" i="90"/>
  <c r="DL94" i="90"/>
  <c r="DL98" i="90"/>
  <c r="DL102" i="90"/>
  <c r="DL106" i="90"/>
  <c r="DL110" i="90"/>
  <c r="DL114" i="90"/>
  <c r="DL120" i="90"/>
  <c r="DL124" i="90"/>
  <c r="DL128" i="90"/>
  <c r="DL132" i="90"/>
  <c r="DL145" i="90"/>
  <c r="DL135" i="90"/>
  <c r="DL139" i="90"/>
  <c r="DL143" i="90"/>
  <c r="DL152" i="90"/>
  <c r="DL154" i="90"/>
  <c r="DL158" i="90"/>
  <c r="DL173" i="90"/>
  <c r="DL167" i="90"/>
  <c r="DL171" i="90"/>
  <c r="DL175" i="90"/>
  <c r="DL179" i="90"/>
  <c r="DL183" i="90"/>
  <c r="DL187" i="90"/>
  <c r="DL197" i="90"/>
  <c r="DL204" i="90"/>
  <c r="DL192" i="90"/>
  <c r="DL196" i="90"/>
  <c r="DL207" i="90"/>
  <c r="DL210" i="90"/>
  <c r="DL215" i="90"/>
  <c r="DL220" i="90"/>
  <c r="DL223" i="90"/>
  <c r="BL38" i="90"/>
  <c r="AF38" i="90" s="1"/>
  <c r="AV38" i="90" s="1"/>
  <c r="BL46" i="90"/>
  <c r="AF46" i="90" s="1"/>
  <c r="AV46" i="90" s="1"/>
  <c r="BL54" i="90"/>
  <c r="AF54" i="90" s="1"/>
  <c r="AV54" i="90" s="1"/>
  <c r="BL62" i="90"/>
  <c r="AF62" i="90" s="1"/>
  <c r="AV62" i="90" s="1"/>
  <c r="BL84" i="90"/>
  <c r="AF84" i="90" s="1"/>
  <c r="AV84" i="90" s="1"/>
  <c r="BL102" i="90"/>
  <c r="AF102" i="90" s="1"/>
  <c r="AV102" i="90" s="1"/>
  <c r="BL111" i="90"/>
  <c r="AF111" i="90" s="1"/>
  <c r="AV111" i="90" s="1"/>
  <c r="BL127" i="90"/>
  <c r="AF127" i="90" s="1"/>
  <c r="AV127" i="90" s="1"/>
  <c r="BL134" i="90"/>
  <c r="AF134" i="90" s="1"/>
  <c r="AV134" i="90" s="1"/>
  <c r="BL164" i="90"/>
  <c r="AF164" i="90" s="1"/>
  <c r="AV164" i="90" s="1"/>
  <c r="BL180" i="90"/>
  <c r="AF180" i="90" s="1"/>
  <c r="AV180" i="90" s="1"/>
  <c r="BL188" i="90"/>
  <c r="AF188" i="90" s="1"/>
  <c r="AV188" i="90" s="1"/>
  <c r="BL206" i="90"/>
  <c r="AF206" i="90" s="1"/>
  <c r="AV206" i="90" s="1"/>
  <c r="BL216" i="90"/>
  <c r="AF216" i="90" s="1"/>
  <c r="AV216" i="90" s="1"/>
  <c r="BL224" i="90"/>
  <c r="AF224" i="90" s="1"/>
  <c r="AV224" i="90" s="1"/>
  <c r="DL76" i="90"/>
  <c r="DL63" i="90"/>
  <c r="DL27" i="90"/>
  <c r="DL31" i="90"/>
  <c r="DL35" i="90"/>
  <c r="DL39" i="90"/>
  <c r="DL43" i="90"/>
  <c r="DL47" i="90"/>
  <c r="DL51" i="90"/>
  <c r="DL55" i="90"/>
  <c r="DL59" i="90"/>
  <c r="DL66" i="90"/>
  <c r="DL78" i="90"/>
  <c r="DL82" i="90"/>
  <c r="DL86" i="90"/>
  <c r="DL90" i="90"/>
  <c r="DL92" i="90"/>
  <c r="DL96" i="90"/>
  <c r="DL100" i="90"/>
  <c r="DL104" i="90"/>
  <c r="DL108" i="90"/>
  <c r="DL112" i="90"/>
  <c r="DL117" i="90"/>
  <c r="DL122" i="90"/>
  <c r="DL126" i="90"/>
  <c r="DL130" i="90"/>
  <c r="DL149" i="90"/>
  <c r="DL150" i="90"/>
  <c r="DL137" i="90"/>
  <c r="DL141" i="90"/>
  <c r="DL147" i="90"/>
  <c r="DL163" i="90"/>
  <c r="DL156" i="90"/>
  <c r="DL160" i="90"/>
  <c r="DL165" i="90"/>
  <c r="DL169" i="90"/>
  <c r="DL186" i="90"/>
  <c r="DL177" i="90"/>
  <c r="DL181" i="90"/>
  <c r="DL185" i="90"/>
  <c r="DL189" i="90"/>
  <c r="DL205" i="90"/>
  <c r="DL203" i="90"/>
  <c r="DL194" i="90"/>
  <c r="DL202" i="90"/>
  <c r="DL212" i="90"/>
  <c r="DL213" i="90"/>
  <c r="DL218" i="90"/>
  <c r="DL225" i="90"/>
  <c r="DL226" i="90"/>
  <c r="BL39" i="90"/>
  <c r="AF39" i="90" s="1"/>
  <c r="AV39" i="90" s="1"/>
  <c r="BL55" i="90"/>
  <c r="AF55" i="90" s="1"/>
  <c r="AV55" i="90" s="1"/>
  <c r="BL77" i="90"/>
  <c r="AF77" i="90" s="1"/>
  <c r="AV77" i="90" s="1"/>
  <c r="BL118" i="90"/>
  <c r="AF118" i="90" s="1"/>
  <c r="AV118" i="90" s="1"/>
  <c r="BL95" i="90"/>
  <c r="AF95" i="90" s="1"/>
  <c r="AV95" i="90" s="1"/>
  <c r="BL132" i="90"/>
  <c r="AF132" i="90" s="1"/>
  <c r="AV132" i="90" s="1"/>
  <c r="BL143" i="90"/>
  <c r="AF143" i="90" s="1"/>
  <c r="AV143" i="90" s="1"/>
  <c r="BL157" i="90"/>
  <c r="AF157" i="90" s="1"/>
  <c r="AV157" i="90" s="1"/>
  <c r="BL173" i="90"/>
  <c r="AF173" i="90" s="1"/>
  <c r="AV173" i="90" s="1"/>
  <c r="BL204" i="90"/>
  <c r="AF204" i="90" s="1"/>
  <c r="AV204" i="90" s="1"/>
  <c r="BL211" i="90"/>
  <c r="AF211" i="90" s="1"/>
  <c r="AV211" i="90" s="1"/>
  <c r="DL64" i="90"/>
  <c r="DL68" i="90"/>
  <c r="DL65" i="90"/>
  <c r="DL28" i="90"/>
  <c r="DL32" i="90"/>
  <c r="DL36" i="90"/>
  <c r="DL40" i="90"/>
  <c r="DL44" i="90"/>
  <c r="DL48" i="90"/>
  <c r="DL52" i="90"/>
  <c r="DL56" i="90"/>
  <c r="DL60" i="90"/>
  <c r="DL70" i="90"/>
  <c r="DL79" i="90"/>
  <c r="DL83" i="90"/>
  <c r="DL87" i="90"/>
  <c r="DL91" i="90"/>
  <c r="DL93" i="90"/>
  <c r="DL97" i="90"/>
  <c r="DL101" i="90"/>
  <c r="DL105" i="90"/>
  <c r="DL109" i="90"/>
  <c r="DL113" i="90"/>
  <c r="DL116" i="90"/>
  <c r="DL123" i="90"/>
  <c r="DL127" i="90"/>
  <c r="DL131" i="90"/>
  <c r="DL151" i="90"/>
  <c r="DL134" i="90"/>
  <c r="DL138" i="90"/>
  <c r="DL142" i="90"/>
  <c r="DL148" i="90"/>
  <c r="DL153" i="90"/>
  <c r="DL157" i="90"/>
  <c r="DL161" i="90"/>
  <c r="DL166" i="90"/>
  <c r="DL170" i="90"/>
  <c r="DL174" i="90"/>
  <c r="DL178" i="90"/>
  <c r="DL182" i="90"/>
  <c r="DL191" i="90"/>
  <c r="DL190" i="90"/>
  <c r="DL200" i="90"/>
  <c r="DL211" i="90"/>
  <c r="DL195" i="90"/>
  <c r="DL206" i="90"/>
  <c r="DL209" i="90"/>
  <c r="DL214" i="90"/>
  <c r="DL219" i="90"/>
  <c r="DL222" i="90"/>
  <c r="BL221" i="90"/>
  <c r="AF221" i="90" s="1"/>
  <c r="AV221" i="90" s="1"/>
  <c r="DS215" i="90"/>
  <c r="DW227" i="90"/>
  <c r="DW222" i="90"/>
  <c r="DW219" i="90"/>
  <c r="DW215" i="90"/>
  <c r="DW210" i="90"/>
  <c r="DW206" i="90"/>
  <c r="DW202" i="90"/>
  <c r="DW198" i="90"/>
  <c r="DW195" i="90"/>
  <c r="DW191" i="90"/>
  <c r="DW187" i="90"/>
  <c r="DW183" i="90"/>
  <c r="DW226" i="90"/>
  <c r="DW225" i="90"/>
  <c r="DW218" i="90"/>
  <c r="DW214" i="90"/>
  <c r="DW209" i="90"/>
  <c r="DW205" i="90"/>
  <c r="DW201" i="90"/>
  <c r="DW197" i="90"/>
  <c r="DW194" i="90"/>
  <c r="DW190" i="90"/>
  <c r="DW186" i="90"/>
  <c r="DW182" i="90"/>
  <c r="DW178" i="90"/>
  <c r="DW172" i="90"/>
  <c r="DW168" i="90"/>
  <c r="DW164" i="90"/>
  <c r="DW173" i="90"/>
  <c r="DW158" i="90"/>
  <c r="DW67" i="90"/>
  <c r="DW31" i="90"/>
  <c r="DW35" i="90"/>
  <c r="DW39" i="90"/>
  <c r="DW43" i="90"/>
  <c r="DW47" i="90"/>
  <c r="DW51" i="90"/>
  <c r="DW55" i="90"/>
  <c r="DW59" i="90"/>
  <c r="DW63" i="90"/>
  <c r="DW69" i="90"/>
  <c r="DW74" i="90"/>
  <c r="DW78" i="90"/>
  <c r="DW82" i="90"/>
  <c r="DW86" i="90"/>
  <c r="DW90" i="90"/>
  <c r="DW94" i="90"/>
  <c r="DW98" i="90"/>
  <c r="DW102" i="90"/>
  <c r="DW106" i="90"/>
  <c r="DW110" i="90"/>
  <c r="DW114" i="90"/>
  <c r="DW118" i="90"/>
  <c r="DW122" i="90"/>
  <c r="DW126" i="90"/>
  <c r="DW130" i="90"/>
  <c r="DW134" i="90"/>
  <c r="DW138" i="90"/>
  <c r="DW142" i="90"/>
  <c r="DW146" i="90"/>
  <c r="DW150" i="90"/>
  <c r="DW154" i="90"/>
  <c r="DW159" i="90"/>
  <c r="DW162" i="90"/>
  <c r="DW167" i="90"/>
  <c r="DW175" i="90"/>
  <c r="DW180" i="90"/>
  <c r="DW188" i="90"/>
  <c r="DW211" i="90"/>
  <c r="DW203" i="90"/>
  <c r="DW212" i="90"/>
  <c r="DW220" i="90"/>
  <c r="DS35" i="90"/>
  <c r="DS51" i="90"/>
  <c r="DS71" i="90"/>
  <c r="DS87" i="90"/>
  <c r="DS103" i="90"/>
  <c r="DS119" i="90"/>
  <c r="DS135" i="90"/>
  <c r="DS151" i="90"/>
  <c r="DS164" i="90"/>
  <c r="DS183" i="90"/>
  <c r="DS199" i="90"/>
  <c r="DS225" i="90"/>
  <c r="DS223" i="90"/>
  <c r="DS218" i="90"/>
  <c r="DS214" i="90"/>
  <c r="DS209" i="90"/>
  <c r="DS212" i="90"/>
  <c r="DS202" i="90"/>
  <c r="DS198" i="90"/>
  <c r="DS194" i="90"/>
  <c r="DS190" i="90"/>
  <c r="DS186" i="90"/>
  <c r="DS182" i="90"/>
  <c r="DS178" i="90"/>
  <c r="DS171" i="90"/>
  <c r="DS167" i="90"/>
  <c r="DS163" i="90"/>
  <c r="DS174" i="90"/>
  <c r="DS158" i="90"/>
  <c r="DS154" i="90"/>
  <c r="DS150" i="90"/>
  <c r="DS146" i="90"/>
  <c r="DS142" i="90"/>
  <c r="DS138" i="90"/>
  <c r="DS134" i="90"/>
  <c r="DS130" i="90"/>
  <c r="DS126" i="90"/>
  <c r="DS122" i="90"/>
  <c r="DS118" i="90"/>
  <c r="DS114" i="90"/>
  <c r="DS110" i="90"/>
  <c r="DS106" i="90"/>
  <c r="DS102" i="90"/>
  <c r="DS98" i="90"/>
  <c r="DS94" i="90"/>
  <c r="DS90" i="90"/>
  <c r="DS86" i="90"/>
  <c r="DS82" i="90"/>
  <c r="DS78" i="90"/>
  <c r="DS74" i="90"/>
  <c r="DS67" i="90"/>
  <c r="DS62" i="90"/>
  <c r="DS58" i="90"/>
  <c r="DS54" i="90"/>
  <c r="DS50" i="90"/>
  <c r="DS46" i="90"/>
  <c r="DS42" i="90"/>
  <c r="DS38" i="90"/>
  <c r="DS34" i="90"/>
  <c r="DS30" i="90"/>
  <c r="DS65" i="90"/>
  <c r="DS224" i="90"/>
  <c r="DS222" i="90"/>
  <c r="DS217" i="90"/>
  <c r="DS213" i="90"/>
  <c r="DS208" i="90"/>
  <c r="DS205" i="90"/>
  <c r="DS201" i="90"/>
  <c r="DS197" i="90"/>
  <c r="DS193" i="90"/>
  <c r="DS189" i="90"/>
  <c r="DS185" i="90"/>
  <c r="DS181" i="90"/>
  <c r="DS177" i="90"/>
  <c r="DS170" i="90"/>
  <c r="DS166" i="90"/>
  <c r="DS162" i="90"/>
  <c r="DS161" i="90"/>
  <c r="DS157" i="90"/>
  <c r="DS153" i="90"/>
  <c r="DS149" i="90"/>
  <c r="DS145" i="90"/>
  <c r="DS141" i="90"/>
  <c r="DS137" i="90"/>
  <c r="DS133" i="90"/>
  <c r="DS129" i="90"/>
  <c r="DS125" i="90"/>
  <c r="DS121" i="90"/>
  <c r="DS117" i="90"/>
  <c r="DS113" i="90"/>
  <c r="DS109" i="90"/>
  <c r="DS105" i="90"/>
  <c r="DS101" i="90"/>
  <c r="DS97" i="90"/>
  <c r="DS93" i="90"/>
  <c r="DS89" i="90"/>
  <c r="DS85" i="90"/>
  <c r="DS81" i="90"/>
  <c r="DS77" i="90"/>
  <c r="DS73" i="90"/>
  <c r="DS63" i="90"/>
  <c r="DS61" i="90"/>
  <c r="DS57" i="90"/>
  <c r="DS53" i="90"/>
  <c r="DS49" i="90"/>
  <c r="DS45" i="90"/>
  <c r="DS41" i="90"/>
  <c r="DS37" i="90"/>
  <c r="DS33" i="90"/>
  <c r="DS29" i="90"/>
  <c r="DS64" i="90"/>
  <c r="DS226" i="90"/>
  <c r="DS220" i="90"/>
  <c r="DS216" i="90"/>
  <c r="DS211" i="90"/>
  <c r="DS207" i="90"/>
  <c r="DS204" i="90"/>
  <c r="DS200" i="90"/>
  <c r="DS196" i="90"/>
  <c r="DS192" i="90"/>
  <c r="DS188" i="90"/>
  <c r="DS184" i="90"/>
  <c r="DS180" i="90"/>
  <c r="DS176" i="90"/>
  <c r="DS169" i="90"/>
  <c r="DS165" i="90"/>
  <c r="DS175" i="90"/>
  <c r="DS160" i="90"/>
  <c r="DS156" i="90"/>
  <c r="DS152" i="90"/>
  <c r="DS148" i="90"/>
  <c r="DS144" i="90"/>
  <c r="DS140" i="90"/>
  <c r="DS136" i="90"/>
  <c r="DS132" i="90"/>
  <c r="DS128" i="90"/>
  <c r="DS124" i="90"/>
  <c r="DS120" i="90"/>
  <c r="DS116" i="90"/>
  <c r="DS112" i="90"/>
  <c r="DS108" i="90"/>
  <c r="DS104" i="90"/>
  <c r="DS100" i="90"/>
  <c r="DS96" i="90"/>
  <c r="DS92" i="90"/>
  <c r="DS88" i="90"/>
  <c r="DS84" i="90"/>
  <c r="DS80" i="90"/>
  <c r="DS76" i="90"/>
  <c r="DS72" i="90"/>
  <c r="DS70" i="90"/>
  <c r="DS60" i="90"/>
  <c r="DS56" i="90"/>
  <c r="DS52" i="90"/>
  <c r="DS48" i="90"/>
  <c r="DS44" i="90"/>
  <c r="DS40" i="90"/>
  <c r="DS36" i="90"/>
  <c r="DS32" i="90"/>
  <c r="DS28" i="90"/>
  <c r="DS68" i="90"/>
  <c r="DW64" i="90"/>
  <c r="DW28" i="90"/>
  <c r="DW32" i="90"/>
  <c r="DW36" i="90"/>
  <c r="DW40" i="90"/>
  <c r="DW44" i="90"/>
  <c r="DW48" i="90"/>
  <c r="DW52" i="90"/>
  <c r="DW56" i="90"/>
  <c r="DW60" i="90"/>
  <c r="DW68" i="90"/>
  <c r="DW71" i="90"/>
  <c r="DW75" i="90"/>
  <c r="DW79" i="90"/>
  <c r="DW83" i="90"/>
  <c r="DW87" i="90"/>
  <c r="DW91" i="90"/>
  <c r="DW95" i="90"/>
  <c r="DW99" i="90"/>
  <c r="DW103" i="90"/>
  <c r="DW107" i="90"/>
  <c r="DW111" i="90"/>
  <c r="DW115" i="90"/>
  <c r="DW119" i="90"/>
  <c r="DW123" i="90"/>
  <c r="DW127" i="90"/>
  <c r="DW131" i="90"/>
  <c r="DW135" i="90"/>
  <c r="DW139" i="90"/>
  <c r="DW143" i="90"/>
  <c r="DW147" i="90"/>
  <c r="DW151" i="90"/>
  <c r="DW155" i="90"/>
  <c r="DW160" i="90"/>
  <c r="DW163" i="90"/>
  <c r="DW169" i="90"/>
  <c r="DW176" i="90"/>
  <c r="DW181" i="90"/>
  <c r="DW189" i="90"/>
  <c r="DW196" i="90"/>
  <c r="DW204" i="90"/>
  <c r="DW213" i="90"/>
  <c r="DW221" i="90"/>
  <c r="DS27" i="90"/>
  <c r="DS39" i="90"/>
  <c r="DS55" i="90"/>
  <c r="DS75" i="90"/>
  <c r="DS91" i="90"/>
  <c r="DS107" i="90"/>
  <c r="DS123" i="90"/>
  <c r="DS139" i="90"/>
  <c r="DS155" i="90"/>
  <c r="DS168" i="90"/>
  <c r="DS187" i="90"/>
  <c r="DS203" i="90"/>
  <c r="DS219" i="90"/>
  <c r="DW66" i="90"/>
  <c r="DW29" i="90"/>
  <c r="DW33" i="90"/>
  <c r="DW37" i="90"/>
  <c r="DW41" i="90"/>
  <c r="DW45" i="90"/>
  <c r="DW49" i="90"/>
  <c r="DW53" i="90"/>
  <c r="DW57" i="90"/>
  <c r="DW61" i="90"/>
  <c r="DW27" i="90"/>
  <c r="DW72" i="90"/>
  <c r="DW76" i="90"/>
  <c r="DW80" i="90"/>
  <c r="DW84" i="90"/>
  <c r="DW88" i="90"/>
  <c r="DW92" i="90"/>
  <c r="DW96" i="90"/>
  <c r="DW100" i="90"/>
  <c r="DW104" i="90"/>
  <c r="DW108" i="90"/>
  <c r="DW112" i="90"/>
  <c r="DW116" i="90"/>
  <c r="DW120" i="90"/>
  <c r="DW124" i="90"/>
  <c r="DW128" i="90"/>
  <c r="DW132" i="90"/>
  <c r="DW136" i="90"/>
  <c r="DW140" i="90"/>
  <c r="DW144" i="90"/>
  <c r="DW148" i="90"/>
  <c r="DW152" i="90"/>
  <c r="DW156" i="90"/>
  <c r="DW161" i="90"/>
  <c r="DW165" i="90"/>
  <c r="DW170" i="90"/>
  <c r="DW177" i="90"/>
  <c r="DW184" i="90"/>
  <c r="DW192" i="90"/>
  <c r="DW199" i="90"/>
  <c r="DW207" i="90"/>
  <c r="DW216" i="90"/>
  <c r="DW223" i="90"/>
  <c r="DS69" i="90"/>
  <c r="DS43" i="90"/>
  <c r="DS59" i="90"/>
  <c r="DS79" i="90"/>
  <c r="DS95" i="90"/>
  <c r="DS111" i="90"/>
  <c r="DS127" i="90"/>
  <c r="DS143" i="90"/>
  <c r="DS159" i="90"/>
  <c r="DS172" i="90"/>
  <c r="DS191" i="90"/>
  <c r="DS206" i="90"/>
  <c r="DS221" i="90"/>
  <c r="BL65" i="90"/>
  <c r="AF65" i="90" s="1"/>
  <c r="AV65" i="90" s="1"/>
  <c r="BL33" i="90"/>
  <c r="AF33" i="90" s="1"/>
  <c r="AV33" i="90" s="1"/>
  <c r="BL49" i="90"/>
  <c r="AF49" i="90" s="1"/>
  <c r="AV49" i="90" s="1"/>
  <c r="BL72" i="90"/>
  <c r="AF72" i="90" s="1"/>
  <c r="AV72" i="90" s="1"/>
  <c r="BL83" i="90"/>
  <c r="AF83" i="90" s="1"/>
  <c r="AV83" i="90" s="1"/>
  <c r="BL97" i="90"/>
  <c r="AF97" i="90" s="1"/>
  <c r="AV97" i="90" s="1"/>
  <c r="BL101" i="90"/>
  <c r="AF101" i="90" s="1"/>
  <c r="AV101" i="90" s="1"/>
  <c r="BL106" i="90"/>
  <c r="AF106" i="90" s="1"/>
  <c r="AV106" i="90" s="1"/>
  <c r="BL110" i="90"/>
  <c r="AF110" i="90" s="1"/>
  <c r="AV110" i="90" s="1"/>
  <c r="BL115" i="90"/>
  <c r="AF115" i="90" s="1"/>
  <c r="AV115" i="90" s="1"/>
  <c r="BL126" i="90"/>
  <c r="AF126" i="90" s="1"/>
  <c r="AV126" i="90" s="1"/>
  <c r="BL148" i="90"/>
  <c r="AF148" i="90" s="1"/>
  <c r="AV148" i="90" s="1"/>
  <c r="BL163" i="90"/>
  <c r="AF163" i="90" s="1"/>
  <c r="AV163" i="90" s="1"/>
  <c r="BL179" i="90"/>
  <c r="AF179" i="90" s="1"/>
  <c r="AV179" i="90" s="1"/>
  <c r="BL199" i="90"/>
  <c r="AF199" i="90" s="1"/>
  <c r="AV199" i="90" s="1"/>
  <c r="BL210" i="90"/>
  <c r="AF210" i="90" s="1"/>
  <c r="AV210" i="90" s="1"/>
  <c r="BL215" i="90"/>
  <c r="AF215" i="90" s="1"/>
  <c r="AV215" i="90" s="1"/>
  <c r="BL34" i="90"/>
  <c r="AF34" i="90" s="1"/>
  <c r="AV34" i="90" s="1"/>
  <c r="BL42" i="90"/>
  <c r="AF42" i="90" s="1"/>
  <c r="AV42" i="90" s="1"/>
  <c r="BL50" i="90"/>
  <c r="AF50" i="90" s="1"/>
  <c r="AV50" i="90" s="1"/>
  <c r="BL58" i="90"/>
  <c r="AF58" i="90" s="1"/>
  <c r="AV58" i="90" s="1"/>
  <c r="BL88" i="90"/>
  <c r="AF88" i="90" s="1"/>
  <c r="AV88" i="90" s="1"/>
  <c r="BL94" i="90"/>
  <c r="AF94" i="90" s="1"/>
  <c r="AV94" i="90" s="1"/>
  <c r="BL120" i="90"/>
  <c r="AF120" i="90" s="1"/>
  <c r="AV120" i="90" s="1"/>
  <c r="BL131" i="90"/>
  <c r="AF131" i="90" s="1"/>
  <c r="AV131" i="90" s="1"/>
  <c r="BL122" i="90"/>
  <c r="AF122" i="90" s="1"/>
  <c r="AV122" i="90" s="1"/>
  <c r="BL138" i="90"/>
  <c r="AF138" i="90" s="1"/>
  <c r="AV138" i="90" s="1"/>
  <c r="BL142" i="90"/>
  <c r="AF142" i="90" s="1"/>
  <c r="AV142" i="90" s="1"/>
  <c r="BL149" i="90"/>
  <c r="AF149" i="90" s="1"/>
  <c r="AV149" i="90" s="1"/>
  <c r="BL168" i="90"/>
  <c r="AF168" i="90" s="1"/>
  <c r="AV168" i="90" s="1"/>
  <c r="BL172" i="90"/>
  <c r="AF172" i="90" s="1"/>
  <c r="AV172" i="90" s="1"/>
  <c r="BL184" i="90"/>
  <c r="AF184" i="90" s="1"/>
  <c r="AV184" i="90" s="1"/>
  <c r="BL195" i="90"/>
  <c r="AF195" i="90" s="1"/>
  <c r="AV195" i="90" s="1"/>
  <c r="BL70" i="90"/>
  <c r="AF70" i="90" s="1"/>
  <c r="AV70" i="90" s="1"/>
  <c r="BL43" i="90"/>
  <c r="AF43" i="90" s="1"/>
  <c r="AV43" i="90" s="1"/>
  <c r="BL59" i="90"/>
  <c r="AF59" i="90" s="1"/>
  <c r="AV59" i="90" s="1"/>
  <c r="BL81" i="90"/>
  <c r="AF81" i="90" s="1"/>
  <c r="AV81" i="90" s="1"/>
  <c r="BL85" i="90"/>
  <c r="AF85" i="90" s="1"/>
  <c r="AV85" i="90" s="1"/>
  <c r="BL99" i="90"/>
  <c r="AF99" i="90" s="1"/>
  <c r="AV99" i="90" s="1"/>
  <c r="BL104" i="90"/>
  <c r="AF104" i="90" s="1"/>
  <c r="AV104" i="90" s="1"/>
  <c r="BL152" i="90"/>
  <c r="AF152" i="90" s="1"/>
  <c r="AV152" i="90" s="1"/>
  <c r="BL161" i="90"/>
  <c r="AF161" i="90" s="1"/>
  <c r="AV161" i="90" s="1"/>
  <c r="BL177" i="90"/>
  <c r="AF177" i="90" s="1"/>
  <c r="AV177" i="90" s="1"/>
  <c r="BL181" i="90"/>
  <c r="AF181" i="90" s="1"/>
  <c r="AV181" i="90" s="1"/>
  <c r="BL207" i="90"/>
  <c r="AF207" i="90" s="1"/>
  <c r="AV207" i="90" s="1"/>
  <c r="BL192" i="90"/>
  <c r="AF192" i="90" s="1"/>
  <c r="AV192" i="90" s="1"/>
  <c r="BL201" i="90"/>
  <c r="AF201" i="90" s="1"/>
  <c r="AV201" i="90" s="1"/>
  <c r="BL213" i="90"/>
  <c r="AF213" i="90" s="1"/>
  <c r="AV213" i="90" s="1"/>
  <c r="BL225" i="90"/>
  <c r="AF225" i="90" s="1"/>
  <c r="AV225" i="90" s="1"/>
  <c r="EB226" i="90"/>
  <c r="EC223" i="90"/>
  <c r="BM33" i="89"/>
  <c r="AG33" i="89" s="1"/>
  <c r="AW33" i="89" s="1"/>
  <c r="BM31" i="89"/>
  <c r="AG31" i="89" s="1"/>
  <c r="AW31" i="89" s="1"/>
  <c r="BM32" i="89"/>
  <c r="AG32" i="89" s="1"/>
  <c r="AW32" i="89" s="1"/>
  <c r="BM37" i="89"/>
  <c r="AG37" i="89" s="1"/>
  <c r="AW37" i="89" s="1"/>
  <c r="BM87" i="89"/>
  <c r="AG87" i="89" s="1"/>
  <c r="AW87" i="89" s="1"/>
  <c r="BM107" i="89"/>
  <c r="AG107" i="89" s="1"/>
  <c r="AW107" i="89" s="1"/>
  <c r="BM95" i="89"/>
  <c r="AG95" i="89" s="1"/>
  <c r="AW95" i="89" s="1"/>
  <c r="BM99" i="89"/>
  <c r="AG99" i="89" s="1"/>
  <c r="AW99" i="89" s="1"/>
  <c r="BM103" i="89"/>
  <c r="AG103" i="89" s="1"/>
  <c r="AW103" i="89" s="1"/>
  <c r="BM129" i="89"/>
  <c r="AG129" i="89" s="1"/>
  <c r="AW129" i="89" s="1"/>
  <c r="BM133" i="89"/>
  <c r="AG133" i="89" s="1"/>
  <c r="AW133" i="89" s="1"/>
  <c r="BM38" i="89"/>
  <c r="AG38" i="89" s="1"/>
  <c r="AW38" i="89" s="1"/>
  <c r="BM42" i="89"/>
  <c r="AG42" i="89" s="1"/>
  <c r="AW42" i="89" s="1"/>
  <c r="BM46" i="89"/>
  <c r="AG46" i="89" s="1"/>
  <c r="AW46" i="89" s="1"/>
  <c r="BM50" i="89"/>
  <c r="AG50" i="89" s="1"/>
  <c r="AW50" i="89" s="1"/>
  <c r="BM36" i="89"/>
  <c r="AG36" i="89" s="1"/>
  <c r="AW36" i="89" s="1"/>
  <c r="BM137" i="89"/>
  <c r="AG137" i="89" s="1"/>
  <c r="AW137" i="89" s="1"/>
  <c r="BM141" i="89"/>
  <c r="AG141" i="89" s="1"/>
  <c r="AW141" i="89" s="1"/>
  <c r="BM145" i="89"/>
  <c r="AG145" i="89" s="1"/>
  <c r="AW145" i="89" s="1"/>
  <c r="BM147" i="89"/>
  <c r="AG147" i="89" s="1"/>
  <c r="AW147" i="89" s="1"/>
  <c r="BM190" i="89"/>
  <c r="AG190" i="89" s="1"/>
  <c r="AW190" i="89" s="1"/>
  <c r="BM194" i="89"/>
  <c r="AG194" i="89" s="1"/>
  <c r="AW194" i="89" s="1"/>
  <c r="BM182" i="89"/>
  <c r="AG182" i="89" s="1"/>
  <c r="AW182" i="89" s="1"/>
  <c r="BM54" i="89"/>
  <c r="AG54" i="89" s="1"/>
  <c r="AW54" i="89" s="1"/>
  <c r="BM58" i="89"/>
  <c r="AG58" i="89" s="1"/>
  <c r="AW58" i="89" s="1"/>
  <c r="BM62" i="89"/>
  <c r="AG62" i="89" s="1"/>
  <c r="AW62" i="89" s="1"/>
  <c r="BM66" i="89"/>
  <c r="AG66" i="89" s="1"/>
  <c r="AW66" i="89" s="1"/>
  <c r="BM70" i="89"/>
  <c r="AG70" i="89" s="1"/>
  <c r="AW70" i="89" s="1"/>
  <c r="BM74" i="89"/>
  <c r="AG74" i="89" s="1"/>
  <c r="AW74" i="89" s="1"/>
  <c r="BM78" i="89"/>
  <c r="AG78" i="89" s="1"/>
  <c r="AW78" i="89" s="1"/>
  <c r="DL227" i="89"/>
  <c r="DU225" i="89"/>
  <c r="BL227" i="89"/>
  <c r="AF227" i="89" s="1"/>
  <c r="AV227" i="89" s="1"/>
  <c r="EL215" i="89"/>
  <c r="EL147" i="89"/>
  <c r="EL53" i="89"/>
  <c r="EL125" i="89"/>
  <c r="EL92" i="89"/>
  <c r="EL170" i="89"/>
  <c r="EL43" i="89"/>
  <c r="EL94" i="89"/>
  <c r="EL190" i="89"/>
  <c r="EL69" i="89"/>
  <c r="EL226" i="89"/>
  <c r="EL29" i="89"/>
  <c r="EL57" i="89"/>
  <c r="EL73" i="89"/>
  <c r="EL83" i="89"/>
  <c r="EL99" i="89"/>
  <c r="EL131" i="89"/>
  <c r="EL154" i="89"/>
  <c r="EL177" i="89"/>
  <c r="EL195" i="89"/>
  <c r="EL217" i="89"/>
  <c r="EL35" i="89"/>
  <c r="EL45" i="89"/>
  <c r="EL61" i="89"/>
  <c r="EL77" i="89"/>
  <c r="EL107" i="89"/>
  <c r="EL126" i="89"/>
  <c r="EL137" i="89"/>
  <c r="EL158" i="89"/>
  <c r="EL179" i="89"/>
  <c r="EL198" i="89"/>
  <c r="EL222" i="89"/>
  <c r="EL39" i="89"/>
  <c r="EL49" i="89"/>
  <c r="EL65" i="89"/>
  <c r="EL84" i="89"/>
  <c r="EL114" i="89"/>
  <c r="EL120" i="89"/>
  <c r="EL142" i="89"/>
  <c r="EL163" i="89"/>
  <c r="EL185" i="89"/>
  <c r="EL204" i="89"/>
  <c r="EX178" i="89"/>
  <c r="EL223" i="89"/>
  <c r="EL32" i="89"/>
  <c r="EL37" i="89"/>
  <c r="EL41" i="89"/>
  <c r="EL27" i="89"/>
  <c r="EL31" i="89"/>
  <c r="EL47" i="89"/>
  <c r="EL51" i="89"/>
  <c r="EL55" i="89"/>
  <c r="EL59" i="89"/>
  <c r="EL63" i="89"/>
  <c r="EL67" i="89"/>
  <c r="EL71" i="89"/>
  <c r="EL75" i="89"/>
  <c r="EL79" i="89"/>
  <c r="EL88" i="89"/>
  <c r="EL82" i="89"/>
  <c r="EL87" i="89"/>
  <c r="EL112" i="89"/>
  <c r="EL108" i="89"/>
  <c r="EL96" i="89"/>
  <c r="EL102" i="89"/>
  <c r="EL117" i="89"/>
  <c r="EL122" i="89"/>
  <c r="EL129" i="89"/>
  <c r="EL134" i="89"/>
  <c r="EL139" i="89"/>
  <c r="EL145" i="89"/>
  <c r="EL151" i="89"/>
  <c r="EL155" i="89"/>
  <c r="EL161" i="89"/>
  <c r="EL167" i="89"/>
  <c r="EL174" i="89"/>
  <c r="EL173" i="89"/>
  <c r="EL182" i="89"/>
  <c r="EL187" i="89"/>
  <c r="EL193" i="89"/>
  <c r="EL199" i="89"/>
  <c r="EL203" i="89"/>
  <c r="EL207" i="89"/>
  <c r="EL212" i="89"/>
  <c r="EL219" i="89"/>
  <c r="EL224" i="89"/>
  <c r="EL34" i="89"/>
  <c r="EL38" i="89"/>
  <c r="EL42" i="89"/>
  <c r="EL28" i="89"/>
  <c r="EL33" i="89"/>
  <c r="EL48" i="89"/>
  <c r="EL52" i="89"/>
  <c r="EL56" i="89"/>
  <c r="EL60" i="89"/>
  <c r="EL64" i="89"/>
  <c r="EL68" i="89"/>
  <c r="EL72" i="89"/>
  <c r="EL76" i="89"/>
  <c r="EL81" i="89"/>
  <c r="EL90" i="89"/>
  <c r="EL104" i="89"/>
  <c r="EL91" i="89"/>
  <c r="EL113" i="89"/>
  <c r="EL110" i="89"/>
  <c r="EL98" i="89"/>
  <c r="EL103" i="89"/>
  <c r="EL118" i="89"/>
  <c r="EL124" i="89"/>
  <c r="EL130" i="89"/>
  <c r="EL135" i="89"/>
  <c r="EL141" i="89"/>
  <c r="EL146" i="89"/>
  <c r="EL152" i="89"/>
  <c r="EL157" i="89"/>
  <c r="EL162" i="89"/>
  <c r="EL166" i="89"/>
  <c r="EL176" i="89"/>
  <c r="EL169" i="89"/>
  <c r="EL183" i="89"/>
  <c r="EL189" i="89"/>
  <c r="EL194" i="89"/>
  <c r="EL200" i="89"/>
  <c r="EL210" i="89"/>
  <c r="EL208" i="89"/>
  <c r="EL213" i="89"/>
  <c r="EL221" i="89"/>
  <c r="EL225" i="89"/>
  <c r="EL36" i="89"/>
  <c r="EL40" i="89"/>
  <c r="EL44" i="89"/>
  <c r="EL30" i="89"/>
  <c r="EL46" i="89"/>
  <c r="EL50" i="89"/>
  <c r="EL54" i="89"/>
  <c r="EL58" i="89"/>
  <c r="EL62" i="89"/>
  <c r="EL66" i="89"/>
  <c r="EL70" i="89"/>
  <c r="EL74" i="89"/>
  <c r="EL78" i="89"/>
  <c r="EL86" i="89"/>
  <c r="EL80" i="89"/>
  <c r="EL85" i="89"/>
  <c r="EL109" i="89"/>
  <c r="EL106" i="89"/>
  <c r="EL95" i="89"/>
  <c r="EL100" i="89"/>
  <c r="EL116" i="89"/>
  <c r="EL121" i="89"/>
  <c r="EL127" i="89"/>
  <c r="EL133" i="89"/>
  <c r="EL138" i="89"/>
  <c r="EL143" i="89"/>
  <c r="EL150" i="89"/>
  <c r="EL148" i="89"/>
  <c r="EL159" i="89"/>
  <c r="EL165" i="89"/>
  <c r="EL172" i="89"/>
  <c r="EL178" i="89"/>
  <c r="EL181" i="89"/>
  <c r="EL186" i="89"/>
  <c r="EL191" i="89"/>
  <c r="EL197" i="89"/>
  <c r="EL202" i="89"/>
  <c r="EL205" i="89"/>
  <c r="EL211" i="89"/>
  <c r="EL218" i="89"/>
  <c r="EX105" i="89"/>
  <c r="EC226" i="89"/>
  <c r="EX169" i="89"/>
  <c r="EX59" i="89"/>
  <c r="DM227" i="89"/>
  <c r="EQ224" i="89"/>
  <c r="EK226" i="89"/>
  <c r="EX69" i="89"/>
  <c r="EX149" i="89"/>
  <c r="EX200" i="89"/>
  <c r="EX88" i="89"/>
  <c r="EX146" i="89"/>
  <c r="EX216" i="89"/>
  <c r="EX37" i="89"/>
  <c r="EX118" i="89"/>
  <c r="EX212" i="89"/>
  <c r="EX47" i="89"/>
  <c r="EX63" i="89"/>
  <c r="EX41" i="89"/>
  <c r="EX73" i="89"/>
  <c r="EX92" i="89"/>
  <c r="EX106" i="89"/>
  <c r="EX122" i="89"/>
  <c r="EX153" i="89"/>
  <c r="EX155" i="89"/>
  <c r="EX193" i="89"/>
  <c r="EX182" i="89"/>
  <c r="EX205" i="89"/>
  <c r="EX222" i="89"/>
  <c r="EX51" i="89"/>
  <c r="EX29" i="89"/>
  <c r="EX81" i="89"/>
  <c r="EX77" i="89"/>
  <c r="EX96" i="89"/>
  <c r="EX110" i="89"/>
  <c r="EX126" i="89"/>
  <c r="EX138" i="89"/>
  <c r="EX159" i="89"/>
  <c r="EX170" i="89"/>
  <c r="EX186" i="89"/>
  <c r="EX209" i="89"/>
  <c r="EX224" i="89"/>
  <c r="EZ223" i="89"/>
  <c r="EX55" i="89"/>
  <c r="EX33" i="89"/>
  <c r="EX65" i="89"/>
  <c r="EX84" i="89"/>
  <c r="EX100" i="89"/>
  <c r="EX114" i="89"/>
  <c r="EX132" i="89"/>
  <c r="EX142" i="89"/>
  <c r="EX163" i="89"/>
  <c r="EX174" i="89"/>
  <c r="EX197" i="89"/>
  <c r="EX225" i="89"/>
  <c r="EX219" i="89"/>
  <c r="EX220" i="89"/>
  <c r="EX215" i="89"/>
  <c r="EX208" i="89"/>
  <c r="EX204" i="89"/>
  <c r="EX199" i="89"/>
  <c r="EX202" i="89"/>
  <c r="EX185" i="89"/>
  <c r="EX181" i="89"/>
  <c r="EX177" i="89"/>
  <c r="EX173" i="89"/>
  <c r="EX194" i="89"/>
  <c r="EX189" i="89"/>
  <c r="EX168" i="89"/>
  <c r="EX162" i="89"/>
  <c r="EX158" i="89"/>
  <c r="EX154" i="89"/>
  <c r="EX145" i="89"/>
  <c r="EX141" i="89"/>
  <c r="EX137" i="89"/>
  <c r="EX152" i="89"/>
  <c r="EX147" i="89"/>
  <c r="EX129" i="89"/>
  <c r="EX125" i="89"/>
  <c r="EX121" i="89"/>
  <c r="EX117" i="89"/>
  <c r="EX113" i="89"/>
  <c r="EX109" i="89"/>
  <c r="EX134" i="89"/>
  <c r="EX103" i="89"/>
  <c r="EX99" i="89"/>
  <c r="EX95" i="89"/>
  <c r="EX91" i="89"/>
  <c r="EX87" i="89"/>
  <c r="EX83" i="89"/>
  <c r="EX76" i="89"/>
  <c r="EX72" i="89"/>
  <c r="EX68" i="89"/>
  <c r="EX82" i="89"/>
  <c r="EX44" i="89"/>
  <c r="EX40" i="89"/>
  <c r="EX36" i="89"/>
  <c r="EX32" i="89"/>
  <c r="EX28" i="89"/>
  <c r="EX62" i="89"/>
  <c r="EX58" i="89"/>
  <c r="EX54" i="89"/>
  <c r="EX50" i="89"/>
  <c r="EX46" i="89"/>
  <c r="EX227" i="89"/>
  <c r="EX223" i="89"/>
  <c r="EX218" i="89"/>
  <c r="EX214" i="89"/>
  <c r="EX211" i="89"/>
  <c r="EX207" i="89"/>
  <c r="EX203" i="89"/>
  <c r="EX198" i="89"/>
  <c r="EX195" i="89"/>
  <c r="EX184" i="89"/>
  <c r="EX180" i="89"/>
  <c r="EX176" i="89"/>
  <c r="EX172" i="89"/>
  <c r="EX190" i="89"/>
  <c r="EX192" i="89"/>
  <c r="EX165" i="89"/>
  <c r="EX161" i="89"/>
  <c r="EX157" i="89"/>
  <c r="EX166" i="89"/>
  <c r="EX144" i="89"/>
  <c r="EX140" i="89"/>
  <c r="EX136" i="89"/>
  <c r="EX151" i="89"/>
  <c r="EX135" i="89"/>
  <c r="EX133" i="89"/>
  <c r="EX124" i="89"/>
  <c r="EX120" i="89"/>
  <c r="EX116" i="89"/>
  <c r="EX112" i="89"/>
  <c r="EX108" i="89"/>
  <c r="EX130" i="89"/>
  <c r="EX102" i="89"/>
  <c r="EX98" i="89"/>
  <c r="EX94" i="89"/>
  <c r="EX90" i="89"/>
  <c r="EX86" i="89"/>
  <c r="EX79" i="89"/>
  <c r="EX75" i="89"/>
  <c r="EX71" i="89"/>
  <c r="EX67" i="89"/>
  <c r="EX80" i="89"/>
  <c r="EX43" i="89"/>
  <c r="EX39" i="89"/>
  <c r="EX35" i="89"/>
  <c r="EX31" i="89"/>
  <c r="EX27" i="89"/>
  <c r="EX61" i="89"/>
  <c r="EX57" i="89"/>
  <c r="EX53" i="89"/>
  <c r="EX49" i="89"/>
  <c r="EX45" i="89"/>
  <c r="EX226" i="89"/>
  <c r="EX221" i="89"/>
  <c r="EX217" i="89"/>
  <c r="EX213" i="89"/>
  <c r="EX210" i="89"/>
  <c r="EX206" i="89"/>
  <c r="EX201" i="89"/>
  <c r="EX196" i="89"/>
  <c r="EX187" i="89"/>
  <c r="EX183" i="89"/>
  <c r="EX191" i="89"/>
  <c r="EX175" i="89"/>
  <c r="EX171" i="89"/>
  <c r="EX179" i="89"/>
  <c r="EX188" i="89"/>
  <c r="EX164" i="89"/>
  <c r="EX160" i="89"/>
  <c r="EX156" i="89"/>
  <c r="EX167" i="89"/>
  <c r="EX143" i="89"/>
  <c r="EX139" i="89"/>
  <c r="EX148" i="89"/>
  <c r="EX150" i="89"/>
  <c r="EX131" i="89"/>
  <c r="EX128" i="89"/>
  <c r="EX123" i="89"/>
  <c r="EX119" i="89"/>
  <c r="EX115" i="89"/>
  <c r="EX111" i="89"/>
  <c r="EX107" i="89"/>
  <c r="EX127" i="89"/>
  <c r="EX101" i="89"/>
  <c r="EX97" i="89"/>
  <c r="EX93" i="89"/>
  <c r="EX89" i="89"/>
  <c r="EX85" i="89"/>
  <c r="EX78" i="89"/>
  <c r="EX74" i="89"/>
  <c r="EX70" i="89"/>
  <c r="EX66" i="89"/>
  <c r="EX104" i="89"/>
  <c r="EX42" i="89"/>
  <c r="EX38" i="89"/>
  <c r="EX34" i="89"/>
  <c r="EX30" i="89"/>
  <c r="EX64" i="89"/>
  <c r="EX60" i="89"/>
  <c r="EX56" i="89"/>
  <c r="EX52" i="89"/>
  <c r="EX48" i="89"/>
  <c r="EL227" i="89"/>
  <c r="EL220" i="89"/>
  <c r="EL214" i="89"/>
  <c r="EL216" i="89"/>
  <c r="EL206" i="89"/>
  <c r="EL209" i="89"/>
  <c r="EL201" i="89"/>
  <c r="EL196" i="89"/>
  <c r="EL192" i="89"/>
  <c r="EL188" i="89"/>
  <c r="EL184" i="89"/>
  <c r="EL180" i="89"/>
  <c r="EL171" i="89"/>
  <c r="EL175" i="89"/>
  <c r="EL168" i="89"/>
  <c r="EL164" i="89"/>
  <c r="EL160" i="89"/>
  <c r="EL156" i="89"/>
  <c r="EL153" i="89"/>
  <c r="EL149" i="89"/>
  <c r="EL144" i="89"/>
  <c r="EL140" i="89"/>
  <c r="EL136" i="89"/>
  <c r="EL132" i="89"/>
  <c r="EL128" i="89"/>
  <c r="EL123" i="89"/>
  <c r="EL119" i="89"/>
  <c r="EL115" i="89"/>
  <c r="EL101" i="89"/>
  <c r="EL97" i="89"/>
  <c r="EL93" i="89"/>
  <c r="EL105" i="89"/>
  <c r="EL111" i="89"/>
  <c r="EL89" i="89"/>
  <c r="DN223" i="89"/>
  <c r="DR224" i="89"/>
  <c r="DT225" i="89"/>
  <c r="DK227" i="89"/>
  <c r="DU164" i="89"/>
  <c r="DU41" i="89"/>
  <c r="DU106" i="89"/>
  <c r="DU90" i="89"/>
  <c r="DU149" i="89"/>
  <c r="DU215" i="89"/>
  <c r="DU52" i="89"/>
  <c r="DU115" i="89"/>
  <c r="DU180" i="89"/>
  <c r="DU68" i="89"/>
  <c r="DU132" i="89"/>
  <c r="DU196" i="89"/>
  <c r="DU37" i="89"/>
  <c r="DU48" i="89"/>
  <c r="DU64" i="89"/>
  <c r="DU81" i="89"/>
  <c r="DU112" i="89"/>
  <c r="DU102" i="89"/>
  <c r="DU128" i="89"/>
  <c r="DU144" i="89"/>
  <c r="DU160" i="89"/>
  <c r="DU171" i="89"/>
  <c r="DU192" i="89"/>
  <c r="DU206" i="89"/>
  <c r="DU224" i="89"/>
  <c r="DU27" i="89"/>
  <c r="DU56" i="89"/>
  <c r="DU72" i="89"/>
  <c r="DU83" i="89"/>
  <c r="DU94" i="89"/>
  <c r="DU119" i="89"/>
  <c r="DU136" i="89"/>
  <c r="DU153" i="89"/>
  <c r="DU168" i="89"/>
  <c r="DU184" i="89"/>
  <c r="DU201" i="89"/>
  <c r="DU214" i="89"/>
  <c r="DU33" i="89"/>
  <c r="DU31" i="89"/>
  <c r="DU60" i="89"/>
  <c r="DU76" i="89"/>
  <c r="DU91" i="89"/>
  <c r="DU98" i="89"/>
  <c r="DU123" i="89"/>
  <c r="DU140" i="89"/>
  <c r="DU156" i="89"/>
  <c r="DU176" i="89"/>
  <c r="DU188" i="89"/>
  <c r="DU210" i="89"/>
  <c r="DU220" i="89"/>
  <c r="EF226" i="90"/>
  <c r="EI223" i="90"/>
  <c r="DN227" i="90"/>
  <c r="DN226" i="90"/>
  <c r="DN225" i="90"/>
  <c r="DN221" i="90"/>
  <c r="DN224" i="90"/>
  <c r="DN223" i="90"/>
  <c r="DN220" i="90"/>
  <c r="DN222" i="90"/>
  <c r="DN219" i="90"/>
  <c r="DN215" i="90"/>
  <c r="DN214" i="90"/>
  <c r="DN213" i="90"/>
  <c r="DN212" i="90"/>
  <c r="DN211" i="90"/>
  <c r="DN218" i="90"/>
  <c r="DN216" i="90"/>
  <c r="DN217" i="90"/>
  <c r="DN207" i="90"/>
  <c r="DN206" i="90"/>
  <c r="DN205" i="90"/>
  <c r="DN204" i="90"/>
  <c r="DN203" i="90"/>
  <c r="DN202" i="90"/>
  <c r="DN201" i="90"/>
  <c r="DN200" i="90"/>
  <c r="DN199" i="90"/>
  <c r="DN198" i="90"/>
  <c r="DN210" i="90"/>
  <c r="DN209" i="90"/>
  <c r="DN208" i="90"/>
  <c r="DN197" i="90"/>
  <c r="DN195" i="90"/>
  <c r="DN194" i="90"/>
  <c r="DN193" i="90"/>
  <c r="DN192" i="90"/>
  <c r="DN196" i="90"/>
  <c r="DN190" i="90"/>
  <c r="DN189" i="90"/>
  <c r="DN188" i="90"/>
  <c r="DN187" i="90"/>
  <c r="DN186" i="90"/>
  <c r="DN191" i="90"/>
  <c r="DN185" i="90"/>
  <c r="DN184" i="90"/>
  <c r="DN183" i="90"/>
  <c r="DN182" i="90"/>
  <c r="DN181" i="90"/>
  <c r="DN180" i="90"/>
  <c r="DN179" i="90"/>
  <c r="DN178" i="90"/>
  <c r="DN177" i="90"/>
  <c r="DN176" i="90"/>
  <c r="DN175" i="90"/>
  <c r="DN174" i="90"/>
  <c r="DN173" i="90"/>
  <c r="DN172" i="90"/>
  <c r="DN171" i="90"/>
  <c r="DN170" i="90"/>
  <c r="DN169" i="90"/>
  <c r="DN168" i="90"/>
  <c r="DN167" i="90"/>
  <c r="DN166" i="90"/>
  <c r="DN165" i="90"/>
  <c r="DN164" i="90"/>
  <c r="DN163" i="90"/>
  <c r="DN162" i="90"/>
  <c r="DN161" i="90"/>
  <c r="DN160" i="90"/>
  <c r="DN159" i="90"/>
  <c r="DN158" i="90"/>
  <c r="DN157" i="90"/>
  <c r="DN156" i="90"/>
  <c r="DN155" i="90"/>
  <c r="DN154" i="90"/>
  <c r="DN153" i="90"/>
  <c r="DN152" i="90"/>
  <c r="DN151" i="90"/>
  <c r="DN147" i="90"/>
  <c r="DN145" i="90"/>
  <c r="DN150" i="90"/>
  <c r="DN146" i="90"/>
  <c r="DN149" i="90"/>
  <c r="DN148" i="90"/>
  <c r="DN144" i="90"/>
  <c r="DN143" i="90"/>
  <c r="DN142" i="90"/>
  <c r="DN141" i="90"/>
  <c r="DN140" i="90"/>
  <c r="DN139" i="90"/>
  <c r="DN138" i="90"/>
  <c r="DN137" i="90"/>
  <c r="DN136" i="90"/>
  <c r="DN135" i="90"/>
  <c r="DN134" i="90"/>
  <c r="DN133" i="90"/>
  <c r="DN132" i="90"/>
  <c r="DN131" i="90"/>
  <c r="DN130" i="90"/>
  <c r="DN129" i="90"/>
  <c r="DN128" i="90"/>
  <c r="DN127" i="90"/>
  <c r="DN126" i="90"/>
  <c r="DN125" i="90"/>
  <c r="DN124" i="90"/>
  <c r="DN123" i="90"/>
  <c r="DN122" i="90"/>
  <c r="DN121" i="90"/>
  <c r="DN120" i="90"/>
  <c r="DN119" i="90"/>
  <c r="DN118" i="90"/>
  <c r="DN117" i="90"/>
  <c r="DN116" i="90"/>
  <c r="DN115" i="90"/>
  <c r="DN114" i="90"/>
  <c r="DN113" i="90"/>
  <c r="DN112" i="90"/>
  <c r="DN111" i="90"/>
  <c r="DN110" i="90"/>
  <c r="DN109" i="90"/>
  <c r="DN108" i="90"/>
  <c r="DN107" i="90"/>
  <c r="DN106" i="90"/>
  <c r="DN105" i="90"/>
  <c r="DN104" i="90"/>
  <c r="DN103" i="90"/>
  <c r="DN102" i="90"/>
  <c r="DN101" i="90"/>
  <c r="DN100" i="90"/>
  <c r="DN99" i="90"/>
  <c r="DN98" i="90"/>
  <c r="DN97" i="90"/>
  <c r="DN96" i="90"/>
  <c r="DN95" i="90"/>
  <c r="DN94" i="90"/>
  <c r="DN93" i="90"/>
  <c r="DN92" i="90"/>
  <c r="DN91" i="90"/>
  <c r="DN90" i="90"/>
  <c r="DN89" i="90"/>
  <c r="DN88" i="90"/>
  <c r="DN87" i="90"/>
  <c r="DN86" i="90"/>
  <c r="DN85" i="90"/>
  <c r="DN83" i="90"/>
  <c r="DN82" i="90"/>
  <c r="DN81" i="90"/>
  <c r="DN80" i="90"/>
  <c r="DN79" i="90"/>
  <c r="DN78" i="90"/>
  <c r="DN77" i="90"/>
  <c r="DN76" i="90"/>
  <c r="DN75" i="90"/>
  <c r="DN74" i="90"/>
  <c r="DN73" i="90"/>
  <c r="DN72" i="90"/>
  <c r="DN71" i="90"/>
  <c r="DN70" i="90"/>
  <c r="DN69" i="90"/>
  <c r="DN68" i="90"/>
  <c r="DN67" i="90"/>
  <c r="DN66" i="90"/>
  <c r="DN65" i="90"/>
  <c r="DN64" i="90"/>
  <c r="DN63" i="90"/>
  <c r="DN84" i="90"/>
  <c r="DN62" i="90"/>
  <c r="DN61" i="90"/>
  <c r="DN60" i="90"/>
  <c r="DN59" i="90"/>
  <c r="DN58" i="90"/>
  <c r="DN57" i="90"/>
  <c r="DN56" i="90"/>
  <c r="DN55" i="90"/>
  <c r="DN54" i="90"/>
  <c r="DN53" i="90"/>
  <c r="DN52" i="90"/>
  <c r="DN51" i="90"/>
  <c r="DN50" i="90"/>
  <c r="DN49" i="90"/>
  <c r="DN48" i="90"/>
  <c r="DN47" i="90"/>
  <c r="DN46" i="90"/>
  <c r="DN45" i="90"/>
  <c r="DN44" i="90"/>
  <c r="DN43" i="90"/>
  <c r="DN42" i="90"/>
  <c r="DN41" i="90"/>
  <c r="DN40" i="90"/>
  <c r="DN39" i="90"/>
  <c r="DN38" i="90"/>
  <c r="DN37" i="90"/>
  <c r="DN36" i="90"/>
  <c r="DN35" i="90"/>
  <c r="DN34" i="90"/>
  <c r="DN33" i="90"/>
  <c r="DN32" i="90"/>
  <c r="DN31" i="90"/>
  <c r="DN30" i="90"/>
  <c r="DN29" i="90"/>
  <c r="DN28" i="90"/>
  <c r="DN27" i="90"/>
  <c r="EG227" i="90"/>
  <c r="EG226" i="90"/>
  <c r="EG225" i="90"/>
  <c r="EG223" i="90"/>
  <c r="EG222" i="90"/>
  <c r="EG224" i="90"/>
  <c r="EG221" i="90"/>
  <c r="EG220" i="90"/>
  <c r="EG219" i="90"/>
  <c r="EG218" i="90"/>
  <c r="EG217" i="90"/>
  <c r="EG216" i="90"/>
  <c r="EG215" i="90"/>
  <c r="EG212" i="90"/>
  <c r="EG214" i="90"/>
  <c r="EG213" i="90"/>
  <c r="EG211" i="90"/>
  <c r="EG210" i="90"/>
  <c r="EG209" i="90"/>
  <c r="EG206" i="90"/>
  <c r="EG208" i="90"/>
  <c r="EG203" i="90"/>
  <c r="EG199" i="90"/>
  <c r="EG195" i="90"/>
  <c r="EG194" i="90"/>
  <c r="EG193" i="90"/>
  <c r="EG192" i="90"/>
  <c r="EG207" i="90"/>
  <c r="EG204" i="90"/>
  <c r="EG200" i="90"/>
  <c r="EG197" i="90"/>
  <c r="EG205" i="90"/>
  <c r="EG201" i="90"/>
  <c r="EG196" i="90"/>
  <c r="EG202" i="90"/>
  <c r="EG198" i="90"/>
  <c r="EG190" i="90"/>
  <c r="EG189" i="90"/>
  <c r="EG188" i="90"/>
  <c r="EG187" i="90"/>
  <c r="EG191" i="90"/>
  <c r="EG185" i="90"/>
  <c r="EG184" i="90"/>
  <c r="EG183" i="90"/>
  <c r="EG182" i="90"/>
  <c r="EG181" i="90"/>
  <c r="EG180" i="90"/>
  <c r="EG179" i="90"/>
  <c r="EG178" i="90"/>
  <c r="EG177" i="90"/>
  <c r="EG176" i="90"/>
  <c r="EG175" i="90"/>
  <c r="EG174" i="90"/>
  <c r="EG173" i="90"/>
  <c r="EG186" i="90"/>
  <c r="EG172" i="90"/>
  <c r="EG171" i="90"/>
  <c r="EG170" i="90"/>
  <c r="EG169" i="90"/>
  <c r="EG168" i="90"/>
  <c r="EG167" i="90"/>
  <c r="EG166" i="90"/>
  <c r="EG165" i="90"/>
  <c r="EG164" i="90"/>
  <c r="EG163" i="90"/>
  <c r="EG162" i="90"/>
  <c r="EG161" i="90"/>
  <c r="EG160" i="90"/>
  <c r="EG159" i="90"/>
  <c r="EG158" i="90"/>
  <c r="EG157" i="90"/>
  <c r="EG156" i="90"/>
  <c r="EG155" i="90"/>
  <c r="EG154" i="90"/>
  <c r="EG153" i="90"/>
  <c r="EG150" i="90"/>
  <c r="EG146" i="90"/>
  <c r="EG149" i="90"/>
  <c r="EG144" i="90"/>
  <c r="EG143" i="90"/>
  <c r="EG142" i="90"/>
  <c r="EG141" i="90"/>
  <c r="EG140" i="90"/>
  <c r="EG139" i="90"/>
  <c r="EG138" i="90"/>
  <c r="EG137" i="90"/>
  <c r="EG136" i="90"/>
  <c r="EG135" i="90"/>
  <c r="EG134" i="90"/>
  <c r="EG151" i="90"/>
  <c r="EG148" i="90"/>
  <c r="EG152" i="90"/>
  <c r="EG147" i="90"/>
  <c r="EG145" i="90"/>
  <c r="EG123" i="90"/>
  <c r="EG122" i="90"/>
  <c r="EG121" i="90"/>
  <c r="EG133" i="90"/>
  <c r="EG132" i="90"/>
  <c r="EG131" i="90"/>
  <c r="EG130" i="90"/>
  <c r="EG129" i="90"/>
  <c r="EG128" i="90"/>
  <c r="EG127" i="90"/>
  <c r="EG126" i="90"/>
  <c r="EG125" i="90"/>
  <c r="EG124" i="90"/>
  <c r="EG117" i="90"/>
  <c r="EG113" i="90"/>
  <c r="EG112" i="90"/>
  <c r="EG111" i="90"/>
  <c r="EG110" i="90"/>
  <c r="EG109" i="90"/>
  <c r="EG108" i="90"/>
  <c r="EG107" i="90"/>
  <c r="EG106" i="90"/>
  <c r="EG105" i="90"/>
  <c r="EG104" i="90"/>
  <c r="EG118" i="90"/>
  <c r="EG114" i="90"/>
  <c r="EG119" i="90"/>
  <c r="EG115" i="90"/>
  <c r="EG103" i="90"/>
  <c r="EG102" i="90"/>
  <c r="EG101" i="90"/>
  <c r="EG100" i="90"/>
  <c r="EG99" i="90"/>
  <c r="EG98" i="90"/>
  <c r="EG97" i="90"/>
  <c r="EG96" i="90"/>
  <c r="EG95" i="90"/>
  <c r="EG94" i="90"/>
  <c r="EG93" i="90"/>
  <c r="EG92" i="90"/>
  <c r="EG120" i="90"/>
  <c r="EG116" i="90"/>
  <c r="EG84" i="90"/>
  <c r="EG91" i="90"/>
  <c r="EG90" i="90"/>
  <c r="EG89" i="90"/>
  <c r="EG88" i="90"/>
  <c r="EG87" i="90"/>
  <c r="EG86" i="90"/>
  <c r="EG85" i="90"/>
  <c r="EG83" i="90"/>
  <c r="EG82" i="90"/>
  <c r="EG81" i="90"/>
  <c r="EG80" i="90"/>
  <c r="EG79" i="90"/>
  <c r="EG78" i="90"/>
  <c r="EG77" i="90"/>
  <c r="EG74" i="90"/>
  <c r="EG68" i="90"/>
  <c r="EG64" i="90"/>
  <c r="EG62" i="90"/>
  <c r="EG61" i="90"/>
  <c r="EG60" i="90"/>
  <c r="EG59" i="90"/>
  <c r="EG58" i="90"/>
  <c r="EG57" i="90"/>
  <c r="EG56" i="90"/>
  <c r="EG55" i="90"/>
  <c r="EG54" i="90"/>
  <c r="EG53" i="90"/>
  <c r="EG52" i="90"/>
  <c r="EG51" i="90"/>
  <c r="EG50" i="90"/>
  <c r="EG49" i="90"/>
  <c r="EG48" i="90"/>
  <c r="EG47" i="90"/>
  <c r="EG46" i="90"/>
  <c r="EG45" i="90"/>
  <c r="EG44" i="90"/>
  <c r="EG43" i="90"/>
  <c r="EG42" i="90"/>
  <c r="EG41" i="90"/>
  <c r="EG40" i="90"/>
  <c r="EG39" i="90"/>
  <c r="EG38" i="90"/>
  <c r="EG37" i="90"/>
  <c r="EG36" i="90"/>
  <c r="EG35" i="90"/>
  <c r="EG34" i="90"/>
  <c r="EG33" i="90"/>
  <c r="EG32" i="90"/>
  <c r="EG31" i="90"/>
  <c r="EG30" i="90"/>
  <c r="EG29" i="90"/>
  <c r="EG28" i="90"/>
  <c r="EG27" i="90"/>
  <c r="EG75" i="90"/>
  <c r="EG71" i="90"/>
  <c r="EG67" i="90"/>
  <c r="EG76" i="90"/>
  <c r="EG72" i="90"/>
  <c r="EG70" i="90"/>
  <c r="EG66" i="90"/>
  <c r="EG63" i="90"/>
  <c r="EG73" i="90"/>
  <c r="EG69" i="90"/>
  <c r="EG65" i="90"/>
  <c r="ER226" i="90"/>
  <c r="ER227" i="90"/>
  <c r="ER225" i="90"/>
  <c r="ER221" i="90"/>
  <c r="ER224" i="90"/>
  <c r="ER223" i="90"/>
  <c r="ER222" i="90"/>
  <c r="ER217" i="90"/>
  <c r="ER216" i="90"/>
  <c r="ER220" i="90"/>
  <c r="ER214" i="90"/>
  <c r="ER213" i="90"/>
  <c r="ER212" i="90"/>
  <c r="ER211" i="90"/>
  <c r="ER219" i="90"/>
  <c r="ER218" i="90"/>
  <c r="ER215" i="90"/>
  <c r="ER209" i="90"/>
  <c r="ER208" i="90"/>
  <c r="ER205" i="90"/>
  <c r="ER204" i="90"/>
  <c r="ER203" i="90"/>
  <c r="ER202" i="90"/>
  <c r="ER201" i="90"/>
  <c r="ER200" i="90"/>
  <c r="ER199" i="90"/>
  <c r="ER198" i="90"/>
  <c r="ER207" i="90"/>
  <c r="ER197" i="90"/>
  <c r="ER206" i="90"/>
  <c r="ER196" i="90"/>
  <c r="ER195" i="90"/>
  <c r="ER194" i="90"/>
  <c r="ER193" i="90"/>
  <c r="ER192" i="90"/>
  <c r="ER210" i="90"/>
  <c r="ER191" i="90"/>
  <c r="ER190" i="90"/>
  <c r="ER189" i="90"/>
  <c r="ER188" i="90"/>
  <c r="ER187" i="90"/>
  <c r="ER186" i="90"/>
  <c r="ER185" i="90"/>
  <c r="ER184" i="90"/>
  <c r="ER183" i="90"/>
  <c r="ER182" i="90"/>
  <c r="ER181" i="90"/>
  <c r="ER180" i="90"/>
  <c r="ER179" i="90"/>
  <c r="ER178" i="90"/>
  <c r="ER177" i="90"/>
  <c r="ER176" i="90"/>
  <c r="ER175" i="90"/>
  <c r="ER174" i="90"/>
  <c r="ER173" i="90"/>
  <c r="ER172" i="90"/>
  <c r="ER171" i="90"/>
  <c r="ER170" i="90"/>
  <c r="ER169" i="90"/>
  <c r="ER168" i="90"/>
  <c r="ER167" i="90"/>
  <c r="ER166" i="90"/>
  <c r="ER165" i="90"/>
  <c r="ER164" i="90"/>
  <c r="ER163" i="90"/>
  <c r="ER162" i="90"/>
  <c r="ER161" i="90"/>
  <c r="ER160" i="90"/>
  <c r="ER159" i="90"/>
  <c r="ER158" i="90"/>
  <c r="ER157" i="90"/>
  <c r="ER156" i="90"/>
  <c r="ER155" i="90"/>
  <c r="ER154" i="90"/>
  <c r="ER153" i="90"/>
  <c r="ER152" i="90"/>
  <c r="ER151" i="90"/>
  <c r="ER149" i="90"/>
  <c r="ER148" i="90"/>
  <c r="ER147" i="90"/>
  <c r="ER150" i="90"/>
  <c r="ER146" i="90"/>
  <c r="ER145" i="90"/>
  <c r="ER144" i="90"/>
  <c r="ER143" i="90"/>
  <c r="ER142" i="90"/>
  <c r="ER141" i="90"/>
  <c r="ER140" i="90"/>
  <c r="ER139" i="90"/>
  <c r="ER138" i="90"/>
  <c r="ER137" i="90"/>
  <c r="ER136" i="90"/>
  <c r="ER135" i="90"/>
  <c r="ER134" i="90"/>
  <c r="ER133" i="90"/>
  <c r="ER132" i="90"/>
  <c r="ER131" i="90"/>
  <c r="ER130" i="90"/>
  <c r="ER129" i="90"/>
  <c r="ER128" i="90"/>
  <c r="ER127" i="90"/>
  <c r="ER126" i="90"/>
  <c r="ER125" i="90"/>
  <c r="ER124" i="90"/>
  <c r="ER123" i="90"/>
  <c r="ER122" i="90"/>
  <c r="ER121" i="90"/>
  <c r="ER120" i="90"/>
  <c r="ER119" i="90"/>
  <c r="ER118" i="90"/>
  <c r="ER117" i="90"/>
  <c r="ER116" i="90"/>
  <c r="ER115" i="90"/>
  <c r="ER114" i="90"/>
  <c r="ER113" i="90"/>
  <c r="ER112" i="90"/>
  <c r="ER111" i="90"/>
  <c r="ER110" i="90"/>
  <c r="ER109" i="90"/>
  <c r="ER108" i="90"/>
  <c r="ER107" i="90"/>
  <c r="ER106" i="90"/>
  <c r="ER105" i="90"/>
  <c r="ER104" i="90"/>
  <c r="ER103" i="90"/>
  <c r="ER102" i="90"/>
  <c r="ER101" i="90"/>
  <c r="ER100" i="90"/>
  <c r="ER99" i="90"/>
  <c r="ER98" i="90"/>
  <c r="ER97" i="90"/>
  <c r="ER96" i="90"/>
  <c r="ER95" i="90"/>
  <c r="ER94" i="90"/>
  <c r="ER93" i="90"/>
  <c r="ER92" i="90"/>
  <c r="ER91" i="90"/>
  <c r="ER90" i="90"/>
  <c r="ER89" i="90"/>
  <c r="ER88" i="90"/>
  <c r="ER87" i="90"/>
  <c r="ER86" i="90"/>
  <c r="ER85" i="90"/>
  <c r="ER84" i="90"/>
  <c r="ER83" i="90"/>
  <c r="ER82" i="90"/>
  <c r="ER81" i="90"/>
  <c r="ER80" i="90"/>
  <c r="ER79" i="90"/>
  <c r="ER78" i="90"/>
  <c r="ER77" i="90"/>
  <c r="ER76" i="90"/>
  <c r="ER75" i="90"/>
  <c r="ER74" i="90"/>
  <c r="ER73" i="90"/>
  <c r="ER72" i="90"/>
  <c r="ER71" i="90"/>
  <c r="ER70" i="90"/>
  <c r="ER69" i="90"/>
  <c r="ER68" i="90"/>
  <c r="ER67" i="90"/>
  <c r="ER66" i="90"/>
  <c r="ER65" i="90"/>
  <c r="ER64" i="90"/>
  <c r="ER63" i="90"/>
  <c r="ER28" i="90"/>
  <c r="ER62" i="90"/>
  <c r="ER61" i="90"/>
  <c r="ER60" i="90"/>
  <c r="ER59" i="90"/>
  <c r="ER58" i="90"/>
  <c r="ER57" i="90"/>
  <c r="ER56" i="90"/>
  <c r="ER55" i="90"/>
  <c r="ER54" i="90"/>
  <c r="ER53" i="90"/>
  <c r="ER52" i="90"/>
  <c r="ER51" i="90"/>
  <c r="ER50" i="90"/>
  <c r="ER49" i="90"/>
  <c r="ER48" i="90"/>
  <c r="ER47" i="90"/>
  <c r="ER46" i="90"/>
  <c r="ER45" i="90"/>
  <c r="ER44" i="90"/>
  <c r="ER43" i="90"/>
  <c r="ER42" i="90"/>
  <c r="ER41" i="90"/>
  <c r="ER40" i="90"/>
  <c r="ER39" i="90"/>
  <c r="ER38" i="90"/>
  <c r="ER37" i="90"/>
  <c r="ER36" i="90"/>
  <c r="ER35" i="90"/>
  <c r="ER34" i="90"/>
  <c r="ER33" i="90"/>
  <c r="ER32" i="90"/>
  <c r="ER31" i="90"/>
  <c r="ER30" i="90"/>
  <c r="ER29" i="90"/>
  <c r="ER27" i="90"/>
  <c r="FC226" i="90"/>
  <c r="FC225" i="90"/>
  <c r="FC224" i="90"/>
  <c r="FC227" i="90"/>
  <c r="FC223" i="90"/>
  <c r="FC222" i="90"/>
  <c r="FC220" i="90"/>
  <c r="FC219" i="90"/>
  <c r="FC218" i="90"/>
  <c r="FC217" i="90"/>
  <c r="FC216" i="90"/>
  <c r="FC215" i="90"/>
  <c r="FC221" i="90"/>
  <c r="FC212" i="90"/>
  <c r="FC214" i="90"/>
  <c r="FC210" i="90"/>
  <c r="FC209" i="90"/>
  <c r="FC208" i="90"/>
  <c r="FC207" i="90"/>
  <c r="FC206" i="90"/>
  <c r="FC211" i="90"/>
  <c r="FC213" i="90"/>
  <c r="FC205" i="90"/>
  <c r="FC204" i="90"/>
  <c r="FC203" i="90"/>
  <c r="FC202" i="90"/>
  <c r="FC201" i="90"/>
  <c r="FC200" i="90"/>
  <c r="FC199" i="90"/>
  <c r="FC198" i="90"/>
  <c r="FC197" i="90"/>
  <c r="FC196" i="90"/>
  <c r="FC194" i="90"/>
  <c r="FC193" i="90"/>
  <c r="FC192" i="90"/>
  <c r="FC191" i="90"/>
  <c r="FC195" i="90"/>
  <c r="FC190" i="90"/>
  <c r="FC189" i="90"/>
  <c r="FC188" i="90"/>
  <c r="FC187" i="90"/>
  <c r="FC186" i="90"/>
  <c r="FC185" i="90"/>
  <c r="FC184" i="90"/>
  <c r="FC183" i="90"/>
  <c r="FC182" i="90"/>
  <c r="FC181" i="90"/>
  <c r="FC180" i="90"/>
  <c r="FC179" i="90"/>
  <c r="FC178" i="90"/>
  <c r="FC177" i="90"/>
  <c r="FC176" i="90"/>
  <c r="FC175" i="90"/>
  <c r="FC174" i="90"/>
  <c r="FC173" i="90"/>
  <c r="FC172" i="90"/>
  <c r="FC171" i="90"/>
  <c r="FC170" i="90"/>
  <c r="FC169" i="90"/>
  <c r="FC168" i="90"/>
  <c r="FC167" i="90"/>
  <c r="FC166" i="90"/>
  <c r="FC165" i="90"/>
  <c r="FC164" i="90"/>
  <c r="FC161" i="90"/>
  <c r="FC160" i="90"/>
  <c r="FC159" i="90"/>
  <c r="FC158" i="90"/>
  <c r="FC157" i="90"/>
  <c r="FC156" i="90"/>
  <c r="FC155" i="90"/>
  <c r="FC154" i="90"/>
  <c r="FC153" i="90"/>
  <c r="FC152" i="90"/>
  <c r="FC151" i="90"/>
  <c r="FC150" i="90"/>
  <c r="FC149" i="90"/>
  <c r="FC148" i="90"/>
  <c r="FC147" i="90"/>
  <c r="FC146" i="90"/>
  <c r="FC163" i="90"/>
  <c r="FC162" i="90"/>
  <c r="FC144" i="90"/>
  <c r="FC143" i="90"/>
  <c r="FC142" i="90"/>
  <c r="FC141" i="90"/>
  <c r="FC140" i="90"/>
  <c r="FC139" i="90"/>
  <c r="FC138" i="90"/>
  <c r="FC137" i="90"/>
  <c r="FC136" i="90"/>
  <c r="FC135" i="90"/>
  <c r="FC134" i="90"/>
  <c r="FC145" i="90"/>
  <c r="FC133" i="90"/>
  <c r="FC132" i="90"/>
  <c r="FC131" i="90"/>
  <c r="FC130" i="90"/>
  <c r="FC129" i="90"/>
  <c r="FC128" i="90"/>
  <c r="FC127" i="90"/>
  <c r="FC126" i="90"/>
  <c r="FC125" i="90"/>
  <c r="FC124" i="90"/>
  <c r="FC123" i="90"/>
  <c r="FC122" i="90"/>
  <c r="FC121" i="90"/>
  <c r="FC120" i="90"/>
  <c r="FC119" i="90"/>
  <c r="FC118" i="90"/>
  <c r="FC117" i="90"/>
  <c r="FC116" i="90"/>
  <c r="FC115" i="90"/>
  <c r="FC114" i="90"/>
  <c r="FC113" i="90"/>
  <c r="FC112" i="90"/>
  <c r="FC111" i="90"/>
  <c r="FC110" i="90"/>
  <c r="FC109" i="90"/>
  <c r="FC108" i="90"/>
  <c r="FC107" i="90"/>
  <c r="FC106" i="90"/>
  <c r="FC105" i="90"/>
  <c r="FC104" i="90"/>
  <c r="FC102" i="90"/>
  <c r="FC101" i="90"/>
  <c r="FC100" i="90"/>
  <c r="FC99" i="90"/>
  <c r="FC98" i="90"/>
  <c r="FC97" i="90"/>
  <c r="FC96" i="90"/>
  <c r="FC95" i="90"/>
  <c r="FC94" i="90"/>
  <c r="FC93" i="90"/>
  <c r="FC92" i="90"/>
  <c r="FC103" i="90"/>
  <c r="FC84" i="90"/>
  <c r="FC83" i="90"/>
  <c r="FC82" i="90"/>
  <c r="FC81" i="90"/>
  <c r="FC80" i="90"/>
  <c r="FC79" i="90"/>
  <c r="FC78" i="90"/>
  <c r="FC77" i="90"/>
  <c r="FC76" i="90"/>
  <c r="FC75" i="90"/>
  <c r="FC74" i="90"/>
  <c r="FC73" i="90"/>
  <c r="FC72" i="90"/>
  <c r="FC71" i="90"/>
  <c r="FC70" i="90"/>
  <c r="FC69" i="90"/>
  <c r="FC68" i="90"/>
  <c r="FC67" i="90"/>
  <c r="FC66" i="90"/>
  <c r="FC65" i="90"/>
  <c r="FC91" i="90"/>
  <c r="FC90" i="90"/>
  <c r="FC89" i="90"/>
  <c r="FC88" i="90"/>
  <c r="FC87" i="90"/>
  <c r="FC86" i="90"/>
  <c r="FC85" i="90"/>
  <c r="FC64" i="90"/>
  <c r="FC63" i="90"/>
  <c r="FC62" i="90"/>
  <c r="FC61" i="90"/>
  <c r="FC60" i="90"/>
  <c r="FC59" i="90"/>
  <c r="FC58" i="90"/>
  <c r="FC57" i="90"/>
  <c r="FC56" i="90"/>
  <c r="FC55" i="90"/>
  <c r="FC54" i="90"/>
  <c r="FC53" i="90"/>
  <c r="FC52" i="90"/>
  <c r="FC51" i="90"/>
  <c r="FC50" i="90"/>
  <c r="FC49" i="90"/>
  <c r="FC48" i="90"/>
  <c r="FC47" i="90"/>
  <c r="FC46" i="90"/>
  <c r="FC45" i="90"/>
  <c r="FC44" i="90"/>
  <c r="FC43" i="90"/>
  <c r="FC42" i="90"/>
  <c r="FC41" i="90"/>
  <c r="FC40" i="90"/>
  <c r="FC39" i="90"/>
  <c r="FC38" i="90"/>
  <c r="FC37" i="90"/>
  <c r="FC36" i="90"/>
  <c r="FC35" i="90"/>
  <c r="FC34" i="90"/>
  <c r="FC33" i="90"/>
  <c r="FC32" i="90"/>
  <c r="FC31" i="90"/>
  <c r="FC30" i="90"/>
  <c r="FC29" i="90"/>
  <c r="FC28" i="90"/>
  <c r="FC27" i="90"/>
  <c r="FB227" i="90"/>
  <c r="FB226" i="90"/>
  <c r="FB225" i="90"/>
  <c r="FB224" i="90"/>
  <c r="FB223" i="90"/>
  <c r="FB222" i="90"/>
  <c r="FB221" i="90"/>
  <c r="FB220" i="90"/>
  <c r="FB219" i="90"/>
  <c r="FB218" i="90"/>
  <c r="FB217" i="90"/>
  <c r="FB214" i="90"/>
  <c r="FB213" i="90"/>
  <c r="FB216" i="90"/>
  <c r="FB212" i="90"/>
  <c r="FB215" i="90"/>
  <c r="FB210" i="90"/>
  <c r="FB209" i="90"/>
  <c r="FB211" i="90"/>
  <c r="FB208" i="90"/>
  <c r="FB207" i="90"/>
  <c r="FB206" i="90"/>
  <c r="FB204" i="90"/>
  <c r="FB200" i="90"/>
  <c r="FB196" i="90"/>
  <c r="FB195" i="90"/>
  <c r="FB194" i="90"/>
  <c r="FB193" i="90"/>
  <c r="FB192" i="90"/>
  <c r="FB205" i="90"/>
  <c r="FB201" i="90"/>
  <c r="FB202" i="90"/>
  <c r="FB198" i="90"/>
  <c r="FB203" i="90"/>
  <c r="FB199" i="90"/>
  <c r="FB197" i="90"/>
  <c r="FB190" i="90"/>
  <c r="FB189" i="90"/>
  <c r="FB188" i="90"/>
  <c r="FB187" i="90"/>
  <c r="FB191" i="90"/>
  <c r="FB186" i="90"/>
  <c r="FB185" i="90"/>
  <c r="FB184" i="90"/>
  <c r="FB183" i="90"/>
  <c r="FB182" i="90"/>
  <c r="FB181" i="90"/>
  <c r="FB180" i="90"/>
  <c r="FB179" i="90"/>
  <c r="FB178" i="90"/>
  <c r="FB177" i="90"/>
  <c r="FB176" i="90"/>
  <c r="FB175" i="90"/>
  <c r="FB174" i="90"/>
  <c r="FB173" i="90"/>
  <c r="FB172" i="90"/>
  <c r="FB171" i="90"/>
  <c r="FB170" i="90"/>
  <c r="FB169" i="90"/>
  <c r="FB168" i="90"/>
  <c r="FB167" i="90"/>
  <c r="FB166" i="90"/>
  <c r="FB165" i="90"/>
  <c r="FB164" i="90"/>
  <c r="FB161" i="90"/>
  <c r="FB160" i="90"/>
  <c r="FB159" i="90"/>
  <c r="FB158" i="90"/>
  <c r="FB157" i="90"/>
  <c r="FB156" i="90"/>
  <c r="FB155" i="90"/>
  <c r="FB154" i="90"/>
  <c r="FB153" i="90"/>
  <c r="FB163" i="90"/>
  <c r="FB162" i="90"/>
  <c r="FB148" i="90"/>
  <c r="FB145" i="90"/>
  <c r="FB151" i="90"/>
  <c r="FB147" i="90"/>
  <c r="FB144" i="90"/>
  <c r="FB143" i="90"/>
  <c r="FB142" i="90"/>
  <c r="FB141" i="90"/>
  <c r="FB140" i="90"/>
  <c r="FB139" i="90"/>
  <c r="FB138" i="90"/>
  <c r="FB137" i="90"/>
  <c r="FB136" i="90"/>
  <c r="FB135" i="90"/>
  <c r="FB134" i="90"/>
  <c r="FB152" i="90"/>
  <c r="FB150" i="90"/>
  <c r="FB146" i="90"/>
  <c r="FB149" i="90"/>
  <c r="FB133" i="90"/>
  <c r="FB132" i="90"/>
  <c r="FB131" i="90"/>
  <c r="FB130" i="90"/>
  <c r="FB129" i="90"/>
  <c r="FB128" i="90"/>
  <c r="FB127" i="90"/>
  <c r="FB126" i="90"/>
  <c r="FB125" i="90"/>
  <c r="FB124" i="90"/>
  <c r="FB123" i="90"/>
  <c r="FB122" i="90"/>
  <c r="FB121" i="90"/>
  <c r="FB118" i="90"/>
  <c r="FB114" i="90"/>
  <c r="FB119" i="90"/>
  <c r="FB115" i="90"/>
  <c r="FB120" i="90"/>
  <c r="FB116" i="90"/>
  <c r="FB113" i="90"/>
  <c r="FB112" i="90"/>
  <c r="FB111" i="90"/>
  <c r="FB110" i="90"/>
  <c r="FB109" i="90"/>
  <c r="FB108" i="90"/>
  <c r="FB107" i="90"/>
  <c r="FB106" i="90"/>
  <c r="FB105" i="90"/>
  <c r="FB104" i="90"/>
  <c r="FB102" i="90"/>
  <c r="FB101" i="90"/>
  <c r="FB100" i="90"/>
  <c r="FB99" i="90"/>
  <c r="FB98" i="90"/>
  <c r="FB97" i="90"/>
  <c r="FB96" i="90"/>
  <c r="FB95" i="90"/>
  <c r="FB94" i="90"/>
  <c r="FB93" i="90"/>
  <c r="FB92" i="90"/>
  <c r="FB117" i="90"/>
  <c r="FB103" i="90"/>
  <c r="FB91" i="90"/>
  <c r="FB90" i="90"/>
  <c r="FB89" i="90"/>
  <c r="FB88" i="90"/>
  <c r="FB87" i="90"/>
  <c r="FB86" i="90"/>
  <c r="FB85" i="90"/>
  <c r="FB84" i="90"/>
  <c r="FB83" i="90"/>
  <c r="FB82" i="90"/>
  <c r="FB81" i="90"/>
  <c r="FB80" i="90"/>
  <c r="FB79" i="90"/>
  <c r="FB78" i="90"/>
  <c r="FB77" i="90"/>
  <c r="FB75" i="90"/>
  <c r="FB71" i="90"/>
  <c r="FB70" i="90"/>
  <c r="FB66" i="90"/>
  <c r="FB62" i="90"/>
  <c r="FB61" i="90"/>
  <c r="FB60" i="90"/>
  <c r="FB59" i="90"/>
  <c r="FB58" i="90"/>
  <c r="FB57" i="90"/>
  <c r="FB56" i="90"/>
  <c r="FB55" i="90"/>
  <c r="FB54" i="90"/>
  <c r="FB53" i="90"/>
  <c r="FB52" i="90"/>
  <c r="FB51" i="90"/>
  <c r="FB50" i="90"/>
  <c r="FB49" i="90"/>
  <c r="FB48" i="90"/>
  <c r="FB47" i="90"/>
  <c r="FB46" i="90"/>
  <c r="FB45" i="90"/>
  <c r="FB44" i="90"/>
  <c r="FB43" i="90"/>
  <c r="FB42" i="90"/>
  <c r="FB41" i="90"/>
  <c r="FB40" i="90"/>
  <c r="FB39" i="90"/>
  <c r="FB38" i="90"/>
  <c r="FB37" i="90"/>
  <c r="FB36" i="90"/>
  <c r="FB35" i="90"/>
  <c r="FB34" i="90"/>
  <c r="FB33" i="90"/>
  <c r="FB32" i="90"/>
  <c r="FB31" i="90"/>
  <c r="FB30" i="90"/>
  <c r="FB29" i="90"/>
  <c r="FB28" i="90"/>
  <c r="FB27" i="90"/>
  <c r="FB76" i="90"/>
  <c r="FB72" i="90"/>
  <c r="FB69" i="90"/>
  <c r="FB65" i="90"/>
  <c r="FB64" i="90"/>
  <c r="FB73" i="90"/>
  <c r="FB68" i="90"/>
  <c r="FB74" i="90"/>
  <c r="FB67" i="90"/>
  <c r="FB63" i="90"/>
  <c r="EB27" i="90"/>
  <c r="EB69" i="90"/>
  <c r="EB31" i="90"/>
  <c r="EB35" i="90"/>
  <c r="EB39" i="90"/>
  <c r="EB43" i="90"/>
  <c r="EB47" i="90"/>
  <c r="EB51" i="90"/>
  <c r="EB55" i="90"/>
  <c r="EB59" i="90"/>
  <c r="EB66" i="90"/>
  <c r="EB71" i="90"/>
  <c r="EB75" i="90"/>
  <c r="EB79" i="90"/>
  <c r="EB83" i="90"/>
  <c r="EB87" i="90"/>
  <c r="EB91" i="90"/>
  <c r="EB95" i="90"/>
  <c r="EB99" i="90"/>
  <c r="EB103" i="90"/>
  <c r="EB107" i="90"/>
  <c r="EB111" i="90"/>
  <c r="EB115" i="90"/>
  <c r="EB119" i="90"/>
  <c r="EB123" i="90"/>
  <c r="EB127" i="90"/>
  <c r="EB131" i="90"/>
  <c r="EB135" i="90"/>
  <c r="EB139" i="90"/>
  <c r="EB143" i="90"/>
  <c r="EB147" i="90"/>
  <c r="EB151" i="90"/>
  <c r="EB155" i="90"/>
  <c r="EB159" i="90"/>
  <c r="EB162" i="90"/>
  <c r="AZ162" i="90" s="1"/>
  <c r="T162" i="90" s="1"/>
  <c r="AJ162" i="90" s="1"/>
  <c r="EB166" i="90"/>
  <c r="EB170" i="90"/>
  <c r="EB174" i="90"/>
  <c r="EB179" i="90"/>
  <c r="EB183" i="90"/>
  <c r="EB187" i="90"/>
  <c r="EB191" i="90"/>
  <c r="EB195" i="90"/>
  <c r="EB199" i="90"/>
  <c r="EB203" i="90"/>
  <c r="EB207" i="90"/>
  <c r="EB211" i="90"/>
  <c r="AZ211" i="90" s="1"/>
  <c r="T211" i="90" s="1"/>
  <c r="AJ211" i="90" s="1"/>
  <c r="EB214" i="90"/>
  <c r="EB219" i="90"/>
  <c r="EB222" i="90"/>
  <c r="EB227" i="90"/>
  <c r="AZ227" i="90" s="1"/>
  <c r="T227" i="90" s="1"/>
  <c r="AJ227" i="90" s="1"/>
  <c r="EC76" i="90"/>
  <c r="EC63" i="90"/>
  <c r="EC27" i="90"/>
  <c r="EC31" i="90"/>
  <c r="EC35" i="90"/>
  <c r="EC39" i="90"/>
  <c r="EC43" i="90"/>
  <c r="EC47" i="90"/>
  <c r="EC51" i="90"/>
  <c r="EC55" i="90"/>
  <c r="EC59" i="90"/>
  <c r="EC66" i="90"/>
  <c r="EC78" i="90"/>
  <c r="EC82" i="90"/>
  <c r="EC86" i="90"/>
  <c r="EC90" i="90"/>
  <c r="EC92" i="90"/>
  <c r="EC96" i="90"/>
  <c r="EC100" i="90"/>
  <c r="EC104" i="90"/>
  <c r="EC108" i="90"/>
  <c r="EC112" i="90"/>
  <c r="EC117" i="90"/>
  <c r="EC122" i="90"/>
  <c r="EC126" i="90"/>
  <c r="EC130" i="90"/>
  <c r="EC149" i="90"/>
  <c r="EC150" i="90"/>
  <c r="EC137" i="90"/>
  <c r="EC141" i="90"/>
  <c r="EC147" i="90"/>
  <c r="EC163" i="90"/>
  <c r="EC156" i="90"/>
  <c r="EC160" i="90"/>
  <c r="EC166" i="90"/>
  <c r="EC170" i="90"/>
  <c r="EC174" i="90"/>
  <c r="EC178" i="90"/>
  <c r="EC182" i="90"/>
  <c r="EC186" i="90"/>
  <c r="EC189" i="90"/>
  <c r="EC205" i="90"/>
  <c r="EC203" i="90"/>
  <c r="EC195" i="90"/>
  <c r="EC206" i="90"/>
  <c r="EC209" i="90"/>
  <c r="EC213" i="90"/>
  <c r="EC218" i="90"/>
  <c r="EC225" i="90"/>
  <c r="EC224" i="90"/>
  <c r="EA29" i="90"/>
  <c r="EA33" i="90"/>
  <c r="EA37" i="90"/>
  <c r="EA41" i="90"/>
  <c r="EA45" i="90"/>
  <c r="EA49" i="90"/>
  <c r="EA53" i="90"/>
  <c r="EA57" i="90"/>
  <c r="EA61" i="90"/>
  <c r="EA65" i="90"/>
  <c r="EA69" i="90"/>
  <c r="EA73" i="90"/>
  <c r="EA77" i="90"/>
  <c r="EA81" i="90"/>
  <c r="EA85" i="90"/>
  <c r="EA89" i="90"/>
  <c r="EA93" i="90"/>
  <c r="EA97" i="90"/>
  <c r="EA101" i="90"/>
  <c r="EA105" i="90"/>
  <c r="EA109" i="90"/>
  <c r="EA113" i="90"/>
  <c r="EA117" i="90"/>
  <c r="EA121" i="90"/>
  <c r="EA125" i="90"/>
  <c r="EA129" i="90"/>
  <c r="EA133" i="90"/>
  <c r="EA137" i="90"/>
  <c r="EA141" i="90"/>
  <c r="EA145" i="90"/>
  <c r="EA148" i="90"/>
  <c r="EA153" i="90"/>
  <c r="EA157" i="90"/>
  <c r="EA161" i="90"/>
  <c r="EA165" i="90"/>
  <c r="EA169" i="90"/>
  <c r="EA173" i="90"/>
  <c r="EA177" i="90"/>
  <c r="EA181" i="90"/>
  <c r="EA185" i="90"/>
  <c r="EA189" i="90"/>
  <c r="EA192" i="90"/>
  <c r="EA196" i="90"/>
  <c r="EA198" i="90"/>
  <c r="EA202" i="90"/>
  <c r="EA208" i="90"/>
  <c r="EA219" i="90"/>
  <c r="EA214" i="90"/>
  <c r="EA222" i="90"/>
  <c r="EA225" i="90"/>
  <c r="DK68" i="90"/>
  <c r="DK28" i="90"/>
  <c r="DK32" i="90"/>
  <c r="DK36" i="90"/>
  <c r="DK40" i="90"/>
  <c r="DK44" i="90"/>
  <c r="DK48" i="90"/>
  <c r="DK52" i="90"/>
  <c r="DK56" i="90"/>
  <c r="DK60" i="90"/>
  <c r="DK70" i="90"/>
  <c r="DK72" i="90"/>
  <c r="DK76" i="90"/>
  <c r="DK80" i="90"/>
  <c r="DK84" i="90"/>
  <c r="DK88" i="90"/>
  <c r="DK92" i="90"/>
  <c r="DK96" i="90"/>
  <c r="DK100" i="90"/>
  <c r="DK104" i="90"/>
  <c r="DK108" i="90"/>
  <c r="DK112" i="90"/>
  <c r="DK116" i="90"/>
  <c r="DK120" i="90"/>
  <c r="DK124" i="90"/>
  <c r="DK128" i="90"/>
  <c r="DK132" i="90"/>
  <c r="DK136" i="90"/>
  <c r="DK140" i="90"/>
  <c r="DK144" i="90"/>
  <c r="DK148" i="90"/>
  <c r="DK152" i="90"/>
  <c r="DK156" i="90"/>
  <c r="DK160" i="90"/>
  <c r="DK163" i="90"/>
  <c r="DK167" i="90"/>
  <c r="DK171" i="90"/>
  <c r="DK175" i="90"/>
  <c r="DK180" i="90"/>
  <c r="DK184" i="90"/>
  <c r="DK188" i="90"/>
  <c r="DK192" i="90"/>
  <c r="DK196" i="90"/>
  <c r="DK200" i="90"/>
  <c r="DK204" i="90"/>
  <c r="DK208" i="90"/>
  <c r="DK212" i="90"/>
  <c r="DK216" i="90"/>
  <c r="DK220" i="90"/>
  <c r="DK223" i="90"/>
  <c r="DP65" i="90"/>
  <c r="DP66" i="90"/>
  <c r="DP67" i="90"/>
  <c r="DP28" i="90"/>
  <c r="DP32" i="90"/>
  <c r="DP36" i="90"/>
  <c r="DP40" i="90"/>
  <c r="DP44" i="90"/>
  <c r="DP48" i="90"/>
  <c r="DP52" i="90"/>
  <c r="DP56" i="90"/>
  <c r="DP60" i="90"/>
  <c r="DP68" i="90"/>
  <c r="DP79" i="90"/>
  <c r="DP83" i="90"/>
  <c r="DP88" i="90"/>
  <c r="DP84" i="90"/>
  <c r="DP93" i="90"/>
  <c r="DP97" i="90"/>
  <c r="DP101" i="90"/>
  <c r="DP119" i="90"/>
  <c r="DP105" i="90"/>
  <c r="DP109" i="90"/>
  <c r="DP113" i="90"/>
  <c r="DP126" i="90"/>
  <c r="DP130" i="90"/>
  <c r="DP121" i="90"/>
  <c r="DP147" i="90"/>
  <c r="DP134" i="90"/>
  <c r="DP138" i="90"/>
  <c r="DP142" i="90"/>
  <c r="DP146" i="90"/>
  <c r="DP155" i="90"/>
  <c r="DP159" i="90"/>
  <c r="DP163" i="90"/>
  <c r="DP167" i="90"/>
  <c r="DP171" i="90"/>
  <c r="DP175" i="90"/>
  <c r="DP179" i="90"/>
  <c r="DP183" i="90"/>
  <c r="DP191" i="90"/>
  <c r="DP190" i="90"/>
  <c r="DP196" i="90"/>
  <c r="DP200" i="90"/>
  <c r="DP194" i="90"/>
  <c r="DP208" i="90"/>
  <c r="DP211" i="90"/>
  <c r="DP212" i="90"/>
  <c r="DP219" i="90"/>
  <c r="DP222" i="90"/>
  <c r="DP227" i="90"/>
  <c r="EZ31" i="90"/>
  <c r="EZ35" i="90"/>
  <c r="EZ39" i="90"/>
  <c r="EZ43" i="90"/>
  <c r="EZ47" i="90"/>
  <c r="EZ51" i="90"/>
  <c r="EZ55" i="90"/>
  <c r="EZ59" i="90"/>
  <c r="EZ28" i="90"/>
  <c r="EZ65" i="90"/>
  <c r="EZ69" i="90"/>
  <c r="EZ73" i="90"/>
  <c r="EZ77" i="90"/>
  <c r="EZ81" i="90"/>
  <c r="EZ86" i="90"/>
  <c r="EZ90" i="90"/>
  <c r="EZ94" i="90"/>
  <c r="EZ98" i="90"/>
  <c r="EZ102" i="90"/>
  <c r="EZ106" i="90"/>
  <c r="EZ110" i="90"/>
  <c r="EZ114" i="90"/>
  <c r="EZ118" i="90"/>
  <c r="EZ122" i="90"/>
  <c r="EZ126" i="90"/>
  <c r="EZ130" i="90"/>
  <c r="EZ134" i="90"/>
  <c r="EZ138" i="90"/>
  <c r="EZ142" i="90"/>
  <c r="EZ150" i="90"/>
  <c r="EZ149" i="90"/>
  <c r="EZ154" i="90"/>
  <c r="EZ158" i="90"/>
  <c r="EZ162" i="90"/>
  <c r="EZ166" i="90"/>
  <c r="EZ170" i="90"/>
  <c r="EZ174" i="90"/>
  <c r="EZ178" i="90"/>
  <c r="EZ182" i="90"/>
  <c r="EZ186" i="90"/>
  <c r="EZ190" i="90"/>
  <c r="EZ194" i="90"/>
  <c r="EZ206" i="90"/>
  <c r="EZ199" i="90"/>
  <c r="EZ203" i="90"/>
  <c r="EZ210" i="90"/>
  <c r="EZ212" i="90"/>
  <c r="EZ215" i="90"/>
  <c r="EZ222" i="90"/>
  <c r="EZ224" i="90"/>
  <c r="EI29" i="90"/>
  <c r="EI33" i="90"/>
  <c r="EI37" i="90"/>
  <c r="EI41" i="90"/>
  <c r="EI45" i="90"/>
  <c r="EI49" i="90"/>
  <c r="EI53" i="90"/>
  <c r="EI57" i="90"/>
  <c r="EI61" i="90"/>
  <c r="EI64" i="90"/>
  <c r="EI68" i="90"/>
  <c r="EI72" i="90"/>
  <c r="EI76" i="90"/>
  <c r="EI80" i="90"/>
  <c r="EI85" i="90"/>
  <c r="EI89" i="90"/>
  <c r="EI93" i="90"/>
  <c r="EI97" i="90"/>
  <c r="EI101" i="90"/>
  <c r="EI105" i="90"/>
  <c r="EI109" i="90"/>
  <c r="EI113" i="90"/>
  <c r="EI117" i="90"/>
  <c r="EI121" i="90"/>
  <c r="EI125" i="90"/>
  <c r="EI129" i="90"/>
  <c r="EI133" i="90"/>
  <c r="EI137" i="90"/>
  <c r="EI141" i="90"/>
  <c r="EI146" i="90"/>
  <c r="EI148" i="90"/>
  <c r="EI153" i="90"/>
  <c r="EI157" i="90"/>
  <c r="EI161" i="90"/>
  <c r="EI165" i="90"/>
  <c r="EI169" i="90"/>
  <c r="EI173" i="90"/>
  <c r="EI177" i="90"/>
  <c r="EI181" i="90"/>
  <c r="EI185" i="90"/>
  <c r="EI189" i="90"/>
  <c r="EI193" i="90"/>
  <c r="EI196" i="90"/>
  <c r="EI198" i="90"/>
  <c r="EI202" i="90"/>
  <c r="EI208" i="90"/>
  <c r="EI211" i="90"/>
  <c r="EI218" i="90"/>
  <c r="EI225" i="90"/>
  <c r="EI224" i="90"/>
  <c r="EF66" i="90"/>
  <c r="EF29" i="90"/>
  <c r="EF34" i="90"/>
  <c r="EF38" i="90"/>
  <c r="EF42" i="90"/>
  <c r="EF46" i="90"/>
  <c r="EF50" i="90"/>
  <c r="EF54" i="90"/>
  <c r="EF58" i="90"/>
  <c r="EF62" i="90"/>
  <c r="EF31" i="90"/>
  <c r="EF72" i="90"/>
  <c r="EF76" i="90"/>
  <c r="EF80" i="90"/>
  <c r="EF84" i="90"/>
  <c r="EF88" i="90"/>
  <c r="EF92" i="90"/>
  <c r="EF96" i="90"/>
  <c r="EF100" i="90"/>
  <c r="EF104" i="90"/>
  <c r="EF108" i="90"/>
  <c r="EF112" i="90"/>
  <c r="EF116" i="90"/>
  <c r="EF120" i="90"/>
  <c r="EF124" i="90"/>
  <c r="EF128" i="90"/>
  <c r="EF132" i="90"/>
  <c r="EF136" i="90"/>
  <c r="EF140" i="90"/>
  <c r="EF144" i="90"/>
  <c r="EF148" i="90"/>
  <c r="EF152" i="90"/>
  <c r="EF156" i="90"/>
  <c r="EF160" i="90"/>
  <c r="EF176" i="90"/>
  <c r="EF165" i="90"/>
  <c r="EF169" i="90"/>
  <c r="EF174" i="90"/>
  <c r="EF180" i="90"/>
  <c r="EF184" i="90"/>
  <c r="EF188" i="90"/>
  <c r="EF192" i="90"/>
  <c r="EF196" i="90"/>
  <c r="EF200" i="90"/>
  <c r="EF204" i="90"/>
  <c r="EF208" i="90"/>
  <c r="EF215" i="90"/>
  <c r="EF216" i="90"/>
  <c r="EF220" i="90"/>
  <c r="EF227" i="90"/>
  <c r="DV227" i="90"/>
  <c r="DV226" i="90"/>
  <c r="DV225" i="90"/>
  <c r="DV224" i="90"/>
  <c r="DV221" i="90"/>
  <c r="DV223" i="90"/>
  <c r="DV222" i="90"/>
  <c r="DV218" i="90"/>
  <c r="DV217" i="90"/>
  <c r="DV215" i="90"/>
  <c r="DV214" i="90"/>
  <c r="DV213" i="90"/>
  <c r="DV212" i="90"/>
  <c r="DV211" i="90"/>
  <c r="DV220" i="90"/>
  <c r="DV216" i="90"/>
  <c r="DV219" i="90"/>
  <c r="DV210" i="90"/>
  <c r="DV207" i="90"/>
  <c r="DV209" i="90"/>
  <c r="DV206" i="90"/>
  <c r="DV205" i="90"/>
  <c r="DV204" i="90"/>
  <c r="DV203" i="90"/>
  <c r="DV202" i="90"/>
  <c r="DV201" i="90"/>
  <c r="DV200" i="90"/>
  <c r="DV199" i="90"/>
  <c r="DV198" i="90"/>
  <c r="DV208" i="90"/>
  <c r="DV197" i="90"/>
  <c r="DV195" i="90"/>
  <c r="DV194" i="90"/>
  <c r="DV193" i="90"/>
  <c r="DV192" i="90"/>
  <c r="DV191" i="90"/>
  <c r="DV190" i="90"/>
  <c r="DV189" i="90"/>
  <c r="DV188" i="90"/>
  <c r="DV187" i="90"/>
  <c r="DV186" i="90"/>
  <c r="DV196" i="90"/>
  <c r="DV185" i="90"/>
  <c r="DV184" i="90"/>
  <c r="DV183" i="90"/>
  <c r="DV182" i="90"/>
  <c r="DV181" i="90"/>
  <c r="DV180" i="90"/>
  <c r="DV179" i="90"/>
  <c r="DV178" i="90"/>
  <c r="DV177" i="90"/>
  <c r="DV176" i="90"/>
  <c r="DV175" i="90"/>
  <c r="DV174" i="90"/>
  <c r="DV173" i="90"/>
  <c r="DV172" i="90"/>
  <c r="DV171" i="90"/>
  <c r="DV170" i="90"/>
  <c r="DV169" i="90"/>
  <c r="DV168" i="90"/>
  <c r="DV167" i="90"/>
  <c r="DV166" i="90"/>
  <c r="DV165" i="90"/>
  <c r="DV164" i="90"/>
  <c r="DV163" i="90"/>
  <c r="DV162" i="90"/>
  <c r="DV161" i="90"/>
  <c r="DV160" i="90"/>
  <c r="DV159" i="90"/>
  <c r="DV158" i="90"/>
  <c r="DV157" i="90"/>
  <c r="DV156" i="90"/>
  <c r="DV155" i="90"/>
  <c r="DV154" i="90"/>
  <c r="DV153" i="90"/>
  <c r="DV152" i="90"/>
  <c r="DV151" i="90"/>
  <c r="DV147" i="90"/>
  <c r="DV150" i="90"/>
  <c r="DV146" i="90"/>
  <c r="DV149" i="90"/>
  <c r="DV145" i="90"/>
  <c r="DV148" i="90"/>
  <c r="DV144" i="90"/>
  <c r="DV143" i="90"/>
  <c r="DV142" i="90"/>
  <c r="DV141" i="90"/>
  <c r="DV140" i="90"/>
  <c r="DV139" i="90"/>
  <c r="DV138" i="90"/>
  <c r="DV137" i="90"/>
  <c r="DV136" i="90"/>
  <c r="DV135" i="90"/>
  <c r="DV134" i="90"/>
  <c r="DV133" i="90"/>
  <c r="DV132" i="90"/>
  <c r="DV131" i="90"/>
  <c r="DV130" i="90"/>
  <c r="DV129" i="90"/>
  <c r="DV128" i="90"/>
  <c r="DV127" i="90"/>
  <c r="DV126" i="90"/>
  <c r="DV125" i="90"/>
  <c r="DV124" i="90"/>
  <c r="DV123" i="90"/>
  <c r="DV122" i="90"/>
  <c r="DV121" i="90"/>
  <c r="DV120" i="90"/>
  <c r="DV119" i="90"/>
  <c r="DV118" i="90"/>
  <c r="DV117" i="90"/>
  <c r="DV116" i="90"/>
  <c r="DV115" i="90"/>
  <c r="DV114" i="90"/>
  <c r="DV113" i="90"/>
  <c r="DV112" i="90"/>
  <c r="DV111" i="90"/>
  <c r="DV110" i="90"/>
  <c r="DV109" i="90"/>
  <c r="DV108" i="90"/>
  <c r="DV107" i="90"/>
  <c r="DV106" i="90"/>
  <c r="DV105" i="90"/>
  <c r="DV104" i="90"/>
  <c r="DV103" i="90"/>
  <c r="DV102" i="90"/>
  <c r="DV101" i="90"/>
  <c r="DV100" i="90"/>
  <c r="DV99" i="90"/>
  <c r="DV98" i="90"/>
  <c r="DV97" i="90"/>
  <c r="DV96" i="90"/>
  <c r="DV95" i="90"/>
  <c r="DV94" i="90"/>
  <c r="DV93" i="90"/>
  <c r="DV92" i="90"/>
  <c r="DV91" i="90"/>
  <c r="DV90" i="90"/>
  <c r="DV89" i="90"/>
  <c r="DV88" i="90"/>
  <c r="DV87" i="90"/>
  <c r="DV86" i="90"/>
  <c r="DV85" i="90"/>
  <c r="DV84" i="90"/>
  <c r="DV83" i="90"/>
  <c r="DV82" i="90"/>
  <c r="DV81" i="90"/>
  <c r="DV80" i="90"/>
  <c r="DV79" i="90"/>
  <c r="DV78" i="90"/>
  <c r="DV77" i="90"/>
  <c r="DV76" i="90"/>
  <c r="DV75" i="90"/>
  <c r="DV74" i="90"/>
  <c r="DV73" i="90"/>
  <c r="DV72" i="90"/>
  <c r="DV71" i="90"/>
  <c r="DV70" i="90"/>
  <c r="DV69" i="90"/>
  <c r="DV68" i="90"/>
  <c r="DV67" i="90"/>
  <c r="DV66" i="90"/>
  <c r="DV65" i="90"/>
  <c r="DV64" i="90"/>
  <c r="DV63" i="90"/>
  <c r="DV28" i="90"/>
  <c r="DV27" i="90"/>
  <c r="DV62" i="90"/>
  <c r="DV61" i="90"/>
  <c r="DV60" i="90"/>
  <c r="DV59" i="90"/>
  <c r="DV58" i="90"/>
  <c r="DV57" i="90"/>
  <c r="DV56" i="90"/>
  <c r="DV55" i="90"/>
  <c r="DV54" i="90"/>
  <c r="DV53" i="90"/>
  <c r="DV52" i="90"/>
  <c r="DV51" i="90"/>
  <c r="DV50" i="90"/>
  <c r="DV49" i="90"/>
  <c r="DV48" i="90"/>
  <c r="DV47" i="90"/>
  <c r="DV46" i="90"/>
  <c r="DV45" i="90"/>
  <c r="DV44" i="90"/>
  <c r="DV43" i="90"/>
  <c r="DV42" i="90"/>
  <c r="DV41" i="90"/>
  <c r="DV40" i="90"/>
  <c r="DV39" i="90"/>
  <c r="DV38" i="90"/>
  <c r="DV37" i="90"/>
  <c r="DV36" i="90"/>
  <c r="DV35" i="90"/>
  <c r="DV34" i="90"/>
  <c r="DV33" i="90"/>
  <c r="DV32" i="90"/>
  <c r="DV31" i="90"/>
  <c r="DV30" i="90"/>
  <c r="DV29" i="90"/>
  <c r="EK227" i="90"/>
  <c r="EK226" i="90"/>
  <c r="EK225" i="90"/>
  <c r="EK223" i="90"/>
  <c r="EK222" i="90"/>
  <c r="EK224" i="90"/>
  <c r="EK221" i="90"/>
  <c r="EK220" i="90"/>
  <c r="EK219" i="90"/>
  <c r="EK218" i="90"/>
  <c r="EK217" i="90"/>
  <c r="EK214" i="90"/>
  <c r="EK213" i="90"/>
  <c r="EK216" i="90"/>
  <c r="EK215" i="90"/>
  <c r="EK212" i="90"/>
  <c r="EK211" i="90"/>
  <c r="EK210" i="90"/>
  <c r="EK209" i="90"/>
  <c r="EK208" i="90"/>
  <c r="EK207" i="90"/>
  <c r="EK206" i="90"/>
  <c r="EK204" i="90"/>
  <c r="EK200" i="90"/>
  <c r="EK196" i="90"/>
  <c r="EK195" i="90"/>
  <c r="EK194" i="90"/>
  <c r="EK193" i="90"/>
  <c r="EK192" i="90"/>
  <c r="EK205" i="90"/>
  <c r="EK201" i="90"/>
  <c r="EK202" i="90"/>
  <c r="EK198" i="90"/>
  <c r="EK203" i="90"/>
  <c r="EK199" i="90"/>
  <c r="EK197" i="90"/>
  <c r="EK190" i="90"/>
  <c r="EK189" i="90"/>
  <c r="EK188" i="90"/>
  <c r="EK187" i="90"/>
  <c r="EK191" i="90"/>
  <c r="EK186" i="90"/>
  <c r="EK185" i="90"/>
  <c r="EK184" i="90"/>
  <c r="EK183" i="90"/>
  <c r="EK182" i="90"/>
  <c r="EK181" i="90"/>
  <c r="EK180" i="90"/>
  <c r="EK179" i="90"/>
  <c r="EK178" i="90"/>
  <c r="EK177" i="90"/>
  <c r="EK176" i="90"/>
  <c r="EK175" i="90"/>
  <c r="EK174" i="90"/>
  <c r="EK173" i="90"/>
  <c r="EK172" i="90"/>
  <c r="EK171" i="90"/>
  <c r="EK170" i="90"/>
  <c r="EK169" i="90"/>
  <c r="EK168" i="90"/>
  <c r="EK167" i="90"/>
  <c r="EK166" i="90"/>
  <c r="EK165" i="90"/>
  <c r="EK164" i="90"/>
  <c r="EK161" i="90"/>
  <c r="EK160" i="90"/>
  <c r="EK159" i="90"/>
  <c r="EK158" i="90"/>
  <c r="EK157" i="90"/>
  <c r="EK156" i="90"/>
  <c r="EK155" i="90"/>
  <c r="EK154" i="90"/>
  <c r="EK153" i="90"/>
  <c r="EK163" i="90"/>
  <c r="EK162" i="90"/>
  <c r="EK148" i="90"/>
  <c r="EK145" i="90"/>
  <c r="EK151" i="90"/>
  <c r="EK147" i="90"/>
  <c r="EK144" i="90"/>
  <c r="EK143" i="90"/>
  <c r="EK142" i="90"/>
  <c r="EK141" i="90"/>
  <c r="EK140" i="90"/>
  <c r="EK139" i="90"/>
  <c r="EK138" i="90"/>
  <c r="EK137" i="90"/>
  <c r="EK136" i="90"/>
  <c r="EK135" i="90"/>
  <c r="EK134" i="90"/>
  <c r="EK152" i="90"/>
  <c r="EK150" i="90"/>
  <c r="EK146" i="90"/>
  <c r="EK149" i="90"/>
  <c r="EK133" i="90"/>
  <c r="EK132" i="90"/>
  <c r="EK131" i="90"/>
  <c r="EK130" i="90"/>
  <c r="EK129" i="90"/>
  <c r="EK128" i="90"/>
  <c r="EK127" i="90"/>
  <c r="EK126" i="90"/>
  <c r="EK125" i="90"/>
  <c r="EK124" i="90"/>
  <c r="EK123" i="90"/>
  <c r="EK122" i="90"/>
  <c r="EK121" i="90"/>
  <c r="EK118" i="90"/>
  <c r="EK114" i="90"/>
  <c r="EK119" i="90"/>
  <c r="EK115" i="90"/>
  <c r="EK120" i="90"/>
  <c r="EK116" i="90"/>
  <c r="EK113" i="90"/>
  <c r="EK112" i="90"/>
  <c r="EK111" i="90"/>
  <c r="EK110" i="90"/>
  <c r="EK109" i="90"/>
  <c r="EK108" i="90"/>
  <c r="EK107" i="90"/>
  <c r="EK106" i="90"/>
  <c r="EK105" i="90"/>
  <c r="EK104" i="90"/>
  <c r="EK102" i="90"/>
  <c r="EK101" i="90"/>
  <c r="EK100" i="90"/>
  <c r="EK99" i="90"/>
  <c r="EK98" i="90"/>
  <c r="EK97" i="90"/>
  <c r="EK96" i="90"/>
  <c r="EK95" i="90"/>
  <c r="EK94" i="90"/>
  <c r="EK93" i="90"/>
  <c r="EK92" i="90"/>
  <c r="EK117" i="90"/>
  <c r="EK103" i="90"/>
  <c r="EK91" i="90"/>
  <c r="EK90" i="90"/>
  <c r="EK89" i="90"/>
  <c r="EK88" i="90"/>
  <c r="EK87" i="90"/>
  <c r="EK86" i="90"/>
  <c r="EK85" i="90"/>
  <c r="EK84" i="90"/>
  <c r="EK83" i="90"/>
  <c r="EK82" i="90"/>
  <c r="EK81" i="90"/>
  <c r="EK80" i="90"/>
  <c r="EK79" i="90"/>
  <c r="EK78" i="90"/>
  <c r="EK77" i="90"/>
  <c r="EK75" i="90"/>
  <c r="EK71" i="90"/>
  <c r="EK70" i="90"/>
  <c r="EK66" i="90"/>
  <c r="EK62" i="90"/>
  <c r="EK61" i="90"/>
  <c r="EK60" i="90"/>
  <c r="EK59" i="90"/>
  <c r="EK58" i="90"/>
  <c r="EK57" i="90"/>
  <c r="EK56" i="90"/>
  <c r="EK55" i="90"/>
  <c r="EK54" i="90"/>
  <c r="EK53" i="90"/>
  <c r="EK52" i="90"/>
  <c r="EK51" i="90"/>
  <c r="EK50" i="90"/>
  <c r="EK49" i="90"/>
  <c r="EK48" i="90"/>
  <c r="EK47" i="90"/>
  <c r="EK46" i="90"/>
  <c r="EK45" i="90"/>
  <c r="EK44" i="90"/>
  <c r="EK43" i="90"/>
  <c r="EK42" i="90"/>
  <c r="EK41" i="90"/>
  <c r="EK40" i="90"/>
  <c r="EK39" i="90"/>
  <c r="EK38" i="90"/>
  <c r="EK37" i="90"/>
  <c r="EK36" i="90"/>
  <c r="EK35" i="90"/>
  <c r="EK34" i="90"/>
  <c r="EK33" i="90"/>
  <c r="EK32" i="90"/>
  <c r="EK31" i="90"/>
  <c r="EK30" i="90"/>
  <c r="EK29" i="90"/>
  <c r="EK28" i="90"/>
  <c r="EK27" i="90"/>
  <c r="EK76" i="90"/>
  <c r="EK72" i="90"/>
  <c r="EK69" i="90"/>
  <c r="EK65" i="90"/>
  <c r="EK64" i="90"/>
  <c r="EK73" i="90"/>
  <c r="EK68" i="90"/>
  <c r="EK74" i="90"/>
  <c r="EK67" i="90"/>
  <c r="EK63" i="90"/>
  <c r="EV227" i="90"/>
  <c r="EV226" i="90"/>
  <c r="EV225" i="90"/>
  <c r="EV224" i="90"/>
  <c r="EV221" i="90"/>
  <c r="EV223" i="90"/>
  <c r="EV222" i="90"/>
  <c r="EV220" i="90"/>
  <c r="EV219" i="90"/>
  <c r="EV214" i="90"/>
  <c r="EV213" i="90"/>
  <c r="EV212" i="90"/>
  <c r="EV211" i="90"/>
  <c r="EV218" i="90"/>
  <c r="EV216" i="90"/>
  <c r="EV215" i="90"/>
  <c r="EV217" i="90"/>
  <c r="EV207" i="90"/>
  <c r="EV206" i="90"/>
  <c r="EV205" i="90"/>
  <c r="EV204" i="90"/>
  <c r="EV203" i="90"/>
  <c r="EV202" i="90"/>
  <c r="EV201" i="90"/>
  <c r="EV200" i="90"/>
  <c r="EV199" i="90"/>
  <c r="EV198" i="90"/>
  <c r="EV210" i="90"/>
  <c r="EV208" i="90"/>
  <c r="EV197" i="90"/>
  <c r="EV195" i="90"/>
  <c r="EV194" i="90"/>
  <c r="EV193" i="90"/>
  <c r="EV192" i="90"/>
  <c r="EV209" i="90"/>
  <c r="EV196" i="90"/>
  <c r="EV190" i="90"/>
  <c r="EV189" i="90"/>
  <c r="EV188" i="90"/>
  <c r="EV187" i="90"/>
  <c r="EV186" i="90"/>
  <c r="EV191" i="90"/>
  <c r="EV185" i="90"/>
  <c r="EV184" i="90"/>
  <c r="EV183" i="90"/>
  <c r="EV182" i="90"/>
  <c r="EV181" i="90"/>
  <c r="EV180" i="90"/>
  <c r="EV179" i="90"/>
  <c r="EV178" i="90"/>
  <c r="EV177" i="90"/>
  <c r="EV176" i="90"/>
  <c r="EV175" i="90"/>
  <c r="EV174" i="90"/>
  <c r="EV173" i="90"/>
  <c r="EV172" i="90"/>
  <c r="EV171" i="90"/>
  <c r="EV170" i="90"/>
  <c r="EV169" i="90"/>
  <c r="EV168" i="90"/>
  <c r="EV167" i="90"/>
  <c r="EV166" i="90"/>
  <c r="EV165" i="90"/>
  <c r="EV164" i="90"/>
  <c r="EV163" i="90"/>
  <c r="EV162" i="90"/>
  <c r="EV161" i="90"/>
  <c r="EV160" i="90"/>
  <c r="EV159" i="90"/>
  <c r="EV158" i="90"/>
  <c r="EV157" i="90"/>
  <c r="EV156" i="90"/>
  <c r="EV155" i="90"/>
  <c r="EV154" i="90"/>
  <c r="EV153" i="90"/>
  <c r="EV152" i="90"/>
  <c r="EV151" i="90"/>
  <c r="EV147" i="90"/>
  <c r="EV145" i="90"/>
  <c r="EV150" i="90"/>
  <c r="EV146" i="90"/>
  <c r="EV149" i="90"/>
  <c r="EV148" i="90"/>
  <c r="EV144" i="90"/>
  <c r="EV143" i="90"/>
  <c r="EV142" i="90"/>
  <c r="EV141" i="90"/>
  <c r="EV140" i="90"/>
  <c r="EV139" i="90"/>
  <c r="EV138" i="90"/>
  <c r="EV137" i="90"/>
  <c r="EV136" i="90"/>
  <c r="EV135" i="90"/>
  <c r="EV134" i="90"/>
  <c r="EV133" i="90"/>
  <c r="EV132" i="90"/>
  <c r="EV131" i="90"/>
  <c r="EV130" i="90"/>
  <c r="EV129" i="90"/>
  <c r="EV128" i="90"/>
  <c r="EV127" i="90"/>
  <c r="EV126" i="90"/>
  <c r="EV125" i="90"/>
  <c r="EV124" i="90"/>
  <c r="EV123" i="90"/>
  <c r="EV122" i="90"/>
  <c r="EV121" i="90"/>
  <c r="EV120" i="90"/>
  <c r="EV119" i="90"/>
  <c r="EV118" i="90"/>
  <c r="EV117" i="90"/>
  <c r="EV116" i="90"/>
  <c r="EV115" i="90"/>
  <c r="EV114" i="90"/>
  <c r="EV113" i="90"/>
  <c r="EV112" i="90"/>
  <c r="EV111" i="90"/>
  <c r="EV110" i="90"/>
  <c r="EV109" i="90"/>
  <c r="EV108" i="90"/>
  <c r="EV107" i="90"/>
  <c r="EV106" i="90"/>
  <c r="EV105" i="90"/>
  <c r="EV104" i="90"/>
  <c r="EV103" i="90"/>
  <c r="EV102" i="90"/>
  <c r="EV101" i="90"/>
  <c r="EV100" i="90"/>
  <c r="EV99" i="90"/>
  <c r="EV98" i="90"/>
  <c r="EV97" i="90"/>
  <c r="EV96" i="90"/>
  <c r="EV95" i="90"/>
  <c r="EV94" i="90"/>
  <c r="EV93" i="90"/>
  <c r="EV92" i="90"/>
  <c r="EV91" i="90"/>
  <c r="EV90" i="90"/>
  <c r="EV89" i="90"/>
  <c r="EV88" i="90"/>
  <c r="EV87" i="90"/>
  <c r="EV86" i="90"/>
  <c r="EV85" i="90"/>
  <c r="EV83" i="90"/>
  <c r="EV82" i="90"/>
  <c r="EV81" i="90"/>
  <c r="EV80" i="90"/>
  <c r="EV79" i="90"/>
  <c r="EV78" i="90"/>
  <c r="EV77" i="90"/>
  <c r="EV76" i="90"/>
  <c r="EV75" i="90"/>
  <c r="EV74" i="90"/>
  <c r="EV73" i="90"/>
  <c r="EV72" i="90"/>
  <c r="EV71" i="90"/>
  <c r="EV70" i="90"/>
  <c r="EV69" i="90"/>
  <c r="EV68" i="90"/>
  <c r="EV67" i="90"/>
  <c r="EV66" i="90"/>
  <c r="EV65" i="90"/>
  <c r="EV64" i="90"/>
  <c r="EV63" i="90"/>
  <c r="EV84" i="90"/>
  <c r="EV62" i="90"/>
  <c r="EV61" i="90"/>
  <c r="EV60" i="90"/>
  <c r="EV59" i="90"/>
  <c r="EV58" i="90"/>
  <c r="EV57" i="90"/>
  <c r="EV56" i="90"/>
  <c r="EV55" i="90"/>
  <c r="EV54" i="90"/>
  <c r="EV53" i="90"/>
  <c r="EV52" i="90"/>
  <c r="EV51" i="90"/>
  <c r="EV50" i="90"/>
  <c r="EV49" i="90"/>
  <c r="EV48" i="90"/>
  <c r="EV47" i="90"/>
  <c r="EV46" i="90"/>
  <c r="EV45" i="90"/>
  <c r="EV44" i="90"/>
  <c r="EV43" i="90"/>
  <c r="EV42" i="90"/>
  <c r="EV41" i="90"/>
  <c r="EV40" i="90"/>
  <c r="EV39" i="90"/>
  <c r="EV38" i="90"/>
  <c r="EV37" i="90"/>
  <c r="EV36" i="90"/>
  <c r="EV35" i="90"/>
  <c r="EV34" i="90"/>
  <c r="EV33" i="90"/>
  <c r="EV32" i="90"/>
  <c r="EV31" i="90"/>
  <c r="EV30" i="90"/>
  <c r="EV29" i="90"/>
  <c r="EV27" i="90"/>
  <c r="EV28" i="90"/>
  <c r="DM227" i="90"/>
  <c r="DM226" i="90"/>
  <c r="DM225" i="90"/>
  <c r="DM224" i="90"/>
  <c r="DM223" i="90"/>
  <c r="DM222" i="90"/>
  <c r="DM220" i="90"/>
  <c r="DM219" i="90"/>
  <c r="DM218" i="90"/>
  <c r="DM217" i="90"/>
  <c r="DM216" i="90"/>
  <c r="DM221" i="90"/>
  <c r="DM215" i="90"/>
  <c r="DM214" i="90"/>
  <c r="DM213" i="90"/>
  <c r="DM210" i="90"/>
  <c r="DM209" i="90"/>
  <c r="DM208" i="90"/>
  <c r="DM207" i="90"/>
  <c r="DM206" i="90"/>
  <c r="DM212" i="90"/>
  <c r="DM211" i="90"/>
  <c r="DM205" i="90"/>
  <c r="DM204" i="90"/>
  <c r="DM203" i="90"/>
  <c r="DM202" i="90"/>
  <c r="DM201" i="90"/>
  <c r="DM200" i="90"/>
  <c r="DM199" i="90"/>
  <c r="DM198" i="90"/>
  <c r="DM197" i="90"/>
  <c r="DM196" i="90"/>
  <c r="DM194" i="90"/>
  <c r="DM193" i="90"/>
  <c r="DM192" i="90"/>
  <c r="DM191" i="90"/>
  <c r="DM195" i="90"/>
  <c r="DM190" i="90"/>
  <c r="DM189" i="90"/>
  <c r="DM188" i="90"/>
  <c r="DM187" i="90"/>
  <c r="DM185" i="90"/>
  <c r="DM184" i="90"/>
  <c r="DM183" i="90"/>
  <c r="DM182" i="90"/>
  <c r="DM181" i="90"/>
  <c r="DM180" i="90"/>
  <c r="DM179" i="90"/>
  <c r="DM178" i="90"/>
  <c r="DM177" i="90"/>
  <c r="DM176" i="90"/>
  <c r="DM175" i="90"/>
  <c r="DM174" i="90"/>
  <c r="DM173" i="90"/>
  <c r="DM186" i="90"/>
  <c r="DM172" i="90"/>
  <c r="DM171" i="90"/>
  <c r="DM170" i="90"/>
  <c r="DM169" i="90"/>
  <c r="DM168" i="90"/>
  <c r="DM167" i="90"/>
  <c r="DM161" i="90"/>
  <c r="DM160" i="90"/>
  <c r="DM159" i="90"/>
  <c r="DM158" i="90"/>
  <c r="DM157" i="90"/>
  <c r="DM156" i="90"/>
  <c r="DM155" i="90"/>
  <c r="DM154" i="90"/>
  <c r="DM153" i="90"/>
  <c r="DM152" i="90"/>
  <c r="DM151" i="90"/>
  <c r="DM150" i="90"/>
  <c r="DM149" i="90"/>
  <c r="DM148" i="90"/>
  <c r="DM147" i="90"/>
  <c r="DM146" i="90"/>
  <c r="DM163" i="90"/>
  <c r="DM162" i="90"/>
  <c r="DM166" i="90"/>
  <c r="DM165" i="90"/>
  <c r="DM164" i="90"/>
  <c r="DM144" i="90"/>
  <c r="DM143" i="90"/>
  <c r="DM142" i="90"/>
  <c r="DM141" i="90"/>
  <c r="DM140" i="90"/>
  <c r="DM139" i="90"/>
  <c r="DM138" i="90"/>
  <c r="DM137" i="90"/>
  <c r="DM136" i="90"/>
  <c r="DM135" i="90"/>
  <c r="DM134" i="90"/>
  <c r="DM145" i="90"/>
  <c r="DM133" i="90"/>
  <c r="DM132" i="90"/>
  <c r="DM131" i="90"/>
  <c r="DM130" i="90"/>
  <c r="DM129" i="90"/>
  <c r="DM128" i="90"/>
  <c r="DM127" i="90"/>
  <c r="DM126" i="90"/>
  <c r="DM125" i="90"/>
  <c r="DM124" i="90"/>
  <c r="DM123" i="90"/>
  <c r="DM122" i="90"/>
  <c r="DM121" i="90"/>
  <c r="DM120" i="90"/>
  <c r="DM119" i="90"/>
  <c r="DM118" i="90"/>
  <c r="DM117" i="90"/>
  <c r="DM116" i="90"/>
  <c r="DM115" i="90"/>
  <c r="DM114" i="90"/>
  <c r="DM113" i="90"/>
  <c r="DM112" i="90"/>
  <c r="DM111" i="90"/>
  <c r="DM110" i="90"/>
  <c r="DM109" i="90"/>
  <c r="DM108" i="90"/>
  <c r="DM107" i="90"/>
  <c r="DM106" i="90"/>
  <c r="DM105" i="90"/>
  <c r="DM104" i="90"/>
  <c r="DM103" i="90"/>
  <c r="DM102" i="90"/>
  <c r="DM101" i="90"/>
  <c r="DM100" i="90"/>
  <c r="DM99" i="90"/>
  <c r="DM98" i="90"/>
  <c r="DM97" i="90"/>
  <c r="DM96" i="90"/>
  <c r="DM95" i="90"/>
  <c r="DM94" i="90"/>
  <c r="DM93" i="90"/>
  <c r="DM92" i="90"/>
  <c r="DM83" i="90"/>
  <c r="DM82" i="90"/>
  <c r="DM81" i="90"/>
  <c r="DM80" i="90"/>
  <c r="DM79" i="90"/>
  <c r="DM78" i="90"/>
  <c r="DM77" i="90"/>
  <c r="DM76" i="90"/>
  <c r="DM75" i="90"/>
  <c r="DM74" i="90"/>
  <c r="DM73" i="90"/>
  <c r="DM72" i="90"/>
  <c r="DM71" i="90"/>
  <c r="DM70" i="90"/>
  <c r="DM69" i="90"/>
  <c r="DM68" i="90"/>
  <c r="DM67" i="90"/>
  <c r="DM66" i="90"/>
  <c r="DM65" i="90"/>
  <c r="DM91" i="90"/>
  <c r="DM90" i="90"/>
  <c r="DM89" i="90"/>
  <c r="DM88" i="90"/>
  <c r="DM87" i="90"/>
  <c r="DM86" i="90"/>
  <c r="DM85" i="90"/>
  <c r="DM84" i="90"/>
  <c r="DM63" i="90"/>
  <c r="DM64" i="90"/>
  <c r="DM62" i="90"/>
  <c r="DM61" i="90"/>
  <c r="DM60" i="90"/>
  <c r="DM59" i="90"/>
  <c r="DM58" i="90"/>
  <c r="DM57" i="90"/>
  <c r="DM56" i="90"/>
  <c r="DM55" i="90"/>
  <c r="DM54" i="90"/>
  <c r="DM53" i="90"/>
  <c r="DM52" i="90"/>
  <c r="DM51" i="90"/>
  <c r="DM50" i="90"/>
  <c r="DM49" i="90"/>
  <c r="DM48" i="90"/>
  <c r="DM47" i="90"/>
  <c r="DM46" i="90"/>
  <c r="DM45" i="90"/>
  <c r="DM44" i="90"/>
  <c r="DM43" i="90"/>
  <c r="DM42" i="90"/>
  <c r="DM41" i="90"/>
  <c r="DM40" i="90"/>
  <c r="DM39" i="90"/>
  <c r="DM38" i="90"/>
  <c r="DM37" i="90"/>
  <c r="DM36" i="90"/>
  <c r="DM35" i="90"/>
  <c r="DM34" i="90"/>
  <c r="DM33" i="90"/>
  <c r="DM32" i="90"/>
  <c r="DM31" i="90"/>
  <c r="DM30" i="90"/>
  <c r="DM29" i="90"/>
  <c r="DM28" i="90"/>
  <c r="DM27" i="90"/>
  <c r="DO227" i="90"/>
  <c r="DO226" i="90"/>
  <c r="DO225" i="90"/>
  <c r="DO224" i="90"/>
  <c r="DO223" i="90"/>
  <c r="DO222" i="90"/>
  <c r="DO221" i="90"/>
  <c r="DO220" i="90"/>
  <c r="DO219" i="90"/>
  <c r="DO218" i="90"/>
  <c r="DO217" i="90"/>
  <c r="DO216" i="90"/>
  <c r="DO215" i="90"/>
  <c r="DO214" i="90"/>
  <c r="DO213" i="90"/>
  <c r="DO212" i="90"/>
  <c r="DO211" i="90"/>
  <c r="DO210" i="90"/>
  <c r="DO209" i="90"/>
  <c r="DO208" i="90"/>
  <c r="DO207" i="90"/>
  <c r="DO206" i="90"/>
  <c r="DO205" i="90"/>
  <c r="DO204" i="90"/>
  <c r="DO203" i="90"/>
  <c r="DO202" i="90"/>
  <c r="DO201" i="90"/>
  <c r="DO200" i="90"/>
  <c r="DO199" i="90"/>
  <c r="DO198" i="90"/>
  <c r="DO197" i="90"/>
  <c r="DO196" i="90"/>
  <c r="DO195" i="90"/>
  <c r="DO194" i="90"/>
  <c r="DO193" i="90"/>
  <c r="DO192" i="90"/>
  <c r="DO191" i="90"/>
  <c r="DO190" i="90"/>
  <c r="DO189" i="90"/>
  <c r="DO188" i="90"/>
  <c r="DO187" i="90"/>
  <c r="DO186" i="90"/>
  <c r="DO185" i="90"/>
  <c r="DO184" i="90"/>
  <c r="DO183" i="90"/>
  <c r="DO182" i="90"/>
  <c r="DO181" i="90"/>
  <c r="DO180" i="90"/>
  <c r="DO179" i="90"/>
  <c r="DO178" i="90"/>
  <c r="DO177" i="90"/>
  <c r="DO174" i="90"/>
  <c r="DO173" i="90"/>
  <c r="DO172" i="90"/>
  <c r="DO171" i="90"/>
  <c r="DO170" i="90"/>
  <c r="DO169" i="90"/>
  <c r="DO168" i="90"/>
  <c r="DO167" i="90"/>
  <c r="DO166" i="90"/>
  <c r="DO165" i="90"/>
  <c r="DO164" i="90"/>
  <c r="DO163" i="90"/>
  <c r="DO162" i="90"/>
  <c r="DO176" i="90"/>
  <c r="DO175" i="90"/>
  <c r="DO161" i="90"/>
  <c r="DO160" i="90"/>
  <c r="DO159" i="90"/>
  <c r="DO158" i="90"/>
  <c r="DO157" i="90"/>
  <c r="DO156" i="90"/>
  <c r="DO155" i="90"/>
  <c r="DO154" i="90"/>
  <c r="DO153" i="90"/>
  <c r="DO152" i="90"/>
  <c r="DO151" i="90"/>
  <c r="DO150" i="90"/>
  <c r="DO149" i="90"/>
  <c r="DO148" i="90"/>
  <c r="DO147" i="90"/>
  <c r="DO146" i="90"/>
  <c r="DO145" i="90"/>
  <c r="DO144" i="90"/>
  <c r="DO143" i="90"/>
  <c r="DO142" i="90"/>
  <c r="DO141" i="90"/>
  <c r="DO140" i="90"/>
  <c r="DO139" i="90"/>
  <c r="DO138" i="90"/>
  <c r="DO137" i="90"/>
  <c r="DO136" i="90"/>
  <c r="DO135" i="90"/>
  <c r="DO134" i="90"/>
  <c r="DO133" i="90"/>
  <c r="DO132" i="90"/>
  <c r="DO131" i="90"/>
  <c r="DO130" i="90"/>
  <c r="DO129" i="90"/>
  <c r="DO128" i="90"/>
  <c r="DO127" i="90"/>
  <c r="DO126" i="90"/>
  <c r="DO125" i="90"/>
  <c r="DO124" i="90"/>
  <c r="DO123" i="90"/>
  <c r="DO122" i="90"/>
  <c r="DO121" i="90"/>
  <c r="DO120" i="90"/>
  <c r="DO119" i="90"/>
  <c r="DO118" i="90"/>
  <c r="DO117" i="90"/>
  <c r="DO116" i="90"/>
  <c r="DO115" i="90"/>
  <c r="DO114" i="90"/>
  <c r="DO113" i="90"/>
  <c r="DO112" i="90"/>
  <c r="DO111" i="90"/>
  <c r="DO110" i="90"/>
  <c r="DO109" i="90"/>
  <c r="DO108" i="90"/>
  <c r="DO107" i="90"/>
  <c r="DO106" i="90"/>
  <c r="DO105" i="90"/>
  <c r="DO104" i="90"/>
  <c r="DO103" i="90"/>
  <c r="DO102" i="90"/>
  <c r="DO101" i="90"/>
  <c r="DO100" i="90"/>
  <c r="DO99" i="90"/>
  <c r="DO98" i="90"/>
  <c r="DO97" i="90"/>
  <c r="DO96" i="90"/>
  <c r="DO95" i="90"/>
  <c r="DO94" i="90"/>
  <c r="DO93" i="90"/>
  <c r="DO92" i="90"/>
  <c r="DO91" i="90"/>
  <c r="DO90" i="90"/>
  <c r="DO89" i="90"/>
  <c r="DO88" i="90"/>
  <c r="DO87" i="90"/>
  <c r="DO86" i="90"/>
  <c r="DO85" i="90"/>
  <c r="DO84" i="90"/>
  <c r="DO83" i="90"/>
  <c r="DO82" i="90"/>
  <c r="DO81" i="90"/>
  <c r="DO80" i="90"/>
  <c r="DO79" i="90"/>
  <c r="DO78" i="90"/>
  <c r="DO77" i="90"/>
  <c r="DO76" i="90"/>
  <c r="DO75" i="90"/>
  <c r="DO74" i="90"/>
  <c r="DO73" i="90"/>
  <c r="DO72" i="90"/>
  <c r="DO71" i="90"/>
  <c r="DO69" i="90"/>
  <c r="DO65" i="90"/>
  <c r="DO27" i="90"/>
  <c r="DO68" i="90"/>
  <c r="DO64" i="90"/>
  <c r="DO62" i="90"/>
  <c r="DO61" i="90"/>
  <c r="DO60" i="90"/>
  <c r="DO59" i="90"/>
  <c r="DO58" i="90"/>
  <c r="DO57" i="90"/>
  <c r="DO56" i="90"/>
  <c r="DO55" i="90"/>
  <c r="DO54" i="90"/>
  <c r="DO53" i="90"/>
  <c r="DO52" i="90"/>
  <c r="DO51" i="90"/>
  <c r="DO50" i="90"/>
  <c r="DO49" i="90"/>
  <c r="DO48" i="90"/>
  <c r="DO47" i="90"/>
  <c r="DO46" i="90"/>
  <c r="DO45" i="90"/>
  <c r="DO44" i="90"/>
  <c r="DO43" i="90"/>
  <c r="DO42" i="90"/>
  <c r="DO41" i="90"/>
  <c r="DO40" i="90"/>
  <c r="DO39" i="90"/>
  <c r="DO38" i="90"/>
  <c r="DO37" i="90"/>
  <c r="DO36" i="90"/>
  <c r="DO35" i="90"/>
  <c r="DO34" i="90"/>
  <c r="DO33" i="90"/>
  <c r="DO32" i="90"/>
  <c r="DO31" i="90"/>
  <c r="DO30" i="90"/>
  <c r="DO29" i="90"/>
  <c r="DO28" i="90"/>
  <c r="DO67" i="90"/>
  <c r="DO70" i="90"/>
  <c r="DO66" i="90"/>
  <c r="DO63" i="90"/>
  <c r="ES227" i="90"/>
  <c r="ES226" i="90"/>
  <c r="ES225" i="90"/>
  <c r="ES224" i="90"/>
  <c r="ES223" i="90"/>
  <c r="ES222" i="90"/>
  <c r="ES221" i="90"/>
  <c r="ES220" i="90"/>
  <c r="ES219" i="90"/>
  <c r="ES218" i="90"/>
  <c r="ES217" i="90"/>
  <c r="ES216" i="90"/>
  <c r="ES214" i="90"/>
  <c r="ES213" i="90"/>
  <c r="ES215" i="90"/>
  <c r="ES212" i="90"/>
  <c r="ES211" i="90"/>
  <c r="ES210" i="90"/>
  <c r="ES209" i="90"/>
  <c r="ES208" i="90"/>
  <c r="ES207" i="90"/>
  <c r="ES206" i="90"/>
  <c r="ES205" i="90"/>
  <c r="ES204" i="90"/>
  <c r="ES203" i="90"/>
  <c r="ES202" i="90"/>
  <c r="ES201" i="90"/>
  <c r="ES200" i="90"/>
  <c r="ES199" i="90"/>
  <c r="ES198" i="90"/>
  <c r="ES197" i="90"/>
  <c r="ES196" i="90"/>
  <c r="ES195" i="90"/>
  <c r="ES194" i="90"/>
  <c r="ES193" i="90"/>
  <c r="ES192" i="90"/>
  <c r="ES191" i="90"/>
  <c r="ES190" i="90"/>
  <c r="ES189" i="90"/>
  <c r="ES188" i="90"/>
  <c r="ES187" i="90"/>
  <c r="ES186" i="90"/>
  <c r="ES185" i="90"/>
  <c r="ES184" i="90"/>
  <c r="ES183" i="90"/>
  <c r="ES182" i="90"/>
  <c r="ES181" i="90"/>
  <c r="ES180" i="90"/>
  <c r="ES179" i="90"/>
  <c r="ES178" i="90"/>
  <c r="ES177" i="90"/>
  <c r="ES175" i="90"/>
  <c r="ES174" i="90"/>
  <c r="ES173" i="90"/>
  <c r="ES172" i="90"/>
  <c r="ES171" i="90"/>
  <c r="ES170" i="90"/>
  <c r="ES169" i="90"/>
  <c r="ES168" i="90"/>
  <c r="ES167" i="90"/>
  <c r="ES166" i="90"/>
  <c r="ES165" i="90"/>
  <c r="ES164" i="90"/>
  <c r="ES163" i="90"/>
  <c r="ES162" i="90"/>
  <c r="ES176" i="90"/>
  <c r="ES161" i="90"/>
  <c r="ES160" i="90"/>
  <c r="ES159" i="90"/>
  <c r="ES158" i="90"/>
  <c r="ES157" i="90"/>
  <c r="ES156" i="90"/>
  <c r="ES155" i="90"/>
  <c r="ES154" i="90"/>
  <c r="ES153" i="90"/>
  <c r="ES152" i="90"/>
  <c r="ES151" i="90"/>
  <c r="ES150" i="90"/>
  <c r="ES149" i="90"/>
  <c r="ES148" i="90"/>
  <c r="ES147" i="90"/>
  <c r="ES146" i="90"/>
  <c r="ES145" i="90"/>
  <c r="ES144" i="90"/>
  <c r="ES143" i="90"/>
  <c r="ES142" i="90"/>
  <c r="ES141" i="90"/>
  <c r="ES140" i="90"/>
  <c r="ES139" i="90"/>
  <c r="ES138" i="90"/>
  <c r="ES137" i="90"/>
  <c r="ES136" i="90"/>
  <c r="ES135" i="90"/>
  <c r="ES134" i="90"/>
  <c r="ES133" i="90"/>
  <c r="ES132" i="90"/>
  <c r="ES131" i="90"/>
  <c r="ES130" i="90"/>
  <c r="ES129" i="90"/>
  <c r="ES128" i="90"/>
  <c r="ES127" i="90"/>
  <c r="ES126" i="90"/>
  <c r="ES125" i="90"/>
  <c r="ES124" i="90"/>
  <c r="ES123" i="90"/>
  <c r="ES122" i="90"/>
  <c r="ES121" i="90"/>
  <c r="ES120" i="90"/>
  <c r="ES119" i="90"/>
  <c r="ES118" i="90"/>
  <c r="ES117" i="90"/>
  <c r="ES116" i="90"/>
  <c r="ES115" i="90"/>
  <c r="ES114" i="90"/>
  <c r="ES113" i="90"/>
  <c r="ES112" i="90"/>
  <c r="ES111" i="90"/>
  <c r="ES110" i="90"/>
  <c r="ES109" i="90"/>
  <c r="ES108" i="90"/>
  <c r="ES107" i="90"/>
  <c r="ES106" i="90"/>
  <c r="ES105" i="90"/>
  <c r="ES104" i="90"/>
  <c r="ES103" i="90"/>
  <c r="ES102" i="90"/>
  <c r="ES101" i="90"/>
  <c r="ES100" i="90"/>
  <c r="ES99" i="90"/>
  <c r="ES98" i="90"/>
  <c r="ES97" i="90"/>
  <c r="ES96" i="90"/>
  <c r="ES95" i="90"/>
  <c r="ES94" i="90"/>
  <c r="ES93" i="90"/>
  <c r="ES92" i="90"/>
  <c r="ES91" i="90"/>
  <c r="ES90" i="90"/>
  <c r="ES89" i="90"/>
  <c r="ES88" i="90"/>
  <c r="ES87" i="90"/>
  <c r="ES86" i="90"/>
  <c r="ES85" i="90"/>
  <c r="ES84" i="90"/>
  <c r="ES83" i="90"/>
  <c r="ES82" i="90"/>
  <c r="ES81" i="90"/>
  <c r="ES80" i="90"/>
  <c r="ES79" i="90"/>
  <c r="ES78" i="90"/>
  <c r="ES77" i="90"/>
  <c r="ES76" i="90"/>
  <c r="ES75" i="90"/>
  <c r="ES74" i="90"/>
  <c r="ES73" i="90"/>
  <c r="ES72" i="90"/>
  <c r="ES71" i="90"/>
  <c r="ES67" i="90"/>
  <c r="ES64" i="90"/>
  <c r="ES27" i="90"/>
  <c r="ES70" i="90"/>
  <c r="ES66" i="90"/>
  <c r="ES62" i="90"/>
  <c r="ES61" i="90"/>
  <c r="ES60" i="90"/>
  <c r="ES59" i="90"/>
  <c r="ES58" i="90"/>
  <c r="ES57" i="90"/>
  <c r="ES56" i="90"/>
  <c r="ES55" i="90"/>
  <c r="ES54" i="90"/>
  <c r="ES53" i="90"/>
  <c r="ES52" i="90"/>
  <c r="ES51" i="90"/>
  <c r="ES50" i="90"/>
  <c r="ES49" i="90"/>
  <c r="ES48" i="90"/>
  <c r="ES47" i="90"/>
  <c r="ES46" i="90"/>
  <c r="ES45" i="90"/>
  <c r="ES44" i="90"/>
  <c r="ES43" i="90"/>
  <c r="ES42" i="90"/>
  <c r="ES41" i="90"/>
  <c r="ES40" i="90"/>
  <c r="ES39" i="90"/>
  <c r="ES38" i="90"/>
  <c r="ES37" i="90"/>
  <c r="ES36" i="90"/>
  <c r="ES35" i="90"/>
  <c r="ES34" i="90"/>
  <c r="ES33" i="90"/>
  <c r="ES32" i="90"/>
  <c r="ES31" i="90"/>
  <c r="ES30" i="90"/>
  <c r="ES29" i="90"/>
  <c r="ES28" i="90"/>
  <c r="ES69" i="90"/>
  <c r="ES65" i="90"/>
  <c r="ES63" i="90"/>
  <c r="ES68" i="90"/>
  <c r="EX227" i="90"/>
  <c r="EX223" i="90"/>
  <c r="EX222" i="90"/>
  <c r="EX226" i="90"/>
  <c r="EX225" i="90"/>
  <c r="EX221" i="90"/>
  <c r="EX224" i="90"/>
  <c r="EX220" i="90"/>
  <c r="EX219" i="90"/>
  <c r="EX218" i="90"/>
  <c r="EX217" i="90"/>
  <c r="EX216" i="90"/>
  <c r="EX215" i="90"/>
  <c r="EX212" i="90"/>
  <c r="EX214" i="90"/>
  <c r="EX213" i="90"/>
  <c r="EX211" i="90"/>
  <c r="EX210" i="90"/>
  <c r="EX209" i="90"/>
  <c r="EX206" i="90"/>
  <c r="EX208" i="90"/>
  <c r="EX203" i="90"/>
  <c r="EX199" i="90"/>
  <c r="EX195" i="90"/>
  <c r="EX194" i="90"/>
  <c r="EX193" i="90"/>
  <c r="EX192" i="90"/>
  <c r="EX204" i="90"/>
  <c r="EX200" i="90"/>
  <c r="EX197" i="90"/>
  <c r="EX205" i="90"/>
  <c r="EX201" i="90"/>
  <c r="EX196" i="90"/>
  <c r="EX207" i="90"/>
  <c r="EX202" i="90"/>
  <c r="EX198" i="90"/>
  <c r="EX190" i="90"/>
  <c r="EX189" i="90"/>
  <c r="EX188" i="90"/>
  <c r="EX187" i="90"/>
  <c r="EX191" i="90"/>
  <c r="EX185" i="90"/>
  <c r="EX184" i="90"/>
  <c r="EX183" i="90"/>
  <c r="EX182" i="90"/>
  <c r="EX181" i="90"/>
  <c r="EX180" i="90"/>
  <c r="EX179" i="90"/>
  <c r="EX178" i="90"/>
  <c r="EX177" i="90"/>
  <c r="EX176" i="90"/>
  <c r="EX175" i="90"/>
  <c r="EX174" i="90"/>
  <c r="EX173" i="90"/>
  <c r="EX186" i="90"/>
  <c r="EX172" i="90"/>
  <c r="EX171" i="90"/>
  <c r="EX170" i="90"/>
  <c r="EX169" i="90"/>
  <c r="EX168" i="90"/>
  <c r="EX167" i="90"/>
  <c r="EX166" i="90"/>
  <c r="EX165" i="90"/>
  <c r="EX164" i="90"/>
  <c r="EX163" i="90"/>
  <c r="EX162" i="90"/>
  <c r="EX161" i="90"/>
  <c r="EX160" i="90"/>
  <c r="EX159" i="90"/>
  <c r="EX158" i="90"/>
  <c r="EX157" i="90"/>
  <c r="EX156" i="90"/>
  <c r="EX155" i="90"/>
  <c r="EX154" i="90"/>
  <c r="EX153" i="90"/>
  <c r="EX150" i="90"/>
  <c r="EX146" i="90"/>
  <c r="EX149" i="90"/>
  <c r="EX144" i="90"/>
  <c r="EX143" i="90"/>
  <c r="EX142" i="90"/>
  <c r="EX141" i="90"/>
  <c r="EX140" i="90"/>
  <c r="EX139" i="90"/>
  <c r="EX138" i="90"/>
  <c r="EX137" i="90"/>
  <c r="EX136" i="90"/>
  <c r="EX135" i="90"/>
  <c r="EX134" i="90"/>
  <c r="EX151" i="90"/>
  <c r="EX148" i="90"/>
  <c r="EX152" i="90"/>
  <c r="EX147" i="90"/>
  <c r="EX145" i="90"/>
  <c r="EX122" i="90"/>
  <c r="EX121" i="90"/>
  <c r="EX133" i="90"/>
  <c r="EX132" i="90"/>
  <c r="EX131" i="90"/>
  <c r="EX130" i="90"/>
  <c r="EX129" i="90"/>
  <c r="EX128" i="90"/>
  <c r="EX127" i="90"/>
  <c r="EX126" i="90"/>
  <c r="EX125" i="90"/>
  <c r="EX124" i="90"/>
  <c r="EX123" i="90"/>
  <c r="EX117" i="90"/>
  <c r="EX113" i="90"/>
  <c r="EX112" i="90"/>
  <c r="EX111" i="90"/>
  <c r="EX110" i="90"/>
  <c r="EX109" i="90"/>
  <c r="EX108" i="90"/>
  <c r="EX107" i="90"/>
  <c r="EX106" i="90"/>
  <c r="EX105" i="90"/>
  <c r="EX104" i="90"/>
  <c r="EX118" i="90"/>
  <c r="EX114" i="90"/>
  <c r="EX119" i="90"/>
  <c r="EX115" i="90"/>
  <c r="EX103" i="90"/>
  <c r="EX102" i="90"/>
  <c r="EX101" i="90"/>
  <c r="EX100" i="90"/>
  <c r="EX99" i="90"/>
  <c r="EX98" i="90"/>
  <c r="EX97" i="90"/>
  <c r="EX96" i="90"/>
  <c r="EX95" i="90"/>
  <c r="EX94" i="90"/>
  <c r="EX93" i="90"/>
  <c r="EX92" i="90"/>
  <c r="EX120" i="90"/>
  <c r="EX116" i="90"/>
  <c r="EX84" i="90"/>
  <c r="EX91" i="90"/>
  <c r="EX90" i="90"/>
  <c r="EX89" i="90"/>
  <c r="EX88" i="90"/>
  <c r="EX87" i="90"/>
  <c r="EX86" i="90"/>
  <c r="EX85" i="90"/>
  <c r="EX83" i="90"/>
  <c r="EX82" i="90"/>
  <c r="EX81" i="90"/>
  <c r="EX80" i="90"/>
  <c r="EX79" i="90"/>
  <c r="EX78" i="90"/>
  <c r="EX77" i="90"/>
  <c r="EX74" i="90"/>
  <c r="EX68" i="90"/>
  <c r="EX64" i="90"/>
  <c r="EX62" i="90"/>
  <c r="EX61" i="90"/>
  <c r="EX60" i="90"/>
  <c r="EX59" i="90"/>
  <c r="EX58" i="90"/>
  <c r="EX57" i="90"/>
  <c r="EX56" i="90"/>
  <c r="EX55" i="90"/>
  <c r="EX54" i="90"/>
  <c r="EX53" i="90"/>
  <c r="EX52" i="90"/>
  <c r="EX51" i="90"/>
  <c r="EX50" i="90"/>
  <c r="EX49" i="90"/>
  <c r="EX48" i="90"/>
  <c r="EX47" i="90"/>
  <c r="EX46" i="90"/>
  <c r="EX45" i="90"/>
  <c r="EX44" i="90"/>
  <c r="EX43" i="90"/>
  <c r="EX42" i="90"/>
  <c r="EX41" i="90"/>
  <c r="EX40" i="90"/>
  <c r="EX39" i="90"/>
  <c r="EX38" i="90"/>
  <c r="EX37" i="90"/>
  <c r="EX36" i="90"/>
  <c r="EX35" i="90"/>
  <c r="EX34" i="90"/>
  <c r="EX33" i="90"/>
  <c r="EX32" i="90"/>
  <c r="EX31" i="90"/>
  <c r="EX30" i="90"/>
  <c r="EX29" i="90"/>
  <c r="EX28" i="90"/>
  <c r="EX27" i="90"/>
  <c r="EX75" i="90"/>
  <c r="EX71" i="90"/>
  <c r="EX67" i="90"/>
  <c r="EX76" i="90"/>
  <c r="EX72" i="90"/>
  <c r="EX70" i="90"/>
  <c r="EX66" i="90"/>
  <c r="EX63" i="90"/>
  <c r="EX73" i="90"/>
  <c r="EX69" i="90"/>
  <c r="EX65" i="90"/>
  <c r="EB68" i="90"/>
  <c r="EB28" i="90"/>
  <c r="AZ28" i="90" s="1"/>
  <c r="T28" i="90" s="1"/>
  <c r="AJ28" i="90" s="1"/>
  <c r="EB32" i="90"/>
  <c r="EB36" i="90"/>
  <c r="EB40" i="90"/>
  <c r="EB44" i="90"/>
  <c r="EB48" i="90"/>
  <c r="EB52" i="90"/>
  <c r="EB56" i="90"/>
  <c r="EB60" i="90"/>
  <c r="EB70" i="90"/>
  <c r="EB72" i="90"/>
  <c r="EB76" i="90"/>
  <c r="EB80" i="90"/>
  <c r="EB84" i="90"/>
  <c r="EB88" i="90"/>
  <c r="EB92" i="90"/>
  <c r="EB96" i="90"/>
  <c r="EB100" i="90"/>
  <c r="EB104" i="90"/>
  <c r="EB108" i="90"/>
  <c r="EB112" i="90"/>
  <c r="EB116" i="90"/>
  <c r="EB120" i="90"/>
  <c r="EB124" i="90"/>
  <c r="EB128" i="90"/>
  <c r="EB132" i="90"/>
  <c r="EB136" i="90"/>
  <c r="EB140" i="90"/>
  <c r="EB144" i="90"/>
  <c r="EB148" i="90"/>
  <c r="EB152" i="90"/>
  <c r="EB156" i="90"/>
  <c r="EB160" i="90"/>
  <c r="EB163" i="90"/>
  <c r="EB167" i="90"/>
  <c r="EB171" i="90"/>
  <c r="EB175" i="90"/>
  <c r="EB180" i="90"/>
  <c r="EB184" i="90"/>
  <c r="EB188" i="90"/>
  <c r="EB192" i="90"/>
  <c r="EB196" i="90"/>
  <c r="EB200" i="90"/>
  <c r="EB204" i="90"/>
  <c r="EB208" i="90"/>
  <c r="EB212" i="90"/>
  <c r="EB216" i="90"/>
  <c r="EB220" i="90"/>
  <c r="EB223" i="90"/>
  <c r="AZ223" i="90" s="1"/>
  <c r="T223" i="90" s="1"/>
  <c r="AJ223" i="90" s="1"/>
  <c r="EC64" i="90"/>
  <c r="EC68" i="90"/>
  <c r="EC65" i="90"/>
  <c r="EC28" i="90"/>
  <c r="EC32" i="90"/>
  <c r="EC36" i="90"/>
  <c r="EC40" i="90"/>
  <c r="EC44" i="90"/>
  <c r="EC48" i="90"/>
  <c r="EC52" i="90"/>
  <c r="EC56" i="90"/>
  <c r="EC60" i="90"/>
  <c r="EC70" i="90"/>
  <c r="EC79" i="90"/>
  <c r="EC83" i="90"/>
  <c r="EC87" i="90"/>
  <c r="EC91" i="90"/>
  <c r="EC93" i="90"/>
  <c r="EC97" i="90"/>
  <c r="EC101" i="90"/>
  <c r="EC105" i="90"/>
  <c r="EC109" i="90"/>
  <c r="EC113" i="90"/>
  <c r="EC116" i="90"/>
  <c r="EC123" i="90"/>
  <c r="EC127" i="90"/>
  <c r="EC131" i="90"/>
  <c r="EC151" i="90"/>
  <c r="EC134" i="90"/>
  <c r="EC138" i="90"/>
  <c r="EC142" i="90"/>
  <c r="EC148" i="90"/>
  <c r="EC153" i="90"/>
  <c r="EC157" i="90"/>
  <c r="EC161" i="90"/>
  <c r="EC167" i="90"/>
  <c r="EC171" i="90"/>
  <c r="EC175" i="90"/>
  <c r="EC179" i="90"/>
  <c r="EC183" i="90"/>
  <c r="EC191" i="90"/>
  <c r="EC190" i="90"/>
  <c r="EC200" i="90"/>
  <c r="EC192" i="90"/>
  <c r="EC196" i="90"/>
  <c r="EC207" i="90"/>
  <c r="EC210" i="90"/>
  <c r="EC214" i="90"/>
  <c r="EC219" i="90"/>
  <c r="EC226" i="90"/>
  <c r="EC227" i="90"/>
  <c r="EA30" i="90"/>
  <c r="EA34" i="90"/>
  <c r="EA38" i="90"/>
  <c r="EA42" i="90"/>
  <c r="EA46" i="90"/>
  <c r="EA50" i="90"/>
  <c r="EA54" i="90"/>
  <c r="EA58" i="90"/>
  <c r="EA62" i="90"/>
  <c r="EA66" i="90"/>
  <c r="EA70" i="90"/>
  <c r="EA74" i="90"/>
  <c r="EA78" i="90"/>
  <c r="EA82" i="90"/>
  <c r="EA86" i="90"/>
  <c r="EA90" i="90"/>
  <c r="EA94" i="90"/>
  <c r="EA98" i="90"/>
  <c r="EA102" i="90"/>
  <c r="EA106" i="90"/>
  <c r="EA110" i="90"/>
  <c r="EA114" i="90"/>
  <c r="EA118" i="90"/>
  <c r="EA122" i="90"/>
  <c r="EA126" i="90"/>
  <c r="EA130" i="90"/>
  <c r="EA134" i="90"/>
  <c r="EA138" i="90"/>
  <c r="EA142" i="90"/>
  <c r="EA146" i="90"/>
  <c r="EA149" i="90"/>
  <c r="EA154" i="90"/>
  <c r="EA158" i="90"/>
  <c r="EA162" i="90"/>
  <c r="EA166" i="90"/>
  <c r="EA170" i="90"/>
  <c r="EA174" i="90"/>
  <c r="EA178" i="90"/>
  <c r="EA182" i="90"/>
  <c r="EA186" i="90"/>
  <c r="EA190" i="90"/>
  <c r="EA193" i="90"/>
  <c r="EA197" i="90"/>
  <c r="EA199" i="90"/>
  <c r="EA203" i="90"/>
  <c r="EA209" i="90"/>
  <c r="EA211" i="90"/>
  <c r="EA220" i="90"/>
  <c r="EA223" i="90"/>
  <c r="EA226" i="90"/>
  <c r="DK63" i="90"/>
  <c r="DK29" i="90"/>
  <c r="DK33" i="90"/>
  <c r="DK37" i="90"/>
  <c r="DK41" i="90"/>
  <c r="DK45" i="90"/>
  <c r="DK49" i="90"/>
  <c r="DK53" i="90"/>
  <c r="DK57" i="90"/>
  <c r="DK61" i="90"/>
  <c r="DK64" i="90"/>
  <c r="DK73" i="90"/>
  <c r="DK77" i="90"/>
  <c r="DK81" i="90"/>
  <c r="DK85" i="90"/>
  <c r="DK89" i="90"/>
  <c r="DK93" i="90"/>
  <c r="DK97" i="90"/>
  <c r="DK101" i="90"/>
  <c r="DK105" i="90"/>
  <c r="DK109" i="90"/>
  <c r="DK113" i="90"/>
  <c r="DK117" i="90"/>
  <c r="DK121" i="90"/>
  <c r="DK125" i="90"/>
  <c r="DK129" i="90"/>
  <c r="DK133" i="90"/>
  <c r="DK137" i="90"/>
  <c r="DK141" i="90"/>
  <c r="DK145" i="90"/>
  <c r="DK149" i="90"/>
  <c r="DK153" i="90"/>
  <c r="DK157" i="90"/>
  <c r="DK161" i="90"/>
  <c r="DK164" i="90"/>
  <c r="DK168" i="90"/>
  <c r="DK172" i="90"/>
  <c r="DK177" i="90"/>
  <c r="DK181" i="90"/>
  <c r="DK185" i="90"/>
  <c r="DK189" i="90"/>
  <c r="DK193" i="90"/>
  <c r="DK197" i="90"/>
  <c r="DK201" i="90"/>
  <c r="DK205" i="90"/>
  <c r="DK209" i="90"/>
  <c r="DK213" i="90"/>
  <c r="DK217" i="90"/>
  <c r="DK221" i="90"/>
  <c r="DK226" i="90"/>
  <c r="DP69" i="90"/>
  <c r="DP70" i="90"/>
  <c r="DP71" i="90"/>
  <c r="DP29" i="90"/>
  <c r="DP33" i="90"/>
  <c r="DP37" i="90"/>
  <c r="DP41" i="90"/>
  <c r="DP45" i="90"/>
  <c r="DP49" i="90"/>
  <c r="DP53" i="90"/>
  <c r="DP57" i="90"/>
  <c r="DP61" i="90"/>
  <c r="DP74" i="90"/>
  <c r="DP80" i="90"/>
  <c r="DP85" i="90"/>
  <c r="DP89" i="90"/>
  <c r="DP116" i="90"/>
  <c r="DP94" i="90"/>
  <c r="DP98" i="90"/>
  <c r="DP102" i="90"/>
  <c r="DP114" i="90"/>
  <c r="DP106" i="90"/>
  <c r="DP110" i="90"/>
  <c r="DP117" i="90"/>
  <c r="DP127" i="90"/>
  <c r="DP131" i="90"/>
  <c r="DP122" i="90"/>
  <c r="DP152" i="90"/>
  <c r="DP135" i="90"/>
  <c r="DP139" i="90"/>
  <c r="DP143" i="90"/>
  <c r="DP150" i="90"/>
  <c r="DP156" i="90"/>
  <c r="DP160" i="90"/>
  <c r="DP164" i="90"/>
  <c r="DP168" i="90"/>
  <c r="DP172" i="90"/>
  <c r="DP176" i="90"/>
  <c r="DP180" i="90"/>
  <c r="DP184" i="90"/>
  <c r="DP187" i="90"/>
  <c r="DP198" i="90"/>
  <c r="DP201" i="90"/>
  <c r="DP204" i="90"/>
  <c r="DP195" i="90"/>
  <c r="DP206" i="90"/>
  <c r="DP213" i="90"/>
  <c r="DP216" i="90"/>
  <c r="DP220" i="90"/>
  <c r="DP223" i="90"/>
  <c r="EZ27" i="90"/>
  <c r="EZ32" i="90"/>
  <c r="EZ36" i="90"/>
  <c r="EZ40" i="90"/>
  <c r="EZ44" i="90"/>
  <c r="EZ48" i="90"/>
  <c r="EZ52" i="90"/>
  <c r="EZ56" i="90"/>
  <c r="EZ60" i="90"/>
  <c r="EZ84" i="90"/>
  <c r="EZ66" i="90"/>
  <c r="EZ70" i="90"/>
  <c r="EZ74" i="90"/>
  <c r="EZ78" i="90"/>
  <c r="EZ82" i="90"/>
  <c r="EZ87" i="90"/>
  <c r="EZ91" i="90"/>
  <c r="EZ95" i="90"/>
  <c r="EZ99" i="90"/>
  <c r="EZ103" i="90"/>
  <c r="EZ107" i="90"/>
  <c r="EZ111" i="90"/>
  <c r="EZ115" i="90"/>
  <c r="EZ119" i="90"/>
  <c r="EZ123" i="90"/>
  <c r="EZ127" i="90"/>
  <c r="EZ131" i="90"/>
  <c r="EZ135" i="90"/>
  <c r="EZ139" i="90"/>
  <c r="EZ143" i="90"/>
  <c r="EZ147" i="90"/>
  <c r="EZ151" i="90"/>
  <c r="EZ155" i="90"/>
  <c r="EZ159" i="90"/>
  <c r="EZ163" i="90"/>
  <c r="EZ167" i="90"/>
  <c r="EZ171" i="90"/>
  <c r="EZ175" i="90"/>
  <c r="EZ179" i="90"/>
  <c r="EZ183" i="90"/>
  <c r="EZ187" i="90"/>
  <c r="EZ191" i="90"/>
  <c r="EZ195" i="90"/>
  <c r="EZ207" i="90"/>
  <c r="EZ200" i="90"/>
  <c r="EZ204" i="90"/>
  <c r="EZ217" i="90"/>
  <c r="EZ213" i="90"/>
  <c r="EZ216" i="90"/>
  <c r="EZ223" i="90"/>
  <c r="EZ227" i="90"/>
  <c r="EI30" i="90"/>
  <c r="EI34" i="90"/>
  <c r="EI38" i="90"/>
  <c r="EI42" i="90"/>
  <c r="EI46" i="90"/>
  <c r="EI50" i="90"/>
  <c r="EI54" i="90"/>
  <c r="EI58" i="90"/>
  <c r="EI62" i="90"/>
  <c r="EI65" i="90"/>
  <c r="EI69" i="90"/>
  <c r="EI73" i="90"/>
  <c r="EI77" i="90"/>
  <c r="EI81" i="90"/>
  <c r="EI86" i="90"/>
  <c r="EI90" i="90"/>
  <c r="EI94" i="90"/>
  <c r="EI98" i="90"/>
  <c r="EI102" i="90"/>
  <c r="EI106" i="90"/>
  <c r="EI110" i="90"/>
  <c r="EI114" i="90"/>
  <c r="EI118" i="90"/>
  <c r="EI122" i="90"/>
  <c r="EI126" i="90"/>
  <c r="EI130" i="90"/>
  <c r="EI134" i="90"/>
  <c r="EI138" i="90"/>
  <c r="EI142" i="90"/>
  <c r="EI150" i="90"/>
  <c r="EI149" i="90"/>
  <c r="EI154" i="90"/>
  <c r="EI158" i="90"/>
  <c r="EI162" i="90"/>
  <c r="EI166" i="90"/>
  <c r="EI170" i="90"/>
  <c r="EI174" i="90"/>
  <c r="EI178" i="90"/>
  <c r="EI182" i="90"/>
  <c r="EI186" i="90"/>
  <c r="EI190" i="90"/>
  <c r="EI194" i="90"/>
  <c r="EI197" i="90"/>
  <c r="EI199" i="90"/>
  <c r="EI203" i="90"/>
  <c r="EI210" i="90"/>
  <c r="EI212" i="90"/>
  <c r="EI215" i="90"/>
  <c r="EI221" i="90"/>
  <c r="EI226" i="90"/>
  <c r="EF70" i="90"/>
  <c r="EF30" i="90"/>
  <c r="EF35" i="90"/>
  <c r="EF39" i="90"/>
  <c r="EF43" i="90"/>
  <c r="EF47" i="90"/>
  <c r="EF51" i="90"/>
  <c r="EF55" i="90"/>
  <c r="EF59" i="90"/>
  <c r="EF64" i="90"/>
  <c r="EF65" i="90"/>
  <c r="EF73" i="90"/>
  <c r="EF77" i="90"/>
  <c r="EF81" i="90"/>
  <c r="EF85" i="90"/>
  <c r="EF89" i="90"/>
  <c r="EF93" i="90"/>
  <c r="EF97" i="90"/>
  <c r="EF101" i="90"/>
  <c r="EF105" i="90"/>
  <c r="EF109" i="90"/>
  <c r="EF113" i="90"/>
  <c r="EF117" i="90"/>
  <c r="EF121" i="90"/>
  <c r="EF125" i="90"/>
  <c r="EF129" i="90"/>
  <c r="EF133" i="90"/>
  <c r="EF137" i="90"/>
  <c r="EF141" i="90"/>
  <c r="EF145" i="90"/>
  <c r="EF149" i="90"/>
  <c r="EF153" i="90"/>
  <c r="EF157" i="90"/>
  <c r="EF161" i="90"/>
  <c r="EF162" i="90"/>
  <c r="EF166" i="90"/>
  <c r="EF170" i="90"/>
  <c r="EF177" i="90"/>
  <c r="EF181" i="90"/>
  <c r="EF185" i="90"/>
  <c r="EF189" i="90"/>
  <c r="EF193" i="90"/>
  <c r="EF197" i="90"/>
  <c r="EF201" i="90"/>
  <c r="EF205" i="90"/>
  <c r="EF209" i="90"/>
  <c r="EF212" i="90"/>
  <c r="EF217" i="90"/>
  <c r="EF221" i="90"/>
  <c r="EF224" i="90"/>
  <c r="EJ227" i="90"/>
  <c r="EJ226" i="90"/>
  <c r="EJ225" i="90"/>
  <c r="EJ221" i="90"/>
  <c r="EJ224" i="90"/>
  <c r="EJ223" i="90"/>
  <c r="EJ220" i="90"/>
  <c r="EJ219" i="90"/>
  <c r="EJ218" i="90"/>
  <c r="EJ217" i="90"/>
  <c r="EJ216" i="90"/>
  <c r="EJ222" i="90"/>
  <c r="EJ214" i="90"/>
  <c r="EJ213" i="90"/>
  <c r="EJ215" i="90"/>
  <c r="EJ212" i="90"/>
  <c r="EJ211" i="90"/>
  <c r="EJ210" i="90"/>
  <c r="EJ209" i="90"/>
  <c r="EJ208" i="90"/>
  <c r="EJ207" i="90"/>
  <c r="EJ206" i="90"/>
  <c r="EJ205" i="90"/>
  <c r="EJ204" i="90"/>
  <c r="EJ203" i="90"/>
  <c r="EJ202" i="90"/>
  <c r="EJ201" i="90"/>
  <c r="EJ200" i="90"/>
  <c r="EJ199" i="90"/>
  <c r="EJ198" i="90"/>
  <c r="EJ197" i="90"/>
  <c r="EJ196" i="90"/>
  <c r="EJ195" i="90"/>
  <c r="EJ194" i="90"/>
  <c r="EJ193" i="90"/>
  <c r="EJ192" i="90"/>
  <c r="EJ191" i="90"/>
  <c r="EJ190" i="90"/>
  <c r="EJ189" i="90"/>
  <c r="EJ188" i="90"/>
  <c r="EJ187" i="90"/>
  <c r="EJ186" i="90"/>
  <c r="EJ185" i="90"/>
  <c r="EJ184" i="90"/>
  <c r="EJ183" i="90"/>
  <c r="EJ182" i="90"/>
  <c r="EJ181" i="90"/>
  <c r="EJ180" i="90"/>
  <c r="EJ179" i="90"/>
  <c r="EJ178" i="90"/>
  <c r="EJ177" i="90"/>
  <c r="EJ176" i="90"/>
  <c r="EJ173" i="90"/>
  <c r="EJ172" i="90"/>
  <c r="EJ171" i="90"/>
  <c r="EJ170" i="90"/>
  <c r="EJ169" i="90"/>
  <c r="EJ168" i="90"/>
  <c r="EJ167" i="90"/>
  <c r="EJ166" i="90"/>
  <c r="EJ165" i="90"/>
  <c r="EJ164" i="90"/>
  <c r="EJ163" i="90"/>
  <c r="EJ162" i="90"/>
  <c r="EJ175" i="90"/>
  <c r="EJ174" i="90"/>
  <c r="EJ161" i="90"/>
  <c r="EJ160" i="90"/>
  <c r="EJ159" i="90"/>
  <c r="EJ158" i="90"/>
  <c r="EJ157" i="90"/>
  <c r="EJ156" i="90"/>
  <c r="EJ155" i="90"/>
  <c r="EJ154" i="90"/>
  <c r="EJ153" i="90"/>
  <c r="EJ152" i="90"/>
  <c r="EJ151" i="90"/>
  <c r="EJ150" i="90"/>
  <c r="EJ149" i="90"/>
  <c r="EJ148" i="90"/>
  <c r="EJ147" i="90"/>
  <c r="EJ146" i="90"/>
  <c r="EJ145" i="90"/>
  <c r="EJ144" i="90"/>
  <c r="EJ143" i="90"/>
  <c r="EJ142" i="90"/>
  <c r="EJ141" i="90"/>
  <c r="EJ140" i="90"/>
  <c r="EJ139" i="90"/>
  <c r="EJ138" i="90"/>
  <c r="EJ137" i="90"/>
  <c r="EJ136" i="90"/>
  <c r="EJ135" i="90"/>
  <c r="EJ134" i="90"/>
  <c r="EJ133" i="90"/>
  <c r="EJ132" i="90"/>
  <c r="EJ131" i="90"/>
  <c r="EJ130" i="90"/>
  <c r="EJ129" i="90"/>
  <c r="EJ128" i="90"/>
  <c r="EJ127" i="90"/>
  <c r="EJ126" i="90"/>
  <c r="EJ125" i="90"/>
  <c r="EJ124" i="90"/>
  <c r="EJ123" i="90"/>
  <c r="EJ122" i="90"/>
  <c r="EJ121" i="90"/>
  <c r="EJ120" i="90"/>
  <c r="EJ119" i="90"/>
  <c r="EJ118" i="90"/>
  <c r="EJ117" i="90"/>
  <c r="EJ116" i="90"/>
  <c r="EJ115" i="90"/>
  <c r="EJ114" i="90"/>
  <c r="EJ113" i="90"/>
  <c r="EJ112" i="90"/>
  <c r="EJ111" i="90"/>
  <c r="EJ110" i="90"/>
  <c r="EJ109" i="90"/>
  <c r="EJ108" i="90"/>
  <c r="EJ107" i="90"/>
  <c r="EJ106" i="90"/>
  <c r="EJ105" i="90"/>
  <c r="EJ104" i="90"/>
  <c r="EJ103" i="90"/>
  <c r="EJ102" i="90"/>
  <c r="EJ101" i="90"/>
  <c r="EJ100" i="90"/>
  <c r="EJ99" i="90"/>
  <c r="EJ98" i="90"/>
  <c r="EJ97" i="90"/>
  <c r="EJ96" i="90"/>
  <c r="EJ95" i="90"/>
  <c r="EJ94" i="90"/>
  <c r="EJ93" i="90"/>
  <c r="EJ92" i="90"/>
  <c r="EJ91" i="90"/>
  <c r="EJ90" i="90"/>
  <c r="EJ89" i="90"/>
  <c r="EJ88" i="90"/>
  <c r="EJ87" i="90"/>
  <c r="EJ86" i="90"/>
  <c r="EJ85" i="90"/>
  <c r="EJ84" i="90"/>
  <c r="EJ83" i="90"/>
  <c r="EJ82" i="90"/>
  <c r="EJ81" i="90"/>
  <c r="EJ80" i="90"/>
  <c r="EJ79" i="90"/>
  <c r="EJ78" i="90"/>
  <c r="EJ77" i="90"/>
  <c r="EJ76" i="90"/>
  <c r="EJ75" i="90"/>
  <c r="EJ74" i="90"/>
  <c r="EJ73" i="90"/>
  <c r="EJ72" i="90"/>
  <c r="EJ71" i="90"/>
  <c r="EJ67" i="90"/>
  <c r="EJ63" i="90"/>
  <c r="EJ27" i="90"/>
  <c r="EJ70" i="90"/>
  <c r="EJ66" i="90"/>
  <c r="EJ62" i="90"/>
  <c r="EJ61" i="90"/>
  <c r="EJ60" i="90"/>
  <c r="EJ59" i="90"/>
  <c r="EJ58" i="90"/>
  <c r="EJ57" i="90"/>
  <c r="EJ56" i="90"/>
  <c r="EJ55" i="90"/>
  <c r="EJ54" i="90"/>
  <c r="EJ53" i="90"/>
  <c r="EJ52" i="90"/>
  <c r="EJ51" i="90"/>
  <c r="EJ50" i="90"/>
  <c r="EJ49" i="90"/>
  <c r="EJ48" i="90"/>
  <c r="EJ47" i="90"/>
  <c r="EJ46" i="90"/>
  <c r="EJ45" i="90"/>
  <c r="EJ44" i="90"/>
  <c r="EJ43" i="90"/>
  <c r="EJ42" i="90"/>
  <c r="EJ41" i="90"/>
  <c r="EJ40" i="90"/>
  <c r="EJ39" i="90"/>
  <c r="EJ38" i="90"/>
  <c r="EJ37" i="90"/>
  <c r="EJ36" i="90"/>
  <c r="EJ35" i="90"/>
  <c r="EJ34" i="90"/>
  <c r="EJ33" i="90"/>
  <c r="EJ32" i="90"/>
  <c r="EJ31" i="90"/>
  <c r="EJ30" i="90"/>
  <c r="EJ29" i="90"/>
  <c r="EJ28" i="90"/>
  <c r="EJ69" i="90"/>
  <c r="EJ65" i="90"/>
  <c r="EJ64" i="90"/>
  <c r="EJ68" i="90"/>
  <c r="DR227" i="90"/>
  <c r="DR224" i="90"/>
  <c r="DR226" i="90"/>
  <c r="DR225" i="90"/>
  <c r="DR223" i="90"/>
  <c r="DR222" i="90"/>
  <c r="DR221" i="90"/>
  <c r="DR219" i="90"/>
  <c r="DR216" i="90"/>
  <c r="DR218" i="90"/>
  <c r="DR215" i="90"/>
  <c r="DR214" i="90"/>
  <c r="DR213" i="90"/>
  <c r="DR212" i="90"/>
  <c r="DR211" i="90"/>
  <c r="DR217" i="90"/>
  <c r="DR220" i="90"/>
  <c r="DR210" i="90"/>
  <c r="DR208" i="90"/>
  <c r="DR205" i="90"/>
  <c r="DR204" i="90"/>
  <c r="DR203" i="90"/>
  <c r="DR202" i="90"/>
  <c r="DR201" i="90"/>
  <c r="DR200" i="90"/>
  <c r="DR199" i="90"/>
  <c r="DR198" i="90"/>
  <c r="DR209" i="90"/>
  <c r="DR207" i="90"/>
  <c r="DR206" i="90"/>
  <c r="DR197" i="90"/>
  <c r="DR196" i="90"/>
  <c r="DR195" i="90"/>
  <c r="DR194" i="90"/>
  <c r="DR193" i="90"/>
  <c r="DR192" i="90"/>
  <c r="DR191" i="90"/>
  <c r="DR190" i="90"/>
  <c r="DR189" i="90"/>
  <c r="DR188" i="90"/>
  <c r="DR187" i="90"/>
  <c r="DR186" i="90"/>
  <c r="DR185" i="90"/>
  <c r="DR184" i="90"/>
  <c r="DR183" i="90"/>
  <c r="DR182" i="90"/>
  <c r="DR181" i="90"/>
  <c r="DR180" i="90"/>
  <c r="DR179" i="90"/>
  <c r="DR178" i="90"/>
  <c r="DR177" i="90"/>
  <c r="DR176" i="90"/>
  <c r="DR175" i="90"/>
  <c r="DR174" i="90"/>
  <c r="DR172" i="90"/>
  <c r="DR171" i="90"/>
  <c r="DR170" i="90"/>
  <c r="DR169" i="90"/>
  <c r="DR168" i="90"/>
  <c r="DR167" i="90"/>
  <c r="DR166" i="90"/>
  <c r="DR165" i="90"/>
  <c r="DR164" i="90"/>
  <c r="DR163" i="90"/>
  <c r="DR162" i="90"/>
  <c r="DR173" i="90"/>
  <c r="DR161" i="90"/>
  <c r="DR160" i="90"/>
  <c r="DR159" i="90"/>
  <c r="DR158" i="90"/>
  <c r="DR157" i="90"/>
  <c r="DR156" i="90"/>
  <c r="DR155" i="90"/>
  <c r="DR154" i="90"/>
  <c r="DR153" i="90"/>
  <c r="DR152" i="90"/>
  <c r="DR151" i="90"/>
  <c r="DR149" i="90"/>
  <c r="DR148" i="90"/>
  <c r="DR145" i="90"/>
  <c r="DR147" i="90"/>
  <c r="DR150" i="90"/>
  <c r="DR146" i="90"/>
  <c r="DR144" i="90"/>
  <c r="DR143" i="90"/>
  <c r="DR142" i="90"/>
  <c r="DR141" i="90"/>
  <c r="DR140" i="90"/>
  <c r="DR139" i="90"/>
  <c r="DR138" i="90"/>
  <c r="DR137" i="90"/>
  <c r="DR136" i="90"/>
  <c r="DR135" i="90"/>
  <c r="DR134" i="90"/>
  <c r="DR133" i="90"/>
  <c r="DR132" i="90"/>
  <c r="DR131" i="90"/>
  <c r="DR130" i="90"/>
  <c r="DR129" i="90"/>
  <c r="DR128" i="90"/>
  <c r="DR127" i="90"/>
  <c r="DR126" i="90"/>
  <c r="DR125" i="90"/>
  <c r="DR124" i="90"/>
  <c r="DR123" i="90"/>
  <c r="DR122" i="90"/>
  <c r="DR121" i="90"/>
  <c r="DR120" i="90"/>
  <c r="DR119" i="90"/>
  <c r="DR118" i="90"/>
  <c r="DR117" i="90"/>
  <c r="DR116" i="90"/>
  <c r="DR115" i="90"/>
  <c r="DR114" i="90"/>
  <c r="DR113" i="90"/>
  <c r="DR112" i="90"/>
  <c r="DR111" i="90"/>
  <c r="DR110" i="90"/>
  <c r="DR109" i="90"/>
  <c r="DR108" i="90"/>
  <c r="DR107" i="90"/>
  <c r="DR106" i="90"/>
  <c r="DR105" i="90"/>
  <c r="DR104" i="90"/>
  <c r="DR103" i="90"/>
  <c r="DR102" i="90"/>
  <c r="DR101" i="90"/>
  <c r="DR100" i="90"/>
  <c r="DR99" i="90"/>
  <c r="DR98" i="90"/>
  <c r="DR97" i="90"/>
  <c r="DR96" i="90"/>
  <c r="DR95" i="90"/>
  <c r="DR94" i="90"/>
  <c r="DR93" i="90"/>
  <c r="DR92" i="90"/>
  <c r="DR91" i="90"/>
  <c r="DR90" i="90"/>
  <c r="DR89" i="90"/>
  <c r="DR88" i="90"/>
  <c r="DR87" i="90"/>
  <c r="DR86" i="90"/>
  <c r="DR85" i="90"/>
  <c r="DR83" i="90"/>
  <c r="DR82" i="90"/>
  <c r="DR81" i="90"/>
  <c r="DR80" i="90"/>
  <c r="DR79" i="90"/>
  <c r="DR78" i="90"/>
  <c r="DR77" i="90"/>
  <c r="DR76" i="90"/>
  <c r="DR75" i="90"/>
  <c r="DR74" i="90"/>
  <c r="DR73" i="90"/>
  <c r="DR72" i="90"/>
  <c r="DR71" i="90"/>
  <c r="DR70" i="90"/>
  <c r="DR69" i="90"/>
  <c r="DR68" i="90"/>
  <c r="DR67" i="90"/>
  <c r="DR66" i="90"/>
  <c r="DR65" i="90"/>
  <c r="DR64" i="90"/>
  <c r="DR63" i="90"/>
  <c r="DR84" i="90"/>
  <c r="DR62" i="90"/>
  <c r="DR61" i="90"/>
  <c r="DR60" i="90"/>
  <c r="DR59" i="90"/>
  <c r="DR58" i="90"/>
  <c r="DR57" i="90"/>
  <c r="DR56" i="90"/>
  <c r="DR55" i="90"/>
  <c r="DR54" i="90"/>
  <c r="DR53" i="90"/>
  <c r="DR52" i="90"/>
  <c r="DR51" i="90"/>
  <c r="DR50" i="90"/>
  <c r="DR49" i="90"/>
  <c r="DR48" i="90"/>
  <c r="DR47" i="90"/>
  <c r="DR46" i="90"/>
  <c r="DR45" i="90"/>
  <c r="DR44" i="90"/>
  <c r="DR43" i="90"/>
  <c r="DR42" i="90"/>
  <c r="DR41" i="90"/>
  <c r="DR40" i="90"/>
  <c r="DR39" i="90"/>
  <c r="DR38" i="90"/>
  <c r="DR37" i="90"/>
  <c r="DR36" i="90"/>
  <c r="DR35" i="90"/>
  <c r="DR34" i="90"/>
  <c r="DR33" i="90"/>
  <c r="DR32" i="90"/>
  <c r="DR31" i="90"/>
  <c r="DR30" i="90"/>
  <c r="DR29" i="90"/>
  <c r="DR28" i="90"/>
  <c r="DR27" i="90"/>
  <c r="DT227" i="90"/>
  <c r="DT226" i="90"/>
  <c r="DT225" i="90"/>
  <c r="DT223" i="90"/>
  <c r="DT222" i="90"/>
  <c r="DT221" i="90"/>
  <c r="DT220" i="90"/>
  <c r="DT219" i="90"/>
  <c r="DT218" i="90"/>
  <c r="DT217" i="90"/>
  <c r="DT224" i="90"/>
  <c r="DT215" i="90"/>
  <c r="DT214" i="90"/>
  <c r="DT213" i="90"/>
  <c r="DT216" i="90"/>
  <c r="DT212" i="90"/>
  <c r="DT211" i="90"/>
  <c r="DT210" i="90"/>
  <c r="DT209" i="90"/>
  <c r="DT208" i="90"/>
  <c r="DT207" i="90"/>
  <c r="DT206" i="90"/>
  <c r="DT204" i="90"/>
  <c r="DT200" i="90"/>
  <c r="DT196" i="90"/>
  <c r="DT195" i="90"/>
  <c r="DT194" i="90"/>
  <c r="DT193" i="90"/>
  <c r="DT192" i="90"/>
  <c r="DT205" i="90"/>
  <c r="DT201" i="90"/>
  <c r="DT202" i="90"/>
  <c r="DT198" i="90"/>
  <c r="DT203" i="90"/>
  <c r="DT199" i="90"/>
  <c r="DT197" i="90"/>
  <c r="DT190" i="90"/>
  <c r="DT189" i="90"/>
  <c r="DT188" i="90"/>
  <c r="DT187" i="90"/>
  <c r="DT191" i="90"/>
  <c r="DT185" i="90"/>
  <c r="DT184" i="90"/>
  <c r="DT183" i="90"/>
  <c r="DT182" i="90"/>
  <c r="DT181" i="90"/>
  <c r="DT180" i="90"/>
  <c r="DT179" i="90"/>
  <c r="DT178" i="90"/>
  <c r="DT177" i="90"/>
  <c r="DT176" i="90"/>
  <c r="DT175" i="90"/>
  <c r="DT174" i="90"/>
  <c r="DT186" i="90"/>
  <c r="DT172" i="90"/>
  <c r="DT171" i="90"/>
  <c r="DT170" i="90"/>
  <c r="DT169" i="90"/>
  <c r="DT168" i="90"/>
  <c r="DT167" i="90"/>
  <c r="DT166" i="90"/>
  <c r="DT165" i="90"/>
  <c r="DT164" i="90"/>
  <c r="DT173" i="90"/>
  <c r="DT161" i="90"/>
  <c r="DT160" i="90"/>
  <c r="DT159" i="90"/>
  <c r="DT158" i="90"/>
  <c r="DT157" i="90"/>
  <c r="DT156" i="90"/>
  <c r="DT155" i="90"/>
  <c r="DT154" i="90"/>
  <c r="DT153" i="90"/>
  <c r="DT163" i="90"/>
  <c r="DT162" i="90"/>
  <c r="DT148" i="90"/>
  <c r="DT145" i="90"/>
  <c r="DT151" i="90"/>
  <c r="DT147" i="90"/>
  <c r="DT144" i="90"/>
  <c r="DT143" i="90"/>
  <c r="DT142" i="90"/>
  <c r="DT141" i="90"/>
  <c r="DT140" i="90"/>
  <c r="DT139" i="90"/>
  <c r="DT138" i="90"/>
  <c r="DT137" i="90"/>
  <c r="DT136" i="90"/>
  <c r="DT135" i="90"/>
  <c r="DT134" i="90"/>
  <c r="DT152" i="90"/>
  <c r="DT150" i="90"/>
  <c r="DT146" i="90"/>
  <c r="DT149" i="90"/>
  <c r="DT133" i="90"/>
  <c r="DT132" i="90"/>
  <c r="DT131" i="90"/>
  <c r="DT130" i="90"/>
  <c r="DT129" i="90"/>
  <c r="DT128" i="90"/>
  <c r="DT127" i="90"/>
  <c r="DT126" i="90"/>
  <c r="DT125" i="90"/>
  <c r="DT124" i="90"/>
  <c r="DT123" i="90"/>
  <c r="DT122" i="90"/>
  <c r="DT121" i="90"/>
  <c r="DT118" i="90"/>
  <c r="DT114" i="90"/>
  <c r="DT119" i="90"/>
  <c r="DT115" i="90"/>
  <c r="DT120" i="90"/>
  <c r="DT116" i="90"/>
  <c r="DT113" i="90"/>
  <c r="DT112" i="90"/>
  <c r="DT111" i="90"/>
  <c r="DT110" i="90"/>
  <c r="DT109" i="90"/>
  <c r="DT108" i="90"/>
  <c r="DT107" i="90"/>
  <c r="DT106" i="90"/>
  <c r="DT105" i="90"/>
  <c r="DT104" i="90"/>
  <c r="DT103" i="90"/>
  <c r="DT102" i="90"/>
  <c r="DT101" i="90"/>
  <c r="DT100" i="90"/>
  <c r="DT99" i="90"/>
  <c r="DT98" i="90"/>
  <c r="DT97" i="90"/>
  <c r="DT96" i="90"/>
  <c r="DT95" i="90"/>
  <c r="DT94" i="90"/>
  <c r="DT93" i="90"/>
  <c r="DT92" i="90"/>
  <c r="DT117" i="90"/>
  <c r="DT91" i="90"/>
  <c r="DT90" i="90"/>
  <c r="DT89" i="90"/>
  <c r="DT88" i="90"/>
  <c r="DT87" i="90"/>
  <c r="DT86" i="90"/>
  <c r="DT85" i="90"/>
  <c r="DT84" i="90"/>
  <c r="DT83" i="90"/>
  <c r="DT82" i="90"/>
  <c r="DT81" i="90"/>
  <c r="DT80" i="90"/>
  <c r="DT79" i="90"/>
  <c r="DT78" i="90"/>
  <c r="DT77" i="90"/>
  <c r="DT75" i="90"/>
  <c r="DT71" i="90"/>
  <c r="DT70" i="90"/>
  <c r="DT66" i="90"/>
  <c r="DT62" i="90"/>
  <c r="DT61" i="90"/>
  <c r="DT60" i="90"/>
  <c r="DT59" i="90"/>
  <c r="DT58" i="90"/>
  <c r="DT57" i="90"/>
  <c r="DT56" i="90"/>
  <c r="DT55" i="90"/>
  <c r="DT54" i="90"/>
  <c r="DT53" i="90"/>
  <c r="DT52" i="90"/>
  <c r="DT51" i="90"/>
  <c r="DT50" i="90"/>
  <c r="DT49" i="90"/>
  <c r="DT48" i="90"/>
  <c r="DT47" i="90"/>
  <c r="DT46" i="90"/>
  <c r="DT45" i="90"/>
  <c r="DT44" i="90"/>
  <c r="DT43" i="90"/>
  <c r="DT42" i="90"/>
  <c r="DT41" i="90"/>
  <c r="DT40" i="90"/>
  <c r="DT39" i="90"/>
  <c r="DT38" i="90"/>
  <c r="DT37" i="90"/>
  <c r="DT36" i="90"/>
  <c r="DT35" i="90"/>
  <c r="DT34" i="90"/>
  <c r="DT33" i="90"/>
  <c r="DT32" i="90"/>
  <c r="DT31" i="90"/>
  <c r="DT30" i="90"/>
  <c r="DT29" i="90"/>
  <c r="DT28" i="90"/>
  <c r="DT27" i="90"/>
  <c r="DT76" i="90"/>
  <c r="DT72" i="90"/>
  <c r="DT69" i="90"/>
  <c r="DT65" i="90"/>
  <c r="DT64" i="90"/>
  <c r="DT73" i="90"/>
  <c r="DT68" i="90"/>
  <c r="DT74" i="90"/>
  <c r="DT67" i="90"/>
  <c r="DT63" i="90"/>
  <c r="EE227" i="90"/>
  <c r="EE226" i="90"/>
  <c r="EE225" i="90"/>
  <c r="EE224" i="90"/>
  <c r="EE221" i="90"/>
  <c r="EE222" i="90"/>
  <c r="EE220" i="90"/>
  <c r="EE219" i="90"/>
  <c r="EE214" i="90"/>
  <c r="EE213" i="90"/>
  <c r="EE212" i="90"/>
  <c r="EE211" i="90"/>
  <c r="EE218" i="90"/>
  <c r="EE223" i="90"/>
  <c r="EE215" i="90"/>
  <c r="EE217" i="90"/>
  <c r="EE216" i="90"/>
  <c r="EE207" i="90"/>
  <c r="EE206" i="90"/>
  <c r="EE205" i="90"/>
  <c r="EE204" i="90"/>
  <c r="EE203" i="90"/>
  <c r="EE202" i="90"/>
  <c r="EE201" i="90"/>
  <c r="EE200" i="90"/>
  <c r="EE199" i="90"/>
  <c r="EE198" i="90"/>
  <c r="EE210" i="90"/>
  <c r="EE209" i="90"/>
  <c r="EE197" i="90"/>
  <c r="EE195" i="90"/>
  <c r="EE194" i="90"/>
  <c r="EE193" i="90"/>
  <c r="EE192" i="90"/>
  <c r="EE208" i="90"/>
  <c r="EE196" i="90"/>
  <c r="EE190" i="90"/>
  <c r="EE189" i="90"/>
  <c r="EE188" i="90"/>
  <c r="EE187" i="90"/>
  <c r="EE186" i="90"/>
  <c r="EE191" i="90"/>
  <c r="EE185" i="90"/>
  <c r="EE184" i="90"/>
  <c r="EE183" i="90"/>
  <c r="EE182" i="90"/>
  <c r="EE181" i="90"/>
  <c r="EE180" i="90"/>
  <c r="EE179" i="90"/>
  <c r="EE178" i="90"/>
  <c r="EE177" i="90"/>
  <c r="EE176" i="90"/>
  <c r="EE175" i="90"/>
  <c r="EE174" i="90"/>
  <c r="EE173" i="90"/>
  <c r="EE172" i="90"/>
  <c r="EE171" i="90"/>
  <c r="EE170" i="90"/>
  <c r="EE169" i="90"/>
  <c r="EE168" i="90"/>
  <c r="EE167" i="90"/>
  <c r="EE166" i="90"/>
  <c r="EE165" i="90"/>
  <c r="EE164" i="90"/>
  <c r="EE163" i="90"/>
  <c r="EE162" i="90"/>
  <c r="EE161" i="90"/>
  <c r="EE160" i="90"/>
  <c r="EE159" i="90"/>
  <c r="EE158" i="90"/>
  <c r="EE157" i="90"/>
  <c r="EE156" i="90"/>
  <c r="EE155" i="90"/>
  <c r="EE154" i="90"/>
  <c r="EE153" i="90"/>
  <c r="EE152" i="90"/>
  <c r="EE151" i="90"/>
  <c r="EE147" i="90"/>
  <c r="EE145" i="90"/>
  <c r="EE150" i="90"/>
  <c r="EE146" i="90"/>
  <c r="EE149" i="90"/>
  <c r="EE148" i="90"/>
  <c r="EE144" i="90"/>
  <c r="EE143" i="90"/>
  <c r="EE142" i="90"/>
  <c r="EE141" i="90"/>
  <c r="EE140" i="90"/>
  <c r="EE139" i="90"/>
  <c r="EE138" i="90"/>
  <c r="EE137" i="90"/>
  <c r="EE136" i="90"/>
  <c r="EE135" i="90"/>
  <c r="EE134" i="90"/>
  <c r="EE133" i="90"/>
  <c r="EE132" i="90"/>
  <c r="EE131" i="90"/>
  <c r="EE130" i="90"/>
  <c r="EE129" i="90"/>
  <c r="EE128" i="90"/>
  <c r="EE127" i="90"/>
  <c r="EE126" i="90"/>
  <c r="EE125" i="90"/>
  <c r="EE124" i="90"/>
  <c r="EE123" i="90"/>
  <c r="EE122" i="90"/>
  <c r="EE121" i="90"/>
  <c r="EE120" i="90"/>
  <c r="EE119" i="90"/>
  <c r="EE118" i="90"/>
  <c r="EE117" i="90"/>
  <c r="EE116" i="90"/>
  <c r="EE115" i="90"/>
  <c r="EE114" i="90"/>
  <c r="EE113" i="90"/>
  <c r="EE112" i="90"/>
  <c r="EE111" i="90"/>
  <c r="EE110" i="90"/>
  <c r="EE109" i="90"/>
  <c r="EE108" i="90"/>
  <c r="EE107" i="90"/>
  <c r="EE106" i="90"/>
  <c r="EE105" i="90"/>
  <c r="EE104" i="90"/>
  <c r="EE103" i="90"/>
  <c r="EE102" i="90"/>
  <c r="EE101" i="90"/>
  <c r="EE100" i="90"/>
  <c r="EE99" i="90"/>
  <c r="EE98" i="90"/>
  <c r="EE97" i="90"/>
  <c r="EE96" i="90"/>
  <c r="EE95" i="90"/>
  <c r="EE94" i="90"/>
  <c r="EE93" i="90"/>
  <c r="EE92" i="90"/>
  <c r="EE91" i="90"/>
  <c r="EE90" i="90"/>
  <c r="EE89" i="90"/>
  <c r="EE88" i="90"/>
  <c r="EE87" i="90"/>
  <c r="EE86" i="90"/>
  <c r="EE85" i="90"/>
  <c r="EE83" i="90"/>
  <c r="EE82" i="90"/>
  <c r="EE81" i="90"/>
  <c r="EE80" i="90"/>
  <c r="EE79" i="90"/>
  <c r="EE78" i="90"/>
  <c r="EE77" i="90"/>
  <c r="EE76" i="90"/>
  <c r="EE75" i="90"/>
  <c r="EE74" i="90"/>
  <c r="EE73" i="90"/>
  <c r="EE72" i="90"/>
  <c r="EE71" i="90"/>
  <c r="EE70" i="90"/>
  <c r="EE69" i="90"/>
  <c r="EE68" i="90"/>
  <c r="EE67" i="90"/>
  <c r="EE66" i="90"/>
  <c r="EE65" i="90"/>
  <c r="EE64" i="90"/>
  <c r="EE63" i="90"/>
  <c r="EE84" i="90"/>
  <c r="EE28" i="90"/>
  <c r="EE62" i="90"/>
  <c r="EE61" i="90"/>
  <c r="EE60" i="90"/>
  <c r="EE59" i="90"/>
  <c r="EE58" i="90"/>
  <c r="EE57" i="90"/>
  <c r="EE56" i="90"/>
  <c r="EE55" i="90"/>
  <c r="EE54" i="90"/>
  <c r="EE53" i="90"/>
  <c r="EE52" i="90"/>
  <c r="EE51" i="90"/>
  <c r="EE50" i="90"/>
  <c r="EE49" i="90"/>
  <c r="EE48" i="90"/>
  <c r="EE47" i="90"/>
  <c r="EE46" i="90"/>
  <c r="EE45" i="90"/>
  <c r="EE44" i="90"/>
  <c r="EE43" i="90"/>
  <c r="EE42" i="90"/>
  <c r="EE41" i="90"/>
  <c r="EE40" i="90"/>
  <c r="EE39" i="90"/>
  <c r="EE38" i="90"/>
  <c r="EE37" i="90"/>
  <c r="EE36" i="90"/>
  <c r="EE35" i="90"/>
  <c r="EE34" i="90"/>
  <c r="EE33" i="90"/>
  <c r="EE32" i="90"/>
  <c r="EE31" i="90"/>
  <c r="EE30" i="90"/>
  <c r="EE29" i="90"/>
  <c r="EE27" i="90"/>
  <c r="ET227" i="90"/>
  <c r="ET226" i="90"/>
  <c r="ET224" i="90"/>
  <c r="ET223" i="90"/>
  <c r="ET222" i="90"/>
  <c r="ET221" i="90"/>
  <c r="ET220" i="90"/>
  <c r="ET219" i="90"/>
  <c r="ET218" i="90"/>
  <c r="ET217" i="90"/>
  <c r="ET215" i="90"/>
  <c r="ET214" i="90"/>
  <c r="ET213" i="90"/>
  <c r="ET225" i="90"/>
  <c r="ET216" i="90"/>
  <c r="ET210" i="90"/>
  <c r="ET209" i="90"/>
  <c r="ET212" i="90"/>
  <c r="ET208" i="90"/>
  <c r="ET211" i="90"/>
  <c r="ET207" i="90"/>
  <c r="ET206" i="90"/>
  <c r="ET202" i="90"/>
  <c r="ET198" i="90"/>
  <c r="ET196" i="90"/>
  <c r="ET195" i="90"/>
  <c r="ET194" i="90"/>
  <c r="ET193" i="90"/>
  <c r="ET192" i="90"/>
  <c r="ET203" i="90"/>
  <c r="ET199" i="90"/>
  <c r="ET204" i="90"/>
  <c r="ET200" i="90"/>
  <c r="ET205" i="90"/>
  <c r="ET201" i="90"/>
  <c r="ET197" i="90"/>
  <c r="ET190" i="90"/>
  <c r="ET189" i="90"/>
  <c r="ET188" i="90"/>
  <c r="ET187" i="90"/>
  <c r="ET191" i="90"/>
  <c r="ET186" i="90"/>
  <c r="ET185" i="90"/>
  <c r="ET184" i="90"/>
  <c r="ET183" i="90"/>
  <c r="ET182" i="90"/>
  <c r="ET181" i="90"/>
  <c r="ET180" i="90"/>
  <c r="ET179" i="90"/>
  <c r="ET178" i="90"/>
  <c r="ET177" i="90"/>
  <c r="ET176" i="90"/>
  <c r="ET175" i="90"/>
  <c r="ET174" i="90"/>
  <c r="ET173" i="90"/>
  <c r="ET172" i="90"/>
  <c r="ET171" i="90"/>
  <c r="ET170" i="90"/>
  <c r="ET169" i="90"/>
  <c r="ET168" i="90"/>
  <c r="ET167" i="90"/>
  <c r="ET166" i="90"/>
  <c r="ET165" i="90"/>
  <c r="ET164" i="90"/>
  <c r="ET161" i="90"/>
  <c r="ET160" i="90"/>
  <c r="ET159" i="90"/>
  <c r="ET158" i="90"/>
  <c r="ET157" i="90"/>
  <c r="ET156" i="90"/>
  <c r="ET155" i="90"/>
  <c r="ET154" i="90"/>
  <c r="ET153" i="90"/>
  <c r="ET163" i="90"/>
  <c r="ET162" i="90"/>
  <c r="ET152" i="90"/>
  <c r="ET148" i="90"/>
  <c r="ET147" i="90"/>
  <c r="ET144" i="90"/>
  <c r="ET143" i="90"/>
  <c r="ET142" i="90"/>
  <c r="ET141" i="90"/>
  <c r="ET140" i="90"/>
  <c r="ET139" i="90"/>
  <c r="ET138" i="90"/>
  <c r="ET137" i="90"/>
  <c r="ET136" i="90"/>
  <c r="ET135" i="90"/>
  <c r="ET134" i="90"/>
  <c r="ET150" i="90"/>
  <c r="ET146" i="90"/>
  <c r="ET145" i="90"/>
  <c r="ET151" i="90"/>
  <c r="ET149" i="90"/>
  <c r="ET133" i="90"/>
  <c r="ET132" i="90"/>
  <c r="ET131" i="90"/>
  <c r="ET130" i="90"/>
  <c r="ET129" i="90"/>
  <c r="ET128" i="90"/>
  <c r="ET127" i="90"/>
  <c r="ET126" i="90"/>
  <c r="ET125" i="90"/>
  <c r="ET124" i="90"/>
  <c r="ET123" i="90"/>
  <c r="ET122" i="90"/>
  <c r="ET121" i="90"/>
  <c r="ET120" i="90"/>
  <c r="ET116" i="90"/>
  <c r="ET117" i="90"/>
  <c r="ET103" i="90"/>
  <c r="ET118" i="90"/>
  <c r="ET114" i="90"/>
  <c r="ET113" i="90"/>
  <c r="ET112" i="90"/>
  <c r="ET111" i="90"/>
  <c r="ET110" i="90"/>
  <c r="ET109" i="90"/>
  <c r="ET108" i="90"/>
  <c r="ET107" i="90"/>
  <c r="ET106" i="90"/>
  <c r="ET105" i="90"/>
  <c r="ET104" i="90"/>
  <c r="ET102" i="90"/>
  <c r="ET101" i="90"/>
  <c r="ET100" i="90"/>
  <c r="ET99" i="90"/>
  <c r="ET98" i="90"/>
  <c r="ET97" i="90"/>
  <c r="ET96" i="90"/>
  <c r="ET95" i="90"/>
  <c r="ET94" i="90"/>
  <c r="ET93" i="90"/>
  <c r="ET92" i="90"/>
  <c r="ET119" i="90"/>
  <c r="ET115" i="90"/>
  <c r="ET91" i="90"/>
  <c r="ET90" i="90"/>
  <c r="ET89" i="90"/>
  <c r="ET88" i="90"/>
  <c r="ET87" i="90"/>
  <c r="ET86" i="90"/>
  <c r="ET85" i="90"/>
  <c r="ET84" i="90"/>
  <c r="ET83" i="90"/>
  <c r="ET82" i="90"/>
  <c r="ET81" i="90"/>
  <c r="ET80" i="90"/>
  <c r="ET79" i="90"/>
  <c r="ET78" i="90"/>
  <c r="ET77" i="90"/>
  <c r="ET73" i="90"/>
  <c r="ET70" i="90"/>
  <c r="ET66" i="90"/>
  <c r="ET62" i="90"/>
  <c r="ET61" i="90"/>
  <c r="ET60" i="90"/>
  <c r="ET59" i="90"/>
  <c r="ET58" i="90"/>
  <c r="ET57" i="90"/>
  <c r="ET56" i="90"/>
  <c r="ET55" i="90"/>
  <c r="ET54" i="90"/>
  <c r="ET53" i="90"/>
  <c r="ET52" i="90"/>
  <c r="ET51" i="90"/>
  <c r="ET50" i="90"/>
  <c r="ET49" i="90"/>
  <c r="ET48" i="90"/>
  <c r="ET47" i="90"/>
  <c r="ET46" i="90"/>
  <c r="ET45" i="90"/>
  <c r="ET44" i="90"/>
  <c r="ET43" i="90"/>
  <c r="ET42" i="90"/>
  <c r="ET41" i="90"/>
  <c r="ET40" i="90"/>
  <c r="ET39" i="90"/>
  <c r="ET38" i="90"/>
  <c r="ET37" i="90"/>
  <c r="ET36" i="90"/>
  <c r="ET35" i="90"/>
  <c r="ET34" i="90"/>
  <c r="ET33" i="90"/>
  <c r="ET32" i="90"/>
  <c r="ET31" i="90"/>
  <c r="ET30" i="90"/>
  <c r="ET29" i="90"/>
  <c r="ET28" i="90"/>
  <c r="ET27" i="90"/>
  <c r="ET74" i="90"/>
  <c r="ET69" i="90"/>
  <c r="ET65" i="90"/>
  <c r="ET63" i="90"/>
  <c r="ET75" i="90"/>
  <c r="ET71" i="90"/>
  <c r="ET68" i="90"/>
  <c r="ET76" i="90"/>
  <c r="ET72" i="90"/>
  <c r="ET67" i="90"/>
  <c r="ET64" i="90"/>
  <c r="EW227" i="90"/>
  <c r="EW226" i="90"/>
  <c r="EW225" i="90"/>
  <c r="EW224" i="90"/>
  <c r="EW223" i="90"/>
  <c r="EW222" i="90"/>
  <c r="EW221" i="90"/>
  <c r="EW220" i="90"/>
  <c r="EW219" i="90"/>
  <c r="EW218" i="90"/>
  <c r="EW217" i="90"/>
  <c r="EW216" i="90"/>
  <c r="EW214" i="90"/>
  <c r="EW213" i="90"/>
  <c r="EW215" i="90"/>
  <c r="EW212" i="90"/>
  <c r="EW211" i="90"/>
  <c r="EW210" i="90"/>
  <c r="EW209" i="90"/>
  <c r="EW208" i="90"/>
  <c r="EW207" i="90"/>
  <c r="EW206" i="90"/>
  <c r="EW205" i="90"/>
  <c r="EW204" i="90"/>
  <c r="EW203" i="90"/>
  <c r="EW202" i="90"/>
  <c r="EW201" i="90"/>
  <c r="EW200" i="90"/>
  <c r="EW199" i="90"/>
  <c r="EW198" i="90"/>
  <c r="EW197" i="90"/>
  <c r="EW196" i="90"/>
  <c r="EW195" i="90"/>
  <c r="EW194" i="90"/>
  <c r="EW193" i="90"/>
  <c r="EW192" i="90"/>
  <c r="EW191" i="90"/>
  <c r="EW190" i="90"/>
  <c r="EW189" i="90"/>
  <c r="EW188" i="90"/>
  <c r="EW187" i="90"/>
  <c r="EW186" i="90"/>
  <c r="EW185" i="90"/>
  <c r="EW184" i="90"/>
  <c r="EW183" i="90"/>
  <c r="EW182" i="90"/>
  <c r="EW181" i="90"/>
  <c r="EW180" i="90"/>
  <c r="EW179" i="90"/>
  <c r="EW178" i="90"/>
  <c r="EW177" i="90"/>
  <c r="EW174" i="90"/>
  <c r="EW172" i="90"/>
  <c r="EW171" i="90"/>
  <c r="EW170" i="90"/>
  <c r="EW169" i="90"/>
  <c r="EW168" i="90"/>
  <c r="EW167" i="90"/>
  <c r="EW166" i="90"/>
  <c r="EW165" i="90"/>
  <c r="EW164" i="90"/>
  <c r="EW163" i="90"/>
  <c r="EW162" i="90"/>
  <c r="EW176" i="90"/>
  <c r="EW175" i="90"/>
  <c r="EW173" i="90"/>
  <c r="EW161" i="90"/>
  <c r="EW160" i="90"/>
  <c r="EW159" i="90"/>
  <c r="EW158" i="90"/>
  <c r="EW157" i="90"/>
  <c r="EW156" i="90"/>
  <c r="EW155" i="90"/>
  <c r="EW154" i="90"/>
  <c r="EW153" i="90"/>
  <c r="EW152" i="90"/>
  <c r="EW151" i="90"/>
  <c r="EW150" i="90"/>
  <c r="EW149" i="90"/>
  <c r="EW148" i="90"/>
  <c r="EW147" i="90"/>
  <c r="EW146" i="90"/>
  <c r="EW145" i="90"/>
  <c r="EW144" i="90"/>
  <c r="EW143" i="90"/>
  <c r="EW142" i="90"/>
  <c r="EW141" i="90"/>
  <c r="EW140" i="90"/>
  <c r="EW139" i="90"/>
  <c r="EW138" i="90"/>
  <c r="EW137" i="90"/>
  <c r="EW136" i="90"/>
  <c r="EW135" i="90"/>
  <c r="EW134" i="90"/>
  <c r="EW133" i="90"/>
  <c r="EW132" i="90"/>
  <c r="EW131" i="90"/>
  <c r="EW130" i="90"/>
  <c r="EW129" i="90"/>
  <c r="EW128" i="90"/>
  <c r="EW127" i="90"/>
  <c r="EW126" i="90"/>
  <c r="EW125" i="90"/>
  <c r="EW124" i="90"/>
  <c r="EW123" i="90"/>
  <c r="EW122" i="90"/>
  <c r="EW121" i="90"/>
  <c r="EW120" i="90"/>
  <c r="EW119" i="90"/>
  <c r="EW118" i="90"/>
  <c r="EW117" i="90"/>
  <c r="EW116" i="90"/>
  <c r="EW115" i="90"/>
  <c r="EW114" i="90"/>
  <c r="EW113" i="90"/>
  <c r="EW112" i="90"/>
  <c r="EW111" i="90"/>
  <c r="EW110" i="90"/>
  <c r="EW109" i="90"/>
  <c r="EW108" i="90"/>
  <c r="EW107" i="90"/>
  <c r="EW106" i="90"/>
  <c r="EW105" i="90"/>
  <c r="EW104" i="90"/>
  <c r="EW103" i="90"/>
  <c r="EW102" i="90"/>
  <c r="EW101" i="90"/>
  <c r="EW100" i="90"/>
  <c r="EW99" i="90"/>
  <c r="EW98" i="90"/>
  <c r="EW97" i="90"/>
  <c r="EW96" i="90"/>
  <c r="EW95" i="90"/>
  <c r="EW94" i="90"/>
  <c r="EW93" i="90"/>
  <c r="EW92" i="90"/>
  <c r="EW91" i="90"/>
  <c r="EW90" i="90"/>
  <c r="EW89" i="90"/>
  <c r="EW88" i="90"/>
  <c r="EW87" i="90"/>
  <c r="EW86" i="90"/>
  <c r="EW85" i="90"/>
  <c r="EW84" i="90"/>
  <c r="EW83" i="90"/>
  <c r="EW82" i="90"/>
  <c r="EW81" i="90"/>
  <c r="EW80" i="90"/>
  <c r="EW79" i="90"/>
  <c r="EW78" i="90"/>
  <c r="EW77" i="90"/>
  <c r="EW76" i="90"/>
  <c r="EW75" i="90"/>
  <c r="EW74" i="90"/>
  <c r="EW73" i="90"/>
  <c r="EW72" i="90"/>
  <c r="EW71" i="90"/>
  <c r="EW69" i="90"/>
  <c r="EW65" i="90"/>
  <c r="EW27" i="90"/>
  <c r="EW68" i="90"/>
  <c r="EW64" i="90"/>
  <c r="EW62" i="90"/>
  <c r="EW61" i="90"/>
  <c r="EW60" i="90"/>
  <c r="EW59" i="90"/>
  <c r="EW58" i="90"/>
  <c r="EW57" i="90"/>
  <c r="EW56" i="90"/>
  <c r="EW55" i="90"/>
  <c r="EW54" i="90"/>
  <c r="EW53" i="90"/>
  <c r="EW52" i="90"/>
  <c r="EW51" i="90"/>
  <c r="EW50" i="90"/>
  <c r="EW49" i="90"/>
  <c r="EW48" i="90"/>
  <c r="EW47" i="90"/>
  <c r="EW46" i="90"/>
  <c r="EW45" i="90"/>
  <c r="EW44" i="90"/>
  <c r="EW43" i="90"/>
  <c r="EW42" i="90"/>
  <c r="EW41" i="90"/>
  <c r="EW40" i="90"/>
  <c r="EW39" i="90"/>
  <c r="EW38" i="90"/>
  <c r="EW37" i="90"/>
  <c r="EW36" i="90"/>
  <c r="EW35" i="90"/>
  <c r="EW34" i="90"/>
  <c r="EW33" i="90"/>
  <c r="EW32" i="90"/>
  <c r="EW31" i="90"/>
  <c r="EW30" i="90"/>
  <c r="EW29" i="90"/>
  <c r="EW28" i="90"/>
  <c r="EW67" i="90"/>
  <c r="EW70" i="90"/>
  <c r="EW66" i="90"/>
  <c r="EW63" i="90"/>
  <c r="DQ226" i="90"/>
  <c r="BE226" i="90" s="1"/>
  <c r="Y226" i="90" s="1"/>
  <c r="AO226" i="90" s="1"/>
  <c r="DQ225" i="90"/>
  <c r="BE225" i="90" s="1"/>
  <c r="Y225" i="90" s="1"/>
  <c r="AO225" i="90" s="1"/>
  <c r="DQ224" i="90"/>
  <c r="BE224" i="90" s="1"/>
  <c r="Y224" i="90" s="1"/>
  <c r="AO224" i="90" s="1"/>
  <c r="DQ227" i="90"/>
  <c r="BE227" i="90" s="1"/>
  <c r="Y227" i="90" s="1"/>
  <c r="AO227" i="90" s="1"/>
  <c r="DQ223" i="90"/>
  <c r="DQ222" i="90"/>
  <c r="DQ220" i="90"/>
  <c r="BE220" i="90" s="1"/>
  <c r="Y220" i="90" s="1"/>
  <c r="AO220" i="90" s="1"/>
  <c r="DQ219" i="90"/>
  <c r="DQ218" i="90"/>
  <c r="DQ217" i="90"/>
  <c r="BE217" i="90" s="1"/>
  <c r="Y217" i="90" s="1"/>
  <c r="AO217" i="90" s="1"/>
  <c r="DQ216" i="90"/>
  <c r="DQ221" i="90"/>
  <c r="DQ215" i="90"/>
  <c r="DQ214" i="90"/>
  <c r="DQ213" i="90"/>
  <c r="DQ212" i="90"/>
  <c r="DQ210" i="90"/>
  <c r="DQ209" i="90"/>
  <c r="BE209" i="90" s="1"/>
  <c r="Y209" i="90" s="1"/>
  <c r="AO209" i="90" s="1"/>
  <c r="DQ208" i="90"/>
  <c r="DQ207" i="90"/>
  <c r="DQ206" i="90"/>
  <c r="DQ211" i="90"/>
  <c r="DQ205" i="90"/>
  <c r="DQ204" i="90"/>
  <c r="DQ203" i="90"/>
  <c r="DQ202" i="90"/>
  <c r="DQ201" i="90"/>
  <c r="DQ200" i="90"/>
  <c r="DQ199" i="90"/>
  <c r="DQ198" i="90"/>
  <c r="DQ197" i="90"/>
  <c r="DQ196" i="90"/>
  <c r="DQ195" i="90"/>
  <c r="DQ191" i="90"/>
  <c r="DQ194" i="90"/>
  <c r="DQ193" i="90"/>
  <c r="DQ192" i="90"/>
  <c r="DQ190" i="90"/>
  <c r="DQ189" i="90"/>
  <c r="DQ188" i="90"/>
  <c r="DQ187" i="90"/>
  <c r="DQ186" i="90"/>
  <c r="DQ185" i="90"/>
  <c r="DQ184" i="90"/>
  <c r="DQ183" i="90"/>
  <c r="DQ182" i="90"/>
  <c r="DQ181" i="90"/>
  <c r="DQ180" i="90"/>
  <c r="DQ179" i="90"/>
  <c r="DQ178" i="90"/>
  <c r="DQ177" i="90"/>
  <c r="DQ176" i="90"/>
  <c r="DQ175" i="90"/>
  <c r="DQ174" i="90"/>
  <c r="DQ173" i="90"/>
  <c r="DQ172" i="90"/>
  <c r="DQ171" i="90"/>
  <c r="DQ170" i="90"/>
  <c r="DQ169" i="90"/>
  <c r="DQ168" i="90"/>
  <c r="DQ167" i="90"/>
  <c r="DQ161" i="90"/>
  <c r="BE161" i="90" s="1"/>
  <c r="Y161" i="90" s="1"/>
  <c r="AO161" i="90" s="1"/>
  <c r="DQ160" i="90"/>
  <c r="DQ159" i="90"/>
  <c r="DQ158" i="90"/>
  <c r="DQ157" i="90"/>
  <c r="BE157" i="90" s="1"/>
  <c r="Y157" i="90" s="1"/>
  <c r="AO157" i="90" s="1"/>
  <c r="DQ156" i="90"/>
  <c r="DQ155" i="90"/>
  <c r="DQ154" i="90"/>
  <c r="DQ153" i="90"/>
  <c r="BE153" i="90" s="1"/>
  <c r="Y153" i="90" s="1"/>
  <c r="AO153" i="90" s="1"/>
  <c r="DQ152" i="90"/>
  <c r="DQ151" i="90"/>
  <c r="DQ150" i="90"/>
  <c r="DQ149" i="90"/>
  <c r="DQ148" i="90"/>
  <c r="DQ147" i="90"/>
  <c r="DQ146" i="90"/>
  <c r="DQ166" i="90"/>
  <c r="DQ165" i="90"/>
  <c r="DQ164" i="90"/>
  <c r="DQ163" i="90"/>
  <c r="DQ162" i="90"/>
  <c r="DQ144" i="90"/>
  <c r="DQ143" i="90"/>
  <c r="DQ142" i="90"/>
  <c r="DQ141" i="90"/>
  <c r="DQ140" i="90"/>
  <c r="DQ139" i="90"/>
  <c r="DQ138" i="90"/>
  <c r="DQ137" i="90"/>
  <c r="DQ136" i="90"/>
  <c r="DQ135" i="90"/>
  <c r="DQ134" i="90"/>
  <c r="DQ145" i="90"/>
  <c r="DQ133" i="90"/>
  <c r="DQ132" i="90"/>
  <c r="DQ131" i="90"/>
  <c r="DQ130" i="90"/>
  <c r="DQ129" i="90"/>
  <c r="DQ128" i="90"/>
  <c r="DQ127" i="90"/>
  <c r="DQ126" i="90"/>
  <c r="DQ125" i="90"/>
  <c r="DQ124" i="90"/>
  <c r="DQ123" i="90"/>
  <c r="DQ122" i="90"/>
  <c r="DQ121" i="90"/>
  <c r="DQ120" i="90"/>
  <c r="DQ119" i="90"/>
  <c r="DQ118" i="90"/>
  <c r="DQ117" i="90"/>
  <c r="DQ116" i="90"/>
  <c r="DQ115" i="90"/>
  <c r="DQ114" i="90"/>
  <c r="DQ103" i="90"/>
  <c r="DQ102" i="90"/>
  <c r="DQ101" i="90"/>
  <c r="DQ100" i="90"/>
  <c r="DQ99" i="90"/>
  <c r="DQ98" i="90"/>
  <c r="DQ97" i="90"/>
  <c r="DQ96" i="90"/>
  <c r="DQ95" i="90"/>
  <c r="DQ94" i="90"/>
  <c r="DQ93" i="90"/>
  <c r="DQ92" i="90"/>
  <c r="DQ113" i="90"/>
  <c r="DQ112" i="90"/>
  <c r="DQ111" i="90"/>
  <c r="DQ110" i="90"/>
  <c r="DQ109" i="90"/>
  <c r="DQ108" i="90"/>
  <c r="DQ107" i="90"/>
  <c r="DQ106" i="90"/>
  <c r="DQ105" i="90"/>
  <c r="DQ104" i="90"/>
  <c r="DQ84" i="90"/>
  <c r="DQ91" i="90"/>
  <c r="DQ90" i="90"/>
  <c r="DQ89" i="90"/>
  <c r="DQ88" i="90"/>
  <c r="DQ87" i="90"/>
  <c r="DQ86" i="90"/>
  <c r="DQ85" i="90"/>
  <c r="DQ83" i="90"/>
  <c r="DQ82" i="90"/>
  <c r="DQ81" i="90"/>
  <c r="DQ80" i="90"/>
  <c r="DQ79" i="90"/>
  <c r="DQ78" i="90"/>
  <c r="DQ77" i="90"/>
  <c r="DQ76" i="90"/>
  <c r="DQ75" i="90"/>
  <c r="DQ74" i="90"/>
  <c r="DQ73" i="90"/>
  <c r="DQ72" i="90"/>
  <c r="DQ71" i="90"/>
  <c r="DQ70" i="90"/>
  <c r="DQ69" i="90"/>
  <c r="DQ68" i="90"/>
  <c r="DQ67" i="90"/>
  <c r="DQ66" i="90"/>
  <c r="DQ65" i="90"/>
  <c r="DQ63" i="90"/>
  <c r="DQ64" i="90"/>
  <c r="DQ62" i="90"/>
  <c r="BE62" i="90" s="1"/>
  <c r="Y62" i="90" s="1"/>
  <c r="AO62" i="90" s="1"/>
  <c r="DQ61" i="90"/>
  <c r="DQ60" i="90"/>
  <c r="DQ59" i="90"/>
  <c r="DQ58" i="90"/>
  <c r="BE58" i="90" s="1"/>
  <c r="Y58" i="90" s="1"/>
  <c r="AO58" i="90" s="1"/>
  <c r="DQ57" i="90"/>
  <c r="DQ56" i="90"/>
  <c r="DQ55" i="90"/>
  <c r="DQ54" i="90"/>
  <c r="BE54" i="90" s="1"/>
  <c r="Y54" i="90" s="1"/>
  <c r="AO54" i="90" s="1"/>
  <c r="DQ53" i="90"/>
  <c r="DQ52" i="90"/>
  <c r="DQ51" i="90"/>
  <c r="DQ50" i="90"/>
  <c r="BE50" i="90" s="1"/>
  <c r="Y50" i="90" s="1"/>
  <c r="AO50" i="90" s="1"/>
  <c r="DQ49" i="90"/>
  <c r="DQ48" i="90"/>
  <c r="DQ47" i="90"/>
  <c r="DQ46" i="90"/>
  <c r="BE46" i="90" s="1"/>
  <c r="Y46" i="90" s="1"/>
  <c r="AO46" i="90" s="1"/>
  <c r="DQ45" i="90"/>
  <c r="DQ44" i="90"/>
  <c r="DQ43" i="90"/>
  <c r="DQ42" i="90"/>
  <c r="BE42" i="90" s="1"/>
  <c r="Y42" i="90" s="1"/>
  <c r="AO42" i="90" s="1"/>
  <c r="DQ41" i="90"/>
  <c r="DQ40" i="90"/>
  <c r="DQ39" i="90"/>
  <c r="DQ38" i="90"/>
  <c r="BE38" i="90" s="1"/>
  <c r="Y38" i="90" s="1"/>
  <c r="AO38" i="90" s="1"/>
  <c r="DQ37" i="90"/>
  <c r="DQ36" i="90"/>
  <c r="DQ35" i="90"/>
  <c r="DQ34" i="90"/>
  <c r="BE34" i="90" s="1"/>
  <c r="Y34" i="90" s="1"/>
  <c r="AO34" i="90" s="1"/>
  <c r="DQ33" i="90"/>
  <c r="DQ32" i="90"/>
  <c r="DQ31" i="90"/>
  <c r="DQ30" i="90"/>
  <c r="BE30" i="90" s="1"/>
  <c r="Y30" i="90" s="1"/>
  <c r="AO30" i="90" s="1"/>
  <c r="DQ29" i="90"/>
  <c r="DQ28" i="90"/>
  <c r="DQ27" i="90"/>
  <c r="EB63" i="90"/>
  <c r="EB29" i="90"/>
  <c r="EB33" i="90"/>
  <c r="EB37" i="90"/>
  <c r="EB41" i="90"/>
  <c r="EB45" i="90"/>
  <c r="EB49" i="90"/>
  <c r="EB53" i="90"/>
  <c r="EB57" i="90"/>
  <c r="EB61" i="90"/>
  <c r="EB64" i="90"/>
  <c r="EB73" i="90"/>
  <c r="EB77" i="90"/>
  <c r="EB81" i="90"/>
  <c r="EB85" i="90"/>
  <c r="EB89" i="90"/>
  <c r="EB93" i="90"/>
  <c r="EB97" i="90"/>
  <c r="EB101" i="90"/>
  <c r="EB105" i="90"/>
  <c r="EB109" i="90"/>
  <c r="EB113" i="90"/>
  <c r="EB117" i="90"/>
  <c r="EB121" i="90"/>
  <c r="EB125" i="90"/>
  <c r="EB129" i="90"/>
  <c r="EB133" i="90"/>
  <c r="EB137" i="90"/>
  <c r="EB141" i="90"/>
  <c r="EB145" i="90"/>
  <c r="EB149" i="90"/>
  <c r="EB153" i="90"/>
  <c r="EB157" i="90"/>
  <c r="EB161" i="90"/>
  <c r="EB164" i="90"/>
  <c r="EB168" i="90"/>
  <c r="EB172" i="90"/>
  <c r="EB177" i="90"/>
  <c r="EB181" i="90"/>
  <c r="EB185" i="90"/>
  <c r="EB189" i="90"/>
  <c r="EB193" i="90"/>
  <c r="EB197" i="90"/>
  <c r="EB201" i="90"/>
  <c r="EB205" i="90"/>
  <c r="EB209" i="90"/>
  <c r="EB215" i="90"/>
  <c r="EB217" i="90"/>
  <c r="EB221" i="90"/>
  <c r="EB224" i="90"/>
  <c r="EC67" i="90"/>
  <c r="EC71" i="90"/>
  <c r="EC69" i="90"/>
  <c r="EC29" i="90"/>
  <c r="EC33" i="90"/>
  <c r="EC37" i="90"/>
  <c r="EC41" i="90"/>
  <c r="EC45" i="90"/>
  <c r="EC49" i="90"/>
  <c r="EC53" i="90"/>
  <c r="EC57" i="90"/>
  <c r="EC61" i="90"/>
  <c r="EC73" i="90"/>
  <c r="EC80" i="90"/>
  <c r="EC84" i="90"/>
  <c r="EC88" i="90"/>
  <c r="EC115" i="90"/>
  <c r="EC94" i="90"/>
  <c r="EC98" i="90"/>
  <c r="EC102" i="90"/>
  <c r="EC106" i="90"/>
  <c r="EC110" i="90"/>
  <c r="EC114" i="90"/>
  <c r="EC120" i="90"/>
  <c r="EC124" i="90"/>
  <c r="EC128" i="90"/>
  <c r="EC132" i="90"/>
  <c r="EC145" i="90"/>
  <c r="EC135" i="90"/>
  <c r="EC139" i="90"/>
  <c r="EC143" i="90"/>
  <c r="EC152" i="90"/>
  <c r="EC154" i="90"/>
  <c r="EC158" i="90"/>
  <c r="EC164" i="90"/>
  <c r="EC168" i="90"/>
  <c r="EC172" i="90"/>
  <c r="EC176" i="90"/>
  <c r="EC180" i="90"/>
  <c r="EC184" i="90"/>
  <c r="EC187" i="90"/>
  <c r="EC197" i="90"/>
  <c r="EC204" i="90"/>
  <c r="EC193" i="90"/>
  <c r="EC198" i="90"/>
  <c r="EC208" i="90"/>
  <c r="EC212" i="90"/>
  <c r="EC215" i="90"/>
  <c r="EC220" i="90"/>
  <c r="EC222" i="90"/>
  <c r="EA28" i="90"/>
  <c r="EA31" i="90"/>
  <c r="EA35" i="90"/>
  <c r="EA39" i="90"/>
  <c r="EA43" i="90"/>
  <c r="EA47" i="90"/>
  <c r="EA51" i="90"/>
  <c r="EA55" i="90"/>
  <c r="EA59" i="90"/>
  <c r="EA63" i="90"/>
  <c r="EA67" i="90"/>
  <c r="EA71" i="90"/>
  <c r="EA75" i="90"/>
  <c r="EA79" i="90"/>
  <c r="EA83" i="90"/>
  <c r="EA87" i="90"/>
  <c r="EA91" i="90"/>
  <c r="EA95" i="90"/>
  <c r="EA99" i="90"/>
  <c r="EA103" i="90"/>
  <c r="EA107" i="90"/>
  <c r="EA111" i="90"/>
  <c r="EA115" i="90"/>
  <c r="EA119" i="90"/>
  <c r="EA123" i="90"/>
  <c r="EA127" i="90"/>
  <c r="EA131" i="90"/>
  <c r="EA135" i="90"/>
  <c r="EA139" i="90"/>
  <c r="EA143" i="90"/>
  <c r="EA150" i="90"/>
  <c r="EA151" i="90"/>
  <c r="EA155" i="90"/>
  <c r="EA159" i="90"/>
  <c r="EA163" i="90"/>
  <c r="EA167" i="90"/>
  <c r="EA171" i="90"/>
  <c r="EA175" i="90"/>
  <c r="EA179" i="90"/>
  <c r="EA183" i="90"/>
  <c r="EA187" i="90"/>
  <c r="EA191" i="90"/>
  <c r="EA194" i="90"/>
  <c r="EA210" i="90"/>
  <c r="EA200" i="90"/>
  <c r="EA204" i="90"/>
  <c r="EA218" i="90"/>
  <c r="EA212" i="90"/>
  <c r="EA216" i="90"/>
  <c r="EA224" i="90"/>
  <c r="EA227" i="90"/>
  <c r="DK65" i="90"/>
  <c r="DK30" i="90"/>
  <c r="DK34" i="90"/>
  <c r="DK38" i="90"/>
  <c r="DK42" i="90"/>
  <c r="DK46" i="90"/>
  <c r="DK50" i="90"/>
  <c r="DK54" i="90"/>
  <c r="DK58" i="90"/>
  <c r="DK62" i="90"/>
  <c r="DK67" i="90"/>
  <c r="DK74" i="90"/>
  <c r="DK78" i="90"/>
  <c r="DK82" i="90"/>
  <c r="DK86" i="90"/>
  <c r="DK90" i="90"/>
  <c r="DK94" i="90"/>
  <c r="DK98" i="90"/>
  <c r="DK102" i="90"/>
  <c r="DK106" i="90"/>
  <c r="DK110" i="90"/>
  <c r="DK114" i="90"/>
  <c r="DK118" i="90"/>
  <c r="DK122" i="90"/>
  <c r="DK126" i="90"/>
  <c r="DK130" i="90"/>
  <c r="DK134" i="90"/>
  <c r="DK138" i="90"/>
  <c r="DK142" i="90"/>
  <c r="DK146" i="90"/>
  <c r="DK150" i="90"/>
  <c r="DK154" i="90"/>
  <c r="DK158" i="90"/>
  <c r="DK176" i="90"/>
  <c r="DK165" i="90"/>
  <c r="DK169" i="90"/>
  <c r="DK174" i="90"/>
  <c r="DK178" i="90"/>
  <c r="DK182" i="90"/>
  <c r="DK186" i="90"/>
  <c r="DK190" i="90"/>
  <c r="DK194" i="90"/>
  <c r="DK198" i="90"/>
  <c r="DK202" i="90"/>
  <c r="DK206" i="90"/>
  <c r="DK210" i="90"/>
  <c r="DK214" i="90"/>
  <c r="DK218" i="90"/>
  <c r="DK224" i="90"/>
  <c r="DK225" i="90"/>
  <c r="DP73" i="90"/>
  <c r="DP72" i="90"/>
  <c r="DP75" i="90"/>
  <c r="DP30" i="90"/>
  <c r="DP34" i="90"/>
  <c r="DP38" i="90"/>
  <c r="DP42" i="90"/>
  <c r="DP46" i="90"/>
  <c r="DP50" i="90"/>
  <c r="DP54" i="90"/>
  <c r="DP58" i="90"/>
  <c r="DP62" i="90"/>
  <c r="DP77" i="90"/>
  <c r="DP81" i="90"/>
  <c r="DP86" i="90"/>
  <c r="DP90" i="90"/>
  <c r="DP120" i="90"/>
  <c r="DP95" i="90"/>
  <c r="DP99" i="90"/>
  <c r="DP103" i="90"/>
  <c r="DP118" i="90"/>
  <c r="DP107" i="90"/>
  <c r="DP111" i="90"/>
  <c r="DP124" i="90"/>
  <c r="DP128" i="90"/>
  <c r="DP132" i="90"/>
  <c r="DP123" i="90"/>
  <c r="DP148" i="90"/>
  <c r="DP136" i="90"/>
  <c r="DP140" i="90"/>
  <c r="DP144" i="90"/>
  <c r="DP153" i="90"/>
  <c r="DP157" i="90"/>
  <c r="DP161" i="90"/>
  <c r="DP165" i="90"/>
  <c r="DP169" i="90"/>
  <c r="DP173" i="90"/>
  <c r="DP177" i="90"/>
  <c r="DP181" i="90"/>
  <c r="DP185" i="90"/>
  <c r="DP188" i="90"/>
  <c r="DP202" i="90"/>
  <c r="DP205" i="90"/>
  <c r="DP192" i="90"/>
  <c r="DP199" i="90"/>
  <c r="DP209" i="90"/>
  <c r="DP214" i="90"/>
  <c r="DP217" i="90"/>
  <c r="DP221" i="90"/>
  <c r="DP224" i="90"/>
  <c r="EZ29" i="90"/>
  <c r="EZ33" i="90"/>
  <c r="EZ37" i="90"/>
  <c r="EZ41" i="90"/>
  <c r="EZ45" i="90"/>
  <c r="EZ49" i="90"/>
  <c r="EZ53" i="90"/>
  <c r="EZ57" i="90"/>
  <c r="EZ61" i="90"/>
  <c r="EZ63" i="90"/>
  <c r="EZ67" i="90"/>
  <c r="EZ71" i="90"/>
  <c r="EZ75" i="90"/>
  <c r="EZ79" i="90"/>
  <c r="EZ83" i="90"/>
  <c r="EZ88" i="90"/>
  <c r="EZ92" i="90"/>
  <c r="EZ96" i="90"/>
  <c r="EZ100" i="90"/>
  <c r="EZ104" i="90"/>
  <c r="EZ108" i="90"/>
  <c r="EZ112" i="90"/>
  <c r="EZ116" i="90"/>
  <c r="EZ120" i="90"/>
  <c r="EZ124" i="90"/>
  <c r="EZ128" i="90"/>
  <c r="EZ132" i="90"/>
  <c r="EZ136" i="90"/>
  <c r="EZ140" i="90"/>
  <c r="EZ144" i="90"/>
  <c r="EZ145" i="90"/>
  <c r="EZ152" i="90"/>
  <c r="EZ156" i="90"/>
  <c r="EZ160" i="90"/>
  <c r="EZ164" i="90"/>
  <c r="EZ168" i="90"/>
  <c r="EZ172" i="90"/>
  <c r="EZ176" i="90"/>
  <c r="EZ180" i="90"/>
  <c r="EZ184" i="90"/>
  <c r="EZ188" i="90"/>
  <c r="EZ192" i="90"/>
  <c r="EZ196" i="90"/>
  <c r="EZ209" i="90"/>
  <c r="EZ201" i="90"/>
  <c r="EZ205" i="90"/>
  <c r="EZ220" i="90"/>
  <c r="EZ214" i="90"/>
  <c r="EZ219" i="90"/>
  <c r="EZ225" i="90"/>
  <c r="EI27" i="90"/>
  <c r="EI31" i="90"/>
  <c r="EI35" i="90"/>
  <c r="EI39" i="90"/>
  <c r="EI43" i="90"/>
  <c r="EI47" i="90"/>
  <c r="EI51" i="90"/>
  <c r="EI55" i="90"/>
  <c r="EI59" i="90"/>
  <c r="EI84" i="90"/>
  <c r="EI66" i="90"/>
  <c r="EI70" i="90"/>
  <c r="EI74" i="90"/>
  <c r="EI78" i="90"/>
  <c r="EI82" i="90"/>
  <c r="EI87" i="90"/>
  <c r="EI91" i="90"/>
  <c r="EI95" i="90"/>
  <c r="EI99" i="90"/>
  <c r="EI103" i="90"/>
  <c r="EI107" i="90"/>
  <c r="EI111" i="90"/>
  <c r="EI115" i="90"/>
  <c r="EI119" i="90"/>
  <c r="EI123" i="90"/>
  <c r="EI127" i="90"/>
  <c r="EI131" i="90"/>
  <c r="EI135" i="90"/>
  <c r="EI139" i="90"/>
  <c r="EI143" i="90"/>
  <c r="EI147" i="90"/>
  <c r="EI151" i="90"/>
  <c r="EI155" i="90"/>
  <c r="EI159" i="90"/>
  <c r="EI163" i="90"/>
  <c r="EI167" i="90"/>
  <c r="EI171" i="90"/>
  <c r="EI175" i="90"/>
  <c r="EI179" i="90"/>
  <c r="EI183" i="90"/>
  <c r="EI187" i="90"/>
  <c r="EI191" i="90"/>
  <c r="EI195" i="90"/>
  <c r="EI207" i="90"/>
  <c r="EI200" i="90"/>
  <c r="EI204" i="90"/>
  <c r="EI220" i="90"/>
  <c r="EI213" i="90"/>
  <c r="EI216" i="90"/>
  <c r="EI222" i="90"/>
  <c r="EI227" i="90"/>
  <c r="EF67" i="90"/>
  <c r="EF32" i="90"/>
  <c r="EF36" i="90"/>
  <c r="EF40" i="90"/>
  <c r="EF44" i="90"/>
  <c r="EF48" i="90"/>
  <c r="EF52" i="90"/>
  <c r="EF56" i="90"/>
  <c r="EF60" i="90"/>
  <c r="EF68" i="90"/>
  <c r="EF69" i="90"/>
  <c r="EF74" i="90"/>
  <c r="EF78" i="90"/>
  <c r="EF82" i="90"/>
  <c r="EF86" i="90"/>
  <c r="EF90" i="90"/>
  <c r="EF94" i="90"/>
  <c r="EF98" i="90"/>
  <c r="EF102" i="90"/>
  <c r="EF106" i="90"/>
  <c r="EF110" i="90"/>
  <c r="EF114" i="90"/>
  <c r="EF118" i="90"/>
  <c r="EF122" i="90"/>
  <c r="EF126" i="90"/>
  <c r="EF130" i="90"/>
  <c r="EF134" i="90"/>
  <c r="EF138" i="90"/>
  <c r="EF142" i="90"/>
  <c r="EF146" i="90"/>
  <c r="EF150" i="90"/>
  <c r="EF154" i="90"/>
  <c r="EF158" i="90"/>
  <c r="EF173" i="90"/>
  <c r="EF163" i="90"/>
  <c r="EF167" i="90"/>
  <c r="EF171" i="90"/>
  <c r="EF178" i="90"/>
  <c r="EF182" i="90"/>
  <c r="EF186" i="90"/>
  <c r="EF190" i="90"/>
  <c r="EF194" i="90"/>
  <c r="EF198" i="90"/>
  <c r="EF202" i="90"/>
  <c r="EF206" i="90"/>
  <c r="EF210" i="90"/>
  <c r="EF213" i="90"/>
  <c r="EF218" i="90"/>
  <c r="EF222" i="90"/>
  <c r="EF225" i="90"/>
  <c r="DU226" i="90"/>
  <c r="DU225" i="90"/>
  <c r="DU224" i="90"/>
  <c r="DU227" i="90"/>
  <c r="DU223" i="90"/>
  <c r="DU222" i="90"/>
  <c r="DU220" i="90"/>
  <c r="DU219" i="90"/>
  <c r="DU218" i="90"/>
  <c r="DU217" i="90"/>
  <c r="DU216" i="90"/>
  <c r="DU221" i="90"/>
  <c r="DU212" i="90"/>
  <c r="DU215" i="90"/>
  <c r="DU214" i="90"/>
  <c r="DU211" i="90"/>
  <c r="DU210" i="90"/>
  <c r="DU209" i="90"/>
  <c r="DU208" i="90"/>
  <c r="DU207" i="90"/>
  <c r="DU206" i="90"/>
  <c r="DU213" i="90"/>
  <c r="DU205" i="90"/>
  <c r="DU204" i="90"/>
  <c r="DU203" i="90"/>
  <c r="DU202" i="90"/>
  <c r="DU201" i="90"/>
  <c r="DU200" i="90"/>
  <c r="DU199" i="90"/>
  <c r="DU198" i="90"/>
  <c r="DU197" i="90"/>
  <c r="DU196" i="90"/>
  <c r="DU194" i="90"/>
  <c r="DU193" i="90"/>
  <c r="DU192" i="90"/>
  <c r="DU191" i="90"/>
  <c r="DU195" i="90"/>
  <c r="DU190" i="90"/>
  <c r="DU189" i="90"/>
  <c r="DU188" i="90"/>
  <c r="DU187" i="90"/>
  <c r="DU185" i="90"/>
  <c r="DU184" i="90"/>
  <c r="DU183" i="90"/>
  <c r="DU182" i="90"/>
  <c r="DU181" i="90"/>
  <c r="DU180" i="90"/>
  <c r="DU179" i="90"/>
  <c r="DU178" i="90"/>
  <c r="DU177" i="90"/>
  <c r="DU176" i="90"/>
  <c r="DU175" i="90"/>
  <c r="DU174" i="90"/>
  <c r="DU173" i="90"/>
  <c r="DU186" i="90"/>
  <c r="DU172" i="90"/>
  <c r="DU171" i="90"/>
  <c r="DU170" i="90"/>
  <c r="DU169" i="90"/>
  <c r="DU168" i="90"/>
  <c r="DU167" i="90"/>
  <c r="DU166" i="90"/>
  <c r="DU165" i="90"/>
  <c r="DU164" i="90"/>
  <c r="DU161" i="90"/>
  <c r="DU160" i="90"/>
  <c r="DU159" i="90"/>
  <c r="DU158" i="90"/>
  <c r="DU157" i="90"/>
  <c r="DU156" i="90"/>
  <c r="DU155" i="90"/>
  <c r="DU154" i="90"/>
  <c r="DU153" i="90"/>
  <c r="DU152" i="90"/>
  <c r="DU151" i="90"/>
  <c r="DU150" i="90"/>
  <c r="DU149" i="90"/>
  <c r="DU148" i="90"/>
  <c r="DU147" i="90"/>
  <c r="DU146" i="90"/>
  <c r="DU163" i="90"/>
  <c r="DU162" i="90"/>
  <c r="DU144" i="90"/>
  <c r="DU143" i="90"/>
  <c r="DU142" i="90"/>
  <c r="DU141" i="90"/>
  <c r="DU140" i="90"/>
  <c r="DU139" i="90"/>
  <c r="DU138" i="90"/>
  <c r="DU137" i="90"/>
  <c r="DU136" i="90"/>
  <c r="DU135" i="90"/>
  <c r="DU134" i="90"/>
  <c r="DU145" i="90"/>
  <c r="DU133" i="90"/>
  <c r="DU132" i="90"/>
  <c r="DU131" i="90"/>
  <c r="DU130" i="90"/>
  <c r="DU129" i="90"/>
  <c r="DU128" i="90"/>
  <c r="DU127" i="90"/>
  <c r="DU126" i="90"/>
  <c r="DU125" i="90"/>
  <c r="DU124" i="90"/>
  <c r="DU123" i="90"/>
  <c r="DU122" i="90"/>
  <c r="DU121" i="90"/>
  <c r="DU120" i="90"/>
  <c r="DU119" i="90"/>
  <c r="DU118" i="90"/>
  <c r="DU117" i="90"/>
  <c r="DU116" i="90"/>
  <c r="DU115" i="90"/>
  <c r="DU114" i="90"/>
  <c r="DU113" i="90"/>
  <c r="DU112" i="90"/>
  <c r="DU111" i="90"/>
  <c r="DU110" i="90"/>
  <c r="DU109" i="90"/>
  <c r="DU108" i="90"/>
  <c r="DU107" i="90"/>
  <c r="DU106" i="90"/>
  <c r="DU105" i="90"/>
  <c r="DU104" i="90"/>
  <c r="DU103" i="90"/>
  <c r="DU102" i="90"/>
  <c r="DU101" i="90"/>
  <c r="DU100" i="90"/>
  <c r="DU99" i="90"/>
  <c r="DU98" i="90"/>
  <c r="DU97" i="90"/>
  <c r="DU96" i="90"/>
  <c r="DU95" i="90"/>
  <c r="DU94" i="90"/>
  <c r="DU93" i="90"/>
  <c r="DU92" i="90"/>
  <c r="DU84" i="90"/>
  <c r="DU83" i="90"/>
  <c r="DU82" i="90"/>
  <c r="DU81" i="90"/>
  <c r="DU80" i="90"/>
  <c r="DU79" i="90"/>
  <c r="DU78" i="90"/>
  <c r="DU77" i="90"/>
  <c r="DU76" i="90"/>
  <c r="DU75" i="90"/>
  <c r="DU74" i="90"/>
  <c r="DU73" i="90"/>
  <c r="DU72" i="90"/>
  <c r="DU71" i="90"/>
  <c r="DU70" i="90"/>
  <c r="DU69" i="90"/>
  <c r="DU68" i="90"/>
  <c r="DU67" i="90"/>
  <c r="DU66" i="90"/>
  <c r="DU65" i="90"/>
  <c r="DU91" i="90"/>
  <c r="DU90" i="90"/>
  <c r="DU89" i="90"/>
  <c r="DU88" i="90"/>
  <c r="DU87" i="90"/>
  <c r="DU86" i="90"/>
  <c r="DU85" i="90"/>
  <c r="DU64" i="90"/>
  <c r="DU63" i="90"/>
  <c r="DU62" i="90"/>
  <c r="DU61" i="90"/>
  <c r="DU60" i="90"/>
  <c r="DU59" i="90"/>
  <c r="DU58" i="90"/>
  <c r="DU57" i="90"/>
  <c r="DU56" i="90"/>
  <c r="DU55" i="90"/>
  <c r="DU54" i="90"/>
  <c r="DU53" i="90"/>
  <c r="DU52" i="90"/>
  <c r="DU51" i="90"/>
  <c r="DU50" i="90"/>
  <c r="DU49" i="90"/>
  <c r="DU48" i="90"/>
  <c r="DU47" i="90"/>
  <c r="DU46" i="90"/>
  <c r="DU45" i="90"/>
  <c r="DU44" i="90"/>
  <c r="DU43" i="90"/>
  <c r="DU42" i="90"/>
  <c r="DU41" i="90"/>
  <c r="DU40" i="90"/>
  <c r="DU39" i="90"/>
  <c r="DU38" i="90"/>
  <c r="DU37" i="90"/>
  <c r="DU36" i="90"/>
  <c r="DU35" i="90"/>
  <c r="DU34" i="90"/>
  <c r="DU33" i="90"/>
  <c r="DU32" i="90"/>
  <c r="DU31" i="90"/>
  <c r="DU30" i="90"/>
  <c r="DU29" i="90"/>
  <c r="DU28" i="90"/>
  <c r="DU27" i="90"/>
  <c r="ED227" i="90"/>
  <c r="ED226" i="90"/>
  <c r="ED225" i="90"/>
  <c r="ED224" i="90"/>
  <c r="ED223" i="90"/>
  <c r="ED222" i="90"/>
  <c r="ED220" i="90"/>
  <c r="ED219" i="90"/>
  <c r="ED218" i="90"/>
  <c r="ED217" i="90"/>
  <c r="ED216" i="90"/>
  <c r="ED215" i="90"/>
  <c r="ED221" i="90"/>
  <c r="ED214" i="90"/>
  <c r="ED210" i="90"/>
  <c r="ED209" i="90"/>
  <c r="ED208" i="90"/>
  <c r="ED207" i="90"/>
  <c r="ED206" i="90"/>
  <c r="ED213" i="90"/>
  <c r="ED211" i="90"/>
  <c r="ED205" i="90"/>
  <c r="ED204" i="90"/>
  <c r="ED203" i="90"/>
  <c r="ED202" i="90"/>
  <c r="ED201" i="90"/>
  <c r="ED200" i="90"/>
  <c r="ED199" i="90"/>
  <c r="ED198" i="90"/>
  <c r="ED197" i="90"/>
  <c r="ED196" i="90"/>
  <c r="ED212" i="90"/>
  <c r="ED194" i="90"/>
  <c r="ED193" i="90"/>
  <c r="ED192" i="90"/>
  <c r="ED191" i="90"/>
  <c r="ED195" i="90"/>
  <c r="ED190" i="90"/>
  <c r="ED189" i="90"/>
  <c r="ED188" i="90"/>
  <c r="ED187" i="90"/>
  <c r="ED186" i="90"/>
  <c r="ED185" i="90"/>
  <c r="ED184" i="90"/>
  <c r="ED183" i="90"/>
  <c r="ED182" i="90"/>
  <c r="ED181" i="90"/>
  <c r="ED180" i="90"/>
  <c r="ED179" i="90"/>
  <c r="ED178" i="90"/>
  <c r="ED177" i="90"/>
  <c r="ED176" i="90"/>
  <c r="ED175" i="90"/>
  <c r="ED174" i="90"/>
  <c r="ED173" i="90"/>
  <c r="ED172" i="90"/>
  <c r="ED171" i="90"/>
  <c r="ED170" i="90"/>
  <c r="ED169" i="90"/>
  <c r="ED168" i="90"/>
  <c r="ED167" i="90"/>
  <c r="ED161" i="90"/>
  <c r="ED160" i="90"/>
  <c r="ED159" i="90"/>
  <c r="ED158" i="90"/>
  <c r="ED157" i="90"/>
  <c r="ED156" i="90"/>
  <c r="ED155" i="90"/>
  <c r="ED154" i="90"/>
  <c r="ED153" i="90"/>
  <c r="ED152" i="90"/>
  <c r="ED151" i="90"/>
  <c r="ED150" i="90"/>
  <c r="ED149" i="90"/>
  <c r="ED148" i="90"/>
  <c r="ED147" i="90"/>
  <c r="ED146" i="90"/>
  <c r="ED163" i="90"/>
  <c r="ED162" i="90"/>
  <c r="ED166" i="90"/>
  <c r="ED165" i="90"/>
  <c r="ED164" i="90"/>
  <c r="ED144" i="90"/>
  <c r="ED143" i="90"/>
  <c r="ED142" i="90"/>
  <c r="ED141" i="90"/>
  <c r="ED140" i="90"/>
  <c r="ED139" i="90"/>
  <c r="ED138" i="90"/>
  <c r="ED137" i="90"/>
  <c r="ED136" i="90"/>
  <c r="ED135" i="90"/>
  <c r="ED134" i="90"/>
  <c r="ED145" i="90"/>
  <c r="ED133" i="90"/>
  <c r="ED132" i="90"/>
  <c r="ED131" i="90"/>
  <c r="ED130" i="90"/>
  <c r="ED129" i="90"/>
  <c r="ED128" i="90"/>
  <c r="ED127" i="90"/>
  <c r="ED126" i="90"/>
  <c r="ED125" i="90"/>
  <c r="ED124" i="90"/>
  <c r="ED123" i="90"/>
  <c r="ED122" i="90"/>
  <c r="ED121" i="90"/>
  <c r="ED120" i="90"/>
  <c r="ED119" i="90"/>
  <c r="ED118" i="90"/>
  <c r="ED117" i="90"/>
  <c r="ED116" i="90"/>
  <c r="ED115" i="90"/>
  <c r="ED114" i="90"/>
  <c r="ED113" i="90"/>
  <c r="ED112" i="90"/>
  <c r="ED111" i="90"/>
  <c r="ED110" i="90"/>
  <c r="ED109" i="90"/>
  <c r="ED108" i="90"/>
  <c r="ED107" i="90"/>
  <c r="ED106" i="90"/>
  <c r="ED105" i="90"/>
  <c r="ED104" i="90"/>
  <c r="ED103" i="90"/>
  <c r="ED102" i="90"/>
  <c r="ED101" i="90"/>
  <c r="ED100" i="90"/>
  <c r="ED99" i="90"/>
  <c r="ED98" i="90"/>
  <c r="ED97" i="90"/>
  <c r="ED96" i="90"/>
  <c r="ED95" i="90"/>
  <c r="ED94" i="90"/>
  <c r="ED93" i="90"/>
  <c r="ED92" i="90"/>
  <c r="ED83" i="90"/>
  <c r="ED82" i="90"/>
  <c r="ED81" i="90"/>
  <c r="ED80" i="90"/>
  <c r="ED79" i="90"/>
  <c r="ED78" i="90"/>
  <c r="ED77" i="90"/>
  <c r="ED76" i="90"/>
  <c r="ED75" i="90"/>
  <c r="ED74" i="90"/>
  <c r="ED73" i="90"/>
  <c r="ED72" i="90"/>
  <c r="ED71" i="90"/>
  <c r="ED70" i="90"/>
  <c r="ED69" i="90"/>
  <c r="ED68" i="90"/>
  <c r="ED67" i="90"/>
  <c r="ED66" i="90"/>
  <c r="ED65" i="90"/>
  <c r="ED91" i="90"/>
  <c r="ED90" i="90"/>
  <c r="ED89" i="90"/>
  <c r="ED88" i="90"/>
  <c r="ED87" i="90"/>
  <c r="ED86" i="90"/>
  <c r="ED85" i="90"/>
  <c r="ED84" i="90"/>
  <c r="ED63" i="90"/>
  <c r="ED64" i="90"/>
  <c r="ED62" i="90"/>
  <c r="ED61" i="90"/>
  <c r="ED60" i="90"/>
  <c r="ED59" i="90"/>
  <c r="ED58" i="90"/>
  <c r="ED57" i="90"/>
  <c r="ED56" i="90"/>
  <c r="ED55" i="90"/>
  <c r="ED54" i="90"/>
  <c r="ED53" i="90"/>
  <c r="ED52" i="90"/>
  <c r="ED51" i="90"/>
  <c r="ED50" i="90"/>
  <c r="ED49" i="90"/>
  <c r="ED48" i="90"/>
  <c r="ED47" i="90"/>
  <c r="ED46" i="90"/>
  <c r="ED45" i="90"/>
  <c r="ED44" i="90"/>
  <c r="ED43" i="90"/>
  <c r="ED42" i="90"/>
  <c r="ED41" i="90"/>
  <c r="ED40" i="90"/>
  <c r="ED39" i="90"/>
  <c r="ED38" i="90"/>
  <c r="ED37" i="90"/>
  <c r="ED36" i="90"/>
  <c r="ED35" i="90"/>
  <c r="ED34" i="90"/>
  <c r="ED33" i="90"/>
  <c r="ED32" i="90"/>
  <c r="ED31" i="90"/>
  <c r="ED30" i="90"/>
  <c r="ED29" i="90"/>
  <c r="ED28" i="90"/>
  <c r="ED27" i="90"/>
  <c r="EH226" i="90"/>
  <c r="EH225" i="90"/>
  <c r="EH224" i="90"/>
  <c r="EH227" i="90"/>
  <c r="EH223" i="90"/>
  <c r="EH222" i="90"/>
  <c r="EH220" i="90"/>
  <c r="EH219" i="90"/>
  <c r="EH218" i="90"/>
  <c r="EH217" i="90"/>
  <c r="EH216" i="90"/>
  <c r="EH215" i="90"/>
  <c r="EH221" i="90"/>
  <c r="EH214" i="90"/>
  <c r="EH213" i="90"/>
  <c r="EH210" i="90"/>
  <c r="EH209" i="90"/>
  <c r="EH208" i="90"/>
  <c r="EH207" i="90"/>
  <c r="EH206" i="90"/>
  <c r="EH212" i="90"/>
  <c r="EH205" i="90"/>
  <c r="EH204" i="90"/>
  <c r="EH203" i="90"/>
  <c r="EH202" i="90"/>
  <c r="EH201" i="90"/>
  <c r="EH200" i="90"/>
  <c r="EH199" i="90"/>
  <c r="EH198" i="90"/>
  <c r="EH197" i="90"/>
  <c r="EH196" i="90"/>
  <c r="EH211" i="90"/>
  <c r="EH195" i="90"/>
  <c r="EH191" i="90"/>
  <c r="EH194" i="90"/>
  <c r="EH193" i="90"/>
  <c r="EH192" i="90"/>
  <c r="EH190" i="90"/>
  <c r="EH189" i="90"/>
  <c r="EH188" i="90"/>
  <c r="EH187" i="90"/>
  <c r="EH186" i="90"/>
  <c r="EH185" i="90"/>
  <c r="EH184" i="90"/>
  <c r="EH183" i="90"/>
  <c r="EH182" i="90"/>
  <c r="EH181" i="90"/>
  <c r="EH180" i="90"/>
  <c r="EH179" i="90"/>
  <c r="EH178" i="90"/>
  <c r="EH177" i="90"/>
  <c r="EH176" i="90"/>
  <c r="EH175" i="90"/>
  <c r="EH174" i="90"/>
  <c r="EH173" i="90"/>
  <c r="EH172" i="90"/>
  <c r="EH171" i="90"/>
  <c r="EH170" i="90"/>
  <c r="EH169" i="90"/>
  <c r="EH168" i="90"/>
  <c r="EH167" i="90"/>
  <c r="EH161" i="90"/>
  <c r="EH160" i="90"/>
  <c r="EH159" i="90"/>
  <c r="EH158" i="90"/>
  <c r="EH157" i="90"/>
  <c r="EH156" i="90"/>
  <c r="EH155" i="90"/>
  <c r="EH154" i="90"/>
  <c r="EH153" i="90"/>
  <c r="EH152" i="90"/>
  <c r="EH151" i="90"/>
  <c r="EH150" i="90"/>
  <c r="EH149" i="90"/>
  <c r="EH148" i="90"/>
  <c r="EH147" i="90"/>
  <c r="EH146" i="90"/>
  <c r="EH166" i="90"/>
  <c r="EH165" i="90"/>
  <c r="EH164" i="90"/>
  <c r="EH163" i="90"/>
  <c r="EH162" i="90"/>
  <c r="EH144" i="90"/>
  <c r="EH143" i="90"/>
  <c r="EH142" i="90"/>
  <c r="EH141" i="90"/>
  <c r="EH140" i="90"/>
  <c r="EH139" i="90"/>
  <c r="EH138" i="90"/>
  <c r="EH137" i="90"/>
  <c r="EH136" i="90"/>
  <c r="EH135" i="90"/>
  <c r="EH134" i="90"/>
  <c r="EH145" i="90"/>
  <c r="EH133" i="90"/>
  <c r="EH132" i="90"/>
  <c r="EH131" i="90"/>
  <c r="EH130" i="90"/>
  <c r="EH129" i="90"/>
  <c r="EH128" i="90"/>
  <c r="EH127" i="90"/>
  <c r="EH126" i="90"/>
  <c r="EH125" i="90"/>
  <c r="EH124" i="90"/>
  <c r="EH123" i="90"/>
  <c r="EH122" i="90"/>
  <c r="EH121" i="90"/>
  <c r="EH120" i="90"/>
  <c r="EH119" i="90"/>
  <c r="EH118" i="90"/>
  <c r="EH117" i="90"/>
  <c r="EH116" i="90"/>
  <c r="EH115" i="90"/>
  <c r="EH114" i="90"/>
  <c r="EH103" i="90"/>
  <c r="EH102" i="90"/>
  <c r="EH101" i="90"/>
  <c r="EH100" i="90"/>
  <c r="EH99" i="90"/>
  <c r="EH98" i="90"/>
  <c r="EH97" i="90"/>
  <c r="EH96" i="90"/>
  <c r="EH95" i="90"/>
  <c r="EH94" i="90"/>
  <c r="EH93" i="90"/>
  <c r="EH92" i="90"/>
  <c r="EH113" i="90"/>
  <c r="EH112" i="90"/>
  <c r="EH111" i="90"/>
  <c r="EH110" i="90"/>
  <c r="EH109" i="90"/>
  <c r="EH108" i="90"/>
  <c r="EH107" i="90"/>
  <c r="EH106" i="90"/>
  <c r="EH105" i="90"/>
  <c r="EH104" i="90"/>
  <c r="EH84" i="90"/>
  <c r="EH91" i="90"/>
  <c r="EH90" i="90"/>
  <c r="EH89" i="90"/>
  <c r="EH88" i="90"/>
  <c r="EH87" i="90"/>
  <c r="EH86" i="90"/>
  <c r="EH85" i="90"/>
  <c r="EH83" i="90"/>
  <c r="EH82" i="90"/>
  <c r="EH81" i="90"/>
  <c r="EH80" i="90"/>
  <c r="EH79" i="90"/>
  <c r="EH78" i="90"/>
  <c r="EH77" i="90"/>
  <c r="EH76" i="90"/>
  <c r="EH75" i="90"/>
  <c r="EH74" i="90"/>
  <c r="EH73" i="90"/>
  <c r="EH72" i="90"/>
  <c r="EH71" i="90"/>
  <c r="EH70" i="90"/>
  <c r="EH69" i="90"/>
  <c r="EH68" i="90"/>
  <c r="EH67" i="90"/>
  <c r="EH66" i="90"/>
  <c r="EH65" i="90"/>
  <c r="EH63" i="90"/>
  <c r="EH64" i="90"/>
  <c r="EH62" i="90"/>
  <c r="EH61" i="90"/>
  <c r="EH60" i="90"/>
  <c r="EH59" i="90"/>
  <c r="EH58" i="90"/>
  <c r="EH57" i="90"/>
  <c r="EH56" i="90"/>
  <c r="EH55" i="90"/>
  <c r="EH54" i="90"/>
  <c r="EH53" i="90"/>
  <c r="EH52" i="90"/>
  <c r="EH51" i="90"/>
  <c r="EH50" i="90"/>
  <c r="EH49" i="90"/>
  <c r="EH48" i="90"/>
  <c r="EH47" i="90"/>
  <c r="EH46" i="90"/>
  <c r="EH45" i="90"/>
  <c r="EH44" i="90"/>
  <c r="EH43" i="90"/>
  <c r="EH42" i="90"/>
  <c r="EH41" i="90"/>
  <c r="EH40" i="90"/>
  <c r="EH39" i="90"/>
  <c r="EH38" i="90"/>
  <c r="EH37" i="90"/>
  <c r="EH36" i="90"/>
  <c r="EH35" i="90"/>
  <c r="EH34" i="90"/>
  <c r="EH33" i="90"/>
  <c r="EH32" i="90"/>
  <c r="EH31" i="90"/>
  <c r="EH30" i="90"/>
  <c r="EH29" i="90"/>
  <c r="EH28" i="90"/>
  <c r="EH27" i="90"/>
  <c r="EQ227" i="90"/>
  <c r="EQ226" i="90"/>
  <c r="EQ225" i="90"/>
  <c r="EQ224" i="90"/>
  <c r="EQ220" i="90"/>
  <c r="EQ219" i="90"/>
  <c r="EQ218" i="90"/>
  <c r="EQ217" i="90"/>
  <c r="EQ216" i="90"/>
  <c r="EQ215" i="90"/>
  <c r="EQ223" i="90"/>
  <c r="EQ221" i="90"/>
  <c r="EQ222" i="90"/>
  <c r="EQ214" i="90"/>
  <c r="EQ213" i="90"/>
  <c r="EQ212" i="90"/>
  <c r="EQ210" i="90"/>
  <c r="EQ209" i="90"/>
  <c r="EQ208" i="90"/>
  <c r="EQ207" i="90"/>
  <c r="EQ206" i="90"/>
  <c r="EQ211" i="90"/>
  <c r="EQ205" i="90"/>
  <c r="EQ204" i="90"/>
  <c r="EQ203" i="90"/>
  <c r="EQ202" i="90"/>
  <c r="EQ201" i="90"/>
  <c r="EQ200" i="90"/>
  <c r="EQ199" i="90"/>
  <c r="EQ198" i="90"/>
  <c r="EQ197" i="90"/>
  <c r="EQ196" i="90"/>
  <c r="EQ194" i="90"/>
  <c r="EQ193" i="90"/>
  <c r="EQ192" i="90"/>
  <c r="EQ195" i="90"/>
  <c r="EQ191" i="90"/>
  <c r="EQ190" i="90"/>
  <c r="EQ189" i="90"/>
  <c r="EQ188" i="90"/>
  <c r="EQ187" i="90"/>
  <c r="EQ186" i="90"/>
  <c r="EQ185" i="90"/>
  <c r="EQ184" i="90"/>
  <c r="EQ183" i="90"/>
  <c r="EQ182" i="90"/>
  <c r="EQ181" i="90"/>
  <c r="EQ180" i="90"/>
  <c r="EQ179" i="90"/>
  <c r="EQ178" i="90"/>
  <c r="EQ177" i="90"/>
  <c r="EQ176" i="90"/>
  <c r="EQ175" i="90"/>
  <c r="EQ174" i="90"/>
  <c r="EQ173" i="90"/>
  <c r="EQ172" i="90"/>
  <c r="EQ171" i="90"/>
  <c r="EQ170" i="90"/>
  <c r="EQ169" i="90"/>
  <c r="EQ168" i="90"/>
  <c r="EQ167" i="90"/>
  <c r="EQ161" i="90"/>
  <c r="EQ160" i="90"/>
  <c r="EQ159" i="90"/>
  <c r="EQ158" i="90"/>
  <c r="EQ157" i="90"/>
  <c r="EQ156" i="90"/>
  <c r="EQ155" i="90"/>
  <c r="EQ154" i="90"/>
  <c r="EQ153" i="90"/>
  <c r="EQ152" i="90"/>
  <c r="EQ151" i="90"/>
  <c r="EQ150" i="90"/>
  <c r="EQ149" i="90"/>
  <c r="EQ148" i="90"/>
  <c r="EQ147" i="90"/>
  <c r="EQ146" i="90"/>
  <c r="EQ166" i="90"/>
  <c r="EQ165" i="90"/>
  <c r="EQ164" i="90"/>
  <c r="EQ163" i="90"/>
  <c r="EQ162" i="90"/>
  <c r="EQ145" i="90"/>
  <c r="EQ144" i="90"/>
  <c r="EQ143" i="90"/>
  <c r="EQ142" i="90"/>
  <c r="EQ141" i="90"/>
  <c r="EQ140" i="90"/>
  <c r="EQ139" i="90"/>
  <c r="EQ138" i="90"/>
  <c r="EQ137" i="90"/>
  <c r="EQ136" i="90"/>
  <c r="EQ135" i="90"/>
  <c r="EQ134" i="90"/>
  <c r="EQ133" i="90"/>
  <c r="EQ132" i="90"/>
  <c r="EQ131" i="90"/>
  <c r="EQ130" i="90"/>
  <c r="EQ129" i="90"/>
  <c r="EQ128" i="90"/>
  <c r="EQ127" i="90"/>
  <c r="EQ126" i="90"/>
  <c r="EQ125" i="90"/>
  <c r="EQ124" i="90"/>
  <c r="EQ123" i="90"/>
  <c r="EQ122" i="90"/>
  <c r="EQ121" i="90"/>
  <c r="EQ120" i="90"/>
  <c r="EQ119" i="90"/>
  <c r="EQ118" i="90"/>
  <c r="EQ117" i="90"/>
  <c r="EQ116" i="90"/>
  <c r="EQ115" i="90"/>
  <c r="EQ114" i="90"/>
  <c r="EQ102" i="90"/>
  <c r="EQ101" i="90"/>
  <c r="EQ100" i="90"/>
  <c r="EQ99" i="90"/>
  <c r="EQ98" i="90"/>
  <c r="EQ97" i="90"/>
  <c r="EQ96" i="90"/>
  <c r="EQ95" i="90"/>
  <c r="EQ94" i="90"/>
  <c r="EQ93" i="90"/>
  <c r="EQ92" i="90"/>
  <c r="EQ113" i="90"/>
  <c r="EQ112" i="90"/>
  <c r="EQ111" i="90"/>
  <c r="EQ110" i="90"/>
  <c r="EQ109" i="90"/>
  <c r="EQ108" i="90"/>
  <c r="EQ107" i="90"/>
  <c r="EQ106" i="90"/>
  <c r="EQ105" i="90"/>
  <c r="EQ104" i="90"/>
  <c r="EQ103" i="90"/>
  <c r="EQ91" i="90"/>
  <c r="EQ90" i="90"/>
  <c r="EQ89" i="90"/>
  <c r="EQ88" i="90"/>
  <c r="EQ87" i="90"/>
  <c r="EQ86" i="90"/>
  <c r="EQ85" i="90"/>
  <c r="EQ84" i="90"/>
  <c r="EQ83" i="90"/>
  <c r="EQ82" i="90"/>
  <c r="EQ81" i="90"/>
  <c r="EQ80" i="90"/>
  <c r="EQ79" i="90"/>
  <c r="EQ78" i="90"/>
  <c r="EQ77" i="90"/>
  <c r="EQ76" i="90"/>
  <c r="EQ75" i="90"/>
  <c r="EQ74" i="90"/>
  <c r="EQ73" i="90"/>
  <c r="EQ72" i="90"/>
  <c r="EQ71" i="90"/>
  <c r="EQ70" i="90"/>
  <c r="EQ69" i="90"/>
  <c r="EQ68" i="90"/>
  <c r="EQ67" i="90"/>
  <c r="EQ66" i="90"/>
  <c r="EQ65" i="90"/>
  <c r="EQ64" i="90"/>
  <c r="EQ63" i="90"/>
  <c r="EQ62" i="90"/>
  <c r="EQ61" i="90"/>
  <c r="EQ60" i="90"/>
  <c r="EQ59" i="90"/>
  <c r="EQ58" i="90"/>
  <c r="EQ57" i="90"/>
  <c r="EQ56" i="90"/>
  <c r="EQ55" i="90"/>
  <c r="EQ54" i="90"/>
  <c r="EQ53" i="90"/>
  <c r="EQ52" i="90"/>
  <c r="EQ51" i="90"/>
  <c r="EQ50" i="90"/>
  <c r="EQ49" i="90"/>
  <c r="EQ48" i="90"/>
  <c r="EQ47" i="90"/>
  <c r="EQ46" i="90"/>
  <c r="EQ45" i="90"/>
  <c r="EQ44" i="90"/>
  <c r="EQ43" i="90"/>
  <c r="EQ42" i="90"/>
  <c r="EQ41" i="90"/>
  <c r="EQ40" i="90"/>
  <c r="EQ39" i="90"/>
  <c r="EQ38" i="90"/>
  <c r="EQ37" i="90"/>
  <c r="EQ36" i="90"/>
  <c r="EQ35" i="90"/>
  <c r="EQ34" i="90"/>
  <c r="EQ33" i="90"/>
  <c r="EQ32" i="90"/>
  <c r="EQ31" i="90"/>
  <c r="EQ30" i="90"/>
  <c r="EQ29" i="90"/>
  <c r="EQ28" i="90"/>
  <c r="EQ27" i="90"/>
  <c r="FA227" i="90"/>
  <c r="FA226" i="90"/>
  <c r="FA225" i="90"/>
  <c r="FA224" i="90"/>
  <c r="FA222" i="90"/>
  <c r="FA221" i="90"/>
  <c r="FA220" i="90"/>
  <c r="FA219" i="90"/>
  <c r="FA218" i="90"/>
  <c r="FA217" i="90"/>
  <c r="FA216" i="90"/>
  <c r="FA214" i="90"/>
  <c r="FA213" i="90"/>
  <c r="FA223" i="90"/>
  <c r="FA215" i="90"/>
  <c r="FA211" i="90"/>
  <c r="FA210" i="90"/>
  <c r="FA209" i="90"/>
  <c r="FA208" i="90"/>
  <c r="FA207" i="90"/>
  <c r="FA206" i="90"/>
  <c r="FA205" i="90"/>
  <c r="FA204" i="90"/>
  <c r="FA203" i="90"/>
  <c r="FA202" i="90"/>
  <c r="FA201" i="90"/>
  <c r="FA200" i="90"/>
  <c r="FA199" i="90"/>
  <c r="FA198" i="90"/>
  <c r="FA197" i="90"/>
  <c r="FA196" i="90"/>
  <c r="FA212" i="90"/>
  <c r="FA195" i="90"/>
  <c r="FA194" i="90"/>
  <c r="FA193" i="90"/>
  <c r="FA192" i="90"/>
  <c r="FA191" i="90"/>
  <c r="FA190" i="90"/>
  <c r="FA189" i="90"/>
  <c r="FA188" i="90"/>
  <c r="FA187" i="90"/>
  <c r="FA186" i="90"/>
  <c r="FA185" i="90"/>
  <c r="FA184" i="90"/>
  <c r="FA183" i="90"/>
  <c r="FA182" i="90"/>
  <c r="FA181" i="90"/>
  <c r="FA180" i="90"/>
  <c r="FA179" i="90"/>
  <c r="FA178" i="90"/>
  <c r="FA177" i="90"/>
  <c r="FA176" i="90"/>
  <c r="FA173" i="90"/>
  <c r="FA172" i="90"/>
  <c r="FA171" i="90"/>
  <c r="FA170" i="90"/>
  <c r="FA169" i="90"/>
  <c r="FA168" i="90"/>
  <c r="FA167" i="90"/>
  <c r="FA166" i="90"/>
  <c r="FA165" i="90"/>
  <c r="FA164" i="90"/>
  <c r="FA163" i="90"/>
  <c r="FA162" i="90"/>
  <c r="FA175" i="90"/>
  <c r="FA174" i="90"/>
  <c r="FA161" i="90"/>
  <c r="FA160" i="90"/>
  <c r="FA159" i="90"/>
  <c r="FA158" i="90"/>
  <c r="FA157" i="90"/>
  <c r="FA156" i="90"/>
  <c r="FA155" i="90"/>
  <c r="FA154" i="90"/>
  <c r="FA153" i="90"/>
  <c r="FA152" i="90"/>
  <c r="FA151" i="90"/>
  <c r="FA150" i="90"/>
  <c r="FA149" i="90"/>
  <c r="FA148" i="90"/>
  <c r="FA147" i="90"/>
  <c r="FA146" i="90"/>
  <c r="FA145" i="90"/>
  <c r="FA144" i="90"/>
  <c r="FA143" i="90"/>
  <c r="FA142" i="90"/>
  <c r="FA141" i="90"/>
  <c r="FA140" i="90"/>
  <c r="FA139" i="90"/>
  <c r="FA138" i="90"/>
  <c r="FA137" i="90"/>
  <c r="FA136" i="90"/>
  <c r="FA135" i="90"/>
  <c r="FA134" i="90"/>
  <c r="FA133" i="90"/>
  <c r="FA132" i="90"/>
  <c r="FA131" i="90"/>
  <c r="FA130" i="90"/>
  <c r="FA129" i="90"/>
  <c r="FA128" i="90"/>
  <c r="FA127" i="90"/>
  <c r="FA126" i="90"/>
  <c r="FA125" i="90"/>
  <c r="FA124" i="90"/>
  <c r="FA123" i="90"/>
  <c r="FA122" i="90"/>
  <c r="FA121" i="90"/>
  <c r="FA120" i="90"/>
  <c r="FA119" i="90"/>
  <c r="FA118" i="90"/>
  <c r="FA117" i="90"/>
  <c r="FA116" i="90"/>
  <c r="FA115" i="90"/>
  <c r="FA114" i="90"/>
  <c r="FA113" i="90"/>
  <c r="FA112" i="90"/>
  <c r="FA111" i="90"/>
  <c r="FA110" i="90"/>
  <c r="FA109" i="90"/>
  <c r="FA108" i="90"/>
  <c r="FA107" i="90"/>
  <c r="FA106" i="90"/>
  <c r="FA105" i="90"/>
  <c r="FA104" i="90"/>
  <c r="FA103" i="90"/>
  <c r="FA102" i="90"/>
  <c r="FA101" i="90"/>
  <c r="FA100" i="90"/>
  <c r="FA99" i="90"/>
  <c r="FA98" i="90"/>
  <c r="FA97" i="90"/>
  <c r="FA96" i="90"/>
  <c r="FA95" i="90"/>
  <c r="FA94" i="90"/>
  <c r="FA93" i="90"/>
  <c r="FA92" i="90"/>
  <c r="FA91" i="90"/>
  <c r="FA90" i="90"/>
  <c r="FA89" i="90"/>
  <c r="FA88" i="90"/>
  <c r="FA87" i="90"/>
  <c r="FA86" i="90"/>
  <c r="FA85" i="90"/>
  <c r="FA84" i="90"/>
  <c r="FA83" i="90"/>
  <c r="FA82" i="90"/>
  <c r="FA81" i="90"/>
  <c r="FA80" i="90"/>
  <c r="FA79" i="90"/>
  <c r="FA78" i="90"/>
  <c r="FA77" i="90"/>
  <c r="FA76" i="90"/>
  <c r="FA75" i="90"/>
  <c r="FA74" i="90"/>
  <c r="FA73" i="90"/>
  <c r="FA72" i="90"/>
  <c r="FA71" i="90"/>
  <c r="FA67" i="90"/>
  <c r="FA63" i="90"/>
  <c r="FA27" i="90"/>
  <c r="FA70" i="90"/>
  <c r="FA66" i="90"/>
  <c r="FA62" i="90"/>
  <c r="FA61" i="90"/>
  <c r="FA60" i="90"/>
  <c r="FA59" i="90"/>
  <c r="FA58" i="90"/>
  <c r="FA57" i="90"/>
  <c r="FA56" i="90"/>
  <c r="FA55" i="90"/>
  <c r="FA54" i="90"/>
  <c r="FA53" i="90"/>
  <c r="FA52" i="90"/>
  <c r="FA51" i="90"/>
  <c r="FA50" i="90"/>
  <c r="FA49" i="90"/>
  <c r="FA48" i="90"/>
  <c r="FA47" i="90"/>
  <c r="FA46" i="90"/>
  <c r="FA45" i="90"/>
  <c r="FA44" i="90"/>
  <c r="FA43" i="90"/>
  <c r="FA42" i="90"/>
  <c r="FA41" i="90"/>
  <c r="FA40" i="90"/>
  <c r="FA39" i="90"/>
  <c r="FA38" i="90"/>
  <c r="FA37" i="90"/>
  <c r="FA36" i="90"/>
  <c r="FA35" i="90"/>
  <c r="FA34" i="90"/>
  <c r="FA33" i="90"/>
  <c r="FA32" i="90"/>
  <c r="FA31" i="90"/>
  <c r="FA30" i="90"/>
  <c r="FA29" i="90"/>
  <c r="FA28" i="90"/>
  <c r="FA69" i="90"/>
  <c r="FA65" i="90"/>
  <c r="FA64" i="90"/>
  <c r="FA68" i="90"/>
  <c r="EL226" i="90"/>
  <c r="EL227" i="90"/>
  <c r="EL225" i="90"/>
  <c r="EL224" i="90"/>
  <c r="EL223" i="90"/>
  <c r="EL222" i="90"/>
  <c r="EL220" i="90"/>
  <c r="EL219" i="90"/>
  <c r="EL218" i="90"/>
  <c r="EL217" i="90"/>
  <c r="EL216" i="90"/>
  <c r="EL215" i="90"/>
  <c r="EL221" i="90"/>
  <c r="EL212" i="90"/>
  <c r="EL214" i="90"/>
  <c r="EL211" i="90"/>
  <c r="EL210" i="90"/>
  <c r="EL209" i="90"/>
  <c r="EL208" i="90"/>
  <c r="EL207" i="90"/>
  <c r="EL206" i="90"/>
  <c r="EL213" i="90"/>
  <c r="EL205" i="90"/>
  <c r="EL204" i="90"/>
  <c r="EL203" i="90"/>
  <c r="EL202" i="90"/>
  <c r="EL201" i="90"/>
  <c r="EL200" i="90"/>
  <c r="EL199" i="90"/>
  <c r="EL198" i="90"/>
  <c r="EL197" i="90"/>
  <c r="EL196" i="90"/>
  <c r="EL194" i="90"/>
  <c r="EL193" i="90"/>
  <c r="EL192" i="90"/>
  <c r="EL191" i="90"/>
  <c r="EL195" i="90"/>
  <c r="EL190" i="90"/>
  <c r="EL189" i="90"/>
  <c r="EL188" i="90"/>
  <c r="EL187" i="90"/>
  <c r="EL186" i="90"/>
  <c r="EL185" i="90"/>
  <c r="EL184" i="90"/>
  <c r="EL183" i="90"/>
  <c r="EL182" i="90"/>
  <c r="EL181" i="90"/>
  <c r="EL180" i="90"/>
  <c r="EL179" i="90"/>
  <c r="EL178" i="90"/>
  <c r="EL177" i="90"/>
  <c r="EL176" i="90"/>
  <c r="EL175" i="90"/>
  <c r="EL174" i="90"/>
  <c r="EL173" i="90"/>
  <c r="EL172" i="90"/>
  <c r="EL171" i="90"/>
  <c r="EL170" i="90"/>
  <c r="EL169" i="90"/>
  <c r="EL168" i="90"/>
  <c r="EL167" i="90"/>
  <c r="EL166" i="90"/>
  <c r="EL165" i="90"/>
  <c r="EL164" i="90"/>
  <c r="EL161" i="90"/>
  <c r="EL160" i="90"/>
  <c r="EL159" i="90"/>
  <c r="EL158" i="90"/>
  <c r="EL157" i="90"/>
  <c r="EL156" i="90"/>
  <c r="EL155" i="90"/>
  <c r="EL154" i="90"/>
  <c r="EL153" i="90"/>
  <c r="EL152" i="90"/>
  <c r="EL151" i="90"/>
  <c r="EL150" i="90"/>
  <c r="EL149" i="90"/>
  <c r="EL148" i="90"/>
  <c r="EL147" i="90"/>
  <c r="EL146" i="90"/>
  <c r="EL163" i="90"/>
  <c r="EL162" i="90"/>
  <c r="EL144" i="90"/>
  <c r="EL143" i="90"/>
  <c r="EL142" i="90"/>
  <c r="EL141" i="90"/>
  <c r="EL140" i="90"/>
  <c r="EL139" i="90"/>
  <c r="EL138" i="90"/>
  <c r="EL137" i="90"/>
  <c r="EL136" i="90"/>
  <c r="EL135" i="90"/>
  <c r="EL134" i="90"/>
  <c r="EL145" i="90"/>
  <c r="EL133" i="90"/>
  <c r="EL132" i="90"/>
  <c r="EL131" i="90"/>
  <c r="EL130" i="90"/>
  <c r="EL129" i="90"/>
  <c r="EL128" i="90"/>
  <c r="EL127" i="90"/>
  <c r="EL126" i="90"/>
  <c r="EL125" i="90"/>
  <c r="EL124" i="90"/>
  <c r="EL123" i="90"/>
  <c r="EL122" i="90"/>
  <c r="EL121" i="90"/>
  <c r="EL120" i="90"/>
  <c r="EL119" i="90"/>
  <c r="EL118" i="90"/>
  <c r="EL117" i="90"/>
  <c r="EL116" i="90"/>
  <c r="EL115" i="90"/>
  <c r="EL114" i="90"/>
  <c r="EL113" i="90"/>
  <c r="EL112" i="90"/>
  <c r="EL111" i="90"/>
  <c r="EL110" i="90"/>
  <c r="EL109" i="90"/>
  <c r="EL108" i="90"/>
  <c r="EL107" i="90"/>
  <c r="EL106" i="90"/>
  <c r="EL105" i="90"/>
  <c r="EL104" i="90"/>
  <c r="EL102" i="90"/>
  <c r="EL101" i="90"/>
  <c r="EL100" i="90"/>
  <c r="EL99" i="90"/>
  <c r="EL98" i="90"/>
  <c r="EL97" i="90"/>
  <c r="EL96" i="90"/>
  <c r="EL95" i="90"/>
  <c r="EL94" i="90"/>
  <c r="EL93" i="90"/>
  <c r="EL92" i="90"/>
  <c r="EL103" i="90"/>
  <c r="EL84" i="90"/>
  <c r="EL83" i="90"/>
  <c r="EL82" i="90"/>
  <c r="EL81" i="90"/>
  <c r="EL80" i="90"/>
  <c r="EL79" i="90"/>
  <c r="EL78" i="90"/>
  <c r="EL77" i="90"/>
  <c r="EL76" i="90"/>
  <c r="EL75" i="90"/>
  <c r="EL74" i="90"/>
  <c r="EL73" i="90"/>
  <c r="EL72" i="90"/>
  <c r="EL71" i="90"/>
  <c r="EL70" i="90"/>
  <c r="EL69" i="90"/>
  <c r="EL68" i="90"/>
  <c r="EL67" i="90"/>
  <c r="EL66" i="90"/>
  <c r="EL65" i="90"/>
  <c r="EL91" i="90"/>
  <c r="EL90" i="90"/>
  <c r="EL89" i="90"/>
  <c r="EL88" i="90"/>
  <c r="EL87" i="90"/>
  <c r="EL86" i="90"/>
  <c r="EL85" i="90"/>
  <c r="EL64" i="90"/>
  <c r="EL63" i="90"/>
  <c r="EL62" i="90"/>
  <c r="EL61" i="90"/>
  <c r="EL60" i="90"/>
  <c r="EL59" i="90"/>
  <c r="EL58" i="90"/>
  <c r="EL57" i="90"/>
  <c r="EL56" i="90"/>
  <c r="EL55" i="90"/>
  <c r="EL54" i="90"/>
  <c r="EL53" i="90"/>
  <c r="EL52" i="90"/>
  <c r="EL51" i="90"/>
  <c r="EL50" i="90"/>
  <c r="EL49" i="90"/>
  <c r="EL48" i="90"/>
  <c r="EL47" i="90"/>
  <c r="EL46" i="90"/>
  <c r="EL45" i="90"/>
  <c r="EL44" i="90"/>
  <c r="EL43" i="90"/>
  <c r="EL42" i="90"/>
  <c r="EL41" i="90"/>
  <c r="EL40" i="90"/>
  <c r="EL39" i="90"/>
  <c r="EL38" i="90"/>
  <c r="EL37" i="90"/>
  <c r="EL36" i="90"/>
  <c r="EL35" i="90"/>
  <c r="EL34" i="90"/>
  <c r="EL33" i="90"/>
  <c r="EL32" i="90"/>
  <c r="EL31" i="90"/>
  <c r="EL30" i="90"/>
  <c r="EL29" i="90"/>
  <c r="EL28" i="90"/>
  <c r="EL27" i="90"/>
  <c r="EM227" i="90"/>
  <c r="EM226" i="90"/>
  <c r="EM224" i="90"/>
  <c r="EM225" i="90"/>
  <c r="EM221" i="90"/>
  <c r="BK221" i="90" s="1"/>
  <c r="AE221" i="90" s="1"/>
  <c r="AU221" i="90" s="1"/>
  <c r="EM223" i="90"/>
  <c r="EM222" i="90"/>
  <c r="EM218" i="90"/>
  <c r="EM217" i="90"/>
  <c r="EM215" i="90"/>
  <c r="EM214" i="90"/>
  <c r="EM213" i="90"/>
  <c r="EM212" i="90"/>
  <c r="EM211" i="90"/>
  <c r="EM220" i="90"/>
  <c r="EM216" i="90"/>
  <c r="EM219" i="90"/>
  <c r="EM210" i="90"/>
  <c r="EM207" i="90"/>
  <c r="EM209" i="90"/>
  <c r="EM206" i="90"/>
  <c r="EM205" i="90"/>
  <c r="EM204" i="90"/>
  <c r="EM203" i="90"/>
  <c r="EM202" i="90"/>
  <c r="EM201" i="90"/>
  <c r="EM200" i="90"/>
  <c r="EM199" i="90"/>
  <c r="EM198" i="90"/>
  <c r="EM208" i="90"/>
  <c r="EM197" i="90"/>
  <c r="EM195" i="90"/>
  <c r="EM194" i="90"/>
  <c r="EM193" i="90"/>
  <c r="EM192" i="90"/>
  <c r="EM196" i="90"/>
  <c r="EM191" i="90"/>
  <c r="EM190" i="90"/>
  <c r="EM189" i="90"/>
  <c r="EM188" i="90"/>
  <c r="EM187" i="90"/>
  <c r="EM186" i="90"/>
  <c r="EM185" i="90"/>
  <c r="EM184" i="90"/>
  <c r="EM183" i="90"/>
  <c r="BK183" i="90" s="1"/>
  <c r="AE183" i="90" s="1"/>
  <c r="AU183" i="90" s="1"/>
  <c r="EM182" i="90"/>
  <c r="EM181" i="90"/>
  <c r="EM180" i="90"/>
  <c r="EM179" i="90"/>
  <c r="EM178" i="90"/>
  <c r="EM177" i="90"/>
  <c r="EM176" i="90"/>
  <c r="EM175" i="90"/>
  <c r="EM174" i="90"/>
  <c r="EM173" i="90"/>
  <c r="EM172" i="90"/>
  <c r="EM171" i="90"/>
  <c r="EM170" i="90"/>
  <c r="EM169" i="90"/>
  <c r="EM168" i="90"/>
  <c r="EM167" i="90"/>
  <c r="EM166" i="90"/>
  <c r="EM165" i="90"/>
  <c r="EM164" i="90"/>
  <c r="EM163" i="90"/>
  <c r="BK163" i="90" s="1"/>
  <c r="AE163" i="90" s="1"/>
  <c r="AU163" i="90" s="1"/>
  <c r="EM162" i="90"/>
  <c r="EM161" i="90"/>
  <c r="EM160" i="90"/>
  <c r="EM159" i="90"/>
  <c r="EM158" i="90"/>
  <c r="EM157" i="90"/>
  <c r="EM156" i="90"/>
  <c r="EM155" i="90"/>
  <c r="EM154" i="90"/>
  <c r="EM153" i="90"/>
  <c r="EM152" i="90"/>
  <c r="EM151" i="90"/>
  <c r="EM147" i="90"/>
  <c r="EM150" i="90"/>
  <c r="EM146" i="90"/>
  <c r="EM149" i="90"/>
  <c r="BK149" i="90" s="1"/>
  <c r="AE149" i="90" s="1"/>
  <c r="AU149" i="90" s="1"/>
  <c r="EM145" i="90"/>
  <c r="EM148" i="90"/>
  <c r="EM144" i="90"/>
  <c r="EM143" i="90"/>
  <c r="EM142" i="90"/>
  <c r="EM141" i="90"/>
  <c r="EM140" i="90"/>
  <c r="EM139" i="90"/>
  <c r="EM138" i="90"/>
  <c r="EM137" i="90"/>
  <c r="EM136" i="90"/>
  <c r="EM135" i="90"/>
  <c r="EM134" i="90"/>
  <c r="EM133" i="90"/>
  <c r="EM132" i="90"/>
  <c r="EM131" i="90"/>
  <c r="BK131" i="90" s="1"/>
  <c r="AE131" i="90" s="1"/>
  <c r="AU131" i="90" s="1"/>
  <c r="EM130" i="90"/>
  <c r="EM129" i="90"/>
  <c r="EM128" i="90"/>
  <c r="EM127" i="90"/>
  <c r="EM126" i="90"/>
  <c r="EM125" i="90"/>
  <c r="EM124" i="90"/>
  <c r="EM123" i="90"/>
  <c r="EM122" i="90"/>
  <c r="EM121" i="90"/>
  <c r="EM120" i="90"/>
  <c r="EM119" i="90"/>
  <c r="EM118" i="90"/>
  <c r="EM117" i="90"/>
  <c r="EM116" i="90"/>
  <c r="EM115" i="90"/>
  <c r="BK115" i="90" s="1"/>
  <c r="AE115" i="90" s="1"/>
  <c r="AU115" i="90" s="1"/>
  <c r="EM114" i="90"/>
  <c r="EM113" i="90"/>
  <c r="EM112" i="90"/>
  <c r="EM111" i="90"/>
  <c r="EM110" i="90"/>
  <c r="EM109" i="90"/>
  <c r="EM108" i="90"/>
  <c r="EM107" i="90"/>
  <c r="EM106" i="90"/>
  <c r="EM105" i="90"/>
  <c r="EM104" i="90"/>
  <c r="EM103" i="90"/>
  <c r="EM102" i="90"/>
  <c r="EM101" i="90"/>
  <c r="EM100" i="90"/>
  <c r="EM99" i="90"/>
  <c r="EM98" i="90"/>
  <c r="EM97" i="90"/>
  <c r="EM96" i="90"/>
  <c r="EM95" i="90"/>
  <c r="EM94" i="90"/>
  <c r="EM93" i="90"/>
  <c r="EM92" i="90"/>
  <c r="EM91" i="90"/>
  <c r="EM90" i="90"/>
  <c r="EM89" i="90"/>
  <c r="EM88" i="90"/>
  <c r="EM87" i="90"/>
  <c r="EM86" i="90"/>
  <c r="EM85" i="90"/>
  <c r="BK85" i="90" s="1"/>
  <c r="AE85" i="90" s="1"/>
  <c r="AU85" i="90" s="1"/>
  <c r="EM84" i="90"/>
  <c r="EM83" i="90"/>
  <c r="EM82" i="90"/>
  <c r="EM81" i="90"/>
  <c r="EM80" i="90"/>
  <c r="EM79" i="90"/>
  <c r="EM78" i="90"/>
  <c r="EM77" i="90"/>
  <c r="EM76" i="90"/>
  <c r="EM75" i="90"/>
  <c r="EM74" i="90"/>
  <c r="EM73" i="90"/>
  <c r="EM72" i="90"/>
  <c r="EM71" i="90"/>
  <c r="EM70" i="90"/>
  <c r="EM69" i="90"/>
  <c r="EM68" i="90"/>
  <c r="EM67" i="90"/>
  <c r="EM66" i="90"/>
  <c r="EM65" i="90"/>
  <c r="EM64" i="90"/>
  <c r="EM63" i="90"/>
  <c r="EM62" i="90"/>
  <c r="EM61" i="90"/>
  <c r="EM60" i="90"/>
  <c r="EM59" i="90"/>
  <c r="EM58" i="90"/>
  <c r="EM57" i="90"/>
  <c r="EM56" i="90"/>
  <c r="EM55" i="90"/>
  <c r="EM54" i="90"/>
  <c r="EM53" i="90"/>
  <c r="EM52" i="90"/>
  <c r="EM51" i="90"/>
  <c r="EM50" i="90"/>
  <c r="EM49" i="90"/>
  <c r="EM48" i="90"/>
  <c r="EM47" i="90"/>
  <c r="EM46" i="90"/>
  <c r="EM45" i="90"/>
  <c r="EM44" i="90"/>
  <c r="EM43" i="90"/>
  <c r="EM42" i="90"/>
  <c r="EM41" i="90"/>
  <c r="EM40" i="90"/>
  <c r="EM39" i="90"/>
  <c r="EM38" i="90"/>
  <c r="EM37" i="90"/>
  <c r="EM36" i="90"/>
  <c r="EM35" i="90"/>
  <c r="EM34" i="90"/>
  <c r="EM33" i="90"/>
  <c r="EM32" i="90"/>
  <c r="EM31" i="90"/>
  <c r="EM30" i="90"/>
  <c r="EM29" i="90"/>
  <c r="EM28" i="90"/>
  <c r="EM27" i="90"/>
  <c r="EY226" i="90"/>
  <c r="EY225" i="90"/>
  <c r="EY224" i="90"/>
  <c r="EY227" i="90"/>
  <c r="EY223" i="90"/>
  <c r="EY222" i="90"/>
  <c r="EY220" i="90"/>
  <c r="EY219" i="90"/>
  <c r="EY218" i="90"/>
  <c r="EY217" i="90"/>
  <c r="EY216" i="90"/>
  <c r="EY215" i="90"/>
  <c r="EY221" i="90"/>
  <c r="EY214" i="90"/>
  <c r="EY213" i="90"/>
  <c r="EY212" i="90"/>
  <c r="EY210" i="90"/>
  <c r="EY209" i="90"/>
  <c r="EY208" i="90"/>
  <c r="EY207" i="90"/>
  <c r="EY206" i="90"/>
  <c r="EY211" i="90"/>
  <c r="EY205" i="90"/>
  <c r="EY204" i="90"/>
  <c r="EY203" i="90"/>
  <c r="EY202" i="90"/>
  <c r="EY201" i="90"/>
  <c r="EY200" i="90"/>
  <c r="EY199" i="90"/>
  <c r="EY198" i="90"/>
  <c r="EY197" i="90"/>
  <c r="EY196" i="90"/>
  <c r="EY195" i="90"/>
  <c r="EY191" i="90"/>
  <c r="EY194" i="90"/>
  <c r="EY193" i="90"/>
  <c r="EY192" i="90"/>
  <c r="EY190" i="90"/>
  <c r="EY189" i="90"/>
  <c r="EY188" i="90"/>
  <c r="EY187" i="90"/>
  <c r="EY186" i="90"/>
  <c r="EY185" i="90"/>
  <c r="EY184" i="90"/>
  <c r="EY183" i="90"/>
  <c r="EY182" i="90"/>
  <c r="EY181" i="90"/>
  <c r="EY180" i="90"/>
  <c r="EY179" i="90"/>
  <c r="EY178" i="90"/>
  <c r="EY177" i="90"/>
  <c r="EY176" i="90"/>
  <c r="EY175" i="90"/>
  <c r="EY174" i="90"/>
  <c r="EY173" i="90"/>
  <c r="EY172" i="90"/>
  <c r="EY171" i="90"/>
  <c r="EY170" i="90"/>
  <c r="EY169" i="90"/>
  <c r="EY168" i="90"/>
  <c r="EY167" i="90"/>
  <c r="EY161" i="90"/>
  <c r="EY160" i="90"/>
  <c r="EY159" i="90"/>
  <c r="EY158" i="90"/>
  <c r="EY157" i="90"/>
  <c r="EY156" i="90"/>
  <c r="EY155" i="90"/>
  <c r="EY154" i="90"/>
  <c r="EY153" i="90"/>
  <c r="EY152" i="90"/>
  <c r="EY151" i="90"/>
  <c r="EY150" i="90"/>
  <c r="EY149" i="90"/>
  <c r="EY148" i="90"/>
  <c r="EY147" i="90"/>
  <c r="EY146" i="90"/>
  <c r="EY166" i="90"/>
  <c r="EY165" i="90"/>
  <c r="EY164" i="90"/>
  <c r="EY163" i="90"/>
  <c r="EY162" i="90"/>
  <c r="EY144" i="90"/>
  <c r="EY143" i="90"/>
  <c r="EY142" i="90"/>
  <c r="EY141" i="90"/>
  <c r="EY140" i="90"/>
  <c r="EY139" i="90"/>
  <c r="EY138" i="90"/>
  <c r="EY137" i="90"/>
  <c r="EY136" i="90"/>
  <c r="EY135" i="90"/>
  <c r="EY134" i="90"/>
  <c r="EY145" i="90"/>
  <c r="EY133" i="90"/>
  <c r="EY132" i="90"/>
  <c r="EY131" i="90"/>
  <c r="EY130" i="90"/>
  <c r="EY129" i="90"/>
  <c r="EY128" i="90"/>
  <c r="EY127" i="90"/>
  <c r="EY126" i="90"/>
  <c r="EY125" i="90"/>
  <c r="EY124" i="90"/>
  <c r="EY123" i="90"/>
  <c r="EY122" i="90"/>
  <c r="EY121" i="90"/>
  <c r="EY120" i="90"/>
  <c r="EY119" i="90"/>
  <c r="EY118" i="90"/>
  <c r="EY117" i="90"/>
  <c r="EY116" i="90"/>
  <c r="EY115" i="90"/>
  <c r="EY114" i="90"/>
  <c r="EY103" i="90"/>
  <c r="EY102" i="90"/>
  <c r="EY101" i="90"/>
  <c r="EY100" i="90"/>
  <c r="EY99" i="90"/>
  <c r="EY98" i="90"/>
  <c r="EY97" i="90"/>
  <c r="EY96" i="90"/>
  <c r="EY95" i="90"/>
  <c r="EY94" i="90"/>
  <c r="EY93" i="90"/>
  <c r="EY92" i="90"/>
  <c r="EY113" i="90"/>
  <c r="EY112" i="90"/>
  <c r="EY111" i="90"/>
  <c r="EY110" i="90"/>
  <c r="EY109" i="90"/>
  <c r="EY108" i="90"/>
  <c r="EY107" i="90"/>
  <c r="EY106" i="90"/>
  <c r="EY105" i="90"/>
  <c r="EY104" i="90"/>
  <c r="EY84" i="90"/>
  <c r="EY91" i="90"/>
  <c r="EY90" i="90"/>
  <c r="EY89" i="90"/>
  <c r="EY88" i="90"/>
  <c r="EY87" i="90"/>
  <c r="EY86" i="90"/>
  <c r="EY85" i="90"/>
  <c r="EY83" i="90"/>
  <c r="EY82" i="90"/>
  <c r="EY81" i="90"/>
  <c r="EY80" i="90"/>
  <c r="EY79" i="90"/>
  <c r="EY78" i="90"/>
  <c r="EY77" i="90"/>
  <c r="EY76" i="90"/>
  <c r="EY75" i="90"/>
  <c r="EY74" i="90"/>
  <c r="EY73" i="90"/>
  <c r="EY72" i="90"/>
  <c r="EY71" i="90"/>
  <c r="EY70" i="90"/>
  <c r="EY69" i="90"/>
  <c r="EY68" i="90"/>
  <c r="EY67" i="90"/>
  <c r="EY66" i="90"/>
  <c r="EY65" i="90"/>
  <c r="EY63" i="90"/>
  <c r="EY64" i="90"/>
  <c r="EY62" i="90"/>
  <c r="EY61" i="90"/>
  <c r="EY60" i="90"/>
  <c r="EY59" i="90"/>
  <c r="EY58" i="90"/>
  <c r="EY57" i="90"/>
  <c r="EY56" i="90"/>
  <c r="EY55" i="90"/>
  <c r="EY54" i="90"/>
  <c r="EY53" i="90"/>
  <c r="EY52" i="90"/>
  <c r="EY51" i="90"/>
  <c r="EY50" i="90"/>
  <c r="EY49" i="90"/>
  <c r="EY48" i="90"/>
  <c r="EY47" i="90"/>
  <c r="EY46" i="90"/>
  <c r="EY45" i="90"/>
  <c r="EY44" i="90"/>
  <c r="EY43" i="90"/>
  <c r="EY42" i="90"/>
  <c r="EY41" i="90"/>
  <c r="EY40" i="90"/>
  <c r="EY39" i="90"/>
  <c r="EY38" i="90"/>
  <c r="EY37" i="90"/>
  <c r="EY36" i="90"/>
  <c r="EY35" i="90"/>
  <c r="EY34" i="90"/>
  <c r="EY33" i="90"/>
  <c r="EY32" i="90"/>
  <c r="EY31" i="90"/>
  <c r="EY30" i="90"/>
  <c r="EY29" i="90"/>
  <c r="EY28" i="90"/>
  <c r="EY27" i="90"/>
  <c r="EB65" i="90"/>
  <c r="EB30" i="90"/>
  <c r="EB34" i="90"/>
  <c r="EB38" i="90"/>
  <c r="EB42" i="90"/>
  <c r="EB46" i="90"/>
  <c r="EB50" i="90"/>
  <c r="EB54" i="90"/>
  <c r="EB58" i="90"/>
  <c r="EB62" i="90"/>
  <c r="EB67" i="90"/>
  <c r="EB74" i="90"/>
  <c r="EB78" i="90"/>
  <c r="EB82" i="90"/>
  <c r="EB86" i="90"/>
  <c r="EB90" i="90"/>
  <c r="EB94" i="90"/>
  <c r="EB98" i="90"/>
  <c r="EB102" i="90"/>
  <c r="EB106" i="90"/>
  <c r="EB110" i="90"/>
  <c r="EB114" i="90"/>
  <c r="EB118" i="90"/>
  <c r="EB122" i="90"/>
  <c r="EB126" i="90"/>
  <c r="EB130" i="90"/>
  <c r="EB134" i="90"/>
  <c r="EB138" i="90"/>
  <c r="EB142" i="90"/>
  <c r="EB146" i="90"/>
  <c r="EB150" i="90"/>
  <c r="EB154" i="90"/>
  <c r="EB158" i="90"/>
  <c r="EB176" i="90"/>
  <c r="EB165" i="90"/>
  <c r="EB169" i="90"/>
  <c r="EB173" i="90"/>
  <c r="EB178" i="90"/>
  <c r="EB182" i="90"/>
  <c r="EB186" i="90"/>
  <c r="EB190" i="90"/>
  <c r="EB194" i="90"/>
  <c r="EB198" i="90"/>
  <c r="EB202" i="90"/>
  <c r="EB206" i="90"/>
  <c r="EB210" i="90"/>
  <c r="EB213" i="90"/>
  <c r="EB218" i="90"/>
  <c r="EB225" i="90"/>
  <c r="EC72" i="90"/>
  <c r="EC75" i="90"/>
  <c r="EC74" i="90"/>
  <c r="EC30" i="90"/>
  <c r="EC34" i="90"/>
  <c r="EC38" i="90"/>
  <c r="EC42" i="90"/>
  <c r="EC46" i="90"/>
  <c r="EC50" i="90"/>
  <c r="EC54" i="90"/>
  <c r="EC58" i="90"/>
  <c r="EC62" i="90"/>
  <c r="EC77" i="90"/>
  <c r="EC81" i="90"/>
  <c r="EC85" i="90"/>
  <c r="EC89" i="90"/>
  <c r="EC119" i="90"/>
  <c r="EC95" i="90"/>
  <c r="EC99" i="90"/>
  <c r="EC103" i="90"/>
  <c r="EC107" i="90"/>
  <c r="EC111" i="90"/>
  <c r="EC118" i="90"/>
  <c r="EC121" i="90"/>
  <c r="EC125" i="90"/>
  <c r="EC129" i="90"/>
  <c r="EC133" i="90"/>
  <c r="EC146" i="90"/>
  <c r="EC136" i="90"/>
  <c r="EC140" i="90"/>
  <c r="EC144" i="90"/>
  <c r="EC162" i="90"/>
  <c r="EC155" i="90"/>
  <c r="EC159" i="90"/>
  <c r="EC165" i="90"/>
  <c r="EC169" i="90"/>
  <c r="EC173" i="90"/>
  <c r="EC177" i="90"/>
  <c r="EC181" i="90"/>
  <c r="EC185" i="90"/>
  <c r="EC188" i="90"/>
  <c r="EC201" i="90"/>
  <c r="EC199" i="90"/>
  <c r="EC194" i="90"/>
  <c r="EC202" i="90"/>
  <c r="EC211" i="90"/>
  <c r="EC216" i="90"/>
  <c r="EC217" i="90"/>
  <c r="EC221" i="90"/>
  <c r="EA27" i="90"/>
  <c r="EA32" i="90"/>
  <c r="EA36" i="90"/>
  <c r="EA40" i="90"/>
  <c r="EA44" i="90"/>
  <c r="EA48" i="90"/>
  <c r="EA52" i="90"/>
  <c r="EA56" i="90"/>
  <c r="EA60" i="90"/>
  <c r="EA64" i="90"/>
  <c r="EA68" i="90"/>
  <c r="EA72" i="90"/>
  <c r="EA76" i="90"/>
  <c r="EA80" i="90"/>
  <c r="EA84" i="90"/>
  <c r="EA88" i="90"/>
  <c r="EA92" i="90"/>
  <c r="EA96" i="90"/>
  <c r="EA100" i="90"/>
  <c r="EA104" i="90"/>
  <c r="EA108" i="90"/>
  <c r="EA112" i="90"/>
  <c r="EA116" i="90"/>
  <c r="EA120" i="90"/>
  <c r="EA124" i="90"/>
  <c r="EA128" i="90"/>
  <c r="EA132" i="90"/>
  <c r="EA136" i="90"/>
  <c r="EA140" i="90"/>
  <c r="EA144" i="90"/>
  <c r="EA147" i="90"/>
  <c r="EA152" i="90"/>
  <c r="EA156" i="90"/>
  <c r="EA160" i="90"/>
  <c r="EA164" i="90"/>
  <c r="EA168" i="90"/>
  <c r="EA172" i="90"/>
  <c r="EA176" i="90"/>
  <c r="EA180" i="90"/>
  <c r="EA184" i="90"/>
  <c r="EA188" i="90"/>
  <c r="EA206" i="90"/>
  <c r="EA195" i="90"/>
  <c r="EA207" i="90"/>
  <c r="EA201" i="90"/>
  <c r="EA205" i="90"/>
  <c r="EA215" i="90"/>
  <c r="EA213" i="90"/>
  <c r="EA217" i="90"/>
  <c r="DK27" i="90"/>
  <c r="DK69" i="90"/>
  <c r="DK31" i="90"/>
  <c r="DK35" i="90"/>
  <c r="DK39" i="90"/>
  <c r="DK43" i="90"/>
  <c r="DK47" i="90"/>
  <c r="DK51" i="90"/>
  <c r="DK55" i="90"/>
  <c r="DK59" i="90"/>
  <c r="DK66" i="90"/>
  <c r="DK71" i="90"/>
  <c r="DK75" i="90"/>
  <c r="DK79" i="90"/>
  <c r="DK83" i="90"/>
  <c r="DK87" i="90"/>
  <c r="DK91" i="90"/>
  <c r="DK95" i="90"/>
  <c r="DK99" i="90"/>
  <c r="DK103" i="90"/>
  <c r="DK107" i="90"/>
  <c r="DK111" i="90"/>
  <c r="DK115" i="90"/>
  <c r="DK119" i="90"/>
  <c r="DK123" i="90"/>
  <c r="DK127" i="90"/>
  <c r="DK131" i="90"/>
  <c r="DK135" i="90"/>
  <c r="DK139" i="90"/>
  <c r="DK143" i="90"/>
  <c r="DK147" i="90"/>
  <c r="DK151" i="90"/>
  <c r="DK155" i="90"/>
  <c r="DK159" i="90"/>
  <c r="DK162" i="90"/>
  <c r="DK166" i="90"/>
  <c r="DK170" i="90"/>
  <c r="DK173" i="90"/>
  <c r="DK179" i="90"/>
  <c r="DK183" i="90"/>
  <c r="DK187" i="90"/>
  <c r="DK191" i="90"/>
  <c r="DK195" i="90"/>
  <c r="DK199" i="90"/>
  <c r="DK203" i="90"/>
  <c r="DK207" i="90"/>
  <c r="DK211" i="90"/>
  <c r="DK215" i="90"/>
  <c r="DK219" i="90"/>
  <c r="DK222" i="90"/>
  <c r="DP63" i="90"/>
  <c r="DP76" i="90"/>
  <c r="DP27" i="90"/>
  <c r="DP31" i="90"/>
  <c r="DP35" i="90"/>
  <c r="DP39" i="90"/>
  <c r="DP43" i="90"/>
  <c r="DP47" i="90"/>
  <c r="DP51" i="90"/>
  <c r="DP55" i="90"/>
  <c r="DP59" i="90"/>
  <c r="DP64" i="90"/>
  <c r="DP78" i="90"/>
  <c r="DP82" i="90"/>
  <c r="DP87" i="90"/>
  <c r="DP91" i="90"/>
  <c r="DP92" i="90"/>
  <c r="DP96" i="90"/>
  <c r="DP100" i="90"/>
  <c r="DP115" i="90"/>
  <c r="DP104" i="90"/>
  <c r="DP108" i="90"/>
  <c r="DP112" i="90"/>
  <c r="DP125" i="90"/>
  <c r="DP129" i="90"/>
  <c r="DP133" i="90"/>
  <c r="DP145" i="90"/>
  <c r="DP151" i="90"/>
  <c r="DP137" i="90"/>
  <c r="DP141" i="90"/>
  <c r="DP149" i="90"/>
  <c r="DP154" i="90"/>
  <c r="DP158" i="90"/>
  <c r="DP162" i="90"/>
  <c r="DP166" i="90"/>
  <c r="DP170" i="90"/>
  <c r="DP174" i="90"/>
  <c r="DP178" i="90"/>
  <c r="DP182" i="90"/>
  <c r="DP186" i="90"/>
  <c r="DP189" i="90"/>
  <c r="DP207" i="90"/>
  <c r="DP197" i="90"/>
  <c r="DP193" i="90"/>
  <c r="DP203" i="90"/>
  <c r="DP210" i="90"/>
  <c r="DP215" i="90"/>
  <c r="DP218" i="90"/>
  <c r="DP225" i="90"/>
  <c r="EZ30" i="90"/>
  <c r="EZ34" i="90"/>
  <c r="EZ38" i="90"/>
  <c r="EZ42" i="90"/>
  <c r="EZ46" i="90"/>
  <c r="EZ50" i="90"/>
  <c r="EZ54" i="90"/>
  <c r="EZ58" i="90"/>
  <c r="EZ62" i="90"/>
  <c r="EZ64" i="90"/>
  <c r="EZ68" i="90"/>
  <c r="EZ72" i="90"/>
  <c r="EZ76" i="90"/>
  <c r="EZ80" i="90"/>
  <c r="EZ85" i="90"/>
  <c r="EZ89" i="90"/>
  <c r="EZ93" i="90"/>
  <c r="EZ97" i="90"/>
  <c r="EZ101" i="90"/>
  <c r="EZ105" i="90"/>
  <c r="EZ109" i="90"/>
  <c r="EZ113" i="90"/>
  <c r="EZ117" i="90"/>
  <c r="EZ121" i="90"/>
  <c r="EZ125" i="90"/>
  <c r="EZ129" i="90"/>
  <c r="EZ133" i="90"/>
  <c r="EZ137" i="90"/>
  <c r="EZ141" i="90"/>
  <c r="EZ146" i="90"/>
  <c r="EZ148" i="90"/>
  <c r="EZ153" i="90"/>
  <c r="EZ157" i="90"/>
  <c r="EZ161" i="90"/>
  <c r="EZ165" i="90"/>
  <c r="EZ169" i="90"/>
  <c r="EZ173" i="90"/>
  <c r="EZ177" i="90"/>
  <c r="EZ181" i="90"/>
  <c r="EZ185" i="90"/>
  <c r="EZ189" i="90"/>
  <c r="EZ193" i="90"/>
  <c r="EZ197" i="90"/>
  <c r="EZ198" i="90"/>
  <c r="EZ202" i="90"/>
  <c r="EZ208" i="90"/>
  <c r="EZ211" i="90"/>
  <c r="EZ218" i="90"/>
  <c r="EZ221" i="90"/>
  <c r="EI28" i="90"/>
  <c r="EI32" i="90"/>
  <c r="EI36" i="90"/>
  <c r="EI40" i="90"/>
  <c r="EI44" i="90"/>
  <c r="EI48" i="90"/>
  <c r="EI52" i="90"/>
  <c r="EI56" i="90"/>
  <c r="EI60" i="90"/>
  <c r="EI63" i="90"/>
  <c r="EI67" i="90"/>
  <c r="EI71" i="90"/>
  <c r="EI75" i="90"/>
  <c r="EI79" i="90"/>
  <c r="EI83" i="90"/>
  <c r="EI88" i="90"/>
  <c r="EI92" i="90"/>
  <c r="EI96" i="90"/>
  <c r="EI100" i="90"/>
  <c r="EI104" i="90"/>
  <c r="EI108" i="90"/>
  <c r="EI112" i="90"/>
  <c r="EI116" i="90"/>
  <c r="EI120" i="90"/>
  <c r="EI124" i="90"/>
  <c r="EI128" i="90"/>
  <c r="EI132" i="90"/>
  <c r="EI136" i="90"/>
  <c r="EI140" i="90"/>
  <c r="EI144" i="90"/>
  <c r="EI145" i="90"/>
  <c r="EI152" i="90"/>
  <c r="EI156" i="90"/>
  <c r="EI160" i="90"/>
  <c r="EI164" i="90"/>
  <c r="EI168" i="90"/>
  <c r="EI172" i="90"/>
  <c r="EI176" i="90"/>
  <c r="EI180" i="90"/>
  <c r="EI184" i="90"/>
  <c r="EI188" i="90"/>
  <c r="EI192" i="90"/>
  <c r="EI206" i="90"/>
  <c r="EI209" i="90"/>
  <c r="EI201" i="90"/>
  <c r="EI205" i="90"/>
  <c r="EI217" i="90"/>
  <c r="EI214" i="90"/>
  <c r="EI219" i="90"/>
  <c r="EF63" i="90"/>
  <c r="EF28" i="90"/>
  <c r="EF33" i="90"/>
  <c r="EF37" i="90"/>
  <c r="EF41" i="90"/>
  <c r="EF45" i="90"/>
  <c r="EF49" i="90"/>
  <c r="EF53" i="90"/>
  <c r="EF57" i="90"/>
  <c r="EF61" i="90"/>
  <c r="EF27" i="90"/>
  <c r="EF71" i="90"/>
  <c r="EF75" i="90"/>
  <c r="EF79" i="90"/>
  <c r="EF83" i="90"/>
  <c r="EF87" i="90"/>
  <c r="EF91" i="90"/>
  <c r="EF95" i="90"/>
  <c r="EF99" i="90"/>
  <c r="EF103" i="90"/>
  <c r="EF107" i="90"/>
  <c r="EF111" i="90"/>
  <c r="EF115" i="90"/>
  <c r="EF119" i="90"/>
  <c r="EF123" i="90"/>
  <c r="EF127" i="90"/>
  <c r="EF131" i="90"/>
  <c r="EF135" i="90"/>
  <c r="EF139" i="90"/>
  <c r="EF143" i="90"/>
  <c r="EF147" i="90"/>
  <c r="EF151" i="90"/>
  <c r="EF155" i="90"/>
  <c r="EF159" i="90"/>
  <c r="EF175" i="90"/>
  <c r="EF164" i="90"/>
  <c r="EF168" i="90"/>
  <c r="EF172" i="90"/>
  <c r="EF179" i="90"/>
  <c r="EF183" i="90"/>
  <c r="EF187" i="90"/>
  <c r="EF191" i="90"/>
  <c r="EF195" i="90"/>
  <c r="EF199" i="90"/>
  <c r="EF203" i="90"/>
  <c r="EF207" i="90"/>
  <c r="EF211" i="90"/>
  <c r="EF214" i="90"/>
  <c r="EF219" i="90"/>
  <c r="EF223" i="90"/>
  <c r="BM82" i="89"/>
  <c r="AG82" i="89" s="1"/>
  <c r="AW82" i="89" s="1"/>
  <c r="BM86" i="89"/>
  <c r="AG86" i="89" s="1"/>
  <c r="AW86" i="89" s="1"/>
  <c r="BM114" i="89"/>
  <c r="AG114" i="89" s="1"/>
  <c r="AW114" i="89" s="1"/>
  <c r="BM149" i="89"/>
  <c r="AG149" i="89" s="1"/>
  <c r="AW149" i="89" s="1"/>
  <c r="BM158" i="89"/>
  <c r="AG158" i="89" s="1"/>
  <c r="AW158" i="89" s="1"/>
  <c r="BM162" i="89"/>
  <c r="AG162" i="89" s="1"/>
  <c r="AW162" i="89" s="1"/>
  <c r="BM173" i="89"/>
  <c r="AG173" i="89" s="1"/>
  <c r="AW173" i="89" s="1"/>
  <c r="BM169" i="89"/>
  <c r="AG169" i="89" s="1"/>
  <c r="AW169" i="89" s="1"/>
  <c r="BM191" i="89"/>
  <c r="AG191" i="89" s="1"/>
  <c r="AW191" i="89" s="1"/>
  <c r="BM183" i="89"/>
  <c r="AG183" i="89" s="1"/>
  <c r="AW183" i="89" s="1"/>
  <c r="BM199" i="89"/>
  <c r="AG199" i="89" s="1"/>
  <c r="AW199" i="89" s="1"/>
  <c r="BM205" i="89"/>
  <c r="AG205" i="89" s="1"/>
  <c r="AW205" i="89" s="1"/>
  <c r="BM210" i="89"/>
  <c r="AG210" i="89" s="1"/>
  <c r="AW210" i="89" s="1"/>
  <c r="BL42" i="89"/>
  <c r="AF42" i="89" s="1"/>
  <c r="AV42" i="89" s="1"/>
  <c r="DU35" i="89"/>
  <c r="DU39" i="89"/>
  <c r="DU43" i="89"/>
  <c r="DU29" i="89"/>
  <c r="DU46" i="89"/>
  <c r="DU50" i="89"/>
  <c r="DU54" i="89"/>
  <c r="DU58" i="89"/>
  <c r="DU62" i="89"/>
  <c r="DU66" i="89"/>
  <c r="DU70" i="89"/>
  <c r="DU74" i="89"/>
  <c r="DU78" i="89"/>
  <c r="DU86" i="89"/>
  <c r="DU80" i="89"/>
  <c r="DU87" i="89"/>
  <c r="DU109" i="89"/>
  <c r="DU114" i="89"/>
  <c r="DU110" i="89"/>
  <c r="DU96" i="89"/>
  <c r="DU100" i="89"/>
  <c r="DU104" i="89"/>
  <c r="DU117" i="89"/>
  <c r="DU121" i="89"/>
  <c r="DU125" i="89"/>
  <c r="DU130" i="89"/>
  <c r="DU134" i="89"/>
  <c r="DU138" i="89"/>
  <c r="DU142" i="89"/>
  <c r="DU146" i="89"/>
  <c r="DU151" i="89"/>
  <c r="DU148" i="89"/>
  <c r="DU158" i="89"/>
  <c r="DU162" i="89"/>
  <c r="DU167" i="89"/>
  <c r="DU174" i="89"/>
  <c r="DU178" i="89"/>
  <c r="DU169" i="89"/>
  <c r="DU182" i="89"/>
  <c r="DU186" i="89"/>
  <c r="DU190" i="89"/>
  <c r="DU194" i="89"/>
  <c r="DU199" i="89"/>
  <c r="DU202" i="89"/>
  <c r="DU204" i="89"/>
  <c r="DU208" i="89"/>
  <c r="DU212" i="89"/>
  <c r="DU218" i="89"/>
  <c r="DU222" i="89"/>
  <c r="DU227" i="89"/>
  <c r="DU32" i="89"/>
  <c r="DU36" i="89"/>
  <c r="DU40" i="89"/>
  <c r="DU44" i="89"/>
  <c r="DU30" i="89"/>
  <c r="DU47" i="89"/>
  <c r="DU51" i="89"/>
  <c r="DU55" i="89"/>
  <c r="DU59" i="89"/>
  <c r="DU63" i="89"/>
  <c r="DU67" i="89"/>
  <c r="DU71" i="89"/>
  <c r="DU75" i="89"/>
  <c r="DU79" i="89"/>
  <c r="DU88" i="89"/>
  <c r="DU82" i="89"/>
  <c r="DU89" i="89"/>
  <c r="DU111" i="89"/>
  <c r="DU105" i="89"/>
  <c r="DU93" i="89"/>
  <c r="DU97" i="89"/>
  <c r="DU101" i="89"/>
  <c r="DU126" i="89"/>
  <c r="DU118" i="89"/>
  <c r="DU122" i="89"/>
  <c r="DU127" i="89"/>
  <c r="DU131" i="89"/>
  <c r="DU135" i="89"/>
  <c r="DU139" i="89"/>
  <c r="DU143" i="89"/>
  <c r="DU147" i="89"/>
  <c r="DU152" i="89"/>
  <c r="DU155" i="89"/>
  <c r="DU159" i="89"/>
  <c r="DU163" i="89"/>
  <c r="DU166" i="89"/>
  <c r="DU175" i="89"/>
  <c r="DU170" i="89"/>
  <c r="DU179" i="89"/>
  <c r="DU183" i="89"/>
  <c r="DU187" i="89"/>
  <c r="DU191" i="89"/>
  <c r="DU195" i="89"/>
  <c r="DU200" i="89"/>
  <c r="DU203" i="89"/>
  <c r="DU205" i="89"/>
  <c r="DU216" i="89"/>
  <c r="DU213" i="89"/>
  <c r="DU219" i="89"/>
  <c r="DU223" i="89"/>
  <c r="DU226" i="89"/>
  <c r="BM151" i="89"/>
  <c r="AG151" i="89" s="1"/>
  <c r="AW151" i="89" s="1"/>
  <c r="DU34" i="89"/>
  <c r="DU38" i="89"/>
  <c r="DU42" i="89"/>
  <c r="DU28" i="89"/>
  <c r="DU45" i="89"/>
  <c r="DU49" i="89"/>
  <c r="DU53" i="89"/>
  <c r="DU57" i="89"/>
  <c r="DU61" i="89"/>
  <c r="DU65" i="89"/>
  <c r="DU69" i="89"/>
  <c r="DU73" i="89"/>
  <c r="DU77" i="89"/>
  <c r="DU84" i="89"/>
  <c r="DU92" i="89"/>
  <c r="DU85" i="89"/>
  <c r="DU107" i="89"/>
  <c r="DU113" i="89"/>
  <c r="DU108" i="89"/>
  <c r="DU95" i="89"/>
  <c r="DU99" i="89"/>
  <c r="DU103" i="89"/>
  <c r="DU116" i="89"/>
  <c r="DU120" i="89"/>
  <c r="DU124" i="89"/>
  <c r="DU129" i="89"/>
  <c r="DU133" i="89"/>
  <c r="DU137" i="89"/>
  <c r="DU141" i="89"/>
  <c r="DU145" i="89"/>
  <c r="DU150" i="89"/>
  <c r="DU154" i="89"/>
  <c r="DU157" i="89"/>
  <c r="DU161" i="89"/>
  <c r="DU165" i="89"/>
  <c r="DU172" i="89"/>
  <c r="DU177" i="89"/>
  <c r="DU173" i="89"/>
  <c r="DU181" i="89"/>
  <c r="DU185" i="89"/>
  <c r="DU189" i="89"/>
  <c r="DU193" i="89"/>
  <c r="DU197" i="89"/>
  <c r="DU198" i="89"/>
  <c r="DU209" i="89"/>
  <c r="DU207" i="89"/>
  <c r="DU211" i="89"/>
  <c r="DU217" i="89"/>
  <c r="DU221" i="89"/>
  <c r="EY226" i="89"/>
  <c r="EY227" i="89"/>
  <c r="EY225" i="89"/>
  <c r="EY224" i="89"/>
  <c r="EY223" i="89"/>
  <c r="EY222" i="89"/>
  <c r="EY221" i="89"/>
  <c r="EY220" i="89"/>
  <c r="EY219" i="89"/>
  <c r="EY218" i="89"/>
  <c r="EY217" i="89"/>
  <c r="EY214" i="89"/>
  <c r="EY213" i="89"/>
  <c r="EY212" i="89"/>
  <c r="EY211" i="89"/>
  <c r="EY216" i="89"/>
  <c r="EY215" i="89"/>
  <c r="EY210" i="89"/>
  <c r="EY209" i="89"/>
  <c r="EY208" i="89"/>
  <c r="EY207" i="89"/>
  <c r="EY206" i="89"/>
  <c r="EY205" i="89"/>
  <c r="EY204" i="89"/>
  <c r="EY203" i="89"/>
  <c r="EY202" i="89"/>
  <c r="EY197" i="89"/>
  <c r="EY201" i="89"/>
  <c r="EY200" i="89"/>
  <c r="EY199" i="89"/>
  <c r="EY198" i="89"/>
  <c r="EY196" i="89"/>
  <c r="EY195" i="89"/>
  <c r="EY187" i="89"/>
  <c r="EY186" i="89"/>
  <c r="EY185" i="89"/>
  <c r="EY184" i="89"/>
  <c r="EY183" i="89"/>
  <c r="EY182" i="89"/>
  <c r="EY181" i="89"/>
  <c r="EY180" i="89"/>
  <c r="EY179" i="89"/>
  <c r="EY194" i="89"/>
  <c r="EY193" i="89"/>
  <c r="EY192" i="89"/>
  <c r="EY191" i="89"/>
  <c r="EY190" i="89"/>
  <c r="EY189" i="89"/>
  <c r="EY188" i="89"/>
  <c r="EY169" i="89"/>
  <c r="EY172" i="89"/>
  <c r="EY170" i="89"/>
  <c r="EY178" i="89"/>
  <c r="EY177" i="89"/>
  <c r="EY176" i="89"/>
  <c r="EY175" i="89"/>
  <c r="EY174" i="89"/>
  <c r="EY173" i="89"/>
  <c r="EY171" i="89"/>
  <c r="EY166" i="89"/>
  <c r="EY168" i="89"/>
  <c r="EY167" i="89"/>
  <c r="EY165" i="89"/>
  <c r="EY164" i="89"/>
  <c r="EY163" i="89"/>
  <c r="EY162" i="89"/>
  <c r="EY161" i="89"/>
  <c r="EY160" i="89"/>
  <c r="EY159" i="89"/>
  <c r="EY158" i="89"/>
  <c r="EY157" i="89"/>
  <c r="EY156" i="89"/>
  <c r="EY155" i="89"/>
  <c r="EY148" i="89"/>
  <c r="EY153" i="89"/>
  <c r="EY152" i="89"/>
  <c r="EY151" i="89"/>
  <c r="EY150" i="89"/>
  <c r="EY149" i="89"/>
  <c r="EY147" i="89"/>
  <c r="EY154" i="89"/>
  <c r="EY146" i="89"/>
  <c r="EY145" i="89"/>
  <c r="EY144" i="89"/>
  <c r="EY143" i="89"/>
  <c r="EY142" i="89"/>
  <c r="EY141" i="89"/>
  <c r="EY140" i="89"/>
  <c r="EY139" i="89"/>
  <c r="EY138" i="89"/>
  <c r="EY137" i="89"/>
  <c r="EY136" i="89"/>
  <c r="EY135" i="89"/>
  <c r="EY134" i="89"/>
  <c r="EY133" i="89"/>
  <c r="EY132" i="89"/>
  <c r="EY131" i="89"/>
  <c r="EY130" i="89"/>
  <c r="EY129" i="89"/>
  <c r="EY128" i="89"/>
  <c r="EY127" i="89"/>
  <c r="EY126" i="89"/>
  <c r="EY125" i="89"/>
  <c r="EY124" i="89"/>
  <c r="EY123" i="89"/>
  <c r="EY122" i="89"/>
  <c r="EY121" i="89"/>
  <c r="EY120" i="89"/>
  <c r="EY119" i="89"/>
  <c r="EY118" i="89"/>
  <c r="EY117" i="89"/>
  <c r="EY116" i="89"/>
  <c r="EY115" i="89"/>
  <c r="EY105" i="89"/>
  <c r="EY103" i="89"/>
  <c r="EY102" i="89"/>
  <c r="EY101" i="89"/>
  <c r="EY100" i="89"/>
  <c r="EY99" i="89"/>
  <c r="EY98" i="89"/>
  <c r="EY97" i="89"/>
  <c r="EY96" i="89"/>
  <c r="EY95" i="89"/>
  <c r="EY94" i="89"/>
  <c r="EY93" i="89"/>
  <c r="EY111" i="89"/>
  <c r="EY109" i="89"/>
  <c r="EY107" i="89"/>
  <c r="EY104" i="89"/>
  <c r="EY114" i="89"/>
  <c r="EY113" i="89"/>
  <c r="EY112" i="89"/>
  <c r="EY110" i="89"/>
  <c r="EY108" i="89"/>
  <c r="EY106" i="89"/>
  <c r="EY92" i="89"/>
  <c r="EY90" i="89"/>
  <c r="EY88" i="89"/>
  <c r="EY86" i="89"/>
  <c r="EY84" i="89"/>
  <c r="EY82" i="89"/>
  <c r="EY80" i="89"/>
  <c r="EY91" i="89"/>
  <c r="EY89" i="89"/>
  <c r="EY87" i="89"/>
  <c r="EY85" i="89"/>
  <c r="EY83" i="89"/>
  <c r="EY81" i="89"/>
  <c r="EY79" i="89"/>
  <c r="EY78" i="89"/>
  <c r="EY77" i="89"/>
  <c r="EY76" i="89"/>
  <c r="EY75" i="89"/>
  <c r="EY74" i="89"/>
  <c r="EY73" i="89"/>
  <c r="EY72" i="89"/>
  <c r="EY71" i="89"/>
  <c r="EY70" i="89"/>
  <c r="EY69" i="89"/>
  <c r="EY68" i="89"/>
  <c r="EY67" i="89"/>
  <c r="EY66" i="89"/>
  <c r="EY65" i="89"/>
  <c r="EY64" i="89"/>
  <c r="EY63" i="89"/>
  <c r="EY62" i="89"/>
  <c r="EY61" i="89"/>
  <c r="EY60" i="89"/>
  <c r="EY59" i="89"/>
  <c r="EY58" i="89"/>
  <c r="EY57" i="89"/>
  <c r="EY56" i="89"/>
  <c r="EY55" i="89"/>
  <c r="EY54" i="89"/>
  <c r="EY53" i="89"/>
  <c r="EY52" i="89"/>
  <c r="EY51" i="89"/>
  <c r="EY50" i="89"/>
  <c r="EY49" i="89"/>
  <c r="EY48" i="89"/>
  <c r="EY47" i="89"/>
  <c r="EY46" i="89"/>
  <c r="EY45" i="89"/>
  <c r="EY33" i="89"/>
  <c r="EY31" i="89"/>
  <c r="EY30" i="89"/>
  <c r="EY29" i="89"/>
  <c r="EY28" i="89"/>
  <c r="EY27" i="89"/>
  <c r="EY44" i="89"/>
  <c r="EY43" i="89"/>
  <c r="EY42" i="89"/>
  <c r="EY41" i="89"/>
  <c r="EY40" i="89"/>
  <c r="EY39" i="89"/>
  <c r="EY38" i="89"/>
  <c r="EY37" i="89"/>
  <c r="EY36" i="89"/>
  <c r="EY35" i="89"/>
  <c r="EY34" i="89"/>
  <c r="EY32" i="89"/>
  <c r="BM89" i="89"/>
  <c r="AG89" i="89" s="1"/>
  <c r="AW89" i="89" s="1"/>
  <c r="BM108" i="89"/>
  <c r="AG108" i="89" s="1"/>
  <c r="AW108" i="89" s="1"/>
  <c r="BM109" i="89"/>
  <c r="AG109" i="89" s="1"/>
  <c r="AW109" i="89" s="1"/>
  <c r="BM96" i="89"/>
  <c r="AG96" i="89" s="1"/>
  <c r="AW96" i="89" s="1"/>
  <c r="BM100" i="89"/>
  <c r="AG100" i="89" s="1"/>
  <c r="AW100" i="89" s="1"/>
  <c r="BM104" i="89"/>
  <c r="AG104" i="89" s="1"/>
  <c r="AW104" i="89" s="1"/>
  <c r="BM117" i="89"/>
  <c r="AG117" i="89" s="1"/>
  <c r="AW117" i="89" s="1"/>
  <c r="BM121" i="89"/>
  <c r="AG121" i="89" s="1"/>
  <c r="AW121" i="89" s="1"/>
  <c r="BM125" i="89"/>
  <c r="AG125" i="89" s="1"/>
  <c r="AW125" i="89" s="1"/>
  <c r="BM130" i="89"/>
  <c r="AG130" i="89" s="1"/>
  <c r="AW130" i="89" s="1"/>
  <c r="BM134" i="89"/>
  <c r="AG134" i="89" s="1"/>
  <c r="AW134" i="89" s="1"/>
  <c r="BM138" i="89"/>
  <c r="AG138" i="89" s="1"/>
  <c r="AW138" i="89" s="1"/>
  <c r="BM142" i="89"/>
  <c r="AG142" i="89" s="1"/>
  <c r="AW142" i="89" s="1"/>
  <c r="BM146" i="89"/>
  <c r="AG146" i="89" s="1"/>
  <c r="AW146" i="89" s="1"/>
  <c r="BM152" i="89"/>
  <c r="AG152" i="89" s="1"/>
  <c r="AW152" i="89" s="1"/>
  <c r="BM168" i="89"/>
  <c r="AG168" i="89" s="1"/>
  <c r="AW168" i="89" s="1"/>
  <c r="BM175" i="89"/>
  <c r="AG175" i="89" s="1"/>
  <c r="AW175" i="89" s="1"/>
  <c r="BM179" i="89"/>
  <c r="AG179" i="89" s="1"/>
  <c r="AW179" i="89" s="1"/>
  <c r="BM187" i="89"/>
  <c r="AG187" i="89" s="1"/>
  <c r="AW187" i="89" s="1"/>
  <c r="BM209" i="89"/>
  <c r="AG209" i="89" s="1"/>
  <c r="AW209" i="89" s="1"/>
  <c r="BM213" i="89"/>
  <c r="AG213" i="89" s="1"/>
  <c r="AW213" i="89" s="1"/>
  <c r="BM218" i="89"/>
  <c r="AG218" i="89" s="1"/>
  <c r="AW218" i="89" s="1"/>
  <c r="BM222" i="89"/>
  <c r="AG222" i="89" s="1"/>
  <c r="AW222" i="89" s="1"/>
  <c r="BM225" i="89"/>
  <c r="AG225" i="89" s="1"/>
  <c r="AW225" i="89" s="1"/>
  <c r="ES227" i="89"/>
  <c r="ES226" i="89"/>
  <c r="ES223" i="89"/>
  <c r="ES225" i="89"/>
  <c r="ES224" i="89"/>
  <c r="ES222" i="89"/>
  <c r="ES221" i="89"/>
  <c r="ES220" i="89"/>
  <c r="ES219" i="89"/>
  <c r="ES218" i="89"/>
  <c r="ES217" i="89"/>
  <c r="ES216" i="89"/>
  <c r="ES215" i="89"/>
  <c r="ES214" i="89"/>
  <c r="ES213" i="89"/>
  <c r="ES212" i="89"/>
  <c r="ES211" i="89"/>
  <c r="ES210" i="89"/>
  <c r="ES209" i="89"/>
  <c r="ES207" i="89"/>
  <c r="ES206" i="89"/>
  <c r="ES203" i="89"/>
  <c r="ES202" i="89"/>
  <c r="ES201" i="89"/>
  <c r="ES200" i="89"/>
  <c r="ES199" i="89"/>
  <c r="ES198" i="89"/>
  <c r="ES197" i="89"/>
  <c r="ES204" i="89"/>
  <c r="ES208" i="89"/>
  <c r="ES205" i="89"/>
  <c r="ES196" i="89"/>
  <c r="ES195" i="89"/>
  <c r="ES194" i="89"/>
  <c r="ES193" i="89"/>
  <c r="ES192" i="89"/>
  <c r="ES191" i="89"/>
  <c r="ES190" i="89"/>
  <c r="ES189" i="89"/>
  <c r="ES188" i="89"/>
  <c r="ES185" i="89"/>
  <c r="ES180" i="89"/>
  <c r="ES184" i="89"/>
  <c r="ES181" i="89"/>
  <c r="ES179" i="89"/>
  <c r="ES178" i="89"/>
  <c r="ES177" i="89"/>
  <c r="ES176" i="89"/>
  <c r="ES175" i="89"/>
  <c r="ES174" i="89"/>
  <c r="ES173" i="89"/>
  <c r="ES172" i="89"/>
  <c r="ES171" i="89"/>
  <c r="ES170" i="89"/>
  <c r="ES187" i="89"/>
  <c r="ES183" i="89"/>
  <c r="ES182" i="89"/>
  <c r="ES186" i="89"/>
  <c r="ES169" i="89"/>
  <c r="ES168" i="89"/>
  <c r="ES167" i="89"/>
  <c r="ES166" i="89"/>
  <c r="ES165" i="89"/>
  <c r="ES164" i="89"/>
  <c r="ES163" i="89"/>
  <c r="ES162" i="89"/>
  <c r="ES161" i="89"/>
  <c r="ES160" i="89"/>
  <c r="ES159" i="89"/>
  <c r="ES158" i="89"/>
  <c r="ES157" i="89"/>
  <c r="ES156" i="89"/>
  <c r="ES155" i="89"/>
  <c r="ES154" i="89"/>
  <c r="ES153" i="89"/>
  <c r="ES152" i="89"/>
  <c r="ES151" i="89"/>
  <c r="ES150" i="89"/>
  <c r="ES148" i="89"/>
  <c r="ES146" i="89"/>
  <c r="ES145" i="89"/>
  <c r="ES144" i="89"/>
  <c r="ES143" i="89"/>
  <c r="ES142" i="89"/>
  <c r="ES141" i="89"/>
  <c r="ES140" i="89"/>
  <c r="ES139" i="89"/>
  <c r="ES138" i="89"/>
  <c r="ES137" i="89"/>
  <c r="ES136" i="89"/>
  <c r="ES135" i="89"/>
  <c r="ES134" i="89"/>
  <c r="ES133" i="89"/>
  <c r="ES132" i="89"/>
  <c r="ES131" i="89"/>
  <c r="ES130" i="89"/>
  <c r="ES149" i="89"/>
  <c r="ES147" i="89"/>
  <c r="ES129" i="89"/>
  <c r="ES128" i="89"/>
  <c r="ES127" i="89"/>
  <c r="ES126" i="89"/>
  <c r="ES125" i="89"/>
  <c r="ES124" i="89"/>
  <c r="ES123" i="89"/>
  <c r="ES122" i="89"/>
  <c r="ES121" i="89"/>
  <c r="ES120" i="89"/>
  <c r="ES119" i="89"/>
  <c r="ES118" i="89"/>
  <c r="ES117" i="89"/>
  <c r="ES116" i="89"/>
  <c r="ES115" i="89"/>
  <c r="ES114" i="89"/>
  <c r="ES113" i="89"/>
  <c r="ES112" i="89"/>
  <c r="ES111" i="89"/>
  <c r="ES110" i="89"/>
  <c r="ES109" i="89"/>
  <c r="ES108" i="89"/>
  <c r="ES107" i="89"/>
  <c r="ES106" i="89"/>
  <c r="ES105" i="89"/>
  <c r="ES104" i="89"/>
  <c r="ES103" i="89"/>
  <c r="ES102" i="89"/>
  <c r="ES101" i="89"/>
  <c r="ES100" i="89"/>
  <c r="ES99" i="89"/>
  <c r="ES98" i="89"/>
  <c r="ES97" i="89"/>
  <c r="ES96" i="89"/>
  <c r="ES95" i="89"/>
  <c r="ES94" i="89"/>
  <c r="ES93" i="89"/>
  <c r="ES92" i="89"/>
  <c r="ES91" i="89"/>
  <c r="ES90" i="89"/>
  <c r="ES89" i="89"/>
  <c r="ES88" i="89"/>
  <c r="ES87" i="89"/>
  <c r="ES86" i="89"/>
  <c r="ES85" i="89"/>
  <c r="ES84" i="89"/>
  <c r="ES83" i="89"/>
  <c r="ES82" i="89"/>
  <c r="ES81" i="89"/>
  <c r="ES80" i="89"/>
  <c r="ES79" i="89"/>
  <c r="ES78" i="89"/>
  <c r="ES77" i="89"/>
  <c r="ES76" i="89"/>
  <c r="ES75" i="89"/>
  <c r="ES74" i="89"/>
  <c r="ES73" i="89"/>
  <c r="ES72" i="89"/>
  <c r="ES71" i="89"/>
  <c r="ES70" i="89"/>
  <c r="ES69" i="89"/>
  <c r="ES68" i="89"/>
  <c r="ES67" i="89"/>
  <c r="ES66" i="89"/>
  <c r="ES65" i="89"/>
  <c r="ES64" i="89"/>
  <c r="ES63" i="89"/>
  <c r="ES62" i="89"/>
  <c r="ES61" i="89"/>
  <c r="ES60" i="89"/>
  <c r="ES59" i="89"/>
  <c r="ES58" i="89"/>
  <c r="ES57" i="89"/>
  <c r="ES56" i="89"/>
  <c r="ES55" i="89"/>
  <c r="ES54" i="89"/>
  <c r="ES53" i="89"/>
  <c r="ES52" i="89"/>
  <c r="ES51" i="89"/>
  <c r="ES50" i="89"/>
  <c r="ES49" i="89"/>
  <c r="ES48" i="89"/>
  <c r="ES47" i="89"/>
  <c r="ES46" i="89"/>
  <c r="ES45" i="89"/>
  <c r="ES39" i="89"/>
  <c r="ES37" i="89"/>
  <c r="ES36" i="89"/>
  <c r="ES35" i="89"/>
  <c r="ES34" i="89"/>
  <c r="ES33" i="89"/>
  <c r="ES32" i="89"/>
  <c r="ES30" i="89"/>
  <c r="ES29" i="89"/>
  <c r="ES44" i="89"/>
  <c r="ES43" i="89"/>
  <c r="ES42" i="89"/>
  <c r="ES41" i="89"/>
  <c r="ES40" i="89"/>
  <c r="ES38" i="89"/>
  <c r="ES31" i="89"/>
  <c r="ES27" i="89"/>
  <c r="ES28" i="89"/>
  <c r="EA226" i="89"/>
  <c r="EA227" i="89"/>
  <c r="EA225" i="89"/>
  <c r="EA223" i="89"/>
  <c r="EA222" i="89"/>
  <c r="EA221" i="89"/>
  <c r="EA224" i="89"/>
  <c r="EA220" i="89"/>
  <c r="EA219" i="89"/>
  <c r="EA216" i="89"/>
  <c r="EA218" i="89"/>
  <c r="EA217" i="89"/>
  <c r="EA215" i="89"/>
  <c r="EA214" i="89"/>
  <c r="EA211" i="89"/>
  <c r="EA213" i="89"/>
  <c r="EA212" i="89"/>
  <c r="EA210" i="89"/>
  <c r="EA208" i="89"/>
  <c r="EA207" i="89"/>
  <c r="EA209" i="89"/>
  <c r="EA205" i="89"/>
  <c r="EA206" i="89"/>
  <c r="EA203" i="89"/>
  <c r="EA202" i="89"/>
  <c r="EA201" i="89"/>
  <c r="EA200" i="89"/>
  <c r="EA199" i="89"/>
  <c r="EA204" i="89"/>
  <c r="EA198" i="89"/>
  <c r="EA197" i="89"/>
  <c r="EA196" i="89"/>
  <c r="EA195" i="89"/>
  <c r="EA194" i="89"/>
  <c r="EA193" i="89"/>
  <c r="EA192" i="89"/>
  <c r="EA191" i="89"/>
  <c r="EA190" i="89"/>
  <c r="EA189" i="89"/>
  <c r="EA188" i="89"/>
  <c r="EA187" i="89"/>
  <c r="EA186" i="89"/>
  <c r="EA185" i="89"/>
  <c r="EA184" i="89"/>
  <c r="EA183" i="89"/>
  <c r="EA180" i="89"/>
  <c r="EA181" i="89"/>
  <c r="EA179" i="89"/>
  <c r="EA178" i="89"/>
  <c r="EA177" i="89"/>
  <c r="EA176" i="89"/>
  <c r="EA175" i="89"/>
  <c r="EA174" i="89"/>
  <c r="EA172" i="89"/>
  <c r="EA170" i="89"/>
  <c r="EA173" i="89"/>
  <c r="EA171" i="89"/>
  <c r="EA182" i="89"/>
  <c r="EA169" i="89"/>
  <c r="EA168" i="89"/>
  <c r="EA166" i="89"/>
  <c r="EA165" i="89"/>
  <c r="EA164" i="89"/>
  <c r="EA163" i="89"/>
  <c r="EA162" i="89"/>
  <c r="EA161" i="89"/>
  <c r="EA160" i="89"/>
  <c r="EA159" i="89"/>
  <c r="EA158" i="89"/>
  <c r="EA157" i="89"/>
  <c r="EA156" i="89"/>
  <c r="EA155" i="89"/>
  <c r="EA154" i="89"/>
  <c r="EA153" i="89"/>
  <c r="EA152" i="89"/>
  <c r="EA151" i="89"/>
  <c r="EA150" i="89"/>
  <c r="EA149" i="89"/>
  <c r="EA148" i="89"/>
  <c r="EA147" i="89"/>
  <c r="EA167" i="89"/>
  <c r="EA146" i="89"/>
  <c r="EA145" i="89"/>
  <c r="EA144" i="89"/>
  <c r="EA143" i="89"/>
  <c r="EA142" i="89"/>
  <c r="EA141" i="89"/>
  <c r="EA140" i="89"/>
  <c r="EA139" i="89"/>
  <c r="EA138" i="89"/>
  <c r="EA137" i="89"/>
  <c r="EA136" i="89"/>
  <c r="EA135" i="89"/>
  <c r="EA134" i="89"/>
  <c r="EA133" i="89"/>
  <c r="EA132" i="89"/>
  <c r="EA131" i="89"/>
  <c r="EA130" i="89"/>
  <c r="EA129" i="89"/>
  <c r="EA128" i="89"/>
  <c r="EA127" i="89"/>
  <c r="EA126" i="89"/>
  <c r="EA125" i="89"/>
  <c r="EA124" i="89"/>
  <c r="EA123" i="89"/>
  <c r="EA122" i="89"/>
  <c r="EA121" i="89"/>
  <c r="EA120" i="89"/>
  <c r="EA119" i="89"/>
  <c r="EA118" i="89"/>
  <c r="EA117" i="89"/>
  <c r="EA116" i="89"/>
  <c r="EA115" i="89"/>
  <c r="EA114" i="89"/>
  <c r="EA113" i="89"/>
  <c r="EA112" i="89"/>
  <c r="EA111" i="89"/>
  <c r="EA109" i="89"/>
  <c r="EA107" i="89"/>
  <c r="EA105" i="89"/>
  <c r="EA110" i="89"/>
  <c r="EA108" i="89"/>
  <c r="EA106" i="89"/>
  <c r="EA100" i="89"/>
  <c r="EA96" i="89"/>
  <c r="EA103" i="89"/>
  <c r="EA99" i="89"/>
  <c r="EA95" i="89"/>
  <c r="EA91" i="89"/>
  <c r="EA89" i="89"/>
  <c r="EA87" i="89"/>
  <c r="EA85" i="89"/>
  <c r="EA83" i="89"/>
  <c r="EA82" i="89"/>
  <c r="EA80" i="89"/>
  <c r="EA102" i="89"/>
  <c r="EA98" i="89"/>
  <c r="EA94" i="89"/>
  <c r="EA79" i="89"/>
  <c r="EA78" i="89"/>
  <c r="EA77" i="89"/>
  <c r="EA76" i="89"/>
  <c r="EA75" i="89"/>
  <c r="EA74" i="89"/>
  <c r="EA73" i="89"/>
  <c r="EA72" i="89"/>
  <c r="EA71" i="89"/>
  <c r="EA70" i="89"/>
  <c r="EA69" i="89"/>
  <c r="EA68" i="89"/>
  <c r="EA67" i="89"/>
  <c r="EA66" i="89"/>
  <c r="EA65" i="89"/>
  <c r="EA64" i="89"/>
  <c r="EA63" i="89"/>
  <c r="EA62" i="89"/>
  <c r="EA61" i="89"/>
  <c r="EA60" i="89"/>
  <c r="EA59" i="89"/>
  <c r="EA58" i="89"/>
  <c r="EA57" i="89"/>
  <c r="EA56" i="89"/>
  <c r="EA55" i="89"/>
  <c r="EA54" i="89"/>
  <c r="EA53" i="89"/>
  <c r="EA52" i="89"/>
  <c r="EA51" i="89"/>
  <c r="EA50" i="89"/>
  <c r="EA49" i="89"/>
  <c r="EA48" i="89"/>
  <c r="EA47" i="89"/>
  <c r="EA46" i="89"/>
  <c r="EA45" i="89"/>
  <c r="EA104" i="89"/>
  <c r="EA101" i="89"/>
  <c r="EA97" i="89"/>
  <c r="EA93" i="89"/>
  <c r="EA92" i="89"/>
  <c r="EA90" i="89"/>
  <c r="EA88" i="89"/>
  <c r="EA86" i="89"/>
  <c r="EA84" i="89"/>
  <c r="EA81" i="89"/>
  <c r="EA44" i="89"/>
  <c r="EA43" i="89"/>
  <c r="EA42" i="89"/>
  <c r="EA41" i="89"/>
  <c r="EA40" i="89"/>
  <c r="EA39" i="89"/>
  <c r="EA38" i="89"/>
  <c r="EA37" i="89"/>
  <c r="EA36" i="89"/>
  <c r="EA35" i="89"/>
  <c r="EA34" i="89"/>
  <c r="EA33" i="89"/>
  <c r="EA32" i="89"/>
  <c r="EA31" i="89"/>
  <c r="EA30" i="89"/>
  <c r="EA29" i="89"/>
  <c r="EA28" i="89"/>
  <c r="EA27" i="89"/>
  <c r="EJ225" i="89"/>
  <c r="EJ224" i="89"/>
  <c r="EJ223" i="89"/>
  <c r="EJ227" i="89"/>
  <c r="EJ226" i="89"/>
  <c r="EJ222" i="89"/>
  <c r="EJ221" i="89"/>
  <c r="EJ220" i="89"/>
  <c r="EJ219" i="89"/>
  <c r="EJ218" i="89"/>
  <c r="EJ217" i="89"/>
  <c r="EJ216" i="89"/>
  <c r="EJ215" i="89"/>
  <c r="EJ214" i="89"/>
  <c r="EJ213" i="89"/>
  <c r="EJ212" i="89"/>
  <c r="EJ211" i="89"/>
  <c r="EJ210" i="89"/>
  <c r="EJ209" i="89"/>
  <c r="EJ206" i="89"/>
  <c r="EJ203" i="89"/>
  <c r="EJ202" i="89"/>
  <c r="EJ201" i="89"/>
  <c r="EJ200" i="89"/>
  <c r="EJ199" i="89"/>
  <c r="EJ198" i="89"/>
  <c r="EJ197" i="89"/>
  <c r="EJ208" i="89"/>
  <c r="EJ207" i="89"/>
  <c r="EJ204" i="89"/>
  <c r="EJ205" i="89"/>
  <c r="EJ196" i="89"/>
  <c r="EJ195" i="89"/>
  <c r="EJ194" i="89"/>
  <c r="EJ193" i="89"/>
  <c r="EJ192" i="89"/>
  <c r="EJ191" i="89"/>
  <c r="EJ190" i="89"/>
  <c r="EJ189" i="89"/>
  <c r="EJ188" i="89"/>
  <c r="EJ187" i="89"/>
  <c r="EJ183" i="89"/>
  <c r="EJ180" i="89"/>
  <c r="EJ186" i="89"/>
  <c r="EJ181" i="89"/>
  <c r="EJ178" i="89"/>
  <c r="EJ177" i="89"/>
  <c r="EJ176" i="89"/>
  <c r="EJ175" i="89"/>
  <c r="EJ174" i="89"/>
  <c r="EJ173" i="89"/>
  <c r="EJ172" i="89"/>
  <c r="EJ171" i="89"/>
  <c r="EJ170" i="89"/>
  <c r="EJ185" i="89"/>
  <c r="EJ182" i="89"/>
  <c r="EJ179" i="89"/>
  <c r="EJ169" i="89"/>
  <c r="EJ168" i="89"/>
  <c r="EJ167" i="89"/>
  <c r="EJ166" i="89"/>
  <c r="EJ184" i="89"/>
  <c r="EJ165" i="89"/>
  <c r="EJ164" i="89"/>
  <c r="EJ163" i="89"/>
  <c r="EJ162" i="89"/>
  <c r="EJ161" i="89"/>
  <c r="EJ160" i="89"/>
  <c r="EJ159" i="89"/>
  <c r="EJ158" i="89"/>
  <c r="EJ157" i="89"/>
  <c r="EJ156" i="89"/>
  <c r="EJ155" i="89"/>
  <c r="EJ154" i="89"/>
  <c r="EJ153" i="89"/>
  <c r="EJ152" i="89"/>
  <c r="EJ151" i="89"/>
  <c r="EJ150" i="89"/>
  <c r="EJ149" i="89"/>
  <c r="EJ147" i="89"/>
  <c r="EJ146" i="89"/>
  <c r="EJ145" i="89"/>
  <c r="EJ144" i="89"/>
  <c r="EJ143" i="89"/>
  <c r="EJ142" i="89"/>
  <c r="EJ141" i="89"/>
  <c r="EJ140" i="89"/>
  <c r="EJ139" i="89"/>
  <c r="EJ138" i="89"/>
  <c r="EJ137" i="89"/>
  <c r="EJ136" i="89"/>
  <c r="EJ135" i="89"/>
  <c r="EJ134" i="89"/>
  <c r="EJ133" i="89"/>
  <c r="EJ132" i="89"/>
  <c r="EJ131" i="89"/>
  <c r="EJ130" i="89"/>
  <c r="EJ148" i="89"/>
  <c r="EJ129" i="89"/>
  <c r="EJ126" i="89"/>
  <c r="EJ128" i="89"/>
  <c r="EJ127" i="89"/>
  <c r="EJ125" i="89"/>
  <c r="EJ124" i="89"/>
  <c r="EJ123" i="89"/>
  <c r="EJ122" i="89"/>
  <c r="EJ121" i="89"/>
  <c r="EJ120" i="89"/>
  <c r="EJ119" i="89"/>
  <c r="EJ118" i="89"/>
  <c r="EJ117" i="89"/>
  <c r="EJ116" i="89"/>
  <c r="EJ115" i="89"/>
  <c r="EJ114" i="89"/>
  <c r="EJ113" i="89"/>
  <c r="EJ112" i="89"/>
  <c r="EJ111" i="89"/>
  <c r="EJ110" i="89"/>
  <c r="EJ109" i="89"/>
  <c r="EJ108" i="89"/>
  <c r="EJ107" i="89"/>
  <c r="EJ106" i="89"/>
  <c r="EJ105" i="89"/>
  <c r="EJ104" i="89"/>
  <c r="EJ103" i="89"/>
  <c r="EJ102" i="89"/>
  <c r="EJ101" i="89"/>
  <c r="EJ100" i="89"/>
  <c r="EJ99" i="89"/>
  <c r="EJ98" i="89"/>
  <c r="EJ97" i="89"/>
  <c r="EJ96" i="89"/>
  <c r="EJ95" i="89"/>
  <c r="EJ94" i="89"/>
  <c r="EJ93" i="89"/>
  <c r="EJ92" i="89"/>
  <c r="EJ91" i="89"/>
  <c r="EJ90" i="89"/>
  <c r="EJ89" i="89"/>
  <c r="EJ88" i="89"/>
  <c r="EJ87" i="89"/>
  <c r="EJ86" i="89"/>
  <c r="EJ85" i="89"/>
  <c r="EJ84" i="89"/>
  <c r="EJ83" i="89"/>
  <c r="EJ82" i="89"/>
  <c r="EJ81" i="89"/>
  <c r="EJ80" i="89"/>
  <c r="EJ79" i="89"/>
  <c r="EJ78" i="89"/>
  <c r="EJ77" i="89"/>
  <c r="EJ76" i="89"/>
  <c r="EJ75" i="89"/>
  <c r="EJ74" i="89"/>
  <c r="EJ73" i="89"/>
  <c r="EJ72" i="89"/>
  <c r="EJ71" i="89"/>
  <c r="EJ70" i="89"/>
  <c r="EJ69" i="89"/>
  <c r="EJ68" i="89"/>
  <c r="EJ67" i="89"/>
  <c r="EJ66" i="89"/>
  <c r="EJ65" i="89"/>
  <c r="EJ64" i="89"/>
  <c r="EJ63" i="89"/>
  <c r="EJ62" i="89"/>
  <c r="EJ61" i="89"/>
  <c r="EJ60" i="89"/>
  <c r="EJ59" i="89"/>
  <c r="EJ58" i="89"/>
  <c r="EJ57" i="89"/>
  <c r="EJ56" i="89"/>
  <c r="EJ55" i="89"/>
  <c r="EJ54" i="89"/>
  <c r="EJ53" i="89"/>
  <c r="EJ52" i="89"/>
  <c r="EJ51" i="89"/>
  <c r="EJ50" i="89"/>
  <c r="EJ49" i="89"/>
  <c r="EJ48" i="89"/>
  <c r="EJ47" i="89"/>
  <c r="EJ46" i="89"/>
  <c r="EJ45" i="89"/>
  <c r="EJ39" i="89"/>
  <c r="EJ38" i="89"/>
  <c r="EJ37" i="89"/>
  <c r="EJ36" i="89"/>
  <c r="EJ35" i="89"/>
  <c r="EJ34" i="89"/>
  <c r="EJ33" i="89"/>
  <c r="EJ32" i="89"/>
  <c r="EJ30" i="89"/>
  <c r="EJ44" i="89"/>
  <c r="EJ43" i="89"/>
  <c r="EJ42" i="89"/>
  <c r="EJ41" i="89"/>
  <c r="EJ40" i="89"/>
  <c r="EJ31" i="89"/>
  <c r="EJ27" i="89"/>
  <c r="EJ29" i="89"/>
  <c r="EJ28" i="89"/>
  <c r="BL47" i="89"/>
  <c r="AF47" i="89" s="1"/>
  <c r="AV47" i="89" s="1"/>
  <c r="BL51" i="89"/>
  <c r="AF51" i="89" s="1"/>
  <c r="AV51" i="89" s="1"/>
  <c r="BL55" i="89"/>
  <c r="AF55" i="89" s="1"/>
  <c r="AV55" i="89" s="1"/>
  <c r="BL59" i="89"/>
  <c r="AF59" i="89" s="1"/>
  <c r="AV59" i="89" s="1"/>
  <c r="BL63" i="89"/>
  <c r="AF63" i="89" s="1"/>
  <c r="AV63" i="89" s="1"/>
  <c r="BL30" i="89"/>
  <c r="AF30" i="89" s="1"/>
  <c r="AV30" i="89" s="1"/>
  <c r="BL34" i="89"/>
  <c r="AF34" i="89" s="1"/>
  <c r="AV34" i="89" s="1"/>
  <c r="BL38" i="89"/>
  <c r="AF38" i="89" s="1"/>
  <c r="AV38" i="89" s="1"/>
  <c r="BL82" i="89"/>
  <c r="AF82" i="89" s="1"/>
  <c r="AV82" i="89" s="1"/>
  <c r="BL66" i="89"/>
  <c r="AF66" i="89" s="1"/>
  <c r="AV66" i="89" s="1"/>
  <c r="BL70" i="89"/>
  <c r="AF70" i="89" s="1"/>
  <c r="AV70" i="89" s="1"/>
  <c r="BL74" i="89"/>
  <c r="AF74" i="89" s="1"/>
  <c r="AV74" i="89" s="1"/>
  <c r="BL78" i="89"/>
  <c r="AF78" i="89" s="1"/>
  <c r="AV78" i="89" s="1"/>
  <c r="BL85" i="89"/>
  <c r="AF85" i="89" s="1"/>
  <c r="AV85" i="89" s="1"/>
  <c r="BL89" i="89"/>
  <c r="AF89" i="89" s="1"/>
  <c r="AV89" i="89" s="1"/>
  <c r="BL93" i="89"/>
  <c r="AF93" i="89" s="1"/>
  <c r="AV93" i="89" s="1"/>
  <c r="BL97" i="89"/>
  <c r="AF97" i="89" s="1"/>
  <c r="AV97" i="89" s="1"/>
  <c r="BL101" i="89"/>
  <c r="AF101" i="89" s="1"/>
  <c r="AV101" i="89" s="1"/>
  <c r="BL127" i="89"/>
  <c r="AF127" i="89" s="1"/>
  <c r="AV127" i="89" s="1"/>
  <c r="BL108" i="89"/>
  <c r="AF108" i="89" s="1"/>
  <c r="AV108" i="89" s="1"/>
  <c r="BL112" i="89"/>
  <c r="AF112" i="89" s="1"/>
  <c r="AV112" i="89" s="1"/>
  <c r="BL116" i="89"/>
  <c r="AF116" i="89" s="1"/>
  <c r="AV116" i="89" s="1"/>
  <c r="BL120" i="89"/>
  <c r="AF120" i="89" s="1"/>
  <c r="AV120" i="89" s="1"/>
  <c r="BL124" i="89"/>
  <c r="AF124" i="89" s="1"/>
  <c r="AV124" i="89" s="1"/>
  <c r="BL135" i="89"/>
  <c r="AF135" i="89" s="1"/>
  <c r="AV135" i="89" s="1"/>
  <c r="BL126" i="89"/>
  <c r="AF126" i="89" s="1"/>
  <c r="AV126" i="89" s="1"/>
  <c r="BL151" i="89"/>
  <c r="AF151" i="89" s="1"/>
  <c r="AV151" i="89" s="1"/>
  <c r="BL149" i="89"/>
  <c r="AF149" i="89" s="1"/>
  <c r="AV149" i="89" s="1"/>
  <c r="BL139" i="89"/>
  <c r="AF139" i="89" s="1"/>
  <c r="AV139" i="89" s="1"/>
  <c r="BL143" i="89"/>
  <c r="AF143" i="89" s="1"/>
  <c r="AV143" i="89" s="1"/>
  <c r="BL166" i="89"/>
  <c r="AF166" i="89" s="1"/>
  <c r="AV166" i="89" s="1"/>
  <c r="BL156" i="89"/>
  <c r="AF156" i="89" s="1"/>
  <c r="AV156" i="89" s="1"/>
  <c r="BL160" i="89"/>
  <c r="AF160" i="89" s="1"/>
  <c r="AV160" i="89" s="1"/>
  <c r="BL164" i="89"/>
  <c r="AF164" i="89" s="1"/>
  <c r="AV164" i="89" s="1"/>
  <c r="BL191" i="89"/>
  <c r="AF191" i="89" s="1"/>
  <c r="AV191" i="89" s="1"/>
  <c r="BL192" i="89"/>
  <c r="AF192" i="89" s="1"/>
  <c r="AV192" i="89" s="1"/>
  <c r="BL172" i="89"/>
  <c r="AF172" i="89" s="1"/>
  <c r="AV172" i="89" s="1"/>
  <c r="BL176" i="89"/>
  <c r="AF176" i="89" s="1"/>
  <c r="AV176" i="89" s="1"/>
  <c r="BL194" i="89"/>
  <c r="AF194" i="89" s="1"/>
  <c r="AV194" i="89" s="1"/>
  <c r="BL183" i="89"/>
  <c r="AF183" i="89" s="1"/>
  <c r="AV183" i="89" s="1"/>
  <c r="BL187" i="89"/>
  <c r="AF187" i="89" s="1"/>
  <c r="AV187" i="89" s="1"/>
  <c r="BL196" i="89"/>
  <c r="AF196" i="89" s="1"/>
  <c r="AV196" i="89" s="1"/>
  <c r="BL201" i="89"/>
  <c r="AF201" i="89" s="1"/>
  <c r="AV201" i="89" s="1"/>
  <c r="BL206" i="89"/>
  <c r="AF206" i="89" s="1"/>
  <c r="AV206" i="89" s="1"/>
  <c r="BL209" i="89"/>
  <c r="AF209" i="89" s="1"/>
  <c r="AV209" i="89" s="1"/>
  <c r="BL213" i="89"/>
  <c r="AF213" i="89" s="1"/>
  <c r="AV213" i="89" s="1"/>
  <c r="BL223" i="89"/>
  <c r="AF223" i="89" s="1"/>
  <c r="AV223" i="89" s="1"/>
  <c r="BL218" i="89"/>
  <c r="AF218" i="89" s="1"/>
  <c r="AV218" i="89" s="1"/>
  <c r="BL226" i="89"/>
  <c r="AF226" i="89" s="1"/>
  <c r="AV226" i="89" s="1"/>
  <c r="DW227" i="89"/>
  <c r="DW226" i="89"/>
  <c r="DW223" i="89"/>
  <c r="DW225" i="89"/>
  <c r="DW224" i="89"/>
  <c r="DW222" i="89"/>
  <c r="DW221" i="89"/>
  <c r="DW220" i="89"/>
  <c r="DW219" i="89"/>
  <c r="DW218" i="89"/>
  <c r="DW217" i="89"/>
  <c r="DW216" i="89"/>
  <c r="DW215" i="89"/>
  <c r="DW214" i="89"/>
  <c r="DW213" i="89"/>
  <c r="DW212" i="89"/>
  <c r="DW211" i="89"/>
  <c r="DW210" i="89"/>
  <c r="DW209" i="89"/>
  <c r="DW208" i="89"/>
  <c r="DW204" i="89"/>
  <c r="DW203" i="89"/>
  <c r="DW202" i="89"/>
  <c r="DW201" i="89"/>
  <c r="DW200" i="89"/>
  <c r="DW199" i="89"/>
  <c r="DW198" i="89"/>
  <c r="DW197" i="89"/>
  <c r="DW207" i="89"/>
  <c r="DW205" i="89"/>
  <c r="DW206" i="89"/>
  <c r="DW196" i="89"/>
  <c r="DW195" i="89"/>
  <c r="DW194" i="89"/>
  <c r="DW193" i="89"/>
  <c r="DW192" i="89"/>
  <c r="DW191" i="89"/>
  <c r="DW190" i="89"/>
  <c r="DW189" i="89"/>
  <c r="DW188" i="89"/>
  <c r="DW186" i="89"/>
  <c r="DW182" i="89"/>
  <c r="DW179" i="89"/>
  <c r="DW185" i="89"/>
  <c r="DW178" i="89"/>
  <c r="DW177" i="89"/>
  <c r="DW176" i="89"/>
  <c r="DW175" i="89"/>
  <c r="DW174" i="89"/>
  <c r="DW173" i="89"/>
  <c r="DW172" i="89"/>
  <c r="DW171" i="89"/>
  <c r="DW170" i="89"/>
  <c r="DW184" i="89"/>
  <c r="DW180" i="89"/>
  <c r="DW181" i="89"/>
  <c r="DW183" i="89"/>
  <c r="DW169" i="89"/>
  <c r="DW168" i="89"/>
  <c r="DW167" i="89"/>
  <c r="DW166" i="89"/>
  <c r="DW187" i="89"/>
  <c r="DW165" i="89"/>
  <c r="DW164" i="89"/>
  <c r="DW163" i="89"/>
  <c r="DW162" i="89"/>
  <c r="DW161" i="89"/>
  <c r="DW160" i="89"/>
  <c r="DW159" i="89"/>
  <c r="DW158" i="89"/>
  <c r="DW157" i="89"/>
  <c r="DW156" i="89"/>
  <c r="DW155" i="89"/>
  <c r="DW154" i="89"/>
  <c r="DW153" i="89"/>
  <c r="DW152" i="89"/>
  <c r="DW151" i="89"/>
  <c r="DW150" i="89"/>
  <c r="DW148" i="89"/>
  <c r="DW146" i="89"/>
  <c r="DW145" i="89"/>
  <c r="DW144" i="89"/>
  <c r="DW143" i="89"/>
  <c r="DW142" i="89"/>
  <c r="DW141" i="89"/>
  <c r="DW140" i="89"/>
  <c r="DW139" i="89"/>
  <c r="DW138" i="89"/>
  <c r="DW137" i="89"/>
  <c r="DW136" i="89"/>
  <c r="DW135" i="89"/>
  <c r="DW134" i="89"/>
  <c r="DW133" i="89"/>
  <c r="DW132" i="89"/>
  <c r="DW131" i="89"/>
  <c r="DW130" i="89"/>
  <c r="DW149" i="89"/>
  <c r="DW147" i="89"/>
  <c r="DW127" i="89"/>
  <c r="DW126" i="89"/>
  <c r="DW129" i="89"/>
  <c r="DW128" i="89"/>
  <c r="DW125" i="89"/>
  <c r="DW124" i="89"/>
  <c r="DW123" i="89"/>
  <c r="DW122" i="89"/>
  <c r="DW121" i="89"/>
  <c r="DW120" i="89"/>
  <c r="DW119" i="89"/>
  <c r="DW118" i="89"/>
  <c r="DW117" i="89"/>
  <c r="DW116" i="89"/>
  <c r="DW115" i="89"/>
  <c r="DW114" i="89"/>
  <c r="DW113" i="89"/>
  <c r="DW112" i="89"/>
  <c r="DW111" i="89"/>
  <c r="DW110" i="89"/>
  <c r="DW109" i="89"/>
  <c r="DW108" i="89"/>
  <c r="DW107" i="89"/>
  <c r="DW106" i="89"/>
  <c r="DW105" i="89"/>
  <c r="DW104" i="89"/>
  <c r="DW103" i="89"/>
  <c r="DW102" i="89"/>
  <c r="DW101" i="89"/>
  <c r="DW100" i="89"/>
  <c r="DW99" i="89"/>
  <c r="DW98" i="89"/>
  <c r="DW97" i="89"/>
  <c r="DW96" i="89"/>
  <c r="DW95" i="89"/>
  <c r="DW94" i="89"/>
  <c r="DW93" i="89"/>
  <c r="DW92" i="89"/>
  <c r="DW91" i="89"/>
  <c r="DW90" i="89"/>
  <c r="DW89" i="89"/>
  <c r="DW88" i="89"/>
  <c r="DW87" i="89"/>
  <c r="DW86" i="89"/>
  <c r="DW85" i="89"/>
  <c r="DW84" i="89"/>
  <c r="DW83" i="89"/>
  <c r="DW82" i="89"/>
  <c r="DW81" i="89"/>
  <c r="DW80" i="89"/>
  <c r="DW79" i="89"/>
  <c r="DW78" i="89"/>
  <c r="DW77" i="89"/>
  <c r="DW76" i="89"/>
  <c r="DW75" i="89"/>
  <c r="DW74" i="89"/>
  <c r="DW73" i="89"/>
  <c r="DW72" i="89"/>
  <c r="DW71" i="89"/>
  <c r="DW70" i="89"/>
  <c r="DW69" i="89"/>
  <c r="DW68" i="89"/>
  <c r="DW67" i="89"/>
  <c r="DW66" i="89"/>
  <c r="DW65" i="89"/>
  <c r="DW64" i="89"/>
  <c r="DW63" i="89"/>
  <c r="DW62" i="89"/>
  <c r="DW61" i="89"/>
  <c r="DW60" i="89"/>
  <c r="DW59" i="89"/>
  <c r="DW58" i="89"/>
  <c r="DW57" i="89"/>
  <c r="DW56" i="89"/>
  <c r="DW55" i="89"/>
  <c r="DW54" i="89"/>
  <c r="DW53" i="89"/>
  <c r="DW52" i="89"/>
  <c r="DW51" i="89"/>
  <c r="DW50" i="89"/>
  <c r="DW49" i="89"/>
  <c r="DW48" i="89"/>
  <c r="DW47" i="89"/>
  <c r="DW46" i="89"/>
  <c r="DW45" i="89"/>
  <c r="DW39" i="89"/>
  <c r="DW37" i="89"/>
  <c r="DW36" i="89"/>
  <c r="DW35" i="89"/>
  <c r="DW33" i="89"/>
  <c r="DW32" i="89"/>
  <c r="DW44" i="89"/>
  <c r="DW43" i="89"/>
  <c r="DW42" i="89"/>
  <c r="DW41" i="89"/>
  <c r="DW40" i="89"/>
  <c r="DW38" i="89"/>
  <c r="DW34" i="89"/>
  <c r="DW31" i="89"/>
  <c r="DW30" i="89"/>
  <c r="DW28" i="89"/>
  <c r="DW29" i="89"/>
  <c r="DW27" i="89"/>
  <c r="DV227" i="89"/>
  <c r="DV226" i="89"/>
  <c r="DV223" i="89"/>
  <c r="DV225" i="89"/>
  <c r="DV224" i="89"/>
  <c r="DV222" i="89"/>
  <c r="DV221" i="89"/>
  <c r="DV220" i="89"/>
  <c r="DV219" i="89"/>
  <c r="DV218" i="89"/>
  <c r="DV216" i="89"/>
  <c r="DV215" i="89"/>
  <c r="DV217" i="89"/>
  <c r="DV214" i="89"/>
  <c r="DV210" i="89"/>
  <c r="DV213" i="89"/>
  <c r="DV211" i="89"/>
  <c r="DV212" i="89"/>
  <c r="DV208" i="89"/>
  <c r="DV207" i="89"/>
  <c r="DV209" i="89"/>
  <c r="DV204" i="89"/>
  <c r="DV203" i="89"/>
  <c r="DV202" i="89"/>
  <c r="DV201" i="89"/>
  <c r="DV200" i="89"/>
  <c r="DV199" i="89"/>
  <c r="DV205" i="89"/>
  <c r="DV206" i="89"/>
  <c r="DV197" i="89"/>
  <c r="DV196" i="89"/>
  <c r="DV195" i="89"/>
  <c r="DV194" i="89"/>
  <c r="DV193" i="89"/>
  <c r="DV192" i="89"/>
  <c r="DV191" i="89"/>
  <c r="DV190" i="89"/>
  <c r="DV189" i="89"/>
  <c r="DV188" i="89"/>
  <c r="DV198" i="89"/>
  <c r="DV187" i="89"/>
  <c r="DV186" i="89"/>
  <c r="DV185" i="89"/>
  <c r="DV184" i="89"/>
  <c r="DV183" i="89"/>
  <c r="DV181" i="89"/>
  <c r="DV182" i="89"/>
  <c r="DV179" i="89"/>
  <c r="DV178" i="89"/>
  <c r="DV177" i="89"/>
  <c r="DV176" i="89"/>
  <c r="DV175" i="89"/>
  <c r="DV174" i="89"/>
  <c r="DV173" i="89"/>
  <c r="DV171" i="89"/>
  <c r="DV170" i="89"/>
  <c r="DV180" i="89"/>
  <c r="DV172" i="89"/>
  <c r="DV169" i="89"/>
  <c r="DV168" i="89"/>
  <c r="DV166" i="89"/>
  <c r="DV167" i="89"/>
  <c r="DV165" i="89"/>
  <c r="DV164" i="89"/>
  <c r="DV163" i="89"/>
  <c r="DV162" i="89"/>
  <c r="DV161" i="89"/>
  <c r="DV160" i="89"/>
  <c r="DV159" i="89"/>
  <c r="DV158" i="89"/>
  <c r="DV157" i="89"/>
  <c r="DV156" i="89"/>
  <c r="DV155" i="89"/>
  <c r="DV154" i="89"/>
  <c r="DV153" i="89"/>
  <c r="DV152" i="89"/>
  <c r="DV151" i="89"/>
  <c r="DV150" i="89"/>
  <c r="DV149" i="89"/>
  <c r="DV148" i="89"/>
  <c r="DV147" i="89"/>
  <c r="DV146" i="89"/>
  <c r="DV145" i="89"/>
  <c r="DV144" i="89"/>
  <c r="DV143" i="89"/>
  <c r="DV142" i="89"/>
  <c r="DV141" i="89"/>
  <c r="DV140" i="89"/>
  <c r="DV139" i="89"/>
  <c r="DV138" i="89"/>
  <c r="DV137" i="89"/>
  <c r="DV136" i="89"/>
  <c r="DV135" i="89"/>
  <c r="DV134" i="89"/>
  <c r="DV133" i="89"/>
  <c r="DV132" i="89"/>
  <c r="DV131" i="89"/>
  <c r="DV130" i="89"/>
  <c r="DV129" i="89"/>
  <c r="DV128" i="89"/>
  <c r="DV127" i="89"/>
  <c r="DV126" i="89"/>
  <c r="DV125" i="89"/>
  <c r="DV124" i="89"/>
  <c r="DV123" i="89"/>
  <c r="DV122" i="89"/>
  <c r="DV121" i="89"/>
  <c r="DV120" i="89"/>
  <c r="DV119" i="89"/>
  <c r="DV118" i="89"/>
  <c r="DV117" i="89"/>
  <c r="DV116" i="89"/>
  <c r="DV115" i="89"/>
  <c r="DV114" i="89"/>
  <c r="DV113" i="89"/>
  <c r="DV112" i="89"/>
  <c r="DV110" i="89"/>
  <c r="DV108" i="89"/>
  <c r="DV106" i="89"/>
  <c r="DV105" i="89"/>
  <c r="DV111" i="89"/>
  <c r="DV109" i="89"/>
  <c r="DV107" i="89"/>
  <c r="DV104" i="89"/>
  <c r="DV101" i="89"/>
  <c r="DV97" i="89"/>
  <c r="DV93" i="89"/>
  <c r="DV82" i="89"/>
  <c r="DV80" i="89"/>
  <c r="DV100" i="89"/>
  <c r="DV96" i="89"/>
  <c r="DV92" i="89"/>
  <c r="DV90" i="89"/>
  <c r="DV88" i="89"/>
  <c r="DV86" i="89"/>
  <c r="DV84" i="89"/>
  <c r="DV103" i="89"/>
  <c r="DV99" i="89"/>
  <c r="DV95" i="89"/>
  <c r="DV81" i="89"/>
  <c r="DV79" i="89"/>
  <c r="DV78" i="89"/>
  <c r="DV77" i="89"/>
  <c r="DV76" i="89"/>
  <c r="DV75" i="89"/>
  <c r="DV74" i="89"/>
  <c r="DV73" i="89"/>
  <c r="DV72" i="89"/>
  <c r="DV71" i="89"/>
  <c r="DV70" i="89"/>
  <c r="DV69" i="89"/>
  <c r="DV68" i="89"/>
  <c r="DV67" i="89"/>
  <c r="DV66" i="89"/>
  <c r="DV65" i="89"/>
  <c r="DV64" i="89"/>
  <c r="DV63" i="89"/>
  <c r="DV62" i="89"/>
  <c r="DV61" i="89"/>
  <c r="DV60" i="89"/>
  <c r="DV59" i="89"/>
  <c r="DV58" i="89"/>
  <c r="DV57" i="89"/>
  <c r="DV56" i="89"/>
  <c r="DV55" i="89"/>
  <c r="DV54" i="89"/>
  <c r="DV53" i="89"/>
  <c r="DV52" i="89"/>
  <c r="DV51" i="89"/>
  <c r="DV50" i="89"/>
  <c r="DV49" i="89"/>
  <c r="DV48" i="89"/>
  <c r="DV47" i="89"/>
  <c r="DV46" i="89"/>
  <c r="DV45" i="89"/>
  <c r="DV102" i="89"/>
  <c r="DV98" i="89"/>
  <c r="DV94" i="89"/>
  <c r="DV91" i="89"/>
  <c r="DV89" i="89"/>
  <c r="DV87" i="89"/>
  <c r="DV85" i="89"/>
  <c r="DV83" i="89"/>
  <c r="DV44" i="89"/>
  <c r="DV43" i="89"/>
  <c r="DV42" i="89"/>
  <c r="DV41" i="89"/>
  <c r="DV40" i="89"/>
  <c r="DV39" i="89"/>
  <c r="DV38" i="89"/>
  <c r="DV37" i="89"/>
  <c r="DV36" i="89"/>
  <c r="DV35" i="89"/>
  <c r="DV34" i="89"/>
  <c r="DV33" i="89"/>
  <c r="DV32" i="89"/>
  <c r="DV31" i="89"/>
  <c r="DV30" i="89"/>
  <c r="DV29" i="89"/>
  <c r="DV28" i="89"/>
  <c r="DV27" i="89"/>
  <c r="EQ36" i="89"/>
  <c r="EQ40" i="89"/>
  <c r="EQ44" i="89"/>
  <c r="EQ30" i="89"/>
  <c r="EQ46" i="89"/>
  <c r="EQ50" i="89"/>
  <c r="EQ54" i="89"/>
  <c r="EQ58" i="89"/>
  <c r="EQ62" i="89"/>
  <c r="EQ66" i="89"/>
  <c r="EQ70" i="89"/>
  <c r="EQ74" i="89"/>
  <c r="EQ78" i="89"/>
  <c r="EQ83" i="89"/>
  <c r="EQ91" i="89"/>
  <c r="EQ86" i="89"/>
  <c r="EQ108" i="89"/>
  <c r="EQ109" i="89"/>
  <c r="EQ114" i="89"/>
  <c r="EQ96" i="89"/>
  <c r="EQ100" i="89"/>
  <c r="EQ104" i="89"/>
  <c r="EQ117" i="89"/>
  <c r="EQ121" i="89"/>
  <c r="EQ125" i="89"/>
  <c r="EQ130" i="89"/>
  <c r="EQ134" i="89"/>
  <c r="EQ138" i="89"/>
  <c r="EQ142" i="89"/>
  <c r="EQ146" i="89"/>
  <c r="EQ152" i="89"/>
  <c r="EQ149" i="89"/>
  <c r="EQ158" i="89"/>
  <c r="EQ162" i="89"/>
  <c r="EQ168" i="89"/>
  <c r="EQ173" i="89"/>
  <c r="EQ175" i="89"/>
  <c r="EQ169" i="89"/>
  <c r="EQ191" i="89"/>
  <c r="EQ179" i="89"/>
  <c r="EQ183" i="89"/>
  <c r="EQ187" i="89"/>
  <c r="EQ199" i="89"/>
  <c r="EQ202" i="89"/>
  <c r="EQ205" i="89"/>
  <c r="EQ210" i="89"/>
  <c r="EQ213" i="89"/>
  <c r="EQ218" i="89"/>
  <c r="EQ222" i="89"/>
  <c r="EQ225" i="89"/>
  <c r="EZ29" i="89"/>
  <c r="EZ33" i="89"/>
  <c r="EZ37" i="89"/>
  <c r="EZ41" i="89"/>
  <c r="EZ80" i="89"/>
  <c r="EZ88" i="89"/>
  <c r="EZ99" i="89"/>
  <c r="EZ47" i="89"/>
  <c r="EZ51" i="89"/>
  <c r="EZ55" i="89"/>
  <c r="EZ59" i="89"/>
  <c r="EZ63" i="89"/>
  <c r="EZ67" i="89"/>
  <c r="EZ71" i="89"/>
  <c r="EZ75" i="89"/>
  <c r="EZ79" i="89"/>
  <c r="EZ83" i="89"/>
  <c r="EZ91" i="89"/>
  <c r="EZ105" i="89"/>
  <c r="EZ106" i="89"/>
  <c r="EZ107" i="89"/>
  <c r="EZ113" i="89"/>
  <c r="EZ117" i="89"/>
  <c r="EZ121" i="89"/>
  <c r="EZ125" i="89"/>
  <c r="EZ129" i="89"/>
  <c r="EZ133" i="89"/>
  <c r="EZ137" i="89"/>
  <c r="EZ141" i="89"/>
  <c r="EZ145" i="89"/>
  <c r="EZ148" i="89"/>
  <c r="EZ152" i="89"/>
  <c r="EZ156" i="89"/>
  <c r="EZ160" i="89"/>
  <c r="EZ164" i="89"/>
  <c r="EZ169" i="89"/>
  <c r="EZ172" i="89"/>
  <c r="EZ176" i="89"/>
  <c r="EZ180" i="89"/>
  <c r="EZ185" i="89"/>
  <c r="EZ189" i="89"/>
  <c r="EZ193" i="89"/>
  <c r="EZ198" i="89"/>
  <c r="EZ199" i="89"/>
  <c r="EZ203" i="89"/>
  <c r="EZ208" i="89"/>
  <c r="EZ218" i="89"/>
  <c r="EZ215" i="89"/>
  <c r="EZ221" i="89"/>
  <c r="EZ224" i="89"/>
  <c r="DM35" i="89"/>
  <c r="DM39" i="89"/>
  <c r="DM43" i="89"/>
  <c r="DM29" i="89"/>
  <c r="DM34" i="89"/>
  <c r="DM48" i="89"/>
  <c r="DM52" i="89"/>
  <c r="DM56" i="89"/>
  <c r="DM60" i="89"/>
  <c r="DM64" i="89"/>
  <c r="DM68" i="89"/>
  <c r="DM72" i="89"/>
  <c r="DM76" i="89"/>
  <c r="DM80" i="89"/>
  <c r="DM88" i="89"/>
  <c r="DM83" i="89"/>
  <c r="DM91" i="89"/>
  <c r="DM111" i="89"/>
  <c r="DM93" i="89"/>
  <c r="DM97" i="89"/>
  <c r="DM101" i="89"/>
  <c r="DM112" i="89"/>
  <c r="DM116" i="89"/>
  <c r="DM120" i="89"/>
  <c r="DM124" i="89"/>
  <c r="DM128" i="89"/>
  <c r="DM132" i="89"/>
  <c r="DM136" i="89"/>
  <c r="DM140" i="89"/>
  <c r="DM144" i="89"/>
  <c r="DM150" i="89"/>
  <c r="DM147" i="89"/>
  <c r="DM156" i="89"/>
  <c r="DM160" i="89"/>
  <c r="DM164" i="89"/>
  <c r="DM167" i="89"/>
  <c r="DM173" i="89"/>
  <c r="DM176" i="89"/>
  <c r="DM180" i="89"/>
  <c r="DM184" i="89"/>
  <c r="DM188" i="89"/>
  <c r="DM192" i="89"/>
  <c r="DM196" i="89"/>
  <c r="DM201" i="89"/>
  <c r="DM204" i="89"/>
  <c r="DM208" i="89"/>
  <c r="DM215" i="89"/>
  <c r="DM214" i="89"/>
  <c r="DM220" i="89"/>
  <c r="DM224" i="89"/>
  <c r="EK45" i="89"/>
  <c r="EK49" i="89"/>
  <c r="EK53" i="89"/>
  <c r="EK57" i="89"/>
  <c r="EK61" i="89"/>
  <c r="EK28" i="89"/>
  <c r="EK32" i="89"/>
  <c r="EK36" i="89"/>
  <c r="EK40" i="89"/>
  <c r="EK44" i="89"/>
  <c r="EK65" i="89"/>
  <c r="EK69" i="89"/>
  <c r="EK73" i="89"/>
  <c r="EK77" i="89"/>
  <c r="EK105" i="89"/>
  <c r="EK86" i="89"/>
  <c r="EK90" i="89"/>
  <c r="EK94" i="89"/>
  <c r="EK98" i="89"/>
  <c r="EK102" i="89"/>
  <c r="EK129" i="89"/>
  <c r="EK107" i="89"/>
  <c r="EK111" i="89"/>
  <c r="EK115" i="89"/>
  <c r="EK119" i="89"/>
  <c r="EK123" i="89"/>
  <c r="EK134" i="89"/>
  <c r="EK132" i="89"/>
  <c r="EK138" i="89"/>
  <c r="EK142" i="89"/>
  <c r="EK146" i="89"/>
  <c r="EK151" i="89"/>
  <c r="EK154" i="89"/>
  <c r="EK158" i="89"/>
  <c r="EK162" i="89"/>
  <c r="EK167" i="89"/>
  <c r="EK170" i="89"/>
  <c r="EK174" i="89"/>
  <c r="EK178" i="89"/>
  <c r="EK183" i="89"/>
  <c r="EK187" i="89"/>
  <c r="EK191" i="89"/>
  <c r="EK195" i="89"/>
  <c r="EK201" i="89"/>
  <c r="EK203" i="89"/>
  <c r="EK205" i="89"/>
  <c r="EK211" i="89"/>
  <c r="EK214" i="89"/>
  <c r="EK218" i="89"/>
  <c r="EK224" i="89"/>
  <c r="EK227" i="89"/>
  <c r="DN29" i="89"/>
  <c r="DN33" i="89"/>
  <c r="DN37" i="89"/>
  <c r="DN41" i="89"/>
  <c r="DN83" i="89"/>
  <c r="DN91" i="89"/>
  <c r="DN46" i="89"/>
  <c r="DN50" i="89"/>
  <c r="DN54" i="89"/>
  <c r="DN58" i="89"/>
  <c r="DN62" i="89"/>
  <c r="DN66" i="89"/>
  <c r="DN70" i="89"/>
  <c r="DN74" i="89"/>
  <c r="DN78" i="89"/>
  <c r="DN93" i="89"/>
  <c r="DN84" i="89"/>
  <c r="DN92" i="89"/>
  <c r="DN81" i="89"/>
  <c r="DN105" i="89"/>
  <c r="DN106" i="89"/>
  <c r="DN113" i="89"/>
  <c r="DN117" i="89"/>
  <c r="DN121" i="89"/>
  <c r="DN125" i="89"/>
  <c r="DN129" i="89"/>
  <c r="DN133" i="89"/>
  <c r="DN137" i="89"/>
  <c r="DN141" i="89"/>
  <c r="DN145" i="89"/>
  <c r="DN149" i="89"/>
  <c r="DN153" i="89"/>
  <c r="DN157" i="89"/>
  <c r="DN161" i="89"/>
  <c r="DN165" i="89"/>
  <c r="DN169" i="89"/>
  <c r="DN179" i="89"/>
  <c r="DN175" i="89"/>
  <c r="DN182" i="89"/>
  <c r="DN185" i="89"/>
  <c r="DN188" i="89"/>
  <c r="DN192" i="89"/>
  <c r="DN196" i="89"/>
  <c r="DN205" i="89"/>
  <c r="DN202" i="89"/>
  <c r="DN207" i="89"/>
  <c r="DN211" i="89"/>
  <c r="DN216" i="89"/>
  <c r="DN220" i="89"/>
  <c r="DN224" i="89"/>
  <c r="DL46" i="89"/>
  <c r="DL50" i="89"/>
  <c r="DL54" i="89"/>
  <c r="DL58" i="89"/>
  <c r="DL62" i="89"/>
  <c r="DL28" i="89"/>
  <c r="DL32" i="89"/>
  <c r="DL36" i="89"/>
  <c r="DL40" i="89"/>
  <c r="DL44" i="89"/>
  <c r="DL67" i="89"/>
  <c r="DL71" i="89"/>
  <c r="DL75" i="89"/>
  <c r="DL79" i="89"/>
  <c r="DL84" i="89"/>
  <c r="DL88" i="89"/>
  <c r="DL92" i="89"/>
  <c r="DL96" i="89"/>
  <c r="DL100" i="89"/>
  <c r="DL104" i="89"/>
  <c r="DL106" i="89"/>
  <c r="DL110" i="89"/>
  <c r="DL114" i="89"/>
  <c r="DL118" i="89"/>
  <c r="DL122" i="89"/>
  <c r="DL132" i="89"/>
  <c r="DL135" i="89"/>
  <c r="DL147" i="89"/>
  <c r="DL138" i="89"/>
  <c r="DL142" i="89"/>
  <c r="DL146" i="89"/>
  <c r="DL152" i="89"/>
  <c r="DL155" i="89"/>
  <c r="DL159" i="89"/>
  <c r="DL163" i="89"/>
  <c r="DL168" i="89"/>
  <c r="DL171" i="89"/>
  <c r="DL175" i="89"/>
  <c r="DL179" i="89"/>
  <c r="DL183" i="89"/>
  <c r="DL187" i="89"/>
  <c r="DL191" i="89"/>
  <c r="DL198" i="89"/>
  <c r="DL197" i="89"/>
  <c r="DL204" i="89"/>
  <c r="DL208" i="89"/>
  <c r="DL215" i="89"/>
  <c r="DL222" i="89"/>
  <c r="DL219" i="89"/>
  <c r="DL225" i="89"/>
  <c r="EC45" i="89"/>
  <c r="EC49" i="89"/>
  <c r="EC53" i="89"/>
  <c r="EC57" i="89"/>
  <c r="EC61" i="89"/>
  <c r="EC27" i="89"/>
  <c r="EC31" i="89"/>
  <c r="EC35" i="89"/>
  <c r="EC39" i="89"/>
  <c r="EC43" i="89"/>
  <c r="EC66" i="89"/>
  <c r="EC70" i="89"/>
  <c r="EC74" i="89"/>
  <c r="EC78" i="89"/>
  <c r="EC104" i="89"/>
  <c r="EC86" i="89"/>
  <c r="EC90" i="89"/>
  <c r="EC94" i="89"/>
  <c r="EC98" i="89"/>
  <c r="EC102" i="89"/>
  <c r="EC133" i="89"/>
  <c r="EC109" i="89"/>
  <c r="EC113" i="89"/>
  <c r="EC117" i="89"/>
  <c r="EC121" i="89"/>
  <c r="EC125" i="89"/>
  <c r="EC131" i="89"/>
  <c r="EC134" i="89"/>
  <c r="EC137" i="89"/>
  <c r="EC141" i="89"/>
  <c r="EC145" i="89"/>
  <c r="EC151" i="89"/>
  <c r="EC154" i="89"/>
  <c r="EC158" i="89"/>
  <c r="EC162" i="89"/>
  <c r="EC166" i="89"/>
  <c r="EC195" i="89"/>
  <c r="EC174" i="89"/>
  <c r="EC178" i="89"/>
  <c r="EC182" i="89"/>
  <c r="EC186" i="89"/>
  <c r="EC190" i="89"/>
  <c r="EC194" i="89"/>
  <c r="EC201" i="89"/>
  <c r="EC203" i="89"/>
  <c r="EC207" i="89"/>
  <c r="EC210" i="89"/>
  <c r="EC214" i="89"/>
  <c r="EC218" i="89"/>
  <c r="EC223" i="89"/>
  <c r="EC227" i="89"/>
  <c r="DT48" i="89"/>
  <c r="DT52" i="89"/>
  <c r="DT56" i="89"/>
  <c r="DT60" i="89"/>
  <c r="DT27" i="89"/>
  <c r="DT31" i="89"/>
  <c r="DT35" i="89"/>
  <c r="DT39" i="89"/>
  <c r="DT43" i="89"/>
  <c r="DT82" i="89"/>
  <c r="DT68" i="89"/>
  <c r="DT72" i="89"/>
  <c r="DT76" i="89"/>
  <c r="DT81" i="89"/>
  <c r="DT85" i="89"/>
  <c r="DT89" i="89"/>
  <c r="DT93" i="89"/>
  <c r="DT97" i="89"/>
  <c r="DT101" i="89"/>
  <c r="DT126" i="89"/>
  <c r="DT106" i="89"/>
  <c r="DT110" i="89"/>
  <c r="DT114" i="89"/>
  <c r="DT118" i="89"/>
  <c r="DT122" i="89"/>
  <c r="DT130" i="89"/>
  <c r="DT128" i="89"/>
  <c r="DT137" i="89"/>
  <c r="DT141" i="89"/>
  <c r="DT145" i="89"/>
  <c r="DT150" i="89"/>
  <c r="DT166" i="89"/>
  <c r="DT157" i="89"/>
  <c r="DT161" i="89"/>
  <c r="DT165" i="89"/>
  <c r="DT169" i="89"/>
  <c r="DT173" i="89"/>
  <c r="DT177" i="89"/>
  <c r="DT182" i="89"/>
  <c r="DT186" i="89"/>
  <c r="DT190" i="89"/>
  <c r="DT194" i="89"/>
  <c r="DT200" i="89"/>
  <c r="DT196" i="89"/>
  <c r="DT205" i="89"/>
  <c r="DT210" i="89"/>
  <c r="DT213" i="89"/>
  <c r="DT217" i="89"/>
  <c r="DT222" i="89"/>
  <c r="DT226" i="89"/>
  <c r="DR29" i="89"/>
  <c r="DR33" i="89"/>
  <c r="DR37" i="89"/>
  <c r="DR41" i="89"/>
  <c r="DR80" i="89"/>
  <c r="DR88" i="89"/>
  <c r="DR99" i="89"/>
  <c r="DR46" i="89"/>
  <c r="DR50" i="89"/>
  <c r="DR54" i="89"/>
  <c r="DR58" i="89"/>
  <c r="DR62" i="89"/>
  <c r="DR66" i="89"/>
  <c r="DR70" i="89"/>
  <c r="DR74" i="89"/>
  <c r="DR78" i="89"/>
  <c r="DR81" i="89"/>
  <c r="DR89" i="89"/>
  <c r="DR101" i="89"/>
  <c r="DR102" i="89"/>
  <c r="DR107" i="89"/>
  <c r="DR113" i="89"/>
  <c r="DR117" i="89"/>
  <c r="DR121" i="89"/>
  <c r="DR125" i="89"/>
  <c r="DR129" i="89"/>
  <c r="DR133" i="89"/>
  <c r="DR137" i="89"/>
  <c r="DR141" i="89"/>
  <c r="DR145" i="89"/>
  <c r="DR148" i="89"/>
  <c r="DR152" i="89"/>
  <c r="DR156" i="89"/>
  <c r="DR160" i="89"/>
  <c r="DR164" i="89"/>
  <c r="DR169" i="89"/>
  <c r="DR172" i="89"/>
  <c r="DR176" i="89"/>
  <c r="DR180" i="89"/>
  <c r="DR185" i="89"/>
  <c r="DR189" i="89"/>
  <c r="DR193" i="89"/>
  <c r="DR198" i="89"/>
  <c r="DR200" i="89"/>
  <c r="DR206" i="89"/>
  <c r="DR208" i="89"/>
  <c r="DR211" i="89"/>
  <c r="DR215" i="89"/>
  <c r="DR221" i="89"/>
  <c r="DR225" i="89"/>
  <c r="DK29" i="89"/>
  <c r="DK37" i="89"/>
  <c r="DK43" i="89"/>
  <c r="DK33" i="89"/>
  <c r="DK39" i="89"/>
  <c r="DK48" i="89"/>
  <c r="DK52" i="89"/>
  <c r="DK56" i="89"/>
  <c r="DK60" i="89"/>
  <c r="DK64" i="89"/>
  <c r="DK68" i="89"/>
  <c r="DK72" i="89"/>
  <c r="DK76" i="89"/>
  <c r="DK80" i="89"/>
  <c r="DK84" i="89"/>
  <c r="DK88" i="89"/>
  <c r="DK92" i="89"/>
  <c r="DK96" i="89"/>
  <c r="DK100" i="89"/>
  <c r="DK104" i="89"/>
  <c r="DK108" i="89"/>
  <c r="AY108" i="89" s="1"/>
  <c r="S108" i="89" s="1"/>
  <c r="AI108" i="89" s="1"/>
  <c r="DK112" i="89"/>
  <c r="DK116" i="89"/>
  <c r="DK120" i="89"/>
  <c r="DK124" i="89"/>
  <c r="DK128" i="89"/>
  <c r="DK130" i="89"/>
  <c r="DK134" i="89"/>
  <c r="DK138" i="89"/>
  <c r="DK142" i="89"/>
  <c r="DK146" i="89"/>
  <c r="DK152" i="89"/>
  <c r="DK156" i="89"/>
  <c r="DK160" i="89"/>
  <c r="DK164" i="89"/>
  <c r="DK168" i="89"/>
  <c r="DK183" i="89"/>
  <c r="DK172" i="89"/>
  <c r="DK176" i="89"/>
  <c r="DK181" i="89"/>
  <c r="DK188" i="89"/>
  <c r="DK192" i="89"/>
  <c r="DK196" i="89"/>
  <c r="DK197" i="89"/>
  <c r="DK201" i="89"/>
  <c r="DK207" i="89"/>
  <c r="DK212" i="89"/>
  <c r="DK216" i="89"/>
  <c r="DK220" i="89"/>
  <c r="DK223" i="89"/>
  <c r="BM35" i="89"/>
  <c r="AG35" i="89" s="1"/>
  <c r="AW35" i="89" s="1"/>
  <c r="BM39" i="89"/>
  <c r="AG39" i="89" s="1"/>
  <c r="AW39" i="89" s="1"/>
  <c r="BM43" i="89"/>
  <c r="AG43" i="89" s="1"/>
  <c r="AW43" i="89" s="1"/>
  <c r="BM47" i="89"/>
  <c r="AG47" i="89" s="1"/>
  <c r="AW47" i="89" s="1"/>
  <c r="BM51" i="89"/>
  <c r="AG51" i="89" s="1"/>
  <c r="AW51" i="89" s="1"/>
  <c r="BM55" i="89"/>
  <c r="AG55" i="89" s="1"/>
  <c r="AW55" i="89" s="1"/>
  <c r="BM59" i="89"/>
  <c r="AG59" i="89" s="1"/>
  <c r="AW59" i="89" s="1"/>
  <c r="BM63" i="89"/>
  <c r="AG63" i="89" s="1"/>
  <c r="AW63" i="89" s="1"/>
  <c r="BM67" i="89"/>
  <c r="AG67" i="89" s="1"/>
  <c r="AW67" i="89" s="1"/>
  <c r="BM71" i="89"/>
  <c r="AG71" i="89" s="1"/>
  <c r="AW71" i="89" s="1"/>
  <c r="BM75" i="89"/>
  <c r="AG75" i="89" s="1"/>
  <c r="AW75" i="89" s="1"/>
  <c r="BM79" i="89"/>
  <c r="AG79" i="89" s="1"/>
  <c r="AW79" i="89" s="1"/>
  <c r="BM83" i="89"/>
  <c r="AG83" i="89" s="1"/>
  <c r="AW83" i="89" s="1"/>
  <c r="BM91" i="89"/>
  <c r="AG91" i="89" s="1"/>
  <c r="AW91" i="89" s="1"/>
  <c r="BM88" i="89"/>
  <c r="AG88" i="89" s="1"/>
  <c r="AW88" i="89" s="1"/>
  <c r="BM110" i="89"/>
  <c r="AG110" i="89" s="1"/>
  <c r="AW110" i="89" s="1"/>
  <c r="BM111" i="89"/>
  <c r="AG111" i="89" s="1"/>
  <c r="AW111" i="89" s="1"/>
  <c r="BM93" i="89"/>
  <c r="AG93" i="89" s="1"/>
  <c r="AW93" i="89" s="1"/>
  <c r="BM97" i="89"/>
  <c r="AG97" i="89" s="1"/>
  <c r="AW97" i="89" s="1"/>
  <c r="BM101" i="89"/>
  <c r="AG101" i="89" s="1"/>
  <c r="AW101" i="89" s="1"/>
  <c r="BM126" i="89"/>
  <c r="AG126" i="89" s="1"/>
  <c r="AW126" i="89" s="1"/>
  <c r="BM118" i="89"/>
  <c r="AG118" i="89" s="1"/>
  <c r="AW118" i="89" s="1"/>
  <c r="BM122" i="89"/>
  <c r="AG122" i="89" s="1"/>
  <c r="AW122" i="89" s="1"/>
  <c r="BM127" i="89"/>
  <c r="AG127" i="89" s="1"/>
  <c r="AW127" i="89" s="1"/>
  <c r="BM131" i="89"/>
  <c r="AG131" i="89" s="1"/>
  <c r="AW131" i="89" s="1"/>
  <c r="BM135" i="89"/>
  <c r="AG135" i="89" s="1"/>
  <c r="AW135" i="89" s="1"/>
  <c r="BM139" i="89"/>
  <c r="AG139" i="89" s="1"/>
  <c r="AW139" i="89" s="1"/>
  <c r="BM143" i="89"/>
  <c r="AG143" i="89" s="1"/>
  <c r="AW143" i="89" s="1"/>
  <c r="BM148" i="89"/>
  <c r="AG148" i="89" s="1"/>
  <c r="AW148" i="89" s="1"/>
  <c r="BM153" i="89"/>
  <c r="AG153" i="89" s="1"/>
  <c r="AW153" i="89" s="1"/>
  <c r="BM155" i="89"/>
  <c r="AG155" i="89" s="1"/>
  <c r="AW155" i="89" s="1"/>
  <c r="BM159" i="89"/>
  <c r="AG159" i="89" s="1"/>
  <c r="AW159" i="89" s="1"/>
  <c r="BM163" i="89"/>
  <c r="AG163" i="89" s="1"/>
  <c r="AW163" i="89" s="1"/>
  <c r="BM166" i="89"/>
  <c r="AG166" i="89" s="1"/>
  <c r="AW166" i="89" s="1"/>
  <c r="BM170" i="89"/>
  <c r="AG170" i="89" s="1"/>
  <c r="AW170" i="89" s="1"/>
  <c r="BM176" i="89"/>
  <c r="AG176" i="89" s="1"/>
  <c r="AW176" i="89" s="1"/>
  <c r="BM188" i="89"/>
  <c r="AG188" i="89" s="1"/>
  <c r="AW188" i="89" s="1"/>
  <c r="BM192" i="89"/>
  <c r="AG192" i="89" s="1"/>
  <c r="AW192" i="89" s="1"/>
  <c r="BM180" i="89"/>
  <c r="AG180" i="89" s="1"/>
  <c r="AW180" i="89" s="1"/>
  <c r="BM184" i="89"/>
  <c r="AG184" i="89" s="1"/>
  <c r="AW184" i="89" s="1"/>
  <c r="BM195" i="89"/>
  <c r="AG195" i="89" s="1"/>
  <c r="AW195" i="89" s="1"/>
  <c r="BM200" i="89"/>
  <c r="AG200" i="89" s="1"/>
  <c r="AW200" i="89" s="1"/>
  <c r="BM202" i="89"/>
  <c r="AG202" i="89" s="1"/>
  <c r="AW202" i="89" s="1"/>
  <c r="BM206" i="89"/>
  <c r="AG206" i="89" s="1"/>
  <c r="AW206" i="89" s="1"/>
  <c r="BM216" i="89"/>
  <c r="AG216" i="89" s="1"/>
  <c r="AW216" i="89" s="1"/>
  <c r="BM214" i="89"/>
  <c r="AG214" i="89" s="1"/>
  <c r="AW214" i="89" s="1"/>
  <c r="BM219" i="89"/>
  <c r="AG219" i="89" s="1"/>
  <c r="AW219" i="89" s="1"/>
  <c r="BM227" i="89"/>
  <c r="AG227" i="89" s="1"/>
  <c r="AW227" i="89" s="1"/>
  <c r="BM226" i="89"/>
  <c r="AG226" i="89" s="1"/>
  <c r="AW226" i="89" s="1"/>
  <c r="EW225" i="89"/>
  <c r="EW223" i="89"/>
  <c r="EW226" i="89"/>
  <c r="EW227" i="89"/>
  <c r="EW222" i="89"/>
  <c r="EW221" i="89"/>
  <c r="EW220" i="89"/>
  <c r="EW224" i="89"/>
  <c r="EW219" i="89"/>
  <c r="EW218" i="89"/>
  <c r="EW217" i="89"/>
  <c r="EW216" i="89"/>
  <c r="EW215" i="89"/>
  <c r="EW214" i="89"/>
  <c r="EW213" i="89"/>
  <c r="EW212" i="89"/>
  <c r="EW211" i="89"/>
  <c r="EW210" i="89"/>
  <c r="EW209" i="89"/>
  <c r="EW204" i="89"/>
  <c r="EW203" i="89"/>
  <c r="EW202" i="89"/>
  <c r="EW201" i="89"/>
  <c r="EW200" i="89"/>
  <c r="EW199" i="89"/>
  <c r="EW198" i="89"/>
  <c r="EW197" i="89"/>
  <c r="EW205" i="89"/>
  <c r="EW208" i="89"/>
  <c r="EW206" i="89"/>
  <c r="EW207" i="89"/>
  <c r="EW196" i="89"/>
  <c r="EW195" i="89"/>
  <c r="EW194" i="89"/>
  <c r="EW193" i="89"/>
  <c r="EW192" i="89"/>
  <c r="EW191" i="89"/>
  <c r="EW190" i="89"/>
  <c r="EW189" i="89"/>
  <c r="EW188" i="89"/>
  <c r="EW184" i="89"/>
  <c r="EW182" i="89"/>
  <c r="EW187" i="89"/>
  <c r="EW183" i="89"/>
  <c r="EW178" i="89"/>
  <c r="EW177" i="89"/>
  <c r="EW176" i="89"/>
  <c r="EW175" i="89"/>
  <c r="EW174" i="89"/>
  <c r="EW173" i="89"/>
  <c r="EW172" i="89"/>
  <c r="EW171" i="89"/>
  <c r="EW170" i="89"/>
  <c r="EW186" i="89"/>
  <c r="EW180" i="89"/>
  <c r="EW179" i="89"/>
  <c r="EW181" i="89"/>
  <c r="EW185" i="89"/>
  <c r="EW169" i="89"/>
  <c r="EW168" i="89"/>
  <c r="EW167" i="89"/>
  <c r="EW166" i="89"/>
  <c r="EW165" i="89"/>
  <c r="EW164" i="89"/>
  <c r="EW163" i="89"/>
  <c r="EW162" i="89"/>
  <c r="EW161" i="89"/>
  <c r="EW160" i="89"/>
  <c r="EW159" i="89"/>
  <c r="EW158" i="89"/>
  <c r="EW157" i="89"/>
  <c r="EW156" i="89"/>
  <c r="EW155" i="89"/>
  <c r="EW154" i="89"/>
  <c r="EW153" i="89"/>
  <c r="EW152" i="89"/>
  <c r="EW151" i="89"/>
  <c r="EW150" i="89"/>
  <c r="EW149" i="89"/>
  <c r="EW147" i="89"/>
  <c r="EW146" i="89"/>
  <c r="EW145" i="89"/>
  <c r="EW144" i="89"/>
  <c r="EW143" i="89"/>
  <c r="EW142" i="89"/>
  <c r="EW141" i="89"/>
  <c r="EW140" i="89"/>
  <c r="EW139" i="89"/>
  <c r="EW138" i="89"/>
  <c r="EW137" i="89"/>
  <c r="EW136" i="89"/>
  <c r="EW135" i="89"/>
  <c r="EW134" i="89"/>
  <c r="EW133" i="89"/>
  <c r="EW132" i="89"/>
  <c r="EW131" i="89"/>
  <c r="EW130" i="89"/>
  <c r="EW148" i="89"/>
  <c r="EW127" i="89"/>
  <c r="EW129" i="89"/>
  <c r="EW128" i="89"/>
  <c r="EW126" i="89"/>
  <c r="EW125" i="89"/>
  <c r="EW124" i="89"/>
  <c r="EW123" i="89"/>
  <c r="EW122" i="89"/>
  <c r="EW121" i="89"/>
  <c r="EW120" i="89"/>
  <c r="EW119" i="89"/>
  <c r="EW118" i="89"/>
  <c r="EW117" i="89"/>
  <c r="EW116" i="89"/>
  <c r="EW115" i="89"/>
  <c r="EW114" i="89"/>
  <c r="EW113" i="89"/>
  <c r="EW112" i="89"/>
  <c r="EW111" i="89"/>
  <c r="EW110" i="89"/>
  <c r="EW109" i="89"/>
  <c r="EW108" i="89"/>
  <c r="EW107" i="89"/>
  <c r="EW106" i="89"/>
  <c r="EW105" i="89"/>
  <c r="EW104" i="89"/>
  <c r="EW103" i="89"/>
  <c r="EW102" i="89"/>
  <c r="EW101" i="89"/>
  <c r="EW100" i="89"/>
  <c r="EW99" i="89"/>
  <c r="EW98" i="89"/>
  <c r="EW97" i="89"/>
  <c r="EW96" i="89"/>
  <c r="EW95" i="89"/>
  <c r="EW94" i="89"/>
  <c r="EW93" i="89"/>
  <c r="EW92" i="89"/>
  <c r="EW91" i="89"/>
  <c r="EW90" i="89"/>
  <c r="EW89" i="89"/>
  <c r="EW88" i="89"/>
  <c r="EW87" i="89"/>
  <c r="EW86" i="89"/>
  <c r="EW85" i="89"/>
  <c r="EW84" i="89"/>
  <c r="EW83" i="89"/>
  <c r="EW82" i="89"/>
  <c r="EW81" i="89"/>
  <c r="EW80" i="89"/>
  <c r="EW79" i="89"/>
  <c r="EW78" i="89"/>
  <c r="EW77" i="89"/>
  <c r="EW76" i="89"/>
  <c r="EW75" i="89"/>
  <c r="EW74" i="89"/>
  <c r="EW73" i="89"/>
  <c r="EW72" i="89"/>
  <c r="EW71" i="89"/>
  <c r="EW70" i="89"/>
  <c r="EW69" i="89"/>
  <c r="EW68" i="89"/>
  <c r="EW67" i="89"/>
  <c r="EW66" i="89"/>
  <c r="EW65" i="89"/>
  <c r="EW64" i="89"/>
  <c r="EW63" i="89"/>
  <c r="EW62" i="89"/>
  <c r="EW61" i="89"/>
  <c r="EW60" i="89"/>
  <c r="EW59" i="89"/>
  <c r="EW58" i="89"/>
  <c r="EW57" i="89"/>
  <c r="EW56" i="89"/>
  <c r="EW55" i="89"/>
  <c r="EW54" i="89"/>
  <c r="EW53" i="89"/>
  <c r="EW52" i="89"/>
  <c r="EW51" i="89"/>
  <c r="EW50" i="89"/>
  <c r="EW49" i="89"/>
  <c r="EW48" i="89"/>
  <c r="EW47" i="89"/>
  <c r="EW46" i="89"/>
  <c r="EW45" i="89"/>
  <c r="EW39" i="89"/>
  <c r="EW37" i="89"/>
  <c r="EW36" i="89"/>
  <c r="EW35" i="89"/>
  <c r="EW34" i="89"/>
  <c r="EW33" i="89"/>
  <c r="EW32" i="89"/>
  <c r="EW30" i="89"/>
  <c r="EW28" i="89"/>
  <c r="EW44" i="89"/>
  <c r="EW43" i="89"/>
  <c r="EW42" i="89"/>
  <c r="EW41" i="89"/>
  <c r="EW40" i="89"/>
  <c r="EW38" i="89"/>
  <c r="EW31" i="89"/>
  <c r="EW29" i="89"/>
  <c r="EW27" i="89"/>
  <c r="EE225" i="89"/>
  <c r="EE224" i="89"/>
  <c r="EE223" i="89"/>
  <c r="EE227" i="89"/>
  <c r="EE226" i="89"/>
  <c r="EE222" i="89"/>
  <c r="EE221" i="89"/>
  <c r="EE220" i="89"/>
  <c r="EE218" i="89"/>
  <c r="EE215" i="89"/>
  <c r="EE217" i="89"/>
  <c r="EE216" i="89"/>
  <c r="EE213" i="89"/>
  <c r="EE212" i="89"/>
  <c r="EE219" i="89"/>
  <c r="EE211" i="89"/>
  <c r="EE214" i="89"/>
  <c r="EE208" i="89"/>
  <c r="EE207" i="89"/>
  <c r="EE210" i="89"/>
  <c r="EE204" i="89"/>
  <c r="EE203" i="89"/>
  <c r="EE202" i="89"/>
  <c r="EE201" i="89"/>
  <c r="EE200" i="89"/>
  <c r="EE199" i="89"/>
  <c r="EE209" i="89"/>
  <c r="EE205" i="89"/>
  <c r="EE206" i="89"/>
  <c r="EE198" i="89"/>
  <c r="EE196" i="89"/>
  <c r="EE195" i="89"/>
  <c r="EE194" i="89"/>
  <c r="EE193" i="89"/>
  <c r="EE192" i="89"/>
  <c r="EE191" i="89"/>
  <c r="EE190" i="89"/>
  <c r="EE189" i="89"/>
  <c r="EE188" i="89"/>
  <c r="EE197" i="89"/>
  <c r="EE187" i="89"/>
  <c r="EE186" i="89"/>
  <c r="EE185" i="89"/>
  <c r="EE184" i="89"/>
  <c r="EE183" i="89"/>
  <c r="EE181" i="89"/>
  <c r="EE182" i="89"/>
  <c r="EE178" i="89"/>
  <c r="EE177" i="89"/>
  <c r="EE176" i="89"/>
  <c r="EE175" i="89"/>
  <c r="EE174" i="89"/>
  <c r="EE180" i="89"/>
  <c r="EE173" i="89"/>
  <c r="EE171" i="89"/>
  <c r="EE179" i="89"/>
  <c r="EE172" i="89"/>
  <c r="EE170" i="89"/>
  <c r="EE169" i="89"/>
  <c r="EE168" i="89"/>
  <c r="EE167" i="89"/>
  <c r="EE166" i="89"/>
  <c r="EE165" i="89"/>
  <c r="EE164" i="89"/>
  <c r="EE163" i="89"/>
  <c r="EE162" i="89"/>
  <c r="EE161" i="89"/>
  <c r="EE160" i="89"/>
  <c r="EE159" i="89"/>
  <c r="EE158" i="89"/>
  <c r="EE157" i="89"/>
  <c r="EE156" i="89"/>
  <c r="EE155" i="89"/>
  <c r="EE154" i="89"/>
  <c r="EE153" i="89"/>
  <c r="EE152" i="89"/>
  <c r="EE151" i="89"/>
  <c r="EE150" i="89"/>
  <c r="EE149" i="89"/>
  <c r="EE148" i="89"/>
  <c r="EE147" i="89"/>
  <c r="EE146" i="89"/>
  <c r="EE145" i="89"/>
  <c r="EE144" i="89"/>
  <c r="EE143" i="89"/>
  <c r="EE142" i="89"/>
  <c r="EE141" i="89"/>
  <c r="EE140" i="89"/>
  <c r="EE139" i="89"/>
  <c r="EE138" i="89"/>
  <c r="EE137" i="89"/>
  <c r="EE136" i="89"/>
  <c r="EE135" i="89"/>
  <c r="EE134" i="89"/>
  <c r="EE133" i="89"/>
  <c r="EE132" i="89"/>
  <c r="EE131" i="89"/>
  <c r="EE130" i="89"/>
  <c r="EE129" i="89"/>
  <c r="EE128" i="89"/>
  <c r="EE127" i="89"/>
  <c r="EE126" i="89"/>
  <c r="EE125" i="89"/>
  <c r="EE124" i="89"/>
  <c r="EE123" i="89"/>
  <c r="EE122" i="89"/>
  <c r="EE121" i="89"/>
  <c r="EE120" i="89"/>
  <c r="EE119" i="89"/>
  <c r="EE118" i="89"/>
  <c r="EE117" i="89"/>
  <c r="EE116" i="89"/>
  <c r="EE115" i="89"/>
  <c r="EE114" i="89"/>
  <c r="EE113" i="89"/>
  <c r="EE112" i="89"/>
  <c r="EE110" i="89"/>
  <c r="EE108" i="89"/>
  <c r="EE106" i="89"/>
  <c r="EE104" i="89"/>
  <c r="EE111" i="89"/>
  <c r="EE109" i="89"/>
  <c r="EE107" i="89"/>
  <c r="EE105" i="89"/>
  <c r="EE103" i="89"/>
  <c r="EE99" i="89"/>
  <c r="EE95" i="89"/>
  <c r="EE81" i="89"/>
  <c r="EE102" i="89"/>
  <c r="EE98" i="89"/>
  <c r="EE94" i="89"/>
  <c r="EE92" i="89"/>
  <c r="EE90" i="89"/>
  <c r="EE88" i="89"/>
  <c r="EE86" i="89"/>
  <c r="EE84" i="89"/>
  <c r="EE101" i="89"/>
  <c r="EE97" i="89"/>
  <c r="EE93" i="89"/>
  <c r="EE82" i="89"/>
  <c r="EE80" i="89"/>
  <c r="EE79" i="89"/>
  <c r="EE78" i="89"/>
  <c r="EE77" i="89"/>
  <c r="EE76" i="89"/>
  <c r="EE75" i="89"/>
  <c r="EE74" i="89"/>
  <c r="EE73" i="89"/>
  <c r="EE72" i="89"/>
  <c r="EE71" i="89"/>
  <c r="EE70" i="89"/>
  <c r="EE69" i="89"/>
  <c r="EE68" i="89"/>
  <c r="EE67" i="89"/>
  <c r="EE66" i="89"/>
  <c r="EE65" i="89"/>
  <c r="EE64" i="89"/>
  <c r="EE63" i="89"/>
  <c r="EE62" i="89"/>
  <c r="EE61" i="89"/>
  <c r="EE60" i="89"/>
  <c r="EE59" i="89"/>
  <c r="EE58" i="89"/>
  <c r="EE57" i="89"/>
  <c r="EE56" i="89"/>
  <c r="EE55" i="89"/>
  <c r="EE54" i="89"/>
  <c r="EE53" i="89"/>
  <c r="EE52" i="89"/>
  <c r="EE51" i="89"/>
  <c r="EE50" i="89"/>
  <c r="EE49" i="89"/>
  <c r="EE48" i="89"/>
  <c r="EE47" i="89"/>
  <c r="EE46" i="89"/>
  <c r="EE45" i="89"/>
  <c r="EE100" i="89"/>
  <c r="EE96" i="89"/>
  <c r="EE91" i="89"/>
  <c r="EE89" i="89"/>
  <c r="EE87" i="89"/>
  <c r="EE85" i="89"/>
  <c r="EE83" i="89"/>
  <c r="EE44" i="89"/>
  <c r="EE43" i="89"/>
  <c r="EE42" i="89"/>
  <c r="EE41" i="89"/>
  <c r="EE40" i="89"/>
  <c r="EE39" i="89"/>
  <c r="EE38" i="89"/>
  <c r="EE37" i="89"/>
  <c r="EE36" i="89"/>
  <c r="EE35" i="89"/>
  <c r="EE34" i="89"/>
  <c r="EE33" i="89"/>
  <c r="EE32" i="89"/>
  <c r="EE31" i="89"/>
  <c r="EE30" i="89"/>
  <c r="EE29" i="89"/>
  <c r="EE28" i="89"/>
  <c r="EE27" i="89"/>
  <c r="ER227" i="89"/>
  <c r="ER226" i="89"/>
  <c r="ER223" i="89"/>
  <c r="ER224" i="89"/>
  <c r="ER225" i="89"/>
  <c r="ER222" i="89"/>
  <c r="ER221" i="89"/>
  <c r="ER220" i="89"/>
  <c r="ER219" i="89"/>
  <c r="ER216" i="89"/>
  <c r="ER218" i="89"/>
  <c r="ER217" i="89"/>
  <c r="ER214" i="89"/>
  <c r="ER211" i="89"/>
  <c r="ER215" i="89"/>
  <c r="ER213" i="89"/>
  <c r="ER212" i="89"/>
  <c r="ER208" i="89"/>
  <c r="ER207" i="89"/>
  <c r="ER209" i="89"/>
  <c r="ER205" i="89"/>
  <c r="ER206" i="89"/>
  <c r="ER203" i="89"/>
  <c r="ER202" i="89"/>
  <c r="ER201" i="89"/>
  <c r="ER200" i="89"/>
  <c r="ER199" i="89"/>
  <c r="ER210" i="89"/>
  <c r="ER204" i="89"/>
  <c r="ER198" i="89"/>
  <c r="ER197" i="89"/>
  <c r="ER196" i="89"/>
  <c r="ER195" i="89"/>
  <c r="ER194" i="89"/>
  <c r="ER193" i="89"/>
  <c r="ER192" i="89"/>
  <c r="ER191" i="89"/>
  <c r="ER190" i="89"/>
  <c r="ER189" i="89"/>
  <c r="ER188" i="89"/>
  <c r="ER187" i="89"/>
  <c r="ER186" i="89"/>
  <c r="ER185" i="89"/>
  <c r="ER184" i="89"/>
  <c r="ER183" i="89"/>
  <c r="ER180" i="89"/>
  <c r="ER181" i="89"/>
  <c r="ER179" i="89"/>
  <c r="ER178" i="89"/>
  <c r="ER177" i="89"/>
  <c r="ER176" i="89"/>
  <c r="ER175" i="89"/>
  <c r="ER174" i="89"/>
  <c r="ER172" i="89"/>
  <c r="ER170" i="89"/>
  <c r="ER182" i="89"/>
  <c r="ER173" i="89"/>
  <c r="ER171" i="89"/>
  <c r="ER169" i="89"/>
  <c r="ER168" i="89"/>
  <c r="ER166" i="89"/>
  <c r="ER165" i="89"/>
  <c r="ER164" i="89"/>
  <c r="ER163" i="89"/>
  <c r="ER162" i="89"/>
  <c r="ER161" i="89"/>
  <c r="ER160" i="89"/>
  <c r="ER159" i="89"/>
  <c r="ER158" i="89"/>
  <c r="ER157" i="89"/>
  <c r="ER156" i="89"/>
  <c r="ER155" i="89"/>
  <c r="ER154" i="89"/>
  <c r="ER153" i="89"/>
  <c r="ER152" i="89"/>
  <c r="ER151" i="89"/>
  <c r="ER150" i="89"/>
  <c r="ER149" i="89"/>
  <c r="ER148" i="89"/>
  <c r="ER147" i="89"/>
  <c r="ER167" i="89"/>
  <c r="ER146" i="89"/>
  <c r="ER145" i="89"/>
  <c r="ER144" i="89"/>
  <c r="ER143" i="89"/>
  <c r="ER142" i="89"/>
  <c r="ER141" i="89"/>
  <c r="ER140" i="89"/>
  <c r="ER139" i="89"/>
  <c r="ER138" i="89"/>
  <c r="ER137" i="89"/>
  <c r="ER136" i="89"/>
  <c r="ER135" i="89"/>
  <c r="ER134" i="89"/>
  <c r="ER133" i="89"/>
  <c r="ER132" i="89"/>
  <c r="ER131" i="89"/>
  <c r="ER130" i="89"/>
  <c r="ER129" i="89"/>
  <c r="ER128" i="89"/>
  <c r="ER127" i="89"/>
  <c r="ER126" i="89"/>
  <c r="ER125" i="89"/>
  <c r="ER124" i="89"/>
  <c r="ER123" i="89"/>
  <c r="ER122" i="89"/>
  <c r="ER121" i="89"/>
  <c r="ER120" i="89"/>
  <c r="ER119" i="89"/>
  <c r="ER118" i="89"/>
  <c r="ER117" i="89"/>
  <c r="ER116" i="89"/>
  <c r="ER115" i="89"/>
  <c r="ER114" i="89"/>
  <c r="ER113" i="89"/>
  <c r="ER112" i="89"/>
  <c r="ER111" i="89"/>
  <c r="ER109" i="89"/>
  <c r="ER107" i="89"/>
  <c r="ER105" i="89"/>
  <c r="ER110" i="89"/>
  <c r="ER108" i="89"/>
  <c r="ER106" i="89"/>
  <c r="ER104" i="89"/>
  <c r="ER100" i="89"/>
  <c r="ER96" i="89"/>
  <c r="ER103" i="89"/>
  <c r="ER99" i="89"/>
  <c r="ER95" i="89"/>
  <c r="ER91" i="89"/>
  <c r="ER89" i="89"/>
  <c r="ER87" i="89"/>
  <c r="ER85" i="89"/>
  <c r="ER83" i="89"/>
  <c r="ER82" i="89"/>
  <c r="ER80" i="89"/>
  <c r="ER102" i="89"/>
  <c r="ER98" i="89"/>
  <c r="ER94" i="89"/>
  <c r="ER79" i="89"/>
  <c r="ER78" i="89"/>
  <c r="ER77" i="89"/>
  <c r="ER76" i="89"/>
  <c r="ER75" i="89"/>
  <c r="ER74" i="89"/>
  <c r="ER73" i="89"/>
  <c r="ER72" i="89"/>
  <c r="ER71" i="89"/>
  <c r="ER70" i="89"/>
  <c r="ER69" i="89"/>
  <c r="ER68" i="89"/>
  <c r="ER67" i="89"/>
  <c r="ER66" i="89"/>
  <c r="ER65" i="89"/>
  <c r="ER64" i="89"/>
  <c r="ER63" i="89"/>
  <c r="ER62" i="89"/>
  <c r="ER61" i="89"/>
  <c r="ER60" i="89"/>
  <c r="ER59" i="89"/>
  <c r="ER58" i="89"/>
  <c r="ER57" i="89"/>
  <c r="ER56" i="89"/>
  <c r="ER55" i="89"/>
  <c r="ER54" i="89"/>
  <c r="ER53" i="89"/>
  <c r="ER52" i="89"/>
  <c r="ER51" i="89"/>
  <c r="ER50" i="89"/>
  <c r="ER49" i="89"/>
  <c r="ER48" i="89"/>
  <c r="ER47" i="89"/>
  <c r="ER46" i="89"/>
  <c r="ER45" i="89"/>
  <c r="ER101" i="89"/>
  <c r="ER97" i="89"/>
  <c r="ER93" i="89"/>
  <c r="ER92" i="89"/>
  <c r="ER90" i="89"/>
  <c r="ER88" i="89"/>
  <c r="ER86" i="89"/>
  <c r="ER84" i="89"/>
  <c r="ER81" i="89"/>
  <c r="ER44" i="89"/>
  <c r="ER43" i="89"/>
  <c r="ER42" i="89"/>
  <c r="ER41" i="89"/>
  <c r="ER40" i="89"/>
  <c r="ER39" i="89"/>
  <c r="ER38" i="89"/>
  <c r="ER37" i="89"/>
  <c r="ER36" i="89"/>
  <c r="ER35" i="89"/>
  <c r="ER34" i="89"/>
  <c r="ER33" i="89"/>
  <c r="ER32" i="89"/>
  <c r="ER31" i="89"/>
  <c r="ER30" i="89"/>
  <c r="ER29" i="89"/>
  <c r="ER28" i="89"/>
  <c r="ER27" i="89"/>
  <c r="EB227" i="89"/>
  <c r="EB223" i="89"/>
  <c r="EB224" i="89"/>
  <c r="EB222" i="89"/>
  <c r="EB221" i="89"/>
  <c r="EB220" i="89"/>
  <c r="EB226" i="89"/>
  <c r="EB225" i="89"/>
  <c r="EB219" i="89"/>
  <c r="EB218" i="89"/>
  <c r="EB217" i="89"/>
  <c r="EB216" i="89"/>
  <c r="EB215" i="89"/>
  <c r="EB214" i="89"/>
  <c r="EB213" i="89"/>
  <c r="EB212" i="89"/>
  <c r="EB211" i="89"/>
  <c r="EB210" i="89"/>
  <c r="EB209" i="89"/>
  <c r="EB207" i="89"/>
  <c r="EB206" i="89"/>
  <c r="EB203" i="89"/>
  <c r="EB202" i="89"/>
  <c r="EB201" i="89"/>
  <c r="EB200" i="89"/>
  <c r="EB199" i="89"/>
  <c r="EB198" i="89"/>
  <c r="EB197" i="89"/>
  <c r="EB204" i="89"/>
  <c r="EB208" i="89"/>
  <c r="EB205" i="89"/>
  <c r="EB196" i="89"/>
  <c r="EB195" i="89"/>
  <c r="EB194" i="89"/>
  <c r="EB193" i="89"/>
  <c r="EB192" i="89"/>
  <c r="EB191" i="89"/>
  <c r="EB190" i="89"/>
  <c r="EB189" i="89"/>
  <c r="EB188" i="89"/>
  <c r="EB185" i="89"/>
  <c r="EB180" i="89"/>
  <c r="EB184" i="89"/>
  <c r="EB181" i="89"/>
  <c r="EB179" i="89"/>
  <c r="EB178" i="89"/>
  <c r="EB177" i="89"/>
  <c r="EB176" i="89"/>
  <c r="EB175" i="89"/>
  <c r="EB174" i="89"/>
  <c r="EB173" i="89"/>
  <c r="EB172" i="89"/>
  <c r="EB171" i="89"/>
  <c r="EB170" i="89"/>
  <c r="EB187" i="89"/>
  <c r="EB183" i="89"/>
  <c r="EB182" i="89"/>
  <c r="EB169" i="89"/>
  <c r="EB168" i="89"/>
  <c r="EB167" i="89"/>
  <c r="EB166" i="89"/>
  <c r="EB186" i="89"/>
  <c r="EB165" i="89"/>
  <c r="EB164" i="89"/>
  <c r="EB163" i="89"/>
  <c r="EB162" i="89"/>
  <c r="EB161" i="89"/>
  <c r="EB160" i="89"/>
  <c r="EB159" i="89"/>
  <c r="EB158" i="89"/>
  <c r="EB157" i="89"/>
  <c r="EB156" i="89"/>
  <c r="EB155" i="89"/>
  <c r="EB154" i="89"/>
  <c r="EB153" i="89"/>
  <c r="EB152" i="89"/>
  <c r="EB151" i="89"/>
  <c r="EB150" i="89"/>
  <c r="EB148" i="89"/>
  <c r="EB146" i="89"/>
  <c r="EB145" i="89"/>
  <c r="EB144" i="89"/>
  <c r="EB143" i="89"/>
  <c r="EB142" i="89"/>
  <c r="EB141" i="89"/>
  <c r="EB140" i="89"/>
  <c r="EB139" i="89"/>
  <c r="EB138" i="89"/>
  <c r="EB137" i="89"/>
  <c r="EB136" i="89"/>
  <c r="EB135" i="89"/>
  <c r="EB134" i="89"/>
  <c r="EB133" i="89"/>
  <c r="EB132" i="89"/>
  <c r="EB131" i="89"/>
  <c r="EB130" i="89"/>
  <c r="EB149" i="89"/>
  <c r="EB147" i="89"/>
  <c r="EB129" i="89"/>
  <c r="EB128" i="89"/>
  <c r="EB127" i="89"/>
  <c r="EB126" i="89"/>
  <c r="EB125" i="89"/>
  <c r="EB124" i="89"/>
  <c r="EB123" i="89"/>
  <c r="EB122" i="89"/>
  <c r="EB121" i="89"/>
  <c r="EB120" i="89"/>
  <c r="EB119" i="89"/>
  <c r="EB118" i="89"/>
  <c r="EB117" i="89"/>
  <c r="EB116" i="89"/>
  <c r="EB115" i="89"/>
  <c r="EB114" i="89"/>
  <c r="EB113" i="89"/>
  <c r="EB112" i="89"/>
  <c r="EB111" i="89"/>
  <c r="EB110" i="89"/>
  <c r="EB109" i="89"/>
  <c r="EB108" i="89"/>
  <c r="EB107" i="89"/>
  <c r="EB106" i="89"/>
  <c r="EB105" i="89"/>
  <c r="EB104" i="89"/>
  <c r="EB103" i="89"/>
  <c r="EB102" i="89"/>
  <c r="EB101" i="89"/>
  <c r="EB100" i="89"/>
  <c r="EB99" i="89"/>
  <c r="EB98" i="89"/>
  <c r="EB97" i="89"/>
  <c r="EB96" i="89"/>
  <c r="EB95" i="89"/>
  <c r="EB94" i="89"/>
  <c r="EB93" i="89"/>
  <c r="EB92" i="89"/>
  <c r="EB91" i="89"/>
  <c r="EB90" i="89"/>
  <c r="EB89" i="89"/>
  <c r="EB88" i="89"/>
  <c r="EB87" i="89"/>
  <c r="EB86" i="89"/>
  <c r="EB85" i="89"/>
  <c r="EB84" i="89"/>
  <c r="EB83" i="89"/>
  <c r="EB82" i="89"/>
  <c r="EB81" i="89"/>
  <c r="EB80" i="89"/>
  <c r="EB79" i="89"/>
  <c r="EB78" i="89"/>
  <c r="EB77" i="89"/>
  <c r="EB76" i="89"/>
  <c r="EB75" i="89"/>
  <c r="EB74" i="89"/>
  <c r="EB73" i="89"/>
  <c r="EB72" i="89"/>
  <c r="EB71" i="89"/>
  <c r="EB70" i="89"/>
  <c r="EB69" i="89"/>
  <c r="EB68" i="89"/>
  <c r="EB67" i="89"/>
  <c r="EB66" i="89"/>
  <c r="EB65" i="89"/>
  <c r="EB64" i="89"/>
  <c r="EB63" i="89"/>
  <c r="EB62" i="89"/>
  <c r="EB61" i="89"/>
  <c r="EB60" i="89"/>
  <c r="EB59" i="89"/>
  <c r="EB58" i="89"/>
  <c r="EB57" i="89"/>
  <c r="EB56" i="89"/>
  <c r="EB55" i="89"/>
  <c r="EB54" i="89"/>
  <c r="EB53" i="89"/>
  <c r="EB52" i="89"/>
  <c r="EB51" i="89"/>
  <c r="EB50" i="89"/>
  <c r="EB49" i="89"/>
  <c r="EB48" i="89"/>
  <c r="EB47" i="89"/>
  <c r="EB46" i="89"/>
  <c r="EB45" i="89"/>
  <c r="EB39" i="89"/>
  <c r="EB38" i="89"/>
  <c r="EB34" i="89"/>
  <c r="EB33" i="89"/>
  <c r="EB32" i="89"/>
  <c r="EB31" i="89"/>
  <c r="EB27" i="89"/>
  <c r="EB44" i="89"/>
  <c r="EB43" i="89"/>
  <c r="EB42" i="89"/>
  <c r="EB41" i="89"/>
  <c r="EB40" i="89"/>
  <c r="EB37" i="89"/>
  <c r="EB36" i="89"/>
  <c r="EB35" i="89"/>
  <c r="EB29" i="89"/>
  <c r="EB30" i="89"/>
  <c r="EB28" i="89"/>
  <c r="EV225" i="89"/>
  <c r="EV224" i="89"/>
  <c r="EV223" i="89"/>
  <c r="EV226" i="89"/>
  <c r="EV222" i="89"/>
  <c r="EV221" i="89"/>
  <c r="EV220" i="89"/>
  <c r="EV227" i="89"/>
  <c r="EV218" i="89"/>
  <c r="EV215" i="89"/>
  <c r="EV217" i="89"/>
  <c r="EV216" i="89"/>
  <c r="EV213" i="89"/>
  <c r="EV219" i="89"/>
  <c r="EV212" i="89"/>
  <c r="EV211" i="89"/>
  <c r="EV214" i="89"/>
  <c r="EV208" i="89"/>
  <c r="EV207" i="89"/>
  <c r="EV210" i="89"/>
  <c r="EV204" i="89"/>
  <c r="EV203" i="89"/>
  <c r="EV202" i="89"/>
  <c r="EV201" i="89"/>
  <c r="EV200" i="89"/>
  <c r="EV199" i="89"/>
  <c r="EV205" i="89"/>
  <c r="EV209" i="89"/>
  <c r="EV206" i="89"/>
  <c r="EV198" i="89"/>
  <c r="EV196" i="89"/>
  <c r="EV195" i="89"/>
  <c r="EV194" i="89"/>
  <c r="EV193" i="89"/>
  <c r="EV192" i="89"/>
  <c r="EV191" i="89"/>
  <c r="EV190" i="89"/>
  <c r="EV189" i="89"/>
  <c r="EV188" i="89"/>
  <c r="EV197" i="89"/>
  <c r="EV187" i="89"/>
  <c r="EV186" i="89"/>
  <c r="EV185" i="89"/>
  <c r="EV184" i="89"/>
  <c r="EV183" i="89"/>
  <c r="EV181" i="89"/>
  <c r="EV182" i="89"/>
  <c r="EV178" i="89"/>
  <c r="EV177" i="89"/>
  <c r="EV176" i="89"/>
  <c r="EV175" i="89"/>
  <c r="EV174" i="89"/>
  <c r="EV173" i="89"/>
  <c r="EV171" i="89"/>
  <c r="EV180" i="89"/>
  <c r="EV172" i="89"/>
  <c r="EV170" i="89"/>
  <c r="EV179" i="89"/>
  <c r="EV169" i="89"/>
  <c r="EV168" i="89"/>
  <c r="EV167" i="89"/>
  <c r="EV166" i="89"/>
  <c r="EV165" i="89"/>
  <c r="EV164" i="89"/>
  <c r="EV163" i="89"/>
  <c r="EV162" i="89"/>
  <c r="EV161" i="89"/>
  <c r="EV160" i="89"/>
  <c r="EV159" i="89"/>
  <c r="EV158" i="89"/>
  <c r="EV157" i="89"/>
  <c r="EV156" i="89"/>
  <c r="EV155" i="89"/>
  <c r="EV154" i="89"/>
  <c r="EV153" i="89"/>
  <c r="EV152" i="89"/>
  <c r="EV151" i="89"/>
  <c r="EV150" i="89"/>
  <c r="EV149" i="89"/>
  <c r="EV148" i="89"/>
  <c r="EV147" i="89"/>
  <c r="EV146" i="89"/>
  <c r="EV145" i="89"/>
  <c r="EV144" i="89"/>
  <c r="EV143" i="89"/>
  <c r="EV142" i="89"/>
  <c r="EV141" i="89"/>
  <c r="EV140" i="89"/>
  <c r="EV139" i="89"/>
  <c r="EV138" i="89"/>
  <c r="EV137" i="89"/>
  <c r="EV136" i="89"/>
  <c r="EV135" i="89"/>
  <c r="EV134" i="89"/>
  <c r="EV133" i="89"/>
  <c r="EV132" i="89"/>
  <c r="EV131" i="89"/>
  <c r="EV130" i="89"/>
  <c r="EV129" i="89"/>
  <c r="EV128" i="89"/>
  <c r="EV127" i="89"/>
  <c r="EV126" i="89"/>
  <c r="EV125" i="89"/>
  <c r="EV124" i="89"/>
  <c r="EV123" i="89"/>
  <c r="EV122" i="89"/>
  <c r="EV121" i="89"/>
  <c r="EV120" i="89"/>
  <c r="EV119" i="89"/>
  <c r="EV118" i="89"/>
  <c r="EV117" i="89"/>
  <c r="EV116" i="89"/>
  <c r="EV115" i="89"/>
  <c r="EV114" i="89"/>
  <c r="EV113" i="89"/>
  <c r="EV112" i="89"/>
  <c r="EV110" i="89"/>
  <c r="EV108" i="89"/>
  <c r="EV106" i="89"/>
  <c r="EV104" i="89"/>
  <c r="EV111" i="89"/>
  <c r="EV109" i="89"/>
  <c r="EV107" i="89"/>
  <c r="EV105" i="89"/>
  <c r="EV103" i="89"/>
  <c r="EV99" i="89"/>
  <c r="EV95" i="89"/>
  <c r="EV81" i="89"/>
  <c r="EV102" i="89"/>
  <c r="EV98" i="89"/>
  <c r="EV94" i="89"/>
  <c r="EV92" i="89"/>
  <c r="EV90" i="89"/>
  <c r="EV88" i="89"/>
  <c r="EV86" i="89"/>
  <c r="EV84" i="89"/>
  <c r="EV101" i="89"/>
  <c r="EV97" i="89"/>
  <c r="EV93" i="89"/>
  <c r="EV82" i="89"/>
  <c r="EV80" i="89"/>
  <c r="EV79" i="89"/>
  <c r="EV78" i="89"/>
  <c r="EV77" i="89"/>
  <c r="EV76" i="89"/>
  <c r="EV75" i="89"/>
  <c r="EV74" i="89"/>
  <c r="EV73" i="89"/>
  <c r="EV72" i="89"/>
  <c r="EV71" i="89"/>
  <c r="EV70" i="89"/>
  <c r="EV69" i="89"/>
  <c r="EV68" i="89"/>
  <c r="EV67" i="89"/>
  <c r="EV66" i="89"/>
  <c r="EV65" i="89"/>
  <c r="EV64" i="89"/>
  <c r="EV63" i="89"/>
  <c r="EV62" i="89"/>
  <c r="EV61" i="89"/>
  <c r="EV60" i="89"/>
  <c r="EV59" i="89"/>
  <c r="EV58" i="89"/>
  <c r="EV57" i="89"/>
  <c r="EV56" i="89"/>
  <c r="EV55" i="89"/>
  <c r="EV54" i="89"/>
  <c r="EV53" i="89"/>
  <c r="EV52" i="89"/>
  <c r="EV51" i="89"/>
  <c r="EV50" i="89"/>
  <c r="EV49" i="89"/>
  <c r="EV48" i="89"/>
  <c r="EV47" i="89"/>
  <c r="EV46" i="89"/>
  <c r="EV45" i="89"/>
  <c r="EV100" i="89"/>
  <c r="EV96" i="89"/>
  <c r="EV91" i="89"/>
  <c r="EV89" i="89"/>
  <c r="EV87" i="89"/>
  <c r="EV85" i="89"/>
  <c r="EV83" i="89"/>
  <c r="EV44" i="89"/>
  <c r="EV43" i="89"/>
  <c r="EV42" i="89"/>
  <c r="EV41" i="89"/>
  <c r="EV40" i="89"/>
  <c r="EV39" i="89"/>
  <c r="EV38" i="89"/>
  <c r="EV37" i="89"/>
  <c r="EV36" i="89"/>
  <c r="EV35" i="89"/>
  <c r="EV34" i="89"/>
  <c r="EV33" i="89"/>
  <c r="EV32" i="89"/>
  <c r="EV31" i="89"/>
  <c r="EV30" i="89"/>
  <c r="EV29" i="89"/>
  <c r="EV28" i="89"/>
  <c r="EV27" i="89"/>
  <c r="BL64" i="89"/>
  <c r="AF64" i="89" s="1"/>
  <c r="AV64" i="89" s="1"/>
  <c r="BL48" i="89"/>
  <c r="AF48" i="89" s="1"/>
  <c r="AV48" i="89" s="1"/>
  <c r="BL52" i="89"/>
  <c r="AF52" i="89" s="1"/>
  <c r="AV52" i="89" s="1"/>
  <c r="BL56" i="89"/>
  <c r="AF56" i="89" s="1"/>
  <c r="AV56" i="89" s="1"/>
  <c r="BL60" i="89"/>
  <c r="AF60" i="89" s="1"/>
  <c r="AV60" i="89" s="1"/>
  <c r="BL27" i="89"/>
  <c r="AF27" i="89" s="1"/>
  <c r="AV27" i="89" s="1"/>
  <c r="BL31" i="89"/>
  <c r="AF31" i="89" s="1"/>
  <c r="AV31" i="89" s="1"/>
  <c r="BL35" i="89"/>
  <c r="AF35" i="89" s="1"/>
  <c r="AV35" i="89" s="1"/>
  <c r="BL39" i="89"/>
  <c r="AF39" i="89" s="1"/>
  <c r="AV39" i="89" s="1"/>
  <c r="BL43" i="89"/>
  <c r="AF43" i="89" s="1"/>
  <c r="AV43" i="89" s="1"/>
  <c r="BL105" i="89"/>
  <c r="AF105" i="89" s="1"/>
  <c r="AV105" i="89" s="1"/>
  <c r="BL67" i="89"/>
  <c r="AF67" i="89" s="1"/>
  <c r="AV67" i="89" s="1"/>
  <c r="BL71" i="89"/>
  <c r="AF71" i="89" s="1"/>
  <c r="AV71" i="89" s="1"/>
  <c r="BL75" i="89"/>
  <c r="AF75" i="89" s="1"/>
  <c r="AV75" i="89" s="1"/>
  <c r="BL79" i="89"/>
  <c r="AF79" i="89" s="1"/>
  <c r="AV79" i="89" s="1"/>
  <c r="BL86" i="89"/>
  <c r="AF86" i="89" s="1"/>
  <c r="AV86" i="89" s="1"/>
  <c r="BL90" i="89"/>
  <c r="AF90" i="89" s="1"/>
  <c r="AV90" i="89" s="1"/>
  <c r="BL94" i="89"/>
  <c r="AF94" i="89" s="1"/>
  <c r="AV94" i="89" s="1"/>
  <c r="BL98" i="89"/>
  <c r="AF98" i="89" s="1"/>
  <c r="AV98" i="89" s="1"/>
  <c r="BL102" i="89"/>
  <c r="AF102" i="89" s="1"/>
  <c r="AV102" i="89" s="1"/>
  <c r="BL132" i="89"/>
  <c r="AF132" i="89" s="1"/>
  <c r="AV132" i="89" s="1"/>
  <c r="BL109" i="89"/>
  <c r="AF109" i="89" s="1"/>
  <c r="AV109" i="89" s="1"/>
  <c r="BL113" i="89"/>
  <c r="AF113" i="89" s="1"/>
  <c r="AV113" i="89" s="1"/>
  <c r="BL117" i="89"/>
  <c r="AF117" i="89" s="1"/>
  <c r="AV117" i="89" s="1"/>
  <c r="BL121" i="89"/>
  <c r="AF121" i="89" s="1"/>
  <c r="AV121" i="89" s="1"/>
  <c r="BL125" i="89"/>
  <c r="AF125" i="89" s="1"/>
  <c r="AV125" i="89" s="1"/>
  <c r="BL129" i="89"/>
  <c r="AF129" i="89" s="1"/>
  <c r="AV129" i="89" s="1"/>
  <c r="BL133" i="89"/>
  <c r="AF133" i="89" s="1"/>
  <c r="AV133" i="89" s="1"/>
  <c r="BL152" i="89"/>
  <c r="AF152" i="89" s="1"/>
  <c r="AV152" i="89" s="1"/>
  <c r="BL136" i="89"/>
  <c r="AF136" i="89" s="1"/>
  <c r="AV136" i="89" s="1"/>
  <c r="BL140" i="89"/>
  <c r="AF140" i="89" s="1"/>
  <c r="AV140" i="89" s="1"/>
  <c r="BL144" i="89"/>
  <c r="AF144" i="89" s="1"/>
  <c r="AV144" i="89" s="1"/>
  <c r="BL167" i="89"/>
  <c r="AF167" i="89" s="1"/>
  <c r="AV167" i="89" s="1"/>
  <c r="BL157" i="89"/>
  <c r="AF157" i="89" s="1"/>
  <c r="AV157" i="89" s="1"/>
  <c r="BL161" i="89"/>
  <c r="AF161" i="89" s="1"/>
  <c r="AV161" i="89" s="1"/>
  <c r="BL165" i="89"/>
  <c r="AF165" i="89" s="1"/>
  <c r="AV165" i="89" s="1"/>
  <c r="BL168" i="89"/>
  <c r="AF168" i="89" s="1"/>
  <c r="AV168" i="89" s="1"/>
  <c r="BL189" i="89"/>
  <c r="AF189" i="89" s="1"/>
  <c r="AV189" i="89" s="1"/>
  <c r="BL173" i="89"/>
  <c r="AF173" i="89" s="1"/>
  <c r="AV173" i="89" s="1"/>
  <c r="BL177" i="89"/>
  <c r="AF177" i="89" s="1"/>
  <c r="AV177" i="89" s="1"/>
  <c r="BL180" i="89"/>
  <c r="AF180" i="89" s="1"/>
  <c r="AV180" i="89" s="1"/>
  <c r="BL184" i="89"/>
  <c r="AF184" i="89" s="1"/>
  <c r="AV184" i="89" s="1"/>
  <c r="BL195" i="89"/>
  <c r="AF195" i="89" s="1"/>
  <c r="AV195" i="89" s="1"/>
  <c r="BL197" i="89"/>
  <c r="AF197" i="89" s="1"/>
  <c r="AV197" i="89" s="1"/>
  <c r="BL203" i="89"/>
  <c r="AF203" i="89" s="1"/>
  <c r="AV203" i="89" s="1"/>
  <c r="BL207" i="89"/>
  <c r="AF207" i="89" s="1"/>
  <c r="AV207" i="89" s="1"/>
  <c r="BL220" i="89"/>
  <c r="AF220" i="89" s="1"/>
  <c r="AV220" i="89" s="1"/>
  <c r="BL214" i="89"/>
  <c r="AF214" i="89" s="1"/>
  <c r="AV214" i="89" s="1"/>
  <c r="BL221" i="89"/>
  <c r="AF221" i="89" s="1"/>
  <c r="AV221" i="89" s="1"/>
  <c r="BL219" i="89"/>
  <c r="AF219" i="89" s="1"/>
  <c r="AV219" i="89" s="1"/>
  <c r="ED227" i="89"/>
  <c r="ED226" i="89"/>
  <c r="ED225" i="89"/>
  <c r="ED224" i="89"/>
  <c r="ED223" i="89"/>
  <c r="ED222" i="89"/>
  <c r="ED221" i="89"/>
  <c r="ED220" i="89"/>
  <c r="ED219" i="89"/>
  <c r="ED218" i="89"/>
  <c r="ED217" i="89"/>
  <c r="ED214" i="89"/>
  <c r="ED213" i="89"/>
  <c r="ED212" i="89"/>
  <c r="ED211" i="89"/>
  <c r="ED215" i="89"/>
  <c r="ED216" i="89"/>
  <c r="ED209" i="89"/>
  <c r="ED208" i="89"/>
  <c r="ED207" i="89"/>
  <c r="ED206" i="89"/>
  <c r="ED205" i="89"/>
  <c r="ED204" i="89"/>
  <c r="ED210" i="89"/>
  <c r="ED203" i="89"/>
  <c r="ED202" i="89"/>
  <c r="ED197" i="89"/>
  <c r="ED201" i="89"/>
  <c r="ED200" i="89"/>
  <c r="ED199" i="89"/>
  <c r="ED198" i="89"/>
  <c r="ED196" i="89"/>
  <c r="ED195" i="89"/>
  <c r="ED194" i="89"/>
  <c r="ED193" i="89"/>
  <c r="ED192" i="89"/>
  <c r="ED191" i="89"/>
  <c r="ED190" i="89"/>
  <c r="ED189" i="89"/>
  <c r="ED188" i="89"/>
  <c r="ED187" i="89"/>
  <c r="ED186" i="89"/>
  <c r="ED185" i="89"/>
  <c r="ED184" i="89"/>
  <c r="ED183" i="89"/>
  <c r="ED182" i="89"/>
  <c r="ED181" i="89"/>
  <c r="ED180" i="89"/>
  <c r="ED179" i="89"/>
  <c r="ED178" i="89"/>
  <c r="ED177" i="89"/>
  <c r="ED176" i="89"/>
  <c r="ED175" i="89"/>
  <c r="ED174" i="89"/>
  <c r="ED169" i="89"/>
  <c r="ED173" i="89"/>
  <c r="ED171" i="89"/>
  <c r="ED172" i="89"/>
  <c r="ED170" i="89"/>
  <c r="ED167" i="89"/>
  <c r="ED168" i="89"/>
  <c r="ED166" i="89"/>
  <c r="ED165" i="89"/>
  <c r="ED164" i="89"/>
  <c r="ED163" i="89"/>
  <c r="ED162" i="89"/>
  <c r="ED161" i="89"/>
  <c r="ED160" i="89"/>
  <c r="ED159" i="89"/>
  <c r="ED158" i="89"/>
  <c r="ED157" i="89"/>
  <c r="ED156" i="89"/>
  <c r="ED155" i="89"/>
  <c r="ED154" i="89"/>
  <c r="ED149" i="89"/>
  <c r="ED147" i="89"/>
  <c r="ED153" i="89"/>
  <c r="ED152" i="89"/>
  <c r="ED151" i="89"/>
  <c r="ED150" i="89"/>
  <c r="ED148" i="89"/>
  <c r="ED146" i="89"/>
  <c r="ED145" i="89"/>
  <c r="ED144" i="89"/>
  <c r="ED143" i="89"/>
  <c r="ED142" i="89"/>
  <c r="ED141" i="89"/>
  <c r="ED140" i="89"/>
  <c r="ED139" i="89"/>
  <c r="ED138" i="89"/>
  <c r="ED137" i="89"/>
  <c r="ED136" i="89"/>
  <c r="ED135" i="89"/>
  <c r="ED134" i="89"/>
  <c r="ED133" i="89"/>
  <c r="ED132" i="89"/>
  <c r="ED131" i="89"/>
  <c r="ED130" i="89"/>
  <c r="ED129" i="89"/>
  <c r="ED128" i="89"/>
  <c r="ED127" i="89"/>
  <c r="ED126" i="89"/>
  <c r="ED125" i="89"/>
  <c r="ED124" i="89"/>
  <c r="ED123" i="89"/>
  <c r="ED122" i="89"/>
  <c r="ED121" i="89"/>
  <c r="ED120" i="89"/>
  <c r="ED119" i="89"/>
  <c r="ED118" i="89"/>
  <c r="ED117" i="89"/>
  <c r="ED116" i="89"/>
  <c r="ED115" i="89"/>
  <c r="ED114" i="89"/>
  <c r="ED113" i="89"/>
  <c r="ED112" i="89"/>
  <c r="ED103" i="89"/>
  <c r="ED102" i="89"/>
  <c r="ED101" i="89"/>
  <c r="ED100" i="89"/>
  <c r="ED99" i="89"/>
  <c r="ED98" i="89"/>
  <c r="ED97" i="89"/>
  <c r="ED96" i="89"/>
  <c r="ED95" i="89"/>
  <c r="ED94" i="89"/>
  <c r="ED93" i="89"/>
  <c r="ED110" i="89"/>
  <c r="ED108" i="89"/>
  <c r="ED106" i="89"/>
  <c r="ED104" i="89"/>
  <c r="ED111" i="89"/>
  <c r="ED109" i="89"/>
  <c r="ED107" i="89"/>
  <c r="ED91" i="89"/>
  <c r="ED89" i="89"/>
  <c r="ED87" i="89"/>
  <c r="ED85" i="89"/>
  <c r="ED83" i="89"/>
  <c r="ED105" i="89"/>
  <c r="ED81" i="89"/>
  <c r="ED92" i="89"/>
  <c r="ED90" i="89"/>
  <c r="ED88" i="89"/>
  <c r="ED86" i="89"/>
  <c r="ED84" i="89"/>
  <c r="ED82" i="89"/>
  <c r="ED80" i="89"/>
  <c r="ED79" i="89"/>
  <c r="ED78" i="89"/>
  <c r="ED77" i="89"/>
  <c r="ED76" i="89"/>
  <c r="ED75" i="89"/>
  <c r="ED74" i="89"/>
  <c r="ED73" i="89"/>
  <c r="ED72" i="89"/>
  <c r="ED71" i="89"/>
  <c r="ED70" i="89"/>
  <c r="ED69" i="89"/>
  <c r="ED68" i="89"/>
  <c r="ED67" i="89"/>
  <c r="ED66" i="89"/>
  <c r="ED65" i="89"/>
  <c r="ED64" i="89"/>
  <c r="ED63" i="89"/>
  <c r="ED62" i="89"/>
  <c r="ED61" i="89"/>
  <c r="ED60" i="89"/>
  <c r="ED59" i="89"/>
  <c r="ED58" i="89"/>
  <c r="ED57" i="89"/>
  <c r="ED56" i="89"/>
  <c r="ED55" i="89"/>
  <c r="ED54" i="89"/>
  <c r="ED53" i="89"/>
  <c r="ED52" i="89"/>
  <c r="ED51" i="89"/>
  <c r="ED50" i="89"/>
  <c r="ED49" i="89"/>
  <c r="ED48" i="89"/>
  <c r="ED47" i="89"/>
  <c r="ED46" i="89"/>
  <c r="ED45" i="89"/>
  <c r="ED31" i="89"/>
  <c r="ED30" i="89"/>
  <c r="ED29" i="89"/>
  <c r="ED28" i="89"/>
  <c r="ED27" i="89"/>
  <c r="ED44" i="89"/>
  <c r="ED43" i="89"/>
  <c r="ED42" i="89"/>
  <c r="ED41" i="89"/>
  <c r="ED40" i="89"/>
  <c r="ED39" i="89"/>
  <c r="ED38" i="89"/>
  <c r="ED37" i="89"/>
  <c r="ED36" i="89"/>
  <c r="ED35" i="89"/>
  <c r="ED34" i="89"/>
  <c r="ED33" i="89"/>
  <c r="ED32" i="89"/>
  <c r="EQ33" i="89"/>
  <c r="EQ37" i="89"/>
  <c r="EQ41" i="89"/>
  <c r="EQ27" i="89"/>
  <c r="EQ31" i="89"/>
  <c r="EQ47" i="89"/>
  <c r="EQ51" i="89"/>
  <c r="EQ55" i="89"/>
  <c r="EQ59" i="89"/>
  <c r="EQ63" i="89"/>
  <c r="EQ67" i="89"/>
  <c r="EQ71" i="89"/>
  <c r="EQ75" i="89"/>
  <c r="EQ79" i="89"/>
  <c r="EQ85" i="89"/>
  <c r="EQ106" i="89"/>
  <c r="EQ88" i="89"/>
  <c r="EQ110" i="89"/>
  <c r="EQ111" i="89"/>
  <c r="EQ93" i="89"/>
  <c r="EQ97" i="89"/>
  <c r="EQ101" i="89"/>
  <c r="EQ126" i="89"/>
  <c r="EQ118" i="89"/>
  <c r="EQ122" i="89"/>
  <c r="EQ127" i="89"/>
  <c r="EQ131" i="89"/>
  <c r="EQ135" i="89"/>
  <c r="EQ139" i="89"/>
  <c r="EQ143" i="89"/>
  <c r="EQ148" i="89"/>
  <c r="EQ153" i="89"/>
  <c r="EQ155" i="89"/>
  <c r="EQ159" i="89"/>
  <c r="EQ163" i="89"/>
  <c r="EQ166" i="89"/>
  <c r="EQ170" i="89"/>
  <c r="EQ176" i="89"/>
  <c r="EQ188" i="89"/>
  <c r="EQ192" i="89"/>
  <c r="EQ180" i="89"/>
  <c r="EQ184" i="89"/>
  <c r="EQ195" i="89"/>
  <c r="EQ200" i="89"/>
  <c r="EQ203" i="89"/>
  <c r="EQ206" i="89"/>
  <c r="EQ216" i="89"/>
  <c r="EQ214" i="89"/>
  <c r="EQ219" i="89"/>
  <c r="EQ223" i="89"/>
  <c r="EQ226" i="89"/>
  <c r="EZ30" i="89"/>
  <c r="EZ34" i="89"/>
  <c r="EZ38" i="89"/>
  <c r="EZ42" i="89"/>
  <c r="EZ82" i="89"/>
  <c r="EZ90" i="89"/>
  <c r="EZ103" i="89"/>
  <c r="EZ48" i="89"/>
  <c r="EZ52" i="89"/>
  <c r="EZ56" i="89"/>
  <c r="EZ60" i="89"/>
  <c r="EZ64" i="89"/>
  <c r="EZ68" i="89"/>
  <c r="EZ72" i="89"/>
  <c r="EZ76" i="89"/>
  <c r="EZ96" i="89"/>
  <c r="EZ85" i="89"/>
  <c r="EZ93" i="89"/>
  <c r="EZ94" i="89"/>
  <c r="EZ108" i="89"/>
  <c r="EZ109" i="89"/>
  <c r="EZ114" i="89"/>
  <c r="EZ118" i="89"/>
  <c r="EZ122" i="89"/>
  <c r="EZ126" i="89"/>
  <c r="EZ130" i="89"/>
  <c r="EZ134" i="89"/>
  <c r="EZ138" i="89"/>
  <c r="EZ142" i="89"/>
  <c r="EZ146" i="89"/>
  <c r="EZ149" i="89"/>
  <c r="EZ153" i="89"/>
  <c r="EZ157" i="89"/>
  <c r="EZ161" i="89"/>
  <c r="EZ165" i="89"/>
  <c r="EZ171" i="89"/>
  <c r="EZ182" i="89"/>
  <c r="EZ177" i="89"/>
  <c r="EZ179" i="89"/>
  <c r="EZ186" i="89"/>
  <c r="EZ190" i="89"/>
  <c r="EZ194" i="89"/>
  <c r="EZ197" i="89"/>
  <c r="EZ200" i="89"/>
  <c r="EZ206" i="89"/>
  <c r="EZ209" i="89"/>
  <c r="EZ211" i="89"/>
  <c r="EZ216" i="89"/>
  <c r="EZ222" i="89"/>
  <c r="EZ226" i="89"/>
  <c r="DM36" i="89"/>
  <c r="DM40" i="89"/>
  <c r="DM44" i="89"/>
  <c r="DM30" i="89"/>
  <c r="DM45" i="89"/>
  <c r="DM49" i="89"/>
  <c r="DM53" i="89"/>
  <c r="DM57" i="89"/>
  <c r="DM61" i="89"/>
  <c r="DM65" i="89"/>
  <c r="DM69" i="89"/>
  <c r="DM73" i="89"/>
  <c r="DM77" i="89"/>
  <c r="DM82" i="89"/>
  <c r="DM90" i="89"/>
  <c r="DM85" i="89"/>
  <c r="DM105" i="89"/>
  <c r="DM106" i="89"/>
  <c r="DM94" i="89"/>
  <c r="DM98" i="89"/>
  <c r="DM102" i="89"/>
  <c r="DM113" i="89"/>
  <c r="DM117" i="89"/>
  <c r="DM121" i="89"/>
  <c r="DM125" i="89"/>
  <c r="DM129" i="89"/>
  <c r="DM133" i="89"/>
  <c r="DM137" i="89"/>
  <c r="DM141" i="89"/>
  <c r="DM145" i="89"/>
  <c r="DM151" i="89"/>
  <c r="DM149" i="89"/>
  <c r="DM157" i="89"/>
  <c r="DM161" i="89"/>
  <c r="DM165" i="89"/>
  <c r="DM170" i="89"/>
  <c r="DM169" i="89"/>
  <c r="DM177" i="89"/>
  <c r="DM181" i="89"/>
  <c r="DM185" i="89"/>
  <c r="DM189" i="89"/>
  <c r="DM193" i="89"/>
  <c r="DM198" i="89"/>
  <c r="DM197" i="89"/>
  <c r="DM205" i="89"/>
  <c r="DM209" i="89"/>
  <c r="DM211" i="89"/>
  <c r="DM217" i="89"/>
  <c r="DM221" i="89"/>
  <c r="DM225" i="89"/>
  <c r="EK46" i="89"/>
  <c r="EK50" i="89"/>
  <c r="EK54" i="89"/>
  <c r="EK58" i="89"/>
  <c r="EK62" i="89"/>
  <c r="EK29" i="89"/>
  <c r="EK33" i="89"/>
  <c r="EK37" i="89"/>
  <c r="EK41" i="89"/>
  <c r="EK64" i="89"/>
  <c r="EK66" i="89"/>
  <c r="EK70" i="89"/>
  <c r="EK74" i="89"/>
  <c r="EK78" i="89"/>
  <c r="EK83" i="89"/>
  <c r="EK87" i="89"/>
  <c r="EK91" i="89"/>
  <c r="EK95" i="89"/>
  <c r="EK99" i="89"/>
  <c r="EK103" i="89"/>
  <c r="EK131" i="89"/>
  <c r="EK108" i="89"/>
  <c r="EK112" i="89"/>
  <c r="EK116" i="89"/>
  <c r="EK120" i="89"/>
  <c r="EK124" i="89"/>
  <c r="EK127" i="89"/>
  <c r="EK148" i="89"/>
  <c r="EK139" i="89"/>
  <c r="EK143" i="89"/>
  <c r="EK147" i="89"/>
  <c r="EK152" i="89"/>
  <c r="EK155" i="89"/>
  <c r="EK159" i="89"/>
  <c r="EK163" i="89"/>
  <c r="EK168" i="89"/>
  <c r="EK171" i="89"/>
  <c r="EK175" i="89"/>
  <c r="EK180" i="89"/>
  <c r="EK184" i="89"/>
  <c r="EK188" i="89"/>
  <c r="EK192" i="89"/>
  <c r="EK197" i="89"/>
  <c r="EK202" i="89"/>
  <c r="EK209" i="89"/>
  <c r="EK206" i="89"/>
  <c r="EK221" i="89"/>
  <c r="EK215" i="89"/>
  <c r="EK219" i="89"/>
  <c r="EK223" i="89"/>
  <c r="DN30" i="89"/>
  <c r="DN34" i="89"/>
  <c r="DN38" i="89"/>
  <c r="DN42" i="89"/>
  <c r="DN85" i="89"/>
  <c r="DN96" i="89"/>
  <c r="DN47" i="89"/>
  <c r="DN51" i="89"/>
  <c r="DN55" i="89"/>
  <c r="DN59" i="89"/>
  <c r="DN63" i="89"/>
  <c r="DN67" i="89"/>
  <c r="DN71" i="89"/>
  <c r="DN75" i="89"/>
  <c r="DN79" i="89"/>
  <c r="DN97" i="89"/>
  <c r="DN86" i="89"/>
  <c r="DN94" i="89"/>
  <c r="DN95" i="89"/>
  <c r="DN107" i="89"/>
  <c r="DN108" i="89"/>
  <c r="DN114" i="89"/>
  <c r="DN118" i="89"/>
  <c r="DN122" i="89"/>
  <c r="DN126" i="89"/>
  <c r="DN130" i="89"/>
  <c r="DN134" i="89"/>
  <c r="DN138" i="89"/>
  <c r="DN142" i="89"/>
  <c r="DN146" i="89"/>
  <c r="DN150" i="89"/>
  <c r="DN154" i="89"/>
  <c r="DN158" i="89"/>
  <c r="DN162" i="89"/>
  <c r="DN166" i="89"/>
  <c r="DN170" i="89"/>
  <c r="DN171" i="89"/>
  <c r="DN176" i="89"/>
  <c r="DN181" i="89"/>
  <c r="DN186" i="89"/>
  <c r="DN189" i="89"/>
  <c r="DN193" i="89"/>
  <c r="DN198" i="89"/>
  <c r="DN199" i="89"/>
  <c r="DN203" i="89"/>
  <c r="DN208" i="89"/>
  <c r="DN212" i="89"/>
  <c r="DN217" i="89"/>
  <c r="DN221" i="89"/>
  <c r="DN225" i="89"/>
  <c r="DL47" i="89"/>
  <c r="DL51" i="89"/>
  <c r="DL55" i="89"/>
  <c r="DL59" i="89"/>
  <c r="DL63" i="89"/>
  <c r="DL29" i="89"/>
  <c r="DL33" i="89"/>
  <c r="DL37" i="89"/>
  <c r="DL41" i="89"/>
  <c r="DL81" i="89"/>
  <c r="DL68" i="89"/>
  <c r="DL72" i="89"/>
  <c r="DL76" i="89"/>
  <c r="DL80" i="89"/>
  <c r="DL85" i="89"/>
  <c r="DL89" i="89"/>
  <c r="DL93" i="89"/>
  <c r="DL97" i="89"/>
  <c r="DL101" i="89"/>
  <c r="DL105" i="89"/>
  <c r="DL107" i="89"/>
  <c r="DL111" i="89"/>
  <c r="DL115" i="89"/>
  <c r="DL119" i="89"/>
  <c r="DL123" i="89"/>
  <c r="DL126" i="89"/>
  <c r="DL128" i="89"/>
  <c r="DL149" i="89"/>
  <c r="DL139" i="89"/>
  <c r="DL143" i="89"/>
  <c r="DL148" i="89"/>
  <c r="DL153" i="89"/>
  <c r="DL156" i="89"/>
  <c r="DL160" i="89"/>
  <c r="DL164" i="89"/>
  <c r="DL169" i="89"/>
  <c r="DL172" i="89"/>
  <c r="DL176" i="89"/>
  <c r="DL180" i="89"/>
  <c r="DL184" i="89"/>
  <c r="DL188" i="89"/>
  <c r="DL192" i="89"/>
  <c r="DL199" i="89"/>
  <c r="DL196" i="89"/>
  <c r="DL205" i="89"/>
  <c r="DL209" i="89"/>
  <c r="DL212" i="89"/>
  <c r="DL216" i="89"/>
  <c r="DL220" i="89"/>
  <c r="DL224" i="89"/>
  <c r="EC46" i="89"/>
  <c r="EC50" i="89"/>
  <c r="EC54" i="89"/>
  <c r="EC58" i="89"/>
  <c r="EC62" i="89"/>
  <c r="EC28" i="89"/>
  <c r="EC32" i="89"/>
  <c r="EC36" i="89"/>
  <c r="EC40" i="89"/>
  <c r="EC44" i="89"/>
  <c r="EC67" i="89"/>
  <c r="EC71" i="89"/>
  <c r="EC75" i="89"/>
  <c r="EC79" i="89"/>
  <c r="EC83" i="89"/>
  <c r="EC87" i="89"/>
  <c r="EC91" i="89"/>
  <c r="EC95" i="89"/>
  <c r="EC99" i="89"/>
  <c r="EC103" i="89"/>
  <c r="EC106" i="89"/>
  <c r="EC110" i="89"/>
  <c r="EC114" i="89"/>
  <c r="EC118" i="89"/>
  <c r="EC122" i="89"/>
  <c r="EC132" i="89"/>
  <c r="EC135" i="89"/>
  <c r="EC147" i="89"/>
  <c r="EC138" i="89"/>
  <c r="EC142" i="89"/>
  <c r="EC146" i="89"/>
  <c r="EC152" i="89"/>
  <c r="EC155" i="89"/>
  <c r="EC159" i="89"/>
  <c r="EC163" i="89"/>
  <c r="EC168" i="89"/>
  <c r="EC171" i="89"/>
  <c r="EC175" i="89"/>
  <c r="EC179" i="89"/>
  <c r="EC183" i="89"/>
  <c r="EC187" i="89"/>
  <c r="EC191" i="89"/>
  <c r="EC198" i="89"/>
  <c r="EC197" i="89"/>
  <c r="EC204" i="89"/>
  <c r="EC208" i="89"/>
  <c r="EC215" i="89"/>
  <c r="EC222" i="89"/>
  <c r="EC219" i="89"/>
  <c r="EC225" i="89"/>
  <c r="DT45" i="89"/>
  <c r="DT49" i="89"/>
  <c r="DT53" i="89"/>
  <c r="DT57" i="89"/>
  <c r="DT61" i="89"/>
  <c r="DT28" i="89"/>
  <c r="DT32" i="89"/>
  <c r="DT36" i="89"/>
  <c r="DT40" i="89"/>
  <c r="DT44" i="89"/>
  <c r="DT65" i="89"/>
  <c r="DT69" i="89"/>
  <c r="DT73" i="89"/>
  <c r="DT77" i="89"/>
  <c r="DT105" i="89"/>
  <c r="DT86" i="89"/>
  <c r="DT90" i="89"/>
  <c r="DT94" i="89"/>
  <c r="DT98" i="89"/>
  <c r="DT102" i="89"/>
  <c r="DT129" i="89"/>
  <c r="DT107" i="89"/>
  <c r="DT111" i="89"/>
  <c r="DT115" i="89"/>
  <c r="DT119" i="89"/>
  <c r="DT123" i="89"/>
  <c r="DT134" i="89"/>
  <c r="DT132" i="89"/>
  <c r="DT138" i="89"/>
  <c r="DT142" i="89"/>
  <c r="DT146" i="89"/>
  <c r="DT151" i="89"/>
  <c r="DT154" i="89"/>
  <c r="DT158" i="89"/>
  <c r="DT162" i="89"/>
  <c r="DT167" i="89"/>
  <c r="DT179" i="89"/>
  <c r="DT174" i="89"/>
  <c r="DT178" i="89"/>
  <c r="DT183" i="89"/>
  <c r="DT187" i="89"/>
  <c r="DT191" i="89"/>
  <c r="DT195" i="89"/>
  <c r="DT201" i="89"/>
  <c r="DT203" i="89"/>
  <c r="DT206" i="89"/>
  <c r="DT211" i="89"/>
  <c r="BH211" i="89" s="1"/>
  <c r="AB211" i="89" s="1"/>
  <c r="AR211" i="89" s="1"/>
  <c r="DT214" i="89"/>
  <c r="DT218" i="89"/>
  <c r="DT223" i="89"/>
  <c r="DT227" i="89"/>
  <c r="DR30" i="89"/>
  <c r="DR34" i="89"/>
  <c r="DR38" i="89"/>
  <c r="DR42" i="89"/>
  <c r="DR82" i="89"/>
  <c r="DR90" i="89"/>
  <c r="DR103" i="89"/>
  <c r="DR47" i="89"/>
  <c r="DR51" i="89"/>
  <c r="DR55" i="89"/>
  <c r="DR59" i="89"/>
  <c r="DR63" i="89"/>
  <c r="DR67" i="89"/>
  <c r="DR71" i="89"/>
  <c r="DR75" i="89"/>
  <c r="DR79" i="89"/>
  <c r="DR83" i="89"/>
  <c r="DR91" i="89"/>
  <c r="DR104" i="89"/>
  <c r="DR106" i="89"/>
  <c r="DR109" i="89"/>
  <c r="DR114" i="89"/>
  <c r="DR118" i="89"/>
  <c r="DR122" i="89"/>
  <c r="DR126" i="89"/>
  <c r="DR130" i="89"/>
  <c r="DR134" i="89"/>
  <c r="DR138" i="89"/>
  <c r="DR142" i="89"/>
  <c r="DR146" i="89"/>
  <c r="DR149" i="89"/>
  <c r="DR153" i="89"/>
  <c r="DR157" i="89"/>
  <c r="DR161" i="89"/>
  <c r="DR165" i="89"/>
  <c r="DR170" i="89"/>
  <c r="DR182" i="89"/>
  <c r="DR177" i="89"/>
  <c r="DR179" i="89"/>
  <c r="DR186" i="89"/>
  <c r="DR190" i="89"/>
  <c r="DR194" i="89"/>
  <c r="DR197" i="89"/>
  <c r="DR201" i="89"/>
  <c r="DR205" i="89"/>
  <c r="DR209" i="89"/>
  <c r="DR212" i="89"/>
  <c r="DR216" i="89"/>
  <c r="DR222" i="89"/>
  <c r="DR226" i="89"/>
  <c r="DK27" i="89"/>
  <c r="DK40" i="89"/>
  <c r="DK44" i="89"/>
  <c r="DK34" i="89"/>
  <c r="DK45" i="89"/>
  <c r="DK49" i="89"/>
  <c r="DK53" i="89"/>
  <c r="DK57" i="89"/>
  <c r="DK61" i="89"/>
  <c r="DK65" i="89"/>
  <c r="DK69" i="89"/>
  <c r="DK73" i="89"/>
  <c r="DK77" i="89"/>
  <c r="DK81" i="89"/>
  <c r="DK85" i="89"/>
  <c r="DK89" i="89"/>
  <c r="DK93" i="89"/>
  <c r="DK97" i="89"/>
  <c r="DK101" i="89"/>
  <c r="DK105" i="89"/>
  <c r="DK109" i="89"/>
  <c r="DK113" i="89"/>
  <c r="DK117" i="89"/>
  <c r="DK121" i="89"/>
  <c r="DK125" i="89"/>
  <c r="DK129" i="89"/>
  <c r="DK131" i="89"/>
  <c r="DK135" i="89"/>
  <c r="DK139" i="89"/>
  <c r="DK143" i="89"/>
  <c r="DK148" i="89"/>
  <c r="DK153" i="89"/>
  <c r="DK157" i="89"/>
  <c r="DK161" i="89"/>
  <c r="DK165" i="89"/>
  <c r="DK169" i="89"/>
  <c r="DK187" i="89"/>
  <c r="DK173" i="89"/>
  <c r="DK177" i="89"/>
  <c r="DK184" i="89"/>
  <c r="DK189" i="89"/>
  <c r="DK193" i="89"/>
  <c r="DK205" i="89"/>
  <c r="DK198" i="89"/>
  <c r="DK202" i="89"/>
  <c r="AY202" i="89" s="1"/>
  <c r="S202" i="89" s="1"/>
  <c r="AI202" i="89" s="1"/>
  <c r="DK209" i="89"/>
  <c r="DK213" i="89"/>
  <c r="DK217" i="89"/>
  <c r="DK221" i="89"/>
  <c r="DK225" i="89"/>
  <c r="EU227" i="89"/>
  <c r="EU226" i="89"/>
  <c r="EU225" i="89"/>
  <c r="EU224" i="89"/>
  <c r="EU223" i="89"/>
  <c r="EU222" i="89"/>
  <c r="EU221" i="89"/>
  <c r="EU220" i="89"/>
  <c r="EU219" i="89"/>
  <c r="EU218" i="89"/>
  <c r="EU217" i="89"/>
  <c r="EU214" i="89"/>
  <c r="EU213" i="89"/>
  <c r="EU212" i="89"/>
  <c r="EU211" i="89"/>
  <c r="EU215" i="89"/>
  <c r="EU216" i="89"/>
  <c r="EU209" i="89"/>
  <c r="EU208" i="89"/>
  <c r="EU207" i="89"/>
  <c r="EU206" i="89"/>
  <c r="EU205" i="89"/>
  <c r="EU204" i="89"/>
  <c r="EU210" i="89"/>
  <c r="EU203" i="89"/>
  <c r="EU202" i="89"/>
  <c r="EU197" i="89"/>
  <c r="EU201" i="89"/>
  <c r="EU200" i="89"/>
  <c r="EU199" i="89"/>
  <c r="EU198" i="89"/>
  <c r="EU196" i="89"/>
  <c r="EU195" i="89"/>
  <c r="EU194" i="89"/>
  <c r="EU193" i="89"/>
  <c r="EU192" i="89"/>
  <c r="EU191" i="89"/>
  <c r="EU190" i="89"/>
  <c r="EU189" i="89"/>
  <c r="EU188" i="89"/>
  <c r="EU187" i="89"/>
  <c r="EU186" i="89"/>
  <c r="EU185" i="89"/>
  <c r="EU184" i="89"/>
  <c r="EU183" i="89"/>
  <c r="EU182" i="89"/>
  <c r="EU181" i="89"/>
  <c r="EU180" i="89"/>
  <c r="EU179" i="89"/>
  <c r="EU178" i="89"/>
  <c r="EU177" i="89"/>
  <c r="EU176" i="89"/>
  <c r="EU175" i="89"/>
  <c r="EU174" i="89"/>
  <c r="EU169" i="89"/>
  <c r="EU173" i="89"/>
  <c r="EU171" i="89"/>
  <c r="EU172" i="89"/>
  <c r="EU170" i="89"/>
  <c r="EU167" i="89"/>
  <c r="EU168" i="89"/>
  <c r="EU166" i="89"/>
  <c r="EU165" i="89"/>
  <c r="EU164" i="89"/>
  <c r="EU163" i="89"/>
  <c r="EU162" i="89"/>
  <c r="EU161" i="89"/>
  <c r="EU160" i="89"/>
  <c r="EU159" i="89"/>
  <c r="EU158" i="89"/>
  <c r="EU157" i="89"/>
  <c r="EU156" i="89"/>
  <c r="EU155" i="89"/>
  <c r="EU154" i="89"/>
  <c r="EU149" i="89"/>
  <c r="EU147" i="89"/>
  <c r="EU153" i="89"/>
  <c r="EU152" i="89"/>
  <c r="EU151" i="89"/>
  <c r="EU150" i="89"/>
  <c r="EU148" i="89"/>
  <c r="EU146" i="89"/>
  <c r="EU145" i="89"/>
  <c r="EU144" i="89"/>
  <c r="EU143" i="89"/>
  <c r="EU142" i="89"/>
  <c r="EU141" i="89"/>
  <c r="EU140" i="89"/>
  <c r="EU139" i="89"/>
  <c r="EU138" i="89"/>
  <c r="EU137" i="89"/>
  <c r="EU136" i="89"/>
  <c r="EU135" i="89"/>
  <c r="EU134" i="89"/>
  <c r="EU133" i="89"/>
  <c r="EU132" i="89"/>
  <c r="EU131" i="89"/>
  <c r="EU130" i="89"/>
  <c r="EU129" i="89"/>
  <c r="EU128" i="89"/>
  <c r="EU127" i="89"/>
  <c r="EU126" i="89"/>
  <c r="EU125" i="89"/>
  <c r="EU124" i="89"/>
  <c r="EU123" i="89"/>
  <c r="EU122" i="89"/>
  <c r="EU121" i="89"/>
  <c r="EU120" i="89"/>
  <c r="EU119" i="89"/>
  <c r="EU118" i="89"/>
  <c r="EU117" i="89"/>
  <c r="EU116" i="89"/>
  <c r="EU115" i="89"/>
  <c r="EU114" i="89"/>
  <c r="EU113" i="89"/>
  <c r="EU112" i="89"/>
  <c r="EU103" i="89"/>
  <c r="EU102" i="89"/>
  <c r="EU101" i="89"/>
  <c r="EU100" i="89"/>
  <c r="EU99" i="89"/>
  <c r="EU98" i="89"/>
  <c r="EU97" i="89"/>
  <c r="EU96" i="89"/>
  <c r="EU95" i="89"/>
  <c r="EU94" i="89"/>
  <c r="EU93" i="89"/>
  <c r="EU110" i="89"/>
  <c r="EU108" i="89"/>
  <c r="EU106" i="89"/>
  <c r="EU104" i="89"/>
  <c r="EU111" i="89"/>
  <c r="EU109" i="89"/>
  <c r="EU107" i="89"/>
  <c r="EU91" i="89"/>
  <c r="EU89" i="89"/>
  <c r="EU87" i="89"/>
  <c r="EU85" i="89"/>
  <c r="EU83" i="89"/>
  <c r="EU81" i="89"/>
  <c r="EU105" i="89"/>
  <c r="EU92" i="89"/>
  <c r="EU90" i="89"/>
  <c r="EU88" i="89"/>
  <c r="EU86" i="89"/>
  <c r="EU84" i="89"/>
  <c r="EU82" i="89"/>
  <c r="EU80" i="89"/>
  <c r="EU79" i="89"/>
  <c r="EU78" i="89"/>
  <c r="EU77" i="89"/>
  <c r="EU76" i="89"/>
  <c r="EU75" i="89"/>
  <c r="EU74" i="89"/>
  <c r="EU73" i="89"/>
  <c r="EU72" i="89"/>
  <c r="EU71" i="89"/>
  <c r="EU70" i="89"/>
  <c r="EU69" i="89"/>
  <c r="EU68" i="89"/>
  <c r="EU67" i="89"/>
  <c r="EU66" i="89"/>
  <c r="EU65" i="89"/>
  <c r="EU64" i="89"/>
  <c r="EU63" i="89"/>
  <c r="EU62" i="89"/>
  <c r="EU61" i="89"/>
  <c r="EU60" i="89"/>
  <c r="EU59" i="89"/>
  <c r="EU58" i="89"/>
  <c r="EU57" i="89"/>
  <c r="EU56" i="89"/>
  <c r="EU55" i="89"/>
  <c r="EU54" i="89"/>
  <c r="EU53" i="89"/>
  <c r="EU52" i="89"/>
  <c r="EU51" i="89"/>
  <c r="EU50" i="89"/>
  <c r="EU49" i="89"/>
  <c r="EU48" i="89"/>
  <c r="EU47" i="89"/>
  <c r="EU46" i="89"/>
  <c r="EU45" i="89"/>
  <c r="EU33" i="89"/>
  <c r="EU31" i="89"/>
  <c r="EU30" i="89"/>
  <c r="EU29" i="89"/>
  <c r="EU28" i="89"/>
  <c r="EU27" i="89"/>
  <c r="EU44" i="89"/>
  <c r="EU43" i="89"/>
  <c r="EU42" i="89"/>
  <c r="EU41" i="89"/>
  <c r="EU40" i="89"/>
  <c r="EU39" i="89"/>
  <c r="EU38" i="89"/>
  <c r="EU37" i="89"/>
  <c r="EU36" i="89"/>
  <c r="EU35" i="89"/>
  <c r="EU34" i="89"/>
  <c r="EU32" i="89"/>
  <c r="BM40" i="89"/>
  <c r="AG40" i="89" s="1"/>
  <c r="AW40" i="89" s="1"/>
  <c r="BM44" i="89"/>
  <c r="AG44" i="89" s="1"/>
  <c r="AW44" i="89" s="1"/>
  <c r="BM34" i="89"/>
  <c r="AG34" i="89" s="1"/>
  <c r="AW34" i="89" s="1"/>
  <c r="BM48" i="89"/>
  <c r="AG48" i="89" s="1"/>
  <c r="AW48" i="89" s="1"/>
  <c r="BM52" i="89"/>
  <c r="AG52" i="89" s="1"/>
  <c r="AW52" i="89" s="1"/>
  <c r="BM56" i="89"/>
  <c r="AG56" i="89" s="1"/>
  <c r="AW56" i="89" s="1"/>
  <c r="BM60" i="89"/>
  <c r="AG60" i="89" s="1"/>
  <c r="AW60" i="89" s="1"/>
  <c r="BM64" i="89"/>
  <c r="AG64" i="89" s="1"/>
  <c r="AW64" i="89" s="1"/>
  <c r="BM68" i="89"/>
  <c r="AG68" i="89" s="1"/>
  <c r="AW68" i="89" s="1"/>
  <c r="BM72" i="89"/>
  <c r="AG72" i="89" s="1"/>
  <c r="AW72" i="89" s="1"/>
  <c r="BM76" i="89"/>
  <c r="AG76" i="89" s="1"/>
  <c r="AW76" i="89" s="1"/>
  <c r="BM106" i="89"/>
  <c r="AG106" i="89" s="1"/>
  <c r="AW106" i="89" s="1"/>
  <c r="BM85" i="89"/>
  <c r="AG85" i="89" s="1"/>
  <c r="AW85" i="89" s="1"/>
  <c r="BM81" i="89"/>
  <c r="AG81" i="89" s="1"/>
  <c r="AW81" i="89" s="1"/>
  <c r="BM90" i="89"/>
  <c r="AG90" i="89" s="1"/>
  <c r="AW90" i="89" s="1"/>
  <c r="BM105" i="89"/>
  <c r="AG105" i="89" s="1"/>
  <c r="AW105" i="89" s="1"/>
  <c r="BM112" i="89"/>
  <c r="AG112" i="89" s="1"/>
  <c r="AW112" i="89" s="1"/>
  <c r="BM94" i="89"/>
  <c r="AG94" i="89" s="1"/>
  <c r="AW94" i="89" s="1"/>
  <c r="BM98" i="89"/>
  <c r="AG98" i="89" s="1"/>
  <c r="AW98" i="89" s="1"/>
  <c r="BM102" i="89"/>
  <c r="AG102" i="89" s="1"/>
  <c r="AW102" i="89" s="1"/>
  <c r="BM115" i="89"/>
  <c r="AG115" i="89" s="1"/>
  <c r="AW115" i="89" s="1"/>
  <c r="BM119" i="89"/>
  <c r="AG119" i="89" s="1"/>
  <c r="AW119" i="89" s="1"/>
  <c r="BM123" i="89"/>
  <c r="AG123" i="89" s="1"/>
  <c r="AW123" i="89" s="1"/>
  <c r="BM128" i="89"/>
  <c r="AG128" i="89" s="1"/>
  <c r="AW128" i="89" s="1"/>
  <c r="BM132" i="89"/>
  <c r="AG132" i="89" s="1"/>
  <c r="AW132" i="89" s="1"/>
  <c r="BM136" i="89"/>
  <c r="AG136" i="89" s="1"/>
  <c r="AW136" i="89" s="1"/>
  <c r="BM140" i="89"/>
  <c r="AG140" i="89" s="1"/>
  <c r="AW140" i="89" s="1"/>
  <c r="BM144" i="89"/>
  <c r="AG144" i="89" s="1"/>
  <c r="AW144" i="89" s="1"/>
  <c r="BM150" i="89"/>
  <c r="AG150" i="89" s="1"/>
  <c r="AW150" i="89" s="1"/>
  <c r="BM154" i="89"/>
  <c r="AG154" i="89" s="1"/>
  <c r="AW154" i="89" s="1"/>
  <c r="BM156" i="89"/>
  <c r="AG156" i="89" s="1"/>
  <c r="AW156" i="89" s="1"/>
  <c r="BM160" i="89"/>
  <c r="AG160" i="89" s="1"/>
  <c r="AW160" i="89" s="1"/>
  <c r="BM164" i="89"/>
  <c r="AG164" i="89" s="1"/>
  <c r="AW164" i="89" s="1"/>
  <c r="BM167" i="89"/>
  <c r="AG167" i="89" s="1"/>
  <c r="AW167" i="89" s="1"/>
  <c r="BM172" i="89"/>
  <c r="AG172" i="89" s="1"/>
  <c r="AW172" i="89" s="1"/>
  <c r="BM177" i="89"/>
  <c r="AG177" i="89" s="1"/>
  <c r="AW177" i="89" s="1"/>
  <c r="BM189" i="89"/>
  <c r="AG189" i="89" s="1"/>
  <c r="AW189" i="89" s="1"/>
  <c r="BM193" i="89"/>
  <c r="AG193" i="89" s="1"/>
  <c r="AW193" i="89" s="1"/>
  <c r="BM181" i="89"/>
  <c r="AG181" i="89" s="1"/>
  <c r="AW181" i="89" s="1"/>
  <c r="BM185" i="89"/>
  <c r="AG185" i="89" s="1"/>
  <c r="AW185" i="89" s="1"/>
  <c r="BM196" i="89"/>
  <c r="AG196" i="89" s="1"/>
  <c r="AW196" i="89" s="1"/>
  <c r="BM201" i="89"/>
  <c r="AG201" i="89" s="1"/>
  <c r="AW201" i="89" s="1"/>
  <c r="BM203" i="89"/>
  <c r="AG203" i="89" s="1"/>
  <c r="AW203" i="89" s="1"/>
  <c r="BM207" i="89"/>
  <c r="AG207" i="89" s="1"/>
  <c r="AW207" i="89" s="1"/>
  <c r="BM211" i="89"/>
  <c r="AG211" i="89" s="1"/>
  <c r="AW211" i="89" s="1"/>
  <c r="BM215" i="89"/>
  <c r="AG215" i="89" s="1"/>
  <c r="AW215" i="89" s="1"/>
  <c r="BM220" i="89"/>
  <c r="AG220" i="89" s="1"/>
  <c r="AW220" i="89" s="1"/>
  <c r="BM223" i="89"/>
  <c r="AG223" i="89" s="1"/>
  <c r="AW223" i="89" s="1"/>
  <c r="DS225" i="89"/>
  <c r="DS227" i="89"/>
  <c r="DS224" i="89"/>
  <c r="DS223" i="89"/>
  <c r="DS226" i="89"/>
  <c r="DS222" i="89"/>
  <c r="DS221" i="89"/>
  <c r="DS220" i="89"/>
  <c r="DS219" i="89"/>
  <c r="DS218" i="89"/>
  <c r="DS217" i="89"/>
  <c r="DS216" i="89"/>
  <c r="DS215" i="89"/>
  <c r="DS214" i="89"/>
  <c r="DS213" i="89"/>
  <c r="DS212" i="89"/>
  <c r="DS211" i="89"/>
  <c r="DS210" i="89"/>
  <c r="DS209" i="89"/>
  <c r="DS206" i="89"/>
  <c r="DS203" i="89"/>
  <c r="DS202" i="89"/>
  <c r="DS201" i="89"/>
  <c r="DS200" i="89"/>
  <c r="DS199" i="89"/>
  <c r="DS198" i="89"/>
  <c r="DS197" i="89"/>
  <c r="DS208" i="89"/>
  <c r="DS207" i="89"/>
  <c r="DS204" i="89"/>
  <c r="DS205" i="89"/>
  <c r="DS196" i="89"/>
  <c r="DS195" i="89"/>
  <c r="DS194" i="89"/>
  <c r="DS193" i="89"/>
  <c r="DS192" i="89"/>
  <c r="DS191" i="89"/>
  <c r="DS190" i="89"/>
  <c r="DS189" i="89"/>
  <c r="DS188" i="89"/>
  <c r="DS187" i="89"/>
  <c r="DS183" i="89"/>
  <c r="DS180" i="89"/>
  <c r="DS186" i="89"/>
  <c r="DS181" i="89"/>
  <c r="DS178" i="89"/>
  <c r="DS177" i="89"/>
  <c r="DS176" i="89"/>
  <c r="DS175" i="89"/>
  <c r="DS174" i="89"/>
  <c r="DS173" i="89"/>
  <c r="DS172" i="89"/>
  <c r="DS171" i="89"/>
  <c r="DS170" i="89"/>
  <c r="DS185" i="89"/>
  <c r="DS182" i="89"/>
  <c r="DS184" i="89"/>
  <c r="DS179" i="89"/>
  <c r="DS169" i="89"/>
  <c r="DS168" i="89"/>
  <c r="DS167" i="89"/>
  <c r="DS166" i="89"/>
  <c r="DS165" i="89"/>
  <c r="DS164" i="89"/>
  <c r="DS163" i="89"/>
  <c r="DS162" i="89"/>
  <c r="DS161" i="89"/>
  <c r="DS160" i="89"/>
  <c r="DS159" i="89"/>
  <c r="DS158" i="89"/>
  <c r="DS157" i="89"/>
  <c r="DS156" i="89"/>
  <c r="DS155" i="89"/>
  <c r="DS154" i="89"/>
  <c r="DS153" i="89"/>
  <c r="DS152" i="89"/>
  <c r="DS151" i="89"/>
  <c r="DS150" i="89"/>
  <c r="DS149" i="89"/>
  <c r="DS147" i="89"/>
  <c r="DS146" i="89"/>
  <c r="DS145" i="89"/>
  <c r="DS144" i="89"/>
  <c r="DS143" i="89"/>
  <c r="DS142" i="89"/>
  <c r="DS141" i="89"/>
  <c r="DS140" i="89"/>
  <c r="DS139" i="89"/>
  <c r="DS138" i="89"/>
  <c r="DS137" i="89"/>
  <c r="DS136" i="89"/>
  <c r="DS135" i="89"/>
  <c r="DS134" i="89"/>
  <c r="DS133" i="89"/>
  <c r="DS132" i="89"/>
  <c r="DS131" i="89"/>
  <c r="DS130" i="89"/>
  <c r="DS148" i="89"/>
  <c r="DS129" i="89"/>
  <c r="DS126" i="89"/>
  <c r="DS128" i="89"/>
  <c r="DS127" i="89"/>
  <c r="DS125" i="89"/>
  <c r="DS124" i="89"/>
  <c r="DS123" i="89"/>
  <c r="DS122" i="89"/>
  <c r="DS121" i="89"/>
  <c r="DS120" i="89"/>
  <c r="DS119" i="89"/>
  <c r="DS118" i="89"/>
  <c r="DS117" i="89"/>
  <c r="DS116" i="89"/>
  <c r="DS115" i="89"/>
  <c r="DS114" i="89"/>
  <c r="DS113" i="89"/>
  <c r="DS112" i="89"/>
  <c r="DS111" i="89"/>
  <c r="DS110" i="89"/>
  <c r="DS109" i="89"/>
  <c r="DS108" i="89"/>
  <c r="DS107" i="89"/>
  <c r="DS106" i="89"/>
  <c r="DS105" i="89"/>
  <c r="DS104" i="89"/>
  <c r="DS103" i="89"/>
  <c r="DS102" i="89"/>
  <c r="DS101" i="89"/>
  <c r="DS100" i="89"/>
  <c r="DS99" i="89"/>
  <c r="DS98" i="89"/>
  <c r="DS97" i="89"/>
  <c r="DS96" i="89"/>
  <c r="DS95" i="89"/>
  <c r="DS94" i="89"/>
  <c r="DS93" i="89"/>
  <c r="DS92" i="89"/>
  <c r="DS91" i="89"/>
  <c r="DS90" i="89"/>
  <c r="DS89" i="89"/>
  <c r="DS88" i="89"/>
  <c r="DS87" i="89"/>
  <c r="DS86" i="89"/>
  <c r="DS85" i="89"/>
  <c r="DS84" i="89"/>
  <c r="DS83" i="89"/>
  <c r="DS82" i="89"/>
  <c r="DS81" i="89"/>
  <c r="DS80" i="89"/>
  <c r="DS79" i="89"/>
  <c r="DS78" i="89"/>
  <c r="DS77" i="89"/>
  <c r="DS76" i="89"/>
  <c r="DS75" i="89"/>
  <c r="DS74" i="89"/>
  <c r="DS73" i="89"/>
  <c r="DS72" i="89"/>
  <c r="DS71" i="89"/>
  <c r="DS70" i="89"/>
  <c r="DS69" i="89"/>
  <c r="DS68" i="89"/>
  <c r="DS67" i="89"/>
  <c r="DS66" i="89"/>
  <c r="DS65" i="89"/>
  <c r="DS64" i="89"/>
  <c r="DS63" i="89"/>
  <c r="DS62" i="89"/>
  <c r="DS61" i="89"/>
  <c r="DS60" i="89"/>
  <c r="DS59" i="89"/>
  <c r="DS58" i="89"/>
  <c r="DS57" i="89"/>
  <c r="DS56" i="89"/>
  <c r="DS55" i="89"/>
  <c r="DS54" i="89"/>
  <c r="DS53" i="89"/>
  <c r="DS52" i="89"/>
  <c r="DS51" i="89"/>
  <c r="DS50" i="89"/>
  <c r="DS49" i="89"/>
  <c r="DS48" i="89"/>
  <c r="DS47" i="89"/>
  <c r="DS46" i="89"/>
  <c r="DS45" i="89"/>
  <c r="DS38" i="89"/>
  <c r="DS37" i="89"/>
  <c r="DS36" i="89"/>
  <c r="DS35" i="89"/>
  <c r="DS34" i="89"/>
  <c r="DS32" i="89"/>
  <c r="DS31" i="89"/>
  <c r="DS30" i="89"/>
  <c r="DS29" i="89"/>
  <c r="DS28" i="89"/>
  <c r="DS44" i="89"/>
  <c r="DS43" i="89"/>
  <c r="DS42" i="89"/>
  <c r="DS41" i="89"/>
  <c r="DS40" i="89"/>
  <c r="DS39" i="89"/>
  <c r="DS33" i="89"/>
  <c r="DS27" i="89"/>
  <c r="EF227" i="89"/>
  <c r="EF226" i="89"/>
  <c r="EF223" i="89"/>
  <c r="EF225" i="89"/>
  <c r="EF222" i="89"/>
  <c r="EF221" i="89"/>
  <c r="EF220" i="89"/>
  <c r="EF224" i="89"/>
  <c r="EF219" i="89"/>
  <c r="EF218" i="89"/>
  <c r="EF217" i="89"/>
  <c r="EF216" i="89"/>
  <c r="EF215" i="89"/>
  <c r="EF214" i="89"/>
  <c r="EF213" i="89"/>
  <c r="EF212" i="89"/>
  <c r="EF211" i="89"/>
  <c r="EF210" i="89"/>
  <c r="EF209" i="89"/>
  <c r="EF204" i="89"/>
  <c r="EF203" i="89"/>
  <c r="EF202" i="89"/>
  <c r="EF201" i="89"/>
  <c r="EF200" i="89"/>
  <c r="EF199" i="89"/>
  <c r="EF198" i="89"/>
  <c r="EF197" i="89"/>
  <c r="EF205" i="89"/>
  <c r="EF208" i="89"/>
  <c r="EF206" i="89"/>
  <c r="EF207" i="89"/>
  <c r="EF196" i="89"/>
  <c r="EF195" i="89"/>
  <c r="EF194" i="89"/>
  <c r="EF193" i="89"/>
  <c r="EF192" i="89"/>
  <c r="EF191" i="89"/>
  <c r="EF190" i="89"/>
  <c r="EF189" i="89"/>
  <c r="EF188" i="89"/>
  <c r="EF184" i="89"/>
  <c r="EF182" i="89"/>
  <c r="EF187" i="89"/>
  <c r="EF183" i="89"/>
  <c r="EF178" i="89"/>
  <c r="EF177" i="89"/>
  <c r="EF176" i="89"/>
  <c r="EF175" i="89"/>
  <c r="EF174" i="89"/>
  <c r="EF173" i="89"/>
  <c r="EF172" i="89"/>
  <c r="EF171" i="89"/>
  <c r="EF170" i="89"/>
  <c r="EF186" i="89"/>
  <c r="EF180" i="89"/>
  <c r="EF179" i="89"/>
  <c r="EF169" i="89"/>
  <c r="EF168" i="89"/>
  <c r="EF167" i="89"/>
  <c r="EF166" i="89"/>
  <c r="EF185" i="89"/>
  <c r="EF181" i="89"/>
  <c r="EF165" i="89"/>
  <c r="EF164" i="89"/>
  <c r="EF163" i="89"/>
  <c r="EF162" i="89"/>
  <c r="EF161" i="89"/>
  <c r="EF160" i="89"/>
  <c r="EF159" i="89"/>
  <c r="EF158" i="89"/>
  <c r="EF157" i="89"/>
  <c r="EF156" i="89"/>
  <c r="EF155" i="89"/>
  <c r="EF154" i="89"/>
  <c r="EF153" i="89"/>
  <c r="EF152" i="89"/>
  <c r="EF151" i="89"/>
  <c r="EF150" i="89"/>
  <c r="EF149" i="89"/>
  <c r="EF147" i="89"/>
  <c r="EF146" i="89"/>
  <c r="EF145" i="89"/>
  <c r="EF144" i="89"/>
  <c r="EF143" i="89"/>
  <c r="EF142" i="89"/>
  <c r="EF141" i="89"/>
  <c r="EF140" i="89"/>
  <c r="EF139" i="89"/>
  <c r="EF138" i="89"/>
  <c r="EF137" i="89"/>
  <c r="EF136" i="89"/>
  <c r="EF135" i="89"/>
  <c r="EF134" i="89"/>
  <c r="EF133" i="89"/>
  <c r="EF132" i="89"/>
  <c r="EF131" i="89"/>
  <c r="EF130" i="89"/>
  <c r="EF148" i="89"/>
  <c r="EF127" i="89"/>
  <c r="EF129" i="89"/>
  <c r="EF128" i="89"/>
  <c r="EF126" i="89"/>
  <c r="EF125" i="89"/>
  <c r="EF124" i="89"/>
  <c r="EF123" i="89"/>
  <c r="EF122" i="89"/>
  <c r="EF121" i="89"/>
  <c r="EF120" i="89"/>
  <c r="EF119" i="89"/>
  <c r="EF118" i="89"/>
  <c r="EF117" i="89"/>
  <c r="EF116" i="89"/>
  <c r="EF115" i="89"/>
  <c r="EF114" i="89"/>
  <c r="EF113" i="89"/>
  <c r="EF112" i="89"/>
  <c r="EF111" i="89"/>
  <c r="EF110" i="89"/>
  <c r="EF109" i="89"/>
  <c r="EF108" i="89"/>
  <c r="EF107" i="89"/>
  <c r="EF106" i="89"/>
  <c r="EF105" i="89"/>
  <c r="EF104" i="89"/>
  <c r="EF103" i="89"/>
  <c r="EF102" i="89"/>
  <c r="EF101" i="89"/>
  <c r="EF100" i="89"/>
  <c r="EF99" i="89"/>
  <c r="EF98" i="89"/>
  <c r="EF97" i="89"/>
  <c r="EF96" i="89"/>
  <c r="EF95" i="89"/>
  <c r="EF94" i="89"/>
  <c r="EF93" i="89"/>
  <c r="EF92" i="89"/>
  <c r="EF91" i="89"/>
  <c r="EF90" i="89"/>
  <c r="EF89" i="89"/>
  <c r="EF88" i="89"/>
  <c r="EF87" i="89"/>
  <c r="EF86" i="89"/>
  <c r="EF85" i="89"/>
  <c r="EF84" i="89"/>
  <c r="EF83" i="89"/>
  <c r="EF82" i="89"/>
  <c r="EF81" i="89"/>
  <c r="EF80" i="89"/>
  <c r="EF79" i="89"/>
  <c r="EF78" i="89"/>
  <c r="EF77" i="89"/>
  <c r="EF76" i="89"/>
  <c r="EF75" i="89"/>
  <c r="EF74" i="89"/>
  <c r="EF73" i="89"/>
  <c r="EF72" i="89"/>
  <c r="EF71" i="89"/>
  <c r="EF70" i="89"/>
  <c r="EF69" i="89"/>
  <c r="EF68" i="89"/>
  <c r="EF67" i="89"/>
  <c r="EF66" i="89"/>
  <c r="EF65" i="89"/>
  <c r="EF64" i="89"/>
  <c r="EF63" i="89"/>
  <c r="EF62" i="89"/>
  <c r="EF61" i="89"/>
  <c r="EF60" i="89"/>
  <c r="EF59" i="89"/>
  <c r="EF58" i="89"/>
  <c r="EF57" i="89"/>
  <c r="EF56" i="89"/>
  <c r="EF55" i="89"/>
  <c r="EF54" i="89"/>
  <c r="EF53" i="89"/>
  <c r="EF52" i="89"/>
  <c r="EF51" i="89"/>
  <c r="EF50" i="89"/>
  <c r="EF49" i="89"/>
  <c r="EF48" i="89"/>
  <c r="EF47" i="89"/>
  <c r="EF46" i="89"/>
  <c r="EF45" i="89"/>
  <c r="EF39" i="89"/>
  <c r="EF37" i="89"/>
  <c r="EF36" i="89"/>
  <c r="EF35" i="89"/>
  <c r="EF33" i="89"/>
  <c r="EF32" i="89"/>
  <c r="EF29" i="89"/>
  <c r="EF28" i="89"/>
  <c r="EF44" i="89"/>
  <c r="EF43" i="89"/>
  <c r="EF42" i="89"/>
  <c r="EF41" i="89"/>
  <c r="EF40" i="89"/>
  <c r="EF38" i="89"/>
  <c r="EF34" i="89"/>
  <c r="EF31" i="89"/>
  <c r="EF30" i="89"/>
  <c r="EF27" i="89"/>
  <c r="EH226" i="89"/>
  <c r="EH227" i="89"/>
  <c r="EH225" i="89"/>
  <c r="EH224" i="89"/>
  <c r="EH223" i="89"/>
  <c r="EH222" i="89"/>
  <c r="EH221" i="89"/>
  <c r="EH220" i="89"/>
  <c r="EH219" i="89"/>
  <c r="EH218" i="89"/>
  <c r="EH217" i="89"/>
  <c r="EH214" i="89"/>
  <c r="EH213" i="89"/>
  <c r="EH212" i="89"/>
  <c r="EH211" i="89"/>
  <c r="EH216" i="89"/>
  <c r="EH215" i="89"/>
  <c r="EH210" i="89"/>
  <c r="EH209" i="89"/>
  <c r="EH208" i="89"/>
  <c r="EH207" i="89"/>
  <c r="EH206" i="89"/>
  <c r="EH205" i="89"/>
  <c r="EH204" i="89"/>
  <c r="EH203" i="89"/>
  <c r="EH202" i="89"/>
  <c r="EH197" i="89"/>
  <c r="EH201" i="89"/>
  <c r="EH200" i="89"/>
  <c r="EH199" i="89"/>
  <c r="EH198" i="89"/>
  <c r="EH196" i="89"/>
  <c r="EH195" i="89"/>
  <c r="EH187" i="89"/>
  <c r="EH186" i="89"/>
  <c r="EH185" i="89"/>
  <c r="EH184" i="89"/>
  <c r="EH183" i="89"/>
  <c r="EH182" i="89"/>
  <c r="EH181" i="89"/>
  <c r="EH180" i="89"/>
  <c r="EH179" i="89"/>
  <c r="EH194" i="89"/>
  <c r="EH193" i="89"/>
  <c r="EH192" i="89"/>
  <c r="EH191" i="89"/>
  <c r="EH190" i="89"/>
  <c r="EH189" i="89"/>
  <c r="EH188" i="89"/>
  <c r="EH169" i="89"/>
  <c r="EH172" i="89"/>
  <c r="EH170" i="89"/>
  <c r="EH178" i="89"/>
  <c r="EH177" i="89"/>
  <c r="EH176" i="89"/>
  <c r="EH175" i="89"/>
  <c r="EH174" i="89"/>
  <c r="EH173" i="89"/>
  <c r="EH171" i="89"/>
  <c r="EH166" i="89"/>
  <c r="EH168" i="89"/>
  <c r="EH167" i="89"/>
  <c r="EH165" i="89"/>
  <c r="EH164" i="89"/>
  <c r="EH163" i="89"/>
  <c r="EH162" i="89"/>
  <c r="EH161" i="89"/>
  <c r="EH160" i="89"/>
  <c r="EH159" i="89"/>
  <c r="EH158" i="89"/>
  <c r="EH157" i="89"/>
  <c r="EH156" i="89"/>
  <c r="EH155" i="89"/>
  <c r="EH148" i="89"/>
  <c r="EH153" i="89"/>
  <c r="EH152" i="89"/>
  <c r="EH151" i="89"/>
  <c r="EH150" i="89"/>
  <c r="EH149" i="89"/>
  <c r="EH147" i="89"/>
  <c r="EH154" i="89"/>
  <c r="EH146" i="89"/>
  <c r="EH145" i="89"/>
  <c r="EH144" i="89"/>
  <c r="EH143" i="89"/>
  <c r="EH142" i="89"/>
  <c r="EH141" i="89"/>
  <c r="EH140" i="89"/>
  <c r="EH139" i="89"/>
  <c r="EH138" i="89"/>
  <c r="EH137" i="89"/>
  <c r="EH136" i="89"/>
  <c r="EH135" i="89"/>
  <c r="EH134" i="89"/>
  <c r="EH133" i="89"/>
  <c r="EH132" i="89"/>
  <c r="EH131" i="89"/>
  <c r="EH130" i="89"/>
  <c r="EH129" i="89"/>
  <c r="EH128" i="89"/>
  <c r="EH127" i="89"/>
  <c r="EH126" i="89"/>
  <c r="EH125" i="89"/>
  <c r="EH124" i="89"/>
  <c r="EH123" i="89"/>
  <c r="EH122" i="89"/>
  <c r="EH121" i="89"/>
  <c r="EH120" i="89"/>
  <c r="EH119" i="89"/>
  <c r="EH118" i="89"/>
  <c r="EH117" i="89"/>
  <c r="EH116" i="89"/>
  <c r="EH115" i="89"/>
  <c r="EH105" i="89"/>
  <c r="EH103" i="89"/>
  <c r="EH102" i="89"/>
  <c r="EH101" i="89"/>
  <c r="EH100" i="89"/>
  <c r="EH99" i="89"/>
  <c r="EH98" i="89"/>
  <c r="EH97" i="89"/>
  <c r="EH96" i="89"/>
  <c r="EH95" i="89"/>
  <c r="EH94" i="89"/>
  <c r="EH93" i="89"/>
  <c r="EH111" i="89"/>
  <c r="EH109" i="89"/>
  <c r="EH107" i="89"/>
  <c r="EH104" i="89"/>
  <c r="EH114" i="89"/>
  <c r="EH113" i="89"/>
  <c r="EH112" i="89"/>
  <c r="EH110" i="89"/>
  <c r="EH108" i="89"/>
  <c r="EH92" i="89"/>
  <c r="EH90" i="89"/>
  <c r="EH88" i="89"/>
  <c r="EH86" i="89"/>
  <c r="EH84" i="89"/>
  <c r="EH82" i="89"/>
  <c r="EH80" i="89"/>
  <c r="EH106" i="89"/>
  <c r="EH91" i="89"/>
  <c r="EH89" i="89"/>
  <c r="EH87" i="89"/>
  <c r="EH85" i="89"/>
  <c r="EH83" i="89"/>
  <c r="EH81" i="89"/>
  <c r="EH79" i="89"/>
  <c r="EH78" i="89"/>
  <c r="EH77" i="89"/>
  <c r="EH76" i="89"/>
  <c r="EH75" i="89"/>
  <c r="EH74" i="89"/>
  <c r="EH73" i="89"/>
  <c r="EH72" i="89"/>
  <c r="EH71" i="89"/>
  <c r="EH70" i="89"/>
  <c r="EH69" i="89"/>
  <c r="EH68" i="89"/>
  <c r="EH67" i="89"/>
  <c r="EH66" i="89"/>
  <c r="EH65" i="89"/>
  <c r="EH64" i="89"/>
  <c r="EH63" i="89"/>
  <c r="EH62" i="89"/>
  <c r="EH61" i="89"/>
  <c r="EH60" i="89"/>
  <c r="EH59" i="89"/>
  <c r="EH58" i="89"/>
  <c r="EH57" i="89"/>
  <c r="EH56" i="89"/>
  <c r="EH55" i="89"/>
  <c r="EH54" i="89"/>
  <c r="EH53" i="89"/>
  <c r="EH52" i="89"/>
  <c r="EH51" i="89"/>
  <c r="EH50" i="89"/>
  <c r="EH49" i="89"/>
  <c r="EH48" i="89"/>
  <c r="EH47" i="89"/>
  <c r="EH46" i="89"/>
  <c r="EH45" i="89"/>
  <c r="EH33" i="89"/>
  <c r="EH32" i="89"/>
  <c r="EH31" i="89"/>
  <c r="EH30" i="89"/>
  <c r="EH29" i="89"/>
  <c r="EH28" i="89"/>
  <c r="EH27" i="89"/>
  <c r="EH44" i="89"/>
  <c r="EH43" i="89"/>
  <c r="EH42" i="89"/>
  <c r="EH41" i="89"/>
  <c r="EH40" i="89"/>
  <c r="EH39" i="89"/>
  <c r="EH38" i="89"/>
  <c r="EH37" i="89"/>
  <c r="EH36" i="89"/>
  <c r="EH35" i="89"/>
  <c r="EH34" i="89"/>
  <c r="BL45" i="89"/>
  <c r="AF45" i="89" s="1"/>
  <c r="AV45" i="89" s="1"/>
  <c r="BL49" i="89"/>
  <c r="AF49" i="89" s="1"/>
  <c r="AV49" i="89" s="1"/>
  <c r="BL53" i="89"/>
  <c r="AF53" i="89" s="1"/>
  <c r="AV53" i="89" s="1"/>
  <c r="BL57" i="89"/>
  <c r="AF57" i="89" s="1"/>
  <c r="AV57" i="89" s="1"/>
  <c r="BL61" i="89"/>
  <c r="AF61" i="89" s="1"/>
  <c r="AV61" i="89" s="1"/>
  <c r="BL28" i="89"/>
  <c r="AF28" i="89" s="1"/>
  <c r="AV28" i="89" s="1"/>
  <c r="BL32" i="89"/>
  <c r="AF32" i="89" s="1"/>
  <c r="AV32" i="89" s="1"/>
  <c r="BL36" i="89"/>
  <c r="AF36" i="89" s="1"/>
  <c r="AV36" i="89" s="1"/>
  <c r="BL40" i="89"/>
  <c r="AF40" i="89" s="1"/>
  <c r="AV40" i="89" s="1"/>
  <c r="BL44" i="89"/>
  <c r="AF44" i="89" s="1"/>
  <c r="AV44" i="89" s="1"/>
  <c r="BL81" i="89"/>
  <c r="AF81" i="89" s="1"/>
  <c r="AV81" i="89" s="1"/>
  <c r="BL68" i="89"/>
  <c r="AF68" i="89" s="1"/>
  <c r="AV68" i="89" s="1"/>
  <c r="BL72" i="89"/>
  <c r="AF72" i="89" s="1"/>
  <c r="AV72" i="89" s="1"/>
  <c r="BL76" i="89"/>
  <c r="AF76" i="89" s="1"/>
  <c r="AV76" i="89" s="1"/>
  <c r="BL83" i="89"/>
  <c r="AF83" i="89" s="1"/>
  <c r="AV83" i="89" s="1"/>
  <c r="BL87" i="89"/>
  <c r="AF87" i="89" s="1"/>
  <c r="AV87" i="89" s="1"/>
  <c r="BL91" i="89"/>
  <c r="AF91" i="89" s="1"/>
  <c r="AV91" i="89" s="1"/>
  <c r="BL95" i="89"/>
  <c r="AF95" i="89" s="1"/>
  <c r="AV95" i="89" s="1"/>
  <c r="BL99" i="89"/>
  <c r="AF99" i="89" s="1"/>
  <c r="AV99" i="89" s="1"/>
  <c r="BL103" i="89"/>
  <c r="AF103" i="89" s="1"/>
  <c r="AV103" i="89" s="1"/>
  <c r="BL106" i="89"/>
  <c r="AF106" i="89" s="1"/>
  <c r="AV106" i="89" s="1"/>
  <c r="BL110" i="89"/>
  <c r="AF110" i="89" s="1"/>
  <c r="AV110" i="89" s="1"/>
  <c r="BL114" i="89"/>
  <c r="AF114" i="89" s="1"/>
  <c r="AV114" i="89" s="1"/>
  <c r="BL118" i="89"/>
  <c r="AF118" i="89" s="1"/>
  <c r="AV118" i="89" s="1"/>
  <c r="BL122" i="89"/>
  <c r="AF122" i="89" s="1"/>
  <c r="AV122" i="89" s="1"/>
  <c r="BL128" i="89"/>
  <c r="AF128" i="89" s="1"/>
  <c r="AV128" i="89" s="1"/>
  <c r="BL130" i="89"/>
  <c r="AF130" i="89" s="1"/>
  <c r="AV130" i="89" s="1"/>
  <c r="BL148" i="89"/>
  <c r="AF148" i="89" s="1"/>
  <c r="AV148" i="89" s="1"/>
  <c r="BL153" i="89"/>
  <c r="AF153" i="89" s="1"/>
  <c r="AV153" i="89" s="1"/>
  <c r="BL137" i="89"/>
  <c r="AF137" i="89" s="1"/>
  <c r="AV137" i="89" s="1"/>
  <c r="BL141" i="89"/>
  <c r="AF141" i="89" s="1"/>
  <c r="AV141" i="89" s="1"/>
  <c r="BL145" i="89"/>
  <c r="AF145" i="89" s="1"/>
  <c r="AV145" i="89" s="1"/>
  <c r="BL154" i="89"/>
  <c r="AF154" i="89" s="1"/>
  <c r="AV154" i="89" s="1"/>
  <c r="BL158" i="89"/>
  <c r="AF158" i="89" s="1"/>
  <c r="AV158" i="89" s="1"/>
  <c r="BL162" i="89"/>
  <c r="AF162" i="89" s="1"/>
  <c r="AV162" i="89" s="1"/>
  <c r="BL170" i="89"/>
  <c r="AF170" i="89" s="1"/>
  <c r="AV170" i="89" s="1"/>
  <c r="BL169" i="89"/>
  <c r="AF169" i="89" s="1"/>
  <c r="AV169" i="89" s="1"/>
  <c r="BL193" i="89"/>
  <c r="AF193" i="89" s="1"/>
  <c r="AV193" i="89" s="1"/>
  <c r="BL174" i="89"/>
  <c r="AF174" i="89" s="1"/>
  <c r="AV174" i="89" s="1"/>
  <c r="BL178" i="89"/>
  <c r="AF178" i="89" s="1"/>
  <c r="AV178" i="89" s="1"/>
  <c r="BL181" i="89"/>
  <c r="AF181" i="89" s="1"/>
  <c r="AV181" i="89" s="1"/>
  <c r="BL185" i="89"/>
  <c r="AF185" i="89" s="1"/>
  <c r="AV185" i="89" s="1"/>
  <c r="BL198" i="89"/>
  <c r="AF198" i="89" s="1"/>
  <c r="AV198" i="89" s="1"/>
  <c r="BL199" i="89"/>
  <c r="AF199" i="89" s="1"/>
  <c r="AV199" i="89" s="1"/>
  <c r="BL204" i="89"/>
  <c r="AF204" i="89" s="1"/>
  <c r="AV204" i="89" s="1"/>
  <c r="BL208" i="89"/>
  <c r="AF208" i="89" s="1"/>
  <c r="AV208" i="89" s="1"/>
  <c r="BL211" i="89"/>
  <c r="AF211" i="89" s="1"/>
  <c r="AV211" i="89" s="1"/>
  <c r="BL215" i="89"/>
  <c r="AF215" i="89" s="1"/>
  <c r="AV215" i="89" s="1"/>
  <c r="BL216" i="89"/>
  <c r="AF216" i="89" s="1"/>
  <c r="AV216" i="89" s="1"/>
  <c r="BL224" i="89"/>
  <c r="AF224" i="89" s="1"/>
  <c r="AV224" i="89" s="1"/>
  <c r="FB227" i="89"/>
  <c r="FB226" i="89"/>
  <c r="FB225" i="89"/>
  <c r="FB223" i="89"/>
  <c r="FB224" i="89"/>
  <c r="FB222" i="89"/>
  <c r="FB220" i="89"/>
  <c r="FB219" i="89"/>
  <c r="FB218" i="89"/>
  <c r="FB217" i="89"/>
  <c r="FB216" i="89"/>
  <c r="FB215" i="89"/>
  <c r="FB221" i="89"/>
  <c r="FB214" i="89"/>
  <c r="FB213" i="89"/>
  <c r="FB212" i="89"/>
  <c r="FB211" i="89"/>
  <c r="FB210" i="89"/>
  <c r="FB208" i="89"/>
  <c r="FB207" i="89"/>
  <c r="FB206" i="89"/>
  <c r="FB205" i="89"/>
  <c r="FB204" i="89"/>
  <c r="FB209" i="89"/>
  <c r="FB203" i="89"/>
  <c r="FB196" i="89"/>
  <c r="FB198" i="89"/>
  <c r="FB202" i="89"/>
  <c r="FB201" i="89"/>
  <c r="FB200" i="89"/>
  <c r="FB199" i="89"/>
  <c r="FB197" i="89"/>
  <c r="FB195" i="89"/>
  <c r="FB194" i="89"/>
  <c r="FB193" i="89"/>
  <c r="FB192" i="89"/>
  <c r="FB191" i="89"/>
  <c r="FB190" i="89"/>
  <c r="FB189" i="89"/>
  <c r="FB188" i="89"/>
  <c r="FB187" i="89"/>
  <c r="FB186" i="89"/>
  <c r="FB185" i="89"/>
  <c r="FB184" i="89"/>
  <c r="FB183" i="89"/>
  <c r="FB182" i="89"/>
  <c r="FB181" i="89"/>
  <c r="FB180" i="89"/>
  <c r="FB178" i="89"/>
  <c r="FB177" i="89"/>
  <c r="FB176" i="89"/>
  <c r="FB175" i="89"/>
  <c r="FB174" i="89"/>
  <c r="FB173" i="89"/>
  <c r="FB172" i="89"/>
  <c r="FB171" i="89"/>
  <c r="FB170" i="89"/>
  <c r="FB179" i="89"/>
  <c r="FB169" i="89"/>
  <c r="FB168" i="89"/>
  <c r="FB167" i="89"/>
  <c r="FB165" i="89"/>
  <c r="FB164" i="89"/>
  <c r="FB163" i="89"/>
  <c r="FB162" i="89"/>
  <c r="FB161" i="89"/>
  <c r="FB160" i="89"/>
  <c r="FB159" i="89"/>
  <c r="FB158" i="89"/>
  <c r="FB157" i="89"/>
  <c r="FB156" i="89"/>
  <c r="FB155" i="89"/>
  <c r="FB154" i="89"/>
  <c r="FB166" i="89"/>
  <c r="FB153" i="89"/>
  <c r="FB152" i="89"/>
  <c r="FB151" i="89"/>
  <c r="FB150" i="89"/>
  <c r="FB149" i="89"/>
  <c r="FB147" i="89"/>
  <c r="FB146" i="89"/>
  <c r="FB145" i="89"/>
  <c r="FB144" i="89"/>
  <c r="FB143" i="89"/>
  <c r="FB142" i="89"/>
  <c r="FB141" i="89"/>
  <c r="FB140" i="89"/>
  <c r="FB139" i="89"/>
  <c r="FB138" i="89"/>
  <c r="FB137" i="89"/>
  <c r="FB136" i="89"/>
  <c r="FB148" i="89"/>
  <c r="FB132" i="89"/>
  <c r="FB128" i="89"/>
  <c r="FB133" i="89"/>
  <c r="FB127" i="89"/>
  <c r="FB134" i="89"/>
  <c r="FB130" i="89"/>
  <c r="FB125" i="89"/>
  <c r="FB124" i="89"/>
  <c r="FB123" i="89"/>
  <c r="FB122" i="89"/>
  <c r="FB121" i="89"/>
  <c r="FB120" i="89"/>
  <c r="FB119" i="89"/>
  <c r="FB118" i="89"/>
  <c r="FB117" i="89"/>
  <c r="FB116" i="89"/>
  <c r="FB115" i="89"/>
  <c r="FB114" i="89"/>
  <c r="FB113" i="89"/>
  <c r="FB112" i="89"/>
  <c r="FB111" i="89"/>
  <c r="FB110" i="89"/>
  <c r="FB109" i="89"/>
  <c r="FB108" i="89"/>
  <c r="FB107" i="89"/>
  <c r="FB106" i="89"/>
  <c r="FB135" i="89"/>
  <c r="FB131" i="89"/>
  <c r="FB129" i="89"/>
  <c r="FB126" i="89"/>
  <c r="FB104" i="89"/>
  <c r="FB103" i="89"/>
  <c r="FB102" i="89"/>
  <c r="FB101" i="89"/>
  <c r="FB100" i="89"/>
  <c r="FB99" i="89"/>
  <c r="FB98" i="89"/>
  <c r="FB97" i="89"/>
  <c r="FB96" i="89"/>
  <c r="FB95" i="89"/>
  <c r="FB94" i="89"/>
  <c r="FB93" i="89"/>
  <c r="FB92" i="89"/>
  <c r="FB91" i="89"/>
  <c r="FB90" i="89"/>
  <c r="FB89" i="89"/>
  <c r="FB88" i="89"/>
  <c r="FB87" i="89"/>
  <c r="FB86" i="89"/>
  <c r="FB85" i="89"/>
  <c r="FB84" i="89"/>
  <c r="FB83" i="89"/>
  <c r="FB105" i="89"/>
  <c r="FB81" i="89"/>
  <c r="FB79" i="89"/>
  <c r="FB78" i="89"/>
  <c r="FB77" i="89"/>
  <c r="FB76" i="89"/>
  <c r="FB75" i="89"/>
  <c r="FB74" i="89"/>
  <c r="FB73" i="89"/>
  <c r="FB72" i="89"/>
  <c r="FB71" i="89"/>
  <c r="FB70" i="89"/>
  <c r="FB69" i="89"/>
  <c r="FB68" i="89"/>
  <c r="FB67" i="89"/>
  <c r="FB66" i="89"/>
  <c r="FB65" i="89"/>
  <c r="FB82" i="89"/>
  <c r="FB80" i="89"/>
  <c r="FB64" i="89"/>
  <c r="FB44" i="89"/>
  <c r="FB43" i="89"/>
  <c r="FB42" i="89"/>
  <c r="FB41" i="89"/>
  <c r="FB40" i="89"/>
  <c r="FB39" i="89"/>
  <c r="FB38" i="89"/>
  <c r="FB37" i="89"/>
  <c r="FB36" i="89"/>
  <c r="FB35" i="89"/>
  <c r="FB34" i="89"/>
  <c r="FB33" i="89"/>
  <c r="FB32" i="89"/>
  <c r="FB31" i="89"/>
  <c r="FB30" i="89"/>
  <c r="FB29" i="89"/>
  <c r="FB28" i="89"/>
  <c r="FB27" i="89"/>
  <c r="FB63" i="89"/>
  <c r="FB62" i="89"/>
  <c r="FB61" i="89"/>
  <c r="FB60" i="89"/>
  <c r="FB59" i="89"/>
  <c r="FB58" i="89"/>
  <c r="FB57" i="89"/>
  <c r="FB56" i="89"/>
  <c r="FB55" i="89"/>
  <c r="FB54" i="89"/>
  <c r="FB53" i="89"/>
  <c r="FB52" i="89"/>
  <c r="FB51" i="89"/>
  <c r="FB50" i="89"/>
  <c r="FB49" i="89"/>
  <c r="FB48" i="89"/>
  <c r="FB47" i="89"/>
  <c r="FB46" i="89"/>
  <c r="FB45" i="89"/>
  <c r="DQ226" i="89"/>
  <c r="DQ227" i="89"/>
  <c r="DQ225" i="89"/>
  <c r="DQ224" i="89"/>
  <c r="DQ223" i="89"/>
  <c r="DQ222" i="89"/>
  <c r="DQ221" i="89"/>
  <c r="DQ220" i="89"/>
  <c r="DQ219" i="89"/>
  <c r="DQ218" i="89"/>
  <c r="DQ217" i="89"/>
  <c r="DQ214" i="89"/>
  <c r="DQ213" i="89"/>
  <c r="DQ212" i="89"/>
  <c r="DQ211" i="89"/>
  <c r="DQ216" i="89"/>
  <c r="DQ215" i="89"/>
  <c r="DQ210" i="89"/>
  <c r="DQ209" i="89"/>
  <c r="DQ208" i="89"/>
  <c r="DQ207" i="89"/>
  <c r="DQ206" i="89"/>
  <c r="DQ205" i="89"/>
  <c r="DQ204" i="89"/>
  <c r="DQ203" i="89"/>
  <c r="DQ202" i="89"/>
  <c r="DQ197" i="89"/>
  <c r="DQ201" i="89"/>
  <c r="DQ200" i="89"/>
  <c r="DQ199" i="89"/>
  <c r="DQ198" i="89"/>
  <c r="DQ196" i="89"/>
  <c r="DQ195" i="89"/>
  <c r="DQ187" i="89"/>
  <c r="DQ186" i="89"/>
  <c r="DQ185" i="89"/>
  <c r="DQ184" i="89"/>
  <c r="DQ183" i="89"/>
  <c r="DQ182" i="89"/>
  <c r="DQ181" i="89"/>
  <c r="DQ180" i="89"/>
  <c r="DQ179" i="89"/>
  <c r="DQ194" i="89"/>
  <c r="DQ193" i="89"/>
  <c r="DQ192" i="89"/>
  <c r="DQ191" i="89"/>
  <c r="DQ190" i="89"/>
  <c r="DQ189" i="89"/>
  <c r="DQ188" i="89"/>
  <c r="DQ170" i="89"/>
  <c r="DQ169" i="89"/>
  <c r="DQ172" i="89"/>
  <c r="DQ178" i="89"/>
  <c r="DQ177" i="89"/>
  <c r="DQ176" i="89"/>
  <c r="DQ175" i="89"/>
  <c r="DQ174" i="89"/>
  <c r="DQ173" i="89"/>
  <c r="DQ171" i="89"/>
  <c r="DQ166" i="89"/>
  <c r="DQ168" i="89"/>
  <c r="DQ167" i="89"/>
  <c r="DQ165" i="89"/>
  <c r="DQ164" i="89"/>
  <c r="DQ163" i="89"/>
  <c r="DQ162" i="89"/>
  <c r="DQ161" i="89"/>
  <c r="DQ160" i="89"/>
  <c r="DQ159" i="89"/>
  <c r="DQ158" i="89"/>
  <c r="DQ157" i="89"/>
  <c r="DQ156" i="89"/>
  <c r="DQ155" i="89"/>
  <c r="DQ148" i="89"/>
  <c r="DQ153" i="89"/>
  <c r="DQ152" i="89"/>
  <c r="DQ151" i="89"/>
  <c r="DQ150" i="89"/>
  <c r="DQ149" i="89"/>
  <c r="DQ147" i="89"/>
  <c r="DQ154" i="89"/>
  <c r="DQ146" i="89"/>
  <c r="DQ145" i="89"/>
  <c r="DQ144" i="89"/>
  <c r="DQ143" i="89"/>
  <c r="DQ142" i="89"/>
  <c r="DQ141" i="89"/>
  <c r="DQ140" i="89"/>
  <c r="DQ139" i="89"/>
  <c r="DQ138" i="89"/>
  <c r="DQ137" i="89"/>
  <c r="DQ136" i="89"/>
  <c r="DQ135" i="89"/>
  <c r="DQ134" i="89"/>
  <c r="DQ133" i="89"/>
  <c r="DQ132" i="89"/>
  <c r="DQ131" i="89"/>
  <c r="DQ130" i="89"/>
  <c r="DQ129" i="89"/>
  <c r="DQ128" i="89"/>
  <c r="DQ127" i="89"/>
  <c r="DQ126" i="89"/>
  <c r="DQ125" i="89"/>
  <c r="DQ124" i="89"/>
  <c r="DQ123" i="89"/>
  <c r="DQ122" i="89"/>
  <c r="DQ121" i="89"/>
  <c r="DQ120" i="89"/>
  <c r="DQ119" i="89"/>
  <c r="DQ118" i="89"/>
  <c r="DQ117" i="89"/>
  <c r="DQ116" i="89"/>
  <c r="DQ115" i="89"/>
  <c r="DQ105" i="89"/>
  <c r="DQ104" i="89"/>
  <c r="DQ103" i="89"/>
  <c r="DQ102" i="89"/>
  <c r="DQ101" i="89"/>
  <c r="DQ100" i="89"/>
  <c r="DQ99" i="89"/>
  <c r="DQ98" i="89"/>
  <c r="DQ97" i="89"/>
  <c r="DQ96" i="89"/>
  <c r="DQ95" i="89"/>
  <c r="DQ94" i="89"/>
  <c r="DQ93" i="89"/>
  <c r="DQ111" i="89"/>
  <c r="DQ109" i="89"/>
  <c r="DQ107" i="89"/>
  <c r="DQ114" i="89"/>
  <c r="DQ113" i="89"/>
  <c r="DQ112" i="89"/>
  <c r="DQ110" i="89"/>
  <c r="DQ108" i="89"/>
  <c r="DQ106" i="89"/>
  <c r="DQ92" i="89"/>
  <c r="DQ90" i="89"/>
  <c r="DQ88" i="89"/>
  <c r="DQ86" i="89"/>
  <c r="DQ84" i="89"/>
  <c r="DQ82" i="89"/>
  <c r="DQ80" i="89"/>
  <c r="DQ91" i="89"/>
  <c r="DQ89" i="89"/>
  <c r="DQ87" i="89"/>
  <c r="DQ85" i="89"/>
  <c r="DQ83" i="89"/>
  <c r="DQ81" i="89"/>
  <c r="DQ79" i="89"/>
  <c r="DQ78" i="89"/>
  <c r="DQ77" i="89"/>
  <c r="DQ76" i="89"/>
  <c r="DQ75" i="89"/>
  <c r="DQ74" i="89"/>
  <c r="DQ73" i="89"/>
  <c r="DQ72" i="89"/>
  <c r="DQ71" i="89"/>
  <c r="DQ70" i="89"/>
  <c r="DQ69" i="89"/>
  <c r="DQ68" i="89"/>
  <c r="DQ67" i="89"/>
  <c r="DQ66" i="89"/>
  <c r="DQ65" i="89"/>
  <c r="DQ64" i="89"/>
  <c r="DQ63" i="89"/>
  <c r="DQ62" i="89"/>
  <c r="DQ61" i="89"/>
  <c r="DQ60" i="89"/>
  <c r="DQ59" i="89"/>
  <c r="DQ58" i="89"/>
  <c r="DQ57" i="89"/>
  <c r="DQ56" i="89"/>
  <c r="DQ55" i="89"/>
  <c r="DQ54" i="89"/>
  <c r="DQ53" i="89"/>
  <c r="DQ52" i="89"/>
  <c r="DQ51" i="89"/>
  <c r="DQ50" i="89"/>
  <c r="DQ49" i="89"/>
  <c r="DQ48" i="89"/>
  <c r="DQ47" i="89"/>
  <c r="DQ46" i="89"/>
  <c r="DQ45" i="89"/>
  <c r="DQ33" i="89"/>
  <c r="DQ32" i="89"/>
  <c r="DQ31" i="89"/>
  <c r="DQ30" i="89"/>
  <c r="DQ29" i="89"/>
  <c r="DQ28" i="89"/>
  <c r="DQ27" i="89"/>
  <c r="DQ44" i="89"/>
  <c r="DQ43" i="89"/>
  <c r="DQ42" i="89"/>
  <c r="DQ41" i="89"/>
  <c r="DQ40" i="89"/>
  <c r="DQ39" i="89"/>
  <c r="DQ38" i="89"/>
  <c r="DQ37" i="89"/>
  <c r="DQ36" i="89"/>
  <c r="DQ35" i="89"/>
  <c r="DQ34" i="89"/>
  <c r="EQ34" i="89"/>
  <c r="EQ38" i="89"/>
  <c r="EQ42" i="89"/>
  <c r="EQ28" i="89"/>
  <c r="EQ32" i="89"/>
  <c r="EQ48" i="89"/>
  <c r="EQ52" i="89"/>
  <c r="EQ56" i="89"/>
  <c r="EQ60" i="89"/>
  <c r="EQ64" i="89"/>
  <c r="EQ68" i="89"/>
  <c r="EQ72" i="89"/>
  <c r="EQ76" i="89"/>
  <c r="EQ80" i="89"/>
  <c r="EQ87" i="89"/>
  <c r="EQ81" i="89"/>
  <c r="EQ90" i="89"/>
  <c r="EQ105" i="89"/>
  <c r="EQ112" i="89"/>
  <c r="EQ94" i="89"/>
  <c r="EQ98" i="89"/>
  <c r="EQ102" i="89"/>
  <c r="EQ115" i="89"/>
  <c r="EQ119" i="89"/>
  <c r="EQ123" i="89"/>
  <c r="EQ128" i="89"/>
  <c r="EQ132" i="89"/>
  <c r="EQ136" i="89"/>
  <c r="EQ140" i="89"/>
  <c r="EQ144" i="89"/>
  <c r="EQ150" i="89"/>
  <c r="EQ154" i="89"/>
  <c r="EQ156" i="89"/>
  <c r="EQ160" i="89"/>
  <c r="EQ164" i="89"/>
  <c r="EQ167" i="89"/>
  <c r="EQ172" i="89"/>
  <c r="EQ177" i="89"/>
  <c r="EQ189" i="89"/>
  <c r="EQ193" i="89"/>
  <c r="EQ181" i="89"/>
  <c r="EQ185" i="89"/>
  <c r="EQ196" i="89"/>
  <c r="EQ201" i="89"/>
  <c r="EQ209" i="89"/>
  <c r="EQ207" i="89"/>
  <c r="EQ211" i="89"/>
  <c r="EQ215" i="89"/>
  <c r="EQ220" i="89"/>
  <c r="EQ227" i="89"/>
  <c r="EZ27" i="89"/>
  <c r="EZ31" i="89"/>
  <c r="EZ35" i="89"/>
  <c r="EZ39" i="89"/>
  <c r="EZ43" i="89"/>
  <c r="EZ84" i="89"/>
  <c r="EZ92" i="89"/>
  <c r="EZ45" i="89"/>
  <c r="EZ49" i="89"/>
  <c r="EZ53" i="89"/>
  <c r="EZ57" i="89"/>
  <c r="EZ61" i="89"/>
  <c r="EZ65" i="89"/>
  <c r="EZ69" i="89"/>
  <c r="EZ73" i="89"/>
  <c r="EZ77" i="89"/>
  <c r="EZ100" i="89"/>
  <c r="EZ87" i="89"/>
  <c r="EZ97" i="89"/>
  <c r="EZ98" i="89"/>
  <c r="EZ110" i="89"/>
  <c r="EZ111" i="89"/>
  <c r="EZ115" i="89"/>
  <c r="EZ119" i="89"/>
  <c r="EZ123" i="89"/>
  <c r="EZ127" i="89"/>
  <c r="EZ131" i="89"/>
  <c r="EZ135" i="89"/>
  <c r="EZ139" i="89"/>
  <c r="EZ143" i="89"/>
  <c r="EZ166" i="89"/>
  <c r="EZ150" i="89"/>
  <c r="EZ154" i="89"/>
  <c r="EZ158" i="89"/>
  <c r="EZ162" i="89"/>
  <c r="EZ167" i="89"/>
  <c r="EZ173" i="89"/>
  <c r="EZ174" i="89"/>
  <c r="EZ178" i="89"/>
  <c r="EZ183" i="89"/>
  <c r="EZ187" i="89"/>
  <c r="EZ191" i="89"/>
  <c r="EZ195" i="89"/>
  <c r="EZ204" i="89"/>
  <c r="EZ201" i="89"/>
  <c r="EZ205" i="89"/>
  <c r="EZ213" i="89"/>
  <c r="EZ212" i="89"/>
  <c r="EZ217" i="89"/>
  <c r="EZ225" i="89"/>
  <c r="EZ227" i="89"/>
  <c r="DM37" i="89"/>
  <c r="DM41" i="89"/>
  <c r="DM27" i="89"/>
  <c r="DM31" i="89"/>
  <c r="DM46" i="89"/>
  <c r="DM50" i="89"/>
  <c r="DM54" i="89"/>
  <c r="DM58" i="89"/>
  <c r="DM62" i="89"/>
  <c r="DM66" i="89"/>
  <c r="DM70" i="89"/>
  <c r="DM74" i="89"/>
  <c r="DM78" i="89"/>
  <c r="DM84" i="89"/>
  <c r="DM92" i="89"/>
  <c r="DM87" i="89"/>
  <c r="DM107" i="89"/>
  <c r="DM108" i="89"/>
  <c r="DM95" i="89"/>
  <c r="DM99" i="89"/>
  <c r="DM103" i="89"/>
  <c r="DM114" i="89"/>
  <c r="DM118" i="89"/>
  <c r="DM122" i="89"/>
  <c r="DM126" i="89"/>
  <c r="DM130" i="89"/>
  <c r="DM134" i="89"/>
  <c r="DM138" i="89"/>
  <c r="DM142" i="89"/>
  <c r="DM146" i="89"/>
  <c r="DM152" i="89"/>
  <c r="DM154" i="89"/>
  <c r="DM158" i="89"/>
  <c r="DM162" i="89"/>
  <c r="BA162" i="89" s="1"/>
  <c r="U162" i="89" s="1"/>
  <c r="AK162" i="89" s="1"/>
  <c r="DM166" i="89"/>
  <c r="DM172" i="89"/>
  <c r="DM174" i="89"/>
  <c r="DM178" i="89"/>
  <c r="BA178" i="89" s="1"/>
  <c r="U178" i="89" s="1"/>
  <c r="AK178" i="89" s="1"/>
  <c r="DM182" i="89"/>
  <c r="DM186" i="89"/>
  <c r="DM190" i="89"/>
  <c r="DM194" i="89"/>
  <c r="BA194" i="89" s="1"/>
  <c r="U194" i="89" s="1"/>
  <c r="AK194" i="89" s="1"/>
  <c r="DM199" i="89"/>
  <c r="DM202" i="89"/>
  <c r="DM206" i="89"/>
  <c r="DM210" i="89"/>
  <c r="BA210" i="89" s="1"/>
  <c r="U210" i="89" s="1"/>
  <c r="AK210" i="89" s="1"/>
  <c r="DM212" i="89"/>
  <c r="DM218" i="89"/>
  <c r="DM222" i="89"/>
  <c r="DM226" i="89"/>
  <c r="BA226" i="89" s="1"/>
  <c r="U226" i="89" s="1"/>
  <c r="AK226" i="89" s="1"/>
  <c r="EK47" i="89"/>
  <c r="EK51" i="89"/>
  <c r="EK55" i="89"/>
  <c r="EK59" i="89"/>
  <c r="EK63" i="89"/>
  <c r="EK30" i="89"/>
  <c r="EK34" i="89"/>
  <c r="EK38" i="89"/>
  <c r="EK42" i="89"/>
  <c r="EK80" i="89"/>
  <c r="EK67" i="89"/>
  <c r="EK71" i="89"/>
  <c r="EK75" i="89"/>
  <c r="EK79" i="89"/>
  <c r="EK84" i="89"/>
  <c r="EK88" i="89"/>
  <c r="EK92" i="89"/>
  <c r="EK96" i="89"/>
  <c r="EK100" i="89"/>
  <c r="EK104" i="89"/>
  <c r="EK135" i="89"/>
  <c r="EK109" i="89"/>
  <c r="EK113" i="89"/>
  <c r="EK117" i="89"/>
  <c r="EK121" i="89"/>
  <c r="EK125" i="89"/>
  <c r="EK133" i="89"/>
  <c r="EK136" i="89"/>
  <c r="EK140" i="89"/>
  <c r="EK144" i="89"/>
  <c r="EK149" i="89"/>
  <c r="EK153" i="89"/>
  <c r="EK156" i="89"/>
  <c r="EK160" i="89"/>
  <c r="EK164" i="89"/>
  <c r="EK169" i="89"/>
  <c r="EK172" i="89"/>
  <c r="EK176" i="89"/>
  <c r="EK181" i="89"/>
  <c r="EK185" i="89"/>
  <c r="EK189" i="89"/>
  <c r="EK193" i="89"/>
  <c r="EK199" i="89"/>
  <c r="EK198" i="89"/>
  <c r="EK210" i="89"/>
  <c r="EK207" i="89"/>
  <c r="EK212" i="89"/>
  <c r="EK216" i="89"/>
  <c r="EK220" i="89"/>
  <c r="EK225" i="89"/>
  <c r="DN27" i="89"/>
  <c r="DN31" i="89"/>
  <c r="DN35" i="89"/>
  <c r="DN39" i="89"/>
  <c r="DN43" i="89"/>
  <c r="DN87" i="89"/>
  <c r="DN100" i="89"/>
  <c r="DN48" i="89"/>
  <c r="DN52" i="89"/>
  <c r="DN56" i="89"/>
  <c r="DN60" i="89"/>
  <c r="DN64" i="89"/>
  <c r="DN68" i="89"/>
  <c r="DN72" i="89"/>
  <c r="DN76" i="89"/>
  <c r="DN80" i="89"/>
  <c r="DN101" i="89"/>
  <c r="DN88" i="89"/>
  <c r="DN98" i="89"/>
  <c r="DN99" i="89"/>
  <c r="DN109" i="89"/>
  <c r="DN110" i="89"/>
  <c r="DN115" i="89"/>
  <c r="DN119" i="89"/>
  <c r="DN123" i="89"/>
  <c r="DN127" i="89"/>
  <c r="DN131" i="89"/>
  <c r="DN135" i="89"/>
  <c r="DN139" i="89"/>
  <c r="DN143" i="89"/>
  <c r="DN147" i="89"/>
  <c r="DN151" i="89"/>
  <c r="DN155" i="89"/>
  <c r="DN159" i="89"/>
  <c r="DN163" i="89"/>
  <c r="DN167" i="89"/>
  <c r="DN172" i="89"/>
  <c r="DN173" i="89"/>
  <c r="DN177" i="89"/>
  <c r="DN183" i="89"/>
  <c r="DN187" i="89"/>
  <c r="DN190" i="89"/>
  <c r="DN194" i="89"/>
  <c r="DN206" i="89"/>
  <c r="DN200" i="89"/>
  <c r="DN204" i="89"/>
  <c r="DN214" i="89"/>
  <c r="DN213" i="89"/>
  <c r="DN215" i="89"/>
  <c r="DN222" i="89"/>
  <c r="DN227" i="89"/>
  <c r="DL48" i="89"/>
  <c r="DL52" i="89"/>
  <c r="DL56" i="89"/>
  <c r="DL60" i="89"/>
  <c r="DL64" i="89"/>
  <c r="DL30" i="89"/>
  <c r="DL34" i="89"/>
  <c r="DL38" i="89"/>
  <c r="DL42" i="89"/>
  <c r="DL65" i="89"/>
  <c r="DL69" i="89"/>
  <c r="DL73" i="89"/>
  <c r="DL77" i="89"/>
  <c r="DL82" i="89"/>
  <c r="DL86" i="89"/>
  <c r="DL90" i="89"/>
  <c r="DL94" i="89"/>
  <c r="DL98" i="89"/>
  <c r="DL102" i="89"/>
  <c r="DL129" i="89"/>
  <c r="DL108" i="89"/>
  <c r="DL112" i="89"/>
  <c r="DL116" i="89"/>
  <c r="DL120" i="89"/>
  <c r="DL124" i="89"/>
  <c r="DL127" i="89"/>
  <c r="DL130" i="89"/>
  <c r="DL136" i="89"/>
  <c r="DL140" i="89"/>
  <c r="DL144" i="89"/>
  <c r="DL150" i="89"/>
  <c r="DL167" i="89"/>
  <c r="DL157" i="89"/>
  <c r="DL161" i="89"/>
  <c r="DL165" i="89"/>
  <c r="DL170" i="89"/>
  <c r="DL173" i="89"/>
  <c r="DL177" i="89"/>
  <c r="DL181" i="89"/>
  <c r="DL185" i="89"/>
  <c r="DL189" i="89"/>
  <c r="DL193" i="89"/>
  <c r="DL200" i="89"/>
  <c r="DL202" i="89"/>
  <c r="AZ202" i="89" s="1"/>
  <c r="T202" i="89" s="1"/>
  <c r="AJ202" i="89" s="1"/>
  <c r="DL206" i="89"/>
  <c r="DL211" i="89"/>
  <c r="AZ211" i="89" s="1"/>
  <c r="T211" i="89" s="1"/>
  <c r="AJ211" i="89" s="1"/>
  <c r="DL213" i="89"/>
  <c r="DL217" i="89"/>
  <c r="AZ217" i="89" s="1"/>
  <c r="T217" i="89" s="1"/>
  <c r="AJ217" i="89" s="1"/>
  <c r="DL221" i="89"/>
  <c r="DL226" i="89"/>
  <c r="EC47" i="89"/>
  <c r="EC51" i="89"/>
  <c r="EC55" i="89"/>
  <c r="EC59" i="89"/>
  <c r="EC63" i="89"/>
  <c r="EC29" i="89"/>
  <c r="EC33" i="89"/>
  <c r="EC37" i="89"/>
  <c r="EC41" i="89"/>
  <c r="EC81" i="89"/>
  <c r="EC68" i="89"/>
  <c r="EC72" i="89"/>
  <c r="EC76" i="89"/>
  <c r="EC80" i="89"/>
  <c r="EC84" i="89"/>
  <c r="EC88" i="89"/>
  <c r="EC92" i="89"/>
  <c r="EC96" i="89"/>
  <c r="EC100" i="89"/>
  <c r="EC105" i="89"/>
  <c r="EC107" i="89"/>
  <c r="EC111" i="89"/>
  <c r="EC115" i="89"/>
  <c r="EC119" i="89"/>
  <c r="EC123" i="89"/>
  <c r="EC126" i="89"/>
  <c r="EC128" i="89"/>
  <c r="EC149" i="89"/>
  <c r="EC139" i="89"/>
  <c r="EC143" i="89"/>
  <c r="EC148" i="89"/>
  <c r="EC153" i="89"/>
  <c r="EC156" i="89"/>
  <c r="EC160" i="89"/>
  <c r="EC164" i="89"/>
  <c r="EC169" i="89"/>
  <c r="EC172" i="89"/>
  <c r="EC176" i="89"/>
  <c r="EC180" i="89"/>
  <c r="EC184" i="89"/>
  <c r="EC188" i="89"/>
  <c r="EC192" i="89"/>
  <c r="EC199" i="89"/>
  <c r="EC196" i="89"/>
  <c r="EC205" i="89"/>
  <c r="EC209" i="89"/>
  <c r="EC212" i="89"/>
  <c r="EC216" i="89"/>
  <c r="EC220" i="89"/>
  <c r="EC224" i="89"/>
  <c r="DT46" i="89"/>
  <c r="DT50" i="89"/>
  <c r="DT54" i="89"/>
  <c r="DT58" i="89"/>
  <c r="DT62" i="89"/>
  <c r="DT29" i="89"/>
  <c r="DT33" i="89"/>
  <c r="DT37" i="89"/>
  <c r="DT41" i="89"/>
  <c r="DT64" i="89"/>
  <c r="DT66" i="89"/>
  <c r="DT70" i="89"/>
  <c r="DT74" i="89"/>
  <c r="DT78" i="89"/>
  <c r="DT83" i="89"/>
  <c r="DT87" i="89"/>
  <c r="DT91" i="89"/>
  <c r="DT95" i="89"/>
  <c r="DT99" i="89"/>
  <c r="DT103" i="89"/>
  <c r="BH103" i="89" s="1"/>
  <c r="AB103" i="89" s="1"/>
  <c r="AR103" i="89" s="1"/>
  <c r="DT131" i="89"/>
  <c r="DT108" i="89"/>
  <c r="DT112" i="89"/>
  <c r="DT116" i="89"/>
  <c r="DT120" i="89"/>
  <c r="DT124" i="89"/>
  <c r="DT127" i="89"/>
  <c r="DT148" i="89"/>
  <c r="DT139" i="89"/>
  <c r="DT143" i="89"/>
  <c r="DT147" i="89"/>
  <c r="DT152" i="89"/>
  <c r="DT155" i="89"/>
  <c r="DT159" i="89"/>
  <c r="DT163" i="89"/>
  <c r="DT170" i="89"/>
  <c r="DT171" i="89"/>
  <c r="DT175" i="89"/>
  <c r="DT180" i="89"/>
  <c r="DT184" i="89"/>
  <c r="DT188" i="89"/>
  <c r="DT192" i="89"/>
  <c r="DT197" i="89"/>
  <c r="DT202" i="89"/>
  <c r="DT209" i="89"/>
  <c r="DT207" i="89"/>
  <c r="DT221" i="89"/>
  <c r="DT215" i="89"/>
  <c r="DT219" i="89"/>
  <c r="DT224" i="89"/>
  <c r="DR27" i="89"/>
  <c r="DR31" i="89"/>
  <c r="DR35" i="89"/>
  <c r="DR39" i="89"/>
  <c r="DR43" i="89"/>
  <c r="DR84" i="89"/>
  <c r="DR92" i="89"/>
  <c r="DR105" i="89"/>
  <c r="DR48" i="89"/>
  <c r="DR52" i="89"/>
  <c r="DR56" i="89"/>
  <c r="DR60" i="89"/>
  <c r="DR64" i="89"/>
  <c r="DR68" i="89"/>
  <c r="DR72" i="89"/>
  <c r="DR76" i="89"/>
  <c r="DR96" i="89"/>
  <c r="DR85" i="89"/>
  <c r="DR93" i="89"/>
  <c r="DR94" i="89"/>
  <c r="DR108" i="89"/>
  <c r="DR111" i="89"/>
  <c r="DR115" i="89"/>
  <c r="DR119" i="89"/>
  <c r="DR123" i="89"/>
  <c r="DR127" i="89"/>
  <c r="DR131" i="89"/>
  <c r="DR135" i="89"/>
  <c r="DR139" i="89"/>
  <c r="DR143" i="89"/>
  <c r="DR166" i="89"/>
  <c r="DR150" i="89"/>
  <c r="DR154" i="89"/>
  <c r="DR158" i="89"/>
  <c r="DR162" i="89"/>
  <c r="DR167" i="89"/>
  <c r="DR171" i="89"/>
  <c r="DR174" i="89"/>
  <c r="DR178" i="89"/>
  <c r="DR183" i="89"/>
  <c r="DR187" i="89"/>
  <c r="DR191" i="89"/>
  <c r="DR195" i="89"/>
  <c r="DR204" i="89"/>
  <c r="DR202" i="89"/>
  <c r="DR210" i="89"/>
  <c r="DR213" i="89"/>
  <c r="DR218" i="89"/>
  <c r="DR217" i="89"/>
  <c r="DR223" i="89"/>
  <c r="DR227" i="89"/>
  <c r="DK31" i="89"/>
  <c r="DK41" i="89"/>
  <c r="DK30" i="89"/>
  <c r="DK35" i="89"/>
  <c r="DK46" i="89"/>
  <c r="DK50" i="89"/>
  <c r="DK54" i="89"/>
  <c r="DK58" i="89"/>
  <c r="DK62" i="89"/>
  <c r="DK66" i="89"/>
  <c r="DK70" i="89"/>
  <c r="DK74" i="89"/>
  <c r="DK78" i="89"/>
  <c r="DK82" i="89"/>
  <c r="DK86" i="89"/>
  <c r="DK90" i="89"/>
  <c r="AY90" i="89" s="1"/>
  <c r="S90" i="89" s="1"/>
  <c r="AI90" i="89" s="1"/>
  <c r="DK94" i="89"/>
  <c r="DK98" i="89"/>
  <c r="DK102" i="89"/>
  <c r="DK106" i="89"/>
  <c r="DK110" i="89"/>
  <c r="DK114" i="89"/>
  <c r="DK118" i="89"/>
  <c r="DK122" i="89"/>
  <c r="DK126" i="89"/>
  <c r="DK147" i="89"/>
  <c r="DK132" i="89"/>
  <c r="DK136" i="89"/>
  <c r="DK140" i="89"/>
  <c r="DK144" i="89"/>
  <c r="DK150" i="89"/>
  <c r="DK154" i="89"/>
  <c r="DK158" i="89"/>
  <c r="DK162" i="89"/>
  <c r="DK166" i="89"/>
  <c r="DK186" i="89"/>
  <c r="DK170" i="89"/>
  <c r="DK174" i="89"/>
  <c r="DK178" i="89"/>
  <c r="DK180" i="89"/>
  <c r="DK190" i="89"/>
  <c r="DK194" i="89"/>
  <c r="DK208" i="89"/>
  <c r="DK199" i="89"/>
  <c r="DK203" i="89"/>
  <c r="DK210" i="89"/>
  <c r="DK214" i="89"/>
  <c r="DK218" i="89"/>
  <c r="DK222" i="89"/>
  <c r="DK226" i="89"/>
  <c r="EM227" i="89"/>
  <c r="EM226" i="89"/>
  <c r="EM225" i="89"/>
  <c r="EM223" i="89"/>
  <c r="EM224" i="89"/>
  <c r="EM222" i="89"/>
  <c r="EM221" i="89"/>
  <c r="EM220" i="89"/>
  <c r="EM219" i="89"/>
  <c r="EM218" i="89"/>
  <c r="EM216" i="89"/>
  <c r="EM215" i="89"/>
  <c r="EM217" i="89"/>
  <c r="EM214" i="89"/>
  <c r="EM210" i="89"/>
  <c r="EM213" i="89"/>
  <c r="EM211" i="89"/>
  <c r="EM212" i="89"/>
  <c r="EM208" i="89"/>
  <c r="EM207" i="89"/>
  <c r="EM209" i="89"/>
  <c r="EM204" i="89"/>
  <c r="EM203" i="89"/>
  <c r="EM202" i="89"/>
  <c r="EM201" i="89"/>
  <c r="EM200" i="89"/>
  <c r="EM199" i="89"/>
  <c r="EM205" i="89"/>
  <c r="EM206" i="89"/>
  <c r="EM197" i="89"/>
  <c r="EM196" i="89"/>
  <c r="EM195" i="89"/>
  <c r="EM194" i="89"/>
  <c r="EM193" i="89"/>
  <c r="EM192" i="89"/>
  <c r="EM191" i="89"/>
  <c r="EM190" i="89"/>
  <c r="EM189" i="89"/>
  <c r="EM188" i="89"/>
  <c r="EM198" i="89"/>
  <c r="EM187" i="89"/>
  <c r="EM186" i="89"/>
  <c r="EM185" i="89"/>
  <c r="EM184" i="89"/>
  <c r="EM183" i="89"/>
  <c r="EM181" i="89"/>
  <c r="EM182" i="89"/>
  <c r="EM179" i="89"/>
  <c r="EM178" i="89"/>
  <c r="EM177" i="89"/>
  <c r="EM176" i="89"/>
  <c r="EM175" i="89"/>
  <c r="EM174" i="89"/>
  <c r="EM173" i="89"/>
  <c r="EM171" i="89"/>
  <c r="EM172" i="89"/>
  <c r="EM170" i="89"/>
  <c r="EM180" i="89"/>
  <c r="EM169" i="89"/>
  <c r="EM168" i="89"/>
  <c r="EM166" i="89"/>
  <c r="EM167" i="89"/>
  <c r="EM165" i="89"/>
  <c r="EM164" i="89"/>
  <c r="EM163" i="89"/>
  <c r="EM162" i="89"/>
  <c r="EM161" i="89"/>
  <c r="EM160" i="89"/>
  <c r="EM159" i="89"/>
  <c r="EM158" i="89"/>
  <c r="EM157" i="89"/>
  <c r="EM156" i="89"/>
  <c r="EM155" i="89"/>
  <c r="EM154" i="89"/>
  <c r="EM153" i="89"/>
  <c r="EM152" i="89"/>
  <c r="EM151" i="89"/>
  <c r="EM150" i="89"/>
  <c r="EM149" i="89"/>
  <c r="EM148" i="89"/>
  <c r="EM147" i="89"/>
  <c r="EM146" i="89"/>
  <c r="EM145" i="89"/>
  <c r="EM144" i="89"/>
  <c r="EM143" i="89"/>
  <c r="EM142" i="89"/>
  <c r="EM141" i="89"/>
  <c r="EM140" i="89"/>
  <c r="EM139" i="89"/>
  <c r="EM138" i="89"/>
  <c r="EM137" i="89"/>
  <c r="EM136" i="89"/>
  <c r="EM135" i="89"/>
  <c r="EM134" i="89"/>
  <c r="EM133" i="89"/>
  <c r="EM132" i="89"/>
  <c r="EM131" i="89"/>
  <c r="EM130" i="89"/>
  <c r="EM129" i="89"/>
  <c r="EM128" i="89"/>
  <c r="EM127" i="89"/>
  <c r="EM126" i="89"/>
  <c r="EM125" i="89"/>
  <c r="EM124" i="89"/>
  <c r="EM123" i="89"/>
  <c r="EM122" i="89"/>
  <c r="EM121" i="89"/>
  <c r="EM120" i="89"/>
  <c r="EM119" i="89"/>
  <c r="EM118" i="89"/>
  <c r="EM117" i="89"/>
  <c r="EM116" i="89"/>
  <c r="EM115" i="89"/>
  <c r="EM114" i="89"/>
  <c r="EM113" i="89"/>
  <c r="EM112" i="89"/>
  <c r="EM110" i="89"/>
  <c r="EM108" i="89"/>
  <c r="EM106" i="89"/>
  <c r="EM105" i="89"/>
  <c r="EM111" i="89"/>
  <c r="EM109" i="89"/>
  <c r="EM107" i="89"/>
  <c r="EM104" i="89"/>
  <c r="EM101" i="89"/>
  <c r="EM97" i="89"/>
  <c r="EM93" i="89"/>
  <c r="EM82" i="89"/>
  <c r="EM80" i="89"/>
  <c r="EM100" i="89"/>
  <c r="EM96" i="89"/>
  <c r="EM92" i="89"/>
  <c r="EM90" i="89"/>
  <c r="EM88" i="89"/>
  <c r="EM86" i="89"/>
  <c r="EM84" i="89"/>
  <c r="EM103" i="89"/>
  <c r="EM99" i="89"/>
  <c r="EM95" i="89"/>
  <c r="EM81" i="89"/>
  <c r="EM79" i="89"/>
  <c r="EM78" i="89"/>
  <c r="EM77" i="89"/>
  <c r="EM76" i="89"/>
  <c r="EM75" i="89"/>
  <c r="EM74" i="89"/>
  <c r="EM73" i="89"/>
  <c r="EM72" i="89"/>
  <c r="EM71" i="89"/>
  <c r="EM70" i="89"/>
  <c r="EM69" i="89"/>
  <c r="EM68" i="89"/>
  <c r="EM67" i="89"/>
  <c r="EM66" i="89"/>
  <c r="EM65" i="89"/>
  <c r="EM64" i="89"/>
  <c r="EM63" i="89"/>
  <c r="EM62" i="89"/>
  <c r="EM61" i="89"/>
  <c r="EM60" i="89"/>
  <c r="EM59" i="89"/>
  <c r="EM58" i="89"/>
  <c r="EM57" i="89"/>
  <c r="EM56" i="89"/>
  <c r="EM55" i="89"/>
  <c r="EM54" i="89"/>
  <c r="EM53" i="89"/>
  <c r="EM52" i="89"/>
  <c r="EM51" i="89"/>
  <c r="EM50" i="89"/>
  <c r="EM49" i="89"/>
  <c r="EM48" i="89"/>
  <c r="EM47" i="89"/>
  <c r="EM46" i="89"/>
  <c r="EM45" i="89"/>
  <c r="EM102" i="89"/>
  <c r="EM98" i="89"/>
  <c r="EM94" i="89"/>
  <c r="EM91" i="89"/>
  <c r="EM89" i="89"/>
  <c r="EM87" i="89"/>
  <c r="EM85" i="89"/>
  <c r="EM83" i="89"/>
  <c r="EM44" i="89"/>
  <c r="EM43" i="89"/>
  <c r="EM42" i="89"/>
  <c r="EM41" i="89"/>
  <c r="EM40" i="89"/>
  <c r="EM39" i="89"/>
  <c r="EM38" i="89"/>
  <c r="EM37" i="89"/>
  <c r="EM36" i="89"/>
  <c r="EM35" i="89"/>
  <c r="EM34" i="89"/>
  <c r="EM33" i="89"/>
  <c r="EM32" i="89"/>
  <c r="EM31" i="89"/>
  <c r="EM30" i="89"/>
  <c r="EM29" i="89"/>
  <c r="EM28" i="89"/>
  <c r="EM27" i="89"/>
  <c r="BM41" i="89"/>
  <c r="AG41" i="89" s="1"/>
  <c r="AW41" i="89" s="1"/>
  <c r="BM45" i="89"/>
  <c r="AG45" i="89" s="1"/>
  <c r="AW45" i="89" s="1"/>
  <c r="BM49" i="89"/>
  <c r="AG49" i="89" s="1"/>
  <c r="AW49" i="89" s="1"/>
  <c r="BM53" i="89"/>
  <c r="AG53" i="89" s="1"/>
  <c r="AW53" i="89" s="1"/>
  <c r="BM57" i="89"/>
  <c r="AG57" i="89" s="1"/>
  <c r="AW57" i="89" s="1"/>
  <c r="BM61" i="89"/>
  <c r="AG61" i="89" s="1"/>
  <c r="AW61" i="89" s="1"/>
  <c r="BM65" i="89"/>
  <c r="AG65" i="89" s="1"/>
  <c r="AW65" i="89" s="1"/>
  <c r="BM69" i="89"/>
  <c r="AG69" i="89" s="1"/>
  <c r="AW69" i="89" s="1"/>
  <c r="BM73" i="89"/>
  <c r="AG73" i="89" s="1"/>
  <c r="AW73" i="89" s="1"/>
  <c r="BM77" i="89"/>
  <c r="AG77" i="89" s="1"/>
  <c r="AW77" i="89" s="1"/>
  <c r="BM80" i="89"/>
  <c r="AG80" i="89" s="1"/>
  <c r="AW80" i="89" s="1"/>
  <c r="BM84" i="89"/>
  <c r="AG84" i="89" s="1"/>
  <c r="AW84" i="89" s="1"/>
  <c r="BM92" i="89"/>
  <c r="AG92" i="89" s="1"/>
  <c r="AW92" i="89" s="1"/>
  <c r="BM113" i="89"/>
  <c r="AG113" i="89" s="1"/>
  <c r="AW113" i="89" s="1"/>
  <c r="BM116" i="89"/>
  <c r="AG116" i="89" s="1"/>
  <c r="AW116" i="89" s="1"/>
  <c r="BM120" i="89"/>
  <c r="AG120" i="89" s="1"/>
  <c r="AW120" i="89" s="1"/>
  <c r="BM124" i="89"/>
  <c r="AG124" i="89" s="1"/>
  <c r="AW124" i="89" s="1"/>
  <c r="BM157" i="89"/>
  <c r="AG157" i="89" s="1"/>
  <c r="AW157" i="89" s="1"/>
  <c r="BM161" i="89"/>
  <c r="AG161" i="89" s="1"/>
  <c r="AW161" i="89" s="1"/>
  <c r="BM165" i="89"/>
  <c r="AG165" i="89" s="1"/>
  <c r="AW165" i="89" s="1"/>
  <c r="BM171" i="89"/>
  <c r="AG171" i="89" s="1"/>
  <c r="AW171" i="89" s="1"/>
  <c r="BM174" i="89"/>
  <c r="AG174" i="89" s="1"/>
  <c r="AW174" i="89" s="1"/>
  <c r="BM178" i="89"/>
  <c r="AG178" i="89" s="1"/>
  <c r="AW178" i="89" s="1"/>
  <c r="BM186" i="89"/>
  <c r="AG186" i="89" s="1"/>
  <c r="AW186" i="89" s="1"/>
  <c r="BM197" i="89"/>
  <c r="AG197" i="89" s="1"/>
  <c r="AW197" i="89" s="1"/>
  <c r="BM198" i="89"/>
  <c r="AG198" i="89" s="1"/>
  <c r="AW198" i="89" s="1"/>
  <c r="BM204" i="89"/>
  <c r="AG204" i="89" s="1"/>
  <c r="AW204" i="89" s="1"/>
  <c r="BM208" i="89"/>
  <c r="AG208" i="89" s="1"/>
  <c r="AW208" i="89" s="1"/>
  <c r="BM212" i="89"/>
  <c r="AG212" i="89" s="1"/>
  <c r="AW212" i="89" s="1"/>
  <c r="BM217" i="89"/>
  <c r="AG217" i="89" s="1"/>
  <c r="AW217" i="89" s="1"/>
  <c r="BM221" i="89"/>
  <c r="AG221" i="89" s="1"/>
  <c r="AW221" i="89" s="1"/>
  <c r="BM224" i="89"/>
  <c r="AG224" i="89" s="1"/>
  <c r="AW224" i="89" s="1"/>
  <c r="EG227" i="89"/>
  <c r="EG226" i="89"/>
  <c r="EG225" i="89"/>
  <c r="EG224" i="89"/>
  <c r="EG223" i="89"/>
  <c r="EG221" i="89"/>
  <c r="EG222" i="89"/>
  <c r="EG219" i="89"/>
  <c r="EG218" i="89"/>
  <c r="EG217" i="89"/>
  <c r="EG216" i="89"/>
  <c r="EG214" i="89"/>
  <c r="EG213" i="89"/>
  <c r="EG212" i="89"/>
  <c r="EG220" i="89"/>
  <c r="EG211" i="89"/>
  <c r="EG215" i="89"/>
  <c r="EG210" i="89"/>
  <c r="EG209" i="89"/>
  <c r="EG208" i="89"/>
  <c r="EG207" i="89"/>
  <c r="EG206" i="89"/>
  <c r="EG205" i="89"/>
  <c r="EG204" i="89"/>
  <c r="EG203" i="89"/>
  <c r="EG201" i="89"/>
  <c r="EG200" i="89"/>
  <c r="EG199" i="89"/>
  <c r="EG198" i="89"/>
  <c r="EG196" i="89"/>
  <c r="EG197" i="89"/>
  <c r="EG202" i="89"/>
  <c r="EG195" i="89"/>
  <c r="EG187" i="89"/>
  <c r="EG186" i="89"/>
  <c r="EG185" i="89"/>
  <c r="EG184" i="89"/>
  <c r="EG183" i="89"/>
  <c r="EG182" i="89"/>
  <c r="EG181" i="89"/>
  <c r="EG180" i="89"/>
  <c r="EG193" i="89"/>
  <c r="EG189" i="89"/>
  <c r="EG178" i="89"/>
  <c r="EG177" i="89"/>
  <c r="EG176" i="89"/>
  <c r="EG175" i="89"/>
  <c r="EG174" i="89"/>
  <c r="EG173" i="89"/>
  <c r="EG172" i="89"/>
  <c r="EG171" i="89"/>
  <c r="EG170" i="89"/>
  <c r="EG192" i="89"/>
  <c r="EG188" i="89"/>
  <c r="EG179" i="89"/>
  <c r="EG191" i="89"/>
  <c r="EG194" i="89"/>
  <c r="EG169" i="89"/>
  <c r="EG168" i="89"/>
  <c r="EG190" i="89"/>
  <c r="EG165" i="89"/>
  <c r="EG164" i="89"/>
  <c r="EG163" i="89"/>
  <c r="EG162" i="89"/>
  <c r="EG161" i="89"/>
  <c r="EG160" i="89"/>
  <c r="EG159" i="89"/>
  <c r="EG158" i="89"/>
  <c r="EG157" i="89"/>
  <c r="EG156" i="89"/>
  <c r="EG155" i="89"/>
  <c r="EG154" i="89"/>
  <c r="EG166" i="89"/>
  <c r="EG167" i="89"/>
  <c r="EG146" i="89"/>
  <c r="EG145" i="89"/>
  <c r="EG144" i="89"/>
  <c r="EG143" i="89"/>
  <c r="EG142" i="89"/>
  <c r="EG141" i="89"/>
  <c r="EG140" i="89"/>
  <c r="EG139" i="89"/>
  <c r="EG138" i="89"/>
  <c r="EG137" i="89"/>
  <c r="EG136" i="89"/>
  <c r="EG148" i="89"/>
  <c r="EG153" i="89"/>
  <c r="EG152" i="89"/>
  <c r="EG151" i="89"/>
  <c r="EG150" i="89"/>
  <c r="EG149" i="89"/>
  <c r="EG147" i="89"/>
  <c r="EG135" i="89"/>
  <c r="EG131" i="89"/>
  <c r="EG132" i="89"/>
  <c r="EG129" i="89"/>
  <c r="EG133" i="89"/>
  <c r="EG128" i="89"/>
  <c r="EG126" i="89"/>
  <c r="EG125" i="89"/>
  <c r="EG124" i="89"/>
  <c r="EG123" i="89"/>
  <c r="EG122" i="89"/>
  <c r="EG121" i="89"/>
  <c r="EG120" i="89"/>
  <c r="EG119" i="89"/>
  <c r="EG118" i="89"/>
  <c r="EG117" i="89"/>
  <c r="EG116" i="89"/>
  <c r="EG115" i="89"/>
  <c r="EG114" i="89"/>
  <c r="EG113" i="89"/>
  <c r="EG112" i="89"/>
  <c r="EG111" i="89"/>
  <c r="EG110" i="89"/>
  <c r="EG109" i="89"/>
  <c r="EG108" i="89"/>
  <c r="EG107" i="89"/>
  <c r="EG106" i="89"/>
  <c r="EG134" i="89"/>
  <c r="EG130" i="89"/>
  <c r="EG127" i="89"/>
  <c r="EG105" i="89"/>
  <c r="EG103" i="89"/>
  <c r="EG102" i="89"/>
  <c r="EG101" i="89"/>
  <c r="EG100" i="89"/>
  <c r="EG99" i="89"/>
  <c r="EG98" i="89"/>
  <c r="EG97" i="89"/>
  <c r="EG96" i="89"/>
  <c r="EG95" i="89"/>
  <c r="EG94" i="89"/>
  <c r="EG93" i="89"/>
  <c r="EG92" i="89"/>
  <c r="EG91" i="89"/>
  <c r="EG90" i="89"/>
  <c r="EG89" i="89"/>
  <c r="EG88" i="89"/>
  <c r="EG87" i="89"/>
  <c r="EG86" i="89"/>
  <c r="EG85" i="89"/>
  <c r="EG84" i="89"/>
  <c r="EG83" i="89"/>
  <c r="EG79" i="89"/>
  <c r="EG78" i="89"/>
  <c r="EG77" i="89"/>
  <c r="EG76" i="89"/>
  <c r="EG75" i="89"/>
  <c r="EG74" i="89"/>
  <c r="EG73" i="89"/>
  <c r="EG72" i="89"/>
  <c r="EG71" i="89"/>
  <c r="EG70" i="89"/>
  <c r="EG69" i="89"/>
  <c r="EG68" i="89"/>
  <c r="EG67" i="89"/>
  <c r="EG66" i="89"/>
  <c r="EG65" i="89"/>
  <c r="EG82" i="89"/>
  <c r="EG80" i="89"/>
  <c r="EG104" i="89"/>
  <c r="EG81" i="89"/>
  <c r="EG44" i="89"/>
  <c r="EG43" i="89"/>
  <c r="EG42" i="89"/>
  <c r="EG41" i="89"/>
  <c r="EG40" i="89"/>
  <c r="EG39" i="89"/>
  <c r="EG38" i="89"/>
  <c r="EG37" i="89"/>
  <c r="EG36" i="89"/>
  <c r="EG35" i="89"/>
  <c r="EG34" i="89"/>
  <c r="EG33" i="89"/>
  <c r="EG32" i="89"/>
  <c r="EG31" i="89"/>
  <c r="EG30" i="89"/>
  <c r="EG29" i="89"/>
  <c r="EG28" i="89"/>
  <c r="EG27" i="89"/>
  <c r="EG64" i="89"/>
  <c r="EG63" i="89"/>
  <c r="EG62" i="89"/>
  <c r="EG61" i="89"/>
  <c r="EG60" i="89"/>
  <c r="EG59" i="89"/>
  <c r="EG58" i="89"/>
  <c r="EG57" i="89"/>
  <c r="EG56" i="89"/>
  <c r="EG55" i="89"/>
  <c r="EG54" i="89"/>
  <c r="EG53" i="89"/>
  <c r="EG52" i="89"/>
  <c r="EG51" i="89"/>
  <c r="EG50" i="89"/>
  <c r="EG49" i="89"/>
  <c r="EG48" i="89"/>
  <c r="EG47" i="89"/>
  <c r="EG46" i="89"/>
  <c r="EG45" i="89"/>
  <c r="DO223" i="89"/>
  <c r="DO227" i="89"/>
  <c r="DO226" i="89"/>
  <c r="DO225" i="89"/>
  <c r="DO222" i="89"/>
  <c r="DO221" i="89"/>
  <c r="DO220" i="89"/>
  <c r="DO224" i="89"/>
  <c r="DO219" i="89"/>
  <c r="DO218" i="89"/>
  <c r="DO217" i="89"/>
  <c r="DO216" i="89"/>
  <c r="DO215" i="89"/>
  <c r="DO214" i="89"/>
  <c r="DO213" i="89"/>
  <c r="DO212" i="89"/>
  <c r="DO211" i="89"/>
  <c r="DO210" i="89"/>
  <c r="DO209" i="89"/>
  <c r="DO204" i="89"/>
  <c r="DO203" i="89"/>
  <c r="DO202" i="89"/>
  <c r="DO201" i="89"/>
  <c r="DO200" i="89"/>
  <c r="DO199" i="89"/>
  <c r="DO198" i="89"/>
  <c r="DO197" i="89"/>
  <c r="DO205" i="89"/>
  <c r="DO208" i="89"/>
  <c r="DO206" i="89"/>
  <c r="DO207" i="89"/>
  <c r="DO196" i="89"/>
  <c r="DO195" i="89"/>
  <c r="DO194" i="89"/>
  <c r="DO193" i="89"/>
  <c r="DO192" i="89"/>
  <c r="DO191" i="89"/>
  <c r="DO190" i="89"/>
  <c r="DO189" i="89"/>
  <c r="DO188" i="89"/>
  <c r="DO184" i="89"/>
  <c r="DO182" i="89"/>
  <c r="DO187" i="89"/>
  <c r="DO183" i="89"/>
  <c r="DO178" i="89"/>
  <c r="DO177" i="89"/>
  <c r="DO176" i="89"/>
  <c r="DO175" i="89"/>
  <c r="DO174" i="89"/>
  <c r="DO173" i="89"/>
  <c r="DO172" i="89"/>
  <c r="DO171" i="89"/>
  <c r="DO170" i="89"/>
  <c r="DO186" i="89"/>
  <c r="DO180" i="89"/>
  <c r="BC180" i="89" s="1"/>
  <c r="W180" i="89" s="1"/>
  <c r="AM180" i="89" s="1"/>
  <c r="DO179" i="89"/>
  <c r="DO185" i="89"/>
  <c r="DO181" i="89"/>
  <c r="DO169" i="89"/>
  <c r="DO168" i="89"/>
  <c r="DO167" i="89"/>
  <c r="DO166" i="89"/>
  <c r="DO165" i="89"/>
  <c r="DO164" i="89"/>
  <c r="DO163" i="89"/>
  <c r="DO162" i="89"/>
  <c r="DO161" i="89"/>
  <c r="DO160" i="89"/>
  <c r="DO159" i="89"/>
  <c r="DO158" i="89"/>
  <c r="DO157" i="89"/>
  <c r="DO156" i="89"/>
  <c r="DO155" i="89"/>
  <c r="DO154" i="89"/>
  <c r="DO153" i="89"/>
  <c r="DO152" i="89"/>
  <c r="DO151" i="89"/>
  <c r="DO150" i="89"/>
  <c r="DO149" i="89"/>
  <c r="DO147" i="89"/>
  <c r="DO146" i="89"/>
  <c r="DO145" i="89"/>
  <c r="DO144" i="89"/>
  <c r="DO143" i="89"/>
  <c r="DO142" i="89"/>
  <c r="DO141" i="89"/>
  <c r="DO140" i="89"/>
  <c r="DO139" i="89"/>
  <c r="DO138" i="89"/>
  <c r="DO137" i="89"/>
  <c r="DO136" i="89"/>
  <c r="DO135" i="89"/>
  <c r="DO134" i="89"/>
  <c r="DO133" i="89"/>
  <c r="DO132" i="89"/>
  <c r="DO131" i="89"/>
  <c r="DO130" i="89"/>
  <c r="DO148" i="89"/>
  <c r="DO127" i="89"/>
  <c r="DO129" i="89"/>
  <c r="DO128" i="89"/>
  <c r="DO126" i="89"/>
  <c r="DO125" i="89"/>
  <c r="DO124" i="89"/>
  <c r="DO123" i="89"/>
  <c r="DO122" i="89"/>
  <c r="DO121" i="89"/>
  <c r="DO120" i="89"/>
  <c r="DO119" i="89"/>
  <c r="DO118" i="89"/>
  <c r="DO117" i="89"/>
  <c r="DO116" i="89"/>
  <c r="DO115" i="89"/>
  <c r="DO114" i="89"/>
  <c r="DO113" i="89"/>
  <c r="DO112" i="89"/>
  <c r="DO111" i="89"/>
  <c r="DO110" i="89"/>
  <c r="DO109" i="89"/>
  <c r="DO108" i="89"/>
  <c r="DO107" i="89"/>
  <c r="DO106" i="89"/>
  <c r="DO105" i="89"/>
  <c r="DO104" i="89"/>
  <c r="DO103" i="89"/>
  <c r="DO102" i="89"/>
  <c r="DO101" i="89"/>
  <c r="DO100" i="89"/>
  <c r="DO99" i="89"/>
  <c r="DO98" i="89"/>
  <c r="DO97" i="89"/>
  <c r="DO96" i="89"/>
  <c r="DO95" i="89"/>
  <c r="DO94" i="89"/>
  <c r="DO93" i="89"/>
  <c r="DO92" i="89"/>
  <c r="DO91" i="89"/>
  <c r="DO90" i="89"/>
  <c r="DO89" i="89"/>
  <c r="DO88" i="89"/>
  <c r="DO87" i="89"/>
  <c r="DO86" i="89"/>
  <c r="DO85" i="89"/>
  <c r="DO84" i="89"/>
  <c r="DO83" i="89"/>
  <c r="DO82" i="89"/>
  <c r="BC82" i="89" s="1"/>
  <c r="W82" i="89" s="1"/>
  <c r="AM82" i="89" s="1"/>
  <c r="DO81" i="89"/>
  <c r="DO80" i="89"/>
  <c r="DO79" i="89"/>
  <c r="DO78" i="89"/>
  <c r="DO77" i="89"/>
  <c r="DO76" i="89"/>
  <c r="DO75" i="89"/>
  <c r="DO74" i="89"/>
  <c r="DO73" i="89"/>
  <c r="DO72" i="89"/>
  <c r="DO71" i="89"/>
  <c r="DO70" i="89"/>
  <c r="DO69" i="89"/>
  <c r="DO68" i="89"/>
  <c r="DO67" i="89"/>
  <c r="DO66" i="89"/>
  <c r="DO65" i="89"/>
  <c r="DO64" i="89"/>
  <c r="DO63" i="89"/>
  <c r="DO62" i="89"/>
  <c r="DO61" i="89"/>
  <c r="DO60" i="89"/>
  <c r="DO59" i="89"/>
  <c r="DO58" i="89"/>
  <c r="DO57" i="89"/>
  <c r="DO56" i="89"/>
  <c r="DO55" i="89"/>
  <c r="DO54" i="89"/>
  <c r="DO53" i="89"/>
  <c r="DO52" i="89"/>
  <c r="DO51" i="89"/>
  <c r="DO50" i="89"/>
  <c r="DO49" i="89"/>
  <c r="DO48" i="89"/>
  <c r="DO47" i="89"/>
  <c r="DO46" i="89"/>
  <c r="DO45" i="89"/>
  <c r="DO39" i="89"/>
  <c r="DO37" i="89"/>
  <c r="DO36" i="89"/>
  <c r="DO33" i="89"/>
  <c r="DO32" i="89"/>
  <c r="DO31" i="89"/>
  <c r="DO44" i="89"/>
  <c r="DO43" i="89"/>
  <c r="DO42" i="89"/>
  <c r="DO41" i="89"/>
  <c r="DO40" i="89"/>
  <c r="DO38" i="89"/>
  <c r="DO35" i="89"/>
  <c r="DO34" i="89"/>
  <c r="DO28" i="89"/>
  <c r="DO30" i="89"/>
  <c r="DO29" i="89"/>
  <c r="DO27" i="89"/>
  <c r="DP227" i="89"/>
  <c r="DP226" i="89"/>
  <c r="DP225" i="89"/>
  <c r="DP224" i="89"/>
  <c r="DP223" i="89"/>
  <c r="DP221" i="89"/>
  <c r="BD221" i="89" s="1"/>
  <c r="X221" i="89" s="1"/>
  <c r="AN221" i="89" s="1"/>
  <c r="DP222" i="89"/>
  <c r="DP219" i="89"/>
  <c r="DP218" i="89"/>
  <c r="DP217" i="89"/>
  <c r="DP216" i="89"/>
  <c r="DP220" i="89"/>
  <c r="DP214" i="89"/>
  <c r="DP213" i="89"/>
  <c r="DP212" i="89"/>
  <c r="DP211" i="89"/>
  <c r="DP215" i="89"/>
  <c r="DP210" i="89"/>
  <c r="DP209" i="89"/>
  <c r="DP208" i="89"/>
  <c r="DP207" i="89"/>
  <c r="DP206" i="89"/>
  <c r="DP205" i="89"/>
  <c r="DP204" i="89"/>
  <c r="DP203" i="89"/>
  <c r="DP201" i="89"/>
  <c r="DP200" i="89"/>
  <c r="DP199" i="89"/>
  <c r="DP198" i="89"/>
  <c r="DP196" i="89"/>
  <c r="DP197" i="89"/>
  <c r="DP202" i="89"/>
  <c r="DP195" i="89"/>
  <c r="DP187" i="89"/>
  <c r="DP186" i="89"/>
  <c r="DP185" i="89"/>
  <c r="DP184" i="89"/>
  <c r="DP183" i="89"/>
  <c r="DP182" i="89"/>
  <c r="DP181" i="89"/>
  <c r="DP180" i="89"/>
  <c r="DP191" i="89"/>
  <c r="DP178" i="89"/>
  <c r="DP177" i="89"/>
  <c r="DP176" i="89"/>
  <c r="DP175" i="89"/>
  <c r="DP174" i="89"/>
  <c r="DP173" i="89"/>
  <c r="DP172" i="89"/>
  <c r="DP171" i="89"/>
  <c r="DP194" i="89"/>
  <c r="DP190" i="89"/>
  <c r="DP179" i="89"/>
  <c r="DP193" i="89"/>
  <c r="DP189" i="89"/>
  <c r="DP192" i="89"/>
  <c r="DP170" i="89"/>
  <c r="BD170" i="89" s="1"/>
  <c r="X170" i="89" s="1"/>
  <c r="AN170" i="89" s="1"/>
  <c r="DP169" i="89"/>
  <c r="DP168" i="89"/>
  <c r="DP188" i="89"/>
  <c r="DP165" i="89"/>
  <c r="DP164" i="89"/>
  <c r="DP163" i="89"/>
  <c r="DP162" i="89"/>
  <c r="DP161" i="89"/>
  <c r="DP160" i="89"/>
  <c r="DP159" i="89"/>
  <c r="DP158" i="89"/>
  <c r="DP157" i="89"/>
  <c r="DP156" i="89"/>
  <c r="DP155" i="89"/>
  <c r="DP154" i="89"/>
  <c r="DP166" i="89"/>
  <c r="DP167" i="89"/>
  <c r="DP146" i="89"/>
  <c r="DP145" i="89"/>
  <c r="DP144" i="89"/>
  <c r="DP143" i="89"/>
  <c r="DP142" i="89"/>
  <c r="DP141" i="89"/>
  <c r="DP140" i="89"/>
  <c r="DP139" i="89"/>
  <c r="DP138" i="89"/>
  <c r="DP137" i="89"/>
  <c r="DP136" i="89"/>
  <c r="DP148" i="89"/>
  <c r="DP153" i="89"/>
  <c r="DP152" i="89"/>
  <c r="DP151" i="89"/>
  <c r="BD151" i="89" s="1"/>
  <c r="X151" i="89" s="1"/>
  <c r="AN151" i="89" s="1"/>
  <c r="DP150" i="89"/>
  <c r="DP149" i="89"/>
  <c r="DP147" i="89"/>
  <c r="DP135" i="89"/>
  <c r="DP131" i="89"/>
  <c r="DP132" i="89"/>
  <c r="DP129" i="89"/>
  <c r="DP133" i="89"/>
  <c r="DP128" i="89"/>
  <c r="DP126" i="89"/>
  <c r="DP125" i="89"/>
  <c r="DP124" i="89"/>
  <c r="DP123" i="89"/>
  <c r="DP122" i="89"/>
  <c r="DP121" i="89"/>
  <c r="DP120" i="89"/>
  <c r="DP119" i="89"/>
  <c r="DP118" i="89"/>
  <c r="DP117" i="89"/>
  <c r="DP116" i="89"/>
  <c r="DP115" i="89"/>
  <c r="DP114" i="89"/>
  <c r="DP113" i="89"/>
  <c r="DP112" i="89"/>
  <c r="DP111" i="89"/>
  <c r="DP110" i="89"/>
  <c r="DP109" i="89"/>
  <c r="DP108" i="89"/>
  <c r="DP107" i="89"/>
  <c r="DP106" i="89"/>
  <c r="DP134" i="89"/>
  <c r="DP130" i="89"/>
  <c r="DP127" i="89"/>
  <c r="DP105" i="89"/>
  <c r="DP104" i="89"/>
  <c r="BD104" i="89" s="1"/>
  <c r="X104" i="89" s="1"/>
  <c r="AN104" i="89" s="1"/>
  <c r="DP103" i="89"/>
  <c r="BD103" i="89" s="1"/>
  <c r="X103" i="89" s="1"/>
  <c r="AN103" i="89" s="1"/>
  <c r="DP102" i="89"/>
  <c r="DP101" i="89"/>
  <c r="DP100" i="89"/>
  <c r="DP99" i="89"/>
  <c r="DP98" i="89"/>
  <c r="DP97" i="89"/>
  <c r="DP96" i="89"/>
  <c r="DP95" i="89"/>
  <c r="DP94" i="89"/>
  <c r="DP93" i="89"/>
  <c r="DP92" i="89"/>
  <c r="DP91" i="89"/>
  <c r="DP90" i="89"/>
  <c r="DP89" i="89"/>
  <c r="DP88" i="89"/>
  <c r="DP87" i="89"/>
  <c r="BD87" i="89" s="1"/>
  <c r="X87" i="89" s="1"/>
  <c r="AN87" i="89" s="1"/>
  <c r="DP86" i="89"/>
  <c r="DP85" i="89"/>
  <c r="DP84" i="89"/>
  <c r="BD84" i="89" s="1"/>
  <c r="X84" i="89" s="1"/>
  <c r="AN84" i="89" s="1"/>
  <c r="DP83" i="89"/>
  <c r="DP79" i="89"/>
  <c r="DP78" i="89"/>
  <c r="DP77" i="89"/>
  <c r="DP76" i="89"/>
  <c r="DP75" i="89"/>
  <c r="DP74" i="89"/>
  <c r="DP73" i="89"/>
  <c r="DP72" i="89"/>
  <c r="DP71" i="89"/>
  <c r="DP70" i="89"/>
  <c r="DP69" i="89"/>
  <c r="DP68" i="89"/>
  <c r="DP67" i="89"/>
  <c r="DP66" i="89"/>
  <c r="DP65" i="89"/>
  <c r="DP82" i="89"/>
  <c r="DP80" i="89"/>
  <c r="DP81" i="89"/>
  <c r="DP44" i="89"/>
  <c r="DP43" i="89"/>
  <c r="BD43" i="89" s="1"/>
  <c r="X43" i="89" s="1"/>
  <c r="AN43" i="89" s="1"/>
  <c r="DP42" i="89"/>
  <c r="DP41" i="89"/>
  <c r="BD41" i="89" s="1"/>
  <c r="X41" i="89" s="1"/>
  <c r="AN41" i="89" s="1"/>
  <c r="DP40" i="89"/>
  <c r="DP39" i="89"/>
  <c r="DP38" i="89"/>
  <c r="DP37" i="89"/>
  <c r="DP36" i="89"/>
  <c r="DP35" i="89"/>
  <c r="DP34" i="89"/>
  <c r="BD34" i="89" s="1"/>
  <c r="X34" i="89" s="1"/>
  <c r="AN34" i="89" s="1"/>
  <c r="DP33" i="89"/>
  <c r="DP32" i="89"/>
  <c r="DP31" i="89"/>
  <c r="DP30" i="89"/>
  <c r="DP29" i="89"/>
  <c r="DP28" i="89"/>
  <c r="DP27" i="89"/>
  <c r="BD27" i="89" s="1"/>
  <c r="X27" i="89" s="1"/>
  <c r="AN27" i="89" s="1"/>
  <c r="DP64" i="89"/>
  <c r="DP63" i="89"/>
  <c r="DP62" i="89"/>
  <c r="DP61" i="89"/>
  <c r="DP60" i="89"/>
  <c r="DP59" i="89"/>
  <c r="DP58" i="89"/>
  <c r="DP57" i="89"/>
  <c r="DP56" i="89"/>
  <c r="DP55" i="89"/>
  <c r="DP54" i="89"/>
  <c r="DP53" i="89"/>
  <c r="DP52" i="89"/>
  <c r="DP51" i="89"/>
  <c r="DP50" i="89"/>
  <c r="DP49" i="89"/>
  <c r="DP48" i="89"/>
  <c r="DP47" i="89"/>
  <c r="DP46" i="89"/>
  <c r="DP45" i="89"/>
  <c r="EI227" i="89"/>
  <c r="EI226" i="89"/>
  <c r="EI224" i="89"/>
  <c r="EI223" i="89"/>
  <c r="EI222" i="89"/>
  <c r="EI221" i="89"/>
  <c r="EI225" i="89"/>
  <c r="EI220" i="89"/>
  <c r="EI217" i="89"/>
  <c r="EI216" i="89"/>
  <c r="EI215" i="89"/>
  <c r="EI219" i="89"/>
  <c r="EI212" i="89"/>
  <c r="EI211" i="89"/>
  <c r="EI214" i="89"/>
  <c r="EI218" i="89"/>
  <c r="EI213" i="89"/>
  <c r="EI210" i="89"/>
  <c r="EI209" i="89"/>
  <c r="EI208" i="89"/>
  <c r="EI207" i="89"/>
  <c r="EI205" i="89"/>
  <c r="EI206" i="89"/>
  <c r="EI203" i="89"/>
  <c r="EI202" i="89"/>
  <c r="EI201" i="89"/>
  <c r="EI200" i="89"/>
  <c r="EI199" i="89"/>
  <c r="EI204" i="89"/>
  <c r="EI197" i="89"/>
  <c r="EI198" i="89"/>
  <c r="EI196" i="89"/>
  <c r="EI195" i="89"/>
  <c r="EI194" i="89"/>
  <c r="EI193" i="89"/>
  <c r="EI192" i="89"/>
  <c r="EI191" i="89"/>
  <c r="EI190" i="89"/>
  <c r="EI189" i="89"/>
  <c r="EI188" i="89"/>
  <c r="EI187" i="89"/>
  <c r="EI186" i="89"/>
  <c r="EI185" i="89"/>
  <c r="EI184" i="89"/>
  <c r="EI183" i="89"/>
  <c r="EI179" i="89"/>
  <c r="EI180" i="89"/>
  <c r="EI181" i="89"/>
  <c r="EI178" i="89"/>
  <c r="EI177" i="89"/>
  <c r="EI176" i="89"/>
  <c r="EI175" i="89"/>
  <c r="EI174" i="89"/>
  <c r="EI172" i="89"/>
  <c r="EI170" i="89"/>
  <c r="EI182" i="89"/>
  <c r="EI173" i="89"/>
  <c r="EI171" i="89"/>
  <c r="EI169" i="89"/>
  <c r="EI168" i="89"/>
  <c r="EI167" i="89"/>
  <c r="EI165" i="89"/>
  <c r="EI164" i="89"/>
  <c r="EI163" i="89"/>
  <c r="EI162" i="89"/>
  <c r="EI161" i="89"/>
  <c r="EI160" i="89"/>
  <c r="EI159" i="89"/>
  <c r="EI158" i="89"/>
  <c r="EI157" i="89"/>
  <c r="EI156" i="89"/>
  <c r="EI155" i="89"/>
  <c r="EI154" i="89"/>
  <c r="EI153" i="89"/>
  <c r="EI152" i="89"/>
  <c r="EI151" i="89"/>
  <c r="EI150" i="89"/>
  <c r="EI149" i="89"/>
  <c r="EI148" i="89"/>
  <c r="EI147" i="89"/>
  <c r="EI166" i="89"/>
  <c r="EI146" i="89"/>
  <c r="EI145" i="89"/>
  <c r="EI144" i="89"/>
  <c r="EI143" i="89"/>
  <c r="EI142" i="89"/>
  <c r="EI141" i="89"/>
  <c r="EI140" i="89"/>
  <c r="EI139" i="89"/>
  <c r="EI138" i="89"/>
  <c r="EI137" i="89"/>
  <c r="EI136" i="89"/>
  <c r="EI135" i="89"/>
  <c r="EI134" i="89"/>
  <c r="EI133" i="89"/>
  <c r="EI132" i="89"/>
  <c r="EI131" i="89"/>
  <c r="EI130" i="89"/>
  <c r="EI129" i="89"/>
  <c r="EI128" i="89"/>
  <c r="EI127" i="89"/>
  <c r="EI126" i="89"/>
  <c r="EI125" i="89"/>
  <c r="EI124" i="89"/>
  <c r="EI123" i="89"/>
  <c r="EI122" i="89"/>
  <c r="EI121" i="89"/>
  <c r="EI120" i="89"/>
  <c r="EI119" i="89"/>
  <c r="EI118" i="89"/>
  <c r="EI117" i="89"/>
  <c r="EI116" i="89"/>
  <c r="EI115" i="89"/>
  <c r="EI114" i="89"/>
  <c r="EI113" i="89"/>
  <c r="EI112" i="89"/>
  <c r="EI111" i="89"/>
  <c r="EI109" i="89"/>
  <c r="EI107" i="89"/>
  <c r="EI104" i="89"/>
  <c r="EI110" i="89"/>
  <c r="EI108" i="89"/>
  <c r="EI106" i="89"/>
  <c r="EI105" i="89"/>
  <c r="EI102" i="89"/>
  <c r="EI98" i="89"/>
  <c r="EI94" i="89"/>
  <c r="EI101" i="89"/>
  <c r="EI97" i="89"/>
  <c r="EI93" i="89"/>
  <c r="EI91" i="89"/>
  <c r="EI89" i="89"/>
  <c r="EI87" i="89"/>
  <c r="EI85" i="89"/>
  <c r="EI83" i="89"/>
  <c r="EI81" i="89"/>
  <c r="EI100" i="89"/>
  <c r="EI96" i="89"/>
  <c r="EI79" i="89"/>
  <c r="EI78" i="89"/>
  <c r="EI77" i="89"/>
  <c r="EI76" i="89"/>
  <c r="EI75" i="89"/>
  <c r="EI74" i="89"/>
  <c r="EI73" i="89"/>
  <c r="EI72" i="89"/>
  <c r="EI71" i="89"/>
  <c r="EI70" i="89"/>
  <c r="EI69" i="89"/>
  <c r="EI68" i="89"/>
  <c r="EI67" i="89"/>
  <c r="EI66" i="89"/>
  <c r="EI65" i="89"/>
  <c r="EI64" i="89"/>
  <c r="EI63" i="89"/>
  <c r="EI62" i="89"/>
  <c r="EI61" i="89"/>
  <c r="EI60" i="89"/>
  <c r="EI59" i="89"/>
  <c r="EI58" i="89"/>
  <c r="EI57" i="89"/>
  <c r="EI56" i="89"/>
  <c r="EI55" i="89"/>
  <c r="EI54" i="89"/>
  <c r="EI53" i="89"/>
  <c r="EI52" i="89"/>
  <c r="EI51" i="89"/>
  <c r="EI50" i="89"/>
  <c r="EI49" i="89"/>
  <c r="EI48" i="89"/>
  <c r="EI47" i="89"/>
  <c r="EI46" i="89"/>
  <c r="EI45" i="89"/>
  <c r="EI103" i="89"/>
  <c r="EI99" i="89"/>
  <c r="EI95" i="89"/>
  <c r="EI92" i="89"/>
  <c r="EI90" i="89"/>
  <c r="EI88" i="89"/>
  <c r="EI86" i="89"/>
  <c r="EI84" i="89"/>
  <c r="EI82" i="89"/>
  <c r="EI80" i="89"/>
  <c r="EI44" i="89"/>
  <c r="EI43" i="89"/>
  <c r="EI42" i="89"/>
  <c r="EI41" i="89"/>
  <c r="EI40" i="89"/>
  <c r="EI39" i="89"/>
  <c r="EI38" i="89"/>
  <c r="EI37" i="89"/>
  <c r="EI36" i="89"/>
  <c r="EI35" i="89"/>
  <c r="EI34" i="89"/>
  <c r="EI33" i="89"/>
  <c r="EI32" i="89"/>
  <c r="EI31" i="89"/>
  <c r="EI30" i="89"/>
  <c r="EI29" i="89"/>
  <c r="EI28" i="89"/>
  <c r="EI27" i="89"/>
  <c r="FA227" i="89"/>
  <c r="FA225" i="89"/>
  <c r="FA226" i="89"/>
  <c r="FA224" i="89"/>
  <c r="FA223" i="89"/>
  <c r="FA222" i="89"/>
  <c r="FA221" i="89"/>
  <c r="FA220" i="89"/>
  <c r="FA219" i="89"/>
  <c r="FA218" i="89"/>
  <c r="FA217" i="89"/>
  <c r="FA216" i="89"/>
  <c r="FA215" i="89"/>
  <c r="FA214" i="89"/>
  <c r="FA213" i="89"/>
  <c r="FA212" i="89"/>
  <c r="FA211" i="89"/>
  <c r="FA210" i="89"/>
  <c r="FA209" i="89"/>
  <c r="FA206" i="89"/>
  <c r="FA203" i="89"/>
  <c r="FA202" i="89"/>
  <c r="FA201" i="89"/>
  <c r="FA200" i="89"/>
  <c r="FA199" i="89"/>
  <c r="FA198" i="89"/>
  <c r="FA197" i="89"/>
  <c r="FA208" i="89"/>
  <c r="FA207" i="89"/>
  <c r="FA204" i="89"/>
  <c r="FA205" i="89"/>
  <c r="FA196" i="89"/>
  <c r="FA195" i="89"/>
  <c r="FA194" i="89"/>
  <c r="FA193" i="89"/>
  <c r="FA192" i="89"/>
  <c r="FA191" i="89"/>
  <c r="FA190" i="89"/>
  <c r="FA189" i="89"/>
  <c r="FA188" i="89"/>
  <c r="FA187" i="89"/>
  <c r="FA183" i="89"/>
  <c r="FA180" i="89"/>
  <c r="FA186" i="89"/>
  <c r="FA181" i="89"/>
  <c r="FA178" i="89"/>
  <c r="FA177" i="89"/>
  <c r="FA176" i="89"/>
  <c r="FA175" i="89"/>
  <c r="FA174" i="89"/>
  <c r="FA173" i="89"/>
  <c r="FA172" i="89"/>
  <c r="FA171" i="89"/>
  <c r="FA170" i="89"/>
  <c r="FA185" i="89"/>
  <c r="FA182" i="89"/>
  <c r="FA184" i="89"/>
  <c r="FA179" i="89"/>
  <c r="FA169" i="89"/>
  <c r="FA168" i="89"/>
  <c r="FA167" i="89"/>
  <c r="FA166" i="89"/>
  <c r="FA165" i="89"/>
  <c r="FA164" i="89"/>
  <c r="FA163" i="89"/>
  <c r="FA162" i="89"/>
  <c r="FA161" i="89"/>
  <c r="FA160" i="89"/>
  <c r="FA159" i="89"/>
  <c r="FA158" i="89"/>
  <c r="FA157" i="89"/>
  <c r="FA156" i="89"/>
  <c r="FA155" i="89"/>
  <c r="FA154" i="89"/>
  <c r="FA153" i="89"/>
  <c r="FA152" i="89"/>
  <c r="FA151" i="89"/>
  <c r="FA150" i="89"/>
  <c r="FA149" i="89"/>
  <c r="FA147" i="89"/>
  <c r="FA146" i="89"/>
  <c r="FA145" i="89"/>
  <c r="FA144" i="89"/>
  <c r="FA143" i="89"/>
  <c r="FA142" i="89"/>
  <c r="FA141" i="89"/>
  <c r="FA140" i="89"/>
  <c r="FA139" i="89"/>
  <c r="FA138" i="89"/>
  <c r="FA137" i="89"/>
  <c r="FA136" i="89"/>
  <c r="FA135" i="89"/>
  <c r="FA134" i="89"/>
  <c r="FA133" i="89"/>
  <c r="BI133" i="89" s="1"/>
  <c r="AC133" i="89" s="1"/>
  <c r="AS133" i="89" s="1"/>
  <c r="FA132" i="89"/>
  <c r="FA131" i="89"/>
  <c r="FA130" i="89"/>
  <c r="FA148" i="89"/>
  <c r="FA129" i="89"/>
  <c r="FA126" i="89"/>
  <c r="FA128" i="89"/>
  <c r="FA127" i="89"/>
  <c r="FA125" i="89"/>
  <c r="FA124" i="89"/>
  <c r="FA123" i="89"/>
  <c r="FA122" i="89"/>
  <c r="FA121" i="89"/>
  <c r="FA120" i="89"/>
  <c r="FA119" i="89"/>
  <c r="FA118" i="89"/>
  <c r="FA117" i="89"/>
  <c r="FA116" i="89"/>
  <c r="FA115" i="89"/>
  <c r="FA114" i="89"/>
  <c r="FA113" i="89"/>
  <c r="FA112" i="89"/>
  <c r="FA111" i="89"/>
  <c r="FA110" i="89"/>
  <c r="FA109" i="89"/>
  <c r="FA108" i="89"/>
  <c r="FA107" i="89"/>
  <c r="FA106" i="89"/>
  <c r="FA105" i="89"/>
  <c r="FA104" i="89"/>
  <c r="FA103" i="89"/>
  <c r="BI103" i="89" s="1"/>
  <c r="AC103" i="89" s="1"/>
  <c r="AS103" i="89" s="1"/>
  <c r="FA102" i="89"/>
  <c r="FA101" i="89"/>
  <c r="FA100" i="89"/>
  <c r="FA99" i="89"/>
  <c r="FA98" i="89"/>
  <c r="FA97" i="89"/>
  <c r="FA96" i="89"/>
  <c r="FA95" i="89"/>
  <c r="FA94" i="89"/>
  <c r="FA93" i="89"/>
  <c r="FA92" i="89"/>
  <c r="FA91" i="89"/>
  <c r="FA90" i="89"/>
  <c r="FA89" i="89"/>
  <c r="FA88" i="89"/>
  <c r="FA87" i="89"/>
  <c r="FA86" i="89"/>
  <c r="FA85" i="89"/>
  <c r="FA84" i="89"/>
  <c r="FA83" i="89"/>
  <c r="FA82" i="89"/>
  <c r="FA81" i="89"/>
  <c r="FA80" i="89"/>
  <c r="FA79" i="89"/>
  <c r="FA78" i="89"/>
  <c r="FA77" i="89"/>
  <c r="FA76" i="89"/>
  <c r="FA75" i="89"/>
  <c r="FA74" i="89"/>
  <c r="FA73" i="89"/>
  <c r="FA72" i="89"/>
  <c r="FA71" i="89"/>
  <c r="FA70" i="89"/>
  <c r="FA69" i="89"/>
  <c r="FA68" i="89"/>
  <c r="FA67" i="89"/>
  <c r="FA66" i="89"/>
  <c r="FA65" i="89"/>
  <c r="FA64" i="89"/>
  <c r="FA63" i="89"/>
  <c r="FA62" i="89"/>
  <c r="FA61" i="89"/>
  <c r="FA60" i="89"/>
  <c r="FA59" i="89"/>
  <c r="FA58" i="89"/>
  <c r="FA57" i="89"/>
  <c r="FA56" i="89"/>
  <c r="FA55" i="89"/>
  <c r="FA54" i="89"/>
  <c r="FA53" i="89"/>
  <c r="FA52" i="89"/>
  <c r="FA51" i="89"/>
  <c r="FA50" i="89"/>
  <c r="FA49" i="89"/>
  <c r="FA48" i="89"/>
  <c r="FA47" i="89"/>
  <c r="FA46" i="89"/>
  <c r="FA45" i="89"/>
  <c r="FA39" i="89"/>
  <c r="FA37" i="89"/>
  <c r="FA36" i="89"/>
  <c r="FA35" i="89"/>
  <c r="FA34" i="89"/>
  <c r="FA33" i="89"/>
  <c r="FA32" i="89"/>
  <c r="FA30" i="89"/>
  <c r="FA44" i="89"/>
  <c r="FA43" i="89"/>
  <c r="FA42" i="89"/>
  <c r="FA41" i="89"/>
  <c r="FA40" i="89"/>
  <c r="FA38" i="89"/>
  <c r="FA31" i="89"/>
  <c r="FA29" i="89"/>
  <c r="FA28" i="89"/>
  <c r="FA27" i="89"/>
  <c r="FC226" i="89"/>
  <c r="FC227" i="89"/>
  <c r="FC225" i="89"/>
  <c r="FC224" i="89"/>
  <c r="FC223" i="89"/>
  <c r="FC222" i="89"/>
  <c r="FC221" i="89"/>
  <c r="FC220" i="89"/>
  <c r="FC219" i="89"/>
  <c r="FC218" i="89"/>
  <c r="FC217" i="89"/>
  <c r="FC214" i="89"/>
  <c r="FC213" i="89"/>
  <c r="FC212" i="89"/>
  <c r="FC211" i="89"/>
  <c r="FC216" i="89"/>
  <c r="FC215" i="89"/>
  <c r="FC210" i="89"/>
  <c r="FC208" i="89"/>
  <c r="FC207" i="89"/>
  <c r="FC206" i="89"/>
  <c r="FC205" i="89"/>
  <c r="FC204" i="89"/>
  <c r="FC209" i="89"/>
  <c r="FC203" i="89"/>
  <c r="FC202" i="89"/>
  <c r="FC198" i="89"/>
  <c r="FC201" i="89"/>
  <c r="FC200" i="89"/>
  <c r="FC199" i="89"/>
  <c r="FC197" i="89"/>
  <c r="FC196" i="89"/>
  <c r="FC195" i="89"/>
  <c r="FC194" i="89"/>
  <c r="FC193" i="89"/>
  <c r="FC192" i="89"/>
  <c r="FC191" i="89"/>
  <c r="FC190" i="89"/>
  <c r="FC189" i="89"/>
  <c r="FC188" i="89"/>
  <c r="FC187" i="89"/>
  <c r="FC186" i="89"/>
  <c r="FC185" i="89"/>
  <c r="FC184" i="89"/>
  <c r="FC183" i="89"/>
  <c r="FC182" i="89"/>
  <c r="FC181" i="89"/>
  <c r="FC180" i="89"/>
  <c r="FC179" i="89"/>
  <c r="FC169" i="89"/>
  <c r="FC173" i="89"/>
  <c r="FC171" i="89"/>
  <c r="FC178" i="89"/>
  <c r="FC177" i="89"/>
  <c r="FC176" i="89"/>
  <c r="FC175" i="89"/>
  <c r="FC174" i="89"/>
  <c r="FC172" i="89"/>
  <c r="FC170" i="89"/>
  <c r="FC168" i="89"/>
  <c r="FC166" i="89"/>
  <c r="FC167" i="89"/>
  <c r="FC165" i="89"/>
  <c r="FC164" i="89"/>
  <c r="FC163" i="89"/>
  <c r="FC162" i="89"/>
  <c r="FC161" i="89"/>
  <c r="FC160" i="89"/>
  <c r="FC159" i="89"/>
  <c r="FC158" i="89"/>
  <c r="FC157" i="89"/>
  <c r="FC156" i="89"/>
  <c r="FC155" i="89"/>
  <c r="FC148" i="89"/>
  <c r="FC154" i="89"/>
  <c r="FC153" i="89"/>
  <c r="FC152" i="89"/>
  <c r="FC151" i="89"/>
  <c r="FC150" i="89"/>
  <c r="FC149" i="89"/>
  <c r="FC147" i="89"/>
  <c r="FC146" i="89"/>
  <c r="FC145" i="89"/>
  <c r="FC144" i="89"/>
  <c r="FC143" i="89"/>
  <c r="FC142" i="89"/>
  <c r="FC141" i="89"/>
  <c r="FC140" i="89"/>
  <c r="FC139" i="89"/>
  <c r="FC138" i="89"/>
  <c r="FC137" i="89"/>
  <c r="FC136" i="89"/>
  <c r="FC135" i="89"/>
  <c r="FC134" i="89"/>
  <c r="FC133" i="89"/>
  <c r="FC132" i="89"/>
  <c r="FC131" i="89"/>
  <c r="FC130" i="89"/>
  <c r="FC129" i="89"/>
  <c r="FC128" i="89"/>
  <c r="FC127" i="89"/>
  <c r="FC125" i="89"/>
  <c r="FC124" i="89"/>
  <c r="FC123" i="89"/>
  <c r="FC122" i="89"/>
  <c r="FC121" i="89"/>
  <c r="FC120" i="89"/>
  <c r="FC119" i="89"/>
  <c r="FC118" i="89"/>
  <c r="FC117" i="89"/>
  <c r="FC116" i="89"/>
  <c r="FC115" i="89"/>
  <c r="FC126" i="89"/>
  <c r="FC103" i="89"/>
  <c r="FC102" i="89"/>
  <c r="FC101" i="89"/>
  <c r="FC100" i="89"/>
  <c r="FC99" i="89"/>
  <c r="FC98" i="89"/>
  <c r="FC97" i="89"/>
  <c r="FC96" i="89"/>
  <c r="FC95" i="89"/>
  <c r="FC94" i="89"/>
  <c r="FC93" i="89"/>
  <c r="FC110" i="89"/>
  <c r="FC108" i="89"/>
  <c r="FC106" i="89"/>
  <c r="FC105" i="89"/>
  <c r="FC114" i="89"/>
  <c r="FC113" i="89"/>
  <c r="FC112" i="89"/>
  <c r="FC111" i="89"/>
  <c r="FC109" i="89"/>
  <c r="FC107" i="89"/>
  <c r="FC91" i="89"/>
  <c r="FC89" i="89"/>
  <c r="FC87" i="89"/>
  <c r="FC85" i="89"/>
  <c r="FC83" i="89"/>
  <c r="FC82" i="89"/>
  <c r="FC80" i="89"/>
  <c r="FC104" i="89"/>
  <c r="FC92" i="89"/>
  <c r="FC90" i="89"/>
  <c r="FC88" i="89"/>
  <c r="FC86" i="89"/>
  <c r="FC84" i="89"/>
  <c r="FC81" i="89"/>
  <c r="FC79" i="89"/>
  <c r="FC78" i="89"/>
  <c r="FC77" i="89"/>
  <c r="FC76" i="89"/>
  <c r="FC75" i="89"/>
  <c r="FC74" i="89"/>
  <c r="FC73" i="89"/>
  <c r="FC72" i="89"/>
  <c r="FC71" i="89"/>
  <c r="FC70" i="89"/>
  <c r="FC69" i="89"/>
  <c r="FC68" i="89"/>
  <c r="FC67" i="89"/>
  <c r="FC66" i="89"/>
  <c r="FC65" i="89"/>
  <c r="FC64" i="89"/>
  <c r="FC63" i="89"/>
  <c r="FC62" i="89"/>
  <c r="FC61" i="89"/>
  <c r="FC60" i="89"/>
  <c r="FC59" i="89"/>
  <c r="FC58" i="89"/>
  <c r="FC57" i="89"/>
  <c r="FC56" i="89"/>
  <c r="FC55" i="89"/>
  <c r="FC54" i="89"/>
  <c r="FC53" i="89"/>
  <c r="FC52" i="89"/>
  <c r="FC51" i="89"/>
  <c r="FC50" i="89"/>
  <c r="FC49" i="89"/>
  <c r="FC48" i="89"/>
  <c r="FC47" i="89"/>
  <c r="FC46" i="89"/>
  <c r="FC45" i="89"/>
  <c r="FC33" i="89"/>
  <c r="FC31" i="89"/>
  <c r="FC30" i="89"/>
  <c r="FC29" i="89"/>
  <c r="FC28" i="89"/>
  <c r="FC27" i="89"/>
  <c r="FC44" i="89"/>
  <c r="FC43" i="89"/>
  <c r="FC42" i="89"/>
  <c r="FC41" i="89"/>
  <c r="FC40" i="89"/>
  <c r="FC39" i="89"/>
  <c r="FC38" i="89"/>
  <c r="FC37" i="89"/>
  <c r="FC36" i="89"/>
  <c r="FC35" i="89"/>
  <c r="FC34" i="89"/>
  <c r="FC32" i="89"/>
  <c r="BL46" i="89"/>
  <c r="AF46" i="89" s="1"/>
  <c r="AV46" i="89" s="1"/>
  <c r="BL50" i="89"/>
  <c r="AF50" i="89" s="1"/>
  <c r="AV50" i="89" s="1"/>
  <c r="BL54" i="89"/>
  <c r="AF54" i="89" s="1"/>
  <c r="AV54" i="89" s="1"/>
  <c r="BL58" i="89"/>
  <c r="AF58" i="89" s="1"/>
  <c r="AV58" i="89" s="1"/>
  <c r="BL62" i="89"/>
  <c r="AF62" i="89" s="1"/>
  <c r="AV62" i="89" s="1"/>
  <c r="BL29" i="89"/>
  <c r="AF29" i="89" s="1"/>
  <c r="AV29" i="89" s="1"/>
  <c r="BL33" i="89"/>
  <c r="AF33" i="89" s="1"/>
  <c r="AV33" i="89" s="1"/>
  <c r="BL37" i="89"/>
  <c r="AF37" i="89" s="1"/>
  <c r="AV37" i="89" s="1"/>
  <c r="BL41" i="89"/>
  <c r="AF41" i="89" s="1"/>
  <c r="AV41" i="89" s="1"/>
  <c r="BL80" i="89"/>
  <c r="AF80" i="89" s="1"/>
  <c r="AV80" i="89" s="1"/>
  <c r="BL65" i="89"/>
  <c r="AF65" i="89" s="1"/>
  <c r="AV65" i="89" s="1"/>
  <c r="BL69" i="89"/>
  <c r="AF69" i="89" s="1"/>
  <c r="AV69" i="89" s="1"/>
  <c r="BL73" i="89"/>
  <c r="AF73" i="89" s="1"/>
  <c r="AV73" i="89" s="1"/>
  <c r="BL77" i="89"/>
  <c r="AF77" i="89" s="1"/>
  <c r="AV77" i="89" s="1"/>
  <c r="BL84" i="89"/>
  <c r="AF84" i="89" s="1"/>
  <c r="AV84" i="89" s="1"/>
  <c r="BL88" i="89"/>
  <c r="AF88" i="89" s="1"/>
  <c r="AV88" i="89" s="1"/>
  <c r="BL92" i="89"/>
  <c r="AF92" i="89" s="1"/>
  <c r="AV92" i="89" s="1"/>
  <c r="BL96" i="89"/>
  <c r="AF96" i="89" s="1"/>
  <c r="AV96" i="89" s="1"/>
  <c r="BL100" i="89"/>
  <c r="AF100" i="89" s="1"/>
  <c r="AV100" i="89" s="1"/>
  <c r="BL104" i="89"/>
  <c r="AF104" i="89" s="1"/>
  <c r="AV104" i="89" s="1"/>
  <c r="BL107" i="89"/>
  <c r="AF107" i="89" s="1"/>
  <c r="AV107" i="89" s="1"/>
  <c r="BL111" i="89"/>
  <c r="AF111" i="89" s="1"/>
  <c r="AV111" i="89" s="1"/>
  <c r="BL115" i="89"/>
  <c r="AF115" i="89" s="1"/>
  <c r="AV115" i="89" s="1"/>
  <c r="BL119" i="89"/>
  <c r="AF119" i="89" s="1"/>
  <c r="AV119" i="89" s="1"/>
  <c r="BL123" i="89"/>
  <c r="AF123" i="89" s="1"/>
  <c r="AV123" i="89" s="1"/>
  <c r="BL131" i="89"/>
  <c r="AF131" i="89" s="1"/>
  <c r="AV131" i="89" s="1"/>
  <c r="BL134" i="89"/>
  <c r="AF134" i="89" s="1"/>
  <c r="AV134" i="89" s="1"/>
  <c r="BL150" i="89"/>
  <c r="AF150" i="89" s="1"/>
  <c r="AV150" i="89" s="1"/>
  <c r="BL147" i="89"/>
  <c r="AF147" i="89" s="1"/>
  <c r="AV147" i="89" s="1"/>
  <c r="BL138" i="89"/>
  <c r="AF138" i="89" s="1"/>
  <c r="AV138" i="89" s="1"/>
  <c r="BL142" i="89"/>
  <c r="AF142" i="89" s="1"/>
  <c r="AV142" i="89" s="1"/>
  <c r="BL146" i="89"/>
  <c r="AF146" i="89" s="1"/>
  <c r="AV146" i="89" s="1"/>
  <c r="BL155" i="89"/>
  <c r="AF155" i="89" s="1"/>
  <c r="AV155" i="89" s="1"/>
  <c r="BL159" i="89"/>
  <c r="AF159" i="89" s="1"/>
  <c r="AV159" i="89" s="1"/>
  <c r="BL163" i="89"/>
  <c r="AF163" i="89" s="1"/>
  <c r="AV163" i="89" s="1"/>
  <c r="BL179" i="89"/>
  <c r="AF179" i="89" s="1"/>
  <c r="AV179" i="89" s="1"/>
  <c r="BL188" i="89"/>
  <c r="AF188" i="89" s="1"/>
  <c r="AV188" i="89" s="1"/>
  <c r="BL171" i="89"/>
  <c r="AF171" i="89" s="1"/>
  <c r="AV171" i="89" s="1"/>
  <c r="BL175" i="89"/>
  <c r="AF175" i="89" s="1"/>
  <c r="AV175" i="89" s="1"/>
  <c r="BL190" i="89"/>
  <c r="AF190" i="89" s="1"/>
  <c r="AV190" i="89" s="1"/>
  <c r="BL182" i="89"/>
  <c r="AF182" i="89" s="1"/>
  <c r="AV182" i="89" s="1"/>
  <c r="BL186" i="89"/>
  <c r="AF186" i="89" s="1"/>
  <c r="AV186" i="89" s="1"/>
  <c r="BL202" i="89"/>
  <c r="AF202" i="89" s="1"/>
  <c r="AV202" i="89" s="1"/>
  <c r="BL200" i="89"/>
  <c r="AF200" i="89" s="1"/>
  <c r="AV200" i="89" s="1"/>
  <c r="BL205" i="89"/>
  <c r="AF205" i="89" s="1"/>
  <c r="AV205" i="89" s="1"/>
  <c r="BL210" i="89"/>
  <c r="AF210" i="89" s="1"/>
  <c r="AV210" i="89" s="1"/>
  <c r="BL212" i="89"/>
  <c r="AF212" i="89" s="1"/>
  <c r="AV212" i="89" s="1"/>
  <c r="BL222" i="89"/>
  <c r="AF222" i="89" s="1"/>
  <c r="AV222" i="89" s="1"/>
  <c r="BL217" i="89"/>
  <c r="AF217" i="89" s="1"/>
  <c r="AV217" i="89" s="1"/>
  <c r="BL225" i="89"/>
  <c r="AF225" i="89" s="1"/>
  <c r="AV225" i="89" s="1"/>
  <c r="ET227" i="89"/>
  <c r="ET226" i="89"/>
  <c r="ET225" i="89"/>
  <c r="ET224" i="89"/>
  <c r="ET223" i="89"/>
  <c r="ET221" i="89"/>
  <c r="ET220" i="89"/>
  <c r="ET219" i="89"/>
  <c r="ET218" i="89"/>
  <c r="ET217" i="89"/>
  <c r="ET216" i="89"/>
  <c r="ET222" i="89"/>
  <c r="ET214" i="89"/>
  <c r="ET213" i="89"/>
  <c r="ET212" i="89"/>
  <c r="ET215" i="89"/>
  <c r="ET210" i="89"/>
  <c r="ET211" i="89"/>
  <c r="ET209" i="89"/>
  <c r="ET208" i="89"/>
  <c r="ET207" i="89"/>
  <c r="ET206" i="89"/>
  <c r="ET205" i="89"/>
  <c r="ET204" i="89"/>
  <c r="ET203" i="89"/>
  <c r="ET202" i="89"/>
  <c r="ET196" i="89"/>
  <c r="ET197" i="89"/>
  <c r="ET201" i="89"/>
  <c r="ET200" i="89"/>
  <c r="ET199" i="89"/>
  <c r="ET198" i="89"/>
  <c r="ET194" i="89"/>
  <c r="ET193" i="89"/>
  <c r="ET192" i="89"/>
  <c r="ET191" i="89"/>
  <c r="ET190" i="89"/>
  <c r="ET189" i="89"/>
  <c r="ET188" i="89"/>
  <c r="ET187" i="89"/>
  <c r="ET186" i="89"/>
  <c r="ET185" i="89"/>
  <c r="ET184" i="89"/>
  <c r="ET183" i="89"/>
  <c r="ET182" i="89"/>
  <c r="ET181" i="89"/>
  <c r="ET180" i="89"/>
  <c r="ET179" i="89"/>
  <c r="ET178" i="89"/>
  <c r="ET177" i="89"/>
  <c r="ET176" i="89"/>
  <c r="ET175" i="89"/>
  <c r="ET174" i="89"/>
  <c r="ET173" i="89"/>
  <c r="ET172" i="89"/>
  <c r="ET171" i="89"/>
  <c r="ET170" i="89"/>
  <c r="ET195" i="89"/>
  <c r="ET169" i="89"/>
  <c r="ET168" i="89"/>
  <c r="ET166" i="89"/>
  <c r="ET165" i="89"/>
  <c r="ET164" i="89"/>
  <c r="ET163" i="89"/>
  <c r="ET162" i="89"/>
  <c r="ET161" i="89"/>
  <c r="ET160" i="89"/>
  <c r="ET159" i="89"/>
  <c r="ET158" i="89"/>
  <c r="ET157" i="89"/>
  <c r="ET156" i="89"/>
  <c r="ET155" i="89"/>
  <c r="ET154" i="89"/>
  <c r="ET167" i="89"/>
  <c r="ET153" i="89"/>
  <c r="ET152" i="89"/>
  <c r="ET151" i="89"/>
  <c r="ET150" i="89"/>
  <c r="ET148" i="89"/>
  <c r="ET146" i="89"/>
  <c r="ET145" i="89"/>
  <c r="ET144" i="89"/>
  <c r="ET143" i="89"/>
  <c r="ET142" i="89"/>
  <c r="ET141" i="89"/>
  <c r="ET140" i="89"/>
  <c r="ET139" i="89"/>
  <c r="ET138" i="89"/>
  <c r="ET137" i="89"/>
  <c r="ET136" i="89"/>
  <c r="ET149" i="89"/>
  <c r="ET147" i="89"/>
  <c r="ET134" i="89"/>
  <c r="ET130" i="89"/>
  <c r="ET128" i="89"/>
  <c r="ET135" i="89"/>
  <c r="ET131" i="89"/>
  <c r="ET127" i="89"/>
  <c r="ET126" i="89"/>
  <c r="ET132" i="89"/>
  <c r="ET125" i="89"/>
  <c r="ET124" i="89"/>
  <c r="ET123" i="89"/>
  <c r="ET122" i="89"/>
  <c r="ET121" i="89"/>
  <c r="ET120" i="89"/>
  <c r="ET119" i="89"/>
  <c r="ET118" i="89"/>
  <c r="ET117" i="89"/>
  <c r="ET116" i="89"/>
  <c r="ET115" i="89"/>
  <c r="ET114" i="89"/>
  <c r="ET113" i="89"/>
  <c r="ET112" i="89"/>
  <c r="ET111" i="89"/>
  <c r="ET110" i="89"/>
  <c r="ET109" i="89"/>
  <c r="ET108" i="89"/>
  <c r="ET107" i="89"/>
  <c r="ET106" i="89"/>
  <c r="ET133" i="89"/>
  <c r="ET129" i="89"/>
  <c r="ET105" i="89"/>
  <c r="ET103" i="89"/>
  <c r="ET102" i="89"/>
  <c r="ET101" i="89"/>
  <c r="ET100" i="89"/>
  <c r="ET99" i="89"/>
  <c r="ET98" i="89"/>
  <c r="ET97" i="89"/>
  <c r="ET96" i="89"/>
  <c r="ET95" i="89"/>
  <c r="ET94" i="89"/>
  <c r="ET93" i="89"/>
  <c r="ET92" i="89"/>
  <c r="ET91" i="89"/>
  <c r="ET90" i="89"/>
  <c r="ET89" i="89"/>
  <c r="ET88" i="89"/>
  <c r="ET87" i="89"/>
  <c r="ET86" i="89"/>
  <c r="ET85" i="89"/>
  <c r="ET84" i="89"/>
  <c r="ET83" i="89"/>
  <c r="ET104" i="89"/>
  <c r="ET82" i="89"/>
  <c r="ET80" i="89"/>
  <c r="ET79" i="89"/>
  <c r="ET78" i="89"/>
  <c r="ET77" i="89"/>
  <c r="ET76" i="89"/>
  <c r="ET75" i="89"/>
  <c r="ET74" i="89"/>
  <c r="ET73" i="89"/>
  <c r="ET72" i="89"/>
  <c r="ET71" i="89"/>
  <c r="ET70" i="89"/>
  <c r="ET69" i="89"/>
  <c r="ET68" i="89"/>
  <c r="ET67" i="89"/>
  <c r="ET66" i="89"/>
  <c r="ET65" i="89"/>
  <c r="ET81" i="89"/>
  <c r="ET44" i="89"/>
  <c r="ET43" i="89"/>
  <c r="ET42" i="89"/>
  <c r="ET41" i="89"/>
  <c r="ET40" i="89"/>
  <c r="ET39" i="89"/>
  <c r="ET38" i="89"/>
  <c r="ET37" i="89"/>
  <c r="ET36" i="89"/>
  <c r="ET35" i="89"/>
  <c r="ET34" i="89"/>
  <c r="ET33" i="89"/>
  <c r="ET32" i="89"/>
  <c r="ET31" i="89"/>
  <c r="ET30" i="89"/>
  <c r="ET29" i="89"/>
  <c r="ET28" i="89"/>
  <c r="ET27" i="89"/>
  <c r="ET64" i="89"/>
  <c r="ET63" i="89"/>
  <c r="ET62" i="89"/>
  <c r="ET61" i="89"/>
  <c r="ET60" i="89"/>
  <c r="ET59" i="89"/>
  <c r="ET58" i="89"/>
  <c r="ET57" i="89"/>
  <c r="ET56" i="89"/>
  <c r="ET55" i="89"/>
  <c r="ET54" i="89"/>
  <c r="ET53" i="89"/>
  <c r="ET52" i="89"/>
  <c r="ET51" i="89"/>
  <c r="ET50" i="89"/>
  <c r="ET49" i="89"/>
  <c r="ET48" i="89"/>
  <c r="ET47" i="89"/>
  <c r="ET46" i="89"/>
  <c r="ET45" i="89"/>
  <c r="EQ35" i="89"/>
  <c r="EQ39" i="89"/>
  <c r="EQ43" i="89"/>
  <c r="EQ29" i="89"/>
  <c r="EQ45" i="89"/>
  <c r="EQ49" i="89"/>
  <c r="EQ53" i="89"/>
  <c r="EQ57" i="89"/>
  <c r="EQ61" i="89"/>
  <c r="EQ65" i="89"/>
  <c r="EQ69" i="89"/>
  <c r="EQ73" i="89"/>
  <c r="EQ77" i="89"/>
  <c r="EQ82" i="89"/>
  <c r="EQ89" i="89"/>
  <c r="EQ84" i="89"/>
  <c r="EQ92" i="89"/>
  <c r="EQ107" i="89"/>
  <c r="EQ113" i="89"/>
  <c r="EQ95" i="89"/>
  <c r="EQ99" i="89"/>
  <c r="EQ103" i="89"/>
  <c r="EQ116" i="89"/>
  <c r="EQ120" i="89"/>
  <c r="EQ124" i="89"/>
  <c r="EQ129" i="89"/>
  <c r="EQ133" i="89"/>
  <c r="EQ137" i="89"/>
  <c r="EQ141" i="89"/>
  <c r="EQ145" i="89"/>
  <c r="EQ151" i="89"/>
  <c r="EQ147" i="89"/>
  <c r="EQ157" i="89"/>
  <c r="EQ161" i="89"/>
  <c r="EQ165" i="89"/>
  <c r="EQ171" i="89"/>
  <c r="EQ174" i="89"/>
  <c r="EQ178" i="89"/>
  <c r="EQ190" i="89"/>
  <c r="EQ194" i="89"/>
  <c r="EQ182" i="89"/>
  <c r="EQ186" i="89"/>
  <c r="EQ197" i="89"/>
  <c r="EQ198" i="89"/>
  <c r="EQ204" i="89"/>
  <c r="EQ208" i="89"/>
  <c r="EQ212" i="89"/>
  <c r="EQ217" i="89"/>
  <c r="EQ221" i="89"/>
  <c r="EZ28" i="89"/>
  <c r="EZ32" i="89"/>
  <c r="EZ36" i="89"/>
  <c r="EZ40" i="89"/>
  <c r="EZ44" i="89"/>
  <c r="EZ86" i="89"/>
  <c r="EZ95" i="89"/>
  <c r="EZ46" i="89"/>
  <c r="EZ50" i="89"/>
  <c r="EZ54" i="89"/>
  <c r="EZ58" i="89"/>
  <c r="EZ62" i="89"/>
  <c r="EZ66" i="89"/>
  <c r="EZ70" i="89"/>
  <c r="EZ74" i="89"/>
  <c r="EZ78" i="89"/>
  <c r="EZ81" i="89"/>
  <c r="EZ89" i="89"/>
  <c r="EZ101" i="89"/>
  <c r="EZ102" i="89"/>
  <c r="EZ104" i="89"/>
  <c r="EZ112" i="89"/>
  <c r="EZ116" i="89"/>
  <c r="EZ120" i="89"/>
  <c r="EZ124" i="89"/>
  <c r="EZ128" i="89"/>
  <c r="EZ132" i="89"/>
  <c r="EZ136" i="89"/>
  <c r="EZ140" i="89"/>
  <c r="EZ144" i="89"/>
  <c r="EZ147" i="89"/>
  <c r="EZ151" i="89"/>
  <c r="EZ155" i="89"/>
  <c r="EZ159" i="89"/>
  <c r="EZ163" i="89"/>
  <c r="EZ168" i="89"/>
  <c r="EZ170" i="89"/>
  <c r="EZ175" i="89"/>
  <c r="EZ181" i="89"/>
  <c r="EZ184" i="89"/>
  <c r="EZ188" i="89"/>
  <c r="EZ192" i="89"/>
  <c r="EZ196" i="89"/>
  <c r="EZ210" i="89"/>
  <c r="EZ202" i="89"/>
  <c r="EZ207" i="89"/>
  <c r="EZ214" i="89"/>
  <c r="EZ219" i="89"/>
  <c r="EZ220" i="89"/>
  <c r="DM32" i="89"/>
  <c r="DM38" i="89"/>
  <c r="DM42" i="89"/>
  <c r="DM28" i="89"/>
  <c r="DM33" i="89"/>
  <c r="DM47" i="89"/>
  <c r="DM51" i="89"/>
  <c r="DM55" i="89"/>
  <c r="DM59" i="89"/>
  <c r="DM63" i="89"/>
  <c r="DM67" i="89"/>
  <c r="BA67" i="89" s="1"/>
  <c r="U67" i="89" s="1"/>
  <c r="AK67" i="89" s="1"/>
  <c r="DM71" i="89"/>
  <c r="DM75" i="89"/>
  <c r="DM79" i="89"/>
  <c r="DM86" i="89"/>
  <c r="DM81" i="89"/>
  <c r="DM89" i="89"/>
  <c r="DM109" i="89"/>
  <c r="DM110" i="89"/>
  <c r="DM96" i="89"/>
  <c r="DM100" i="89"/>
  <c r="DM104" i="89"/>
  <c r="DM115" i="89"/>
  <c r="DM119" i="89"/>
  <c r="DM123" i="89"/>
  <c r="DM127" i="89"/>
  <c r="DM131" i="89"/>
  <c r="DM135" i="89"/>
  <c r="DM139" i="89"/>
  <c r="DM143" i="89"/>
  <c r="DM148" i="89"/>
  <c r="DM153" i="89"/>
  <c r="DM155" i="89"/>
  <c r="DM159" i="89"/>
  <c r="DM163" i="89"/>
  <c r="DM168" i="89"/>
  <c r="DM171" i="89"/>
  <c r="DM175" i="89"/>
  <c r="DM179" i="89"/>
  <c r="BA179" i="89" s="1"/>
  <c r="U179" i="89" s="1"/>
  <c r="AK179" i="89" s="1"/>
  <c r="DM183" i="89"/>
  <c r="DM187" i="89"/>
  <c r="DM191" i="89"/>
  <c r="DM195" i="89"/>
  <c r="DM200" i="89"/>
  <c r="DM203" i="89"/>
  <c r="DM207" i="89"/>
  <c r="DM216" i="89"/>
  <c r="DM213" i="89"/>
  <c r="DM219" i="89"/>
  <c r="DM223" i="89"/>
  <c r="EK48" i="89"/>
  <c r="EK52" i="89"/>
  <c r="EK56" i="89"/>
  <c r="EK60" i="89"/>
  <c r="EK27" i="89"/>
  <c r="EK31" i="89"/>
  <c r="EK35" i="89"/>
  <c r="EK39" i="89"/>
  <c r="EK43" i="89"/>
  <c r="EK82" i="89"/>
  <c r="EK68" i="89"/>
  <c r="EK72" i="89"/>
  <c r="EK76" i="89"/>
  <c r="EK81" i="89"/>
  <c r="EK85" i="89"/>
  <c r="EK89" i="89"/>
  <c r="EK93" i="89"/>
  <c r="EK97" i="89"/>
  <c r="EK101" i="89"/>
  <c r="EK126" i="89"/>
  <c r="EK106" i="89"/>
  <c r="EK110" i="89"/>
  <c r="EK114" i="89"/>
  <c r="EK118" i="89"/>
  <c r="EK122" i="89"/>
  <c r="EK130" i="89"/>
  <c r="EK128" i="89"/>
  <c r="EK137" i="89"/>
  <c r="EK141" i="89"/>
  <c r="EK145" i="89"/>
  <c r="EK150" i="89"/>
  <c r="EK166" i="89"/>
  <c r="EK157" i="89"/>
  <c r="EK161" i="89"/>
  <c r="EK165" i="89"/>
  <c r="EK179" i="89"/>
  <c r="EK173" i="89"/>
  <c r="EK177" i="89"/>
  <c r="EK182" i="89"/>
  <c r="BI182" i="89" s="1"/>
  <c r="AC182" i="89" s="1"/>
  <c r="AS182" i="89" s="1"/>
  <c r="EK186" i="89"/>
  <c r="EK190" i="89"/>
  <c r="EK194" i="89"/>
  <c r="EK200" i="89"/>
  <c r="EK196" i="89"/>
  <c r="EK204" i="89"/>
  <c r="BI204" i="89" s="1"/>
  <c r="AC204" i="89" s="1"/>
  <c r="AS204" i="89" s="1"/>
  <c r="EK208" i="89"/>
  <c r="EK213" i="89"/>
  <c r="EK217" i="89"/>
  <c r="EK222" i="89"/>
  <c r="BI222" i="89" s="1"/>
  <c r="AC222" i="89" s="1"/>
  <c r="AS222" i="89" s="1"/>
  <c r="DN28" i="89"/>
  <c r="DN32" i="89"/>
  <c r="DN36" i="89"/>
  <c r="DN40" i="89"/>
  <c r="DN44" i="89"/>
  <c r="DN89" i="89"/>
  <c r="DN45" i="89"/>
  <c r="DN49" i="89"/>
  <c r="DN53" i="89"/>
  <c r="DN57" i="89"/>
  <c r="DN61" i="89"/>
  <c r="DN65" i="89"/>
  <c r="DN69" i="89"/>
  <c r="DN73" i="89"/>
  <c r="DN77" i="89"/>
  <c r="DN82" i="89"/>
  <c r="DN104" i="89"/>
  <c r="DN90" i="89"/>
  <c r="DN102" i="89"/>
  <c r="DN103" i="89"/>
  <c r="DN111" i="89"/>
  <c r="DN112" i="89"/>
  <c r="DN116" i="89"/>
  <c r="DN120" i="89"/>
  <c r="DN124" i="89"/>
  <c r="DN128" i="89"/>
  <c r="DN132" i="89"/>
  <c r="DN136" i="89"/>
  <c r="DN140" i="89"/>
  <c r="DN144" i="89"/>
  <c r="DN148" i="89"/>
  <c r="DN152" i="89"/>
  <c r="DN156" i="89"/>
  <c r="DN160" i="89"/>
  <c r="DN164" i="89"/>
  <c r="DN168" i="89"/>
  <c r="DN180" i="89"/>
  <c r="DN174" i="89"/>
  <c r="DN178" i="89"/>
  <c r="DN184" i="89"/>
  <c r="DN197" i="89"/>
  <c r="DN191" i="89"/>
  <c r="DN195" i="89"/>
  <c r="DN210" i="89"/>
  <c r="DN201" i="89"/>
  <c r="DN209" i="89"/>
  <c r="DN219" i="89"/>
  <c r="DN226" i="89"/>
  <c r="DN218" i="89"/>
  <c r="DL45" i="89"/>
  <c r="DL49" i="89"/>
  <c r="DL53" i="89"/>
  <c r="DL57" i="89"/>
  <c r="DL61" i="89"/>
  <c r="DL27" i="89"/>
  <c r="DL31" i="89"/>
  <c r="DL35" i="89"/>
  <c r="DL39" i="89"/>
  <c r="DL43" i="89"/>
  <c r="AZ43" i="89" s="1"/>
  <c r="T43" i="89" s="1"/>
  <c r="AJ43" i="89" s="1"/>
  <c r="DL66" i="89"/>
  <c r="DL70" i="89"/>
  <c r="DL74" i="89"/>
  <c r="DL78" i="89"/>
  <c r="DL83" i="89"/>
  <c r="AZ83" i="89" s="1"/>
  <c r="T83" i="89" s="1"/>
  <c r="AJ83" i="89" s="1"/>
  <c r="DL87" i="89"/>
  <c r="DL91" i="89"/>
  <c r="DL95" i="89"/>
  <c r="DL99" i="89"/>
  <c r="DL103" i="89"/>
  <c r="DL133" i="89"/>
  <c r="DL109" i="89"/>
  <c r="DL113" i="89"/>
  <c r="DL117" i="89"/>
  <c r="DL121" i="89"/>
  <c r="DL125" i="89"/>
  <c r="DL131" i="89"/>
  <c r="DL134" i="89"/>
  <c r="DL137" i="89"/>
  <c r="DL141" i="89"/>
  <c r="DL145" i="89"/>
  <c r="DL151" i="89"/>
  <c r="DL154" i="89"/>
  <c r="DL158" i="89"/>
  <c r="DL162" i="89"/>
  <c r="DL166" i="89"/>
  <c r="DL195" i="89"/>
  <c r="DL174" i="89"/>
  <c r="DL178" i="89"/>
  <c r="DL182" i="89"/>
  <c r="DL186" i="89"/>
  <c r="DL190" i="89"/>
  <c r="DL194" i="89"/>
  <c r="DL201" i="89"/>
  <c r="DL203" i="89"/>
  <c r="DL207" i="89"/>
  <c r="DL210" i="89"/>
  <c r="DL214" i="89"/>
  <c r="DL218" i="89"/>
  <c r="DL223" i="89"/>
  <c r="EC48" i="89"/>
  <c r="EC52" i="89"/>
  <c r="EC56" i="89"/>
  <c r="EC60" i="89"/>
  <c r="EC64" i="89"/>
  <c r="EC30" i="89"/>
  <c r="EC34" i="89"/>
  <c r="EC38" i="89"/>
  <c r="EC42" i="89"/>
  <c r="EC65" i="89"/>
  <c r="EC69" i="89"/>
  <c r="EC73" i="89"/>
  <c r="EC77" i="89"/>
  <c r="EC82" i="89"/>
  <c r="EC85" i="89"/>
  <c r="EC89" i="89"/>
  <c r="EC93" i="89"/>
  <c r="EC97" i="89"/>
  <c r="EC101" i="89"/>
  <c r="EC129" i="89"/>
  <c r="EC108" i="89"/>
  <c r="EC112" i="89"/>
  <c r="EC116" i="89"/>
  <c r="EC120" i="89"/>
  <c r="EC124" i="89"/>
  <c r="EC127" i="89"/>
  <c r="EC130" i="89"/>
  <c r="EC136" i="89"/>
  <c r="EC140" i="89"/>
  <c r="EC144" i="89"/>
  <c r="EC150" i="89"/>
  <c r="EC167" i="89"/>
  <c r="EC157" i="89"/>
  <c r="EC161" i="89"/>
  <c r="EC165" i="89"/>
  <c r="EC170" i="89"/>
  <c r="EC173" i="89"/>
  <c r="EC177" i="89"/>
  <c r="EC181" i="89"/>
  <c r="EC185" i="89"/>
  <c r="EC189" i="89"/>
  <c r="EC193" i="89"/>
  <c r="EC200" i="89"/>
  <c r="EC202" i="89"/>
  <c r="EC206" i="89"/>
  <c r="EC211" i="89"/>
  <c r="EC213" i="89"/>
  <c r="EC217" i="89"/>
  <c r="EC221" i="89"/>
  <c r="DT47" i="89"/>
  <c r="DT51" i="89"/>
  <c r="DT55" i="89"/>
  <c r="DT59" i="89"/>
  <c r="DT63" i="89"/>
  <c r="DT30" i="89"/>
  <c r="DT34" i="89"/>
  <c r="DT38" i="89"/>
  <c r="DT42" i="89"/>
  <c r="DT80" i="89"/>
  <c r="DT67" i="89"/>
  <c r="DT71" i="89"/>
  <c r="DT75" i="89"/>
  <c r="DT79" i="89"/>
  <c r="DT84" i="89"/>
  <c r="DT88" i="89"/>
  <c r="DT92" i="89"/>
  <c r="DT96" i="89"/>
  <c r="DT100" i="89"/>
  <c r="DT104" i="89"/>
  <c r="DT135" i="89"/>
  <c r="DT109" i="89"/>
  <c r="DT113" i="89"/>
  <c r="DT117" i="89"/>
  <c r="DT121" i="89"/>
  <c r="DT125" i="89"/>
  <c r="DT133" i="89"/>
  <c r="DT136" i="89"/>
  <c r="DT140" i="89"/>
  <c r="DT144" i="89"/>
  <c r="DT149" i="89"/>
  <c r="DT153" i="89"/>
  <c r="DT156" i="89"/>
  <c r="DT160" i="89"/>
  <c r="DT164" i="89"/>
  <c r="DT168" i="89"/>
  <c r="DT172" i="89"/>
  <c r="DT176" i="89"/>
  <c r="DT181" i="89"/>
  <c r="DT185" i="89"/>
  <c r="DT189" i="89"/>
  <c r="DT193" i="89"/>
  <c r="DT199" i="89"/>
  <c r="DT198" i="89"/>
  <c r="DT204" i="89"/>
  <c r="DT208" i="89"/>
  <c r="DT212" i="89"/>
  <c r="DT216" i="89"/>
  <c r="DT220" i="89"/>
  <c r="DR28" i="89"/>
  <c r="DR32" i="89"/>
  <c r="DR36" i="89"/>
  <c r="DR40" i="89"/>
  <c r="DR44" i="89"/>
  <c r="DR86" i="89"/>
  <c r="DR95" i="89"/>
  <c r="DR45" i="89"/>
  <c r="DR49" i="89"/>
  <c r="DR53" i="89"/>
  <c r="DR57" i="89"/>
  <c r="DR61" i="89"/>
  <c r="DR65" i="89"/>
  <c r="DR69" i="89"/>
  <c r="DR73" i="89"/>
  <c r="DR77" i="89"/>
  <c r="DR100" i="89"/>
  <c r="DR87" i="89"/>
  <c r="DR97" i="89"/>
  <c r="DR98" i="89"/>
  <c r="DR110" i="89"/>
  <c r="DR112" i="89"/>
  <c r="DR116" i="89"/>
  <c r="DR120" i="89"/>
  <c r="DR124" i="89"/>
  <c r="DR128" i="89"/>
  <c r="DR132" i="89"/>
  <c r="DR136" i="89"/>
  <c r="DR140" i="89"/>
  <c r="DR144" i="89"/>
  <c r="DR147" i="89"/>
  <c r="DR151" i="89"/>
  <c r="DR155" i="89"/>
  <c r="DR159" i="89"/>
  <c r="DR163" i="89"/>
  <c r="DR168" i="89"/>
  <c r="DR173" i="89"/>
  <c r="DR175" i="89"/>
  <c r="DR181" i="89"/>
  <c r="DR184" i="89"/>
  <c r="DR188" i="89"/>
  <c r="DR192" i="89"/>
  <c r="DR196" i="89"/>
  <c r="DR199" i="89"/>
  <c r="DR203" i="89"/>
  <c r="DR207" i="89"/>
  <c r="DR214" i="89"/>
  <c r="DR219" i="89"/>
  <c r="DR220" i="89"/>
  <c r="DK28" i="89"/>
  <c r="DK36" i="89"/>
  <c r="DK42" i="89"/>
  <c r="DK32" i="89"/>
  <c r="DK38" i="89"/>
  <c r="DK47" i="89"/>
  <c r="DK51" i="89"/>
  <c r="DK55" i="89"/>
  <c r="DK59" i="89"/>
  <c r="DK63" i="89"/>
  <c r="DK67" i="89"/>
  <c r="DK71" i="89"/>
  <c r="DK75" i="89"/>
  <c r="DK79" i="89"/>
  <c r="DK83" i="89"/>
  <c r="DK87" i="89"/>
  <c r="DK91" i="89"/>
  <c r="DK95" i="89"/>
  <c r="DK99" i="89"/>
  <c r="DK103" i="89"/>
  <c r="DK107" i="89"/>
  <c r="DK111" i="89"/>
  <c r="DK115" i="89"/>
  <c r="DK119" i="89"/>
  <c r="DK123" i="89"/>
  <c r="DK127" i="89"/>
  <c r="DK149" i="89"/>
  <c r="DK133" i="89"/>
  <c r="DK137" i="89"/>
  <c r="DK141" i="89"/>
  <c r="DK145" i="89"/>
  <c r="DK151" i="89"/>
  <c r="DK155" i="89"/>
  <c r="DK159" i="89"/>
  <c r="DK163" i="89"/>
  <c r="DK167" i="89"/>
  <c r="DK182" i="89"/>
  <c r="DK171" i="89"/>
  <c r="DK175" i="89"/>
  <c r="DK179" i="89"/>
  <c r="DK185" i="89"/>
  <c r="DK191" i="89"/>
  <c r="DK195" i="89"/>
  <c r="DK204" i="89"/>
  <c r="DK200" i="89"/>
  <c r="DK206" i="89"/>
  <c r="DK211" i="89"/>
  <c r="DK215" i="89"/>
  <c r="DK219" i="89"/>
  <c r="DK224" i="89"/>
  <c r="FS93" i="44"/>
  <c r="HM27" i="44"/>
  <c r="P230" i="44"/>
  <c r="Q230" i="44"/>
  <c r="FT29" i="44"/>
  <c r="GI28" i="44"/>
  <c r="GJ51" i="44"/>
  <c r="GK28" i="44"/>
  <c r="P233" i="44"/>
  <c r="Q233" i="44"/>
  <c r="FT111" i="44"/>
  <c r="GY27" i="44"/>
  <c r="GZ27" i="44"/>
  <c r="HA27" i="44"/>
  <c r="GY28" i="44"/>
  <c r="GZ28" i="44"/>
  <c r="HA28" i="44"/>
  <c r="GY29" i="44"/>
  <c r="GZ29" i="44"/>
  <c r="HA29" i="44"/>
  <c r="GY30" i="44"/>
  <c r="GZ30" i="44"/>
  <c r="HA30" i="44"/>
  <c r="GY31" i="44"/>
  <c r="GZ31" i="44"/>
  <c r="HA31" i="44"/>
  <c r="GY32" i="44"/>
  <c r="GZ32" i="44"/>
  <c r="HA32" i="44"/>
  <c r="GY33" i="44"/>
  <c r="GZ33" i="44"/>
  <c r="HA33" i="44"/>
  <c r="GY34" i="44"/>
  <c r="GZ34" i="44"/>
  <c r="HA34" i="44"/>
  <c r="GY35" i="44"/>
  <c r="GZ35" i="44"/>
  <c r="HA35" i="44"/>
  <c r="GY36" i="44"/>
  <c r="GZ36" i="44"/>
  <c r="HA36" i="44"/>
  <c r="GY37" i="44"/>
  <c r="GZ37" i="44"/>
  <c r="HA37" i="44"/>
  <c r="GY38" i="44"/>
  <c r="GZ38" i="44"/>
  <c r="HA38" i="44"/>
  <c r="GY39" i="44"/>
  <c r="GZ39" i="44"/>
  <c r="HA39" i="44"/>
  <c r="GY40" i="44"/>
  <c r="GZ40" i="44"/>
  <c r="HA40" i="44"/>
  <c r="GY41" i="44"/>
  <c r="GZ41" i="44"/>
  <c r="HA41" i="44"/>
  <c r="GY42" i="44"/>
  <c r="GZ42" i="44"/>
  <c r="HA42" i="44"/>
  <c r="GY43" i="44"/>
  <c r="GZ43" i="44"/>
  <c r="HA43" i="44"/>
  <c r="GY44" i="44"/>
  <c r="GZ44" i="44"/>
  <c r="HA44" i="44"/>
  <c r="GY45" i="44"/>
  <c r="GZ45" i="44"/>
  <c r="HA45" i="44"/>
  <c r="GY46" i="44"/>
  <c r="GZ46" i="44"/>
  <c r="HA46" i="44"/>
  <c r="GY47" i="44"/>
  <c r="GZ47" i="44"/>
  <c r="HA47" i="44"/>
  <c r="GY48" i="44"/>
  <c r="GZ48" i="44"/>
  <c r="HA48" i="44"/>
  <c r="GY49" i="44"/>
  <c r="GZ49" i="44"/>
  <c r="HA49" i="44"/>
  <c r="GY50" i="44"/>
  <c r="GZ50" i="44"/>
  <c r="HA50" i="44"/>
  <c r="GY51" i="44"/>
  <c r="GZ51" i="44"/>
  <c r="HA51" i="44"/>
  <c r="GY52" i="44"/>
  <c r="GZ52" i="44"/>
  <c r="HA52" i="44"/>
  <c r="GY53" i="44"/>
  <c r="GZ53" i="44"/>
  <c r="HA53" i="44"/>
  <c r="GY54" i="44"/>
  <c r="GZ54" i="44"/>
  <c r="HA54" i="44"/>
  <c r="GY55" i="44"/>
  <c r="GZ55" i="44"/>
  <c r="HA55" i="44"/>
  <c r="GY56" i="44"/>
  <c r="GZ56" i="44"/>
  <c r="HA56" i="44"/>
  <c r="GY57" i="44"/>
  <c r="GZ57" i="44"/>
  <c r="HA57" i="44"/>
  <c r="GY58" i="44"/>
  <c r="GZ58" i="44"/>
  <c r="HA58" i="44"/>
  <c r="GY59" i="44"/>
  <c r="GZ59" i="44"/>
  <c r="HA59" i="44"/>
  <c r="GY60" i="44"/>
  <c r="GZ60" i="44"/>
  <c r="HA60" i="44"/>
  <c r="GY61" i="44"/>
  <c r="GZ61" i="44"/>
  <c r="HA61" i="44"/>
  <c r="GY62" i="44"/>
  <c r="GZ62" i="44"/>
  <c r="HA62" i="44"/>
  <c r="GY63" i="44"/>
  <c r="GZ63" i="44"/>
  <c r="HA63" i="44"/>
  <c r="GY64" i="44"/>
  <c r="GZ64" i="44"/>
  <c r="HA64" i="44"/>
  <c r="GY65" i="44"/>
  <c r="GZ65" i="44"/>
  <c r="HA65" i="44"/>
  <c r="GY66" i="44"/>
  <c r="GZ66" i="44"/>
  <c r="HA66" i="44"/>
  <c r="GY67" i="44"/>
  <c r="GZ67" i="44"/>
  <c r="HA67" i="44"/>
  <c r="GY68" i="44"/>
  <c r="GZ68" i="44"/>
  <c r="HA68" i="44"/>
  <c r="GY69" i="44"/>
  <c r="GZ69" i="44"/>
  <c r="HA69" i="44"/>
  <c r="GY70" i="44"/>
  <c r="GZ70" i="44"/>
  <c r="HA70" i="44"/>
  <c r="GY71" i="44"/>
  <c r="GZ71" i="44"/>
  <c r="HA71" i="44"/>
  <c r="GY72" i="44"/>
  <c r="GZ72" i="44"/>
  <c r="HA72" i="44"/>
  <c r="GY73" i="44"/>
  <c r="GZ73" i="44"/>
  <c r="HA73" i="44"/>
  <c r="GY74" i="44"/>
  <c r="GZ74" i="44"/>
  <c r="HA74" i="44"/>
  <c r="GY75" i="44"/>
  <c r="GZ75" i="44"/>
  <c r="HA75" i="44"/>
  <c r="GY76" i="44"/>
  <c r="GZ76" i="44"/>
  <c r="HA76" i="44"/>
  <c r="GY77" i="44"/>
  <c r="GZ77" i="44"/>
  <c r="HA77" i="44"/>
  <c r="GY78" i="44"/>
  <c r="GZ78" i="44"/>
  <c r="HA78" i="44"/>
  <c r="GY79" i="44"/>
  <c r="GZ79" i="44"/>
  <c r="HA79" i="44"/>
  <c r="GY80" i="44"/>
  <c r="GZ80" i="44"/>
  <c r="HA80" i="44"/>
  <c r="GY81" i="44"/>
  <c r="GZ81" i="44"/>
  <c r="HA81" i="44"/>
  <c r="GY82" i="44"/>
  <c r="GZ82" i="44"/>
  <c r="HA82" i="44"/>
  <c r="GY83" i="44"/>
  <c r="GZ83" i="44"/>
  <c r="HA83" i="44"/>
  <c r="GY84" i="44"/>
  <c r="GZ84" i="44"/>
  <c r="HA84" i="44"/>
  <c r="GY85" i="44"/>
  <c r="GZ85" i="44"/>
  <c r="HA85" i="44"/>
  <c r="GY86" i="44"/>
  <c r="GZ86" i="44"/>
  <c r="HA86" i="44"/>
  <c r="GY87" i="44"/>
  <c r="GZ87" i="44"/>
  <c r="HA87" i="44"/>
  <c r="GY88" i="44"/>
  <c r="GZ88" i="44"/>
  <c r="HA88" i="44"/>
  <c r="GY89" i="44"/>
  <c r="GZ89" i="44"/>
  <c r="HA89" i="44"/>
  <c r="GY90" i="44"/>
  <c r="GZ90" i="44"/>
  <c r="HA90" i="44"/>
  <c r="GY91" i="44"/>
  <c r="GZ91" i="44"/>
  <c r="HA91" i="44"/>
  <c r="GY92" i="44"/>
  <c r="GZ92" i="44"/>
  <c r="HA92" i="44"/>
  <c r="GY93" i="44"/>
  <c r="GZ93" i="44"/>
  <c r="HA93" i="44"/>
  <c r="GY94" i="44"/>
  <c r="GZ94" i="44"/>
  <c r="HA94" i="44"/>
  <c r="GY95" i="44"/>
  <c r="GZ95" i="44"/>
  <c r="HA95" i="44"/>
  <c r="GY96" i="44"/>
  <c r="GZ96" i="44"/>
  <c r="HA96" i="44"/>
  <c r="GY97" i="44"/>
  <c r="GZ97" i="44"/>
  <c r="HA97" i="44"/>
  <c r="GY98" i="44"/>
  <c r="GZ98" i="44"/>
  <c r="HA98" i="44"/>
  <c r="GY99" i="44"/>
  <c r="GZ99" i="44"/>
  <c r="HA99" i="44"/>
  <c r="GY100" i="44"/>
  <c r="GZ100" i="44"/>
  <c r="HA100" i="44"/>
  <c r="GY101" i="44"/>
  <c r="GZ101" i="44"/>
  <c r="HA101" i="44"/>
  <c r="GY102" i="44"/>
  <c r="GZ102" i="44"/>
  <c r="HA102" i="44"/>
  <c r="GY103" i="44"/>
  <c r="GZ103" i="44"/>
  <c r="HA103" i="44"/>
  <c r="GY104" i="44"/>
  <c r="GZ104" i="44"/>
  <c r="HA104" i="44"/>
  <c r="GY105" i="44"/>
  <c r="GZ105" i="44"/>
  <c r="HA105" i="44"/>
  <c r="GY106" i="44"/>
  <c r="GZ106" i="44"/>
  <c r="HA106" i="44"/>
  <c r="GY107" i="44"/>
  <c r="GZ107" i="44"/>
  <c r="HA107" i="44"/>
  <c r="GY108" i="44"/>
  <c r="GZ108" i="44"/>
  <c r="HA108" i="44"/>
  <c r="GY109" i="44"/>
  <c r="GZ109" i="44"/>
  <c r="HA109" i="44"/>
  <c r="GY110" i="44"/>
  <c r="GZ110" i="44"/>
  <c r="HA110" i="44"/>
  <c r="GY111" i="44"/>
  <c r="GZ111" i="44"/>
  <c r="HA111" i="44"/>
  <c r="GY112" i="44"/>
  <c r="GZ112" i="44"/>
  <c r="HA112" i="44"/>
  <c r="GY113" i="44"/>
  <c r="GZ113" i="44"/>
  <c r="HA113" i="44"/>
  <c r="GY114" i="44"/>
  <c r="GZ114" i="44"/>
  <c r="HA114" i="44"/>
  <c r="GY115" i="44"/>
  <c r="GZ115" i="44"/>
  <c r="HA115" i="44"/>
  <c r="GY116" i="44"/>
  <c r="GZ116" i="44"/>
  <c r="HA116" i="44"/>
  <c r="GY117" i="44"/>
  <c r="GZ117" i="44"/>
  <c r="HA117" i="44"/>
  <c r="GY118" i="44"/>
  <c r="GZ118" i="44"/>
  <c r="HA118" i="44"/>
  <c r="GY119" i="44"/>
  <c r="GZ119" i="44"/>
  <c r="HA119" i="44"/>
  <c r="GY120" i="44"/>
  <c r="GZ120" i="44"/>
  <c r="HA120" i="44"/>
  <c r="GY121" i="44"/>
  <c r="GZ121" i="44"/>
  <c r="HA121" i="44"/>
  <c r="GY122" i="44"/>
  <c r="GZ122" i="44"/>
  <c r="HA122" i="44"/>
  <c r="GY123" i="44"/>
  <c r="GZ123" i="44"/>
  <c r="HA123" i="44"/>
  <c r="GY124" i="44"/>
  <c r="GZ124" i="44"/>
  <c r="HA124" i="44"/>
  <c r="GY125" i="44"/>
  <c r="GZ125" i="44"/>
  <c r="HA125" i="44"/>
  <c r="GY126" i="44"/>
  <c r="GZ126" i="44"/>
  <c r="HA126" i="44"/>
  <c r="GY127" i="44"/>
  <c r="GZ127" i="44"/>
  <c r="HA127" i="44"/>
  <c r="GY128" i="44"/>
  <c r="GZ128" i="44"/>
  <c r="HA128" i="44"/>
  <c r="GY129" i="44"/>
  <c r="GZ129" i="44"/>
  <c r="HA129" i="44"/>
  <c r="GY130" i="44"/>
  <c r="GZ130" i="44"/>
  <c r="HA130" i="44"/>
  <c r="GY131" i="44"/>
  <c r="GZ131" i="44"/>
  <c r="HA131" i="44"/>
  <c r="GY132" i="44"/>
  <c r="GZ132" i="44"/>
  <c r="HA132" i="44"/>
  <c r="GY133" i="44"/>
  <c r="GZ133" i="44"/>
  <c r="HA133" i="44"/>
  <c r="GY134" i="44"/>
  <c r="GZ134" i="44"/>
  <c r="HA134" i="44"/>
  <c r="GY135" i="44"/>
  <c r="GZ135" i="44"/>
  <c r="HA135" i="44"/>
  <c r="GY136" i="44"/>
  <c r="GZ136" i="44"/>
  <c r="HA136" i="44"/>
  <c r="GY137" i="44"/>
  <c r="GZ137" i="44"/>
  <c r="HA137" i="44"/>
  <c r="GY138" i="44"/>
  <c r="GZ138" i="44"/>
  <c r="HA138" i="44"/>
  <c r="GY139" i="44"/>
  <c r="GZ139" i="44"/>
  <c r="HA139" i="44"/>
  <c r="GY140" i="44"/>
  <c r="GZ140" i="44"/>
  <c r="HA140" i="44"/>
  <c r="GY141" i="44"/>
  <c r="GZ141" i="44"/>
  <c r="HA141" i="44"/>
  <c r="GY142" i="44"/>
  <c r="GZ142" i="44"/>
  <c r="HA142" i="44"/>
  <c r="GY143" i="44"/>
  <c r="GZ143" i="44"/>
  <c r="HA143" i="44"/>
  <c r="GY144" i="44"/>
  <c r="GZ144" i="44"/>
  <c r="HA144" i="44"/>
  <c r="GY145" i="44"/>
  <c r="GZ145" i="44"/>
  <c r="HA145" i="44"/>
  <c r="GY146" i="44"/>
  <c r="GZ146" i="44"/>
  <c r="HA146" i="44"/>
  <c r="GY147" i="44"/>
  <c r="GZ147" i="44"/>
  <c r="HA147" i="44"/>
  <c r="GY148" i="44"/>
  <c r="GZ148" i="44"/>
  <c r="HA148" i="44"/>
  <c r="GY149" i="44"/>
  <c r="GZ149" i="44"/>
  <c r="HA149" i="44"/>
  <c r="GY150" i="44"/>
  <c r="GZ150" i="44"/>
  <c r="HA150" i="44"/>
  <c r="GY151" i="44"/>
  <c r="GZ151" i="44"/>
  <c r="HA151" i="44"/>
  <c r="GY152" i="44"/>
  <c r="GZ152" i="44"/>
  <c r="HA152" i="44"/>
  <c r="GY153" i="44"/>
  <c r="GZ153" i="44"/>
  <c r="HA153" i="44"/>
  <c r="GY154" i="44"/>
  <c r="GZ154" i="44"/>
  <c r="HA154" i="44"/>
  <c r="GY155" i="44"/>
  <c r="GZ155" i="44"/>
  <c r="HA155" i="44"/>
  <c r="GY156" i="44"/>
  <c r="GZ156" i="44"/>
  <c r="HA156" i="44"/>
  <c r="GY157" i="44"/>
  <c r="GZ157" i="44"/>
  <c r="HA157" i="44"/>
  <c r="GY158" i="44"/>
  <c r="GZ158" i="44"/>
  <c r="HA158" i="44"/>
  <c r="GY159" i="44"/>
  <c r="GZ159" i="44"/>
  <c r="HA159" i="44"/>
  <c r="GY160" i="44"/>
  <c r="GZ160" i="44"/>
  <c r="HA160" i="44"/>
  <c r="GY161" i="44"/>
  <c r="GZ161" i="44"/>
  <c r="HA161" i="44"/>
  <c r="GY162" i="44"/>
  <c r="GZ162" i="44"/>
  <c r="HA162" i="44"/>
  <c r="GY163" i="44"/>
  <c r="GZ163" i="44"/>
  <c r="HA163" i="44"/>
  <c r="GY164" i="44"/>
  <c r="GZ164" i="44"/>
  <c r="HA164" i="44"/>
  <c r="GY165" i="44"/>
  <c r="GZ165" i="44"/>
  <c r="HA165" i="44"/>
  <c r="GY166" i="44"/>
  <c r="GZ166" i="44"/>
  <c r="HA166" i="44"/>
  <c r="GY167" i="44"/>
  <c r="GZ167" i="44"/>
  <c r="HA167" i="44"/>
  <c r="GY168" i="44"/>
  <c r="GZ168" i="44"/>
  <c r="HA168" i="44"/>
  <c r="GY169" i="44"/>
  <c r="GZ169" i="44"/>
  <c r="HA169" i="44"/>
  <c r="GY170" i="44"/>
  <c r="GZ170" i="44"/>
  <c r="HA170" i="44"/>
  <c r="GY171" i="44"/>
  <c r="GZ171" i="44"/>
  <c r="HA171" i="44"/>
  <c r="GY172" i="44"/>
  <c r="GZ172" i="44"/>
  <c r="HA172" i="44"/>
  <c r="GY173" i="44"/>
  <c r="GZ173" i="44"/>
  <c r="HA173" i="44"/>
  <c r="GY174" i="44"/>
  <c r="GZ174" i="44"/>
  <c r="HA174" i="44"/>
  <c r="GY175" i="44"/>
  <c r="GZ175" i="44"/>
  <c r="HA175" i="44"/>
  <c r="GY176" i="44"/>
  <c r="GZ176" i="44"/>
  <c r="HA176" i="44"/>
  <c r="GY177" i="44"/>
  <c r="GZ177" i="44"/>
  <c r="HA177" i="44"/>
  <c r="GY178" i="44"/>
  <c r="GZ178" i="44"/>
  <c r="HA178" i="44"/>
  <c r="GY179" i="44"/>
  <c r="GZ179" i="44"/>
  <c r="HA179" i="44"/>
  <c r="GY180" i="44"/>
  <c r="GZ180" i="44"/>
  <c r="HA180" i="44"/>
  <c r="GY181" i="44"/>
  <c r="GZ181" i="44"/>
  <c r="HA181" i="44"/>
  <c r="GY182" i="44"/>
  <c r="GZ182" i="44"/>
  <c r="HA182" i="44"/>
  <c r="GY183" i="44"/>
  <c r="GZ183" i="44"/>
  <c r="HA183" i="44"/>
  <c r="GY184" i="44"/>
  <c r="GZ184" i="44"/>
  <c r="HA184" i="44"/>
  <c r="GY185" i="44"/>
  <c r="GZ185" i="44"/>
  <c r="HA185" i="44"/>
  <c r="GY186" i="44"/>
  <c r="GZ186" i="44"/>
  <c r="HA186" i="44"/>
  <c r="GY187" i="44"/>
  <c r="GZ187" i="44"/>
  <c r="HA187" i="44"/>
  <c r="GY188" i="44"/>
  <c r="GZ188" i="44"/>
  <c r="HA188" i="44"/>
  <c r="GY189" i="44"/>
  <c r="GZ189" i="44"/>
  <c r="HA189" i="44"/>
  <c r="GY190" i="44"/>
  <c r="GZ190" i="44"/>
  <c r="HA190" i="44"/>
  <c r="GY191" i="44"/>
  <c r="GZ191" i="44"/>
  <c r="HA191" i="44"/>
  <c r="GY192" i="44"/>
  <c r="GZ192" i="44"/>
  <c r="HA192" i="44"/>
  <c r="GY193" i="44"/>
  <c r="GZ193" i="44"/>
  <c r="HA193" i="44"/>
  <c r="GY194" i="44"/>
  <c r="GZ194" i="44"/>
  <c r="HA194" i="44"/>
  <c r="GY195" i="44"/>
  <c r="GZ195" i="44"/>
  <c r="HA195" i="44"/>
  <c r="GY196" i="44"/>
  <c r="GZ196" i="44"/>
  <c r="HA196" i="44"/>
  <c r="GY197" i="44"/>
  <c r="GZ197" i="44"/>
  <c r="HA197" i="44"/>
  <c r="GY198" i="44"/>
  <c r="GZ198" i="44"/>
  <c r="HA198" i="44"/>
  <c r="GY199" i="44"/>
  <c r="GZ199" i="44"/>
  <c r="HA199" i="44"/>
  <c r="GY200" i="44"/>
  <c r="GZ200" i="44"/>
  <c r="HA200" i="44"/>
  <c r="GY201" i="44"/>
  <c r="GZ201" i="44"/>
  <c r="HA201" i="44"/>
  <c r="GY202" i="44"/>
  <c r="GZ202" i="44"/>
  <c r="HA202" i="44"/>
  <c r="GY203" i="44"/>
  <c r="GZ203" i="44"/>
  <c r="HA203" i="44"/>
  <c r="GY204" i="44"/>
  <c r="GZ204" i="44"/>
  <c r="HA204" i="44"/>
  <c r="GY205" i="44"/>
  <c r="GZ205" i="44"/>
  <c r="HA205" i="44"/>
  <c r="GY206" i="44"/>
  <c r="GZ206" i="44"/>
  <c r="HA206" i="44"/>
  <c r="GY207" i="44"/>
  <c r="GZ207" i="44"/>
  <c r="HA207" i="44"/>
  <c r="GY208" i="44"/>
  <c r="GZ208" i="44"/>
  <c r="HA208" i="44"/>
  <c r="GY209" i="44"/>
  <c r="GZ209" i="44"/>
  <c r="HA209" i="44"/>
  <c r="GY210" i="44"/>
  <c r="GZ210" i="44"/>
  <c r="HA210" i="44"/>
  <c r="GY211" i="44"/>
  <c r="GZ211" i="44"/>
  <c r="HA211" i="44"/>
  <c r="GY212" i="44"/>
  <c r="GZ212" i="44"/>
  <c r="HA212" i="44"/>
  <c r="GY213" i="44"/>
  <c r="GZ213" i="44"/>
  <c r="HA213" i="44"/>
  <c r="GY214" i="44"/>
  <c r="GZ214" i="44"/>
  <c r="HA214" i="44"/>
  <c r="GY215" i="44"/>
  <c r="GZ215" i="44"/>
  <c r="HA215" i="44"/>
  <c r="GY216" i="44"/>
  <c r="GZ216" i="44"/>
  <c r="HA216" i="44"/>
  <c r="GY217" i="44"/>
  <c r="GZ217" i="44"/>
  <c r="HA217" i="44"/>
  <c r="GY218" i="44"/>
  <c r="GZ218" i="44"/>
  <c r="HA218" i="44"/>
  <c r="GY219" i="44"/>
  <c r="GZ219" i="44"/>
  <c r="HA219" i="44"/>
  <c r="GY220" i="44"/>
  <c r="GZ220" i="44"/>
  <c r="HA220" i="44"/>
  <c r="GY221" i="44"/>
  <c r="GZ221" i="44"/>
  <c r="HA221" i="44"/>
  <c r="GY222" i="44"/>
  <c r="GZ222" i="44"/>
  <c r="HA222" i="44"/>
  <c r="GY223" i="44"/>
  <c r="GZ223" i="44"/>
  <c r="HA223" i="44"/>
  <c r="GY224" i="44"/>
  <c r="GZ224" i="44"/>
  <c r="HA224" i="44"/>
  <c r="GY225" i="44"/>
  <c r="GZ225" i="44"/>
  <c r="HA225" i="44"/>
  <c r="GY226" i="44"/>
  <c r="GZ226" i="44"/>
  <c r="HA226" i="44"/>
  <c r="GY227" i="44"/>
  <c r="GZ227" i="44"/>
  <c r="HA227" i="44"/>
  <c r="HF27" i="44"/>
  <c r="HO27" i="44"/>
  <c r="HP27" i="44"/>
  <c r="HQ27" i="44"/>
  <c r="HF28" i="44"/>
  <c r="HO28" i="44"/>
  <c r="HP28" i="44"/>
  <c r="HQ28" i="44"/>
  <c r="HF29" i="44"/>
  <c r="HO29" i="44"/>
  <c r="HP29" i="44"/>
  <c r="HQ29" i="44"/>
  <c r="HF30" i="44"/>
  <c r="HO30" i="44"/>
  <c r="HP30" i="44"/>
  <c r="HQ30" i="44"/>
  <c r="HF31" i="44"/>
  <c r="HO31" i="44"/>
  <c r="HP31" i="44"/>
  <c r="HQ31" i="44"/>
  <c r="HF32" i="44"/>
  <c r="HO32" i="44"/>
  <c r="HP32" i="44"/>
  <c r="HQ32" i="44"/>
  <c r="HF33" i="44"/>
  <c r="HO33" i="44"/>
  <c r="HP33" i="44"/>
  <c r="HQ33" i="44"/>
  <c r="HF34" i="44"/>
  <c r="HO34" i="44"/>
  <c r="HP34" i="44"/>
  <c r="HQ34" i="44"/>
  <c r="HF35" i="44"/>
  <c r="HO35" i="44"/>
  <c r="HP35" i="44"/>
  <c r="HQ35" i="44"/>
  <c r="HF36" i="44"/>
  <c r="HO36" i="44"/>
  <c r="HP36" i="44"/>
  <c r="HQ36" i="44"/>
  <c r="HF37" i="44"/>
  <c r="HO37" i="44"/>
  <c r="HP37" i="44"/>
  <c r="HQ37" i="44"/>
  <c r="HF38" i="44"/>
  <c r="HO38" i="44"/>
  <c r="HP38" i="44"/>
  <c r="HQ38" i="44"/>
  <c r="HF39" i="44"/>
  <c r="HO39" i="44"/>
  <c r="HP39" i="44"/>
  <c r="HQ39" i="44"/>
  <c r="HF40" i="44"/>
  <c r="HO40" i="44"/>
  <c r="HP40" i="44"/>
  <c r="HQ40" i="44"/>
  <c r="HF41" i="44"/>
  <c r="HO41" i="44"/>
  <c r="HP41" i="44"/>
  <c r="HQ41" i="44"/>
  <c r="HF42" i="44"/>
  <c r="HO42" i="44"/>
  <c r="HP42" i="44"/>
  <c r="HQ42" i="44"/>
  <c r="HF43" i="44"/>
  <c r="HO43" i="44"/>
  <c r="HP43" i="44"/>
  <c r="HQ43" i="44"/>
  <c r="HF44" i="44"/>
  <c r="HO44" i="44"/>
  <c r="HP44" i="44"/>
  <c r="HQ44" i="44"/>
  <c r="HF45" i="44"/>
  <c r="HO45" i="44"/>
  <c r="HP45" i="44"/>
  <c r="HQ45" i="44"/>
  <c r="HF46" i="44"/>
  <c r="HO46" i="44"/>
  <c r="HP46" i="44"/>
  <c r="HQ46" i="44"/>
  <c r="HF47" i="44"/>
  <c r="HO47" i="44"/>
  <c r="HP47" i="44"/>
  <c r="HQ47" i="44"/>
  <c r="HF48" i="44"/>
  <c r="HO48" i="44"/>
  <c r="HP48" i="44"/>
  <c r="HQ48" i="44"/>
  <c r="HF49" i="44"/>
  <c r="HO49" i="44"/>
  <c r="HP49" i="44"/>
  <c r="HQ49" i="44"/>
  <c r="HF50" i="44"/>
  <c r="HO50" i="44"/>
  <c r="HP50" i="44"/>
  <c r="HQ50" i="44"/>
  <c r="HF51" i="44"/>
  <c r="HO51" i="44"/>
  <c r="HP51" i="44"/>
  <c r="HQ51" i="44"/>
  <c r="HF52" i="44"/>
  <c r="HO52" i="44"/>
  <c r="HP52" i="44"/>
  <c r="HQ52" i="44"/>
  <c r="HF53" i="44"/>
  <c r="HO53" i="44"/>
  <c r="HP53" i="44"/>
  <c r="HQ53" i="44"/>
  <c r="HF54" i="44"/>
  <c r="HO54" i="44"/>
  <c r="HP54" i="44"/>
  <c r="HQ54" i="44"/>
  <c r="HF55" i="44"/>
  <c r="HO55" i="44"/>
  <c r="HP55" i="44"/>
  <c r="HQ55" i="44"/>
  <c r="HF56" i="44"/>
  <c r="HO56" i="44"/>
  <c r="HP56" i="44"/>
  <c r="HQ56" i="44"/>
  <c r="HF57" i="44"/>
  <c r="HO57" i="44"/>
  <c r="HP57" i="44"/>
  <c r="HQ57" i="44"/>
  <c r="HF58" i="44"/>
  <c r="HO58" i="44"/>
  <c r="HP58" i="44"/>
  <c r="HQ58" i="44"/>
  <c r="HF59" i="44"/>
  <c r="HO59" i="44"/>
  <c r="HP59" i="44"/>
  <c r="HQ59" i="44"/>
  <c r="HF60" i="44"/>
  <c r="HO60" i="44"/>
  <c r="HP60" i="44"/>
  <c r="HQ60" i="44"/>
  <c r="HF61" i="44"/>
  <c r="HO61" i="44"/>
  <c r="HP61" i="44"/>
  <c r="HQ61" i="44"/>
  <c r="HF62" i="44"/>
  <c r="HO62" i="44"/>
  <c r="HP62" i="44"/>
  <c r="HQ62" i="44"/>
  <c r="HF63" i="44"/>
  <c r="HO63" i="44"/>
  <c r="HP63" i="44"/>
  <c r="HQ63" i="44"/>
  <c r="HF64" i="44"/>
  <c r="HO64" i="44"/>
  <c r="HP64" i="44"/>
  <c r="HQ64" i="44"/>
  <c r="HF65" i="44"/>
  <c r="HO65" i="44"/>
  <c r="HP65" i="44"/>
  <c r="HQ65" i="44"/>
  <c r="HF66" i="44"/>
  <c r="HO66" i="44"/>
  <c r="HP66" i="44"/>
  <c r="HQ66" i="44"/>
  <c r="HF67" i="44"/>
  <c r="HO67" i="44"/>
  <c r="HP67" i="44"/>
  <c r="HQ67" i="44"/>
  <c r="HF68" i="44"/>
  <c r="HO68" i="44"/>
  <c r="HP68" i="44"/>
  <c r="HQ68" i="44"/>
  <c r="HF69" i="44"/>
  <c r="HO69" i="44"/>
  <c r="HP69" i="44"/>
  <c r="HQ69" i="44"/>
  <c r="HF70" i="44"/>
  <c r="HO70" i="44"/>
  <c r="HP70" i="44"/>
  <c r="HQ70" i="44"/>
  <c r="HF71" i="44"/>
  <c r="HO71" i="44"/>
  <c r="HP71" i="44"/>
  <c r="HQ71" i="44"/>
  <c r="HF72" i="44"/>
  <c r="HO72" i="44"/>
  <c r="HP72" i="44"/>
  <c r="HQ72" i="44"/>
  <c r="HF73" i="44"/>
  <c r="HO73" i="44"/>
  <c r="HP73" i="44"/>
  <c r="HQ73" i="44"/>
  <c r="HF74" i="44"/>
  <c r="HO74" i="44"/>
  <c r="HP74" i="44"/>
  <c r="HQ74" i="44"/>
  <c r="HF75" i="44"/>
  <c r="HO75" i="44"/>
  <c r="HP75" i="44"/>
  <c r="HQ75" i="44"/>
  <c r="HF76" i="44"/>
  <c r="HO76" i="44"/>
  <c r="HP76" i="44"/>
  <c r="HQ76" i="44"/>
  <c r="HF77" i="44"/>
  <c r="HO77" i="44"/>
  <c r="HP77" i="44"/>
  <c r="HQ77" i="44"/>
  <c r="HF78" i="44"/>
  <c r="HO78" i="44"/>
  <c r="HP78" i="44"/>
  <c r="HQ78" i="44"/>
  <c r="HF79" i="44"/>
  <c r="HO79" i="44"/>
  <c r="HP79" i="44"/>
  <c r="HQ79" i="44"/>
  <c r="HF80" i="44"/>
  <c r="HO80" i="44"/>
  <c r="HP80" i="44"/>
  <c r="HQ80" i="44"/>
  <c r="HF81" i="44"/>
  <c r="HO81" i="44"/>
  <c r="HP81" i="44"/>
  <c r="HQ81" i="44"/>
  <c r="HF82" i="44"/>
  <c r="HO82" i="44"/>
  <c r="HP82" i="44"/>
  <c r="HQ82" i="44"/>
  <c r="HF83" i="44"/>
  <c r="HO83" i="44"/>
  <c r="HP83" i="44"/>
  <c r="HQ83" i="44"/>
  <c r="HF84" i="44"/>
  <c r="HO84" i="44"/>
  <c r="HP84" i="44"/>
  <c r="HQ84" i="44"/>
  <c r="HF85" i="44"/>
  <c r="HO85" i="44"/>
  <c r="HP85" i="44"/>
  <c r="HQ85" i="44"/>
  <c r="HF86" i="44"/>
  <c r="HO86" i="44"/>
  <c r="HP86" i="44"/>
  <c r="HQ86" i="44"/>
  <c r="HF87" i="44"/>
  <c r="HO87" i="44"/>
  <c r="HP87" i="44"/>
  <c r="HQ87" i="44"/>
  <c r="HF88" i="44"/>
  <c r="HO88" i="44"/>
  <c r="HP88" i="44"/>
  <c r="HQ88" i="44"/>
  <c r="HF89" i="44"/>
  <c r="HO89" i="44"/>
  <c r="HP89" i="44"/>
  <c r="HQ89" i="44"/>
  <c r="HF90" i="44"/>
  <c r="HO90" i="44"/>
  <c r="HP90" i="44"/>
  <c r="HQ90" i="44"/>
  <c r="HF91" i="44"/>
  <c r="HO91" i="44"/>
  <c r="HP91" i="44"/>
  <c r="HQ91" i="44"/>
  <c r="HF92" i="44"/>
  <c r="HO92" i="44"/>
  <c r="HP92" i="44"/>
  <c r="HQ92" i="44"/>
  <c r="HF93" i="44"/>
  <c r="HO93" i="44"/>
  <c r="HP93" i="44"/>
  <c r="HQ93" i="44"/>
  <c r="HF94" i="44"/>
  <c r="HO94" i="44"/>
  <c r="HP94" i="44"/>
  <c r="HQ94" i="44"/>
  <c r="HF95" i="44"/>
  <c r="HO95" i="44"/>
  <c r="HP95" i="44"/>
  <c r="HQ95" i="44"/>
  <c r="HF96" i="44"/>
  <c r="HO96" i="44"/>
  <c r="HP96" i="44"/>
  <c r="HQ96" i="44"/>
  <c r="HF97" i="44"/>
  <c r="HO97" i="44"/>
  <c r="HP97" i="44"/>
  <c r="HQ97" i="44"/>
  <c r="HF98" i="44"/>
  <c r="HO98" i="44"/>
  <c r="HP98" i="44"/>
  <c r="HQ98" i="44"/>
  <c r="HF99" i="44"/>
  <c r="HO99" i="44"/>
  <c r="HP99" i="44"/>
  <c r="HQ99" i="44"/>
  <c r="HF100" i="44"/>
  <c r="HO100" i="44"/>
  <c r="HP100" i="44"/>
  <c r="HQ100" i="44"/>
  <c r="HF101" i="44"/>
  <c r="HO101" i="44"/>
  <c r="HP101" i="44"/>
  <c r="HQ101" i="44"/>
  <c r="HF102" i="44"/>
  <c r="HO102" i="44"/>
  <c r="HP102" i="44"/>
  <c r="HQ102" i="44"/>
  <c r="HF103" i="44"/>
  <c r="HO103" i="44"/>
  <c r="HP103" i="44"/>
  <c r="HQ103" i="44"/>
  <c r="HF104" i="44"/>
  <c r="HO104" i="44"/>
  <c r="HP104" i="44"/>
  <c r="HQ104" i="44"/>
  <c r="HF105" i="44"/>
  <c r="HO105" i="44"/>
  <c r="HP105" i="44"/>
  <c r="HQ105" i="44"/>
  <c r="HF106" i="44"/>
  <c r="HO106" i="44"/>
  <c r="HP106" i="44"/>
  <c r="HQ106" i="44"/>
  <c r="HF107" i="44"/>
  <c r="HO107" i="44"/>
  <c r="HP107" i="44"/>
  <c r="HQ107" i="44"/>
  <c r="HF108" i="44"/>
  <c r="HO108" i="44"/>
  <c r="HP108" i="44"/>
  <c r="HQ108" i="44"/>
  <c r="HF109" i="44"/>
  <c r="HO109" i="44"/>
  <c r="HP109" i="44"/>
  <c r="HQ109" i="44"/>
  <c r="HF110" i="44"/>
  <c r="HO110" i="44"/>
  <c r="HP110" i="44"/>
  <c r="HQ110" i="44"/>
  <c r="HF111" i="44"/>
  <c r="HO111" i="44"/>
  <c r="HP111" i="44"/>
  <c r="HQ111" i="44"/>
  <c r="HF112" i="44"/>
  <c r="HO112" i="44"/>
  <c r="HP112" i="44"/>
  <c r="HQ112" i="44"/>
  <c r="HF113" i="44"/>
  <c r="HO113" i="44"/>
  <c r="HP113" i="44"/>
  <c r="HQ113" i="44"/>
  <c r="HF114" i="44"/>
  <c r="HO114" i="44"/>
  <c r="HP114" i="44"/>
  <c r="HQ114" i="44"/>
  <c r="HF115" i="44"/>
  <c r="HO115" i="44"/>
  <c r="HP115" i="44"/>
  <c r="HQ115" i="44"/>
  <c r="HF116" i="44"/>
  <c r="HO116" i="44"/>
  <c r="HP116" i="44"/>
  <c r="HQ116" i="44"/>
  <c r="HF117" i="44"/>
  <c r="HO117" i="44"/>
  <c r="HP117" i="44"/>
  <c r="HQ117" i="44"/>
  <c r="HF118" i="44"/>
  <c r="HO118" i="44"/>
  <c r="HP118" i="44"/>
  <c r="HQ118" i="44"/>
  <c r="HF119" i="44"/>
  <c r="HO119" i="44"/>
  <c r="HP119" i="44"/>
  <c r="HQ119" i="44"/>
  <c r="HF120" i="44"/>
  <c r="HO120" i="44"/>
  <c r="HP120" i="44"/>
  <c r="HQ120" i="44"/>
  <c r="HF121" i="44"/>
  <c r="HO121" i="44"/>
  <c r="HP121" i="44"/>
  <c r="HQ121" i="44"/>
  <c r="HF122" i="44"/>
  <c r="HO122" i="44"/>
  <c r="HP122" i="44"/>
  <c r="HQ122" i="44"/>
  <c r="HF123" i="44"/>
  <c r="HO123" i="44"/>
  <c r="HP123" i="44"/>
  <c r="HQ123" i="44"/>
  <c r="HF124" i="44"/>
  <c r="HO124" i="44"/>
  <c r="HP124" i="44"/>
  <c r="HQ124" i="44"/>
  <c r="HF125" i="44"/>
  <c r="HO125" i="44"/>
  <c r="HP125" i="44"/>
  <c r="HQ125" i="44"/>
  <c r="HF126" i="44"/>
  <c r="HO126" i="44"/>
  <c r="HP126" i="44"/>
  <c r="HQ126" i="44"/>
  <c r="HF127" i="44"/>
  <c r="HO127" i="44"/>
  <c r="HP127" i="44"/>
  <c r="HQ127" i="44"/>
  <c r="HF128" i="44"/>
  <c r="HO128" i="44"/>
  <c r="HP128" i="44"/>
  <c r="HQ128" i="44"/>
  <c r="HF129" i="44"/>
  <c r="HO129" i="44"/>
  <c r="HP129" i="44"/>
  <c r="HQ129" i="44"/>
  <c r="HF130" i="44"/>
  <c r="HO130" i="44"/>
  <c r="HP130" i="44"/>
  <c r="HQ130" i="44"/>
  <c r="HF131" i="44"/>
  <c r="HO131" i="44"/>
  <c r="HP131" i="44"/>
  <c r="HQ131" i="44"/>
  <c r="HF132" i="44"/>
  <c r="HO132" i="44"/>
  <c r="HP132" i="44"/>
  <c r="HQ132" i="44"/>
  <c r="HF133" i="44"/>
  <c r="HO133" i="44"/>
  <c r="HP133" i="44"/>
  <c r="HQ133" i="44"/>
  <c r="HF134" i="44"/>
  <c r="HO134" i="44"/>
  <c r="HP134" i="44"/>
  <c r="HQ134" i="44"/>
  <c r="HF135" i="44"/>
  <c r="HO135" i="44"/>
  <c r="HP135" i="44"/>
  <c r="HQ135" i="44"/>
  <c r="HF136" i="44"/>
  <c r="HO136" i="44"/>
  <c r="HP136" i="44"/>
  <c r="HQ136" i="44"/>
  <c r="HF137" i="44"/>
  <c r="HO137" i="44"/>
  <c r="HP137" i="44"/>
  <c r="HQ137" i="44"/>
  <c r="HF138" i="44"/>
  <c r="HO138" i="44"/>
  <c r="HP138" i="44"/>
  <c r="HQ138" i="44"/>
  <c r="HF139" i="44"/>
  <c r="HO139" i="44"/>
  <c r="HP139" i="44"/>
  <c r="HQ139" i="44"/>
  <c r="HF140" i="44"/>
  <c r="HO140" i="44"/>
  <c r="HP140" i="44"/>
  <c r="HQ140" i="44"/>
  <c r="HF141" i="44"/>
  <c r="HO141" i="44"/>
  <c r="HP141" i="44"/>
  <c r="HQ141" i="44"/>
  <c r="HF142" i="44"/>
  <c r="HO142" i="44"/>
  <c r="HP142" i="44"/>
  <c r="HQ142" i="44"/>
  <c r="HF143" i="44"/>
  <c r="HO143" i="44"/>
  <c r="HP143" i="44"/>
  <c r="HQ143" i="44"/>
  <c r="HF144" i="44"/>
  <c r="HO144" i="44"/>
  <c r="HP144" i="44"/>
  <c r="HQ144" i="44"/>
  <c r="HF145" i="44"/>
  <c r="HO145" i="44"/>
  <c r="HP145" i="44"/>
  <c r="HQ145" i="44"/>
  <c r="HF146" i="44"/>
  <c r="HO146" i="44"/>
  <c r="HP146" i="44"/>
  <c r="HQ146" i="44"/>
  <c r="HF147" i="44"/>
  <c r="HO147" i="44"/>
  <c r="HP147" i="44"/>
  <c r="HQ147" i="44"/>
  <c r="HF148" i="44"/>
  <c r="HO148" i="44"/>
  <c r="HP148" i="44"/>
  <c r="HQ148" i="44"/>
  <c r="HF149" i="44"/>
  <c r="HO149" i="44"/>
  <c r="HP149" i="44"/>
  <c r="HQ149" i="44"/>
  <c r="HF150" i="44"/>
  <c r="HO150" i="44"/>
  <c r="HP150" i="44"/>
  <c r="HQ150" i="44"/>
  <c r="HF151" i="44"/>
  <c r="HO151" i="44"/>
  <c r="HP151" i="44"/>
  <c r="HQ151" i="44"/>
  <c r="HF152" i="44"/>
  <c r="HO152" i="44"/>
  <c r="HP152" i="44"/>
  <c r="HQ152" i="44"/>
  <c r="HF153" i="44"/>
  <c r="HO153" i="44"/>
  <c r="HP153" i="44"/>
  <c r="HQ153" i="44"/>
  <c r="HF154" i="44"/>
  <c r="HO154" i="44"/>
  <c r="HP154" i="44"/>
  <c r="HQ154" i="44"/>
  <c r="HF155" i="44"/>
  <c r="HO155" i="44"/>
  <c r="HP155" i="44"/>
  <c r="HQ155" i="44"/>
  <c r="HF156" i="44"/>
  <c r="HO156" i="44"/>
  <c r="HP156" i="44"/>
  <c r="HQ156" i="44"/>
  <c r="HF157" i="44"/>
  <c r="HO157" i="44"/>
  <c r="HP157" i="44"/>
  <c r="HQ157" i="44"/>
  <c r="HF158" i="44"/>
  <c r="HO158" i="44"/>
  <c r="HP158" i="44"/>
  <c r="HQ158" i="44"/>
  <c r="HF159" i="44"/>
  <c r="HO159" i="44"/>
  <c r="HP159" i="44"/>
  <c r="HQ159" i="44"/>
  <c r="HF160" i="44"/>
  <c r="HO160" i="44"/>
  <c r="HP160" i="44"/>
  <c r="HQ160" i="44"/>
  <c r="HF161" i="44"/>
  <c r="HO161" i="44"/>
  <c r="HP161" i="44"/>
  <c r="HQ161" i="44"/>
  <c r="HF162" i="44"/>
  <c r="HO162" i="44"/>
  <c r="HP162" i="44"/>
  <c r="HQ162" i="44"/>
  <c r="HF163" i="44"/>
  <c r="HO163" i="44"/>
  <c r="HP163" i="44"/>
  <c r="HQ163" i="44"/>
  <c r="HF164" i="44"/>
  <c r="HO164" i="44"/>
  <c r="HP164" i="44"/>
  <c r="HQ164" i="44"/>
  <c r="HF165" i="44"/>
  <c r="HO165" i="44"/>
  <c r="HP165" i="44"/>
  <c r="HQ165" i="44"/>
  <c r="HF166" i="44"/>
  <c r="HO166" i="44"/>
  <c r="HP166" i="44"/>
  <c r="HQ166" i="44"/>
  <c r="HF167" i="44"/>
  <c r="HO167" i="44"/>
  <c r="HP167" i="44"/>
  <c r="HQ167" i="44"/>
  <c r="HF168" i="44"/>
  <c r="HO168" i="44"/>
  <c r="HP168" i="44"/>
  <c r="HQ168" i="44"/>
  <c r="HF169" i="44"/>
  <c r="HO169" i="44"/>
  <c r="HP169" i="44"/>
  <c r="HQ169" i="44"/>
  <c r="HF170" i="44"/>
  <c r="HO170" i="44"/>
  <c r="HP170" i="44"/>
  <c r="HQ170" i="44"/>
  <c r="HF171" i="44"/>
  <c r="HO171" i="44"/>
  <c r="HP171" i="44"/>
  <c r="HQ171" i="44"/>
  <c r="HF172" i="44"/>
  <c r="HO172" i="44"/>
  <c r="HP172" i="44"/>
  <c r="HQ172" i="44"/>
  <c r="HF173" i="44"/>
  <c r="HO173" i="44"/>
  <c r="HP173" i="44"/>
  <c r="HQ173" i="44"/>
  <c r="HF174" i="44"/>
  <c r="HO174" i="44"/>
  <c r="HP174" i="44"/>
  <c r="HQ174" i="44"/>
  <c r="HF175" i="44"/>
  <c r="HO175" i="44"/>
  <c r="HP175" i="44"/>
  <c r="HQ175" i="44"/>
  <c r="HF176" i="44"/>
  <c r="HO176" i="44"/>
  <c r="HP176" i="44"/>
  <c r="HQ176" i="44"/>
  <c r="HF177" i="44"/>
  <c r="HO177" i="44"/>
  <c r="HP177" i="44"/>
  <c r="HQ177" i="44"/>
  <c r="HF178" i="44"/>
  <c r="HO178" i="44"/>
  <c r="HP178" i="44"/>
  <c r="HQ178" i="44"/>
  <c r="HF179" i="44"/>
  <c r="HO179" i="44"/>
  <c r="HP179" i="44"/>
  <c r="HQ179" i="44"/>
  <c r="HF180" i="44"/>
  <c r="HO180" i="44"/>
  <c r="HP180" i="44"/>
  <c r="HQ180" i="44"/>
  <c r="HF181" i="44"/>
  <c r="HO181" i="44"/>
  <c r="HP181" i="44"/>
  <c r="HQ181" i="44"/>
  <c r="HF182" i="44"/>
  <c r="HO182" i="44"/>
  <c r="HP182" i="44"/>
  <c r="HQ182" i="44"/>
  <c r="HF183" i="44"/>
  <c r="HO183" i="44"/>
  <c r="HP183" i="44"/>
  <c r="HQ183" i="44"/>
  <c r="HF184" i="44"/>
  <c r="HO184" i="44"/>
  <c r="HP184" i="44"/>
  <c r="HQ184" i="44"/>
  <c r="HF185" i="44"/>
  <c r="HO185" i="44"/>
  <c r="HP185" i="44"/>
  <c r="HQ185" i="44"/>
  <c r="HF186" i="44"/>
  <c r="HO186" i="44"/>
  <c r="HP186" i="44"/>
  <c r="HQ186" i="44"/>
  <c r="HF187" i="44"/>
  <c r="HO187" i="44"/>
  <c r="HP187" i="44"/>
  <c r="HQ187" i="44"/>
  <c r="HF188" i="44"/>
  <c r="HO188" i="44"/>
  <c r="HP188" i="44"/>
  <c r="HQ188" i="44"/>
  <c r="HF189" i="44"/>
  <c r="HO189" i="44"/>
  <c r="HP189" i="44"/>
  <c r="HQ189" i="44"/>
  <c r="HF190" i="44"/>
  <c r="HO190" i="44"/>
  <c r="HP190" i="44"/>
  <c r="HQ190" i="44"/>
  <c r="HF191" i="44"/>
  <c r="HO191" i="44"/>
  <c r="HP191" i="44"/>
  <c r="HQ191" i="44"/>
  <c r="HF192" i="44"/>
  <c r="HO192" i="44"/>
  <c r="HP192" i="44"/>
  <c r="HQ192" i="44"/>
  <c r="HF193" i="44"/>
  <c r="HO193" i="44"/>
  <c r="HP193" i="44"/>
  <c r="HQ193" i="44"/>
  <c r="HF194" i="44"/>
  <c r="HO194" i="44"/>
  <c r="HP194" i="44"/>
  <c r="HQ194" i="44"/>
  <c r="HF195" i="44"/>
  <c r="HO195" i="44"/>
  <c r="HP195" i="44"/>
  <c r="HQ195" i="44"/>
  <c r="HF196" i="44"/>
  <c r="HO196" i="44"/>
  <c r="HP196" i="44"/>
  <c r="HQ196" i="44"/>
  <c r="HF197" i="44"/>
  <c r="HO197" i="44"/>
  <c r="HP197" i="44"/>
  <c r="HQ197" i="44"/>
  <c r="HF198" i="44"/>
  <c r="HO198" i="44"/>
  <c r="HP198" i="44"/>
  <c r="HQ198" i="44"/>
  <c r="HF199" i="44"/>
  <c r="HO199" i="44"/>
  <c r="HP199" i="44"/>
  <c r="HQ199" i="44"/>
  <c r="HF200" i="44"/>
  <c r="HO200" i="44"/>
  <c r="HP200" i="44"/>
  <c r="HQ200" i="44"/>
  <c r="HF201" i="44"/>
  <c r="HO201" i="44"/>
  <c r="HP201" i="44"/>
  <c r="HQ201" i="44"/>
  <c r="HF202" i="44"/>
  <c r="HO202" i="44"/>
  <c r="HP202" i="44"/>
  <c r="HQ202" i="44"/>
  <c r="HF203" i="44"/>
  <c r="HO203" i="44"/>
  <c r="HP203" i="44"/>
  <c r="HQ203" i="44"/>
  <c r="HF204" i="44"/>
  <c r="HO204" i="44"/>
  <c r="HP204" i="44"/>
  <c r="HQ204" i="44"/>
  <c r="HF205" i="44"/>
  <c r="HO205" i="44"/>
  <c r="HP205" i="44"/>
  <c r="HQ205" i="44"/>
  <c r="HF206" i="44"/>
  <c r="HO206" i="44"/>
  <c r="HP206" i="44"/>
  <c r="HQ206" i="44"/>
  <c r="HF207" i="44"/>
  <c r="HO207" i="44"/>
  <c r="HP207" i="44"/>
  <c r="HQ207" i="44"/>
  <c r="HF208" i="44"/>
  <c r="HO208" i="44"/>
  <c r="HP208" i="44"/>
  <c r="HQ208" i="44"/>
  <c r="HF209" i="44"/>
  <c r="HO209" i="44"/>
  <c r="HP209" i="44"/>
  <c r="HQ209" i="44"/>
  <c r="HF210" i="44"/>
  <c r="HO210" i="44"/>
  <c r="HP210" i="44"/>
  <c r="HQ210" i="44"/>
  <c r="HF211" i="44"/>
  <c r="HO211" i="44"/>
  <c r="HP211" i="44"/>
  <c r="HQ211" i="44"/>
  <c r="HF212" i="44"/>
  <c r="HO212" i="44"/>
  <c r="HP212" i="44"/>
  <c r="HQ212" i="44"/>
  <c r="HF213" i="44"/>
  <c r="HO213" i="44"/>
  <c r="HP213" i="44"/>
  <c r="HQ213" i="44"/>
  <c r="HF214" i="44"/>
  <c r="HO214" i="44"/>
  <c r="HP214" i="44"/>
  <c r="HQ214" i="44"/>
  <c r="HF215" i="44"/>
  <c r="HO215" i="44"/>
  <c r="HP215" i="44"/>
  <c r="HQ215" i="44"/>
  <c r="HF216" i="44"/>
  <c r="HO216" i="44"/>
  <c r="HP216" i="44"/>
  <c r="HQ216" i="44"/>
  <c r="HF217" i="44"/>
  <c r="HO217" i="44"/>
  <c r="HP217" i="44"/>
  <c r="HQ217" i="44"/>
  <c r="HF218" i="44"/>
  <c r="HO218" i="44"/>
  <c r="HP218" i="44"/>
  <c r="HQ218" i="44"/>
  <c r="HF219" i="44"/>
  <c r="HO219" i="44"/>
  <c r="HP219" i="44"/>
  <c r="HQ219" i="44"/>
  <c r="HF220" i="44"/>
  <c r="HO220" i="44"/>
  <c r="HP220" i="44"/>
  <c r="HQ220" i="44"/>
  <c r="HF221" i="44"/>
  <c r="HO221" i="44"/>
  <c r="HP221" i="44"/>
  <c r="HQ221" i="44"/>
  <c r="HF222" i="44"/>
  <c r="HO222" i="44"/>
  <c r="HP222" i="44"/>
  <c r="HQ222" i="44"/>
  <c r="HF223" i="44"/>
  <c r="HO223" i="44"/>
  <c r="HP223" i="44"/>
  <c r="HQ223" i="44"/>
  <c r="HF224" i="44"/>
  <c r="HO224" i="44"/>
  <c r="HP224" i="44"/>
  <c r="HQ224" i="44"/>
  <c r="HF225" i="44"/>
  <c r="HO225" i="44"/>
  <c r="HP225" i="44"/>
  <c r="HQ225" i="44"/>
  <c r="HF226" i="44"/>
  <c r="HO226" i="44"/>
  <c r="HP226" i="44"/>
  <c r="HQ226" i="44"/>
  <c r="HF227" i="44"/>
  <c r="HO227" i="44"/>
  <c r="HP227" i="44"/>
  <c r="HQ227" i="44"/>
  <c r="IF27" i="44"/>
  <c r="IG27" i="44"/>
  <c r="IF28" i="44"/>
  <c r="IG28" i="44"/>
  <c r="IF29" i="44"/>
  <c r="IG29" i="44"/>
  <c r="IF30" i="44"/>
  <c r="IG30" i="44"/>
  <c r="IF31" i="44"/>
  <c r="IG31" i="44"/>
  <c r="IF32" i="44"/>
  <c r="IG32" i="44"/>
  <c r="IF33" i="44"/>
  <c r="IG33" i="44"/>
  <c r="IF34" i="44"/>
  <c r="IG34" i="44"/>
  <c r="IF35" i="44"/>
  <c r="IG35" i="44"/>
  <c r="IF36" i="44"/>
  <c r="IG36" i="44"/>
  <c r="IF37" i="44"/>
  <c r="IG37" i="44"/>
  <c r="IF38" i="44"/>
  <c r="IG38" i="44"/>
  <c r="IF39" i="44"/>
  <c r="IG39" i="44"/>
  <c r="IF40" i="44"/>
  <c r="IG40" i="44"/>
  <c r="IF41" i="44"/>
  <c r="IG41" i="44"/>
  <c r="IF42" i="44"/>
  <c r="IG42" i="44"/>
  <c r="IF43" i="44"/>
  <c r="IG43" i="44"/>
  <c r="IF44" i="44"/>
  <c r="IG44" i="44"/>
  <c r="IF45" i="44"/>
  <c r="IG45" i="44"/>
  <c r="IF46" i="44"/>
  <c r="IG46" i="44"/>
  <c r="IF47" i="44"/>
  <c r="IG47" i="44"/>
  <c r="IF48" i="44"/>
  <c r="IG48" i="44"/>
  <c r="IF49" i="44"/>
  <c r="IG49" i="44"/>
  <c r="IF50" i="44"/>
  <c r="IG50" i="44"/>
  <c r="IF51" i="44"/>
  <c r="IG51" i="44"/>
  <c r="IF52" i="44"/>
  <c r="IG52" i="44"/>
  <c r="IF53" i="44"/>
  <c r="IG53" i="44"/>
  <c r="IF54" i="44"/>
  <c r="IG54" i="44"/>
  <c r="IF55" i="44"/>
  <c r="IG55" i="44"/>
  <c r="IF56" i="44"/>
  <c r="IG56" i="44"/>
  <c r="IF57" i="44"/>
  <c r="IG57" i="44"/>
  <c r="IF58" i="44"/>
  <c r="IG58" i="44"/>
  <c r="IF59" i="44"/>
  <c r="IG59" i="44"/>
  <c r="IF60" i="44"/>
  <c r="IG60" i="44"/>
  <c r="IF61" i="44"/>
  <c r="IG61" i="44"/>
  <c r="IF62" i="44"/>
  <c r="IG62" i="44"/>
  <c r="IF63" i="44"/>
  <c r="IG63" i="44"/>
  <c r="IF64" i="44"/>
  <c r="IG64" i="44"/>
  <c r="IF65" i="44"/>
  <c r="IG65" i="44"/>
  <c r="IF66" i="44"/>
  <c r="IG66" i="44"/>
  <c r="IF67" i="44"/>
  <c r="IG67" i="44"/>
  <c r="IF68" i="44"/>
  <c r="IG68" i="44"/>
  <c r="IF69" i="44"/>
  <c r="IG69" i="44"/>
  <c r="IF70" i="44"/>
  <c r="IG70" i="44"/>
  <c r="IF71" i="44"/>
  <c r="IG71" i="44"/>
  <c r="IF72" i="44"/>
  <c r="IG72" i="44"/>
  <c r="IF73" i="44"/>
  <c r="IG73" i="44"/>
  <c r="IF74" i="44"/>
  <c r="IG74" i="44"/>
  <c r="IF75" i="44"/>
  <c r="IG75" i="44"/>
  <c r="IF76" i="44"/>
  <c r="IG76" i="44"/>
  <c r="IF77" i="44"/>
  <c r="IG77" i="44"/>
  <c r="IF78" i="44"/>
  <c r="IG78" i="44"/>
  <c r="IF79" i="44"/>
  <c r="IG79" i="44"/>
  <c r="IF80" i="44"/>
  <c r="IG80" i="44"/>
  <c r="IF81" i="44"/>
  <c r="IG81" i="44"/>
  <c r="IF82" i="44"/>
  <c r="IG82" i="44"/>
  <c r="IF83" i="44"/>
  <c r="IG83" i="44"/>
  <c r="IF84" i="44"/>
  <c r="IG84" i="44"/>
  <c r="IF85" i="44"/>
  <c r="IG85" i="44"/>
  <c r="IF86" i="44"/>
  <c r="IG86" i="44"/>
  <c r="IF87" i="44"/>
  <c r="IG87" i="44"/>
  <c r="IF88" i="44"/>
  <c r="IG88" i="44"/>
  <c r="IF89" i="44"/>
  <c r="IG89" i="44"/>
  <c r="IF90" i="44"/>
  <c r="IG90" i="44"/>
  <c r="IF91" i="44"/>
  <c r="IG91" i="44"/>
  <c r="IF92" i="44"/>
  <c r="IG92" i="44"/>
  <c r="IF93" i="44"/>
  <c r="IG93" i="44"/>
  <c r="IF94" i="44"/>
  <c r="IG94" i="44"/>
  <c r="IF95" i="44"/>
  <c r="IG95" i="44"/>
  <c r="IF96" i="44"/>
  <c r="IG96" i="44"/>
  <c r="IF97" i="44"/>
  <c r="IG97" i="44"/>
  <c r="IF98" i="44"/>
  <c r="IG98" i="44"/>
  <c r="IF99" i="44"/>
  <c r="IG99" i="44"/>
  <c r="IF100" i="44"/>
  <c r="IG100" i="44"/>
  <c r="IF101" i="44"/>
  <c r="IG101" i="44"/>
  <c r="IF102" i="44"/>
  <c r="IG102" i="44"/>
  <c r="IF103" i="44"/>
  <c r="IG103" i="44"/>
  <c r="IF104" i="44"/>
  <c r="IG104" i="44"/>
  <c r="IF105" i="44"/>
  <c r="IG105" i="44"/>
  <c r="IF106" i="44"/>
  <c r="IG106" i="44"/>
  <c r="IF107" i="44"/>
  <c r="IG107" i="44"/>
  <c r="IF108" i="44"/>
  <c r="IG108" i="44"/>
  <c r="IF109" i="44"/>
  <c r="IG109" i="44"/>
  <c r="IF110" i="44"/>
  <c r="IG110" i="44"/>
  <c r="IF111" i="44"/>
  <c r="IG111" i="44"/>
  <c r="IF112" i="44"/>
  <c r="IG112" i="44"/>
  <c r="IF113" i="44"/>
  <c r="IG113" i="44"/>
  <c r="IF114" i="44"/>
  <c r="IG114" i="44"/>
  <c r="IF115" i="44"/>
  <c r="IG115" i="44"/>
  <c r="IF116" i="44"/>
  <c r="IG116" i="44"/>
  <c r="IF117" i="44"/>
  <c r="IG117" i="44"/>
  <c r="IF118" i="44"/>
  <c r="IG118" i="44"/>
  <c r="IF119" i="44"/>
  <c r="IG119" i="44"/>
  <c r="IF120" i="44"/>
  <c r="IG120" i="44"/>
  <c r="IF121" i="44"/>
  <c r="IG121" i="44"/>
  <c r="IF122" i="44"/>
  <c r="IG122" i="44"/>
  <c r="IF123" i="44"/>
  <c r="IG123" i="44"/>
  <c r="IF124" i="44"/>
  <c r="IG124" i="44"/>
  <c r="IF125" i="44"/>
  <c r="IG125" i="44"/>
  <c r="IF126" i="44"/>
  <c r="IG126" i="44"/>
  <c r="IF127" i="44"/>
  <c r="IG127" i="44"/>
  <c r="IF128" i="44"/>
  <c r="IG128" i="44"/>
  <c r="IF129" i="44"/>
  <c r="IG129" i="44"/>
  <c r="IF130" i="44"/>
  <c r="IG130" i="44"/>
  <c r="IF131" i="44"/>
  <c r="IG131" i="44"/>
  <c r="IF132" i="44"/>
  <c r="IG132" i="44"/>
  <c r="IF133" i="44"/>
  <c r="IG133" i="44"/>
  <c r="IF134" i="44"/>
  <c r="IG134" i="44"/>
  <c r="IF135" i="44"/>
  <c r="IG135" i="44"/>
  <c r="IF136" i="44"/>
  <c r="IG136" i="44"/>
  <c r="IF137" i="44"/>
  <c r="IG137" i="44"/>
  <c r="IF138" i="44"/>
  <c r="IG138" i="44"/>
  <c r="IF139" i="44"/>
  <c r="IG139" i="44"/>
  <c r="IF140" i="44"/>
  <c r="IG140" i="44"/>
  <c r="IF141" i="44"/>
  <c r="IG141" i="44"/>
  <c r="IF142" i="44"/>
  <c r="IG142" i="44"/>
  <c r="IF143" i="44"/>
  <c r="IG143" i="44"/>
  <c r="IF144" i="44"/>
  <c r="IG144" i="44"/>
  <c r="IF145" i="44"/>
  <c r="IG145" i="44"/>
  <c r="IF146" i="44"/>
  <c r="IG146" i="44"/>
  <c r="IF147" i="44"/>
  <c r="IG147" i="44"/>
  <c r="IF148" i="44"/>
  <c r="IG148" i="44"/>
  <c r="IF149" i="44"/>
  <c r="IG149" i="44"/>
  <c r="IF150" i="44"/>
  <c r="IG150" i="44"/>
  <c r="IF151" i="44"/>
  <c r="IG151" i="44"/>
  <c r="IF152" i="44"/>
  <c r="IG152" i="44"/>
  <c r="IF153" i="44"/>
  <c r="IG153" i="44"/>
  <c r="IF154" i="44"/>
  <c r="IG154" i="44"/>
  <c r="IF155" i="44"/>
  <c r="IG155" i="44"/>
  <c r="IF156" i="44"/>
  <c r="IG156" i="44"/>
  <c r="IF157" i="44"/>
  <c r="IG157" i="44"/>
  <c r="IF158" i="44"/>
  <c r="IG158" i="44"/>
  <c r="IF159" i="44"/>
  <c r="IG159" i="44"/>
  <c r="IF160" i="44"/>
  <c r="IG160" i="44"/>
  <c r="IF161" i="44"/>
  <c r="IG161" i="44"/>
  <c r="IF162" i="44"/>
  <c r="IG162" i="44"/>
  <c r="IF163" i="44"/>
  <c r="IG163" i="44"/>
  <c r="IF164" i="44"/>
  <c r="IG164" i="44"/>
  <c r="IF165" i="44"/>
  <c r="IG165" i="44"/>
  <c r="IF166" i="44"/>
  <c r="IG166" i="44"/>
  <c r="IF167" i="44"/>
  <c r="IG167" i="44"/>
  <c r="IF168" i="44"/>
  <c r="IG168" i="44"/>
  <c r="IF169" i="44"/>
  <c r="IG169" i="44"/>
  <c r="IF170" i="44"/>
  <c r="IG170" i="44"/>
  <c r="IF171" i="44"/>
  <c r="IG171" i="44"/>
  <c r="IF172" i="44"/>
  <c r="IG172" i="44"/>
  <c r="IF173" i="44"/>
  <c r="IG173" i="44"/>
  <c r="IF174" i="44"/>
  <c r="IG174" i="44"/>
  <c r="IF175" i="44"/>
  <c r="IG175" i="44"/>
  <c r="IF176" i="44"/>
  <c r="IG176" i="44"/>
  <c r="IF177" i="44"/>
  <c r="IG177" i="44"/>
  <c r="IF178" i="44"/>
  <c r="IG178" i="44"/>
  <c r="IF179" i="44"/>
  <c r="IG179" i="44"/>
  <c r="IF180" i="44"/>
  <c r="IG180" i="44"/>
  <c r="IF181" i="44"/>
  <c r="IG181" i="44"/>
  <c r="IF182" i="44"/>
  <c r="IG182" i="44"/>
  <c r="IF183" i="44"/>
  <c r="IG183" i="44"/>
  <c r="IF184" i="44"/>
  <c r="IG184" i="44"/>
  <c r="IF185" i="44"/>
  <c r="IG185" i="44"/>
  <c r="IF186" i="44"/>
  <c r="IG186" i="44"/>
  <c r="IF187" i="44"/>
  <c r="IG187" i="44"/>
  <c r="IF188" i="44"/>
  <c r="IG188" i="44"/>
  <c r="IF189" i="44"/>
  <c r="IG189" i="44"/>
  <c r="IF190" i="44"/>
  <c r="IG190" i="44"/>
  <c r="IF191" i="44"/>
  <c r="IG191" i="44"/>
  <c r="IF192" i="44"/>
  <c r="IG192" i="44"/>
  <c r="IF193" i="44"/>
  <c r="IG193" i="44"/>
  <c r="IF194" i="44"/>
  <c r="IG194" i="44"/>
  <c r="IF195" i="44"/>
  <c r="IG195" i="44"/>
  <c r="IF196" i="44"/>
  <c r="IG196" i="44"/>
  <c r="IF197" i="44"/>
  <c r="IG197" i="44"/>
  <c r="IF198" i="44"/>
  <c r="IG198" i="44"/>
  <c r="IF199" i="44"/>
  <c r="IG199" i="44"/>
  <c r="IF200" i="44"/>
  <c r="IG200" i="44"/>
  <c r="IF201" i="44"/>
  <c r="IG201" i="44"/>
  <c r="IF202" i="44"/>
  <c r="IG202" i="44"/>
  <c r="IF203" i="44"/>
  <c r="IG203" i="44"/>
  <c r="IF204" i="44"/>
  <c r="IG204" i="44"/>
  <c r="IF205" i="44"/>
  <c r="IG205" i="44"/>
  <c r="IF206" i="44"/>
  <c r="IG206" i="44"/>
  <c r="IF207" i="44"/>
  <c r="IG207" i="44"/>
  <c r="IF208" i="44"/>
  <c r="IG208" i="44"/>
  <c r="IF209" i="44"/>
  <c r="IG209" i="44"/>
  <c r="IF210" i="44"/>
  <c r="IG210" i="44"/>
  <c r="IF211" i="44"/>
  <c r="IG211" i="44"/>
  <c r="IF212" i="44"/>
  <c r="IG212" i="44"/>
  <c r="IF213" i="44"/>
  <c r="IG213" i="44"/>
  <c r="IF214" i="44"/>
  <c r="IG214" i="44"/>
  <c r="IF215" i="44"/>
  <c r="IG215" i="44"/>
  <c r="IF216" i="44"/>
  <c r="IG216" i="44"/>
  <c r="IF217" i="44"/>
  <c r="IG217" i="44"/>
  <c r="IF218" i="44"/>
  <c r="IG218" i="44"/>
  <c r="IF219" i="44"/>
  <c r="IG219" i="44"/>
  <c r="IF220" i="44"/>
  <c r="IG220" i="44"/>
  <c r="IF221" i="44"/>
  <c r="IG221" i="44"/>
  <c r="IF222" i="44"/>
  <c r="IG222" i="44"/>
  <c r="IF223" i="44"/>
  <c r="IG223" i="44"/>
  <c r="IF224" i="44"/>
  <c r="IG224" i="44"/>
  <c r="IF225" i="44"/>
  <c r="IG225" i="44"/>
  <c r="IF226" i="44"/>
  <c r="IG226" i="44"/>
  <c r="IF227" i="44"/>
  <c r="IG227" i="44"/>
  <c r="IM208" i="44"/>
  <c r="IU208" i="44"/>
  <c r="IV208" i="44"/>
  <c r="IW208" i="44"/>
  <c r="IM209" i="44"/>
  <c r="IU209" i="44"/>
  <c r="IV209" i="44"/>
  <c r="IW209" i="44"/>
  <c r="IM210" i="44"/>
  <c r="IU210" i="44"/>
  <c r="IV210" i="44"/>
  <c r="IW210" i="44"/>
  <c r="IM211" i="44"/>
  <c r="IU211" i="44"/>
  <c r="IV211" i="44"/>
  <c r="IW211" i="44"/>
  <c r="IM212" i="44"/>
  <c r="IU212" i="44"/>
  <c r="IV212" i="44"/>
  <c r="IW212" i="44"/>
  <c r="IM213" i="44"/>
  <c r="IU213" i="44"/>
  <c r="IV213" i="44"/>
  <c r="IW213" i="44"/>
  <c r="IM214" i="44"/>
  <c r="IU214" i="44"/>
  <c r="IV214" i="44"/>
  <c r="IW214" i="44"/>
  <c r="IM215" i="44"/>
  <c r="IU215" i="44"/>
  <c r="IV215" i="44"/>
  <c r="IW215" i="44"/>
  <c r="IM216" i="44"/>
  <c r="IU216" i="44"/>
  <c r="IV216" i="44"/>
  <c r="IW216" i="44"/>
  <c r="IM217" i="44"/>
  <c r="IU217" i="44"/>
  <c r="IV217" i="44"/>
  <c r="IW217" i="44"/>
  <c r="IM218" i="44"/>
  <c r="IU218" i="44"/>
  <c r="IV218" i="44"/>
  <c r="IW218" i="44"/>
  <c r="IM219" i="44"/>
  <c r="IU219" i="44"/>
  <c r="IV219" i="44"/>
  <c r="IW219" i="44"/>
  <c r="IM220" i="44"/>
  <c r="IU220" i="44"/>
  <c r="IV220" i="44"/>
  <c r="IW220" i="44"/>
  <c r="IM221" i="44"/>
  <c r="IU221" i="44"/>
  <c r="IV221" i="44"/>
  <c r="IW221" i="44"/>
  <c r="IM222" i="44"/>
  <c r="IU222" i="44"/>
  <c r="IV222" i="44"/>
  <c r="IW222" i="44"/>
  <c r="IM223" i="44"/>
  <c r="IU223" i="44"/>
  <c r="IV223" i="44"/>
  <c r="IW223" i="44"/>
  <c r="IM224" i="44"/>
  <c r="IU224" i="44"/>
  <c r="IV224" i="44"/>
  <c r="IW224" i="44"/>
  <c r="IM225" i="44"/>
  <c r="IU225" i="44"/>
  <c r="IV225" i="44"/>
  <c r="IW225" i="44"/>
  <c r="IM226" i="44"/>
  <c r="IU226" i="44"/>
  <c r="IV226" i="44"/>
  <c r="IW226" i="44"/>
  <c r="IM227" i="44"/>
  <c r="IU227" i="44"/>
  <c r="IV227" i="44"/>
  <c r="IW227" i="44"/>
  <c r="IW28" i="44"/>
  <c r="IW29" i="44"/>
  <c r="IW30" i="44"/>
  <c r="IW31" i="44"/>
  <c r="IW32" i="44"/>
  <c r="IW33" i="44"/>
  <c r="IW34" i="44"/>
  <c r="IW35" i="44"/>
  <c r="IW36" i="44"/>
  <c r="IW37" i="44"/>
  <c r="IW38" i="44"/>
  <c r="IW39" i="44"/>
  <c r="IW40" i="44"/>
  <c r="IW41" i="44"/>
  <c r="IW42" i="44"/>
  <c r="IW43" i="44"/>
  <c r="IW44" i="44"/>
  <c r="IW45" i="44"/>
  <c r="IW46" i="44"/>
  <c r="IW47" i="44"/>
  <c r="IW48" i="44"/>
  <c r="IW49" i="44"/>
  <c r="IW50" i="44"/>
  <c r="IW51" i="44"/>
  <c r="IW52" i="44"/>
  <c r="IW53" i="44"/>
  <c r="IW54" i="44"/>
  <c r="IW55" i="44"/>
  <c r="IW56" i="44"/>
  <c r="IW57" i="44"/>
  <c r="IW58" i="44"/>
  <c r="IW59" i="44"/>
  <c r="IW60" i="44"/>
  <c r="IW61" i="44"/>
  <c r="IW62" i="44"/>
  <c r="IW63" i="44"/>
  <c r="IW64" i="44"/>
  <c r="IW65" i="44"/>
  <c r="IW66" i="44"/>
  <c r="IW67" i="44"/>
  <c r="IW68" i="44"/>
  <c r="IW69" i="44"/>
  <c r="IW70" i="44"/>
  <c r="IW71" i="44"/>
  <c r="IW72" i="44"/>
  <c r="IW73" i="44"/>
  <c r="IW74" i="44"/>
  <c r="IW75" i="44"/>
  <c r="IW76" i="44"/>
  <c r="IW77" i="44"/>
  <c r="IW78" i="44"/>
  <c r="IW79" i="44"/>
  <c r="IW80" i="44"/>
  <c r="IW81" i="44"/>
  <c r="IW82" i="44"/>
  <c r="IW83" i="44"/>
  <c r="IW84" i="44"/>
  <c r="IW85" i="44"/>
  <c r="IW86" i="44"/>
  <c r="IW87" i="44"/>
  <c r="IW88" i="44"/>
  <c r="IW89" i="44"/>
  <c r="IW90" i="44"/>
  <c r="IW91" i="44"/>
  <c r="IW92" i="44"/>
  <c r="IW93" i="44"/>
  <c r="IW94" i="44"/>
  <c r="IW95" i="44"/>
  <c r="IW96" i="44"/>
  <c r="IW97" i="44"/>
  <c r="IW98" i="44"/>
  <c r="IW99" i="44"/>
  <c r="IW100" i="44"/>
  <c r="IW101" i="44"/>
  <c r="IW102" i="44"/>
  <c r="IW103" i="44"/>
  <c r="IW104" i="44"/>
  <c r="IW105" i="44"/>
  <c r="IW106" i="44"/>
  <c r="IW107" i="44"/>
  <c r="IW108" i="44"/>
  <c r="IW109" i="44"/>
  <c r="IW110" i="44"/>
  <c r="IW111" i="44"/>
  <c r="IW112" i="44"/>
  <c r="IW113" i="44"/>
  <c r="IW114" i="44"/>
  <c r="IW115" i="44"/>
  <c r="IW116" i="44"/>
  <c r="IW117" i="44"/>
  <c r="IW118" i="44"/>
  <c r="IW119" i="44"/>
  <c r="IW120" i="44"/>
  <c r="IW121" i="44"/>
  <c r="IW122" i="44"/>
  <c r="IW123" i="44"/>
  <c r="IW124" i="44"/>
  <c r="IW125" i="44"/>
  <c r="IW126" i="44"/>
  <c r="IW127" i="44"/>
  <c r="IW128" i="44"/>
  <c r="IW129" i="44"/>
  <c r="IW130" i="44"/>
  <c r="IW131" i="44"/>
  <c r="IW132" i="44"/>
  <c r="IW133" i="44"/>
  <c r="IW134" i="44"/>
  <c r="IW135" i="44"/>
  <c r="IW136" i="44"/>
  <c r="IW137" i="44"/>
  <c r="IW138" i="44"/>
  <c r="IW139" i="44"/>
  <c r="IW140" i="44"/>
  <c r="IW141" i="44"/>
  <c r="IW142" i="44"/>
  <c r="IW143" i="44"/>
  <c r="IW144" i="44"/>
  <c r="IW145" i="44"/>
  <c r="IW146" i="44"/>
  <c r="IW147" i="44"/>
  <c r="IW148" i="44"/>
  <c r="IW149" i="44"/>
  <c r="IW150" i="44"/>
  <c r="IW151" i="44"/>
  <c r="IW152" i="44"/>
  <c r="IW153" i="44"/>
  <c r="IW154" i="44"/>
  <c r="IW155" i="44"/>
  <c r="IW156" i="44"/>
  <c r="IW157" i="44"/>
  <c r="IW158" i="44"/>
  <c r="IW159" i="44"/>
  <c r="IW160" i="44"/>
  <c r="IW161" i="44"/>
  <c r="IW162" i="44"/>
  <c r="IW163" i="44"/>
  <c r="IW164" i="44"/>
  <c r="IW165" i="44"/>
  <c r="IW166" i="44"/>
  <c r="IW167" i="44"/>
  <c r="IW168" i="44"/>
  <c r="IW169" i="44"/>
  <c r="IW170" i="44"/>
  <c r="IW171" i="44"/>
  <c r="IW172" i="44"/>
  <c r="IW173" i="44"/>
  <c r="IW174" i="44"/>
  <c r="IW175" i="44"/>
  <c r="IW176" i="44"/>
  <c r="IW177" i="44"/>
  <c r="IW178" i="44"/>
  <c r="IW179" i="44"/>
  <c r="IW180" i="44"/>
  <c r="IW181" i="44"/>
  <c r="IW182" i="44"/>
  <c r="IW183" i="44"/>
  <c r="IW184" i="44"/>
  <c r="IW185" i="44"/>
  <c r="IW186" i="44"/>
  <c r="IW187" i="44"/>
  <c r="IW188" i="44"/>
  <c r="IW189" i="44"/>
  <c r="IW190" i="44"/>
  <c r="IW191" i="44"/>
  <c r="IW192" i="44"/>
  <c r="IW193" i="44"/>
  <c r="IW194" i="44"/>
  <c r="IW195" i="44"/>
  <c r="IW196" i="44"/>
  <c r="IW197" i="44"/>
  <c r="IW198" i="44"/>
  <c r="IW199" i="44"/>
  <c r="IW200" i="44"/>
  <c r="IW201" i="44"/>
  <c r="IW202" i="44"/>
  <c r="IW203" i="44"/>
  <c r="IW204" i="44"/>
  <c r="IW205" i="44"/>
  <c r="IW206" i="44"/>
  <c r="IW207" i="44"/>
  <c r="IW27" i="44"/>
  <c r="Q21" i="44"/>
  <c r="C7" i="81" s="1"/>
  <c r="Q22" i="44"/>
  <c r="C8" i="81" s="1"/>
  <c r="IV199" i="44"/>
  <c r="BD42" i="89" l="1"/>
  <c r="X42" i="89" s="1"/>
  <c r="AN42" i="89" s="1"/>
  <c r="BD93" i="89"/>
  <c r="X93" i="89" s="1"/>
  <c r="AN93" i="89" s="1"/>
  <c r="BD98" i="89"/>
  <c r="X98" i="89" s="1"/>
  <c r="AN98" i="89" s="1"/>
  <c r="BD152" i="89"/>
  <c r="X152" i="89" s="1"/>
  <c r="AN152" i="89" s="1"/>
  <c r="BA66" i="89"/>
  <c r="U66" i="89" s="1"/>
  <c r="AK66" i="89" s="1"/>
  <c r="BD40" i="89"/>
  <c r="X40" i="89" s="1"/>
  <c r="AN40" i="89" s="1"/>
  <c r="BI190" i="89"/>
  <c r="AC190" i="89" s="1"/>
  <c r="AS190" i="89" s="1"/>
  <c r="BD92" i="89"/>
  <c r="X92" i="89" s="1"/>
  <c r="AN92" i="89" s="1"/>
  <c r="BA98" i="89"/>
  <c r="U98" i="89" s="1"/>
  <c r="AK98" i="89" s="1"/>
  <c r="BD150" i="89"/>
  <c r="X150" i="89" s="1"/>
  <c r="AN150" i="89" s="1"/>
  <c r="BI207" i="89"/>
  <c r="AC207" i="89" s="1"/>
  <c r="AS207" i="89" s="1"/>
  <c r="BH87" i="89"/>
  <c r="AB87" i="89" s="1"/>
  <c r="AR87" i="89" s="1"/>
  <c r="BC108" i="89"/>
  <c r="W108" i="89" s="1"/>
  <c r="AM108" i="89" s="1"/>
  <c r="BA187" i="89"/>
  <c r="U187" i="89" s="1"/>
  <c r="AK187" i="89" s="1"/>
  <c r="BD44" i="89"/>
  <c r="X44" i="89" s="1"/>
  <c r="AN44" i="89" s="1"/>
  <c r="AY148" i="89"/>
  <c r="S148" i="89" s="1"/>
  <c r="AI148" i="89" s="1"/>
  <c r="BF227" i="89"/>
  <c r="Z227" i="89" s="1"/>
  <c r="AP227" i="89" s="1"/>
  <c r="BA163" i="89"/>
  <c r="U163" i="89" s="1"/>
  <c r="AK163" i="89" s="1"/>
  <c r="BD149" i="89"/>
  <c r="X149" i="89" s="1"/>
  <c r="AN149" i="89" s="1"/>
  <c r="AY139" i="89"/>
  <c r="S139" i="89" s="1"/>
  <c r="AI139" i="89" s="1"/>
  <c r="BE223" i="90"/>
  <c r="Y223" i="90" s="1"/>
  <c r="AO223" i="90" s="1"/>
  <c r="BH227" i="90"/>
  <c r="AB227" i="90" s="1"/>
  <c r="AR227" i="90" s="1"/>
  <c r="BF223" i="89"/>
  <c r="Z223" i="89" s="1"/>
  <c r="AP223" i="89" s="1"/>
  <c r="BD153" i="89"/>
  <c r="X153" i="89" s="1"/>
  <c r="AN153" i="89" s="1"/>
  <c r="BH134" i="89"/>
  <c r="AB134" i="89" s="1"/>
  <c r="AR134" i="89" s="1"/>
  <c r="BE222" i="90"/>
  <c r="Y222" i="90" s="1"/>
  <c r="AO222" i="90" s="1"/>
  <c r="BH226" i="90"/>
  <c r="AB226" i="90" s="1"/>
  <c r="AR226" i="90" s="1"/>
  <c r="BF227" i="90"/>
  <c r="Z227" i="90" s="1"/>
  <c r="AP227" i="90" s="1"/>
  <c r="BF226" i="90"/>
  <c r="Z226" i="90" s="1"/>
  <c r="AP226" i="90" s="1"/>
  <c r="BA227" i="90"/>
  <c r="U227" i="90" s="1"/>
  <c r="AK227" i="90" s="1"/>
  <c r="BE221" i="90"/>
  <c r="Y221" i="90" s="1"/>
  <c r="AO221" i="90" s="1"/>
  <c r="BA226" i="90"/>
  <c r="U226" i="90" s="1"/>
  <c r="AK226" i="90" s="1"/>
  <c r="BC107" i="89"/>
  <c r="W107" i="89" s="1"/>
  <c r="AM107" i="89" s="1"/>
  <c r="BA222" i="89"/>
  <c r="U222" i="89" s="1"/>
  <c r="AK222" i="89" s="1"/>
  <c r="BF220" i="89"/>
  <c r="Z220" i="89" s="1"/>
  <c r="AP220" i="89" s="1"/>
  <c r="FS61" i="44"/>
  <c r="BI184" i="89"/>
  <c r="AC184" i="89" s="1"/>
  <c r="AS184" i="89" s="1"/>
  <c r="BF162" i="89"/>
  <c r="Z162" i="89" s="1"/>
  <c r="AP162" i="89" s="1"/>
  <c r="BI90" i="89"/>
  <c r="AC90" i="89" s="1"/>
  <c r="AS90" i="89" s="1"/>
  <c r="BI68" i="89"/>
  <c r="AC68" i="89" s="1"/>
  <c r="AS68" i="89" s="1"/>
  <c r="BI156" i="89"/>
  <c r="AC156" i="89" s="1"/>
  <c r="AS156" i="89" s="1"/>
  <c r="BI220" i="89"/>
  <c r="AC220" i="89" s="1"/>
  <c r="AS220" i="89" s="1"/>
  <c r="BF174" i="89"/>
  <c r="Z174" i="89" s="1"/>
  <c r="AP174" i="89" s="1"/>
  <c r="AZ111" i="90"/>
  <c r="T111" i="90" s="1"/>
  <c r="AJ111" i="90" s="1"/>
  <c r="BK33" i="90"/>
  <c r="AE33" i="90" s="1"/>
  <c r="AU33" i="90" s="1"/>
  <c r="BK49" i="90"/>
  <c r="AE49" i="90" s="1"/>
  <c r="AU49" i="90" s="1"/>
  <c r="BK109" i="90"/>
  <c r="AE109" i="90" s="1"/>
  <c r="AU109" i="90" s="1"/>
  <c r="BK121" i="90"/>
  <c r="AE121" i="90" s="1"/>
  <c r="AU121" i="90" s="1"/>
  <c r="BK125" i="90"/>
  <c r="AE125" i="90" s="1"/>
  <c r="AU125" i="90" s="1"/>
  <c r="BK133" i="90"/>
  <c r="AE133" i="90" s="1"/>
  <c r="AU133" i="90" s="1"/>
  <c r="BK165" i="90"/>
  <c r="AE165" i="90" s="1"/>
  <c r="AU165" i="90" s="1"/>
  <c r="BK189" i="90"/>
  <c r="AE189" i="90" s="1"/>
  <c r="AU189" i="90" s="1"/>
  <c r="BK192" i="90"/>
  <c r="AE192" i="90" s="1"/>
  <c r="AU192" i="90" s="1"/>
  <c r="BK197" i="90"/>
  <c r="AE197" i="90" s="1"/>
  <c r="AU197" i="90" s="1"/>
  <c r="BK220" i="90"/>
  <c r="AE220" i="90" s="1"/>
  <c r="AU220" i="90" s="1"/>
  <c r="BK214" i="90"/>
  <c r="AE214" i="90" s="1"/>
  <c r="AU214" i="90" s="1"/>
  <c r="AZ148" i="90"/>
  <c r="T148" i="90" s="1"/>
  <c r="AJ148" i="90" s="1"/>
  <c r="AZ214" i="90"/>
  <c r="T214" i="90" s="1"/>
  <c r="AJ214" i="90" s="1"/>
  <c r="BI153" i="89"/>
  <c r="AC153" i="89" s="1"/>
  <c r="AS153" i="89" s="1"/>
  <c r="AZ49" i="90"/>
  <c r="T49" i="90" s="1"/>
  <c r="AJ49" i="90" s="1"/>
  <c r="AZ33" i="90"/>
  <c r="T33" i="90" s="1"/>
  <c r="AJ33" i="90" s="1"/>
  <c r="BI224" i="90"/>
  <c r="AC224" i="90" s="1"/>
  <c r="AS224" i="90" s="1"/>
  <c r="BK179" i="90"/>
  <c r="AE179" i="90" s="1"/>
  <c r="AU179" i="90" s="1"/>
  <c r="BK119" i="90"/>
  <c r="AE119" i="90" s="1"/>
  <c r="AU119" i="90" s="1"/>
  <c r="BK167" i="90"/>
  <c r="AE167" i="90" s="1"/>
  <c r="AU167" i="90" s="1"/>
  <c r="BK194" i="90"/>
  <c r="AE194" i="90" s="1"/>
  <c r="AU194" i="90" s="1"/>
  <c r="BI225" i="90"/>
  <c r="AC225" i="90" s="1"/>
  <c r="AS225" i="90" s="1"/>
  <c r="BF222" i="90"/>
  <c r="Z222" i="90" s="1"/>
  <c r="AP222" i="90" s="1"/>
  <c r="BF224" i="90"/>
  <c r="Z224" i="90" s="1"/>
  <c r="AP224" i="90" s="1"/>
  <c r="BA223" i="90"/>
  <c r="U223" i="90" s="1"/>
  <c r="AK223" i="90" s="1"/>
  <c r="BI223" i="90"/>
  <c r="AC223" i="90" s="1"/>
  <c r="AS223" i="90" s="1"/>
  <c r="BI226" i="90"/>
  <c r="AC226" i="90" s="1"/>
  <c r="AS226" i="90" s="1"/>
  <c r="BF220" i="90"/>
  <c r="Z220" i="90" s="1"/>
  <c r="AP220" i="90" s="1"/>
  <c r="BF223" i="90"/>
  <c r="Z223" i="90" s="1"/>
  <c r="AP223" i="90" s="1"/>
  <c r="BA221" i="90"/>
  <c r="U221" i="90" s="1"/>
  <c r="AK221" i="90" s="1"/>
  <c r="BA219" i="90"/>
  <c r="U219" i="90" s="1"/>
  <c r="AK219" i="90" s="1"/>
  <c r="BA224" i="90"/>
  <c r="U224" i="90" s="1"/>
  <c r="AK224" i="90" s="1"/>
  <c r="BG227" i="90"/>
  <c r="AA227" i="90" s="1"/>
  <c r="AQ227" i="90" s="1"/>
  <c r="BI227" i="90"/>
  <c r="AC227" i="90" s="1"/>
  <c r="AS227" i="90" s="1"/>
  <c r="BH225" i="90"/>
  <c r="AB225" i="90" s="1"/>
  <c r="AR225" i="90" s="1"/>
  <c r="BF219" i="90"/>
  <c r="Z219" i="90" s="1"/>
  <c r="AP219" i="90" s="1"/>
  <c r="BF225" i="90"/>
  <c r="Z225" i="90" s="1"/>
  <c r="AP225" i="90" s="1"/>
  <c r="BA220" i="90"/>
  <c r="U220" i="90" s="1"/>
  <c r="AK220" i="90" s="1"/>
  <c r="BA225" i="90"/>
  <c r="U225" i="90" s="1"/>
  <c r="AK225" i="90" s="1"/>
  <c r="BD227" i="90"/>
  <c r="X227" i="90" s="1"/>
  <c r="AN227" i="90" s="1"/>
  <c r="BF221" i="90"/>
  <c r="Z221" i="90" s="1"/>
  <c r="AP221" i="90" s="1"/>
  <c r="BA222" i="90"/>
  <c r="U222" i="90" s="1"/>
  <c r="AK222" i="90" s="1"/>
  <c r="BG226" i="90"/>
  <c r="AA226" i="90" s="1"/>
  <c r="AQ226" i="90" s="1"/>
  <c r="BG225" i="90"/>
  <c r="AA225" i="90" s="1"/>
  <c r="AQ225" i="90" s="1"/>
  <c r="BG211" i="90"/>
  <c r="AA211" i="90" s="1"/>
  <c r="AQ211" i="90" s="1"/>
  <c r="BK29" i="90"/>
  <c r="AE29" i="90" s="1"/>
  <c r="AU29" i="90" s="1"/>
  <c r="BK45" i="90"/>
  <c r="AE45" i="90" s="1"/>
  <c r="AU45" i="90" s="1"/>
  <c r="BK61" i="90"/>
  <c r="AE61" i="90" s="1"/>
  <c r="AU61" i="90" s="1"/>
  <c r="BK105" i="90"/>
  <c r="AE105" i="90" s="1"/>
  <c r="AU105" i="90" s="1"/>
  <c r="BK117" i="90"/>
  <c r="AE117" i="90" s="1"/>
  <c r="AU117" i="90" s="1"/>
  <c r="BK129" i="90"/>
  <c r="AE129" i="90" s="1"/>
  <c r="AU129" i="90" s="1"/>
  <c r="BK181" i="90"/>
  <c r="AE181" i="90" s="1"/>
  <c r="AU181" i="90" s="1"/>
  <c r="Q2" i="90"/>
  <c r="BK99" i="90"/>
  <c r="AE99" i="90" s="1"/>
  <c r="AU99" i="90" s="1"/>
  <c r="BK103" i="90"/>
  <c r="AE103" i="90" s="1"/>
  <c r="AU103" i="90" s="1"/>
  <c r="BK135" i="90"/>
  <c r="AE135" i="90" s="1"/>
  <c r="AU135" i="90" s="1"/>
  <c r="BK227" i="90"/>
  <c r="AE227" i="90" s="1"/>
  <c r="AU227" i="90" s="1"/>
  <c r="AZ63" i="90"/>
  <c r="T63" i="90" s="1"/>
  <c r="AJ63" i="90" s="1"/>
  <c r="BE145" i="90"/>
  <c r="Y145" i="90" s="1"/>
  <c r="AO145" i="90" s="1"/>
  <c r="BE137" i="90"/>
  <c r="Y137" i="90" s="1"/>
  <c r="AO137" i="90" s="1"/>
  <c r="BE141" i="90"/>
  <c r="Y141" i="90" s="1"/>
  <c r="AO141" i="90" s="1"/>
  <c r="BE162" i="90"/>
  <c r="Y162" i="90" s="1"/>
  <c r="AO162" i="90" s="1"/>
  <c r="BE166" i="90"/>
  <c r="Y166" i="90" s="1"/>
  <c r="AO166" i="90" s="1"/>
  <c r="BE149" i="90"/>
  <c r="Y149" i="90" s="1"/>
  <c r="AO149" i="90" s="1"/>
  <c r="BE170" i="90"/>
  <c r="Y170" i="90" s="1"/>
  <c r="AO170" i="90" s="1"/>
  <c r="AZ175" i="90"/>
  <c r="T175" i="90" s="1"/>
  <c r="AJ175" i="90" s="1"/>
  <c r="AZ60" i="90"/>
  <c r="T60" i="90" s="1"/>
  <c r="AJ60" i="90" s="1"/>
  <c r="AZ44" i="90"/>
  <c r="T44" i="90" s="1"/>
  <c r="AJ44" i="90" s="1"/>
  <c r="AZ130" i="90"/>
  <c r="T130" i="90" s="1"/>
  <c r="AJ130" i="90" s="1"/>
  <c r="AZ114" i="90"/>
  <c r="T114" i="90" s="1"/>
  <c r="AJ114" i="90" s="1"/>
  <c r="AZ98" i="90"/>
  <c r="T98" i="90" s="1"/>
  <c r="AJ98" i="90" s="1"/>
  <c r="AZ82" i="90"/>
  <c r="T82" i="90" s="1"/>
  <c r="AJ82" i="90" s="1"/>
  <c r="AZ143" i="90"/>
  <c r="T143" i="90" s="1"/>
  <c r="AJ143" i="90" s="1"/>
  <c r="BK224" i="90"/>
  <c r="AE224" i="90" s="1"/>
  <c r="AU224" i="90" s="1"/>
  <c r="AZ64" i="90"/>
  <c r="T64" i="90" s="1"/>
  <c r="AJ64" i="90" s="1"/>
  <c r="AZ158" i="90"/>
  <c r="T158" i="90" s="1"/>
  <c r="AJ158" i="90" s="1"/>
  <c r="AZ126" i="90"/>
  <c r="T126" i="90" s="1"/>
  <c r="AJ126" i="90" s="1"/>
  <c r="AZ110" i="90"/>
  <c r="T110" i="90" s="1"/>
  <c r="AJ110" i="90" s="1"/>
  <c r="AZ94" i="90"/>
  <c r="T94" i="90" s="1"/>
  <c r="AJ94" i="90" s="1"/>
  <c r="AZ78" i="90"/>
  <c r="T78" i="90" s="1"/>
  <c r="AJ78" i="90" s="1"/>
  <c r="BK195" i="90"/>
  <c r="AE195" i="90" s="1"/>
  <c r="AU195" i="90" s="1"/>
  <c r="BK199" i="90"/>
  <c r="AE199" i="90" s="1"/>
  <c r="AU199" i="90" s="1"/>
  <c r="BK209" i="90"/>
  <c r="AE209" i="90" s="1"/>
  <c r="AU209" i="90" s="1"/>
  <c r="AZ191" i="90"/>
  <c r="T191" i="90" s="1"/>
  <c r="AJ191" i="90" s="1"/>
  <c r="AZ186" i="90"/>
  <c r="T186" i="90" s="1"/>
  <c r="AJ186" i="90" s="1"/>
  <c r="BG78" i="90"/>
  <c r="AA78" i="90" s="1"/>
  <c r="AQ78" i="90" s="1"/>
  <c r="BG141" i="90"/>
  <c r="AA141" i="90" s="1"/>
  <c r="AQ141" i="90" s="1"/>
  <c r="BG157" i="90"/>
  <c r="AA157" i="90" s="1"/>
  <c r="AQ157" i="90" s="1"/>
  <c r="BK37" i="90"/>
  <c r="AE37" i="90" s="1"/>
  <c r="AU37" i="90" s="1"/>
  <c r="BK53" i="90"/>
  <c r="AE53" i="90" s="1"/>
  <c r="AU53" i="90" s="1"/>
  <c r="BK157" i="90"/>
  <c r="AE157" i="90" s="1"/>
  <c r="AU157" i="90" s="1"/>
  <c r="BK161" i="90"/>
  <c r="AE161" i="90" s="1"/>
  <c r="AU161" i="90" s="1"/>
  <c r="BK169" i="90"/>
  <c r="AE169" i="90" s="1"/>
  <c r="AU169" i="90" s="1"/>
  <c r="BK173" i="90"/>
  <c r="AE173" i="90" s="1"/>
  <c r="AU173" i="90" s="1"/>
  <c r="AZ182" i="90"/>
  <c r="T182" i="90" s="1"/>
  <c r="AJ182" i="90" s="1"/>
  <c r="AZ134" i="90"/>
  <c r="T134" i="90" s="1"/>
  <c r="AJ134" i="90" s="1"/>
  <c r="BG171" i="90"/>
  <c r="AA171" i="90" s="1"/>
  <c r="AQ171" i="90" s="1"/>
  <c r="BG223" i="90"/>
  <c r="AA223" i="90" s="1"/>
  <c r="AQ223" i="90" s="1"/>
  <c r="BK98" i="90"/>
  <c r="AE98" i="90" s="1"/>
  <c r="AU98" i="90" s="1"/>
  <c r="BK102" i="90"/>
  <c r="AE102" i="90" s="1"/>
  <c r="AU102" i="90" s="1"/>
  <c r="BK134" i="90"/>
  <c r="AE134" i="90" s="1"/>
  <c r="AU134" i="90" s="1"/>
  <c r="BK211" i="90"/>
  <c r="AE211" i="90" s="1"/>
  <c r="AU211" i="90" s="1"/>
  <c r="BK223" i="90"/>
  <c r="AE223" i="90" s="1"/>
  <c r="AU223" i="90" s="1"/>
  <c r="BK226" i="90"/>
  <c r="AE226" i="90" s="1"/>
  <c r="AU226" i="90" s="1"/>
  <c r="AZ193" i="90"/>
  <c r="T193" i="90" s="1"/>
  <c r="AJ193" i="90" s="1"/>
  <c r="BE136" i="90"/>
  <c r="Y136" i="90" s="1"/>
  <c r="AO136" i="90" s="1"/>
  <c r="BE140" i="90"/>
  <c r="Y140" i="90" s="1"/>
  <c r="AO140" i="90" s="1"/>
  <c r="BE144" i="90"/>
  <c r="Y144" i="90" s="1"/>
  <c r="AO144" i="90" s="1"/>
  <c r="BE165" i="90"/>
  <c r="Y165" i="90" s="1"/>
  <c r="AO165" i="90" s="1"/>
  <c r="BE148" i="90"/>
  <c r="Y148" i="90" s="1"/>
  <c r="AO148" i="90" s="1"/>
  <c r="BE169" i="90"/>
  <c r="Y169" i="90" s="1"/>
  <c r="AO169" i="90" s="1"/>
  <c r="AZ146" i="90"/>
  <c r="T146" i="90" s="1"/>
  <c r="AJ146" i="90" s="1"/>
  <c r="BK171" i="90"/>
  <c r="AE171" i="90" s="1"/>
  <c r="AU171" i="90" s="1"/>
  <c r="AZ118" i="90"/>
  <c r="T118" i="90" s="1"/>
  <c r="AJ118" i="90" s="1"/>
  <c r="AZ70" i="90"/>
  <c r="T70" i="90" s="1"/>
  <c r="AJ70" i="90" s="1"/>
  <c r="AY47" i="90"/>
  <c r="S47" i="90" s="1"/>
  <c r="AI47" i="90" s="1"/>
  <c r="AY31" i="90"/>
  <c r="S31" i="90" s="1"/>
  <c r="AI31" i="90" s="1"/>
  <c r="AY191" i="90"/>
  <c r="S191" i="90" s="1"/>
  <c r="AI191" i="90" s="1"/>
  <c r="AY143" i="90"/>
  <c r="S143" i="90" s="1"/>
  <c r="AI143" i="90" s="1"/>
  <c r="AY127" i="90"/>
  <c r="S127" i="90" s="1"/>
  <c r="AI127" i="90" s="1"/>
  <c r="AY79" i="90"/>
  <c r="S79" i="90" s="1"/>
  <c r="AI79" i="90" s="1"/>
  <c r="BG94" i="90"/>
  <c r="AA94" i="90" s="1"/>
  <c r="AQ94" i="90" s="1"/>
  <c r="AZ75" i="90"/>
  <c r="T75" i="90" s="1"/>
  <c r="AJ75" i="90" s="1"/>
  <c r="AZ103" i="90"/>
  <c r="T103" i="90" s="1"/>
  <c r="AJ103" i="90" s="1"/>
  <c r="BG192" i="90"/>
  <c r="AA192" i="90" s="1"/>
  <c r="AQ192" i="90" s="1"/>
  <c r="BG79" i="90"/>
  <c r="AA79" i="90" s="1"/>
  <c r="AQ79" i="90" s="1"/>
  <c r="BD51" i="90"/>
  <c r="X51" i="90" s="1"/>
  <c r="AN51" i="90" s="1"/>
  <c r="BD35" i="90"/>
  <c r="X35" i="90" s="1"/>
  <c r="AN35" i="90" s="1"/>
  <c r="AZ210" i="90"/>
  <c r="T210" i="90" s="1"/>
  <c r="AJ210" i="90" s="1"/>
  <c r="AZ178" i="90"/>
  <c r="T178" i="90" s="1"/>
  <c r="AJ178" i="90" s="1"/>
  <c r="AZ176" i="90"/>
  <c r="T176" i="90" s="1"/>
  <c r="AJ176" i="90" s="1"/>
  <c r="AZ159" i="90"/>
  <c r="T159" i="90" s="1"/>
  <c r="AJ159" i="90" s="1"/>
  <c r="AZ95" i="90"/>
  <c r="T95" i="90" s="1"/>
  <c r="AJ95" i="90" s="1"/>
  <c r="AZ170" i="90"/>
  <c r="T170" i="90" s="1"/>
  <c r="AJ170" i="90" s="1"/>
  <c r="AZ209" i="90"/>
  <c r="T209" i="90" s="1"/>
  <c r="AJ209" i="90" s="1"/>
  <c r="AZ142" i="90"/>
  <c r="T142" i="90" s="1"/>
  <c r="AJ142" i="90" s="1"/>
  <c r="AZ154" i="90"/>
  <c r="T154" i="90" s="1"/>
  <c r="AJ154" i="90" s="1"/>
  <c r="AZ122" i="90"/>
  <c r="T122" i="90" s="1"/>
  <c r="AJ122" i="90" s="1"/>
  <c r="AZ106" i="90"/>
  <c r="T106" i="90" s="1"/>
  <c r="AJ106" i="90" s="1"/>
  <c r="AZ90" i="90"/>
  <c r="T90" i="90" s="1"/>
  <c r="AJ90" i="90" s="1"/>
  <c r="BG98" i="90"/>
  <c r="AA98" i="90" s="1"/>
  <c r="AQ98" i="90" s="1"/>
  <c r="AZ131" i="90"/>
  <c r="T131" i="90" s="1"/>
  <c r="AJ131" i="90" s="1"/>
  <c r="AZ83" i="90"/>
  <c r="T83" i="90" s="1"/>
  <c r="AJ83" i="90" s="1"/>
  <c r="AZ66" i="90"/>
  <c r="T66" i="90" s="1"/>
  <c r="AJ66" i="90" s="1"/>
  <c r="AZ47" i="90"/>
  <c r="T47" i="90" s="1"/>
  <c r="AJ47" i="90" s="1"/>
  <c r="AZ31" i="90"/>
  <c r="T31" i="90" s="1"/>
  <c r="AJ31" i="90" s="1"/>
  <c r="AZ150" i="90"/>
  <c r="T150" i="90" s="1"/>
  <c r="AJ150" i="90" s="1"/>
  <c r="AZ67" i="90"/>
  <c r="T67" i="90" s="1"/>
  <c r="AJ67" i="90" s="1"/>
  <c r="BE67" i="90"/>
  <c r="Y67" i="90" s="1"/>
  <c r="AO67" i="90" s="1"/>
  <c r="BE134" i="90"/>
  <c r="Y134" i="90" s="1"/>
  <c r="AO134" i="90" s="1"/>
  <c r="BE138" i="90"/>
  <c r="Y138" i="90" s="1"/>
  <c r="AO138" i="90" s="1"/>
  <c r="BE142" i="90"/>
  <c r="Y142" i="90" s="1"/>
  <c r="AO142" i="90" s="1"/>
  <c r="BE163" i="90"/>
  <c r="Y163" i="90" s="1"/>
  <c r="AO163" i="90" s="1"/>
  <c r="BE146" i="90"/>
  <c r="Y146" i="90" s="1"/>
  <c r="AO146" i="90" s="1"/>
  <c r="BE167" i="90"/>
  <c r="Y167" i="90" s="1"/>
  <c r="AO167" i="90" s="1"/>
  <c r="BE171" i="90"/>
  <c r="Y171" i="90" s="1"/>
  <c r="AO171" i="90" s="1"/>
  <c r="BD204" i="90"/>
  <c r="X204" i="90" s="1"/>
  <c r="AN204" i="90" s="1"/>
  <c r="AZ220" i="90"/>
  <c r="T220" i="90" s="1"/>
  <c r="AJ220" i="90" s="1"/>
  <c r="AZ188" i="90"/>
  <c r="T188" i="90" s="1"/>
  <c r="AJ188" i="90" s="1"/>
  <c r="AZ156" i="90"/>
  <c r="T156" i="90" s="1"/>
  <c r="AJ156" i="90" s="1"/>
  <c r="AZ124" i="90"/>
  <c r="T124" i="90" s="1"/>
  <c r="AJ124" i="90" s="1"/>
  <c r="AZ108" i="90"/>
  <c r="T108" i="90" s="1"/>
  <c r="AJ108" i="90" s="1"/>
  <c r="AZ92" i="90"/>
  <c r="T92" i="90" s="1"/>
  <c r="AJ92" i="90" s="1"/>
  <c r="AZ76" i="90"/>
  <c r="T76" i="90" s="1"/>
  <c r="AJ76" i="90" s="1"/>
  <c r="AZ56" i="90"/>
  <c r="T56" i="90" s="1"/>
  <c r="AJ56" i="90" s="1"/>
  <c r="AZ40" i="90"/>
  <c r="T40" i="90" s="1"/>
  <c r="AJ40" i="90" s="1"/>
  <c r="BG206" i="90"/>
  <c r="AA206" i="90" s="1"/>
  <c r="AQ206" i="90" s="1"/>
  <c r="BG83" i="90"/>
  <c r="AA83" i="90" s="1"/>
  <c r="AQ83" i="90" s="1"/>
  <c r="BG75" i="90"/>
  <c r="AA75" i="90" s="1"/>
  <c r="AQ75" i="90" s="1"/>
  <c r="BD178" i="90"/>
  <c r="X178" i="90" s="1"/>
  <c r="AN178" i="90" s="1"/>
  <c r="BG67" i="90"/>
  <c r="AA67" i="90" s="1"/>
  <c r="AQ67" i="90" s="1"/>
  <c r="AY55" i="90"/>
  <c r="S55" i="90" s="1"/>
  <c r="AI55" i="90" s="1"/>
  <c r="AY39" i="90"/>
  <c r="S39" i="90" s="1"/>
  <c r="AI39" i="90" s="1"/>
  <c r="BG89" i="90"/>
  <c r="AA89" i="90" s="1"/>
  <c r="AQ89" i="90" s="1"/>
  <c r="BD192" i="90"/>
  <c r="X192" i="90" s="1"/>
  <c r="AN192" i="90" s="1"/>
  <c r="BD62" i="90"/>
  <c r="X62" i="90" s="1"/>
  <c r="AN62" i="90" s="1"/>
  <c r="BD46" i="90"/>
  <c r="X46" i="90" s="1"/>
  <c r="AN46" i="90" s="1"/>
  <c r="AZ195" i="90"/>
  <c r="T195" i="90" s="1"/>
  <c r="AJ195" i="90" s="1"/>
  <c r="BG118" i="90"/>
  <c r="AA118" i="90" s="1"/>
  <c r="AQ118" i="90" s="1"/>
  <c r="BG166" i="90"/>
  <c r="AA166" i="90" s="1"/>
  <c r="AQ166" i="90" s="1"/>
  <c r="BG149" i="90"/>
  <c r="AA149" i="90" s="1"/>
  <c r="AQ149" i="90" s="1"/>
  <c r="BG182" i="90"/>
  <c r="AA182" i="90" s="1"/>
  <c r="AQ182" i="90" s="1"/>
  <c r="AZ174" i="90"/>
  <c r="T174" i="90" s="1"/>
  <c r="AJ174" i="90" s="1"/>
  <c r="AZ100" i="90"/>
  <c r="T100" i="90" s="1"/>
  <c r="AJ100" i="90" s="1"/>
  <c r="AZ202" i="90"/>
  <c r="T202" i="90" s="1"/>
  <c r="AJ202" i="90" s="1"/>
  <c r="AZ169" i="90"/>
  <c r="T169" i="90" s="1"/>
  <c r="AJ169" i="90" s="1"/>
  <c r="AZ138" i="90"/>
  <c r="T138" i="90" s="1"/>
  <c r="AJ138" i="90" s="1"/>
  <c r="AZ74" i="90"/>
  <c r="T74" i="90" s="1"/>
  <c r="AJ74" i="90" s="1"/>
  <c r="AZ54" i="90"/>
  <c r="T54" i="90" s="1"/>
  <c r="AJ54" i="90" s="1"/>
  <c r="AZ38" i="90"/>
  <c r="T38" i="90" s="1"/>
  <c r="AJ38" i="90" s="1"/>
  <c r="BG30" i="90"/>
  <c r="AA30" i="90" s="1"/>
  <c r="AQ30" i="90" s="1"/>
  <c r="BG46" i="90"/>
  <c r="AA46" i="90" s="1"/>
  <c r="AQ46" i="90" s="1"/>
  <c r="BG62" i="90"/>
  <c r="AA62" i="90" s="1"/>
  <c r="AQ62" i="90" s="1"/>
  <c r="BG110" i="90"/>
  <c r="AA110" i="90" s="1"/>
  <c r="AQ110" i="90" s="1"/>
  <c r="BG126" i="90"/>
  <c r="AA126" i="90" s="1"/>
  <c r="AQ126" i="90" s="1"/>
  <c r="BG174" i="90"/>
  <c r="AA174" i="90" s="1"/>
  <c r="AQ174" i="90" s="1"/>
  <c r="BG190" i="90"/>
  <c r="AA190" i="90" s="1"/>
  <c r="AQ190" i="90" s="1"/>
  <c r="BK89" i="90"/>
  <c r="AE89" i="90" s="1"/>
  <c r="AU89" i="90" s="1"/>
  <c r="BK113" i="90"/>
  <c r="AE113" i="90" s="1"/>
  <c r="AU113" i="90" s="1"/>
  <c r="BK153" i="90"/>
  <c r="AE153" i="90" s="1"/>
  <c r="AU153" i="90" s="1"/>
  <c r="BK185" i="90"/>
  <c r="AE185" i="90" s="1"/>
  <c r="AU185" i="90" s="1"/>
  <c r="AZ164" i="90"/>
  <c r="T164" i="90" s="1"/>
  <c r="AJ164" i="90" s="1"/>
  <c r="AZ149" i="90"/>
  <c r="T149" i="90" s="1"/>
  <c r="AJ149" i="90" s="1"/>
  <c r="BE88" i="90"/>
  <c r="Y88" i="90" s="1"/>
  <c r="AO88" i="90" s="1"/>
  <c r="BE84" i="90"/>
  <c r="Y84" i="90" s="1"/>
  <c r="AO84" i="90" s="1"/>
  <c r="BH87" i="90"/>
  <c r="AB87" i="90" s="1"/>
  <c r="AR87" i="90" s="1"/>
  <c r="BH127" i="90"/>
  <c r="AB127" i="90" s="1"/>
  <c r="AR127" i="90" s="1"/>
  <c r="BH135" i="90"/>
  <c r="AB135" i="90" s="1"/>
  <c r="AR135" i="90" s="1"/>
  <c r="BH143" i="90"/>
  <c r="AB143" i="90" s="1"/>
  <c r="AR143" i="90" s="1"/>
  <c r="BH191" i="90"/>
  <c r="AB191" i="90" s="1"/>
  <c r="AR191" i="90" s="1"/>
  <c r="BH207" i="90"/>
  <c r="AB207" i="90" s="1"/>
  <c r="AR207" i="90" s="1"/>
  <c r="AZ140" i="90"/>
  <c r="T140" i="90" s="1"/>
  <c r="AJ140" i="90" s="1"/>
  <c r="AZ68" i="90"/>
  <c r="T68" i="90" s="1"/>
  <c r="AJ68" i="90" s="1"/>
  <c r="AZ127" i="90"/>
  <c r="T127" i="90" s="1"/>
  <c r="AJ127" i="90" s="1"/>
  <c r="AZ79" i="90"/>
  <c r="T79" i="90" s="1"/>
  <c r="AJ79" i="90" s="1"/>
  <c r="BD162" i="90"/>
  <c r="X162" i="90" s="1"/>
  <c r="AN162" i="90" s="1"/>
  <c r="BD133" i="90"/>
  <c r="X133" i="90" s="1"/>
  <c r="AN133" i="90" s="1"/>
  <c r="AZ102" i="90"/>
  <c r="T102" i="90" s="1"/>
  <c r="AJ102" i="90" s="1"/>
  <c r="AZ86" i="90"/>
  <c r="T86" i="90" s="1"/>
  <c r="AJ86" i="90" s="1"/>
  <c r="BG142" i="90"/>
  <c r="AA142" i="90" s="1"/>
  <c r="AQ142" i="90" s="1"/>
  <c r="BG158" i="90"/>
  <c r="AA158" i="90" s="1"/>
  <c r="AQ158" i="90" s="1"/>
  <c r="BH103" i="90"/>
  <c r="AB103" i="90" s="1"/>
  <c r="AR103" i="90" s="1"/>
  <c r="BH107" i="90"/>
  <c r="AB107" i="90" s="1"/>
  <c r="AR107" i="90" s="1"/>
  <c r="BH183" i="90"/>
  <c r="AB183" i="90" s="1"/>
  <c r="AR183" i="90" s="1"/>
  <c r="BH187" i="90"/>
  <c r="AB187" i="90" s="1"/>
  <c r="AR187" i="90" s="1"/>
  <c r="AZ203" i="90"/>
  <c r="T203" i="90" s="1"/>
  <c r="AJ203" i="90" s="1"/>
  <c r="AZ155" i="90"/>
  <c r="T155" i="90" s="1"/>
  <c r="AJ155" i="90" s="1"/>
  <c r="AZ206" i="90"/>
  <c r="T206" i="90" s="1"/>
  <c r="AJ206" i="90" s="1"/>
  <c r="AZ190" i="90"/>
  <c r="T190" i="90" s="1"/>
  <c r="AJ190" i="90" s="1"/>
  <c r="BG33" i="90"/>
  <c r="AA33" i="90" s="1"/>
  <c r="AQ33" i="90" s="1"/>
  <c r="BG49" i="90"/>
  <c r="AA49" i="90" s="1"/>
  <c r="AQ49" i="90" s="1"/>
  <c r="BG113" i="90"/>
  <c r="AA113" i="90" s="1"/>
  <c r="AQ113" i="90" s="1"/>
  <c r="BG129" i="90"/>
  <c r="AA129" i="90" s="1"/>
  <c r="AQ129" i="90" s="1"/>
  <c r="BG177" i="90"/>
  <c r="AA177" i="90" s="1"/>
  <c r="AQ177" i="90" s="1"/>
  <c r="BG208" i="90"/>
  <c r="AA208" i="90" s="1"/>
  <c r="AQ208" i="90" s="1"/>
  <c r="BG224" i="90"/>
  <c r="AA224" i="90" s="1"/>
  <c r="AQ224" i="90" s="1"/>
  <c r="BK152" i="90"/>
  <c r="AE152" i="90" s="1"/>
  <c r="AU152" i="90" s="1"/>
  <c r="BK156" i="90"/>
  <c r="AE156" i="90" s="1"/>
  <c r="AU156" i="90" s="1"/>
  <c r="BK203" i="90"/>
  <c r="AE203" i="90" s="1"/>
  <c r="AU203" i="90" s="1"/>
  <c r="BK225" i="90"/>
  <c r="AE225" i="90" s="1"/>
  <c r="AU225" i="90" s="1"/>
  <c r="AZ185" i="90"/>
  <c r="T185" i="90" s="1"/>
  <c r="AJ185" i="90" s="1"/>
  <c r="AZ153" i="90"/>
  <c r="T153" i="90" s="1"/>
  <c r="AJ153" i="90" s="1"/>
  <c r="AZ137" i="90"/>
  <c r="T137" i="90" s="1"/>
  <c r="AJ137" i="90" s="1"/>
  <c r="AZ121" i="90"/>
  <c r="T121" i="90" s="1"/>
  <c r="AJ121" i="90" s="1"/>
  <c r="AZ105" i="90"/>
  <c r="T105" i="90" s="1"/>
  <c r="AJ105" i="90" s="1"/>
  <c r="AZ89" i="90"/>
  <c r="T89" i="90" s="1"/>
  <c r="AJ89" i="90" s="1"/>
  <c r="AZ73" i="90"/>
  <c r="T73" i="90" s="1"/>
  <c r="AJ73" i="90" s="1"/>
  <c r="BE70" i="90"/>
  <c r="Y70" i="90" s="1"/>
  <c r="AO70" i="90" s="1"/>
  <c r="BE92" i="90"/>
  <c r="Y92" i="90" s="1"/>
  <c r="AO92" i="90" s="1"/>
  <c r="BE96" i="90"/>
  <c r="Y96" i="90" s="1"/>
  <c r="AO96" i="90" s="1"/>
  <c r="BE100" i="90"/>
  <c r="Y100" i="90" s="1"/>
  <c r="AO100" i="90" s="1"/>
  <c r="BH36" i="90"/>
  <c r="AB36" i="90" s="1"/>
  <c r="AR36" i="90" s="1"/>
  <c r="BH40" i="90"/>
  <c r="AB40" i="90" s="1"/>
  <c r="AR40" i="90" s="1"/>
  <c r="BH52" i="90"/>
  <c r="AB52" i="90" s="1"/>
  <c r="AR52" i="90" s="1"/>
  <c r="BH56" i="90"/>
  <c r="AB56" i="90" s="1"/>
  <c r="AR56" i="90" s="1"/>
  <c r="BH70" i="90"/>
  <c r="AB70" i="90" s="1"/>
  <c r="AR70" i="90" s="1"/>
  <c r="BH119" i="90"/>
  <c r="AB119" i="90" s="1"/>
  <c r="AR119" i="90" s="1"/>
  <c r="BH151" i="90"/>
  <c r="AB151" i="90" s="1"/>
  <c r="AR151" i="90" s="1"/>
  <c r="BH195" i="90"/>
  <c r="AB195" i="90" s="1"/>
  <c r="AR195" i="90" s="1"/>
  <c r="AZ208" i="90"/>
  <c r="T208" i="90" s="1"/>
  <c r="AJ208" i="90" s="1"/>
  <c r="AZ192" i="90"/>
  <c r="T192" i="90" s="1"/>
  <c r="AJ192" i="90" s="1"/>
  <c r="BD215" i="90"/>
  <c r="X215" i="90" s="1"/>
  <c r="AN215" i="90" s="1"/>
  <c r="BD100" i="90"/>
  <c r="X100" i="90" s="1"/>
  <c r="AN100" i="90" s="1"/>
  <c r="BG29" i="90"/>
  <c r="AA29" i="90" s="1"/>
  <c r="AQ29" i="90" s="1"/>
  <c r="BG45" i="90"/>
  <c r="AA45" i="90" s="1"/>
  <c r="AQ45" i="90" s="1"/>
  <c r="BG61" i="90"/>
  <c r="AA61" i="90" s="1"/>
  <c r="AQ61" i="90" s="1"/>
  <c r="BK68" i="90"/>
  <c r="AE68" i="90" s="1"/>
  <c r="AU68" i="90" s="1"/>
  <c r="BK72" i="90"/>
  <c r="AE72" i="90" s="1"/>
  <c r="AU72" i="90" s="1"/>
  <c r="BK76" i="90"/>
  <c r="AE76" i="90" s="1"/>
  <c r="AU76" i="90" s="1"/>
  <c r="BK84" i="90"/>
  <c r="AE84" i="90" s="1"/>
  <c r="AU84" i="90" s="1"/>
  <c r="BD181" i="90"/>
  <c r="X181" i="90" s="1"/>
  <c r="AN181" i="90" s="1"/>
  <c r="BD165" i="90"/>
  <c r="X165" i="90" s="1"/>
  <c r="AN165" i="90" s="1"/>
  <c r="BD116" i="90"/>
  <c r="X116" i="90" s="1"/>
  <c r="AN116" i="90" s="1"/>
  <c r="BD225" i="90"/>
  <c r="X225" i="90" s="1"/>
  <c r="AN225" i="90" s="1"/>
  <c r="AY179" i="90"/>
  <c r="S179" i="90" s="1"/>
  <c r="AI179" i="90" s="1"/>
  <c r="AY162" i="90"/>
  <c r="S162" i="90" s="1"/>
  <c r="AI162" i="90" s="1"/>
  <c r="AY131" i="90"/>
  <c r="S131" i="90" s="1"/>
  <c r="AI131" i="90" s="1"/>
  <c r="AY115" i="90"/>
  <c r="S115" i="90" s="1"/>
  <c r="AI115" i="90" s="1"/>
  <c r="AY99" i="90"/>
  <c r="S99" i="90" s="1"/>
  <c r="AI99" i="90" s="1"/>
  <c r="AY83" i="90"/>
  <c r="S83" i="90" s="1"/>
  <c r="AI83" i="90" s="1"/>
  <c r="AY66" i="90"/>
  <c r="S66" i="90" s="1"/>
  <c r="AI66" i="90" s="1"/>
  <c r="BH118" i="90"/>
  <c r="AB118" i="90" s="1"/>
  <c r="AR118" i="90" s="1"/>
  <c r="BG76" i="90"/>
  <c r="AA76" i="90" s="1"/>
  <c r="AQ76" i="90" s="1"/>
  <c r="BK27" i="90"/>
  <c r="AE27" i="90" s="1"/>
  <c r="AU27" i="90" s="1"/>
  <c r="BK31" i="90"/>
  <c r="AE31" i="90" s="1"/>
  <c r="AU31" i="90" s="1"/>
  <c r="BK35" i="90"/>
  <c r="AE35" i="90" s="1"/>
  <c r="AU35" i="90" s="1"/>
  <c r="BK47" i="90"/>
  <c r="AE47" i="90" s="1"/>
  <c r="AU47" i="90" s="1"/>
  <c r="BK51" i="90"/>
  <c r="AE51" i="90" s="1"/>
  <c r="AU51" i="90" s="1"/>
  <c r="BK63" i="90"/>
  <c r="AE63" i="90" s="1"/>
  <c r="AU63" i="90" s="1"/>
  <c r="BK87" i="90"/>
  <c r="AE87" i="90" s="1"/>
  <c r="AU87" i="90" s="1"/>
  <c r="BD185" i="90"/>
  <c r="X185" i="90" s="1"/>
  <c r="AN185" i="90" s="1"/>
  <c r="BD153" i="90"/>
  <c r="X153" i="90" s="1"/>
  <c r="AN153" i="90" s="1"/>
  <c r="BD148" i="90"/>
  <c r="X148" i="90" s="1"/>
  <c r="AN148" i="90" s="1"/>
  <c r="AZ55" i="90"/>
  <c r="T55" i="90" s="1"/>
  <c r="AJ55" i="90" s="1"/>
  <c r="AZ39" i="90"/>
  <c r="T39" i="90" s="1"/>
  <c r="AJ39" i="90" s="1"/>
  <c r="AZ199" i="90"/>
  <c r="T199" i="90" s="1"/>
  <c r="AJ199" i="90" s="1"/>
  <c r="AZ166" i="90"/>
  <c r="T166" i="90" s="1"/>
  <c r="AJ166" i="90" s="1"/>
  <c r="AZ51" i="90"/>
  <c r="T51" i="90" s="1"/>
  <c r="AJ51" i="90" s="1"/>
  <c r="AZ35" i="90"/>
  <c r="T35" i="90" s="1"/>
  <c r="AJ35" i="90" s="1"/>
  <c r="AZ59" i="90"/>
  <c r="T59" i="90" s="1"/>
  <c r="AJ59" i="90" s="1"/>
  <c r="AZ43" i="90"/>
  <c r="T43" i="90" s="1"/>
  <c r="AJ43" i="90" s="1"/>
  <c r="AZ112" i="90"/>
  <c r="T112" i="90" s="1"/>
  <c r="AJ112" i="90" s="1"/>
  <c r="AZ116" i="90"/>
  <c r="T116" i="90" s="1"/>
  <c r="AJ116" i="90" s="1"/>
  <c r="AZ147" i="90"/>
  <c r="T147" i="90" s="1"/>
  <c r="AJ147" i="90" s="1"/>
  <c r="BD125" i="90"/>
  <c r="X125" i="90" s="1"/>
  <c r="AN125" i="90" s="1"/>
  <c r="BD31" i="90"/>
  <c r="X31" i="90" s="1"/>
  <c r="AN31" i="90" s="1"/>
  <c r="AY95" i="90"/>
  <c r="S95" i="90" s="1"/>
  <c r="AI95" i="90" s="1"/>
  <c r="BG93" i="90"/>
  <c r="AA93" i="90" s="1"/>
  <c r="AQ93" i="90" s="1"/>
  <c r="BG101" i="90"/>
  <c r="AA101" i="90" s="1"/>
  <c r="AQ101" i="90" s="1"/>
  <c r="BG134" i="90"/>
  <c r="AA134" i="90" s="1"/>
  <c r="AQ134" i="90" s="1"/>
  <c r="BK70" i="90"/>
  <c r="AE70" i="90" s="1"/>
  <c r="AU70" i="90" s="1"/>
  <c r="BK78" i="90"/>
  <c r="AE78" i="90" s="1"/>
  <c r="AU78" i="90" s="1"/>
  <c r="BK82" i="90"/>
  <c r="AE82" i="90" s="1"/>
  <c r="AU82" i="90" s="1"/>
  <c r="BK94" i="90"/>
  <c r="AE94" i="90" s="1"/>
  <c r="AU94" i="90" s="1"/>
  <c r="BK142" i="90"/>
  <c r="AE142" i="90" s="1"/>
  <c r="AU142" i="90" s="1"/>
  <c r="BK147" i="90"/>
  <c r="AE147" i="90" s="1"/>
  <c r="AU147" i="90" s="1"/>
  <c r="BK201" i="90"/>
  <c r="AE201" i="90" s="1"/>
  <c r="AU201" i="90" s="1"/>
  <c r="BD221" i="90"/>
  <c r="X221" i="90" s="1"/>
  <c r="AN221" i="90" s="1"/>
  <c r="BD188" i="90"/>
  <c r="X188" i="90" s="1"/>
  <c r="AN188" i="90" s="1"/>
  <c r="BD157" i="90"/>
  <c r="X157" i="90" s="1"/>
  <c r="AN157" i="90" s="1"/>
  <c r="AZ61" i="90"/>
  <c r="T61" i="90" s="1"/>
  <c r="AJ61" i="90" s="1"/>
  <c r="AZ45" i="90"/>
  <c r="T45" i="90" s="1"/>
  <c r="AJ45" i="90" s="1"/>
  <c r="AZ29" i="90"/>
  <c r="T29" i="90" s="1"/>
  <c r="AJ29" i="90" s="1"/>
  <c r="BE28" i="90"/>
  <c r="Y28" i="90" s="1"/>
  <c r="AO28" i="90" s="1"/>
  <c r="BE32" i="90"/>
  <c r="Y32" i="90" s="1"/>
  <c r="AO32" i="90" s="1"/>
  <c r="BE36" i="90"/>
  <c r="Y36" i="90" s="1"/>
  <c r="AO36" i="90" s="1"/>
  <c r="BE40" i="90"/>
  <c r="Y40" i="90" s="1"/>
  <c r="AO40" i="90" s="1"/>
  <c r="BE44" i="90"/>
  <c r="Y44" i="90" s="1"/>
  <c r="AO44" i="90" s="1"/>
  <c r="BE48" i="90"/>
  <c r="Y48" i="90" s="1"/>
  <c r="AO48" i="90" s="1"/>
  <c r="BE52" i="90"/>
  <c r="Y52" i="90" s="1"/>
  <c r="AO52" i="90" s="1"/>
  <c r="BE56" i="90"/>
  <c r="Y56" i="90" s="1"/>
  <c r="AO56" i="90" s="1"/>
  <c r="BE60" i="90"/>
  <c r="Y60" i="90" s="1"/>
  <c r="AO60" i="90" s="1"/>
  <c r="BE68" i="90"/>
  <c r="Y68" i="90" s="1"/>
  <c r="AO68" i="90" s="1"/>
  <c r="BE147" i="90"/>
  <c r="Y147" i="90" s="1"/>
  <c r="AO147" i="90" s="1"/>
  <c r="BE155" i="90"/>
  <c r="Y155" i="90" s="1"/>
  <c r="AO155" i="90" s="1"/>
  <c r="BE159" i="90"/>
  <c r="Y159" i="90" s="1"/>
  <c r="AO159" i="90" s="1"/>
  <c r="BE219" i="90"/>
  <c r="Y219" i="90" s="1"/>
  <c r="AO219" i="90" s="1"/>
  <c r="BH95" i="90"/>
  <c r="AB95" i="90" s="1"/>
  <c r="AR95" i="90" s="1"/>
  <c r="BH111" i="90"/>
  <c r="AB111" i="90" s="1"/>
  <c r="AR111" i="90" s="1"/>
  <c r="BH158" i="90"/>
  <c r="AB158" i="90" s="1"/>
  <c r="AR158" i="90" s="1"/>
  <c r="BH167" i="90"/>
  <c r="AB167" i="90" s="1"/>
  <c r="AR167" i="90" s="1"/>
  <c r="BH171" i="90"/>
  <c r="AB171" i="90" s="1"/>
  <c r="AR171" i="90" s="1"/>
  <c r="BH175" i="90"/>
  <c r="AB175" i="90" s="1"/>
  <c r="AR175" i="90" s="1"/>
  <c r="AZ184" i="90"/>
  <c r="T184" i="90" s="1"/>
  <c r="AJ184" i="90" s="1"/>
  <c r="AZ152" i="90"/>
  <c r="T152" i="90" s="1"/>
  <c r="AJ152" i="90" s="1"/>
  <c r="AZ136" i="90"/>
  <c r="T136" i="90" s="1"/>
  <c r="AJ136" i="90" s="1"/>
  <c r="AZ120" i="90"/>
  <c r="T120" i="90" s="1"/>
  <c r="AJ120" i="90" s="1"/>
  <c r="AZ104" i="90"/>
  <c r="T104" i="90" s="1"/>
  <c r="AJ104" i="90" s="1"/>
  <c r="AZ88" i="90"/>
  <c r="T88" i="90" s="1"/>
  <c r="AJ88" i="90" s="1"/>
  <c r="AZ72" i="90"/>
  <c r="T72" i="90" s="1"/>
  <c r="AJ72" i="90" s="1"/>
  <c r="BD59" i="90"/>
  <c r="X59" i="90" s="1"/>
  <c r="AN59" i="90" s="1"/>
  <c r="BD43" i="90"/>
  <c r="X43" i="90" s="1"/>
  <c r="AN43" i="90" s="1"/>
  <c r="AY219" i="90"/>
  <c r="S219" i="90" s="1"/>
  <c r="AI219" i="90" s="1"/>
  <c r="AY170" i="90"/>
  <c r="S170" i="90" s="1"/>
  <c r="AI170" i="90" s="1"/>
  <c r="AZ218" i="90"/>
  <c r="T218" i="90" s="1"/>
  <c r="AJ218" i="90" s="1"/>
  <c r="BG68" i="90"/>
  <c r="AA68" i="90" s="1"/>
  <c r="AQ68" i="90" s="1"/>
  <c r="BG85" i="90"/>
  <c r="AA85" i="90" s="1"/>
  <c r="AQ85" i="90" s="1"/>
  <c r="BG102" i="90"/>
  <c r="AA102" i="90" s="1"/>
  <c r="AQ102" i="90" s="1"/>
  <c r="BG196" i="90"/>
  <c r="AA196" i="90" s="1"/>
  <c r="AQ196" i="90" s="1"/>
  <c r="BG212" i="90"/>
  <c r="AA212" i="90" s="1"/>
  <c r="AQ212" i="90" s="1"/>
  <c r="BK43" i="90"/>
  <c r="AE43" i="90" s="1"/>
  <c r="AU43" i="90" s="1"/>
  <c r="BK59" i="90"/>
  <c r="AE59" i="90" s="1"/>
  <c r="AU59" i="90" s="1"/>
  <c r="BK95" i="90"/>
  <c r="AE95" i="90" s="1"/>
  <c r="AU95" i="90" s="1"/>
  <c r="BK111" i="90"/>
  <c r="AE111" i="90" s="1"/>
  <c r="AU111" i="90" s="1"/>
  <c r="BK127" i="90"/>
  <c r="AE127" i="90" s="1"/>
  <c r="AU127" i="90" s="1"/>
  <c r="BK143" i="90"/>
  <c r="AE143" i="90" s="1"/>
  <c r="AU143" i="90" s="1"/>
  <c r="BK151" i="90"/>
  <c r="AE151" i="90" s="1"/>
  <c r="AU151" i="90" s="1"/>
  <c r="BK159" i="90"/>
  <c r="AE159" i="90" s="1"/>
  <c r="AU159" i="90" s="1"/>
  <c r="BK187" i="90"/>
  <c r="AE187" i="90" s="1"/>
  <c r="AU187" i="90" s="1"/>
  <c r="BK219" i="90"/>
  <c r="AE219" i="90" s="1"/>
  <c r="AU219" i="90" s="1"/>
  <c r="BD217" i="90"/>
  <c r="X217" i="90" s="1"/>
  <c r="AN217" i="90" s="1"/>
  <c r="BD169" i="90"/>
  <c r="X169" i="90" s="1"/>
  <c r="AN169" i="90" s="1"/>
  <c r="AZ221" i="90"/>
  <c r="T221" i="90" s="1"/>
  <c r="AJ221" i="90" s="1"/>
  <c r="AZ205" i="90"/>
  <c r="T205" i="90" s="1"/>
  <c r="AJ205" i="90" s="1"/>
  <c r="AZ172" i="90"/>
  <c r="T172" i="90" s="1"/>
  <c r="AJ172" i="90" s="1"/>
  <c r="AZ57" i="90"/>
  <c r="T57" i="90" s="1"/>
  <c r="AJ57" i="90" s="1"/>
  <c r="AZ41" i="90"/>
  <c r="T41" i="90" s="1"/>
  <c r="AJ41" i="90" s="1"/>
  <c r="BE208" i="90"/>
  <c r="Y208" i="90" s="1"/>
  <c r="AO208" i="90" s="1"/>
  <c r="AZ180" i="90"/>
  <c r="T180" i="90" s="1"/>
  <c r="AJ180" i="90" s="1"/>
  <c r="AZ132" i="90"/>
  <c r="T132" i="90" s="1"/>
  <c r="AJ132" i="90" s="1"/>
  <c r="AZ84" i="90"/>
  <c r="T84" i="90" s="1"/>
  <c r="AJ84" i="90" s="1"/>
  <c r="BG71" i="90"/>
  <c r="AA71" i="90" s="1"/>
  <c r="AQ71" i="90" s="1"/>
  <c r="BD141" i="90"/>
  <c r="X141" i="90" s="1"/>
  <c r="AN141" i="90" s="1"/>
  <c r="BD82" i="90"/>
  <c r="X82" i="90" s="1"/>
  <c r="AN82" i="90" s="1"/>
  <c r="BD76" i="90"/>
  <c r="X76" i="90" s="1"/>
  <c r="AN76" i="90" s="1"/>
  <c r="AY199" i="90"/>
  <c r="S199" i="90" s="1"/>
  <c r="AI199" i="90" s="1"/>
  <c r="AY51" i="90"/>
  <c r="S51" i="90" s="1"/>
  <c r="AI51" i="90" s="1"/>
  <c r="AY35" i="90"/>
  <c r="S35" i="90" s="1"/>
  <c r="AI35" i="90" s="1"/>
  <c r="AZ213" i="90"/>
  <c r="T213" i="90" s="1"/>
  <c r="AJ213" i="90" s="1"/>
  <c r="BG37" i="90"/>
  <c r="AA37" i="90" s="1"/>
  <c r="AQ37" i="90" s="1"/>
  <c r="BG53" i="90"/>
  <c r="AA53" i="90" s="1"/>
  <c r="AQ53" i="90" s="1"/>
  <c r="BG77" i="90"/>
  <c r="AA77" i="90" s="1"/>
  <c r="AQ77" i="90" s="1"/>
  <c r="BG86" i="90"/>
  <c r="AA86" i="90" s="1"/>
  <c r="AQ86" i="90" s="1"/>
  <c r="BG109" i="90"/>
  <c r="AA109" i="90" s="1"/>
  <c r="AQ109" i="90" s="1"/>
  <c r="BG117" i="90"/>
  <c r="AA117" i="90" s="1"/>
  <c r="AQ117" i="90" s="1"/>
  <c r="BG125" i="90"/>
  <c r="AA125" i="90" s="1"/>
  <c r="AQ125" i="90" s="1"/>
  <c r="BG133" i="90"/>
  <c r="AA133" i="90" s="1"/>
  <c r="AQ133" i="90" s="1"/>
  <c r="BG165" i="90"/>
  <c r="AA165" i="90" s="1"/>
  <c r="AQ165" i="90" s="1"/>
  <c r="BG148" i="90"/>
  <c r="AA148" i="90" s="1"/>
  <c r="AQ148" i="90" s="1"/>
  <c r="BG181" i="90"/>
  <c r="AA181" i="90" s="1"/>
  <c r="AQ181" i="90" s="1"/>
  <c r="BG189" i="90"/>
  <c r="AA189" i="90" s="1"/>
  <c r="AQ189" i="90" s="1"/>
  <c r="BG197" i="90"/>
  <c r="AA197" i="90" s="1"/>
  <c r="AQ197" i="90" s="1"/>
  <c r="BK80" i="90"/>
  <c r="AE80" i="90" s="1"/>
  <c r="AU80" i="90" s="1"/>
  <c r="BK92" i="90"/>
  <c r="AE92" i="90" s="1"/>
  <c r="AU92" i="90" s="1"/>
  <c r="BK96" i="90"/>
  <c r="AE96" i="90" s="1"/>
  <c r="AU96" i="90" s="1"/>
  <c r="BK100" i="90"/>
  <c r="AE100" i="90" s="1"/>
  <c r="AU100" i="90" s="1"/>
  <c r="BK136" i="90"/>
  <c r="AE136" i="90" s="1"/>
  <c r="AU136" i="90" s="1"/>
  <c r="BK140" i="90"/>
  <c r="AE140" i="90" s="1"/>
  <c r="AU140" i="90" s="1"/>
  <c r="BK144" i="90"/>
  <c r="AE144" i="90" s="1"/>
  <c r="AU144" i="90" s="1"/>
  <c r="BK160" i="90"/>
  <c r="AE160" i="90" s="1"/>
  <c r="AU160" i="90" s="1"/>
  <c r="BK216" i="90"/>
  <c r="AE216" i="90" s="1"/>
  <c r="AU216" i="90" s="1"/>
  <c r="BK213" i="90"/>
  <c r="AE213" i="90" s="1"/>
  <c r="AU213" i="90" s="1"/>
  <c r="BK218" i="90"/>
  <c r="AE218" i="90" s="1"/>
  <c r="AU218" i="90" s="1"/>
  <c r="BD205" i="90"/>
  <c r="X205" i="90" s="1"/>
  <c r="AN205" i="90" s="1"/>
  <c r="AZ217" i="90"/>
  <c r="T217" i="90" s="1"/>
  <c r="AJ217" i="90" s="1"/>
  <c r="AZ201" i="90"/>
  <c r="T201" i="90" s="1"/>
  <c r="AJ201" i="90" s="1"/>
  <c r="AZ168" i="90"/>
  <c r="T168" i="90" s="1"/>
  <c r="AJ168" i="90" s="1"/>
  <c r="AZ53" i="90"/>
  <c r="T53" i="90" s="1"/>
  <c r="AJ53" i="90" s="1"/>
  <c r="AZ37" i="90"/>
  <c r="T37" i="90" s="1"/>
  <c r="AJ37" i="90" s="1"/>
  <c r="BE66" i="90"/>
  <c r="Y66" i="90" s="1"/>
  <c r="AO66" i="90" s="1"/>
  <c r="BE74" i="90"/>
  <c r="Y74" i="90" s="1"/>
  <c r="AO74" i="90" s="1"/>
  <c r="BE78" i="90"/>
  <c r="Y78" i="90" s="1"/>
  <c r="AO78" i="90" s="1"/>
  <c r="BE82" i="90"/>
  <c r="Y82" i="90" s="1"/>
  <c r="AO82" i="90" s="1"/>
  <c r="BE106" i="90"/>
  <c r="Y106" i="90" s="1"/>
  <c r="AO106" i="90" s="1"/>
  <c r="BE110" i="90"/>
  <c r="Y110" i="90" s="1"/>
  <c r="AO110" i="90" s="1"/>
  <c r="BE114" i="90"/>
  <c r="Y114" i="90" s="1"/>
  <c r="AO114" i="90" s="1"/>
  <c r="BE118" i="90"/>
  <c r="Y118" i="90" s="1"/>
  <c r="AO118" i="90" s="1"/>
  <c r="BE122" i="90"/>
  <c r="Y122" i="90" s="1"/>
  <c r="AO122" i="90" s="1"/>
  <c r="BE126" i="90"/>
  <c r="Y126" i="90" s="1"/>
  <c r="AO126" i="90" s="1"/>
  <c r="BE130" i="90"/>
  <c r="Y130" i="90" s="1"/>
  <c r="AO130" i="90" s="1"/>
  <c r="BE178" i="90"/>
  <c r="Y178" i="90" s="1"/>
  <c r="AO178" i="90" s="1"/>
  <c r="BE182" i="90"/>
  <c r="Y182" i="90" s="1"/>
  <c r="AO182" i="90" s="1"/>
  <c r="BE186" i="90"/>
  <c r="Y186" i="90" s="1"/>
  <c r="AO186" i="90" s="1"/>
  <c r="BE190" i="90"/>
  <c r="Y190" i="90" s="1"/>
  <c r="AO190" i="90" s="1"/>
  <c r="BE198" i="90"/>
  <c r="Y198" i="90" s="1"/>
  <c r="AO198" i="90" s="1"/>
  <c r="BE202" i="90"/>
  <c r="Y202" i="90" s="1"/>
  <c r="AO202" i="90" s="1"/>
  <c r="BH28" i="90"/>
  <c r="AB28" i="90" s="1"/>
  <c r="AR28" i="90" s="1"/>
  <c r="BH32" i="90"/>
  <c r="AB32" i="90" s="1"/>
  <c r="AR32" i="90" s="1"/>
  <c r="BH48" i="90"/>
  <c r="AB48" i="90" s="1"/>
  <c r="AR48" i="90" s="1"/>
  <c r="BH149" i="90"/>
  <c r="AB149" i="90" s="1"/>
  <c r="AR149" i="90" s="1"/>
  <c r="BH163" i="90"/>
  <c r="AB163" i="90" s="1"/>
  <c r="AR163" i="90" s="1"/>
  <c r="BH203" i="90"/>
  <c r="AB203" i="90" s="1"/>
  <c r="AR203" i="90" s="1"/>
  <c r="BD220" i="90"/>
  <c r="X220" i="90" s="1"/>
  <c r="AN220" i="90" s="1"/>
  <c r="BD156" i="90"/>
  <c r="X156" i="90" s="1"/>
  <c r="AN156" i="90" s="1"/>
  <c r="AZ160" i="90"/>
  <c r="T160" i="90" s="1"/>
  <c r="AJ160" i="90" s="1"/>
  <c r="AZ144" i="90"/>
  <c r="T144" i="90" s="1"/>
  <c r="AJ144" i="90" s="1"/>
  <c r="AZ128" i="90"/>
  <c r="T128" i="90" s="1"/>
  <c r="AJ128" i="90" s="1"/>
  <c r="AZ96" i="90"/>
  <c r="T96" i="90" s="1"/>
  <c r="AJ96" i="90" s="1"/>
  <c r="AZ80" i="90"/>
  <c r="T80" i="90" s="1"/>
  <c r="AJ80" i="90" s="1"/>
  <c r="BD226" i="90"/>
  <c r="X226" i="90" s="1"/>
  <c r="AN226" i="90" s="1"/>
  <c r="AZ207" i="90"/>
  <c r="T207" i="90" s="1"/>
  <c r="AJ207" i="90" s="1"/>
  <c r="AZ97" i="90"/>
  <c r="T97" i="90" s="1"/>
  <c r="AJ97" i="90" s="1"/>
  <c r="AZ101" i="90"/>
  <c r="T101" i="90" s="1"/>
  <c r="AJ101" i="90" s="1"/>
  <c r="AZ113" i="90"/>
  <c r="T113" i="90" s="1"/>
  <c r="AJ113" i="90" s="1"/>
  <c r="AZ161" i="90"/>
  <c r="T161" i="90" s="1"/>
  <c r="AJ161" i="90" s="1"/>
  <c r="AZ219" i="90"/>
  <c r="T219" i="90" s="1"/>
  <c r="AJ219" i="90" s="1"/>
  <c r="AZ222" i="90"/>
  <c r="T222" i="90" s="1"/>
  <c r="AJ222" i="90" s="1"/>
  <c r="P2" i="90"/>
  <c r="BD186" i="90"/>
  <c r="X186" i="90" s="1"/>
  <c r="AN186" i="90" s="1"/>
  <c r="AY69" i="90"/>
  <c r="S69" i="90" s="1"/>
  <c r="AI69" i="90" s="1"/>
  <c r="AZ225" i="90"/>
  <c r="T225" i="90" s="1"/>
  <c r="AJ225" i="90" s="1"/>
  <c r="AZ173" i="90"/>
  <c r="T173" i="90" s="1"/>
  <c r="AJ173" i="90" s="1"/>
  <c r="AZ58" i="90"/>
  <c r="T58" i="90" s="1"/>
  <c r="AJ58" i="90" s="1"/>
  <c r="AZ42" i="90"/>
  <c r="T42" i="90" s="1"/>
  <c r="AJ42" i="90" s="1"/>
  <c r="AZ65" i="90"/>
  <c r="T65" i="90" s="1"/>
  <c r="AJ65" i="90" s="1"/>
  <c r="BG72" i="90"/>
  <c r="AA72" i="90" s="1"/>
  <c r="AQ72" i="90" s="1"/>
  <c r="BG80" i="90"/>
  <c r="AA80" i="90" s="1"/>
  <c r="AQ80" i="90" s="1"/>
  <c r="BG193" i="90"/>
  <c r="AA193" i="90" s="1"/>
  <c r="AQ193" i="90" s="1"/>
  <c r="BK39" i="90"/>
  <c r="AE39" i="90" s="1"/>
  <c r="AU39" i="90" s="1"/>
  <c r="BK55" i="90"/>
  <c r="AE55" i="90" s="1"/>
  <c r="AU55" i="90" s="1"/>
  <c r="BK67" i="90"/>
  <c r="AE67" i="90" s="1"/>
  <c r="AU67" i="90" s="1"/>
  <c r="BK71" i="90"/>
  <c r="AE71" i="90" s="1"/>
  <c r="AU71" i="90" s="1"/>
  <c r="BK75" i="90"/>
  <c r="AE75" i="90" s="1"/>
  <c r="AU75" i="90" s="1"/>
  <c r="BK79" i="90"/>
  <c r="AE79" i="90" s="1"/>
  <c r="AU79" i="90" s="1"/>
  <c r="BK83" i="90"/>
  <c r="AE83" i="90" s="1"/>
  <c r="AU83" i="90" s="1"/>
  <c r="BK91" i="90"/>
  <c r="AE91" i="90" s="1"/>
  <c r="AU91" i="90" s="1"/>
  <c r="BK107" i="90"/>
  <c r="AE107" i="90" s="1"/>
  <c r="AU107" i="90" s="1"/>
  <c r="BK123" i="90"/>
  <c r="AE123" i="90" s="1"/>
  <c r="AU123" i="90" s="1"/>
  <c r="BK139" i="90"/>
  <c r="AE139" i="90" s="1"/>
  <c r="AU139" i="90" s="1"/>
  <c r="BK155" i="90"/>
  <c r="AE155" i="90" s="1"/>
  <c r="AU155" i="90" s="1"/>
  <c r="BK175" i="90"/>
  <c r="AE175" i="90" s="1"/>
  <c r="AU175" i="90" s="1"/>
  <c r="BK191" i="90"/>
  <c r="AE191" i="90" s="1"/>
  <c r="AU191" i="90" s="1"/>
  <c r="BK198" i="90"/>
  <c r="AE198" i="90" s="1"/>
  <c r="AU198" i="90" s="1"/>
  <c r="BK202" i="90"/>
  <c r="AE202" i="90" s="1"/>
  <c r="AU202" i="90" s="1"/>
  <c r="BK206" i="90"/>
  <c r="AE206" i="90" s="1"/>
  <c r="AU206" i="90" s="1"/>
  <c r="BK212" i="90"/>
  <c r="AE212" i="90" s="1"/>
  <c r="AU212" i="90" s="1"/>
  <c r="BK217" i="90"/>
  <c r="AE217" i="90" s="1"/>
  <c r="AU217" i="90" s="1"/>
  <c r="BD124" i="90"/>
  <c r="X124" i="90" s="1"/>
  <c r="AN124" i="90" s="1"/>
  <c r="BD30" i="90"/>
  <c r="X30" i="90" s="1"/>
  <c r="AN30" i="90" s="1"/>
  <c r="AZ189" i="90"/>
  <c r="T189" i="90" s="1"/>
  <c r="AJ189" i="90" s="1"/>
  <c r="AZ157" i="90"/>
  <c r="T157" i="90" s="1"/>
  <c r="AJ157" i="90" s="1"/>
  <c r="AZ141" i="90"/>
  <c r="T141" i="90" s="1"/>
  <c r="AJ141" i="90" s="1"/>
  <c r="AZ125" i="90"/>
  <c r="T125" i="90" s="1"/>
  <c r="AJ125" i="90" s="1"/>
  <c r="AZ109" i="90"/>
  <c r="T109" i="90" s="1"/>
  <c r="AJ109" i="90" s="1"/>
  <c r="AZ93" i="90"/>
  <c r="T93" i="90" s="1"/>
  <c r="AJ93" i="90" s="1"/>
  <c r="AZ77" i="90"/>
  <c r="T77" i="90" s="1"/>
  <c r="AJ77" i="90" s="1"/>
  <c r="BE29" i="90"/>
  <c r="Y29" i="90" s="1"/>
  <c r="AO29" i="90" s="1"/>
  <c r="BE33" i="90"/>
  <c r="Y33" i="90" s="1"/>
  <c r="AO33" i="90" s="1"/>
  <c r="BE37" i="90"/>
  <c r="Y37" i="90" s="1"/>
  <c r="AO37" i="90" s="1"/>
  <c r="BE41" i="90"/>
  <c r="Y41" i="90" s="1"/>
  <c r="AO41" i="90" s="1"/>
  <c r="BE45" i="90"/>
  <c r="Y45" i="90" s="1"/>
  <c r="AO45" i="90" s="1"/>
  <c r="BE49" i="90"/>
  <c r="Y49" i="90" s="1"/>
  <c r="AO49" i="90" s="1"/>
  <c r="BE53" i="90"/>
  <c r="Y53" i="90" s="1"/>
  <c r="AO53" i="90" s="1"/>
  <c r="BE57" i="90"/>
  <c r="Y57" i="90" s="1"/>
  <c r="AO57" i="90" s="1"/>
  <c r="BE61" i="90"/>
  <c r="Y61" i="90" s="1"/>
  <c r="AO61" i="90" s="1"/>
  <c r="BE152" i="90"/>
  <c r="Y152" i="90" s="1"/>
  <c r="AO152" i="90" s="1"/>
  <c r="BE156" i="90"/>
  <c r="Y156" i="90" s="1"/>
  <c r="AO156" i="90" s="1"/>
  <c r="BE160" i="90"/>
  <c r="Y160" i="90" s="1"/>
  <c r="AO160" i="90" s="1"/>
  <c r="BE216" i="90"/>
  <c r="Y216" i="90" s="1"/>
  <c r="AO216" i="90" s="1"/>
  <c r="BH199" i="90"/>
  <c r="AB199" i="90" s="1"/>
  <c r="AR199" i="90" s="1"/>
  <c r="BD176" i="90"/>
  <c r="X176" i="90" s="1"/>
  <c r="AN176" i="90" s="1"/>
  <c r="AZ196" i="90"/>
  <c r="T196" i="90" s="1"/>
  <c r="AJ196" i="90" s="1"/>
  <c r="BG88" i="90"/>
  <c r="AA88" i="90" s="1"/>
  <c r="AQ88" i="90" s="1"/>
  <c r="BD210" i="90"/>
  <c r="X210" i="90" s="1"/>
  <c r="AN210" i="90" s="1"/>
  <c r="BD108" i="90"/>
  <c r="X108" i="90" s="1"/>
  <c r="AN108" i="90" s="1"/>
  <c r="BD96" i="90"/>
  <c r="X96" i="90" s="1"/>
  <c r="AN96" i="90" s="1"/>
  <c r="AY183" i="90"/>
  <c r="S183" i="90" s="1"/>
  <c r="AI183" i="90" s="1"/>
  <c r="AY135" i="90"/>
  <c r="S135" i="90" s="1"/>
  <c r="AI135" i="90" s="1"/>
  <c r="AY119" i="90"/>
  <c r="S119" i="90" s="1"/>
  <c r="AI119" i="90" s="1"/>
  <c r="AY87" i="90"/>
  <c r="S87" i="90" s="1"/>
  <c r="AI87" i="90" s="1"/>
  <c r="AY71" i="90"/>
  <c r="S71" i="90" s="1"/>
  <c r="AI71" i="90" s="1"/>
  <c r="AZ198" i="90"/>
  <c r="T198" i="90" s="1"/>
  <c r="AJ198" i="90" s="1"/>
  <c r="AZ165" i="90"/>
  <c r="T165" i="90" s="1"/>
  <c r="AJ165" i="90" s="1"/>
  <c r="AZ50" i="90"/>
  <c r="T50" i="90" s="1"/>
  <c r="AJ50" i="90" s="1"/>
  <c r="AZ34" i="90"/>
  <c r="T34" i="90" s="1"/>
  <c r="AJ34" i="90" s="1"/>
  <c r="BG38" i="90"/>
  <c r="AA38" i="90" s="1"/>
  <c r="AQ38" i="90" s="1"/>
  <c r="BG54" i="90"/>
  <c r="AA54" i="90" s="1"/>
  <c r="AQ54" i="90" s="1"/>
  <c r="BG74" i="90"/>
  <c r="AA74" i="90" s="1"/>
  <c r="AQ74" i="90" s="1"/>
  <c r="BG161" i="90"/>
  <c r="AA161" i="90" s="1"/>
  <c r="AQ161" i="90" s="1"/>
  <c r="BG202" i="90"/>
  <c r="AA202" i="90" s="1"/>
  <c r="AQ202" i="90" s="1"/>
  <c r="BK41" i="90"/>
  <c r="AE41" i="90" s="1"/>
  <c r="AU41" i="90" s="1"/>
  <c r="BK57" i="90"/>
  <c r="AE57" i="90" s="1"/>
  <c r="AU57" i="90" s="1"/>
  <c r="BK93" i="90"/>
  <c r="AE93" i="90" s="1"/>
  <c r="AU93" i="90" s="1"/>
  <c r="BK97" i="90"/>
  <c r="AE97" i="90" s="1"/>
  <c r="AU97" i="90" s="1"/>
  <c r="BK101" i="90"/>
  <c r="AE101" i="90" s="1"/>
  <c r="AU101" i="90" s="1"/>
  <c r="BK137" i="90"/>
  <c r="AE137" i="90" s="1"/>
  <c r="AU137" i="90" s="1"/>
  <c r="BK141" i="90"/>
  <c r="AE141" i="90" s="1"/>
  <c r="AU141" i="90" s="1"/>
  <c r="BK148" i="90"/>
  <c r="AE148" i="90" s="1"/>
  <c r="AU148" i="90" s="1"/>
  <c r="BK177" i="90"/>
  <c r="AE177" i="90" s="1"/>
  <c r="AU177" i="90" s="1"/>
  <c r="BK207" i="90"/>
  <c r="AE207" i="90" s="1"/>
  <c r="AU207" i="90" s="1"/>
  <c r="BK222" i="90"/>
  <c r="AE222" i="90" s="1"/>
  <c r="AU222" i="90" s="1"/>
  <c r="BD140" i="90"/>
  <c r="X140" i="90" s="1"/>
  <c r="AN140" i="90" s="1"/>
  <c r="BD132" i="90"/>
  <c r="X132" i="90" s="1"/>
  <c r="AN132" i="90" s="1"/>
  <c r="BD72" i="90"/>
  <c r="X72" i="90" s="1"/>
  <c r="AN72" i="90" s="1"/>
  <c r="AZ181" i="90"/>
  <c r="T181" i="90" s="1"/>
  <c r="AJ181" i="90" s="1"/>
  <c r="AZ133" i="90"/>
  <c r="T133" i="90" s="1"/>
  <c r="AJ133" i="90" s="1"/>
  <c r="AZ117" i="90"/>
  <c r="T117" i="90" s="1"/>
  <c r="AJ117" i="90" s="1"/>
  <c r="AZ85" i="90"/>
  <c r="T85" i="90" s="1"/>
  <c r="AJ85" i="90" s="1"/>
  <c r="BE150" i="90"/>
  <c r="Y150" i="90" s="1"/>
  <c r="AO150" i="90" s="1"/>
  <c r="BE206" i="90"/>
  <c r="Y206" i="90" s="1"/>
  <c r="AO206" i="90" s="1"/>
  <c r="BH73" i="90"/>
  <c r="AB73" i="90" s="1"/>
  <c r="AR73" i="90" s="1"/>
  <c r="BD216" i="90"/>
  <c r="X216" i="90" s="1"/>
  <c r="AN216" i="90" s="1"/>
  <c r="BD184" i="90"/>
  <c r="X184" i="90" s="1"/>
  <c r="AN184" i="90" s="1"/>
  <c r="BD152" i="90"/>
  <c r="X152" i="90" s="1"/>
  <c r="AN152" i="90" s="1"/>
  <c r="BD104" i="90"/>
  <c r="X104" i="90" s="1"/>
  <c r="AN104" i="90" s="1"/>
  <c r="BD92" i="90"/>
  <c r="X92" i="90" s="1"/>
  <c r="AN92" i="90" s="1"/>
  <c r="AZ62" i="90"/>
  <c r="T62" i="90" s="1"/>
  <c r="AJ62" i="90" s="1"/>
  <c r="AZ46" i="90"/>
  <c r="T46" i="90" s="1"/>
  <c r="AJ46" i="90" s="1"/>
  <c r="AZ30" i="90"/>
  <c r="T30" i="90" s="1"/>
  <c r="AJ30" i="90" s="1"/>
  <c r="BG64" i="90"/>
  <c r="AA64" i="90" s="1"/>
  <c r="AQ64" i="90" s="1"/>
  <c r="BG97" i="90"/>
  <c r="AA97" i="90" s="1"/>
  <c r="AQ97" i="90" s="1"/>
  <c r="BG146" i="90"/>
  <c r="AA146" i="90" s="1"/>
  <c r="AQ146" i="90" s="1"/>
  <c r="BK30" i="90"/>
  <c r="AE30" i="90" s="1"/>
  <c r="AU30" i="90" s="1"/>
  <c r="BK34" i="90"/>
  <c r="AE34" i="90" s="1"/>
  <c r="AU34" i="90" s="1"/>
  <c r="BK38" i="90"/>
  <c r="AE38" i="90" s="1"/>
  <c r="AU38" i="90" s="1"/>
  <c r="BK42" i="90"/>
  <c r="AE42" i="90" s="1"/>
  <c r="AU42" i="90" s="1"/>
  <c r="BK46" i="90"/>
  <c r="AE46" i="90" s="1"/>
  <c r="AU46" i="90" s="1"/>
  <c r="BK50" i="90"/>
  <c r="AE50" i="90" s="1"/>
  <c r="AU50" i="90" s="1"/>
  <c r="BK54" i="90"/>
  <c r="AE54" i="90" s="1"/>
  <c r="AU54" i="90" s="1"/>
  <c r="BK58" i="90"/>
  <c r="AE58" i="90" s="1"/>
  <c r="AU58" i="90" s="1"/>
  <c r="BK62" i="90"/>
  <c r="AE62" i="90" s="1"/>
  <c r="AU62" i="90" s="1"/>
  <c r="BK66" i="90"/>
  <c r="AE66" i="90" s="1"/>
  <c r="AU66" i="90" s="1"/>
  <c r="BK74" i="90"/>
  <c r="AE74" i="90" s="1"/>
  <c r="AU74" i="90" s="1"/>
  <c r="BK86" i="90"/>
  <c r="AE86" i="90" s="1"/>
  <c r="AU86" i="90" s="1"/>
  <c r="BK90" i="90"/>
  <c r="AE90" i="90" s="1"/>
  <c r="AU90" i="90" s="1"/>
  <c r="BK106" i="90"/>
  <c r="AE106" i="90" s="1"/>
  <c r="AU106" i="90" s="1"/>
  <c r="BK110" i="90"/>
  <c r="AE110" i="90" s="1"/>
  <c r="AU110" i="90" s="1"/>
  <c r="BK114" i="90"/>
  <c r="AE114" i="90" s="1"/>
  <c r="AU114" i="90" s="1"/>
  <c r="BK118" i="90"/>
  <c r="AE118" i="90" s="1"/>
  <c r="AU118" i="90" s="1"/>
  <c r="BK122" i="90"/>
  <c r="AE122" i="90" s="1"/>
  <c r="AU122" i="90" s="1"/>
  <c r="BK126" i="90"/>
  <c r="AE126" i="90" s="1"/>
  <c r="AU126" i="90" s="1"/>
  <c r="BK130" i="90"/>
  <c r="AE130" i="90" s="1"/>
  <c r="AU130" i="90" s="1"/>
  <c r="BK138" i="90"/>
  <c r="AE138" i="90" s="1"/>
  <c r="AU138" i="90" s="1"/>
  <c r="BK145" i="90"/>
  <c r="AE145" i="90" s="1"/>
  <c r="AU145" i="90" s="1"/>
  <c r="BK162" i="90"/>
  <c r="AE162" i="90" s="1"/>
  <c r="AU162" i="90" s="1"/>
  <c r="BK166" i="90"/>
  <c r="AE166" i="90" s="1"/>
  <c r="AU166" i="90" s="1"/>
  <c r="BK170" i="90"/>
  <c r="AE170" i="90" s="1"/>
  <c r="AU170" i="90" s="1"/>
  <c r="BK174" i="90"/>
  <c r="AE174" i="90" s="1"/>
  <c r="AU174" i="90" s="1"/>
  <c r="BK178" i="90"/>
  <c r="AE178" i="90" s="1"/>
  <c r="AU178" i="90" s="1"/>
  <c r="BK182" i="90"/>
  <c r="AE182" i="90" s="1"/>
  <c r="AU182" i="90" s="1"/>
  <c r="BK186" i="90"/>
  <c r="AE186" i="90" s="1"/>
  <c r="AU186" i="90" s="1"/>
  <c r="BK190" i="90"/>
  <c r="AE190" i="90" s="1"/>
  <c r="AU190" i="90" s="1"/>
  <c r="BK193" i="90"/>
  <c r="AE193" i="90" s="1"/>
  <c r="AU193" i="90" s="1"/>
  <c r="BK208" i="90"/>
  <c r="AE208" i="90" s="1"/>
  <c r="AU208" i="90" s="1"/>
  <c r="BK205" i="90"/>
  <c r="AE205" i="90" s="1"/>
  <c r="AU205" i="90" s="1"/>
  <c r="BD136" i="90"/>
  <c r="X136" i="90" s="1"/>
  <c r="AN136" i="90" s="1"/>
  <c r="BD120" i="90"/>
  <c r="X120" i="90" s="1"/>
  <c r="AN120" i="90" s="1"/>
  <c r="AZ177" i="90"/>
  <c r="T177" i="90" s="1"/>
  <c r="AJ177" i="90" s="1"/>
  <c r="AZ145" i="90"/>
  <c r="T145" i="90" s="1"/>
  <c r="AJ145" i="90" s="1"/>
  <c r="AZ129" i="90"/>
  <c r="T129" i="90" s="1"/>
  <c r="AJ129" i="90" s="1"/>
  <c r="AZ81" i="90"/>
  <c r="T81" i="90" s="1"/>
  <c r="AJ81" i="90" s="1"/>
  <c r="BE94" i="90"/>
  <c r="Y94" i="90" s="1"/>
  <c r="AO94" i="90" s="1"/>
  <c r="BE98" i="90"/>
  <c r="Y98" i="90" s="1"/>
  <c r="AO98" i="90" s="1"/>
  <c r="BE102" i="90"/>
  <c r="Y102" i="90" s="1"/>
  <c r="AO102" i="90" s="1"/>
  <c r="BE135" i="90"/>
  <c r="Y135" i="90" s="1"/>
  <c r="AO135" i="90" s="1"/>
  <c r="BE139" i="90"/>
  <c r="Y139" i="90" s="1"/>
  <c r="AO139" i="90" s="1"/>
  <c r="BE143" i="90"/>
  <c r="Y143" i="90" s="1"/>
  <c r="AO143" i="90" s="1"/>
  <c r="BE164" i="90"/>
  <c r="Y164" i="90" s="1"/>
  <c r="AO164" i="90" s="1"/>
  <c r="BE168" i="90"/>
  <c r="Y168" i="90" s="1"/>
  <c r="AO168" i="90" s="1"/>
  <c r="BE172" i="90"/>
  <c r="Y172" i="90" s="1"/>
  <c r="AO172" i="90" s="1"/>
  <c r="BE207" i="90"/>
  <c r="Y207" i="90" s="1"/>
  <c r="AO207" i="90" s="1"/>
  <c r="BH154" i="90"/>
  <c r="AB154" i="90" s="1"/>
  <c r="AR154" i="90" s="1"/>
  <c r="BD180" i="90"/>
  <c r="X180" i="90" s="1"/>
  <c r="AN180" i="90" s="1"/>
  <c r="AZ226" i="90"/>
  <c r="T226" i="90" s="1"/>
  <c r="AJ226" i="90" s="1"/>
  <c r="AZ69" i="90"/>
  <c r="T69" i="90" s="1"/>
  <c r="AJ69" i="90" s="1"/>
  <c r="BE69" i="90"/>
  <c r="Y69" i="90" s="1"/>
  <c r="AO69" i="90" s="1"/>
  <c r="BE86" i="90"/>
  <c r="Y86" i="90" s="1"/>
  <c r="AO86" i="90" s="1"/>
  <c r="BE90" i="90"/>
  <c r="Y90" i="90" s="1"/>
  <c r="AO90" i="90" s="1"/>
  <c r="BH77" i="90"/>
  <c r="AB77" i="90" s="1"/>
  <c r="AR77" i="90" s="1"/>
  <c r="BH159" i="90"/>
  <c r="AB159" i="90" s="1"/>
  <c r="AR159" i="90" s="1"/>
  <c r="BG184" i="90"/>
  <c r="AA184" i="90" s="1"/>
  <c r="AQ184" i="90" s="1"/>
  <c r="BG168" i="90"/>
  <c r="AA168" i="90" s="1"/>
  <c r="AQ168" i="90" s="1"/>
  <c r="BG120" i="90"/>
  <c r="AA120" i="90" s="1"/>
  <c r="AQ120" i="90" s="1"/>
  <c r="BG104" i="90"/>
  <c r="AA104" i="90" s="1"/>
  <c r="AQ104" i="90" s="1"/>
  <c r="BD55" i="90"/>
  <c r="X55" i="90" s="1"/>
  <c r="AN55" i="90" s="1"/>
  <c r="BD39" i="90"/>
  <c r="X39" i="90" s="1"/>
  <c r="AN39" i="90" s="1"/>
  <c r="AY166" i="90"/>
  <c r="S166" i="90" s="1"/>
  <c r="AI166" i="90" s="1"/>
  <c r="AY151" i="90"/>
  <c r="S151" i="90" s="1"/>
  <c r="AI151" i="90" s="1"/>
  <c r="AY103" i="90"/>
  <c r="S103" i="90" s="1"/>
  <c r="AI103" i="90" s="1"/>
  <c r="BG65" i="90"/>
  <c r="AA65" i="90" s="1"/>
  <c r="AQ65" i="90" s="1"/>
  <c r="BG81" i="90"/>
  <c r="AA81" i="90" s="1"/>
  <c r="AQ81" i="90" s="1"/>
  <c r="BG194" i="90"/>
  <c r="AA194" i="90" s="1"/>
  <c r="AQ194" i="90" s="1"/>
  <c r="BD137" i="90"/>
  <c r="X137" i="90" s="1"/>
  <c r="AN137" i="90" s="1"/>
  <c r="AY211" i="90"/>
  <c r="S211" i="90" s="1"/>
  <c r="AI211" i="90" s="1"/>
  <c r="BG34" i="90"/>
  <c r="AA34" i="90" s="1"/>
  <c r="AQ34" i="90" s="1"/>
  <c r="BG50" i="90"/>
  <c r="AA50" i="90" s="1"/>
  <c r="AQ50" i="90" s="1"/>
  <c r="BG114" i="90"/>
  <c r="AA114" i="90" s="1"/>
  <c r="AQ114" i="90" s="1"/>
  <c r="BG130" i="90"/>
  <c r="AA130" i="90" s="1"/>
  <c r="AQ130" i="90" s="1"/>
  <c r="BG162" i="90"/>
  <c r="AA162" i="90" s="1"/>
  <c r="AQ162" i="90" s="1"/>
  <c r="BG178" i="90"/>
  <c r="AA178" i="90" s="1"/>
  <c r="AQ178" i="90" s="1"/>
  <c r="BE87" i="90"/>
  <c r="Y87" i="90" s="1"/>
  <c r="AO87" i="90" s="1"/>
  <c r="BE91" i="90"/>
  <c r="Y91" i="90" s="1"/>
  <c r="AO91" i="90" s="1"/>
  <c r="BH69" i="90"/>
  <c r="AB69" i="90" s="1"/>
  <c r="AR69" i="90" s="1"/>
  <c r="BH44" i="90"/>
  <c r="AB44" i="90" s="1"/>
  <c r="AR44" i="90" s="1"/>
  <c r="BH60" i="90"/>
  <c r="AB60" i="90" s="1"/>
  <c r="AR60" i="90" s="1"/>
  <c r="BH78" i="90"/>
  <c r="AB78" i="90" s="1"/>
  <c r="AR78" i="90" s="1"/>
  <c r="BH82" i="90"/>
  <c r="AB82" i="90" s="1"/>
  <c r="AR82" i="90" s="1"/>
  <c r="BH86" i="90"/>
  <c r="AB86" i="90" s="1"/>
  <c r="AR86" i="90" s="1"/>
  <c r="BH90" i="90"/>
  <c r="AB90" i="90" s="1"/>
  <c r="AR90" i="90" s="1"/>
  <c r="BH122" i="90"/>
  <c r="AB122" i="90" s="1"/>
  <c r="AR122" i="90" s="1"/>
  <c r="BH126" i="90"/>
  <c r="AB126" i="90" s="1"/>
  <c r="AR126" i="90" s="1"/>
  <c r="BH130" i="90"/>
  <c r="AB130" i="90" s="1"/>
  <c r="AR130" i="90" s="1"/>
  <c r="BH134" i="90"/>
  <c r="AB134" i="90" s="1"/>
  <c r="AR134" i="90" s="1"/>
  <c r="BH138" i="90"/>
  <c r="AB138" i="90" s="1"/>
  <c r="AR138" i="90" s="1"/>
  <c r="BH142" i="90"/>
  <c r="AB142" i="90" s="1"/>
  <c r="AR142" i="90" s="1"/>
  <c r="BH186" i="90"/>
  <c r="AB186" i="90" s="1"/>
  <c r="AR186" i="90" s="1"/>
  <c r="BG150" i="90"/>
  <c r="AA150" i="90" s="1"/>
  <c r="AQ150" i="90" s="1"/>
  <c r="BG56" i="90"/>
  <c r="AA56" i="90" s="1"/>
  <c r="AQ56" i="90" s="1"/>
  <c r="BG40" i="90"/>
  <c r="AA40" i="90" s="1"/>
  <c r="AQ40" i="90" s="1"/>
  <c r="BE71" i="90"/>
  <c r="Y71" i="90" s="1"/>
  <c r="AO71" i="90" s="1"/>
  <c r="BE75" i="90"/>
  <c r="Y75" i="90" s="1"/>
  <c r="AO75" i="90" s="1"/>
  <c r="BE79" i="90"/>
  <c r="Y79" i="90" s="1"/>
  <c r="AO79" i="90" s="1"/>
  <c r="AZ27" i="90"/>
  <c r="T27" i="90" s="1"/>
  <c r="AJ27" i="90" s="1"/>
  <c r="AZ32" i="90"/>
  <c r="T32" i="90" s="1"/>
  <c r="AJ32" i="90" s="1"/>
  <c r="AZ36" i="90"/>
  <c r="T36" i="90" s="1"/>
  <c r="AJ36" i="90" s="1"/>
  <c r="AZ48" i="90"/>
  <c r="T48" i="90" s="1"/>
  <c r="AJ48" i="90" s="1"/>
  <c r="AZ52" i="90"/>
  <c r="T52" i="90" s="1"/>
  <c r="AJ52" i="90" s="1"/>
  <c r="AZ87" i="90"/>
  <c r="T87" i="90" s="1"/>
  <c r="AJ87" i="90" s="1"/>
  <c r="AZ91" i="90"/>
  <c r="T91" i="90" s="1"/>
  <c r="AJ91" i="90" s="1"/>
  <c r="AZ99" i="90"/>
  <c r="T99" i="90" s="1"/>
  <c r="AJ99" i="90" s="1"/>
  <c r="AZ107" i="90"/>
  <c r="T107" i="90" s="1"/>
  <c r="AJ107" i="90" s="1"/>
  <c r="AZ119" i="90"/>
  <c r="T119" i="90" s="1"/>
  <c r="AJ119" i="90" s="1"/>
  <c r="AZ123" i="90"/>
  <c r="T123" i="90" s="1"/>
  <c r="AJ123" i="90" s="1"/>
  <c r="AZ151" i="90"/>
  <c r="T151" i="90" s="1"/>
  <c r="AJ151" i="90" s="1"/>
  <c r="AZ163" i="90"/>
  <c r="T163" i="90" s="1"/>
  <c r="AJ163" i="90" s="1"/>
  <c r="AZ200" i="90"/>
  <c r="T200" i="90" s="1"/>
  <c r="AJ200" i="90" s="1"/>
  <c r="AZ212" i="90"/>
  <c r="T212" i="90" s="1"/>
  <c r="AJ212" i="90" s="1"/>
  <c r="BE95" i="90"/>
  <c r="Y95" i="90" s="1"/>
  <c r="AO95" i="90" s="1"/>
  <c r="BE99" i="90"/>
  <c r="Y99" i="90" s="1"/>
  <c r="AO99" i="90" s="1"/>
  <c r="BE103" i="90"/>
  <c r="Y103" i="90" s="1"/>
  <c r="AO103" i="90" s="1"/>
  <c r="BH74" i="90"/>
  <c r="AB74" i="90" s="1"/>
  <c r="AR74" i="90" s="1"/>
  <c r="BH31" i="90"/>
  <c r="AB31" i="90" s="1"/>
  <c r="AR31" i="90" s="1"/>
  <c r="BH39" i="90"/>
  <c r="AB39" i="90" s="1"/>
  <c r="AR39" i="90" s="1"/>
  <c r="BH43" i="90"/>
  <c r="AB43" i="90" s="1"/>
  <c r="AR43" i="90" s="1"/>
  <c r="BH47" i="90"/>
  <c r="AB47" i="90" s="1"/>
  <c r="AR47" i="90" s="1"/>
  <c r="BH55" i="90"/>
  <c r="AB55" i="90" s="1"/>
  <c r="AR55" i="90" s="1"/>
  <c r="BH59" i="90"/>
  <c r="AB59" i="90" s="1"/>
  <c r="AR59" i="90" s="1"/>
  <c r="BH155" i="90"/>
  <c r="AB155" i="90" s="1"/>
  <c r="AR155" i="90" s="1"/>
  <c r="BH206" i="90"/>
  <c r="AB206" i="90" s="1"/>
  <c r="AR206" i="90" s="1"/>
  <c r="BH210" i="90"/>
  <c r="AB210" i="90" s="1"/>
  <c r="AR210" i="90" s="1"/>
  <c r="BH213" i="90"/>
  <c r="AB213" i="90" s="1"/>
  <c r="AR213" i="90" s="1"/>
  <c r="BH217" i="90"/>
  <c r="AB217" i="90" s="1"/>
  <c r="AR217" i="90" s="1"/>
  <c r="BG96" i="90"/>
  <c r="AA96" i="90" s="1"/>
  <c r="AQ96" i="90" s="1"/>
  <c r="BE83" i="90"/>
  <c r="Y83" i="90" s="1"/>
  <c r="AO83" i="90" s="1"/>
  <c r="BE107" i="90"/>
  <c r="Y107" i="90" s="1"/>
  <c r="AO107" i="90" s="1"/>
  <c r="BE111" i="90"/>
  <c r="Y111" i="90" s="1"/>
  <c r="AO111" i="90" s="1"/>
  <c r="BE119" i="90"/>
  <c r="Y119" i="90" s="1"/>
  <c r="AO119" i="90" s="1"/>
  <c r="BE123" i="90"/>
  <c r="Y123" i="90" s="1"/>
  <c r="AO123" i="90" s="1"/>
  <c r="BE127" i="90"/>
  <c r="Y127" i="90" s="1"/>
  <c r="AO127" i="90" s="1"/>
  <c r="BE131" i="90"/>
  <c r="Y131" i="90" s="1"/>
  <c r="AO131" i="90" s="1"/>
  <c r="BH91" i="90"/>
  <c r="AB91" i="90" s="1"/>
  <c r="AR91" i="90" s="1"/>
  <c r="BH94" i="90"/>
  <c r="AB94" i="90" s="1"/>
  <c r="AR94" i="90" s="1"/>
  <c r="BH102" i="90"/>
  <c r="AB102" i="90" s="1"/>
  <c r="AR102" i="90" s="1"/>
  <c r="BH106" i="90"/>
  <c r="AB106" i="90" s="1"/>
  <c r="AR106" i="90" s="1"/>
  <c r="BH110" i="90"/>
  <c r="AB110" i="90" s="1"/>
  <c r="AR110" i="90" s="1"/>
  <c r="BH123" i="90"/>
  <c r="AB123" i="90" s="1"/>
  <c r="AR123" i="90" s="1"/>
  <c r="BH139" i="90"/>
  <c r="AB139" i="90" s="1"/>
  <c r="AR139" i="90" s="1"/>
  <c r="BH174" i="90"/>
  <c r="AB174" i="90" s="1"/>
  <c r="AR174" i="90" s="1"/>
  <c r="BH182" i="90"/>
  <c r="AB182" i="90" s="1"/>
  <c r="AR182" i="90" s="1"/>
  <c r="BH190" i="90"/>
  <c r="AB190" i="90" s="1"/>
  <c r="AR190" i="90" s="1"/>
  <c r="BG180" i="90"/>
  <c r="AA180" i="90" s="1"/>
  <c r="AQ180" i="90" s="1"/>
  <c r="BG164" i="90"/>
  <c r="AA164" i="90" s="1"/>
  <c r="AQ164" i="90" s="1"/>
  <c r="BG132" i="90"/>
  <c r="AA132" i="90" s="1"/>
  <c r="AQ132" i="90" s="1"/>
  <c r="BG116" i="90"/>
  <c r="AA116" i="90" s="1"/>
  <c r="AQ116" i="90" s="1"/>
  <c r="BG52" i="90"/>
  <c r="AA52" i="90" s="1"/>
  <c r="AQ52" i="90" s="1"/>
  <c r="BG36" i="90"/>
  <c r="AA36" i="90" s="1"/>
  <c r="AQ36" i="90" s="1"/>
  <c r="BD189" i="90"/>
  <c r="X189" i="90" s="1"/>
  <c r="AN189" i="90" s="1"/>
  <c r="BD174" i="90"/>
  <c r="X174" i="90" s="1"/>
  <c r="AN174" i="90" s="1"/>
  <c r="BD158" i="90"/>
  <c r="X158" i="90" s="1"/>
  <c r="AN158" i="90" s="1"/>
  <c r="BD129" i="90"/>
  <c r="X129" i="90" s="1"/>
  <c r="AN129" i="90" s="1"/>
  <c r="BD78" i="90"/>
  <c r="X78" i="90" s="1"/>
  <c r="AN78" i="90" s="1"/>
  <c r="AZ194" i="90"/>
  <c r="T194" i="90" s="1"/>
  <c r="AJ194" i="90" s="1"/>
  <c r="BG41" i="90"/>
  <c r="AA41" i="90" s="1"/>
  <c r="AQ41" i="90" s="1"/>
  <c r="BG57" i="90"/>
  <c r="AA57" i="90" s="1"/>
  <c r="AQ57" i="90" s="1"/>
  <c r="BG73" i="90"/>
  <c r="AA73" i="90" s="1"/>
  <c r="AQ73" i="90" s="1"/>
  <c r="BG90" i="90"/>
  <c r="AA90" i="90" s="1"/>
  <c r="AQ90" i="90" s="1"/>
  <c r="BG105" i="90"/>
  <c r="AA105" i="90" s="1"/>
  <c r="AQ105" i="90" s="1"/>
  <c r="BG121" i="90"/>
  <c r="AA121" i="90" s="1"/>
  <c r="AQ121" i="90" s="1"/>
  <c r="BG169" i="90"/>
  <c r="AA169" i="90" s="1"/>
  <c r="AQ169" i="90" s="1"/>
  <c r="BG185" i="90"/>
  <c r="AA185" i="90" s="1"/>
  <c r="AQ185" i="90" s="1"/>
  <c r="BK28" i="90"/>
  <c r="AE28" i="90" s="1"/>
  <c r="AU28" i="90" s="1"/>
  <c r="BK32" i="90"/>
  <c r="AE32" i="90" s="1"/>
  <c r="AU32" i="90" s="1"/>
  <c r="BK36" i="90"/>
  <c r="AE36" i="90" s="1"/>
  <c r="AU36" i="90" s="1"/>
  <c r="BK40" i="90"/>
  <c r="AE40" i="90" s="1"/>
  <c r="AU40" i="90" s="1"/>
  <c r="BK44" i="90"/>
  <c r="AE44" i="90" s="1"/>
  <c r="AU44" i="90" s="1"/>
  <c r="BK48" i="90"/>
  <c r="AE48" i="90" s="1"/>
  <c r="AU48" i="90" s="1"/>
  <c r="BK52" i="90"/>
  <c r="AE52" i="90" s="1"/>
  <c r="AU52" i="90" s="1"/>
  <c r="BK56" i="90"/>
  <c r="AE56" i="90" s="1"/>
  <c r="AU56" i="90" s="1"/>
  <c r="BK60" i="90"/>
  <c r="AE60" i="90" s="1"/>
  <c r="AU60" i="90" s="1"/>
  <c r="BK64" i="90"/>
  <c r="AE64" i="90" s="1"/>
  <c r="AU64" i="90" s="1"/>
  <c r="BK88" i="90"/>
  <c r="AE88" i="90" s="1"/>
  <c r="AU88" i="90" s="1"/>
  <c r="BK104" i="90"/>
  <c r="AE104" i="90" s="1"/>
  <c r="AU104" i="90" s="1"/>
  <c r="BK108" i="90"/>
  <c r="AE108" i="90" s="1"/>
  <c r="AU108" i="90" s="1"/>
  <c r="BK112" i="90"/>
  <c r="AE112" i="90" s="1"/>
  <c r="AU112" i="90" s="1"/>
  <c r="BK116" i="90"/>
  <c r="AE116" i="90" s="1"/>
  <c r="AU116" i="90" s="1"/>
  <c r="BK120" i="90"/>
  <c r="AE120" i="90" s="1"/>
  <c r="AU120" i="90" s="1"/>
  <c r="BK124" i="90"/>
  <c r="AE124" i="90" s="1"/>
  <c r="AU124" i="90" s="1"/>
  <c r="BK128" i="90"/>
  <c r="AE128" i="90" s="1"/>
  <c r="AU128" i="90" s="1"/>
  <c r="BK132" i="90"/>
  <c r="AE132" i="90" s="1"/>
  <c r="AU132" i="90" s="1"/>
  <c r="BK146" i="90"/>
  <c r="AE146" i="90" s="1"/>
  <c r="AU146" i="90" s="1"/>
  <c r="BK164" i="90"/>
  <c r="AE164" i="90" s="1"/>
  <c r="AU164" i="90" s="1"/>
  <c r="BK168" i="90"/>
  <c r="AE168" i="90" s="1"/>
  <c r="AU168" i="90" s="1"/>
  <c r="BK172" i="90"/>
  <c r="AE172" i="90" s="1"/>
  <c r="AU172" i="90" s="1"/>
  <c r="BK176" i="90"/>
  <c r="AE176" i="90" s="1"/>
  <c r="AU176" i="90" s="1"/>
  <c r="BK180" i="90"/>
  <c r="AE180" i="90" s="1"/>
  <c r="AU180" i="90" s="1"/>
  <c r="BK184" i="90"/>
  <c r="AE184" i="90" s="1"/>
  <c r="AU184" i="90" s="1"/>
  <c r="BK188" i="90"/>
  <c r="AE188" i="90" s="1"/>
  <c r="AU188" i="90" s="1"/>
  <c r="BK196" i="90"/>
  <c r="AE196" i="90" s="1"/>
  <c r="AU196" i="90" s="1"/>
  <c r="BD144" i="90"/>
  <c r="X144" i="90" s="1"/>
  <c r="AN144" i="90" s="1"/>
  <c r="BD58" i="90"/>
  <c r="X58" i="90" s="1"/>
  <c r="AN58" i="90" s="1"/>
  <c r="BD42" i="90"/>
  <c r="X42" i="90" s="1"/>
  <c r="AN42" i="90" s="1"/>
  <c r="BE27" i="90"/>
  <c r="Y27" i="90" s="1"/>
  <c r="AO27" i="90" s="1"/>
  <c r="BE31" i="90"/>
  <c r="Y31" i="90" s="1"/>
  <c r="AO31" i="90" s="1"/>
  <c r="BE35" i="90"/>
  <c r="Y35" i="90" s="1"/>
  <c r="AO35" i="90" s="1"/>
  <c r="BE39" i="90"/>
  <c r="Y39" i="90" s="1"/>
  <c r="AO39" i="90" s="1"/>
  <c r="BE43" i="90"/>
  <c r="Y43" i="90" s="1"/>
  <c r="AO43" i="90" s="1"/>
  <c r="BE47" i="90"/>
  <c r="Y47" i="90" s="1"/>
  <c r="AO47" i="90" s="1"/>
  <c r="BE51" i="90"/>
  <c r="Y51" i="90" s="1"/>
  <c r="AO51" i="90" s="1"/>
  <c r="BE55" i="90"/>
  <c r="Y55" i="90" s="1"/>
  <c r="AO55" i="90" s="1"/>
  <c r="BE59" i="90"/>
  <c r="Y59" i="90" s="1"/>
  <c r="AO59" i="90" s="1"/>
  <c r="BE64" i="90"/>
  <c r="Y64" i="90" s="1"/>
  <c r="AO64" i="90" s="1"/>
  <c r="BE115" i="90"/>
  <c r="Y115" i="90" s="1"/>
  <c r="AO115" i="90" s="1"/>
  <c r="BE154" i="90"/>
  <c r="Y154" i="90" s="1"/>
  <c r="AO154" i="90" s="1"/>
  <c r="BE158" i="90"/>
  <c r="Y158" i="90" s="1"/>
  <c r="AO158" i="90" s="1"/>
  <c r="BE210" i="90"/>
  <c r="Y210" i="90" s="1"/>
  <c r="AO210" i="90" s="1"/>
  <c r="BE218" i="90"/>
  <c r="Y218" i="90" s="1"/>
  <c r="AO218" i="90" s="1"/>
  <c r="BH98" i="90"/>
  <c r="AB98" i="90" s="1"/>
  <c r="AR98" i="90" s="1"/>
  <c r="BH114" i="90"/>
  <c r="AB114" i="90" s="1"/>
  <c r="AR114" i="90" s="1"/>
  <c r="BH178" i="90"/>
  <c r="AB178" i="90" s="1"/>
  <c r="AR178" i="90" s="1"/>
  <c r="BD29" i="90"/>
  <c r="X29" i="90" s="1"/>
  <c r="AN29" i="90" s="1"/>
  <c r="AZ204" i="90"/>
  <c r="T204" i="90" s="1"/>
  <c r="AJ204" i="90" s="1"/>
  <c r="AZ171" i="90"/>
  <c r="T171" i="90" s="1"/>
  <c r="AJ171" i="90" s="1"/>
  <c r="BG176" i="90"/>
  <c r="AA176" i="90" s="1"/>
  <c r="AQ176" i="90" s="1"/>
  <c r="BG128" i="90"/>
  <c r="AA128" i="90" s="1"/>
  <c r="AQ128" i="90" s="1"/>
  <c r="BG112" i="90"/>
  <c r="AA112" i="90" s="1"/>
  <c r="AQ112" i="90" s="1"/>
  <c r="BG63" i="90"/>
  <c r="AA63" i="90" s="1"/>
  <c r="AQ63" i="90" s="1"/>
  <c r="BG48" i="90"/>
  <c r="AA48" i="90" s="1"/>
  <c r="AQ48" i="90" s="1"/>
  <c r="BG32" i="90"/>
  <c r="AA32" i="90" s="1"/>
  <c r="AQ32" i="90" s="1"/>
  <c r="BD218" i="90"/>
  <c r="X218" i="90" s="1"/>
  <c r="AN218" i="90" s="1"/>
  <c r="BD193" i="90"/>
  <c r="X193" i="90" s="1"/>
  <c r="AN193" i="90" s="1"/>
  <c r="BD170" i="90"/>
  <c r="X170" i="90" s="1"/>
  <c r="AN170" i="90" s="1"/>
  <c r="BD154" i="90"/>
  <c r="X154" i="90" s="1"/>
  <c r="AN154" i="90" s="1"/>
  <c r="BD64" i="90"/>
  <c r="X64" i="90" s="1"/>
  <c r="AN64" i="90" s="1"/>
  <c r="BD47" i="90"/>
  <c r="X47" i="90" s="1"/>
  <c r="AN47" i="90" s="1"/>
  <c r="AY222" i="90"/>
  <c r="S222" i="90" s="1"/>
  <c r="AI222" i="90" s="1"/>
  <c r="AY173" i="90"/>
  <c r="S173" i="90" s="1"/>
  <c r="AI173" i="90" s="1"/>
  <c r="AY59" i="90"/>
  <c r="S59" i="90" s="1"/>
  <c r="AI59" i="90" s="1"/>
  <c r="AY43" i="90"/>
  <c r="S43" i="90" s="1"/>
  <c r="AI43" i="90" s="1"/>
  <c r="BG42" i="90"/>
  <c r="AA42" i="90" s="1"/>
  <c r="AQ42" i="90" s="1"/>
  <c r="BG58" i="90"/>
  <c r="AA58" i="90" s="1"/>
  <c r="AQ58" i="90" s="1"/>
  <c r="BG106" i="90"/>
  <c r="AA106" i="90" s="1"/>
  <c r="AQ106" i="90" s="1"/>
  <c r="BG122" i="90"/>
  <c r="AA122" i="90" s="1"/>
  <c r="AQ122" i="90" s="1"/>
  <c r="BG137" i="90"/>
  <c r="AA137" i="90" s="1"/>
  <c r="AQ137" i="90" s="1"/>
  <c r="BG153" i="90"/>
  <c r="AA153" i="90" s="1"/>
  <c r="AQ153" i="90" s="1"/>
  <c r="BG170" i="90"/>
  <c r="AA170" i="90" s="1"/>
  <c r="AQ170" i="90" s="1"/>
  <c r="BG186" i="90"/>
  <c r="AA186" i="90" s="1"/>
  <c r="AQ186" i="90" s="1"/>
  <c r="BG198" i="90"/>
  <c r="AA198" i="90" s="1"/>
  <c r="AQ198" i="90" s="1"/>
  <c r="BK65" i="90"/>
  <c r="AE65" i="90" s="1"/>
  <c r="AU65" i="90" s="1"/>
  <c r="BK69" i="90"/>
  <c r="AE69" i="90" s="1"/>
  <c r="AU69" i="90" s="1"/>
  <c r="BK73" i="90"/>
  <c r="AE73" i="90" s="1"/>
  <c r="AU73" i="90" s="1"/>
  <c r="BK77" i="90"/>
  <c r="AE77" i="90" s="1"/>
  <c r="AU77" i="90" s="1"/>
  <c r="BK81" i="90"/>
  <c r="AE81" i="90" s="1"/>
  <c r="AU81" i="90" s="1"/>
  <c r="BK150" i="90"/>
  <c r="AE150" i="90" s="1"/>
  <c r="AU150" i="90" s="1"/>
  <c r="BK200" i="90"/>
  <c r="AE200" i="90" s="1"/>
  <c r="AU200" i="90" s="1"/>
  <c r="BK204" i="90"/>
  <c r="AE204" i="90" s="1"/>
  <c r="AU204" i="90" s="1"/>
  <c r="BD224" i="90"/>
  <c r="X224" i="90" s="1"/>
  <c r="AN224" i="90" s="1"/>
  <c r="BD209" i="90"/>
  <c r="X209" i="90" s="1"/>
  <c r="AN209" i="90" s="1"/>
  <c r="BD177" i="90"/>
  <c r="X177" i="90" s="1"/>
  <c r="AN177" i="90" s="1"/>
  <c r="BD161" i="90"/>
  <c r="X161" i="90" s="1"/>
  <c r="AN161" i="90" s="1"/>
  <c r="BD81" i="90"/>
  <c r="X81" i="90" s="1"/>
  <c r="AN81" i="90" s="1"/>
  <c r="BD54" i="90"/>
  <c r="X54" i="90" s="1"/>
  <c r="AN54" i="90" s="1"/>
  <c r="BD38" i="90"/>
  <c r="X38" i="90" s="1"/>
  <c r="AN38" i="90" s="1"/>
  <c r="AZ215" i="90"/>
  <c r="T215" i="90" s="1"/>
  <c r="AJ215" i="90" s="1"/>
  <c r="AZ197" i="90"/>
  <c r="T197" i="90" s="1"/>
  <c r="AJ197" i="90" s="1"/>
  <c r="BE63" i="90"/>
  <c r="Y63" i="90" s="1"/>
  <c r="AO63" i="90" s="1"/>
  <c r="BE151" i="90"/>
  <c r="Y151" i="90" s="1"/>
  <c r="AO151" i="90" s="1"/>
  <c r="BH84" i="90"/>
  <c r="AB84" i="90" s="1"/>
  <c r="AR84" i="90" s="1"/>
  <c r="BH99" i="90"/>
  <c r="AB99" i="90" s="1"/>
  <c r="AR99" i="90" s="1"/>
  <c r="BH150" i="90"/>
  <c r="AB150" i="90" s="1"/>
  <c r="AR150" i="90" s="1"/>
  <c r="AZ216" i="90"/>
  <c r="T216" i="90" s="1"/>
  <c r="AJ216" i="90" s="1"/>
  <c r="AZ167" i="90"/>
  <c r="T167" i="90" s="1"/>
  <c r="AJ167" i="90" s="1"/>
  <c r="BG219" i="90"/>
  <c r="AA219" i="90" s="1"/>
  <c r="AQ219" i="90" s="1"/>
  <c r="BG188" i="90"/>
  <c r="AA188" i="90" s="1"/>
  <c r="AQ188" i="90" s="1"/>
  <c r="BG172" i="90"/>
  <c r="AA172" i="90" s="1"/>
  <c r="AQ172" i="90" s="1"/>
  <c r="BG124" i="90"/>
  <c r="AA124" i="90" s="1"/>
  <c r="AQ124" i="90" s="1"/>
  <c r="BG108" i="90"/>
  <c r="AA108" i="90" s="1"/>
  <c r="AQ108" i="90" s="1"/>
  <c r="BG60" i="90"/>
  <c r="AA60" i="90" s="1"/>
  <c r="AQ60" i="90" s="1"/>
  <c r="BG44" i="90"/>
  <c r="AA44" i="90" s="1"/>
  <c r="AQ44" i="90" s="1"/>
  <c r="BG28" i="90"/>
  <c r="AA28" i="90" s="1"/>
  <c r="AQ28" i="90" s="1"/>
  <c r="BD197" i="90"/>
  <c r="X197" i="90" s="1"/>
  <c r="AN197" i="90" s="1"/>
  <c r="BD182" i="90"/>
  <c r="X182" i="90" s="1"/>
  <c r="AN182" i="90" s="1"/>
  <c r="BD166" i="90"/>
  <c r="X166" i="90" s="1"/>
  <c r="AN166" i="90" s="1"/>
  <c r="BD149" i="90"/>
  <c r="X149" i="90" s="1"/>
  <c r="AN149" i="90" s="1"/>
  <c r="BD145" i="90"/>
  <c r="X145" i="90" s="1"/>
  <c r="AN145" i="90" s="1"/>
  <c r="BD112" i="90"/>
  <c r="X112" i="90" s="1"/>
  <c r="AN112" i="90" s="1"/>
  <c r="AY203" i="90"/>
  <c r="S203" i="90" s="1"/>
  <c r="AI203" i="90" s="1"/>
  <c r="AY187" i="90"/>
  <c r="S187" i="90" s="1"/>
  <c r="AI187" i="90" s="1"/>
  <c r="AY155" i="90"/>
  <c r="S155" i="90" s="1"/>
  <c r="AI155" i="90" s="1"/>
  <c r="AY139" i="90"/>
  <c r="S139" i="90" s="1"/>
  <c r="AI139" i="90" s="1"/>
  <c r="AY123" i="90"/>
  <c r="S123" i="90" s="1"/>
  <c r="AI123" i="90" s="1"/>
  <c r="AY107" i="90"/>
  <c r="S107" i="90" s="1"/>
  <c r="AI107" i="90" s="1"/>
  <c r="AY91" i="90"/>
  <c r="S91" i="90" s="1"/>
  <c r="AI91" i="90" s="1"/>
  <c r="AY75" i="90"/>
  <c r="S75" i="90" s="1"/>
  <c r="AI75" i="90" s="1"/>
  <c r="BG138" i="90"/>
  <c r="AA138" i="90" s="1"/>
  <c r="AQ138" i="90" s="1"/>
  <c r="BG154" i="90"/>
  <c r="AA154" i="90" s="1"/>
  <c r="AQ154" i="90" s="1"/>
  <c r="BG167" i="90"/>
  <c r="AA167" i="90" s="1"/>
  <c r="AQ167" i="90" s="1"/>
  <c r="BG218" i="90"/>
  <c r="AA218" i="90" s="1"/>
  <c r="AQ218" i="90" s="1"/>
  <c r="BK154" i="90"/>
  <c r="AE154" i="90" s="1"/>
  <c r="AU154" i="90" s="1"/>
  <c r="BK158" i="90"/>
  <c r="AE158" i="90" s="1"/>
  <c r="AU158" i="90" s="1"/>
  <c r="BK210" i="90"/>
  <c r="AE210" i="90" s="1"/>
  <c r="AU210" i="90" s="1"/>
  <c r="BK215" i="90"/>
  <c r="AE215" i="90" s="1"/>
  <c r="AU215" i="90" s="1"/>
  <c r="BD128" i="90"/>
  <c r="X128" i="90" s="1"/>
  <c r="AN128" i="90" s="1"/>
  <c r="BD77" i="90"/>
  <c r="X77" i="90" s="1"/>
  <c r="AN77" i="90" s="1"/>
  <c r="BD50" i="90"/>
  <c r="X50" i="90" s="1"/>
  <c r="AN50" i="90" s="1"/>
  <c r="BD34" i="90"/>
  <c r="X34" i="90" s="1"/>
  <c r="AN34" i="90" s="1"/>
  <c r="BD73" i="90"/>
  <c r="X73" i="90" s="1"/>
  <c r="AN73" i="90" s="1"/>
  <c r="AZ224" i="90"/>
  <c r="T224" i="90" s="1"/>
  <c r="AJ224" i="90" s="1"/>
  <c r="BH65" i="90"/>
  <c r="AB65" i="90" s="1"/>
  <c r="AR65" i="90" s="1"/>
  <c r="BH27" i="90"/>
  <c r="AB27" i="90" s="1"/>
  <c r="AR27" i="90" s="1"/>
  <c r="BH35" i="90"/>
  <c r="AB35" i="90" s="1"/>
  <c r="AR35" i="90" s="1"/>
  <c r="BH51" i="90"/>
  <c r="AB51" i="90" s="1"/>
  <c r="AR51" i="90" s="1"/>
  <c r="BH81" i="90"/>
  <c r="AB81" i="90" s="1"/>
  <c r="AR81" i="90" s="1"/>
  <c r="BH194" i="90"/>
  <c r="AB194" i="90" s="1"/>
  <c r="AR194" i="90" s="1"/>
  <c r="BH224" i="90"/>
  <c r="AB224" i="90" s="1"/>
  <c r="AR224" i="90" s="1"/>
  <c r="BD160" i="90"/>
  <c r="X160" i="90" s="1"/>
  <c r="AN160" i="90" s="1"/>
  <c r="BD80" i="90"/>
  <c r="X80" i="90" s="1"/>
  <c r="AN80" i="90" s="1"/>
  <c r="BG214" i="90"/>
  <c r="AA214" i="90" s="1"/>
  <c r="AQ214" i="90" s="1"/>
  <c r="BG209" i="90"/>
  <c r="AA209" i="90" s="1"/>
  <c r="AQ209" i="90" s="1"/>
  <c r="BG217" i="90"/>
  <c r="AA217" i="90" s="1"/>
  <c r="AQ217" i="90" s="1"/>
  <c r="BG145" i="90"/>
  <c r="AA145" i="90" s="1"/>
  <c r="AQ145" i="90" s="1"/>
  <c r="BG100" i="90"/>
  <c r="AA100" i="90" s="1"/>
  <c r="AQ100" i="90" s="1"/>
  <c r="BH215" i="90"/>
  <c r="AB215" i="90" s="1"/>
  <c r="AR215" i="90" s="1"/>
  <c r="BH223" i="90"/>
  <c r="AB223" i="90" s="1"/>
  <c r="AR223" i="90" s="1"/>
  <c r="BG92" i="90"/>
  <c r="AA92" i="90" s="1"/>
  <c r="AQ92" i="90" s="1"/>
  <c r="BH216" i="90"/>
  <c r="AB216" i="90" s="1"/>
  <c r="AR216" i="90" s="1"/>
  <c r="BE93" i="90"/>
  <c r="Y93" i="90" s="1"/>
  <c r="AO93" i="90" s="1"/>
  <c r="BH131" i="90"/>
  <c r="AB131" i="90" s="1"/>
  <c r="AR131" i="90" s="1"/>
  <c r="BH166" i="90"/>
  <c r="AB166" i="90" s="1"/>
  <c r="AR166" i="90" s="1"/>
  <c r="BH170" i="90"/>
  <c r="AB170" i="90" s="1"/>
  <c r="AR170" i="90" s="1"/>
  <c r="BH222" i="90"/>
  <c r="AB222" i="90" s="1"/>
  <c r="AR222" i="90" s="1"/>
  <c r="AZ187" i="90"/>
  <c r="T187" i="90" s="1"/>
  <c r="AJ187" i="90" s="1"/>
  <c r="AZ139" i="90"/>
  <c r="T139" i="90" s="1"/>
  <c r="AJ139" i="90" s="1"/>
  <c r="BH179" i="90"/>
  <c r="AB179" i="90" s="1"/>
  <c r="AR179" i="90" s="1"/>
  <c r="BH200" i="90"/>
  <c r="AB200" i="90" s="1"/>
  <c r="AR200" i="90" s="1"/>
  <c r="BH212" i="90"/>
  <c r="AB212" i="90" s="1"/>
  <c r="AR212" i="90" s="1"/>
  <c r="AZ183" i="90"/>
  <c r="T183" i="90" s="1"/>
  <c r="AJ183" i="90" s="1"/>
  <c r="AZ135" i="90"/>
  <c r="T135" i="90" s="1"/>
  <c r="AJ135" i="90" s="1"/>
  <c r="AZ71" i="90"/>
  <c r="T71" i="90" s="1"/>
  <c r="AJ71" i="90" s="1"/>
  <c r="BE65" i="90"/>
  <c r="Y65" i="90" s="1"/>
  <c r="AO65" i="90" s="1"/>
  <c r="BE73" i="90"/>
  <c r="Y73" i="90" s="1"/>
  <c r="AO73" i="90" s="1"/>
  <c r="BE77" i="90"/>
  <c r="Y77" i="90" s="1"/>
  <c r="AO77" i="90" s="1"/>
  <c r="BE81" i="90"/>
  <c r="Y81" i="90" s="1"/>
  <c r="AO81" i="90" s="1"/>
  <c r="BH66" i="90"/>
  <c r="AB66" i="90" s="1"/>
  <c r="AR66" i="90" s="1"/>
  <c r="BH115" i="90"/>
  <c r="AB115" i="90" s="1"/>
  <c r="AR115" i="90" s="1"/>
  <c r="BH147" i="90"/>
  <c r="AB147" i="90" s="1"/>
  <c r="AR147" i="90" s="1"/>
  <c r="BH162" i="90"/>
  <c r="AB162" i="90" s="1"/>
  <c r="AR162" i="90" s="1"/>
  <c r="BH204" i="90"/>
  <c r="AB204" i="90" s="1"/>
  <c r="AR204" i="90" s="1"/>
  <c r="AZ179" i="90"/>
  <c r="T179" i="90" s="1"/>
  <c r="AJ179" i="90" s="1"/>
  <c r="AZ115" i="90"/>
  <c r="T115" i="90" s="1"/>
  <c r="AJ115" i="90" s="1"/>
  <c r="BE97" i="90"/>
  <c r="Y97" i="90" s="1"/>
  <c r="AO97" i="90" s="1"/>
  <c r="BE101" i="90"/>
  <c r="Y101" i="90" s="1"/>
  <c r="AO101" i="90" s="1"/>
  <c r="BE85" i="90"/>
  <c r="Y85" i="90" s="1"/>
  <c r="AO85" i="90" s="1"/>
  <c r="BE89" i="90"/>
  <c r="Y89" i="90" s="1"/>
  <c r="AO89" i="90" s="1"/>
  <c r="BE105" i="90"/>
  <c r="Y105" i="90" s="1"/>
  <c r="AO105" i="90" s="1"/>
  <c r="BE109" i="90"/>
  <c r="Y109" i="90" s="1"/>
  <c r="AO109" i="90" s="1"/>
  <c r="BE113" i="90"/>
  <c r="Y113" i="90" s="1"/>
  <c r="AO113" i="90" s="1"/>
  <c r="BE117" i="90"/>
  <c r="Y117" i="90" s="1"/>
  <c r="AO117" i="90" s="1"/>
  <c r="BE121" i="90"/>
  <c r="Y121" i="90" s="1"/>
  <c r="AO121" i="90" s="1"/>
  <c r="BE125" i="90"/>
  <c r="Y125" i="90" s="1"/>
  <c r="AO125" i="90" s="1"/>
  <c r="BE129" i="90"/>
  <c r="Y129" i="90" s="1"/>
  <c r="AO129" i="90" s="1"/>
  <c r="BE133" i="90"/>
  <c r="Y133" i="90" s="1"/>
  <c r="AO133" i="90" s="1"/>
  <c r="BG205" i="90"/>
  <c r="AA205" i="90" s="1"/>
  <c r="AQ205" i="90" s="1"/>
  <c r="BG160" i="90"/>
  <c r="AA160" i="90" s="1"/>
  <c r="AQ160" i="90" s="1"/>
  <c r="BG144" i="90"/>
  <c r="AA144" i="90" s="1"/>
  <c r="AQ144" i="90" s="1"/>
  <c r="BG82" i="90"/>
  <c r="AA82" i="90" s="1"/>
  <c r="AQ82" i="90" s="1"/>
  <c r="BG201" i="90"/>
  <c r="AA201" i="90" s="1"/>
  <c r="AQ201" i="90" s="1"/>
  <c r="BG156" i="90"/>
  <c r="AA156" i="90" s="1"/>
  <c r="AQ156" i="90" s="1"/>
  <c r="BG140" i="90"/>
  <c r="AA140" i="90" s="1"/>
  <c r="AQ140" i="90" s="1"/>
  <c r="BG163" i="90"/>
  <c r="AA163" i="90" s="1"/>
  <c r="AQ163" i="90" s="1"/>
  <c r="BE173" i="90"/>
  <c r="Y173" i="90" s="1"/>
  <c r="AO173" i="90" s="1"/>
  <c r="BE194" i="90"/>
  <c r="Y194" i="90" s="1"/>
  <c r="AO194" i="90" s="1"/>
  <c r="BE213" i="90"/>
  <c r="Y213" i="90" s="1"/>
  <c r="AO213" i="90" s="1"/>
  <c r="AY27" i="90"/>
  <c r="S27" i="90" s="1"/>
  <c r="AI27" i="90" s="1"/>
  <c r="BI29" i="90"/>
  <c r="AC29" i="90" s="1"/>
  <c r="AS29" i="90" s="1"/>
  <c r="BI33" i="90"/>
  <c r="AC33" i="90" s="1"/>
  <c r="AS33" i="90" s="1"/>
  <c r="BI37" i="90"/>
  <c r="AC37" i="90" s="1"/>
  <c r="AS37" i="90" s="1"/>
  <c r="BI41" i="90"/>
  <c r="AC41" i="90" s="1"/>
  <c r="AS41" i="90" s="1"/>
  <c r="BI45" i="90"/>
  <c r="AC45" i="90" s="1"/>
  <c r="AS45" i="90" s="1"/>
  <c r="BI49" i="90"/>
  <c r="AC49" i="90" s="1"/>
  <c r="AS49" i="90" s="1"/>
  <c r="BI53" i="90"/>
  <c r="AC53" i="90" s="1"/>
  <c r="AS53" i="90" s="1"/>
  <c r="BI57" i="90"/>
  <c r="AC57" i="90" s="1"/>
  <c r="AS57" i="90" s="1"/>
  <c r="BI61" i="90"/>
  <c r="AC61" i="90" s="1"/>
  <c r="AS61" i="90" s="1"/>
  <c r="BI66" i="90"/>
  <c r="AC66" i="90" s="1"/>
  <c r="AS66" i="90" s="1"/>
  <c r="BI74" i="90"/>
  <c r="AC74" i="90" s="1"/>
  <c r="AS74" i="90" s="1"/>
  <c r="BI78" i="90"/>
  <c r="AC78" i="90" s="1"/>
  <c r="AS78" i="90" s="1"/>
  <c r="BI82" i="90"/>
  <c r="AC82" i="90" s="1"/>
  <c r="AS82" i="90" s="1"/>
  <c r="BI186" i="90"/>
  <c r="AC186" i="90" s="1"/>
  <c r="AS186" i="90" s="1"/>
  <c r="BI197" i="90"/>
  <c r="AC197" i="90" s="1"/>
  <c r="AS197" i="90" s="1"/>
  <c r="BI201" i="90"/>
  <c r="AC201" i="90" s="1"/>
  <c r="AS201" i="90" s="1"/>
  <c r="BI205" i="90"/>
  <c r="AC205" i="90" s="1"/>
  <c r="AS205" i="90" s="1"/>
  <c r="BD90" i="90"/>
  <c r="X90" i="90" s="1"/>
  <c r="AN90" i="90" s="1"/>
  <c r="BE174" i="90"/>
  <c r="Y174" i="90" s="1"/>
  <c r="AO174" i="90" s="1"/>
  <c r="BE192" i="90"/>
  <c r="Y192" i="90" s="1"/>
  <c r="AO192" i="90" s="1"/>
  <c r="BG152" i="90"/>
  <c r="AA152" i="90" s="1"/>
  <c r="AQ152" i="90" s="1"/>
  <c r="BG136" i="90"/>
  <c r="AA136" i="90" s="1"/>
  <c r="AQ136" i="90" s="1"/>
  <c r="AY215" i="90"/>
  <c r="S215" i="90" s="1"/>
  <c r="AI215" i="90" s="1"/>
  <c r="BE72" i="90"/>
  <c r="Y72" i="90" s="1"/>
  <c r="AO72" i="90" s="1"/>
  <c r="BE76" i="90"/>
  <c r="Y76" i="90" s="1"/>
  <c r="AO76" i="90" s="1"/>
  <c r="BE80" i="90"/>
  <c r="Y80" i="90" s="1"/>
  <c r="AO80" i="90" s="1"/>
  <c r="BE104" i="90"/>
  <c r="Y104" i="90" s="1"/>
  <c r="AO104" i="90" s="1"/>
  <c r="BE108" i="90"/>
  <c r="Y108" i="90" s="1"/>
  <c r="AO108" i="90" s="1"/>
  <c r="BE112" i="90"/>
  <c r="Y112" i="90" s="1"/>
  <c r="AO112" i="90" s="1"/>
  <c r="BE116" i="90"/>
  <c r="Y116" i="90" s="1"/>
  <c r="AO116" i="90" s="1"/>
  <c r="BE120" i="90"/>
  <c r="Y120" i="90" s="1"/>
  <c r="AO120" i="90" s="1"/>
  <c r="BE124" i="90"/>
  <c r="Y124" i="90" s="1"/>
  <c r="AO124" i="90" s="1"/>
  <c r="BE128" i="90"/>
  <c r="Y128" i="90" s="1"/>
  <c r="AO128" i="90" s="1"/>
  <c r="BE132" i="90"/>
  <c r="Y132" i="90" s="1"/>
  <c r="AO132" i="90" s="1"/>
  <c r="BE176" i="90"/>
  <c r="Y176" i="90" s="1"/>
  <c r="AO176" i="90" s="1"/>
  <c r="BE180" i="90"/>
  <c r="Y180" i="90" s="1"/>
  <c r="AO180" i="90" s="1"/>
  <c r="BE184" i="90"/>
  <c r="Y184" i="90" s="1"/>
  <c r="AO184" i="90" s="1"/>
  <c r="BE188" i="90"/>
  <c r="Y188" i="90" s="1"/>
  <c r="AO188" i="90" s="1"/>
  <c r="BE196" i="90"/>
  <c r="Y196" i="90" s="1"/>
  <c r="AO196" i="90" s="1"/>
  <c r="BE200" i="90"/>
  <c r="Y200" i="90" s="1"/>
  <c r="AO200" i="90" s="1"/>
  <c r="BE204" i="90"/>
  <c r="Y204" i="90" s="1"/>
  <c r="AO204" i="90" s="1"/>
  <c r="BA223" i="89"/>
  <c r="U223" i="89" s="1"/>
  <c r="AK223" i="89" s="1"/>
  <c r="BF219" i="89"/>
  <c r="Z219" i="89" s="1"/>
  <c r="AP219" i="89" s="1"/>
  <c r="BF226" i="89"/>
  <c r="Z226" i="89" s="1"/>
  <c r="AP226" i="89" s="1"/>
  <c r="BE227" i="89"/>
  <c r="Y227" i="89" s="1"/>
  <c r="AO227" i="89" s="1"/>
  <c r="BA227" i="89"/>
  <c r="U227" i="89" s="1"/>
  <c r="AK227" i="89" s="1"/>
  <c r="BE225" i="89"/>
  <c r="Y225" i="89" s="1"/>
  <c r="AO225" i="89" s="1"/>
  <c r="BF221" i="89"/>
  <c r="Z221" i="89" s="1"/>
  <c r="AP221" i="89" s="1"/>
  <c r="BI226" i="89"/>
  <c r="AC226" i="89" s="1"/>
  <c r="AS226" i="89" s="1"/>
  <c r="BE222" i="89"/>
  <c r="Y222" i="89" s="1"/>
  <c r="AO222" i="89" s="1"/>
  <c r="BF222" i="89"/>
  <c r="Z222" i="89" s="1"/>
  <c r="AP222" i="89" s="1"/>
  <c r="BA225" i="89"/>
  <c r="U225" i="89" s="1"/>
  <c r="AK225" i="89" s="1"/>
  <c r="BA224" i="89"/>
  <c r="U224" i="89" s="1"/>
  <c r="AK224" i="89" s="1"/>
  <c r="BE223" i="89"/>
  <c r="Y223" i="89" s="1"/>
  <c r="AO223" i="89" s="1"/>
  <c r="BE226" i="89"/>
  <c r="Y226" i="89" s="1"/>
  <c r="AO226" i="89" s="1"/>
  <c r="BA221" i="89"/>
  <c r="U221" i="89" s="1"/>
  <c r="AK221" i="89" s="1"/>
  <c r="BF224" i="89"/>
  <c r="Z224" i="89" s="1"/>
  <c r="AP224" i="89" s="1"/>
  <c r="BE224" i="89"/>
  <c r="Y224" i="89" s="1"/>
  <c r="AO224" i="89" s="1"/>
  <c r="BG227" i="89"/>
  <c r="AA227" i="89" s="1"/>
  <c r="AQ227" i="89" s="1"/>
  <c r="BF225" i="89"/>
  <c r="Z225" i="89" s="1"/>
  <c r="AP225" i="89" s="1"/>
  <c r="BI227" i="89"/>
  <c r="AC227" i="89" s="1"/>
  <c r="AS227" i="89" s="1"/>
  <c r="BI81" i="89"/>
  <c r="AC81" i="89" s="1"/>
  <c r="AS81" i="89" s="1"/>
  <c r="BI136" i="89"/>
  <c r="AC136" i="89" s="1"/>
  <c r="AS136" i="89" s="1"/>
  <c r="BA219" i="89"/>
  <c r="U219" i="89" s="1"/>
  <c r="AK219" i="89" s="1"/>
  <c r="BD226" i="89"/>
  <c r="X226" i="89" s="1"/>
  <c r="AN226" i="89" s="1"/>
  <c r="BD227" i="89"/>
  <c r="X227" i="89" s="1"/>
  <c r="AN227" i="89" s="1"/>
  <c r="BE221" i="89"/>
  <c r="Y221" i="89" s="1"/>
  <c r="AO221" i="89" s="1"/>
  <c r="BG226" i="89"/>
  <c r="AA226" i="89" s="1"/>
  <c r="AQ226" i="89" s="1"/>
  <c r="BG225" i="89"/>
  <c r="AA225" i="89" s="1"/>
  <c r="AQ225" i="89" s="1"/>
  <c r="BI225" i="89"/>
  <c r="AC225" i="89" s="1"/>
  <c r="AS225" i="89" s="1"/>
  <c r="BH226" i="89"/>
  <c r="AB226" i="89" s="1"/>
  <c r="AR226" i="89" s="1"/>
  <c r="BI223" i="89"/>
  <c r="AC223" i="89" s="1"/>
  <c r="AS223" i="89" s="1"/>
  <c r="BH225" i="89"/>
  <c r="AB225" i="89" s="1"/>
  <c r="AR225" i="89" s="1"/>
  <c r="BH227" i="89"/>
  <c r="AB227" i="89" s="1"/>
  <c r="AR227" i="89" s="1"/>
  <c r="BA220" i="89"/>
  <c r="U220" i="89" s="1"/>
  <c r="AK220" i="89" s="1"/>
  <c r="BE220" i="89"/>
  <c r="Y220" i="89" s="1"/>
  <c r="AO220" i="89" s="1"/>
  <c r="BI224" i="89"/>
  <c r="AC224" i="89" s="1"/>
  <c r="AS224" i="89" s="1"/>
  <c r="AZ95" i="89"/>
  <c r="T95" i="89" s="1"/>
  <c r="AJ95" i="89" s="1"/>
  <c r="AZ91" i="89"/>
  <c r="T91" i="89" s="1"/>
  <c r="AJ91" i="89" s="1"/>
  <c r="AZ61" i="89"/>
  <c r="T61" i="89" s="1"/>
  <c r="AJ61" i="89" s="1"/>
  <c r="AZ45" i="89"/>
  <c r="T45" i="89" s="1"/>
  <c r="AJ45" i="89" s="1"/>
  <c r="AZ206" i="89"/>
  <c r="T206" i="89" s="1"/>
  <c r="AJ206" i="89" s="1"/>
  <c r="AZ108" i="89"/>
  <c r="T108" i="89" s="1"/>
  <c r="AJ108" i="89" s="1"/>
  <c r="AZ42" i="89"/>
  <c r="T42" i="89" s="1"/>
  <c r="AJ42" i="89" s="1"/>
  <c r="AZ216" i="89"/>
  <c r="T216" i="89" s="1"/>
  <c r="AJ216" i="89" s="1"/>
  <c r="AZ73" i="89"/>
  <c r="T73" i="89" s="1"/>
  <c r="AJ73" i="89" s="1"/>
  <c r="AZ38" i="89"/>
  <c r="T38" i="89" s="1"/>
  <c r="AJ38" i="89" s="1"/>
  <c r="AZ55" i="89"/>
  <c r="T55" i="89" s="1"/>
  <c r="AJ55" i="89" s="1"/>
  <c r="AZ200" i="89"/>
  <c r="T200" i="89" s="1"/>
  <c r="AJ200" i="89" s="1"/>
  <c r="AZ34" i="89"/>
  <c r="T34" i="89" s="1"/>
  <c r="AJ34" i="89" s="1"/>
  <c r="AZ182" i="89"/>
  <c r="T182" i="89" s="1"/>
  <c r="AJ182" i="89" s="1"/>
  <c r="AZ151" i="89"/>
  <c r="T151" i="89" s="1"/>
  <c r="AJ151" i="89" s="1"/>
  <c r="AZ87" i="89"/>
  <c r="T87" i="89" s="1"/>
  <c r="AJ87" i="89" s="1"/>
  <c r="AZ57" i="89"/>
  <c r="T57" i="89" s="1"/>
  <c r="AJ57" i="89" s="1"/>
  <c r="AZ213" i="89"/>
  <c r="T213" i="89" s="1"/>
  <c r="AJ213" i="89" s="1"/>
  <c r="AZ165" i="89"/>
  <c r="T165" i="89" s="1"/>
  <c r="AJ165" i="89" s="1"/>
  <c r="AZ69" i="89"/>
  <c r="T69" i="89" s="1"/>
  <c r="AJ69" i="89" s="1"/>
  <c r="AZ99" i="89"/>
  <c r="T99" i="89" s="1"/>
  <c r="AJ99" i="89" s="1"/>
  <c r="AZ53" i="89"/>
  <c r="T53" i="89" s="1"/>
  <c r="AJ53" i="89" s="1"/>
  <c r="AZ226" i="89"/>
  <c r="T226" i="89" s="1"/>
  <c r="AJ226" i="89" s="1"/>
  <c r="AZ177" i="89"/>
  <c r="T177" i="89" s="1"/>
  <c r="AJ177" i="89" s="1"/>
  <c r="AZ161" i="89"/>
  <c r="T161" i="89" s="1"/>
  <c r="AJ161" i="89" s="1"/>
  <c r="AZ65" i="89"/>
  <c r="T65" i="89" s="1"/>
  <c r="AJ65" i="89" s="1"/>
  <c r="AZ109" i="89"/>
  <c r="T109" i="89" s="1"/>
  <c r="AJ109" i="89" s="1"/>
  <c r="AZ49" i="89"/>
  <c r="T49" i="89" s="1"/>
  <c r="AJ49" i="89" s="1"/>
  <c r="AZ173" i="89"/>
  <c r="T173" i="89" s="1"/>
  <c r="AJ173" i="89" s="1"/>
  <c r="AZ157" i="89"/>
  <c r="T157" i="89" s="1"/>
  <c r="AJ157" i="89" s="1"/>
  <c r="AZ124" i="89"/>
  <c r="T124" i="89" s="1"/>
  <c r="AJ124" i="89" s="1"/>
  <c r="AZ77" i="89"/>
  <c r="T77" i="89" s="1"/>
  <c r="AJ77" i="89" s="1"/>
  <c r="AZ126" i="89"/>
  <c r="T126" i="89" s="1"/>
  <c r="AJ126" i="89" s="1"/>
  <c r="AZ149" i="89"/>
  <c r="T149" i="89" s="1"/>
  <c r="AJ149" i="89" s="1"/>
  <c r="AZ119" i="89"/>
  <c r="T119" i="89" s="1"/>
  <c r="AJ119" i="89" s="1"/>
  <c r="AZ218" i="89"/>
  <c r="T218" i="89" s="1"/>
  <c r="AJ218" i="89" s="1"/>
  <c r="AZ203" i="89"/>
  <c r="T203" i="89" s="1"/>
  <c r="AJ203" i="89" s="1"/>
  <c r="AZ186" i="89"/>
  <c r="T186" i="89" s="1"/>
  <c r="AJ186" i="89" s="1"/>
  <c r="AZ137" i="89"/>
  <c r="T137" i="89" s="1"/>
  <c r="AJ137" i="89" s="1"/>
  <c r="AZ121" i="89"/>
  <c r="T121" i="89" s="1"/>
  <c r="AJ121" i="89" s="1"/>
  <c r="AZ133" i="89"/>
  <c r="T133" i="89" s="1"/>
  <c r="AJ133" i="89" s="1"/>
  <c r="AZ201" i="89"/>
  <c r="T201" i="89" s="1"/>
  <c r="AJ201" i="89" s="1"/>
  <c r="AZ166" i="89"/>
  <c r="T166" i="89" s="1"/>
  <c r="AJ166" i="89" s="1"/>
  <c r="AZ134" i="89"/>
  <c r="T134" i="89" s="1"/>
  <c r="AJ134" i="89" s="1"/>
  <c r="AZ181" i="89"/>
  <c r="T181" i="89" s="1"/>
  <c r="AJ181" i="89" s="1"/>
  <c r="AZ150" i="89"/>
  <c r="T150" i="89" s="1"/>
  <c r="AJ150" i="89" s="1"/>
  <c r="AZ130" i="89"/>
  <c r="T130" i="89" s="1"/>
  <c r="AJ130" i="89" s="1"/>
  <c r="AZ116" i="89"/>
  <c r="T116" i="89" s="1"/>
  <c r="AJ116" i="89" s="1"/>
  <c r="AZ102" i="89"/>
  <c r="T102" i="89" s="1"/>
  <c r="AJ102" i="89" s="1"/>
  <c r="AZ86" i="89"/>
  <c r="T86" i="89" s="1"/>
  <c r="AJ86" i="89" s="1"/>
  <c r="AZ56" i="89"/>
  <c r="T56" i="89" s="1"/>
  <c r="AJ56" i="89" s="1"/>
  <c r="AZ176" i="89"/>
  <c r="T176" i="89" s="1"/>
  <c r="AJ176" i="89" s="1"/>
  <c r="AZ160" i="89"/>
  <c r="T160" i="89" s="1"/>
  <c r="AJ160" i="89" s="1"/>
  <c r="AZ111" i="89"/>
  <c r="T111" i="89" s="1"/>
  <c r="AJ111" i="89" s="1"/>
  <c r="AZ131" i="89"/>
  <c r="T131" i="89" s="1"/>
  <c r="AJ131" i="89" s="1"/>
  <c r="AZ31" i="89"/>
  <c r="T31" i="89" s="1"/>
  <c r="AJ31" i="89" s="1"/>
  <c r="AZ127" i="89"/>
  <c r="T127" i="89" s="1"/>
  <c r="AJ127" i="89" s="1"/>
  <c r="AZ112" i="89"/>
  <c r="T112" i="89" s="1"/>
  <c r="AJ112" i="89" s="1"/>
  <c r="AZ30" i="89"/>
  <c r="T30" i="89" s="1"/>
  <c r="AJ30" i="89" s="1"/>
  <c r="AZ195" i="89"/>
  <c r="T195" i="89" s="1"/>
  <c r="AJ195" i="89" s="1"/>
  <c r="AZ154" i="89"/>
  <c r="T154" i="89" s="1"/>
  <c r="AJ154" i="89" s="1"/>
  <c r="AZ74" i="89"/>
  <c r="T74" i="89" s="1"/>
  <c r="AJ74" i="89" s="1"/>
  <c r="AZ39" i="89"/>
  <c r="T39" i="89" s="1"/>
  <c r="AJ39" i="89" s="1"/>
  <c r="AZ167" i="89"/>
  <c r="T167" i="89" s="1"/>
  <c r="AJ167" i="89" s="1"/>
  <c r="AZ120" i="89"/>
  <c r="T120" i="89" s="1"/>
  <c r="AJ120" i="89" s="1"/>
  <c r="AZ196" i="89"/>
  <c r="T196" i="89" s="1"/>
  <c r="AJ196" i="89" s="1"/>
  <c r="AZ184" i="89"/>
  <c r="T184" i="89" s="1"/>
  <c r="AJ184" i="89" s="1"/>
  <c r="AZ153" i="89"/>
  <c r="T153" i="89" s="1"/>
  <c r="AJ153" i="89" s="1"/>
  <c r="AZ105" i="89"/>
  <c r="T105" i="89" s="1"/>
  <c r="AJ105" i="89" s="1"/>
  <c r="AZ59" i="89"/>
  <c r="T59" i="89" s="1"/>
  <c r="AJ59" i="89" s="1"/>
  <c r="AZ224" i="89"/>
  <c r="T224" i="89" s="1"/>
  <c r="AJ224" i="89" s="1"/>
  <c r="AZ209" i="89"/>
  <c r="T209" i="89" s="1"/>
  <c r="AJ209" i="89" s="1"/>
  <c r="AZ192" i="89"/>
  <c r="T192" i="89" s="1"/>
  <c r="AJ192" i="89" s="1"/>
  <c r="AZ143" i="89"/>
  <c r="T143" i="89" s="1"/>
  <c r="AJ143" i="89" s="1"/>
  <c r="AZ97" i="89"/>
  <c r="T97" i="89" s="1"/>
  <c r="AJ97" i="89" s="1"/>
  <c r="AZ80" i="89"/>
  <c r="T80" i="89" s="1"/>
  <c r="AJ80" i="89" s="1"/>
  <c r="AZ81" i="89"/>
  <c r="T81" i="89" s="1"/>
  <c r="AJ81" i="89" s="1"/>
  <c r="AZ29" i="89"/>
  <c r="T29" i="89" s="1"/>
  <c r="AJ29" i="89" s="1"/>
  <c r="AZ51" i="89"/>
  <c r="T51" i="89" s="1"/>
  <c r="AJ51" i="89" s="1"/>
  <c r="AZ63" i="89"/>
  <c r="T63" i="89" s="1"/>
  <c r="AJ63" i="89" s="1"/>
  <c r="AZ47" i="89"/>
  <c r="T47" i="89" s="1"/>
  <c r="AJ47" i="89" s="1"/>
  <c r="BI115" i="89"/>
  <c r="AC115" i="89" s="1"/>
  <c r="AS115" i="89" s="1"/>
  <c r="BF143" i="89"/>
  <c r="Z143" i="89" s="1"/>
  <c r="AP143" i="89" s="1"/>
  <c r="BF168" i="89"/>
  <c r="Z168" i="89" s="1"/>
  <c r="AP168" i="89" s="1"/>
  <c r="BF151" i="89"/>
  <c r="Z151" i="89" s="1"/>
  <c r="AP151" i="89" s="1"/>
  <c r="BH75" i="89"/>
  <c r="AB75" i="89" s="1"/>
  <c r="AR75" i="89" s="1"/>
  <c r="BI168" i="89"/>
  <c r="AC168" i="89" s="1"/>
  <c r="AS168" i="89" s="1"/>
  <c r="BD86" i="89"/>
  <c r="X86" i="89" s="1"/>
  <c r="AN86" i="89" s="1"/>
  <c r="BD94" i="89"/>
  <c r="X94" i="89" s="1"/>
  <c r="AN94" i="89" s="1"/>
  <c r="BC38" i="89"/>
  <c r="W38" i="89" s="1"/>
  <c r="AM38" i="89" s="1"/>
  <c r="BC176" i="89"/>
  <c r="W176" i="89" s="1"/>
  <c r="AM176" i="89" s="1"/>
  <c r="BF127" i="89"/>
  <c r="Z127" i="89" s="1"/>
  <c r="AP127" i="89" s="1"/>
  <c r="BH215" i="89"/>
  <c r="AB215" i="89" s="1"/>
  <c r="AR215" i="89" s="1"/>
  <c r="BH148" i="89"/>
  <c r="AB148" i="89" s="1"/>
  <c r="AR148" i="89" s="1"/>
  <c r="BH37" i="89"/>
  <c r="AB37" i="89" s="1"/>
  <c r="AR37" i="89" s="1"/>
  <c r="BA134" i="89"/>
  <c r="U134" i="89" s="1"/>
  <c r="AK134" i="89" s="1"/>
  <c r="AY225" i="89"/>
  <c r="S225" i="89" s="1"/>
  <c r="AI225" i="89" s="1"/>
  <c r="BA61" i="89"/>
  <c r="U61" i="89" s="1"/>
  <c r="AK61" i="89" s="1"/>
  <c r="BA45" i="89"/>
  <c r="U45" i="89" s="1"/>
  <c r="AK45" i="89" s="1"/>
  <c r="AY67" i="89"/>
  <c r="S67" i="89" s="1"/>
  <c r="AI67" i="89" s="1"/>
  <c r="AY51" i="89"/>
  <c r="S51" i="89" s="1"/>
  <c r="AI51" i="89" s="1"/>
  <c r="BF199" i="89"/>
  <c r="Z199" i="89" s="1"/>
  <c r="AP199" i="89" s="1"/>
  <c r="BF184" i="89"/>
  <c r="Z184" i="89" s="1"/>
  <c r="AP184" i="89" s="1"/>
  <c r="BH63" i="89"/>
  <c r="AB63" i="89" s="1"/>
  <c r="AR63" i="89" s="1"/>
  <c r="BH47" i="89"/>
  <c r="AB47" i="89" s="1"/>
  <c r="AR47" i="89" s="1"/>
  <c r="BB197" i="89"/>
  <c r="V197" i="89" s="1"/>
  <c r="AL197" i="89" s="1"/>
  <c r="BB28" i="89"/>
  <c r="V28" i="89" s="1"/>
  <c r="AL28" i="89" s="1"/>
  <c r="BI161" i="89"/>
  <c r="AC161" i="89" s="1"/>
  <c r="AS161" i="89" s="1"/>
  <c r="BA183" i="89"/>
  <c r="U183" i="89" s="1"/>
  <c r="AK183" i="89" s="1"/>
  <c r="BA168" i="89"/>
  <c r="U168" i="89" s="1"/>
  <c r="AK168" i="89" s="1"/>
  <c r="BI132" i="89"/>
  <c r="AC132" i="89" s="1"/>
  <c r="AS132" i="89" s="1"/>
  <c r="BI205" i="89"/>
  <c r="AC205" i="89" s="1"/>
  <c r="AS205" i="89" s="1"/>
  <c r="BI201" i="89"/>
  <c r="AC201" i="89" s="1"/>
  <c r="AS201" i="89" s="1"/>
  <c r="BD83" i="89"/>
  <c r="X83" i="89" s="1"/>
  <c r="AN83" i="89" s="1"/>
  <c r="BD91" i="89"/>
  <c r="X91" i="89" s="1"/>
  <c r="AN91" i="89" s="1"/>
  <c r="BD95" i="89"/>
  <c r="X95" i="89" s="1"/>
  <c r="AN95" i="89" s="1"/>
  <c r="BC181" i="89"/>
  <c r="W181" i="89" s="1"/>
  <c r="AM181" i="89" s="1"/>
  <c r="BC198" i="89"/>
  <c r="W198" i="89" s="1"/>
  <c r="AM198" i="89" s="1"/>
  <c r="AY226" i="89"/>
  <c r="S226" i="89" s="1"/>
  <c r="AI226" i="89" s="1"/>
  <c r="AY162" i="89"/>
  <c r="S162" i="89" s="1"/>
  <c r="AI162" i="89" s="1"/>
  <c r="AY41" i="89"/>
  <c r="S41" i="89" s="1"/>
  <c r="AI41" i="89" s="1"/>
  <c r="BF43" i="89"/>
  <c r="Z43" i="89" s="1"/>
  <c r="AP43" i="89" s="1"/>
  <c r="BH33" i="89"/>
  <c r="AB33" i="89" s="1"/>
  <c r="AR33" i="89" s="1"/>
  <c r="BA50" i="89"/>
  <c r="U50" i="89" s="1"/>
  <c r="AK50" i="89" s="1"/>
  <c r="AY187" i="89"/>
  <c r="S187" i="89" s="1"/>
  <c r="AI187" i="89" s="1"/>
  <c r="BI56" i="89"/>
  <c r="AC56" i="89" s="1"/>
  <c r="AS56" i="89" s="1"/>
  <c r="AY224" i="89"/>
  <c r="S224" i="89" s="1"/>
  <c r="AI224" i="89" s="1"/>
  <c r="BI106" i="89"/>
  <c r="AC106" i="89" s="1"/>
  <c r="AS106" i="89" s="1"/>
  <c r="BA216" i="89"/>
  <c r="U216" i="89" s="1"/>
  <c r="AK216" i="89" s="1"/>
  <c r="BA195" i="89"/>
  <c r="U195" i="89" s="1"/>
  <c r="AK195" i="89" s="1"/>
  <c r="BI36" i="89"/>
  <c r="AC36" i="89" s="1"/>
  <c r="AS36" i="89" s="1"/>
  <c r="BI170" i="89"/>
  <c r="AC170" i="89" s="1"/>
  <c r="AS170" i="89" s="1"/>
  <c r="BI218" i="89"/>
  <c r="AC218" i="89" s="1"/>
  <c r="AS218" i="89" s="1"/>
  <c r="BD129" i="89"/>
  <c r="X129" i="89" s="1"/>
  <c r="AN129" i="89" s="1"/>
  <c r="BD188" i="89"/>
  <c r="X188" i="89" s="1"/>
  <c r="AN188" i="89" s="1"/>
  <c r="BD192" i="89"/>
  <c r="X192" i="89" s="1"/>
  <c r="AN192" i="89" s="1"/>
  <c r="BC130" i="89"/>
  <c r="W130" i="89" s="1"/>
  <c r="AM130" i="89" s="1"/>
  <c r="BC134" i="89"/>
  <c r="W134" i="89" s="1"/>
  <c r="AM134" i="89" s="1"/>
  <c r="BC138" i="89"/>
  <c r="W138" i="89" s="1"/>
  <c r="AM138" i="89" s="1"/>
  <c r="BC142" i="89"/>
  <c r="W142" i="89" s="1"/>
  <c r="AM142" i="89" s="1"/>
  <c r="BC146" i="89"/>
  <c r="W146" i="89" s="1"/>
  <c r="AM146" i="89" s="1"/>
  <c r="BC199" i="89"/>
  <c r="W199" i="89" s="1"/>
  <c r="AM199" i="89" s="1"/>
  <c r="BC222" i="89"/>
  <c r="W222" i="89" s="1"/>
  <c r="AM222" i="89" s="1"/>
  <c r="AY169" i="89"/>
  <c r="S169" i="89" s="1"/>
  <c r="AI169" i="89" s="1"/>
  <c r="BA133" i="89"/>
  <c r="U133" i="89" s="1"/>
  <c r="AK133" i="89" s="1"/>
  <c r="BA110" i="89"/>
  <c r="U110" i="89" s="1"/>
  <c r="AK110" i="89" s="1"/>
  <c r="BI214" i="89"/>
  <c r="AC214" i="89" s="1"/>
  <c r="AS214" i="89" s="1"/>
  <c r="BF86" i="89"/>
  <c r="Z86" i="89" s="1"/>
  <c r="AP86" i="89" s="1"/>
  <c r="BI37" i="89"/>
  <c r="AC37" i="89" s="1"/>
  <c r="AS37" i="89" s="1"/>
  <c r="BI112" i="89"/>
  <c r="AC112" i="89" s="1"/>
  <c r="AS112" i="89" s="1"/>
  <c r="BI172" i="89"/>
  <c r="AC172" i="89" s="1"/>
  <c r="AS172" i="89" s="1"/>
  <c r="AY206" i="89"/>
  <c r="S206" i="89" s="1"/>
  <c r="AI206" i="89" s="1"/>
  <c r="AY79" i="89"/>
  <c r="S79" i="89" s="1"/>
  <c r="AI79" i="89" s="1"/>
  <c r="AY63" i="89"/>
  <c r="S63" i="89" s="1"/>
  <c r="AI63" i="89" s="1"/>
  <c r="AY47" i="89"/>
  <c r="S47" i="89" s="1"/>
  <c r="AI47" i="89" s="1"/>
  <c r="BF163" i="89"/>
  <c r="Z163" i="89" s="1"/>
  <c r="AP163" i="89" s="1"/>
  <c r="BF97" i="89"/>
  <c r="Z97" i="89" s="1"/>
  <c r="AP97" i="89" s="1"/>
  <c r="BH198" i="89"/>
  <c r="AB198" i="89" s="1"/>
  <c r="AR198" i="89" s="1"/>
  <c r="BH38" i="89"/>
  <c r="AB38" i="89" s="1"/>
  <c r="AR38" i="89" s="1"/>
  <c r="BH59" i="89"/>
  <c r="AB59" i="89" s="1"/>
  <c r="AR59" i="89" s="1"/>
  <c r="BI208" i="89"/>
  <c r="AC208" i="89" s="1"/>
  <c r="AS208" i="89" s="1"/>
  <c r="BI177" i="89"/>
  <c r="AC177" i="89" s="1"/>
  <c r="AS177" i="89" s="1"/>
  <c r="BI97" i="89"/>
  <c r="AC97" i="89" s="1"/>
  <c r="AS97" i="89" s="1"/>
  <c r="BI52" i="89"/>
  <c r="AC52" i="89" s="1"/>
  <c r="AS52" i="89" s="1"/>
  <c r="BA96" i="89"/>
  <c r="U96" i="89" s="1"/>
  <c r="AK96" i="89" s="1"/>
  <c r="BA81" i="89"/>
  <c r="U81" i="89" s="1"/>
  <c r="AK81" i="89" s="1"/>
  <c r="BI65" i="89"/>
  <c r="AC65" i="89" s="1"/>
  <c r="AS65" i="89" s="1"/>
  <c r="BI85" i="89"/>
  <c r="AC85" i="89" s="1"/>
  <c r="AS85" i="89" s="1"/>
  <c r="BI140" i="89"/>
  <c r="AC140" i="89" s="1"/>
  <c r="AS140" i="89" s="1"/>
  <c r="BI180" i="89"/>
  <c r="AC180" i="89" s="1"/>
  <c r="AS180" i="89" s="1"/>
  <c r="BI189" i="89"/>
  <c r="AC189" i="89" s="1"/>
  <c r="AS189" i="89" s="1"/>
  <c r="BI221" i="89"/>
  <c r="AC221" i="89" s="1"/>
  <c r="AS221" i="89" s="1"/>
  <c r="BD99" i="89"/>
  <c r="X99" i="89" s="1"/>
  <c r="AN99" i="89" s="1"/>
  <c r="BD130" i="89"/>
  <c r="X130" i="89" s="1"/>
  <c r="AN130" i="89" s="1"/>
  <c r="BD133" i="89"/>
  <c r="X133" i="89" s="1"/>
  <c r="AN133" i="89" s="1"/>
  <c r="BD198" i="89"/>
  <c r="X198" i="89" s="1"/>
  <c r="AN198" i="89" s="1"/>
  <c r="BD203" i="89"/>
  <c r="X203" i="89" s="1"/>
  <c r="AN203" i="89" s="1"/>
  <c r="BD215" i="89"/>
  <c r="X215" i="89" s="1"/>
  <c r="AN215" i="89" s="1"/>
  <c r="BD214" i="89"/>
  <c r="X214" i="89" s="1"/>
  <c r="AN214" i="89" s="1"/>
  <c r="BD218" i="89"/>
  <c r="X218" i="89" s="1"/>
  <c r="AN218" i="89" s="1"/>
  <c r="BC28" i="89"/>
  <c r="W28" i="89" s="1"/>
  <c r="AM28" i="89" s="1"/>
  <c r="BC90" i="89"/>
  <c r="W90" i="89" s="1"/>
  <c r="AM90" i="89" s="1"/>
  <c r="BC110" i="89"/>
  <c r="W110" i="89" s="1"/>
  <c r="AM110" i="89" s="1"/>
  <c r="BC150" i="89"/>
  <c r="W150" i="89" s="1"/>
  <c r="AM150" i="89" s="1"/>
  <c r="BC173" i="89"/>
  <c r="W173" i="89" s="1"/>
  <c r="AM173" i="89" s="1"/>
  <c r="BC177" i="89"/>
  <c r="W177" i="89" s="1"/>
  <c r="AM177" i="89" s="1"/>
  <c r="BC210" i="89"/>
  <c r="W210" i="89" s="1"/>
  <c r="AM210" i="89" s="1"/>
  <c r="BC214" i="89"/>
  <c r="W214" i="89" s="1"/>
  <c r="AM214" i="89" s="1"/>
  <c r="AY210" i="89"/>
  <c r="S210" i="89" s="1"/>
  <c r="AI210" i="89" s="1"/>
  <c r="BF154" i="89"/>
  <c r="Z154" i="89" s="1"/>
  <c r="AP154" i="89" s="1"/>
  <c r="BF139" i="89"/>
  <c r="Z139" i="89" s="1"/>
  <c r="AP139" i="89" s="1"/>
  <c r="BF123" i="89"/>
  <c r="Z123" i="89" s="1"/>
  <c r="AP123" i="89" s="1"/>
  <c r="BF64" i="89"/>
  <c r="Z64" i="89" s="1"/>
  <c r="AP64" i="89" s="1"/>
  <c r="BF48" i="89"/>
  <c r="Z48" i="89" s="1"/>
  <c r="AP48" i="89" s="1"/>
  <c r="BH99" i="89"/>
  <c r="AB99" i="89" s="1"/>
  <c r="AR99" i="89" s="1"/>
  <c r="AY125" i="89"/>
  <c r="S125" i="89" s="1"/>
  <c r="AI125" i="89" s="1"/>
  <c r="AY109" i="89"/>
  <c r="S109" i="89" s="1"/>
  <c r="AI109" i="89" s="1"/>
  <c r="BA121" i="89"/>
  <c r="U121" i="89" s="1"/>
  <c r="AK121" i="89" s="1"/>
  <c r="BF207" i="89"/>
  <c r="Z207" i="89" s="1"/>
  <c r="AP207" i="89" s="1"/>
  <c r="BF192" i="89"/>
  <c r="Z192" i="89" s="1"/>
  <c r="AP192" i="89" s="1"/>
  <c r="BF159" i="89"/>
  <c r="Z159" i="89" s="1"/>
  <c r="AP159" i="89" s="1"/>
  <c r="BF87" i="89"/>
  <c r="Z87" i="89" s="1"/>
  <c r="AP87" i="89" s="1"/>
  <c r="BF32" i="89"/>
  <c r="Z32" i="89" s="1"/>
  <c r="AP32" i="89" s="1"/>
  <c r="BH199" i="89"/>
  <c r="AB199" i="89" s="1"/>
  <c r="AR199" i="89" s="1"/>
  <c r="BH133" i="89"/>
  <c r="AB133" i="89" s="1"/>
  <c r="AR133" i="89" s="1"/>
  <c r="BI141" i="89"/>
  <c r="AC141" i="89" s="1"/>
  <c r="AS141" i="89" s="1"/>
  <c r="BI122" i="89"/>
  <c r="AC122" i="89" s="1"/>
  <c r="AS122" i="89" s="1"/>
  <c r="BA86" i="89"/>
  <c r="U86" i="89" s="1"/>
  <c r="AK86" i="89" s="1"/>
  <c r="BA51" i="89"/>
  <c r="U51" i="89" s="1"/>
  <c r="AK51" i="89" s="1"/>
  <c r="BI42" i="89"/>
  <c r="AC42" i="89" s="1"/>
  <c r="AS42" i="89" s="1"/>
  <c r="BI32" i="89"/>
  <c r="AC32" i="89" s="1"/>
  <c r="AS32" i="89" s="1"/>
  <c r="BI98" i="89"/>
  <c r="AC98" i="89" s="1"/>
  <c r="AS98" i="89" s="1"/>
  <c r="BI102" i="89"/>
  <c r="AC102" i="89" s="1"/>
  <c r="AS102" i="89" s="1"/>
  <c r="BI178" i="89"/>
  <c r="AC178" i="89" s="1"/>
  <c r="AS178" i="89" s="1"/>
  <c r="BI210" i="89"/>
  <c r="AC210" i="89" s="1"/>
  <c r="AS210" i="89" s="1"/>
  <c r="BD46" i="89"/>
  <c r="X46" i="89" s="1"/>
  <c r="AN46" i="89" s="1"/>
  <c r="BD50" i="89"/>
  <c r="X50" i="89" s="1"/>
  <c r="AN50" i="89" s="1"/>
  <c r="BD54" i="89"/>
  <c r="X54" i="89" s="1"/>
  <c r="AN54" i="89" s="1"/>
  <c r="BD58" i="89"/>
  <c r="X58" i="89" s="1"/>
  <c r="AN58" i="89" s="1"/>
  <c r="BD62" i="89"/>
  <c r="X62" i="89" s="1"/>
  <c r="AN62" i="89" s="1"/>
  <c r="BD36" i="89"/>
  <c r="X36" i="89" s="1"/>
  <c r="AN36" i="89" s="1"/>
  <c r="BD88" i="89"/>
  <c r="X88" i="89" s="1"/>
  <c r="AN88" i="89" s="1"/>
  <c r="BD96" i="89"/>
  <c r="X96" i="89" s="1"/>
  <c r="AN96" i="89" s="1"/>
  <c r="BD137" i="89"/>
  <c r="X137" i="89" s="1"/>
  <c r="AN137" i="89" s="1"/>
  <c r="BD141" i="89"/>
  <c r="X141" i="89" s="1"/>
  <c r="AN141" i="89" s="1"/>
  <c r="BD145" i="89"/>
  <c r="X145" i="89" s="1"/>
  <c r="AN145" i="89" s="1"/>
  <c r="BD154" i="89"/>
  <c r="X154" i="89" s="1"/>
  <c r="AN154" i="89" s="1"/>
  <c r="BD158" i="89"/>
  <c r="X158" i="89" s="1"/>
  <c r="AN158" i="89" s="1"/>
  <c r="BD162" i="89"/>
  <c r="X162" i="89" s="1"/>
  <c r="AN162" i="89" s="1"/>
  <c r="BD181" i="89"/>
  <c r="X181" i="89" s="1"/>
  <c r="AN181" i="89" s="1"/>
  <c r="BD202" i="89"/>
  <c r="X202" i="89" s="1"/>
  <c r="AN202" i="89" s="1"/>
  <c r="BD224" i="89"/>
  <c r="X224" i="89" s="1"/>
  <c r="AN224" i="89" s="1"/>
  <c r="BC34" i="89"/>
  <c r="W34" i="89" s="1"/>
  <c r="AM34" i="89" s="1"/>
  <c r="BC111" i="89"/>
  <c r="W111" i="89" s="1"/>
  <c r="AM111" i="89" s="1"/>
  <c r="BC167" i="89"/>
  <c r="W167" i="89" s="1"/>
  <c r="AM167" i="89" s="1"/>
  <c r="BC215" i="89"/>
  <c r="W215" i="89" s="1"/>
  <c r="AM215" i="89" s="1"/>
  <c r="AY126" i="89"/>
  <c r="S126" i="89" s="1"/>
  <c r="AI126" i="89" s="1"/>
  <c r="AY78" i="89"/>
  <c r="S78" i="89" s="1"/>
  <c r="AI78" i="89" s="1"/>
  <c r="AY62" i="89"/>
  <c r="S62" i="89" s="1"/>
  <c r="AI62" i="89" s="1"/>
  <c r="AY46" i="89"/>
  <c r="S46" i="89" s="1"/>
  <c r="AI46" i="89" s="1"/>
  <c r="AY153" i="89"/>
  <c r="S153" i="89" s="1"/>
  <c r="AI153" i="89" s="1"/>
  <c r="BH218" i="89"/>
  <c r="AB218" i="89" s="1"/>
  <c r="AR218" i="89" s="1"/>
  <c r="BH203" i="89"/>
  <c r="AB203" i="89" s="1"/>
  <c r="AR203" i="89" s="1"/>
  <c r="AY215" i="89"/>
  <c r="S215" i="89" s="1"/>
  <c r="AI215" i="89" s="1"/>
  <c r="AY167" i="89"/>
  <c r="S167" i="89" s="1"/>
  <c r="AI167" i="89" s="1"/>
  <c r="AY133" i="89"/>
  <c r="S133" i="89" s="1"/>
  <c r="AI133" i="89" s="1"/>
  <c r="AY119" i="89"/>
  <c r="S119" i="89" s="1"/>
  <c r="AI119" i="89" s="1"/>
  <c r="BF203" i="89"/>
  <c r="Z203" i="89" s="1"/>
  <c r="AP203" i="89" s="1"/>
  <c r="BF188" i="89"/>
  <c r="Z188" i="89" s="1"/>
  <c r="AP188" i="89" s="1"/>
  <c r="BF155" i="89"/>
  <c r="Z155" i="89" s="1"/>
  <c r="AP155" i="89" s="1"/>
  <c r="BF110" i="89"/>
  <c r="Z110" i="89" s="1"/>
  <c r="AP110" i="89" s="1"/>
  <c r="BF28" i="89"/>
  <c r="Z28" i="89" s="1"/>
  <c r="AP28" i="89" s="1"/>
  <c r="BH79" i="89"/>
  <c r="AB79" i="89" s="1"/>
  <c r="AR79" i="89" s="1"/>
  <c r="BI196" i="89"/>
  <c r="AC196" i="89" s="1"/>
  <c r="AS196" i="89" s="1"/>
  <c r="BI186" i="89"/>
  <c r="AC186" i="89" s="1"/>
  <c r="AS186" i="89" s="1"/>
  <c r="BI72" i="89"/>
  <c r="AC72" i="89" s="1"/>
  <c r="AS72" i="89" s="1"/>
  <c r="BI60" i="89"/>
  <c r="AC60" i="89" s="1"/>
  <c r="AS60" i="89" s="1"/>
  <c r="BA143" i="89"/>
  <c r="U143" i="89" s="1"/>
  <c r="AK143" i="89" s="1"/>
  <c r="BI33" i="89"/>
  <c r="AC33" i="89" s="1"/>
  <c r="AS33" i="89" s="1"/>
  <c r="BI83" i="89"/>
  <c r="AC83" i="89" s="1"/>
  <c r="AS83" i="89" s="1"/>
  <c r="BI99" i="89"/>
  <c r="AC99" i="89" s="1"/>
  <c r="AS99" i="89" s="1"/>
  <c r="BI111" i="89"/>
  <c r="AC111" i="89" s="1"/>
  <c r="AS111" i="89" s="1"/>
  <c r="BI134" i="89"/>
  <c r="AC134" i="89" s="1"/>
  <c r="AS134" i="89" s="1"/>
  <c r="BI151" i="89"/>
  <c r="AC151" i="89" s="1"/>
  <c r="AS151" i="89" s="1"/>
  <c r="BI167" i="89"/>
  <c r="AC167" i="89" s="1"/>
  <c r="AS167" i="89" s="1"/>
  <c r="BI215" i="89"/>
  <c r="AC215" i="89" s="1"/>
  <c r="AS215" i="89" s="1"/>
  <c r="BD29" i="89"/>
  <c r="X29" i="89" s="1"/>
  <c r="AN29" i="89" s="1"/>
  <c r="BD66" i="89"/>
  <c r="X66" i="89" s="1"/>
  <c r="AN66" i="89" s="1"/>
  <c r="BD70" i="89"/>
  <c r="X70" i="89" s="1"/>
  <c r="AN70" i="89" s="1"/>
  <c r="BD74" i="89"/>
  <c r="X74" i="89" s="1"/>
  <c r="AN74" i="89" s="1"/>
  <c r="BD78" i="89"/>
  <c r="X78" i="89" s="1"/>
  <c r="AN78" i="89" s="1"/>
  <c r="BD85" i="89"/>
  <c r="X85" i="89" s="1"/>
  <c r="AN85" i="89" s="1"/>
  <c r="BD97" i="89"/>
  <c r="X97" i="89" s="1"/>
  <c r="AN97" i="89" s="1"/>
  <c r="BD106" i="89"/>
  <c r="X106" i="89" s="1"/>
  <c r="AN106" i="89" s="1"/>
  <c r="BD114" i="89"/>
  <c r="X114" i="89" s="1"/>
  <c r="AN114" i="89" s="1"/>
  <c r="BD118" i="89"/>
  <c r="X118" i="89" s="1"/>
  <c r="AN118" i="89" s="1"/>
  <c r="BD122" i="89"/>
  <c r="X122" i="89" s="1"/>
  <c r="AN122" i="89" s="1"/>
  <c r="BD126" i="89"/>
  <c r="X126" i="89" s="1"/>
  <c r="AN126" i="89" s="1"/>
  <c r="BD189" i="89"/>
  <c r="X189" i="89" s="1"/>
  <c r="AN189" i="89" s="1"/>
  <c r="BD182" i="89"/>
  <c r="X182" i="89" s="1"/>
  <c r="AN182" i="89" s="1"/>
  <c r="BD186" i="89"/>
  <c r="X186" i="89" s="1"/>
  <c r="AN186" i="89" s="1"/>
  <c r="BC42" i="89"/>
  <c r="W42" i="89" s="1"/>
  <c r="AM42" i="89" s="1"/>
  <c r="BC48" i="89"/>
  <c r="W48" i="89" s="1"/>
  <c r="AM48" i="89" s="1"/>
  <c r="BC52" i="89"/>
  <c r="W52" i="89" s="1"/>
  <c r="AM52" i="89" s="1"/>
  <c r="BC56" i="89"/>
  <c r="W56" i="89" s="1"/>
  <c r="AM56" i="89" s="1"/>
  <c r="BC60" i="89"/>
  <c r="W60" i="89" s="1"/>
  <c r="AM60" i="89" s="1"/>
  <c r="BC64" i="89"/>
  <c r="W64" i="89" s="1"/>
  <c r="AM64" i="89" s="1"/>
  <c r="BC68" i="89"/>
  <c r="W68" i="89" s="1"/>
  <c r="AM68" i="89" s="1"/>
  <c r="BC72" i="89"/>
  <c r="W72" i="89" s="1"/>
  <c r="AM72" i="89" s="1"/>
  <c r="BC76" i="89"/>
  <c r="W76" i="89" s="1"/>
  <c r="AM76" i="89" s="1"/>
  <c r="BC80" i="89"/>
  <c r="W80" i="89" s="1"/>
  <c r="AM80" i="89" s="1"/>
  <c r="BC88" i="89"/>
  <c r="W88" i="89" s="1"/>
  <c r="AM88" i="89" s="1"/>
  <c r="BC96" i="89"/>
  <c r="W96" i="89" s="1"/>
  <c r="AM96" i="89" s="1"/>
  <c r="BC100" i="89"/>
  <c r="W100" i="89" s="1"/>
  <c r="AM100" i="89" s="1"/>
  <c r="BC131" i="89"/>
  <c r="W131" i="89" s="1"/>
  <c r="AM131" i="89" s="1"/>
  <c r="BC135" i="89"/>
  <c r="W135" i="89" s="1"/>
  <c r="AM135" i="89" s="1"/>
  <c r="BC139" i="89"/>
  <c r="W139" i="89" s="1"/>
  <c r="AM139" i="89" s="1"/>
  <c r="BC143" i="89"/>
  <c r="W143" i="89" s="1"/>
  <c r="AM143" i="89" s="1"/>
  <c r="BC147" i="89"/>
  <c r="W147" i="89" s="1"/>
  <c r="AM147" i="89" s="1"/>
  <c r="BC183" i="89"/>
  <c r="W183" i="89" s="1"/>
  <c r="AM183" i="89" s="1"/>
  <c r="BC200" i="89"/>
  <c r="W200" i="89" s="1"/>
  <c r="AM200" i="89" s="1"/>
  <c r="BC224" i="89"/>
  <c r="W224" i="89" s="1"/>
  <c r="AM224" i="89" s="1"/>
  <c r="BH171" i="89"/>
  <c r="AB171" i="89" s="1"/>
  <c r="AR171" i="89" s="1"/>
  <c r="BA138" i="89"/>
  <c r="U138" i="89" s="1"/>
  <c r="AK138" i="89" s="1"/>
  <c r="AY205" i="89"/>
  <c r="S205" i="89" s="1"/>
  <c r="AI205" i="89" s="1"/>
  <c r="BH127" i="89"/>
  <c r="AB127" i="89" s="1"/>
  <c r="AR127" i="89" s="1"/>
  <c r="BH94" i="89"/>
  <c r="AB94" i="89" s="1"/>
  <c r="AR94" i="89" s="1"/>
  <c r="BA57" i="89"/>
  <c r="U57" i="89" s="1"/>
  <c r="AK57" i="89" s="1"/>
  <c r="AY184" i="89"/>
  <c r="S184" i="89" s="1"/>
  <c r="AI184" i="89" s="1"/>
  <c r="BH179" i="89"/>
  <c r="AB179" i="89" s="1"/>
  <c r="AR179" i="89" s="1"/>
  <c r="BA151" i="89"/>
  <c r="U151" i="89" s="1"/>
  <c r="AK151" i="89" s="1"/>
  <c r="BA117" i="89"/>
  <c r="U117" i="89" s="1"/>
  <c r="AK117" i="89" s="1"/>
  <c r="AY100" i="89"/>
  <c r="S100" i="89" s="1"/>
  <c r="AI100" i="89" s="1"/>
  <c r="AY101" i="89"/>
  <c r="S101" i="89" s="1"/>
  <c r="AI101" i="89" s="1"/>
  <c r="AY142" i="89"/>
  <c r="S142" i="89" s="1"/>
  <c r="AI142" i="89" s="1"/>
  <c r="AY87" i="89"/>
  <c r="S87" i="89" s="1"/>
  <c r="AI87" i="89" s="1"/>
  <c r="BH96" i="89"/>
  <c r="AB96" i="89" s="1"/>
  <c r="AR96" i="89" s="1"/>
  <c r="BF140" i="89"/>
  <c r="Z140" i="89" s="1"/>
  <c r="AP140" i="89" s="1"/>
  <c r="BF124" i="89"/>
  <c r="Z124" i="89" s="1"/>
  <c r="AP124" i="89" s="1"/>
  <c r="BH208" i="89"/>
  <c r="AB208" i="89" s="1"/>
  <c r="AR208" i="89" s="1"/>
  <c r="BH176" i="89"/>
  <c r="AB176" i="89" s="1"/>
  <c r="AR176" i="89" s="1"/>
  <c r="BH160" i="89"/>
  <c r="AB160" i="89" s="1"/>
  <c r="AR160" i="89" s="1"/>
  <c r="BI84" i="89"/>
  <c r="AC84" i="89" s="1"/>
  <c r="AS84" i="89" s="1"/>
  <c r="BI34" i="89"/>
  <c r="AC34" i="89" s="1"/>
  <c r="AS34" i="89" s="1"/>
  <c r="BI92" i="89"/>
  <c r="AC92" i="89" s="1"/>
  <c r="AS92" i="89" s="1"/>
  <c r="AY175" i="89"/>
  <c r="S175" i="89" s="1"/>
  <c r="AI175" i="89" s="1"/>
  <c r="AY163" i="89"/>
  <c r="S163" i="89" s="1"/>
  <c r="AI163" i="89" s="1"/>
  <c r="BF77" i="89"/>
  <c r="Z77" i="89" s="1"/>
  <c r="AP77" i="89" s="1"/>
  <c r="BF61" i="89"/>
  <c r="Z61" i="89" s="1"/>
  <c r="AP61" i="89" s="1"/>
  <c r="BF45" i="89"/>
  <c r="Z45" i="89" s="1"/>
  <c r="AP45" i="89" s="1"/>
  <c r="BF40" i="89"/>
  <c r="Z40" i="89" s="1"/>
  <c r="AP40" i="89" s="1"/>
  <c r="BH204" i="89"/>
  <c r="AB204" i="89" s="1"/>
  <c r="AR204" i="89" s="1"/>
  <c r="BH189" i="89"/>
  <c r="AB189" i="89" s="1"/>
  <c r="AR189" i="89" s="1"/>
  <c r="BH121" i="89"/>
  <c r="AB121" i="89" s="1"/>
  <c r="AR121" i="89" s="1"/>
  <c r="AY159" i="89"/>
  <c r="S159" i="89" s="1"/>
  <c r="AI159" i="89" s="1"/>
  <c r="AY36" i="89"/>
  <c r="S36" i="89" s="1"/>
  <c r="AI36" i="89" s="1"/>
  <c r="BF73" i="89"/>
  <c r="Z73" i="89" s="1"/>
  <c r="AP73" i="89" s="1"/>
  <c r="BF57" i="89"/>
  <c r="Z57" i="89" s="1"/>
  <c r="AP57" i="89" s="1"/>
  <c r="BF95" i="89"/>
  <c r="Z95" i="89" s="1"/>
  <c r="AP95" i="89" s="1"/>
  <c r="BF36" i="89"/>
  <c r="Z36" i="89" s="1"/>
  <c r="AP36" i="89" s="1"/>
  <c r="BH185" i="89"/>
  <c r="AB185" i="89" s="1"/>
  <c r="AR185" i="89" s="1"/>
  <c r="BH153" i="89"/>
  <c r="AB153" i="89" s="1"/>
  <c r="AR153" i="89" s="1"/>
  <c r="BH117" i="89"/>
  <c r="AB117" i="89" s="1"/>
  <c r="AR117" i="89" s="1"/>
  <c r="BB168" i="89"/>
  <c r="V168" i="89" s="1"/>
  <c r="AL168" i="89" s="1"/>
  <c r="BB103" i="89"/>
  <c r="V103" i="89" s="1"/>
  <c r="AL103" i="89" s="1"/>
  <c r="BB40" i="89"/>
  <c r="V40" i="89" s="1"/>
  <c r="AL40" i="89" s="1"/>
  <c r="AY200" i="89"/>
  <c r="S200" i="89" s="1"/>
  <c r="AI200" i="89" s="1"/>
  <c r="AY185" i="89"/>
  <c r="S185" i="89" s="1"/>
  <c r="AI185" i="89" s="1"/>
  <c r="AY38" i="89"/>
  <c r="S38" i="89" s="1"/>
  <c r="AI38" i="89" s="1"/>
  <c r="AY28" i="89"/>
  <c r="S28" i="89" s="1"/>
  <c r="AI28" i="89" s="1"/>
  <c r="BF69" i="89"/>
  <c r="Z69" i="89" s="1"/>
  <c r="AP69" i="89" s="1"/>
  <c r="BF53" i="89"/>
  <c r="Z53" i="89" s="1"/>
  <c r="AP53" i="89" s="1"/>
  <c r="BH149" i="89"/>
  <c r="AB149" i="89" s="1"/>
  <c r="AR149" i="89" s="1"/>
  <c r="BH67" i="89"/>
  <c r="AB67" i="89" s="1"/>
  <c r="AR67" i="89" s="1"/>
  <c r="BI126" i="89"/>
  <c r="AC126" i="89" s="1"/>
  <c r="AS126" i="89" s="1"/>
  <c r="BA207" i="89"/>
  <c r="U207" i="89" s="1"/>
  <c r="AK207" i="89" s="1"/>
  <c r="BA191" i="89"/>
  <c r="U191" i="89" s="1"/>
  <c r="AK191" i="89" s="1"/>
  <c r="BA175" i="89"/>
  <c r="U175" i="89" s="1"/>
  <c r="AK175" i="89" s="1"/>
  <c r="BA159" i="89"/>
  <c r="U159" i="89" s="1"/>
  <c r="AK159" i="89" s="1"/>
  <c r="BA109" i="89"/>
  <c r="U109" i="89" s="1"/>
  <c r="AK109" i="89" s="1"/>
  <c r="BA79" i="89"/>
  <c r="U79" i="89" s="1"/>
  <c r="AK79" i="89" s="1"/>
  <c r="BI91" i="89"/>
  <c r="AC91" i="89" s="1"/>
  <c r="AS91" i="89" s="1"/>
  <c r="BI119" i="89"/>
  <c r="AC119" i="89" s="1"/>
  <c r="AS119" i="89" s="1"/>
  <c r="BI138" i="89"/>
  <c r="AC138" i="89" s="1"/>
  <c r="AS138" i="89" s="1"/>
  <c r="BI155" i="89"/>
  <c r="AC155" i="89" s="1"/>
  <c r="AS155" i="89" s="1"/>
  <c r="BI163" i="89"/>
  <c r="AC163" i="89" s="1"/>
  <c r="AS163" i="89" s="1"/>
  <c r="BI171" i="89"/>
  <c r="AC171" i="89" s="1"/>
  <c r="AS171" i="89" s="1"/>
  <c r="BI181" i="89"/>
  <c r="AC181" i="89" s="1"/>
  <c r="AS181" i="89" s="1"/>
  <c r="BI187" i="89"/>
  <c r="AC187" i="89" s="1"/>
  <c r="AS187" i="89" s="1"/>
  <c r="BI195" i="89"/>
  <c r="AC195" i="89" s="1"/>
  <c r="AS195" i="89" s="1"/>
  <c r="BI203" i="89"/>
  <c r="AC203" i="89" s="1"/>
  <c r="AS203" i="89" s="1"/>
  <c r="BI211" i="89"/>
  <c r="AC211" i="89" s="1"/>
  <c r="AS211" i="89" s="1"/>
  <c r="BI219" i="89"/>
  <c r="AC219" i="89" s="1"/>
  <c r="AS219" i="89" s="1"/>
  <c r="BD33" i="89"/>
  <c r="X33" i="89" s="1"/>
  <c r="AN33" i="89" s="1"/>
  <c r="BD81" i="89"/>
  <c r="X81" i="89" s="1"/>
  <c r="AN81" i="89" s="1"/>
  <c r="BD89" i="89"/>
  <c r="X89" i="89" s="1"/>
  <c r="AN89" i="89" s="1"/>
  <c r="BD105" i="89"/>
  <c r="X105" i="89" s="1"/>
  <c r="AN105" i="89" s="1"/>
  <c r="BD132" i="89"/>
  <c r="X132" i="89" s="1"/>
  <c r="AN132" i="89" s="1"/>
  <c r="BD168" i="89"/>
  <c r="X168" i="89" s="1"/>
  <c r="AN168" i="89" s="1"/>
  <c r="BD197" i="89"/>
  <c r="X197" i="89" s="1"/>
  <c r="AN197" i="89" s="1"/>
  <c r="BD205" i="89"/>
  <c r="X205" i="89" s="1"/>
  <c r="AN205" i="89" s="1"/>
  <c r="BD209" i="89"/>
  <c r="X209" i="89" s="1"/>
  <c r="AN209" i="89" s="1"/>
  <c r="BD212" i="89"/>
  <c r="X212" i="89" s="1"/>
  <c r="AN212" i="89" s="1"/>
  <c r="BD216" i="89"/>
  <c r="X216" i="89" s="1"/>
  <c r="AN216" i="89" s="1"/>
  <c r="BC171" i="89"/>
  <c r="W171" i="89" s="1"/>
  <c r="AM171" i="89" s="1"/>
  <c r="BC175" i="89"/>
  <c r="W175" i="89" s="1"/>
  <c r="AM175" i="89" s="1"/>
  <c r="BC188" i="89"/>
  <c r="W188" i="89" s="1"/>
  <c r="AM188" i="89" s="1"/>
  <c r="BC192" i="89"/>
  <c r="W192" i="89" s="1"/>
  <c r="AM192" i="89" s="1"/>
  <c r="BC196" i="89"/>
  <c r="W196" i="89" s="1"/>
  <c r="AM196" i="89" s="1"/>
  <c r="BC212" i="89"/>
  <c r="W212" i="89" s="1"/>
  <c r="AM212" i="89" s="1"/>
  <c r="AY199" i="89"/>
  <c r="S199" i="89" s="1"/>
  <c r="AI199" i="89" s="1"/>
  <c r="AY106" i="89"/>
  <c r="S106" i="89" s="1"/>
  <c r="AI106" i="89" s="1"/>
  <c r="BA99" i="89"/>
  <c r="U99" i="89" s="1"/>
  <c r="AK99" i="89" s="1"/>
  <c r="AY213" i="89"/>
  <c r="S213" i="89" s="1"/>
  <c r="AI213" i="89" s="1"/>
  <c r="AY117" i="89"/>
  <c r="S117" i="89" s="1"/>
  <c r="AI117" i="89" s="1"/>
  <c r="AY85" i="89"/>
  <c r="S85" i="89" s="1"/>
  <c r="AI85" i="89" s="1"/>
  <c r="AY44" i="89"/>
  <c r="S44" i="89" s="1"/>
  <c r="AI44" i="89" s="1"/>
  <c r="BA49" i="89"/>
  <c r="U49" i="89" s="1"/>
  <c r="AK49" i="89" s="1"/>
  <c r="AY179" i="89"/>
  <c r="S179" i="89" s="1"/>
  <c r="AI179" i="89" s="1"/>
  <c r="AY151" i="89"/>
  <c r="S151" i="89" s="1"/>
  <c r="AI151" i="89" s="1"/>
  <c r="AY71" i="89"/>
  <c r="S71" i="89" s="1"/>
  <c r="AI71" i="89" s="1"/>
  <c r="AY55" i="89"/>
  <c r="S55" i="89" s="1"/>
  <c r="AI55" i="89" s="1"/>
  <c r="BF65" i="89"/>
  <c r="Z65" i="89" s="1"/>
  <c r="AP65" i="89" s="1"/>
  <c r="BF49" i="89"/>
  <c r="Z49" i="89" s="1"/>
  <c r="AP49" i="89" s="1"/>
  <c r="BF44" i="89"/>
  <c r="Z44" i="89" s="1"/>
  <c r="AP44" i="89" s="1"/>
  <c r="BH193" i="89"/>
  <c r="AB193" i="89" s="1"/>
  <c r="AR193" i="89" s="1"/>
  <c r="BH144" i="89"/>
  <c r="AB144" i="89" s="1"/>
  <c r="AR144" i="89" s="1"/>
  <c r="BH125" i="89"/>
  <c r="AB125" i="89" s="1"/>
  <c r="AR125" i="89" s="1"/>
  <c r="BH109" i="89"/>
  <c r="AB109" i="89" s="1"/>
  <c r="AR109" i="89" s="1"/>
  <c r="BH80" i="89"/>
  <c r="AB80" i="89" s="1"/>
  <c r="AR80" i="89" s="1"/>
  <c r="BH30" i="89"/>
  <c r="AB30" i="89" s="1"/>
  <c r="AR30" i="89" s="1"/>
  <c r="BH51" i="89"/>
  <c r="AB51" i="89" s="1"/>
  <c r="AR51" i="89" s="1"/>
  <c r="BB191" i="89"/>
  <c r="V191" i="89" s="1"/>
  <c r="AL191" i="89" s="1"/>
  <c r="BB32" i="89"/>
  <c r="V32" i="89" s="1"/>
  <c r="AL32" i="89" s="1"/>
  <c r="BA171" i="89"/>
  <c r="U171" i="89" s="1"/>
  <c r="AK171" i="89" s="1"/>
  <c r="BA155" i="89"/>
  <c r="U155" i="89" s="1"/>
  <c r="AK155" i="89" s="1"/>
  <c r="BA75" i="89"/>
  <c r="U75" i="89" s="1"/>
  <c r="AK75" i="89" s="1"/>
  <c r="BA59" i="89"/>
  <c r="U59" i="89" s="1"/>
  <c r="AK59" i="89" s="1"/>
  <c r="BI40" i="89"/>
  <c r="AC40" i="89" s="1"/>
  <c r="AS40" i="89" s="1"/>
  <c r="BI116" i="89"/>
  <c r="AC116" i="89" s="1"/>
  <c r="AS116" i="89" s="1"/>
  <c r="BI131" i="89"/>
  <c r="AC131" i="89" s="1"/>
  <c r="AS131" i="89" s="1"/>
  <c r="BI139" i="89"/>
  <c r="AC139" i="89" s="1"/>
  <c r="AS139" i="89" s="1"/>
  <c r="BI147" i="89"/>
  <c r="AC147" i="89" s="1"/>
  <c r="AS147" i="89" s="1"/>
  <c r="BI164" i="89"/>
  <c r="AC164" i="89" s="1"/>
  <c r="AS164" i="89" s="1"/>
  <c r="BI188" i="89"/>
  <c r="AC188" i="89" s="1"/>
  <c r="AS188" i="89" s="1"/>
  <c r="BD30" i="89"/>
  <c r="X30" i="89" s="1"/>
  <c r="AN30" i="89" s="1"/>
  <c r="BD148" i="89"/>
  <c r="X148" i="89" s="1"/>
  <c r="AN148" i="89" s="1"/>
  <c r="BD156" i="89"/>
  <c r="X156" i="89" s="1"/>
  <c r="AN156" i="89" s="1"/>
  <c r="BD160" i="89"/>
  <c r="X160" i="89" s="1"/>
  <c r="AN160" i="89" s="1"/>
  <c r="BD164" i="89"/>
  <c r="X164" i="89" s="1"/>
  <c r="AN164" i="89" s="1"/>
  <c r="BD171" i="89"/>
  <c r="X171" i="89" s="1"/>
  <c r="AN171" i="89" s="1"/>
  <c r="BD175" i="89"/>
  <c r="X175" i="89" s="1"/>
  <c r="AN175" i="89" s="1"/>
  <c r="BD196" i="89"/>
  <c r="X196" i="89" s="1"/>
  <c r="AN196" i="89" s="1"/>
  <c r="BD210" i="89"/>
  <c r="X210" i="89" s="1"/>
  <c r="AN210" i="89" s="1"/>
  <c r="BC30" i="89"/>
  <c r="W30" i="89" s="1"/>
  <c r="AM30" i="89" s="1"/>
  <c r="BC33" i="89"/>
  <c r="W33" i="89" s="1"/>
  <c r="AM33" i="89" s="1"/>
  <c r="BC85" i="89"/>
  <c r="W85" i="89" s="1"/>
  <c r="AM85" i="89" s="1"/>
  <c r="BC172" i="89"/>
  <c r="W172" i="89" s="1"/>
  <c r="AM172" i="89" s="1"/>
  <c r="BC207" i="89"/>
  <c r="W207" i="89" s="1"/>
  <c r="AM207" i="89" s="1"/>
  <c r="BC209" i="89"/>
  <c r="W209" i="89" s="1"/>
  <c r="AM209" i="89" s="1"/>
  <c r="BC226" i="89"/>
  <c r="W226" i="89" s="1"/>
  <c r="AM226" i="89" s="1"/>
  <c r="AY214" i="89"/>
  <c r="S214" i="89" s="1"/>
  <c r="AI214" i="89" s="1"/>
  <c r="AY118" i="89"/>
  <c r="S118" i="89" s="1"/>
  <c r="AI118" i="89" s="1"/>
  <c r="AY102" i="89"/>
  <c r="S102" i="89" s="1"/>
  <c r="AI102" i="89" s="1"/>
  <c r="AY70" i="89"/>
  <c r="S70" i="89" s="1"/>
  <c r="AI70" i="89" s="1"/>
  <c r="AY54" i="89"/>
  <c r="S54" i="89" s="1"/>
  <c r="AI54" i="89" s="1"/>
  <c r="BF84" i="89"/>
  <c r="Z84" i="89" s="1"/>
  <c r="AP84" i="89" s="1"/>
  <c r="BA182" i="89"/>
  <c r="U182" i="89" s="1"/>
  <c r="AK182" i="89" s="1"/>
  <c r="BA27" i="89"/>
  <c r="U27" i="89" s="1"/>
  <c r="AK27" i="89" s="1"/>
  <c r="AY40" i="89"/>
  <c r="S40" i="89" s="1"/>
  <c r="AI40" i="89" s="1"/>
  <c r="BH105" i="89"/>
  <c r="AB105" i="89" s="1"/>
  <c r="AR105" i="89" s="1"/>
  <c r="BH42" i="89"/>
  <c r="AB42" i="89" s="1"/>
  <c r="AR42" i="89" s="1"/>
  <c r="BB44" i="89"/>
  <c r="V44" i="89" s="1"/>
  <c r="AL44" i="89" s="1"/>
  <c r="BA153" i="89"/>
  <c r="U153" i="89" s="1"/>
  <c r="AK153" i="89" s="1"/>
  <c r="BA135" i="89"/>
  <c r="U135" i="89" s="1"/>
  <c r="AK135" i="89" s="1"/>
  <c r="BA119" i="89"/>
  <c r="U119" i="89" s="1"/>
  <c r="AK119" i="89" s="1"/>
  <c r="BA71" i="89"/>
  <c r="U71" i="89" s="1"/>
  <c r="AK71" i="89" s="1"/>
  <c r="BA28" i="89"/>
  <c r="U28" i="89" s="1"/>
  <c r="AK28" i="89" s="1"/>
  <c r="BI41" i="89"/>
  <c r="AC41" i="89" s="1"/>
  <c r="AS41" i="89" s="1"/>
  <c r="BI45" i="89"/>
  <c r="AC45" i="89" s="1"/>
  <c r="AS45" i="89" s="1"/>
  <c r="BI53" i="89"/>
  <c r="AC53" i="89" s="1"/>
  <c r="AS53" i="89" s="1"/>
  <c r="BI61" i="89"/>
  <c r="AC61" i="89" s="1"/>
  <c r="AS61" i="89" s="1"/>
  <c r="BI69" i="89"/>
  <c r="AC69" i="89" s="1"/>
  <c r="AS69" i="89" s="1"/>
  <c r="BI73" i="89"/>
  <c r="AC73" i="89" s="1"/>
  <c r="AS73" i="89" s="1"/>
  <c r="BI105" i="89"/>
  <c r="AC105" i="89" s="1"/>
  <c r="AS105" i="89" s="1"/>
  <c r="BI113" i="89"/>
  <c r="AC113" i="89" s="1"/>
  <c r="AS113" i="89" s="1"/>
  <c r="BI129" i="89"/>
  <c r="AC129" i="89" s="1"/>
  <c r="AS129" i="89" s="1"/>
  <c r="BI149" i="89"/>
  <c r="AC149" i="89" s="1"/>
  <c r="AS149" i="89" s="1"/>
  <c r="BI197" i="89"/>
  <c r="AC197" i="89" s="1"/>
  <c r="AS197" i="89" s="1"/>
  <c r="BI209" i="89"/>
  <c r="AC209" i="89" s="1"/>
  <c r="AS209" i="89" s="1"/>
  <c r="BD39" i="89"/>
  <c r="X39" i="89" s="1"/>
  <c r="AN39" i="89" s="1"/>
  <c r="BD82" i="89"/>
  <c r="X82" i="89" s="1"/>
  <c r="AN82" i="89" s="1"/>
  <c r="BD68" i="89"/>
  <c r="X68" i="89" s="1"/>
  <c r="AN68" i="89" s="1"/>
  <c r="BD72" i="89"/>
  <c r="X72" i="89" s="1"/>
  <c r="AN72" i="89" s="1"/>
  <c r="BD76" i="89"/>
  <c r="X76" i="89" s="1"/>
  <c r="AN76" i="89" s="1"/>
  <c r="BD108" i="89"/>
  <c r="X108" i="89" s="1"/>
  <c r="AN108" i="89" s="1"/>
  <c r="BD112" i="89"/>
  <c r="X112" i="89" s="1"/>
  <c r="AN112" i="89" s="1"/>
  <c r="BD116" i="89"/>
  <c r="X116" i="89" s="1"/>
  <c r="AN116" i="89" s="1"/>
  <c r="BD120" i="89"/>
  <c r="X120" i="89" s="1"/>
  <c r="AN120" i="89" s="1"/>
  <c r="BD124" i="89"/>
  <c r="X124" i="89" s="1"/>
  <c r="AN124" i="89" s="1"/>
  <c r="BD135" i="89"/>
  <c r="X135" i="89" s="1"/>
  <c r="AN135" i="89" s="1"/>
  <c r="BD166" i="89"/>
  <c r="X166" i="89" s="1"/>
  <c r="AN166" i="89" s="1"/>
  <c r="BD179" i="89"/>
  <c r="X179" i="89" s="1"/>
  <c r="AN179" i="89" s="1"/>
  <c r="BD184" i="89"/>
  <c r="X184" i="89" s="1"/>
  <c r="AN184" i="89" s="1"/>
  <c r="BD195" i="89"/>
  <c r="X195" i="89" s="1"/>
  <c r="AN195" i="89" s="1"/>
  <c r="BC40" i="89"/>
  <c r="W40" i="89" s="1"/>
  <c r="AM40" i="89" s="1"/>
  <c r="BC44" i="89"/>
  <c r="W44" i="89" s="1"/>
  <c r="AM44" i="89" s="1"/>
  <c r="BC36" i="89"/>
  <c r="W36" i="89" s="1"/>
  <c r="AM36" i="89" s="1"/>
  <c r="BC46" i="89"/>
  <c r="W46" i="89" s="1"/>
  <c r="AM46" i="89" s="1"/>
  <c r="BC50" i="89"/>
  <c r="W50" i="89" s="1"/>
  <c r="AM50" i="89" s="1"/>
  <c r="BC54" i="89"/>
  <c r="W54" i="89" s="1"/>
  <c r="AM54" i="89" s="1"/>
  <c r="BC58" i="89"/>
  <c r="W58" i="89" s="1"/>
  <c r="AM58" i="89" s="1"/>
  <c r="BC62" i="89"/>
  <c r="W62" i="89" s="1"/>
  <c r="AM62" i="89" s="1"/>
  <c r="BC66" i="89"/>
  <c r="W66" i="89" s="1"/>
  <c r="AM66" i="89" s="1"/>
  <c r="BC70" i="89"/>
  <c r="W70" i="89" s="1"/>
  <c r="AM70" i="89" s="1"/>
  <c r="BC74" i="89"/>
  <c r="W74" i="89" s="1"/>
  <c r="AM74" i="89" s="1"/>
  <c r="BC78" i="89"/>
  <c r="W78" i="89" s="1"/>
  <c r="AM78" i="89" s="1"/>
  <c r="BC94" i="89"/>
  <c r="W94" i="89" s="1"/>
  <c r="AM94" i="89" s="1"/>
  <c r="BC98" i="89"/>
  <c r="W98" i="89" s="1"/>
  <c r="AM98" i="89" s="1"/>
  <c r="BC102" i="89"/>
  <c r="W102" i="89" s="1"/>
  <c r="AM102" i="89" s="1"/>
  <c r="BC106" i="89"/>
  <c r="W106" i="89" s="1"/>
  <c r="AM106" i="89" s="1"/>
  <c r="BC114" i="89"/>
  <c r="W114" i="89" s="1"/>
  <c r="AM114" i="89" s="1"/>
  <c r="BC118" i="89"/>
  <c r="W118" i="89" s="1"/>
  <c r="AM118" i="89" s="1"/>
  <c r="BC122" i="89"/>
  <c r="W122" i="89" s="1"/>
  <c r="AM122" i="89" s="1"/>
  <c r="BC126" i="89"/>
  <c r="W126" i="89" s="1"/>
  <c r="AM126" i="89" s="1"/>
  <c r="BC133" i="89"/>
  <c r="W133" i="89" s="1"/>
  <c r="AM133" i="89" s="1"/>
  <c r="BC137" i="89"/>
  <c r="W137" i="89" s="1"/>
  <c r="AM137" i="89" s="1"/>
  <c r="BC141" i="89"/>
  <c r="W141" i="89" s="1"/>
  <c r="AM141" i="89" s="1"/>
  <c r="BC145" i="89"/>
  <c r="W145" i="89" s="1"/>
  <c r="AM145" i="89" s="1"/>
  <c r="BC154" i="89"/>
  <c r="W154" i="89" s="1"/>
  <c r="AM154" i="89" s="1"/>
  <c r="BC158" i="89"/>
  <c r="W158" i="89" s="1"/>
  <c r="AM158" i="89" s="1"/>
  <c r="BC162" i="89"/>
  <c r="W162" i="89" s="1"/>
  <c r="AM162" i="89" s="1"/>
  <c r="BC166" i="89"/>
  <c r="W166" i="89" s="1"/>
  <c r="AM166" i="89" s="1"/>
  <c r="BC186" i="89"/>
  <c r="W186" i="89" s="1"/>
  <c r="AM186" i="89" s="1"/>
  <c r="BC182" i="89"/>
  <c r="W182" i="89" s="1"/>
  <c r="AM182" i="89" s="1"/>
  <c r="BC190" i="89"/>
  <c r="W190" i="89" s="1"/>
  <c r="AM190" i="89" s="1"/>
  <c r="BC194" i="89"/>
  <c r="W194" i="89" s="1"/>
  <c r="AM194" i="89" s="1"/>
  <c r="BC202" i="89"/>
  <c r="W202" i="89" s="1"/>
  <c r="AM202" i="89" s="1"/>
  <c r="BC218" i="89"/>
  <c r="W218" i="89" s="1"/>
  <c r="AM218" i="89" s="1"/>
  <c r="BC221" i="89"/>
  <c r="W221" i="89" s="1"/>
  <c r="AM221" i="89" s="1"/>
  <c r="AY144" i="89"/>
  <c r="S144" i="89" s="1"/>
  <c r="AI144" i="89" s="1"/>
  <c r="AY114" i="89"/>
  <c r="S114" i="89" s="1"/>
  <c r="AI114" i="89" s="1"/>
  <c r="AY66" i="89"/>
  <c r="S66" i="89" s="1"/>
  <c r="AI66" i="89" s="1"/>
  <c r="AY50" i="89"/>
  <c r="S50" i="89" s="1"/>
  <c r="AI50" i="89" s="1"/>
  <c r="BF217" i="89"/>
  <c r="Z217" i="89" s="1"/>
  <c r="AP217" i="89" s="1"/>
  <c r="BF171" i="89"/>
  <c r="Z171" i="89" s="1"/>
  <c r="AP171" i="89" s="1"/>
  <c r="BH221" i="89"/>
  <c r="AB221" i="89" s="1"/>
  <c r="AR221" i="89" s="1"/>
  <c r="BH197" i="89"/>
  <c r="AB197" i="89" s="1"/>
  <c r="AR197" i="89" s="1"/>
  <c r="BH180" i="89"/>
  <c r="AB180" i="89" s="1"/>
  <c r="AR180" i="89" s="1"/>
  <c r="BH83" i="89"/>
  <c r="AB83" i="89" s="1"/>
  <c r="AR83" i="89" s="1"/>
  <c r="BA146" i="89"/>
  <c r="U146" i="89" s="1"/>
  <c r="AK146" i="89" s="1"/>
  <c r="BA114" i="89"/>
  <c r="U114" i="89" s="1"/>
  <c r="AK114" i="89" s="1"/>
  <c r="BH223" i="89"/>
  <c r="AB223" i="89" s="1"/>
  <c r="AR223" i="89" s="1"/>
  <c r="BH107" i="89"/>
  <c r="AB107" i="89" s="1"/>
  <c r="AR107" i="89" s="1"/>
  <c r="BA137" i="89"/>
  <c r="U137" i="89" s="1"/>
  <c r="AK137" i="89" s="1"/>
  <c r="BI194" i="89"/>
  <c r="AC194" i="89" s="1"/>
  <c r="AS194" i="89" s="1"/>
  <c r="BI145" i="89"/>
  <c r="AC145" i="89" s="1"/>
  <c r="AS145" i="89" s="1"/>
  <c r="BI110" i="89"/>
  <c r="AC110" i="89" s="1"/>
  <c r="AS110" i="89" s="1"/>
  <c r="BI82" i="89"/>
  <c r="AC82" i="89" s="1"/>
  <c r="AS82" i="89" s="1"/>
  <c r="BI31" i="89"/>
  <c r="AC31" i="89" s="1"/>
  <c r="AS31" i="89" s="1"/>
  <c r="AY204" i="89"/>
  <c r="S204" i="89" s="1"/>
  <c r="AI204" i="89" s="1"/>
  <c r="BF92" i="89"/>
  <c r="Z92" i="89" s="1"/>
  <c r="AP92" i="89" s="1"/>
  <c r="BA141" i="89"/>
  <c r="U141" i="89" s="1"/>
  <c r="AK141" i="89" s="1"/>
  <c r="BA125" i="89"/>
  <c r="U125" i="89" s="1"/>
  <c r="AK125" i="89" s="1"/>
  <c r="BH141" i="89"/>
  <c r="AB141" i="89" s="1"/>
  <c r="AR141" i="89" s="1"/>
  <c r="AY93" i="89"/>
  <c r="S93" i="89" s="1"/>
  <c r="AI93" i="89" s="1"/>
  <c r="AY27" i="89"/>
  <c r="S27" i="89" s="1"/>
  <c r="AI27" i="89" s="1"/>
  <c r="BH206" i="89"/>
  <c r="AB206" i="89" s="1"/>
  <c r="AR206" i="89" s="1"/>
  <c r="BH142" i="89"/>
  <c r="AB142" i="89" s="1"/>
  <c r="AR142" i="89" s="1"/>
  <c r="AY168" i="89"/>
  <c r="S168" i="89" s="1"/>
  <c r="AI168" i="89" s="1"/>
  <c r="AY152" i="89"/>
  <c r="S152" i="89" s="1"/>
  <c r="AI152" i="89" s="1"/>
  <c r="AY134" i="89"/>
  <c r="S134" i="89" s="1"/>
  <c r="AI134" i="89" s="1"/>
  <c r="AY104" i="89"/>
  <c r="S104" i="89" s="1"/>
  <c r="AI104" i="89" s="1"/>
  <c r="BH169" i="89"/>
  <c r="AB169" i="89" s="1"/>
  <c r="AR169" i="89" s="1"/>
  <c r="BH137" i="89"/>
  <c r="AB137" i="89" s="1"/>
  <c r="AR137" i="89" s="1"/>
  <c r="BB219" i="89"/>
  <c r="V219" i="89" s="1"/>
  <c r="AL219" i="89" s="1"/>
  <c r="BB132" i="89"/>
  <c r="V132" i="89" s="1"/>
  <c r="AL132" i="89" s="1"/>
  <c r="BB36" i="89"/>
  <c r="V36" i="89" s="1"/>
  <c r="AL36" i="89" s="1"/>
  <c r="BI76" i="89"/>
  <c r="AC76" i="89" s="1"/>
  <c r="AS76" i="89" s="1"/>
  <c r="BI48" i="89"/>
  <c r="AC48" i="89" s="1"/>
  <c r="AS48" i="89" s="1"/>
  <c r="AY137" i="89"/>
  <c r="S137" i="89" s="1"/>
  <c r="AI137" i="89" s="1"/>
  <c r="BI130" i="89"/>
  <c r="AC130" i="89" s="1"/>
  <c r="AS130" i="89" s="1"/>
  <c r="BI144" i="89"/>
  <c r="AC144" i="89" s="1"/>
  <c r="AS144" i="89" s="1"/>
  <c r="AY95" i="89"/>
  <c r="S95" i="89" s="1"/>
  <c r="AI95" i="89" s="1"/>
  <c r="BB210" i="89"/>
  <c r="V210" i="89" s="1"/>
  <c r="AL210" i="89" s="1"/>
  <c r="BB49" i="89"/>
  <c r="V49" i="89" s="1"/>
  <c r="AL49" i="89" s="1"/>
  <c r="BI43" i="89"/>
  <c r="AC43" i="89" s="1"/>
  <c r="AS43" i="89" s="1"/>
  <c r="BI27" i="89"/>
  <c r="AC27" i="89" s="1"/>
  <c r="AS27" i="89" s="1"/>
  <c r="BA148" i="89"/>
  <c r="U148" i="89" s="1"/>
  <c r="AK148" i="89" s="1"/>
  <c r="BA115" i="89"/>
  <c r="U115" i="89" s="1"/>
  <c r="AK115" i="89" s="1"/>
  <c r="BD28" i="89"/>
  <c r="X28" i="89" s="1"/>
  <c r="AN28" i="89" s="1"/>
  <c r="BD65" i="89"/>
  <c r="X65" i="89" s="1"/>
  <c r="AN65" i="89" s="1"/>
  <c r="BD69" i="89"/>
  <c r="X69" i="89" s="1"/>
  <c r="AN69" i="89" s="1"/>
  <c r="BD73" i="89"/>
  <c r="X73" i="89" s="1"/>
  <c r="AN73" i="89" s="1"/>
  <c r="BD77" i="89"/>
  <c r="X77" i="89" s="1"/>
  <c r="AN77" i="89" s="1"/>
  <c r="BD109" i="89"/>
  <c r="X109" i="89" s="1"/>
  <c r="AN109" i="89" s="1"/>
  <c r="BD113" i="89"/>
  <c r="X113" i="89" s="1"/>
  <c r="AN113" i="89" s="1"/>
  <c r="BD117" i="89"/>
  <c r="X117" i="89" s="1"/>
  <c r="AN117" i="89" s="1"/>
  <c r="BD121" i="89"/>
  <c r="X121" i="89" s="1"/>
  <c r="AN121" i="89" s="1"/>
  <c r="BD125" i="89"/>
  <c r="X125" i="89" s="1"/>
  <c r="AN125" i="89" s="1"/>
  <c r="BD220" i="89"/>
  <c r="X220" i="89" s="1"/>
  <c r="AN220" i="89" s="1"/>
  <c r="BC27" i="89"/>
  <c r="W27" i="89" s="1"/>
  <c r="AM27" i="89" s="1"/>
  <c r="BC41" i="89"/>
  <c r="W41" i="89" s="1"/>
  <c r="AM41" i="89" s="1"/>
  <c r="BC31" i="89"/>
  <c r="W31" i="89" s="1"/>
  <c r="AM31" i="89" s="1"/>
  <c r="BC37" i="89"/>
  <c r="W37" i="89" s="1"/>
  <c r="AM37" i="89" s="1"/>
  <c r="BC47" i="89"/>
  <c r="W47" i="89" s="1"/>
  <c r="AM47" i="89" s="1"/>
  <c r="BC51" i="89"/>
  <c r="W51" i="89" s="1"/>
  <c r="AM51" i="89" s="1"/>
  <c r="BC55" i="89"/>
  <c r="W55" i="89" s="1"/>
  <c r="AM55" i="89" s="1"/>
  <c r="BC59" i="89"/>
  <c r="W59" i="89" s="1"/>
  <c r="AM59" i="89" s="1"/>
  <c r="BC63" i="89"/>
  <c r="W63" i="89" s="1"/>
  <c r="AM63" i="89" s="1"/>
  <c r="BC67" i="89"/>
  <c r="W67" i="89" s="1"/>
  <c r="AM67" i="89" s="1"/>
  <c r="BC71" i="89"/>
  <c r="W71" i="89" s="1"/>
  <c r="AM71" i="89" s="1"/>
  <c r="BC75" i="89"/>
  <c r="W75" i="89" s="1"/>
  <c r="AM75" i="89" s="1"/>
  <c r="BC79" i="89"/>
  <c r="W79" i="89" s="1"/>
  <c r="AM79" i="89" s="1"/>
  <c r="BC87" i="89"/>
  <c r="W87" i="89" s="1"/>
  <c r="AM87" i="89" s="1"/>
  <c r="BC95" i="89"/>
  <c r="W95" i="89" s="1"/>
  <c r="AM95" i="89" s="1"/>
  <c r="BC99" i="89"/>
  <c r="W99" i="89" s="1"/>
  <c r="AM99" i="89" s="1"/>
  <c r="BC103" i="89"/>
  <c r="W103" i="89" s="1"/>
  <c r="AM103" i="89" s="1"/>
  <c r="BC115" i="89"/>
  <c r="W115" i="89" s="1"/>
  <c r="AM115" i="89" s="1"/>
  <c r="BC119" i="89"/>
  <c r="W119" i="89" s="1"/>
  <c r="AM119" i="89" s="1"/>
  <c r="BC123" i="89"/>
  <c r="W123" i="89" s="1"/>
  <c r="AM123" i="89" s="1"/>
  <c r="BC155" i="89"/>
  <c r="W155" i="89" s="1"/>
  <c r="AM155" i="89" s="1"/>
  <c r="BC159" i="89"/>
  <c r="W159" i="89" s="1"/>
  <c r="AM159" i="89" s="1"/>
  <c r="BC163" i="89"/>
  <c r="W163" i="89" s="1"/>
  <c r="AM163" i="89" s="1"/>
  <c r="BC203" i="89"/>
  <c r="W203" i="89" s="1"/>
  <c r="AM203" i="89" s="1"/>
  <c r="BC219" i="89"/>
  <c r="W219" i="89" s="1"/>
  <c r="AM219" i="89" s="1"/>
  <c r="BC223" i="89"/>
  <c r="W223" i="89" s="1"/>
  <c r="AM223" i="89" s="1"/>
  <c r="AY32" i="89"/>
  <c r="S32" i="89" s="1"/>
  <c r="AI32" i="89" s="1"/>
  <c r="BF173" i="89"/>
  <c r="Z173" i="89" s="1"/>
  <c r="AP173" i="89" s="1"/>
  <c r="BF100" i="89"/>
  <c r="Z100" i="89" s="1"/>
  <c r="AP100" i="89" s="1"/>
  <c r="BA100" i="89"/>
  <c r="U100" i="89" s="1"/>
  <c r="AK100" i="89" s="1"/>
  <c r="BA33" i="89"/>
  <c r="U33" i="89" s="1"/>
  <c r="AK33" i="89" s="1"/>
  <c r="BI160" i="89"/>
  <c r="AC160" i="89" s="1"/>
  <c r="AS160" i="89" s="1"/>
  <c r="BD193" i="89"/>
  <c r="X193" i="89" s="1"/>
  <c r="AN193" i="89" s="1"/>
  <c r="BD201" i="89"/>
  <c r="X201" i="89" s="1"/>
  <c r="AN201" i="89" s="1"/>
  <c r="BD217" i="89"/>
  <c r="X217" i="89" s="1"/>
  <c r="AN217" i="89" s="1"/>
  <c r="BC109" i="89"/>
  <c r="W109" i="89" s="1"/>
  <c r="AM109" i="89" s="1"/>
  <c r="BC127" i="89"/>
  <c r="W127" i="89" s="1"/>
  <c r="AM127" i="89" s="1"/>
  <c r="BC153" i="89"/>
  <c r="W153" i="89" s="1"/>
  <c r="AM153" i="89" s="1"/>
  <c r="BC187" i="89"/>
  <c r="W187" i="89" s="1"/>
  <c r="AM187" i="89" s="1"/>
  <c r="BC213" i="89"/>
  <c r="W213" i="89" s="1"/>
  <c r="AM213" i="89" s="1"/>
  <c r="BA55" i="89"/>
  <c r="U55" i="89" s="1"/>
  <c r="AK55" i="89" s="1"/>
  <c r="BI193" i="89"/>
  <c r="AC193" i="89" s="1"/>
  <c r="AS193" i="89" s="1"/>
  <c r="BD45" i="89"/>
  <c r="X45" i="89" s="1"/>
  <c r="AN45" i="89" s="1"/>
  <c r="BD49" i="89"/>
  <c r="X49" i="89" s="1"/>
  <c r="AN49" i="89" s="1"/>
  <c r="BD53" i="89"/>
  <c r="X53" i="89" s="1"/>
  <c r="AN53" i="89" s="1"/>
  <c r="BD57" i="89"/>
  <c r="X57" i="89" s="1"/>
  <c r="AN57" i="89" s="1"/>
  <c r="BD61" i="89"/>
  <c r="X61" i="89" s="1"/>
  <c r="AN61" i="89" s="1"/>
  <c r="BD31" i="89"/>
  <c r="X31" i="89" s="1"/>
  <c r="AN31" i="89" s="1"/>
  <c r="BD35" i="89"/>
  <c r="X35" i="89" s="1"/>
  <c r="AN35" i="89" s="1"/>
  <c r="BD136" i="89"/>
  <c r="X136" i="89" s="1"/>
  <c r="AN136" i="89" s="1"/>
  <c r="BD140" i="89"/>
  <c r="X140" i="89" s="1"/>
  <c r="AN140" i="89" s="1"/>
  <c r="BD144" i="89"/>
  <c r="X144" i="89" s="1"/>
  <c r="AN144" i="89" s="1"/>
  <c r="BD157" i="89"/>
  <c r="X157" i="89" s="1"/>
  <c r="AN157" i="89" s="1"/>
  <c r="BD161" i="89"/>
  <c r="X161" i="89" s="1"/>
  <c r="AN161" i="89" s="1"/>
  <c r="BD165" i="89"/>
  <c r="X165" i="89" s="1"/>
  <c r="AN165" i="89" s="1"/>
  <c r="BD172" i="89"/>
  <c r="X172" i="89" s="1"/>
  <c r="AN172" i="89" s="1"/>
  <c r="BD176" i="89"/>
  <c r="X176" i="89" s="1"/>
  <c r="AN176" i="89" s="1"/>
  <c r="BD180" i="89"/>
  <c r="X180" i="89" s="1"/>
  <c r="AN180" i="89" s="1"/>
  <c r="BD207" i="89"/>
  <c r="X207" i="89" s="1"/>
  <c r="AN207" i="89" s="1"/>
  <c r="BD223" i="89"/>
  <c r="X223" i="89" s="1"/>
  <c r="AN223" i="89" s="1"/>
  <c r="BC86" i="89"/>
  <c r="W86" i="89" s="1"/>
  <c r="AM86" i="89" s="1"/>
  <c r="BC148" i="89"/>
  <c r="W148" i="89" s="1"/>
  <c r="AM148" i="89" s="1"/>
  <c r="BC206" i="89"/>
  <c r="W206" i="89" s="1"/>
  <c r="AM206" i="89" s="1"/>
  <c r="BC227" i="89"/>
  <c r="W227" i="89" s="1"/>
  <c r="AM227" i="89" s="1"/>
  <c r="AY98" i="89"/>
  <c r="S98" i="89" s="1"/>
  <c r="AI98" i="89" s="1"/>
  <c r="BF202" i="89"/>
  <c r="Z202" i="89" s="1"/>
  <c r="AP202" i="89" s="1"/>
  <c r="BF187" i="89"/>
  <c r="Z187" i="89" s="1"/>
  <c r="AP187" i="89" s="1"/>
  <c r="BF108" i="89"/>
  <c r="Z108" i="89" s="1"/>
  <c r="AP108" i="89" s="1"/>
  <c r="BF96" i="89"/>
  <c r="Z96" i="89" s="1"/>
  <c r="AP96" i="89" s="1"/>
  <c r="BF27" i="89"/>
  <c r="Z27" i="89" s="1"/>
  <c r="AP27" i="89" s="1"/>
  <c r="BB174" i="89"/>
  <c r="V174" i="89" s="1"/>
  <c r="AL174" i="89" s="1"/>
  <c r="BB144" i="89"/>
  <c r="V144" i="89" s="1"/>
  <c r="AL144" i="89" s="1"/>
  <c r="BB112" i="89"/>
  <c r="V112" i="89" s="1"/>
  <c r="AL112" i="89" s="1"/>
  <c r="BB90" i="89"/>
  <c r="V90" i="89" s="1"/>
  <c r="AL90" i="89" s="1"/>
  <c r="BB73" i="89"/>
  <c r="V73" i="89" s="1"/>
  <c r="AL73" i="89" s="1"/>
  <c r="BB57" i="89"/>
  <c r="V57" i="89" s="1"/>
  <c r="AL57" i="89" s="1"/>
  <c r="BB89" i="89"/>
  <c r="V89" i="89" s="1"/>
  <c r="AL89" i="89" s="1"/>
  <c r="AY94" i="89"/>
  <c r="S94" i="89" s="1"/>
  <c r="AI94" i="89" s="1"/>
  <c r="BF135" i="89"/>
  <c r="Z135" i="89" s="1"/>
  <c r="AP135" i="89" s="1"/>
  <c r="BF119" i="89"/>
  <c r="Z119" i="89" s="1"/>
  <c r="AP119" i="89" s="1"/>
  <c r="BB209" i="89"/>
  <c r="V209" i="89" s="1"/>
  <c r="AL209" i="89" s="1"/>
  <c r="BB160" i="89"/>
  <c r="V160" i="89" s="1"/>
  <c r="AL160" i="89" s="1"/>
  <c r="BB128" i="89"/>
  <c r="V128" i="89" s="1"/>
  <c r="AL128" i="89" s="1"/>
  <c r="AY136" i="89"/>
  <c r="S136" i="89" s="1"/>
  <c r="AI136" i="89" s="1"/>
  <c r="BF213" i="89"/>
  <c r="Z213" i="89" s="1"/>
  <c r="AP213" i="89" s="1"/>
  <c r="BF195" i="89"/>
  <c r="Z195" i="89" s="1"/>
  <c r="AP195" i="89" s="1"/>
  <c r="BF178" i="89"/>
  <c r="Z178" i="89" s="1"/>
  <c r="AP178" i="89" s="1"/>
  <c r="BF131" i="89"/>
  <c r="Z131" i="89" s="1"/>
  <c r="AP131" i="89" s="1"/>
  <c r="BF115" i="89"/>
  <c r="Z115" i="89" s="1"/>
  <c r="AP115" i="89" s="1"/>
  <c r="BF93" i="89"/>
  <c r="Z93" i="89" s="1"/>
  <c r="AP93" i="89" s="1"/>
  <c r="AY103" i="89"/>
  <c r="S103" i="89" s="1"/>
  <c r="AI103" i="89" s="1"/>
  <c r="BI216" i="89"/>
  <c r="AC216" i="89" s="1"/>
  <c r="AS216" i="89" s="1"/>
  <c r="BI185" i="89"/>
  <c r="AC185" i="89" s="1"/>
  <c r="AS185" i="89" s="1"/>
  <c r="BI104" i="89"/>
  <c r="AC104" i="89" s="1"/>
  <c r="AS104" i="89" s="1"/>
  <c r="BI88" i="89"/>
  <c r="AC88" i="89" s="1"/>
  <c r="AS88" i="89" s="1"/>
  <c r="BI71" i="89"/>
  <c r="AC71" i="89" s="1"/>
  <c r="AS71" i="89" s="1"/>
  <c r="BI38" i="89"/>
  <c r="AC38" i="89" s="1"/>
  <c r="AS38" i="89" s="1"/>
  <c r="BI59" i="89"/>
  <c r="AC59" i="89" s="1"/>
  <c r="AS59" i="89" s="1"/>
  <c r="BI124" i="89"/>
  <c r="AC124" i="89" s="1"/>
  <c r="AS124" i="89" s="1"/>
  <c r="BI108" i="89"/>
  <c r="AC108" i="89" s="1"/>
  <c r="AS108" i="89" s="1"/>
  <c r="BI95" i="89"/>
  <c r="AC95" i="89" s="1"/>
  <c r="AS95" i="89" s="1"/>
  <c r="BI78" i="89"/>
  <c r="AC78" i="89" s="1"/>
  <c r="AS78" i="89" s="1"/>
  <c r="BI50" i="89"/>
  <c r="AC50" i="89" s="1"/>
  <c r="AS50" i="89" s="1"/>
  <c r="BI107" i="89"/>
  <c r="AC107" i="89" s="1"/>
  <c r="AS107" i="89" s="1"/>
  <c r="BI77" i="89"/>
  <c r="AC77" i="89" s="1"/>
  <c r="AS77" i="89" s="1"/>
  <c r="BI217" i="89"/>
  <c r="AC217" i="89" s="1"/>
  <c r="AS217" i="89" s="1"/>
  <c r="BI198" i="89"/>
  <c r="AC198" i="89" s="1"/>
  <c r="AS198" i="89" s="1"/>
  <c r="BI154" i="89"/>
  <c r="AC154" i="89" s="1"/>
  <c r="AS154" i="89" s="1"/>
  <c r="BI137" i="89"/>
  <c r="AC137" i="89" s="1"/>
  <c r="AS137" i="89" s="1"/>
  <c r="BI120" i="89"/>
  <c r="AC120" i="89" s="1"/>
  <c r="AS120" i="89" s="1"/>
  <c r="BI57" i="89"/>
  <c r="AC57" i="89" s="1"/>
  <c r="AS57" i="89" s="1"/>
  <c r="BI28" i="89"/>
  <c r="AC28" i="89" s="1"/>
  <c r="AS28" i="89" s="1"/>
  <c r="BG220" i="90"/>
  <c r="AA220" i="90" s="1"/>
  <c r="AQ220" i="90" s="1"/>
  <c r="BG195" i="90"/>
  <c r="AA195" i="90" s="1"/>
  <c r="AQ195" i="90" s="1"/>
  <c r="BG179" i="90"/>
  <c r="AA179" i="90" s="1"/>
  <c r="AQ179" i="90" s="1"/>
  <c r="BG147" i="90"/>
  <c r="AA147" i="90" s="1"/>
  <c r="AQ147" i="90" s="1"/>
  <c r="BG131" i="90"/>
  <c r="AA131" i="90" s="1"/>
  <c r="AQ131" i="90" s="1"/>
  <c r="BG115" i="90"/>
  <c r="AA115" i="90" s="1"/>
  <c r="AQ115" i="90" s="1"/>
  <c r="BG99" i="90"/>
  <c r="AA99" i="90" s="1"/>
  <c r="AQ99" i="90" s="1"/>
  <c r="BG66" i="90"/>
  <c r="AA66" i="90" s="1"/>
  <c r="AQ66" i="90" s="1"/>
  <c r="BG51" i="90"/>
  <c r="AA51" i="90" s="1"/>
  <c r="AQ51" i="90" s="1"/>
  <c r="BG35" i="90"/>
  <c r="AA35" i="90" s="1"/>
  <c r="AQ35" i="90" s="1"/>
  <c r="BE215" i="90"/>
  <c r="Y215" i="90" s="1"/>
  <c r="AO215" i="90" s="1"/>
  <c r="BG69" i="90"/>
  <c r="AA69" i="90" s="1"/>
  <c r="AQ69" i="90" s="1"/>
  <c r="BD27" i="90"/>
  <c r="X27" i="90" s="1"/>
  <c r="AN27" i="90" s="1"/>
  <c r="BG222" i="90"/>
  <c r="AA222" i="90" s="1"/>
  <c r="AQ222" i="90" s="1"/>
  <c r="BG204" i="90"/>
  <c r="AA204" i="90" s="1"/>
  <c r="AQ204" i="90" s="1"/>
  <c r="BG191" i="90"/>
  <c r="AA191" i="90" s="1"/>
  <c r="AQ191" i="90" s="1"/>
  <c r="BG175" i="90"/>
  <c r="AA175" i="90" s="1"/>
  <c r="AQ175" i="90" s="1"/>
  <c r="BG159" i="90"/>
  <c r="AA159" i="90" s="1"/>
  <c r="AQ159" i="90" s="1"/>
  <c r="BG143" i="90"/>
  <c r="AA143" i="90" s="1"/>
  <c r="AQ143" i="90" s="1"/>
  <c r="BG127" i="90"/>
  <c r="AA127" i="90" s="1"/>
  <c r="AQ127" i="90" s="1"/>
  <c r="BG111" i="90"/>
  <c r="AA111" i="90" s="1"/>
  <c r="AQ111" i="90" s="1"/>
  <c r="BG95" i="90"/>
  <c r="AA95" i="90" s="1"/>
  <c r="AQ95" i="90" s="1"/>
  <c r="BG84" i="90"/>
  <c r="AA84" i="90" s="1"/>
  <c r="AQ84" i="90" s="1"/>
  <c r="BG47" i="90"/>
  <c r="AA47" i="90" s="1"/>
  <c r="AQ47" i="90" s="1"/>
  <c r="BG31" i="90"/>
  <c r="AA31" i="90" s="1"/>
  <c r="AQ31" i="90" s="1"/>
  <c r="AY227" i="90"/>
  <c r="S227" i="90" s="1"/>
  <c r="AI227" i="90" s="1"/>
  <c r="BE193" i="90"/>
  <c r="Y193" i="90" s="1"/>
  <c r="AO193" i="90" s="1"/>
  <c r="BE212" i="90"/>
  <c r="Y212" i="90" s="1"/>
  <c r="AO212" i="90" s="1"/>
  <c r="BG210" i="90"/>
  <c r="AA210" i="90" s="1"/>
  <c r="AQ210" i="90" s="1"/>
  <c r="BG173" i="90"/>
  <c r="AA173" i="90" s="1"/>
  <c r="AQ173" i="90" s="1"/>
  <c r="BD207" i="90"/>
  <c r="X207" i="90" s="1"/>
  <c r="AN207" i="90" s="1"/>
  <c r="BG216" i="90"/>
  <c r="AA216" i="90" s="1"/>
  <c r="AQ216" i="90" s="1"/>
  <c r="BG200" i="90"/>
  <c r="AA200" i="90" s="1"/>
  <c r="AQ200" i="90" s="1"/>
  <c r="BG187" i="90"/>
  <c r="AA187" i="90" s="1"/>
  <c r="AQ187" i="90" s="1"/>
  <c r="BG155" i="90"/>
  <c r="AA155" i="90" s="1"/>
  <c r="AQ155" i="90" s="1"/>
  <c r="BG139" i="90"/>
  <c r="AA139" i="90" s="1"/>
  <c r="AQ139" i="90" s="1"/>
  <c r="BG123" i="90"/>
  <c r="AA123" i="90" s="1"/>
  <c r="AQ123" i="90" s="1"/>
  <c r="BG107" i="90"/>
  <c r="AA107" i="90" s="1"/>
  <c r="AQ107" i="90" s="1"/>
  <c r="BG91" i="90"/>
  <c r="AA91" i="90" s="1"/>
  <c r="AQ91" i="90" s="1"/>
  <c r="BG59" i="90"/>
  <c r="AA59" i="90" s="1"/>
  <c r="AQ59" i="90" s="1"/>
  <c r="BG43" i="90"/>
  <c r="AA43" i="90" s="1"/>
  <c r="AQ43" i="90" s="1"/>
  <c r="BG27" i="90"/>
  <c r="AA27" i="90" s="1"/>
  <c r="AQ27" i="90" s="1"/>
  <c r="BE177" i="90"/>
  <c r="Y177" i="90" s="1"/>
  <c r="AO177" i="90" s="1"/>
  <c r="BE181" i="90"/>
  <c r="Y181" i="90" s="1"/>
  <c r="AO181" i="90" s="1"/>
  <c r="BE185" i="90"/>
  <c r="Y185" i="90" s="1"/>
  <c r="AO185" i="90" s="1"/>
  <c r="BE189" i="90"/>
  <c r="Y189" i="90" s="1"/>
  <c r="AO189" i="90" s="1"/>
  <c r="BE197" i="90"/>
  <c r="Y197" i="90" s="1"/>
  <c r="AO197" i="90" s="1"/>
  <c r="BE201" i="90"/>
  <c r="Y201" i="90" s="1"/>
  <c r="AO201" i="90" s="1"/>
  <c r="BE205" i="90"/>
  <c r="Y205" i="90" s="1"/>
  <c r="AO205" i="90" s="1"/>
  <c r="BG221" i="90"/>
  <c r="AA221" i="90" s="1"/>
  <c r="AQ221" i="90" s="1"/>
  <c r="BG203" i="90"/>
  <c r="AA203" i="90" s="1"/>
  <c r="AQ203" i="90" s="1"/>
  <c r="BI85" i="90"/>
  <c r="AC85" i="90" s="1"/>
  <c r="AS85" i="90" s="1"/>
  <c r="BI89" i="90"/>
  <c r="AC89" i="90" s="1"/>
  <c r="AS89" i="90" s="1"/>
  <c r="BI93" i="90"/>
  <c r="AC93" i="90" s="1"/>
  <c r="AS93" i="90" s="1"/>
  <c r="BI97" i="90"/>
  <c r="AC97" i="90" s="1"/>
  <c r="AS97" i="90" s="1"/>
  <c r="BI101" i="90"/>
  <c r="AC101" i="90" s="1"/>
  <c r="AS101" i="90" s="1"/>
  <c r="BI105" i="90"/>
  <c r="AC105" i="90" s="1"/>
  <c r="AS105" i="90" s="1"/>
  <c r="BI109" i="90"/>
  <c r="AC109" i="90" s="1"/>
  <c r="AS109" i="90" s="1"/>
  <c r="BI113" i="90"/>
  <c r="AC113" i="90" s="1"/>
  <c r="AS113" i="90" s="1"/>
  <c r="BI117" i="90"/>
  <c r="AC117" i="90" s="1"/>
  <c r="AS117" i="90" s="1"/>
  <c r="BI121" i="90"/>
  <c r="AC121" i="90" s="1"/>
  <c r="AS121" i="90" s="1"/>
  <c r="BI125" i="90"/>
  <c r="AC125" i="90" s="1"/>
  <c r="AS125" i="90" s="1"/>
  <c r="BI129" i="90"/>
  <c r="AC129" i="90" s="1"/>
  <c r="AS129" i="90" s="1"/>
  <c r="BI133" i="90"/>
  <c r="AC133" i="90" s="1"/>
  <c r="AS133" i="90" s="1"/>
  <c r="BI189" i="90"/>
  <c r="AC189" i="90" s="1"/>
  <c r="AS189" i="90" s="1"/>
  <c r="BI208" i="90"/>
  <c r="AC208" i="90" s="1"/>
  <c r="AS208" i="90" s="1"/>
  <c r="BI216" i="90"/>
  <c r="AC216" i="90" s="1"/>
  <c r="AS216" i="90" s="1"/>
  <c r="BI220" i="90"/>
  <c r="AC220" i="90" s="1"/>
  <c r="AS220" i="90" s="1"/>
  <c r="BG213" i="90"/>
  <c r="AA213" i="90" s="1"/>
  <c r="AQ213" i="90" s="1"/>
  <c r="BG207" i="90"/>
  <c r="AA207" i="90" s="1"/>
  <c r="AQ207" i="90" s="1"/>
  <c r="BG183" i="90"/>
  <c r="AA183" i="90" s="1"/>
  <c r="AQ183" i="90" s="1"/>
  <c r="BG151" i="90"/>
  <c r="AA151" i="90" s="1"/>
  <c r="AQ151" i="90" s="1"/>
  <c r="BG135" i="90"/>
  <c r="AA135" i="90" s="1"/>
  <c r="AQ135" i="90" s="1"/>
  <c r="BG119" i="90"/>
  <c r="AA119" i="90" s="1"/>
  <c r="AQ119" i="90" s="1"/>
  <c r="BG103" i="90"/>
  <c r="AA103" i="90" s="1"/>
  <c r="AQ103" i="90" s="1"/>
  <c r="BG87" i="90"/>
  <c r="AA87" i="90" s="1"/>
  <c r="AQ87" i="90" s="1"/>
  <c r="BG70" i="90"/>
  <c r="AA70" i="90" s="1"/>
  <c r="AQ70" i="90" s="1"/>
  <c r="BG55" i="90"/>
  <c r="AA55" i="90" s="1"/>
  <c r="AQ55" i="90" s="1"/>
  <c r="BG39" i="90"/>
  <c r="AA39" i="90" s="1"/>
  <c r="AQ39" i="90" s="1"/>
  <c r="BG215" i="90"/>
  <c r="AA215" i="90" s="1"/>
  <c r="AQ215" i="90" s="1"/>
  <c r="BG199" i="90"/>
  <c r="AA199" i="90" s="1"/>
  <c r="AQ199" i="90" s="1"/>
  <c r="BD87" i="90"/>
  <c r="X87" i="90" s="1"/>
  <c r="AN87" i="90" s="1"/>
  <c r="BI70" i="90"/>
  <c r="AC70" i="90" s="1"/>
  <c r="AS70" i="90" s="1"/>
  <c r="BI136" i="90"/>
  <c r="AC136" i="90" s="1"/>
  <c r="AS136" i="90" s="1"/>
  <c r="BI140" i="90"/>
  <c r="AC140" i="90" s="1"/>
  <c r="AS140" i="90" s="1"/>
  <c r="BI144" i="90"/>
  <c r="AC144" i="90" s="1"/>
  <c r="AS144" i="90" s="1"/>
  <c r="BI147" i="90"/>
  <c r="AC147" i="90" s="1"/>
  <c r="AS147" i="90" s="1"/>
  <c r="BI151" i="90"/>
  <c r="AC151" i="90" s="1"/>
  <c r="AS151" i="90" s="1"/>
  <c r="BI155" i="90"/>
  <c r="AC155" i="90" s="1"/>
  <c r="AS155" i="90" s="1"/>
  <c r="BI159" i="90"/>
  <c r="AC159" i="90" s="1"/>
  <c r="AS159" i="90" s="1"/>
  <c r="BI165" i="90"/>
  <c r="AC165" i="90" s="1"/>
  <c r="AS165" i="90" s="1"/>
  <c r="BI169" i="90"/>
  <c r="AC169" i="90" s="1"/>
  <c r="AS169" i="90" s="1"/>
  <c r="BI176" i="90"/>
  <c r="AC176" i="90" s="1"/>
  <c r="AS176" i="90" s="1"/>
  <c r="BI180" i="90"/>
  <c r="AC180" i="90" s="1"/>
  <c r="AS180" i="90" s="1"/>
  <c r="BI184" i="90"/>
  <c r="AC184" i="90" s="1"/>
  <c r="AS184" i="90" s="1"/>
  <c r="BI192" i="90"/>
  <c r="AC192" i="90" s="1"/>
  <c r="AS192" i="90" s="1"/>
  <c r="BI214" i="90"/>
  <c r="AC214" i="90" s="1"/>
  <c r="AS214" i="90" s="1"/>
  <c r="BD103" i="90"/>
  <c r="X103" i="90" s="1"/>
  <c r="AN103" i="90" s="1"/>
  <c r="AY225" i="90"/>
  <c r="S225" i="90" s="1"/>
  <c r="AI225" i="90" s="1"/>
  <c r="AY210" i="90"/>
  <c r="S210" i="90" s="1"/>
  <c r="AI210" i="90" s="1"/>
  <c r="AY194" i="90"/>
  <c r="S194" i="90" s="1"/>
  <c r="AI194" i="90" s="1"/>
  <c r="AY178" i="90"/>
  <c r="S178" i="90" s="1"/>
  <c r="AI178" i="90" s="1"/>
  <c r="AY176" i="90"/>
  <c r="S176" i="90" s="1"/>
  <c r="AI176" i="90" s="1"/>
  <c r="AY146" i="90"/>
  <c r="S146" i="90" s="1"/>
  <c r="AI146" i="90" s="1"/>
  <c r="AY130" i="90"/>
  <c r="S130" i="90" s="1"/>
  <c r="AI130" i="90" s="1"/>
  <c r="AY114" i="90"/>
  <c r="S114" i="90" s="1"/>
  <c r="AI114" i="90" s="1"/>
  <c r="AY98" i="90"/>
  <c r="S98" i="90" s="1"/>
  <c r="AI98" i="90" s="1"/>
  <c r="AY82" i="90"/>
  <c r="S82" i="90" s="1"/>
  <c r="AI82" i="90" s="1"/>
  <c r="AY62" i="90"/>
  <c r="S62" i="90" s="1"/>
  <c r="AI62" i="90" s="1"/>
  <c r="AY46" i="90"/>
  <c r="S46" i="90" s="1"/>
  <c r="AI46" i="90" s="1"/>
  <c r="AY30" i="90"/>
  <c r="S30" i="90" s="1"/>
  <c r="AI30" i="90" s="1"/>
  <c r="BH68" i="90"/>
  <c r="AB68" i="90" s="1"/>
  <c r="AR68" i="90" s="1"/>
  <c r="BH93" i="90"/>
  <c r="AB93" i="90" s="1"/>
  <c r="AR93" i="90" s="1"/>
  <c r="BH97" i="90"/>
  <c r="AB97" i="90" s="1"/>
  <c r="AR97" i="90" s="1"/>
  <c r="BH101" i="90"/>
  <c r="AB101" i="90" s="1"/>
  <c r="AR101" i="90" s="1"/>
  <c r="BH105" i="90"/>
  <c r="AB105" i="90" s="1"/>
  <c r="AR105" i="90" s="1"/>
  <c r="BH109" i="90"/>
  <c r="AB109" i="90" s="1"/>
  <c r="AR109" i="90" s="1"/>
  <c r="BH113" i="90"/>
  <c r="AB113" i="90" s="1"/>
  <c r="AR113" i="90" s="1"/>
  <c r="BH156" i="90"/>
  <c r="AB156" i="90" s="1"/>
  <c r="AR156" i="90" s="1"/>
  <c r="BH160" i="90"/>
  <c r="AB160" i="90" s="1"/>
  <c r="AR160" i="90" s="1"/>
  <c r="BH165" i="90"/>
  <c r="AB165" i="90" s="1"/>
  <c r="AR165" i="90" s="1"/>
  <c r="BH169" i="90"/>
  <c r="AB169" i="90" s="1"/>
  <c r="AR169" i="90" s="1"/>
  <c r="BH177" i="90"/>
  <c r="AB177" i="90" s="1"/>
  <c r="AR177" i="90" s="1"/>
  <c r="BH181" i="90"/>
  <c r="AB181" i="90" s="1"/>
  <c r="AR181" i="90" s="1"/>
  <c r="BH185" i="90"/>
  <c r="AB185" i="90" s="1"/>
  <c r="AR185" i="90" s="1"/>
  <c r="BH189" i="90"/>
  <c r="AB189" i="90" s="1"/>
  <c r="AR189" i="90" s="1"/>
  <c r="BH205" i="90"/>
  <c r="AB205" i="90" s="1"/>
  <c r="AR205" i="90" s="1"/>
  <c r="BH221" i="90"/>
  <c r="AB221" i="90" s="1"/>
  <c r="AR221" i="90" s="1"/>
  <c r="BF29" i="90"/>
  <c r="Z29" i="90" s="1"/>
  <c r="AP29" i="90" s="1"/>
  <c r="BF33" i="90"/>
  <c r="Z33" i="90" s="1"/>
  <c r="AP33" i="90" s="1"/>
  <c r="BF37" i="90"/>
  <c r="Z37" i="90" s="1"/>
  <c r="AP37" i="90" s="1"/>
  <c r="BF41" i="90"/>
  <c r="Z41" i="90" s="1"/>
  <c r="AP41" i="90" s="1"/>
  <c r="BF45" i="90"/>
  <c r="Z45" i="90" s="1"/>
  <c r="AP45" i="90" s="1"/>
  <c r="BF49" i="90"/>
  <c r="Z49" i="90" s="1"/>
  <c r="AP49" i="90" s="1"/>
  <c r="BF53" i="90"/>
  <c r="Z53" i="90" s="1"/>
  <c r="AP53" i="90" s="1"/>
  <c r="BF57" i="90"/>
  <c r="Z57" i="90" s="1"/>
  <c r="AP57" i="90" s="1"/>
  <c r="BF61" i="90"/>
  <c r="Z61" i="90" s="1"/>
  <c r="AP61" i="90" s="1"/>
  <c r="BF64" i="90"/>
  <c r="Z64" i="90" s="1"/>
  <c r="AP64" i="90" s="1"/>
  <c r="BF68" i="90"/>
  <c r="Z68" i="90" s="1"/>
  <c r="AP68" i="90" s="1"/>
  <c r="BF72" i="90"/>
  <c r="Z72" i="90" s="1"/>
  <c r="AP72" i="90" s="1"/>
  <c r="BF76" i="90"/>
  <c r="Z76" i="90" s="1"/>
  <c r="AP76" i="90" s="1"/>
  <c r="BF80" i="90"/>
  <c r="Z80" i="90" s="1"/>
  <c r="AP80" i="90" s="1"/>
  <c r="BF85" i="90"/>
  <c r="Z85" i="90" s="1"/>
  <c r="AP85" i="90" s="1"/>
  <c r="BF89" i="90"/>
  <c r="Z89" i="90" s="1"/>
  <c r="AP89" i="90" s="1"/>
  <c r="BF93" i="90"/>
  <c r="Z93" i="90" s="1"/>
  <c r="AP93" i="90" s="1"/>
  <c r="BF97" i="90"/>
  <c r="Z97" i="90" s="1"/>
  <c r="AP97" i="90" s="1"/>
  <c r="BF101" i="90"/>
  <c r="Z101" i="90" s="1"/>
  <c r="AP101" i="90" s="1"/>
  <c r="BF105" i="90"/>
  <c r="Z105" i="90" s="1"/>
  <c r="AP105" i="90" s="1"/>
  <c r="BF109" i="90"/>
  <c r="Z109" i="90" s="1"/>
  <c r="AP109" i="90" s="1"/>
  <c r="BF113" i="90"/>
  <c r="Z113" i="90" s="1"/>
  <c r="AP113" i="90" s="1"/>
  <c r="BF117" i="90"/>
  <c r="Z117" i="90" s="1"/>
  <c r="AP117" i="90" s="1"/>
  <c r="BF121" i="90"/>
  <c r="Z121" i="90" s="1"/>
  <c r="AP121" i="90" s="1"/>
  <c r="BF125" i="90"/>
  <c r="Z125" i="90" s="1"/>
  <c r="AP125" i="90" s="1"/>
  <c r="BF129" i="90"/>
  <c r="Z129" i="90" s="1"/>
  <c r="AP129" i="90" s="1"/>
  <c r="BF133" i="90"/>
  <c r="Z133" i="90" s="1"/>
  <c r="AP133" i="90" s="1"/>
  <c r="BF137" i="90"/>
  <c r="Z137" i="90" s="1"/>
  <c r="AP137" i="90" s="1"/>
  <c r="BF141" i="90"/>
  <c r="Z141" i="90" s="1"/>
  <c r="AP141" i="90" s="1"/>
  <c r="BF146" i="90"/>
  <c r="Z146" i="90" s="1"/>
  <c r="AP146" i="90" s="1"/>
  <c r="BF148" i="90"/>
  <c r="Z148" i="90" s="1"/>
  <c r="AP148" i="90" s="1"/>
  <c r="BF153" i="90"/>
  <c r="Z153" i="90" s="1"/>
  <c r="AP153" i="90" s="1"/>
  <c r="BF157" i="90"/>
  <c r="Z157" i="90" s="1"/>
  <c r="AP157" i="90" s="1"/>
  <c r="BF161" i="90"/>
  <c r="Z161" i="90" s="1"/>
  <c r="AP161" i="90" s="1"/>
  <c r="BF164" i="90"/>
  <c r="Z164" i="90" s="1"/>
  <c r="AP164" i="90" s="1"/>
  <c r="BF168" i="90"/>
  <c r="Z168" i="90" s="1"/>
  <c r="AP168" i="90" s="1"/>
  <c r="BF172" i="90"/>
  <c r="Z172" i="90" s="1"/>
  <c r="AP172" i="90" s="1"/>
  <c r="BF177" i="90"/>
  <c r="Z177" i="90" s="1"/>
  <c r="AP177" i="90" s="1"/>
  <c r="BF181" i="90"/>
  <c r="Z181" i="90" s="1"/>
  <c r="AP181" i="90" s="1"/>
  <c r="BF185" i="90"/>
  <c r="Z185" i="90" s="1"/>
  <c r="AP185" i="90" s="1"/>
  <c r="BF189" i="90"/>
  <c r="Z189" i="90" s="1"/>
  <c r="AP189" i="90" s="1"/>
  <c r="BF193" i="90"/>
  <c r="Z193" i="90" s="1"/>
  <c r="AP193" i="90" s="1"/>
  <c r="BF197" i="90"/>
  <c r="Z197" i="90" s="1"/>
  <c r="AP197" i="90" s="1"/>
  <c r="BF198" i="90"/>
  <c r="Z198" i="90" s="1"/>
  <c r="AP198" i="90" s="1"/>
  <c r="BF202" i="90"/>
  <c r="Z202" i="90" s="1"/>
  <c r="AP202" i="90" s="1"/>
  <c r="BF208" i="90"/>
  <c r="Z208" i="90" s="1"/>
  <c r="AP208" i="90" s="1"/>
  <c r="BF211" i="90"/>
  <c r="Z211" i="90" s="1"/>
  <c r="AP211" i="90" s="1"/>
  <c r="BF215" i="90"/>
  <c r="Z215" i="90" s="1"/>
  <c r="AP215" i="90" s="1"/>
  <c r="BD168" i="90"/>
  <c r="X168" i="90" s="1"/>
  <c r="AN168" i="90" s="1"/>
  <c r="BD150" i="90"/>
  <c r="X150" i="90" s="1"/>
  <c r="AN150" i="90" s="1"/>
  <c r="BD117" i="90"/>
  <c r="X117" i="90" s="1"/>
  <c r="AN117" i="90" s="1"/>
  <c r="BD102" i="90"/>
  <c r="X102" i="90" s="1"/>
  <c r="AN102" i="90" s="1"/>
  <c r="BD89" i="90"/>
  <c r="X89" i="90" s="1"/>
  <c r="AN89" i="90" s="1"/>
  <c r="BD61" i="90"/>
  <c r="X61" i="90" s="1"/>
  <c r="AN61" i="90" s="1"/>
  <c r="BD45" i="90"/>
  <c r="X45" i="90" s="1"/>
  <c r="AN45" i="90" s="1"/>
  <c r="AY226" i="90"/>
  <c r="S226" i="90" s="1"/>
  <c r="AI226" i="90" s="1"/>
  <c r="AY209" i="90"/>
  <c r="S209" i="90" s="1"/>
  <c r="AI209" i="90" s="1"/>
  <c r="AY193" i="90"/>
  <c r="S193" i="90" s="1"/>
  <c r="AI193" i="90" s="1"/>
  <c r="AY177" i="90"/>
  <c r="S177" i="90" s="1"/>
  <c r="AI177" i="90" s="1"/>
  <c r="AY161" i="90"/>
  <c r="S161" i="90" s="1"/>
  <c r="AI161" i="90" s="1"/>
  <c r="AY145" i="90"/>
  <c r="S145" i="90" s="1"/>
  <c r="AI145" i="90" s="1"/>
  <c r="AY129" i="90"/>
  <c r="S129" i="90" s="1"/>
  <c r="AI129" i="90" s="1"/>
  <c r="AY113" i="90"/>
  <c r="S113" i="90" s="1"/>
  <c r="AI113" i="90" s="1"/>
  <c r="AY97" i="90"/>
  <c r="S97" i="90" s="1"/>
  <c r="AI97" i="90" s="1"/>
  <c r="AY81" i="90"/>
  <c r="S81" i="90" s="1"/>
  <c r="AI81" i="90" s="1"/>
  <c r="AY61" i="90"/>
  <c r="S61" i="90" s="1"/>
  <c r="AI61" i="90" s="1"/>
  <c r="AY45" i="90"/>
  <c r="S45" i="90" s="1"/>
  <c r="AI45" i="90" s="1"/>
  <c r="AY29" i="90"/>
  <c r="S29" i="90" s="1"/>
  <c r="AI29" i="90" s="1"/>
  <c r="BC70" i="90"/>
  <c r="W70" i="90" s="1"/>
  <c r="AM70" i="90" s="1"/>
  <c r="BC30" i="90"/>
  <c r="W30" i="90" s="1"/>
  <c r="AM30" i="90" s="1"/>
  <c r="BC34" i="90"/>
  <c r="W34" i="90" s="1"/>
  <c r="AM34" i="90" s="1"/>
  <c r="BC38" i="90"/>
  <c r="W38" i="90" s="1"/>
  <c r="AM38" i="90" s="1"/>
  <c r="BC42" i="90"/>
  <c r="W42" i="90" s="1"/>
  <c r="AM42" i="90" s="1"/>
  <c r="BC46" i="90"/>
  <c r="W46" i="90" s="1"/>
  <c r="AM46" i="90" s="1"/>
  <c r="BC50" i="90"/>
  <c r="W50" i="90" s="1"/>
  <c r="AM50" i="90" s="1"/>
  <c r="BC54" i="90"/>
  <c r="W54" i="90" s="1"/>
  <c r="AM54" i="90" s="1"/>
  <c r="BC58" i="90"/>
  <c r="W58" i="90" s="1"/>
  <c r="AM58" i="90" s="1"/>
  <c r="BC62" i="90"/>
  <c r="W62" i="90" s="1"/>
  <c r="AM62" i="90" s="1"/>
  <c r="BC65" i="90"/>
  <c r="W65" i="90" s="1"/>
  <c r="AM65" i="90" s="1"/>
  <c r="BC73" i="90"/>
  <c r="W73" i="90" s="1"/>
  <c r="AM73" i="90" s="1"/>
  <c r="BC77" i="90"/>
  <c r="W77" i="90" s="1"/>
  <c r="AM77" i="90" s="1"/>
  <c r="BC81" i="90"/>
  <c r="W81" i="90" s="1"/>
  <c r="AM81" i="90" s="1"/>
  <c r="BC85" i="90"/>
  <c r="W85" i="90" s="1"/>
  <c r="AM85" i="90" s="1"/>
  <c r="BC89" i="90"/>
  <c r="W89" i="90" s="1"/>
  <c r="AM89" i="90" s="1"/>
  <c r="BC93" i="90"/>
  <c r="W93" i="90" s="1"/>
  <c r="AM93" i="90" s="1"/>
  <c r="BC97" i="90"/>
  <c r="W97" i="90" s="1"/>
  <c r="AM97" i="90" s="1"/>
  <c r="BC101" i="90"/>
  <c r="W101" i="90" s="1"/>
  <c r="AM101" i="90" s="1"/>
  <c r="BC105" i="90"/>
  <c r="W105" i="90" s="1"/>
  <c r="AM105" i="90" s="1"/>
  <c r="BC109" i="90"/>
  <c r="W109" i="90" s="1"/>
  <c r="AM109" i="90" s="1"/>
  <c r="BC113" i="90"/>
  <c r="W113" i="90" s="1"/>
  <c r="AM113" i="90" s="1"/>
  <c r="BC117" i="90"/>
  <c r="W117" i="90" s="1"/>
  <c r="AM117" i="90" s="1"/>
  <c r="BC121" i="90"/>
  <c r="W121" i="90" s="1"/>
  <c r="AM121" i="90" s="1"/>
  <c r="BC125" i="90"/>
  <c r="W125" i="90" s="1"/>
  <c r="AM125" i="90" s="1"/>
  <c r="BC129" i="90"/>
  <c r="W129" i="90" s="1"/>
  <c r="AM129" i="90" s="1"/>
  <c r="BC133" i="90"/>
  <c r="W133" i="90" s="1"/>
  <c r="AM133" i="90" s="1"/>
  <c r="BC137" i="90"/>
  <c r="W137" i="90" s="1"/>
  <c r="AM137" i="90" s="1"/>
  <c r="BC141" i="90"/>
  <c r="W141" i="90" s="1"/>
  <c r="AM141" i="90" s="1"/>
  <c r="BC145" i="90"/>
  <c r="W145" i="90" s="1"/>
  <c r="AM145" i="90" s="1"/>
  <c r="BC149" i="90"/>
  <c r="W149" i="90" s="1"/>
  <c r="AM149" i="90" s="1"/>
  <c r="BC153" i="90"/>
  <c r="W153" i="90" s="1"/>
  <c r="AM153" i="90" s="1"/>
  <c r="BC157" i="90"/>
  <c r="W157" i="90" s="1"/>
  <c r="AM157" i="90" s="1"/>
  <c r="BC161" i="90"/>
  <c r="W161" i="90" s="1"/>
  <c r="AM161" i="90" s="1"/>
  <c r="BC163" i="90"/>
  <c r="W163" i="90" s="1"/>
  <c r="AM163" i="90" s="1"/>
  <c r="BC167" i="90"/>
  <c r="W167" i="90" s="1"/>
  <c r="AM167" i="90" s="1"/>
  <c r="BC171" i="90"/>
  <c r="W171" i="90" s="1"/>
  <c r="AM171" i="90" s="1"/>
  <c r="BC177" i="90"/>
  <c r="W177" i="90" s="1"/>
  <c r="AM177" i="90" s="1"/>
  <c r="BC181" i="90"/>
  <c r="W181" i="90" s="1"/>
  <c r="AM181" i="90" s="1"/>
  <c r="BC185" i="90"/>
  <c r="W185" i="90" s="1"/>
  <c r="AM185" i="90" s="1"/>
  <c r="BC189" i="90"/>
  <c r="W189" i="90" s="1"/>
  <c r="AM189" i="90" s="1"/>
  <c r="BC193" i="90"/>
  <c r="W193" i="90" s="1"/>
  <c r="AM193" i="90" s="1"/>
  <c r="BC197" i="90"/>
  <c r="W197" i="90" s="1"/>
  <c r="AM197" i="90" s="1"/>
  <c r="BC201" i="90"/>
  <c r="W201" i="90" s="1"/>
  <c r="AM201" i="90" s="1"/>
  <c r="BC205" i="90"/>
  <c r="W205" i="90" s="1"/>
  <c r="AM205" i="90" s="1"/>
  <c r="BC209" i="90"/>
  <c r="W209" i="90" s="1"/>
  <c r="AM209" i="90" s="1"/>
  <c r="BC213" i="90"/>
  <c r="W213" i="90" s="1"/>
  <c r="AM213" i="90" s="1"/>
  <c r="BC217" i="90"/>
  <c r="W217" i="90" s="1"/>
  <c r="AM217" i="90" s="1"/>
  <c r="BC221" i="90"/>
  <c r="W221" i="90" s="1"/>
  <c r="AM221" i="90" s="1"/>
  <c r="BC225" i="90"/>
  <c r="W225" i="90" s="1"/>
  <c r="AM225" i="90" s="1"/>
  <c r="BA28" i="90"/>
  <c r="U28" i="90" s="1"/>
  <c r="AK28" i="90" s="1"/>
  <c r="BA32" i="90"/>
  <c r="U32" i="90" s="1"/>
  <c r="AK32" i="90" s="1"/>
  <c r="BA36" i="90"/>
  <c r="U36" i="90" s="1"/>
  <c r="AK36" i="90" s="1"/>
  <c r="BA40" i="90"/>
  <c r="U40" i="90" s="1"/>
  <c r="AK40" i="90" s="1"/>
  <c r="BA44" i="90"/>
  <c r="U44" i="90" s="1"/>
  <c r="AK44" i="90" s="1"/>
  <c r="BA48" i="90"/>
  <c r="U48" i="90" s="1"/>
  <c r="AK48" i="90" s="1"/>
  <c r="BA52" i="90"/>
  <c r="U52" i="90" s="1"/>
  <c r="AK52" i="90" s="1"/>
  <c r="BA56" i="90"/>
  <c r="U56" i="90" s="1"/>
  <c r="AK56" i="90" s="1"/>
  <c r="BA60" i="90"/>
  <c r="U60" i="90" s="1"/>
  <c r="AK60" i="90" s="1"/>
  <c r="BA63" i="90"/>
  <c r="U63" i="90" s="1"/>
  <c r="AK63" i="90" s="1"/>
  <c r="BA87" i="90"/>
  <c r="U87" i="90" s="1"/>
  <c r="AK87" i="90" s="1"/>
  <c r="BA91" i="90"/>
  <c r="U91" i="90" s="1"/>
  <c r="AK91" i="90" s="1"/>
  <c r="BA68" i="90"/>
  <c r="U68" i="90" s="1"/>
  <c r="AK68" i="90" s="1"/>
  <c r="BA72" i="90"/>
  <c r="U72" i="90" s="1"/>
  <c r="AK72" i="90" s="1"/>
  <c r="BA76" i="90"/>
  <c r="U76" i="90" s="1"/>
  <c r="AK76" i="90" s="1"/>
  <c r="BA80" i="90"/>
  <c r="U80" i="90" s="1"/>
  <c r="AK80" i="90" s="1"/>
  <c r="BA92" i="90"/>
  <c r="U92" i="90" s="1"/>
  <c r="AK92" i="90" s="1"/>
  <c r="BA96" i="90"/>
  <c r="U96" i="90" s="1"/>
  <c r="AK96" i="90" s="1"/>
  <c r="BA100" i="90"/>
  <c r="U100" i="90" s="1"/>
  <c r="AK100" i="90" s="1"/>
  <c r="BA104" i="90"/>
  <c r="U104" i="90" s="1"/>
  <c r="AK104" i="90" s="1"/>
  <c r="BA108" i="90"/>
  <c r="U108" i="90" s="1"/>
  <c r="AK108" i="90" s="1"/>
  <c r="BA112" i="90"/>
  <c r="U112" i="90" s="1"/>
  <c r="AK112" i="90" s="1"/>
  <c r="BA116" i="90"/>
  <c r="U116" i="90" s="1"/>
  <c r="AK116" i="90" s="1"/>
  <c r="BA120" i="90"/>
  <c r="U120" i="90" s="1"/>
  <c r="AK120" i="90" s="1"/>
  <c r="BA124" i="90"/>
  <c r="U124" i="90" s="1"/>
  <c r="AK124" i="90" s="1"/>
  <c r="BA128" i="90"/>
  <c r="U128" i="90" s="1"/>
  <c r="AK128" i="90" s="1"/>
  <c r="BA132" i="90"/>
  <c r="U132" i="90" s="1"/>
  <c r="AK132" i="90" s="1"/>
  <c r="BA135" i="90"/>
  <c r="U135" i="90" s="1"/>
  <c r="AK135" i="90" s="1"/>
  <c r="BA139" i="90"/>
  <c r="U139" i="90" s="1"/>
  <c r="AK139" i="90" s="1"/>
  <c r="BA143" i="90"/>
  <c r="U143" i="90" s="1"/>
  <c r="AK143" i="90" s="1"/>
  <c r="BA166" i="90"/>
  <c r="U166" i="90" s="1"/>
  <c r="AK166" i="90" s="1"/>
  <c r="BA147" i="90"/>
  <c r="U147" i="90" s="1"/>
  <c r="AK147" i="90" s="1"/>
  <c r="BA151" i="90"/>
  <c r="U151" i="90" s="1"/>
  <c r="AK151" i="90" s="1"/>
  <c r="BA155" i="90"/>
  <c r="U155" i="90" s="1"/>
  <c r="AK155" i="90" s="1"/>
  <c r="BA159" i="90"/>
  <c r="U159" i="90" s="1"/>
  <c r="AK159" i="90" s="1"/>
  <c r="BA168" i="90"/>
  <c r="U168" i="90" s="1"/>
  <c r="AK168" i="90" s="1"/>
  <c r="BA172" i="90"/>
  <c r="U172" i="90" s="1"/>
  <c r="AK172" i="90" s="1"/>
  <c r="BA175" i="90"/>
  <c r="U175" i="90" s="1"/>
  <c r="AK175" i="90" s="1"/>
  <c r="BA179" i="90"/>
  <c r="U179" i="90" s="1"/>
  <c r="AK179" i="90" s="1"/>
  <c r="BA183" i="90"/>
  <c r="U183" i="90" s="1"/>
  <c r="AK183" i="90" s="1"/>
  <c r="BA188" i="90"/>
  <c r="U188" i="90" s="1"/>
  <c r="AK188" i="90" s="1"/>
  <c r="BA191" i="90"/>
  <c r="U191" i="90" s="1"/>
  <c r="AK191" i="90" s="1"/>
  <c r="BA196" i="90"/>
  <c r="U196" i="90" s="1"/>
  <c r="AK196" i="90" s="1"/>
  <c r="BA200" i="90"/>
  <c r="U200" i="90" s="1"/>
  <c r="AK200" i="90" s="1"/>
  <c r="BA204" i="90"/>
  <c r="U204" i="90" s="1"/>
  <c r="AK204" i="90" s="1"/>
  <c r="BA206" i="90"/>
  <c r="U206" i="90" s="1"/>
  <c r="AK206" i="90" s="1"/>
  <c r="BA210" i="90"/>
  <c r="U210" i="90" s="1"/>
  <c r="AK210" i="90" s="1"/>
  <c r="BJ29" i="90"/>
  <c r="AD29" i="90" s="1"/>
  <c r="AT29" i="90" s="1"/>
  <c r="BJ33" i="90"/>
  <c r="AD33" i="90" s="1"/>
  <c r="AT33" i="90" s="1"/>
  <c r="BJ37" i="90"/>
  <c r="AD37" i="90" s="1"/>
  <c r="AT37" i="90" s="1"/>
  <c r="BJ41" i="90"/>
  <c r="AD41" i="90" s="1"/>
  <c r="AT41" i="90" s="1"/>
  <c r="BJ45" i="90"/>
  <c r="AD45" i="90" s="1"/>
  <c r="AT45" i="90" s="1"/>
  <c r="BJ49" i="90"/>
  <c r="AD49" i="90" s="1"/>
  <c r="AT49" i="90" s="1"/>
  <c r="BJ53" i="90"/>
  <c r="AD53" i="90" s="1"/>
  <c r="AT53" i="90" s="1"/>
  <c r="BJ57" i="90"/>
  <c r="AD57" i="90" s="1"/>
  <c r="AT57" i="90" s="1"/>
  <c r="BJ61" i="90"/>
  <c r="AD61" i="90" s="1"/>
  <c r="AT61" i="90" s="1"/>
  <c r="BJ63" i="90"/>
  <c r="AD63" i="90" s="1"/>
  <c r="AT63" i="90" s="1"/>
  <c r="BJ67" i="90"/>
  <c r="AD67" i="90" s="1"/>
  <c r="AT67" i="90" s="1"/>
  <c r="BJ71" i="90"/>
  <c r="AD71" i="90" s="1"/>
  <c r="AT71" i="90" s="1"/>
  <c r="BJ75" i="90"/>
  <c r="AD75" i="90" s="1"/>
  <c r="AT75" i="90" s="1"/>
  <c r="BJ79" i="90"/>
  <c r="AD79" i="90" s="1"/>
  <c r="AT79" i="90" s="1"/>
  <c r="BJ83" i="90"/>
  <c r="AD83" i="90" s="1"/>
  <c r="AT83" i="90" s="1"/>
  <c r="BJ87" i="90"/>
  <c r="AD87" i="90" s="1"/>
  <c r="AT87" i="90" s="1"/>
  <c r="BJ91" i="90"/>
  <c r="AD91" i="90" s="1"/>
  <c r="AT91" i="90" s="1"/>
  <c r="BJ95" i="90"/>
  <c r="AD95" i="90" s="1"/>
  <c r="AT95" i="90" s="1"/>
  <c r="BJ99" i="90"/>
  <c r="AD99" i="90" s="1"/>
  <c r="AT99" i="90" s="1"/>
  <c r="BJ103" i="90"/>
  <c r="AD103" i="90" s="1"/>
  <c r="AT103" i="90" s="1"/>
  <c r="BJ107" i="90"/>
  <c r="AD107" i="90" s="1"/>
  <c r="AT107" i="90" s="1"/>
  <c r="BJ111" i="90"/>
  <c r="AD111" i="90" s="1"/>
  <c r="AT111" i="90" s="1"/>
  <c r="BJ115" i="90"/>
  <c r="AD115" i="90" s="1"/>
  <c r="AT115" i="90" s="1"/>
  <c r="BJ119" i="90"/>
  <c r="AD119" i="90" s="1"/>
  <c r="AT119" i="90" s="1"/>
  <c r="BJ123" i="90"/>
  <c r="AD123" i="90" s="1"/>
  <c r="AT123" i="90" s="1"/>
  <c r="BJ127" i="90"/>
  <c r="AD127" i="90" s="1"/>
  <c r="AT127" i="90" s="1"/>
  <c r="BJ131" i="90"/>
  <c r="AD131" i="90" s="1"/>
  <c r="AT131" i="90" s="1"/>
  <c r="BJ135" i="90"/>
  <c r="AD135" i="90" s="1"/>
  <c r="AT135" i="90" s="1"/>
  <c r="BJ139" i="90"/>
  <c r="AD139" i="90" s="1"/>
  <c r="AT139" i="90" s="1"/>
  <c r="BJ143" i="90"/>
  <c r="AD143" i="90" s="1"/>
  <c r="AT143" i="90" s="1"/>
  <c r="BJ149" i="90"/>
  <c r="AD149" i="90" s="1"/>
  <c r="AT149" i="90" s="1"/>
  <c r="BJ151" i="90"/>
  <c r="AD151" i="90" s="1"/>
  <c r="AT151" i="90" s="1"/>
  <c r="BJ155" i="90"/>
  <c r="AD155" i="90" s="1"/>
  <c r="AT155" i="90" s="1"/>
  <c r="BJ159" i="90"/>
  <c r="AD159" i="90" s="1"/>
  <c r="AT159" i="90" s="1"/>
  <c r="BJ163" i="90"/>
  <c r="AD163" i="90" s="1"/>
  <c r="AT163" i="90" s="1"/>
  <c r="BJ167" i="90"/>
  <c r="AD167" i="90" s="1"/>
  <c r="AT167" i="90" s="1"/>
  <c r="BJ171" i="90"/>
  <c r="AD171" i="90" s="1"/>
  <c r="AT171" i="90" s="1"/>
  <c r="BJ175" i="90"/>
  <c r="AD175" i="90" s="1"/>
  <c r="AT175" i="90" s="1"/>
  <c r="BJ179" i="90"/>
  <c r="AD179" i="90" s="1"/>
  <c r="AT179" i="90" s="1"/>
  <c r="BJ183" i="90"/>
  <c r="AD183" i="90" s="1"/>
  <c r="AT183" i="90" s="1"/>
  <c r="BJ186" i="90"/>
  <c r="AD186" i="90" s="1"/>
  <c r="AT186" i="90" s="1"/>
  <c r="BJ190" i="90"/>
  <c r="AD190" i="90" s="1"/>
  <c r="AT190" i="90" s="1"/>
  <c r="BJ194" i="90"/>
  <c r="AD194" i="90" s="1"/>
  <c r="AT194" i="90" s="1"/>
  <c r="BJ198" i="90"/>
  <c r="AD198" i="90" s="1"/>
  <c r="AT198" i="90" s="1"/>
  <c r="BJ202" i="90"/>
  <c r="AD202" i="90" s="1"/>
  <c r="AT202" i="90" s="1"/>
  <c r="BJ206" i="90"/>
  <c r="AD206" i="90" s="1"/>
  <c r="AT206" i="90" s="1"/>
  <c r="BJ219" i="90"/>
  <c r="AD219" i="90" s="1"/>
  <c r="AT219" i="90" s="1"/>
  <c r="BJ212" i="90"/>
  <c r="AD212" i="90" s="1"/>
  <c r="AT212" i="90" s="1"/>
  <c r="BJ217" i="90"/>
  <c r="AD217" i="90" s="1"/>
  <c r="AT217" i="90" s="1"/>
  <c r="BJ221" i="90"/>
  <c r="AD221" i="90" s="1"/>
  <c r="AT221" i="90" s="1"/>
  <c r="BJ227" i="90"/>
  <c r="AD227" i="90" s="1"/>
  <c r="AT227" i="90" s="1"/>
  <c r="BD222" i="90"/>
  <c r="X222" i="90" s="1"/>
  <c r="AN222" i="90" s="1"/>
  <c r="BD208" i="90"/>
  <c r="X208" i="90" s="1"/>
  <c r="AN208" i="90" s="1"/>
  <c r="BD190" i="90"/>
  <c r="X190" i="90" s="1"/>
  <c r="AN190" i="90" s="1"/>
  <c r="BD175" i="90"/>
  <c r="X175" i="90" s="1"/>
  <c r="AN175" i="90" s="1"/>
  <c r="BD159" i="90"/>
  <c r="X159" i="90" s="1"/>
  <c r="AN159" i="90" s="1"/>
  <c r="BD138" i="90"/>
  <c r="X138" i="90" s="1"/>
  <c r="AN138" i="90" s="1"/>
  <c r="BD130" i="90"/>
  <c r="X130" i="90" s="1"/>
  <c r="AN130" i="90" s="1"/>
  <c r="BD105" i="90"/>
  <c r="X105" i="90" s="1"/>
  <c r="AN105" i="90" s="1"/>
  <c r="BD93" i="90"/>
  <c r="X93" i="90" s="1"/>
  <c r="AN93" i="90" s="1"/>
  <c r="BD79" i="90"/>
  <c r="X79" i="90" s="1"/>
  <c r="AN79" i="90" s="1"/>
  <c r="BD52" i="90"/>
  <c r="X52" i="90" s="1"/>
  <c r="AN52" i="90" s="1"/>
  <c r="BD36" i="90"/>
  <c r="X36" i="90" s="1"/>
  <c r="AN36" i="90" s="1"/>
  <c r="BD66" i="90"/>
  <c r="X66" i="90" s="1"/>
  <c r="AN66" i="90" s="1"/>
  <c r="AY216" i="90"/>
  <c r="S216" i="90" s="1"/>
  <c r="AI216" i="90" s="1"/>
  <c r="AY200" i="90"/>
  <c r="S200" i="90" s="1"/>
  <c r="AI200" i="90" s="1"/>
  <c r="AY184" i="90"/>
  <c r="S184" i="90" s="1"/>
  <c r="AI184" i="90" s="1"/>
  <c r="AY167" i="90"/>
  <c r="S167" i="90" s="1"/>
  <c r="AI167" i="90" s="1"/>
  <c r="AY152" i="90"/>
  <c r="S152" i="90" s="1"/>
  <c r="AI152" i="90" s="1"/>
  <c r="AY136" i="90"/>
  <c r="S136" i="90" s="1"/>
  <c r="AI136" i="90" s="1"/>
  <c r="AY120" i="90"/>
  <c r="S120" i="90" s="1"/>
  <c r="AI120" i="90" s="1"/>
  <c r="AY104" i="90"/>
  <c r="S104" i="90" s="1"/>
  <c r="AI104" i="90" s="1"/>
  <c r="AY88" i="90"/>
  <c r="S88" i="90" s="1"/>
  <c r="AI88" i="90" s="1"/>
  <c r="AY72" i="90"/>
  <c r="S72" i="90" s="1"/>
  <c r="AI72" i="90" s="1"/>
  <c r="AY52" i="90"/>
  <c r="S52" i="90" s="1"/>
  <c r="AI52" i="90" s="1"/>
  <c r="AY36" i="90"/>
  <c r="S36" i="90" s="1"/>
  <c r="AI36" i="90" s="1"/>
  <c r="BB30" i="90"/>
  <c r="V30" i="90" s="1"/>
  <c r="AL30" i="90" s="1"/>
  <c r="BB34" i="90"/>
  <c r="V34" i="90" s="1"/>
  <c r="AL34" i="90" s="1"/>
  <c r="BB38" i="90"/>
  <c r="V38" i="90" s="1"/>
  <c r="AL38" i="90" s="1"/>
  <c r="BB42" i="90"/>
  <c r="V42" i="90" s="1"/>
  <c r="AL42" i="90" s="1"/>
  <c r="BB46" i="90"/>
  <c r="V46" i="90" s="1"/>
  <c r="AL46" i="90" s="1"/>
  <c r="BB50" i="90"/>
  <c r="V50" i="90" s="1"/>
  <c r="AL50" i="90" s="1"/>
  <c r="BB54" i="90"/>
  <c r="V54" i="90" s="1"/>
  <c r="AL54" i="90" s="1"/>
  <c r="BB58" i="90"/>
  <c r="V58" i="90" s="1"/>
  <c r="AL58" i="90" s="1"/>
  <c r="BB62" i="90"/>
  <c r="V62" i="90" s="1"/>
  <c r="AL62" i="90" s="1"/>
  <c r="BB65" i="90"/>
  <c r="V65" i="90" s="1"/>
  <c r="AL65" i="90" s="1"/>
  <c r="BB69" i="90"/>
  <c r="V69" i="90" s="1"/>
  <c r="AL69" i="90" s="1"/>
  <c r="BB73" i="90"/>
  <c r="V73" i="90" s="1"/>
  <c r="AL73" i="90" s="1"/>
  <c r="BB77" i="90"/>
  <c r="V77" i="90" s="1"/>
  <c r="AL77" i="90" s="1"/>
  <c r="BB81" i="90"/>
  <c r="V81" i="90" s="1"/>
  <c r="AL81" i="90" s="1"/>
  <c r="BB86" i="90"/>
  <c r="V86" i="90" s="1"/>
  <c r="AL86" i="90" s="1"/>
  <c r="BB90" i="90"/>
  <c r="V90" i="90" s="1"/>
  <c r="AL90" i="90" s="1"/>
  <c r="BB94" i="90"/>
  <c r="V94" i="90" s="1"/>
  <c r="AL94" i="90" s="1"/>
  <c r="BB98" i="90"/>
  <c r="V98" i="90" s="1"/>
  <c r="AL98" i="90" s="1"/>
  <c r="BB102" i="90"/>
  <c r="V102" i="90" s="1"/>
  <c r="AL102" i="90" s="1"/>
  <c r="BB106" i="90"/>
  <c r="V106" i="90" s="1"/>
  <c r="AL106" i="90" s="1"/>
  <c r="BB110" i="90"/>
  <c r="V110" i="90" s="1"/>
  <c r="AL110" i="90" s="1"/>
  <c r="BB114" i="90"/>
  <c r="V114" i="90" s="1"/>
  <c r="AL114" i="90" s="1"/>
  <c r="BB118" i="90"/>
  <c r="V118" i="90" s="1"/>
  <c r="AL118" i="90" s="1"/>
  <c r="BB122" i="90"/>
  <c r="V122" i="90" s="1"/>
  <c r="AL122" i="90" s="1"/>
  <c r="BB126" i="90"/>
  <c r="V126" i="90" s="1"/>
  <c r="AL126" i="90" s="1"/>
  <c r="BB130" i="90"/>
  <c r="V130" i="90" s="1"/>
  <c r="AL130" i="90" s="1"/>
  <c r="BB134" i="90"/>
  <c r="V134" i="90" s="1"/>
  <c r="AL134" i="90" s="1"/>
  <c r="BB138" i="90"/>
  <c r="V138" i="90" s="1"/>
  <c r="AL138" i="90" s="1"/>
  <c r="BB142" i="90"/>
  <c r="V142" i="90" s="1"/>
  <c r="AL142" i="90" s="1"/>
  <c r="BB149" i="90"/>
  <c r="V149" i="90" s="1"/>
  <c r="AL149" i="90" s="1"/>
  <c r="BB147" i="90"/>
  <c r="V147" i="90" s="1"/>
  <c r="AL147" i="90" s="1"/>
  <c r="BB154" i="90"/>
  <c r="V154" i="90" s="1"/>
  <c r="AL154" i="90" s="1"/>
  <c r="BB158" i="90"/>
  <c r="V158" i="90" s="1"/>
  <c r="AL158" i="90" s="1"/>
  <c r="BB162" i="90"/>
  <c r="V162" i="90" s="1"/>
  <c r="AL162" i="90" s="1"/>
  <c r="BB166" i="90"/>
  <c r="V166" i="90" s="1"/>
  <c r="AL166" i="90" s="1"/>
  <c r="BB170" i="90"/>
  <c r="V170" i="90" s="1"/>
  <c r="AL170" i="90" s="1"/>
  <c r="BB174" i="90"/>
  <c r="V174" i="90" s="1"/>
  <c r="AL174" i="90" s="1"/>
  <c r="BB178" i="90"/>
  <c r="V178" i="90" s="1"/>
  <c r="AL178" i="90" s="1"/>
  <c r="BB182" i="90"/>
  <c r="V182" i="90" s="1"/>
  <c r="AL182" i="90" s="1"/>
  <c r="BB191" i="90"/>
  <c r="V191" i="90" s="1"/>
  <c r="AL191" i="90" s="1"/>
  <c r="BB189" i="90"/>
  <c r="V189" i="90" s="1"/>
  <c r="AL189" i="90" s="1"/>
  <c r="BB193" i="90"/>
  <c r="V193" i="90" s="1"/>
  <c r="AL193" i="90" s="1"/>
  <c r="BB208" i="90"/>
  <c r="V208" i="90" s="1"/>
  <c r="AL208" i="90" s="1"/>
  <c r="BB199" i="90"/>
  <c r="V199" i="90" s="1"/>
  <c r="AL199" i="90" s="1"/>
  <c r="BB203" i="90"/>
  <c r="V203" i="90" s="1"/>
  <c r="AL203" i="90" s="1"/>
  <c r="BB207" i="90"/>
  <c r="V207" i="90" s="1"/>
  <c r="AL207" i="90" s="1"/>
  <c r="BB211" i="90"/>
  <c r="V211" i="90" s="1"/>
  <c r="AL211" i="90" s="1"/>
  <c r="BB215" i="90"/>
  <c r="V215" i="90" s="1"/>
  <c r="AL215" i="90" s="1"/>
  <c r="BB223" i="90"/>
  <c r="V223" i="90" s="1"/>
  <c r="AL223" i="90" s="1"/>
  <c r="BB226" i="90"/>
  <c r="V226" i="90" s="1"/>
  <c r="AL226" i="90" s="1"/>
  <c r="BI30" i="90"/>
  <c r="AC30" i="90" s="1"/>
  <c r="AS30" i="90" s="1"/>
  <c r="BI34" i="90"/>
  <c r="AC34" i="90" s="1"/>
  <c r="AS34" i="90" s="1"/>
  <c r="BI38" i="90"/>
  <c r="AC38" i="90" s="1"/>
  <c r="AS38" i="90" s="1"/>
  <c r="BI42" i="90"/>
  <c r="AC42" i="90" s="1"/>
  <c r="AS42" i="90" s="1"/>
  <c r="BI46" i="90"/>
  <c r="AC46" i="90" s="1"/>
  <c r="AS46" i="90" s="1"/>
  <c r="BI50" i="90"/>
  <c r="AC50" i="90" s="1"/>
  <c r="AS50" i="90" s="1"/>
  <c r="BI54" i="90"/>
  <c r="AC54" i="90" s="1"/>
  <c r="AS54" i="90" s="1"/>
  <c r="BI58" i="90"/>
  <c r="AC58" i="90" s="1"/>
  <c r="AS58" i="90" s="1"/>
  <c r="BI62" i="90"/>
  <c r="AC62" i="90" s="1"/>
  <c r="AS62" i="90" s="1"/>
  <c r="BI86" i="90"/>
  <c r="AC86" i="90" s="1"/>
  <c r="AS86" i="90" s="1"/>
  <c r="BI90" i="90"/>
  <c r="AC90" i="90" s="1"/>
  <c r="AS90" i="90" s="1"/>
  <c r="BI67" i="90"/>
  <c r="AC67" i="90" s="1"/>
  <c r="AS67" i="90" s="1"/>
  <c r="BI71" i="90"/>
  <c r="AC71" i="90" s="1"/>
  <c r="AS71" i="90" s="1"/>
  <c r="BI75" i="90"/>
  <c r="AC75" i="90" s="1"/>
  <c r="AS75" i="90" s="1"/>
  <c r="BI79" i="90"/>
  <c r="AC79" i="90" s="1"/>
  <c r="AS79" i="90" s="1"/>
  <c r="BI83" i="90"/>
  <c r="AC83" i="90" s="1"/>
  <c r="AS83" i="90" s="1"/>
  <c r="BI94" i="90"/>
  <c r="AC94" i="90" s="1"/>
  <c r="AS94" i="90" s="1"/>
  <c r="BI98" i="90"/>
  <c r="AC98" i="90" s="1"/>
  <c r="AS98" i="90" s="1"/>
  <c r="BI102" i="90"/>
  <c r="AC102" i="90" s="1"/>
  <c r="AS102" i="90" s="1"/>
  <c r="BI106" i="90"/>
  <c r="AC106" i="90" s="1"/>
  <c r="AS106" i="90" s="1"/>
  <c r="BI110" i="90"/>
  <c r="AC110" i="90" s="1"/>
  <c r="AS110" i="90" s="1"/>
  <c r="BI114" i="90"/>
  <c r="AC114" i="90" s="1"/>
  <c r="AS114" i="90" s="1"/>
  <c r="BI118" i="90"/>
  <c r="AC118" i="90" s="1"/>
  <c r="AS118" i="90" s="1"/>
  <c r="BI122" i="90"/>
  <c r="AC122" i="90" s="1"/>
  <c r="AS122" i="90" s="1"/>
  <c r="BI126" i="90"/>
  <c r="AC126" i="90" s="1"/>
  <c r="AS126" i="90" s="1"/>
  <c r="BI130" i="90"/>
  <c r="AC130" i="90" s="1"/>
  <c r="AS130" i="90" s="1"/>
  <c r="BI145" i="90"/>
  <c r="AC145" i="90" s="1"/>
  <c r="AS145" i="90" s="1"/>
  <c r="BI137" i="90"/>
  <c r="AC137" i="90" s="1"/>
  <c r="AS137" i="90" s="1"/>
  <c r="BI141" i="90"/>
  <c r="AC141" i="90" s="1"/>
  <c r="AS141" i="90" s="1"/>
  <c r="BI162" i="90"/>
  <c r="AC162" i="90" s="1"/>
  <c r="AS162" i="90" s="1"/>
  <c r="BI148" i="90"/>
  <c r="AC148" i="90" s="1"/>
  <c r="AS148" i="90" s="1"/>
  <c r="BI152" i="90"/>
  <c r="AC152" i="90" s="1"/>
  <c r="AS152" i="90" s="1"/>
  <c r="BI156" i="90"/>
  <c r="AC156" i="90" s="1"/>
  <c r="AS156" i="90" s="1"/>
  <c r="BI160" i="90"/>
  <c r="AC160" i="90" s="1"/>
  <c r="AS160" i="90" s="1"/>
  <c r="BI166" i="90"/>
  <c r="AC166" i="90" s="1"/>
  <c r="AS166" i="90" s="1"/>
  <c r="BI170" i="90"/>
  <c r="AC170" i="90" s="1"/>
  <c r="AS170" i="90" s="1"/>
  <c r="BI173" i="90"/>
  <c r="AC173" i="90" s="1"/>
  <c r="AS173" i="90" s="1"/>
  <c r="BI177" i="90"/>
  <c r="AC177" i="90" s="1"/>
  <c r="AS177" i="90" s="1"/>
  <c r="BI181" i="90"/>
  <c r="AC181" i="90" s="1"/>
  <c r="AS181" i="90" s="1"/>
  <c r="BI185" i="90"/>
  <c r="AC185" i="90" s="1"/>
  <c r="AS185" i="90" s="1"/>
  <c r="BI190" i="90"/>
  <c r="AC190" i="90" s="1"/>
  <c r="AS190" i="90" s="1"/>
  <c r="BI193" i="90"/>
  <c r="AC193" i="90" s="1"/>
  <c r="AS193" i="90" s="1"/>
  <c r="BI198" i="90"/>
  <c r="AC198" i="90" s="1"/>
  <c r="AS198" i="90" s="1"/>
  <c r="BI202" i="90"/>
  <c r="AC202" i="90" s="1"/>
  <c r="AS202" i="90" s="1"/>
  <c r="BI213" i="90"/>
  <c r="AC213" i="90" s="1"/>
  <c r="AS213" i="90" s="1"/>
  <c r="BI209" i="90"/>
  <c r="AC209" i="90" s="1"/>
  <c r="AS209" i="90" s="1"/>
  <c r="BI215" i="90"/>
  <c r="AC215" i="90" s="1"/>
  <c r="AS215" i="90" s="1"/>
  <c r="BI217" i="90"/>
  <c r="AC217" i="90" s="1"/>
  <c r="AS217" i="90" s="1"/>
  <c r="BI222" i="90"/>
  <c r="AC222" i="90" s="1"/>
  <c r="AS222" i="90" s="1"/>
  <c r="BD214" i="90"/>
  <c r="X214" i="90" s="1"/>
  <c r="AN214" i="90" s="1"/>
  <c r="BD123" i="90"/>
  <c r="X123" i="90" s="1"/>
  <c r="AN123" i="90" s="1"/>
  <c r="BD111" i="90"/>
  <c r="X111" i="90" s="1"/>
  <c r="AN111" i="90" s="1"/>
  <c r="BD99" i="90"/>
  <c r="X99" i="90" s="1"/>
  <c r="AN99" i="90" s="1"/>
  <c r="BD86" i="90"/>
  <c r="X86" i="90" s="1"/>
  <c r="AN86" i="90" s="1"/>
  <c r="BD75" i="90"/>
  <c r="X75" i="90" s="1"/>
  <c r="AN75" i="90" s="1"/>
  <c r="AY224" i="90"/>
  <c r="S224" i="90" s="1"/>
  <c r="AI224" i="90" s="1"/>
  <c r="AY206" i="90"/>
  <c r="S206" i="90" s="1"/>
  <c r="AI206" i="90" s="1"/>
  <c r="AY190" i="90"/>
  <c r="S190" i="90" s="1"/>
  <c r="AI190" i="90" s="1"/>
  <c r="AY174" i="90"/>
  <c r="S174" i="90" s="1"/>
  <c r="AI174" i="90" s="1"/>
  <c r="AY158" i="90"/>
  <c r="S158" i="90" s="1"/>
  <c r="AI158" i="90" s="1"/>
  <c r="AY142" i="90"/>
  <c r="S142" i="90" s="1"/>
  <c r="AI142" i="90" s="1"/>
  <c r="AY126" i="90"/>
  <c r="S126" i="90" s="1"/>
  <c r="AI126" i="90" s="1"/>
  <c r="AY110" i="90"/>
  <c r="S110" i="90" s="1"/>
  <c r="AI110" i="90" s="1"/>
  <c r="AY94" i="90"/>
  <c r="S94" i="90" s="1"/>
  <c r="AI94" i="90" s="1"/>
  <c r="AY78" i="90"/>
  <c r="S78" i="90" s="1"/>
  <c r="AI78" i="90" s="1"/>
  <c r="AY58" i="90"/>
  <c r="S58" i="90" s="1"/>
  <c r="AI58" i="90" s="1"/>
  <c r="AY42" i="90"/>
  <c r="S42" i="90" s="1"/>
  <c r="AI42" i="90" s="1"/>
  <c r="AY65" i="90"/>
  <c r="S65" i="90" s="1"/>
  <c r="AI65" i="90" s="1"/>
  <c r="BH63" i="90"/>
  <c r="AB63" i="90" s="1"/>
  <c r="AR63" i="90" s="1"/>
  <c r="BH72" i="90"/>
  <c r="AB72" i="90" s="1"/>
  <c r="AR72" i="90" s="1"/>
  <c r="BH29" i="90"/>
  <c r="AB29" i="90" s="1"/>
  <c r="AR29" i="90" s="1"/>
  <c r="BH33" i="90"/>
  <c r="AB33" i="90" s="1"/>
  <c r="AR33" i="90" s="1"/>
  <c r="BH37" i="90"/>
  <c r="AB37" i="90" s="1"/>
  <c r="AR37" i="90" s="1"/>
  <c r="BH41" i="90"/>
  <c r="AB41" i="90" s="1"/>
  <c r="AR41" i="90" s="1"/>
  <c r="BH45" i="90"/>
  <c r="AB45" i="90" s="1"/>
  <c r="AR45" i="90" s="1"/>
  <c r="BH49" i="90"/>
  <c r="AB49" i="90" s="1"/>
  <c r="AR49" i="90" s="1"/>
  <c r="BH53" i="90"/>
  <c r="AB53" i="90" s="1"/>
  <c r="AR53" i="90" s="1"/>
  <c r="BH57" i="90"/>
  <c r="AB57" i="90" s="1"/>
  <c r="AR57" i="90" s="1"/>
  <c r="BH61" i="90"/>
  <c r="AB61" i="90" s="1"/>
  <c r="AR61" i="90" s="1"/>
  <c r="BH71" i="90"/>
  <c r="AB71" i="90" s="1"/>
  <c r="AR71" i="90" s="1"/>
  <c r="BH79" i="90"/>
  <c r="AB79" i="90" s="1"/>
  <c r="AR79" i="90" s="1"/>
  <c r="BH83" i="90"/>
  <c r="AB83" i="90" s="1"/>
  <c r="AR83" i="90" s="1"/>
  <c r="BH116" i="90"/>
  <c r="AB116" i="90" s="1"/>
  <c r="AR116" i="90" s="1"/>
  <c r="BH146" i="90"/>
  <c r="AB146" i="90" s="1"/>
  <c r="AR146" i="90" s="1"/>
  <c r="BH145" i="90"/>
  <c r="AB145" i="90" s="1"/>
  <c r="AR145" i="90" s="1"/>
  <c r="BH153" i="90"/>
  <c r="AB153" i="90" s="1"/>
  <c r="AR153" i="90" s="1"/>
  <c r="BH157" i="90"/>
  <c r="AB157" i="90" s="1"/>
  <c r="AR157" i="90" s="1"/>
  <c r="BH161" i="90"/>
  <c r="AB161" i="90" s="1"/>
  <c r="AR161" i="90" s="1"/>
  <c r="BH198" i="90"/>
  <c r="AB198" i="90" s="1"/>
  <c r="AR198" i="90" s="1"/>
  <c r="BH192" i="90"/>
  <c r="AB192" i="90" s="1"/>
  <c r="AR192" i="90" s="1"/>
  <c r="BH196" i="90"/>
  <c r="AB196" i="90" s="1"/>
  <c r="AR196" i="90" s="1"/>
  <c r="BH211" i="90"/>
  <c r="AB211" i="90" s="1"/>
  <c r="AR211" i="90" s="1"/>
  <c r="BH214" i="90"/>
  <c r="AB214" i="90" s="1"/>
  <c r="AR214" i="90" s="1"/>
  <c r="BH218" i="90"/>
  <c r="AB218" i="90" s="1"/>
  <c r="AR218" i="90" s="1"/>
  <c r="BF30" i="90"/>
  <c r="Z30" i="90" s="1"/>
  <c r="AP30" i="90" s="1"/>
  <c r="BF34" i="90"/>
  <c r="Z34" i="90" s="1"/>
  <c r="AP34" i="90" s="1"/>
  <c r="BF38" i="90"/>
  <c r="Z38" i="90" s="1"/>
  <c r="AP38" i="90" s="1"/>
  <c r="BF42" i="90"/>
  <c r="Z42" i="90" s="1"/>
  <c r="AP42" i="90" s="1"/>
  <c r="BF46" i="90"/>
  <c r="Z46" i="90" s="1"/>
  <c r="AP46" i="90" s="1"/>
  <c r="BF50" i="90"/>
  <c r="Z50" i="90" s="1"/>
  <c r="AP50" i="90" s="1"/>
  <c r="BF54" i="90"/>
  <c r="Z54" i="90" s="1"/>
  <c r="AP54" i="90" s="1"/>
  <c r="BF58" i="90"/>
  <c r="Z58" i="90" s="1"/>
  <c r="AP58" i="90" s="1"/>
  <c r="BF62" i="90"/>
  <c r="Z62" i="90" s="1"/>
  <c r="AP62" i="90" s="1"/>
  <c r="BF65" i="90"/>
  <c r="Z65" i="90" s="1"/>
  <c r="AP65" i="90" s="1"/>
  <c r="BF69" i="90"/>
  <c r="Z69" i="90" s="1"/>
  <c r="AP69" i="90" s="1"/>
  <c r="BF73" i="90"/>
  <c r="Z73" i="90" s="1"/>
  <c r="AP73" i="90" s="1"/>
  <c r="BF77" i="90"/>
  <c r="Z77" i="90" s="1"/>
  <c r="AP77" i="90" s="1"/>
  <c r="BF81" i="90"/>
  <c r="Z81" i="90" s="1"/>
  <c r="AP81" i="90" s="1"/>
  <c r="BF86" i="90"/>
  <c r="Z86" i="90" s="1"/>
  <c r="AP86" i="90" s="1"/>
  <c r="BF90" i="90"/>
  <c r="Z90" i="90" s="1"/>
  <c r="AP90" i="90" s="1"/>
  <c r="BF94" i="90"/>
  <c r="Z94" i="90" s="1"/>
  <c r="AP94" i="90" s="1"/>
  <c r="BF98" i="90"/>
  <c r="Z98" i="90" s="1"/>
  <c r="AP98" i="90" s="1"/>
  <c r="BF102" i="90"/>
  <c r="Z102" i="90" s="1"/>
  <c r="AP102" i="90" s="1"/>
  <c r="BF106" i="90"/>
  <c r="Z106" i="90" s="1"/>
  <c r="AP106" i="90" s="1"/>
  <c r="BF110" i="90"/>
  <c r="Z110" i="90" s="1"/>
  <c r="AP110" i="90" s="1"/>
  <c r="BF114" i="90"/>
  <c r="Z114" i="90" s="1"/>
  <c r="AP114" i="90" s="1"/>
  <c r="BF118" i="90"/>
  <c r="Z118" i="90" s="1"/>
  <c r="AP118" i="90" s="1"/>
  <c r="BF122" i="90"/>
  <c r="Z122" i="90" s="1"/>
  <c r="AP122" i="90" s="1"/>
  <c r="BF126" i="90"/>
  <c r="Z126" i="90" s="1"/>
  <c r="AP126" i="90" s="1"/>
  <c r="BF130" i="90"/>
  <c r="Z130" i="90" s="1"/>
  <c r="AP130" i="90" s="1"/>
  <c r="BF134" i="90"/>
  <c r="Z134" i="90" s="1"/>
  <c r="AP134" i="90" s="1"/>
  <c r="BF138" i="90"/>
  <c r="Z138" i="90" s="1"/>
  <c r="AP138" i="90" s="1"/>
  <c r="BF142" i="90"/>
  <c r="Z142" i="90" s="1"/>
  <c r="AP142" i="90" s="1"/>
  <c r="BF150" i="90"/>
  <c r="Z150" i="90" s="1"/>
  <c r="AP150" i="90" s="1"/>
  <c r="BF149" i="90"/>
  <c r="Z149" i="90" s="1"/>
  <c r="AP149" i="90" s="1"/>
  <c r="BF154" i="90"/>
  <c r="Z154" i="90" s="1"/>
  <c r="AP154" i="90" s="1"/>
  <c r="BF158" i="90"/>
  <c r="Z158" i="90" s="1"/>
  <c r="AP158" i="90" s="1"/>
  <c r="BF173" i="90"/>
  <c r="Z173" i="90" s="1"/>
  <c r="AP173" i="90" s="1"/>
  <c r="BF165" i="90"/>
  <c r="Z165" i="90" s="1"/>
  <c r="AP165" i="90" s="1"/>
  <c r="BF169" i="90"/>
  <c r="Z169" i="90" s="1"/>
  <c r="AP169" i="90" s="1"/>
  <c r="BF174" i="90"/>
  <c r="Z174" i="90" s="1"/>
  <c r="AP174" i="90" s="1"/>
  <c r="BF178" i="90"/>
  <c r="Z178" i="90" s="1"/>
  <c r="AP178" i="90" s="1"/>
  <c r="BF182" i="90"/>
  <c r="Z182" i="90" s="1"/>
  <c r="AP182" i="90" s="1"/>
  <c r="BF186" i="90"/>
  <c r="Z186" i="90" s="1"/>
  <c r="AP186" i="90" s="1"/>
  <c r="BF190" i="90"/>
  <c r="Z190" i="90" s="1"/>
  <c r="AP190" i="90" s="1"/>
  <c r="BF194" i="90"/>
  <c r="Z194" i="90" s="1"/>
  <c r="AP194" i="90" s="1"/>
  <c r="BF206" i="90"/>
  <c r="Z206" i="90" s="1"/>
  <c r="AP206" i="90" s="1"/>
  <c r="BF199" i="90"/>
  <c r="Z199" i="90" s="1"/>
  <c r="AP199" i="90" s="1"/>
  <c r="BF203" i="90"/>
  <c r="Z203" i="90" s="1"/>
  <c r="AP203" i="90" s="1"/>
  <c r="BF210" i="90"/>
  <c r="Z210" i="90" s="1"/>
  <c r="AP210" i="90" s="1"/>
  <c r="BF212" i="90"/>
  <c r="Z212" i="90" s="1"/>
  <c r="AP212" i="90" s="1"/>
  <c r="BF218" i="90"/>
  <c r="Z218" i="90" s="1"/>
  <c r="AP218" i="90" s="1"/>
  <c r="BD213" i="90"/>
  <c r="X213" i="90" s="1"/>
  <c r="AN213" i="90" s="1"/>
  <c r="BD201" i="90"/>
  <c r="X201" i="90" s="1"/>
  <c r="AN201" i="90" s="1"/>
  <c r="BD164" i="90"/>
  <c r="X164" i="90" s="1"/>
  <c r="AN164" i="90" s="1"/>
  <c r="BD143" i="90"/>
  <c r="X143" i="90" s="1"/>
  <c r="AN143" i="90" s="1"/>
  <c r="BD122" i="90"/>
  <c r="X122" i="90" s="1"/>
  <c r="AN122" i="90" s="1"/>
  <c r="BD110" i="90"/>
  <c r="X110" i="90" s="1"/>
  <c r="AN110" i="90" s="1"/>
  <c r="BD98" i="90"/>
  <c r="X98" i="90" s="1"/>
  <c r="AN98" i="90" s="1"/>
  <c r="BD85" i="90"/>
  <c r="X85" i="90" s="1"/>
  <c r="AN85" i="90" s="1"/>
  <c r="BD57" i="90"/>
  <c r="X57" i="90" s="1"/>
  <c r="AN57" i="90" s="1"/>
  <c r="BD41" i="90"/>
  <c r="X41" i="90" s="1"/>
  <c r="AN41" i="90" s="1"/>
  <c r="BD71" i="90"/>
  <c r="X71" i="90" s="1"/>
  <c r="AN71" i="90" s="1"/>
  <c r="AY221" i="90"/>
  <c r="S221" i="90" s="1"/>
  <c r="AI221" i="90" s="1"/>
  <c r="AY205" i="90"/>
  <c r="S205" i="90" s="1"/>
  <c r="AI205" i="90" s="1"/>
  <c r="AY189" i="90"/>
  <c r="S189" i="90" s="1"/>
  <c r="AI189" i="90" s="1"/>
  <c r="AY172" i="90"/>
  <c r="S172" i="90" s="1"/>
  <c r="AI172" i="90" s="1"/>
  <c r="AY157" i="90"/>
  <c r="S157" i="90" s="1"/>
  <c r="AI157" i="90" s="1"/>
  <c r="AY141" i="90"/>
  <c r="S141" i="90" s="1"/>
  <c r="AI141" i="90" s="1"/>
  <c r="AY125" i="90"/>
  <c r="S125" i="90" s="1"/>
  <c r="AI125" i="90" s="1"/>
  <c r="AY109" i="90"/>
  <c r="S109" i="90" s="1"/>
  <c r="AI109" i="90" s="1"/>
  <c r="AY93" i="90"/>
  <c r="S93" i="90" s="1"/>
  <c r="AI93" i="90" s="1"/>
  <c r="AY77" i="90"/>
  <c r="S77" i="90" s="1"/>
  <c r="AI77" i="90" s="1"/>
  <c r="AY57" i="90"/>
  <c r="S57" i="90" s="1"/>
  <c r="AI57" i="90" s="1"/>
  <c r="AY41" i="90"/>
  <c r="S41" i="90" s="1"/>
  <c r="AI41" i="90" s="1"/>
  <c r="AY63" i="90"/>
  <c r="S63" i="90" s="1"/>
  <c r="AI63" i="90" s="1"/>
  <c r="BC67" i="90"/>
  <c r="W67" i="90" s="1"/>
  <c r="AM67" i="90" s="1"/>
  <c r="BC31" i="90"/>
  <c r="W31" i="90" s="1"/>
  <c r="AM31" i="90" s="1"/>
  <c r="BC35" i="90"/>
  <c r="W35" i="90" s="1"/>
  <c r="AM35" i="90" s="1"/>
  <c r="BC39" i="90"/>
  <c r="W39" i="90" s="1"/>
  <c r="AM39" i="90" s="1"/>
  <c r="BC43" i="90"/>
  <c r="W43" i="90" s="1"/>
  <c r="AM43" i="90" s="1"/>
  <c r="BC47" i="90"/>
  <c r="W47" i="90" s="1"/>
  <c r="AM47" i="90" s="1"/>
  <c r="BC51" i="90"/>
  <c r="W51" i="90" s="1"/>
  <c r="AM51" i="90" s="1"/>
  <c r="BC55" i="90"/>
  <c r="W55" i="90" s="1"/>
  <c r="AM55" i="90" s="1"/>
  <c r="BC59" i="90"/>
  <c r="W59" i="90" s="1"/>
  <c r="AM59" i="90" s="1"/>
  <c r="BC64" i="90"/>
  <c r="W64" i="90" s="1"/>
  <c r="AM64" i="90" s="1"/>
  <c r="BC69" i="90"/>
  <c r="W69" i="90" s="1"/>
  <c r="AM69" i="90" s="1"/>
  <c r="BC74" i="90"/>
  <c r="W74" i="90" s="1"/>
  <c r="AM74" i="90" s="1"/>
  <c r="BC78" i="90"/>
  <c r="W78" i="90" s="1"/>
  <c r="AM78" i="90" s="1"/>
  <c r="BC82" i="90"/>
  <c r="W82" i="90" s="1"/>
  <c r="AM82" i="90" s="1"/>
  <c r="BC86" i="90"/>
  <c r="W86" i="90" s="1"/>
  <c r="AM86" i="90" s="1"/>
  <c r="BC90" i="90"/>
  <c r="W90" i="90" s="1"/>
  <c r="AM90" i="90" s="1"/>
  <c r="BC94" i="90"/>
  <c r="W94" i="90" s="1"/>
  <c r="AM94" i="90" s="1"/>
  <c r="BC98" i="90"/>
  <c r="W98" i="90" s="1"/>
  <c r="AM98" i="90" s="1"/>
  <c r="BC102" i="90"/>
  <c r="W102" i="90" s="1"/>
  <c r="AM102" i="90" s="1"/>
  <c r="BC106" i="90"/>
  <c r="W106" i="90" s="1"/>
  <c r="AM106" i="90" s="1"/>
  <c r="BC110" i="90"/>
  <c r="W110" i="90" s="1"/>
  <c r="AM110" i="90" s="1"/>
  <c r="BC114" i="90"/>
  <c r="W114" i="90" s="1"/>
  <c r="AM114" i="90" s="1"/>
  <c r="BC118" i="90"/>
  <c r="W118" i="90" s="1"/>
  <c r="AM118" i="90" s="1"/>
  <c r="BC122" i="90"/>
  <c r="W122" i="90" s="1"/>
  <c r="AM122" i="90" s="1"/>
  <c r="BC126" i="90"/>
  <c r="W126" i="90" s="1"/>
  <c r="AM126" i="90" s="1"/>
  <c r="BC130" i="90"/>
  <c r="W130" i="90" s="1"/>
  <c r="AM130" i="90" s="1"/>
  <c r="BC134" i="90"/>
  <c r="W134" i="90" s="1"/>
  <c r="AM134" i="90" s="1"/>
  <c r="BC138" i="90"/>
  <c r="W138" i="90" s="1"/>
  <c r="AM138" i="90" s="1"/>
  <c r="BC142" i="90"/>
  <c r="W142" i="90" s="1"/>
  <c r="AM142" i="90" s="1"/>
  <c r="BC146" i="90"/>
  <c r="W146" i="90" s="1"/>
  <c r="AM146" i="90" s="1"/>
  <c r="BC150" i="90"/>
  <c r="W150" i="90" s="1"/>
  <c r="AM150" i="90" s="1"/>
  <c r="BC154" i="90"/>
  <c r="W154" i="90" s="1"/>
  <c r="AM154" i="90" s="1"/>
  <c r="BC158" i="90"/>
  <c r="W158" i="90" s="1"/>
  <c r="AM158" i="90" s="1"/>
  <c r="BC175" i="90"/>
  <c r="W175" i="90" s="1"/>
  <c r="AM175" i="90" s="1"/>
  <c r="BC164" i="90"/>
  <c r="W164" i="90" s="1"/>
  <c r="AM164" i="90" s="1"/>
  <c r="BC168" i="90"/>
  <c r="W168" i="90" s="1"/>
  <c r="AM168" i="90" s="1"/>
  <c r="BC172" i="90"/>
  <c r="W172" i="90" s="1"/>
  <c r="AM172" i="90" s="1"/>
  <c r="BC178" i="90"/>
  <c r="W178" i="90" s="1"/>
  <c r="AM178" i="90" s="1"/>
  <c r="BC182" i="90"/>
  <c r="W182" i="90" s="1"/>
  <c r="AM182" i="90" s="1"/>
  <c r="BC186" i="90"/>
  <c r="W186" i="90" s="1"/>
  <c r="AM186" i="90" s="1"/>
  <c r="BC190" i="90"/>
  <c r="W190" i="90" s="1"/>
  <c r="AM190" i="90" s="1"/>
  <c r="BC194" i="90"/>
  <c r="W194" i="90" s="1"/>
  <c r="AM194" i="90" s="1"/>
  <c r="BC198" i="90"/>
  <c r="W198" i="90" s="1"/>
  <c r="AM198" i="90" s="1"/>
  <c r="BC202" i="90"/>
  <c r="W202" i="90" s="1"/>
  <c r="AM202" i="90" s="1"/>
  <c r="BC206" i="90"/>
  <c r="W206" i="90" s="1"/>
  <c r="AM206" i="90" s="1"/>
  <c r="BC210" i="90"/>
  <c r="W210" i="90" s="1"/>
  <c r="AM210" i="90" s="1"/>
  <c r="BC214" i="90"/>
  <c r="W214" i="90" s="1"/>
  <c r="AM214" i="90" s="1"/>
  <c r="BC218" i="90"/>
  <c r="W218" i="90" s="1"/>
  <c r="AM218" i="90" s="1"/>
  <c r="BC222" i="90"/>
  <c r="W222" i="90" s="1"/>
  <c r="AM222" i="90" s="1"/>
  <c r="BC226" i="90"/>
  <c r="W226" i="90" s="1"/>
  <c r="AM226" i="90" s="1"/>
  <c r="BA29" i="90"/>
  <c r="U29" i="90" s="1"/>
  <c r="AK29" i="90" s="1"/>
  <c r="BA33" i="90"/>
  <c r="U33" i="90" s="1"/>
  <c r="AK33" i="90" s="1"/>
  <c r="BA37" i="90"/>
  <c r="U37" i="90" s="1"/>
  <c r="AK37" i="90" s="1"/>
  <c r="BA41" i="90"/>
  <c r="U41" i="90" s="1"/>
  <c r="AK41" i="90" s="1"/>
  <c r="BA45" i="90"/>
  <c r="U45" i="90" s="1"/>
  <c r="AK45" i="90" s="1"/>
  <c r="BA49" i="90"/>
  <c r="U49" i="90" s="1"/>
  <c r="AK49" i="90" s="1"/>
  <c r="BA53" i="90"/>
  <c r="U53" i="90" s="1"/>
  <c r="AK53" i="90" s="1"/>
  <c r="BA57" i="90"/>
  <c r="U57" i="90" s="1"/>
  <c r="AK57" i="90" s="1"/>
  <c r="BA61" i="90"/>
  <c r="U61" i="90" s="1"/>
  <c r="AK61" i="90" s="1"/>
  <c r="BA84" i="90"/>
  <c r="U84" i="90" s="1"/>
  <c r="AK84" i="90" s="1"/>
  <c r="BA88" i="90"/>
  <c r="U88" i="90" s="1"/>
  <c r="AK88" i="90" s="1"/>
  <c r="BA65" i="90"/>
  <c r="U65" i="90" s="1"/>
  <c r="AK65" i="90" s="1"/>
  <c r="BA69" i="90"/>
  <c r="U69" i="90" s="1"/>
  <c r="AK69" i="90" s="1"/>
  <c r="BA73" i="90"/>
  <c r="U73" i="90" s="1"/>
  <c r="AK73" i="90" s="1"/>
  <c r="BA77" i="90"/>
  <c r="U77" i="90" s="1"/>
  <c r="AK77" i="90" s="1"/>
  <c r="BA81" i="90"/>
  <c r="U81" i="90" s="1"/>
  <c r="AK81" i="90" s="1"/>
  <c r="BA93" i="90"/>
  <c r="U93" i="90" s="1"/>
  <c r="AK93" i="90" s="1"/>
  <c r="BA97" i="90"/>
  <c r="U97" i="90" s="1"/>
  <c r="AK97" i="90" s="1"/>
  <c r="BA101" i="90"/>
  <c r="U101" i="90" s="1"/>
  <c r="AK101" i="90" s="1"/>
  <c r="BA105" i="90"/>
  <c r="U105" i="90" s="1"/>
  <c r="AK105" i="90" s="1"/>
  <c r="BA109" i="90"/>
  <c r="U109" i="90" s="1"/>
  <c r="AK109" i="90" s="1"/>
  <c r="BA113" i="90"/>
  <c r="U113" i="90" s="1"/>
  <c r="AK113" i="90" s="1"/>
  <c r="BA117" i="90"/>
  <c r="U117" i="90" s="1"/>
  <c r="AK117" i="90" s="1"/>
  <c r="BA121" i="90"/>
  <c r="U121" i="90" s="1"/>
  <c r="AK121" i="90" s="1"/>
  <c r="BA125" i="90"/>
  <c r="U125" i="90" s="1"/>
  <c r="AK125" i="90" s="1"/>
  <c r="BA129" i="90"/>
  <c r="U129" i="90" s="1"/>
  <c r="AK129" i="90" s="1"/>
  <c r="BA133" i="90"/>
  <c r="U133" i="90" s="1"/>
  <c r="AK133" i="90" s="1"/>
  <c r="BA136" i="90"/>
  <c r="U136" i="90" s="1"/>
  <c r="AK136" i="90" s="1"/>
  <c r="BA140" i="90"/>
  <c r="U140" i="90" s="1"/>
  <c r="AK140" i="90" s="1"/>
  <c r="BA144" i="90"/>
  <c r="U144" i="90" s="1"/>
  <c r="AK144" i="90" s="1"/>
  <c r="BA162" i="90"/>
  <c r="U162" i="90" s="1"/>
  <c r="AK162" i="90" s="1"/>
  <c r="BA148" i="90"/>
  <c r="U148" i="90" s="1"/>
  <c r="AK148" i="90" s="1"/>
  <c r="BA152" i="90"/>
  <c r="U152" i="90" s="1"/>
  <c r="AK152" i="90" s="1"/>
  <c r="BA156" i="90"/>
  <c r="U156" i="90" s="1"/>
  <c r="AK156" i="90" s="1"/>
  <c r="BA160" i="90"/>
  <c r="U160" i="90" s="1"/>
  <c r="AK160" i="90" s="1"/>
  <c r="BA169" i="90"/>
  <c r="U169" i="90" s="1"/>
  <c r="AK169" i="90" s="1"/>
  <c r="BA186" i="90"/>
  <c r="U186" i="90" s="1"/>
  <c r="AK186" i="90" s="1"/>
  <c r="BA176" i="90"/>
  <c r="U176" i="90" s="1"/>
  <c r="AK176" i="90" s="1"/>
  <c r="BA180" i="90"/>
  <c r="U180" i="90" s="1"/>
  <c r="AK180" i="90" s="1"/>
  <c r="BA184" i="90"/>
  <c r="U184" i="90" s="1"/>
  <c r="AK184" i="90" s="1"/>
  <c r="BA189" i="90"/>
  <c r="U189" i="90" s="1"/>
  <c r="AK189" i="90" s="1"/>
  <c r="BA192" i="90"/>
  <c r="U192" i="90" s="1"/>
  <c r="AK192" i="90" s="1"/>
  <c r="BA197" i="90"/>
  <c r="U197" i="90" s="1"/>
  <c r="AK197" i="90" s="1"/>
  <c r="BA201" i="90"/>
  <c r="U201" i="90" s="1"/>
  <c r="AK201" i="90" s="1"/>
  <c r="BA205" i="90"/>
  <c r="U205" i="90" s="1"/>
  <c r="AK205" i="90" s="1"/>
  <c r="BA207" i="90"/>
  <c r="U207" i="90" s="1"/>
  <c r="AK207" i="90" s="1"/>
  <c r="BA213" i="90"/>
  <c r="U213" i="90" s="1"/>
  <c r="AK213" i="90" s="1"/>
  <c r="BA216" i="90"/>
  <c r="U216" i="90" s="1"/>
  <c r="AK216" i="90" s="1"/>
  <c r="BJ30" i="90"/>
  <c r="AD30" i="90" s="1"/>
  <c r="AT30" i="90" s="1"/>
  <c r="BJ34" i="90"/>
  <c r="AD34" i="90" s="1"/>
  <c r="AT34" i="90" s="1"/>
  <c r="BJ38" i="90"/>
  <c r="AD38" i="90" s="1"/>
  <c r="AT38" i="90" s="1"/>
  <c r="BJ42" i="90"/>
  <c r="AD42" i="90" s="1"/>
  <c r="AT42" i="90" s="1"/>
  <c r="BJ46" i="90"/>
  <c r="AD46" i="90" s="1"/>
  <c r="AT46" i="90" s="1"/>
  <c r="BJ50" i="90"/>
  <c r="AD50" i="90" s="1"/>
  <c r="AT50" i="90" s="1"/>
  <c r="BJ54" i="90"/>
  <c r="AD54" i="90" s="1"/>
  <c r="AT54" i="90" s="1"/>
  <c r="BJ58" i="90"/>
  <c r="AD58" i="90" s="1"/>
  <c r="AT58" i="90" s="1"/>
  <c r="BJ62" i="90"/>
  <c r="AD62" i="90" s="1"/>
  <c r="AT62" i="90" s="1"/>
  <c r="BJ64" i="90"/>
  <c r="AD64" i="90" s="1"/>
  <c r="AT64" i="90" s="1"/>
  <c r="BJ68" i="90"/>
  <c r="AD68" i="90" s="1"/>
  <c r="AT68" i="90" s="1"/>
  <c r="BJ72" i="90"/>
  <c r="AD72" i="90" s="1"/>
  <c r="AT72" i="90" s="1"/>
  <c r="BJ76" i="90"/>
  <c r="AD76" i="90" s="1"/>
  <c r="AT76" i="90" s="1"/>
  <c r="BJ80" i="90"/>
  <c r="AD80" i="90" s="1"/>
  <c r="AT80" i="90" s="1"/>
  <c r="BJ84" i="90"/>
  <c r="AD84" i="90" s="1"/>
  <c r="AT84" i="90" s="1"/>
  <c r="BJ88" i="90"/>
  <c r="AD88" i="90" s="1"/>
  <c r="AT88" i="90" s="1"/>
  <c r="BJ92" i="90"/>
  <c r="AD92" i="90" s="1"/>
  <c r="AT92" i="90" s="1"/>
  <c r="BJ96" i="90"/>
  <c r="AD96" i="90" s="1"/>
  <c r="AT96" i="90" s="1"/>
  <c r="BJ100" i="90"/>
  <c r="AD100" i="90" s="1"/>
  <c r="AT100" i="90" s="1"/>
  <c r="BJ104" i="90"/>
  <c r="AD104" i="90" s="1"/>
  <c r="AT104" i="90" s="1"/>
  <c r="BJ108" i="90"/>
  <c r="AD108" i="90" s="1"/>
  <c r="AT108" i="90" s="1"/>
  <c r="BJ112" i="90"/>
  <c r="AD112" i="90" s="1"/>
  <c r="AT112" i="90" s="1"/>
  <c r="BJ116" i="90"/>
  <c r="AD116" i="90" s="1"/>
  <c r="AT116" i="90" s="1"/>
  <c r="BJ120" i="90"/>
  <c r="AD120" i="90" s="1"/>
  <c r="AT120" i="90" s="1"/>
  <c r="BJ124" i="90"/>
  <c r="AD124" i="90" s="1"/>
  <c r="AT124" i="90" s="1"/>
  <c r="BJ128" i="90"/>
  <c r="AD128" i="90" s="1"/>
  <c r="AT128" i="90" s="1"/>
  <c r="BJ132" i="90"/>
  <c r="AD132" i="90" s="1"/>
  <c r="AT132" i="90" s="1"/>
  <c r="BJ136" i="90"/>
  <c r="AD136" i="90" s="1"/>
  <c r="AT136" i="90" s="1"/>
  <c r="BJ140" i="90"/>
  <c r="AD140" i="90" s="1"/>
  <c r="AT140" i="90" s="1"/>
  <c r="BJ144" i="90"/>
  <c r="AD144" i="90" s="1"/>
  <c r="AT144" i="90" s="1"/>
  <c r="BJ146" i="90"/>
  <c r="AD146" i="90" s="1"/>
  <c r="AT146" i="90" s="1"/>
  <c r="BJ152" i="90"/>
  <c r="AD152" i="90" s="1"/>
  <c r="AT152" i="90" s="1"/>
  <c r="BJ156" i="90"/>
  <c r="AD156" i="90" s="1"/>
  <c r="AT156" i="90" s="1"/>
  <c r="BJ160" i="90"/>
  <c r="AD160" i="90" s="1"/>
  <c r="AT160" i="90" s="1"/>
  <c r="BJ164" i="90"/>
  <c r="AD164" i="90" s="1"/>
  <c r="AT164" i="90" s="1"/>
  <c r="BJ168" i="90"/>
  <c r="AD168" i="90" s="1"/>
  <c r="AT168" i="90" s="1"/>
  <c r="BJ172" i="90"/>
  <c r="AD172" i="90" s="1"/>
  <c r="AT172" i="90" s="1"/>
  <c r="BJ176" i="90"/>
  <c r="AD176" i="90" s="1"/>
  <c r="AT176" i="90" s="1"/>
  <c r="BJ180" i="90"/>
  <c r="AD180" i="90" s="1"/>
  <c r="AT180" i="90" s="1"/>
  <c r="BJ184" i="90"/>
  <c r="AD184" i="90" s="1"/>
  <c r="AT184" i="90" s="1"/>
  <c r="BJ187" i="90"/>
  <c r="AD187" i="90" s="1"/>
  <c r="AT187" i="90" s="1"/>
  <c r="BJ191" i="90"/>
  <c r="AD191" i="90" s="1"/>
  <c r="AT191" i="90" s="1"/>
  <c r="BJ195" i="90"/>
  <c r="AD195" i="90" s="1"/>
  <c r="AT195" i="90" s="1"/>
  <c r="BJ199" i="90"/>
  <c r="AD199" i="90" s="1"/>
  <c r="AT199" i="90" s="1"/>
  <c r="BJ203" i="90"/>
  <c r="AD203" i="90" s="1"/>
  <c r="AT203" i="90" s="1"/>
  <c r="BJ209" i="90"/>
  <c r="AD209" i="90" s="1"/>
  <c r="AT209" i="90" s="1"/>
  <c r="BJ216" i="90"/>
  <c r="AD216" i="90" s="1"/>
  <c r="AT216" i="90" s="1"/>
  <c r="BJ213" i="90"/>
  <c r="AD213" i="90" s="1"/>
  <c r="AT213" i="90" s="1"/>
  <c r="BJ218" i="90"/>
  <c r="AD218" i="90" s="1"/>
  <c r="AT218" i="90" s="1"/>
  <c r="BJ224" i="90"/>
  <c r="AD224" i="90" s="1"/>
  <c r="AT224" i="90" s="1"/>
  <c r="BD219" i="90"/>
  <c r="X219" i="90" s="1"/>
  <c r="AN219" i="90" s="1"/>
  <c r="BD194" i="90"/>
  <c r="X194" i="90" s="1"/>
  <c r="AN194" i="90" s="1"/>
  <c r="BD191" i="90"/>
  <c r="X191" i="90" s="1"/>
  <c r="AN191" i="90" s="1"/>
  <c r="BD171" i="90"/>
  <c r="X171" i="90" s="1"/>
  <c r="AN171" i="90" s="1"/>
  <c r="BD155" i="90"/>
  <c r="X155" i="90" s="1"/>
  <c r="AN155" i="90" s="1"/>
  <c r="BD134" i="90"/>
  <c r="X134" i="90" s="1"/>
  <c r="AN134" i="90" s="1"/>
  <c r="BD126" i="90"/>
  <c r="X126" i="90" s="1"/>
  <c r="AN126" i="90" s="1"/>
  <c r="BD119" i="90"/>
  <c r="X119" i="90" s="1"/>
  <c r="AN119" i="90" s="1"/>
  <c r="BD84" i="90"/>
  <c r="X84" i="90" s="1"/>
  <c r="AN84" i="90" s="1"/>
  <c r="BD68" i="90"/>
  <c r="X68" i="90" s="1"/>
  <c r="AN68" i="90" s="1"/>
  <c r="BD48" i="90"/>
  <c r="X48" i="90" s="1"/>
  <c r="AN48" i="90" s="1"/>
  <c r="BD32" i="90"/>
  <c r="X32" i="90" s="1"/>
  <c r="AN32" i="90" s="1"/>
  <c r="BD65" i="90"/>
  <c r="X65" i="90" s="1"/>
  <c r="AN65" i="90" s="1"/>
  <c r="AY212" i="90"/>
  <c r="S212" i="90" s="1"/>
  <c r="AI212" i="90" s="1"/>
  <c r="AY196" i="90"/>
  <c r="S196" i="90" s="1"/>
  <c r="AI196" i="90" s="1"/>
  <c r="AY180" i="90"/>
  <c r="S180" i="90" s="1"/>
  <c r="AI180" i="90" s="1"/>
  <c r="AY163" i="90"/>
  <c r="S163" i="90" s="1"/>
  <c r="AI163" i="90" s="1"/>
  <c r="AY148" i="90"/>
  <c r="S148" i="90" s="1"/>
  <c r="AI148" i="90" s="1"/>
  <c r="AY132" i="90"/>
  <c r="S132" i="90" s="1"/>
  <c r="AI132" i="90" s="1"/>
  <c r="AY116" i="90"/>
  <c r="S116" i="90" s="1"/>
  <c r="AI116" i="90" s="1"/>
  <c r="AY100" i="90"/>
  <c r="S100" i="90" s="1"/>
  <c r="AI100" i="90" s="1"/>
  <c r="AY84" i="90"/>
  <c r="S84" i="90" s="1"/>
  <c r="AI84" i="90" s="1"/>
  <c r="AY70" i="90"/>
  <c r="S70" i="90" s="1"/>
  <c r="AI70" i="90" s="1"/>
  <c r="AY48" i="90"/>
  <c r="S48" i="90" s="1"/>
  <c r="AI48" i="90" s="1"/>
  <c r="AY32" i="90"/>
  <c r="S32" i="90" s="1"/>
  <c r="AI32" i="90" s="1"/>
  <c r="BB27" i="90"/>
  <c r="V27" i="90" s="1"/>
  <c r="AL27" i="90" s="1"/>
  <c r="BB31" i="90"/>
  <c r="V31" i="90" s="1"/>
  <c r="AL31" i="90" s="1"/>
  <c r="BB35" i="90"/>
  <c r="V35" i="90" s="1"/>
  <c r="AL35" i="90" s="1"/>
  <c r="BB39" i="90"/>
  <c r="V39" i="90" s="1"/>
  <c r="AL39" i="90" s="1"/>
  <c r="BB43" i="90"/>
  <c r="V43" i="90" s="1"/>
  <c r="AL43" i="90" s="1"/>
  <c r="BB47" i="90"/>
  <c r="V47" i="90" s="1"/>
  <c r="AL47" i="90" s="1"/>
  <c r="BB51" i="90"/>
  <c r="V51" i="90" s="1"/>
  <c r="AL51" i="90" s="1"/>
  <c r="BB55" i="90"/>
  <c r="V55" i="90" s="1"/>
  <c r="AL55" i="90" s="1"/>
  <c r="BB59" i="90"/>
  <c r="V59" i="90" s="1"/>
  <c r="AL59" i="90" s="1"/>
  <c r="BB84" i="90"/>
  <c r="V84" i="90" s="1"/>
  <c r="AL84" i="90" s="1"/>
  <c r="BB66" i="90"/>
  <c r="V66" i="90" s="1"/>
  <c r="AL66" i="90" s="1"/>
  <c r="BB70" i="90"/>
  <c r="V70" i="90" s="1"/>
  <c r="AL70" i="90" s="1"/>
  <c r="BB74" i="90"/>
  <c r="V74" i="90" s="1"/>
  <c r="AL74" i="90" s="1"/>
  <c r="BB78" i="90"/>
  <c r="V78" i="90" s="1"/>
  <c r="AL78" i="90" s="1"/>
  <c r="BB82" i="90"/>
  <c r="V82" i="90" s="1"/>
  <c r="AL82" i="90" s="1"/>
  <c r="BB87" i="90"/>
  <c r="V87" i="90" s="1"/>
  <c r="AL87" i="90" s="1"/>
  <c r="BB91" i="90"/>
  <c r="V91" i="90" s="1"/>
  <c r="AL91" i="90" s="1"/>
  <c r="BB95" i="90"/>
  <c r="V95" i="90" s="1"/>
  <c r="AL95" i="90" s="1"/>
  <c r="BB99" i="90"/>
  <c r="V99" i="90" s="1"/>
  <c r="AL99" i="90" s="1"/>
  <c r="BB103" i="90"/>
  <c r="V103" i="90" s="1"/>
  <c r="AL103" i="90" s="1"/>
  <c r="BB107" i="90"/>
  <c r="V107" i="90" s="1"/>
  <c r="AL107" i="90" s="1"/>
  <c r="BB111" i="90"/>
  <c r="V111" i="90" s="1"/>
  <c r="AL111" i="90" s="1"/>
  <c r="BB115" i="90"/>
  <c r="V115" i="90" s="1"/>
  <c r="AL115" i="90" s="1"/>
  <c r="BB119" i="90"/>
  <c r="V119" i="90" s="1"/>
  <c r="AL119" i="90" s="1"/>
  <c r="BB123" i="90"/>
  <c r="V123" i="90" s="1"/>
  <c r="AL123" i="90" s="1"/>
  <c r="BB127" i="90"/>
  <c r="V127" i="90" s="1"/>
  <c r="AL127" i="90" s="1"/>
  <c r="BB131" i="90"/>
  <c r="V131" i="90" s="1"/>
  <c r="AL131" i="90" s="1"/>
  <c r="BB135" i="90"/>
  <c r="V135" i="90" s="1"/>
  <c r="AL135" i="90" s="1"/>
  <c r="BB139" i="90"/>
  <c r="V139" i="90" s="1"/>
  <c r="AL139" i="90" s="1"/>
  <c r="BB143" i="90"/>
  <c r="V143" i="90" s="1"/>
  <c r="AL143" i="90" s="1"/>
  <c r="BB146" i="90"/>
  <c r="V146" i="90" s="1"/>
  <c r="AL146" i="90" s="1"/>
  <c r="BB151" i="90"/>
  <c r="V151" i="90" s="1"/>
  <c r="AL151" i="90" s="1"/>
  <c r="BB155" i="90"/>
  <c r="V155" i="90" s="1"/>
  <c r="AL155" i="90" s="1"/>
  <c r="BB159" i="90"/>
  <c r="V159" i="90" s="1"/>
  <c r="AL159" i="90" s="1"/>
  <c r="BB163" i="90"/>
  <c r="V163" i="90" s="1"/>
  <c r="AL163" i="90" s="1"/>
  <c r="BB167" i="90"/>
  <c r="V167" i="90" s="1"/>
  <c r="AL167" i="90" s="1"/>
  <c r="BB171" i="90"/>
  <c r="V171" i="90" s="1"/>
  <c r="AL171" i="90" s="1"/>
  <c r="BB175" i="90"/>
  <c r="V175" i="90" s="1"/>
  <c r="AL175" i="90" s="1"/>
  <c r="BB179" i="90"/>
  <c r="V179" i="90" s="1"/>
  <c r="AL179" i="90" s="1"/>
  <c r="BB183" i="90"/>
  <c r="V183" i="90" s="1"/>
  <c r="AL183" i="90" s="1"/>
  <c r="BB186" i="90"/>
  <c r="V186" i="90" s="1"/>
  <c r="AL186" i="90" s="1"/>
  <c r="BB190" i="90"/>
  <c r="V190" i="90" s="1"/>
  <c r="AL190" i="90" s="1"/>
  <c r="BB194" i="90"/>
  <c r="V194" i="90" s="1"/>
  <c r="AL194" i="90" s="1"/>
  <c r="BB209" i="90"/>
  <c r="V209" i="90" s="1"/>
  <c r="AL209" i="90" s="1"/>
  <c r="BB200" i="90"/>
  <c r="V200" i="90" s="1"/>
  <c r="AL200" i="90" s="1"/>
  <c r="BB204" i="90"/>
  <c r="V204" i="90" s="1"/>
  <c r="AL204" i="90" s="1"/>
  <c r="BB217" i="90"/>
  <c r="V217" i="90" s="1"/>
  <c r="AL217" i="90" s="1"/>
  <c r="BB212" i="90"/>
  <c r="V212" i="90" s="1"/>
  <c r="AL212" i="90" s="1"/>
  <c r="BB219" i="90"/>
  <c r="V219" i="90" s="1"/>
  <c r="AL219" i="90" s="1"/>
  <c r="BB224" i="90"/>
  <c r="V224" i="90" s="1"/>
  <c r="AL224" i="90" s="1"/>
  <c r="BB227" i="90"/>
  <c r="V227" i="90" s="1"/>
  <c r="AL227" i="90" s="1"/>
  <c r="BD203" i="90"/>
  <c r="X203" i="90" s="1"/>
  <c r="AN203" i="90" s="1"/>
  <c r="BD63" i="90"/>
  <c r="X63" i="90" s="1"/>
  <c r="AN63" i="90" s="1"/>
  <c r="AY195" i="90"/>
  <c r="S195" i="90" s="1"/>
  <c r="AI195" i="90" s="1"/>
  <c r="AY147" i="90"/>
  <c r="S147" i="90" s="1"/>
  <c r="AI147" i="90" s="1"/>
  <c r="BI27" i="90"/>
  <c r="AC27" i="90" s="1"/>
  <c r="AS27" i="90" s="1"/>
  <c r="BI31" i="90"/>
  <c r="AC31" i="90" s="1"/>
  <c r="AS31" i="90" s="1"/>
  <c r="BI35" i="90"/>
  <c r="AC35" i="90" s="1"/>
  <c r="AS35" i="90" s="1"/>
  <c r="BI39" i="90"/>
  <c r="AC39" i="90" s="1"/>
  <c r="AS39" i="90" s="1"/>
  <c r="BI43" i="90"/>
  <c r="AC43" i="90" s="1"/>
  <c r="AS43" i="90" s="1"/>
  <c r="BI47" i="90"/>
  <c r="AC47" i="90" s="1"/>
  <c r="AS47" i="90" s="1"/>
  <c r="BI51" i="90"/>
  <c r="AC51" i="90" s="1"/>
  <c r="AS51" i="90" s="1"/>
  <c r="BI55" i="90"/>
  <c r="AC55" i="90" s="1"/>
  <c r="AS55" i="90" s="1"/>
  <c r="BI59" i="90"/>
  <c r="AC59" i="90" s="1"/>
  <c r="AS59" i="90" s="1"/>
  <c r="BI63" i="90"/>
  <c r="AC63" i="90" s="1"/>
  <c r="AS63" i="90" s="1"/>
  <c r="BI87" i="90"/>
  <c r="AC87" i="90" s="1"/>
  <c r="AS87" i="90" s="1"/>
  <c r="BI91" i="90"/>
  <c r="AC91" i="90" s="1"/>
  <c r="AS91" i="90" s="1"/>
  <c r="BI68" i="90"/>
  <c r="AC68" i="90" s="1"/>
  <c r="AS68" i="90" s="1"/>
  <c r="BI72" i="90"/>
  <c r="AC72" i="90" s="1"/>
  <c r="AS72" i="90" s="1"/>
  <c r="BI76" i="90"/>
  <c r="AC76" i="90" s="1"/>
  <c r="AS76" i="90" s="1"/>
  <c r="BI80" i="90"/>
  <c r="AC80" i="90" s="1"/>
  <c r="AS80" i="90" s="1"/>
  <c r="BI84" i="90"/>
  <c r="AC84" i="90" s="1"/>
  <c r="AS84" i="90" s="1"/>
  <c r="BI95" i="90"/>
  <c r="AC95" i="90" s="1"/>
  <c r="AS95" i="90" s="1"/>
  <c r="BI99" i="90"/>
  <c r="AC99" i="90" s="1"/>
  <c r="AS99" i="90" s="1"/>
  <c r="BI103" i="90"/>
  <c r="AC103" i="90" s="1"/>
  <c r="AS103" i="90" s="1"/>
  <c r="BI107" i="90"/>
  <c r="AC107" i="90" s="1"/>
  <c r="AS107" i="90" s="1"/>
  <c r="BI111" i="90"/>
  <c r="AC111" i="90" s="1"/>
  <c r="AS111" i="90" s="1"/>
  <c r="BI115" i="90"/>
  <c r="AC115" i="90" s="1"/>
  <c r="AS115" i="90" s="1"/>
  <c r="BI119" i="90"/>
  <c r="AC119" i="90" s="1"/>
  <c r="AS119" i="90" s="1"/>
  <c r="BI123" i="90"/>
  <c r="AC123" i="90" s="1"/>
  <c r="AS123" i="90" s="1"/>
  <c r="BI127" i="90"/>
  <c r="AC127" i="90" s="1"/>
  <c r="AS127" i="90" s="1"/>
  <c r="BI131" i="90"/>
  <c r="AC131" i="90" s="1"/>
  <c r="AS131" i="90" s="1"/>
  <c r="BI134" i="90"/>
  <c r="AC134" i="90" s="1"/>
  <c r="AS134" i="90" s="1"/>
  <c r="BI138" i="90"/>
  <c r="AC138" i="90" s="1"/>
  <c r="AS138" i="90" s="1"/>
  <c r="BI142" i="90"/>
  <c r="AC142" i="90" s="1"/>
  <c r="AS142" i="90" s="1"/>
  <c r="BI163" i="90"/>
  <c r="AC163" i="90" s="1"/>
  <c r="AS163" i="90" s="1"/>
  <c r="BI149" i="90"/>
  <c r="AC149" i="90" s="1"/>
  <c r="AS149" i="90" s="1"/>
  <c r="BI153" i="90"/>
  <c r="AC153" i="90" s="1"/>
  <c r="AS153" i="90" s="1"/>
  <c r="BI157" i="90"/>
  <c r="AC157" i="90" s="1"/>
  <c r="AS157" i="90" s="1"/>
  <c r="BI161" i="90"/>
  <c r="AC161" i="90" s="1"/>
  <c r="AS161" i="90" s="1"/>
  <c r="BI167" i="90"/>
  <c r="AC167" i="90" s="1"/>
  <c r="AS167" i="90" s="1"/>
  <c r="BI171" i="90"/>
  <c r="AC171" i="90" s="1"/>
  <c r="AS171" i="90" s="1"/>
  <c r="BI174" i="90"/>
  <c r="AC174" i="90" s="1"/>
  <c r="AS174" i="90" s="1"/>
  <c r="BI178" i="90"/>
  <c r="AC178" i="90" s="1"/>
  <c r="AS178" i="90" s="1"/>
  <c r="BI182" i="90"/>
  <c r="AC182" i="90" s="1"/>
  <c r="AS182" i="90" s="1"/>
  <c r="BI187" i="90"/>
  <c r="AC187" i="90" s="1"/>
  <c r="AS187" i="90" s="1"/>
  <c r="BI195" i="90"/>
  <c r="AC195" i="90" s="1"/>
  <c r="AS195" i="90" s="1"/>
  <c r="BI194" i="90"/>
  <c r="AC194" i="90" s="1"/>
  <c r="AS194" i="90" s="1"/>
  <c r="BI199" i="90"/>
  <c r="AC199" i="90" s="1"/>
  <c r="AS199" i="90" s="1"/>
  <c r="BI203" i="90"/>
  <c r="AC203" i="90" s="1"/>
  <c r="AS203" i="90" s="1"/>
  <c r="BI206" i="90"/>
  <c r="AC206" i="90" s="1"/>
  <c r="AS206" i="90" s="1"/>
  <c r="BI210" i="90"/>
  <c r="AC210" i="90" s="1"/>
  <c r="AS210" i="90" s="1"/>
  <c r="BI212" i="90"/>
  <c r="AC212" i="90" s="1"/>
  <c r="AS212" i="90" s="1"/>
  <c r="BI218" i="90"/>
  <c r="AC218" i="90" s="1"/>
  <c r="AS218" i="90" s="1"/>
  <c r="BD202" i="90"/>
  <c r="X202" i="90" s="1"/>
  <c r="AN202" i="90" s="1"/>
  <c r="BD107" i="90"/>
  <c r="X107" i="90" s="1"/>
  <c r="AN107" i="90" s="1"/>
  <c r="BD95" i="90"/>
  <c r="X95" i="90" s="1"/>
  <c r="AN95" i="90" s="1"/>
  <c r="AY218" i="90"/>
  <c r="S218" i="90" s="1"/>
  <c r="AI218" i="90" s="1"/>
  <c r="AY202" i="90"/>
  <c r="S202" i="90" s="1"/>
  <c r="AI202" i="90" s="1"/>
  <c r="AY186" i="90"/>
  <c r="S186" i="90" s="1"/>
  <c r="AI186" i="90" s="1"/>
  <c r="AY169" i="90"/>
  <c r="S169" i="90" s="1"/>
  <c r="AI169" i="90" s="1"/>
  <c r="AY154" i="90"/>
  <c r="S154" i="90" s="1"/>
  <c r="AI154" i="90" s="1"/>
  <c r="AY138" i="90"/>
  <c r="S138" i="90" s="1"/>
  <c r="AI138" i="90" s="1"/>
  <c r="AY122" i="90"/>
  <c r="S122" i="90" s="1"/>
  <c r="AI122" i="90" s="1"/>
  <c r="AY106" i="90"/>
  <c r="S106" i="90" s="1"/>
  <c r="AI106" i="90" s="1"/>
  <c r="AY90" i="90"/>
  <c r="S90" i="90" s="1"/>
  <c r="AI90" i="90" s="1"/>
  <c r="AY74" i="90"/>
  <c r="S74" i="90" s="1"/>
  <c r="AI74" i="90" s="1"/>
  <c r="AY54" i="90"/>
  <c r="S54" i="90" s="1"/>
  <c r="AI54" i="90" s="1"/>
  <c r="AY38" i="90"/>
  <c r="S38" i="90" s="1"/>
  <c r="AI38" i="90" s="1"/>
  <c r="BE191" i="90"/>
  <c r="Y191" i="90" s="1"/>
  <c r="AO191" i="90" s="1"/>
  <c r="BE211" i="90"/>
  <c r="Y211" i="90" s="1"/>
  <c r="AO211" i="90" s="1"/>
  <c r="BE214" i="90"/>
  <c r="Y214" i="90" s="1"/>
  <c r="AO214" i="90" s="1"/>
  <c r="BH67" i="90"/>
  <c r="AB67" i="90" s="1"/>
  <c r="AR67" i="90" s="1"/>
  <c r="BH64" i="90"/>
  <c r="AB64" i="90" s="1"/>
  <c r="AR64" i="90" s="1"/>
  <c r="BH76" i="90"/>
  <c r="AB76" i="90" s="1"/>
  <c r="AR76" i="90" s="1"/>
  <c r="BH30" i="90"/>
  <c r="AB30" i="90" s="1"/>
  <c r="AR30" i="90" s="1"/>
  <c r="BH34" i="90"/>
  <c r="AB34" i="90" s="1"/>
  <c r="AR34" i="90" s="1"/>
  <c r="BH38" i="90"/>
  <c r="AB38" i="90" s="1"/>
  <c r="AR38" i="90" s="1"/>
  <c r="BH42" i="90"/>
  <c r="AB42" i="90" s="1"/>
  <c r="AR42" i="90" s="1"/>
  <c r="BH46" i="90"/>
  <c r="AB46" i="90" s="1"/>
  <c r="AR46" i="90" s="1"/>
  <c r="BH50" i="90"/>
  <c r="AB50" i="90" s="1"/>
  <c r="AR50" i="90" s="1"/>
  <c r="BH54" i="90"/>
  <c r="AB54" i="90" s="1"/>
  <c r="AR54" i="90" s="1"/>
  <c r="BH58" i="90"/>
  <c r="AB58" i="90" s="1"/>
  <c r="AR58" i="90" s="1"/>
  <c r="BH62" i="90"/>
  <c r="AB62" i="90" s="1"/>
  <c r="AR62" i="90" s="1"/>
  <c r="BH75" i="90"/>
  <c r="AB75" i="90" s="1"/>
  <c r="AR75" i="90" s="1"/>
  <c r="BH80" i="90"/>
  <c r="AB80" i="90" s="1"/>
  <c r="AR80" i="90" s="1"/>
  <c r="BH88" i="90"/>
  <c r="AB88" i="90" s="1"/>
  <c r="AR88" i="90" s="1"/>
  <c r="BH117" i="90"/>
  <c r="AB117" i="90" s="1"/>
  <c r="AR117" i="90" s="1"/>
  <c r="BH120" i="90"/>
  <c r="AB120" i="90" s="1"/>
  <c r="AR120" i="90" s="1"/>
  <c r="BH124" i="90"/>
  <c r="AB124" i="90" s="1"/>
  <c r="AR124" i="90" s="1"/>
  <c r="BH128" i="90"/>
  <c r="AB128" i="90" s="1"/>
  <c r="AR128" i="90" s="1"/>
  <c r="BH132" i="90"/>
  <c r="AB132" i="90" s="1"/>
  <c r="AR132" i="90" s="1"/>
  <c r="BH136" i="90"/>
  <c r="AB136" i="90" s="1"/>
  <c r="AR136" i="90" s="1"/>
  <c r="BH140" i="90"/>
  <c r="AB140" i="90" s="1"/>
  <c r="AR140" i="90" s="1"/>
  <c r="BH144" i="90"/>
  <c r="AB144" i="90" s="1"/>
  <c r="AR144" i="90" s="1"/>
  <c r="BH148" i="90"/>
  <c r="AB148" i="90" s="1"/>
  <c r="AR148" i="90" s="1"/>
  <c r="BH173" i="90"/>
  <c r="AB173" i="90" s="1"/>
  <c r="AR173" i="90" s="1"/>
  <c r="BH197" i="90"/>
  <c r="AB197" i="90" s="1"/>
  <c r="AR197" i="90" s="1"/>
  <c r="BH202" i="90"/>
  <c r="AB202" i="90" s="1"/>
  <c r="AR202" i="90" s="1"/>
  <c r="BH193" i="90"/>
  <c r="AB193" i="90" s="1"/>
  <c r="AR193" i="90" s="1"/>
  <c r="BH208" i="90"/>
  <c r="AB208" i="90" s="1"/>
  <c r="AR208" i="90" s="1"/>
  <c r="BH219" i="90"/>
  <c r="AB219" i="90" s="1"/>
  <c r="AR219" i="90" s="1"/>
  <c r="BF27" i="90"/>
  <c r="Z27" i="90" s="1"/>
  <c r="AP27" i="90" s="1"/>
  <c r="BF31" i="90"/>
  <c r="Z31" i="90" s="1"/>
  <c r="AP31" i="90" s="1"/>
  <c r="BF35" i="90"/>
  <c r="Z35" i="90" s="1"/>
  <c r="AP35" i="90" s="1"/>
  <c r="BF39" i="90"/>
  <c r="Z39" i="90" s="1"/>
  <c r="AP39" i="90" s="1"/>
  <c r="BF43" i="90"/>
  <c r="Z43" i="90" s="1"/>
  <c r="AP43" i="90" s="1"/>
  <c r="BF47" i="90"/>
  <c r="Z47" i="90" s="1"/>
  <c r="AP47" i="90" s="1"/>
  <c r="BF51" i="90"/>
  <c r="Z51" i="90" s="1"/>
  <c r="AP51" i="90" s="1"/>
  <c r="BF55" i="90"/>
  <c r="Z55" i="90" s="1"/>
  <c r="AP55" i="90" s="1"/>
  <c r="BF59" i="90"/>
  <c r="Z59" i="90" s="1"/>
  <c r="AP59" i="90" s="1"/>
  <c r="BF84" i="90"/>
  <c r="Z84" i="90" s="1"/>
  <c r="AP84" i="90" s="1"/>
  <c r="BF66" i="90"/>
  <c r="Z66" i="90" s="1"/>
  <c r="AP66" i="90" s="1"/>
  <c r="BF70" i="90"/>
  <c r="Z70" i="90" s="1"/>
  <c r="AP70" i="90" s="1"/>
  <c r="BF74" i="90"/>
  <c r="Z74" i="90" s="1"/>
  <c r="AP74" i="90" s="1"/>
  <c r="BF78" i="90"/>
  <c r="Z78" i="90" s="1"/>
  <c r="AP78" i="90" s="1"/>
  <c r="BF82" i="90"/>
  <c r="Z82" i="90" s="1"/>
  <c r="AP82" i="90" s="1"/>
  <c r="BF87" i="90"/>
  <c r="Z87" i="90" s="1"/>
  <c r="AP87" i="90" s="1"/>
  <c r="BF91" i="90"/>
  <c r="Z91" i="90" s="1"/>
  <c r="AP91" i="90" s="1"/>
  <c r="BF95" i="90"/>
  <c r="Z95" i="90" s="1"/>
  <c r="AP95" i="90" s="1"/>
  <c r="BF99" i="90"/>
  <c r="Z99" i="90" s="1"/>
  <c r="AP99" i="90" s="1"/>
  <c r="BF103" i="90"/>
  <c r="Z103" i="90" s="1"/>
  <c r="AP103" i="90" s="1"/>
  <c r="BF107" i="90"/>
  <c r="Z107" i="90" s="1"/>
  <c r="AP107" i="90" s="1"/>
  <c r="BF111" i="90"/>
  <c r="Z111" i="90" s="1"/>
  <c r="AP111" i="90" s="1"/>
  <c r="BF115" i="90"/>
  <c r="Z115" i="90" s="1"/>
  <c r="AP115" i="90" s="1"/>
  <c r="BF119" i="90"/>
  <c r="Z119" i="90" s="1"/>
  <c r="AP119" i="90" s="1"/>
  <c r="BF123" i="90"/>
  <c r="Z123" i="90" s="1"/>
  <c r="AP123" i="90" s="1"/>
  <c r="BF127" i="90"/>
  <c r="Z127" i="90" s="1"/>
  <c r="AP127" i="90" s="1"/>
  <c r="BF131" i="90"/>
  <c r="Z131" i="90" s="1"/>
  <c r="AP131" i="90" s="1"/>
  <c r="BF135" i="90"/>
  <c r="Z135" i="90" s="1"/>
  <c r="AP135" i="90" s="1"/>
  <c r="BF139" i="90"/>
  <c r="Z139" i="90" s="1"/>
  <c r="AP139" i="90" s="1"/>
  <c r="BF143" i="90"/>
  <c r="Z143" i="90" s="1"/>
  <c r="AP143" i="90" s="1"/>
  <c r="BF147" i="90"/>
  <c r="Z147" i="90" s="1"/>
  <c r="AP147" i="90" s="1"/>
  <c r="BF151" i="90"/>
  <c r="Z151" i="90" s="1"/>
  <c r="AP151" i="90" s="1"/>
  <c r="BF155" i="90"/>
  <c r="Z155" i="90" s="1"/>
  <c r="AP155" i="90" s="1"/>
  <c r="BF159" i="90"/>
  <c r="Z159" i="90" s="1"/>
  <c r="AP159" i="90" s="1"/>
  <c r="BF162" i="90"/>
  <c r="Z162" i="90" s="1"/>
  <c r="AP162" i="90" s="1"/>
  <c r="BF166" i="90"/>
  <c r="Z166" i="90" s="1"/>
  <c r="AP166" i="90" s="1"/>
  <c r="BF170" i="90"/>
  <c r="Z170" i="90" s="1"/>
  <c r="AP170" i="90" s="1"/>
  <c r="BF175" i="90"/>
  <c r="Z175" i="90" s="1"/>
  <c r="AP175" i="90" s="1"/>
  <c r="BF179" i="90"/>
  <c r="Z179" i="90" s="1"/>
  <c r="AP179" i="90" s="1"/>
  <c r="BF183" i="90"/>
  <c r="Z183" i="90" s="1"/>
  <c r="AP183" i="90" s="1"/>
  <c r="BF187" i="90"/>
  <c r="Z187" i="90" s="1"/>
  <c r="AP187" i="90" s="1"/>
  <c r="BF191" i="90"/>
  <c r="Z191" i="90" s="1"/>
  <c r="AP191" i="90" s="1"/>
  <c r="BF195" i="90"/>
  <c r="Z195" i="90" s="1"/>
  <c r="AP195" i="90" s="1"/>
  <c r="BF207" i="90"/>
  <c r="Z207" i="90" s="1"/>
  <c r="AP207" i="90" s="1"/>
  <c r="BF200" i="90"/>
  <c r="Z200" i="90" s="1"/>
  <c r="AP200" i="90" s="1"/>
  <c r="BF204" i="90"/>
  <c r="Z204" i="90" s="1"/>
  <c r="AP204" i="90" s="1"/>
  <c r="BF213" i="90"/>
  <c r="Z213" i="90" s="1"/>
  <c r="AP213" i="90" s="1"/>
  <c r="BF216" i="90"/>
  <c r="Z216" i="90" s="1"/>
  <c r="AP216" i="90" s="1"/>
  <c r="BD223" i="90"/>
  <c r="X223" i="90" s="1"/>
  <c r="AN223" i="90" s="1"/>
  <c r="BD206" i="90"/>
  <c r="X206" i="90" s="1"/>
  <c r="AN206" i="90" s="1"/>
  <c r="BD198" i="90"/>
  <c r="X198" i="90" s="1"/>
  <c r="AN198" i="90" s="1"/>
  <c r="BD139" i="90"/>
  <c r="X139" i="90" s="1"/>
  <c r="AN139" i="90" s="1"/>
  <c r="BD131" i="90"/>
  <c r="X131" i="90" s="1"/>
  <c r="AN131" i="90" s="1"/>
  <c r="BD106" i="90"/>
  <c r="X106" i="90" s="1"/>
  <c r="AN106" i="90" s="1"/>
  <c r="BD94" i="90"/>
  <c r="X94" i="90" s="1"/>
  <c r="AN94" i="90" s="1"/>
  <c r="BD53" i="90"/>
  <c r="X53" i="90" s="1"/>
  <c r="AN53" i="90" s="1"/>
  <c r="BD37" i="90"/>
  <c r="X37" i="90" s="1"/>
  <c r="AN37" i="90" s="1"/>
  <c r="BD70" i="90"/>
  <c r="X70" i="90" s="1"/>
  <c r="AN70" i="90" s="1"/>
  <c r="AY217" i="90"/>
  <c r="S217" i="90" s="1"/>
  <c r="AI217" i="90" s="1"/>
  <c r="AY201" i="90"/>
  <c r="S201" i="90" s="1"/>
  <c r="AI201" i="90" s="1"/>
  <c r="AY185" i="90"/>
  <c r="S185" i="90" s="1"/>
  <c r="AI185" i="90" s="1"/>
  <c r="AY168" i="90"/>
  <c r="S168" i="90" s="1"/>
  <c r="AI168" i="90" s="1"/>
  <c r="AY153" i="90"/>
  <c r="S153" i="90" s="1"/>
  <c r="AI153" i="90" s="1"/>
  <c r="AY137" i="90"/>
  <c r="S137" i="90" s="1"/>
  <c r="AI137" i="90" s="1"/>
  <c r="AY121" i="90"/>
  <c r="S121" i="90" s="1"/>
  <c r="AI121" i="90" s="1"/>
  <c r="AY105" i="90"/>
  <c r="S105" i="90" s="1"/>
  <c r="AI105" i="90" s="1"/>
  <c r="AY89" i="90"/>
  <c r="S89" i="90" s="1"/>
  <c r="AI89" i="90" s="1"/>
  <c r="AY73" i="90"/>
  <c r="S73" i="90" s="1"/>
  <c r="AI73" i="90" s="1"/>
  <c r="AY53" i="90"/>
  <c r="S53" i="90" s="1"/>
  <c r="AI53" i="90" s="1"/>
  <c r="AY37" i="90"/>
  <c r="S37" i="90" s="1"/>
  <c r="AI37" i="90" s="1"/>
  <c r="BC63" i="90"/>
  <c r="W63" i="90" s="1"/>
  <c r="AM63" i="90" s="1"/>
  <c r="BC28" i="90"/>
  <c r="W28" i="90" s="1"/>
  <c r="AM28" i="90" s="1"/>
  <c r="BC32" i="90"/>
  <c r="W32" i="90" s="1"/>
  <c r="AM32" i="90" s="1"/>
  <c r="BC36" i="90"/>
  <c r="W36" i="90" s="1"/>
  <c r="AM36" i="90" s="1"/>
  <c r="BC40" i="90"/>
  <c r="W40" i="90" s="1"/>
  <c r="AM40" i="90" s="1"/>
  <c r="BC44" i="90"/>
  <c r="W44" i="90" s="1"/>
  <c r="AM44" i="90" s="1"/>
  <c r="BC48" i="90"/>
  <c r="W48" i="90" s="1"/>
  <c r="AM48" i="90" s="1"/>
  <c r="BC52" i="90"/>
  <c r="W52" i="90" s="1"/>
  <c r="AM52" i="90" s="1"/>
  <c r="BC56" i="90"/>
  <c r="W56" i="90" s="1"/>
  <c r="AM56" i="90" s="1"/>
  <c r="BC60" i="90"/>
  <c r="W60" i="90" s="1"/>
  <c r="AM60" i="90" s="1"/>
  <c r="BC68" i="90"/>
  <c r="W68" i="90" s="1"/>
  <c r="AM68" i="90" s="1"/>
  <c r="BC71" i="90"/>
  <c r="W71" i="90" s="1"/>
  <c r="AM71" i="90" s="1"/>
  <c r="BC75" i="90"/>
  <c r="W75" i="90" s="1"/>
  <c r="AM75" i="90" s="1"/>
  <c r="BC79" i="90"/>
  <c r="W79" i="90" s="1"/>
  <c r="AM79" i="90" s="1"/>
  <c r="BC83" i="90"/>
  <c r="W83" i="90" s="1"/>
  <c r="AM83" i="90" s="1"/>
  <c r="BC87" i="90"/>
  <c r="W87" i="90" s="1"/>
  <c r="AM87" i="90" s="1"/>
  <c r="BC91" i="90"/>
  <c r="W91" i="90" s="1"/>
  <c r="AM91" i="90" s="1"/>
  <c r="BC95" i="90"/>
  <c r="W95" i="90" s="1"/>
  <c r="AM95" i="90" s="1"/>
  <c r="BC99" i="90"/>
  <c r="W99" i="90" s="1"/>
  <c r="AM99" i="90" s="1"/>
  <c r="BC103" i="90"/>
  <c r="W103" i="90" s="1"/>
  <c r="AM103" i="90" s="1"/>
  <c r="BC107" i="90"/>
  <c r="W107" i="90" s="1"/>
  <c r="AM107" i="90" s="1"/>
  <c r="BC111" i="90"/>
  <c r="W111" i="90" s="1"/>
  <c r="AM111" i="90" s="1"/>
  <c r="BC115" i="90"/>
  <c r="W115" i="90" s="1"/>
  <c r="AM115" i="90" s="1"/>
  <c r="BC119" i="90"/>
  <c r="W119" i="90" s="1"/>
  <c r="AM119" i="90" s="1"/>
  <c r="BC123" i="90"/>
  <c r="W123" i="90" s="1"/>
  <c r="AM123" i="90" s="1"/>
  <c r="BC127" i="90"/>
  <c r="W127" i="90" s="1"/>
  <c r="AM127" i="90" s="1"/>
  <c r="BC131" i="90"/>
  <c r="W131" i="90" s="1"/>
  <c r="AM131" i="90" s="1"/>
  <c r="BC135" i="90"/>
  <c r="W135" i="90" s="1"/>
  <c r="AM135" i="90" s="1"/>
  <c r="BC139" i="90"/>
  <c r="W139" i="90" s="1"/>
  <c r="AM139" i="90" s="1"/>
  <c r="BC143" i="90"/>
  <c r="W143" i="90" s="1"/>
  <c r="AM143" i="90" s="1"/>
  <c r="BC147" i="90"/>
  <c r="W147" i="90" s="1"/>
  <c r="AM147" i="90" s="1"/>
  <c r="BC151" i="90"/>
  <c r="W151" i="90" s="1"/>
  <c r="AM151" i="90" s="1"/>
  <c r="BC155" i="90"/>
  <c r="W155" i="90" s="1"/>
  <c r="AM155" i="90" s="1"/>
  <c r="BC159" i="90"/>
  <c r="W159" i="90" s="1"/>
  <c r="AM159" i="90" s="1"/>
  <c r="BC176" i="90"/>
  <c r="W176" i="90" s="1"/>
  <c r="AM176" i="90" s="1"/>
  <c r="BC165" i="90"/>
  <c r="W165" i="90" s="1"/>
  <c r="AM165" i="90" s="1"/>
  <c r="BC169" i="90"/>
  <c r="W169" i="90" s="1"/>
  <c r="AM169" i="90" s="1"/>
  <c r="BC173" i="90"/>
  <c r="W173" i="90" s="1"/>
  <c r="AM173" i="90" s="1"/>
  <c r="BC179" i="90"/>
  <c r="W179" i="90" s="1"/>
  <c r="AM179" i="90" s="1"/>
  <c r="BC183" i="90"/>
  <c r="W183" i="90" s="1"/>
  <c r="AM183" i="90" s="1"/>
  <c r="BC187" i="90"/>
  <c r="W187" i="90" s="1"/>
  <c r="AM187" i="90" s="1"/>
  <c r="BC191" i="90"/>
  <c r="W191" i="90" s="1"/>
  <c r="AM191" i="90" s="1"/>
  <c r="BC195" i="90"/>
  <c r="W195" i="90" s="1"/>
  <c r="AM195" i="90" s="1"/>
  <c r="BC199" i="90"/>
  <c r="W199" i="90" s="1"/>
  <c r="AM199" i="90" s="1"/>
  <c r="BC203" i="90"/>
  <c r="W203" i="90" s="1"/>
  <c r="AM203" i="90" s="1"/>
  <c r="BC207" i="90"/>
  <c r="W207" i="90" s="1"/>
  <c r="AM207" i="90" s="1"/>
  <c r="BC211" i="90"/>
  <c r="W211" i="90" s="1"/>
  <c r="AM211" i="90" s="1"/>
  <c r="BC215" i="90"/>
  <c r="W215" i="90" s="1"/>
  <c r="AM215" i="90" s="1"/>
  <c r="BC219" i="90"/>
  <c r="W219" i="90" s="1"/>
  <c r="AM219" i="90" s="1"/>
  <c r="BC223" i="90"/>
  <c r="W223" i="90" s="1"/>
  <c r="AM223" i="90" s="1"/>
  <c r="BC227" i="90"/>
  <c r="W227" i="90" s="1"/>
  <c r="AM227" i="90" s="1"/>
  <c r="BA30" i="90"/>
  <c r="U30" i="90" s="1"/>
  <c r="AK30" i="90" s="1"/>
  <c r="BA34" i="90"/>
  <c r="U34" i="90" s="1"/>
  <c r="AK34" i="90" s="1"/>
  <c r="BA38" i="90"/>
  <c r="U38" i="90" s="1"/>
  <c r="AK38" i="90" s="1"/>
  <c r="BA42" i="90"/>
  <c r="U42" i="90" s="1"/>
  <c r="AK42" i="90" s="1"/>
  <c r="BA46" i="90"/>
  <c r="U46" i="90" s="1"/>
  <c r="AK46" i="90" s="1"/>
  <c r="BA50" i="90"/>
  <c r="U50" i="90" s="1"/>
  <c r="AK50" i="90" s="1"/>
  <c r="BA54" i="90"/>
  <c r="U54" i="90" s="1"/>
  <c r="AK54" i="90" s="1"/>
  <c r="BA58" i="90"/>
  <c r="U58" i="90" s="1"/>
  <c r="AK58" i="90" s="1"/>
  <c r="BA62" i="90"/>
  <c r="U62" i="90" s="1"/>
  <c r="AK62" i="90" s="1"/>
  <c r="BA85" i="90"/>
  <c r="U85" i="90" s="1"/>
  <c r="AK85" i="90" s="1"/>
  <c r="BA89" i="90"/>
  <c r="U89" i="90" s="1"/>
  <c r="AK89" i="90" s="1"/>
  <c r="BA66" i="90"/>
  <c r="U66" i="90" s="1"/>
  <c r="AK66" i="90" s="1"/>
  <c r="BA70" i="90"/>
  <c r="U70" i="90" s="1"/>
  <c r="AK70" i="90" s="1"/>
  <c r="BA74" i="90"/>
  <c r="U74" i="90" s="1"/>
  <c r="AK74" i="90" s="1"/>
  <c r="BA78" i="90"/>
  <c r="U78" i="90" s="1"/>
  <c r="AK78" i="90" s="1"/>
  <c r="BA82" i="90"/>
  <c r="U82" i="90" s="1"/>
  <c r="AK82" i="90" s="1"/>
  <c r="BA94" i="90"/>
  <c r="U94" i="90" s="1"/>
  <c r="AK94" i="90" s="1"/>
  <c r="BA98" i="90"/>
  <c r="U98" i="90" s="1"/>
  <c r="AK98" i="90" s="1"/>
  <c r="BA102" i="90"/>
  <c r="U102" i="90" s="1"/>
  <c r="AK102" i="90" s="1"/>
  <c r="BA106" i="90"/>
  <c r="U106" i="90" s="1"/>
  <c r="AK106" i="90" s="1"/>
  <c r="BA110" i="90"/>
  <c r="U110" i="90" s="1"/>
  <c r="AK110" i="90" s="1"/>
  <c r="BA114" i="90"/>
  <c r="U114" i="90" s="1"/>
  <c r="AK114" i="90" s="1"/>
  <c r="BA118" i="90"/>
  <c r="U118" i="90" s="1"/>
  <c r="AK118" i="90" s="1"/>
  <c r="BA122" i="90"/>
  <c r="U122" i="90" s="1"/>
  <c r="AK122" i="90" s="1"/>
  <c r="BA126" i="90"/>
  <c r="U126" i="90" s="1"/>
  <c r="AK126" i="90" s="1"/>
  <c r="BA130" i="90"/>
  <c r="U130" i="90" s="1"/>
  <c r="AK130" i="90" s="1"/>
  <c r="BA145" i="90"/>
  <c r="U145" i="90" s="1"/>
  <c r="AK145" i="90" s="1"/>
  <c r="BA137" i="90"/>
  <c r="U137" i="90" s="1"/>
  <c r="AK137" i="90" s="1"/>
  <c r="BA141" i="90"/>
  <c r="U141" i="90" s="1"/>
  <c r="AK141" i="90" s="1"/>
  <c r="BA164" i="90"/>
  <c r="U164" i="90" s="1"/>
  <c r="AK164" i="90" s="1"/>
  <c r="BA163" i="90"/>
  <c r="U163" i="90" s="1"/>
  <c r="AK163" i="90" s="1"/>
  <c r="BA149" i="90"/>
  <c r="U149" i="90" s="1"/>
  <c r="AK149" i="90" s="1"/>
  <c r="BA153" i="90"/>
  <c r="U153" i="90" s="1"/>
  <c r="AK153" i="90" s="1"/>
  <c r="BA157" i="90"/>
  <c r="U157" i="90" s="1"/>
  <c r="AK157" i="90" s="1"/>
  <c r="BA161" i="90"/>
  <c r="U161" i="90" s="1"/>
  <c r="AK161" i="90" s="1"/>
  <c r="BA170" i="90"/>
  <c r="U170" i="90" s="1"/>
  <c r="AK170" i="90" s="1"/>
  <c r="BA173" i="90"/>
  <c r="U173" i="90" s="1"/>
  <c r="AK173" i="90" s="1"/>
  <c r="BA177" i="90"/>
  <c r="U177" i="90" s="1"/>
  <c r="AK177" i="90" s="1"/>
  <c r="BA181" i="90"/>
  <c r="U181" i="90" s="1"/>
  <c r="AK181" i="90" s="1"/>
  <c r="BA185" i="90"/>
  <c r="U185" i="90" s="1"/>
  <c r="AK185" i="90" s="1"/>
  <c r="BA190" i="90"/>
  <c r="U190" i="90" s="1"/>
  <c r="AK190" i="90" s="1"/>
  <c r="BA193" i="90"/>
  <c r="U193" i="90" s="1"/>
  <c r="AK193" i="90" s="1"/>
  <c r="BA198" i="90"/>
  <c r="U198" i="90" s="1"/>
  <c r="AK198" i="90" s="1"/>
  <c r="BA202" i="90"/>
  <c r="U202" i="90" s="1"/>
  <c r="AK202" i="90" s="1"/>
  <c r="BA211" i="90"/>
  <c r="U211" i="90" s="1"/>
  <c r="AK211" i="90" s="1"/>
  <c r="BA208" i="90"/>
  <c r="U208" i="90" s="1"/>
  <c r="AK208" i="90" s="1"/>
  <c r="BA214" i="90"/>
  <c r="U214" i="90" s="1"/>
  <c r="AK214" i="90" s="1"/>
  <c r="BA217" i="90"/>
  <c r="U217" i="90" s="1"/>
  <c r="AK217" i="90" s="1"/>
  <c r="BJ31" i="90"/>
  <c r="AD31" i="90" s="1"/>
  <c r="AT31" i="90" s="1"/>
  <c r="BJ35" i="90"/>
  <c r="AD35" i="90" s="1"/>
  <c r="AT35" i="90" s="1"/>
  <c r="BJ39" i="90"/>
  <c r="AD39" i="90" s="1"/>
  <c r="AT39" i="90" s="1"/>
  <c r="BJ43" i="90"/>
  <c r="AD43" i="90" s="1"/>
  <c r="AT43" i="90" s="1"/>
  <c r="BJ47" i="90"/>
  <c r="AD47" i="90" s="1"/>
  <c r="AT47" i="90" s="1"/>
  <c r="BJ51" i="90"/>
  <c r="AD51" i="90" s="1"/>
  <c r="AT51" i="90" s="1"/>
  <c r="BJ55" i="90"/>
  <c r="AD55" i="90" s="1"/>
  <c r="AT55" i="90" s="1"/>
  <c r="BJ59" i="90"/>
  <c r="AD59" i="90" s="1"/>
  <c r="AT59" i="90" s="1"/>
  <c r="BJ27" i="90"/>
  <c r="AD27" i="90" s="1"/>
  <c r="AT27" i="90" s="1"/>
  <c r="BJ65" i="90"/>
  <c r="AD65" i="90" s="1"/>
  <c r="AT65" i="90" s="1"/>
  <c r="BJ69" i="90"/>
  <c r="AD69" i="90" s="1"/>
  <c r="AT69" i="90" s="1"/>
  <c r="BJ73" i="90"/>
  <c r="AD73" i="90" s="1"/>
  <c r="AT73" i="90" s="1"/>
  <c r="BJ77" i="90"/>
  <c r="AD77" i="90" s="1"/>
  <c r="AT77" i="90" s="1"/>
  <c r="BJ81" i="90"/>
  <c r="AD81" i="90" s="1"/>
  <c r="AT81" i="90" s="1"/>
  <c r="BJ85" i="90"/>
  <c r="AD85" i="90" s="1"/>
  <c r="AT85" i="90" s="1"/>
  <c r="BJ89" i="90"/>
  <c r="AD89" i="90" s="1"/>
  <c r="AT89" i="90" s="1"/>
  <c r="BJ93" i="90"/>
  <c r="AD93" i="90" s="1"/>
  <c r="AT93" i="90" s="1"/>
  <c r="BJ97" i="90"/>
  <c r="AD97" i="90" s="1"/>
  <c r="AT97" i="90" s="1"/>
  <c r="BJ101" i="90"/>
  <c r="AD101" i="90" s="1"/>
  <c r="AT101" i="90" s="1"/>
  <c r="BJ105" i="90"/>
  <c r="AD105" i="90" s="1"/>
  <c r="AT105" i="90" s="1"/>
  <c r="BJ109" i="90"/>
  <c r="AD109" i="90" s="1"/>
  <c r="AT109" i="90" s="1"/>
  <c r="BJ113" i="90"/>
  <c r="AD113" i="90" s="1"/>
  <c r="AT113" i="90" s="1"/>
  <c r="BJ117" i="90"/>
  <c r="AD117" i="90" s="1"/>
  <c r="AT117" i="90" s="1"/>
  <c r="BJ121" i="90"/>
  <c r="AD121" i="90" s="1"/>
  <c r="AT121" i="90" s="1"/>
  <c r="BJ125" i="90"/>
  <c r="AD125" i="90" s="1"/>
  <c r="AT125" i="90" s="1"/>
  <c r="BJ129" i="90"/>
  <c r="AD129" i="90" s="1"/>
  <c r="AT129" i="90" s="1"/>
  <c r="BJ133" i="90"/>
  <c r="AD133" i="90" s="1"/>
  <c r="AT133" i="90" s="1"/>
  <c r="BJ137" i="90"/>
  <c r="AD137" i="90" s="1"/>
  <c r="AT137" i="90" s="1"/>
  <c r="BJ141" i="90"/>
  <c r="AD141" i="90" s="1"/>
  <c r="AT141" i="90" s="1"/>
  <c r="BJ148" i="90"/>
  <c r="AD148" i="90" s="1"/>
  <c r="AT148" i="90" s="1"/>
  <c r="BJ150" i="90"/>
  <c r="AD150" i="90" s="1"/>
  <c r="AT150" i="90" s="1"/>
  <c r="BJ153" i="90"/>
  <c r="AD153" i="90" s="1"/>
  <c r="AT153" i="90" s="1"/>
  <c r="BJ157" i="90"/>
  <c r="AD157" i="90" s="1"/>
  <c r="AT157" i="90" s="1"/>
  <c r="BJ161" i="90"/>
  <c r="AD161" i="90" s="1"/>
  <c r="AT161" i="90" s="1"/>
  <c r="BJ165" i="90"/>
  <c r="AD165" i="90" s="1"/>
  <c r="AT165" i="90" s="1"/>
  <c r="BJ169" i="90"/>
  <c r="AD169" i="90" s="1"/>
  <c r="AT169" i="90" s="1"/>
  <c r="BJ173" i="90"/>
  <c r="AD173" i="90" s="1"/>
  <c r="AT173" i="90" s="1"/>
  <c r="BJ177" i="90"/>
  <c r="AD177" i="90" s="1"/>
  <c r="AT177" i="90" s="1"/>
  <c r="BJ181" i="90"/>
  <c r="AD181" i="90" s="1"/>
  <c r="AT181" i="90" s="1"/>
  <c r="BJ185" i="90"/>
  <c r="AD185" i="90" s="1"/>
  <c r="AT185" i="90" s="1"/>
  <c r="BJ188" i="90"/>
  <c r="AD188" i="90" s="1"/>
  <c r="AT188" i="90" s="1"/>
  <c r="BJ192" i="90"/>
  <c r="AD192" i="90" s="1"/>
  <c r="AT192" i="90" s="1"/>
  <c r="BJ197" i="90"/>
  <c r="AD197" i="90" s="1"/>
  <c r="AT197" i="90" s="1"/>
  <c r="BJ200" i="90"/>
  <c r="AD200" i="90" s="1"/>
  <c r="AT200" i="90" s="1"/>
  <c r="BJ204" i="90"/>
  <c r="AD204" i="90" s="1"/>
  <c r="AT204" i="90" s="1"/>
  <c r="BJ207" i="90"/>
  <c r="AD207" i="90" s="1"/>
  <c r="AT207" i="90" s="1"/>
  <c r="BJ220" i="90"/>
  <c r="AD220" i="90" s="1"/>
  <c r="AT220" i="90" s="1"/>
  <c r="BJ214" i="90"/>
  <c r="AD214" i="90" s="1"/>
  <c r="AT214" i="90" s="1"/>
  <c r="BJ222" i="90"/>
  <c r="AD222" i="90" s="1"/>
  <c r="AT222" i="90" s="1"/>
  <c r="BJ225" i="90"/>
  <c r="AD225" i="90" s="1"/>
  <c r="AT225" i="90" s="1"/>
  <c r="BD212" i="90"/>
  <c r="X212" i="90" s="1"/>
  <c r="AN212" i="90" s="1"/>
  <c r="BD200" i="90"/>
  <c r="X200" i="90" s="1"/>
  <c r="AN200" i="90" s="1"/>
  <c r="BD183" i="90"/>
  <c r="X183" i="90" s="1"/>
  <c r="AN183" i="90" s="1"/>
  <c r="BD167" i="90"/>
  <c r="X167" i="90" s="1"/>
  <c r="AN167" i="90" s="1"/>
  <c r="BD146" i="90"/>
  <c r="X146" i="90" s="1"/>
  <c r="AN146" i="90" s="1"/>
  <c r="BD147" i="90"/>
  <c r="X147" i="90" s="1"/>
  <c r="AN147" i="90" s="1"/>
  <c r="BD113" i="90"/>
  <c r="X113" i="90" s="1"/>
  <c r="AN113" i="90" s="1"/>
  <c r="BD101" i="90"/>
  <c r="X101" i="90" s="1"/>
  <c r="AN101" i="90" s="1"/>
  <c r="BD88" i="90"/>
  <c r="X88" i="90" s="1"/>
  <c r="AN88" i="90" s="1"/>
  <c r="BD60" i="90"/>
  <c r="X60" i="90" s="1"/>
  <c r="AN60" i="90" s="1"/>
  <c r="BD44" i="90"/>
  <c r="X44" i="90" s="1"/>
  <c r="AN44" i="90" s="1"/>
  <c r="BD28" i="90"/>
  <c r="X28" i="90" s="1"/>
  <c r="AN28" i="90" s="1"/>
  <c r="AY223" i="90"/>
  <c r="S223" i="90" s="1"/>
  <c r="AI223" i="90" s="1"/>
  <c r="AY208" i="90"/>
  <c r="S208" i="90" s="1"/>
  <c r="AI208" i="90" s="1"/>
  <c r="AY192" i="90"/>
  <c r="S192" i="90" s="1"/>
  <c r="AI192" i="90" s="1"/>
  <c r="AY175" i="90"/>
  <c r="S175" i="90" s="1"/>
  <c r="AI175" i="90" s="1"/>
  <c r="AY160" i="90"/>
  <c r="S160" i="90" s="1"/>
  <c r="AI160" i="90" s="1"/>
  <c r="AY144" i="90"/>
  <c r="S144" i="90" s="1"/>
  <c r="AI144" i="90" s="1"/>
  <c r="AY128" i="90"/>
  <c r="S128" i="90" s="1"/>
  <c r="AI128" i="90" s="1"/>
  <c r="AY112" i="90"/>
  <c r="S112" i="90" s="1"/>
  <c r="AI112" i="90" s="1"/>
  <c r="AY96" i="90"/>
  <c r="S96" i="90" s="1"/>
  <c r="AI96" i="90" s="1"/>
  <c r="AY80" i="90"/>
  <c r="S80" i="90" s="1"/>
  <c r="AI80" i="90" s="1"/>
  <c r="AY60" i="90"/>
  <c r="S60" i="90" s="1"/>
  <c r="AI60" i="90" s="1"/>
  <c r="AY44" i="90"/>
  <c r="S44" i="90" s="1"/>
  <c r="AI44" i="90" s="1"/>
  <c r="AY28" i="90"/>
  <c r="S28" i="90" s="1"/>
  <c r="AI28" i="90" s="1"/>
  <c r="BB28" i="90"/>
  <c r="V28" i="90" s="1"/>
  <c r="AL28" i="90" s="1"/>
  <c r="BB32" i="90"/>
  <c r="V32" i="90" s="1"/>
  <c r="AL32" i="90" s="1"/>
  <c r="BB36" i="90"/>
  <c r="V36" i="90" s="1"/>
  <c r="AL36" i="90" s="1"/>
  <c r="BB40" i="90"/>
  <c r="V40" i="90" s="1"/>
  <c r="AL40" i="90" s="1"/>
  <c r="BB44" i="90"/>
  <c r="V44" i="90" s="1"/>
  <c r="AL44" i="90" s="1"/>
  <c r="BB48" i="90"/>
  <c r="V48" i="90" s="1"/>
  <c r="AL48" i="90" s="1"/>
  <c r="BB52" i="90"/>
  <c r="V52" i="90" s="1"/>
  <c r="AL52" i="90" s="1"/>
  <c r="BB56" i="90"/>
  <c r="V56" i="90" s="1"/>
  <c r="AL56" i="90" s="1"/>
  <c r="BB60" i="90"/>
  <c r="V60" i="90" s="1"/>
  <c r="AL60" i="90" s="1"/>
  <c r="BB63" i="90"/>
  <c r="V63" i="90" s="1"/>
  <c r="AL63" i="90" s="1"/>
  <c r="BB67" i="90"/>
  <c r="V67" i="90" s="1"/>
  <c r="AL67" i="90" s="1"/>
  <c r="BB71" i="90"/>
  <c r="V71" i="90" s="1"/>
  <c r="AL71" i="90" s="1"/>
  <c r="BB75" i="90"/>
  <c r="V75" i="90" s="1"/>
  <c r="AL75" i="90" s="1"/>
  <c r="BB79" i="90"/>
  <c r="V79" i="90" s="1"/>
  <c r="AL79" i="90" s="1"/>
  <c r="BB83" i="90"/>
  <c r="V83" i="90" s="1"/>
  <c r="AL83" i="90" s="1"/>
  <c r="BB88" i="90"/>
  <c r="V88" i="90" s="1"/>
  <c r="AL88" i="90" s="1"/>
  <c r="BB92" i="90"/>
  <c r="V92" i="90" s="1"/>
  <c r="AL92" i="90" s="1"/>
  <c r="BB96" i="90"/>
  <c r="V96" i="90" s="1"/>
  <c r="AL96" i="90" s="1"/>
  <c r="BB100" i="90"/>
  <c r="V100" i="90" s="1"/>
  <c r="AL100" i="90" s="1"/>
  <c r="BB104" i="90"/>
  <c r="V104" i="90" s="1"/>
  <c r="AL104" i="90" s="1"/>
  <c r="BB108" i="90"/>
  <c r="V108" i="90" s="1"/>
  <c r="AL108" i="90" s="1"/>
  <c r="BB112" i="90"/>
  <c r="V112" i="90" s="1"/>
  <c r="AL112" i="90" s="1"/>
  <c r="BB116" i="90"/>
  <c r="V116" i="90" s="1"/>
  <c r="AL116" i="90" s="1"/>
  <c r="BB120" i="90"/>
  <c r="V120" i="90" s="1"/>
  <c r="AL120" i="90" s="1"/>
  <c r="BB124" i="90"/>
  <c r="V124" i="90" s="1"/>
  <c r="AL124" i="90" s="1"/>
  <c r="BB128" i="90"/>
  <c r="V128" i="90" s="1"/>
  <c r="AL128" i="90" s="1"/>
  <c r="BB132" i="90"/>
  <c r="V132" i="90" s="1"/>
  <c r="AL132" i="90" s="1"/>
  <c r="BB136" i="90"/>
  <c r="V136" i="90" s="1"/>
  <c r="AL136" i="90" s="1"/>
  <c r="BB140" i="90"/>
  <c r="V140" i="90" s="1"/>
  <c r="AL140" i="90" s="1"/>
  <c r="BB144" i="90"/>
  <c r="V144" i="90" s="1"/>
  <c r="AL144" i="90" s="1"/>
  <c r="BB150" i="90"/>
  <c r="V150" i="90" s="1"/>
  <c r="AL150" i="90" s="1"/>
  <c r="BB152" i="90"/>
  <c r="V152" i="90" s="1"/>
  <c r="AL152" i="90" s="1"/>
  <c r="BB156" i="90"/>
  <c r="V156" i="90" s="1"/>
  <c r="AL156" i="90" s="1"/>
  <c r="BB160" i="90"/>
  <c r="V160" i="90" s="1"/>
  <c r="AL160" i="90" s="1"/>
  <c r="BB164" i="90"/>
  <c r="V164" i="90" s="1"/>
  <c r="AL164" i="90" s="1"/>
  <c r="BB168" i="90"/>
  <c r="V168" i="90" s="1"/>
  <c r="AL168" i="90" s="1"/>
  <c r="BB172" i="90"/>
  <c r="V172" i="90" s="1"/>
  <c r="AL172" i="90" s="1"/>
  <c r="BB176" i="90"/>
  <c r="V176" i="90" s="1"/>
  <c r="AL176" i="90" s="1"/>
  <c r="BB180" i="90"/>
  <c r="V180" i="90" s="1"/>
  <c r="AL180" i="90" s="1"/>
  <c r="BB184" i="90"/>
  <c r="V184" i="90" s="1"/>
  <c r="AL184" i="90" s="1"/>
  <c r="BB187" i="90"/>
  <c r="V187" i="90" s="1"/>
  <c r="AL187" i="90" s="1"/>
  <c r="BB196" i="90"/>
  <c r="V196" i="90" s="1"/>
  <c r="AL196" i="90" s="1"/>
  <c r="BB195" i="90"/>
  <c r="V195" i="90" s="1"/>
  <c r="AL195" i="90" s="1"/>
  <c r="BB210" i="90"/>
  <c r="V210" i="90" s="1"/>
  <c r="AL210" i="90" s="1"/>
  <c r="BB201" i="90"/>
  <c r="V201" i="90" s="1"/>
  <c r="AL201" i="90" s="1"/>
  <c r="BB205" i="90"/>
  <c r="V205" i="90" s="1"/>
  <c r="AL205" i="90" s="1"/>
  <c r="BB216" i="90"/>
  <c r="V216" i="90" s="1"/>
  <c r="AL216" i="90" s="1"/>
  <c r="BB213" i="90"/>
  <c r="V213" i="90" s="1"/>
  <c r="AL213" i="90" s="1"/>
  <c r="BB222" i="90"/>
  <c r="V222" i="90" s="1"/>
  <c r="AL222" i="90" s="1"/>
  <c r="BB221" i="90"/>
  <c r="V221" i="90" s="1"/>
  <c r="AL221" i="90" s="1"/>
  <c r="BD151" i="90"/>
  <c r="X151" i="90" s="1"/>
  <c r="AN151" i="90" s="1"/>
  <c r="BD115" i="90"/>
  <c r="X115" i="90" s="1"/>
  <c r="AN115" i="90" s="1"/>
  <c r="BD91" i="90"/>
  <c r="X91" i="90" s="1"/>
  <c r="AN91" i="90" s="1"/>
  <c r="AY207" i="90"/>
  <c r="S207" i="90" s="1"/>
  <c r="AI207" i="90" s="1"/>
  <c r="AY159" i="90"/>
  <c r="S159" i="90" s="1"/>
  <c r="AI159" i="90" s="1"/>
  <c r="AY111" i="90"/>
  <c r="S111" i="90" s="1"/>
  <c r="AI111" i="90" s="1"/>
  <c r="BI28" i="90"/>
  <c r="AC28" i="90" s="1"/>
  <c r="AS28" i="90" s="1"/>
  <c r="BI32" i="90"/>
  <c r="AC32" i="90" s="1"/>
  <c r="AS32" i="90" s="1"/>
  <c r="BI36" i="90"/>
  <c r="AC36" i="90" s="1"/>
  <c r="AS36" i="90" s="1"/>
  <c r="BI40" i="90"/>
  <c r="AC40" i="90" s="1"/>
  <c r="AS40" i="90" s="1"/>
  <c r="BI44" i="90"/>
  <c r="AC44" i="90" s="1"/>
  <c r="AS44" i="90" s="1"/>
  <c r="BI48" i="90"/>
  <c r="AC48" i="90" s="1"/>
  <c r="AS48" i="90" s="1"/>
  <c r="BI52" i="90"/>
  <c r="AC52" i="90" s="1"/>
  <c r="AS52" i="90" s="1"/>
  <c r="BI56" i="90"/>
  <c r="AC56" i="90" s="1"/>
  <c r="AS56" i="90" s="1"/>
  <c r="BI60" i="90"/>
  <c r="AC60" i="90" s="1"/>
  <c r="AS60" i="90" s="1"/>
  <c r="BI64" i="90"/>
  <c r="AC64" i="90" s="1"/>
  <c r="AS64" i="90" s="1"/>
  <c r="BI88" i="90"/>
  <c r="AC88" i="90" s="1"/>
  <c r="AS88" i="90" s="1"/>
  <c r="BI65" i="90"/>
  <c r="AC65" i="90" s="1"/>
  <c r="AS65" i="90" s="1"/>
  <c r="BI69" i="90"/>
  <c r="AC69" i="90" s="1"/>
  <c r="AS69" i="90" s="1"/>
  <c r="BI73" i="90"/>
  <c r="AC73" i="90" s="1"/>
  <c r="AS73" i="90" s="1"/>
  <c r="BI77" i="90"/>
  <c r="AC77" i="90" s="1"/>
  <c r="AS77" i="90" s="1"/>
  <c r="BI81" i="90"/>
  <c r="AC81" i="90" s="1"/>
  <c r="AS81" i="90" s="1"/>
  <c r="BI92" i="90"/>
  <c r="AC92" i="90" s="1"/>
  <c r="AS92" i="90" s="1"/>
  <c r="BI96" i="90"/>
  <c r="AC96" i="90" s="1"/>
  <c r="AS96" i="90" s="1"/>
  <c r="BI100" i="90"/>
  <c r="AC100" i="90" s="1"/>
  <c r="AS100" i="90" s="1"/>
  <c r="BI104" i="90"/>
  <c r="AC104" i="90" s="1"/>
  <c r="AS104" i="90" s="1"/>
  <c r="BI108" i="90"/>
  <c r="AC108" i="90" s="1"/>
  <c r="AS108" i="90" s="1"/>
  <c r="BI112" i="90"/>
  <c r="AC112" i="90" s="1"/>
  <c r="AS112" i="90" s="1"/>
  <c r="BI116" i="90"/>
  <c r="AC116" i="90" s="1"/>
  <c r="AS116" i="90" s="1"/>
  <c r="BI120" i="90"/>
  <c r="AC120" i="90" s="1"/>
  <c r="AS120" i="90" s="1"/>
  <c r="BI124" i="90"/>
  <c r="AC124" i="90" s="1"/>
  <c r="AS124" i="90" s="1"/>
  <c r="BI128" i="90"/>
  <c r="AC128" i="90" s="1"/>
  <c r="AS128" i="90" s="1"/>
  <c r="BI132" i="90"/>
  <c r="AC132" i="90" s="1"/>
  <c r="AS132" i="90" s="1"/>
  <c r="BI135" i="90"/>
  <c r="AC135" i="90" s="1"/>
  <c r="AS135" i="90" s="1"/>
  <c r="BI139" i="90"/>
  <c r="AC139" i="90" s="1"/>
  <c r="AS139" i="90" s="1"/>
  <c r="BI143" i="90"/>
  <c r="AC143" i="90" s="1"/>
  <c r="AS143" i="90" s="1"/>
  <c r="BI146" i="90"/>
  <c r="AC146" i="90" s="1"/>
  <c r="AS146" i="90" s="1"/>
  <c r="BI150" i="90"/>
  <c r="AC150" i="90" s="1"/>
  <c r="AS150" i="90" s="1"/>
  <c r="BI154" i="90"/>
  <c r="AC154" i="90" s="1"/>
  <c r="AS154" i="90" s="1"/>
  <c r="BI158" i="90"/>
  <c r="AC158" i="90" s="1"/>
  <c r="AS158" i="90" s="1"/>
  <c r="BI164" i="90"/>
  <c r="AC164" i="90" s="1"/>
  <c r="AS164" i="90" s="1"/>
  <c r="BI168" i="90"/>
  <c r="AC168" i="90" s="1"/>
  <c r="AS168" i="90" s="1"/>
  <c r="BI172" i="90"/>
  <c r="AC172" i="90" s="1"/>
  <c r="AS172" i="90" s="1"/>
  <c r="BI175" i="90"/>
  <c r="AC175" i="90" s="1"/>
  <c r="AS175" i="90" s="1"/>
  <c r="BI179" i="90"/>
  <c r="AC179" i="90" s="1"/>
  <c r="AS179" i="90" s="1"/>
  <c r="BI183" i="90"/>
  <c r="AC183" i="90" s="1"/>
  <c r="AS183" i="90" s="1"/>
  <c r="BI188" i="90"/>
  <c r="AC188" i="90" s="1"/>
  <c r="AS188" i="90" s="1"/>
  <c r="BI191" i="90"/>
  <c r="AC191" i="90" s="1"/>
  <c r="AS191" i="90" s="1"/>
  <c r="BI196" i="90"/>
  <c r="AC196" i="90" s="1"/>
  <c r="AS196" i="90" s="1"/>
  <c r="BI200" i="90"/>
  <c r="AC200" i="90" s="1"/>
  <c r="AS200" i="90" s="1"/>
  <c r="BI204" i="90"/>
  <c r="AC204" i="90" s="1"/>
  <c r="AS204" i="90" s="1"/>
  <c r="BI207" i="90"/>
  <c r="AC207" i="90" s="1"/>
  <c r="AS207" i="90" s="1"/>
  <c r="BI211" i="90"/>
  <c r="AC211" i="90" s="1"/>
  <c r="AS211" i="90" s="1"/>
  <c r="BI221" i="90"/>
  <c r="AC221" i="90" s="1"/>
  <c r="AS221" i="90" s="1"/>
  <c r="BI219" i="90"/>
  <c r="AC219" i="90" s="1"/>
  <c r="AS219" i="90" s="1"/>
  <c r="BD199" i="90"/>
  <c r="X199" i="90" s="1"/>
  <c r="AN199" i="90" s="1"/>
  <c r="BD173" i="90"/>
  <c r="X173" i="90" s="1"/>
  <c r="AN173" i="90" s="1"/>
  <c r="BD118" i="90"/>
  <c r="X118" i="90" s="1"/>
  <c r="AN118" i="90" s="1"/>
  <c r="AY214" i="90"/>
  <c r="S214" i="90" s="1"/>
  <c r="AI214" i="90" s="1"/>
  <c r="AY198" i="90"/>
  <c r="S198" i="90" s="1"/>
  <c r="AI198" i="90" s="1"/>
  <c r="AY182" i="90"/>
  <c r="S182" i="90" s="1"/>
  <c r="AI182" i="90" s="1"/>
  <c r="AY165" i="90"/>
  <c r="S165" i="90" s="1"/>
  <c r="AI165" i="90" s="1"/>
  <c r="AY150" i="90"/>
  <c r="S150" i="90" s="1"/>
  <c r="AI150" i="90" s="1"/>
  <c r="AY134" i="90"/>
  <c r="S134" i="90" s="1"/>
  <c r="AI134" i="90" s="1"/>
  <c r="AY118" i="90"/>
  <c r="S118" i="90" s="1"/>
  <c r="AI118" i="90" s="1"/>
  <c r="AY102" i="90"/>
  <c r="S102" i="90" s="1"/>
  <c r="AI102" i="90" s="1"/>
  <c r="AY86" i="90"/>
  <c r="S86" i="90" s="1"/>
  <c r="AI86" i="90" s="1"/>
  <c r="AY67" i="90"/>
  <c r="S67" i="90" s="1"/>
  <c r="AI67" i="90" s="1"/>
  <c r="AY50" i="90"/>
  <c r="S50" i="90" s="1"/>
  <c r="AI50" i="90" s="1"/>
  <c r="AY34" i="90"/>
  <c r="S34" i="90" s="1"/>
  <c r="AI34" i="90" s="1"/>
  <c r="BE175" i="90"/>
  <c r="Y175" i="90" s="1"/>
  <c r="AO175" i="90" s="1"/>
  <c r="BE179" i="90"/>
  <c r="Y179" i="90" s="1"/>
  <c r="AO179" i="90" s="1"/>
  <c r="BE183" i="90"/>
  <c r="Y183" i="90" s="1"/>
  <c r="AO183" i="90" s="1"/>
  <c r="BE187" i="90"/>
  <c r="Y187" i="90" s="1"/>
  <c r="AO187" i="90" s="1"/>
  <c r="BE195" i="90"/>
  <c r="Y195" i="90" s="1"/>
  <c r="AO195" i="90" s="1"/>
  <c r="BE199" i="90"/>
  <c r="Y199" i="90" s="1"/>
  <c r="AO199" i="90" s="1"/>
  <c r="BE203" i="90"/>
  <c r="Y203" i="90" s="1"/>
  <c r="AO203" i="90" s="1"/>
  <c r="BH85" i="90"/>
  <c r="AB85" i="90" s="1"/>
  <c r="AR85" i="90" s="1"/>
  <c r="BH89" i="90"/>
  <c r="AB89" i="90" s="1"/>
  <c r="AR89" i="90" s="1"/>
  <c r="BH92" i="90"/>
  <c r="AB92" i="90" s="1"/>
  <c r="AR92" i="90" s="1"/>
  <c r="BH96" i="90"/>
  <c r="AB96" i="90" s="1"/>
  <c r="AR96" i="90" s="1"/>
  <c r="BH100" i="90"/>
  <c r="AB100" i="90" s="1"/>
  <c r="AR100" i="90" s="1"/>
  <c r="BH104" i="90"/>
  <c r="AB104" i="90" s="1"/>
  <c r="AR104" i="90" s="1"/>
  <c r="BH108" i="90"/>
  <c r="AB108" i="90" s="1"/>
  <c r="AR108" i="90" s="1"/>
  <c r="BH112" i="90"/>
  <c r="AB112" i="90" s="1"/>
  <c r="AR112" i="90" s="1"/>
  <c r="BH121" i="90"/>
  <c r="AB121" i="90" s="1"/>
  <c r="AR121" i="90" s="1"/>
  <c r="BH125" i="90"/>
  <c r="AB125" i="90" s="1"/>
  <c r="AR125" i="90" s="1"/>
  <c r="BH129" i="90"/>
  <c r="AB129" i="90" s="1"/>
  <c r="AR129" i="90" s="1"/>
  <c r="BH133" i="90"/>
  <c r="AB133" i="90" s="1"/>
  <c r="AR133" i="90" s="1"/>
  <c r="BH152" i="90"/>
  <c r="AB152" i="90" s="1"/>
  <c r="AR152" i="90" s="1"/>
  <c r="BH137" i="90"/>
  <c r="AB137" i="90" s="1"/>
  <c r="AR137" i="90" s="1"/>
  <c r="BH141" i="90"/>
  <c r="AB141" i="90" s="1"/>
  <c r="AR141" i="90" s="1"/>
  <c r="BH164" i="90"/>
  <c r="AB164" i="90" s="1"/>
  <c r="AR164" i="90" s="1"/>
  <c r="BH168" i="90"/>
  <c r="AB168" i="90" s="1"/>
  <c r="AR168" i="90" s="1"/>
  <c r="BH172" i="90"/>
  <c r="AB172" i="90" s="1"/>
  <c r="AR172" i="90" s="1"/>
  <c r="BH176" i="90"/>
  <c r="AB176" i="90" s="1"/>
  <c r="AR176" i="90" s="1"/>
  <c r="BH180" i="90"/>
  <c r="AB180" i="90" s="1"/>
  <c r="AR180" i="90" s="1"/>
  <c r="BH184" i="90"/>
  <c r="AB184" i="90" s="1"/>
  <c r="AR184" i="90" s="1"/>
  <c r="BH188" i="90"/>
  <c r="AB188" i="90" s="1"/>
  <c r="AR188" i="90" s="1"/>
  <c r="BH201" i="90"/>
  <c r="AB201" i="90" s="1"/>
  <c r="AR201" i="90" s="1"/>
  <c r="BH209" i="90"/>
  <c r="AB209" i="90" s="1"/>
  <c r="AR209" i="90" s="1"/>
  <c r="BH220" i="90"/>
  <c r="AB220" i="90" s="1"/>
  <c r="AR220" i="90" s="1"/>
  <c r="BF28" i="90"/>
  <c r="Z28" i="90" s="1"/>
  <c r="AP28" i="90" s="1"/>
  <c r="BF32" i="90"/>
  <c r="Z32" i="90" s="1"/>
  <c r="AP32" i="90" s="1"/>
  <c r="BF36" i="90"/>
  <c r="Z36" i="90" s="1"/>
  <c r="AP36" i="90" s="1"/>
  <c r="BF40" i="90"/>
  <c r="Z40" i="90" s="1"/>
  <c r="AP40" i="90" s="1"/>
  <c r="BF44" i="90"/>
  <c r="Z44" i="90" s="1"/>
  <c r="AP44" i="90" s="1"/>
  <c r="BF48" i="90"/>
  <c r="Z48" i="90" s="1"/>
  <c r="AP48" i="90" s="1"/>
  <c r="BF52" i="90"/>
  <c r="Z52" i="90" s="1"/>
  <c r="AP52" i="90" s="1"/>
  <c r="BF56" i="90"/>
  <c r="Z56" i="90" s="1"/>
  <c r="AP56" i="90" s="1"/>
  <c r="BF60" i="90"/>
  <c r="Z60" i="90" s="1"/>
  <c r="AP60" i="90" s="1"/>
  <c r="BF63" i="90"/>
  <c r="Z63" i="90" s="1"/>
  <c r="AP63" i="90" s="1"/>
  <c r="BF67" i="90"/>
  <c r="Z67" i="90" s="1"/>
  <c r="AP67" i="90" s="1"/>
  <c r="BF71" i="90"/>
  <c r="Z71" i="90" s="1"/>
  <c r="AP71" i="90" s="1"/>
  <c r="BF75" i="90"/>
  <c r="Z75" i="90" s="1"/>
  <c r="AP75" i="90" s="1"/>
  <c r="BF79" i="90"/>
  <c r="Z79" i="90" s="1"/>
  <c r="AP79" i="90" s="1"/>
  <c r="BF83" i="90"/>
  <c r="Z83" i="90" s="1"/>
  <c r="AP83" i="90" s="1"/>
  <c r="BF88" i="90"/>
  <c r="Z88" i="90" s="1"/>
  <c r="AP88" i="90" s="1"/>
  <c r="BF92" i="90"/>
  <c r="Z92" i="90" s="1"/>
  <c r="AP92" i="90" s="1"/>
  <c r="BF96" i="90"/>
  <c r="Z96" i="90" s="1"/>
  <c r="AP96" i="90" s="1"/>
  <c r="BF100" i="90"/>
  <c r="Z100" i="90" s="1"/>
  <c r="AP100" i="90" s="1"/>
  <c r="BF104" i="90"/>
  <c r="Z104" i="90" s="1"/>
  <c r="AP104" i="90" s="1"/>
  <c r="BF108" i="90"/>
  <c r="Z108" i="90" s="1"/>
  <c r="AP108" i="90" s="1"/>
  <c r="BF112" i="90"/>
  <c r="Z112" i="90" s="1"/>
  <c r="AP112" i="90" s="1"/>
  <c r="BF116" i="90"/>
  <c r="Z116" i="90" s="1"/>
  <c r="AP116" i="90" s="1"/>
  <c r="BF120" i="90"/>
  <c r="Z120" i="90" s="1"/>
  <c r="AP120" i="90" s="1"/>
  <c r="BF124" i="90"/>
  <c r="Z124" i="90" s="1"/>
  <c r="AP124" i="90" s="1"/>
  <c r="BF128" i="90"/>
  <c r="Z128" i="90" s="1"/>
  <c r="AP128" i="90" s="1"/>
  <c r="BF132" i="90"/>
  <c r="Z132" i="90" s="1"/>
  <c r="AP132" i="90" s="1"/>
  <c r="BF136" i="90"/>
  <c r="Z136" i="90" s="1"/>
  <c r="AP136" i="90" s="1"/>
  <c r="BF140" i="90"/>
  <c r="Z140" i="90" s="1"/>
  <c r="AP140" i="90" s="1"/>
  <c r="BF144" i="90"/>
  <c r="Z144" i="90" s="1"/>
  <c r="AP144" i="90" s="1"/>
  <c r="BF145" i="90"/>
  <c r="Z145" i="90" s="1"/>
  <c r="AP145" i="90" s="1"/>
  <c r="BF152" i="90"/>
  <c r="Z152" i="90" s="1"/>
  <c r="AP152" i="90" s="1"/>
  <c r="BF156" i="90"/>
  <c r="Z156" i="90" s="1"/>
  <c r="AP156" i="90" s="1"/>
  <c r="BF160" i="90"/>
  <c r="Z160" i="90" s="1"/>
  <c r="AP160" i="90" s="1"/>
  <c r="BF163" i="90"/>
  <c r="Z163" i="90" s="1"/>
  <c r="AP163" i="90" s="1"/>
  <c r="BF167" i="90"/>
  <c r="Z167" i="90" s="1"/>
  <c r="AP167" i="90" s="1"/>
  <c r="BF171" i="90"/>
  <c r="Z171" i="90" s="1"/>
  <c r="AP171" i="90" s="1"/>
  <c r="BF176" i="90"/>
  <c r="Z176" i="90" s="1"/>
  <c r="AP176" i="90" s="1"/>
  <c r="BF180" i="90"/>
  <c r="Z180" i="90" s="1"/>
  <c r="AP180" i="90" s="1"/>
  <c r="BF184" i="90"/>
  <c r="Z184" i="90" s="1"/>
  <c r="AP184" i="90" s="1"/>
  <c r="BF188" i="90"/>
  <c r="Z188" i="90" s="1"/>
  <c r="AP188" i="90" s="1"/>
  <c r="BF192" i="90"/>
  <c r="Z192" i="90" s="1"/>
  <c r="AP192" i="90" s="1"/>
  <c r="BF196" i="90"/>
  <c r="Z196" i="90" s="1"/>
  <c r="AP196" i="90" s="1"/>
  <c r="BF209" i="90"/>
  <c r="Z209" i="90" s="1"/>
  <c r="AP209" i="90" s="1"/>
  <c r="BF201" i="90"/>
  <c r="Z201" i="90" s="1"/>
  <c r="AP201" i="90" s="1"/>
  <c r="BF205" i="90"/>
  <c r="Z205" i="90" s="1"/>
  <c r="AP205" i="90" s="1"/>
  <c r="BF217" i="90"/>
  <c r="Z217" i="90" s="1"/>
  <c r="AP217" i="90" s="1"/>
  <c r="BF214" i="90"/>
  <c r="Z214" i="90" s="1"/>
  <c r="AP214" i="90" s="1"/>
  <c r="BD195" i="90"/>
  <c r="X195" i="90" s="1"/>
  <c r="AN195" i="90" s="1"/>
  <c r="BD187" i="90"/>
  <c r="X187" i="90" s="1"/>
  <c r="AN187" i="90" s="1"/>
  <c r="BD172" i="90"/>
  <c r="X172" i="90" s="1"/>
  <c r="AN172" i="90" s="1"/>
  <c r="BD135" i="90"/>
  <c r="X135" i="90" s="1"/>
  <c r="AN135" i="90" s="1"/>
  <c r="BD127" i="90"/>
  <c r="X127" i="90" s="1"/>
  <c r="AN127" i="90" s="1"/>
  <c r="BD114" i="90"/>
  <c r="X114" i="90" s="1"/>
  <c r="AN114" i="90" s="1"/>
  <c r="BD74" i="90"/>
  <c r="X74" i="90" s="1"/>
  <c r="AN74" i="90" s="1"/>
  <c r="BD49" i="90"/>
  <c r="X49" i="90" s="1"/>
  <c r="AN49" i="90" s="1"/>
  <c r="BD33" i="90"/>
  <c r="X33" i="90" s="1"/>
  <c r="AN33" i="90" s="1"/>
  <c r="BD69" i="90"/>
  <c r="X69" i="90" s="1"/>
  <c r="AN69" i="90" s="1"/>
  <c r="AY213" i="90"/>
  <c r="S213" i="90" s="1"/>
  <c r="AI213" i="90" s="1"/>
  <c r="AY197" i="90"/>
  <c r="S197" i="90" s="1"/>
  <c r="AI197" i="90" s="1"/>
  <c r="AY181" i="90"/>
  <c r="S181" i="90" s="1"/>
  <c r="AI181" i="90" s="1"/>
  <c r="AY164" i="90"/>
  <c r="S164" i="90" s="1"/>
  <c r="AI164" i="90" s="1"/>
  <c r="AY149" i="90"/>
  <c r="S149" i="90" s="1"/>
  <c r="AI149" i="90" s="1"/>
  <c r="AY133" i="90"/>
  <c r="S133" i="90" s="1"/>
  <c r="AI133" i="90" s="1"/>
  <c r="AY117" i="90"/>
  <c r="S117" i="90" s="1"/>
  <c r="AI117" i="90" s="1"/>
  <c r="AY101" i="90"/>
  <c r="S101" i="90" s="1"/>
  <c r="AI101" i="90" s="1"/>
  <c r="AY85" i="90"/>
  <c r="S85" i="90" s="1"/>
  <c r="AI85" i="90" s="1"/>
  <c r="AY64" i="90"/>
  <c r="S64" i="90" s="1"/>
  <c r="AI64" i="90" s="1"/>
  <c r="AY49" i="90"/>
  <c r="S49" i="90" s="1"/>
  <c r="AI49" i="90" s="1"/>
  <c r="AY33" i="90"/>
  <c r="S33" i="90" s="1"/>
  <c r="AI33" i="90" s="1"/>
  <c r="BC66" i="90"/>
  <c r="W66" i="90" s="1"/>
  <c r="AM66" i="90" s="1"/>
  <c r="BC29" i="90"/>
  <c r="W29" i="90" s="1"/>
  <c r="AM29" i="90" s="1"/>
  <c r="BC33" i="90"/>
  <c r="W33" i="90" s="1"/>
  <c r="AM33" i="90" s="1"/>
  <c r="BC37" i="90"/>
  <c r="W37" i="90" s="1"/>
  <c r="AM37" i="90" s="1"/>
  <c r="BC41" i="90"/>
  <c r="W41" i="90" s="1"/>
  <c r="AM41" i="90" s="1"/>
  <c r="BC45" i="90"/>
  <c r="W45" i="90" s="1"/>
  <c r="AM45" i="90" s="1"/>
  <c r="BC49" i="90"/>
  <c r="W49" i="90" s="1"/>
  <c r="AM49" i="90" s="1"/>
  <c r="BC53" i="90"/>
  <c r="W53" i="90" s="1"/>
  <c r="AM53" i="90" s="1"/>
  <c r="BC57" i="90"/>
  <c r="W57" i="90" s="1"/>
  <c r="AM57" i="90" s="1"/>
  <c r="BC61" i="90"/>
  <c r="W61" i="90" s="1"/>
  <c r="AM61" i="90" s="1"/>
  <c r="BC27" i="90"/>
  <c r="W27" i="90" s="1"/>
  <c r="AM27" i="90" s="1"/>
  <c r="BC72" i="90"/>
  <c r="W72" i="90" s="1"/>
  <c r="AM72" i="90" s="1"/>
  <c r="BC76" i="90"/>
  <c r="W76" i="90" s="1"/>
  <c r="AM76" i="90" s="1"/>
  <c r="BC80" i="90"/>
  <c r="W80" i="90" s="1"/>
  <c r="AM80" i="90" s="1"/>
  <c r="BC84" i="90"/>
  <c r="W84" i="90" s="1"/>
  <c r="AM84" i="90" s="1"/>
  <c r="BC88" i="90"/>
  <c r="W88" i="90" s="1"/>
  <c r="AM88" i="90" s="1"/>
  <c r="BC92" i="90"/>
  <c r="W92" i="90" s="1"/>
  <c r="AM92" i="90" s="1"/>
  <c r="BC96" i="90"/>
  <c r="W96" i="90" s="1"/>
  <c r="AM96" i="90" s="1"/>
  <c r="BC100" i="90"/>
  <c r="W100" i="90" s="1"/>
  <c r="AM100" i="90" s="1"/>
  <c r="BC104" i="90"/>
  <c r="W104" i="90" s="1"/>
  <c r="AM104" i="90" s="1"/>
  <c r="BC108" i="90"/>
  <c r="W108" i="90" s="1"/>
  <c r="AM108" i="90" s="1"/>
  <c r="BC112" i="90"/>
  <c r="W112" i="90" s="1"/>
  <c r="AM112" i="90" s="1"/>
  <c r="BC116" i="90"/>
  <c r="W116" i="90" s="1"/>
  <c r="AM116" i="90" s="1"/>
  <c r="BC120" i="90"/>
  <c r="W120" i="90" s="1"/>
  <c r="AM120" i="90" s="1"/>
  <c r="BC124" i="90"/>
  <c r="W124" i="90" s="1"/>
  <c r="AM124" i="90" s="1"/>
  <c r="BC128" i="90"/>
  <c r="W128" i="90" s="1"/>
  <c r="AM128" i="90" s="1"/>
  <c r="BC132" i="90"/>
  <c r="W132" i="90" s="1"/>
  <c r="AM132" i="90" s="1"/>
  <c r="BC136" i="90"/>
  <c r="W136" i="90" s="1"/>
  <c r="AM136" i="90" s="1"/>
  <c r="BC140" i="90"/>
  <c r="W140" i="90" s="1"/>
  <c r="AM140" i="90" s="1"/>
  <c r="BC144" i="90"/>
  <c r="W144" i="90" s="1"/>
  <c r="AM144" i="90" s="1"/>
  <c r="BC148" i="90"/>
  <c r="W148" i="90" s="1"/>
  <c r="AM148" i="90" s="1"/>
  <c r="BC152" i="90"/>
  <c r="W152" i="90" s="1"/>
  <c r="AM152" i="90" s="1"/>
  <c r="BC156" i="90"/>
  <c r="W156" i="90" s="1"/>
  <c r="AM156" i="90" s="1"/>
  <c r="BC160" i="90"/>
  <c r="W160" i="90" s="1"/>
  <c r="AM160" i="90" s="1"/>
  <c r="BC162" i="90"/>
  <c r="W162" i="90" s="1"/>
  <c r="AM162" i="90" s="1"/>
  <c r="BC166" i="90"/>
  <c r="W166" i="90" s="1"/>
  <c r="AM166" i="90" s="1"/>
  <c r="BC170" i="90"/>
  <c r="W170" i="90" s="1"/>
  <c r="AM170" i="90" s="1"/>
  <c r="BC174" i="90"/>
  <c r="W174" i="90" s="1"/>
  <c r="AM174" i="90" s="1"/>
  <c r="BC180" i="90"/>
  <c r="W180" i="90" s="1"/>
  <c r="AM180" i="90" s="1"/>
  <c r="BC184" i="90"/>
  <c r="W184" i="90" s="1"/>
  <c r="AM184" i="90" s="1"/>
  <c r="BC188" i="90"/>
  <c r="W188" i="90" s="1"/>
  <c r="AM188" i="90" s="1"/>
  <c r="BC192" i="90"/>
  <c r="W192" i="90" s="1"/>
  <c r="AM192" i="90" s="1"/>
  <c r="BC196" i="90"/>
  <c r="W196" i="90" s="1"/>
  <c r="AM196" i="90" s="1"/>
  <c r="BC200" i="90"/>
  <c r="W200" i="90" s="1"/>
  <c r="AM200" i="90" s="1"/>
  <c r="BC204" i="90"/>
  <c r="W204" i="90" s="1"/>
  <c r="AM204" i="90" s="1"/>
  <c r="BC208" i="90"/>
  <c r="W208" i="90" s="1"/>
  <c r="AM208" i="90" s="1"/>
  <c r="BC212" i="90"/>
  <c r="W212" i="90" s="1"/>
  <c r="AM212" i="90" s="1"/>
  <c r="BC216" i="90"/>
  <c r="W216" i="90" s="1"/>
  <c r="AM216" i="90" s="1"/>
  <c r="BC220" i="90"/>
  <c r="W220" i="90" s="1"/>
  <c r="AM220" i="90" s="1"/>
  <c r="BC224" i="90"/>
  <c r="W224" i="90" s="1"/>
  <c r="AM224" i="90" s="1"/>
  <c r="BA27" i="90"/>
  <c r="U27" i="90" s="1"/>
  <c r="AK27" i="90" s="1"/>
  <c r="BA31" i="90"/>
  <c r="U31" i="90" s="1"/>
  <c r="AK31" i="90" s="1"/>
  <c r="BA35" i="90"/>
  <c r="U35" i="90" s="1"/>
  <c r="AK35" i="90" s="1"/>
  <c r="BA39" i="90"/>
  <c r="U39" i="90" s="1"/>
  <c r="AK39" i="90" s="1"/>
  <c r="BA43" i="90"/>
  <c r="U43" i="90" s="1"/>
  <c r="AK43" i="90" s="1"/>
  <c r="BA47" i="90"/>
  <c r="U47" i="90" s="1"/>
  <c r="AK47" i="90" s="1"/>
  <c r="BA51" i="90"/>
  <c r="U51" i="90" s="1"/>
  <c r="AK51" i="90" s="1"/>
  <c r="BA55" i="90"/>
  <c r="U55" i="90" s="1"/>
  <c r="AK55" i="90" s="1"/>
  <c r="BA59" i="90"/>
  <c r="U59" i="90" s="1"/>
  <c r="AK59" i="90" s="1"/>
  <c r="BA64" i="90"/>
  <c r="U64" i="90" s="1"/>
  <c r="AK64" i="90" s="1"/>
  <c r="BA86" i="90"/>
  <c r="U86" i="90" s="1"/>
  <c r="AK86" i="90" s="1"/>
  <c r="BA90" i="90"/>
  <c r="U90" i="90" s="1"/>
  <c r="AK90" i="90" s="1"/>
  <c r="BA67" i="90"/>
  <c r="U67" i="90" s="1"/>
  <c r="AK67" i="90" s="1"/>
  <c r="BA71" i="90"/>
  <c r="U71" i="90" s="1"/>
  <c r="AK71" i="90" s="1"/>
  <c r="BA75" i="90"/>
  <c r="U75" i="90" s="1"/>
  <c r="AK75" i="90" s="1"/>
  <c r="BA79" i="90"/>
  <c r="U79" i="90" s="1"/>
  <c r="AK79" i="90" s="1"/>
  <c r="BA83" i="90"/>
  <c r="U83" i="90" s="1"/>
  <c r="AK83" i="90" s="1"/>
  <c r="BA95" i="90"/>
  <c r="U95" i="90" s="1"/>
  <c r="AK95" i="90" s="1"/>
  <c r="BA99" i="90"/>
  <c r="U99" i="90" s="1"/>
  <c r="AK99" i="90" s="1"/>
  <c r="BA103" i="90"/>
  <c r="U103" i="90" s="1"/>
  <c r="AK103" i="90" s="1"/>
  <c r="BA107" i="90"/>
  <c r="U107" i="90" s="1"/>
  <c r="AK107" i="90" s="1"/>
  <c r="BA111" i="90"/>
  <c r="U111" i="90" s="1"/>
  <c r="AK111" i="90" s="1"/>
  <c r="BA115" i="90"/>
  <c r="U115" i="90" s="1"/>
  <c r="AK115" i="90" s="1"/>
  <c r="BA119" i="90"/>
  <c r="U119" i="90" s="1"/>
  <c r="AK119" i="90" s="1"/>
  <c r="BA123" i="90"/>
  <c r="U123" i="90" s="1"/>
  <c r="AK123" i="90" s="1"/>
  <c r="BA127" i="90"/>
  <c r="U127" i="90" s="1"/>
  <c r="AK127" i="90" s="1"/>
  <c r="BA131" i="90"/>
  <c r="U131" i="90" s="1"/>
  <c r="AK131" i="90" s="1"/>
  <c r="BA134" i="90"/>
  <c r="U134" i="90" s="1"/>
  <c r="AK134" i="90" s="1"/>
  <c r="BA138" i="90"/>
  <c r="U138" i="90" s="1"/>
  <c r="AK138" i="90" s="1"/>
  <c r="BA142" i="90"/>
  <c r="U142" i="90" s="1"/>
  <c r="AK142" i="90" s="1"/>
  <c r="BA165" i="90"/>
  <c r="U165" i="90" s="1"/>
  <c r="AK165" i="90" s="1"/>
  <c r="BA146" i="90"/>
  <c r="U146" i="90" s="1"/>
  <c r="AK146" i="90" s="1"/>
  <c r="BA150" i="90"/>
  <c r="U150" i="90" s="1"/>
  <c r="AK150" i="90" s="1"/>
  <c r="BA154" i="90"/>
  <c r="U154" i="90" s="1"/>
  <c r="AK154" i="90" s="1"/>
  <c r="BA158" i="90"/>
  <c r="U158" i="90" s="1"/>
  <c r="AK158" i="90" s="1"/>
  <c r="BA167" i="90"/>
  <c r="U167" i="90" s="1"/>
  <c r="AK167" i="90" s="1"/>
  <c r="BA171" i="90"/>
  <c r="U171" i="90" s="1"/>
  <c r="AK171" i="90" s="1"/>
  <c r="BA174" i="90"/>
  <c r="U174" i="90" s="1"/>
  <c r="AK174" i="90" s="1"/>
  <c r="BA178" i="90"/>
  <c r="U178" i="90" s="1"/>
  <c r="AK178" i="90" s="1"/>
  <c r="BA182" i="90"/>
  <c r="U182" i="90" s="1"/>
  <c r="AK182" i="90" s="1"/>
  <c r="BA187" i="90"/>
  <c r="U187" i="90" s="1"/>
  <c r="AK187" i="90" s="1"/>
  <c r="BA195" i="90"/>
  <c r="U195" i="90" s="1"/>
  <c r="AK195" i="90" s="1"/>
  <c r="BA194" i="90"/>
  <c r="U194" i="90" s="1"/>
  <c r="AK194" i="90" s="1"/>
  <c r="BA199" i="90"/>
  <c r="U199" i="90" s="1"/>
  <c r="AK199" i="90" s="1"/>
  <c r="BA203" i="90"/>
  <c r="U203" i="90" s="1"/>
  <c r="AK203" i="90" s="1"/>
  <c r="BA212" i="90"/>
  <c r="U212" i="90" s="1"/>
  <c r="AK212" i="90" s="1"/>
  <c r="BA209" i="90"/>
  <c r="U209" i="90" s="1"/>
  <c r="AK209" i="90" s="1"/>
  <c r="BA215" i="90"/>
  <c r="U215" i="90" s="1"/>
  <c r="AK215" i="90" s="1"/>
  <c r="BA218" i="90"/>
  <c r="U218" i="90" s="1"/>
  <c r="AK218" i="90" s="1"/>
  <c r="BJ32" i="90"/>
  <c r="AD32" i="90" s="1"/>
  <c r="AT32" i="90" s="1"/>
  <c r="BJ36" i="90"/>
  <c r="AD36" i="90" s="1"/>
  <c r="AT36" i="90" s="1"/>
  <c r="BJ40" i="90"/>
  <c r="AD40" i="90" s="1"/>
  <c r="AT40" i="90" s="1"/>
  <c r="BJ44" i="90"/>
  <c r="AD44" i="90" s="1"/>
  <c r="AT44" i="90" s="1"/>
  <c r="BJ48" i="90"/>
  <c r="AD48" i="90" s="1"/>
  <c r="AT48" i="90" s="1"/>
  <c r="BJ52" i="90"/>
  <c r="AD52" i="90" s="1"/>
  <c r="AT52" i="90" s="1"/>
  <c r="BJ56" i="90"/>
  <c r="AD56" i="90" s="1"/>
  <c r="AT56" i="90" s="1"/>
  <c r="BJ60" i="90"/>
  <c r="AD60" i="90" s="1"/>
  <c r="AT60" i="90" s="1"/>
  <c r="BJ28" i="90"/>
  <c r="AD28" i="90" s="1"/>
  <c r="AT28" i="90" s="1"/>
  <c r="BJ66" i="90"/>
  <c r="AD66" i="90" s="1"/>
  <c r="AT66" i="90" s="1"/>
  <c r="BJ70" i="90"/>
  <c r="AD70" i="90" s="1"/>
  <c r="AT70" i="90" s="1"/>
  <c r="BJ74" i="90"/>
  <c r="AD74" i="90" s="1"/>
  <c r="AT74" i="90" s="1"/>
  <c r="BJ78" i="90"/>
  <c r="AD78" i="90" s="1"/>
  <c r="AT78" i="90" s="1"/>
  <c r="BJ82" i="90"/>
  <c r="AD82" i="90" s="1"/>
  <c r="AT82" i="90" s="1"/>
  <c r="BJ86" i="90"/>
  <c r="AD86" i="90" s="1"/>
  <c r="AT86" i="90" s="1"/>
  <c r="BJ90" i="90"/>
  <c r="AD90" i="90" s="1"/>
  <c r="AT90" i="90" s="1"/>
  <c r="BJ94" i="90"/>
  <c r="AD94" i="90" s="1"/>
  <c r="AT94" i="90" s="1"/>
  <c r="BJ98" i="90"/>
  <c r="AD98" i="90" s="1"/>
  <c r="AT98" i="90" s="1"/>
  <c r="BJ102" i="90"/>
  <c r="AD102" i="90" s="1"/>
  <c r="AT102" i="90" s="1"/>
  <c r="BJ106" i="90"/>
  <c r="AD106" i="90" s="1"/>
  <c r="AT106" i="90" s="1"/>
  <c r="BJ110" i="90"/>
  <c r="AD110" i="90" s="1"/>
  <c r="AT110" i="90" s="1"/>
  <c r="BJ114" i="90"/>
  <c r="AD114" i="90" s="1"/>
  <c r="AT114" i="90" s="1"/>
  <c r="BJ118" i="90"/>
  <c r="AD118" i="90" s="1"/>
  <c r="AT118" i="90" s="1"/>
  <c r="BJ122" i="90"/>
  <c r="AD122" i="90" s="1"/>
  <c r="AT122" i="90" s="1"/>
  <c r="BJ126" i="90"/>
  <c r="AD126" i="90" s="1"/>
  <c r="AT126" i="90" s="1"/>
  <c r="BJ130" i="90"/>
  <c r="AD130" i="90" s="1"/>
  <c r="AT130" i="90" s="1"/>
  <c r="BJ134" i="90"/>
  <c r="AD134" i="90" s="1"/>
  <c r="AT134" i="90" s="1"/>
  <c r="BJ138" i="90"/>
  <c r="AD138" i="90" s="1"/>
  <c r="AT138" i="90" s="1"/>
  <c r="BJ142" i="90"/>
  <c r="AD142" i="90" s="1"/>
  <c r="AT142" i="90" s="1"/>
  <c r="BJ145" i="90"/>
  <c r="AD145" i="90" s="1"/>
  <c r="AT145" i="90" s="1"/>
  <c r="BJ147" i="90"/>
  <c r="AD147" i="90" s="1"/>
  <c r="AT147" i="90" s="1"/>
  <c r="BJ154" i="90"/>
  <c r="AD154" i="90" s="1"/>
  <c r="AT154" i="90" s="1"/>
  <c r="BJ158" i="90"/>
  <c r="AD158" i="90" s="1"/>
  <c r="AT158" i="90" s="1"/>
  <c r="BJ162" i="90"/>
  <c r="AD162" i="90" s="1"/>
  <c r="AT162" i="90" s="1"/>
  <c r="BJ166" i="90"/>
  <c r="AD166" i="90" s="1"/>
  <c r="AT166" i="90" s="1"/>
  <c r="BJ170" i="90"/>
  <c r="AD170" i="90" s="1"/>
  <c r="AT170" i="90" s="1"/>
  <c r="BJ174" i="90"/>
  <c r="AD174" i="90" s="1"/>
  <c r="AT174" i="90" s="1"/>
  <c r="BJ178" i="90"/>
  <c r="AD178" i="90" s="1"/>
  <c r="AT178" i="90" s="1"/>
  <c r="BJ182" i="90"/>
  <c r="AD182" i="90" s="1"/>
  <c r="AT182" i="90" s="1"/>
  <c r="BJ196" i="90"/>
  <c r="AD196" i="90" s="1"/>
  <c r="AT196" i="90" s="1"/>
  <c r="BJ189" i="90"/>
  <c r="AD189" i="90" s="1"/>
  <c r="AT189" i="90" s="1"/>
  <c r="BJ193" i="90"/>
  <c r="AD193" i="90" s="1"/>
  <c r="AT193" i="90" s="1"/>
  <c r="BJ208" i="90"/>
  <c r="AD208" i="90" s="1"/>
  <c r="AT208" i="90" s="1"/>
  <c r="BJ201" i="90"/>
  <c r="AD201" i="90" s="1"/>
  <c r="AT201" i="90" s="1"/>
  <c r="BJ205" i="90"/>
  <c r="AD205" i="90" s="1"/>
  <c r="AT205" i="90" s="1"/>
  <c r="BJ210" i="90"/>
  <c r="AD210" i="90" s="1"/>
  <c r="AT210" i="90" s="1"/>
  <c r="BJ211" i="90"/>
  <c r="AD211" i="90" s="1"/>
  <c r="AT211" i="90" s="1"/>
  <c r="BJ215" i="90"/>
  <c r="AD215" i="90" s="1"/>
  <c r="AT215" i="90" s="1"/>
  <c r="BJ223" i="90"/>
  <c r="AD223" i="90" s="1"/>
  <c r="AT223" i="90" s="1"/>
  <c r="BJ226" i="90"/>
  <c r="AD226" i="90" s="1"/>
  <c r="AT226" i="90" s="1"/>
  <c r="BD211" i="90"/>
  <c r="X211" i="90" s="1"/>
  <c r="AN211" i="90" s="1"/>
  <c r="BD196" i="90"/>
  <c r="X196" i="90" s="1"/>
  <c r="AN196" i="90" s="1"/>
  <c r="BD179" i="90"/>
  <c r="X179" i="90" s="1"/>
  <c r="AN179" i="90" s="1"/>
  <c r="BD163" i="90"/>
  <c r="X163" i="90" s="1"/>
  <c r="AN163" i="90" s="1"/>
  <c r="BD142" i="90"/>
  <c r="X142" i="90" s="1"/>
  <c r="AN142" i="90" s="1"/>
  <c r="BD121" i="90"/>
  <c r="X121" i="90" s="1"/>
  <c r="AN121" i="90" s="1"/>
  <c r="BD109" i="90"/>
  <c r="X109" i="90" s="1"/>
  <c r="AN109" i="90" s="1"/>
  <c r="BD97" i="90"/>
  <c r="X97" i="90" s="1"/>
  <c r="AN97" i="90" s="1"/>
  <c r="BD83" i="90"/>
  <c r="X83" i="90" s="1"/>
  <c r="AN83" i="90" s="1"/>
  <c r="BD56" i="90"/>
  <c r="X56" i="90" s="1"/>
  <c r="AN56" i="90" s="1"/>
  <c r="BD40" i="90"/>
  <c r="X40" i="90" s="1"/>
  <c r="AN40" i="90" s="1"/>
  <c r="BD67" i="90"/>
  <c r="X67" i="90" s="1"/>
  <c r="AN67" i="90" s="1"/>
  <c r="AY220" i="90"/>
  <c r="S220" i="90" s="1"/>
  <c r="AI220" i="90" s="1"/>
  <c r="AY204" i="90"/>
  <c r="S204" i="90" s="1"/>
  <c r="AI204" i="90" s="1"/>
  <c r="AY188" i="90"/>
  <c r="S188" i="90" s="1"/>
  <c r="AI188" i="90" s="1"/>
  <c r="AY171" i="90"/>
  <c r="S171" i="90" s="1"/>
  <c r="AI171" i="90" s="1"/>
  <c r="AY156" i="90"/>
  <c r="S156" i="90" s="1"/>
  <c r="AI156" i="90" s="1"/>
  <c r="AY140" i="90"/>
  <c r="S140" i="90" s="1"/>
  <c r="AI140" i="90" s="1"/>
  <c r="AY124" i="90"/>
  <c r="S124" i="90" s="1"/>
  <c r="AI124" i="90" s="1"/>
  <c r="AY108" i="90"/>
  <c r="S108" i="90" s="1"/>
  <c r="AI108" i="90" s="1"/>
  <c r="AY92" i="90"/>
  <c r="S92" i="90" s="1"/>
  <c r="AI92" i="90" s="1"/>
  <c r="AY76" i="90"/>
  <c r="S76" i="90" s="1"/>
  <c r="AI76" i="90" s="1"/>
  <c r="AY56" i="90"/>
  <c r="S56" i="90" s="1"/>
  <c r="AI56" i="90" s="1"/>
  <c r="AY40" i="90"/>
  <c r="S40" i="90" s="1"/>
  <c r="AI40" i="90" s="1"/>
  <c r="AY68" i="90"/>
  <c r="S68" i="90" s="1"/>
  <c r="AI68" i="90" s="1"/>
  <c r="BB29" i="90"/>
  <c r="V29" i="90" s="1"/>
  <c r="AL29" i="90" s="1"/>
  <c r="BB33" i="90"/>
  <c r="V33" i="90" s="1"/>
  <c r="AL33" i="90" s="1"/>
  <c r="BB37" i="90"/>
  <c r="V37" i="90" s="1"/>
  <c r="AL37" i="90" s="1"/>
  <c r="BB41" i="90"/>
  <c r="V41" i="90" s="1"/>
  <c r="AL41" i="90" s="1"/>
  <c r="BB45" i="90"/>
  <c r="V45" i="90" s="1"/>
  <c r="AL45" i="90" s="1"/>
  <c r="BB49" i="90"/>
  <c r="V49" i="90" s="1"/>
  <c r="AL49" i="90" s="1"/>
  <c r="BB53" i="90"/>
  <c r="V53" i="90" s="1"/>
  <c r="AL53" i="90" s="1"/>
  <c r="BB57" i="90"/>
  <c r="V57" i="90" s="1"/>
  <c r="AL57" i="90" s="1"/>
  <c r="BB61" i="90"/>
  <c r="V61" i="90" s="1"/>
  <c r="AL61" i="90" s="1"/>
  <c r="BB64" i="90"/>
  <c r="V64" i="90" s="1"/>
  <c r="AL64" i="90" s="1"/>
  <c r="BB68" i="90"/>
  <c r="V68" i="90" s="1"/>
  <c r="AL68" i="90" s="1"/>
  <c r="BB72" i="90"/>
  <c r="V72" i="90" s="1"/>
  <c r="AL72" i="90" s="1"/>
  <c r="BB76" i="90"/>
  <c r="V76" i="90" s="1"/>
  <c r="AL76" i="90" s="1"/>
  <c r="BB80" i="90"/>
  <c r="V80" i="90" s="1"/>
  <c r="AL80" i="90" s="1"/>
  <c r="BB85" i="90"/>
  <c r="V85" i="90" s="1"/>
  <c r="AL85" i="90" s="1"/>
  <c r="BB89" i="90"/>
  <c r="V89" i="90" s="1"/>
  <c r="AL89" i="90" s="1"/>
  <c r="BB93" i="90"/>
  <c r="V93" i="90" s="1"/>
  <c r="AL93" i="90" s="1"/>
  <c r="BB97" i="90"/>
  <c r="V97" i="90" s="1"/>
  <c r="AL97" i="90" s="1"/>
  <c r="BB101" i="90"/>
  <c r="V101" i="90" s="1"/>
  <c r="AL101" i="90" s="1"/>
  <c r="BB105" i="90"/>
  <c r="V105" i="90" s="1"/>
  <c r="AL105" i="90" s="1"/>
  <c r="BB109" i="90"/>
  <c r="V109" i="90" s="1"/>
  <c r="AL109" i="90" s="1"/>
  <c r="BB113" i="90"/>
  <c r="V113" i="90" s="1"/>
  <c r="AL113" i="90" s="1"/>
  <c r="BB117" i="90"/>
  <c r="V117" i="90" s="1"/>
  <c r="AL117" i="90" s="1"/>
  <c r="BB121" i="90"/>
  <c r="V121" i="90" s="1"/>
  <c r="AL121" i="90" s="1"/>
  <c r="BB125" i="90"/>
  <c r="V125" i="90" s="1"/>
  <c r="AL125" i="90" s="1"/>
  <c r="BB129" i="90"/>
  <c r="V129" i="90" s="1"/>
  <c r="AL129" i="90" s="1"/>
  <c r="BB133" i="90"/>
  <c r="V133" i="90" s="1"/>
  <c r="AL133" i="90" s="1"/>
  <c r="BB137" i="90"/>
  <c r="V137" i="90" s="1"/>
  <c r="AL137" i="90" s="1"/>
  <c r="BB141" i="90"/>
  <c r="V141" i="90" s="1"/>
  <c r="AL141" i="90" s="1"/>
  <c r="BB148" i="90"/>
  <c r="V148" i="90" s="1"/>
  <c r="AL148" i="90" s="1"/>
  <c r="BB145" i="90"/>
  <c r="V145" i="90" s="1"/>
  <c r="AL145" i="90" s="1"/>
  <c r="BB153" i="90"/>
  <c r="V153" i="90" s="1"/>
  <c r="AL153" i="90" s="1"/>
  <c r="BB157" i="90"/>
  <c r="V157" i="90" s="1"/>
  <c r="AL157" i="90" s="1"/>
  <c r="BB161" i="90"/>
  <c r="V161" i="90" s="1"/>
  <c r="AL161" i="90" s="1"/>
  <c r="BB165" i="90"/>
  <c r="V165" i="90" s="1"/>
  <c r="AL165" i="90" s="1"/>
  <c r="BB169" i="90"/>
  <c r="V169" i="90" s="1"/>
  <c r="AL169" i="90" s="1"/>
  <c r="BB173" i="90"/>
  <c r="V173" i="90" s="1"/>
  <c r="AL173" i="90" s="1"/>
  <c r="BB177" i="90"/>
  <c r="V177" i="90" s="1"/>
  <c r="AL177" i="90" s="1"/>
  <c r="BB181" i="90"/>
  <c r="V181" i="90" s="1"/>
  <c r="AL181" i="90" s="1"/>
  <c r="BB185" i="90"/>
  <c r="V185" i="90" s="1"/>
  <c r="AL185" i="90" s="1"/>
  <c r="BB188" i="90"/>
  <c r="V188" i="90" s="1"/>
  <c r="AL188" i="90" s="1"/>
  <c r="BB192" i="90"/>
  <c r="V192" i="90" s="1"/>
  <c r="AL192" i="90" s="1"/>
  <c r="BB197" i="90"/>
  <c r="V197" i="90" s="1"/>
  <c r="AL197" i="90" s="1"/>
  <c r="BB198" i="90"/>
  <c r="V198" i="90" s="1"/>
  <c r="AL198" i="90" s="1"/>
  <c r="BB202" i="90"/>
  <c r="V202" i="90" s="1"/>
  <c r="AL202" i="90" s="1"/>
  <c r="BB206" i="90"/>
  <c r="V206" i="90" s="1"/>
  <c r="AL206" i="90" s="1"/>
  <c r="BB218" i="90"/>
  <c r="V218" i="90" s="1"/>
  <c r="AL218" i="90" s="1"/>
  <c r="BB214" i="90"/>
  <c r="V214" i="90" s="1"/>
  <c r="AL214" i="90" s="1"/>
  <c r="BB220" i="90"/>
  <c r="V220" i="90" s="1"/>
  <c r="AL220" i="90" s="1"/>
  <c r="BB225" i="90"/>
  <c r="V225" i="90" s="1"/>
  <c r="AL225" i="90" s="1"/>
  <c r="BI29" i="89"/>
  <c r="AC29" i="89" s="1"/>
  <c r="AS29" i="89" s="1"/>
  <c r="BI49" i="89"/>
  <c r="AC49" i="89" s="1"/>
  <c r="AS49" i="89" s="1"/>
  <c r="BI169" i="89"/>
  <c r="AC169" i="89" s="1"/>
  <c r="AS169" i="89" s="1"/>
  <c r="BI173" i="89"/>
  <c r="AC173" i="89" s="1"/>
  <c r="AS173" i="89" s="1"/>
  <c r="BI157" i="89"/>
  <c r="AC157" i="89" s="1"/>
  <c r="AS157" i="89" s="1"/>
  <c r="BI93" i="89"/>
  <c r="AC93" i="89" s="1"/>
  <c r="AS93" i="89" s="1"/>
  <c r="BA131" i="89"/>
  <c r="U131" i="89" s="1"/>
  <c r="AK131" i="89" s="1"/>
  <c r="BI86" i="89"/>
  <c r="AC86" i="89" s="1"/>
  <c r="AS86" i="89" s="1"/>
  <c r="BI94" i="89"/>
  <c r="AC94" i="89" s="1"/>
  <c r="AS94" i="89" s="1"/>
  <c r="BI158" i="89"/>
  <c r="AC158" i="89" s="1"/>
  <c r="AS158" i="89" s="1"/>
  <c r="BI162" i="89"/>
  <c r="AC162" i="89" s="1"/>
  <c r="AS162" i="89" s="1"/>
  <c r="BI174" i="89"/>
  <c r="AC174" i="89" s="1"/>
  <c r="AS174" i="89" s="1"/>
  <c r="BI183" i="89"/>
  <c r="AC183" i="89" s="1"/>
  <c r="AS183" i="89" s="1"/>
  <c r="BD32" i="89"/>
  <c r="X32" i="89" s="1"/>
  <c r="AN32" i="89" s="1"/>
  <c r="BD100" i="89"/>
  <c r="X100" i="89" s="1"/>
  <c r="AN100" i="89" s="1"/>
  <c r="AY191" i="89"/>
  <c r="S191" i="89" s="1"/>
  <c r="AI191" i="89" s="1"/>
  <c r="AY171" i="89"/>
  <c r="S171" i="89" s="1"/>
  <c r="AI171" i="89" s="1"/>
  <c r="AY141" i="89"/>
  <c r="S141" i="89" s="1"/>
  <c r="AI141" i="89" s="1"/>
  <c r="AY127" i="89"/>
  <c r="S127" i="89" s="1"/>
  <c r="AI127" i="89" s="1"/>
  <c r="AY111" i="89"/>
  <c r="S111" i="89" s="1"/>
  <c r="AI111" i="89" s="1"/>
  <c r="BF214" i="89"/>
  <c r="Z214" i="89" s="1"/>
  <c r="AP214" i="89" s="1"/>
  <c r="BF196" i="89"/>
  <c r="Z196" i="89" s="1"/>
  <c r="AP196" i="89" s="1"/>
  <c r="BF181" i="89"/>
  <c r="Z181" i="89" s="1"/>
  <c r="AP181" i="89" s="1"/>
  <c r="BF147" i="89"/>
  <c r="Z147" i="89" s="1"/>
  <c r="AP147" i="89" s="1"/>
  <c r="BF132" i="89"/>
  <c r="Z132" i="89" s="1"/>
  <c r="AP132" i="89" s="1"/>
  <c r="BF116" i="89"/>
  <c r="Z116" i="89" s="1"/>
  <c r="AP116" i="89" s="1"/>
  <c r="BH216" i="89"/>
  <c r="AB216" i="89" s="1"/>
  <c r="AR216" i="89" s="1"/>
  <c r="BH168" i="89"/>
  <c r="AB168" i="89" s="1"/>
  <c r="AR168" i="89" s="1"/>
  <c r="BH136" i="89"/>
  <c r="AB136" i="89" s="1"/>
  <c r="AR136" i="89" s="1"/>
  <c r="BH104" i="89"/>
  <c r="AB104" i="89" s="1"/>
  <c r="AR104" i="89" s="1"/>
  <c r="BH88" i="89"/>
  <c r="AB88" i="89" s="1"/>
  <c r="AR88" i="89" s="1"/>
  <c r="BH71" i="89"/>
  <c r="AB71" i="89" s="1"/>
  <c r="AR71" i="89" s="1"/>
  <c r="AZ210" i="89"/>
  <c r="T210" i="89" s="1"/>
  <c r="AJ210" i="89" s="1"/>
  <c r="AZ194" i="89"/>
  <c r="T194" i="89" s="1"/>
  <c r="AJ194" i="89" s="1"/>
  <c r="AZ178" i="89"/>
  <c r="T178" i="89" s="1"/>
  <c r="AJ178" i="89" s="1"/>
  <c r="AZ162" i="89"/>
  <c r="T162" i="89" s="1"/>
  <c r="AJ162" i="89" s="1"/>
  <c r="AZ145" i="89"/>
  <c r="T145" i="89" s="1"/>
  <c r="AJ145" i="89" s="1"/>
  <c r="AZ113" i="89"/>
  <c r="T113" i="89" s="1"/>
  <c r="AJ113" i="89" s="1"/>
  <c r="AZ66" i="89"/>
  <c r="T66" i="89" s="1"/>
  <c r="AJ66" i="89" s="1"/>
  <c r="BB226" i="89"/>
  <c r="V226" i="89" s="1"/>
  <c r="AL226" i="89" s="1"/>
  <c r="BB184" i="89"/>
  <c r="V184" i="89" s="1"/>
  <c r="AL184" i="89" s="1"/>
  <c r="BB152" i="89"/>
  <c r="V152" i="89" s="1"/>
  <c r="AL152" i="89" s="1"/>
  <c r="BB136" i="89"/>
  <c r="V136" i="89" s="1"/>
  <c r="AL136" i="89" s="1"/>
  <c r="BB120" i="89"/>
  <c r="V120" i="89" s="1"/>
  <c r="AL120" i="89" s="1"/>
  <c r="BB82" i="89"/>
  <c r="V82" i="89" s="1"/>
  <c r="AL82" i="89" s="1"/>
  <c r="BB65" i="89"/>
  <c r="V65" i="89" s="1"/>
  <c r="AL65" i="89" s="1"/>
  <c r="BI179" i="89"/>
  <c r="AC179" i="89" s="1"/>
  <c r="AS179" i="89" s="1"/>
  <c r="BI166" i="89"/>
  <c r="AC166" i="89" s="1"/>
  <c r="AS166" i="89" s="1"/>
  <c r="BI118" i="89"/>
  <c r="AC118" i="89" s="1"/>
  <c r="AS118" i="89" s="1"/>
  <c r="BI89" i="89"/>
  <c r="AC89" i="89" s="1"/>
  <c r="AS89" i="89" s="1"/>
  <c r="BI39" i="89"/>
  <c r="AC39" i="89" s="1"/>
  <c r="AS39" i="89" s="1"/>
  <c r="BA104" i="89"/>
  <c r="U104" i="89" s="1"/>
  <c r="AK104" i="89" s="1"/>
  <c r="BA63" i="89"/>
  <c r="U63" i="89" s="1"/>
  <c r="AK63" i="89" s="1"/>
  <c r="BA47" i="89"/>
  <c r="U47" i="89" s="1"/>
  <c r="AK47" i="89" s="1"/>
  <c r="BI117" i="89"/>
  <c r="AC117" i="89" s="1"/>
  <c r="AS117" i="89" s="1"/>
  <c r="AY219" i="89"/>
  <c r="S219" i="89" s="1"/>
  <c r="AI219" i="89" s="1"/>
  <c r="AY182" i="89"/>
  <c r="S182" i="89" s="1"/>
  <c r="AI182" i="89" s="1"/>
  <c r="AY155" i="89"/>
  <c r="S155" i="89" s="1"/>
  <c r="AI155" i="89" s="1"/>
  <c r="AY123" i="89"/>
  <c r="S123" i="89" s="1"/>
  <c r="AI123" i="89" s="1"/>
  <c r="AY107" i="89"/>
  <c r="S107" i="89" s="1"/>
  <c r="AI107" i="89" s="1"/>
  <c r="AY91" i="89"/>
  <c r="S91" i="89" s="1"/>
  <c r="AI91" i="89" s="1"/>
  <c r="AY75" i="89"/>
  <c r="S75" i="89" s="1"/>
  <c r="AI75" i="89" s="1"/>
  <c r="AY59" i="89"/>
  <c r="S59" i="89" s="1"/>
  <c r="AI59" i="89" s="1"/>
  <c r="BF175" i="89"/>
  <c r="Z175" i="89" s="1"/>
  <c r="AP175" i="89" s="1"/>
  <c r="BF144" i="89"/>
  <c r="Z144" i="89" s="1"/>
  <c r="AP144" i="89" s="1"/>
  <c r="BF128" i="89"/>
  <c r="Z128" i="89" s="1"/>
  <c r="AP128" i="89" s="1"/>
  <c r="BF112" i="89"/>
  <c r="Z112" i="89" s="1"/>
  <c r="AP112" i="89" s="1"/>
  <c r="BH212" i="89"/>
  <c r="AB212" i="89" s="1"/>
  <c r="AR212" i="89" s="1"/>
  <c r="BH181" i="89"/>
  <c r="AB181" i="89" s="1"/>
  <c r="AR181" i="89" s="1"/>
  <c r="BH164" i="89"/>
  <c r="AB164" i="89" s="1"/>
  <c r="AR164" i="89" s="1"/>
  <c r="BH113" i="89"/>
  <c r="AB113" i="89" s="1"/>
  <c r="AR113" i="89" s="1"/>
  <c r="BH100" i="89"/>
  <c r="AB100" i="89" s="1"/>
  <c r="AR100" i="89" s="1"/>
  <c r="BH84" i="89"/>
  <c r="AB84" i="89" s="1"/>
  <c r="AR84" i="89" s="1"/>
  <c r="BH34" i="89"/>
  <c r="AB34" i="89" s="1"/>
  <c r="AR34" i="89" s="1"/>
  <c r="BH55" i="89"/>
  <c r="AB55" i="89" s="1"/>
  <c r="AR55" i="89" s="1"/>
  <c r="AZ223" i="89"/>
  <c r="T223" i="89" s="1"/>
  <c r="AJ223" i="89" s="1"/>
  <c r="AZ207" i="89"/>
  <c r="T207" i="89" s="1"/>
  <c r="AJ207" i="89" s="1"/>
  <c r="AZ190" i="89"/>
  <c r="T190" i="89" s="1"/>
  <c r="AJ190" i="89" s="1"/>
  <c r="AZ174" i="89"/>
  <c r="T174" i="89" s="1"/>
  <c r="AJ174" i="89" s="1"/>
  <c r="AZ158" i="89"/>
  <c r="T158" i="89" s="1"/>
  <c r="AJ158" i="89" s="1"/>
  <c r="AZ141" i="89"/>
  <c r="T141" i="89" s="1"/>
  <c r="AJ141" i="89" s="1"/>
  <c r="AZ125" i="89"/>
  <c r="T125" i="89" s="1"/>
  <c r="AJ125" i="89" s="1"/>
  <c r="AZ78" i="89"/>
  <c r="T78" i="89" s="1"/>
  <c r="AJ78" i="89" s="1"/>
  <c r="AZ27" i="89"/>
  <c r="T27" i="89" s="1"/>
  <c r="AJ27" i="89" s="1"/>
  <c r="BB195" i="89"/>
  <c r="V195" i="89" s="1"/>
  <c r="AL195" i="89" s="1"/>
  <c r="BB178" i="89"/>
  <c r="V178" i="89" s="1"/>
  <c r="AL178" i="89" s="1"/>
  <c r="BB164" i="89"/>
  <c r="V164" i="89" s="1"/>
  <c r="AL164" i="89" s="1"/>
  <c r="BB148" i="89"/>
  <c r="V148" i="89" s="1"/>
  <c r="AL148" i="89" s="1"/>
  <c r="BB116" i="89"/>
  <c r="V116" i="89" s="1"/>
  <c r="AL116" i="89" s="1"/>
  <c r="BB102" i="89"/>
  <c r="V102" i="89" s="1"/>
  <c r="AL102" i="89" s="1"/>
  <c r="BB77" i="89"/>
  <c r="V77" i="89" s="1"/>
  <c r="AL77" i="89" s="1"/>
  <c r="BB61" i="89"/>
  <c r="V61" i="89" s="1"/>
  <c r="AL61" i="89" s="1"/>
  <c r="BB45" i="89"/>
  <c r="V45" i="89" s="1"/>
  <c r="AL45" i="89" s="1"/>
  <c r="BD134" i="89"/>
  <c r="X134" i="89" s="1"/>
  <c r="AN134" i="89" s="1"/>
  <c r="BD147" i="89"/>
  <c r="X147" i="89" s="1"/>
  <c r="AN147" i="89" s="1"/>
  <c r="BD190" i="89"/>
  <c r="X190" i="89" s="1"/>
  <c r="AN190" i="89" s="1"/>
  <c r="BD173" i="89"/>
  <c r="X173" i="89" s="1"/>
  <c r="AN173" i="89" s="1"/>
  <c r="BD177" i="89"/>
  <c r="X177" i="89" s="1"/>
  <c r="AN177" i="89" s="1"/>
  <c r="BD185" i="89"/>
  <c r="X185" i="89" s="1"/>
  <c r="AN185" i="89" s="1"/>
  <c r="BD199" i="89"/>
  <c r="X199" i="89" s="1"/>
  <c r="AN199" i="89" s="1"/>
  <c r="BD204" i="89"/>
  <c r="X204" i="89" s="1"/>
  <c r="AN204" i="89" s="1"/>
  <c r="BD208" i="89"/>
  <c r="X208" i="89" s="1"/>
  <c r="AN208" i="89" s="1"/>
  <c r="BD211" i="89"/>
  <c r="X211" i="89" s="1"/>
  <c r="AN211" i="89" s="1"/>
  <c r="BD219" i="89"/>
  <c r="X219" i="89" s="1"/>
  <c r="AN219" i="89" s="1"/>
  <c r="BC83" i="89"/>
  <c r="W83" i="89" s="1"/>
  <c r="AM83" i="89" s="1"/>
  <c r="BC91" i="89"/>
  <c r="W91" i="89" s="1"/>
  <c r="AM91" i="89" s="1"/>
  <c r="BC128" i="89"/>
  <c r="W128" i="89" s="1"/>
  <c r="AM128" i="89" s="1"/>
  <c r="BC151" i="89"/>
  <c r="W151" i="89" s="1"/>
  <c r="AM151" i="89" s="1"/>
  <c r="BC185" i="89"/>
  <c r="W185" i="89" s="1"/>
  <c r="AM185" i="89" s="1"/>
  <c r="BC170" i="89"/>
  <c r="W170" i="89" s="1"/>
  <c r="AM170" i="89" s="1"/>
  <c r="BC174" i="89"/>
  <c r="W174" i="89" s="1"/>
  <c r="AM174" i="89" s="1"/>
  <c r="BC178" i="89"/>
  <c r="W178" i="89" s="1"/>
  <c r="AM178" i="89" s="1"/>
  <c r="BC184" i="89"/>
  <c r="W184" i="89" s="1"/>
  <c r="AM184" i="89" s="1"/>
  <c r="BC191" i="89"/>
  <c r="W191" i="89" s="1"/>
  <c r="AM191" i="89" s="1"/>
  <c r="BC195" i="89"/>
  <c r="W195" i="89" s="1"/>
  <c r="AM195" i="89" s="1"/>
  <c r="BC208" i="89"/>
  <c r="W208" i="89" s="1"/>
  <c r="AM208" i="89" s="1"/>
  <c r="BC211" i="89"/>
  <c r="W211" i="89" s="1"/>
  <c r="AM211" i="89" s="1"/>
  <c r="BI123" i="89"/>
  <c r="AC123" i="89" s="1"/>
  <c r="AS123" i="89" s="1"/>
  <c r="BI142" i="89"/>
  <c r="AC142" i="89" s="1"/>
  <c r="AS142" i="89" s="1"/>
  <c r="BI146" i="89"/>
  <c r="AC146" i="89" s="1"/>
  <c r="AS146" i="89" s="1"/>
  <c r="BI159" i="89"/>
  <c r="AC159" i="89" s="1"/>
  <c r="AS159" i="89" s="1"/>
  <c r="BI175" i="89"/>
  <c r="AC175" i="89" s="1"/>
  <c r="AS175" i="89" s="1"/>
  <c r="BI191" i="89"/>
  <c r="AC191" i="89" s="1"/>
  <c r="AS191" i="89" s="1"/>
  <c r="BD47" i="89"/>
  <c r="X47" i="89" s="1"/>
  <c r="AN47" i="89" s="1"/>
  <c r="BD51" i="89"/>
  <c r="X51" i="89" s="1"/>
  <c r="AN51" i="89" s="1"/>
  <c r="BD55" i="89"/>
  <c r="X55" i="89" s="1"/>
  <c r="AN55" i="89" s="1"/>
  <c r="BD59" i="89"/>
  <c r="X59" i="89" s="1"/>
  <c r="AN59" i="89" s="1"/>
  <c r="BD63" i="89"/>
  <c r="X63" i="89" s="1"/>
  <c r="AN63" i="89" s="1"/>
  <c r="BD37" i="89"/>
  <c r="X37" i="89" s="1"/>
  <c r="AN37" i="89" s="1"/>
  <c r="BD101" i="89"/>
  <c r="X101" i="89" s="1"/>
  <c r="AN101" i="89" s="1"/>
  <c r="BD110" i="89"/>
  <c r="X110" i="89" s="1"/>
  <c r="AN110" i="89" s="1"/>
  <c r="BD138" i="89"/>
  <c r="X138" i="89" s="1"/>
  <c r="AN138" i="89" s="1"/>
  <c r="BD142" i="89"/>
  <c r="X142" i="89" s="1"/>
  <c r="AN142" i="89" s="1"/>
  <c r="BD146" i="89"/>
  <c r="X146" i="89" s="1"/>
  <c r="AN146" i="89" s="1"/>
  <c r="BD155" i="89"/>
  <c r="X155" i="89" s="1"/>
  <c r="AN155" i="89" s="1"/>
  <c r="BD159" i="89"/>
  <c r="X159" i="89" s="1"/>
  <c r="AN159" i="89" s="1"/>
  <c r="BD163" i="89"/>
  <c r="X163" i="89" s="1"/>
  <c r="AN163" i="89" s="1"/>
  <c r="BD194" i="89"/>
  <c r="X194" i="89" s="1"/>
  <c r="AN194" i="89" s="1"/>
  <c r="BD174" i="89"/>
  <c r="X174" i="89" s="1"/>
  <c r="AN174" i="89" s="1"/>
  <c r="BD178" i="89"/>
  <c r="X178" i="89" s="1"/>
  <c r="AN178" i="89" s="1"/>
  <c r="BD200" i="89"/>
  <c r="X200" i="89" s="1"/>
  <c r="AN200" i="89" s="1"/>
  <c r="BD222" i="89"/>
  <c r="X222" i="89" s="1"/>
  <c r="AN222" i="89" s="1"/>
  <c r="BD225" i="89"/>
  <c r="X225" i="89" s="1"/>
  <c r="AN225" i="89" s="1"/>
  <c r="BC29" i="89"/>
  <c r="W29" i="89" s="1"/>
  <c r="AM29" i="89" s="1"/>
  <c r="BC35" i="89"/>
  <c r="W35" i="89" s="1"/>
  <c r="AM35" i="89" s="1"/>
  <c r="BC32" i="89"/>
  <c r="W32" i="89" s="1"/>
  <c r="AM32" i="89" s="1"/>
  <c r="BC39" i="89"/>
  <c r="W39" i="89" s="1"/>
  <c r="AM39" i="89" s="1"/>
  <c r="BC84" i="89"/>
  <c r="W84" i="89" s="1"/>
  <c r="AM84" i="89" s="1"/>
  <c r="BC92" i="89"/>
  <c r="W92" i="89" s="1"/>
  <c r="AM92" i="89" s="1"/>
  <c r="BC104" i="89"/>
  <c r="W104" i="89" s="1"/>
  <c r="AM104" i="89" s="1"/>
  <c r="BC112" i="89"/>
  <c r="W112" i="89" s="1"/>
  <c r="AM112" i="89" s="1"/>
  <c r="BC116" i="89"/>
  <c r="W116" i="89" s="1"/>
  <c r="AM116" i="89" s="1"/>
  <c r="BC120" i="89"/>
  <c r="W120" i="89" s="1"/>
  <c r="AM120" i="89" s="1"/>
  <c r="BC124" i="89"/>
  <c r="W124" i="89" s="1"/>
  <c r="AM124" i="89" s="1"/>
  <c r="BC129" i="89"/>
  <c r="W129" i="89" s="1"/>
  <c r="AM129" i="89" s="1"/>
  <c r="BC152" i="89"/>
  <c r="W152" i="89" s="1"/>
  <c r="AM152" i="89" s="1"/>
  <c r="BC156" i="89"/>
  <c r="W156" i="89" s="1"/>
  <c r="AM156" i="89" s="1"/>
  <c r="BC160" i="89"/>
  <c r="W160" i="89" s="1"/>
  <c r="AM160" i="89" s="1"/>
  <c r="BC164" i="89"/>
  <c r="W164" i="89" s="1"/>
  <c r="AM164" i="89" s="1"/>
  <c r="BC168" i="89"/>
  <c r="W168" i="89" s="1"/>
  <c r="AM168" i="89" s="1"/>
  <c r="BC179" i="89"/>
  <c r="W179" i="89" s="1"/>
  <c r="AM179" i="89" s="1"/>
  <c r="BC205" i="89"/>
  <c r="W205" i="89" s="1"/>
  <c r="AM205" i="89" s="1"/>
  <c r="BC204" i="89"/>
  <c r="W204" i="89" s="1"/>
  <c r="AM204" i="89" s="1"/>
  <c r="BC216" i="89"/>
  <c r="W216" i="89" s="1"/>
  <c r="AM216" i="89" s="1"/>
  <c r="BC225" i="89"/>
  <c r="W225" i="89" s="1"/>
  <c r="AM225" i="89" s="1"/>
  <c r="AY218" i="89"/>
  <c r="S218" i="89" s="1"/>
  <c r="AI218" i="89" s="1"/>
  <c r="AY180" i="89"/>
  <c r="S180" i="89" s="1"/>
  <c r="AI180" i="89" s="1"/>
  <c r="AY154" i="89"/>
  <c r="S154" i="89" s="1"/>
  <c r="AI154" i="89" s="1"/>
  <c r="AY122" i="89"/>
  <c r="S122" i="89" s="1"/>
  <c r="AI122" i="89" s="1"/>
  <c r="AY74" i="89"/>
  <c r="S74" i="89" s="1"/>
  <c r="AI74" i="89" s="1"/>
  <c r="AY58" i="89"/>
  <c r="S58" i="89" s="1"/>
  <c r="AI58" i="89" s="1"/>
  <c r="BF166" i="89"/>
  <c r="Z166" i="89" s="1"/>
  <c r="AP166" i="89" s="1"/>
  <c r="BF72" i="89"/>
  <c r="Z72" i="89" s="1"/>
  <c r="AP72" i="89" s="1"/>
  <c r="BF56" i="89"/>
  <c r="Z56" i="89" s="1"/>
  <c r="AP56" i="89" s="1"/>
  <c r="BF35" i="89"/>
  <c r="Z35" i="89" s="1"/>
  <c r="AP35" i="89" s="1"/>
  <c r="BH209" i="89"/>
  <c r="AB209" i="89" s="1"/>
  <c r="AR209" i="89" s="1"/>
  <c r="BH139" i="89"/>
  <c r="AB139" i="89" s="1"/>
  <c r="AR139" i="89" s="1"/>
  <c r="BH131" i="89"/>
  <c r="AB131" i="89" s="1"/>
  <c r="AR131" i="89" s="1"/>
  <c r="BH91" i="89"/>
  <c r="AB91" i="89" s="1"/>
  <c r="AR91" i="89" s="1"/>
  <c r="BH41" i="89"/>
  <c r="AB41" i="89" s="1"/>
  <c r="AR41" i="89" s="1"/>
  <c r="AZ221" i="89"/>
  <c r="T221" i="89" s="1"/>
  <c r="AJ221" i="89" s="1"/>
  <c r="AZ189" i="89"/>
  <c r="T189" i="89" s="1"/>
  <c r="AJ189" i="89" s="1"/>
  <c r="AZ140" i="89"/>
  <c r="T140" i="89" s="1"/>
  <c r="AJ140" i="89" s="1"/>
  <c r="AZ94" i="89"/>
  <c r="T94" i="89" s="1"/>
  <c r="AJ94" i="89" s="1"/>
  <c r="AZ64" i="89"/>
  <c r="T64" i="89" s="1"/>
  <c r="AJ64" i="89" s="1"/>
  <c r="AZ48" i="89"/>
  <c r="T48" i="89" s="1"/>
  <c r="AJ48" i="89" s="1"/>
  <c r="BI176" i="89"/>
  <c r="AC176" i="89" s="1"/>
  <c r="AS176" i="89" s="1"/>
  <c r="BI125" i="89"/>
  <c r="AC125" i="89" s="1"/>
  <c r="AS125" i="89" s="1"/>
  <c r="BI109" i="89"/>
  <c r="AC109" i="89" s="1"/>
  <c r="AS109" i="89" s="1"/>
  <c r="BI96" i="89"/>
  <c r="AC96" i="89" s="1"/>
  <c r="AS96" i="89" s="1"/>
  <c r="BI79" i="89"/>
  <c r="AC79" i="89" s="1"/>
  <c r="AS79" i="89" s="1"/>
  <c r="BI80" i="89"/>
  <c r="AC80" i="89" s="1"/>
  <c r="AS80" i="89" s="1"/>
  <c r="BI30" i="89"/>
  <c r="AC30" i="89" s="1"/>
  <c r="AS30" i="89" s="1"/>
  <c r="BI51" i="89"/>
  <c r="AC51" i="89" s="1"/>
  <c r="AS51" i="89" s="1"/>
  <c r="BA218" i="89"/>
  <c r="U218" i="89" s="1"/>
  <c r="AK218" i="89" s="1"/>
  <c r="BA186" i="89"/>
  <c r="U186" i="89" s="1"/>
  <c r="AK186" i="89" s="1"/>
  <c r="BA154" i="89"/>
  <c r="U154" i="89" s="1"/>
  <c r="AK154" i="89" s="1"/>
  <c r="BA122" i="89"/>
  <c r="U122" i="89" s="1"/>
  <c r="AK122" i="89" s="1"/>
  <c r="BA87" i="89"/>
  <c r="U87" i="89" s="1"/>
  <c r="AK87" i="89" s="1"/>
  <c r="BA74" i="89"/>
  <c r="U74" i="89" s="1"/>
  <c r="AK74" i="89" s="1"/>
  <c r="BA58" i="89"/>
  <c r="U58" i="89" s="1"/>
  <c r="AK58" i="89" s="1"/>
  <c r="BA31" i="89"/>
  <c r="U31" i="89" s="1"/>
  <c r="AK31" i="89" s="1"/>
  <c r="AY211" i="89"/>
  <c r="S211" i="89" s="1"/>
  <c r="AI211" i="89" s="1"/>
  <c r="AY195" i="89"/>
  <c r="S195" i="89" s="1"/>
  <c r="AI195" i="89" s="1"/>
  <c r="AY145" i="89"/>
  <c r="S145" i="89" s="1"/>
  <c r="AI145" i="89" s="1"/>
  <c r="AY149" i="89"/>
  <c r="S149" i="89" s="1"/>
  <c r="AI149" i="89" s="1"/>
  <c r="AY115" i="89"/>
  <c r="S115" i="89" s="1"/>
  <c r="AI115" i="89" s="1"/>
  <c r="AY99" i="89"/>
  <c r="S99" i="89" s="1"/>
  <c r="AI99" i="89" s="1"/>
  <c r="AY83" i="89"/>
  <c r="S83" i="89" s="1"/>
  <c r="AI83" i="89" s="1"/>
  <c r="AY42" i="89"/>
  <c r="S42" i="89" s="1"/>
  <c r="AI42" i="89" s="1"/>
  <c r="BF136" i="89"/>
  <c r="Z136" i="89" s="1"/>
  <c r="AP136" i="89" s="1"/>
  <c r="BF120" i="89"/>
  <c r="Z120" i="89" s="1"/>
  <c r="AP120" i="89" s="1"/>
  <c r="BF98" i="89"/>
  <c r="Z98" i="89" s="1"/>
  <c r="AP98" i="89" s="1"/>
  <c r="BH220" i="89"/>
  <c r="AB220" i="89" s="1"/>
  <c r="AR220" i="89" s="1"/>
  <c r="BH172" i="89"/>
  <c r="AB172" i="89" s="1"/>
  <c r="AR172" i="89" s="1"/>
  <c r="BH156" i="89"/>
  <c r="AB156" i="89" s="1"/>
  <c r="AR156" i="89" s="1"/>
  <c r="BH140" i="89"/>
  <c r="AB140" i="89" s="1"/>
  <c r="AR140" i="89" s="1"/>
  <c r="BH135" i="89"/>
  <c r="AB135" i="89" s="1"/>
  <c r="AR135" i="89" s="1"/>
  <c r="BH92" i="89"/>
  <c r="AB92" i="89" s="1"/>
  <c r="AR92" i="89" s="1"/>
  <c r="AZ214" i="89"/>
  <c r="T214" i="89" s="1"/>
  <c r="AJ214" i="89" s="1"/>
  <c r="AZ117" i="89"/>
  <c r="T117" i="89" s="1"/>
  <c r="AJ117" i="89" s="1"/>
  <c r="AZ103" i="89"/>
  <c r="T103" i="89" s="1"/>
  <c r="AJ103" i="89" s="1"/>
  <c r="AZ70" i="89"/>
  <c r="T70" i="89" s="1"/>
  <c r="AJ70" i="89" s="1"/>
  <c r="AZ35" i="89"/>
  <c r="T35" i="89" s="1"/>
  <c r="AJ35" i="89" s="1"/>
  <c r="BB218" i="89"/>
  <c r="V218" i="89" s="1"/>
  <c r="AL218" i="89" s="1"/>
  <c r="BB201" i="89"/>
  <c r="V201" i="89" s="1"/>
  <c r="AL201" i="89" s="1"/>
  <c r="BB180" i="89"/>
  <c r="V180" i="89" s="1"/>
  <c r="AL180" i="89" s="1"/>
  <c r="BB156" i="89"/>
  <c r="V156" i="89" s="1"/>
  <c r="AL156" i="89" s="1"/>
  <c r="BB140" i="89"/>
  <c r="V140" i="89" s="1"/>
  <c r="AL140" i="89" s="1"/>
  <c r="BB124" i="89"/>
  <c r="V124" i="89" s="1"/>
  <c r="AL124" i="89" s="1"/>
  <c r="BB111" i="89"/>
  <c r="V111" i="89" s="1"/>
  <c r="AL111" i="89" s="1"/>
  <c r="BB104" i="89"/>
  <c r="V104" i="89" s="1"/>
  <c r="AL104" i="89" s="1"/>
  <c r="BB69" i="89"/>
  <c r="V69" i="89" s="1"/>
  <c r="AL69" i="89" s="1"/>
  <c r="BB53" i="89"/>
  <c r="V53" i="89" s="1"/>
  <c r="AL53" i="89" s="1"/>
  <c r="BI213" i="89"/>
  <c r="AC213" i="89" s="1"/>
  <c r="AS213" i="89" s="1"/>
  <c r="BI200" i="89"/>
  <c r="AC200" i="89" s="1"/>
  <c r="AS200" i="89" s="1"/>
  <c r="BI165" i="89"/>
  <c r="AC165" i="89" s="1"/>
  <c r="AS165" i="89" s="1"/>
  <c r="BI150" i="89"/>
  <c r="AC150" i="89" s="1"/>
  <c r="AS150" i="89" s="1"/>
  <c r="BI128" i="89"/>
  <c r="AC128" i="89" s="1"/>
  <c r="AS128" i="89" s="1"/>
  <c r="BI114" i="89"/>
  <c r="AC114" i="89" s="1"/>
  <c r="AS114" i="89" s="1"/>
  <c r="BI101" i="89"/>
  <c r="AC101" i="89" s="1"/>
  <c r="AS101" i="89" s="1"/>
  <c r="BI35" i="89"/>
  <c r="AC35" i="89" s="1"/>
  <c r="AS35" i="89" s="1"/>
  <c r="BA203" i="89"/>
  <c r="U203" i="89" s="1"/>
  <c r="AK203" i="89" s="1"/>
  <c r="BA139" i="89"/>
  <c r="U139" i="89" s="1"/>
  <c r="AK139" i="89" s="1"/>
  <c r="BA123" i="89"/>
  <c r="U123" i="89" s="1"/>
  <c r="AK123" i="89" s="1"/>
  <c r="BA32" i="89"/>
  <c r="U32" i="89" s="1"/>
  <c r="AK32" i="89" s="1"/>
  <c r="BI44" i="89"/>
  <c r="AC44" i="89" s="1"/>
  <c r="AS44" i="89" s="1"/>
  <c r="BI64" i="89"/>
  <c r="AC64" i="89" s="1"/>
  <c r="AS64" i="89" s="1"/>
  <c r="BI143" i="89"/>
  <c r="AC143" i="89" s="1"/>
  <c r="AS143" i="89" s="1"/>
  <c r="BI152" i="89"/>
  <c r="AC152" i="89" s="1"/>
  <c r="AS152" i="89" s="1"/>
  <c r="BI192" i="89"/>
  <c r="AC192" i="89" s="1"/>
  <c r="AS192" i="89" s="1"/>
  <c r="BI206" i="89"/>
  <c r="AC206" i="89" s="1"/>
  <c r="AS206" i="89" s="1"/>
  <c r="BD48" i="89"/>
  <c r="X48" i="89" s="1"/>
  <c r="AN48" i="89" s="1"/>
  <c r="BD52" i="89"/>
  <c r="X52" i="89" s="1"/>
  <c r="AN52" i="89" s="1"/>
  <c r="BD56" i="89"/>
  <c r="X56" i="89" s="1"/>
  <c r="AN56" i="89" s="1"/>
  <c r="BD60" i="89"/>
  <c r="X60" i="89" s="1"/>
  <c r="AN60" i="89" s="1"/>
  <c r="BD64" i="89"/>
  <c r="X64" i="89" s="1"/>
  <c r="AN64" i="89" s="1"/>
  <c r="BD38" i="89"/>
  <c r="X38" i="89" s="1"/>
  <c r="AN38" i="89" s="1"/>
  <c r="BD80" i="89"/>
  <c r="X80" i="89" s="1"/>
  <c r="AN80" i="89" s="1"/>
  <c r="BD67" i="89"/>
  <c r="X67" i="89" s="1"/>
  <c r="AN67" i="89" s="1"/>
  <c r="BD71" i="89"/>
  <c r="X71" i="89" s="1"/>
  <c r="AN71" i="89" s="1"/>
  <c r="BD75" i="89"/>
  <c r="X75" i="89" s="1"/>
  <c r="AN75" i="89" s="1"/>
  <c r="BD79" i="89"/>
  <c r="X79" i="89" s="1"/>
  <c r="AN79" i="89" s="1"/>
  <c r="BD90" i="89"/>
  <c r="X90" i="89" s="1"/>
  <c r="AN90" i="89" s="1"/>
  <c r="BD102" i="89"/>
  <c r="X102" i="89" s="1"/>
  <c r="AN102" i="89" s="1"/>
  <c r="BD127" i="89"/>
  <c r="X127" i="89" s="1"/>
  <c r="AN127" i="89" s="1"/>
  <c r="BD107" i="89"/>
  <c r="X107" i="89" s="1"/>
  <c r="AN107" i="89" s="1"/>
  <c r="BD111" i="89"/>
  <c r="X111" i="89" s="1"/>
  <c r="AN111" i="89" s="1"/>
  <c r="BD115" i="89"/>
  <c r="X115" i="89" s="1"/>
  <c r="AN115" i="89" s="1"/>
  <c r="BD119" i="89"/>
  <c r="X119" i="89" s="1"/>
  <c r="AN119" i="89" s="1"/>
  <c r="BD123" i="89"/>
  <c r="X123" i="89" s="1"/>
  <c r="AN123" i="89" s="1"/>
  <c r="BD128" i="89"/>
  <c r="X128" i="89" s="1"/>
  <c r="AN128" i="89" s="1"/>
  <c r="BD131" i="89"/>
  <c r="X131" i="89" s="1"/>
  <c r="AN131" i="89" s="1"/>
  <c r="BD139" i="89"/>
  <c r="X139" i="89" s="1"/>
  <c r="AN139" i="89" s="1"/>
  <c r="BD143" i="89"/>
  <c r="X143" i="89" s="1"/>
  <c r="AN143" i="89" s="1"/>
  <c r="BD167" i="89"/>
  <c r="X167" i="89" s="1"/>
  <c r="AN167" i="89" s="1"/>
  <c r="BD169" i="89"/>
  <c r="X169" i="89" s="1"/>
  <c r="AN169" i="89" s="1"/>
  <c r="BD191" i="89"/>
  <c r="X191" i="89" s="1"/>
  <c r="AN191" i="89" s="1"/>
  <c r="BD183" i="89"/>
  <c r="X183" i="89" s="1"/>
  <c r="AN183" i="89" s="1"/>
  <c r="BD187" i="89"/>
  <c r="X187" i="89" s="1"/>
  <c r="AN187" i="89" s="1"/>
  <c r="BD206" i="89"/>
  <c r="X206" i="89" s="1"/>
  <c r="AN206" i="89" s="1"/>
  <c r="BD213" i="89"/>
  <c r="X213" i="89" s="1"/>
  <c r="AN213" i="89" s="1"/>
  <c r="BC43" i="89"/>
  <c r="W43" i="89" s="1"/>
  <c r="AM43" i="89" s="1"/>
  <c r="BC45" i="89"/>
  <c r="W45" i="89" s="1"/>
  <c r="AM45" i="89" s="1"/>
  <c r="BC49" i="89"/>
  <c r="W49" i="89" s="1"/>
  <c r="AM49" i="89" s="1"/>
  <c r="BC53" i="89"/>
  <c r="W53" i="89" s="1"/>
  <c r="AM53" i="89" s="1"/>
  <c r="AY222" i="89"/>
  <c r="S222" i="89" s="1"/>
  <c r="AI222" i="89" s="1"/>
  <c r="AY203" i="89"/>
  <c r="S203" i="89" s="1"/>
  <c r="AI203" i="89" s="1"/>
  <c r="AY170" i="89"/>
  <c r="S170" i="89" s="1"/>
  <c r="AI170" i="89" s="1"/>
  <c r="AY158" i="89"/>
  <c r="S158" i="89" s="1"/>
  <c r="AI158" i="89" s="1"/>
  <c r="AY140" i="89"/>
  <c r="S140" i="89" s="1"/>
  <c r="AI140" i="89" s="1"/>
  <c r="AY110" i="89"/>
  <c r="S110" i="89" s="1"/>
  <c r="AI110" i="89" s="1"/>
  <c r="AY31" i="89"/>
  <c r="S31" i="89" s="1"/>
  <c r="AI31" i="89" s="1"/>
  <c r="BF218" i="89"/>
  <c r="Z218" i="89" s="1"/>
  <c r="AP218" i="89" s="1"/>
  <c r="BF204" i="89"/>
  <c r="Z204" i="89" s="1"/>
  <c r="AP204" i="89" s="1"/>
  <c r="BF183" i="89"/>
  <c r="Z183" i="89" s="1"/>
  <c r="AP183" i="89" s="1"/>
  <c r="BF167" i="89"/>
  <c r="Z167" i="89" s="1"/>
  <c r="AP167" i="89" s="1"/>
  <c r="BF150" i="89"/>
  <c r="Z150" i="89" s="1"/>
  <c r="AP150" i="89" s="1"/>
  <c r="BF94" i="89"/>
  <c r="Z94" i="89" s="1"/>
  <c r="AP94" i="89" s="1"/>
  <c r="BF76" i="89"/>
  <c r="Z76" i="89" s="1"/>
  <c r="AP76" i="89" s="1"/>
  <c r="BF60" i="89"/>
  <c r="Z60" i="89" s="1"/>
  <c r="AP60" i="89" s="1"/>
  <c r="BF105" i="89"/>
  <c r="Z105" i="89" s="1"/>
  <c r="AP105" i="89" s="1"/>
  <c r="BF39" i="89"/>
  <c r="Z39" i="89" s="1"/>
  <c r="AP39" i="89" s="1"/>
  <c r="BH224" i="89"/>
  <c r="AB224" i="89" s="1"/>
  <c r="AR224" i="89" s="1"/>
  <c r="BH143" i="89"/>
  <c r="AB143" i="89" s="1"/>
  <c r="AR143" i="89" s="1"/>
  <c r="BH108" i="89"/>
  <c r="AB108" i="89" s="1"/>
  <c r="AR108" i="89" s="1"/>
  <c r="BH64" i="89"/>
  <c r="AB64" i="89" s="1"/>
  <c r="AR64" i="89" s="1"/>
  <c r="BH29" i="89"/>
  <c r="AB29" i="89" s="1"/>
  <c r="AR29" i="89" s="1"/>
  <c r="AZ193" i="89"/>
  <c r="T193" i="89" s="1"/>
  <c r="AJ193" i="89" s="1"/>
  <c r="AZ144" i="89"/>
  <c r="T144" i="89" s="1"/>
  <c r="AJ144" i="89" s="1"/>
  <c r="AZ98" i="89"/>
  <c r="T98" i="89" s="1"/>
  <c r="AJ98" i="89" s="1"/>
  <c r="AZ82" i="89"/>
  <c r="T82" i="89" s="1"/>
  <c r="AJ82" i="89" s="1"/>
  <c r="AZ52" i="89"/>
  <c r="T52" i="89" s="1"/>
  <c r="AJ52" i="89" s="1"/>
  <c r="BI212" i="89"/>
  <c r="AC212" i="89" s="1"/>
  <c r="AS212" i="89" s="1"/>
  <c r="BI199" i="89"/>
  <c r="AC199" i="89" s="1"/>
  <c r="AS199" i="89" s="1"/>
  <c r="BI100" i="89"/>
  <c r="AC100" i="89" s="1"/>
  <c r="AS100" i="89" s="1"/>
  <c r="BI67" i="89"/>
  <c r="AC67" i="89" s="1"/>
  <c r="AS67" i="89" s="1"/>
  <c r="BI55" i="89"/>
  <c r="AC55" i="89" s="1"/>
  <c r="AS55" i="89" s="1"/>
  <c r="BA190" i="89"/>
  <c r="U190" i="89" s="1"/>
  <c r="AK190" i="89" s="1"/>
  <c r="BA174" i="89"/>
  <c r="U174" i="89" s="1"/>
  <c r="AK174" i="89" s="1"/>
  <c r="BA158" i="89"/>
  <c r="U158" i="89" s="1"/>
  <c r="AK158" i="89" s="1"/>
  <c r="BA142" i="89"/>
  <c r="U142" i="89" s="1"/>
  <c r="AK142" i="89" s="1"/>
  <c r="BA103" i="89"/>
  <c r="U103" i="89" s="1"/>
  <c r="AK103" i="89" s="1"/>
  <c r="BA78" i="89"/>
  <c r="U78" i="89" s="1"/>
  <c r="AK78" i="89" s="1"/>
  <c r="BA62" i="89"/>
  <c r="U62" i="89" s="1"/>
  <c r="AK62" i="89" s="1"/>
  <c r="BA46" i="89"/>
  <c r="U46" i="89" s="1"/>
  <c r="AK46" i="89" s="1"/>
  <c r="AY135" i="89"/>
  <c r="S135" i="89" s="1"/>
  <c r="AI135" i="89" s="1"/>
  <c r="AY121" i="89"/>
  <c r="S121" i="89" s="1"/>
  <c r="AI121" i="89" s="1"/>
  <c r="BH138" i="89"/>
  <c r="AB138" i="89" s="1"/>
  <c r="AR138" i="89" s="1"/>
  <c r="BH129" i="89"/>
  <c r="AB129" i="89" s="1"/>
  <c r="AR129" i="89" s="1"/>
  <c r="BH90" i="89"/>
  <c r="AB90" i="89" s="1"/>
  <c r="AR90" i="89" s="1"/>
  <c r="AZ220" i="89"/>
  <c r="T220" i="89" s="1"/>
  <c r="AJ220" i="89" s="1"/>
  <c r="AZ205" i="89"/>
  <c r="T205" i="89" s="1"/>
  <c r="AJ205" i="89" s="1"/>
  <c r="AZ188" i="89"/>
  <c r="T188" i="89" s="1"/>
  <c r="AJ188" i="89" s="1"/>
  <c r="AZ172" i="89"/>
  <c r="T172" i="89" s="1"/>
  <c r="AJ172" i="89" s="1"/>
  <c r="AZ156" i="89"/>
  <c r="T156" i="89" s="1"/>
  <c r="AJ156" i="89" s="1"/>
  <c r="AZ139" i="89"/>
  <c r="T139" i="89" s="1"/>
  <c r="AJ139" i="89" s="1"/>
  <c r="AZ123" i="89"/>
  <c r="T123" i="89" s="1"/>
  <c r="AJ123" i="89" s="1"/>
  <c r="AZ107" i="89"/>
  <c r="T107" i="89" s="1"/>
  <c r="AJ107" i="89" s="1"/>
  <c r="AZ93" i="89"/>
  <c r="T93" i="89" s="1"/>
  <c r="AJ93" i="89" s="1"/>
  <c r="AZ76" i="89"/>
  <c r="T76" i="89" s="1"/>
  <c r="AJ76" i="89" s="1"/>
  <c r="AZ41" i="89"/>
  <c r="T41" i="89" s="1"/>
  <c r="AJ41" i="89" s="1"/>
  <c r="BI74" i="89"/>
  <c r="AC74" i="89" s="1"/>
  <c r="AS74" i="89" s="1"/>
  <c r="BI62" i="89"/>
  <c r="AC62" i="89" s="1"/>
  <c r="AS62" i="89" s="1"/>
  <c r="BI46" i="89"/>
  <c r="AC46" i="89" s="1"/>
  <c r="AS46" i="89" s="1"/>
  <c r="BA94" i="89"/>
  <c r="U94" i="89" s="1"/>
  <c r="AK94" i="89" s="1"/>
  <c r="BA90" i="89"/>
  <c r="U90" i="89" s="1"/>
  <c r="AK90" i="89" s="1"/>
  <c r="BA53" i="89"/>
  <c r="U53" i="89" s="1"/>
  <c r="AK53" i="89" s="1"/>
  <c r="BB223" i="89"/>
  <c r="V223" i="89" s="1"/>
  <c r="AL223" i="89" s="1"/>
  <c r="AZ227" i="89"/>
  <c r="T227" i="89" s="1"/>
  <c r="AJ227" i="89" s="1"/>
  <c r="AY146" i="89"/>
  <c r="S146" i="89" s="1"/>
  <c r="AI146" i="89" s="1"/>
  <c r="AY130" i="89"/>
  <c r="S130" i="89" s="1"/>
  <c r="AI130" i="89" s="1"/>
  <c r="AY131" i="89"/>
  <c r="S131" i="89" s="1"/>
  <c r="AI131" i="89" s="1"/>
  <c r="AZ169" i="89"/>
  <c r="T169" i="89" s="1"/>
  <c r="AJ169" i="89" s="1"/>
  <c r="AZ89" i="89"/>
  <c r="T89" i="89" s="1"/>
  <c r="AJ89" i="89" s="1"/>
  <c r="AZ72" i="89"/>
  <c r="T72" i="89" s="1"/>
  <c r="AJ72" i="89" s="1"/>
  <c r="AZ37" i="89"/>
  <c r="T37" i="89" s="1"/>
  <c r="AJ37" i="89" s="1"/>
  <c r="BI202" i="89"/>
  <c r="AC202" i="89" s="1"/>
  <c r="AS202" i="89" s="1"/>
  <c r="BI148" i="89"/>
  <c r="AC148" i="89" s="1"/>
  <c r="AS148" i="89" s="1"/>
  <c r="BI87" i="89"/>
  <c r="AC87" i="89" s="1"/>
  <c r="AS87" i="89" s="1"/>
  <c r="BI70" i="89"/>
  <c r="AC70" i="89" s="1"/>
  <c r="AS70" i="89" s="1"/>
  <c r="BI58" i="89"/>
  <c r="AC58" i="89" s="1"/>
  <c r="AS58" i="89" s="1"/>
  <c r="BA145" i="89"/>
  <c r="U145" i="89" s="1"/>
  <c r="AK145" i="89" s="1"/>
  <c r="BA113" i="89"/>
  <c r="U113" i="89" s="1"/>
  <c r="AK113" i="89" s="1"/>
  <c r="AY96" i="89"/>
  <c r="S96" i="89" s="1"/>
  <c r="AI96" i="89" s="1"/>
  <c r="BH145" i="89"/>
  <c r="AB145" i="89" s="1"/>
  <c r="AR145" i="89" s="1"/>
  <c r="BC57" i="89"/>
  <c r="W57" i="89" s="1"/>
  <c r="AM57" i="89" s="1"/>
  <c r="BC61" i="89"/>
  <c r="W61" i="89" s="1"/>
  <c r="AM61" i="89" s="1"/>
  <c r="BC65" i="89"/>
  <c r="W65" i="89" s="1"/>
  <c r="AM65" i="89" s="1"/>
  <c r="BC69" i="89"/>
  <c r="W69" i="89" s="1"/>
  <c r="AM69" i="89" s="1"/>
  <c r="BC73" i="89"/>
  <c r="W73" i="89" s="1"/>
  <c r="AM73" i="89" s="1"/>
  <c r="BC77" i="89"/>
  <c r="W77" i="89" s="1"/>
  <c r="AM77" i="89" s="1"/>
  <c r="BC81" i="89"/>
  <c r="W81" i="89" s="1"/>
  <c r="AM81" i="89" s="1"/>
  <c r="BC89" i="89"/>
  <c r="W89" i="89" s="1"/>
  <c r="AM89" i="89" s="1"/>
  <c r="BC93" i="89"/>
  <c r="W93" i="89" s="1"/>
  <c r="AM93" i="89" s="1"/>
  <c r="BC97" i="89"/>
  <c r="W97" i="89" s="1"/>
  <c r="AM97" i="89" s="1"/>
  <c r="BC101" i="89"/>
  <c r="W101" i="89" s="1"/>
  <c r="AM101" i="89" s="1"/>
  <c r="BC105" i="89"/>
  <c r="W105" i="89" s="1"/>
  <c r="AM105" i="89" s="1"/>
  <c r="BC113" i="89"/>
  <c r="W113" i="89" s="1"/>
  <c r="AM113" i="89" s="1"/>
  <c r="BC117" i="89"/>
  <c r="W117" i="89" s="1"/>
  <c r="AM117" i="89" s="1"/>
  <c r="BC121" i="89"/>
  <c r="W121" i="89" s="1"/>
  <c r="AM121" i="89" s="1"/>
  <c r="BC125" i="89"/>
  <c r="W125" i="89" s="1"/>
  <c r="AM125" i="89" s="1"/>
  <c r="BC132" i="89"/>
  <c r="W132" i="89" s="1"/>
  <c r="AM132" i="89" s="1"/>
  <c r="BC136" i="89"/>
  <c r="W136" i="89" s="1"/>
  <c r="AM136" i="89" s="1"/>
  <c r="BC140" i="89"/>
  <c r="W140" i="89" s="1"/>
  <c r="AM140" i="89" s="1"/>
  <c r="BC144" i="89"/>
  <c r="W144" i="89" s="1"/>
  <c r="AM144" i="89" s="1"/>
  <c r="BC149" i="89"/>
  <c r="W149" i="89" s="1"/>
  <c r="AM149" i="89" s="1"/>
  <c r="BC157" i="89"/>
  <c r="W157" i="89" s="1"/>
  <c r="AM157" i="89" s="1"/>
  <c r="BC161" i="89"/>
  <c r="W161" i="89" s="1"/>
  <c r="AM161" i="89" s="1"/>
  <c r="BC165" i="89"/>
  <c r="W165" i="89" s="1"/>
  <c r="AM165" i="89" s="1"/>
  <c r="BC169" i="89"/>
  <c r="W169" i="89" s="1"/>
  <c r="AM169" i="89" s="1"/>
  <c r="BC189" i="89"/>
  <c r="W189" i="89" s="1"/>
  <c r="AM189" i="89" s="1"/>
  <c r="BC193" i="89"/>
  <c r="W193" i="89" s="1"/>
  <c r="AM193" i="89" s="1"/>
  <c r="BC197" i="89"/>
  <c r="W197" i="89" s="1"/>
  <c r="AM197" i="89" s="1"/>
  <c r="BC201" i="89"/>
  <c r="W201" i="89" s="1"/>
  <c r="AM201" i="89" s="1"/>
  <c r="BC217" i="89"/>
  <c r="W217" i="89" s="1"/>
  <c r="AM217" i="89" s="1"/>
  <c r="BC220" i="89"/>
  <c r="W220" i="89" s="1"/>
  <c r="AM220" i="89" s="1"/>
  <c r="AY166" i="89"/>
  <c r="S166" i="89" s="1"/>
  <c r="AI166" i="89" s="1"/>
  <c r="AY150" i="89"/>
  <c r="S150" i="89" s="1"/>
  <c r="AI150" i="89" s="1"/>
  <c r="AY132" i="89"/>
  <c r="S132" i="89" s="1"/>
  <c r="AI132" i="89" s="1"/>
  <c r="AY86" i="89"/>
  <c r="S86" i="89" s="1"/>
  <c r="AI86" i="89" s="1"/>
  <c r="AY30" i="89"/>
  <c r="S30" i="89" s="1"/>
  <c r="AI30" i="89" s="1"/>
  <c r="BF210" i="89"/>
  <c r="Z210" i="89" s="1"/>
  <c r="AP210" i="89" s="1"/>
  <c r="BF191" i="89"/>
  <c r="Z191" i="89" s="1"/>
  <c r="AP191" i="89" s="1"/>
  <c r="BF158" i="89"/>
  <c r="Z158" i="89" s="1"/>
  <c r="AP158" i="89" s="1"/>
  <c r="BF111" i="89"/>
  <c r="Z111" i="89" s="1"/>
  <c r="AP111" i="89" s="1"/>
  <c r="BF85" i="89"/>
  <c r="Z85" i="89" s="1"/>
  <c r="AP85" i="89" s="1"/>
  <c r="BF68" i="89"/>
  <c r="Z68" i="89" s="1"/>
  <c r="AP68" i="89" s="1"/>
  <c r="BF52" i="89"/>
  <c r="Z52" i="89" s="1"/>
  <c r="AP52" i="89" s="1"/>
  <c r="BF31" i="89"/>
  <c r="Z31" i="89" s="1"/>
  <c r="AP31" i="89" s="1"/>
  <c r="BH152" i="89"/>
  <c r="AB152" i="89" s="1"/>
  <c r="AR152" i="89" s="1"/>
  <c r="AZ185" i="89"/>
  <c r="T185" i="89" s="1"/>
  <c r="AJ185" i="89" s="1"/>
  <c r="AZ170" i="89"/>
  <c r="T170" i="89" s="1"/>
  <c r="AJ170" i="89" s="1"/>
  <c r="AZ136" i="89"/>
  <c r="T136" i="89" s="1"/>
  <c r="AJ136" i="89" s="1"/>
  <c r="AZ129" i="89"/>
  <c r="T129" i="89" s="1"/>
  <c r="AJ129" i="89" s="1"/>
  <c r="AZ90" i="89"/>
  <c r="T90" i="89" s="1"/>
  <c r="AJ90" i="89" s="1"/>
  <c r="AZ60" i="89"/>
  <c r="T60" i="89" s="1"/>
  <c r="AJ60" i="89" s="1"/>
  <c r="BI121" i="89"/>
  <c r="AC121" i="89" s="1"/>
  <c r="AS121" i="89" s="1"/>
  <c r="BI135" i="89"/>
  <c r="AC135" i="89" s="1"/>
  <c r="AS135" i="89" s="1"/>
  <c r="BI75" i="89"/>
  <c r="AC75" i="89" s="1"/>
  <c r="AS75" i="89" s="1"/>
  <c r="BI63" i="89"/>
  <c r="AC63" i="89" s="1"/>
  <c r="AS63" i="89" s="1"/>
  <c r="BI47" i="89"/>
  <c r="AC47" i="89" s="1"/>
  <c r="AS47" i="89" s="1"/>
  <c r="BA166" i="89"/>
  <c r="U166" i="89" s="1"/>
  <c r="AK166" i="89" s="1"/>
  <c r="BA152" i="89"/>
  <c r="U152" i="89" s="1"/>
  <c r="AK152" i="89" s="1"/>
  <c r="BA118" i="89"/>
  <c r="U118" i="89" s="1"/>
  <c r="AK118" i="89" s="1"/>
  <c r="BA95" i="89"/>
  <c r="U95" i="89" s="1"/>
  <c r="AK95" i="89" s="1"/>
  <c r="BA70" i="89"/>
  <c r="U70" i="89" s="1"/>
  <c r="AK70" i="89" s="1"/>
  <c r="BA54" i="89"/>
  <c r="U54" i="89" s="1"/>
  <c r="AK54" i="89" s="1"/>
  <c r="AY173" i="89"/>
  <c r="S173" i="89" s="1"/>
  <c r="AI173" i="89" s="1"/>
  <c r="AY143" i="89"/>
  <c r="S143" i="89" s="1"/>
  <c r="AI143" i="89" s="1"/>
  <c r="AY97" i="89"/>
  <c r="S97" i="89" s="1"/>
  <c r="AI97" i="89" s="1"/>
  <c r="BH146" i="89"/>
  <c r="AB146" i="89" s="1"/>
  <c r="AR146" i="89" s="1"/>
  <c r="AZ212" i="89"/>
  <c r="T212" i="89" s="1"/>
  <c r="AJ212" i="89" s="1"/>
  <c r="AZ199" i="89"/>
  <c r="T199" i="89" s="1"/>
  <c r="AJ199" i="89" s="1"/>
  <c r="AZ180" i="89"/>
  <c r="T180" i="89" s="1"/>
  <c r="AJ180" i="89" s="1"/>
  <c r="AZ164" i="89"/>
  <c r="T164" i="89" s="1"/>
  <c r="AJ164" i="89" s="1"/>
  <c r="AZ148" i="89"/>
  <c r="T148" i="89" s="1"/>
  <c r="AJ148" i="89" s="1"/>
  <c r="AZ128" i="89"/>
  <c r="T128" i="89" s="1"/>
  <c r="AJ128" i="89" s="1"/>
  <c r="AZ115" i="89"/>
  <c r="T115" i="89" s="1"/>
  <c r="AJ115" i="89" s="1"/>
  <c r="AZ101" i="89"/>
  <c r="T101" i="89" s="1"/>
  <c r="AJ101" i="89" s="1"/>
  <c r="AZ85" i="89"/>
  <c r="T85" i="89" s="1"/>
  <c r="AJ85" i="89" s="1"/>
  <c r="AZ68" i="89"/>
  <c r="T68" i="89" s="1"/>
  <c r="AJ68" i="89" s="1"/>
  <c r="AZ33" i="89"/>
  <c r="T33" i="89" s="1"/>
  <c r="AJ33" i="89" s="1"/>
  <c r="BI127" i="89"/>
  <c r="AC127" i="89" s="1"/>
  <c r="AS127" i="89" s="1"/>
  <c r="BI66" i="89"/>
  <c r="AC66" i="89" s="1"/>
  <c r="AS66" i="89" s="1"/>
  <c r="BI54" i="89"/>
  <c r="AC54" i="89" s="1"/>
  <c r="AS54" i="89" s="1"/>
  <c r="BA102" i="89"/>
  <c r="U102" i="89" s="1"/>
  <c r="AK102" i="89" s="1"/>
  <c r="AY183" i="89"/>
  <c r="S183" i="89" s="1"/>
  <c r="AI183" i="89" s="1"/>
  <c r="AY138" i="89"/>
  <c r="S138" i="89" s="1"/>
  <c r="AI138" i="89" s="1"/>
  <c r="BH106" i="89"/>
  <c r="AB106" i="89" s="1"/>
  <c r="AR106" i="89" s="1"/>
  <c r="AY227" i="89"/>
  <c r="S227" i="89" s="1"/>
  <c r="AI227" i="89" s="1"/>
  <c r="BA42" i="89"/>
  <c r="U42" i="89" s="1"/>
  <c r="AK42" i="89" s="1"/>
  <c r="AY190" i="89"/>
  <c r="S190" i="89" s="1"/>
  <c r="AI190" i="89" s="1"/>
  <c r="BH207" i="89"/>
  <c r="AB207" i="89" s="1"/>
  <c r="AR207" i="89" s="1"/>
  <c r="BH192" i="89"/>
  <c r="AB192" i="89" s="1"/>
  <c r="AR192" i="89" s="1"/>
  <c r="BH175" i="89"/>
  <c r="AB175" i="89" s="1"/>
  <c r="AR175" i="89" s="1"/>
  <c r="BH159" i="89"/>
  <c r="AB159" i="89" s="1"/>
  <c r="AR159" i="89" s="1"/>
  <c r="BH124" i="89"/>
  <c r="AB124" i="89" s="1"/>
  <c r="AR124" i="89" s="1"/>
  <c r="BH95" i="89"/>
  <c r="AB95" i="89" s="1"/>
  <c r="AR95" i="89" s="1"/>
  <c r="BH78" i="89"/>
  <c r="AB78" i="89" s="1"/>
  <c r="AR78" i="89" s="1"/>
  <c r="BH50" i="89"/>
  <c r="AB50" i="89" s="1"/>
  <c r="AR50" i="89" s="1"/>
  <c r="BB215" i="89"/>
  <c r="V215" i="89" s="1"/>
  <c r="AL215" i="89" s="1"/>
  <c r="BB200" i="89"/>
  <c r="V200" i="89" s="1"/>
  <c r="AL200" i="89" s="1"/>
  <c r="BB187" i="89"/>
  <c r="V187" i="89" s="1"/>
  <c r="AL187" i="89" s="1"/>
  <c r="BB172" i="89"/>
  <c r="V172" i="89" s="1"/>
  <c r="AL172" i="89" s="1"/>
  <c r="BB155" i="89"/>
  <c r="V155" i="89" s="1"/>
  <c r="AL155" i="89" s="1"/>
  <c r="BB139" i="89"/>
  <c r="V139" i="89" s="1"/>
  <c r="AL139" i="89" s="1"/>
  <c r="BB123" i="89"/>
  <c r="V123" i="89" s="1"/>
  <c r="AL123" i="89" s="1"/>
  <c r="BB109" i="89"/>
  <c r="V109" i="89" s="1"/>
  <c r="AL109" i="89" s="1"/>
  <c r="BB101" i="89"/>
  <c r="V101" i="89" s="1"/>
  <c r="AL101" i="89" s="1"/>
  <c r="BB68" i="89"/>
  <c r="V68" i="89" s="1"/>
  <c r="AL68" i="89" s="1"/>
  <c r="BB52" i="89"/>
  <c r="V52" i="89" s="1"/>
  <c r="AL52" i="89" s="1"/>
  <c r="BB43" i="89"/>
  <c r="V43" i="89" s="1"/>
  <c r="AL43" i="89" s="1"/>
  <c r="BB27" i="89"/>
  <c r="V27" i="89" s="1"/>
  <c r="AL27" i="89" s="1"/>
  <c r="BA130" i="89"/>
  <c r="U130" i="89" s="1"/>
  <c r="AK130" i="89" s="1"/>
  <c r="BA108" i="89"/>
  <c r="U108" i="89" s="1"/>
  <c r="AK108" i="89" s="1"/>
  <c r="BA84" i="89"/>
  <c r="U84" i="89" s="1"/>
  <c r="AK84" i="89" s="1"/>
  <c r="BA41" i="89"/>
  <c r="U41" i="89" s="1"/>
  <c r="AK41" i="89" s="1"/>
  <c r="BE35" i="89"/>
  <c r="Y35" i="89" s="1"/>
  <c r="AO35" i="89" s="1"/>
  <c r="BE39" i="89"/>
  <c r="Y39" i="89" s="1"/>
  <c r="AO39" i="89" s="1"/>
  <c r="BE43" i="89"/>
  <c r="Y43" i="89" s="1"/>
  <c r="AO43" i="89" s="1"/>
  <c r="BE29" i="89"/>
  <c r="Y29" i="89" s="1"/>
  <c r="AO29" i="89" s="1"/>
  <c r="BE33" i="89"/>
  <c r="Y33" i="89" s="1"/>
  <c r="AO33" i="89" s="1"/>
  <c r="BE48" i="89"/>
  <c r="Y48" i="89" s="1"/>
  <c r="AO48" i="89" s="1"/>
  <c r="BE52" i="89"/>
  <c r="Y52" i="89" s="1"/>
  <c r="AO52" i="89" s="1"/>
  <c r="BE56" i="89"/>
  <c r="Y56" i="89" s="1"/>
  <c r="AO56" i="89" s="1"/>
  <c r="BE60" i="89"/>
  <c r="Y60" i="89" s="1"/>
  <c r="AO60" i="89" s="1"/>
  <c r="BE64" i="89"/>
  <c r="Y64" i="89" s="1"/>
  <c r="AO64" i="89" s="1"/>
  <c r="BE68" i="89"/>
  <c r="Y68" i="89" s="1"/>
  <c r="AO68" i="89" s="1"/>
  <c r="BE72" i="89"/>
  <c r="Y72" i="89" s="1"/>
  <c r="AO72" i="89" s="1"/>
  <c r="BE76" i="89"/>
  <c r="Y76" i="89" s="1"/>
  <c r="AO76" i="89" s="1"/>
  <c r="BE81" i="89"/>
  <c r="Y81" i="89" s="1"/>
  <c r="AO81" i="89" s="1"/>
  <c r="BE89" i="89"/>
  <c r="Y89" i="89" s="1"/>
  <c r="AO89" i="89" s="1"/>
  <c r="BE84" i="89"/>
  <c r="Y84" i="89" s="1"/>
  <c r="AO84" i="89" s="1"/>
  <c r="BE92" i="89"/>
  <c r="Y92" i="89" s="1"/>
  <c r="AO92" i="89" s="1"/>
  <c r="BE112" i="89"/>
  <c r="Y112" i="89" s="1"/>
  <c r="AO112" i="89" s="1"/>
  <c r="BE109" i="89"/>
  <c r="Y109" i="89" s="1"/>
  <c r="AO109" i="89" s="1"/>
  <c r="BE95" i="89"/>
  <c r="Y95" i="89" s="1"/>
  <c r="AO95" i="89" s="1"/>
  <c r="BE99" i="89"/>
  <c r="Y99" i="89" s="1"/>
  <c r="AO99" i="89" s="1"/>
  <c r="BE103" i="89"/>
  <c r="Y103" i="89" s="1"/>
  <c r="AO103" i="89" s="1"/>
  <c r="BE116" i="89"/>
  <c r="Y116" i="89" s="1"/>
  <c r="AO116" i="89" s="1"/>
  <c r="BE120" i="89"/>
  <c r="Y120" i="89" s="1"/>
  <c r="AO120" i="89" s="1"/>
  <c r="BE124" i="89"/>
  <c r="Y124" i="89" s="1"/>
  <c r="AO124" i="89" s="1"/>
  <c r="BE128" i="89"/>
  <c r="Y128" i="89" s="1"/>
  <c r="AO128" i="89" s="1"/>
  <c r="BE132" i="89"/>
  <c r="Y132" i="89" s="1"/>
  <c r="AO132" i="89" s="1"/>
  <c r="BE136" i="89"/>
  <c r="Y136" i="89" s="1"/>
  <c r="AO136" i="89" s="1"/>
  <c r="BE140" i="89"/>
  <c r="Y140" i="89" s="1"/>
  <c r="AO140" i="89" s="1"/>
  <c r="BE144" i="89"/>
  <c r="Y144" i="89" s="1"/>
  <c r="AO144" i="89" s="1"/>
  <c r="BE147" i="89"/>
  <c r="Y147" i="89" s="1"/>
  <c r="AO147" i="89" s="1"/>
  <c r="BE152" i="89"/>
  <c r="Y152" i="89" s="1"/>
  <c r="AO152" i="89" s="1"/>
  <c r="BE156" i="89"/>
  <c r="Y156" i="89" s="1"/>
  <c r="AO156" i="89" s="1"/>
  <c r="BE160" i="89"/>
  <c r="Y160" i="89" s="1"/>
  <c r="AO160" i="89" s="1"/>
  <c r="BE164" i="89"/>
  <c r="Y164" i="89" s="1"/>
  <c r="AO164" i="89" s="1"/>
  <c r="BE166" i="89"/>
  <c r="Y166" i="89" s="1"/>
  <c r="AO166" i="89" s="1"/>
  <c r="BE175" i="89"/>
  <c r="Y175" i="89" s="1"/>
  <c r="AO175" i="89" s="1"/>
  <c r="BE172" i="89"/>
  <c r="Y172" i="89" s="1"/>
  <c r="AO172" i="89" s="1"/>
  <c r="BE189" i="89"/>
  <c r="Y189" i="89" s="1"/>
  <c r="AO189" i="89" s="1"/>
  <c r="BE193" i="89"/>
  <c r="Y193" i="89" s="1"/>
  <c r="AO193" i="89" s="1"/>
  <c r="BE181" i="89"/>
  <c r="Y181" i="89" s="1"/>
  <c r="AO181" i="89" s="1"/>
  <c r="BE185" i="89"/>
  <c r="Y185" i="89" s="1"/>
  <c r="AO185" i="89" s="1"/>
  <c r="BE196" i="89"/>
  <c r="Y196" i="89" s="1"/>
  <c r="AO196" i="89" s="1"/>
  <c r="BE201" i="89"/>
  <c r="Y201" i="89" s="1"/>
  <c r="AO201" i="89" s="1"/>
  <c r="BE204" i="89"/>
  <c r="Y204" i="89" s="1"/>
  <c r="AO204" i="89" s="1"/>
  <c r="BE208" i="89"/>
  <c r="Y208" i="89" s="1"/>
  <c r="AO208" i="89" s="1"/>
  <c r="BE216" i="89"/>
  <c r="Y216" i="89" s="1"/>
  <c r="AO216" i="89" s="1"/>
  <c r="BE214" i="89"/>
  <c r="Y214" i="89" s="1"/>
  <c r="AO214" i="89" s="1"/>
  <c r="BG40" i="89"/>
  <c r="AA40" i="89" s="1"/>
  <c r="AQ40" i="89" s="1"/>
  <c r="BG44" i="89"/>
  <c r="AA44" i="89" s="1"/>
  <c r="AQ44" i="89" s="1"/>
  <c r="BG31" i="89"/>
  <c r="AA31" i="89" s="1"/>
  <c r="AQ31" i="89" s="1"/>
  <c r="BG36" i="89"/>
  <c r="AA36" i="89" s="1"/>
  <c r="AQ36" i="89" s="1"/>
  <c r="BG46" i="89"/>
  <c r="AA46" i="89" s="1"/>
  <c r="AQ46" i="89" s="1"/>
  <c r="BG50" i="89"/>
  <c r="AA50" i="89" s="1"/>
  <c r="AQ50" i="89" s="1"/>
  <c r="BG54" i="89"/>
  <c r="AA54" i="89" s="1"/>
  <c r="AQ54" i="89" s="1"/>
  <c r="BG58" i="89"/>
  <c r="AA58" i="89" s="1"/>
  <c r="AQ58" i="89" s="1"/>
  <c r="BG62" i="89"/>
  <c r="AA62" i="89" s="1"/>
  <c r="AQ62" i="89" s="1"/>
  <c r="BG66" i="89"/>
  <c r="AA66" i="89" s="1"/>
  <c r="AQ66" i="89" s="1"/>
  <c r="BG70" i="89"/>
  <c r="AA70" i="89" s="1"/>
  <c r="AQ70" i="89" s="1"/>
  <c r="BG74" i="89"/>
  <c r="AA74" i="89" s="1"/>
  <c r="AQ74" i="89" s="1"/>
  <c r="BG78" i="89"/>
  <c r="AA78" i="89" s="1"/>
  <c r="AQ78" i="89" s="1"/>
  <c r="BG82" i="89"/>
  <c r="AA82" i="89" s="1"/>
  <c r="AQ82" i="89" s="1"/>
  <c r="BG86" i="89"/>
  <c r="AA86" i="89" s="1"/>
  <c r="AQ86" i="89" s="1"/>
  <c r="BG90" i="89"/>
  <c r="AA90" i="89" s="1"/>
  <c r="AQ90" i="89" s="1"/>
  <c r="BG94" i="89"/>
  <c r="AA94" i="89" s="1"/>
  <c r="AQ94" i="89" s="1"/>
  <c r="BG98" i="89"/>
  <c r="AA98" i="89" s="1"/>
  <c r="AQ98" i="89" s="1"/>
  <c r="BG102" i="89"/>
  <c r="AA102" i="89" s="1"/>
  <c r="AQ102" i="89" s="1"/>
  <c r="BG106" i="89"/>
  <c r="AA106" i="89" s="1"/>
  <c r="AQ106" i="89" s="1"/>
  <c r="BG110" i="89"/>
  <c r="AA110" i="89" s="1"/>
  <c r="AQ110" i="89" s="1"/>
  <c r="BG114" i="89"/>
  <c r="AA114" i="89" s="1"/>
  <c r="AQ114" i="89" s="1"/>
  <c r="BG118" i="89"/>
  <c r="AA118" i="89" s="1"/>
  <c r="AQ118" i="89" s="1"/>
  <c r="BG122" i="89"/>
  <c r="AA122" i="89" s="1"/>
  <c r="AQ122" i="89" s="1"/>
  <c r="BG127" i="89"/>
  <c r="AA127" i="89" s="1"/>
  <c r="AQ127" i="89" s="1"/>
  <c r="BG148" i="89"/>
  <c r="AA148" i="89" s="1"/>
  <c r="AQ148" i="89" s="1"/>
  <c r="BG133" i="89"/>
  <c r="AA133" i="89" s="1"/>
  <c r="AQ133" i="89" s="1"/>
  <c r="BG137" i="89"/>
  <c r="AA137" i="89" s="1"/>
  <c r="AQ137" i="89" s="1"/>
  <c r="BG141" i="89"/>
  <c r="AA141" i="89" s="1"/>
  <c r="AQ141" i="89" s="1"/>
  <c r="BG145" i="89"/>
  <c r="AA145" i="89" s="1"/>
  <c r="AQ145" i="89" s="1"/>
  <c r="BG150" i="89"/>
  <c r="AA150" i="89" s="1"/>
  <c r="AQ150" i="89" s="1"/>
  <c r="BG154" i="89"/>
  <c r="AA154" i="89" s="1"/>
  <c r="AQ154" i="89" s="1"/>
  <c r="BG158" i="89"/>
  <c r="AA158" i="89" s="1"/>
  <c r="AQ158" i="89" s="1"/>
  <c r="BG162" i="89"/>
  <c r="AA162" i="89" s="1"/>
  <c r="AQ162" i="89" s="1"/>
  <c r="BG166" i="89"/>
  <c r="AA166" i="89" s="1"/>
  <c r="AQ166" i="89" s="1"/>
  <c r="BG179" i="89"/>
  <c r="AA179" i="89" s="1"/>
  <c r="AQ179" i="89" s="1"/>
  <c r="BG170" i="89"/>
  <c r="AA170" i="89" s="1"/>
  <c r="AQ170" i="89" s="1"/>
  <c r="BG174" i="89"/>
  <c r="AA174" i="89" s="1"/>
  <c r="AQ174" i="89" s="1"/>
  <c r="BG178" i="89"/>
  <c r="AA178" i="89" s="1"/>
  <c r="AQ178" i="89" s="1"/>
  <c r="BG183" i="89"/>
  <c r="AA183" i="89" s="1"/>
  <c r="AQ183" i="89" s="1"/>
  <c r="BG190" i="89"/>
  <c r="AA190" i="89" s="1"/>
  <c r="AQ190" i="89" s="1"/>
  <c r="BG194" i="89"/>
  <c r="AA194" i="89" s="1"/>
  <c r="AQ194" i="89" s="1"/>
  <c r="BG204" i="89"/>
  <c r="AA204" i="89" s="1"/>
  <c r="AQ204" i="89" s="1"/>
  <c r="BG198" i="89"/>
  <c r="AA198" i="89" s="1"/>
  <c r="AQ198" i="89" s="1"/>
  <c r="BG202" i="89"/>
  <c r="AA202" i="89" s="1"/>
  <c r="AQ202" i="89" s="1"/>
  <c r="BG210" i="89"/>
  <c r="AA210" i="89" s="1"/>
  <c r="AQ210" i="89" s="1"/>
  <c r="BG214" i="89"/>
  <c r="AA214" i="89" s="1"/>
  <c r="AQ214" i="89" s="1"/>
  <c r="BG218" i="89"/>
  <c r="AA218" i="89" s="1"/>
  <c r="AQ218" i="89" s="1"/>
  <c r="BG222" i="89"/>
  <c r="AA222" i="89" s="1"/>
  <c r="AQ222" i="89" s="1"/>
  <c r="AY221" i="89"/>
  <c r="S221" i="89" s="1"/>
  <c r="AI221" i="89" s="1"/>
  <c r="AY189" i="89"/>
  <c r="S189" i="89" s="1"/>
  <c r="AI189" i="89" s="1"/>
  <c r="AY157" i="89"/>
  <c r="S157" i="89" s="1"/>
  <c r="AI157" i="89" s="1"/>
  <c r="AY77" i="89"/>
  <c r="S77" i="89" s="1"/>
  <c r="AI77" i="89" s="1"/>
  <c r="AY61" i="89"/>
  <c r="S61" i="89" s="1"/>
  <c r="AI61" i="89" s="1"/>
  <c r="AY45" i="89"/>
  <c r="S45" i="89" s="1"/>
  <c r="AI45" i="89" s="1"/>
  <c r="BF212" i="89"/>
  <c r="Z212" i="89" s="1"/>
  <c r="AP212" i="89" s="1"/>
  <c r="BF197" i="89"/>
  <c r="Z197" i="89" s="1"/>
  <c r="AP197" i="89" s="1"/>
  <c r="BF179" i="89"/>
  <c r="Z179" i="89" s="1"/>
  <c r="AP179" i="89" s="1"/>
  <c r="BF165" i="89"/>
  <c r="Z165" i="89" s="1"/>
  <c r="AP165" i="89" s="1"/>
  <c r="BF149" i="89"/>
  <c r="Z149" i="89" s="1"/>
  <c r="AP149" i="89" s="1"/>
  <c r="BF134" i="89"/>
  <c r="Z134" i="89" s="1"/>
  <c r="AP134" i="89" s="1"/>
  <c r="BF118" i="89"/>
  <c r="Z118" i="89" s="1"/>
  <c r="AP118" i="89" s="1"/>
  <c r="BF104" i="89"/>
  <c r="Z104" i="89" s="1"/>
  <c r="AP104" i="89" s="1"/>
  <c r="BF75" i="89"/>
  <c r="Z75" i="89" s="1"/>
  <c r="AP75" i="89" s="1"/>
  <c r="BF59" i="89"/>
  <c r="Z59" i="89" s="1"/>
  <c r="AP59" i="89" s="1"/>
  <c r="BF103" i="89"/>
  <c r="Z103" i="89" s="1"/>
  <c r="AP103" i="89" s="1"/>
  <c r="BF38" i="89"/>
  <c r="Z38" i="89" s="1"/>
  <c r="AP38" i="89" s="1"/>
  <c r="BH191" i="89"/>
  <c r="AB191" i="89" s="1"/>
  <c r="AR191" i="89" s="1"/>
  <c r="BH174" i="89"/>
  <c r="AB174" i="89" s="1"/>
  <c r="AR174" i="89" s="1"/>
  <c r="BH158" i="89"/>
  <c r="AB158" i="89" s="1"/>
  <c r="AR158" i="89" s="1"/>
  <c r="BH123" i="89"/>
  <c r="AB123" i="89" s="1"/>
  <c r="AR123" i="89" s="1"/>
  <c r="BH77" i="89"/>
  <c r="AB77" i="89" s="1"/>
  <c r="AR77" i="89" s="1"/>
  <c r="BH44" i="89"/>
  <c r="AB44" i="89" s="1"/>
  <c r="AR44" i="89" s="1"/>
  <c r="BH28" i="89"/>
  <c r="AB28" i="89" s="1"/>
  <c r="AR28" i="89" s="1"/>
  <c r="BH49" i="89"/>
  <c r="AB49" i="89" s="1"/>
  <c r="AR49" i="89" s="1"/>
  <c r="BB217" i="89"/>
  <c r="V217" i="89" s="1"/>
  <c r="AL217" i="89" s="1"/>
  <c r="BB199" i="89"/>
  <c r="V199" i="89" s="1"/>
  <c r="AL199" i="89" s="1"/>
  <c r="BB186" i="89"/>
  <c r="V186" i="89" s="1"/>
  <c r="AL186" i="89" s="1"/>
  <c r="BB170" i="89"/>
  <c r="V170" i="89" s="1"/>
  <c r="AL170" i="89" s="1"/>
  <c r="BB154" i="89"/>
  <c r="V154" i="89" s="1"/>
  <c r="AL154" i="89" s="1"/>
  <c r="BB138" i="89"/>
  <c r="V138" i="89" s="1"/>
  <c r="AL138" i="89" s="1"/>
  <c r="BB122" i="89"/>
  <c r="V122" i="89" s="1"/>
  <c r="AL122" i="89" s="1"/>
  <c r="BB107" i="89"/>
  <c r="V107" i="89" s="1"/>
  <c r="AL107" i="89" s="1"/>
  <c r="BB97" i="89"/>
  <c r="V97" i="89" s="1"/>
  <c r="AL97" i="89" s="1"/>
  <c r="BB67" i="89"/>
  <c r="V67" i="89" s="1"/>
  <c r="AL67" i="89" s="1"/>
  <c r="BB51" i="89"/>
  <c r="V51" i="89" s="1"/>
  <c r="AL51" i="89" s="1"/>
  <c r="BB42" i="89"/>
  <c r="V42" i="89" s="1"/>
  <c r="AL42" i="89" s="1"/>
  <c r="BA205" i="89"/>
  <c r="U205" i="89" s="1"/>
  <c r="AK205" i="89" s="1"/>
  <c r="BA189" i="89"/>
  <c r="U189" i="89" s="1"/>
  <c r="AK189" i="89" s="1"/>
  <c r="BA169" i="89"/>
  <c r="U169" i="89" s="1"/>
  <c r="AK169" i="89" s="1"/>
  <c r="BA157" i="89"/>
  <c r="U157" i="89" s="1"/>
  <c r="AK157" i="89" s="1"/>
  <c r="BA105" i="89"/>
  <c r="U105" i="89" s="1"/>
  <c r="AK105" i="89" s="1"/>
  <c r="BA77" i="89"/>
  <c r="U77" i="89" s="1"/>
  <c r="AK77" i="89" s="1"/>
  <c r="BA36" i="89"/>
  <c r="U36" i="89" s="1"/>
  <c r="AK36" i="89" s="1"/>
  <c r="AY220" i="89"/>
  <c r="S220" i="89" s="1"/>
  <c r="AI220" i="89" s="1"/>
  <c r="AY201" i="89"/>
  <c r="S201" i="89" s="1"/>
  <c r="AI201" i="89" s="1"/>
  <c r="AY188" i="89"/>
  <c r="S188" i="89" s="1"/>
  <c r="AI188" i="89" s="1"/>
  <c r="AY156" i="89"/>
  <c r="S156" i="89" s="1"/>
  <c r="AI156" i="89" s="1"/>
  <c r="AY124" i="89"/>
  <c r="S124" i="89" s="1"/>
  <c r="AI124" i="89" s="1"/>
  <c r="AY92" i="89"/>
  <c r="S92" i="89" s="1"/>
  <c r="AI92" i="89" s="1"/>
  <c r="AY76" i="89"/>
  <c r="S76" i="89" s="1"/>
  <c r="AI76" i="89" s="1"/>
  <c r="AY60" i="89"/>
  <c r="S60" i="89" s="1"/>
  <c r="AI60" i="89" s="1"/>
  <c r="AY39" i="89"/>
  <c r="S39" i="89" s="1"/>
  <c r="AI39" i="89" s="1"/>
  <c r="AY29" i="89"/>
  <c r="S29" i="89" s="1"/>
  <c r="AI29" i="89" s="1"/>
  <c r="BF211" i="89"/>
  <c r="Z211" i="89" s="1"/>
  <c r="AP211" i="89" s="1"/>
  <c r="BF198" i="89"/>
  <c r="Z198" i="89" s="1"/>
  <c r="AP198" i="89" s="1"/>
  <c r="BF180" i="89"/>
  <c r="Z180" i="89" s="1"/>
  <c r="AP180" i="89" s="1"/>
  <c r="BF164" i="89"/>
  <c r="Z164" i="89" s="1"/>
  <c r="AP164" i="89" s="1"/>
  <c r="BF148" i="89"/>
  <c r="Z148" i="89" s="1"/>
  <c r="AP148" i="89" s="1"/>
  <c r="BF133" i="89"/>
  <c r="Z133" i="89" s="1"/>
  <c r="AP133" i="89" s="1"/>
  <c r="BF117" i="89"/>
  <c r="Z117" i="89" s="1"/>
  <c r="AP117" i="89" s="1"/>
  <c r="BF101" i="89"/>
  <c r="Z101" i="89" s="1"/>
  <c r="AP101" i="89" s="1"/>
  <c r="BF74" i="89"/>
  <c r="Z74" i="89" s="1"/>
  <c r="AP74" i="89" s="1"/>
  <c r="BF58" i="89"/>
  <c r="Z58" i="89" s="1"/>
  <c r="AP58" i="89" s="1"/>
  <c r="BF99" i="89"/>
  <c r="Z99" i="89" s="1"/>
  <c r="AP99" i="89" s="1"/>
  <c r="BF37" i="89"/>
  <c r="Z37" i="89" s="1"/>
  <c r="AP37" i="89" s="1"/>
  <c r="BH222" i="89"/>
  <c r="AB222" i="89" s="1"/>
  <c r="AR222" i="89" s="1"/>
  <c r="BH205" i="89"/>
  <c r="AB205" i="89" s="1"/>
  <c r="AR205" i="89" s="1"/>
  <c r="BH190" i="89"/>
  <c r="AB190" i="89" s="1"/>
  <c r="AR190" i="89" s="1"/>
  <c r="BH173" i="89"/>
  <c r="AB173" i="89" s="1"/>
  <c r="AR173" i="89" s="1"/>
  <c r="BH157" i="89"/>
  <c r="AB157" i="89" s="1"/>
  <c r="AR157" i="89" s="1"/>
  <c r="BH122" i="89"/>
  <c r="AB122" i="89" s="1"/>
  <c r="AR122" i="89" s="1"/>
  <c r="BH93" i="89"/>
  <c r="AB93" i="89" s="1"/>
  <c r="AR93" i="89" s="1"/>
  <c r="BH76" i="89"/>
  <c r="AB76" i="89" s="1"/>
  <c r="AR76" i="89" s="1"/>
  <c r="BH43" i="89"/>
  <c r="AB43" i="89" s="1"/>
  <c r="AR43" i="89" s="1"/>
  <c r="BH27" i="89"/>
  <c r="AB27" i="89" s="1"/>
  <c r="AR27" i="89" s="1"/>
  <c r="BH48" i="89"/>
  <c r="AB48" i="89" s="1"/>
  <c r="AR48" i="89" s="1"/>
  <c r="AZ225" i="89"/>
  <c r="T225" i="89" s="1"/>
  <c r="AJ225" i="89" s="1"/>
  <c r="AZ208" i="89"/>
  <c r="T208" i="89" s="1"/>
  <c r="AJ208" i="89" s="1"/>
  <c r="AZ191" i="89"/>
  <c r="T191" i="89" s="1"/>
  <c r="AJ191" i="89" s="1"/>
  <c r="AZ175" i="89"/>
  <c r="T175" i="89" s="1"/>
  <c r="AJ175" i="89" s="1"/>
  <c r="AZ159" i="89"/>
  <c r="T159" i="89" s="1"/>
  <c r="AJ159" i="89" s="1"/>
  <c r="AZ142" i="89"/>
  <c r="T142" i="89" s="1"/>
  <c r="AJ142" i="89" s="1"/>
  <c r="AZ132" i="89"/>
  <c r="T132" i="89" s="1"/>
  <c r="AJ132" i="89" s="1"/>
  <c r="AZ110" i="89"/>
  <c r="T110" i="89" s="1"/>
  <c r="AJ110" i="89" s="1"/>
  <c r="AZ96" i="89"/>
  <c r="T96" i="89" s="1"/>
  <c r="AJ96" i="89" s="1"/>
  <c r="AZ79" i="89"/>
  <c r="T79" i="89" s="1"/>
  <c r="AJ79" i="89" s="1"/>
  <c r="AZ44" i="89"/>
  <c r="T44" i="89" s="1"/>
  <c r="AJ44" i="89" s="1"/>
  <c r="AZ28" i="89"/>
  <c r="T28" i="89" s="1"/>
  <c r="AJ28" i="89" s="1"/>
  <c r="AZ50" i="89"/>
  <c r="T50" i="89" s="1"/>
  <c r="AJ50" i="89" s="1"/>
  <c r="BB216" i="89"/>
  <c r="V216" i="89" s="1"/>
  <c r="AL216" i="89" s="1"/>
  <c r="BB205" i="89"/>
  <c r="V205" i="89" s="1"/>
  <c r="AL205" i="89" s="1"/>
  <c r="BB185" i="89"/>
  <c r="V185" i="89" s="1"/>
  <c r="AL185" i="89" s="1"/>
  <c r="BB169" i="89"/>
  <c r="V169" i="89" s="1"/>
  <c r="AL169" i="89" s="1"/>
  <c r="BB153" i="89"/>
  <c r="V153" i="89" s="1"/>
  <c r="AL153" i="89" s="1"/>
  <c r="BB137" i="89"/>
  <c r="V137" i="89" s="1"/>
  <c r="AL137" i="89" s="1"/>
  <c r="BB121" i="89"/>
  <c r="V121" i="89" s="1"/>
  <c r="AL121" i="89" s="1"/>
  <c r="BB105" i="89"/>
  <c r="V105" i="89" s="1"/>
  <c r="AL105" i="89" s="1"/>
  <c r="BB93" i="89"/>
  <c r="V93" i="89" s="1"/>
  <c r="AL93" i="89" s="1"/>
  <c r="BB66" i="89"/>
  <c r="V66" i="89" s="1"/>
  <c r="AL66" i="89" s="1"/>
  <c r="BB50" i="89"/>
  <c r="V50" i="89" s="1"/>
  <c r="AL50" i="89" s="1"/>
  <c r="BB41" i="89"/>
  <c r="V41" i="89" s="1"/>
  <c r="AL41" i="89" s="1"/>
  <c r="BA208" i="89"/>
  <c r="U208" i="89" s="1"/>
  <c r="AK208" i="89" s="1"/>
  <c r="BA192" i="89"/>
  <c r="U192" i="89" s="1"/>
  <c r="AK192" i="89" s="1"/>
  <c r="BA176" i="89"/>
  <c r="U176" i="89" s="1"/>
  <c r="AK176" i="89" s="1"/>
  <c r="BA160" i="89"/>
  <c r="U160" i="89" s="1"/>
  <c r="AK160" i="89" s="1"/>
  <c r="BA144" i="89"/>
  <c r="U144" i="89" s="1"/>
  <c r="AK144" i="89" s="1"/>
  <c r="BA128" i="89"/>
  <c r="U128" i="89" s="1"/>
  <c r="AK128" i="89" s="1"/>
  <c r="BA112" i="89"/>
  <c r="U112" i="89" s="1"/>
  <c r="AK112" i="89" s="1"/>
  <c r="BA111" i="89"/>
  <c r="U111" i="89" s="1"/>
  <c r="AK111" i="89" s="1"/>
  <c r="BA80" i="89"/>
  <c r="U80" i="89" s="1"/>
  <c r="AK80" i="89" s="1"/>
  <c r="BA64" i="89"/>
  <c r="U64" i="89" s="1"/>
  <c r="AK64" i="89" s="1"/>
  <c r="BA48" i="89"/>
  <c r="U48" i="89" s="1"/>
  <c r="AK48" i="89" s="1"/>
  <c r="BA39" i="89"/>
  <c r="U39" i="89" s="1"/>
  <c r="AK39" i="89" s="1"/>
  <c r="BJ29" i="89"/>
  <c r="AD29" i="89" s="1"/>
  <c r="AT29" i="89" s="1"/>
  <c r="BJ33" i="89"/>
  <c r="AD33" i="89" s="1"/>
  <c r="AT33" i="89" s="1"/>
  <c r="BJ37" i="89"/>
  <c r="AD37" i="89" s="1"/>
  <c r="AT37" i="89" s="1"/>
  <c r="BJ41" i="89"/>
  <c r="AD41" i="89" s="1"/>
  <c r="AT41" i="89" s="1"/>
  <c r="BJ83" i="89"/>
  <c r="AD83" i="89" s="1"/>
  <c r="AT83" i="89" s="1"/>
  <c r="BJ91" i="89"/>
  <c r="AD91" i="89" s="1"/>
  <c r="AT91" i="89" s="1"/>
  <c r="BJ45" i="89"/>
  <c r="AD45" i="89" s="1"/>
  <c r="AT45" i="89" s="1"/>
  <c r="BJ49" i="89"/>
  <c r="AD49" i="89" s="1"/>
  <c r="AT49" i="89" s="1"/>
  <c r="BJ53" i="89"/>
  <c r="AD53" i="89" s="1"/>
  <c r="AT53" i="89" s="1"/>
  <c r="BJ57" i="89"/>
  <c r="AD57" i="89" s="1"/>
  <c r="AT57" i="89" s="1"/>
  <c r="BJ61" i="89"/>
  <c r="AD61" i="89" s="1"/>
  <c r="AT61" i="89" s="1"/>
  <c r="BJ65" i="89"/>
  <c r="AD65" i="89" s="1"/>
  <c r="AT65" i="89" s="1"/>
  <c r="BJ69" i="89"/>
  <c r="AD69" i="89" s="1"/>
  <c r="AT69" i="89" s="1"/>
  <c r="BJ73" i="89"/>
  <c r="AD73" i="89" s="1"/>
  <c r="AT73" i="89" s="1"/>
  <c r="BJ77" i="89"/>
  <c r="AD77" i="89" s="1"/>
  <c r="AT77" i="89" s="1"/>
  <c r="BJ95" i="89"/>
  <c r="AD95" i="89" s="1"/>
  <c r="AT95" i="89" s="1"/>
  <c r="BJ86" i="89"/>
  <c r="AD86" i="89" s="1"/>
  <c r="AT86" i="89" s="1"/>
  <c r="BJ96" i="89"/>
  <c r="AD96" i="89" s="1"/>
  <c r="AT96" i="89" s="1"/>
  <c r="BJ93" i="89"/>
  <c r="AD93" i="89" s="1"/>
  <c r="AT93" i="89" s="1"/>
  <c r="BJ107" i="89"/>
  <c r="AD107" i="89" s="1"/>
  <c r="AT107" i="89" s="1"/>
  <c r="BJ106" i="89"/>
  <c r="AD106" i="89" s="1"/>
  <c r="AT106" i="89" s="1"/>
  <c r="BJ113" i="89"/>
  <c r="AD113" i="89" s="1"/>
  <c r="AT113" i="89" s="1"/>
  <c r="BJ117" i="89"/>
  <c r="AD117" i="89" s="1"/>
  <c r="AT117" i="89" s="1"/>
  <c r="BJ121" i="89"/>
  <c r="AD121" i="89" s="1"/>
  <c r="AT121" i="89" s="1"/>
  <c r="BJ125" i="89"/>
  <c r="AD125" i="89" s="1"/>
  <c r="AT125" i="89" s="1"/>
  <c r="BJ129" i="89"/>
  <c r="AD129" i="89" s="1"/>
  <c r="AT129" i="89" s="1"/>
  <c r="BJ133" i="89"/>
  <c r="AD133" i="89" s="1"/>
  <c r="AT133" i="89" s="1"/>
  <c r="BJ137" i="89"/>
  <c r="AD137" i="89" s="1"/>
  <c r="AT137" i="89" s="1"/>
  <c r="BJ141" i="89"/>
  <c r="AD141" i="89" s="1"/>
  <c r="AT141" i="89" s="1"/>
  <c r="BJ145" i="89"/>
  <c r="AD145" i="89" s="1"/>
  <c r="AT145" i="89" s="1"/>
  <c r="BJ149" i="89"/>
  <c r="AD149" i="89" s="1"/>
  <c r="AT149" i="89" s="1"/>
  <c r="BJ153" i="89"/>
  <c r="AD153" i="89" s="1"/>
  <c r="AT153" i="89" s="1"/>
  <c r="BJ157" i="89"/>
  <c r="AD157" i="89" s="1"/>
  <c r="AT157" i="89" s="1"/>
  <c r="BJ161" i="89"/>
  <c r="AD161" i="89" s="1"/>
  <c r="AT161" i="89" s="1"/>
  <c r="BJ165" i="89"/>
  <c r="AD165" i="89" s="1"/>
  <c r="AT165" i="89" s="1"/>
  <c r="BJ169" i="89"/>
  <c r="AD169" i="89" s="1"/>
  <c r="AT169" i="89" s="1"/>
  <c r="BJ171" i="89"/>
  <c r="AD171" i="89" s="1"/>
  <c r="AT171" i="89" s="1"/>
  <c r="BJ176" i="89"/>
  <c r="AD176" i="89" s="1"/>
  <c r="AT176" i="89" s="1"/>
  <c r="BJ182" i="89"/>
  <c r="AD182" i="89" s="1"/>
  <c r="AT182" i="89" s="1"/>
  <c r="BJ185" i="89"/>
  <c r="AD185" i="89" s="1"/>
  <c r="AT185" i="89" s="1"/>
  <c r="BJ188" i="89"/>
  <c r="AD188" i="89" s="1"/>
  <c r="AT188" i="89" s="1"/>
  <c r="BJ192" i="89"/>
  <c r="AD192" i="89" s="1"/>
  <c r="AT192" i="89" s="1"/>
  <c r="BJ196" i="89"/>
  <c r="AD196" i="89" s="1"/>
  <c r="AT196" i="89" s="1"/>
  <c r="BJ199" i="89"/>
  <c r="AD199" i="89" s="1"/>
  <c r="AT199" i="89" s="1"/>
  <c r="BJ203" i="89"/>
  <c r="AD203" i="89" s="1"/>
  <c r="AT203" i="89" s="1"/>
  <c r="BJ208" i="89"/>
  <c r="AD208" i="89" s="1"/>
  <c r="AT208" i="89" s="1"/>
  <c r="BJ210" i="89"/>
  <c r="AD210" i="89" s="1"/>
  <c r="AT210" i="89" s="1"/>
  <c r="BJ216" i="89"/>
  <c r="AD216" i="89" s="1"/>
  <c r="AT216" i="89" s="1"/>
  <c r="BJ221" i="89"/>
  <c r="AD221" i="89" s="1"/>
  <c r="AT221" i="89" s="1"/>
  <c r="BJ223" i="89"/>
  <c r="AD223" i="89" s="1"/>
  <c r="AT223" i="89" s="1"/>
  <c r="BK29" i="89"/>
  <c r="AE29" i="89" s="1"/>
  <c r="AU29" i="89" s="1"/>
  <c r="BK34" i="89"/>
  <c r="AE34" i="89" s="1"/>
  <c r="AU34" i="89" s="1"/>
  <c r="BK42" i="89"/>
  <c r="AE42" i="89" s="1"/>
  <c r="AU42" i="89" s="1"/>
  <c r="BK33" i="89"/>
  <c r="AE33" i="89" s="1"/>
  <c r="AU33" i="89" s="1"/>
  <c r="BK39" i="89"/>
  <c r="AE39" i="89" s="1"/>
  <c r="AU39" i="89" s="1"/>
  <c r="BK48" i="89"/>
  <c r="AE48" i="89" s="1"/>
  <c r="AU48" i="89" s="1"/>
  <c r="BK52" i="89"/>
  <c r="AE52" i="89" s="1"/>
  <c r="AU52" i="89" s="1"/>
  <c r="BK56" i="89"/>
  <c r="AE56" i="89" s="1"/>
  <c r="AU56" i="89" s="1"/>
  <c r="BK60" i="89"/>
  <c r="AE60" i="89" s="1"/>
  <c r="AU60" i="89" s="1"/>
  <c r="BK64" i="89"/>
  <c r="AE64" i="89" s="1"/>
  <c r="AU64" i="89" s="1"/>
  <c r="BK68" i="89"/>
  <c r="AE68" i="89" s="1"/>
  <c r="AU68" i="89" s="1"/>
  <c r="BK72" i="89"/>
  <c r="AE72" i="89" s="1"/>
  <c r="AU72" i="89" s="1"/>
  <c r="BK76" i="89"/>
  <c r="AE76" i="89" s="1"/>
  <c r="AU76" i="89" s="1"/>
  <c r="BK80" i="89"/>
  <c r="AE80" i="89" s="1"/>
  <c r="AU80" i="89" s="1"/>
  <c r="BK84" i="89"/>
  <c r="AE84" i="89" s="1"/>
  <c r="AU84" i="89" s="1"/>
  <c r="BK88" i="89"/>
  <c r="AE88" i="89" s="1"/>
  <c r="AU88" i="89" s="1"/>
  <c r="BK92" i="89"/>
  <c r="AE92" i="89" s="1"/>
  <c r="AU92" i="89" s="1"/>
  <c r="BK96" i="89"/>
  <c r="AE96" i="89" s="1"/>
  <c r="AU96" i="89" s="1"/>
  <c r="BK100" i="89"/>
  <c r="AE100" i="89" s="1"/>
  <c r="AU100" i="89" s="1"/>
  <c r="BK104" i="89"/>
  <c r="AE104" i="89" s="1"/>
  <c r="AU104" i="89" s="1"/>
  <c r="BK108" i="89"/>
  <c r="AE108" i="89" s="1"/>
  <c r="AU108" i="89" s="1"/>
  <c r="BK112" i="89"/>
  <c r="AE112" i="89" s="1"/>
  <c r="AU112" i="89" s="1"/>
  <c r="BK116" i="89"/>
  <c r="AE116" i="89" s="1"/>
  <c r="AU116" i="89" s="1"/>
  <c r="BK120" i="89"/>
  <c r="AE120" i="89" s="1"/>
  <c r="AU120" i="89" s="1"/>
  <c r="BK124" i="89"/>
  <c r="AE124" i="89" s="1"/>
  <c r="AU124" i="89" s="1"/>
  <c r="BK126" i="89"/>
  <c r="AE126" i="89" s="1"/>
  <c r="AU126" i="89" s="1"/>
  <c r="BK130" i="89"/>
  <c r="AE130" i="89" s="1"/>
  <c r="AU130" i="89" s="1"/>
  <c r="BK134" i="89"/>
  <c r="AE134" i="89" s="1"/>
  <c r="AU134" i="89" s="1"/>
  <c r="BK138" i="89"/>
  <c r="AE138" i="89" s="1"/>
  <c r="AU138" i="89" s="1"/>
  <c r="BK142" i="89"/>
  <c r="AE142" i="89" s="1"/>
  <c r="AU142" i="89" s="1"/>
  <c r="BK146" i="89"/>
  <c r="AE146" i="89" s="1"/>
  <c r="AU146" i="89" s="1"/>
  <c r="BK152" i="89"/>
  <c r="AE152" i="89" s="1"/>
  <c r="AU152" i="89" s="1"/>
  <c r="BK156" i="89"/>
  <c r="AE156" i="89" s="1"/>
  <c r="AU156" i="89" s="1"/>
  <c r="BK160" i="89"/>
  <c r="AE160" i="89" s="1"/>
  <c r="AU160" i="89" s="1"/>
  <c r="BK164" i="89"/>
  <c r="AE164" i="89" s="1"/>
  <c r="AU164" i="89" s="1"/>
  <c r="BK167" i="89"/>
  <c r="AE167" i="89" s="1"/>
  <c r="AU167" i="89" s="1"/>
  <c r="BK181" i="89"/>
  <c r="AE181" i="89" s="1"/>
  <c r="AU181" i="89" s="1"/>
  <c r="BK171" i="89"/>
  <c r="AE171" i="89" s="1"/>
  <c r="AU171" i="89" s="1"/>
  <c r="BK175" i="89"/>
  <c r="AE175" i="89" s="1"/>
  <c r="AU175" i="89" s="1"/>
  <c r="BK185" i="89"/>
  <c r="AE185" i="89" s="1"/>
  <c r="AU185" i="89" s="1"/>
  <c r="BK188" i="89"/>
  <c r="AE188" i="89" s="1"/>
  <c r="AU188" i="89" s="1"/>
  <c r="BK192" i="89"/>
  <c r="AE192" i="89" s="1"/>
  <c r="AU192" i="89" s="1"/>
  <c r="BK196" i="89"/>
  <c r="AE196" i="89" s="1"/>
  <c r="AU196" i="89" s="1"/>
  <c r="BK197" i="89"/>
  <c r="AE197" i="89" s="1"/>
  <c r="AU197" i="89" s="1"/>
  <c r="BK201" i="89"/>
  <c r="AE201" i="89" s="1"/>
  <c r="AU201" i="89" s="1"/>
  <c r="BK208" i="89"/>
  <c r="AE208" i="89" s="1"/>
  <c r="AU208" i="89" s="1"/>
  <c r="BK212" i="89"/>
  <c r="AE212" i="89" s="1"/>
  <c r="AU212" i="89" s="1"/>
  <c r="BK216" i="89"/>
  <c r="AE216" i="89" s="1"/>
  <c r="AU216" i="89" s="1"/>
  <c r="BK220" i="89"/>
  <c r="AE220" i="89" s="1"/>
  <c r="AU220" i="89" s="1"/>
  <c r="BK225" i="89"/>
  <c r="AE225" i="89" s="1"/>
  <c r="AU225" i="89" s="1"/>
  <c r="BA127" i="89"/>
  <c r="U127" i="89" s="1"/>
  <c r="AK127" i="89" s="1"/>
  <c r="BA38" i="89"/>
  <c r="U38" i="89" s="1"/>
  <c r="AK38" i="89" s="1"/>
  <c r="AY186" i="89"/>
  <c r="S186" i="89" s="1"/>
  <c r="AI186" i="89" s="1"/>
  <c r="AY35" i="89"/>
  <c r="S35" i="89" s="1"/>
  <c r="AI35" i="89" s="1"/>
  <c r="BH219" i="89"/>
  <c r="AB219" i="89" s="1"/>
  <c r="AR219" i="89" s="1"/>
  <c r="BH188" i="89"/>
  <c r="AB188" i="89" s="1"/>
  <c r="AR188" i="89" s="1"/>
  <c r="BH155" i="89"/>
  <c r="AB155" i="89" s="1"/>
  <c r="AR155" i="89" s="1"/>
  <c r="BH120" i="89"/>
  <c r="AB120" i="89" s="1"/>
  <c r="AR120" i="89" s="1"/>
  <c r="BH74" i="89"/>
  <c r="AB74" i="89" s="1"/>
  <c r="AR74" i="89" s="1"/>
  <c r="BH62" i="89"/>
  <c r="AB62" i="89" s="1"/>
  <c r="AR62" i="89" s="1"/>
  <c r="BH46" i="89"/>
  <c r="AB46" i="89" s="1"/>
  <c r="AR46" i="89" s="1"/>
  <c r="BB213" i="89"/>
  <c r="V213" i="89" s="1"/>
  <c r="AL213" i="89" s="1"/>
  <c r="BB206" i="89"/>
  <c r="V206" i="89" s="1"/>
  <c r="AL206" i="89" s="1"/>
  <c r="BB183" i="89"/>
  <c r="V183" i="89" s="1"/>
  <c r="AL183" i="89" s="1"/>
  <c r="BB167" i="89"/>
  <c r="V167" i="89" s="1"/>
  <c r="AL167" i="89" s="1"/>
  <c r="BB151" i="89"/>
  <c r="V151" i="89" s="1"/>
  <c r="AL151" i="89" s="1"/>
  <c r="BB135" i="89"/>
  <c r="V135" i="89" s="1"/>
  <c r="AL135" i="89" s="1"/>
  <c r="BB119" i="89"/>
  <c r="V119" i="89" s="1"/>
  <c r="AL119" i="89" s="1"/>
  <c r="BB99" i="89"/>
  <c r="V99" i="89" s="1"/>
  <c r="AL99" i="89" s="1"/>
  <c r="BB80" i="89"/>
  <c r="V80" i="89" s="1"/>
  <c r="AL80" i="89" s="1"/>
  <c r="BB64" i="89"/>
  <c r="V64" i="89" s="1"/>
  <c r="AL64" i="89" s="1"/>
  <c r="BB48" i="89"/>
  <c r="V48" i="89" s="1"/>
  <c r="AL48" i="89" s="1"/>
  <c r="BB39" i="89"/>
  <c r="V39" i="89" s="1"/>
  <c r="AL39" i="89" s="1"/>
  <c r="BA206" i="89"/>
  <c r="U206" i="89" s="1"/>
  <c r="AK206" i="89" s="1"/>
  <c r="BA126" i="89"/>
  <c r="U126" i="89" s="1"/>
  <c r="AK126" i="89" s="1"/>
  <c r="BA107" i="89"/>
  <c r="U107" i="89" s="1"/>
  <c r="AK107" i="89" s="1"/>
  <c r="BA37" i="89"/>
  <c r="U37" i="89" s="1"/>
  <c r="AK37" i="89" s="1"/>
  <c r="BE36" i="89"/>
  <c r="Y36" i="89" s="1"/>
  <c r="AO36" i="89" s="1"/>
  <c r="BE40" i="89"/>
  <c r="Y40" i="89" s="1"/>
  <c r="AO40" i="89" s="1"/>
  <c r="BE44" i="89"/>
  <c r="Y44" i="89" s="1"/>
  <c r="AO44" i="89" s="1"/>
  <c r="BE30" i="89"/>
  <c r="Y30" i="89" s="1"/>
  <c r="AO30" i="89" s="1"/>
  <c r="BE45" i="89"/>
  <c r="Y45" i="89" s="1"/>
  <c r="AO45" i="89" s="1"/>
  <c r="BE49" i="89"/>
  <c r="Y49" i="89" s="1"/>
  <c r="AO49" i="89" s="1"/>
  <c r="BE53" i="89"/>
  <c r="Y53" i="89" s="1"/>
  <c r="AO53" i="89" s="1"/>
  <c r="BE57" i="89"/>
  <c r="Y57" i="89" s="1"/>
  <c r="AO57" i="89" s="1"/>
  <c r="BE61" i="89"/>
  <c r="Y61" i="89" s="1"/>
  <c r="AO61" i="89" s="1"/>
  <c r="BE65" i="89"/>
  <c r="Y65" i="89" s="1"/>
  <c r="AO65" i="89" s="1"/>
  <c r="BE69" i="89"/>
  <c r="Y69" i="89" s="1"/>
  <c r="AO69" i="89" s="1"/>
  <c r="BE73" i="89"/>
  <c r="Y73" i="89" s="1"/>
  <c r="AO73" i="89" s="1"/>
  <c r="BE77" i="89"/>
  <c r="Y77" i="89" s="1"/>
  <c r="AO77" i="89" s="1"/>
  <c r="BE83" i="89"/>
  <c r="Y83" i="89" s="1"/>
  <c r="AO83" i="89" s="1"/>
  <c r="BE91" i="89"/>
  <c r="Y91" i="89" s="1"/>
  <c r="AO91" i="89" s="1"/>
  <c r="BE86" i="89"/>
  <c r="Y86" i="89" s="1"/>
  <c r="AO86" i="89" s="1"/>
  <c r="BE106" i="89"/>
  <c r="Y106" i="89" s="1"/>
  <c r="AO106" i="89" s="1"/>
  <c r="BE113" i="89"/>
  <c r="Y113" i="89" s="1"/>
  <c r="AO113" i="89" s="1"/>
  <c r="BE111" i="89"/>
  <c r="Y111" i="89" s="1"/>
  <c r="AO111" i="89" s="1"/>
  <c r="BE96" i="89"/>
  <c r="Y96" i="89" s="1"/>
  <c r="AO96" i="89" s="1"/>
  <c r="BE100" i="89"/>
  <c r="Y100" i="89" s="1"/>
  <c r="AO100" i="89" s="1"/>
  <c r="BE104" i="89"/>
  <c r="Y104" i="89" s="1"/>
  <c r="AO104" i="89" s="1"/>
  <c r="BE117" i="89"/>
  <c r="Y117" i="89" s="1"/>
  <c r="AO117" i="89" s="1"/>
  <c r="BE121" i="89"/>
  <c r="Y121" i="89" s="1"/>
  <c r="AO121" i="89" s="1"/>
  <c r="BE125" i="89"/>
  <c r="Y125" i="89" s="1"/>
  <c r="AO125" i="89" s="1"/>
  <c r="BE129" i="89"/>
  <c r="Y129" i="89" s="1"/>
  <c r="AO129" i="89" s="1"/>
  <c r="BE133" i="89"/>
  <c r="Y133" i="89" s="1"/>
  <c r="AO133" i="89" s="1"/>
  <c r="BE137" i="89"/>
  <c r="Y137" i="89" s="1"/>
  <c r="AO137" i="89" s="1"/>
  <c r="BE141" i="89"/>
  <c r="Y141" i="89" s="1"/>
  <c r="AO141" i="89" s="1"/>
  <c r="BE145" i="89"/>
  <c r="Y145" i="89" s="1"/>
  <c r="AO145" i="89" s="1"/>
  <c r="BE149" i="89"/>
  <c r="Y149" i="89" s="1"/>
  <c r="AO149" i="89" s="1"/>
  <c r="BE153" i="89"/>
  <c r="Y153" i="89" s="1"/>
  <c r="AO153" i="89" s="1"/>
  <c r="BE157" i="89"/>
  <c r="Y157" i="89" s="1"/>
  <c r="AO157" i="89" s="1"/>
  <c r="BE161" i="89"/>
  <c r="Y161" i="89" s="1"/>
  <c r="AO161" i="89" s="1"/>
  <c r="BE165" i="89"/>
  <c r="Y165" i="89" s="1"/>
  <c r="AO165" i="89" s="1"/>
  <c r="BE171" i="89"/>
  <c r="Y171" i="89" s="1"/>
  <c r="AO171" i="89" s="1"/>
  <c r="BE176" i="89"/>
  <c r="Y176" i="89" s="1"/>
  <c r="AO176" i="89" s="1"/>
  <c r="BE169" i="89"/>
  <c r="Y169" i="89" s="1"/>
  <c r="AO169" i="89" s="1"/>
  <c r="BE190" i="89"/>
  <c r="Y190" i="89" s="1"/>
  <c r="AO190" i="89" s="1"/>
  <c r="BE194" i="89"/>
  <c r="Y194" i="89" s="1"/>
  <c r="AO194" i="89" s="1"/>
  <c r="BE182" i="89"/>
  <c r="Y182" i="89" s="1"/>
  <c r="AO182" i="89" s="1"/>
  <c r="BE186" i="89"/>
  <c r="Y186" i="89" s="1"/>
  <c r="AO186" i="89" s="1"/>
  <c r="BE198" i="89"/>
  <c r="Y198" i="89" s="1"/>
  <c r="AO198" i="89" s="1"/>
  <c r="BE197" i="89"/>
  <c r="Y197" i="89" s="1"/>
  <c r="AO197" i="89" s="1"/>
  <c r="BE205" i="89"/>
  <c r="Y205" i="89" s="1"/>
  <c r="AO205" i="89" s="1"/>
  <c r="BE209" i="89"/>
  <c r="Y209" i="89" s="1"/>
  <c r="AO209" i="89" s="1"/>
  <c r="BE211" i="89"/>
  <c r="Y211" i="89" s="1"/>
  <c r="AO211" i="89" s="1"/>
  <c r="BE217" i="89"/>
  <c r="Y217" i="89" s="1"/>
  <c r="AO217" i="89" s="1"/>
  <c r="BG27" i="89"/>
  <c r="AA27" i="89" s="1"/>
  <c r="AQ27" i="89" s="1"/>
  <c r="BG41" i="89"/>
  <c r="AA41" i="89" s="1"/>
  <c r="AQ41" i="89" s="1"/>
  <c r="BG28" i="89"/>
  <c r="AA28" i="89" s="1"/>
  <c r="AQ28" i="89" s="1"/>
  <c r="BG32" i="89"/>
  <c r="AA32" i="89" s="1"/>
  <c r="AQ32" i="89" s="1"/>
  <c r="BG37" i="89"/>
  <c r="AA37" i="89" s="1"/>
  <c r="AQ37" i="89" s="1"/>
  <c r="BG47" i="89"/>
  <c r="AA47" i="89" s="1"/>
  <c r="AQ47" i="89" s="1"/>
  <c r="BG51" i="89"/>
  <c r="AA51" i="89" s="1"/>
  <c r="AQ51" i="89" s="1"/>
  <c r="BG55" i="89"/>
  <c r="AA55" i="89" s="1"/>
  <c r="AQ55" i="89" s="1"/>
  <c r="BG59" i="89"/>
  <c r="AA59" i="89" s="1"/>
  <c r="AQ59" i="89" s="1"/>
  <c r="BG63" i="89"/>
  <c r="AA63" i="89" s="1"/>
  <c r="AQ63" i="89" s="1"/>
  <c r="BG67" i="89"/>
  <c r="AA67" i="89" s="1"/>
  <c r="AQ67" i="89" s="1"/>
  <c r="BG71" i="89"/>
  <c r="AA71" i="89" s="1"/>
  <c r="AQ71" i="89" s="1"/>
  <c r="BG75" i="89"/>
  <c r="AA75" i="89" s="1"/>
  <c r="AQ75" i="89" s="1"/>
  <c r="BG79" i="89"/>
  <c r="AA79" i="89" s="1"/>
  <c r="AQ79" i="89" s="1"/>
  <c r="BG83" i="89"/>
  <c r="AA83" i="89" s="1"/>
  <c r="AQ83" i="89" s="1"/>
  <c r="BG87" i="89"/>
  <c r="AA87" i="89" s="1"/>
  <c r="AQ87" i="89" s="1"/>
  <c r="BG91" i="89"/>
  <c r="AA91" i="89" s="1"/>
  <c r="AQ91" i="89" s="1"/>
  <c r="BG95" i="89"/>
  <c r="AA95" i="89" s="1"/>
  <c r="AQ95" i="89" s="1"/>
  <c r="BG99" i="89"/>
  <c r="AA99" i="89" s="1"/>
  <c r="AQ99" i="89" s="1"/>
  <c r="BG103" i="89"/>
  <c r="AA103" i="89" s="1"/>
  <c r="AQ103" i="89" s="1"/>
  <c r="BG107" i="89"/>
  <c r="AA107" i="89" s="1"/>
  <c r="AQ107" i="89" s="1"/>
  <c r="BG111" i="89"/>
  <c r="AA111" i="89" s="1"/>
  <c r="AQ111" i="89" s="1"/>
  <c r="BG115" i="89"/>
  <c r="AA115" i="89" s="1"/>
  <c r="AQ115" i="89" s="1"/>
  <c r="BG119" i="89"/>
  <c r="AA119" i="89" s="1"/>
  <c r="AQ119" i="89" s="1"/>
  <c r="BG123" i="89"/>
  <c r="AA123" i="89" s="1"/>
  <c r="AQ123" i="89" s="1"/>
  <c r="BG128" i="89"/>
  <c r="AA128" i="89" s="1"/>
  <c r="AQ128" i="89" s="1"/>
  <c r="BG130" i="89"/>
  <c r="AA130" i="89" s="1"/>
  <c r="AQ130" i="89" s="1"/>
  <c r="BG134" i="89"/>
  <c r="AA134" i="89" s="1"/>
  <c r="AQ134" i="89" s="1"/>
  <c r="BG138" i="89"/>
  <c r="AA138" i="89" s="1"/>
  <c r="AQ138" i="89" s="1"/>
  <c r="BG142" i="89"/>
  <c r="AA142" i="89" s="1"/>
  <c r="AQ142" i="89" s="1"/>
  <c r="BG146" i="89"/>
  <c r="AA146" i="89" s="1"/>
  <c r="AQ146" i="89" s="1"/>
  <c r="BG151" i="89"/>
  <c r="AA151" i="89" s="1"/>
  <c r="AQ151" i="89" s="1"/>
  <c r="BG155" i="89"/>
  <c r="AA155" i="89" s="1"/>
  <c r="AQ155" i="89" s="1"/>
  <c r="BG159" i="89"/>
  <c r="AA159" i="89" s="1"/>
  <c r="AQ159" i="89" s="1"/>
  <c r="BG163" i="89"/>
  <c r="AA163" i="89" s="1"/>
  <c r="AQ163" i="89" s="1"/>
  <c r="BG167" i="89"/>
  <c r="AA167" i="89" s="1"/>
  <c r="AQ167" i="89" s="1"/>
  <c r="BG184" i="89"/>
  <c r="AA184" i="89" s="1"/>
  <c r="AQ184" i="89" s="1"/>
  <c r="BG171" i="89"/>
  <c r="AA171" i="89" s="1"/>
  <c r="AQ171" i="89" s="1"/>
  <c r="BG175" i="89"/>
  <c r="AA175" i="89" s="1"/>
  <c r="AQ175" i="89" s="1"/>
  <c r="BG181" i="89"/>
  <c r="AA181" i="89" s="1"/>
  <c r="AQ181" i="89" s="1"/>
  <c r="BG187" i="89"/>
  <c r="AA187" i="89" s="1"/>
  <c r="AQ187" i="89" s="1"/>
  <c r="BG191" i="89"/>
  <c r="AA191" i="89" s="1"/>
  <c r="AQ191" i="89" s="1"/>
  <c r="BG195" i="89"/>
  <c r="AA195" i="89" s="1"/>
  <c r="AQ195" i="89" s="1"/>
  <c r="BG207" i="89"/>
  <c r="AA207" i="89" s="1"/>
  <c r="AQ207" i="89" s="1"/>
  <c r="BG199" i="89"/>
  <c r="AA199" i="89" s="1"/>
  <c r="AQ199" i="89" s="1"/>
  <c r="BG203" i="89"/>
  <c r="AA203" i="89" s="1"/>
  <c r="AQ203" i="89" s="1"/>
  <c r="BG211" i="89"/>
  <c r="AA211" i="89" s="1"/>
  <c r="AQ211" i="89" s="1"/>
  <c r="BG215" i="89"/>
  <c r="AA215" i="89" s="1"/>
  <c r="AQ215" i="89" s="1"/>
  <c r="BG219" i="89"/>
  <c r="AA219" i="89" s="1"/>
  <c r="AQ219" i="89" s="1"/>
  <c r="AY217" i="89"/>
  <c r="S217" i="89" s="1"/>
  <c r="AI217" i="89" s="1"/>
  <c r="AY198" i="89"/>
  <c r="S198" i="89" s="1"/>
  <c r="AI198" i="89" s="1"/>
  <c r="AY105" i="89"/>
  <c r="S105" i="89" s="1"/>
  <c r="AI105" i="89" s="1"/>
  <c r="AY89" i="89"/>
  <c r="S89" i="89" s="1"/>
  <c r="AI89" i="89" s="1"/>
  <c r="AY73" i="89"/>
  <c r="S73" i="89" s="1"/>
  <c r="AI73" i="89" s="1"/>
  <c r="AY57" i="89"/>
  <c r="S57" i="89" s="1"/>
  <c r="AI57" i="89" s="1"/>
  <c r="AY34" i="89"/>
  <c r="S34" i="89" s="1"/>
  <c r="AI34" i="89" s="1"/>
  <c r="BF209" i="89"/>
  <c r="Z209" i="89" s="1"/>
  <c r="AP209" i="89" s="1"/>
  <c r="BF194" i="89"/>
  <c r="Z194" i="89" s="1"/>
  <c r="AP194" i="89" s="1"/>
  <c r="BF177" i="89"/>
  <c r="Z177" i="89" s="1"/>
  <c r="AP177" i="89" s="1"/>
  <c r="BF161" i="89"/>
  <c r="Z161" i="89" s="1"/>
  <c r="AP161" i="89" s="1"/>
  <c r="BF146" i="89"/>
  <c r="Z146" i="89" s="1"/>
  <c r="AP146" i="89" s="1"/>
  <c r="BF130" i="89"/>
  <c r="Z130" i="89" s="1"/>
  <c r="AP130" i="89" s="1"/>
  <c r="BF114" i="89"/>
  <c r="Z114" i="89" s="1"/>
  <c r="AP114" i="89" s="1"/>
  <c r="BF91" i="89"/>
  <c r="Z91" i="89" s="1"/>
  <c r="AP91" i="89" s="1"/>
  <c r="BF71" i="89"/>
  <c r="Z71" i="89" s="1"/>
  <c r="AP71" i="89" s="1"/>
  <c r="BF55" i="89"/>
  <c r="Z55" i="89" s="1"/>
  <c r="AP55" i="89" s="1"/>
  <c r="BF90" i="89"/>
  <c r="Z90" i="89" s="1"/>
  <c r="AP90" i="89" s="1"/>
  <c r="BF34" i="89"/>
  <c r="Z34" i="89" s="1"/>
  <c r="AP34" i="89" s="1"/>
  <c r="BH187" i="89"/>
  <c r="AB187" i="89" s="1"/>
  <c r="AR187" i="89" s="1"/>
  <c r="BH154" i="89"/>
  <c r="AB154" i="89" s="1"/>
  <c r="AR154" i="89" s="1"/>
  <c r="BH119" i="89"/>
  <c r="AB119" i="89" s="1"/>
  <c r="AR119" i="89" s="1"/>
  <c r="BH73" i="89"/>
  <c r="AB73" i="89" s="1"/>
  <c r="AR73" i="89" s="1"/>
  <c r="BH40" i="89"/>
  <c r="AB40" i="89" s="1"/>
  <c r="AR40" i="89" s="1"/>
  <c r="BH61" i="89"/>
  <c r="AB61" i="89" s="1"/>
  <c r="AR61" i="89" s="1"/>
  <c r="BH45" i="89"/>
  <c r="AB45" i="89" s="1"/>
  <c r="AR45" i="89" s="1"/>
  <c r="BB212" i="89"/>
  <c r="V212" i="89" s="1"/>
  <c r="AL212" i="89" s="1"/>
  <c r="BB198" i="89"/>
  <c r="V198" i="89" s="1"/>
  <c r="AL198" i="89" s="1"/>
  <c r="BB181" i="89"/>
  <c r="V181" i="89" s="1"/>
  <c r="AL181" i="89" s="1"/>
  <c r="BB166" i="89"/>
  <c r="V166" i="89" s="1"/>
  <c r="AL166" i="89" s="1"/>
  <c r="BB150" i="89"/>
  <c r="V150" i="89" s="1"/>
  <c r="AL150" i="89" s="1"/>
  <c r="BB134" i="89"/>
  <c r="V134" i="89" s="1"/>
  <c r="AL134" i="89" s="1"/>
  <c r="BB118" i="89"/>
  <c r="V118" i="89" s="1"/>
  <c r="AL118" i="89" s="1"/>
  <c r="BB95" i="89"/>
  <c r="V95" i="89" s="1"/>
  <c r="AL95" i="89" s="1"/>
  <c r="BB79" i="89"/>
  <c r="V79" i="89" s="1"/>
  <c r="AL79" i="89" s="1"/>
  <c r="BB63" i="89"/>
  <c r="V63" i="89" s="1"/>
  <c r="AL63" i="89" s="1"/>
  <c r="BB47" i="89"/>
  <c r="V47" i="89" s="1"/>
  <c r="AL47" i="89" s="1"/>
  <c r="BB38" i="89"/>
  <c r="V38" i="89" s="1"/>
  <c r="AL38" i="89" s="1"/>
  <c r="BA217" i="89"/>
  <c r="U217" i="89" s="1"/>
  <c r="AK217" i="89" s="1"/>
  <c r="BA197" i="89"/>
  <c r="U197" i="89" s="1"/>
  <c r="AK197" i="89" s="1"/>
  <c r="BA185" i="89"/>
  <c r="U185" i="89" s="1"/>
  <c r="AK185" i="89" s="1"/>
  <c r="BA170" i="89"/>
  <c r="U170" i="89" s="1"/>
  <c r="AK170" i="89" s="1"/>
  <c r="BA149" i="89"/>
  <c r="U149" i="89" s="1"/>
  <c r="AK149" i="89" s="1"/>
  <c r="BA85" i="89"/>
  <c r="U85" i="89" s="1"/>
  <c r="AK85" i="89" s="1"/>
  <c r="BA73" i="89"/>
  <c r="U73" i="89" s="1"/>
  <c r="AK73" i="89" s="1"/>
  <c r="BA30" i="89"/>
  <c r="U30" i="89" s="1"/>
  <c r="AK30" i="89" s="1"/>
  <c r="AY216" i="89"/>
  <c r="S216" i="89" s="1"/>
  <c r="AI216" i="89" s="1"/>
  <c r="AY197" i="89"/>
  <c r="S197" i="89" s="1"/>
  <c r="AI197" i="89" s="1"/>
  <c r="AY181" i="89"/>
  <c r="S181" i="89" s="1"/>
  <c r="AI181" i="89" s="1"/>
  <c r="AY120" i="89"/>
  <c r="S120" i="89" s="1"/>
  <c r="AI120" i="89" s="1"/>
  <c r="AY88" i="89"/>
  <c r="S88" i="89" s="1"/>
  <c r="AI88" i="89" s="1"/>
  <c r="AY72" i="89"/>
  <c r="S72" i="89" s="1"/>
  <c r="AI72" i="89" s="1"/>
  <c r="AY56" i="89"/>
  <c r="S56" i="89" s="1"/>
  <c r="AI56" i="89" s="1"/>
  <c r="AY33" i="89"/>
  <c r="S33" i="89" s="1"/>
  <c r="AI33" i="89" s="1"/>
  <c r="BF208" i="89"/>
  <c r="Z208" i="89" s="1"/>
  <c r="AP208" i="89" s="1"/>
  <c r="BF193" i="89"/>
  <c r="Z193" i="89" s="1"/>
  <c r="AP193" i="89" s="1"/>
  <c r="BF176" i="89"/>
  <c r="Z176" i="89" s="1"/>
  <c r="AP176" i="89" s="1"/>
  <c r="BF160" i="89"/>
  <c r="Z160" i="89" s="1"/>
  <c r="AP160" i="89" s="1"/>
  <c r="BF145" i="89"/>
  <c r="Z145" i="89" s="1"/>
  <c r="AP145" i="89" s="1"/>
  <c r="BF129" i="89"/>
  <c r="Z129" i="89" s="1"/>
  <c r="AP129" i="89" s="1"/>
  <c r="BF113" i="89"/>
  <c r="Z113" i="89" s="1"/>
  <c r="AP113" i="89" s="1"/>
  <c r="BF89" i="89"/>
  <c r="Z89" i="89" s="1"/>
  <c r="AP89" i="89" s="1"/>
  <c r="BF70" i="89"/>
  <c r="Z70" i="89" s="1"/>
  <c r="AP70" i="89" s="1"/>
  <c r="BF54" i="89"/>
  <c r="Z54" i="89" s="1"/>
  <c r="AP54" i="89" s="1"/>
  <c r="BF88" i="89"/>
  <c r="Z88" i="89" s="1"/>
  <c r="AP88" i="89" s="1"/>
  <c r="BF33" i="89"/>
  <c r="Z33" i="89" s="1"/>
  <c r="AP33" i="89" s="1"/>
  <c r="BH217" i="89"/>
  <c r="AB217" i="89" s="1"/>
  <c r="AR217" i="89" s="1"/>
  <c r="BH196" i="89"/>
  <c r="AB196" i="89" s="1"/>
  <c r="AR196" i="89" s="1"/>
  <c r="BH186" i="89"/>
  <c r="AB186" i="89" s="1"/>
  <c r="AR186" i="89" s="1"/>
  <c r="BH166" i="89"/>
  <c r="AB166" i="89" s="1"/>
  <c r="AR166" i="89" s="1"/>
  <c r="BH118" i="89"/>
  <c r="AB118" i="89" s="1"/>
  <c r="AR118" i="89" s="1"/>
  <c r="BH126" i="89"/>
  <c r="AB126" i="89" s="1"/>
  <c r="AR126" i="89" s="1"/>
  <c r="BH89" i="89"/>
  <c r="AB89" i="89" s="1"/>
  <c r="AR89" i="89" s="1"/>
  <c r="BH72" i="89"/>
  <c r="AB72" i="89" s="1"/>
  <c r="AR72" i="89" s="1"/>
  <c r="BH39" i="89"/>
  <c r="AB39" i="89" s="1"/>
  <c r="AR39" i="89" s="1"/>
  <c r="BH60" i="89"/>
  <c r="AB60" i="89" s="1"/>
  <c r="AR60" i="89" s="1"/>
  <c r="AZ219" i="89"/>
  <c r="T219" i="89" s="1"/>
  <c r="AJ219" i="89" s="1"/>
  <c r="AZ204" i="89"/>
  <c r="T204" i="89" s="1"/>
  <c r="AJ204" i="89" s="1"/>
  <c r="AZ187" i="89"/>
  <c r="T187" i="89" s="1"/>
  <c r="AJ187" i="89" s="1"/>
  <c r="AZ171" i="89"/>
  <c r="T171" i="89" s="1"/>
  <c r="AJ171" i="89" s="1"/>
  <c r="AZ155" i="89"/>
  <c r="T155" i="89" s="1"/>
  <c r="AJ155" i="89" s="1"/>
  <c r="AZ138" i="89"/>
  <c r="T138" i="89" s="1"/>
  <c r="AJ138" i="89" s="1"/>
  <c r="AZ122" i="89"/>
  <c r="T122" i="89" s="1"/>
  <c r="AJ122" i="89" s="1"/>
  <c r="AZ106" i="89"/>
  <c r="T106" i="89" s="1"/>
  <c r="AJ106" i="89" s="1"/>
  <c r="AZ92" i="89"/>
  <c r="T92" i="89" s="1"/>
  <c r="AJ92" i="89" s="1"/>
  <c r="AZ75" i="89"/>
  <c r="T75" i="89" s="1"/>
  <c r="AJ75" i="89" s="1"/>
  <c r="AZ40" i="89"/>
  <c r="T40" i="89" s="1"/>
  <c r="AJ40" i="89" s="1"/>
  <c r="AZ62" i="89"/>
  <c r="T62" i="89" s="1"/>
  <c r="AJ62" i="89" s="1"/>
  <c r="AZ46" i="89"/>
  <c r="T46" i="89" s="1"/>
  <c r="AJ46" i="89" s="1"/>
  <c r="BB211" i="89"/>
  <c r="V211" i="89" s="1"/>
  <c r="AL211" i="89" s="1"/>
  <c r="BB196" i="89"/>
  <c r="V196" i="89" s="1"/>
  <c r="AL196" i="89" s="1"/>
  <c r="BB182" i="89"/>
  <c r="V182" i="89" s="1"/>
  <c r="AL182" i="89" s="1"/>
  <c r="BB165" i="89"/>
  <c r="V165" i="89" s="1"/>
  <c r="AL165" i="89" s="1"/>
  <c r="BB149" i="89"/>
  <c r="V149" i="89" s="1"/>
  <c r="AL149" i="89" s="1"/>
  <c r="BB133" i="89"/>
  <c r="V133" i="89" s="1"/>
  <c r="AL133" i="89" s="1"/>
  <c r="BB117" i="89"/>
  <c r="V117" i="89" s="1"/>
  <c r="AL117" i="89" s="1"/>
  <c r="BB81" i="89"/>
  <c r="V81" i="89" s="1"/>
  <c r="AL81" i="89" s="1"/>
  <c r="BB78" i="89"/>
  <c r="V78" i="89" s="1"/>
  <c r="AL78" i="89" s="1"/>
  <c r="BB62" i="89"/>
  <c r="V62" i="89" s="1"/>
  <c r="AL62" i="89" s="1"/>
  <c r="BB46" i="89"/>
  <c r="V46" i="89" s="1"/>
  <c r="AL46" i="89" s="1"/>
  <c r="BB37" i="89"/>
  <c r="V37" i="89" s="1"/>
  <c r="AL37" i="89" s="1"/>
  <c r="BA204" i="89"/>
  <c r="U204" i="89" s="1"/>
  <c r="AK204" i="89" s="1"/>
  <c r="BA188" i="89"/>
  <c r="U188" i="89" s="1"/>
  <c r="AK188" i="89" s="1"/>
  <c r="BA173" i="89"/>
  <c r="U173" i="89" s="1"/>
  <c r="AK173" i="89" s="1"/>
  <c r="BA156" i="89"/>
  <c r="U156" i="89" s="1"/>
  <c r="AK156" i="89" s="1"/>
  <c r="BA140" i="89"/>
  <c r="U140" i="89" s="1"/>
  <c r="AK140" i="89" s="1"/>
  <c r="BA124" i="89"/>
  <c r="U124" i="89" s="1"/>
  <c r="AK124" i="89" s="1"/>
  <c r="BA101" i="89"/>
  <c r="U101" i="89" s="1"/>
  <c r="AK101" i="89" s="1"/>
  <c r="BA91" i="89"/>
  <c r="U91" i="89" s="1"/>
  <c r="AK91" i="89" s="1"/>
  <c r="BA76" i="89"/>
  <c r="U76" i="89" s="1"/>
  <c r="AK76" i="89" s="1"/>
  <c r="BA60" i="89"/>
  <c r="U60" i="89" s="1"/>
  <c r="AK60" i="89" s="1"/>
  <c r="BA34" i="89"/>
  <c r="U34" i="89" s="1"/>
  <c r="AK34" i="89" s="1"/>
  <c r="BA35" i="89"/>
  <c r="U35" i="89" s="1"/>
  <c r="AK35" i="89" s="1"/>
  <c r="BJ30" i="89"/>
  <c r="AD30" i="89" s="1"/>
  <c r="AT30" i="89" s="1"/>
  <c r="BJ34" i="89"/>
  <c r="AD34" i="89" s="1"/>
  <c r="AT34" i="89" s="1"/>
  <c r="BJ38" i="89"/>
  <c r="AD38" i="89" s="1"/>
  <c r="AT38" i="89" s="1"/>
  <c r="BJ42" i="89"/>
  <c r="AD42" i="89" s="1"/>
  <c r="AT42" i="89" s="1"/>
  <c r="BJ85" i="89"/>
  <c r="AD85" i="89" s="1"/>
  <c r="AT85" i="89" s="1"/>
  <c r="BJ94" i="89"/>
  <c r="AD94" i="89" s="1"/>
  <c r="AT94" i="89" s="1"/>
  <c r="BJ46" i="89"/>
  <c r="AD46" i="89" s="1"/>
  <c r="AT46" i="89" s="1"/>
  <c r="BJ50" i="89"/>
  <c r="AD50" i="89" s="1"/>
  <c r="AT50" i="89" s="1"/>
  <c r="BJ54" i="89"/>
  <c r="AD54" i="89" s="1"/>
  <c r="AT54" i="89" s="1"/>
  <c r="BJ58" i="89"/>
  <c r="AD58" i="89" s="1"/>
  <c r="AT58" i="89" s="1"/>
  <c r="BJ62" i="89"/>
  <c r="AD62" i="89" s="1"/>
  <c r="AT62" i="89" s="1"/>
  <c r="BJ66" i="89"/>
  <c r="AD66" i="89" s="1"/>
  <c r="AT66" i="89" s="1"/>
  <c r="BJ70" i="89"/>
  <c r="AD70" i="89" s="1"/>
  <c r="AT70" i="89" s="1"/>
  <c r="BJ74" i="89"/>
  <c r="AD74" i="89" s="1"/>
  <c r="AT74" i="89" s="1"/>
  <c r="BJ78" i="89"/>
  <c r="AD78" i="89" s="1"/>
  <c r="AT78" i="89" s="1"/>
  <c r="BJ99" i="89"/>
  <c r="AD99" i="89" s="1"/>
  <c r="AT99" i="89" s="1"/>
  <c r="BJ88" i="89"/>
  <c r="AD88" i="89" s="1"/>
  <c r="AT88" i="89" s="1"/>
  <c r="BJ100" i="89"/>
  <c r="AD100" i="89" s="1"/>
  <c r="AT100" i="89" s="1"/>
  <c r="BJ97" i="89"/>
  <c r="AD97" i="89" s="1"/>
  <c r="AT97" i="89" s="1"/>
  <c r="BJ109" i="89"/>
  <c r="AD109" i="89" s="1"/>
  <c r="AT109" i="89" s="1"/>
  <c r="BJ108" i="89"/>
  <c r="AD108" i="89" s="1"/>
  <c r="AT108" i="89" s="1"/>
  <c r="BJ114" i="89"/>
  <c r="AD114" i="89" s="1"/>
  <c r="AT114" i="89" s="1"/>
  <c r="BJ118" i="89"/>
  <c r="AD118" i="89" s="1"/>
  <c r="AT118" i="89" s="1"/>
  <c r="BJ122" i="89"/>
  <c r="AD122" i="89" s="1"/>
  <c r="AT122" i="89" s="1"/>
  <c r="BJ126" i="89"/>
  <c r="AD126" i="89" s="1"/>
  <c r="AT126" i="89" s="1"/>
  <c r="BJ130" i="89"/>
  <c r="AD130" i="89" s="1"/>
  <c r="AT130" i="89" s="1"/>
  <c r="BJ134" i="89"/>
  <c r="AD134" i="89" s="1"/>
  <c r="AT134" i="89" s="1"/>
  <c r="BJ138" i="89"/>
  <c r="AD138" i="89" s="1"/>
  <c r="AT138" i="89" s="1"/>
  <c r="BJ142" i="89"/>
  <c r="AD142" i="89" s="1"/>
  <c r="AT142" i="89" s="1"/>
  <c r="BJ146" i="89"/>
  <c r="AD146" i="89" s="1"/>
  <c r="AT146" i="89" s="1"/>
  <c r="BJ150" i="89"/>
  <c r="AD150" i="89" s="1"/>
  <c r="AT150" i="89" s="1"/>
  <c r="BJ154" i="89"/>
  <c r="AD154" i="89" s="1"/>
  <c r="AT154" i="89" s="1"/>
  <c r="BJ158" i="89"/>
  <c r="AD158" i="89" s="1"/>
  <c r="AT158" i="89" s="1"/>
  <c r="BJ162" i="89"/>
  <c r="AD162" i="89" s="1"/>
  <c r="AT162" i="89" s="1"/>
  <c r="BJ167" i="89"/>
  <c r="AD167" i="89" s="1"/>
  <c r="AT167" i="89" s="1"/>
  <c r="BJ172" i="89"/>
  <c r="AD172" i="89" s="1"/>
  <c r="AT172" i="89" s="1"/>
  <c r="BJ173" i="89"/>
  <c r="AD173" i="89" s="1"/>
  <c r="AT173" i="89" s="1"/>
  <c r="BJ177" i="89"/>
  <c r="AD177" i="89" s="1"/>
  <c r="AT177" i="89" s="1"/>
  <c r="BJ181" i="89"/>
  <c r="AD181" i="89" s="1"/>
  <c r="AT181" i="89" s="1"/>
  <c r="BJ186" i="89"/>
  <c r="AD186" i="89" s="1"/>
  <c r="AT186" i="89" s="1"/>
  <c r="BJ189" i="89"/>
  <c r="AD189" i="89" s="1"/>
  <c r="AT189" i="89" s="1"/>
  <c r="BJ193" i="89"/>
  <c r="AD193" i="89" s="1"/>
  <c r="AT193" i="89" s="1"/>
  <c r="BJ197" i="89"/>
  <c r="AD197" i="89" s="1"/>
  <c r="AT197" i="89" s="1"/>
  <c r="BJ200" i="89"/>
  <c r="AD200" i="89" s="1"/>
  <c r="AT200" i="89" s="1"/>
  <c r="BJ204" i="89"/>
  <c r="AD204" i="89" s="1"/>
  <c r="AT204" i="89" s="1"/>
  <c r="BJ212" i="89"/>
  <c r="AD212" i="89" s="1"/>
  <c r="AT212" i="89" s="1"/>
  <c r="BJ214" i="89"/>
  <c r="AD214" i="89" s="1"/>
  <c r="AT214" i="89" s="1"/>
  <c r="BJ218" i="89"/>
  <c r="AD218" i="89" s="1"/>
  <c r="AT218" i="89" s="1"/>
  <c r="BJ222" i="89"/>
  <c r="AD222" i="89" s="1"/>
  <c r="AT222" i="89" s="1"/>
  <c r="BJ226" i="89"/>
  <c r="AD226" i="89" s="1"/>
  <c r="AT226" i="89" s="1"/>
  <c r="BK28" i="89"/>
  <c r="AE28" i="89" s="1"/>
  <c r="AU28" i="89" s="1"/>
  <c r="BK38" i="89"/>
  <c r="AE38" i="89" s="1"/>
  <c r="AU38" i="89" s="1"/>
  <c r="BK43" i="89"/>
  <c r="AE43" i="89" s="1"/>
  <c r="AU43" i="89" s="1"/>
  <c r="BK35" i="89"/>
  <c r="AE35" i="89" s="1"/>
  <c r="AU35" i="89" s="1"/>
  <c r="BK45" i="89"/>
  <c r="AE45" i="89" s="1"/>
  <c r="AU45" i="89" s="1"/>
  <c r="BK49" i="89"/>
  <c r="AE49" i="89" s="1"/>
  <c r="AU49" i="89" s="1"/>
  <c r="BK53" i="89"/>
  <c r="AE53" i="89" s="1"/>
  <c r="AU53" i="89" s="1"/>
  <c r="BK57" i="89"/>
  <c r="AE57" i="89" s="1"/>
  <c r="AU57" i="89" s="1"/>
  <c r="BK61" i="89"/>
  <c r="AE61" i="89" s="1"/>
  <c r="AU61" i="89" s="1"/>
  <c r="BK65" i="89"/>
  <c r="AE65" i="89" s="1"/>
  <c r="AU65" i="89" s="1"/>
  <c r="BK69" i="89"/>
  <c r="AE69" i="89" s="1"/>
  <c r="AU69" i="89" s="1"/>
  <c r="BK73" i="89"/>
  <c r="AE73" i="89" s="1"/>
  <c r="AU73" i="89" s="1"/>
  <c r="BK77" i="89"/>
  <c r="AE77" i="89" s="1"/>
  <c r="AU77" i="89" s="1"/>
  <c r="BK81" i="89"/>
  <c r="AE81" i="89" s="1"/>
  <c r="AU81" i="89" s="1"/>
  <c r="BK85" i="89"/>
  <c r="AE85" i="89" s="1"/>
  <c r="AU85" i="89" s="1"/>
  <c r="BK89" i="89"/>
  <c r="AE89" i="89" s="1"/>
  <c r="AU89" i="89" s="1"/>
  <c r="BK93" i="89"/>
  <c r="AE93" i="89" s="1"/>
  <c r="AU93" i="89" s="1"/>
  <c r="BK97" i="89"/>
  <c r="AE97" i="89" s="1"/>
  <c r="AU97" i="89" s="1"/>
  <c r="BK101" i="89"/>
  <c r="AE101" i="89" s="1"/>
  <c r="AU101" i="89" s="1"/>
  <c r="BK105" i="89"/>
  <c r="AE105" i="89" s="1"/>
  <c r="AU105" i="89" s="1"/>
  <c r="BK109" i="89"/>
  <c r="AE109" i="89" s="1"/>
  <c r="AU109" i="89" s="1"/>
  <c r="BK113" i="89"/>
  <c r="AE113" i="89" s="1"/>
  <c r="AU113" i="89" s="1"/>
  <c r="BK117" i="89"/>
  <c r="AE117" i="89" s="1"/>
  <c r="AU117" i="89" s="1"/>
  <c r="BK121" i="89"/>
  <c r="AE121" i="89" s="1"/>
  <c r="AU121" i="89" s="1"/>
  <c r="BK125" i="89"/>
  <c r="AE125" i="89" s="1"/>
  <c r="AU125" i="89" s="1"/>
  <c r="BK127" i="89"/>
  <c r="AE127" i="89" s="1"/>
  <c r="AU127" i="89" s="1"/>
  <c r="BK131" i="89"/>
  <c r="AE131" i="89" s="1"/>
  <c r="AU131" i="89" s="1"/>
  <c r="BK135" i="89"/>
  <c r="AE135" i="89" s="1"/>
  <c r="AU135" i="89" s="1"/>
  <c r="BK139" i="89"/>
  <c r="AE139" i="89" s="1"/>
  <c r="AU139" i="89" s="1"/>
  <c r="BK143" i="89"/>
  <c r="AE143" i="89" s="1"/>
  <c r="AU143" i="89" s="1"/>
  <c r="BK148" i="89"/>
  <c r="AE148" i="89" s="1"/>
  <c r="AU148" i="89" s="1"/>
  <c r="BK153" i="89"/>
  <c r="AE153" i="89" s="1"/>
  <c r="AU153" i="89" s="1"/>
  <c r="BK157" i="89"/>
  <c r="AE157" i="89" s="1"/>
  <c r="AU157" i="89" s="1"/>
  <c r="BK161" i="89"/>
  <c r="AE161" i="89" s="1"/>
  <c r="AU161" i="89" s="1"/>
  <c r="BK165" i="89"/>
  <c r="AE165" i="89" s="1"/>
  <c r="AU165" i="89" s="1"/>
  <c r="BK168" i="89"/>
  <c r="AE168" i="89" s="1"/>
  <c r="AU168" i="89" s="1"/>
  <c r="BK180" i="89"/>
  <c r="AE180" i="89" s="1"/>
  <c r="AU180" i="89" s="1"/>
  <c r="BK172" i="89"/>
  <c r="AE172" i="89" s="1"/>
  <c r="AU172" i="89" s="1"/>
  <c r="BK176" i="89"/>
  <c r="AE176" i="89" s="1"/>
  <c r="AU176" i="89" s="1"/>
  <c r="BK179" i="89"/>
  <c r="AE179" i="89" s="1"/>
  <c r="AU179" i="89" s="1"/>
  <c r="BK189" i="89"/>
  <c r="AE189" i="89" s="1"/>
  <c r="AU189" i="89" s="1"/>
  <c r="BK193" i="89"/>
  <c r="AE193" i="89" s="1"/>
  <c r="AU193" i="89" s="1"/>
  <c r="BK206" i="89"/>
  <c r="AE206" i="89" s="1"/>
  <c r="AU206" i="89" s="1"/>
  <c r="BK198" i="89"/>
  <c r="AE198" i="89" s="1"/>
  <c r="AU198" i="89" s="1"/>
  <c r="BK202" i="89"/>
  <c r="AE202" i="89" s="1"/>
  <c r="AU202" i="89" s="1"/>
  <c r="BK209" i="89"/>
  <c r="AE209" i="89" s="1"/>
  <c r="AU209" i="89" s="1"/>
  <c r="BK213" i="89"/>
  <c r="AE213" i="89" s="1"/>
  <c r="AU213" i="89" s="1"/>
  <c r="BK217" i="89"/>
  <c r="AE217" i="89" s="1"/>
  <c r="AU217" i="89" s="1"/>
  <c r="BK221" i="89"/>
  <c r="AE221" i="89" s="1"/>
  <c r="AU221" i="89" s="1"/>
  <c r="BK223" i="89"/>
  <c r="AE223" i="89" s="1"/>
  <c r="AU223" i="89" s="1"/>
  <c r="BA89" i="89"/>
  <c r="U89" i="89" s="1"/>
  <c r="AK89" i="89" s="1"/>
  <c r="AY208" i="89"/>
  <c r="S208" i="89" s="1"/>
  <c r="AI208" i="89" s="1"/>
  <c r="AY178" i="89"/>
  <c r="S178" i="89" s="1"/>
  <c r="AI178" i="89" s="1"/>
  <c r="BH202" i="89"/>
  <c r="AB202" i="89" s="1"/>
  <c r="AR202" i="89" s="1"/>
  <c r="BH184" i="89"/>
  <c r="AB184" i="89" s="1"/>
  <c r="AR184" i="89" s="1"/>
  <c r="BH170" i="89"/>
  <c r="AB170" i="89" s="1"/>
  <c r="AR170" i="89" s="1"/>
  <c r="BH116" i="89"/>
  <c r="AB116" i="89" s="1"/>
  <c r="AR116" i="89" s="1"/>
  <c r="BH70" i="89"/>
  <c r="AB70" i="89" s="1"/>
  <c r="AR70" i="89" s="1"/>
  <c r="BH58" i="89"/>
  <c r="AB58" i="89" s="1"/>
  <c r="AR58" i="89" s="1"/>
  <c r="BB227" i="89"/>
  <c r="V227" i="89" s="1"/>
  <c r="AL227" i="89" s="1"/>
  <c r="BB214" i="89"/>
  <c r="V214" i="89" s="1"/>
  <c r="AL214" i="89" s="1"/>
  <c r="BB194" i="89"/>
  <c r="V194" i="89" s="1"/>
  <c r="AL194" i="89" s="1"/>
  <c r="BB177" i="89"/>
  <c r="V177" i="89" s="1"/>
  <c r="AL177" i="89" s="1"/>
  <c r="BB163" i="89"/>
  <c r="V163" i="89" s="1"/>
  <c r="AL163" i="89" s="1"/>
  <c r="BB147" i="89"/>
  <c r="V147" i="89" s="1"/>
  <c r="AL147" i="89" s="1"/>
  <c r="BB131" i="89"/>
  <c r="V131" i="89" s="1"/>
  <c r="AL131" i="89" s="1"/>
  <c r="BB115" i="89"/>
  <c r="V115" i="89" s="1"/>
  <c r="AL115" i="89" s="1"/>
  <c r="BB98" i="89"/>
  <c r="V98" i="89" s="1"/>
  <c r="AL98" i="89" s="1"/>
  <c r="BB76" i="89"/>
  <c r="V76" i="89" s="1"/>
  <c r="AL76" i="89" s="1"/>
  <c r="BB60" i="89"/>
  <c r="V60" i="89" s="1"/>
  <c r="AL60" i="89" s="1"/>
  <c r="BB100" i="89"/>
  <c r="V100" i="89" s="1"/>
  <c r="AL100" i="89" s="1"/>
  <c r="BB35" i="89"/>
  <c r="V35" i="89" s="1"/>
  <c r="AL35" i="89" s="1"/>
  <c r="BA202" i="89"/>
  <c r="U202" i="89" s="1"/>
  <c r="AK202" i="89" s="1"/>
  <c r="BA172" i="89"/>
  <c r="U172" i="89" s="1"/>
  <c r="AK172" i="89" s="1"/>
  <c r="BE37" i="89"/>
  <c r="Y37" i="89" s="1"/>
  <c r="AO37" i="89" s="1"/>
  <c r="BE41" i="89"/>
  <c r="Y41" i="89" s="1"/>
  <c r="AO41" i="89" s="1"/>
  <c r="BE27" i="89"/>
  <c r="Y27" i="89" s="1"/>
  <c r="AO27" i="89" s="1"/>
  <c r="BE31" i="89"/>
  <c r="Y31" i="89" s="1"/>
  <c r="AO31" i="89" s="1"/>
  <c r="BE46" i="89"/>
  <c r="Y46" i="89" s="1"/>
  <c r="AO46" i="89" s="1"/>
  <c r="BE50" i="89"/>
  <c r="Y50" i="89" s="1"/>
  <c r="AO50" i="89" s="1"/>
  <c r="BE54" i="89"/>
  <c r="Y54" i="89" s="1"/>
  <c r="AO54" i="89" s="1"/>
  <c r="BE58" i="89"/>
  <c r="Y58" i="89" s="1"/>
  <c r="AO58" i="89" s="1"/>
  <c r="BE62" i="89"/>
  <c r="Y62" i="89" s="1"/>
  <c r="AO62" i="89" s="1"/>
  <c r="BE66" i="89"/>
  <c r="Y66" i="89" s="1"/>
  <c r="AO66" i="89" s="1"/>
  <c r="BE70" i="89"/>
  <c r="Y70" i="89" s="1"/>
  <c r="AO70" i="89" s="1"/>
  <c r="BE74" i="89"/>
  <c r="Y74" i="89" s="1"/>
  <c r="AO74" i="89" s="1"/>
  <c r="BE78" i="89"/>
  <c r="Y78" i="89" s="1"/>
  <c r="AO78" i="89" s="1"/>
  <c r="BE85" i="89"/>
  <c r="Y85" i="89" s="1"/>
  <c r="AO85" i="89" s="1"/>
  <c r="BE80" i="89"/>
  <c r="Y80" i="89" s="1"/>
  <c r="AO80" i="89" s="1"/>
  <c r="BE88" i="89"/>
  <c r="Y88" i="89" s="1"/>
  <c r="AO88" i="89" s="1"/>
  <c r="BE108" i="89"/>
  <c r="Y108" i="89" s="1"/>
  <c r="AO108" i="89" s="1"/>
  <c r="BE114" i="89"/>
  <c r="Y114" i="89" s="1"/>
  <c r="AO114" i="89" s="1"/>
  <c r="BE93" i="89"/>
  <c r="Y93" i="89" s="1"/>
  <c r="AO93" i="89" s="1"/>
  <c r="BE97" i="89"/>
  <c r="Y97" i="89" s="1"/>
  <c r="AO97" i="89" s="1"/>
  <c r="BE101" i="89"/>
  <c r="Y101" i="89" s="1"/>
  <c r="AO101" i="89" s="1"/>
  <c r="BE105" i="89"/>
  <c r="Y105" i="89" s="1"/>
  <c r="AO105" i="89" s="1"/>
  <c r="BE118" i="89"/>
  <c r="Y118" i="89" s="1"/>
  <c r="AO118" i="89" s="1"/>
  <c r="BE122" i="89"/>
  <c r="Y122" i="89" s="1"/>
  <c r="AO122" i="89" s="1"/>
  <c r="BE126" i="89"/>
  <c r="Y126" i="89" s="1"/>
  <c r="AO126" i="89" s="1"/>
  <c r="BE130" i="89"/>
  <c r="Y130" i="89" s="1"/>
  <c r="AO130" i="89" s="1"/>
  <c r="BE134" i="89"/>
  <c r="Y134" i="89" s="1"/>
  <c r="AO134" i="89" s="1"/>
  <c r="BE138" i="89"/>
  <c r="Y138" i="89" s="1"/>
  <c r="AO138" i="89" s="1"/>
  <c r="BE142" i="89"/>
  <c r="Y142" i="89" s="1"/>
  <c r="AO142" i="89" s="1"/>
  <c r="BE146" i="89"/>
  <c r="Y146" i="89" s="1"/>
  <c r="AO146" i="89" s="1"/>
  <c r="BE150" i="89"/>
  <c r="Y150" i="89" s="1"/>
  <c r="AO150" i="89" s="1"/>
  <c r="BE148" i="89"/>
  <c r="Y148" i="89" s="1"/>
  <c r="AO148" i="89" s="1"/>
  <c r="BE158" i="89"/>
  <c r="Y158" i="89" s="1"/>
  <c r="AO158" i="89" s="1"/>
  <c r="BE162" i="89"/>
  <c r="Y162" i="89" s="1"/>
  <c r="AO162" i="89" s="1"/>
  <c r="BE167" i="89"/>
  <c r="Y167" i="89" s="1"/>
  <c r="AO167" i="89" s="1"/>
  <c r="BE173" i="89"/>
  <c r="Y173" i="89" s="1"/>
  <c r="AO173" i="89" s="1"/>
  <c r="BE177" i="89"/>
  <c r="Y177" i="89" s="1"/>
  <c r="AO177" i="89" s="1"/>
  <c r="BE170" i="89"/>
  <c r="Y170" i="89" s="1"/>
  <c r="AO170" i="89" s="1"/>
  <c r="BE191" i="89"/>
  <c r="Y191" i="89" s="1"/>
  <c r="AO191" i="89" s="1"/>
  <c r="BE179" i="89"/>
  <c r="Y179" i="89" s="1"/>
  <c r="AO179" i="89" s="1"/>
  <c r="BE183" i="89"/>
  <c r="Y183" i="89" s="1"/>
  <c r="AO183" i="89" s="1"/>
  <c r="BE187" i="89"/>
  <c r="Y187" i="89" s="1"/>
  <c r="AO187" i="89" s="1"/>
  <c r="BE199" i="89"/>
  <c r="Y199" i="89" s="1"/>
  <c r="AO199" i="89" s="1"/>
  <c r="BE202" i="89"/>
  <c r="Y202" i="89" s="1"/>
  <c r="AO202" i="89" s="1"/>
  <c r="BE206" i="89"/>
  <c r="Y206" i="89" s="1"/>
  <c r="AO206" i="89" s="1"/>
  <c r="BE210" i="89"/>
  <c r="Y210" i="89" s="1"/>
  <c r="AO210" i="89" s="1"/>
  <c r="BE212" i="89"/>
  <c r="Y212" i="89" s="1"/>
  <c r="AO212" i="89" s="1"/>
  <c r="BE218" i="89"/>
  <c r="Y218" i="89" s="1"/>
  <c r="AO218" i="89" s="1"/>
  <c r="BG33" i="89"/>
  <c r="AA33" i="89" s="1"/>
  <c r="AQ33" i="89" s="1"/>
  <c r="BG42" i="89"/>
  <c r="AA42" i="89" s="1"/>
  <c r="AQ42" i="89" s="1"/>
  <c r="BG29" i="89"/>
  <c r="AA29" i="89" s="1"/>
  <c r="AQ29" i="89" s="1"/>
  <c r="BG34" i="89"/>
  <c r="AA34" i="89" s="1"/>
  <c r="AQ34" i="89" s="1"/>
  <c r="BG38" i="89"/>
  <c r="AA38" i="89" s="1"/>
  <c r="AQ38" i="89" s="1"/>
  <c r="BG48" i="89"/>
  <c r="AA48" i="89" s="1"/>
  <c r="AQ48" i="89" s="1"/>
  <c r="BG52" i="89"/>
  <c r="AA52" i="89" s="1"/>
  <c r="AQ52" i="89" s="1"/>
  <c r="BG56" i="89"/>
  <c r="AA56" i="89" s="1"/>
  <c r="AQ56" i="89" s="1"/>
  <c r="BG60" i="89"/>
  <c r="AA60" i="89" s="1"/>
  <c r="AQ60" i="89" s="1"/>
  <c r="BG64" i="89"/>
  <c r="AA64" i="89" s="1"/>
  <c r="AQ64" i="89" s="1"/>
  <c r="BG68" i="89"/>
  <c r="AA68" i="89" s="1"/>
  <c r="AQ68" i="89" s="1"/>
  <c r="BG72" i="89"/>
  <c r="AA72" i="89" s="1"/>
  <c r="AQ72" i="89" s="1"/>
  <c r="BG76" i="89"/>
  <c r="AA76" i="89" s="1"/>
  <c r="AQ76" i="89" s="1"/>
  <c r="BG80" i="89"/>
  <c r="AA80" i="89" s="1"/>
  <c r="AQ80" i="89" s="1"/>
  <c r="BG84" i="89"/>
  <c r="AA84" i="89" s="1"/>
  <c r="AQ84" i="89" s="1"/>
  <c r="BG88" i="89"/>
  <c r="AA88" i="89" s="1"/>
  <c r="AQ88" i="89" s="1"/>
  <c r="BG92" i="89"/>
  <c r="AA92" i="89" s="1"/>
  <c r="AQ92" i="89" s="1"/>
  <c r="BG96" i="89"/>
  <c r="AA96" i="89" s="1"/>
  <c r="AQ96" i="89" s="1"/>
  <c r="BG100" i="89"/>
  <c r="AA100" i="89" s="1"/>
  <c r="AQ100" i="89" s="1"/>
  <c r="BG104" i="89"/>
  <c r="AA104" i="89" s="1"/>
  <c r="AQ104" i="89" s="1"/>
  <c r="BG108" i="89"/>
  <c r="AA108" i="89" s="1"/>
  <c r="AQ108" i="89" s="1"/>
  <c r="BG112" i="89"/>
  <c r="AA112" i="89" s="1"/>
  <c r="AQ112" i="89" s="1"/>
  <c r="BG116" i="89"/>
  <c r="AA116" i="89" s="1"/>
  <c r="AQ116" i="89" s="1"/>
  <c r="BG120" i="89"/>
  <c r="AA120" i="89" s="1"/>
  <c r="AQ120" i="89" s="1"/>
  <c r="BG124" i="89"/>
  <c r="AA124" i="89" s="1"/>
  <c r="AQ124" i="89" s="1"/>
  <c r="BG126" i="89"/>
  <c r="AA126" i="89" s="1"/>
  <c r="AQ126" i="89" s="1"/>
  <c r="BG131" i="89"/>
  <c r="AA131" i="89" s="1"/>
  <c r="AQ131" i="89" s="1"/>
  <c r="BG135" i="89"/>
  <c r="AA135" i="89" s="1"/>
  <c r="AQ135" i="89" s="1"/>
  <c r="BG139" i="89"/>
  <c r="AA139" i="89" s="1"/>
  <c r="AQ139" i="89" s="1"/>
  <c r="BG143" i="89"/>
  <c r="AA143" i="89" s="1"/>
  <c r="AQ143" i="89" s="1"/>
  <c r="BG147" i="89"/>
  <c r="AA147" i="89" s="1"/>
  <c r="AQ147" i="89" s="1"/>
  <c r="BG152" i="89"/>
  <c r="AA152" i="89" s="1"/>
  <c r="AQ152" i="89" s="1"/>
  <c r="BG156" i="89"/>
  <c r="AA156" i="89" s="1"/>
  <c r="AQ156" i="89" s="1"/>
  <c r="BG160" i="89"/>
  <c r="AA160" i="89" s="1"/>
  <c r="AQ160" i="89" s="1"/>
  <c r="BG164" i="89"/>
  <c r="AA164" i="89" s="1"/>
  <c r="AQ164" i="89" s="1"/>
  <c r="BG168" i="89"/>
  <c r="AA168" i="89" s="1"/>
  <c r="AQ168" i="89" s="1"/>
  <c r="BG182" i="89"/>
  <c r="AA182" i="89" s="1"/>
  <c r="AQ182" i="89" s="1"/>
  <c r="BG172" i="89"/>
  <c r="AA172" i="89" s="1"/>
  <c r="AQ172" i="89" s="1"/>
  <c r="BG176" i="89"/>
  <c r="AA176" i="89" s="1"/>
  <c r="AQ176" i="89" s="1"/>
  <c r="BG186" i="89"/>
  <c r="AA186" i="89" s="1"/>
  <c r="AQ186" i="89" s="1"/>
  <c r="BG188" i="89"/>
  <c r="AA188" i="89" s="1"/>
  <c r="AQ188" i="89" s="1"/>
  <c r="BG192" i="89"/>
  <c r="AA192" i="89" s="1"/>
  <c r="AQ192" i="89" s="1"/>
  <c r="BG196" i="89"/>
  <c r="AA196" i="89" s="1"/>
  <c r="AQ196" i="89" s="1"/>
  <c r="BG208" i="89"/>
  <c r="AA208" i="89" s="1"/>
  <c r="AQ208" i="89" s="1"/>
  <c r="BG200" i="89"/>
  <c r="AA200" i="89" s="1"/>
  <c r="AQ200" i="89" s="1"/>
  <c r="BG206" i="89"/>
  <c r="AA206" i="89" s="1"/>
  <c r="AQ206" i="89" s="1"/>
  <c r="BG212" i="89"/>
  <c r="AA212" i="89" s="1"/>
  <c r="AQ212" i="89" s="1"/>
  <c r="BG216" i="89"/>
  <c r="AA216" i="89" s="1"/>
  <c r="AQ216" i="89" s="1"/>
  <c r="BG220" i="89"/>
  <c r="AA220" i="89" s="1"/>
  <c r="AQ220" i="89" s="1"/>
  <c r="BG223" i="89"/>
  <c r="AA223" i="89" s="1"/>
  <c r="AQ223" i="89" s="1"/>
  <c r="AY177" i="89"/>
  <c r="S177" i="89" s="1"/>
  <c r="AI177" i="89" s="1"/>
  <c r="AY165" i="89"/>
  <c r="S165" i="89" s="1"/>
  <c r="AI165" i="89" s="1"/>
  <c r="AY69" i="89"/>
  <c r="S69" i="89" s="1"/>
  <c r="AI69" i="89" s="1"/>
  <c r="AY53" i="89"/>
  <c r="S53" i="89" s="1"/>
  <c r="AI53" i="89" s="1"/>
  <c r="BF205" i="89"/>
  <c r="Z205" i="89" s="1"/>
  <c r="AP205" i="89" s="1"/>
  <c r="BF190" i="89"/>
  <c r="Z190" i="89" s="1"/>
  <c r="AP190" i="89" s="1"/>
  <c r="BF182" i="89"/>
  <c r="Z182" i="89" s="1"/>
  <c r="AP182" i="89" s="1"/>
  <c r="BF157" i="89"/>
  <c r="Z157" i="89" s="1"/>
  <c r="AP157" i="89" s="1"/>
  <c r="BF142" i="89"/>
  <c r="Z142" i="89" s="1"/>
  <c r="AP142" i="89" s="1"/>
  <c r="BF126" i="89"/>
  <c r="Z126" i="89" s="1"/>
  <c r="AP126" i="89" s="1"/>
  <c r="BF109" i="89"/>
  <c r="Z109" i="89" s="1"/>
  <c r="AP109" i="89" s="1"/>
  <c r="BF83" i="89"/>
  <c r="Z83" i="89" s="1"/>
  <c r="AP83" i="89" s="1"/>
  <c r="BF67" i="89"/>
  <c r="Z67" i="89" s="1"/>
  <c r="AP67" i="89" s="1"/>
  <c r="BF51" i="89"/>
  <c r="Z51" i="89" s="1"/>
  <c r="AP51" i="89" s="1"/>
  <c r="BF82" i="89"/>
  <c r="Z82" i="89" s="1"/>
  <c r="AP82" i="89" s="1"/>
  <c r="BF30" i="89"/>
  <c r="Z30" i="89" s="1"/>
  <c r="AP30" i="89" s="1"/>
  <c r="BH214" i="89"/>
  <c r="AB214" i="89" s="1"/>
  <c r="AR214" i="89" s="1"/>
  <c r="BH201" i="89"/>
  <c r="AB201" i="89" s="1"/>
  <c r="AR201" i="89" s="1"/>
  <c r="BH183" i="89"/>
  <c r="AB183" i="89" s="1"/>
  <c r="AR183" i="89" s="1"/>
  <c r="BH167" i="89"/>
  <c r="AB167" i="89" s="1"/>
  <c r="AR167" i="89" s="1"/>
  <c r="BH151" i="89"/>
  <c r="AB151" i="89" s="1"/>
  <c r="AR151" i="89" s="1"/>
  <c r="BH132" i="89"/>
  <c r="AB132" i="89" s="1"/>
  <c r="AR132" i="89" s="1"/>
  <c r="BH115" i="89"/>
  <c r="AB115" i="89" s="1"/>
  <c r="AR115" i="89" s="1"/>
  <c r="BH102" i="89"/>
  <c r="AB102" i="89" s="1"/>
  <c r="AR102" i="89" s="1"/>
  <c r="BH86" i="89"/>
  <c r="AB86" i="89" s="1"/>
  <c r="AR86" i="89" s="1"/>
  <c r="BH69" i="89"/>
  <c r="AB69" i="89" s="1"/>
  <c r="AR69" i="89" s="1"/>
  <c r="BH36" i="89"/>
  <c r="AB36" i="89" s="1"/>
  <c r="AR36" i="89" s="1"/>
  <c r="BH57" i="89"/>
  <c r="AB57" i="89" s="1"/>
  <c r="AR57" i="89" s="1"/>
  <c r="BB225" i="89"/>
  <c r="V225" i="89" s="1"/>
  <c r="AL225" i="89" s="1"/>
  <c r="BB208" i="89"/>
  <c r="V208" i="89" s="1"/>
  <c r="AL208" i="89" s="1"/>
  <c r="BB193" i="89"/>
  <c r="V193" i="89" s="1"/>
  <c r="AL193" i="89" s="1"/>
  <c r="BB176" i="89"/>
  <c r="V176" i="89" s="1"/>
  <c r="AL176" i="89" s="1"/>
  <c r="BB162" i="89"/>
  <c r="V162" i="89" s="1"/>
  <c r="AL162" i="89" s="1"/>
  <c r="BB146" i="89"/>
  <c r="V146" i="89" s="1"/>
  <c r="AL146" i="89" s="1"/>
  <c r="BB130" i="89"/>
  <c r="V130" i="89" s="1"/>
  <c r="AL130" i="89" s="1"/>
  <c r="BB114" i="89"/>
  <c r="V114" i="89" s="1"/>
  <c r="AL114" i="89" s="1"/>
  <c r="BB94" i="89"/>
  <c r="V94" i="89" s="1"/>
  <c r="AL94" i="89" s="1"/>
  <c r="BB75" i="89"/>
  <c r="V75" i="89" s="1"/>
  <c r="AL75" i="89" s="1"/>
  <c r="BB59" i="89"/>
  <c r="V59" i="89" s="1"/>
  <c r="AL59" i="89" s="1"/>
  <c r="BB96" i="89"/>
  <c r="V96" i="89" s="1"/>
  <c r="AL96" i="89" s="1"/>
  <c r="BB34" i="89"/>
  <c r="V34" i="89" s="1"/>
  <c r="AL34" i="89" s="1"/>
  <c r="BA211" i="89"/>
  <c r="U211" i="89" s="1"/>
  <c r="AK211" i="89" s="1"/>
  <c r="BA198" i="89"/>
  <c r="U198" i="89" s="1"/>
  <c r="AK198" i="89" s="1"/>
  <c r="BA181" i="89"/>
  <c r="U181" i="89" s="1"/>
  <c r="AK181" i="89" s="1"/>
  <c r="BA165" i="89"/>
  <c r="U165" i="89" s="1"/>
  <c r="AK165" i="89" s="1"/>
  <c r="BA69" i="89"/>
  <c r="U69" i="89" s="1"/>
  <c r="AK69" i="89" s="1"/>
  <c r="BA44" i="89"/>
  <c r="U44" i="89" s="1"/>
  <c r="AK44" i="89" s="1"/>
  <c r="AY212" i="89"/>
  <c r="S212" i="89" s="1"/>
  <c r="AI212" i="89" s="1"/>
  <c r="AY196" i="89"/>
  <c r="S196" i="89" s="1"/>
  <c r="AI196" i="89" s="1"/>
  <c r="AY176" i="89"/>
  <c r="S176" i="89" s="1"/>
  <c r="AI176" i="89" s="1"/>
  <c r="AY164" i="89"/>
  <c r="S164" i="89" s="1"/>
  <c r="AI164" i="89" s="1"/>
  <c r="AY116" i="89"/>
  <c r="S116" i="89" s="1"/>
  <c r="AI116" i="89" s="1"/>
  <c r="AY84" i="89"/>
  <c r="S84" i="89" s="1"/>
  <c r="AI84" i="89" s="1"/>
  <c r="AY68" i="89"/>
  <c r="S68" i="89" s="1"/>
  <c r="AI68" i="89" s="1"/>
  <c r="AY52" i="89"/>
  <c r="S52" i="89" s="1"/>
  <c r="AI52" i="89" s="1"/>
  <c r="AY43" i="89"/>
  <c r="S43" i="89" s="1"/>
  <c r="AI43" i="89" s="1"/>
  <c r="BF206" i="89"/>
  <c r="Z206" i="89" s="1"/>
  <c r="AP206" i="89" s="1"/>
  <c r="BF189" i="89"/>
  <c r="Z189" i="89" s="1"/>
  <c r="AP189" i="89" s="1"/>
  <c r="BF172" i="89"/>
  <c r="Z172" i="89" s="1"/>
  <c r="AP172" i="89" s="1"/>
  <c r="BF156" i="89"/>
  <c r="Z156" i="89" s="1"/>
  <c r="AP156" i="89" s="1"/>
  <c r="BF141" i="89"/>
  <c r="Z141" i="89" s="1"/>
  <c r="AP141" i="89" s="1"/>
  <c r="BF125" i="89"/>
  <c r="Z125" i="89" s="1"/>
  <c r="AP125" i="89" s="1"/>
  <c r="BF107" i="89"/>
  <c r="Z107" i="89" s="1"/>
  <c r="AP107" i="89" s="1"/>
  <c r="BF81" i="89"/>
  <c r="Z81" i="89" s="1"/>
  <c r="AP81" i="89" s="1"/>
  <c r="BF66" i="89"/>
  <c r="Z66" i="89" s="1"/>
  <c r="AP66" i="89" s="1"/>
  <c r="BF50" i="89"/>
  <c r="Z50" i="89" s="1"/>
  <c r="AP50" i="89" s="1"/>
  <c r="BF80" i="89"/>
  <c r="Z80" i="89" s="1"/>
  <c r="AP80" i="89" s="1"/>
  <c r="BF29" i="89"/>
  <c r="Z29" i="89" s="1"/>
  <c r="AP29" i="89" s="1"/>
  <c r="BH213" i="89"/>
  <c r="AB213" i="89" s="1"/>
  <c r="AR213" i="89" s="1"/>
  <c r="BH200" i="89"/>
  <c r="AB200" i="89" s="1"/>
  <c r="AR200" i="89" s="1"/>
  <c r="BH182" i="89"/>
  <c r="AB182" i="89" s="1"/>
  <c r="AR182" i="89" s="1"/>
  <c r="BH165" i="89"/>
  <c r="AB165" i="89" s="1"/>
  <c r="AR165" i="89" s="1"/>
  <c r="BH150" i="89"/>
  <c r="AB150" i="89" s="1"/>
  <c r="AR150" i="89" s="1"/>
  <c r="BH128" i="89"/>
  <c r="AB128" i="89" s="1"/>
  <c r="AR128" i="89" s="1"/>
  <c r="BH114" i="89"/>
  <c r="AB114" i="89" s="1"/>
  <c r="AR114" i="89" s="1"/>
  <c r="BH101" i="89"/>
  <c r="AB101" i="89" s="1"/>
  <c r="AR101" i="89" s="1"/>
  <c r="BH85" i="89"/>
  <c r="AB85" i="89" s="1"/>
  <c r="AR85" i="89" s="1"/>
  <c r="BH68" i="89"/>
  <c r="AB68" i="89" s="1"/>
  <c r="AR68" i="89" s="1"/>
  <c r="BH35" i="89"/>
  <c r="AB35" i="89" s="1"/>
  <c r="AR35" i="89" s="1"/>
  <c r="BH56" i="89"/>
  <c r="AB56" i="89" s="1"/>
  <c r="AR56" i="89" s="1"/>
  <c r="AZ222" i="89"/>
  <c r="T222" i="89" s="1"/>
  <c r="AJ222" i="89" s="1"/>
  <c r="AZ197" i="89"/>
  <c r="T197" i="89" s="1"/>
  <c r="AJ197" i="89" s="1"/>
  <c r="AZ183" i="89"/>
  <c r="T183" i="89" s="1"/>
  <c r="AJ183" i="89" s="1"/>
  <c r="AZ168" i="89"/>
  <c r="T168" i="89" s="1"/>
  <c r="AJ168" i="89" s="1"/>
  <c r="AZ152" i="89"/>
  <c r="T152" i="89" s="1"/>
  <c r="AJ152" i="89" s="1"/>
  <c r="AZ147" i="89"/>
  <c r="T147" i="89" s="1"/>
  <c r="AJ147" i="89" s="1"/>
  <c r="AZ118" i="89"/>
  <c r="T118" i="89" s="1"/>
  <c r="AJ118" i="89" s="1"/>
  <c r="AZ104" i="89"/>
  <c r="T104" i="89" s="1"/>
  <c r="AJ104" i="89" s="1"/>
  <c r="AZ88" i="89"/>
  <c r="T88" i="89" s="1"/>
  <c r="AJ88" i="89" s="1"/>
  <c r="AZ71" i="89"/>
  <c r="T71" i="89" s="1"/>
  <c r="AJ71" i="89" s="1"/>
  <c r="AZ36" i="89"/>
  <c r="T36" i="89" s="1"/>
  <c r="AJ36" i="89" s="1"/>
  <c r="AZ58" i="89"/>
  <c r="T58" i="89" s="1"/>
  <c r="AJ58" i="89" s="1"/>
  <c r="BB224" i="89"/>
  <c r="V224" i="89" s="1"/>
  <c r="AL224" i="89" s="1"/>
  <c r="BB207" i="89"/>
  <c r="V207" i="89" s="1"/>
  <c r="AL207" i="89" s="1"/>
  <c r="BB192" i="89"/>
  <c r="V192" i="89" s="1"/>
  <c r="AL192" i="89" s="1"/>
  <c r="BB175" i="89"/>
  <c r="V175" i="89" s="1"/>
  <c r="AL175" i="89" s="1"/>
  <c r="BB161" i="89"/>
  <c r="V161" i="89" s="1"/>
  <c r="AL161" i="89" s="1"/>
  <c r="BB145" i="89"/>
  <c r="V145" i="89" s="1"/>
  <c r="AL145" i="89" s="1"/>
  <c r="BB129" i="89"/>
  <c r="V129" i="89" s="1"/>
  <c r="AL129" i="89" s="1"/>
  <c r="BB113" i="89"/>
  <c r="V113" i="89" s="1"/>
  <c r="AL113" i="89" s="1"/>
  <c r="BB92" i="89"/>
  <c r="V92" i="89" s="1"/>
  <c r="AL92" i="89" s="1"/>
  <c r="BB74" i="89"/>
  <c r="V74" i="89" s="1"/>
  <c r="AL74" i="89" s="1"/>
  <c r="BB58" i="89"/>
  <c r="V58" i="89" s="1"/>
  <c r="AL58" i="89" s="1"/>
  <c r="BB91" i="89"/>
  <c r="V91" i="89" s="1"/>
  <c r="AL91" i="89" s="1"/>
  <c r="BB33" i="89"/>
  <c r="V33" i="89" s="1"/>
  <c r="AL33" i="89" s="1"/>
  <c r="BA214" i="89"/>
  <c r="U214" i="89" s="1"/>
  <c r="AK214" i="89" s="1"/>
  <c r="BA201" i="89"/>
  <c r="U201" i="89" s="1"/>
  <c r="AK201" i="89" s="1"/>
  <c r="BA184" i="89"/>
  <c r="U184" i="89" s="1"/>
  <c r="AK184" i="89" s="1"/>
  <c r="BA167" i="89"/>
  <c r="U167" i="89" s="1"/>
  <c r="AK167" i="89" s="1"/>
  <c r="BA147" i="89"/>
  <c r="U147" i="89" s="1"/>
  <c r="AK147" i="89" s="1"/>
  <c r="BA136" i="89"/>
  <c r="U136" i="89" s="1"/>
  <c r="AK136" i="89" s="1"/>
  <c r="BA120" i="89"/>
  <c r="U120" i="89" s="1"/>
  <c r="AK120" i="89" s="1"/>
  <c r="BA97" i="89"/>
  <c r="U97" i="89" s="1"/>
  <c r="AK97" i="89" s="1"/>
  <c r="BA83" i="89"/>
  <c r="U83" i="89" s="1"/>
  <c r="AK83" i="89" s="1"/>
  <c r="BA72" i="89"/>
  <c r="U72" i="89" s="1"/>
  <c r="AK72" i="89" s="1"/>
  <c r="BA56" i="89"/>
  <c r="U56" i="89" s="1"/>
  <c r="AK56" i="89" s="1"/>
  <c r="BA29" i="89"/>
  <c r="U29" i="89" s="1"/>
  <c r="AK29" i="89" s="1"/>
  <c r="BJ27" i="89"/>
  <c r="AD27" i="89" s="1"/>
  <c r="AT27" i="89" s="1"/>
  <c r="BJ31" i="89"/>
  <c r="AD31" i="89" s="1"/>
  <c r="AT31" i="89" s="1"/>
  <c r="BJ35" i="89"/>
  <c r="AD35" i="89" s="1"/>
  <c r="AT35" i="89" s="1"/>
  <c r="BJ39" i="89"/>
  <c r="AD39" i="89" s="1"/>
  <c r="AT39" i="89" s="1"/>
  <c r="BJ43" i="89"/>
  <c r="AD43" i="89" s="1"/>
  <c r="AT43" i="89" s="1"/>
  <c r="BJ87" i="89"/>
  <c r="AD87" i="89" s="1"/>
  <c r="AT87" i="89" s="1"/>
  <c r="BJ98" i="89"/>
  <c r="AD98" i="89" s="1"/>
  <c r="AT98" i="89" s="1"/>
  <c r="BJ47" i="89"/>
  <c r="AD47" i="89" s="1"/>
  <c r="AT47" i="89" s="1"/>
  <c r="BJ51" i="89"/>
  <c r="AD51" i="89" s="1"/>
  <c r="AT51" i="89" s="1"/>
  <c r="BJ55" i="89"/>
  <c r="AD55" i="89" s="1"/>
  <c r="AT55" i="89" s="1"/>
  <c r="BJ59" i="89"/>
  <c r="AD59" i="89" s="1"/>
  <c r="AT59" i="89" s="1"/>
  <c r="BJ63" i="89"/>
  <c r="AD63" i="89" s="1"/>
  <c r="AT63" i="89" s="1"/>
  <c r="BJ67" i="89"/>
  <c r="AD67" i="89" s="1"/>
  <c r="AT67" i="89" s="1"/>
  <c r="BJ71" i="89"/>
  <c r="AD71" i="89" s="1"/>
  <c r="AT71" i="89" s="1"/>
  <c r="BJ75" i="89"/>
  <c r="AD75" i="89" s="1"/>
  <c r="AT75" i="89" s="1"/>
  <c r="BJ79" i="89"/>
  <c r="AD79" i="89" s="1"/>
  <c r="AT79" i="89" s="1"/>
  <c r="BJ103" i="89"/>
  <c r="AD103" i="89" s="1"/>
  <c r="AT103" i="89" s="1"/>
  <c r="BJ90" i="89"/>
  <c r="AD90" i="89" s="1"/>
  <c r="AT90" i="89" s="1"/>
  <c r="BJ80" i="89"/>
  <c r="AD80" i="89" s="1"/>
  <c r="AT80" i="89" s="1"/>
  <c r="BJ101" i="89"/>
  <c r="AD101" i="89" s="1"/>
  <c r="AT101" i="89" s="1"/>
  <c r="BJ111" i="89"/>
  <c r="AD111" i="89" s="1"/>
  <c r="AT111" i="89" s="1"/>
  <c r="BJ110" i="89"/>
  <c r="AD110" i="89" s="1"/>
  <c r="AT110" i="89" s="1"/>
  <c r="BJ115" i="89"/>
  <c r="AD115" i="89" s="1"/>
  <c r="AT115" i="89" s="1"/>
  <c r="BJ119" i="89"/>
  <c r="AD119" i="89" s="1"/>
  <c r="AT119" i="89" s="1"/>
  <c r="BJ123" i="89"/>
  <c r="AD123" i="89" s="1"/>
  <c r="AT123" i="89" s="1"/>
  <c r="BJ127" i="89"/>
  <c r="AD127" i="89" s="1"/>
  <c r="AT127" i="89" s="1"/>
  <c r="BJ131" i="89"/>
  <c r="AD131" i="89" s="1"/>
  <c r="AT131" i="89" s="1"/>
  <c r="BJ135" i="89"/>
  <c r="AD135" i="89" s="1"/>
  <c r="AT135" i="89" s="1"/>
  <c r="BJ139" i="89"/>
  <c r="AD139" i="89" s="1"/>
  <c r="AT139" i="89" s="1"/>
  <c r="BJ143" i="89"/>
  <c r="AD143" i="89" s="1"/>
  <c r="AT143" i="89" s="1"/>
  <c r="BJ147" i="89"/>
  <c r="AD147" i="89" s="1"/>
  <c r="AT147" i="89" s="1"/>
  <c r="BJ151" i="89"/>
  <c r="AD151" i="89" s="1"/>
  <c r="AT151" i="89" s="1"/>
  <c r="BJ155" i="89"/>
  <c r="AD155" i="89" s="1"/>
  <c r="AT155" i="89" s="1"/>
  <c r="BJ159" i="89"/>
  <c r="AD159" i="89" s="1"/>
  <c r="AT159" i="89" s="1"/>
  <c r="BJ163" i="89"/>
  <c r="AD163" i="89" s="1"/>
  <c r="AT163" i="89" s="1"/>
  <c r="BJ166" i="89"/>
  <c r="AD166" i="89" s="1"/>
  <c r="AT166" i="89" s="1"/>
  <c r="BJ180" i="89"/>
  <c r="AD180" i="89" s="1"/>
  <c r="AT180" i="89" s="1"/>
  <c r="BJ174" i="89"/>
  <c r="AD174" i="89" s="1"/>
  <c r="AT174" i="89" s="1"/>
  <c r="BJ178" i="89"/>
  <c r="AD178" i="89" s="1"/>
  <c r="AT178" i="89" s="1"/>
  <c r="BJ183" i="89"/>
  <c r="AD183" i="89" s="1"/>
  <c r="AT183" i="89" s="1"/>
  <c r="BJ187" i="89"/>
  <c r="AD187" i="89" s="1"/>
  <c r="AT187" i="89" s="1"/>
  <c r="BJ190" i="89"/>
  <c r="AD190" i="89" s="1"/>
  <c r="AT190" i="89" s="1"/>
  <c r="BJ194" i="89"/>
  <c r="AD194" i="89" s="1"/>
  <c r="AT194" i="89" s="1"/>
  <c r="BJ206" i="89"/>
  <c r="AD206" i="89" s="1"/>
  <c r="AT206" i="89" s="1"/>
  <c r="BJ201" i="89"/>
  <c r="AD201" i="89" s="1"/>
  <c r="AT201" i="89" s="1"/>
  <c r="BJ209" i="89"/>
  <c r="AD209" i="89" s="1"/>
  <c r="AT209" i="89" s="1"/>
  <c r="BJ211" i="89"/>
  <c r="AD211" i="89" s="1"/>
  <c r="AT211" i="89" s="1"/>
  <c r="BJ217" i="89"/>
  <c r="AD217" i="89" s="1"/>
  <c r="AT217" i="89" s="1"/>
  <c r="BJ219" i="89"/>
  <c r="AD219" i="89" s="1"/>
  <c r="AT219" i="89" s="1"/>
  <c r="BJ224" i="89"/>
  <c r="AD224" i="89" s="1"/>
  <c r="AT224" i="89" s="1"/>
  <c r="BJ227" i="89"/>
  <c r="AD227" i="89" s="1"/>
  <c r="AT227" i="89" s="1"/>
  <c r="BK30" i="89"/>
  <c r="AE30" i="89" s="1"/>
  <c r="AU30" i="89" s="1"/>
  <c r="BK40" i="89"/>
  <c r="AE40" i="89" s="1"/>
  <c r="AU40" i="89" s="1"/>
  <c r="BK44" i="89"/>
  <c r="AE44" i="89" s="1"/>
  <c r="AU44" i="89" s="1"/>
  <c r="BK36" i="89"/>
  <c r="AE36" i="89" s="1"/>
  <c r="AU36" i="89" s="1"/>
  <c r="BK46" i="89"/>
  <c r="AE46" i="89" s="1"/>
  <c r="AU46" i="89" s="1"/>
  <c r="BK50" i="89"/>
  <c r="AE50" i="89" s="1"/>
  <c r="AU50" i="89" s="1"/>
  <c r="BK54" i="89"/>
  <c r="AE54" i="89" s="1"/>
  <c r="AU54" i="89" s="1"/>
  <c r="BK58" i="89"/>
  <c r="AE58" i="89" s="1"/>
  <c r="AU58" i="89" s="1"/>
  <c r="BK62" i="89"/>
  <c r="AE62" i="89" s="1"/>
  <c r="AU62" i="89" s="1"/>
  <c r="BK66" i="89"/>
  <c r="AE66" i="89" s="1"/>
  <c r="AU66" i="89" s="1"/>
  <c r="BK70" i="89"/>
  <c r="AE70" i="89" s="1"/>
  <c r="AU70" i="89" s="1"/>
  <c r="BK74" i="89"/>
  <c r="AE74" i="89" s="1"/>
  <c r="AU74" i="89" s="1"/>
  <c r="BK78" i="89"/>
  <c r="AE78" i="89" s="1"/>
  <c r="AU78" i="89" s="1"/>
  <c r="BK82" i="89"/>
  <c r="AE82" i="89" s="1"/>
  <c r="AU82" i="89" s="1"/>
  <c r="BK86" i="89"/>
  <c r="AE86" i="89" s="1"/>
  <c r="AU86" i="89" s="1"/>
  <c r="BK90" i="89"/>
  <c r="AE90" i="89" s="1"/>
  <c r="AU90" i="89" s="1"/>
  <c r="BK94" i="89"/>
  <c r="AE94" i="89" s="1"/>
  <c r="AU94" i="89" s="1"/>
  <c r="BK98" i="89"/>
  <c r="AE98" i="89" s="1"/>
  <c r="AU98" i="89" s="1"/>
  <c r="BK102" i="89"/>
  <c r="AE102" i="89" s="1"/>
  <c r="AU102" i="89" s="1"/>
  <c r="BK106" i="89"/>
  <c r="AE106" i="89" s="1"/>
  <c r="AU106" i="89" s="1"/>
  <c r="BK110" i="89"/>
  <c r="AE110" i="89" s="1"/>
  <c r="AU110" i="89" s="1"/>
  <c r="BK114" i="89"/>
  <c r="AE114" i="89" s="1"/>
  <c r="AU114" i="89" s="1"/>
  <c r="BK118" i="89"/>
  <c r="AE118" i="89" s="1"/>
  <c r="AU118" i="89" s="1"/>
  <c r="BK122" i="89"/>
  <c r="AE122" i="89" s="1"/>
  <c r="AU122" i="89" s="1"/>
  <c r="BK128" i="89"/>
  <c r="AE128" i="89" s="1"/>
  <c r="AU128" i="89" s="1"/>
  <c r="BK147" i="89"/>
  <c r="AE147" i="89" s="1"/>
  <c r="AU147" i="89" s="1"/>
  <c r="BK132" i="89"/>
  <c r="AE132" i="89" s="1"/>
  <c r="AU132" i="89" s="1"/>
  <c r="BK136" i="89"/>
  <c r="AE136" i="89" s="1"/>
  <c r="AU136" i="89" s="1"/>
  <c r="BK140" i="89"/>
  <c r="AE140" i="89" s="1"/>
  <c r="AU140" i="89" s="1"/>
  <c r="BK144" i="89"/>
  <c r="AE144" i="89" s="1"/>
  <c r="AU144" i="89" s="1"/>
  <c r="BK150" i="89"/>
  <c r="AE150" i="89" s="1"/>
  <c r="AU150" i="89" s="1"/>
  <c r="BK154" i="89"/>
  <c r="AE154" i="89" s="1"/>
  <c r="AU154" i="89" s="1"/>
  <c r="BK158" i="89"/>
  <c r="AE158" i="89" s="1"/>
  <c r="AU158" i="89" s="1"/>
  <c r="BK162" i="89"/>
  <c r="AE162" i="89" s="1"/>
  <c r="AU162" i="89" s="1"/>
  <c r="BK187" i="89"/>
  <c r="AE187" i="89" s="1"/>
  <c r="AU187" i="89" s="1"/>
  <c r="BK169" i="89"/>
  <c r="AE169" i="89" s="1"/>
  <c r="AU169" i="89" s="1"/>
  <c r="BK184" i="89"/>
  <c r="AE184" i="89" s="1"/>
  <c r="AU184" i="89" s="1"/>
  <c r="BK173" i="89"/>
  <c r="AE173" i="89" s="1"/>
  <c r="AU173" i="89" s="1"/>
  <c r="BK177" i="89"/>
  <c r="AE177" i="89" s="1"/>
  <c r="AU177" i="89" s="1"/>
  <c r="BK182" i="89"/>
  <c r="AE182" i="89" s="1"/>
  <c r="AU182" i="89" s="1"/>
  <c r="BK190" i="89"/>
  <c r="AE190" i="89" s="1"/>
  <c r="AU190" i="89" s="1"/>
  <c r="BK194" i="89"/>
  <c r="AE194" i="89" s="1"/>
  <c r="AU194" i="89" s="1"/>
  <c r="BK205" i="89"/>
  <c r="AE205" i="89" s="1"/>
  <c r="AU205" i="89" s="1"/>
  <c r="BK199" i="89"/>
  <c r="AE199" i="89" s="1"/>
  <c r="AU199" i="89" s="1"/>
  <c r="BK203" i="89"/>
  <c r="AE203" i="89" s="1"/>
  <c r="AU203" i="89" s="1"/>
  <c r="BK210" i="89"/>
  <c r="AE210" i="89" s="1"/>
  <c r="AU210" i="89" s="1"/>
  <c r="BK214" i="89"/>
  <c r="AE214" i="89" s="1"/>
  <c r="AU214" i="89" s="1"/>
  <c r="BK218" i="89"/>
  <c r="AE218" i="89" s="1"/>
  <c r="AU218" i="89" s="1"/>
  <c r="BK222" i="89"/>
  <c r="AE222" i="89" s="1"/>
  <c r="AU222" i="89" s="1"/>
  <c r="BK226" i="89"/>
  <c r="AE226" i="89" s="1"/>
  <c r="AU226" i="89" s="1"/>
  <c r="BA213" i="89"/>
  <c r="U213" i="89" s="1"/>
  <c r="AK213" i="89" s="1"/>
  <c r="BA200" i="89"/>
  <c r="U200" i="89" s="1"/>
  <c r="AK200" i="89" s="1"/>
  <c r="AY194" i="89"/>
  <c r="S194" i="89" s="1"/>
  <c r="AI194" i="89" s="1"/>
  <c r="AY174" i="89"/>
  <c r="S174" i="89" s="1"/>
  <c r="AI174" i="89" s="1"/>
  <c r="AY147" i="89"/>
  <c r="S147" i="89" s="1"/>
  <c r="AI147" i="89" s="1"/>
  <c r="AY82" i="89"/>
  <c r="S82" i="89" s="1"/>
  <c r="AI82" i="89" s="1"/>
  <c r="BH163" i="89"/>
  <c r="AB163" i="89" s="1"/>
  <c r="AR163" i="89" s="1"/>
  <c r="BH147" i="89"/>
  <c r="AB147" i="89" s="1"/>
  <c r="AR147" i="89" s="1"/>
  <c r="BH112" i="89"/>
  <c r="AB112" i="89" s="1"/>
  <c r="AR112" i="89" s="1"/>
  <c r="BH66" i="89"/>
  <c r="AB66" i="89" s="1"/>
  <c r="AR66" i="89" s="1"/>
  <c r="BH54" i="89"/>
  <c r="AB54" i="89" s="1"/>
  <c r="AR54" i="89" s="1"/>
  <c r="BB222" i="89"/>
  <c r="V222" i="89" s="1"/>
  <c r="AL222" i="89" s="1"/>
  <c r="BB204" i="89"/>
  <c r="V204" i="89" s="1"/>
  <c r="AL204" i="89" s="1"/>
  <c r="BB190" i="89"/>
  <c r="V190" i="89" s="1"/>
  <c r="AL190" i="89" s="1"/>
  <c r="BB173" i="89"/>
  <c r="V173" i="89" s="1"/>
  <c r="AL173" i="89" s="1"/>
  <c r="BB159" i="89"/>
  <c r="V159" i="89" s="1"/>
  <c r="AL159" i="89" s="1"/>
  <c r="BB143" i="89"/>
  <c r="V143" i="89" s="1"/>
  <c r="AL143" i="89" s="1"/>
  <c r="BB127" i="89"/>
  <c r="V127" i="89" s="1"/>
  <c r="AL127" i="89" s="1"/>
  <c r="BB110" i="89"/>
  <c r="V110" i="89" s="1"/>
  <c r="AL110" i="89" s="1"/>
  <c r="BB88" i="89"/>
  <c r="V88" i="89" s="1"/>
  <c r="AL88" i="89" s="1"/>
  <c r="BB72" i="89"/>
  <c r="V72" i="89" s="1"/>
  <c r="AL72" i="89" s="1"/>
  <c r="BB56" i="89"/>
  <c r="V56" i="89" s="1"/>
  <c r="AL56" i="89" s="1"/>
  <c r="BB87" i="89"/>
  <c r="V87" i="89" s="1"/>
  <c r="AL87" i="89" s="1"/>
  <c r="BB31" i="89"/>
  <c r="V31" i="89" s="1"/>
  <c r="AL31" i="89" s="1"/>
  <c r="BA212" i="89"/>
  <c r="U212" i="89" s="1"/>
  <c r="AK212" i="89" s="1"/>
  <c r="BA199" i="89"/>
  <c r="U199" i="89" s="1"/>
  <c r="AK199" i="89" s="1"/>
  <c r="BA92" i="89"/>
  <c r="U92" i="89" s="1"/>
  <c r="AK92" i="89" s="1"/>
  <c r="BE34" i="89"/>
  <c r="Y34" i="89" s="1"/>
  <c r="AO34" i="89" s="1"/>
  <c r="BE38" i="89"/>
  <c r="Y38" i="89" s="1"/>
  <c r="AO38" i="89" s="1"/>
  <c r="BE42" i="89"/>
  <c r="Y42" i="89" s="1"/>
  <c r="AO42" i="89" s="1"/>
  <c r="BE28" i="89"/>
  <c r="Y28" i="89" s="1"/>
  <c r="AO28" i="89" s="1"/>
  <c r="BE32" i="89"/>
  <c r="Y32" i="89" s="1"/>
  <c r="AO32" i="89" s="1"/>
  <c r="BE47" i="89"/>
  <c r="Y47" i="89" s="1"/>
  <c r="AO47" i="89" s="1"/>
  <c r="BE51" i="89"/>
  <c r="Y51" i="89" s="1"/>
  <c r="AO51" i="89" s="1"/>
  <c r="BE55" i="89"/>
  <c r="Y55" i="89" s="1"/>
  <c r="AO55" i="89" s="1"/>
  <c r="BE59" i="89"/>
  <c r="Y59" i="89" s="1"/>
  <c r="AO59" i="89" s="1"/>
  <c r="BE63" i="89"/>
  <c r="Y63" i="89" s="1"/>
  <c r="AO63" i="89" s="1"/>
  <c r="BE67" i="89"/>
  <c r="Y67" i="89" s="1"/>
  <c r="AO67" i="89" s="1"/>
  <c r="BE71" i="89"/>
  <c r="Y71" i="89" s="1"/>
  <c r="AO71" i="89" s="1"/>
  <c r="BE75" i="89"/>
  <c r="Y75" i="89" s="1"/>
  <c r="AO75" i="89" s="1"/>
  <c r="BE79" i="89"/>
  <c r="Y79" i="89" s="1"/>
  <c r="AO79" i="89" s="1"/>
  <c r="BE87" i="89"/>
  <c r="Y87" i="89" s="1"/>
  <c r="AO87" i="89" s="1"/>
  <c r="BE82" i="89"/>
  <c r="Y82" i="89" s="1"/>
  <c r="AO82" i="89" s="1"/>
  <c r="BE90" i="89"/>
  <c r="Y90" i="89" s="1"/>
  <c r="AO90" i="89" s="1"/>
  <c r="BE110" i="89"/>
  <c r="Y110" i="89" s="1"/>
  <c r="AO110" i="89" s="1"/>
  <c r="BE107" i="89"/>
  <c r="Y107" i="89" s="1"/>
  <c r="AO107" i="89" s="1"/>
  <c r="BE94" i="89"/>
  <c r="Y94" i="89" s="1"/>
  <c r="AO94" i="89" s="1"/>
  <c r="BE98" i="89"/>
  <c r="Y98" i="89" s="1"/>
  <c r="AO98" i="89" s="1"/>
  <c r="BE102" i="89"/>
  <c r="Y102" i="89" s="1"/>
  <c r="AO102" i="89" s="1"/>
  <c r="BE115" i="89"/>
  <c r="Y115" i="89" s="1"/>
  <c r="AO115" i="89" s="1"/>
  <c r="BE119" i="89"/>
  <c r="Y119" i="89" s="1"/>
  <c r="AO119" i="89" s="1"/>
  <c r="BE123" i="89"/>
  <c r="Y123" i="89" s="1"/>
  <c r="AO123" i="89" s="1"/>
  <c r="BE127" i="89"/>
  <c r="Y127" i="89" s="1"/>
  <c r="AO127" i="89" s="1"/>
  <c r="BE131" i="89"/>
  <c r="Y131" i="89" s="1"/>
  <c r="AO131" i="89" s="1"/>
  <c r="BE135" i="89"/>
  <c r="Y135" i="89" s="1"/>
  <c r="AO135" i="89" s="1"/>
  <c r="BE139" i="89"/>
  <c r="Y139" i="89" s="1"/>
  <c r="AO139" i="89" s="1"/>
  <c r="BE143" i="89"/>
  <c r="Y143" i="89" s="1"/>
  <c r="AO143" i="89" s="1"/>
  <c r="BE154" i="89"/>
  <c r="Y154" i="89" s="1"/>
  <c r="AO154" i="89" s="1"/>
  <c r="BE151" i="89"/>
  <c r="Y151" i="89" s="1"/>
  <c r="AO151" i="89" s="1"/>
  <c r="BE155" i="89"/>
  <c r="Y155" i="89" s="1"/>
  <c r="AO155" i="89" s="1"/>
  <c r="BE159" i="89"/>
  <c r="Y159" i="89" s="1"/>
  <c r="AO159" i="89" s="1"/>
  <c r="BE163" i="89"/>
  <c r="Y163" i="89" s="1"/>
  <c r="AO163" i="89" s="1"/>
  <c r="BE168" i="89"/>
  <c r="Y168" i="89" s="1"/>
  <c r="AO168" i="89" s="1"/>
  <c r="BE174" i="89"/>
  <c r="Y174" i="89" s="1"/>
  <c r="AO174" i="89" s="1"/>
  <c r="BE178" i="89"/>
  <c r="Y178" i="89" s="1"/>
  <c r="AO178" i="89" s="1"/>
  <c r="BE188" i="89"/>
  <c r="Y188" i="89" s="1"/>
  <c r="AO188" i="89" s="1"/>
  <c r="BE192" i="89"/>
  <c r="Y192" i="89" s="1"/>
  <c r="AO192" i="89" s="1"/>
  <c r="BE180" i="89"/>
  <c r="Y180" i="89" s="1"/>
  <c r="AO180" i="89" s="1"/>
  <c r="BE184" i="89"/>
  <c r="Y184" i="89" s="1"/>
  <c r="AO184" i="89" s="1"/>
  <c r="BE195" i="89"/>
  <c r="Y195" i="89" s="1"/>
  <c r="AO195" i="89" s="1"/>
  <c r="BE200" i="89"/>
  <c r="Y200" i="89" s="1"/>
  <c r="AO200" i="89" s="1"/>
  <c r="BE203" i="89"/>
  <c r="Y203" i="89" s="1"/>
  <c r="AO203" i="89" s="1"/>
  <c r="BE207" i="89"/>
  <c r="Y207" i="89" s="1"/>
  <c r="AO207" i="89" s="1"/>
  <c r="BE215" i="89"/>
  <c r="Y215" i="89" s="1"/>
  <c r="AO215" i="89" s="1"/>
  <c r="BE213" i="89"/>
  <c r="Y213" i="89" s="1"/>
  <c r="AO213" i="89" s="1"/>
  <c r="BE219" i="89"/>
  <c r="Y219" i="89" s="1"/>
  <c r="AO219" i="89" s="1"/>
  <c r="BG39" i="89"/>
  <c r="AA39" i="89" s="1"/>
  <c r="AQ39" i="89" s="1"/>
  <c r="BG43" i="89"/>
  <c r="AA43" i="89" s="1"/>
  <c r="AQ43" i="89" s="1"/>
  <c r="BG30" i="89"/>
  <c r="AA30" i="89" s="1"/>
  <c r="AQ30" i="89" s="1"/>
  <c r="BG35" i="89"/>
  <c r="AA35" i="89" s="1"/>
  <c r="AQ35" i="89" s="1"/>
  <c r="BG45" i="89"/>
  <c r="AA45" i="89" s="1"/>
  <c r="AQ45" i="89" s="1"/>
  <c r="BG49" i="89"/>
  <c r="AA49" i="89" s="1"/>
  <c r="AQ49" i="89" s="1"/>
  <c r="BG53" i="89"/>
  <c r="AA53" i="89" s="1"/>
  <c r="AQ53" i="89" s="1"/>
  <c r="BG57" i="89"/>
  <c r="AA57" i="89" s="1"/>
  <c r="AQ57" i="89" s="1"/>
  <c r="BG61" i="89"/>
  <c r="AA61" i="89" s="1"/>
  <c r="AQ61" i="89" s="1"/>
  <c r="BG65" i="89"/>
  <c r="AA65" i="89" s="1"/>
  <c r="AQ65" i="89" s="1"/>
  <c r="BG69" i="89"/>
  <c r="AA69" i="89" s="1"/>
  <c r="AQ69" i="89" s="1"/>
  <c r="BG73" i="89"/>
  <c r="AA73" i="89" s="1"/>
  <c r="AQ73" i="89" s="1"/>
  <c r="BG77" i="89"/>
  <c r="AA77" i="89" s="1"/>
  <c r="AQ77" i="89" s="1"/>
  <c r="BG81" i="89"/>
  <c r="AA81" i="89" s="1"/>
  <c r="AQ81" i="89" s="1"/>
  <c r="BG85" i="89"/>
  <c r="AA85" i="89" s="1"/>
  <c r="AQ85" i="89" s="1"/>
  <c r="BG89" i="89"/>
  <c r="AA89" i="89" s="1"/>
  <c r="AQ89" i="89" s="1"/>
  <c r="BG93" i="89"/>
  <c r="AA93" i="89" s="1"/>
  <c r="AQ93" i="89" s="1"/>
  <c r="BG97" i="89"/>
  <c r="AA97" i="89" s="1"/>
  <c r="AQ97" i="89" s="1"/>
  <c r="BG101" i="89"/>
  <c r="AA101" i="89" s="1"/>
  <c r="AQ101" i="89" s="1"/>
  <c r="BG105" i="89"/>
  <c r="AA105" i="89" s="1"/>
  <c r="AQ105" i="89" s="1"/>
  <c r="BG109" i="89"/>
  <c r="AA109" i="89" s="1"/>
  <c r="AQ109" i="89" s="1"/>
  <c r="BG113" i="89"/>
  <c r="AA113" i="89" s="1"/>
  <c r="AQ113" i="89" s="1"/>
  <c r="BG117" i="89"/>
  <c r="AA117" i="89" s="1"/>
  <c r="AQ117" i="89" s="1"/>
  <c r="BG121" i="89"/>
  <c r="AA121" i="89" s="1"/>
  <c r="AQ121" i="89" s="1"/>
  <c r="BG125" i="89"/>
  <c r="AA125" i="89" s="1"/>
  <c r="AQ125" i="89" s="1"/>
  <c r="BG129" i="89"/>
  <c r="AA129" i="89" s="1"/>
  <c r="AQ129" i="89" s="1"/>
  <c r="BG132" i="89"/>
  <c r="AA132" i="89" s="1"/>
  <c r="AQ132" i="89" s="1"/>
  <c r="BG136" i="89"/>
  <c r="AA136" i="89" s="1"/>
  <c r="AQ136" i="89" s="1"/>
  <c r="BG140" i="89"/>
  <c r="AA140" i="89" s="1"/>
  <c r="AQ140" i="89" s="1"/>
  <c r="BG144" i="89"/>
  <c r="AA144" i="89" s="1"/>
  <c r="AQ144" i="89" s="1"/>
  <c r="BG149" i="89"/>
  <c r="AA149" i="89" s="1"/>
  <c r="AQ149" i="89" s="1"/>
  <c r="BG153" i="89"/>
  <c r="AA153" i="89" s="1"/>
  <c r="AQ153" i="89" s="1"/>
  <c r="BG157" i="89"/>
  <c r="AA157" i="89" s="1"/>
  <c r="AQ157" i="89" s="1"/>
  <c r="BG161" i="89"/>
  <c r="AA161" i="89" s="1"/>
  <c r="AQ161" i="89" s="1"/>
  <c r="BG165" i="89"/>
  <c r="AA165" i="89" s="1"/>
  <c r="AQ165" i="89" s="1"/>
  <c r="BG169" i="89"/>
  <c r="AA169" i="89" s="1"/>
  <c r="AQ169" i="89" s="1"/>
  <c r="BG185" i="89"/>
  <c r="AA185" i="89" s="1"/>
  <c r="AQ185" i="89" s="1"/>
  <c r="BG173" i="89"/>
  <c r="AA173" i="89" s="1"/>
  <c r="AQ173" i="89" s="1"/>
  <c r="BG177" i="89"/>
  <c r="AA177" i="89" s="1"/>
  <c r="AQ177" i="89" s="1"/>
  <c r="BG180" i="89"/>
  <c r="AA180" i="89" s="1"/>
  <c r="AQ180" i="89" s="1"/>
  <c r="BG189" i="89"/>
  <c r="AA189" i="89" s="1"/>
  <c r="AQ189" i="89" s="1"/>
  <c r="BG193" i="89"/>
  <c r="AA193" i="89" s="1"/>
  <c r="AQ193" i="89" s="1"/>
  <c r="BG205" i="89"/>
  <c r="AA205" i="89" s="1"/>
  <c r="AQ205" i="89" s="1"/>
  <c r="BG197" i="89"/>
  <c r="AA197" i="89" s="1"/>
  <c r="AQ197" i="89" s="1"/>
  <c r="BG201" i="89"/>
  <c r="AA201" i="89" s="1"/>
  <c r="AQ201" i="89" s="1"/>
  <c r="BG209" i="89"/>
  <c r="AA209" i="89" s="1"/>
  <c r="AQ209" i="89" s="1"/>
  <c r="BG213" i="89"/>
  <c r="AA213" i="89" s="1"/>
  <c r="AQ213" i="89" s="1"/>
  <c r="BG217" i="89"/>
  <c r="AA217" i="89" s="1"/>
  <c r="AQ217" i="89" s="1"/>
  <c r="BG221" i="89"/>
  <c r="AA221" i="89" s="1"/>
  <c r="AQ221" i="89" s="1"/>
  <c r="BG224" i="89"/>
  <c r="AA224" i="89" s="1"/>
  <c r="AQ224" i="89" s="1"/>
  <c r="Q2" i="89"/>
  <c r="AY209" i="89"/>
  <c r="S209" i="89" s="1"/>
  <c r="AI209" i="89" s="1"/>
  <c r="AY193" i="89"/>
  <c r="S193" i="89" s="1"/>
  <c r="AI193" i="89" s="1"/>
  <c r="AY161" i="89"/>
  <c r="S161" i="89" s="1"/>
  <c r="AI161" i="89" s="1"/>
  <c r="AY129" i="89"/>
  <c r="S129" i="89" s="1"/>
  <c r="AI129" i="89" s="1"/>
  <c r="AY113" i="89"/>
  <c r="S113" i="89" s="1"/>
  <c r="AI113" i="89" s="1"/>
  <c r="AY81" i="89"/>
  <c r="S81" i="89" s="1"/>
  <c r="AI81" i="89" s="1"/>
  <c r="AY65" i="89"/>
  <c r="S65" i="89" s="1"/>
  <c r="AI65" i="89" s="1"/>
  <c r="AY49" i="89"/>
  <c r="S49" i="89" s="1"/>
  <c r="AI49" i="89" s="1"/>
  <c r="BF216" i="89"/>
  <c r="Z216" i="89" s="1"/>
  <c r="AP216" i="89" s="1"/>
  <c r="BF201" i="89"/>
  <c r="Z201" i="89" s="1"/>
  <c r="AP201" i="89" s="1"/>
  <c r="BF186" i="89"/>
  <c r="Z186" i="89" s="1"/>
  <c r="AP186" i="89" s="1"/>
  <c r="BF170" i="89"/>
  <c r="Z170" i="89" s="1"/>
  <c r="AP170" i="89" s="1"/>
  <c r="BF153" i="89"/>
  <c r="Z153" i="89" s="1"/>
  <c r="AP153" i="89" s="1"/>
  <c r="BF138" i="89"/>
  <c r="Z138" i="89" s="1"/>
  <c r="AP138" i="89" s="1"/>
  <c r="BF122" i="89"/>
  <c r="Z122" i="89" s="1"/>
  <c r="AP122" i="89" s="1"/>
  <c r="BF106" i="89"/>
  <c r="Z106" i="89" s="1"/>
  <c r="AP106" i="89" s="1"/>
  <c r="BF79" i="89"/>
  <c r="Z79" i="89" s="1"/>
  <c r="AP79" i="89" s="1"/>
  <c r="BF63" i="89"/>
  <c r="Z63" i="89" s="1"/>
  <c r="AP63" i="89" s="1"/>
  <c r="BF47" i="89"/>
  <c r="Z47" i="89" s="1"/>
  <c r="AP47" i="89" s="1"/>
  <c r="BF42" i="89"/>
  <c r="Z42" i="89" s="1"/>
  <c r="AP42" i="89" s="1"/>
  <c r="BH195" i="89"/>
  <c r="AB195" i="89" s="1"/>
  <c r="AR195" i="89" s="1"/>
  <c r="BH178" i="89"/>
  <c r="AB178" i="89" s="1"/>
  <c r="AR178" i="89" s="1"/>
  <c r="BH162" i="89"/>
  <c r="AB162" i="89" s="1"/>
  <c r="AR162" i="89" s="1"/>
  <c r="BH111" i="89"/>
  <c r="AB111" i="89" s="1"/>
  <c r="AR111" i="89" s="1"/>
  <c r="BH98" i="89"/>
  <c r="AB98" i="89" s="1"/>
  <c r="AR98" i="89" s="1"/>
  <c r="BH65" i="89"/>
  <c r="AB65" i="89" s="1"/>
  <c r="AR65" i="89" s="1"/>
  <c r="BH32" i="89"/>
  <c r="AB32" i="89" s="1"/>
  <c r="AR32" i="89" s="1"/>
  <c r="BH53" i="89"/>
  <c r="AB53" i="89" s="1"/>
  <c r="AR53" i="89" s="1"/>
  <c r="BB221" i="89"/>
  <c r="V221" i="89" s="1"/>
  <c r="AL221" i="89" s="1"/>
  <c r="BB203" i="89"/>
  <c r="V203" i="89" s="1"/>
  <c r="AL203" i="89" s="1"/>
  <c r="BB189" i="89"/>
  <c r="V189" i="89" s="1"/>
  <c r="AL189" i="89" s="1"/>
  <c r="BB171" i="89"/>
  <c r="V171" i="89" s="1"/>
  <c r="AL171" i="89" s="1"/>
  <c r="BB158" i="89"/>
  <c r="V158" i="89" s="1"/>
  <c r="AL158" i="89" s="1"/>
  <c r="BB142" i="89"/>
  <c r="V142" i="89" s="1"/>
  <c r="AL142" i="89" s="1"/>
  <c r="BB126" i="89"/>
  <c r="V126" i="89" s="1"/>
  <c r="AL126" i="89" s="1"/>
  <c r="BB108" i="89"/>
  <c r="V108" i="89" s="1"/>
  <c r="AL108" i="89" s="1"/>
  <c r="BB86" i="89"/>
  <c r="V86" i="89" s="1"/>
  <c r="AL86" i="89" s="1"/>
  <c r="BB71" i="89"/>
  <c r="V71" i="89" s="1"/>
  <c r="AL71" i="89" s="1"/>
  <c r="BB55" i="89"/>
  <c r="V55" i="89" s="1"/>
  <c r="AL55" i="89" s="1"/>
  <c r="BB85" i="89"/>
  <c r="V85" i="89" s="1"/>
  <c r="AL85" i="89" s="1"/>
  <c r="BB30" i="89"/>
  <c r="V30" i="89" s="1"/>
  <c r="AL30" i="89" s="1"/>
  <c r="BA209" i="89"/>
  <c r="U209" i="89" s="1"/>
  <c r="AK209" i="89" s="1"/>
  <c r="BA193" i="89"/>
  <c r="U193" i="89" s="1"/>
  <c r="AK193" i="89" s="1"/>
  <c r="BA177" i="89"/>
  <c r="U177" i="89" s="1"/>
  <c r="AK177" i="89" s="1"/>
  <c r="BA161" i="89"/>
  <c r="U161" i="89" s="1"/>
  <c r="AK161" i="89" s="1"/>
  <c r="BA129" i="89"/>
  <c r="U129" i="89" s="1"/>
  <c r="AK129" i="89" s="1"/>
  <c r="BA106" i="89"/>
  <c r="U106" i="89" s="1"/>
  <c r="AK106" i="89" s="1"/>
  <c r="BA82" i="89"/>
  <c r="U82" i="89" s="1"/>
  <c r="AK82" i="89" s="1"/>
  <c r="BA65" i="89"/>
  <c r="U65" i="89" s="1"/>
  <c r="AK65" i="89" s="1"/>
  <c r="BA40" i="89"/>
  <c r="U40" i="89" s="1"/>
  <c r="AK40" i="89" s="1"/>
  <c r="P2" i="89"/>
  <c r="AY223" i="89"/>
  <c r="S223" i="89" s="1"/>
  <c r="AI223" i="89" s="1"/>
  <c r="AY207" i="89"/>
  <c r="S207" i="89" s="1"/>
  <c r="AI207" i="89" s="1"/>
  <c r="AY192" i="89"/>
  <c r="S192" i="89" s="1"/>
  <c r="AI192" i="89" s="1"/>
  <c r="AY172" i="89"/>
  <c r="S172" i="89" s="1"/>
  <c r="AI172" i="89" s="1"/>
  <c r="AY160" i="89"/>
  <c r="S160" i="89" s="1"/>
  <c r="AI160" i="89" s="1"/>
  <c r="AY128" i="89"/>
  <c r="S128" i="89" s="1"/>
  <c r="AI128" i="89" s="1"/>
  <c r="AY112" i="89"/>
  <c r="S112" i="89" s="1"/>
  <c r="AI112" i="89" s="1"/>
  <c r="AY80" i="89"/>
  <c r="S80" i="89" s="1"/>
  <c r="AI80" i="89" s="1"/>
  <c r="AY64" i="89"/>
  <c r="S64" i="89" s="1"/>
  <c r="AI64" i="89" s="1"/>
  <c r="AY48" i="89"/>
  <c r="S48" i="89" s="1"/>
  <c r="AI48" i="89" s="1"/>
  <c r="AY37" i="89"/>
  <c r="S37" i="89" s="1"/>
  <c r="AI37" i="89" s="1"/>
  <c r="BF215" i="89"/>
  <c r="Z215" i="89" s="1"/>
  <c r="AP215" i="89" s="1"/>
  <c r="BF200" i="89"/>
  <c r="Z200" i="89" s="1"/>
  <c r="AP200" i="89" s="1"/>
  <c r="BF185" i="89"/>
  <c r="Z185" i="89" s="1"/>
  <c r="AP185" i="89" s="1"/>
  <c r="BF169" i="89"/>
  <c r="Z169" i="89" s="1"/>
  <c r="AP169" i="89" s="1"/>
  <c r="BF152" i="89"/>
  <c r="Z152" i="89" s="1"/>
  <c r="AP152" i="89" s="1"/>
  <c r="BF137" i="89"/>
  <c r="Z137" i="89" s="1"/>
  <c r="AP137" i="89" s="1"/>
  <c r="BF121" i="89"/>
  <c r="Z121" i="89" s="1"/>
  <c r="AP121" i="89" s="1"/>
  <c r="BF102" i="89"/>
  <c r="Z102" i="89" s="1"/>
  <c r="AP102" i="89" s="1"/>
  <c r="BF78" i="89"/>
  <c r="Z78" i="89" s="1"/>
  <c r="AP78" i="89" s="1"/>
  <c r="BF62" i="89"/>
  <c r="Z62" i="89" s="1"/>
  <c r="AP62" i="89" s="1"/>
  <c r="BF46" i="89"/>
  <c r="Z46" i="89" s="1"/>
  <c r="AP46" i="89" s="1"/>
  <c r="BF41" i="89"/>
  <c r="Z41" i="89" s="1"/>
  <c r="AP41" i="89" s="1"/>
  <c r="BH210" i="89"/>
  <c r="AB210" i="89" s="1"/>
  <c r="AR210" i="89" s="1"/>
  <c r="BH194" i="89"/>
  <c r="AB194" i="89" s="1"/>
  <c r="AR194" i="89" s="1"/>
  <c r="BH177" i="89"/>
  <c r="AB177" i="89" s="1"/>
  <c r="AR177" i="89" s="1"/>
  <c r="BH161" i="89"/>
  <c r="AB161" i="89" s="1"/>
  <c r="AR161" i="89" s="1"/>
  <c r="BH130" i="89"/>
  <c r="AB130" i="89" s="1"/>
  <c r="AR130" i="89" s="1"/>
  <c r="BH110" i="89"/>
  <c r="AB110" i="89" s="1"/>
  <c r="AR110" i="89" s="1"/>
  <c r="BH97" i="89"/>
  <c r="AB97" i="89" s="1"/>
  <c r="AR97" i="89" s="1"/>
  <c r="BH81" i="89"/>
  <c r="AB81" i="89" s="1"/>
  <c r="AR81" i="89" s="1"/>
  <c r="BH82" i="89"/>
  <c r="AB82" i="89" s="1"/>
  <c r="AR82" i="89" s="1"/>
  <c r="BH31" i="89"/>
  <c r="AB31" i="89" s="1"/>
  <c r="AR31" i="89" s="1"/>
  <c r="BH52" i="89"/>
  <c r="AB52" i="89" s="1"/>
  <c r="AR52" i="89" s="1"/>
  <c r="AZ215" i="89"/>
  <c r="T215" i="89" s="1"/>
  <c r="AJ215" i="89" s="1"/>
  <c r="AZ198" i="89"/>
  <c r="T198" i="89" s="1"/>
  <c r="AJ198" i="89" s="1"/>
  <c r="AZ179" i="89"/>
  <c r="T179" i="89" s="1"/>
  <c r="AJ179" i="89" s="1"/>
  <c r="AZ163" i="89"/>
  <c r="T163" i="89" s="1"/>
  <c r="AJ163" i="89" s="1"/>
  <c r="AZ146" i="89"/>
  <c r="T146" i="89" s="1"/>
  <c r="AJ146" i="89" s="1"/>
  <c r="AZ135" i="89"/>
  <c r="T135" i="89" s="1"/>
  <c r="AJ135" i="89" s="1"/>
  <c r="AZ114" i="89"/>
  <c r="T114" i="89" s="1"/>
  <c r="AJ114" i="89" s="1"/>
  <c r="AZ100" i="89"/>
  <c r="T100" i="89" s="1"/>
  <c r="AJ100" i="89" s="1"/>
  <c r="AZ84" i="89"/>
  <c r="T84" i="89" s="1"/>
  <c r="AJ84" i="89" s="1"/>
  <c r="AZ67" i="89"/>
  <c r="T67" i="89" s="1"/>
  <c r="AJ67" i="89" s="1"/>
  <c r="AZ32" i="89"/>
  <c r="T32" i="89" s="1"/>
  <c r="AJ32" i="89" s="1"/>
  <c r="AZ54" i="89"/>
  <c r="T54" i="89" s="1"/>
  <c r="AJ54" i="89" s="1"/>
  <c r="BB220" i="89"/>
  <c r="V220" i="89" s="1"/>
  <c r="AL220" i="89" s="1"/>
  <c r="BB202" i="89"/>
  <c r="V202" i="89" s="1"/>
  <c r="AL202" i="89" s="1"/>
  <c r="BB188" i="89"/>
  <c r="V188" i="89" s="1"/>
  <c r="AL188" i="89" s="1"/>
  <c r="BB179" i="89"/>
  <c r="V179" i="89" s="1"/>
  <c r="AL179" i="89" s="1"/>
  <c r="BB157" i="89"/>
  <c r="V157" i="89" s="1"/>
  <c r="AL157" i="89" s="1"/>
  <c r="BB141" i="89"/>
  <c r="V141" i="89" s="1"/>
  <c r="AL141" i="89" s="1"/>
  <c r="BB125" i="89"/>
  <c r="V125" i="89" s="1"/>
  <c r="AL125" i="89" s="1"/>
  <c r="BB106" i="89"/>
  <c r="V106" i="89" s="1"/>
  <c r="AL106" i="89" s="1"/>
  <c r="BB84" i="89"/>
  <c r="V84" i="89" s="1"/>
  <c r="AL84" i="89" s="1"/>
  <c r="BB70" i="89"/>
  <c r="V70" i="89" s="1"/>
  <c r="AL70" i="89" s="1"/>
  <c r="BB54" i="89"/>
  <c r="V54" i="89" s="1"/>
  <c r="AL54" i="89" s="1"/>
  <c r="BB83" i="89"/>
  <c r="V83" i="89" s="1"/>
  <c r="AL83" i="89" s="1"/>
  <c r="BB29" i="89"/>
  <c r="V29" i="89" s="1"/>
  <c r="AL29" i="89" s="1"/>
  <c r="BA215" i="89"/>
  <c r="U215" i="89" s="1"/>
  <c r="AK215" i="89" s="1"/>
  <c r="BA196" i="89"/>
  <c r="U196" i="89" s="1"/>
  <c r="AK196" i="89" s="1"/>
  <c r="BA180" i="89"/>
  <c r="U180" i="89" s="1"/>
  <c r="AK180" i="89" s="1"/>
  <c r="BA164" i="89"/>
  <c r="U164" i="89" s="1"/>
  <c r="AK164" i="89" s="1"/>
  <c r="BA150" i="89"/>
  <c r="U150" i="89" s="1"/>
  <c r="AK150" i="89" s="1"/>
  <c r="BA132" i="89"/>
  <c r="U132" i="89" s="1"/>
  <c r="AK132" i="89" s="1"/>
  <c r="BA116" i="89"/>
  <c r="U116" i="89" s="1"/>
  <c r="AK116" i="89" s="1"/>
  <c r="BA93" i="89"/>
  <c r="U93" i="89" s="1"/>
  <c r="AK93" i="89" s="1"/>
  <c r="BA88" i="89"/>
  <c r="U88" i="89" s="1"/>
  <c r="AK88" i="89" s="1"/>
  <c r="BA68" i="89"/>
  <c r="U68" i="89" s="1"/>
  <c r="AK68" i="89" s="1"/>
  <c r="BA52" i="89"/>
  <c r="U52" i="89" s="1"/>
  <c r="AK52" i="89" s="1"/>
  <c r="BA43" i="89"/>
  <c r="U43" i="89" s="1"/>
  <c r="AK43" i="89" s="1"/>
  <c r="BJ28" i="89"/>
  <c r="AD28" i="89" s="1"/>
  <c r="AT28" i="89" s="1"/>
  <c r="BJ32" i="89"/>
  <c r="AD32" i="89" s="1"/>
  <c r="AT32" i="89" s="1"/>
  <c r="BJ36" i="89"/>
  <c r="AD36" i="89" s="1"/>
  <c r="AT36" i="89" s="1"/>
  <c r="BJ40" i="89"/>
  <c r="AD40" i="89" s="1"/>
  <c r="AT40" i="89" s="1"/>
  <c r="BJ44" i="89"/>
  <c r="AD44" i="89" s="1"/>
  <c r="AT44" i="89" s="1"/>
  <c r="BJ89" i="89"/>
  <c r="AD89" i="89" s="1"/>
  <c r="AT89" i="89" s="1"/>
  <c r="BJ102" i="89"/>
  <c r="AD102" i="89" s="1"/>
  <c r="AT102" i="89" s="1"/>
  <c r="BJ48" i="89"/>
  <c r="AD48" i="89" s="1"/>
  <c r="AT48" i="89" s="1"/>
  <c r="BJ52" i="89"/>
  <c r="AD52" i="89" s="1"/>
  <c r="AT52" i="89" s="1"/>
  <c r="BJ56" i="89"/>
  <c r="AD56" i="89" s="1"/>
  <c r="AT56" i="89" s="1"/>
  <c r="BJ60" i="89"/>
  <c r="AD60" i="89" s="1"/>
  <c r="AT60" i="89" s="1"/>
  <c r="BJ64" i="89"/>
  <c r="AD64" i="89" s="1"/>
  <c r="AT64" i="89" s="1"/>
  <c r="BJ68" i="89"/>
  <c r="AD68" i="89" s="1"/>
  <c r="AT68" i="89" s="1"/>
  <c r="BJ72" i="89"/>
  <c r="AD72" i="89" s="1"/>
  <c r="AT72" i="89" s="1"/>
  <c r="BJ76" i="89"/>
  <c r="AD76" i="89" s="1"/>
  <c r="AT76" i="89" s="1"/>
  <c r="BJ81" i="89"/>
  <c r="AD81" i="89" s="1"/>
  <c r="AT81" i="89" s="1"/>
  <c r="BJ84" i="89"/>
  <c r="AD84" i="89" s="1"/>
  <c r="AT84" i="89" s="1"/>
  <c r="BJ92" i="89"/>
  <c r="AD92" i="89" s="1"/>
  <c r="AT92" i="89" s="1"/>
  <c r="BJ82" i="89"/>
  <c r="AD82" i="89" s="1"/>
  <c r="AT82" i="89" s="1"/>
  <c r="BJ104" i="89"/>
  <c r="AD104" i="89" s="1"/>
  <c r="AT104" i="89" s="1"/>
  <c r="BJ105" i="89"/>
  <c r="AD105" i="89" s="1"/>
  <c r="AT105" i="89" s="1"/>
  <c r="BJ112" i="89"/>
  <c r="AD112" i="89" s="1"/>
  <c r="AT112" i="89" s="1"/>
  <c r="BJ116" i="89"/>
  <c r="AD116" i="89" s="1"/>
  <c r="AT116" i="89" s="1"/>
  <c r="BJ120" i="89"/>
  <c r="AD120" i="89" s="1"/>
  <c r="AT120" i="89" s="1"/>
  <c r="BJ124" i="89"/>
  <c r="AD124" i="89" s="1"/>
  <c r="AT124" i="89" s="1"/>
  <c r="BJ128" i="89"/>
  <c r="AD128" i="89" s="1"/>
  <c r="AT128" i="89" s="1"/>
  <c r="BJ132" i="89"/>
  <c r="AD132" i="89" s="1"/>
  <c r="AT132" i="89" s="1"/>
  <c r="BJ136" i="89"/>
  <c r="AD136" i="89" s="1"/>
  <c r="AT136" i="89" s="1"/>
  <c r="BJ140" i="89"/>
  <c r="AD140" i="89" s="1"/>
  <c r="AT140" i="89" s="1"/>
  <c r="BJ144" i="89"/>
  <c r="AD144" i="89" s="1"/>
  <c r="AT144" i="89" s="1"/>
  <c r="BJ148" i="89"/>
  <c r="AD148" i="89" s="1"/>
  <c r="AT148" i="89" s="1"/>
  <c r="BJ152" i="89"/>
  <c r="AD152" i="89" s="1"/>
  <c r="AT152" i="89" s="1"/>
  <c r="BJ156" i="89"/>
  <c r="AD156" i="89" s="1"/>
  <c r="AT156" i="89" s="1"/>
  <c r="BJ160" i="89"/>
  <c r="AD160" i="89" s="1"/>
  <c r="AT160" i="89" s="1"/>
  <c r="BJ164" i="89"/>
  <c r="AD164" i="89" s="1"/>
  <c r="AT164" i="89" s="1"/>
  <c r="BJ168" i="89"/>
  <c r="AD168" i="89" s="1"/>
  <c r="AT168" i="89" s="1"/>
  <c r="BJ170" i="89"/>
  <c r="AD170" i="89" s="1"/>
  <c r="AT170" i="89" s="1"/>
  <c r="BJ175" i="89"/>
  <c r="AD175" i="89" s="1"/>
  <c r="AT175" i="89" s="1"/>
  <c r="BJ179" i="89"/>
  <c r="AD179" i="89" s="1"/>
  <c r="AT179" i="89" s="1"/>
  <c r="BJ184" i="89"/>
  <c r="AD184" i="89" s="1"/>
  <c r="AT184" i="89" s="1"/>
  <c r="BJ198" i="89"/>
  <c r="AD198" i="89" s="1"/>
  <c r="AT198" i="89" s="1"/>
  <c r="BJ191" i="89"/>
  <c r="AD191" i="89" s="1"/>
  <c r="AT191" i="89" s="1"/>
  <c r="BJ195" i="89"/>
  <c r="AD195" i="89" s="1"/>
  <c r="AT195" i="89" s="1"/>
  <c r="BJ205" i="89"/>
  <c r="AD205" i="89" s="1"/>
  <c r="AT205" i="89" s="1"/>
  <c r="BJ202" i="89"/>
  <c r="AD202" i="89" s="1"/>
  <c r="AT202" i="89" s="1"/>
  <c r="BJ207" i="89"/>
  <c r="AD207" i="89" s="1"/>
  <c r="AT207" i="89" s="1"/>
  <c r="BJ213" i="89"/>
  <c r="AD213" i="89" s="1"/>
  <c r="AT213" i="89" s="1"/>
  <c r="BJ215" i="89"/>
  <c r="AD215" i="89" s="1"/>
  <c r="AT215" i="89" s="1"/>
  <c r="BJ220" i="89"/>
  <c r="AD220" i="89" s="1"/>
  <c r="AT220" i="89" s="1"/>
  <c r="BJ225" i="89"/>
  <c r="AD225" i="89" s="1"/>
  <c r="AT225" i="89" s="1"/>
  <c r="BK27" i="89"/>
  <c r="AE27" i="89" s="1"/>
  <c r="AU27" i="89" s="1"/>
  <c r="BK31" i="89"/>
  <c r="AE31" i="89" s="1"/>
  <c r="AU31" i="89" s="1"/>
  <c r="BK41" i="89"/>
  <c r="AE41" i="89" s="1"/>
  <c r="AU41" i="89" s="1"/>
  <c r="BK32" i="89"/>
  <c r="AE32" i="89" s="1"/>
  <c r="AU32" i="89" s="1"/>
  <c r="BK37" i="89"/>
  <c r="AE37" i="89" s="1"/>
  <c r="AU37" i="89" s="1"/>
  <c r="BK47" i="89"/>
  <c r="AE47" i="89" s="1"/>
  <c r="AU47" i="89" s="1"/>
  <c r="BK51" i="89"/>
  <c r="AE51" i="89" s="1"/>
  <c r="AU51" i="89" s="1"/>
  <c r="BK55" i="89"/>
  <c r="AE55" i="89" s="1"/>
  <c r="AU55" i="89" s="1"/>
  <c r="BK59" i="89"/>
  <c r="AE59" i="89" s="1"/>
  <c r="AU59" i="89" s="1"/>
  <c r="BK63" i="89"/>
  <c r="AE63" i="89" s="1"/>
  <c r="AU63" i="89" s="1"/>
  <c r="BK67" i="89"/>
  <c r="AE67" i="89" s="1"/>
  <c r="AU67" i="89" s="1"/>
  <c r="BK71" i="89"/>
  <c r="AE71" i="89" s="1"/>
  <c r="AU71" i="89" s="1"/>
  <c r="BK75" i="89"/>
  <c r="AE75" i="89" s="1"/>
  <c r="AU75" i="89" s="1"/>
  <c r="BK79" i="89"/>
  <c r="AE79" i="89" s="1"/>
  <c r="AU79" i="89" s="1"/>
  <c r="BK83" i="89"/>
  <c r="AE83" i="89" s="1"/>
  <c r="AU83" i="89" s="1"/>
  <c r="BK87" i="89"/>
  <c r="AE87" i="89" s="1"/>
  <c r="AU87" i="89" s="1"/>
  <c r="BK91" i="89"/>
  <c r="AE91" i="89" s="1"/>
  <c r="AU91" i="89" s="1"/>
  <c r="BK95" i="89"/>
  <c r="AE95" i="89" s="1"/>
  <c r="AU95" i="89" s="1"/>
  <c r="BK99" i="89"/>
  <c r="AE99" i="89" s="1"/>
  <c r="AU99" i="89" s="1"/>
  <c r="BK103" i="89"/>
  <c r="AE103" i="89" s="1"/>
  <c r="AU103" i="89" s="1"/>
  <c r="BK107" i="89"/>
  <c r="AE107" i="89" s="1"/>
  <c r="AU107" i="89" s="1"/>
  <c r="BK111" i="89"/>
  <c r="AE111" i="89" s="1"/>
  <c r="AU111" i="89" s="1"/>
  <c r="BK115" i="89"/>
  <c r="AE115" i="89" s="1"/>
  <c r="AU115" i="89" s="1"/>
  <c r="BK119" i="89"/>
  <c r="AE119" i="89" s="1"/>
  <c r="AU119" i="89" s="1"/>
  <c r="BK123" i="89"/>
  <c r="AE123" i="89" s="1"/>
  <c r="AU123" i="89" s="1"/>
  <c r="BK129" i="89"/>
  <c r="AE129" i="89" s="1"/>
  <c r="AU129" i="89" s="1"/>
  <c r="BK149" i="89"/>
  <c r="AE149" i="89" s="1"/>
  <c r="AU149" i="89" s="1"/>
  <c r="BK133" i="89"/>
  <c r="AE133" i="89" s="1"/>
  <c r="AU133" i="89" s="1"/>
  <c r="BK137" i="89"/>
  <c r="AE137" i="89" s="1"/>
  <c r="AU137" i="89" s="1"/>
  <c r="BK141" i="89"/>
  <c r="AE141" i="89" s="1"/>
  <c r="AU141" i="89" s="1"/>
  <c r="BK145" i="89"/>
  <c r="AE145" i="89" s="1"/>
  <c r="AU145" i="89" s="1"/>
  <c r="BK151" i="89"/>
  <c r="AE151" i="89" s="1"/>
  <c r="AU151" i="89" s="1"/>
  <c r="BK155" i="89"/>
  <c r="AE155" i="89" s="1"/>
  <c r="AU155" i="89" s="1"/>
  <c r="BK159" i="89"/>
  <c r="AE159" i="89" s="1"/>
  <c r="AU159" i="89" s="1"/>
  <c r="BK163" i="89"/>
  <c r="AE163" i="89" s="1"/>
  <c r="AU163" i="89" s="1"/>
  <c r="BK166" i="89"/>
  <c r="AE166" i="89" s="1"/>
  <c r="AU166" i="89" s="1"/>
  <c r="BK183" i="89"/>
  <c r="AE183" i="89" s="1"/>
  <c r="AU183" i="89" s="1"/>
  <c r="BK170" i="89"/>
  <c r="AE170" i="89" s="1"/>
  <c r="AU170" i="89" s="1"/>
  <c r="BK174" i="89"/>
  <c r="AE174" i="89" s="1"/>
  <c r="AU174" i="89" s="1"/>
  <c r="BK178" i="89"/>
  <c r="AE178" i="89" s="1"/>
  <c r="AU178" i="89" s="1"/>
  <c r="BK186" i="89"/>
  <c r="AE186" i="89" s="1"/>
  <c r="AU186" i="89" s="1"/>
  <c r="BK191" i="89"/>
  <c r="AE191" i="89" s="1"/>
  <c r="AU191" i="89" s="1"/>
  <c r="BK195" i="89"/>
  <c r="AE195" i="89" s="1"/>
  <c r="AU195" i="89" s="1"/>
  <c r="BK207" i="89"/>
  <c r="AE207" i="89" s="1"/>
  <c r="AU207" i="89" s="1"/>
  <c r="BK200" i="89"/>
  <c r="AE200" i="89" s="1"/>
  <c r="AU200" i="89" s="1"/>
  <c r="BK204" i="89"/>
  <c r="AE204" i="89" s="1"/>
  <c r="AU204" i="89" s="1"/>
  <c r="BK211" i="89"/>
  <c r="AE211" i="89" s="1"/>
  <c r="AU211" i="89" s="1"/>
  <c r="BK215" i="89"/>
  <c r="AE215" i="89" s="1"/>
  <c r="AU215" i="89" s="1"/>
  <c r="BK219" i="89"/>
  <c r="AE219" i="89" s="1"/>
  <c r="AU219" i="89" s="1"/>
  <c r="BK224" i="89"/>
  <c r="AE224" i="89" s="1"/>
  <c r="AU224" i="89" s="1"/>
  <c r="BK227" i="89"/>
  <c r="AE227" i="89" s="1"/>
  <c r="AU227" i="89" s="1"/>
  <c r="GK31" i="44"/>
  <c r="GJ27" i="44"/>
  <c r="FT198" i="44"/>
  <c r="GI220" i="44"/>
  <c r="GI219" i="44"/>
  <c r="GI226" i="44"/>
  <c r="GI208" i="44"/>
  <c r="GI225" i="44"/>
  <c r="GI207" i="44"/>
  <c r="GI224" i="44"/>
  <c r="GI216" i="44"/>
  <c r="GI196" i="44"/>
  <c r="GI227" i="44"/>
  <c r="GI223" i="44"/>
  <c r="GI215" i="44"/>
  <c r="GI195" i="44"/>
  <c r="GI222" i="44"/>
  <c r="GI218" i="44"/>
  <c r="GI212" i="44"/>
  <c r="GI204" i="44"/>
  <c r="GI184" i="44"/>
  <c r="GI221" i="44"/>
  <c r="GI217" i="44"/>
  <c r="GI211" i="44"/>
  <c r="GI203" i="44"/>
  <c r="GI183" i="44"/>
  <c r="GI214" i="44"/>
  <c r="GI210" i="44"/>
  <c r="GI206" i="44"/>
  <c r="GI200" i="44"/>
  <c r="GI192" i="44"/>
  <c r="GI175" i="44"/>
  <c r="GI213" i="44"/>
  <c r="GI209" i="44"/>
  <c r="GI205" i="44"/>
  <c r="GI199" i="44"/>
  <c r="GI191" i="44"/>
  <c r="GI174" i="44"/>
  <c r="GI202" i="44"/>
  <c r="GI198" i="44"/>
  <c r="GI194" i="44"/>
  <c r="GI188" i="44"/>
  <c r="GI180" i="44"/>
  <c r="GI164" i="44"/>
  <c r="GI201" i="44"/>
  <c r="GI197" i="44"/>
  <c r="GI193" i="44"/>
  <c r="GI187" i="44"/>
  <c r="GI179" i="44"/>
  <c r="GI163" i="44"/>
  <c r="GI190" i="44"/>
  <c r="GI186" i="44"/>
  <c r="GI182" i="44"/>
  <c r="GI178" i="44"/>
  <c r="GI171" i="44"/>
  <c r="GI154" i="44"/>
  <c r="GI189" i="44"/>
  <c r="GI185" i="44"/>
  <c r="GI181" i="44"/>
  <c r="GI176" i="44"/>
  <c r="GI170" i="44"/>
  <c r="GI153" i="44"/>
  <c r="GI177" i="44"/>
  <c r="GI173" i="44"/>
  <c r="GI168" i="44"/>
  <c r="GI160" i="44"/>
  <c r="GI143" i="44"/>
  <c r="GI172" i="44"/>
  <c r="GI167" i="44"/>
  <c r="GI159" i="44"/>
  <c r="GI142" i="44"/>
  <c r="GI166" i="44"/>
  <c r="GI162" i="44"/>
  <c r="GI158" i="44"/>
  <c r="GI150" i="44"/>
  <c r="GI133" i="44"/>
  <c r="GI169" i="44"/>
  <c r="GI165" i="44"/>
  <c r="GI161" i="44"/>
  <c r="GI157" i="44"/>
  <c r="GI148" i="44"/>
  <c r="GI132" i="44"/>
  <c r="GI156" i="44"/>
  <c r="GI152" i="44"/>
  <c r="GI147" i="44"/>
  <c r="GI139" i="44"/>
  <c r="GI122" i="44"/>
  <c r="GI155" i="44"/>
  <c r="GI151" i="44"/>
  <c r="GI146" i="44"/>
  <c r="GI138" i="44"/>
  <c r="GI121" i="44"/>
  <c r="GI149" i="44"/>
  <c r="GI145" i="44"/>
  <c r="GI141" i="44"/>
  <c r="GI137" i="44"/>
  <c r="GI129" i="44"/>
  <c r="GI114" i="44"/>
  <c r="GI144" i="44"/>
  <c r="GI140" i="44"/>
  <c r="GI136" i="44"/>
  <c r="GI127" i="44"/>
  <c r="GI113" i="44"/>
  <c r="GI135" i="44"/>
  <c r="GI131" i="44"/>
  <c r="GI126" i="44"/>
  <c r="GI118" i="44"/>
  <c r="GI110" i="44"/>
  <c r="GI134" i="44"/>
  <c r="GI130" i="44"/>
  <c r="GI125" i="44"/>
  <c r="GI117" i="44"/>
  <c r="GI109" i="44"/>
  <c r="GI128" i="44"/>
  <c r="GI124" i="44"/>
  <c r="GI120" i="44"/>
  <c r="GI116" i="44"/>
  <c r="GI112" i="44"/>
  <c r="GI104" i="44"/>
  <c r="GI123" i="44"/>
  <c r="GI119" i="44"/>
  <c r="GI115" i="44"/>
  <c r="GI111" i="44"/>
  <c r="GI103" i="44"/>
  <c r="GI108" i="44"/>
  <c r="GI98" i="44"/>
  <c r="GI107" i="44"/>
  <c r="GI97" i="44"/>
  <c r="GI88" i="44"/>
  <c r="GI87" i="44"/>
  <c r="GI106" i="44"/>
  <c r="GI102" i="44"/>
  <c r="GI94" i="44"/>
  <c r="GI79" i="44"/>
  <c r="GI105" i="44"/>
  <c r="GI101" i="44"/>
  <c r="GI93" i="44"/>
  <c r="GI78" i="44"/>
  <c r="GI100" i="44"/>
  <c r="GI96" i="44"/>
  <c r="GI92" i="44"/>
  <c r="GI84" i="44"/>
  <c r="GI68" i="44"/>
  <c r="GI99" i="44"/>
  <c r="GI95" i="44"/>
  <c r="GI91" i="44"/>
  <c r="GI83" i="44"/>
  <c r="GI67" i="44"/>
  <c r="GI90" i="44"/>
  <c r="GI86" i="44"/>
  <c r="GI82" i="44"/>
  <c r="GI75" i="44"/>
  <c r="GI60" i="44"/>
  <c r="GI89" i="44"/>
  <c r="GI85" i="44"/>
  <c r="GI80" i="44"/>
  <c r="GI73" i="44"/>
  <c r="GI57" i="44"/>
  <c r="GI81" i="44"/>
  <c r="GI77" i="44"/>
  <c r="GI72" i="44"/>
  <c r="GI64" i="44"/>
  <c r="GI52" i="44"/>
  <c r="GI76" i="44"/>
  <c r="GI71" i="44"/>
  <c r="GI63" i="44"/>
  <c r="GI47" i="44"/>
  <c r="GI74" i="44"/>
  <c r="GI70" i="44"/>
  <c r="GI66" i="44"/>
  <c r="GI62" i="44"/>
  <c r="GI56" i="44"/>
  <c r="GI44" i="44"/>
  <c r="GI69" i="44"/>
  <c r="GI65" i="44"/>
  <c r="GI61" i="44"/>
  <c r="GI53" i="44"/>
  <c r="GI34" i="44"/>
  <c r="GI59" i="44"/>
  <c r="GI55" i="44"/>
  <c r="GI51" i="44"/>
  <c r="GI42" i="44"/>
  <c r="GI31" i="44"/>
  <c r="FS189" i="44"/>
  <c r="GI58" i="44"/>
  <c r="GI54" i="44"/>
  <c r="GI48" i="44"/>
  <c r="GI37" i="44"/>
  <c r="GI30" i="44"/>
  <c r="GI50" i="44"/>
  <c r="GI46" i="44"/>
  <c r="GI41" i="44"/>
  <c r="GI33" i="44"/>
  <c r="FS157" i="44"/>
  <c r="GI49" i="44"/>
  <c r="GI45" i="44"/>
  <c r="GI38" i="44"/>
  <c r="GI27" i="44"/>
  <c r="GI40" i="44"/>
  <c r="GI36" i="44"/>
  <c r="GI32" i="44"/>
  <c r="GI29" i="44"/>
  <c r="FS221" i="44"/>
  <c r="FS125" i="44"/>
  <c r="GI43" i="44"/>
  <c r="GI39" i="44"/>
  <c r="GI35" i="44"/>
  <c r="GJ187" i="44"/>
  <c r="GK193" i="44"/>
  <c r="GK159" i="44"/>
  <c r="GK223" i="44"/>
  <c r="GK127" i="44"/>
  <c r="GK206" i="44"/>
  <c r="GK95" i="44"/>
  <c r="GK63" i="44"/>
  <c r="GK225" i="44"/>
  <c r="GK219" i="44"/>
  <c r="GK208" i="44"/>
  <c r="GK195" i="44"/>
  <c r="GK184" i="44"/>
  <c r="GK174" i="44"/>
  <c r="GK161" i="44"/>
  <c r="GK152" i="44"/>
  <c r="GK142" i="44"/>
  <c r="GK129" i="44"/>
  <c r="GK120" i="44"/>
  <c r="GK110" i="44"/>
  <c r="GK97" i="44"/>
  <c r="GK88" i="44"/>
  <c r="GK78" i="44"/>
  <c r="GK65" i="44"/>
  <c r="GK56" i="44"/>
  <c r="GK46" i="44"/>
  <c r="GK33" i="44"/>
  <c r="GK216" i="44"/>
  <c r="GK210" i="44"/>
  <c r="GK201" i="44"/>
  <c r="GK186" i="44"/>
  <c r="GK176" i="44"/>
  <c r="GK163" i="44"/>
  <c r="GK154" i="44"/>
  <c r="GK144" i="44"/>
  <c r="GK131" i="44"/>
  <c r="GK122" i="44"/>
  <c r="GK112" i="44"/>
  <c r="GK99" i="44"/>
  <c r="GK90" i="44"/>
  <c r="GK80" i="44"/>
  <c r="GK67" i="44"/>
  <c r="GK58" i="44"/>
  <c r="GK48" i="44"/>
  <c r="GK35" i="44"/>
  <c r="GK226" i="44"/>
  <c r="GK218" i="44"/>
  <c r="GK212" i="44"/>
  <c r="GK191" i="44"/>
  <c r="GK169" i="44"/>
  <c r="GK137" i="44"/>
  <c r="GK105" i="44"/>
  <c r="GK73" i="44"/>
  <c r="GK41" i="44"/>
  <c r="GJ155" i="44"/>
  <c r="GJ99" i="44"/>
  <c r="GJ123" i="44"/>
  <c r="GJ195" i="44"/>
  <c r="GJ163" i="44"/>
  <c r="GJ131" i="44"/>
  <c r="GJ83" i="44"/>
  <c r="GJ226" i="44"/>
  <c r="GJ224" i="44"/>
  <c r="GJ219" i="44"/>
  <c r="GJ211" i="44"/>
  <c r="GJ203" i="44"/>
  <c r="GJ171" i="44"/>
  <c r="GJ139" i="44"/>
  <c r="GJ179" i="44"/>
  <c r="GJ147" i="44"/>
  <c r="GJ115" i="44"/>
  <c r="GJ91" i="44"/>
  <c r="GJ107" i="44"/>
  <c r="GJ75" i="44"/>
  <c r="GJ59" i="44"/>
  <c r="GJ67" i="44"/>
  <c r="GJ43" i="44"/>
  <c r="GJ35" i="44"/>
  <c r="FT225" i="44"/>
  <c r="FT221" i="44"/>
  <c r="FT213" i="44"/>
  <c r="FT226" i="44"/>
  <c r="FT214" i="44"/>
  <c r="FT224" i="44"/>
  <c r="FT218" i="44"/>
  <c r="FT209" i="44"/>
  <c r="FT177" i="44"/>
  <c r="FT227" i="44"/>
  <c r="FT223" i="44"/>
  <c r="FT217" i="44"/>
  <c r="FT206" i="44"/>
  <c r="FT220" i="44"/>
  <c r="FT216" i="44"/>
  <c r="FT212" i="44"/>
  <c r="FT205" i="44"/>
  <c r="FT195" i="44"/>
  <c r="FT174" i="44"/>
  <c r="FT222" i="44"/>
  <c r="FT219" i="44"/>
  <c r="FT215" i="44"/>
  <c r="FT210" i="44"/>
  <c r="FT202" i="44"/>
  <c r="FT189" i="44"/>
  <c r="FT201" i="44"/>
  <c r="FT208" i="44"/>
  <c r="FT204" i="44"/>
  <c r="FT200" i="44"/>
  <c r="FT194" i="44"/>
  <c r="FT185" i="44"/>
  <c r="FT162" i="44"/>
  <c r="FT211" i="44"/>
  <c r="FT207" i="44"/>
  <c r="FT203" i="44"/>
  <c r="FT199" i="44"/>
  <c r="FT191" i="44"/>
  <c r="FT182" i="44"/>
  <c r="FT197" i="44"/>
  <c r="FT193" i="44"/>
  <c r="FT181" i="44"/>
  <c r="FT173" i="44"/>
  <c r="FT157" i="44"/>
  <c r="FT196" i="44"/>
  <c r="FT192" i="44"/>
  <c r="FT186" i="44"/>
  <c r="FT178" i="44"/>
  <c r="FT170" i="44"/>
  <c r="FT167" i="44"/>
  <c r="FT188" i="44"/>
  <c r="FT184" i="44"/>
  <c r="FT180" i="44"/>
  <c r="FT176" i="44"/>
  <c r="FT172" i="44"/>
  <c r="FT166" i="44"/>
  <c r="FT190" i="44"/>
  <c r="FT187" i="44"/>
  <c r="FT183" i="44"/>
  <c r="FT179" i="44"/>
  <c r="FT175" i="44"/>
  <c r="FT171" i="44"/>
  <c r="FT163" i="44"/>
  <c r="FT150" i="44"/>
  <c r="FT149" i="44"/>
  <c r="FT137" i="44"/>
  <c r="FT169" i="44"/>
  <c r="FT165" i="44"/>
  <c r="FT161" i="44"/>
  <c r="FT154" i="44"/>
  <c r="FT146" i="44"/>
  <c r="FT132" i="44"/>
  <c r="FT168" i="44"/>
  <c r="FT164" i="44"/>
  <c r="FT160" i="44"/>
  <c r="FT153" i="44"/>
  <c r="FT145" i="44"/>
  <c r="FT125" i="44"/>
  <c r="FT140" i="44"/>
  <c r="FT159" i="44"/>
  <c r="FT156" i="44"/>
  <c r="FT152" i="44"/>
  <c r="FT148" i="44"/>
  <c r="FT144" i="44"/>
  <c r="FT136" i="44"/>
  <c r="FT90" i="44"/>
  <c r="FT158" i="44"/>
  <c r="FT155" i="44"/>
  <c r="FT151" i="44"/>
  <c r="FT147" i="44"/>
  <c r="FT141" i="44"/>
  <c r="FT133" i="44"/>
  <c r="FT114" i="44"/>
  <c r="FT143" i="44"/>
  <c r="FT139" i="44"/>
  <c r="FT135" i="44"/>
  <c r="FT129" i="44"/>
  <c r="FT122" i="44"/>
  <c r="FT104" i="44"/>
  <c r="FT85" i="44"/>
  <c r="FT142" i="44"/>
  <c r="FT138" i="44"/>
  <c r="FT134" i="44"/>
  <c r="FT128" i="44"/>
  <c r="FT119" i="44"/>
  <c r="FT99" i="44"/>
  <c r="FT131" i="44"/>
  <c r="FT127" i="44"/>
  <c r="FT124" i="44"/>
  <c r="FT118" i="44"/>
  <c r="FT110" i="44"/>
  <c r="FT96" i="44"/>
  <c r="FT61" i="44"/>
  <c r="FT130" i="44"/>
  <c r="FT126" i="44"/>
  <c r="FT123" i="44"/>
  <c r="FT115" i="44"/>
  <c r="FT107" i="44"/>
  <c r="FT121" i="44"/>
  <c r="FT117" i="44"/>
  <c r="FT113" i="44"/>
  <c r="FT109" i="44"/>
  <c r="FT103" i="44"/>
  <c r="FT95" i="44"/>
  <c r="FT82" i="44"/>
  <c r="FT49" i="44"/>
  <c r="FT120" i="44"/>
  <c r="FT116" i="44"/>
  <c r="FT112" i="44"/>
  <c r="FT108" i="44"/>
  <c r="FT100" i="44"/>
  <c r="FT77" i="44"/>
  <c r="FT72" i="44"/>
  <c r="FT106" i="44"/>
  <c r="FT102" i="44"/>
  <c r="FT98" i="44"/>
  <c r="FT94" i="44"/>
  <c r="FT89" i="44"/>
  <c r="FT81" i="44"/>
  <c r="FT69" i="44"/>
  <c r="FT40" i="44"/>
  <c r="FT105" i="44"/>
  <c r="FT101" i="44"/>
  <c r="FT97" i="44"/>
  <c r="FT93" i="44"/>
  <c r="FT86" i="44"/>
  <c r="FT78" i="44"/>
  <c r="FT64" i="44"/>
  <c r="FT33" i="44"/>
  <c r="FT56" i="44"/>
  <c r="FT92" i="44"/>
  <c r="FT88" i="44"/>
  <c r="FT84" i="44"/>
  <c r="FT80" i="44"/>
  <c r="FT76" i="44"/>
  <c r="FT68" i="44"/>
  <c r="FT60" i="44"/>
  <c r="FT48" i="44"/>
  <c r="FT32" i="44"/>
  <c r="FT91" i="44"/>
  <c r="FT87" i="44"/>
  <c r="FT83" i="44"/>
  <c r="FT79" i="44"/>
  <c r="FT73" i="44"/>
  <c r="FT65" i="44"/>
  <c r="FT57" i="44"/>
  <c r="FT41" i="44"/>
  <c r="FT75" i="44"/>
  <c r="FT71" i="44"/>
  <c r="FT67" i="44"/>
  <c r="FT63" i="44"/>
  <c r="FT59" i="44"/>
  <c r="FT53" i="44"/>
  <c r="FT45" i="44"/>
  <c r="FT37" i="44"/>
  <c r="FT28" i="44"/>
  <c r="FT74" i="44"/>
  <c r="FT70" i="44"/>
  <c r="FT66" i="44"/>
  <c r="FT62" i="44"/>
  <c r="FT58" i="44"/>
  <c r="FT52" i="44"/>
  <c r="FT44" i="44"/>
  <c r="FT36" i="44"/>
  <c r="FT55" i="44"/>
  <c r="FT51" i="44"/>
  <c r="FT47" i="44"/>
  <c r="FT43" i="44"/>
  <c r="FT39" i="44"/>
  <c r="FT35" i="44"/>
  <c r="FT31" i="44"/>
  <c r="FT27" i="44"/>
  <c r="FT54" i="44"/>
  <c r="FT50" i="44"/>
  <c r="FT46" i="44"/>
  <c r="FT42" i="44"/>
  <c r="FT38" i="44"/>
  <c r="FT34" i="44"/>
  <c r="FT30" i="44"/>
  <c r="JL226" i="44"/>
  <c r="JL222" i="44"/>
  <c r="JL218" i="44"/>
  <c r="JL214" i="44"/>
  <c r="JL210" i="44"/>
  <c r="JL227" i="44"/>
  <c r="JL223" i="44"/>
  <c r="JL219" i="44"/>
  <c r="JL215" i="44"/>
  <c r="JL211" i="44"/>
  <c r="JL199" i="44"/>
  <c r="JL224" i="44"/>
  <c r="JL220" i="44"/>
  <c r="JL216" i="44"/>
  <c r="JL212" i="44"/>
  <c r="JL208" i="44"/>
  <c r="JL225" i="44"/>
  <c r="JL221" i="44"/>
  <c r="JL217" i="44"/>
  <c r="JL213" i="44"/>
  <c r="JL209" i="44"/>
  <c r="GK197" i="44"/>
  <c r="GK187" i="44"/>
  <c r="GK180" i="44"/>
  <c r="GK178" i="44"/>
  <c r="GK165" i="44"/>
  <c r="GK155" i="44"/>
  <c r="GK148" i="44"/>
  <c r="GK146" i="44"/>
  <c r="GK133" i="44"/>
  <c r="GK123" i="44"/>
  <c r="GK116" i="44"/>
  <c r="GK114" i="44"/>
  <c r="GK101" i="44"/>
  <c r="GK91" i="44"/>
  <c r="GK84" i="44"/>
  <c r="GK82" i="44"/>
  <c r="GK69" i="44"/>
  <c r="GK59" i="44"/>
  <c r="GK52" i="44"/>
  <c r="GK50" i="44"/>
  <c r="GK37" i="44"/>
  <c r="GK27" i="44"/>
  <c r="GK221" i="44"/>
  <c r="GK214" i="44"/>
  <c r="GK204" i="44"/>
  <c r="GK199" i="44"/>
  <c r="GK189" i="44"/>
  <c r="GK182" i="44"/>
  <c r="GK172" i="44"/>
  <c r="GK167" i="44"/>
  <c r="GK157" i="44"/>
  <c r="GK150" i="44"/>
  <c r="GK140" i="44"/>
  <c r="GK135" i="44"/>
  <c r="GK125" i="44"/>
  <c r="GK118" i="44"/>
  <c r="GK108" i="44"/>
  <c r="GK103" i="44"/>
  <c r="GK93" i="44"/>
  <c r="GK86" i="44"/>
  <c r="GK76" i="44"/>
  <c r="GK71" i="44"/>
  <c r="GK61" i="44"/>
  <c r="GK54" i="44"/>
  <c r="GK44" i="44"/>
  <c r="GK39" i="44"/>
  <c r="GK29" i="44"/>
  <c r="JM206" i="44"/>
  <c r="DI206" i="44" s="1"/>
  <c r="JM202" i="44"/>
  <c r="CS202" i="44" s="1"/>
  <c r="JM198" i="44"/>
  <c r="CC198" i="44" s="1"/>
  <c r="JM194" i="44"/>
  <c r="CS194" i="44" s="1"/>
  <c r="JM190" i="44"/>
  <c r="DI190" i="44" s="1"/>
  <c r="JM186" i="44"/>
  <c r="DI186" i="44" s="1"/>
  <c r="JM182" i="44"/>
  <c r="CC182" i="44" s="1"/>
  <c r="JM178" i="44"/>
  <c r="CS178" i="44" s="1"/>
  <c r="JM174" i="44"/>
  <c r="CC174" i="44" s="1"/>
  <c r="JM170" i="44"/>
  <c r="DI170" i="44" s="1"/>
  <c r="JM166" i="44"/>
  <c r="CS166" i="44" s="1"/>
  <c r="JM162" i="44"/>
  <c r="DI162" i="44" s="1"/>
  <c r="JM158" i="44"/>
  <c r="DI158" i="44" s="1"/>
  <c r="JM154" i="44"/>
  <c r="CS154" i="44" s="1"/>
  <c r="JM150" i="44"/>
  <c r="CC150" i="44" s="1"/>
  <c r="JM146" i="44"/>
  <c r="DI146" i="44" s="1"/>
  <c r="JM142" i="44"/>
  <c r="DI142" i="44" s="1"/>
  <c r="JM138" i="44"/>
  <c r="CS138" i="44" s="1"/>
  <c r="JM134" i="44"/>
  <c r="CS134" i="44" s="1"/>
  <c r="JM130" i="44"/>
  <c r="CS130" i="44" s="1"/>
  <c r="JM126" i="44"/>
  <c r="CC126" i="44" s="1"/>
  <c r="JM122" i="44"/>
  <c r="CC122" i="44" s="1"/>
  <c r="JM118" i="44"/>
  <c r="DI118" i="44" s="1"/>
  <c r="JM114" i="44"/>
  <c r="DI114" i="44" s="1"/>
  <c r="JM110" i="44"/>
  <c r="CS110" i="44" s="1"/>
  <c r="JM106" i="44"/>
  <c r="CS106" i="44" s="1"/>
  <c r="JM102" i="44"/>
  <c r="DI102" i="44" s="1"/>
  <c r="JM98" i="44"/>
  <c r="DI98" i="44" s="1"/>
  <c r="JM94" i="44"/>
  <c r="DI94" i="44" s="1"/>
  <c r="JM90" i="44"/>
  <c r="CC90" i="44" s="1"/>
  <c r="JM86" i="44"/>
  <c r="CS86" i="44" s="1"/>
  <c r="JM82" i="44"/>
  <c r="CS82" i="44" s="1"/>
  <c r="JM78" i="44"/>
  <c r="CC78" i="44" s="1"/>
  <c r="JM74" i="44"/>
  <c r="CS74" i="44" s="1"/>
  <c r="JM70" i="44"/>
  <c r="CS70" i="44" s="1"/>
  <c r="JM66" i="44"/>
  <c r="CS66" i="44" s="1"/>
  <c r="JM62" i="44"/>
  <c r="DI62" i="44" s="1"/>
  <c r="JM58" i="44"/>
  <c r="DI58" i="44" s="1"/>
  <c r="JM54" i="44"/>
  <c r="DI54" i="44" s="1"/>
  <c r="JM50" i="44"/>
  <c r="CC50" i="44" s="1"/>
  <c r="JM46" i="44"/>
  <c r="DI46" i="44" s="1"/>
  <c r="JM42" i="44"/>
  <c r="CC42" i="44" s="1"/>
  <c r="JM38" i="44"/>
  <c r="CS38" i="44" s="1"/>
  <c r="JM34" i="44"/>
  <c r="CC34" i="44" s="1"/>
  <c r="JM30" i="44"/>
  <c r="DI30" i="44" s="1"/>
  <c r="JM218" i="44"/>
  <c r="JM227" i="44"/>
  <c r="JM223" i="44"/>
  <c r="JM219" i="44"/>
  <c r="JM215" i="44"/>
  <c r="JM211" i="44"/>
  <c r="JM207" i="44"/>
  <c r="JM203" i="44"/>
  <c r="JM199" i="44"/>
  <c r="JM195" i="44"/>
  <c r="JM191" i="44"/>
  <c r="JM187" i="44"/>
  <c r="JM183" i="44"/>
  <c r="JM179" i="44"/>
  <c r="JM175" i="44"/>
  <c r="JM171" i="44"/>
  <c r="JM167" i="44"/>
  <c r="JM163" i="44"/>
  <c r="JM159" i="44"/>
  <c r="JM155" i="44"/>
  <c r="JM151" i="44"/>
  <c r="JM147" i="44"/>
  <c r="JM143" i="44"/>
  <c r="JM139" i="44"/>
  <c r="JM135" i="44"/>
  <c r="JM131" i="44"/>
  <c r="JM127" i="44"/>
  <c r="JM123" i="44"/>
  <c r="JM119" i="44"/>
  <c r="JM115" i="44"/>
  <c r="JM111" i="44"/>
  <c r="JM107" i="44"/>
  <c r="JM103" i="44"/>
  <c r="JM99" i="44"/>
  <c r="JM95" i="44"/>
  <c r="JM91" i="44"/>
  <c r="JM87" i="44"/>
  <c r="JM83" i="44"/>
  <c r="JM79" i="44"/>
  <c r="JM75" i="44"/>
  <c r="JM71" i="44"/>
  <c r="JM67" i="44"/>
  <c r="JM63" i="44"/>
  <c r="JM59" i="44"/>
  <c r="JM55" i="44"/>
  <c r="JM51" i="44"/>
  <c r="JM47" i="44"/>
  <c r="JM43" i="44"/>
  <c r="JM39" i="44"/>
  <c r="JM35" i="44"/>
  <c r="JM31" i="44"/>
  <c r="JM27" i="44"/>
  <c r="JM222" i="44"/>
  <c r="JM210" i="44"/>
  <c r="JM224" i="44"/>
  <c r="JM220" i="44"/>
  <c r="JM216" i="44"/>
  <c r="JM212" i="44"/>
  <c r="JM208" i="44"/>
  <c r="JM204" i="44"/>
  <c r="JM200" i="44"/>
  <c r="JM196" i="44"/>
  <c r="JM192" i="44"/>
  <c r="JM188" i="44"/>
  <c r="JM184" i="44"/>
  <c r="JM180" i="44"/>
  <c r="JM176" i="44"/>
  <c r="JM172" i="44"/>
  <c r="JM168" i="44"/>
  <c r="JM164" i="44"/>
  <c r="JM160" i="44"/>
  <c r="JM156" i="44"/>
  <c r="JM152" i="44"/>
  <c r="JM148" i="44"/>
  <c r="JM144" i="44"/>
  <c r="JM140" i="44"/>
  <c r="JM136" i="44"/>
  <c r="JM132" i="44"/>
  <c r="JM128" i="44"/>
  <c r="JM124" i="44"/>
  <c r="JM120" i="44"/>
  <c r="JM116" i="44"/>
  <c r="JM112" i="44"/>
  <c r="JM108" i="44"/>
  <c r="JM104" i="44"/>
  <c r="JM100" i="44"/>
  <c r="JM96" i="44"/>
  <c r="JM92" i="44"/>
  <c r="JM88" i="44"/>
  <c r="JM84" i="44"/>
  <c r="JM80" i="44"/>
  <c r="JM76" i="44"/>
  <c r="JM72" i="44"/>
  <c r="JM68" i="44"/>
  <c r="JM64" i="44"/>
  <c r="JM60" i="44"/>
  <c r="JM56" i="44"/>
  <c r="JM52" i="44"/>
  <c r="JM48" i="44"/>
  <c r="JM44" i="44"/>
  <c r="JM40" i="44"/>
  <c r="JM36" i="44"/>
  <c r="JM32" i="44"/>
  <c r="JM28" i="44"/>
  <c r="JM226" i="44"/>
  <c r="JM214" i="44"/>
  <c r="JM225" i="44"/>
  <c r="JM221" i="44"/>
  <c r="JM217" i="44"/>
  <c r="JM213" i="44"/>
  <c r="JM209" i="44"/>
  <c r="JM205" i="44"/>
  <c r="JM201" i="44"/>
  <c r="JM197" i="44"/>
  <c r="JM193" i="44"/>
  <c r="JM189" i="44"/>
  <c r="JM185" i="44"/>
  <c r="JM181" i="44"/>
  <c r="JM177" i="44"/>
  <c r="JM173" i="44"/>
  <c r="JM169" i="44"/>
  <c r="JM165" i="44"/>
  <c r="JM161" i="44"/>
  <c r="JM157" i="44"/>
  <c r="JM153" i="44"/>
  <c r="JM149" i="44"/>
  <c r="JM145" i="44"/>
  <c r="JM141" i="44"/>
  <c r="JM137" i="44"/>
  <c r="JM133" i="44"/>
  <c r="JM129" i="44"/>
  <c r="JM125" i="44"/>
  <c r="JM121" i="44"/>
  <c r="JM117" i="44"/>
  <c r="JM113" i="44"/>
  <c r="JM109" i="44"/>
  <c r="JM105" i="44"/>
  <c r="JM101" i="44"/>
  <c r="JM97" i="44"/>
  <c r="JM93" i="44"/>
  <c r="JM89" i="44"/>
  <c r="JM85" i="44"/>
  <c r="JM81" i="44"/>
  <c r="JM77" i="44"/>
  <c r="JM73" i="44"/>
  <c r="JM69" i="44"/>
  <c r="JM65" i="44"/>
  <c r="JM61" i="44"/>
  <c r="JM57" i="44"/>
  <c r="JM53" i="44"/>
  <c r="JM49" i="44"/>
  <c r="JM45" i="44"/>
  <c r="JM41" i="44"/>
  <c r="JM37" i="44"/>
  <c r="JM33" i="44"/>
  <c r="JM29" i="44"/>
  <c r="FP33" i="44"/>
  <c r="FL135" i="44"/>
  <c r="FS31" i="44"/>
  <c r="GK224" i="44"/>
  <c r="GK217" i="44"/>
  <c r="GK215" i="44"/>
  <c r="GK213" i="44"/>
  <c r="GK211" i="44"/>
  <c r="GK202" i="44"/>
  <c r="GK200" i="44"/>
  <c r="GK198" i="44"/>
  <c r="GK196" i="44"/>
  <c r="GK185" i="44"/>
  <c r="GK183" i="44"/>
  <c r="GK181" i="44"/>
  <c r="GK179" i="44"/>
  <c r="GK170" i="44"/>
  <c r="GK168" i="44"/>
  <c r="GK166" i="44"/>
  <c r="GK164" i="44"/>
  <c r="GK153" i="44"/>
  <c r="GK151" i="44"/>
  <c r="GK149" i="44"/>
  <c r="GK147" i="44"/>
  <c r="GK138" i="44"/>
  <c r="GK136" i="44"/>
  <c r="GK134" i="44"/>
  <c r="GK132" i="44"/>
  <c r="GK121" i="44"/>
  <c r="GK119" i="44"/>
  <c r="GK117" i="44"/>
  <c r="GK115" i="44"/>
  <c r="GK106" i="44"/>
  <c r="GK104" i="44"/>
  <c r="GK102" i="44"/>
  <c r="GK100" i="44"/>
  <c r="GK89" i="44"/>
  <c r="GK87" i="44"/>
  <c r="GK85" i="44"/>
  <c r="GK83" i="44"/>
  <c r="GK74" i="44"/>
  <c r="GK72" i="44"/>
  <c r="GK70" i="44"/>
  <c r="GK68" i="44"/>
  <c r="GK57" i="44"/>
  <c r="GK55" i="44"/>
  <c r="GK53" i="44"/>
  <c r="GK51" i="44"/>
  <c r="GK42" i="44"/>
  <c r="GK40" i="44"/>
  <c r="GK38" i="44"/>
  <c r="GK36" i="44"/>
  <c r="GK227" i="44"/>
  <c r="GK222" i="44"/>
  <c r="GK220" i="44"/>
  <c r="GK209" i="44"/>
  <c r="GK207" i="44"/>
  <c r="GK205" i="44"/>
  <c r="GK203" i="44"/>
  <c r="GK194" i="44"/>
  <c r="GK192" i="44"/>
  <c r="GK190" i="44"/>
  <c r="GK188" i="44"/>
  <c r="GK177" i="44"/>
  <c r="GK175" i="44"/>
  <c r="GK173" i="44"/>
  <c r="GK171" i="44"/>
  <c r="GK162" i="44"/>
  <c r="GK160" i="44"/>
  <c r="GK158" i="44"/>
  <c r="GK156" i="44"/>
  <c r="GK145" i="44"/>
  <c r="GK143" i="44"/>
  <c r="GK141" i="44"/>
  <c r="GK139" i="44"/>
  <c r="GK130" i="44"/>
  <c r="GK128" i="44"/>
  <c r="GK126" i="44"/>
  <c r="GK124" i="44"/>
  <c r="GK113" i="44"/>
  <c r="GK111" i="44"/>
  <c r="GK109" i="44"/>
  <c r="GK107" i="44"/>
  <c r="GK98" i="44"/>
  <c r="GK96" i="44"/>
  <c r="GK94" i="44"/>
  <c r="GK92" i="44"/>
  <c r="GK81" i="44"/>
  <c r="GK79" i="44"/>
  <c r="GK77" i="44"/>
  <c r="GK75" i="44"/>
  <c r="GK66" i="44"/>
  <c r="GK64" i="44"/>
  <c r="GK62" i="44"/>
  <c r="GK60" i="44"/>
  <c r="GK49" i="44"/>
  <c r="GK47" i="44"/>
  <c r="GK45" i="44"/>
  <c r="GK43" i="44"/>
  <c r="GK34" i="44"/>
  <c r="GK32" i="44"/>
  <c r="GK30" i="44"/>
  <c r="FU65" i="44"/>
  <c r="FS29" i="44"/>
  <c r="FU191" i="44"/>
  <c r="FU150" i="44"/>
  <c r="FU63" i="44"/>
  <c r="FU215" i="44"/>
  <c r="FU142" i="44"/>
  <c r="FU87" i="44"/>
  <c r="FU207" i="44"/>
  <c r="FU134" i="44"/>
  <c r="FU79" i="44"/>
  <c r="FU199" i="44"/>
  <c r="FU126" i="44"/>
  <c r="FU71" i="44"/>
  <c r="FU217" i="44"/>
  <c r="FU209" i="44"/>
  <c r="FU201" i="44"/>
  <c r="FU193" i="44"/>
  <c r="FU152" i="44"/>
  <c r="FU144" i="44"/>
  <c r="FU136" i="44"/>
  <c r="FU128" i="44"/>
  <c r="FU89" i="44"/>
  <c r="FU81" i="44"/>
  <c r="FU73" i="44"/>
  <c r="FU29" i="44"/>
  <c r="FU31" i="44"/>
  <c r="FU28" i="44"/>
  <c r="FU30" i="44"/>
  <c r="FU32" i="44"/>
  <c r="FU34" i="44"/>
  <c r="FU36" i="44"/>
  <c r="FU38" i="44"/>
  <c r="FU40" i="44"/>
  <c r="FU42" i="44"/>
  <c r="FU44" i="44"/>
  <c r="FU46" i="44"/>
  <c r="FU48" i="44"/>
  <c r="FU50" i="44"/>
  <c r="FU52" i="44"/>
  <c r="FU54" i="44"/>
  <c r="FU56" i="44"/>
  <c r="FU58" i="44"/>
  <c r="FU60" i="44"/>
  <c r="FU93" i="44"/>
  <c r="FU95" i="44"/>
  <c r="FU97" i="44"/>
  <c r="FU99" i="44"/>
  <c r="FU101" i="44"/>
  <c r="FU103" i="44"/>
  <c r="FU105" i="44"/>
  <c r="FU107" i="44"/>
  <c r="FU109" i="44"/>
  <c r="FU111" i="44"/>
  <c r="FU113" i="44"/>
  <c r="FU115" i="44"/>
  <c r="FU117" i="44"/>
  <c r="FU119" i="44"/>
  <c r="FU121" i="44"/>
  <c r="FU123" i="44"/>
  <c r="FU158" i="44"/>
  <c r="FU160" i="44"/>
  <c r="FU162" i="44"/>
  <c r="FU164" i="44"/>
  <c r="FU166" i="44"/>
  <c r="FU168" i="44"/>
  <c r="FU170" i="44"/>
  <c r="FU172" i="44"/>
  <c r="FU174" i="44"/>
  <c r="FU176" i="44"/>
  <c r="FU178" i="44"/>
  <c r="FU180" i="44"/>
  <c r="FU182" i="44"/>
  <c r="FU184" i="44"/>
  <c r="FU186" i="44"/>
  <c r="FU188" i="44"/>
  <c r="FU221" i="44"/>
  <c r="FU223" i="44"/>
  <c r="FU225" i="44"/>
  <c r="FU227" i="44"/>
  <c r="FU27" i="44"/>
  <c r="FU62" i="44"/>
  <c r="FU64" i="44"/>
  <c r="FU66" i="44"/>
  <c r="FU68" i="44"/>
  <c r="FU70" i="44"/>
  <c r="FU72" i="44"/>
  <c r="FU74" i="44"/>
  <c r="FU76" i="44"/>
  <c r="FU78" i="44"/>
  <c r="FU80" i="44"/>
  <c r="FU82" i="44"/>
  <c r="FU84" i="44"/>
  <c r="FU86" i="44"/>
  <c r="FU88" i="44"/>
  <c r="FU90" i="44"/>
  <c r="FU92" i="44"/>
  <c r="FU125" i="44"/>
  <c r="FU127" i="44"/>
  <c r="FU129" i="44"/>
  <c r="FU131" i="44"/>
  <c r="FU133" i="44"/>
  <c r="FU135" i="44"/>
  <c r="FU137" i="44"/>
  <c r="FU139" i="44"/>
  <c r="FU141" i="44"/>
  <c r="FU143" i="44"/>
  <c r="FU145" i="44"/>
  <c r="FU147" i="44"/>
  <c r="FU149" i="44"/>
  <c r="FU151" i="44"/>
  <c r="FU153" i="44"/>
  <c r="FU155" i="44"/>
  <c r="FU190" i="44"/>
  <c r="FU192" i="44"/>
  <c r="FU194" i="44"/>
  <c r="FU196" i="44"/>
  <c r="FU198" i="44"/>
  <c r="FU200" i="44"/>
  <c r="FU202" i="44"/>
  <c r="FU204" i="44"/>
  <c r="FU206" i="44"/>
  <c r="FU208" i="44"/>
  <c r="FU210" i="44"/>
  <c r="FU212" i="44"/>
  <c r="FU214" i="44"/>
  <c r="FU216" i="44"/>
  <c r="FU218" i="44"/>
  <c r="FU220" i="44"/>
  <c r="FU33" i="44"/>
  <c r="FU35" i="44"/>
  <c r="FU37" i="44"/>
  <c r="FU39" i="44"/>
  <c r="FU41" i="44"/>
  <c r="FU43" i="44"/>
  <c r="FU45" i="44"/>
  <c r="FU47" i="44"/>
  <c r="FU49" i="44"/>
  <c r="FU51" i="44"/>
  <c r="FU53" i="44"/>
  <c r="FU55" i="44"/>
  <c r="FU57" i="44"/>
  <c r="FU59" i="44"/>
  <c r="FU94" i="44"/>
  <c r="FU96" i="44"/>
  <c r="FU98" i="44"/>
  <c r="FU100" i="44"/>
  <c r="FU102" i="44"/>
  <c r="FU104" i="44"/>
  <c r="FU106" i="44"/>
  <c r="FU108" i="44"/>
  <c r="FU110" i="44"/>
  <c r="FU112" i="44"/>
  <c r="FU114" i="44"/>
  <c r="FU116" i="44"/>
  <c r="FU118" i="44"/>
  <c r="FU120" i="44"/>
  <c r="FU122" i="44"/>
  <c r="FU124" i="44"/>
  <c r="FU157" i="44"/>
  <c r="FU159" i="44"/>
  <c r="FU161" i="44"/>
  <c r="FU163" i="44"/>
  <c r="FU165" i="44"/>
  <c r="FU167" i="44"/>
  <c r="FU169" i="44"/>
  <c r="FU171" i="44"/>
  <c r="FU173" i="44"/>
  <c r="FU175" i="44"/>
  <c r="FU177" i="44"/>
  <c r="FU179" i="44"/>
  <c r="FU181" i="44"/>
  <c r="FU183" i="44"/>
  <c r="FU185" i="44"/>
  <c r="FU187" i="44"/>
  <c r="FU222" i="44"/>
  <c r="FU224" i="44"/>
  <c r="FU226" i="44"/>
  <c r="FU219" i="44"/>
  <c r="FU211" i="44"/>
  <c r="FU203" i="44"/>
  <c r="FU195" i="44"/>
  <c r="FU154" i="44"/>
  <c r="FU146" i="44"/>
  <c r="FU138" i="44"/>
  <c r="FU130" i="44"/>
  <c r="FU91" i="44"/>
  <c r="FU83" i="44"/>
  <c r="FU75" i="44"/>
  <c r="FU67" i="44"/>
  <c r="FU213" i="44"/>
  <c r="FU205" i="44"/>
  <c r="FU197" i="44"/>
  <c r="FU189" i="44"/>
  <c r="FU156" i="44"/>
  <c r="FU148" i="44"/>
  <c r="FU140" i="44"/>
  <c r="FU132" i="44"/>
  <c r="FU85" i="44"/>
  <c r="FU77" i="44"/>
  <c r="FU69" i="44"/>
  <c r="FU61" i="44"/>
  <c r="FS213" i="44"/>
  <c r="FS181" i="44"/>
  <c r="FS149" i="44"/>
  <c r="FS117" i="44"/>
  <c r="FS85" i="44"/>
  <c r="FS53" i="44"/>
  <c r="FS205" i="44"/>
  <c r="FS173" i="44"/>
  <c r="FS141" i="44"/>
  <c r="FS109" i="44"/>
  <c r="FS77" i="44"/>
  <c r="FS45" i="44"/>
  <c r="FS197" i="44"/>
  <c r="FS165" i="44"/>
  <c r="FS133" i="44"/>
  <c r="FS101" i="44"/>
  <c r="FS69" i="44"/>
  <c r="FS37" i="44"/>
  <c r="FR141" i="44"/>
  <c r="FR120" i="44"/>
  <c r="FR151" i="44"/>
  <c r="FR201" i="44"/>
  <c r="FR42" i="44"/>
  <c r="FR169" i="44"/>
  <c r="FR215" i="44"/>
  <c r="FR56" i="44"/>
  <c r="FR106" i="44"/>
  <c r="FR137" i="44"/>
  <c r="FR183" i="44"/>
  <c r="FN67" i="44"/>
  <c r="FN70" i="44"/>
  <c r="FN117" i="44"/>
  <c r="FN212" i="44"/>
  <c r="FN180" i="44"/>
  <c r="FN53" i="44"/>
  <c r="FN148" i="44"/>
  <c r="FJ81" i="44"/>
  <c r="FJ127" i="44"/>
  <c r="FJ162" i="44"/>
  <c r="FJ176" i="44"/>
  <c r="FJ144" i="44"/>
  <c r="FJ226" i="44"/>
  <c r="FJ63" i="44"/>
  <c r="FJ208" i="44"/>
  <c r="FJ194" i="44"/>
  <c r="FQ78" i="44"/>
  <c r="FQ46" i="44"/>
  <c r="FQ156" i="44"/>
  <c r="FQ159" i="44"/>
  <c r="FQ110" i="44"/>
  <c r="FQ220" i="44"/>
  <c r="FQ223" i="44"/>
  <c r="FQ188" i="44"/>
  <c r="FQ191" i="44"/>
  <c r="FM145" i="44"/>
  <c r="FM202" i="44"/>
  <c r="FM170" i="44"/>
  <c r="FM216" i="44"/>
  <c r="FM138" i="44"/>
  <c r="FM184" i="44"/>
  <c r="FM152" i="44"/>
  <c r="FI68" i="44"/>
  <c r="FI36" i="44"/>
  <c r="FI213" i="44"/>
  <c r="FI100" i="44"/>
  <c r="FI181" i="44"/>
  <c r="FI149" i="44"/>
  <c r="FI198" i="44"/>
  <c r="FI166" i="44"/>
  <c r="FO147" i="44"/>
  <c r="FO66" i="44"/>
  <c r="FO197" i="44"/>
  <c r="FO211" i="44"/>
  <c r="FO165" i="44"/>
  <c r="FO179" i="44"/>
  <c r="FK193" i="44"/>
  <c r="FK207" i="44"/>
  <c r="FK161" i="44"/>
  <c r="FK175" i="44"/>
  <c r="FK80" i="44"/>
  <c r="FK143" i="44"/>
  <c r="FK130" i="44"/>
  <c r="FK225" i="44"/>
  <c r="FH27" i="44"/>
  <c r="FH30" i="44"/>
  <c r="FH34" i="44"/>
  <c r="FH41" i="44"/>
  <c r="FH45" i="44"/>
  <c r="FH48" i="44"/>
  <c r="FH52" i="44"/>
  <c r="FH55" i="44"/>
  <c r="FH59" i="44"/>
  <c r="FH62" i="44"/>
  <c r="FH66" i="44"/>
  <c r="FH73" i="44"/>
  <c r="FH77" i="44"/>
  <c r="FH80" i="44"/>
  <c r="FH84" i="44"/>
  <c r="FH87" i="44"/>
  <c r="FH91" i="44"/>
  <c r="FH94" i="44"/>
  <c r="FH98" i="44"/>
  <c r="FH105" i="44"/>
  <c r="FH109" i="44"/>
  <c r="FH112" i="44"/>
  <c r="FH116" i="44"/>
  <c r="FH119" i="44"/>
  <c r="FH123" i="44"/>
  <c r="FH126" i="44"/>
  <c r="FH28" i="44"/>
  <c r="FH31" i="44"/>
  <c r="FH35" i="44"/>
  <c r="FH38" i="44"/>
  <c r="FH42" i="44"/>
  <c r="FH49" i="44"/>
  <c r="FH53" i="44"/>
  <c r="FH56" i="44"/>
  <c r="FH60" i="44"/>
  <c r="FH63" i="44"/>
  <c r="FH67" i="44"/>
  <c r="FH70" i="44"/>
  <c r="FH74" i="44"/>
  <c r="FH81" i="44"/>
  <c r="FH85" i="44"/>
  <c r="FH88" i="44"/>
  <c r="FH92" i="44"/>
  <c r="FH95" i="44"/>
  <c r="FH99" i="44"/>
  <c r="FH102" i="44"/>
  <c r="FH106" i="44"/>
  <c r="FH113" i="44"/>
  <c r="FH117" i="44"/>
  <c r="FH120" i="44"/>
  <c r="FH124" i="44"/>
  <c r="FH127" i="44"/>
  <c r="FH131" i="44"/>
  <c r="FH134" i="44"/>
  <c r="FH29" i="44"/>
  <c r="FH32" i="44"/>
  <c r="FH36" i="44"/>
  <c r="FH39" i="44"/>
  <c r="FH43" i="44"/>
  <c r="FH46" i="44"/>
  <c r="FH50" i="44"/>
  <c r="FH57" i="44"/>
  <c r="FH61" i="44"/>
  <c r="FH64" i="44"/>
  <c r="FH68" i="44"/>
  <c r="FH71" i="44"/>
  <c r="FH75" i="44"/>
  <c r="FH78" i="44"/>
  <c r="FH82" i="44"/>
  <c r="FH89" i="44"/>
  <c r="FH93" i="44"/>
  <c r="FH96" i="44"/>
  <c r="FH100" i="44"/>
  <c r="FH103" i="44"/>
  <c r="FH107" i="44"/>
  <c r="FH110" i="44"/>
  <c r="FH114" i="44"/>
  <c r="FH121" i="44"/>
  <c r="FH125" i="44"/>
  <c r="FH128" i="44"/>
  <c r="FH132" i="44"/>
  <c r="FH37" i="44"/>
  <c r="FH40" i="44"/>
  <c r="FH54" i="44"/>
  <c r="FH69" i="44"/>
  <c r="FH72" i="44"/>
  <c r="FH86" i="44"/>
  <c r="FH101" i="44"/>
  <c r="FH104" i="44"/>
  <c r="FH118" i="44"/>
  <c r="FH133" i="44"/>
  <c r="FH136" i="44"/>
  <c r="FH140" i="44"/>
  <c r="FH143" i="44"/>
  <c r="FH147" i="44"/>
  <c r="FH150" i="44"/>
  <c r="FH154" i="44"/>
  <c r="FH161" i="44"/>
  <c r="FH165" i="44"/>
  <c r="FH168" i="44"/>
  <c r="FH172" i="44"/>
  <c r="FH175" i="44"/>
  <c r="FH179" i="44"/>
  <c r="FH182" i="44"/>
  <c r="FH186" i="44"/>
  <c r="FH193" i="44"/>
  <c r="FH197" i="44"/>
  <c r="FH200" i="44"/>
  <c r="FH204" i="44"/>
  <c r="FH207" i="44"/>
  <c r="FH211" i="44"/>
  <c r="FH214" i="44"/>
  <c r="FH218" i="44"/>
  <c r="FH225" i="44"/>
  <c r="FH33" i="44"/>
  <c r="FH51" i="44"/>
  <c r="FH65" i="44"/>
  <c r="FH83" i="44"/>
  <c r="FH97" i="44"/>
  <c r="FH115" i="44"/>
  <c r="FH129" i="44"/>
  <c r="FH137" i="44"/>
  <c r="FH141" i="44"/>
  <c r="FH144" i="44"/>
  <c r="FH148" i="44"/>
  <c r="FH151" i="44"/>
  <c r="FH155" i="44"/>
  <c r="FH158" i="44"/>
  <c r="FH162" i="44"/>
  <c r="FH169" i="44"/>
  <c r="FH173" i="44"/>
  <c r="FH176" i="44"/>
  <c r="FH180" i="44"/>
  <c r="FH183" i="44"/>
  <c r="FH187" i="44"/>
  <c r="FH190" i="44"/>
  <c r="FH194" i="44"/>
  <c r="FH201" i="44"/>
  <c r="FH205" i="44"/>
  <c r="FH208" i="44"/>
  <c r="FH212" i="44"/>
  <c r="FH215" i="44"/>
  <c r="FH219" i="44"/>
  <c r="FH222" i="44"/>
  <c r="FH226" i="44"/>
  <c r="FH47" i="44"/>
  <c r="FH79" i="44"/>
  <c r="FH111" i="44"/>
  <c r="FH130" i="44"/>
  <c r="FH138" i="44"/>
  <c r="FH145" i="44"/>
  <c r="FH149" i="44"/>
  <c r="FH152" i="44"/>
  <c r="FH156" i="44"/>
  <c r="FH159" i="44"/>
  <c r="FH163" i="44"/>
  <c r="FH166" i="44"/>
  <c r="FH170" i="44"/>
  <c r="FH177" i="44"/>
  <c r="FH181" i="44"/>
  <c r="FH184" i="44"/>
  <c r="FH188" i="44"/>
  <c r="FH191" i="44"/>
  <c r="FH195" i="44"/>
  <c r="FH198" i="44"/>
  <c r="FH202" i="44"/>
  <c r="FH209" i="44"/>
  <c r="FH213" i="44"/>
  <c r="FH216" i="44"/>
  <c r="FH220" i="44"/>
  <c r="FH223" i="44"/>
  <c r="FH227" i="44"/>
  <c r="FL192" i="44"/>
  <c r="FP164" i="44"/>
  <c r="FL157" i="44"/>
  <c r="FH153" i="44"/>
  <c r="FH90" i="44"/>
  <c r="FH76" i="44"/>
  <c r="FO28" i="44"/>
  <c r="FO31" i="44"/>
  <c r="FO35" i="44"/>
  <c r="FO38" i="44"/>
  <c r="FO42" i="44"/>
  <c r="FO49" i="44"/>
  <c r="FO53" i="44"/>
  <c r="FO56" i="44"/>
  <c r="FO60" i="44"/>
  <c r="FO63" i="44"/>
  <c r="FO67" i="44"/>
  <c r="FO70" i="44"/>
  <c r="FO74" i="44"/>
  <c r="FO81" i="44"/>
  <c r="FO85" i="44"/>
  <c r="FO88" i="44"/>
  <c r="FO92" i="44"/>
  <c r="FO95" i="44"/>
  <c r="FO99" i="44"/>
  <c r="FO102" i="44"/>
  <c r="FO106" i="44"/>
  <c r="FO113" i="44"/>
  <c r="FO117" i="44"/>
  <c r="FO120" i="44"/>
  <c r="FO124" i="44"/>
  <c r="FO127" i="44"/>
  <c r="FO29" i="44"/>
  <c r="FO32" i="44"/>
  <c r="FO36" i="44"/>
  <c r="FO39" i="44"/>
  <c r="FO43" i="44"/>
  <c r="FO46" i="44"/>
  <c r="FO50" i="44"/>
  <c r="FO57" i="44"/>
  <c r="FO61" i="44"/>
  <c r="FO64" i="44"/>
  <c r="FO68" i="44"/>
  <c r="FO71" i="44"/>
  <c r="FO75" i="44"/>
  <c r="FO78" i="44"/>
  <c r="FO82" i="44"/>
  <c r="FO89" i="44"/>
  <c r="FO93" i="44"/>
  <c r="FO96" i="44"/>
  <c r="FO100" i="44"/>
  <c r="FO103" i="44"/>
  <c r="FO107" i="44"/>
  <c r="FO110" i="44"/>
  <c r="FO114" i="44"/>
  <c r="FO121" i="44"/>
  <c r="FO125" i="44"/>
  <c r="FO128" i="44"/>
  <c r="FO132" i="44"/>
  <c r="FO33" i="44"/>
  <c r="FO37" i="44"/>
  <c r="FO40" i="44"/>
  <c r="FO44" i="44"/>
  <c r="FO47" i="44"/>
  <c r="FO51" i="44"/>
  <c r="FO54" i="44"/>
  <c r="FO58" i="44"/>
  <c r="FO65" i="44"/>
  <c r="FO69" i="44"/>
  <c r="FO72" i="44"/>
  <c r="FO76" i="44"/>
  <c r="FO79" i="44"/>
  <c r="FO83" i="44"/>
  <c r="FO86" i="44"/>
  <c r="FO90" i="44"/>
  <c r="FO97" i="44"/>
  <c r="FO101" i="44"/>
  <c r="FO104" i="44"/>
  <c r="FO108" i="44"/>
  <c r="FO111" i="44"/>
  <c r="FO115" i="44"/>
  <c r="FO118" i="44"/>
  <c r="FO122" i="44"/>
  <c r="FO129" i="44"/>
  <c r="FO133" i="44"/>
  <c r="FO30" i="44"/>
  <c r="FO48" i="44"/>
  <c r="FO62" i="44"/>
  <c r="FO80" i="44"/>
  <c r="FO94" i="44"/>
  <c r="FO112" i="44"/>
  <c r="FO126" i="44"/>
  <c r="FO131" i="44"/>
  <c r="FO137" i="44"/>
  <c r="FO141" i="44"/>
  <c r="FO144" i="44"/>
  <c r="FO148" i="44"/>
  <c r="FO151" i="44"/>
  <c r="FO155" i="44"/>
  <c r="FO158" i="44"/>
  <c r="FO162" i="44"/>
  <c r="FO169" i="44"/>
  <c r="FO173" i="44"/>
  <c r="FO176" i="44"/>
  <c r="FO180" i="44"/>
  <c r="FO183" i="44"/>
  <c r="FO187" i="44"/>
  <c r="FO190" i="44"/>
  <c r="FO194" i="44"/>
  <c r="FO201" i="44"/>
  <c r="FO205" i="44"/>
  <c r="FO208" i="44"/>
  <c r="FO212" i="44"/>
  <c r="FO215" i="44"/>
  <c r="FO219" i="44"/>
  <c r="FO222" i="44"/>
  <c r="FO226" i="44"/>
  <c r="FO27" i="44"/>
  <c r="FO45" i="44"/>
  <c r="FO59" i="44"/>
  <c r="FO77" i="44"/>
  <c r="FO91" i="44"/>
  <c r="FO109" i="44"/>
  <c r="FO123" i="44"/>
  <c r="FO130" i="44"/>
  <c r="FO134" i="44"/>
  <c r="FO138" i="44"/>
  <c r="FO145" i="44"/>
  <c r="FO149" i="44"/>
  <c r="FO152" i="44"/>
  <c r="FO156" i="44"/>
  <c r="FO159" i="44"/>
  <c r="FO163" i="44"/>
  <c r="FO166" i="44"/>
  <c r="FO170" i="44"/>
  <c r="FO177" i="44"/>
  <c r="FO181" i="44"/>
  <c r="FO184" i="44"/>
  <c r="FO188" i="44"/>
  <c r="FO191" i="44"/>
  <c r="FO195" i="44"/>
  <c r="FO198" i="44"/>
  <c r="FO202" i="44"/>
  <c r="FO209" i="44"/>
  <c r="FO213" i="44"/>
  <c r="FO216" i="44"/>
  <c r="FO220" i="44"/>
  <c r="FO223" i="44"/>
  <c r="FO227" i="44"/>
  <c r="FO41" i="44"/>
  <c r="FO55" i="44"/>
  <c r="FO73" i="44"/>
  <c r="FO87" i="44"/>
  <c r="FO105" i="44"/>
  <c r="FO119" i="44"/>
  <c r="FO135" i="44"/>
  <c r="FO139" i="44"/>
  <c r="FO142" i="44"/>
  <c r="FO146" i="44"/>
  <c r="FO153" i="44"/>
  <c r="FO157" i="44"/>
  <c r="FO160" i="44"/>
  <c r="FO164" i="44"/>
  <c r="FO167" i="44"/>
  <c r="FO171" i="44"/>
  <c r="FO174" i="44"/>
  <c r="FO178" i="44"/>
  <c r="FO185" i="44"/>
  <c r="FO189" i="44"/>
  <c r="FO192" i="44"/>
  <c r="FO196" i="44"/>
  <c r="FO199" i="44"/>
  <c r="FO203" i="44"/>
  <c r="FO206" i="44"/>
  <c r="FO210" i="44"/>
  <c r="FO217" i="44"/>
  <c r="FO221" i="44"/>
  <c r="FO224" i="44"/>
  <c r="FK28" i="44"/>
  <c r="FK31" i="44"/>
  <c r="FK35" i="44"/>
  <c r="FK38" i="44"/>
  <c r="FK42" i="44"/>
  <c r="FK49" i="44"/>
  <c r="FK53" i="44"/>
  <c r="FK56" i="44"/>
  <c r="FK60" i="44"/>
  <c r="FK63" i="44"/>
  <c r="FK67" i="44"/>
  <c r="FK70" i="44"/>
  <c r="FK74" i="44"/>
  <c r="FK81" i="44"/>
  <c r="FK85" i="44"/>
  <c r="FK88" i="44"/>
  <c r="FK92" i="44"/>
  <c r="FK95" i="44"/>
  <c r="FK99" i="44"/>
  <c r="FK102" i="44"/>
  <c r="FK106" i="44"/>
  <c r="FK113" i="44"/>
  <c r="FK117" i="44"/>
  <c r="FK120" i="44"/>
  <c r="FK124" i="44"/>
  <c r="FK127" i="44"/>
  <c r="FK29" i="44"/>
  <c r="FK32" i="44"/>
  <c r="FK36" i="44"/>
  <c r="FK39" i="44"/>
  <c r="FK43" i="44"/>
  <c r="FK46" i="44"/>
  <c r="FK50" i="44"/>
  <c r="FK57" i="44"/>
  <c r="FK61" i="44"/>
  <c r="FK64" i="44"/>
  <c r="FK68" i="44"/>
  <c r="FK71" i="44"/>
  <c r="FK75" i="44"/>
  <c r="FK78" i="44"/>
  <c r="FK82" i="44"/>
  <c r="FK89" i="44"/>
  <c r="FK93" i="44"/>
  <c r="FK96" i="44"/>
  <c r="FK100" i="44"/>
  <c r="FK103" i="44"/>
  <c r="FK107" i="44"/>
  <c r="FK110" i="44"/>
  <c r="FK114" i="44"/>
  <c r="FK121" i="44"/>
  <c r="FK125" i="44"/>
  <c r="FK128" i="44"/>
  <c r="FK132" i="44"/>
  <c r="FK33" i="44"/>
  <c r="FK37" i="44"/>
  <c r="FK40" i="44"/>
  <c r="FK44" i="44"/>
  <c r="FK47" i="44"/>
  <c r="FK51" i="44"/>
  <c r="FK54" i="44"/>
  <c r="FK58" i="44"/>
  <c r="FK65" i="44"/>
  <c r="FK69" i="44"/>
  <c r="FK72" i="44"/>
  <c r="FK76" i="44"/>
  <c r="FK79" i="44"/>
  <c r="FK83" i="44"/>
  <c r="FK86" i="44"/>
  <c r="FK90" i="44"/>
  <c r="FK97" i="44"/>
  <c r="FK101" i="44"/>
  <c r="FK104" i="44"/>
  <c r="FK108" i="44"/>
  <c r="FK111" i="44"/>
  <c r="FK115" i="44"/>
  <c r="FK118" i="44"/>
  <c r="FK122" i="44"/>
  <c r="FK129" i="44"/>
  <c r="FK133" i="44"/>
  <c r="FK27" i="44"/>
  <c r="FK45" i="44"/>
  <c r="FK59" i="44"/>
  <c r="FK77" i="44"/>
  <c r="FK91" i="44"/>
  <c r="FK109" i="44"/>
  <c r="FK123" i="44"/>
  <c r="FK137" i="44"/>
  <c r="FK141" i="44"/>
  <c r="FK144" i="44"/>
  <c r="FK148" i="44"/>
  <c r="FK151" i="44"/>
  <c r="FK155" i="44"/>
  <c r="FK158" i="44"/>
  <c r="FK162" i="44"/>
  <c r="FK169" i="44"/>
  <c r="FK173" i="44"/>
  <c r="FK176" i="44"/>
  <c r="FK180" i="44"/>
  <c r="FK183" i="44"/>
  <c r="FK187" i="44"/>
  <c r="FK190" i="44"/>
  <c r="FK194" i="44"/>
  <c r="FK201" i="44"/>
  <c r="FK205" i="44"/>
  <c r="FK208" i="44"/>
  <c r="FK212" i="44"/>
  <c r="FK215" i="44"/>
  <c r="FK219" i="44"/>
  <c r="FK222" i="44"/>
  <c r="FK226" i="44"/>
  <c r="FK41" i="44"/>
  <c r="FK55" i="44"/>
  <c r="FK73" i="44"/>
  <c r="FK87" i="44"/>
  <c r="FK105" i="44"/>
  <c r="FK119" i="44"/>
  <c r="FK138" i="44"/>
  <c r="FK145" i="44"/>
  <c r="FK149" i="44"/>
  <c r="FK152" i="44"/>
  <c r="FK156" i="44"/>
  <c r="FK159" i="44"/>
  <c r="FK163" i="44"/>
  <c r="FK166" i="44"/>
  <c r="FK170" i="44"/>
  <c r="FK177" i="44"/>
  <c r="FK181" i="44"/>
  <c r="FK184" i="44"/>
  <c r="FK188" i="44"/>
  <c r="FK191" i="44"/>
  <c r="FK195" i="44"/>
  <c r="FK198" i="44"/>
  <c r="FK202" i="44"/>
  <c r="FK209" i="44"/>
  <c r="FK213" i="44"/>
  <c r="FK216" i="44"/>
  <c r="FK220" i="44"/>
  <c r="FK223" i="44"/>
  <c r="FK227" i="44"/>
  <c r="FK34" i="44"/>
  <c r="FK52" i="44"/>
  <c r="FK66" i="44"/>
  <c r="FK84" i="44"/>
  <c r="FK98" i="44"/>
  <c r="FK116" i="44"/>
  <c r="FK131" i="44"/>
  <c r="FK134" i="44"/>
  <c r="FK135" i="44"/>
  <c r="FK139" i="44"/>
  <c r="FK142" i="44"/>
  <c r="FK146" i="44"/>
  <c r="FK153" i="44"/>
  <c r="FK157" i="44"/>
  <c r="FK160" i="44"/>
  <c r="FK164" i="44"/>
  <c r="FK167" i="44"/>
  <c r="FK171" i="44"/>
  <c r="FK174" i="44"/>
  <c r="FK178" i="44"/>
  <c r="FK185" i="44"/>
  <c r="FK189" i="44"/>
  <c r="FK192" i="44"/>
  <c r="FK196" i="44"/>
  <c r="FK199" i="44"/>
  <c r="FK203" i="44"/>
  <c r="FK206" i="44"/>
  <c r="FK210" i="44"/>
  <c r="FK217" i="44"/>
  <c r="FK221" i="44"/>
  <c r="FK224" i="44"/>
  <c r="HM226" i="44"/>
  <c r="HM224" i="44"/>
  <c r="HM222" i="44"/>
  <c r="HM220" i="44"/>
  <c r="HM218" i="44"/>
  <c r="HM216" i="44"/>
  <c r="HM214" i="44"/>
  <c r="HM212" i="44"/>
  <c r="HM210" i="44"/>
  <c r="HM208" i="44"/>
  <c r="HM206" i="44"/>
  <c r="HM204" i="44"/>
  <c r="HM202" i="44"/>
  <c r="HM200" i="44"/>
  <c r="HM198" i="44"/>
  <c r="HM196" i="44"/>
  <c r="HM194" i="44"/>
  <c r="HM192" i="44"/>
  <c r="HM190" i="44"/>
  <c r="HM188" i="44"/>
  <c r="HM186" i="44"/>
  <c r="HM184" i="44"/>
  <c r="HM182" i="44"/>
  <c r="HM180" i="44"/>
  <c r="HM178" i="44"/>
  <c r="HM176" i="44"/>
  <c r="HM174" i="44"/>
  <c r="HM172" i="44"/>
  <c r="HM170" i="44"/>
  <c r="HM168" i="44"/>
  <c r="HM166" i="44"/>
  <c r="HM164" i="44"/>
  <c r="HM162" i="44"/>
  <c r="HM160" i="44"/>
  <c r="HM158" i="44"/>
  <c r="HM156" i="44"/>
  <c r="HM154" i="44"/>
  <c r="HM152" i="44"/>
  <c r="HM150" i="44"/>
  <c r="HM148" i="44"/>
  <c r="HM146" i="44"/>
  <c r="HM144" i="44"/>
  <c r="HM142" i="44"/>
  <c r="HM140" i="44"/>
  <c r="HM138" i="44"/>
  <c r="HM136" i="44"/>
  <c r="HM134" i="44"/>
  <c r="HM132" i="44"/>
  <c r="HM130" i="44"/>
  <c r="HM128" i="44"/>
  <c r="HM126" i="44"/>
  <c r="HM124" i="44"/>
  <c r="HM122" i="44"/>
  <c r="HM120" i="44"/>
  <c r="HM118" i="44"/>
  <c r="HM116" i="44"/>
  <c r="HM114" i="44"/>
  <c r="HM112" i="44"/>
  <c r="HM110" i="44"/>
  <c r="HM108" i="44"/>
  <c r="HM106" i="44"/>
  <c r="HM104" i="44"/>
  <c r="HM102" i="44"/>
  <c r="HM100" i="44"/>
  <c r="HM98" i="44"/>
  <c r="HM96" i="44"/>
  <c r="HM94" i="44"/>
  <c r="HM92" i="44"/>
  <c r="HM90" i="44"/>
  <c r="HM88" i="44"/>
  <c r="HM86" i="44"/>
  <c r="HM84" i="44"/>
  <c r="HM82" i="44"/>
  <c r="HM80" i="44"/>
  <c r="HM78" i="44"/>
  <c r="HM76" i="44"/>
  <c r="HM74" i="44"/>
  <c r="HM72" i="44"/>
  <c r="HM70" i="44"/>
  <c r="HM68" i="44"/>
  <c r="HM66" i="44"/>
  <c r="HM64" i="44"/>
  <c r="HM62" i="44"/>
  <c r="HM60" i="44"/>
  <c r="HM58" i="44"/>
  <c r="HM56" i="44"/>
  <c r="HM54" i="44"/>
  <c r="HM52" i="44"/>
  <c r="HM50" i="44"/>
  <c r="HM48" i="44"/>
  <c r="HM46" i="44"/>
  <c r="HM44" i="44"/>
  <c r="HM42" i="44"/>
  <c r="HM40" i="44"/>
  <c r="HM38" i="44"/>
  <c r="HM36" i="44"/>
  <c r="HM34" i="44"/>
  <c r="HM32" i="44"/>
  <c r="HM30" i="44"/>
  <c r="HM28" i="44"/>
  <c r="FQ227" i="44"/>
  <c r="FH224" i="44"/>
  <c r="FM223" i="44"/>
  <c r="FR222" i="44"/>
  <c r="FH221" i="44"/>
  <c r="FM220" i="44"/>
  <c r="FR219" i="44"/>
  <c r="FI216" i="44"/>
  <c r="FN215" i="44"/>
  <c r="FO214" i="44"/>
  <c r="FJ212" i="44"/>
  <c r="FK211" i="44"/>
  <c r="FL210" i="44"/>
  <c r="FQ209" i="44"/>
  <c r="FH206" i="44"/>
  <c r="FR205" i="44"/>
  <c r="FI202" i="44"/>
  <c r="FN201" i="44"/>
  <c r="FO200" i="44"/>
  <c r="FP199" i="44"/>
  <c r="FK197" i="44"/>
  <c r="FL196" i="44"/>
  <c r="FQ195" i="44"/>
  <c r="FH192" i="44"/>
  <c r="FM191" i="44"/>
  <c r="FR190" i="44"/>
  <c r="FH189" i="44"/>
  <c r="FM188" i="44"/>
  <c r="FR187" i="44"/>
  <c r="FI184" i="44"/>
  <c r="FN183" i="44"/>
  <c r="FO182" i="44"/>
  <c r="FJ180" i="44"/>
  <c r="FK179" i="44"/>
  <c r="FL178" i="44"/>
  <c r="FQ177" i="44"/>
  <c r="FH174" i="44"/>
  <c r="FR173" i="44"/>
  <c r="FI170" i="44"/>
  <c r="FN169" i="44"/>
  <c r="FO168" i="44"/>
  <c r="FP167" i="44"/>
  <c r="FK165" i="44"/>
  <c r="FL164" i="44"/>
  <c r="FQ163" i="44"/>
  <c r="FH160" i="44"/>
  <c r="FM159" i="44"/>
  <c r="FR158" i="44"/>
  <c r="FH157" i="44"/>
  <c r="FM156" i="44"/>
  <c r="FR155" i="44"/>
  <c r="FI152" i="44"/>
  <c r="FN151" i="44"/>
  <c r="FO150" i="44"/>
  <c r="FJ148" i="44"/>
  <c r="FK147" i="44"/>
  <c r="FL146" i="44"/>
  <c r="FQ145" i="44"/>
  <c r="FH142" i="44"/>
  <c r="FI138" i="44"/>
  <c r="FN137" i="44"/>
  <c r="FO136" i="44"/>
  <c r="FP135" i="44"/>
  <c r="FN131" i="44"/>
  <c r="FM121" i="44"/>
  <c r="FL111" i="44"/>
  <c r="FM107" i="44"/>
  <c r="FP97" i="44"/>
  <c r="FK94" i="44"/>
  <c r="FQ93" i="44"/>
  <c r="FO84" i="44"/>
  <c r="FI71" i="44"/>
  <c r="FM57" i="44"/>
  <c r="FL47" i="44"/>
  <c r="FM43" i="44"/>
  <c r="FK30" i="44"/>
  <c r="FQ29" i="44"/>
  <c r="FP27" i="44"/>
  <c r="FP30" i="44"/>
  <c r="FP34" i="44"/>
  <c r="FP41" i="44"/>
  <c r="FP45" i="44"/>
  <c r="FP48" i="44"/>
  <c r="FP52" i="44"/>
  <c r="FP55" i="44"/>
  <c r="FP59" i="44"/>
  <c r="FP62" i="44"/>
  <c r="FP66" i="44"/>
  <c r="FP73" i="44"/>
  <c r="FP77" i="44"/>
  <c r="FP80" i="44"/>
  <c r="FP84" i="44"/>
  <c r="FP87" i="44"/>
  <c r="FP91" i="44"/>
  <c r="FP94" i="44"/>
  <c r="FP98" i="44"/>
  <c r="FP105" i="44"/>
  <c r="FP109" i="44"/>
  <c r="FP112" i="44"/>
  <c r="FP116" i="44"/>
  <c r="FP119" i="44"/>
  <c r="FP123" i="44"/>
  <c r="FP126" i="44"/>
  <c r="FP28" i="44"/>
  <c r="FP31" i="44"/>
  <c r="FP35" i="44"/>
  <c r="FP38" i="44"/>
  <c r="FP42" i="44"/>
  <c r="FP49" i="44"/>
  <c r="FP53" i="44"/>
  <c r="FP56" i="44"/>
  <c r="FP60" i="44"/>
  <c r="FP63" i="44"/>
  <c r="FP67" i="44"/>
  <c r="FP70" i="44"/>
  <c r="FP74" i="44"/>
  <c r="FP81" i="44"/>
  <c r="FP85" i="44"/>
  <c r="FP88" i="44"/>
  <c r="FP92" i="44"/>
  <c r="FP95" i="44"/>
  <c r="FP99" i="44"/>
  <c r="FP102" i="44"/>
  <c r="FP106" i="44"/>
  <c r="FP113" i="44"/>
  <c r="FP117" i="44"/>
  <c r="FP120" i="44"/>
  <c r="FP124" i="44"/>
  <c r="FP127" i="44"/>
  <c r="FP131" i="44"/>
  <c r="FP29" i="44"/>
  <c r="FP32" i="44"/>
  <c r="FP36" i="44"/>
  <c r="FP39" i="44"/>
  <c r="FP43" i="44"/>
  <c r="FP46" i="44"/>
  <c r="FP50" i="44"/>
  <c r="FP57" i="44"/>
  <c r="FP61" i="44"/>
  <c r="FP64" i="44"/>
  <c r="FP68" i="44"/>
  <c r="FP71" i="44"/>
  <c r="FP75" i="44"/>
  <c r="FP78" i="44"/>
  <c r="FP82" i="44"/>
  <c r="FP89" i="44"/>
  <c r="FP93" i="44"/>
  <c r="FP96" i="44"/>
  <c r="FP100" i="44"/>
  <c r="FP103" i="44"/>
  <c r="FP107" i="44"/>
  <c r="FP110" i="44"/>
  <c r="FP114" i="44"/>
  <c r="FP121" i="44"/>
  <c r="FP125" i="44"/>
  <c r="FP128" i="44"/>
  <c r="FP132" i="44"/>
  <c r="FP47" i="44"/>
  <c r="FP79" i="44"/>
  <c r="FP111" i="44"/>
  <c r="FP133" i="44"/>
  <c r="FP136" i="44"/>
  <c r="FP140" i="44"/>
  <c r="FP143" i="44"/>
  <c r="FP147" i="44"/>
  <c r="FP150" i="44"/>
  <c r="FP154" i="44"/>
  <c r="FP161" i="44"/>
  <c r="FP165" i="44"/>
  <c r="FP168" i="44"/>
  <c r="FP172" i="44"/>
  <c r="FP175" i="44"/>
  <c r="FP179" i="44"/>
  <c r="FP182" i="44"/>
  <c r="FP186" i="44"/>
  <c r="FP193" i="44"/>
  <c r="FP197" i="44"/>
  <c r="FP200" i="44"/>
  <c r="FP204" i="44"/>
  <c r="FP207" i="44"/>
  <c r="FP211" i="44"/>
  <c r="FP214" i="44"/>
  <c r="FP218" i="44"/>
  <c r="FP225" i="44"/>
  <c r="FP44" i="44"/>
  <c r="FP58" i="44"/>
  <c r="FP76" i="44"/>
  <c r="FP90" i="44"/>
  <c r="FP108" i="44"/>
  <c r="FP122" i="44"/>
  <c r="FP137" i="44"/>
  <c r="FP141" i="44"/>
  <c r="FP144" i="44"/>
  <c r="FP148" i="44"/>
  <c r="FP151" i="44"/>
  <c r="FP155" i="44"/>
  <c r="FP158" i="44"/>
  <c r="FP162" i="44"/>
  <c r="FP169" i="44"/>
  <c r="FP173" i="44"/>
  <c r="FP176" i="44"/>
  <c r="FP180" i="44"/>
  <c r="FP183" i="44"/>
  <c r="FP187" i="44"/>
  <c r="FP190" i="44"/>
  <c r="FP194" i="44"/>
  <c r="FP201" i="44"/>
  <c r="FP205" i="44"/>
  <c r="FP208" i="44"/>
  <c r="FP212" i="44"/>
  <c r="FP215" i="44"/>
  <c r="FP219" i="44"/>
  <c r="FP222" i="44"/>
  <c r="FP226" i="44"/>
  <c r="FP37" i="44"/>
  <c r="FP40" i="44"/>
  <c r="FP54" i="44"/>
  <c r="FP69" i="44"/>
  <c r="FP72" i="44"/>
  <c r="FP86" i="44"/>
  <c r="FP101" i="44"/>
  <c r="FP104" i="44"/>
  <c r="FP118" i="44"/>
  <c r="FP130" i="44"/>
  <c r="FP134" i="44"/>
  <c r="FP138" i="44"/>
  <c r="FP145" i="44"/>
  <c r="FP149" i="44"/>
  <c r="FP152" i="44"/>
  <c r="FP156" i="44"/>
  <c r="FP159" i="44"/>
  <c r="FP163" i="44"/>
  <c r="FP166" i="44"/>
  <c r="FP170" i="44"/>
  <c r="FP177" i="44"/>
  <c r="FP181" i="44"/>
  <c r="FP184" i="44"/>
  <c r="FP188" i="44"/>
  <c r="FP191" i="44"/>
  <c r="FP195" i="44"/>
  <c r="FP198" i="44"/>
  <c r="FP202" i="44"/>
  <c r="FP209" i="44"/>
  <c r="FP213" i="44"/>
  <c r="FP216" i="44"/>
  <c r="FP220" i="44"/>
  <c r="FP223" i="44"/>
  <c r="FP227" i="44"/>
  <c r="FL224" i="44"/>
  <c r="FH217" i="44"/>
  <c r="FL160" i="44"/>
  <c r="FL142" i="44"/>
  <c r="FH139" i="44"/>
  <c r="FP83" i="44"/>
  <c r="FR29" i="44"/>
  <c r="FR32" i="44"/>
  <c r="FR36" i="44"/>
  <c r="FR39" i="44"/>
  <c r="FR43" i="44"/>
  <c r="FR46" i="44"/>
  <c r="FR50" i="44"/>
  <c r="FR57" i="44"/>
  <c r="FR61" i="44"/>
  <c r="FR64" i="44"/>
  <c r="FR68" i="44"/>
  <c r="FR71" i="44"/>
  <c r="FR75" i="44"/>
  <c r="FR78" i="44"/>
  <c r="FR82" i="44"/>
  <c r="FR89" i="44"/>
  <c r="FR93" i="44"/>
  <c r="FR96" i="44"/>
  <c r="FR100" i="44"/>
  <c r="FR103" i="44"/>
  <c r="FR107" i="44"/>
  <c r="FR110" i="44"/>
  <c r="FR114" i="44"/>
  <c r="FR121" i="44"/>
  <c r="FR125" i="44"/>
  <c r="FR128" i="44"/>
  <c r="FR33" i="44"/>
  <c r="FR37" i="44"/>
  <c r="FR40" i="44"/>
  <c r="FR44" i="44"/>
  <c r="FR47" i="44"/>
  <c r="FR51" i="44"/>
  <c r="FR54" i="44"/>
  <c r="FR58" i="44"/>
  <c r="FR65" i="44"/>
  <c r="FR69" i="44"/>
  <c r="FR72" i="44"/>
  <c r="FR76" i="44"/>
  <c r="FR79" i="44"/>
  <c r="FR83" i="44"/>
  <c r="FR86" i="44"/>
  <c r="FR90" i="44"/>
  <c r="FR97" i="44"/>
  <c r="FR101" i="44"/>
  <c r="FR104" i="44"/>
  <c r="FR108" i="44"/>
  <c r="FR111" i="44"/>
  <c r="FR115" i="44"/>
  <c r="FR118" i="44"/>
  <c r="FR122" i="44"/>
  <c r="FR129" i="44"/>
  <c r="FR133" i="44"/>
  <c r="FR27" i="44"/>
  <c r="FR30" i="44"/>
  <c r="FR34" i="44"/>
  <c r="FR41" i="44"/>
  <c r="FR45" i="44"/>
  <c r="FR48" i="44"/>
  <c r="FR52" i="44"/>
  <c r="FR55" i="44"/>
  <c r="FR59" i="44"/>
  <c r="FR62" i="44"/>
  <c r="FR66" i="44"/>
  <c r="FR73" i="44"/>
  <c r="FR77" i="44"/>
  <c r="FR80" i="44"/>
  <c r="FR84" i="44"/>
  <c r="FR87" i="44"/>
  <c r="FR91" i="44"/>
  <c r="FR94" i="44"/>
  <c r="FR98" i="44"/>
  <c r="FR105" i="44"/>
  <c r="FR109" i="44"/>
  <c r="FR112" i="44"/>
  <c r="FR116" i="44"/>
  <c r="FR119" i="44"/>
  <c r="FR123" i="44"/>
  <c r="FR126" i="44"/>
  <c r="FR130" i="44"/>
  <c r="FR35" i="44"/>
  <c r="FR38" i="44"/>
  <c r="FR53" i="44"/>
  <c r="FR67" i="44"/>
  <c r="FR70" i="44"/>
  <c r="FR85" i="44"/>
  <c r="FR99" i="44"/>
  <c r="FR102" i="44"/>
  <c r="FR117" i="44"/>
  <c r="FR134" i="44"/>
  <c r="FR138" i="44"/>
  <c r="FR145" i="44"/>
  <c r="FR149" i="44"/>
  <c r="FR152" i="44"/>
  <c r="FR156" i="44"/>
  <c r="FR159" i="44"/>
  <c r="FR163" i="44"/>
  <c r="FR166" i="44"/>
  <c r="FR170" i="44"/>
  <c r="FR177" i="44"/>
  <c r="FR181" i="44"/>
  <c r="FR184" i="44"/>
  <c r="FR188" i="44"/>
  <c r="FR191" i="44"/>
  <c r="FR195" i="44"/>
  <c r="FR198" i="44"/>
  <c r="FR202" i="44"/>
  <c r="FR209" i="44"/>
  <c r="FR213" i="44"/>
  <c r="FR216" i="44"/>
  <c r="FR220" i="44"/>
  <c r="FR223" i="44"/>
  <c r="FR227" i="44"/>
  <c r="FR31" i="44"/>
  <c r="FR49" i="44"/>
  <c r="FR63" i="44"/>
  <c r="FR81" i="44"/>
  <c r="FR95" i="44"/>
  <c r="FR113" i="44"/>
  <c r="FR127" i="44"/>
  <c r="FR131" i="44"/>
  <c r="FR132" i="44"/>
  <c r="FR135" i="44"/>
  <c r="FR139" i="44"/>
  <c r="FR142" i="44"/>
  <c r="FR146" i="44"/>
  <c r="FR153" i="44"/>
  <c r="FR157" i="44"/>
  <c r="FR160" i="44"/>
  <c r="FR164" i="44"/>
  <c r="FR167" i="44"/>
  <c r="FR171" i="44"/>
  <c r="FR174" i="44"/>
  <c r="FR178" i="44"/>
  <c r="FR185" i="44"/>
  <c r="FR189" i="44"/>
  <c r="FR192" i="44"/>
  <c r="FR196" i="44"/>
  <c r="FR199" i="44"/>
  <c r="FR203" i="44"/>
  <c r="FR206" i="44"/>
  <c r="FR210" i="44"/>
  <c r="FR217" i="44"/>
  <c r="FR221" i="44"/>
  <c r="FR224" i="44"/>
  <c r="FR28" i="44"/>
  <c r="FR60" i="44"/>
  <c r="FR92" i="44"/>
  <c r="FR124" i="44"/>
  <c r="FR136" i="44"/>
  <c r="FR140" i="44"/>
  <c r="FR143" i="44"/>
  <c r="FR147" i="44"/>
  <c r="FR150" i="44"/>
  <c r="FR154" i="44"/>
  <c r="FR161" i="44"/>
  <c r="FR165" i="44"/>
  <c r="FR168" i="44"/>
  <c r="FR172" i="44"/>
  <c r="FR175" i="44"/>
  <c r="FR179" i="44"/>
  <c r="FR182" i="44"/>
  <c r="FR186" i="44"/>
  <c r="FR193" i="44"/>
  <c r="FR197" i="44"/>
  <c r="FR200" i="44"/>
  <c r="FR204" i="44"/>
  <c r="FR207" i="44"/>
  <c r="FR211" i="44"/>
  <c r="FR214" i="44"/>
  <c r="FR218" i="44"/>
  <c r="FR225" i="44"/>
  <c r="FN29" i="44"/>
  <c r="FN32" i="44"/>
  <c r="FN36" i="44"/>
  <c r="FN39" i="44"/>
  <c r="FN43" i="44"/>
  <c r="FN46" i="44"/>
  <c r="FN50" i="44"/>
  <c r="FN57" i="44"/>
  <c r="FN61" i="44"/>
  <c r="FN64" i="44"/>
  <c r="FN68" i="44"/>
  <c r="FN71" i="44"/>
  <c r="FN75" i="44"/>
  <c r="FN78" i="44"/>
  <c r="FN82" i="44"/>
  <c r="FN89" i="44"/>
  <c r="FN93" i="44"/>
  <c r="FN96" i="44"/>
  <c r="FN100" i="44"/>
  <c r="FN103" i="44"/>
  <c r="FN107" i="44"/>
  <c r="FN110" i="44"/>
  <c r="FN114" i="44"/>
  <c r="FN121" i="44"/>
  <c r="FN125" i="44"/>
  <c r="FN128" i="44"/>
  <c r="FN33" i="44"/>
  <c r="FN37" i="44"/>
  <c r="FN40" i="44"/>
  <c r="FN44" i="44"/>
  <c r="FN47" i="44"/>
  <c r="FN51" i="44"/>
  <c r="FN54" i="44"/>
  <c r="FN58" i="44"/>
  <c r="FN65" i="44"/>
  <c r="FN69" i="44"/>
  <c r="FN72" i="44"/>
  <c r="FN76" i="44"/>
  <c r="FN79" i="44"/>
  <c r="FN83" i="44"/>
  <c r="FN86" i="44"/>
  <c r="FN90" i="44"/>
  <c r="FN97" i="44"/>
  <c r="FN101" i="44"/>
  <c r="FN104" i="44"/>
  <c r="FN108" i="44"/>
  <c r="FN111" i="44"/>
  <c r="FN115" i="44"/>
  <c r="FN118" i="44"/>
  <c r="FN122" i="44"/>
  <c r="FN129" i="44"/>
  <c r="FN133" i="44"/>
  <c r="FN27" i="44"/>
  <c r="FN30" i="44"/>
  <c r="FN34" i="44"/>
  <c r="FN41" i="44"/>
  <c r="FN45" i="44"/>
  <c r="FN48" i="44"/>
  <c r="FN52" i="44"/>
  <c r="FN55" i="44"/>
  <c r="FN59" i="44"/>
  <c r="FN62" i="44"/>
  <c r="FN66" i="44"/>
  <c r="FN73" i="44"/>
  <c r="FN77" i="44"/>
  <c r="FN80" i="44"/>
  <c r="FN84" i="44"/>
  <c r="FN87" i="44"/>
  <c r="FN91" i="44"/>
  <c r="FN94" i="44"/>
  <c r="FN98" i="44"/>
  <c r="FN105" i="44"/>
  <c r="FN109" i="44"/>
  <c r="FN112" i="44"/>
  <c r="FN116" i="44"/>
  <c r="FN119" i="44"/>
  <c r="FN123" i="44"/>
  <c r="FN126" i="44"/>
  <c r="FN130" i="44"/>
  <c r="FN31" i="44"/>
  <c r="FN49" i="44"/>
  <c r="FN63" i="44"/>
  <c r="FN81" i="44"/>
  <c r="FN95" i="44"/>
  <c r="FN113" i="44"/>
  <c r="FN127" i="44"/>
  <c r="FN134" i="44"/>
  <c r="FN138" i="44"/>
  <c r="FN145" i="44"/>
  <c r="FN149" i="44"/>
  <c r="FN152" i="44"/>
  <c r="FN156" i="44"/>
  <c r="FN159" i="44"/>
  <c r="FN163" i="44"/>
  <c r="FN166" i="44"/>
  <c r="FN170" i="44"/>
  <c r="FN177" i="44"/>
  <c r="FN181" i="44"/>
  <c r="FN184" i="44"/>
  <c r="FN188" i="44"/>
  <c r="FN191" i="44"/>
  <c r="FN195" i="44"/>
  <c r="FN198" i="44"/>
  <c r="FN202" i="44"/>
  <c r="FN209" i="44"/>
  <c r="FN213" i="44"/>
  <c r="FN216" i="44"/>
  <c r="FN220" i="44"/>
  <c r="FN223" i="44"/>
  <c r="FN227" i="44"/>
  <c r="FN28" i="44"/>
  <c r="FN60" i="44"/>
  <c r="FN92" i="44"/>
  <c r="FN124" i="44"/>
  <c r="FN135" i="44"/>
  <c r="FN139" i="44"/>
  <c r="FN142" i="44"/>
  <c r="FN146" i="44"/>
  <c r="FN153" i="44"/>
  <c r="FN157" i="44"/>
  <c r="FN160" i="44"/>
  <c r="FN164" i="44"/>
  <c r="FN167" i="44"/>
  <c r="FN171" i="44"/>
  <c r="FN174" i="44"/>
  <c r="FN178" i="44"/>
  <c r="FN185" i="44"/>
  <c r="FN189" i="44"/>
  <c r="FN192" i="44"/>
  <c r="FN196" i="44"/>
  <c r="FN199" i="44"/>
  <c r="FN203" i="44"/>
  <c r="FN206" i="44"/>
  <c r="FN210" i="44"/>
  <c r="FN217" i="44"/>
  <c r="FN221" i="44"/>
  <c r="FN224" i="44"/>
  <c r="FN42" i="44"/>
  <c r="FN56" i="44"/>
  <c r="FN74" i="44"/>
  <c r="FN88" i="44"/>
  <c r="FN106" i="44"/>
  <c r="FN120" i="44"/>
  <c r="FN136" i="44"/>
  <c r="FN140" i="44"/>
  <c r="FN143" i="44"/>
  <c r="FN147" i="44"/>
  <c r="FN150" i="44"/>
  <c r="FN154" i="44"/>
  <c r="FN161" i="44"/>
  <c r="FN165" i="44"/>
  <c r="FN168" i="44"/>
  <c r="FN172" i="44"/>
  <c r="FN175" i="44"/>
  <c r="FN179" i="44"/>
  <c r="FN182" i="44"/>
  <c r="FN186" i="44"/>
  <c r="FN193" i="44"/>
  <c r="FN197" i="44"/>
  <c r="FN200" i="44"/>
  <c r="FN204" i="44"/>
  <c r="FN207" i="44"/>
  <c r="FN211" i="44"/>
  <c r="FN214" i="44"/>
  <c r="FN218" i="44"/>
  <c r="FN225" i="44"/>
  <c r="FJ29" i="44"/>
  <c r="FJ32" i="44"/>
  <c r="FJ36" i="44"/>
  <c r="FJ39" i="44"/>
  <c r="FJ43" i="44"/>
  <c r="FJ46" i="44"/>
  <c r="FJ50" i="44"/>
  <c r="FJ57" i="44"/>
  <c r="FJ61" i="44"/>
  <c r="FJ64" i="44"/>
  <c r="FJ68" i="44"/>
  <c r="FJ71" i="44"/>
  <c r="FJ75" i="44"/>
  <c r="FJ78" i="44"/>
  <c r="FJ82" i="44"/>
  <c r="FJ89" i="44"/>
  <c r="FJ93" i="44"/>
  <c r="FJ96" i="44"/>
  <c r="FJ100" i="44"/>
  <c r="FJ103" i="44"/>
  <c r="FJ107" i="44"/>
  <c r="FJ110" i="44"/>
  <c r="FJ114" i="44"/>
  <c r="FJ121" i="44"/>
  <c r="FJ125" i="44"/>
  <c r="FJ128" i="44"/>
  <c r="FJ33" i="44"/>
  <c r="FJ37" i="44"/>
  <c r="FJ40" i="44"/>
  <c r="FJ44" i="44"/>
  <c r="FJ47" i="44"/>
  <c r="FJ51" i="44"/>
  <c r="FJ54" i="44"/>
  <c r="FJ58" i="44"/>
  <c r="FJ65" i="44"/>
  <c r="FJ69" i="44"/>
  <c r="FJ72" i="44"/>
  <c r="FJ76" i="44"/>
  <c r="FJ79" i="44"/>
  <c r="FJ83" i="44"/>
  <c r="FJ86" i="44"/>
  <c r="FJ90" i="44"/>
  <c r="FJ97" i="44"/>
  <c r="FJ101" i="44"/>
  <c r="FJ104" i="44"/>
  <c r="FJ108" i="44"/>
  <c r="FJ111" i="44"/>
  <c r="FJ115" i="44"/>
  <c r="FJ118" i="44"/>
  <c r="FJ122" i="44"/>
  <c r="FJ129" i="44"/>
  <c r="FJ133" i="44"/>
  <c r="FJ27" i="44"/>
  <c r="FJ30" i="44"/>
  <c r="FJ34" i="44"/>
  <c r="FJ41" i="44"/>
  <c r="FJ45" i="44"/>
  <c r="FJ48" i="44"/>
  <c r="FJ52" i="44"/>
  <c r="FJ55" i="44"/>
  <c r="FJ59" i="44"/>
  <c r="FJ62" i="44"/>
  <c r="FJ66" i="44"/>
  <c r="FJ73" i="44"/>
  <c r="FJ77" i="44"/>
  <c r="FJ80" i="44"/>
  <c r="FJ84" i="44"/>
  <c r="FJ87" i="44"/>
  <c r="FJ91" i="44"/>
  <c r="FJ94" i="44"/>
  <c r="FJ98" i="44"/>
  <c r="FJ105" i="44"/>
  <c r="FJ109" i="44"/>
  <c r="FJ112" i="44"/>
  <c r="FJ116" i="44"/>
  <c r="FJ119" i="44"/>
  <c r="FJ123" i="44"/>
  <c r="FJ126" i="44"/>
  <c r="FJ130" i="44"/>
  <c r="FJ28" i="44"/>
  <c r="FJ60" i="44"/>
  <c r="FJ92" i="44"/>
  <c r="FJ124" i="44"/>
  <c r="FJ138" i="44"/>
  <c r="FJ145" i="44"/>
  <c r="FJ149" i="44"/>
  <c r="FJ152" i="44"/>
  <c r="FJ156" i="44"/>
  <c r="FJ159" i="44"/>
  <c r="FJ163" i="44"/>
  <c r="FJ166" i="44"/>
  <c r="FJ170" i="44"/>
  <c r="FJ177" i="44"/>
  <c r="FJ181" i="44"/>
  <c r="FJ184" i="44"/>
  <c r="FJ188" i="44"/>
  <c r="FJ191" i="44"/>
  <c r="FJ195" i="44"/>
  <c r="FJ198" i="44"/>
  <c r="FJ202" i="44"/>
  <c r="FJ209" i="44"/>
  <c r="FJ213" i="44"/>
  <c r="FJ216" i="44"/>
  <c r="FJ220" i="44"/>
  <c r="FJ223" i="44"/>
  <c r="FJ227" i="44"/>
  <c r="FJ42" i="44"/>
  <c r="FJ56" i="44"/>
  <c r="FJ74" i="44"/>
  <c r="FJ88" i="44"/>
  <c r="FJ106" i="44"/>
  <c r="FJ120" i="44"/>
  <c r="FJ131" i="44"/>
  <c r="FJ132" i="44"/>
  <c r="FJ134" i="44"/>
  <c r="FJ135" i="44"/>
  <c r="FJ139" i="44"/>
  <c r="FJ142" i="44"/>
  <c r="FJ146" i="44"/>
  <c r="FJ153" i="44"/>
  <c r="FJ157" i="44"/>
  <c r="FJ160" i="44"/>
  <c r="FJ164" i="44"/>
  <c r="FJ167" i="44"/>
  <c r="FJ171" i="44"/>
  <c r="FJ174" i="44"/>
  <c r="FJ178" i="44"/>
  <c r="FJ185" i="44"/>
  <c r="FJ189" i="44"/>
  <c r="FJ192" i="44"/>
  <c r="FJ196" i="44"/>
  <c r="FJ199" i="44"/>
  <c r="FJ203" i="44"/>
  <c r="FJ206" i="44"/>
  <c r="FJ210" i="44"/>
  <c r="FJ217" i="44"/>
  <c r="FJ221" i="44"/>
  <c r="FJ224" i="44"/>
  <c r="FJ35" i="44"/>
  <c r="FJ38" i="44"/>
  <c r="FJ53" i="44"/>
  <c r="FJ67" i="44"/>
  <c r="FJ70" i="44"/>
  <c r="FJ85" i="44"/>
  <c r="FJ99" i="44"/>
  <c r="FJ102" i="44"/>
  <c r="FJ117" i="44"/>
  <c r="FJ136" i="44"/>
  <c r="FJ140" i="44"/>
  <c r="FJ143" i="44"/>
  <c r="FJ147" i="44"/>
  <c r="FJ150" i="44"/>
  <c r="FJ154" i="44"/>
  <c r="FJ161" i="44"/>
  <c r="FJ165" i="44"/>
  <c r="FJ168" i="44"/>
  <c r="FJ172" i="44"/>
  <c r="FJ175" i="44"/>
  <c r="FJ179" i="44"/>
  <c r="FJ182" i="44"/>
  <c r="FJ186" i="44"/>
  <c r="FJ193" i="44"/>
  <c r="FJ197" i="44"/>
  <c r="FJ200" i="44"/>
  <c r="FJ204" i="44"/>
  <c r="FJ207" i="44"/>
  <c r="FJ211" i="44"/>
  <c r="FJ214" i="44"/>
  <c r="FJ218" i="44"/>
  <c r="FJ225" i="44"/>
  <c r="FM227" i="44"/>
  <c r="FR226" i="44"/>
  <c r="FI223" i="44"/>
  <c r="FN222" i="44"/>
  <c r="FI220" i="44"/>
  <c r="FN219" i="44"/>
  <c r="FO218" i="44"/>
  <c r="FP217" i="44"/>
  <c r="FJ215" i="44"/>
  <c r="FK214" i="44"/>
  <c r="FQ213" i="44"/>
  <c r="FH210" i="44"/>
  <c r="FM209" i="44"/>
  <c r="FR208" i="44"/>
  <c r="FN205" i="44"/>
  <c r="FO204" i="44"/>
  <c r="FP203" i="44"/>
  <c r="FJ201" i="44"/>
  <c r="FK200" i="44"/>
  <c r="FL199" i="44"/>
  <c r="FQ198" i="44"/>
  <c r="FH196" i="44"/>
  <c r="FM195" i="44"/>
  <c r="FR194" i="44"/>
  <c r="FI191" i="44"/>
  <c r="FN190" i="44"/>
  <c r="FI188" i="44"/>
  <c r="FN187" i="44"/>
  <c r="FO186" i="44"/>
  <c r="FP185" i="44"/>
  <c r="FJ183" i="44"/>
  <c r="FK182" i="44"/>
  <c r="FQ181" i="44"/>
  <c r="FH178" i="44"/>
  <c r="FM177" i="44"/>
  <c r="FR176" i="44"/>
  <c r="FN173" i="44"/>
  <c r="FO172" i="44"/>
  <c r="FP171" i="44"/>
  <c r="FJ169" i="44"/>
  <c r="FK168" i="44"/>
  <c r="FL167" i="44"/>
  <c r="FQ166" i="44"/>
  <c r="FH164" i="44"/>
  <c r="FM163" i="44"/>
  <c r="FR162" i="44"/>
  <c r="FI159" i="44"/>
  <c r="FN158" i="44"/>
  <c r="FI156" i="44"/>
  <c r="FN155" i="44"/>
  <c r="FO154" i="44"/>
  <c r="FP153" i="44"/>
  <c r="FJ151" i="44"/>
  <c r="FK150" i="44"/>
  <c r="FQ149" i="44"/>
  <c r="FH146" i="44"/>
  <c r="FR144" i="44"/>
  <c r="FN141" i="44"/>
  <c r="FO140" i="44"/>
  <c r="FP139" i="44"/>
  <c r="FJ137" i="44"/>
  <c r="FK136" i="44"/>
  <c r="FQ134" i="44"/>
  <c r="FN132" i="44"/>
  <c r="FH122" i="44"/>
  <c r="FP115" i="44"/>
  <c r="FK112" i="44"/>
  <c r="FH108" i="44"/>
  <c r="FN102" i="44"/>
  <c r="FO98" i="44"/>
  <c r="FJ95" i="44"/>
  <c r="FR88" i="44"/>
  <c r="FN85" i="44"/>
  <c r="FR74" i="44"/>
  <c r="FH58" i="44"/>
  <c r="FP51" i="44"/>
  <c r="FK48" i="44"/>
  <c r="FH44" i="44"/>
  <c r="FN38" i="44"/>
  <c r="FO34" i="44"/>
  <c r="FJ31" i="44"/>
  <c r="FL27" i="44"/>
  <c r="FL30" i="44"/>
  <c r="FL34" i="44"/>
  <c r="FL41" i="44"/>
  <c r="FL45" i="44"/>
  <c r="FL48" i="44"/>
  <c r="FL52" i="44"/>
  <c r="FL55" i="44"/>
  <c r="FL59" i="44"/>
  <c r="FL62" i="44"/>
  <c r="FL66" i="44"/>
  <c r="FL73" i="44"/>
  <c r="FL77" i="44"/>
  <c r="FL80" i="44"/>
  <c r="FL84" i="44"/>
  <c r="FL87" i="44"/>
  <c r="FL91" i="44"/>
  <c r="FL94" i="44"/>
  <c r="FL98" i="44"/>
  <c r="FL105" i="44"/>
  <c r="FL109" i="44"/>
  <c r="FL112" i="44"/>
  <c r="FL116" i="44"/>
  <c r="FL119" i="44"/>
  <c r="FL123" i="44"/>
  <c r="FL126" i="44"/>
  <c r="FL28" i="44"/>
  <c r="FL31" i="44"/>
  <c r="FL35" i="44"/>
  <c r="FL38" i="44"/>
  <c r="FL42" i="44"/>
  <c r="FL49" i="44"/>
  <c r="FL53" i="44"/>
  <c r="FL56" i="44"/>
  <c r="FL60" i="44"/>
  <c r="FL63" i="44"/>
  <c r="FL67" i="44"/>
  <c r="FL70" i="44"/>
  <c r="FL74" i="44"/>
  <c r="FL81" i="44"/>
  <c r="FL85" i="44"/>
  <c r="FL88" i="44"/>
  <c r="FL92" i="44"/>
  <c r="FL95" i="44"/>
  <c r="FL99" i="44"/>
  <c r="FL102" i="44"/>
  <c r="FL106" i="44"/>
  <c r="FL113" i="44"/>
  <c r="FL117" i="44"/>
  <c r="FL120" i="44"/>
  <c r="FL124" i="44"/>
  <c r="FL127" i="44"/>
  <c r="FL131" i="44"/>
  <c r="FL134" i="44"/>
  <c r="FL29" i="44"/>
  <c r="FL32" i="44"/>
  <c r="FL36" i="44"/>
  <c r="FL39" i="44"/>
  <c r="FL43" i="44"/>
  <c r="FL46" i="44"/>
  <c r="FL50" i="44"/>
  <c r="FL57" i="44"/>
  <c r="FL61" i="44"/>
  <c r="FL64" i="44"/>
  <c r="FL68" i="44"/>
  <c r="FL71" i="44"/>
  <c r="FL75" i="44"/>
  <c r="FL78" i="44"/>
  <c r="FL82" i="44"/>
  <c r="FL89" i="44"/>
  <c r="FL93" i="44"/>
  <c r="FL96" i="44"/>
  <c r="FL100" i="44"/>
  <c r="FL103" i="44"/>
  <c r="FL107" i="44"/>
  <c r="FL110" i="44"/>
  <c r="FL114" i="44"/>
  <c r="FL121" i="44"/>
  <c r="FL125" i="44"/>
  <c r="FL128" i="44"/>
  <c r="FL132" i="44"/>
  <c r="FL44" i="44"/>
  <c r="FL58" i="44"/>
  <c r="FL76" i="44"/>
  <c r="FL90" i="44"/>
  <c r="FL108" i="44"/>
  <c r="FL122" i="44"/>
  <c r="FL130" i="44"/>
  <c r="FL136" i="44"/>
  <c r="FL140" i="44"/>
  <c r="FL143" i="44"/>
  <c r="FL147" i="44"/>
  <c r="FL150" i="44"/>
  <c r="FL154" i="44"/>
  <c r="FL161" i="44"/>
  <c r="FL165" i="44"/>
  <c r="FL168" i="44"/>
  <c r="FL172" i="44"/>
  <c r="FL175" i="44"/>
  <c r="FL179" i="44"/>
  <c r="FL182" i="44"/>
  <c r="FL186" i="44"/>
  <c r="FL193" i="44"/>
  <c r="FL197" i="44"/>
  <c r="FL200" i="44"/>
  <c r="FL204" i="44"/>
  <c r="FL207" i="44"/>
  <c r="FL211" i="44"/>
  <c r="FL214" i="44"/>
  <c r="FL218" i="44"/>
  <c r="FL225" i="44"/>
  <c r="FL37" i="44"/>
  <c r="FL40" i="44"/>
  <c r="FL54" i="44"/>
  <c r="FL69" i="44"/>
  <c r="FL72" i="44"/>
  <c r="FL86" i="44"/>
  <c r="FL101" i="44"/>
  <c r="FL104" i="44"/>
  <c r="FL118" i="44"/>
  <c r="FL137" i="44"/>
  <c r="FL141" i="44"/>
  <c r="FL144" i="44"/>
  <c r="FL148" i="44"/>
  <c r="FL151" i="44"/>
  <c r="FL155" i="44"/>
  <c r="FL158" i="44"/>
  <c r="FL162" i="44"/>
  <c r="FL169" i="44"/>
  <c r="FL173" i="44"/>
  <c r="FL176" i="44"/>
  <c r="FL180" i="44"/>
  <c r="FL183" i="44"/>
  <c r="FL187" i="44"/>
  <c r="FL190" i="44"/>
  <c r="FL194" i="44"/>
  <c r="FL201" i="44"/>
  <c r="FL205" i="44"/>
  <c r="FL208" i="44"/>
  <c r="FL212" i="44"/>
  <c r="FL215" i="44"/>
  <c r="FL219" i="44"/>
  <c r="FL222" i="44"/>
  <c r="FL226" i="44"/>
  <c r="FL33" i="44"/>
  <c r="FL51" i="44"/>
  <c r="FL65" i="44"/>
  <c r="FL83" i="44"/>
  <c r="FL97" i="44"/>
  <c r="FL115" i="44"/>
  <c r="FL129" i="44"/>
  <c r="FL133" i="44"/>
  <c r="FL138" i="44"/>
  <c r="FL145" i="44"/>
  <c r="FL149" i="44"/>
  <c r="FL152" i="44"/>
  <c r="FL156" i="44"/>
  <c r="FL159" i="44"/>
  <c r="FL163" i="44"/>
  <c r="FL166" i="44"/>
  <c r="FL170" i="44"/>
  <c r="FL177" i="44"/>
  <c r="FL181" i="44"/>
  <c r="FL184" i="44"/>
  <c r="FL188" i="44"/>
  <c r="FL191" i="44"/>
  <c r="FL195" i="44"/>
  <c r="FL198" i="44"/>
  <c r="FL202" i="44"/>
  <c r="FL209" i="44"/>
  <c r="FL213" i="44"/>
  <c r="FL216" i="44"/>
  <c r="FL220" i="44"/>
  <c r="FL223" i="44"/>
  <c r="FL227" i="44"/>
  <c r="FL221" i="44"/>
  <c r="FP210" i="44"/>
  <c r="FL206" i="44"/>
  <c r="FH203" i="44"/>
  <c r="FP196" i="44"/>
  <c r="FL189" i="44"/>
  <c r="FH185" i="44"/>
  <c r="FP178" i="44"/>
  <c r="FL174" i="44"/>
  <c r="FH171" i="44"/>
  <c r="FP146" i="44"/>
  <c r="FQ33" i="44"/>
  <c r="FQ37" i="44"/>
  <c r="FQ40" i="44"/>
  <c r="FQ44" i="44"/>
  <c r="FQ47" i="44"/>
  <c r="FQ51" i="44"/>
  <c r="FQ54" i="44"/>
  <c r="FQ58" i="44"/>
  <c r="FQ65" i="44"/>
  <c r="FQ69" i="44"/>
  <c r="FQ72" i="44"/>
  <c r="FQ76" i="44"/>
  <c r="FQ79" i="44"/>
  <c r="FQ83" i="44"/>
  <c r="FQ86" i="44"/>
  <c r="FQ90" i="44"/>
  <c r="FQ97" i="44"/>
  <c r="FQ101" i="44"/>
  <c r="FQ104" i="44"/>
  <c r="FQ108" i="44"/>
  <c r="FQ111" i="44"/>
  <c r="FQ115" i="44"/>
  <c r="FQ118" i="44"/>
  <c r="FQ122" i="44"/>
  <c r="FQ129" i="44"/>
  <c r="FQ27" i="44"/>
  <c r="FQ30" i="44"/>
  <c r="FQ34" i="44"/>
  <c r="FQ41" i="44"/>
  <c r="FQ45" i="44"/>
  <c r="FQ48" i="44"/>
  <c r="FQ52" i="44"/>
  <c r="FQ55" i="44"/>
  <c r="FQ59" i="44"/>
  <c r="FQ62" i="44"/>
  <c r="FQ66" i="44"/>
  <c r="FQ73" i="44"/>
  <c r="FQ77" i="44"/>
  <c r="FQ80" i="44"/>
  <c r="FQ84" i="44"/>
  <c r="FQ87" i="44"/>
  <c r="FQ91" i="44"/>
  <c r="FQ94" i="44"/>
  <c r="FQ98" i="44"/>
  <c r="FQ105" i="44"/>
  <c r="FQ109" i="44"/>
  <c r="FQ112" i="44"/>
  <c r="FQ116" i="44"/>
  <c r="FQ119" i="44"/>
  <c r="FQ123" i="44"/>
  <c r="FQ126" i="44"/>
  <c r="FQ130" i="44"/>
  <c r="FQ28" i="44"/>
  <c r="FQ31" i="44"/>
  <c r="FQ35" i="44"/>
  <c r="FQ38" i="44"/>
  <c r="FQ42" i="44"/>
  <c r="FQ49" i="44"/>
  <c r="FQ53" i="44"/>
  <c r="FQ56" i="44"/>
  <c r="FQ60" i="44"/>
  <c r="FQ63" i="44"/>
  <c r="FQ67" i="44"/>
  <c r="FQ70" i="44"/>
  <c r="FQ74" i="44"/>
  <c r="FQ81" i="44"/>
  <c r="FQ85" i="44"/>
  <c r="FQ88" i="44"/>
  <c r="FQ92" i="44"/>
  <c r="FQ95" i="44"/>
  <c r="FQ99" i="44"/>
  <c r="FQ102" i="44"/>
  <c r="FQ106" i="44"/>
  <c r="FQ113" i="44"/>
  <c r="FQ117" i="44"/>
  <c r="FQ120" i="44"/>
  <c r="FQ124" i="44"/>
  <c r="FQ127" i="44"/>
  <c r="FQ131" i="44"/>
  <c r="FQ43" i="44"/>
  <c r="FQ57" i="44"/>
  <c r="FQ75" i="44"/>
  <c r="FQ89" i="44"/>
  <c r="FQ107" i="44"/>
  <c r="FQ121" i="44"/>
  <c r="FQ132" i="44"/>
  <c r="FQ135" i="44"/>
  <c r="FQ139" i="44"/>
  <c r="FQ142" i="44"/>
  <c r="FQ146" i="44"/>
  <c r="FQ153" i="44"/>
  <c r="FQ157" i="44"/>
  <c r="FQ160" i="44"/>
  <c r="FQ164" i="44"/>
  <c r="FQ167" i="44"/>
  <c r="FQ171" i="44"/>
  <c r="FQ174" i="44"/>
  <c r="FQ178" i="44"/>
  <c r="FQ185" i="44"/>
  <c r="FQ189" i="44"/>
  <c r="FQ192" i="44"/>
  <c r="FQ196" i="44"/>
  <c r="FQ199" i="44"/>
  <c r="FQ203" i="44"/>
  <c r="FQ206" i="44"/>
  <c r="FQ210" i="44"/>
  <c r="FQ217" i="44"/>
  <c r="FQ221" i="44"/>
  <c r="FQ224" i="44"/>
  <c r="FQ36" i="44"/>
  <c r="FQ39" i="44"/>
  <c r="FQ68" i="44"/>
  <c r="FQ71" i="44"/>
  <c r="FQ100" i="44"/>
  <c r="FQ103" i="44"/>
  <c r="FQ133" i="44"/>
  <c r="FQ136" i="44"/>
  <c r="FQ140" i="44"/>
  <c r="FQ143" i="44"/>
  <c r="FQ147" i="44"/>
  <c r="FQ150" i="44"/>
  <c r="FQ154" i="44"/>
  <c r="FQ161" i="44"/>
  <c r="FQ165" i="44"/>
  <c r="FQ168" i="44"/>
  <c r="FQ172" i="44"/>
  <c r="FQ175" i="44"/>
  <c r="FQ179" i="44"/>
  <c r="FQ182" i="44"/>
  <c r="FQ186" i="44"/>
  <c r="FQ193" i="44"/>
  <c r="FQ197" i="44"/>
  <c r="FQ200" i="44"/>
  <c r="FQ204" i="44"/>
  <c r="FQ207" i="44"/>
  <c r="FQ211" i="44"/>
  <c r="FQ214" i="44"/>
  <c r="FQ218" i="44"/>
  <c r="FQ225" i="44"/>
  <c r="FQ32" i="44"/>
  <c r="FQ50" i="44"/>
  <c r="FQ64" i="44"/>
  <c r="FQ82" i="44"/>
  <c r="FQ96" i="44"/>
  <c r="FQ114" i="44"/>
  <c r="FQ128" i="44"/>
  <c r="FQ137" i="44"/>
  <c r="FQ141" i="44"/>
  <c r="FQ144" i="44"/>
  <c r="FQ148" i="44"/>
  <c r="FQ151" i="44"/>
  <c r="FQ155" i="44"/>
  <c r="FQ158" i="44"/>
  <c r="FQ162" i="44"/>
  <c r="FQ169" i="44"/>
  <c r="FQ173" i="44"/>
  <c r="FQ176" i="44"/>
  <c r="FQ180" i="44"/>
  <c r="FQ183" i="44"/>
  <c r="FQ187" i="44"/>
  <c r="FQ190" i="44"/>
  <c r="FQ194" i="44"/>
  <c r="FQ201" i="44"/>
  <c r="FQ205" i="44"/>
  <c r="FQ208" i="44"/>
  <c r="FQ212" i="44"/>
  <c r="FQ215" i="44"/>
  <c r="FQ219" i="44"/>
  <c r="FQ222" i="44"/>
  <c r="FQ226" i="44"/>
  <c r="FM33" i="44"/>
  <c r="FM37" i="44"/>
  <c r="FM40" i="44"/>
  <c r="FM44" i="44"/>
  <c r="FM47" i="44"/>
  <c r="FM51" i="44"/>
  <c r="FM54" i="44"/>
  <c r="FM58" i="44"/>
  <c r="FM65" i="44"/>
  <c r="FM69" i="44"/>
  <c r="FM72" i="44"/>
  <c r="FM76" i="44"/>
  <c r="FM79" i="44"/>
  <c r="FM83" i="44"/>
  <c r="FM86" i="44"/>
  <c r="FM90" i="44"/>
  <c r="FM97" i="44"/>
  <c r="FM101" i="44"/>
  <c r="FM104" i="44"/>
  <c r="FM108" i="44"/>
  <c r="FM111" i="44"/>
  <c r="FM115" i="44"/>
  <c r="FM118" i="44"/>
  <c r="FM122" i="44"/>
  <c r="FM129" i="44"/>
  <c r="FM27" i="44"/>
  <c r="FM30" i="44"/>
  <c r="FM34" i="44"/>
  <c r="FM41" i="44"/>
  <c r="FM45" i="44"/>
  <c r="FM48" i="44"/>
  <c r="FM52" i="44"/>
  <c r="FM55" i="44"/>
  <c r="FM59" i="44"/>
  <c r="FM62" i="44"/>
  <c r="FM66" i="44"/>
  <c r="FM73" i="44"/>
  <c r="FM77" i="44"/>
  <c r="FM80" i="44"/>
  <c r="FM84" i="44"/>
  <c r="FM87" i="44"/>
  <c r="FM91" i="44"/>
  <c r="FM94" i="44"/>
  <c r="FM98" i="44"/>
  <c r="FM105" i="44"/>
  <c r="FM109" i="44"/>
  <c r="FM112" i="44"/>
  <c r="FM116" i="44"/>
  <c r="FM119" i="44"/>
  <c r="FM123" i="44"/>
  <c r="FM126" i="44"/>
  <c r="FM130" i="44"/>
  <c r="FM28" i="44"/>
  <c r="FM31" i="44"/>
  <c r="FM35" i="44"/>
  <c r="FM38" i="44"/>
  <c r="FM42" i="44"/>
  <c r="FM49" i="44"/>
  <c r="FM53" i="44"/>
  <c r="FM56" i="44"/>
  <c r="FM60" i="44"/>
  <c r="FM63" i="44"/>
  <c r="FM67" i="44"/>
  <c r="FM70" i="44"/>
  <c r="FM74" i="44"/>
  <c r="FM81" i="44"/>
  <c r="FM85" i="44"/>
  <c r="FM88" i="44"/>
  <c r="FM92" i="44"/>
  <c r="FM95" i="44"/>
  <c r="FM99" i="44"/>
  <c r="FM102" i="44"/>
  <c r="FM106" i="44"/>
  <c r="FM113" i="44"/>
  <c r="FM117" i="44"/>
  <c r="FM120" i="44"/>
  <c r="FM124" i="44"/>
  <c r="FM127" i="44"/>
  <c r="FM131" i="44"/>
  <c r="FM36" i="44"/>
  <c r="FM39" i="44"/>
  <c r="FM68" i="44"/>
  <c r="FM71" i="44"/>
  <c r="FM100" i="44"/>
  <c r="FM103" i="44"/>
  <c r="FM135" i="44"/>
  <c r="FM139" i="44"/>
  <c r="FM142" i="44"/>
  <c r="FM146" i="44"/>
  <c r="FM153" i="44"/>
  <c r="FM157" i="44"/>
  <c r="FM160" i="44"/>
  <c r="FM164" i="44"/>
  <c r="FM167" i="44"/>
  <c r="FM171" i="44"/>
  <c r="FM174" i="44"/>
  <c r="FM178" i="44"/>
  <c r="FM185" i="44"/>
  <c r="FM189" i="44"/>
  <c r="FM192" i="44"/>
  <c r="FM196" i="44"/>
  <c r="FM199" i="44"/>
  <c r="FM203" i="44"/>
  <c r="FM206" i="44"/>
  <c r="FM210" i="44"/>
  <c r="FM217" i="44"/>
  <c r="FM221" i="44"/>
  <c r="FM224" i="44"/>
  <c r="FM32" i="44"/>
  <c r="FM50" i="44"/>
  <c r="FM64" i="44"/>
  <c r="FM82" i="44"/>
  <c r="FM96" i="44"/>
  <c r="FM114" i="44"/>
  <c r="FM128" i="44"/>
  <c r="FM136" i="44"/>
  <c r="FM140" i="44"/>
  <c r="FM143" i="44"/>
  <c r="FM147" i="44"/>
  <c r="FM150" i="44"/>
  <c r="FM154" i="44"/>
  <c r="FM161" i="44"/>
  <c r="FM165" i="44"/>
  <c r="FM168" i="44"/>
  <c r="FM172" i="44"/>
  <c r="FM175" i="44"/>
  <c r="FM179" i="44"/>
  <c r="FM182" i="44"/>
  <c r="FM186" i="44"/>
  <c r="FM193" i="44"/>
  <c r="FM197" i="44"/>
  <c r="FM200" i="44"/>
  <c r="FM204" i="44"/>
  <c r="FM207" i="44"/>
  <c r="FM211" i="44"/>
  <c r="FM214" i="44"/>
  <c r="FM218" i="44"/>
  <c r="FM225" i="44"/>
  <c r="FM29" i="44"/>
  <c r="FM46" i="44"/>
  <c r="FM61" i="44"/>
  <c r="FM78" i="44"/>
  <c r="FM93" i="44"/>
  <c r="FM110" i="44"/>
  <c r="FM125" i="44"/>
  <c r="FM132" i="44"/>
  <c r="FM137" i="44"/>
  <c r="FM141" i="44"/>
  <c r="FM144" i="44"/>
  <c r="FM148" i="44"/>
  <c r="FM151" i="44"/>
  <c r="FM155" i="44"/>
  <c r="FM158" i="44"/>
  <c r="FM162" i="44"/>
  <c r="FM169" i="44"/>
  <c r="FM173" i="44"/>
  <c r="FM176" i="44"/>
  <c r="FM180" i="44"/>
  <c r="FM183" i="44"/>
  <c r="FM187" i="44"/>
  <c r="FM190" i="44"/>
  <c r="FM194" i="44"/>
  <c r="FM201" i="44"/>
  <c r="FM205" i="44"/>
  <c r="FM208" i="44"/>
  <c r="FM212" i="44"/>
  <c r="FM215" i="44"/>
  <c r="FM219" i="44"/>
  <c r="FM222" i="44"/>
  <c r="FM226" i="44"/>
  <c r="FI33" i="44"/>
  <c r="FI37" i="44"/>
  <c r="FI40" i="44"/>
  <c r="FI44" i="44"/>
  <c r="FI47" i="44"/>
  <c r="FI51" i="44"/>
  <c r="FI54" i="44"/>
  <c r="FI58" i="44"/>
  <c r="FI65" i="44"/>
  <c r="FI69" i="44"/>
  <c r="FI72" i="44"/>
  <c r="FI76" i="44"/>
  <c r="FI79" i="44"/>
  <c r="FI83" i="44"/>
  <c r="FI86" i="44"/>
  <c r="FI90" i="44"/>
  <c r="FI97" i="44"/>
  <c r="FI101" i="44"/>
  <c r="FI104" i="44"/>
  <c r="FI108" i="44"/>
  <c r="FI111" i="44"/>
  <c r="FI115" i="44"/>
  <c r="FI118" i="44"/>
  <c r="FI122" i="44"/>
  <c r="FI129" i="44"/>
  <c r="FI27" i="44"/>
  <c r="FI30" i="44"/>
  <c r="FI34" i="44"/>
  <c r="FI41" i="44"/>
  <c r="FI45" i="44"/>
  <c r="FI48" i="44"/>
  <c r="FI52" i="44"/>
  <c r="FI55" i="44"/>
  <c r="FI59" i="44"/>
  <c r="FI62" i="44"/>
  <c r="FI66" i="44"/>
  <c r="FI73" i="44"/>
  <c r="FI77" i="44"/>
  <c r="FI80" i="44"/>
  <c r="FI84" i="44"/>
  <c r="FI87" i="44"/>
  <c r="FI91" i="44"/>
  <c r="FI94" i="44"/>
  <c r="FI98" i="44"/>
  <c r="FI105" i="44"/>
  <c r="FI109" i="44"/>
  <c r="FI112" i="44"/>
  <c r="FI116" i="44"/>
  <c r="FI119" i="44"/>
  <c r="FI123" i="44"/>
  <c r="FI126" i="44"/>
  <c r="FI130" i="44"/>
  <c r="FI28" i="44"/>
  <c r="FI31" i="44"/>
  <c r="FI35" i="44"/>
  <c r="FI38" i="44"/>
  <c r="FI42" i="44"/>
  <c r="FI49" i="44"/>
  <c r="FI53" i="44"/>
  <c r="FI56" i="44"/>
  <c r="FI60" i="44"/>
  <c r="FI63" i="44"/>
  <c r="FI67" i="44"/>
  <c r="FI70" i="44"/>
  <c r="FI74" i="44"/>
  <c r="FI81" i="44"/>
  <c r="FI85" i="44"/>
  <c r="FI88" i="44"/>
  <c r="FI92" i="44"/>
  <c r="FI95" i="44"/>
  <c r="FI99" i="44"/>
  <c r="FI102" i="44"/>
  <c r="FI106" i="44"/>
  <c r="FI113" i="44"/>
  <c r="FI117" i="44"/>
  <c r="FI120" i="44"/>
  <c r="FI124" i="44"/>
  <c r="FI127" i="44"/>
  <c r="FI131" i="44"/>
  <c r="FI134" i="44"/>
  <c r="FI32" i="44"/>
  <c r="FI50" i="44"/>
  <c r="FI64" i="44"/>
  <c r="FI82" i="44"/>
  <c r="FI96" i="44"/>
  <c r="FI114" i="44"/>
  <c r="FI128" i="44"/>
  <c r="FI132" i="44"/>
  <c r="FI135" i="44"/>
  <c r="FI139" i="44"/>
  <c r="FI142" i="44"/>
  <c r="FI146" i="44"/>
  <c r="FI153" i="44"/>
  <c r="FI157" i="44"/>
  <c r="FI160" i="44"/>
  <c r="FI164" i="44"/>
  <c r="FI167" i="44"/>
  <c r="FI171" i="44"/>
  <c r="FI174" i="44"/>
  <c r="FI178" i="44"/>
  <c r="FI185" i="44"/>
  <c r="FI189" i="44"/>
  <c r="FI192" i="44"/>
  <c r="FI196" i="44"/>
  <c r="FI199" i="44"/>
  <c r="FI203" i="44"/>
  <c r="FI206" i="44"/>
  <c r="FI210" i="44"/>
  <c r="FI217" i="44"/>
  <c r="FI221" i="44"/>
  <c r="FI224" i="44"/>
  <c r="FI29" i="44"/>
  <c r="FI46" i="44"/>
  <c r="FI61" i="44"/>
  <c r="FI78" i="44"/>
  <c r="FI93" i="44"/>
  <c r="FI110" i="44"/>
  <c r="FI125" i="44"/>
  <c r="FI133" i="44"/>
  <c r="FI136" i="44"/>
  <c r="FI140" i="44"/>
  <c r="FI143" i="44"/>
  <c r="FI147" i="44"/>
  <c r="FI150" i="44"/>
  <c r="FI154" i="44"/>
  <c r="FI161" i="44"/>
  <c r="FI165" i="44"/>
  <c r="FI168" i="44"/>
  <c r="FI172" i="44"/>
  <c r="FI175" i="44"/>
  <c r="FI179" i="44"/>
  <c r="FI182" i="44"/>
  <c r="FI186" i="44"/>
  <c r="FI193" i="44"/>
  <c r="FI197" i="44"/>
  <c r="FI200" i="44"/>
  <c r="FI204" i="44"/>
  <c r="FI207" i="44"/>
  <c r="FI211" i="44"/>
  <c r="FI214" i="44"/>
  <c r="FI218" i="44"/>
  <c r="FI225" i="44"/>
  <c r="FI43" i="44"/>
  <c r="FI57" i="44"/>
  <c r="FI75" i="44"/>
  <c r="FI89" i="44"/>
  <c r="FI107" i="44"/>
  <c r="FI121" i="44"/>
  <c r="FI137" i="44"/>
  <c r="FI141" i="44"/>
  <c r="FI144" i="44"/>
  <c r="FI148" i="44"/>
  <c r="FI151" i="44"/>
  <c r="FI155" i="44"/>
  <c r="FI158" i="44"/>
  <c r="FI162" i="44"/>
  <c r="FI169" i="44"/>
  <c r="FI173" i="44"/>
  <c r="FI176" i="44"/>
  <c r="FI180" i="44"/>
  <c r="FI183" i="44"/>
  <c r="FI187" i="44"/>
  <c r="FI190" i="44"/>
  <c r="FI194" i="44"/>
  <c r="FI201" i="44"/>
  <c r="FI205" i="44"/>
  <c r="FI208" i="44"/>
  <c r="FI212" i="44"/>
  <c r="FI215" i="44"/>
  <c r="FI219" i="44"/>
  <c r="FI222" i="44"/>
  <c r="FI226" i="44"/>
  <c r="HM227" i="44"/>
  <c r="HM225" i="44"/>
  <c r="HM223" i="44"/>
  <c r="HM221" i="44"/>
  <c r="HM219" i="44"/>
  <c r="HM217" i="44"/>
  <c r="HM215" i="44"/>
  <c r="HM213" i="44"/>
  <c r="HM211" i="44"/>
  <c r="HM209" i="44"/>
  <c r="HM207" i="44"/>
  <c r="HM205" i="44"/>
  <c r="HM203" i="44"/>
  <c r="HM201" i="44"/>
  <c r="HM199" i="44"/>
  <c r="HM197" i="44"/>
  <c r="HM195" i="44"/>
  <c r="HM193" i="44"/>
  <c r="HM191" i="44"/>
  <c r="HM189" i="44"/>
  <c r="HM187" i="44"/>
  <c r="HM185" i="44"/>
  <c r="HM183" i="44"/>
  <c r="HM181" i="44"/>
  <c r="HM179" i="44"/>
  <c r="HM177" i="44"/>
  <c r="HM175" i="44"/>
  <c r="HM173" i="44"/>
  <c r="HM171" i="44"/>
  <c r="HM169" i="44"/>
  <c r="HM167" i="44"/>
  <c r="HM165" i="44"/>
  <c r="HM163" i="44"/>
  <c r="HM161" i="44"/>
  <c r="HM159" i="44"/>
  <c r="HM157" i="44"/>
  <c r="HM155" i="44"/>
  <c r="HM153" i="44"/>
  <c r="HM151" i="44"/>
  <c r="HM149" i="44"/>
  <c r="HM147" i="44"/>
  <c r="HM145" i="44"/>
  <c r="HM143" i="44"/>
  <c r="HM141" i="44"/>
  <c r="HM139" i="44"/>
  <c r="HM137" i="44"/>
  <c r="HM135" i="44"/>
  <c r="HM133" i="44"/>
  <c r="HM131" i="44"/>
  <c r="HM129" i="44"/>
  <c r="HM127" i="44"/>
  <c r="HM125" i="44"/>
  <c r="HM123" i="44"/>
  <c r="HM121" i="44"/>
  <c r="HM119" i="44"/>
  <c r="HM117" i="44"/>
  <c r="HM115" i="44"/>
  <c r="HM113" i="44"/>
  <c r="HM111" i="44"/>
  <c r="HM109" i="44"/>
  <c r="HM107" i="44"/>
  <c r="HM105" i="44"/>
  <c r="HM103" i="44"/>
  <c r="HM101" i="44"/>
  <c r="HM99" i="44"/>
  <c r="HM97" i="44"/>
  <c r="HM95" i="44"/>
  <c r="HM93" i="44"/>
  <c r="HM91" i="44"/>
  <c r="HM89" i="44"/>
  <c r="HM87" i="44"/>
  <c r="HM85" i="44"/>
  <c r="HM83" i="44"/>
  <c r="HM81" i="44"/>
  <c r="HM79" i="44"/>
  <c r="HM77" i="44"/>
  <c r="HM75" i="44"/>
  <c r="HM73" i="44"/>
  <c r="HM71" i="44"/>
  <c r="HM69" i="44"/>
  <c r="HM67" i="44"/>
  <c r="HM65" i="44"/>
  <c r="HM63" i="44"/>
  <c r="HM61" i="44"/>
  <c r="HM59" i="44"/>
  <c r="HM57" i="44"/>
  <c r="HM55" i="44"/>
  <c r="HM53" i="44"/>
  <c r="HM51" i="44"/>
  <c r="HM49" i="44"/>
  <c r="HM47" i="44"/>
  <c r="HM45" i="44"/>
  <c r="HM43" i="44"/>
  <c r="HM41" i="44"/>
  <c r="HM39" i="44"/>
  <c r="HM37" i="44"/>
  <c r="HM35" i="44"/>
  <c r="HM33" i="44"/>
  <c r="HM31" i="44"/>
  <c r="HM29" i="44"/>
  <c r="FI227" i="44"/>
  <c r="FN226" i="44"/>
  <c r="FO225" i="44"/>
  <c r="FP224" i="44"/>
  <c r="FJ222" i="44"/>
  <c r="FP221" i="44"/>
  <c r="FJ219" i="44"/>
  <c r="FK218" i="44"/>
  <c r="FL217" i="44"/>
  <c r="FQ216" i="44"/>
  <c r="FM213" i="44"/>
  <c r="FR212" i="44"/>
  <c r="FI209" i="44"/>
  <c r="FN208" i="44"/>
  <c r="FO207" i="44"/>
  <c r="FP206" i="44"/>
  <c r="FJ205" i="44"/>
  <c r="FK204" i="44"/>
  <c r="FL203" i="44"/>
  <c r="FQ202" i="44"/>
  <c r="FH199" i="44"/>
  <c r="FM198" i="44"/>
  <c r="FI195" i="44"/>
  <c r="FN194" i="44"/>
  <c r="FO193" i="44"/>
  <c r="FP192" i="44"/>
  <c r="FJ190" i="44"/>
  <c r="FP189" i="44"/>
  <c r="FJ187" i="44"/>
  <c r="FK186" i="44"/>
  <c r="FL185" i="44"/>
  <c r="FQ184" i="44"/>
  <c r="FM181" i="44"/>
  <c r="FR180" i="44"/>
  <c r="FI177" i="44"/>
  <c r="FN176" i="44"/>
  <c r="FO175" i="44"/>
  <c r="FP174" i="44"/>
  <c r="FJ173" i="44"/>
  <c r="FK172" i="44"/>
  <c r="FL171" i="44"/>
  <c r="FQ170" i="44"/>
  <c r="FH167" i="44"/>
  <c r="FM166" i="44"/>
  <c r="FI163" i="44"/>
  <c r="FN162" i="44"/>
  <c r="FO161" i="44"/>
  <c r="FP160" i="44"/>
  <c r="FJ158" i="44"/>
  <c r="FP157" i="44"/>
  <c r="FJ155" i="44"/>
  <c r="FK154" i="44"/>
  <c r="FL153" i="44"/>
  <c r="FQ152" i="44"/>
  <c r="FM149" i="44"/>
  <c r="FR148" i="44"/>
  <c r="FI145" i="44"/>
  <c r="FN144" i="44"/>
  <c r="FO143" i="44"/>
  <c r="FP142" i="44"/>
  <c r="FJ141" i="44"/>
  <c r="FK140" i="44"/>
  <c r="FL139" i="44"/>
  <c r="FQ138" i="44"/>
  <c r="FH135" i="44"/>
  <c r="FM134" i="44"/>
  <c r="FM133" i="44"/>
  <c r="FP129" i="44"/>
  <c r="FK126" i="44"/>
  <c r="FQ125" i="44"/>
  <c r="FO116" i="44"/>
  <c r="FJ113" i="44"/>
  <c r="FI103" i="44"/>
  <c r="FN99" i="44"/>
  <c r="FM89" i="44"/>
  <c r="FL79" i="44"/>
  <c r="FM75" i="44"/>
  <c r="FP65" i="44"/>
  <c r="FK62" i="44"/>
  <c r="FQ61" i="44"/>
  <c r="FO52" i="44"/>
  <c r="FJ49" i="44"/>
  <c r="FI39" i="44"/>
  <c r="FN35" i="44"/>
  <c r="GJ221" i="44"/>
  <c r="GJ213" i="44"/>
  <c r="GJ205" i="44"/>
  <c r="GJ197" i="44"/>
  <c r="GJ189" i="44"/>
  <c r="GJ181" i="44"/>
  <c r="GJ173" i="44"/>
  <c r="GJ165" i="44"/>
  <c r="GJ157" i="44"/>
  <c r="GJ149" i="44"/>
  <c r="GJ141" i="44"/>
  <c r="GJ133" i="44"/>
  <c r="GJ125" i="44"/>
  <c r="GJ117" i="44"/>
  <c r="GJ109" i="44"/>
  <c r="GJ101" i="44"/>
  <c r="GJ93" i="44"/>
  <c r="GJ85" i="44"/>
  <c r="GJ77" i="44"/>
  <c r="GJ69" i="44"/>
  <c r="GJ61" i="44"/>
  <c r="GJ53" i="44"/>
  <c r="GJ45" i="44"/>
  <c r="GJ37" i="44"/>
  <c r="GJ29" i="44"/>
  <c r="FS223" i="44"/>
  <c r="FS215" i="44"/>
  <c r="FS207" i="44"/>
  <c r="FS199" i="44"/>
  <c r="FS191" i="44"/>
  <c r="FS183" i="44"/>
  <c r="FS175" i="44"/>
  <c r="FS167" i="44"/>
  <c r="FS159" i="44"/>
  <c r="FS151" i="44"/>
  <c r="FS143" i="44"/>
  <c r="FS135" i="44"/>
  <c r="FS127" i="44"/>
  <c r="FS119" i="44"/>
  <c r="FS111" i="44"/>
  <c r="FS103" i="44"/>
  <c r="FS95" i="44"/>
  <c r="FS87" i="44"/>
  <c r="FS79" i="44"/>
  <c r="FS71" i="44"/>
  <c r="FS63" i="44"/>
  <c r="FS55" i="44"/>
  <c r="FS47" i="44"/>
  <c r="FS39" i="44"/>
  <c r="FS28" i="44"/>
  <c r="FS30" i="44"/>
  <c r="FS32" i="44"/>
  <c r="FS34" i="44"/>
  <c r="FS36" i="44"/>
  <c r="FS38" i="44"/>
  <c r="FS40" i="44"/>
  <c r="FS42" i="44"/>
  <c r="FS44" i="44"/>
  <c r="FS46" i="44"/>
  <c r="FS48" i="44"/>
  <c r="FS50" i="44"/>
  <c r="FS52" i="44"/>
  <c r="FS54" i="44"/>
  <c r="FS56" i="44"/>
  <c r="FS58" i="44"/>
  <c r="FS60" i="44"/>
  <c r="FS62" i="44"/>
  <c r="FS64" i="44"/>
  <c r="FS66" i="44"/>
  <c r="FS68" i="44"/>
  <c r="FS70" i="44"/>
  <c r="FS72" i="44"/>
  <c r="FS74" i="44"/>
  <c r="FS76" i="44"/>
  <c r="FS78" i="44"/>
  <c r="FS80" i="44"/>
  <c r="FS82" i="44"/>
  <c r="FS84" i="44"/>
  <c r="FS86" i="44"/>
  <c r="FS88" i="44"/>
  <c r="FS90" i="44"/>
  <c r="FS92" i="44"/>
  <c r="FS94" i="44"/>
  <c r="FS96" i="44"/>
  <c r="FS98" i="44"/>
  <c r="FS100" i="44"/>
  <c r="FS102" i="44"/>
  <c r="FS104" i="44"/>
  <c r="FS106" i="44"/>
  <c r="FS108" i="44"/>
  <c r="FS110" i="44"/>
  <c r="FS112" i="44"/>
  <c r="FS114" i="44"/>
  <c r="FS116" i="44"/>
  <c r="FS118" i="44"/>
  <c r="FS120" i="44"/>
  <c r="FS122" i="44"/>
  <c r="FS124" i="44"/>
  <c r="FS126" i="44"/>
  <c r="FS128" i="44"/>
  <c r="FS130" i="44"/>
  <c r="FS132" i="44"/>
  <c r="FS134" i="44"/>
  <c r="FS136" i="44"/>
  <c r="FS138" i="44"/>
  <c r="FS140" i="44"/>
  <c r="FS142" i="44"/>
  <c r="FS144" i="44"/>
  <c r="FS146" i="44"/>
  <c r="FS148" i="44"/>
  <c r="FS150" i="44"/>
  <c r="FS152" i="44"/>
  <c r="FS154" i="44"/>
  <c r="FS156" i="44"/>
  <c r="FS158" i="44"/>
  <c r="FS160" i="44"/>
  <c r="FS162" i="44"/>
  <c r="FS164" i="44"/>
  <c r="FS166" i="44"/>
  <c r="FS168" i="44"/>
  <c r="FS170" i="44"/>
  <c r="FS172" i="44"/>
  <c r="FS174" i="44"/>
  <c r="FS176" i="44"/>
  <c r="FS178" i="44"/>
  <c r="FS180" i="44"/>
  <c r="FS182" i="44"/>
  <c r="FS184" i="44"/>
  <c r="FS186" i="44"/>
  <c r="FS188" i="44"/>
  <c r="FS190" i="44"/>
  <c r="FS192" i="44"/>
  <c r="FS194" i="44"/>
  <c r="FS196" i="44"/>
  <c r="FS198" i="44"/>
  <c r="FS200" i="44"/>
  <c r="FS202" i="44"/>
  <c r="FS204" i="44"/>
  <c r="FS206" i="44"/>
  <c r="FS208" i="44"/>
  <c r="FS210" i="44"/>
  <c r="FS212" i="44"/>
  <c r="FS214" i="44"/>
  <c r="FS216" i="44"/>
  <c r="FS218" i="44"/>
  <c r="FS220" i="44"/>
  <c r="FS222" i="44"/>
  <c r="FS224" i="44"/>
  <c r="FS226" i="44"/>
  <c r="GJ227" i="44"/>
  <c r="GJ225" i="44"/>
  <c r="GJ223" i="44"/>
  <c r="GJ215" i="44"/>
  <c r="GJ207" i="44"/>
  <c r="GJ199" i="44"/>
  <c r="GJ191" i="44"/>
  <c r="GJ183" i="44"/>
  <c r="GJ175" i="44"/>
  <c r="GJ167" i="44"/>
  <c r="GJ159" i="44"/>
  <c r="GJ151" i="44"/>
  <c r="GJ143" i="44"/>
  <c r="GJ135" i="44"/>
  <c r="GJ127" i="44"/>
  <c r="GJ119" i="44"/>
  <c r="GJ111" i="44"/>
  <c r="GJ103" i="44"/>
  <c r="GJ95" i="44"/>
  <c r="GJ87" i="44"/>
  <c r="GJ79" i="44"/>
  <c r="GJ71" i="44"/>
  <c r="GJ63" i="44"/>
  <c r="GJ55" i="44"/>
  <c r="GJ47" i="44"/>
  <c r="GJ39" i="44"/>
  <c r="GJ31" i="44"/>
  <c r="FS225" i="44"/>
  <c r="FS217" i="44"/>
  <c r="FS209" i="44"/>
  <c r="FS201" i="44"/>
  <c r="FS193" i="44"/>
  <c r="FS185" i="44"/>
  <c r="FS177" i="44"/>
  <c r="FS169" i="44"/>
  <c r="FS161" i="44"/>
  <c r="FS153" i="44"/>
  <c r="FS145" i="44"/>
  <c r="FS137" i="44"/>
  <c r="FS129" i="44"/>
  <c r="FS121" i="44"/>
  <c r="FS113" i="44"/>
  <c r="FS105" i="44"/>
  <c r="FS97" i="44"/>
  <c r="FS89" i="44"/>
  <c r="FS81" i="44"/>
  <c r="FS73" i="44"/>
  <c r="FS65" i="44"/>
  <c r="FS57" i="44"/>
  <c r="FS49" i="44"/>
  <c r="FS41" i="44"/>
  <c r="FS33" i="44"/>
  <c r="GJ28" i="44"/>
  <c r="GJ30" i="44"/>
  <c r="GJ32" i="44"/>
  <c r="GJ34" i="44"/>
  <c r="GJ36" i="44"/>
  <c r="GJ38" i="44"/>
  <c r="GJ40" i="44"/>
  <c r="GJ42" i="44"/>
  <c r="GJ44" i="44"/>
  <c r="GJ46" i="44"/>
  <c r="GJ48" i="44"/>
  <c r="GJ50" i="44"/>
  <c r="GJ52" i="44"/>
  <c r="GJ54" i="44"/>
  <c r="GJ56" i="44"/>
  <c r="GJ58" i="44"/>
  <c r="GJ60" i="44"/>
  <c r="GJ62" i="44"/>
  <c r="GJ64" i="44"/>
  <c r="GJ66" i="44"/>
  <c r="GJ68" i="44"/>
  <c r="GJ70" i="44"/>
  <c r="GJ72" i="44"/>
  <c r="GJ74" i="44"/>
  <c r="GJ76" i="44"/>
  <c r="GJ78" i="44"/>
  <c r="GJ80" i="44"/>
  <c r="GJ82" i="44"/>
  <c r="GJ84" i="44"/>
  <c r="GJ86" i="44"/>
  <c r="GJ88" i="44"/>
  <c r="GJ90" i="44"/>
  <c r="GJ92" i="44"/>
  <c r="GJ94" i="44"/>
  <c r="GJ96" i="44"/>
  <c r="GJ98" i="44"/>
  <c r="GJ100" i="44"/>
  <c r="GJ102" i="44"/>
  <c r="GJ104" i="44"/>
  <c r="GJ106" i="44"/>
  <c r="GJ108" i="44"/>
  <c r="GJ110" i="44"/>
  <c r="GJ112" i="44"/>
  <c r="GJ114" i="44"/>
  <c r="GJ116" i="44"/>
  <c r="GJ118" i="44"/>
  <c r="GJ120" i="44"/>
  <c r="GJ122" i="44"/>
  <c r="GJ124" i="44"/>
  <c r="GJ126" i="44"/>
  <c r="GJ128" i="44"/>
  <c r="GJ130" i="44"/>
  <c r="GJ132" i="44"/>
  <c r="GJ134" i="44"/>
  <c r="GJ136" i="44"/>
  <c r="GJ138" i="44"/>
  <c r="GJ140" i="44"/>
  <c r="GJ142" i="44"/>
  <c r="GJ144" i="44"/>
  <c r="GJ146" i="44"/>
  <c r="GJ148" i="44"/>
  <c r="GJ150" i="44"/>
  <c r="GJ152" i="44"/>
  <c r="GJ154" i="44"/>
  <c r="GJ156" i="44"/>
  <c r="GJ158" i="44"/>
  <c r="GJ160" i="44"/>
  <c r="GJ162" i="44"/>
  <c r="GJ164" i="44"/>
  <c r="GJ166" i="44"/>
  <c r="GJ168" i="44"/>
  <c r="GJ170" i="44"/>
  <c r="GJ172" i="44"/>
  <c r="GJ174" i="44"/>
  <c r="GJ176" i="44"/>
  <c r="GJ178" i="44"/>
  <c r="GJ180" i="44"/>
  <c r="GJ182" i="44"/>
  <c r="GJ184" i="44"/>
  <c r="GJ186" i="44"/>
  <c r="GJ188" i="44"/>
  <c r="GJ190" i="44"/>
  <c r="GJ192" i="44"/>
  <c r="GJ194" i="44"/>
  <c r="GJ196" i="44"/>
  <c r="GJ198" i="44"/>
  <c r="GJ200" i="44"/>
  <c r="GJ202" i="44"/>
  <c r="GJ204" i="44"/>
  <c r="GJ206" i="44"/>
  <c r="GJ208" i="44"/>
  <c r="GJ210" i="44"/>
  <c r="GJ212" i="44"/>
  <c r="GJ214" i="44"/>
  <c r="GJ216" i="44"/>
  <c r="GJ218" i="44"/>
  <c r="GJ220" i="44"/>
  <c r="GJ222" i="44"/>
  <c r="GJ217" i="44"/>
  <c r="GJ209" i="44"/>
  <c r="GJ201" i="44"/>
  <c r="GJ193" i="44"/>
  <c r="GJ185" i="44"/>
  <c r="GJ177" i="44"/>
  <c r="GJ169" i="44"/>
  <c r="GJ161" i="44"/>
  <c r="GJ153" i="44"/>
  <c r="GJ145" i="44"/>
  <c r="GJ137" i="44"/>
  <c r="GJ129" i="44"/>
  <c r="GJ121" i="44"/>
  <c r="GJ113" i="44"/>
  <c r="GJ105" i="44"/>
  <c r="GJ97" i="44"/>
  <c r="GJ89" i="44"/>
  <c r="GJ81" i="44"/>
  <c r="GJ73" i="44"/>
  <c r="GJ65" i="44"/>
  <c r="GJ57" i="44"/>
  <c r="GJ49" i="44"/>
  <c r="GJ41" i="44"/>
  <c r="GJ33" i="44"/>
  <c r="FS227" i="44"/>
  <c r="FS219" i="44"/>
  <c r="FS211" i="44"/>
  <c r="FS203" i="44"/>
  <c r="FS195" i="44"/>
  <c r="FS187" i="44"/>
  <c r="FS179" i="44"/>
  <c r="FS171" i="44"/>
  <c r="FS163" i="44"/>
  <c r="FS155" i="44"/>
  <c r="FS147" i="44"/>
  <c r="FS139" i="44"/>
  <c r="FS131" i="44"/>
  <c r="FS123" i="44"/>
  <c r="FS115" i="44"/>
  <c r="FS107" i="44"/>
  <c r="FS99" i="44"/>
  <c r="FS91" i="44"/>
  <c r="FS83" i="44"/>
  <c r="FS75" i="44"/>
  <c r="FS67" i="44"/>
  <c r="FS59" i="44"/>
  <c r="FS51" i="44"/>
  <c r="FS43" i="44"/>
  <c r="FS35" i="44"/>
  <c r="FS27" i="44"/>
  <c r="P22" i="44"/>
  <c r="IV207" i="44"/>
  <c r="JL207" i="44" s="1"/>
  <c r="IV205" i="44"/>
  <c r="JL205" i="44" s="1"/>
  <c r="IV203" i="44"/>
  <c r="JL203" i="44" s="1"/>
  <c r="IV201" i="44"/>
  <c r="JL201" i="44" s="1"/>
  <c r="IV29" i="44"/>
  <c r="JL29" i="44" s="1"/>
  <c r="IV31" i="44"/>
  <c r="JL31" i="44" s="1"/>
  <c r="IV33" i="44"/>
  <c r="JL33" i="44" s="1"/>
  <c r="IV35" i="44"/>
  <c r="JL35" i="44" s="1"/>
  <c r="IV37" i="44"/>
  <c r="JL37" i="44" s="1"/>
  <c r="IV39" i="44"/>
  <c r="JL39" i="44" s="1"/>
  <c r="IV41" i="44"/>
  <c r="JL41" i="44" s="1"/>
  <c r="IV43" i="44"/>
  <c r="JL43" i="44" s="1"/>
  <c r="IV45" i="44"/>
  <c r="JL45" i="44" s="1"/>
  <c r="IV47" i="44"/>
  <c r="JL47" i="44" s="1"/>
  <c r="IV49" i="44"/>
  <c r="JL49" i="44" s="1"/>
  <c r="IV51" i="44"/>
  <c r="JL51" i="44" s="1"/>
  <c r="IV53" i="44"/>
  <c r="JL53" i="44" s="1"/>
  <c r="IV55" i="44"/>
  <c r="JL55" i="44" s="1"/>
  <c r="IV57" i="44"/>
  <c r="JL57" i="44" s="1"/>
  <c r="IV59" i="44"/>
  <c r="JL59" i="44" s="1"/>
  <c r="IV61" i="44"/>
  <c r="JL61" i="44" s="1"/>
  <c r="IV63" i="44"/>
  <c r="JL63" i="44" s="1"/>
  <c r="IV65" i="44"/>
  <c r="JL65" i="44" s="1"/>
  <c r="IV67" i="44"/>
  <c r="JL67" i="44" s="1"/>
  <c r="IV69" i="44"/>
  <c r="JL69" i="44" s="1"/>
  <c r="IV71" i="44"/>
  <c r="JL71" i="44" s="1"/>
  <c r="IV73" i="44"/>
  <c r="JL73" i="44" s="1"/>
  <c r="IV75" i="44"/>
  <c r="JL75" i="44" s="1"/>
  <c r="IV77" i="44"/>
  <c r="JL77" i="44" s="1"/>
  <c r="IV79" i="44"/>
  <c r="JL79" i="44" s="1"/>
  <c r="IV81" i="44"/>
  <c r="JL81" i="44" s="1"/>
  <c r="IV83" i="44"/>
  <c r="JL83" i="44" s="1"/>
  <c r="IV85" i="44"/>
  <c r="JL85" i="44" s="1"/>
  <c r="IV87" i="44"/>
  <c r="JL87" i="44" s="1"/>
  <c r="IV89" i="44"/>
  <c r="JL89" i="44" s="1"/>
  <c r="IV91" i="44"/>
  <c r="JL91" i="44" s="1"/>
  <c r="IV93" i="44"/>
  <c r="JL93" i="44" s="1"/>
  <c r="IV95" i="44"/>
  <c r="JL95" i="44" s="1"/>
  <c r="IV97" i="44"/>
  <c r="JL97" i="44" s="1"/>
  <c r="IV99" i="44"/>
  <c r="JL99" i="44" s="1"/>
  <c r="IV101" i="44"/>
  <c r="JL101" i="44" s="1"/>
  <c r="IV103" i="44"/>
  <c r="JL103" i="44" s="1"/>
  <c r="IV105" i="44"/>
  <c r="JL105" i="44" s="1"/>
  <c r="IV107" i="44"/>
  <c r="JL107" i="44" s="1"/>
  <c r="IV109" i="44"/>
  <c r="JL109" i="44" s="1"/>
  <c r="IV111" i="44"/>
  <c r="JL111" i="44" s="1"/>
  <c r="IV113" i="44"/>
  <c r="JL113" i="44" s="1"/>
  <c r="IV115" i="44"/>
  <c r="JL115" i="44" s="1"/>
  <c r="IV117" i="44"/>
  <c r="JL117" i="44" s="1"/>
  <c r="IV119" i="44"/>
  <c r="JL119" i="44" s="1"/>
  <c r="IV121" i="44"/>
  <c r="JL121" i="44" s="1"/>
  <c r="IV123" i="44"/>
  <c r="JL123" i="44" s="1"/>
  <c r="IV125" i="44"/>
  <c r="JL125" i="44" s="1"/>
  <c r="IV127" i="44"/>
  <c r="JL127" i="44" s="1"/>
  <c r="IV129" i="44"/>
  <c r="JL129" i="44" s="1"/>
  <c r="IV131" i="44"/>
  <c r="JL131" i="44" s="1"/>
  <c r="IV133" i="44"/>
  <c r="JL133" i="44" s="1"/>
  <c r="IV135" i="44"/>
  <c r="JL135" i="44" s="1"/>
  <c r="IV137" i="44"/>
  <c r="JL137" i="44" s="1"/>
  <c r="IV139" i="44"/>
  <c r="JL139" i="44" s="1"/>
  <c r="IV141" i="44"/>
  <c r="JL141" i="44" s="1"/>
  <c r="IV143" i="44"/>
  <c r="JL143" i="44" s="1"/>
  <c r="IV145" i="44"/>
  <c r="JL145" i="44" s="1"/>
  <c r="IV147" i="44"/>
  <c r="JL147" i="44" s="1"/>
  <c r="IV149" i="44"/>
  <c r="JL149" i="44" s="1"/>
  <c r="IV151" i="44"/>
  <c r="JL151" i="44" s="1"/>
  <c r="IV153" i="44"/>
  <c r="JL153" i="44" s="1"/>
  <c r="IV155" i="44"/>
  <c r="JL155" i="44" s="1"/>
  <c r="IV157" i="44"/>
  <c r="JL157" i="44" s="1"/>
  <c r="IV159" i="44"/>
  <c r="JL159" i="44" s="1"/>
  <c r="IV161" i="44"/>
  <c r="JL161" i="44" s="1"/>
  <c r="IV163" i="44"/>
  <c r="JL163" i="44" s="1"/>
  <c r="IV165" i="44"/>
  <c r="JL165" i="44" s="1"/>
  <c r="IV167" i="44"/>
  <c r="JL167" i="44" s="1"/>
  <c r="IV169" i="44"/>
  <c r="JL169" i="44" s="1"/>
  <c r="IV171" i="44"/>
  <c r="JL171" i="44" s="1"/>
  <c r="IV173" i="44"/>
  <c r="JL173" i="44" s="1"/>
  <c r="IV175" i="44"/>
  <c r="JL175" i="44" s="1"/>
  <c r="IV177" i="44"/>
  <c r="JL177" i="44" s="1"/>
  <c r="IV179" i="44"/>
  <c r="JL179" i="44" s="1"/>
  <c r="IV181" i="44"/>
  <c r="JL181" i="44" s="1"/>
  <c r="IV183" i="44"/>
  <c r="JL183" i="44" s="1"/>
  <c r="IV185" i="44"/>
  <c r="JL185" i="44" s="1"/>
  <c r="IV187" i="44"/>
  <c r="JL187" i="44" s="1"/>
  <c r="IV189" i="44"/>
  <c r="JL189" i="44" s="1"/>
  <c r="IV191" i="44"/>
  <c r="JL191" i="44" s="1"/>
  <c r="IV193" i="44"/>
  <c r="JL193" i="44" s="1"/>
  <c r="IV195" i="44"/>
  <c r="JL195" i="44" s="1"/>
  <c r="IV197" i="44"/>
  <c r="JL197" i="44" s="1"/>
  <c r="IV28" i="44"/>
  <c r="JL28" i="44" s="1"/>
  <c r="IV30" i="44"/>
  <c r="JL30" i="44" s="1"/>
  <c r="IV32" i="44"/>
  <c r="JL32" i="44" s="1"/>
  <c r="IV34" i="44"/>
  <c r="JL34" i="44" s="1"/>
  <c r="IV36" i="44"/>
  <c r="JL36" i="44" s="1"/>
  <c r="IV38" i="44"/>
  <c r="JL38" i="44" s="1"/>
  <c r="IV40" i="44"/>
  <c r="JL40" i="44" s="1"/>
  <c r="IV42" i="44"/>
  <c r="JL42" i="44" s="1"/>
  <c r="IV44" i="44"/>
  <c r="JL44" i="44" s="1"/>
  <c r="IV46" i="44"/>
  <c r="JL46" i="44" s="1"/>
  <c r="IV48" i="44"/>
  <c r="JL48" i="44" s="1"/>
  <c r="IV50" i="44"/>
  <c r="JL50" i="44" s="1"/>
  <c r="IV52" i="44"/>
  <c r="JL52" i="44" s="1"/>
  <c r="IV54" i="44"/>
  <c r="JL54" i="44" s="1"/>
  <c r="IV56" i="44"/>
  <c r="JL56" i="44" s="1"/>
  <c r="IV58" i="44"/>
  <c r="JL58" i="44" s="1"/>
  <c r="IV60" i="44"/>
  <c r="JL60" i="44" s="1"/>
  <c r="IV62" i="44"/>
  <c r="JL62" i="44" s="1"/>
  <c r="IV64" i="44"/>
  <c r="JL64" i="44" s="1"/>
  <c r="IV66" i="44"/>
  <c r="JL66" i="44" s="1"/>
  <c r="IV68" i="44"/>
  <c r="JL68" i="44" s="1"/>
  <c r="IV70" i="44"/>
  <c r="JL70" i="44" s="1"/>
  <c r="IV72" i="44"/>
  <c r="JL72" i="44" s="1"/>
  <c r="IV74" i="44"/>
  <c r="JL74" i="44" s="1"/>
  <c r="IV76" i="44"/>
  <c r="JL76" i="44" s="1"/>
  <c r="IV78" i="44"/>
  <c r="JL78" i="44" s="1"/>
  <c r="IV80" i="44"/>
  <c r="JL80" i="44" s="1"/>
  <c r="IV82" i="44"/>
  <c r="JL82" i="44" s="1"/>
  <c r="IV84" i="44"/>
  <c r="JL84" i="44" s="1"/>
  <c r="IV86" i="44"/>
  <c r="JL86" i="44" s="1"/>
  <c r="IV88" i="44"/>
  <c r="JL88" i="44" s="1"/>
  <c r="IV90" i="44"/>
  <c r="JL90" i="44" s="1"/>
  <c r="IV92" i="44"/>
  <c r="JL92" i="44" s="1"/>
  <c r="IV94" i="44"/>
  <c r="JL94" i="44" s="1"/>
  <c r="IV96" i="44"/>
  <c r="JL96" i="44" s="1"/>
  <c r="IV98" i="44"/>
  <c r="JL98" i="44" s="1"/>
  <c r="IV100" i="44"/>
  <c r="JL100" i="44" s="1"/>
  <c r="IV102" i="44"/>
  <c r="JL102" i="44" s="1"/>
  <c r="IV104" i="44"/>
  <c r="JL104" i="44" s="1"/>
  <c r="IV106" i="44"/>
  <c r="JL106" i="44" s="1"/>
  <c r="IV108" i="44"/>
  <c r="JL108" i="44" s="1"/>
  <c r="IV110" i="44"/>
  <c r="JL110" i="44" s="1"/>
  <c r="IV112" i="44"/>
  <c r="JL112" i="44" s="1"/>
  <c r="IV114" i="44"/>
  <c r="JL114" i="44" s="1"/>
  <c r="IV116" i="44"/>
  <c r="JL116" i="44" s="1"/>
  <c r="IV118" i="44"/>
  <c r="JL118" i="44" s="1"/>
  <c r="IV120" i="44"/>
  <c r="JL120" i="44" s="1"/>
  <c r="IV122" i="44"/>
  <c r="JL122" i="44" s="1"/>
  <c r="IV124" i="44"/>
  <c r="JL124" i="44" s="1"/>
  <c r="IV126" i="44"/>
  <c r="JL126" i="44" s="1"/>
  <c r="IV128" i="44"/>
  <c r="JL128" i="44" s="1"/>
  <c r="IV130" i="44"/>
  <c r="JL130" i="44" s="1"/>
  <c r="IV132" i="44"/>
  <c r="JL132" i="44" s="1"/>
  <c r="IV134" i="44"/>
  <c r="JL134" i="44" s="1"/>
  <c r="IV136" i="44"/>
  <c r="JL136" i="44" s="1"/>
  <c r="IV138" i="44"/>
  <c r="JL138" i="44" s="1"/>
  <c r="IV140" i="44"/>
  <c r="JL140" i="44" s="1"/>
  <c r="IV142" i="44"/>
  <c r="JL142" i="44" s="1"/>
  <c r="IV144" i="44"/>
  <c r="JL144" i="44" s="1"/>
  <c r="IV146" i="44"/>
  <c r="JL146" i="44" s="1"/>
  <c r="IV148" i="44"/>
  <c r="JL148" i="44" s="1"/>
  <c r="IV150" i="44"/>
  <c r="JL150" i="44" s="1"/>
  <c r="IV152" i="44"/>
  <c r="JL152" i="44" s="1"/>
  <c r="IV154" i="44"/>
  <c r="JL154" i="44" s="1"/>
  <c r="IV156" i="44"/>
  <c r="JL156" i="44" s="1"/>
  <c r="IV158" i="44"/>
  <c r="JL158" i="44" s="1"/>
  <c r="IV160" i="44"/>
  <c r="JL160" i="44" s="1"/>
  <c r="IV162" i="44"/>
  <c r="JL162" i="44" s="1"/>
  <c r="IV164" i="44"/>
  <c r="JL164" i="44" s="1"/>
  <c r="IV166" i="44"/>
  <c r="JL166" i="44" s="1"/>
  <c r="IV168" i="44"/>
  <c r="JL168" i="44" s="1"/>
  <c r="IV170" i="44"/>
  <c r="JL170" i="44" s="1"/>
  <c r="IV172" i="44"/>
  <c r="JL172" i="44" s="1"/>
  <c r="IV174" i="44"/>
  <c r="JL174" i="44" s="1"/>
  <c r="IV176" i="44"/>
  <c r="JL176" i="44" s="1"/>
  <c r="IV178" i="44"/>
  <c r="JL178" i="44" s="1"/>
  <c r="IV180" i="44"/>
  <c r="JL180" i="44" s="1"/>
  <c r="IV182" i="44"/>
  <c r="JL182" i="44" s="1"/>
  <c r="IV184" i="44"/>
  <c r="JL184" i="44" s="1"/>
  <c r="IV186" i="44"/>
  <c r="JL186" i="44" s="1"/>
  <c r="IV188" i="44"/>
  <c r="JL188" i="44" s="1"/>
  <c r="IV190" i="44"/>
  <c r="JL190" i="44" s="1"/>
  <c r="IV192" i="44"/>
  <c r="JL192" i="44" s="1"/>
  <c r="IV194" i="44"/>
  <c r="JL194" i="44" s="1"/>
  <c r="IV196" i="44"/>
  <c r="JL196" i="44" s="1"/>
  <c r="IV27" i="44"/>
  <c r="JL27" i="44" s="1"/>
  <c r="IV206" i="44"/>
  <c r="JL206" i="44" s="1"/>
  <c r="IV204" i="44"/>
  <c r="JL204" i="44" s="1"/>
  <c r="IV202" i="44"/>
  <c r="JL202" i="44" s="1"/>
  <c r="IV200" i="44"/>
  <c r="JL200" i="44" s="1"/>
  <c r="IV198" i="44"/>
  <c r="JL198" i="44" s="1"/>
  <c r="FW191" i="44"/>
  <c r="FG218" i="44"/>
  <c r="FG158" i="44"/>
  <c r="FG159" i="44"/>
  <c r="FG52" i="44"/>
  <c r="FG46" i="44"/>
  <c r="FG28" i="44"/>
  <c r="FG29" i="44"/>
  <c r="FG30" i="44"/>
  <c r="FG50" i="44"/>
  <c r="FG151" i="44"/>
  <c r="FG163" i="44"/>
  <c r="FG200" i="44"/>
  <c r="FG205" i="44"/>
  <c r="FG210" i="44"/>
  <c r="FG38" i="44"/>
  <c r="FG155" i="44"/>
  <c r="FG183" i="44"/>
  <c r="FG42" i="44"/>
  <c r="FG142" i="44"/>
  <c r="FG143" i="44"/>
  <c r="FG148" i="44"/>
  <c r="FG170" i="44"/>
  <c r="FG171" i="44"/>
  <c r="FG176" i="44"/>
  <c r="FG177" i="44"/>
  <c r="FG191" i="44"/>
  <c r="FG196" i="44"/>
  <c r="FG197" i="44"/>
  <c r="FG35" i="44"/>
  <c r="FG37" i="44"/>
  <c r="FG41" i="44"/>
  <c r="FG45" i="44"/>
  <c r="FG49" i="44"/>
  <c r="FG51" i="44"/>
  <c r="FG55" i="44"/>
  <c r="FG57" i="44"/>
  <c r="FG59" i="44"/>
  <c r="FG61" i="44"/>
  <c r="FG63" i="44"/>
  <c r="FG65" i="44"/>
  <c r="FG67" i="44"/>
  <c r="FG69" i="44"/>
  <c r="FG71" i="44"/>
  <c r="FG73" i="44"/>
  <c r="FG75" i="44"/>
  <c r="FG77" i="44"/>
  <c r="FG79" i="44"/>
  <c r="FG81" i="44"/>
  <c r="FG83" i="44"/>
  <c r="FG85" i="44"/>
  <c r="FG87" i="44"/>
  <c r="FG89" i="44"/>
  <c r="FG91" i="44"/>
  <c r="FG93" i="44"/>
  <c r="FG95" i="44"/>
  <c r="FG97" i="44"/>
  <c r="FG99" i="44"/>
  <c r="FG101" i="44"/>
  <c r="FG103" i="44"/>
  <c r="FG105" i="44"/>
  <c r="FG107" i="44"/>
  <c r="FG109" i="44"/>
  <c r="FG111" i="44"/>
  <c r="FG113" i="44"/>
  <c r="FG115" i="44"/>
  <c r="FG117" i="44"/>
  <c r="FG119" i="44"/>
  <c r="FG121" i="44"/>
  <c r="FG123" i="44"/>
  <c r="FG125" i="44"/>
  <c r="FG127" i="44"/>
  <c r="FG129" i="44"/>
  <c r="FG131" i="44"/>
  <c r="FG133" i="44"/>
  <c r="FG135" i="44"/>
  <c r="FG137" i="44"/>
  <c r="FG139" i="44"/>
  <c r="FG141" i="44"/>
  <c r="FG150" i="44"/>
  <c r="FG154" i="44"/>
  <c r="FG157" i="44"/>
  <c r="FG162" i="44"/>
  <c r="FG165" i="44"/>
  <c r="FG168" i="44"/>
  <c r="FG169" i="44"/>
  <c r="FG173" i="44"/>
  <c r="FG179" i="44"/>
  <c r="FG180" i="44"/>
  <c r="FG182" i="44"/>
  <c r="FG185" i="44"/>
  <c r="FG188" i="44"/>
  <c r="FG190" i="44"/>
  <c r="FG193" i="44"/>
  <c r="FG195" i="44"/>
  <c r="FG199" i="44"/>
  <c r="FG202" i="44"/>
  <c r="FG207" i="44"/>
  <c r="FG212" i="44"/>
  <c r="FG220" i="44"/>
  <c r="FG32" i="44"/>
  <c r="FG34" i="44"/>
  <c r="FG36" i="44"/>
  <c r="FG40" i="44"/>
  <c r="FG44" i="44"/>
  <c r="FG48" i="44"/>
  <c r="FG54" i="44"/>
  <c r="FG56" i="44"/>
  <c r="FG58" i="44"/>
  <c r="FG60" i="44"/>
  <c r="FG62" i="44"/>
  <c r="FG64" i="44"/>
  <c r="FG66" i="44"/>
  <c r="FG68" i="44"/>
  <c r="FG70" i="44"/>
  <c r="FG72" i="44"/>
  <c r="FG74" i="44"/>
  <c r="FG76" i="44"/>
  <c r="FG78" i="44"/>
  <c r="FG80" i="44"/>
  <c r="FG82" i="44"/>
  <c r="FG84" i="44"/>
  <c r="FG86" i="44"/>
  <c r="FG88" i="44"/>
  <c r="FG90" i="44"/>
  <c r="FG92" i="44"/>
  <c r="FG94" i="44"/>
  <c r="FG96" i="44"/>
  <c r="FG98" i="44"/>
  <c r="FG100" i="44"/>
  <c r="FG102" i="44"/>
  <c r="FG104" i="44"/>
  <c r="FG106" i="44"/>
  <c r="FG108" i="44"/>
  <c r="FG110" i="44"/>
  <c r="FG112" i="44"/>
  <c r="FG114" i="44"/>
  <c r="FG116" i="44"/>
  <c r="FG118" i="44"/>
  <c r="FG120" i="44"/>
  <c r="FG122" i="44"/>
  <c r="FG124" i="44"/>
  <c r="FG126" i="44"/>
  <c r="FG128" i="44"/>
  <c r="FG130" i="44"/>
  <c r="FG132" i="44"/>
  <c r="FG134" i="44"/>
  <c r="FG136" i="44"/>
  <c r="FG138" i="44"/>
  <c r="FG140" i="44"/>
  <c r="FG144" i="44"/>
  <c r="FG146" i="44"/>
  <c r="FG147" i="44"/>
  <c r="FG152" i="44"/>
  <c r="FG156" i="44"/>
  <c r="FG160" i="44"/>
  <c r="FG164" i="44"/>
  <c r="FG167" i="44"/>
  <c r="FG172" i="44"/>
  <c r="FG175" i="44"/>
  <c r="FG178" i="44"/>
  <c r="FG184" i="44"/>
  <c r="FG187" i="44"/>
  <c r="FG198" i="44"/>
  <c r="FG201" i="44"/>
  <c r="FG204" i="44"/>
  <c r="FG206" i="44"/>
  <c r="FG209" i="44"/>
  <c r="FG211" i="44"/>
  <c r="FG219" i="44"/>
  <c r="FG27" i="44"/>
  <c r="FG31" i="44"/>
  <c r="FG33" i="44"/>
  <c r="FG39" i="44"/>
  <c r="FG43" i="44"/>
  <c r="FG47" i="44"/>
  <c r="FG53" i="44"/>
  <c r="FG145" i="44"/>
  <c r="FG149" i="44"/>
  <c r="FG153" i="44"/>
  <c r="FG161" i="44"/>
  <c r="FG166" i="44"/>
  <c r="FG174" i="44"/>
  <c r="FG181" i="44"/>
  <c r="FG186" i="44"/>
  <c r="FG189" i="44"/>
  <c r="FG192" i="44"/>
  <c r="FG194" i="44"/>
  <c r="FG203" i="44"/>
  <c r="FG208" i="44"/>
  <c r="FG221" i="44"/>
  <c r="FG216" i="44"/>
  <c r="FG227" i="44"/>
  <c r="FG226" i="44"/>
  <c r="FG224" i="44"/>
  <c r="FG222" i="44"/>
  <c r="FG225" i="44"/>
  <c r="FG223" i="44"/>
  <c r="FG215" i="44"/>
  <c r="FG213" i="44"/>
  <c r="FG217" i="44"/>
  <c r="FG214" i="44"/>
  <c r="C4" i="81" l="1"/>
  <c r="F22" i="44"/>
  <c r="J22" i="44"/>
  <c r="N22" i="44"/>
  <c r="C22" i="44"/>
  <c r="G22" i="44"/>
  <c r="K22" i="44"/>
  <c r="O22" i="44"/>
  <c r="D22" i="44"/>
  <c r="H22" i="44"/>
  <c r="L22" i="44"/>
  <c r="E22" i="44"/>
  <c r="I22" i="44"/>
  <c r="M22" i="44"/>
  <c r="C3" i="81"/>
  <c r="O2" i="90"/>
  <c r="D2" i="90"/>
  <c r="K2" i="90"/>
  <c r="H2" i="89"/>
  <c r="M2" i="89"/>
  <c r="G2" i="89"/>
  <c r="H2" i="90"/>
  <c r="I2" i="90"/>
  <c r="L2" i="90"/>
  <c r="C2" i="90"/>
  <c r="N2" i="90"/>
  <c r="J2" i="90"/>
  <c r="F2" i="90"/>
  <c r="M2" i="90"/>
  <c r="E2" i="90"/>
  <c r="G2" i="90"/>
  <c r="C2" i="89"/>
  <c r="D2" i="89"/>
  <c r="J2" i="89"/>
  <c r="E2" i="89"/>
  <c r="L2" i="89"/>
  <c r="N2" i="89"/>
  <c r="O2" i="89"/>
  <c r="I2" i="89"/>
  <c r="K2" i="89"/>
  <c r="F2" i="89"/>
  <c r="DI166" i="44"/>
  <c r="FW122" i="44"/>
  <c r="CC186" i="44"/>
  <c r="FW64" i="44"/>
  <c r="DI202" i="44"/>
  <c r="CC138" i="44"/>
  <c r="DH198" i="44"/>
  <c r="CR198" i="44"/>
  <c r="CB198" i="44"/>
  <c r="DH206" i="44"/>
  <c r="CR206" i="44"/>
  <c r="CB206" i="44"/>
  <c r="DH192" i="44"/>
  <c r="CR192" i="44"/>
  <c r="CB192" i="44"/>
  <c r="DH184" i="44"/>
  <c r="CR184" i="44"/>
  <c r="CB184" i="44"/>
  <c r="DH176" i="44"/>
  <c r="CR176" i="44"/>
  <c r="CB176" i="44"/>
  <c r="DH168" i="44"/>
  <c r="CR168" i="44"/>
  <c r="CB168" i="44"/>
  <c r="DH160" i="44"/>
  <c r="CR160" i="44"/>
  <c r="CB160" i="44"/>
  <c r="DH152" i="44"/>
  <c r="CR152" i="44"/>
  <c r="CB152" i="44"/>
  <c r="DH144" i="44"/>
  <c r="CR144" i="44"/>
  <c r="CB144" i="44"/>
  <c r="DH136" i="44"/>
  <c r="CR136" i="44"/>
  <c r="CB136" i="44"/>
  <c r="DH128" i="44"/>
  <c r="CR128" i="44"/>
  <c r="CB128" i="44"/>
  <c r="DH120" i="44"/>
  <c r="CR120" i="44"/>
  <c r="CB120" i="44"/>
  <c r="DH112" i="44"/>
  <c r="CR112" i="44"/>
  <c r="CB112" i="44"/>
  <c r="DH104" i="44"/>
  <c r="CR104" i="44"/>
  <c r="CB104" i="44"/>
  <c r="DH96" i="44"/>
  <c r="CR96" i="44"/>
  <c r="CB96" i="44"/>
  <c r="DH88" i="44"/>
  <c r="CR88" i="44"/>
  <c r="CB88" i="44"/>
  <c r="DH80" i="44"/>
  <c r="CR80" i="44"/>
  <c r="CB80" i="44"/>
  <c r="DH72" i="44"/>
  <c r="CR72" i="44"/>
  <c r="CB72" i="44"/>
  <c r="DH64" i="44"/>
  <c r="CR64" i="44"/>
  <c r="CB64" i="44"/>
  <c r="DH56" i="44"/>
  <c r="CR56" i="44"/>
  <c r="CB56" i="44"/>
  <c r="DH48" i="44"/>
  <c r="CR48" i="44"/>
  <c r="CB48" i="44"/>
  <c r="DH40" i="44"/>
  <c r="CR40" i="44"/>
  <c r="CB40" i="44"/>
  <c r="DH32" i="44"/>
  <c r="CR32" i="44"/>
  <c r="CB32" i="44"/>
  <c r="DH195" i="44"/>
  <c r="CR195" i="44"/>
  <c r="CB195" i="44"/>
  <c r="DH187" i="44"/>
  <c r="CR187" i="44"/>
  <c r="CB187" i="44"/>
  <c r="DH179" i="44"/>
  <c r="CR179" i="44"/>
  <c r="CB179" i="44"/>
  <c r="DH171" i="44"/>
  <c r="CR171" i="44"/>
  <c r="CB171" i="44"/>
  <c r="DH163" i="44"/>
  <c r="CR163" i="44"/>
  <c r="CB163" i="44"/>
  <c r="DH155" i="44"/>
  <c r="CR155" i="44"/>
  <c r="CB155" i="44"/>
  <c r="DH147" i="44"/>
  <c r="CR147" i="44"/>
  <c r="CB147" i="44"/>
  <c r="DH139" i="44"/>
  <c r="CR139" i="44"/>
  <c r="CB139" i="44"/>
  <c r="DH131" i="44"/>
  <c r="CR131" i="44"/>
  <c r="CB131" i="44"/>
  <c r="DH123" i="44"/>
  <c r="CR123" i="44"/>
  <c r="CB123" i="44"/>
  <c r="DH115" i="44"/>
  <c r="CR115" i="44"/>
  <c r="CB115" i="44"/>
  <c r="DH107" i="44"/>
  <c r="CR107" i="44"/>
  <c r="CB107" i="44"/>
  <c r="DH99" i="44"/>
  <c r="CR99" i="44"/>
  <c r="CB99" i="44"/>
  <c r="DH91" i="44"/>
  <c r="CR91" i="44"/>
  <c r="CB91" i="44"/>
  <c r="DH83" i="44"/>
  <c r="CR83" i="44"/>
  <c r="CB83" i="44"/>
  <c r="DH75" i="44"/>
  <c r="CR75" i="44"/>
  <c r="CB75" i="44"/>
  <c r="DH67" i="44"/>
  <c r="CR67" i="44"/>
  <c r="CB67" i="44"/>
  <c r="DH59" i="44"/>
  <c r="CR59" i="44"/>
  <c r="CB59" i="44"/>
  <c r="DH51" i="44"/>
  <c r="CR51" i="44"/>
  <c r="CB51" i="44"/>
  <c r="DH43" i="44"/>
  <c r="CR43" i="44"/>
  <c r="CB43" i="44"/>
  <c r="DH35" i="44"/>
  <c r="CR35" i="44"/>
  <c r="CB35" i="44"/>
  <c r="DH201" i="44"/>
  <c r="CR201" i="44"/>
  <c r="CB201" i="44"/>
  <c r="DH200" i="44"/>
  <c r="CR200" i="44"/>
  <c r="CB200" i="44"/>
  <c r="DH27" i="44"/>
  <c r="CR27" i="44"/>
  <c r="CB27" i="44"/>
  <c r="DH190" i="44"/>
  <c r="CR190" i="44"/>
  <c r="CB190" i="44"/>
  <c r="DH182" i="44"/>
  <c r="CR182" i="44"/>
  <c r="CB182" i="44"/>
  <c r="DH174" i="44"/>
  <c r="CR174" i="44"/>
  <c r="CB174" i="44"/>
  <c r="DH166" i="44"/>
  <c r="CR166" i="44"/>
  <c r="CB166" i="44"/>
  <c r="DH158" i="44"/>
  <c r="CR158" i="44"/>
  <c r="CB158" i="44"/>
  <c r="DH150" i="44"/>
  <c r="CR150" i="44"/>
  <c r="CB150" i="44"/>
  <c r="DH142" i="44"/>
  <c r="CR142" i="44"/>
  <c r="CB142" i="44"/>
  <c r="DH134" i="44"/>
  <c r="CR134" i="44"/>
  <c r="CB134" i="44"/>
  <c r="DH126" i="44"/>
  <c r="CR126" i="44"/>
  <c r="CB126" i="44"/>
  <c r="DH118" i="44"/>
  <c r="CR118" i="44"/>
  <c r="CB118" i="44"/>
  <c r="DH110" i="44"/>
  <c r="CR110" i="44"/>
  <c r="CB110" i="44"/>
  <c r="DH102" i="44"/>
  <c r="CR102" i="44"/>
  <c r="CB102" i="44"/>
  <c r="DH94" i="44"/>
  <c r="CR94" i="44"/>
  <c r="CB94" i="44"/>
  <c r="DH86" i="44"/>
  <c r="CR86" i="44"/>
  <c r="CB86" i="44"/>
  <c r="DH78" i="44"/>
  <c r="CR78" i="44"/>
  <c r="CB78" i="44"/>
  <c r="DH70" i="44"/>
  <c r="CR70" i="44"/>
  <c r="CB70" i="44"/>
  <c r="DH62" i="44"/>
  <c r="CR62" i="44"/>
  <c r="CB62" i="44"/>
  <c r="DH54" i="44"/>
  <c r="CR54" i="44"/>
  <c r="CB54" i="44"/>
  <c r="DH46" i="44"/>
  <c r="CR46" i="44"/>
  <c r="CB46" i="44"/>
  <c r="DH38" i="44"/>
  <c r="CR38" i="44"/>
  <c r="CB38" i="44"/>
  <c r="DH30" i="44"/>
  <c r="CR30" i="44"/>
  <c r="CB30" i="44"/>
  <c r="DH193" i="44"/>
  <c r="CR193" i="44"/>
  <c r="CB193" i="44"/>
  <c r="DH185" i="44"/>
  <c r="CR185" i="44"/>
  <c r="CB185" i="44"/>
  <c r="DH177" i="44"/>
  <c r="CR177" i="44"/>
  <c r="CB177" i="44"/>
  <c r="DH169" i="44"/>
  <c r="CR169" i="44"/>
  <c r="CB169" i="44"/>
  <c r="DH161" i="44"/>
  <c r="CR161" i="44"/>
  <c r="CB161" i="44"/>
  <c r="DH153" i="44"/>
  <c r="CR153" i="44"/>
  <c r="CB153" i="44"/>
  <c r="DH145" i="44"/>
  <c r="CR145" i="44"/>
  <c r="CB145" i="44"/>
  <c r="DH137" i="44"/>
  <c r="CR137" i="44"/>
  <c r="CB137" i="44"/>
  <c r="DH129" i="44"/>
  <c r="CR129" i="44"/>
  <c r="CB129" i="44"/>
  <c r="DH121" i="44"/>
  <c r="CR121" i="44"/>
  <c r="CB121" i="44"/>
  <c r="DH113" i="44"/>
  <c r="CR113" i="44"/>
  <c r="CB113" i="44"/>
  <c r="DH105" i="44"/>
  <c r="CR105" i="44"/>
  <c r="CB105" i="44"/>
  <c r="DH97" i="44"/>
  <c r="CR97" i="44"/>
  <c r="CB97" i="44"/>
  <c r="DH89" i="44"/>
  <c r="CR89" i="44"/>
  <c r="CB89" i="44"/>
  <c r="DH81" i="44"/>
  <c r="CR81" i="44"/>
  <c r="CB81" i="44"/>
  <c r="DH73" i="44"/>
  <c r="CR73" i="44"/>
  <c r="CB73" i="44"/>
  <c r="DH65" i="44"/>
  <c r="CR65" i="44"/>
  <c r="CB65" i="44"/>
  <c r="DH57" i="44"/>
  <c r="CR57" i="44"/>
  <c r="CB57" i="44"/>
  <c r="DH49" i="44"/>
  <c r="CR49" i="44"/>
  <c r="CB49" i="44"/>
  <c r="DH41" i="44"/>
  <c r="CR41" i="44"/>
  <c r="CB41" i="44"/>
  <c r="DH33" i="44"/>
  <c r="CR33" i="44"/>
  <c r="CB33" i="44"/>
  <c r="DH203" i="44"/>
  <c r="CR203" i="44"/>
  <c r="CB203" i="44"/>
  <c r="DH202" i="44"/>
  <c r="CB202" i="44"/>
  <c r="CR202" i="44"/>
  <c r="DH196" i="44"/>
  <c r="CB196" i="44"/>
  <c r="CR196" i="44"/>
  <c r="DH188" i="44"/>
  <c r="CB188" i="44"/>
  <c r="CR188" i="44"/>
  <c r="DH180" i="44"/>
  <c r="CB180" i="44"/>
  <c r="CR180" i="44"/>
  <c r="DH172" i="44"/>
  <c r="CB172" i="44"/>
  <c r="CR172" i="44"/>
  <c r="DH164" i="44"/>
  <c r="CB164" i="44"/>
  <c r="CR164" i="44"/>
  <c r="DH156" i="44"/>
  <c r="CB156" i="44"/>
  <c r="CR156" i="44"/>
  <c r="DH148" i="44"/>
  <c r="CB148" i="44"/>
  <c r="CR148" i="44"/>
  <c r="DH140" i="44"/>
  <c r="CR140" i="44"/>
  <c r="CB140" i="44"/>
  <c r="DH132" i="44"/>
  <c r="CR132" i="44"/>
  <c r="CB132" i="44"/>
  <c r="DH124" i="44"/>
  <c r="CR124" i="44"/>
  <c r="CB124" i="44"/>
  <c r="DH116" i="44"/>
  <c r="CR116" i="44"/>
  <c r="CB116" i="44"/>
  <c r="DH108" i="44"/>
  <c r="CR108" i="44"/>
  <c r="CB108" i="44"/>
  <c r="DH100" i="44"/>
  <c r="CR100" i="44"/>
  <c r="CB100" i="44"/>
  <c r="DH92" i="44"/>
  <c r="CR92" i="44"/>
  <c r="CB92" i="44"/>
  <c r="DH84" i="44"/>
  <c r="CR84" i="44"/>
  <c r="CB84" i="44"/>
  <c r="DH76" i="44"/>
  <c r="CR76" i="44"/>
  <c r="CB76" i="44"/>
  <c r="DH68" i="44"/>
  <c r="CR68" i="44"/>
  <c r="CB68" i="44"/>
  <c r="DH60" i="44"/>
  <c r="CR60" i="44"/>
  <c r="CB60" i="44"/>
  <c r="DH52" i="44"/>
  <c r="CR52" i="44"/>
  <c r="CB52" i="44"/>
  <c r="DH44" i="44"/>
  <c r="CR44" i="44"/>
  <c r="CB44" i="44"/>
  <c r="DH36" i="44"/>
  <c r="CR36" i="44"/>
  <c r="CB36" i="44"/>
  <c r="DH28" i="44"/>
  <c r="CR28" i="44"/>
  <c r="CB28" i="44"/>
  <c r="CR191" i="44"/>
  <c r="DH191" i="44"/>
  <c r="CB191" i="44"/>
  <c r="DH183" i="44"/>
  <c r="CR183" i="44"/>
  <c r="CB183" i="44"/>
  <c r="DH175" i="44"/>
  <c r="CR175" i="44"/>
  <c r="CB175" i="44"/>
  <c r="DH167" i="44"/>
  <c r="CR167" i="44"/>
  <c r="CB167" i="44"/>
  <c r="DH159" i="44"/>
  <c r="CR159" i="44"/>
  <c r="CB159" i="44"/>
  <c r="DH151" i="44"/>
  <c r="CR151" i="44"/>
  <c r="CB151" i="44"/>
  <c r="DH143" i="44"/>
  <c r="CR143" i="44"/>
  <c r="CB143" i="44"/>
  <c r="DH135" i="44"/>
  <c r="CR135" i="44"/>
  <c r="CB135" i="44"/>
  <c r="DH127" i="44"/>
  <c r="CR127" i="44"/>
  <c r="CB127" i="44"/>
  <c r="DH119" i="44"/>
  <c r="CR119" i="44"/>
  <c r="CB119" i="44"/>
  <c r="DH111" i="44"/>
  <c r="CR111" i="44"/>
  <c r="CB111" i="44"/>
  <c r="DH103" i="44"/>
  <c r="CR103" i="44"/>
  <c r="CB103" i="44"/>
  <c r="DH95" i="44"/>
  <c r="CR95" i="44"/>
  <c r="CB95" i="44"/>
  <c r="DH87" i="44"/>
  <c r="CR87" i="44"/>
  <c r="CB87" i="44"/>
  <c r="DH79" i="44"/>
  <c r="CR79" i="44"/>
  <c r="CB79" i="44"/>
  <c r="DH71" i="44"/>
  <c r="CR71" i="44"/>
  <c r="CB71" i="44"/>
  <c r="DH63" i="44"/>
  <c r="CR63" i="44"/>
  <c r="CB63" i="44"/>
  <c r="DH55" i="44"/>
  <c r="CR55" i="44"/>
  <c r="CB55" i="44"/>
  <c r="DH47" i="44"/>
  <c r="CR47" i="44"/>
  <c r="CB47" i="44"/>
  <c r="DH39" i="44"/>
  <c r="CR39" i="44"/>
  <c r="CB39" i="44"/>
  <c r="DH31" i="44"/>
  <c r="CR31" i="44"/>
  <c r="CB31" i="44"/>
  <c r="DH205" i="44"/>
  <c r="CR205" i="44"/>
  <c r="CB205" i="44"/>
  <c r="DH204" i="44"/>
  <c r="CB204" i="44"/>
  <c r="CR204" i="44"/>
  <c r="DH194" i="44"/>
  <c r="CB194" i="44"/>
  <c r="CR194" i="44"/>
  <c r="DH186" i="44"/>
  <c r="CB186" i="44"/>
  <c r="CR186" i="44"/>
  <c r="DH178" i="44"/>
  <c r="CB178" i="44"/>
  <c r="CR178" i="44"/>
  <c r="DH170" i="44"/>
  <c r="CB170" i="44"/>
  <c r="CR170" i="44"/>
  <c r="DH162" i="44"/>
  <c r="CB162" i="44"/>
  <c r="CR162" i="44"/>
  <c r="DH154" i="44"/>
  <c r="CB154" i="44"/>
  <c r="CR154" i="44"/>
  <c r="DH146" i="44"/>
  <c r="CB146" i="44"/>
  <c r="CR146" i="44"/>
  <c r="DH138" i="44"/>
  <c r="CR138" i="44"/>
  <c r="CB138" i="44"/>
  <c r="DH130" i="44"/>
  <c r="CR130" i="44"/>
  <c r="CB130" i="44"/>
  <c r="DH122" i="44"/>
  <c r="CR122" i="44"/>
  <c r="CB122" i="44"/>
  <c r="DH114" i="44"/>
  <c r="CR114" i="44"/>
  <c r="CB114" i="44"/>
  <c r="DH106" i="44"/>
  <c r="CR106" i="44"/>
  <c r="CB106" i="44"/>
  <c r="DH98" i="44"/>
  <c r="CR98" i="44"/>
  <c r="CB98" i="44"/>
  <c r="DH90" i="44"/>
  <c r="CR90" i="44"/>
  <c r="CB90" i="44"/>
  <c r="DH82" i="44"/>
  <c r="CR82" i="44"/>
  <c r="CB82" i="44"/>
  <c r="DH74" i="44"/>
  <c r="CR74" i="44"/>
  <c r="CB74" i="44"/>
  <c r="DH66" i="44"/>
  <c r="CR66" i="44"/>
  <c r="CB66" i="44"/>
  <c r="DH58" i="44"/>
  <c r="CR58" i="44"/>
  <c r="CB58" i="44"/>
  <c r="DH50" i="44"/>
  <c r="CR50" i="44"/>
  <c r="CB50" i="44"/>
  <c r="DH42" i="44"/>
  <c r="CR42" i="44"/>
  <c r="CB42" i="44"/>
  <c r="DH34" i="44"/>
  <c r="CR34" i="44"/>
  <c r="CB34" i="44"/>
  <c r="DH197" i="44"/>
  <c r="CR197" i="44"/>
  <c r="CB197" i="44"/>
  <c r="DH189" i="44"/>
  <c r="CR189" i="44"/>
  <c r="CB189" i="44"/>
  <c r="DH181" i="44"/>
  <c r="CR181" i="44"/>
  <c r="CB181" i="44"/>
  <c r="DH173" i="44"/>
  <c r="CR173" i="44"/>
  <c r="CB173" i="44"/>
  <c r="DH165" i="44"/>
  <c r="CR165" i="44"/>
  <c r="CB165" i="44"/>
  <c r="DH157" i="44"/>
  <c r="CR157" i="44"/>
  <c r="CB157" i="44"/>
  <c r="DH149" i="44"/>
  <c r="CR149" i="44"/>
  <c r="CB149" i="44"/>
  <c r="DH141" i="44"/>
  <c r="CR141" i="44"/>
  <c r="CB141" i="44"/>
  <c r="DH133" i="44"/>
  <c r="CR133" i="44"/>
  <c r="CB133" i="44"/>
  <c r="DH125" i="44"/>
  <c r="CR125" i="44"/>
  <c r="CB125" i="44"/>
  <c r="DH117" i="44"/>
  <c r="CR117" i="44"/>
  <c r="CB117" i="44"/>
  <c r="DH109" i="44"/>
  <c r="CR109" i="44"/>
  <c r="CB109" i="44"/>
  <c r="DH101" i="44"/>
  <c r="CR101" i="44"/>
  <c r="CB101" i="44"/>
  <c r="DH93" i="44"/>
  <c r="CR93" i="44"/>
  <c r="CB93" i="44"/>
  <c r="DH85" i="44"/>
  <c r="CR85" i="44"/>
  <c r="CB85" i="44"/>
  <c r="DH77" i="44"/>
  <c r="CR77" i="44"/>
  <c r="CB77" i="44"/>
  <c r="DH69" i="44"/>
  <c r="CR69" i="44"/>
  <c r="CB69" i="44"/>
  <c r="DH61" i="44"/>
  <c r="CR61" i="44"/>
  <c r="CB61" i="44"/>
  <c r="DH53" i="44"/>
  <c r="CR53" i="44"/>
  <c r="CB53" i="44"/>
  <c r="DH45" i="44"/>
  <c r="CR45" i="44"/>
  <c r="CB45" i="44"/>
  <c r="DH37" i="44"/>
  <c r="CR37" i="44"/>
  <c r="CB37" i="44"/>
  <c r="DH29" i="44"/>
  <c r="CR29" i="44"/>
  <c r="CB29" i="44"/>
  <c r="DH207" i="44"/>
  <c r="CR207" i="44"/>
  <c r="CB207" i="44"/>
  <c r="DH213" i="44"/>
  <c r="CR213" i="44"/>
  <c r="CB213" i="44"/>
  <c r="DH221" i="44"/>
  <c r="CR221" i="44"/>
  <c r="CB221" i="44"/>
  <c r="DH212" i="44"/>
  <c r="CB212" i="44"/>
  <c r="CR212" i="44"/>
  <c r="DH220" i="44"/>
  <c r="CB220" i="44"/>
  <c r="CR220" i="44"/>
  <c r="DH211" i="44"/>
  <c r="CR211" i="44"/>
  <c r="CB211" i="44"/>
  <c r="DH219" i="44"/>
  <c r="CR219" i="44"/>
  <c r="CB219" i="44"/>
  <c r="DH227" i="44"/>
  <c r="CR227" i="44"/>
  <c r="CB227" i="44"/>
  <c r="DH209" i="44"/>
  <c r="CR209" i="44"/>
  <c r="CB209" i="44"/>
  <c r="DH217" i="44"/>
  <c r="CR217" i="44"/>
  <c r="CB217" i="44"/>
  <c r="DH225" i="44"/>
  <c r="CR225" i="44"/>
  <c r="CB225" i="44"/>
  <c r="DH208" i="44"/>
  <c r="CR208" i="44"/>
  <c r="CB208" i="44"/>
  <c r="DH216" i="44"/>
  <c r="CR216" i="44"/>
  <c r="CB216" i="44"/>
  <c r="DH224" i="44"/>
  <c r="CR224" i="44"/>
  <c r="CB224" i="44"/>
  <c r="DH199" i="44"/>
  <c r="CR199" i="44"/>
  <c r="CB199" i="44"/>
  <c r="DH215" i="44"/>
  <c r="CR215" i="44"/>
  <c r="CB215" i="44"/>
  <c r="DH223" i="44"/>
  <c r="CR223" i="44"/>
  <c r="CB223" i="44"/>
  <c r="DH210" i="44"/>
  <c r="CB210" i="44"/>
  <c r="CR210" i="44"/>
  <c r="DH214" i="44"/>
  <c r="CR214" i="44"/>
  <c r="CB214" i="44"/>
  <c r="DH218" i="44"/>
  <c r="CB218" i="44"/>
  <c r="CR218" i="44"/>
  <c r="DH222" i="44"/>
  <c r="CR222" i="44"/>
  <c r="CB222" i="44"/>
  <c r="DH226" i="44"/>
  <c r="CB226" i="44"/>
  <c r="CR226" i="44"/>
  <c r="CS198" i="44"/>
  <c r="DI134" i="44"/>
  <c r="CS150" i="44"/>
  <c r="CS182" i="44"/>
  <c r="CS102" i="44"/>
  <c r="DI150" i="44"/>
  <c r="DI198" i="44"/>
  <c r="DI182" i="44"/>
  <c r="CC166" i="44"/>
  <c r="CC134" i="44"/>
  <c r="DI70" i="44"/>
  <c r="DI86" i="44"/>
  <c r="CC102" i="44"/>
  <c r="CS118" i="44"/>
  <c r="CC74" i="44"/>
  <c r="CS54" i="44"/>
  <c r="DI90" i="44"/>
  <c r="CC154" i="44"/>
  <c r="CS122" i="44"/>
  <c r="DI106" i="44"/>
  <c r="DI74" i="44"/>
  <c r="DI138" i="44"/>
  <c r="CC170" i="44"/>
  <c r="CS186" i="44"/>
  <c r="DI122" i="44"/>
  <c r="DI154" i="44"/>
  <c r="CS90" i="44"/>
  <c r="CS170" i="44"/>
  <c r="CC202" i="44"/>
  <c r="CC58" i="44"/>
  <c r="CC106" i="44"/>
  <c r="CC38" i="44"/>
  <c r="DI38" i="44"/>
  <c r="CC70" i="44"/>
  <c r="CC54" i="44"/>
  <c r="CC118" i="44"/>
  <c r="CC86" i="44"/>
  <c r="DI78" i="44"/>
  <c r="CS158" i="44"/>
  <c r="DI50" i="44"/>
  <c r="CS58" i="44"/>
  <c r="CS42" i="44"/>
  <c r="DI42" i="44"/>
  <c r="CS30" i="44"/>
  <c r="CS174" i="44"/>
  <c r="CC206" i="44"/>
  <c r="CC62" i="44"/>
  <c r="DI126" i="44"/>
  <c r="CC110" i="44"/>
  <c r="CC30" i="44"/>
  <c r="CS62" i="44"/>
  <c r="CS46" i="44"/>
  <c r="CS94" i="44"/>
  <c r="CS142" i="44"/>
  <c r="CC158" i="44"/>
  <c r="DI174" i="44"/>
  <c r="DI110" i="44"/>
  <c r="CC190" i="44"/>
  <c r="CS206" i="44"/>
  <c r="CC46" i="44"/>
  <c r="CS78" i="44"/>
  <c r="CC94" i="44"/>
  <c r="CS126" i="44"/>
  <c r="CC142" i="44"/>
  <c r="CS190" i="44"/>
  <c r="CS114" i="44"/>
  <c r="CC162" i="44"/>
  <c r="DI194" i="44"/>
  <c r="CC82" i="44"/>
  <c r="CC130" i="44"/>
  <c r="CC66" i="44"/>
  <c r="DI34" i="44"/>
  <c r="DI82" i="44"/>
  <c r="CC114" i="44"/>
  <c r="DI130" i="44"/>
  <c r="CS162" i="44"/>
  <c r="DI66" i="44"/>
  <c r="CS98" i="44"/>
  <c r="CS146" i="44"/>
  <c r="CS50" i="44"/>
  <c r="CC194" i="44"/>
  <c r="CS34" i="44"/>
  <c r="CC98" i="44"/>
  <c r="CC146" i="44"/>
  <c r="CC178" i="44"/>
  <c r="DI178" i="44"/>
  <c r="CS29" i="44"/>
  <c r="DI29" i="44"/>
  <c r="CC29" i="44"/>
  <c r="CS45" i="44"/>
  <c r="DI45" i="44"/>
  <c r="CC45" i="44"/>
  <c r="CS61" i="44"/>
  <c r="DI61" i="44"/>
  <c r="CC61" i="44"/>
  <c r="CS77" i="44"/>
  <c r="DI77" i="44"/>
  <c r="CC77" i="44"/>
  <c r="CS93" i="44"/>
  <c r="DI93" i="44"/>
  <c r="CC93" i="44"/>
  <c r="CS109" i="44"/>
  <c r="DI109" i="44"/>
  <c r="CC109" i="44"/>
  <c r="CS125" i="44"/>
  <c r="DI125" i="44"/>
  <c r="CC125" i="44"/>
  <c r="CS141" i="44"/>
  <c r="DI141" i="44"/>
  <c r="CC141" i="44"/>
  <c r="CS157" i="44"/>
  <c r="DI157" i="44"/>
  <c r="CC157" i="44"/>
  <c r="DI173" i="44"/>
  <c r="CC173" i="44"/>
  <c r="CS173" i="44"/>
  <c r="DI189" i="44"/>
  <c r="CC189" i="44"/>
  <c r="CS189" i="44"/>
  <c r="DI205" i="44"/>
  <c r="CC205" i="44"/>
  <c r="CS205" i="44"/>
  <c r="DI221" i="44"/>
  <c r="CC221" i="44"/>
  <c r="CS221" i="44"/>
  <c r="CS28" i="44"/>
  <c r="DI28" i="44"/>
  <c r="CC28" i="44"/>
  <c r="CS44" i="44"/>
  <c r="DI44" i="44"/>
  <c r="CC44" i="44"/>
  <c r="CS60" i="44"/>
  <c r="DI60" i="44"/>
  <c r="CC60" i="44"/>
  <c r="CS76" i="44"/>
  <c r="DI76" i="44"/>
  <c r="CC76" i="44"/>
  <c r="CS92" i="44"/>
  <c r="DI92" i="44"/>
  <c r="CC92" i="44"/>
  <c r="CS108" i="44"/>
  <c r="DI108" i="44"/>
  <c r="CC108" i="44"/>
  <c r="CS124" i="44"/>
  <c r="DI124" i="44"/>
  <c r="CC124" i="44"/>
  <c r="CS140" i="44"/>
  <c r="DI140" i="44"/>
  <c r="CC140" i="44"/>
  <c r="CS156" i="44"/>
  <c r="DI156" i="44"/>
  <c r="CC156" i="44"/>
  <c r="DI172" i="44"/>
  <c r="CS172" i="44"/>
  <c r="CC172" i="44"/>
  <c r="DI188" i="44"/>
  <c r="CS188" i="44"/>
  <c r="CC188" i="44"/>
  <c r="DI204" i="44"/>
  <c r="CS204" i="44"/>
  <c r="CC204" i="44"/>
  <c r="DI220" i="44"/>
  <c r="CS220" i="44"/>
  <c r="CC220" i="44"/>
  <c r="DI210" i="44"/>
  <c r="CS210" i="44"/>
  <c r="CC210" i="44"/>
  <c r="CS35" i="44"/>
  <c r="DI35" i="44"/>
  <c r="CC35" i="44"/>
  <c r="CS51" i="44"/>
  <c r="DI51" i="44"/>
  <c r="CC51" i="44"/>
  <c r="CS67" i="44"/>
  <c r="DI67" i="44"/>
  <c r="CC67" i="44"/>
  <c r="CS83" i="44"/>
  <c r="DI83" i="44"/>
  <c r="CC83" i="44"/>
  <c r="CS99" i="44"/>
  <c r="DI99" i="44"/>
  <c r="CC99" i="44"/>
  <c r="CS115" i="44"/>
  <c r="DI115" i="44"/>
  <c r="CC115" i="44"/>
  <c r="CS131" i="44"/>
  <c r="DI131" i="44"/>
  <c r="CC131" i="44"/>
  <c r="CS147" i="44"/>
  <c r="DI147" i="44"/>
  <c r="CC147" i="44"/>
  <c r="DI163" i="44"/>
  <c r="CS163" i="44"/>
  <c r="CC163" i="44"/>
  <c r="DI179" i="44"/>
  <c r="CS179" i="44"/>
  <c r="CC179" i="44"/>
  <c r="DI195" i="44"/>
  <c r="CS195" i="44"/>
  <c r="CC195" i="44"/>
  <c r="DI211" i="44"/>
  <c r="CS211" i="44"/>
  <c r="CC211" i="44"/>
  <c r="DI227" i="44"/>
  <c r="CS227" i="44"/>
  <c r="CC227" i="44"/>
  <c r="CS57" i="44"/>
  <c r="DI57" i="44"/>
  <c r="CC57" i="44"/>
  <c r="CS89" i="44"/>
  <c r="DI89" i="44"/>
  <c r="CC89" i="44"/>
  <c r="CS121" i="44"/>
  <c r="DI121" i="44"/>
  <c r="CC121" i="44"/>
  <c r="CS153" i="44"/>
  <c r="DI153" i="44"/>
  <c r="CC153" i="44"/>
  <c r="DI185" i="44"/>
  <c r="CC185" i="44"/>
  <c r="CS185" i="44"/>
  <c r="DI226" i="44"/>
  <c r="CS226" i="44"/>
  <c r="CC226" i="44"/>
  <c r="CS56" i="44"/>
  <c r="DI56" i="44"/>
  <c r="CC56" i="44"/>
  <c r="CS88" i="44"/>
  <c r="DI88" i="44"/>
  <c r="CC88" i="44"/>
  <c r="CS120" i="44"/>
  <c r="DI120" i="44"/>
  <c r="CC120" i="44"/>
  <c r="CS152" i="44"/>
  <c r="DI152" i="44"/>
  <c r="CC152" i="44"/>
  <c r="DI184" i="44"/>
  <c r="CS184" i="44"/>
  <c r="CC184" i="44"/>
  <c r="CS31" i="44"/>
  <c r="DI31" i="44"/>
  <c r="CC31" i="44"/>
  <c r="CS63" i="44"/>
  <c r="DI63" i="44"/>
  <c r="CC63" i="44"/>
  <c r="CS95" i="44"/>
  <c r="DI95" i="44"/>
  <c r="CC95" i="44"/>
  <c r="CS127" i="44"/>
  <c r="DI127" i="44"/>
  <c r="CC127" i="44"/>
  <c r="CS159" i="44"/>
  <c r="DI159" i="44"/>
  <c r="CC159" i="44"/>
  <c r="DI191" i="44"/>
  <c r="CC191" i="44"/>
  <c r="CS191" i="44"/>
  <c r="DI223" i="44"/>
  <c r="CC223" i="44"/>
  <c r="CS223" i="44"/>
  <c r="CS33" i="44"/>
  <c r="DI33" i="44"/>
  <c r="CC33" i="44"/>
  <c r="CS49" i="44"/>
  <c r="DI49" i="44"/>
  <c r="CC49" i="44"/>
  <c r="CS65" i="44"/>
  <c r="DI65" i="44"/>
  <c r="CC65" i="44"/>
  <c r="CS81" i="44"/>
  <c r="DI81" i="44"/>
  <c r="CC81" i="44"/>
  <c r="CS97" i="44"/>
  <c r="DI97" i="44"/>
  <c r="CC97" i="44"/>
  <c r="CS113" i="44"/>
  <c r="DI113" i="44"/>
  <c r="CC113" i="44"/>
  <c r="CS129" i="44"/>
  <c r="DI129" i="44"/>
  <c r="CC129" i="44"/>
  <c r="CS145" i="44"/>
  <c r="DI145" i="44"/>
  <c r="CC145" i="44"/>
  <c r="DI161" i="44"/>
  <c r="CS161" i="44"/>
  <c r="CC161" i="44"/>
  <c r="DI177" i="44"/>
  <c r="CS177" i="44"/>
  <c r="CC177" i="44"/>
  <c r="DI193" i="44"/>
  <c r="CS193" i="44"/>
  <c r="CC193" i="44"/>
  <c r="DI209" i="44"/>
  <c r="CS209" i="44"/>
  <c r="CC209" i="44"/>
  <c r="DI225" i="44"/>
  <c r="CS225" i="44"/>
  <c r="CC225" i="44"/>
  <c r="CS32" i="44"/>
  <c r="DI32" i="44"/>
  <c r="CC32" i="44"/>
  <c r="CS48" i="44"/>
  <c r="DI48" i="44"/>
  <c r="CC48" i="44"/>
  <c r="CS64" i="44"/>
  <c r="DI64" i="44"/>
  <c r="CC64" i="44"/>
  <c r="CS80" i="44"/>
  <c r="DI80" i="44"/>
  <c r="CC80" i="44"/>
  <c r="CS96" i="44"/>
  <c r="DI96" i="44"/>
  <c r="CC96" i="44"/>
  <c r="CS112" i="44"/>
  <c r="DI112" i="44"/>
  <c r="CC112" i="44"/>
  <c r="CS128" i="44"/>
  <c r="DI128" i="44"/>
  <c r="CC128" i="44"/>
  <c r="CS144" i="44"/>
  <c r="DI144" i="44"/>
  <c r="CC144" i="44"/>
  <c r="CS160" i="44"/>
  <c r="DI160" i="44"/>
  <c r="CC160" i="44"/>
  <c r="DI176" i="44"/>
  <c r="CS176" i="44"/>
  <c r="CC176" i="44"/>
  <c r="DI192" i="44"/>
  <c r="CS192" i="44"/>
  <c r="CC192" i="44"/>
  <c r="DI208" i="44"/>
  <c r="CS208" i="44"/>
  <c r="CC208" i="44"/>
  <c r="DI224" i="44"/>
  <c r="CS224" i="44"/>
  <c r="CC224" i="44"/>
  <c r="DI222" i="44"/>
  <c r="CS222" i="44"/>
  <c r="CC222" i="44"/>
  <c r="CS39" i="44"/>
  <c r="DI39" i="44"/>
  <c r="CC39" i="44"/>
  <c r="CS55" i="44"/>
  <c r="DI55" i="44"/>
  <c r="CC55" i="44"/>
  <c r="CS71" i="44"/>
  <c r="DI71" i="44"/>
  <c r="CC71" i="44"/>
  <c r="CS87" i="44"/>
  <c r="DI87" i="44"/>
  <c r="CC87" i="44"/>
  <c r="CS103" i="44"/>
  <c r="DI103" i="44"/>
  <c r="CC103" i="44"/>
  <c r="CS119" i="44"/>
  <c r="DI119" i="44"/>
  <c r="CC119" i="44"/>
  <c r="CS135" i="44"/>
  <c r="DI135" i="44"/>
  <c r="CC135" i="44"/>
  <c r="CS151" i="44"/>
  <c r="DI151" i="44"/>
  <c r="CC151" i="44"/>
  <c r="DI167" i="44"/>
  <c r="CC167" i="44"/>
  <c r="CS167" i="44"/>
  <c r="DI183" i="44"/>
  <c r="CC183" i="44"/>
  <c r="CS183" i="44"/>
  <c r="DI199" i="44"/>
  <c r="CC199" i="44"/>
  <c r="CS199" i="44"/>
  <c r="DI215" i="44"/>
  <c r="CC215" i="44"/>
  <c r="CS215" i="44"/>
  <c r="CS41" i="44"/>
  <c r="DI41" i="44"/>
  <c r="CC41" i="44"/>
  <c r="CS73" i="44"/>
  <c r="DI73" i="44"/>
  <c r="CC73" i="44"/>
  <c r="CS105" i="44"/>
  <c r="DI105" i="44"/>
  <c r="CC105" i="44"/>
  <c r="CS137" i="44"/>
  <c r="DI137" i="44"/>
  <c r="CC137" i="44"/>
  <c r="DI169" i="44"/>
  <c r="CC169" i="44"/>
  <c r="CS169" i="44"/>
  <c r="DI201" i="44"/>
  <c r="CC201" i="44"/>
  <c r="CS201" i="44"/>
  <c r="DI217" i="44"/>
  <c r="CC217" i="44"/>
  <c r="CS217" i="44"/>
  <c r="CS40" i="44"/>
  <c r="DI40" i="44"/>
  <c r="CC40" i="44"/>
  <c r="CS72" i="44"/>
  <c r="DI72" i="44"/>
  <c r="CC72" i="44"/>
  <c r="CS104" i="44"/>
  <c r="DI104" i="44"/>
  <c r="CC104" i="44"/>
  <c r="CS136" i="44"/>
  <c r="DI136" i="44"/>
  <c r="CC136" i="44"/>
  <c r="DI168" i="44"/>
  <c r="CS168" i="44"/>
  <c r="CC168" i="44"/>
  <c r="DI200" i="44"/>
  <c r="CS200" i="44"/>
  <c r="CC200" i="44"/>
  <c r="DI216" i="44"/>
  <c r="CS216" i="44"/>
  <c r="CC216" i="44"/>
  <c r="CS47" i="44"/>
  <c r="DI47" i="44"/>
  <c r="CC47" i="44"/>
  <c r="CS79" i="44"/>
  <c r="DI79" i="44"/>
  <c r="CC79" i="44"/>
  <c r="CS111" i="44"/>
  <c r="DI111" i="44"/>
  <c r="CC111" i="44"/>
  <c r="CS143" i="44"/>
  <c r="DI143" i="44"/>
  <c r="CC143" i="44"/>
  <c r="DI175" i="44"/>
  <c r="CC175" i="44"/>
  <c r="CS175" i="44"/>
  <c r="DI207" i="44"/>
  <c r="CC207" i="44"/>
  <c r="CS207" i="44"/>
  <c r="CS37" i="44"/>
  <c r="DI37" i="44"/>
  <c r="CC37" i="44"/>
  <c r="CS53" i="44"/>
  <c r="DI53" i="44"/>
  <c r="CC53" i="44"/>
  <c r="CS69" i="44"/>
  <c r="DI69" i="44"/>
  <c r="CC69" i="44"/>
  <c r="CS85" i="44"/>
  <c r="DI85" i="44"/>
  <c r="CC85" i="44"/>
  <c r="CS101" i="44"/>
  <c r="DI101" i="44"/>
  <c r="CC101" i="44"/>
  <c r="CS117" i="44"/>
  <c r="DI117" i="44"/>
  <c r="CC117" i="44"/>
  <c r="CS133" i="44"/>
  <c r="DI133" i="44"/>
  <c r="CC133" i="44"/>
  <c r="CS149" i="44"/>
  <c r="DI149" i="44"/>
  <c r="CC149" i="44"/>
  <c r="DI165" i="44"/>
  <c r="CC165" i="44"/>
  <c r="CS165" i="44"/>
  <c r="DI181" i="44"/>
  <c r="CC181" i="44"/>
  <c r="CS181" i="44"/>
  <c r="DI197" i="44"/>
  <c r="CC197" i="44"/>
  <c r="CS197" i="44"/>
  <c r="DI213" i="44"/>
  <c r="CC213" i="44"/>
  <c r="CS213" i="44"/>
  <c r="DI214" i="44"/>
  <c r="CS214" i="44"/>
  <c r="CC214" i="44"/>
  <c r="CS36" i="44"/>
  <c r="DI36" i="44"/>
  <c r="CC36" i="44"/>
  <c r="CS52" i="44"/>
  <c r="DI52" i="44"/>
  <c r="CC52" i="44"/>
  <c r="CS68" i="44"/>
  <c r="DI68" i="44"/>
  <c r="CC68" i="44"/>
  <c r="CS84" i="44"/>
  <c r="DI84" i="44"/>
  <c r="CC84" i="44"/>
  <c r="CS100" i="44"/>
  <c r="DI100" i="44"/>
  <c r="CC100" i="44"/>
  <c r="CS116" i="44"/>
  <c r="DI116" i="44"/>
  <c r="CC116" i="44"/>
  <c r="CS132" i="44"/>
  <c r="DI132" i="44"/>
  <c r="CC132" i="44"/>
  <c r="CS148" i="44"/>
  <c r="DI148" i="44"/>
  <c r="CC148" i="44"/>
  <c r="DI164" i="44"/>
  <c r="CS164" i="44"/>
  <c r="CC164" i="44"/>
  <c r="DI180" i="44"/>
  <c r="CS180" i="44"/>
  <c r="CC180" i="44"/>
  <c r="DI196" i="44"/>
  <c r="CS196" i="44"/>
  <c r="CC196" i="44"/>
  <c r="DI212" i="44"/>
  <c r="CS212" i="44"/>
  <c r="CC212" i="44"/>
  <c r="DI27" i="44"/>
  <c r="CC27" i="44"/>
  <c r="CS27" i="44"/>
  <c r="CS43" i="44"/>
  <c r="DI43" i="44"/>
  <c r="CC43" i="44"/>
  <c r="CS59" i="44"/>
  <c r="DI59" i="44"/>
  <c r="CC59" i="44"/>
  <c r="CS75" i="44"/>
  <c r="DI75" i="44"/>
  <c r="CC75" i="44"/>
  <c r="CS91" i="44"/>
  <c r="DI91" i="44"/>
  <c r="CC91" i="44"/>
  <c r="CS107" i="44"/>
  <c r="DI107" i="44"/>
  <c r="CC107" i="44"/>
  <c r="CS123" i="44"/>
  <c r="DI123" i="44"/>
  <c r="CC123" i="44"/>
  <c r="CS139" i="44"/>
  <c r="DI139" i="44"/>
  <c r="CC139" i="44"/>
  <c r="CS155" i="44"/>
  <c r="DI155" i="44"/>
  <c r="CC155" i="44"/>
  <c r="DI171" i="44"/>
  <c r="CS171" i="44"/>
  <c r="CC171" i="44"/>
  <c r="CS187" i="44"/>
  <c r="DI187" i="44"/>
  <c r="CC187" i="44"/>
  <c r="CS203" i="44"/>
  <c r="DI203" i="44"/>
  <c r="CC203" i="44"/>
  <c r="CS219" i="44"/>
  <c r="DI219" i="44"/>
  <c r="CC219" i="44"/>
  <c r="DI218" i="44"/>
  <c r="CS218" i="44"/>
  <c r="CC218" i="44"/>
  <c r="HN28" i="44"/>
  <c r="HN30" i="44"/>
  <c r="HN32" i="44"/>
  <c r="HN34" i="44"/>
  <c r="HN36" i="44"/>
  <c r="HN38" i="44"/>
  <c r="HN40" i="44"/>
  <c r="HN42" i="44"/>
  <c r="HN44" i="44"/>
  <c r="HN46" i="44"/>
  <c r="HN48" i="44"/>
  <c r="HN50" i="44"/>
  <c r="HN52" i="44"/>
  <c r="HN54" i="44"/>
  <c r="HN56" i="44"/>
  <c r="HN58" i="44"/>
  <c r="HN60" i="44"/>
  <c r="HN27" i="44"/>
  <c r="HN29" i="44"/>
  <c r="HN31" i="44"/>
  <c r="HN33" i="44"/>
  <c r="HN35" i="44"/>
  <c r="HN37" i="44"/>
  <c r="HN39" i="44"/>
  <c r="HN41" i="44"/>
  <c r="HN43" i="44"/>
  <c r="HN45" i="44"/>
  <c r="HN47" i="44"/>
  <c r="HN49" i="44"/>
  <c r="HN51" i="44"/>
  <c r="HN53" i="44"/>
  <c r="HN55" i="44"/>
  <c r="HN57" i="44"/>
  <c r="HN59" i="44"/>
  <c r="HN61" i="44"/>
  <c r="HN63" i="44"/>
  <c r="HN65" i="44"/>
  <c r="HN67" i="44"/>
  <c r="HN69" i="44"/>
  <c r="HN71" i="44"/>
  <c r="HN73" i="44"/>
  <c r="HN75" i="44"/>
  <c r="HN77" i="44"/>
  <c r="HN79" i="44"/>
  <c r="HN81" i="44"/>
  <c r="HN83" i="44"/>
  <c r="HN85" i="44"/>
  <c r="HN87" i="44"/>
  <c r="HN89" i="44"/>
  <c r="HN91" i="44"/>
  <c r="HN93" i="44"/>
  <c r="HN95" i="44"/>
  <c r="HN97" i="44"/>
  <c r="HN99" i="44"/>
  <c r="HN101" i="44"/>
  <c r="HN103" i="44"/>
  <c r="HN105" i="44"/>
  <c r="HN107" i="44"/>
  <c r="HN109" i="44"/>
  <c r="HN111" i="44"/>
  <c r="HN113" i="44"/>
  <c r="HN115" i="44"/>
  <c r="HN117" i="44"/>
  <c r="HN119" i="44"/>
  <c r="HN121" i="44"/>
  <c r="HN123" i="44"/>
  <c r="HN125" i="44"/>
  <c r="HN127" i="44"/>
  <c r="HN129" i="44"/>
  <c r="HN131" i="44"/>
  <c r="HN133" i="44"/>
  <c r="HN135" i="44"/>
  <c r="HN137" i="44"/>
  <c r="HN139" i="44"/>
  <c r="HN141" i="44"/>
  <c r="HN62" i="44"/>
  <c r="HN64" i="44"/>
  <c r="HN66" i="44"/>
  <c r="HN68" i="44"/>
  <c r="HN70" i="44"/>
  <c r="HN72" i="44"/>
  <c r="HN74" i="44"/>
  <c r="HN76" i="44"/>
  <c r="HN78" i="44"/>
  <c r="HN80" i="44"/>
  <c r="HN82" i="44"/>
  <c r="HN84" i="44"/>
  <c r="HN86" i="44"/>
  <c r="HN88" i="44"/>
  <c r="HN90" i="44"/>
  <c r="HN92" i="44"/>
  <c r="HN94" i="44"/>
  <c r="HN96" i="44"/>
  <c r="HN98" i="44"/>
  <c r="HN100" i="44"/>
  <c r="HN102" i="44"/>
  <c r="HN104" i="44"/>
  <c r="HN106" i="44"/>
  <c r="HN108" i="44"/>
  <c r="HN110" i="44"/>
  <c r="HN112" i="44"/>
  <c r="HN114" i="44"/>
  <c r="HN116" i="44"/>
  <c r="HN118" i="44"/>
  <c r="HN120" i="44"/>
  <c r="HN122" i="44"/>
  <c r="HN124" i="44"/>
  <c r="HN126" i="44"/>
  <c r="HN128" i="44"/>
  <c r="HN130" i="44"/>
  <c r="HN132" i="44"/>
  <c r="HN134" i="44"/>
  <c r="HN136" i="44"/>
  <c r="HN138" i="44"/>
  <c r="HN140" i="44"/>
  <c r="HN142" i="44"/>
  <c r="HN143" i="44"/>
  <c r="HN145" i="44"/>
  <c r="HN147" i="44"/>
  <c r="HN149" i="44"/>
  <c r="HN151" i="44"/>
  <c r="HN153" i="44"/>
  <c r="HN155" i="44"/>
  <c r="HN157" i="44"/>
  <c r="HN159" i="44"/>
  <c r="HN161" i="44"/>
  <c r="HN163" i="44"/>
  <c r="HN165" i="44"/>
  <c r="HN167" i="44"/>
  <c r="HN169" i="44"/>
  <c r="HN171" i="44"/>
  <c r="HN173" i="44"/>
  <c r="HN175" i="44"/>
  <c r="HN177" i="44"/>
  <c r="HN179" i="44"/>
  <c r="HN181" i="44"/>
  <c r="HN183" i="44"/>
  <c r="HN185" i="44"/>
  <c r="HN187" i="44"/>
  <c r="HN189" i="44"/>
  <c r="HN191" i="44"/>
  <c r="HN193" i="44"/>
  <c r="HN195" i="44"/>
  <c r="HN197" i="44"/>
  <c r="HN199" i="44"/>
  <c r="HN201" i="44"/>
  <c r="HN203" i="44"/>
  <c r="HN205" i="44"/>
  <c r="HN207" i="44"/>
  <c r="HN209" i="44"/>
  <c r="HN211" i="44"/>
  <c r="HN213" i="44"/>
  <c r="HN215" i="44"/>
  <c r="HN217" i="44"/>
  <c r="HN219" i="44"/>
  <c r="HN144" i="44"/>
  <c r="HN146" i="44"/>
  <c r="HN148" i="44"/>
  <c r="HN150" i="44"/>
  <c r="HN152" i="44"/>
  <c r="HN154" i="44"/>
  <c r="HN156" i="44"/>
  <c r="HN158" i="44"/>
  <c r="HN160" i="44"/>
  <c r="HN162" i="44"/>
  <c r="HN164" i="44"/>
  <c r="HN166" i="44"/>
  <c r="HN168" i="44"/>
  <c r="HN170" i="44"/>
  <c r="HN172" i="44"/>
  <c r="HN174" i="44"/>
  <c r="HN176" i="44"/>
  <c r="HN178" i="44"/>
  <c r="HN180" i="44"/>
  <c r="HN182" i="44"/>
  <c r="HN184" i="44"/>
  <c r="HN186" i="44"/>
  <c r="HN188" i="44"/>
  <c r="HN190" i="44"/>
  <c r="HN192" i="44"/>
  <c r="HN194" i="44"/>
  <c r="HN196" i="44"/>
  <c r="HN198" i="44"/>
  <c r="HN200" i="44"/>
  <c r="HN202" i="44"/>
  <c r="HN204" i="44"/>
  <c r="HN206" i="44"/>
  <c r="HN208" i="44"/>
  <c r="HN210" i="44"/>
  <c r="HN212" i="44"/>
  <c r="HN214" i="44"/>
  <c r="HN216" i="44"/>
  <c r="HN218" i="44"/>
  <c r="HN220" i="44"/>
  <c r="HN223" i="44"/>
  <c r="HN225" i="44"/>
  <c r="HN227" i="44"/>
  <c r="HN221" i="44"/>
  <c r="HN222" i="44"/>
  <c r="HN224" i="44"/>
  <c r="HN226" i="44"/>
  <c r="HH27" i="44"/>
  <c r="HH29" i="44"/>
  <c r="HH31" i="44"/>
  <c r="HH33" i="44"/>
  <c r="HH35" i="44"/>
  <c r="HH37" i="44"/>
  <c r="HH39" i="44"/>
  <c r="HH41" i="44"/>
  <c r="HH43" i="44"/>
  <c r="HH45" i="44"/>
  <c r="HH47" i="44"/>
  <c r="HH49" i="44"/>
  <c r="HH28" i="44"/>
  <c r="HH30" i="44"/>
  <c r="HH32" i="44"/>
  <c r="HH34" i="44"/>
  <c r="HH36" i="44"/>
  <c r="HH38" i="44"/>
  <c r="HH40" i="44"/>
  <c r="HH42" i="44"/>
  <c r="HH44" i="44"/>
  <c r="HH46" i="44"/>
  <c r="HH48" i="44"/>
  <c r="HH50" i="44"/>
  <c r="HH52" i="44"/>
  <c r="HH54" i="44"/>
  <c r="HH56" i="44"/>
  <c r="HH58" i="44"/>
  <c r="HH60" i="44"/>
  <c r="HH62" i="44"/>
  <c r="HH64" i="44"/>
  <c r="HH66" i="44"/>
  <c r="HH68" i="44"/>
  <c r="HH70" i="44"/>
  <c r="HH72" i="44"/>
  <c r="HH74" i="44"/>
  <c r="HH76" i="44"/>
  <c r="HH78" i="44"/>
  <c r="HH80" i="44"/>
  <c r="HH82" i="44"/>
  <c r="HH84" i="44"/>
  <c r="HH86" i="44"/>
  <c r="HH88" i="44"/>
  <c r="HH90" i="44"/>
  <c r="HH92" i="44"/>
  <c r="HH94" i="44"/>
  <c r="HH96" i="44"/>
  <c r="HH98" i="44"/>
  <c r="HH100" i="44"/>
  <c r="HH102" i="44"/>
  <c r="HH104" i="44"/>
  <c r="HH106" i="44"/>
  <c r="HH108" i="44"/>
  <c r="HH110" i="44"/>
  <c r="HH112" i="44"/>
  <c r="HH114" i="44"/>
  <c r="HH116" i="44"/>
  <c r="HH118" i="44"/>
  <c r="HH51" i="44"/>
  <c r="HH53" i="44"/>
  <c r="HH55" i="44"/>
  <c r="HH57" i="44"/>
  <c r="HH59" i="44"/>
  <c r="HH61" i="44"/>
  <c r="HH63" i="44"/>
  <c r="HH65" i="44"/>
  <c r="HH67" i="44"/>
  <c r="HH69" i="44"/>
  <c r="HH71" i="44"/>
  <c r="HH73" i="44"/>
  <c r="HH75" i="44"/>
  <c r="HH77" i="44"/>
  <c r="HH79" i="44"/>
  <c r="HH81" i="44"/>
  <c r="HH83" i="44"/>
  <c r="HH85" i="44"/>
  <c r="HH87" i="44"/>
  <c r="HH89" i="44"/>
  <c r="HH91" i="44"/>
  <c r="HH93" i="44"/>
  <c r="HH95" i="44"/>
  <c r="HH97" i="44"/>
  <c r="HH99" i="44"/>
  <c r="HH101" i="44"/>
  <c r="HH103" i="44"/>
  <c r="HH105" i="44"/>
  <c r="HH107" i="44"/>
  <c r="HH109" i="44"/>
  <c r="HH111" i="44"/>
  <c r="HH113" i="44"/>
  <c r="HH115" i="44"/>
  <c r="HH117" i="44"/>
  <c r="HH119" i="44"/>
  <c r="HH121" i="44"/>
  <c r="HH123" i="44"/>
  <c r="HH125" i="44"/>
  <c r="HH127" i="44"/>
  <c r="HH129" i="44"/>
  <c r="HH131" i="44"/>
  <c r="HH133" i="44"/>
  <c r="HH135" i="44"/>
  <c r="HH137" i="44"/>
  <c r="HH139" i="44"/>
  <c r="HH141" i="44"/>
  <c r="HH144" i="44"/>
  <c r="HH146" i="44"/>
  <c r="HH148" i="44"/>
  <c r="HH150" i="44"/>
  <c r="HH152" i="44"/>
  <c r="HH154" i="44"/>
  <c r="HH156" i="44"/>
  <c r="HH158" i="44"/>
  <c r="HH160" i="44"/>
  <c r="HH162" i="44"/>
  <c r="HH164" i="44"/>
  <c r="HH166" i="44"/>
  <c r="HH168" i="44"/>
  <c r="HH170" i="44"/>
  <c r="HH172" i="44"/>
  <c r="HH174" i="44"/>
  <c r="HH176" i="44"/>
  <c r="HH178" i="44"/>
  <c r="HH180" i="44"/>
  <c r="HH182" i="44"/>
  <c r="HH184" i="44"/>
  <c r="HH186" i="44"/>
  <c r="HH188" i="44"/>
  <c r="HH190" i="44"/>
  <c r="HH192" i="44"/>
  <c r="HH194" i="44"/>
  <c r="HH196" i="44"/>
  <c r="HH120" i="44"/>
  <c r="HH122" i="44"/>
  <c r="HH124" i="44"/>
  <c r="HH126" i="44"/>
  <c r="HH128" i="44"/>
  <c r="HH130" i="44"/>
  <c r="HH132" i="44"/>
  <c r="HH134" i="44"/>
  <c r="HH136" i="44"/>
  <c r="HH138" i="44"/>
  <c r="HH140" i="44"/>
  <c r="HH145" i="44"/>
  <c r="HH147" i="44"/>
  <c r="HH149" i="44"/>
  <c r="HH151" i="44"/>
  <c r="HH153" i="44"/>
  <c r="HH155" i="44"/>
  <c r="HH157" i="44"/>
  <c r="HH159" i="44"/>
  <c r="HH161" i="44"/>
  <c r="HH163" i="44"/>
  <c r="HH165" i="44"/>
  <c r="HH167" i="44"/>
  <c r="HH169" i="44"/>
  <c r="HH171" i="44"/>
  <c r="HH173" i="44"/>
  <c r="HH175" i="44"/>
  <c r="HH177" i="44"/>
  <c r="HH179" i="44"/>
  <c r="HH181" i="44"/>
  <c r="HH183" i="44"/>
  <c r="HH185" i="44"/>
  <c r="HH187" i="44"/>
  <c r="HH189" i="44"/>
  <c r="HH191" i="44"/>
  <c r="HH193" i="44"/>
  <c r="HH195" i="44"/>
  <c r="HH197" i="44"/>
  <c r="HH142" i="44"/>
  <c r="HH143" i="44"/>
  <c r="HH199" i="44"/>
  <c r="HH201" i="44"/>
  <c r="HH203" i="44"/>
  <c r="HH205" i="44"/>
  <c r="HH207" i="44"/>
  <c r="HH209" i="44"/>
  <c r="HH211" i="44"/>
  <c r="HH213" i="44"/>
  <c r="HH215" i="44"/>
  <c r="HH217" i="44"/>
  <c r="HH219" i="44"/>
  <c r="HH221" i="44"/>
  <c r="HH222" i="44"/>
  <c r="HH224" i="44"/>
  <c r="HH226" i="44"/>
  <c r="HH198" i="44"/>
  <c r="HH200" i="44"/>
  <c r="HH202" i="44"/>
  <c r="HH204" i="44"/>
  <c r="HH206" i="44"/>
  <c r="HH208" i="44"/>
  <c r="HH210" i="44"/>
  <c r="HH212" i="44"/>
  <c r="HH214" i="44"/>
  <c r="HH216" i="44"/>
  <c r="HH218" i="44"/>
  <c r="HH220" i="44"/>
  <c r="HH223" i="44"/>
  <c r="HH225" i="44"/>
  <c r="HH227" i="44"/>
  <c r="IK208" i="44"/>
  <c r="IK209" i="44"/>
  <c r="IK210" i="44"/>
  <c r="IK211" i="44"/>
  <c r="IK212" i="44"/>
  <c r="IK213" i="44"/>
  <c r="IK214" i="44"/>
  <c r="IK215" i="44"/>
  <c r="IK216" i="44"/>
  <c r="IK217" i="44"/>
  <c r="IK218" i="44"/>
  <c r="IK219" i="44"/>
  <c r="IK220" i="44"/>
  <c r="IK221" i="44"/>
  <c r="IK222" i="44"/>
  <c r="IK223" i="44"/>
  <c r="IK224" i="44"/>
  <c r="IK225" i="44"/>
  <c r="IK226" i="44"/>
  <c r="IK227" i="44"/>
  <c r="GQ27" i="44"/>
  <c r="GQ31" i="44"/>
  <c r="GQ35" i="44"/>
  <c r="GQ39" i="44"/>
  <c r="GQ43" i="44"/>
  <c r="GQ47" i="44"/>
  <c r="GQ51" i="44"/>
  <c r="GQ55" i="44"/>
  <c r="GQ59" i="44"/>
  <c r="GQ28" i="44"/>
  <c r="GQ32" i="44"/>
  <c r="GQ36" i="44"/>
  <c r="GQ40" i="44"/>
  <c r="GQ44" i="44"/>
  <c r="GQ48" i="44"/>
  <c r="GQ52" i="44"/>
  <c r="GQ56" i="44"/>
  <c r="GQ29" i="44"/>
  <c r="GQ33" i="44"/>
  <c r="GQ37" i="44"/>
  <c r="GQ41" i="44"/>
  <c r="GQ45" i="44"/>
  <c r="GQ49" i="44"/>
  <c r="GQ53" i="44"/>
  <c r="GQ57" i="44"/>
  <c r="GQ63" i="44"/>
  <c r="GQ67" i="44"/>
  <c r="GQ71" i="44"/>
  <c r="GQ75" i="44"/>
  <c r="GQ79" i="44"/>
  <c r="GQ83" i="44"/>
  <c r="GQ87" i="44"/>
  <c r="GQ91" i="44"/>
  <c r="GQ95" i="44"/>
  <c r="GQ99" i="44"/>
  <c r="GQ103" i="44"/>
  <c r="GQ107" i="44"/>
  <c r="GQ111" i="44"/>
  <c r="GQ115" i="44"/>
  <c r="GQ119" i="44"/>
  <c r="GQ123" i="44"/>
  <c r="GQ127" i="44"/>
  <c r="GQ131" i="44"/>
  <c r="GQ135" i="44"/>
  <c r="GQ139" i="44"/>
  <c r="GQ143" i="44"/>
  <c r="GQ147" i="44"/>
  <c r="GQ151" i="44"/>
  <c r="GQ155" i="44"/>
  <c r="GQ159" i="44"/>
  <c r="GQ163" i="44"/>
  <c r="GQ167" i="44"/>
  <c r="GQ171" i="44"/>
  <c r="GQ175" i="44"/>
  <c r="GQ179" i="44"/>
  <c r="GQ183" i="44"/>
  <c r="GQ187" i="44"/>
  <c r="GQ191" i="44"/>
  <c r="GQ195" i="44"/>
  <c r="GQ30" i="44"/>
  <c r="GQ38" i="44"/>
  <c r="GQ46" i="44"/>
  <c r="GQ54" i="44"/>
  <c r="GQ64" i="44"/>
  <c r="GQ68" i="44"/>
  <c r="GQ72" i="44"/>
  <c r="GQ76" i="44"/>
  <c r="GQ80" i="44"/>
  <c r="GQ84" i="44"/>
  <c r="GQ88" i="44"/>
  <c r="GQ92" i="44"/>
  <c r="GQ96" i="44"/>
  <c r="GQ100" i="44"/>
  <c r="GQ104" i="44"/>
  <c r="GQ108" i="44"/>
  <c r="GQ112" i="44"/>
  <c r="GQ116" i="44"/>
  <c r="GQ120" i="44"/>
  <c r="GQ124" i="44"/>
  <c r="GQ128" i="44"/>
  <c r="GQ132" i="44"/>
  <c r="GQ136" i="44"/>
  <c r="GQ140" i="44"/>
  <c r="GQ144" i="44"/>
  <c r="GQ148" i="44"/>
  <c r="GQ152" i="44"/>
  <c r="GQ156" i="44"/>
  <c r="GQ160" i="44"/>
  <c r="GQ164" i="44"/>
  <c r="GQ168" i="44"/>
  <c r="GQ172" i="44"/>
  <c r="GQ176" i="44"/>
  <c r="GQ180" i="44"/>
  <c r="GQ184" i="44"/>
  <c r="GQ188" i="44"/>
  <c r="GQ192" i="44"/>
  <c r="GQ196" i="44"/>
  <c r="GQ60" i="44"/>
  <c r="GQ61" i="44"/>
  <c r="GQ65" i="44"/>
  <c r="GQ69" i="44"/>
  <c r="GQ73" i="44"/>
  <c r="GQ77" i="44"/>
  <c r="GQ81" i="44"/>
  <c r="GQ85" i="44"/>
  <c r="GQ89" i="44"/>
  <c r="GQ93" i="44"/>
  <c r="GQ97" i="44"/>
  <c r="GQ101" i="44"/>
  <c r="GQ105" i="44"/>
  <c r="GQ109" i="44"/>
  <c r="GQ113" i="44"/>
  <c r="GQ117" i="44"/>
  <c r="GQ121" i="44"/>
  <c r="GQ125" i="44"/>
  <c r="GQ129" i="44"/>
  <c r="GQ133" i="44"/>
  <c r="GQ137" i="44"/>
  <c r="GQ141" i="44"/>
  <c r="GQ145" i="44"/>
  <c r="GQ149" i="44"/>
  <c r="GQ153" i="44"/>
  <c r="GQ157" i="44"/>
  <c r="GQ161" i="44"/>
  <c r="GQ165" i="44"/>
  <c r="GQ169" i="44"/>
  <c r="GQ173" i="44"/>
  <c r="GQ34" i="44"/>
  <c r="GQ42" i="44"/>
  <c r="GQ50" i="44"/>
  <c r="GQ58" i="44"/>
  <c r="GQ62" i="44"/>
  <c r="GQ66" i="44"/>
  <c r="GQ70" i="44"/>
  <c r="GQ74" i="44"/>
  <c r="GQ78" i="44"/>
  <c r="GQ82" i="44"/>
  <c r="GQ86" i="44"/>
  <c r="GQ90" i="44"/>
  <c r="GQ94" i="44"/>
  <c r="GQ98" i="44"/>
  <c r="GQ102" i="44"/>
  <c r="GQ106" i="44"/>
  <c r="GQ110" i="44"/>
  <c r="GQ114" i="44"/>
  <c r="GQ118" i="44"/>
  <c r="GQ122" i="44"/>
  <c r="GQ126" i="44"/>
  <c r="GQ130" i="44"/>
  <c r="GQ134" i="44"/>
  <c r="GQ138" i="44"/>
  <c r="GQ142" i="44"/>
  <c r="GQ146" i="44"/>
  <c r="GQ150" i="44"/>
  <c r="GQ154" i="44"/>
  <c r="GQ158" i="44"/>
  <c r="GQ162" i="44"/>
  <c r="GQ166" i="44"/>
  <c r="GQ170" i="44"/>
  <c r="GQ174" i="44"/>
  <c r="GQ178" i="44"/>
  <c r="GQ182" i="44"/>
  <c r="GQ186" i="44"/>
  <c r="GQ190" i="44"/>
  <c r="GQ194" i="44"/>
  <c r="GQ177" i="44"/>
  <c r="GQ185" i="44"/>
  <c r="GQ193" i="44"/>
  <c r="GQ199" i="44"/>
  <c r="GQ203" i="44"/>
  <c r="GQ207" i="44"/>
  <c r="GQ211" i="44"/>
  <c r="GQ215" i="44"/>
  <c r="GQ219" i="44"/>
  <c r="GQ223" i="44"/>
  <c r="GQ227" i="44"/>
  <c r="GQ200" i="44"/>
  <c r="GQ204" i="44"/>
  <c r="GQ208" i="44"/>
  <c r="GQ212" i="44"/>
  <c r="GQ216" i="44"/>
  <c r="GQ220" i="44"/>
  <c r="GQ224" i="44"/>
  <c r="GQ181" i="44"/>
  <c r="GQ189" i="44"/>
  <c r="GQ197" i="44"/>
  <c r="GQ201" i="44"/>
  <c r="GQ205" i="44"/>
  <c r="GQ209" i="44"/>
  <c r="GQ213" i="44"/>
  <c r="GQ217" i="44"/>
  <c r="GQ221" i="44"/>
  <c r="GQ225" i="44"/>
  <c r="GQ198" i="44"/>
  <c r="GQ202" i="44"/>
  <c r="GQ206" i="44"/>
  <c r="GQ210" i="44"/>
  <c r="GQ214" i="44"/>
  <c r="GQ218" i="44"/>
  <c r="GQ222" i="44"/>
  <c r="GQ226" i="44"/>
  <c r="HG28" i="44"/>
  <c r="HG30" i="44"/>
  <c r="HG32" i="44"/>
  <c r="HG34" i="44"/>
  <c r="HG36" i="44"/>
  <c r="HG38" i="44"/>
  <c r="HG40" i="44"/>
  <c r="HG42" i="44"/>
  <c r="HG44" i="44"/>
  <c r="HG46" i="44"/>
  <c r="HG48" i="44"/>
  <c r="HG50" i="44"/>
  <c r="HG52" i="44"/>
  <c r="HG54" i="44"/>
  <c r="HG56" i="44"/>
  <c r="HG58" i="44"/>
  <c r="HG60" i="44"/>
  <c r="HG27" i="44"/>
  <c r="HG29" i="44"/>
  <c r="HG31" i="44"/>
  <c r="HG33" i="44"/>
  <c r="HG35" i="44"/>
  <c r="HG37" i="44"/>
  <c r="HG39" i="44"/>
  <c r="HG41" i="44"/>
  <c r="HG43" i="44"/>
  <c r="HG45" i="44"/>
  <c r="HG47" i="44"/>
  <c r="HG49" i="44"/>
  <c r="HG51" i="44"/>
  <c r="HG53" i="44"/>
  <c r="HG55" i="44"/>
  <c r="HG57" i="44"/>
  <c r="HG59" i="44"/>
  <c r="HG61" i="44"/>
  <c r="HG63" i="44"/>
  <c r="HG65" i="44"/>
  <c r="HG67" i="44"/>
  <c r="HG69" i="44"/>
  <c r="HG71" i="44"/>
  <c r="HG73" i="44"/>
  <c r="HG75" i="44"/>
  <c r="HG77" i="44"/>
  <c r="HG79" i="44"/>
  <c r="HG81" i="44"/>
  <c r="HG83" i="44"/>
  <c r="HG85" i="44"/>
  <c r="HG87" i="44"/>
  <c r="HG89" i="44"/>
  <c r="HG91" i="44"/>
  <c r="HG93" i="44"/>
  <c r="HG95" i="44"/>
  <c r="HG97" i="44"/>
  <c r="HG99" i="44"/>
  <c r="HG101" i="44"/>
  <c r="HG103" i="44"/>
  <c r="HG105" i="44"/>
  <c r="HG107" i="44"/>
  <c r="HG109" i="44"/>
  <c r="HG111" i="44"/>
  <c r="HG113" i="44"/>
  <c r="HG115" i="44"/>
  <c r="HG117" i="44"/>
  <c r="HG119" i="44"/>
  <c r="HG121" i="44"/>
  <c r="HG123" i="44"/>
  <c r="HG125" i="44"/>
  <c r="HG127" i="44"/>
  <c r="HG129" i="44"/>
  <c r="HG131" i="44"/>
  <c r="HG133" i="44"/>
  <c r="HG135" i="44"/>
  <c r="HG137" i="44"/>
  <c r="HG139" i="44"/>
  <c r="HG141" i="44"/>
  <c r="HG62" i="44"/>
  <c r="HG64" i="44"/>
  <c r="HG66" i="44"/>
  <c r="HG68" i="44"/>
  <c r="HG70" i="44"/>
  <c r="HG72" i="44"/>
  <c r="HG74" i="44"/>
  <c r="HG76" i="44"/>
  <c r="HG78" i="44"/>
  <c r="HG80" i="44"/>
  <c r="HG82" i="44"/>
  <c r="HG84" i="44"/>
  <c r="HG86" i="44"/>
  <c r="HG88" i="44"/>
  <c r="HG90" i="44"/>
  <c r="HG92" i="44"/>
  <c r="HG94" i="44"/>
  <c r="HG96" i="44"/>
  <c r="HG98" i="44"/>
  <c r="HG100" i="44"/>
  <c r="HG102" i="44"/>
  <c r="HG104" i="44"/>
  <c r="HG106" i="44"/>
  <c r="HG108" i="44"/>
  <c r="HG110" i="44"/>
  <c r="HG112" i="44"/>
  <c r="HG114" i="44"/>
  <c r="HG116" i="44"/>
  <c r="HG118" i="44"/>
  <c r="HG120" i="44"/>
  <c r="HG122" i="44"/>
  <c r="HG124" i="44"/>
  <c r="HG126" i="44"/>
  <c r="HG128" i="44"/>
  <c r="HG130" i="44"/>
  <c r="HG132" i="44"/>
  <c r="HG134" i="44"/>
  <c r="HG136" i="44"/>
  <c r="HG138" i="44"/>
  <c r="HG140" i="44"/>
  <c r="HG142" i="44"/>
  <c r="HG145" i="44"/>
  <c r="HG147" i="44"/>
  <c r="HG149" i="44"/>
  <c r="HG151" i="44"/>
  <c r="HG153" i="44"/>
  <c r="HG155" i="44"/>
  <c r="HG157" i="44"/>
  <c r="HG159" i="44"/>
  <c r="HG161" i="44"/>
  <c r="HG163" i="44"/>
  <c r="HG165" i="44"/>
  <c r="HG167" i="44"/>
  <c r="HG169" i="44"/>
  <c r="HG171" i="44"/>
  <c r="HG173" i="44"/>
  <c r="HG175" i="44"/>
  <c r="HG177" i="44"/>
  <c r="HG179" i="44"/>
  <c r="HG181" i="44"/>
  <c r="HG183" i="44"/>
  <c r="HG185" i="44"/>
  <c r="HG187" i="44"/>
  <c r="HG189" i="44"/>
  <c r="HG191" i="44"/>
  <c r="HG193" i="44"/>
  <c r="HG195" i="44"/>
  <c r="HG197" i="44"/>
  <c r="HG199" i="44"/>
  <c r="HG201" i="44"/>
  <c r="HG203" i="44"/>
  <c r="HG205" i="44"/>
  <c r="HG207" i="44"/>
  <c r="HG209" i="44"/>
  <c r="HG211" i="44"/>
  <c r="HG213" i="44"/>
  <c r="HG215" i="44"/>
  <c r="HG217" i="44"/>
  <c r="HG219" i="44"/>
  <c r="HG221" i="44"/>
  <c r="HG143" i="44"/>
  <c r="HG144" i="44"/>
  <c r="HG146" i="44"/>
  <c r="HG148" i="44"/>
  <c r="HG150" i="44"/>
  <c r="HG152" i="44"/>
  <c r="HG154" i="44"/>
  <c r="HG156" i="44"/>
  <c r="HG158" i="44"/>
  <c r="HG160" i="44"/>
  <c r="HG162" i="44"/>
  <c r="HG164" i="44"/>
  <c r="HG166" i="44"/>
  <c r="HG168" i="44"/>
  <c r="HG170" i="44"/>
  <c r="HG172" i="44"/>
  <c r="HG174" i="44"/>
  <c r="HG176" i="44"/>
  <c r="HG178" i="44"/>
  <c r="HG180" i="44"/>
  <c r="HG182" i="44"/>
  <c r="HG184" i="44"/>
  <c r="HG186" i="44"/>
  <c r="HG188" i="44"/>
  <c r="HG190" i="44"/>
  <c r="HG192" i="44"/>
  <c r="HG194" i="44"/>
  <c r="HG196" i="44"/>
  <c r="HG198" i="44"/>
  <c r="HG200" i="44"/>
  <c r="HG202" i="44"/>
  <c r="HG204" i="44"/>
  <c r="HG206" i="44"/>
  <c r="HG208" i="44"/>
  <c r="HG210" i="44"/>
  <c r="HG212" i="44"/>
  <c r="HG214" i="44"/>
  <c r="HG216" i="44"/>
  <c r="HG218" i="44"/>
  <c r="HG220" i="44"/>
  <c r="HG222" i="44"/>
  <c r="HG223" i="44"/>
  <c r="HG225" i="44"/>
  <c r="HG227" i="44"/>
  <c r="HG224" i="44"/>
  <c r="HG226" i="44"/>
  <c r="IQ208" i="44"/>
  <c r="IQ209" i="44"/>
  <c r="IQ210" i="44"/>
  <c r="IQ211" i="44"/>
  <c r="IQ212" i="44"/>
  <c r="IQ213" i="44"/>
  <c r="IQ214" i="44"/>
  <c r="IQ215" i="44"/>
  <c r="IQ216" i="44"/>
  <c r="IQ217" i="44"/>
  <c r="IQ218" i="44"/>
  <c r="IQ219" i="44"/>
  <c r="IQ220" i="44"/>
  <c r="IQ221" i="44"/>
  <c r="IQ222" i="44"/>
  <c r="IQ223" i="44"/>
  <c r="IQ224" i="44"/>
  <c r="IQ225" i="44"/>
  <c r="IQ226" i="44"/>
  <c r="IQ227" i="44"/>
  <c r="IR208" i="44"/>
  <c r="IR209" i="44"/>
  <c r="IR210" i="44"/>
  <c r="IR211" i="44"/>
  <c r="IR212" i="44"/>
  <c r="IR213" i="44"/>
  <c r="IR214" i="44"/>
  <c r="IR215" i="44"/>
  <c r="IR216" i="44"/>
  <c r="IR217" i="44"/>
  <c r="IR218" i="44"/>
  <c r="IR219" i="44"/>
  <c r="IR220" i="44"/>
  <c r="IR221" i="44"/>
  <c r="IR222" i="44"/>
  <c r="IR223" i="44"/>
  <c r="IR224" i="44"/>
  <c r="IR225" i="44"/>
  <c r="IR226" i="44"/>
  <c r="IR227" i="44"/>
  <c r="GU30" i="44"/>
  <c r="GU34" i="44"/>
  <c r="GU38" i="44"/>
  <c r="GU42" i="44"/>
  <c r="GU46" i="44"/>
  <c r="GU50" i="44"/>
  <c r="GU54" i="44"/>
  <c r="GU58" i="44"/>
  <c r="GU27" i="44"/>
  <c r="GU31" i="44"/>
  <c r="GU35" i="44"/>
  <c r="GU39" i="44"/>
  <c r="GU43" i="44"/>
  <c r="GU47" i="44"/>
  <c r="GU51" i="44"/>
  <c r="GU55" i="44"/>
  <c r="GU59" i="44"/>
  <c r="GU28" i="44"/>
  <c r="GU32" i="44"/>
  <c r="GU36" i="44"/>
  <c r="GU40" i="44"/>
  <c r="GU44" i="44"/>
  <c r="GU48" i="44"/>
  <c r="GU52" i="44"/>
  <c r="GU56" i="44"/>
  <c r="GU60" i="44"/>
  <c r="GU62" i="44"/>
  <c r="GU66" i="44"/>
  <c r="GU70" i="44"/>
  <c r="GU74" i="44"/>
  <c r="GU78" i="44"/>
  <c r="GU82" i="44"/>
  <c r="GU86" i="44"/>
  <c r="GU90" i="44"/>
  <c r="GU94" i="44"/>
  <c r="GU98" i="44"/>
  <c r="GU102" i="44"/>
  <c r="GU106" i="44"/>
  <c r="GU110" i="44"/>
  <c r="GU114" i="44"/>
  <c r="GU118" i="44"/>
  <c r="GU122" i="44"/>
  <c r="GU126" i="44"/>
  <c r="GU130" i="44"/>
  <c r="GU134" i="44"/>
  <c r="GU138" i="44"/>
  <c r="GU142" i="44"/>
  <c r="GU146" i="44"/>
  <c r="GU150" i="44"/>
  <c r="GU154" i="44"/>
  <c r="GU158" i="44"/>
  <c r="GU162" i="44"/>
  <c r="GU166" i="44"/>
  <c r="GU170" i="44"/>
  <c r="GU174" i="44"/>
  <c r="GU178" i="44"/>
  <c r="GU182" i="44"/>
  <c r="GU186" i="44"/>
  <c r="GU190" i="44"/>
  <c r="GU194" i="44"/>
  <c r="GU29" i="44"/>
  <c r="GU37" i="44"/>
  <c r="GU45" i="44"/>
  <c r="GU53" i="44"/>
  <c r="GU63" i="44"/>
  <c r="GU67" i="44"/>
  <c r="GU71" i="44"/>
  <c r="GU75" i="44"/>
  <c r="GU79" i="44"/>
  <c r="GU83" i="44"/>
  <c r="GU87" i="44"/>
  <c r="GU91" i="44"/>
  <c r="GU95" i="44"/>
  <c r="GU99" i="44"/>
  <c r="GU103" i="44"/>
  <c r="GU107" i="44"/>
  <c r="GU111" i="44"/>
  <c r="GU115" i="44"/>
  <c r="GU119" i="44"/>
  <c r="GU123" i="44"/>
  <c r="GU127" i="44"/>
  <c r="GU131" i="44"/>
  <c r="GU135" i="44"/>
  <c r="GU139" i="44"/>
  <c r="GU143" i="44"/>
  <c r="GU147" i="44"/>
  <c r="GU151" i="44"/>
  <c r="GU155" i="44"/>
  <c r="GU159" i="44"/>
  <c r="GU163" i="44"/>
  <c r="GU167" i="44"/>
  <c r="GU171" i="44"/>
  <c r="GU175" i="44"/>
  <c r="GU179" i="44"/>
  <c r="GU183" i="44"/>
  <c r="GU187" i="44"/>
  <c r="GU191" i="44"/>
  <c r="GU195" i="44"/>
  <c r="GU64" i="44"/>
  <c r="GU68" i="44"/>
  <c r="GU72" i="44"/>
  <c r="GU76" i="44"/>
  <c r="GU80" i="44"/>
  <c r="GU84" i="44"/>
  <c r="GU88" i="44"/>
  <c r="GU92" i="44"/>
  <c r="GU96" i="44"/>
  <c r="GU100" i="44"/>
  <c r="GU104" i="44"/>
  <c r="GU108" i="44"/>
  <c r="GU112" i="44"/>
  <c r="GU116" i="44"/>
  <c r="GU120" i="44"/>
  <c r="GU124" i="44"/>
  <c r="GU128" i="44"/>
  <c r="GU132" i="44"/>
  <c r="GU136" i="44"/>
  <c r="GU140" i="44"/>
  <c r="GU144" i="44"/>
  <c r="GU148" i="44"/>
  <c r="GU152" i="44"/>
  <c r="GU156" i="44"/>
  <c r="GU160" i="44"/>
  <c r="GU164" i="44"/>
  <c r="GU168" i="44"/>
  <c r="GU172" i="44"/>
  <c r="GU33" i="44"/>
  <c r="GU41" i="44"/>
  <c r="GU49" i="44"/>
  <c r="GU57" i="44"/>
  <c r="GU61" i="44"/>
  <c r="GU65" i="44"/>
  <c r="GU69" i="44"/>
  <c r="GU73" i="44"/>
  <c r="GU77" i="44"/>
  <c r="GU81" i="44"/>
  <c r="GU85" i="44"/>
  <c r="GU89" i="44"/>
  <c r="GU93" i="44"/>
  <c r="GU97" i="44"/>
  <c r="GU101" i="44"/>
  <c r="GU105" i="44"/>
  <c r="GU109" i="44"/>
  <c r="GU113" i="44"/>
  <c r="GU117" i="44"/>
  <c r="GU121" i="44"/>
  <c r="GU125" i="44"/>
  <c r="GU129" i="44"/>
  <c r="GU133" i="44"/>
  <c r="GU137" i="44"/>
  <c r="GU141" i="44"/>
  <c r="GU145" i="44"/>
  <c r="GU149" i="44"/>
  <c r="GU153" i="44"/>
  <c r="GU157" i="44"/>
  <c r="GU161" i="44"/>
  <c r="GU165" i="44"/>
  <c r="GU169" i="44"/>
  <c r="GU173" i="44"/>
  <c r="GU177" i="44"/>
  <c r="GU181" i="44"/>
  <c r="GU185" i="44"/>
  <c r="GU189" i="44"/>
  <c r="GU193" i="44"/>
  <c r="GU176" i="44"/>
  <c r="GU184" i="44"/>
  <c r="GU192" i="44"/>
  <c r="GU198" i="44"/>
  <c r="GU202" i="44"/>
  <c r="GU206" i="44"/>
  <c r="GU210" i="44"/>
  <c r="GU214" i="44"/>
  <c r="GU218" i="44"/>
  <c r="GU222" i="44"/>
  <c r="GU226" i="44"/>
  <c r="GU199" i="44"/>
  <c r="GU203" i="44"/>
  <c r="GU207" i="44"/>
  <c r="GU211" i="44"/>
  <c r="GU215" i="44"/>
  <c r="GU219" i="44"/>
  <c r="GU223" i="44"/>
  <c r="GU227" i="44"/>
  <c r="GU180" i="44"/>
  <c r="GU188" i="44"/>
  <c r="GU196" i="44"/>
  <c r="GU200" i="44"/>
  <c r="GU204" i="44"/>
  <c r="GU208" i="44"/>
  <c r="GU212" i="44"/>
  <c r="GU216" i="44"/>
  <c r="GU220" i="44"/>
  <c r="GU224" i="44"/>
  <c r="GU197" i="44"/>
  <c r="GU201" i="44"/>
  <c r="GU205" i="44"/>
  <c r="GU209" i="44"/>
  <c r="GU213" i="44"/>
  <c r="GU217" i="44"/>
  <c r="GU221" i="44"/>
  <c r="GU225" i="44"/>
  <c r="HK28" i="44"/>
  <c r="HK30" i="44"/>
  <c r="HK32" i="44"/>
  <c r="HK34" i="44"/>
  <c r="HK36" i="44"/>
  <c r="HK38" i="44"/>
  <c r="HK40" i="44"/>
  <c r="HK42" i="44"/>
  <c r="HK44" i="44"/>
  <c r="HK46" i="44"/>
  <c r="HK48" i="44"/>
  <c r="HK27" i="44"/>
  <c r="HK29" i="44"/>
  <c r="HK31" i="44"/>
  <c r="HK33" i="44"/>
  <c r="HK35" i="44"/>
  <c r="HK37" i="44"/>
  <c r="HK39" i="44"/>
  <c r="HK41" i="44"/>
  <c r="HK43" i="44"/>
  <c r="HK45" i="44"/>
  <c r="HK47" i="44"/>
  <c r="HK49" i="44"/>
  <c r="HK61" i="44"/>
  <c r="HK63" i="44"/>
  <c r="HK65" i="44"/>
  <c r="HK67" i="44"/>
  <c r="HK69" i="44"/>
  <c r="HK71" i="44"/>
  <c r="HK73" i="44"/>
  <c r="HK75" i="44"/>
  <c r="HK77" i="44"/>
  <c r="HK79" i="44"/>
  <c r="HK81" i="44"/>
  <c r="HK83" i="44"/>
  <c r="HK85" i="44"/>
  <c r="HK87" i="44"/>
  <c r="HK89" i="44"/>
  <c r="HK91" i="44"/>
  <c r="HK93" i="44"/>
  <c r="HK95" i="44"/>
  <c r="HK97" i="44"/>
  <c r="HK99" i="44"/>
  <c r="HK101" i="44"/>
  <c r="HK103" i="44"/>
  <c r="HK105" i="44"/>
  <c r="HK107" i="44"/>
  <c r="HK109" i="44"/>
  <c r="HK111" i="44"/>
  <c r="HK113" i="44"/>
  <c r="HK115" i="44"/>
  <c r="HK117" i="44"/>
  <c r="HK50" i="44"/>
  <c r="HK52" i="44"/>
  <c r="HK54" i="44"/>
  <c r="HK56" i="44"/>
  <c r="HK58" i="44"/>
  <c r="HK60" i="44"/>
  <c r="HK62" i="44"/>
  <c r="HK64" i="44"/>
  <c r="HK66" i="44"/>
  <c r="HK68" i="44"/>
  <c r="HK70" i="44"/>
  <c r="HK72" i="44"/>
  <c r="HK74" i="44"/>
  <c r="HK76" i="44"/>
  <c r="HK78" i="44"/>
  <c r="HK80" i="44"/>
  <c r="HK82" i="44"/>
  <c r="HK84" i="44"/>
  <c r="HK86" i="44"/>
  <c r="HK88" i="44"/>
  <c r="HK90" i="44"/>
  <c r="HK92" i="44"/>
  <c r="HK94" i="44"/>
  <c r="HK96" i="44"/>
  <c r="HK98" i="44"/>
  <c r="HK100" i="44"/>
  <c r="HK102" i="44"/>
  <c r="HK104" i="44"/>
  <c r="HK106" i="44"/>
  <c r="HK108" i="44"/>
  <c r="HK110" i="44"/>
  <c r="HK112" i="44"/>
  <c r="HK114" i="44"/>
  <c r="HK116" i="44"/>
  <c r="HK118" i="44"/>
  <c r="HK51" i="44"/>
  <c r="HK53" i="44"/>
  <c r="HK55" i="44"/>
  <c r="HK57" i="44"/>
  <c r="HK59" i="44"/>
  <c r="HK143" i="44"/>
  <c r="HK145" i="44"/>
  <c r="HK147" i="44"/>
  <c r="HK149" i="44"/>
  <c r="HK151" i="44"/>
  <c r="HK153" i="44"/>
  <c r="HK155" i="44"/>
  <c r="HK157" i="44"/>
  <c r="HK159" i="44"/>
  <c r="HK161" i="44"/>
  <c r="HK163" i="44"/>
  <c r="HK165" i="44"/>
  <c r="HK167" i="44"/>
  <c r="HK169" i="44"/>
  <c r="HK171" i="44"/>
  <c r="HK173" i="44"/>
  <c r="HK175" i="44"/>
  <c r="HK177" i="44"/>
  <c r="HK179" i="44"/>
  <c r="HK181" i="44"/>
  <c r="HK183" i="44"/>
  <c r="HK185" i="44"/>
  <c r="HK187" i="44"/>
  <c r="HK189" i="44"/>
  <c r="HK191" i="44"/>
  <c r="HK193" i="44"/>
  <c r="HK195" i="44"/>
  <c r="HK119" i="44"/>
  <c r="HK121" i="44"/>
  <c r="HK123" i="44"/>
  <c r="HK125" i="44"/>
  <c r="HK127" i="44"/>
  <c r="HK129" i="44"/>
  <c r="HK131" i="44"/>
  <c r="HK133" i="44"/>
  <c r="HK135" i="44"/>
  <c r="HK137" i="44"/>
  <c r="HK139" i="44"/>
  <c r="HK141" i="44"/>
  <c r="HK142" i="44"/>
  <c r="HK144" i="44"/>
  <c r="HK146" i="44"/>
  <c r="HK148" i="44"/>
  <c r="HK150" i="44"/>
  <c r="HK152" i="44"/>
  <c r="HK154" i="44"/>
  <c r="HK156" i="44"/>
  <c r="HK158" i="44"/>
  <c r="HK160" i="44"/>
  <c r="HK162" i="44"/>
  <c r="HK164" i="44"/>
  <c r="HK166" i="44"/>
  <c r="HK168" i="44"/>
  <c r="HK170" i="44"/>
  <c r="HK172" i="44"/>
  <c r="HK174" i="44"/>
  <c r="HK176" i="44"/>
  <c r="HK178" i="44"/>
  <c r="HK180" i="44"/>
  <c r="HK182" i="44"/>
  <c r="HK184" i="44"/>
  <c r="HK186" i="44"/>
  <c r="HK188" i="44"/>
  <c r="HK190" i="44"/>
  <c r="HK192" i="44"/>
  <c r="HK194" i="44"/>
  <c r="HK196" i="44"/>
  <c r="HK120" i="44"/>
  <c r="HK122" i="44"/>
  <c r="HK124" i="44"/>
  <c r="HK126" i="44"/>
  <c r="HK128" i="44"/>
  <c r="HK130" i="44"/>
  <c r="HK132" i="44"/>
  <c r="HK134" i="44"/>
  <c r="HK136" i="44"/>
  <c r="HK138" i="44"/>
  <c r="HK140" i="44"/>
  <c r="HK223" i="44"/>
  <c r="HK225" i="44"/>
  <c r="HK227" i="44"/>
  <c r="HK197" i="44"/>
  <c r="HK199" i="44"/>
  <c r="HK201" i="44"/>
  <c r="HK203" i="44"/>
  <c r="HK205" i="44"/>
  <c r="HK207" i="44"/>
  <c r="HK209" i="44"/>
  <c r="HK211" i="44"/>
  <c r="HK213" i="44"/>
  <c r="HK215" i="44"/>
  <c r="HK217" i="44"/>
  <c r="HK219" i="44"/>
  <c r="HK221" i="44"/>
  <c r="HK222" i="44"/>
  <c r="HK224" i="44"/>
  <c r="HK226" i="44"/>
  <c r="HK198" i="44"/>
  <c r="HK200" i="44"/>
  <c r="HK202" i="44"/>
  <c r="HK204" i="44"/>
  <c r="HK206" i="44"/>
  <c r="HK208" i="44"/>
  <c r="HK210" i="44"/>
  <c r="HK212" i="44"/>
  <c r="HK214" i="44"/>
  <c r="HK216" i="44"/>
  <c r="HK218" i="44"/>
  <c r="HK220" i="44"/>
  <c r="IS208" i="44"/>
  <c r="IS209" i="44"/>
  <c r="IS210" i="44"/>
  <c r="IS211" i="44"/>
  <c r="IS212" i="44"/>
  <c r="IS213" i="44"/>
  <c r="IS214" i="44"/>
  <c r="IS215" i="44"/>
  <c r="IS216" i="44"/>
  <c r="IS217" i="44"/>
  <c r="IS218" i="44"/>
  <c r="IS219" i="44"/>
  <c r="IS220" i="44"/>
  <c r="IS221" i="44"/>
  <c r="IS222" i="44"/>
  <c r="IS223" i="44"/>
  <c r="IS224" i="44"/>
  <c r="IS225" i="44"/>
  <c r="IS226" i="44"/>
  <c r="IS227" i="44"/>
  <c r="IN208" i="44"/>
  <c r="IN209" i="44"/>
  <c r="IN210" i="44"/>
  <c r="IN211" i="44"/>
  <c r="IN212" i="44"/>
  <c r="IN213" i="44"/>
  <c r="IN214" i="44"/>
  <c r="IN215" i="44"/>
  <c r="IN216" i="44"/>
  <c r="IN217" i="44"/>
  <c r="IN218" i="44"/>
  <c r="IN219" i="44"/>
  <c r="IN220" i="44"/>
  <c r="IN221" i="44"/>
  <c r="IN222" i="44"/>
  <c r="IN223" i="44"/>
  <c r="IN224" i="44"/>
  <c r="IN225" i="44"/>
  <c r="IN226" i="44"/>
  <c r="IN227" i="44"/>
  <c r="HJ27" i="44"/>
  <c r="HJ29" i="44"/>
  <c r="HJ31" i="44"/>
  <c r="HJ33" i="44"/>
  <c r="HJ35" i="44"/>
  <c r="HJ37" i="44"/>
  <c r="HJ39" i="44"/>
  <c r="HJ41" i="44"/>
  <c r="HJ43" i="44"/>
  <c r="HJ45" i="44"/>
  <c r="HJ47" i="44"/>
  <c r="HJ49" i="44"/>
  <c r="HJ51" i="44"/>
  <c r="HJ53" i="44"/>
  <c r="HJ55" i="44"/>
  <c r="HJ57" i="44"/>
  <c r="HJ59" i="44"/>
  <c r="HJ28" i="44"/>
  <c r="HJ30" i="44"/>
  <c r="HJ32" i="44"/>
  <c r="HJ34" i="44"/>
  <c r="HJ36" i="44"/>
  <c r="HJ38" i="44"/>
  <c r="HJ40" i="44"/>
  <c r="HJ42" i="44"/>
  <c r="HJ44" i="44"/>
  <c r="HJ46" i="44"/>
  <c r="HJ48" i="44"/>
  <c r="HJ50" i="44"/>
  <c r="HJ52" i="44"/>
  <c r="HJ54" i="44"/>
  <c r="HJ56" i="44"/>
  <c r="HJ58" i="44"/>
  <c r="HJ60" i="44"/>
  <c r="HJ62" i="44"/>
  <c r="HJ64" i="44"/>
  <c r="HJ66" i="44"/>
  <c r="HJ68" i="44"/>
  <c r="HJ70" i="44"/>
  <c r="HJ72" i="44"/>
  <c r="HJ74" i="44"/>
  <c r="HJ76" i="44"/>
  <c r="HJ78" i="44"/>
  <c r="HJ80" i="44"/>
  <c r="HJ82" i="44"/>
  <c r="HJ84" i="44"/>
  <c r="HJ86" i="44"/>
  <c r="HJ88" i="44"/>
  <c r="HJ90" i="44"/>
  <c r="HJ92" i="44"/>
  <c r="HJ94" i="44"/>
  <c r="HJ96" i="44"/>
  <c r="HJ98" i="44"/>
  <c r="HJ100" i="44"/>
  <c r="HJ102" i="44"/>
  <c r="HJ104" i="44"/>
  <c r="HJ106" i="44"/>
  <c r="HJ108" i="44"/>
  <c r="HJ110" i="44"/>
  <c r="HJ112" i="44"/>
  <c r="HJ114" i="44"/>
  <c r="HJ116" i="44"/>
  <c r="HJ118" i="44"/>
  <c r="HJ120" i="44"/>
  <c r="HJ122" i="44"/>
  <c r="HJ124" i="44"/>
  <c r="HJ126" i="44"/>
  <c r="HJ128" i="44"/>
  <c r="HJ130" i="44"/>
  <c r="HJ132" i="44"/>
  <c r="HJ134" i="44"/>
  <c r="HJ136" i="44"/>
  <c r="HJ138" i="44"/>
  <c r="HJ140" i="44"/>
  <c r="HJ61" i="44"/>
  <c r="HJ63" i="44"/>
  <c r="HJ65" i="44"/>
  <c r="HJ67" i="44"/>
  <c r="HJ69" i="44"/>
  <c r="HJ71" i="44"/>
  <c r="HJ73" i="44"/>
  <c r="HJ75" i="44"/>
  <c r="HJ77" i="44"/>
  <c r="HJ79" i="44"/>
  <c r="HJ81" i="44"/>
  <c r="HJ83" i="44"/>
  <c r="HJ85" i="44"/>
  <c r="HJ87" i="44"/>
  <c r="HJ89" i="44"/>
  <c r="HJ91" i="44"/>
  <c r="HJ93" i="44"/>
  <c r="HJ95" i="44"/>
  <c r="HJ97" i="44"/>
  <c r="HJ99" i="44"/>
  <c r="HJ101" i="44"/>
  <c r="HJ103" i="44"/>
  <c r="HJ105" i="44"/>
  <c r="HJ107" i="44"/>
  <c r="HJ109" i="44"/>
  <c r="HJ111" i="44"/>
  <c r="HJ113" i="44"/>
  <c r="HJ115" i="44"/>
  <c r="HJ117" i="44"/>
  <c r="HJ119" i="44"/>
  <c r="HJ121" i="44"/>
  <c r="HJ123" i="44"/>
  <c r="HJ125" i="44"/>
  <c r="HJ127" i="44"/>
  <c r="HJ129" i="44"/>
  <c r="HJ131" i="44"/>
  <c r="HJ133" i="44"/>
  <c r="HJ135" i="44"/>
  <c r="HJ137" i="44"/>
  <c r="HJ139" i="44"/>
  <c r="HJ141" i="44"/>
  <c r="HJ143" i="44"/>
  <c r="HJ142" i="44"/>
  <c r="HJ144" i="44"/>
  <c r="HJ146" i="44"/>
  <c r="HJ148" i="44"/>
  <c r="HJ150" i="44"/>
  <c r="HJ152" i="44"/>
  <c r="HJ154" i="44"/>
  <c r="HJ156" i="44"/>
  <c r="HJ158" i="44"/>
  <c r="HJ160" i="44"/>
  <c r="HJ162" i="44"/>
  <c r="HJ164" i="44"/>
  <c r="HJ166" i="44"/>
  <c r="HJ168" i="44"/>
  <c r="HJ170" i="44"/>
  <c r="HJ172" i="44"/>
  <c r="HJ174" i="44"/>
  <c r="HJ176" i="44"/>
  <c r="HJ178" i="44"/>
  <c r="HJ180" i="44"/>
  <c r="HJ182" i="44"/>
  <c r="HJ184" i="44"/>
  <c r="HJ186" i="44"/>
  <c r="HJ188" i="44"/>
  <c r="HJ190" i="44"/>
  <c r="HJ192" i="44"/>
  <c r="HJ194" i="44"/>
  <c r="HJ196" i="44"/>
  <c r="HJ198" i="44"/>
  <c r="HJ200" i="44"/>
  <c r="HJ202" i="44"/>
  <c r="HJ204" i="44"/>
  <c r="HJ206" i="44"/>
  <c r="HJ208" i="44"/>
  <c r="HJ210" i="44"/>
  <c r="HJ212" i="44"/>
  <c r="HJ214" i="44"/>
  <c r="HJ216" i="44"/>
  <c r="HJ218" i="44"/>
  <c r="HJ220" i="44"/>
  <c r="HJ145" i="44"/>
  <c r="HJ147" i="44"/>
  <c r="HJ149" i="44"/>
  <c r="HJ151" i="44"/>
  <c r="HJ153" i="44"/>
  <c r="HJ155" i="44"/>
  <c r="HJ157" i="44"/>
  <c r="HJ159" i="44"/>
  <c r="HJ161" i="44"/>
  <c r="HJ163" i="44"/>
  <c r="HJ165" i="44"/>
  <c r="HJ167" i="44"/>
  <c r="HJ169" i="44"/>
  <c r="HJ171" i="44"/>
  <c r="HJ173" i="44"/>
  <c r="HJ175" i="44"/>
  <c r="HJ177" i="44"/>
  <c r="HJ179" i="44"/>
  <c r="HJ181" i="44"/>
  <c r="HJ183" i="44"/>
  <c r="HJ185" i="44"/>
  <c r="HJ187" i="44"/>
  <c r="HJ189" i="44"/>
  <c r="HJ191" i="44"/>
  <c r="HJ193" i="44"/>
  <c r="HJ195" i="44"/>
  <c r="HJ197" i="44"/>
  <c r="HJ199" i="44"/>
  <c r="HJ201" i="44"/>
  <c r="HJ203" i="44"/>
  <c r="HJ205" i="44"/>
  <c r="HJ207" i="44"/>
  <c r="HJ209" i="44"/>
  <c r="HJ211" i="44"/>
  <c r="HJ213" i="44"/>
  <c r="HJ215" i="44"/>
  <c r="HJ217" i="44"/>
  <c r="HJ219" i="44"/>
  <c r="HJ221" i="44"/>
  <c r="HJ222" i="44"/>
  <c r="HJ224" i="44"/>
  <c r="HJ226" i="44"/>
  <c r="HJ223" i="44"/>
  <c r="HJ225" i="44"/>
  <c r="HJ227" i="44"/>
  <c r="HD27" i="44"/>
  <c r="HD29" i="44"/>
  <c r="HD31" i="44"/>
  <c r="HD33" i="44"/>
  <c r="HD35" i="44"/>
  <c r="HD37" i="44"/>
  <c r="HD39" i="44"/>
  <c r="HD41" i="44"/>
  <c r="HD43" i="44"/>
  <c r="HD45" i="44"/>
  <c r="HD47" i="44"/>
  <c r="HD49" i="44"/>
  <c r="HD51" i="44"/>
  <c r="HD53" i="44"/>
  <c r="HD55" i="44"/>
  <c r="HD57" i="44"/>
  <c r="HD59" i="44"/>
  <c r="HD61" i="44"/>
  <c r="HD28" i="44"/>
  <c r="HD30" i="44"/>
  <c r="HD32" i="44"/>
  <c r="HD34" i="44"/>
  <c r="HD36" i="44"/>
  <c r="HD38" i="44"/>
  <c r="HD40" i="44"/>
  <c r="HD42" i="44"/>
  <c r="HD44" i="44"/>
  <c r="HD46" i="44"/>
  <c r="HD48" i="44"/>
  <c r="HD50" i="44"/>
  <c r="HD52" i="44"/>
  <c r="HD54" i="44"/>
  <c r="HD56" i="44"/>
  <c r="HD58" i="44"/>
  <c r="HD60" i="44"/>
  <c r="HD62" i="44"/>
  <c r="HD64" i="44"/>
  <c r="HD66" i="44"/>
  <c r="HD68" i="44"/>
  <c r="HD70" i="44"/>
  <c r="HD72" i="44"/>
  <c r="HD74" i="44"/>
  <c r="HD76" i="44"/>
  <c r="HD78" i="44"/>
  <c r="HD80" i="44"/>
  <c r="HD82" i="44"/>
  <c r="HD84" i="44"/>
  <c r="HD86" i="44"/>
  <c r="HD88" i="44"/>
  <c r="HD90" i="44"/>
  <c r="HD92" i="44"/>
  <c r="HD94" i="44"/>
  <c r="HD96" i="44"/>
  <c r="HD98" i="44"/>
  <c r="HD100" i="44"/>
  <c r="HD102" i="44"/>
  <c r="HD104" i="44"/>
  <c r="HD106" i="44"/>
  <c r="HD108" i="44"/>
  <c r="HD110" i="44"/>
  <c r="HD112" i="44"/>
  <c r="HD114" i="44"/>
  <c r="HD116" i="44"/>
  <c r="HD118" i="44"/>
  <c r="HD120" i="44"/>
  <c r="HD122" i="44"/>
  <c r="HD124" i="44"/>
  <c r="HD126" i="44"/>
  <c r="HD128" i="44"/>
  <c r="HD130" i="44"/>
  <c r="HD132" i="44"/>
  <c r="HD134" i="44"/>
  <c r="HD136" i="44"/>
  <c r="HD138" i="44"/>
  <c r="HD140" i="44"/>
  <c r="HD63" i="44"/>
  <c r="HD65" i="44"/>
  <c r="HD67" i="44"/>
  <c r="HD69" i="44"/>
  <c r="HD71" i="44"/>
  <c r="HD73" i="44"/>
  <c r="HD75" i="44"/>
  <c r="HD77" i="44"/>
  <c r="HD79" i="44"/>
  <c r="HD81" i="44"/>
  <c r="HD83" i="44"/>
  <c r="HD85" i="44"/>
  <c r="HD87" i="44"/>
  <c r="HD89" i="44"/>
  <c r="HD91" i="44"/>
  <c r="HD93" i="44"/>
  <c r="HD95" i="44"/>
  <c r="HD97" i="44"/>
  <c r="HD99" i="44"/>
  <c r="HD101" i="44"/>
  <c r="HD103" i="44"/>
  <c r="HD105" i="44"/>
  <c r="HD107" i="44"/>
  <c r="HD109" i="44"/>
  <c r="HD111" i="44"/>
  <c r="HD113" i="44"/>
  <c r="HD115" i="44"/>
  <c r="HD117" i="44"/>
  <c r="HD119" i="44"/>
  <c r="HD121" i="44"/>
  <c r="HD123" i="44"/>
  <c r="HD125" i="44"/>
  <c r="HD127" i="44"/>
  <c r="HD129" i="44"/>
  <c r="HD131" i="44"/>
  <c r="HD133" i="44"/>
  <c r="HD135" i="44"/>
  <c r="HD137" i="44"/>
  <c r="HD139" i="44"/>
  <c r="HD141" i="44"/>
  <c r="HD143" i="44"/>
  <c r="HD142" i="44"/>
  <c r="HD144" i="44"/>
  <c r="HD146" i="44"/>
  <c r="HD148" i="44"/>
  <c r="HD150" i="44"/>
  <c r="HD152" i="44"/>
  <c r="HD154" i="44"/>
  <c r="HD156" i="44"/>
  <c r="HD158" i="44"/>
  <c r="HD160" i="44"/>
  <c r="HD162" i="44"/>
  <c r="HD164" i="44"/>
  <c r="HD166" i="44"/>
  <c r="HD168" i="44"/>
  <c r="HD170" i="44"/>
  <c r="HD172" i="44"/>
  <c r="HD174" i="44"/>
  <c r="HD176" i="44"/>
  <c r="HD178" i="44"/>
  <c r="HD180" i="44"/>
  <c r="HD182" i="44"/>
  <c r="HD184" i="44"/>
  <c r="HD186" i="44"/>
  <c r="HD188" i="44"/>
  <c r="HD190" i="44"/>
  <c r="HD192" i="44"/>
  <c r="HD194" i="44"/>
  <c r="HD196" i="44"/>
  <c r="HD198" i="44"/>
  <c r="HD200" i="44"/>
  <c r="HD202" i="44"/>
  <c r="HD204" i="44"/>
  <c r="HD206" i="44"/>
  <c r="HD208" i="44"/>
  <c r="HD210" i="44"/>
  <c r="HD212" i="44"/>
  <c r="HD214" i="44"/>
  <c r="HD216" i="44"/>
  <c r="HD218" i="44"/>
  <c r="HD220" i="44"/>
  <c r="HD145" i="44"/>
  <c r="HD147" i="44"/>
  <c r="HD149" i="44"/>
  <c r="HD151" i="44"/>
  <c r="HD153" i="44"/>
  <c r="HD155" i="44"/>
  <c r="HD157" i="44"/>
  <c r="HD159" i="44"/>
  <c r="HD161" i="44"/>
  <c r="HD163" i="44"/>
  <c r="HD165" i="44"/>
  <c r="HD167" i="44"/>
  <c r="HD169" i="44"/>
  <c r="HD171" i="44"/>
  <c r="HD173" i="44"/>
  <c r="HD175" i="44"/>
  <c r="HD177" i="44"/>
  <c r="HD179" i="44"/>
  <c r="HD181" i="44"/>
  <c r="HD183" i="44"/>
  <c r="HD185" i="44"/>
  <c r="HD187" i="44"/>
  <c r="HD189" i="44"/>
  <c r="HD191" i="44"/>
  <c r="HD193" i="44"/>
  <c r="HD195" i="44"/>
  <c r="HD197" i="44"/>
  <c r="HD199" i="44"/>
  <c r="HD201" i="44"/>
  <c r="HD203" i="44"/>
  <c r="HD205" i="44"/>
  <c r="HD207" i="44"/>
  <c r="HD209" i="44"/>
  <c r="HD211" i="44"/>
  <c r="HD213" i="44"/>
  <c r="HD215" i="44"/>
  <c r="HD217" i="44"/>
  <c r="HD219" i="44"/>
  <c r="HD221" i="44"/>
  <c r="HD224" i="44"/>
  <c r="HD226" i="44"/>
  <c r="HD222" i="44"/>
  <c r="HD223" i="44"/>
  <c r="HD225" i="44"/>
  <c r="HD227" i="44"/>
  <c r="IT208" i="44"/>
  <c r="IT209" i="44"/>
  <c r="IT210" i="44"/>
  <c r="IT211" i="44"/>
  <c r="IT212" i="44"/>
  <c r="IT213" i="44"/>
  <c r="IT214" i="44"/>
  <c r="IT215" i="44"/>
  <c r="IT216" i="44"/>
  <c r="IT217" i="44"/>
  <c r="IT218" i="44"/>
  <c r="IT219" i="44"/>
  <c r="IT220" i="44"/>
  <c r="IT221" i="44"/>
  <c r="IT222" i="44"/>
  <c r="IT223" i="44"/>
  <c r="IT224" i="44"/>
  <c r="IT225" i="44"/>
  <c r="IT226" i="44"/>
  <c r="IT227" i="44"/>
  <c r="IO210" i="44"/>
  <c r="IO211" i="44"/>
  <c r="IO212" i="44"/>
  <c r="IO213" i="44"/>
  <c r="IO214" i="44"/>
  <c r="IO215" i="44"/>
  <c r="IO216" i="44"/>
  <c r="IO217" i="44"/>
  <c r="IO218" i="44"/>
  <c r="IO219" i="44"/>
  <c r="IO220" i="44"/>
  <c r="IO221" i="44"/>
  <c r="IO222" i="44"/>
  <c r="IO223" i="44"/>
  <c r="IO224" i="44"/>
  <c r="IO225" i="44"/>
  <c r="IO226" i="44"/>
  <c r="IO227" i="44"/>
  <c r="IO208" i="44"/>
  <c r="IO209" i="44"/>
  <c r="IJ208" i="44"/>
  <c r="IJ209" i="44"/>
  <c r="IJ210" i="44"/>
  <c r="IJ211" i="44"/>
  <c r="IJ212" i="44"/>
  <c r="IJ213" i="44"/>
  <c r="IJ214" i="44"/>
  <c r="IJ215" i="44"/>
  <c r="IJ216" i="44"/>
  <c r="IJ217" i="44"/>
  <c r="IJ218" i="44"/>
  <c r="IJ219" i="44"/>
  <c r="IJ220" i="44"/>
  <c r="IJ221" i="44"/>
  <c r="IJ222" i="44"/>
  <c r="IJ223" i="44"/>
  <c r="IJ224" i="44"/>
  <c r="IJ225" i="44"/>
  <c r="IJ226" i="44"/>
  <c r="IJ227" i="44"/>
  <c r="FX31" i="44"/>
  <c r="FX35" i="44"/>
  <c r="FX38" i="44"/>
  <c r="FX42" i="44"/>
  <c r="FX45" i="44"/>
  <c r="FX49" i="44"/>
  <c r="FX52" i="44"/>
  <c r="FX56" i="44"/>
  <c r="FX63" i="44"/>
  <c r="FX67" i="44"/>
  <c r="FX70" i="44"/>
  <c r="FX74" i="44"/>
  <c r="FX77" i="44"/>
  <c r="FX81" i="44"/>
  <c r="FX84" i="44"/>
  <c r="FX88" i="44"/>
  <c r="FX95" i="44"/>
  <c r="FX99" i="44"/>
  <c r="FX102" i="44"/>
  <c r="FX106" i="44"/>
  <c r="FX109" i="44"/>
  <c r="FX113" i="44"/>
  <c r="FX116" i="44"/>
  <c r="FX120" i="44"/>
  <c r="FX127" i="44"/>
  <c r="FX131" i="44"/>
  <c r="FX134" i="44"/>
  <c r="FX138" i="44"/>
  <c r="FX141" i="44"/>
  <c r="FX145" i="44"/>
  <c r="FX148" i="44"/>
  <c r="FX152" i="44"/>
  <c r="FX159" i="44"/>
  <c r="FX163" i="44"/>
  <c r="FX166" i="44"/>
  <c r="FX170" i="44"/>
  <c r="FX173" i="44"/>
  <c r="FX177" i="44"/>
  <c r="FX180" i="44"/>
  <c r="FX184" i="44"/>
  <c r="FX191" i="44"/>
  <c r="FX195" i="44"/>
  <c r="FX198" i="44"/>
  <c r="FX202" i="44"/>
  <c r="FX205" i="44"/>
  <c r="FX209" i="44"/>
  <c r="FX212" i="44"/>
  <c r="FX216" i="44"/>
  <c r="FX223" i="44"/>
  <c r="FX226" i="44"/>
  <c r="FX28" i="44"/>
  <c r="FX32" i="44"/>
  <c r="FX39" i="44"/>
  <c r="FX43" i="44"/>
  <c r="FX46" i="44"/>
  <c r="FX50" i="44"/>
  <c r="FX53" i="44"/>
  <c r="FX57" i="44"/>
  <c r="FX60" i="44"/>
  <c r="FX64" i="44"/>
  <c r="FX71" i="44"/>
  <c r="FX75" i="44"/>
  <c r="FX78" i="44"/>
  <c r="FX82" i="44"/>
  <c r="FX85" i="44"/>
  <c r="FX89" i="44"/>
  <c r="FX92" i="44"/>
  <c r="FX96" i="44"/>
  <c r="FX103" i="44"/>
  <c r="FX107" i="44"/>
  <c r="FX110" i="44"/>
  <c r="FX114" i="44"/>
  <c r="FX117" i="44"/>
  <c r="FX121" i="44"/>
  <c r="FX124" i="44"/>
  <c r="FX128" i="44"/>
  <c r="FX135" i="44"/>
  <c r="FX139" i="44"/>
  <c r="FX142" i="44"/>
  <c r="FX146" i="44"/>
  <c r="FX149" i="44"/>
  <c r="FX153" i="44"/>
  <c r="FX156" i="44"/>
  <c r="FX160" i="44"/>
  <c r="FX167" i="44"/>
  <c r="FX171" i="44"/>
  <c r="FX174" i="44"/>
  <c r="FX178" i="44"/>
  <c r="FX181" i="44"/>
  <c r="FX185" i="44"/>
  <c r="FX188" i="44"/>
  <c r="FX192" i="44"/>
  <c r="FX199" i="44"/>
  <c r="FX203" i="44"/>
  <c r="FX206" i="44"/>
  <c r="FX210" i="44"/>
  <c r="FX213" i="44"/>
  <c r="FX217" i="44"/>
  <c r="FX220" i="44"/>
  <c r="FX224" i="44"/>
  <c r="FX29" i="44"/>
  <c r="FX33" i="44"/>
  <c r="FX36" i="44"/>
  <c r="FX40" i="44"/>
  <c r="FX47" i="44"/>
  <c r="FX51" i="44"/>
  <c r="FX54" i="44"/>
  <c r="FX58" i="44"/>
  <c r="FX61" i="44"/>
  <c r="FX65" i="44"/>
  <c r="FX68" i="44"/>
  <c r="FX72" i="44"/>
  <c r="FX79" i="44"/>
  <c r="FX83" i="44"/>
  <c r="FX86" i="44"/>
  <c r="FX90" i="44"/>
  <c r="FX93" i="44"/>
  <c r="FX97" i="44"/>
  <c r="FX100" i="44"/>
  <c r="FX104" i="44"/>
  <c r="FX111" i="44"/>
  <c r="FX115" i="44"/>
  <c r="FX118" i="44"/>
  <c r="FX122" i="44"/>
  <c r="FX125" i="44"/>
  <c r="FX129" i="44"/>
  <c r="FX132" i="44"/>
  <c r="FX136" i="44"/>
  <c r="FX143" i="44"/>
  <c r="FX147" i="44"/>
  <c r="FX150" i="44"/>
  <c r="FX154" i="44"/>
  <c r="FX157" i="44"/>
  <c r="FX161" i="44"/>
  <c r="FX164" i="44"/>
  <c r="FX168" i="44"/>
  <c r="FX175" i="44"/>
  <c r="FX179" i="44"/>
  <c r="FX182" i="44"/>
  <c r="FX186" i="44"/>
  <c r="FX189" i="44"/>
  <c r="FX193" i="44"/>
  <c r="FX196" i="44"/>
  <c r="FX200" i="44"/>
  <c r="FX207" i="44"/>
  <c r="FX211" i="44"/>
  <c r="FX214" i="44"/>
  <c r="FX218" i="44"/>
  <c r="FX221" i="44"/>
  <c r="FX227" i="44"/>
  <c r="FX34" i="44"/>
  <c r="FX48" i="44"/>
  <c r="FX66" i="44"/>
  <c r="FX80" i="44"/>
  <c r="FX98" i="44"/>
  <c r="FX112" i="44"/>
  <c r="FX130" i="44"/>
  <c r="FX144" i="44"/>
  <c r="FX162" i="44"/>
  <c r="FX176" i="44"/>
  <c r="FX194" i="44"/>
  <c r="FX208" i="44"/>
  <c r="FX225" i="44"/>
  <c r="FX165" i="44"/>
  <c r="FX27" i="44"/>
  <c r="FX30" i="44"/>
  <c r="FX44" i="44"/>
  <c r="FX59" i="44"/>
  <c r="FX62" i="44"/>
  <c r="FX76" i="44"/>
  <c r="FX91" i="44"/>
  <c r="FX94" i="44"/>
  <c r="FX108" i="44"/>
  <c r="FX123" i="44"/>
  <c r="FX126" i="44"/>
  <c r="FX140" i="44"/>
  <c r="FX155" i="44"/>
  <c r="FX158" i="44"/>
  <c r="FX172" i="44"/>
  <c r="FX187" i="44"/>
  <c r="FX190" i="44"/>
  <c r="FX204" i="44"/>
  <c r="FX219" i="44"/>
  <c r="FX222" i="44"/>
  <c r="FX69" i="44"/>
  <c r="FX101" i="44"/>
  <c r="FX133" i="44"/>
  <c r="FX197" i="44"/>
  <c r="FX41" i="44"/>
  <c r="FX55" i="44"/>
  <c r="FX73" i="44"/>
  <c r="FX87" i="44"/>
  <c r="FX105" i="44"/>
  <c r="FX119" i="44"/>
  <c r="FX137" i="44"/>
  <c r="FX151" i="44"/>
  <c r="FX169" i="44"/>
  <c r="FX183" i="44"/>
  <c r="FX201" i="44"/>
  <c r="FX215" i="44"/>
  <c r="FX37" i="44"/>
  <c r="GC27" i="44"/>
  <c r="GC30" i="44"/>
  <c r="GC34" i="44"/>
  <c r="GC37" i="44"/>
  <c r="GC41" i="44"/>
  <c r="GC44" i="44"/>
  <c r="GC48" i="44"/>
  <c r="GC55" i="44"/>
  <c r="GC59" i="44"/>
  <c r="GC62" i="44"/>
  <c r="GC66" i="44"/>
  <c r="GC69" i="44"/>
  <c r="GC73" i="44"/>
  <c r="GC76" i="44"/>
  <c r="GC80" i="44"/>
  <c r="GC87" i="44"/>
  <c r="GC91" i="44"/>
  <c r="GC94" i="44"/>
  <c r="GC98" i="44"/>
  <c r="GC101" i="44"/>
  <c r="GC105" i="44"/>
  <c r="GC108" i="44"/>
  <c r="GC112" i="44"/>
  <c r="GC119" i="44"/>
  <c r="GC123" i="44"/>
  <c r="GC126" i="44"/>
  <c r="GC130" i="44"/>
  <c r="GC133" i="44"/>
  <c r="GC137" i="44"/>
  <c r="GC140" i="44"/>
  <c r="GC144" i="44"/>
  <c r="GC151" i="44"/>
  <c r="GC155" i="44"/>
  <c r="GC158" i="44"/>
  <c r="GC162" i="44"/>
  <c r="GC165" i="44"/>
  <c r="GC169" i="44"/>
  <c r="GC172" i="44"/>
  <c r="GC176" i="44"/>
  <c r="GC183" i="44"/>
  <c r="GC187" i="44"/>
  <c r="GC190" i="44"/>
  <c r="GC194" i="44"/>
  <c r="GC197" i="44"/>
  <c r="GC201" i="44"/>
  <c r="GC204" i="44"/>
  <c r="GC208" i="44"/>
  <c r="GC215" i="44"/>
  <c r="GC219" i="44"/>
  <c r="GC222" i="44"/>
  <c r="GC225" i="44"/>
  <c r="GC31" i="44"/>
  <c r="GC35" i="44"/>
  <c r="GC38" i="44"/>
  <c r="GC42" i="44"/>
  <c r="GC45" i="44"/>
  <c r="GC49" i="44"/>
  <c r="GC52" i="44"/>
  <c r="GC56" i="44"/>
  <c r="GC63" i="44"/>
  <c r="GC67" i="44"/>
  <c r="GC70" i="44"/>
  <c r="GC74" i="44"/>
  <c r="GC77" i="44"/>
  <c r="GC81" i="44"/>
  <c r="GC84" i="44"/>
  <c r="GC88" i="44"/>
  <c r="GC95" i="44"/>
  <c r="GC99" i="44"/>
  <c r="GC102" i="44"/>
  <c r="GC106" i="44"/>
  <c r="GC109" i="44"/>
  <c r="GC113" i="44"/>
  <c r="GC116" i="44"/>
  <c r="GC120" i="44"/>
  <c r="GC127" i="44"/>
  <c r="GC131" i="44"/>
  <c r="GC134" i="44"/>
  <c r="GC138" i="44"/>
  <c r="GC141" i="44"/>
  <c r="GC145" i="44"/>
  <c r="GC148" i="44"/>
  <c r="GC152" i="44"/>
  <c r="GC159" i="44"/>
  <c r="GC163" i="44"/>
  <c r="GC166" i="44"/>
  <c r="GC170" i="44"/>
  <c r="GC173" i="44"/>
  <c r="GC177" i="44"/>
  <c r="GC180" i="44"/>
  <c r="GC184" i="44"/>
  <c r="GC191" i="44"/>
  <c r="GC195" i="44"/>
  <c r="GC198" i="44"/>
  <c r="GC202" i="44"/>
  <c r="GC205" i="44"/>
  <c r="GC209" i="44"/>
  <c r="GC212" i="44"/>
  <c r="GC216" i="44"/>
  <c r="GC223" i="44"/>
  <c r="GC226" i="44"/>
  <c r="GC28" i="44"/>
  <c r="GC32" i="44"/>
  <c r="GC39" i="44"/>
  <c r="GC43" i="44"/>
  <c r="GC46" i="44"/>
  <c r="GC50" i="44"/>
  <c r="GC53" i="44"/>
  <c r="GC57" i="44"/>
  <c r="GC60" i="44"/>
  <c r="GC64" i="44"/>
  <c r="GC71" i="44"/>
  <c r="GC75" i="44"/>
  <c r="GC78" i="44"/>
  <c r="GC82" i="44"/>
  <c r="GC85" i="44"/>
  <c r="GC89" i="44"/>
  <c r="GC92" i="44"/>
  <c r="GC96" i="44"/>
  <c r="GC103" i="44"/>
  <c r="GC107" i="44"/>
  <c r="GC110" i="44"/>
  <c r="GC114" i="44"/>
  <c r="GC117" i="44"/>
  <c r="GC121" i="44"/>
  <c r="GC124" i="44"/>
  <c r="GC128" i="44"/>
  <c r="GC135" i="44"/>
  <c r="GC139" i="44"/>
  <c r="GC142" i="44"/>
  <c r="GC146" i="44"/>
  <c r="GC149" i="44"/>
  <c r="GC153" i="44"/>
  <c r="GC156" i="44"/>
  <c r="GC160" i="44"/>
  <c r="GC167" i="44"/>
  <c r="GC171" i="44"/>
  <c r="GC174" i="44"/>
  <c r="GC178" i="44"/>
  <c r="GC181" i="44"/>
  <c r="GC185" i="44"/>
  <c r="GC188" i="44"/>
  <c r="GC192" i="44"/>
  <c r="GC199" i="44"/>
  <c r="GC203" i="44"/>
  <c r="GC206" i="44"/>
  <c r="GC210" i="44"/>
  <c r="GC213" i="44"/>
  <c r="GC217" i="44"/>
  <c r="GC220" i="44"/>
  <c r="GC224" i="44"/>
  <c r="GC33" i="44"/>
  <c r="GC47" i="44"/>
  <c r="GC65" i="44"/>
  <c r="GC79" i="44"/>
  <c r="GC97" i="44"/>
  <c r="GC111" i="44"/>
  <c r="GC129" i="44"/>
  <c r="GC143" i="44"/>
  <c r="GC161" i="44"/>
  <c r="GC175" i="44"/>
  <c r="GC193" i="44"/>
  <c r="GC207" i="44"/>
  <c r="GC51" i="44"/>
  <c r="GC68" i="44"/>
  <c r="GC83" i="44"/>
  <c r="GC179" i="44"/>
  <c r="GC29" i="44"/>
  <c r="GC58" i="44"/>
  <c r="GC61" i="44"/>
  <c r="GC90" i="44"/>
  <c r="GC93" i="44"/>
  <c r="GC122" i="44"/>
  <c r="GC125" i="44"/>
  <c r="GC154" i="44"/>
  <c r="GC157" i="44"/>
  <c r="GC186" i="44"/>
  <c r="GC189" i="44"/>
  <c r="GC218" i="44"/>
  <c r="GC221" i="44"/>
  <c r="GC36" i="44"/>
  <c r="GC115" i="44"/>
  <c r="GC147" i="44"/>
  <c r="GC164" i="44"/>
  <c r="GC211" i="44"/>
  <c r="GC227" i="44"/>
  <c r="GC40" i="44"/>
  <c r="GC54" i="44"/>
  <c r="GC72" i="44"/>
  <c r="GC86" i="44"/>
  <c r="GC104" i="44"/>
  <c r="GC118" i="44"/>
  <c r="GC136" i="44"/>
  <c r="GC150" i="44"/>
  <c r="GC168" i="44"/>
  <c r="GC182" i="44"/>
  <c r="GC200" i="44"/>
  <c r="GC214" i="44"/>
  <c r="GC100" i="44"/>
  <c r="GC132" i="44"/>
  <c r="GC196" i="44"/>
  <c r="GH29" i="44"/>
  <c r="GH33" i="44"/>
  <c r="GH36" i="44"/>
  <c r="GH40" i="44"/>
  <c r="GH47" i="44"/>
  <c r="GH51" i="44"/>
  <c r="GH54" i="44"/>
  <c r="GH58" i="44"/>
  <c r="GH61" i="44"/>
  <c r="GH65" i="44"/>
  <c r="GH68" i="44"/>
  <c r="GH72" i="44"/>
  <c r="GH79" i="44"/>
  <c r="GH83" i="44"/>
  <c r="GH86" i="44"/>
  <c r="GH90" i="44"/>
  <c r="GH93" i="44"/>
  <c r="GH97" i="44"/>
  <c r="GH100" i="44"/>
  <c r="GH104" i="44"/>
  <c r="GH111" i="44"/>
  <c r="GH115" i="44"/>
  <c r="GH118" i="44"/>
  <c r="GH122" i="44"/>
  <c r="GH125" i="44"/>
  <c r="GH129" i="44"/>
  <c r="GH132" i="44"/>
  <c r="GH136" i="44"/>
  <c r="GH143" i="44"/>
  <c r="GH147" i="44"/>
  <c r="GH150" i="44"/>
  <c r="GH154" i="44"/>
  <c r="GH157" i="44"/>
  <c r="GH161" i="44"/>
  <c r="GH164" i="44"/>
  <c r="GH168" i="44"/>
  <c r="GH175" i="44"/>
  <c r="GH179" i="44"/>
  <c r="GH182" i="44"/>
  <c r="GH186" i="44"/>
  <c r="GH189" i="44"/>
  <c r="GH193" i="44"/>
  <c r="GH196" i="44"/>
  <c r="GH200" i="44"/>
  <c r="GH207" i="44"/>
  <c r="GH211" i="44"/>
  <c r="GH214" i="44"/>
  <c r="GH218" i="44"/>
  <c r="GH221" i="44"/>
  <c r="GH227" i="44"/>
  <c r="GH27" i="44"/>
  <c r="GH30" i="44"/>
  <c r="GH34" i="44"/>
  <c r="GH37" i="44"/>
  <c r="GH41" i="44"/>
  <c r="GH44" i="44"/>
  <c r="GH48" i="44"/>
  <c r="GH55" i="44"/>
  <c r="GH59" i="44"/>
  <c r="GH62" i="44"/>
  <c r="GH66" i="44"/>
  <c r="GH69" i="44"/>
  <c r="GH73" i="44"/>
  <c r="GH76" i="44"/>
  <c r="GH80" i="44"/>
  <c r="GH87" i="44"/>
  <c r="GH91" i="44"/>
  <c r="GH94" i="44"/>
  <c r="GH98" i="44"/>
  <c r="GH101" i="44"/>
  <c r="GH105" i="44"/>
  <c r="GH108" i="44"/>
  <c r="GH112" i="44"/>
  <c r="GH119" i="44"/>
  <c r="GH123" i="44"/>
  <c r="GH126" i="44"/>
  <c r="GH130" i="44"/>
  <c r="GH133" i="44"/>
  <c r="GH137" i="44"/>
  <c r="GH140" i="44"/>
  <c r="GH144" i="44"/>
  <c r="GH151" i="44"/>
  <c r="GH155" i="44"/>
  <c r="GH158" i="44"/>
  <c r="GH162" i="44"/>
  <c r="GH165" i="44"/>
  <c r="GH169" i="44"/>
  <c r="GH172" i="44"/>
  <c r="GH176" i="44"/>
  <c r="GH183" i="44"/>
  <c r="GH187" i="44"/>
  <c r="GH190" i="44"/>
  <c r="GH194" i="44"/>
  <c r="GH197" i="44"/>
  <c r="GH201" i="44"/>
  <c r="GH204" i="44"/>
  <c r="GH208" i="44"/>
  <c r="GH215" i="44"/>
  <c r="GH219" i="44"/>
  <c r="GH222" i="44"/>
  <c r="GH225" i="44"/>
  <c r="GH31" i="44"/>
  <c r="GH35" i="44"/>
  <c r="GH38" i="44"/>
  <c r="GH42" i="44"/>
  <c r="GH45" i="44"/>
  <c r="GH49" i="44"/>
  <c r="GH52" i="44"/>
  <c r="GH56" i="44"/>
  <c r="GH63" i="44"/>
  <c r="GH67" i="44"/>
  <c r="GH70" i="44"/>
  <c r="GH74" i="44"/>
  <c r="GH77" i="44"/>
  <c r="GH81" i="44"/>
  <c r="GH84" i="44"/>
  <c r="GH88" i="44"/>
  <c r="GH95" i="44"/>
  <c r="GH99" i="44"/>
  <c r="GH102" i="44"/>
  <c r="GH106" i="44"/>
  <c r="GH109" i="44"/>
  <c r="GH113" i="44"/>
  <c r="GH116" i="44"/>
  <c r="GH120" i="44"/>
  <c r="GH127" i="44"/>
  <c r="GH131" i="44"/>
  <c r="GH134" i="44"/>
  <c r="GH138" i="44"/>
  <c r="GH141" i="44"/>
  <c r="GH145" i="44"/>
  <c r="GH148" i="44"/>
  <c r="GH152" i="44"/>
  <c r="GH159" i="44"/>
  <c r="GH163" i="44"/>
  <c r="GH166" i="44"/>
  <c r="GH170" i="44"/>
  <c r="GH173" i="44"/>
  <c r="GH177" i="44"/>
  <c r="GH180" i="44"/>
  <c r="GH184" i="44"/>
  <c r="GH191" i="44"/>
  <c r="GH195" i="44"/>
  <c r="GH198" i="44"/>
  <c r="GH202" i="44"/>
  <c r="GH205" i="44"/>
  <c r="GH209" i="44"/>
  <c r="GH212" i="44"/>
  <c r="GH216" i="44"/>
  <c r="GH223" i="44"/>
  <c r="GH226" i="44"/>
  <c r="GH32" i="44"/>
  <c r="GH46" i="44"/>
  <c r="GH64" i="44"/>
  <c r="GH78" i="44"/>
  <c r="GH96" i="44"/>
  <c r="GH110" i="44"/>
  <c r="GH128" i="44"/>
  <c r="GH142" i="44"/>
  <c r="GH160" i="44"/>
  <c r="GH174" i="44"/>
  <c r="GH192" i="44"/>
  <c r="GH206" i="44"/>
  <c r="GH224" i="44"/>
  <c r="GH114" i="44"/>
  <c r="GH146" i="44"/>
  <c r="GH28" i="44"/>
  <c r="GH43" i="44"/>
  <c r="GH57" i="44"/>
  <c r="GH60" i="44"/>
  <c r="GH75" i="44"/>
  <c r="GH89" i="44"/>
  <c r="GH92" i="44"/>
  <c r="GH107" i="44"/>
  <c r="GH121" i="44"/>
  <c r="GH124" i="44"/>
  <c r="GH139" i="44"/>
  <c r="GH153" i="44"/>
  <c r="GH156" i="44"/>
  <c r="GH171" i="44"/>
  <c r="GH185" i="44"/>
  <c r="GH188" i="44"/>
  <c r="GH203" i="44"/>
  <c r="GH217" i="44"/>
  <c r="GH220" i="44"/>
  <c r="GH50" i="44"/>
  <c r="GH178" i="44"/>
  <c r="GH39" i="44"/>
  <c r="GH53" i="44"/>
  <c r="GH71" i="44"/>
  <c r="GH85" i="44"/>
  <c r="GH103" i="44"/>
  <c r="GH117" i="44"/>
  <c r="GH135" i="44"/>
  <c r="GH149" i="44"/>
  <c r="GH167" i="44"/>
  <c r="GH181" i="44"/>
  <c r="GH199" i="44"/>
  <c r="GH213" i="44"/>
  <c r="GH82" i="44"/>
  <c r="GH210" i="44"/>
  <c r="GX27" i="44"/>
  <c r="GX29" i="44"/>
  <c r="GX31" i="44"/>
  <c r="GX33" i="44"/>
  <c r="GX35" i="44"/>
  <c r="GX37" i="44"/>
  <c r="GX39" i="44"/>
  <c r="GX41" i="44"/>
  <c r="GX43" i="44"/>
  <c r="GX45" i="44"/>
  <c r="GX47" i="44"/>
  <c r="GX49" i="44"/>
  <c r="GX51" i="44"/>
  <c r="GX53" i="44"/>
  <c r="GX55" i="44"/>
  <c r="GX57" i="44"/>
  <c r="GX59" i="44"/>
  <c r="GX61" i="44"/>
  <c r="GX63" i="44"/>
  <c r="GX65" i="44"/>
  <c r="GX67" i="44"/>
  <c r="GX69" i="44"/>
  <c r="GX71" i="44"/>
  <c r="GX73" i="44"/>
  <c r="GX75" i="44"/>
  <c r="GX77" i="44"/>
  <c r="GX79" i="44"/>
  <c r="GX81" i="44"/>
  <c r="GX83" i="44"/>
  <c r="GX85" i="44"/>
  <c r="GX87" i="44"/>
  <c r="GX89" i="44"/>
  <c r="GX91" i="44"/>
  <c r="GX93" i="44"/>
  <c r="GX95" i="44"/>
  <c r="GX97" i="44"/>
  <c r="GX99" i="44"/>
  <c r="GX101" i="44"/>
  <c r="GX103" i="44"/>
  <c r="GX105" i="44"/>
  <c r="GX107" i="44"/>
  <c r="GX109" i="44"/>
  <c r="GX111" i="44"/>
  <c r="GX113" i="44"/>
  <c r="GX115" i="44"/>
  <c r="GX30" i="44"/>
  <c r="GX32" i="44"/>
  <c r="GX38" i="44"/>
  <c r="GX44" i="44"/>
  <c r="GX46" i="44"/>
  <c r="GX52" i="44"/>
  <c r="GX58" i="44"/>
  <c r="GX64" i="44"/>
  <c r="GX66" i="44"/>
  <c r="GX70" i="44"/>
  <c r="GX80" i="44"/>
  <c r="GX88" i="44"/>
  <c r="GX96" i="44"/>
  <c r="GX173" i="44"/>
  <c r="GX175" i="44"/>
  <c r="GX177" i="44"/>
  <c r="GX179" i="44"/>
  <c r="GX197" i="44"/>
  <c r="GX199" i="44"/>
  <c r="GX203" i="44"/>
  <c r="GX205" i="44"/>
  <c r="GX207" i="44"/>
  <c r="GX94" i="44"/>
  <c r="GX98" i="44"/>
  <c r="GX102" i="44"/>
  <c r="GX106" i="44"/>
  <c r="GX110" i="44"/>
  <c r="GX114" i="44"/>
  <c r="GX118" i="44"/>
  <c r="GX120" i="44"/>
  <c r="GX122" i="44"/>
  <c r="GX124" i="44"/>
  <c r="GX126" i="44"/>
  <c r="GX128" i="44"/>
  <c r="GX130" i="44"/>
  <c r="GX132" i="44"/>
  <c r="GX134" i="44"/>
  <c r="GX136" i="44"/>
  <c r="GX138" i="44"/>
  <c r="GX140" i="44"/>
  <c r="GX142" i="44"/>
  <c r="GX144" i="44"/>
  <c r="GX146" i="44"/>
  <c r="GX148" i="44"/>
  <c r="GX150" i="44"/>
  <c r="GX152" i="44"/>
  <c r="GX154" i="44"/>
  <c r="GX156" i="44"/>
  <c r="GX158" i="44"/>
  <c r="GX160" i="44"/>
  <c r="GX162" i="44"/>
  <c r="GX164" i="44"/>
  <c r="GX166" i="44"/>
  <c r="GX168" i="44"/>
  <c r="GX170" i="44"/>
  <c r="GX172" i="44"/>
  <c r="GX174" i="44"/>
  <c r="GX176" i="44"/>
  <c r="GX178" i="44"/>
  <c r="GX180" i="44"/>
  <c r="GX182" i="44"/>
  <c r="GX184" i="44"/>
  <c r="GX186" i="44"/>
  <c r="GX188" i="44"/>
  <c r="GX190" i="44"/>
  <c r="GX192" i="44"/>
  <c r="GX194" i="44"/>
  <c r="GX196" i="44"/>
  <c r="GX198" i="44"/>
  <c r="GX200" i="44"/>
  <c r="GX202" i="44"/>
  <c r="GX204" i="44"/>
  <c r="GX206" i="44"/>
  <c r="GX208" i="44"/>
  <c r="GX210" i="44"/>
  <c r="GX212" i="44"/>
  <c r="GX214" i="44"/>
  <c r="GX216" i="44"/>
  <c r="GX218" i="44"/>
  <c r="GX220" i="44"/>
  <c r="GX222" i="44"/>
  <c r="GX224" i="44"/>
  <c r="GX226" i="44"/>
  <c r="GX28" i="44"/>
  <c r="GX36" i="44"/>
  <c r="GX42" i="44"/>
  <c r="GX48" i="44"/>
  <c r="GX54" i="44"/>
  <c r="GX56" i="44"/>
  <c r="GX62" i="44"/>
  <c r="GX68" i="44"/>
  <c r="GX76" i="44"/>
  <c r="GX84" i="44"/>
  <c r="GX90" i="44"/>
  <c r="GX121" i="44"/>
  <c r="GX123" i="44"/>
  <c r="GX125" i="44"/>
  <c r="GX127" i="44"/>
  <c r="GX129" i="44"/>
  <c r="GX137" i="44"/>
  <c r="GX139" i="44"/>
  <c r="GX141" i="44"/>
  <c r="GX143" i="44"/>
  <c r="GX145" i="44"/>
  <c r="GX147" i="44"/>
  <c r="GX149" i="44"/>
  <c r="GX151" i="44"/>
  <c r="GX153" i="44"/>
  <c r="GX155" i="44"/>
  <c r="GX169" i="44"/>
  <c r="GX171" i="44"/>
  <c r="GX185" i="44"/>
  <c r="GX187" i="44"/>
  <c r="GX189" i="44"/>
  <c r="GX201" i="44"/>
  <c r="GX217" i="44"/>
  <c r="GX219" i="44"/>
  <c r="GX221" i="44"/>
  <c r="GX223" i="44"/>
  <c r="GX225" i="44"/>
  <c r="GX227" i="44"/>
  <c r="GX34" i="44"/>
  <c r="GX40" i="44"/>
  <c r="GX50" i="44"/>
  <c r="GX60" i="44"/>
  <c r="GX72" i="44"/>
  <c r="GX74" i="44"/>
  <c r="GX78" i="44"/>
  <c r="GX82" i="44"/>
  <c r="GX86" i="44"/>
  <c r="GX92" i="44"/>
  <c r="GX100" i="44"/>
  <c r="GX104" i="44"/>
  <c r="GX108" i="44"/>
  <c r="GX112" i="44"/>
  <c r="GX116" i="44"/>
  <c r="GX117" i="44"/>
  <c r="GX119" i="44"/>
  <c r="GX131" i="44"/>
  <c r="GX133" i="44"/>
  <c r="GX135" i="44"/>
  <c r="GX157" i="44"/>
  <c r="GX159" i="44"/>
  <c r="GX161" i="44"/>
  <c r="GX163" i="44"/>
  <c r="GX165" i="44"/>
  <c r="GX167" i="44"/>
  <c r="GX181" i="44"/>
  <c r="GX183" i="44"/>
  <c r="GX191" i="44"/>
  <c r="GX193" i="44"/>
  <c r="GX195" i="44"/>
  <c r="GX209" i="44"/>
  <c r="GX211" i="44"/>
  <c r="GX213" i="44"/>
  <c r="GX215" i="44"/>
  <c r="GB31" i="44"/>
  <c r="GB35" i="44"/>
  <c r="GB38" i="44"/>
  <c r="GB42" i="44"/>
  <c r="GB45" i="44"/>
  <c r="GB49" i="44"/>
  <c r="GB52" i="44"/>
  <c r="GB56" i="44"/>
  <c r="GB63" i="44"/>
  <c r="GB67" i="44"/>
  <c r="GB70" i="44"/>
  <c r="GB74" i="44"/>
  <c r="GB77" i="44"/>
  <c r="GB81" i="44"/>
  <c r="GB84" i="44"/>
  <c r="GB88" i="44"/>
  <c r="GB95" i="44"/>
  <c r="GB99" i="44"/>
  <c r="GB102" i="44"/>
  <c r="GB106" i="44"/>
  <c r="GB109" i="44"/>
  <c r="GB113" i="44"/>
  <c r="GB116" i="44"/>
  <c r="GB120" i="44"/>
  <c r="GB127" i="44"/>
  <c r="GB131" i="44"/>
  <c r="GB134" i="44"/>
  <c r="GB138" i="44"/>
  <c r="GB141" i="44"/>
  <c r="GB145" i="44"/>
  <c r="GB148" i="44"/>
  <c r="GB152" i="44"/>
  <c r="GB159" i="44"/>
  <c r="GB163" i="44"/>
  <c r="GB166" i="44"/>
  <c r="GB170" i="44"/>
  <c r="GB173" i="44"/>
  <c r="GB177" i="44"/>
  <c r="GB180" i="44"/>
  <c r="GB184" i="44"/>
  <c r="GB191" i="44"/>
  <c r="GB195" i="44"/>
  <c r="GB198" i="44"/>
  <c r="GB202" i="44"/>
  <c r="GB205" i="44"/>
  <c r="GB209" i="44"/>
  <c r="GB212" i="44"/>
  <c r="GB216" i="44"/>
  <c r="GB223" i="44"/>
  <c r="GB226" i="44"/>
  <c r="GB28" i="44"/>
  <c r="GB32" i="44"/>
  <c r="GB39" i="44"/>
  <c r="GB43" i="44"/>
  <c r="GB46" i="44"/>
  <c r="GB50" i="44"/>
  <c r="GB53" i="44"/>
  <c r="GB57" i="44"/>
  <c r="GB60" i="44"/>
  <c r="GB64" i="44"/>
  <c r="GB71" i="44"/>
  <c r="GB75" i="44"/>
  <c r="GB78" i="44"/>
  <c r="GB82" i="44"/>
  <c r="GB85" i="44"/>
  <c r="GB89" i="44"/>
  <c r="GB92" i="44"/>
  <c r="GB96" i="44"/>
  <c r="GB103" i="44"/>
  <c r="GB107" i="44"/>
  <c r="GB110" i="44"/>
  <c r="GB114" i="44"/>
  <c r="GB117" i="44"/>
  <c r="GB121" i="44"/>
  <c r="GB124" i="44"/>
  <c r="GB128" i="44"/>
  <c r="GB135" i="44"/>
  <c r="GB139" i="44"/>
  <c r="GB142" i="44"/>
  <c r="GB146" i="44"/>
  <c r="GB149" i="44"/>
  <c r="GB153" i="44"/>
  <c r="GB156" i="44"/>
  <c r="GB160" i="44"/>
  <c r="GB167" i="44"/>
  <c r="GB171" i="44"/>
  <c r="GB174" i="44"/>
  <c r="GB178" i="44"/>
  <c r="GB181" i="44"/>
  <c r="GB185" i="44"/>
  <c r="GB188" i="44"/>
  <c r="GB192" i="44"/>
  <c r="GB199" i="44"/>
  <c r="GB203" i="44"/>
  <c r="GB206" i="44"/>
  <c r="GB210" i="44"/>
  <c r="GB213" i="44"/>
  <c r="GB217" i="44"/>
  <c r="GB220" i="44"/>
  <c r="GB224" i="44"/>
  <c r="GB29" i="44"/>
  <c r="GB33" i="44"/>
  <c r="GB36" i="44"/>
  <c r="GB40" i="44"/>
  <c r="GB47" i="44"/>
  <c r="GB51" i="44"/>
  <c r="GB54" i="44"/>
  <c r="GB58" i="44"/>
  <c r="GB61" i="44"/>
  <c r="GB65" i="44"/>
  <c r="GB68" i="44"/>
  <c r="GB72" i="44"/>
  <c r="GB79" i="44"/>
  <c r="GB83" i="44"/>
  <c r="GB86" i="44"/>
  <c r="GB90" i="44"/>
  <c r="GB93" i="44"/>
  <c r="GB97" i="44"/>
  <c r="GB100" i="44"/>
  <c r="GB104" i="44"/>
  <c r="GB111" i="44"/>
  <c r="GB115" i="44"/>
  <c r="GB118" i="44"/>
  <c r="GB122" i="44"/>
  <c r="GB125" i="44"/>
  <c r="GB129" i="44"/>
  <c r="GB132" i="44"/>
  <c r="GB136" i="44"/>
  <c r="GB143" i="44"/>
  <c r="GB147" i="44"/>
  <c r="GB150" i="44"/>
  <c r="GB154" i="44"/>
  <c r="GB157" i="44"/>
  <c r="GB161" i="44"/>
  <c r="GB164" i="44"/>
  <c r="GB168" i="44"/>
  <c r="GB175" i="44"/>
  <c r="GB179" i="44"/>
  <c r="GB182" i="44"/>
  <c r="GB186" i="44"/>
  <c r="GB189" i="44"/>
  <c r="GB193" i="44"/>
  <c r="GB196" i="44"/>
  <c r="GB200" i="44"/>
  <c r="GB207" i="44"/>
  <c r="GB211" i="44"/>
  <c r="GB214" i="44"/>
  <c r="GB218" i="44"/>
  <c r="GB221" i="44"/>
  <c r="GB227" i="44"/>
  <c r="GB37" i="44"/>
  <c r="GB69" i="44"/>
  <c r="GB101" i="44"/>
  <c r="GB133" i="44"/>
  <c r="GB165" i="44"/>
  <c r="GB197" i="44"/>
  <c r="GB55" i="44"/>
  <c r="GB119" i="44"/>
  <c r="GB169" i="44"/>
  <c r="GB183" i="44"/>
  <c r="GB34" i="44"/>
  <c r="GB48" i="44"/>
  <c r="GB66" i="44"/>
  <c r="GB80" i="44"/>
  <c r="GB98" i="44"/>
  <c r="GB112" i="44"/>
  <c r="GB130" i="44"/>
  <c r="GB144" i="44"/>
  <c r="GB162" i="44"/>
  <c r="GB176" i="44"/>
  <c r="GB194" i="44"/>
  <c r="GB208" i="44"/>
  <c r="GB225" i="44"/>
  <c r="GB73" i="44"/>
  <c r="GB105" i="44"/>
  <c r="GB137" i="44"/>
  <c r="GB151" i="44"/>
  <c r="GB201" i="44"/>
  <c r="GB27" i="44"/>
  <c r="GB30" i="44"/>
  <c r="GB44" i="44"/>
  <c r="GB59" i="44"/>
  <c r="GB62" i="44"/>
  <c r="GB76" i="44"/>
  <c r="GB91" i="44"/>
  <c r="GB94" i="44"/>
  <c r="GB108" i="44"/>
  <c r="GB123" i="44"/>
  <c r="GB126" i="44"/>
  <c r="GB140" i="44"/>
  <c r="GB155" i="44"/>
  <c r="GB158" i="44"/>
  <c r="GB172" i="44"/>
  <c r="GB187" i="44"/>
  <c r="GB190" i="44"/>
  <c r="GB204" i="44"/>
  <c r="GB219" i="44"/>
  <c r="GB222" i="44"/>
  <c r="GB41" i="44"/>
  <c r="GB87" i="44"/>
  <c r="GB215" i="44"/>
  <c r="GG27" i="44"/>
  <c r="GG30" i="44"/>
  <c r="GG34" i="44"/>
  <c r="GG37" i="44"/>
  <c r="GG41" i="44"/>
  <c r="GG44" i="44"/>
  <c r="GG48" i="44"/>
  <c r="GG55" i="44"/>
  <c r="GG59" i="44"/>
  <c r="GG62" i="44"/>
  <c r="GG66" i="44"/>
  <c r="GG69" i="44"/>
  <c r="GG73" i="44"/>
  <c r="GG76" i="44"/>
  <c r="GG80" i="44"/>
  <c r="GG87" i="44"/>
  <c r="GG91" i="44"/>
  <c r="GG94" i="44"/>
  <c r="GG98" i="44"/>
  <c r="GG101" i="44"/>
  <c r="GG105" i="44"/>
  <c r="GG108" i="44"/>
  <c r="GG112" i="44"/>
  <c r="GG119" i="44"/>
  <c r="GG123" i="44"/>
  <c r="GG126" i="44"/>
  <c r="GG130" i="44"/>
  <c r="GG133" i="44"/>
  <c r="GG137" i="44"/>
  <c r="GG140" i="44"/>
  <c r="GG144" i="44"/>
  <c r="GG151" i="44"/>
  <c r="GG155" i="44"/>
  <c r="GG158" i="44"/>
  <c r="GG162" i="44"/>
  <c r="GG165" i="44"/>
  <c r="GG169" i="44"/>
  <c r="GG172" i="44"/>
  <c r="GG176" i="44"/>
  <c r="GG183" i="44"/>
  <c r="GG187" i="44"/>
  <c r="GG190" i="44"/>
  <c r="GG194" i="44"/>
  <c r="GG197" i="44"/>
  <c r="GG201" i="44"/>
  <c r="GG204" i="44"/>
  <c r="GG208" i="44"/>
  <c r="GG215" i="44"/>
  <c r="GG219" i="44"/>
  <c r="GG222" i="44"/>
  <c r="GG225" i="44"/>
  <c r="GG31" i="44"/>
  <c r="GG35" i="44"/>
  <c r="GG38" i="44"/>
  <c r="GG42" i="44"/>
  <c r="GG45" i="44"/>
  <c r="GG49" i="44"/>
  <c r="GG52" i="44"/>
  <c r="GG56" i="44"/>
  <c r="GG63" i="44"/>
  <c r="GG67" i="44"/>
  <c r="GG70" i="44"/>
  <c r="GG74" i="44"/>
  <c r="GG77" i="44"/>
  <c r="GG81" i="44"/>
  <c r="GG84" i="44"/>
  <c r="GG88" i="44"/>
  <c r="GG95" i="44"/>
  <c r="GG99" i="44"/>
  <c r="GG102" i="44"/>
  <c r="GG106" i="44"/>
  <c r="GG109" i="44"/>
  <c r="GG113" i="44"/>
  <c r="GG116" i="44"/>
  <c r="GG120" i="44"/>
  <c r="GG127" i="44"/>
  <c r="GG131" i="44"/>
  <c r="GG134" i="44"/>
  <c r="GG138" i="44"/>
  <c r="GG141" i="44"/>
  <c r="GG145" i="44"/>
  <c r="GG148" i="44"/>
  <c r="GG152" i="44"/>
  <c r="GG159" i="44"/>
  <c r="GG163" i="44"/>
  <c r="GG166" i="44"/>
  <c r="GG170" i="44"/>
  <c r="GG173" i="44"/>
  <c r="GG177" i="44"/>
  <c r="GG180" i="44"/>
  <c r="GG184" i="44"/>
  <c r="GG191" i="44"/>
  <c r="GG195" i="44"/>
  <c r="GG198" i="44"/>
  <c r="GG202" i="44"/>
  <c r="GG205" i="44"/>
  <c r="GG209" i="44"/>
  <c r="GG212" i="44"/>
  <c r="GG216" i="44"/>
  <c r="GG223" i="44"/>
  <c r="GG226" i="44"/>
  <c r="GG28" i="44"/>
  <c r="GG32" i="44"/>
  <c r="GG39" i="44"/>
  <c r="GG43" i="44"/>
  <c r="GG46" i="44"/>
  <c r="GG50" i="44"/>
  <c r="GG53" i="44"/>
  <c r="GG57" i="44"/>
  <c r="GG60" i="44"/>
  <c r="GG64" i="44"/>
  <c r="GG71" i="44"/>
  <c r="GG75" i="44"/>
  <c r="GG78" i="44"/>
  <c r="GG82" i="44"/>
  <c r="GG85" i="44"/>
  <c r="GG89" i="44"/>
  <c r="GG92" i="44"/>
  <c r="GG96" i="44"/>
  <c r="GG103" i="44"/>
  <c r="GG107" i="44"/>
  <c r="GG110" i="44"/>
  <c r="GG114" i="44"/>
  <c r="GG117" i="44"/>
  <c r="GG121" i="44"/>
  <c r="GG124" i="44"/>
  <c r="GG128" i="44"/>
  <c r="GG135" i="44"/>
  <c r="GG139" i="44"/>
  <c r="GG142" i="44"/>
  <c r="GG146" i="44"/>
  <c r="GG149" i="44"/>
  <c r="GG153" i="44"/>
  <c r="GG156" i="44"/>
  <c r="GG160" i="44"/>
  <c r="GG167" i="44"/>
  <c r="GG171" i="44"/>
  <c r="GG174" i="44"/>
  <c r="GG178" i="44"/>
  <c r="GG181" i="44"/>
  <c r="GG185" i="44"/>
  <c r="GG188" i="44"/>
  <c r="GG192" i="44"/>
  <c r="GG199" i="44"/>
  <c r="GG203" i="44"/>
  <c r="GG206" i="44"/>
  <c r="GG210" i="44"/>
  <c r="GG213" i="44"/>
  <c r="GG217" i="44"/>
  <c r="GG220" i="44"/>
  <c r="GG224" i="44"/>
  <c r="GG36" i="44"/>
  <c r="GG51" i="44"/>
  <c r="GG68" i="44"/>
  <c r="GG83" i="44"/>
  <c r="GG100" i="44"/>
  <c r="GG115" i="44"/>
  <c r="GG132" i="44"/>
  <c r="GG147" i="44"/>
  <c r="GG164" i="44"/>
  <c r="GG179" i="44"/>
  <c r="GG196" i="44"/>
  <c r="GG211" i="44"/>
  <c r="GG227" i="44"/>
  <c r="GG72" i="44"/>
  <c r="GG86" i="44"/>
  <c r="GG150" i="44"/>
  <c r="GG33" i="44"/>
  <c r="GG47" i="44"/>
  <c r="GG65" i="44"/>
  <c r="GG79" i="44"/>
  <c r="GG97" i="44"/>
  <c r="GG111" i="44"/>
  <c r="GG129" i="44"/>
  <c r="GG143" i="44"/>
  <c r="GG161" i="44"/>
  <c r="GG175" i="44"/>
  <c r="GG193" i="44"/>
  <c r="GG207" i="44"/>
  <c r="GG40" i="44"/>
  <c r="GG54" i="44"/>
  <c r="GG118" i="44"/>
  <c r="GG168" i="44"/>
  <c r="GG182" i="44"/>
  <c r="GG214" i="44"/>
  <c r="GG29" i="44"/>
  <c r="GG58" i="44"/>
  <c r="GG61" i="44"/>
  <c r="GG90" i="44"/>
  <c r="GG93" i="44"/>
  <c r="GG122" i="44"/>
  <c r="GG125" i="44"/>
  <c r="GG154" i="44"/>
  <c r="GG157" i="44"/>
  <c r="GG186" i="44"/>
  <c r="GG189" i="44"/>
  <c r="GG218" i="44"/>
  <c r="GG221" i="44"/>
  <c r="GG104" i="44"/>
  <c r="GG136" i="44"/>
  <c r="GG200" i="44"/>
  <c r="IP209" i="44"/>
  <c r="IP211" i="44"/>
  <c r="IP213" i="44"/>
  <c r="IP215" i="44"/>
  <c r="IP221" i="44"/>
  <c r="IP223" i="44"/>
  <c r="IP208" i="44"/>
  <c r="IP210" i="44"/>
  <c r="IP212" i="44"/>
  <c r="IP214" i="44"/>
  <c r="IP216" i="44"/>
  <c r="IP218" i="44"/>
  <c r="IP220" i="44"/>
  <c r="IP222" i="44"/>
  <c r="IP224" i="44"/>
  <c r="IP226" i="44"/>
  <c r="IP217" i="44"/>
  <c r="IP219" i="44"/>
  <c r="IP227" i="44"/>
  <c r="IP225" i="44"/>
  <c r="GR28" i="44"/>
  <c r="GR30" i="44"/>
  <c r="GR32" i="44"/>
  <c r="GR34" i="44"/>
  <c r="GR36" i="44"/>
  <c r="GR38" i="44"/>
  <c r="GR40" i="44"/>
  <c r="GR42" i="44"/>
  <c r="GR44" i="44"/>
  <c r="GR46" i="44"/>
  <c r="GR48" i="44"/>
  <c r="GR50" i="44"/>
  <c r="GR52" i="44"/>
  <c r="GR54" i="44"/>
  <c r="GR56" i="44"/>
  <c r="GR58" i="44"/>
  <c r="GR60" i="44"/>
  <c r="GR62" i="44"/>
  <c r="GR64" i="44"/>
  <c r="GR66" i="44"/>
  <c r="GR68" i="44"/>
  <c r="GR70" i="44"/>
  <c r="GR72" i="44"/>
  <c r="GR74" i="44"/>
  <c r="GR76" i="44"/>
  <c r="GR78" i="44"/>
  <c r="GR80" i="44"/>
  <c r="GR82" i="44"/>
  <c r="GR84" i="44"/>
  <c r="GR86" i="44"/>
  <c r="GR88" i="44"/>
  <c r="GR90" i="44"/>
  <c r="GR92" i="44"/>
  <c r="GR94" i="44"/>
  <c r="GR96" i="44"/>
  <c r="GR98" i="44"/>
  <c r="GR100" i="44"/>
  <c r="GR102" i="44"/>
  <c r="GR104" i="44"/>
  <c r="GR106" i="44"/>
  <c r="GR108" i="44"/>
  <c r="GR110" i="44"/>
  <c r="GR112" i="44"/>
  <c r="GR114" i="44"/>
  <c r="GR116" i="44"/>
  <c r="GR95" i="44"/>
  <c r="GR99" i="44"/>
  <c r="GR103" i="44"/>
  <c r="GR107" i="44"/>
  <c r="GR111" i="44"/>
  <c r="GR115" i="44"/>
  <c r="GR124" i="44"/>
  <c r="GR126" i="44"/>
  <c r="GR128" i="44"/>
  <c r="GR130" i="44"/>
  <c r="GR138" i="44"/>
  <c r="GR142" i="44"/>
  <c r="GR144" i="44"/>
  <c r="GR146" i="44"/>
  <c r="GR148" i="44"/>
  <c r="GR150" i="44"/>
  <c r="GR152" i="44"/>
  <c r="GR154" i="44"/>
  <c r="GR156" i="44"/>
  <c r="GR166" i="44"/>
  <c r="GR170" i="44"/>
  <c r="GR174" i="44"/>
  <c r="GR186" i="44"/>
  <c r="GR188" i="44"/>
  <c r="GR190" i="44"/>
  <c r="GR194" i="44"/>
  <c r="GR196" i="44"/>
  <c r="GR200" i="44"/>
  <c r="GR222" i="44"/>
  <c r="GR224" i="44"/>
  <c r="GR226" i="44"/>
  <c r="GR27" i="44"/>
  <c r="GR29" i="44"/>
  <c r="GR31" i="44"/>
  <c r="GR33" i="44"/>
  <c r="GR35" i="44"/>
  <c r="GR37" i="44"/>
  <c r="GR39" i="44"/>
  <c r="GR41" i="44"/>
  <c r="GR43" i="44"/>
  <c r="GR45" i="44"/>
  <c r="GR47" i="44"/>
  <c r="GR49" i="44"/>
  <c r="GR51" i="44"/>
  <c r="GR53" i="44"/>
  <c r="GR55" i="44"/>
  <c r="GR57" i="44"/>
  <c r="GR59" i="44"/>
  <c r="GR61" i="44"/>
  <c r="GR63" i="44"/>
  <c r="GR65" i="44"/>
  <c r="GR67" i="44"/>
  <c r="GR69" i="44"/>
  <c r="GR71" i="44"/>
  <c r="GR73" i="44"/>
  <c r="GR75" i="44"/>
  <c r="GR77" i="44"/>
  <c r="GR79" i="44"/>
  <c r="GR81" i="44"/>
  <c r="GR83" i="44"/>
  <c r="GR85" i="44"/>
  <c r="GR87" i="44"/>
  <c r="GR89" i="44"/>
  <c r="GR91" i="44"/>
  <c r="GR119" i="44"/>
  <c r="GR121" i="44"/>
  <c r="GR123" i="44"/>
  <c r="GR125" i="44"/>
  <c r="GR127" i="44"/>
  <c r="GR129" i="44"/>
  <c r="GR131" i="44"/>
  <c r="GR133" i="44"/>
  <c r="GR135" i="44"/>
  <c r="GR137" i="44"/>
  <c r="GR139" i="44"/>
  <c r="GR141" i="44"/>
  <c r="GR143" i="44"/>
  <c r="GR145" i="44"/>
  <c r="GR147" i="44"/>
  <c r="GR149" i="44"/>
  <c r="GR151" i="44"/>
  <c r="GR153" i="44"/>
  <c r="GR155" i="44"/>
  <c r="GR157" i="44"/>
  <c r="GR159" i="44"/>
  <c r="GR161" i="44"/>
  <c r="GR163" i="44"/>
  <c r="GR165" i="44"/>
  <c r="GR167" i="44"/>
  <c r="GR169" i="44"/>
  <c r="GR171" i="44"/>
  <c r="GR173" i="44"/>
  <c r="GR175" i="44"/>
  <c r="GR177" i="44"/>
  <c r="GR179" i="44"/>
  <c r="GR181" i="44"/>
  <c r="GR183" i="44"/>
  <c r="GR185" i="44"/>
  <c r="GR187" i="44"/>
  <c r="GR189" i="44"/>
  <c r="GR191" i="44"/>
  <c r="GR193" i="44"/>
  <c r="GR195" i="44"/>
  <c r="GR197" i="44"/>
  <c r="GR199" i="44"/>
  <c r="GR201" i="44"/>
  <c r="GR203" i="44"/>
  <c r="GR205" i="44"/>
  <c r="GR207" i="44"/>
  <c r="GR209" i="44"/>
  <c r="GR211" i="44"/>
  <c r="GR213" i="44"/>
  <c r="GR215" i="44"/>
  <c r="GR217" i="44"/>
  <c r="GR219" i="44"/>
  <c r="GR221" i="44"/>
  <c r="GR223" i="44"/>
  <c r="GR225" i="44"/>
  <c r="GR227" i="44"/>
  <c r="GR118" i="44"/>
  <c r="GR132" i="44"/>
  <c r="GR134" i="44"/>
  <c r="GR158" i="44"/>
  <c r="GR160" i="44"/>
  <c r="GR162" i="44"/>
  <c r="GR164" i="44"/>
  <c r="GR172" i="44"/>
  <c r="GR176" i="44"/>
  <c r="GR178" i="44"/>
  <c r="GR180" i="44"/>
  <c r="GR182" i="44"/>
  <c r="GR192" i="44"/>
  <c r="GR198" i="44"/>
  <c r="GR202" i="44"/>
  <c r="GR204" i="44"/>
  <c r="GR206" i="44"/>
  <c r="GR208" i="44"/>
  <c r="GR210" i="44"/>
  <c r="GR212" i="44"/>
  <c r="GR214" i="44"/>
  <c r="GR216" i="44"/>
  <c r="GR93" i="44"/>
  <c r="GR97" i="44"/>
  <c r="GR101" i="44"/>
  <c r="GR105" i="44"/>
  <c r="GR109" i="44"/>
  <c r="GR113" i="44"/>
  <c r="GR117" i="44"/>
  <c r="GR120" i="44"/>
  <c r="GR122" i="44"/>
  <c r="GR136" i="44"/>
  <c r="GR140" i="44"/>
  <c r="GR168" i="44"/>
  <c r="GR184" i="44"/>
  <c r="GR218" i="44"/>
  <c r="GR220" i="44"/>
  <c r="GW27" i="44"/>
  <c r="GW29" i="44"/>
  <c r="GW31" i="44"/>
  <c r="GW33" i="44"/>
  <c r="GW35" i="44"/>
  <c r="GW37" i="44"/>
  <c r="GW39" i="44"/>
  <c r="GW41" i="44"/>
  <c r="GW43" i="44"/>
  <c r="GW45" i="44"/>
  <c r="GW47" i="44"/>
  <c r="GW49" i="44"/>
  <c r="GW51" i="44"/>
  <c r="GW53" i="44"/>
  <c r="GW55" i="44"/>
  <c r="GW57" i="44"/>
  <c r="GW59" i="44"/>
  <c r="GW61" i="44"/>
  <c r="GW63" i="44"/>
  <c r="GW65" i="44"/>
  <c r="GW67" i="44"/>
  <c r="GW69" i="44"/>
  <c r="GW71" i="44"/>
  <c r="GW73" i="44"/>
  <c r="GW75" i="44"/>
  <c r="GW77" i="44"/>
  <c r="GW79" i="44"/>
  <c r="GW81" i="44"/>
  <c r="GW83" i="44"/>
  <c r="GW85" i="44"/>
  <c r="GW87" i="44"/>
  <c r="GW89" i="44"/>
  <c r="GW91" i="44"/>
  <c r="GW28" i="44"/>
  <c r="GW30" i="44"/>
  <c r="GW32" i="44"/>
  <c r="GW34" i="44"/>
  <c r="GW36" i="44"/>
  <c r="GW38" i="44"/>
  <c r="GW40" i="44"/>
  <c r="GW42" i="44"/>
  <c r="GW44" i="44"/>
  <c r="GW46" i="44"/>
  <c r="GW48" i="44"/>
  <c r="GW50" i="44"/>
  <c r="GW52" i="44"/>
  <c r="GW54" i="44"/>
  <c r="GW56" i="44"/>
  <c r="GW58" i="44"/>
  <c r="GW60" i="44"/>
  <c r="GW62" i="44"/>
  <c r="GW64" i="44"/>
  <c r="GW66" i="44"/>
  <c r="GW68" i="44"/>
  <c r="GW70" i="44"/>
  <c r="GW72" i="44"/>
  <c r="GW74" i="44"/>
  <c r="GW76" i="44"/>
  <c r="GW78" i="44"/>
  <c r="GW80" i="44"/>
  <c r="GW82" i="44"/>
  <c r="GW84" i="44"/>
  <c r="GW86" i="44"/>
  <c r="GW88" i="44"/>
  <c r="GW90" i="44"/>
  <c r="GW92" i="44"/>
  <c r="GW94" i="44"/>
  <c r="GW95" i="44"/>
  <c r="GW98" i="44"/>
  <c r="GW99" i="44"/>
  <c r="GW102" i="44"/>
  <c r="GW103" i="44"/>
  <c r="GW106" i="44"/>
  <c r="GW107" i="44"/>
  <c r="GW110" i="44"/>
  <c r="GW111" i="44"/>
  <c r="GW114" i="44"/>
  <c r="GW115" i="44"/>
  <c r="GW118" i="44"/>
  <c r="GW120" i="44"/>
  <c r="GW122" i="44"/>
  <c r="GW124" i="44"/>
  <c r="GW126" i="44"/>
  <c r="GW128" i="44"/>
  <c r="GW130" i="44"/>
  <c r="GW132" i="44"/>
  <c r="GW134" i="44"/>
  <c r="GW136" i="44"/>
  <c r="GW138" i="44"/>
  <c r="GW140" i="44"/>
  <c r="GW142" i="44"/>
  <c r="GW144" i="44"/>
  <c r="GW146" i="44"/>
  <c r="GW148" i="44"/>
  <c r="GW150" i="44"/>
  <c r="GW152" i="44"/>
  <c r="GW154" i="44"/>
  <c r="GW156" i="44"/>
  <c r="GW158" i="44"/>
  <c r="GW160" i="44"/>
  <c r="GW162" i="44"/>
  <c r="GW164" i="44"/>
  <c r="GW166" i="44"/>
  <c r="GW168" i="44"/>
  <c r="GW170" i="44"/>
  <c r="GW172" i="44"/>
  <c r="GW174" i="44"/>
  <c r="GW176" i="44"/>
  <c r="GW178" i="44"/>
  <c r="GW180" i="44"/>
  <c r="GW182" i="44"/>
  <c r="GW184" i="44"/>
  <c r="GW186" i="44"/>
  <c r="GW188" i="44"/>
  <c r="GW190" i="44"/>
  <c r="GW192" i="44"/>
  <c r="GW194" i="44"/>
  <c r="GW196" i="44"/>
  <c r="GW198" i="44"/>
  <c r="GW200" i="44"/>
  <c r="GW202" i="44"/>
  <c r="GW204" i="44"/>
  <c r="GW206" i="44"/>
  <c r="GW208" i="44"/>
  <c r="GW210" i="44"/>
  <c r="GW212" i="44"/>
  <c r="GW214" i="44"/>
  <c r="GW216" i="44"/>
  <c r="GW218" i="44"/>
  <c r="GW220" i="44"/>
  <c r="GW222" i="44"/>
  <c r="GW224" i="44"/>
  <c r="GW226" i="44"/>
  <c r="GW93" i="44"/>
  <c r="GW96" i="44"/>
  <c r="GW97" i="44"/>
  <c r="GW100" i="44"/>
  <c r="GW101" i="44"/>
  <c r="GW104" i="44"/>
  <c r="GW105" i="44"/>
  <c r="GW108" i="44"/>
  <c r="GW109" i="44"/>
  <c r="GW112" i="44"/>
  <c r="GW113" i="44"/>
  <c r="GW116" i="44"/>
  <c r="GW117" i="44"/>
  <c r="GW119" i="44"/>
  <c r="GW121" i="44"/>
  <c r="GW123" i="44"/>
  <c r="GW125" i="44"/>
  <c r="GW127" i="44"/>
  <c r="GW129" i="44"/>
  <c r="GW131" i="44"/>
  <c r="GW133" i="44"/>
  <c r="GW135" i="44"/>
  <c r="GW137" i="44"/>
  <c r="GW139" i="44"/>
  <c r="GW141" i="44"/>
  <c r="GW143" i="44"/>
  <c r="GW145" i="44"/>
  <c r="GW147" i="44"/>
  <c r="GW149" i="44"/>
  <c r="GW151" i="44"/>
  <c r="GW153" i="44"/>
  <c r="GW155" i="44"/>
  <c r="GW157" i="44"/>
  <c r="GW159" i="44"/>
  <c r="GW161" i="44"/>
  <c r="GW163" i="44"/>
  <c r="GW165" i="44"/>
  <c r="GW167" i="44"/>
  <c r="GW169" i="44"/>
  <c r="GW171" i="44"/>
  <c r="GW173" i="44"/>
  <c r="GW175" i="44"/>
  <c r="GW177" i="44"/>
  <c r="GW179" i="44"/>
  <c r="GW181" i="44"/>
  <c r="GW183" i="44"/>
  <c r="GW185" i="44"/>
  <c r="GW187" i="44"/>
  <c r="GW189" i="44"/>
  <c r="GW191" i="44"/>
  <c r="GW193" i="44"/>
  <c r="GW195" i="44"/>
  <c r="GW197" i="44"/>
  <c r="GW199" i="44"/>
  <c r="GW201" i="44"/>
  <c r="GW203" i="44"/>
  <c r="GW205" i="44"/>
  <c r="GW207" i="44"/>
  <c r="GW209" i="44"/>
  <c r="GW211" i="44"/>
  <c r="GW213" i="44"/>
  <c r="GW215" i="44"/>
  <c r="GW217" i="44"/>
  <c r="GW219" i="44"/>
  <c r="GW221" i="44"/>
  <c r="GW223" i="44"/>
  <c r="GW225" i="44"/>
  <c r="GW227" i="44"/>
  <c r="HE27" i="44"/>
  <c r="HE29" i="44"/>
  <c r="HE31" i="44"/>
  <c r="HE33" i="44"/>
  <c r="HE35" i="44"/>
  <c r="HE37" i="44"/>
  <c r="HE39" i="44"/>
  <c r="HE41" i="44"/>
  <c r="HE43" i="44"/>
  <c r="HE45" i="44"/>
  <c r="HE47" i="44"/>
  <c r="HE49" i="44"/>
  <c r="HE51" i="44"/>
  <c r="HE53" i="44"/>
  <c r="HE55" i="44"/>
  <c r="HE57" i="44"/>
  <c r="HE59" i="44"/>
  <c r="HE61" i="44"/>
  <c r="HE63" i="44"/>
  <c r="HE65" i="44"/>
  <c r="HE67" i="44"/>
  <c r="HE69" i="44"/>
  <c r="HE71" i="44"/>
  <c r="HE73" i="44"/>
  <c r="HE75" i="44"/>
  <c r="HE77" i="44"/>
  <c r="HE79" i="44"/>
  <c r="HE81" i="44"/>
  <c r="HE83" i="44"/>
  <c r="HE85" i="44"/>
  <c r="HE87" i="44"/>
  <c r="HE89" i="44"/>
  <c r="HE91" i="44"/>
  <c r="HE93" i="44"/>
  <c r="HE95" i="44"/>
  <c r="HE97" i="44"/>
  <c r="HE99" i="44"/>
  <c r="HE101" i="44"/>
  <c r="HE103" i="44"/>
  <c r="HE105" i="44"/>
  <c r="HE107" i="44"/>
  <c r="HE109" i="44"/>
  <c r="HE111" i="44"/>
  <c r="HE113" i="44"/>
  <c r="HE115" i="44"/>
  <c r="HE117" i="44"/>
  <c r="HE119" i="44"/>
  <c r="HE121" i="44"/>
  <c r="HE123" i="44"/>
  <c r="HE125" i="44"/>
  <c r="HE127" i="44"/>
  <c r="HE129" i="44"/>
  <c r="HE131" i="44"/>
  <c r="HE133" i="44"/>
  <c r="HE135" i="44"/>
  <c r="HE137" i="44"/>
  <c r="HE139" i="44"/>
  <c r="HE141" i="44"/>
  <c r="HE143" i="44"/>
  <c r="HE145" i="44"/>
  <c r="HE147" i="44"/>
  <c r="HE149" i="44"/>
  <c r="HE151" i="44"/>
  <c r="HE153" i="44"/>
  <c r="HE155" i="44"/>
  <c r="HE157" i="44"/>
  <c r="HE159" i="44"/>
  <c r="HE161" i="44"/>
  <c r="HE163" i="44"/>
  <c r="HE165" i="44"/>
  <c r="HE167" i="44"/>
  <c r="HE169" i="44"/>
  <c r="HE171" i="44"/>
  <c r="HE173" i="44"/>
  <c r="HE175" i="44"/>
  <c r="HE177" i="44"/>
  <c r="HE179" i="44"/>
  <c r="HE181" i="44"/>
  <c r="HE183" i="44"/>
  <c r="HE185" i="44"/>
  <c r="HE187" i="44"/>
  <c r="HE189" i="44"/>
  <c r="HE191" i="44"/>
  <c r="HE193" i="44"/>
  <c r="HE195" i="44"/>
  <c r="HE197" i="44"/>
  <c r="HE199" i="44"/>
  <c r="HE201" i="44"/>
  <c r="HE203" i="44"/>
  <c r="HE205" i="44"/>
  <c r="HE207" i="44"/>
  <c r="HE209" i="44"/>
  <c r="HE211" i="44"/>
  <c r="HE213" i="44"/>
  <c r="HE215" i="44"/>
  <c r="HE217" i="44"/>
  <c r="HE219" i="44"/>
  <c r="HE221" i="44"/>
  <c r="HE223" i="44"/>
  <c r="HE225" i="44"/>
  <c r="HE227" i="44"/>
  <c r="HE28" i="44"/>
  <c r="HE30" i="44"/>
  <c r="HE32" i="44"/>
  <c r="HE34" i="44"/>
  <c r="HE36" i="44"/>
  <c r="HE38" i="44"/>
  <c r="HE40" i="44"/>
  <c r="HE42" i="44"/>
  <c r="HE44" i="44"/>
  <c r="HE46" i="44"/>
  <c r="HE48" i="44"/>
  <c r="HE50" i="44"/>
  <c r="HE52" i="44"/>
  <c r="HE54" i="44"/>
  <c r="HE56" i="44"/>
  <c r="HE58" i="44"/>
  <c r="HE60" i="44"/>
  <c r="HE62" i="44"/>
  <c r="HE64" i="44"/>
  <c r="HE66" i="44"/>
  <c r="HE68" i="44"/>
  <c r="HE70" i="44"/>
  <c r="HE72" i="44"/>
  <c r="HE74" i="44"/>
  <c r="HE76" i="44"/>
  <c r="HE78" i="44"/>
  <c r="HE80" i="44"/>
  <c r="HE82" i="44"/>
  <c r="HE84" i="44"/>
  <c r="HE86" i="44"/>
  <c r="HE88" i="44"/>
  <c r="HE90" i="44"/>
  <c r="HE92" i="44"/>
  <c r="HE94" i="44"/>
  <c r="HE96" i="44"/>
  <c r="HE98" i="44"/>
  <c r="HE100" i="44"/>
  <c r="HE102" i="44"/>
  <c r="HE104" i="44"/>
  <c r="HE106" i="44"/>
  <c r="HE108" i="44"/>
  <c r="HE110" i="44"/>
  <c r="HE112" i="44"/>
  <c r="HE114" i="44"/>
  <c r="HE116" i="44"/>
  <c r="HE118" i="44"/>
  <c r="HE120" i="44"/>
  <c r="HE122" i="44"/>
  <c r="HE124" i="44"/>
  <c r="HE126" i="44"/>
  <c r="HE128" i="44"/>
  <c r="HE130" i="44"/>
  <c r="HE132" i="44"/>
  <c r="HE134" i="44"/>
  <c r="HE136" i="44"/>
  <c r="HE138" i="44"/>
  <c r="HE140" i="44"/>
  <c r="HE142" i="44"/>
  <c r="HE144" i="44"/>
  <c r="HE146" i="44"/>
  <c r="HE148" i="44"/>
  <c r="HE150" i="44"/>
  <c r="HE152" i="44"/>
  <c r="HE154" i="44"/>
  <c r="HE156" i="44"/>
  <c r="HE158" i="44"/>
  <c r="HE160" i="44"/>
  <c r="HE162" i="44"/>
  <c r="HE164" i="44"/>
  <c r="HE166" i="44"/>
  <c r="HE168" i="44"/>
  <c r="HE170" i="44"/>
  <c r="HE172" i="44"/>
  <c r="HE174" i="44"/>
  <c r="HE176" i="44"/>
  <c r="HE178" i="44"/>
  <c r="HE180" i="44"/>
  <c r="HE182" i="44"/>
  <c r="HE184" i="44"/>
  <c r="HE186" i="44"/>
  <c r="HE188" i="44"/>
  <c r="HE190" i="44"/>
  <c r="HE192" i="44"/>
  <c r="HE194" i="44"/>
  <c r="HE196" i="44"/>
  <c r="HE198" i="44"/>
  <c r="HE200" i="44"/>
  <c r="HE202" i="44"/>
  <c r="HE204" i="44"/>
  <c r="HE206" i="44"/>
  <c r="HE208" i="44"/>
  <c r="HE210" i="44"/>
  <c r="HE212" i="44"/>
  <c r="HE214" i="44"/>
  <c r="HE216" i="44"/>
  <c r="HE218" i="44"/>
  <c r="HE220" i="44"/>
  <c r="HE222" i="44"/>
  <c r="HE224" i="44"/>
  <c r="HE226" i="44"/>
  <c r="GS27" i="44"/>
  <c r="GS29" i="44"/>
  <c r="GS31" i="44"/>
  <c r="GS33" i="44"/>
  <c r="GS35" i="44"/>
  <c r="GS37" i="44"/>
  <c r="GS39" i="44"/>
  <c r="GS41" i="44"/>
  <c r="GS43" i="44"/>
  <c r="GS45" i="44"/>
  <c r="GS47" i="44"/>
  <c r="GS49" i="44"/>
  <c r="GS51" i="44"/>
  <c r="GS53" i="44"/>
  <c r="GS55" i="44"/>
  <c r="GS57" i="44"/>
  <c r="GS59" i="44"/>
  <c r="GS61" i="44"/>
  <c r="GS63" i="44"/>
  <c r="GS65" i="44"/>
  <c r="GS67" i="44"/>
  <c r="GS69" i="44"/>
  <c r="GS71" i="44"/>
  <c r="GS73" i="44"/>
  <c r="GS75" i="44"/>
  <c r="GS77" i="44"/>
  <c r="GS79" i="44"/>
  <c r="GS81" i="44"/>
  <c r="GS83" i="44"/>
  <c r="GS85" i="44"/>
  <c r="GS87" i="44"/>
  <c r="GS89" i="44"/>
  <c r="GS91" i="44"/>
  <c r="GS28" i="44"/>
  <c r="GS30" i="44"/>
  <c r="GS32" i="44"/>
  <c r="GS34" i="44"/>
  <c r="GS36" i="44"/>
  <c r="GS38" i="44"/>
  <c r="GS40" i="44"/>
  <c r="GS42" i="44"/>
  <c r="GS44" i="44"/>
  <c r="GS46" i="44"/>
  <c r="GS48" i="44"/>
  <c r="GS50" i="44"/>
  <c r="GS52" i="44"/>
  <c r="GS54" i="44"/>
  <c r="GS56" i="44"/>
  <c r="GS58" i="44"/>
  <c r="GS60" i="44"/>
  <c r="GS62" i="44"/>
  <c r="GS64" i="44"/>
  <c r="GS66" i="44"/>
  <c r="GS68" i="44"/>
  <c r="GS70" i="44"/>
  <c r="GS72" i="44"/>
  <c r="GS74" i="44"/>
  <c r="GS76" i="44"/>
  <c r="GS78" i="44"/>
  <c r="GS80" i="44"/>
  <c r="GS82" i="44"/>
  <c r="GS84" i="44"/>
  <c r="GS86" i="44"/>
  <c r="GS88" i="44"/>
  <c r="GS90" i="44"/>
  <c r="GS92" i="44"/>
  <c r="GS118" i="44"/>
  <c r="GS120" i="44"/>
  <c r="GS122" i="44"/>
  <c r="GS124" i="44"/>
  <c r="GS126" i="44"/>
  <c r="GS128" i="44"/>
  <c r="GS130" i="44"/>
  <c r="GS132" i="44"/>
  <c r="GS134" i="44"/>
  <c r="GS136" i="44"/>
  <c r="GS138" i="44"/>
  <c r="GS140" i="44"/>
  <c r="GS142" i="44"/>
  <c r="GS144" i="44"/>
  <c r="GS146" i="44"/>
  <c r="GS148" i="44"/>
  <c r="GS150" i="44"/>
  <c r="GS152" i="44"/>
  <c r="GS154" i="44"/>
  <c r="GS156" i="44"/>
  <c r="GS158" i="44"/>
  <c r="GS160" i="44"/>
  <c r="GS162" i="44"/>
  <c r="GS164" i="44"/>
  <c r="GS166" i="44"/>
  <c r="GS168" i="44"/>
  <c r="GS170" i="44"/>
  <c r="GS172" i="44"/>
  <c r="GS174" i="44"/>
  <c r="GS176" i="44"/>
  <c r="GS178" i="44"/>
  <c r="GS180" i="44"/>
  <c r="GS182" i="44"/>
  <c r="GS184" i="44"/>
  <c r="GS186" i="44"/>
  <c r="GS188" i="44"/>
  <c r="GS190" i="44"/>
  <c r="GS192" i="44"/>
  <c r="GS194" i="44"/>
  <c r="GS196" i="44"/>
  <c r="GS198" i="44"/>
  <c r="GS200" i="44"/>
  <c r="GS202" i="44"/>
  <c r="GS204" i="44"/>
  <c r="GS206" i="44"/>
  <c r="GS208" i="44"/>
  <c r="GS210" i="44"/>
  <c r="GS212" i="44"/>
  <c r="GS214" i="44"/>
  <c r="GS216" i="44"/>
  <c r="GS218" i="44"/>
  <c r="GS220" i="44"/>
  <c r="GS222" i="44"/>
  <c r="GS224" i="44"/>
  <c r="GS226" i="44"/>
  <c r="GS100" i="44"/>
  <c r="GS112" i="44"/>
  <c r="GS113" i="44"/>
  <c r="GS94" i="44"/>
  <c r="GS95" i="44"/>
  <c r="GS98" i="44"/>
  <c r="GS99" i="44"/>
  <c r="GS102" i="44"/>
  <c r="GS103" i="44"/>
  <c r="GS106" i="44"/>
  <c r="GS107" i="44"/>
  <c r="GS110" i="44"/>
  <c r="GS111" i="44"/>
  <c r="GS114" i="44"/>
  <c r="GS115" i="44"/>
  <c r="GS93" i="44"/>
  <c r="GS104" i="44"/>
  <c r="GS105" i="44"/>
  <c r="GS108" i="44"/>
  <c r="GS109" i="44"/>
  <c r="GS116" i="44"/>
  <c r="GS117" i="44"/>
  <c r="GS119" i="44"/>
  <c r="GS121" i="44"/>
  <c r="GS123" i="44"/>
  <c r="GS125" i="44"/>
  <c r="GS127" i="44"/>
  <c r="GS129" i="44"/>
  <c r="GS131" i="44"/>
  <c r="GS133" i="44"/>
  <c r="GS135" i="44"/>
  <c r="GS137" i="44"/>
  <c r="GS139" i="44"/>
  <c r="GS141" i="44"/>
  <c r="GS143" i="44"/>
  <c r="GS145" i="44"/>
  <c r="GS147" i="44"/>
  <c r="GS149" i="44"/>
  <c r="GS151" i="44"/>
  <c r="GS153" i="44"/>
  <c r="GS155" i="44"/>
  <c r="GS157" i="44"/>
  <c r="GS159" i="44"/>
  <c r="GS161" i="44"/>
  <c r="GS163" i="44"/>
  <c r="GS165" i="44"/>
  <c r="GS167" i="44"/>
  <c r="GS169" i="44"/>
  <c r="GS171" i="44"/>
  <c r="GS173" i="44"/>
  <c r="GS175" i="44"/>
  <c r="GS177" i="44"/>
  <c r="GS179" i="44"/>
  <c r="GS181" i="44"/>
  <c r="GS183" i="44"/>
  <c r="GS185" i="44"/>
  <c r="GS187" i="44"/>
  <c r="GS189" i="44"/>
  <c r="GS191" i="44"/>
  <c r="GS193" i="44"/>
  <c r="GS195" i="44"/>
  <c r="GS197" i="44"/>
  <c r="GS199" i="44"/>
  <c r="GS201" i="44"/>
  <c r="GS203" i="44"/>
  <c r="GS205" i="44"/>
  <c r="GS207" i="44"/>
  <c r="GS209" i="44"/>
  <c r="GS211" i="44"/>
  <c r="GS213" i="44"/>
  <c r="GS215" i="44"/>
  <c r="GS217" i="44"/>
  <c r="GS219" i="44"/>
  <c r="GS221" i="44"/>
  <c r="GS223" i="44"/>
  <c r="GS225" i="44"/>
  <c r="GS227" i="44"/>
  <c r="GS96" i="44"/>
  <c r="GS97" i="44"/>
  <c r="GS101" i="44"/>
  <c r="GF31" i="44"/>
  <c r="GF35" i="44"/>
  <c r="GF38" i="44"/>
  <c r="GF42" i="44"/>
  <c r="GF45" i="44"/>
  <c r="GF49" i="44"/>
  <c r="GF52" i="44"/>
  <c r="GF56" i="44"/>
  <c r="GF63" i="44"/>
  <c r="GF67" i="44"/>
  <c r="GF70" i="44"/>
  <c r="GF74" i="44"/>
  <c r="GF77" i="44"/>
  <c r="GF81" i="44"/>
  <c r="GF84" i="44"/>
  <c r="GF88" i="44"/>
  <c r="GF95" i="44"/>
  <c r="GF99" i="44"/>
  <c r="GF102" i="44"/>
  <c r="GF106" i="44"/>
  <c r="GF109" i="44"/>
  <c r="GF113" i="44"/>
  <c r="GF116" i="44"/>
  <c r="GF120" i="44"/>
  <c r="GF127" i="44"/>
  <c r="GF131" i="44"/>
  <c r="GF134" i="44"/>
  <c r="GF138" i="44"/>
  <c r="GF141" i="44"/>
  <c r="GF145" i="44"/>
  <c r="GF148" i="44"/>
  <c r="GF152" i="44"/>
  <c r="GF159" i="44"/>
  <c r="GF163" i="44"/>
  <c r="GF166" i="44"/>
  <c r="GF170" i="44"/>
  <c r="GF173" i="44"/>
  <c r="GF177" i="44"/>
  <c r="GF180" i="44"/>
  <c r="GF184" i="44"/>
  <c r="GF191" i="44"/>
  <c r="GF195" i="44"/>
  <c r="GF198" i="44"/>
  <c r="GF202" i="44"/>
  <c r="GF205" i="44"/>
  <c r="GF209" i="44"/>
  <c r="GF212" i="44"/>
  <c r="GF216" i="44"/>
  <c r="GF223" i="44"/>
  <c r="GF226" i="44"/>
  <c r="GF28" i="44"/>
  <c r="GF32" i="44"/>
  <c r="GF39" i="44"/>
  <c r="GF43" i="44"/>
  <c r="GF46" i="44"/>
  <c r="GF50" i="44"/>
  <c r="GF53" i="44"/>
  <c r="GF57" i="44"/>
  <c r="GF60" i="44"/>
  <c r="GF64" i="44"/>
  <c r="GF71" i="44"/>
  <c r="GF75" i="44"/>
  <c r="GF78" i="44"/>
  <c r="GF82" i="44"/>
  <c r="GF85" i="44"/>
  <c r="GF89" i="44"/>
  <c r="GF92" i="44"/>
  <c r="GF96" i="44"/>
  <c r="GF103" i="44"/>
  <c r="GF107" i="44"/>
  <c r="GF110" i="44"/>
  <c r="GF114" i="44"/>
  <c r="GF117" i="44"/>
  <c r="GF121" i="44"/>
  <c r="GF124" i="44"/>
  <c r="GF128" i="44"/>
  <c r="GF135" i="44"/>
  <c r="GF139" i="44"/>
  <c r="GF142" i="44"/>
  <c r="GF146" i="44"/>
  <c r="GF149" i="44"/>
  <c r="GF153" i="44"/>
  <c r="GF156" i="44"/>
  <c r="GF160" i="44"/>
  <c r="GF167" i="44"/>
  <c r="GF171" i="44"/>
  <c r="GF174" i="44"/>
  <c r="GF178" i="44"/>
  <c r="GF181" i="44"/>
  <c r="GF185" i="44"/>
  <c r="GF188" i="44"/>
  <c r="GF192" i="44"/>
  <c r="GF199" i="44"/>
  <c r="GF203" i="44"/>
  <c r="GF206" i="44"/>
  <c r="GF210" i="44"/>
  <c r="GF213" i="44"/>
  <c r="GF217" i="44"/>
  <c r="GF220" i="44"/>
  <c r="GF224" i="44"/>
  <c r="GF29" i="44"/>
  <c r="GF33" i="44"/>
  <c r="GF36" i="44"/>
  <c r="GF40" i="44"/>
  <c r="GF47" i="44"/>
  <c r="GF51" i="44"/>
  <c r="GF54" i="44"/>
  <c r="GF58" i="44"/>
  <c r="GF61" i="44"/>
  <c r="GF65" i="44"/>
  <c r="GF68" i="44"/>
  <c r="GF72" i="44"/>
  <c r="GF79" i="44"/>
  <c r="GF83" i="44"/>
  <c r="GF86" i="44"/>
  <c r="GF90" i="44"/>
  <c r="GF93" i="44"/>
  <c r="GF97" i="44"/>
  <c r="GF100" i="44"/>
  <c r="GF104" i="44"/>
  <c r="GF111" i="44"/>
  <c r="GF115" i="44"/>
  <c r="GF118" i="44"/>
  <c r="GF122" i="44"/>
  <c r="GF125" i="44"/>
  <c r="GF129" i="44"/>
  <c r="GF132" i="44"/>
  <c r="GF136" i="44"/>
  <c r="GF143" i="44"/>
  <c r="GF147" i="44"/>
  <c r="GF150" i="44"/>
  <c r="GF154" i="44"/>
  <c r="GF157" i="44"/>
  <c r="GF161" i="44"/>
  <c r="GF164" i="44"/>
  <c r="GF168" i="44"/>
  <c r="GF175" i="44"/>
  <c r="GF179" i="44"/>
  <c r="GF182" i="44"/>
  <c r="GF186" i="44"/>
  <c r="GF189" i="44"/>
  <c r="GF193" i="44"/>
  <c r="GF196" i="44"/>
  <c r="GF200" i="44"/>
  <c r="GF207" i="44"/>
  <c r="GF211" i="44"/>
  <c r="GF214" i="44"/>
  <c r="GF218" i="44"/>
  <c r="GF221" i="44"/>
  <c r="GF227" i="44"/>
  <c r="GF41" i="44"/>
  <c r="GF55" i="44"/>
  <c r="GF73" i="44"/>
  <c r="GF87" i="44"/>
  <c r="GF105" i="44"/>
  <c r="GF119" i="44"/>
  <c r="GF137" i="44"/>
  <c r="GF151" i="44"/>
  <c r="GF169" i="44"/>
  <c r="GF183" i="44"/>
  <c r="GF201" i="44"/>
  <c r="GF215" i="44"/>
  <c r="GF27" i="44"/>
  <c r="GF59" i="44"/>
  <c r="GF62" i="44"/>
  <c r="GF76" i="44"/>
  <c r="GF94" i="44"/>
  <c r="GF126" i="44"/>
  <c r="GF204" i="44"/>
  <c r="GF37" i="44"/>
  <c r="GF69" i="44"/>
  <c r="GF101" i="44"/>
  <c r="GF133" i="44"/>
  <c r="GF165" i="44"/>
  <c r="GF197" i="44"/>
  <c r="GF91" i="44"/>
  <c r="GF108" i="44"/>
  <c r="GF140" i="44"/>
  <c r="GF155" i="44"/>
  <c r="GF172" i="44"/>
  <c r="GF190" i="44"/>
  <c r="GF34" i="44"/>
  <c r="GF48" i="44"/>
  <c r="GF66" i="44"/>
  <c r="GF80" i="44"/>
  <c r="GF98" i="44"/>
  <c r="GF112" i="44"/>
  <c r="GF130" i="44"/>
  <c r="GF144" i="44"/>
  <c r="GF162" i="44"/>
  <c r="GF176" i="44"/>
  <c r="GF194" i="44"/>
  <c r="GF208" i="44"/>
  <c r="GF225" i="44"/>
  <c r="GF30" i="44"/>
  <c r="GF44" i="44"/>
  <c r="GF123" i="44"/>
  <c r="GF158" i="44"/>
  <c r="GF187" i="44"/>
  <c r="GF219" i="44"/>
  <c r="GF222" i="44"/>
  <c r="FZ29" i="44"/>
  <c r="FZ33" i="44"/>
  <c r="FZ36" i="44"/>
  <c r="FZ40" i="44"/>
  <c r="FZ47" i="44"/>
  <c r="FZ51" i="44"/>
  <c r="FZ54" i="44"/>
  <c r="FZ58" i="44"/>
  <c r="FZ61" i="44"/>
  <c r="FZ65" i="44"/>
  <c r="FZ68" i="44"/>
  <c r="FZ72" i="44"/>
  <c r="FZ79" i="44"/>
  <c r="FZ83" i="44"/>
  <c r="FZ86" i="44"/>
  <c r="FZ90" i="44"/>
  <c r="FZ93" i="44"/>
  <c r="FZ97" i="44"/>
  <c r="FZ100" i="44"/>
  <c r="FZ104" i="44"/>
  <c r="FZ111" i="44"/>
  <c r="FZ115" i="44"/>
  <c r="FZ118" i="44"/>
  <c r="FZ122" i="44"/>
  <c r="FZ125" i="44"/>
  <c r="FZ129" i="44"/>
  <c r="FZ132" i="44"/>
  <c r="FZ136" i="44"/>
  <c r="FZ143" i="44"/>
  <c r="FZ147" i="44"/>
  <c r="FZ150" i="44"/>
  <c r="FZ154" i="44"/>
  <c r="FZ157" i="44"/>
  <c r="FZ161" i="44"/>
  <c r="FZ164" i="44"/>
  <c r="FZ168" i="44"/>
  <c r="FZ175" i="44"/>
  <c r="FZ179" i="44"/>
  <c r="FZ182" i="44"/>
  <c r="FZ186" i="44"/>
  <c r="FZ189" i="44"/>
  <c r="FZ193" i="44"/>
  <c r="FZ196" i="44"/>
  <c r="FZ200" i="44"/>
  <c r="FZ207" i="44"/>
  <c r="FZ211" i="44"/>
  <c r="FZ214" i="44"/>
  <c r="FZ218" i="44"/>
  <c r="FZ221" i="44"/>
  <c r="FZ227" i="44"/>
  <c r="FZ27" i="44"/>
  <c r="FZ30" i="44"/>
  <c r="FZ34" i="44"/>
  <c r="FZ37" i="44"/>
  <c r="FZ41" i="44"/>
  <c r="FZ44" i="44"/>
  <c r="FZ48" i="44"/>
  <c r="FZ55" i="44"/>
  <c r="FZ59" i="44"/>
  <c r="FZ62" i="44"/>
  <c r="FZ66" i="44"/>
  <c r="FZ69" i="44"/>
  <c r="FZ73" i="44"/>
  <c r="FZ76" i="44"/>
  <c r="FZ80" i="44"/>
  <c r="FZ87" i="44"/>
  <c r="FZ91" i="44"/>
  <c r="FZ94" i="44"/>
  <c r="FZ98" i="44"/>
  <c r="FZ101" i="44"/>
  <c r="FZ105" i="44"/>
  <c r="FZ108" i="44"/>
  <c r="FZ112" i="44"/>
  <c r="FZ119" i="44"/>
  <c r="FZ123" i="44"/>
  <c r="FZ126" i="44"/>
  <c r="FZ130" i="44"/>
  <c r="FZ133" i="44"/>
  <c r="FZ137" i="44"/>
  <c r="FZ140" i="44"/>
  <c r="FZ144" i="44"/>
  <c r="FZ151" i="44"/>
  <c r="FZ155" i="44"/>
  <c r="FZ158" i="44"/>
  <c r="FZ162" i="44"/>
  <c r="FZ165" i="44"/>
  <c r="FZ169" i="44"/>
  <c r="FZ172" i="44"/>
  <c r="FZ176" i="44"/>
  <c r="FZ183" i="44"/>
  <c r="FZ187" i="44"/>
  <c r="FZ190" i="44"/>
  <c r="FZ194" i="44"/>
  <c r="FZ197" i="44"/>
  <c r="FZ201" i="44"/>
  <c r="FZ204" i="44"/>
  <c r="FZ208" i="44"/>
  <c r="FZ215" i="44"/>
  <c r="FZ219" i="44"/>
  <c r="FZ222" i="44"/>
  <c r="FZ225" i="44"/>
  <c r="FZ31" i="44"/>
  <c r="FZ35" i="44"/>
  <c r="FZ38" i="44"/>
  <c r="FZ42" i="44"/>
  <c r="FZ45" i="44"/>
  <c r="FZ49" i="44"/>
  <c r="FZ52" i="44"/>
  <c r="FZ56" i="44"/>
  <c r="FZ63" i="44"/>
  <c r="FZ67" i="44"/>
  <c r="FZ70" i="44"/>
  <c r="FZ74" i="44"/>
  <c r="FZ77" i="44"/>
  <c r="FZ81" i="44"/>
  <c r="FZ84" i="44"/>
  <c r="FZ88" i="44"/>
  <c r="FZ95" i="44"/>
  <c r="FZ99" i="44"/>
  <c r="FZ102" i="44"/>
  <c r="FZ106" i="44"/>
  <c r="FZ109" i="44"/>
  <c r="FZ113" i="44"/>
  <c r="FZ116" i="44"/>
  <c r="FZ120" i="44"/>
  <c r="FZ127" i="44"/>
  <c r="FZ131" i="44"/>
  <c r="FZ134" i="44"/>
  <c r="FZ138" i="44"/>
  <c r="FZ141" i="44"/>
  <c r="FZ145" i="44"/>
  <c r="FZ148" i="44"/>
  <c r="FZ152" i="44"/>
  <c r="FZ159" i="44"/>
  <c r="FZ163" i="44"/>
  <c r="FZ166" i="44"/>
  <c r="FZ170" i="44"/>
  <c r="FZ173" i="44"/>
  <c r="FZ177" i="44"/>
  <c r="FZ180" i="44"/>
  <c r="FZ184" i="44"/>
  <c r="FZ191" i="44"/>
  <c r="FZ195" i="44"/>
  <c r="FZ198" i="44"/>
  <c r="FZ202" i="44"/>
  <c r="FZ205" i="44"/>
  <c r="FZ209" i="44"/>
  <c r="FZ212" i="44"/>
  <c r="FZ216" i="44"/>
  <c r="FZ223" i="44"/>
  <c r="FZ226" i="44"/>
  <c r="FZ39" i="44"/>
  <c r="FZ53" i="44"/>
  <c r="FZ71" i="44"/>
  <c r="FZ85" i="44"/>
  <c r="FZ103" i="44"/>
  <c r="FZ117" i="44"/>
  <c r="FZ135" i="44"/>
  <c r="FZ149" i="44"/>
  <c r="FZ167" i="44"/>
  <c r="FZ181" i="44"/>
  <c r="FZ199" i="44"/>
  <c r="FZ213" i="44"/>
  <c r="FZ121" i="44"/>
  <c r="FZ124" i="44"/>
  <c r="FZ156" i="44"/>
  <c r="FZ171" i="44"/>
  <c r="FZ185" i="44"/>
  <c r="FZ188" i="44"/>
  <c r="FZ220" i="44"/>
  <c r="FZ50" i="44"/>
  <c r="FZ82" i="44"/>
  <c r="FZ114" i="44"/>
  <c r="FZ146" i="44"/>
  <c r="FZ178" i="44"/>
  <c r="FZ210" i="44"/>
  <c r="FZ28" i="44"/>
  <c r="FZ43" i="44"/>
  <c r="FZ203" i="44"/>
  <c r="FZ217" i="44"/>
  <c r="FZ32" i="44"/>
  <c r="FZ46" i="44"/>
  <c r="FZ64" i="44"/>
  <c r="FZ78" i="44"/>
  <c r="FZ96" i="44"/>
  <c r="FZ110" i="44"/>
  <c r="FZ128" i="44"/>
  <c r="FZ142" i="44"/>
  <c r="FZ160" i="44"/>
  <c r="FZ174" i="44"/>
  <c r="FZ192" i="44"/>
  <c r="FZ206" i="44"/>
  <c r="FZ224" i="44"/>
  <c r="FZ57" i="44"/>
  <c r="FZ60" i="44"/>
  <c r="FZ75" i="44"/>
  <c r="FZ89" i="44"/>
  <c r="FZ92" i="44"/>
  <c r="FZ107" i="44"/>
  <c r="FZ139" i="44"/>
  <c r="FZ153" i="44"/>
  <c r="GA28" i="44"/>
  <c r="GA32" i="44"/>
  <c r="GA39" i="44"/>
  <c r="GA43" i="44"/>
  <c r="GA46" i="44"/>
  <c r="GA50" i="44"/>
  <c r="GA53" i="44"/>
  <c r="GA57" i="44"/>
  <c r="GA60" i="44"/>
  <c r="GA64" i="44"/>
  <c r="GA71" i="44"/>
  <c r="GA75" i="44"/>
  <c r="GA78" i="44"/>
  <c r="GA82" i="44"/>
  <c r="GA85" i="44"/>
  <c r="GA89" i="44"/>
  <c r="GA92" i="44"/>
  <c r="GA96" i="44"/>
  <c r="GA103" i="44"/>
  <c r="GA107" i="44"/>
  <c r="GA110" i="44"/>
  <c r="GA114" i="44"/>
  <c r="GA117" i="44"/>
  <c r="GA121" i="44"/>
  <c r="GA124" i="44"/>
  <c r="GA128" i="44"/>
  <c r="GA135" i="44"/>
  <c r="GA139" i="44"/>
  <c r="GA142" i="44"/>
  <c r="GA146" i="44"/>
  <c r="GA149" i="44"/>
  <c r="GA153" i="44"/>
  <c r="GA156" i="44"/>
  <c r="GA160" i="44"/>
  <c r="GA167" i="44"/>
  <c r="GA171" i="44"/>
  <c r="GA174" i="44"/>
  <c r="GA178" i="44"/>
  <c r="GA181" i="44"/>
  <c r="GA185" i="44"/>
  <c r="GA188" i="44"/>
  <c r="GA192" i="44"/>
  <c r="GA199" i="44"/>
  <c r="GA203" i="44"/>
  <c r="GA206" i="44"/>
  <c r="GA210" i="44"/>
  <c r="GA213" i="44"/>
  <c r="GA217" i="44"/>
  <c r="GA220" i="44"/>
  <c r="GA224" i="44"/>
  <c r="GA29" i="44"/>
  <c r="GA33" i="44"/>
  <c r="GA36" i="44"/>
  <c r="GA40" i="44"/>
  <c r="GA47" i="44"/>
  <c r="GA51" i="44"/>
  <c r="GA54" i="44"/>
  <c r="GA58" i="44"/>
  <c r="GA61" i="44"/>
  <c r="GA65" i="44"/>
  <c r="GA68" i="44"/>
  <c r="GA72" i="44"/>
  <c r="GA79" i="44"/>
  <c r="GA83" i="44"/>
  <c r="GA86" i="44"/>
  <c r="GA90" i="44"/>
  <c r="GA93" i="44"/>
  <c r="GA97" i="44"/>
  <c r="GA100" i="44"/>
  <c r="GA104" i="44"/>
  <c r="GA111" i="44"/>
  <c r="GA115" i="44"/>
  <c r="GA118" i="44"/>
  <c r="GA122" i="44"/>
  <c r="GA125" i="44"/>
  <c r="GA129" i="44"/>
  <c r="GA132" i="44"/>
  <c r="GA136" i="44"/>
  <c r="GA143" i="44"/>
  <c r="GA147" i="44"/>
  <c r="GA150" i="44"/>
  <c r="GA154" i="44"/>
  <c r="GA157" i="44"/>
  <c r="GA161" i="44"/>
  <c r="GA164" i="44"/>
  <c r="GA168" i="44"/>
  <c r="GA175" i="44"/>
  <c r="GA179" i="44"/>
  <c r="GA182" i="44"/>
  <c r="GA186" i="44"/>
  <c r="GA189" i="44"/>
  <c r="GA193" i="44"/>
  <c r="GA196" i="44"/>
  <c r="GA200" i="44"/>
  <c r="GA207" i="44"/>
  <c r="GA211" i="44"/>
  <c r="GA214" i="44"/>
  <c r="GA218" i="44"/>
  <c r="GA221" i="44"/>
  <c r="GA227" i="44"/>
  <c r="GA27" i="44"/>
  <c r="GA30" i="44"/>
  <c r="GA34" i="44"/>
  <c r="GA37" i="44"/>
  <c r="GA41" i="44"/>
  <c r="GA44" i="44"/>
  <c r="GA48" i="44"/>
  <c r="GA55" i="44"/>
  <c r="GA59" i="44"/>
  <c r="GA62" i="44"/>
  <c r="GA66" i="44"/>
  <c r="GA69" i="44"/>
  <c r="GA73" i="44"/>
  <c r="GA76" i="44"/>
  <c r="GA80" i="44"/>
  <c r="GA87" i="44"/>
  <c r="GA91" i="44"/>
  <c r="GA94" i="44"/>
  <c r="GA98" i="44"/>
  <c r="GA101" i="44"/>
  <c r="GA105" i="44"/>
  <c r="GA108" i="44"/>
  <c r="GA112" i="44"/>
  <c r="GA119" i="44"/>
  <c r="GA123" i="44"/>
  <c r="GA126" i="44"/>
  <c r="GA130" i="44"/>
  <c r="GA133" i="44"/>
  <c r="GA137" i="44"/>
  <c r="GA140" i="44"/>
  <c r="GA144" i="44"/>
  <c r="GA151" i="44"/>
  <c r="GA155" i="44"/>
  <c r="GA158" i="44"/>
  <c r="GA162" i="44"/>
  <c r="GA165" i="44"/>
  <c r="GA169" i="44"/>
  <c r="GA172" i="44"/>
  <c r="GA176" i="44"/>
  <c r="GA183" i="44"/>
  <c r="GA187" i="44"/>
  <c r="GA190" i="44"/>
  <c r="GA194" i="44"/>
  <c r="GA197" i="44"/>
  <c r="GA201" i="44"/>
  <c r="GA204" i="44"/>
  <c r="GA208" i="44"/>
  <c r="GA215" i="44"/>
  <c r="GA219" i="44"/>
  <c r="GA222" i="44"/>
  <c r="GA225" i="44"/>
  <c r="GA38" i="44"/>
  <c r="GA52" i="44"/>
  <c r="GA70" i="44"/>
  <c r="GA84" i="44"/>
  <c r="GA102" i="44"/>
  <c r="GA116" i="44"/>
  <c r="GA134" i="44"/>
  <c r="GA148" i="44"/>
  <c r="GA166" i="44"/>
  <c r="GA180" i="44"/>
  <c r="GA198" i="44"/>
  <c r="GA212" i="44"/>
  <c r="GA74" i="44"/>
  <c r="GA88" i="44"/>
  <c r="GA152" i="44"/>
  <c r="GA170" i="44"/>
  <c r="GA35" i="44"/>
  <c r="GA49" i="44"/>
  <c r="GA67" i="44"/>
  <c r="GA81" i="44"/>
  <c r="GA99" i="44"/>
  <c r="GA113" i="44"/>
  <c r="GA131" i="44"/>
  <c r="GA145" i="44"/>
  <c r="GA163" i="44"/>
  <c r="GA177" i="44"/>
  <c r="GA195" i="44"/>
  <c r="GA209" i="44"/>
  <c r="GA226" i="44"/>
  <c r="GA56" i="44"/>
  <c r="GA120" i="44"/>
  <c r="GA184" i="44"/>
  <c r="GA31" i="44"/>
  <c r="GA45" i="44"/>
  <c r="GA63" i="44"/>
  <c r="GA77" i="44"/>
  <c r="GA95" i="44"/>
  <c r="GA109" i="44"/>
  <c r="GA127" i="44"/>
  <c r="GA141" i="44"/>
  <c r="GA159" i="44"/>
  <c r="GA173" i="44"/>
  <c r="GA191" i="44"/>
  <c r="GA205" i="44"/>
  <c r="GA223" i="44"/>
  <c r="GA42" i="44"/>
  <c r="GA106" i="44"/>
  <c r="GA138" i="44"/>
  <c r="GA202" i="44"/>
  <c r="GA216" i="44"/>
  <c r="IL217" i="44"/>
  <c r="IL225" i="44"/>
  <c r="IL208" i="44"/>
  <c r="IL210" i="44"/>
  <c r="IL212" i="44"/>
  <c r="IL214" i="44"/>
  <c r="IL216" i="44"/>
  <c r="IL218" i="44"/>
  <c r="IL220" i="44"/>
  <c r="IL222" i="44"/>
  <c r="IL224" i="44"/>
  <c r="IL226" i="44"/>
  <c r="IL215" i="44"/>
  <c r="IL221" i="44"/>
  <c r="IL223" i="44"/>
  <c r="IL209" i="44"/>
  <c r="IL211" i="44"/>
  <c r="IL213" i="44"/>
  <c r="IL219" i="44"/>
  <c r="IL227" i="44"/>
  <c r="GV28" i="44"/>
  <c r="GV30" i="44"/>
  <c r="GV32" i="44"/>
  <c r="GV34" i="44"/>
  <c r="GV36" i="44"/>
  <c r="GV38" i="44"/>
  <c r="GV40" i="44"/>
  <c r="GV42" i="44"/>
  <c r="GV44" i="44"/>
  <c r="GV46" i="44"/>
  <c r="GV48" i="44"/>
  <c r="GV50" i="44"/>
  <c r="GV52" i="44"/>
  <c r="GV54" i="44"/>
  <c r="GV56" i="44"/>
  <c r="GV58" i="44"/>
  <c r="GV60" i="44"/>
  <c r="GV62" i="44"/>
  <c r="GV64" i="44"/>
  <c r="GV66" i="44"/>
  <c r="GV68" i="44"/>
  <c r="GV70" i="44"/>
  <c r="GV72" i="44"/>
  <c r="GV74" i="44"/>
  <c r="GV76" i="44"/>
  <c r="GV78" i="44"/>
  <c r="GV80" i="44"/>
  <c r="GV82" i="44"/>
  <c r="GV84" i="44"/>
  <c r="GV86" i="44"/>
  <c r="GV88" i="44"/>
  <c r="GV90" i="44"/>
  <c r="GV92" i="44"/>
  <c r="GV94" i="44"/>
  <c r="GV96" i="44"/>
  <c r="GV98" i="44"/>
  <c r="GV100" i="44"/>
  <c r="GV102" i="44"/>
  <c r="GV104" i="44"/>
  <c r="GV106" i="44"/>
  <c r="GV108" i="44"/>
  <c r="GV110" i="44"/>
  <c r="GV112" i="44"/>
  <c r="GV114" i="44"/>
  <c r="GV116" i="44"/>
  <c r="GV29" i="44"/>
  <c r="GV35" i="44"/>
  <c r="GV41" i="44"/>
  <c r="GV49" i="44"/>
  <c r="GV55" i="44"/>
  <c r="GV61" i="44"/>
  <c r="GV69" i="44"/>
  <c r="GV71" i="44"/>
  <c r="GV83" i="44"/>
  <c r="GV89" i="44"/>
  <c r="GV99" i="44"/>
  <c r="GV168" i="44"/>
  <c r="GV176" i="44"/>
  <c r="GV178" i="44"/>
  <c r="GV198" i="44"/>
  <c r="GV202" i="44"/>
  <c r="GV204" i="44"/>
  <c r="GV206" i="44"/>
  <c r="GV208" i="44"/>
  <c r="GV93" i="44"/>
  <c r="GV97" i="44"/>
  <c r="GV101" i="44"/>
  <c r="GV105" i="44"/>
  <c r="GV109" i="44"/>
  <c r="GV113" i="44"/>
  <c r="GV117" i="44"/>
  <c r="GV119" i="44"/>
  <c r="GV121" i="44"/>
  <c r="GV123" i="44"/>
  <c r="GV125" i="44"/>
  <c r="GV127" i="44"/>
  <c r="GV129" i="44"/>
  <c r="GV131" i="44"/>
  <c r="GV133" i="44"/>
  <c r="GV135" i="44"/>
  <c r="GV137" i="44"/>
  <c r="GV139" i="44"/>
  <c r="GV141" i="44"/>
  <c r="GV143" i="44"/>
  <c r="GV145" i="44"/>
  <c r="GV147" i="44"/>
  <c r="GV149" i="44"/>
  <c r="GV151" i="44"/>
  <c r="GV153" i="44"/>
  <c r="GV155" i="44"/>
  <c r="GV157" i="44"/>
  <c r="GV159" i="44"/>
  <c r="GV161" i="44"/>
  <c r="GV163" i="44"/>
  <c r="GV165" i="44"/>
  <c r="GV167" i="44"/>
  <c r="GV169" i="44"/>
  <c r="GV171" i="44"/>
  <c r="GV173" i="44"/>
  <c r="GV175" i="44"/>
  <c r="GV177" i="44"/>
  <c r="GV179" i="44"/>
  <c r="GV181" i="44"/>
  <c r="GV183" i="44"/>
  <c r="GV185" i="44"/>
  <c r="GV187" i="44"/>
  <c r="GV189" i="44"/>
  <c r="GV191" i="44"/>
  <c r="GV193" i="44"/>
  <c r="GV195" i="44"/>
  <c r="GV197" i="44"/>
  <c r="GV199" i="44"/>
  <c r="GV201" i="44"/>
  <c r="GV203" i="44"/>
  <c r="GV205" i="44"/>
  <c r="GV207" i="44"/>
  <c r="GV209" i="44"/>
  <c r="GV211" i="44"/>
  <c r="GV213" i="44"/>
  <c r="GV215" i="44"/>
  <c r="GV217" i="44"/>
  <c r="GV219" i="44"/>
  <c r="GV221" i="44"/>
  <c r="GV223" i="44"/>
  <c r="GV225" i="44"/>
  <c r="GV227" i="44"/>
  <c r="GV27" i="44"/>
  <c r="GV31" i="44"/>
  <c r="GV39" i="44"/>
  <c r="GV45" i="44"/>
  <c r="GV51" i="44"/>
  <c r="GV59" i="44"/>
  <c r="GV65" i="44"/>
  <c r="GV75" i="44"/>
  <c r="GV81" i="44"/>
  <c r="GV87" i="44"/>
  <c r="GV111" i="44"/>
  <c r="GV120" i="44"/>
  <c r="GV122" i="44"/>
  <c r="GV124" i="44"/>
  <c r="GV126" i="44"/>
  <c r="GV128" i="44"/>
  <c r="GV136" i="44"/>
  <c r="GV138" i="44"/>
  <c r="GV140" i="44"/>
  <c r="GV142" i="44"/>
  <c r="GV144" i="44"/>
  <c r="GV146" i="44"/>
  <c r="GV148" i="44"/>
  <c r="GV150" i="44"/>
  <c r="GV152" i="44"/>
  <c r="GV154" i="44"/>
  <c r="GV170" i="44"/>
  <c r="GV174" i="44"/>
  <c r="GV184" i="44"/>
  <c r="GV186" i="44"/>
  <c r="GV188" i="44"/>
  <c r="GV200" i="44"/>
  <c r="GV218" i="44"/>
  <c r="GV220" i="44"/>
  <c r="GV222" i="44"/>
  <c r="GV224" i="44"/>
  <c r="GV226" i="44"/>
  <c r="GV33" i="44"/>
  <c r="GV37" i="44"/>
  <c r="GV43" i="44"/>
  <c r="GV47" i="44"/>
  <c r="GV53" i="44"/>
  <c r="GV57" i="44"/>
  <c r="GV63" i="44"/>
  <c r="GV67" i="44"/>
  <c r="GV73" i="44"/>
  <c r="GV77" i="44"/>
  <c r="GV79" i="44"/>
  <c r="GV85" i="44"/>
  <c r="GV91" i="44"/>
  <c r="GV95" i="44"/>
  <c r="GV103" i="44"/>
  <c r="GV107" i="44"/>
  <c r="GV115" i="44"/>
  <c r="GV118" i="44"/>
  <c r="GV130" i="44"/>
  <c r="GV132" i="44"/>
  <c r="GV134" i="44"/>
  <c r="GV156" i="44"/>
  <c r="GV158" i="44"/>
  <c r="GV160" i="44"/>
  <c r="GV162" i="44"/>
  <c r="GV164" i="44"/>
  <c r="GV166" i="44"/>
  <c r="GV172" i="44"/>
  <c r="GV180" i="44"/>
  <c r="GV182" i="44"/>
  <c r="GV190" i="44"/>
  <c r="GV192" i="44"/>
  <c r="GV194" i="44"/>
  <c r="GV196" i="44"/>
  <c r="GV210" i="44"/>
  <c r="GV212" i="44"/>
  <c r="GV214" i="44"/>
  <c r="GV216" i="44"/>
  <c r="GP27" i="44"/>
  <c r="GP29" i="44"/>
  <c r="GP31" i="44"/>
  <c r="GP33" i="44"/>
  <c r="GP35" i="44"/>
  <c r="GP37" i="44"/>
  <c r="GP39" i="44"/>
  <c r="GP41" i="44"/>
  <c r="GP43" i="44"/>
  <c r="GP45" i="44"/>
  <c r="GP47" i="44"/>
  <c r="GP49" i="44"/>
  <c r="GP51" i="44"/>
  <c r="GP53" i="44"/>
  <c r="GP55" i="44"/>
  <c r="GP57" i="44"/>
  <c r="GP59" i="44"/>
  <c r="GP61" i="44"/>
  <c r="GP63" i="44"/>
  <c r="GP65" i="44"/>
  <c r="GP67" i="44"/>
  <c r="GP69" i="44"/>
  <c r="GP71" i="44"/>
  <c r="GP73" i="44"/>
  <c r="GP75" i="44"/>
  <c r="GP77" i="44"/>
  <c r="GP79" i="44"/>
  <c r="GP81" i="44"/>
  <c r="GP83" i="44"/>
  <c r="GP85" i="44"/>
  <c r="GP87" i="44"/>
  <c r="GP89" i="44"/>
  <c r="GP91" i="44"/>
  <c r="GP93" i="44"/>
  <c r="GP95" i="44"/>
  <c r="GP97" i="44"/>
  <c r="GP99" i="44"/>
  <c r="GP101" i="44"/>
  <c r="GP103" i="44"/>
  <c r="GP105" i="44"/>
  <c r="GP107" i="44"/>
  <c r="GP109" i="44"/>
  <c r="GP111" i="44"/>
  <c r="GP113" i="44"/>
  <c r="GP115" i="44"/>
  <c r="GP117" i="44"/>
  <c r="GP34" i="44"/>
  <c r="GP40" i="44"/>
  <c r="GP48" i="44"/>
  <c r="GP54" i="44"/>
  <c r="GP60" i="44"/>
  <c r="GP68" i="44"/>
  <c r="GP82" i="44"/>
  <c r="GP94" i="44"/>
  <c r="GP102" i="44"/>
  <c r="GP106" i="44"/>
  <c r="GP110" i="44"/>
  <c r="GP114" i="44"/>
  <c r="GP119" i="44"/>
  <c r="GP121" i="44"/>
  <c r="GP127" i="44"/>
  <c r="GP129" i="44"/>
  <c r="GP131" i="44"/>
  <c r="GP133" i="44"/>
  <c r="GP135" i="44"/>
  <c r="GP139" i="44"/>
  <c r="GP141" i="44"/>
  <c r="GP143" i="44"/>
  <c r="GP147" i="44"/>
  <c r="GP155" i="44"/>
  <c r="GP157" i="44"/>
  <c r="GP159" i="44"/>
  <c r="GP161" i="44"/>
  <c r="GP163" i="44"/>
  <c r="GP171" i="44"/>
  <c r="GP181" i="44"/>
  <c r="GP183" i="44"/>
  <c r="GP185" i="44"/>
  <c r="GP187" i="44"/>
  <c r="GP189" i="44"/>
  <c r="GP191" i="44"/>
  <c r="GP193" i="44"/>
  <c r="GP195" i="44"/>
  <c r="GP211" i="44"/>
  <c r="GP213" i="44"/>
  <c r="GP215" i="44"/>
  <c r="GP217" i="44"/>
  <c r="GP219" i="44"/>
  <c r="GP223" i="44"/>
  <c r="GP225" i="44"/>
  <c r="GP96" i="44"/>
  <c r="GP100" i="44"/>
  <c r="GP104" i="44"/>
  <c r="GP108" i="44"/>
  <c r="GP112" i="44"/>
  <c r="GP116" i="44"/>
  <c r="GP118" i="44"/>
  <c r="GP120" i="44"/>
  <c r="GP122" i="44"/>
  <c r="GP124" i="44"/>
  <c r="GP126" i="44"/>
  <c r="GP128" i="44"/>
  <c r="GP130" i="44"/>
  <c r="GP132" i="44"/>
  <c r="GP134" i="44"/>
  <c r="GP136" i="44"/>
  <c r="GP138" i="44"/>
  <c r="GP140" i="44"/>
  <c r="GP142" i="44"/>
  <c r="GP144" i="44"/>
  <c r="GP146" i="44"/>
  <c r="GP148" i="44"/>
  <c r="GP150" i="44"/>
  <c r="GP152" i="44"/>
  <c r="GP154" i="44"/>
  <c r="GP156" i="44"/>
  <c r="GP158" i="44"/>
  <c r="GP160" i="44"/>
  <c r="GP162" i="44"/>
  <c r="GP164" i="44"/>
  <c r="GP166" i="44"/>
  <c r="GP168" i="44"/>
  <c r="GP170" i="44"/>
  <c r="GP172" i="44"/>
  <c r="GP174" i="44"/>
  <c r="GP176" i="44"/>
  <c r="GP178" i="44"/>
  <c r="GP180" i="44"/>
  <c r="GP182" i="44"/>
  <c r="GP184" i="44"/>
  <c r="GP186" i="44"/>
  <c r="GP188" i="44"/>
  <c r="GP190" i="44"/>
  <c r="GP192" i="44"/>
  <c r="GP194" i="44"/>
  <c r="GP196" i="44"/>
  <c r="GP198" i="44"/>
  <c r="GP200" i="44"/>
  <c r="GP202" i="44"/>
  <c r="GP204" i="44"/>
  <c r="GP206" i="44"/>
  <c r="GP208" i="44"/>
  <c r="GP210" i="44"/>
  <c r="GP212" i="44"/>
  <c r="GP214" i="44"/>
  <c r="GP216" i="44"/>
  <c r="GP218" i="44"/>
  <c r="GP220" i="44"/>
  <c r="GP222" i="44"/>
  <c r="GP224" i="44"/>
  <c r="GP226" i="44"/>
  <c r="GP30" i="44"/>
  <c r="GP38" i="44"/>
  <c r="GP44" i="44"/>
  <c r="GP50" i="44"/>
  <c r="GP58" i="44"/>
  <c r="GP64" i="44"/>
  <c r="GP70" i="44"/>
  <c r="GP72" i="44"/>
  <c r="GP74" i="44"/>
  <c r="GP78" i="44"/>
  <c r="GP80" i="44"/>
  <c r="GP86" i="44"/>
  <c r="GP92" i="44"/>
  <c r="GP98" i="44"/>
  <c r="GP165" i="44"/>
  <c r="GP167" i="44"/>
  <c r="GP28" i="44"/>
  <c r="GP32" i="44"/>
  <c r="GP36" i="44"/>
  <c r="GP42" i="44"/>
  <c r="GP46" i="44"/>
  <c r="GP52" i="44"/>
  <c r="GP56" i="44"/>
  <c r="GP62" i="44"/>
  <c r="GP66" i="44"/>
  <c r="GP76" i="44"/>
  <c r="GP84" i="44"/>
  <c r="GP88" i="44"/>
  <c r="GP90" i="44"/>
  <c r="GP123" i="44"/>
  <c r="GP125" i="44"/>
  <c r="GP137" i="44"/>
  <c r="GP145" i="44"/>
  <c r="GP149" i="44"/>
  <c r="GP151" i="44"/>
  <c r="GP153" i="44"/>
  <c r="GP169" i="44"/>
  <c r="GP173" i="44"/>
  <c r="GP175" i="44"/>
  <c r="GP177" i="44"/>
  <c r="GP179" i="44"/>
  <c r="GP197" i="44"/>
  <c r="GP199" i="44"/>
  <c r="GP201" i="44"/>
  <c r="GP203" i="44"/>
  <c r="GP205" i="44"/>
  <c r="GP207" i="44"/>
  <c r="GP209" i="44"/>
  <c r="GP221" i="44"/>
  <c r="GP227" i="44"/>
  <c r="GN28" i="44"/>
  <c r="GN30" i="44"/>
  <c r="GN32" i="44"/>
  <c r="GN34" i="44"/>
  <c r="GN36" i="44"/>
  <c r="GN38" i="44"/>
  <c r="GN40" i="44"/>
  <c r="GN42" i="44"/>
  <c r="GN44" i="44"/>
  <c r="GN46" i="44"/>
  <c r="GN48" i="44"/>
  <c r="GN50" i="44"/>
  <c r="GN52" i="44"/>
  <c r="GN54" i="44"/>
  <c r="GN56" i="44"/>
  <c r="GN58" i="44"/>
  <c r="GN60" i="44"/>
  <c r="GN62" i="44"/>
  <c r="GN64" i="44"/>
  <c r="GN66" i="44"/>
  <c r="GN68" i="44"/>
  <c r="GN70" i="44"/>
  <c r="GN72" i="44"/>
  <c r="GN74" i="44"/>
  <c r="GN76" i="44"/>
  <c r="GN78" i="44"/>
  <c r="GN80" i="44"/>
  <c r="GN82" i="44"/>
  <c r="GN84" i="44"/>
  <c r="GN86" i="44"/>
  <c r="GN88" i="44"/>
  <c r="GN90" i="44"/>
  <c r="GN92" i="44"/>
  <c r="GN94" i="44"/>
  <c r="GN96" i="44"/>
  <c r="GN98" i="44"/>
  <c r="GN100" i="44"/>
  <c r="GN102" i="44"/>
  <c r="GN104" i="44"/>
  <c r="GN106" i="44"/>
  <c r="GN108" i="44"/>
  <c r="GN110" i="44"/>
  <c r="GN112" i="44"/>
  <c r="GN114" i="44"/>
  <c r="GN116" i="44"/>
  <c r="GN27" i="44"/>
  <c r="GN37" i="44"/>
  <c r="GN43" i="44"/>
  <c r="GN51" i="44"/>
  <c r="GN57" i="44"/>
  <c r="GN63" i="44"/>
  <c r="GN73" i="44"/>
  <c r="GN75" i="44"/>
  <c r="GN77" i="44"/>
  <c r="GN79" i="44"/>
  <c r="GN85" i="44"/>
  <c r="GN87" i="44"/>
  <c r="GN91" i="44"/>
  <c r="GN93" i="44"/>
  <c r="GN101" i="44"/>
  <c r="GN105" i="44"/>
  <c r="GN109" i="44"/>
  <c r="GN117" i="44"/>
  <c r="GN118" i="44"/>
  <c r="GN120" i="44"/>
  <c r="GN122" i="44"/>
  <c r="GN132" i="44"/>
  <c r="GN134" i="44"/>
  <c r="GN136" i="44"/>
  <c r="GN140" i="44"/>
  <c r="GN158" i="44"/>
  <c r="GN160" i="44"/>
  <c r="GN162" i="44"/>
  <c r="GN164" i="44"/>
  <c r="GN172" i="44"/>
  <c r="GN182" i="44"/>
  <c r="GN184" i="44"/>
  <c r="GN192" i="44"/>
  <c r="GN210" i="44"/>
  <c r="GN212" i="44"/>
  <c r="GN214" i="44"/>
  <c r="GN216" i="44"/>
  <c r="GN218" i="44"/>
  <c r="GN220" i="44"/>
  <c r="GN95" i="44"/>
  <c r="GN99" i="44"/>
  <c r="GN103" i="44"/>
  <c r="GN107" i="44"/>
  <c r="GN111" i="44"/>
  <c r="GN115" i="44"/>
  <c r="GN119" i="44"/>
  <c r="GN121" i="44"/>
  <c r="GN123" i="44"/>
  <c r="GN125" i="44"/>
  <c r="GN127" i="44"/>
  <c r="GN129" i="44"/>
  <c r="GN131" i="44"/>
  <c r="GN133" i="44"/>
  <c r="GN135" i="44"/>
  <c r="GN137" i="44"/>
  <c r="GN139" i="44"/>
  <c r="GN141" i="44"/>
  <c r="GN143" i="44"/>
  <c r="GN145" i="44"/>
  <c r="GN147" i="44"/>
  <c r="GN149" i="44"/>
  <c r="GN151" i="44"/>
  <c r="GN153" i="44"/>
  <c r="GN155" i="44"/>
  <c r="GN157" i="44"/>
  <c r="GN159" i="44"/>
  <c r="GN161" i="44"/>
  <c r="GN163" i="44"/>
  <c r="GN165" i="44"/>
  <c r="GN167" i="44"/>
  <c r="GN169" i="44"/>
  <c r="GN171" i="44"/>
  <c r="GN173" i="44"/>
  <c r="GN175" i="44"/>
  <c r="GN177" i="44"/>
  <c r="GN179" i="44"/>
  <c r="GN181" i="44"/>
  <c r="GN183" i="44"/>
  <c r="GN185" i="44"/>
  <c r="GN187" i="44"/>
  <c r="GN189" i="44"/>
  <c r="GN191" i="44"/>
  <c r="GN193" i="44"/>
  <c r="GN195" i="44"/>
  <c r="GN197" i="44"/>
  <c r="GN199" i="44"/>
  <c r="GN201" i="44"/>
  <c r="GN203" i="44"/>
  <c r="GN205" i="44"/>
  <c r="GN207" i="44"/>
  <c r="GN209" i="44"/>
  <c r="GN211" i="44"/>
  <c r="GN213" i="44"/>
  <c r="GN215" i="44"/>
  <c r="GN217" i="44"/>
  <c r="GN219" i="44"/>
  <c r="GN221" i="44"/>
  <c r="GN223" i="44"/>
  <c r="GN225" i="44"/>
  <c r="GN227" i="44"/>
  <c r="GN33" i="44"/>
  <c r="GN35" i="44"/>
  <c r="GN41" i="44"/>
  <c r="GN47" i="44"/>
  <c r="GN53" i="44"/>
  <c r="GN61" i="44"/>
  <c r="GN67" i="44"/>
  <c r="GN83" i="44"/>
  <c r="GN89" i="44"/>
  <c r="GN97" i="44"/>
  <c r="GN113" i="44"/>
  <c r="GN166" i="44"/>
  <c r="GN168" i="44"/>
  <c r="GN194" i="44"/>
  <c r="GN196" i="44"/>
  <c r="GN29" i="44"/>
  <c r="GN31" i="44"/>
  <c r="GN39" i="44"/>
  <c r="GN45" i="44"/>
  <c r="GN49" i="44"/>
  <c r="GN55" i="44"/>
  <c r="GN59" i="44"/>
  <c r="GN65" i="44"/>
  <c r="GN69" i="44"/>
  <c r="GN71" i="44"/>
  <c r="GN81" i="44"/>
  <c r="GN124" i="44"/>
  <c r="GN126" i="44"/>
  <c r="GN128" i="44"/>
  <c r="GN130" i="44"/>
  <c r="GN138" i="44"/>
  <c r="GN142" i="44"/>
  <c r="GN144" i="44"/>
  <c r="GN146" i="44"/>
  <c r="GN148" i="44"/>
  <c r="GN150" i="44"/>
  <c r="GN152" i="44"/>
  <c r="GN154" i="44"/>
  <c r="GN156" i="44"/>
  <c r="GN170" i="44"/>
  <c r="GN174" i="44"/>
  <c r="GN176" i="44"/>
  <c r="GN178" i="44"/>
  <c r="GN180" i="44"/>
  <c r="GN186" i="44"/>
  <c r="GN188" i="44"/>
  <c r="GN190" i="44"/>
  <c r="GN198" i="44"/>
  <c r="GN200" i="44"/>
  <c r="GN202" i="44"/>
  <c r="GN204" i="44"/>
  <c r="GN206" i="44"/>
  <c r="GN208" i="44"/>
  <c r="GN222" i="44"/>
  <c r="GN224" i="44"/>
  <c r="GN226" i="44"/>
  <c r="FY27" i="44"/>
  <c r="FY30" i="44"/>
  <c r="FY34" i="44"/>
  <c r="FY37" i="44"/>
  <c r="FY41" i="44"/>
  <c r="FY44" i="44"/>
  <c r="FY48" i="44"/>
  <c r="FY55" i="44"/>
  <c r="FY59" i="44"/>
  <c r="FY62" i="44"/>
  <c r="FY66" i="44"/>
  <c r="FY69" i="44"/>
  <c r="FY73" i="44"/>
  <c r="FY76" i="44"/>
  <c r="FY80" i="44"/>
  <c r="FY87" i="44"/>
  <c r="FY91" i="44"/>
  <c r="FY94" i="44"/>
  <c r="FY98" i="44"/>
  <c r="FY101" i="44"/>
  <c r="FY105" i="44"/>
  <c r="FY108" i="44"/>
  <c r="FY112" i="44"/>
  <c r="FY119" i="44"/>
  <c r="FY123" i="44"/>
  <c r="FY126" i="44"/>
  <c r="FY130" i="44"/>
  <c r="FY133" i="44"/>
  <c r="FY137" i="44"/>
  <c r="FY140" i="44"/>
  <c r="FY144" i="44"/>
  <c r="FY151" i="44"/>
  <c r="FY155" i="44"/>
  <c r="FY158" i="44"/>
  <c r="FY162" i="44"/>
  <c r="FY165" i="44"/>
  <c r="FY169" i="44"/>
  <c r="FY172" i="44"/>
  <c r="FY176" i="44"/>
  <c r="FY183" i="44"/>
  <c r="FY187" i="44"/>
  <c r="FY190" i="44"/>
  <c r="FY194" i="44"/>
  <c r="FY197" i="44"/>
  <c r="FY201" i="44"/>
  <c r="FY204" i="44"/>
  <c r="FY208" i="44"/>
  <c r="FY215" i="44"/>
  <c r="FY219" i="44"/>
  <c r="FY222" i="44"/>
  <c r="FY225" i="44"/>
  <c r="FY31" i="44"/>
  <c r="FY35" i="44"/>
  <c r="FY38" i="44"/>
  <c r="FY42" i="44"/>
  <c r="FY45" i="44"/>
  <c r="FY49" i="44"/>
  <c r="FY52" i="44"/>
  <c r="FY56" i="44"/>
  <c r="FY63" i="44"/>
  <c r="FY67" i="44"/>
  <c r="FY70" i="44"/>
  <c r="FY74" i="44"/>
  <c r="FY77" i="44"/>
  <c r="FY81" i="44"/>
  <c r="FY84" i="44"/>
  <c r="FY88" i="44"/>
  <c r="FY95" i="44"/>
  <c r="FY99" i="44"/>
  <c r="FY102" i="44"/>
  <c r="FY106" i="44"/>
  <c r="FY109" i="44"/>
  <c r="FY113" i="44"/>
  <c r="FY116" i="44"/>
  <c r="FY120" i="44"/>
  <c r="FY127" i="44"/>
  <c r="FY131" i="44"/>
  <c r="FY134" i="44"/>
  <c r="FY138" i="44"/>
  <c r="FY141" i="44"/>
  <c r="FY145" i="44"/>
  <c r="FY148" i="44"/>
  <c r="FY152" i="44"/>
  <c r="FY159" i="44"/>
  <c r="FY163" i="44"/>
  <c r="FY166" i="44"/>
  <c r="FY170" i="44"/>
  <c r="FY173" i="44"/>
  <c r="FY177" i="44"/>
  <c r="FY180" i="44"/>
  <c r="FY184" i="44"/>
  <c r="FY191" i="44"/>
  <c r="FY195" i="44"/>
  <c r="FY198" i="44"/>
  <c r="FY202" i="44"/>
  <c r="FY205" i="44"/>
  <c r="FY209" i="44"/>
  <c r="FY212" i="44"/>
  <c r="FY216" i="44"/>
  <c r="FY223" i="44"/>
  <c r="FY226" i="44"/>
  <c r="FY28" i="44"/>
  <c r="FY32" i="44"/>
  <c r="FY39" i="44"/>
  <c r="FY43" i="44"/>
  <c r="FY46" i="44"/>
  <c r="FY50" i="44"/>
  <c r="FY53" i="44"/>
  <c r="FY57" i="44"/>
  <c r="FY60" i="44"/>
  <c r="FY64" i="44"/>
  <c r="FY71" i="44"/>
  <c r="FY75" i="44"/>
  <c r="FY78" i="44"/>
  <c r="FY82" i="44"/>
  <c r="FY85" i="44"/>
  <c r="FY89" i="44"/>
  <c r="FY92" i="44"/>
  <c r="FY96" i="44"/>
  <c r="FY103" i="44"/>
  <c r="FY107" i="44"/>
  <c r="FY110" i="44"/>
  <c r="FY114" i="44"/>
  <c r="FY117" i="44"/>
  <c r="FY121" i="44"/>
  <c r="FY124" i="44"/>
  <c r="FY128" i="44"/>
  <c r="FY135" i="44"/>
  <c r="FY139" i="44"/>
  <c r="FY142" i="44"/>
  <c r="FY146" i="44"/>
  <c r="FY149" i="44"/>
  <c r="FY153" i="44"/>
  <c r="FY156" i="44"/>
  <c r="FY160" i="44"/>
  <c r="FY167" i="44"/>
  <c r="FY171" i="44"/>
  <c r="FY174" i="44"/>
  <c r="FY178" i="44"/>
  <c r="FY181" i="44"/>
  <c r="FY185" i="44"/>
  <c r="FY188" i="44"/>
  <c r="FY192" i="44"/>
  <c r="FY199" i="44"/>
  <c r="FY203" i="44"/>
  <c r="FY206" i="44"/>
  <c r="FY210" i="44"/>
  <c r="FY213" i="44"/>
  <c r="FY217" i="44"/>
  <c r="FY220" i="44"/>
  <c r="FY224" i="44"/>
  <c r="FY29" i="44"/>
  <c r="FY58" i="44"/>
  <c r="FY61" i="44"/>
  <c r="FY90" i="44"/>
  <c r="FY93" i="44"/>
  <c r="FY122" i="44"/>
  <c r="FY125" i="44"/>
  <c r="FY154" i="44"/>
  <c r="FY157" i="44"/>
  <c r="FY186" i="44"/>
  <c r="FY189" i="44"/>
  <c r="FY218" i="44"/>
  <c r="FY221" i="44"/>
  <c r="FY47" i="44"/>
  <c r="FY65" i="44"/>
  <c r="FY79" i="44"/>
  <c r="FY175" i="44"/>
  <c r="FY40" i="44"/>
  <c r="FY54" i="44"/>
  <c r="FY72" i="44"/>
  <c r="FY86" i="44"/>
  <c r="FY104" i="44"/>
  <c r="FY118" i="44"/>
  <c r="FY136" i="44"/>
  <c r="FY150" i="44"/>
  <c r="FY168" i="44"/>
  <c r="FY182" i="44"/>
  <c r="FY200" i="44"/>
  <c r="FY214" i="44"/>
  <c r="FY111" i="44"/>
  <c r="FY129" i="44"/>
  <c r="FY143" i="44"/>
  <c r="FY193" i="44"/>
  <c r="FY36" i="44"/>
  <c r="FY51" i="44"/>
  <c r="FY68" i="44"/>
  <c r="FY83" i="44"/>
  <c r="FY100" i="44"/>
  <c r="FY115" i="44"/>
  <c r="FY132" i="44"/>
  <c r="FY147" i="44"/>
  <c r="FY164" i="44"/>
  <c r="FY179" i="44"/>
  <c r="FY196" i="44"/>
  <c r="FY211" i="44"/>
  <c r="FY227" i="44"/>
  <c r="FY33" i="44"/>
  <c r="FY97" i="44"/>
  <c r="FY161" i="44"/>
  <c r="FY207" i="44"/>
  <c r="GD29" i="44"/>
  <c r="GD33" i="44"/>
  <c r="GD36" i="44"/>
  <c r="GD40" i="44"/>
  <c r="GD47" i="44"/>
  <c r="GD51" i="44"/>
  <c r="GD54" i="44"/>
  <c r="GD58" i="44"/>
  <c r="GD61" i="44"/>
  <c r="GD65" i="44"/>
  <c r="GD68" i="44"/>
  <c r="GD72" i="44"/>
  <c r="GD79" i="44"/>
  <c r="GD83" i="44"/>
  <c r="GD86" i="44"/>
  <c r="GD90" i="44"/>
  <c r="GD93" i="44"/>
  <c r="GD97" i="44"/>
  <c r="GD100" i="44"/>
  <c r="GD104" i="44"/>
  <c r="GD111" i="44"/>
  <c r="GD115" i="44"/>
  <c r="GD118" i="44"/>
  <c r="GD122" i="44"/>
  <c r="GD125" i="44"/>
  <c r="GD129" i="44"/>
  <c r="GD132" i="44"/>
  <c r="GD136" i="44"/>
  <c r="GD143" i="44"/>
  <c r="GD147" i="44"/>
  <c r="GD150" i="44"/>
  <c r="GD154" i="44"/>
  <c r="GD157" i="44"/>
  <c r="GD161" i="44"/>
  <c r="GD164" i="44"/>
  <c r="GD168" i="44"/>
  <c r="GD175" i="44"/>
  <c r="GD179" i="44"/>
  <c r="GD182" i="44"/>
  <c r="GD186" i="44"/>
  <c r="GD189" i="44"/>
  <c r="GD193" i="44"/>
  <c r="GD196" i="44"/>
  <c r="GD200" i="44"/>
  <c r="GD207" i="44"/>
  <c r="GD211" i="44"/>
  <c r="GD214" i="44"/>
  <c r="GD218" i="44"/>
  <c r="GD221" i="44"/>
  <c r="GD227" i="44"/>
  <c r="GD27" i="44"/>
  <c r="GD30" i="44"/>
  <c r="GD34" i="44"/>
  <c r="GD37" i="44"/>
  <c r="GD41" i="44"/>
  <c r="GD44" i="44"/>
  <c r="GD48" i="44"/>
  <c r="GD55" i="44"/>
  <c r="GD59" i="44"/>
  <c r="GD62" i="44"/>
  <c r="GD66" i="44"/>
  <c r="GD69" i="44"/>
  <c r="GD73" i="44"/>
  <c r="GD76" i="44"/>
  <c r="GD80" i="44"/>
  <c r="GD87" i="44"/>
  <c r="GD91" i="44"/>
  <c r="GD94" i="44"/>
  <c r="GD98" i="44"/>
  <c r="GD101" i="44"/>
  <c r="GD105" i="44"/>
  <c r="GD108" i="44"/>
  <c r="GD112" i="44"/>
  <c r="GD119" i="44"/>
  <c r="GD123" i="44"/>
  <c r="GD126" i="44"/>
  <c r="GD130" i="44"/>
  <c r="GD133" i="44"/>
  <c r="GD137" i="44"/>
  <c r="GD140" i="44"/>
  <c r="GD144" i="44"/>
  <c r="GD151" i="44"/>
  <c r="GD155" i="44"/>
  <c r="GD158" i="44"/>
  <c r="GD162" i="44"/>
  <c r="GD165" i="44"/>
  <c r="GD169" i="44"/>
  <c r="GD172" i="44"/>
  <c r="GD176" i="44"/>
  <c r="GD183" i="44"/>
  <c r="GD187" i="44"/>
  <c r="GD190" i="44"/>
  <c r="GD194" i="44"/>
  <c r="GD197" i="44"/>
  <c r="GD201" i="44"/>
  <c r="GD204" i="44"/>
  <c r="GD208" i="44"/>
  <c r="GD215" i="44"/>
  <c r="GD219" i="44"/>
  <c r="GD222" i="44"/>
  <c r="GD225" i="44"/>
  <c r="GD31" i="44"/>
  <c r="GD35" i="44"/>
  <c r="GD38" i="44"/>
  <c r="GD42" i="44"/>
  <c r="GD45" i="44"/>
  <c r="GD49" i="44"/>
  <c r="GD52" i="44"/>
  <c r="GD56" i="44"/>
  <c r="GD63" i="44"/>
  <c r="GD67" i="44"/>
  <c r="GD70" i="44"/>
  <c r="GD74" i="44"/>
  <c r="GD77" i="44"/>
  <c r="GD81" i="44"/>
  <c r="GD84" i="44"/>
  <c r="GD88" i="44"/>
  <c r="GD95" i="44"/>
  <c r="GD99" i="44"/>
  <c r="GD102" i="44"/>
  <c r="GD106" i="44"/>
  <c r="GD109" i="44"/>
  <c r="GD113" i="44"/>
  <c r="GD116" i="44"/>
  <c r="GD120" i="44"/>
  <c r="GD127" i="44"/>
  <c r="GD131" i="44"/>
  <c r="GD134" i="44"/>
  <c r="GD138" i="44"/>
  <c r="GD141" i="44"/>
  <c r="GD145" i="44"/>
  <c r="GD148" i="44"/>
  <c r="GD152" i="44"/>
  <c r="GD159" i="44"/>
  <c r="GD163" i="44"/>
  <c r="GD166" i="44"/>
  <c r="GD170" i="44"/>
  <c r="GD173" i="44"/>
  <c r="GD177" i="44"/>
  <c r="GD180" i="44"/>
  <c r="GD184" i="44"/>
  <c r="GD191" i="44"/>
  <c r="GD195" i="44"/>
  <c r="GD198" i="44"/>
  <c r="GD202" i="44"/>
  <c r="GD205" i="44"/>
  <c r="GD209" i="44"/>
  <c r="GD212" i="44"/>
  <c r="GD216" i="44"/>
  <c r="GD223" i="44"/>
  <c r="GD226" i="44"/>
  <c r="GD28" i="44"/>
  <c r="GD43" i="44"/>
  <c r="GD57" i="44"/>
  <c r="GD60" i="44"/>
  <c r="GD75" i="44"/>
  <c r="GD89" i="44"/>
  <c r="GD92" i="44"/>
  <c r="GD107" i="44"/>
  <c r="GD121" i="44"/>
  <c r="GD124" i="44"/>
  <c r="GD139" i="44"/>
  <c r="GD153" i="44"/>
  <c r="GD156" i="44"/>
  <c r="GD171" i="44"/>
  <c r="GD185" i="44"/>
  <c r="GD188" i="44"/>
  <c r="GD203" i="44"/>
  <c r="GD217" i="44"/>
  <c r="GD220" i="44"/>
  <c r="GD32" i="44"/>
  <c r="GD96" i="44"/>
  <c r="GD160" i="44"/>
  <c r="GD174" i="44"/>
  <c r="GD224" i="44"/>
  <c r="GD39" i="44"/>
  <c r="GD53" i="44"/>
  <c r="GD71" i="44"/>
  <c r="GD85" i="44"/>
  <c r="GD103" i="44"/>
  <c r="GD117" i="44"/>
  <c r="GD135" i="44"/>
  <c r="GD149" i="44"/>
  <c r="GD167" i="44"/>
  <c r="GD181" i="44"/>
  <c r="GD199" i="44"/>
  <c r="GD213" i="44"/>
  <c r="GD46" i="44"/>
  <c r="GD64" i="44"/>
  <c r="GD206" i="44"/>
  <c r="GD50" i="44"/>
  <c r="GD82" i="44"/>
  <c r="GD114" i="44"/>
  <c r="GD146" i="44"/>
  <c r="GD178" i="44"/>
  <c r="GD210" i="44"/>
  <c r="GD78" i="44"/>
  <c r="GD110" i="44"/>
  <c r="GD128" i="44"/>
  <c r="GD142" i="44"/>
  <c r="GD192" i="44"/>
  <c r="GE28" i="44"/>
  <c r="GE32" i="44"/>
  <c r="GE39" i="44"/>
  <c r="GE43" i="44"/>
  <c r="GE46" i="44"/>
  <c r="GE50" i="44"/>
  <c r="GE53" i="44"/>
  <c r="GE57" i="44"/>
  <c r="GE60" i="44"/>
  <c r="GE64" i="44"/>
  <c r="GE71" i="44"/>
  <c r="GE75" i="44"/>
  <c r="GE78" i="44"/>
  <c r="GE82" i="44"/>
  <c r="GE85" i="44"/>
  <c r="GE89" i="44"/>
  <c r="GE92" i="44"/>
  <c r="GE96" i="44"/>
  <c r="GE103" i="44"/>
  <c r="GE107" i="44"/>
  <c r="GE110" i="44"/>
  <c r="GE114" i="44"/>
  <c r="GE117" i="44"/>
  <c r="GE121" i="44"/>
  <c r="GE124" i="44"/>
  <c r="GE128" i="44"/>
  <c r="GE135" i="44"/>
  <c r="GE139" i="44"/>
  <c r="GE142" i="44"/>
  <c r="GE146" i="44"/>
  <c r="GE149" i="44"/>
  <c r="GE153" i="44"/>
  <c r="GE156" i="44"/>
  <c r="GE160" i="44"/>
  <c r="GE167" i="44"/>
  <c r="GE171" i="44"/>
  <c r="GE174" i="44"/>
  <c r="GE178" i="44"/>
  <c r="GE181" i="44"/>
  <c r="GE185" i="44"/>
  <c r="GE188" i="44"/>
  <c r="GE192" i="44"/>
  <c r="GE199" i="44"/>
  <c r="GE203" i="44"/>
  <c r="GE206" i="44"/>
  <c r="GE210" i="44"/>
  <c r="GE213" i="44"/>
  <c r="GE217" i="44"/>
  <c r="GE220" i="44"/>
  <c r="GE224" i="44"/>
  <c r="GE29" i="44"/>
  <c r="GE33" i="44"/>
  <c r="GE36" i="44"/>
  <c r="GE40" i="44"/>
  <c r="GE47" i="44"/>
  <c r="GE51" i="44"/>
  <c r="GE54" i="44"/>
  <c r="GE58" i="44"/>
  <c r="GE61" i="44"/>
  <c r="GE65" i="44"/>
  <c r="GE68" i="44"/>
  <c r="GE72" i="44"/>
  <c r="GE79" i="44"/>
  <c r="GE83" i="44"/>
  <c r="GE86" i="44"/>
  <c r="GE90" i="44"/>
  <c r="GE93" i="44"/>
  <c r="GE97" i="44"/>
  <c r="GE100" i="44"/>
  <c r="GE104" i="44"/>
  <c r="GE111" i="44"/>
  <c r="GE115" i="44"/>
  <c r="GE118" i="44"/>
  <c r="GE122" i="44"/>
  <c r="GE125" i="44"/>
  <c r="GE129" i="44"/>
  <c r="GE132" i="44"/>
  <c r="GE136" i="44"/>
  <c r="GE143" i="44"/>
  <c r="GE147" i="44"/>
  <c r="GE150" i="44"/>
  <c r="GE154" i="44"/>
  <c r="GE157" i="44"/>
  <c r="GE161" i="44"/>
  <c r="GE164" i="44"/>
  <c r="GE168" i="44"/>
  <c r="GE175" i="44"/>
  <c r="GE179" i="44"/>
  <c r="GE182" i="44"/>
  <c r="GE186" i="44"/>
  <c r="GE189" i="44"/>
  <c r="GE193" i="44"/>
  <c r="GE196" i="44"/>
  <c r="GE200" i="44"/>
  <c r="GE207" i="44"/>
  <c r="GE211" i="44"/>
  <c r="GE214" i="44"/>
  <c r="GE218" i="44"/>
  <c r="GE221" i="44"/>
  <c r="GE227" i="44"/>
  <c r="GE27" i="44"/>
  <c r="GE30" i="44"/>
  <c r="GE34" i="44"/>
  <c r="GE37" i="44"/>
  <c r="GE41" i="44"/>
  <c r="GE44" i="44"/>
  <c r="GE48" i="44"/>
  <c r="GE55" i="44"/>
  <c r="GE59" i="44"/>
  <c r="GE62" i="44"/>
  <c r="GE66" i="44"/>
  <c r="GE69" i="44"/>
  <c r="GE73" i="44"/>
  <c r="GE76" i="44"/>
  <c r="GE80" i="44"/>
  <c r="GE87" i="44"/>
  <c r="GE91" i="44"/>
  <c r="GE94" i="44"/>
  <c r="GE98" i="44"/>
  <c r="GE101" i="44"/>
  <c r="GE105" i="44"/>
  <c r="GE108" i="44"/>
  <c r="GE112" i="44"/>
  <c r="GE119" i="44"/>
  <c r="GE123" i="44"/>
  <c r="GE126" i="44"/>
  <c r="GE130" i="44"/>
  <c r="GE133" i="44"/>
  <c r="GE137" i="44"/>
  <c r="GE140" i="44"/>
  <c r="GE144" i="44"/>
  <c r="GE151" i="44"/>
  <c r="GE155" i="44"/>
  <c r="GE158" i="44"/>
  <c r="GE162" i="44"/>
  <c r="GE165" i="44"/>
  <c r="GE169" i="44"/>
  <c r="GE172" i="44"/>
  <c r="GE176" i="44"/>
  <c r="GE183" i="44"/>
  <c r="GE187" i="44"/>
  <c r="GE190" i="44"/>
  <c r="GE194" i="44"/>
  <c r="GE197" i="44"/>
  <c r="GE201" i="44"/>
  <c r="GE204" i="44"/>
  <c r="GE208" i="44"/>
  <c r="GE215" i="44"/>
  <c r="GE219" i="44"/>
  <c r="GE222" i="44"/>
  <c r="GE225" i="44"/>
  <c r="GE42" i="44"/>
  <c r="GE56" i="44"/>
  <c r="GE74" i="44"/>
  <c r="GE88" i="44"/>
  <c r="GE106" i="44"/>
  <c r="GE120" i="44"/>
  <c r="GE138" i="44"/>
  <c r="GE152" i="44"/>
  <c r="GE170" i="44"/>
  <c r="GE184" i="44"/>
  <c r="GE202" i="44"/>
  <c r="GE216" i="44"/>
  <c r="GE31" i="44"/>
  <c r="GE45" i="44"/>
  <c r="GE109" i="44"/>
  <c r="GE141" i="44"/>
  <c r="GE191" i="44"/>
  <c r="GE38" i="44"/>
  <c r="GE52" i="44"/>
  <c r="GE70" i="44"/>
  <c r="GE84" i="44"/>
  <c r="GE102" i="44"/>
  <c r="GE116" i="44"/>
  <c r="GE134" i="44"/>
  <c r="GE148" i="44"/>
  <c r="GE166" i="44"/>
  <c r="GE180" i="44"/>
  <c r="GE198" i="44"/>
  <c r="GE212" i="44"/>
  <c r="GE77" i="44"/>
  <c r="GE127" i="44"/>
  <c r="GE159" i="44"/>
  <c r="GE223" i="44"/>
  <c r="GE35" i="44"/>
  <c r="GE49" i="44"/>
  <c r="GE67" i="44"/>
  <c r="GE81" i="44"/>
  <c r="GE99" i="44"/>
  <c r="GE113" i="44"/>
  <c r="GE131" i="44"/>
  <c r="GE145" i="44"/>
  <c r="GE163" i="44"/>
  <c r="GE177" i="44"/>
  <c r="GE195" i="44"/>
  <c r="GE209" i="44"/>
  <c r="GE226" i="44"/>
  <c r="GE63" i="44"/>
  <c r="GE95" i="44"/>
  <c r="GE173" i="44"/>
  <c r="GE205" i="44"/>
  <c r="HI27" i="44"/>
  <c r="HI29" i="44"/>
  <c r="HI31" i="44"/>
  <c r="HI33" i="44"/>
  <c r="HI35" i="44"/>
  <c r="HI37" i="44"/>
  <c r="HI39" i="44"/>
  <c r="HI41" i="44"/>
  <c r="HI43" i="44"/>
  <c r="HI45" i="44"/>
  <c r="HI47" i="44"/>
  <c r="HI49" i="44"/>
  <c r="HI51" i="44"/>
  <c r="HI53" i="44"/>
  <c r="HI55" i="44"/>
  <c r="HI57" i="44"/>
  <c r="HI59" i="44"/>
  <c r="HI61" i="44"/>
  <c r="HI63" i="44"/>
  <c r="HI65" i="44"/>
  <c r="HI67" i="44"/>
  <c r="HI69" i="44"/>
  <c r="HI71" i="44"/>
  <c r="HI73" i="44"/>
  <c r="HI75" i="44"/>
  <c r="HI77" i="44"/>
  <c r="HI79" i="44"/>
  <c r="HI81" i="44"/>
  <c r="HI83" i="44"/>
  <c r="HI85" i="44"/>
  <c r="HI87" i="44"/>
  <c r="HI89" i="44"/>
  <c r="HI91" i="44"/>
  <c r="HI93" i="44"/>
  <c r="HI95" i="44"/>
  <c r="HI97" i="44"/>
  <c r="HI99" i="44"/>
  <c r="HI101" i="44"/>
  <c r="HI103" i="44"/>
  <c r="HI105" i="44"/>
  <c r="HI107" i="44"/>
  <c r="HI109" i="44"/>
  <c r="HI111" i="44"/>
  <c r="HI113" i="44"/>
  <c r="HI115" i="44"/>
  <c r="HI117" i="44"/>
  <c r="HI119" i="44"/>
  <c r="HI121" i="44"/>
  <c r="HI123" i="44"/>
  <c r="HI125" i="44"/>
  <c r="HI127" i="44"/>
  <c r="HI129" i="44"/>
  <c r="HI131" i="44"/>
  <c r="HI133" i="44"/>
  <c r="HI135" i="44"/>
  <c r="HI137" i="44"/>
  <c r="HI139" i="44"/>
  <c r="HI141" i="44"/>
  <c r="HI143" i="44"/>
  <c r="HI145" i="44"/>
  <c r="HI147" i="44"/>
  <c r="HI149" i="44"/>
  <c r="HI151" i="44"/>
  <c r="HI153" i="44"/>
  <c r="HI155" i="44"/>
  <c r="HI157" i="44"/>
  <c r="HI159" i="44"/>
  <c r="HI161" i="44"/>
  <c r="HI163" i="44"/>
  <c r="HI165" i="44"/>
  <c r="HI167" i="44"/>
  <c r="HI169" i="44"/>
  <c r="HI171" i="44"/>
  <c r="HI173" i="44"/>
  <c r="HI175" i="44"/>
  <c r="HI177" i="44"/>
  <c r="HI179" i="44"/>
  <c r="HI181" i="44"/>
  <c r="HI183" i="44"/>
  <c r="HI185" i="44"/>
  <c r="HI187" i="44"/>
  <c r="HI189" i="44"/>
  <c r="HI191" i="44"/>
  <c r="HI193" i="44"/>
  <c r="HI195" i="44"/>
  <c r="HI197" i="44"/>
  <c r="HI199" i="44"/>
  <c r="HI201" i="44"/>
  <c r="HI203" i="44"/>
  <c r="HI205" i="44"/>
  <c r="HI207" i="44"/>
  <c r="HI209" i="44"/>
  <c r="HI211" i="44"/>
  <c r="HI213" i="44"/>
  <c r="HI215" i="44"/>
  <c r="HI217" i="44"/>
  <c r="HI219" i="44"/>
  <c r="HI221" i="44"/>
  <c r="HI223" i="44"/>
  <c r="HI225" i="44"/>
  <c r="HI227" i="44"/>
  <c r="HI28" i="44"/>
  <c r="HI30" i="44"/>
  <c r="HI32" i="44"/>
  <c r="HI34" i="44"/>
  <c r="HI36" i="44"/>
  <c r="HI38" i="44"/>
  <c r="HI40" i="44"/>
  <c r="HI42" i="44"/>
  <c r="HI44" i="44"/>
  <c r="HI46" i="44"/>
  <c r="HI48" i="44"/>
  <c r="HI50" i="44"/>
  <c r="HI52" i="44"/>
  <c r="HI54" i="44"/>
  <c r="HI56" i="44"/>
  <c r="HI58" i="44"/>
  <c r="HI60" i="44"/>
  <c r="HI62" i="44"/>
  <c r="HI64" i="44"/>
  <c r="HI66" i="44"/>
  <c r="HI68" i="44"/>
  <c r="HI70" i="44"/>
  <c r="HI72" i="44"/>
  <c r="HI74" i="44"/>
  <c r="HI76" i="44"/>
  <c r="HI78" i="44"/>
  <c r="HI80" i="44"/>
  <c r="HI82" i="44"/>
  <c r="HI84" i="44"/>
  <c r="HI86" i="44"/>
  <c r="HI88" i="44"/>
  <c r="HI90" i="44"/>
  <c r="HI92" i="44"/>
  <c r="HI94" i="44"/>
  <c r="HI96" i="44"/>
  <c r="HI98" i="44"/>
  <c r="HI100" i="44"/>
  <c r="HI102" i="44"/>
  <c r="HI104" i="44"/>
  <c r="HI106" i="44"/>
  <c r="HI108" i="44"/>
  <c r="HI110" i="44"/>
  <c r="HI112" i="44"/>
  <c r="HI114" i="44"/>
  <c r="HI116" i="44"/>
  <c r="HI118" i="44"/>
  <c r="HI120" i="44"/>
  <c r="HI122" i="44"/>
  <c r="HI124" i="44"/>
  <c r="HI126" i="44"/>
  <c r="HI128" i="44"/>
  <c r="HI130" i="44"/>
  <c r="HI132" i="44"/>
  <c r="HI134" i="44"/>
  <c r="HI136" i="44"/>
  <c r="HI138" i="44"/>
  <c r="HI140" i="44"/>
  <c r="HI142" i="44"/>
  <c r="HI144" i="44"/>
  <c r="HI146" i="44"/>
  <c r="HI148" i="44"/>
  <c r="HI150" i="44"/>
  <c r="HI152" i="44"/>
  <c r="HI154" i="44"/>
  <c r="HI156" i="44"/>
  <c r="HI158" i="44"/>
  <c r="HI160" i="44"/>
  <c r="HI162" i="44"/>
  <c r="HI164" i="44"/>
  <c r="HI166" i="44"/>
  <c r="HI168" i="44"/>
  <c r="HI170" i="44"/>
  <c r="HI172" i="44"/>
  <c r="HI174" i="44"/>
  <c r="HI176" i="44"/>
  <c r="HI178" i="44"/>
  <c r="HI180" i="44"/>
  <c r="HI182" i="44"/>
  <c r="HI184" i="44"/>
  <c r="HI186" i="44"/>
  <c r="HI188" i="44"/>
  <c r="HI190" i="44"/>
  <c r="HI192" i="44"/>
  <c r="HI194" i="44"/>
  <c r="HI196" i="44"/>
  <c r="HI198" i="44"/>
  <c r="HI200" i="44"/>
  <c r="HI202" i="44"/>
  <c r="HI204" i="44"/>
  <c r="HI206" i="44"/>
  <c r="HI208" i="44"/>
  <c r="HI210" i="44"/>
  <c r="HI212" i="44"/>
  <c r="HI214" i="44"/>
  <c r="HI216" i="44"/>
  <c r="HI218" i="44"/>
  <c r="HI220" i="44"/>
  <c r="HI222" i="44"/>
  <c r="HI224" i="44"/>
  <c r="HI226" i="44"/>
  <c r="HL29" i="44"/>
  <c r="HL37" i="44"/>
  <c r="HL43" i="44"/>
  <c r="HL51" i="44"/>
  <c r="HL57" i="44"/>
  <c r="HL65" i="44"/>
  <c r="HL71" i="44"/>
  <c r="HL79" i="44"/>
  <c r="HL85" i="44"/>
  <c r="HL91" i="44"/>
  <c r="HL101" i="44"/>
  <c r="HL105" i="44"/>
  <c r="HL109" i="44"/>
  <c r="HL115" i="44"/>
  <c r="HL121" i="44"/>
  <c r="HL127" i="44"/>
  <c r="HL133" i="44"/>
  <c r="HL139" i="44"/>
  <c r="HL147" i="44"/>
  <c r="HL151" i="44"/>
  <c r="HL159" i="44"/>
  <c r="HL165" i="44"/>
  <c r="HL171" i="44"/>
  <c r="HL177" i="44"/>
  <c r="HL181" i="44"/>
  <c r="HL185" i="44"/>
  <c r="HL193" i="44"/>
  <c r="HL197" i="44"/>
  <c r="HL205" i="44"/>
  <c r="HL209" i="44"/>
  <c r="HL219" i="44"/>
  <c r="HL225" i="44"/>
  <c r="HL28" i="44"/>
  <c r="HL30" i="44"/>
  <c r="HL32" i="44"/>
  <c r="HL34" i="44"/>
  <c r="HL36" i="44"/>
  <c r="HL38" i="44"/>
  <c r="HL40" i="44"/>
  <c r="HL42" i="44"/>
  <c r="HL44" i="44"/>
  <c r="HL46" i="44"/>
  <c r="HL48" i="44"/>
  <c r="HL50" i="44"/>
  <c r="HL52" i="44"/>
  <c r="HL54" i="44"/>
  <c r="HL56" i="44"/>
  <c r="HL58" i="44"/>
  <c r="HL60" i="44"/>
  <c r="HL62" i="44"/>
  <c r="HL64" i="44"/>
  <c r="HL66" i="44"/>
  <c r="HL68" i="44"/>
  <c r="HL70" i="44"/>
  <c r="HL72" i="44"/>
  <c r="HL74" i="44"/>
  <c r="HL76" i="44"/>
  <c r="HL78" i="44"/>
  <c r="HL80" i="44"/>
  <c r="HL82" i="44"/>
  <c r="HL84" i="44"/>
  <c r="HL86" i="44"/>
  <c r="HL88" i="44"/>
  <c r="HL90" i="44"/>
  <c r="HL92" i="44"/>
  <c r="HL94" i="44"/>
  <c r="HL96" i="44"/>
  <c r="HL98" i="44"/>
  <c r="HL100" i="44"/>
  <c r="HL102" i="44"/>
  <c r="HL104" i="44"/>
  <c r="HL106" i="44"/>
  <c r="HL108" i="44"/>
  <c r="HL110" i="44"/>
  <c r="HL112" i="44"/>
  <c r="HL114" i="44"/>
  <c r="HL116" i="44"/>
  <c r="HL118" i="44"/>
  <c r="HL120" i="44"/>
  <c r="HL122" i="44"/>
  <c r="HL124" i="44"/>
  <c r="HL126" i="44"/>
  <c r="HL128" i="44"/>
  <c r="HL130" i="44"/>
  <c r="HL132" i="44"/>
  <c r="HL134" i="44"/>
  <c r="HL136" i="44"/>
  <c r="HL138" i="44"/>
  <c r="HL140" i="44"/>
  <c r="HL142" i="44"/>
  <c r="HL144" i="44"/>
  <c r="HL146" i="44"/>
  <c r="HL148" i="44"/>
  <c r="HL150" i="44"/>
  <c r="HL152" i="44"/>
  <c r="HL154" i="44"/>
  <c r="HL156" i="44"/>
  <c r="HL158" i="44"/>
  <c r="HL160" i="44"/>
  <c r="HL162" i="44"/>
  <c r="HL164" i="44"/>
  <c r="HL166" i="44"/>
  <c r="HL168" i="44"/>
  <c r="HL170" i="44"/>
  <c r="HL172" i="44"/>
  <c r="HL174" i="44"/>
  <c r="HL176" i="44"/>
  <c r="HL178" i="44"/>
  <c r="HL180" i="44"/>
  <c r="HL182" i="44"/>
  <c r="HL184" i="44"/>
  <c r="HL186" i="44"/>
  <c r="HL188" i="44"/>
  <c r="HL190" i="44"/>
  <c r="HL192" i="44"/>
  <c r="HL194" i="44"/>
  <c r="HL196" i="44"/>
  <c r="HL198" i="44"/>
  <c r="HL200" i="44"/>
  <c r="HL202" i="44"/>
  <c r="HL204" i="44"/>
  <c r="HL206" i="44"/>
  <c r="HL208" i="44"/>
  <c r="HL210" i="44"/>
  <c r="HL212" i="44"/>
  <c r="HL214" i="44"/>
  <c r="HL216" i="44"/>
  <c r="HL218" i="44"/>
  <c r="HL220" i="44"/>
  <c r="HL222" i="44"/>
  <c r="HL224" i="44"/>
  <c r="HL226" i="44"/>
  <c r="HL27" i="44"/>
  <c r="HL33" i="44"/>
  <c r="HL35" i="44"/>
  <c r="HL41" i="44"/>
  <c r="HL47" i="44"/>
  <c r="HL49" i="44"/>
  <c r="HL55" i="44"/>
  <c r="HL61" i="44"/>
  <c r="HL63" i="44"/>
  <c r="HL69" i="44"/>
  <c r="HL75" i="44"/>
  <c r="HL81" i="44"/>
  <c r="HL83" i="44"/>
  <c r="HL89" i="44"/>
  <c r="HL95" i="44"/>
  <c r="HL99" i="44"/>
  <c r="HL103" i="44"/>
  <c r="HL107" i="44"/>
  <c r="HL111" i="44"/>
  <c r="HL113" i="44"/>
  <c r="HL119" i="44"/>
  <c r="HL125" i="44"/>
  <c r="HL129" i="44"/>
  <c r="HL131" i="44"/>
  <c r="HL137" i="44"/>
  <c r="HL143" i="44"/>
  <c r="HL145" i="44"/>
  <c r="HL153" i="44"/>
  <c r="HL157" i="44"/>
  <c r="HL161" i="44"/>
  <c r="HL167" i="44"/>
  <c r="HL169" i="44"/>
  <c r="HL175" i="44"/>
  <c r="HL179" i="44"/>
  <c r="HL183" i="44"/>
  <c r="HL187" i="44"/>
  <c r="HL191" i="44"/>
  <c r="HL195" i="44"/>
  <c r="HL199" i="44"/>
  <c r="HL203" i="44"/>
  <c r="HL207" i="44"/>
  <c r="HL211" i="44"/>
  <c r="HL215" i="44"/>
  <c r="HL217" i="44"/>
  <c r="HL221" i="44"/>
  <c r="HL227" i="44"/>
  <c r="HL31" i="44"/>
  <c r="HL39" i="44"/>
  <c r="HL45" i="44"/>
  <c r="HL53" i="44"/>
  <c r="HL59" i="44"/>
  <c r="HL67" i="44"/>
  <c r="HL73" i="44"/>
  <c r="HL77" i="44"/>
  <c r="HL87" i="44"/>
  <c r="HL93" i="44"/>
  <c r="HL97" i="44"/>
  <c r="HL117" i="44"/>
  <c r="HL123" i="44"/>
  <c r="HL135" i="44"/>
  <c r="HL141" i="44"/>
  <c r="HL149" i="44"/>
  <c r="HL155" i="44"/>
  <c r="HL163" i="44"/>
  <c r="HL173" i="44"/>
  <c r="HL189" i="44"/>
  <c r="HL201" i="44"/>
  <c r="HL213" i="44"/>
  <c r="HL223" i="44"/>
  <c r="GO27" i="44"/>
  <c r="GO29" i="44"/>
  <c r="GO31" i="44"/>
  <c r="GO33" i="44"/>
  <c r="GO35" i="44"/>
  <c r="GO37" i="44"/>
  <c r="GO39" i="44"/>
  <c r="GO41" i="44"/>
  <c r="GO43" i="44"/>
  <c r="GO45" i="44"/>
  <c r="GO47" i="44"/>
  <c r="GO49" i="44"/>
  <c r="GO51" i="44"/>
  <c r="GO53" i="44"/>
  <c r="GO55" i="44"/>
  <c r="GO57" i="44"/>
  <c r="GO59" i="44"/>
  <c r="GO61" i="44"/>
  <c r="GO63" i="44"/>
  <c r="GO65" i="44"/>
  <c r="GO67" i="44"/>
  <c r="GO69" i="44"/>
  <c r="GO71" i="44"/>
  <c r="GO73" i="44"/>
  <c r="GO75" i="44"/>
  <c r="GO77" i="44"/>
  <c r="GO79" i="44"/>
  <c r="GO81" i="44"/>
  <c r="GO83" i="44"/>
  <c r="GO85" i="44"/>
  <c r="GO87" i="44"/>
  <c r="GO89" i="44"/>
  <c r="GO91" i="44"/>
  <c r="GO28" i="44"/>
  <c r="GO30" i="44"/>
  <c r="GO32" i="44"/>
  <c r="GO34" i="44"/>
  <c r="GO36" i="44"/>
  <c r="GO38" i="44"/>
  <c r="GO40" i="44"/>
  <c r="GO42" i="44"/>
  <c r="GO44" i="44"/>
  <c r="GO46" i="44"/>
  <c r="GO48" i="44"/>
  <c r="GO50" i="44"/>
  <c r="GO52" i="44"/>
  <c r="GO54" i="44"/>
  <c r="GO56" i="44"/>
  <c r="GO58" i="44"/>
  <c r="GO60" i="44"/>
  <c r="GO62" i="44"/>
  <c r="GO64" i="44"/>
  <c r="GO66" i="44"/>
  <c r="GO68" i="44"/>
  <c r="GO70" i="44"/>
  <c r="GO72" i="44"/>
  <c r="GO74" i="44"/>
  <c r="GO76" i="44"/>
  <c r="GO78" i="44"/>
  <c r="GO80" i="44"/>
  <c r="GO82" i="44"/>
  <c r="GO84" i="44"/>
  <c r="GO86" i="44"/>
  <c r="GO88" i="44"/>
  <c r="GO90" i="44"/>
  <c r="GO92" i="44"/>
  <c r="GO93" i="44"/>
  <c r="GO96" i="44"/>
  <c r="GO97" i="44"/>
  <c r="GO100" i="44"/>
  <c r="GO101" i="44"/>
  <c r="GO104" i="44"/>
  <c r="GO105" i="44"/>
  <c r="GO108" i="44"/>
  <c r="GO109" i="44"/>
  <c r="GO112" i="44"/>
  <c r="GO113" i="44"/>
  <c r="GO116" i="44"/>
  <c r="GO117" i="44"/>
  <c r="GO118" i="44"/>
  <c r="GO120" i="44"/>
  <c r="GO122" i="44"/>
  <c r="GO124" i="44"/>
  <c r="GO126" i="44"/>
  <c r="GO128" i="44"/>
  <c r="GO130" i="44"/>
  <c r="GO132" i="44"/>
  <c r="GO134" i="44"/>
  <c r="GO136" i="44"/>
  <c r="GO138" i="44"/>
  <c r="GO140" i="44"/>
  <c r="GO142" i="44"/>
  <c r="GO144" i="44"/>
  <c r="GO146" i="44"/>
  <c r="GO148" i="44"/>
  <c r="GO150" i="44"/>
  <c r="GO152" i="44"/>
  <c r="GO154" i="44"/>
  <c r="GO156" i="44"/>
  <c r="GO158" i="44"/>
  <c r="GO160" i="44"/>
  <c r="GO162" i="44"/>
  <c r="GO164" i="44"/>
  <c r="GO166" i="44"/>
  <c r="GO168" i="44"/>
  <c r="GO170" i="44"/>
  <c r="GO172" i="44"/>
  <c r="GO174" i="44"/>
  <c r="GO176" i="44"/>
  <c r="GO178" i="44"/>
  <c r="GO180" i="44"/>
  <c r="GO182" i="44"/>
  <c r="GO184" i="44"/>
  <c r="GO186" i="44"/>
  <c r="GO188" i="44"/>
  <c r="GO190" i="44"/>
  <c r="GO192" i="44"/>
  <c r="GO194" i="44"/>
  <c r="GO196" i="44"/>
  <c r="GO198" i="44"/>
  <c r="GO200" i="44"/>
  <c r="GO202" i="44"/>
  <c r="GO204" i="44"/>
  <c r="GO206" i="44"/>
  <c r="GO208" i="44"/>
  <c r="GO210" i="44"/>
  <c r="GO212" i="44"/>
  <c r="GO214" i="44"/>
  <c r="GO216" i="44"/>
  <c r="GO218" i="44"/>
  <c r="GO220" i="44"/>
  <c r="GO222" i="44"/>
  <c r="GO224" i="44"/>
  <c r="GO226" i="44"/>
  <c r="GO94" i="44"/>
  <c r="GO95" i="44"/>
  <c r="GO98" i="44"/>
  <c r="GO99" i="44"/>
  <c r="GO102" i="44"/>
  <c r="GO103" i="44"/>
  <c r="GO106" i="44"/>
  <c r="GO107" i="44"/>
  <c r="GO110" i="44"/>
  <c r="GO111" i="44"/>
  <c r="GO114" i="44"/>
  <c r="GO115" i="44"/>
  <c r="GO119" i="44"/>
  <c r="GO121" i="44"/>
  <c r="GO123" i="44"/>
  <c r="GO125" i="44"/>
  <c r="GO127" i="44"/>
  <c r="GO129" i="44"/>
  <c r="GO131" i="44"/>
  <c r="GO133" i="44"/>
  <c r="GO135" i="44"/>
  <c r="GO137" i="44"/>
  <c r="GO139" i="44"/>
  <c r="GO141" i="44"/>
  <c r="GO143" i="44"/>
  <c r="GO145" i="44"/>
  <c r="GO147" i="44"/>
  <c r="GO149" i="44"/>
  <c r="GO151" i="44"/>
  <c r="GO153" i="44"/>
  <c r="GO155" i="44"/>
  <c r="GO157" i="44"/>
  <c r="GO159" i="44"/>
  <c r="GO161" i="44"/>
  <c r="GO163" i="44"/>
  <c r="GO165" i="44"/>
  <c r="GO167" i="44"/>
  <c r="GO169" i="44"/>
  <c r="GO171" i="44"/>
  <c r="GO173" i="44"/>
  <c r="GO175" i="44"/>
  <c r="GO177" i="44"/>
  <c r="GO179" i="44"/>
  <c r="GO181" i="44"/>
  <c r="GO183" i="44"/>
  <c r="GO185" i="44"/>
  <c r="GO187" i="44"/>
  <c r="GO189" i="44"/>
  <c r="GO191" i="44"/>
  <c r="GO193" i="44"/>
  <c r="GO195" i="44"/>
  <c r="GO197" i="44"/>
  <c r="GO199" i="44"/>
  <c r="GO201" i="44"/>
  <c r="GO203" i="44"/>
  <c r="GO205" i="44"/>
  <c r="GO207" i="44"/>
  <c r="GO209" i="44"/>
  <c r="GO211" i="44"/>
  <c r="GO213" i="44"/>
  <c r="GO215" i="44"/>
  <c r="GO217" i="44"/>
  <c r="GO219" i="44"/>
  <c r="GO221" i="44"/>
  <c r="GO223" i="44"/>
  <c r="GO225" i="44"/>
  <c r="GO227" i="44"/>
  <c r="GT27" i="44"/>
  <c r="GT29" i="44"/>
  <c r="GT31" i="44"/>
  <c r="GT33" i="44"/>
  <c r="GT35" i="44"/>
  <c r="GT37" i="44"/>
  <c r="GT39" i="44"/>
  <c r="GT41" i="44"/>
  <c r="GT43" i="44"/>
  <c r="GT45" i="44"/>
  <c r="GT47" i="44"/>
  <c r="GT49" i="44"/>
  <c r="GT51" i="44"/>
  <c r="GT53" i="44"/>
  <c r="GT55" i="44"/>
  <c r="GT57" i="44"/>
  <c r="GT59" i="44"/>
  <c r="GT61" i="44"/>
  <c r="GT63" i="44"/>
  <c r="GT65" i="44"/>
  <c r="GT67" i="44"/>
  <c r="GT69" i="44"/>
  <c r="GT71" i="44"/>
  <c r="GT73" i="44"/>
  <c r="GT75" i="44"/>
  <c r="GT77" i="44"/>
  <c r="GT79" i="44"/>
  <c r="GT81" i="44"/>
  <c r="GT83" i="44"/>
  <c r="GT85" i="44"/>
  <c r="GT87" i="44"/>
  <c r="GT89" i="44"/>
  <c r="GT91" i="44"/>
  <c r="GT93" i="44"/>
  <c r="GT95" i="44"/>
  <c r="GT97" i="44"/>
  <c r="GT99" i="44"/>
  <c r="GT101" i="44"/>
  <c r="GT103" i="44"/>
  <c r="GT105" i="44"/>
  <c r="GT107" i="44"/>
  <c r="GT109" i="44"/>
  <c r="GT111" i="44"/>
  <c r="GT113" i="44"/>
  <c r="GT115" i="44"/>
  <c r="GT117" i="44"/>
  <c r="GT96" i="44"/>
  <c r="GT100" i="44"/>
  <c r="GT104" i="44"/>
  <c r="GT108" i="44"/>
  <c r="GT112" i="44"/>
  <c r="GT116" i="44"/>
  <c r="GT123" i="44"/>
  <c r="GT125" i="44"/>
  <c r="GT137" i="44"/>
  <c r="GT145" i="44"/>
  <c r="GT149" i="44"/>
  <c r="GT151" i="44"/>
  <c r="GT153" i="44"/>
  <c r="GT165" i="44"/>
  <c r="GT167" i="44"/>
  <c r="GT169" i="44"/>
  <c r="GT201" i="44"/>
  <c r="GT221" i="44"/>
  <c r="GT227" i="44"/>
  <c r="GT28" i="44"/>
  <c r="GT30" i="44"/>
  <c r="GT32" i="44"/>
  <c r="GT34" i="44"/>
  <c r="GT36" i="44"/>
  <c r="GT38" i="44"/>
  <c r="GT40" i="44"/>
  <c r="GT42" i="44"/>
  <c r="GT44" i="44"/>
  <c r="GT46" i="44"/>
  <c r="GT48" i="44"/>
  <c r="GT50" i="44"/>
  <c r="GT52" i="44"/>
  <c r="GT54" i="44"/>
  <c r="GT56" i="44"/>
  <c r="GT58" i="44"/>
  <c r="GT60" i="44"/>
  <c r="GT62" i="44"/>
  <c r="GT64" i="44"/>
  <c r="GT66" i="44"/>
  <c r="GT68" i="44"/>
  <c r="GT70" i="44"/>
  <c r="GT72" i="44"/>
  <c r="GT74" i="44"/>
  <c r="GT76" i="44"/>
  <c r="GT78" i="44"/>
  <c r="GT80" i="44"/>
  <c r="GT82" i="44"/>
  <c r="GT84" i="44"/>
  <c r="GT86" i="44"/>
  <c r="GT88" i="44"/>
  <c r="GT90" i="44"/>
  <c r="GT92" i="44"/>
  <c r="GT118" i="44"/>
  <c r="GT120" i="44"/>
  <c r="GT122" i="44"/>
  <c r="GT124" i="44"/>
  <c r="GT126" i="44"/>
  <c r="GT128" i="44"/>
  <c r="GT130" i="44"/>
  <c r="GT132" i="44"/>
  <c r="GT134" i="44"/>
  <c r="GT136" i="44"/>
  <c r="GT138" i="44"/>
  <c r="GT140" i="44"/>
  <c r="GT142" i="44"/>
  <c r="GT144" i="44"/>
  <c r="GT146" i="44"/>
  <c r="GT148" i="44"/>
  <c r="GT150" i="44"/>
  <c r="GT152" i="44"/>
  <c r="GT154" i="44"/>
  <c r="GT156" i="44"/>
  <c r="GT158" i="44"/>
  <c r="GT160" i="44"/>
  <c r="GT162" i="44"/>
  <c r="GT164" i="44"/>
  <c r="GT166" i="44"/>
  <c r="GT168" i="44"/>
  <c r="GT170" i="44"/>
  <c r="GT172" i="44"/>
  <c r="GT174" i="44"/>
  <c r="GT176" i="44"/>
  <c r="GT178" i="44"/>
  <c r="GT180" i="44"/>
  <c r="GT182" i="44"/>
  <c r="GT184" i="44"/>
  <c r="GT186" i="44"/>
  <c r="GT188" i="44"/>
  <c r="GT190" i="44"/>
  <c r="GT192" i="44"/>
  <c r="GT194" i="44"/>
  <c r="GT196" i="44"/>
  <c r="GT198" i="44"/>
  <c r="GT200" i="44"/>
  <c r="GT202" i="44"/>
  <c r="GT204" i="44"/>
  <c r="GT206" i="44"/>
  <c r="GT208" i="44"/>
  <c r="GT210" i="44"/>
  <c r="GT212" i="44"/>
  <c r="GT214" i="44"/>
  <c r="GT216" i="44"/>
  <c r="GT218" i="44"/>
  <c r="GT220" i="44"/>
  <c r="GT222" i="44"/>
  <c r="GT224" i="44"/>
  <c r="GT226" i="44"/>
  <c r="GT119" i="44"/>
  <c r="GT131" i="44"/>
  <c r="GT133" i="44"/>
  <c r="GT135" i="44"/>
  <c r="GT157" i="44"/>
  <c r="GT159" i="44"/>
  <c r="GT161" i="44"/>
  <c r="GT163" i="44"/>
  <c r="GT173" i="44"/>
  <c r="GT175" i="44"/>
  <c r="GT177" i="44"/>
  <c r="GT179" i="44"/>
  <c r="GT181" i="44"/>
  <c r="GT183" i="44"/>
  <c r="GT191" i="44"/>
  <c r="GT193" i="44"/>
  <c r="GT195" i="44"/>
  <c r="GT197" i="44"/>
  <c r="GT199" i="44"/>
  <c r="GT203" i="44"/>
  <c r="GT205" i="44"/>
  <c r="GT207" i="44"/>
  <c r="GT209" i="44"/>
  <c r="GT211" i="44"/>
  <c r="GT213" i="44"/>
  <c r="GT215" i="44"/>
  <c r="GT94" i="44"/>
  <c r="GT98" i="44"/>
  <c r="GT102" i="44"/>
  <c r="GT106" i="44"/>
  <c r="GT110" i="44"/>
  <c r="GT114" i="44"/>
  <c r="GT121" i="44"/>
  <c r="GT127" i="44"/>
  <c r="GT129" i="44"/>
  <c r="GT139" i="44"/>
  <c r="GT141" i="44"/>
  <c r="GT143" i="44"/>
  <c r="GT147" i="44"/>
  <c r="GT155" i="44"/>
  <c r="GT171" i="44"/>
  <c r="GT185" i="44"/>
  <c r="GT187" i="44"/>
  <c r="GT189" i="44"/>
  <c r="GT217" i="44"/>
  <c r="GT219" i="44"/>
  <c r="GT223" i="44"/>
  <c r="GT225" i="44"/>
  <c r="FW128" i="44"/>
  <c r="FW47" i="44"/>
  <c r="FW192" i="44"/>
  <c r="FW193" i="44"/>
  <c r="FW65" i="44"/>
  <c r="FW175" i="44"/>
  <c r="FW32" i="44"/>
  <c r="FW96" i="44"/>
  <c r="FW160" i="44"/>
  <c r="FW224" i="44"/>
  <c r="FW129" i="44"/>
  <c r="FW58" i="44"/>
  <c r="FW186" i="44"/>
  <c r="FW111" i="44"/>
  <c r="FW48" i="44"/>
  <c r="FW112" i="44"/>
  <c r="FW176" i="44"/>
  <c r="FW41" i="44"/>
  <c r="FW161" i="44"/>
  <c r="FW90" i="44"/>
  <c r="FW218" i="44"/>
  <c r="FW143" i="44"/>
  <c r="FW80" i="44"/>
  <c r="FW144" i="44"/>
  <c r="FW208" i="44"/>
  <c r="FW97" i="44"/>
  <c r="FW225" i="44"/>
  <c r="FW154" i="44"/>
  <c r="FW79" i="44"/>
  <c r="FW207" i="44"/>
  <c r="FW40" i="44"/>
  <c r="FW72" i="44"/>
  <c r="FW104" i="44"/>
  <c r="FW136" i="44"/>
  <c r="FW168" i="44"/>
  <c r="FW200" i="44"/>
  <c r="FW33" i="44"/>
  <c r="FW81" i="44"/>
  <c r="FW145" i="44"/>
  <c r="FW209" i="44"/>
  <c r="FW74" i="44"/>
  <c r="FW138" i="44"/>
  <c r="FW202" i="44"/>
  <c r="FW63" i="44"/>
  <c r="FW127" i="44"/>
  <c r="FW227" i="44"/>
  <c r="FW211" i="44"/>
  <c r="FW195" i="44"/>
  <c r="FW179" i="44"/>
  <c r="FW163" i="44"/>
  <c r="FW147" i="44"/>
  <c r="FW131" i="44"/>
  <c r="FW115" i="44"/>
  <c r="FW99" i="44"/>
  <c r="FW83" i="44"/>
  <c r="FW67" i="44"/>
  <c r="FW51" i="44"/>
  <c r="FW35" i="44"/>
  <c r="FW222" i="44"/>
  <c r="FW206" i="44"/>
  <c r="FW190" i="44"/>
  <c r="FW174" i="44"/>
  <c r="FW158" i="44"/>
  <c r="FW142" i="44"/>
  <c r="FW126" i="44"/>
  <c r="FW110" i="44"/>
  <c r="FW94" i="44"/>
  <c r="FW78" i="44"/>
  <c r="FW62" i="44"/>
  <c r="FW46" i="44"/>
  <c r="FW30" i="44"/>
  <c r="FW213" i="44"/>
  <c r="FW197" i="44"/>
  <c r="FW181" i="44"/>
  <c r="FW165" i="44"/>
  <c r="FW149" i="44"/>
  <c r="FW133" i="44"/>
  <c r="FW117" i="44"/>
  <c r="FW101" i="44"/>
  <c r="FW85" i="44"/>
  <c r="FW69" i="44"/>
  <c r="FW53" i="44"/>
  <c r="FW37" i="44"/>
  <c r="FW220" i="44"/>
  <c r="FW204" i="44"/>
  <c r="FW188" i="44"/>
  <c r="FW172" i="44"/>
  <c r="FW156" i="44"/>
  <c r="FW140" i="44"/>
  <c r="FW124" i="44"/>
  <c r="FW108" i="44"/>
  <c r="FW92" i="44"/>
  <c r="FW76" i="44"/>
  <c r="FW60" i="44"/>
  <c r="FW44" i="44"/>
  <c r="FW28" i="44"/>
  <c r="FW219" i="44"/>
  <c r="FW203" i="44"/>
  <c r="FW187" i="44"/>
  <c r="FW171" i="44"/>
  <c r="FW155" i="44"/>
  <c r="FW139" i="44"/>
  <c r="FW123" i="44"/>
  <c r="FW107" i="44"/>
  <c r="FW91" i="44"/>
  <c r="FW75" i="44"/>
  <c r="FW59" i="44"/>
  <c r="FW43" i="44"/>
  <c r="FW27" i="44"/>
  <c r="FW214" i="44"/>
  <c r="FW198" i="44"/>
  <c r="FW182" i="44"/>
  <c r="FW166" i="44"/>
  <c r="FW150" i="44"/>
  <c r="FW134" i="44"/>
  <c r="FW118" i="44"/>
  <c r="FW102" i="44"/>
  <c r="FW86" i="44"/>
  <c r="FW70" i="44"/>
  <c r="FW54" i="44"/>
  <c r="FW38" i="44"/>
  <c r="FW221" i="44"/>
  <c r="FW205" i="44"/>
  <c r="FW189" i="44"/>
  <c r="FW173" i="44"/>
  <c r="FW157" i="44"/>
  <c r="FW141" i="44"/>
  <c r="FW125" i="44"/>
  <c r="FW109" i="44"/>
  <c r="FW93" i="44"/>
  <c r="FW77" i="44"/>
  <c r="FW61" i="44"/>
  <c r="FW45" i="44"/>
  <c r="FW29" i="44"/>
  <c r="FW212" i="44"/>
  <c r="FW196" i="44"/>
  <c r="FW180" i="44"/>
  <c r="FW164" i="44"/>
  <c r="FW148" i="44"/>
  <c r="FW132" i="44"/>
  <c r="FW116" i="44"/>
  <c r="FW100" i="44"/>
  <c r="FW84" i="44"/>
  <c r="FW68" i="44"/>
  <c r="FW52" i="44"/>
  <c r="FW36" i="44"/>
  <c r="FW215" i="44"/>
  <c r="FW199" i="44"/>
  <c r="FW183" i="44"/>
  <c r="FW167" i="44"/>
  <c r="FW151" i="44"/>
  <c r="FW135" i="44"/>
  <c r="FW119" i="44"/>
  <c r="FW103" i="44"/>
  <c r="FW87" i="44"/>
  <c r="FW71" i="44"/>
  <c r="FW55" i="44"/>
  <c r="FW39" i="44"/>
  <c r="FW226" i="44"/>
  <c r="FW210" i="44"/>
  <c r="FW194" i="44"/>
  <c r="FW178" i="44"/>
  <c r="FW162" i="44"/>
  <c r="FW146" i="44"/>
  <c r="FW130" i="44"/>
  <c r="FW114" i="44"/>
  <c r="FW98" i="44"/>
  <c r="FW82" i="44"/>
  <c r="FW66" i="44"/>
  <c r="FW50" i="44"/>
  <c r="FW34" i="44"/>
  <c r="FW217" i="44"/>
  <c r="FW201" i="44"/>
  <c r="FW185" i="44"/>
  <c r="FW169" i="44"/>
  <c r="FW153" i="44"/>
  <c r="FW137" i="44"/>
  <c r="FW121" i="44"/>
  <c r="FW105" i="44"/>
  <c r="FW89" i="44"/>
  <c r="FW73" i="44"/>
  <c r="FW57" i="44"/>
  <c r="FW56" i="44"/>
  <c r="FW88" i="44"/>
  <c r="FW120" i="44"/>
  <c r="FW152" i="44"/>
  <c r="FW184" i="44"/>
  <c r="FW216" i="44"/>
  <c r="FW49" i="44"/>
  <c r="FW113" i="44"/>
  <c r="FW177" i="44"/>
  <c r="FW42" i="44"/>
  <c r="FW106" i="44"/>
  <c r="FW170" i="44"/>
  <c r="FW31" i="44"/>
  <c r="FW95" i="44"/>
  <c r="FW159" i="44"/>
  <c r="FW223" i="44"/>
  <c r="B2" i="90" l="1"/>
  <c r="B2" i="89"/>
  <c r="CR228" i="44"/>
  <c r="CR229" i="44"/>
  <c r="DH228" i="44"/>
  <c r="CB229" i="44"/>
  <c r="DH229" i="44"/>
  <c r="CB228" i="44"/>
  <c r="CC228" i="44"/>
  <c r="DI229" i="44"/>
  <c r="CC229" i="44"/>
  <c r="DI228" i="44"/>
  <c r="CS228" i="44"/>
  <c r="CS229" i="44"/>
  <c r="EN27" i="44" l="1"/>
  <c r="DX38" i="44"/>
  <c r="EN94" i="44"/>
  <c r="EN212" i="44"/>
  <c r="EN35" i="44"/>
  <c r="EN188" i="44"/>
  <c r="EN97" i="44"/>
  <c r="EN168" i="44"/>
  <c r="EN217" i="44"/>
  <c r="EN85" i="44"/>
  <c r="EN30" i="44"/>
  <c r="EN31" i="44"/>
  <c r="EN56" i="44"/>
  <c r="EN205" i="44"/>
  <c r="EN182" i="44"/>
  <c r="EN183" i="44"/>
  <c r="EN64" i="44"/>
  <c r="EN141" i="44"/>
  <c r="EN174" i="44"/>
  <c r="EN147" i="44"/>
  <c r="EN100" i="44"/>
  <c r="EN120" i="44"/>
  <c r="EN173" i="44"/>
  <c r="EN222" i="44"/>
  <c r="EN90" i="44"/>
  <c r="EN119" i="44"/>
  <c r="EN164" i="44"/>
  <c r="EN208" i="44"/>
  <c r="EN92" i="44"/>
  <c r="EN157" i="44"/>
  <c r="EN53" i="44"/>
  <c r="EN126" i="44"/>
  <c r="EN227" i="44"/>
  <c r="EN99" i="44"/>
  <c r="EN84" i="44"/>
  <c r="EN112" i="44"/>
  <c r="EN156" i="44"/>
  <c r="EN201" i="44"/>
  <c r="EN121" i="44"/>
  <c r="EN37" i="44"/>
  <c r="EN150" i="44"/>
  <c r="EN54" i="44"/>
  <c r="EN179" i="44"/>
  <c r="EN83" i="44"/>
  <c r="EN196" i="44"/>
  <c r="EN36" i="44"/>
  <c r="EN128" i="44"/>
  <c r="EN72" i="44"/>
  <c r="EN60" i="44"/>
  <c r="EN181" i="44"/>
  <c r="EN133" i="44"/>
  <c r="EN81" i="44"/>
  <c r="EN202" i="44"/>
  <c r="EN138" i="44"/>
  <c r="EN70" i="44"/>
  <c r="EN199" i="44"/>
  <c r="EN143" i="44"/>
  <c r="EN71" i="44"/>
  <c r="EN132" i="44"/>
  <c r="EN200" i="44"/>
  <c r="EN192" i="44"/>
  <c r="EN216" i="44"/>
  <c r="EN172" i="44"/>
  <c r="EN28" i="44"/>
  <c r="EN185" i="44"/>
  <c r="EN153" i="44"/>
  <c r="EN117" i="44"/>
  <c r="EN61" i="44"/>
  <c r="EN214" i="44"/>
  <c r="EN170" i="44"/>
  <c r="EN110" i="44"/>
  <c r="EN62" i="44"/>
  <c r="EN211" i="44"/>
  <c r="EN159" i="44"/>
  <c r="EN115" i="44"/>
  <c r="EN63" i="44"/>
  <c r="EN148" i="44"/>
  <c r="EN68" i="44"/>
  <c r="EN136" i="44"/>
  <c r="EN144" i="44"/>
  <c r="EN48" i="44"/>
  <c r="EN40" i="44"/>
  <c r="EN108" i="44"/>
  <c r="EN221" i="44"/>
  <c r="EN197" i="44"/>
  <c r="EN165" i="44"/>
  <c r="EN137" i="44"/>
  <c r="EN109" i="44"/>
  <c r="EN65" i="44"/>
  <c r="EN33" i="44"/>
  <c r="EN198" i="44"/>
  <c r="EN154" i="44"/>
  <c r="EN118" i="44"/>
  <c r="EN86" i="44"/>
  <c r="EN42" i="44"/>
  <c r="EN207" i="44"/>
  <c r="EN167" i="44"/>
  <c r="EN127" i="44"/>
  <c r="EN95" i="44"/>
  <c r="EN55" i="44"/>
  <c r="EN104" i="44"/>
  <c r="EN176" i="44"/>
  <c r="EN80" i="44"/>
  <c r="EN184" i="44"/>
  <c r="EN220" i="44"/>
  <c r="EN124" i="44"/>
  <c r="EN44" i="44"/>
  <c r="EN213" i="44"/>
  <c r="EN189" i="44"/>
  <c r="EN169" i="44"/>
  <c r="EN149" i="44"/>
  <c r="EN125" i="44"/>
  <c r="EN101" i="44"/>
  <c r="EN77" i="44"/>
  <c r="EN45" i="44"/>
  <c r="EN218" i="44"/>
  <c r="EN190" i="44"/>
  <c r="EN158" i="44"/>
  <c r="EN134" i="44"/>
  <c r="EN106" i="44"/>
  <c r="EN74" i="44"/>
  <c r="EN46" i="44"/>
  <c r="EN223" i="44"/>
  <c r="EN191" i="44"/>
  <c r="EN163" i="44"/>
  <c r="EN135" i="44"/>
  <c r="EN103" i="44"/>
  <c r="EN79" i="44"/>
  <c r="EN51" i="44"/>
  <c r="EN39" i="44"/>
  <c r="EN180" i="44"/>
  <c r="EN116" i="44"/>
  <c r="EN52" i="44"/>
  <c r="EN152" i="44"/>
  <c r="EN224" i="44"/>
  <c r="EN160" i="44"/>
  <c r="EN96" i="44"/>
  <c r="EN32" i="44"/>
  <c r="EN88" i="44"/>
  <c r="EN204" i="44"/>
  <c r="EN140" i="44"/>
  <c r="EN76" i="44"/>
  <c r="EN225" i="44"/>
  <c r="EN209" i="44"/>
  <c r="EN193" i="44"/>
  <c r="EN177" i="44"/>
  <c r="EN161" i="44"/>
  <c r="EN145" i="44"/>
  <c r="EN129" i="44"/>
  <c r="EN113" i="44"/>
  <c r="EN93" i="44"/>
  <c r="EN69" i="44"/>
  <c r="EN49" i="44"/>
  <c r="EN29" i="44"/>
  <c r="EN206" i="44"/>
  <c r="EN186" i="44"/>
  <c r="EN166" i="44"/>
  <c r="EN142" i="44"/>
  <c r="EN122" i="44"/>
  <c r="EN102" i="44"/>
  <c r="EN78" i="44"/>
  <c r="EN58" i="44"/>
  <c r="EN38" i="44"/>
  <c r="EN215" i="44"/>
  <c r="EN195" i="44"/>
  <c r="EN175" i="44"/>
  <c r="EN151" i="44"/>
  <c r="EN131" i="44"/>
  <c r="EN111" i="44"/>
  <c r="EN87" i="44"/>
  <c r="EN67" i="44"/>
  <c r="EN47" i="44"/>
  <c r="FD42" i="44"/>
  <c r="EN105" i="44"/>
  <c r="EN89" i="44"/>
  <c r="EN73" i="44"/>
  <c r="EN57" i="44"/>
  <c r="EN41" i="44"/>
  <c r="EN226" i="44"/>
  <c r="EN210" i="44"/>
  <c r="EN194" i="44"/>
  <c r="EN178" i="44"/>
  <c r="EN162" i="44"/>
  <c r="EN146" i="44"/>
  <c r="EN130" i="44"/>
  <c r="EN114" i="44"/>
  <c r="EN98" i="44"/>
  <c r="EN82" i="44"/>
  <c r="EN66" i="44"/>
  <c r="EN50" i="44"/>
  <c r="EN34" i="44"/>
  <c r="EN219" i="44"/>
  <c r="EN203" i="44"/>
  <c r="EN187" i="44"/>
  <c r="EN171" i="44"/>
  <c r="EN155" i="44"/>
  <c r="EN139" i="44"/>
  <c r="EN123" i="44"/>
  <c r="EN107" i="44"/>
  <c r="EN91" i="44"/>
  <c r="EN75" i="44"/>
  <c r="EN59" i="44"/>
  <c r="EN43" i="44"/>
  <c r="DX57" i="44"/>
  <c r="DX43" i="44"/>
  <c r="DX81" i="44"/>
  <c r="DX160" i="44"/>
  <c r="DX99" i="44"/>
  <c r="DX90" i="44"/>
  <c r="DX68" i="44"/>
  <c r="DX137" i="44"/>
  <c r="DX54" i="44"/>
  <c r="DX171" i="44"/>
  <c r="DX141" i="44"/>
  <c r="DX79" i="44"/>
  <c r="DX196" i="44"/>
  <c r="DX174" i="44"/>
  <c r="DX88" i="44"/>
  <c r="DX161" i="44"/>
  <c r="DX118" i="44"/>
  <c r="DX96" i="44"/>
  <c r="DX193" i="44"/>
  <c r="DX143" i="44"/>
  <c r="DX29" i="44"/>
  <c r="DX35" i="44"/>
  <c r="DX152" i="44"/>
  <c r="DX44" i="44"/>
  <c r="DX107" i="44"/>
  <c r="DX224" i="44"/>
  <c r="DX218" i="44"/>
  <c r="DX132" i="44"/>
  <c r="DX46" i="44"/>
  <c r="DX227" i="44"/>
  <c r="DX109" i="44"/>
  <c r="DX210" i="44"/>
  <c r="DX182" i="44"/>
  <c r="DX32" i="44"/>
  <c r="DX89" i="44"/>
  <c r="DX154" i="44"/>
  <c r="DX207" i="44"/>
  <c r="DX165" i="44"/>
  <c r="DX110" i="44"/>
  <c r="DX163" i="44"/>
  <c r="DX216" i="44"/>
  <c r="DX194" i="44"/>
  <c r="DX73" i="44"/>
  <c r="DX70" i="44"/>
  <c r="DX59" i="44"/>
  <c r="DX187" i="44"/>
  <c r="DX176" i="44"/>
  <c r="DX153" i="44"/>
  <c r="DX42" i="44"/>
  <c r="DX31" i="44"/>
  <c r="DX159" i="44"/>
  <c r="DX84" i="44"/>
  <c r="DX212" i="44"/>
  <c r="DX93" i="44"/>
  <c r="DX62" i="44"/>
  <c r="DX190" i="44"/>
  <c r="DX115" i="44"/>
  <c r="DX179" i="44"/>
  <c r="DX40" i="44"/>
  <c r="DX104" i="44"/>
  <c r="DX121" i="44"/>
  <c r="DX225" i="44"/>
  <c r="DX108" i="44"/>
  <c r="DX71" i="44"/>
  <c r="DX49" i="44"/>
  <c r="DX76" i="44"/>
  <c r="DX28" i="44"/>
  <c r="DX86" i="44"/>
  <c r="DX150" i="44"/>
  <c r="DX214" i="44"/>
  <c r="DX75" i="44"/>
  <c r="DX139" i="44"/>
  <c r="DX203" i="44"/>
  <c r="DX64" i="44"/>
  <c r="DX128" i="44"/>
  <c r="DX192" i="44"/>
  <c r="DX149" i="44"/>
  <c r="DX217" i="44"/>
  <c r="DX65" i="44"/>
  <c r="DX58" i="44"/>
  <c r="DX122" i="44"/>
  <c r="DX186" i="44"/>
  <c r="DX47" i="44"/>
  <c r="DX111" i="44"/>
  <c r="DX175" i="44"/>
  <c r="DX36" i="44"/>
  <c r="DX100" i="44"/>
  <c r="DX164" i="44"/>
  <c r="DX37" i="44"/>
  <c r="DX105" i="44"/>
  <c r="DX157" i="44"/>
  <c r="DX209" i="44"/>
  <c r="DX78" i="44"/>
  <c r="DX142" i="44"/>
  <c r="DX206" i="44"/>
  <c r="DX67" i="44"/>
  <c r="DX131" i="44"/>
  <c r="DX195" i="44"/>
  <c r="DX56" i="44"/>
  <c r="DX120" i="44"/>
  <c r="DX184" i="44"/>
  <c r="DX117" i="44"/>
  <c r="DX185" i="44"/>
  <c r="DX33" i="44"/>
  <c r="DX66" i="44"/>
  <c r="DX119" i="44"/>
  <c r="DX172" i="44"/>
  <c r="DX82" i="44"/>
  <c r="DX135" i="44"/>
  <c r="DX188" i="44"/>
  <c r="DX34" i="44"/>
  <c r="DX87" i="44"/>
  <c r="DX140" i="44"/>
  <c r="DX113" i="44"/>
  <c r="DX39" i="44"/>
  <c r="DX92" i="44"/>
  <c r="DX60" i="44"/>
  <c r="DX201" i="44"/>
  <c r="DX162" i="44"/>
  <c r="DX215" i="44"/>
  <c r="DX197" i="44"/>
  <c r="DX114" i="44"/>
  <c r="DX167" i="44"/>
  <c r="DX220" i="44"/>
  <c r="DX134" i="44"/>
  <c r="DX198" i="44"/>
  <c r="DX123" i="44"/>
  <c r="DX48" i="44"/>
  <c r="DX112" i="44"/>
  <c r="DX85" i="44"/>
  <c r="DX205" i="44"/>
  <c r="DX106" i="44"/>
  <c r="DX170" i="44"/>
  <c r="DX95" i="44"/>
  <c r="DX223" i="44"/>
  <c r="DX148" i="44"/>
  <c r="DX41" i="44"/>
  <c r="DX145" i="44"/>
  <c r="DX126" i="44"/>
  <c r="DX51" i="44"/>
  <c r="DX168" i="44"/>
  <c r="DX53" i="44"/>
  <c r="DX173" i="44"/>
  <c r="DX55" i="44"/>
  <c r="DX189" i="44"/>
  <c r="DX124" i="44"/>
  <c r="DX226" i="44"/>
  <c r="DX61" i="44"/>
  <c r="DX178" i="44"/>
  <c r="DX102" i="44"/>
  <c r="DX166" i="44"/>
  <c r="DX27" i="44"/>
  <c r="DX91" i="44"/>
  <c r="DX155" i="44"/>
  <c r="DX219" i="44"/>
  <c r="DX80" i="44"/>
  <c r="DX144" i="44"/>
  <c r="DX208" i="44"/>
  <c r="DX213" i="44"/>
  <c r="DX77" i="44"/>
  <c r="DX129" i="44"/>
  <c r="DX74" i="44"/>
  <c r="DX138" i="44"/>
  <c r="DX202" i="44"/>
  <c r="DX63" i="44"/>
  <c r="DX127" i="44"/>
  <c r="DX191" i="44"/>
  <c r="DX52" i="44"/>
  <c r="DX116" i="44"/>
  <c r="DX180" i="44"/>
  <c r="DX101" i="44"/>
  <c r="DX169" i="44"/>
  <c r="DX221" i="44"/>
  <c r="DX30" i="44"/>
  <c r="DX94" i="44"/>
  <c r="DX158" i="44"/>
  <c r="DX222" i="44"/>
  <c r="DX83" i="44"/>
  <c r="DX147" i="44"/>
  <c r="DX211" i="44"/>
  <c r="DX72" i="44"/>
  <c r="DX136" i="44"/>
  <c r="DX200" i="44"/>
  <c r="DX181" i="44"/>
  <c r="DX45" i="44"/>
  <c r="DX97" i="44"/>
  <c r="DX130" i="44"/>
  <c r="DX183" i="44"/>
  <c r="DX69" i="44"/>
  <c r="DX146" i="44"/>
  <c r="DX199" i="44"/>
  <c r="DX133" i="44"/>
  <c r="DX98" i="44"/>
  <c r="DX151" i="44"/>
  <c r="DX204" i="44"/>
  <c r="DX50" i="44"/>
  <c r="DX103" i="44"/>
  <c r="DX156" i="44"/>
  <c r="DX125" i="44"/>
  <c r="DX177" i="44"/>
  <c r="FD59" i="44"/>
  <c r="FD103" i="44"/>
  <c r="FD163" i="44"/>
  <c r="FD196" i="44"/>
  <c r="FD132" i="44"/>
  <c r="FD68" i="44"/>
  <c r="FD205" i="44"/>
  <c r="FD141" i="44"/>
  <c r="FD77" i="44"/>
  <c r="FD214" i="44"/>
  <c r="FD150" i="44"/>
  <c r="FD86" i="44"/>
  <c r="FD171" i="44"/>
  <c r="FD215" i="44"/>
  <c r="FD95" i="44"/>
  <c r="FD224" i="44"/>
  <c r="FD160" i="44"/>
  <c r="FD96" i="44"/>
  <c r="FD32" i="44"/>
  <c r="FD169" i="44"/>
  <c r="FD105" i="44"/>
  <c r="FD41" i="44"/>
  <c r="FD178" i="44"/>
  <c r="FD114" i="44"/>
  <c r="FD50" i="44"/>
  <c r="FD91" i="44"/>
  <c r="FD135" i="44"/>
  <c r="FD195" i="44"/>
  <c r="FD204" i="44"/>
  <c r="FD140" i="44"/>
  <c r="FD76" i="44"/>
  <c r="FD213" i="44"/>
  <c r="FD149" i="44"/>
  <c r="FD85" i="44"/>
  <c r="FD222" i="44"/>
  <c r="FD158" i="44"/>
  <c r="FD94" i="44"/>
  <c r="FD30" i="44"/>
  <c r="FD175" i="44"/>
  <c r="FD55" i="44"/>
  <c r="FD115" i="44"/>
  <c r="FD184" i="44"/>
  <c r="FD120" i="44"/>
  <c r="FD56" i="44"/>
  <c r="FD193" i="44"/>
  <c r="FD129" i="44"/>
  <c r="FD65" i="44"/>
  <c r="FD202" i="44"/>
  <c r="FD138" i="44"/>
  <c r="FD74" i="44"/>
  <c r="FD167" i="44"/>
  <c r="FD212" i="44"/>
  <c r="FD84" i="44"/>
  <c r="FD157" i="44"/>
  <c r="FD166" i="44"/>
  <c r="FD143" i="44"/>
  <c r="FD83" i="44"/>
  <c r="FD48" i="44"/>
  <c r="FD57" i="44"/>
  <c r="FD155" i="44"/>
  <c r="FD220" i="44"/>
  <c r="FD28" i="44"/>
  <c r="FD174" i="44"/>
  <c r="FD119" i="44"/>
  <c r="FD72" i="44"/>
  <c r="FD218" i="44"/>
  <c r="FD159" i="44"/>
  <c r="FD39" i="44"/>
  <c r="FD99" i="44"/>
  <c r="FD180" i="44"/>
  <c r="FD116" i="44"/>
  <c r="FD52" i="44"/>
  <c r="FD189" i="44"/>
  <c r="FD125" i="44"/>
  <c r="FD61" i="44"/>
  <c r="FD198" i="44"/>
  <c r="FD134" i="44"/>
  <c r="FD70" i="44"/>
  <c r="FD107" i="44"/>
  <c r="FD151" i="44"/>
  <c r="FD211" i="44"/>
  <c r="FD208" i="44"/>
  <c r="FD144" i="44"/>
  <c r="FD80" i="44"/>
  <c r="FD217" i="44"/>
  <c r="FD153" i="44"/>
  <c r="FD89" i="44"/>
  <c r="FD226" i="44"/>
  <c r="FD162" i="44"/>
  <c r="FD98" i="44"/>
  <c r="FD34" i="44"/>
  <c r="FD27" i="44"/>
  <c r="FD71" i="44"/>
  <c r="FD131" i="44"/>
  <c r="FD188" i="44"/>
  <c r="FD124" i="44"/>
  <c r="FD60" i="44"/>
  <c r="FD197" i="44"/>
  <c r="FD133" i="44"/>
  <c r="FD69" i="44"/>
  <c r="FD206" i="44"/>
  <c r="FD142" i="44"/>
  <c r="FD78" i="44"/>
  <c r="FD203" i="44"/>
  <c r="FD79" i="44"/>
  <c r="FD191" i="44"/>
  <c r="FD51" i="44"/>
  <c r="FD168" i="44"/>
  <c r="FD104" i="44"/>
  <c r="FD40" i="44"/>
  <c r="FD177" i="44"/>
  <c r="FD113" i="44"/>
  <c r="FD49" i="44"/>
  <c r="FD186" i="44"/>
  <c r="FD122" i="44"/>
  <c r="FD58" i="44"/>
  <c r="FD93" i="44"/>
  <c r="FD176" i="44"/>
  <c r="FD121" i="44"/>
  <c r="FD66" i="44"/>
  <c r="FD92" i="44"/>
  <c r="FD37" i="44"/>
  <c r="FD75" i="44"/>
  <c r="FD136" i="44"/>
  <c r="FD145" i="44"/>
  <c r="FD90" i="44"/>
  <c r="FD187" i="44"/>
  <c r="FD31" i="44"/>
  <c r="FD111" i="44"/>
  <c r="FD35" i="44"/>
  <c r="FD164" i="44"/>
  <c r="FD100" i="44"/>
  <c r="FD36" i="44"/>
  <c r="FD173" i="44"/>
  <c r="FD109" i="44"/>
  <c r="FD45" i="44"/>
  <c r="FD182" i="44"/>
  <c r="FD118" i="44"/>
  <c r="FD54" i="44"/>
  <c r="FD43" i="44"/>
  <c r="FD87" i="44"/>
  <c r="FD147" i="44"/>
  <c r="FD192" i="44"/>
  <c r="FD128" i="44"/>
  <c r="FD64" i="44"/>
  <c r="FD201" i="44"/>
  <c r="FD137" i="44"/>
  <c r="FD73" i="44"/>
  <c r="FD210" i="44"/>
  <c r="FD146" i="44"/>
  <c r="FD82" i="44"/>
  <c r="FD219" i="44"/>
  <c r="FD127" i="44"/>
  <c r="FD207" i="44"/>
  <c r="FD67" i="44"/>
  <c r="FD172" i="44"/>
  <c r="FD108" i="44"/>
  <c r="FD44" i="44"/>
  <c r="FD181" i="44"/>
  <c r="FD117" i="44"/>
  <c r="FD53" i="44"/>
  <c r="FD190" i="44"/>
  <c r="FD126" i="44"/>
  <c r="FD62" i="44"/>
  <c r="FD139" i="44"/>
  <c r="FD183" i="44"/>
  <c r="FD47" i="44"/>
  <c r="FD216" i="44"/>
  <c r="FD152" i="44"/>
  <c r="FD88" i="44"/>
  <c r="FD225" i="44"/>
  <c r="FD161" i="44"/>
  <c r="FD97" i="44"/>
  <c r="FD33" i="44"/>
  <c r="FD170" i="44"/>
  <c r="FD106" i="44"/>
  <c r="FD123" i="44"/>
  <c r="FD227" i="44"/>
  <c r="FD148" i="44"/>
  <c r="FD221" i="44"/>
  <c r="FD29" i="44"/>
  <c r="FD102" i="44"/>
  <c r="FD223" i="44"/>
  <c r="FD112" i="44"/>
  <c r="FD194" i="44"/>
  <c r="FD199" i="44"/>
  <c r="FD156" i="44"/>
  <c r="FD101" i="44"/>
  <c r="FD110" i="44"/>
  <c r="FD179" i="44"/>
  <c r="FD209" i="44"/>
  <c r="FD154" i="44"/>
  <c r="FD38" i="44"/>
  <c r="FD185" i="44"/>
  <c r="FD130" i="44"/>
  <c r="FD63" i="44"/>
  <c r="FD165" i="44"/>
  <c r="FD46" i="44"/>
  <c r="FD200" i="44"/>
  <c r="FD81" i="44"/>
  <c r="DY159" i="44"/>
  <c r="DY109" i="44"/>
  <c r="DY51" i="44"/>
  <c r="DY165" i="44"/>
  <c r="DY34" i="44"/>
  <c r="DY52" i="44"/>
  <c r="DY96" i="44"/>
  <c r="DY28" i="44"/>
  <c r="DY111" i="44"/>
  <c r="DY130" i="44"/>
  <c r="DY162" i="44"/>
  <c r="DY194" i="44"/>
  <c r="DY155" i="44"/>
  <c r="DY223" i="44"/>
  <c r="DY216" i="44"/>
  <c r="DY199" i="44"/>
  <c r="DY27" i="44"/>
  <c r="DY55" i="44"/>
  <c r="DY74" i="44"/>
  <c r="DY106" i="44"/>
  <c r="DY91" i="44"/>
  <c r="DY71" i="44"/>
  <c r="DY140" i="44"/>
  <c r="DY172" i="44"/>
  <c r="DY204" i="44"/>
  <c r="DY195" i="44"/>
  <c r="DY149" i="44"/>
  <c r="DY226" i="44"/>
  <c r="DY193" i="44"/>
  <c r="DY37" i="44"/>
  <c r="DY65" i="44"/>
  <c r="DY84" i="44"/>
  <c r="DY66" i="44"/>
  <c r="DY77" i="44"/>
  <c r="DY116" i="44"/>
  <c r="DY150" i="44"/>
  <c r="DY182" i="44"/>
  <c r="DY110" i="44"/>
  <c r="DY137" i="44"/>
  <c r="DY189" i="44"/>
  <c r="DY161" i="44"/>
  <c r="DY105" i="44"/>
  <c r="DY214" i="44"/>
  <c r="DY168" i="44"/>
  <c r="DY47" i="44"/>
  <c r="DY59" i="44"/>
  <c r="DY120" i="44"/>
  <c r="DY211" i="44"/>
  <c r="FE58" i="44"/>
  <c r="DY53" i="44"/>
  <c r="DY72" i="44"/>
  <c r="DY104" i="44"/>
  <c r="DY83" i="44"/>
  <c r="DY48" i="44"/>
  <c r="DY138" i="44"/>
  <c r="DY170" i="44"/>
  <c r="DY202" i="44"/>
  <c r="DY187" i="44"/>
  <c r="DY141" i="44"/>
  <c r="DY224" i="44"/>
  <c r="DY185" i="44"/>
  <c r="DY35" i="44"/>
  <c r="DY63" i="44"/>
  <c r="DY82" i="44"/>
  <c r="DY62" i="44"/>
  <c r="DY69" i="44"/>
  <c r="DY108" i="44"/>
  <c r="DY148" i="44"/>
  <c r="DY180" i="44"/>
  <c r="DY87" i="44"/>
  <c r="DY129" i="44"/>
  <c r="DY181" i="44"/>
  <c r="DY143" i="44"/>
  <c r="DY217" i="44"/>
  <c r="DY45" i="44"/>
  <c r="DY32" i="44"/>
  <c r="DY92" i="44"/>
  <c r="DY97" i="44"/>
  <c r="DY107" i="44"/>
  <c r="DY126" i="44"/>
  <c r="DY158" i="44"/>
  <c r="DY190" i="44"/>
  <c r="DY139" i="44"/>
  <c r="DY209" i="44"/>
  <c r="DY220" i="44"/>
  <c r="DY201" i="44"/>
  <c r="DY200" i="44"/>
  <c r="DY85" i="44"/>
  <c r="DY176" i="44"/>
  <c r="DY184" i="44"/>
  <c r="DY144" i="44"/>
  <c r="DY61" i="44"/>
  <c r="DY80" i="44"/>
  <c r="DY54" i="44"/>
  <c r="DY58" i="44"/>
  <c r="DY95" i="44"/>
  <c r="DY146" i="44"/>
  <c r="DY178" i="44"/>
  <c r="DY64" i="44"/>
  <c r="DY121" i="44"/>
  <c r="DY173" i="44"/>
  <c r="DY135" i="44"/>
  <c r="DY215" i="44"/>
  <c r="DY43" i="44"/>
  <c r="DY50" i="44"/>
  <c r="DY90" i="44"/>
  <c r="DY89" i="44"/>
  <c r="DY101" i="44"/>
  <c r="DY124" i="44"/>
  <c r="DY156" i="44"/>
  <c r="DY188" i="44"/>
  <c r="DY131" i="44"/>
  <c r="DY177" i="44"/>
  <c r="DY210" i="44"/>
  <c r="DY175" i="44"/>
  <c r="DY227" i="44"/>
  <c r="DY49" i="44"/>
  <c r="DY68" i="44"/>
  <c r="DY100" i="44"/>
  <c r="DY67" i="44"/>
  <c r="DY115" i="44"/>
  <c r="DY134" i="44"/>
  <c r="DY166" i="44"/>
  <c r="DY198" i="44"/>
  <c r="DY171" i="44"/>
  <c r="DY125" i="44"/>
  <c r="DY119" i="44"/>
  <c r="DY219" i="44"/>
  <c r="DY192" i="44"/>
  <c r="DY102" i="44"/>
  <c r="DY179" i="44"/>
  <c r="DY118" i="44"/>
  <c r="DY79" i="44"/>
  <c r="DY41" i="44"/>
  <c r="DY46" i="44"/>
  <c r="DY88" i="44"/>
  <c r="DY81" i="44"/>
  <c r="DY93" i="44"/>
  <c r="DY122" i="44"/>
  <c r="DY154" i="44"/>
  <c r="DY186" i="44"/>
  <c r="DY123" i="44"/>
  <c r="DY153" i="44"/>
  <c r="DY205" i="44"/>
  <c r="DY167" i="44"/>
  <c r="DY225" i="44"/>
  <c r="DY42" i="44"/>
  <c r="DY60" i="44"/>
  <c r="DY98" i="44"/>
  <c r="DY56" i="44"/>
  <c r="DY113" i="44"/>
  <c r="DY132" i="44"/>
  <c r="DY164" i="44"/>
  <c r="DY196" i="44"/>
  <c r="DY163" i="44"/>
  <c r="DY112" i="44"/>
  <c r="DY218" i="44"/>
  <c r="DY207" i="44"/>
  <c r="DY29" i="44"/>
  <c r="DY57" i="44"/>
  <c r="DY76" i="44"/>
  <c r="DY30" i="44"/>
  <c r="DY99" i="44"/>
  <c r="DY103" i="44"/>
  <c r="DY142" i="44"/>
  <c r="DY174" i="44"/>
  <c r="DY206" i="44"/>
  <c r="DY203" i="44"/>
  <c r="DY157" i="44"/>
  <c r="DY151" i="44"/>
  <c r="DY94" i="44"/>
  <c r="DY147" i="44"/>
  <c r="DY75" i="44"/>
  <c r="DY169" i="44"/>
  <c r="DY221" i="44"/>
  <c r="DY127" i="44"/>
  <c r="DY208" i="44"/>
  <c r="DY212" i="44"/>
  <c r="DY183" i="44"/>
  <c r="DY33" i="44"/>
  <c r="DY160" i="44"/>
  <c r="DY191" i="44"/>
  <c r="DY117" i="44"/>
  <c r="DY222" i="44"/>
  <c r="DY152" i="44"/>
  <c r="DY40" i="44"/>
  <c r="DY73" i="44"/>
  <c r="DY78" i="44"/>
  <c r="DY39" i="44"/>
  <c r="DY44" i="44"/>
  <c r="DY128" i="44"/>
  <c r="DY213" i="44"/>
  <c r="DY70" i="44"/>
  <c r="DY136" i="44"/>
  <c r="DY133" i="44"/>
  <c r="DY86" i="44"/>
  <c r="DY197" i="44"/>
  <c r="DY114" i="44"/>
  <c r="DY36" i="44"/>
  <c r="DY145" i="44"/>
  <c r="DY38" i="44"/>
  <c r="DY31" i="44"/>
  <c r="EO53" i="44"/>
  <c r="FE31" i="44"/>
  <c r="FE151" i="44"/>
  <c r="FE182" i="44"/>
  <c r="FE96" i="44"/>
  <c r="FE152" i="44"/>
  <c r="FE203" i="44"/>
  <c r="FE51" i="44"/>
  <c r="FE147" i="44"/>
  <c r="FE118" i="44"/>
  <c r="FE172" i="44"/>
  <c r="FE181" i="44"/>
  <c r="FE157" i="44"/>
  <c r="FE76" i="44"/>
  <c r="FE119" i="44"/>
  <c r="FE185" i="44"/>
  <c r="FE224" i="44"/>
  <c r="FE44" i="44"/>
  <c r="FE162" i="44"/>
  <c r="FE141" i="44"/>
  <c r="FE61" i="44"/>
  <c r="FE133" i="44"/>
  <c r="FE91" i="44"/>
  <c r="FE183" i="44"/>
  <c r="FE222" i="44"/>
  <c r="FE33" i="44"/>
  <c r="FE121" i="44"/>
  <c r="FE186" i="44"/>
  <c r="FE87" i="44"/>
  <c r="FE179" i="44"/>
  <c r="FE218" i="44"/>
  <c r="FE220" i="44"/>
  <c r="FE196" i="44"/>
  <c r="FE86" i="44"/>
  <c r="FE48" i="44"/>
  <c r="FE178" i="44"/>
  <c r="FE93" i="44"/>
  <c r="FE115" i="44"/>
  <c r="FE190" i="44"/>
  <c r="FE89" i="44"/>
  <c r="FE73" i="44"/>
  <c r="FE88" i="44"/>
  <c r="FE144" i="44"/>
  <c r="FE201" i="44"/>
  <c r="FE43" i="44"/>
  <c r="FE153" i="44"/>
  <c r="FE192" i="44"/>
  <c r="FE72" i="44"/>
  <c r="FE128" i="44"/>
  <c r="FE197" i="44"/>
  <c r="FE66" i="44"/>
  <c r="EO117" i="44"/>
  <c r="EO189" i="44"/>
  <c r="EO77" i="44"/>
  <c r="EO176" i="44"/>
  <c r="EO135" i="44"/>
  <c r="EO59" i="44"/>
  <c r="EO209" i="44"/>
  <c r="EO49" i="44"/>
  <c r="EO137" i="44"/>
  <c r="EO64" i="44"/>
  <c r="EO103" i="44"/>
  <c r="EO28" i="44"/>
  <c r="EO98" i="44"/>
  <c r="EO167" i="44"/>
  <c r="EO194" i="44"/>
  <c r="EO89" i="44"/>
  <c r="EO147" i="44"/>
  <c r="EO221" i="44"/>
  <c r="EO75" i="44"/>
  <c r="EO71" i="44"/>
  <c r="EO207" i="44"/>
  <c r="EO153" i="44"/>
  <c r="EO211" i="44"/>
  <c r="EO156" i="44"/>
  <c r="EO44" i="44"/>
  <c r="EO130" i="44"/>
  <c r="EO146" i="44"/>
  <c r="EO226" i="44"/>
  <c r="EO110" i="44"/>
  <c r="EO179" i="44"/>
  <c r="EO206" i="44"/>
  <c r="EO96" i="44"/>
  <c r="EO165" i="44"/>
  <c r="EO192" i="44"/>
  <c r="EO227" i="44"/>
  <c r="EO99" i="44"/>
  <c r="EO38" i="44"/>
  <c r="EO52" i="44"/>
  <c r="EO105" i="44"/>
  <c r="EO178" i="44"/>
  <c r="EO31" i="44"/>
  <c r="EO69" i="44"/>
  <c r="EO158" i="44"/>
  <c r="EO42" i="44"/>
  <c r="EO128" i="44"/>
  <c r="EO144" i="44"/>
  <c r="EO224" i="44"/>
  <c r="EO79" i="44"/>
  <c r="EO29" i="44"/>
  <c r="EO140" i="44"/>
  <c r="FE60" i="44"/>
  <c r="FE75" i="44"/>
  <c r="FE29" i="44"/>
  <c r="FE98" i="44"/>
  <c r="FE135" i="44"/>
  <c r="FE167" i="44"/>
  <c r="FE84" i="44"/>
  <c r="FE114" i="44"/>
  <c r="FE148" i="44"/>
  <c r="FE206" i="44"/>
  <c r="FE158" i="44"/>
  <c r="FE217" i="44"/>
  <c r="FE34" i="44"/>
  <c r="FE62" i="44"/>
  <c r="FE77" i="44"/>
  <c r="FE39" i="44"/>
  <c r="FE106" i="44"/>
  <c r="FE137" i="44"/>
  <c r="FE169" i="44"/>
  <c r="FE92" i="44"/>
  <c r="FE122" i="44"/>
  <c r="FE156" i="44"/>
  <c r="FE208" i="44"/>
  <c r="FE70" i="44"/>
  <c r="FE219" i="44"/>
  <c r="FE28" i="44"/>
  <c r="FE56" i="44"/>
  <c r="FE71" i="44"/>
  <c r="FE103" i="44"/>
  <c r="FE82" i="44"/>
  <c r="FE131" i="44"/>
  <c r="FE163" i="44"/>
  <c r="FE68" i="44"/>
  <c r="FE65" i="44"/>
  <c r="FE132" i="44"/>
  <c r="FE202" i="44"/>
  <c r="FE174" i="44"/>
  <c r="FE213" i="44"/>
  <c r="FE63" i="44"/>
  <c r="FE94" i="44"/>
  <c r="FE166" i="44"/>
  <c r="FE46" i="44"/>
  <c r="FE117" i="44"/>
  <c r="FE170" i="44"/>
  <c r="FE37" i="44"/>
  <c r="FE168" i="44"/>
  <c r="FE207" i="44"/>
  <c r="FE204" i="44"/>
  <c r="FE30" i="44"/>
  <c r="FE140" i="44"/>
  <c r="FE40" i="44"/>
  <c r="FE35" i="44"/>
  <c r="FE83" i="44"/>
  <c r="FE27" i="44"/>
  <c r="FE111" i="44"/>
  <c r="FE143" i="44"/>
  <c r="FE175" i="44"/>
  <c r="FE112" i="44"/>
  <c r="FE146" i="44"/>
  <c r="FE180" i="44"/>
  <c r="FE214" i="44"/>
  <c r="FE193" i="44"/>
  <c r="FE225" i="44"/>
  <c r="FE42" i="44"/>
  <c r="FE45" i="44"/>
  <c r="FE85" i="44"/>
  <c r="FE57" i="44"/>
  <c r="FE113" i="44"/>
  <c r="FE145" i="44"/>
  <c r="FE177" i="44"/>
  <c r="FE120" i="44"/>
  <c r="FE154" i="44"/>
  <c r="FE188" i="44"/>
  <c r="FE216" i="44"/>
  <c r="FE195" i="44"/>
  <c r="FE227" i="44"/>
  <c r="FE36" i="44"/>
  <c r="FE64" i="44"/>
  <c r="FE79" i="44"/>
  <c r="FE55" i="44"/>
  <c r="FE107" i="44"/>
  <c r="FE139" i="44"/>
  <c r="FE171" i="44"/>
  <c r="FE100" i="44"/>
  <c r="FE130" i="44"/>
  <c r="FE164" i="44"/>
  <c r="FE210" i="44"/>
  <c r="FE134" i="44"/>
  <c r="FE221" i="44"/>
  <c r="FE38" i="44"/>
  <c r="FE109" i="44"/>
  <c r="FE138" i="44"/>
  <c r="FE223" i="44"/>
  <c r="FE59" i="44"/>
  <c r="FE149" i="44"/>
  <c r="FE150" i="44"/>
  <c r="FE50" i="44"/>
  <c r="FE125" i="44"/>
  <c r="FE108" i="44"/>
  <c r="FE105" i="44"/>
  <c r="FE90" i="44"/>
  <c r="FE32" i="44"/>
  <c r="FE52" i="44"/>
  <c r="FE67" i="44"/>
  <c r="FE99" i="44"/>
  <c r="FE49" i="44"/>
  <c r="FE127" i="44"/>
  <c r="FE159" i="44"/>
  <c r="FE191" i="44"/>
  <c r="FE176" i="44"/>
  <c r="FE116" i="44"/>
  <c r="FE198" i="44"/>
  <c r="FE110" i="44"/>
  <c r="FE209" i="44"/>
  <c r="FE54" i="44"/>
  <c r="FE69" i="44"/>
  <c r="FE101" i="44"/>
  <c r="FE74" i="44"/>
  <c r="FE129" i="44"/>
  <c r="FE161" i="44"/>
  <c r="FE47" i="44"/>
  <c r="FE184" i="44"/>
  <c r="FE124" i="44"/>
  <c r="FE200" i="44"/>
  <c r="FE142" i="44"/>
  <c r="FE211" i="44"/>
  <c r="FE41" i="44"/>
  <c r="FE53" i="44"/>
  <c r="FE95" i="44"/>
  <c r="FE104" i="44"/>
  <c r="FE123" i="44"/>
  <c r="FE155" i="44"/>
  <c r="FE187" i="44"/>
  <c r="FE160" i="44"/>
  <c r="FE78" i="44"/>
  <c r="FE194" i="44"/>
  <c r="FE226" i="44"/>
  <c r="FE205" i="44"/>
  <c r="FE81" i="44"/>
  <c r="FE173" i="44"/>
  <c r="FE212" i="44"/>
  <c r="FE80" i="44"/>
  <c r="FE136" i="44"/>
  <c r="FE199" i="44"/>
  <c r="FE97" i="44"/>
  <c r="FE189" i="44"/>
  <c r="FE102" i="44"/>
  <c r="FE165" i="44"/>
  <c r="FE126" i="44"/>
  <c r="FE215" i="44"/>
  <c r="EO27" i="44"/>
  <c r="EO60" i="44"/>
  <c r="EO85" i="44"/>
  <c r="EO106" i="44"/>
  <c r="EO90" i="44"/>
  <c r="EO113" i="44"/>
  <c r="EO143" i="44"/>
  <c r="EO175" i="44"/>
  <c r="EO154" i="44"/>
  <c r="EO185" i="44"/>
  <c r="EO217" i="44"/>
  <c r="EO202" i="44"/>
  <c r="EO32" i="44"/>
  <c r="EO39" i="44"/>
  <c r="EO72" i="44"/>
  <c r="EO67" i="44"/>
  <c r="EO118" i="44"/>
  <c r="EO93" i="44"/>
  <c r="EO125" i="44"/>
  <c r="EO155" i="44"/>
  <c r="EO134" i="44"/>
  <c r="EO166" i="44"/>
  <c r="EO197" i="44"/>
  <c r="EO182" i="44"/>
  <c r="EO214" i="44"/>
  <c r="EO50" i="44"/>
  <c r="EO58" i="44"/>
  <c r="EO83" i="44"/>
  <c r="EO104" i="44"/>
  <c r="EO82" i="44"/>
  <c r="EO111" i="44"/>
  <c r="EO141" i="44"/>
  <c r="EO173" i="44"/>
  <c r="EO152" i="44"/>
  <c r="EO183" i="44"/>
  <c r="EO215" i="44"/>
  <c r="EO200" i="44"/>
  <c r="EO30" i="44"/>
  <c r="EO116" i="44"/>
  <c r="EO78" i="44"/>
  <c r="EO212" i="44"/>
  <c r="EO100" i="44"/>
  <c r="BM100" i="44" s="1"/>
  <c r="AG100" i="44" s="1"/>
  <c r="AW100" i="44" s="1"/>
  <c r="EO169" i="44"/>
  <c r="EO196" i="44"/>
  <c r="EO161" i="44"/>
  <c r="EO62" i="44"/>
  <c r="EO115" i="44"/>
  <c r="EO187" i="44"/>
  <c r="EO65" i="44"/>
  <c r="EO203" i="44"/>
  <c r="EO35" i="44"/>
  <c r="EO68" i="44"/>
  <c r="EO51" i="44"/>
  <c r="EO114" i="44"/>
  <c r="EO84" i="44"/>
  <c r="EO121" i="44"/>
  <c r="EO151" i="44"/>
  <c r="EO86" i="44"/>
  <c r="EO162" i="44"/>
  <c r="EO193" i="44"/>
  <c r="BM193" i="44" s="1"/>
  <c r="AG193" i="44" s="1"/>
  <c r="AW193" i="44" s="1"/>
  <c r="EO225" i="44"/>
  <c r="EO210" i="44"/>
  <c r="EO40" i="44"/>
  <c r="EO47" i="44"/>
  <c r="EO73" i="44"/>
  <c r="EO94" i="44"/>
  <c r="EO126" i="44"/>
  <c r="BM126" i="44" s="1"/>
  <c r="AG126" i="44" s="1"/>
  <c r="AW126" i="44" s="1"/>
  <c r="EO101" i="44"/>
  <c r="EO133" i="44"/>
  <c r="EO163" i="44"/>
  <c r="BM163" i="44" s="1"/>
  <c r="AG163" i="44" s="1"/>
  <c r="AW163" i="44" s="1"/>
  <c r="EO142" i="44"/>
  <c r="EO174" i="44"/>
  <c r="EO205" i="44"/>
  <c r="EO190" i="44"/>
  <c r="EO222" i="44"/>
  <c r="EO33" i="44"/>
  <c r="EO66" i="44"/>
  <c r="EO91" i="44"/>
  <c r="EO112" i="44"/>
  <c r="EO76" i="44"/>
  <c r="EO119" i="44"/>
  <c r="EO149" i="44"/>
  <c r="EO55" i="44"/>
  <c r="EO160" i="44"/>
  <c r="BM160" i="44" s="1"/>
  <c r="AG160" i="44" s="1"/>
  <c r="AW160" i="44" s="1"/>
  <c r="EO191" i="44"/>
  <c r="EO223" i="44"/>
  <c r="EO208" i="44"/>
  <c r="EO37" i="44"/>
  <c r="EO92" i="44"/>
  <c r="EO164" i="44"/>
  <c r="EO46" i="44"/>
  <c r="EO132" i="44"/>
  <c r="EO148" i="44"/>
  <c r="EO45" i="44"/>
  <c r="EO172" i="44"/>
  <c r="EO87" i="44"/>
  <c r="EO145" i="44"/>
  <c r="EO219" i="44"/>
  <c r="EO124" i="44"/>
  <c r="EO220" i="44"/>
  <c r="EO36" i="44"/>
  <c r="EO43" i="44"/>
  <c r="EO57" i="44"/>
  <c r="EO80" i="44"/>
  <c r="BM80" i="44" s="1"/>
  <c r="AG80" i="44" s="1"/>
  <c r="AW80" i="44" s="1"/>
  <c r="EO122" i="44"/>
  <c r="EO97" i="44"/>
  <c r="EO129" i="44"/>
  <c r="EO159" i="44"/>
  <c r="EO138" i="44"/>
  <c r="EO170" i="44"/>
  <c r="EO201" i="44"/>
  <c r="EO186" i="44"/>
  <c r="EO218" i="44"/>
  <c r="EO48" i="44"/>
  <c r="EO56" i="44"/>
  <c r="EO81" i="44"/>
  <c r="EO102" i="44"/>
  <c r="BM102" i="44" s="1"/>
  <c r="AG102" i="44" s="1"/>
  <c r="AW102" i="44" s="1"/>
  <c r="EO63" i="44"/>
  <c r="EO109" i="44"/>
  <c r="EO139" i="44"/>
  <c r="EO171" i="44"/>
  <c r="EO150" i="44"/>
  <c r="EO181" i="44"/>
  <c r="EO213" i="44"/>
  <c r="EO198" i="44"/>
  <c r="EO34" i="44"/>
  <c r="EO41" i="44"/>
  <c r="EO74" i="44"/>
  <c r="EO61" i="44"/>
  <c r="EO120" i="44"/>
  <c r="EO95" i="44"/>
  <c r="EO127" i="44"/>
  <c r="EO157" i="44"/>
  <c r="EO136" i="44"/>
  <c r="EO168" i="44"/>
  <c r="EO199" i="44"/>
  <c r="EO184" i="44"/>
  <c r="EO216" i="44"/>
  <c r="EO70" i="44"/>
  <c r="EO123" i="44"/>
  <c r="EO195" i="44"/>
  <c r="BM195" i="44" s="1"/>
  <c r="AG195" i="44" s="1"/>
  <c r="AW195" i="44" s="1"/>
  <c r="EO54" i="44"/>
  <c r="EO107" i="44"/>
  <c r="EO180" i="44"/>
  <c r="EO88" i="44"/>
  <c r="EO188" i="44"/>
  <c r="EO108" i="44"/>
  <c r="EO177" i="44"/>
  <c r="BM177" i="44" s="1"/>
  <c r="AG177" i="44" s="1"/>
  <c r="AW177" i="44" s="1"/>
  <c r="EO204" i="44"/>
  <c r="EO131" i="44"/>
  <c r="BM28" i="44" l="1"/>
  <c r="AG28" i="44" s="1"/>
  <c r="AW28" i="44" s="1"/>
  <c r="BM29" i="44"/>
  <c r="AG29" i="44" s="1"/>
  <c r="AW29" i="44" s="1"/>
  <c r="BL58" i="44"/>
  <c r="AF58" i="44" s="1"/>
  <c r="AV58" i="44" s="1"/>
  <c r="BL86" i="44"/>
  <c r="AF86" i="44" s="1"/>
  <c r="AV86" i="44" s="1"/>
  <c r="BL199" i="44"/>
  <c r="AF199" i="44" s="1"/>
  <c r="AV199" i="44" s="1"/>
  <c r="BM94" i="44"/>
  <c r="AG94" i="44" s="1"/>
  <c r="AW94" i="44" s="1"/>
  <c r="BM31" i="44"/>
  <c r="AG31" i="44" s="1"/>
  <c r="AW31" i="44" s="1"/>
  <c r="BM32" i="44"/>
  <c r="AG32" i="44" s="1"/>
  <c r="AW32" i="44" s="1"/>
  <c r="BM27" i="44"/>
  <c r="AG27" i="44" s="1"/>
  <c r="AW27" i="44" s="1"/>
  <c r="BM103" i="44"/>
  <c r="AG103" i="44" s="1"/>
  <c r="AW103" i="44" s="1"/>
  <c r="BL226" i="44"/>
  <c r="AF226" i="44" s="1"/>
  <c r="AV226" i="44" s="1"/>
  <c r="BL225" i="44"/>
  <c r="AF225" i="44" s="1"/>
  <c r="AV225" i="44" s="1"/>
  <c r="BL227" i="44"/>
  <c r="AF227" i="44" s="1"/>
  <c r="AV227" i="44" s="1"/>
  <c r="BL224" i="44"/>
  <c r="AF224" i="44" s="1"/>
  <c r="AV224" i="44" s="1"/>
  <c r="BL219" i="44"/>
  <c r="AF219" i="44" s="1"/>
  <c r="AV219" i="44" s="1"/>
  <c r="BL223" i="44"/>
  <c r="AF223" i="44" s="1"/>
  <c r="AV223" i="44" s="1"/>
  <c r="BL217" i="44"/>
  <c r="AF217" i="44" s="1"/>
  <c r="AV217" i="44" s="1"/>
  <c r="BL218" i="44"/>
  <c r="AF218" i="44" s="1"/>
  <c r="AV218" i="44" s="1"/>
  <c r="BL222" i="44"/>
  <c r="AF222" i="44" s="1"/>
  <c r="AV222" i="44" s="1"/>
  <c r="BL221" i="44"/>
  <c r="AF221" i="44" s="1"/>
  <c r="AV221" i="44" s="1"/>
  <c r="BL216" i="44"/>
  <c r="AF216" i="44" s="1"/>
  <c r="AV216" i="44" s="1"/>
  <c r="BL220" i="44"/>
  <c r="AF220" i="44" s="1"/>
  <c r="AV220" i="44" s="1"/>
  <c r="BM225" i="44"/>
  <c r="AG225" i="44" s="1"/>
  <c r="AW225" i="44" s="1"/>
  <c r="BM223" i="44"/>
  <c r="AG223" i="44" s="1"/>
  <c r="AW223" i="44" s="1"/>
  <c r="BM218" i="44"/>
  <c r="AG218" i="44" s="1"/>
  <c r="AW218" i="44" s="1"/>
  <c r="BM220" i="44"/>
  <c r="AG220" i="44" s="1"/>
  <c r="AW220" i="44" s="1"/>
  <c r="BM222" i="44"/>
  <c r="AG222" i="44" s="1"/>
  <c r="AW222" i="44" s="1"/>
  <c r="BM219" i="44"/>
  <c r="AG219" i="44" s="1"/>
  <c r="AW219" i="44" s="1"/>
  <c r="BM227" i="44"/>
  <c r="AG227" i="44" s="1"/>
  <c r="AW227" i="44" s="1"/>
  <c r="BM224" i="44"/>
  <c r="AG224" i="44" s="1"/>
  <c r="AW224" i="44" s="1"/>
  <c r="BM226" i="44"/>
  <c r="AG226" i="44" s="1"/>
  <c r="AW226" i="44" s="1"/>
  <c r="BM221" i="44"/>
  <c r="AG221" i="44" s="1"/>
  <c r="AW221" i="44" s="1"/>
  <c r="BL213" i="44"/>
  <c r="AF213" i="44" s="1"/>
  <c r="AV213" i="44" s="1"/>
  <c r="BL214" i="44"/>
  <c r="AF214" i="44" s="1"/>
  <c r="AV214" i="44" s="1"/>
  <c r="BL212" i="44"/>
  <c r="AF212" i="44" s="1"/>
  <c r="AV212" i="44" s="1"/>
  <c r="BL211" i="44"/>
  <c r="AF211" i="44" s="1"/>
  <c r="AV211" i="44" s="1"/>
  <c r="BL215" i="44"/>
  <c r="AF215" i="44" s="1"/>
  <c r="AV215" i="44" s="1"/>
  <c r="BL210" i="44"/>
  <c r="AF210" i="44" s="1"/>
  <c r="AV210" i="44" s="1"/>
  <c r="BM211" i="44"/>
  <c r="AG211" i="44" s="1"/>
  <c r="AW211" i="44" s="1"/>
  <c r="BM210" i="44"/>
  <c r="AG210" i="44" s="1"/>
  <c r="AW210" i="44" s="1"/>
  <c r="BM217" i="44"/>
  <c r="AG217" i="44" s="1"/>
  <c r="AW217" i="44" s="1"/>
  <c r="BM216" i="44"/>
  <c r="AG216" i="44" s="1"/>
  <c r="AW216" i="44" s="1"/>
  <c r="BM215" i="44"/>
  <c r="AG215" i="44" s="1"/>
  <c r="AW215" i="44" s="1"/>
  <c r="BM214" i="44"/>
  <c r="AG214" i="44" s="1"/>
  <c r="AW214" i="44" s="1"/>
  <c r="BM212" i="44"/>
  <c r="AG212" i="44" s="1"/>
  <c r="AW212" i="44" s="1"/>
  <c r="BM213" i="44"/>
  <c r="AG213" i="44" s="1"/>
  <c r="AW213" i="44" s="1"/>
  <c r="BL63" i="44"/>
  <c r="AF63" i="44" s="1"/>
  <c r="AV63" i="44" s="1"/>
  <c r="BL112" i="44"/>
  <c r="AF112" i="44" s="1"/>
  <c r="AV112" i="44" s="1"/>
  <c r="BL43" i="44"/>
  <c r="AF43" i="44" s="1"/>
  <c r="AV43" i="44" s="1"/>
  <c r="BL31" i="44"/>
  <c r="AF31" i="44" s="1"/>
  <c r="AV31" i="44" s="1"/>
  <c r="BL113" i="44"/>
  <c r="AF113" i="44" s="1"/>
  <c r="AV113" i="44" s="1"/>
  <c r="BL168" i="44"/>
  <c r="AF168" i="44" s="1"/>
  <c r="AV168" i="44" s="1"/>
  <c r="BL69" i="44"/>
  <c r="AF69" i="44" s="1"/>
  <c r="AV69" i="44" s="1"/>
  <c r="BL119" i="44"/>
  <c r="AF119" i="44" s="1"/>
  <c r="AV119" i="44" s="1"/>
  <c r="BL141" i="44"/>
  <c r="AF141" i="44" s="1"/>
  <c r="AV141" i="44" s="1"/>
  <c r="BL170" i="44"/>
  <c r="AF170" i="44" s="1"/>
  <c r="AV170" i="44" s="1"/>
  <c r="BL54" i="44"/>
  <c r="AF54" i="44" s="1"/>
  <c r="AV54" i="44" s="1"/>
  <c r="BL120" i="44"/>
  <c r="AF120" i="44" s="1"/>
  <c r="AV120" i="44" s="1"/>
  <c r="BL46" i="44"/>
  <c r="AF46" i="44" s="1"/>
  <c r="AV46" i="44" s="1"/>
  <c r="BL33" i="44"/>
  <c r="AF33" i="44" s="1"/>
  <c r="AV33" i="44" s="1"/>
  <c r="BL153" i="44"/>
  <c r="AF153" i="44" s="1"/>
  <c r="AV153" i="44" s="1"/>
  <c r="BL29" i="44"/>
  <c r="AF29" i="44" s="1"/>
  <c r="AV29" i="44" s="1"/>
  <c r="BL139" i="44"/>
  <c r="AF139" i="44" s="1"/>
  <c r="AV139" i="44" s="1"/>
  <c r="BL87" i="44"/>
  <c r="AF87" i="44" s="1"/>
  <c r="AV87" i="44" s="1"/>
  <c r="BL71" i="44"/>
  <c r="AF71" i="44" s="1"/>
  <c r="AV71" i="44" s="1"/>
  <c r="BL99" i="44"/>
  <c r="AF99" i="44" s="1"/>
  <c r="AV99" i="44" s="1"/>
  <c r="BL197" i="44"/>
  <c r="AF197" i="44" s="1"/>
  <c r="AV197" i="44" s="1"/>
  <c r="BL206" i="44"/>
  <c r="AF206" i="44" s="1"/>
  <c r="AV206" i="44" s="1"/>
  <c r="BL205" i="44"/>
  <c r="AF205" i="44" s="1"/>
  <c r="AV205" i="44" s="1"/>
  <c r="BL208" i="44"/>
  <c r="AF208" i="44" s="1"/>
  <c r="AV208" i="44" s="1"/>
  <c r="BL209" i="44"/>
  <c r="AF209" i="44" s="1"/>
  <c r="AV209" i="44" s="1"/>
  <c r="BL207" i="44"/>
  <c r="AF207" i="44" s="1"/>
  <c r="AV207" i="44" s="1"/>
  <c r="BL204" i="44"/>
  <c r="AF204" i="44" s="1"/>
  <c r="AV204" i="44" s="1"/>
  <c r="BL198" i="44"/>
  <c r="AF198" i="44" s="1"/>
  <c r="AV198" i="44" s="1"/>
  <c r="BL202" i="44"/>
  <c r="AF202" i="44" s="1"/>
  <c r="AV202" i="44" s="1"/>
  <c r="BL200" i="44"/>
  <c r="AF200" i="44" s="1"/>
  <c r="AV200" i="44" s="1"/>
  <c r="BL201" i="44"/>
  <c r="AF201" i="44" s="1"/>
  <c r="AV201" i="44" s="1"/>
  <c r="BL203" i="44"/>
  <c r="AF203" i="44" s="1"/>
  <c r="AV203" i="44" s="1"/>
  <c r="BL67" i="44"/>
  <c r="AF67" i="44" s="1"/>
  <c r="AV67" i="44" s="1"/>
  <c r="BL164" i="44"/>
  <c r="AF164" i="44" s="1"/>
  <c r="AV164" i="44" s="1"/>
  <c r="BL122" i="44"/>
  <c r="AF122" i="44" s="1"/>
  <c r="AV122" i="44" s="1"/>
  <c r="BL174" i="44"/>
  <c r="AF174" i="44" s="1"/>
  <c r="AV174" i="44" s="1"/>
  <c r="BL175" i="44"/>
  <c r="AF175" i="44" s="1"/>
  <c r="AV175" i="44" s="1"/>
  <c r="BL135" i="44"/>
  <c r="AF135" i="44" s="1"/>
  <c r="AV135" i="44" s="1"/>
  <c r="BL178" i="44"/>
  <c r="AF178" i="44" s="1"/>
  <c r="AV178" i="44" s="1"/>
  <c r="BL32" i="44"/>
  <c r="AF32" i="44" s="1"/>
  <c r="AV32" i="44" s="1"/>
  <c r="BL95" i="44"/>
  <c r="AF95" i="44" s="1"/>
  <c r="AV95" i="44" s="1"/>
  <c r="BL185" i="44"/>
  <c r="AF185" i="44" s="1"/>
  <c r="AV185" i="44" s="1"/>
  <c r="BL190" i="44"/>
  <c r="AF190" i="44" s="1"/>
  <c r="AV190" i="44" s="1"/>
  <c r="BL118" i="44"/>
  <c r="AF118" i="44" s="1"/>
  <c r="AV118" i="44" s="1"/>
  <c r="BL176" i="44"/>
  <c r="AF176" i="44" s="1"/>
  <c r="AV176" i="44" s="1"/>
  <c r="BL40" i="44"/>
  <c r="AF40" i="44" s="1"/>
  <c r="AV40" i="44" s="1"/>
  <c r="BL48" i="44"/>
  <c r="AF48" i="44" s="1"/>
  <c r="AV48" i="44" s="1"/>
  <c r="BL157" i="44"/>
  <c r="AF157" i="44" s="1"/>
  <c r="AV157" i="44" s="1"/>
  <c r="BL129" i="44"/>
  <c r="AF129" i="44" s="1"/>
  <c r="AV129" i="44" s="1"/>
  <c r="BL91" i="44"/>
  <c r="AF91" i="44" s="1"/>
  <c r="AV91" i="44" s="1"/>
  <c r="BL177" i="44"/>
  <c r="AF177" i="44" s="1"/>
  <c r="AV177" i="44" s="1"/>
  <c r="BM207" i="44"/>
  <c r="AG207" i="44" s="1"/>
  <c r="AW207" i="44" s="1"/>
  <c r="BM209" i="44"/>
  <c r="AG209" i="44" s="1"/>
  <c r="AW209" i="44" s="1"/>
  <c r="BM206" i="44"/>
  <c r="AG206" i="44" s="1"/>
  <c r="AW206" i="44" s="1"/>
  <c r="BM208" i="44"/>
  <c r="AG208" i="44" s="1"/>
  <c r="AW208" i="44" s="1"/>
  <c r="BM203" i="44"/>
  <c r="AG203" i="44" s="1"/>
  <c r="AW203" i="44" s="1"/>
  <c r="BM204" i="44"/>
  <c r="AG204" i="44" s="1"/>
  <c r="AW204" i="44" s="1"/>
  <c r="BM205" i="44"/>
  <c r="AG205" i="44" s="1"/>
  <c r="AW205" i="44" s="1"/>
  <c r="BL42" i="44"/>
  <c r="AF42" i="44" s="1"/>
  <c r="AV42" i="44" s="1"/>
  <c r="BL111" i="44"/>
  <c r="AF111" i="44" s="1"/>
  <c r="AV111" i="44" s="1"/>
  <c r="BL92" i="44"/>
  <c r="AF92" i="44" s="1"/>
  <c r="AV92" i="44" s="1"/>
  <c r="BL104" i="44"/>
  <c r="AF104" i="44" s="1"/>
  <c r="AV104" i="44" s="1"/>
  <c r="BL60" i="44"/>
  <c r="AF60" i="44" s="1"/>
  <c r="AV60" i="44" s="1"/>
  <c r="BL189" i="44"/>
  <c r="AF189" i="44" s="1"/>
  <c r="AV189" i="44" s="1"/>
  <c r="BL77" i="44"/>
  <c r="AF77" i="44" s="1"/>
  <c r="AV77" i="44" s="1"/>
  <c r="BL154" i="44"/>
  <c r="AF154" i="44" s="1"/>
  <c r="AV154" i="44" s="1"/>
  <c r="BL101" i="44"/>
  <c r="AF101" i="44" s="1"/>
  <c r="AV101" i="44" s="1"/>
  <c r="BL106" i="44"/>
  <c r="AF106" i="44" s="1"/>
  <c r="AV106" i="44" s="1"/>
  <c r="BL62" i="44"/>
  <c r="AF62" i="44" s="1"/>
  <c r="AV62" i="44" s="1"/>
  <c r="BL73" i="44"/>
  <c r="AF73" i="44" s="1"/>
  <c r="AV73" i="44" s="1"/>
  <c r="BL100" i="44"/>
  <c r="AF100" i="44" s="1"/>
  <c r="AV100" i="44" s="1"/>
  <c r="BL52" i="44"/>
  <c r="AF52" i="44" s="1"/>
  <c r="AV52" i="44" s="1"/>
  <c r="BL39" i="44"/>
  <c r="AF39" i="44" s="1"/>
  <c r="AV39" i="44" s="1"/>
  <c r="BL143" i="44"/>
  <c r="AF143" i="44" s="1"/>
  <c r="AV143" i="44" s="1"/>
  <c r="BL56" i="44"/>
  <c r="AF56" i="44" s="1"/>
  <c r="AV56" i="44" s="1"/>
  <c r="BL55" i="44"/>
  <c r="AF55" i="44" s="1"/>
  <c r="AV55" i="44" s="1"/>
  <c r="BL158" i="44"/>
  <c r="AF158" i="44" s="1"/>
  <c r="AV158" i="44" s="1"/>
  <c r="BL195" i="44"/>
  <c r="AF195" i="44" s="1"/>
  <c r="AV195" i="44" s="1"/>
  <c r="BL169" i="44"/>
  <c r="AF169" i="44" s="1"/>
  <c r="AV169" i="44" s="1"/>
  <c r="BL196" i="44"/>
  <c r="AF196" i="44" s="1"/>
  <c r="AV196" i="44" s="1"/>
  <c r="BL156" i="44"/>
  <c r="AF156" i="44" s="1"/>
  <c r="AV156" i="44" s="1"/>
  <c r="BL148" i="44"/>
  <c r="AF148" i="44" s="1"/>
  <c r="AV148" i="44" s="1"/>
  <c r="BL181" i="44"/>
  <c r="AF181" i="44" s="1"/>
  <c r="AV181" i="44" s="1"/>
  <c r="BL82" i="44"/>
  <c r="AF82" i="44" s="1"/>
  <c r="AV82" i="44" s="1"/>
  <c r="BL137" i="44"/>
  <c r="AF137" i="44" s="1"/>
  <c r="AV137" i="44" s="1"/>
  <c r="BL192" i="44"/>
  <c r="AF192" i="44" s="1"/>
  <c r="AV192" i="44" s="1"/>
  <c r="BL75" i="44"/>
  <c r="AF75" i="44" s="1"/>
  <c r="AV75" i="44" s="1"/>
  <c r="BL51" i="44"/>
  <c r="AF51" i="44" s="1"/>
  <c r="AV51" i="44" s="1"/>
  <c r="BL78" i="44"/>
  <c r="AF78" i="44" s="1"/>
  <c r="AV78" i="44" s="1"/>
  <c r="BL133" i="44"/>
  <c r="AF133" i="44" s="1"/>
  <c r="AV133" i="44" s="1"/>
  <c r="BL159" i="44"/>
  <c r="AF159" i="44" s="1"/>
  <c r="AV159" i="44" s="1"/>
  <c r="BL57" i="44"/>
  <c r="AF57" i="44" s="1"/>
  <c r="AV57" i="44" s="1"/>
  <c r="BL65" i="44"/>
  <c r="AF65" i="44" s="1"/>
  <c r="AV65" i="44" s="1"/>
  <c r="BL150" i="44"/>
  <c r="AF150" i="44" s="1"/>
  <c r="AV150" i="44" s="1"/>
  <c r="BL163" i="44"/>
  <c r="AF163" i="44" s="1"/>
  <c r="AV163" i="44" s="1"/>
  <c r="BM113" i="44"/>
  <c r="AG113" i="44" s="1"/>
  <c r="AW113" i="44" s="1"/>
  <c r="BM33" i="44"/>
  <c r="AG33" i="44" s="1"/>
  <c r="AW33" i="44" s="1"/>
  <c r="BM34" i="44"/>
  <c r="AG34" i="44" s="1"/>
  <c r="AW34" i="44" s="1"/>
  <c r="BM107" i="44"/>
  <c r="AG107" i="44" s="1"/>
  <c r="AW107" i="44" s="1"/>
  <c r="BL193" i="44"/>
  <c r="AF193" i="44" s="1"/>
  <c r="AV193" i="44" s="1"/>
  <c r="BL109" i="44"/>
  <c r="AF109" i="44" s="1"/>
  <c r="AV109" i="44" s="1"/>
  <c r="BL188" i="44"/>
  <c r="AF188" i="44" s="1"/>
  <c r="AV188" i="44" s="1"/>
  <c r="BL34" i="44"/>
  <c r="AF34" i="44" s="1"/>
  <c r="AV34" i="44" s="1"/>
  <c r="BL89" i="44"/>
  <c r="AF89" i="44" s="1"/>
  <c r="AV89" i="44" s="1"/>
  <c r="BL144" i="44"/>
  <c r="AF144" i="44" s="1"/>
  <c r="AV144" i="44" s="1"/>
  <c r="BL107" i="44"/>
  <c r="AF107" i="44" s="1"/>
  <c r="AV107" i="44" s="1"/>
  <c r="BL61" i="44"/>
  <c r="AF61" i="44" s="1"/>
  <c r="AV61" i="44" s="1"/>
  <c r="BL116" i="44"/>
  <c r="AF116" i="44" s="1"/>
  <c r="AV116" i="44" s="1"/>
  <c r="BL166" i="44"/>
  <c r="AF166" i="44" s="1"/>
  <c r="AV166" i="44" s="1"/>
  <c r="BL167" i="44"/>
  <c r="AF167" i="44" s="1"/>
  <c r="AV167" i="44" s="1"/>
  <c r="BL76" i="44"/>
  <c r="AF76" i="44" s="1"/>
  <c r="AV76" i="44" s="1"/>
  <c r="BL130" i="44"/>
  <c r="AF130" i="44" s="1"/>
  <c r="AV130" i="44" s="1"/>
  <c r="BL47" i="44"/>
  <c r="AF47" i="44" s="1"/>
  <c r="AV47" i="44" s="1"/>
  <c r="BL126" i="44"/>
  <c r="AF126" i="44" s="1"/>
  <c r="AV126" i="44" s="1"/>
  <c r="BL183" i="44"/>
  <c r="AF183" i="44" s="1"/>
  <c r="AV183" i="44" s="1"/>
  <c r="BL147" i="44"/>
  <c r="AF147" i="44" s="1"/>
  <c r="AV147" i="44" s="1"/>
  <c r="BL186" i="44"/>
  <c r="AF186" i="44" s="1"/>
  <c r="AV186" i="44" s="1"/>
  <c r="BL191" i="44"/>
  <c r="AF191" i="44" s="1"/>
  <c r="AV191" i="44" s="1"/>
  <c r="BL142" i="44"/>
  <c r="AF142" i="44" s="1"/>
  <c r="AV142" i="44" s="1"/>
  <c r="BL98" i="44"/>
  <c r="AF98" i="44" s="1"/>
  <c r="AV98" i="44" s="1"/>
  <c r="BL28" i="44"/>
  <c r="AF28" i="44" s="1"/>
  <c r="AV28" i="44" s="1"/>
  <c r="BL68" i="44"/>
  <c r="AF68" i="44" s="1"/>
  <c r="AV68" i="44" s="1"/>
  <c r="BL187" i="44"/>
  <c r="AF187" i="44" s="1"/>
  <c r="AV187" i="44" s="1"/>
  <c r="BL152" i="44"/>
  <c r="AF152" i="44" s="1"/>
  <c r="AV152" i="44" s="1"/>
  <c r="BL64" i="44"/>
  <c r="AF64" i="44" s="1"/>
  <c r="AV64" i="44" s="1"/>
  <c r="BL36" i="44"/>
  <c r="AF36" i="44" s="1"/>
  <c r="AV36" i="44" s="1"/>
  <c r="BL79" i="44"/>
  <c r="AF79" i="44" s="1"/>
  <c r="AV79" i="44" s="1"/>
  <c r="BL162" i="44"/>
  <c r="AF162" i="44" s="1"/>
  <c r="AV162" i="44" s="1"/>
  <c r="BL72" i="44"/>
  <c r="AF72" i="44" s="1"/>
  <c r="AV72" i="44" s="1"/>
  <c r="BL138" i="44"/>
  <c r="AF138" i="44" s="1"/>
  <c r="AV138" i="44" s="1"/>
  <c r="BL160" i="44"/>
  <c r="AF160" i="44" s="1"/>
  <c r="AV160" i="44" s="1"/>
  <c r="BL140" i="44"/>
  <c r="AF140" i="44" s="1"/>
  <c r="AV140" i="44" s="1"/>
  <c r="BL149" i="44"/>
  <c r="AF149" i="44" s="1"/>
  <c r="AV149" i="44" s="1"/>
  <c r="BL121" i="44"/>
  <c r="AF121" i="44" s="1"/>
  <c r="AV121" i="44" s="1"/>
  <c r="BL115" i="44"/>
  <c r="AF115" i="44" s="1"/>
  <c r="AV115" i="44" s="1"/>
  <c r="BL105" i="44"/>
  <c r="AF105" i="44" s="1"/>
  <c r="AV105" i="44" s="1"/>
  <c r="BL179" i="44"/>
  <c r="AF179" i="44" s="1"/>
  <c r="AV179" i="44" s="1"/>
  <c r="BL102" i="44"/>
  <c r="AF102" i="44" s="1"/>
  <c r="AV102" i="44" s="1"/>
  <c r="BL88" i="44"/>
  <c r="AF88" i="44" s="1"/>
  <c r="AV88" i="44" s="1"/>
  <c r="BL44" i="44"/>
  <c r="AF44" i="44" s="1"/>
  <c r="AV44" i="44" s="1"/>
  <c r="BL146" i="44"/>
  <c r="AF146" i="44" s="1"/>
  <c r="AV146" i="44" s="1"/>
  <c r="BL173" i="44"/>
  <c r="AF173" i="44" s="1"/>
  <c r="AV173" i="44" s="1"/>
  <c r="BL35" i="44"/>
  <c r="AF35" i="44" s="1"/>
  <c r="AV35" i="44" s="1"/>
  <c r="BL90" i="44"/>
  <c r="AF90" i="44" s="1"/>
  <c r="AV90" i="44" s="1"/>
  <c r="BL37" i="44"/>
  <c r="AF37" i="44" s="1"/>
  <c r="AV37" i="44" s="1"/>
  <c r="BL131" i="44"/>
  <c r="AF131" i="44" s="1"/>
  <c r="AV131" i="44" s="1"/>
  <c r="BL70" i="44"/>
  <c r="AF70" i="44" s="1"/>
  <c r="AV70" i="44" s="1"/>
  <c r="BL125" i="44"/>
  <c r="AF125" i="44" s="1"/>
  <c r="AV125" i="44" s="1"/>
  <c r="BL180" i="44"/>
  <c r="AF180" i="44" s="1"/>
  <c r="AV180" i="44" s="1"/>
  <c r="BL74" i="44"/>
  <c r="AF74" i="44" s="1"/>
  <c r="AV74" i="44" s="1"/>
  <c r="BL184" i="44"/>
  <c r="AF184" i="44" s="1"/>
  <c r="AV184" i="44" s="1"/>
  <c r="BL30" i="44"/>
  <c r="AF30" i="44" s="1"/>
  <c r="AV30" i="44" s="1"/>
  <c r="BL85" i="44"/>
  <c r="AF85" i="44" s="1"/>
  <c r="AV85" i="44" s="1"/>
  <c r="BL41" i="44"/>
  <c r="AF41" i="44" s="1"/>
  <c r="AV41" i="44" s="1"/>
  <c r="BL96" i="44"/>
  <c r="AF96" i="44" s="1"/>
  <c r="AV96" i="44" s="1"/>
  <c r="BL103" i="44"/>
  <c r="AF103" i="44" s="1"/>
  <c r="AV103" i="44" s="1"/>
  <c r="BL165" i="44"/>
  <c r="AF165" i="44" s="1"/>
  <c r="AV165" i="44" s="1"/>
  <c r="BL38" i="44"/>
  <c r="AF38" i="44" s="1"/>
  <c r="AV38" i="44" s="1"/>
  <c r="BL110" i="44"/>
  <c r="AF110" i="44" s="1"/>
  <c r="AV110" i="44" s="1"/>
  <c r="BL194" i="44"/>
  <c r="AF194" i="44" s="1"/>
  <c r="AV194" i="44" s="1"/>
  <c r="BL123" i="44"/>
  <c r="AF123" i="44" s="1"/>
  <c r="AV123" i="44" s="1"/>
  <c r="BL97" i="44"/>
  <c r="AF97" i="44" s="1"/>
  <c r="AV97" i="44" s="1"/>
  <c r="BL53" i="44"/>
  <c r="AF53" i="44" s="1"/>
  <c r="AV53" i="44" s="1"/>
  <c r="BL108" i="44"/>
  <c r="AF108" i="44" s="1"/>
  <c r="AV108" i="44" s="1"/>
  <c r="BL127" i="44"/>
  <c r="AF127" i="44" s="1"/>
  <c r="AV127" i="44" s="1"/>
  <c r="BL182" i="44"/>
  <c r="AF182" i="44" s="1"/>
  <c r="AV182" i="44" s="1"/>
  <c r="BL145" i="44"/>
  <c r="AF145" i="44" s="1"/>
  <c r="AV145" i="44" s="1"/>
  <c r="BL93" i="44"/>
  <c r="AF93" i="44" s="1"/>
  <c r="AV93" i="44" s="1"/>
  <c r="BL49" i="44"/>
  <c r="AF49" i="44" s="1"/>
  <c r="AV49" i="44" s="1"/>
  <c r="BL134" i="44"/>
  <c r="AF134" i="44" s="1"/>
  <c r="AV134" i="44" s="1"/>
  <c r="BL83" i="44"/>
  <c r="AF83" i="44" s="1"/>
  <c r="AV83" i="44" s="1"/>
  <c r="BL84" i="44"/>
  <c r="AF84" i="44" s="1"/>
  <c r="AV84" i="44" s="1"/>
  <c r="BL94" i="44"/>
  <c r="AF94" i="44" s="1"/>
  <c r="AV94" i="44" s="1"/>
  <c r="BL50" i="44"/>
  <c r="AF50" i="44" s="1"/>
  <c r="AV50" i="44" s="1"/>
  <c r="BL171" i="44"/>
  <c r="AF171" i="44" s="1"/>
  <c r="AV171" i="44" s="1"/>
  <c r="BL132" i="44"/>
  <c r="AF132" i="44" s="1"/>
  <c r="AV132" i="44" s="1"/>
  <c r="BL59" i="44"/>
  <c r="AF59" i="44" s="1"/>
  <c r="AV59" i="44" s="1"/>
  <c r="BL81" i="44"/>
  <c r="AF81" i="44" s="1"/>
  <c r="AV81" i="44" s="1"/>
  <c r="BL161" i="44"/>
  <c r="AF161" i="44" s="1"/>
  <c r="AV161" i="44" s="1"/>
  <c r="BL117" i="44"/>
  <c r="AF117" i="44" s="1"/>
  <c r="AV117" i="44" s="1"/>
  <c r="BL172" i="44"/>
  <c r="AF172" i="44" s="1"/>
  <c r="AV172" i="44" s="1"/>
  <c r="BL128" i="44"/>
  <c r="AF128" i="44" s="1"/>
  <c r="AV128" i="44" s="1"/>
  <c r="BL45" i="44"/>
  <c r="AF45" i="44" s="1"/>
  <c r="AV45" i="44" s="1"/>
  <c r="BL136" i="44"/>
  <c r="AF136" i="44" s="1"/>
  <c r="AV136" i="44" s="1"/>
  <c r="BL66" i="44"/>
  <c r="AF66" i="44" s="1"/>
  <c r="AV66" i="44" s="1"/>
  <c r="BL124" i="44"/>
  <c r="AF124" i="44" s="1"/>
  <c r="AV124" i="44" s="1"/>
  <c r="BL80" i="44"/>
  <c r="AF80" i="44" s="1"/>
  <c r="AV80" i="44" s="1"/>
  <c r="BL151" i="44"/>
  <c r="AF151" i="44" s="1"/>
  <c r="AV151" i="44" s="1"/>
  <c r="BL155" i="44"/>
  <c r="AF155" i="44" s="1"/>
  <c r="AV155" i="44" s="1"/>
  <c r="BL114" i="44"/>
  <c r="AF114" i="44" s="1"/>
  <c r="AV114" i="44" s="1"/>
  <c r="BL27" i="44"/>
  <c r="AF27" i="44" s="1"/>
  <c r="AV27" i="44" s="1"/>
  <c r="BM74" i="44"/>
  <c r="AG74" i="44" s="1"/>
  <c r="AW74" i="44" s="1"/>
  <c r="BM139" i="44"/>
  <c r="AG139" i="44" s="1"/>
  <c r="AW139" i="44" s="1"/>
  <c r="BM51" i="44"/>
  <c r="AG51" i="44" s="1"/>
  <c r="AW51" i="44" s="1"/>
  <c r="BM117" i="44"/>
  <c r="AG117" i="44" s="1"/>
  <c r="AW117" i="44" s="1"/>
  <c r="BM123" i="44"/>
  <c r="AG123" i="44" s="1"/>
  <c r="AW123" i="44" s="1"/>
  <c r="BM81" i="44"/>
  <c r="AG81" i="44" s="1"/>
  <c r="AW81" i="44" s="1"/>
  <c r="BM186" i="44"/>
  <c r="AG186" i="44" s="1"/>
  <c r="AW186" i="44" s="1"/>
  <c r="BM108" i="44"/>
  <c r="AG108" i="44" s="1"/>
  <c r="AW108" i="44" s="1"/>
  <c r="BM41" i="44"/>
  <c r="AG41" i="44" s="1"/>
  <c r="AW41" i="44" s="1"/>
  <c r="BM181" i="44"/>
  <c r="AG181" i="44" s="1"/>
  <c r="AW181" i="44" s="1"/>
  <c r="BM109" i="44"/>
  <c r="AG109" i="44" s="1"/>
  <c r="AW109" i="44" s="1"/>
  <c r="BM56" i="44"/>
  <c r="AG56" i="44" s="1"/>
  <c r="AW56" i="44" s="1"/>
  <c r="BM201" i="44"/>
  <c r="AG201" i="44" s="1"/>
  <c r="AW201" i="44" s="1"/>
  <c r="BM129" i="44"/>
  <c r="AG129" i="44" s="1"/>
  <c r="AW129" i="44" s="1"/>
  <c r="BM57" i="44"/>
  <c r="AG57" i="44" s="1"/>
  <c r="AW57" i="44" s="1"/>
  <c r="BM40" i="44"/>
  <c r="AG40" i="44" s="1"/>
  <c r="AW40" i="44" s="1"/>
  <c r="BM84" i="44"/>
  <c r="AG84" i="44" s="1"/>
  <c r="AW84" i="44" s="1"/>
  <c r="BM116" i="44"/>
  <c r="AG116" i="44" s="1"/>
  <c r="AW116" i="44" s="1"/>
  <c r="BM54" i="44"/>
  <c r="AG54" i="44" s="1"/>
  <c r="AW54" i="44" s="1"/>
  <c r="BM136" i="44"/>
  <c r="AG136" i="44" s="1"/>
  <c r="AW136" i="44" s="1"/>
  <c r="BM120" i="44"/>
  <c r="AG120" i="44" s="1"/>
  <c r="AW120" i="44" s="1"/>
  <c r="BM63" i="44"/>
  <c r="AG63" i="44" s="1"/>
  <c r="AW63" i="44" s="1"/>
  <c r="BM149" i="44"/>
  <c r="AG149" i="44" s="1"/>
  <c r="AW149" i="44" s="1"/>
  <c r="BM114" i="44"/>
  <c r="AG114" i="44" s="1"/>
  <c r="AW114" i="44" s="1"/>
  <c r="BM93" i="44"/>
  <c r="AG93" i="44" s="1"/>
  <c r="AW93" i="44" s="1"/>
  <c r="BM53" i="44"/>
  <c r="AG53" i="44" s="1"/>
  <c r="AW53" i="44" s="1"/>
  <c r="BM69" i="44"/>
  <c r="AG69" i="44" s="1"/>
  <c r="AW69" i="44" s="1"/>
  <c r="BM145" i="44"/>
  <c r="AG145" i="44" s="1"/>
  <c r="AW145" i="44" s="1"/>
  <c r="BM165" i="44"/>
  <c r="AG165" i="44" s="1"/>
  <c r="AW165" i="44" s="1"/>
  <c r="BM124" i="44"/>
  <c r="AG124" i="44" s="1"/>
  <c r="AW124" i="44" s="1"/>
  <c r="BM142" i="44"/>
  <c r="AG142" i="44" s="1"/>
  <c r="AW142" i="44" s="1"/>
  <c r="BM115" i="44"/>
  <c r="AG115" i="44" s="1"/>
  <c r="AW115" i="44" s="1"/>
  <c r="BM111" i="44"/>
  <c r="AG111" i="44" s="1"/>
  <c r="AW111" i="44" s="1"/>
  <c r="BM39" i="44"/>
  <c r="AG39" i="44" s="1"/>
  <c r="AW39" i="44" s="1"/>
  <c r="BM185" i="44"/>
  <c r="AG185" i="44" s="1"/>
  <c r="AW185" i="44" s="1"/>
  <c r="BM171" i="44"/>
  <c r="AG171" i="44" s="1"/>
  <c r="AW171" i="44" s="1"/>
  <c r="BM58" i="44"/>
  <c r="AG58" i="44" s="1"/>
  <c r="AW58" i="44" s="1"/>
  <c r="BM141" i="44"/>
  <c r="AG141" i="44" s="1"/>
  <c r="AW141" i="44" s="1"/>
  <c r="BM182" i="44"/>
  <c r="AG182" i="44" s="1"/>
  <c r="AW182" i="44" s="1"/>
  <c r="BM90" i="44"/>
  <c r="AG90" i="44" s="1"/>
  <c r="AW90" i="44" s="1"/>
  <c r="BM135" i="44"/>
  <c r="AG135" i="44" s="1"/>
  <c r="AW135" i="44" s="1"/>
  <c r="BM173" i="44"/>
  <c r="AG173" i="44" s="1"/>
  <c r="AW173" i="44" s="1"/>
  <c r="BM158" i="44"/>
  <c r="AG158" i="44" s="1"/>
  <c r="AW158" i="44" s="1"/>
  <c r="BM146" i="44"/>
  <c r="AG146" i="44" s="1"/>
  <c r="AW146" i="44" s="1"/>
  <c r="BM77" i="44"/>
  <c r="AG77" i="44" s="1"/>
  <c r="AW77" i="44" s="1"/>
  <c r="BM133" i="44"/>
  <c r="AG133" i="44" s="1"/>
  <c r="AW133" i="44" s="1"/>
  <c r="BM44" i="44"/>
  <c r="AG44" i="44" s="1"/>
  <c r="AW44" i="44" s="1"/>
  <c r="BM118" i="44"/>
  <c r="AG118" i="44" s="1"/>
  <c r="AW118" i="44" s="1"/>
  <c r="BM95" i="44"/>
  <c r="AG95" i="44" s="1"/>
  <c r="AW95" i="44" s="1"/>
  <c r="BM148" i="44"/>
  <c r="AG148" i="44" s="1"/>
  <c r="AW148" i="44" s="1"/>
  <c r="BM131" i="44"/>
  <c r="AG131" i="44" s="1"/>
  <c r="AW131" i="44" s="1"/>
  <c r="BM188" i="44"/>
  <c r="AG188" i="44" s="1"/>
  <c r="AW188" i="44" s="1"/>
  <c r="BM150" i="44"/>
  <c r="AG150" i="44" s="1"/>
  <c r="AW150" i="44" s="1"/>
  <c r="BM97" i="44"/>
  <c r="AG97" i="44" s="1"/>
  <c r="AW97" i="44" s="1"/>
  <c r="BM43" i="44"/>
  <c r="AG43" i="44" s="1"/>
  <c r="AW43" i="44" s="1"/>
  <c r="BM86" i="44"/>
  <c r="AG86" i="44" s="1"/>
  <c r="AW86" i="44" s="1"/>
  <c r="BM152" i="44"/>
  <c r="AG152" i="44" s="1"/>
  <c r="AW152" i="44" s="1"/>
  <c r="BM88" i="44"/>
  <c r="AG88" i="44" s="1"/>
  <c r="AW88" i="44" s="1"/>
  <c r="BM127" i="44"/>
  <c r="AG127" i="44" s="1"/>
  <c r="AW127" i="44" s="1"/>
  <c r="BM132" i="44"/>
  <c r="AG132" i="44" s="1"/>
  <c r="AW132" i="44" s="1"/>
  <c r="BM37" i="44"/>
  <c r="AG37" i="44" s="1"/>
  <c r="AW37" i="44" s="1"/>
  <c r="BM76" i="44"/>
  <c r="AG76" i="44" s="1"/>
  <c r="AW76" i="44" s="1"/>
  <c r="BM174" i="44"/>
  <c r="AG174" i="44" s="1"/>
  <c r="AW174" i="44" s="1"/>
  <c r="BM47" i="44"/>
  <c r="AG47" i="44" s="1"/>
  <c r="AW47" i="44" s="1"/>
  <c r="BM121" i="44"/>
  <c r="AG121" i="44" s="1"/>
  <c r="AW121" i="44" s="1"/>
  <c r="BM68" i="44"/>
  <c r="AG68" i="44" s="1"/>
  <c r="AW68" i="44" s="1"/>
  <c r="BM78" i="44"/>
  <c r="AG78" i="44" s="1"/>
  <c r="AW78" i="44" s="1"/>
  <c r="BM83" i="44"/>
  <c r="AG83" i="44" s="1"/>
  <c r="AW83" i="44" s="1"/>
  <c r="BM175" i="44"/>
  <c r="AG175" i="44" s="1"/>
  <c r="AW175" i="44" s="1"/>
  <c r="BM106" i="44"/>
  <c r="AG106" i="44" s="1"/>
  <c r="AW106" i="44" s="1"/>
  <c r="BM104" i="44"/>
  <c r="AG104" i="44" s="1"/>
  <c r="AW104" i="44" s="1"/>
  <c r="BM59" i="44"/>
  <c r="AG59" i="44" s="1"/>
  <c r="AW59" i="44" s="1"/>
  <c r="BM65" i="44"/>
  <c r="AG65" i="44" s="1"/>
  <c r="AW65" i="44" s="1"/>
  <c r="BM137" i="44"/>
  <c r="AG137" i="44" s="1"/>
  <c r="AW137" i="44" s="1"/>
  <c r="BM167" i="44"/>
  <c r="AG167" i="44" s="1"/>
  <c r="AW167" i="44" s="1"/>
  <c r="BM75" i="44"/>
  <c r="AG75" i="44" s="1"/>
  <c r="AW75" i="44" s="1"/>
  <c r="BM79" i="44"/>
  <c r="AG79" i="44" s="1"/>
  <c r="AW79" i="44" s="1"/>
  <c r="BM178" i="44"/>
  <c r="AG178" i="44" s="1"/>
  <c r="AW178" i="44" s="1"/>
  <c r="BM89" i="44"/>
  <c r="AG89" i="44" s="1"/>
  <c r="AW89" i="44" s="1"/>
  <c r="BM49" i="44"/>
  <c r="AG49" i="44" s="1"/>
  <c r="AW49" i="44" s="1"/>
  <c r="BM162" i="44"/>
  <c r="AG162" i="44" s="1"/>
  <c r="AW162" i="44" s="1"/>
  <c r="BM112" i="44"/>
  <c r="AG112" i="44" s="1"/>
  <c r="AW112" i="44" s="1"/>
  <c r="BM46" i="44"/>
  <c r="AG46" i="44" s="1"/>
  <c r="AW46" i="44" s="1"/>
  <c r="BM192" i="44"/>
  <c r="AG192" i="44" s="1"/>
  <c r="AW192" i="44" s="1"/>
  <c r="BM156" i="44"/>
  <c r="AG156" i="44" s="1"/>
  <c r="AW156" i="44" s="1"/>
  <c r="BM176" i="44"/>
  <c r="AG176" i="44" s="1"/>
  <c r="AW176" i="44" s="1"/>
  <c r="BM119" i="44"/>
  <c r="AG119" i="44" s="1"/>
  <c r="AW119" i="44" s="1"/>
  <c r="BM172" i="44"/>
  <c r="AG172" i="44" s="1"/>
  <c r="AW172" i="44" s="1"/>
  <c r="BM151" i="44"/>
  <c r="AG151" i="44" s="1"/>
  <c r="AW151" i="44" s="1"/>
  <c r="BM38" i="44"/>
  <c r="AG38" i="44" s="1"/>
  <c r="AW38" i="44" s="1"/>
  <c r="BM197" i="44"/>
  <c r="AG197" i="44" s="1"/>
  <c r="AW197" i="44" s="1"/>
  <c r="BM48" i="44"/>
  <c r="AG48" i="44" s="1"/>
  <c r="AW48" i="44" s="1"/>
  <c r="BM164" i="44"/>
  <c r="AG164" i="44" s="1"/>
  <c r="AW164" i="44" s="1"/>
  <c r="BM91" i="44"/>
  <c r="AG91" i="44" s="1"/>
  <c r="AW91" i="44" s="1"/>
  <c r="BM190" i="44"/>
  <c r="AG190" i="44" s="1"/>
  <c r="AW190" i="44" s="1"/>
  <c r="BM66" i="44"/>
  <c r="AG66" i="44" s="1"/>
  <c r="AW66" i="44" s="1"/>
  <c r="BM168" i="44"/>
  <c r="AG168" i="44" s="1"/>
  <c r="AW168" i="44" s="1"/>
  <c r="BM125" i="44"/>
  <c r="AG125" i="44" s="1"/>
  <c r="AW125" i="44" s="1"/>
  <c r="BM62" i="44"/>
  <c r="AG62" i="44" s="1"/>
  <c r="AW62" i="44" s="1"/>
  <c r="BM71" i="44"/>
  <c r="AG71" i="44" s="1"/>
  <c r="AW71" i="44" s="1"/>
  <c r="BM140" i="44"/>
  <c r="AG140" i="44" s="1"/>
  <c r="AW140" i="44" s="1"/>
  <c r="BM144" i="44"/>
  <c r="AG144" i="44" s="1"/>
  <c r="AW144" i="44" s="1"/>
  <c r="BM179" i="44"/>
  <c r="AG179" i="44" s="1"/>
  <c r="AW179" i="44" s="1"/>
  <c r="BM153" i="44"/>
  <c r="AG153" i="44" s="1"/>
  <c r="AW153" i="44" s="1"/>
  <c r="BM169" i="44"/>
  <c r="AG169" i="44" s="1"/>
  <c r="AW169" i="44" s="1"/>
  <c r="BM183" i="44"/>
  <c r="AG183" i="44" s="1"/>
  <c r="AW183" i="44" s="1"/>
  <c r="BM72" i="44"/>
  <c r="AG72" i="44" s="1"/>
  <c r="AW72" i="44" s="1"/>
  <c r="BM85" i="44"/>
  <c r="AG85" i="44" s="1"/>
  <c r="AW85" i="44" s="1"/>
  <c r="BM110" i="44"/>
  <c r="AG110" i="44" s="1"/>
  <c r="AW110" i="44" s="1"/>
  <c r="BM191" i="44"/>
  <c r="AG191" i="44" s="1"/>
  <c r="AW191" i="44" s="1"/>
  <c r="BM99" i="44"/>
  <c r="AG99" i="44" s="1"/>
  <c r="AW99" i="44" s="1"/>
  <c r="BM200" i="44"/>
  <c r="AG200" i="44" s="1"/>
  <c r="AW200" i="44" s="1"/>
  <c r="BM161" i="44"/>
  <c r="AG161" i="44" s="1"/>
  <c r="AW161" i="44" s="1"/>
  <c r="BM198" i="44"/>
  <c r="AG198" i="44" s="1"/>
  <c r="AW198" i="44" s="1"/>
  <c r="BM134" i="44"/>
  <c r="AG134" i="44" s="1"/>
  <c r="AW134" i="44" s="1"/>
  <c r="BM154" i="44"/>
  <c r="AG154" i="44" s="1"/>
  <c r="AW154" i="44" s="1"/>
  <c r="BM98" i="44"/>
  <c r="AG98" i="44" s="1"/>
  <c r="AW98" i="44" s="1"/>
  <c r="BM52" i="44"/>
  <c r="AG52" i="44" s="1"/>
  <c r="AW52" i="44" s="1"/>
  <c r="BM128" i="44"/>
  <c r="AG128" i="44" s="1"/>
  <c r="AW128" i="44" s="1"/>
  <c r="BM147" i="44"/>
  <c r="AG147" i="44" s="1"/>
  <c r="AW147" i="44" s="1"/>
  <c r="BM73" i="44"/>
  <c r="AG73" i="44" s="1"/>
  <c r="AW73" i="44" s="1"/>
  <c r="BM157" i="44"/>
  <c r="AG157" i="44" s="1"/>
  <c r="AW157" i="44" s="1"/>
  <c r="BM96" i="44"/>
  <c r="AG96" i="44" s="1"/>
  <c r="AW96" i="44" s="1"/>
  <c r="BM61" i="44"/>
  <c r="AG61" i="44" s="1"/>
  <c r="AW61" i="44" s="1"/>
  <c r="BM87" i="44"/>
  <c r="AG87" i="44" s="1"/>
  <c r="AW87" i="44" s="1"/>
  <c r="BM196" i="44"/>
  <c r="AG196" i="44" s="1"/>
  <c r="AW196" i="44" s="1"/>
  <c r="BM159" i="44"/>
  <c r="AG159" i="44" s="1"/>
  <c r="AW159" i="44" s="1"/>
  <c r="BM64" i="44"/>
  <c r="AG64" i="44" s="1"/>
  <c r="AW64" i="44" s="1"/>
  <c r="BM189" i="44"/>
  <c r="AG189" i="44" s="1"/>
  <c r="AW189" i="44" s="1"/>
  <c r="BM202" i="44"/>
  <c r="AG202" i="44" s="1"/>
  <c r="AW202" i="44" s="1"/>
  <c r="BM143" i="44"/>
  <c r="AG143" i="44" s="1"/>
  <c r="AW143" i="44" s="1"/>
  <c r="BM130" i="44"/>
  <c r="AG130" i="44" s="1"/>
  <c r="AW130" i="44" s="1"/>
  <c r="BM138" i="44"/>
  <c r="AG138" i="44" s="1"/>
  <c r="AW138" i="44" s="1"/>
  <c r="BM187" i="44"/>
  <c r="AG187" i="44" s="1"/>
  <c r="AW187" i="44" s="1"/>
  <c r="BM101" i="44"/>
  <c r="AG101" i="44" s="1"/>
  <c r="AW101" i="44" s="1"/>
  <c r="BM45" i="44"/>
  <c r="AG45" i="44" s="1"/>
  <c r="AW45" i="44" s="1"/>
  <c r="BM30" i="44"/>
  <c r="AG30" i="44" s="1"/>
  <c r="AW30" i="44" s="1"/>
  <c r="BM82" i="44"/>
  <c r="AG82" i="44" s="1"/>
  <c r="AW82" i="44" s="1"/>
  <c r="BM50" i="44"/>
  <c r="AG50" i="44" s="1"/>
  <c r="AW50" i="44" s="1"/>
  <c r="BM166" i="44"/>
  <c r="AG166" i="44" s="1"/>
  <c r="AW166" i="44" s="1"/>
  <c r="BM60" i="44"/>
  <c r="AG60" i="44" s="1"/>
  <c r="AW60" i="44" s="1"/>
  <c r="BM199" i="44"/>
  <c r="AG199" i="44" s="1"/>
  <c r="AW199" i="44" s="1"/>
  <c r="BM194" i="44"/>
  <c r="AG194" i="44" s="1"/>
  <c r="AW194" i="44" s="1"/>
  <c r="BM155" i="44"/>
  <c r="AG155" i="44" s="1"/>
  <c r="AW155" i="44" s="1"/>
  <c r="BM67" i="44"/>
  <c r="AG67" i="44" s="1"/>
  <c r="AW67" i="44" s="1"/>
  <c r="BM105" i="44"/>
  <c r="AG105" i="44" s="1"/>
  <c r="AW105" i="44" s="1"/>
  <c r="BM42" i="44"/>
  <c r="AG42" i="44" s="1"/>
  <c r="AW42" i="44" s="1"/>
  <c r="BM180" i="44"/>
  <c r="AG180" i="44" s="1"/>
  <c r="AW180" i="44" s="1"/>
  <c r="BM35" i="44"/>
  <c r="AG35" i="44" s="1"/>
  <c r="AW35" i="44" s="1"/>
  <c r="BM170" i="44"/>
  <c r="AG170" i="44" s="1"/>
  <c r="AW170" i="44" s="1"/>
  <c r="BM70" i="44"/>
  <c r="AG70" i="44" s="1"/>
  <c r="AW70" i="44" s="1"/>
  <c r="BM92" i="44"/>
  <c r="AG92" i="44" s="1"/>
  <c r="AW92" i="44" s="1"/>
  <c r="BM184" i="44"/>
  <c r="AG184" i="44" s="1"/>
  <c r="AW184" i="44" s="1"/>
  <c r="BM122" i="44"/>
  <c r="AG122" i="44" s="1"/>
  <c r="AW122" i="44" s="1"/>
  <c r="BM36" i="44"/>
  <c r="AG36" i="44" s="1"/>
  <c r="AW36" i="44" s="1"/>
  <c r="BM55" i="44"/>
  <c r="AG55" i="44" s="1"/>
  <c r="AW55" i="44" s="1"/>
  <c r="P2" i="44" l="1"/>
  <c r="Q2" i="44"/>
  <c r="AG26" i="44" l="1"/>
  <c r="AW26" i="44" s="1"/>
  <c r="BM26" i="44" s="1"/>
  <c r="CC26" i="44" s="1"/>
  <c r="AF26" i="44"/>
  <c r="AV26" i="44" s="1"/>
  <c r="BL26" i="44" s="1"/>
  <c r="CB26" i="44" s="1"/>
  <c r="DI26" i="44" l="1"/>
  <c r="DY26" i="44" s="1"/>
  <c r="CS26" i="44"/>
  <c r="DH26" i="44"/>
  <c r="DX26" i="44" s="1"/>
  <c r="CR26" i="44"/>
  <c r="FD26" i="44" l="1"/>
  <c r="FT26" i="44" s="1"/>
  <c r="GJ26" i="44" s="1"/>
  <c r="GZ26" i="44" s="1"/>
  <c r="HP26" i="44" s="1"/>
  <c r="IF26" i="44" s="1"/>
  <c r="IV26" i="44" s="1"/>
  <c r="JL26" i="44" s="1"/>
  <c r="EN26" i="44"/>
  <c r="FE26" i="44"/>
  <c r="FU26" i="44" s="1"/>
  <c r="GK26" i="44" s="1"/>
  <c r="HA26" i="44" s="1"/>
  <c r="HQ26" i="44" s="1"/>
  <c r="IG26" i="44" s="1"/>
  <c r="IW26" i="44" s="1"/>
  <c r="JM26" i="44" s="1"/>
  <c r="EO26" i="44"/>
  <c r="G8" i="81"/>
  <c r="F8" i="81"/>
  <c r="G7" i="81"/>
  <c r="F7" i="81"/>
  <c r="F4" i="81" l="1"/>
  <c r="G4" i="81"/>
  <c r="G3" i="81"/>
  <c r="F3" i="81"/>
  <c r="B7" i="37" l="1"/>
  <c r="B1" i="53" l="1"/>
  <c r="B1" i="54"/>
  <c r="B9" i="53" l="1"/>
  <c r="B9" i="54" l="1"/>
  <c r="O4" i="54"/>
  <c r="O4" i="53" l="1"/>
  <c r="B11" i="54" l="1"/>
  <c r="B11" i="53"/>
  <c r="N4" i="54" l="1"/>
  <c r="M4" i="54"/>
  <c r="L4" i="54"/>
  <c r="K4" i="54"/>
  <c r="J4" i="54"/>
  <c r="I4" i="54"/>
  <c r="H4" i="54"/>
  <c r="G4" i="54"/>
  <c r="F4" i="54"/>
  <c r="E4" i="54"/>
  <c r="D4" i="54"/>
  <c r="N4" i="53"/>
  <c r="M4" i="53"/>
  <c r="L4" i="53"/>
  <c r="K4" i="53"/>
  <c r="J4" i="53"/>
  <c r="I4" i="53"/>
  <c r="H4" i="53"/>
  <c r="G4" i="53"/>
  <c r="F4" i="53"/>
  <c r="E4" i="53"/>
  <c r="D4" i="53"/>
  <c r="C4" i="54" l="1"/>
  <c r="C7" i="54" s="1"/>
  <c r="C4" i="53"/>
  <c r="G7" i="53"/>
  <c r="G8" i="53"/>
  <c r="G10" i="53" s="1"/>
  <c r="G12" i="53" s="1"/>
  <c r="K8" i="53"/>
  <c r="K10" i="53" s="1"/>
  <c r="K12" i="53" s="1"/>
  <c r="K7" i="53"/>
  <c r="O8" i="53"/>
  <c r="O10" i="53" s="1"/>
  <c r="O12" i="53" s="1"/>
  <c r="O7" i="53"/>
  <c r="F8" i="54"/>
  <c r="F10" i="54" s="1"/>
  <c r="F12" i="54" s="1"/>
  <c r="F7" i="54"/>
  <c r="J8" i="54"/>
  <c r="J10" i="54" s="1"/>
  <c r="J12" i="54" s="1"/>
  <c r="J7" i="54"/>
  <c r="N8" i="54"/>
  <c r="N10" i="54" s="1"/>
  <c r="N12" i="54" s="1"/>
  <c r="N7" i="54"/>
  <c r="D7" i="53"/>
  <c r="D8" i="53"/>
  <c r="D10" i="53" s="1"/>
  <c r="D12" i="53" s="1"/>
  <c r="H7" i="53"/>
  <c r="H8" i="53"/>
  <c r="H10" i="53" s="1"/>
  <c r="H12" i="53" s="1"/>
  <c r="L7" i="53"/>
  <c r="L8" i="53"/>
  <c r="L10" i="53" s="1"/>
  <c r="L12" i="53" s="1"/>
  <c r="G8" i="54"/>
  <c r="G10" i="54" s="1"/>
  <c r="G12" i="54" s="1"/>
  <c r="G7" i="54"/>
  <c r="K8" i="54"/>
  <c r="K10" i="54" s="1"/>
  <c r="K12" i="54" s="1"/>
  <c r="K7" i="54"/>
  <c r="O8" i="54"/>
  <c r="O10" i="54" s="1"/>
  <c r="O12" i="54" s="1"/>
  <c r="O7" i="54"/>
  <c r="E7" i="53"/>
  <c r="E8" i="53"/>
  <c r="E10" i="53" s="1"/>
  <c r="E12" i="53" s="1"/>
  <c r="I7" i="53"/>
  <c r="I8" i="53"/>
  <c r="I10" i="53" s="1"/>
  <c r="I12" i="53" s="1"/>
  <c r="M8" i="53"/>
  <c r="M10" i="53" s="1"/>
  <c r="M12" i="53" s="1"/>
  <c r="M7" i="53"/>
  <c r="D8" i="54"/>
  <c r="D10" i="54" s="1"/>
  <c r="D12" i="54" s="1"/>
  <c r="D7" i="54"/>
  <c r="H7" i="54"/>
  <c r="H8" i="54"/>
  <c r="H10" i="54" s="1"/>
  <c r="H12" i="54" s="1"/>
  <c r="L7" i="54"/>
  <c r="L8" i="54"/>
  <c r="L10" i="54" s="1"/>
  <c r="L12" i="54" s="1"/>
  <c r="F8" i="53"/>
  <c r="F10" i="53" s="1"/>
  <c r="F12" i="53" s="1"/>
  <c r="F7" i="53"/>
  <c r="J8" i="53"/>
  <c r="J10" i="53" s="1"/>
  <c r="J12" i="53" s="1"/>
  <c r="J7" i="53"/>
  <c r="N7" i="53"/>
  <c r="N8" i="53"/>
  <c r="N10" i="53" s="1"/>
  <c r="N12" i="53" s="1"/>
  <c r="E8" i="54"/>
  <c r="E10" i="54" s="1"/>
  <c r="E12" i="54" s="1"/>
  <c r="E7" i="54"/>
  <c r="I8" i="54"/>
  <c r="I10" i="54" s="1"/>
  <c r="I12" i="54" s="1"/>
  <c r="I7" i="54"/>
  <c r="M7" i="54"/>
  <c r="M8" i="54"/>
  <c r="M10" i="54" s="1"/>
  <c r="M12" i="54" s="1"/>
  <c r="Q1" i="54" l="1"/>
  <c r="R1" i="54"/>
  <c r="C8" i="54"/>
  <c r="C10" i="54" s="1"/>
  <c r="C12" i="54" s="1"/>
  <c r="C9" i="54"/>
  <c r="C11" i="54" s="1"/>
  <c r="C14" i="54" s="1"/>
  <c r="I9" i="54"/>
  <c r="I11" i="54" s="1"/>
  <c r="F9" i="53"/>
  <c r="M9" i="53"/>
  <c r="K9" i="54"/>
  <c r="K11" i="54" s="1"/>
  <c r="K14" i="54" s="1"/>
  <c r="N9" i="54"/>
  <c r="N11" i="54" s="1"/>
  <c r="N13" i="54" s="1"/>
  <c r="F9" i="54"/>
  <c r="F11" i="54" s="1"/>
  <c r="F14" i="54" s="1"/>
  <c r="K9" i="53"/>
  <c r="N9" i="53"/>
  <c r="N11" i="53" s="1"/>
  <c r="N13" i="53" s="1"/>
  <c r="H9" i="54"/>
  <c r="H11" i="54" s="1"/>
  <c r="H14" i="54" s="1"/>
  <c r="E9" i="53"/>
  <c r="H9" i="53"/>
  <c r="E9" i="54"/>
  <c r="E11" i="54" s="1"/>
  <c r="E14" i="54" s="1"/>
  <c r="J9" i="53"/>
  <c r="D9" i="54"/>
  <c r="O9" i="54"/>
  <c r="O11" i="54" s="1"/>
  <c r="O13" i="54" s="1"/>
  <c r="G9" i="54"/>
  <c r="G11" i="54" s="1"/>
  <c r="G14" i="54" s="1"/>
  <c r="J9" i="54"/>
  <c r="J11" i="54" s="1"/>
  <c r="O9" i="53"/>
  <c r="M9" i="54"/>
  <c r="M11" i="54" s="1"/>
  <c r="M14" i="54" s="1"/>
  <c r="L9" i="54"/>
  <c r="L11" i="54" s="1"/>
  <c r="L13" i="54" s="1"/>
  <c r="I9" i="53"/>
  <c r="L9" i="53"/>
  <c r="D9" i="53"/>
  <c r="G9" i="53"/>
  <c r="J14" i="54" l="1"/>
  <c r="J13" i="54"/>
  <c r="I14" i="54"/>
  <c r="I13" i="54"/>
  <c r="D11" i="54"/>
  <c r="D14" i="54" s="1"/>
  <c r="C13" i="54"/>
  <c r="E13" i="54"/>
  <c r="F13" i="54"/>
  <c r="N14" i="53"/>
  <c r="G13" i="54"/>
  <c r="H13" i="54"/>
  <c r="N14" i="54"/>
  <c r="O14" i="54"/>
  <c r="K13" i="54"/>
  <c r="M13" i="54"/>
  <c r="L14" i="54"/>
  <c r="Q7" i="54"/>
  <c r="Q3" i="54"/>
  <c r="G11" i="53"/>
  <c r="O11" i="53"/>
  <c r="F11" i="53"/>
  <c r="D11" i="53"/>
  <c r="I11" i="53"/>
  <c r="J11" i="53"/>
  <c r="K11" i="53"/>
  <c r="H11" i="53"/>
  <c r="M11" i="53"/>
  <c r="L11" i="53"/>
  <c r="E11" i="53"/>
  <c r="R9" i="54"/>
  <c r="D13" i="54" l="1"/>
  <c r="S50" i="54"/>
  <c r="R11" i="54"/>
  <c r="R13" i="54" s="1"/>
  <c r="D14" i="53"/>
  <c r="D13" i="53"/>
  <c r="E14" i="53"/>
  <c r="E13" i="53"/>
  <c r="O13" i="53"/>
  <c r="O14" i="53"/>
  <c r="F14" i="53"/>
  <c r="F13" i="53"/>
  <c r="G14" i="53"/>
  <c r="G13" i="53"/>
  <c r="K13" i="53"/>
  <c r="K14" i="53"/>
  <c r="L13" i="53"/>
  <c r="L14" i="53"/>
  <c r="M13" i="53"/>
  <c r="M14" i="53"/>
  <c r="J13" i="53"/>
  <c r="J14" i="53"/>
  <c r="I13" i="53"/>
  <c r="I14" i="53"/>
  <c r="H14" i="53"/>
  <c r="H13" i="53"/>
  <c r="B15" i="37" l="1"/>
  <c r="T3" i="54"/>
  <c r="C7" i="53"/>
  <c r="C8" i="53"/>
  <c r="C10" i="53" s="1"/>
  <c r="C12" i="53" s="1"/>
  <c r="R1" i="53" l="1"/>
  <c r="Q1" i="53"/>
  <c r="C9" i="53"/>
  <c r="Q3" i="53" l="1"/>
  <c r="Q7" i="53"/>
  <c r="C11" i="53"/>
  <c r="R9" i="53"/>
  <c r="R11" i="53" l="1"/>
  <c r="C14" i="53"/>
  <c r="C13" i="53"/>
  <c r="S50" i="53"/>
  <c r="R13" i="53" l="1"/>
  <c r="T4" i="54" s="1"/>
  <c r="B14" i="37"/>
  <c r="GM47" i="44"/>
  <c r="GM102" i="44"/>
  <c r="GM83" i="44"/>
  <c r="GM108" i="44"/>
  <c r="GM79" i="44"/>
  <c r="GM94" i="44"/>
  <c r="GM57" i="44"/>
  <c r="GM122" i="44"/>
  <c r="GM156" i="44"/>
  <c r="GM65" i="44" l="1"/>
  <c r="GM92" i="44"/>
  <c r="GM103" i="44"/>
  <c r="GM206" i="44"/>
  <c r="GM160" i="44"/>
  <c r="GM77" i="44"/>
  <c r="GM157" i="44"/>
  <c r="GM60" i="44"/>
  <c r="GM104" i="44"/>
  <c r="GM200" i="44"/>
  <c r="GM182" i="44"/>
  <c r="GM159" i="44"/>
  <c r="GM101" i="44"/>
  <c r="GM48" i="44"/>
  <c r="GM56" i="44"/>
  <c r="GM192" i="44"/>
  <c r="GM220" i="44"/>
  <c r="GM78" i="44"/>
  <c r="GM134" i="44"/>
  <c r="GM191" i="44"/>
  <c r="GM73" i="44"/>
  <c r="GM187" i="44"/>
  <c r="GM61" i="44"/>
  <c r="GM183" i="44"/>
  <c r="GM81" i="44"/>
  <c r="GM179" i="44"/>
  <c r="GM85" i="44"/>
  <c r="GM213" i="44"/>
  <c r="GM84" i="44"/>
  <c r="GM140" i="44"/>
  <c r="GM168" i="44"/>
  <c r="GM212" i="44"/>
  <c r="GM82" i="44"/>
  <c r="GM222" i="44"/>
  <c r="GM74" i="44"/>
  <c r="GM218" i="44"/>
  <c r="GM66" i="44"/>
  <c r="GM198" i="44"/>
  <c r="GM58" i="44"/>
  <c r="GM210" i="44"/>
  <c r="GM224" i="44"/>
  <c r="GM86" i="44"/>
  <c r="GM141" i="44"/>
  <c r="GM169" i="44"/>
  <c r="GM223" i="44"/>
  <c r="GM41" i="44"/>
  <c r="GM219" i="44"/>
  <c r="GM29" i="44"/>
  <c r="GM215" i="44"/>
  <c r="GM49" i="44"/>
  <c r="GM211" i="44"/>
  <c r="GM53" i="44"/>
  <c r="GM181" i="44"/>
  <c r="GM225" i="44"/>
  <c r="GM76" i="44"/>
  <c r="GM132" i="44"/>
  <c r="GM180" i="44"/>
  <c r="GM43" i="44"/>
  <c r="GM190" i="44"/>
  <c r="GM31" i="44"/>
  <c r="GM186" i="44"/>
  <c r="GM51" i="44"/>
  <c r="GM166" i="44"/>
  <c r="GM55" i="44"/>
  <c r="GM178" i="44"/>
  <c r="GM88" i="44"/>
  <c r="GM165" i="44"/>
  <c r="GM116" i="44"/>
  <c r="GM145" i="44"/>
  <c r="GM44" i="44"/>
  <c r="GM184" i="44"/>
  <c r="GM201" i="44"/>
  <c r="GM164" i="44"/>
  <c r="GM114" i="44"/>
  <c r="GM123" i="44"/>
  <c r="GM174" i="44"/>
  <c r="GM106" i="44"/>
  <c r="GM111" i="44"/>
  <c r="GM170" i="44"/>
  <c r="GM98" i="44"/>
  <c r="GM131" i="44"/>
  <c r="GM150" i="44"/>
  <c r="GM90" i="44"/>
  <c r="GM135" i="44"/>
  <c r="GM162" i="44"/>
  <c r="GM149" i="44"/>
  <c r="GM176" i="44"/>
  <c r="GM118" i="44"/>
  <c r="GM221" i="44"/>
  <c r="GM34" i="44"/>
  <c r="GM173" i="44"/>
  <c r="GM59" i="44"/>
  <c r="GM125" i="44"/>
  <c r="GM32" i="44"/>
  <c r="GM30" i="44"/>
  <c r="GM46" i="44"/>
  <c r="GM148" i="44"/>
  <c r="GM139" i="44"/>
  <c r="GM171" i="44"/>
  <c r="GM154" i="44"/>
  <c r="GM33" i="44"/>
  <c r="GM163" i="44"/>
  <c r="GM146" i="44"/>
  <c r="GM52" i="44"/>
  <c r="GM205" i="44"/>
  <c r="GM70" i="44"/>
  <c r="GM50" i="44"/>
  <c r="GM142" i="44"/>
  <c r="GM93" i="44"/>
  <c r="GM35" i="44"/>
  <c r="GM96" i="44"/>
  <c r="GM117" i="44"/>
  <c r="GM208" i="44"/>
  <c r="GM172" i="44"/>
  <c r="GM217" i="44"/>
  <c r="GM207" i="44"/>
  <c r="GM121" i="44"/>
  <c r="GM95" i="44"/>
  <c r="GM199" i="44"/>
  <c r="GM129" i="44"/>
  <c r="GM119" i="44"/>
  <c r="GM62" i="44"/>
  <c r="GM100" i="44"/>
  <c r="GM137" i="44"/>
  <c r="GM72" i="44"/>
  <c r="GM71" i="44"/>
  <c r="GM193" i="44"/>
  <c r="GM68" i="44"/>
  <c r="GM28" i="44"/>
  <c r="GM89" i="44"/>
  <c r="GM63" i="44"/>
  <c r="GM40" i="44"/>
  <c r="GM97" i="44"/>
  <c r="GM87" i="44"/>
  <c r="GM197" i="44"/>
  <c r="GM177" i="44"/>
  <c r="GM216" i="44"/>
  <c r="GM196" i="44"/>
  <c r="GM91" i="44"/>
  <c r="GM155" i="44"/>
  <c r="GM202" i="44"/>
  <c r="GM99" i="44"/>
  <c r="GM147" i="44"/>
  <c r="GM194" i="44"/>
  <c r="GM144" i="44"/>
  <c r="GM189" i="44"/>
  <c r="GM153" i="44"/>
  <c r="GM143" i="44"/>
  <c r="GM112" i="44"/>
  <c r="GM45" i="44"/>
  <c r="GM130" i="44"/>
  <c r="GM64" i="44"/>
  <c r="GM69" i="44"/>
  <c r="GM209" i="44"/>
  <c r="GM27" i="44"/>
  <c r="GM80" i="44"/>
  <c r="GM67" i="44"/>
  <c r="GM226" i="44"/>
  <c r="GM204" i="44"/>
  <c r="GM185" i="44"/>
  <c r="GM175" i="44"/>
  <c r="GM158" i="44"/>
  <c r="GM127" i="44"/>
  <c r="GM167" i="44"/>
  <c r="GM128" i="44"/>
  <c r="GM37" i="44"/>
  <c r="GM126" i="44"/>
  <c r="GM188" i="44"/>
  <c r="GM152" i="44"/>
  <c r="GM124" i="44"/>
  <c r="GM105" i="44"/>
  <c r="GM42" i="44"/>
  <c r="GM136" i="44"/>
  <c r="GM113" i="44"/>
  <c r="GM39" i="44"/>
  <c r="GM120" i="44"/>
  <c r="GM161" i="44"/>
  <c r="GM110" i="44"/>
  <c r="GM38" i="44"/>
  <c r="GM107" i="44"/>
  <c r="GM203" i="44"/>
  <c r="GM109" i="44"/>
  <c r="GM115" i="44"/>
  <c r="GM195" i="44"/>
  <c r="GM133" i="44"/>
  <c r="GM138" i="44"/>
  <c r="GM54" i="44"/>
  <c r="GM151" i="44"/>
  <c r="GM36" i="44"/>
  <c r="GM227" i="44"/>
  <c r="GM75" i="44"/>
  <c r="GM214" i="44"/>
  <c r="IT89" i="44"/>
  <c r="IT112" i="44"/>
  <c r="IJ147" i="44"/>
  <c r="IJ158" i="44"/>
  <c r="IO197" i="44"/>
  <c r="II95" i="44"/>
  <c r="II120" i="44"/>
  <c r="II57" i="44"/>
  <c r="IN46" i="44"/>
  <c r="IN32" i="44"/>
  <c r="IN129" i="44"/>
  <c r="IS184" i="44"/>
  <c r="IS126" i="44"/>
  <c r="IS146" i="44"/>
  <c r="IL104" i="44"/>
  <c r="IL173" i="44"/>
  <c r="IM130" i="44"/>
  <c r="IM63" i="44"/>
  <c r="IR153" i="44"/>
  <c r="IR50" i="44"/>
  <c r="IR169" i="44"/>
  <c r="IP153" i="44"/>
  <c r="IP206" i="44"/>
  <c r="IP134" i="44"/>
  <c r="IQ147" i="44"/>
  <c r="IQ146" i="44"/>
  <c r="IQ106" i="44"/>
  <c r="IK53" i="44"/>
  <c r="IK159" i="44"/>
  <c r="IK105" i="44"/>
  <c r="IK163" i="44"/>
  <c r="II173" i="44"/>
  <c r="IS144" i="44"/>
  <c r="IN45" i="44"/>
  <c r="IJ59" i="44"/>
  <c r="IQ44" i="44"/>
  <c r="IR196" i="44"/>
  <c r="IM96" i="44"/>
  <c r="IK137" i="44"/>
  <c r="IU49" i="44"/>
  <c r="IU84" i="44"/>
  <c r="IU199" i="44"/>
  <c r="IU119" i="44"/>
  <c r="IU67" i="44"/>
  <c r="IU205" i="44"/>
  <c r="IU97" i="44"/>
  <c r="IU164" i="44"/>
  <c r="IU80" i="44"/>
  <c r="IU176" i="44"/>
  <c r="IU81" i="44"/>
  <c r="IU136" i="44"/>
  <c r="IU134" i="44"/>
  <c r="IU118" i="44"/>
  <c r="IU34" i="44"/>
  <c r="IU193" i="44"/>
  <c r="IU195" i="44"/>
  <c r="IU168" i="44"/>
  <c r="IU201" i="44"/>
  <c r="IU187" i="44"/>
  <c r="IU48" i="44"/>
  <c r="IU44" i="44"/>
  <c r="IU83" i="44"/>
  <c r="IU153" i="44"/>
  <c r="IU149" i="44"/>
  <c r="IU158" i="44"/>
  <c r="IU98" i="44"/>
  <c r="IU141" i="44"/>
  <c r="IU30" i="44"/>
  <c r="IU200" i="44"/>
  <c r="IU37" i="44"/>
  <c r="IU138" i="44"/>
  <c r="IU117" i="44"/>
  <c r="IU197" i="44"/>
  <c r="IU203" i="44"/>
  <c r="IU144" i="44"/>
  <c r="IU174" i="44"/>
  <c r="IU68" i="44"/>
  <c r="IU56" i="44"/>
  <c r="IU151" i="44"/>
  <c r="IU76" i="44"/>
  <c r="IU70" i="44"/>
  <c r="IU110" i="44"/>
  <c r="IU106" i="44"/>
  <c r="IU196" i="44"/>
  <c r="IU146" i="44"/>
  <c r="IU95" i="44"/>
  <c r="IU127" i="44"/>
  <c r="IU112" i="44"/>
  <c r="IU142" i="44"/>
  <c r="IU31" i="44"/>
  <c r="IU182" i="44"/>
  <c r="IU54" i="44"/>
  <c r="IU169" i="44"/>
  <c r="IU184" i="44"/>
  <c r="IU162" i="44"/>
  <c r="IU92" i="44"/>
  <c r="IU123" i="44"/>
  <c r="IU133" i="44"/>
  <c r="IU100" i="44"/>
  <c r="IU108" i="44"/>
  <c r="IU175" i="44"/>
  <c r="IU46" i="44"/>
  <c r="IU159" i="44"/>
  <c r="IU43" i="44"/>
  <c r="IU47" i="44"/>
  <c r="IU51" i="44"/>
  <c r="IU206" i="44"/>
  <c r="IU91" i="44"/>
  <c r="IU105" i="44"/>
  <c r="IU35" i="44"/>
  <c r="IU170" i="44"/>
  <c r="IU71" i="44"/>
  <c r="IU99" i="44"/>
  <c r="IU172" i="44"/>
  <c r="IU126" i="44"/>
  <c r="IU148" i="44"/>
  <c r="IU191" i="44"/>
  <c r="IU64" i="44"/>
  <c r="IU163" i="44"/>
  <c r="IU157" i="44"/>
  <c r="IU59" i="44"/>
  <c r="IU73" i="44"/>
  <c r="IU204" i="44"/>
  <c r="IU42" i="44"/>
  <c r="IU72" i="44"/>
  <c r="IU52" i="44"/>
  <c r="IU179" i="44"/>
  <c r="IU109" i="44"/>
  <c r="IU190" i="44"/>
  <c r="IU75" i="44"/>
  <c r="IU29" i="44"/>
  <c r="IU156" i="44"/>
  <c r="IU93" i="44"/>
  <c r="IU111" i="44"/>
  <c r="IU77" i="44"/>
  <c r="IU198" i="44"/>
  <c r="IU36" i="44"/>
  <c r="IU183" i="44"/>
  <c r="IU137" i="44"/>
  <c r="IU74" i="44"/>
  <c r="IU189" i="44"/>
  <c r="IU103" i="44"/>
  <c r="IU69" i="44"/>
  <c r="IU154" i="44"/>
  <c r="IU173" i="44"/>
  <c r="IU167" i="44"/>
  <c r="IU39" i="44"/>
  <c r="IU194" i="44"/>
  <c r="IU50" i="44"/>
  <c r="IU181" i="44"/>
  <c r="IU90" i="44"/>
  <c r="IU147" i="44"/>
  <c r="IU120" i="44"/>
  <c r="IU121" i="44"/>
  <c r="IU122" i="44"/>
  <c r="IU41" i="44"/>
  <c r="IU145" i="44"/>
  <c r="IU165" i="44"/>
  <c r="IU104" i="44"/>
  <c r="IU150" i="44"/>
  <c r="IU152" i="44"/>
  <c r="IU107" i="44"/>
  <c r="IU57" i="44"/>
  <c r="IU207" i="44"/>
  <c r="IU88" i="44"/>
  <c r="IU87" i="44"/>
  <c r="IU166" i="44"/>
  <c r="IU96" i="44"/>
  <c r="IU192" i="44"/>
  <c r="IU124" i="44"/>
  <c r="IU171" i="44"/>
  <c r="IU185" i="44"/>
  <c r="IU115" i="44"/>
  <c r="IU143" i="44"/>
  <c r="IU33" i="44"/>
  <c r="IU27" i="44"/>
  <c r="IU178" i="44"/>
  <c r="IU135" i="44"/>
  <c r="IU101" i="44"/>
  <c r="IU180" i="44"/>
  <c r="IU78" i="44"/>
  <c r="IU102" i="44"/>
  <c r="IU129" i="44"/>
  <c r="IU161" i="44"/>
  <c r="IU55" i="44"/>
  <c r="IU128" i="44"/>
  <c r="IU82" i="44"/>
  <c r="IU186" i="44"/>
  <c r="IU202" i="44"/>
  <c r="IU132" i="44"/>
  <c r="IU86" i="44"/>
  <c r="IU85" i="44"/>
  <c r="IU65" i="44"/>
  <c r="IU61" i="44"/>
  <c r="IU177" i="44"/>
  <c r="IU32" i="44"/>
  <c r="IU62" i="44"/>
  <c r="IU58" i="44"/>
  <c r="IU38" i="44"/>
  <c r="IU28" i="44"/>
  <c r="IU131" i="44"/>
  <c r="IU125" i="44"/>
  <c r="IU188" i="44"/>
  <c r="IU45" i="44"/>
  <c r="IU40" i="44"/>
  <c r="IU66" i="44"/>
  <c r="IU155" i="44"/>
  <c r="IU53" i="44"/>
  <c r="IU140" i="44"/>
  <c r="IU94" i="44"/>
  <c r="IU116" i="44"/>
  <c r="IU130" i="44"/>
  <c r="IU60" i="44"/>
  <c r="IU63" i="44"/>
  <c r="IU160" i="44"/>
  <c r="IU114" i="44"/>
  <c r="IU113" i="44"/>
  <c r="IU79" i="44"/>
  <c r="IU139" i="44"/>
  <c r="IU89" i="44"/>
  <c r="IK103" i="44" l="1"/>
  <c r="IK39" i="44"/>
  <c r="IQ152" i="44"/>
  <c r="IQ137" i="44"/>
  <c r="IQ156" i="44"/>
  <c r="IK125" i="44"/>
  <c r="IK40" i="44"/>
  <c r="IQ81" i="44"/>
  <c r="IQ78" i="44"/>
  <c r="IK171" i="44"/>
  <c r="IK58" i="44"/>
  <c r="IK97" i="44"/>
  <c r="IK102" i="44"/>
  <c r="IK199" i="44"/>
  <c r="IK110" i="44"/>
  <c r="IK157" i="44"/>
  <c r="IK116" i="44"/>
  <c r="IK136" i="44"/>
  <c r="IK118" i="44"/>
  <c r="IK37" i="44"/>
  <c r="IK161" i="44"/>
  <c r="IK178" i="44"/>
  <c r="IK77" i="44"/>
  <c r="IK162" i="44"/>
  <c r="IK81" i="44"/>
  <c r="IK54" i="44"/>
  <c r="IK140" i="44"/>
  <c r="IK71" i="44"/>
  <c r="IK48" i="44"/>
  <c r="IK127" i="44"/>
  <c r="IK96" i="44"/>
  <c r="IK198" i="44"/>
  <c r="IK72" i="44"/>
  <c r="IK204" i="44"/>
  <c r="IK145" i="44"/>
  <c r="IK101" i="44"/>
  <c r="IK66" i="44"/>
  <c r="IK80" i="44"/>
  <c r="IK121" i="44"/>
  <c r="IK139" i="44"/>
  <c r="IK185" i="44"/>
  <c r="IK98" i="44"/>
  <c r="IK83" i="44"/>
  <c r="IK154" i="44"/>
  <c r="IK32" i="44"/>
  <c r="IK50" i="44"/>
  <c r="IK89" i="44"/>
  <c r="IK182" i="44"/>
  <c r="IK158" i="44"/>
  <c r="IK38" i="44"/>
  <c r="IK65" i="44"/>
  <c r="IK117" i="44"/>
  <c r="IK78" i="44"/>
  <c r="IK30" i="44"/>
  <c r="IK56" i="44"/>
  <c r="IK176" i="44"/>
  <c r="IK187" i="44"/>
  <c r="IK95" i="44"/>
  <c r="IK106" i="44"/>
  <c r="IK205" i="44"/>
  <c r="IK68" i="44"/>
  <c r="IK172" i="44"/>
  <c r="IK107" i="44"/>
  <c r="IK181" i="44"/>
  <c r="IK52" i="44"/>
  <c r="IK194" i="44"/>
  <c r="IK93" i="44"/>
  <c r="IK73" i="44"/>
  <c r="IK141" i="44"/>
  <c r="IK88" i="44"/>
  <c r="IK99" i="44"/>
  <c r="IK67" i="44"/>
  <c r="IK132" i="44"/>
  <c r="IK60" i="44"/>
  <c r="IK76" i="44"/>
  <c r="IK115" i="44"/>
  <c r="IK151" i="44"/>
  <c r="IK167" i="44"/>
  <c r="IK135" i="44"/>
  <c r="IK84" i="44"/>
  <c r="IK123" i="44"/>
  <c r="IK45" i="44"/>
  <c r="IK191" i="44"/>
  <c r="IK57" i="44"/>
  <c r="IK34" i="44"/>
  <c r="IK91" i="44"/>
  <c r="IK119" i="44"/>
  <c r="IK147" i="44"/>
  <c r="IK168" i="44"/>
  <c r="IK69" i="44"/>
  <c r="IK75" i="44"/>
  <c r="IK120" i="44"/>
  <c r="IK183" i="44"/>
  <c r="IK85" i="44"/>
  <c r="IK202" i="44"/>
  <c r="IK70" i="44"/>
  <c r="IK193" i="44"/>
  <c r="IK200" i="44"/>
  <c r="IK130" i="44"/>
  <c r="IK207" i="44"/>
  <c r="IK160" i="44"/>
  <c r="IK108" i="44"/>
  <c r="IK59" i="44"/>
  <c r="IK126" i="44"/>
  <c r="IK36" i="44"/>
  <c r="IK138" i="44"/>
  <c r="IK104" i="44"/>
  <c r="IK113" i="44"/>
  <c r="IK174" i="44"/>
  <c r="IK29" i="44"/>
  <c r="IK92" i="44"/>
  <c r="IK43" i="44"/>
  <c r="IK86" i="44"/>
  <c r="IK124" i="44"/>
  <c r="IK201" i="44"/>
  <c r="IK63" i="44"/>
  <c r="IK131" i="44"/>
  <c r="IK175" i="44"/>
  <c r="IK166" i="44"/>
  <c r="IK169" i="44"/>
  <c r="IK90" i="44"/>
  <c r="IK35" i="44"/>
  <c r="IK74" i="44"/>
  <c r="IK42" i="44"/>
  <c r="IK192" i="44"/>
  <c r="IK189" i="44"/>
  <c r="IK150" i="44"/>
  <c r="IK28" i="44"/>
  <c r="IK94" i="44"/>
  <c r="IK186" i="44"/>
  <c r="IK146" i="44"/>
  <c r="IK47" i="44"/>
  <c r="IK149" i="44"/>
  <c r="IK173" i="44"/>
  <c r="IK179" i="44"/>
  <c r="IK155" i="44"/>
  <c r="IK46" i="44"/>
  <c r="IK87" i="44"/>
  <c r="IK55" i="44"/>
  <c r="IK41" i="44"/>
  <c r="IK134" i="44"/>
  <c r="IK112" i="44"/>
  <c r="IK128" i="44"/>
  <c r="IK31" i="44"/>
  <c r="IK49" i="44"/>
  <c r="IK170" i="44"/>
  <c r="IK165" i="44"/>
  <c r="IK164" i="44"/>
  <c r="IK144" i="44"/>
  <c r="IK27" i="44"/>
  <c r="IK143" i="44"/>
  <c r="IK33" i="44"/>
  <c r="IK206" i="44"/>
  <c r="IK61" i="44"/>
  <c r="IK100" i="44"/>
  <c r="IK129" i="44"/>
  <c r="IK177" i="44"/>
  <c r="IK111" i="44"/>
  <c r="IK196" i="44"/>
  <c r="IK51" i="44"/>
  <c r="IK203" i="44"/>
  <c r="IK82" i="44"/>
  <c r="IK153" i="44"/>
  <c r="IK109" i="44"/>
  <c r="IK62" i="44"/>
  <c r="IK148" i="44"/>
  <c r="IK156" i="44"/>
  <c r="IK180" i="44"/>
  <c r="IK188" i="44"/>
  <c r="IK184" i="44"/>
  <c r="IK79" i="44"/>
  <c r="IK122" i="44"/>
  <c r="IK152" i="44"/>
  <c r="IK133" i="44"/>
  <c r="IK190" i="44"/>
  <c r="IK195" i="44"/>
  <c r="IK64" i="44"/>
  <c r="IK142" i="44"/>
  <c r="IQ63" i="44"/>
  <c r="IQ86" i="44"/>
  <c r="IQ107" i="44"/>
  <c r="IQ79" i="44"/>
  <c r="IQ31" i="44"/>
  <c r="IQ80" i="44"/>
  <c r="IQ194" i="44"/>
  <c r="IQ189" i="44"/>
  <c r="IQ71" i="44"/>
  <c r="IQ58" i="44"/>
  <c r="IQ148" i="44"/>
  <c r="IQ85" i="44"/>
  <c r="IQ172" i="44"/>
  <c r="IQ176" i="44"/>
  <c r="IQ69" i="44"/>
  <c r="IQ131" i="44"/>
  <c r="IQ40" i="44"/>
  <c r="IQ118" i="44"/>
  <c r="IQ90" i="44"/>
  <c r="IQ45" i="44"/>
  <c r="IQ93" i="44"/>
  <c r="IQ52" i="44"/>
  <c r="IQ151" i="44"/>
  <c r="IQ82" i="44"/>
  <c r="IQ196" i="44"/>
  <c r="IQ123" i="44"/>
  <c r="IQ35" i="44"/>
  <c r="IQ37" i="44"/>
  <c r="IQ153" i="44"/>
  <c r="IQ102" i="44"/>
  <c r="IQ42" i="44"/>
  <c r="IQ163" i="44"/>
  <c r="IQ192" i="44"/>
  <c r="IQ120" i="44"/>
  <c r="IQ109" i="44"/>
  <c r="IQ64" i="44"/>
  <c r="IQ180" i="44"/>
  <c r="IQ140" i="44"/>
  <c r="IQ30" i="44"/>
  <c r="IQ139" i="44"/>
  <c r="IQ142" i="44"/>
  <c r="IQ46" i="44"/>
  <c r="IQ38" i="44"/>
  <c r="IQ100" i="44"/>
  <c r="IQ166" i="44"/>
  <c r="IQ61" i="44"/>
  <c r="IQ168" i="44"/>
  <c r="IQ141" i="44"/>
  <c r="IQ188" i="44"/>
  <c r="IQ134" i="44"/>
  <c r="IQ173" i="44"/>
  <c r="IQ181" i="44"/>
  <c r="IQ128" i="44"/>
  <c r="IQ182" i="44"/>
  <c r="IQ127" i="44"/>
  <c r="IQ164" i="44"/>
  <c r="IQ132" i="44"/>
  <c r="IQ110" i="44"/>
  <c r="IQ48" i="44"/>
  <c r="IQ76" i="44"/>
  <c r="IQ94" i="44"/>
  <c r="IQ191" i="44"/>
  <c r="IQ108" i="44"/>
  <c r="IQ91" i="44"/>
  <c r="IQ77" i="44"/>
  <c r="IQ54" i="44"/>
  <c r="IQ67" i="44"/>
  <c r="IQ169" i="44"/>
  <c r="IQ183" i="44"/>
  <c r="IQ170" i="44"/>
  <c r="IQ41" i="44"/>
  <c r="IQ157" i="44"/>
  <c r="IQ113" i="44"/>
  <c r="IQ199" i="44"/>
  <c r="IQ126" i="44"/>
  <c r="IQ29" i="44"/>
  <c r="IQ114" i="44"/>
  <c r="IQ205" i="44"/>
  <c r="IQ92" i="44"/>
  <c r="IQ72" i="44"/>
  <c r="IQ73" i="44"/>
  <c r="IQ165" i="44"/>
  <c r="IQ203" i="44"/>
  <c r="IQ204" i="44"/>
  <c r="IQ185" i="44"/>
  <c r="IQ167" i="44"/>
  <c r="IQ99" i="44"/>
  <c r="IQ174" i="44"/>
  <c r="IQ138" i="44"/>
  <c r="IQ116" i="44"/>
  <c r="IQ105" i="44"/>
  <c r="IQ27" i="44"/>
  <c r="IQ117" i="44"/>
  <c r="IQ175" i="44"/>
  <c r="IQ55" i="44"/>
  <c r="IQ98" i="44"/>
  <c r="IQ145" i="44"/>
  <c r="IQ201" i="44"/>
  <c r="IQ96" i="44"/>
  <c r="IQ159" i="44"/>
  <c r="IQ197" i="44"/>
  <c r="IQ177" i="44"/>
  <c r="IQ39" i="44"/>
  <c r="IQ47" i="44"/>
  <c r="IQ103" i="44"/>
  <c r="IQ144" i="44"/>
  <c r="IQ28" i="44"/>
  <c r="IQ200" i="44"/>
  <c r="IQ179" i="44"/>
  <c r="IQ36" i="44"/>
  <c r="IQ149" i="44"/>
  <c r="IQ53" i="44"/>
  <c r="IQ50" i="44"/>
  <c r="IQ125" i="44"/>
  <c r="IQ143" i="44"/>
  <c r="IQ161" i="44"/>
  <c r="IQ154" i="44"/>
  <c r="IQ57" i="44"/>
  <c r="IQ75" i="44"/>
  <c r="IQ162" i="44"/>
  <c r="IQ133" i="44"/>
  <c r="IQ202" i="44"/>
  <c r="IQ101" i="44"/>
  <c r="IQ32" i="44"/>
  <c r="IQ83" i="44"/>
  <c r="IQ111" i="44"/>
  <c r="IQ49" i="44"/>
  <c r="IQ187" i="44"/>
  <c r="IQ60" i="44"/>
  <c r="IQ207" i="44"/>
  <c r="IQ136" i="44"/>
  <c r="IQ89" i="44"/>
  <c r="IQ130" i="44"/>
  <c r="IQ97" i="44"/>
  <c r="IQ65" i="44"/>
  <c r="IQ33" i="44"/>
  <c r="IQ119" i="44"/>
  <c r="IQ122" i="44"/>
  <c r="IQ84" i="44"/>
  <c r="IQ135" i="44"/>
  <c r="IQ88" i="44"/>
  <c r="IQ62" i="44"/>
  <c r="IQ129" i="44"/>
  <c r="IQ195" i="44"/>
  <c r="IQ87" i="44"/>
  <c r="IQ66" i="44"/>
  <c r="IQ104" i="44"/>
  <c r="IQ186" i="44"/>
  <c r="IQ115" i="44"/>
  <c r="IQ51" i="44"/>
  <c r="IQ74" i="44"/>
  <c r="IQ68" i="44"/>
  <c r="IQ95" i="44"/>
  <c r="IQ34" i="44"/>
  <c r="IQ178" i="44"/>
  <c r="IQ124" i="44"/>
  <c r="IQ56" i="44"/>
  <c r="IQ198" i="44"/>
  <c r="IQ158" i="44"/>
  <c r="IQ112" i="44"/>
  <c r="IQ206" i="44"/>
  <c r="IQ155" i="44"/>
  <c r="IQ59" i="44"/>
  <c r="IQ43" i="44"/>
  <c r="IQ184" i="44"/>
  <c r="IQ190" i="44"/>
  <c r="IQ70" i="44"/>
  <c r="IQ121" i="44"/>
  <c r="IQ193" i="44"/>
  <c r="IO46" i="44"/>
  <c r="IO129" i="44"/>
  <c r="IO80" i="44"/>
  <c r="IO122" i="44"/>
  <c r="IO140" i="44"/>
  <c r="IO188" i="44"/>
  <c r="IO193" i="44"/>
  <c r="IO90" i="44"/>
  <c r="IO195" i="44"/>
  <c r="IO198" i="44"/>
  <c r="IO156" i="44"/>
  <c r="IO175" i="44"/>
  <c r="IO75" i="44"/>
  <c r="IO54" i="44"/>
  <c r="IO200" i="44"/>
  <c r="IO84" i="44"/>
  <c r="IO151" i="44"/>
  <c r="IO181" i="44"/>
  <c r="IO87" i="44"/>
  <c r="IO147" i="44"/>
  <c r="IO38" i="44"/>
  <c r="IO164" i="44"/>
  <c r="IO98" i="44"/>
  <c r="IO57" i="44"/>
  <c r="IO55" i="44"/>
  <c r="IO39" i="44"/>
  <c r="IO141" i="44"/>
  <c r="IO186" i="44"/>
  <c r="IO187" i="44"/>
  <c r="IO178" i="44"/>
  <c r="IO207" i="44"/>
  <c r="IO27" i="44"/>
  <c r="IO115" i="44"/>
  <c r="IO112" i="44"/>
  <c r="IO49" i="44"/>
  <c r="IO189" i="44"/>
  <c r="IO167" i="44"/>
  <c r="IO149" i="44"/>
  <c r="IO70" i="44"/>
  <c r="IO103" i="44"/>
  <c r="IO36" i="44"/>
  <c r="IO144" i="44"/>
  <c r="IO51" i="44"/>
  <c r="IO142" i="44"/>
  <c r="IO166" i="44"/>
  <c r="IO62" i="44"/>
  <c r="IO97" i="44"/>
  <c r="IO146" i="44"/>
  <c r="IO95" i="44"/>
  <c r="IO171" i="44"/>
  <c r="IO110" i="44"/>
  <c r="IO118" i="44"/>
  <c r="IO78" i="44"/>
  <c r="IO73" i="44"/>
  <c r="IO161" i="44"/>
  <c r="IO58" i="44"/>
  <c r="IO134" i="44"/>
  <c r="IO32" i="44"/>
  <c r="IO83" i="44"/>
  <c r="IO59" i="44"/>
  <c r="IO56" i="44"/>
  <c r="IO82" i="44"/>
  <c r="IO34" i="44"/>
  <c r="IO72" i="44"/>
  <c r="IO143" i="44"/>
  <c r="IO101" i="44"/>
  <c r="IO145" i="44"/>
  <c r="IO63" i="44"/>
  <c r="IO182" i="44"/>
  <c r="IO194" i="44"/>
  <c r="IO43" i="44"/>
  <c r="IO176" i="44"/>
  <c r="IO29" i="44"/>
  <c r="IO196" i="44"/>
  <c r="IO199" i="44"/>
  <c r="IO37" i="44"/>
  <c r="IO192" i="44"/>
  <c r="IO99" i="44"/>
  <c r="IO163" i="44"/>
  <c r="IO47" i="44"/>
  <c r="IO93" i="44"/>
  <c r="IO79" i="44"/>
  <c r="IO205" i="44"/>
  <c r="IO158" i="44"/>
  <c r="IO202" i="44"/>
  <c r="IO123" i="44"/>
  <c r="IO42" i="44"/>
  <c r="IO130" i="44"/>
  <c r="IO127" i="44"/>
  <c r="IO173" i="44"/>
  <c r="IO191" i="44"/>
  <c r="IO86" i="44"/>
  <c r="IO91" i="44"/>
  <c r="IO136" i="44"/>
  <c r="IO138" i="44"/>
  <c r="IO100" i="44"/>
  <c r="IO53" i="44"/>
  <c r="IO148" i="44"/>
  <c r="IO109" i="44"/>
  <c r="IO66" i="44"/>
  <c r="IO119" i="44"/>
  <c r="IO67" i="44"/>
  <c r="IO117" i="44"/>
  <c r="IO152" i="44"/>
  <c r="IO44" i="44"/>
  <c r="IO160" i="44"/>
  <c r="IO184" i="44"/>
  <c r="IO41" i="44"/>
  <c r="IO94" i="44"/>
  <c r="IO106" i="44"/>
  <c r="IO139" i="44"/>
  <c r="IO154" i="44"/>
  <c r="IO105" i="44"/>
  <c r="IO64" i="44"/>
  <c r="IO126" i="44"/>
  <c r="IO190" i="44"/>
  <c r="IO52" i="44"/>
  <c r="IO88" i="44"/>
  <c r="IO204" i="44"/>
  <c r="IO77" i="44"/>
  <c r="IO125" i="44"/>
  <c r="IO150" i="44"/>
  <c r="IO68" i="44"/>
  <c r="IO153" i="44"/>
  <c r="IO61" i="44"/>
  <c r="IO33" i="44"/>
  <c r="IO28" i="44"/>
  <c r="IO131" i="44"/>
  <c r="IO104" i="44"/>
  <c r="IO30" i="44"/>
  <c r="IO81" i="44"/>
  <c r="IO96" i="44"/>
  <c r="IO85" i="44"/>
  <c r="IO128" i="44"/>
  <c r="IO162" i="44"/>
  <c r="IO92" i="44"/>
  <c r="IO71" i="44"/>
  <c r="IO89" i="44"/>
  <c r="IO124" i="44"/>
  <c r="IO168" i="44"/>
  <c r="IO31" i="44"/>
  <c r="IO155" i="44"/>
  <c r="IO114" i="44"/>
  <c r="IO65" i="44"/>
  <c r="IO45" i="44"/>
  <c r="IO169" i="44"/>
  <c r="IO69" i="44"/>
  <c r="IO157" i="44"/>
  <c r="IO50" i="44"/>
  <c r="IO121" i="44"/>
  <c r="IO177" i="44"/>
  <c r="IO206" i="44"/>
  <c r="IO201" i="44"/>
  <c r="IO40" i="44"/>
  <c r="IO132" i="44"/>
  <c r="IO113" i="44"/>
  <c r="IO35" i="44"/>
  <c r="IO111" i="44"/>
  <c r="IO170" i="44"/>
  <c r="IO137" i="44"/>
  <c r="IO183" i="44"/>
  <c r="IO108" i="44"/>
  <c r="IO135" i="44"/>
  <c r="IO48" i="44"/>
  <c r="IO172" i="44"/>
  <c r="IO159" i="44"/>
  <c r="IO76" i="44"/>
  <c r="IO203" i="44"/>
  <c r="IO74" i="44"/>
  <c r="IO165" i="44"/>
  <c r="IO120" i="44"/>
  <c r="IO179" i="44"/>
  <c r="IO116" i="44"/>
  <c r="IO174" i="44"/>
  <c r="IO60" i="44"/>
  <c r="IO133" i="44"/>
  <c r="IO102" i="44"/>
  <c r="IO185" i="44"/>
  <c r="IO107" i="44"/>
  <c r="IK114" i="44"/>
  <c r="IK44" i="44"/>
  <c r="IK197" i="44"/>
  <c r="IQ171" i="44"/>
  <c r="IQ160" i="44"/>
  <c r="IQ150" i="44"/>
  <c r="IO180" i="44"/>
  <c r="IP205" i="44"/>
  <c r="IP161" i="44"/>
  <c r="IP27" i="44"/>
  <c r="IP152" i="44"/>
  <c r="IP199" i="44"/>
  <c r="IP175" i="44"/>
  <c r="IP115" i="44"/>
  <c r="IP96" i="44"/>
  <c r="IP93" i="44"/>
  <c r="IP148" i="44"/>
  <c r="IP143" i="44"/>
  <c r="IP104" i="44"/>
  <c r="IP73" i="44"/>
  <c r="IP127" i="44"/>
  <c r="IP147" i="44"/>
  <c r="IP165" i="44"/>
  <c r="IP145" i="44"/>
  <c r="IP39" i="44"/>
  <c r="IP144" i="44"/>
  <c r="IP91" i="44"/>
  <c r="IP142" i="44"/>
  <c r="IP137" i="44"/>
  <c r="IP57" i="44"/>
  <c r="IP78" i="44"/>
  <c r="IP99" i="44"/>
  <c r="IP191" i="44"/>
  <c r="IP82" i="44"/>
  <c r="IP100" i="44"/>
  <c r="IP176" i="44"/>
  <c r="IP139" i="44"/>
  <c r="IP40" i="44"/>
  <c r="IP170" i="44"/>
  <c r="IP174" i="44"/>
  <c r="IP154" i="44"/>
  <c r="IP34" i="44"/>
  <c r="IP136" i="44"/>
  <c r="IP59" i="44"/>
  <c r="IP118" i="44"/>
  <c r="IP128" i="44"/>
  <c r="IP101" i="44"/>
  <c r="IP41" i="44"/>
  <c r="IP201" i="44"/>
  <c r="IP53" i="44"/>
  <c r="IP113" i="44"/>
  <c r="IP207" i="44"/>
  <c r="IP67" i="44"/>
  <c r="IP105" i="44"/>
  <c r="IP179" i="44"/>
  <c r="IP173" i="44"/>
  <c r="IP43" i="44"/>
  <c r="IP187" i="44"/>
  <c r="IP130" i="44"/>
  <c r="IP149" i="44"/>
  <c r="IP56" i="44"/>
  <c r="IP30" i="44"/>
  <c r="IP110" i="44"/>
  <c r="IP109" i="44"/>
  <c r="IP65" i="44"/>
  <c r="IP68" i="44"/>
  <c r="IP75" i="44"/>
  <c r="IP178" i="44"/>
  <c r="IP163" i="44"/>
  <c r="IP204" i="44"/>
  <c r="IP107" i="44"/>
  <c r="IP69" i="44"/>
  <c r="IP95" i="44"/>
  <c r="IP55" i="44"/>
  <c r="IP135" i="44"/>
  <c r="IP42" i="44"/>
  <c r="IP36" i="44"/>
  <c r="IP83" i="44"/>
  <c r="IP181" i="44"/>
  <c r="IP123" i="44"/>
  <c r="IP44" i="44"/>
  <c r="IP180" i="44"/>
  <c r="IP76" i="44"/>
  <c r="IP46" i="44"/>
  <c r="IP51" i="44"/>
  <c r="IP102" i="44"/>
  <c r="IP49" i="44"/>
  <c r="IP141" i="44"/>
  <c r="IP140" i="44"/>
  <c r="IP200" i="44"/>
  <c r="IP120" i="44"/>
  <c r="IP126" i="44"/>
  <c r="IP28" i="44"/>
  <c r="IP189" i="44"/>
  <c r="IP203" i="44"/>
  <c r="IP116" i="44"/>
  <c r="IP119" i="44"/>
  <c r="IP184" i="44"/>
  <c r="IP81" i="44"/>
  <c r="IP84" i="44"/>
  <c r="IP72" i="44"/>
  <c r="IP159" i="44"/>
  <c r="IP157" i="44"/>
  <c r="IP94" i="44"/>
  <c r="IP66" i="44"/>
  <c r="IP62" i="44"/>
  <c r="IP79" i="44"/>
  <c r="IP150" i="44"/>
  <c r="IP124" i="44"/>
  <c r="IP162" i="44"/>
  <c r="IP80" i="44"/>
  <c r="IP85" i="44"/>
  <c r="IP158" i="44"/>
  <c r="IP125" i="44"/>
  <c r="IP87" i="44"/>
  <c r="IP52" i="44"/>
  <c r="IP50" i="44"/>
  <c r="IP151" i="44"/>
  <c r="IP97" i="44"/>
  <c r="IP155" i="44"/>
  <c r="IP171" i="44"/>
  <c r="IP156" i="44"/>
  <c r="IP196" i="44"/>
  <c r="IP138" i="44"/>
  <c r="IP133" i="44"/>
  <c r="IP114" i="44"/>
  <c r="IP177" i="44"/>
  <c r="IP166" i="44"/>
  <c r="IP195" i="44"/>
  <c r="IP58" i="44"/>
  <c r="IP35" i="44"/>
  <c r="IP71" i="44"/>
  <c r="IP121" i="44"/>
  <c r="IP182" i="44"/>
  <c r="IP90" i="44"/>
  <c r="IP190" i="44"/>
  <c r="IP70" i="44"/>
  <c r="IP86" i="44"/>
  <c r="IP202" i="44"/>
  <c r="IP88" i="44"/>
  <c r="IP172" i="44"/>
  <c r="IP31" i="44"/>
  <c r="IP193" i="44"/>
  <c r="IP194" i="44"/>
  <c r="IP89" i="44"/>
  <c r="IP48" i="44"/>
  <c r="IP117" i="44"/>
  <c r="IP45" i="44"/>
  <c r="IP122" i="44"/>
  <c r="IP61" i="44"/>
  <c r="IP60" i="44"/>
  <c r="IP37" i="44"/>
  <c r="IP167" i="44"/>
  <c r="IP183" i="44"/>
  <c r="IP192" i="44"/>
  <c r="IP32" i="44"/>
  <c r="IP103" i="44"/>
  <c r="IP63" i="44"/>
  <c r="IP185" i="44"/>
  <c r="IP111" i="44"/>
  <c r="IP33" i="44"/>
  <c r="IP198" i="44"/>
  <c r="IP169" i="44"/>
  <c r="IP77" i="44"/>
  <c r="IP164" i="44"/>
  <c r="IP108" i="44"/>
  <c r="IP106" i="44"/>
  <c r="IP47" i="44"/>
  <c r="IP112" i="44"/>
  <c r="IP132" i="44"/>
  <c r="IP146" i="44"/>
  <c r="IP129" i="44"/>
  <c r="IP64" i="44"/>
  <c r="IP168" i="44"/>
  <c r="IP131" i="44"/>
  <c r="IL143" i="44"/>
  <c r="IL116" i="44"/>
  <c r="IL81" i="44"/>
  <c r="IL184" i="44"/>
  <c r="IL83" i="44"/>
  <c r="IL182" i="44"/>
  <c r="IL93" i="44"/>
  <c r="IL73" i="44"/>
  <c r="IL62" i="44"/>
  <c r="IL174" i="44"/>
  <c r="IL38" i="44"/>
  <c r="IL47" i="44"/>
  <c r="IL77" i="44"/>
  <c r="IL88" i="44"/>
  <c r="IL146" i="44"/>
  <c r="IL164" i="44"/>
  <c r="IL66" i="44"/>
  <c r="IL67" i="44"/>
  <c r="IL166" i="44"/>
  <c r="IL86" i="44"/>
  <c r="IL148" i="44"/>
  <c r="IL50" i="44"/>
  <c r="IL53" i="44"/>
  <c r="IL169" i="44"/>
  <c r="IL201" i="44"/>
  <c r="IL117" i="44"/>
  <c r="IL131" i="44"/>
  <c r="IL130" i="44"/>
  <c r="IL197" i="44"/>
  <c r="IL128" i="44"/>
  <c r="IL28" i="44"/>
  <c r="IL27" i="44"/>
  <c r="IL87" i="44"/>
  <c r="IL58" i="44"/>
  <c r="IL177" i="44"/>
  <c r="IL180" i="44"/>
  <c r="IL41" i="44"/>
  <c r="IL191" i="44"/>
  <c r="IL30" i="44"/>
  <c r="IL123" i="44"/>
  <c r="IL92" i="44"/>
  <c r="IL61" i="44"/>
  <c r="IL188" i="44"/>
  <c r="IL111" i="44"/>
  <c r="IL129" i="44"/>
  <c r="IL196" i="44"/>
  <c r="IL102" i="44"/>
  <c r="IL42" i="44"/>
  <c r="IL46" i="44"/>
  <c r="IL137" i="44"/>
  <c r="IL100" i="44"/>
  <c r="IL74" i="44"/>
  <c r="IL70" i="44"/>
  <c r="IL122" i="44"/>
  <c r="IL159" i="44"/>
  <c r="IL106" i="44"/>
  <c r="IL176" i="44"/>
  <c r="IL33" i="44"/>
  <c r="IL29" i="44"/>
  <c r="IL135" i="44"/>
  <c r="IL49" i="44"/>
  <c r="IL140" i="44"/>
  <c r="IL57" i="44"/>
  <c r="IL200" i="44"/>
  <c r="IL110" i="44"/>
  <c r="IL204" i="44"/>
  <c r="IL39" i="44"/>
  <c r="IL195" i="44"/>
  <c r="IL205" i="44"/>
  <c r="IL103" i="44"/>
  <c r="IL142" i="44"/>
  <c r="IL69" i="44"/>
  <c r="IL124" i="44"/>
  <c r="IL56" i="44"/>
  <c r="IL138" i="44"/>
  <c r="IL63" i="44"/>
  <c r="IL206" i="44"/>
  <c r="IL120" i="44"/>
  <c r="IL98" i="44"/>
  <c r="IL156" i="44"/>
  <c r="IL94" i="44"/>
  <c r="IL154" i="44"/>
  <c r="IL59" i="44"/>
  <c r="IL114" i="44"/>
  <c r="IL181" i="44"/>
  <c r="IL152" i="44"/>
  <c r="IL43" i="44"/>
  <c r="IL203" i="44"/>
  <c r="IL155" i="44"/>
  <c r="IL64" i="44"/>
  <c r="IL134" i="44"/>
  <c r="IL190" i="44"/>
  <c r="IL194" i="44"/>
  <c r="IL187" i="44"/>
  <c r="IL32" i="44"/>
  <c r="IL186" i="44"/>
  <c r="IL80" i="44"/>
  <c r="IL99" i="44"/>
  <c r="IL121" i="44"/>
  <c r="IL37" i="44"/>
  <c r="IL193" i="44"/>
  <c r="IL96" i="44"/>
  <c r="IL144" i="44"/>
  <c r="IL168" i="44"/>
  <c r="IL151" i="44"/>
  <c r="IL34" i="44"/>
  <c r="IL71" i="44"/>
  <c r="IL149" i="44"/>
  <c r="IL78" i="44"/>
  <c r="IL65" i="44"/>
  <c r="IL68" i="44"/>
  <c r="IL76" i="44"/>
  <c r="IL145" i="44"/>
  <c r="IL60" i="44"/>
  <c r="IL40" i="44"/>
  <c r="IL91" i="44"/>
  <c r="IL84" i="44"/>
  <c r="IL82" i="44"/>
  <c r="IL48" i="44"/>
  <c r="IL75" i="44"/>
  <c r="IL189" i="44"/>
  <c r="IL112" i="44"/>
  <c r="IL125" i="44"/>
  <c r="IL52" i="44"/>
  <c r="IL147" i="44"/>
  <c r="IL90" i="44"/>
  <c r="IL97" i="44"/>
  <c r="IL95" i="44"/>
  <c r="IL161" i="44"/>
  <c r="IL55" i="44"/>
  <c r="IL101" i="44"/>
  <c r="IL179" i="44"/>
  <c r="IL207" i="44"/>
  <c r="IL44" i="44"/>
  <c r="IL192" i="44"/>
  <c r="IL139" i="44"/>
  <c r="IL167" i="44"/>
  <c r="IL35" i="44"/>
  <c r="IL150" i="44"/>
  <c r="IL185" i="44"/>
  <c r="IL136" i="44"/>
  <c r="IL133" i="44"/>
  <c r="IL31" i="44"/>
  <c r="IL109" i="44"/>
  <c r="IL157" i="44"/>
  <c r="IL183" i="44"/>
  <c r="IL85" i="44"/>
  <c r="IL126" i="44"/>
  <c r="IL158" i="44"/>
  <c r="IL132" i="44"/>
  <c r="IL127" i="44"/>
  <c r="IL165" i="44"/>
  <c r="IL153" i="44"/>
  <c r="IL198" i="44"/>
  <c r="IL108" i="44"/>
  <c r="IL178" i="44"/>
  <c r="IL45" i="44"/>
  <c r="IL160" i="44"/>
  <c r="IL105" i="44"/>
  <c r="IL113" i="44"/>
  <c r="IL175" i="44"/>
  <c r="IL107" i="44"/>
  <c r="IL36" i="44"/>
  <c r="IL162" i="44"/>
  <c r="IL72" i="44"/>
  <c r="IL141" i="44"/>
  <c r="IL163" i="44"/>
  <c r="IL89" i="44"/>
  <c r="IL172" i="44"/>
  <c r="IL170" i="44"/>
  <c r="IL119" i="44"/>
  <c r="IT57" i="44"/>
  <c r="IT80" i="44"/>
  <c r="IT52" i="44"/>
  <c r="IT83" i="44"/>
  <c r="IT167" i="44"/>
  <c r="IT69" i="44"/>
  <c r="IT104" i="44"/>
  <c r="IT181" i="44"/>
  <c r="IT117" i="44"/>
  <c r="IT202" i="44"/>
  <c r="IT94" i="44"/>
  <c r="IT154" i="44"/>
  <c r="IT193" i="44"/>
  <c r="IT196" i="44"/>
  <c r="IT31" i="44"/>
  <c r="IT125" i="44"/>
  <c r="IT122" i="44"/>
  <c r="IT75" i="44"/>
  <c r="IT111" i="44"/>
  <c r="IT42" i="44"/>
  <c r="IT187" i="44"/>
  <c r="IT149" i="44"/>
  <c r="IT46" i="44"/>
  <c r="IT73" i="44"/>
  <c r="IT96" i="44"/>
  <c r="IT58" i="44"/>
  <c r="IT172" i="44"/>
  <c r="IT103" i="44"/>
  <c r="IT82" i="44"/>
  <c r="IT45" i="44"/>
  <c r="IT182" i="44"/>
  <c r="IT184" i="44"/>
  <c r="IT27" i="44"/>
  <c r="IT116" i="44"/>
  <c r="IT157" i="44"/>
  <c r="IT175" i="44"/>
  <c r="IT201" i="44"/>
  <c r="IT101" i="44"/>
  <c r="IT78" i="44"/>
  <c r="IT85" i="44"/>
  <c r="IT47" i="44"/>
  <c r="IT132" i="44"/>
  <c r="IT63" i="44"/>
  <c r="IT191" i="44"/>
  <c r="IT95" i="44"/>
  <c r="IT36" i="44"/>
  <c r="IT113" i="44"/>
  <c r="IT158" i="44"/>
  <c r="IT179" i="44"/>
  <c r="IT145" i="44"/>
  <c r="IT34" i="44"/>
  <c r="IT147" i="44"/>
  <c r="IT135" i="44"/>
  <c r="IT66" i="44"/>
  <c r="IT64" i="44"/>
  <c r="IT38" i="44"/>
  <c r="IT146" i="44"/>
  <c r="IT50" i="44"/>
  <c r="IT86" i="44"/>
  <c r="IT176" i="44"/>
  <c r="IT99" i="44"/>
  <c r="IT163" i="44"/>
  <c r="IT142" i="44"/>
  <c r="IT88" i="44"/>
  <c r="IT155" i="44"/>
  <c r="IT56" i="44"/>
  <c r="IT74" i="44"/>
  <c r="IT35" i="44"/>
  <c r="IT119" i="44"/>
  <c r="IT123" i="44"/>
  <c r="IT41" i="44"/>
  <c r="IT168" i="44"/>
  <c r="IT124" i="44"/>
  <c r="IT76" i="44"/>
  <c r="IT180" i="44"/>
  <c r="IT137" i="44"/>
  <c r="IT30" i="44"/>
  <c r="IT195" i="44"/>
  <c r="IT65" i="44"/>
  <c r="IT110" i="44"/>
  <c r="IT141" i="44"/>
  <c r="IT164" i="44"/>
  <c r="IT72" i="44"/>
  <c r="IT79" i="44"/>
  <c r="IT106" i="44"/>
  <c r="IT70" i="44"/>
  <c r="IT138" i="44"/>
  <c r="IT60" i="44"/>
  <c r="IT131" i="44"/>
  <c r="IT68" i="44"/>
  <c r="IT108" i="44"/>
  <c r="IT51" i="44"/>
  <c r="IT153" i="44"/>
  <c r="IT160" i="44"/>
  <c r="IT59" i="44"/>
  <c r="IT151" i="44"/>
  <c r="IT61" i="44"/>
  <c r="IT115" i="44"/>
  <c r="IT130" i="44"/>
  <c r="IT171" i="44"/>
  <c r="IT120" i="44"/>
  <c r="IT55" i="44"/>
  <c r="IT71" i="44"/>
  <c r="IT81" i="44"/>
  <c r="IT204" i="44"/>
  <c r="IT166" i="44"/>
  <c r="IT114" i="44"/>
  <c r="IT134" i="44"/>
  <c r="IT128" i="44"/>
  <c r="IT206" i="44"/>
  <c r="IT165" i="44"/>
  <c r="IT178" i="44"/>
  <c r="IT186" i="44"/>
  <c r="IT90" i="44"/>
  <c r="IT39" i="44"/>
  <c r="IT107" i="44"/>
  <c r="IT40" i="44"/>
  <c r="IT189" i="44"/>
  <c r="IT140" i="44"/>
  <c r="IT161" i="44"/>
  <c r="IT152" i="44"/>
  <c r="IT194" i="44"/>
  <c r="IT144" i="44"/>
  <c r="IT143" i="44"/>
  <c r="IT109" i="44"/>
  <c r="IT98" i="44"/>
  <c r="IT37" i="44"/>
  <c r="IT127" i="44"/>
  <c r="IT121" i="44"/>
  <c r="IT169" i="44"/>
  <c r="IT136" i="44"/>
  <c r="IT28" i="44"/>
  <c r="IT150" i="44"/>
  <c r="IT207" i="44"/>
  <c r="IT67" i="44"/>
  <c r="IT159" i="44"/>
  <c r="IT93" i="44"/>
  <c r="IT148" i="44"/>
  <c r="IT177" i="44"/>
  <c r="IT203" i="44"/>
  <c r="IT62" i="44"/>
  <c r="IT173" i="44"/>
  <c r="IT192" i="44"/>
  <c r="IT174" i="44"/>
  <c r="IT183" i="44"/>
  <c r="IT199" i="44"/>
  <c r="IT53" i="44"/>
  <c r="IT91" i="44"/>
  <c r="IT77" i="44"/>
  <c r="IT126" i="44"/>
  <c r="IT197" i="44"/>
  <c r="IT188" i="44"/>
  <c r="IT133" i="44"/>
  <c r="IT129" i="44"/>
  <c r="IT190" i="44"/>
  <c r="IT44" i="44"/>
  <c r="IT97" i="44"/>
  <c r="IT29" i="44"/>
  <c r="IT170" i="44"/>
  <c r="IT205" i="44"/>
  <c r="IT43" i="44"/>
  <c r="IT54" i="44"/>
  <c r="IT48" i="44"/>
  <c r="IT105" i="44"/>
  <c r="IT118" i="44"/>
  <c r="IT198" i="44"/>
  <c r="IT200" i="44"/>
  <c r="IT100" i="44"/>
  <c r="IT49" i="44"/>
  <c r="IT139" i="44"/>
  <c r="IT33" i="44"/>
  <c r="IT32" i="44"/>
  <c r="IT102" i="44"/>
  <c r="IT185" i="44"/>
  <c r="IT156" i="44"/>
  <c r="IT92" i="44"/>
  <c r="IP186" i="44"/>
  <c r="IP74" i="44"/>
  <c r="IP197" i="44"/>
  <c r="IR132" i="44"/>
  <c r="IR182" i="44"/>
  <c r="IR201" i="44"/>
  <c r="IL79" i="44"/>
  <c r="IL54" i="44"/>
  <c r="IS109" i="44"/>
  <c r="IS33" i="44"/>
  <c r="IS55" i="44"/>
  <c r="IN176" i="44"/>
  <c r="IN104" i="44"/>
  <c r="IN164" i="44"/>
  <c r="II210" i="44"/>
  <c r="II62" i="44"/>
  <c r="II51" i="44"/>
  <c r="IJ87" i="44"/>
  <c r="IT84" i="44"/>
  <c r="IM206" i="44"/>
  <c r="IM186" i="44"/>
  <c r="IM134" i="44"/>
  <c r="IM114" i="44"/>
  <c r="IM166" i="44"/>
  <c r="IM121" i="44"/>
  <c r="IM156" i="44"/>
  <c r="IM29" i="44"/>
  <c r="IM62" i="44"/>
  <c r="IM30" i="44"/>
  <c r="IM106" i="44"/>
  <c r="IM133" i="44"/>
  <c r="IM52" i="44"/>
  <c r="IM74" i="44"/>
  <c r="IM174" i="44"/>
  <c r="IM179" i="44"/>
  <c r="IM120" i="44"/>
  <c r="IM182" i="44"/>
  <c r="IM129" i="44"/>
  <c r="IM101" i="44"/>
  <c r="IM177" i="44"/>
  <c r="IM91" i="44"/>
  <c r="IM88" i="44"/>
  <c r="IM172" i="44"/>
  <c r="IM61" i="44"/>
  <c r="IM38" i="44"/>
  <c r="IM185" i="44"/>
  <c r="IM102" i="44"/>
  <c r="IM64" i="44"/>
  <c r="IM139" i="44"/>
  <c r="IM189" i="44"/>
  <c r="IM127" i="44"/>
  <c r="IM117" i="44"/>
  <c r="IM162" i="44"/>
  <c r="IM97" i="44"/>
  <c r="IM119" i="44"/>
  <c r="IM37" i="44"/>
  <c r="IM78" i="44"/>
  <c r="IM141" i="44"/>
  <c r="IM154" i="44"/>
  <c r="IM142" i="44"/>
  <c r="IM147" i="44"/>
  <c r="IM92" i="44"/>
  <c r="IM99" i="44"/>
  <c r="IM43" i="44"/>
  <c r="IM140" i="44"/>
  <c r="IM181" i="44"/>
  <c r="IM137" i="44"/>
  <c r="IM85" i="44"/>
  <c r="IM49" i="44"/>
  <c r="IM59" i="44"/>
  <c r="IM67" i="44"/>
  <c r="IM44" i="44"/>
  <c r="IM178" i="44"/>
  <c r="IM115" i="44"/>
  <c r="IM32" i="44"/>
  <c r="IM131" i="44"/>
  <c r="IM60" i="44"/>
  <c r="IM128" i="44"/>
  <c r="IM81" i="44"/>
  <c r="IM173" i="44"/>
  <c r="IM188" i="44"/>
  <c r="IM138" i="44"/>
  <c r="IM50" i="44"/>
  <c r="IM176" i="44"/>
  <c r="IM80" i="44"/>
  <c r="IM199" i="44"/>
  <c r="IM90" i="44"/>
  <c r="IM191" i="44"/>
  <c r="IM55" i="44"/>
  <c r="IM151" i="44"/>
  <c r="IM51" i="44"/>
  <c r="IM196" i="44"/>
  <c r="IM183" i="44"/>
  <c r="IM184" i="44"/>
  <c r="IM65" i="44"/>
  <c r="IM95" i="44"/>
  <c r="IM112" i="44"/>
  <c r="IM160" i="44"/>
  <c r="IM83" i="44"/>
  <c r="IM145" i="44"/>
  <c r="IM33" i="44"/>
  <c r="IM135" i="44"/>
  <c r="IM201" i="44"/>
  <c r="IM31" i="44"/>
  <c r="IM76" i="44"/>
  <c r="IM170" i="44"/>
  <c r="IM153" i="44"/>
  <c r="IM125" i="44"/>
  <c r="IM73" i="44"/>
  <c r="IM104" i="44"/>
  <c r="IM54" i="44"/>
  <c r="IM207" i="44"/>
  <c r="IM122" i="44"/>
  <c r="IM70" i="44"/>
  <c r="IM75" i="44"/>
  <c r="IM57" i="44"/>
  <c r="IM35" i="44"/>
  <c r="IM202" i="44"/>
  <c r="IM58" i="44"/>
  <c r="IM204" i="44"/>
  <c r="IM163" i="44"/>
  <c r="IM205" i="44"/>
  <c r="IM118" i="44"/>
  <c r="IM45" i="44"/>
  <c r="IM69" i="44"/>
  <c r="IM100" i="44"/>
  <c r="IM149" i="44"/>
  <c r="IM165" i="44"/>
  <c r="IM200" i="44"/>
  <c r="IM56" i="44"/>
  <c r="IM171" i="44"/>
  <c r="IM103" i="44"/>
  <c r="IM86" i="44"/>
  <c r="IM72" i="44"/>
  <c r="IM192" i="44"/>
  <c r="IM146" i="44"/>
  <c r="IM108" i="44"/>
  <c r="IM143" i="44"/>
  <c r="IM198" i="44"/>
  <c r="IM68" i="44"/>
  <c r="IM84" i="44"/>
  <c r="IM113" i="44"/>
  <c r="IM203" i="44"/>
  <c r="IM136" i="44"/>
  <c r="IM34" i="44"/>
  <c r="IM109" i="44"/>
  <c r="IM132" i="44"/>
  <c r="IM42" i="44"/>
  <c r="IM155" i="44"/>
  <c r="IM169" i="44"/>
  <c r="IM158" i="44"/>
  <c r="IM40" i="44"/>
  <c r="IM190" i="44"/>
  <c r="IM47" i="44"/>
  <c r="IM187" i="44"/>
  <c r="IM66" i="44"/>
  <c r="IM116" i="44"/>
  <c r="IM107" i="44"/>
  <c r="IM39" i="44"/>
  <c r="IM161" i="44"/>
  <c r="IM53" i="44"/>
  <c r="IM41" i="44"/>
  <c r="IM71" i="44"/>
  <c r="IM180" i="44"/>
  <c r="IM164" i="44"/>
  <c r="IM111" i="44"/>
  <c r="IM89" i="44"/>
  <c r="IM157" i="44"/>
  <c r="IM152" i="44"/>
  <c r="IM144" i="44"/>
  <c r="IM93" i="44"/>
  <c r="IM48" i="44"/>
  <c r="IM82" i="44"/>
  <c r="IM175" i="44"/>
  <c r="IM148" i="44"/>
  <c r="IM110" i="44"/>
  <c r="IM36" i="44"/>
  <c r="IM123" i="44"/>
  <c r="IM124" i="44"/>
  <c r="IM105" i="44"/>
  <c r="IM159" i="44"/>
  <c r="IM168" i="44"/>
  <c r="IM46" i="44"/>
  <c r="IM27" i="44"/>
  <c r="IM98" i="44"/>
  <c r="IM194" i="44"/>
  <c r="IM94" i="44"/>
  <c r="IM193" i="44"/>
  <c r="IM28" i="44"/>
  <c r="IM167" i="44"/>
  <c r="IM79" i="44"/>
  <c r="IJ40" i="44"/>
  <c r="IJ48" i="44"/>
  <c r="IJ173" i="44"/>
  <c r="IJ66" i="44"/>
  <c r="IJ34" i="44"/>
  <c r="IJ31" i="44"/>
  <c r="IJ180" i="44"/>
  <c r="IJ200" i="44"/>
  <c r="IJ91" i="44"/>
  <c r="IJ169" i="44"/>
  <c r="IJ60" i="44"/>
  <c r="IJ146" i="44"/>
  <c r="IJ193" i="44"/>
  <c r="IJ184" i="44"/>
  <c r="IJ151" i="44"/>
  <c r="IJ53" i="44"/>
  <c r="IJ54" i="44"/>
  <c r="IJ57" i="44"/>
  <c r="IJ155" i="44"/>
  <c r="IJ176" i="44"/>
  <c r="IJ165" i="44"/>
  <c r="IJ113" i="44"/>
  <c r="IJ56" i="44"/>
  <c r="IJ101" i="44"/>
  <c r="IJ195" i="44"/>
  <c r="IJ194" i="44"/>
  <c r="IJ42" i="44"/>
  <c r="IJ157" i="44"/>
  <c r="IJ45" i="44"/>
  <c r="IJ164" i="44"/>
  <c r="IJ145" i="44"/>
  <c r="IJ73" i="44"/>
  <c r="IJ69" i="44"/>
  <c r="IJ197" i="44"/>
  <c r="IJ135" i="44"/>
  <c r="IJ161" i="44"/>
  <c r="IJ183" i="44"/>
  <c r="IJ154" i="44"/>
  <c r="IJ64" i="44"/>
  <c r="IJ170" i="44"/>
  <c r="IJ102" i="44"/>
  <c r="IJ129" i="44"/>
  <c r="IJ118" i="44"/>
  <c r="IJ58" i="44"/>
  <c r="IJ36" i="44"/>
  <c r="IJ44" i="44"/>
  <c r="IJ132" i="44"/>
  <c r="IJ185" i="44"/>
  <c r="IJ68" i="44"/>
  <c r="IJ93" i="44"/>
  <c r="IJ104" i="44"/>
  <c r="IJ103" i="44"/>
  <c r="IJ136" i="44"/>
  <c r="IJ198" i="44"/>
  <c r="IJ172" i="44"/>
  <c r="IJ126" i="44"/>
  <c r="IJ191" i="44"/>
  <c r="IJ171" i="44"/>
  <c r="IJ131" i="44"/>
  <c r="IJ85" i="44"/>
  <c r="IJ28" i="44"/>
  <c r="IJ110" i="44"/>
  <c r="IJ88" i="44"/>
  <c r="IJ96" i="44"/>
  <c r="IJ168" i="44"/>
  <c r="IJ63" i="44"/>
  <c r="IJ108" i="44"/>
  <c r="IJ77" i="44"/>
  <c r="IJ122" i="44"/>
  <c r="IJ80" i="44"/>
  <c r="IJ75" i="44"/>
  <c r="IJ51" i="44"/>
  <c r="IJ128" i="44"/>
  <c r="IJ138" i="44"/>
  <c r="IJ116" i="44"/>
  <c r="IJ204" i="44"/>
  <c r="IJ55" i="44"/>
  <c r="IJ30" i="44"/>
  <c r="IJ29" i="44"/>
  <c r="IJ142" i="44"/>
  <c r="IJ114" i="44"/>
  <c r="IJ71" i="44"/>
  <c r="IJ156" i="44"/>
  <c r="IJ150" i="44"/>
  <c r="IJ84" i="44"/>
  <c r="IJ111" i="44"/>
  <c r="IJ206" i="44"/>
  <c r="IJ182" i="44"/>
  <c r="IJ72" i="44"/>
  <c r="IJ35" i="44"/>
  <c r="IJ186" i="44"/>
  <c r="IJ159" i="44"/>
  <c r="IJ124" i="44"/>
  <c r="IJ179" i="44"/>
  <c r="IJ70" i="44"/>
  <c r="IJ189" i="44"/>
  <c r="IJ99" i="44"/>
  <c r="IJ83" i="44"/>
  <c r="IJ162" i="44"/>
  <c r="IJ152" i="44"/>
  <c r="IJ143" i="44"/>
  <c r="IJ130" i="44"/>
  <c r="IJ61" i="44"/>
  <c r="IJ201" i="44"/>
  <c r="IJ106" i="44"/>
  <c r="IJ140" i="44"/>
  <c r="IJ81" i="44"/>
  <c r="IJ41" i="44"/>
  <c r="IJ190" i="44"/>
  <c r="IJ119" i="44"/>
  <c r="IJ76" i="44"/>
  <c r="IJ125" i="44"/>
  <c r="IJ127" i="44"/>
  <c r="IJ202" i="44"/>
  <c r="IJ62" i="44"/>
  <c r="IJ121" i="44"/>
  <c r="IJ78" i="44"/>
  <c r="IJ178" i="44"/>
  <c r="IJ133" i="44"/>
  <c r="IJ123" i="44"/>
  <c r="IJ92" i="44"/>
  <c r="IJ90" i="44"/>
  <c r="IJ149" i="44"/>
  <c r="IJ107" i="44"/>
  <c r="IJ38" i="44"/>
  <c r="IJ134" i="44"/>
  <c r="IJ187" i="44"/>
  <c r="IJ82" i="44"/>
  <c r="IJ181" i="44"/>
  <c r="IJ199" i="44"/>
  <c r="IJ141" i="44"/>
  <c r="IJ67" i="44"/>
  <c r="IJ207" i="44"/>
  <c r="IJ37" i="44"/>
  <c r="IJ33" i="44"/>
  <c r="IJ97" i="44"/>
  <c r="IJ39" i="44"/>
  <c r="IJ177" i="44"/>
  <c r="IJ52" i="44"/>
  <c r="IJ50" i="44"/>
  <c r="IJ32" i="44"/>
  <c r="IJ117" i="44"/>
  <c r="IJ205" i="44"/>
  <c r="IJ163" i="44"/>
  <c r="IJ153" i="44"/>
  <c r="IJ139" i="44"/>
  <c r="IJ144" i="44"/>
  <c r="IJ43" i="44"/>
  <c r="IJ192" i="44"/>
  <c r="IJ137" i="44"/>
  <c r="IJ94" i="44"/>
  <c r="IJ112" i="44"/>
  <c r="IJ120" i="44"/>
  <c r="IJ98" i="44"/>
  <c r="IJ74" i="44"/>
  <c r="IJ49" i="44"/>
  <c r="IJ166" i="44"/>
  <c r="IJ95" i="44"/>
  <c r="IJ115" i="44"/>
  <c r="IJ79" i="44"/>
  <c r="IJ65" i="44"/>
  <c r="IJ203" i="44"/>
  <c r="IJ188" i="44"/>
  <c r="IJ86" i="44"/>
  <c r="IJ196" i="44"/>
  <c r="IJ167" i="44"/>
  <c r="IJ47" i="44"/>
  <c r="IJ174" i="44"/>
  <c r="IJ148" i="44"/>
  <c r="IJ89" i="44"/>
  <c r="IJ100" i="44"/>
  <c r="IJ27" i="44"/>
  <c r="IJ160" i="44"/>
  <c r="IJ105" i="44"/>
  <c r="IJ46" i="44"/>
  <c r="IS139" i="44"/>
  <c r="IS122" i="44"/>
  <c r="IS36" i="44"/>
  <c r="IS179" i="44"/>
  <c r="IS38" i="44"/>
  <c r="IS116" i="44"/>
  <c r="IS63" i="44"/>
  <c r="IS195" i="44"/>
  <c r="IS90" i="44"/>
  <c r="IS54" i="44"/>
  <c r="IS51" i="44"/>
  <c r="IS115" i="44"/>
  <c r="IS84" i="44"/>
  <c r="IS173" i="44"/>
  <c r="IS206" i="44"/>
  <c r="IS73" i="44"/>
  <c r="IS197" i="44"/>
  <c r="IS199" i="44"/>
  <c r="IS141" i="44"/>
  <c r="IS62" i="44"/>
  <c r="IS95" i="44"/>
  <c r="IS99" i="44"/>
  <c r="IS32" i="44"/>
  <c r="IS114" i="44"/>
  <c r="IS142" i="44"/>
  <c r="IS124" i="44"/>
  <c r="IS111" i="44"/>
  <c r="IS160" i="44"/>
  <c r="IS87" i="44"/>
  <c r="IS200" i="44"/>
  <c r="IS75" i="44"/>
  <c r="IS108" i="44"/>
  <c r="IS140" i="44"/>
  <c r="IS67" i="44"/>
  <c r="IS147" i="44"/>
  <c r="IS81" i="44"/>
  <c r="IS91" i="44"/>
  <c r="IS41" i="44"/>
  <c r="IS169" i="44"/>
  <c r="IS150" i="44"/>
  <c r="IS46" i="44"/>
  <c r="IS118" i="44"/>
  <c r="IS50" i="44"/>
  <c r="IS30" i="44"/>
  <c r="IS45" i="44"/>
  <c r="IS164" i="44"/>
  <c r="IS28" i="44"/>
  <c r="IS119" i="44"/>
  <c r="IS202" i="44"/>
  <c r="IS158" i="44"/>
  <c r="IS68" i="44"/>
  <c r="IS96" i="44"/>
  <c r="IS152" i="44"/>
  <c r="IS112" i="44"/>
  <c r="IS27" i="44"/>
  <c r="IS188" i="44"/>
  <c r="IS185" i="44"/>
  <c r="IS180" i="44"/>
  <c r="IS177" i="44"/>
  <c r="IS161" i="44"/>
  <c r="IS40" i="44"/>
  <c r="IS134" i="44"/>
  <c r="IS171" i="44"/>
  <c r="IS163" i="44"/>
  <c r="IS130" i="44"/>
  <c r="IS104" i="44"/>
  <c r="IS153" i="44"/>
  <c r="IS37" i="44"/>
  <c r="IS57" i="44"/>
  <c r="IS175" i="44"/>
  <c r="IS85" i="44"/>
  <c r="IS105" i="44"/>
  <c r="IS167" i="44"/>
  <c r="IS198" i="44"/>
  <c r="IS145" i="44"/>
  <c r="IS162" i="44"/>
  <c r="IS77" i="44"/>
  <c r="IS191" i="44"/>
  <c r="IS89" i="44"/>
  <c r="IS133" i="44"/>
  <c r="IS137" i="44"/>
  <c r="IS128" i="44"/>
  <c r="IS127" i="44"/>
  <c r="IS94" i="44"/>
  <c r="IS103" i="44"/>
  <c r="IS125" i="44"/>
  <c r="IS129" i="44"/>
  <c r="IS29" i="44"/>
  <c r="IS106" i="44"/>
  <c r="IS117" i="44"/>
  <c r="IS193" i="44"/>
  <c r="IS151" i="44"/>
  <c r="IS113" i="44"/>
  <c r="IS159" i="44"/>
  <c r="IS138" i="44"/>
  <c r="IS86" i="44"/>
  <c r="IS60" i="44"/>
  <c r="IS107" i="44"/>
  <c r="IS170" i="44"/>
  <c r="IS56" i="44"/>
  <c r="IS48" i="44"/>
  <c r="IS82" i="44"/>
  <c r="IS98" i="44"/>
  <c r="IS154" i="44"/>
  <c r="IS64" i="44"/>
  <c r="IS44" i="44"/>
  <c r="IS102" i="44"/>
  <c r="IS100" i="44"/>
  <c r="IS69" i="44"/>
  <c r="IS65" i="44"/>
  <c r="IS31" i="44"/>
  <c r="IS66" i="44"/>
  <c r="IS34" i="44"/>
  <c r="IS143" i="44"/>
  <c r="IS42" i="44"/>
  <c r="IS80" i="44"/>
  <c r="IS205" i="44"/>
  <c r="IS203" i="44"/>
  <c r="IS88" i="44"/>
  <c r="IS49" i="44"/>
  <c r="IS176" i="44"/>
  <c r="IS166" i="44"/>
  <c r="IS39" i="44"/>
  <c r="IS121" i="44"/>
  <c r="IS156" i="44"/>
  <c r="IS59" i="44"/>
  <c r="IS74" i="44"/>
  <c r="IS131" i="44"/>
  <c r="IS47" i="44"/>
  <c r="IS174" i="44"/>
  <c r="IS123" i="44"/>
  <c r="IS181" i="44"/>
  <c r="IS149" i="44"/>
  <c r="IS58" i="44"/>
  <c r="IS72" i="44"/>
  <c r="IS189" i="44"/>
  <c r="IS43" i="44"/>
  <c r="IS183" i="44"/>
  <c r="IS190" i="44"/>
  <c r="IS110" i="44"/>
  <c r="IS53" i="44"/>
  <c r="IS187" i="44"/>
  <c r="IS204" i="44"/>
  <c r="IS101" i="44"/>
  <c r="IS207" i="44"/>
  <c r="IS196" i="44"/>
  <c r="IS135" i="44"/>
  <c r="IS92" i="44"/>
  <c r="IS155" i="44"/>
  <c r="IS172" i="44"/>
  <c r="IS83" i="44"/>
  <c r="IS148" i="44"/>
  <c r="IS132" i="44"/>
  <c r="IS93" i="44"/>
  <c r="IS79" i="44"/>
  <c r="IS194" i="44"/>
  <c r="IS78" i="44"/>
  <c r="IS186" i="44"/>
  <c r="IS97" i="44"/>
  <c r="IS201" i="44"/>
  <c r="IS168" i="44"/>
  <c r="IS61" i="44"/>
  <c r="IS35" i="44"/>
  <c r="IS192" i="44"/>
  <c r="IS178" i="44"/>
  <c r="IS71" i="44"/>
  <c r="IS76" i="44"/>
  <c r="IS52" i="44"/>
  <c r="IP38" i="44"/>
  <c r="IP98" i="44"/>
  <c r="IP29" i="44"/>
  <c r="IP54" i="44"/>
  <c r="IR121" i="44"/>
  <c r="IR51" i="44"/>
  <c r="IM87" i="44"/>
  <c r="IM150" i="44"/>
  <c r="IM197" i="44"/>
  <c r="IL51" i="44"/>
  <c r="IL115" i="44"/>
  <c r="IL171" i="44"/>
  <c r="IS70" i="44"/>
  <c r="IS120" i="44"/>
  <c r="IS165" i="44"/>
  <c r="IN166" i="44"/>
  <c r="IN56" i="44"/>
  <c r="II72" i="44"/>
  <c r="II220" i="44"/>
  <c r="II64" i="44"/>
  <c r="IJ175" i="44"/>
  <c r="IT162" i="44"/>
  <c r="HC197" i="44"/>
  <c r="HC221" i="44"/>
  <c r="HC54" i="44"/>
  <c r="HC153" i="44"/>
  <c r="HC41" i="44"/>
  <c r="HC105" i="44"/>
  <c r="HC114" i="44"/>
  <c r="HC110" i="44"/>
  <c r="HC214" i="44"/>
  <c r="HC87" i="44"/>
  <c r="HC168" i="44"/>
  <c r="HC195" i="44"/>
  <c r="HC202" i="44"/>
  <c r="HC132" i="44"/>
  <c r="HC149" i="44"/>
  <c r="HC208" i="44"/>
  <c r="HC200" i="44"/>
  <c r="HC66" i="44"/>
  <c r="HC174" i="44"/>
  <c r="HC57" i="44"/>
  <c r="HC34" i="44"/>
  <c r="HC184" i="44"/>
  <c r="HC30" i="44"/>
  <c r="HC217" i="44"/>
  <c r="HC117" i="44"/>
  <c r="HC99" i="44"/>
  <c r="HC138" i="44"/>
  <c r="HC147" i="44"/>
  <c r="HC144" i="44"/>
  <c r="HC61" i="44"/>
  <c r="HC102" i="44"/>
  <c r="HC166" i="44"/>
  <c r="HC122" i="44"/>
  <c r="HC134" i="44"/>
  <c r="HC78" i="44"/>
  <c r="HC154" i="44"/>
  <c r="HC63" i="44"/>
  <c r="HC210" i="44"/>
  <c r="HC86" i="44"/>
  <c r="HC169" i="44"/>
  <c r="HC157" i="44"/>
  <c r="HC103" i="44"/>
  <c r="HC227" i="44"/>
  <c r="HC178" i="44"/>
  <c r="HC161" i="44"/>
  <c r="HC141" i="44"/>
  <c r="HC77" i="44"/>
  <c r="HC80" i="44"/>
  <c r="HC98" i="44"/>
  <c r="HC218" i="44"/>
  <c r="HC32" i="44"/>
  <c r="HC135" i="44"/>
  <c r="HC136" i="44"/>
  <c r="HC47" i="44"/>
  <c r="HC35" i="44"/>
  <c r="HC52" i="44"/>
  <c r="HC45" i="44"/>
  <c r="HC81" i="44"/>
  <c r="HC79" i="44"/>
  <c r="HC120" i="44"/>
  <c r="HC209" i="44"/>
  <c r="HC104" i="44"/>
  <c r="HC125" i="44"/>
  <c r="HC215" i="44"/>
  <c r="HC93" i="44"/>
  <c r="HC27" i="44"/>
  <c r="HC115" i="44"/>
  <c r="HC181" i="44"/>
  <c r="HC91" i="44"/>
  <c r="HC84" i="44"/>
  <c r="HC179" i="44"/>
  <c r="HC108" i="44"/>
  <c r="HC48" i="44"/>
  <c r="HC75" i="44"/>
  <c r="HC194" i="44"/>
  <c r="HC50" i="44"/>
  <c r="HC177" i="44"/>
  <c r="HC39" i="44"/>
  <c r="HC51" i="44"/>
  <c r="HC211" i="44"/>
  <c r="HC159" i="44"/>
  <c r="HC192" i="44"/>
  <c r="HC70" i="44"/>
  <c r="HC151" i="44"/>
  <c r="HC53" i="44"/>
  <c r="HC64" i="44"/>
  <c r="HC42" i="44"/>
  <c r="HC37" i="44"/>
  <c r="HC205" i="44"/>
  <c r="HC44" i="44"/>
  <c r="HC164" i="44"/>
  <c r="HC220" i="44"/>
  <c r="HC182" i="44"/>
  <c r="HC65" i="44"/>
  <c r="HC196" i="44"/>
  <c r="HC58" i="44"/>
  <c r="HC142" i="44"/>
  <c r="HC49" i="44"/>
  <c r="HC85" i="44"/>
  <c r="HC176" i="44"/>
  <c r="HC167" i="44"/>
  <c r="HC172" i="44"/>
  <c r="HC121" i="44"/>
  <c r="HC175" i="44"/>
  <c r="HC212" i="44"/>
  <c r="HC92" i="44"/>
  <c r="HC113" i="44"/>
  <c r="HC69" i="44"/>
  <c r="HC219" i="44"/>
  <c r="HC185" i="44"/>
  <c r="HC139" i="44"/>
  <c r="HC33" i="44"/>
  <c r="HC190" i="44"/>
  <c r="HC62" i="44"/>
  <c r="HC199" i="44"/>
  <c r="HC180" i="44"/>
  <c r="HC165" i="44"/>
  <c r="HC222" i="44"/>
  <c r="HC55" i="44"/>
  <c r="HC129" i="44"/>
  <c r="HC31" i="44"/>
  <c r="HC28" i="44"/>
  <c r="HC83" i="44"/>
  <c r="HC198" i="44"/>
  <c r="HC150" i="44"/>
  <c r="HC213" i="44"/>
  <c r="HC130" i="44"/>
  <c r="HC46" i="44"/>
  <c r="HC173" i="44"/>
  <c r="HC71" i="44"/>
  <c r="HC90" i="44"/>
  <c r="HC126" i="44"/>
  <c r="HC40" i="44"/>
  <c r="HC189" i="44"/>
  <c r="HC137" i="44"/>
  <c r="HC101" i="44"/>
  <c r="HC88" i="44"/>
  <c r="HC73" i="44"/>
  <c r="HC225" i="44"/>
  <c r="HC109" i="44"/>
  <c r="HC163" i="44"/>
  <c r="HC128" i="44"/>
  <c r="HC223" i="44"/>
  <c r="HC38" i="44"/>
  <c r="HC140" i="44"/>
  <c r="HC131" i="44"/>
  <c r="HC100" i="44"/>
  <c r="HC156" i="44"/>
  <c r="HC76" i="44"/>
  <c r="HC111" i="44"/>
  <c r="HC124" i="44"/>
  <c r="HC201" i="44"/>
  <c r="HC160" i="44"/>
  <c r="HC89" i="44"/>
  <c r="HC162" i="44"/>
  <c r="HC203" i="44"/>
  <c r="HC133" i="44"/>
  <c r="HC74" i="44"/>
  <c r="HC226" i="44"/>
  <c r="HC94" i="44"/>
  <c r="HC118" i="44"/>
  <c r="HC188" i="44"/>
  <c r="HC158" i="44"/>
  <c r="HC116" i="44"/>
  <c r="HC68" i="44"/>
  <c r="HC29" i="44"/>
  <c r="HC191" i="44"/>
  <c r="HC119" i="44"/>
  <c r="HC186" i="44"/>
  <c r="HC152" i="44"/>
  <c r="HC36" i="44"/>
  <c r="HC67" i="44"/>
  <c r="HC107" i="44"/>
  <c r="HC146" i="44"/>
  <c r="HC145" i="44"/>
  <c r="HC56" i="44"/>
  <c r="HC59" i="44"/>
  <c r="HC183" i="44"/>
  <c r="HC207" i="44"/>
  <c r="HC143" i="44"/>
  <c r="HC82" i="44"/>
  <c r="HC170" i="44"/>
  <c r="HC96" i="44"/>
  <c r="HC224" i="44"/>
  <c r="HC72" i="44"/>
  <c r="HC206" i="44"/>
  <c r="HC95" i="44"/>
  <c r="HC216" i="44"/>
  <c r="HC171" i="44"/>
  <c r="HC97" i="44"/>
  <c r="HC127" i="44"/>
  <c r="HC187" i="44"/>
  <c r="HC155" i="44"/>
  <c r="HC193" i="44"/>
  <c r="HC148" i="44"/>
  <c r="HC106" i="44"/>
  <c r="HC112" i="44"/>
  <c r="HC60" i="44"/>
  <c r="HC204" i="44"/>
  <c r="HC43" i="44"/>
  <c r="HC123" i="44"/>
  <c r="IR168" i="44"/>
  <c r="IR29" i="44"/>
  <c r="IR134" i="44"/>
  <c r="IR46" i="44"/>
  <c r="IR126" i="44"/>
  <c r="IR89" i="44"/>
  <c r="IR97" i="44"/>
  <c r="IR78" i="44"/>
  <c r="IR174" i="44"/>
  <c r="IR175" i="44"/>
  <c r="IR131" i="44"/>
  <c r="IR119" i="44"/>
  <c r="IR130" i="44"/>
  <c r="IR141" i="44"/>
  <c r="IR35" i="44"/>
  <c r="IR203" i="44"/>
  <c r="IR33" i="44"/>
  <c r="IR122" i="44"/>
  <c r="IR74" i="44"/>
  <c r="IR80" i="44"/>
  <c r="IR173" i="44"/>
  <c r="IR54" i="44"/>
  <c r="IR202" i="44"/>
  <c r="IR199" i="44"/>
  <c r="IR32" i="44"/>
  <c r="IR190" i="44"/>
  <c r="IR188" i="44"/>
  <c r="IR76" i="44"/>
  <c r="IR180" i="44"/>
  <c r="IR191" i="44"/>
  <c r="IR133" i="44"/>
  <c r="IR176" i="44"/>
  <c r="IR112" i="44"/>
  <c r="IR114" i="44"/>
  <c r="IR118" i="44"/>
  <c r="IR192" i="44"/>
  <c r="IR101" i="44"/>
  <c r="IR187" i="44"/>
  <c r="IR117" i="44"/>
  <c r="IR28" i="44"/>
  <c r="IR27" i="44"/>
  <c r="IR179" i="44"/>
  <c r="IR198" i="44"/>
  <c r="IR38" i="44"/>
  <c r="IR85" i="44"/>
  <c r="IR146" i="44"/>
  <c r="IR186" i="44"/>
  <c r="IR99" i="44"/>
  <c r="IR123" i="44"/>
  <c r="IR49" i="44"/>
  <c r="IR98" i="44"/>
  <c r="IR162" i="44"/>
  <c r="IR56" i="44"/>
  <c r="IR105" i="44"/>
  <c r="IR137" i="44"/>
  <c r="IR193" i="44"/>
  <c r="IR200" i="44"/>
  <c r="IR170" i="44"/>
  <c r="IR125" i="44"/>
  <c r="IR204" i="44"/>
  <c r="IR87" i="44"/>
  <c r="IR79" i="44"/>
  <c r="IR95" i="44"/>
  <c r="IR157" i="44"/>
  <c r="IR41" i="44"/>
  <c r="IR158" i="44"/>
  <c r="IR195" i="44"/>
  <c r="IR72" i="44"/>
  <c r="IR177" i="44"/>
  <c r="IR36" i="44"/>
  <c r="IR88" i="44"/>
  <c r="IR53" i="44"/>
  <c r="IR206" i="44"/>
  <c r="IR136" i="44"/>
  <c r="IR45" i="44"/>
  <c r="IR103" i="44"/>
  <c r="IR155" i="44"/>
  <c r="IR108" i="44"/>
  <c r="IR40" i="44"/>
  <c r="IR82" i="44"/>
  <c r="IR107" i="44"/>
  <c r="IR61" i="44"/>
  <c r="IR81" i="44"/>
  <c r="IR68" i="44"/>
  <c r="IR205" i="44"/>
  <c r="IR90" i="44"/>
  <c r="IR140" i="44"/>
  <c r="IR127" i="44"/>
  <c r="IR159" i="44"/>
  <c r="IR143" i="44"/>
  <c r="IR63" i="44"/>
  <c r="IR110" i="44"/>
  <c r="IR120" i="44"/>
  <c r="IR135" i="44"/>
  <c r="IR167" i="44"/>
  <c r="IR84" i="44"/>
  <c r="IR67" i="44"/>
  <c r="IR189" i="44"/>
  <c r="IR93" i="44"/>
  <c r="IR34" i="44"/>
  <c r="IR69" i="44"/>
  <c r="IR124" i="44"/>
  <c r="IR48" i="44"/>
  <c r="IR66" i="44"/>
  <c r="IR55" i="44"/>
  <c r="IR116" i="44"/>
  <c r="IR129" i="44"/>
  <c r="IR104" i="44"/>
  <c r="IR152" i="44"/>
  <c r="IR96" i="44"/>
  <c r="IR59" i="44"/>
  <c r="IR149" i="44"/>
  <c r="IR100" i="44"/>
  <c r="IR165" i="44"/>
  <c r="IR31" i="44"/>
  <c r="IR83" i="44"/>
  <c r="IR163" i="44"/>
  <c r="IR184" i="44"/>
  <c r="IR86" i="44"/>
  <c r="IR172" i="44"/>
  <c r="IR154" i="44"/>
  <c r="IR150" i="44"/>
  <c r="IR138" i="44"/>
  <c r="IR194" i="44"/>
  <c r="IR57" i="44"/>
  <c r="IR181" i="44"/>
  <c r="IR75" i="44"/>
  <c r="IR64" i="44"/>
  <c r="IR156" i="44"/>
  <c r="IR71" i="44"/>
  <c r="IR142" i="44"/>
  <c r="IR144" i="44"/>
  <c r="IR160" i="44"/>
  <c r="IR161" i="44"/>
  <c r="IR37" i="44"/>
  <c r="IR139" i="44"/>
  <c r="IR30" i="44"/>
  <c r="IR151" i="44"/>
  <c r="IR106" i="44"/>
  <c r="IR73" i="44"/>
  <c r="IR43" i="44"/>
  <c r="IR42" i="44"/>
  <c r="IR197" i="44"/>
  <c r="IR65" i="44"/>
  <c r="IR185" i="44"/>
  <c r="IR92" i="44"/>
  <c r="IR113" i="44"/>
  <c r="IR178" i="44"/>
  <c r="IR62" i="44"/>
  <c r="IR148" i="44"/>
  <c r="IR47" i="44"/>
  <c r="IR183" i="44"/>
  <c r="IR39" i="44"/>
  <c r="IR147" i="44"/>
  <c r="IR109" i="44"/>
  <c r="IR60" i="44"/>
  <c r="IR128" i="44"/>
  <c r="IR70" i="44"/>
  <c r="IR207" i="44"/>
  <c r="IR171" i="44"/>
  <c r="IR111" i="44"/>
  <c r="IR44" i="44"/>
  <c r="IR77" i="44"/>
  <c r="IR115" i="44"/>
  <c r="IR164" i="44"/>
  <c r="IR102" i="44"/>
  <c r="IR145" i="44"/>
  <c r="IR166" i="44"/>
  <c r="IN119" i="44"/>
  <c r="IN172" i="44"/>
  <c r="IN103" i="44"/>
  <c r="IN27" i="44"/>
  <c r="IN64" i="44"/>
  <c r="IN181" i="44"/>
  <c r="IN163" i="44"/>
  <c r="IN121" i="44"/>
  <c r="IN150" i="44"/>
  <c r="IN157" i="44"/>
  <c r="IN143" i="44"/>
  <c r="IN178" i="44"/>
  <c r="IN194" i="44"/>
  <c r="IN78" i="44"/>
  <c r="IN74" i="44"/>
  <c r="IN123" i="44"/>
  <c r="IN125" i="44"/>
  <c r="IN198" i="44"/>
  <c r="IN57" i="44"/>
  <c r="IN171" i="44"/>
  <c r="IN61" i="44"/>
  <c r="IN39" i="44"/>
  <c r="IN200" i="44"/>
  <c r="IN112" i="44"/>
  <c r="IN72" i="44"/>
  <c r="IN141" i="44"/>
  <c r="IN73" i="44"/>
  <c r="IN138" i="44"/>
  <c r="IN184" i="44"/>
  <c r="IN50" i="44"/>
  <c r="IN186" i="44"/>
  <c r="IN76" i="44"/>
  <c r="IN79" i="44"/>
  <c r="IN122" i="44"/>
  <c r="IN92" i="44"/>
  <c r="IN199" i="44"/>
  <c r="IN68" i="44"/>
  <c r="IN36" i="44"/>
  <c r="IN34" i="44"/>
  <c r="IN44" i="44"/>
  <c r="IN99" i="44"/>
  <c r="IN95" i="44"/>
  <c r="IN205" i="44"/>
  <c r="IN203" i="44"/>
  <c r="IN142" i="44"/>
  <c r="IN98" i="44"/>
  <c r="IN77" i="44"/>
  <c r="IN179" i="44"/>
  <c r="IN196" i="44"/>
  <c r="IN62" i="44"/>
  <c r="IN170" i="44"/>
  <c r="IN69" i="44"/>
  <c r="IN152" i="44"/>
  <c r="IN60" i="44"/>
  <c r="IN162" i="44"/>
  <c r="IN185" i="44"/>
  <c r="IN108" i="44"/>
  <c r="IN47" i="44"/>
  <c r="IN191" i="44"/>
  <c r="IN43" i="44"/>
  <c r="IN202" i="44"/>
  <c r="IN102" i="44"/>
  <c r="IN118" i="44"/>
  <c r="IN195" i="44"/>
  <c r="IN113" i="44"/>
  <c r="IN124" i="44"/>
  <c r="IN71" i="44"/>
  <c r="IN100" i="44"/>
  <c r="IN140" i="44"/>
  <c r="IN107" i="44"/>
  <c r="IN41" i="44"/>
  <c r="IN133" i="44"/>
  <c r="IN145" i="44"/>
  <c r="IN169" i="44"/>
  <c r="IN120" i="44"/>
  <c r="IN49" i="44"/>
  <c r="IN37" i="44"/>
  <c r="IN31" i="44"/>
  <c r="IN66" i="44"/>
  <c r="IN201" i="44"/>
  <c r="IN90" i="44"/>
  <c r="IN160" i="44"/>
  <c r="IN161" i="44"/>
  <c r="IN149" i="44"/>
  <c r="IN139" i="44"/>
  <c r="IN144" i="44"/>
  <c r="IN109" i="44"/>
  <c r="IN84" i="44"/>
  <c r="IN137" i="44"/>
  <c r="IN193" i="44"/>
  <c r="IN96" i="44"/>
  <c r="IN30" i="44"/>
  <c r="IN135" i="44"/>
  <c r="IN134" i="44"/>
  <c r="IN116" i="44"/>
  <c r="IN117" i="44"/>
  <c r="IN155" i="44"/>
  <c r="IN88" i="44"/>
  <c r="IN85" i="44"/>
  <c r="IN204" i="44"/>
  <c r="IN207" i="44"/>
  <c r="IN114" i="44"/>
  <c r="IN192" i="44"/>
  <c r="IN126" i="44"/>
  <c r="IN58" i="44"/>
  <c r="IN105" i="44"/>
  <c r="IN136" i="44"/>
  <c r="IN177" i="44"/>
  <c r="IN87" i="44"/>
  <c r="IN83" i="44"/>
  <c r="IN206" i="44"/>
  <c r="IN130" i="44"/>
  <c r="IN82" i="44"/>
  <c r="IN81" i="44"/>
  <c r="IN94" i="44"/>
  <c r="IN101" i="44"/>
  <c r="IN151" i="44"/>
  <c r="IN93" i="44"/>
  <c r="IN175" i="44"/>
  <c r="IN132" i="44"/>
  <c r="IN154" i="44"/>
  <c r="IN35" i="44"/>
  <c r="IN147" i="44"/>
  <c r="IN53" i="44"/>
  <c r="IN110" i="44"/>
  <c r="IN146" i="44"/>
  <c r="IN91" i="44"/>
  <c r="IN183" i="44"/>
  <c r="IN80" i="44"/>
  <c r="IN65" i="44"/>
  <c r="IN63" i="44"/>
  <c r="IN148" i="44"/>
  <c r="IN156" i="44"/>
  <c r="IN158" i="44"/>
  <c r="IN86" i="44"/>
  <c r="IN89" i="44"/>
  <c r="IN106" i="44"/>
  <c r="IN168" i="44"/>
  <c r="IN40" i="44"/>
  <c r="IN159" i="44"/>
  <c r="IN28" i="44"/>
  <c r="IN97" i="44"/>
  <c r="IN190" i="44"/>
  <c r="IN197" i="44"/>
  <c r="IN167" i="44"/>
  <c r="IN128" i="44"/>
  <c r="IN127" i="44"/>
  <c r="IN174" i="44"/>
  <c r="IN131" i="44"/>
  <c r="IN54" i="44"/>
  <c r="IN52" i="44"/>
  <c r="IN153" i="44"/>
  <c r="IN29" i="44"/>
  <c r="IN173" i="44"/>
  <c r="IN187" i="44"/>
  <c r="IN165" i="44"/>
  <c r="IN48" i="44"/>
  <c r="IN188" i="44"/>
  <c r="IN51" i="44"/>
  <c r="IN70" i="44"/>
  <c r="IN59" i="44"/>
  <c r="IN55" i="44"/>
  <c r="IN189" i="44"/>
  <c r="IN33" i="44"/>
  <c r="IN115" i="44"/>
  <c r="IN75" i="44"/>
  <c r="IN67" i="44"/>
  <c r="IN180" i="44"/>
  <c r="IN38" i="44"/>
  <c r="II106" i="44"/>
  <c r="II125" i="44"/>
  <c r="II27" i="44"/>
  <c r="II134" i="44"/>
  <c r="II207" i="44"/>
  <c r="II85" i="44"/>
  <c r="II162" i="44"/>
  <c r="II196" i="44"/>
  <c r="II217" i="44"/>
  <c r="II164" i="44"/>
  <c r="II30" i="44"/>
  <c r="II161" i="44"/>
  <c r="II159" i="44"/>
  <c r="II59" i="44"/>
  <c r="II115" i="44"/>
  <c r="II113" i="44"/>
  <c r="II107" i="44"/>
  <c r="II204" i="44"/>
  <c r="II118" i="44"/>
  <c r="II182" i="44"/>
  <c r="II156" i="44"/>
  <c r="II183" i="44"/>
  <c r="II202" i="44"/>
  <c r="II213" i="44"/>
  <c r="II114" i="44"/>
  <c r="II109" i="44"/>
  <c r="II92" i="44"/>
  <c r="II193" i="44"/>
  <c r="II130" i="44"/>
  <c r="II219" i="44"/>
  <c r="II142" i="44"/>
  <c r="II186" i="44"/>
  <c r="II40" i="44"/>
  <c r="II97" i="44"/>
  <c r="II218" i="44"/>
  <c r="II78" i="44"/>
  <c r="II206" i="44"/>
  <c r="II139" i="44"/>
  <c r="II102" i="44"/>
  <c r="II158" i="44"/>
  <c r="II174" i="44"/>
  <c r="II205" i="44"/>
  <c r="II83" i="44"/>
  <c r="II222" i="44"/>
  <c r="II55" i="44"/>
  <c r="II177" i="44"/>
  <c r="II146" i="44"/>
  <c r="II108" i="44"/>
  <c r="II201" i="44"/>
  <c r="II32" i="44"/>
  <c r="II151" i="44"/>
  <c r="II170" i="44"/>
  <c r="II33" i="44"/>
  <c r="II74" i="44"/>
  <c r="II141" i="44"/>
  <c r="II157" i="44"/>
  <c r="II98" i="44"/>
  <c r="II117" i="44"/>
  <c r="II119" i="44"/>
  <c r="II28" i="44"/>
  <c r="II36" i="44"/>
  <c r="II37" i="44"/>
  <c r="II87" i="44"/>
  <c r="II188" i="44"/>
  <c r="II103" i="44"/>
  <c r="II84" i="44"/>
  <c r="II154" i="44"/>
  <c r="II76" i="44"/>
  <c r="II58" i="44"/>
  <c r="II180" i="44"/>
  <c r="II189" i="44"/>
  <c r="II195" i="44"/>
  <c r="II165" i="44"/>
  <c r="II212" i="44"/>
  <c r="II81" i="44"/>
  <c r="II168" i="44"/>
  <c r="II80" i="44"/>
  <c r="II100" i="44"/>
  <c r="II135" i="44"/>
  <c r="II112" i="44"/>
  <c r="II94" i="44"/>
  <c r="II53" i="44"/>
  <c r="II111" i="44"/>
  <c r="II79" i="44"/>
  <c r="II169" i="44"/>
  <c r="II47" i="44"/>
  <c r="II192" i="44"/>
  <c r="II140" i="44"/>
  <c r="II56" i="44"/>
  <c r="II89" i="44"/>
  <c r="II221" i="44"/>
  <c r="II133" i="44"/>
  <c r="II178" i="44"/>
  <c r="II184" i="44"/>
  <c r="II82" i="44"/>
  <c r="II48" i="44"/>
  <c r="II209" i="44"/>
  <c r="II86" i="44"/>
  <c r="II46" i="44"/>
  <c r="II175" i="44"/>
  <c r="II88" i="44"/>
  <c r="II143" i="44"/>
  <c r="II45" i="44"/>
  <c r="II73" i="44"/>
  <c r="II77" i="44"/>
  <c r="II68" i="44"/>
  <c r="II145" i="44"/>
  <c r="II31" i="44"/>
  <c r="II181" i="44"/>
  <c r="II223" i="44"/>
  <c r="II148" i="44"/>
  <c r="II203" i="44"/>
  <c r="II70" i="44"/>
  <c r="II35" i="44"/>
  <c r="II39" i="44"/>
  <c r="II127" i="44"/>
  <c r="II198" i="44"/>
  <c r="II67" i="44"/>
  <c r="II121" i="44"/>
  <c r="II163" i="44"/>
  <c r="II50" i="44"/>
  <c r="II44" i="44"/>
  <c r="II60" i="44"/>
  <c r="II61" i="44"/>
  <c r="II185" i="44"/>
  <c r="II187" i="44"/>
  <c r="II124" i="44"/>
  <c r="II144" i="44"/>
  <c r="II137" i="44"/>
  <c r="II104" i="44"/>
  <c r="II166" i="44"/>
  <c r="II41" i="44"/>
  <c r="II52" i="44"/>
  <c r="II153" i="44"/>
  <c r="II171" i="44"/>
  <c r="II147" i="44"/>
  <c r="II90" i="44"/>
  <c r="II172" i="44"/>
  <c r="II208" i="44"/>
  <c r="II54" i="44"/>
  <c r="II63" i="44"/>
  <c r="II101" i="44"/>
  <c r="II66" i="44"/>
  <c r="II211" i="44"/>
  <c r="II160" i="44"/>
  <c r="II227" i="44"/>
  <c r="II215" i="44"/>
  <c r="II75" i="44"/>
  <c r="II105" i="44"/>
  <c r="II43" i="44"/>
  <c r="II226" i="44"/>
  <c r="II176" i="44"/>
  <c r="II138" i="44"/>
  <c r="II99" i="44"/>
  <c r="II93" i="44"/>
  <c r="II150" i="44"/>
  <c r="II149" i="44"/>
  <c r="II131" i="44"/>
  <c r="II214" i="44"/>
  <c r="II167" i="44"/>
  <c r="II179" i="44"/>
  <c r="II200" i="44"/>
  <c r="II34" i="44"/>
  <c r="II71" i="44"/>
  <c r="II155" i="44"/>
  <c r="II199" i="44"/>
  <c r="II29" i="44"/>
  <c r="II224" i="44"/>
  <c r="II225" i="44"/>
  <c r="II123" i="44"/>
  <c r="II194" i="44"/>
  <c r="II191" i="44"/>
  <c r="II96" i="44"/>
  <c r="II152" i="44"/>
  <c r="II216" i="44"/>
  <c r="II49" i="44"/>
  <c r="II38" i="44"/>
  <c r="II69" i="44"/>
  <c r="II110" i="44"/>
  <c r="II122" i="44"/>
  <c r="II129" i="44"/>
  <c r="II132" i="44"/>
  <c r="II42" i="44"/>
  <c r="II128" i="44"/>
  <c r="II190" i="44"/>
  <c r="II136" i="44"/>
  <c r="II116" i="44"/>
  <c r="II65" i="44"/>
  <c r="IP160" i="44"/>
  <c r="IP92" i="44"/>
  <c r="IP188" i="44"/>
  <c r="IR52" i="44"/>
  <c r="IR91" i="44"/>
  <c r="IR58" i="44"/>
  <c r="IR94" i="44"/>
  <c r="IM126" i="44"/>
  <c r="IM77" i="44"/>
  <c r="IM195" i="44"/>
  <c r="IL118" i="44"/>
  <c r="IL202" i="44"/>
  <c r="IL199" i="44"/>
  <c r="IS136" i="44"/>
  <c r="IS157" i="44"/>
  <c r="IS182" i="44"/>
  <c r="IN182" i="44"/>
  <c r="IN111" i="44"/>
  <c r="IN42" i="44"/>
  <c r="II126" i="44"/>
  <c r="II197" i="44"/>
  <c r="II91" i="44"/>
  <c r="IJ109" i="44"/>
  <c r="IT87" i="44"/>
  <c r="HU161" i="44" l="1"/>
  <c r="JA161" i="44" s="1"/>
  <c r="HU78" i="44"/>
  <c r="JA78" i="44" s="1"/>
  <c r="HU34" i="44"/>
  <c r="JA34" i="44" s="1"/>
  <c r="CW34" i="44" s="1"/>
  <c r="HU131" i="44"/>
  <c r="JA131" i="44" s="1"/>
  <c r="HU144" i="44"/>
  <c r="JA144" i="44" s="1"/>
  <c r="IA107" i="44"/>
  <c r="JG107" i="44" s="1"/>
  <c r="IA109" i="44"/>
  <c r="JG109" i="44" s="1"/>
  <c r="DC109" i="44" s="1"/>
  <c r="IA67" i="44"/>
  <c r="JG67" i="44" s="1"/>
  <c r="IA96" i="44"/>
  <c r="JG96" i="44" s="1"/>
  <c r="IA136" i="44"/>
  <c r="JG136" i="44" s="1"/>
  <c r="IA59" i="44"/>
  <c r="JG59" i="44" s="1"/>
  <c r="DC59" i="44" s="1"/>
  <c r="HY39" i="44"/>
  <c r="JE39" i="44" s="1"/>
  <c r="HY32" i="44"/>
  <c r="JE32" i="44" s="1"/>
  <c r="HY173" i="44"/>
  <c r="JE173" i="44" s="1"/>
  <c r="HY150" i="44"/>
  <c r="JE150" i="44" s="1"/>
  <c r="DA150" i="44" s="1"/>
  <c r="HY40" i="44"/>
  <c r="JE40" i="44" s="1"/>
  <c r="HY180" i="44"/>
  <c r="JE180" i="44" s="1"/>
  <c r="HZ139" i="44"/>
  <c r="JF139" i="44" s="1"/>
  <c r="HZ163" i="44"/>
  <c r="JF163" i="44" s="1"/>
  <c r="DB163" i="44" s="1"/>
  <c r="HZ72" i="44"/>
  <c r="JF72" i="44" s="1"/>
  <c r="HZ121" i="44"/>
  <c r="JF121" i="44" s="1"/>
  <c r="HZ164" i="44"/>
  <c r="JF164" i="44" s="1"/>
  <c r="HV50" i="44"/>
  <c r="JB50" i="44" s="1"/>
  <c r="CX50" i="44" s="1"/>
  <c r="HV122" i="44"/>
  <c r="JB122" i="44" s="1"/>
  <c r="HV152" i="44"/>
  <c r="JB152" i="44" s="1"/>
  <c r="HV82" i="44"/>
  <c r="JB82" i="44" s="1"/>
  <c r="HV132" i="44"/>
  <c r="JB132" i="44" s="1"/>
  <c r="BR132" i="44" s="1"/>
  <c r="ID94" i="44"/>
  <c r="JJ94" i="44" s="1"/>
  <c r="ID63" i="44"/>
  <c r="JJ63" i="44" s="1"/>
  <c r="ID180" i="44"/>
  <c r="JJ180" i="44" s="1"/>
  <c r="ID114" i="44"/>
  <c r="JJ114" i="44" s="1"/>
  <c r="BZ114" i="44" s="1"/>
  <c r="ID177" i="44"/>
  <c r="JJ177" i="44" s="1"/>
  <c r="ID33" i="44"/>
  <c r="JJ33" i="44" s="1"/>
  <c r="HW133" i="44"/>
  <c r="JC133" i="44" s="1"/>
  <c r="HW99" i="44"/>
  <c r="JC99" i="44" s="1"/>
  <c r="BS99" i="44" s="1"/>
  <c r="HW65" i="44"/>
  <c r="JC65" i="44" s="1"/>
  <c r="HW149" i="44"/>
  <c r="JC149" i="44" s="1"/>
  <c r="HW39" i="44"/>
  <c r="JC39" i="44" s="1"/>
  <c r="HW79" i="44"/>
  <c r="JC79" i="44" s="1"/>
  <c r="BS79" i="44" s="1"/>
  <c r="HT73" i="44"/>
  <c r="IZ73" i="44" s="1"/>
  <c r="HT96" i="44"/>
  <c r="IZ96" i="44" s="1"/>
  <c r="HT189" i="44"/>
  <c r="IZ189" i="44" s="1"/>
  <c r="HT82" i="44"/>
  <c r="IZ82" i="44" s="1"/>
  <c r="BP82" i="44" s="1"/>
  <c r="HT79" i="44"/>
  <c r="IZ79" i="44" s="1"/>
  <c r="IC197" i="44"/>
  <c r="JI197" i="44" s="1"/>
  <c r="IC202" i="44"/>
  <c r="JI202" i="44" s="1"/>
  <c r="IC137" i="44"/>
  <c r="JI137" i="44" s="1"/>
  <c r="IC34" i="44"/>
  <c r="JI34" i="44" s="1"/>
  <c r="IC207" i="44"/>
  <c r="JI207" i="44" s="1"/>
  <c r="HV171" i="44"/>
  <c r="JB171" i="44" s="1"/>
  <c r="IB176" i="44"/>
  <c r="JH176" i="44" s="1"/>
  <c r="IB157" i="44"/>
  <c r="JH157" i="44" s="1"/>
  <c r="IB84" i="44"/>
  <c r="JH84" i="44" s="1"/>
  <c r="IB64" i="44"/>
  <c r="JH64" i="44" s="1"/>
  <c r="IB171" i="44"/>
  <c r="JH171" i="44" s="1"/>
  <c r="HX112" i="44"/>
  <c r="JD112" i="44" s="1"/>
  <c r="HX185" i="44"/>
  <c r="JD185" i="44" s="1"/>
  <c r="HX84" i="44"/>
  <c r="JD84" i="44" s="1"/>
  <c r="HX132" i="44"/>
  <c r="JD132" i="44" s="1"/>
  <c r="HX153" i="44"/>
  <c r="JD153" i="44" s="1"/>
  <c r="IC136" i="44"/>
  <c r="JI136" i="44" s="1"/>
  <c r="HU136" i="44"/>
  <c r="JA136" i="44" s="1"/>
  <c r="HU38" i="44"/>
  <c r="JA38" i="44" s="1"/>
  <c r="HU45" i="44"/>
  <c r="JA45" i="44" s="1"/>
  <c r="HU124" i="44"/>
  <c r="JA124" i="44" s="1"/>
  <c r="HU170" i="44"/>
  <c r="JA170" i="44" s="1"/>
  <c r="HU142" i="44"/>
  <c r="JA142" i="44" s="1"/>
  <c r="IA163" i="44"/>
  <c r="JG163" i="44" s="1"/>
  <c r="IA91" i="44"/>
  <c r="JG91" i="44" s="1"/>
  <c r="IA98" i="44"/>
  <c r="JG98" i="44" s="1"/>
  <c r="IA187" i="44"/>
  <c r="JG187" i="44" s="1"/>
  <c r="IA112" i="44"/>
  <c r="JG112" i="44" s="1"/>
  <c r="HY98" i="44"/>
  <c r="JE98" i="44" s="1"/>
  <c r="HY161" i="44"/>
  <c r="JE161" i="44" s="1"/>
  <c r="HY42" i="44"/>
  <c r="JE42" i="44" s="1"/>
  <c r="HY204" i="44"/>
  <c r="JE204" i="44" s="1"/>
  <c r="HY177" i="44"/>
  <c r="JE177" i="44" s="1"/>
  <c r="IA171" i="44"/>
  <c r="JG171" i="44" s="1"/>
  <c r="HZ40" i="44"/>
  <c r="JF40" i="44" s="1"/>
  <c r="HZ204" i="44"/>
  <c r="JF204" i="44" s="1"/>
  <c r="HZ159" i="44"/>
  <c r="JF159" i="44" s="1"/>
  <c r="HZ182" i="44"/>
  <c r="JF182" i="44" s="1"/>
  <c r="HZ108" i="44"/>
  <c r="JF108" i="44" s="1"/>
  <c r="HV53" i="44"/>
  <c r="JB53" i="44" s="1"/>
  <c r="HV159" i="44"/>
  <c r="JB159" i="44" s="1"/>
  <c r="HV43" i="44"/>
  <c r="JB43" i="44" s="1"/>
  <c r="HV48" i="44"/>
  <c r="JB48" i="44" s="1"/>
  <c r="HV127" i="44"/>
  <c r="JB127" i="44" s="1"/>
  <c r="ID191" i="44"/>
  <c r="JJ191" i="44" s="1"/>
  <c r="ID134" i="44"/>
  <c r="JJ134" i="44" s="1"/>
  <c r="ID44" i="44"/>
  <c r="JJ44" i="44" s="1"/>
  <c r="HW64" i="44"/>
  <c r="JC64" i="44" s="1"/>
  <c r="HW207" i="44"/>
  <c r="JC207" i="44" s="1"/>
  <c r="HW110" i="44"/>
  <c r="JC110" i="44" s="1"/>
  <c r="HT68" i="44"/>
  <c r="IZ68" i="44" s="1"/>
  <c r="HT114" i="44"/>
  <c r="IZ114" i="44" s="1"/>
  <c r="HT127" i="44"/>
  <c r="IZ127" i="44" s="1"/>
  <c r="HT153" i="44"/>
  <c r="IZ153" i="44" s="1"/>
  <c r="IC122" i="44"/>
  <c r="JI122" i="44" s="1"/>
  <c r="IC67" i="44"/>
  <c r="JI67" i="44" s="1"/>
  <c r="HV163" i="44"/>
  <c r="JB163" i="44" s="1"/>
  <c r="ID176" i="44"/>
  <c r="JJ176" i="44" s="1"/>
  <c r="ID143" i="44"/>
  <c r="JJ143" i="44" s="1"/>
  <c r="HW52" i="44"/>
  <c r="JC52" i="44" s="1"/>
  <c r="HW95" i="44"/>
  <c r="JC95" i="44" s="1"/>
  <c r="HW161" i="44"/>
  <c r="JC161" i="44" s="1"/>
  <c r="HT69" i="44"/>
  <c r="IZ69" i="44" s="1"/>
  <c r="IA78" i="44"/>
  <c r="JG78" i="44" s="1"/>
  <c r="HU116" i="44"/>
  <c r="JA116" i="44" s="1"/>
  <c r="HU48" i="44"/>
  <c r="JA48" i="44" s="1"/>
  <c r="HU185" i="44"/>
  <c r="JA185" i="44" s="1"/>
  <c r="HU158" i="44"/>
  <c r="JA158" i="44" s="1"/>
  <c r="HU68" i="44"/>
  <c r="JA68" i="44" s="1"/>
  <c r="HU132" i="44"/>
  <c r="JA132" i="44" s="1"/>
  <c r="HU123" i="44"/>
  <c r="JA123" i="44" s="1"/>
  <c r="HU183" i="44"/>
  <c r="JA183" i="44" s="1"/>
  <c r="HU36" i="44"/>
  <c r="JA36" i="44" s="1"/>
  <c r="HU86" i="44"/>
  <c r="JA86" i="44" s="1"/>
  <c r="HU192" i="44"/>
  <c r="JA192" i="44" s="1"/>
  <c r="HU46" i="44"/>
  <c r="JA46" i="44" s="1"/>
  <c r="HU49" i="44"/>
  <c r="JA49" i="44" s="1"/>
  <c r="HU177" i="44"/>
  <c r="JA177" i="44" s="1"/>
  <c r="HU188" i="44"/>
  <c r="JA188" i="44" s="1"/>
  <c r="HU64" i="44"/>
  <c r="JA64" i="44" s="1"/>
  <c r="IA148" i="44"/>
  <c r="JG148" i="44" s="1"/>
  <c r="IA151" i="44"/>
  <c r="JG151" i="44" s="1"/>
  <c r="IA42" i="44"/>
  <c r="JG42" i="44" s="1"/>
  <c r="IA38" i="44"/>
  <c r="JG38" i="44" s="1"/>
  <c r="IA127" i="44"/>
  <c r="JG127" i="44" s="1"/>
  <c r="IA108" i="44"/>
  <c r="JG108" i="44" s="1"/>
  <c r="IA126" i="44"/>
  <c r="JG126" i="44" s="1"/>
  <c r="IA99" i="44"/>
  <c r="JG99" i="44" s="1"/>
  <c r="IA55" i="44"/>
  <c r="JG55" i="44" s="1"/>
  <c r="IA28" i="44"/>
  <c r="JG28" i="44" s="1"/>
  <c r="IA75" i="44"/>
  <c r="JG75" i="44" s="1"/>
  <c r="IA49" i="44"/>
  <c r="JG49" i="44" s="1"/>
  <c r="IA84" i="44"/>
  <c r="JG84" i="44" s="1"/>
  <c r="IA74" i="44"/>
  <c r="JG74" i="44" s="1"/>
  <c r="IA158" i="44"/>
  <c r="JG158" i="44" s="1"/>
  <c r="HY129" i="44"/>
  <c r="JE129" i="44" s="1"/>
  <c r="HY54" i="44"/>
  <c r="JE54" i="44" s="1"/>
  <c r="HY164" i="44"/>
  <c r="JE164" i="44" s="1"/>
  <c r="HY112" i="44"/>
  <c r="JE112" i="44" s="1"/>
  <c r="HY62" i="44"/>
  <c r="JE62" i="44" s="1"/>
  <c r="HY73" i="44"/>
  <c r="JE73" i="44" s="1"/>
  <c r="HY101" i="44"/>
  <c r="JE101" i="44" s="1"/>
  <c r="HY99" i="44"/>
  <c r="JE99" i="44" s="1"/>
  <c r="HY123" i="44"/>
  <c r="JE123" i="44" s="1"/>
  <c r="HY148" i="44"/>
  <c r="JE148" i="44" s="1"/>
  <c r="HY106" i="44"/>
  <c r="JE106" i="44" s="1"/>
  <c r="HY88" i="44"/>
  <c r="JE88" i="44" s="1"/>
  <c r="HY30" i="44"/>
  <c r="JE30" i="44" s="1"/>
  <c r="IA156" i="44"/>
  <c r="JG156" i="44" s="1"/>
  <c r="HU141" i="44"/>
  <c r="JA141" i="44" s="1"/>
  <c r="HU149" i="44"/>
  <c r="JA149" i="44" s="1"/>
  <c r="IA90" i="44"/>
  <c r="JG90" i="44" s="1"/>
  <c r="IA203" i="44"/>
  <c r="JG203" i="44" s="1"/>
  <c r="IA104" i="44"/>
  <c r="JG104" i="44" s="1"/>
  <c r="HY144" i="44"/>
  <c r="JE144" i="44" s="1"/>
  <c r="HY160" i="44"/>
  <c r="JE160" i="44" s="1"/>
  <c r="HY165" i="44"/>
  <c r="JE165" i="44" s="1"/>
  <c r="HZ67" i="44"/>
  <c r="JF67" i="44" s="1"/>
  <c r="HZ50" i="44"/>
  <c r="JF50" i="44" s="1"/>
  <c r="HV182" i="44"/>
  <c r="JB182" i="44" s="1"/>
  <c r="HV103" i="44"/>
  <c r="JB103" i="44" s="1"/>
  <c r="HV44" i="44"/>
  <c r="JB44" i="44" s="1"/>
  <c r="ID172" i="44"/>
  <c r="JJ172" i="44" s="1"/>
  <c r="ID108" i="44"/>
  <c r="JJ108" i="44" s="1"/>
  <c r="ID190" i="44"/>
  <c r="JJ190" i="44" s="1"/>
  <c r="HW102" i="44"/>
  <c r="JC102" i="44" s="1"/>
  <c r="HW54" i="44"/>
  <c r="JC54" i="44" s="1"/>
  <c r="HW148" i="44"/>
  <c r="JC148" i="44" s="1"/>
  <c r="HT185" i="44"/>
  <c r="IZ185" i="44" s="1"/>
  <c r="HT125" i="44"/>
  <c r="IZ125" i="44" s="1"/>
  <c r="IC139" i="44"/>
  <c r="JI139" i="44" s="1"/>
  <c r="IC130" i="44"/>
  <c r="JI130" i="44" s="1"/>
  <c r="IC47" i="44"/>
  <c r="JI47" i="44" s="1"/>
  <c r="IB203" i="44"/>
  <c r="JH203" i="44" s="1"/>
  <c r="IB82" i="44"/>
  <c r="JH82" i="44" s="1"/>
  <c r="IB65" i="44"/>
  <c r="JH65" i="44" s="1"/>
  <c r="HX44" i="44"/>
  <c r="JD44" i="44" s="1"/>
  <c r="CZ44" i="44" s="1"/>
  <c r="HX126" i="44"/>
  <c r="JD126" i="44" s="1"/>
  <c r="HX180" i="44"/>
  <c r="JD180" i="44" s="1"/>
  <c r="CZ180" i="44" s="1"/>
  <c r="HU204" i="44"/>
  <c r="JA204" i="44" s="1"/>
  <c r="HU200" i="44"/>
  <c r="JA200" i="44" s="1"/>
  <c r="CW200" i="44" s="1"/>
  <c r="HU82" i="44"/>
  <c r="JA82" i="44" s="1"/>
  <c r="IA141" i="44"/>
  <c r="JG141" i="44" s="1"/>
  <c r="CM141" i="44" s="1"/>
  <c r="IA53" i="44"/>
  <c r="JG53" i="44" s="1"/>
  <c r="HY193" i="44"/>
  <c r="JE193" i="44" s="1"/>
  <c r="DA193" i="44" s="1"/>
  <c r="HY43" i="44"/>
  <c r="JE43" i="44" s="1"/>
  <c r="HY162" i="44"/>
  <c r="JE162" i="44" s="1"/>
  <c r="DA162" i="44" s="1"/>
  <c r="HZ147" i="44"/>
  <c r="JF147" i="44" s="1"/>
  <c r="HZ102" i="44"/>
  <c r="JF102" i="44" s="1"/>
  <c r="DB102" i="44" s="1"/>
  <c r="HZ61" i="44"/>
  <c r="JF61" i="44" s="1"/>
  <c r="HV30" i="44"/>
  <c r="JB30" i="44" s="1"/>
  <c r="CX30" i="44" s="1"/>
  <c r="HV144" i="44"/>
  <c r="JB144" i="44" s="1"/>
  <c r="ID154" i="44"/>
  <c r="JJ154" i="44" s="1"/>
  <c r="DF154" i="44" s="1"/>
  <c r="ID203" i="44"/>
  <c r="JJ203" i="44" s="1"/>
  <c r="HW173" i="44"/>
  <c r="JC173" i="44" s="1"/>
  <c r="CY173" i="44" s="1"/>
  <c r="HT40" i="44"/>
  <c r="IZ40" i="44" s="1"/>
  <c r="HT99" i="44"/>
  <c r="IZ99" i="44" s="1"/>
  <c r="BP99" i="44" s="1"/>
  <c r="HT65" i="44"/>
  <c r="IZ65" i="44" s="1"/>
  <c r="IC158" i="44"/>
  <c r="JI158" i="44" s="1"/>
  <c r="BY158" i="44" s="1"/>
  <c r="ID51" i="44"/>
  <c r="JJ51" i="44" s="1"/>
  <c r="HW43" i="44"/>
  <c r="JC43" i="44" s="1"/>
  <c r="BS43" i="44" s="1"/>
  <c r="HT54" i="44"/>
  <c r="IZ54" i="44" s="1"/>
  <c r="HU103" i="44"/>
  <c r="JA103" i="44" s="1"/>
  <c r="CG103" i="44" s="1"/>
  <c r="HU81" i="44"/>
  <c r="JA81" i="44" s="1"/>
  <c r="HU32" i="44"/>
  <c r="JA32" i="44" s="1"/>
  <c r="CW32" i="44" s="1"/>
  <c r="HU52" i="44"/>
  <c r="JA52" i="44" s="1"/>
  <c r="HU168" i="44"/>
  <c r="JA168" i="44" s="1"/>
  <c r="CG168" i="44" s="1"/>
  <c r="HU174" i="44"/>
  <c r="JA174" i="44" s="1"/>
  <c r="HU94" i="44"/>
  <c r="JA94" i="44" s="1"/>
  <c r="CG94" i="44" s="1"/>
  <c r="HU206" i="44"/>
  <c r="JA206" i="44" s="1"/>
  <c r="HU152" i="44"/>
  <c r="JA152" i="44" s="1"/>
  <c r="CW152" i="44" s="1"/>
  <c r="IA69" i="44"/>
  <c r="JG69" i="44" s="1"/>
  <c r="IA30" i="44"/>
  <c r="JG30" i="44" s="1"/>
  <c r="CM30" i="44" s="1"/>
  <c r="IA48" i="44"/>
  <c r="JG48" i="44" s="1"/>
  <c r="CM48" i="44" s="1"/>
  <c r="IA92" i="44"/>
  <c r="JG92" i="44" s="1"/>
  <c r="DC92" i="44" s="1"/>
  <c r="IA39" i="44"/>
  <c r="JG39" i="44" s="1"/>
  <c r="BW39" i="44" s="1"/>
  <c r="IA101" i="44"/>
  <c r="JG101" i="44" s="1"/>
  <c r="BW101" i="44" s="1"/>
  <c r="IA129" i="44"/>
  <c r="JG129" i="44" s="1"/>
  <c r="BW129" i="44" s="1"/>
  <c r="IA70" i="44"/>
  <c r="JG70" i="44" s="1"/>
  <c r="BW70" i="44" s="1"/>
  <c r="HY181" i="44"/>
  <c r="JE181" i="44" s="1"/>
  <c r="BU181" i="44" s="1"/>
  <c r="HY149" i="44"/>
  <c r="JE149" i="44" s="1"/>
  <c r="DA149" i="44" s="1"/>
  <c r="HY82" i="44"/>
  <c r="JE82" i="44" s="1"/>
  <c r="DA82" i="44" s="1"/>
  <c r="HY79" i="44"/>
  <c r="JE79" i="44" s="1"/>
  <c r="BU79" i="44" s="1"/>
  <c r="HY67" i="44"/>
  <c r="JE67" i="44" s="1"/>
  <c r="BU67" i="44" s="1"/>
  <c r="HY33" i="44"/>
  <c r="JE33" i="44" s="1"/>
  <c r="BU33" i="44" s="1"/>
  <c r="HY169" i="44"/>
  <c r="JE169" i="44" s="1"/>
  <c r="HY159" i="44"/>
  <c r="JE159" i="44" s="1"/>
  <c r="DA159" i="44" s="1"/>
  <c r="HZ161" i="44"/>
  <c r="JF161" i="44" s="1"/>
  <c r="HZ137" i="44"/>
  <c r="JF137" i="44" s="1"/>
  <c r="CL137" i="44" s="1"/>
  <c r="HZ201" i="44"/>
  <c r="JF201" i="44" s="1"/>
  <c r="HZ95" i="44"/>
  <c r="JF95" i="44" s="1"/>
  <c r="BV95" i="44" s="1"/>
  <c r="HZ28" i="44"/>
  <c r="JF28" i="44" s="1"/>
  <c r="HZ158" i="44"/>
  <c r="JF158" i="44" s="1"/>
  <c r="DB158" i="44" s="1"/>
  <c r="HZ70" i="44"/>
  <c r="JF70" i="44" s="1"/>
  <c r="HZ103" i="44"/>
  <c r="JF103" i="44" s="1"/>
  <c r="CL103" i="44" s="1"/>
  <c r="HV116" i="44"/>
  <c r="JB116" i="44" s="1"/>
  <c r="HV117" i="44"/>
  <c r="JB117" i="44" s="1"/>
  <c r="BR117" i="44" s="1"/>
  <c r="HV196" i="44"/>
  <c r="JB196" i="44" s="1"/>
  <c r="HV204" i="44"/>
  <c r="JB204" i="44" s="1"/>
  <c r="CX204" i="44" s="1"/>
  <c r="HV64" i="44"/>
  <c r="JB64" i="44" s="1"/>
  <c r="HV65" i="44"/>
  <c r="JB65" i="44" s="1"/>
  <c r="CH65" i="44" s="1"/>
  <c r="HV55" i="44"/>
  <c r="JB55" i="44" s="1"/>
  <c r="HV198" i="44"/>
  <c r="JB198" i="44" s="1"/>
  <c r="BR198" i="44" s="1"/>
  <c r="ID52" i="44"/>
  <c r="JJ52" i="44" s="1"/>
  <c r="ID46" i="44"/>
  <c r="JJ46" i="44" s="1"/>
  <c r="DF46" i="44" s="1"/>
  <c r="ID113" i="44"/>
  <c r="JJ113" i="44" s="1"/>
  <c r="ID74" i="44"/>
  <c r="JJ74" i="44" s="1"/>
  <c r="CP74" i="44" s="1"/>
  <c r="ID138" i="44"/>
  <c r="JJ138" i="44" s="1"/>
  <c r="ID165" i="44"/>
  <c r="JJ165" i="44" s="1"/>
  <c r="BZ165" i="44" s="1"/>
  <c r="ID136" i="44"/>
  <c r="JJ136" i="44" s="1"/>
  <c r="ID197" i="44"/>
  <c r="JJ197" i="44" s="1"/>
  <c r="DF197" i="44" s="1"/>
  <c r="ID156" i="44"/>
  <c r="JJ156" i="44" s="1"/>
  <c r="HW114" i="44"/>
  <c r="JC114" i="44" s="1"/>
  <c r="CI114" i="44" s="1"/>
  <c r="HW172" i="44"/>
  <c r="JC172" i="44" s="1"/>
  <c r="HW137" i="44"/>
  <c r="JC137" i="44" s="1"/>
  <c r="BS137" i="44" s="1"/>
  <c r="HW90" i="44"/>
  <c r="JC90" i="44" s="1"/>
  <c r="HW153" i="44"/>
  <c r="JC153" i="44" s="1"/>
  <c r="CY153" i="44" s="1"/>
  <c r="HW171" i="44"/>
  <c r="JC171" i="44" s="1"/>
  <c r="HW158" i="44"/>
  <c r="JC158" i="44" s="1"/>
  <c r="CI158" i="44" s="1"/>
  <c r="HW93" i="44"/>
  <c r="JC93" i="44" s="1"/>
  <c r="HT66" i="44"/>
  <c r="IZ66" i="44" s="1"/>
  <c r="BP66" i="44" s="1"/>
  <c r="HT101" i="44"/>
  <c r="IZ101" i="44" s="1"/>
  <c r="HT58" i="44"/>
  <c r="IZ58" i="44" s="1"/>
  <c r="CV58" i="44" s="1"/>
  <c r="HT77" i="44"/>
  <c r="IZ77" i="44" s="1"/>
  <c r="HT182" i="44"/>
  <c r="IZ182" i="44" s="1"/>
  <c r="BP182" i="44" s="1"/>
  <c r="HT41" i="44"/>
  <c r="IZ41" i="44" s="1"/>
  <c r="HT67" i="44"/>
  <c r="IZ67" i="44" s="1"/>
  <c r="BP67" i="44" s="1"/>
  <c r="HT112" i="44"/>
  <c r="IZ112" i="44" s="1"/>
  <c r="HT27" i="44"/>
  <c r="IZ27" i="44" s="1"/>
  <c r="CV27" i="44" s="1"/>
  <c r="IC95" i="44"/>
  <c r="JI95" i="44" s="1"/>
  <c r="IC46" i="44"/>
  <c r="JI46" i="44" s="1"/>
  <c r="CO46" i="44" s="1"/>
  <c r="IC40" i="44"/>
  <c r="JI40" i="44" s="1"/>
  <c r="IC103" i="44"/>
  <c r="JI103" i="44" s="1"/>
  <c r="BY103" i="44" s="1"/>
  <c r="IC64" i="44"/>
  <c r="JI64" i="44" s="1"/>
  <c r="IC156" i="44"/>
  <c r="JI156" i="44" s="1"/>
  <c r="DE156" i="44" s="1"/>
  <c r="IC155" i="44"/>
  <c r="JI155" i="44" s="1"/>
  <c r="HZ54" i="44"/>
  <c r="JF54" i="44" s="1"/>
  <c r="CL54" i="44" s="1"/>
  <c r="IB78" i="44"/>
  <c r="JH78" i="44" s="1"/>
  <c r="IB76" i="44"/>
  <c r="JH76" i="44" s="1"/>
  <c r="DD76" i="44" s="1"/>
  <c r="IB162" i="44"/>
  <c r="JH162" i="44" s="1"/>
  <c r="IB53" i="44"/>
  <c r="JH53" i="44" s="1"/>
  <c r="CN53" i="44" s="1"/>
  <c r="IB110" i="44"/>
  <c r="JH110" i="44" s="1"/>
  <c r="IB83" i="44"/>
  <c r="JH83" i="44" s="1"/>
  <c r="BX83" i="44" s="1"/>
  <c r="IB139" i="44"/>
  <c r="JH139" i="44" s="1"/>
  <c r="IB60" i="44"/>
  <c r="JH60" i="44" s="1"/>
  <c r="DD60" i="44" s="1"/>
  <c r="HX178" i="44"/>
  <c r="JD178" i="44" s="1"/>
  <c r="HX76" i="44"/>
  <c r="JD76" i="44" s="1"/>
  <c r="CJ76" i="44" s="1"/>
  <c r="HX69" i="44"/>
  <c r="JD69" i="44" s="1"/>
  <c r="HX49" i="44"/>
  <c r="JD49" i="44" s="1"/>
  <c r="BT49" i="44" s="1"/>
  <c r="HX117" i="44"/>
  <c r="JD117" i="44" s="1"/>
  <c r="HX101" i="44"/>
  <c r="JD101" i="44" s="1"/>
  <c r="CZ101" i="44" s="1"/>
  <c r="HX159" i="44"/>
  <c r="JD159" i="44" s="1"/>
  <c r="HX70" i="44"/>
  <c r="JD70" i="44" s="1"/>
  <c r="CJ70" i="44" s="1"/>
  <c r="HW195" i="44"/>
  <c r="JC195" i="44" s="1"/>
  <c r="HU125" i="44"/>
  <c r="JA125" i="44" s="1"/>
  <c r="CG125" i="44" s="1"/>
  <c r="HU54" i="44"/>
  <c r="JA54" i="44" s="1"/>
  <c r="HU50" i="44"/>
  <c r="JA50" i="44" s="1"/>
  <c r="CW50" i="44" s="1"/>
  <c r="HU88" i="44"/>
  <c r="JA88" i="44" s="1"/>
  <c r="HU69" i="44"/>
  <c r="JA69" i="44" s="1"/>
  <c r="BQ69" i="44" s="1"/>
  <c r="HU29" i="44"/>
  <c r="JA29" i="44" s="1"/>
  <c r="HU173" i="44"/>
  <c r="JA173" i="44" s="1"/>
  <c r="BQ173" i="44" s="1"/>
  <c r="HU61" i="44"/>
  <c r="JA61" i="44" s="1"/>
  <c r="HU133" i="44"/>
  <c r="JA133" i="44" s="1"/>
  <c r="CW133" i="44" s="1"/>
  <c r="IA45" i="44"/>
  <c r="JG45" i="44" s="1"/>
  <c r="IA139" i="44"/>
  <c r="JG139" i="44" s="1"/>
  <c r="CM139" i="44" s="1"/>
  <c r="IA76" i="44"/>
  <c r="JG76" i="44" s="1"/>
  <c r="HU62" i="44"/>
  <c r="JA62" i="44" s="1"/>
  <c r="HY196" i="44"/>
  <c r="JE196" i="44" s="1"/>
  <c r="HZ122" i="44"/>
  <c r="JF122" i="44" s="1"/>
  <c r="ID86" i="44"/>
  <c r="JJ86" i="44" s="1"/>
  <c r="HW203" i="44"/>
  <c r="JC203" i="44" s="1"/>
  <c r="IC140" i="44"/>
  <c r="JI140" i="44" s="1"/>
  <c r="IB149" i="44"/>
  <c r="JH149" i="44" s="1"/>
  <c r="HU39" i="44"/>
  <c r="JA39" i="44" s="1"/>
  <c r="IA72" i="44"/>
  <c r="JG72" i="44" s="1"/>
  <c r="HY76" i="44"/>
  <c r="JE76" i="44" s="1"/>
  <c r="HV142" i="44"/>
  <c r="JB142" i="44" s="1"/>
  <c r="HW136" i="44"/>
  <c r="JC136" i="44" s="1"/>
  <c r="ID103" i="44"/>
  <c r="JJ103" i="44" s="1"/>
  <c r="HU187" i="44"/>
  <c r="JA187" i="44" s="1"/>
  <c r="HU134" i="44"/>
  <c r="JA134" i="44" s="1"/>
  <c r="IA168" i="44"/>
  <c r="JG168" i="44" s="1"/>
  <c r="IA65" i="44"/>
  <c r="JG65" i="44" s="1"/>
  <c r="HY171" i="44"/>
  <c r="JE171" i="44" s="1"/>
  <c r="HY155" i="44"/>
  <c r="JE155" i="44" s="1"/>
  <c r="HY121" i="44"/>
  <c r="JE121" i="44" s="1"/>
  <c r="HU197" i="44"/>
  <c r="JA197" i="44" s="1"/>
  <c r="CW197" i="44" s="1"/>
  <c r="HZ175" i="44"/>
  <c r="JF175" i="44" s="1"/>
  <c r="DB175" i="44" s="1"/>
  <c r="HZ118" i="44"/>
  <c r="JF118" i="44" s="1"/>
  <c r="HZ43" i="44"/>
  <c r="JF43" i="44" s="1"/>
  <c r="HZ140" i="44"/>
  <c r="JF140" i="44" s="1"/>
  <c r="BV140" i="44" s="1"/>
  <c r="HZ119" i="44"/>
  <c r="JF119" i="44" s="1"/>
  <c r="HZ195" i="44"/>
  <c r="JF195" i="44" s="1"/>
  <c r="HZ172" i="44"/>
  <c r="JF172" i="44" s="1"/>
  <c r="HZ64" i="44"/>
  <c r="JF64" i="44" s="1"/>
  <c r="CL64" i="44" s="1"/>
  <c r="HV174" i="44"/>
  <c r="JB174" i="44" s="1"/>
  <c r="CH174" i="44" s="1"/>
  <c r="HV61" i="44"/>
  <c r="JB61" i="44" s="1"/>
  <c r="HV137" i="44"/>
  <c r="JB137" i="44" s="1"/>
  <c r="HV154" i="44"/>
  <c r="JB154" i="44" s="1"/>
  <c r="CX154" i="44" s="1"/>
  <c r="HV187" i="44"/>
  <c r="JB187" i="44" s="1"/>
  <c r="HV90" i="44"/>
  <c r="JB90" i="44" s="1"/>
  <c r="HV35" i="44"/>
  <c r="JB35" i="44" s="1"/>
  <c r="HV170" i="44"/>
  <c r="JB170" i="44" s="1"/>
  <c r="BR170" i="44" s="1"/>
  <c r="ID104" i="44"/>
  <c r="JJ104" i="44" s="1"/>
  <c r="BZ104" i="44" s="1"/>
  <c r="ID78" i="44"/>
  <c r="JJ78" i="44" s="1"/>
  <c r="ID34" i="44"/>
  <c r="JJ34" i="44" s="1"/>
  <c r="ID72" i="44"/>
  <c r="JJ72" i="44" s="1"/>
  <c r="CP72" i="44" s="1"/>
  <c r="ID59" i="44"/>
  <c r="JJ59" i="44" s="1"/>
  <c r="DF59" i="44" s="1"/>
  <c r="ID37" i="44"/>
  <c r="JJ37" i="44" s="1"/>
  <c r="ID67" i="44"/>
  <c r="JJ67" i="44" s="1"/>
  <c r="ID200" i="44"/>
  <c r="JJ200" i="44" s="1"/>
  <c r="DF200" i="44" s="1"/>
  <c r="HZ197" i="44"/>
  <c r="JF197" i="44" s="1"/>
  <c r="DB197" i="44" s="1"/>
  <c r="HW101" i="44"/>
  <c r="JC101" i="44" s="1"/>
  <c r="HW127" i="44"/>
  <c r="JC127" i="44" s="1"/>
  <c r="HW50" i="44"/>
  <c r="JC50" i="44" s="1"/>
  <c r="BS50" i="44" s="1"/>
  <c r="HW51" i="44"/>
  <c r="JC51" i="44" s="1"/>
  <c r="HW118" i="44"/>
  <c r="JC118" i="44" s="1"/>
  <c r="HW192" i="44"/>
  <c r="JC192" i="44" s="1"/>
  <c r="HW89" i="44"/>
  <c r="JC89" i="44" s="1"/>
  <c r="CI89" i="44" s="1"/>
  <c r="HW124" i="44"/>
  <c r="JC124" i="44" s="1"/>
  <c r="CY124" i="44" s="1"/>
  <c r="HT176" i="44"/>
  <c r="IZ176" i="44" s="1"/>
  <c r="HT157" i="44"/>
  <c r="IZ157" i="44" s="1"/>
  <c r="HT85" i="44"/>
  <c r="IZ85" i="44" s="1"/>
  <c r="CV85" i="44" s="1"/>
  <c r="HT51" i="44"/>
  <c r="IZ51" i="44" s="1"/>
  <c r="HT201" i="44"/>
  <c r="IZ201" i="44" s="1"/>
  <c r="HT121" i="44"/>
  <c r="IZ121" i="44" s="1"/>
  <c r="HT43" i="44"/>
  <c r="IZ43" i="44" s="1"/>
  <c r="BP43" i="44" s="1"/>
  <c r="HT49" i="44"/>
  <c r="IZ49" i="44" s="1"/>
  <c r="BP49" i="44" s="1"/>
  <c r="IC84" i="44"/>
  <c r="JI84" i="44" s="1"/>
  <c r="IC142" i="44"/>
  <c r="JI142" i="44" s="1"/>
  <c r="IC185" i="44"/>
  <c r="JI185" i="44" s="1"/>
  <c r="CO185" i="44" s="1"/>
  <c r="IC57" i="44"/>
  <c r="JI57" i="44" s="1"/>
  <c r="IC48" i="44"/>
  <c r="JI48" i="44" s="1"/>
  <c r="IC69" i="44"/>
  <c r="JI69" i="44" s="1"/>
  <c r="IC53" i="44"/>
  <c r="JI53" i="44" s="1"/>
  <c r="DE53" i="44" s="1"/>
  <c r="IC132" i="44"/>
  <c r="JI132" i="44" s="1"/>
  <c r="DE132" i="44" s="1"/>
  <c r="IB46" i="44"/>
  <c r="JH46" i="44" s="1"/>
  <c r="IB119" i="44"/>
  <c r="JH119" i="44" s="1"/>
  <c r="IB38" i="44"/>
  <c r="JH38" i="44" s="1"/>
  <c r="DD38" i="44" s="1"/>
  <c r="IB193" i="44"/>
  <c r="JH193" i="44" s="1"/>
  <c r="DD193" i="44" s="1"/>
  <c r="IB127" i="44"/>
  <c r="JH127" i="44" s="1"/>
  <c r="IB34" i="44"/>
  <c r="JH34" i="44" s="1"/>
  <c r="IB144" i="44"/>
  <c r="JH144" i="44" s="1"/>
  <c r="CN144" i="44" s="1"/>
  <c r="IB73" i="44"/>
  <c r="JH73" i="44" s="1"/>
  <c r="BX73" i="44" s="1"/>
  <c r="HX27" i="44"/>
  <c r="JD27" i="44" s="1"/>
  <c r="HX123" i="44"/>
  <c r="JD123" i="44" s="1"/>
  <c r="HX179" i="44"/>
  <c r="JD179" i="44" s="1"/>
  <c r="CJ179" i="44" s="1"/>
  <c r="HX43" i="44"/>
  <c r="JD43" i="44" s="1"/>
  <c r="HX30" i="44"/>
  <c r="JD30" i="44" s="1"/>
  <c r="HX204" i="44"/>
  <c r="JD204" i="44" s="1"/>
  <c r="HX148" i="44"/>
  <c r="JD148" i="44" s="1"/>
  <c r="CZ148" i="44" s="1"/>
  <c r="HX197" i="44"/>
  <c r="JD197" i="44" s="1"/>
  <c r="CZ197" i="44" s="1"/>
  <c r="IB58" i="44"/>
  <c r="JH58" i="44" s="1"/>
  <c r="HX111" i="44"/>
  <c r="JD111" i="44" s="1"/>
  <c r="HU178" i="44"/>
  <c r="JA178" i="44" s="1"/>
  <c r="BQ178" i="44" s="1"/>
  <c r="HU127" i="44"/>
  <c r="JA127" i="44" s="1"/>
  <c r="BQ127" i="44" s="1"/>
  <c r="HU172" i="44"/>
  <c r="JA172" i="44" s="1"/>
  <c r="HU60" i="44"/>
  <c r="JA60" i="44" s="1"/>
  <c r="HU138" i="44"/>
  <c r="JA138" i="44" s="1"/>
  <c r="CG138" i="44" s="1"/>
  <c r="HU175" i="44"/>
  <c r="JA175" i="44" s="1"/>
  <c r="CW175" i="44" s="1"/>
  <c r="HU27" i="44"/>
  <c r="JA27" i="44" s="1"/>
  <c r="HU111" i="44"/>
  <c r="JA111" i="44" s="1"/>
  <c r="IA85" i="44"/>
  <c r="JG85" i="44" s="1"/>
  <c r="DC85" i="44" s="1"/>
  <c r="IA82" i="44"/>
  <c r="JG82" i="44" s="1"/>
  <c r="IA164" i="44"/>
  <c r="JG164" i="44" s="1"/>
  <c r="IA169" i="44"/>
  <c r="JG169" i="44" s="1"/>
  <c r="IA173" i="44"/>
  <c r="JG173" i="44" s="1"/>
  <c r="CM173" i="44" s="1"/>
  <c r="HY89" i="44"/>
  <c r="JE89" i="44" s="1"/>
  <c r="CK89" i="44" s="1"/>
  <c r="HV191" i="44"/>
  <c r="JB191" i="44" s="1"/>
  <c r="BR191" i="44" s="1"/>
  <c r="ID144" i="44"/>
  <c r="JJ144" i="44" s="1"/>
  <c r="BZ144" i="44" s="1"/>
  <c r="HT53" i="44"/>
  <c r="IZ53" i="44" s="1"/>
  <c r="BP53" i="44" s="1"/>
  <c r="IC60" i="44"/>
  <c r="JI60" i="44" s="1"/>
  <c r="BY60" i="44" s="1"/>
  <c r="HX121" i="44"/>
  <c r="JD121" i="44" s="1"/>
  <c r="BT121" i="44" s="1"/>
  <c r="HU194" i="44"/>
  <c r="JA194" i="44" s="1"/>
  <c r="BQ194" i="44" s="1"/>
  <c r="IA195" i="44"/>
  <c r="JG195" i="44" s="1"/>
  <c r="BW195" i="44" s="1"/>
  <c r="HZ105" i="44"/>
  <c r="JF105" i="44" s="1"/>
  <c r="BV105" i="44" s="1"/>
  <c r="HV192" i="44"/>
  <c r="JB192" i="44" s="1"/>
  <c r="BR192" i="44" s="1"/>
  <c r="HT168" i="44"/>
  <c r="IZ168" i="44" s="1"/>
  <c r="CF168" i="44" s="1"/>
  <c r="ID32" i="44"/>
  <c r="JJ32" i="44" s="1"/>
  <c r="CP32" i="44" s="1"/>
  <c r="HU151" i="44"/>
  <c r="JA151" i="44" s="1"/>
  <c r="CW151" i="44" s="1"/>
  <c r="HU203" i="44"/>
  <c r="JA203" i="44" s="1"/>
  <c r="CG203" i="44" s="1"/>
  <c r="IA41" i="44"/>
  <c r="JG41" i="44" s="1"/>
  <c r="CM41" i="44" s="1"/>
  <c r="IA178" i="44"/>
  <c r="JG178" i="44" s="1"/>
  <c r="DC178" i="44" s="1"/>
  <c r="HY194" i="44"/>
  <c r="JE194" i="44" s="1"/>
  <c r="CK194" i="44" s="1"/>
  <c r="HY128" i="44"/>
  <c r="JE128" i="44" s="1"/>
  <c r="DA128" i="44" s="1"/>
  <c r="HY174" i="44"/>
  <c r="JE174" i="44" s="1"/>
  <c r="DA174" i="44" s="1"/>
  <c r="HY185" i="44"/>
  <c r="JE185" i="44" s="1"/>
  <c r="HZ191" i="44"/>
  <c r="JF191" i="44" s="1"/>
  <c r="HZ154" i="44"/>
  <c r="JF154" i="44" s="1"/>
  <c r="BV154" i="44" s="1"/>
  <c r="HZ36" i="44"/>
  <c r="JF36" i="44" s="1"/>
  <c r="BV36" i="44" s="1"/>
  <c r="HZ44" i="44"/>
  <c r="JF44" i="44" s="1"/>
  <c r="HZ171" i="44"/>
  <c r="JF171" i="44" s="1"/>
  <c r="HZ133" i="44"/>
  <c r="JF133" i="44" s="1"/>
  <c r="CL133" i="44" s="1"/>
  <c r="HZ33" i="44"/>
  <c r="JF33" i="44" s="1"/>
  <c r="CL33" i="44" s="1"/>
  <c r="HZ112" i="44"/>
  <c r="JF112" i="44" s="1"/>
  <c r="HV128" i="44"/>
  <c r="JB128" i="44" s="1"/>
  <c r="HV58" i="44"/>
  <c r="JB58" i="44" s="1"/>
  <c r="HV56" i="44"/>
  <c r="JB56" i="44" s="1"/>
  <c r="HV120" i="44"/>
  <c r="JB120" i="44" s="1"/>
  <c r="CX120" i="44" s="1"/>
  <c r="HV60" i="44"/>
  <c r="JB60" i="44" s="1"/>
  <c r="BR60" i="44" s="1"/>
  <c r="HV112" i="44"/>
  <c r="JB112" i="44" s="1"/>
  <c r="BR112" i="44" s="1"/>
  <c r="HV160" i="44"/>
  <c r="JB160" i="44" s="1"/>
  <c r="HV107" i="44"/>
  <c r="JB107" i="44" s="1"/>
  <c r="ID182" i="44"/>
  <c r="JJ182" i="44" s="1"/>
  <c r="ID157" i="44"/>
  <c r="JJ157" i="44" s="1"/>
  <c r="ID41" i="44"/>
  <c r="JJ41" i="44" s="1"/>
  <c r="ID65" i="44"/>
  <c r="JJ65" i="44" s="1"/>
  <c r="DF65" i="44" s="1"/>
  <c r="ID39" i="44"/>
  <c r="JJ39" i="44" s="1"/>
  <c r="DF39" i="44" s="1"/>
  <c r="ID140" i="44"/>
  <c r="JJ140" i="44" s="1"/>
  <c r="DF140" i="44" s="1"/>
  <c r="ID170" i="44"/>
  <c r="JJ170" i="44" s="1"/>
  <c r="ID48" i="44"/>
  <c r="JJ48" i="44" s="1"/>
  <c r="HW29" i="44"/>
  <c r="JC29" i="44" s="1"/>
  <c r="HW179" i="44"/>
  <c r="JC179" i="44" s="1"/>
  <c r="HW67" i="44"/>
  <c r="JC67" i="44" s="1"/>
  <c r="HW32" i="44"/>
  <c r="JC32" i="44" s="1"/>
  <c r="BS32" i="44" s="1"/>
  <c r="HW75" i="44"/>
  <c r="JC75" i="44" s="1"/>
  <c r="CY75" i="44" s="1"/>
  <c r="HW58" i="44"/>
  <c r="JC58" i="44" s="1"/>
  <c r="CI58" i="44" s="1"/>
  <c r="HW187" i="44"/>
  <c r="JC187" i="44" s="1"/>
  <c r="HW71" i="44"/>
  <c r="JC71" i="44" s="1"/>
  <c r="HT200" i="44"/>
  <c r="IZ200" i="44" s="1"/>
  <c r="HT146" i="44"/>
  <c r="IZ146" i="44" s="1"/>
  <c r="HT103" i="44"/>
  <c r="IZ103" i="44" s="1"/>
  <c r="HT126" i="44"/>
  <c r="IZ126" i="44" s="1"/>
  <c r="CV126" i="44" s="1"/>
  <c r="HT159" i="44"/>
  <c r="IZ159" i="44" s="1"/>
  <c r="BP159" i="44" s="1"/>
  <c r="HT152" i="44"/>
  <c r="IZ152" i="44" s="1"/>
  <c r="BP152" i="44" s="1"/>
  <c r="HT97" i="44"/>
  <c r="IZ97" i="44" s="1"/>
  <c r="HT50" i="44"/>
  <c r="IZ50" i="44" s="1"/>
  <c r="IC38" i="44"/>
  <c r="JI38" i="44" s="1"/>
  <c r="IC90" i="44"/>
  <c r="JI90" i="44" s="1"/>
  <c r="IC45" i="44"/>
  <c r="JI45" i="44" s="1"/>
  <c r="IC152" i="44"/>
  <c r="JI152" i="44" s="1"/>
  <c r="DE152" i="44" s="1"/>
  <c r="IC106" i="44"/>
  <c r="JI106" i="44" s="1"/>
  <c r="DE106" i="44" s="1"/>
  <c r="IC113" i="44"/>
  <c r="JI113" i="44" s="1"/>
  <c r="DE113" i="44" s="1"/>
  <c r="IC149" i="44"/>
  <c r="JI149" i="44" s="1"/>
  <c r="BY149" i="44" s="1"/>
  <c r="IC43" i="44"/>
  <c r="JI43" i="44" s="1"/>
  <c r="HW150" i="44"/>
  <c r="JC150" i="44" s="1"/>
  <c r="HX166" i="44"/>
  <c r="JD166" i="44" s="1"/>
  <c r="IB192" i="44"/>
  <c r="JH192" i="44" s="1"/>
  <c r="IB28" i="44"/>
  <c r="JH28" i="44" s="1"/>
  <c r="DD28" i="44" s="1"/>
  <c r="IB103" i="44"/>
  <c r="JH103" i="44" s="1"/>
  <c r="BX103" i="44" s="1"/>
  <c r="IB68" i="44"/>
  <c r="JH68" i="44" s="1"/>
  <c r="BX68" i="44" s="1"/>
  <c r="IB172" i="44"/>
  <c r="JH172" i="44" s="1"/>
  <c r="IB194" i="44"/>
  <c r="JH194" i="44" s="1"/>
  <c r="IB115" i="44"/>
  <c r="JH115" i="44" s="1"/>
  <c r="IB166" i="44"/>
  <c r="JH166" i="44" s="1"/>
  <c r="HX199" i="44"/>
  <c r="JD199" i="44" s="1"/>
  <c r="HX203" i="44"/>
  <c r="JD203" i="44" s="1"/>
  <c r="CZ203" i="44" s="1"/>
  <c r="HX201" i="44"/>
  <c r="JD201" i="44" s="1"/>
  <c r="CZ201" i="44" s="1"/>
  <c r="HX149" i="44"/>
  <c r="JD149" i="44" s="1"/>
  <c r="CZ149" i="44" s="1"/>
  <c r="HX53" i="44"/>
  <c r="JD53" i="44" s="1"/>
  <c r="BT53" i="44" s="1"/>
  <c r="HX183" i="44"/>
  <c r="JD183" i="44" s="1"/>
  <c r="HX33" i="44"/>
  <c r="JD33" i="44" s="1"/>
  <c r="HZ92" i="44"/>
  <c r="JF92" i="44" s="1"/>
  <c r="HU171" i="44"/>
  <c r="JA171" i="44" s="1"/>
  <c r="HU199" i="44"/>
  <c r="JA199" i="44" s="1"/>
  <c r="BQ199" i="44" s="1"/>
  <c r="HU30" i="44"/>
  <c r="JA30" i="44" s="1"/>
  <c r="CW30" i="44" s="1"/>
  <c r="HU95" i="44"/>
  <c r="JA95" i="44" s="1"/>
  <c r="CG95" i="44" s="1"/>
  <c r="HU85" i="44"/>
  <c r="JA85" i="44" s="1"/>
  <c r="HU108" i="44"/>
  <c r="JA108" i="44" s="1"/>
  <c r="HU87" i="44"/>
  <c r="JA87" i="44" s="1"/>
  <c r="HU112" i="44"/>
  <c r="JA112" i="44" s="1"/>
  <c r="IA79" i="44"/>
  <c r="JG79" i="44" s="1"/>
  <c r="IA189" i="44"/>
  <c r="JG189" i="44" s="1"/>
  <c r="DC189" i="44" s="1"/>
  <c r="IA100" i="44"/>
  <c r="JG100" i="44" s="1"/>
  <c r="BW100" i="44" s="1"/>
  <c r="IA181" i="44"/>
  <c r="JG181" i="44" s="1"/>
  <c r="BW181" i="44" s="1"/>
  <c r="IA204" i="44"/>
  <c r="JG204" i="44" s="1"/>
  <c r="DC204" i="44" s="1"/>
  <c r="IA47" i="44"/>
  <c r="JG47" i="44" s="1"/>
  <c r="CM47" i="44" s="1"/>
  <c r="IA32" i="44"/>
  <c r="JG32" i="44" s="1"/>
  <c r="IA186" i="44"/>
  <c r="JG186" i="44" s="1"/>
  <c r="IA121" i="44"/>
  <c r="JG121" i="44" s="1"/>
  <c r="DC121" i="44" s="1"/>
  <c r="HY87" i="44"/>
  <c r="JE87" i="44" s="1"/>
  <c r="HY51" i="44"/>
  <c r="JE51" i="44" s="1"/>
  <c r="HY34" i="44"/>
  <c r="JE34" i="44" s="1"/>
  <c r="CK34" i="44" s="1"/>
  <c r="HY205" i="44"/>
  <c r="JE205" i="44" s="1"/>
  <c r="HY184" i="44"/>
  <c r="JE184" i="44" s="1"/>
  <c r="HY28" i="44"/>
  <c r="JE28" i="44" s="1"/>
  <c r="HY69" i="44"/>
  <c r="JE69" i="44" s="1"/>
  <c r="HY120" i="44"/>
  <c r="JE120" i="44" s="1"/>
  <c r="HZ115" i="44"/>
  <c r="JF115" i="44" s="1"/>
  <c r="HZ82" i="44"/>
  <c r="JF82" i="44" s="1"/>
  <c r="HZ187" i="44"/>
  <c r="JF187" i="44" s="1"/>
  <c r="BV187" i="44" s="1"/>
  <c r="HU66" i="44"/>
  <c r="JA66" i="44" s="1"/>
  <c r="IA143" i="44"/>
  <c r="JG143" i="44" s="1"/>
  <c r="HZ127" i="44"/>
  <c r="JF127" i="44" s="1"/>
  <c r="HV96" i="44"/>
  <c r="JB96" i="44" s="1"/>
  <c r="IC55" i="44"/>
  <c r="JI55" i="44" s="1"/>
  <c r="HT142" i="44"/>
  <c r="IZ142" i="44" s="1"/>
  <c r="IC168" i="44"/>
  <c r="JI168" i="44" s="1"/>
  <c r="HX133" i="44"/>
  <c r="JD133" i="44" s="1"/>
  <c r="HU186" i="44"/>
  <c r="JA186" i="44" s="1"/>
  <c r="HY70" i="44"/>
  <c r="JE70" i="44" s="1"/>
  <c r="HZ151" i="44"/>
  <c r="JF151" i="44" s="1"/>
  <c r="ID137" i="44"/>
  <c r="JJ137" i="44" s="1"/>
  <c r="HT181" i="44"/>
  <c r="IZ181" i="44" s="1"/>
  <c r="HW165" i="44"/>
  <c r="JC165" i="44" s="1"/>
  <c r="HU102" i="44"/>
  <c r="JA102" i="44" s="1"/>
  <c r="HU193" i="44"/>
  <c r="JA193" i="44" s="1"/>
  <c r="IA194" i="44"/>
  <c r="JG194" i="44" s="1"/>
  <c r="IA105" i="44"/>
  <c r="JG105" i="44" s="1"/>
  <c r="HY188" i="44"/>
  <c r="JE188" i="44" s="1"/>
  <c r="HY136" i="44"/>
  <c r="JE136" i="44" s="1"/>
  <c r="HY108" i="44"/>
  <c r="JE108" i="44" s="1"/>
  <c r="HZ39" i="44"/>
  <c r="JF39" i="44" s="1"/>
  <c r="HZ65" i="44"/>
  <c r="JF65" i="44" s="1"/>
  <c r="HZ124" i="44"/>
  <c r="JF124" i="44" s="1"/>
  <c r="HZ167" i="44"/>
  <c r="JF167" i="44" s="1"/>
  <c r="HV67" i="44"/>
  <c r="JB67" i="44" s="1"/>
  <c r="HV140" i="44"/>
  <c r="JB140" i="44" s="1"/>
  <c r="HV34" i="44"/>
  <c r="JB34" i="44" s="1"/>
  <c r="HV183" i="44"/>
  <c r="JB183" i="44" s="1"/>
  <c r="ID111" i="44"/>
  <c r="JJ111" i="44" s="1"/>
  <c r="ID142" i="44"/>
  <c r="JJ142" i="44" s="1"/>
  <c r="ID71" i="44"/>
  <c r="JJ71" i="44" s="1"/>
  <c r="ID53" i="44"/>
  <c r="JJ53" i="44" s="1"/>
  <c r="ID84" i="44"/>
  <c r="JJ84" i="44" s="1"/>
  <c r="HW154" i="44"/>
  <c r="JC154" i="44" s="1"/>
  <c r="HW201" i="44"/>
  <c r="JC201" i="44" s="1"/>
  <c r="HW132" i="44"/>
  <c r="JC132" i="44" s="1"/>
  <c r="HW94" i="44"/>
  <c r="JC94" i="44" s="1"/>
  <c r="HT170" i="44"/>
  <c r="IZ170" i="44" s="1"/>
  <c r="HT150" i="44"/>
  <c r="IZ150" i="44" s="1"/>
  <c r="HT107" i="44"/>
  <c r="IZ107" i="44" s="1"/>
  <c r="HT174" i="44"/>
  <c r="IZ174" i="44" s="1"/>
  <c r="IC91" i="44"/>
  <c r="JI91" i="44" s="1"/>
  <c r="IC77" i="44"/>
  <c r="JI77" i="44" s="1"/>
  <c r="IC176" i="44"/>
  <c r="JI176" i="44" s="1"/>
  <c r="IC178" i="44"/>
  <c r="JI178" i="44" s="1"/>
  <c r="IB199" i="44"/>
  <c r="JH199" i="44" s="1"/>
  <c r="IB72" i="44"/>
  <c r="JH72" i="44" s="1"/>
  <c r="IB104" i="44"/>
  <c r="JH104" i="44" s="1"/>
  <c r="IB183" i="44"/>
  <c r="JH183" i="44" s="1"/>
  <c r="HX138" i="44"/>
  <c r="JD138" i="44" s="1"/>
  <c r="HX100" i="44"/>
  <c r="JD100" i="44" s="1"/>
  <c r="HX130" i="44"/>
  <c r="JD130" i="44" s="1"/>
  <c r="HX165" i="44"/>
  <c r="JD165" i="44" s="1"/>
  <c r="ID87" i="44"/>
  <c r="JJ87" i="44" s="1"/>
  <c r="HU98" i="44"/>
  <c r="JA98" i="44" s="1"/>
  <c r="HU91" i="44"/>
  <c r="JA91" i="44" s="1"/>
  <c r="HU189" i="44"/>
  <c r="JA189" i="44" s="1"/>
  <c r="HU184" i="44"/>
  <c r="JA184" i="44" s="1"/>
  <c r="IA64" i="44"/>
  <c r="JG64" i="44" s="1"/>
  <c r="IA174" i="44"/>
  <c r="JG174" i="44" s="1"/>
  <c r="CM174" i="44" s="1"/>
  <c r="IA27" i="44"/>
  <c r="JG27" i="44" s="1"/>
  <c r="BW27" i="44" s="1"/>
  <c r="IA200" i="44"/>
  <c r="JG200" i="44" s="1"/>
  <c r="IA161" i="44"/>
  <c r="JG161" i="44" s="1"/>
  <c r="IA89" i="44"/>
  <c r="JG89" i="44" s="1"/>
  <c r="IA33" i="44"/>
  <c r="JG33" i="44" s="1"/>
  <c r="IA68" i="44"/>
  <c r="JG68" i="44" s="1"/>
  <c r="IA124" i="44"/>
  <c r="JG124" i="44" s="1"/>
  <c r="HY80" i="44"/>
  <c r="JE80" i="44" s="1"/>
  <c r="HY156" i="44"/>
  <c r="JE156" i="44" s="1"/>
  <c r="HY141" i="44"/>
  <c r="JE141" i="44" s="1"/>
  <c r="CK141" i="44" s="1"/>
  <c r="HY207" i="44"/>
  <c r="JE207" i="44" s="1"/>
  <c r="HY97" i="44"/>
  <c r="JE97" i="44" s="1"/>
  <c r="HY110" i="44"/>
  <c r="JE110" i="44" s="1"/>
  <c r="HY145" i="44"/>
  <c r="JE145" i="44" s="1"/>
  <c r="HY199" i="44"/>
  <c r="JE199" i="44" s="1"/>
  <c r="HY191" i="44"/>
  <c r="JE191" i="44" s="1"/>
  <c r="BU191" i="44" s="1"/>
  <c r="HY138" i="44"/>
  <c r="JE138" i="44" s="1"/>
  <c r="HY139" i="44"/>
  <c r="JE139" i="44" s="1"/>
  <c r="HY126" i="44"/>
  <c r="JE126" i="44" s="1"/>
  <c r="HY81" i="44"/>
  <c r="JE81" i="44" s="1"/>
  <c r="DA81" i="44" s="1"/>
  <c r="HY124" i="44"/>
  <c r="JE124" i="44" s="1"/>
  <c r="HY132" i="44"/>
  <c r="JE132" i="44" s="1"/>
  <c r="HY170" i="44"/>
  <c r="JE170" i="44" s="1"/>
  <c r="HY60" i="44"/>
  <c r="JE60" i="44" s="1"/>
  <c r="HY107" i="44"/>
  <c r="JE107" i="44" s="1"/>
  <c r="HZ143" i="44"/>
  <c r="JF143" i="44" s="1"/>
  <c r="HZ144" i="44"/>
  <c r="JF144" i="44" s="1"/>
  <c r="HZ34" i="44"/>
  <c r="JF34" i="44" s="1"/>
  <c r="BV34" i="44" s="1"/>
  <c r="HZ128" i="44"/>
  <c r="JF128" i="44" s="1"/>
  <c r="HZ30" i="44"/>
  <c r="JF30" i="44" s="1"/>
  <c r="HZ180" i="44"/>
  <c r="JF180" i="44" s="1"/>
  <c r="DB180" i="44" s="1"/>
  <c r="HZ62" i="44"/>
  <c r="JF62" i="44" s="1"/>
  <c r="BV62" i="44" s="1"/>
  <c r="HZ114" i="44"/>
  <c r="JF114" i="44" s="1"/>
  <c r="HZ48" i="44"/>
  <c r="JF48" i="44" s="1"/>
  <c r="HZ132" i="44"/>
  <c r="JF132" i="44" s="1"/>
  <c r="BV132" i="44" s="1"/>
  <c r="HV146" i="44"/>
  <c r="JB146" i="44" s="1"/>
  <c r="CH146" i="44" s="1"/>
  <c r="HV177" i="44"/>
  <c r="JB177" i="44" s="1"/>
  <c r="HV29" i="44"/>
  <c r="JB29" i="44" s="1"/>
  <c r="HV98" i="44"/>
  <c r="JB98" i="44" s="1"/>
  <c r="CH98" i="44" s="1"/>
  <c r="HV121" i="44"/>
  <c r="JB121" i="44" s="1"/>
  <c r="CX121" i="44" s="1"/>
  <c r="HV125" i="44"/>
  <c r="JB125" i="44" s="1"/>
  <c r="HV31" i="44"/>
  <c r="JB31" i="44" s="1"/>
  <c r="HV36" i="44"/>
  <c r="JB36" i="44" s="1"/>
  <c r="CX36" i="44" s="1"/>
  <c r="ID125" i="44"/>
  <c r="JJ125" i="44" s="1"/>
  <c r="BZ125" i="44" s="1"/>
  <c r="ID175" i="44"/>
  <c r="JJ175" i="44" s="1"/>
  <c r="ID38" i="44"/>
  <c r="JJ38" i="44" s="1"/>
  <c r="ID110" i="44"/>
  <c r="JJ110" i="44" s="1"/>
  <c r="BZ110" i="44" s="1"/>
  <c r="ID171" i="44"/>
  <c r="JJ171" i="44" s="1"/>
  <c r="BZ171" i="44" s="1"/>
  <c r="ID161" i="44"/>
  <c r="JJ161" i="44" s="1"/>
  <c r="ID174" i="44"/>
  <c r="JJ174" i="44" s="1"/>
  <c r="ID105" i="44"/>
  <c r="JJ105" i="44" s="1"/>
  <c r="CP105" i="44" s="1"/>
  <c r="HV54" i="44"/>
  <c r="JB54" i="44" s="1"/>
  <c r="CX54" i="44" s="1"/>
  <c r="HW120" i="44"/>
  <c r="JC120" i="44" s="1"/>
  <c r="HW37" i="44"/>
  <c r="JC37" i="44" s="1"/>
  <c r="HW131" i="44"/>
  <c r="JC131" i="44" s="1"/>
  <c r="BS131" i="44" s="1"/>
  <c r="HW145" i="44"/>
  <c r="JC145" i="44" s="1"/>
  <c r="HW204" i="44"/>
  <c r="JC204" i="44" s="1"/>
  <c r="HW68" i="44"/>
  <c r="JC68" i="44" s="1"/>
  <c r="HU160" i="44"/>
  <c r="JA160" i="44" s="1"/>
  <c r="HY198" i="44"/>
  <c r="JE198" i="44" s="1"/>
  <c r="HZ51" i="44"/>
  <c r="JF51" i="44" s="1"/>
  <c r="HV141" i="44"/>
  <c r="JB141" i="44" s="1"/>
  <c r="HW81" i="44"/>
  <c r="JC81" i="44" s="1"/>
  <c r="HT163" i="44"/>
  <c r="IZ163" i="44" s="1"/>
  <c r="IB99" i="44"/>
  <c r="JH99" i="44" s="1"/>
  <c r="HX89" i="44"/>
  <c r="JD89" i="44" s="1"/>
  <c r="IA131" i="44"/>
  <c r="JG131" i="44" s="1"/>
  <c r="HY117" i="44"/>
  <c r="JE117" i="44" s="1"/>
  <c r="HV93" i="44"/>
  <c r="JB93" i="44" s="1"/>
  <c r="HX176" i="44"/>
  <c r="JD176" i="44" s="1"/>
  <c r="IC199" i="44"/>
  <c r="JI199" i="44" s="1"/>
  <c r="HU72" i="44"/>
  <c r="JA72" i="44" s="1"/>
  <c r="HU90" i="44"/>
  <c r="JA90" i="44" s="1"/>
  <c r="IA35" i="44"/>
  <c r="JG35" i="44" s="1"/>
  <c r="IA149" i="44"/>
  <c r="JG149" i="44" s="1"/>
  <c r="HY178" i="44"/>
  <c r="JE178" i="44" s="1"/>
  <c r="HY64" i="44"/>
  <c r="JE64" i="44" s="1"/>
  <c r="HY111" i="44"/>
  <c r="JE111" i="44" s="1"/>
  <c r="HZ148" i="44"/>
  <c r="JF148" i="44" s="1"/>
  <c r="HZ56" i="44"/>
  <c r="JF56" i="44" s="1"/>
  <c r="HZ66" i="44"/>
  <c r="JF66" i="44" s="1"/>
  <c r="HZ89" i="44"/>
  <c r="JF89" i="44" s="1"/>
  <c r="HV88" i="44"/>
  <c r="JB88" i="44" s="1"/>
  <c r="HV33" i="44"/>
  <c r="JB33" i="44" s="1"/>
  <c r="HV99" i="44"/>
  <c r="JB99" i="44" s="1"/>
  <c r="HV133" i="44"/>
  <c r="JB133" i="44" s="1"/>
  <c r="ID31" i="44"/>
  <c r="JJ31" i="44" s="1"/>
  <c r="ID64" i="44"/>
  <c r="JJ64" i="44" s="1"/>
  <c r="ID130" i="44"/>
  <c r="JJ130" i="44" s="1"/>
  <c r="ID192" i="44"/>
  <c r="JJ192" i="44" s="1"/>
  <c r="HV79" i="44"/>
  <c r="JB79" i="44" s="1"/>
  <c r="HW119" i="44"/>
  <c r="JC119" i="44" s="1"/>
  <c r="HW83" i="44"/>
  <c r="JC83" i="44" s="1"/>
  <c r="HW198" i="44"/>
  <c r="JC198" i="44" s="1"/>
  <c r="HW46" i="44"/>
  <c r="JC46" i="44" s="1"/>
  <c r="HT161" i="44"/>
  <c r="IZ161" i="44" s="1"/>
  <c r="HT204" i="44"/>
  <c r="IZ204" i="44" s="1"/>
  <c r="HT123" i="44"/>
  <c r="IZ123" i="44" s="1"/>
  <c r="HT86" i="44"/>
  <c r="IZ86" i="44" s="1"/>
  <c r="IC87" i="44"/>
  <c r="JI87" i="44" s="1"/>
  <c r="IC167" i="44"/>
  <c r="JI167" i="44" s="1"/>
  <c r="IC205" i="44"/>
  <c r="JI205" i="44" s="1"/>
  <c r="IC78" i="44"/>
  <c r="JI78" i="44" s="1"/>
  <c r="IB80" i="44"/>
  <c r="JH80" i="44" s="1"/>
  <c r="IB204" i="44"/>
  <c r="JH204" i="44" s="1"/>
  <c r="IB66" i="44"/>
  <c r="JH66" i="44" s="1"/>
  <c r="IB178" i="44"/>
  <c r="JH178" i="44" s="1"/>
  <c r="HX171" i="44"/>
  <c r="JD171" i="44" s="1"/>
  <c r="HX195" i="44"/>
  <c r="JD195" i="44" s="1"/>
  <c r="HX177" i="44"/>
  <c r="JD177" i="44" s="1"/>
  <c r="HX174" i="44"/>
  <c r="JD174" i="44" s="1"/>
  <c r="HV202" i="44"/>
  <c r="JB202" i="44" s="1"/>
  <c r="HU80" i="44"/>
  <c r="JA80" i="44" s="1"/>
  <c r="HU167" i="44"/>
  <c r="JA167" i="44" s="1"/>
  <c r="HU35" i="44"/>
  <c r="JA35" i="44" s="1"/>
  <c r="HU148" i="44"/>
  <c r="JA148" i="44" s="1"/>
  <c r="IA37" i="44"/>
  <c r="JG37" i="44" s="1"/>
  <c r="IA157" i="44"/>
  <c r="JG157" i="44" s="1"/>
  <c r="IA29" i="44"/>
  <c r="JG29" i="44" s="1"/>
  <c r="IA159" i="44"/>
  <c r="JG159" i="44" s="1"/>
  <c r="IA162" i="44"/>
  <c r="JG162" i="44" s="1"/>
  <c r="IA135" i="44"/>
  <c r="JG135" i="44" s="1"/>
  <c r="IA43" i="44"/>
  <c r="JG43" i="44" s="1"/>
  <c r="HY200" i="44"/>
  <c r="JE200" i="44" s="1"/>
  <c r="HY49" i="44"/>
  <c r="JE49" i="44" s="1"/>
  <c r="HY83" i="44"/>
  <c r="JE83" i="44" s="1"/>
  <c r="HY163" i="44"/>
  <c r="JE163" i="44" s="1"/>
  <c r="HY109" i="44"/>
  <c r="JE109" i="44" s="1"/>
  <c r="HY68" i="44"/>
  <c r="JE68" i="44" s="1"/>
  <c r="HY114" i="44"/>
  <c r="JE114" i="44" s="1"/>
  <c r="HY135" i="44"/>
  <c r="JE135" i="44" s="1"/>
  <c r="HZ27" i="44"/>
  <c r="JF27" i="44" s="1"/>
  <c r="HZ57" i="44"/>
  <c r="JF57" i="44" s="1"/>
  <c r="HZ53" i="44"/>
  <c r="JF53" i="44" s="1"/>
  <c r="HZ68" i="44"/>
  <c r="JF68" i="44" s="1"/>
  <c r="HZ55" i="44"/>
  <c r="JF55" i="44" s="1"/>
  <c r="DB55" i="44" s="1"/>
  <c r="HZ200" i="44"/>
  <c r="JF200" i="44" s="1"/>
  <c r="BV200" i="44" s="1"/>
  <c r="HZ189" i="44"/>
  <c r="JF189" i="44" s="1"/>
  <c r="HZ162" i="44"/>
  <c r="JF162" i="44" s="1"/>
  <c r="HZ125" i="44"/>
  <c r="JF125" i="44" s="1"/>
  <c r="HZ58" i="44"/>
  <c r="JF58" i="44" s="1"/>
  <c r="DB58" i="44" s="1"/>
  <c r="HZ86" i="44"/>
  <c r="JF86" i="44" s="1"/>
  <c r="HZ183" i="44"/>
  <c r="JF183" i="44" s="1"/>
  <c r="DB183" i="44" s="1"/>
  <c r="HZ63" i="44"/>
  <c r="JF63" i="44" s="1"/>
  <c r="DB63" i="44" s="1"/>
  <c r="HZ168" i="44"/>
  <c r="JF168" i="44" s="1"/>
  <c r="CL168" i="44" s="1"/>
  <c r="HV81" i="44"/>
  <c r="JB81" i="44" s="1"/>
  <c r="HV166" i="44"/>
  <c r="JB166" i="44" s="1"/>
  <c r="HV131" i="44"/>
  <c r="JB131" i="44" s="1"/>
  <c r="HV188" i="44"/>
  <c r="JB188" i="44" s="1"/>
  <c r="BR188" i="44" s="1"/>
  <c r="HV102" i="44"/>
  <c r="JB102" i="44" s="1"/>
  <c r="CH102" i="44" s="1"/>
  <c r="HV57" i="44"/>
  <c r="JB57" i="44" s="1"/>
  <c r="HV39" i="44"/>
  <c r="JB39" i="44" s="1"/>
  <c r="BR39" i="44" s="1"/>
  <c r="HV59" i="44"/>
  <c r="JB59" i="44" s="1"/>
  <c r="CX59" i="44" s="1"/>
  <c r="HV134" i="44"/>
  <c r="JB134" i="44" s="1"/>
  <c r="HV71" i="44"/>
  <c r="JB71" i="44" s="1"/>
  <c r="HV68" i="44"/>
  <c r="JB68" i="44" s="1"/>
  <c r="HV97" i="44"/>
  <c r="JB97" i="44" s="1"/>
  <c r="CH97" i="44" s="1"/>
  <c r="HV101" i="44"/>
  <c r="JB101" i="44" s="1"/>
  <c r="HV85" i="44"/>
  <c r="JB85" i="44" s="1"/>
  <c r="HV108" i="44"/>
  <c r="JB108" i="44" s="1"/>
  <c r="CX108" i="44" s="1"/>
  <c r="HV119" i="44"/>
  <c r="JB119" i="44" s="1"/>
  <c r="CX119" i="44" s="1"/>
  <c r="HZ184" i="44"/>
  <c r="JF184" i="44" s="1"/>
  <c r="HV38" i="44"/>
  <c r="JB38" i="44" s="1"/>
  <c r="HV32" i="44"/>
  <c r="JB32" i="44" s="1"/>
  <c r="ID83" i="44"/>
  <c r="JJ83" i="44" s="1"/>
  <c r="BZ83" i="44" s="1"/>
  <c r="ID42" i="44"/>
  <c r="JJ42" i="44" s="1"/>
  <c r="CP42" i="44" s="1"/>
  <c r="ID85" i="44"/>
  <c r="JJ85" i="44" s="1"/>
  <c r="CP85" i="44" s="1"/>
  <c r="ID158" i="44"/>
  <c r="JJ158" i="44" s="1"/>
  <c r="CP158" i="44" s="1"/>
  <c r="ID88" i="44"/>
  <c r="JJ88" i="44" s="1"/>
  <c r="ID79" i="44"/>
  <c r="JJ79" i="44" s="1"/>
  <c r="BZ79" i="44" s="1"/>
  <c r="ID60" i="44"/>
  <c r="JJ60" i="44" s="1"/>
  <c r="ID81" i="44"/>
  <c r="JJ81" i="44" s="1"/>
  <c r="ID127" i="44"/>
  <c r="JJ127" i="44" s="1"/>
  <c r="DF127" i="44" s="1"/>
  <c r="ID28" i="44"/>
  <c r="JJ28" i="44" s="1"/>
  <c r="ID91" i="44"/>
  <c r="JJ91" i="44" s="1"/>
  <c r="CP91" i="44" s="1"/>
  <c r="ID100" i="44"/>
  <c r="JJ100" i="44" s="1"/>
  <c r="BZ100" i="44" s="1"/>
  <c r="ID92" i="44"/>
  <c r="JJ92" i="44" s="1"/>
  <c r="CP92" i="44" s="1"/>
  <c r="HW206" i="44"/>
  <c r="JC206" i="44" s="1"/>
  <c r="CI206" i="44" s="1"/>
  <c r="HW177" i="44"/>
  <c r="JC177" i="44" s="1"/>
  <c r="CY177" i="44" s="1"/>
  <c r="HW61" i="44"/>
  <c r="JC61" i="44" s="1"/>
  <c r="BS61" i="44" s="1"/>
  <c r="HW142" i="44"/>
  <c r="JC142" i="44" s="1"/>
  <c r="CI142" i="44" s="1"/>
  <c r="HW176" i="44"/>
  <c r="JC176" i="44" s="1"/>
  <c r="CY176" i="44" s="1"/>
  <c r="HW191" i="44"/>
  <c r="JC191" i="44" s="1"/>
  <c r="HW31" i="44"/>
  <c r="JC31" i="44" s="1"/>
  <c r="BS31" i="44" s="1"/>
  <c r="HW45" i="44"/>
  <c r="JC45" i="44" s="1"/>
  <c r="BS45" i="44" s="1"/>
  <c r="HW103" i="44"/>
  <c r="JC103" i="44" s="1"/>
  <c r="HW42" i="44"/>
  <c r="JC42" i="44" s="1"/>
  <c r="CI42" i="44" s="1"/>
  <c r="HW180" i="44"/>
  <c r="JC180" i="44" s="1"/>
  <c r="CY180" i="44" s="1"/>
  <c r="HW27" i="44"/>
  <c r="JC27" i="44" s="1"/>
  <c r="CI27" i="44" s="1"/>
  <c r="HT195" i="44"/>
  <c r="IZ195" i="44" s="1"/>
  <c r="BP195" i="44" s="1"/>
  <c r="HT45" i="44"/>
  <c r="IZ45" i="44" s="1"/>
  <c r="HT183" i="44"/>
  <c r="IZ183" i="44" s="1"/>
  <c r="CF183" i="44" s="1"/>
  <c r="HT191" i="44"/>
  <c r="IZ191" i="44" s="1"/>
  <c r="BP191" i="44" s="1"/>
  <c r="HT55" i="44"/>
  <c r="IZ55" i="44" s="1"/>
  <c r="CV55" i="44" s="1"/>
  <c r="HT190" i="44"/>
  <c r="IZ190" i="44" s="1"/>
  <c r="HT78" i="44"/>
  <c r="IZ78" i="44" s="1"/>
  <c r="HT92" i="44"/>
  <c r="IZ92" i="44" s="1"/>
  <c r="CV92" i="44" s="1"/>
  <c r="HT32" i="44"/>
  <c r="IZ32" i="44" s="1"/>
  <c r="HT196" i="44"/>
  <c r="IZ196" i="44" s="1"/>
  <c r="IC99" i="44"/>
  <c r="JI99" i="44" s="1"/>
  <c r="CO99" i="44" s="1"/>
  <c r="IC124" i="44"/>
  <c r="JI124" i="44" s="1"/>
  <c r="IC200" i="44"/>
  <c r="JI200" i="44" s="1"/>
  <c r="IC112" i="44"/>
  <c r="JI112" i="44" s="1"/>
  <c r="IC143" i="44"/>
  <c r="JI143" i="44" s="1"/>
  <c r="IB33" i="44"/>
  <c r="JH33" i="44" s="1"/>
  <c r="CN33" i="44" s="1"/>
  <c r="IB112" i="44"/>
  <c r="JH112" i="44" s="1"/>
  <c r="HZ156" i="44"/>
  <c r="JF156" i="44" s="1"/>
  <c r="HV28" i="44"/>
  <c r="JB28" i="44" s="1"/>
  <c r="CH28" i="44" s="1"/>
  <c r="HV40" i="44"/>
  <c r="JB40" i="44" s="1"/>
  <c r="ID184" i="44"/>
  <c r="JJ184" i="44" s="1"/>
  <c r="BZ184" i="44" s="1"/>
  <c r="ID168" i="44"/>
  <c r="JJ168" i="44" s="1"/>
  <c r="ID107" i="44"/>
  <c r="JJ107" i="44" s="1"/>
  <c r="CP107" i="44" s="1"/>
  <c r="ID205" i="44"/>
  <c r="JJ205" i="44" s="1"/>
  <c r="HW62" i="44"/>
  <c r="JC62" i="44" s="1"/>
  <c r="CY62" i="44" s="1"/>
  <c r="HW44" i="44"/>
  <c r="JC44" i="44" s="1"/>
  <c r="HW57" i="44"/>
  <c r="JC57" i="44" s="1"/>
  <c r="BS57" i="44" s="1"/>
  <c r="HW193" i="44"/>
  <c r="JC193" i="44" s="1"/>
  <c r="HT34" i="44"/>
  <c r="IZ34" i="44" s="1"/>
  <c r="HT91" i="44"/>
  <c r="IZ91" i="44" s="1"/>
  <c r="HT193" i="44"/>
  <c r="IZ193" i="44" s="1"/>
  <c r="HT165" i="44"/>
  <c r="IZ165" i="44" s="1"/>
  <c r="HT84" i="44"/>
  <c r="IZ84" i="44" s="1"/>
  <c r="HT72" i="44"/>
  <c r="IZ72" i="44" s="1"/>
  <c r="BP72" i="44" s="1"/>
  <c r="HT124" i="44"/>
  <c r="IZ124" i="44" s="1"/>
  <c r="HT143" i="44"/>
  <c r="IZ143" i="44" s="1"/>
  <c r="HT106" i="44"/>
  <c r="IZ106" i="44" s="1"/>
  <c r="HT148" i="44"/>
  <c r="IZ148" i="44" s="1"/>
  <c r="HT160" i="44"/>
  <c r="IZ160" i="44" s="1"/>
  <c r="IC116" i="44"/>
  <c r="JI116" i="44" s="1"/>
  <c r="IC54" i="44"/>
  <c r="JI54" i="44" s="1"/>
  <c r="IC173" i="44"/>
  <c r="JI173" i="44" s="1"/>
  <c r="IC174" i="44"/>
  <c r="JI174" i="44" s="1"/>
  <c r="IC196" i="44"/>
  <c r="JI196" i="44" s="1"/>
  <c r="IC61" i="44"/>
  <c r="JI61" i="44" s="1"/>
  <c r="HW197" i="44"/>
  <c r="JC197" i="44" s="1"/>
  <c r="IB168" i="44"/>
  <c r="JH168" i="44" s="1"/>
  <c r="IB67" i="44"/>
  <c r="JH67" i="44" s="1"/>
  <c r="DD67" i="44" s="1"/>
  <c r="IB111" i="44"/>
  <c r="JH111" i="44" s="1"/>
  <c r="BX111" i="44" s="1"/>
  <c r="HX108" i="44"/>
  <c r="JD108" i="44" s="1"/>
  <c r="HX154" i="44"/>
  <c r="JD154" i="44" s="1"/>
  <c r="IC157" i="44"/>
  <c r="JI157" i="44" s="1"/>
  <c r="DE157" i="44" s="1"/>
  <c r="HU83" i="44"/>
  <c r="JA83" i="44" s="1"/>
  <c r="BQ83" i="44" s="1"/>
  <c r="HU104" i="44"/>
  <c r="JA104" i="44" s="1"/>
  <c r="HU79" i="44"/>
  <c r="JA79" i="44" s="1"/>
  <c r="IA132" i="44"/>
  <c r="JG132" i="44" s="1"/>
  <c r="IA133" i="44"/>
  <c r="JG133" i="44" s="1"/>
  <c r="BW133" i="44" s="1"/>
  <c r="HY84" i="44"/>
  <c r="JE84" i="44" s="1"/>
  <c r="HY47" i="44"/>
  <c r="JE47" i="44" s="1"/>
  <c r="HY65" i="44"/>
  <c r="JE65" i="44" s="1"/>
  <c r="HZ78" i="44"/>
  <c r="JF78" i="44" s="1"/>
  <c r="BV78" i="44" s="1"/>
  <c r="HZ203" i="44"/>
  <c r="JF203" i="44" s="1"/>
  <c r="HZ185" i="44"/>
  <c r="JF185" i="44" s="1"/>
  <c r="HV42" i="44"/>
  <c r="JB42" i="44" s="1"/>
  <c r="HV76" i="44"/>
  <c r="JB76" i="44" s="1"/>
  <c r="BR76" i="44" s="1"/>
  <c r="ID167" i="44"/>
  <c r="JJ167" i="44" s="1"/>
  <c r="ID119" i="44"/>
  <c r="JJ119" i="44" s="1"/>
  <c r="ID150" i="44"/>
  <c r="JJ150" i="44" s="1"/>
  <c r="DF150" i="44" s="1"/>
  <c r="HW121" i="44"/>
  <c r="JC121" i="44" s="1"/>
  <c r="BS121" i="44" s="1"/>
  <c r="HW55" i="44"/>
  <c r="JC55" i="44" s="1"/>
  <c r="HW190" i="44"/>
  <c r="JC190" i="44" s="1"/>
  <c r="HT194" i="44"/>
  <c r="IZ194" i="44" s="1"/>
  <c r="HT35" i="44"/>
  <c r="IZ35" i="44" s="1"/>
  <c r="BP35" i="44" s="1"/>
  <c r="HT98" i="44"/>
  <c r="IZ98" i="44" s="1"/>
  <c r="IC50" i="44"/>
  <c r="JI50" i="44" s="1"/>
  <c r="IC102" i="44"/>
  <c r="JI102" i="44" s="1"/>
  <c r="HZ98" i="44"/>
  <c r="JF98" i="44" s="1"/>
  <c r="BV98" i="44" s="1"/>
  <c r="IB114" i="44"/>
  <c r="JH114" i="44" s="1"/>
  <c r="IB189" i="44"/>
  <c r="JH189" i="44" s="1"/>
  <c r="IB44" i="44"/>
  <c r="JH44" i="44" s="1"/>
  <c r="HX47" i="44"/>
  <c r="JD47" i="44" s="1"/>
  <c r="BT47" i="44" s="1"/>
  <c r="HX35" i="44"/>
  <c r="JD35" i="44" s="1"/>
  <c r="HU97" i="44"/>
  <c r="JA97" i="44" s="1"/>
  <c r="HU115" i="44"/>
  <c r="JA115" i="44" s="1"/>
  <c r="CW115" i="44" s="1"/>
  <c r="HU41" i="44"/>
  <c r="JA41" i="44" s="1"/>
  <c r="BQ41" i="44" s="1"/>
  <c r="IA123" i="44"/>
  <c r="JG123" i="44" s="1"/>
  <c r="IA116" i="44"/>
  <c r="JG116" i="44" s="1"/>
  <c r="IA34" i="44"/>
  <c r="JG34" i="44" s="1"/>
  <c r="HY95" i="44"/>
  <c r="JE95" i="44" s="1"/>
  <c r="CK95" i="44" s="1"/>
  <c r="HY105" i="44"/>
  <c r="JE105" i="44" s="1"/>
  <c r="HY102" i="44"/>
  <c r="JE102" i="44" s="1"/>
  <c r="HZ149" i="44"/>
  <c r="JF149" i="44" s="1"/>
  <c r="HZ138" i="44"/>
  <c r="JF138" i="44" s="1"/>
  <c r="BV138" i="44" s="1"/>
  <c r="HV77" i="44"/>
  <c r="JB77" i="44" s="1"/>
  <c r="HV206" i="44"/>
  <c r="JB206" i="44" s="1"/>
  <c r="HV136" i="44"/>
  <c r="JB136" i="44" s="1"/>
  <c r="ID116" i="44"/>
  <c r="JJ116" i="44" s="1"/>
  <c r="BZ116" i="44" s="1"/>
  <c r="ID115" i="44"/>
  <c r="JJ115" i="44" s="1"/>
  <c r="ID54" i="44"/>
  <c r="JJ54" i="44" s="1"/>
  <c r="HW189" i="44"/>
  <c r="JC189" i="44" s="1"/>
  <c r="CY189" i="44" s="1"/>
  <c r="HW70" i="44"/>
  <c r="JC70" i="44" s="1"/>
  <c r="CI70" i="44" s="1"/>
  <c r="IC198" i="44"/>
  <c r="JI198" i="44" s="1"/>
  <c r="IC159" i="44"/>
  <c r="JI159" i="44" s="1"/>
  <c r="IC203" i="44"/>
  <c r="JI203" i="44" s="1"/>
  <c r="IC183" i="44"/>
  <c r="JI183" i="44" s="1"/>
  <c r="DE183" i="44" s="1"/>
  <c r="IC186" i="44"/>
  <c r="JI186" i="44" s="1"/>
  <c r="IC70" i="44"/>
  <c r="JI70" i="44" s="1"/>
  <c r="IB174" i="44"/>
  <c r="JH174" i="44" s="1"/>
  <c r="IB180" i="44"/>
  <c r="JH180" i="44" s="1"/>
  <c r="BX180" i="44" s="1"/>
  <c r="IB56" i="44"/>
  <c r="JH56" i="44" s="1"/>
  <c r="IB206" i="44"/>
  <c r="JH206" i="44" s="1"/>
  <c r="IB120" i="44"/>
  <c r="JH120" i="44" s="1"/>
  <c r="CN120" i="44" s="1"/>
  <c r="IB163" i="44"/>
  <c r="JH163" i="44" s="1"/>
  <c r="CN163" i="44" s="1"/>
  <c r="IB30" i="44"/>
  <c r="JH30" i="44" s="1"/>
  <c r="IB128" i="44"/>
  <c r="JH128" i="44" s="1"/>
  <c r="HX194" i="44"/>
  <c r="JD194" i="44" s="1"/>
  <c r="BT194" i="44" s="1"/>
  <c r="HX79" i="44"/>
  <c r="JD79" i="44" s="1"/>
  <c r="CZ79" i="44" s="1"/>
  <c r="HX152" i="44"/>
  <c r="JD152" i="44" s="1"/>
  <c r="HX37" i="44"/>
  <c r="JD37" i="44" s="1"/>
  <c r="HX155" i="44"/>
  <c r="JD155" i="44" s="1"/>
  <c r="HX151" i="44"/>
  <c r="JD151" i="44" s="1"/>
  <c r="BT151" i="44" s="1"/>
  <c r="HX28" i="44"/>
  <c r="JD28" i="44" s="1"/>
  <c r="HX59" i="44"/>
  <c r="JD59" i="44" s="1"/>
  <c r="HV118" i="44"/>
  <c r="JB118" i="44" s="1"/>
  <c r="HX182" i="44"/>
  <c r="JD182" i="44" s="1"/>
  <c r="BT182" i="44" s="1"/>
  <c r="HU118" i="44"/>
  <c r="JA118" i="44" s="1"/>
  <c r="HU121" i="44"/>
  <c r="JA121" i="44" s="1"/>
  <c r="HU107" i="44"/>
  <c r="JA107" i="44" s="1"/>
  <c r="HU191" i="44"/>
  <c r="JA191" i="44" s="1"/>
  <c r="CW191" i="44" s="1"/>
  <c r="HU59" i="44"/>
  <c r="JA59" i="44" s="1"/>
  <c r="HU150" i="44"/>
  <c r="JA150" i="44" s="1"/>
  <c r="HU165" i="44"/>
  <c r="JA165" i="44" s="1"/>
  <c r="CG165" i="44" s="1"/>
  <c r="HU156" i="44"/>
  <c r="JA156" i="44" s="1"/>
  <c r="BQ156" i="44" s="1"/>
  <c r="IA172" i="44"/>
  <c r="JG172" i="44" s="1"/>
  <c r="IA192" i="44"/>
  <c r="JG192" i="44" s="1"/>
  <c r="IA128" i="44"/>
  <c r="JG128" i="44" s="1"/>
  <c r="IA114" i="44"/>
  <c r="JG114" i="44" s="1"/>
  <c r="CM114" i="44" s="1"/>
  <c r="IA145" i="44"/>
  <c r="JG145" i="44" s="1"/>
  <c r="IA154" i="44"/>
  <c r="JG154" i="44" s="1"/>
  <c r="IA88" i="44"/>
  <c r="JG88" i="44" s="1"/>
  <c r="IA206" i="44"/>
  <c r="JG206" i="44" s="1"/>
  <c r="DC206" i="44" s="1"/>
  <c r="HY175" i="44"/>
  <c r="JE175" i="44" s="1"/>
  <c r="HY189" i="44"/>
  <c r="JE189" i="44" s="1"/>
  <c r="HY58" i="44"/>
  <c r="JE58" i="44" s="1"/>
  <c r="BU58" i="44" s="1"/>
  <c r="HY37" i="44"/>
  <c r="JE37" i="44" s="1"/>
  <c r="BU37" i="44" s="1"/>
  <c r="HY66" i="44"/>
  <c r="JE66" i="44" s="1"/>
  <c r="HY77" i="44"/>
  <c r="JE77" i="44" s="1"/>
  <c r="HY168" i="44"/>
  <c r="JE168" i="44" s="1"/>
  <c r="DA168" i="44" s="1"/>
  <c r="HY48" i="44"/>
  <c r="JE48" i="44" s="1"/>
  <c r="CK48" i="44" s="1"/>
  <c r="IA160" i="44"/>
  <c r="JG160" i="44" s="1"/>
  <c r="HZ91" i="44"/>
  <c r="JF91" i="44" s="1"/>
  <c r="HZ113" i="44"/>
  <c r="JF113" i="44" s="1"/>
  <c r="HZ107" i="44"/>
  <c r="JF107" i="44" s="1"/>
  <c r="DB107" i="44" s="1"/>
  <c r="HZ120" i="44"/>
  <c r="JF120" i="44" s="1"/>
  <c r="HZ87" i="44"/>
  <c r="JF87" i="44" s="1"/>
  <c r="HZ90" i="44"/>
  <c r="JF90" i="44" s="1"/>
  <c r="HZ192" i="44"/>
  <c r="JF192" i="44" s="1"/>
  <c r="BV192" i="44" s="1"/>
  <c r="HV184" i="44"/>
  <c r="JB184" i="44" s="1"/>
  <c r="HV169" i="44"/>
  <c r="JB169" i="44" s="1"/>
  <c r="HV111" i="44"/>
  <c r="JB111" i="44" s="1"/>
  <c r="HV195" i="44"/>
  <c r="JB195" i="44" s="1"/>
  <c r="CH195" i="44" s="1"/>
  <c r="HV203" i="44"/>
  <c r="JB203" i="44" s="1"/>
  <c r="HV149" i="44"/>
  <c r="JB149" i="44" s="1"/>
  <c r="HV179" i="44"/>
  <c r="JB179" i="44" s="1"/>
  <c r="BR179" i="44" s="1"/>
  <c r="HV165" i="44"/>
  <c r="JB165" i="44" s="1"/>
  <c r="CX165" i="44" s="1"/>
  <c r="ID57" i="44"/>
  <c r="JJ57" i="44" s="1"/>
  <c r="ID96" i="44"/>
  <c r="JJ96" i="44" s="1"/>
  <c r="ID95" i="44"/>
  <c r="JJ95" i="44" s="1"/>
  <c r="ID155" i="44"/>
  <c r="JJ155" i="44" s="1"/>
  <c r="CP155" i="44" s="1"/>
  <c r="ID131" i="44"/>
  <c r="JJ131" i="44" s="1"/>
  <c r="ID128" i="44"/>
  <c r="JJ128" i="44" s="1"/>
  <c r="ID121" i="44"/>
  <c r="JJ121" i="44" s="1"/>
  <c r="ID133" i="44"/>
  <c r="JJ133" i="44" s="1"/>
  <c r="CP133" i="44" s="1"/>
  <c r="ID102" i="44"/>
  <c r="JJ102" i="44" s="1"/>
  <c r="HW186" i="44"/>
  <c r="JC186" i="44" s="1"/>
  <c r="HW38" i="44"/>
  <c r="JC38" i="44" s="1"/>
  <c r="HW140" i="44"/>
  <c r="JC140" i="44" s="1"/>
  <c r="CY140" i="44" s="1"/>
  <c r="HW80" i="44"/>
  <c r="JC80" i="44" s="1"/>
  <c r="HW73" i="44"/>
  <c r="JC73" i="44" s="1"/>
  <c r="HW200" i="44"/>
  <c r="JC200" i="44" s="1"/>
  <c r="HW155" i="44"/>
  <c r="JC155" i="44" s="1"/>
  <c r="BS155" i="44" s="1"/>
  <c r="HW82" i="44"/>
  <c r="JC82" i="44" s="1"/>
  <c r="HT48" i="44"/>
  <c r="IZ48" i="44" s="1"/>
  <c r="HT113" i="44"/>
  <c r="IZ113" i="44" s="1"/>
  <c r="HT44" i="44"/>
  <c r="IZ44" i="44" s="1"/>
  <c r="CF44" i="44" s="1"/>
  <c r="HT63" i="44"/>
  <c r="IZ63" i="44" s="1"/>
  <c r="HT111" i="44"/>
  <c r="IZ111" i="44" s="1"/>
  <c r="HT119" i="44"/>
  <c r="IZ119" i="44" s="1"/>
  <c r="HT199" i="44"/>
  <c r="IZ199" i="44" s="1"/>
  <c r="CV199" i="44" s="1"/>
  <c r="HT137" i="44"/>
  <c r="IZ137" i="44" s="1"/>
  <c r="HT105" i="44"/>
  <c r="IZ105" i="44" s="1"/>
  <c r="IC141" i="44"/>
  <c r="JI141" i="44" s="1"/>
  <c r="IC169" i="44"/>
  <c r="JI169" i="44" s="1"/>
  <c r="BY169" i="44" s="1"/>
  <c r="IC171" i="44"/>
  <c r="JI171" i="44" s="1"/>
  <c r="IC127" i="44"/>
  <c r="JI127" i="44" s="1"/>
  <c r="IC98" i="44"/>
  <c r="JI98" i="44" s="1"/>
  <c r="IC74" i="44"/>
  <c r="JI74" i="44" s="1"/>
  <c r="CO74" i="44" s="1"/>
  <c r="IC135" i="44"/>
  <c r="JI135" i="44" s="1"/>
  <c r="IC76" i="44"/>
  <c r="JI76" i="44" s="1"/>
  <c r="IB89" i="44"/>
  <c r="JH89" i="44" s="1"/>
  <c r="IB190" i="44"/>
  <c r="JH190" i="44" s="1"/>
  <c r="DD190" i="44" s="1"/>
  <c r="IB146" i="44"/>
  <c r="JH146" i="44" s="1"/>
  <c r="IB36" i="44"/>
  <c r="JH36" i="44" s="1"/>
  <c r="IB143" i="44"/>
  <c r="JH143" i="44" s="1"/>
  <c r="IB96" i="44"/>
  <c r="JH96" i="44" s="1"/>
  <c r="BX96" i="44" s="1"/>
  <c r="IB161" i="44"/>
  <c r="JH161" i="44" s="1"/>
  <c r="IB147" i="44"/>
  <c r="JH147" i="44" s="1"/>
  <c r="HX181" i="44"/>
  <c r="JD181" i="44" s="1"/>
  <c r="HX50" i="44"/>
  <c r="JD50" i="44" s="1"/>
  <c r="CJ50" i="44" s="1"/>
  <c r="HX62" i="44"/>
  <c r="JD62" i="44" s="1"/>
  <c r="HX107" i="44"/>
  <c r="JD107" i="44" s="1"/>
  <c r="HX134" i="44"/>
  <c r="JD134" i="44" s="1"/>
  <c r="HX81" i="44"/>
  <c r="JD81" i="44" s="1"/>
  <c r="CZ81" i="44" s="1"/>
  <c r="HX158" i="44"/>
  <c r="JD158" i="44" s="1"/>
  <c r="HX188" i="44"/>
  <c r="JD188" i="44" s="1"/>
  <c r="IA137" i="44"/>
  <c r="JG137" i="44" s="1"/>
  <c r="HU162" i="44"/>
  <c r="JA162" i="44" s="1"/>
  <c r="BQ162" i="44" s="1"/>
  <c r="HU182" i="44"/>
  <c r="JA182" i="44" s="1"/>
  <c r="HU73" i="44"/>
  <c r="JA73" i="44" s="1"/>
  <c r="HU147" i="44"/>
  <c r="JA147" i="44" s="1"/>
  <c r="HU43" i="44"/>
  <c r="JA43" i="44" s="1"/>
  <c r="CG43" i="44" s="1"/>
  <c r="HU47" i="44"/>
  <c r="JA47" i="44" s="1"/>
  <c r="HU33" i="44"/>
  <c r="JA33" i="44" s="1"/>
  <c r="HU195" i="44"/>
  <c r="JA195" i="44" s="1"/>
  <c r="IA118" i="44"/>
  <c r="JG118" i="44" s="1"/>
  <c r="DC118" i="44" s="1"/>
  <c r="IA140" i="44"/>
  <c r="JG140" i="44" s="1"/>
  <c r="IA191" i="44"/>
  <c r="JG191" i="44" s="1"/>
  <c r="IA165" i="44"/>
  <c r="JG165" i="44" s="1"/>
  <c r="IA177" i="44"/>
  <c r="JG177" i="44" s="1"/>
  <c r="BW177" i="44" s="1"/>
  <c r="IA111" i="44"/>
  <c r="JG111" i="44" s="1"/>
  <c r="IA66" i="44"/>
  <c r="JG66" i="44" s="1"/>
  <c r="IA190" i="44"/>
  <c r="JG190" i="44" s="1"/>
  <c r="HY38" i="44"/>
  <c r="JE38" i="44" s="1"/>
  <c r="CK38" i="44" s="1"/>
  <c r="HY36" i="44"/>
  <c r="JE36" i="44" s="1"/>
  <c r="HY56" i="44"/>
  <c r="JE56" i="44" s="1"/>
  <c r="HY202" i="44"/>
  <c r="JE202" i="44" s="1"/>
  <c r="HY44" i="44"/>
  <c r="JE44" i="44" s="1"/>
  <c r="DA44" i="44" s="1"/>
  <c r="HY61" i="44"/>
  <c r="JE61" i="44" s="1"/>
  <c r="HY50" i="44"/>
  <c r="JE50" i="44" s="1"/>
  <c r="HY74" i="44"/>
  <c r="JE74" i="44" s="1"/>
  <c r="HZ205" i="44"/>
  <c r="JF205" i="44" s="1"/>
  <c r="BV205" i="44" s="1"/>
  <c r="HZ99" i="44"/>
  <c r="JF99" i="44" s="1"/>
  <c r="HZ207" i="44"/>
  <c r="JF207" i="44" s="1"/>
  <c r="HZ69" i="44"/>
  <c r="JF69" i="44" s="1"/>
  <c r="HZ116" i="44"/>
  <c r="JF116" i="44" s="1"/>
  <c r="CL116" i="44" s="1"/>
  <c r="HZ52" i="44"/>
  <c r="JF52" i="44" s="1"/>
  <c r="HZ190" i="44"/>
  <c r="JF190" i="44" s="1"/>
  <c r="HZ111" i="44"/>
  <c r="JF111" i="44" s="1"/>
  <c r="HV83" i="44"/>
  <c r="JB83" i="44" s="1"/>
  <c r="CX83" i="44" s="1"/>
  <c r="HV201" i="44"/>
  <c r="JB201" i="44" s="1"/>
  <c r="HV46" i="44"/>
  <c r="JB46" i="44" s="1"/>
  <c r="HV205" i="44"/>
  <c r="JB205" i="44" s="1"/>
  <c r="HV155" i="44"/>
  <c r="JB155" i="44" s="1"/>
  <c r="BR155" i="44" s="1"/>
  <c r="HV145" i="44"/>
  <c r="JB145" i="44" s="1"/>
  <c r="HV207" i="44"/>
  <c r="JB207" i="44" s="1"/>
  <c r="HV153" i="44"/>
  <c r="JB153" i="44" s="1"/>
  <c r="ID69" i="44"/>
  <c r="JJ69" i="44" s="1"/>
  <c r="CP69" i="44" s="1"/>
  <c r="ID58" i="44"/>
  <c r="JJ58" i="44" s="1"/>
  <c r="ID36" i="44"/>
  <c r="JJ36" i="44" s="1"/>
  <c r="ID123" i="44"/>
  <c r="JJ123" i="44" s="1"/>
  <c r="ID68" i="44"/>
  <c r="JJ68" i="44" s="1"/>
  <c r="DF68" i="44" s="1"/>
  <c r="ID206" i="44"/>
  <c r="JJ206" i="44" s="1"/>
  <c r="ID207" i="44"/>
  <c r="JJ207" i="44" s="1"/>
  <c r="ID129" i="44"/>
  <c r="JJ129" i="44" s="1"/>
  <c r="ID185" i="44"/>
  <c r="JJ185" i="44" s="1"/>
  <c r="CP185" i="44" s="1"/>
  <c r="HW134" i="44"/>
  <c r="JC134" i="44" s="1"/>
  <c r="HW88" i="44"/>
  <c r="JC88" i="44" s="1"/>
  <c r="HW92" i="44"/>
  <c r="JC92" i="44" s="1"/>
  <c r="HW199" i="44"/>
  <c r="JC199" i="44" s="1"/>
  <c r="CI199" i="44" s="1"/>
  <c r="HW170" i="44"/>
  <c r="JC170" i="44" s="1"/>
  <c r="HW100" i="44"/>
  <c r="JC100" i="44" s="1"/>
  <c r="HW168" i="44"/>
  <c r="JC168" i="44" s="1"/>
  <c r="HT172" i="44"/>
  <c r="IZ172" i="44" s="1"/>
  <c r="CF172" i="44" s="1"/>
  <c r="HT133" i="44"/>
  <c r="IZ133" i="44" s="1"/>
  <c r="IC195" i="44"/>
  <c r="JI195" i="44" s="1"/>
  <c r="IC105" i="44"/>
  <c r="JI105" i="44" s="1"/>
  <c r="IC189" i="44"/>
  <c r="JI189" i="44" s="1"/>
  <c r="BY189" i="44" s="1"/>
  <c r="IB97" i="44"/>
  <c r="JH97" i="44" s="1"/>
  <c r="IB88" i="44"/>
  <c r="JH88" i="44" s="1"/>
  <c r="IB37" i="44"/>
  <c r="JH37" i="44" s="1"/>
  <c r="HX186" i="44"/>
  <c r="JD186" i="44" s="1"/>
  <c r="BT186" i="44" s="1"/>
  <c r="HX116" i="44"/>
  <c r="JD116" i="44" s="1"/>
  <c r="HX51" i="44"/>
  <c r="JD51" i="44" s="1"/>
  <c r="HW143" i="44"/>
  <c r="JC143" i="44" s="1"/>
  <c r="HW107" i="44"/>
  <c r="JC107" i="44" s="1"/>
  <c r="CY107" i="44" s="1"/>
  <c r="HW123" i="44"/>
  <c r="JC123" i="44" s="1"/>
  <c r="HT60" i="44"/>
  <c r="IZ60" i="44" s="1"/>
  <c r="HT145" i="44"/>
  <c r="IZ145" i="44" s="1"/>
  <c r="HT104" i="44"/>
  <c r="IZ104" i="44" s="1"/>
  <c r="BP104" i="44" s="1"/>
  <c r="HT116" i="44"/>
  <c r="IZ116" i="44" s="1"/>
  <c r="HT70" i="44"/>
  <c r="IZ70" i="44" s="1"/>
  <c r="HT62" i="44"/>
  <c r="IZ62" i="44" s="1"/>
  <c r="HT52" i="44"/>
  <c r="IZ52" i="44" s="1"/>
  <c r="CF52" i="44" s="1"/>
  <c r="HT115" i="44"/>
  <c r="IZ115" i="44" s="1"/>
  <c r="IC179" i="44"/>
  <c r="JI179" i="44" s="1"/>
  <c r="IC160" i="44"/>
  <c r="JI160" i="44" s="1"/>
  <c r="IC119" i="44"/>
  <c r="JI119" i="44" s="1"/>
  <c r="DE119" i="44" s="1"/>
  <c r="HZ31" i="44"/>
  <c r="JF31" i="44" s="1"/>
  <c r="HV100" i="44"/>
  <c r="JB100" i="44" s="1"/>
  <c r="HV150" i="44"/>
  <c r="JB150" i="44" s="1"/>
  <c r="ID73" i="44"/>
  <c r="JJ73" i="44" s="1"/>
  <c r="ID35" i="44"/>
  <c r="JJ35" i="44" s="1"/>
  <c r="ID178" i="44"/>
  <c r="JJ178" i="44" s="1"/>
  <c r="ID188" i="44"/>
  <c r="JJ188" i="44" s="1"/>
  <c r="HW166" i="44"/>
  <c r="JC166" i="44" s="1"/>
  <c r="HW85" i="44"/>
  <c r="JC85" i="44" s="1"/>
  <c r="HW125" i="44"/>
  <c r="JC125" i="44" s="1"/>
  <c r="HW157" i="44"/>
  <c r="JC157" i="44" s="1"/>
  <c r="HW48" i="44"/>
  <c r="JC48" i="44" s="1"/>
  <c r="HW105" i="44"/>
  <c r="JC105" i="44" s="1"/>
  <c r="HT28" i="44"/>
  <c r="IZ28" i="44" s="1"/>
  <c r="HT122" i="44"/>
  <c r="IZ122" i="44" s="1"/>
  <c r="HT128" i="44"/>
  <c r="IZ128" i="44" s="1"/>
  <c r="HT192" i="44"/>
  <c r="IZ192" i="44" s="1"/>
  <c r="HT120" i="44"/>
  <c r="IZ120" i="44" s="1"/>
  <c r="HT166" i="44"/>
  <c r="IZ166" i="44" s="1"/>
  <c r="IC104" i="44"/>
  <c r="JI104" i="44" s="1"/>
  <c r="IC128" i="44"/>
  <c r="JI128" i="44" s="1"/>
  <c r="IC107" i="44"/>
  <c r="JI107" i="44" s="1"/>
  <c r="IB123" i="44"/>
  <c r="JH123" i="44" s="1"/>
  <c r="IB41" i="44"/>
  <c r="JH41" i="44" s="1"/>
  <c r="BX41" i="44" s="1"/>
  <c r="IB100" i="44"/>
  <c r="JH100" i="44" s="1"/>
  <c r="BX100" i="44" s="1"/>
  <c r="IB156" i="44"/>
  <c r="JH156" i="44" s="1"/>
  <c r="HX150" i="44"/>
  <c r="JD150" i="44" s="1"/>
  <c r="HX72" i="44"/>
  <c r="JD72" i="44" s="1"/>
  <c r="HX145" i="44"/>
  <c r="JD145" i="44" s="1"/>
  <c r="HX137" i="44"/>
  <c r="JD137" i="44" s="1"/>
  <c r="HX106" i="44"/>
  <c r="JD106" i="44" s="1"/>
  <c r="HX29" i="44"/>
  <c r="JD29" i="44" s="1"/>
  <c r="BT29" i="44" s="1"/>
  <c r="IC182" i="44"/>
  <c r="JI182" i="44" s="1"/>
  <c r="BY182" i="44" s="1"/>
  <c r="HU58" i="44"/>
  <c r="JA58" i="44" s="1"/>
  <c r="HU106" i="44"/>
  <c r="JA106" i="44" s="1"/>
  <c r="HU76" i="44"/>
  <c r="JA76" i="44" s="1"/>
  <c r="HU74" i="44"/>
  <c r="JA74" i="44" s="1"/>
  <c r="HU55" i="44"/>
  <c r="JA55" i="44" s="1"/>
  <c r="IA71" i="44"/>
  <c r="JG71" i="44" s="1"/>
  <c r="IA196" i="44"/>
  <c r="JG196" i="44" s="1"/>
  <c r="BW196" i="44" s="1"/>
  <c r="IA113" i="44"/>
  <c r="JG113" i="44" s="1"/>
  <c r="BW113" i="44" s="1"/>
  <c r="IA138" i="44"/>
  <c r="JG138" i="44" s="1"/>
  <c r="IA119" i="44"/>
  <c r="JG119" i="44" s="1"/>
  <c r="IA95" i="44"/>
  <c r="JG95" i="44" s="1"/>
  <c r="HY27" i="44"/>
  <c r="JE27" i="44" s="1"/>
  <c r="HY146" i="44"/>
  <c r="JE146" i="44" s="1"/>
  <c r="HY100" i="44"/>
  <c r="JE100" i="44" s="1"/>
  <c r="HY154" i="44"/>
  <c r="JE154" i="44" s="1"/>
  <c r="BU154" i="44" s="1"/>
  <c r="HY137" i="44"/>
  <c r="JE137" i="44" s="1"/>
  <c r="BU137" i="44" s="1"/>
  <c r="HY133" i="44"/>
  <c r="JE133" i="44" s="1"/>
  <c r="HZ101" i="44"/>
  <c r="JF101" i="44" s="1"/>
  <c r="HZ110" i="44"/>
  <c r="JF110" i="44" s="1"/>
  <c r="HZ80" i="44"/>
  <c r="JF80" i="44" s="1"/>
  <c r="HZ177" i="44"/>
  <c r="JF177" i="44" s="1"/>
  <c r="HZ131" i="44"/>
  <c r="JF131" i="44" s="1"/>
  <c r="HV164" i="44"/>
  <c r="JB164" i="44" s="1"/>
  <c r="BR164" i="44" s="1"/>
  <c r="HV200" i="44"/>
  <c r="JB200" i="44" s="1"/>
  <c r="BR200" i="44" s="1"/>
  <c r="HV156" i="44"/>
  <c r="JB156" i="44" s="1"/>
  <c r="HV95" i="44"/>
  <c r="JB95" i="44" s="1"/>
  <c r="HV109" i="44"/>
  <c r="JB109" i="44" s="1"/>
  <c r="ID187" i="44"/>
  <c r="JJ187" i="44" s="1"/>
  <c r="ID201" i="44"/>
  <c r="JJ201" i="44" s="1"/>
  <c r="ID106" i="44"/>
  <c r="JJ106" i="44" s="1"/>
  <c r="ID120" i="44"/>
  <c r="JJ120" i="44" s="1"/>
  <c r="BZ120" i="44" s="1"/>
  <c r="ID77" i="44"/>
  <c r="JJ77" i="44" s="1"/>
  <c r="BZ77" i="44" s="1"/>
  <c r="ID118" i="44"/>
  <c r="JJ118" i="44" s="1"/>
  <c r="HW91" i="44"/>
  <c r="JC91" i="44" s="1"/>
  <c r="HW78" i="44"/>
  <c r="JC78" i="44" s="1"/>
  <c r="HW76" i="44"/>
  <c r="JC76" i="44" s="1"/>
  <c r="HW163" i="44"/>
  <c r="JC163" i="44" s="1"/>
  <c r="HW152" i="44"/>
  <c r="JC152" i="44" s="1"/>
  <c r="HW98" i="44"/>
  <c r="JC98" i="44" s="1"/>
  <c r="BS98" i="44" s="1"/>
  <c r="HT129" i="44"/>
  <c r="IZ129" i="44" s="1"/>
  <c r="BP129" i="44" s="1"/>
  <c r="HT171" i="44"/>
  <c r="IZ171" i="44" s="1"/>
  <c r="HT140" i="44"/>
  <c r="IZ140" i="44" s="1"/>
  <c r="HT90" i="44"/>
  <c r="IZ90" i="44" s="1"/>
  <c r="HT89" i="44"/>
  <c r="IZ89" i="44" s="1"/>
  <c r="IC51" i="44"/>
  <c r="JI51" i="44" s="1"/>
  <c r="IC177" i="44"/>
  <c r="JI177" i="44" s="1"/>
  <c r="IC145" i="44"/>
  <c r="JI145" i="44" s="1"/>
  <c r="BY145" i="44" s="1"/>
  <c r="IC39" i="44"/>
  <c r="JI39" i="44" s="1"/>
  <c r="BY39" i="44" s="1"/>
  <c r="IC190" i="44"/>
  <c r="JI190" i="44" s="1"/>
  <c r="ID162" i="44"/>
  <c r="JJ162" i="44" s="1"/>
  <c r="IB29" i="44"/>
  <c r="JH29" i="44" s="1"/>
  <c r="IB49" i="44"/>
  <c r="JH49" i="44" s="1"/>
  <c r="IB158" i="44"/>
  <c r="JH158" i="44" s="1"/>
  <c r="IB165" i="44"/>
  <c r="JH165" i="44" s="1"/>
  <c r="IB71" i="44"/>
  <c r="JH71" i="44" s="1"/>
  <c r="BX71" i="44" s="1"/>
  <c r="HX157" i="44"/>
  <c r="JD157" i="44" s="1"/>
  <c r="BT157" i="44" s="1"/>
  <c r="HX141" i="44"/>
  <c r="JD141" i="44" s="1"/>
  <c r="HX169" i="44"/>
  <c r="JD169" i="44" s="1"/>
  <c r="HX193" i="44"/>
  <c r="JD193" i="44" s="1"/>
  <c r="HX168" i="44"/>
  <c r="JD168" i="44" s="1"/>
  <c r="HX173" i="44"/>
  <c r="JD173" i="44" s="1"/>
  <c r="HU71" i="44"/>
  <c r="JA71" i="44" s="1"/>
  <c r="HU154" i="44"/>
  <c r="JA154" i="44" s="1"/>
  <c r="BQ154" i="44" s="1"/>
  <c r="HU120" i="44"/>
  <c r="JA120" i="44" s="1"/>
  <c r="BQ120" i="44" s="1"/>
  <c r="HU113" i="44"/>
  <c r="JA113" i="44" s="1"/>
  <c r="HU129" i="44"/>
  <c r="JA129" i="44" s="1"/>
  <c r="HU122" i="44"/>
  <c r="JA122" i="44" s="1"/>
  <c r="IA46" i="44"/>
  <c r="JG46" i="44" s="1"/>
  <c r="IA110" i="44"/>
  <c r="JG110" i="44" s="1"/>
  <c r="IA144" i="44"/>
  <c r="JG144" i="44" s="1"/>
  <c r="IA202" i="44"/>
  <c r="JG202" i="44" s="1"/>
  <c r="BW202" i="44" s="1"/>
  <c r="HY46" i="44"/>
  <c r="JE46" i="44" s="1"/>
  <c r="BU46" i="44" s="1"/>
  <c r="HY151" i="44"/>
  <c r="JE151" i="44" s="1"/>
  <c r="HY143" i="44"/>
  <c r="JE143" i="44" s="1"/>
  <c r="HY93" i="44"/>
  <c r="JE93" i="44" s="1"/>
  <c r="HY104" i="44"/>
  <c r="JE104" i="44" s="1"/>
  <c r="HY45" i="44"/>
  <c r="JE45" i="44" s="1"/>
  <c r="HZ199" i="44"/>
  <c r="JF199" i="44" s="1"/>
  <c r="HZ142" i="44"/>
  <c r="JF142" i="44" s="1"/>
  <c r="BV142" i="44" s="1"/>
  <c r="HZ42" i="44"/>
  <c r="JF42" i="44" s="1"/>
  <c r="BV42" i="44" s="1"/>
  <c r="HZ126" i="44"/>
  <c r="JF126" i="44" s="1"/>
  <c r="HZ88" i="44"/>
  <c r="JF88" i="44" s="1"/>
  <c r="HZ32" i="44"/>
  <c r="JF32" i="44" s="1"/>
  <c r="HV197" i="44"/>
  <c r="JB197" i="44" s="1"/>
  <c r="HV129" i="44"/>
  <c r="JB129" i="44" s="1"/>
  <c r="HV194" i="44"/>
  <c r="JB194" i="44" s="1"/>
  <c r="HV78" i="44"/>
  <c r="JB78" i="44" s="1"/>
  <c r="BR78" i="44" s="1"/>
  <c r="HV45" i="44"/>
  <c r="JB45" i="44" s="1"/>
  <c r="BR45" i="44" s="1"/>
  <c r="ID80" i="44"/>
  <c r="JJ80" i="44" s="1"/>
  <c r="ID145" i="44"/>
  <c r="JJ145" i="44" s="1"/>
  <c r="ID56" i="44"/>
  <c r="JJ56" i="44" s="1"/>
  <c r="ID90" i="44"/>
  <c r="JJ90" i="44" s="1"/>
  <c r="ID169" i="44"/>
  <c r="JJ169" i="44" s="1"/>
  <c r="HZ74" i="44"/>
  <c r="JF74" i="44" s="1"/>
  <c r="HT87" i="44"/>
  <c r="IZ87" i="44" s="1"/>
  <c r="BP87" i="44" s="1"/>
  <c r="HW181" i="44"/>
  <c r="JC181" i="44" s="1"/>
  <c r="BS181" i="44" s="1"/>
  <c r="HW138" i="44"/>
  <c r="JC138" i="44" s="1"/>
  <c r="IC180" i="44"/>
  <c r="JI180" i="44" s="1"/>
  <c r="IC134" i="44"/>
  <c r="JI134" i="44" s="1"/>
  <c r="IC191" i="44"/>
  <c r="JI191" i="44" s="1"/>
  <c r="IC125" i="44"/>
  <c r="JI125" i="44" s="1"/>
  <c r="IC82" i="44"/>
  <c r="JI82" i="44" s="1"/>
  <c r="IC44" i="44"/>
  <c r="JI44" i="44" s="1"/>
  <c r="DE44" i="44" s="1"/>
  <c r="IC166" i="44"/>
  <c r="JI166" i="44" s="1"/>
  <c r="DE166" i="44" s="1"/>
  <c r="IC59" i="44"/>
  <c r="JI59" i="44" s="1"/>
  <c r="IC187" i="44"/>
  <c r="JI187" i="44" s="1"/>
  <c r="IC172" i="44"/>
  <c r="JI172" i="44" s="1"/>
  <c r="IC71" i="44"/>
  <c r="JI71" i="44" s="1"/>
  <c r="HZ38" i="44"/>
  <c r="JF38" i="44" s="1"/>
  <c r="HX56" i="44"/>
  <c r="JD56" i="44" s="1"/>
  <c r="HT175" i="44"/>
  <c r="IZ175" i="44" s="1"/>
  <c r="BP175" i="44" s="1"/>
  <c r="IB130" i="44"/>
  <c r="JH130" i="44" s="1"/>
  <c r="BX130" i="44" s="1"/>
  <c r="IB173" i="44"/>
  <c r="JH173" i="44" s="1"/>
  <c r="IB101" i="44"/>
  <c r="JH101" i="44" s="1"/>
  <c r="IB27" i="44"/>
  <c r="JH27" i="44" s="1"/>
  <c r="IB200" i="44"/>
  <c r="JH200" i="44" s="1"/>
  <c r="IB87" i="44"/>
  <c r="JH87" i="44" s="1"/>
  <c r="IB155" i="44"/>
  <c r="JH155" i="44" s="1"/>
  <c r="IB205" i="44"/>
  <c r="JH205" i="44" s="1"/>
  <c r="CN205" i="44" s="1"/>
  <c r="IB69" i="44"/>
  <c r="JH69" i="44" s="1"/>
  <c r="CN69" i="44" s="1"/>
  <c r="IB55" i="44"/>
  <c r="JH55" i="44" s="1"/>
  <c r="IB154" i="44"/>
  <c r="JH154" i="44" s="1"/>
  <c r="IB57" i="44"/>
  <c r="JH57" i="44" s="1"/>
  <c r="IB43" i="44"/>
  <c r="JH43" i="44" s="1"/>
  <c r="IB62" i="44"/>
  <c r="JH62" i="44" s="1"/>
  <c r="IB164" i="44"/>
  <c r="JH164" i="44" s="1"/>
  <c r="HX119" i="44"/>
  <c r="JD119" i="44" s="1"/>
  <c r="CZ119" i="44" s="1"/>
  <c r="HX125" i="44"/>
  <c r="JD125" i="44" s="1"/>
  <c r="CZ125" i="44" s="1"/>
  <c r="HX61" i="44"/>
  <c r="JD61" i="44" s="1"/>
  <c r="HX68" i="44"/>
  <c r="JD68" i="44" s="1"/>
  <c r="HX142" i="44"/>
  <c r="JD142" i="44" s="1"/>
  <c r="HX202" i="44"/>
  <c r="JD202" i="44" s="1"/>
  <c r="HX113" i="44"/>
  <c r="JD113" i="44" s="1"/>
  <c r="HX90" i="44"/>
  <c r="JD90" i="44" s="1"/>
  <c r="HX139" i="44"/>
  <c r="JD139" i="44" s="1"/>
  <c r="BT139" i="44" s="1"/>
  <c r="HX207" i="44"/>
  <c r="JD207" i="44" s="1"/>
  <c r="BT207" i="44" s="1"/>
  <c r="HX87" i="44"/>
  <c r="JD87" i="44" s="1"/>
  <c r="HX110" i="44"/>
  <c r="JD110" i="44" s="1"/>
  <c r="HX80" i="44"/>
  <c r="JD80" i="44" s="1"/>
  <c r="HX167" i="44"/>
  <c r="JD167" i="44" s="1"/>
  <c r="HX131" i="44"/>
  <c r="JD131" i="44" s="1"/>
  <c r="HX115" i="44"/>
  <c r="JD115" i="44" s="1"/>
  <c r="HZ188" i="44"/>
  <c r="JF188" i="44" s="1"/>
  <c r="CL188" i="44" s="1"/>
  <c r="HX42" i="44"/>
  <c r="JD42" i="44" s="1"/>
  <c r="CJ42" i="44" s="1"/>
  <c r="HT109" i="44"/>
  <c r="IZ109" i="44" s="1"/>
  <c r="IA152" i="44"/>
  <c r="JG152" i="44" s="1"/>
  <c r="HU40" i="44"/>
  <c r="JA40" i="44" s="1"/>
  <c r="HU77" i="44"/>
  <c r="JA77" i="44" s="1"/>
  <c r="HU96" i="44"/>
  <c r="JA96" i="44" s="1"/>
  <c r="HU89" i="44"/>
  <c r="JA89" i="44" s="1"/>
  <c r="HU65" i="44"/>
  <c r="JA65" i="44" s="1"/>
  <c r="CW65" i="44" s="1"/>
  <c r="HU93" i="44"/>
  <c r="JA93" i="44" s="1"/>
  <c r="CW93" i="44" s="1"/>
  <c r="HU99" i="44"/>
  <c r="JA99" i="44" s="1"/>
  <c r="HU119" i="44"/>
  <c r="JA119" i="44" s="1"/>
  <c r="HU202" i="44"/>
  <c r="JA202" i="44" s="1"/>
  <c r="HU92" i="44"/>
  <c r="JA92" i="44" s="1"/>
  <c r="HU201" i="44"/>
  <c r="JA201" i="44" s="1"/>
  <c r="HU146" i="44"/>
  <c r="JA146" i="44" s="1"/>
  <c r="HU179" i="44"/>
  <c r="JA179" i="44" s="1"/>
  <c r="BQ179" i="44" s="1"/>
  <c r="HU143" i="44"/>
  <c r="JA143" i="44" s="1"/>
  <c r="BQ143" i="44" s="1"/>
  <c r="HU196" i="44"/>
  <c r="JA196" i="44" s="1"/>
  <c r="HU190" i="44"/>
  <c r="JA190" i="44" s="1"/>
  <c r="IA63" i="44"/>
  <c r="JG63" i="44" s="1"/>
  <c r="IA40" i="44"/>
  <c r="JG40" i="44" s="1"/>
  <c r="IA93" i="44"/>
  <c r="JG93" i="44" s="1"/>
  <c r="IA180" i="44"/>
  <c r="JG180" i="44" s="1"/>
  <c r="IA166" i="44"/>
  <c r="JG166" i="44" s="1"/>
  <c r="CM166" i="44" s="1"/>
  <c r="IA94" i="44"/>
  <c r="JG94" i="44" s="1"/>
  <c r="CM94" i="44" s="1"/>
  <c r="IA77" i="44"/>
  <c r="JG77" i="44" s="1"/>
  <c r="IA73" i="44"/>
  <c r="JG73" i="44" s="1"/>
  <c r="IA185" i="44"/>
  <c r="JG185" i="44" s="1"/>
  <c r="IA197" i="44"/>
  <c r="JG197" i="44" s="1"/>
  <c r="IA179" i="44"/>
  <c r="JG179" i="44" s="1"/>
  <c r="IA83" i="44"/>
  <c r="JG83" i="44" s="1"/>
  <c r="IA60" i="44"/>
  <c r="JG60" i="44" s="1"/>
  <c r="DC60" i="44" s="1"/>
  <c r="IA87" i="44"/>
  <c r="JG87" i="44" s="1"/>
  <c r="DC87" i="44" s="1"/>
  <c r="IA115" i="44"/>
  <c r="JG115" i="44" s="1"/>
  <c r="IA184" i="44"/>
  <c r="JG184" i="44" s="1"/>
  <c r="HY122" i="44"/>
  <c r="JE122" i="44" s="1"/>
  <c r="HY147" i="44"/>
  <c r="JE147" i="44" s="1"/>
  <c r="HY57" i="44"/>
  <c r="JE57" i="44" s="1"/>
  <c r="HY103" i="44"/>
  <c r="JE103" i="44" s="1"/>
  <c r="HY142" i="44"/>
  <c r="JE142" i="44" s="1"/>
  <c r="BU142" i="44" s="1"/>
  <c r="HY59" i="44"/>
  <c r="JE59" i="44" s="1"/>
  <c r="BU59" i="44" s="1"/>
  <c r="HY63" i="44"/>
  <c r="JE63" i="44" s="1"/>
  <c r="HY158" i="44"/>
  <c r="JE158" i="44" s="1"/>
  <c r="HY130" i="44"/>
  <c r="JE130" i="44" s="1"/>
  <c r="HY152" i="44"/>
  <c r="JE152" i="44" s="1"/>
  <c r="HY41" i="44"/>
  <c r="JE41" i="44" s="1"/>
  <c r="HY153" i="44"/>
  <c r="JE153" i="44" s="1"/>
  <c r="HY96" i="44"/>
  <c r="JE96" i="44" s="1"/>
  <c r="CK96" i="44" s="1"/>
  <c r="HY157" i="44"/>
  <c r="JE157" i="44" s="1"/>
  <c r="CK157" i="44" s="1"/>
  <c r="HY206" i="44"/>
  <c r="JE206" i="44" s="1"/>
  <c r="HY203" i="44"/>
  <c r="JE203" i="44" s="1"/>
  <c r="HY179" i="44"/>
  <c r="JE179" i="44" s="1"/>
  <c r="HZ152" i="44"/>
  <c r="JF152" i="44" s="1"/>
  <c r="HZ104" i="44"/>
  <c r="JF104" i="44" s="1"/>
  <c r="HZ100" i="44"/>
  <c r="JF100" i="44" s="1"/>
  <c r="HZ170" i="44"/>
  <c r="JF170" i="44" s="1"/>
  <c r="DB170" i="44" s="1"/>
  <c r="HZ179" i="44"/>
  <c r="JF179" i="44" s="1"/>
  <c r="DB179" i="44" s="1"/>
  <c r="HZ130" i="44"/>
  <c r="JF130" i="44" s="1"/>
  <c r="HZ135" i="44"/>
  <c r="JF135" i="44" s="1"/>
  <c r="HZ76" i="44"/>
  <c r="JF76" i="44" s="1"/>
  <c r="HZ81" i="44"/>
  <c r="JF81" i="44" s="1"/>
  <c r="HZ157" i="44"/>
  <c r="JF157" i="44" s="1"/>
  <c r="HZ97" i="44"/>
  <c r="JF97" i="44" s="1"/>
  <c r="HZ196" i="44"/>
  <c r="JF196" i="44" s="1"/>
  <c r="BV196" i="44" s="1"/>
  <c r="HZ202" i="44"/>
  <c r="JF202" i="44" s="1"/>
  <c r="BV202" i="44" s="1"/>
  <c r="HZ117" i="44"/>
  <c r="JF117" i="44" s="1"/>
  <c r="HZ169" i="44"/>
  <c r="JF169" i="44" s="1"/>
  <c r="HZ106" i="44"/>
  <c r="JF106" i="44" s="1"/>
  <c r="HV73" i="44"/>
  <c r="JB73" i="44" s="1"/>
  <c r="HV47" i="44"/>
  <c r="JB47" i="44" s="1"/>
  <c r="HV130" i="44"/>
  <c r="JB130" i="44" s="1"/>
  <c r="HV180" i="44"/>
  <c r="JB180" i="44" s="1"/>
  <c r="CH180" i="44" s="1"/>
  <c r="HV74" i="44"/>
  <c r="JB74" i="44" s="1"/>
  <c r="CH74" i="44" s="1"/>
  <c r="HV106" i="44"/>
  <c r="JB106" i="44" s="1"/>
  <c r="BR106" i="44" s="1"/>
  <c r="HV69" i="44"/>
  <c r="JB69" i="44" s="1"/>
  <c r="HV63" i="44"/>
  <c r="JB63" i="44" s="1"/>
  <c r="HV190" i="44"/>
  <c r="JB190" i="44" s="1"/>
  <c r="HV37" i="44"/>
  <c r="JB37" i="44" s="1"/>
  <c r="HV91" i="44"/>
  <c r="JB91" i="44" s="1"/>
  <c r="HV75" i="44"/>
  <c r="JB75" i="44" s="1"/>
  <c r="CX75" i="44" s="1"/>
  <c r="HV139" i="44"/>
  <c r="JB139" i="44" s="1"/>
  <c r="CX139" i="44" s="1"/>
  <c r="HV185" i="44"/>
  <c r="JB185" i="44" s="1"/>
  <c r="CH185" i="44" s="1"/>
  <c r="HV178" i="44"/>
  <c r="JB178" i="44" s="1"/>
  <c r="HV162" i="44"/>
  <c r="JB162" i="44" s="1"/>
  <c r="ID117" i="44"/>
  <c r="JJ117" i="44" s="1"/>
  <c r="ID193" i="44"/>
  <c r="JJ193" i="44" s="1"/>
  <c r="ID82" i="44"/>
  <c r="JJ82" i="44" s="1"/>
  <c r="ID27" i="44"/>
  <c r="JJ27" i="44" s="1"/>
  <c r="BZ27" i="44" s="1"/>
  <c r="ID179" i="44"/>
  <c r="JJ179" i="44" s="1"/>
  <c r="CP179" i="44" s="1"/>
  <c r="ID146" i="44"/>
  <c r="JJ146" i="44" s="1"/>
  <c r="DF146" i="44" s="1"/>
  <c r="ID124" i="44"/>
  <c r="JJ124" i="44" s="1"/>
  <c r="ID30" i="44"/>
  <c r="JJ30" i="44" s="1"/>
  <c r="ID153" i="44"/>
  <c r="JJ153" i="44" s="1"/>
  <c r="ID61" i="44"/>
  <c r="JJ61" i="44" s="1"/>
  <c r="ID186" i="44"/>
  <c r="JJ186" i="44" s="1"/>
  <c r="ID152" i="44"/>
  <c r="JJ152" i="44" s="1"/>
  <c r="CP152" i="44" s="1"/>
  <c r="ID93" i="44"/>
  <c r="JJ93" i="44" s="1"/>
  <c r="CP93" i="44" s="1"/>
  <c r="ID62" i="44"/>
  <c r="JJ62" i="44" s="1"/>
  <c r="BZ62" i="44" s="1"/>
  <c r="ID97" i="44"/>
  <c r="JJ97" i="44" s="1"/>
  <c r="ID43" i="44"/>
  <c r="JJ43" i="44" s="1"/>
  <c r="HZ186" i="44"/>
  <c r="JF186" i="44" s="1"/>
  <c r="IC109" i="44"/>
  <c r="JI109" i="44" s="1"/>
  <c r="HW30" i="44"/>
  <c r="JC30" i="44" s="1"/>
  <c r="HW74" i="44"/>
  <c r="JC74" i="44" s="1"/>
  <c r="CY74" i="44" s="1"/>
  <c r="HW139" i="44"/>
  <c r="JC139" i="44" s="1"/>
  <c r="CY139" i="44" s="1"/>
  <c r="HW162" i="44"/>
  <c r="JC162" i="44" s="1"/>
  <c r="CI162" i="44" s="1"/>
  <c r="HW49" i="44"/>
  <c r="JC49" i="44" s="1"/>
  <c r="HW60" i="44"/>
  <c r="JC60" i="44" s="1"/>
  <c r="HW183" i="44"/>
  <c r="JC183" i="44" s="1"/>
  <c r="HW112" i="44"/>
  <c r="JC112" i="44" s="1"/>
  <c r="HW122" i="44"/>
  <c r="JC122" i="44" s="1"/>
  <c r="HW35" i="44"/>
  <c r="JC35" i="44" s="1"/>
  <c r="BS35" i="44" s="1"/>
  <c r="HW86" i="44"/>
  <c r="JC86" i="44" s="1"/>
  <c r="CI86" i="44" s="1"/>
  <c r="HW84" i="44"/>
  <c r="JC84" i="44" s="1"/>
  <c r="CY84" i="44" s="1"/>
  <c r="HW116" i="44"/>
  <c r="JC116" i="44" s="1"/>
  <c r="HW53" i="44"/>
  <c r="JC53" i="44" s="1"/>
  <c r="HW36" i="44"/>
  <c r="JC36" i="44" s="1"/>
  <c r="HW159" i="44"/>
  <c r="JC159" i="44" s="1"/>
  <c r="HT31" i="44"/>
  <c r="IZ31" i="44" s="1"/>
  <c r="HT184" i="44"/>
  <c r="IZ184" i="44" s="1"/>
  <c r="CF184" i="44" s="1"/>
  <c r="HT164" i="44"/>
  <c r="IZ164" i="44" s="1"/>
  <c r="BP164" i="44" s="1"/>
  <c r="HT197" i="44"/>
  <c r="IZ197" i="44" s="1"/>
  <c r="BP197" i="44" s="1"/>
  <c r="HT93" i="44"/>
  <c r="IZ93" i="44" s="1"/>
  <c r="HT198" i="44"/>
  <c r="IZ198" i="44" s="1"/>
  <c r="HT80" i="44"/>
  <c r="IZ80" i="44" s="1"/>
  <c r="HT30" i="44"/>
  <c r="IZ30" i="44" s="1"/>
  <c r="HT179" i="44"/>
  <c r="IZ179" i="44" s="1"/>
  <c r="HT83" i="44"/>
  <c r="IZ83" i="44" s="1"/>
  <c r="CV83" i="44" s="1"/>
  <c r="HT202" i="44"/>
  <c r="IZ202" i="44" s="1"/>
  <c r="CV202" i="44" s="1"/>
  <c r="HT178" i="44"/>
  <c r="IZ178" i="44" s="1"/>
  <c r="CF178" i="44" s="1"/>
  <c r="HT37" i="44"/>
  <c r="IZ37" i="44" s="1"/>
  <c r="HT117" i="44"/>
  <c r="IZ117" i="44" s="1"/>
  <c r="HT95" i="44"/>
  <c r="IZ95" i="44" s="1"/>
  <c r="HT203" i="44"/>
  <c r="IZ203" i="44" s="1"/>
  <c r="IC36" i="44"/>
  <c r="JI36" i="44" s="1"/>
  <c r="IC63" i="44"/>
  <c r="JI63" i="44" s="1"/>
  <c r="BY63" i="44" s="1"/>
  <c r="IC32" i="44"/>
  <c r="JI32" i="44" s="1"/>
  <c r="BY32" i="44" s="1"/>
  <c r="IC75" i="44"/>
  <c r="JI75" i="44" s="1"/>
  <c r="DE75" i="44" s="1"/>
  <c r="IC28" i="44"/>
  <c r="JI28" i="44" s="1"/>
  <c r="IC68" i="44"/>
  <c r="JI68" i="44" s="1"/>
  <c r="IC153" i="44"/>
  <c r="JI153" i="44" s="1"/>
  <c r="IC85" i="44"/>
  <c r="JI85" i="44" s="1"/>
  <c r="IC129" i="44"/>
  <c r="JI129" i="44" s="1"/>
  <c r="IC138" i="44"/>
  <c r="JI138" i="44" s="1"/>
  <c r="CO138" i="44" s="1"/>
  <c r="IC31" i="44"/>
  <c r="JI31" i="44" s="1"/>
  <c r="CO31" i="44" s="1"/>
  <c r="IC42" i="44"/>
  <c r="JI42" i="44" s="1"/>
  <c r="BY42" i="44" s="1"/>
  <c r="IC123" i="44"/>
  <c r="JI123" i="44" s="1"/>
  <c r="CO123" i="44" s="1"/>
  <c r="IC72" i="44"/>
  <c r="JI72" i="44" s="1"/>
  <c r="IC83" i="44"/>
  <c r="JI83" i="44" s="1"/>
  <c r="IC97" i="44"/>
  <c r="JI97" i="44" s="1"/>
  <c r="IB51" i="44"/>
  <c r="JH51" i="44" s="1"/>
  <c r="HV51" i="44"/>
  <c r="JB51" i="44" s="1"/>
  <c r="CX51" i="44" s="1"/>
  <c r="IB175" i="44"/>
  <c r="JH175" i="44" s="1"/>
  <c r="DD175" i="44" s="1"/>
  <c r="IB141" i="44"/>
  <c r="JH141" i="44" s="1"/>
  <c r="CN141" i="44" s="1"/>
  <c r="IB191" i="44"/>
  <c r="JH191" i="44" s="1"/>
  <c r="DD191" i="44" s="1"/>
  <c r="IB187" i="44"/>
  <c r="JH187" i="44" s="1"/>
  <c r="IB105" i="44"/>
  <c r="JH105" i="44" s="1"/>
  <c r="IB170" i="44"/>
  <c r="JH170" i="44" s="1"/>
  <c r="IB136" i="44"/>
  <c r="JH136" i="44" s="1"/>
  <c r="IB108" i="44"/>
  <c r="JH108" i="44" s="1"/>
  <c r="BX108" i="44" s="1"/>
  <c r="IB135" i="44"/>
  <c r="JH135" i="44" s="1"/>
  <c r="BX135" i="44" s="1"/>
  <c r="IB124" i="44"/>
  <c r="JH124" i="44" s="1"/>
  <c r="DD124" i="44" s="1"/>
  <c r="IB184" i="44"/>
  <c r="JH184" i="44" s="1"/>
  <c r="IB150" i="44"/>
  <c r="JH150" i="44" s="1"/>
  <c r="IB151" i="44"/>
  <c r="JH151" i="44" s="1"/>
  <c r="IB42" i="44"/>
  <c r="JH42" i="44" s="1"/>
  <c r="IB70" i="44"/>
  <c r="JH70" i="44" s="1"/>
  <c r="IB102" i="44"/>
  <c r="JH102" i="44" s="1"/>
  <c r="HX78" i="44"/>
  <c r="JD78" i="44" s="1"/>
  <c r="HX198" i="44"/>
  <c r="JD198" i="44" s="1"/>
  <c r="CJ198" i="44" s="1"/>
  <c r="HX122" i="44"/>
  <c r="JD122" i="44" s="1"/>
  <c r="HX36" i="44"/>
  <c r="JD36" i="44" s="1"/>
  <c r="HX60" i="44"/>
  <c r="JD60" i="44" s="1"/>
  <c r="HX102" i="44"/>
  <c r="JD102" i="44" s="1"/>
  <c r="HX31" i="44"/>
  <c r="JD31" i="44" s="1"/>
  <c r="HX160" i="44"/>
  <c r="JD160" i="44" s="1"/>
  <c r="HX88" i="44"/>
  <c r="JD88" i="44" s="1"/>
  <c r="HX114" i="44"/>
  <c r="JD114" i="44" s="1"/>
  <c r="CJ114" i="44" s="1"/>
  <c r="HX93" i="44"/>
  <c r="JD93" i="44" s="1"/>
  <c r="CZ93" i="44" s="1"/>
  <c r="HX146" i="44"/>
  <c r="JD146" i="44" s="1"/>
  <c r="HX97" i="44"/>
  <c r="JD97" i="44" s="1"/>
  <c r="HX128" i="44"/>
  <c r="JD128" i="44" s="1"/>
  <c r="HX55" i="44"/>
  <c r="JD55" i="44" s="1"/>
  <c r="HX75" i="44"/>
  <c r="JD75" i="44" s="1"/>
  <c r="IA81" i="44"/>
  <c r="JG81" i="44" s="1"/>
  <c r="HU157" i="44"/>
  <c r="JA157" i="44" s="1"/>
  <c r="CW157" i="44" s="1"/>
  <c r="HU198" i="44"/>
  <c r="JA198" i="44" s="1"/>
  <c r="BQ198" i="44" s="1"/>
  <c r="HU101" i="44"/>
  <c r="JA101" i="44" s="1"/>
  <c r="HU117" i="44"/>
  <c r="JA117" i="44" s="1"/>
  <c r="BQ117" i="44" s="1"/>
  <c r="HU176" i="44"/>
  <c r="JA176" i="44" s="1"/>
  <c r="HU67" i="44"/>
  <c r="JA67" i="44" s="1"/>
  <c r="HU84" i="44"/>
  <c r="JA84" i="44" s="1"/>
  <c r="HU70" i="44"/>
  <c r="JA70" i="44" s="1"/>
  <c r="HU207" i="44"/>
  <c r="JA207" i="44" s="1"/>
  <c r="BQ207" i="44" s="1"/>
  <c r="HU63" i="44"/>
  <c r="JA63" i="44" s="1"/>
  <c r="CG63" i="44" s="1"/>
  <c r="HU169" i="44"/>
  <c r="JA169" i="44" s="1"/>
  <c r="HU155" i="44"/>
  <c r="JA155" i="44" s="1"/>
  <c r="HU31" i="44"/>
  <c r="JA31" i="44" s="1"/>
  <c r="HU51" i="44"/>
  <c r="JA51" i="44" s="1"/>
  <c r="HU109" i="44"/>
  <c r="JA109" i="44" s="1"/>
  <c r="IA86" i="44"/>
  <c r="JG86" i="44" s="1"/>
  <c r="IA80" i="44"/>
  <c r="JG80" i="44" s="1"/>
  <c r="BW80" i="44" s="1"/>
  <c r="IA52" i="44"/>
  <c r="JG52" i="44" s="1"/>
  <c r="IA102" i="44"/>
  <c r="JG102" i="44" s="1"/>
  <c r="IA61" i="44"/>
  <c r="JG61" i="44" s="1"/>
  <c r="IA134" i="44"/>
  <c r="JG134" i="44" s="1"/>
  <c r="IA54" i="44"/>
  <c r="JG54" i="44" s="1"/>
  <c r="IA170" i="44"/>
  <c r="JG170" i="44" s="1"/>
  <c r="IA167" i="44"/>
  <c r="JG167" i="44" s="1"/>
  <c r="IA175" i="44"/>
  <c r="JG175" i="44" s="1"/>
  <c r="DC175" i="44" s="1"/>
  <c r="IA36" i="44"/>
  <c r="JG36" i="44" s="1"/>
  <c r="BW36" i="44" s="1"/>
  <c r="IA125" i="44"/>
  <c r="JG125" i="44" s="1"/>
  <c r="IA207" i="44"/>
  <c r="JG207" i="44" s="1"/>
  <c r="CM207" i="44" s="1"/>
  <c r="IA97" i="44"/>
  <c r="JG97" i="44" s="1"/>
  <c r="IA51" i="44"/>
  <c r="JG51" i="44" s="1"/>
  <c r="IA198" i="44"/>
  <c r="JG198" i="44" s="1"/>
  <c r="HY140" i="44"/>
  <c r="JE140" i="44" s="1"/>
  <c r="HY195" i="44"/>
  <c r="JE195" i="44" s="1"/>
  <c r="BU195" i="44" s="1"/>
  <c r="HY55" i="44"/>
  <c r="JE55" i="44" s="1"/>
  <c r="HY187" i="44"/>
  <c r="JE187" i="44" s="1"/>
  <c r="HY166" i="44"/>
  <c r="JE166" i="44" s="1"/>
  <c r="DA166" i="44" s="1"/>
  <c r="HY78" i="44"/>
  <c r="JE78" i="44" s="1"/>
  <c r="HY182" i="44"/>
  <c r="JE182" i="44" s="1"/>
  <c r="HY29" i="44"/>
  <c r="JE29" i="44" s="1"/>
  <c r="HY127" i="44"/>
  <c r="JE127" i="44" s="1"/>
  <c r="HY91" i="44"/>
  <c r="JE91" i="44" s="1"/>
  <c r="CK91" i="44" s="1"/>
  <c r="HY94" i="44"/>
  <c r="JE94" i="44" s="1"/>
  <c r="HY52" i="44"/>
  <c r="JE52" i="44" s="1"/>
  <c r="HY85" i="44"/>
  <c r="JE85" i="44" s="1"/>
  <c r="BU85" i="44" s="1"/>
  <c r="HY71" i="44"/>
  <c r="JE71" i="44" s="1"/>
  <c r="HY201" i="44"/>
  <c r="JE201" i="44" s="1"/>
  <c r="HY35" i="44"/>
  <c r="JE35" i="44" s="1"/>
  <c r="HY116" i="44"/>
  <c r="JE116" i="44" s="1"/>
  <c r="HU44" i="44"/>
  <c r="JA44" i="44" s="1"/>
  <c r="CW44" i="44" s="1"/>
  <c r="HZ93" i="44"/>
  <c r="JF93" i="44" s="1"/>
  <c r="HZ73" i="44"/>
  <c r="JF73" i="44" s="1"/>
  <c r="HZ176" i="44"/>
  <c r="JF176" i="44" s="1"/>
  <c r="CL176" i="44" s="1"/>
  <c r="HZ174" i="44"/>
  <c r="JF174" i="44" s="1"/>
  <c r="HZ173" i="44"/>
  <c r="JF173" i="44" s="1"/>
  <c r="HZ109" i="44"/>
  <c r="JF109" i="44" s="1"/>
  <c r="HZ123" i="44"/>
  <c r="JF123" i="44" s="1"/>
  <c r="HZ46" i="44"/>
  <c r="JF46" i="44" s="1"/>
  <c r="BV46" i="44" s="1"/>
  <c r="HZ84" i="44"/>
  <c r="JF84" i="44" s="1"/>
  <c r="CL84" i="44" s="1"/>
  <c r="HZ94" i="44"/>
  <c r="JF94" i="44" s="1"/>
  <c r="HZ155" i="44"/>
  <c r="JF155" i="44" s="1"/>
  <c r="DB155" i="44" s="1"/>
  <c r="HZ166" i="44"/>
  <c r="JF166" i="44" s="1"/>
  <c r="HZ194" i="44"/>
  <c r="JF194" i="44" s="1"/>
  <c r="HZ45" i="44"/>
  <c r="JF45" i="44" s="1"/>
  <c r="HZ77" i="44"/>
  <c r="JF77" i="44" s="1"/>
  <c r="HZ47" i="44"/>
  <c r="JF47" i="44" s="1"/>
  <c r="CL47" i="44" s="1"/>
  <c r="HV62" i="44"/>
  <c r="JB62" i="44" s="1"/>
  <c r="CX62" i="44" s="1"/>
  <c r="HV66" i="44"/>
  <c r="JB66" i="44" s="1"/>
  <c r="HV87" i="44"/>
  <c r="JB87" i="44" s="1"/>
  <c r="BR87" i="44" s="1"/>
  <c r="HV41" i="44"/>
  <c r="JB41" i="44" s="1"/>
  <c r="HV70" i="44"/>
  <c r="JB70" i="44" s="1"/>
  <c r="HV176" i="44"/>
  <c r="JB176" i="44" s="1"/>
  <c r="HV124" i="44"/>
  <c r="JB124" i="44" s="1"/>
  <c r="HV94" i="44"/>
  <c r="JB94" i="44" s="1"/>
  <c r="CX94" i="44" s="1"/>
  <c r="HV80" i="44"/>
  <c r="JB80" i="44" s="1"/>
  <c r="HV193" i="44"/>
  <c r="JB193" i="44" s="1"/>
  <c r="HV84" i="44"/>
  <c r="JB84" i="44" s="1"/>
  <c r="CH84" i="44" s="1"/>
  <c r="HV189" i="44"/>
  <c r="JB189" i="44" s="1"/>
  <c r="HV167" i="44"/>
  <c r="JB167" i="44" s="1"/>
  <c r="HV157" i="44"/>
  <c r="JB157" i="44" s="1"/>
  <c r="HV175" i="44"/>
  <c r="JB175" i="44" s="1"/>
  <c r="HV72" i="44"/>
  <c r="JB72" i="44" s="1"/>
  <c r="BR72" i="44" s="1"/>
  <c r="ID202" i="44"/>
  <c r="JJ202" i="44" s="1"/>
  <c r="ID196" i="44"/>
  <c r="JJ196" i="44" s="1"/>
  <c r="ID45" i="44"/>
  <c r="JJ45" i="44" s="1"/>
  <c r="DF45" i="44" s="1"/>
  <c r="ID101" i="44"/>
  <c r="JJ101" i="44" s="1"/>
  <c r="ID66" i="44"/>
  <c r="JJ66" i="44" s="1"/>
  <c r="ID50" i="44"/>
  <c r="JJ50" i="44" s="1"/>
  <c r="ID76" i="44"/>
  <c r="JJ76" i="44" s="1"/>
  <c r="ID195" i="44"/>
  <c r="JJ195" i="44" s="1"/>
  <c r="BZ195" i="44" s="1"/>
  <c r="ID160" i="44"/>
  <c r="JJ160" i="44" s="1"/>
  <c r="DF160" i="44" s="1"/>
  <c r="ID55" i="44"/>
  <c r="JJ55" i="44" s="1"/>
  <c r="ID189" i="44"/>
  <c r="JJ189" i="44" s="1"/>
  <c r="BZ189" i="44" s="1"/>
  <c r="ID194" i="44"/>
  <c r="JJ194" i="44" s="1"/>
  <c r="ID148" i="44"/>
  <c r="JJ148" i="44" s="1"/>
  <c r="ID173" i="44"/>
  <c r="JJ173" i="44" s="1"/>
  <c r="ID29" i="44"/>
  <c r="JJ29" i="44" s="1"/>
  <c r="ID198" i="44"/>
  <c r="JJ198" i="44" s="1"/>
  <c r="DF198" i="44" s="1"/>
  <c r="IB201" i="44"/>
  <c r="JH201" i="44" s="1"/>
  <c r="BX201" i="44" s="1"/>
  <c r="IC33" i="44"/>
  <c r="JI33" i="44" s="1"/>
  <c r="HW156" i="44"/>
  <c r="JC156" i="44" s="1"/>
  <c r="HW106" i="44"/>
  <c r="JC106" i="44" s="1"/>
  <c r="HW185" i="44"/>
  <c r="JC185" i="44" s="1"/>
  <c r="HW97" i="44"/>
  <c r="JC97" i="44" s="1"/>
  <c r="HW59" i="44"/>
  <c r="JC59" i="44" s="1"/>
  <c r="HW115" i="44"/>
  <c r="JC115" i="44" s="1"/>
  <c r="BS115" i="44" s="1"/>
  <c r="HW151" i="44"/>
  <c r="JC151" i="44" s="1"/>
  <c r="BS151" i="44" s="1"/>
  <c r="HW184" i="44"/>
  <c r="JC184" i="44" s="1"/>
  <c r="HW104" i="44"/>
  <c r="JC104" i="44" s="1"/>
  <c r="CY104" i="44" s="1"/>
  <c r="HW202" i="44"/>
  <c r="JC202" i="44" s="1"/>
  <c r="HW72" i="44"/>
  <c r="JC72" i="44" s="1"/>
  <c r="HW169" i="44"/>
  <c r="JC169" i="44" s="1"/>
  <c r="HT180" i="44"/>
  <c r="IZ180" i="44" s="1"/>
  <c r="HT56" i="44"/>
  <c r="IZ56" i="44" s="1"/>
  <c r="CF56" i="44" s="1"/>
  <c r="HT75" i="44"/>
  <c r="IZ75" i="44" s="1"/>
  <c r="BP75" i="44" s="1"/>
  <c r="HT206" i="44"/>
  <c r="IZ206" i="44" s="1"/>
  <c r="HT33" i="44"/>
  <c r="IZ33" i="44" s="1"/>
  <c r="CV33" i="44" s="1"/>
  <c r="HT94" i="44"/>
  <c r="IZ94" i="44" s="1"/>
  <c r="IC114" i="44"/>
  <c r="JI114" i="44" s="1"/>
  <c r="IC150" i="44"/>
  <c r="JI150" i="44" s="1"/>
  <c r="IC29" i="44"/>
  <c r="JI29" i="44" s="1"/>
  <c r="DE29" i="44" s="1"/>
  <c r="IC154" i="44"/>
  <c r="JI154" i="44" s="1"/>
  <c r="CO154" i="44" s="1"/>
  <c r="IC148" i="44"/>
  <c r="JI148" i="44" s="1"/>
  <c r="DE148" i="44" s="1"/>
  <c r="IC52" i="44"/>
  <c r="JI52" i="44" s="1"/>
  <c r="IB202" i="44"/>
  <c r="JH202" i="44" s="1"/>
  <c r="DD202" i="44" s="1"/>
  <c r="IB117" i="44"/>
  <c r="JH117" i="44" s="1"/>
  <c r="IB140" i="44"/>
  <c r="JH140" i="44" s="1"/>
  <c r="IB48" i="44"/>
  <c r="JH48" i="44" s="1"/>
  <c r="IB47" i="44"/>
  <c r="JH47" i="44" s="1"/>
  <c r="DD47" i="44" s="1"/>
  <c r="IB145" i="44"/>
  <c r="JH145" i="44" s="1"/>
  <c r="CN145" i="44" s="1"/>
  <c r="HX77" i="44"/>
  <c r="JD77" i="44" s="1"/>
  <c r="CZ77" i="44" s="1"/>
  <c r="HX118" i="44"/>
  <c r="JD118" i="44" s="1"/>
  <c r="HX206" i="44"/>
  <c r="JD206" i="44" s="1"/>
  <c r="CZ206" i="44" s="1"/>
  <c r="HX91" i="44"/>
  <c r="JD91" i="44" s="1"/>
  <c r="IB91" i="44"/>
  <c r="JH91" i="44" s="1"/>
  <c r="HW113" i="44"/>
  <c r="JC113" i="44" s="1"/>
  <c r="HW109" i="44"/>
  <c r="JC109" i="44" s="1"/>
  <c r="CI109" i="44" s="1"/>
  <c r="HW41" i="44"/>
  <c r="JC41" i="44" s="1"/>
  <c r="BS41" i="44" s="1"/>
  <c r="HW144" i="44"/>
  <c r="JC144" i="44" s="1"/>
  <c r="HW194" i="44"/>
  <c r="JC194" i="44" s="1"/>
  <c r="BS194" i="44" s="1"/>
  <c r="HW167" i="44"/>
  <c r="JC167" i="44" s="1"/>
  <c r="HT151" i="44"/>
  <c r="IZ151" i="44" s="1"/>
  <c r="HT155" i="44"/>
  <c r="IZ155" i="44" s="1"/>
  <c r="HT135" i="44"/>
  <c r="IZ135" i="44" s="1"/>
  <c r="HT118" i="44"/>
  <c r="IZ118" i="44" s="1"/>
  <c r="CV118" i="44" s="1"/>
  <c r="HT131" i="44"/>
  <c r="IZ131" i="44" s="1"/>
  <c r="CV131" i="44" s="1"/>
  <c r="HT88" i="44"/>
  <c r="IZ88" i="44" s="1"/>
  <c r="HT29" i="44"/>
  <c r="IZ29" i="44" s="1"/>
  <c r="CF29" i="44" s="1"/>
  <c r="HT156" i="44"/>
  <c r="IZ156" i="44" s="1"/>
  <c r="HT162" i="44"/>
  <c r="IZ162" i="44" s="1"/>
  <c r="HT81" i="44"/>
  <c r="IZ81" i="44" s="1"/>
  <c r="HT149" i="44"/>
  <c r="IZ149" i="44" s="1"/>
  <c r="BP149" i="44" s="1"/>
  <c r="HT187" i="44"/>
  <c r="IZ187" i="44" s="1"/>
  <c r="BP187" i="44" s="1"/>
  <c r="HT205" i="44"/>
  <c r="IZ205" i="44" s="1"/>
  <c r="HT144" i="44"/>
  <c r="IZ144" i="44" s="1"/>
  <c r="HT188" i="44"/>
  <c r="IZ188" i="44" s="1"/>
  <c r="CV188" i="44" s="1"/>
  <c r="HT100" i="44"/>
  <c r="IZ100" i="44" s="1"/>
  <c r="IC115" i="44"/>
  <c r="JI115" i="44" s="1"/>
  <c r="IC73" i="44"/>
  <c r="JI73" i="44" s="1"/>
  <c r="IC108" i="44"/>
  <c r="JI108" i="44" s="1"/>
  <c r="CO108" i="44" s="1"/>
  <c r="IC81" i="44"/>
  <c r="JI81" i="44" s="1"/>
  <c r="BY81" i="44" s="1"/>
  <c r="IC96" i="44"/>
  <c r="JI96" i="44" s="1"/>
  <c r="IC161" i="44"/>
  <c r="JI161" i="44" s="1"/>
  <c r="HZ83" i="44"/>
  <c r="JF83" i="44" s="1"/>
  <c r="HZ198" i="44"/>
  <c r="JF198" i="44" s="1"/>
  <c r="HV138" i="44"/>
  <c r="JB138" i="44" s="1"/>
  <c r="HV105" i="44"/>
  <c r="JB105" i="44" s="1"/>
  <c r="ID181" i="44"/>
  <c r="JJ181" i="44" s="1"/>
  <c r="ID147" i="44"/>
  <c r="JJ147" i="44" s="1"/>
  <c r="ID151" i="44"/>
  <c r="JJ151" i="44" s="1"/>
  <c r="ID159" i="44"/>
  <c r="JJ159" i="44" s="1"/>
  <c r="IB132" i="44"/>
  <c r="JH132" i="44" s="1"/>
  <c r="HW117" i="44"/>
  <c r="JC117" i="44" s="1"/>
  <c r="HW196" i="44"/>
  <c r="JC196" i="44" s="1"/>
  <c r="HW146" i="44"/>
  <c r="JC146" i="44" s="1"/>
  <c r="HW40" i="44"/>
  <c r="JC40" i="44" s="1"/>
  <c r="HW66" i="44"/>
  <c r="JC66" i="44" s="1"/>
  <c r="HT102" i="44"/>
  <c r="IZ102" i="44" s="1"/>
  <c r="HT36" i="44"/>
  <c r="IZ36" i="44" s="1"/>
  <c r="HT136" i="44"/>
  <c r="IZ136" i="44" s="1"/>
  <c r="HT38" i="44"/>
  <c r="IZ38" i="44" s="1"/>
  <c r="HT207" i="44"/>
  <c r="IZ207" i="44" s="1"/>
  <c r="HT39" i="44"/>
  <c r="IZ39" i="44" s="1"/>
  <c r="IC41" i="44"/>
  <c r="JI41" i="44" s="1"/>
  <c r="IC118" i="44"/>
  <c r="JI118" i="44" s="1"/>
  <c r="IC164" i="44"/>
  <c r="JI164" i="44" s="1"/>
  <c r="IB107" i="44"/>
  <c r="JH107" i="44" s="1"/>
  <c r="IB185" i="44"/>
  <c r="JH185" i="44" s="1"/>
  <c r="HX99" i="44"/>
  <c r="JD99" i="44" s="1"/>
  <c r="HX58" i="44"/>
  <c r="JD58" i="44" s="1"/>
  <c r="HX38" i="44"/>
  <c r="JD38" i="44" s="1"/>
  <c r="HU140" i="44"/>
  <c r="JA140" i="44" s="1"/>
  <c r="HU75" i="44"/>
  <c r="JA75" i="44" s="1"/>
  <c r="HU100" i="44"/>
  <c r="JA100" i="44" s="1"/>
  <c r="IA142" i="44"/>
  <c r="JG142" i="44" s="1"/>
  <c r="IA103" i="44"/>
  <c r="JG103" i="44" s="1"/>
  <c r="IA193" i="44"/>
  <c r="JG193" i="44" s="1"/>
  <c r="HY72" i="44"/>
  <c r="JE72" i="44" s="1"/>
  <c r="HY131" i="44"/>
  <c r="JE131" i="44" s="1"/>
  <c r="HZ96" i="44"/>
  <c r="JF96" i="44" s="1"/>
  <c r="HZ181" i="44"/>
  <c r="JF181" i="44" s="1"/>
  <c r="HZ193" i="44"/>
  <c r="JF193" i="44" s="1"/>
  <c r="HV27" i="44"/>
  <c r="JB27" i="44" s="1"/>
  <c r="HV186" i="44"/>
  <c r="JB186" i="44" s="1"/>
  <c r="HV113" i="44"/>
  <c r="JB113" i="44" s="1"/>
  <c r="ID135" i="44"/>
  <c r="JJ135" i="44" s="1"/>
  <c r="ID40" i="44"/>
  <c r="JJ40" i="44" s="1"/>
  <c r="IB182" i="44"/>
  <c r="JH182" i="44" s="1"/>
  <c r="HW178" i="44"/>
  <c r="JC178" i="44" s="1"/>
  <c r="HW108" i="44"/>
  <c r="JC108" i="44" s="1"/>
  <c r="HT169" i="44"/>
  <c r="IZ169" i="44" s="1"/>
  <c r="HT138" i="44"/>
  <c r="IZ138" i="44" s="1"/>
  <c r="HT177" i="44"/>
  <c r="IZ177" i="44" s="1"/>
  <c r="IC111" i="44"/>
  <c r="JI111" i="44" s="1"/>
  <c r="IC193" i="44"/>
  <c r="JI193" i="44" s="1"/>
  <c r="IC79" i="44"/>
  <c r="JI79" i="44" s="1"/>
  <c r="IB122" i="44"/>
  <c r="JH122" i="44" s="1"/>
  <c r="IB61" i="44"/>
  <c r="JH61" i="44" s="1"/>
  <c r="IB92" i="44"/>
  <c r="JH92" i="44" s="1"/>
  <c r="HX95" i="44"/>
  <c r="JD95" i="44" s="1"/>
  <c r="HX105" i="44"/>
  <c r="JD105" i="44" s="1"/>
  <c r="IB52" i="44"/>
  <c r="JH52" i="44" s="1"/>
  <c r="HU205" i="44"/>
  <c r="JA205" i="44" s="1"/>
  <c r="HU42" i="44"/>
  <c r="JA42" i="44" s="1"/>
  <c r="IA58" i="44"/>
  <c r="JG58" i="44" s="1"/>
  <c r="IA199" i="44"/>
  <c r="JG199" i="44" s="1"/>
  <c r="IA122" i="44"/>
  <c r="JG122" i="44" s="1"/>
  <c r="HY115" i="44"/>
  <c r="JE115" i="44" s="1"/>
  <c r="HY53" i="44"/>
  <c r="JE53" i="44" s="1"/>
  <c r="HY183" i="44"/>
  <c r="JE183" i="44" s="1"/>
  <c r="HZ59" i="44"/>
  <c r="JF59" i="44" s="1"/>
  <c r="HZ150" i="44"/>
  <c r="JF150" i="44" s="1"/>
  <c r="HZ129" i="44"/>
  <c r="JF129" i="44" s="1"/>
  <c r="HV49" i="44"/>
  <c r="JB49" i="44" s="1"/>
  <c r="HV147" i="44"/>
  <c r="JB147" i="44" s="1"/>
  <c r="ID75" i="44"/>
  <c r="JJ75" i="44" s="1"/>
  <c r="ID164" i="44"/>
  <c r="JJ164" i="44" s="1"/>
  <c r="ID199" i="44"/>
  <c r="JJ199" i="44" s="1"/>
  <c r="HW174" i="44"/>
  <c r="JC174" i="44" s="1"/>
  <c r="HW160" i="44"/>
  <c r="JC160" i="44" s="1"/>
  <c r="IC175" i="44"/>
  <c r="JI175" i="44" s="1"/>
  <c r="IC117" i="44"/>
  <c r="JI117" i="44" s="1"/>
  <c r="IC65" i="44"/>
  <c r="JI65" i="44" s="1"/>
  <c r="IC58" i="44"/>
  <c r="JI58" i="44" s="1"/>
  <c r="IC93" i="44"/>
  <c r="JI93" i="44" s="1"/>
  <c r="IB121" i="44"/>
  <c r="JH121" i="44" s="1"/>
  <c r="IB126" i="44"/>
  <c r="JH126" i="44" s="1"/>
  <c r="IB32" i="44"/>
  <c r="JH32" i="44" s="1"/>
  <c r="IB85" i="44"/>
  <c r="JH85" i="44" s="1"/>
  <c r="IB177" i="44"/>
  <c r="JH177" i="44" s="1"/>
  <c r="IB159" i="44"/>
  <c r="JH159" i="44" s="1"/>
  <c r="IB152" i="44"/>
  <c r="JH152" i="44" s="1"/>
  <c r="IB160" i="44"/>
  <c r="JH160" i="44" s="1"/>
  <c r="IB39" i="44"/>
  <c r="JH39" i="44" s="1"/>
  <c r="HX64" i="44"/>
  <c r="JD64" i="44" s="1"/>
  <c r="HX184" i="44"/>
  <c r="JD184" i="44" s="1"/>
  <c r="HX196" i="44"/>
  <c r="JD196" i="44" s="1"/>
  <c r="HX140" i="44"/>
  <c r="JD140" i="44" s="1"/>
  <c r="HX135" i="44"/>
  <c r="JD135" i="44" s="1"/>
  <c r="HX82" i="44"/>
  <c r="JD82" i="44" s="1"/>
  <c r="HX156" i="44"/>
  <c r="JD156" i="44" s="1"/>
  <c r="HX48" i="44"/>
  <c r="JD48" i="44" s="1"/>
  <c r="IB94" i="44"/>
  <c r="JH94" i="44" s="1"/>
  <c r="HW126" i="44"/>
  <c r="JC126" i="44" s="1"/>
  <c r="HU110" i="44"/>
  <c r="JA110" i="44" s="1"/>
  <c r="HU145" i="44"/>
  <c r="JA145" i="44" s="1"/>
  <c r="HU56" i="44"/>
  <c r="JA56" i="44" s="1"/>
  <c r="HU135" i="44"/>
  <c r="JA135" i="44" s="1"/>
  <c r="HU130" i="44"/>
  <c r="JA130" i="44" s="1"/>
  <c r="HU166" i="44"/>
  <c r="JA166" i="44" s="1"/>
  <c r="HU128" i="44"/>
  <c r="JA128" i="44" s="1"/>
  <c r="HU153" i="44"/>
  <c r="JA153" i="44" s="1"/>
  <c r="IA31" i="44"/>
  <c r="JG31" i="44" s="1"/>
  <c r="IA153" i="44"/>
  <c r="JG153" i="44" s="1"/>
  <c r="IA188" i="44"/>
  <c r="JG188" i="44" s="1"/>
  <c r="IA183" i="44"/>
  <c r="JG183" i="44" s="1"/>
  <c r="IA117" i="44"/>
  <c r="JG117" i="44" s="1"/>
  <c r="IA50" i="44"/>
  <c r="JG50" i="44" s="1"/>
  <c r="IA130" i="44"/>
  <c r="JG130" i="44" s="1"/>
  <c r="IA56" i="44"/>
  <c r="JG56" i="44" s="1"/>
  <c r="HY90" i="44"/>
  <c r="JE90" i="44" s="1"/>
  <c r="HY186" i="44"/>
  <c r="JE186" i="44" s="1"/>
  <c r="HY118" i="44"/>
  <c r="JE118" i="44" s="1"/>
  <c r="HY176" i="44"/>
  <c r="JE176" i="44" s="1"/>
  <c r="HY86" i="44"/>
  <c r="JE86" i="44" s="1"/>
  <c r="HY190" i="44"/>
  <c r="JE190" i="44" s="1"/>
  <c r="HY92" i="44"/>
  <c r="JE92" i="44" s="1"/>
  <c r="HY113" i="44"/>
  <c r="JE113" i="44" s="1"/>
  <c r="HU114" i="44"/>
  <c r="JA114" i="44" s="1"/>
  <c r="HZ165" i="44"/>
  <c r="JF165" i="44" s="1"/>
  <c r="HZ136" i="44"/>
  <c r="JF136" i="44" s="1"/>
  <c r="HZ75" i="44"/>
  <c r="JF75" i="44" s="1"/>
  <c r="HZ49" i="44"/>
  <c r="JF49" i="44" s="1"/>
  <c r="HZ79" i="44"/>
  <c r="JF79" i="44" s="1"/>
  <c r="HZ35" i="44"/>
  <c r="JF35" i="44" s="1"/>
  <c r="HZ60" i="44"/>
  <c r="JF60" i="44" s="1"/>
  <c r="HZ146" i="44"/>
  <c r="JF146" i="44" s="1"/>
  <c r="HV86" i="44"/>
  <c r="JB86" i="44" s="1"/>
  <c r="HV123" i="44"/>
  <c r="JB123" i="44" s="1"/>
  <c r="HV135" i="44"/>
  <c r="JB135" i="44" s="1"/>
  <c r="HV114" i="44"/>
  <c r="JB114" i="44" s="1"/>
  <c r="HV168" i="44"/>
  <c r="JB168" i="44" s="1"/>
  <c r="HV52" i="44"/>
  <c r="JB52" i="44" s="1"/>
  <c r="HV126" i="44"/>
  <c r="JB126" i="44" s="1"/>
  <c r="HV89" i="44"/>
  <c r="JB89" i="44" s="1"/>
  <c r="ID122" i="44"/>
  <c r="JJ122" i="44" s="1"/>
  <c r="ID47" i="44"/>
  <c r="JJ47" i="44" s="1"/>
  <c r="ID99" i="44"/>
  <c r="JJ99" i="44" s="1"/>
  <c r="ID141" i="44"/>
  <c r="JJ141" i="44" s="1"/>
  <c r="ID204" i="44"/>
  <c r="JJ204" i="44" s="1"/>
  <c r="ID109" i="44"/>
  <c r="JJ109" i="44" s="1"/>
  <c r="ID183" i="44"/>
  <c r="JJ183" i="44" s="1"/>
  <c r="ID49" i="44"/>
  <c r="JJ49" i="44" s="1"/>
  <c r="HX104" i="44"/>
  <c r="JD104" i="44" s="1"/>
  <c r="HW182" i="44"/>
  <c r="JC182" i="44" s="1"/>
  <c r="HW147" i="44"/>
  <c r="JC147" i="44" s="1"/>
  <c r="HW188" i="44"/>
  <c r="JC188" i="44" s="1"/>
  <c r="HW33" i="44"/>
  <c r="JC33" i="44" s="1"/>
  <c r="HW69" i="44"/>
  <c r="JC69" i="44" s="1"/>
  <c r="HW34" i="44"/>
  <c r="JC34" i="44" s="1"/>
  <c r="HW164" i="44"/>
  <c r="JC164" i="44" s="1"/>
  <c r="HW28" i="44"/>
  <c r="JC28" i="44" s="1"/>
  <c r="HT57" i="44"/>
  <c r="IZ57" i="44" s="1"/>
  <c r="HT154" i="44"/>
  <c r="IZ154" i="44" s="1"/>
  <c r="HT110" i="44"/>
  <c r="IZ110" i="44" s="1"/>
  <c r="HT71" i="44"/>
  <c r="IZ71" i="44" s="1"/>
  <c r="HT130" i="44"/>
  <c r="IZ130" i="44" s="1"/>
  <c r="HT134" i="44"/>
  <c r="IZ134" i="44" s="1"/>
  <c r="HT139" i="44"/>
  <c r="IZ139" i="44" s="1"/>
  <c r="HT167" i="44"/>
  <c r="IZ167" i="44" s="1"/>
  <c r="IC206" i="44"/>
  <c r="JI206" i="44" s="1"/>
  <c r="IC147" i="44"/>
  <c r="JI147" i="44" s="1"/>
  <c r="IC27" i="44"/>
  <c r="JI27" i="44" s="1"/>
  <c r="IC89" i="44"/>
  <c r="JI89" i="44" s="1"/>
  <c r="IC170" i="44"/>
  <c r="JI170" i="44" s="1"/>
  <c r="IC88" i="44"/>
  <c r="JI88" i="44" s="1"/>
  <c r="IC204" i="44"/>
  <c r="JI204" i="44" s="1"/>
  <c r="IC35" i="44"/>
  <c r="JI35" i="44" s="1"/>
  <c r="IC120" i="44"/>
  <c r="JI120" i="44" s="1"/>
  <c r="IB54" i="44"/>
  <c r="JH54" i="44" s="1"/>
  <c r="IB179" i="44"/>
  <c r="JH179" i="44" s="1"/>
  <c r="IB79" i="44"/>
  <c r="JH79" i="44" s="1"/>
  <c r="IB90" i="44"/>
  <c r="JH90" i="44" s="1"/>
  <c r="IB116" i="44"/>
  <c r="JH116" i="44" s="1"/>
  <c r="IB181" i="44"/>
  <c r="JH181" i="44" s="1"/>
  <c r="IB148" i="44"/>
  <c r="JH148" i="44" s="1"/>
  <c r="HX172" i="44"/>
  <c r="JD172" i="44" s="1"/>
  <c r="HX39" i="44"/>
  <c r="JD39" i="44" s="1"/>
  <c r="HX98" i="44"/>
  <c r="JD98" i="44" s="1"/>
  <c r="HX124" i="44"/>
  <c r="JD124" i="44" s="1"/>
  <c r="HX144" i="44"/>
  <c r="JD144" i="44" s="1"/>
  <c r="HX83" i="44"/>
  <c r="JD83" i="44" s="1"/>
  <c r="HX65" i="44"/>
  <c r="JD65" i="44" s="1"/>
  <c r="HX54" i="44"/>
  <c r="JD54" i="44" s="1"/>
  <c r="HV199" i="44"/>
  <c r="JB199" i="44" s="1"/>
  <c r="HU37" i="44"/>
  <c r="JA37" i="44" s="1"/>
  <c r="HU139" i="44"/>
  <c r="JA139" i="44" s="1"/>
  <c r="HU181" i="44"/>
  <c r="JA181" i="44" s="1"/>
  <c r="HU57" i="44"/>
  <c r="JA57" i="44" s="1"/>
  <c r="HU126" i="44"/>
  <c r="JA126" i="44" s="1"/>
  <c r="HU28" i="44"/>
  <c r="JA28" i="44" s="1"/>
  <c r="HU164" i="44"/>
  <c r="JA164" i="44" s="1"/>
  <c r="HU180" i="44"/>
  <c r="JA180" i="44" s="1"/>
  <c r="IA176" i="44"/>
  <c r="JG176" i="44" s="1"/>
  <c r="IA120" i="44"/>
  <c r="JG120" i="44" s="1"/>
  <c r="IA182" i="44"/>
  <c r="JG182" i="44" s="1"/>
  <c r="IA205" i="44"/>
  <c r="JG205" i="44" s="1"/>
  <c r="IA201" i="44"/>
  <c r="JG201" i="44" s="1"/>
  <c r="IA57" i="44"/>
  <c r="JG57" i="44" s="1"/>
  <c r="IA62" i="44"/>
  <c r="JG62" i="44" s="1"/>
  <c r="IA155" i="44"/>
  <c r="JG155" i="44" s="1"/>
  <c r="HY75" i="44"/>
  <c r="JE75" i="44" s="1"/>
  <c r="HY167" i="44"/>
  <c r="JE167" i="44" s="1"/>
  <c r="HY134" i="44"/>
  <c r="JE134" i="44" s="1"/>
  <c r="HY192" i="44"/>
  <c r="JE192" i="44" s="1"/>
  <c r="HY119" i="44"/>
  <c r="JE119" i="44" s="1"/>
  <c r="HY125" i="44"/>
  <c r="JE125" i="44" s="1"/>
  <c r="HY31" i="44"/>
  <c r="JE31" i="44" s="1"/>
  <c r="HY172" i="44"/>
  <c r="JE172" i="44" s="1"/>
  <c r="IA150" i="44"/>
  <c r="JG150" i="44" s="1"/>
  <c r="HZ145" i="44"/>
  <c r="JF145" i="44" s="1"/>
  <c r="HZ41" i="44"/>
  <c r="JF41" i="44" s="1"/>
  <c r="HZ178" i="44"/>
  <c r="JF178" i="44" s="1"/>
  <c r="HZ141" i="44"/>
  <c r="JF141" i="44" s="1"/>
  <c r="HZ85" i="44"/>
  <c r="JF85" i="44" s="1"/>
  <c r="HZ71" i="44"/>
  <c r="JF71" i="44" s="1"/>
  <c r="HZ37" i="44"/>
  <c r="JF37" i="44" s="1"/>
  <c r="HV143" i="44"/>
  <c r="JB143" i="44" s="1"/>
  <c r="HV148" i="44"/>
  <c r="JB148" i="44" s="1"/>
  <c r="HV92" i="44"/>
  <c r="JB92" i="44" s="1"/>
  <c r="HV110" i="44"/>
  <c r="JB110" i="44" s="1"/>
  <c r="HV181" i="44"/>
  <c r="JB181" i="44" s="1"/>
  <c r="HV151" i="44"/>
  <c r="JB151" i="44" s="1"/>
  <c r="HV161" i="44"/>
  <c r="JB161" i="44" s="1"/>
  <c r="HV158" i="44"/>
  <c r="JB158" i="44" s="1"/>
  <c r="HV172" i="44"/>
  <c r="JB172" i="44" s="1"/>
  <c r="ID149" i="44"/>
  <c r="JJ149" i="44" s="1"/>
  <c r="ID132" i="44"/>
  <c r="JJ132" i="44" s="1"/>
  <c r="ID163" i="44"/>
  <c r="JJ163" i="44" s="1"/>
  <c r="ID70" i="44"/>
  <c r="JJ70" i="44" s="1"/>
  <c r="ID166" i="44"/>
  <c r="JJ166" i="44" s="1"/>
  <c r="ID98" i="44"/>
  <c r="JJ98" i="44" s="1"/>
  <c r="ID126" i="44"/>
  <c r="JJ126" i="44" s="1"/>
  <c r="ID139" i="44"/>
  <c r="JJ139" i="44" s="1"/>
  <c r="HX164" i="44"/>
  <c r="JD164" i="44" s="1"/>
  <c r="HW129" i="44"/>
  <c r="JC129" i="44" s="1"/>
  <c r="HW141" i="44"/>
  <c r="JC141" i="44" s="1"/>
  <c r="HW128" i="44"/>
  <c r="JC128" i="44" s="1"/>
  <c r="HW135" i="44"/>
  <c r="JC135" i="44" s="1"/>
  <c r="HW205" i="44"/>
  <c r="JC205" i="44" s="1"/>
  <c r="HW111" i="44"/>
  <c r="JC111" i="44" s="1"/>
  <c r="HT64" i="44"/>
  <c r="IZ64" i="44" s="1"/>
  <c r="HT61" i="44"/>
  <c r="IZ61" i="44" s="1"/>
  <c r="HT47" i="44"/>
  <c r="IZ47" i="44" s="1"/>
  <c r="IC188" i="44"/>
  <c r="JI188" i="44" s="1"/>
  <c r="IC49" i="44"/>
  <c r="JI49" i="44" s="1"/>
  <c r="IC165" i="44"/>
  <c r="JI165" i="44" s="1"/>
  <c r="IB137" i="44"/>
  <c r="JH137" i="44" s="1"/>
  <c r="IB86" i="44"/>
  <c r="JH86" i="44" s="1"/>
  <c r="HX74" i="44"/>
  <c r="JD74" i="44" s="1"/>
  <c r="HX66" i="44"/>
  <c r="JD66" i="44" s="1"/>
  <c r="HX190" i="44"/>
  <c r="JD190" i="44" s="1"/>
  <c r="HW56" i="44"/>
  <c r="JC56" i="44" s="1"/>
  <c r="HW47" i="44"/>
  <c r="JC47" i="44" s="1"/>
  <c r="HW175" i="44"/>
  <c r="JC175" i="44" s="1"/>
  <c r="HT173" i="44"/>
  <c r="IZ173" i="44" s="1"/>
  <c r="HT42" i="44"/>
  <c r="IZ42" i="44" s="1"/>
  <c r="HT132" i="44"/>
  <c r="IZ132" i="44" s="1"/>
  <c r="HT108" i="44"/>
  <c r="IZ108" i="44" s="1"/>
  <c r="HT186" i="44"/>
  <c r="IZ186" i="44" s="1"/>
  <c r="HT76" i="44"/>
  <c r="IZ76" i="44" s="1"/>
  <c r="HT141" i="44"/>
  <c r="IZ141" i="44" s="1"/>
  <c r="HT74" i="44"/>
  <c r="IZ74" i="44" s="1"/>
  <c r="HT46" i="44"/>
  <c r="IZ46" i="44" s="1"/>
  <c r="IC62" i="44"/>
  <c r="JI62" i="44" s="1"/>
  <c r="IC30" i="44"/>
  <c r="JI30" i="44" s="1"/>
  <c r="C13" i="44"/>
  <c r="IC163" i="44"/>
  <c r="JI163" i="44" s="1"/>
  <c r="IC133" i="44"/>
  <c r="JI133" i="44" s="1"/>
  <c r="DE133" i="44" s="1"/>
  <c r="IC56" i="44"/>
  <c r="JI56" i="44" s="1"/>
  <c r="IC121" i="44"/>
  <c r="JI121" i="44" s="1"/>
  <c r="IC101" i="44"/>
  <c r="JI101" i="44" s="1"/>
  <c r="IC192" i="44"/>
  <c r="JI192" i="44" s="1"/>
  <c r="BY192" i="44" s="1"/>
  <c r="IB134" i="44"/>
  <c r="JH134" i="44" s="1"/>
  <c r="IB188" i="44"/>
  <c r="JH188" i="44" s="1"/>
  <c r="IB186" i="44"/>
  <c r="JH186" i="44" s="1"/>
  <c r="IB195" i="44"/>
  <c r="JH195" i="44" s="1"/>
  <c r="BX195" i="44" s="1"/>
  <c r="IB63" i="44"/>
  <c r="JH63" i="44" s="1"/>
  <c r="IB59" i="44"/>
  <c r="JH59" i="44" s="1"/>
  <c r="IB142" i="44"/>
  <c r="JH142" i="44" s="1"/>
  <c r="IB109" i="44"/>
  <c r="JH109" i="44" s="1"/>
  <c r="CN109" i="44" s="1"/>
  <c r="HX163" i="44"/>
  <c r="JD163" i="44" s="1"/>
  <c r="HX73" i="44"/>
  <c r="JD73" i="44" s="1"/>
  <c r="HX170" i="44"/>
  <c r="JD170" i="44" s="1"/>
  <c r="HX41" i="44"/>
  <c r="JD41" i="44" s="1"/>
  <c r="CZ41" i="44" s="1"/>
  <c r="HX96" i="44"/>
  <c r="JD96" i="44" s="1"/>
  <c r="HX94" i="44"/>
  <c r="JD94" i="44" s="1"/>
  <c r="HX86" i="44"/>
  <c r="JD86" i="44" s="1"/>
  <c r="HX187" i="44"/>
  <c r="JD187" i="44" s="1"/>
  <c r="BT187" i="44" s="1"/>
  <c r="HW77" i="44"/>
  <c r="JC77" i="44" s="1"/>
  <c r="IE34" i="44"/>
  <c r="JK34" i="44" s="1"/>
  <c r="IE64" i="44"/>
  <c r="JK64" i="44" s="1"/>
  <c r="IE102" i="44"/>
  <c r="JK102" i="44" s="1"/>
  <c r="CA102" i="44" s="1"/>
  <c r="HU53" i="44"/>
  <c r="JA53" i="44" s="1"/>
  <c r="IA106" i="44"/>
  <c r="JG106" i="44" s="1"/>
  <c r="IE97" i="44"/>
  <c r="JK97" i="44" s="1"/>
  <c r="IE98" i="44"/>
  <c r="JK98" i="44" s="1"/>
  <c r="CQ98" i="44" s="1"/>
  <c r="IE31" i="44"/>
  <c r="JK31" i="44" s="1"/>
  <c r="IE35" i="44"/>
  <c r="JK35" i="44" s="1"/>
  <c r="IE75" i="44"/>
  <c r="JK75" i="44" s="1"/>
  <c r="IE121" i="44"/>
  <c r="JK121" i="44" s="1"/>
  <c r="CQ121" i="44" s="1"/>
  <c r="IE143" i="44"/>
  <c r="JK143" i="44" s="1"/>
  <c r="IE61" i="44"/>
  <c r="JK61" i="44" s="1"/>
  <c r="IE79" i="44"/>
  <c r="JK79" i="44" s="1"/>
  <c r="IB50" i="44"/>
  <c r="JH50" i="44" s="1"/>
  <c r="DD50" i="44" s="1"/>
  <c r="IE138" i="44"/>
  <c r="JK138" i="44" s="1"/>
  <c r="IE77" i="44"/>
  <c r="JK77" i="44" s="1"/>
  <c r="IE38" i="44"/>
  <c r="JK38" i="44" s="1"/>
  <c r="IE49" i="44"/>
  <c r="JK49" i="44" s="1"/>
  <c r="CA49" i="44" s="1"/>
  <c r="IE43" i="44"/>
  <c r="JK43" i="44" s="1"/>
  <c r="IE96" i="44"/>
  <c r="JK96" i="44" s="1"/>
  <c r="IA146" i="44"/>
  <c r="JG146" i="44" s="1"/>
  <c r="IE142" i="44"/>
  <c r="JK142" i="44" s="1"/>
  <c r="CA142" i="44" s="1"/>
  <c r="IE120" i="44"/>
  <c r="JK120" i="44" s="1"/>
  <c r="IE113" i="44"/>
  <c r="JK113" i="44" s="1"/>
  <c r="IE136" i="44"/>
  <c r="JK136" i="44" s="1"/>
  <c r="IE144" i="44"/>
  <c r="JK144" i="44" s="1"/>
  <c r="CQ144" i="44" s="1"/>
  <c r="IE162" i="44"/>
  <c r="JK162" i="44" s="1"/>
  <c r="IE126" i="44"/>
  <c r="JK126" i="44" s="1"/>
  <c r="IE137" i="44"/>
  <c r="JK137" i="44" s="1"/>
  <c r="IE104" i="44"/>
  <c r="JK104" i="44" s="1"/>
  <c r="DG104" i="44" s="1"/>
  <c r="IE101" i="44"/>
  <c r="JK101" i="44" s="1"/>
  <c r="IE188" i="44"/>
  <c r="JK188" i="44" s="1"/>
  <c r="IE89" i="44"/>
  <c r="JK89" i="44" s="1"/>
  <c r="HW130" i="44"/>
  <c r="JC130" i="44" s="1"/>
  <c r="BS130" i="44" s="1"/>
  <c r="IE67" i="44"/>
  <c r="JK67" i="44" s="1"/>
  <c r="IE149" i="44"/>
  <c r="JK149" i="44" s="1"/>
  <c r="IE196" i="44"/>
  <c r="JK196" i="44" s="1"/>
  <c r="IE91" i="44"/>
  <c r="JK91" i="44" s="1"/>
  <c r="CQ91" i="44" s="1"/>
  <c r="IE109" i="44"/>
  <c r="JK109" i="44" s="1"/>
  <c r="IE194" i="44"/>
  <c r="JK194" i="44" s="1"/>
  <c r="IE185" i="44"/>
  <c r="JK185" i="44" s="1"/>
  <c r="IE85" i="44"/>
  <c r="JK85" i="44" s="1"/>
  <c r="DG85" i="44" s="1"/>
  <c r="ID112" i="44"/>
  <c r="JJ112" i="44" s="1"/>
  <c r="HU105" i="44"/>
  <c r="JA105" i="44" s="1"/>
  <c r="IE176" i="44"/>
  <c r="JK176" i="44" s="1"/>
  <c r="IE200" i="44"/>
  <c r="JK200" i="44" s="1"/>
  <c r="CA200" i="44" s="1"/>
  <c r="IE169" i="44"/>
  <c r="JK169" i="44" s="1"/>
  <c r="IE99" i="44"/>
  <c r="JK99" i="44" s="1"/>
  <c r="IE93" i="44"/>
  <c r="JK93" i="44" s="1"/>
  <c r="IE145" i="44"/>
  <c r="JK145" i="44" s="1"/>
  <c r="CQ145" i="44" s="1"/>
  <c r="IE178" i="44"/>
  <c r="JK178" i="44" s="1"/>
  <c r="IE62" i="44"/>
  <c r="JK62" i="44" s="1"/>
  <c r="IE114" i="44"/>
  <c r="JK114" i="44" s="1"/>
  <c r="IC219" i="44"/>
  <c r="JI219" i="44" s="1"/>
  <c r="CO219" i="44" s="1"/>
  <c r="IA213" i="44"/>
  <c r="JG213" i="44" s="1"/>
  <c r="HZ208" i="44"/>
  <c r="JF208" i="44" s="1"/>
  <c r="HV212" i="44"/>
  <c r="JB212" i="44" s="1"/>
  <c r="HX220" i="44"/>
  <c r="JD220" i="44" s="1"/>
  <c r="CZ220" i="44" s="1"/>
  <c r="HZ212" i="44"/>
  <c r="JF212" i="44" s="1"/>
  <c r="IC209" i="44"/>
  <c r="JI209" i="44" s="1"/>
  <c r="HY210" i="44"/>
  <c r="JE210" i="44" s="1"/>
  <c r="HY208" i="44"/>
  <c r="JE208" i="44" s="1"/>
  <c r="BU208" i="44" s="1"/>
  <c r="HY218" i="44"/>
  <c r="JE218" i="44" s="1"/>
  <c r="HX222" i="44"/>
  <c r="JD222" i="44" s="1"/>
  <c r="HW214" i="44"/>
  <c r="JC214" i="44" s="1"/>
  <c r="HZ224" i="44"/>
  <c r="JF224" i="44" s="1"/>
  <c r="BV224" i="44" s="1"/>
  <c r="HV215" i="44"/>
  <c r="JB215" i="44" s="1"/>
  <c r="HU208" i="44"/>
  <c r="JA208" i="44" s="1"/>
  <c r="ID224" i="44"/>
  <c r="JJ224" i="44" s="1"/>
  <c r="HU218" i="44"/>
  <c r="JA218" i="44" s="1"/>
  <c r="BQ218" i="44" s="1"/>
  <c r="IA212" i="44"/>
  <c r="JG212" i="44" s="1"/>
  <c r="HT222" i="44"/>
  <c r="IZ222" i="44" s="1"/>
  <c r="HZ227" i="44"/>
  <c r="JF227" i="44" s="1"/>
  <c r="HT225" i="44"/>
  <c r="IZ225" i="44" s="1"/>
  <c r="BP225" i="44" s="1"/>
  <c r="HT219" i="44"/>
  <c r="IZ219" i="44" s="1"/>
  <c r="ID226" i="44"/>
  <c r="JJ226" i="44" s="1"/>
  <c r="IA208" i="44"/>
  <c r="JG208" i="44" s="1"/>
  <c r="HY216" i="44"/>
  <c r="JE216" i="44" s="1"/>
  <c r="DA216" i="44" s="1"/>
  <c r="IA225" i="44"/>
  <c r="JG225" i="44" s="1"/>
  <c r="HW225" i="44"/>
  <c r="JC225" i="44" s="1"/>
  <c r="IA209" i="44"/>
  <c r="JG209" i="44" s="1"/>
  <c r="IB219" i="44"/>
  <c r="JH219" i="44" s="1"/>
  <c r="BX219" i="44" s="1"/>
  <c r="IC214" i="44"/>
  <c r="JI214" i="44" s="1"/>
  <c r="IB208" i="44"/>
  <c r="JH208" i="44" s="1"/>
  <c r="HW223" i="44"/>
  <c r="JC223" i="44" s="1"/>
  <c r="IA217" i="44"/>
  <c r="JG217" i="44" s="1"/>
  <c r="CM217" i="44" s="1"/>
  <c r="IB226" i="44"/>
  <c r="JH226" i="44" s="1"/>
  <c r="HW224" i="44"/>
  <c r="JC224" i="44" s="1"/>
  <c r="HW220" i="44"/>
  <c r="JC220" i="44" s="1"/>
  <c r="HY221" i="44"/>
  <c r="JE221" i="44" s="1"/>
  <c r="DA221" i="44" s="1"/>
  <c r="HU219" i="44"/>
  <c r="JA219" i="44" s="1"/>
  <c r="HU226" i="44"/>
  <c r="JA226" i="44" s="1"/>
  <c r="HV213" i="44"/>
  <c r="JB213" i="44" s="1"/>
  <c r="HZ217" i="44"/>
  <c r="JF217" i="44" s="1"/>
  <c r="CL217" i="44" s="1"/>
  <c r="HU223" i="44"/>
  <c r="JA223" i="44" s="1"/>
  <c r="ID212" i="44"/>
  <c r="JJ212" i="44" s="1"/>
  <c r="ID221" i="44"/>
  <c r="JJ221" i="44" s="1"/>
  <c r="ID213" i="44"/>
  <c r="JJ213" i="44" s="1"/>
  <c r="CP213" i="44" s="1"/>
  <c r="HU216" i="44"/>
  <c r="JA216" i="44" s="1"/>
  <c r="HY211" i="44"/>
  <c r="JE211" i="44" s="1"/>
  <c r="ID217" i="44"/>
  <c r="JJ217" i="44" s="1"/>
  <c r="IB210" i="44"/>
  <c r="JH210" i="44" s="1"/>
  <c r="BX210" i="44" s="1"/>
  <c r="HZ209" i="44"/>
  <c r="JF209" i="44" s="1"/>
  <c r="HT224" i="44"/>
  <c r="IZ224" i="44" s="1"/>
  <c r="HX209" i="44"/>
  <c r="JD209" i="44" s="1"/>
  <c r="HX225" i="44"/>
  <c r="JD225" i="44" s="1"/>
  <c r="CZ225" i="44" s="1"/>
  <c r="HV226" i="44"/>
  <c r="JB226" i="44" s="1"/>
  <c r="HU221" i="44"/>
  <c r="JA221" i="44" s="1"/>
  <c r="IE226" i="44"/>
  <c r="JK226" i="44" s="1"/>
  <c r="IE223" i="44"/>
  <c r="JK223" i="44" s="1"/>
  <c r="CQ223" i="44" s="1"/>
  <c r="IE218" i="44"/>
  <c r="JK218" i="44" s="1"/>
  <c r="IE220" i="44"/>
  <c r="JK220" i="44" s="1"/>
  <c r="IC37" i="44"/>
  <c r="JI37" i="44" s="1"/>
  <c r="IC94" i="44"/>
  <c r="JI94" i="44" s="1"/>
  <c r="IC151" i="44"/>
  <c r="JI151" i="44" s="1"/>
  <c r="DE151" i="44" s="1"/>
  <c r="IC100" i="44"/>
  <c r="JI100" i="44" s="1"/>
  <c r="CO100" i="44" s="1"/>
  <c r="IC66" i="44"/>
  <c r="JI66" i="44" s="1"/>
  <c r="IC131" i="44"/>
  <c r="JI131" i="44" s="1"/>
  <c r="IC181" i="44"/>
  <c r="JI181" i="44" s="1"/>
  <c r="DE181" i="44" s="1"/>
  <c r="IC92" i="44"/>
  <c r="JI92" i="44" s="1"/>
  <c r="IC194" i="44"/>
  <c r="JI194" i="44" s="1"/>
  <c r="HZ29" i="44"/>
  <c r="JF29" i="44" s="1"/>
  <c r="HW87" i="44"/>
  <c r="JC87" i="44" s="1"/>
  <c r="CY87" i="44" s="1"/>
  <c r="IB131" i="44"/>
  <c r="JH131" i="44" s="1"/>
  <c r="CN131" i="44" s="1"/>
  <c r="IB35" i="44"/>
  <c r="JH35" i="44" s="1"/>
  <c r="IB133" i="44"/>
  <c r="JH133" i="44" s="1"/>
  <c r="IB118" i="44"/>
  <c r="JH118" i="44" s="1"/>
  <c r="CN118" i="44" s="1"/>
  <c r="IB98" i="44"/>
  <c r="JH98" i="44" s="1"/>
  <c r="IB125" i="44"/>
  <c r="JH125" i="44" s="1"/>
  <c r="IB45" i="44"/>
  <c r="JH45" i="44" s="1"/>
  <c r="IB40" i="44"/>
  <c r="JH40" i="44" s="1"/>
  <c r="BX40" i="44" s="1"/>
  <c r="IB167" i="44"/>
  <c r="JH167" i="44" s="1"/>
  <c r="DD167" i="44" s="1"/>
  <c r="IB93" i="44"/>
  <c r="JH93" i="44" s="1"/>
  <c r="IB31" i="44"/>
  <c r="JH31" i="44" s="1"/>
  <c r="IB138" i="44"/>
  <c r="JH138" i="44" s="1"/>
  <c r="BX138" i="44" s="1"/>
  <c r="IB106" i="44"/>
  <c r="JH106" i="44" s="1"/>
  <c r="IB197" i="44"/>
  <c r="JH197" i="44" s="1"/>
  <c r="IB207" i="44"/>
  <c r="JH207" i="44" s="1"/>
  <c r="IB77" i="44"/>
  <c r="JH77" i="44" s="1"/>
  <c r="BX77" i="44" s="1"/>
  <c r="HX143" i="44"/>
  <c r="JD143" i="44" s="1"/>
  <c r="BT143" i="44" s="1"/>
  <c r="HX57" i="44"/>
  <c r="JD57" i="44" s="1"/>
  <c r="HX92" i="44"/>
  <c r="JD92" i="44" s="1"/>
  <c r="HX34" i="44"/>
  <c r="JD34" i="44" s="1"/>
  <c r="BT34" i="44" s="1"/>
  <c r="HX162" i="44"/>
  <c r="JD162" i="44" s="1"/>
  <c r="HX191" i="44"/>
  <c r="JD191" i="44" s="1"/>
  <c r="HX120" i="44"/>
  <c r="JD120" i="44" s="1"/>
  <c r="HX161" i="44"/>
  <c r="JD161" i="44" s="1"/>
  <c r="CZ161" i="44" s="1"/>
  <c r="HX85" i="44"/>
  <c r="JD85" i="44" s="1"/>
  <c r="CJ85" i="44" s="1"/>
  <c r="HX192" i="44"/>
  <c r="JD192" i="44" s="1"/>
  <c r="HX175" i="44"/>
  <c r="JD175" i="44" s="1"/>
  <c r="HX147" i="44"/>
  <c r="JD147" i="44" s="1"/>
  <c r="CZ147" i="44" s="1"/>
  <c r="HX40" i="44"/>
  <c r="JD40" i="44" s="1"/>
  <c r="HX127" i="44"/>
  <c r="JD127" i="44" s="1"/>
  <c r="HX189" i="44"/>
  <c r="JD189" i="44" s="1"/>
  <c r="HX67" i="44"/>
  <c r="JD67" i="44" s="1"/>
  <c r="CZ67" i="44" s="1"/>
  <c r="HT147" i="44"/>
  <c r="IZ147" i="44" s="1"/>
  <c r="BP147" i="44" s="1"/>
  <c r="HZ206" i="44"/>
  <c r="JF206" i="44" s="1"/>
  <c r="IE37" i="44"/>
  <c r="JK37" i="44" s="1"/>
  <c r="IE95" i="44"/>
  <c r="JK95" i="44" s="1"/>
  <c r="CQ95" i="44" s="1"/>
  <c r="IE111" i="44"/>
  <c r="JK111" i="44" s="1"/>
  <c r="IE181" i="44"/>
  <c r="JK181" i="44" s="1"/>
  <c r="IE58" i="44"/>
  <c r="JK58" i="44" s="1"/>
  <c r="IE63" i="44"/>
  <c r="JK63" i="44" s="1"/>
  <c r="CQ63" i="44" s="1"/>
  <c r="HX129" i="44"/>
  <c r="JD129" i="44" s="1"/>
  <c r="CJ129" i="44" s="1"/>
  <c r="HV104" i="44"/>
  <c r="JB104" i="44" s="1"/>
  <c r="HU163" i="44"/>
  <c r="JA163" i="44" s="1"/>
  <c r="HX45" i="44"/>
  <c r="JD45" i="44" s="1"/>
  <c r="CJ45" i="44" s="1"/>
  <c r="IE81" i="44"/>
  <c r="JK81" i="44" s="1"/>
  <c r="CA81" i="44" s="1"/>
  <c r="IE201" i="44"/>
  <c r="JK201" i="44" s="1"/>
  <c r="IE203" i="44"/>
  <c r="JK203" i="44" s="1"/>
  <c r="IE56" i="44"/>
  <c r="JK56" i="44" s="1"/>
  <c r="CA56" i="44" s="1"/>
  <c r="IE184" i="44"/>
  <c r="JK184" i="44" s="1"/>
  <c r="DG184" i="44" s="1"/>
  <c r="IE133" i="44"/>
  <c r="JK133" i="44" s="1"/>
  <c r="IE172" i="44"/>
  <c r="JK172" i="44" s="1"/>
  <c r="IE73" i="44"/>
  <c r="JK73" i="44" s="1"/>
  <c r="DG73" i="44" s="1"/>
  <c r="IE183" i="44"/>
  <c r="JK183" i="44" s="1"/>
  <c r="CQ183" i="44" s="1"/>
  <c r="IE103" i="44"/>
  <c r="JK103" i="44" s="1"/>
  <c r="IE165" i="44"/>
  <c r="JK165" i="44" s="1"/>
  <c r="IE107" i="44"/>
  <c r="JK107" i="44" s="1"/>
  <c r="CQ107" i="44" s="1"/>
  <c r="IE135" i="44"/>
  <c r="JK135" i="44" s="1"/>
  <c r="CA135" i="44" s="1"/>
  <c r="IE128" i="44"/>
  <c r="JK128" i="44" s="1"/>
  <c r="IE125" i="44"/>
  <c r="JK125" i="44" s="1"/>
  <c r="IE66" i="44"/>
  <c r="JK66" i="44" s="1"/>
  <c r="CQ66" i="44" s="1"/>
  <c r="IE130" i="44"/>
  <c r="JK130" i="44" s="1"/>
  <c r="DG130" i="44" s="1"/>
  <c r="HT158" i="44"/>
  <c r="IZ158" i="44" s="1"/>
  <c r="HZ134" i="44"/>
  <c r="JF134" i="44" s="1"/>
  <c r="HU137" i="44"/>
  <c r="JA137" i="44" s="1"/>
  <c r="CG137" i="44" s="1"/>
  <c r="IE127" i="44"/>
  <c r="JK127" i="44" s="1"/>
  <c r="CA127" i="44" s="1"/>
  <c r="IE159" i="44"/>
  <c r="JK159" i="44" s="1"/>
  <c r="IE90" i="44"/>
  <c r="JK90" i="44" s="1"/>
  <c r="IE166" i="44"/>
  <c r="JK166" i="44" s="1"/>
  <c r="CQ166" i="44" s="1"/>
  <c r="IE160" i="44"/>
  <c r="JK160" i="44" s="1"/>
  <c r="CA160" i="44" s="1"/>
  <c r="HY197" i="44"/>
  <c r="JE197" i="44" s="1"/>
  <c r="IE195" i="44"/>
  <c r="JK195" i="44" s="1"/>
  <c r="IE117" i="44"/>
  <c r="JK117" i="44" s="1"/>
  <c r="CQ117" i="44" s="1"/>
  <c r="IE157" i="44"/>
  <c r="JK157" i="44" s="1"/>
  <c r="CA157" i="44" s="1"/>
  <c r="IE198" i="44"/>
  <c r="JK198" i="44" s="1"/>
  <c r="IE161" i="44"/>
  <c r="JK161" i="44" s="1"/>
  <c r="IE28" i="44"/>
  <c r="JK28" i="44" s="1"/>
  <c r="CQ28" i="44" s="1"/>
  <c r="IE84" i="44"/>
  <c r="JK84" i="44" s="1"/>
  <c r="CA84" i="44" s="1"/>
  <c r="IE168" i="44"/>
  <c r="JK168" i="44" s="1"/>
  <c r="IE47" i="44"/>
  <c r="JK47" i="44" s="1"/>
  <c r="IE59" i="44"/>
  <c r="JK59" i="44" s="1"/>
  <c r="CQ59" i="44" s="1"/>
  <c r="IE192" i="44"/>
  <c r="JK192" i="44" s="1"/>
  <c r="CA192" i="44" s="1"/>
  <c r="IE55" i="44"/>
  <c r="JK55" i="44" s="1"/>
  <c r="HT59" i="44"/>
  <c r="IZ59" i="44" s="1"/>
  <c r="IE119" i="44"/>
  <c r="JK119" i="44" s="1"/>
  <c r="DG119" i="44" s="1"/>
  <c r="IE187" i="44"/>
  <c r="JK187" i="44" s="1"/>
  <c r="CQ187" i="44" s="1"/>
  <c r="IE153" i="44"/>
  <c r="JK153" i="44" s="1"/>
  <c r="IE151" i="44"/>
  <c r="JK151" i="44" s="1"/>
  <c r="IE106" i="44"/>
  <c r="JK106" i="44" s="1"/>
  <c r="CA106" i="44" s="1"/>
  <c r="IE100" i="44"/>
  <c r="JK100" i="44" s="1"/>
  <c r="CA100" i="44" s="1"/>
  <c r="IE206" i="44"/>
  <c r="JK206" i="44" s="1"/>
  <c r="IE204" i="44"/>
  <c r="JK204" i="44" s="1"/>
  <c r="IE179" i="44"/>
  <c r="JK179" i="44" s="1"/>
  <c r="CA179" i="44" s="1"/>
  <c r="IE69" i="44"/>
  <c r="JK69" i="44" s="1"/>
  <c r="DG69" i="44" s="1"/>
  <c r="IE39" i="44"/>
  <c r="JK39" i="44" s="1"/>
  <c r="IE57" i="44"/>
  <c r="JK57" i="44" s="1"/>
  <c r="IE171" i="44"/>
  <c r="JK171" i="44" s="1"/>
  <c r="DG171" i="44" s="1"/>
  <c r="IE82" i="44"/>
  <c r="JK82" i="44" s="1"/>
  <c r="CA82" i="44" s="1"/>
  <c r="IE86" i="44"/>
  <c r="JK86" i="44" s="1"/>
  <c r="IE155" i="44"/>
  <c r="JK155" i="44" s="1"/>
  <c r="IE116" i="44"/>
  <c r="JK116" i="44" s="1"/>
  <c r="CQ116" i="44" s="1"/>
  <c r="ID89" i="44"/>
  <c r="JJ89" i="44" s="1"/>
  <c r="BZ89" i="44" s="1"/>
  <c r="HX46" i="44"/>
  <c r="JD46" i="44" s="1"/>
  <c r="IA147" i="44"/>
  <c r="JG147" i="44" s="1"/>
  <c r="HU159" i="44"/>
  <c r="JA159" i="44" s="1"/>
  <c r="CG159" i="44" s="1"/>
  <c r="IE80" i="44"/>
  <c r="JK80" i="44" s="1"/>
  <c r="DG80" i="44" s="1"/>
  <c r="IE134" i="44"/>
  <c r="JK134" i="44" s="1"/>
  <c r="IE30" i="44"/>
  <c r="JK30" i="44" s="1"/>
  <c r="IE174" i="44"/>
  <c r="JK174" i="44" s="1"/>
  <c r="CA174" i="44" s="1"/>
  <c r="IE54" i="44"/>
  <c r="JK54" i="44" s="1"/>
  <c r="CQ54" i="44" s="1"/>
  <c r="IE92" i="44"/>
  <c r="JK92" i="44" s="1"/>
  <c r="IE71" i="44"/>
  <c r="JK71" i="44" s="1"/>
  <c r="IE148" i="44"/>
  <c r="JK148" i="44" s="1"/>
  <c r="DG148" i="44" s="1"/>
  <c r="IE156" i="44"/>
  <c r="JK156" i="44" s="1"/>
  <c r="CA156" i="44" s="1"/>
  <c r="IE74" i="44"/>
  <c r="JK74" i="44" s="1"/>
  <c r="IE41" i="44"/>
  <c r="JK41" i="44" s="1"/>
  <c r="IE150" i="44"/>
  <c r="JK150" i="44" s="1"/>
  <c r="CQ150" i="44" s="1"/>
  <c r="IE27" i="44"/>
  <c r="JK27" i="44" s="1"/>
  <c r="IE180" i="44"/>
  <c r="JK180" i="44" s="1"/>
  <c r="IE32" i="44"/>
  <c r="JK32" i="44" s="1"/>
  <c r="IE45" i="44"/>
  <c r="JK45" i="44" s="1"/>
  <c r="CA45" i="44" s="1"/>
  <c r="IC146" i="44"/>
  <c r="JI146" i="44" s="1"/>
  <c r="CO146" i="44" s="1"/>
  <c r="HW63" i="44"/>
  <c r="JC63" i="44" s="1"/>
  <c r="IC144" i="44"/>
  <c r="JI144" i="44" s="1"/>
  <c r="IB196" i="44"/>
  <c r="JH196" i="44" s="1"/>
  <c r="DD196" i="44" s="1"/>
  <c r="IE118" i="44"/>
  <c r="JK118" i="44" s="1"/>
  <c r="CA118" i="44" s="1"/>
  <c r="IE44" i="44"/>
  <c r="JK44" i="44" s="1"/>
  <c r="IE68" i="44"/>
  <c r="JK68" i="44" s="1"/>
  <c r="IE70" i="44"/>
  <c r="JK70" i="44" s="1"/>
  <c r="CQ70" i="44" s="1"/>
  <c r="IE123" i="44"/>
  <c r="JK123" i="44" s="1"/>
  <c r="DG123" i="44" s="1"/>
  <c r="IE175" i="44"/>
  <c r="JK175" i="44" s="1"/>
  <c r="IE191" i="44"/>
  <c r="JK191" i="44" s="1"/>
  <c r="IE72" i="44"/>
  <c r="JK72" i="44" s="1"/>
  <c r="CA72" i="44" s="1"/>
  <c r="IE189" i="44"/>
  <c r="JK189" i="44" s="1"/>
  <c r="CQ189" i="44" s="1"/>
  <c r="IE173" i="44"/>
  <c r="JK173" i="44" s="1"/>
  <c r="IE152" i="44"/>
  <c r="JK152" i="44" s="1"/>
  <c r="IE88" i="44"/>
  <c r="JK88" i="44" s="1"/>
  <c r="DG88" i="44" s="1"/>
  <c r="IE78" i="44"/>
  <c r="JK78" i="44" s="1"/>
  <c r="CA78" i="44" s="1"/>
  <c r="IE202" i="44"/>
  <c r="JK202" i="44" s="1"/>
  <c r="IE40" i="44"/>
  <c r="JK40" i="44" s="1"/>
  <c r="IE140" i="44"/>
  <c r="JK140" i="44" s="1"/>
  <c r="CQ140" i="44" s="1"/>
  <c r="IC208" i="44"/>
  <c r="JI208" i="44" s="1"/>
  <c r="BY208" i="44" s="1"/>
  <c r="HZ219" i="44"/>
  <c r="JF219" i="44" s="1"/>
  <c r="DB219" i="44" s="1"/>
  <c r="HT215" i="44"/>
  <c r="IZ215" i="44" s="1"/>
  <c r="HV216" i="44"/>
  <c r="JB216" i="44" s="1"/>
  <c r="HX216" i="44"/>
  <c r="JD216" i="44" s="1"/>
  <c r="CJ216" i="44" s="1"/>
  <c r="ID208" i="44"/>
  <c r="JJ208" i="44" s="1"/>
  <c r="HU220" i="44"/>
  <c r="JA220" i="44" s="1"/>
  <c r="HZ214" i="44"/>
  <c r="JF214" i="44" s="1"/>
  <c r="HW210" i="44"/>
  <c r="JC210" i="44" s="1"/>
  <c r="BS210" i="44" s="1"/>
  <c r="HZ210" i="44"/>
  <c r="JF210" i="44" s="1"/>
  <c r="CL210" i="44" s="1"/>
  <c r="IA222" i="44"/>
  <c r="JG222" i="44" s="1"/>
  <c r="HY212" i="44"/>
  <c r="JE212" i="44" s="1"/>
  <c r="HT227" i="44"/>
  <c r="IZ227" i="44" s="1"/>
  <c r="BP227" i="44" s="1"/>
  <c r="HV211" i="44"/>
  <c r="JB211" i="44" s="1"/>
  <c r="ID210" i="44"/>
  <c r="JJ210" i="44" s="1"/>
  <c r="IB223" i="44"/>
  <c r="JH223" i="44" s="1"/>
  <c r="HV221" i="44"/>
  <c r="JB221" i="44" s="1"/>
  <c r="BR221" i="44" s="1"/>
  <c r="IC222" i="44"/>
  <c r="JI222" i="44" s="1"/>
  <c r="BY222" i="44" s="1"/>
  <c r="HW221" i="44"/>
  <c r="JC221" i="44" s="1"/>
  <c r="HW211" i="44"/>
  <c r="JC211" i="44" s="1"/>
  <c r="ID222" i="44"/>
  <c r="JJ222" i="44" s="1"/>
  <c r="CP222" i="44" s="1"/>
  <c r="HW219" i="44"/>
  <c r="JC219" i="44" s="1"/>
  <c r="IA211" i="44"/>
  <c r="JG211" i="44" s="1"/>
  <c r="HV225" i="44"/>
  <c r="JB225" i="44" s="1"/>
  <c r="IC226" i="44"/>
  <c r="JI226" i="44" s="1"/>
  <c r="CO226" i="44" s="1"/>
  <c r="HW226" i="44"/>
  <c r="JC226" i="44" s="1"/>
  <c r="CI226" i="44" s="1"/>
  <c r="HT214" i="44"/>
  <c r="IZ214" i="44" s="1"/>
  <c r="HY220" i="44"/>
  <c r="JE220" i="44" s="1"/>
  <c r="IB211" i="44"/>
  <c r="JH211" i="44" s="1"/>
  <c r="CN211" i="44" s="1"/>
  <c r="HV227" i="44"/>
  <c r="JB227" i="44" s="1"/>
  <c r="BR227" i="44" s="1"/>
  <c r="HT217" i="44"/>
  <c r="IZ217" i="44" s="1"/>
  <c r="HT212" i="44"/>
  <c r="IZ212" i="44" s="1"/>
  <c r="HV220" i="44"/>
  <c r="JB220" i="44" s="1"/>
  <c r="CX220" i="44" s="1"/>
  <c r="HV218" i="44"/>
  <c r="JB218" i="44" s="1"/>
  <c r="CX218" i="44" s="1"/>
  <c r="HV208" i="44"/>
  <c r="JB208" i="44" s="1"/>
  <c r="IC220" i="44"/>
  <c r="JI220" i="44" s="1"/>
  <c r="IC227" i="44"/>
  <c r="JI227" i="44" s="1"/>
  <c r="DE227" i="44" s="1"/>
  <c r="HU224" i="44"/>
  <c r="JA224" i="44" s="1"/>
  <c r="HT226" i="44"/>
  <c r="IZ226" i="44" s="1"/>
  <c r="ID220" i="44"/>
  <c r="JJ220" i="44" s="1"/>
  <c r="IB227" i="44"/>
  <c r="JH227" i="44" s="1"/>
  <c r="BX227" i="44" s="1"/>
  <c r="HX215" i="44"/>
  <c r="JD215" i="44" s="1"/>
  <c r="BT215" i="44" s="1"/>
  <c r="HU213" i="44"/>
  <c r="JA213" i="44" s="1"/>
  <c r="HZ211" i="44"/>
  <c r="JF211" i="44" s="1"/>
  <c r="ID227" i="44"/>
  <c r="JJ227" i="44" s="1"/>
  <c r="DF227" i="44" s="1"/>
  <c r="HZ218" i="44"/>
  <c r="JF218" i="44" s="1"/>
  <c r="BV218" i="44" s="1"/>
  <c r="IB209" i="44"/>
  <c r="JH209" i="44" s="1"/>
  <c r="IA218" i="44"/>
  <c r="JG218" i="44" s="1"/>
  <c r="HW222" i="44"/>
  <c r="JC222" i="44" s="1"/>
  <c r="CI222" i="44" s="1"/>
  <c r="HW216" i="44"/>
  <c r="JC216" i="44" s="1"/>
  <c r="BS216" i="44" s="1"/>
  <c r="IB222" i="44"/>
  <c r="JH222" i="44" s="1"/>
  <c r="IB214" i="44"/>
  <c r="JH214" i="44" s="1"/>
  <c r="IB215" i="44"/>
  <c r="JH215" i="44" s="1"/>
  <c r="BX215" i="44" s="1"/>
  <c r="IB225" i="44"/>
  <c r="JH225" i="44" s="1"/>
  <c r="HY226" i="44"/>
  <c r="JE226" i="44" s="1"/>
  <c r="IA219" i="44"/>
  <c r="JG219" i="44" s="1"/>
  <c r="HW227" i="44"/>
  <c r="JC227" i="44" s="1"/>
  <c r="CY227" i="44" s="1"/>
  <c r="IB216" i="44"/>
  <c r="JH216" i="44" s="1"/>
  <c r="BX216" i="44" s="1"/>
  <c r="IB217" i="44"/>
  <c r="JH217" i="44" s="1"/>
  <c r="HX218" i="44"/>
  <c r="JD218" i="44" s="1"/>
  <c r="IA224" i="44"/>
  <c r="JG224" i="44" s="1"/>
  <c r="CM224" i="44" s="1"/>
  <c r="HY224" i="44"/>
  <c r="JE224" i="44" s="1"/>
  <c r="BU224" i="44" s="1"/>
  <c r="IA221" i="44"/>
  <c r="JG221" i="44" s="1"/>
  <c r="IB213" i="44"/>
  <c r="JH213" i="44" s="1"/>
  <c r="HY213" i="44"/>
  <c r="JE213" i="44" s="1"/>
  <c r="BU213" i="44" s="1"/>
  <c r="IA227" i="44"/>
  <c r="JG227" i="44" s="1"/>
  <c r="DC227" i="44" s="1"/>
  <c r="HW213" i="44"/>
  <c r="JC213" i="44" s="1"/>
  <c r="IC210" i="44"/>
  <c r="JI210" i="44" s="1"/>
  <c r="HX210" i="44"/>
  <c r="JD210" i="44" s="1"/>
  <c r="CZ210" i="44" s="1"/>
  <c r="HY222" i="44"/>
  <c r="JE222" i="44" s="1"/>
  <c r="IA216" i="44"/>
  <c r="JG216" i="44" s="1"/>
  <c r="IA214" i="44"/>
  <c r="JG214" i="44" s="1"/>
  <c r="HW208" i="44"/>
  <c r="JC208" i="44" s="1"/>
  <c r="CI208" i="44" s="1"/>
  <c r="HY214" i="44"/>
  <c r="JE214" i="44" s="1"/>
  <c r="BU214" i="44" s="1"/>
  <c r="IA210" i="44"/>
  <c r="JG210" i="44" s="1"/>
  <c r="HX227" i="44"/>
  <c r="JD227" i="44" s="1"/>
  <c r="IC224" i="44"/>
  <c r="JI224" i="44" s="1"/>
  <c r="BY224" i="44" s="1"/>
  <c r="HT223" i="44"/>
  <c r="IZ223" i="44" s="1"/>
  <c r="HU210" i="44"/>
  <c r="JA210" i="44" s="1"/>
  <c r="HW215" i="44"/>
  <c r="JC215" i="44" s="1"/>
  <c r="HZ223" i="44"/>
  <c r="JF223" i="44" s="1"/>
  <c r="BV223" i="44" s="1"/>
  <c r="IC215" i="44"/>
  <c r="JI215" i="44" s="1"/>
  <c r="BY215" i="44" s="1"/>
  <c r="IC216" i="44"/>
  <c r="JI216" i="44" s="1"/>
  <c r="HU225" i="44"/>
  <c r="JA225" i="44" s="1"/>
  <c r="IC213" i="44"/>
  <c r="JI213" i="44" s="1"/>
  <c r="BY213" i="44" s="1"/>
  <c r="IC217" i="44"/>
  <c r="JI217" i="44" s="1"/>
  <c r="ID219" i="44"/>
  <c r="JJ219" i="44" s="1"/>
  <c r="HZ216" i="44"/>
  <c r="JF216" i="44" s="1"/>
  <c r="HU215" i="44"/>
  <c r="JA215" i="44" s="1"/>
  <c r="BQ215" i="44" s="1"/>
  <c r="IC223" i="44"/>
  <c r="JI223" i="44" s="1"/>
  <c r="BY223" i="44" s="1"/>
  <c r="HT209" i="44"/>
  <c r="IZ209" i="44" s="1"/>
  <c r="HV224" i="44"/>
  <c r="JB224" i="44" s="1"/>
  <c r="HV222" i="44"/>
  <c r="JB222" i="44" s="1"/>
  <c r="CH222" i="44" s="1"/>
  <c r="IA220" i="44"/>
  <c r="JG220" i="44" s="1"/>
  <c r="CM220" i="44" s="1"/>
  <c r="IC225" i="44"/>
  <c r="JI225" i="44" s="1"/>
  <c r="ID211" i="44"/>
  <c r="JJ211" i="44" s="1"/>
  <c r="HT213" i="44"/>
  <c r="IZ213" i="44" s="1"/>
  <c r="CV213" i="44" s="1"/>
  <c r="HZ222" i="44"/>
  <c r="JF222" i="44" s="1"/>
  <c r="CL222" i="44" s="1"/>
  <c r="HV210" i="44"/>
  <c r="JB210" i="44" s="1"/>
  <c r="IA215" i="44"/>
  <c r="JG215" i="44" s="1"/>
  <c r="ID216" i="44"/>
  <c r="JJ216" i="44" s="1"/>
  <c r="DF216" i="44" s="1"/>
  <c r="HX208" i="44"/>
  <c r="JD208" i="44" s="1"/>
  <c r="ID209" i="44"/>
  <c r="JJ209" i="44" s="1"/>
  <c r="HX221" i="44"/>
  <c r="JD221" i="44" s="1"/>
  <c r="HZ215" i="44"/>
  <c r="JF215" i="44" s="1"/>
  <c r="BV215" i="44" s="1"/>
  <c r="HX211" i="44"/>
  <c r="JD211" i="44" s="1"/>
  <c r="CJ211" i="44" s="1"/>
  <c r="HX214" i="44"/>
  <c r="JD214" i="44" s="1"/>
  <c r="HT211" i="44"/>
  <c r="IZ211" i="44" s="1"/>
  <c r="ID215" i="44"/>
  <c r="JJ215" i="44" s="1"/>
  <c r="CP215" i="44" s="1"/>
  <c r="HZ225" i="44"/>
  <c r="JF225" i="44" s="1"/>
  <c r="BV225" i="44" s="1"/>
  <c r="IE225" i="44"/>
  <c r="JK225" i="44" s="1"/>
  <c r="IE214" i="44"/>
  <c r="JK214" i="44" s="1"/>
  <c r="DG214" i="44" s="1"/>
  <c r="IE219" i="44"/>
  <c r="JK219" i="44" s="1"/>
  <c r="CA219" i="44" s="1"/>
  <c r="IE217" i="44"/>
  <c r="JK217" i="44" s="1"/>
  <c r="IE215" i="44"/>
  <c r="JK215" i="44" s="1"/>
  <c r="IE224" i="44"/>
  <c r="JK224" i="44" s="1"/>
  <c r="CQ224" i="44" s="1"/>
  <c r="IE210" i="44"/>
  <c r="JK210" i="44" s="1"/>
  <c r="DG210" i="44" s="1"/>
  <c r="IE227" i="44"/>
  <c r="JK227" i="44" s="1"/>
  <c r="IE212" i="44"/>
  <c r="JK212" i="44" s="1"/>
  <c r="IE209" i="44"/>
  <c r="JK209" i="44" s="1"/>
  <c r="CQ209" i="44" s="1"/>
  <c r="IC162" i="44"/>
  <c r="JI162" i="44" s="1"/>
  <c r="DE162" i="44" s="1"/>
  <c r="IC86" i="44"/>
  <c r="JI86" i="44" s="1"/>
  <c r="DE86" i="44" s="1"/>
  <c r="IC80" i="44"/>
  <c r="JI80" i="44" s="1"/>
  <c r="CO80" i="44" s="1"/>
  <c r="IC110" i="44"/>
  <c r="JI110" i="44" s="1"/>
  <c r="CO110" i="44" s="1"/>
  <c r="IC201" i="44"/>
  <c r="JI201" i="44" s="1"/>
  <c r="BY201" i="44" s="1"/>
  <c r="HV115" i="44"/>
  <c r="JB115" i="44" s="1"/>
  <c r="BR115" i="44" s="1"/>
  <c r="IB74" i="44"/>
  <c r="JH74" i="44" s="1"/>
  <c r="CN74" i="44" s="1"/>
  <c r="IB198" i="44"/>
  <c r="JH198" i="44" s="1"/>
  <c r="CN198" i="44" s="1"/>
  <c r="IB95" i="44"/>
  <c r="JH95" i="44" s="1"/>
  <c r="BX95" i="44" s="1"/>
  <c r="IB81" i="44"/>
  <c r="JH81" i="44" s="1"/>
  <c r="BX81" i="44" s="1"/>
  <c r="IB129" i="44"/>
  <c r="JH129" i="44" s="1"/>
  <c r="DD129" i="44" s="1"/>
  <c r="IB75" i="44"/>
  <c r="JH75" i="44" s="1"/>
  <c r="DD75" i="44" s="1"/>
  <c r="IB113" i="44"/>
  <c r="JH113" i="44" s="1"/>
  <c r="CN113" i="44" s="1"/>
  <c r="HX103" i="44"/>
  <c r="JD103" i="44" s="1"/>
  <c r="CJ103" i="44" s="1"/>
  <c r="HX200" i="44"/>
  <c r="JD200" i="44" s="1"/>
  <c r="CJ200" i="44" s="1"/>
  <c r="HX205" i="44"/>
  <c r="JD205" i="44" s="1"/>
  <c r="BT205" i="44" s="1"/>
  <c r="HX71" i="44"/>
  <c r="JD71" i="44" s="1"/>
  <c r="CZ71" i="44" s="1"/>
  <c r="HX109" i="44"/>
  <c r="JD109" i="44" s="1"/>
  <c r="CZ109" i="44" s="1"/>
  <c r="HX136" i="44"/>
  <c r="JD136" i="44" s="1"/>
  <c r="CJ136" i="44" s="1"/>
  <c r="HX63" i="44"/>
  <c r="JD63" i="44" s="1"/>
  <c r="CJ63" i="44" s="1"/>
  <c r="HX52" i="44"/>
  <c r="JD52" i="44" s="1"/>
  <c r="BT52" i="44" s="1"/>
  <c r="HZ160" i="44"/>
  <c r="JF160" i="44" s="1"/>
  <c r="BV160" i="44" s="1"/>
  <c r="HW96" i="44"/>
  <c r="JC96" i="44" s="1"/>
  <c r="CI96" i="44" s="1"/>
  <c r="IE46" i="44"/>
  <c r="JK46" i="44" s="1"/>
  <c r="DG46" i="44" s="1"/>
  <c r="IE87" i="44"/>
  <c r="JK87" i="44" s="1"/>
  <c r="CA87" i="44" s="1"/>
  <c r="IC184" i="44"/>
  <c r="JI184" i="44" s="1"/>
  <c r="DE184" i="44" s="1"/>
  <c r="IB153" i="44"/>
  <c r="JH153" i="44" s="1"/>
  <c r="CN153" i="44" s="1"/>
  <c r="IE199" i="44"/>
  <c r="JK199" i="44" s="1"/>
  <c r="CA199" i="44" s="1"/>
  <c r="IE83" i="44"/>
  <c r="JK83" i="44" s="1"/>
  <c r="CQ83" i="44" s="1"/>
  <c r="IE110" i="44"/>
  <c r="JK110" i="44" s="1"/>
  <c r="DG110" i="44" s="1"/>
  <c r="IE51" i="44"/>
  <c r="JK51" i="44" s="1"/>
  <c r="CQ51" i="44" s="1"/>
  <c r="IE52" i="44"/>
  <c r="JK52" i="44" s="1"/>
  <c r="CQ52" i="44" s="1"/>
  <c r="IE167" i="44"/>
  <c r="JK167" i="44" s="1"/>
  <c r="CA167" i="44" s="1"/>
  <c r="IE124" i="44"/>
  <c r="JK124" i="44" s="1"/>
  <c r="CA124" i="44" s="1"/>
  <c r="IE132" i="44"/>
  <c r="JK132" i="44" s="1"/>
  <c r="CA132" i="44" s="1"/>
  <c r="IE94" i="44"/>
  <c r="JK94" i="44" s="1"/>
  <c r="DG94" i="44" s="1"/>
  <c r="HV173" i="44"/>
  <c r="JB173" i="44" s="1"/>
  <c r="CH173" i="44" s="1"/>
  <c r="IE193" i="44"/>
  <c r="JK193" i="44" s="1"/>
  <c r="DG193" i="44" s="1"/>
  <c r="IE163" i="44"/>
  <c r="JK163" i="44" s="1"/>
  <c r="CA163" i="44" s="1"/>
  <c r="IE129" i="44"/>
  <c r="JK129" i="44" s="1"/>
  <c r="DG129" i="44" s="1"/>
  <c r="IB169" i="44"/>
  <c r="JH169" i="44" s="1"/>
  <c r="BX169" i="44" s="1"/>
  <c r="IE112" i="44"/>
  <c r="JK112" i="44" s="1"/>
  <c r="DG112" i="44" s="1"/>
  <c r="IE147" i="44"/>
  <c r="JK147" i="44" s="1"/>
  <c r="CQ147" i="44" s="1"/>
  <c r="HX32" i="44"/>
  <c r="JD32" i="44" s="1"/>
  <c r="CZ32" i="44" s="1"/>
  <c r="IE197" i="44"/>
  <c r="JK197" i="44" s="1"/>
  <c r="DG197" i="44" s="1"/>
  <c r="IE36" i="44"/>
  <c r="JK36" i="44" s="1"/>
  <c r="DG36" i="44" s="1"/>
  <c r="IE131" i="44"/>
  <c r="JK131" i="44" s="1"/>
  <c r="CA131" i="44" s="1"/>
  <c r="IE164" i="44"/>
  <c r="JK164" i="44" s="1"/>
  <c r="CQ164" i="44" s="1"/>
  <c r="IE141" i="44"/>
  <c r="JK141" i="44" s="1"/>
  <c r="CA141" i="44" s="1"/>
  <c r="IE182" i="44"/>
  <c r="JK182" i="44" s="1"/>
  <c r="CA182" i="44" s="1"/>
  <c r="IE170" i="44"/>
  <c r="JK170" i="44" s="1"/>
  <c r="CA170" i="44" s="1"/>
  <c r="IE29" i="44"/>
  <c r="JK29" i="44" s="1"/>
  <c r="DG29" i="44" s="1"/>
  <c r="IE122" i="44"/>
  <c r="JK122" i="44" s="1"/>
  <c r="CQ122" i="44" s="1"/>
  <c r="IE33" i="44"/>
  <c r="JK33" i="44" s="1"/>
  <c r="CQ33" i="44" s="1"/>
  <c r="IE177" i="44"/>
  <c r="JK177" i="44" s="1"/>
  <c r="CA177" i="44" s="1"/>
  <c r="IE139" i="44"/>
  <c r="JK139" i="44" s="1"/>
  <c r="CQ139" i="44" s="1"/>
  <c r="IC126" i="44"/>
  <c r="JI126" i="44" s="1"/>
  <c r="CO126" i="44" s="1"/>
  <c r="IA44" i="44"/>
  <c r="JG44" i="44" s="1"/>
  <c r="BW44" i="44" s="1"/>
  <c r="IE48" i="44"/>
  <c r="JK48" i="44" s="1"/>
  <c r="CA48" i="44" s="1"/>
  <c r="IE76" i="44"/>
  <c r="JK76" i="44" s="1"/>
  <c r="DG76" i="44" s="1"/>
  <c r="IE108" i="44"/>
  <c r="JK108" i="44" s="1"/>
  <c r="DG108" i="44" s="1"/>
  <c r="IE42" i="44"/>
  <c r="JK42" i="44" s="1"/>
  <c r="CQ42" i="44" s="1"/>
  <c r="IE154" i="44"/>
  <c r="JK154" i="44" s="1"/>
  <c r="CQ154" i="44" s="1"/>
  <c r="IE207" i="44"/>
  <c r="JK207" i="44" s="1"/>
  <c r="CA207" i="44" s="1"/>
  <c r="IE186" i="44"/>
  <c r="JK186" i="44" s="1"/>
  <c r="CA186" i="44" s="1"/>
  <c r="IE53" i="44"/>
  <c r="JK53" i="44" s="1"/>
  <c r="DG53" i="44" s="1"/>
  <c r="HZ153" i="44"/>
  <c r="JF153" i="44" s="1"/>
  <c r="DB153" i="44" s="1"/>
  <c r="IE205" i="44"/>
  <c r="JK205" i="44" s="1"/>
  <c r="CQ205" i="44" s="1"/>
  <c r="IE158" i="44"/>
  <c r="JK158" i="44" s="1"/>
  <c r="CQ158" i="44" s="1"/>
  <c r="IE146" i="44"/>
  <c r="JK146" i="44" s="1"/>
  <c r="CA146" i="44" s="1"/>
  <c r="IE105" i="44"/>
  <c r="JK105" i="44" s="1"/>
  <c r="CA105" i="44" s="1"/>
  <c r="IE190" i="44"/>
  <c r="JK190" i="44" s="1"/>
  <c r="DG190" i="44" s="1"/>
  <c r="IE50" i="44"/>
  <c r="JK50" i="44" s="1"/>
  <c r="DG50" i="44" s="1"/>
  <c r="IE115" i="44"/>
  <c r="JK115" i="44" s="1"/>
  <c r="CQ115" i="44" s="1"/>
  <c r="IE65" i="44"/>
  <c r="JK65" i="44" s="1"/>
  <c r="CQ65" i="44" s="1"/>
  <c r="IE60" i="44"/>
  <c r="JK60" i="44" s="1"/>
  <c r="CA60" i="44" s="1"/>
  <c r="HU217" i="44"/>
  <c r="JA217" i="44" s="1"/>
  <c r="CG217" i="44" s="1"/>
  <c r="HU209" i="44"/>
  <c r="JA209" i="44" s="1"/>
  <c r="CG209" i="44" s="1"/>
  <c r="HZ220" i="44"/>
  <c r="JF220" i="44" s="1"/>
  <c r="CL220" i="44" s="1"/>
  <c r="HX219" i="44"/>
  <c r="JD219" i="44" s="1"/>
  <c r="CJ219" i="44" s="1"/>
  <c r="HU222" i="44"/>
  <c r="JA222" i="44" s="1"/>
  <c r="CW222" i="44" s="1"/>
  <c r="HV219" i="44"/>
  <c r="JB219" i="44" s="1"/>
  <c r="CH219" i="44" s="1"/>
  <c r="HT208" i="44"/>
  <c r="IZ208" i="44" s="1"/>
  <c r="CV208" i="44" s="1"/>
  <c r="ID218" i="44"/>
  <c r="JJ218" i="44" s="1"/>
  <c r="CP218" i="44" s="1"/>
  <c r="HW212" i="44"/>
  <c r="JC212" i="44" s="1"/>
  <c r="CY212" i="44" s="1"/>
  <c r="HW209" i="44"/>
  <c r="JC209" i="44" s="1"/>
  <c r="BS209" i="44" s="1"/>
  <c r="IB212" i="44"/>
  <c r="JH212" i="44" s="1"/>
  <c r="DD212" i="44" s="1"/>
  <c r="IB218" i="44"/>
  <c r="JH218" i="44" s="1"/>
  <c r="CN218" i="44" s="1"/>
  <c r="HT220" i="44"/>
  <c r="IZ220" i="44" s="1"/>
  <c r="CV220" i="44" s="1"/>
  <c r="HU227" i="44"/>
  <c r="JA227" i="44" s="1"/>
  <c r="CG227" i="44" s="1"/>
  <c r="IC211" i="44"/>
  <c r="JI211" i="44" s="1"/>
  <c r="BY211" i="44" s="1"/>
  <c r="ID223" i="44"/>
  <c r="JJ223" i="44" s="1"/>
  <c r="DF223" i="44" s="1"/>
  <c r="HT221" i="44"/>
  <c r="IZ221" i="44" s="1"/>
  <c r="CF221" i="44" s="1"/>
  <c r="HX212" i="44"/>
  <c r="JD212" i="44" s="1"/>
  <c r="CJ212" i="44" s="1"/>
  <c r="ID225" i="44"/>
  <c r="JJ225" i="44" s="1"/>
  <c r="CP225" i="44" s="1"/>
  <c r="HV209" i="44"/>
  <c r="JB209" i="44" s="1"/>
  <c r="HV214" i="44"/>
  <c r="JB214" i="44" s="1"/>
  <c r="BR214" i="44" s="1"/>
  <c r="HX223" i="44"/>
  <c r="JD223" i="44" s="1"/>
  <c r="HT216" i="44"/>
  <c r="IZ216" i="44" s="1"/>
  <c r="CF216" i="44" s="1"/>
  <c r="HY217" i="44"/>
  <c r="JE217" i="44" s="1"/>
  <c r="HY223" i="44"/>
  <c r="JE223" i="44" s="1"/>
  <c r="BU223" i="44" s="1"/>
  <c r="HY209" i="44"/>
  <c r="JE209" i="44" s="1"/>
  <c r="HY215" i="44"/>
  <c r="JE215" i="44" s="1"/>
  <c r="DA215" i="44" s="1"/>
  <c r="HX226" i="44"/>
  <c r="JD226" i="44" s="1"/>
  <c r="IB224" i="44"/>
  <c r="JH224" i="44" s="1"/>
  <c r="BX224" i="44" s="1"/>
  <c r="HY225" i="44"/>
  <c r="JE225" i="44" s="1"/>
  <c r="IB220" i="44"/>
  <c r="JH220" i="44" s="1"/>
  <c r="BX220" i="44" s="1"/>
  <c r="HW217" i="44"/>
  <c r="JC217" i="44" s="1"/>
  <c r="IC218" i="44"/>
  <c r="JI218" i="44" s="1"/>
  <c r="DE218" i="44" s="1"/>
  <c r="ID214" i="44"/>
  <c r="JJ214" i="44" s="1"/>
  <c r="HW218" i="44"/>
  <c r="JC218" i="44" s="1"/>
  <c r="CI218" i="44" s="1"/>
  <c r="IA226" i="44"/>
  <c r="JG226" i="44" s="1"/>
  <c r="IB221" i="44"/>
  <c r="JH221" i="44" s="1"/>
  <c r="BX221" i="44" s="1"/>
  <c r="HY219" i="44"/>
  <c r="JE219" i="44" s="1"/>
  <c r="HT210" i="44"/>
  <c r="IZ210" i="44" s="1"/>
  <c r="CV210" i="44" s="1"/>
  <c r="HU212" i="44"/>
  <c r="JA212" i="44" s="1"/>
  <c r="HZ213" i="44"/>
  <c r="JF213" i="44" s="1"/>
  <c r="DB213" i="44" s="1"/>
  <c r="HV223" i="44"/>
  <c r="JB223" i="44" s="1"/>
  <c r="IA223" i="44"/>
  <c r="JG223" i="44" s="1"/>
  <c r="DC223" i="44" s="1"/>
  <c r="HV217" i="44"/>
  <c r="JB217" i="44" s="1"/>
  <c r="HU211" i="44"/>
  <c r="JA211" i="44" s="1"/>
  <c r="CW211" i="44" s="1"/>
  <c r="HT218" i="44"/>
  <c r="IZ218" i="44" s="1"/>
  <c r="HX217" i="44"/>
  <c r="JD217" i="44" s="1"/>
  <c r="BT217" i="44" s="1"/>
  <c r="IC221" i="44"/>
  <c r="JI221" i="44" s="1"/>
  <c r="HU214" i="44"/>
  <c r="JA214" i="44" s="1"/>
  <c r="CG214" i="44" s="1"/>
  <c r="HZ221" i="44"/>
  <c r="JF221" i="44" s="1"/>
  <c r="HY227" i="44"/>
  <c r="JE227" i="44" s="1"/>
  <c r="BU227" i="44" s="1"/>
  <c r="HX213" i="44"/>
  <c r="JD213" i="44" s="1"/>
  <c r="IC212" i="44"/>
  <c r="JI212" i="44" s="1"/>
  <c r="BY212" i="44" s="1"/>
  <c r="HZ226" i="44"/>
  <c r="JF226" i="44" s="1"/>
  <c r="HX224" i="44"/>
  <c r="JD224" i="44" s="1"/>
  <c r="CZ224" i="44" s="1"/>
  <c r="IE216" i="44"/>
  <c r="JK216" i="44" s="1"/>
  <c r="IE221" i="44"/>
  <c r="JK221" i="44" s="1"/>
  <c r="DG221" i="44" s="1"/>
  <c r="IE222" i="44"/>
  <c r="JK222" i="44" s="1"/>
  <c r="IE208" i="44"/>
  <c r="JK208" i="44" s="1"/>
  <c r="CQ208" i="44" s="1"/>
  <c r="IE211" i="44"/>
  <c r="JK211" i="44" s="1"/>
  <c r="IE213" i="44"/>
  <c r="JK213" i="44" s="1"/>
  <c r="CQ213" i="44" s="1"/>
  <c r="DG27" i="44" l="1"/>
  <c r="CQ27" i="44"/>
  <c r="CA111" i="44"/>
  <c r="DG111" i="44"/>
  <c r="CA189" i="44"/>
  <c r="CQ69" i="44"/>
  <c r="DG118" i="44"/>
  <c r="CA54" i="44"/>
  <c r="CA187" i="44"/>
  <c r="CA183" i="44"/>
  <c r="DG81" i="44"/>
  <c r="DG160" i="44"/>
  <c r="CA130" i="44"/>
  <c r="DG219" i="44"/>
  <c r="DG84" i="44"/>
  <c r="CL218" i="44"/>
  <c r="BU94" i="44"/>
  <c r="DA94" i="44"/>
  <c r="CX42" i="44"/>
  <c r="BR42" i="44"/>
  <c r="BV119" i="44"/>
  <c r="DB119" i="44"/>
  <c r="BX184" i="44"/>
  <c r="CN184" i="44"/>
  <c r="CL34" i="44"/>
  <c r="BR59" i="44"/>
  <c r="CX111" i="44"/>
  <c r="CH111" i="44"/>
  <c r="BR111" i="44"/>
  <c r="CF223" i="44"/>
  <c r="CV223" i="44"/>
  <c r="BZ121" i="44"/>
  <c r="CP121" i="44"/>
  <c r="DF121" i="44"/>
  <c r="BR211" i="44"/>
  <c r="CH211" i="44"/>
  <c r="CV180" i="44"/>
  <c r="BP180" i="44"/>
  <c r="CH80" i="44"/>
  <c r="CX80" i="44"/>
  <c r="BR80" i="44"/>
  <c r="CK55" i="44"/>
  <c r="BU55" i="44"/>
  <c r="DA55" i="44"/>
  <c r="CK94" i="44"/>
  <c r="BQ107" i="44"/>
  <c r="CW107" i="44"/>
  <c r="BV149" i="44"/>
  <c r="CL149" i="44"/>
  <c r="DB149" i="44"/>
  <c r="CL225" i="44"/>
  <c r="DF89" i="44"/>
  <c r="BR62" i="44"/>
  <c r="BX191" i="44"/>
  <c r="CH62" i="44"/>
  <c r="CN191" i="44"/>
  <c r="CG107" i="44"/>
  <c r="DD120" i="44"/>
  <c r="BX120" i="44"/>
  <c r="CK58" i="44"/>
  <c r="DA58" i="44"/>
  <c r="CX136" i="44"/>
  <c r="CH136" i="44"/>
  <c r="BR136" i="44"/>
  <c r="DD44" i="44"/>
  <c r="CN44" i="44"/>
  <c r="BX44" i="44"/>
  <c r="CV51" i="44"/>
  <c r="CF51" i="44"/>
  <c r="CH42" i="44"/>
  <c r="DB34" i="44"/>
  <c r="BX67" i="44"/>
  <c r="CW127" i="44"/>
  <c r="CN67" i="44"/>
  <c r="CK222" i="44"/>
  <c r="BU222" i="44"/>
  <c r="DD225" i="44"/>
  <c r="CN225" i="44"/>
  <c r="CV135" i="44"/>
  <c r="BP135" i="44"/>
  <c r="DF202" i="44"/>
  <c r="BZ202" i="44"/>
  <c r="CP202" i="44"/>
  <c r="CW224" i="44"/>
  <c r="CG224" i="44"/>
  <c r="BS219" i="44"/>
  <c r="CY219" i="44"/>
  <c r="CL93" i="44"/>
  <c r="DB93" i="44"/>
  <c r="BV93" i="44"/>
  <c r="BW52" i="44"/>
  <c r="CM52" i="44"/>
  <c r="DC52" i="44"/>
  <c r="CP208" i="44"/>
  <c r="DF208" i="44"/>
  <c r="BY96" i="44"/>
  <c r="CO96" i="44"/>
  <c r="DE96" i="44"/>
  <c r="CV205" i="44"/>
  <c r="BP205" i="44"/>
  <c r="CF205" i="44"/>
  <c r="CI113" i="44"/>
  <c r="BS113" i="44"/>
  <c r="CY113" i="44"/>
  <c r="BT208" i="44"/>
  <c r="CZ208" i="44"/>
  <c r="CO217" i="44"/>
  <c r="DE217" i="44"/>
  <c r="BS59" i="44"/>
  <c r="CI59" i="44"/>
  <c r="CZ122" i="44"/>
  <c r="BT122" i="44"/>
  <c r="CJ122" i="44"/>
  <c r="BY108" i="44"/>
  <c r="CY41" i="44"/>
  <c r="CJ77" i="44"/>
  <c r="BT77" i="44"/>
  <c r="CO148" i="44"/>
  <c r="BY148" i="44"/>
  <c r="CF75" i="44"/>
  <c r="CP160" i="44"/>
  <c r="BZ160" i="44"/>
  <c r="BV84" i="44"/>
  <c r="DB84" i="44"/>
  <c r="CJ93" i="44"/>
  <c r="BT93" i="44"/>
  <c r="BY123" i="44"/>
  <c r="DE123" i="44"/>
  <c r="DF95" i="44"/>
  <c r="BZ95" i="44"/>
  <c r="CP95" i="44"/>
  <c r="BR118" i="44"/>
  <c r="CH118" i="44"/>
  <c r="CX118" i="44"/>
  <c r="CO203" i="44"/>
  <c r="DE203" i="44"/>
  <c r="BY203" i="44"/>
  <c r="BU65" i="44"/>
  <c r="CK65" i="44"/>
  <c r="DA65" i="44"/>
  <c r="BW88" i="44"/>
  <c r="DC88" i="44"/>
  <c r="CM88" i="44"/>
  <c r="CZ155" i="44"/>
  <c r="BT155" i="44"/>
  <c r="CJ155" i="44"/>
  <c r="BY102" i="44"/>
  <c r="CO102" i="44"/>
  <c r="DE102" i="44"/>
  <c r="BW132" i="44"/>
  <c r="CM132" i="44"/>
  <c r="DC132" i="44"/>
  <c r="CV149" i="44"/>
  <c r="CI41" i="44"/>
  <c r="CV75" i="44"/>
  <c r="DD184" i="44"/>
  <c r="DB90" i="44"/>
  <c r="BV90" i="44"/>
  <c r="CL90" i="44"/>
  <c r="CM128" i="44"/>
  <c r="BW128" i="44"/>
  <c r="DC128" i="44"/>
  <c r="BP194" i="44"/>
  <c r="CF194" i="44"/>
  <c r="CV194" i="44"/>
  <c r="DC220" i="44"/>
  <c r="DA224" i="44"/>
  <c r="CX227" i="44"/>
  <c r="CL113" i="44"/>
  <c r="DB113" i="44"/>
  <c r="BV113" i="44"/>
  <c r="DD174" i="44"/>
  <c r="BX174" i="44"/>
  <c r="CN174" i="44"/>
  <c r="BW34" i="44"/>
  <c r="CM34" i="44"/>
  <c r="DC34" i="44"/>
  <c r="CX179" i="44"/>
  <c r="CH179" i="44"/>
  <c r="CK168" i="44"/>
  <c r="BU168" i="44"/>
  <c r="BQ165" i="44"/>
  <c r="CW165" i="44"/>
  <c r="CZ194" i="44"/>
  <c r="CJ194" i="44"/>
  <c r="CI189" i="44"/>
  <c r="BS189" i="44"/>
  <c r="CG115" i="44"/>
  <c r="BQ115" i="44"/>
  <c r="CP150" i="44"/>
  <c r="BZ150" i="44"/>
  <c r="CO157" i="44"/>
  <c r="BY157" i="44"/>
  <c r="CY42" i="44"/>
  <c r="CY31" i="44"/>
  <c r="BS142" i="44"/>
  <c r="CY206" i="44"/>
  <c r="BZ81" i="44"/>
  <c r="CP81" i="44"/>
  <c r="CX85" i="44"/>
  <c r="CH85" i="44"/>
  <c r="DB200" i="44"/>
  <c r="DB68" i="44"/>
  <c r="BV68" i="44"/>
  <c r="BU97" i="44"/>
  <c r="CK97" i="44"/>
  <c r="CM200" i="44"/>
  <c r="BW200" i="44"/>
  <c r="DC200" i="44"/>
  <c r="BU120" i="44"/>
  <c r="DA120" i="44"/>
  <c r="CK120" i="44"/>
  <c r="CV97" i="44"/>
  <c r="CF97" i="44"/>
  <c r="BP97" i="44"/>
  <c r="CP88" i="44"/>
  <c r="DF88" i="44"/>
  <c r="CH57" i="44"/>
  <c r="CX57" i="44"/>
  <c r="BV168" i="44"/>
  <c r="DB168" i="44"/>
  <c r="BV143" i="44"/>
  <c r="DB143" i="44"/>
  <c r="DA205" i="44"/>
  <c r="BU205" i="44"/>
  <c r="CK205" i="44"/>
  <c r="CM121" i="44"/>
  <c r="BW121" i="44"/>
  <c r="DD172" i="44"/>
  <c r="CN172" i="44"/>
  <c r="BX172" i="44"/>
  <c r="DE149" i="44"/>
  <c r="CO149" i="44"/>
  <c r="CX160" i="44"/>
  <c r="BR160" i="44"/>
  <c r="CH160" i="44"/>
  <c r="DC82" i="44"/>
  <c r="CM82" i="44"/>
  <c r="DF81" i="44"/>
  <c r="DF42" i="44"/>
  <c r="BZ42" i="44"/>
  <c r="CH119" i="44"/>
  <c r="BR119" i="44"/>
  <c r="CL200" i="44"/>
  <c r="CL68" i="44"/>
  <c r="BU139" i="44"/>
  <c r="DA139" i="44"/>
  <c r="CK139" i="44"/>
  <c r="CG85" i="44"/>
  <c r="CW85" i="44"/>
  <c r="BQ85" i="44"/>
  <c r="CZ53" i="44"/>
  <c r="CJ53" i="44"/>
  <c r="DF170" i="44"/>
  <c r="BZ170" i="44"/>
  <c r="CP170" i="44"/>
  <c r="CZ43" i="44"/>
  <c r="BT43" i="44"/>
  <c r="DE57" i="44"/>
  <c r="CO57" i="44"/>
  <c r="BS42" i="44"/>
  <c r="CI31" i="44"/>
  <c r="CY142" i="44"/>
  <c r="BS206" i="44"/>
  <c r="BZ91" i="44"/>
  <c r="DF91" i="44"/>
  <c r="BZ88" i="44"/>
  <c r="BR85" i="44"/>
  <c r="CH59" i="44"/>
  <c r="BR57" i="44"/>
  <c r="CL183" i="44"/>
  <c r="BV183" i="44"/>
  <c r="BW204" i="44"/>
  <c r="CM204" i="44"/>
  <c r="BS187" i="44"/>
  <c r="CI187" i="44"/>
  <c r="CY187" i="44"/>
  <c r="BS51" i="44"/>
  <c r="CY51" i="44"/>
  <c r="CX187" i="44"/>
  <c r="CH187" i="44"/>
  <c r="DB36" i="44"/>
  <c r="CN193" i="44"/>
  <c r="BZ59" i="44"/>
  <c r="DA219" i="44"/>
  <c r="CK219" i="44"/>
  <c r="BU219" i="44"/>
  <c r="CQ222" i="44"/>
  <c r="CA222" i="44"/>
  <c r="DG222" i="44"/>
  <c r="CH223" i="44"/>
  <c r="CX223" i="44"/>
  <c r="BR223" i="44"/>
  <c r="DA209" i="44"/>
  <c r="CK209" i="44"/>
  <c r="BU209" i="44"/>
  <c r="DG215" i="44"/>
  <c r="CA215" i="44"/>
  <c r="CQ215" i="44"/>
  <c r="BZ209" i="44"/>
  <c r="CP209" i="44"/>
  <c r="DF209" i="44"/>
  <c r="BZ211" i="44"/>
  <c r="CP211" i="44"/>
  <c r="DF211" i="44"/>
  <c r="BP209" i="44"/>
  <c r="CF209" i="44"/>
  <c r="CV209" i="44"/>
  <c r="BQ225" i="44"/>
  <c r="CG225" i="44"/>
  <c r="CW225" i="44"/>
  <c r="CM216" i="44"/>
  <c r="BW216" i="44"/>
  <c r="DC216" i="44"/>
  <c r="CN213" i="44"/>
  <c r="DD213" i="44"/>
  <c r="BX213" i="44"/>
  <c r="CN217" i="44"/>
  <c r="BX217" i="44"/>
  <c r="DD217" i="44"/>
  <c r="CN214" i="44"/>
  <c r="DD214" i="44"/>
  <c r="BX214" i="44"/>
  <c r="CF226" i="44"/>
  <c r="CV226" i="44"/>
  <c r="BP226" i="44"/>
  <c r="CV212" i="44"/>
  <c r="CF212" i="44"/>
  <c r="BP212" i="44"/>
  <c r="CV214" i="44"/>
  <c r="BP214" i="44"/>
  <c r="CF214" i="44"/>
  <c r="BS211" i="44"/>
  <c r="CI211" i="44"/>
  <c r="CY211" i="44"/>
  <c r="BQ220" i="44"/>
  <c r="CG220" i="44"/>
  <c r="CW220" i="44"/>
  <c r="DG152" i="44"/>
  <c r="CA152" i="44"/>
  <c r="CQ152" i="44"/>
  <c r="CQ175" i="44"/>
  <c r="CA175" i="44"/>
  <c r="DG175" i="44"/>
  <c r="DE144" i="44"/>
  <c r="BY144" i="44"/>
  <c r="CO144" i="44"/>
  <c r="CA92" i="44"/>
  <c r="DG92" i="44"/>
  <c r="CQ92" i="44"/>
  <c r="CM147" i="44"/>
  <c r="DC147" i="44"/>
  <c r="BW147" i="44"/>
  <c r="CQ86" i="44"/>
  <c r="CA86" i="44"/>
  <c r="DG86" i="44"/>
  <c r="CQ204" i="44"/>
  <c r="DG204" i="44"/>
  <c r="CA204" i="44"/>
  <c r="DG168" i="44"/>
  <c r="CQ168" i="44"/>
  <c r="CA168" i="44"/>
  <c r="CA195" i="44"/>
  <c r="CQ195" i="44"/>
  <c r="DG195" i="44"/>
  <c r="CQ159" i="44"/>
  <c r="DG159" i="44"/>
  <c r="CA159" i="44"/>
  <c r="CQ125" i="44"/>
  <c r="DG125" i="44"/>
  <c r="CA125" i="44"/>
  <c r="CA201" i="44"/>
  <c r="DG201" i="44"/>
  <c r="CQ201" i="44"/>
  <c r="CA58" i="44"/>
  <c r="CQ58" i="44"/>
  <c r="DG58" i="44"/>
  <c r="BV206" i="44"/>
  <c r="CL206" i="44"/>
  <c r="DB206" i="44"/>
  <c r="BT120" i="44"/>
  <c r="CJ120" i="44"/>
  <c r="CZ120" i="44"/>
  <c r="DD197" i="44"/>
  <c r="CN197" i="44"/>
  <c r="BX197" i="44"/>
  <c r="BX31" i="44"/>
  <c r="CN31" i="44"/>
  <c r="DD31" i="44"/>
  <c r="DD98" i="44"/>
  <c r="BX98" i="44"/>
  <c r="CN98" i="44"/>
  <c r="DD35" i="44"/>
  <c r="BX35" i="44"/>
  <c r="CN35" i="44"/>
  <c r="BY94" i="44"/>
  <c r="CO94" i="44"/>
  <c r="DE94" i="44"/>
  <c r="CX226" i="44"/>
  <c r="CH226" i="44"/>
  <c r="BR226" i="44"/>
  <c r="CF224" i="44"/>
  <c r="BP224" i="44"/>
  <c r="CV224" i="44"/>
  <c r="DF217" i="44"/>
  <c r="BZ217" i="44"/>
  <c r="CP217" i="44"/>
  <c r="CW219" i="44"/>
  <c r="BQ219" i="44"/>
  <c r="CG219" i="44"/>
  <c r="CY224" i="44"/>
  <c r="BS224" i="44"/>
  <c r="CI224" i="44"/>
  <c r="BS223" i="44"/>
  <c r="CI223" i="44"/>
  <c r="CY223" i="44"/>
  <c r="CV219" i="44"/>
  <c r="BP219" i="44"/>
  <c r="CF219" i="44"/>
  <c r="BP222" i="44"/>
  <c r="CF222" i="44"/>
  <c r="CV222" i="44"/>
  <c r="CP224" i="44"/>
  <c r="BZ224" i="44"/>
  <c r="DF224" i="44"/>
  <c r="CL212" i="44"/>
  <c r="BV212" i="44"/>
  <c r="DB212" i="44"/>
  <c r="CL208" i="44"/>
  <c r="BV208" i="44"/>
  <c r="DB208" i="44"/>
  <c r="CA114" i="44"/>
  <c r="DG114" i="44"/>
  <c r="CQ114" i="44"/>
  <c r="BZ112" i="44"/>
  <c r="CP112" i="44"/>
  <c r="DF112" i="44"/>
  <c r="DG194" i="44"/>
  <c r="CA194" i="44"/>
  <c r="CQ194" i="44"/>
  <c r="CA196" i="44"/>
  <c r="CQ196" i="44"/>
  <c r="DG196" i="44"/>
  <c r="DG162" i="44"/>
  <c r="CA162" i="44"/>
  <c r="CQ162" i="44"/>
  <c r="DG113" i="44"/>
  <c r="CA113" i="44"/>
  <c r="CQ113" i="44"/>
  <c r="BW146" i="44"/>
  <c r="CM146" i="44"/>
  <c r="DC146" i="44"/>
  <c r="DG143" i="44"/>
  <c r="CA143" i="44"/>
  <c r="CQ143" i="44"/>
  <c r="CQ35" i="44"/>
  <c r="DG35" i="44"/>
  <c r="CA35" i="44"/>
  <c r="DG97" i="44"/>
  <c r="CA97" i="44"/>
  <c r="CQ97" i="44"/>
  <c r="BT96" i="44"/>
  <c r="CJ96" i="44"/>
  <c r="CZ96" i="44"/>
  <c r="CZ73" i="44"/>
  <c r="BT73" i="44"/>
  <c r="CJ73" i="44"/>
  <c r="BX142" i="44"/>
  <c r="CN142" i="44"/>
  <c r="DD142" i="44"/>
  <c r="BY56" i="44"/>
  <c r="CO56" i="44"/>
  <c r="DE56" i="44"/>
  <c r="CF186" i="44"/>
  <c r="BP186" i="44"/>
  <c r="CV186" i="44"/>
  <c r="BP47" i="44"/>
  <c r="CV47" i="44"/>
  <c r="CF47" i="44"/>
  <c r="DF132" i="44"/>
  <c r="CP132" i="44"/>
  <c r="BZ132" i="44"/>
  <c r="CL41" i="44"/>
  <c r="BV41" i="44"/>
  <c r="DB41" i="44"/>
  <c r="BW182" i="44"/>
  <c r="DC182" i="44"/>
  <c r="CM182" i="44"/>
  <c r="CZ124" i="44"/>
  <c r="CJ124" i="44"/>
  <c r="BT124" i="44"/>
  <c r="BY89" i="44"/>
  <c r="CO89" i="44"/>
  <c r="DE89" i="44"/>
  <c r="DD91" i="44"/>
  <c r="BX91" i="44"/>
  <c r="CN91" i="44"/>
  <c r="DD140" i="44"/>
  <c r="BX140" i="44"/>
  <c r="CN140" i="44"/>
  <c r="DE114" i="44"/>
  <c r="BY114" i="44"/>
  <c r="CO114" i="44"/>
  <c r="CL221" i="44"/>
  <c r="DB221" i="44"/>
  <c r="BV221" i="44"/>
  <c r="CP214" i="44"/>
  <c r="BZ214" i="44"/>
  <c r="DF214" i="44"/>
  <c r="DG211" i="44"/>
  <c r="CQ211" i="44"/>
  <c r="CA211" i="44"/>
  <c r="CZ213" i="44"/>
  <c r="BT213" i="44"/>
  <c r="CJ213" i="44"/>
  <c r="BR217" i="44"/>
  <c r="CH217" i="44"/>
  <c r="CX217" i="44"/>
  <c r="BW226" i="44"/>
  <c r="DC226" i="44"/>
  <c r="CM226" i="44"/>
  <c r="CJ226" i="44"/>
  <c r="BT226" i="44"/>
  <c r="CZ226" i="44"/>
  <c r="CX209" i="44"/>
  <c r="CH209" i="44"/>
  <c r="BR209" i="44"/>
  <c r="CQ217" i="44"/>
  <c r="DG217" i="44"/>
  <c r="CA217" i="44"/>
  <c r="BP211" i="44"/>
  <c r="CF211" i="44"/>
  <c r="CV211" i="44"/>
  <c r="DE225" i="44"/>
  <c r="CO225" i="44"/>
  <c r="BY225" i="44"/>
  <c r="BV216" i="44"/>
  <c r="DB216" i="44"/>
  <c r="CL216" i="44"/>
  <c r="DE216" i="44"/>
  <c r="BY216" i="44"/>
  <c r="CO216" i="44"/>
  <c r="CJ227" i="44"/>
  <c r="BT227" i="44"/>
  <c r="CZ227" i="44"/>
  <c r="BW221" i="44"/>
  <c r="DC221" i="44"/>
  <c r="CM221" i="44"/>
  <c r="BW219" i="44"/>
  <c r="CM219" i="44"/>
  <c r="DC219" i="44"/>
  <c r="BX222" i="44"/>
  <c r="DD222" i="44"/>
  <c r="CN222" i="44"/>
  <c r="BV211" i="44"/>
  <c r="DB211" i="44"/>
  <c r="CL211" i="44"/>
  <c r="CV217" i="44"/>
  <c r="BP217" i="44"/>
  <c r="CF217" i="44"/>
  <c r="BR225" i="44"/>
  <c r="CH225" i="44"/>
  <c r="CX225" i="44"/>
  <c r="CY221" i="44"/>
  <c r="CI221" i="44"/>
  <c r="BS221" i="44"/>
  <c r="CK212" i="44"/>
  <c r="BU212" i="44"/>
  <c r="DA212" i="44"/>
  <c r="CA173" i="44"/>
  <c r="DG173" i="44"/>
  <c r="CQ173" i="44"/>
  <c r="CQ68" i="44"/>
  <c r="DG68" i="44"/>
  <c r="CA68" i="44"/>
  <c r="BS63" i="44"/>
  <c r="CY63" i="44"/>
  <c r="CI63" i="44"/>
  <c r="CQ41" i="44"/>
  <c r="DG41" i="44"/>
  <c r="CA41" i="44"/>
  <c r="CZ46" i="44"/>
  <c r="CJ46" i="44"/>
  <c r="BT46" i="44"/>
  <c r="CA57" i="44"/>
  <c r="CQ57" i="44"/>
  <c r="DG57" i="44"/>
  <c r="CA206" i="44"/>
  <c r="DG206" i="44"/>
  <c r="CQ206" i="44"/>
  <c r="BP59" i="44"/>
  <c r="CF59" i="44"/>
  <c r="CV59" i="44"/>
  <c r="DA197" i="44"/>
  <c r="BU197" i="44"/>
  <c r="CK197" i="44"/>
  <c r="BV134" i="44"/>
  <c r="CL134" i="44"/>
  <c r="DB134" i="44"/>
  <c r="CA128" i="44"/>
  <c r="DG128" i="44"/>
  <c r="CQ128" i="44"/>
  <c r="CA172" i="44"/>
  <c r="CQ172" i="44"/>
  <c r="DG172" i="44"/>
  <c r="DG181" i="44"/>
  <c r="CA181" i="44"/>
  <c r="CQ181" i="44"/>
  <c r="CJ189" i="44"/>
  <c r="CZ189" i="44"/>
  <c r="BT189" i="44"/>
  <c r="BT191" i="44"/>
  <c r="CJ191" i="44"/>
  <c r="CZ191" i="44"/>
  <c r="CJ92" i="44"/>
  <c r="CZ92" i="44"/>
  <c r="BT92" i="44"/>
  <c r="BX106" i="44"/>
  <c r="CN106" i="44"/>
  <c r="DD106" i="44"/>
  <c r="BX93" i="44"/>
  <c r="CN93" i="44"/>
  <c r="DD93" i="44"/>
  <c r="CL29" i="44"/>
  <c r="DB29" i="44"/>
  <c r="BV29" i="44"/>
  <c r="BY37" i="44"/>
  <c r="CO37" i="44"/>
  <c r="DE37" i="44"/>
  <c r="BV209" i="44"/>
  <c r="CL209" i="44"/>
  <c r="DB209" i="44"/>
  <c r="BU211" i="44"/>
  <c r="CK211" i="44"/>
  <c r="DA211" i="44"/>
  <c r="CP221" i="44"/>
  <c r="DF221" i="44"/>
  <c r="BZ221" i="44"/>
  <c r="DD226" i="44"/>
  <c r="CN226" i="44"/>
  <c r="BX226" i="44"/>
  <c r="BX208" i="44"/>
  <c r="DD208" i="44"/>
  <c r="CN208" i="44"/>
  <c r="DC209" i="44"/>
  <c r="BW209" i="44"/>
  <c r="CM209" i="44"/>
  <c r="DC212" i="44"/>
  <c r="CM212" i="44"/>
  <c r="BW212" i="44"/>
  <c r="CG208" i="44"/>
  <c r="CW208" i="44"/>
  <c r="BQ208" i="44"/>
  <c r="BS214" i="44"/>
  <c r="CI214" i="44"/>
  <c r="CY214" i="44"/>
  <c r="CM213" i="44"/>
  <c r="BW213" i="44"/>
  <c r="DC213" i="44"/>
  <c r="DG62" i="44"/>
  <c r="CA62" i="44"/>
  <c r="CQ62" i="44"/>
  <c r="CA93" i="44"/>
  <c r="CQ93" i="44"/>
  <c r="DG93" i="44"/>
  <c r="DG109" i="44"/>
  <c r="CA109" i="44"/>
  <c r="CQ109" i="44"/>
  <c r="CQ149" i="44"/>
  <c r="DG149" i="44"/>
  <c r="CA149" i="44"/>
  <c r="DG89" i="44"/>
  <c r="CA89" i="44"/>
  <c r="CQ89" i="44"/>
  <c r="CA120" i="44"/>
  <c r="CQ120" i="44"/>
  <c r="DG120" i="44"/>
  <c r="DG96" i="44"/>
  <c r="CA96" i="44"/>
  <c r="CQ96" i="44"/>
  <c r="CA38" i="44"/>
  <c r="CQ38" i="44"/>
  <c r="DG38" i="44"/>
  <c r="CQ31" i="44"/>
  <c r="DG31" i="44"/>
  <c r="CA31" i="44"/>
  <c r="BW106" i="44"/>
  <c r="CM106" i="44"/>
  <c r="DC106" i="44"/>
  <c r="CA64" i="44"/>
  <c r="CQ64" i="44"/>
  <c r="DG64" i="44"/>
  <c r="CZ163" i="44"/>
  <c r="BT163" i="44"/>
  <c r="CJ163" i="44"/>
  <c r="CN59" i="44"/>
  <c r="DD59" i="44"/>
  <c r="BX59" i="44"/>
  <c r="DD186" i="44"/>
  <c r="CN186" i="44"/>
  <c r="BX186" i="44"/>
  <c r="BP173" i="44"/>
  <c r="CV173" i="44"/>
  <c r="CF173" i="44"/>
  <c r="CY205" i="44"/>
  <c r="CI205" i="44"/>
  <c r="BS205" i="44"/>
  <c r="CH161" i="44"/>
  <c r="BR161" i="44"/>
  <c r="CX161" i="44"/>
  <c r="BU31" i="44"/>
  <c r="DA31" i="44"/>
  <c r="CK31" i="44"/>
  <c r="CW164" i="44"/>
  <c r="CG164" i="44"/>
  <c r="BQ164" i="44"/>
  <c r="CN148" i="44"/>
  <c r="BX148" i="44"/>
  <c r="DD148" i="44"/>
  <c r="BP167" i="44"/>
  <c r="CV167" i="44"/>
  <c r="CF167" i="44"/>
  <c r="CJ91" i="44"/>
  <c r="BT91" i="44"/>
  <c r="CZ91" i="44"/>
  <c r="CN117" i="44"/>
  <c r="BX117" i="44"/>
  <c r="DD117" i="44"/>
  <c r="CF94" i="44"/>
  <c r="BP94" i="44"/>
  <c r="CV94" i="44"/>
  <c r="CV218" i="44"/>
  <c r="BP218" i="44"/>
  <c r="CF218" i="44"/>
  <c r="CA212" i="44"/>
  <c r="CQ212" i="44"/>
  <c r="DG212" i="44"/>
  <c r="BT214" i="44"/>
  <c r="CZ214" i="44"/>
  <c r="CJ214" i="44"/>
  <c r="BW215" i="44"/>
  <c r="DC215" i="44"/>
  <c r="CM215" i="44"/>
  <c r="BZ219" i="44"/>
  <c r="DF219" i="44"/>
  <c r="CP219" i="44"/>
  <c r="BS215" i="44"/>
  <c r="CI215" i="44"/>
  <c r="CY215" i="44"/>
  <c r="BW210" i="44"/>
  <c r="DC210" i="44"/>
  <c r="CM210" i="44"/>
  <c r="BY210" i="44"/>
  <c r="CO210" i="44"/>
  <c r="DE210" i="44"/>
  <c r="DA226" i="44"/>
  <c r="CK226" i="44"/>
  <c r="BU226" i="44"/>
  <c r="DC218" i="44"/>
  <c r="BW218" i="44"/>
  <c r="CM218" i="44"/>
  <c r="CG213" i="44"/>
  <c r="CW213" i="44"/>
  <c r="BQ213" i="44"/>
  <c r="CO220" i="44"/>
  <c r="DE220" i="44"/>
  <c r="BY220" i="44"/>
  <c r="DC211" i="44"/>
  <c r="CM211" i="44"/>
  <c r="BW211" i="44"/>
  <c r="BX223" i="44"/>
  <c r="CN223" i="44"/>
  <c r="DD223" i="44"/>
  <c r="DC222" i="44"/>
  <c r="BW222" i="44"/>
  <c r="CM222" i="44"/>
  <c r="CH216" i="44"/>
  <c r="BR216" i="44"/>
  <c r="CX216" i="44"/>
  <c r="CQ40" i="44"/>
  <c r="DG40" i="44"/>
  <c r="CA40" i="44"/>
  <c r="DG44" i="44"/>
  <c r="CQ44" i="44"/>
  <c r="CA44" i="44"/>
  <c r="CA32" i="44"/>
  <c r="CQ32" i="44"/>
  <c r="DG32" i="44"/>
  <c r="DG74" i="44"/>
  <c r="CA74" i="44"/>
  <c r="CQ74" i="44"/>
  <c r="CA30" i="44"/>
  <c r="CQ30" i="44"/>
  <c r="DG30" i="44"/>
  <c r="DG39" i="44"/>
  <c r="CQ39" i="44"/>
  <c r="CA39" i="44"/>
  <c r="DG151" i="44"/>
  <c r="CA151" i="44"/>
  <c r="CQ151" i="44"/>
  <c r="DG55" i="44"/>
  <c r="CQ55" i="44"/>
  <c r="CA55" i="44"/>
  <c r="CA161" i="44"/>
  <c r="CQ161" i="44"/>
  <c r="DG161" i="44"/>
  <c r="CV158" i="44"/>
  <c r="BP158" i="44"/>
  <c r="CF158" i="44"/>
  <c r="DG165" i="44"/>
  <c r="CA165" i="44"/>
  <c r="CQ165" i="44"/>
  <c r="DG133" i="44"/>
  <c r="CQ133" i="44"/>
  <c r="CA133" i="44"/>
  <c r="CW163" i="44"/>
  <c r="BQ163" i="44"/>
  <c r="CG163" i="44"/>
  <c r="CJ127" i="44"/>
  <c r="BT127" i="44"/>
  <c r="CZ127" i="44"/>
  <c r="CZ175" i="44"/>
  <c r="BT175" i="44"/>
  <c r="CJ175" i="44"/>
  <c r="CJ162" i="44"/>
  <c r="CZ162" i="44"/>
  <c r="BT162" i="44"/>
  <c r="CJ57" i="44"/>
  <c r="CZ57" i="44"/>
  <c r="BT57" i="44"/>
  <c r="CN45" i="44"/>
  <c r="DD45" i="44"/>
  <c r="BX45" i="44"/>
  <c r="CO194" i="44"/>
  <c r="BY194" i="44"/>
  <c r="DE194" i="44"/>
  <c r="DE131" i="44"/>
  <c r="BY131" i="44"/>
  <c r="CO131" i="44"/>
  <c r="CQ220" i="44"/>
  <c r="DG220" i="44"/>
  <c r="CA220" i="44"/>
  <c r="CA226" i="44"/>
  <c r="CQ226" i="44"/>
  <c r="DG226" i="44"/>
  <c r="CW216" i="44"/>
  <c r="CG216" i="44"/>
  <c r="BQ216" i="44"/>
  <c r="DF212" i="44"/>
  <c r="BZ212" i="44"/>
  <c r="CP212" i="44"/>
  <c r="CX213" i="44"/>
  <c r="BR213" i="44"/>
  <c r="CH213" i="44"/>
  <c r="CO214" i="44"/>
  <c r="DE214" i="44"/>
  <c r="BY214" i="44"/>
  <c r="BS225" i="44"/>
  <c r="CI225" i="44"/>
  <c r="CY225" i="44"/>
  <c r="CM208" i="44"/>
  <c r="DC208" i="44"/>
  <c r="BW208" i="44"/>
  <c r="BR215" i="44"/>
  <c r="CH215" i="44"/>
  <c r="CX215" i="44"/>
  <c r="CZ222" i="44"/>
  <c r="CJ222" i="44"/>
  <c r="BT222" i="44"/>
  <c r="BU210" i="44"/>
  <c r="CK210" i="44"/>
  <c r="DA210" i="44"/>
  <c r="DG178" i="44"/>
  <c r="CA178" i="44"/>
  <c r="CQ178" i="44"/>
  <c r="CQ99" i="44"/>
  <c r="DG99" i="44"/>
  <c r="CA99" i="44"/>
  <c r="DG176" i="44"/>
  <c r="CA176" i="44"/>
  <c r="CQ176" i="44"/>
  <c r="CQ67" i="44"/>
  <c r="DG67" i="44"/>
  <c r="CA67" i="44"/>
  <c r="CA188" i="44"/>
  <c r="CQ188" i="44"/>
  <c r="DG188" i="44"/>
  <c r="CQ137" i="44"/>
  <c r="DG137" i="44"/>
  <c r="CA137" i="44"/>
  <c r="CA43" i="44"/>
  <c r="CQ43" i="44"/>
  <c r="DG43" i="44"/>
  <c r="DG77" i="44"/>
  <c r="CA77" i="44"/>
  <c r="CQ77" i="44"/>
  <c r="CQ79" i="44"/>
  <c r="DG79" i="44"/>
  <c r="CA79" i="44"/>
  <c r="CG53" i="44"/>
  <c r="BQ53" i="44"/>
  <c r="CW53" i="44"/>
  <c r="DG34" i="44"/>
  <c r="CQ34" i="44"/>
  <c r="CA34" i="44"/>
  <c r="CZ86" i="44"/>
  <c r="BT86" i="44"/>
  <c r="CJ86" i="44"/>
  <c r="CN63" i="44"/>
  <c r="DD63" i="44"/>
  <c r="BX63" i="44"/>
  <c r="BX188" i="44"/>
  <c r="CN188" i="44"/>
  <c r="DD188" i="44"/>
  <c r="DE101" i="44"/>
  <c r="BY101" i="44"/>
  <c r="CO101" i="44"/>
  <c r="CJ190" i="44"/>
  <c r="CZ190" i="44"/>
  <c r="BT190" i="44"/>
  <c r="CI129" i="44"/>
  <c r="BS129" i="44"/>
  <c r="CY129" i="44"/>
  <c r="BR92" i="44"/>
  <c r="CX92" i="44"/>
  <c r="CH92" i="44"/>
  <c r="DA134" i="44"/>
  <c r="CK134" i="44"/>
  <c r="BU134" i="44"/>
  <c r="CG181" i="44"/>
  <c r="BQ181" i="44"/>
  <c r="CW181" i="44"/>
  <c r="BX79" i="44"/>
  <c r="DD79" i="44"/>
  <c r="CN79" i="44"/>
  <c r="CV71" i="44"/>
  <c r="CF71" i="44"/>
  <c r="BP71" i="44"/>
  <c r="CF151" i="44"/>
  <c r="CV151" i="44"/>
  <c r="BP151" i="44"/>
  <c r="CY185" i="44"/>
  <c r="BS185" i="44"/>
  <c r="CI185" i="44"/>
  <c r="BV226" i="44"/>
  <c r="DB226" i="44"/>
  <c r="CL226" i="44"/>
  <c r="BU225" i="44"/>
  <c r="DA225" i="44"/>
  <c r="CK225" i="44"/>
  <c r="CZ223" i="44"/>
  <c r="BT223" i="44"/>
  <c r="CJ223" i="44"/>
  <c r="CA216" i="44"/>
  <c r="DG216" i="44"/>
  <c r="CQ216" i="44"/>
  <c r="BY221" i="44"/>
  <c r="CO221" i="44"/>
  <c r="DE221" i="44"/>
  <c r="BQ212" i="44"/>
  <c r="CW212" i="44"/>
  <c r="CG212" i="44"/>
  <c r="CY217" i="44"/>
  <c r="CI217" i="44"/>
  <c r="BS217" i="44"/>
  <c r="BU217" i="44"/>
  <c r="DA217" i="44"/>
  <c r="CK217" i="44"/>
  <c r="CA227" i="44"/>
  <c r="DG227" i="44"/>
  <c r="CQ227" i="44"/>
  <c r="CA225" i="44"/>
  <c r="CQ225" i="44"/>
  <c r="DG225" i="44"/>
  <c r="BT221" i="44"/>
  <c r="CZ221" i="44"/>
  <c r="CJ221" i="44"/>
  <c r="CH210" i="44"/>
  <c r="BR210" i="44"/>
  <c r="CX210" i="44"/>
  <c r="CH224" i="44"/>
  <c r="BR224" i="44"/>
  <c r="CX224" i="44"/>
  <c r="CG210" i="44"/>
  <c r="BQ210" i="44"/>
  <c r="CW210" i="44"/>
  <c r="DC214" i="44"/>
  <c r="BW214" i="44"/>
  <c r="CM214" i="44"/>
  <c r="CY213" i="44"/>
  <c r="CI213" i="44"/>
  <c r="BS213" i="44"/>
  <c r="CZ218" i="44"/>
  <c r="BT218" i="44"/>
  <c r="CJ218" i="44"/>
  <c r="CN209" i="44"/>
  <c r="BX209" i="44"/>
  <c r="DD209" i="44"/>
  <c r="BZ220" i="44"/>
  <c r="DF220" i="44"/>
  <c r="CP220" i="44"/>
  <c r="CH208" i="44"/>
  <c r="CX208" i="44"/>
  <c r="BR208" i="44"/>
  <c r="CK220" i="44"/>
  <c r="DA220" i="44"/>
  <c r="BU220" i="44"/>
  <c r="BZ210" i="44"/>
  <c r="DF210" i="44"/>
  <c r="CP210" i="44"/>
  <c r="CL214" i="44"/>
  <c r="BV214" i="44"/>
  <c r="DB214" i="44"/>
  <c r="CV215" i="44"/>
  <c r="BP215" i="44"/>
  <c r="CF215" i="44"/>
  <c r="DG202" i="44"/>
  <c r="CQ202" i="44"/>
  <c r="CA202" i="44"/>
  <c r="CA191" i="44"/>
  <c r="CQ191" i="44"/>
  <c r="DG191" i="44"/>
  <c r="CQ180" i="44"/>
  <c r="CA180" i="44"/>
  <c r="DG180" i="44"/>
  <c r="DG71" i="44"/>
  <c r="CA71" i="44"/>
  <c r="CQ71" i="44"/>
  <c r="CQ134" i="44"/>
  <c r="CA134" i="44"/>
  <c r="DG134" i="44"/>
  <c r="DG155" i="44"/>
  <c r="CA155" i="44"/>
  <c r="CQ155" i="44"/>
  <c r="CQ153" i="44"/>
  <c r="DG153" i="44"/>
  <c r="CA153" i="44"/>
  <c r="CA47" i="44"/>
  <c r="CQ47" i="44"/>
  <c r="DG47" i="44"/>
  <c r="DG198" i="44"/>
  <c r="CQ198" i="44"/>
  <c r="CA198" i="44"/>
  <c r="CQ90" i="44"/>
  <c r="CA90" i="44"/>
  <c r="DG90" i="44"/>
  <c r="CQ103" i="44"/>
  <c r="DG103" i="44"/>
  <c r="CA103" i="44"/>
  <c r="CQ203" i="44"/>
  <c r="DG203" i="44"/>
  <c r="CA203" i="44"/>
  <c r="CH104" i="44"/>
  <c r="BR104" i="44"/>
  <c r="CX104" i="44"/>
  <c r="CA37" i="44"/>
  <c r="CQ37" i="44"/>
  <c r="DG37" i="44"/>
  <c r="CZ40" i="44"/>
  <c r="BT40" i="44"/>
  <c r="CJ40" i="44"/>
  <c r="CZ192" i="44"/>
  <c r="CJ192" i="44"/>
  <c r="BT192" i="44"/>
  <c r="DD207" i="44"/>
  <c r="BX207" i="44"/>
  <c r="CN207" i="44"/>
  <c r="CN125" i="44"/>
  <c r="DD125" i="44"/>
  <c r="BX125" i="44"/>
  <c r="DD133" i="44"/>
  <c r="BX133" i="44"/>
  <c r="CN133" i="44"/>
  <c r="DE92" i="44"/>
  <c r="BY92" i="44"/>
  <c r="CO92" i="44"/>
  <c r="DE66" i="44"/>
  <c r="BY66" i="44"/>
  <c r="CO66" i="44"/>
  <c r="CQ218" i="44"/>
  <c r="DG218" i="44"/>
  <c r="CA218" i="44"/>
  <c r="CG221" i="44"/>
  <c r="BQ221" i="44"/>
  <c r="CW221" i="44"/>
  <c r="CZ209" i="44"/>
  <c r="BT209" i="44"/>
  <c r="CJ209" i="44"/>
  <c r="CG223" i="44"/>
  <c r="CW223" i="44"/>
  <c r="BQ223" i="44"/>
  <c r="CG226" i="44"/>
  <c r="BQ226" i="44"/>
  <c r="CW226" i="44"/>
  <c r="CI220" i="44"/>
  <c r="CY220" i="44"/>
  <c r="BS220" i="44"/>
  <c r="BW225" i="44"/>
  <c r="CM225" i="44"/>
  <c r="DC225" i="44"/>
  <c r="DF226" i="44"/>
  <c r="BZ226" i="44"/>
  <c r="CP226" i="44"/>
  <c r="DB227" i="44"/>
  <c r="BV227" i="44"/>
  <c r="CL227" i="44"/>
  <c r="BU218" i="44"/>
  <c r="CK218" i="44"/>
  <c r="DA218" i="44"/>
  <c r="CO209" i="44"/>
  <c r="BY209" i="44"/>
  <c r="DE209" i="44"/>
  <c r="CH212" i="44"/>
  <c r="BR212" i="44"/>
  <c r="CX212" i="44"/>
  <c r="CQ169" i="44"/>
  <c r="DG169" i="44"/>
  <c r="CA169" i="44"/>
  <c r="BQ105" i="44"/>
  <c r="CG105" i="44"/>
  <c r="CW105" i="44"/>
  <c r="CQ185" i="44"/>
  <c r="DG185" i="44"/>
  <c r="CA185" i="44"/>
  <c r="CA101" i="44"/>
  <c r="CQ101" i="44"/>
  <c r="DG101" i="44"/>
  <c r="DG126" i="44"/>
  <c r="CA126" i="44"/>
  <c r="CQ126" i="44"/>
  <c r="CA136" i="44"/>
  <c r="CQ136" i="44"/>
  <c r="DG136" i="44"/>
  <c r="CQ138" i="44"/>
  <c r="CA138" i="44"/>
  <c r="DG138" i="44"/>
  <c r="DG61" i="44"/>
  <c r="CA61" i="44"/>
  <c r="CQ61" i="44"/>
  <c r="CA75" i="44"/>
  <c r="CQ75" i="44"/>
  <c r="DG75" i="44"/>
  <c r="CI77" i="44"/>
  <c r="CY77" i="44"/>
  <c r="BS77" i="44"/>
  <c r="BT94" i="44"/>
  <c r="CJ94" i="44"/>
  <c r="CZ94" i="44"/>
  <c r="CJ170" i="44"/>
  <c r="CZ170" i="44"/>
  <c r="BT170" i="44"/>
  <c r="BX134" i="44"/>
  <c r="CN134" i="44"/>
  <c r="DD134" i="44"/>
  <c r="CO121" i="44"/>
  <c r="BY121" i="44"/>
  <c r="DE121" i="44"/>
  <c r="CV46" i="44"/>
  <c r="CF46" i="44"/>
  <c r="BP46" i="44"/>
  <c r="BX137" i="44"/>
  <c r="DD137" i="44"/>
  <c r="CN137" i="44"/>
  <c r="BZ98" i="44"/>
  <c r="DF98" i="44"/>
  <c r="CP98" i="44"/>
  <c r="DB71" i="44"/>
  <c r="CL71" i="44"/>
  <c r="BV71" i="44"/>
  <c r="CM62" i="44"/>
  <c r="BW62" i="44"/>
  <c r="DC62" i="44"/>
  <c r="BT54" i="44"/>
  <c r="CZ54" i="44"/>
  <c r="CJ54" i="44"/>
  <c r="DE35" i="44"/>
  <c r="CO35" i="44"/>
  <c r="BY35" i="44"/>
  <c r="CI28" i="44"/>
  <c r="BS28" i="44"/>
  <c r="CY28" i="44"/>
  <c r="BS167" i="44"/>
  <c r="CY167" i="44"/>
  <c r="CI167" i="44"/>
  <c r="CQ219" i="44"/>
  <c r="DB225" i="44"/>
  <c r="CJ208" i="44"/>
  <c r="BW220" i="44"/>
  <c r="BY217" i="44"/>
  <c r="BP223" i="44"/>
  <c r="DA222" i="44"/>
  <c r="CK224" i="44"/>
  <c r="BX225" i="44"/>
  <c r="DB218" i="44"/>
  <c r="BQ224" i="44"/>
  <c r="CH227" i="44"/>
  <c r="CI219" i="44"/>
  <c r="CX211" i="44"/>
  <c r="BZ208" i="44"/>
  <c r="DG189" i="44"/>
  <c r="CQ118" i="44"/>
  <c r="CA27" i="44"/>
  <c r="DG54" i="44"/>
  <c r="CP89" i="44"/>
  <c r="CA69" i="44"/>
  <c r="DG187" i="44"/>
  <c r="CQ84" i="44"/>
  <c r="CQ160" i="44"/>
  <c r="CQ130" i="44"/>
  <c r="DG183" i="44"/>
  <c r="CQ81" i="44"/>
  <c r="CQ111" i="44"/>
  <c r="DG209" i="44"/>
  <c r="DG224" i="44"/>
  <c r="CQ221" i="44"/>
  <c r="CA214" i="44"/>
  <c r="CJ224" i="44"/>
  <c r="DE212" i="44"/>
  <c r="DA227" i="44"/>
  <c r="CW214" i="44"/>
  <c r="CJ217" i="44"/>
  <c r="CG211" i="44"/>
  <c r="BW223" i="44"/>
  <c r="BV213" i="44"/>
  <c r="CF210" i="44"/>
  <c r="CN221" i="44"/>
  <c r="CY218" i="44"/>
  <c r="BY218" i="44"/>
  <c r="CN220" i="44"/>
  <c r="DD224" i="44"/>
  <c r="BU215" i="44"/>
  <c r="CK223" i="44"/>
  <c r="CV216" i="44"/>
  <c r="CX214" i="44"/>
  <c r="DF225" i="44"/>
  <c r="BT212" i="44"/>
  <c r="BP221" i="44"/>
  <c r="CP223" i="44"/>
  <c r="DE211" i="44"/>
  <c r="BQ227" i="44"/>
  <c r="CF220" i="44"/>
  <c r="BX218" i="44"/>
  <c r="BX212" i="44"/>
  <c r="CI209" i="44"/>
  <c r="BS212" i="44"/>
  <c r="BZ218" i="44"/>
  <c r="BP208" i="44"/>
  <c r="BR219" i="44"/>
  <c r="CG222" i="44"/>
  <c r="BT219" i="44"/>
  <c r="BV220" i="44"/>
  <c r="BQ209" i="44"/>
  <c r="BQ217" i="44"/>
  <c r="CQ60" i="44"/>
  <c r="DG140" i="44"/>
  <c r="DG65" i="44"/>
  <c r="DG115" i="44"/>
  <c r="CA88" i="44"/>
  <c r="CA50" i="44"/>
  <c r="CA190" i="44"/>
  <c r="CQ72" i="44"/>
  <c r="CQ105" i="44"/>
  <c r="CQ146" i="44"/>
  <c r="DG70" i="44"/>
  <c r="DG158" i="44"/>
  <c r="DG205" i="44"/>
  <c r="BX196" i="44"/>
  <c r="CL153" i="44"/>
  <c r="CA53" i="44"/>
  <c r="CQ45" i="44"/>
  <c r="CQ186" i="44"/>
  <c r="CQ207" i="44"/>
  <c r="DG150" i="44"/>
  <c r="DG154" i="44"/>
  <c r="DG42" i="44"/>
  <c r="CA148" i="44"/>
  <c r="CA108" i="44"/>
  <c r="CA76" i="44"/>
  <c r="CQ174" i="44"/>
  <c r="CQ48" i="44"/>
  <c r="CM44" i="44"/>
  <c r="CW159" i="44"/>
  <c r="DE126" i="44"/>
  <c r="DG139" i="44"/>
  <c r="CA116" i="44"/>
  <c r="CA171" i="44"/>
  <c r="CA122" i="44"/>
  <c r="CA29" i="44"/>
  <c r="CQ170" i="44"/>
  <c r="DG182" i="44"/>
  <c r="CQ141" i="44"/>
  <c r="CQ119" i="44"/>
  <c r="DG59" i="44"/>
  <c r="CA197" i="44"/>
  <c r="BT32" i="44"/>
  <c r="DG147" i="44"/>
  <c r="CQ112" i="44"/>
  <c r="CN169" i="44"/>
  <c r="CA166" i="44"/>
  <c r="CW137" i="44"/>
  <c r="BR173" i="44"/>
  <c r="CA94" i="44"/>
  <c r="CQ132" i="44"/>
  <c r="DG124" i="44"/>
  <c r="CQ167" i="44"/>
  <c r="CQ73" i="44"/>
  <c r="CQ56" i="44"/>
  <c r="DG83" i="44"/>
  <c r="CQ199" i="44"/>
  <c r="DD153" i="44"/>
  <c r="CO184" i="44"/>
  <c r="CQ87" i="44"/>
  <c r="CA95" i="44"/>
  <c r="CY96" i="44"/>
  <c r="CL160" i="44"/>
  <c r="BT67" i="44"/>
  <c r="BT147" i="44"/>
  <c r="BT161" i="44"/>
  <c r="CJ71" i="44"/>
  <c r="CZ205" i="44"/>
  <c r="BT200" i="44"/>
  <c r="CZ103" i="44"/>
  <c r="CN77" i="44"/>
  <c r="CN138" i="44"/>
  <c r="CN40" i="44"/>
  <c r="DD95" i="44"/>
  <c r="BX198" i="44"/>
  <c r="DD74" i="44"/>
  <c r="CH115" i="44"/>
  <c r="BS87" i="44"/>
  <c r="BY181" i="44"/>
  <c r="BY151" i="44"/>
  <c r="CO162" i="44"/>
  <c r="CV74" i="44"/>
  <c r="CF74" i="44"/>
  <c r="BP74" i="44"/>
  <c r="BS175" i="44"/>
  <c r="CY175" i="44"/>
  <c r="CI175" i="44"/>
  <c r="CO165" i="44"/>
  <c r="BY165" i="44"/>
  <c r="DE165" i="44"/>
  <c r="CY135" i="44"/>
  <c r="CI135" i="44"/>
  <c r="BS135" i="44"/>
  <c r="BZ166" i="44"/>
  <c r="DF166" i="44"/>
  <c r="CP166" i="44"/>
  <c r="BR151" i="44"/>
  <c r="CH151" i="44"/>
  <c r="CX151" i="44"/>
  <c r="DB85" i="44"/>
  <c r="CL85" i="44"/>
  <c r="BV85" i="44"/>
  <c r="BU125" i="44"/>
  <c r="DA125" i="44"/>
  <c r="CK125" i="44"/>
  <c r="CM57" i="44"/>
  <c r="BW57" i="44"/>
  <c r="DC57" i="44"/>
  <c r="CW28" i="44"/>
  <c r="CG28" i="44"/>
  <c r="BQ28" i="44"/>
  <c r="BT65" i="44"/>
  <c r="CZ65" i="44"/>
  <c r="CJ65" i="44"/>
  <c r="CN181" i="44"/>
  <c r="BX181" i="44"/>
  <c r="DD181" i="44"/>
  <c r="DE204" i="44"/>
  <c r="CO204" i="44"/>
  <c r="BY204" i="44"/>
  <c r="BP139" i="44"/>
  <c r="CV139" i="44"/>
  <c r="CF139" i="44"/>
  <c r="CI164" i="44"/>
  <c r="BS164" i="44"/>
  <c r="CY164" i="44"/>
  <c r="BS33" i="44"/>
  <c r="CY33" i="44"/>
  <c r="CI33" i="44"/>
  <c r="DF49" i="44"/>
  <c r="CP49" i="44"/>
  <c r="BZ49" i="44"/>
  <c r="CP204" i="44"/>
  <c r="BZ204" i="44"/>
  <c r="DF204" i="44"/>
  <c r="BR89" i="44"/>
  <c r="CX89" i="44"/>
  <c r="CH89" i="44"/>
  <c r="CX168" i="44"/>
  <c r="CH168" i="44"/>
  <c r="BR168" i="44"/>
  <c r="CL146" i="44"/>
  <c r="BV146" i="44"/>
  <c r="DB146" i="44"/>
  <c r="BV79" i="44"/>
  <c r="DB79" i="44"/>
  <c r="CL79" i="44"/>
  <c r="CW114" i="44"/>
  <c r="CG114" i="44"/>
  <c r="BQ114" i="44"/>
  <c r="CK190" i="44"/>
  <c r="BU190" i="44"/>
  <c r="DA190" i="44"/>
  <c r="BU90" i="44"/>
  <c r="DA90" i="44"/>
  <c r="CK90" i="44"/>
  <c r="DC50" i="44"/>
  <c r="CM50" i="44"/>
  <c r="BW50" i="44"/>
  <c r="CM31" i="44"/>
  <c r="BW31" i="44"/>
  <c r="DC31" i="44"/>
  <c r="BQ166" i="44"/>
  <c r="CW166" i="44"/>
  <c r="CG166" i="44"/>
  <c r="CW110" i="44"/>
  <c r="CG110" i="44"/>
  <c r="BQ110" i="44"/>
  <c r="CJ48" i="44"/>
  <c r="BT48" i="44"/>
  <c r="CZ48" i="44"/>
  <c r="BT196" i="44"/>
  <c r="CZ196" i="44"/>
  <c r="CJ196" i="44"/>
  <c r="DD39" i="44"/>
  <c r="CN39" i="44"/>
  <c r="BX39" i="44"/>
  <c r="CN85" i="44"/>
  <c r="BX85" i="44"/>
  <c r="DD85" i="44"/>
  <c r="BX121" i="44"/>
  <c r="DD121" i="44"/>
  <c r="CN121" i="44"/>
  <c r="DE175" i="44"/>
  <c r="CO175" i="44"/>
  <c r="BY175" i="44"/>
  <c r="BZ199" i="44"/>
  <c r="DF199" i="44"/>
  <c r="CP199" i="44"/>
  <c r="CL129" i="44"/>
  <c r="BV129" i="44"/>
  <c r="DB129" i="44"/>
  <c r="BU183" i="44"/>
  <c r="DA183" i="44"/>
  <c r="CK183" i="44"/>
  <c r="CM58" i="44"/>
  <c r="BW58" i="44"/>
  <c r="DC58" i="44"/>
  <c r="BX52" i="44"/>
  <c r="DD52" i="44"/>
  <c r="CN52" i="44"/>
  <c r="CN122" i="44"/>
  <c r="BX122" i="44"/>
  <c r="DD122" i="44"/>
  <c r="BY111" i="44"/>
  <c r="DE111" i="44"/>
  <c r="CO111" i="44"/>
  <c r="CI178" i="44"/>
  <c r="BS178" i="44"/>
  <c r="CY178" i="44"/>
  <c r="BZ135" i="44"/>
  <c r="DF135" i="44"/>
  <c r="CP135" i="44"/>
  <c r="CL181" i="44"/>
  <c r="BV181" i="44"/>
  <c r="DB181" i="44"/>
  <c r="BU72" i="44"/>
  <c r="DA72" i="44"/>
  <c r="CK72" i="44"/>
  <c r="CG75" i="44"/>
  <c r="BQ75" i="44"/>
  <c r="CW75" i="44"/>
  <c r="BT58" i="44"/>
  <c r="CZ58" i="44"/>
  <c r="CJ58" i="44"/>
  <c r="CO118" i="44"/>
  <c r="DE118" i="44"/>
  <c r="BY118" i="44"/>
  <c r="CF207" i="44"/>
  <c r="BP207" i="44"/>
  <c r="CV207" i="44"/>
  <c r="CI66" i="44"/>
  <c r="BS66" i="44"/>
  <c r="CY66" i="44"/>
  <c r="CY196" i="44"/>
  <c r="BS196" i="44"/>
  <c r="CI196" i="44"/>
  <c r="BZ147" i="44"/>
  <c r="CP147" i="44"/>
  <c r="DF147" i="44"/>
  <c r="CH138" i="44"/>
  <c r="CX138" i="44"/>
  <c r="BR138" i="44"/>
  <c r="DE108" i="44"/>
  <c r="CF149" i="44"/>
  <c r="BP131" i="44"/>
  <c r="CF135" i="44"/>
  <c r="BP155" i="44"/>
  <c r="CV155" i="44"/>
  <c r="CF155" i="44"/>
  <c r="CI144" i="44"/>
  <c r="BS144" i="44"/>
  <c r="CY144" i="44"/>
  <c r="CJ206" i="44"/>
  <c r="BT206" i="44"/>
  <c r="CN202" i="44"/>
  <c r="BX202" i="44"/>
  <c r="BP33" i="44"/>
  <c r="CF33" i="44"/>
  <c r="CF180" i="44"/>
  <c r="CI151" i="44"/>
  <c r="CY59" i="44"/>
  <c r="CI97" i="44"/>
  <c r="BS97" i="44"/>
  <c r="CY97" i="44"/>
  <c r="CI106" i="44"/>
  <c r="BS106" i="44"/>
  <c r="CY106" i="44"/>
  <c r="DD201" i="44"/>
  <c r="CM36" i="44"/>
  <c r="BW134" i="44"/>
  <c r="DC134" i="44"/>
  <c r="CM134" i="44"/>
  <c r="CW31" i="44"/>
  <c r="CG31" i="44"/>
  <c r="BQ31" i="44"/>
  <c r="BQ63" i="44"/>
  <c r="CG198" i="44"/>
  <c r="BT128" i="44"/>
  <c r="CZ128" i="44"/>
  <c r="CJ128" i="44"/>
  <c r="CZ102" i="44"/>
  <c r="CJ102" i="44"/>
  <c r="BT102" i="44"/>
  <c r="CN42" i="44"/>
  <c r="BX42" i="44"/>
  <c r="DD42" i="44"/>
  <c r="CN105" i="44"/>
  <c r="DD105" i="44"/>
  <c r="BX105" i="44"/>
  <c r="BY72" i="44"/>
  <c r="DE72" i="44"/>
  <c r="CO72" i="44"/>
  <c r="DE129" i="44"/>
  <c r="CO129" i="44"/>
  <c r="BY129" i="44"/>
  <c r="CO28" i="44"/>
  <c r="DE28" i="44"/>
  <c r="BY28" i="44"/>
  <c r="BP203" i="44"/>
  <c r="CV203" i="44"/>
  <c r="CF203" i="44"/>
  <c r="BP80" i="44"/>
  <c r="CF80" i="44"/>
  <c r="CV80" i="44"/>
  <c r="CY53" i="44"/>
  <c r="CI53" i="44"/>
  <c r="BS53" i="44"/>
  <c r="CI122" i="44"/>
  <c r="CY122" i="44"/>
  <c r="BS122" i="44"/>
  <c r="BS49" i="44"/>
  <c r="CI49" i="44"/>
  <c r="CY49" i="44"/>
  <c r="DE109" i="44"/>
  <c r="CO109" i="44"/>
  <c r="BY109" i="44"/>
  <c r="DF153" i="44"/>
  <c r="CP153" i="44"/>
  <c r="BZ153" i="44"/>
  <c r="CH162" i="44"/>
  <c r="BR162" i="44"/>
  <c r="CX162" i="44"/>
  <c r="BR91" i="44"/>
  <c r="CH91" i="44"/>
  <c r="CX91" i="44"/>
  <c r="CX69" i="44"/>
  <c r="BR69" i="44"/>
  <c r="CH69" i="44"/>
  <c r="CH47" i="44"/>
  <c r="BR47" i="44"/>
  <c r="CX47" i="44"/>
  <c r="DB117" i="44"/>
  <c r="CL117" i="44"/>
  <c r="BV117" i="44"/>
  <c r="CL76" i="44"/>
  <c r="BV76" i="44"/>
  <c r="DB76" i="44"/>
  <c r="DB104" i="44"/>
  <c r="CL104" i="44"/>
  <c r="BV104" i="44"/>
  <c r="BU206" i="44"/>
  <c r="DA206" i="44"/>
  <c r="CK206" i="44"/>
  <c r="DA130" i="44"/>
  <c r="CK130" i="44"/>
  <c r="BU130" i="44"/>
  <c r="BU57" i="44"/>
  <c r="DA57" i="44"/>
  <c r="CK57" i="44"/>
  <c r="CM115" i="44"/>
  <c r="BW115" i="44"/>
  <c r="DC115" i="44"/>
  <c r="BW185" i="44"/>
  <c r="DC185" i="44"/>
  <c r="CM185" i="44"/>
  <c r="CM93" i="44"/>
  <c r="BW93" i="44"/>
  <c r="DC93" i="44"/>
  <c r="CW196" i="44"/>
  <c r="CG196" i="44"/>
  <c r="BQ196" i="44"/>
  <c r="CG202" i="44"/>
  <c r="BQ202" i="44"/>
  <c r="CW202" i="44"/>
  <c r="CW96" i="44"/>
  <c r="CG96" i="44"/>
  <c r="BQ96" i="44"/>
  <c r="BP109" i="44"/>
  <c r="CV109" i="44"/>
  <c r="CF109" i="44"/>
  <c r="CZ80" i="44"/>
  <c r="CJ80" i="44"/>
  <c r="BT80" i="44"/>
  <c r="BT113" i="44"/>
  <c r="CZ113" i="44"/>
  <c r="CJ113" i="44"/>
  <c r="CJ61" i="44"/>
  <c r="BT61" i="44"/>
  <c r="CZ61" i="44"/>
  <c r="BX57" i="44"/>
  <c r="DD57" i="44"/>
  <c r="CN57" i="44"/>
  <c r="CN87" i="44"/>
  <c r="BX87" i="44"/>
  <c r="DD87" i="44"/>
  <c r="DD173" i="44"/>
  <c r="CN173" i="44"/>
  <c r="BX173" i="44"/>
  <c r="CO172" i="44"/>
  <c r="BY172" i="44"/>
  <c r="DE172" i="44"/>
  <c r="DE125" i="44"/>
  <c r="CO125" i="44"/>
  <c r="BY125" i="44"/>
  <c r="CI138" i="44"/>
  <c r="BS138" i="44"/>
  <c r="CY138" i="44"/>
  <c r="BZ56" i="44"/>
  <c r="DF56" i="44"/>
  <c r="CP56" i="44"/>
  <c r="CH129" i="44"/>
  <c r="BR129" i="44"/>
  <c r="CX129" i="44"/>
  <c r="CL126" i="44"/>
  <c r="BV126" i="44"/>
  <c r="DB126" i="44"/>
  <c r="BU93" i="44"/>
  <c r="DA93" i="44"/>
  <c r="CK93" i="44"/>
  <c r="CM110" i="44"/>
  <c r="BW110" i="44"/>
  <c r="DC110" i="44"/>
  <c r="CG113" i="44"/>
  <c r="BQ113" i="44"/>
  <c r="CW113" i="44"/>
  <c r="BT193" i="44"/>
  <c r="CZ193" i="44"/>
  <c r="CJ193" i="44"/>
  <c r="CN158" i="44"/>
  <c r="BX158" i="44"/>
  <c r="DD158" i="44"/>
  <c r="CO190" i="44"/>
  <c r="BY190" i="44"/>
  <c r="DE190" i="44"/>
  <c r="BP90" i="44"/>
  <c r="CV90" i="44"/>
  <c r="CF90" i="44"/>
  <c r="CI163" i="44"/>
  <c r="BS163" i="44"/>
  <c r="CY163" i="44"/>
  <c r="CP118" i="44"/>
  <c r="BZ118" i="44"/>
  <c r="DF118" i="44"/>
  <c r="BR109" i="44"/>
  <c r="CX109" i="44"/>
  <c r="CH109" i="44"/>
  <c r="BV177" i="44"/>
  <c r="CL177" i="44"/>
  <c r="DB177" i="44"/>
  <c r="CK133" i="44"/>
  <c r="BU133" i="44"/>
  <c r="DA133" i="44"/>
  <c r="BW95" i="44"/>
  <c r="DC95" i="44"/>
  <c r="CM95" i="44"/>
  <c r="CG55" i="44"/>
  <c r="BQ55" i="44"/>
  <c r="CW55" i="44"/>
  <c r="CG58" i="44"/>
  <c r="BQ58" i="44"/>
  <c r="CW58" i="44"/>
  <c r="BT72" i="44"/>
  <c r="CZ72" i="44"/>
  <c r="CJ72" i="44"/>
  <c r="DE107" i="44"/>
  <c r="BY107" i="44"/>
  <c r="CO107" i="44"/>
  <c r="BP120" i="44"/>
  <c r="CV120" i="44"/>
  <c r="CF120" i="44"/>
  <c r="BP28" i="44"/>
  <c r="CF28" i="44"/>
  <c r="CV28" i="44"/>
  <c r="CY125" i="44"/>
  <c r="BS125" i="44"/>
  <c r="CI125" i="44"/>
  <c r="BZ178" i="44"/>
  <c r="CP178" i="44"/>
  <c r="DF178" i="44"/>
  <c r="CX100" i="44"/>
  <c r="BR100" i="44"/>
  <c r="CH100" i="44"/>
  <c r="CO160" i="44"/>
  <c r="DE160" i="44"/>
  <c r="BY160" i="44"/>
  <c r="CI123" i="44"/>
  <c r="CY123" i="44"/>
  <c r="BS123" i="44"/>
  <c r="BT51" i="44"/>
  <c r="CJ51" i="44"/>
  <c r="CZ51" i="44"/>
  <c r="BX37" i="44"/>
  <c r="CN37" i="44"/>
  <c r="DD37" i="44"/>
  <c r="CI170" i="44"/>
  <c r="CY170" i="44"/>
  <c r="BS170" i="44"/>
  <c r="CY88" i="44"/>
  <c r="BS88" i="44"/>
  <c r="CI88" i="44"/>
  <c r="DF129" i="44"/>
  <c r="BZ129" i="44"/>
  <c r="CP129" i="44"/>
  <c r="BR145" i="44"/>
  <c r="CH145" i="44"/>
  <c r="CX145" i="44"/>
  <c r="CH46" i="44"/>
  <c r="CX46" i="44"/>
  <c r="BR46" i="44"/>
  <c r="CL111" i="44"/>
  <c r="DB111" i="44"/>
  <c r="BV111" i="44"/>
  <c r="DA61" i="44"/>
  <c r="BU61" i="44"/>
  <c r="CK61" i="44"/>
  <c r="BU56" i="44"/>
  <c r="CK56" i="44"/>
  <c r="DA56" i="44"/>
  <c r="BW190" i="44"/>
  <c r="CM190" i="44"/>
  <c r="DC190" i="44"/>
  <c r="CG47" i="44"/>
  <c r="CW47" i="44"/>
  <c r="BQ47" i="44"/>
  <c r="CW73" i="44"/>
  <c r="BQ73" i="44"/>
  <c r="CG73" i="44"/>
  <c r="DC137" i="44"/>
  <c r="BW137" i="44"/>
  <c r="CM137" i="44"/>
  <c r="BX161" i="44"/>
  <c r="CN161" i="44"/>
  <c r="DD161" i="44"/>
  <c r="CN36" i="44"/>
  <c r="DD36" i="44"/>
  <c r="BX36" i="44"/>
  <c r="CN89" i="44"/>
  <c r="DD89" i="44"/>
  <c r="BX89" i="44"/>
  <c r="CV137" i="44"/>
  <c r="BP137" i="44"/>
  <c r="CF137" i="44"/>
  <c r="BP111" i="44"/>
  <c r="CF111" i="44"/>
  <c r="CV111" i="44"/>
  <c r="BP113" i="44"/>
  <c r="CF113" i="44"/>
  <c r="CV113" i="44"/>
  <c r="CP102" i="44"/>
  <c r="DF102" i="44"/>
  <c r="BZ102" i="44"/>
  <c r="DF128" i="44"/>
  <c r="BZ128" i="44"/>
  <c r="CP128" i="44"/>
  <c r="BR184" i="44"/>
  <c r="CH184" i="44"/>
  <c r="CX184" i="44"/>
  <c r="CL87" i="44"/>
  <c r="DB87" i="44"/>
  <c r="BV87" i="44"/>
  <c r="DA175" i="44"/>
  <c r="BU175" i="44"/>
  <c r="CK175" i="44"/>
  <c r="BW154" i="44"/>
  <c r="CM154" i="44"/>
  <c r="DC154" i="44"/>
  <c r="CG118" i="44"/>
  <c r="CW118" i="44"/>
  <c r="BQ118" i="44"/>
  <c r="CZ59" i="44"/>
  <c r="BT59" i="44"/>
  <c r="CJ59" i="44"/>
  <c r="BX56" i="44"/>
  <c r="CN56" i="44"/>
  <c r="DD56" i="44"/>
  <c r="CO70" i="44"/>
  <c r="DE70" i="44"/>
  <c r="BY70" i="44"/>
  <c r="CX77" i="44"/>
  <c r="BR77" i="44"/>
  <c r="CH77" i="44"/>
  <c r="BU102" i="44"/>
  <c r="CK102" i="44"/>
  <c r="DA102" i="44"/>
  <c r="DD114" i="44"/>
  <c r="BX114" i="44"/>
  <c r="CN114" i="44"/>
  <c r="BY50" i="44"/>
  <c r="CO50" i="44"/>
  <c r="DE50" i="44"/>
  <c r="DB203" i="44"/>
  <c r="BV203" i="44"/>
  <c r="CL203" i="44"/>
  <c r="BU47" i="44"/>
  <c r="CK47" i="44"/>
  <c r="DA47" i="44"/>
  <c r="BS197" i="44"/>
  <c r="CY197" i="44"/>
  <c r="CI197" i="44"/>
  <c r="CO174" i="44"/>
  <c r="DE174" i="44"/>
  <c r="BY174" i="44"/>
  <c r="CF143" i="44"/>
  <c r="BP143" i="44"/>
  <c r="CV143" i="44"/>
  <c r="CV84" i="44"/>
  <c r="BP84" i="44"/>
  <c r="CF84" i="44"/>
  <c r="CP205" i="44"/>
  <c r="DF205" i="44"/>
  <c r="BZ205" i="44"/>
  <c r="CO124" i="44"/>
  <c r="BY124" i="44"/>
  <c r="DE124" i="44"/>
  <c r="CF32" i="44"/>
  <c r="BP32" i="44"/>
  <c r="CV32" i="44"/>
  <c r="CH71" i="44"/>
  <c r="CX71" i="44"/>
  <c r="BR71" i="44"/>
  <c r="BR81" i="44"/>
  <c r="CH81" i="44"/>
  <c r="CX81" i="44"/>
  <c r="BU135" i="44"/>
  <c r="DA135" i="44"/>
  <c r="CK135" i="44"/>
  <c r="CM43" i="44"/>
  <c r="BW43" i="44"/>
  <c r="DC43" i="44"/>
  <c r="CW35" i="44"/>
  <c r="CG35" i="44"/>
  <c r="BQ35" i="44"/>
  <c r="DD178" i="44"/>
  <c r="CN178" i="44"/>
  <c r="BX178" i="44"/>
  <c r="CV86" i="44"/>
  <c r="BP86" i="44"/>
  <c r="CF86" i="44"/>
  <c r="BR79" i="44"/>
  <c r="CX79" i="44"/>
  <c r="CH79" i="44"/>
  <c r="CX88" i="44"/>
  <c r="CH88" i="44"/>
  <c r="BR88" i="44"/>
  <c r="CM149" i="44"/>
  <c r="BW149" i="44"/>
  <c r="DC149" i="44"/>
  <c r="BW131" i="44"/>
  <c r="DC131" i="44"/>
  <c r="CM131" i="44"/>
  <c r="CG160" i="44"/>
  <c r="CW160" i="44"/>
  <c r="BQ160" i="44"/>
  <c r="DF161" i="44"/>
  <c r="BZ161" i="44"/>
  <c r="CP161" i="44"/>
  <c r="CP38" i="44"/>
  <c r="BZ38" i="44"/>
  <c r="DF38" i="44"/>
  <c r="CL114" i="44"/>
  <c r="BV114" i="44"/>
  <c r="DB114" i="44"/>
  <c r="BV30" i="44"/>
  <c r="DB30" i="44"/>
  <c r="CL30" i="44"/>
  <c r="CK60" i="44"/>
  <c r="DA60" i="44"/>
  <c r="BU60" i="44"/>
  <c r="DA124" i="44"/>
  <c r="CK124" i="44"/>
  <c r="BU124" i="44"/>
  <c r="BU199" i="44"/>
  <c r="DA199" i="44"/>
  <c r="CK199" i="44"/>
  <c r="DC33" i="44"/>
  <c r="BW33" i="44"/>
  <c r="CM33" i="44"/>
  <c r="CQ210" i="44"/>
  <c r="CZ211" i="44"/>
  <c r="DB222" i="44"/>
  <c r="CO223" i="44"/>
  <c r="DE215" i="44"/>
  <c r="DA214" i="44"/>
  <c r="CM227" i="44"/>
  <c r="CN216" i="44"/>
  <c r="CY216" i="44"/>
  <c r="CZ215" i="44"/>
  <c r="CH218" i="44"/>
  <c r="CY226" i="44"/>
  <c r="DE222" i="44"/>
  <c r="DB210" i="44"/>
  <c r="BV219" i="44"/>
  <c r="DG78" i="44"/>
  <c r="CQ123" i="44"/>
  <c r="BY146" i="44"/>
  <c r="DG156" i="44"/>
  <c r="CQ80" i="44"/>
  <c r="CQ82" i="44"/>
  <c r="DG100" i="44"/>
  <c r="DG192" i="44"/>
  <c r="DG157" i="44"/>
  <c r="DG127" i="44"/>
  <c r="DG135" i="44"/>
  <c r="CQ184" i="44"/>
  <c r="BT129" i="44"/>
  <c r="CV147" i="44"/>
  <c r="BT85" i="44"/>
  <c r="CZ143" i="44"/>
  <c r="CN167" i="44"/>
  <c r="BX131" i="44"/>
  <c r="BY100" i="44"/>
  <c r="CA223" i="44"/>
  <c r="BT225" i="44"/>
  <c r="DD210" i="44"/>
  <c r="BZ213" i="44"/>
  <c r="DB217" i="44"/>
  <c r="CK221" i="44"/>
  <c r="BW217" i="44"/>
  <c r="DD219" i="44"/>
  <c r="CK216" i="44"/>
  <c r="CF225" i="44"/>
  <c r="CG218" i="44"/>
  <c r="DB224" i="44"/>
  <c r="DA208" i="44"/>
  <c r="BT220" i="44"/>
  <c r="BY219" i="44"/>
  <c r="CA145" i="44"/>
  <c r="DG200" i="44"/>
  <c r="CQ85" i="44"/>
  <c r="CA91" i="44"/>
  <c r="CY130" i="44"/>
  <c r="CQ104" i="44"/>
  <c r="CA144" i="44"/>
  <c r="DG142" i="44"/>
  <c r="DG49" i="44"/>
  <c r="CN50" i="44"/>
  <c r="CA121" i="44"/>
  <c r="DG98" i="44"/>
  <c r="DG102" i="44"/>
  <c r="CZ187" i="44"/>
  <c r="CJ41" i="44"/>
  <c r="BX109" i="44"/>
  <c r="DD195" i="44"/>
  <c r="DE192" i="44"/>
  <c r="CO133" i="44"/>
  <c r="CA213" i="44"/>
  <c r="CA209" i="44"/>
  <c r="DG208" i="44"/>
  <c r="CA224" i="44"/>
  <c r="CQ214" i="44"/>
  <c r="DF215" i="44"/>
  <c r="CL215" i="44"/>
  <c r="CP216" i="44"/>
  <c r="BP213" i="44"/>
  <c r="CX222" i="44"/>
  <c r="CG215" i="44"/>
  <c r="CO213" i="44"/>
  <c r="DB223" i="44"/>
  <c r="DE224" i="44"/>
  <c r="CY208" i="44"/>
  <c r="BT210" i="44"/>
  <c r="CK213" i="44"/>
  <c r="DC224" i="44"/>
  <c r="BS227" i="44"/>
  <c r="CN215" i="44"/>
  <c r="CY222" i="44"/>
  <c r="CP227" i="44"/>
  <c r="CN227" i="44"/>
  <c r="CO227" i="44"/>
  <c r="CZ212" i="44"/>
  <c r="BR220" i="44"/>
  <c r="BZ223" i="44"/>
  <c r="BX211" i="44"/>
  <c r="CW227" i="44"/>
  <c r="DE226" i="44"/>
  <c r="DD218" i="44"/>
  <c r="DF222" i="44"/>
  <c r="CY209" i="44"/>
  <c r="CX221" i="44"/>
  <c r="DF218" i="44"/>
  <c r="CF227" i="44"/>
  <c r="CX219" i="44"/>
  <c r="CY210" i="44"/>
  <c r="CZ219" i="44"/>
  <c r="CZ216" i="44"/>
  <c r="CW209" i="44"/>
  <c r="DE208" i="44"/>
  <c r="DG60" i="44"/>
  <c r="CA140" i="44"/>
  <c r="CA115" i="44"/>
  <c r="CQ88" i="44"/>
  <c r="CQ190" i="44"/>
  <c r="DG72" i="44"/>
  <c r="DG146" i="44"/>
  <c r="CA70" i="44"/>
  <c r="CA205" i="44"/>
  <c r="CN196" i="44"/>
  <c r="CQ53" i="44"/>
  <c r="DG45" i="44"/>
  <c r="DG207" i="44"/>
  <c r="CA150" i="44"/>
  <c r="CA42" i="44"/>
  <c r="CQ148" i="44"/>
  <c r="CQ76" i="44"/>
  <c r="DG174" i="44"/>
  <c r="DC44" i="44"/>
  <c r="BQ159" i="44"/>
  <c r="CA139" i="44"/>
  <c r="CQ177" i="44"/>
  <c r="CQ171" i="44"/>
  <c r="CQ179" i="44"/>
  <c r="DG170" i="44"/>
  <c r="CQ182" i="44"/>
  <c r="DG141" i="44"/>
  <c r="CA164" i="44"/>
  <c r="CQ131" i="44"/>
  <c r="CA59" i="44"/>
  <c r="DG28" i="44"/>
  <c r="CA147" i="44"/>
  <c r="CA112" i="44"/>
  <c r="DD169" i="44"/>
  <c r="CQ129" i="44"/>
  <c r="CQ163" i="44"/>
  <c r="BQ137" i="44"/>
  <c r="CA66" i="44"/>
  <c r="DG132" i="44"/>
  <c r="CQ124" i="44"/>
  <c r="DG167" i="44"/>
  <c r="CA52" i="44"/>
  <c r="DG51" i="44"/>
  <c r="DG56" i="44"/>
  <c r="CZ45" i="44"/>
  <c r="BX153" i="44"/>
  <c r="BY184" i="44"/>
  <c r="DG87" i="44"/>
  <c r="CQ46" i="44"/>
  <c r="HS27" i="44"/>
  <c r="IY27" i="44" s="1"/>
  <c r="HS110" i="44"/>
  <c r="IY110" i="44" s="1"/>
  <c r="HS103" i="44"/>
  <c r="IY103" i="44" s="1"/>
  <c r="HS85" i="44"/>
  <c r="IY85" i="44" s="1"/>
  <c r="HS67" i="44"/>
  <c r="IY67" i="44" s="1"/>
  <c r="HS139" i="44"/>
  <c r="IY139" i="44" s="1"/>
  <c r="HS163" i="44"/>
  <c r="IY163" i="44" s="1"/>
  <c r="HS122" i="44"/>
  <c r="IY122" i="44" s="1"/>
  <c r="HS195" i="44"/>
  <c r="IY195" i="44" s="1"/>
  <c r="HS29" i="44"/>
  <c r="IY29" i="44" s="1"/>
  <c r="HS35" i="44"/>
  <c r="IY35" i="44" s="1"/>
  <c r="HS217" i="44"/>
  <c r="IY217" i="44" s="1"/>
  <c r="HS136" i="44"/>
  <c r="IY136" i="44" s="1"/>
  <c r="HS164" i="44"/>
  <c r="IY164" i="44" s="1"/>
  <c r="HS57" i="44"/>
  <c r="IY57" i="44" s="1"/>
  <c r="HS79" i="44"/>
  <c r="IY79" i="44" s="1"/>
  <c r="HS193" i="44"/>
  <c r="IY193" i="44" s="1"/>
  <c r="HS106" i="44"/>
  <c r="IY106" i="44" s="1"/>
  <c r="HS222" i="44"/>
  <c r="IY222" i="44" s="1"/>
  <c r="HS72" i="44"/>
  <c r="IY72" i="44" s="1"/>
  <c r="HS84" i="44"/>
  <c r="IY84" i="44" s="1"/>
  <c r="HS116" i="44"/>
  <c r="IY116" i="44" s="1"/>
  <c r="HS209" i="44"/>
  <c r="IY209" i="44" s="1"/>
  <c r="HS224" i="44"/>
  <c r="IY224" i="44" s="1"/>
  <c r="HS51" i="44"/>
  <c r="IY51" i="44" s="1"/>
  <c r="HS52" i="44"/>
  <c r="IY52" i="44" s="1"/>
  <c r="HS162" i="44"/>
  <c r="IY162" i="44" s="1"/>
  <c r="HS124" i="44"/>
  <c r="IY124" i="44" s="1"/>
  <c r="HS70" i="44"/>
  <c r="IY70" i="44" s="1"/>
  <c r="HS53" i="44"/>
  <c r="IY53" i="44" s="1"/>
  <c r="HS59" i="44"/>
  <c r="IY59" i="44" s="1"/>
  <c r="HS43" i="44"/>
  <c r="IY43" i="44" s="1"/>
  <c r="HS143" i="44"/>
  <c r="IY143" i="44" s="1"/>
  <c r="HS42" i="44"/>
  <c r="IY42" i="44" s="1"/>
  <c r="HS31" i="44"/>
  <c r="IY31" i="44" s="1"/>
  <c r="HS200" i="44"/>
  <c r="IY200" i="44" s="1"/>
  <c r="HS38" i="44"/>
  <c r="IY38" i="44" s="1"/>
  <c r="HS210" i="44"/>
  <c r="IY210" i="44" s="1"/>
  <c r="HS95" i="44"/>
  <c r="IY95" i="44" s="1"/>
  <c r="HS153" i="44"/>
  <c r="IY153" i="44" s="1"/>
  <c r="HS119" i="44"/>
  <c r="IY119" i="44" s="1"/>
  <c r="HS199" i="44"/>
  <c r="IY199" i="44" s="1"/>
  <c r="HS28" i="44"/>
  <c r="IY28" i="44" s="1"/>
  <c r="HS117" i="44"/>
  <c r="IY117" i="44" s="1"/>
  <c r="HS77" i="44"/>
  <c r="IY77" i="44" s="1"/>
  <c r="HS65" i="44"/>
  <c r="IY65" i="44" s="1"/>
  <c r="HS142" i="44"/>
  <c r="IY142" i="44" s="1"/>
  <c r="HS48" i="44"/>
  <c r="IY48" i="44" s="1"/>
  <c r="HS227" i="44"/>
  <c r="IY227" i="44" s="1"/>
  <c r="HS151" i="44"/>
  <c r="IY151" i="44" s="1"/>
  <c r="HS94" i="44"/>
  <c r="IY94" i="44" s="1"/>
  <c r="HS109" i="44"/>
  <c r="IY109" i="44" s="1"/>
  <c r="HS40" i="44"/>
  <c r="IY40" i="44" s="1"/>
  <c r="HS201" i="44"/>
  <c r="IY201" i="44" s="1"/>
  <c r="HS198" i="44"/>
  <c r="IY198" i="44" s="1"/>
  <c r="HS190" i="44"/>
  <c r="IY190" i="44" s="1"/>
  <c r="HS225" i="44"/>
  <c r="IY225" i="44" s="1"/>
  <c r="HS205" i="44"/>
  <c r="IY205" i="44" s="1"/>
  <c r="HS138" i="44"/>
  <c r="IY138" i="44" s="1"/>
  <c r="HS183" i="44"/>
  <c r="IY183" i="44" s="1"/>
  <c r="HS211" i="44"/>
  <c r="IY211" i="44" s="1"/>
  <c r="HS130" i="44"/>
  <c r="IY130" i="44" s="1"/>
  <c r="HS118" i="44"/>
  <c r="IY118" i="44" s="1"/>
  <c r="HS58" i="44"/>
  <c r="IY58" i="44" s="1"/>
  <c r="HS147" i="44"/>
  <c r="IY147" i="44" s="1"/>
  <c r="HS108" i="44"/>
  <c r="IY108" i="44" s="1"/>
  <c r="HS90" i="44"/>
  <c r="IY90" i="44" s="1"/>
  <c r="HS39" i="44"/>
  <c r="IY39" i="44" s="1"/>
  <c r="HS34" i="44"/>
  <c r="IY34" i="44" s="1"/>
  <c r="HS32" i="44"/>
  <c r="IY32" i="44" s="1"/>
  <c r="HS179" i="44"/>
  <c r="IY179" i="44" s="1"/>
  <c r="HS192" i="44"/>
  <c r="IY192" i="44" s="1"/>
  <c r="HS33" i="44"/>
  <c r="IY33" i="44" s="1"/>
  <c r="HS191" i="44"/>
  <c r="IY191" i="44" s="1"/>
  <c r="HS98" i="44"/>
  <c r="IY98" i="44" s="1"/>
  <c r="HS208" i="44"/>
  <c r="IY208" i="44" s="1"/>
  <c r="HS160" i="44"/>
  <c r="IY160" i="44" s="1"/>
  <c r="HS175" i="44"/>
  <c r="IY175" i="44" s="1"/>
  <c r="HS150" i="44"/>
  <c r="IY150" i="44" s="1"/>
  <c r="HS182" i="44"/>
  <c r="IY182" i="44" s="1"/>
  <c r="HS148" i="44"/>
  <c r="IY148" i="44" s="1"/>
  <c r="HS159" i="44"/>
  <c r="IY159" i="44" s="1"/>
  <c r="HS177" i="44"/>
  <c r="IY177" i="44" s="1"/>
  <c r="HS129" i="44"/>
  <c r="IY129" i="44" s="1"/>
  <c r="HS134" i="44"/>
  <c r="IY134" i="44" s="1"/>
  <c r="HS92" i="44"/>
  <c r="IY92" i="44" s="1"/>
  <c r="HS120" i="44"/>
  <c r="IY120" i="44" s="1"/>
  <c r="HS173" i="44"/>
  <c r="IY173" i="44" s="1"/>
  <c r="HS215" i="44"/>
  <c r="IY215" i="44" s="1"/>
  <c r="HS168" i="44"/>
  <c r="IY168" i="44" s="1"/>
  <c r="HS157" i="44"/>
  <c r="IY157" i="44" s="1"/>
  <c r="HS83" i="44"/>
  <c r="IY83" i="44" s="1"/>
  <c r="HS204" i="44"/>
  <c r="IY204" i="44" s="1"/>
  <c r="HS62" i="44"/>
  <c r="IY62" i="44" s="1"/>
  <c r="HS185" i="44"/>
  <c r="IY185" i="44" s="1"/>
  <c r="HS206" i="44"/>
  <c r="IY206" i="44" s="1"/>
  <c r="HS186" i="44"/>
  <c r="IY186" i="44" s="1"/>
  <c r="HS128" i="44"/>
  <c r="IY128" i="44" s="1"/>
  <c r="HS76" i="44"/>
  <c r="IY76" i="44" s="1"/>
  <c r="HS165" i="44"/>
  <c r="IY165" i="44" s="1"/>
  <c r="HS216" i="44"/>
  <c r="IY216" i="44" s="1"/>
  <c r="HS89" i="44"/>
  <c r="IY89" i="44" s="1"/>
  <c r="HS30" i="44"/>
  <c r="IY30" i="44" s="1"/>
  <c r="HS126" i="44"/>
  <c r="IY126" i="44" s="1"/>
  <c r="HS49" i="44"/>
  <c r="IY49" i="44" s="1"/>
  <c r="HS91" i="44"/>
  <c r="IY91" i="44" s="1"/>
  <c r="HS41" i="44"/>
  <c r="IY41" i="44" s="1"/>
  <c r="HS188" i="44"/>
  <c r="IY188" i="44" s="1"/>
  <c r="HS145" i="44"/>
  <c r="IY145" i="44" s="1"/>
  <c r="HS171" i="44"/>
  <c r="IY171" i="44" s="1"/>
  <c r="HS156" i="44"/>
  <c r="IY156" i="44" s="1"/>
  <c r="HS115" i="44"/>
  <c r="IY115" i="44" s="1"/>
  <c r="HS96" i="44"/>
  <c r="IY96" i="44" s="1"/>
  <c r="HS60" i="44"/>
  <c r="IY60" i="44" s="1"/>
  <c r="HS78" i="44"/>
  <c r="IY78" i="44" s="1"/>
  <c r="HS197" i="44"/>
  <c r="IY197" i="44" s="1"/>
  <c r="HS82" i="44"/>
  <c r="IY82" i="44" s="1"/>
  <c r="HS202" i="44"/>
  <c r="IY202" i="44" s="1"/>
  <c r="HS61" i="44"/>
  <c r="IY61" i="44" s="1"/>
  <c r="HS214" i="44"/>
  <c r="IY214" i="44" s="1"/>
  <c r="HS174" i="44"/>
  <c r="IY174" i="44" s="1"/>
  <c r="HS69" i="44"/>
  <c r="IY69" i="44" s="1"/>
  <c r="HS226" i="44"/>
  <c r="IY226" i="44" s="1"/>
  <c r="HS146" i="44"/>
  <c r="IY146" i="44" s="1"/>
  <c r="HS178" i="44"/>
  <c r="IY178" i="44" s="1"/>
  <c r="HS223" i="44"/>
  <c r="IY223" i="44" s="1"/>
  <c r="HS137" i="44"/>
  <c r="IY137" i="44" s="1"/>
  <c r="HS68" i="44"/>
  <c r="IY68" i="44" s="1"/>
  <c r="HS113" i="44"/>
  <c r="IY113" i="44" s="1"/>
  <c r="HS93" i="44"/>
  <c r="IY93" i="44" s="1"/>
  <c r="HS73" i="44"/>
  <c r="IY73" i="44" s="1"/>
  <c r="HS131" i="44"/>
  <c r="IY131" i="44" s="1"/>
  <c r="HS181" i="44"/>
  <c r="IY181" i="44" s="1"/>
  <c r="HS87" i="44"/>
  <c r="IY87" i="44" s="1"/>
  <c r="HS161" i="44"/>
  <c r="IY161" i="44" s="1"/>
  <c r="HS132" i="44"/>
  <c r="IY132" i="44" s="1"/>
  <c r="HS172" i="44"/>
  <c r="IY172" i="44" s="1"/>
  <c r="HS207" i="44"/>
  <c r="IY207" i="44" s="1"/>
  <c r="HS56" i="44"/>
  <c r="IY56" i="44" s="1"/>
  <c r="HS152" i="44"/>
  <c r="IY152" i="44" s="1"/>
  <c r="HS221" i="44"/>
  <c r="IY221" i="44" s="1"/>
  <c r="HS64" i="44"/>
  <c r="IY64" i="44" s="1"/>
  <c r="HS184" i="44"/>
  <c r="IY184" i="44" s="1"/>
  <c r="HS135" i="44"/>
  <c r="IY135" i="44" s="1"/>
  <c r="HS149" i="44"/>
  <c r="IY149" i="44" s="1"/>
  <c r="HS189" i="44"/>
  <c r="IY189" i="44" s="1"/>
  <c r="HS123" i="44"/>
  <c r="IY123" i="44" s="1"/>
  <c r="HS101" i="44"/>
  <c r="IY101" i="44" s="1"/>
  <c r="HS111" i="44"/>
  <c r="IY111" i="44" s="1"/>
  <c r="HS86" i="44"/>
  <c r="IY86" i="44" s="1"/>
  <c r="HS140" i="44"/>
  <c r="IY140" i="44" s="1"/>
  <c r="HS100" i="44"/>
  <c r="IY100" i="44" s="1"/>
  <c r="HS63" i="44"/>
  <c r="IY63" i="44" s="1"/>
  <c r="HS220" i="44"/>
  <c r="IY220" i="44" s="1"/>
  <c r="HS46" i="44"/>
  <c r="IY46" i="44" s="1"/>
  <c r="HS97" i="44"/>
  <c r="IY97" i="44" s="1"/>
  <c r="HS47" i="44"/>
  <c r="IY47" i="44" s="1"/>
  <c r="HS102" i="44"/>
  <c r="IY102" i="44" s="1"/>
  <c r="HS180" i="44"/>
  <c r="IY180" i="44" s="1"/>
  <c r="HS104" i="44"/>
  <c r="IY104" i="44" s="1"/>
  <c r="HS167" i="44"/>
  <c r="IY167" i="44" s="1"/>
  <c r="HS50" i="44"/>
  <c r="IY50" i="44" s="1"/>
  <c r="HS170" i="44"/>
  <c r="IY170" i="44" s="1"/>
  <c r="HS169" i="44"/>
  <c r="IY169" i="44" s="1"/>
  <c r="HS194" i="44"/>
  <c r="IY194" i="44" s="1"/>
  <c r="HS218" i="44"/>
  <c r="IY218" i="44" s="1"/>
  <c r="HS133" i="44"/>
  <c r="IY133" i="44" s="1"/>
  <c r="HS158" i="44"/>
  <c r="IY158" i="44" s="1"/>
  <c r="HS107" i="44"/>
  <c r="IY107" i="44" s="1"/>
  <c r="HS155" i="44"/>
  <c r="IY155" i="44" s="1"/>
  <c r="HS71" i="44"/>
  <c r="IY71" i="44" s="1"/>
  <c r="HS166" i="44"/>
  <c r="IY166" i="44" s="1"/>
  <c r="HS203" i="44"/>
  <c r="IY203" i="44" s="1"/>
  <c r="HS213" i="44"/>
  <c r="IY213" i="44" s="1"/>
  <c r="HS74" i="44"/>
  <c r="IY74" i="44" s="1"/>
  <c r="HS187" i="44"/>
  <c r="IY187" i="44" s="1"/>
  <c r="HS88" i="44"/>
  <c r="IY88" i="44" s="1"/>
  <c r="HS45" i="44"/>
  <c r="IY45" i="44" s="1"/>
  <c r="HS75" i="44"/>
  <c r="IY75" i="44" s="1"/>
  <c r="HS55" i="44"/>
  <c r="IY55" i="44" s="1"/>
  <c r="HS114" i="44"/>
  <c r="IY114" i="44" s="1"/>
  <c r="HS112" i="44"/>
  <c r="IY112" i="44" s="1"/>
  <c r="HS36" i="44"/>
  <c r="IY36" i="44" s="1"/>
  <c r="HS125" i="44"/>
  <c r="IY125" i="44" s="1"/>
  <c r="HS212" i="44"/>
  <c r="IY212" i="44" s="1"/>
  <c r="HS105" i="44"/>
  <c r="IY105" i="44" s="1"/>
  <c r="HS80" i="44"/>
  <c r="IY80" i="44" s="1"/>
  <c r="HS196" i="44"/>
  <c r="IY196" i="44" s="1"/>
  <c r="HS127" i="44"/>
  <c r="IY127" i="44" s="1"/>
  <c r="HS219" i="44"/>
  <c r="IY219" i="44" s="1"/>
  <c r="HS54" i="44"/>
  <c r="IY54" i="44" s="1"/>
  <c r="HS66" i="44"/>
  <c r="IY66" i="44" s="1"/>
  <c r="HS144" i="44"/>
  <c r="IY144" i="44" s="1"/>
  <c r="HS141" i="44"/>
  <c r="IY141" i="44" s="1"/>
  <c r="HS44" i="44"/>
  <c r="IY44" i="44" s="1"/>
  <c r="HS121" i="44"/>
  <c r="IY121" i="44" s="1"/>
  <c r="HS154" i="44"/>
  <c r="IY154" i="44" s="1"/>
  <c r="HS176" i="44"/>
  <c r="IY176" i="44" s="1"/>
  <c r="HS81" i="44"/>
  <c r="IY81" i="44" s="1"/>
  <c r="HS99" i="44"/>
  <c r="IY99" i="44" s="1"/>
  <c r="HS37" i="44"/>
  <c r="IY37" i="44" s="1"/>
  <c r="BS96" i="44"/>
  <c r="DB160" i="44"/>
  <c r="CJ52" i="44"/>
  <c r="CZ63" i="44"/>
  <c r="CJ147" i="44"/>
  <c r="CJ161" i="44"/>
  <c r="CJ34" i="44"/>
  <c r="CZ200" i="44"/>
  <c r="BT103" i="44"/>
  <c r="DD113" i="44"/>
  <c r="BX75" i="44"/>
  <c r="DD138" i="44"/>
  <c r="DD40" i="44"/>
  <c r="DD118" i="44"/>
  <c r="BX74" i="44"/>
  <c r="CX115" i="44"/>
  <c r="CO201" i="44"/>
  <c r="DE110" i="44"/>
  <c r="CO181" i="44"/>
  <c r="CO151" i="44"/>
  <c r="CO62" i="44"/>
  <c r="BY62" i="44"/>
  <c r="DE62" i="44"/>
  <c r="BP141" i="44"/>
  <c r="CV141" i="44"/>
  <c r="CF141" i="44"/>
  <c r="CV42" i="44"/>
  <c r="CF42" i="44"/>
  <c r="BP42" i="44"/>
  <c r="CI47" i="44"/>
  <c r="BS47" i="44"/>
  <c r="CY47" i="44"/>
  <c r="CN86" i="44"/>
  <c r="BX86" i="44"/>
  <c r="DD86" i="44"/>
  <c r="BY49" i="44"/>
  <c r="DE49" i="44"/>
  <c r="CO49" i="44"/>
  <c r="CI111" i="44"/>
  <c r="BS111" i="44"/>
  <c r="CY111" i="44"/>
  <c r="BS128" i="44"/>
  <c r="CY128" i="44"/>
  <c r="CI128" i="44"/>
  <c r="DF126" i="44"/>
  <c r="CP126" i="44"/>
  <c r="BZ126" i="44"/>
  <c r="CP70" i="44"/>
  <c r="BZ70" i="44"/>
  <c r="DF70" i="44"/>
  <c r="BR158" i="44"/>
  <c r="CX158" i="44"/>
  <c r="CH158" i="44"/>
  <c r="CX181" i="44"/>
  <c r="BR181" i="44"/>
  <c r="CH181" i="44"/>
  <c r="CL37" i="44"/>
  <c r="BV37" i="44"/>
  <c r="DB37" i="44"/>
  <c r="BV141" i="44"/>
  <c r="DB141" i="44"/>
  <c r="CL141" i="44"/>
  <c r="DA172" i="44"/>
  <c r="CK172" i="44"/>
  <c r="BU172" i="44"/>
  <c r="BU119" i="44"/>
  <c r="CK119" i="44"/>
  <c r="DA119" i="44"/>
  <c r="BW155" i="44"/>
  <c r="DC155" i="44"/>
  <c r="CM155" i="44"/>
  <c r="DC201" i="44"/>
  <c r="CM201" i="44"/>
  <c r="BW201" i="44"/>
  <c r="CG180" i="44"/>
  <c r="BQ180" i="44"/>
  <c r="CW180" i="44"/>
  <c r="BQ126" i="44"/>
  <c r="CW126" i="44"/>
  <c r="CG126" i="44"/>
  <c r="CX199" i="44"/>
  <c r="BR199" i="44"/>
  <c r="CH199" i="44"/>
  <c r="CJ83" i="44"/>
  <c r="BT83" i="44"/>
  <c r="CZ83" i="44"/>
  <c r="BT172" i="44"/>
  <c r="CZ172" i="44"/>
  <c r="CJ172" i="44"/>
  <c r="DD116" i="44"/>
  <c r="CN116" i="44"/>
  <c r="BX116" i="44"/>
  <c r="CO120" i="44"/>
  <c r="BY120" i="44"/>
  <c r="DE120" i="44"/>
  <c r="BY88" i="44"/>
  <c r="DE88" i="44"/>
  <c r="CO88" i="44"/>
  <c r="DE206" i="44"/>
  <c r="CO206" i="44"/>
  <c r="BY206" i="44"/>
  <c r="CF134" i="44"/>
  <c r="BP134" i="44"/>
  <c r="CV134" i="44"/>
  <c r="BP57" i="44"/>
  <c r="CV57" i="44"/>
  <c r="CF57" i="44"/>
  <c r="CY34" i="44"/>
  <c r="CI34" i="44"/>
  <c r="BS34" i="44"/>
  <c r="CI182" i="44"/>
  <c r="BS182" i="44"/>
  <c r="CY182" i="44"/>
  <c r="BZ183" i="44"/>
  <c r="DF183" i="44"/>
  <c r="CP183" i="44"/>
  <c r="DF47" i="44"/>
  <c r="CP47" i="44"/>
  <c r="BZ47" i="44"/>
  <c r="CH126" i="44"/>
  <c r="BR126" i="44"/>
  <c r="CX126" i="44"/>
  <c r="BR123" i="44"/>
  <c r="CX123" i="44"/>
  <c r="CH123" i="44"/>
  <c r="DB60" i="44"/>
  <c r="CL60" i="44"/>
  <c r="BV60" i="44"/>
  <c r="CL136" i="44"/>
  <c r="BV136" i="44"/>
  <c r="DB136" i="44"/>
  <c r="BU113" i="44"/>
  <c r="DA113" i="44"/>
  <c r="CK113" i="44"/>
  <c r="DA118" i="44"/>
  <c r="CK118" i="44"/>
  <c r="BU118" i="44"/>
  <c r="BW56" i="44"/>
  <c r="CM56" i="44"/>
  <c r="DC56" i="44"/>
  <c r="BW188" i="44"/>
  <c r="DC188" i="44"/>
  <c r="CM188" i="44"/>
  <c r="CW153" i="44"/>
  <c r="CG153" i="44"/>
  <c r="BQ153" i="44"/>
  <c r="CG56" i="44"/>
  <c r="BQ56" i="44"/>
  <c r="CW56" i="44"/>
  <c r="CI126" i="44"/>
  <c r="CY126" i="44"/>
  <c r="BS126" i="44"/>
  <c r="CZ135" i="44"/>
  <c r="CJ135" i="44"/>
  <c r="BT135" i="44"/>
  <c r="BT184" i="44"/>
  <c r="CJ184" i="44"/>
  <c r="CZ184" i="44"/>
  <c r="BX159" i="44"/>
  <c r="DD159" i="44"/>
  <c r="CN159" i="44"/>
  <c r="DD32" i="44"/>
  <c r="CN32" i="44"/>
  <c r="BX32" i="44"/>
  <c r="BY65" i="44"/>
  <c r="CO65" i="44"/>
  <c r="DE65" i="44"/>
  <c r="BS160" i="44"/>
  <c r="CY160" i="44"/>
  <c r="CI160" i="44"/>
  <c r="CH147" i="44"/>
  <c r="BR147" i="44"/>
  <c r="CX147" i="44"/>
  <c r="BV150" i="44"/>
  <c r="DB150" i="44"/>
  <c r="CL150" i="44"/>
  <c r="CM122" i="44"/>
  <c r="BW122" i="44"/>
  <c r="DC122" i="44"/>
  <c r="BQ42" i="44"/>
  <c r="CW42" i="44"/>
  <c r="CG42" i="44"/>
  <c r="CN92" i="44"/>
  <c r="BX92" i="44"/>
  <c r="DD92" i="44"/>
  <c r="BY79" i="44"/>
  <c r="DE79" i="44"/>
  <c r="CO79" i="44"/>
  <c r="CF169" i="44"/>
  <c r="BP169" i="44"/>
  <c r="CV169" i="44"/>
  <c r="BX182" i="44"/>
  <c r="DD182" i="44"/>
  <c r="CN182" i="44"/>
  <c r="CH27" i="44"/>
  <c r="BR27" i="44"/>
  <c r="CX27" i="44"/>
  <c r="BV96" i="44"/>
  <c r="DB96" i="44"/>
  <c r="CL96" i="44"/>
  <c r="CM142" i="44"/>
  <c r="BW142" i="44"/>
  <c r="DC142" i="44"/>
  <c r="BQ140" i="44"/>
  <c r="CW140" i="44"/>
  <c r="CG140" i="44"/>
  <c r="CN107" i="44"/>
  <c r="BX107" i="44"/>
  <c r="DD107" i="44"/>
  <c r="BY41" i="44"/>
  <c r="CO41" i="44"/>
  <c r="DE41" i="44"/>
  <c r="CF36" i="44"/>
  <c r="CV36" i="44"/>
  <c r="BP36" i="44"/>
  <c r="CY40" i="44"/>
  <c r="CI40" i="44"/>
  <c r="BS40" i="44"/>
  <c r="DF159" i="44"/>
  <c r="CP159" i="44"/>
  <c r="BZ159" i="44"/>
  <c r="DF181" i="44"/>
  <c r="CP181" i="44"/>
  <c r="BZ181" i="44"/>
  <c r="CO161" i="44"/>
  <c r="BY161" i="44"/>
  <c r="DE161" i="44"/>
  <c r="DE73" i="44"/>
  <c r="BY73" i="44"/>
  <c r="CO73" i="44"/>
  <c r="CV100" i="44"/>
  <c r="CF100" i="44"/>
  <c r="BP100" i="44"/>
  <c r="BP144" i="44"/>
  <c r="CV144" i="44"/>
  <c r="CF144" i="44"/>
  <c r="CF81" i="44"/>
  <c r="BP81" i="44"/>
  <c r="CV81" i="44"/>
  <c r="BP156" i="44"/>
  <c r="CF156" i="44"/>
  <c r="CV156" i="44"/>
  <c r="CV88" i="44"/>
  <c r="CF88" i="44"/>
  <c r="BP88" i="44"/>
  <c r="CF131" i="44"/>
  <c r="BX47" i="44"/>
  <c r="BY29" i="44"/>
  <c r="BS169" i="44"/>
  <c r="CY169" i="44"/>
  <c r="CI169" i="44"/>
  <c r="CY202" i="44"/>
  <c r="CI202" i="44"/>
  <c r="BS202" i="44"/>
  <c r="BS184" i="44"/>
  <c r="CY184" i="44"/>
  <c r="CI184" i="44"/>
  <c r="CY151" i="44"/>
  <c r="CY156" i="44"/>
  <c r="BS156" i="44"/>
  <c r="BZ29" i="44"/>
  <c r="CP29" i="44"/>
  <c r="DF29" i="44"/>
  <c r="CP148" i="44"/>
  <c r="DF148" i="44"/>
  <c r="BZ148" i="44"/>
  <c r="CP55" i="44"/>
  <c r="BZ55" i="44"/>
  <c r="DF55" i="44"/>
  <c r="DF76" i="44"/>
  <c r="BZ76" i="44"/>
  <c r="CP76" i="44"/>
  <c r="BZ66" i="44"/>
  <c r="CP66" i="44"/>
  <c r="DF66" i="44"/>
  <c r="BZ196" i="44"/>
  <c r="DF196" i="44"/>
  <c r="CP196" i="44"/>
  <c r="BR175" i="44"/>
  <c r="CX175" i="44"/>
  <c r="CH175" i="44"/>
  <c r="CX167" i="44"/>
  <c r="CH167" i="44"/>
  <c r="BR167" i="44"/>
  <c r="CX193" i="44"/>
  <c r="CH193" i="44"/>
  <c r="BR193" i="44"/>
  <c r="BR124" i="44"/>
  <c r="CH124" i="44"/>
  <c r="CX124" i="44"/>
  <c r="CH70" i="44"/>
  <c r="CX70" i="44"/>
  <c r="BR70" i="44"/>
  <c r="CH66" i="44"/>
  <c r="BR66" i="44"/>
  <c r="CX66" i="44"/>
  <c r="DB77" i="44"/>
  <c r="BV77" i="44"/>
  <c r="CL77" i="44"/>
  <c r="BV194" i="44"/>
  <c r="CL194" i="44"/>
  <c r="DB194" i="44"/>
  <c r="BV94" i="44"/>
  <c r="DB94" i="44"/>
  <c r="CL94" i="44"/>
  <c r="CL123" i="44"/>
  <c r="DB123" i="44"/>
  <c r="BV123" i="44"/>
  <c r="DB173" i="44"/>
  <c r="BV173" i="44"/>
  <c r="CL173" i="44"/>
  <c r="DB73" i="44"/>
  <c r="CL73" i="44"/>
  <c r="BV73" i="44"/>
  <c r="BU116" i="44"/>
  <c r="CK116" i="44"/>
  <c r="DA116" i="44"/>
  <c r="CK201" i="44"/>
  <c r="DA201" i="44"/>
  <c r="BU201" i="44"/>
  <c r="CK52" i="44"/>
  <c r="BU52" i="44"/>
  <c r="DA52" i="44"/>
  <c r="DA127" i="44"/>
  <c r="CK127" i="44"/>
  <c r="BU127" i="44"/>
  <c r="BU182" i="44"/>
  <c r="CK182" i="44"/>
  <c r="DA182" i="44"/>
  <c r="BU187" i="44"/>
  <c r="DA187" i="44"/>
  <c r="CK187" i="44"/>
  <c r="CK140" i="44"/>
  <c r="DA140" i="44"/>
  <c r="BU140" i="44"/>
  <c r="DC51" i="44"/>
  <c r="BW51" i="44"/>
  <c r="CM51" i="44"/>
  <c r="DC125" i="44"/>
  <c r="CM125" i="44"/>
  <c r="BW125" i="44"/>
  <c r="BW170" i="44"/>
  <c r="DC170" i="44"/>
  <c r="CM170" i="44"/>
  <c r="CM61" i="44"/>
  <c r="DC61" i="44"/>
  <c r="CW109" i="44"/>
  <c r="BQ109" i="44"/>
  <c r="CG109" i="44"/>
  <c r="BQ155" i="44"/>
  <c r="CG155" i="44"/>
  <c r="CG70" i="44"/>
  <c r="CW70" i="44"/>
  <c r="BQ70" i="44"/>
  <c r="CW67" i="44"/>
  <c r="BQ67" i="44"/>
  <c r="CG67" i="44"/>
  <c r="CW101" i="44"/>
  <c r="BQ101" i="44"/>
  <c r="CG101" i="44"/>
  <c r="BT75" i="44"/>
  <c r="CZ75" i="44"/>
  <c r="CJ75" i="44"/>
  <c r="CJ97" i="44"/>
  <c r="CZ97" i="44"/>
  <c r="CZ160" i="44"/>
  <c r="BT160" i="44"/>
  <c r="CJ160" i="44"/>
  <c r="BT60" i="44"/>
  <c r="CJ60" i="44"/>
  <c r="CN102" i="44"/>
  <c r="BX102" i="44"/>
  <c r="DD102" i="44"/>
  <c r="DD151" i="44"/>
  <c r="BX151" i="44"/>
  <c r="CN151" i="44"/>
  <c r="CN187" i="44"/>
  <c r="BX187" i="44"/>
  <c r="DD187" i="44"/>
  <c r="BX51" i="44"/>
  <c r="CN51" i="44"/>
  <c r="DD51" i="44"/>
  <c r="CO85" i="44"/>
  <c r="BY85" i="44"/>
  <c r="DE85" i="44"/>
  <c r="CF95" i="44"/>
  <c r="CV95" i="44"/>
  <c r="BP95" i="44"/>
  <c r="CF198" i="44"/>
  <c r="CV198" i="44"/>
  <c r="BP198" i="44"/>
  <c r="CV31" i="44"/>
  <c r="BP31" i="44"/>
  <c r="CF31" i="44"/>
  <c r="CI116" i="44"/>
  <c r="CY116" i="44"/>
  <c r="BS116" i="44"/>
  <c r="BS112" i="44"/>
  <c r="CY112" i="44"/>
  <c r="CI112" i="44"/>
  <c r="BV186" i="44"/>
  <c r="CL186" i="44"/>
  <c r="DB186" i="44"/>
  <c r="DF30" i="44"/>
  <c r="CP30" i="44"/>
  <c r="BZ30" i="44"/>
  <c r="CP82" i="44"/>
  <c r="DF82" i="44"/>
  <c r="BZ82" i="44"/>
  <c r="BR178" i="44"/>
  <c r="CH178" i="44"/>
  <c r="CX178" i="44"/>
  <c r="CX37" i="44"/>
  <c r="CH37" i="44"/>
  <c r="BR37" i="44"/>
  <c r="CX73" i="44"/>
  <c r="BR73" i="44"/>
  <c r="CH73" i="44"/>
  <c r="CL97" i="44"/>
  <c r="DB97" i="44"/>
  <c r="BV97" i="44"/>
  <c r="BV135" i="44"/>
  <c r="CL135" i="44"/>
  <c r="DB135" i="44"/>
  <c r="BV152" i="44"/>
  <c r="CL152" i="44"/>
  <c r="DB152" i="44"/>
  <c r="DA153" i="44"/>
  <c r="BU153" i="44"/>
  <c r="CK153" i="44"/>
  <c r="CK158" i="44"/>
  <c r="DA158" i="44"/>
  <c r="BU158" i="44"/>
  <c r="CK147" i="44"/>
  <c r="DA147" i="44"/>
  <c r="BU147" i="44"/>
  <c r="BW83" i="44"/>
  <c r="CM83" i="44"/>
  <c r="DC83" i="44"/>
  <c r="DC73" i="44"/>
  <c r="BW73" i="44"/>
  <c r="CM73" i="44"/>
  <c r="DC40" i="44"/>
  <c r="BW40" i="44"/>
  <c r="CM40" i="44"/>
  <c r="CG146" i="44"/>
  <c r="CW146" i="44"/>
  <c r="BQ146" i="44"/>
  <c r="BQ119" i="44"/>
  <c r="CG119" i="44"/>
  <c r="CW119" i="44"/>
  <c r="CG77" i="44"/>
  <c r="BQ77" i="44"/>
  <c r="CW77" i="44"/>
  <c r="CZ115" i="44"/>
  <c r="BT115" i="44"/>
  <c r="CJ115" i="44"/>
  <c r="CJ110" i="44"/>
  <c r="CZ110" i="44"/>
  <c r="BT110" i="44"/>
  <c r="CJ202" i="44"/>
  <c r="CZ202" i="44"/>
  <c r="BT202" i="44"/>
  <c r="BX164" i="44"/>
  <c r="CN164" i="44"/>
  <c r="DD164" i="44"/>
  <c r="DD154" i="44"/>
  <c r="CN154" i="44"/>
  <c r="BX154" i="44"/>
  <c r="DD200" i="44"/>
  <c r="CN200" i="44"/>
  <c r="BX200" i="44"/>
  <c r="CJ56" i="44"/>
  <c r="CZ56" i="44"/>
  <c r="BT56" i="44"/>
  <c r="BY187" i="44"/>
  <c r="CO187" i="44"/>
  <c r="DE187" i="44"/>
  <c r="BY191" i="44"/>
  <c r="CO191" i="44"/>
  <c r="DE191" i="44"/>
  <c r="DB74" i="44"/>
  <c r="BV74" i="44"/>
  <c r="CL74" i="44"/>
  <c r="CP145" i="44"/>
  <c r="BZ145" i="44"/>
  <c r="DF145" i="44"/>
  <c r="CH197" i="44"/>
  <c r="BR197" i="44"/>
  <c r="CX197" i="44"/>
  <c r="DB199" i="44"/>
  <c r="CL199" i="44"/>
  <c r="BV199" i="44"/>
  <c r="BU143" i="44"/>
  <c r="CK143" i="44"/>
  <c r="DA143" i="44"/>
  <c r="BW46" i="44"/>
  <c r="CM46" i="44"/>
  <c r="DC46" i="44"/>
  <c r="CW71" i="44"/>
  <c r="BQ71" i="44"/>
  <c r="CG71" i="44"/>
  <c r="BT169" i="44"/>
  <c r="CJ169" i="44"/>
  <c r="CZ169" i="44"/>
  <c r="BX49" i="44"/>
  <c r="CN49" i="44"/>
  <c r="DD49" i="44"/>
  <c r="DE177" i="44"/>
  <c r="BY177" i="44"/>
  <c r="CO177" i="44"/>
  <c r="BP140" i="44"/>
  <c r="CF140" i="44"/>
  <c r="CV140" i="44"/>
  <c r="BS76" i="44"/>
  <c r="CI76" i="44"/>
  <c r="CY76" i="44"/>
  <c r="DF106" i="44"/>
  <c r="BZ106" i="44"/>
  <c r="CP106" i="44"/>
  <c r="BR95" i="44"/>
  <c r="CH95" i="44"/>
  <c r="CX95" i="44"/>
  <c r="BV80" i="44"/>
  <c r="CL80" i="44"/>
  <c r="DB80" i="44"/>
  <c r="DA100" i="44"/>
  <c r="BU100" i="44"/>
  <c r="CK100" i="44"/>
  <c r="BW119" i="44"/>
  <c r="CM119" i="44"/>
  <c r="DC119" i="44"/>
  <c r="BQ74" i="44"/>
  <c r="CG74" i="44"/>
  <c r="CW74" i="44"/>
  <c r="CZ106" i="44"/>
  <c r="BT106" i="44"/>
  <c r="CJ106" i="44"/>
  <c r="CJ150" i="44"/>
  <c r="BT150" i="44"/>
  <c r="CZ150" i="44"/>
  <c r="CO128" i="44"/>
  <c r="BY128" i="44"/>
  <c r="DE128" i="44"/>
  <c r="CF192" i="44"/>
  <c r="CV192" i="44"/>
  <c r="BP192" i="44"/>
  <c r="BS105" i="44"/>
  <c r="CY105" i="44"/>
  <c r="CI105" i="44"/>
  <c r="BS85" i="44"/>
  <c r="CI85" i="44"/>
  <c r="CY85" i="44"/>
  <c r="CP35" i="44"/>
  <c r="BZ35" i="44"/>
  <c r="DF35" i="44"/>
  <c r="CL31" i="44"/>
  <c r="DB31" i="44"/>
  <c r="BV31" i="44"/>
  <c r="BY179" i="44"/>
  <c r="CO179" i="44"/>
  <c r="DE179" i="44"/>
  <c r="BP62" i="44"/>
  <c r="CF62" i="44"/>
  <c r="CV62" i="44"/>
  <c r="CZ116" i="44"/>
  <c r="BT116" i="44"/>
  <c r="CJ116" i="44"/>
  <c r="BX88" i="44"/>
  <c r="CN88" i="44"/>
  <c r="DD88" i="44"/>
  <c r="CO105" i="44"/>
  <c r="BY105" i="44"/>
  <c r="DE105" i="44"/>
  <c r="CI134" i="44"/>
  <c r="BS134" i="44"/>
  <c r="CY134" i="44"/>
  <c r="CP207" i="44"/>
  <c r="DF207" i="44"/>
  <c r="BZ207" i="44"/>
  <c r="CP123" i="44"/>
  <c r="DF123" i="44"/>
  <c r="BZ123" i="44"/>
  <c r="CX201" i="44"/>
  <c r="BR201" i="44"/>
  <c r="CH201" i="44"/>
  <c r="BV190" i="44"/>
  <c r="CL190" i="44"/>
  <c r="DB190" i="44"/>
  <c r="BV69" i="44"/>
  <c r="CL69" i="44"/>
  <c r="DB69" i="44"/>
  <c r="CK36" i="44"/>
  <c r="DA36" i="44"/>
  <c r="BU36" i="44"/>
  <c r="DC66" i="44"/>
  <c r="BW66" i="44"/>
  <c r="CM66" i="44"/>
  <c r="DC165" i="44"/>
  <c r="BW165" i="44"/>
  <c r="CM165" i="44"/>
  <c r="BQ182" i="44"/>
  <c r="CG182" i="44"/>
  <c r="CW182" i="44"/>
  <c r="CJ188" i="44"/>
  <c r="CZ188" i="44"/>
  <c r="BT188" i="44"/>
  <c r="CJ134" i="44"/>
  <c r="CZ134" i="44"/>
  <c r="BT134" i="44"/>
  <c r="DD146" i="44"/>
  <c r="CN146" i="44"/>
  <c r="BX146" i="44"/>
  <c r="BY76" i="44"/>
  <c r="CO76" i="44"/>
  <c r="DE76" i="44"/>
  <c r="BY98" i="44"/>
  <c r="CO98" i="44"/>
  <c r="DE98" i="44"/>
  <c r="CF63" i="44"/>
  <c r="CV63" i="44"/>
  <c r="BP63" i="44"/>
  <c r="CV48" i="44"/>
  <c r="BP48" i="44"/>
  <c r="CF48" i="44"/>
  <c r="CY200" i="44"/>
  <c r="BS200" i="44"/>
  <c r="CI200" i="44"/>
  <c r="BZ131" i="44"/>
  <c r="CP131" i="44"/>
  <c r="DF131" i="44"/>
  <c r="CP96" i="44"/>
  <c r="DF96" i="44"/>
  <c r="BZ96" i="44"/>
  <c r="DB120" i="44"/>
  <c r="BV120" i="44"/>
  <c r="CL120" i="44"/>
  <c r="BV91" i="44"/>
  <c r="CL91" i="44"/>
  <c r="DB91" i="44"/>
  <c r="CM145" i="44"/>
  <c r="DC145" i="44"/>
  <c r="BW145" i="44"/>
  <c r="DC192" i="44"/>
  <c r="BW192" i="44"/>
  <c r="CM192" i="44"/>
  <c r="BT28" i="44"/>
  <c r="CJ28" i="44"/>
  <c r="CZ28" i="44"/>
  <c r="CJ37" i="44"/>
  <c r="CZ37" i="44"/>
  <c r="BT37" i="44"/>
  <c r="DE186" i="44"/>
  <c r="BY186" i="44"/>
  <c r="CO186" i="44"/>
  <c r="BY159" i="44"/>
  <c r="CO159" i="44"/>
  <c r="DE159" i="44"/>
  <c r="DA105" i="44"/>
  <c r="BU105" i="44"/>
  <c r="CK105" i="44"/>
  <c r="BW116" i="44"/>
  <c r="CM116" i="44"/>
  <c r="DC116" i="44"/>
  <c r="CV98" i="44"/>
  <c r="BP98" i="44"/>
  <c r="CF98" i="44"/>
  <c r="BS190" i="44"/>
  <c r="CI190" i="44"/>
  <c r="CY190" i="44"/>
  <c r="DA84" i="44"/>
  <c r="BU84" i="44"/>
  <c r="CK84" i="44"/>
  <c r="BQ79" i="44"/>
  <c r="CG79" i="44"/>
  <c r="CW79" i="44"/>
  <c r="CO61" i="44"/>
  <c r="BY61" i="44"/>
  <c r="DE61" i="44"/>
  <c r="DE173" i="44"/>
  <c r="CO173" i="44"/>
  <c r="BY173" i="44"/>
  <c r="BP124" i="44"/>
  <c r="CF124" i="44"/>
  <c r="CV124" i="44"/>
  <c r="BP165" i="44"/>
  <c r="CV165" i="44"/>
  <c r="CF165" i="44"/>
  <c r="BS44" i="44"/>
  <c r="CY44" i="44"/>
  <c r="CI44" i="44"/>
  <c r="CL156" i="44"/>
  <c r="DB156" i="44"/>
  <c r="BV156" i="44"/>
  <c r="DE143" i="44"/>
  <c r="CO143" i="44"/>
  <c r="BY143" i="44"/>
  <c r="CX134" i="44"/>
  <c r="CH134" i="44"/>
  <c r="BR134" i="44"/>
  <c r="BV57" i="44"/>
  <c r="CL57" i="44"/>
  <c r="DB57" i="44"/>
  <c r="CK49" i="44"/>
  <c r="DA49" i="44"/>
  <c r="BU49" i="44"/>
  <c r="BW37" i="44"/>
  <c r="DC37" i="44"/>
  <c r="CM37" i="44"/>
  <c r="CZ195" i="44"/>
  <c r="CJ195" i="44"/>
  <c r="BT195" i="44"/>
  <c r="DE167" i="44"/>
  <c r="CO167" i="44"/>
  <c r="BY167" i="44"/>
  <c r="CY83" i="44"/>
  <c r="BS83" i="44"/>
  <c r="CI83" i="44"/>
  <c r="CH99" i="44"/>
  <c r="CX99" i="44"/>
  <c r="BR99" i="44"/>
  <c r="DA64" i="44"/>
  <c r="BU64" i="44"/>
  <c r="CK64" i="44"/>
  <c r="BR93" i="44"/>
  <c r="CX93" i="44"/>
  <c r="CH93" i="44"/>
  <c r="CL51" i="44"/>
  <c r="DB51" i="44"/>
  <c r="BV51" i="44"/>
  <c r="BS68" i="44"/>
  <c r="CI68" i="44"/>
  <c r="CY68" i="44"/>
  <c r="CP175" i="44"/>
  <c r="BZ175" i="44"/>
  <c r="DF175" i="44"/>
  <c r="BR31" i="44"/>
  <c r="CX31" i="44"/>
  <c r="CH31" i="44"/>
  <c r="DB128" i="44"/>
  <c r="BV128" i="44"/>
  <c r="CL128" i="44"/>
  <c r="CK145" i="44"/>
  <c r="BU145" i="44"/>
  <c r="DA145" i="44"/>
  <c r="CA210" i="44"/>
  <c r="BT211" i="44"/>
  <c r="BV222" i="44"/>
  <c r="DE223" i="44"/>
  <c r="CO215" i="44"/>
  <c r="CK214" i="44"/>
  <c r="BW227" i="44"/>
  <c r="DD216" i="44"/>
  <c r="CI216" i="44"/>
  <c r="CJ215" i="44"/>
  <c r="BR218" i="44"/>
  <c r="BS226" i="44"/>
  <c r="CO222" i="44"/>
  <c r="BV210" i="44"/>
  <c r="CL219" i="44"/>
  <c r="CQ78" i="44"/>
  <c r="CA123" i="44"/>
  <c r="DE146" i="44"/>
  <c r="CQ156" i="44"/>
  <c r="CA80" i="44"/>
  <c r="DG82" i="44"/>
  <c r="CQ100" i="44"/>
  <c r="CQ192" i="44"/>
  <c r="CQ157" i="44"/>
  <c r="CQ127" i="44"/>
  <c r="CQ135" i="44"/>
  <c r="CA184" i="44"/>
  <c r="CZ129" i="44"/>
  <c r="CF147" i="44"/>
  <c r="CZ85" i="44"/>
  <c r="CJ143" i="44"/>
  <c r="BX167" i="44"/>
  <c r="DD131" i="44"/>
  <c r="DE100" i="44"/>
  <c r="DG223" i="44"/>
  <c r="CJ225" i="44"/>
  <c r="CN210" i="44"/>
  <c r="DF213" i="44"/>
  <c r="BV217" i="44"/>
  <c r="BU221" i="44"/>
  <c r="DC217" i="44"/>
  <c r="CN219" i="44"/>
  <c r="BU216" i="44"/>
  <c r="CV225" i="44"/>
  <c r="CW218" i="44"/>
  <c r="CL224" i="44"/>
  <c r="CK208" i="44"/>
  <c r="CJ220" i="44"/>
  <c r="DE219" i="44"/>
  <c r="DG145" i="44"/>
  <c r="CQ200" i="44"/>
  <c r="CA85" i="44"/>
  <c r="DG91" i="44"/>
  <c r="CI130" i="44"/>
  <c r="CA104" i="44"/>
  <c r="DG144" i="44"/>
  <c r="CQ142" i="44"/>
  <c r="CQ49" i="44"/>
  <c r="BX50" i="44"/>
  <c r="DG121" i="44"/>
  <c r="CA98" i="44"/>
  <c r="CQ102" i="44"/>
  <c r="CJ187" i="44"/>
  <c r="BT41" i="44"/>
  <c r="DD109" i="44"/>
  <c r="CN195" i="44"/>
  <c r="CO192" i="44"/>
  <c r="BY133" i="44"/>
  <c r="DG213" i="44"/>
  <c r="CA208" i="44"/>
  <c r="CA221" i="44"/>
  <c r="BT224" i="44"/>
  <c r="BZ215" i="44"/>
  <c r="CO212" i="44"/>
  <c r="DB215" i="44"/>
  <c r="CK227" i="44"/>
  <c r="BZ216" i="44"/>
  <c r="BQ214" i="44"/>
  <c r="CF213" i="44"/>
  <c r="CZ217" i="44"/>
  <c r="BR222" i="44"/>
  <c r="BQ211" i="44"/>
  <c r="CW215" i="44"/>
  <c r="CM223" i="44"/>
  <c r="DE213" i="44"/>
  <c r="CL213" i="44"/>
  <c r="CL223" i="44"/>
  <c r="BP210" i="44"/>
  <c r="CO224" i="44"/>
  <c r="DD221" i="44"/>
  <c r="BS208" i="44"/>
  <c r="BS218" i="44"/>
  <c r="CJ210" i="44"/>
  <c r="CO218" i="44"/>
  <c r="DA213" i="44"/>
  <c r="DD220" i="44"/>
  <c r="BW224" i="44"/>
  <c r="CN224" i="44"/>
  <c r="CI227" i="44"/>
  <c r="CK215" i="44"/>
  <c r="DD215" i="44"/>
  <c r="DA223" i="44"/>
  <c r="BS222" i="44"/>
  <c r="BP216" i="44"/>
  <c r="BZ227" i="44"/>
  <c r="CH214" i="44"/>
  <c r="DD227" i="44"/>
  <c r="BZ225" i="44"/>
  <c r="BY227" i="44"/>
  <c r="CV221" i="44"/>
  <c r="CH220" i="44"/>
  <c r="CO211" i="44"/>
  <c r="DD211" i="44"/>
  <c r="BP220" i="44"/>
  <c r="BY226" i="44"/>
  <c r="CN212" i="44"/>
  <c r="BZ222" i="44"/>
  <c r="CI212" i="44"/>
  <c r="CH221" i="44"/>
  <c r="CF208" i="44"/>
  <c r="CV227" i="44"/>
  <c r="BQ222" i="44"/>
  <c r="CI210" i="44"/>
  <c r="DB220" i="44"/>
  <c r="BT216" i="44"/>
  <c r="CW217" i="44"/>
  <c r="CO208" i="44"/>
  <c r="CA65" i="44"/>
  <c r="CQ50" i="44"/>
  <c r="DG105" i="44"/>
  <c r="CA158" i="44"/>
  <c r="BV153" i="44"/>
  <c r="DG186" i="44"/>
  <c r="CA154" i="44"/>
  <c r="CQ108" i="44"/>
  <c r="DG48" i="44"/>
  <c r="BY126" i="44"/>
  <c r="DG177" i="44"/>
  <c r="CA33" i="44"/>
  <c r="DG122" i="44"/>
  <c r="DG179" i="44"/>
  <c r="DG106" i="44"/>
  <c r="DG164" i="44"/>
  <c r="DG131" i="44"/>
  <c r="CQ36" i="44"/>
  <c r="CQ197" i="44"/>
  <c r="CA28" i="44"/>
  <c r="DG117" i="44"/>
  <c r="CA129" i="44"/>
  <c r="DG163" i="44"/>
  <c r="CQ193" i="44"/>
  <c r="CX173" i="44"/>
  <c r="DG66" i="44"/>
  <c r="DG107" i="44"/>
  <c r="DG52" i="44"/>
  <c r="CA51" i="44"/>
  <c r="CQ110" i="44"/>
  <c r="CA83" i="44"/>
  <c r="BT45" i="44"/>
  <c r="DG63" i="44"/>
  <c r="CA46" i="44"/>
  <c r="CJ67" i="44"/>
  <c r="CZ52" i="44"/>
  <c r="BT63" i="44"/>
  <c r="CZ136" i="44"/>
  <c r="BT109" i="44"/>
  <c r="CZ34" i="44"/>
  <c r="DD77" i="44"/>
  <c r="BX113" i="44"/>
  <c r="CN75" i="44"/>
  <c r="BX129" i="44"/>
  <c r="CN81" i="44"/>
  <c r="BX118" i="44"/>
  <c r="CI87" i="44"/>
  <c r="DE201" i="44"/>
  <c r="BY110" i="44"/>
  <c r="DE80" i="44"/>
  <c r="BY86" i="44"/>
  <c r="CF108" i="44"/>
  <c r="BP108" i="44"/>
  <c r="CV108" i="44"/>
  <c r="CJ66" i="44"/>
  <c r="BT66" i="44"/>
  <c r="CZ66" i="44"/>
  <c r="CF61" i="44"/>
  <c r="BP61" i="44"/>
  <c r="CV61" i="44"/>
  <c r="CJ164" i="44"/>
  <c r="BT164" i="44"/>
  <c r="CZ164" i="44"/>
  <c r="DF149" i="44"/>
  <c r="CP149" i="44"/>
  <c r="BZ149" i="44"/>
  <c r="BR148" i="44"/>
  <c r="CX148" i="44"/>
  <c r="CH148" i="44"/>
  <c r="BV145" i="44"/>
  <c r="CL145" i="44"/>
  <c r="DB145" i="44"/>
  <c r="DA167" i="44"/>
  <c r="CK167" i="44"/>
  <c r="BU167" i="44"/>
  <c r="CM120" i="44"/>
  <c r="DC120" i="44"/>
  <c r="BW120" i="44"/>
  <c r="CG139" i="44"/>
  <c r="BQ139" i="44"/>
  <c r="CW139" i="44"/>
  <c r="CZ98" i="44"/>
  <c r="CJ98" i="44"/>
  <c r="BT98" i="44"/>
  <c r="BX179" i="44"/>
  <c r="DD179" i="44"/>
  <c r="CN179" i="44"/>
  <c r="CO27" i="44"/>
  <c r="BY27" i="44"/>
  <c r="DE27" i="44"/>
  <c r="CV110" i="44"/>
  <c r="CF110" i="44"/>
  <c r="BP110" i="44"/>
  <c r="BS188" i="44"/>
  <c r="CY188" i="44"/>
  <c r="CI188" i="44"/>
  <c r="CZ104" i="44"/>
  <c r="CJ104" i="44"/>
  <c r="BT104" i="44"/>
  <c r="CP141" i="44"/>
  <c r="BZ141" i="44"/>
  <c r="DF141" i="44"/>
  <c r="BZ122" i="44"/>
  <c r="DF122" i="44"/>
  <c r="CP122" i="44"/>
  <c r="CX114" i="44"/>
  <c r="CH114" i="44"/>
  <c r="BR114" i="44"/>
  <c r="CH86" i="44"/>
  <c r="BR86" i="44"/>
  <c r="CX86" i="44"/>
  <c r="BV49" i="44"/>
  <c r="DB49" i="44"/>
  <c r="CL49" i="44"/>
  <c r="DB165" i="44"/>
  <c r="CL165" i="44"/>
  <c r="BV165" i="44"/>
  <c r="CK86" i="44"/>
  <c r="BU86" i="44"/>
  <c r="DA86" i="44"/>
  <c r="BU186" i="44"/>
  <c r="DA186" i="44"/>
  <c r="CK186" i="44"/>
  <c r="DC117" i="44"/>
  <c r="CM117" i="44"/>
  <c r="BW117" i="44"/>
  <c r="CM153" i="44"/>
  <c r="BW153" i="44"/>
  <c r="DC153" i="44"/>
  <c r="BQ130" i="44"/>
  <c r="CW130" i="44"/>
  <c r="CG130" i="44"/>
  <c r="CW145" i="44"/>
  <c r="CG145" i="44"/>
  <c r="BQ145" i="44"/>
  <c r="CJ156" i="44"/>
  <c r="BT156" i="44"/>
  <c r="CZ156" i="44"/>
  <c r="BT140" i="44"/>
  <c r="CZ140" i="44"/>
  <c r="CJ140" i="44"/>
  <c r="DD160" i="44"/>
  <c r="BX160" i="44"/>
  <c r="CN160" i="44"/>
  <c r="CN177" i="44"/>
  <c r="BX177" i="44"/>
  <c r="DD177" i="44"/>
  <c r="BY93" i="44"/>
  <c r="DE93" i="44"/>
  <c r="CO93" i="44"/>
  <c r="DE117" i="44"/>
  <c r="CO117" i="44"/>
  <c r="BY117" i="44"/>
  <c r="CP164" i="44"/>
  <c r="BZ164" i="44"/>
  <c r="DF164" i="44"/>
  <c r="BR49" i="44"/>
  <c r="CX49" i="44"/>
  <c r="CH49" i="44"/>
  <c r="CK53" i="44"/>
  <c r="BU53" i="44"/>
  <c r="DA53" i="44"/>
  <c r="BW199" i="44"/>
  <c r="DC199" i="44"/>
  <c r="CM199" i="44"/>
  <c r="CJ105" i="44"/>
  <c r="BT105" i="44"/>
  <c r="CZ105" i="44"/>
  <c r="BX61" i="44"/>
  <c r="DD61" i="44"/>
  <c r="CN61" i="44"/>
  <c r="CF177" i="44"/>
  <c r="BP177" i="44"/>
  <c r="CV177" i="44"/>
  <c r="BS108" i="44"/>
  <c r="CY108" i="44"/>
  <c r="CI108" i="44"/>
  <c r="CH113" i="44"/>
  <c r="BR113" i="44"/>
  <c r="CX113" i="44"/>
  <c r="CL193" i="44"/>
  <c r="DB193" i="44"/>
  <c r="BV193" i="44"/>
  <c r="CM193" i="44"/>
  <c r="BW193" i="44"/>
  <c r="DC193" i="44"/>
  <c r="BQ100" i="44"/>
  <c r="CW100" i="44"/>
  <c r="CG100" i="44"/>
  <c r="CJ99" i="44"/>
  <c r="BT99" i="44"/>
  <c r="CZ99" i="44"/>
  <c r="BY164" i="44"/>
  <c r="CO164" i="44"/>
  <c r="DE164" i="44"/>
  <c r="CV38" i="44"/>
  <c r="BP38" i="44"/>
  <c r="CF38" i="44"/>
  <c r="CF102" i="44"/>
  <c r="CV102" i="44"/>
  <c r="BP102" i="44"/>
  <c r="BS117" i="44"/>
  <c r="CY117" i="44"/>
  <c r="CI117" i="44"/>
  <c r="BZ151" i="44"/>
  <c r="DF151" i="44"/>
  <c r="CP151" i="44"/>
  <c r="CL198" i="44"/>
  <c r="BV198" i="44"/>
  <c r="DB198" i="44"/>
  <c r="CI194" i="44"/>
  <c r="CY194" i="44"/>
  <c r="BT118" i="44"/>
  <c r="CZ118" i="44"/>
  <c r="CJ118" i="44"/>
  <c r="CN47" i="44"/>
  <c r="BX48" i="44"/>
  <c r="DD48" i="44"/>
  <c r="CN48" i="44"/>
  <c r="BY52" i="44"/>
  <c r="DE52" i="44"/>
  <c r="CO52" i="44"/>
  <c r="CO29" i="44"/>
  <c r="BY150" i="44"/>
  <c r="DE150" i="44"/>
  <c r="CO150" i="44"/>
  <c r="CF206" i="44"/>
  <c r="CV206" i="44"/>
  <c r="BP206" i="44"/>
  <c r="CI156" i="44"/>
  <c r="CN201" i="44"/>
  <c r="BZ194" i="44"/>
  <c r="DF194" i="44"/>
  <c r="CP194" i="44"/>
  <c r="DF101" i="44"/>
  <c r="CP101" i="44"/>
  <c r="BZ101" i="44"/>
  <c r="BR189" i="44"/>
  <c r="CH189" i="44"/>
  <c r="CX189" i="44"/>
  <c r="BR41" i="44"/>
  <c r="CX41" i="44"/>
  <c r="CH41" i="44"/>
  <c r="DB166" i="44"/>
  <c r="CL166" i="44"/>
  <c r="BV166" i="44"/>
  <c r="CL174" i="44"/>
  <c r="BV174" i="44"/>
  <c r="DB174" i="44"/>
  <c r="CK71" i="44"/>
  <c r="DA71" i="44"/>
  <c r="BU71" i="44"/>
  <c r="DA78" i="44"/>
  <c r="CK78" i="44"/>
  <c r="BU78" i="44"/>
  <c r="CM97" i="44"/>
  <c r="BW97" i="44"/>
  <c r="DC97" i="44"/>
  <c r="DC36" i="44"/>
  <c r="BW61" i="44"/>
  <c r="CW155" i="44"/>
  <c r="CW63" i="44"/>
  <c r="CG176" i="44"/>
  <c r="BQ176" i="44"/>
  <c r="CW176" i="44"/>
  <c r="CW198" i="44"/>
  <c r="BT97" i="44"/>
  <c r="CZ60" i="44"/>
  <c r="DD150" i="44"/>
  <c r="CN150" i="44"/>
  <c r="BX150" i="44"/>
  <c r="CN136" i="44"/>
  <c r="DD136" i="44"/>
  <c r="BX136" i="44"/>
  <c r="DE97" i="44"/>
  <c r="BY97" i="44"/>
  <c r="CO97" i="44"/>
  <c r="DE153" i="44"/>
  <c r="BY153" i="44"/>
  <c r="CO153" i="44"/>
  <c r="CF117" i="44"/>
  <c r="BP117" i="44"/>
  <c r="CV117" i="44"/>
  <c r="BP179" i="44"/>
  <c r="CF179" i="44"/>
  <c r="CV179" i="44"/>
  <c r="CV93" i="44"/>
  <c r="BP93" i="44"/>
  <c r="CF93" i="44"/>
  <c r="CI159" i="44"/>
  <c r="BS159" i="44"/>
  <c r="CY159" i="44"/>
  <c r="CI183" i="44"/>
  <c r="CY183" i="44"/>
  <c r="BS183" i="44"/>
  <c r="BZ43" i="44"/>
  <c r="DF43" i="44"/>
  <c r="CP43" i="44"/>
  <c r="DF186" i="44"/>
  <c r="BZ186" i="44"/>
  <c r="CP186" i="44"/>
  <c r="CP124" i="44"/>
  <c r="DF124" i="44"/>
  <c r="BZ124" i="44"/>
  <c r="CP193" i="44"/>
  <c r="DF193" i="44"/>
  <c r="BZ193" i="44"/>
  <c r="BR190" i="44"/>
  <c r="CH190" i="44"/>
  <c r="CX190" i="44"/>
  <c r="DB106" i="44"/>
  <c r="CL106" i="44"/>
  <c r="BV106" i="44"/>
  <c r="BV157" i="44"/>
  <c r="DB157" i="44"/>
  <c r="CL157" i="44"/>
  <c r="CL130" i="44"/>
  <c r="BV130" i="44"/>
  <c r="DB130" i="44"/>
  <c r="BU179" i="44"/>
  <c r="DA179" i="44"/>
  <c r="CK179" i="44"/>
  <c r="CK41" i="44"/>
  <c r="BU41" i="44"/>
  <c r="DA41" i="44"/>
  <c r="DA63" i="44"/>
  <c r="CK63" i="44"/>
  <c r="BU63" i="44"/>
  <c r="CK122" i="44"/>
  <c r="BU122" i="44"/>
  <c r="DA122" i="44"/>
  <c r="DC179" i="44"/>
  <c r="CM179" i="44"/>
  <c r="BW179" i="44"/>
  <c r="BW77" i="44"/>
  <c r="DC77" i="44"/>
  <c r="CM77" i="44"/>
  <c r="DC63" i="44"/>
  <c r="CM63" i="44"/>
  <c r="BW63" i="44"/>
  <c r="BQ201" i="44"/>
  <c r="CW201" i="44"/>
  <c r="CG201" i="44"/>
  <c r="CG99" i="44"/>
  <c r="BQ99" i="44"/>
  <c r="CW99" i="44"/>
  <c r="BQ40" i="44"/>
  <c r="CW40" i="44"/>
  <c r="CG40" i="44"/>
  <c r="CJ131" i="44"/>
  <c r="BT131" i="44"/>
  <c r="CZ131" i="44"/>
  <c r="CZ87" i="44"/>
  <c r="CJ87" i="44"/>
  <c r="BT87" i="44"/>
  <c r="BT142" i="44"/>
  <c r="CJ142" i="44"/>
  <c r="CZ142" i="44"/>
  <c r="DD62" i="44"/>
  <c r="CN62" i="44"/>
  <c r="BX62" i="44"/>
  <c r="BX55" i="44"/>
  <c r="DD55" i="44"/>
  <c r="CN55" i="44"/>
  <c r="DD27" i="44"/>
  <c r="CN27" i="44"/>
  <c r="BX27" i="44"/>
  <c r="BV38" i="44"/>
  <c r="DB38" i="44"/>
  <c r="CL38" i="44"/>
  <c r="CO59" i="44"/>
  <c r="BY59" i="44"/>
  <c r="DE59" i="44"/>
  <c r="BY134" i="44"/>
  <c r="DE134" i="44"/>
  <c r="CO134" i="44"/>
  <c r="BZ169" i="44"/>
  <c r="CP169" i="44"/>
  <c r="DF169" i="44"/>
  <c r="CP80" i="44"/>
  <c r="BZ80" i="44"/>
  <c r="DF80" i="44"/>
  <c r="BV32" i="44"/>
  <c r="DB32" i="44"/>
  <c r="CL32" i="44"/>
  <c r="CK45" i="44"/>
  <c r="BU45" i="44"/>
  <c r="DA45" i="44"/>
  <c r="CK151" i="44"/>
  <c r="BU151" i="44"/>
  <c r="DA151" i="44"/>
  <c r="BQ122" i="44"/>
  <c r="CW122" i="44"/>
  <c r="CG122" i="44"/>
  <c r="CJ173" i="44"/>
  <c r="BT173" i="44"/>
  <c r="CZ173" i="44"/>
  <c r="CJ141" i="44"/>
  <c r="BT141" i="44"/>
  <c r="CZ141" i="44"/>
  <c r="BX29" i="44"/>
  <c r="DD29" i="44"/>
  <c r="CN29" i="44"/>
  <c r="CO51" i="44"/>
  <c r="BY51" i="44"/>
  <c r="DE51" i="44"/>
  <c r="CF171" i="44"/>
  <c r="BP171" i="44"/>
  <c r="CV171" i="44"/>
  <c r="CI78" i="44"/>
  <c r="CY78" i="44"/>
  <c r="BS78" i="44"/>
  <c r="BZ201" i="44"/>
  <c r="CP201" i="44"/>
  <c r="DF201" i="44"/>
  <c r="CH156" i="44"/>
  <c r="BR156" i="44"/>
  <c r="CX156" i="44"/>
  <c r="BV110" i="44"/>
  <c r="DB110" i="44"/>
  <c r="CL110" i="44"/>
  <c r="CK146" i="44"/>
  <c r="BU146" i="44"/>
  <c r="DA146" i="44"/>
  <c r="CM138" i="44"/>
  <c r="BW138" i="44"/>
  <c r="DC138" i="44"/>
  <c r="BQ76" i="44"/>
  <c r="CW76" i="44"/>
  <c r="CG76" i="44"/>
  <c r="CJ137" i="44"/>
  <c r="BT137" i="44"/>
  <c r="CZ137" i="44"/>
  <c r="CN156" i="44"/>
  <c r="BX156" i="44"/>
  <c r="DD156" i="44"/>
  <c r="BY104" i="44"/>
  <c r="CO104" i="44"/>
  <c r="DE104" i="44"/>
  <c r="CF128" i="44"/>
  <c r="BP128" i="44"/>
  <c r="CV128" i="44"/>
  <c r="CI48" i="44"/>
  <c r="BS48" i="44"/>
  <c r="CY48" i="44"/>
  <c r="CI166" i="44"/>
  <c r="CY166" i="44"/>
  <c r="BS166" i="44"/>
  <c r="DF73" i="44"/>
  <c r="CP73" i="44"/>
  <c r="BZ73" i="44"/>
  <c r="CF115" i="44"/>
  <c r="CV115" i="44"/>
  <c r="BP115" i="44"/>
  <c r="CV70" i="44"/>
  <c r="BP70" i="44"/>
  <c r="CF70" i="44"/>
  <c r="CV145" i="44"/>
  <c r="BP145" i="44"/>
  <c r="CF145" i="44"/>
  <c r="DD97" i="44"/>
  <c r="BX97" i="44"/>
  <c r="CN97" i="44"/>
  <c r="BY195" i="44"/>
  <c r="CO195" i="44"/>
  <c r="DE195" i="44"/>
  <c r="BS168" i="44"/>
  <c r="CI168" i="44"/>
  <c r="CY168" i="44"/>
  <c r="DF206" i="44"/>
  <c r="BZ206" i="44"/>
  <c r="CP206" i="44"/>
  <c r="BZ36" i="44"/>
  <c r="CP36" i="44"/>
  <c r="DF36" i="44"/>
  <c r="BR153" i="44"/>
  <c r="CH153" i="44"/>
  <c r="CX153" i="44"/>
  <c r="CL52" i="44"/>
  <c r="DB52" i="44"/>
  <c r="BV52" i="44"/>
  <c r="DB207" i="44"/>
  <c r="CL207" i="44"/>
  <c r="BV207" i="44"/>
  <c r="DA74" i="44"/>
  <c r="BU74" i="44"/>
  <c r="CK74" i="44"/>
  <c r="BW111" i="44"/>
  <c r="CM111" i="44"/>
  <c r="DC111" i="44"/>
  <c r="CM191" i="44"/>
  <c r="DC191" i="44"/>
  <c r="BW191" i="44"/>
  <c r="CG195" i="44"/>
  <c r="CW195" i="44"/>
  <c r="BQ195" i="44"/>
  <c r="CZ158" i="44"/>
  <c r="CJ158" i="44"/>
  <c r="BT158" i="44"/>
  <c r="BT107" i="44"/>
  <c r="CJ107" i="44"/>
  <c r="CZ107" i="44"/>
  <c r="BT181" i="44"/>
  <c r="CJ181" i="44"/>
  <c r="CZ181" i="44"/>
  <c r="CO135" i="44"/>
  <c r="DE135" i="44"/>
  <c r="BY135" i="44"/>
  <c r="DE127" i="44"/>
  <c r="BY127" i="44"/>
  <c r="CO127" i="44"/>
  <c r="DE141" i="44"/>
  <c r="BY141" i="44"/>
  <c r="CO141" i="44"/>
  <c r="BS82" i="44"/>
  <c r="CI82" i="44"/>
  <c r="CY82" i="44"/>
  <c r="CI73" i="44"/>
  <c r="CY73" i="44"/>
  <c r="BS73" i="44"/>
  <c r="CI38" i="44"/>
  <c r="CY38" i="44"/>
  <c r="BS38" i="44"/>
  <c r="DF57" i="44"/>
  <c r="BZ57" i="44"/>
  <c r="CP57" i="44"/>
  <c r="CH149" i="44"/>
  <c r="BR149" i="44"/>
  <c r="CX149" i="44"/>
  <c r="CM160" i="44"/>
  <c r="DC160" i="44"/>
  <c r="BW160" i="44"/>
  <c r="DA77" i="44"/>
  <c r="BU77" i="44"/>
  <c r="CK77" i="44"/>
  <c r="BW172" i="44"/>
  <c r="CM172" i="44"/>
  <c r="DC172" i="44"/>
  <c r="CG150" i="44"/>
  <c r="CW150" i="44"/>
  <c r="BQ150" i="44"/>
  <c r="CZ152" i="44"/>
  <c r="CJ152" i="44"/>
  <c r="BT152" i="44"/>
  <c r="BX128" i="44"/>
  <c r="CN128" i="44"/>
  <c r="DD128" i="44"/>
  <c r="CO198" i="44"/>
  <c r="DE198" i="44"/>
  <c r="BY198" i="44"/>
  <c r="BZ54" i="44"/>
  <c r="CP54" i="44"/>
  <c r="DF54" i="44"/>
  <c r="DC123" i="44"/>
  <c r="BW123" i="44"/>
  <c r="CM123" i="44"/>
  <c r="BQ97" i="44"/>
  <c r="CG97" i="44"/>
  <c r="CW97" i="44"/>
  <c r="CY55" i="44"/>
  <c r="BS55" i="44"/>
  <c r="CI55" i="44"/>
  <c r="BZ119" i="44"/>
  <c r="CP119" i="44"/>
  <c r="DF119" i="44"/>
  <c r="CW104" i="44"/>
  <c r="BQ104" i="44"/>
  <c r="CG104" i="44"/>
  <c r="BT154" i="44"/>
  <c r="CJ154" i="44"/>
  <c r="CZ154" i="44"/>
  <c r="DE54" i="44"/>
  <c r="CO54" i="44"/>
  <c r="BY54" i="44"/>
  <c r="CF148" i="44"/>
  <c r="BP148" i="44"/>
  <c r="CV148" i="44"/>
  <c r="CF193" i="44"/>
  <c r="CV193" i="44"/>
  <c r="BP193" i="44"/>
  <c r="CI193" i="44"/>
  <c r="CY193" i="44"/>
  <c r="BS193" i="44"/>
  <c r="CH40" i="44"/>
  <c r="BR40" i="44"/>
  <c r="CX40" i="44"/>
  <c r="DD112" i="44"/>
  <c r="BX112" i="44"/>
  <c r="CN112" i="44"/>
  <c r="CO112" i="44"/>
  <c r="BY112" i="44"/>
  <c r="DE112" i="44"/>
  <c r="DB184" i="44"/>
  <c r="BV184" i="44"/>
  <c r="CL184" i="44"/>
  <c r="BV162" i="44"/>
  <c r="DB162" i="44"/>
  <c r="CL162" i="44"/>
  <c r="BU163" i="44"/>
  <c r="CK163" i="44"/>
  <c r="DA163" i="44"/>
  <c r="BW29" i="44"/>
  <c r="CM29" i="44"/>
  <c r="DC29" i="44"/>
  <c r="CJ174" i="44"/>
  <c r="CZ174" i="44"/>
  <c r="BT174" i="44"/>
  <c r="BY78" i="44"/>
  <c r="DE78" i="44"/>
  <c r="CO78" i="44"/>
  <c r="CY46" i="44"/>
  <c r="CI46" i="44"/>
  <c r="BS46" i="44"/>
  <c r="DF31" i="44"/>
  <c r="BZ31" i="44"/>
  <c r="CP31" i="44"/>
  <c r="CL148" i="44"/>
  <c r="DB148" i="44"/>
  <c r="BV148" i="44"/>
  <c r="CO199" i="44"/>
  <c r="BY199" i="44"/>
  <c r="DE199" i="44"/>
  <c r="BS81" i="44"/>
  <c r="CY81" i="44"/>
  <c r="CI81" i="44"/>
  <c r="CY204" i="44"/>
  <c r="BS204" i="44"/>
  <c r="CI204" i="44"/>
  <c r="CY37" i="44"/>
  <c r="BS37" i="44"/>
  <c r="CI37" i="44"/>
  <c r="BR125" i="44"/>
  <c r="CH125" i="44"/>
  <c r="CX125" i="44"/>
  <c r="CH29" i="44"/>
  <c r="CX29" i="44"/>
  <c r="BR29" i="44"/>
  <c r="BY163" i="44"/>
  <c r="DE163" i="44"/>
  <c r="CO163" i="44"/>
  <c r="DG116" i="44"/>
  <c r="DG33" i="44"/>
  <c r="CQ29" i="44"/>
  <c r="CQ106" i="44"/>
  <c r="CA119" i="44"/>
  <c r="CA36" i="44"/>
  <c r="CJ32" i="44"/>
  <c r="CA117" i="44"/>
  <c r="DG166" i="44"/>
  <c r="CA193" i="44"/>
  <c r="CQ94" i="44"/>
  <c r="CA107" i="44"/>
  <c r="CA73" i="44"/>
  <c r="CA110" i="44"/>
  <c r="DG199" i="44"/>
  <c r="CA63" i="44"/>
  <c r="DG95" i="44"/>
  <c r="BT136" i="44"/>
  <c r="CJ109" i="44"/>
  <c r="BT71" i="44"/>
  <c r="CJ205" i="44"/>
  <c r="CN129" i="44"/>
  <c r="DD81" i="44"/>
  <c r="CN95" i="44"/>
  <c r="DD198" i="44"/>
  <c r="BY80" i="44"/>
  <c r="CO86" i="44"/>
  <c r="BY162" i="44"/>
  <c r="CO30" i="44"/>
  <c r="BY30" i="44"/>
  <c r="DE30" i="44"/>
  <c r="BP76" i="44"/>
  <c r="CV76" i="44"/>
  <c r="CF76" i="44"/>
  <c r="CV132" i="44"/>
  <c r="CF132" i="44"/>
  <c r="BP132" i="44"/>
  <c r="CI56" i="44"/>
  <c r="BS56" i="44"/>
  <c r="CY56" i="44"/>
  <c r="BT74" i="44"/>
  <c r="CZ74" i="44"/>
  <c r="CJ74" i="44"/>
  <c r="CO188" i="44"/>
  <c r="BY188" i="44"/>
  <c r="DE188" i="44"/>
  <c r="BP64" i="44"/>
  <c r="CV64" i="44"/>
  <c r="CF64" i="44"/>
  <c r="BS141" i="44"/>
  <c r="CY141" i="44"/>
  <c r="CI141" i="44"/>
  <c r="DF139" i="44"/>
  <c r="CP139" i="44"/>
  <c r="BZ139" i="44"/>
  <c r="BZ163" i="44"/>
  <c r="CP163" i="44"/>
  <c r="DF163" i="44"/>
  <c r="BR172" i="44"/>
  <c r="CX172" i="44"/>
  <c r="CH172" i="44"/>
  <c r="CX110" i="44"/>
  <c r="CH110" i="44"/>
  <c r="BR110" i="44"/>
  <c r="BR143" i="44"/>
  <c r="CH143" i="44"/>
  <c r="CX143" i="44"/>
  <c r="BV178" i="44"/>
  <c r="DB178" i="44"/>
  <c r="CL178" i="44"/>
  <c r="DC150" i="44"/>
  <c r="CM150" i="44"/>
  <c r="BW150" i="44"/>
  <c r="CK192" i="44"/>
  <c r="BU192" i="44"/>
  <c r="DA192" i="44"/>
  <c r="BU75" i="44"/>
  <c r="DA75" i="44"/>
  <c r="CK75" i="44"/>
  <c r="DC205" i="44"/>
  <c r="CM205" i="44"/>
  <c r="BW205" i="44"/>
  <c r="CM176" i="44"/>
  <c r="BW176" i="44"/>
  <c r="DC176" i="44"/>
  <c r="BQ57" i="44"/>
  <c r="CW57" i="44"/>
  <c r="CG57" i="44"/>
  <c r="CW37" i="44"/>
  <c r="CG37" i="44"/>
  <c r="BQ37" i="44"/>
  <c r="BT144" i="44"/>
  <c r="CJ144" i="44"/>
  <c r="CZ144" i="44"/>
  <c r="BT39" i="44"/>
  <c r="CZ39" i="44"/>
  <c r="CJ39" i="44"/>
  <c r="DD90" i="44"/>
  <c r="CN90" i="44"/>
  <c r="BX90" i="44"/>
  <c r="CN54" i="44"/>
  <c r="BX54" i="44"/>
  <c r="DD54" i="44"/>
  <c r="BY170" i="44"/>
  <c r="DE170" i="44"/>
  <c r="CO170" i="44"/>
  <c r="DE147" i="44"/>
  <c r="CO147" i="44"/>
  <c r="BY147" i="44"/>
  <c r="CF130" i="44"/>
  <c r="BP130" i="44"/>
  <c r="CV130" i="44"/>
  <c r="BP154" i="44"/>
  <c r="CV154" i="44"/>
  <c r="CF154" i="44"/>
  <c r="CY69" i="44"/>
  <c r="CI69" i="44"/>
  <c r="BS69" i="44"/>
  <c r="CI147" i="44"/>
  <c r="BS147" i="44"/>
  <c r="CY147" i="44"/>
  <c r="BZ109" i="44"/>
  <c r="DF109" i="44"/>
  <c r="CP109" i="44"/>
  <c r="DF99" i="44"/>
  <c r="CP99" i="44"/>
  <c r="BZ99" i="44"/>
  <c r="CH52" i="44"/>
  <c r="BR52" i="44"/>
  <c r="CX52" i="44"/>
  <c r="BR135" i="44"/>
  <c r="CX135" i="44"/>
  <c r="CH135" i="44"/>
  <c r="DB35" i="44"/>
  <c r="CL35" i="44"/>
  <c r="BV35" i="44"/>
  <c r="CL75" i="44"/>
  <c r="BV75" i="44"/>
  <c r="DB75" i="44"/>
  <c r="BU92" i="44"/>
  <c r="DA92" i="44"/>
  <c r="CK92" i="44"/>
  <c r="DA176" i="44"/>
  <c r="CK176" i="44"/>
  <c r="BU176" i="44"/>
  <c r="CM130" i="44"/>
  <c r="BW130" i="44"/>
  <c r="DC130" i="44"/>
  <c r="BW183" i="44"/>
  <c r="DC183" i="44"/>
  <c r="CM183" i="44"/>
  <c r="CW128" i="44"/>
  <c r="CG128" i="44"/>
  <c r="BQ128" i="44"/>
  <c r="CG135" i="44"/>
  <c r="BQ135" i="44"/>
  <c r="CW135" i="44"/>
  <c r="BX94" i="44"/>
  <c r="DD94" i="44"/>
  <c r="CN94" i="44"/>
  <c r="CZ82" i="44"/>
  <c r="CJ82" i="44"/>
  <c r="BT82" i="44"/>
  <c r="CJ64" i="44"/>
  <c r="BT64" i="44"/>
  <c r="CZ64" i="44"/>
  <c r="CN152" i="44"/>
  <c r="DD152" i="44"/>
  <c r="BX152" i="44"/>
  <c r="DD126" i="44"/>
  <c r="CN126" i="44"/>
  <c r="BX126" i="44"/>
  <c r="CO58" i="44"/>
  <c r="BY58" i="44"/>
  <c r="DE58" i="44"/>
  <c r="CI174" i="44"/>
  <c r="BS174" i="44"/>
  <c r="CY174" i="44"/>
  <c r="BZ75" i="44"/>
  <c r="DF75" i="44"/>
  <c r="CP75" i="44"/>
  <c r="CL59" i="44"/>
  <c r="BV59" i="44"/>
  <c r="DB59" i="44"/>
  <c r="BU115" i="44"/>
  <c r="DA115" i="44"/>
  <c r="CK115" i="44"/>
  <c r="CG205" i="44"/>
  <c r="BQ205" i="44"/>
  <c r="CW205" i="44"/>
  <c r="BT95" i="44"/>
  <c r="CZ95" i="44"/>
  <c r="CJ95" i="44"/>
  <c r="CO193" i="44"/>
  <c r="BY193" i="44"/>
  <c r="DE193" i="44"/>
  <c r="BP138" i="44"/>
  <c r="CV138" i="44"/>
  <c r="CF138" i="44"/>
  <c r="CP40" i="44"/>
  <c r="BZ40" i="44"/>
  <c r="DF40" i="44"/>
  <c r="BR186" i="44"/>
  <c r="CX186" i="44"/>
  <c r="CH186" i="44"/>
  <c r="CK131" i="44"/>
  <c r="BU131" i="44"/>
  <c r="DA131" i="44"/>
  <c r="BW103" i="44"/>
  <c r="DC103" i="44"/>
  <c r="CM103" i="44"/>
  <c r="CJ38" i="44"/>
  <c r="BT38" i="44"/>
  <c r="CZ38" i="44"/>
  <c r="BX185" i="44"/>
  <c r="DD185" i="44"/>
  <c r="CN185" i="44"/>
  <c r="CV39" i="44"/>
  <c r="BP39" i="44"/>
  <c r="CF39" i="44"/>
  <c r="CF136" i="44"/>
  <c r="CV136" i="44"/>
  <c r="BP136" i="44"/>
  <c r="CI146" i="44"/>
  <c r="CY146" i="44"/>
  <c r="BS146" i="44"/>
  <c r="CN132" i="44"/>
  <c r="DD132" i="44"/>
  <c r="BX132" i="44"/>
  <c r="CX105" i="44"/>
  <c r="BR105" i="44"/>
  <c r="CH105" i="44"/>
  <c r="BV83" i="44"/>
  <c r="DB83" i="44"/>
  <c r="CL83" i="44"/>
  <c r="BY115" i="44"/>
  <c r="CO115" i="44"/>
  <c r="DE115" i="44"/>
  <c r="CF188" i="44"/>
  <c r="BP188" i="44"/>
  <c r="CV162" i="44"/>
  <c r="BP162" i="44"/>
  <c r="CF162" i="44"/>
  <c r="CV29" i="44"/>
  <c r="BP29" i="44"/>
  <c r="CY72" i="44"/>
  <c r="BS72" i="44"/>
  <c r="CI72" i="44"/>
  <c r="BS104" i="44"/>
  <c r="CI104" i="44"/>
  <c r="DE33" i="44"/>
  <c r="CO33" i="44"/>
  <c r="BY33" i="44"/>
  <c r="BZ173" i="44"/>
  <c r="DF173" i="44"/>
  <c r="CP173" i="44"/>
  <c r="CP189" i="44"/>
  <c r="DF189" i="44"/>
  <c r="DF50" i="44"/>
  <c r="CP50" i="44"/>
  <c r="BZ50" i="44"/>
  <c r="BZ45" i="44"/>
  <c r="CP45" i="44"/>
  <c r="BR157" i="44"/>
  <c r="CH157" i="44"/>
  <c r="CX157" i="44"/>
  <c r="CX84" i="44"/>
  <c r="BR84" i="44"/>
  <c r="BR176" i="44"/>
  <c r="CX176" i="44"/>
  <c r="CH176" i="44"/>
  <c r="CH87" i="44"/>
  <c r="CX87" i="44"/>
  <c r="DB45" i="44"/>
  <c r="CL45" i="44"/>
  <c r="BV45" i="44"/>
  <c r="BV155" i="44"/>
  <c r="CL155" i="44"/>
  <c r="CL109" i="44"/>
  <c r="BV109" i="44"/>
  <c r="DB109" i="44"/>
  <c r="DB176" i="44"/>
  <c r="BV176" i="44"/>
  <c r="BU35" i="44"/>
  <c r="DA35" i="44"/>
  <c r="CK35" i="44"/>
  <c r="CK85" i="44"/>
  <c r="DA85" i="44"/>
  <c r="DA29" i="44"/>
  <c r="CK29" i="44"/>
  <c r="BU29" i="44"/>
  <c r="BU166" i="44"/>
  <c r="CK166" i="44"/>
  <c r="CM198" i="44"/>
  <c r="BW198" i="44"/>
  <c r="DC198" i="44"/>
  <c r="DC207" i="44"/>
  <c r="BW207" i="44"/>
  <c r="BW167" i="44"/>
  <c r="CM167" i="44"/>
  <c r="DC167" i="44"/>
  <c r="CM54" i="44"/>
  <c r="DC54" i="44"/>
  <c r="BW54" i="44"/>
  <c r="CM102" i="44"/>
  <c r="BW102" i="44"/>
  <c r="DC102" i="44"/>
  <c r="DC86" i="44"/>
  <c r="BW86" i="44"/>
  <c r="CM86" i="44"/>
  <c r="BQ51" i="44"/>
  <c r="CG51" i="44"/>
  <c r="CW51" i="44"/>
  <c r="BQ169" i="44"/>
  <c r="CW169" i="44"/>
  <c r="CG169" i="44"/>
  <c r="CG84" i="44"/>
  <c r="BQ84" i="44"/>
  <c r="CW84" i="44"/>
  <c r="CW117" i="44"/>
  <c r="CG117" i="44"/>
  <c r="BW81" i="44"/>
  <c r="CM81" i="44"/>
  <c r="DC81" i="44"/>
  <c r="CJ55" i="44"/>
  <c r="CZ55" i="44"/>
  <c r="BT55" i="44"/>
  <c r="CJ146" i="44"/>
  <c r="BT146" i="44"/>
  <c r="CZ146" i="44"/>
  <c r="CZ88" i="44"/>
  <c r="BT88" i="44"/>
  <c r="CJ88" i="44"/>
  <c r="BT31" i="44"/>
  <c r="CJ31" i="44"/>
  <c r="CZ31" i="44"/>
  <c r="BT36" i="44"/>
  <c r="CZ36" i="44"/>
  <c r="CJ36" i="44"/>
  <c r="CJ78" i="44"/>
  <c r="CZ78" i="44"/>
  <c r="BT78" i="44"/>
  <c r="DD70" i="44"/>
  <c r="BX70" i="44"/>
  <c r="CN70" i="44"/>
  <c r="CN170" i="44"/>
  <c r="DD170" i="44"/>
  <c r="BX170" i="44"/>
  <c r="BY83" i="44"/>
  <c r="CO83" i="44"/>
  <c r="DE83" i="44"/>
  <c r="DE68" i="44"/>
  <c r="CO68" i="44"/>
  <c r="BY68" i="44"/>
  <c r="CO36" i="44"/>
  <c r="DE36" i="44"/>
  <c r="BY36" i="44"/>
  <c r="BP37" i="44"/>
  <c r="CF37" i="44"/>
  <c r="CV37" i="44"/>
  <c r="CV30" i="44"/>
  <c r="CF30" i="44"/>
  <c r="BP30" i="44"/>
  <c r="CY36" i="44"/>
  <c r="BS36" i="44"/>
  <c r="CI36" i="44"/>
  <c r="CI60" i="44"/>
  <c r="BS60" i="44"/>
  <c r="CY60" i="44"/>
  <c r="BS30" i="44"/>
  <c r="CI30" i="44"/>
  <c r="CY30" i="44"/>
  <c r="DF97" i="44"/>
  <c r="BZ97" i="44"/>
  <c r="CP97" i="44"/>
  <c r="CP61" i="44"/>
  <c r="BZ61" i="44"/>
  <c r="DF61" i="44"/>
  <c r="CP117" i="44"/>
  <c r="DF117" i="44"/>
  <c r="BZ117" i="44"/>
  <c r="BR63" i="44"/>
  <c r="CX63" i="44"/>
  <c r="CH63" i="44"/>
  <c r="CX130" i="44"/>
  <c r="BR130" i="44"/>
  <c r="CH130" i="44"/>
  <c r="BV169" i="44"/>
  <c r="DB169" i="44"/>
  <c r="CL169" i="44"/>
  <c r="CL81" i="44"/>
  <c r="DB81" i="44"/>
  <c r="BV81" i="44"/>
  <c r="BV100" i="44"/>
  <c r="CL100" i="44"/>
  <c r="DB100" i="44"/>
  <c r="DA203" i="44"/>
  <c r="BU203" i="44"/>
  <c r="CK203" i="44"/>
  <c r="DA152" i="44"/>
  <c r="BU152" i="44"/>
  <c r="CK152" i="44"/>
  <c r="BU103" i="44"/>
  <c r="DA103" i="44"/>
  <c r="CK103" i="44"/>
  <c r="BW184" i="44"/>
  <c r="CM184" i="44"/>
  <c r="DC184" i="44"/>
  <c r="BW197" i="44"/>
  <c r="CM197" i="44"/>
  <c r="DC197" i="44"/>
  <c r="DC180" i="44"/>
  <c r="BW180" i="44"/>
  <c r="CM180" i="44"/>
  <c r="CG190" i="44"/>
  <c r="CW190" i="44"/>
  <c r="BQ190" i="44"/>
  <c r="CG92" i="44"/>
  <c r="CW92" i="44"/>
  <c r="BQ92" i="44"/>
  <c r="BQ89" i="44"/>
  <c r="CG89" i="44"/>
  <c r="CW89" i="44"/>
  <c r="DC152" i="44"/>
  <c r="BW152" i="44"/>
  <c r="CM152" i="44"/>
  <c r="CZ167" i="44"/>
  <c r="BT167" i="44"/>
  <c r="CJ167" i="44"/>
  <c r="CJ90" i="44"/>
  <c r="CZ90" i="44"/>
  <c r="BT90" i="44"/>
  <c r="BT68" i="44"/>
  <c r="CJ68" i="44"/>
  <c r="CZ68" i="44"/>
  <c r="BX43" i="44"/>
  <c r="CN43" i="44"/>
  <c r="DD43" i="44"/>
  <c r="DD155" i="44"/>
  <c r="BX155" i="44"/>
  <c r="CN155" i="44"/>
  <c r="CN101" i="44"/>
  <c r="DD101" i="44"/>
  <c r="BX101" i="44"/>
  <c r="CO71" i="44"/>
  <c r="DE71" i="44"/>
  <c r="BY71" i="44"/>
  <c r="BY82" i="44"/>
  <c r="CO82" i="44"/>
  <c r="DE82" i="44"/>
  <c r="DE180" i="44"/>
  <c r="BY180" i="44"/>
  <c r="CO180" i="44"/>
  <c r="BZ90" i="44"/>
  <c r="CP90" i="44"/>
  <c r="DF90" i="44"/>
  <c r="CX194" i="44"/>
  <c r="BR194" i="44"/>
  <c r="CH194" i="44"/>
  <c r="BV88" i="44"/>
  <c r="CL88" i="44"/>
  <c r="DB88" i="44"/>
  <c r="BU104" i="44"/>
  <c r="CK104" i="44"/>
  <c r="DA104" i="44"/>
  <c r="DC144" i="44"/>
  <c r="BW144" i="44"/>
  <c r="CM144" i="44"/>
  <c r="BQ129" i="44"/>
  <c r="CG129" i="44"/>
  <c r="CW129" i="44"/>
  <c r="CJ168" i="44"/>
  <c r="BT168" i="44"/>
  <c r="CZ168" i="44"/>
  <c r="DD165" i="44"/>
  <c r="BX165" i="44"/>
  <c r="CN165" i="44"/>
  <c r="BZ162" i="44"/>
  <c r="CP162" i="44"/>
  <c r="DF162" i="44"/>
  <c r="BP89" i="44"/>
  <c r="CF89" i="44"/>
  <c r="CV89" i="44"/>
  <c r="CY152" i="44"/>
  <c r="BS152" i="44"/>
  <c r="CI152" i="44"/>
  <c r="BS91" i="44"/>
  <c r="CI91" i="44"/>
  <c r="CY91" i="44"/>
  <c r="CP187" i="44"/>
  <c r="BZ187" i="44"/>
  <c r="DF187" i="44"/>
  <c r="DB131" i="44"/>
  <c r="BV131" i="44"/>
  <c r="CL131" i="44"/>
  <c r="BV101" i="44"/>
  <c r="CL101" i="44"/>
  <c r="DB101" i="44"/>
  <c r="BU27" i="44"/>
  <c r="CK27" i="44"/>
  <c r="DA27" i="44"/>
  <c r="DC71" i="44"/>
  <c r="BW71" i="44"/>
  <c r="CM71" i="44"/>
  <c r="BQ106" i="44"/>
  <c r="CG106" i="44"/>
  <c r="CW106" i="44"/>
  <c r="BT145" i="44"/>
  <c r="CJ145" i="44"/>
  <c r="CZ145" i="44"/>
  <c r="DD123" i="44"/>
  <c r="BX123" i="44"/>
  <c r="CN123" i="44"/>
  <c r="CV166" i="44"/>
  <c r="BP166" i="44"/>
  <c r="CF166" i="44"/>
  <c r="CV122" i="44"/>
  <c r="CF122" i="44"/>
  <c r="BP122" i="44"/>
  <c r="BS157" i="44"/>
  <c r="CY157" i="44"/>
  <c r="CI157" i="44"/>
  <c r="DF188" i="44"/>
  <c r="BZ188" i="44"/>
  <c r="CP188" i="44"/>
  <c r="BR150" i="44"/>
  <c r="CX150" i="44"/>
  <c r="CH150" i="44"/>
  <c r="BP116" i="44"/>
  <c r="CF116" i="44"/>
  <c r="CV116" i="44"/>
  <c r="CF60" i="44"/>
  <c r="CV60" i="44"/>
  <c r="BP60" i="44"/>
  <c r="CI143" i="44"/>
  <c r="CY143" i="44"/>
  <c r="BS143" i="44"/>
  <c r="CV133" i="44"/>
  <c r="BP133" i="44"/>
  <c r="CF133" i="44"/>
  <c r="BS100" i="44"/>
  <c r="CI100" i="44"/>
  <c r="CY100" i="44"/>
  <c r="BS92" i="44"/>
  <c r="CI92" i="44"/>
  <c r="CY92" i="44"/>
  <c r="CP58" i="44"/>
  <c r="DF58" i="44"/>
  <c r="BZ58" i="44"/>
  <c r="CX207" i="44"/>
  <c r="CH207" i="44"/>
  <c r="BR207" i="44"/>
  <c r="CX205" i="44"/>
  <c r="CH205" i="44"/>
  <c r="BR205" i="44"/>
  <c r="BV99" i="44"/>
  <c r="CL99" i="44"/>
  <c r="DB99" i="44"/>
  <c r="CK50" i="44"/>
  <c r="DA50" i="44"/>
  <c r="BU50" i="44"/>
  <c r="CK202" i="44"/>
  <c r="DA202" i="44"/>
  <c r="BU202" i="44"/>
  <c r="DC140" i="44"/>
  <c r="BW140" i="44"/>
  <c r="CM140" i="44"/>
  <c r="BQ33" i="44"/>
  <c r="CG33" i="44"/>
  <c r="CW33" i="44"/>
  <c r="BQ147" i="44"/>
  <c r="CG147" i="44"/>
  <c r="CW147" i="44"/>
  <c r="CJ62" i="44"/>
  <c r="CZ62" i="44"/>
  <c r="BT62" i="44"/>
  <c r="DD147" i="44"/>
  <c r="BX147" i="44"/>
  <c r="CN147" i="44"/>
  <c r="DD143" i="44"/>
  <c r="BX143" i="44"/>
  <c r="CN143" i="44"/>
  <c r="BY171" i="44"/>
  <c r="CO171" i="44"/>
  <c r="DE171" i="44"/>
  <c r="CF105" i="44"/>
  <c r="CV105" i="44"/>
  <c r="BP105" i="44"/>
  <c r="CF119" i="44"/>
  <c r="CV119" i="44"/>
  <c r="BP119" i="44"/>
  <c r="CY80" i="44"/>
  <c r="BS80" i="44"/>
  <c r="CI80" i="44"/>
  <c r="BS186" i="44"/>
  <c r="CI186" i="44"/>
  <c r="CY186" i="44"/>
  <c r="CH203" i="44"/>
  <c r="CX203" i="44"/>
  <c r="BR203" i="44"/>
  <c r="CX169" i="44"/>
  <c r="BR169" i="44"/>
  <c r="CH169" i="44"/>
  <c r="BU66" i="44"/>
  <c r="CK66" i="44"/>
  <c r="DA66" i="44"/>
  <c r="CK189" i="44"/>
  <c r="DA189" i="44"/>
  <c r="BU189" i="44"/>
  <c r="CW59" i="44"/>
  <c r="BQ59" i="44"/>
  <c r="CG59" i="44"/>
  <c r="BQ121" i="44"/>
  <c r="CG121" i="44"/>
  <c r="CW121" i="44"/>
  <c r="CN30" i="44"/>
  <c r="DD30" i="44"/>
  <c r="BX30" i="44"/>
  <c r="DD206" i="44"/>
  <c r="BX206" i="44"/>
  <c r="CN206" i="44"/>
  <c r="DF115" i="44"/>
  <c r="BZ115" i="44"/>
  <c r="CP115" i="44"/>
  <c r="BR206" i="44"/>
  <c r="CH206" i="44"/>
  <c r="CX206" i="44"/>
  <c r="CZ35" i="44"/>
  <c r="BT35" i="44"/>
  <c r="CJ35" i="44"/>
  <c r="BX189" i="44"/>
  <c r="CN189" i="44"/>
  <c r="DD189" i="44"/>
  <c r="DF167" i="44"/>
  <c r="BZ167" i="44"/>
  <c r="CP167" i="44"/>
  <c r="CL185" i="44"/>
  <c r="BV185" i="44"/>
  <c r="DB185" i="44"/>
  <c r="CZ108" i="44"/>
  <c r="BT108" i="44"/>
  <c r="CJ108" i="44"/>
  <c r="DD168" i="44"/>
  <c r="BX168" i="44"/>
  <c r="CN168" i="44"/>
  <c r="CO116" i="44"/>
  <c r="DE116" i="44"/>
  <c r="BY116" i="44"/>
  <c r="CF106" i="44"/>
  <c r="BP106" i="44"/>
  <c r="CV106" i="44"/>
  <c r="CV91" i="44"/>
  <c r="BP91" i="44"/>
  <c r="CF91" i="44"/>
  <c r="BZ168" i="44"/>
  <c r="CP168" i="44"/>
  <c r="DF168" i="44"/>
  <c r="BY200" i="44"/>
  <c r="DE200" i="44"/>
  <c r="CO200" i="44"/>
  <c r="CF196" i="44"/>
  <c r="CV196" i="44"/>
  <c r="BP196" i="44"/>
  <c r="CH32" i="44"/>
  <c r="CX32" i="44"/>
  <c r="BR32" i="44"/>
  <c r="CH166" i="44"/>
  <c r="BR166" i="44"/>
  <c r="CX166" i="44"/>
  <c r="DB189" i="44"/>
  <c r="BV189" i="44"/>
  <c r="CL189" i="44"/>
  <c r="CK68" i="44"/>
  <c r="BU68" i="44"/>
  <c r="DA68" i="44"/>
  <c r="BW162" i="44"/>
  <c r="CM162" i="44"/>
  <c r="DC162" i="44"/>
  <c r="CW80" i="44"/>
  <c r="BQ80" i="44"/>
  <c r="CG80" i="44"/>
  <c r="BX204" i="44"/>
  <c r="DD204" i="44"/>
  <c r="CN204" i="44"/>
  <c r="CF204" i="44"/>
  <c r="CV204" i="44"/>
  <c r="BP204" i="44"/>
  <c r="DF130" i="44"/>
  <c r="CP130" i="44"/>
  <c r="BZ130" i="44"/>
  <c r="CL66" i="44"/>
  <c r="BV66" i="44"/>
  <c r="DB66" i="44"/>
  <c r="CG90" i="44"/>
  <c r="CW90" i="44"/>
  <c r="BQ90" i="44"/>
  <c r="BX99" i="44"/>
  <c r="DD99" i="44"/>
  <c r="CN99" i="44"/>
  <c r="BS145" i="44"/>
  <c r="CI145" i="44"/>
  <c r="CY145" i="44"/>
  <c r="CI120" i="44"/>
  <c r="CY120" i="44"/>
  <c r="BS120" i="44"/>
  <c r="CP174" i="44"/>
  <c r="DF174" i="44"/>
  <c r="BZ174" i="44"/>
  <c r="CX177" i="44"/>
  <c r="CH177" i="44"/>
  <c r="BR177" i="44"/>
  <c r="CL48" i="44"/>
  <c r="BV48" i="44"/>
  <c r="DB48" i="44"/>
  <c r="CK132" i="44"/>
  <c r="DA132" i="44"/>
  <c r="BU132" i="44"/>
  <c r="DA80" i="44"/>
  <c r="CK80" i="44"/>
  <c r="BU80" i="44"/>
  <c r="DD135" i="44"/>
  <c r="CN175" i="44"/>
  <c r="BY31" i="44"/>
  <c r="DE32" i="44"/>
  <c r="CF202" i="44"/>
  <c r="CF164" i="44"/>
  <c r="CY86" i="44"/>
  <c r="CI139" i="44"/>
  <c r="BZ93" i="44"/>
  <c r="DF179" i="44"/>
  <c r="CH139" i="44"/>
  <c r="BR74" i="44"/>
  <c r="DB202" i="44"/>
  <c r="CL179" i="44"/>
  <c r="BU157" i="44"/>
  <c r="DA59" i="44"/>
  <c r="CM87" i="44"/>
  <c r="BW94" i="44"/>
  <c r="CW143" i="44"/>
  <c r="BQ93" i="44"/>
  <c r="BT42" i="44"/>
  <c r="CZ207" i="44"/>
  <c r="CJ125" i="44"/>
  <c r="BX69" i="44"/>
  <c r="DD130" i="44"/>
  <c r="CO166" i="44"/>
  <c r="CY181" i="44"/>
  <c r="CX45" i="44"/>
  <c r="DB42" i="44"/>
  <c r="DA46" i="44"/>
  <c r="CW120" i="44"/>
  <c r="CZ157" i="44"/>
  <c r="DE39" i="44"/>
  <c r="CV129" i="44"/>
  <c r="DF77" i="44"/>
  <c r="CX200" i="44"/>
  <c r="DA137" i="44"/>
  <c r="DC113" i="44"/>
  <c r="DE182" i="44"/>
  <c r="DD100" i="44"/>
  <c r="CO119" i="44"/>
  <c r="BP52" i="44"/>
  <c r="CV104" i="44"/>
  <c r="CI107" i="44"/>
  <c r="CZ186" i="44"/>
  <c r="DE189" i="44"/>
  <c r="CV172" i="44"/>
  <c r="BS199" i="44"/>
  <c r="DF185" i="44"/>
  <c r="CP68" i="44"/>
  <c r="BZ69" i="44"/>
  <c r="CX155" i="44"/>
  <c r="CH83" i="44"/>
  <c r="BV116" i="44"/>
  <c r="DB205" i="44"/>
  <c r="CK44" i="44"/>
  <c r="BU38" i="44"/>
  <c r="DC177" i="44"/>
  <c r="CM118" i="44"/>
  <c r="BQ43" i="44"/>
  <c r="CW162" i="44"/>
  <c r="CJ81" i="44"/>
  <c r="BT50" i="44"/>
  <c r="DD96" i="44"/>
  <c r="CN190" i="44"/>
  <c r="BY74" i="44"/>
  <c r="DE169" i="44"/>
  <c r="CF199" i="44"/>
  <c r="BP44" i="44"/>
  <c r="CY155" i="44"/>
  <c r="CI140" i="44"/>
  <c r="BZ133" i="44"/>
  <c r="DF155" i="44"/>
  <c r="BR165" i="44"/>
  <c r="BR195" i="44"/>
  <c r="DB192" i="44"/>
  <c r="CL107" i="44"/>
  <c r="BU48" i="44"/>
  <c r="DA37" i="44"/>
  <c r="CM206" i="44"/>
  <c r="BW114" i="44"/>
  <c r="CW156" i="44"/>
  <c r="CG191" i="44"/>
  <c r="CJ182" i="44"/>
  <c r="CZ151" i="44"/>
  <c r="CJ79" i="44"/>
  <c r="BX163" i="44"/>
  <c r="DD180" i="44"/>
  <c r="CO183" i="44"/>
  <c r="CY70" i="44"/>
  <c r="DF116" i="44"/>
  <c r="DB138" i="44"/>
  <c r="DA95" i="44"/>
  <c r="CW41" i="44"/>
  <c r="CZ47" i="44"/>
  <c r="DB98" i="44"/>
  <c r="CV35" i="44"/>
  <c r="CY121" i="44"/>
  <c r="CX76" i="44"/>
  <c r="DB78" i="44"/>
  <c r="DC133" i="44"/>
  <c r="CW83" i="44"/>
  <c r="DD111" i="44"/>
  <c r="DE81" i="44"/>
  <c r="CF187" i="44"/>
  <c r="BP118" i="44"/>
  <c r="CY109" i="44"/>
  <c r="DD145" i="44"/>
  <c r="DE154" i="44"/>
  <c r="CV56" i="44"/>
  <c r="CI115" i="44"/>
  <c r="BZ198" i="44"/>
  <c r="DF195" i="44"/>
  <c r="CH72" i="44"/>
  <c r="BR94" i="44"/>
  <c r="DB47" i="44"/>
  <c r="CL46" i="44"/>
  <c r="BQ44" i="44"/>
  <c r="DA91" i="44"/>
  <c r="CK195" i="44"/>
  <c r="BW175" i="44"/>
  <c r="DC80" i="44"/>
  <c r="CG207" i="44"/>
  <c r="BQ157" i="44"/>
  <c r="CZ114" i="44"/>
  <c r="BT198" i="44"/>
  <c r="BX124" i="44"/>
  <c r="CN108" i="44"/>
  <c r="DD141" i="44"/>
  <c r="BR51" i="44"/>
  <c r="CO42" i="44"/>
  <c r="DE138" i="44"/>
  <c r="BY75" i="44"/>
  <c r="CO63" i="44"/>
  <c r="CV178" i="44"/>
  <c r="BP83" i="44"/>
  <c r="CF197" i="44"/>
  <c r="CV184" i="44"/>
  <c r="BS84" i="44"/>
  <c r="CI35" i="44"/>
  <c r="CY162" i="44"/>
  <c r="BS74" i="44"/>
  <c r="CP62" i="44"/>
  <c r="DF152" i="44"/>
  <c r="BZ146" i="44"/>
  <c r="CP27" i="44"/>
  <c r="CX185" i="44"/>
  <c r="BR75" i="44"/>
  <c r="CH106" i="44"/>
  <c r="CX180" i="44"/>
  <c r="DB196" i="44"/>
  <c r="BV170" i="44"/>
  <c r="DA96" i="44"/>
  <c r="CK142" i="44"/>
  <c r="BW60" i="44"/>
  <c r="DC166" i="44"/>
  <c r="CG179" i="44"/>
  <c r="BQ65" i="44"/>
  <c r="DB188" i="44"/>
  <c r="CJ139" i="44"/>
  <c r="BT119" i="44"/>
  <c r="DD205" i="44"/>
  <c r="CF175" i="44"/>
  <c r="BY44" i="44"/>
  <c r="CF87" i="44"/>
  <c r="CH78" i="44"/>
  <c r="CL142" i="44"/>
  <c r="CM202" i="44"/>
  <c r="CG154" i="44"/>
  <c r="CN71" i="44"/>
  <c r="CO145" i="44"/>
  <c r="CI98" i="44"/>
  <c r="CP120" i="44"/>
  <c r="CH164" i="44"/>
  <c r="CK154" i="44"/>
  <c r="CM196" i="44"/>
  <c r="CJ29" i="44"/>
  <c r="CN41" i="44"/>
  <c r="BP92" i="44"/>
  <c r="CF92" i="44"/>
  <c r="BP55" i="44"/>
  <c r="CF55" i="44"/>
  <c r="CF191" i="44"/>
  <c r="CV191" i="44"/>
  <c r="CV183" i="44"/>
  <c r="BP183" i="44"/>
  <c r="CY27" i="44"/>
  <c r="BS27" i="44"/>
  <c r="BS180" i="44"/>
  <c r="CI180" i="44"/>
  <c r="CY45" i="44"/>
  <c r="CI45" i="44"/>
  <c r="BS176" i="44"/>
  <c r="CI176" i="44"/>
  <c r="CI177" i="44"/>
  <c r="BS177" i="44"/>
  <c r="DF100" i="44"/>
  <c r="CP100" i="44"/>
  <c r="BZ127" i="44"/>
  <c r="CP127" i="44"/>
  <c r="CP79" i="44"/>
  <c r="DF79" i="44"/>
  <c r="DF85" i="44"/>
  <c r="BZ85" i="44"/>
  <c r="CX97" i="44"/>
  <c r="BR97" i="44"/>
  <c r="CX188" i="44"/>
  <c r="CH188" i="44"/>
  <c r="BV58" i="44"/>
  <c r="CL58" i="44"/>
  <c r="CY131" i="44"/>
  <c r="CH54" i="44"/>
  <c r="BR54" i="44"/>
  <c r="DF105" i="44"/>
  <c r="DF171" i="44"/>
  <c r="CP171" i="44"/>
  <c r="CP110" i="44"/>
  <c r="DF125" i="44"/>
  <c r="CP125" i="44"/>
  <c r="CH36" i="44"/>
  <c r="BR121" i="44"/>
  <c r="CH121" i="44"/>
  <c r="BR98" i="44"/>
  <c r="CX146" i="44"/>
  <c r="BR146" i="44"/>
  <c r="CL132" i="44"/>
  <c r="DB62" i="44"/>
  <c r="CL62" i="44"/>
  <c r="CL180" i="44"/>
  <c r="BU107" i="44"/>
  <c r="CK107" i="44"/>
  <c r="DA107" i="44"/>
  <c r="CK81" i="44"/>
  <c r="CK191" i="44"/>
  <c r="DA97" i="44"/>
  <c r="CK207" i="44"/>
  <c r="DA207" i="44"/>
  <c r="BU207" i="44"/>
  <c r="BU141" i="44"/>
  <c r="DC124" i="44"/>
  <c r="BW124" i="44"/>
  <c r="CM124" i="44"/>
  <c r="BW161" i="44"/>
  <c r="DC161" i="44"/>
  <c r="CM161" i="44"/>
  <c r="DC174" i="44"/>
  <c r="DC64" i="44"/>
  <c r="BW64" i="44"/>
  <c r="CM64" i="44"/>
  <c r="BZ87" i="44"/>
  <c r="CP87" i="44"/>
  <c r="DF87" i="44"/>
  <c r="BT100" i="44"/>
  <c r="CJ100" i="44"/>
  <c r="CZ100" i="44"/>
  <c r="DD199" i="44"/>
  <c r="BX199" i="44"/>
  <c r="CN199" i="44"/>
  <c r="BY77" i="44"/>
  <c r="CO77" i="44"/>
  <c r="DE77" i="44"/>
  <c r="CV170" i="44"/>
  <c r="BP170" i="44"/>
  <c r="CF170" i="44"/>
  <c r="CY201" i="44"/>
  <c r="BS201" i="44"/>
  <c r="CI201" i="44"/>
  <c r="DF142" i="44"/>
  <c r="CP142" i="44"/>
  <c r="BZ142" i="44"/>
  <c r="CH34" i="44"/>
  <c r="CX34" i="44"/>
  <c r="BR34" i="44"/>
  <c r="BV65" i="44"/>
  <c r="CL65" i="44"/>
  <c r="DB65" i="44"/>
  <c r="DA136" i="44"/>
  <c r="BU136" i="44"/>
  <c r="CK136" i="44"/>
  <c r="BQ102" i="44"/>
  <c r="CG102" i="44"/>
  <c r="CW102" i="44"/>
  <c r="DF137" i="44"/>
  <c r="CP137" i="44"/>
  <c r="BZ137" i="44"/>
  <c r="DE168" i="44"/>
  <c r="CO168" i="44"/>
  <c r="BY168" i="44"/>
  <c r="CX96" i="44"/>
  <c r="BR96" i="44"/>
  <c r="CH96" i="44"/>
  <c r="DD33" i="44"/>
  <c r="CL115" i="44"/>
  <c r="BV115" i="44"/>
  <c r="DB115" i="44"/>
  <c r="BU28" i="44"/>
  <c r="DA28" i="44"/>
  <c r="CK28" i="44"/>
  <c r="CM186" i="44"/>
  <c r="DC186" i="44"/>
  <c r="BW186" i="44"/>
  <c r="BQ87" i="44"/>
  <c r="CG87" i="44"/>
  <c r="CW87" i="44"/>
  <c r="BQ171" i="44"/>
  <c r="CG171" i="44"/>
  <c r="CW171" i="44"/>
  <c r="CN115" i="44"/>
  <c r="BX115" i="44"/>
  <c r="DD115" i="44"/>
  <c r="BX192" i="44"/>
  <c r="CN192" i="44"/>
  <c r="DD192" i="44"/>
  <c r="CO38" i="44"/>
  <c r="BY38" i="44"/>
  <c r="DE38" i="44"/>
  <c r="CF103" i="44"/>
  <c r="BP103" i="44"/>
  <c r="CV103" i="44"/>
  <c r="CI29" i="44"/>
  <c r="CY29" i="44"/>
  <c r="BS29" i="44"/>
  <c r="CP41" i="44"/>
  <c r="DF41" i="44"/>
  <c r="BZ41" i="44"/>
  <c r="BR128" i="44"/>
  <c r="CH128" i="44"/>
  <c r="CX128" i="44"/>
  <c r="CM164" i="44"/>
  <c r="DC164" i="44"/>
  <c r="BW164" i="44"/>
  <c r="CG60" i="44"/>
  <c r="CW60" i="44"/>
  <c r="BQ60" i="44"/>
  <c r="CN58" i="44"/>
  <c r="DD58" i="44"/>
  <c r="BX58" i="44"/>
  <c r="CZ123" i="44"/>
  <c r="BT123" i="44"/>
  <c r="CJ123" i="44"/>
  <c r="BY48" i="44"/>
  <c r="DE48" i="44"/>
  <c r="CO48" i="44"/>
  <c r="BP121" i="44"/>
  <c r="CV121" i="44"/>
  <c r="CF121" i="44"/>
  <c r="BP176" i="44"/>
  <c r="CV176" i="44"/>
  <c r="CF176" i="44"/>
  <c r="CY127" i="44"/>
  <c r="CI127" i="44"/>
  <c r="BS127" i="44"/>
  <c r="CH90" i="44"/>
  <c r="CX90" i="44"/>
  <c r="BR90" i="44"/>
  <c r="CL172" i="44"/>
  <c r="DB172" i="44"/>
  <c r="BV172" i="44"/>
  <c r="CL118" i="44"/>
  <c r="DB118" i="44"/>
  <c r="BV118" i="44"/>
  <c r="DC65" i="44"/>
  <c r="BW65" i="44"/>
  <c r="CM65" i="44"/>
  <c r="BZ103" i="44"/>
  <c r="DF103" i="44"/>
  <c r="CP103" i="44"/>
  <c r="DC72" i="44"/>
  <c r="BW72" i="44"/>
  <c r="CM72" i="44"/>
  <c r="CY203" i="44"/>
  <c r="CI203" i="44"/>
  <c r="BS203" i="44"/>
  <c r="CW62" i="44"/>
  <c r="BQ62" i="44"/>
  <c r="CG62" i="44"/>
  <c r="CM45" i="44"/>
  <c r="BW45" i="44"/>
  <c r="DC45" i="44"/>
  <c r="BQ54" i="44"/>
  <c r="CG54" i="44"/>
  <c r="CW54" i="44"/>
  <c r="CJ69" i="44"/>
  <c r="CZ69" i="44"/>
  <c r="BT69" i="44"/>
  <c r="BX162" i="44"/>
  <c r="CN162" i="44"/>
  <c r="DD162" i="44"/>
  <c r="CO40" i="44"/>
  <c r="DE40" i="44"/>
  <c r="BY40" i="44"/>
  <c r="CF77" i="44"/>
  <c r="BP77" i="44"/>
  <c r="CV77" i="44"/>
  <c r="BS90" i="44"/>
  <c r="CI90" i="44"/>
  <c r="CY90" i="44"/>
  <c r="CP138" i="44"/>
  <c r="DF138" i="44"/>
  <c r="BZ138" i="44"/>
  <c r="CX64" i="44"/>
  <c r="BR64" i="44"/>
  <c r="CH64" i="44"/>
  <c r="BV28" i="44"/>
  <c r="CL28" i="44"/>
  <c r="DB28" i="44"/>
  <c r="BU30" i="44"/>
  <c r="DA30" i="44"/>
  <c r="CK30" i="44"/>
  <c r="CK123" i="44"/>
  <c r="BU123" i="44"/>
  <c r="DA123" i="44"/>
  <c r="DA62" i="44"/>
  <c r="CK62" i="44"/>
  <c r="BU62" i="44"/>
  <c r="BU129" i="44"/>
  <c r="DA129" i="44"/>
  <c r="CK129" i="44"/>
  <c r="CM49" i="44"/>
  <c r="BW49" i="44"/>
  <c r="DC49" i="44"/>
  <c r="DC99" i="44"/>
  <c r="CM99" i="44"/>
  <c r="BW99" i="44"/>
  <c r="BW38" i="44"/>
  <c r="DC38" i="44"/>
  <c r="CM38" i="44"/>
  <c r="CG64" i="44"/>
  <c r="BQ64" i="44"/>
  <c r="CW64" i="44"/>
  <c r="CW46" i="44"/>
  <c r="CG46" i="44"/>
  <c r="BQ46" i="44"/>
  <c r="BQ183" i="44"/>
  <c r="CW183" i="44"/>
  <c r="CG183" i="44"/>
  <c r="CG158" i="44"/>
  <c r="BQ158" i="44"/>
  <c r="CW158" i="44"/>
  <c r="DC78" i="44"/>
  <c r="CM78" i="44"/>
  <c r="BW78" i="44"/>
  <c r="CY52" i="44"/>
  <c r="CI52" i="44"/>
  <c r="BS52" i="44"/>
  <c r="DE67" i="44"/>
  <c r="BY67" i="44"/>
  <c r="CO67" i="44"/>
  <c r="CV114" i="44"/>
  <c r="CF114" i="44"/>
  <c r="BP114" i="44"/>
  <c r="CI64" i="44"/>
  <c r="CY64" i="44"/>
  <c r="BS64" i="44"/>
  <c r="CH127" i="44"/>
  <c r="BR127" i="44"/>
  <c r="CX127" i="44"/>
  <c r="CH53" i="44"/>
  <c r="CX53" i="44"/>
  <c r="BR53" i="44"/>
  <c r="CL204" i="44"/>
  <c r="BV204" i="44"/>
  <c r="DB204" i="44"/>
  <c r="CK204" i="44"/>
  <c r="DA204" i="44"/>
  <c r="BU204" i="44"/>
  <c r="BW112" i="44"/>
  <c r="CM112" i="44"/>
  <c r="DC112" i="44"/>
  <c r="CM163" i="44"/>
  <c r="DC163" i="44"/>
  <c r="BW163" i="44"/>
  <c r="CG45" i="44"/>
  <c r="BQ45" i="44"/>
  <c r="CW45" i="44"/>
  <c r="CJ153" i="44"/>
  <c r="CZ153" i="44"/>
  <c r="BT153" i="44"/>
  <c r="CJ112" i="44"/>
  <c r="BT112" i="44"/>
  <c r="CZ112" i="44"/>
  <c r="BX157" i="44"/>
  <c r="DD157" i="44"/>
  <c r="CN157" i="44"/>
  <c r="BY34" i="44"/>
  <c r="DE34" i="44"/>
  <c r="CO34" i="44"/>
  <c r="DE197" i="44"/>
  <c r="BY197" i="44"/>
  <c r="CO197" i="44"/>
  <c r="CY149" i="44"/>
  <c r="BS149" i="44"/>
  <c r="CI149" i="44"/>
  <c r="DF63" i="44"/>
  <c r="BZ63" i="44"/>
  <c r="CP63" i="44"/>
  <c r="CL121" i="44"/>
  <c r="DB121" i="44"/>
  <c r="BV121" i="44"/>
  <c r="CK32" i="44"/>
  <c r="DA32" i="44"/>
  <c r="BU32" i="44"/>
  <c r="CG144" i="44"/>
  <c r="CW144" i="44"/>
  <c r="BQ144" i="44"/>
  <c r="CN135" i="44"/>
  <c r="BX175" i="44"/>
  <c r="DE31" i="44"/>
  <c r="CO32" i="44"/>
  <c r="BP202" i="44"/>
  <c r="CV164" i="44"/>
  <c r="BS86" i="44"/>
  <c r="BS139" i="44"/>
  <c r="DF93" i="44"/>
  <c r="BZ179" i="44"/>
  <c r="BR139" i="44"/>
  <c r="CX74" i="44"/>
  <c r="CL202" i="44"/>
  <c r="BV179" i="44"/>
  <c r="DA157" i="44"/>
  <c r="CK59" i="44"/>
  <c r="BW87" i="44"/>
  <c r="DC94" i="44"/>
  <c r="CG143" i="44"/>
  <c r="CG93" i="44"/>
  <c r="CZ42" i="44"/>
  <c r="CJ207" i="44"/>
  <c r="BT125" i="44"/>
  <c r="DD69" i="44"/>
  <c r="CN130" i="44"/>
  <c r="BY166" i="44"/>
  <c r="CI181" i="44"/>
  <c r="CH45" i="44"/>
  <c r="CL42" i="44"/>
  <c r="CK46" i="44"/>
  <c r="CG120" i="44"/>
  <c r="CJ157" i="44"/>
  <c r="CO39" i="44"/>
  <c r="CF129" i="44"/>
  <c r="CP77" i="44"/>
  <c r="CH200" i="44"/>
  <c r="CK137" i="44"/>
  <c r="CM113" i="44"/>
  <c r="CO182" i="44"/>
  <c r="CN100" i="44"/>
  <c r="BY119" i="44"/>
  <c r="CV52" i="44"/>
  <c r="CF104" i="44"/>
  <c r="BS107" i="44"/>
  <c r="CJ186" i="44"/>
  <c r="CO189" i="44"/>
  <c r="BP172" i="44"/>
  <c r="CY199" i="44"/>
  <c r="BZ185" i="44"/>
  <c r="BZ68" i="44"/>
  <c r="DF69" i="44"/>
  <c r="CH155" i="44"/>
  <c r="BR83" i="44"/>
  <c r="DB116" i="44"/>
  <c r="CL205" i="44"/>
  <c r="BU44" i="44"/>
  <c r="DA38" i="44"/>
  <c r="CM177" i="44"/>
  <c r="BW118" i="44"/>
  <c r="CW43" i="44"/>
  <c r="CG162" i="44"/>
  <c r="BT81" i="44"/>
  <c r="CZ50" i="44"/>
  <c r="CN96" i="44"/>
  <c r="BX190" i="44"/>
  <c r="DE74" i="44"/>
  <c r="CO169" i="44"/>
  <c r="BP199" i="44"/>
  <c r="CV44" i="44"/>
  <c r="CI155" i="44"/>
  <c r="BS140" i="44"/>
  <c r="DF133" i="44"/>
  <c r="BZ155" i="44"/>
  <c r="CH165" i="44"/>
  <c r="CX195" i="44"/>
  <c r="CL192" i="44"/>
  <c r="BV107" i="44"/>
  <c r="DA48" i="44"/>
  <c r="CK37" i="44"/>
  <c r="BW206" i="44"/>
  <c r="DC114" i="44"/>
  <c r="CG156" i="44"/>
  <c r="BQ191" i="44"/>
  <c r="CZ182" i="44"/>
  <c r="CJ151" i="44"/>
  <c r="BT79" i="44"/>
  <c r="DD163" i="44"/>
  <c r="CN180" i="44"/>
  <c r="BY183" i="44"/>
  <c r="BS70" i="44"/>
  <c r="CP116" i="44"/>
  <c r="CL138" i="44"/>
  <c r="BU95" i="44"/>
  <c r="CG41" i="44"/>
  <c r="CJ47" i="44"/>
  <c r="CL98" i="44"/>
  <c r="CF35" i="44"/>
  <c r="CI121" i="44"/>
  <c r="CH76" i="44"/>
  <c r="CL78" i="44"/>
  <c r="CM133" i="44"/>
  <c r="CG83" i="44"/>
  <c r="CN111" i="44"/>
  <c r="CO81" i="44"/>
  <c r="CV187" i="44"/>
  <c r="CF118" i="44"/>
  <c r="BS109" i="44"/>
  <c r="BX145" i="44"/>
  <c r="BY154" i="44"/>
  <c r="BP56" i="44"/>
  <c r="CY115" i="44"/>
  <c r="CP198" i="44"/>
  <c r="CP195" i="44"/>
  <c r="CX72" i="44"/>
  <c r="CH94" i="44"/>
  <c r="BV47" i="44"/>
  <c r="DB46" i="44"/>
  <c r="CG44" i="44"/>
  <c r="BU91" i="44"/>
  <c r="DA195" i="44"/>
  <c r="CM175" i="44"/>
  <c r="CM80" i="44"/>
  <c r="CW207" i="44"/>
  <c r="CG157" i="44"/>
  <c r="BT114" i="44"/>
  <c r="CZ198" i="44"/>
  <c r="CN124" i="44"/>
  <c r="BX141" i="44"/>
  <c r="DE42" i="44"/>
  <c r="CO75" i="44"/>
  <c r="BP178" i="44"/>
  <c r="CV197" i="44"/>
  <c r="CI84" i="44"/>
  <c r="BS162" i="44"/>
  <c r="DF62" i="44"/>
  <c r="CP146" i="44"/>
  <c r="BR185" i="44"/>
  <c r="CX106" i="44"/>
  <c r="BP78" i="44"/>
  <c r="CV78" i="44"/>
  <c r="CF78" i="44"/>
  <c r="CV45" i="44"/>
  <c r="CF45" i="44"/>
  <c r="BP45" i="44"/>
  <c r="BR68" i="44"/>
  <c r="CH68" i="44"/>
  <c r="CH131" i="44"/>
  <c r="BR131" i="44"/>
  <c r="CL125" i="44"/>
  <c r="DB125" i="44"/>
  <c r="CI131" i="44"/>
  <c r="BZ105" i="44"/>
  <c r="DF110" i="44"/>
  <c r="BR36" i="44"/>
  <c r="CX98" i="44"/>
  <c r="DB132" i="44"/>
  <c r="BV180" i="44"/>
  <c r="BU81" i="44"/>
  <c r="DA126" i="44"/>
  <c r="BU126" i="44"/>
  <c r="CK126" i="44"/>
  <c r="DA191" i="44"/>
  <c r="DA141" i="44"/>
  <c r="CW91" i="44"/>
  <c r="CG91" i="44"/>
  <c r="BQ91" i="44"/>
  <c r="CZ165" i="44"/>
  <c r="CJ165" i="44"/>
  <c r="BT165" i="44"/>
  <c r="BX104" i="44"/>
  <c r="CN104" i="44"/>
  <c r="DD104" i="44"/>
  <c r="DE178" i="44"/>
  <c r="CO178" i="44"/>
  <c r="BY178" i="44"/>
  <c r="BP107" i="44"/>
  <c r="CF107" i="44"/>
  <c r="CV107" i="44"/>
  <c r="CI94" i="44"/>
  <c r="BS94" i="44"/>
  <c r="CY94" i="44"/>
  <c r="DF53" i="44"/>
  <c r="BZ53" i="44"/>
  <c r="CP53" i="44"/>
  <c r="DF111" i="44"/>
  <c r="BZ111" i="44"/>
  <c r="CP111" i="44"/>
  <c r="BV167" i="44"/>
  <c r="DB167" i="44"/>
  <c r="CL167" i="44"/>
  <c r="CL39" i="44"/>
  <c r="DB39" i="44"/>
  <c r="BV39" i="44"/>
  <c r="DC194" i="44"/>
  <c r="BW194" i="44"/>
  <c r="CM194" i="44"/>
  <c r="BS165" i="44"/>
  <c r="CY165" i="44"/>
  <c r="CI165" i="44"/>
  <c r="CW186" i="44"/>
  <c r="CG186" i="44"/>
  <c r="BQ186" i="44"/>
  <c r="CV142" i="44"/>
  <c r="BP142" i="44"/>
  <c r="CF142" i="44"/>
  <c r="CW66" i="44"/>
  <c r="BQ66" i="44"/>
  <c r="CG66" i="44"/>
  <c r="CX68" i="44"/>
  <c r="BV125" i="44"/>
  <c r="CL187" i="44"/>
  <c r="DB187" i="44"/>
  <c r="BU184" i="44"/>
  <c r="CK184" i="44"/>
  <c r="DA184" i="44"/>
  <c r="CK51" i="44"/>
  <c r="DA51" i="44"/>
  <c r="BU51" i="44"/>
  <c r="CM32" i="44"/>
  <c r="BW32" i="44"/>
  <c r="DC32" i="44"/>
  <c r="CW108" i="44"/>
  <c r="CG108" i="44"/>
  <c r="BQ108" i="44"/>
  <c r="BV92" i="44"/>
  <c r="DB92" i="44"/>
  <c r="CL92" i="44"/>
  <c r="CN194" i="44"/>
  <c r="BX194" i="44"/>
  <c r="DD194" i="44"/>
  <c r="CJ166" i="44"/>
  <c r="CZ166" i="44"/>
  <c r="BT166" i="44"/>
  <c r="BP50" i="44"/>
  <c r="CF50" i="44"/>
  <c r="CV50" i="44"/>
  <c r="CV146" i="44"/>
  <c r="BP146" i="44"/>
  <c r="CF146" i="44"/>
  <c r="DF48" i="44"/>
  <c r="BZ48" i="44"/>
  <c r="CP48" i="44"/>
  <c r="CP157" i="44"/>
  <c r="DF157" i="44"/>
  <c r="BZ157" i="44"/>
  <c r="CL112" i="44"/>
  <c r="DB112" i="44"/>
  <c r="BV112" i="44"/>
  <c r="BV191" i="44"/>
  <c r="DB191" i="44"/>
  <c r="CL191" i="44"/>
  <c r="CW172" i="44"/>
  <c r="BQ172" i="44"/>
  <c r="CG172" i="44"/>
  <c r="CZ204" i="44"/>
  <c r="BT204" i="44"/>
  <c r="CJ204" i="44"/>
  <c r="CZ27" i="44"/>
  <c r="BT27" i="44"/>
  <c r="CJ27" i="44"/>
  <c r="BX119" i="44"/>
  <c r="CN119" i="44"/>
  <c r="DD119" i="44"/>
  <c r="CF201" i="44"/>
  <c r="CV201" i="44"/>
  <c r="BP201" i="44"/>
  <c r="CI192" i="44"/>
  <c r="CY192" i="44"/>
  <c r="BS192" i="44"/>
  <c r="CI101" i="44"/>
  <c r="CY101" i="44"/>
  <c r="BS101" i="44"/>
  <c r="DF34" i="44"/>
  <c r="BZ34" i="44"/>
  <c r="CP34" i="44"/>
  <c r="DB195" i="44"/>
  <c r="BV195" i="44"/>
  <c r="CL195" i="44"/>
  <c r="DA121" i="44"/>
  <c r="BU121" i="44"/>
  <c r="CK121" i="44"/>
  <c r="BW168" i="44"/>
  <c r="DC168" i="44"/>
  <c r="CM168" i="44"/>
  <c r="CY136" i="44"/>
  <c r="CI136" i="44"/>
  <c r="BS136" i="44"/>
  <c r="CW39" i="44"/>
  <c r="CG39" i="44"/>
  <c r="BQ39" i="44"/>
  <c r="DF86" i="44"/>
  <c r="CP86" i="44"/>
  <c r="BZ86" i="44"/>
  <c r="CM76" i="44"/>
  <c r="DC76" i="44"/>
  <c r="BW76" i="44"/>
  <c r="CG88" i="44"/>
  <c r="BQ88" i="44"/>
  <c r="CW88" i="44"/>
  <c r="BT117" i="44"/>
  <c r="CJ117" i="44"/>
  <c r="CZ117" i="44"/>
  <c r="CN110" i="44"/>
  <c r="DD110" i="44"/>
  <c r="BX110" i="44"/>
  <c r="BY64" i="44"/>
  <c r="CO64" i="44"/>
  <c r="DE64" i="44"/>
  <c r="CF41" i="44"/>
  <c r="CV41" i="44"/>
  <c r="BP41" i="44"/>
  <c r="CI171" i="44"/>
  <c r="BS171" i="44"/>
  <c r="CY171" i="44"/>
  <c r="BZ136" i="44"/>
  <c r="CP136" i="44"/>
  <c r="DF136" i="44"/>
  <c r="CH55" i="44"/>
  <c r="CX55" i="44"/>
  <c r="BR55" i="44"/>
  <c r="DB70" i="44"/>
  <c r="BV70" i="44"/>
  <c r="CL70" i="44"/>
  <c r="BU169" i="44"/>
  <c r="CK169" i="44"/>
  <c r="DA169" i="44"/>
  <c r="BU88" i="44"/>
  <c r="CK88" i="44"/>
  <c r="DA88" i="44"/>
  <c r="CK99" i="44"/>
  <c r="DA99" i="44"/>
  <c r="BU99" i="44"/>
  <c r="DA112" i="44"/>
  <c r="BU112" i="44"/>
  <c r="CK112" i="44"/>
  <c r="BW158" i="44"/>
  <c r="CM158" i="44"/>
  <c r="DC158" i="44"/>
  <c r="BW75" i="44"/>
  <c r="CM75" i="44"/>
  <c r="DC75" i="44"/>
  <c r="CM126" i="44"/>
  <c r="DC126" i="44"/>
  <c r="BW126" i="44"/>
  <c r="DC42" i="44"/>
  <c r="BW42" i="44"/>
  <c r="CM42" i="44"/>
  <c r="BQ188" i="44"/>
  <c r="CW188" i="44"/>
  <c r="CG188" i="44"/>
  <c r="CG192" i="44"/>
  <c r="BQ192" i="44"/>
  <c r="CW192" i="44"/>
  <c r="CW123" i="44"/>
  <c r="CG123" i="44"/>
  <c r="BQ123" i="44"/>
  <c r="BQ185" i="44"/>
  <c r="CW185" i="44"/>
  <c r="CG185" i="44"/>
  <c r="CF69" i="44"/>
  <c r="CV69" i="44"/>
  <c r="BP69" i="44"/>
  <c r="CP143" i="44"/>
  <c r="BZ143" i="44"/>
  <c r="DF143" i="44"/>
  <c r="CO122" i="44"/>
  <c r="DE122" i="44"/>
  <c r="BY122" i="44"/>
  <c r="CF68" i="44"/>
  <c r="BP68" i="44"/>
  <c r="CV68" i="44"/>
  <c r="BZ44" i="44"/>
  <c r="CP44" i="44"/>
  <c r="DF44" i="44"/>
  <c r="BR48" i="44"/>
  <c r="CX48" i="44"/>
  <c r="CH48" i="44"/>
  <c r="BV108" i="44"/>
  <c r="CL108" i="44"/>
  <c r="DB108" i="44"/>
  <c r="BV40" i="44"/>
  <c r="DB40" i="44"/>
  <c r="CL40" i="44"/>
  <c r="BU42" i="44"/>
  <c r="CK42" i="44"/>
  <c r="DA42" i="44"/>
  <c r="BW187" i="44"/>
  <c r="DC187" i="44"/>
  <c r="CM187" i="44"/>
  <c r="BQ142" i="44"/>
  <c r="CG142" i="44"/>
  <c r="CW142" i="44"/>
  <c r="BQ38" i="44"/>
  <c r="CW38" i="44"/>
  <c r="CG38" i="44"/>
  <c r="BT132" i="44"/>
  <c r="CJ132" i="44"/>
  <c r="CZ132" i="44"/>
  <c r="BX171" i="44"/>
  <c r="DD171" i="44"/>
  <c r="CN171" i="44"/>
  <c r="CN176" i="44"/>
  <c r="BX176" i="44"/>
  <c r="DD176" i="44"/>
  <c r="CO137" i="44"/>
  <c r="DE137" i="44"/>
  <c r="BY137" i="44"/>
  <c r="BP79" i="44"/>
  <c r="CV79" i="44"/>
  <c r="CF79" i="44"/>
  <c r="BS65" i="44"/>
  <c r="CY65" i="44"/>
  <c r="CI65" i="44"/>
  <c r="DF94" i="44"/>
  <c r="CP94" i="44"/>
  <c r="BZ94" i="44"/>
  <c r="BV72" i="44"/>
  <c r="DB72" i="44"/>
  <c r="CL72" i="44"/>
  <c r="CK39" i="44"/>
  <c r="DA39" i="44"/>
  <c r="BU39" i="44"/>
  <c r="CG131" i="44"/>
  <c r="BQ131" i="44"/>
  <c r="CW131" i="44"/>
  <c r="DD108" i="44"/>
  <c r="CH51" i="44"/>
  <c r="BY138" i="44"/>
  <c r="DE63" i="44"/>
  <c r="CF83" i="44"/>
  <c r="BP184" i="44"/>
  <c r="CY35" i="44"/>
  <c r="CI74" i="44"/>
  <c r="BZ152" i="44"/>
  <c r="DF27" i="44"/>
  <c r="CH75" i="44"/>
  <c r="BR180" i="44"/>
  <c r="CL196" i="44"/>
  <c r="CL170" i="44"/>
  <c r="BU96" i="44"/>
  <c r="DA142" i="44"/>
  <c r="CM60" i="44"/>
  <c r="BW166" i="44"/>
  <c r="CW179" i="44"/>
  <c r="CG65" i="44"/>
  <c r="BV188" i="44"/>
  <c r="CZ139" i="44"/>
  <c r="CJ119" i="44"/>
  <c r="BX205" i="44"/>
  <c r="CV175" i="44"/>
  <c r="CO44" i="44"/>
  <c r="CV87" i="44"/>
  <c r="CX78" i="44"/>
  <c r="DB142" i="44"/>
  <c r="DC202" i="44"/>
  <c r="CW154" i="44"/>
  <c r="DD71" i="44"/>
  <c r="DE145" i="44"/>
  <c r="CY98" i="44"/>
  <c r="DF120" i="44"/>
  <c r="CX164" i="44"/>
  <c r="DA154" i="44"/>
  <c r="DC196" i="44"/>
  <c r="CZ29" i="44"/>
  <c r="DD41" i="44"/>
  <c r="CY103" i="44"/>
  <c r="BS103" i="44"/>
  <c r="BS191" i="44"/>
  <c r="CI191" i="44"/>
  <c r="CI61" i="44"/>
  <c r="CY61" i="44"/>
  <c r="DF92" i="44"/>
  <c r="BZ92" i="44"/>
  <c r="DF28" i="44"/>
  <c r="CP28" i="44"/>
  <c r="BZ60" i="44"/>
  <c r="DF60" i="44"/>
  <c r="DF158" i="44"/>
  <c r="BZ158" i="44"/>
  <c r="DF83" i="44"/>
  <c r="CP83" i="44"/>
  <c r="BR38" i="44"/>
  <c r="CX38" i="44"/>
  <c r="CH38" i="44"/>
  <c r="BR101" i="44"/>
  <c r="CH101" i="44"/>
  <c r="CX102" i="44"/>
  <c r="BR102" i="44"/>
  <c r="DB86" i="44"/>
  <c r="CL86" i="44"/>
  <c r="DB53" i="44"/>
  <c r="BV53" i="44"/>
  <c r="CL53" i="44"/>
  <c r="BV27" i="44"/>
  <c r="DB27" i="44"/>
  <c r="CL27" i="44"/>
  <c r="CK114" i="44"/>
  <c r="DA114" i="44"/>
  <c r="BU114" i="44"/>
  <c r="DA109" i="44"/>
  <c r="BU109" i="44"/>
  <c r="CK109" i="44"/>
  <c r="BU83" i="44"/>
  <c r="DA83" i="44"/>
  <c r="CK83" i="44"/>
  <c r="CK200" i="44"/>
  <c r="DA200" i="44"/>
  <c r="BU200" i="44"/>
  <c r="DC135" i="44"/>
  <c r="BW135" i="44"/>
  <c r="CM135" i="44"/>
  <c r="BW159" i="44"/>
  <c r="DC159" i="44"/>
  <c r="CM159" i="44"/>
  <c r="CM157" i="44"/>
  <c r="BW157" i="44"/>
  <c r="DC157" i="44"/>
  <c r="BQ148" i="44"/>
  <c r="CG148" i="44"/>
  <c r="CW148" i="44"/>
  <c r="CW167" i="44"/>
  <c r="CG167" i="44"/>
  <c r="BQ167" i="44"/>
  <c r="CH202" i="44"/>
  <c r="BR202" i="44"/>
  <c r="CX202" i="44"/>
  <c r="BT177" i="44"/>
  <c r="CJ177" i="44"/>
  <c r="CZ177" i="44"/>
  <c r="CZ171" i="44"/>
  <c r="CJ171" i="44"/>
  <c r="BT171" i="44"/>
  <c r="CN66" i="44"/>
  <c r="BX66" i="44"/>
  <c r="DD66" i="44"/>
  <c r="BX80" i="44"/>
  <c r="CN80" i="44"/>
  <c r="DD80" i="44"/>
  <c r="BY205" i="44"/>
  <c r="CO205" i="44"/>
  <c r="DE205" i="44"/>
  <c r="DE87" i="44"/>
  <c r="CO87" i="44"/>
  <c r="BY87" i="44"/>
  <c r="CF123" i="44"/>
  <c r="BP123" i="44"/>
  <c r="CV123" i="44"/>
  <c r="BP161" i="44"/>
  <c r="CF161" i="44"/>
  <c r="CV161" i="44"/>
  <c r="CY198" i="44"/>
  <c r="CI198" i="44"/>
  <c r="BS198" i="44"/>
  <c r="CI119" i="44"/>
  <c r="BS119" i="44"/>
  <c r="CY119" i="44"/>
  <c r="BZ192" i="44"/>
  <c r="CP192" i="44"/>
  <c r="DF192" i="44"/>
  <c r="DF64" i="44"/>
  <c r="CP64" i="44"/>
  <c r="BZ64" i="44"/>
  <c r="CH133" i="44"/>
  <c r="BR133" i="44"/>
  <c r="CX133" i="44"/>
  <c r="BR33" i="44"/>
  <c r="CX33" i="44"/>
  <c r="CH33" i="44"/>
  <c r="DB89" i="44"/>
  <c r="BV89" i="44"/>
  <c r="CL89" i="44"/>
  <c r="CL56" i="44"/>
  <c r="BV56" i="44"/>
  <c r="DB56" i="44"/>
  <c r="CK111" i="44"/>
  <c r="DA111" i="44"/>
  <c r="BU111" i="44"/>
  <c r="CK178" i="44"/>
  <c r="DA178" i="44"/>
  <c r="BU178" i="44"/>
  <c r="DC35" i="44"/>
  <c r="BW35" i="44"/>
  <c r="CM35" i="44"/>
  <c r="CG72" i="44"/>
  <c r="BQ72" i="44"/>
  <c r="CW72" i="44"/>
  <c r="CJ176" i="44"/>
  <c r="CZ176" i="44"/>
  <c r="BT176" i="44"/>
  <c r="BU117" i="44"/>
  <c r="DA117" i="44"/>
  <c r="CK117" i="44"/>
  <c r="BT89" i="44"/>
  <c r="CZ89" i="44"/>
  <c r="CJ89" i="44"/>
  <c r="BP163" i="44"/>
  <c r="CV163" i="44"/>
  <c r="CF163" i="44"/>
  <c r="BR141" i="44"/>
  <c r="CX141" i="44"/>
  <c r="CH141" i="44"/>
  <c r="CK198" i="44"/>
  <c r="DA198" i="44"/>
  <c r="BU198" i="44"/>
  <c r="BV144" i="44"/>
  <c r="DB144" i="44"/>
  <c r="CL144" i="44"/>
  <c r="CK170" i="44"/>
  <c r="DA170" i="44"/>
  <c r="BU170" i="44"/>
  <c r="BU110" i="44"/>
  <c r="CK110" i="44"/>
  <c r="DA110" i="44"/>
  <c r="DA156" i="44"/>
  <c r="CK156" i="44"/>
  <c r="BU156" i="44"/>
  <c r="CM68" i="44"/>
  <c r="BW68" i="44"/>
  <c r="DC68" i="44"/>
  <c r="CM89" i="44"/>
  <c r="DC89" i="44"/>
  <c r="CW184" i="44"/>
  <c r="BQ184" i="44"/>
  <c r="CG184" i="44"/>
  <c r="CW98" i="44"/>
  <c r="BQ98" i="44"/>
  <c r="CG98" i="44"/>
  <c r="CZ138" i="44"/>
  <c r="CJ138" i="44"/>
  <c r="BT138" i="44"/>
  <c r="DD72" i="44"/>
  <c r="CN72" i="44"/>
  <c r="BX72" i="44"/>
  <c r="DE91" i="44"/>
  <c r="CO91" i="44"/>
  <c r="BY91" i="44"/>
  <c r="CV150" i="44"/>
  <c r="BP150" i="44"/>
  <c r="CF150" i="44"/>
  <c r="BS154" i="44"/>
  <c r="CI154" i="44"/>
  <c r="CY154" i="44"/>
  <c r="BZ71" i="44"/>
  <c r="CP71" i="44"/>
  <c r="DF71" i="44"/>
  <c r="CX140" i="44"/>
  <c r="BR140" i="44"/>
  <c r="CH140" i="44"/>
  <c r="DB124" i="44"/>
  <c r="BV124" i="44"/>
  <c r="CL124" i="44"/>
  <c r="BU188" i="44"/>
  <c r="DA188" i="44"/>
  <c r="CK188" i="44"/>
  <c r="BQ193" i="44"/>
  <c r="CW193" i="44"/>
  <c r="CG193" i="44"/>
  <c r="DB151" i="44"/>
  <c r="BV151" i="44"/>
  <c r="CL151" i="44"/>
  <c r="CZ133" i="44"/>
  <c r="CJ133" i="44"/>
  <c r="BT133" i="44"/>
  <c r="DB127" i="44"/>
  <c r="BV127" i="44"/>
  <c r="CL127" i="44"/>
  <c r="CY191" i="44"/>
  <c r="CP60" i="44"/>
  <c r="CK69" i="44"/>
  <c r="BU69" i="44"/>
  <c r="DA87" i="44"/>
  <c r="BU87" i="44"/>
  <c r="CK87" i="44"/>
  <c r="CM79" i="44"/>
  <c r="BW79" i="44"/>
  <c r="DC79" i="44"/>
  <c r="CJ33" i="44"/>
  <c r="CZ33" i="44"/>
  <c r="BT33" i="44"/>
  <c r="CJ199" i="44"/>
  <c r="CZ199" i="44"/>
  <c r="BT199" i="44"/>
  <c r="CI150" i="44"/>
  <c r="CY150" i="44"/>
  <c r="BS150" i="44"/>
  <c r="CO45" i="44"/>
  <c r="DE45" i="44"/>
  <c r="BY45" i="44"/>
  <c r="BP200" i="44"/>
  <c r="CF200" i="44"/>
  <c r="CV200" i="44"/>
  <c r="BS67" i="44"/>
  <c r="CI67" i="44"/>
  <c r="CY67" i="44"/>
  <c r="CP182" i="44"/>
  <c r="BZ182" i="44"/>
  <c r="DF182" i="44"/>
  <c r="CX56" i="44"/>
  <c r="BR56" i="44"/>
  <c r="CH56" i="44"/>
  <c r="CL171" i="44"/>
  <c r="DB171" i="44"/>
  <c r="BV171" i="44"/>
  <c r="DA185" i="44"/>
  <c r="BU185" i="44"/>
  <c r="CK185" i="44"/>
  <c r="BQ111" i="44"/>
  <c r="CG111" i="44"/>
  <c r="CW111" i="44"/>
  <c r="BT30" i="44"/>
  <c r="CZ30" i="44"/>
  <c r="CJ30" i="44"/>
  <c r="BX34" i="44"/>
  <c r="DD34" i="44"/>
  <c r="CN34" i="44"/>
  <c r="BX46" i="44"/>
  <c r="DD46" i="44"/>
  <c r="CN46" i="44"/>
  <c r="DE142" i="44"/>
  <c r="BY142" i="44"/>
  <c r="CO142" i="44"/>
  <c r="CY118" i="44"/>
  <c r="CI118" i="44"/>
  <c r="BS118" i="44"/>
  <c r="DF67" i="44"/>
  <c r="BZ67" i="44"/>
  <c r="CP67" i="44"/>
  <c r="DF78" i="44"/>
  <c r="BZ78" i="44"/>
  <c r="CP78" i="44"/>
  <c r="BR137" i="44"/>
  <c r="CH137" i="44"/>
  <c r="CX137" i="44"/>
  <c r="BU155" i="44"/>
  <c r="CK155" i="44"/>
  <c r="DA155" i="44"/>
  <c r="BQ134" i="44"/>
  <c r="CG134" i="44"/>
  <c r="CW134" i="44"/>
  <c r="CX142" i="44"/>
  <c r="CH142" i="44"/>
  <c r="BR142" i="44"/>
  <c r="DD149" i="44"/>
  <c r="CN149" i="44"/>
  <c r="BX149" i="44"/>
  <c r="DB122" i="44"/>
  <c r="BV122" i="44"/>
  <c r="CL122" i="44"/>
  <c r="CG29" i="44"/>
  <c r="CW29" i="44"/>
  <c r="BQ29" i="44"/>
  <c r="CJ159" i="44"/>
  <c r="BT159" i="44"/>
  <c r="CZ159" i="44"/>
  <c r="BX139" i="44"/>
  <c r="CN139" i="44"/>
  <c r="DD139" i="44"/>
  <c r="CO155" i="44"/>
  <c r="BY155" i="44"/>
  <c r="DE155" i="44"/>
  <c r="BP112" i="44"/>
  <c r="CF112" i="44"/>
  <c r="CV112" i="44"/>
  <c r="CI93" i="44"/>
  <c r="CY93" i="44"/>
  <c r="BS93" i="44"/>
  <c r="CP156" i="44"/>
  <c r="BZ156" i="44"/>
  <c r="DF156" i="44"/>
  <c r="BZ52" i="44"/>
  <c r="CP52" i="44"/>
  <c r="DF52" i="44"/>
  <c r="BR116" i="44"/>
  <c r="CX116" i="44"/>
  <c r="CH116" i="44"/>
  <c r="DB161" i="44"/>
  <c r="CL161" i="44"/>
  <c r="BV161" i="44"/>
  <c r="CK106" i="44"/>
  <c r="BU106" i="44"/>
  <c r="DA106" i="44"/>
  <c r="DA101" i="44"/>
  <c r="BU101" i="44"/>
  <c r="CK101" i="44"/>
  <c r="BU164" i="44"/>
  <c r="DA164" i="44"/>
  <c r="CK164" i="44"/>
  <c r="CM74" i="44"/>
  <c r="DC74" i="44"/>
  <c r="BW74" i="44"/>
  <c r="DC28" i="44"/>
  <c r="CM28" i="44"/>
  <c r="BW28" i="44"/>
  <c r="BW108" i="44"/>
  <c r="CM108" i="44"/>
  <c r="DC108" i="44"/>
  <c r="CM151" i="44"/>
  <c r="BW151" i="44"/>
  <c r="DC151" i="44"/>
  <c r="CW177" i="44"/>
  <c r="BQ177" i="44"/>
  <c r="CG177" i="44"/>
  <c r="BQ86" i="44"/>
  <c r="CW86" i="44"/>
  <c r="CG86" i="44"/>
  <c r="CG132" i="44"/>
  <c r="CW132" i="44"/>
  <c r="BQ132" i="44"/>
  <c r="CW48" i="44"/>
  <c r="CG48" i="44"/>
  <c r="BQ48" i="44"/>
  <c r="BS161" i="44"/>
  <c r="CI161" i="44"/>
  <c r="CY161" i="44"/>
  <c r="BZ176" i="44"/>
  <c r="CP176" i="44"/>
  <c r="DF176" i="44"/>
  <c r="BP153" i="44"/>
  <c r="CF153" i="44"/>
  <c r="CV153" i="44"/>
  <c r="CY110" i="44"/>
  <c r="CI110" i="44"/>
  <c r="BS110" i="44"/>
  <c r="DF134" i="44"/>
  <c r="BZ134" i="44"/>
  <c r="CP134" i="44"/>
  <c r="CX43" i="44"/>
  <c r="BR43" i="44"/>
  <c r="CH43" i="44"/>
  <c r="DB182" i="44"/>
  <c r="BV182" i="44"/>
  <c r="CL182" i="44"/>
  <c r="DC171" i="44"/>
  <c r="BW171" i="44"/>
  <c r="CM171" i="44"/>
  <c r="DA161" i="44"/>
  <c r="BU161" i="44"/>
  <c r="CK161" i="44"/>
  <c r="DC98" i="44"/>
  <c r="BW98" i="44"/>
  <c r="CM98" i="44"/>
  <c r="CW170" i="44"/>
  <c r="BQ170" i="44"/>
  <c r="CG170" i="44"/>
  <c r="CW136" i="44"/>
  <c r="BQ136" i="44"/>
  <c r="CG136" i="44"/>
  <c r="CZ84" i="44"/>
  <c r="BT84" i="44"/>
  <c r="CJ84" i="44"/>
  <c r="DD64" i="44"/>
  <c r="CN64" i="44"/>
  <c r="BX64" i="44"/>
  <c r="CX171" i="44"/>
  <c r="CH171" i="44"/>
  <c r="BR171" i="44"/>
  <c r="CV96" i="44"/>
  <c r="BP96" i="44"/>
  <c r="CF96" i="44"/>
  <c r="DF33" i="44"/>
  <c r="BZ33" i="44"/>
  <c r="CP33" i="44"/>
  <c r="CH152" i="44"/>
  <c r="CX152" i="44"/>
  <c r="BR152" i="44"/>
  <c r="CK180" i="44"/>
  <c r="DA180" i="44"/>
  <c r="BU180" i="44"/>
  <c r="BW96" i="44"/>
  <c r="DC96" i="44"/>
  <c r="CM96" i="44"/>
  <c r="CG161" i="44"/>
  <c r="CW161" i="44"/>
  <c r="BQ161" i="44"/>
  <c r="BY196" i="44"/>
  <c r="DE196" i="44"/>
  <c r="BP160" i="44"/>
  <c r="CV160" i="44"/>
  <c r="CV72" i="44"/>
  <c r="CF72" i="44"/>
  <c r="CF34" i="44"/>
  <c r="BP34" i="44"/>
  <c r="CI57" i="44"/>
  <c r="CY57" i="44"/>
  <c r="BS62" i="44"/>
  <c r="CI62" i="44"/>
  <c r="DF107" i="44"/>
  <c r="BZ107" i="44"/>
  <c r="CP184" i="44"/>
  <c r="DF184" i="44"/>
  <c r="BR28" i="44"/>
  <c r="CX28" i="44"/>
  <c r="DE99" i="44"/>
  <c r="BY99" i="44"/>
  <c r="BP190" i="44"/>
  <c r="CV190" i="44"/>
  <c r="CV195" i="44"/>
  <c r="CF195" i="44"/>
  <c r="BR108" i="44"/>
  <c r="CH108" i="44"/>
  <c r="CX39" i="44"/>
  <c r="CH39" i="44"/>
  <c r="CL63" i="44"/>
  <c r="BV63" i="44"/>
  <c r="BV55" i="44"/>
  <c r="CL55" i="44"/>
  <c r="CL143" i="44"/>
  <c r="DA138" i="44"/>
  <c r="BU138" i="44"/>
  <c r="CK138" i="44"/>
  <c r="BW89" i="44"/>
  <c r="BW174" i="44"/>
  <c r="BQ189" i="44"/>
  <c r="CG189" i="44"/>
  <c r="CW189" i="44"/>
  <c r="CZ130" i="44"/>
  <c r="BT130" i="44"/>
  <c r="CJ130" i="44"/>
  <c r="DD183" i="44"/>
  <c r="BX183" i="44"/>
  <c r="CN183" i="44"/>
  <c r="DE176" i="44"/>
  <c r="BY176" i="44"/>
  <c r="CO176" i="44"/>
  <c r="CV174" i="44"/>
  <c r="CF174" i="44"/>
  <c r="BP174" i="44"/>
  <c r="CY132" i="44"/>
  <c r="CI132" i="44"/>
  <c r="BS132" i="44"/>
  <c r="DF84" i="44"/>
  <c r="CP84" i="44"/>
  <c r="BZ84" i="44"/>
  <c r="CH183" i="44"/>
  <c r="BR183" i="44"/>
  <c r="CX183" i="44"/>
  <c r="BR67" i="44"/>
  <c r="CH67" i="44"/>
  <c r="CX67" i="44"/>
  <c r="DA108" i="44"/>
  <c r="BU108" i="44"/>
  <c r="CK108" i="44"/>
  <c r="BW105" i="44"/>
  <c r="CM105" i="44"/>
  <c r="DC105" i="44"/>
  <c r="BP181" i="44"/>
  <c r="CV181" i="44"/>
  <c r="CF181" i="44"/>
  <c r="DA70" i="44"/>
  <c r="CK70" i="44"/>
  <c r="BU70" i="44"/>
  <c r="DE55" i="44"/>
  <c r="CO55" i="44"/>
  <c r="BY55" i="44"/>
  <c r="DC143" i="44"/>
  <c r="BW143" i="44"/>
  <c r="CM143" i="44"/>
  <c r="BX33" i="44"/>
  <c r="CO196" i="44"/>
  <c r="CF160" i="44"/>
  <c r="CF190" i="44"/>
  <c r="CV34" i="44"/>
  <c r="CI103" i="44"/>
  <c r="BZ28" i="44"/>
  <c r="CX101" i="44"/>
  <c r="CX131" i="44"/>
  <c r="BV86" i="44"/>
  <c r="CL82" i="44"/>
  <c r="BV82" i="44"/>
  <c r="DB82" i="44"/>
  <c r="DA69" i="44"/>
  <c r="BU34" i="44"/>
  <c r="DA34" i="44"/>
  <c r="CW112" i="44"/>
  <c r="BQ112" i="44"/>
  <c r="CG112" i="44"/>
  <c r="CZ183" i="44"/>
  <c r="BT183" i="44"/>
  <c r="CJ183" i="44"/>
  <c r="CN166" i="44"/>
  <c r="DD166" i="44"/>
  <c r="BX166" i="44"/>
  <c r="DE43" i="44"/>
  <c r="BY43" i="44"/>
  <c r="CO43" i="44"/>
  <c r="CO90" i="44"/>
  <c r="DE90" i="44"/>
  <c r="BY90" i="44"/>
  <c r="CY71" i="44"/>
  <c r="CI71" i="44"/>
  <c r="BS71" i="44"/>
  <c r="BS179" i="44"/>
  <c r="CY179" i="44"/>
  <c r="CI179" i="44"/>
  <c r="BR107" i="44"/>
  <c r="CH107" i="44"/>
  <c r="CX107" i="44"/>
  <c r="CX58" i="44"/>
  <c r="CH58" i="44"/>
  <c r="BR58" i="44"/>
  <c r="CL44" i="44"/>
  <c r="BV44" i="44"/>
  <c r="DB44" i="44"/>
  <c r="BW169" i="44"/>
  <c r="DC169" i="44"/>
  <c r="CM169" i="44"/>
  <c r="BQ27" i="44"/>
  <c r="CW27" i="44"/>
  <c r="CG27" i="44"/>
  <c r="CZ111" i="44"/>
  <c r="CJ111" i="44"/>
  <c r="BT111" i="44"/>
  <c r="CN127" i="44"/>
  <c r="DD127" i="44"/>
  <c r="BX127" i="44"/>
  <c r="DE69" i="44"/>
  <c r="BY69" i="44"/>
  <c r="CO69" i="44"/>
  <c r="DE84" i="44"/>
  <c r="BY84" i="44"/>
  <c r="CO84" i="44"/>
  <c r="BP157" i="44"/>
  <c r="CF157" i="44"/>
  <c r="CV157" i="44"/>
  <c r="BZ37" i="44"/>
  <c r="DF37" i="44"/>
  <c r="CP37" i="44"/>
  <c r="BR35" i="44"/>
  <c r="CX35" i="44"/>
  <c r="CH35" i="44"/>
  <c r="BR61" i="44"/>
  <c r="CH61" i="44"/>
  <c r="CX61" i="44"/>
  <c r="CL43" i="44"/>
  <c r="DB43" i="44"/>
  <c r="BV43" i="44"/>
  <c r="BU171" i="44"/>
  <c r="CK171" i="44"/>
  <c r="DA171" i="44"/>
  <c r="CW187" i="44"/>
  <c r="BQ187" i="44"/>
  <c r="CG187" i="44"/>
  <c r="DA76" i="44"/>
  <c r="CK76" i="44"/>
  <c r="BU76" i="44"/>
  <c r="DE140" i="44"/>
  <c r="CO140" i="44"/>
  <c r="BY140" i="44"/>
  <c r="DA196" i="44"/>
  <c r="BU196" i="44"/>
  <c r="CK196" i="44"/>
  <c r="CG61" i="44"/>
  <c r="BQ61" i="44"/>
  <c r="CW61" i="44"/>
  <c r="CI195" i="44"/>
  <c r="CY195" i="44"/>
  <c r="BS195" i="44"/>
  <c r="CJ178" i="44"/>
  <c r="BT178" i="44"/>
  <c r="CZ178" i="44"/>
  <c r="BX78" i="44"/>
  <c r="CN78" i="44"/>
  <c r="DD78" i="44"/>
  <c r="CO95" i="44"/>
  <c r="BY95" i="44"/>
  <c r="DE95" i="44"/>
  <c r="BP101" i="44"/>
  <c r="CF101" i="44"/>
  <c r="CV101" i="44"/>
  <c r="CI172" i="44"/>
  <c r="CY172" i="44"/>
  <c r="BS172" i="44"/>
  <c r="CP113" i="44"/>
  <c r="BZ113" i="44"/>
  <c r="DF113" i="44"/>
  <c r="BR196" i="44"/>
  <c r="CH196" i="44"/>
  <c r="CX196" i="44"/>
  <c r="CL201" i="44"/>
  <c r="DB201" i="44"/>
  <c r="BV201" i="44"/>
  <c r="CK148" i="44"/>
  <c r="DA148" i="44"/>
  <c r="BU148" i="44"/>
  <c r="DA73" i="44"/>
  <c r="BU73" i="44"/>
  <c r="CK73" i="44"/>
  <c r="BU54" i="44"/>
  <c r="CK54" i="44"/>
  <c r="DA54" i="44"/>
  <c r="DC84" i="44"/>
  <c r="CM84" i="44"/>
  <c r="BW84" i="44"/>
  <c r="BW55" i="44"/>
  <c r="CM55" i="44"/>
  <c r="DC55" i="44"/>
  <c r="CM127" i="44"/>
  <c r="DC127" i="44"/>
  <c r="BW127" i="44"/>
  <c r="DC148" i="44"/>
  <c r="BW148" i="44"/>
  <c r="CM148" i="44"/>
  <c r="BQ49" i="44"/>
  <c r="CW49" i="44"/>
  <c r="CG49" i="44"/>
  <c r="CG36" i="44"/>
  <c r="CW36" i="44"/>
  <c r="BQ36" i="44"/>
  <c r="CW68" i="44"/>
  <c r="CG68" i="44"/>
  <c r="BQ68" i="44"/>
  <c r="BQ116" i="44"/>
  <c r="CG116" i="44"/>
  <c r="CW116" i="44"/>
  <c r="BS95" i="44"/>
  <c r="CI95" i="44"/>
  <c r="CY95" i="44"/>
  <c r="BR163" i="44"/>
  <c r="CH163" i="44"/>
  <c r="CX163" i="44"/>
  <c r="BP127" i="44"/>
  <c r="CF127" i="44"/>
  <c r="CV127" i="44"/>
  <c r="CY207" i="44"/>
  <c r="BS207" i="44"/>
  <c r="CI207" i="44"/>
  <c r="DF191" i="44"/>
  <c r="BZ191" i="44"/>
  <c r="CP191" i="44"/>
  <c r="CX159" i="44"/>
  <c r="CH159" i="44"/>
  <c r="BR159" i="44"/>
  <c r="DB159" i="44"/>
  <c r="CL159" i="44"/>
  <c r="BV159" i="44"/>
  <c r="DA177" i="44"/>
  <c r="BU177" i="44"/>
  <c r="CK177" i="44"/>
  <c r="DA98" i="44"/>
  <c r="BU98" i="44"/>
  <c r="CK98" i="44"/>
  <c r="DC91" i="44"/>
  <c r="BW91" i="44"/>
  <c r="CM91" i="44"/>
  <c r="CW124" i="44"/>
  <c r="BQ124" i="44"/>
  <c r="CG124" i="44"/>
  <c r="DE136" i="44"/>
  <c r="BY136" i="44"/>
  <c r="CO136" i="44"/>
  <c r="CZ185" i="44"/>
  <c r="BT185" i="44"/>
  <c r="CJ185" i="44"/>
  <c r="DD84" i="44"/>
  <c r="BX84" i="44"/>
  <c r="CN84" i="44"/>
  <c r="DE207" i="44"/>
  <c r="BY207" i="44"/>
  <c r="CO207" i="44"/>
  <c r="BP73" i="44"/>
  <c r="CV73" i="44"/>
  <c r="CF73" i="44"/>
  <c r="CP177" i="44"/>
  <c r="DF177" i="44"/>
  <c r="BZ177" i="44"/>
  <c r="CH122" i="44"/>
  <c r="BR122" i="44"/>
  <c r="CX122" i="44"/>
  <c r="BU40" i="44"/>
  <c r="DA40" i="44"/>
  <c r="CK40" i="44"/>
  <c r="CM67" i="44"/>
  <c r="BW67" i="44"/>
  <c r="DC67" i="44"/>
  <c r="DC47" i="44"/>
  <c r="BW47" i="44"/>
  <c r="DC100" i="44"/>
  <c r="CM100" i="44"/>
  <c r="BQ30" i="44"/>
  <c r="CG30" i="44"/>
  <c r="CJ201" i="44"/>
  <c r="BT201" i="44"/>
  <c r="DD103" i="44"/>
  <c r="CN103" i="44"/>
  <c r="CO106" i="44"/>
  <c r="BY106" i="44"/>
  <c r="CV159" i="44"/>
  <c r="CF159" i="44"/>
  <c r="BS75" i="44"/>
  <c r="CI75" i="44"/>
  <c r="CP39" i="44"/>
  <c r="BZ39" i="44"/>
  <c r="CX60" i="44"/>
  <c r="CH60" i="44"/>
  <c r="BV33" i="44"/>
  <c r="CK174" i="44"/>
  <c r="BQ175" i="44"/>
  <c r="CJ197" i="44"/>
  <c r="DD73" i="44"/>
  <c r="CO132" i="44"/>
  <c r="CV49" i="44"/>
  <c r="BS124" i="44"/>
  <c r="CL197" i="44"/>
  <c r="DF104" i="44"/>
  <c r="BR174" i="44"/>
  <c r="BV175" i="44"/>
  <c r="CM181" i="44"/>
  <c r="BQ95" i="44"/>
  <c r="CJ149" i="44"/>
  <c r="CN68" i="44"/>
  <c r="BY113" i="44"/>
  <c r="CF152" i="44"/>
  <c r="BS58" i="44"/>
  <c r="CP140" i="44"/>
  <c r="CH112" i="44"/>
  <c r="BV133" i="44"/>
  <c r="DB154" i="44"/>
  <c r="BU128" i="44"/>
  <c r="DC69" i="44"/>
  <c r="BW69" i="44"/>
  <c r="BQ206" i="44"/>
  <c r="CW206" i="44"/>
  <c r="CG174" i="44"/>
  <c r="BQ174" i="44"/>
  <c r="CW52" i="44"/>
  <c r="BQ52" i="44"/>
  <c r="BQ81" i="44"/>
  <c r="CW81" i="44"/>
  <c r="CF54" i="44"/>
  <c r="CV54" i="44"/>
  <c r="CP51" i="44"/>
  <c r="DF51" i="44"/>
  <c r="CF65" i="44"/>
  <c r="CV65" i="44"/>
  <c r="BP40" i="44"/>
  <c r="CF40" i="44"/>
  <c r="CP203" i="44"/>
  <c r="BZ203" i="44"/>
  <c r="BR144" i="44"/>
  <c r="CH144" i="44"/>
  <c r="BV61" i="44"/>
  <c r="CL61" i="44"/>
  <c r="BV147" i="44"/>
  <c r="CL147" i="44"/>
  <c r="BU43" i="44"/>
  <c r="CK43" i="44"/>
  <c r="BW53" i="44"/>
  <c r="CM53" i="44"/>
  <c r="BQ82" i="44"/>
  <c r="CG82" i="44"/>
  <c r="BQ204" i="44"/>
  <c r="CG204" i="44"/>
  <c r="BT126" i="44"/>
  <c r="CJ126" i="44"/>
  <c r="BX65" i="44"/>
  <c r="DD65" i="44"/>
  <c r="CN65" i="44"/>
  <c r="BX203" i="44"/>
  <c r="DD203" i="44"/>
  <c r="CN203" i="44"/>
  <c r="BY130" i="44"/>
  <c r="DE130" i="44"/>
  <c r="CO130" i="44"/>
  <c r="BP125" i="44"/>
  <c r="CV125" i="44"/>
  <c r="CF125" i="44"/>
  <c r="CY148" i="44"/>
  <c r="CI148" i="44"/>
  <c r="BS148" i="44"/>
  <c r="CY102" i="44"/>
  <c r="BS102" i="44"/>
  <c r="CI102" i="44"/>
  <c r="DF108" i="44"/>
  <c r="CP108" i="44"/>
  <c r="BZ108" i="44"/>
  <c r="CX44" i="44"/>
  <c r="CH44" i="44"/>
  <c r="BR44" i="44"/>
  <c r="BR182" i="44"/>
  <c r="CH182" i="44"/>
  <c r="CX182" i="44"/>
  <c r="BV67" i="44"/>
  <c r="CL67" i="44"/>
  <c r="DB67" i="44"/>
  <c r="BU160" i="44"/>
  <c r="CK160" i="44"/>
  <c r="DA160" i="44"/>
  <c r="DC104" i="44"/>
  <c r="CM104" i="44"/>
  <c r="BW104" i="44"/>
  <c r="DC90" i="44"/>
  <c r="BW90" i="44"/>
  <c r="CM90" i="44"/>
  <c r="CW141" i="44"/>
  <c r="CG141" i="44"/>
  <c r="BQ141" i="44"/>
  <c r="DA194" i="44"/>
  <c r="CM178" i="44"/>
  <c r="BW41" i="44"/>
  <c r="CW203" i="44"/>
  <c r="CG151" i="44"/>
  <c r="DF32" i="44"/>
  <c r="CV168" i="44"/>
  <c r="CH192" i="44"/>
  <c r="CL105" i="44"/>
  <c r="CM195" i="44"/>
  <c r="CG194" i="44"/>
  <c r="CJ121" i="44"/>
  <c r="CO60" i="44"/>
  <c r="CF53" i="44"/>
  <c r="CP144" i="44"/>
  <c r="CH191" i="44"/>
  <c r="BU89" i="44"/>
  <c r="BW173" i="44"/>
  <c r="BW139" i="44"/>
  <c r="CM85" i="44"/>
  <c r="BQ133" i="44"/>
  <c r="CG173" i="44"/>
  <c r="BQ138" i="44"/>
  <c r="CG69" i="44"/>
  <c r="CG50" i="44"/>
  <c r="CG178" i="44"/>
  <c r="BQ125" i="44"/>
  <c r="BT70" i="44"/>
  <c r="CJ148" i="44"/>
  <c r="CJ101" i="44"/>
  <c r="CJ49" i="44"/>
  <c r="BT179" i="44"/>
  <c r="BT76" i="44"/>
  <c r="CN60" i="44"/>
  <c r="BX144" i="44"/>
  <c r="CN83" i="44"/>
  <c r="BX53" i="44"/>
  <c r="CN38" i="44"/>
  <c r="CN76" i="44"/>
  <c r="BV54" i="44"/>
  <c r="CO53" i="44"/>
  <c r="CO156" i="44"/>
  <c r="CO103" i="44"/>
  <c r="BY185" i="44"/>
  <c r="BY46" i="44"/>
  <c r="CF27" i="44"/>
  <c r="CF43" i="44"/>
  <c r="CF67" i="44"/>
  <c r="CF182" i="44"/>
  <c r="CF85" i="44"/>
  <c r="CF58" i="44"/>
  <c r="CF66" i="44"/>
  <c r="BS89" i="44"/>
  <c r="BS158" i="44"/>
  <c r="CI153" i="44"/>
  <c r="CI50" i="44"/>
  <c r="CI137" i="44"/>
  <c r="BS114" i="44"/>
  <c r="CP200" i="44"/>
  <c r="CP197" i="44"/>
  <c r="CP165" i="44"/>
  <c r="BZ72" i="44"/>
  <c r="BZ74" i="44"/>
  <c r="CP46" i="44"/>
  <c r="CH170" i="44"/>
  <c r="CH198" i="44"/>
  <c r="BR65" i="44"/>
  <c r="CH154" i="44"/>
  <c r="BR204" i="44"/>
  <c r="CX117" i="44"/>
  <c r="BV64" i="44"/>
  <c r="BV103" i="44"/>
  <c r="BV158" i="44"/>
  <c r="DB140" i="44"/>
  <c r="DB95" i="44"/>
  <c r="BV137" i="44"/>
  <c r="CG197" i="44"/>
  <c r="BU159" i="44"/>
  <c r="DA33" i="44"/>
  <c r="CK67" i="44"/>
  <c r="CK79" i="44"/>
  <c r="CK82" i="44"/>
  <c r="BU149" i="44"/>
  <c r="DA181" i="44"/>
  <c r="DC70" i="44"/>
  <c r="CM129" i="44"/>
  <c r="BW92" i="44"/>
  <c r="BW48" i="44"/>
  <c r="BW30" i="44"/>
  <c r="CM69" i="44"/>
  <c r="BQ152" i="44"/>
  <c r="CW174" i="44"/>
  <c r="CW168" i="44"/>
  <c r="CG81" i="44"/>
  <c r="BQ103" i="44"/>
  <c r="CY43" i="44"/>
  <c r="CV99" i="44"/>
  <c r="CP154" i="44"/>
  <c r="CL102" i="44"/>
  <c r="CK193" i="44"/>
  <c r="CG200" i="44"/>
  <c r="CJ44" i="44"/>
  <c r="DB33" i="44"/>
  <c r="BU174" i="44"/>
  <c r="DC27" i="44"/>
  <c r="CG175" i="44"/>
  <c r="BT197" i="44"/>
  <c r="CN73" i="44"/>
  <c r="BY132" i="44"/>
  <c r="CF49" i="44"/>
  <c r="CI124" i="44"/>
  <c r="BV197" i="44"/>
  <c r="CP104" i="44"/>
  <c r="CX174" i="44"/>
  <c r="CL175" i="44"/>
  <c r="DC181" i="44"/>
  <c r="CM189" i="44"/>
  <c r="CW95" i="44"/>
  <c r="CW199" i="44"/>
  <c r="BT149" i="44"/>
  <c r="BT203" i="44"/>
  <c r="DD68" i="44"/>
  <c r="CN28" i="44"/>
  <c r="CO113" i="44"/>
  <c r="BY152" i="44"/>
  <c r="CV152" i="44"/>
  <c r="CF126" i="44"/>
  <c r="CY58" i="44"/>
  <c r="CY32" i="44"/>
  <c r="BZ140" i="44"/>
  <c r="BZ65" i="44"/>
  <c r="CX112" i="44"/>
  <c r="CH120" i="44"/>
  <c r="DB133" i="44"/>
  <c r="CL154" i="44"/>
  <c r="CK128" i="44"/>
  <c r="BU194" i="44"/>
  <c r="BW178" i="44"/>
  <c r="DC41" i="44"/>
  <c r="BQ203" i="44"/>
  <c r="BQ151" i="44"/>
  <c r="BZ32" i="44"/>
  <c r="BP168" i="44"/>
  <c r="CX192" i="44"/>
  <c r="DB105" i="44"/>
  <c r="DC195" i="44"/>
  <c r="CW194" i="44"/>
  <c r="CZ121" i="44"/>
  <c r="DE60" i="44"/>
  <c r="CV82" i="44"/>
  <c r="CV53" i="44"/>
  <c r="CI79" i="44"/>
  <c r="CY99" i="44"/>
  <c r="DF144" i="44"/>
  <c r="CP114" i="44"/>
  <c r="CX132" i="44"/>
  <c r="CX191" i="44"/>
  <c r="BR50" i="44"/>
  <c r="CL163" i="44"/>
  <c r="DA89" i="44"/>
  <c r="BU150" i="44"/>
  <c r="CM59" i="44"/>
  <c r="DC173" i="44"/>
  <c r="BW109" i="44"/>
  <c r="CG34" i="44"/>
  <c r="BW85" i="44"/>
  <c r="CW138" i="44"/>
  <c r="CW178" i="44"/>
  <c r="BT148" i="44"/>
  <c r="CZ179" i="44"/>
  <c r="DD144" i="44"/>
  <c r="BX38" i="44"/>
  <c r="BY53" i="44"/>
  <c r="DE185" i="44"/>
  <c r="CV43" i="44"/>
  <c r="BP85" i="44"/>
  <c r="CY89" i="44"/>
  <c r="CY50" i="44"/>
  <c r="BZ200" i="44"/>
  <c r="DF72" i="44"/>
  <c r="CX170" i="44"/>
  <c r="BR154" i="44"/>
  <c r="DB64" i="44"/>
  <c r="CL140" i="44"/>
  <c r="BQ197" i="44"/>
  <c r="DA67" i="44"/>
  <c r="BU82" i="44"/>
  <c r="CK181" i="44"/>
  <c r="DC129" i="44"/>
  <c r="DC101" i="44"/>
  <c r="DC30" i="44"/>
  <c r="CW94" i="44"/>
  <c r="CG32" i="44"/>
  <c r="BP54" i="44"/>
  <c r="CO158" i="44"/>
  <c r="BP65" i="44"/>
  <c r="BS173" i="44"/>
  <c r="DF203" i="44"/>
  <c r="BR30" i="44"/>
  <c r="DB61" i="44"/>
  <c r="BU162" i="44"/>
  <c r="DA43" i="44"/>
  <c r="DC141" i="44"/>
  <c r="CW82" i="44"/>
  <c r="BT180" i="44"/>
  <c r="CZ126" i="44"/>
  <c r="CM27" i="44"/>
  <c r="BW189" i="44"/>
  <c r="CG199" i="44"/>
  <c r="CJ203" i="44"/>
  <c r="BX28" i="44"/>
  <c r="CO152" i="44"/>
  <c r="BP126" i="44"/>
  <c r="CI32" i="44"/>
  <c r="CP65" i="44"/>
  <c r="BR120" i="44"/>
  <c r="DD82" i="44"/>
  <c r="CN82" i="44"/>
  <c r="BX82" i="44"/>
  <c r="DE47" i="44"/>
  <c r="CO47" i="44"/>
  <c r="BY47" i="44"/>
  <c r="DE139" i="44"/>
  <c r="CO139" i="44"/>
  <c r="BY139" i="44"/>
  <c r="CV185" i="44"/>
  <c r="CF185" i="44"/>
  <c r="BP185" i="44"/>
  <c r="CI54" i="44"/>
  <c r="BS54" i="44"/>
  <c r="CY54" i="44"/>
  <c r="CP190" i="44"/>
  <c r="BZ190" i="44"/>
  <c r="DF190" i="44"/>
  <c r="BZ172" i="44"/>
  <c r="DF172" i="44"/>
  <c r="CP172" i="44"/>
  <c r="CH103" i="44"/>
  <c r="CX103" i="44"/>
  <c r="BR103" i="44"/>
  <c r="DB50" i="44"/>
  <c r="BV50" i="44"/>
  <c r="CL50" i="44"/>
  <c r="DA165" i="44"/>
  <c r="BU165" i="44"/>
  <c r="CK165" i="44"/>
  <c r="DA144" i="44"/>
  <c r="BU144" i="44"/>
  <c r="CK144" i="44"/>
  <c r="CM203" i="44"/>
  <c r="DC203" i="44"/>
  <c r="BW203" i="44"/>
  <c r="CG149" i="44"/>
  <c r="CW149" i="44"/>
  <c r="BQ149" i="44"/>
  <c r="BW156" i="44"/>
  <c r="CM156" i="44"/>
  <c r="DC156" i="44"/>
  <c r="CF82" i="44"/>
  <c r="CY79" i="44"/>
  <c r="CI99" i="44"/>
  <c r="DF114" i="44"/>
  <c r="CH132" i="44"/>
  <c r="CH50" i="44"/>
  <c r="BV163" i="44"/>
  <c r="CK150" i="44"/>
  <c r="BW59" i="44"/>
  <c r="CM109" i="44"/>
  <c r="BQ34" i="44"/>
  <c r="DC139" i="44"/>
  <c r="CG133" i="44"/>
  <c r="CW173" i="44"/>
  <c r="CW69" i="44"/>
  <c r="BQ50" i="44"/>
  <c r="CW125" i="44"/>
  <c r="CZ70" i="44"/>
  <c r="BT101" i="44"/>
  <c r="CZ49" i="44"/>
  <c r="CZ76" i="44"/>
  <c r="BX60" i="44"/>
  <c r="DD83" i="44"/>
  <c r="DD53" i="44"/>
  <c r="BX76" i="44"/>
  <c r="DB54" i="44"/>
  <c r="BY156" i="44"/>
  <c r="DE103" i="44"/>
  <c r="DE46" i="44"/>
  <c r="BP27" i="44"/>
  <c r="CV67" i="44"/>
  <c r="CV182" i="44"/>
  <c r="BP58" i="44"/>
  <c r="CV66" i="44"/>
  <c r="CY158" i="44"/>
  <c r="BS153" i="44"/>
  <c r="CY137" i="44"/>
  <c r="CY114" i="44"/>
  <c r="BZ197" i="44"/>
  <c r="DF165" i="44"/>
  <c r="DF74" i="44"/>
  <c r="BZ46" i="44"/>
  <c r="CX198" i="44"/>
  <c r="CX65" i="44"/>
  <c r="CH204" i="44"/>
  <c r="CH117" i="44"/>
  <c r="DB103" i="44"/>
  <c r="CL158" i="44"/>
  <c r="CL95" i="44"/>
  <c r="DB137" i="44"/>
  <c r="CK159" i="44"/>
  <c r="CK33" i="44"/>
  <c r="DA79" i="44"/>
  <c r="CK149" i="44"/>
  <c r="CM70" i="44"/>
  <c r="CM101" i="44"/>
  <c r="CM39" i="44"/>
  <c r="CM92" i="44"/>
  <c r="CG206" i="44"/>
  <c r="BQ94" i="44"/>
  <c r="CG52" i="44"/>
  <c r="BQ32" i="44"/>
  <c r="DE158" i="44"/>
  <c r="CI173" i="44"/>
  <c r="CH30" i="44"/>
  <c r="CK162" i="44"/>
  <c r="BW141" i="44"/>
  <c r="CJ180" i="44"/>
  <c r="CL36" i="44"/>
  <c r="BW82" i="44"/>
  <c r="CG127" i="44"/>
  <c r="CJ43" i="44"/>
  <c r="BX193" i="44"/>
  <c r="BY57" i="44"/>
  <c r="BP51" i="44"/>
  <c r="CI51" i="44"/>
  <c r="CP59" i="44"/>
  <c r="BR187" i="44"/>
  <c r="CL119" i="44"/>
  <c r="DE202" i="44"/>
  <c r="CO202" i="44"/>
  <c r="BY202" i="44"/>
  <c r="CV189" i="44"/>
  <c r="CF189" i="44"/>
  <c r="BP189" i="44"/>
  <c r="CI39" i="44"/>
  <c r="BS39" i="44"/>
  <c r="CY39" i="44"/>
  <c r="CI133" i="44"/>
  <c r="BS133" i="44"/>
  <c r="CY133" i="44"/>
  <c r="CP180" i="44"/>
  <c r="BZ180" i="44"/>
  <c r="DF180" i="44"/>
  <c r="BR82" i="44"/>
  <c r="CX82" i="44"/>
  <c r="CH82" i="44"/>
  <c r="DB164" i="44"/>
  <c r="CL164" i="44"/>
  <c r="BV164" i="44"/>
  <c r="DB139" i="44"/>
  <c r="CL139" i="44"/>
  <c r="BV139" i="44"/>
  <c r="DA173" i="44"/>
  <c r="CK173" i="44"/>
  <c r="BU173" i="44"/>
  <c r="DC136" i="44"/>
  <c r="BW136" i="44"/>
  <c r="CM136" i="44"/>
  <c r="DC107" i="44"/>
  <c r="CM107" i="44"/>
  <c r="BW107" i="44"/>
  <c r="CW78" i="44"/>
  <c r="CG78" i="44"/>
  <c r="BQ78" i="44"/>
  <c r="DC39" i="44"/>
  <c r="DC48" i="44"/>
  <c r="CG152" i="44"/>
  <c r="BQ168" i="44"/>
  <c r="CW103" i="44"/>
  <c r="CI43" i="44"/>
  <c r="BZ51" i="44"/>
  <c r="CF99" i="44"/>
  <c r="CV40" i="44"/>
  <c r="BZ154" i="44"/>
  <c r="CX144" i="44"/>
  <c r="BV102" i="44"/>
  <c r="DB147" i="44"/>
  <c r="BU193" i="44"/>
  <c r="DC53" i="44"/>
  <c r="BQ200" i="44"/>
  <c r="CW204" i="44"/>
  <c r="BT44" i="44"/>
  <c r="DG229" i="44" l="1"/>
  <c r="CQ228" i="44"/>
  <c r="BW228" i="44"/>
  <c r="BZ229" i="44"/>
  <c r="BW229" i="44"/>
  <c r="CI229" i="44"/>
  <c r="CV228" i="44"/>
  <c r="CM228" i="44"/>
  <c r="CM229" i="44"/>
  <c r="BQ228" i="44"/>
  <c r="BQ229" i="44"/>
  <c r="CV229" i="44"/>
  <c r="BS228" i="44"/>
  <c r="BS229" i="44"/>
  <c r="CK228" i="44"/>
  <c r="CK229" i="44"/>
  <c r="CO228" i="44"/>
  <c r="CO229" i="44"/>
  <c r="CI228" i="44"/>
  <c r="CU81" i="44"/>
  <c r="BO81" i="44"/>
  <c r="CE81" i="44"/>
  <c r="BO44" i="44"/>
  <c r="CU44" i="44"/>
  <c r="CE44" i="44"/>
  <c r="BO54" i="44"/>
  <c r="CE54" i="44"/>
  <c r="CU54" i="44"/>
  <c r="CU80" i="44"/>
  <c r="BO80" i="44"/>
  <c r="CE80" i="44"/>
  <c r="CU36" i="44"/>
  <c r="BO36" i="44"/>
  <c r="CE36" i="44"/>
  <c r="CE75" i="44"/>
  <c r="BO75" i="44"/>
  <c r="CU75" i="44"/>
  <c r="CU74" i="44"/>
  <c r="BO74" i="44"/>
  <c r="CE74" i="44"/>
  <c r="CU71" i="44"/>
  <c r="BO71" i="44"/>
  <c r="CE71" i="44"/>
  <c r="BO133" i="44"/>
  <c r="CU133" i="44"/>
  <c r="CE133" i="44"/>
  <c r="BO170" i="44"/>
  <c r="CE170" i="44"/>
  <c r="CU170" i="44"/>
  <c r="CE180" i="44"/>
  <c r="CU180" i="44"/>
  <c r="BO180" i="44"/>
  <c r="BO46" i="44"/>
  <c r="CU46" i="44"/>
  <c r="CE46" i="44"/>
  <c r="CE140" i="44"/>
  <c r="BO140" i="44"/>
  <c r="CU140" i="44"/>
  <c r="CE123" i="44"/>
  <c r="BO123" i="44"/>
  <c r="CU123" i="44"/>
  <c r="BO184" i="44"/>
  <c r="CU184" i="44"/>
  <c r="CE184" i="44"/>
  <c r="CE56" i="44"/>
  <c r="BO56" i="44"/>
  <c r="CU56" i="44"/>
  <c r="BO161" i="44"/>
  <c r="CU161" i="44"/>
  <c r="CE161" i="44"/>
  <c r="CE73" i="44"/>
  <c r="BO73" i="44"/>
  <c r="CU73" i="44"/>
  <c r="CE137" i="44"/>
  <c r="CU137" i="44"/>
  <c r="BO137" i="44"/>
  <c r="BO226" i="44"/>
  <c r="CU226" i="44"/>
  <c r="CE226" i="44"/>
  <c r="CE61" i="44"/>
  <c r="CU61" i="44"/>
  <c r="BO61" i="44"/>
  <c r="CU78" i="44"/>
  <c r="BO78" i="44"/>
  <c r="CE78" i="44"/>
  <c r="BO156" i="44"/>
  <c r="CU156" i="44"/>
  <c r="CE156" i="44"/>
  <c r="BO41" i="44"/>
  <c r="CE41" i="44"/>
  <c r="CU41" i="44"/>
  <c r="BO30" i="44"/>
  <c r="CU30" i="44"/>
  <c r="CE30" i="44"/>
  <c r="BO76" i="44"/>
  <c r="CE76" i="44"/>
  <c r="CU76" i="44"/>
  <c r="BO185" i="44"/>
  <c r="CE185" i="44"/>
  <c r="CU185" i="44"/>
  <c r="CE157" i="44"/>
  <c r="BO157" i="44"/>
  <c r="CU157" i="44"/>
  <c r="CE120" i="44"/>
  <c r="BO120" i="44"/>
  <c r="CU120" i="44"/>
  <c r="CU177" i="44"/>
  <c r="BO177" i="44"/>
  <c r="CE177" i="44"/>
  <c r="BO150" i="44"/>
  <c r="CE150" i="44"/>
  <c r="CU150" i="44"/>
  <c r="CE98" i="44"/>
  <c r="BO98" i="44"/>
  <c r="CU98" i="44"/>
  <c r="CU179" i="44"/>
  <c r="CE179" i="44"/>
  <c r="BO179" i="44"/>
  <c r="BO90" i="44"/>
  <c r="CU90" i="44"/>
  <c r="CE90" i="44"/>
  <c r="CU118" i="44"/>
  <c r="CE118" i="44"/>
  <c r="BO118" i="44"/>
  <c r="CE138" i="44"/>
  <c r="CU138" i="44"/>
  <c r="BO138" i="44"/>
  <c r="CE198" i="44"/>
  <c r="CU198" i="44"/>
  <c r="BO198" i="44"/>
  <c r="CU94" i="44"/>
  <c r="CE94" i="44"/>
  <c r="BO94" i="44"/>
  <c r="CE142" i="44"/>
  <c r="CU142" i="44"/>
  <c r="BO142" i="44"/>
  <c r="CU28" i="44"/>
  <c r="CE28" i="44"/>
  <c r="BO28" i="44"/>
  <c r="CE95" i="44"/>
  <c r="BO95" i="44"/>
  <c r="CU95" i="44"/>
  <c r="CU31" i="44"/>
  <c r="CE31" i="44"/>
  <c r="BO31" i="44"/>
  <c r="BO59" i="44"/>
  <c r="CU59" i="44"/>
  <c r="CE59" i="44"/>
  <c r="BO162" i="44"/>
  <c r="CE162" i="44"/>
  <c r="CU162" i="44"/>
  <c r="BO209" i="44"/>
  <c r="CE209" i="44"/>
  <c r="CU209" i="44"/>
  <c r="CU222" i="44"/>
  <c r="BO222" i="44"/>
  <c r="CE222" i="44"/>
  <c r="CE57" i="44"/>
  <c r="CU57" i="44"/>
  <c r="BO57" i="44"/>
  <c r="CE35" i="44"/>
  <c r="CU35" i="44"/>
  <c r="BO35" i="44"/>
  <c r="BO163" i="44"/>
  <c r="CE163" i="44"/>
  <c r="CU163" i="44"/>
  <c r="BO103" i="44"/>
  <c r="CU103" i="44"/>
  <c r="CE103" i="44"/>
  <c r="CA229" i="44"/>
  <c r="CA228" i="44"/>
  <c r="DG228" i="44"/>
  <c r="CF229" i="44"/>
  <c r="CF228" i="44"/>
  <c r="CL228" i="44"/>
  <c r="CL229" i="44"/>
  <c r="CJ229" i="44"/>
  <c r="CJ228" i="44"/>
  <c r="CY229" i="44"/>
  <c r="CY228" i="44"/>
  <c r="BU228" i="44"/>
  <c r="BU229" i="44"/>
  <c r="CQ229" i="44"/>
  <c r="BX228" i="44"/>
  <c r="BX229" i="44"/>
  <c r="CX228" i="44"/>
  <c r="CX229" i="44"/>
  <c r="CE176" i="44"/>
  <c r="CU176" i="44"/>
  <c r="BO176" i="44"/>
  <c r="CU141" i="44"/>
  <c r="CE141" i="44"/>
  <c r="BO141" i="44"/>
  <c r="CU219" i="44"/>
  <c r="BO219" i="44"/>
  <c r="CE219" i="44"/>
  <c r="CU105" i="44"/>
  <c r="CE105" i="44"/>
  <c r="BO105" i="44"/>
  <c r="BO112" i="44"/>
  <c r="CU112" i="44"/>
  <c r="CE112" i="44"/>
  <c r="CU45" i="44"/>
  <c r="BO45" i="44"/>
  <c r="CE45" i="44"/>
  <c r="CU213" i="44"/>
  <c r="CE213" i="44"/>
  <c r="BO213" i="44"/>
  <c r="CU155" i="44"/>
  <c r="BO155" i="44"/>
  <c r="CE155" i="44"/>
  <c r="BO218" i="44"/>
  <c r="CU218" i="44"/>
  <c r="CE218" i="44"/>
  <c r="CU50" i="44"/>
  <c r="CE50" i="44"/>
  <c r="BO50" i="44"/>
  <c r="BO102" i="44"/>
  <c r="CU102" i="44"/>
  <c r="CE102" i="44"/>
  <c r="CU220" i="44"/>
  <c r="CE220" i="44"/>
  <c r="BO220" i="44"/>
  <c r="CU86" i="44"/>
  <c r="CE86" i="44"/>
  <c r="BO86" i="44"/>
  <c r="BO189" i="44"/>
  <c r="CU189" i="44"/>
  <c r="CE189" i="44"/>
  <c r="BO64" i="44"/>
  <c r="CE64" i="44"/>
  <c r="CU64" i="44"/>
  <c r="CU207" i="44"/>
  <c r="BO207" i="44"/>
  <c r="CE207" i="44"/>
  <c r="CE87" i="44"/>
  <c r="BO87" i="44"/>
  <c r="CU87" i="44"/>
  <c r="CU93" i="44"/>
  <c r="BO93" i="44"/>
  <c r="CE93" i="44"/>
  <c r="CE223" i="44"/>
  <c r="BO223" i="44"/>
  <c r="CU223" i="44"/>
  <c r="BO69" i="44"/>
  <c r="CE69" i="44"/>
  <c r="CU69" i="44"/>
  <c r="BO202" i="44"/>
  <c r="CU202" i="44"/>
  <c r="CE202" i="44"/>
  <c r="CE60" i="44"/>
  <c r="CU60" i="44"/>
  <c r="BO60" i="44"/>
  <c r="CE171" i="44"/>
  <c r="CU171" i="44"/>
  <c r="BO171" i="44"/>
  <c r="CU91" i="44"/>
  <c r="CE91" i="44"/>
  <c r="BO91" i="44"/>
  <c r="BO89" i="44"/>
  <c r="CE89" i="44"/>
  <c r="CU89" i="44"/>
  <c r="CU128" i="44"/>
  <c r="BO128" i="44"/>
  <c r="CE128" i="44"/>
  <c r="CE62" i="44"/>
  <c r="CU62" i="44"/>
  <c r="BO62" i="44"/>
  <c r="CU168" i="44"/>
  <c r="CE168" i="44"/>
  <c r="BO168" i="44"/>
  <c r="CE92" i="44"/>
  <c r="CU92" i="44"/>
  <c r="BO92" i="44"/>
  <c r="CU159" i="44"/>
  <c r="CE159" i="44"/>
  <c r="BO159" i="44"/>
  <c r="CU175" i="44"/>
  <c r="CE175" i="44"/>
  <c r="BO175" i="44"/>
  <c r="CU191" i="44"/>
  <c r="BO191" i="44"/>
  <c r="CE191" i="44"/>
  <c r="BO32" i="44"/>
  <c r="CE32" i="44"/>
  <c r="CU32" i="44"/>
  <c r="BO108" i="44"/>
  <c r="CU108" i="44"/>
  <c r="CE108" i="44"/>
  <c r="CE130" i="44"/>
  <c r="BO130" i="44"/>
  <c r="CU130" i="44"/>
  <c r="CE205" i="44"/>
  <c r="BO205" i="44"/>
  <c r="CU205" i="44"/>
  <c r="CE201" i="44"/>
  <c r="BO201" i="44"/>
  <c r="CU201" i="44"/>
  <c r="BO151" i="44"/>
  <c r="CU151" i="44"/>
  <c r="CE151" i="44"/>
  <c r="CE65" i="44"/>
  <c r="BO65" i="44"/>
  <c r="CU65" i="44"/>
  <c r="BO199" i="44"/>
  <c r="CE199" i="44"/>
  <c r="CU199" i="44"/>
  <c r="CE210" i="44"/>
  <c r="CU210" i="44"/>
  <c r="BO210" i="44"/>
  <c r="CE42" i="44"/>
  <c r="CU42" i="44"/>
  <c r="BO42" i="44"/>
  <c r="BO53" i="44"/>
  <c r="CU53" i="44"/>
  <c r="CE53" i="44"/>
  <c r="BO52" i="44"/>
  <c r="CU52" i="44"/>
  <c r="CE52" i="44"/>
  <c r="CU116" i="44"/>
  <c r="CE116" i="44"/>
  <c r="BO116" i="44"/>
  <c r="BO106" i="44"/>
  <c r="CE106" i="44"/>
  <c r="CU106" i="44"/>
  <c r="BO164" i="44"/>
  <c r="CU164" i="44"/>
  <c r="CE164" i="44"/>
  <c r="CU29" i="44"/>
  <c r="BO29" i="44"/>
  <c r="CE29" i="44"/>
  <c r="BO139" i="44"/>
  <c r="CE139" i="44"/>
  <c r="CU139" i="44"/>
  <c r="CU110" i="44"/>
  <c r="BO110" i="44"/>
  <c r="CE110" i="44"/>
  <c r="BP228" i="44"/>
  <c r="BP229" i="44"/>
  <c r="DC228" i="44"/>
  <c r="DC229" i="44"/>
  <c r="CG228" i="44"/>
  <c r="CG229" i="44"/>
  <c r="DB229" i="44"/>
  <c r="DB228" i="44"/>
  <c r="DF228" i="44"/>
  <c r="DF229" i="44"/>
  <c r="BT229" i="44"/>
  <c r="BT228" i="44"/>
  <c r="CP228" i="44"/>
  <c r="CP229" i="44"/>
  <c r="BZ228" i="44"/>
  <c r="CN229" i="44"/>
  <c r="CN228" i="44"/>
  <c r="DE228" i="44"/>
  <c r="DE229" i="44"/>
  <c r="BR228" i="44"/>
  <c r="BR229" i="44"/>
  <c r="BO37" i="44"/>
  <c r="CE37" i="44"/>
  <c r="CU37" i="44"/>
  <c r="BO154" i="44"/>
  <c r="CE154" i="44"/>
  <c r="CU154" i="44"/>
  <c r="CU144" i="44"/>
  <c r="BO144" i="44"/>
  <c r="CE144" i="44"/>
  <c r="BO127" i="44"/>
  <c r="CU127" i="44"/>
  <c r="CE127" i="44"/>
  <c r="BO212" i="44"/>
  <c r="CU212" i="44"/>
  <c r="CE212" i="44"/>
  <c r="CU114" i="44"/>
  <c r="CE114" i="44"/>
  <c r="BO114" i="44"/>
  <c r="CU88" i="44"/>
  <c r="CE88" i="44"/>
  <c r="BO88" i="44"/>
  <c r="CE203" i="44"/>
  <c r="CU203" i="44"/>
  <c r="BO203" i="44"/>
  <c r="CE107" i="44"/>
  <c r="CU107" i="44"/>
  <c r="BO107" i="44"/>
  <c r="BO194" i="44"/>
  <c r="CU194" i="44"/>
  <c r="CE194" i="44"/>
  <c r="CE167" i="44"/>
  <c r="CU167" i="44"/>
  <c r="BO167" i="44"/>
  <c r="BO47" i="44"/>
  <c r="CU47" i="44"/>
  <c r="CE47" i="44"/>
  <c r="CU63" i="44"/>
  <c r="BO63" i="44"/>
  <c r="CE63" i="44"/>
  <c r="BO111" i="44"/>
  <c r="CE111" i="44"/>
  <c r="CU111" i="44"/>
  <c r="BO149" i="44"/>
  <c r="CE149" i="44"/>
  <c r="CU149" i="44"/>
  <c r="CU221" i="44"/>
  <c r="BO221" i="44"/>
  <c r="CE221" i="44"/>
  <c r="BO172" i="44"/>
  <c r="CE172" i="44"/>
  <c r="CU172" i="44"/>
  <c r="CE181" i="44"/>
  <c r="BO181" i="44"/>
  <c r="CU181" i="44"/>
  <c r="BO113" i="44"/>
  <c r="CU113" i="44"/>
  <c r="CE113" i="44"/>
  <c r="BO178" i="44"/>
  <c r="CE178" i="44"/>
  <c r="CU178" i="44"/>
  <c r="CU174" i="44"/>
  <c r="BO174" i="44"/>
  <c r="CE174" i="44"/>
  <c r="CU82" i="44"/>
  <c r="BO82" i="44"/>
  <c r="CE82" i="44"/>
  <c r="BO96" i="44"/>
  <c r="CU96" i="44"/>
  <c r="CE96" i="44"/>
  <c r="CE145" i="44"/>
  <c r="CU145" i="44"/>
  <c r="BO145" i="44"/>
  <c r="CU49" i="44"/>
  <c r="BO49" i="44"/>
  <c r="CE49" i="44"/>
  <c r="CE216" i="44"/>
  <c r="BO216" i="44"/>
  <c r="CU216" i="44"/>
  <c r="BO186" i="44"/>
  <c r="CE186" i="44"/>
  <c r="CU186" i="44"/>
  <c r="CU204" i="44"/>
  <c r="CE204" i="44"/>
  <c r="BO204" i="44"/>
  <c r="CE215" i="44"/>
  <c r="CU215" i="44"/>
  <c r="BO215" i="44"/>
  <c r="BO134" i="44"/>
  <c r="CU134" i="44"/>
  <c r="CE134" i="44"/>
  <c r="CE148" i="44"/>
  <c r="CU148" i="44"/>
  <c r="BO148" i="44"/>
  <c r="BO160" i="44"/>
  <c r="CE160" i="44"/>
  <c r="CU160" i="44"/>
  <c r="BO33" i="44"/>
  <c r="CE33" i="44"/>
  <c r="CU33" i="44"/>
  <c r="CE34" i="44"/>
  <c r="BO34" i="44"/>
  <c r="CU34" i="44"/>
  <c r="CE147" i="44"/>
  <c r="CU147" i="44"/>
  <c r="BO147" i="44"/>
  <c r="CE211" i="44"/>
  <c r="CU211" i="44"/>
  <c r="BO211" i="44"/>
  <c r="CU225" i="44"/>
  <c r="BO225" i="44"/>
  <c r="CE225" i="44"/>
  <c r="BO40" i="44"/>
  <c r="CU40" i="44"/>
  <c r="CE40" i="44"/>
  <c r="BO227" i="44"/>
  <c r="CU227" i="44"/>
  <c r="CE227" i="44"/>
  <c r="BO77" i="44"/>
  <c r="CE77" i="44"/>
  <c r="CU77" i="44"/>
  <c r="BO119" i="44"/>
  <c r="CU119" i="44"/>
  <c r="CE119" i="44"/>
  <c r="BO38" i="44"/>
  <c r="CE38" i="44"/>
  <c r="CU38" i="44"/>
  <c r="BO143" i="44"/>
  <c r="CE143" i="44"/>
  <c r="CU143" i="44"/>
  <c r="CU70" i="44"/>
  <c r="BO70" i="44"/>
  <c r="CE70" i="44"/>
  <c r="CE51" i="44"/>
  <c r="CU51" i="44"/>
  <c r="BO51" i="44"/>
  <c r="BO84" i="44"/>
  <c r="CE84" i="44"/>
  <c r="CU84" i="44"/>
  <c r="CU193" i="44"/>
  <c r="CE193" i="44"/>
  <c r="BO193" i="44"/>
  <c r="CE136" i="44"/>
  <c r="CU136" i="44"/>
  <c r="BO136" i="44"/>
  <c r="CE195" i="44"/>
  <c r="BO195" i="44"/>
  <c r="CU195" i="44"/>
  <c r="CU67" i="44"/>
  <c r="BO67" i="44"/>
  <c r="CE67" i="44"/>
  <c r="CU27" i="44"/>
  <c r="CE27" i="44"/>
  <c r="BO27" i="44"/>
  <c r="CW229" i="44"/>
  <c r="CW228" i="44"/>
  <c r="BV229" i="44"/>
  <c r="BV228" i="44"/>
  <c r="CZ228" i="44"/>
  <c r="CZ229" i="44"/>
  <c r="DA228" i="44"/>
  <c r="DA229" i="44"/>
  <c r="DD228" i="44"/>
  <c r="DD229" i="44"/>
  <c r="BY228" i="44"/>
  <c r="BY229" i="44"/>
  <c r="CH228" i="44"/>
  <c r="CH229" i="44"/>
  <c r="CU99" i="44"/>
  <c r="BO99" i="44"/>
  <c r="CE99" i="44"/>
  <c r="CE121" i="44"/>
  <c r="BO121" i="44"/>
  <c r="CU121" i="44"/>
  <c r="CE66" i="44"/>
  <c r="CU66" i="44"/>
  <c r="BO66" i="44"/>
  <c r="CU196" i="44"/>
  <c r="BO196" i="44"/>
  <c r="CE196" i="44"/>
  <c r="BO125" i="44"/>
  <c r="CE125" i="44"/>
  <c r="CU125" i="44"/>
  <c r="CU55" i="44"/>
  <c r="CE55" i="44"/>
  <c r="BO55" i="44"/>
  <c r="CE187" i="44"/>
  <c r="BO187" i="44"/>
  <c r="CU187" i="44"/>
  <c r="CU166" i="44"/>
  <c r="CE166" i="44"/>
  <c r="BO166" i="44"/>
  <c r="CE158" i="44"/>
  <c r="BO158" i="44"/>
  <c r="CU158" i="44"/>
  <c r="CE169" i="44"/>
  <c r="BO169" i="44"/>
  <c r="CU169" i="44"/>
  <c r="BO104" i="44"/>
  <c r="CU104" i="44"/>
  <c r="CE104" i="44"/>
  <c r="BO97" i="44"/>
  <c r="CU97" i="44"/>
  <c r="CE97" i="44"/>
  <c r="BO100" i="44"/>
  <c r="CU100" i="44"/>
  <c r="CE100" i="44"/>
  <c r="CU101" i="44"/>
  <c r="CE101" i="44"/>
  <c r="BO101" i="44"/>
  <c r="CE135" i="44"/>
  <c r="BO135" i="44"/>
  <c r="CU135" i="44"/>
  <c r="BO152" i="44"/>
  <c r="CU152" i="44"/>
  <c r="CE152" i="44"/>
  <c r="CE132" i="44"/>
  <c r="BO132" i="44"/>
  <c r="CU132" i="44"/>
  <c r="CE131" i="44"/>
  <c r="BO131" i="44"/>
  <c r="CU131" i="44"/>
  <c r="BO68" i="44"/>
  <c r="CU68" i="44"/>
  <c r="CE68" i="44"/>
  <c r="CU146" i="44"/>
  <c r="BO146" i="44"/>
  <c r="CE146" i="44"/>
  <c r="BO214" i="44"/>
  <c r="CE214" i="44"/>
  <c r="CU214" i="44"/>
  <c r="BO197" i="44"/>
  <c r="CU197" i="44"/>
  <c r="CE197" i="44"/>
  <c r="CU115" i="44"/>
  <c r="CE115" i="44"/>
  <c r="BO115" i="44"/>
  <c r="CE188" i="44"/>
  <c r="CU188" i="44"/>
  <c r="BO188" i="44"/>
  <c r="CU126" i="44"/>
  <c r="BO126" i="44"/>
  <c r="CE126" i="44"/>
  <c r="BO165" i="44"/>
  <c r="CE165" i="44"/>
  <c r="CU165" i="44"/>
  <c r="BO206" i="44"/>
  <c r="CU206" i="44"/>
  <c r="CE206" i="44"/>
  <c r="CU83" i="44"/>
  <c r="CE83" i="44"/>
  <c r="BO83" i="44"/>
  <c r="BO173" i="44"/>
  <c r="CU173" i="44"/>
  <c r="CE173" i="44"/>
  <c r="CU129" i="44"/>
  <c r="CE129" i="44"/>
  <c r="BO129" i="44"/>
  <c r="CE182" i="44"/>
  <c r="BO182" i="44"/>
  <c r="CU182" i="44"/>
  <c r="CE208" i="44"/>
  <c r="CU208" i="44"/>
  <c r="BO208" i="44"/>
  <c r="BO192" i="44"/>
  <c r="CE192" i="44"/>
  <c r="CU192" i="44"/>
  <c r="BO39" i="44"/>
  <c r="CE39" i="44"/>
  <c r="CU39" i="44"/>
  <c r="CE58" i="44"/>
  <c r="BO58" i="44"/>
  <c r="CU58" i="44"/>
  <c r="CU183" i="44"/>
  <c r="CE183" i="44"/>
  <c r="BO183" i="44"/>
  <c r="CU190" i="44"/>
  <c r="BO190" i="44"/>
  <c r="CE190" i="44"/>
  <c r="CU109" i="44"/>
  <c r="BO109" i="44"/>
  <c r="CE109" i="44"/>
  <c r="CE48" i="44"/>
  <c r="CU48" i="44"/>
  <c r="BO48" i="44"/>
  <c r="BO117" i="44"/>
  <c r="CE117" i="44"/>
  <c r="CU117" i="44"/>
  <c r="BO153" i="44"/>
  <c r="CU153" i="44"/>
  <c r="CE153" i="44"/>
  <c r="CE200" i="44"/>
  <c r="CU200" i="44"/>
  <c r="BO200" i="44"/>
  <c r="CE43" i="44"/>
  <c r="CU43" i="44"/>
  <c r="BO43" i="44"/>
  <c r="CE124" i="44"/>
  <c r="CU124" i="44"/>
  <c r="BO124" i="44"/>
  <c r="CU224" i="44"/>
  <c r="CE224" i="44"/>
  <c r="BO224" i="44"/>
  <c r="BO72" i="44"/>
  <c r="CU72" i="44"/>
  <c r="CE72" i="44"/>
  <c r="CU79" i="44"/>
  <c r="CE79" i="44"/>
  <c r="BO79" i="44"/>
  <c r="CU217" i="44"/>
  <c r="BO217" i="44"/>
  <c r="CE217" i="44"/>
  <c r="BO122" i="44"/>
  <c r="CU122" i="44"/>
  <c r="CE122" i="44"/>
  <c r="CU85" i="44"/>
  <c r="BO85" i="44"/>
  <c r="CE85" i="44"/>
  <c r="EM127" i="44" l="1"/>
  <c r="ER168" i="44"/>
  <c r="DS226" i="44"/>
  <c r="DS219" i="44"/>
  <c r="DS109" i="44"/>
  <c r="DS104" i="44"/>
  <c r="DS182" i="44"/>
  <c r="DS203" i="44"/>
  <c r="DS132" i="44"/>
  <c r="DS167" i="44"/>
  <c r="DS73" i="44"/>
  <c r="DS97" i="44"/>
  <c r="DS79" i="44"/>
  <c r="DS202" i="44"/>
  <c r="DS144" i="44"/>
  <c r="DS41" i="44"/>
  <c r="DS162" i="44"/>
  <c r="DS152" i="44"/>
  <c r="DS129" i="44"/>
  <c r="DS72" i="44"/>
  <c r="DS44" i="44"/>
  <c r="DS137" i="44"/>
  <c r="DS74" i="44"/>
  <c r="DS77" i="44"/>
  <c r="DS86" i="44"/>
  <c r="DS91" i="44"/>
  <c r="DS148" i="44"/>
  <c r="DS183" i="44"/>
  <c r="DS178" i="44"/>
  <c r="DS225" i="44"/>
  <c r="DS200" i="44"/>
  <c r="DS204" i="44"/>
  <c r="DS54" i="44"/>
  <c r="DS113" i="44"/>
  <c r="DS42" i="44"/>
  <c r="DS39" i="44"/>
  <c r="DS134" i="44"/>
  <c r="DS159" i="44"/>
  <c r="DS135" i="44"/>
  <c r="DS168" i="44"/>
  <c r="DS51" i="44"/>
  <c r="DS131" i="44"/>
  <c r="DS170" i="44"/>
  <c r="DS157" i="44"/>
  <c r="DS103" i="44"/>
  <c r="DS114" i="44"/>
  <c r="DS190" i="44"/>
  <c r="DS99" i="44"/>
  <c r="DS136" i="44"/>
  <c r="DS145" i="44"/>
  <c r="DS133" i="44"/>
  <c r="DS123" i="44"/>
  <c r="DS108" i="44"/>
  <c r="DS88" i="44"/>
  <c r="DS181" i="44"/>
  <c r="DS143" i="44"/>
  <c r="DS197" i="44"/>
  <c r="DS193" i="44"/>
  <c r="DS164" i="44"/>
  <c r="DS198" i="44"/>
  <c r="DS147" i="44"/>
  <c r="DS100" i="44"/>
  <c r="DS185" i="44"/>
  <c r="DS43" i="44"/>
  <c r="DS101" i="44"/>
  <c r="DS206" i="44"/>
  <c r="DS175" i="44"/>
  <c r="DS63" i="44"/>
  <c r="DS176" i="44"/>
  <c r="DS83" i="44"/>
  <c r="DS58" i="44"/>
  <c r="DS61" i="44"/>
  <c r="DS130" i="44"/>
  <c r="DS40" i="44"/>
  <c r="DS169" i="44"/>
  <c r="DS89" i="44"/>
  <c r="DS64" i="44"/>
  <c r="DS186" i="44"/>
  <c r="DS165" i="44"/>
  <c r="DS27" i="44"/>
  <c r="DS224" i="44"/>
  <c r="DS217" i="44"/>
  <c r="DS180" i="44"/>
  <c r="DS87" i="44"/>
  <c r="DS201" i="44"/>
  <c r="DS119" i="44"/>
  <c r="DS69" i="44"/>
  <c r="DS37" i="44"/>
  <c r="DS50" i="44"/>
  <c r="DS32" i="44"/>
  <c r="DS95" i="44"/>
  <c r="DS156" i="44"/>
  <c r="DS125" i="44"/>
  <c r="DS215" i="44"/>
  <c r="DS85" i="44"/>
  <c r="DS66" i="44"/>
  <c r="DS153" i="44"/>
  <c r="DS81" i="44"/>
  <c r="DS208" i="44"/>
  <c r="DS62" i="44"/>
  <c r="DS213" i="44"/>
  <c r="DS93" i="44"/>
  <c r="DS34" i="44"/>
  <c r="DS60" i="44"/>
  <c r="DS110" i="44"/>
  <c r="DS96" i="44"/>
  <c r="DS227" i="44"/>
  <c r="DS49" i="44"/>
  <c r="DS195" i="44"/>
  <c r="DS92" i="44"/>
  <c r="DS149" i="44"/>
  <c r="DS117" i="44"/>
  <c r="DS161" i="44"/>
  <c r="DS52" i="44"/>
  <c r="DS28" i="44"/>
  <c r="DS106" i="44"/>
  <c r="DS31" i="44"/>
  <c r="DS67" i="44"/>
  <c r="DS191" i="44"/>
  <c r="DS33" i="44"/>
  <c r="DS142" i="44"/>
  <c r="DS118" i="44"/>
  <c r="DS172" i="44"/>
  <c r="DS46" i="44"/>
  <c r="DS207" i="44"/>
  <c r="DS57" i="44"/>
  <c r="DS163" i="44"/>
  <c r="DS214" i="44"/>
  <c r="DS187" i="44"/>
  <c r="DS47" i="44"/>
  <c r="DS154" i="44"/>
  <c r="DS126" i="44"/>
  <c r="DS155" i="44"/>
  <c r="DS94" i="44"/>
  <c r="DS158" i="44"/>
  <c r="DS189" i="44"/>
  <c r="DS160" i="44"/>
  <c r="DS212" i="44"/>
  <c r="DS194" i="44"/>
  <c r="DS115" i="44"/>
  <c r="DS171" i="44"/>
  <c r="DS122" i="44"/>
  <c r="DS48" i="44"/>
  <c r="DS141" i="44"/>
  <c r="DS111" i="44"/>
  <c r="DS150" i="44"/>
  <c r="DS179" i="44"/>
  <c r="DS196" i="44"/>
  <c r="DS78" i="44"/>
  <c r="DS56" i="44"/>
  <c r="DS188" i="44"/>
  <c r="DS127" i="44"/>
  <c r="DS223" i="44"/>
  <c r="DS218" i="44"/>
  <c r="DS221" i="44"/>
  <c r="DS53" i="44"/>
  <c r="DS209" i="44"/>
  <c r="DS211" i="44"/>
  <c r="DS38" i="44"/>
  <c r="DS70" i="44"/>
  <c r="DS45" i="44"/>
  <c r="DS65" i="44"/>
  <c r="DS128" i="44"/>
  <c r="DS140" i="44"/>
  <c r="DS102" i="44"/>
  <c r="DS105" i="44"/>
  <c r="DS210" i="44"/>
  <c r="DS184" i="44"/>
  <c r="DS75" i="44"/>
  <c r="DS199" i="44"/>
  <c r="DS76" i="44"/>
  <c r="DS166" i="44"/>
  <c r="DS55" i="44"/>
  <c r="DS173" i="44"/>
  <c r="DS124" i="44"/>
  <c r="DS120" i="44"/>
  <c r="DS68" i="44"/>
  <c r="DS146" i="44"/>
  <c r="DS98" i="44"/>
  <c r="DS216" i="44"/>
  <c r="DS139" i="44"/>
  <c r="DS112" i="44"/>
  <c r="DS90" i="44"/>
  <c r="DS71" i="44"/>
  <c r="DS82" i="44"/>
  <c r="DS80" i="44"/>
  <c r="DS84" i="44"/>
  <c r="DS29" i="44"/>
  <c r="DS59" i="44"/>
  <c r="DS177" i="44"/>
  <c r="DS107" i="44"/>
  <c r="DS30" i="44"/>
  <c r="DS121" i="44"/>
  <c r="DS205" i="44"/>
  <c r="DS35" i="44"/>
  <c r="DS138" i="44"/>
  <c r="DS116" i="44"/>
  <c r="DS174" i="44"/>
  <c r="DS36" i="44"/>
  <c r="DS192" i="44"/>
  <c r="DS151" i="44"/>
  <c r="DS220" i="44"/>
  <c r="DS222" i="44"/>
  <c r="ED134" i="44"/>
  <c r="ED160" i="44"/>
  <c r="ED102" i="44"/>
  <c r="ED178" i="44"/>
  <c r="ED156" i="44"/>
  <c r="ED220" i="44"/>
  <c r="ED38" i="44"/>
  <c r="ED82" i="44"/>
  <c r="ED185" i="44"/>
  <c r="ED57" i="44"/>
  <c r="ED62" i="44"/>
  <c r="ED40" i="44"/>
  <c r="ED71" i="44"/>
  <c r="ED90" i="44"/>
  <c r="ED68" i="44"/>
  <c r="ED85" i="44"/>
  <c r="ED216" i="44"/>
  <c r="ED35" i="44"/>
  <c r="ED224" i="44"/>
  <c r="ED124" i="44"/>
  <c r="ED113" i="44"/>
  <c r="ED174" i="44"/>
  <c r="ED152" i="44"/>
  <c r="ED127" i="44"/>
  <c r="ED201" i="44"/>
  <c r="ED180" i="44"/>
  <c r="ED141" i="44"/>
  <c r="ED64" i="44"/>
  <c r="ED54" i="44"/>
  <c r="ED144" i="44"/>
  <c r="ED34" i="44"/>
  <c r="ED169" i="44"/>
  <c r="ED41" i="44"/>
  <c r="ED30" i="44"/>
  <c r="ED183" i="44"/>
  <c r="ED55" i="44"/>
  <c r="ED58" i="44"/>
  <c r="ED36" i="44"/>
  <c r="ED69" i="44"/>
  <c r="ED48" i="44"/>
  <c r="ED225" i="44"/>
  <c r="ED193" i="44"/>
  <c r="ED92" i="44"/>
  <c r="ED97" i="44"/>
  <c r="ED142" i="44"/>
  <c r="ED120" i="44"/>
  <c r="ED111" i="44"/>
  <c r="ED170" i="44"/>
  <c r="ED148" i="44"/>
  <c r="ED125" i="44"/>
  <c r="ED83" i="44"/>
  <c r="ED182" i="44"/>
  <c r="ED128" i="44"/>
  <c r="ED203" i="44"/>
  <c r="ED199" i="44"/>
  <c r="ED171" i="44"/>
  <c r="ED197" i="44"/>
  <c r="ED162" i="44"/>
  <c r="ED76" i="44"/>
  <c r="ED89" i="44"/>
  <c r="ED126" i="44"/>
  <c r="ED104" i="44"/>
  <c r="ED103" i="44"/>
  <c r="ED154" i="44"/>
  <c r="ED132" i="44"/>
  <c r="ED117" i="44"/>
  <c r="ED51" i="44"/>
  <c r="ED32" i="44"/>
  <c r="ED123" i="44"/>
  <c r="ED206" i="44"/>
  <c r="ED145" i="44"/>
  <c r="ED196" i="44"/>
  <c r="ED192" i="44"/>
  <c r="ED159" i="44"/>
  <c r="ED31" i="44"/>
  <c r="ED219" i="44"/>
  <c r="ED173" i="44"/>
  <c r="ED45" i="44"/>
  <c r="ED75" i="44"/>
  <c r="ED195" i="44"/>
  <c r="ED130" i="44"/>
  <c r="ED44" i="44"/>
  <c r="ED73" i="44"/>
  <c r="ED94" i="44"/>
  <c r="ED72" i="44"/>
  <c r="ED87" i="44"/>
  <c r="ED122" i="44"/>
  <c r="ED100" i="44"/>
  <c r="ED101" i="44"/>
  <c r="ED194" i="44"/>
  <c r="ED99" i="44"/>
  <c r="ED27" i="44"/>
  <c r="ED172" i="44"/>
  <c r="ED129" i="44"/>
  <c r="ED202" i="44"/>
  <c r="ED184" i="44"/>
  <c r="ED143" i="44"/>
  <c r="ED222" i="44"/>
  <c r="ED214" i="44"/>
  <c r="ED157" i="44"/>
  <c r="ED131" i="44"/>
  <c r="ED114" i="44"/>
  <c r="ED96" i="44"/>
  <c r="ED215" i="44"/>
  <c r="ED226" i="44"/>
  <c r="ED167" i="44"/>
  <c r="ED227" i="44"/>
  <c r="ED53" i="44"/>
  <c r="ED115" i="44"/>
  <c r="ED60" i="44"/>
  <c r="ED110" i="44"/>
  <c r="ED95" i="44"/>
  <c r="ED116" i="44"/>
  <c r="ED218" i="44"/>
  <c r="ED59" i="44"/>
  <c r="ED137" i="44"/>
  <c r="ED205" i="44"/>
  <c r="ED211" i="44"/>
  <c r="ED165" i="44"/>
  <c r="ED43" i="44"/>
  <c r="ED98" i="44"/>
  <c r="ED65" i="44"/>
  <c r="ED56" i="44"/>
  <c r="ED106" i="44"/>
  <c r="ED93" i="44"/>
  <c r="ED150" i="44"/>
  <c r="ED210" i="44"/>
  <c r="ED50" i="44"/>
  <c r="ED67" i="44"/>
  <c r="ED140" i="44"/>
  <c r="ED190" i="44"/>
  <c r="ED135" i="44"/>
  <c r="ED198" i="44"/>
  <c r="ED29" i="44"/>
  <c r="ED213" i="44"/>
  <c r="ED177" i="44"/>
  <c r="ED46" i="44"/>
  <c r="ED63" i="44"/>
  <c r="ED52" i="44"/>
  <c r="ED176" i="44"/>
  <c r="ED209" i="44"/>
  <c r="ED105" i="44"/>
  <c r="ED136" i="44"/>
  <c r="ED186" i="44"/>
  <c r="ED133" i="44"/>
  <c r="ED200" i="44"/>
  <c r="ED223" i="44"/>
  <c r="ED33" i="44"/>
  <c r="ED175" i="44"/>
  <c r="ED42" i="44"/>
  <c r="ED61" i="44"/>
  <c r="ED112" i="44"/>
  <c r="ED80" i="44"/>
  <c r="ED147" i="44"/>
  <c r="ED155" i="44"/>
  <c r="ED153" i="44"/>
  <c r="ED208" i="44"/>
  <c r="ED39" i="44"/>
  <c r="ED181" i="44"/>
  <c r="ED139" i="44"/>
  <c r="ED146" i="44"/>
  <c r="ED81" i="44"/>
  <c r="ED88" i="44"/>
  <c r="ED138" i="44"/>
  <c r="ED109" i="44"/>
  <c r="ED163" i="44"/>
  <c r="ED188" i="44"/>
  <c r="ED212" i="44"/>
  <c r="ED151" i="44"/>
  <c r="ED207" i="44"/>
  <c r="ED37" i="44"/>
  <c r="ED166" i="44"/>
  <c r="ED28" i="44"/>
  <c r="ED78" i="44"/>
  <c r="ED79" i="44"/>
  <c r="ED84" i="44"/>
  <c r="ED107" i="44"/>
  <c r="ED91" i="44"/>
  <c r="ED70" i="44"/>
  <c r="ED204" i="44"/>
  <c r="ED121" i="44"/>
  <c r="ED168" i="44"/>
  <c r="ED217" i="44"/>
  <c r="ED149" i="44"/>
  <c r="ED118" i="44"/>
  <c r="ED66" i="44"/>
  <c r="ED49" i="44"/>
  <c r="ED191" i="44"/>
  <c r="ED74" i="44"/>
  <c r="ED77" i="44"/>
  <c r="ED86" i="44"/>
  <c r="ED108" i="44"/>
  <c r="ED158" i="44"/>
  <c r="ED119" i="44"/>
  <c r="ED164" i="44"/>
  <c r="ED179" i="44"/>
  <c r="ED187" i="44"/>
  <c r="ED161" i="44"/>
  <c r="ED221" i="44"/>
  <c r="ED47" i="44"/>
  <c r="ED189" i="44"/>
  <c r="EZ53" i="44"/>
  <c r="EZ150" i="44"/>
  <c r="EZ221" i="44"/>
  <c r="EZ203" i="44"/>
  <c r="EZ75" i="44"/>
  <c r="EZ148" i="44"/>
  <c r="EZ225" i="44"/>
  <c r="EZ97" i="44"/>
  <c r="EZ170" i="44"/>
  <c r="EZ126" i="44"/>
  <c r="EZ197" i="44"/>
  <c r="EZ93" i="44"/>
  <c r="EZ171" i="44"/>
  <c r="EZ43" i="44"/>
  <c r="EZ116" i="44"/>
  <c r="EZ193" i="44"/>
  <c r="EZ65" i="44"/>
  <c r="EZ138" i="44"/>
  <c r="EZ69" i="44"/>
  <c r="EZ139" i="44"/>
  <c r="EZ84" i="44"/>
  <c r="EZ33" i="44"/>
  <c r="EZ42" i="44"/>
  <c r="EZ111" i="44"/>
  <c r="EZ184" i="44"/>
  <c r="EZ56" i="44"/>
  <c r="EZ62" i="44"/>
  <c r="EZ133" i="44"/>
  <c r="EZ29" i="44"/>
  <c r="EZ155" i="44"/>
  <c r="EZ27" i="44"/>
  <c r="EZ100" i="44"/>
  <c r="EZ177" i="44"/>
  <c r="EZ49" i="44"/>
  <c r="EZ122" i="44"/>
  <c r="EZ191" i="44"/>
  <c r="EZ63" i="44"/>
  <c r="EZ136" i="44"/>
  <c r="EZ149" i="44"/>
  <c r="EZ110" i="44"/>
  <c r="EZ99" i="44"/>
  <c r="EZ44" i="44"/>
  <c r="EZ194" i="44"/>
  <c r="EZ135" i="44"/>
  <c r="EZ80" i="44"/>
  <c r="EZ101" i="44"/>
  <c r="EZ147" i="44"/>
  <c r="EZ92" i="44"/>
  <c r="EZ41" i="44"/>
  <c r="EZ183" i="44"/>
  <c r="EZ128" i="44"/>
  <c r="EZ118" i="44"/>
  <c r="EZ195" i="44"/>
  <c r="EZ140" i="44"/>
  <c r="EZ89" i="44"/>
  <c r="EZ34" i="44"/>
  <c r="EZ176" i="44"/>
  <c r="EZ158" i="44"/>
  <c r="EZ125" i="44"/>
  <c r="EZ51" i="44"/>
  <c r="EZ201" i="44"/>
  <c r="EZ146" i="44"/>
  <c r="EZ87" i="44"/>
  <c r="EZ181" i="44"/>
  <c r="EZ142" i="44"/>
  <c r="EZ107" i="44"/>
  <c r="EZ52" i="44"/>
  <c r="EZ202" i="44"/>
  <c r="EZ207" i="44"/>
  <c r="EZ79" i="44"/>
  <c r="EZ152" i="44"/>
  <c r="EZ32" i="44"/>
  <c r="EZ141" i="44"/>
  <c r="EZ206" i="44"/>
  <c r="EZ102" i="44"/>
  <c r="EZ123" i="44"/>
  <c r="EZ196" i="44"/>
  <c r="EZ68" i="44"/>
  <c r="EZ145" i="44"/>
  <c r="EZ218" i="44"/>
  <c r="EZ90" i="44"/>
  <c r="EZ159" i="44"/>
  <c r="EZ31" i="44"/>
  <c r="EZ104" i="44"/>
  <c r="EZ94" i="44"/>
  <c r="EZ61" i="44"/>
  <c r="EZ35" i="44"/>
  <c r="EZ185" i="44"/>
  <c r="EZ130" i="44"/>
  <c r="EZ71" i="44"/>
  <c r="EZ85" i="44"/>
  <c r="EZ46" i="44"/>
  <c r="EZ83" i="44"/>
  <c r="EZ28" i="44"/>
  <c r="EZ178" i="44"/>
  <c r="EZ119" i="44"/>
  <c r="EZ64" i="44"/>
  <c r="EZ37" i="44"/>
  <c r="EZ131" i="44"/>
  <c r="EZ76" i="44"/>
  <c r="EZ226" i="44"/>
  <c r="EZ167" i="44"/>
  <c r="EZ112" i="44"/>
  <c r="EZ109" i="44"/>
  <c r="EZ70" i="44"/>
  <c r="EZ188" i="44"/>
  <c r="EZ137" i="44"/>
  <c r="EZ82" i="44"/>
  <c r="EZ224" i="44"/>
  <c r="EZ205" i="44"/>
  <c r="EZ166" i="44"/>
  <c r="EZ212" i="44"/>
  <c r="EZ161" i="44"/>
  <c r="EZ106" i="44"/>
  <c r="EZ175" i="44"/>
  <c r="EZ47" i="44"/>
  <c r="EZ120" i="44"/>
  <c r="EZ117" i="44"/>
  <c r="EZ214" i="44"/>
  <c r="EZ78" i="44"/>
  <c r="EZ219" i="44"/>
  <c r="EZ91" i="44"/>
  <c r="EZ164" i="44"/>
  <c r="EZ36" i="44"/>
  <c r="EZ113" i="44"/>
  <c r="EZ186" i="44"/>
  <c r="EZ58" i="44"/>
  <c r="EZ127" i="44"/>
  <c r="EZ200" i="44"/>
  <c r="EZ72" i="44"/>
  <c r="EZ45" i="44"/>
  <c r="EZ227" i="44"/>
  <c r="EZ172" i="44"/>
  <c r="EZ121" i="44"/>
  <c r="EZ66" i="44"/>
  <c r="EZ208" i="44"/>
  <c r="EZ30" i="44"/>
  <c r="EZ198" i="44"/>
  <c r="EZ220" i="44"/>
  <c r="EZ169" i="44"/>
  <c r="EZ114" i="44"/>
  <c r="EZ55" i="44"/>
  <c r="EZ222" i="44"/>
  <c r="EZ189" i="44"/>
  <c r="EZ67" i="44"/>
  <c r="EZ217" i="44"/>
  <c r="EZ162" i="44"/>
  <c r="EZ103" i="44"/>
  <c r="EZ48" i="44"/>
  <c r="EZ54" i="44"/>
  <c r="EZ179" i="44"/>
  <c r="EZ124" i="44"/>
  <c r="EZ73" i="44"/>
  <c r="EZ215" i="44"/>
  <c r="EZ160" i="44"/>
  <c r="EZ77" i="44"/>
  <c r="EZ38" i="44"/>
  <c r="EZ180" i="44"/>
  <c r="EZ129" i="44"/>
  <c r="EZ74" i="44"/>
  <c r="EZ143" i="44"/>
  <c r="EZ216" i="44"/>
  <c r="EZ88" i="44"/>
  <c r="EZ190" i="44"/>
  <c r="EZ86" i="44"/>
  <c r="EZ157" i="44"/>
  <c r="EZ187" i="44"/>
  <c r="EZ59" i="44"/>
  <c r="EZ132" i="44"/>
  <c r="EZ209" i="44"/>
  <c r="EZ81" i="44"/>
  <c r="EZ154" i="44"/>
  <c r="EZ223" i="44"/>
  <c r="EZ95" i="44"/>
  <c r="EZ168" i="44"/>
  <c r="EZ40" i="44"/>
  <c r="EZ165" i="44"/>
  <c r="EZ163" i="44"/>
  <c r="EZ108" i="44"/>
  <c r="EZ57" i="44"/>
  <c r="EZ199" i="44"/>
  <c r="EZ144" i="44"/>
  <c r="EZ182" i="44"/>
  <c r="EZ211" i="44"/>
  <c r="EZ156" i="44"/>
  <c r="EZ105" i="44"/>
  <c r="EZ50" i="44"/>
  <c r="EZ192" i="44"/>
  <c r="EZ173" i="44"/>
  <c r="EZ134" i="44"/>
  <c r="EZ204" i="44"/>
  <c r="EZ153" i="44"/>
  <c r="EZ98" i="44"/>
  <c r="EZ39" i="44"/>
  <c r="EZ213" i="44"/>
  <c r="EZ174" i="44"/>
  <c r="EZ115" i="44"/>
  <c r="EZ60" i="44"/>
  <c r="EZ210" i="44"/>
  <c r="EZ151" i="44"/>
  <c r="EZ96" i="44"/>
  <c r="EV160" i="44"/>
  <c r="EV93" i="44"/>
  <c r="EV157" i="44"/>
  <c r="EV117" i="44"/>
  <c r="EV122" i="44"/>
  <c r="EV195" i="44"/>
  <c r="EV67" i="44"/>
  <c r="EV177" i="44"/>
  <c r="EV217" i="44"/>
  <c r="EV190" i="44"/>
  <c r="EV62" i="44"/>
  <c r="EV135" i="44"/>
  <c r="EV212" i="44"/>
  <c r="EV28" i="44"/>
  <c r="EV109" i="44"/>
  <c r="EV200" i="44"/>
  <c r="EV210" i="44"/>
  <c r="EV82" i="44"/>
  <c r="EV155" i="44"/>
  <c r="EV27" i="44"/>
  <c r="EV97" i="44"/>
  <c r="EV137" i="44"/>
  <c r="EV150" i="44"/>
  <c r="EV223" i="44"/>
  <c r="EV95" i="44"/>
  <c r="EV192" i="44"/>
  <c r="EV204" i="44"/>
  <c r="EV221" i="44"/>
  <c r="EV181" i="44"/>
  <c r="EV138" i="44"/>
  <c r="EV211" i="44"/>
  <c r="EV83" i="44"/>
  <c r="EV209" i="44"/>
  <c r="EV48" i="44"/>
  <c r="EV206" i="44"/>
  <c r="EV78" i="44"/>
  <c r="EV151" i="44"/>
  <c r="EV31" i="44"/>
  <c r="EV92" i="44"/>
  <c r="EV68" i="44"/>
  <c r="EV29" i="44"/>
  <c r="EV226" i="44"/>
  <c r="EV98" i="44"/>
  <c r="EV171" i="44"/>
  <c r="EV43" i="44"/>
  <c r="EV129" i="44"/>
  <c r="EV169" i="44"/>
  <c r="EV166" i="44"/>
  <c r="EV38" i="44"/>
  <c r="EV111" i="44"/>
  <c r="EV60" i="44"/>
  <c r="EV173" i="44"/>
  <c r="EV216" i="44"/>
  <c r="EV218" i="44"/>
  <c r="EV90" i="44"/>
  <c r="EV163" i="44"/>
  <c r="EV35" i="44"/>
  <c r="EV113" i="44"/>
  <c r="EV153" i="44"/>
  <c r="EV158" i="44"/>
  <c r="EV30" i="44"/>
  <c r="EV103" i="44"/>
  <c r="EV36" i="44"/>
  <c r="EV101" i="44"/>
  <c r="EV172" i="44"/>
  <c r="EV136" i="44"/>
  <c r="EV178" i="44"/>
  <c r="EV50" i="44"/>
  <c r="EV123" i="44"/>
  <c r="EV80" i="44"/>
  <c r="EV41" i="44"/>
  <c r="EV73" i="44"/>
  <c r="EV118" i="44"/>
  <c r="EV191" i="44"/>
  <c r="EV63" i="44"/>
  <c r="EV124" i="44"/>
  <c r="EV100" i="44"/>
  <c r="EV61" i="44"/>
  <c r="EV53" i="44"/>
  <c r="EV106" i="44"/>
  <c r="EV179" i="44"/>
  <c r="EV51" i="44"/>
  <c r="EV145" i="44"/>
  <c r="EV185" i="44"/>
  <c r="EV174" i="44"/>
  <c r="EV46" i="44"/>
  <c r="EV119" i="44"/>
  <c r="EV164" i="44"/>
  <c r="EV165" i="44"/>
  <c r="EV220" i="44"/>
  <c r="EV168" i="44"/>
  <c r="EV194" i="44"/>
  <c r="EV66" i="44"/>
  <c r="EV139" i="44"/>
  <c r="EV112" i="44"/>
  <c r="EV65" i="44"/>
  <c r="EV105" i="44"/>
  <c r="EV134" i="44"/>
  <c r="EV207" i="44"/>
  <c r="EV79" i="44"/>
  <c r="EV132" i="44"/>
  <c r="EV133" i="44"/>
  <c r="EV188" i="44"/>
  <c r="EV152" i="44"/>
  <c r="EV186" i="44"/>
  <c r="EV58" i="44"/>
  <c r="EV131" i="44"/>
  <c r="EV96" i="44"/>
  <c r="EV49" i="44"/>
  <c r="EV89" i="44"/>
  <c r="EV126" i="44"/>
  <c r="EV199" i="44"/>
  <c r="EV71" i="44"/>
  <c r="EV208" i="44"/>
  <c r="EV205" i="44"/>
  <c r="EV52" i="44"/>
  <c r="EV213" i="44"/>
  <c r="EV146" i="44"/>
  <c r="EV219" i="44"/>
  <c r="EV91" i="44"/>
  <c r="EV225" i="44"/>
  <c r="EV64" i="44"/>
  <c r="EV214" i="44"/>
  <c r="EV86" i="44"/>
  <c r="EV159" i="44"/>
  <c r="EV180" i="44"/>
  <c r="EV197" i="44"/>
  <c r="EV45" i="44"/>
  <c r="EV184" i="44"/>
  <c r="EV202" i="44"/>
  <c r="EV74" i="44"/>
  <c r="EV147" i="44"/>
  <c r="EV128" i="44"/>
  <c r="EV81" i="44"/>
  <c r="EV121" i="44"/>
  <c r="EV142" i="44"/>
  <c r="EV215" i="44"/>
  <c r="EV87" i="44"/>
  <c r="EV77" i="44"/>
  <c r="EV37" i="44"/>
  <c r="EV140" i="44"/>
  <c r="EV76" i="44"/>
  <c r="EV162" i="44"/>
  <c r="EV34" i="44"/>
  <c r="EV107" i="44"/>
  <c r="EV56" i="44"/>
  <c r="EV104" i="44"/>
  <c r="EV33" i="44"/>
  <c r="EV102" i="44"/>
  <c r="EV175" i="44"/>
  <c r="EV47" i="44"/>
  <c r="EV224" i="44"/>
  <c r="EV196" i="44"/>
  <c r="EV116" i="44"/>
  <c r="EV44" i="44"/>
  <c r="EV154" i="44"/>
  <c r="EV227" i="44"/>
  <c r="EV99" i="44"/>
  <c r="EV40" i="44"/>
  <c r="EV88" i="44"/>
  <c r="EV222" i="44"/>
  <c r="EV94" i="44"/>
  <c r="EV167" i="44"/>
  <c r="EV39" i="44"/>
  <c r="EV144" i="44"/>
  <c r="EV148" i="44"/>
  <c r="EV125" i="44"/>
  <c r="EV85" i="44"/>
  <c r="EV114" i="44"/>
  <c r="EV187" i="44"/>
  <c r="EV59" i="44"/>
  <c r="EV161" i="44"/>
  <c r="EV201" i="44"/>
  <c r="EV182" i="44"/>
  <c r="EV54" i="44"/>
  <c r="EV127" i="44"/>
  <c r="EV141" i="44"/>
  <c r="EV69" i="44"/>
  <c r="EV156" i="44"/>
  <c r="EV108" i="44"/>
  <c r="EV170" i="44"/>
  <c r="EV42" i="44"/>
  <c r="EV115" i="44"/>
  <c r="EV72" i="44"/>
  <c r="EV120" i="44"/>
  <c r="EV57" i="44"/>
  <c r="EV110" i="44"/>
  <c r="EV183" i="44"/>
  <c r="EV55" i="44"/>
  <c r="EV176" i="44"/>
  <c r="EV84" i="44"/>
  <c r="EV189" i="44"/>
  <c r="EV149" i="44"/>
  <c r="EV130" i="44"/>
  <c r="EV203" i="44"/>
  <c r="EV75" i="44"/>
  <c r="EV193" i="44"/>
  <c r="EV32" i="44"/>
  <c r="EV198" i="44"/>
  <c r="EV70" i="44"/>
  <c r="EV143" i="44"/>
  <c r="DV217" i="44"/>
  <c r="DV223" i="44"/>
  <c r="DV225" i="44"/>
  <c r="DV29" i="44"/>
  <c r="DV219" i="44"/>
  <c r="DV222" i="44"/>
  <c r="DV224" i="44"/>
  <c r="DV28" i="44"/>
  <c r="DV221" i="44"/>
  <c r="DV220" i="44"/>
  <c r="DV227" i="44"/>
  <c r="DV27" i="44"/>
  <c r="DV226" i="44"/>
  <c r="DV218" i="44"/>
  <c r="DV197" i="44"/>
  <c r="DV115" i="44"/>
  <c r="DV141" i="44"/>
  <c r="DV195" i="44"/>
  <c r="DV96" i="44"/>
  <c r="DV95" i="44"/>
  <c r="DV69" i="44"/>
  <c r="DV134" i="44"/>
  <c r="DV140" i="44"/>
  <c r="DV109" i="44"/>
  <c r="DV58" i="44"/>
  <c r="DV120" i="44"/>
  <c r="DV122" i="44"/>
  <c r="DV44" i="44"/>
  <c r="DV99" i="44"/>
  <c r="DV52" i="44"/>
  <c r="DV148" i="44"/>
  <c r="DV81" i="44"/>
  <c r="DV112" i="44"/>
  <c r="DV176" i="44"/>
  <c r="DV45" i="44"/>
  <c r="DV101" i="44"/>
  <c r="DV79" i="44"/>
  <c r="DV84" i="44"/>
  <c r="DV111" i="44"/>
  <c r="DV154" i="44"/>
  <c r="DV209" i="44"/>
  <c r="DV71" i="44"/>
  <c r="DV151" i="44"/>
  <c r="DV90" i="44"/>
  <c r="DV30" i="44"/>
  <c r="DV87" i="44"/>
  <c r="DV62" i="44"/>
  <c r="DV57" i="44"/>
  <c r="DV66" i="44"/>
  <c r="DV213" i="44"/>
  <c r="DV123" i="44"/>
  <c r="DV102" i="44"/>
  <c r="DV145" i="44"/>
  <c r="DV113" i="44"/>
  <c r="DV146" i="44"/>
  <c r="DV68" i="44"/>
  <c r="DV175" i="44"/>
  <c r="DV34" i="44"/>
  <c r="DV203" i="44"/>
  <c r="DV158" i="44"/>
  <c r="DV139" i="44"/>
  <c r="DV32" i="44"/>
  <c r="DV54" i="44"/>
  <c r="DV77" i="44"/>
  <c r="DV43" i="44"/>
  <c r="DV31" i="44"/>
  <c r="DV177" i="44"/>
  <c r="DV51" i="44"/>
  <c r="DV186" i="44"/>
  <c r="DV167" i="44"/>
  <c r="DV174" i="44"/>
  <c r="DV40" i="44"/>
  <c r="DV202" i="44"/>
  <c r="DV194" i="44"/>
  <c r="DV190" i="44"/>
  <c r="DV60" i="44"/>
  <c r="DV192" i="44"/>
  <c r="DV188" i="44"/>
  <c r="DV201" i="44"/>
  <c r="DV114" i="44"/>
  <c r="DV80" i="44"/>
  <c r="DV121" i="44"/>
  <c r="DV103" i="44"/>
  <c r="DV183" i="44"/>
  <c r="DV104" i="44"/>
  <c r="DV179" i="44"/>
  <c r="DV184" i="44"/>
  <c r="DV91" i="44"/>
  <c r="DV136" i="44"/>
  <c r="DV89" i="44"/>
  <c r="DV153" i="44"/>
  <c r="DV92" i="44"/>
  <c r="DV131" i="44"/>
  <c r="DV130" i="44"/>
  <c r="DV206" i="44"/>
  <c r="DV135" i="44"/>
  <c r="DV48" i="44"/>
  <c r="DV59" i="44"/>
  <c r="DV70" i="44"/>
  <c r="DV47" i="44"/>
  <c r="DV65" i="44"/>
  <c r="DV67" i="44"/>
  <c r="DV74" i="44"/>
  <c r="DV185" i="44"/>
  <c r="DV105" i="44"/>
  <c r="DV124" i="44"/>
  <c r="DV127" i="44"/>
  <c r="DV162" i="44"/>
  <c r="DV149" i="44"/>
  <c r="DV38" i="44"/>
  <c r="DV56" i="44"/>
  <c r="DV42" i="44"/>
  <c r="DV212" i="44"/>
  <c r="DV171" i="44"/>
  <c r="DV156" i="44"/>
  <c r="DV85" i="44"/>
  <c r="DV53" i="44"/>
  <c r="DV94" i="44"/>
  <c r="DV49" i="44"/>
  <c r="DV110" i="44"/>
  <c r="DV98" i="44"/>
  <c r="DV117" i="44"/>
  <c r="DV165" i="44"/>
  <c r="DV128" i="44"/>
  <c r="DV39" i="44"/>
  <c r="DV164" i="44"/>
  <c r="DV182" i="44"/>
  <c r="DV33" i="44"/>
  <c r="DV76" i="44"/>
  <c r="DV196" i="44"/>
  <c r="DV82" i="44"/>
  <c r="DV189" i="44"/>
  <c r="DV204" i="44"/>
  <c r="DV211" i="44"/>
  <c r="DV208" i="44"/>
  <c r="DV126" i="44"/>
  <c r="DV159" i="44"/>
  <c r="DV137" i="44"/>
  <c r="DV37" i="44"/>
  <c r="DV169" i="44"/>
  <c r="DV107" i="44"/>
  <c r="DV143" i="44"/>
  <c r="DV83" i="44"/>
  <c r="DV93" i="44"/>
  <c r="DV61" i="44"/>
  <c r="DV180" i="44"/>
  <c r="DV41" i="44"/>
  <c r="DV50" i="44"/>
  <c r="DV193" i="44"/>
  <c r="DV133" i="44"/>
  <c r="DV181" i="44"/>
  <c r="DV166" i="44"/>
  <c r="DV168" i="44"/>
  <c r="DV178" i="44"/>
  <c r="DV100" i="44"/>
  <c r="DV142" i="44"/>
  <c r="DV116" i="44"/>
  <c r="DV86" i="44"/>
  <c r="DV150" i="44"/>
  <c r="DV152" i="44"/>
  <c r="DV97" i="44"/>
  <c r="DV161" i="44"/>
  <c r="DV108" i="44"/>
  <c r="DV147" i="44"/>
  <c r="DV138" i="44"/>
  <c r="DV119" i="44"/>
  <c r="DV125" i="44"/>
  <c r="DV55" i="44"/>
  <c r="DV173" i="44"/>
  <c r="DV36" i="44"/>
  <c r="DV75" i="44"/>
  <c r="DV78" i="44"/>
  <c r="DV63" i="44"/>
  <c r="DV73" i="44"/>
  <c r="DV163" i="44"/>
  <c r="DV170" i="44"/>
  <c r="DV187" i="44"/>
  <c r="DV191" i="44"/>
  <c r="DV132" i="44"/>
  <c r="DV160" i="44"/>
  <c r="DV35" i="44"/>
  <c r="DV155" i="44"/>
  <c r="DV118" i="44"/>
  <c r="DV88" i="44"/>
  <c r="DV129" i="44"/>
  <c r="DV106" i="44"/>
  <c r="DV144" i="44"/>
  <c r="DV157" i="44"/>
  <c r="DV64" i="44"/>
  <c r="DV46" i="44"/>
  <c r="DV72" i="44"/>
  <c r="DV172" i="44"/>
  <c r="DV200" i="44"/>
  <c r="DV216" i="44"/>
  <c r="DV199" i="44"/>
  <c r="DV210" i="44"/>
  <c r="DV214" i="44"/>
  <c r="DV198" i="44"/>
  <c r="DV205" i="44"/>
  <c r="DV215" i="44"/>
  <c r="DV207" i="44"/>
  <c r="EY200" i="44"/>
  <c r="EY216" i="44"/>
  <c r="EY93" i="44"/>
  <c r="EY134" i="44"/>
  <c r="EY212" i="44"/>
  <c r="EY102" i="44"/>
  <c r="EY101" i="44"/>
  <c r="EY68" i="44"/>
  <c r="EY49" i="44"/>
  <c r="EY137" i="44"/>
  <c r="EY105" i="44"/>
  <c r="EY59" i="44"/>
  <c r="EY179" i="44"/>
  <c r="EY47" i="44"/>
  <c r="EY96" i="44"/>
  <c r="EY29" i="44"/>
  <c r="EY116" i="44"/>
  <c r="EY118" i="44"/>
  <c r="EY42" i="44"/>
  <c r="EY83" i="44"/>
  <c r="EY174" i="44"/>
  <c r="EY89" i="44"/>
  <c r="EY166" i="44"/>
  <c r="EY136" i="44"/>
  <c r="EY219" i="44"/>
  <c r="EY66" i="44"/>
  <c r="EY199" i="44"/>
  <c r="EY70" i="44"/>
  <c r="EY77" i="44"/>
  <c r="EY202" i="44"/>
  <c r="EY188" i="44"/>
  <c r="EY144" i="44"/>
  <c r="EY48" i="44"/>
  <c r="EY220" i="44"/>
  <c r="EY33" i="44"/>
  <c r="EY95" i="44"/>
  <c r="EY145" i="44"/>
  <c r="EY45" i="44"/>
  <c r="EY140" i="44"/>
  <c r="EY126" i="44"/>
  <c r="EY71" i="44"/>
  <c r="EY169" i="44"/>
  <c r="EY182" i="44"/>
  <c r="EY125" i="44"/>
  <c r="EY43" i="44"/>
  <c r="EY146" i="44"/>
  <c r="EY211" i="44"/>
  <c r="EY194" i="44"/>
  <c r="EY117" i="44"/>
  <c r="EY65" i="44"/>
  <c r="EY41" i="44"/>
  <c r="EY97" i="44"/>
  <c r="EY168" i="44"/>
  <c r="EY191" i="44"/>
  <c r="EY56" i="44"/>
  <c r="EY181" i="44"/>
  <c r="EY186" i="44"/>
  <c r="EY197" i="44"/>
  <c r="EY193" i="44"/>
  <c r="EY106" i="44"/>
  <c r="EY74" i="44"/>
  <c r="EY99" i="44"/>
  <c r="EY115" i="44"/>
  <c r="EY192" i="44"/>
  <c r="EY122" i="44"/>
  <c r="EY132" i="44"/>
  <c r="EY175" i="44"/>
  <c r="EY119" i="44"/>
  <c r="EY30" i="44"/>
  <c r="EY217" i="44"/>
  <c r="EY206" i="44"/>
  <c r="EY80" i="44"/>
  <c r="EY218" i="44"/>
  <c r="EY73" i="44"/>
  <c r="EY63" i="44"/>
  <c r="EY84" i="44"/>
  <c r="EY165" i="44"/>
  <c r="EY158" i="44"/>
  <c r="EY162" i="44"/>
  <c r="EY208" i="44"/>
  <c r="EY141" i="44"/>
  <c r="EY123" i="44"/>
  <c r="EY28" i="44"/>
  <c r="EY177" i="44"/>
  <c r="EY107" i="44"/>
  <c r="EY209" i="44"/>
  <c r="EY87" i="44"/>
  <c r="EY164" i="44"/>
  <c r="EY121" i="44"/>
  <c r="EY183" i="44"/>
  <c r="EY51" i="44"/>
  <c r="EY225" i="44"/>
  <c r="EY222" i="44"/>
  <c r="EY88" i="44"/>
  <c r="EY75" i="44"/>
  <c r="EY108" i="44"/>
  <c r="EY171" i="44"/>
  <c r="EY64" i="44"/>
  <c r="EY52" i="44"/>
  <c r="EY157" i="44"/>
  <c r="EY60" i="44"/>
  <c r="EY138" i="44"/>
  <c r="EY34" i="44"/>
  <c r="EY55" i="44"/>
  <c r="EY86" i="44"/>
  <c r="EY54" i="44"/>
  <c r="EY210" i="44"/>
  <c r="EY133" i="44"/>
  <c r="EY152" i="44"/>
  <c r="EY163" i="44"/>
  <c r="EY207" i="44"/>
  <c r="EY153" i="44"/>
  <c r="EY31" i="44"/>
  <c r="EY98" i="44"/>
  <c r="EY147" i="44"/>
  <c r="EY124" i="44"/>
  <c r="EY120" i="44"/>
  <c r="EY37" i="44"/>
  <c r="EY155" i="44"/>
  <c r="EY176" i="44"/>
  <c r="EY85" i="44"/>
  <c r="EY130" i="44"/>
  <c r="EY100" i="44"/>
  <c r="EY91" i="44"/>
  <c r="EY131" i="44"/>
  <c r="EY201" i="44"/>
  <c r="EY227" i="44"/>
  <c r="EY58" i="44"/>
  <c r="EY204" i="44"/>
  <c r="EY78" i="44"/>
  <c r="EY69" i="44"/>
  <c r="EY40" i="44"/>
  <c r="EY180" i="44"/>
  <c r="EY142" i="44"/>
  <c r="EY57" i="44"/>
  <c r="EY139" i="44"/>
  <c r="EY129" i="44"/>
  <c r="EY148" i="44"/>
  <c r="EY128" i="44"/>
  <c r="EY46" i="44"/>
  <c r="EY213" i="44"/>
  <c r="EY184" i="44"/>
  <c r="EY103" i="44"/>
  <c r="EY79" i="44"/>
  <c r="EY143" i="44"/>
  <c r="EY81" i="44"/>
  <c r="EY226" i="44"/>
  <c r="EY196" i="44"/>
  <c r="EY76" i="44"/>
  <c r="EY135" i="44"/>
  <c r="EY154" i="44"/>
  <c r="EY111" i="44"/>
  <c r="EY94" i="44"/>
  <c r="EY156" i="44"/>
  <c r="EY178" i="44"/>
  <c r="EY27" i="44"/>
  <c r="EY173" i="44"/>
  <c r="EY203" i="44"/>
  <c r="EY36" i="44"/>
  <c r="EY35" i="44"/>
  <c r="EY44" i="44"/>
  <c r="EY161" i="44"/>
  <c r="EY114" i="44"/>
  <c r="EY205" i="44"/>
  <c r="EY190" i="44"/>
  <c r="EY189" i="44"/>
  <c r="EY38" i="44"/>
  <c r="EY167" i="44"/>
  <c r="EY198" i="44"/>
  <c r="EY82" i="44"/>
  <c r="EY215" i="44"/>
  <c r="EY221" i="44"/>
  <c r="EY32" i="44"/>
  <c r="EY172" i="44"/>
  <c r="EY127" i="44"/>
  <c r="EY160" i="44"/>
  <c r="EY92" i="44"/>
  <c r="EY39" i="44"/>
  <c r="EY149" i="44"/>
  <c r="EY170" i="44"/>
  <c r="EY159" i="44"/>
  <c r="EY185" i="44"/>
  <c r="EY195" i="44"/>
  <c r="EY67" i="44"/>
  <c r="EY104" i="44"/>
  <c r="EY72" i="44"/>
  <c r="EY61" i="44"/>
  <c r="EY151" i="44"/>
  <c r="EY53" i="44"/>
  <c r="EY113" i="44"/>
  <c r="EY214" i="44"/>
  <c r="EY90" i="44"/>
  <c r="EY223" i="44"/>
  <c r="EY62" i="44"/>
  <c r="EY112" i="44"/>
  <c r="EY150" i="44"/>
  <c r="EY110" i="44"/>
  <c r="EY50" i="44"/>
  <c r="EY224" i="44"/>
  <c r="EY187" i="44"/>
  <c r="EY109" i="44"/>
  <c r="DT224" i="44"/>
  <c r="DT220" i="44"/>
  <c r="DT225" i="44"/>
  <c r="DT227" i="44"/>
  <c r="DT223" i="44"/>
  <c r="DT226" i="44"/>
  <c r="DT221" i="44"/>
  <c r="DT222" i="44"/>
  <c r="DT27" i="44"/>
  <c r="DT47" i="44"/>
  <c r="DT52" i="44"/>
  <c r="DT76" i="44"/>
  <c r="DT90" i="44"/>
  <c r="DT152" i="44"/>
  <c r="DT114" i="44"/>
  <c r="DT192" i="44"/>
  <c r="DT99" i="44"/>
  <c r="DT154" i="44"/>
  <c r="DT178" i="44"/>
  <c r="DT91" i="44"/>
  <c r="DT123" i="44"/>
  <c r="DT55" i="44"/>
  <c r="DT180" i="44"/>
  <c r="DT113" i="44"/>
  <c r="DT147" i="44"/>
  <c r="DT193" i="44"/>
  <c r="DT116" i="44"/>
  <c r="DT49" i="44"/>
  <c r="DT134" i="44"/>
  <c r="DT174" i="44"/>
  <c r="DT125" i="44"/>
  <c r="DT177" i="44"/>
  <c r="DT214" i="44"/>
  <c r="DT88" i="44"/>
  <c r="DT50" i="44"/>
  <c r="DT128" i="44"/>
  <c r="DT207" i="44"/>
  <c r="DT187" i="44"/>
  <c r="DT153" i="44"/>
  <c r="DT210" i="44"/>
  <c r="DT189" i="44"/>
  <c r="DT89" i="44"/>
  <c r="DT115" i="44"/>
  <c r="DT198" i="44"/>
  <c r="DT213" i="44"/>
  <c r="DT127" i="44"/>
  <c r="DT92" i="44"/>
  <c r="DT202" i="44"/>
  <c r="DT140" i="44"/>
  <c r="DT183" i="44"/>
  <c r="DT101" i="44"/>
  <c r="DT77" i="44"/>
  <c r="DT132" i="44"/>
  <c r="DT163" i="44"/>
  <c r="DT106" i="44"/>
  <c r="DT129" i="44"/>
  <c r="DT40" i="44"/>
  <c r="DT168" i="44"/>
  <c r="DT66" i="44"/>
  <c r="DT41" i="44"/>
  <c r="DT169" i="44"/>
  <c r="DT155" i="44"/>
  <c r="DT144" i="44"/>
  <c r="DT139" i="44"/>
  <c r="DT195" i="44"/>
  <c r="DT37" i="44"/>
  <c r="DT141" i="44"/>
  <c r="DT68" i="44"/>
  <c r="DT43" i="44"/>
  <c r="DT64" i="44"/>
  <c r="DT126" i="44"/>
  <c r="DT86" i="44"/>
  <c r="DT156" i="44"/>
  <c r="DT42" i="44"/>
  <c r="DT170" i="44"/>
  <c r="DT65" i="44"/>
  <c r="DT104" i="44"/>
  <c r="DT105" i="44"/>
  <c r="DT179" i="44"/>
  <c r="DT165" i="44"/>
  <c r="DT71" i="44"/>
  <c r="DT29" i="44"/>
  <c r="DT150" i="44"/>
  <c r="DT182" i="44"/>
  <c r="DT87" i="44"/>
  <c r="DT200" i="44"/>
  <c r="DT110" i="44"/>
  <c r="DT143" i="44"/>
  <c r="DT107" i="44"/>
  <c r="DT80" i="44"/>
  <c r="DT62" i="44"/>
  <c r="DT111" i="44"/>
  <c r="DT203" i="44"/>
  <c r="DT208" i="44"/>
  <c r="DT130" i="44"/>
  <c r="DT212" i="44"/>
  <c r="DT78" i="44"/>
  <c r="DT38" i="44"/>
  <c r="DT157" i="44"/>
  <c r="DT117" i="44"/>
  <c r="DT102" i="44"/>
  <c r="DT205" i="44"/>
  <c r="DT216" i="44"/>
  <c r="DT211" i="44"/>
  <c r="DT217" i="44"/>
  <c r="DT149" i="44"/>
  <c r="DT184" i="44"/>
  <c r="DT166" i="44"/>
  <c r="DT190" i="44"/>
  <c r="DT175" i="44"/>
  <c r="DT148" i="44"/>
  <c r="DT44" i="44"/>
  <c r="DT172" i="44"/>
  <c r="DT122" i="44"/>
  <c r="DT81" i="44"/>
  <c r="DT120" i="44"/>
  <c r="DT171" i="44"/>
  <c r="DT82" i="44"/>
  <c r="DT146" i="44"/>
  <c r="DT57" i="44"/>
  <c r="DT121" i="44"/>
  <c r="DT103" i="44"/>
  <c r="DT32" i="44"/>
  <c r="DT96" i="44"/>
  <c r="DT160" i="44"/>
  <c r="DT59" i="44"/>
  <c r="DT51" i="44"/>
  <c r="DT30" i="44"/>
  <c r="DT31" i="44"/>
  <c r="DT194" i="44"/>
  <c r="DT197" i="44"/>
  <c r="DT199" i="44"/>
  <c r="DT209" i="44"/>
  <c r="DT85" i="44"/>
  <c r="DT133" i="44"/>
  <c r="DT142" i="44"/>
  <c r="DT191" i="44"/>
  <c r="DT84" i="44"/>
  <c r="DT108" i="44"/>
  <c r="DT95" i="44"/>
  <c r="DT58" i="44"/>
  <c r="DT145" i="44"/>
  <c r="DT63" i="44"/>
  <c r="DT56" i="44"/>
  <c r="DT53" i="44"/>
  <c r="DT93" i="44"/>
  <c r="DT206" i="44"/>
  <c r="DT218" i="44"/>
  <c r="DT46" i="44"/>
  <c r="DT61" i="44"/>
  <c r="DT94" i="44"/>
  <c r="DT69" i="44"/>
  <c r="DT45" i="44"/>
  <c r="DT109" i="44"/>
  <c r="DT173" i="44"/>
  <c r="DT186" i="44"/>
  <c r="DT188" i="44"/>
  <c r="DT70" i="44"/>
  <c r="DT185" i="44"/>
  <c r="DT158" i="44"/>
  <c r="DT54" i="44"/>
  <c r="DT118" i="44"/>
  <c r="DT181" i="44"/>
  <c r="DT100" i="44"/>
  <c r="DT35" i="44"/>
  <c r="DT124" i="44"/>
  <c r="DT83" i="44"/>
  <c r="DT138" i="44"/>
  <c r="DT33" i="44"/>
  <c r="DT161" i="44"/>
  <c r="DT79" i="44"/>
  <c r="DT72" i="44"/>
  <c r="DT34" i="44"/>
  <c r="DT36" i="44"/>
  <c r="DT48" i="44"/>
  <c r="DT75" i="44"/>
  <c r="DT196" i="44"/>
  <c r="DT119" i="44"/>
  <c r="DT164" i="44"/>
  <c r="DT60" i="44"/>
  <c r="DT159" i="44"/>
  <c r="DT74" i="44"/>
  <c r="DT97" i="44"/>
  <c r="DT136" i="44"/>
  <c r="DT98" i="44"/>
  <c r="DT73" i="44"/>
  <c r="DT151" i="44"/>
  <c r="DT131" i="44"/>
  <c r="DT204" i="44"/>
  <c r="DT39" i="44"/>
  <c r="DT176" i="44"/>
  <c r="DT28" i="44"/>
  <c r="DT162" i="44"/>
  <c r="DT137" i="44"/>
  <c r="DT112" i="44"/>
  <c r="DT67" i="44"/>
  <c r="DT219" i="44"/>
  <c r="DT215" i="44"/>
  <c r="DT201" i="44"/>
  <c r="DT167" i="44"/>
  <c r="DT135" i="44"/>
  <c r="EU145" i="44"/>
  <c r="EU112" i="44"/>
  <c r="EU56" i="44"/>
  <c r="EU109" i="44"/>
  <c r="EU47" i="44"/>
  <c r="EU125" i="44"/>
  <c r="EU61" i="44"/>
  <c r="EU50" i="44"/>
  <c r="EU177" i="44"/>
  <c r="EU68" i="44"/>
  <c r="EU219" i="44"/>
  <c r="EU123" i="44"/>
  <c r="EU168" i="44"/>
  <c r="EU204" i="44"/>
  <c r="EU103" i="44"/>
  <c r="EU202" i="44"/>
  <c r="EU80" i="44"/>
  <c r="EU203" i="44"/>
  <c r="EU146" i="44"/>
  <c r="EU134" i="44"/>
  <c r="EU51" i="44"/>
  <c r="EU176" i="44"/>
  <c r="EU215" i="44"/>
  <c r="EU143" i="44"/>
  <c r="EU169" i="44"/>
  <c r="EU119" i="44"/>
  <c r="EU136" i="44"/>
  <c r="EU161" i="44"/>
  <c r="EU84" i="44"/>
  <c r="EU60" i="44"/>
  <c r="EU150" i="44"/>
  <c r="EU76" i="44"/>
  <c r="EU115" i="44"/>
  <c r="EU43" i="44"/>
  <c r="EU187" i="44"/>
  <c r="EU36" i="44"/>
  <c r="EU193" i="44"/>
  <c r="EU218" i="44"/>
  <c r="EU211" i="44"/>
  <c r="EU142" i="44"/>
  <c r="EU55" i="44"/>
  <c r="EU79" i="44"/>
  <c r="EU195" i="44"/>
  <c r="EU41" i="44"/>
  <c r="EU149" i="44"/>
  <c r="EU199" i="44"/>
  <c r="EU224" i="44"/>
  <c r="EU132" i="44"/>
  <c r="EU89" i="44"/>
  <c r="EU98" i="44"/>
  <c r="EU131" i="44"/>
  <c r="EU114" i="44"/>
  <c r="EU183" i="44"/>
  <c r="EU33" i="44"/>
  <c r="EU69" i="44"/>
  <c r="EU108" i="44"/>
  <c r="EU152" i="44"/>
  <c r="EU153" i="44"/>
  <c r="EU130" i="44"/>
  <c r="EU46" i="44"/>
  <c r="EU173" i="44"/>
  <c r="EU148" i="44"/>
  <c r="EU200" i="44"/>
  <c r="EU32" i="44"/>
  <c r="EU48" i="44"/>
  <c r="EU83" i="44"/>
  <c r="EU181" i="44"/>
  <c r="EU164" i="44"/>
  <c r="EU135" i="44"/>
  <c r="EU57" i="44"/>
  <c r="EU189" i="44"/>
  <c r="EU120" i="44"/>
  <c r="EU111" i="44"/>
  <c r="EU34" i="44"/>
  <c r="EU159" i="44"/>
  <c r="EU77" i="44"/>
  <c r="EU205" i="44"/>
  <c r="EU206" i="44"/>
  <c r="EU198" i="44"/>
  <c r="EU82" i="44"/>
  <c r="EU186" i="44"/>
  <c r="EU147" i="44"/>
  <c r="EU73" i="44"/>
  <c r="EU106" i="44"/>
  <c r="EU192" i="44"/>
  <c r="EU49" i="44"/>
  <c r="EU126" i="44"/>
  <c r="EU221" i="44"/>
  <c r="EU78" i="44"/>
  <c r="EU154" i="44"/>
  <c r="EU209" i="44"/>
  <c r="EU72" i="44"/>
  <c r="EU99" i="44"/>
  <c r="EU226" i="44"/>
  <c r="EU207" i="44"/>
  <c r="EU151" i="44"/>
  <c r="EU110" i="44"/>
  <c r="EU29" i="44"/>
  <c r="EU166" i="44"/>
  <c r="EU163" i="44"/>
  <c r="EU157" i="44"/>
  <c r="EU175" i="44"/>
  <c r="EU141" i="44"/>
  <c r="EU38" i="44"/>
  <c r="EU165" i="44"/>
  <c r="EU179" i="44"/>
  <c r="EU37" i="44"/>
  <c r="EU191" i="44"/>
  <c r="EU53" i="44"/>
  <c r="EU116" i="44"/>
  <c r="EU27" i="44"/>
  <c r="EU45" i="44"/>
  <c r="EU196" i="44"/>
  <c r="EU139" i="44"/>
  <c r="EU160" i="44"/>
  <c r="EU212" i="44"/>
  <c r="EU213" i="44"/>
  <c r="EU194" i="44"/>
  <c r="EU70" i="44"/>
  <c r="EU59" i="44"/>
  <c r="EU138" i="44"/>
  <c r="EU124" i="44"/>
  <c r="EU180" i="44"/>
  <c r="EU93" i="44"/>
  <c r="EU172" i="44"/>
  <c r="EU65" i="44"/>
  <c r="EU113" i="44"/>
  <c r="EU85" i="44"/>
  <c r="EU188" i="44"/>
  <c r="EU129" i="44"/>
  <c r="EU178" i="44"/>
  <c r="EU64" i="44"/>
  <c r="EU133" i="44"/>
  <c r="EU102" i="44"/>
  <c r="EU105" i="44"/>
  <c r="EU227" i="44"/>
  <c r="EU171" i="44"/>
  <c r="EU197" i="44"/>
  <c r="EU88" i="44"/>
  <c r="EU170" i="44"/>
  <c r="EU67" i="44"/>
  <c r="EU121" i="44"/>
  <c r="EU92" i="44"/>
  <c r="EU122" i="44"/>
  <c r="EU44" i="44"/>
  <c r="EU137" i="44"/>
  <c r="EU63" i="44"/>
  <c r="EU66" i="44"/>
  <c r="EU155" i="44"/>
  <c r="EU31" i="44"/>
  <c r="EU94" i="44"/>
  <c r="EU184" i="44"/>
  <c r="EU190" i="44"/>
  <c r="EU223" i="44"/>
  <c r="EU101" i="44"/>
  <c r="EU118" i="44"/>
  <c r="EU222" i="44"/>
  <c r="EU225" i="44"/>
  <c r="EU81" i="44"/>
  <c r="EU144" i="44"/>
  <c r="EU208" i="44"/>
  <c r="EU96" i="44"/>
  <c r="EU90" i="44"/>
  <c r="EU30" i="44"/>
  <c r="EU75" i="44"/>
  <c r="EU185" i="44"/>
  <c r="EU117" i="44"/>
  <c r="EU174" i="44"/>
  <c r="EU58" i="44"/>
  <c r="EU162" i="44"/>
  <c r="EU127" i="44"/>
  <c r="EU97" i="44"/>
  <c r="EU220" i="44"/>
  <c r="EU201" i="44"/>
  <c r="EU182" i="44"/>
  <c r="EU95" i="44"/>
  <c r="EU167" i="44"/>
  <c r="EU100" i="44"/>
  <c r="EU217" i="44"/>
  <c r="EU40" i="44"/>
  <c r="EU86" i="44"/>
  <c r="EU74" i="44"/>
  <c r="EU140" i="44"/>
  <c r="EU39" i="44"/>
  <c r="EU28" i="44"/>
  <c r="EU104" i="44"/>
  <c r="EU156" i="44"/>
  <c r="EU52" i="44"/>
  <c r="EU42" i="44"/>
  <c r="EU210" i="44"/>
  <c r="EU62" i="44"/>
  <c r="EU71" i="44"/>
  <c r="EU216" i="44"/>
  <c r="EU128" i="44"/>
  <c r="EU107" i="44"/>
  <c r="EU158" i="44"/>
  <c r="EU54" i="44"/>
  <c r="EU91" i="44"/>
  <c r="EU214" i="44"/>
  <c r="EU87" i="44"/>
  <c r="EU35" i="44"/>
  <c r="FC39" i="44"/>
  <c r="FC202" i="44"/>
  <c r="FC122" i="44"/>
  <c r="FC118" i="44"/>
  <c r="FC222" i="44"/>
  <c r="FC226" i="44"/>
  <c r="FC127" i="44"/>
  <c r="FC102" i="44"/>
  <c r="FC183" i="44"/>
  <c r="FC164" i="44"/>
  <c r="FC184" i="44"/>
  <c r="FC27" i="44"/>
  <c r="FC159" i="44"/>
  <c r="FC208" i="44"/>
  <c r="FC180" i="44"/>
  <c r="FC71" i="44"/>
  <c r="FC28" i="44"/>
  <c r="FC172" i="44"/>
  <c r="FC95" i="44"/>
  <c r="FC88" i="44"/>
  <c r="FC145" i="44"/>
  <c r="FC192" i="44"/>
  <c r="FC213" i="44"/>
  <c r="FC201" i="44"/>
  <c r="FC211" i="44"/>
  <c r="FC66" i="44"/>
  <c r="FC126" i="44"/>
  <c r="FC129" i="44"/>
  <c r="FC109" i="44"/>
  <c r="FC171" i="44"/>
  <c r="FC59" i="44"/>
  <c r="FC195" i="44"/>
  <c r="FC49" i="44"/>
  <c r="FC30" i="44"/>
  <c r="FC165" i="44"/>
  <c r="FC162" i="44"/>
  <c r="FC134" i="44"/>
  <c r="FC29" i="44"/>
  <c r="FC212" i="44"/>
  <c r="FC44" i="44"/>
  <c r="FC47" i="44"/>
  <c r="FC175" i="44"/>
  <c r="FC121" i="44"/>
  <c r="FC132" i="44"/>
  <c r="FC70" i="44"/>
  <c r="FC99" i="44"/>
  <c r="FC107" i="44"/>
  <c r="FC90" i="44"/>
  <c r="FC57" i="44"/>
  <c r="FC142" i="44"/>
  <c r="FC112" i="44"/>
  <c r="FC168" i="44"/>
  <c r="FC215" i="44"/>
  <c r="FC143" i="44"/>
  <c r="FC43" i="44"/>
  <c r="FC137" i="44"/>
  <c r="FC193" i="44"/>
  <c r="FC125" i="44"/>
  <c r="FC209" i="44"/>
  <c r="FC219" i="44"/>
  <c r="FC60" i="44"/>
  <c r="FC216" i="44"/>
  <c r="FC72" i="44"/>
  <c r="FC87" i="44"/>
  <c r="FC158" i="44"/>
  <c r="FC93" i="44"/>
  <c r="FC217" i="44"/>
  <c r="FC56" i="44"/>
  <c r="FC74" i="44"/>
  <c r="FC58" i="44"/>
  <c r="FC73" i="44"/>
  <c r="FC110" i="44"/>
  <c r="FC214" i="44"/>
  <c r="FC161" i="44"/>
  <c r="FC166" i="44"/>
  <c r="FC78" i="44"/>
  <c r="FC114" i="44"/>
  <c r="FC105" i="44"/>
  <c r="FC91" i="44"/>
  <c r="FC150" i="44"/>
  <c r="FC63" i="44"/>
  <c r="FC138" i="44"/>
  <c r="FC187" i="44"/>
  <c r="FC136" i="44"/>
  <c r="FC221" i="44"/>
  <c r="FC67" i="44"/>
  <c r="FC185" i="44"/>
  <c r="FC53" i="44"/>
  <c r="FC69" i="44"/>
  <c r="FC135" i="44"/>
  <c r="FC139" i="44"/>
  <c r="FC100" i="44"/>
  <c r="FC52" i="44"/>
  <c r="FC148" i="44"/>
  <c r="FC120" i="44"/>
  <c r="FC169" i="44"/>
  <c r="FC190" i="44"/>
  <c r="FC51" i="44"/>
  <c r="FC167" i="44"/>
  <c r="FC106" i="44"/>
  <c r="FC48" i="44"/>
  <c r="FC101" i="44"/>
  <c r="FC62" i="44"/>
  <c r="FC181" i="44"/>
  <c r="FC79" i="44"/>
  <c r="FC108" i="44"/>
  <c r="FC220" i="44"/>
  <c r="FC115" i="44"/>
  <c r="FC174" i="44"/>
  <c r="FC94" i="44"/>
  <c r="FC65" i="44"/>
  <c r="FC113" i="44"/>
  <c r="FC176" i="44"/>
  <c r="FC32" i="44"/>
  <c r="FC147" i="44"/>
  <c r="FC179" i="44"/>
  <c r="FC182" i="44"/>
  <c r="FC42" i="44"/>
  <c r="FC205" i="44"/>
  <c r="FC198" i="44"/>
  <c r="FC83" i="44"/>
  <c r="FC35" i="44"/>
  <c r="FC77" i="44"/>
  <c r="FC227" i="44"/>
  <c r="FC68" i="44"/>
  <c r="FC191" i="44"/>
  <c r="FC203" i="44"/>
  <c r="FC149" i="44"/>
  <c r="FC141" i="44"/>
  <c r="FC46" i="44"/>
  <c r="FC155" i="44"/>
  <c r="FC37" i="44"/>
  <c r="FC41" i="44"/>
  <c r="FC189" i="44"/>
  <c r="FC31" i="44"/>
  <c r="FC98" i="44"/>
  <c r="FC45" i="44"/>
  <c r="FC130" i="44"/>
  <c r="FC124" i="44"/>
  <c r="FC144" i="44"/>
  <c r="FC61" i="44"/>
  <c r="FC223" i="44"/>
  <c r="FC38" i="44"/>
  <c r="FC55" i="44"/>
  <c r="FC197" i="44"/>
  <c r="FC152" i="44"/>
  <c r="FC64" i="44"/>
  <c r="FC117" i="44"/>
  <c r="FC36" i="44"/>
  <c r="FC186" i="44"/>
  <c r="FC133" i="44"/>
  <c r="FC92" i="44"/>
  <c r="FC54" i="44"/>
  <c r="FC177" i="44"/>
  <c r="FC111" i="44"/>
  <c r="FC33" i="44"/>
  <c r="FC160" i="44"/>
  <c r="FC194" i="44"/>
  <c r="FC76" i="44"/>
  <c r="FC199" i="44"/>
  <c r="FC104" i="44"/>
  <c r="FC89" i="44"/>
  <c r="FC206" i="44"/>
  <c r="FC80" i="44"/>
  <c r="FC103" i="44"/>
  <c r="FC210" i="44"/>
  <c r="FC84" i="44"/>
  <c r="FC207" i="44"/>
  <c r="FC97" i="44"/>
  <c r="FC82" i="44"/>
  <c r="FC224" i="44"/>
  <c r="FC96" i="44"/>
  <c r="FC81" i="44"/>
  <c r="FC86" i="44"/>
  <c r="FC119" i="44"/>
  <c r="FC156" i="44"/>
  <c r="FC225" i="44"/>
  <c r="FC116" i="44"/>
  <c r="FC50" i="44"/>
  <c r="FC170" i="44"/>
  <c r="FC140" i="44"/>
  <c r="FC34" i="44"/>
  <c r="FC196" i="44"/>
  <c r="FC85" i="44"/>
  <c r="FC128" i="44"/>
  <c r="FC154" i="44"/>
  <c r="FC131" i="44"/>
  <c r="FC153" i="44"/>
  <c r="FC40" i="44"/>
  <c r="FC173" i="44"/>
  <c r="FC123" i="44"/>
  <c r="FC151" i="44"/>
  <c r="FC157" i="44"/>
  <c r="FC146" i="44"/>
  <c r="FC188" i="44"/>
  <c r="FC204" i="44"/>
  <c r="FC163" i="44"/>
  <c r="FC218" i="44"/>
  <c r="FC200" i="44"/>
  <c r="FC178" i="44"/>
  <c r="FC75" i="44"/>
  <c r="EI95" i="44"/>
  <c r="EI40" i="44"/>
  <c r="EI215" i="44"/>
  <c r="EI92" i="44"/>
  <c r="EI168" i="44"/>
  <c r="EI114" i="44"/>
  <c r="EI134" i="44"/>
  <c r="EI213" i="44"/>
  <c r="EI170" i="44"/>
  <c r="EI192" i="44"/>
  <c r="EI48" i="44"/>
  <c r="EI175" i="44"/>
  <c r="EI72" i="44"/>
  <c r="EI66" i="44"/>
  <c r="EI38" i="44"/>
  <c r="EI51" i="44"/>
  <c r="EI180" i="44"/>
  <c r="EI142" i="44"/>
  <c r="EI186" i="44"/>
  <c r="EI182" i="44"/>
  <c r="EI200" i="44"/>
  <c r="EI53" i="44"/>
  <c r="EI193" i="44"/>
  <c r="BG193" i="44" s="1"/>
  <c r="AA193" i="44" s="1"/>
  <c r="AQ193" i="44" s="1"/>
  <c r="EI44" i="44"/>
  <c r="EI85" i="44"/>
  <c r="EI198" i="44"/>
  <c r="EI135" i="44"/>
  <c r="EI96" i="44"/>
  <c r="EI127" i="44"/>
  <c r="EI138" i="44"/>
  <c r="EI39" i="44"/>
  <c r="EI154" i="44"/>
  <c r="EI137" i="44"/>
  <c r="EI90" i="44"/>
  <c r="EI68" i="44"/>
  <c r="EI33" i="44"/>
  <c r="EI132" i="44"/>
  <c r="EI156" i="44"/>
  <c r="EI81" i="44"/>
  <c r="EI161" i="44"/>
  <c r="EI30" i="44"/>
  <c r="EI219" i="44"/>
  <c r="EI225" i="44"/>
  <c r="EI123" i="44"/>
  <c r="EI89" i="44"/>
  <c r="EI58" i="44"/>
  <c r="EI146" i="44"/>
  <c r="EI47" i="44"/>
  <c r="EI211" i="44"/>
  <c r="EI204" i="44"/>
  <c r="EI185" i="44"/>
  <c r="EI141" i="44"/>
  <c r="EI167" i="44"/>
  <c r="EI226" i="44"/>
  <c r="EI190" i="44"/>
  <c r="EI216" i="44"/>
  <c r="EI61" i="44"/>
  <c r="EI201" i="44"/>
  <c r="EI67" i="44"/>
  <c r="EI99" i="44"/>
  <c r="EI65" i="44"/>
  <c r="EI128" i="44"/>
  <c r="EI98" i="44"/>
  <c r="EI183" i="44"/>
  <c r="EI176" i="44"/>
  <c r="EI217" i="44"/>
  <c r="EI56" i="44"/>
  <c r="EI109" i="44"/>
  <c r="EI207" i="44"/>
  <c r="EI160" i="44"/>
  <c r="EI108" i="44"/>
  <c r="EI73" i="44"/>
  <c r="EI205" i="44"/>
  <c r="EI164" i="44"/>
  <c r="EI110" i="44"/>
  <c r="EI37" i="44"/>
  <c r="EI69" i="44"/>
  <c r="EI104" i="44"/>
  <c r="EI49" i="44"/>
  <c r="EI140" i="44"/>
  <c r="EI105" i="44"/>
  <c r="EI174" i="44"/>
  <c r="EI71" i="44"/>
  <c r="EI29" i="44"/>
  <c r="EI35" i="44"/>
  <c r="EI41" i="44"/>
  <c r="EI131" i="44"/>
  <c r="EI165" i="44"/>
  <c r="EI221" i="44"/>
  <c r="EI31" i="44"/>
  <c r="EI32" i="44"/>
  <c r="EI227" i="44"/>
  <c r="EI212" i="44"/>
  <c r="EI125" i="44"/>
  <c r="EI210" i="44"/>
  <c r="EI78" i="44"/>
  <c r="EI148" i="44"/>
  <c r="EI74" i="44"/>
  <c r="EI139" i="44"/>
  <c r="EI206" i="44"/>
  <c r="EI62" i="44"/>
  <c r="EI28" i="44"/>
  <c r="EI122" i="44"/>
  <c r="EI97" i="44"/>
  <c r="EI83" i="44"/>
  <c r="EI116" i="44"/>
  <c r="EI84" i="44"/>
  <c r="EI43" i="44"/>
  <c r="EI172" i="44"/>
  <c r="EI126" i="44"/>
  <c r="EI149" i="44"/>
  <c r="EI177" i="44"/>
  <c r="EI184" i="44"/>
  <c r="EI46" i="44"/>
  <c r="EI157" i="44"/>
  <c r="EI169" i="44"/>
  <c r="EI77" i="44"/>
  <c r="EI150" i="44"/>
  <c r="EI75" i="44"/>
  <c r="EI178" i="44"/>
  <c r="EI208" i="44"/>
  <c r="EI55" i="44"/>
  <c r="EI60" i="44"/>
  <c r="EI59" i="44"/>
  <c r="EI93" i="44"/>
  <c r="EI191" i="44"/>
  <c r="EI189" i="44"/>
  <c r="EI112" i="44"/>
  <c r="EI34" i="44"/>
  <c r="EI79" i="44"/>
  <c r="EI181" i="44"/>
  <c r="EI91" i="44"/>
  <c r="EI143" i="44"/>
  <c r="EI120" i="44"/>
  <c r="EI27" i="44"/>
  <c r="EI220" i="44"/>
  <c r="EI133" i="44"/>
  <c r="EI173" i="44"/>
  <c r="EI103" i="44"/>
  <c r="EI187" i="44"/>
  <c r="EI136" i="44"/>
  <c r="EI155" i="44"/>
  <c r="EI214" i="44"/>
  <c r="EI80" i="44"/>
  <c r="EI113" i="44"/>
  <c r="EI195" i="44"/>
  <c r="EI158" i="44"/>
  <c r="EI194" i="44"/>
  <c r="EI147" i="44"/>
  <c r="EI151" i="44"/>
  <c r="EI70" i="44"/>
  <c r="EI64" i="44"/>
  <c r="EI179" i="44"/>
  <c r="EI117" i="44"/>
  <c r="EI224" i="44"/>
  <c r="EI63" i="44"/>
  <c r="EI188" i="44"/>
  <c r="EI54" i="44"/>
  <c r="EI101" i="44"/>
  <c r="EI199" i="44"/>
  <c r="EI144" i="44"/>
  <c r="EI100" i="44"/>
  <c r="EI57" i="44"/>
  <c r="EI36" i="44"/>
  <c r="EI124" i="44"/>
  <c r="EI171" i="44"/>
  <c r="EI115" i="44"/>
  <c r="EI209" i="44"/>
  <c r="EI86" i="44"/>
  <c r="EI107" i="44"/>
  <c r="EI76" i="44"/>
  <c r="EI152" i="44"/>
  <c r="EI106" i="44"/>
  <c r="EI118" i="44"/>
  <c r="EI197" i="44"/>
  <c r="EI162" i="44"/>
  <c r="EI94" i="44"/>
  <c r="EI166" i="44"/>
  <c r="EI87" i="44"/>
  <c r="EI202" i="44"/>
  <c r="EI119" i="44"/>
  <c r="EI145" i="44"/>
  <c r="EI102" i="44"/>
  <c r="EI42" i="44"/>
  <c r="EI222" i="44"/>
  <c r="EI88" i="44"/>
  <c r="EI129" i="44"/>
  <c r="EI111" i="44"/>
  <c r="EI130" i="44"/>
  <c r="EI50" i="44"/>
  <c r="EI163" i="44"/>
  <c r="EI159" i="44"/>
  <c r="EI82" i="44"/>
  <c r="EI121" i="44"/>
  <c r="EI223" i="44"/>
  <c r="EI196" i="44"/>
  <c r="EI218" i="44"/>
  <c r="EI52" i="44"/>
  <c r="EI153" i="44"/>
  <c r="EI45" i="44"/>
  <c r="EI203" i="44"/>
  <c r="EM106" i="44"/>
  <c r="EM160" i="44"/>
  <c r="EM154" i="44"/>
  <c r="EM205" i="44"/>
  <c r="EM163" i="44"/>
  <c r="EM96" i="44"/>
  <c r="EM30" i="44"/>
  <c r="EM143" i="44"/>
  <c r="EM207" i="44"/>
  <c r="EM81" i="44"/>
  <c r="EM219" i="44"/>
  <c r="EM145" i="44"/>
  <c r="EM197" i="44"/>
  <c r="EM224" i="44"/>
  <c r="EM156" i="44"/>
  <c r="EM178" i="44"/>
  <c r="EM94" i="44"/>
  <c r="EM51" i="44"/>
  <c r="EM208" i="44"/>
  <c r="EM147" i="44"/>
  <c r="EM45" i="44"/>
  <c r="EM72" i="44"/>
  <c r="EM86" i="44"/>
  <c r="EM76" i="44"/>
  <c r="EM117" i="44"/>
  <c r="EM162" i="44"/>
  <c r="EM85" i="44"/>
  <c r="EM214" i="44"/>
  <c r="EM105" i="44"/>
  <c r="EM38" i="44"/>
  <c r="EM124" i="44"/>
  <c r="EM157" i="44"/>
  <c r="EM87" i="44"/>
  <c r="EM210" i="44"/>
  <c r="EM146" i="44"/>
  <c r="EM119" i="44"/>
  <c r="EM43" i="44"/>
  <c r="EM175" i="44"/>
  <c r="EM222" i="44"/>
  <c r="EM68" i="44"/>
  <c r="EM130" i="44"/>
  <c r="EM49" i="44"/>
  <c r="EM116" i="44"/>
  <c r="EM182" i="44"/>
  <c r="EM47" i="44"/>
  <c r="EM196" i="44"/>
  <c r="EM128" i="44"/>
  <c r="EM88" i="44"/>
  <c r="EM29" i="44"/>
  <c r="EM109" i="44"/>
  <c r="ER65" i="44"/>
  <c r="ER171" i="44"/>
  <c r="ER39" i="44"/>
  <c r="ER210" i="44"/>
  <c r="ER115" i="44"/>
  <c r="ER221" i="44"/>
  <c r="ER122" i="44"/>
  <c r="ER27" i="44"/>
  <c r="ER133" i="44"/>
  <c r="ER66" i="44"/>
  <c r="ER172" i="44"/>
  <c r="ER77" i="44"/>
  <c r="ER95" i="44"/>
  <c r="ER225" i="44"/>
  <c r="ER126" i="44"/>
  <c r="ER96" i="44"/>
  <c r="ER169" i="44"/>
  <c r="ER70" i="44"/>
  <c r="ER79" i="44"/>
  <c r="ER81" i="44"/>
  <c r="ER187" i="44"/>
  <c r="ER103" i="44"/>
  <c r="ER226" i="44"/>
  <c r="ER131" i="44"/>
  <c r="ER80" i="44"/>
  <c r="ER74" i="44"/>
  <c r="ER180" i="44"/>
  <c r="ER85" i="44"/>
  <c r="ER127" i="44"/>
  <c r="ER124" i="44"/>
  <c r="ER29" i="44"/>
  <c r="ER104" i="44"/>
  <c r="ER36" i="44"/>
  <c r="ER142" i="44"/>
  <c r="ER160" i="44"/>
  <c r="ER185" i="44"/>
  <c r="ER86" i="44"/>
  <c r="ER143" i="44"/>
  <c r="ER161" i="44"/>
  <c r="ER62" i="44"/>
  <c r="ER47" i="44"/>
  <c r="ER105" i="44"/>
  <c r="ER211" i="44"/>
  <c r="ER199" i="44"/>
  <c r="ER218" i="44"/>
  <c r="ER123" i="44"/>
  <c r="ER48" i="44"/>
  <c r="ER162" i="44"/>
  <c r="ER67" i="44"/>
  <c r="ER173" i="44"/>
  <c r="DR220" i="44"/>
  <c r="DR221" i="44"/>
  <c r="DR227" i="44"/>
  <c r="DR219" i="44"/>
  <c r="DR226" i="44"/>
  <c r="DR225" i="44"/>
  <c r="DR217" i="44"/>
  <c r="DR222" i="44"/>
  <c r="DR224" i="44"/>
  <c r="DR27" i="44"/>
  <c r="DR218" i="44"/>
  <c r="DR223" i="44"/>
  <c r="DR165" i="44"/>
  <c r="DR59" i="44"/>
  <c r="DR147" i="44"/>
  <c r="DR31" i="44"/>
  <c r="DR101" i="44"/>
  <c r="DR148" i="44"/>
  <c r="DR123" i="44"/>
  <c r="DR178" i="44"/>
  <c r="DR120" i="44"/>
  <c r="DR159" i="44"/>
  <c r="DR142" i="44"/>
  <c r="DR95" i="44"/>
  <c r="DR92" i="44"/>
  <c r="DR78" i="44"/>
  <c r="DR52" i="44"/>
  <c r="DR97" i="44"/>
  <c r="DR37" i="44"/>
  <c r="DR112" i="44"/>
  <c r="DR58" i="44"/>
  <c r="DR83" i="44"/>
  <c r="DR205" i="44"/>
  <c r="DR130" i="44"/>
  <c r="DR211" i="44"/>
  <c r="DR206" i="44"/>
  <c r="DR166" i="44"/>
  <c r="DR164" i="44"/>
  <c r="DR136" i="44"/>
  <c r="DR99" i="44"/>
  <c r="DR50" i="44"/>
  <c r="DR71" i="44"/>
  <c r="DR44" i="44"/>
  <c r="DR210" i="44"/>
  <c r="DR135" i="44"/>
  <c r="DR64" i="44"/>
  <c r="DR70" i="44"/>
  <c r="DR49" i="44"/>
  <c r="DR34" i="44"/>
  <c r="DR96" i="44"/>
  <c r="DR36" i="44"/>
  <c r="DR113" i="44"/>
  <c r="DR190" i="44"/>
  <c r="DR185" i="44"/>
  <c r="DR139" i="44"/>
  <c r="DR111" i="44"/>
  <c r="DR158" i="44"/>
  <c r="DR117" i="44"/>
  <c r="DR124" i="44"/>
  <c r="DR194" i="44"/>
  <c r="DR151" i="44"/>
  <c r="DR195" i="44"/>
  <c r="DR196" i="44"/>
  <c r="DR153" i="44"/>
  <c r="DR213" i="44"/>
  <c r="DR56" i="44"/>
  <c r="DR89" i="44"/>
  <c r="DR106" i="44"/>
  <c r="DR189" i="44"/>
  <c r="DR90" i="44"/>
  <c r="DR72" i="44"/>
  <c r="DR94" i="44"/>
  <c r="DR53" i="44"/>
  <c r="DR181" i="44"/>
  <c r="DR87" i="44"/>
  <c r="DR162" i="44"/>
  <c r="DR177" i="44"/>
  <c r="DR47" i="44"/>
  <c r="DR144" i="44"/>
  <c r="DR30" i="44"/>
  <c r="DR201" i="44"/>
  <c r="DR108" i="44"/>
  <c r="DR74" i="44"/>
  <c r="DR197" i="44"/>
  <c r="DR183" i="44"/>
  <c r="DR75" i="44"/>
  <c r="DR163" i="44"/>
  <c r="DR175" i="44"/>
  <c r="DR215" i="44"/>
  <c r="DR82" i="44"/>
  <c r="DR84" i="44"/>
  <c r="DR35" i="44"/>
  <c r="DR204" i="44"/>
  <c r="DR41" i="44"/>
  <c r="DR191" i="44"/>
  <c r="DR91" i="44"/>
  <c r="DR200" i="44"/>
  <c r="DR38" i="44"/>
  <c r="DR66" i="44"/>
  <c r="DR169" i="44"/>
  <c r="DR129" i="44"/>
  <c r="DR176" i="44"/>
  <c r="DR137" i="44"/>
  <c r="DR161" i="44"/>
  <c r="DR208" i="44"/>
  <c r="DR105" i="44"/>
  <c r="DR68" i="44"/>
  <c r="DR193" i="44"/>
  <c r="DR48" i="44"/>
  <c r="DR180" i="44"/>
  <c r="DR155" i="44"/>
  <c r="DR128" i="44"/>
  <c r="DR118" i="44"/>
  <c r="DR138" i="44"/>
  <c r="DR122" i="44"/>
  <c r="DR88" i="44"/>
  <c r="DR115" i="44"/>
  <c r="DR127" i="44"/>
  <c r="DR46" i="44"/>
  <c r="DR174" i="44"/>
  <c r="DR69" i="44"/>
  <c r="DR28" i="44"/>
  <c r="DR65" i="44"/>
  <c r="DR114" i="44"/>
  <c r="DR39" i="44"/>
  <c r="DR103" i="44"/>
  <c r="DR167" i="44"/>
  <c r="DR86" i="44"/>
  <c r="DR199" i="44"/>
  <c r="DR203" i="44"/>
  <c r="DR207" i="44"/>
  <c r="DR212" i="44"/>
  <c r="DR182" i="44"/>
  <c r="DR98" i="44"/>
  <c r="DR160" i="44"/>
  <c r="DR100" i="44"/>
  <c r="DR145" i="44"/>
  <c r="DR188" i="44"/>
  <c r="DR116" i="44"/>
  <c r="DR152" i="44"/>
  <c r="DR51" i="44"/>
  <c r="DR179" i="44"/>
  <c r="DR63" i="44"/>
  <c r="DR110" i="44"/>
  <c r="DR133" i="44"/>
  <c r="DR156" i="44"/>
  <c r="DR54" i="44"/>
  <c r="DR209" i="44"/>
  <c r="DR33" i="44"/>
  <c r="DR57" i="44"/>
  <c r="DR32" i="44"/>
  <c r="DR150" i="44"/>
  <c r="DR42" i="44"/>
  <c r="DR81" i="44"/>
  <c r="DR187" i="44"/>
  <c r="DR186" i="44"/>
  <c r="DR184" i="44"/>
  <c r="DR73" i="44"/>
  <c r="DR121" i="44"/>
  <c r="DR170" i="44"/>
  <c r="DR132" i="44"/>
  <c r="DR107" i="44"/>
  <c r="DR40" i="44"/>
  <c r="DR168" i="44"/>
  <c r="DR67" i="44"/>
  <c r="DR143" i="44"/>
  <c r="DR62" i="44"/>
  <c r="DR149" i="44"/>
  <c r="DR192" i="44"/>
  <c r="DR80" i="44"/>
  <c r="DR154" i="44"/>
  <c r="DR43" i="44"/>
  <c r="DR171" i="44"/>
  <c r="DR104" i="44"/>
  <c r="DR55" i="44"/>
  <c r="DR131" i="44"/>
  <c r="DR79" i="44"/>
  <c r="DR126" i="44"/>
  <c r="DR85" i="44"/>
  <c r="DR60" i="44"/>
  <c r="DR102" i="44"/>
  <c r="DR146" i="44"/>
  <c r="DR77" i="44"/>
  <c r="DR198" i="44"/>
  <c r="DR216" i="44"/>
  <c r="DR119" i="44"/>
  <c r="DR134" i="44"/>
  <c r="DR202" i="44"/>
  <c r="DR173" i="44"/>
  <c r="DR157" i="44"/>
  <c r="DR141" i="44"/>
  <c r="DR125" i="44"/>
  <c r="DR109" i="44"/>
  <c r="DR93" i="44"/>
  <c r="DR61" i="44"/>
  <c r="DR45" i="44"/>
  <c r="DR29" i="44"/>
  <c r="DR214" i="44"/>
  <c r="DR172" i="44"/>
  <c r="DR140" i="44"/>
  <c r="DR76" i="44"/>
  <c r="BO229" i="44"/>
  <c r="BO228" i="44"/>
  <c r="FA75" i="44"/>
  <c r="FA31" i="44"/>
  <c r="FA195" i="44"/>
  <c r="FA152" i="44"/>
  <c r="FA178" i="44"/>
  <c r="FA122" i="44"/>
  <c r="FA58" i="44"/>
  <c r="FA221" i="44"/>
  <c r="FA93" i="44"/>
  <c r="FA63" i="44"/>
  <c r="FA91" i="44"/>
  <c r="FA74" i="44"/>
  <c r="FA151" i="44"/>
  <c r="FA186" i="44"/>
  <c r="FA111" i="44"/>
  <c r="FA107" i="44"/>
  <c r="FA78" i="44"/>
  <c r="FA113" i="44"/>
  <c r="FA219" i="44"/>
  <c r="FA172" i="44"/>
  <c r="FA90" i="44"/>
  <c r="FA115" i="44"/>
  <c r="FA181" i="44"/>
  <c r="FA114" i="44"/>
  <c r="FA182" i="44"/>
  <c r="FA189" i="44"/>
  <c r="FA168" i="44"/>
  <c r="FA47" i="44"/>
  <c r="FA79" i="44"/>
  <c r="FA197" i="44"/>
  <c r="FA38" i="44"/>
  <c r="FA103" i="44"/>
  <c r="FA33" i="44"/>
  <c r="FA158" i="44"/>
  <c r="FA159" i="44"/>
  <c r="FA187" i="44"/>
  <c r="FA217" i="44"/>
  <c r="FA134" i="44"/>
  <c r="FA65" i="44"/>
  <c r="FA227" i="44"/>
  <c r="FA198" i="44"/>
  <c r="FA130" i="44"/>
  <c r="FA177" i="44"/>
  <c r="FA99" i="44"/>
  <c r="FA126" i="44"/>
  <c r="FA146" i="44"/>
  <c r="FA144" i="44"/>
  <c r="FA50" i="44"/>
  <c r="FA188" i="44"/>
  <c r="FA215" i="44"/>
  <c r="FA87" i="44"/>
  <c r="FA173" i="44"/>
  <c r="FA128" i="44"/>
  <c r="FA223" i="44"/>
  <c r="FA165" i="44"/>
  <c r="FA145" i="44"/>
  <c r="FA54" i="44"/>
  <c r="FA101" i="44"/>
  <c r="FA100" i="44"/>
  <c r="FA179" i="44"/>
  <c r="FA222" i="44"/>
  <c r="FA202" i="44"/>
  <c r="FA204" i="44"/>
  <c r="FA57" i="44"/>
  <c r="FA66" i="44"/>
  <c r="FA171" i="44"/>
  <c r="FA184" i="44"/>
  <c r="FA150" i="44"/>
  <c r="FA42" i="44"/>
  <c r="FA68" i="44"/>
  <c r="FA46" i="44"/>
  <c r="FA105" i="44"/>
  <c r="FA156" i="44"/>
  <c r="FA125" i="44"/>
  <c r="FA129" i="44"/>
  <c r="FA28" i="44"/>
  <c r="FA153" i="44"/>
  <c r="FA118" i="44"/>
  <c r="FA53" i="44"/>
  <c r="FA209" i="44"/>
  <c r="FA110" i="44"/>
  <c r="FA131" i="44"/>
  <c r="FA193" i="44"/>
  <c r="FA210" i="44"/>
  <c r="FA220" i="44"/>
  <c r="FA51" i="44"/>
  <c r="FA213" i="44"/>
  <c r="FA49" i="44"/>
  <c r="FA86" i="44"/>
  <c r="FA170" i="44"/>
  <c r="FA56" i="44"/>
  <c r="FA185" i="44"/>
  <c r="FA207" i="44"/>
  <c r="FA81" i="44"/>
  <c r="FA208" i="44"/>
  <c r="FA141" i="44"/>
  <c r="FA137" i="44"/>
  <c r="FA44" i="44"/>
  <c r="FA214" i="44"/>
  <c r="FA29" i="44"/>
  <c r="FA80" i="44"/>
  <c r="FA143" i="44"/>
  <c r="FA45" i="44"/>
  <c r="FA89" i="44"/>
  <c r="FA196" i="44"/>
  <c r="FA27" i="44"/>
  <c r="FA138" i="44"/>
  <c r="FA85" i="44"/>
  <c r="FA104" i="44"/>
  <c r="FA211" i="44"/>
  <c r="FA106" i="44"/>
  <c r="FA161" i="44"/>
  <c r="FA67" i="44"/>
  <c r="FA162" i="44"/>
  <c r="FA36" i="44"/>
  <c r="FA201" i="44"/>
  <c r="FA175" i="44"/>
  <c r="FA108" i="44"/>
  <c r="FA43" i="44"/>
  <c r="FA96" i="44"/>
  <c r="FA139" i="44"/>
  <c r="FA206" i="44"/>
  <c r="FA191" i="44"/>
  <c r="FA176" i="44"/>
  <c r="FA52" i="44"/>
  <c r="FA160" i="44"/>
  <c r="FA37" i="44"/>
  <c r="FA40" i="44"/>
  <c r="FA226" i="44"/>
  <c r="FA64" i="44"/>
  <c r="FA61" i="44"/>
  <c r="FA116" i="44"/>
  <c r="FA190" i="44"/>
  <c r="FA169" i="44"/>
  <c r="FA83" i="44"/>
  <c r="FA77" i="44"/>
  <c r="FA174" i="44"/>
  <c r="FA163" i="44"/>
  <c r="FA48" i="44"/>
  <c r="FA88" i="44"/>
  <c r="FA142" i="44"/>
  <c r="FA70" i="44"/>
  <c r="FA102" i="44"/>
  <c r="FA120" i="44"/>
  <c r="FA167" i="44"/>
  <c r="FA154" i="44"/>
  <c r="FA60" i="44"/>
  <c r="FA92" i="44"/>
  <c r="FA30" i="44"/>
  <c r="FA97" i="44"/>
  <c r="FA224" i="44"/>
  <c r="FA112" i="44"/>
  <c r="FA94" i="44"/>
  <c r="FA216" i="44"/>
  <c r="FA35" i="44"/>
  <c r="FA157" i="44"/>
  <c r="FA135" i="44"/>
  <c r="FA98" i="44"/>
  <c r="FA34" i="44"/>
  <c r="FA166" i="44"/>
  <c r="FA84" i="44"/>
  <c r="FA59" i="44"/>
  <c r="FA164" i="44"/>
  <c r="FA194" i="44"/>
  <c r="FA41" i="44"/>
  <c r="FA76" i="44"/>
  <c r="FA109" i="44"/>
  <c r="FA136" i="44"/>
  <c r="FA55" i="44"/>
  <c r="FA32" i="44"/>
  <c r="FA148" i="44"/>
  <c r="FA140" i="44"/>
  <c r="FA95" i="44"/>
  <c r="FA39" i="44"/>
  <c r="FA117" i="44"/>
  <c r="FA119" i="44"/>
  <c r="FA149" i="44"/>
  <c r="FA205" i="44"/>
  <c r="FA199" i="44"/>
  <c r="FA155" i="44"/>
  <c r="FA124" i="44"/>
  <c r="FA82" i="44"/>
  <c r="FA180" i="44"/>
  <c r="FA73" i="44"/>
  <c r="FA200" i="44"/>
  <c r="FA69" i="44"/>
  <c r="FA72" i="44"/>
  <c r="FA203" i="44"/>
  <c r="FA212" i="44"/>
  <c r="FA121" i="44"/>
  <c r="FA147" i="44"/>
  <c r="FA225" i="44"/>
  <c r="FA218" i="44"/>
  <c r="FA192" i="44"/>
  <c r="FA71" i="44"/>
  <c r="FA62" i="44"/>
  <c r="FA133" i="44"/>
  <c r="FA127" i="44"/>
  <c r="FA123" i="44"/>
  <c r="FA132" i="44"/>
  <c r="FA183" i="44"/>
  <c r="EH53" i="44"/>
  <c r="EH100" i="44"/>
  <c r="EH201" i="44"/>
  <c r="EH199" i="44"/>
  <c r="EH177" i="44"/>
  <c r="EH138" i="44"/>
  <c r="EH221" i="44"/>
  <c r="EH203" i="44"/>
  <c r="EH152" i="44"/>
  <c r="EH225" i="44"/>
  <c r="EH212" i="44"/>
  <c r="EH166" i="44"/>
  <c r="EH76" i="44"/>
  <c r="EH171" i="44"/>
  <c r="EH195" i="44"/>
  <c r="EH135" i="44"/>
  <c r="EH113" i="44"/>
  <c r="EH106" i="44"/>
  <c r="EH163" i="44"/>
  <c r="EH141" i="44"/>
  <c r="EH120" i="44"/>
  <c r="EH191" i="44"/>
  <c r="EH169" i="44"/>
  <c r="EH134" i="44"/>
  <c r="EH206" i="44"/>
  <c r="EH205" i="44"/>
  <c r="EH188" i="44"/>
  <c r="EH84" i="44"/>
  <c r="EH39" i="44"/>
  <c r="EH186" i="44"/>
  <c r="EH58" i="44"/>
  <c r="EH67" i="44"/>
  <c r="EH45" i="44"/>
  <c r="EH72" i="44"/>
  <c r="EH95" i="44"/>
  <c r="EH73" i="44"/>
  <c r="EH86" i="44"/>
  <c r="EH117" i="44"/>
  <c r="EH132" i="44"/>
  <c r="EH28" i="44"/>
  <c r="EH215" i="44"/>
  <c r="EH194" i="44"/>
  <c r="EH146" i="44"/>
  <c r="EH227" i="44"/>
  <c r="EH197" i="44"/>
  <c r="EH160" i="44"/>
  <c r="EH68" i="44"/>
  <c r="EH130" i="44"/>
  <c r="EH48" i="44"/>
  <c r="EH190" i="44"/>
  <c r="EH107" i="44"/>
  <c r="EH98" i="44"/>
  <c r="EH32" i="44"/>
  <c r="EH174" i="44"/>
  <c r="EH59" i="44"/>
  <c r="EH33" i="44"/>
  <c r="EH80" i="44"/>
  <c r="EH89" i="44"/>
  <c r="EH37" i="44"/>
  <c r="EH162" i="44"/>
  <c r="EH64" i="44"/>
  <c r="EH57" i="44"/>
  <c r="EH123" i="44"/>
  <c r="EH149" i="44"/>
  <c r="EH148" i="44"/>
  <c r="EH71" i="44"/>
  <c r="EH49" i="44"/>
  <c r="EH74" i="44"/>
  <c r="EH99" i="44"/>
  <c r="EH77" i="44"/>
  <c r="EH88" i="44"/>
  <c r="EH127" i="44"/>
  <c r="EH105" i="44"/>
  <c r="EH102" i="44"/>
  <c r="EH181" i="44"/>
  <c r="EH164" i="44"/>
  <c r="EH60" i="44"/>
  <c r="EH209" i="44"/>
  <c r="EH210" i="44"/>
  <c r="EH154" i="44"/>
  <c r="EH223" i="44"/>
  <c r="EH213" i="44"/>
  <c r="EH168" i="44"/>
  <c r="EH40" i="44"/>
  <c r="EH31" i="44"/>
  <c r="EH182" i="44"/>
  <c r="EH54" i="44"/>
  <c r="EH108" i="44"/>
  <c r="EH216" i="44"/>
  <c r="EH27" i="44"/>
  <c r="EH151" i="44"/>
  <c r="EH129" i="44"/>
  <c r="EH114" i="44"/>
  <c r="EH179" i="44"/>
  <c r="EH157" i="44"/>
  <c r="EH128" i="44"/>
  <c r="EH155" i="44"/>
  <c r="EH214" i="44"/>
  <c r="EH175" i="44"/>
  <c r="EH126" i="44"/>
  <c r="EH133" i="44"/>
  <c r="EH147" i="44"/>
  <c r="EH143" i="44"/>
  <c r="EH110" i="44"/>
  <c r="EH85" i="44"/>
  <c r="EH66" i="44"/>
  <c r="EH219" i="44"/>
  <c r="EH158" i="44"/>
  <c r="EH92" i="44"/>
  <c r="EH34" i="44"/>
  <c r="EH207" i="44"/>
  <c r="EH142" i="44"/>
  <c r="EH75" i="44"/>
  <c r="EH218" i="44"/>
  <c r="EH184" i="44"/>
  <c r="EH70" i="44"/>
  <c r="EH36" i="44"/>
  <c r="EH167" i="44"/>
  <c r="EH122" i="44"/>
  <c r="EH173" i="44"/>
  <c r="EH208" i="44"/>
  <c r="EH150" i="44"/>
  <c r="EH187" i="44"/>
  <c r="EH180" i="44"/>
  <c r="EH65" i="44"/>
  <c r="EH115" i="44"/>
  <c r="EH96" i="44"/>
  <c r="EH189" i="44"/>
  <c r="EH62" i="44"/>
  <c r="EH125" i="44"/>
  <c r="EH46" i="44"/>
  <c r="EH83" i="44"/>
  <c r="EH94" i="44"/>
  <c r="EH224" i="44"/>
  <c r="EH78" i="44"/>
  <c r="EH101" i="44"/>
  <c r="EH170" i="44"/>
  <c r="EH56" i="44"/>
  <c r="EH38" i="44"/>
  <c r="EH43" i="44"/>
  <c r="EH103" i="44"/>
  <c r="EH90" i="44"/>
  <c r="EH109" i="44"/>
  <c r="EH159" i="44"/>
  <c r="EH118" i="44"/>
  <c r="EH165" i="44"/>
  <c r="EH52" i="44"/>
  <c r="EH178" i="44"/>
  <c r="EH51" i="44"/>
  <c r="EH172" i="44"/>
  <c r="EH144" i="44"/>
  <c r="EH44" i="44"/>
  <c r="EH112" i="44"/>
  <c r="EH193" i="44"/>
  <c r="EH61" i="44"/>
  <c r="EH220" i="44"/>
  <c r="EH176" i="44"/>
  <c r="EH124" i="44"/>
  <c r="EH42" i="44"/>
  <c r="EH63" i="44"/>
  <c r="EH140" i="44"/>
  <c r="EH91" i="44"/>
  <c r="EH145" i="44"/>
  <c r="EH198" i="44"/>
  <c r="EH136" i="44"/>
  <c r="EH202" i="44"/>
  <c r="EH30" i="44"/>
  <c r="EH211" i="44"/>
  <c r="EH87" i="44"/>
  <c r="EH82" i="44"/>
  <c r="EH93" i="44"/>
  <c r="EH183" i="44"/>
  <c r="EH47" i="44"/>
  <c r="EH119" i="44"/>
  <c r="EH222" i="44"/>
  <c r="EH116" i="44"/>
  <c r="EH111" i="44"/>
  <c r="EH192" i="44"/>
  <c r="EH79" i="44"/>
  <c r="EH200" i="44"/>
  <c r="EH35" i="44"/>
  <c r="EH41" i="44"/>
  <c r="EH217" i="44"/>
  <c r="EH69" i="44"/>
  <c r="EH81" i="44"/>
  <c r="EH131" i="44"/>
  <c r="EH104" i="44"/>
  <c r="EH137" i="44"/>
  <c r="EH139" i="44"/>
  <c r="EH156" i="44"/>
  <c r="EH226" i="44"/>
  <c r="EH50" i="44"/>
  <c r="EH29" i="44"/>
  <c r="EH161" i="44"/>
  <c r="EH153" i="44"/>
  <c r="EH97" i="44"/>
  <c r="EH121" i="44"/>
  <c r="EH55" i="44"/>
  <c r="EH196" i="44"/>
  <c r="EH204" i="44"/>
  <c r="EH185" i="44"/>
  <c r="DW219" i="44"/>
  <c r="DW225" i="44"/>
  <c r="DW223" i="44"/>
  <c r="DW218" i="44"/>
  <c r="DW222" i="44"/>
  <c r="DW220" i="44"/>
  <c r="DW227" i="44"/>
  <c r="DW224" i="44"/>
  <c r="DW221" i="44"/>
  <c r="DW226" i="44"/>
  <c r="DW27" i="44"/>
  <c r="DW139" i="44"/>
  <c r="DW157" i="44"/>
  <c r="DW129" i="44"/>
  <c r="DW109" i="44"/>
  <c r="DW87" i="44"/>
  <c r="DW107" i="44"/>
  <c r="DW85" i="44"/>
  <c r="DW94" i="44"/>
  <c r="DW31" i="44"/>
  <c r="DW193" i="44"/>
  <c r="DW92" i="44"/>
  <c r="DW147" i="44"/>
  <c r="DW117" i="44"/>
  <c r="DW45" i="44"/>
  <c r="DW190" i="44"/>
  <c r="DW112" i="44"/>
  <c r="DW83" i="44"/>
  <c r="DW73" i="44"/>
  <c r="DW207" i="44"/>
  <c r="DW134" i="44"/>
  <c r="DW150" i="44"/>
  <c r="DW93" i="44"/>
  <c r="DW120" i="44"/>
  <c r="DW171" i="44"/>
  <c r="DW58" i="44"/>
  <c r="DW99" i="44"/>
  <c r="DW160" i="44"/>
  <c r="DW82" i="44"/>
  <c r="DW49" i="44"/>
  <c r="DW175" i="44"/>
  <c r="DW124" i="44"/>
  <c r="DW113" i="44"/>
  <c r="DW36" i="44"/>
  <c r="DW47" i="44"/>
  <c r="DW125" i="44"/>
  <c r="DW140" i="44"/>
  <c r="DW111" i="44"/>
  <c r="DW135" i="44"/>
  <c r="DW64" i="44"/>
  <c r="DW211" i="44"/>
  <c r="DW97" i="44"/>
  <c r="DW90" i="44"/>
  <c r="DW138" i="44"/>
  <c r="DW168" i="44"/>
  <c r="DW217" i="44"/>
  <c r="DW95" i="44"/>
  <c r="DW128" i="44"/>
  <c r="BK128" i="44" s="1"/>
  <c r="AE128" i="44" s="1"/>
  <c r="AU128" i="44" s="1"/>
  <c r="DW35" i="44"/>
  <c r="DW118" i="44"/>
  <c r="DW103" i="44"/>
  <c r="DW154" i="44"/>
  <c r="DW146" i="44"/>
  <c r="DW88" i="44"/>
  <c r="DW176" i="44"/>
  <c r="DW200" i="44"/>
  <c r="DW164" i="44"/>
  <c r="DW96" i="44"/>
  <c r="DW161" i="44"/>
  <c r="DW29" i="44"/>
  <c r="DW204" i="44"/>
  <c r="DW145" i="44"/>
  <c r="DW127" i="44"/>
  <c r="DW74" i="44"/>
  <c r="DW216" i="44"/>
  <c r="DW151" i="44"/>
  <c r="DW102" i="44"/>
  <c r="DW159" i="44"/>
  <c r="DW86" i="44"/>
  <c r="DW185" i="44"/>
  <c r="DW41" i="44"/>
  <c r="DW180" i="44"/>
  <c r="DW43" i="44"/>
  <c r="DW188" i="44"/>
  <c r="DW84" i="44"/>
  <c r="DW156" i="44"/>
  <c r="DW141" i="44"/>
  <c r="DW130" i="44"/>
  <c r="DW119" i="44"/>
  <c r="DW143" i="44"/>
  <c r="DW110" i="44"/>
  <c r="DW158" i="44"/>
  <c r="DW132" i="44"/>
  <c r="DW137" i="44"/>
  <c r="DW153" i="44"/>
  <c r="DW52" i="44"/>
  <c r="DW170" i="44"/>
  <c r="DW80" i="44"/>
  <c r="DW79" i="44"/>
  <c r="DW172" i="44"/>
  <c r="DW179" i="44"/>
  <c r="DW165" i="44"/>
  <c r="DW39" i="44"/>
  <c r="DW167" i="44"/>
  <c r="DW60" i="44"/>
  <c r="DW184" i="44"/>
  <c r="DW173" i="44"/>
  <c r="DW50" i="44"/>
  <c r="DW53" i="44"/>
  <c r="DW28" i="44"/>
  <c r="DW34" i="44"/>
  <c r="DW65" i="44"/>
  <c r="DW177" i="44"/>
  <c r="DW51" i="44"/>
  <c r="DW44" i="44"/>
  <c r="DW191" i="44"/>
  <c r="DW192" i="44"/>
  <c r="DW198" i="44"/>
  <c r="DW199" i="44"/>
  <c r="DW202" i="44"/>
  <c r="DW208" i="44"/>
  <c r="DW215" i="44"/>
  <c r="DW133" i="44"/>
  <c r="DW189" i="44"/>
  <c r="DW155" i="44"/>
  <c r="DW121" i="44"/>
  <c r="DW136" i="44"/>
  <c r="DW100" i="44"/>
  <c r="DW162" i="44"/>
  <c r="BK162" i="44" s="1"/>
  <c r="AE162" i="44" s="1"/>
  <c r="AU162" i="44" s="1"/>
  <c r="DW98" i="44"/>
  <c r="DW114" i="44"/>
  <c r="DW201" i="44"/>
  <c r="DW205" i="44"/>
  <c r="DW214" i="44"/>
  <c r="DW123" i="44"/>
  <c r="DW126" i="44"/>
  <c r="DW89" i="44"/>
  <c r="DW116" i="44"/>
  <c r="DW152" i="44"/>
  <c r="DW131" i="44"/>
  <c r="DW115" i="44"/>
  <c r="DW144" i="44"/>
  <c r="DW142" i="44"/>
  <c r="DW148" i="44"/>
  <c r="DW67" i="44"/>
  <c r="DW37" i="44"/>
  <c r="DW169" i="44"/>
  <c r="DW68" i="44"/>
  <c r="DW32" i="44"/>
  <c r="DW55" i="44"/>
  <c r="DW166" i="44"/>
  <c r="DW182" i="44"/>
  <c r="DW38" i="44"/>
  <c r="DW40" i="44"/>
  <c r="DW54" i="44"/>
  <c r="DW178" i="44"/>
  <c r="DW56" i="44"/>
  <c r="DW183" i="44"/>
  <c r="DW42" i="44"/>
  <c r="DW62" i="44"/>
  <c r="DW181" i="44"/>
  <c r="DW59" i="44"/>
  <c r="DW174" i="44"/>
  <c r="DW187" i="44"/>
  <c r="DW197" i="44"/>
  <c r="DW108" i="44"/>
  <c r="DW106" i="44"/>
  <c r="DW101" i="44"/>
  <c r="DW46" i="44"/>
  <c r="DW105" i="44"/>
  <c r="DW57" i="44"/>
  <c r="DW81" i="44"/>
  <c r="DW91" i="44"/>
  <c r="DW76" i="44"/>
  <c r="DW78" i="44"/>
  <c r="DW196" i="44"/>
  <c r="DW30" i="44"/>
  <c r="DW48" i="44"/>
  <c r="DW149" i="44"/>
  <c r="DW104" i="44"/>
  <c r="DW61" i="44"/>
  <c r="DW66" i="44"/>
  <c r="DW195" i="44"/>
  <c r="DW72" i="44"/>
  <c r="DW69" i="44"/>
  <c r="DW163" i="44"/>
  <c r="DW63" i="44"/>
  <c r="DW186" i="44"/>
  <c r="DW71" i="44"/>
  <c r="DW77" i="44"/>
  <c r="DW33" i="44"/>
  <c r="DW194" i="44"/>
  <c r="DW203" i="44"/>
  <c r="DW206" i="44"/>
  <c r="DW209" i="44"/>
  <c r="DW210" i="44"/>
  <c r="DW212" i="44"/>
  <c r="DW213" i="44"/>
  <c r="DW122" i="44"/>
  <c r="DW75" i="44"/>
  <c r="DW70" i="44"/>
  <c r="EE136" i="44"/>
  <c r="EE100" i="44"/>
  <c r="EE153" i="44"/>
  <c r="EE37" i="44"/>
  <c r="EE88" i="44"/>
  <c r="EE187" i="44"/>
  <c r="EE50" i="44"/>
  <c r="EE167" i="44"/>
  <c r="EE156" i="44"/>
  <c r="EE129" i="44"/>
  <c r="EE209" i="44"/>
  <c r="EE53" i="44"/>
  <c r="EE101" i="44"/>
  <c r="EE61" i="44"/>
  <c r="EE212" i="44"/>
  <c r="EE223" i="44"/>
  <c r="EE86" i="44"/>
  <c r="EE69" i="44"/>
  <c r="EE225" i="44"/>
  <c r="EE62" i="44"/>
  <c r="EE117" i="44"/>
  <c r="EE73" i="44"/>
  <c r="EE190" i="44"/>
  <c r="EE148" i="44"/>
  <c r="EE113" i="44"/>
  <c r="EE105" i="44"/>
  <c r="EE51" i="44"/>
  <c r="EE75" i="44"/>
  <c r="EE79" i="44"/>
  <c r="EE91" i="44"/>
  <c r="EE84" i="44"/>
  <c r="EE95" i="44"/>
  <c r="EE183" i="44"/>
  <c r="EE169" i="44"/>
  <c r="EE139" i="44"/>
  <c r="EE32" i="44"/>
  <c r="EE144" i="44"/>
  <c r="EE108" i="44"/>
  <c r="EE59" i="44"/>
  <c r="EE98" i="44"/>
  <c r="EE99" i="44"/>
  <c r="EE150" i="44"/>
  <c r="EE152" i="44"/>
  <c r="EE132" i="44"/>
  <c r="EE141" i="44"/>
  <c r="EE124" i="44"/>
  <c r="EE119" i="44"/>
  <c r="EE207" i="44"/>
  <c r="EE161" i="44"/>
  <c r="EE174" i="44"/>
  <c r="EE122" i="44"/>
  <c r="EE38" i="44"/>
  <c r="EE158" i="44"/>
  <c r="EE77" i="44"/>
  <c r="EE131" i="44"/>
  <c r="EE68" i="44"/>
  <c r="EE106" i="44"/>
  <c r="EE87" i="44"/>
  <c r="EE64" i="44"/>
  <c r="EE222" i="44"/>
  <c r="EE180" i="44"/>
  <c r="EE120" i="44"/>
  <c r="EE47" i="44"/>
  <c r="EE89" i="44"/>
  <c r="EE45" i="44"/>
  <c r="EE157" i="44"/>
  <c r="EE205" i="44"/>
  <c r="EE81" i="44"/>
  <c r="EE145" i="44"/>
  <c r="EE142" i="44"/>
  <c r="EE31" i="44"/>
  <c r="EE168" i="44"/>
  <c r="EE116" i="44"/>
  <c r="EE92" i="44"/>
  <c r="EE214" i="44"/>
  <c r="EE194" i="44"/>
  <c r="EE196" i="44"/>
  <c r="EE49" i="44"/>
  <c r="EE163" i="44"/>
  <c r="EE173" i="44"/>
  <c r="EE206" i="44"/>
  <c r="EE220" i="44"/>
  <c r="EE154" i="44"/>
  <c r="EE94" i="44"/>
  <c r="EE43" i="44"/>
  <c r="EE192" i="44"/>
  <c r="EE186" i="44"/>
  <c r="EE55" i="44"/>
  <c r="EE74" i="44"/>
  <c r="EE114" i="44"/>
  <c r="EE125" i="44"/>
  <c r="EE172" i="44"/>
  <c r="EE210" i="44"/>
  <c r="EE208" i="44"/>
  <c r="EE218" i="44"/>
  <c r="EE71" i="44"/>
  <c r="EE33" i="44"/>
  <c r="EE178" i="44"/>
  <c r="EE56" i="44"/>
  <c r="EE27" i="44"/>
  <c r="EE184" i="44"/>
  <c r="EE83" i="44"/>
  <c r="EE39" i="44"/>
  <c r="EE103" i="44"/>
  <c r="EE147" i="44"/>
  <c r="EE177" i="44"/>
  <c r="EE155" i="44"/>
  <c r="EE40" i="44"/>
  <c r="EE204" i="44"/>
  <c r="EE146" i="44"/>
  <c r="EE111" i="44"/>
  <c r="EE199" i="44"/>
  <c r="EE211" i="44"/>
  <c r="EE171" i="44"/>
  <c r="EE96" i="44"/>
  <c r="EE160" i="44"/>
  <c r="EE162" i="44"/>
  <c r="EE140" i="44"/>
  <c r="EE127" i="44"/>
  <c r="EE215" i="44"/>
  <c r="EE200" i="44"/>
  <c r="EE202" i="44"/>
  <c r="EE63" i="44"/>
  <c r="EE181" i="44"/>
  <c r="EE138" i="44"/>
  <c r="EE107" i="44"/>
  <c r="EE58" i="44"/>
  <c r="EE143" i="44"/>
  <c r="EE201" i="44"/>
  <c r="EE227" i="44"/>
  <c r="EE193" i="44"/>
  <c r="EE29" i="44"/>
  <c r="EE70" i="44"/>
  <c r="EE42" i="44"/>
  <c r="EE159" i="44"/>
  <c r="EE118" i="44"/>
  <c r="EE67" i="44"/>
  <c r="EE189" i="44"/>
  <c r="EE112" i="44"/>
  <c r="EE179" i="44"/>
  <c r="EE213" i="44"/>
  <c r="EE104" i="44"/>
  <c r="EE52" i="44"/>
  <c r="EE134" i="44"/>
  <c r="EE54" i="44"/>
  <c r="EE217" i="44"/>
  <c r="EE60" i="44"/>
  <c r="EE109" i="44"/>
  <c r="EE34" i="44"/>
  <c r="EE151" i="44"/>
  <c r="EE149" i="44"/>
  <c r="EE110" i="44"/>
  <c r="EE166" i="44"/>
  <c r="EE188" i="44"/>
  <c r="EE191" i="44"/>
  <c r="EE216" i="44"/>
  <c r="EE102" i="44"/>
  <c r="EE36" i="44"/>
  <c r="EE185" i="44"/>
  <c r="EE219" i="44"/>
  <c r="EE90" i="44"/>
  <c r="EE221" i="44"/>
  <c r="EE170" i="44"/>
  <c r="EE130" i="44"/>
  <c r="EE48" i="44"/>
  <c r="EE66" i="44"/>
  <c r="EE226" i="44"/>
  <c r="EE197" i="44"/>
  <c r="EE97" i="44"/>
  <c r="EE41" i="44"/>
  <c r="EE135" i="44"/>
  <c r="EE126" i="44"/>
  <c r="EE78" i="44"/>
  <c r="EE224" i="44"/>
  <c r="EE203" i="44"/>
  <c r="EE82" i="44"/>
  <c r="EE46" i="44"/>
  <c r="EE195" i="44"/>
  <c r="EE115" i="44"/>
  <c r="EE30" i="44"/>
  <c r="EE121" i="44"/>
  <c r="EE164" i="44"/>
  <c r="EE72" i="44"/>
  <c r="EE44" i="44"/>
  <c r="EE85" i="44"/>
  <c r="EE93" i="44"/>
  <c r="EE65" i="44"/>
  <c r="EE182" i="44"/>
  <c r="EE57" i="44"/>
  <c r="EE175" i="44"/>
  <c r="EE35" i="44"/>
  <c r="EE80" i="44"/>
  <c r="EE176" i="44"/>
  <c r="EE165" i="44"/>
  <c r="EE76" i="44"/>
  <c r="EE198" i="44"/>
  <c r="EE137" i="44"/>
  <c r="EE128" i="44"/>
  <c r="EE28" i="44"/>
  <c r="EE123" i="44"/>
  <c r="EE133" i="44"/>
  <c r="EG86" i="44"/>
  <c r="EG195" i="44"/>
  <c r="EG197" i="44"/>
  <c r="EG180" i="44"/>
  <c r="EG145" i="44"/>
  <c r="EG91" i="44"/>
  <c r="EG43" i="44"/>
  <c r="EG162" i="44"/>
  <c r="EG92" i="44"/>
  <c r="EG173" i="44"/>
  <c r="EG209" i="44"/>
  <c r="EG211" i="44"/>
  <c r="EG45" i="44"/>
  <c r="EG30" i="44"/>
  <c r="EG85" i="44"/>
  <c r="EG63" i="44"/>
  <c r="EG203" i="44"/>
  <c r="EG64" i="44"/>
  <c r="EG158" i="44"/>
  <c r="EG117" i="44"/>
  <c r="EG202" i="44"/>
  <c r="EG198" i="44"/>
  <c r="EG119" i="44"/>
  <c r="EG99" i="44"/>
  <c r="EG222" i="44"/>
  <c r="EG80" i="44"/>
  <c r="EG72" i="44"/>
  <c r="EG55" i="44"/>
  <c r="EG77" i="44"/>
  <c r="EG160" i="44"/>
  <c r="EG155" i="44"/>
  <c r="EG164" i="44"/>
  <c r="EG127" i="44"/>
  <c r="EG48" i="44"/>
  <c r="EG79" i="44"/>
  <c r="EG224" i="44"/>
  <c r="EG68" i="44"/>
  <c r="EG73" i="44"/>
  <c r="EG67" i="44"/>
  <c r="EG37" i="44"/>
  <c r="EG184" i="44"/>
  <c r="EG53" i="44"/>
  <c r="EG104" i="44"/>
  <c r="EG223" i="44"/>
  <c r="EG60" i="44"/>
  <c r="EG156" i="44"/>
  <c r="EG130" i="44"/>
  <c r="EG221" i="44"/>
  <c r="EG161" i="44"/>
  <c r="EG114" i="44"/>
  <c r="EG110" i="44"/>
  <c r="EG51" i="44"/>
  <c r="EG153" i="44"/>
  <c r="EG218" i="44"/>
  <c r="EG89" i="44"/>
  <c r="EG191" i="44"/>
  <c r="EG187" i="44"/>
  <c r="EG108" i="44"/>
  <c r="EG34" i="44"/>
  <c r="EG140" i="44"/>
  <c r="EG131" i="44"/>
  <c r="EG66" i="44"/>
  <c r="EG57" i="44"/>
  <c r="EG147" i="44"/>
  <c r="EG32" i="44"/>
  <c r="EG199" i="44"/>
  <c r="EG83" i="44"/>
  <c r="EG157" i="44"/>
  <c r="EG134" i="44"/>
  <c r="EG169" i="44"/>
  <c r="EG217" i="44"/>
  <c r="EG167" i="44"/>
  <c r="EG170" i="44"/>
  <c r="EG47" i="44"/>
  <c r="EG142" i="44"/>
  <c r="EG214" i="44"/>
  <c r="EG65" i="44"/>
  <c r="EG78" i="44"/>
  <c r="EG132" i="44"/>
  <c r="EG59" i="44"/>
  <c r="EG206" i="44"/>
  <c r="EG90" i="44"/>
  <c r="EG46" i="44"/>
  <c r="EG139" i="44"/>
  <c r="EG28" i="44"/>
  <c r="EG144" i="44"/>
  <c r="EG125" i="44"/>
  <c r="EG38" i="44"/>
  <c r="EG71" i="44"/>
  <c r="EG136" i="44"/>
  <c r="EG210" i="44"/>
  <c r="EG133" i="44"/>
  <c r="EG220" i="44"/>
  <c r="EG143" i="44"/>
  <c r="EG200" i="44"/>
  <c r="EG106" i="44"/>
  <c r="EG183" i="44"/>
  <c r="EG35" i="44"/>
  <c r="EG76" i="44"/>
  <c r="EG207" i="44"/>
  <c r="EG49" i="44"/>
  <c r="EG112" i="44"/>
  <c r="EG98" i="44"/>
  <c r="EG122" i="44"/>
  <c r="EG189" i="44"/>
  <c r="EG113" i="44"/>
  <c r="EG185" i="44"/>
  <c r="EG42" i="44"/>
  <c r="EG150" i="44"/>
  <c r="EG186" i="44"/>
  <c r="EG69" i="44"/>
  <c r="EG174" i="44"/>
  <c r="EG168" i="44"/>
  <c r="EG123" i="44"/>
  <c r="EG151" i="44"/>
  <c r="EG103" i="44"/>
  <c r="EG193" i="44"/>
  <c r="EG178" i="44"/>
  <c r="EG29" i="44"/>
  <c r="EG196" i="44"/>
  <c r="EG81" i="44"/>
  <c r="EG94" i="44"/>
  <c r="EG58" i="44"/>
  <c r="EG111" i="44"/>
  <c r="EG118" i="44"/>
  <c r="EG141" i="44"/>
  <c r="EG216" i="44"/>
  <c r="EG213" i="44"/>
  <c r="EG138" i="44"/>
  <c r="EG31" i="44"/>
  <c r="EG175" i="44"/>
  <c r="EG74" i="44"/>
  <c r="EG171" i="44"/>
  <c r="EG215" i="44"/>
  <c r="EG93" i="44"/>
  <c r="EG120" i="44"/>
  <c r="EG190" i="44"/>
  <c r="EG154" i="44"/>
  <c r="EG219" i="44"/>
  <c r="EG109" i="44"/>
  <c r="EG70" i="44"/>
  <c r="EG208" i="44"/>
  <c r="EG27" i="44"/>
  <c r="EG87" i="44"/>
  <c r="EG96" i="44"/>
  <c r="EG137" i="44"/>
  <c r="EG105" i="44"/>
  <c r="EG101" i="44"/>
  <c r="EG181" i="44"/>
  <c r="EG129" i="44"/>
  <c r="EG41" i="44"/>
  <c r="EG201" i="44"/>
  <c r="EG182" i="44"/>
  <c r="EG205" i="44"/>
  <c r="EG225" i="44"/>
  <c r="EG194" i="44"/>
  <c r="EG62" i="44"/>
  <c r="EG56" i="44"/>
  <c r="EG128" i="44"/>
  <c r="EG126" i="44"/>
  <c r="EG84" i="44"/>
  <c r="EG148" i="44"/>
  <c r="EG97" i="44"/>
  <c r="EG179" i="44"/>
  <c r="EG166" i="44"/>
  <c r="EG36" i="44"/>
  <c r="EG149" i="44"/>
  <c r="EG115" i="44"/>
  <c r="EG33" i="44"/>
  <c r="EG188" i="44"/>
  <c r="EG75" i="44"/>
  <c r="EG227" i="44"/>
  <c r="EG100" i="44"/>
  <c r="EG176" i="44"/>
  <c r="EG146" i="44"/>
  <c r="EG95" i="44"/>
  <c r="EG165" i="44"/>
  <c r="EG52" i="44"/>
  <c r="EG121" i="44"/>
  <c r="EG50" i="44"/>
  <c r="EG116" i="44"/>
  <c r="EG102" i="44"/>
  <c r="EG107" i="44"/>
  <c r="EG152" i="44"/>
  <c r="EG135" i="44"/>
  <c r="EG163" i="44"/>
  <c r="EG40" i="44"/>
  <c r="EG159" i="44"/>
  <c r="EG39" i="44"/>
  <c r="EG82" i="44"/>
  <c r="EG204" i="44"/>
  <c r="EG212" i="44"/>
  <c r="EG177" i="44"/>
  <c r="EG88" i="44"/>
  <c r="EG124" i="44"/>
  <c r="EG44" i="44"/>
  <c r="EG172" i="44"/>
  <c r="EG54" i="44"/>
  <c r="EG192" i="44"/>
  <c r="EG226" i="44"/>
  <c r="EG61" i="44"/>
  <c r="EM188" i="44"/>
  <c r="EM34" i="44"/>
  <c r="EM95" i="44"/>
  <c r="EM103" i="44"/>
  <c r="EM176" i="44"/>
  <c r="EM132" i="44"/>
  <c r="EM149" i="44"/>
  <c r="EM74" i="44"/>
  <c r="EM204" i="44"/>
  <c r="EM140" i="44"/>
  <c r="EM113" i="44"/>
  <c r="EM37" i="44"/>
  <c r="EM80" i="44"/>
  <c r="EM57" i="44"/>
  <c r="EM61" i="44"/>
  <c r="EM225" i="44"/>
  <c r="EM108" i="44"/>
  <c r="EM190" i="44"/>
  <c r="EM32" i="44"/>
  <c r="EM202" i="44"/>
  <c r="EM62" i="44"/>
  <c r="EM58" i="44"/>
  <c r="EM35" i="44"/>
  <c r="EM77" i="44"/>
  <c r="EM179" i="44"/>
  <c r="EM67" i="44"/>
  <c r="EM186" i="44"/>
  <c r="EM83" i="44"/>
  <c r="EM92" i="44"/>
  <c r="EM165" i="44"/>
  <c r="EM55" i="44"/>
  <c r="EM155" i="44"/>
  <c r="EM120" i="44"/>
  <c r="EM64" i="44"/>
  <c r="EM200" i="44"/>
  <c r="EM52" i="44"/>
  <c r="EM174" i="44"/>
  <c r="EM112" i="44"/>
  <c r="EM98" i="44"/>
  <c r="EM217" i="44"/>
  <c r="EM110" i="44"/>
  <c r="EM198" i="44"/>
  <c r="EM164" i="44"/>
  <c r="EM184" i="44"/>
  <c r="EM138" i="44"/>
  <c r="EM59" i="44"/>
  <c r="EM151" i="44"/>
  <c r="EM41" i="44"/>
  <c r="EM150" i="44"/>
  <c r="EM221" i="44"/>
  <c r="ER193" i="44"/>
  <c r="ER94" i="44"/>
  <c r="ER175" i="44"/>
  <c r="ER137" i="44"/>
  <c r="ER38" i="44"/>
  <c r="ER152" i="44"/>
  <c r="ER49" i="44"/>
  <c r="ER155" i="44"/>
  <c r="ER176" i="44"/>
  <c r="ER194" i="44"/>
  <c r="ER99" i="44"/>
  <c r="ER205" i="44"/>
  <c r="ER42" i="44"/>
  <c r="ER148" i="44"/>
  <c r="ER53" i="44"/>
  <c r="ER200" i="44"/>
  <c r="ER92" i="44"/>
  <c r="ER198" i="44"/>
  <c r="ER183" i="44"/>
  <c r="ER209" i="44"/>
  <c r="ER110" i="44"/>
  <c r="ER32" i="44"/>
  <c r="ER153" i="44"/>
  <c r="ER54" i="44"/>
  <c r="ER216" i="44"/>
  <c r="ER202" i="44"/>
  <c r="ER107" i="44"/>
  <c r="ER213" i="44"/>
  <c r="ER146" i="44"/>
  <c r="ER51" i="44"/>
  <c r="ER157" i="44"/>
  <c r="ER58" i="44"/>
  <c r="ER164" i="44"/>
  <c r="ER69" i="44"/>
  <c r="ER63" i="44"/>
  <c r="ER108" i="44"/>
  <c r="ER214" i="44"/>
  <c r="ER40" i="44"/>
  <c r="ER84" i="44"/>
  <c r="ER190" i="44"/>
  <c r="ER151" i="44"/>
  <c r="ER28" i="44"/>
  <c r="ER134" i="44"/>
  <c r="ER128" i="44"/>
  <c r="ER145" i="44"/>
  <c r="ER46" i="44"/>
  <c r="ER184" i="44"/>
  <c r="ER89" i="44"/>
  <c r="ER195" i="44"/>
  <c r="ER135" i="44"/>
  <c r="DU224" i="44"/>
  <c r="DU227" i="44"/>
  <c r="DU216" i="44"/>
  <c r="DU223" i="44"/>
  <c r="DU31" i="44"/>
  <c r="DU35" i="44"/>
  <c r="DU39" i="44"/>
  <c r="DU43" i="44"/>
  <c r="DU47" i="44"/>
  <c r="DU219" i="44"/>
  <c r="DU28" i="44"/>
  <c r="DU215" i="44"/>
  <c r="DU29" i="44"/>
  <c r="DU221" i="44"/>
  <c r="DU226" i="44"/>
  <c r="DU27" i="44"/>
  <c r="DU222" i="44"/>
  <c r="DU225" i="44"/>
  <c r="DU218" i="44"/>
  <c r="DU32" i="44"/>
  <c r="DU36" i="44"/>
  <c r="DU40" i="44"/>
  <c r="DU44" i="44"/>
  <c r="DU48" i="44"/>
  <c r="DU53" i="44"/>
  <c r="DU57" i="44"/>
  <c r="DU61" i="44"/>
  <c r="DU65" i="44"/>
  <c r="DU69" i="44"/>
  <c r="DU73" i="44"/>
  <c r="DU77" i="44"/>
  <c r="DU80" i="44"/>
  <c r="DU82" i="44"/>
  <c r="DU84" i="44"/>
  <c r="DU86" i="44"/>
  <c r="DU88" i="44"/>
  <c r="DU90" i="44"/>
  <c r="DU92" i="44"/>
  <c r="DU94" i="44"/>
  <c r="DU96" i="44"/>
  <c r="DU98" i="44"/>
  <c r="DU100" i="44"/>
  <c r="DU102" i="44"/>
  <c r="DU104" i="44"/>
  <c r="DU106" i="44"/>
  <c r="DU108" i="44"/>
  <c r="DU110" i="44"/>
  <c r="DU112" i="44"/>
  <c r="DU114" i="44"/>
  <c r="DU116" i="44"/>
  <c r="DU118" i="44"/>
  <c r="DU120" i="44"/>
  <c r="DU122" i="44"/>
  <c r="DU124" i="44"/>
  <c r="DU126" i="44"/>
  <c r="DU128" i="44"/>
  <c r="DU130" i="44"/>
  <c r="DU132" i="44"/>
  <c r="DU134" i="44"/>
  <c r="DU136" i="44"/>
  <c r="DU138" i="44"/>
  <c r="DU140" i="44"/>
  <c r="DU142" i="44"/>
  <c r="DU144" i="44"/>
  <c r="DU146" i="44"/>
  <c r="DU148" i="44"/>
  <c r="DU150" i="44"/>
  <c r="DU152" i="44"/>
  <c r="DU154" i="44"/>
  <c r="DU156" i="44"/>
  <c r="DU158" i="44"/>
  <c r="DU160" i="44"/>
  <c r="DU162" i="44"/>
  <c r="DU164" i="44"/>
  <c r="DU166" i="44"/>
  <c r="DU168" i="44"/>
  <c r="DU173" i="44"/>
  <c r="DU220" i="44"/>
  <c r="DU41" i="44"/>
  <c r="DU55" i="44"/>
  <c r="DU71" i="44"/>
  <c r="DU83" i="44"/>
  <c r="DU91" i="44"/>
  <c r="DU99" i="44"/>
  <c r="DU107" i="44"/>
  <c r="DU115" i="44"/>
  <c r="DU123" i="44"/>
  <c r="DU131" i="44"/>
  <c r="DU139" i="44"/>
  <c r="DU46" i="44"/>
  <c r="DU64" i="44"/>
  <c r="DU50" i="44"/>
  <c r="DU171" i="44"/>
  <c r="DU186" i="44"/>
  <c r="DU202" i="44"/>
  <c r="DU30" i="44"/>
  <c r="DU62" i="44"/>
  <c r="DU176" i="44"/>
  <c r="DU203" i="44"/>
  <c r="DU208" i="44"/>
  <c r="DU217" i="44"/>
  <c r="DU45" i="44"/>
  <c r="DU59" i="44"/>
  <c r="DU75" i="44"/>
  <c r="DU85" i="44"/>
  <c r="DU93" i="44"/>
  <c r="DU101" i="44"/>
  <c r="DU109" i="44"/>
  <c r="DU117" i="44"/>
  <c r="DU125" i="44"/>
  <c r="DU133" i="44"/>
  <c r="DU141" i="44"/>
  <c r="DU147" i="44"/>
  <c r="DU151" i="44"/>
  <c r="DU155" i="44"/>
  <c r="DU159" i="44"/>
  <c r="DU163" i="44"/>
  <c r="DU167" i="44"/>
  <c r="DU34" i="44"/>
  <c r="DU74" i="44"/>
  <c r="DU182" i="44"/>
  <c r="DU198" i="44"/>
  <c r="DU214" i="44"/>
  <c r="DU70" i="44"/>
  <c r="DU170" i="44"/>
  <c r="DU199" i="44"/>
  <c r="DU204" i="44"/>
  <c r="DU179" i="44"/>
  <c r="DU184" i="44"/>
  <c r="DU211" i="44"/>
  <c r="DU33" i="44"/>
  <c r="DU49" i="44"/>
  <c r="DU63" i="44"/>
  <c r="DU79" i="44"/>
  <c r="DU87" i="44"/>
  <c r="DU95" i="44"/>
  <c r="DU103" i="44"/>
  <c r="DU111" i="44"/>
  <c r="DU119" i="44"/>
  <c r="DU127" i="44"/>
  <c r="DU135" i="44"/>
  <c r="DU143" i="44"/>
  <c r="DU56" i="44"/>
  <c r="DU66" i="44"/>
  <c r="DU178" i="44"/>
  <c r="DU194" i="44"/>
  <c r="DU210" i="44"/>
  <c r="DU38" i="44"/>
  <c r="DU52" i="44"/>
  <c r="DU60" i="44"/>
  <c r="DU68" i="44"/>
  <c r="DU76" i="44"/>
  <c r="DU177" i="44"/>
  <c r="DU181" i="44"/>
  <c r="DU185" i="44"/>
  <c r="DU189" i="44"/>
  <c r="DU193" i="44"/>
  <c r="DU197" i="44"/>
  <c r="DU201" i="44"/>
  <c r="DU205" i="44"/>
  <c r="DU209" i="44"/>
  <c r="DU213" i="44"/>
  <c r="DU187" i="44"/>
  <c r="DU192" i="44"/>
  <c r="DU51" i="44"/>
  <c r="DU97" i="44"/>
  <c r="DU129" i="44"/>
  <c r="DU153" i="44"/>
  <c r="DU169" i="44"/>
  <c r="DU190" i="44"/>
  <c r="DU42" i="44"/>
  <c r="DU195" i="44"/>
  <c r="DU54" i="44"/>
  <c r="DU67" i="44"/>
  <c r="DU105" i="44"/>
  <c r="DU137" i="44"/>
  <c r="DU157" i="44"/>
  <c r="DU175" i="44"/>
  <c r="DU183" i="44"/>
  <c r="DU78" i="44"/>
  <c r="DU200" i="44"/>
  <c r="DU81" i="44"/>
  <c r="DU113" i="44"/>
  <c r="DU145" i="44"/>
  <c r="DU161" i="44"/>
  <c r="DU58" i="44"/>
  <c r="DU188" i="44"/>
  <c r="DU172" i="44"/>
  <c r="DU207" i="44"/>
  <c r="DU37" i="44"/>
  <c r="DU165" i="44"/>
  <c r="DU89" i="44"/>
  <c r="DU72" i="44"/>
  <c r="DU206" i="44"/>
  <c r="DU121" i="44"/>
  <c r="DU180" i="44"/>
  <c r="DU191" i="44"/>
  <c r="DU149" i="44"/>
  <c r="DU212" i="44"/>
  <c r="DU174" i="44"/>
  <c r="DU196" i="44"/>
  <c r="EW43" i="44"/>
  <c r="EW195" i="44"/>
  <c r="EW68" i="44"/>
  <c r="EW47" i="44"/>
  <c r="EW152" i="44"/>
  <c r="EW67" i="44"/>
  <c r="EW185" i="44"/>
  <c r="EW69" i="44"/>
  <c r="EW175" i="44"/>
  <c r="EW161" i="44"/>
  <c r="EW133" i="44"/>
  <c r="EW208" i="44"/>
  <c r="EW108" i="44"/>
  <c r="EW88" i="44"/>
  <c r="EW31" i="44"/>
  <c r="EW65" i="44"/>
  <c r="EW192" i="44"/>
  <c r="EW186" i="44"/>
  <c r="EW115" i="44"/>
  <c r="EW183" i="44"/>
  <c r="EW182" i="44"/>
  <c r="EW190" i="44"/>
  <c r="EW50" i="44"/>
  <c r="EW204" i="44"/>
  <c r="EW205" i="44"/>
  <c r="EW81" i="44"/>
  <c r="EW149" i="44"/>
  <c r="EW140" i="44"/>
  <c r="EW163" i="44"/>
  <c r="EW99" i="44"/>
  <c r="EW197" i="44"/>
  <c r="EW218" i="44"/>
  <c r="EW165" i="44"/>
  <c r="EW199" i="44"/>
  <c r="EW172" i="44"/>
  <c r="EW112" i="44"/>
  <c r="EW60" i="44"/>
  <c r="EW160" i="44"/>
  <c r="EW180" i="44"/>
  <c r="EW147" i="44"/>
  <c r="EW79" i="44"/>
  <c r="EW94" i="44"/>
  <c r="EW141" i="44"/>
  <c r="EW150" i="44"/>
  <c r="EW48" i="44"/>
  <c r="EW220" i="44"/>
  <c r="EW30" i="44"/>
  <c r="EW97" i="44"/>
  <c r="EW219" i="44"/>
  <c r="EW53" i="44"/>
  <c r="EW113" i="44"/>
  <c r="EW70" i="44"/>
  <c r="EW59" i="44"/>
  <c r="EW196" i="44"/>
  <c r="EW90" i="44"/>
  <c r="EW62" i="44"/>
  <c r="EW179" i="44"/>
  <c r="EW154" i="44"/>
  <c r="EW114" i="44"/>
  <c r="EW222" i="44"/>
  <c r="EW57" i="44"/>
  <c r="EW130" i="44"/>
  <c r="EW64" i="44"/>
  <c r="EW51" i="44"/>
  <c r="EW178" i="44"/>
  <c r="EW206" i="44"/>
  <c r="EW73" i="44"/>
  <c r="EW44" i="44"/>
  <c r="EW105" i="44"/>
  <c r="EW86" i="44"/>
  <c r="EW151" i="44"/>
  <c r="EW123" i="44"/>
  <c r="EW37" i="44"/>
  <c r="EW184" i="44"/>
  <c r="EW171" i="44"/>
  <c r="EW84" i="44"/>
  <c r="EW85" i="44"/>
  <c r="EW116" i="44"/>
  <c r="EW223" i="44"/>
  <c r="EW202" i="44"/>
  <c r="EW144" i="44"/>
  <c r="EW212" i="44"/>
  <c r="EW89" i="44"/>
  <c r="EW203" i="44"/>
  <c r="EW87" i="44"/>
  <c r="EW100" i="44"/>
  <c r="EW54" i="44"/>
  <c r="EW135" i="44"/>
  <c r="EW145" i="44"/>
  <c r="EW110" i="44"/>
  <c r="EW159" i="44"/>
  <c r="EW217" i="44"/>
  <c r="EW158" i="44"/>
  <c r="EW96" i="44"/>
  <c r="EW42" i="44"/>
  <c r="EW216" i="44"/>
  <c r="EW187" i="44"/>
  <c r="EW125" i="44"/>
  <c r="EW92" i="44"/>
  <c r="EW118" i="44"/>
  <c r="EW156" i="44"/>
  <c r="EW32" i="44"/>
  <c r="EW71" i="44"/>
  <c r="EW169" i="44"/>
  <c r="EW117" i="44"/>
  <c r="EW137" i="44"/>
  <c r="EW134" i="44"/>
  <c r="EW82" i="44"/>
  <c r="EW155" i="44"/>
  <c r="EW93" i="44"/>
  <c r="EW207" i="44"/>
  <c r="EW104" i="44"/>
  <c r="EW157" i="44"/>
  <c r="EW40" i="44"/>
  <c r="EW176" i="44"/>
  <c r="EW98" i="44"/>
  <c r="EW211" i="44"/>
  <c r="EW131" i="44"/>
  <c r="EW127" i="44"/>
  <c r="EW36" i="44"/>
  <c r="EW188" i="44"/>
  <c r="EW29" i="44"/>
  <c r="EW74" i="44"/>
  <c r="EW170" i="44"/>
  <c r="EW75" i="44"/>
  <c r="EW210" i="44"/>
  <c r="EW61" i="44"/>
  <c r="EW224" i="44"/>
  <c r="EW162" i="44"/>
  <c r="EW167" i="44"/>
  <c r="EW128" i="44"/>
  <c r="EW83" i="44"/>
  <c r="EW55" i="44"/>
  <c r="EW148" i="44"/>
  <c r="EW189" i="44"/>
  <c r="EW166" i="44"/>
  <c r="EW136" i="44"/>
  <c r="EW146" i="44"/>
  <c r="EW66" i="44"/>
  <c r="EW132" i="44"/>
  <c r="EW77" i="44"/>
  <c r="EW119" i="44"/>
  <c r="EW106" i="44"/>
  <c r="EW143" i="44"/>
  <c r="EW126" i="44"/>
  <c r="EW213" i="44"/>
  <c r="EW91" i="44"/>
  <c r="EW226" i="44"/>
  <c r="EW103" i="44"/>
  <c r="EW102" i="44"/>
  <c r="EW225" i="44"/>
  <c r="EW56" i="44"/>
  <c r="EW201" i="44"/>
  <c r="EW214" i="44"/>
  <c r="EW72" i="44"/>
  <c r="EW200" i="44"/>
  <c r="EW109" i="44"/>
  <c r="EW198" i="44"/>
  <c r="EW27" i="44"/>
  <c r="EW194" i="44"/>
  <c r="EW38" i="44"/>
  <c r="EW107" i="44"/>
  <c r="EW193" i="44"/>
  <c r="EW181" i="44"/>
  <c r="EW168" i="44"/>
  <c r="EW63" i="44"/>
  <c r="EW35" i="44"/>
  <c r="EW45" i="44"/>
  <c r="EW227" i="44"/>
  <c r="EW121" i="44"/>
  <c r="EW28" i="44"/>
  <c r="EW111" i="44"/>
  <c r="EW129" i="44"/>
  <c r="EW101" i="44"/>
  <c r="EW164" i="44"/>
  <c r="EW177" i="44"/>
  <c r="EW46" i="44"/>
  <c r="EW173" i="44"/>
  <c r="EW122" i="44"/>
  <c r="EW138" i="44"/>
  <c r="EW58" i="44"/>
  <c r="EW221" i="44"/>
  <c r="EW49" i="44"/>
  <c r="EW76" i="44"/>
  <c r="EW209" i="44"/>
  <c r="EW191" i="44"/>
  <c r="EW139" i="44"/>
  <c r="EW39" i="44"/>
  <c r="EW95" i="44"/>
  <c r="EW41" i="44"/>
  <c r="EW153" i="44"/>
  <c r="EW215" i="44"/>
  <c r="EW52" i="44"/>
  <c r="EW124" i="44"/>
  <c r="EW174" i="44"/>
  <c r="EW78" i="44"/>
  <c r="EW120" i="44"/>
  <c r="EW33" i="44"/>
  <c r="EW80" i="44"/>
  <c r="EW34" i="44"/>
  <c r="EW142" i="44"/>
  <c r="CE229" i="44"/>
  <c r="CE228" i="44"/>
  <c r="EJ72" i="44"/>
  <c r="EJ143" i="44"/>
  <c r="EJ37" i="44"/>
  <c r="EJ115" i="44"/>
  <c r="EJ209" i="44"/>
  <c r="EJ94" i="44"/>
  <c r="EJ111" i="44"/>
  <c r="EJ45" i="44"/>
  <c r="EJ116" i="44"/>
  <c r="EJ107" i="44"/>
  <c r="EJ89" i="44"/>
  <c r="EJ138" i="44"/>
  <c r="EJ103" i="44"/>
  <c r="EJ203" i="44"/>
  <c r="EJ216" i="44"/>
  <c r="EJ80" i="44"/>
  <c r="EJ177" i="44"/>
  <c r="EJ182" i="44"/>
  <c r="EJ54" i="44"/>
  <c r="EJ220" i="44"/>
  <c r="EJ204" i="44"/>
  <c r="EJ76" i="44"/>
  <c r="EJ147" i="44"/>
  <c r="EJ219" i="44"/>
  <c r="EJ98" i="44"/>
  <c r="EJ136" i="44"/>
  <c r="EJ32" i="44"/>
  <c r="EJ165" i="44"/>
  <c r="EJ63" i="44"/>
  <c r="EJ33" i="44"/>
  <c r="EJ110" i="44"/>
  <c r="EJ59" i="44"/>
  <c r="EJ77" i="44"/>
  <c r="EJ132" i="44"/>
  <c r="EJ135" i="44"/>
  <c r="EJ121" i="44"/>
  <c r="EJ154" i="44"/>
  <c r="EJ34" i="44"/>
  <c r="EJ27" i="44"/>
  <c r="EJ117" i="44"/>
  <c r="EJ144" i="44"/>
  <c r="EJ205" i="44"/>
  <c r="EJ198" i="44"/>
  <c r="EJ70" i="44"/>
  <c r="EJ99" i="44"/>
  <c r="EJ201" i="44"/>
  <c r="EJ92" i="44"/>
  <c r="EJ95" i="44"/>
  <c r="EJ41" i="44"/>
  <c r="EJ114" i="44"/>
  <c r="EJ131" i="44"/>
  <c r="EJ53" i="44"/>
  <c r="EJ112" i="44"/>
  <c r="EJ195" i="44"/>
  <c r="EJ190" i="44"/>
  <c r="EJ62" i="44"/>
  <c r="EJ35" i="44"/>
  <c r="EJ212" i="44"/>
  <c r="EJ84" i="44"/>
  <c r="EJ31" i="44"/>
  <c r="EJ227" i="44"/>
  <c r="EJ106" i="44"/>
  <c r="EJ149" i="44"/>
  <c r="EJ192" i="44"/>
  <c r="EJ88" i="44"/>
  <c r="EJ199" i="44"/>
  <c r="EJ113" i="44"/>
  <c r="EJ150" i="44"/>
  <c r="EJ207" i="44"/>
  <c r="EJ157" i="44"/>
  <c r="EJ172" i="44"/>
  <c r="EJ44" i="44"/>
  <c r="EJ211" i="44"/>
  <c r="EJ194" i="44"/>
  <c r="EJ66" i="44"/>
  <c r="EJ55" i="44"/>
  <c r="EJ181" i="44"/>
  <c r="EJ176" i="44"/>
  <c r="EJ222" i="44"/>
  <c r="EJ206" i="44"/>
  <c r="EJ78" i="44"/>
  <c r="EJ163" i="44"/>
  <c r="EJ221" i="44"/>
  <c r="EJ100" i="44"/>
  <c r="EJ159" i="44"/>
  <c r="EJ57" i="44"/>
  <c r="EJ122" i="44"/>
  <c r="EJ215" i="44"/>
  <c r="EJ69" i="44"/>
  <c r="EJ152" i="44"/>
  <c r="EJ39" i="44"/>
  <c r="EJ145" i="44"/>
  <c r="EJ166" i="44"/>
  <c r="EJ38" i="44"/>
  <c r="EJ189" i="44"/>
  <c r="EJ188" i="44"/>
  <c r="EJ60" i="44"/>
  <c r="EJ226" i="44"/>
  <c r="EJ210" i="44"/>
  <c r="EJ82" i="44"/>
  <c r="EJ213" i="44"/>
  <c r="EJ217" i="44"/>
  <c r="EJ120" i="44"/>
  <c r="EJ151" i="44"/>
  <c r="EJ129" i="44"/>
  <c r="EJ158" i="44"/>
  <c r="EJ30" i="44"/>
  <c r="EJ173" i="44"/>
  <c r="EJ180" i="44"/>
  <c r="EJ52" i="44"/>
  <c r="EJ218" i="44"/>
  <c r="EJ202" i="44"/>
  <c r="EJ74" i="44"/>
  <c r="EJ168" i="44"/>
  <c r="EJ64" i="44"/>
  <c r="EJ224" i="44"/>
  <c r="EJ127" i="44"/>
  <c r="EJ49" i="44"/>
  <c r="EJ118" i="44"/>
  <c r="EJ123" i="44"/>
  <c r="EJ93" i="44"/>
  <c r="EJ140" i="44"/>
  <c r="EJ119" i="44"/>
  <c r="EJ137" i="44"/>
  <c r="EJ162" i="44"/>
  <c r="EJ91" i="44"/>
  <c r="EJ133" i="44"/>
  <c r="EJ184" i="44"/>
  <c r="EJ48" i="44"/>
  <c r="EJ161" i="44"/>
  <c r="EJ174" i="44"/>
  <c r="EJ46" i="44"/>
  <c r="EJ197" i="44"/>
  <c r="EJ196" i="44"/>
  <c r="EJ68" i="44"/>
  <c r="EJ83" i="44"/>
  <c r="EJ193" i="44"/>
  <c r="EJ90" i="44"/>
  <c r="EJ225" i="44"/>
  <c r="EJ128" i="44"/>
  <c r="EJ155" i="44"/>
  <c r="EJ75" i="44"/>
  <c r="EJ81" i="44"/>
  <c r="EJ134" i="44"/>
  <c r="EJ87" i="44"/>
  <c r="EJ125" i="44"/>
  <c r="EJ156" i="44"/>
  <c r="EJ28" i="44"/>
  <c r="EJ169" i="44"/>
  <c r="EJ178" i="44"/>
  <c r="EJ50" i="44"/>
  <c r="EJ200" i="44"/>
  <c r="EJ96" i="44"/>
  <c r="EJ79" i="44"/>
  <c r="EJ191" i="44"/>
  <c r="EJ65" i="44"/>
  <c r="EJ126" i="44"/>
  <c r="EJ187" i="44"/>
  <c r="EJ109" i="44"/>
  <c r="EJ148" i="44"/>
  <c r="EJ167" i="44"/>
  <c r="EJ153" i="44"/>
  <c r="EJ170" i="44"/>
  <c r="EJ42" i="44"/>
  <c r="EJ40" i="44"/>
  <c r="EJ67" i="44"/>
  <c r="EJ208" i="44"/>
  <c r="EJ51" i="44"/>
  <c r="EJ214" i="44"/>
  <c r="EJ86" i="44"/>
  <c r="EJ47" i="44"/>
  <c r="EJ29" i="44"/>
  <c r="EJ108" i="44"/>
  <c r="EJ43" i="44"/>
  <c r="EJ73" i="44"/>
  <c r="EJ130" i="44"/>
  <c r="EJ85" i="44"/>
  <c r="EJ160" i="44"/>
  <c r="EJ56" i="44"/>
  <c r="EJ139" i="44"/>
  <c r="EJ97" i="44"/>
  <c r="EJ142" i="44"/>
  <c r="EJ183" i="44"/>
  <c r="EJ141" i="44"/>
  <c r="EJ164" i="44"/>
  <c r="EJ36" i="44"/>
  <c r="EJ185" i="44"/>
  <c r="EJ186" i="44"/>
  <c r="EJ58" i="44"/>
  <c r="EJ104" i="44"/>
  <c r="EJ71" i="44"/>
  <c r="EJ101" i="44"/>
  <c r="EJ179" i="44"/>
  <c r="EJ223" i="44"/>
  <c r="EJ102" i="44"/>
  <c r="EJ175" i="44"/>
  <c r="EJ61" i="44"/>
  <c r="EJ124" i="44"/>
  <c r="EJ171" i="44"/>
  <c r="EJ105" i="44"/>
  <c r="EJ146" i="44"/>
  <c r="EL38" i="44"/>
  <c r="EL91" i="44"/>
  <c r="EL195" i="44"/>
  <c r="EL188" i="44"/>
  <c r="EL178" i="44"/>
  <c r="EL137" i="44"/>
  <c r="EL197" i="44"/>
  <c r="EL200" i="44"/>
  <c r="EL151" i="44"/>
  <c r="EL213" i="44"/>
  <c r="EL201" i="44"/>
  <c r="EL165" i="44"/>
  <c r="EL37" i="44"/>
  <c r="EL35" i="44"/>
  <c r="EL80" i="44"/>
  <c r="EL118" i="44"/>
  <c r="EL108" i="44"/>
  <c r="EL98" i="44"/>
  <c r="EL97" i="44"/>
  <c r="EL136" i="44"/>
  <c r="EL126" i="44"/>
  <c r="EL111" i="44"/>
  <c r="EL164" i="44"/>
  <c r="EL154" i="44"/>
  <c r="EL125" i="44"/>
  <c r="EL166" i="44"/>
  <c r="EL155" i="44"/>
  <c r="EL51" i="44"/>
  <c r="EL218" i="44"/>
  <c r="EL207" i="44"/>
  <c r="EL153" i="44"/>
  <c r="EL222" i="44"/>
  <c r="EL202" i="44"/>
  <c r="EL167" i="44"/>
  <c r="EL39" i="44"/>
  <c r="EL225" i="44"/>
  <c r="EL181" i="44"/>
  <c r="EL53" i="44"/>
  <c r="EL99" i="44"/>
  <c r="EL211" i="44"/>
  <c r="EL210" i="44"/>
  <c r="EL140" i="44"/>
  <c r="EL130" i="44"/>
  <c r="EL113" i="44"/>
  <c r="EL168" i="44"/>
  <c r="EL158" i="44"/>
  <c r="EL127" i="44"/>
  <c r="EL196" i="44"/>
  <c r="EL186" i="44"/>
  <c r="EL141" i="44"/>
  <c r="EL67" i="44"/>
  <c r="EL144" i="44"/>
  <c r="EL182" i="44"/>
  <c r="EL124" i="44"/>
  <c r="EL114" i="44"/>
  <c r="EL105" i="44"/>
  <c r="EL152" i="44"/>
  <c r="EL142" i="44"/>
  <c r="EL119" i="44"/>
  <c r="EL180" i="44"/>
  <c r="EL170" i="44"/>
  <c r="EL133" i="44"/>
  <c r="EL206" i="44"/>
  <c r="EL32" i="44"/>
  <c r="EL70" i="44"/>
  <c r="EL107" i="44"/>
  <c r="EL44" i="44"/>
  <c r="EL34" i="44"/>
  <c r="EL65" i="44"/>
  <c r="EL72" i="44"/>
  <c r="EL62" i="44"/>
  <c r="EL79" i="44"/>
  <c r="EL100" i="44"/>
  <c r="EL90" i="44"/>
  <c r="EL93" i="44"/>
  <c r="EL131" i="44"/>
  <c r="EL27" i="44"/>
  <c r="EL64" i="44"/>
  <c r="EL156" i="44"/>
  <c r="EL146" i="44"/>
  <c r="EL121" i="44"/>
  <c r="EL184" i="44"/>
  <c r="EL174" i="44"/>
  <c r="EL135" i="44"/>
  <c r="EL212" i="44"/>
  <c r="EL199" i="44"/>
  <c r="EL149" i="44"/>
  <c r="EL29" i="44"/>
  <c r="EL160" i="44"/>
  <c r="EL192" i="44"/>
  <c r="EL171" i="44"/>
  <c r="EL76" i="44"/>
  <c r="EL66" i="44"/>
  <c r="EL81" i="44"/>
  <c r="EL104" i="44"/>
  <c r="EL94" i="44"/>
  <c r="EL95" i="44"/>
  <c r="EL132" i="44"/>
  <c r="EL122" i="44"/>
  <c r="EL109" i="44"/>
  <c r="EL96" i="44"/>
  <c r="EL134" i="44"/>
  <c r="EL139" i="44"/>
  <c r="EL60" i="44"/>
  <c r="EL50" i="44"/>
  <c r="EL73" i="44"/>
  <c r="EL88" i="44"/>
  <c r="EL78" i="44"/>
  <c r="EL87" i="44"/>
  <c r="EL116" i="44"/>
  <c r="EL106" i="44"/>
  <c r="EL101" i="44"/>
  <c r="EL194" i="44"/>
  <c r="EL187" i="44"/>
  <c r="EL83" i="44"/>
  <c r="EL224" i="44"/>
  <c r="EL193" i="44"/>
  <c r="EL161" i="44"/>
  <c r="EL33" i="44"/>
  <c r="EL219" i="44"/>
  <c r="EL175" i="44"/>
  <c r="EL47" i="44"/>
  <c r="EL36" i="44"/>
  <c r="EL189" i="44"/>
  <c r="EL61" i="44"/>
  <c r="EL226" i="44"/>
  <c r="EL223" i="44"/>
  <c r="EL54" i="44"/>
  <c r="EL92" i="44"/>
  <c r="EL82" i="44"/>
  <c r="EL89" i="44"/>
  <c r="EL120" i="44"/>
  <c r="EL110" i="44"/>
  <c r="EL103" i="44"/>
  <c r="EL148" i="44"/>
  <c r="EL138" i="44"/>
  <c r="EL117" i="44"/>
  <c r="EL112" i="44"/>
  <c r="EL150" i="44"/>
  <c r="EL147" i="44"/>
  <c r="EL43" i="44"/>
  <c r="EL221" i="44"/>
  <c r="EL177" i="44"/>
  <c r="EL49" i="44"/>
  <c r="EL40" i="44"/>
  <c r="EL30" i="44"/>
  <c r="EL63" i="44"/>
  <c r="EL68" i="44"/>
  <c r="EL58" i="44"/>
  <c r="EL77" i="44"/>
  <c r="EL48" i="44"/>
  <c r="EL86" i="44"/>
  <c r="EL115" i="44"/>
  <c r="EL220" i="44"/>
  <c r="EL209" i="44"/>
  <c r="EL169" i="44"/>
  <c r="EL41" i="44"/>
  <c r="EL227" i="44"/>
  <c r="EL183" i="44"/>
  <c r="EL55" i="44"/>
  <c r="EL52" i="44"/>
  <c r="EL42" i="44"/>
  <c r="EL69" i="44"/>
  <c r="EL163" i="44"/>
  <c r="EL59" i="44"/>
  <c r="EL128" i="44"/>
  <c r="EL172" i="44"/>
  <c r="EL162" i="44"/>
  <c r="EL129" i="44"/>
  <c r="EL203" i="44"/>
  <c r="EL190" i="44"/>
  <c r="EL143" i="44"/>
  <c r="EL198" i="44"/>
  <c r="EL215" i="44"/>
  <c r="EL157" i="44"/>
  <c r="EL176" i="44"/>
  <c r="EL208" i="44"/>
  <c r="EL179" i="44"/>
  <c r="EL75" i="44"/>
  <c r="EL28" i="44"/>
  <c r="EL185" i="44"/>
  <c r="EL57" i="44"/>
  <c r="EL56" i="44"/>
  <c r="EL46" i="44"/>
  <c r="EL71" i="44"/>
  <c r="EL84" i="44"/>
  <c r="EL74" i="44"/>
  <c r="EL85" i="44"/>
  <c r="EL102" i="44"/>
  <c r="EL123" i="44"/>
  <c r="EL214" i="44"/>
  <c r="EL204" i="44"/>
  <c r="EL191" i="44"/>
  <c r="EL145" i="44"/>
  <c r="EL205" i="44"/>
  <c r="EL216" i="44"/>
  <c r="EL159" i="44"/>
  <c r="EL31" i="44"/>
  <c r="EL217" i="44"/>
  <c r="EL173" i="44"/>
  <c r="EL45" i="44"/>
  <c r="FB134" i="44"/>
  <c r="FB30" i="44"/>
  <c r="FB127" i="44"/>
  <c r="FB205" i="44"/>
  <c r="FB97" i="44"/>
  <c r="FB116" i="44"/>
  <c r="FB147" i="44"/>
  <c r="FB185" i="44"/>
  <c r="FB138" i="44"/>
  <c r="FB227" i="44"/>
  <c r="FB39" i="44"/>
  <c r="FB152" i="44"/>
  <c r="FB32" i="44"/>
  <c r="FB117" i="44"/>
  <c r="FB105" i="44"/>
  <c r="FB110" i="44"/>
  <c r="FB215" i="44"/>
  <c r="FB196" i="44"/>
  <c r="FB68" i="44"/>
  <c r="FB101" i="44"/>
  <c r="FB218" i="44"/>
  <c r="FB90" i="44"/>
  <c r="FB157" i="44"/>
  <c r="FB49" i="44"/>
  <c r="FB104" i="44"/>
  <c r="FB107" i="44"/>
  <c r="FB142" i="44"/>
  <c r="FB204" i="44"/>
  <c r="FB133" i="44"/>
  <c r="FB98" i="44"/>
  <c r="FB81" i="44"/>
  <c r="FB155" i="44"/>
  <c r="FB214" i="44"/>
  <c r="FB183" i="44"/>
  <c r="FB60" i="44"/>
  <c r="FB210" i="44"/>
  <c r="FB125" i="44"/>
  <c r="FB96" i="44"/>
  <c r="FB195" i="44"/>
  <c r="FB173" i="44"/>
  <c r="FB108" i="44"/>
  <c r="FB153" i="44"/>
  <c r="FB99" i="44"/>
  <c r="FB144" i="44"/>
  <c r="FB190" i="44"/>
  <c r="FB179" i="44"/>
  <c r="FB156" i="44"/>
  <c r="FB143" i="44"/>
  <c r="FB50" i="44"/>
  <c r="FB192" i="44"/>
  <c r="FB27" i="44"/>
  <c r="FB159" i="44"/>
  <c r="FB174" i="44"/>
  <c r="FB77" i="44"/>
  <c r="FB212" i="44"/>
  <c r="FB84" i="44"/>
  <c r="FB165" i="44"/>
  <c r="FB57" i="44"/>
  <c r="FB106" i="44"/>
  <c r="FB221" i="44"/>
  <c r="FB113" i="44"/>
  <c r="FB120" i="44"/>
  <c r="FB223" i="44"/>
  <c r="FB222" i="44"/>
  <c r="FB118" i="44"/>
  <c r="FB123" i="44"/>
  <c r="FB87" i="44"/>
  <c r="FB164" i="44"/>
  <c r="FB36" i="44"/>
  <c r="FB175" i="44"/>
  <c r="FB186" i="44"/>
  <c r="FB58" i="44"/>
  <c r="FB29" i="44"/>
  <c r="FB200" i="44"/>
  <c r="FB72" i="44"/>
  <c r="FB126" i="44"/>
  <c r="FB35" i="44"/>
  <c r="FB140" i="44"/>
  <c r="FB79" i="44"/>
  <c r="FB34" i="44"/>
  <c r="FB176" i="44"/>
  <c r="FB166" i="44"/>
  <c r="FB53" i="44"/>
  <c r="FB129" i="44"/>
  <c r="FB131" i="44"/>
  <c r="FB146" i="44"/>
  <c r="FB71" i="44"/>
  <c r="FB149" i="44"/>
  <c r="FB150" i="44"/>
  <c r="FB119" i="44"/>
  <c r="FB44" i="44"/>
  <c r="FB194" i="44"/>
  <c r="FB61" i="44"/>
  <c r="FB80" i="44"/>
  <c r="FB85" i="44"/>
  <c r="FB109" i="44"/>
  <c r="FB92" i="44"/>
  <c r="FB89" i="44"/>
  <c r="FB139" i="44"/>
  <c r="FB128" i="44"/>
  <c r="FB51" i="44"/>
  <c r="FB63" i="44"/>
  <c r="FB182" i="44"/>
  <c r="FB46" i="44"/>
  <c r="FB151" i="44"/>
  <c r="FB180" i="44"/>
  <c r="FB52" i="44"/>
  <c r="FB37" i="44"/>
  <c r="FB202" i="44"/>
  <c r="FB74" i="44"/>
  <c r="FB93" i="44"/>
  <c r="FB216" i="44"/>
  <c r="FB88" i="44"/>
  <c r="FB198" i="44"/>
  <c r="FB94" i="44"/>
  <c r="FB181" i="44"/>
  <c r="FB203" i="44"/>
  <c r="FB161" i="44"/>
  <c r="FB132" i="44"/>
  <c r="FB83" i="44"/>
  <c r="FB47" i="44"/>
  <c r="FB154" i="44"/>
  <c r="FB187" i="44"/>
  <c r="FB103" i="44"/>
  <c r="FB168" i="44"/>
  <c r="FB40" i="44"/>
  <c r="FB31" i="44"/>
  <c r="FB45" i="44"/>
  <c r="FB76" i="44"/>
  <c r="FB226" i="44"/>
  <c r="FB189" i="44"/>
  <c r="FB112" i="44"/>
  <c r="FB191" i="44"/>
  <c r="FB78" i="44"/>
  <c r="FB188" i="44"/>
  <c r="FB69" i="44"/>
  <c r="FB82" i="44"/>
  <c r="FB224" i="44"/>
  <c r="FB102" i="44"/>
  <c r="FB201" i="44"/>
  <c r="FB65" i="44"/>
  <c r="FB171" i="44"/>
  <c r="FB130" i="44"/>
  <c r="FB209" i="44"/>
  <c r="FB95" i="44"/>
  <c r="FB86" i="44"/>
  <c r="FB55" i="44"/>
  <c r="FB28" i="44"/>
  <c r="FB178" i="44"/>
  <c r="FB199" i="44"/>
  <c r="FB64" i="44"/>
  <c r="FB169" i="44"/>
  <c r="FB158" i="44"/>
  <c r="FB54" i="44"/>
  <c r="FB163" i="44"/>
  <c r="FB225" i="44"/>
  <c r="FB148" i="44"/>
  <c r="FB219" i="44"/>
  <c r="FB111" i="44"/>
  <c r="FB170" i="44"/>
  <c r="FB42" i="44"/>
  <c r="FB167" i="44"/>
  <c r="FB184" i="44"/>
  <c r="FB56" i="44"/>
  <c r="FB70" i="44"/>
  <c r="FB213" i="44"/>
  <c r="FB73" i="44"/>
  <c r="FB141" i="44"/>
  <c r="FB33" i="44"/>
  <c r="FB100" i="44"/>
  <c r="FB43" i="44"/>
  <c r="FB121" i="44"/>
  <c r="FB122" i="44"/>
  <c r="FB115" i="44"/>
  <c r="FB177" i="44"/>
  <c r="FB136" i="44"/>
  <c r="FB41" i="44"/>
  <c r="FB67" i="44"/>
  <c r="FB193" i="44"/>
  <c r="FB91" i="44"/>
  <c r="FB162" i="44"/>
  <c r="FB135" i="44"/>
  <c r="FB48" i="44"/>
  <c r="FB62" i="44"/>
  <c r="FB75" i="44"/>
  <c r="FB124" i="44"/>
  <c r="FB217" i="44"/>
  <c r="FB59" i="44"/>
  <c r="FB160" i="44"/>
  <c r="FB137" i="44"/>
  <c r="FB211" i="44"/>
  <c r="FB172" i="44"/>
  <c r="FB207" i="44"/>
  <c r="FB66" i="44"/>
  <c r="FB208" i="44"/>
  <c r="FB38" i="44"/>
  <c r="FB206" i="44"/>
  <c r="FB220" i="44"/>
  <c r="FB197" i="44"/>
  <c r="FB114" i="44"/>
  <c r="FB145" i="44"/>
  <c r="EC60" i="44"/>
  <c r="EC44" i="44"/>
  <c r="EC50" i="44"/>
  <c r="EC219" i="44"/>
  <c r="EC116" i="44"/>
  <c r="EC216" i="44"/>
  <c r="EC105" i="44"/>
  <c r="EC226" i="44"/>
  <c r="EC67" i="44"/>
  <c r="EC168" i="44"/>
  <c r="EC151" i="44"/>
  <c r="EC113" i="44"/>
  <c r="EC212" i="44"/>
  <c r="EC72" i="44"/>
  <c r="EC97" i="44"/>
  <c r="EC143" i="44"/>
  <c r="EC124" i="44"/>
  <c r="EC65" i="44"/>
  <c r="EC117" i="44"/>
  <c r="EC111" i="44"/>
  <c r="EC142" i="44"/>
  <c r="EC197" i="44"/>
  <c r="EC69" i="44"/>
  <c r="EC45" i="44"/>
  <c r="EC58" i="44"/>
  <c r="EC181" i="44"/>
  <c r="EC86" i="44"/>
  <c r="EC114" i="44"/>
  <c r="EC43" i="44"/>
  <c r="EC179" i="44"/>
  <c r="EC89" i="44"/>
  <c r="EC227" i="44"/>
  <c r="EC119" i="44"/>
  <c r="EC129" i="44"/>
  <c r="EC196" i="44"/>
  <c r="EC210" i="44"/>
  <c r="EC223" i="44"/>
  <c r="EC93" i="44"/>
  <c r="EC198" i="44"/>
  <c r="EC154" i="44"/>
  <c r="EC163" i="44"/>
  <c r="EC57" i="44"/>
  <c r="EC159" i="44"/>
  <c r="EC220" i="44"/>
  <c r="EC41" i="44"/>
  <c r="EC38" i="44"/>
  <c r="EC74" i="44"/>
  <c r="EC115" i="44"/>
  <c r="EC100" i="44"/>
  <c r="EC109" i="44"/>
  <c r="EC224" i="44"/>
  <c r="EC77" i="44"/>
  <c r="EC90" i="44"/>
  <c r="EC136" i="44"/>
  <c r="EC194" i="44"/>
  <c r="EC107" i="44"/>
  <c r="EC134" i="44"/>
  <c r="EC52" i="44"/>
  <c r="EC222" i="44"/>
  <c r="EC140" i="44"/>
  <c r="EC39" i="44"/>
  <c r="EC138" i="44"/>
  <c r="EC193" i="44"/>
  <c r="EC130" i="44"/>
  <c r="EC200" i="44"/>
  <c r="EC187" i="44"/>
  <c r="EC172" i="44"/>
  <c r="EC166" i="44"/>
  <c r="EC73" i="44"/>
  <c r="EC195" i="44"/>
  <c r="EC68" i="44"/>
  <c r="EC144" i="44"/>
  <c r="EC51" i="44"/>
  <c r="EC131" i="44"/>
  <c r="EC191" i="44"/>
  <c r="EC84" i="44"/>
  <c r="EC127" i="44"/>
  <c r="EC30" i="44"/>
  <c r="EC157" i="44"/>
  <c r="EC147" i="44"/>
  <c r="EC158" i="44"/>
  <c r="EC156" i="44"/>
  <c r="EC54" i="44"/>
  <c r="EC123" i="44"/>
  <c r="EC185" i="44"/>
  <c r="EC63" i="44"/>
  <c r="EC46" i="44"/>
  <c r="EC62" i="44"/>
  <c r="EC152" i="44"/>
  <c r="EC80" i="44"/>
  <c r="EC55" i="44"/>
  <c r="EC199" i="44"/>
  <c r="EC37" i="44"/>
  <c r="EC160" i="44"/>
  <c r="EC66" i="44"/>
  <c r="EC99" i="44"/>
  <c r="EC183" i="44"/>
  <c r="EC101" i="44"/>
  <c r="EC175" i="44"/>
  <c r="EC174" i="44"/>
  <c r="EC180" i="44"/>
  <c r="EC112" i="44"/>
  <c r="EC221" i="44"/>
  <c r="EC76" i="44"/>
  <c r="EC42" i="44"/>
  <c r="EC189" i="44"/>
  <c r="EC148" i="44"/>
  <c r="EC170" i="44"/>
  <c r="EC120" i="44"/>
  <c r="EC36" i="44"/>
  <c r="EC128" i="44"/>
  <c r="EC171" i="44"/>
  <c r="EC102" i="44"/>
  <c r="EC96" i="44"/>
  <c r="EC121" i="44"/>
  <c r="EC176" i="44"/>
  <c r="EC70" i="44"/>
  <c r="EC29" i="44"/>
  <c r="EC209" i="44"/>
  <c r="EC98" i="44"/>
  <c r="EC150" i="44"/>
  <c r="EC40" i="44"/>
  <c r="EC153" i="44"/>
  <c r="EC91" i="44"/>
  <c r="EC106" i="44"/>
  <c r="EC211" i="44"/>
  <c r="EC162" i="44"/>
  <c r="EC218" i="44"/>
  <c r="EC78" i="44"/>
  <c r="EC155" i="44"/>
  <c r="EC71" i="44"/>
  <c r="EC27" i="44"/>
  <c r="EC79" i="44"/>
  <c r="EC139" i="44"/>
  <c r="EC118" i="44"/>
  <c r="EC135" i="44"/>
  <c r="EC190" i="44"/>
  <c r="EC173" i="44"/>
  <c r="EC48" i="44"/>
  <c r="EC164" i="44"/>
  <c r="EC214" i="44"/>
  <c r="EC126" i="44"/>
  <c r="EC103" i="44"/>
  <c r="EC31" i="44"/>
  <c r="EC169" i="44"/>
  <c r="EC182" i="44"/>
  <c r="EC122" i="44"/>
  <c r="EC203" i="44"/>
  <c r="EC53" i="44"/>
  <c r="EC177" i="44"/>
  <c r="EC35" i="44"/>
  <c r="EC161" i="44"/>
  <c r="EC133" i="44"/>
  <c r="EC82" i="44"/>
  <c r="EC92" i="44"/>
  <c r="EC145" i="44"/>
  <c r="EC28" i="44"/>
  <c r="EC178" i="44"/>
  <c r="EC215" i="44"/>
  <c r="EC94" i="44"/>
  <c r="EC75" i="44"/>
  <c r="EC213" i="44"/>
  <c r="EC149" i="44"/>
  <c r="EC32" i="44"/>
  <c r="EC88" i="44"/>
  <c r="EC64" i="44"/>
  <c r="EC206" i="44"/>
  <c r="EC202" i="44"/>
  <c r="EC85" i="44"/>
  <c r="EC108" i="44"/>
  <c r="EC83" i="44"/>
  <c r="EC125" i="44"/>
  <c r="EC208" i="44"/>
  <c r="EC104" i="44"/>
  <c r="EC225" i="44"/>
  <c r="EC81" i="44"/>
  <c r="EC132" i="44"/>
  <c r="EC201" i="44"/>
  <c r="EC59" i="44"/>
  <c r="EC146" i="44"/>
  <c r="EC207" i="44"/>
  <c r="EC110" i="44"/>
  <c r="EC49" i="44"/>
  <c r="EC205" i="44"/>
  <c r="EC165" i="44"/>
  <c r="EC186" i="44"/>
  <c r="EC95" i="44"/>
  <c r="EC188" i="44"/>
  <c r="EC47" i="44"/>
  <c r="EC167" i="44"/>
  <c r="EC204" i="44"/>
  <c r="EC33" i="44"/>
  <c r="EC56" i="44"/>
  <c r="EC141" i="44"/>
  <c r="EC192" i="44"/>
  <c r="EC87" i="44"/>
  <c r="EC217" i="44"/>
  <c r="EC61" i="44"/>
  <c r="EC34" i="44"/>
  <c r="EC184" i="44"/>
  <c r="EC137" i="44"/>
  <c r="DL226" i="44"/>
  <c r="DL223" i="44"/>
  <c r="DL227" i="44"/>
  <c r="DL225" i="44"/>
  <c r="DL27" i="44"/>
  <c r="DL224" i="44"/>
  <c r="DL170" i="44"/>
  <c r="DL38" i="44"/>
  <c r="DL87" i="44"/>
  <c r="DL146" i="44"/>
  <c r="DL148" i="44"/>
  <c r="DL157" i="44"/>
  <c r="DL82" i="44"/>
  <c r="DL116" i="44"/>
  <c r="DL39" i="44"/>
  <c r="DL85" i="44"/>
  <c r="DL66" i="44"/>
  <c r="DL142" i="44"/>
  <c r="DL129" i="44"/>
  <c r="DL164" i="44"/>
  <c r="DL151" i="44"/>
  <c r="DL97" i="44"/>
  <c r="DL51" i="44"/>
  <c r="DL190" i="44"/>
  <c r="DL140" i="44"/>
  <c r="DL210" i="44"/>
  <c r="DL150" i="44"/>
  <c r="DL122" i="44"/>
  <c r="DL136" i="44"/>
  <c r="DL127" i="44"/>
  <c r="DL187" i="44"/>
  <c r="DL135" i="44"/>
  <c r="DL84" i="44"/>
  <c r="DL165" i="44"/>
  <c r="DL128" i="44"/>
  <c r="DL56" i="44"/>
  <c r="DL155" i="44"/>
  <c r="DL53" i="44"/>
  <c r="DL55" i="44"/>
  <c r="DL168" i="44"/>
  <c r="DL178" i="44"/>
  <c r="DL54" i="44"/>
  <c r="DL214" i="44"/>
  <c r="DL121" i="44"/>
  <c r="DL206" i="44"/>
  <c r="DL30" i="44"/>
  <c r="DL171" i="44"/>
  <c r="DL63" i="44"/>
  <c r="DL172" i="44"/>
  <c r="DL205" i="44"/>
  <c r="DL131" i="44"/>
  <c r="DL104" i="44"/>
  <c r="DL161" i="44"/>
  <c r="DL211" i="44"/>
  <c r="DL107" i="44"/>
  <c r="DL42" i="44"/>
  <c r="DL48" i="44"/>
  <c r="DL102" i="44"/>
  <c r="DL174" i="44"/>
  <c r="DL125" i="44"/>
  <c r="DL60" i="44"/>
  <c r="DL57" i="44"/>
  <c r="DL204" i="44"/>
  <c r="DL222" i="44"/>
  <c r="DL186" i="44"/>
  <c r="DL177" i="44"/>
  <c r="DL217" i="44"/>
  <c r="DL93" i="44"/>
  <c r="DL28" i="44"/>
  <c r="DL200" i="44"/>
  <c r="DL198" i="44"/>
  <c r="DL115" i="44"/>
  <c r="DL75" i="44"/>
  <c r="DL101" i="44"/>
  <c r="DL118" i="44"/>
  <c r="DL213" i="44"/>
  <c r="DL153" i="44"/>
  <c r="DL78" i="44"/>
  <c r="DL169" i="44"/>
  <c r="DL47" i="44"/>
  <c r="DL83" i="44"/>
  <c r="DL138" i="44"/>
  <c r="DL133" i="44"/>
  <c r="DL103" i="44"/>
  <c r="DL158" i="44"/>
  <c r="DL144" i="44"/>
  <c r="DL195" i="44"/>
  <c r="DL179" i="44"/>
  <c r="DL193" i="44"/>
  <c r="DL117" i="44"/>
  <c r="DL137" i="44"/>
  <c r="DL58" i="44"/>
  <c r="DL61" i="44"/>
  <c r="DL71" i="44"/>
  <c r="DL32" i="44"/>
  <c r="DL176" i="44"/>
  <c r="DL34" i="44"/>
  <c r="DL65" i="44"/>
  <c r="DL70" i="44"/>
  <c r="DL68" i="44"/>
  <c r="DL194" i="44"/>
  <c r="DL147" i="44"/>
  <c r="DL112" i="44"/>
  <c r="DL162" i="44"/>
  <c r="DL156" i="44"/>
  <c r="DL67" i="44"/>
  <c r="DL173" i="44"/>
  <c r="DL64" i="44"/>
  <c r="DL33" i="44"/>
  <c r="DL79" i="44"/>
  <c r="DL180" i="44"/>
  <c r="DL191" i="44"/>
  <c r="DL105" i="44"/>
  <c r="DL96" i="44"/>
  <c r="DL52" i="44"/>
  <c r="DL123" i="44"/>
  <c r="DL92" i="44"/>
  <c r="DL130" i="44"/>
  <c r="DL86" i="44"/>
  <c r="DL77" i="44"/>
  <c r="DL94" i="44"/>
  <c r="DL98" i="44"/>
  <c r="DL124" i="44"/>
  <c r="DL143" i="44"/>
  <c r="DL29" i="44"/>
  <c r="DL46" i="44"/>
  <c r="DL43" i="44"/>
  <c r="DL185" i="44"/>
  <c r="DL36" i="44"/>
  <c r="DL188" i="44"/>
  <c r="DL106" i="44"/>
  <c r="DL203" i="44"/>
  <c r="DL201" i="44"/>
  <c r="DL207" i="44"/>
  <c r="DL212" i="44"/>
  <c r="DL202" i="44"/>
  <c r="DL221" i="44"/>
  <c r="DL208" i="44"/>
  <c r="DL160" i="44"/>
  <c r="DL89" i="44"/>
  <c r="DL111" i="44"/>
  <c r="DL35" i="44"/>
  <c r="DL80" i="44"/>
  <c r="DL192" i="44"/>
  <c r="DL154" i="44"/>
  <c r="DL120" i="44"/>
  <c r="DL114" i="44"/>
  <c r="DL100" i="44"/>
  <c r="DL74" i="44"/>
  <c r="DL62" i="44"/>
  <c r="DL50" i="44"/>
  <c r="DL175" i="44"/>
  <c r="DL91" i="44"/>
  <c r="DL189" i="44"/>
  <c r="DL149" i="44"/>
  <c r="DL108" i="44"/>
  <c r="DL45" i="44"/>
  <c r="DL183" i="44"/>
  <c r="DL49" i="44"/>
  <c r="DL182" i="44"/>
  <c r="DL90" i="44"/>
  <c r="DL109" i="44"/>
  <c r="DL119" i="44"/>
  <c r="DL88" i="44"/>
  <c r="DL152" i="44"/>
  <c r="DL139" i="44"/>
  <c r="DL81" i="44"/>
  <c r="DL145" i="44"/>
  <c r="DL95" i="44"/>
  <c r="DL134" i="44"/>
  <c r="DL132" i="44"/>
  <c r="DL163" i="44"/>
  <c r="DL37" i="44"/>
  <c r="DL181" i="44"/>
  <c r="DL167" i="44"/>
  <c r="DL40" i="44"/>
  <c r="DL184" i="44"/>
  <c r="DL59" i="44"/>
  <c r="DL41" i="44"/>
  <c r="DL31" i="44"/>
  <c r="DL166" i="44"/>
  <c r="DL76" i="44"/>
  <c r="DL196" i="44"/>
  <c r="DL197" i="44"/>
  <c r="DL199" i="44"/>
  <c r="DL126" i="44"/>
  <c r="DL99" i="44"/>
  <c r="DL141" i="44"/>
  <c r="DL110" i="44"/>
  <c r="DL113" i="44"/>
  <c r="DL159" i="44"/>
  <c r="DL69" i="44"/>
  <c r="DL72" i="44"/>
  <c r="DL73" i="44"/>
  <c r="DL44" i="44"/>
  <c r="DL220" i="44"/>
  <c r="DL209" i="44"/>
  <c r="DL216" i="44"/>
  <c r="DL219" i="44"/>
  <c r="DL215" i="44"/>
  <c r="DL218" i="44"/>
  <c r="ET55" i="44"/>
  <c r="ET162" i="44"/>
  <c r="ET154" i="44"/>
  <c r="ET27" i="44"/>
  <c r="ET200" i="44"/>
  <c r="ET72" i="44"/>
  <c r="ET83" i="44"/>
  <c r="ET214" i="44"/>
  <c r="ET86" i="44"/>
  <c r="ET171" i="44"/>
  <c r="ET63" i="44"/>
  <c r="ET108" i="44"/>
  <c r="ET209" i="44"/>
  <c r="ET194" i="44"/>
  <c r="ET49" i="44"/>
  <c r="ET111" i="44"/>
  <c r="ET80" i="44"/>
  <c r="ET125" i="44"/>
  <c r="ET134" i="44"/>
  <c r="ET203" i="44"/>
  <c r="ET196" i="44"/>
  <c r="ET210" i="44"/>
  <c r="ET205" i="44"/>
  <c r="ET122" i="44"/>
  <c r="ET37" i="44"/>
  <c r="ET112" i="44"/>
  <c r="ET51" i="44"/>
  <c r="ET166" i="44"/>
  <c r="ET89" i="44"/>
  <c r="ET31" i="44"/>
  <c r="ET60" i="44"/>
  <c r="ET35" i="44"/>
  <c r="ET98" i="44"/>
  <c r="ET201" i="44"/>
  <c r="ET224" i="44"/>
  <c r="ET56" i="44"/>
  <c r="ET61" i="44"/>
  <c r="ET110" i="44"/>
  <c r="ET107" i="44"/>
  <c r="ET180" i="44"/>
  <c r="ET195" i="44"/>
  <c r="ET129" i="44"/>
  <c r="ET218" i="44"/>
  <c r="ET133" i="44"/>
  <c r="ET128" i="44"/>
  <c r="ET147" i="44"/>
  <c r="ET190" i="44"/>
  <c r="ET113" i="44"/>
  <c r="ET127" i="44"/>
  <c r="ET84" i="44"/>
  <c r="ET163" i="44"/>
  <c r="ET77" i="44"/>
  <c r="ET45" i="44"/>
  <c r="ET155" i="44"/>
  <c r="ET47" i="44"/>
  <c r="ET104" i="44"/>
  <c r="ET211" i="44"/>
  <c r="ET103" i="44"/>
  <c r="ET118" i="44"/>
  <c r="ET105" i="44"/>
  <c r="ET191" i="44"/>
  <c r="ET140" i="44"/>
  <c r="ET215" i="44"/>
  <c r="ET131" i="44"/>
  <c r="ET186" i="44"/>
  <c r="ET69" i="44"/>
  <c r="ET120" i="44"/>
  <c r="ET115" i="44"/>
  <c r="ET174" i="44"/>
  <c r="ET217" i="44"/>
  <c r="ET95" i="44"/>
  <c r="ET68" i="44"/>
  <c r="ET42" i="44"/>
  <c r="ET173" i="44"/>
  <c r="ET197" i="44"/>
  <c r="ET152" i="44"/>
  <c r="ET65" i="44"/>
  <c r="ET206" i="44"/>
  <c r="ET38" i="44"/>
  <c r="ET223" i="44"/>
  <c r="ET100" i="44"/>
  <c r="ET178" i="44"/>
  <c r="ET151" i="44"/>
  <c r="ET90" i="44"/>
  <c r="ET207" i="44"/>
  <c r="ET96" i="44"/>
  <c r="ET221" i="44"/>
  <c r="ET158" i="44"/>
  <c r="ET161" i="44"/>
  <c r="ET220" i="44"/>
  <c r="ET52" i="44"/>
  <c r="ET138" i="44"/>
  <c r="ET227" i="44"/>
  <c r="ET91" i="44"/>
  <c r="ET176" i="44"/>
  <c r="ET169" i="44"/>
  <c r="ET39" i="44"/>
  <c r="ET62" i="44"/>
  <c r="ET85" i="44"/>
  <c r="ET124" i="44"/>
  <c r="ET141" i="44"/>
  <c r="ET34" i="44"/>
  <c r="ET101" i="44"/>
  <c r="ET40" i="44"/>
  <c r="ET182" i="44"/>
  <c r="ET43" i="44"/>
  <c r="ET76" i="44"/>
  <c r="ET87" i="44"/>
  <c r="ET208" i="44"/>
  <c r="ET167" i="44"/>
  <c r="ET213" i="44"/>
  <c r="ET73" i="44"/>
  <c r="ET153" i="44"/>
  <c r="ET64" i="44"/>
  <c r="ET126" i="44"/>
  <c r="ET188" i="44"/>
  <c r="ET170" i="44"/>
  <c r="ET123" i="44"/>
  <c r="ET41" i="44"/>
  <c r="ET70" i="44"/>
  <c r="ET132" i="44"/>
  <c r="ET226" i="44"/>
  <c r="ET143" i="44"/>
  <c r="ET189" i="44"/>
  <c r="ET33" i="44"/>
  <c r="ET36" i="44"/>
  <c r="ET114" i="44"/>
  <c r="ET185" i="44"/>
  <c r="ET175" i="44"/>
  <c r="ET121" i="44"/>
  <c r="ET150" i="44"/>
  <c r="ET117" i="44"/>
  <c r="ET44" i="44"/>
  <c r="ET99" i="44"/>
  <c r="ET160" i="44"/>
  <c r="ET222" i="44"/>
  <c r="ET53" i="44"/>
  <c r="ET202" i="44"/>
  <c r="ET187" i="44"/>
  <c r="ET145" i="44"/>
  <c r="ET78" i="44"/>
  <c r="ET148" i="44"/>
  <c r="ET67" i="44"/>
  <c r="ET165" i="44"/>
  <c r="ET179" i="44"/>
  <c r="ET30" i="44"/>
  <c r="ET92" i="44"/>
  <c r="ET66" i="44"/>
  <c r="ET216" i="44"/>
  <c r="ET199" i="44"/>
  <c r="ET75" i="44"/>
  <c r="ET106" i="44"/>
  <c r="ET177" i="44"/>
  <c r="ET168" i="44"/>
  <c r="ET157" i="44"/>
  <c r="ET54" i="44"/>
  <c r="ET204" i="44"/>
  <c r="ET183" i="44"/>
  <c r="ET219" i="44"/>
  <c r="ET32" i="44"/>
  <c r="ET94" i="44"/>
  <c r="ET156" i="44"/>
  <c r="ET130" i="44"/>
  <c r="ET79" i="44"/>
  <c r="ET93" i="44"/>
  <c r="ET139" i="44"/>
  <c r="ET28" i="44"/>
  <c r="ET50" i="44"/>
  <c r="ET184" i="44"/>
  <c r="ET71" i="44"/>
  <c r="ET149" i="44"/>
  <c r="ET82" i="44"/>
  <c r="ET58" i="44"/>
  <c r="ET88" i="44"/>
  <c r="ET142" i="44"/>
  <c r="ET212" i="44"/>
  <c r="ET81" i="44"/>
  <c r="ET225" i="44"/>
  <c r="ET136" i="44"/>
  <c r="ET29" i="44"/>
  <c r="ET137" i="44"/>
  <c r="ET172" i="44"/>
  <c r="ET74" i="44"/>
  <c r="ET59" i="44"/>
  <c r="ET193" i="44"/>
  <c r="ET46" i="44"/>
  <c r="ET116" i="44"/>
  <c r="ET146" i="44"/>
  <c r="ET192" i="44"/>
  <c r="ET135" i="44"/>
  <c r="ET181" i="44"/>
  <c r="ET57" i="44"/>
  <c r="ET119" i="44"/>
  <c r="ET144" i="44"/>
  <c r="ET198" i="44"/>
  <c r="ET159" i="44"/>
  <c r="ET109" i="44"/>
  <c r="ET97" i="44"/>
  <c r="ET48" i="44"/>
  <c r="ET102" i="44"/>
  <c r="ET164" i="44"/>
  <c r="EF202" i="44"/>
  <c r="EF120" i="44"/>
  <c r="EF145" i="44"/>
  <c r="EF41" i="44"/>
  <c r="EF164" i="44"/>
  <c r="EF175" i="44"/>
  <c r="EF47" i="44"/>
  <c r="EF198" i="44"/>
  <c r="EF189" i="44"/>
  <c r="EF61" i="44"/>
  <c r="EF227" i="44"/>
  <c r="EF211" i="44"/>
  <c r="EF83" i="44"/>
  <c r="EF193" i="44"/>
  <c r="EF89" i="44"/>
  <c r="EF190" i="44"/>
  <c r="EF186" i="44"/>
  <c r="EF68" i="44"/>
  <c r="EF127" i="44"/>
  <c r="EF118" i="44"/>
  <c r="EF96" i="44"/>
  <c r="EF141" i="44"/>
  <c r="EF162" i="44"/>
  <c r="EF140" i="44"/>
  <c r="EF163" i="44"/>
  <c r="EF35" i="44"/>
  <c r="EF74" i="44"/>
  <c r="EF174" i="44"/>
  <c r="EF103" i="44"/>
  <c r="EF48" i="44"/>
  <c r="EF102" i="44"/>
  <c r="EF139" i="44"/>
  <c r="EF185" i="44"/>
  <c r="EF210" i="44"/>
  <c r="EF151" i="44"/>
  <c r="EF144" i="44"/>
  <c r="EF37" i="44"/>
  <c r="EF187" i="44"/>
  <c r="EF138" i="44"/>
  <c r="EF137" i="44"/>
  <c r="EF199" i="44"/>
  <c r="EF30" i="44"/>
  <c r="EF85" i="44"/>
  <c r="EF28" i="44"/>
  <c r="EF98" i="44"/>
  <c r="EF177" i="44"/>
  <c r="EF180" i="44"/>
  <c r="EF55" i="44"/>
  <c r="EF197" i="44"/>
  <c r="EF78" i="44"/>
  <c r="EF91" i="44"/>
  <c r="EF72" i="44"/>
  <c r="EF153" i="44"/>
  <c r="EF82" i="44"/>
  <c r="EF134" i="44"/>
  <c r="EF100" i="44"/>
  <c r="EF143" i="44"/>
  <c r="EF178" i="44"/>
  <c r="EF128" i="44"/>
  <c r="EF157" i="44"/>
  <c r="EF29" i="44"/>
  <c r="EF172" i="44"/>
  <c r="EF179" i="44"/>
  <c r="EF51" i="44"/>
  <c r="EF65" i="44"/>
  <c r="EF225" i="44"/>
  <c r="EF226" i="44"/>
  <c r="EF110" i="44"/>
  <c r="EF212" i="44"/>
  <c r="EF95" i="44"/>
  <c r="EF42" i="44"/>
  <c r="EF32" i="44"/>
  <c r="EF109" i="44"/>
  <c r="EF38" i="44"/>
  <c r="EF76" i="44"/>
  <c r="EF131" i="44"/>
  <c r="EF126" i="44"/>
  <c r="EF113" i="44"/>
  <c r="EF148" i="44"/>
  <c r="EF39" i="44"/>
  <c r="EF181" i="44"/>
  <c r="EF219" i="44"/>
  <c r="EF75" i="44"/>
  <c r="EF168" i="44"/>
  <c r="EF46" i="44"/>
  <c r="EF87" i="44"/>
  <c r="EF222" i="44"/>
  <c r="EF154" i="44"/>
  <c r="EF123" i="44"/>
  <c r="EF121" i="44"/>
  <c r="EF70" i="44"/>
  <c r="EF135" i="44"/>
  <c r="EF112" i="44"/>
  <c r="EF146" i="44"/>
  <c r="EF171" i="44"/>
  <c r="EF161" i="44"/>
  <c r="EF216" i="44"/>
  <c r="EF52" i="44"/>
  <c r="EF54" i="44"/>
  <c r="EF133" i="44"/>
  <c r="EF124" i="44"/>
  <c r="EF129" i="44"/>
  <c r="EF150" i="44"/>
  <c r="EF152" i="44"/>
  <c r="EF58" i="44"/>
  <c r="EF36" i="44"/>
  <c r="EF111" i="44"/>
  <c r="EF170" i="44"/>
  <c r="EF64" i="44"/>
  <c r="EF125" i="44"/>
  <c r="EF166" i="44"/>
  <c r="EF108" i="44"/>
  <c r="EF147" i="44"/>
  <c r="EF27" i="44"/>
  <c r="EF62" i="44"/>
  <c r="EF209" i="44"/>
  <c r="EF105" i="44"/>
  <c r="EF206" i="44"/>
  <c r="EF191" i="44"/>
  <c r="EF63" i="44"/>
  <c r="EF221" i="44"/>
  <c r="EF205" i="44"/>
  <c r="EF77" i="44"/>
  <c r="EF142" i="44"/>
  <c r="EF220" i="44"/>
  <c r="EF99" i="44"/>
  <c r="EF97" i="44"/>
  <c r="EF88" i="44"/>
  <c r="EF224" i="44"/>
  <c r="EF106" i="44"/>
  <c r="EF117" i="44"/>
  <c r="EF92" i="44"/>
  <c r="EF136" i="44"/>
  <c r="EF49" i="44"/>
  <c r="EF116" i="44"/>
  <c r="EF66" i="44"/>
  <c r="EF165" i="44"/>
  <c r="EF188" i="44"/>
  <c r="EF59" i="44"/>
  <c r="EF40" i="44"/>
  <c r="EF208" i="44"/>
  <c r="EF71" i="44"/>
  <c r="EF213" i="44"/>
  <c r="EF194" i="44"/>
  <c r="EF107" i="44"/>
  <c r="EF184" i="44"/>
  <c r="EF73" i="44"/>
  <c r="EF183" i="44"/>
  <c r="EF200" i="44"/>
  <c r="EF69" i="44"/>
  <c r="EF196" i="44"/>
  <c r="EF50" i="44"/>
  <c r="EF104" i="44"/>
  <c r="EF169" i="44"/>
  <c r="EF223" i="44"/>
  <c r="EF207" i="44"/>
  <c r="EF79" i="44"/>
  <c r="EF94" i="44"/>
  <c r="EF204" i="44"/>
  <c r="EF93" i="44"/>
  <c r="EF90" i="44"/>
  <c r="EF44" i="44"/>
  <c r="EF115" i="44"/>
  <c r="EF214" i="44"/>
  <c r="EF217" i="44"/>
  <c r="EF81" i="44"/>
  <c r="EF34" i="44"/>
  <c r="EF132" i="44"/>
  <c r="EF159" i="44"/>
  <c r="EF31" i="44"/>
  <c r="EF160" i="44"/>
  <c r="EF173" i="44"/>
  <c r="EF45" i="44"/>
  <c r="EF192" i="44"/>
  <c r="EF195" i="44"/>
  <c r="EF67" i="44"/>
  <c r="EF56" i="44"/>
  <c r="EF130" i="44"/>
  <c r="EF167" i="44"/>
  <c r="EF176" i="44"/>
  <c r="EF53" i="44"/>
  <c r="EF203" i="44"/>
  <c r="EF33" i="44"/>
  <c r="EF201" i="44"/>
  <c r="EF215" i="44"/>
  <c r="EF158" i="44"/>
  <c r="EF101" i="44"/>
  <c r="EF60" i="44"/>
  <c r="EF218" i="44"/>
  <c r="EF86" i="44"/>
  <c r="EF84" i="44"/>
  <c r="EF182" i="44"/>
  <c r="EF149" i="44"/>
  <c r="EF156" i="44"/>
  <c r="EF43" i="44"/>
  <c r="EF57" i="44"/>
  <c r="EF122" i="44"/>
  <c r="EF119" i="44"/>
  <c r="EF80" i="44"/>
  <c r="EF114" i="44"/>
  <c r="EF155" i="44"/>
  <c r="EB42" i="44"/>
  <c r="EB182" i="44"/>
  <c r="EB33" i="44"/>
  <c r="EB85" i="44"/>
  <c r="EB98" i="44"/>
  <c r="EB215" i="44"/>
  <c r="EB145" i="44"/>
  <c r="EB103" i="44"/>
  <c r="EB144" i="44"/>
  <c r="EB125" i="44"/>
  <c r="EB143" i="44"/>
  <c r="EB164" i="44"/>
  <c r="EB36" i="44"/>
  <c r="EB169" i="44"/>
  <c r="EB102" i="44"/>
  <c r="EB211" i="44"/>
  <c r="EB139" i="44"/>
  <c r="EB129" i="44"/>
  <c r="EB142" i="44"/>
  <c r="EB185" i="44"/>
  <c r="EB227" i="44"/>
  <c r="EB104" i="44"/>
  <c r="EB165" i="44"/>
  <c r="EB63" i="44"/>
  <c r="EB124" i="44"/>
  <c r="EB90" i="44"/>
  <c r="EB214" i="44"/>
  <c r="EB170" i="44"/>
  <c r="EB61" i="44"/>
  <c r="EB130" i="44"/>
  <c r="EB67" i="44"/>
  <c r="EB141" i="44"/>
  <c r="EB135" i="44"/>
  <c r="EB160" i="44"/>
  <c r="EB32" i="44"/>
  <c r="EB175" i="44"/>
  <c r="EB180" i="44"/>
  <c r="EB52" i="44"/>
  <c r="EB65" i="44"/>
  <c r="EB134" i="44"/>
  <c r="EB157" i="44"/>
  <c r="EB209" i="44"/>
  <c r="EB34" i="44"/>
  <c r="EB174" i="44"/>
  <c r="EB133" i="44"/>
  <c r="EB55" i="44"/>
  <c r="EB120" i="44"/>
  <c r="EB113" i="44"/>
  <c r="EB95" i="44"/>
  <c r="EB140" i="44"/>
  <c r="EB117" i="44"/>
  <c r="EB118" i="44"/>
  <c r="EB149" i="44"/>
  <c r="EB171" i="44"/>
  <c r="EB77" i="44"/>
  <c r="EB158" i="44"/>
  <c r="EB69" i="44"/>
  <c r="EB39" i="44"/>
  <c r="EB112" i="44"/>
  <c r="EB49" i="44"/>
  <c r="EB79" i="44"/>
  <c r="EB132" i="44"/>
  <c r="EB97" i="44"/>
  <c r="EB147" i="44"/>
  <c r="EB38" i="44"/>
  <c r="EB186" i="44"/>
  <c r="EB210" i="44"/>
  <c r="EB220" i="44"/>
  <c r="EB78" i="44"/>
  <c r="EB203" i="44"/>
  <c r="EB200" i="44"/>
  <c r="EB72" i="44"/>
  <c r="EB89" i="44"/>
  <c r="EB207" i="44"/>
  <c r="EB92" i="44"/>
  <c r="EB29" i="44"/>
  <c r="EB150" i="44"/>
  <c r="EB50" i="44"/>
  <c r="EB224" i="44"/>
  <c r="EB66" i="44"/>
  <c r="EB190" i="44"/>
  <c r="EB213" i="44"/>
  <c r="EB71" i="44"/>
  <c r="EB128" i="44"/>
  <c r="EB177" i="44"/>
  <c r="EB111" i="44"/>
  <c r="EB148" i="44"/>
  <c r="EB28" i="44"/>
  <c r="EB195" i="44"/>
  <c r="EB70" i="44"/>
  <c r="EB59" i="44"/>
  <c r="EB75" i="44"/>
  <c r="EB53" i="44"/>
  <c r="EB110" i="44"/>
  <c r="EB57" i="44"/>
  <c r="EB216" i="44"/>
  <c r="EB88" i="44"/>
  <c r="EB37" i="44"/>
  <c r="EB31" i="44"/>
  <c r="EB108" i="44"/>
  <c r="EB179" i="44"/>
  <c r="EB54" i="44"/>
  <c r="EB202" i="44"/>
  <c r="EB221" i="44"/>
  <c r="EB105" i="44"/>
  <c r="EB94" i="44"/>
  <c r="EB222" i="44"/>
  <c r="EB208" i="44"/>
  <c r="EB80" i="44"/>
  <c r="EB153" i="44"/>
  <c r="EB223" i="44"/>
  <c r="EB100" i="44"/>
  <c r="EB199" i="44"/>
  <c r="EB225" i="44"/>
  <c r="EB27" i="44"/>
  <c r="EB58" i="44"/>
  <c r="EB146" i="44"/>
  <c r="EB99" i="44"/>
  <c r="EB45" i="44"/>
  <c r="EB151" i="44"/>
  <c r="EB168" i="44"/>
  <c r="EB40" i="44"/>
  <c r="EB191" i="44"/>
  <c r="EB188" i="44"/>
  <c r="EB60" i="44"/>
  <c r="EB41" i="44"/>
  <c r="EB86" i="44"/>
  <c r="EB123" i="44"/>
  <c r="EB107" i="44"/>
  <c r="EB181" i="44"/>
  <c r="EB126" i="44"/>
  <c r="EB121" i="44"/>
  <c r="EB219" i="44"/>
  <c r="EB96" i="44"/>
  <c r="EB101" i="44"/>
  <c r="EB47" i="44"/>
  <c r="EB116" i="44"/>
  <c r="EB187" i="44"/>
  <c r="EB83" i="44"/>
  <c r="EB205" i="44"/>
  <c r="EB138" i="44"/>
  <c r="EB178" i="44"/>
  <c r="EB163" i="44"/>
  <c r="EB46" i="44"/>
  <c r="EB183" i="44"/>
  <c r="EB184" i="44"/>
  <c r="EB56" i="44"/>
  <c r="EB218" i="44"/>
  <c r="EB204" i="44"/>
  <c r="EB76" i="44"/>
  <c r="EB91" i="44"/>
  <c r="EB51" i="44"/>
  <c r="EB155" i="44"/>
  <c r="EB122" i="44"/>
  <c r="EB162" i="44"/>
  <c r="EB131" i="44"/>
  <c r="EB30" i="44"/>
  <c r="EB167" i="44"/>
  <c r="EB176" i="44"/>
  <c r="EB48" i="44"/>
  <c r="EB217" i="44"/>
  <c r="EB196" i="44"/>
  <c r="EB68" i="44"/>
  <c r="EB189" i="44"/>
  <c r="EB166" i="44"/>
  <c r="EB43" i="44"/>
  <c r="EB137" i="44"/>
  <c r="EB82" i="44"/>
  <c r="EB206" i="44"/>
  <c r="EB81" i="44"/>
  <c r="EB87" i="44"/>
  <c r="EB136" i="44"/>
  <c r="EB197" i="44"/>
  <c r="EB127" i="44"/>
  <c r="EB156" i="44"/>
  <c r="EB73" i="44"/>
  <c r="EB115" i="44"/>
  <c r="EB109" i="44"/>
  <c r="EB154" i="44"/>
  <c r="EB194" i="44"/>
  <c r="EB193" i="44"/>
  <c r="EB62" i="44"/>
  <c r="EB201" i="44"/>
  <c r="EB192" i="44"/>
  <c r="EB64" i="44"/>
  <c r="EB226" i="44"/>
  <c r="EB212" i="44"/>
  <c r="EB84" i="44"/>
  <c r="EB74" i="44"/>
  <c r="EB198" i="44"/>
  <c r="EB106" i="44"/>
  <c r="EB161" i="44"/>
  <c r="EB114" i="44"/>
  <c r="EB35" i="44"/>
  <c r="EB93" i="44"/>
  <c r="EB119" i="44"/>
  <c r="EB152" i="44"/>
  <c r="EB173" i="44"/>
  <c r="EB159" i="44"/>
  <c r="EB172" i="44"/>
  <c r="EB44" i="44"/>
  <c r="DM219" i="44"/>
  <c r="DM220" i="44"/>
  <c r="DM218" i="44"/>
  <c r="DM224" i="44"/>
  <c r="DM226" i="44"/>
  <c r="DM223" i="44"/>
  <c r="DM222" i="44"/>
  <c r="DM221" i="44"/>
  <c r="DM227" i="44"/>
  <c r="DM225" i="44"/>
  <c r="DM217" i="44"/>
  <c r="DM27" i="44"/>
  <c r="DM158" i="44"/>
  <c r="DM118" i="44"/>
  <c r="DM89" i="44"/>
  <c r="DM190" i="44"/>
  <c r="DM80" i="44"/>
  <c r="DM146" i="44"/>
  <c r="DM116" i="44"/>
  <c r="DM151" i="44"/>
  <c r="DM83" i="44"/>
  <c r="DM211" i="44"/>
  <c r="DM125" i="44"/>
  <c r="DM114" i="44"/>
  <c r="DM157" i="44"/>
  <c r="DM153" i="44"/>
  <c r="DM142" i="44"/>
  <c r="DM124" i="44"/>
  <c r="DM210" i="44"/>
  <c r="DM103" i="44"/>
  <c r="DM183" i="44"/>
  <c r="DM198" i="44"/>
  <c r="DM115" i="44"/>
  <c r="DM134" i="44"/>
  <c r="DM105" i="44"/>
  <c r="DM72" i="44"/>
  <c r="DM205" i="44"/>
  <c r="DM91" i="44"/>
  <c r="DM141" i="44"/>
  <c r="DM28" i="44"/>
  <c r="DM48" i="44"/>
  <c r="DM168" i="44"/>
  <c r="DM30" i="44"/>
  <c r="DM215" i="44"/>
  <c r="DM101" i="44"/>
  <c r="DM90" i="44"/>
  <c r="DM175" i="44"/>
  <c r="DM41" i="44"/>
  <c r="DM107" i="44"/>
  <c r="DM171" i="44"/>
  <c r="DM40" i="44"/>
  <c r="DM159" i="44"/>
  <c r="DM34" i="44"/>
  <c r="DM148" i="44"/>
  <c r="DM113" i="44"/>
  <c r="DM139" i="44"/>
  <c r="DM61" i="44"/>
  <c r="DM63" i="44"/>
  <c r="DM55" i="44"/>
  <c r="DM86" i="44"/>
  <c r="DM121" i="44"/>
  <c r="DM127" i="44"/>
  <c r="DM184" i="44"/>
  <c r="DM65" i="44"/>
  <c r="DM42" i="44"/>
  <c r="DM202" i="44"/>
  <c r="DM138" i="44"/>
  <c r="DM59" i="44"/>
  <c r="DM163" i="44"/>
  <c r="DM165" i="44"/>
  <c r="DM56" i="44"/>
  <c r="DM68" i="44"/>
  <c r="DM196" i="44"/>
  <c r="DM206" i="44"/>
  <c r="DM213" i="44"/>
  <c r="DM200" i="44"/>
  <c r="DM58" i="44"/>
  <c r="DM49" i="44"/>
  <c r="DM212" i="44"/>
  <c r="DM87" i="44"/>
  <c r="DM178" i="44"/>
  <c r="DM156" i="44"/>
  <c r="DM130" i="44"/>
  <c r="DM85" i="44"/>
  <c r="DM172" i="44"/>
  <c r="DM33" i="44"/>
  <c r="DM140" i="44"/>
  <c r="DM120" i="44"/>
  <c r="DM102" i="44"/>
  <c r="DM129" i="44"/>
  <c r="DM204" i="44"/>
  <c r="DM81" i="44"/>
  <c r="DM136" i="44"/>
  <c r="DM208" i="44"/>
  <c r="DM186" i="44"/>
  <c r="DM112" i="44"/>
  <c r="DM132" i="44"/>
  <c r="DM99" i="44"/>
  <c r="DM154" i="44"/>
  <c r="DM104" i="44"/>
  <c r="DM98" i="44"/>
  <c r="DM126" i="44"/>
  <c r="DM176" i="44"/>
  <c r="DM167" i="44"/>
  <c r="DM177" i="44"/>
  <c r="DM170" i="44"/>
  <c r="DM78" i="44"/>
  <c r="DM39" i="44"/>
  <c r="DM36" i="44"/>
  <c r="DM164" i="44"/>
  <c r="DM62" i="44"/>
  <c r="DM46" i="44"/>
  <c r="DM75" i="44"/>
  <c r="DM152" i="44"/>
  <c r="DM70" i="44"/>
  <c r="DM35" i="44"/>
  <c r="DM64" i="44"/>
  <c r="DM185" i="44"/>
  <c r="DM67" i="44"/>
  <c r="DM188" i="44"/>
  <c r="DM133" i="44"/>
  <c r="DM44" i="44"/>
  <c r="DM119" i="44"/>
  <c r="DM92" i="44"/>
  <c r="DM94" i="44"/>
  <c r="DM162" i="44"/>
  <c r="DM122" i="44"/>
  <c r="DM111" i="44"/>
  <c r="DM54" i="44"/>
  <c r="DM66" i="44"/>
  <c r="DM73" i="44"/>
  <c r="DM173" i="44"/>
  <c r="DM189" i="44"/>
  <c r="DM110" i="44"/>
  <c r="DM191" i="44"/>
  <c r="DM209" i="44"/>
  <c r="DM201" i="44"/>
  <c r="DM207" i="44"/>
  <c r="DM203" i="44"/>
  <c r="DM97" i="44"/>
  <c r="DM106" i="44"/>
  <c r="DM47" i="44"/>
  <c r="DM128" i="44"/>
  <c r="DM96" i="44"/>
  <c r="DM155" i="44"/>
  <c r="DM149" i="44"/>
  <c r="DM131" i="44"/>
  <c r="DM76" i="44"/>
  <c r="DM79" i="44"/>
  <c r="DM182" i="44"/>
  <c r="DM31" i="44"/>
  <c r="DM147" i="44"/>
  <c r="DM199" i="44"/>
  <c r="DM123" i="44"/>
  <c r="DM109" i="44"/>
  <c r="DM100" i="44"/>
  <c r="DM180" i="44"/>
  <c r="DM50" i="44"/>
  <c r="DM29" i="44"/>
  <c r="DM53" i="44"/>
  <c r="DM137" i="44"/>
  <c r="DM145" i="44"/>
  <c r="DM117" i="44"/>
  <c r="DM144" i="44"/>
  <c r="DM160" i="44"/>
  <c r="DM84" i="44"/>
  <c r="DM88" i="44"/>
  <c r="DM93" i="44"/>
  <c r="DM161" i="44"/>
  <c r="DM38" i="44"/>
  <c r="DM51" i="44"/>
  <c r="DM169" i="44"/>
  <c r="DM74" i="44"/>
  <c r="DM179" i="44"/>
  <c r="DM57" i="44"/>
  <c r="DM52" i="44"/>
  <c r="DM71" i="44"/>
  <c r="DM32" i="44"/>
  <c r="DM108" i="44"/>
  <c r="DM37" i="44"/>
  <c r="DM77" i="44"/>
  <c r="DM166" i="44"/>
  <c r="DM95" i="44"/>
  <c r="DM82" i="44"/>
  <c r="DM143" i="44"/>
  <c r="DM135" i="44"/>
  <c r="DM150" i="44"/>
  <c r="DM45" i="44"/>
  <c r="DM181" i="44"/>
  <c r="DM69" i="44"/>
  <c r="DM43" i="44"/>
  <c r="DM60" i="44"/>
  <c r="DM174" i="44"/>
  <c r="DM187" i="44"/>
  <c r="DM193" i="44"/>
  <c r="DM197" i="44"/>
  <c r="DM194" i="44"/>
  <c r="DM192" i="44"/>
  <c r="DM216" i="44"/>
  <c r="DM195" i="44"/>
  <c r="DM214" i="44"/>
  <c r="EM168" i="44"/>
  <c r="EM148" i="44"/>
  <c r="EM114" i="44"/>
  <c r="EM111" i="44"/>
  <c r="EM44" i="44"/>
  <c r="EM215" i="44"/>
  <c r="EM31" i="44"/>
  <c r="EM125" i="44"/>
  <c r="EM39" i="44"/>
  <c r="EM28" i="44"/>
  <c r="EM192" i="44"/>
  <c r="EM93" i="44"/>
  <c r="EM166" i="44"/>
  <c r="EM141" i="44"/>
  <c r="EM82" i="44"/>
  <c r="EM216" i="44"/>
  <c r="EM134" i="44"/>
  <c r="EM40" i="44"/>
  <c r="EM171" i="44"/>
  <c r="EM70" i="44"/>
  <c r="EM69" i="44"/>
  <c r="EM159" i="44"/>
  <c r="EM33" i="44"/>
  <c r="EM158" i="44"/>
  <c r="EM227" i="44"/>
  <c r="EM90" i="44"/>
  <c r="EM91" i="44"/>
  <c r="EM54" i="44"/>
  <c r="EM189" i="44"/>
  <c r="EM104" i="44"/>
  <c r="EM136" i="44"/>
  <c r="EM203" i="44"/>
  <c r="EM144" i="44"/>
  <c r="EM135" i="44"/>
  <c r="EM199" i="44"/>
  <c r="EM131" i="44"/>
  <c r="EM213" i="44"/>
  <c r="EM139" i="44"/>
  <c r="EM66" i="44"/>
  <c r="EM195" i="44"/>
  <c r="EM73" i="44"/>
  <c r="EM142" i="44"/>
  <c r="EM48" i="44"/>
  <c r="EM177" i="44"/>
  <c r="EM60" i="44"/>
  <c r="EM56" i="44"/>
  <c r="EM152" i="44"/>
  <c r="EM122" i="44"/>
  <c r="EM53" i="44"/>
  <c r="EM65" i="44"/>
  <c r="EM153" i="44"/>
  <c r="ER116" i="44"/>
  <c r="ER222" i="44"/>
  <c r="ER72" i="44"/>
  <c r="ER60" i="44"/>
  <c r="ER166" i="44"/>
  <c r="ER55" i="44"/>
  <c r="ER177" i="44"/>
  <c r="ER78" i="44"/>
  <c r="ER111" i="44"/>
  <c r="ER121" i="44"/>
  <c r="ER227" i="44"/>
  <c r="ER88" i="44"/>
  <c r="ER170" i="44"/>
  <c r="ER75" i="44"/>
  <c r="ER181" i="44"/>
  <c r="ER114" i="44"/>
  <c r="ER220" i="44"/>
  <c r="ER125" i="44"/>
  <c r="ER34" i="44"/>
  <c r="ER132" i="44"/>
  <c r="ER37" i="44"/>
  <c r="ER136" i="44"/>
  <c r="ER76" i="44"/>
  <c r="ER182" i="44"/>
  <c r="ER119" i="44"/>
  <c r="ER129" i="44"/>
  <c r="ER30" i="44"/>
  <c r="ER120" i="44"/>
  <c r="ER73" i="44"/>
  <c r="ER179" i="44"/>
  <c r="ER71" i="44"/>
  <c r="ER186" i="44"/>
  <c r="ER91" i="44"/>
  <c r="ER197" i="44"/>
  <c r="ER130" i="44"/>
  <c r="ER35" i="44"/>
  <c r="ER141" i="44"/>
  <c r="ER106" i="44"/>
  <c r="ER212" i="44"/>
  <c r="ER117" i="44"/>
  <c r="ER50" i="44"/>
  <c r="ER156" i="44"/>
  <c r="ER61" i="44"/>
  <c r="ER31" i="44"/>
  <c r="ER68" i="44"/>
  <c r="ER174" i="44"/>
  <c r="ER87" i="44"/>
  <c r="ER217" i="44"/>
  <c r="ER118" i="44"/>
  <c r="ER64" i="44"/>
  <c r="ES161" i="44"/>
  <c r="ES151" i="44"/>
  <c r="ES90" i="44"/>
  <c r="ES227" i="44"/>
  <c r="ES67" i="44"/>
  <c r="ES183" i="44"/>
  <c r="ES123" i="44"/>
  <c r="ES159" i="44"/>
  <c r="ES79" i="44"/>
  <c r="ES68" i="44"/>
  <c r="ES72" i="44"/>
  <c r="ES98" i="44"/>
  <c r="ES147" i="44"/>
  <c r="ES207" i="44"/>
  <c r="ES224" i="44"/>
  <c r="ES30" i="44"/>
  <c r="ES182" i="44"/>
  <c r="ES32" i="44"/>
  <c r="ES160" i="44"/>
  <c r="ES188" i="44"/>
  <c r="ES141" i="44"/>
  <c r="ES51" i="44"/>
  <c r="ES204" i="44"/>
  <c r="ES189" i="44"/>
  <c r="ES140" i="44"/>
  <c r="ES181" i="44"/>
  <c r="ES165" i="44"/>
  <c r="ES108" i="44"/>
  <c r="ES50" i="44"/>
  <c r="ES94" i="44"/>
  <c r="ES70" i="44"/>
  <c r="ES177" i="44"/>
  <c r="ES168" i="44"/>
  <c r="ES185" i="44"/>
  <c r="ES226" i="44"/>
  <c r="ES64" i="44"/>
  <c r="ES166" i="44"/>
  <c r="ES197" i="44"/>
  <c r="ES130" i="44"/>
  <c r="ES155" i="44"/>
  <c r="ES87" i="44"/>
  <c r="ES149" i="44"/>
  <c r="ES156" i="44"/>
  <c r="ES187" i="44"/>
  <c r="ES191" i="44"/>
  <c r="ES39" i="44"/>
  <c r="ES131" i="44"/>
  <c r="ES124" i="44"/>
  <c r="ES125" i="44"/>
  <c r="ES179" i="44"/>
  <c r="ES212" i="44"/>
  <c r="ES214" i="44"/>
  <c r="ES73" i="44"/>
  <c r="ES134" i="44"/>
  <c r="ES66" i="44"/>
  <c r="ES225" i="44"/>
  <c r="ES194" i="44"/>
  <c r="ES55" i="44"/>
  <c r="ES202" i="44"/>
  <c r="ES152" i="44"/>
  <c r="ES49" i="44"/>
  <c r="ES112" i="44"/>
  <c r="ES33" i="44"/>
  <c r="ES74" i="44"/>
  <c r="ES31" i="44"/>
  <c r="ES57" i="44"/>
  <c r="ES45" i="44"/>
  <c r="ES119" i="44"/>
  <c r="ES93" i="44"/>
  <c r="ES127" i="44"/>
  <c r="ES62" i="44"/>
  <c r="ES101" i="44"/>
  <c r="ES175" i="44"/>
  <c r="ES95" i="44"/>
  <c r="ES115" i="44"/>
  <c r="ES34" i="44"/>
  <c r="ES218" i="44"/>
  <c r="ES83" i="44"/>
  <c r="ES105" i="44"/>
  <c r="ES205" i="44"/>
  <c r="ES211" i="44"/>
  <c r="ES199" i="44"/>
  <c r="ES116" i="44"/>
  <c r="ES216" i="44"/>
  <c r="ES58" i="44"/>
  <c r="ES222" i="44"/>
  <c r="ES75" i="44"/>
  <c r="ES37" i="44"/>
  <c r="ES193" i="44"/>
  <c r="ES176" i="44"/>
  <c r="ES77" i="44"/>
  <c r="ES137" i="44"/>
  <c r="ES46" i="44"/>
  <c r="ES221" i="44"/>
  <c r="ES97" i="44"/>
  <c r="ES203" i="44"/>
  <c r="ES52" i="44"/>
  <c r="ES111" i="44"/>
  <c r="ES35" i="44"/>
  <c r="ES85" i="44"/>
  <c r="ES198" i="44"/>
  <c r="ES86" i="44"/>
  <c r="ES71" i="44"/>
  <c r="ES195" i="44"/>
  <c r="ES78" i="44"/>
  <c r="ES29" i="44"/>
  <c r="ES103" i="44"/>
  <c r="ES63" i="44"/>
  <c r="ES206" i="44"/>
  <c r="ES107" i="44"/>
  <c r="ES145" i="44"/>
  <c r="ES201" i="44"/>
  <c r="ES153" i="44"/>
  <c r="ES167" i="44"/>
  <c r="ES186" i="44"/>
  <c r="ES117" i="44"/>
  <c r="ES121" i="44"/>
  <c r="ES142" i="44"/>
  <c r="ES118" i="44"/>
  <c r="ES132" i="44"/>
  <c r="ES43" i="44"/>
  <c r="ES164" i="44"/>
  <c r="ES213" i="44"/>
  <c r="ES81" i="44"/>
  <c r="ES219" i="44"/>
  <c r="ES42" i="44"/>
  <c r="ES190" i="44"/>
  <c r="ES146" i="44"/>
  <c r="ES148" i="44"/>
  <c r="ES122" i="44"/>
  <c r="ES196" i="44"/>
  <c r="ES172" i="44"/>
  <c r="ES162" i="44"/>
  <c r="ES109" i="44"/>
  <c r="ES163" i="44"/>
  <c r="ES158" i="44"/>
  <c r="ES157" i="44"/>
  <c r="ES114" i="44"/>
  <c r="ES44" i="44"/>
  <c r="ES76" i="44"/>
  <c r="ES126" i="44"/>
  <c r="ES223" i="44"/>
  <c r="ES139" i="44"/>
  <c r="ES133" i="44"/>
  <c r="ES92" i="44"/>
  <c r="ES217" i="44"/>
  <c r="ES129" i="44"/>
  <c r="ES104" i="44"/>
  <c r="ES38" i="44"/>
  <c r="ES138" i="44"/>
  <c r="ES192" i="44"/>
  <c r="ES208" i="44"/>
  <c r="ES61" i="44"/>
  <c r="ES91" i="44"/>
  <c r="ES84" i="44"/>
  <c r="ES209" i="44"/>
  <c r="ES82" i="44"/>
  <c r="ES113" i="44"/>
  <c r="ES220" i="44"/>
  <c r="ES173" i="44"/>
  <c r="ES178" i="44"/>
  <c r="ES215" i="44"/>
  <c r="ES154" i="44"/>
  <c r="ES174" i="44"/>
  <c r="ES100" i="44"/>
  <c r="ES28" i="44"/>
  <c r="ES136" i="44"/>
  <c r="ES135" i="44"/>
  <c r="ES60" i="44"/>
  <c r="ES54" i="44"/>
  <c r="ES48" i="44"/>
  <c r="ES150" i="44"/>
  <c r="ES40" i="44"/>
  <c r="ES99" i="44"/>
  <c r="ES128" i="44"/>
  <c r="ES59" i="44"/>
  <c r="ES120" i="44"/>
  <c r="ES53" i="44"/>
  <c r="ES144" i="44"/>
  <c r="ES171" i="44"/>
  <c r="ES88" i="44"/>
  <c r="ES89" i="44"/>
  <c r="ES27" i="44"/>
  <c r="ES106" i="44"/>
  <c r="ES36" i="44"/>
  <c r="ES69" i="44"/>
  <c r="ES143" i="44"/>
  <c r="ES41" i="44"/>
  <c r="ES65" i="44"/>
  <c r="ES210" i="44"/>
  <c r="ES169" i="44"/>
  <c r="ES47" i="44"/>
  <c r="ES56" i="44"/>
  <c r="ES170" i="44"/>
  <c r="ES96" i="44"/>
  <c r="ES80" i="44"/>
  <c r="ES102" i="44"/>
  <c r="ES110" i="44"/>
  <c r="ES184" i="44"/>
  <c r="ES180" i="44"/>
  <c r="ES200" i="44"/>
  <c r="CU229" i="44"/>
  <c r="CU228" i="44"/>
  <c r="DN222" i="44"/>
  <c r="DN226" i="44"/>
  <c r="BB226" i="44" s="1"/>
  <c r="V226" i="44" s="1"/>
  <c r="AL226" i="44" s="1"/>
  <c r="DN218" i="44"/>
  <c r="DN215" i="44"/>
  <c r="DN224" i="44"/>
  <c r="DN225" i="44"/>
  <c r="BB225" i="44" s="1"/>
  <c r="V225" i="44" s="1"/>
  <c r="AL225" i="44" s="1"/>
  <c r="DN217" i="44"/>
  <c r="DN227" i="44"/>
  <c r="BB227" i="44" s="1"/>
  <c r="V227" i="44" s="1"/>
  <c r="AL227" i="44" s="1"/>
  <c r="DN220" i="44"/>
  <c r="DN216" i="44"/>
  <c r="DN223" i="44"/>
  <c r="DN219" i="44"/>
  <c r="DN221" i="44"/>
  <c r="DN27" i="44"/>
  <c r="DN194" i="44"/>
  <c r="DN192" i="44"/>
  <c r="DN92" i="44"/>
  <c r="DN72" i="44"/>
  <c r="DN84" i="44"/>
  <c r="DN71" i="44"/>
  <c r="DN96" i="44"/>
  <c r="DN91" i="44"/>
  <c r="DN145" i="44"/>
  <c r="DN159" i="44"/>
  <c r="DN166" i="44"/>
  <c r="DN100" i="44"/>
  <c r="DN113" i="44"/>
  <c r="DN202" i="44"/>
  <c r="DN135" i="44"/>
  <c r="DN110" i="44"/>
  <c r="DN83" i="44"/>
  <c r="DN102" i="44"/>
  <c r="DN176" i="44"/>
  <c r="DN133" i="44"/>
  <c r="DN120" i="44"/>
  <c r="DN106" i="44"/>
  <c r="DN32" i="44"/>
  <c r="DN147" i="44"/>
  <c r="DN111" i="44"/>
  <c r="DN45" i="44"/>
  <c r="DN77" i="44"/>
  <c r="DN30" i="44"/>
  <c r="DN49" i="44"/>
  <c r="DN50" i="44"/>
  <c r="DN200" i="44"/>
  <c r="DN101" i="44"/>
  <c r="DN142" i="44"/>
  <c r="DN81" i="44"/>
  <c r="DN62" i="44"/>
  <c r="DN67" i="44"/>
  <c r="DN79" i="44"/>
  <c r="DN163" i="44"/>
  <c r="DN195" i="44"/>
  <c r="DN199" i="44"/>
  <c r="DN205" i="44"/>
  <c r="DN93" i="44"/>
  <c r="DN181" i="44"/>
  <c r="DN108" i="44"/>
  <c r="DN155" i="44"/>
  <c r="DN43" i="44"/>
  <c r="DN68" i="44"/>
  <c r="DN174" i="44"/>
  <c r="DN168" i="44"/>
  <c r="DN138" i="44"/>
  <c r="DN28" i="44"/>
  <c r="DN197" i="44"/>
  <c r="DN98" i="44"/>
  <c r="DN167" i="44"/>
  <c r="DN160" i="44"/>
  <c r="DN172" i="44"/>
  <c r="DN169" i="44"/>
  <c r="DN162" i="44"/>
  <c r="DN185" i="44"/>
  <c r="DN212" i="44"/>
  <c r="DN148" i="44"/>
  <c r="DN134" i="44"/>
  <c r="DN95" i="44"/>
  <c r="DN80" i="44"/>
  <c r="DN127" i="44"/>
  <c r="DN146" i="44"/>
  <c r="DN144" i="44"/>
  <c r="DN63" i="44"/>
  <c r="DN74" i="44"/>
  <c r="DN112" i="44"/>
  <c r="DN109" i="44"/>
  <c r="DN107" i="44"/>
  <c r="DN118" i="44"/>
  <c r="DN136" i="44"/>
  <c r="DN203" i="44"/>
  <c r="DN52" i="44"/>
  <c r="DN137" i="44"/>
  <c r="DN69" i="44"/>
  <c r="DN124" i="44"/>
  <c r="DN39" i="44"/>
  <c r="DN99" i="44"/>
  <c r="DN82" i="44"/>
  <c r="DN183" i="44"/>
  <c r="DN165" i="44"/>
  <c r="DN164" i="44"/>
  <c r="DN38" i="44"/>
  <c r="DN182" i="44"/>
  <c r="DN31" i="44"/>
  <c r="DN57" i="44"/>
  <c r="DN35" i="44"/>
  <c r="DN58" i="44"/>
  <c r="DN190" i="44"/>
  <c r="DN189" i="44"/>
  <c r="DN125" i="44"/>
  <c r="DN73" i="44"/>
  <c r="DN76" i="44"/>
  <c r="DN151" i="44"/>
  <c r="DN150" i="44"/>
  <c r="DN153" i="44"/>
  <c r="DN48" i="44"/>
  <c r="DN59" i="44"/>
  <c r="DN40" i="44"/>
  <c r="DN177" i="44"/>
  <c r="DN179" i="44"/>
  <c r="DN131" i="44"/>
  <c r="DN116" i="44"/>
  <c r="DN89" i="44"/>
  <c r="DN54" i="44"/>
  <c r="DN86" i="44"/>
  <c r="DN121" i="44"/>
  <c r="DN114" i="44"/>
  <c r="DN53" i="44"/>
  <c r="DN70" i="44"/>
  <c r="DN175" i="44"/>
  <c r="DN44" i="44"/>
  <c r="DN170" i="44"/>
  <c r="DN184" i="44"/>
  <c r="DN198" i="44"/>
  <c r="DN206" i="44"/>
  <c r="DN207" i="44"/>
  <c r="DN209" i="44"/>
  <c r="DN211" i="44"/>
  <c r="DN157" i="44"/>
  <c r="DN156" i="44"/>
  <c r="DN171" i="44"/>
  <c r="DN42" i="44"/>
  <c r="DN87" i="44"/>
  <c r="DN128" i="44"/>
  <c r="DN149" i="44"/>
  <c r="DN132" i="44"/>
  <c r="DN158" i="44"/>
  <c r="DN88" i="44"/>
  <c r="DN129" i="44"/>
  <c r="DN115" i="44"/>
  <c r="DN29" i="44"/>
  <c r="DN36" i="44"/>
  <c r="DN78" i="44"/>
  <c r="DN33" i="44"/>
  <c r="DN34" i="44"/>
  <c r="DN188" i="44"/>
  <c r="DN119" i="44"/>
  <c r="DN139" i="44"/>
  <c r="DN104" i="44"/>
  <c r="DN130" i="44"/>
  <c r="DN41" i="44"/>
  <c r="DN187" i="44"/>
  <c r="DN141" i="44"/>
  <c r="BB141" i="44" s="1"/>
  <c r="V141" i="44" s="1"/>
  <c r="AL141" i="44" s="1"/>
  <c r="DN103" i="44"/>
  <c r="DN117" i="44"/>
  <c r="DN123" i="44"/>
  <c r="DN126" i="44"/>
  <c r="DN152" i="44"/>
  <c r="DN97" i="44"/>
  <c r="DN161" i="44"/>
  <c r="DN140" i="44"/>
  <c r="DN90" i="44"/>
  <c r="DN154" i="44"/>
  <c r="DN55" i="44"/>
  <c r="DN61" i="44"/>
  <c r="BB61" i="44" s="1"/>
  <c r="V61" i="44" s="1"/>
  <c r="AL61" i="44" s="1"/>
  <c r="DN180" i="44"/>
  <c r="DN46" i="44"/>
  <c r="DN47" i="44"/>
  <c r="DN65" i="44"/>
  <c r="DN51" i="44"/>
  <c r="DN66" i="44"/>
  <c r="DN105" i="44"/>
  <c r="DN37" i="44"/>
  <c r="BB37" i="44" s="1"/>
  <c r="V37" i="44" s="1"/>
  <c r="AL37" i="44" s="1"/>
  <c r="DN186" i="44"/>
  <c r="DN85" i="44"/>
  <c r="DN94" i="44"/>
  <c r="DN143" i="44"/>
  <c r="DN122" i="44"/>
  <c r="DN64" i="44"/>
  <c r="DN173" i="44"/>
  <c r="DN75" i="44"/>
  <c r="DN56" i="44"/>
  <c r="DN60" i="44"/>
  <c r="DN178" i="44"/>
  <c r="DN193" i="44"/>
  <c r="DN196" i="44"/>
  <c r="DN191" i="44"/>
  <c r="DN208" i="44"/>
  <c r="DN214" i="44"/>
  <c r="DN204" i="44"/>
  <c r="DN213" i="44"/>
  <c r="DN201" i="44"/>
  <c r="DN210" i="44"/>
  <c r="DP220" i="44"/>
  <c r="BD220" i="44" s="1"/>
  <c r="X220" i="44" s="1"/>
  <c r="AN220" i="44" s="1"/>
  <c r="DP227" i="44"/>
  <c r="DP221" i="44"/>
  <c r="DP224" i="44"/>
  <c r="DP27" i="44"/>
  <c r="DP222" i="44"/>
  <c r="DP223" i="44"/>
  <c r="DP225" i="44"/>
  <c r="DP226" i="44"/>
  <c r="DP90" i="44"/>
  <c r="DP136" i="44"/>
  <c r="DP73" i="44"/>
  <c r="DP140" i="44"/>
  <c r="DP151" i="44"/>
  <c r="DP88" i="44"/>
  <c r="DP180" i="44"/>
  <c r="DP149" i="44"/>
  <c r="DP87" i="44"/>
  <c r="DP113" i="44"/>
  <c r="DP56" i="44"/>
  <c r="DP211" i="44"/>
  <c r="DP181" i="44"/>
  <c r="DP106" i="44"/>
  <c r="DP141" i="44"/>
  <c r="DP143" i="44"/>
  <c r="DP199" i="44"/>
  <c r="DP194" i="44"/>
  <c r="DP107" i="44"/>
  <c r="DP72" i="44"/>
  <c r="DP54" i="44"/>
  <c r="DP133" i="44"/>
  <c r="DP85" i="44"/>
  <c r="DP112" i="44"/>
  <c r="DP146" i="44"/>
  <c r="DP115" i="44"/>
  <c r="DP63" i="44"/>
  <c r="DP121" i="44"/>
  <c r="DP82" i="44"/>
  <c r="DP65" i="44"/>
  <c r="DP28" i="44"/>
  <c r="DP74" i="44"/>
  <c r="DP46" i="44"/>
  <c r="DP162" i="44"/>
  <c r="DP206" i="44"/>
  <c r="DP67" i="44"/>
  <c r="DP218" i="44"/>
  <c r="DP201" i="44"/>
  <c r="DP53" i="44"/>
  <c r="DP171" i="44"/>
  <c r="DP135" i="44"/>
  <c r="DP142" i="44"/>
  <c r="DP172" i="44"/>
  <c r="DP152" i="44"/>
  <c r="DP163" i="44"/>
  <c r="DP80" i="44"/>
  <c r="DP96" i="44"/>
  <c r="DP169" i="44"/>
  <c r="DP71" i="44"/>
  <c r="DP116" i="44"/>
  <c r="DP61" i="44"/>
  <c r="DP197" i="44"/>
  <c r="DP215" i="44"/>
  <c r="DP118" i="44"/>
  <c r="DP55" i="44"/>
  <c r="BD55" i="44" s="1"/>
  <c r="X55" i="44" s="1"/>
  <c r="AN55" i="44" s="1"/>
  <c r="DP52" i="44"/>
  <c r="DP91" i="44"/>
  <c r="DP38" i="44"/>
  <c r="DP191" i="44"/>
  <c r="DP204" i="44"/>
  <c r="DP210" i="44"/>
  <c r="DP97" i="44"/>
  <c r="DP37" i="44"/>
  <c r="DP214" i="44"/>
  <c r="DP127" i="44"/>
  <c r="DP76" i="44"/>
  <c r="DP101" i="44"/>
  <c r="DP137" i="44"/>
  <c r="DP98" i="44"/>
  <c r="DP100" i="44"/>
  <c r="DP174" i="44"/>
  <c r="BD174" i="44" s="1"/>
  <c r="X174" i="44" s="1"/>
  <c r="AN174" i="44" s="1"/>
  <c r="DP36" i="44"/>
  <c r="DP156" i="44"/>
  <c r="DP128" i="44"/>
  <c r="DP94" i="44"/>
  <c r="DP157" i="44"/>
  <c r="DP123" i="44"/>
  <c r="DP190" i="44"/>
  <c r="DP209" i="44"/>
  <c r="DP154" i="44"/>
  <c r="DP58" i="44"/>
  <c r="DP159" i="44"/>
  <c r="DP70" i="44"/>
  <c r="DP134" i="44"/>
  <c r="DP69" i="44"/>
  <c r="DP35" i="44"/>
  <c r="DP170" i="44"/>
  <c r="BD170" i="44" s="1"/>
  <c r="X170" i="44" s="1"/>
  <c r="AN170" i="44" s="1"/>
  <c r="DP41" i="44"/>
  <c r="DP176" i="44"/>
  <c r="DP62" i="44"/>
  <c r="DP77" i="44"/>
  <c r="DP43" i="44"/>
  <c r="DP178" i="44"/>
  <c r="DP132" i="44"/>
  <c r="DP104" i="44"/>
  <c r="DP168" i="44"/>
  <c r="DP179" i="44"/>
  <c r="DP32" i="44"/>
  <c r="DP34" i="44"/>
  <c r="DP195" i="44"/>
  <c r="DP95" i="44"/>
  <c r="DP79" i="44"/>
  <c r="DP124" i="44"/>
  <c r="DP64" i="44"/>
  <c r="BD64" i="44" s="1"/>
  <c r="X64" i="44" s="1"/>
  <c r="AN64" i="44" s="1"/>
  <c r="DP122" i="44"/>
  <c r="DP103" i="44"/>
  <c r="DP160" i="44"/>
  <c r="DP66" i="44"/>
  <c r="DP158" i="44"/>
  <c r="DP93" i="44"/>
  <c r="DP129" i="44"/>
  <c r="DP177" i="44"/>
  <c r="DP44" i="44"/>
  <c r="DP167" i="44"/>
  <c r="DP68" i="44"/>
  <c r="DP189" i="44"/>
  <c r="DP193" i="44"/>
  <c r="DP185" i="44"/>
  <c r="DP198" i="44"/>
  <c r="DP200" i="44"/>
  <c r="DP205" i="44"/>
  <c r="BD205" i="44" s="1"/>
  <c r="X205" i="44" s="1"/>
  <c r="AN205" i="44" s="1"/>
  <c r="DP208" i="44"/>
  <c r="DP207" i="44"/>
  <c r="DP212" i="44"/>
  <c r="DP105" i="44"/>
  <c r="DP125" i="44"/>
  <c r="DP155" i="44"/>
  <c r="DP45" i="44"/>
  <c r="DP131" i="44"/>
  <c r="DP83" i="44"/>
  <c r="DP119" i="44"/>
  <c r="DP148" i="44"/>
  <c r="DP81" i="44"/>
  <c r="DP86" i="44"/>
  <c r="DP175" i="44"/>
  <c r="DP60" i="44"/>
  <c r="DP183" i="44"/>
  <c r="DP59" i="44"/>
  <c r="DP126" i="44"/>
  <c r="DP130" i="44"/>
  <c r="DP161" i="44"/>
  <c r="DP99" i="44"/>
  <c r="DP102" i="44"/>
  <c r="DP49" i="44"/>
  <c r="DP182" i="44"/>
  <c r="DP75" i="44"/>
  <c r="BD75" i="44" s="1"/>
  <c r="X75" i="44" s="1"/>
  <c r="AN75" i="44" s="1"/>
  <c r="DP188" i="44"/>
  <c r="DP92" i="44"/>
  <c r="DP108" i="44"/>
  <c r="DP147" i="44"/>
  <c r="DP89" i="44"/>
  <c r="DP144" i="44"/>
  <c r="DP110" i="44"/>
  <c r="DP84" i="44"/>
  <c r="DP139" i="44"/>
  <c r="DP145" i="44"/>
  <c r="DP111" i="44"/>
  <c r="DP150" i="44"/>
  <c r="DP33" i="44"/>
  <c r="DP31" i="44"/>
  <c r="DP166" i="44"/>
  <c r="DP165" i="44"/>
  <c r="DP51" i="44"/>
  <c r="DP57" i="44"/>
  <c r="DP39" i="44"/>
  <c r="DP78" i="44"/>
  <c r="DP29" i="44"/>
  <c r="DP164" i="44"/>
  <c r="DP50" i="44"/>
  <c r="DP186" i="44"/>
  <c r="DP47" i="44"/>
  <c r="DP30" i="44"/>
  <c r="DP117" i="44"/>
  <c r="DP138" i="44"/>
  <c r="DP153" i="44"/>
  <c r="DP109" i="44"/>
  <c r="DP114" i="44"/>
  <c r="DP120" i="44"/>
  <c r="DP40" i="44"/>
  <c r="DP42" i="44"/>
  <c r="DP48" i="44"/>
  <c r="DP173" i="44"/>
  <c r="DP192" i="44"/>
  <c r="DP184" i="44"/>
  <c r="DP203" i="44"/>
  <c r="DP213" i="44"/>
  <c r="DP196" i="44"/>
  <c r="DP187" i="44"/>
  <c r="DP202" i="44"/>
  <c r="DP217" i="44"/>
  <c r="DP219" i="44"/>
  <c r="DP216" i="44"/>
  <c r="EX108" i="44"/>
  <c r="EX113" i="44"/>
  <c r="EX198" i="44"/>
  <c r="EX142" i="44"/>
  <c r="EX196" i="44"/>
  <c r="EX143" i="44"/>
  <c r="EX134" i="44"/>
  <c r="EX58" i="44"/>
  <c r="EX157" i="44"/>
  <c r="EX29" i="44"/>
  <c r="EX146" i="44"/>
  <c r="EX179" i="44"/>
  <c r="EX51" i="44"/>
  <c r="EX57" i="44"/>
  <c r="EX32" i="44"/>
  <c r="EX225" i="44"/>
  <c r="EX121" i="44"/>
  <c r="EX46" i="44"/>
  <c r="EX74" i="44"/>
  <c r="EX184" i="44"/>
  <c r="EX68" i="44"/>
  <c r="EX111" i="44"/>
  <c r="EX86" i="44"/>
  <c r="EX124" i="44"/>
  <c r="EX125" i="44"/>
  <c r="EX206" i="44"/>
  <c r="EX212" i="44"/>
  <c r="EX147" i="44"/>
  <c r="EX27" i="44"/>
  <c r="EX138" i="44"/>
  <c r="EX201" i="44"/>
  <c r="EX97" i="44"/>
  <c r="EX194" i="44"/>
  <c r="EX191" i="44"/>
  <c r="EX63" i="44"/>
  <c r="EX48" i="44"/>
  <c r="EX205" i="44"/>
  <c r="EX77" i="44"/>
  <c r="EX136" i="44"/>
  <c r="EX227" i="44"/>
  <c r="EX99" i="44"/>
  <c r="EX42" i="44"/>
  <c r="EX145" i="44"/>
  <c r="EX41" i="44"/>
  <c r="EX38" i="44"/>
  <c r="EX34" i="44"/>
  <c r="EX151" i="44"/>
  <c r="EX62" i="44"/>
  <c r="EX90" i="44"/>
  <c r="EX165" i="44"/>
  <c r="EX37" i="44"/>
  <c r="EX178" i="44"/>
  <c r="EX187" i="44"/>
  <c r="EX59" i="44"/>
  <c r="EX94" i="44"/>
  <c r="EX154" i="44"/>
  <c r="EX203" i="44"/>
  <c r="EX150" i="44"/>
  <c r="EX126" i="44"/>
  <c r="EX114" i="44"/>
  <c r="EX160" i="44"/>
  <c r="EX103" i="44"/>
  <c r="EX78" i="44"/>
  <c r="EX44" i="44"/>
  <c r="EX71" i="44"/>
  <c r="EX168" i="44"/>
  <c r="EX192" i="44"/>
  <c r="EX172" i="44"/>
  <c r="EX161" i="44"/>
  <c r="EX56" i="44"/>
  <c r="EX207" i="44"/>
  <c r="EX79" i="44"/>
  <c r="EX112" i="44"/>
  <c r="EX221" i="44"/>
  <c r="EX93" i="44"/>
  <c r="EX200" i="44"/>
  <c r="EX84" i="44"/>
  <c r="EX115" i="44"/>
  <c r="EX170" i="44"/>
  <c r="EX177" i="44"/>
  <c r="EX73" i="44"/>
  <c r="EX166" i="44"/>
  <c r="EX66" i="44"/>
  <c r="EX159" i="44"/>
  <c r="EX31" i="44"/>
  <c r="EX122" i="44"/>
  <c r="EX173" i="44"/>
  <c r="EX45" i="44"/>
  <c r="EX210" i="44"/>
  <c r="EX195" i="44"/>
  <c r="EX67" i="44"/>
  <c r="EX153" i="44"/>
  <c r="EX158" i="44"/>
  <c r="EX202" i="44"/>
  <c r="EX216" i="44"/>
  <c r="EX100" i="44"/>
  <c r="EX119" i="44"/>
  <c r="EX214" i="44"/>
  <c r="EX156" i="44"/>
  <c r="EX133" i="44"/>
  <c r="EX102" i="44"/>
  <c r="EX50" i="44"/>
  <c r="EX155" i="44"/>
  <c r="EX96" i="44"/>
  <c r="EX98" i="44"/>
  <c r="EX181" i="44"/>
  <c r="EX75" i="44"/>
  <c r="EX222" i="44"/>
  <c r="EX220" i="44"/>
  <c r="EX171" i="44"/>
  <c r="EX140" i="44"/>
  <c r="EX208" i="44"/>
  <c r="EX180" i="44"/>
  <c r="EX129" i="44"/>
  <c r="EX80" i="44"/>
  <c r="EX52" i="44"/>
  <c r="EX224" i="44"/>
  <c r="EX76" i="44"/>
  <c r="EX137" i="44"/>
  <c r="EX33" i="44"/>
  <c r="EX130" i="44"/>
  <c r="EX175" i="44"/>
  <c r="EX47" i="44"/>
  <c r="EX186" i="44"/>
  <c r="EX189" i="44"/>
  <c r="EX61" i="44"/>
  <c r="EX72" i="44"/>
  <c r="EX211" i="44"/>
  <c r="EX83" i="44"/>
  <c r="EX185" i="44"/>
  <c r="EX49" i="44"/>
  <c r="EX128" i="44"/>
  <c r="EX118" i="44"/>
  <c r="EX132" i="44"/>
  <c r="EX127" i="44"/>
  <c r="EX110" i="44"/>
  <c r="EX188" i="44"/>
  <c r="EX141" i="44"/>
  <c r="EX30" i="44"/>
  <c r="EX82" i="44"/>
  <c r="EX163" i="44"/>
  <c r="EX35" i="44"/>
  <c r="EX174" i="44"/>
  <c r="EX106" i="44"/>
  <c r="EX193" i="44"/>
  <c r="EX88" i="44"/>
  <c r="EX215" i="44"/>
  <c r="EX87" i="44"/>
  <c r="EX144" i="44"/>
  <c r="EX28" i="44"/>
  <c r="EX101" i="44"/>
  <c r="EX54" i="44"/>
  <c r="EX116" i="44"/>
  <c r="EX123" i="44"/>
  <c r="EX209" i="44"/>
  <c r="EX167" i="44"/>
  <c r="EX53" i="44"/>
  <c r="EX217" i="44"/>
  <c r="EX164" i="44"/>
  <c r="EX149" i="44"/>
  <c r="EX43" i="44"/>
  <c r="EX152" i="44"/>
  <c r="EX92" i="44"/>
  <c r="EX139" i="44"/>
  <c r="EX226" i="44"/>
  <c r="EX213" i="44"/>
  <c r="EX107" i="44"/>
  <c r="EX95" i="44"/>
  <c r="EX182" i="44"/>
  <c r="EX204" i="44"/>
  <c r="EX183" i="44"/>
  <c r="EX69" i="44"/>
  <c r="EX105" i="44"/>
  <c r="EX135" i="44"/>
  <c r="EX117" i="44"/>
  <c r="EX176" i="44"/>
  <c r="EX148" i="44"/>
  <c r="EX169" i="44"/>
  <c r="EX55" i="44"/>
  <c r="EX104" i="44"/>
  <c r="EX39" i="44"/>
  <c r="EX190" i="44"/>
  <c r="EX64" i="44"/>
  <c r="EX120" i="44"/>
  <c r="EX60" i="44"/>
  <c r="EX131" i="44"/>
  <c r="EX65" i="44"/>
  <c r="EX218" i="44"/>
  <c r="EX219" i="44"/>
  <c r="EX40" i="44"/>
  <c r="EX89" i="44"/>
  <c r="EX199" i="44"/>
  <c r="EX223" i="44"/>
  <c r="EX109" i="44"/>
  <c r="EX70" i="44"/>
  <c r="EX162" i="44"/>
  <c r="EX197" i="44"/>
  <c r="EX91" i="44"/>
  <c r="EX81" i="44"/>
  <c r="EX36" i="44"/>
  <c r="EX85" i="44"/>
  <c r="DQ225" i="44"/>
  <c r="DQ221" i="44"/>
  <c r="DQ227" i="44"/>
  <c r="DQ226" i="44"/>
  <c r="DQ222" i="44"/>
  <c r="DQ223" i="44"/>
  <c r="DQ224" i="44"/>
  <c r="DQ27" i="44"/>
  <c r="DQ191" i="44"/>
  <c r="DQ217" i="44"/>
  <c r="DQ90" i="44"/>
  <c r="DQ138" i="44"/>
  <c r="DQ107" i="44"/>
  <c r="DQ83" i="44"/>
  <c r="DQ64" i="44"/>
  <c r="DQ114" i="44"/>
  <c r="DQ183" i="44"/>
  <c r="DQ113" i="44"/>
  <c r="DQ134" i="44"/>
  <c r="DQ104" i="44"/>
  <c r="DQ194" i="44"/>
  <c r="DQ95" i="44"/>
  <c r="DQ43" i="44"/>
  <c r="DQ85" i="44"/>
  <c r="DQ153" i="44"/>
  <c r="DQ164" i="44"/>
  <c r="DQ135" i="44"/>
  <c r="DQ109" i="44"/>
  <c r="DQ137" i="44"/>
  <c r="DQ97" i="44"/>
  <c r="DQ117" i="44"/>
  <c r="DQ74" i="44"/>
  <c r="DQ204" i="44"/>
  <c r="DQ214" i="44"/>
  <c r="DQ65" i="44"/>
  <c r="DQ157" i="44"/>
  <c r="DQ68" i="44"/>
  <c r="DQ171" i="44"/>
  <c r="DQ119" i="44"/>
  <c r="DQ48" i="44"/>
  <c r="DQ62" i="44"/>
  <c r="DQ47" i="44"/>
  <c r="DQ46" i="44"/>
  <c r="DQ149" i="44"/>
  <c r="DQ131" i="44"/>
  <c r="DQ45" i="44"/>
  <c r="DQ70" i="44"/>
  <c r="DQ56" i="44"/>
  <c r="DQ66" i="44"/>
  <c r="DQ54" i="44"/>
  <c r="DQ173" i="44"/>
  <c r="DQ49" i="44"/>
  <c r="DQ103" i="44"/>
  <c r="DQ208" i="44"/>
  <c r="DQ50" i="44"/>
  <c r="DQ57" i="44"/>
  <c r="DQ130" i="44"/>
  <c r="DQ195" i="44"/>
  <c r="DQ167" i="44"/>
  <c r="BE167" i="44" s="1"/>
  <c r="Y167" i="44" s="1"/>
  <c r="AO167" i="44" s="1"/>
  <c r="DQ51" i="44"/>
  <c r="DQ128" i="44"/>
  <c r="DQ67" i="44"/>
  <c r="DQ190" i="44"/>
  <c r="DQ186" i="44"/>
  <c r="DQ184" i="44"/>
  <c r="DQ198" i="44"/>
  <c r="DQ203" i="44"/>
  <c r="DQ87" i="44"/>
  <c r="DQ172" i="44"/>
  <c r="DQ176" i="44"/>
  <c r="DQ199" i="44"/>
  <c r="DQ116" i="44"/>
  <c r="DQ37" i="44"/>
  <c r="DQ34" i="44"/>
  <c r="DQ31" i="44"/>
  <c r="DQ102" i="44"/>
  <c r="DQ145" i="44"/>
  <c r="DQ101" i="44"/>
  <c r="DQ187" i="44"/>
  <c r="DQ86" i="44"/>
  <c r="DQ61" i="44"/>
  <c r="DQ179" i="44"/>
  <c r="DQ41" i="44"/>
  <c r="DQ89" i="44"/>
  <c r="DQ150" i="44"/>
  <c r="DQ112" i="44"/>
  <c r="DQ151" i="44"/>
  <c r="DQ108" i="44"/>
  <c r="DQ196" i="44"/>
  <c r="DQ202" i="44"/>
  <c r="DQ220" i="44"/>
  <c r="DQ156" i="44"/>
  <c r="DQ111" i="44"/>
  <c r="DQ211" i="44"/>
  <c r="DQ193" i="44"/>
  <c r="DQ141" i="44"/>
  <c r="DQ84" i="44"/>
  <c r="DQ88" i="44"/>
  <c r="DQ71" i="44"/>
  <c r="DQ162" i="44"/>
  <c r="DQ79" i="44"/>
  <c r="DQ60" i="44"/>
  <c r="DQ33" i="44"/>
  <c r="DQ168" i="44"/>
  <c r="DQ178" i="44"/>
  <c r="DQ28" i="44"/>
  <c r="DQ180" i="44"/>
  <c r="DQ124" i="44"/>
  <c r="DQ127" i="44"/>
  <c r="DQ75" i="44"/>
  <c r="BE75" i="44" s="1"/>
  <c r="Y75" i="44" s="1"/>
  <c r="AO75" i="44" s="1"/>
  <c r="DQ159" i="44"/>
  <c r="DQ161" i="44"/>
  <c r="DQ73" i="44"/>
  <c r="DQ52" i="44"/>
  <c r="DQ175" i="44"/>
  <c r="DQ174" i="44"/>
  <c r="DQ118" i="44"/>
  <c r="DQ152" i="44"/>
  <c r="DQ69" i="44"/>
  <c r="DQ100" i="44"/>
  <c r="DQ121" i="44"/>
  <c r="DQ158" i="44"/>
  <c r="BE158" i="44" s="1"/>
  <c r="Y158" i="44" s="1"/>
  <c r="AO158" i="44" s="1"/>
  <c r="DQ133" i="44"/>
  <c r="DQ93" i="44"/>
  <c r="DQ123" i="44"/>
  <c r="DQ91" i="44"/>
  <c r="DQ122" i="44"/>
  <c r="DQ169" i="44"/>
  <c r="DQ76" i="44"/>
  <c r="DQ72" i="44"/>
  <c r="DQ53" i="44"/>
  <c r="DQ44" i="44"/>
  <c r="DQ181" i="44"/>
  <c r="DQ182" i="44"/>
  <c r="DQ197" i="44"/>
  <c r="DQ201" i="44"/>
  <c r="DQ206" i="44"/>
  <c r="DQ209" i="44"/>
  <c r="BE209" i="44" s="1"/>
  <c r="Y209" i="44" s="1"/>
  <c r="AO209" i="44" s="1"/>
  <c r="DQ212" i="44"/>
  <c r="DQ210" i="44"/>
  <c r="DQ218" i="44"/>
  <c r="BE218" i="44" s="1"/>
  <c r="Y218" i="44" s="1"/>
  <c r="AO218" i="44" s="1"/>
  <c r="DQ219" i="44"/>
  <c r="BE219" i="44" s="1"/>
  <c r="Y219" i="44" s="1"/>
  <c r="AO219" i="44" s="1"/>
  <c r="DQ115" i="44"/>
  <c r="DQ129" i="44"/>
  <c r="DQ120" i="44"/>
  <c r="DQ142" i="44"/>
  <c r="BE142" i="44" s="1"/>
  <c r="Y142" i="44" s="1"/>
  <c r="AO142" i="44" s="1"/>
  <c r="DQ81" i="44"/>
  <c r="DQ136" i="44"/>
  <c r="DQ82" i="44"/>
  <c r="DQ110" i="44"/>
  <c r="DQ30" i="44"/>
  <c r="DQ36" i="44"/>
  <c r="DQ32" i="44"/>
  <c r="DQ59" i="44"/>
  <c r="DQ165" i="44"/>
  <c r="DQ148" i="44"/>
  <c r="DQ96" i="44"/>
  <c r="DQ160" i="44"/>
  <c r="DQ80" i="44"/>
  <c r="DQ177" i="44"/>
  <c r="DQ189" i="44"/>
  <c r="DQ94" i="44"/>
  <c r="DQ132" i="44"/>
  <c r="DQ105" i="44"/>
  <c r="DQ155" i="44"/>
  <c r="DQ99" i="44"/>
  <c r="DQ146" i="44"/>
  <c r="DQ147" i="44"/>
  <c r="DQ144" i="44"/>
  <c r="DQ126" i="44"/>
  <c r="DQ140" i="44"/>
  <c r="DQ58" i="44"/>
  <c r="DQ55" i="44"/>
  <c r="DQ170" i="44"/>
  <c r="DQ39" i="44"/>
  <c r="DQ42" i="44"/>
  <c r="DQ35" i="44"/>
  <c r="DQ77" i="44"/>
  <c r="DQ38" i="44"/>
  <c r="DQ192" i="44"/>
  <c r="DQ139" i="44"/>
  <c r="DQ125" i="44"/>
  <c r="DQ40" i="44"/>
  <c r="DQ78" i="44"/>
  <c r="DQ143" i="44"/>
  <c r="DQ106" i="44"/>
  <c r="DQ98" i="44"/>
  <c r="DQ92" i="44"/>
  <c r="DQ154" i="44"/>
  <c r="DQ163" i="44"/>
  <c r="DQ166" i="44"/>
  <c r="DQ63" i="44"/>
  <c r="DQ29" i="44"/>
  <c r="DQ207" i="44"/>
  <c r="DQ215" i="44"/>
  <c r="DQ216" i="44"/>
  <c r="DQ185" i="44"/>
  <c r="DQ188" i="44"/>
  <c r="DQ205" i="44"/>
  <c r="DQ200" i="44"/>
  <c r="DQ213" i="44"/>
  <c r="EK138" i="44"/>
  <c r="EK166" i="44"/>
  <c r="EK102" i="44"/>
  <c r="EK91" i="44"/>
  <c r="EK221" i="44"/>
  <c r="EK32" i="44"/>
  <c r="EK83" i="44"/>
  <c r="EK226" i="44"/>
  <c r="EK61" i="44"/>
  <c r="EK128" i="44"/>
  <c r="EK101" i="44"/>
  <c r="EK209" i="44"/>
  <c r="EK157" i="44"/>
  <c r="EK68" i="44"/>
  <c r="EK46" i="44"/>
  <c r="EK217" i="44"/>
  <c r="EK171" i="44"/>
  <c r="EK115" i="44"/>
  <c r="EK70" i="44"/>
  <c r="EK198" i="44"/>
  <c r="EK167" i="44"/>
  <c r="EK109" i="44"/>
  <c r="EK222" i="44"/>
  <c r="EK205" i="44"/>
  <c r="EK196" i="44"/>
  <c r="EK74" i="44"/>
  <c r="EK152" i="44"/>
  <c r="EK114" i="44"/>
  <c r="EK227" i="44"/>
  <c r="EK30" i="44"/>
  <c r="EK103" i="44"/>
  <c r="EK80" i="44"/>
  <c r="EK108" i="44"/>
  <c r="EK154" i="44"/>
  <c r="EK76" i="44"/>
  <c r="EK168" i="44"/>
  <c r="EK43" i="44"/>
  <c r="EK172" i="44"/>
  <c r="EK197" i="44"/>
  <c r="EK111" i="44"/>
  <c r="EK92" i="44"/>
  <c r="EK214" i="44"/>
  <c r="EK175" i="44"/>
  <c r="EK125" i="44"/>
  <c r="EK146" i="44"/>
  <c r="EK181" i="44"/>
  <c r="EK191" i="44"/>
  <c r="EK49" i="44"/>
  <c r="EK218" i="44"/>
  <c r="EK118" i="44"/>
  <c r="EK120" i="44"/>
  <c r="EK123" i="44"/>
  <c r="EK160" i="44"/>
  <c r="EK112" i="44"/>
  <c r="EK201" i="44"/>
  <c r="EK143" i="44"/>
  <c r="EK116" i="44"/>
  <c r="EK94" i="44"/>
  <c r="EK150" i="44"/>
  <c r="EK177" i="44"/>
  <c r="EK42" i="44"/>
  <c r="EK186" i="44"/>
  <c r="EK56" i="44"/>
  <c r="EK59" i="44"/>
  <c r="EK195" i="44"/>
  <c r="EK40" i="44"/>
  <c r="EK151" i="44"/>
  <c r="EK199" i="44"/>
  <c r="EK60" i="44"/>
  <c r="EK187" i="44"/>
  <c r="EK39" i="44"/>
  <c r="EK98" i="44"/>
  <c r="EK192" i="44"/>
  <c r="EK162" i="44"/>
  <c r="EK131" i="44"/>
  <c r="EK65" i="44"/>
  <c r="EK87" i="44"/>
  <c r="EK35" i="44"/>
  <c r="EK208" i="44"/>
  <c r="EK67" i="44"/>
  <c r="EK158" i="44"/>
  <c r="EK144" i="44"/>
  <c r="EK50" i="44"/>
  <c r="EK213" i="44"/>
  <c r="EK212" i="44"/>
  <c r="EK75" i="44"/>
  <c r="EK45" i="44"/>
  <c r="EK119" i="44"/>
  <c r="EK97" i="44"/>
  <c r="EK223" i="44"/>
  <c r="EK82" i="44"/>
  <c r="EK51" i="44"/>
  <c r="EK47" i="44"/>
  <c r="EK106" i="44"/>
  <c r="EK200" i="44"/>
  <c r="EK139" i="44"/>
  <c r="EK107" i="44"/>
  <c r="EK54" i="44"/>
  <c r="EK64" i="44"/>
  <c r="EK142" i="44"/>
  <c r="EK161" i="44"/>
  <c r="EK79" i="44"/>
  <c r="EK33" i="44"/>
  <c r="EK69" i="44"/>
  <c r="EK204" i="44"/>
  <c r="EK85" i="44"/>
  <c r="EK219" i="44"/>
  <c r="EK73" i="44"/>
  <c r="EK130" i="44"/>
  <c r="EK224" i="44"/>
  <c r="EK182" i="44"/>
  <c r="EK159" i="44"/>
  <c r="EK93" i="44"/>
  <c r="EK34" i="44"/>
  <c r="EK126" i="44"/>
  <c r="EK134" i="44"/>
  <c r="EK132" i="44"/>
  <c r="EK63" i="44"/>
  <c r="EK147" i="44"/>
  <c r="EK113" i="44"/>
  <c r="EK117" i="44"/>
  <c r="EK190" i="44"/>
  <c r="EK165" i="44"/>
  <c r="EK84" i="44"/>
  <c r="EK55" i="44"/>
  <c r="EK203" i="44"/>
  <c r="EK163" i="44"/>
  <c r="EK164" i="44"/>
  <c r="EK220" i="44"/>
  <c r="EK110" i="44"/>
  <c r="EK88" i="44"/>
  <c r="EK38" i="44"/>
  <c r="EK178" i="44"/>
  <c r="EK135" i="44"/>
  <c r="EK100" i="44"/>
  <c r="EK155" i="44"/>
  <c r="EK174" i="44"/>
  <c r="EK176" i="44"/>
  <c r="EK41" i="44"/>
  <c r="EK66" i="44"/>
  <c r="EK145" i="44"/>
  <c r="EK193" i="44"/>
  <c r="EK133" i="44"/>
  <c r="EK206" i="44"/>
  <c r="EK173" i="44"/>
  <c r="EK183" i="44"/>
  <c r="EK52" i="44"/>
  <c r="EK180" i="44"/>
  <c r="EK81" i="44"/>
  <c r="EK122" i="44"/>
  <c r="EK216" i="44"/>
  <c r="EK127" i="44"/>
  <c r="EK210" i="44"/>
  <c r="EK31" i="44"/>
  <c r="EK124" i="44"/>
  <c r="EK170" i="44"/>
  <c r="EK141" i="44"/>
  <c r="EK169" i="44"/>
  <c r="EK44" i="44"/>
  <c r="EK148" i="44"/>
  <c r="EK48" i="44"/>
  <c r="EK78" i="44"/>
  <c r="EK184" i="44"/>
  <c r="EK215" i="44"/>
  <c r="EK90" i="44"/>
  <c r="EK137" i="44"/>
  <c r="EK185" i="44"/>
  <c r="EK189" i="44"/>
  <c r="EK207" i="44"/>
  <c r="EK58" i="44"/>
  <c r="EK194" i="44"/>
  <c r="EK71" i="44"/>
  <c r="EK96" i="44"/>
  <c r="EK86" i="44"/>
  <c r="EK179" i="44"/>
  <c r="EK129" i="44"/>
  <c r="EK121" i="44"/>
  <c r="EK72" i="44"/>
  <c r="EK57" i="44"/>
  <c r="EK136" i="44"/>
  <c r="EK27" i="44"/>
  <c r="EK156" i="44"/>
  <c r="EK188" i="44"/>
  <c r="EK77" i="44"/>
  <c r="EK211" i="44"/>
  <c r="EK95" i="44"/>
  <c r="EK99" i="44"/>
  <c r="EK37" i="44"/>
  <c r="EK225" i="44"/>
  <c r="EK29" i="44"/>
  <c r="EK28" i="44"/>
  <c r="EK149" i="44"/>
  <c r="EK202" i="44"/>
  <c r="EK89" i="44"/>
  <c r="EK104" i="44"/>
  <c r="EK62" i="44"/>
  <c r="EK53" i="44"/>
  <c r="EK105" i="44"/>
  <c r="EK153" i="44"/>
  <c r="EK36" i="44"/>
  <c r="EK140" i="44"/>
  <c r="DO221" i="44"/>
  <c r="DO220" i="44"/>
  <c r="DO226" i="44"/>
  <c r="DO224" i="44"/>
  <c r="DO222" i="44"/>
  <c r="DO218" i="44"/>
  <c r="DO223" i="44"/>
  <c r="DO217" i="44"/>
  <c r="DO225" i="44"/>
  <c r="DO27" i="44"/>
  <c r="DO227" i="44"/>
  <c r="DO219" i="44"/>
  <c r="DO150" i="44"/>
  <c r="DO44" i="44"/>
  <c r="DO70" i="44"/>
  <c r="DO95" i="44"/>
  <c r="DO110" i="44"/>
  <c r="DO117" i="44"/>
  <c r="DO169" i="44"/>
  <c r="DO101" i="44"/>
  <c r="DO147" i="44"/>
  <c r="DO32" i="44"/>
  <c r="DO58" i="44"/>
  <c r="DO123" i="44"/>
  <c r="DO112" i="44"/>
  <c r="DO125" i="44"/>
  <c r="DO144" i="44"/>
  <c r="DO199" i="44"/>
  <c r="DO100" i="44"/>
  <c r="DO191" i="44"/>
  <c r="DO49" i="44"/>
  <c r="DO157" i="44"/>
  <c r="DO207" i="44"/>
  <c r="DO192" i="44"/>
  <c r="DO107" i="44"/>
  <c r="DO111" i="44"/>
  <c r="DO208" i="44"/>
  <c r="DO153" i="44"/>
  <c r="DO106" i="44"/>
  <c r="DO66" i="44"/>
  <c r="DO38" i="44"/>
  <c r="DO72" i="44"/>
  <c r="DO119" i="44"/>
  <c r="DO120" i="44"/>
  <c r="DO215" i="44"/>
  <c r="DO193" i="44"/>
  <c r="DO154" i="44"/>
  <c r="DO48" i="44"/>
  <c r="DO209" i="44"/>
  <c r="DO114" i="44"/>
  <c r="DO140" i="44"/>
  <c r="DO92" i="44"/>
  <c r="DO166" i="44"/>
  <c r="DO122" i="44"/>
  <c r="DO186" i="44"/>
  <c r="DO151" i="44"/>
  <c r="DO113" i="44"/>
  <c r="DO170" i="44"/>
  <c r="DO182" i="44"/>
  <c r="DO91" i="44"/>
  <c r="DO176" i="44"/>
  <c r="DO103" i="44"/>
  <c r="DO158" i="44"/>
  <c r="DO115" i="44"/>
  <c r="DO160" i="44"/>
  <c r="DO202" i="44"/>
  <c r="DO201" i="44"/>
  <c r="DO205" i="44"/>
  <c r="DO211" i="44"/>
  <c r="DO36" i="44"/>
  <c r="DO37" i="44"/>
  <c r="DO188" i="44"/>
  <c r="DO77" i="44"/>
  <c r="DO136" i="44"/>
  <c r="DO104" i="44"/>
  <c r="DO145" i="44"/>
  <c r="DO59" i="44"/>
  <c r="DO31" i="44"/>
  <c r="DO86" i="44"/>
  <c r="DO42" i="44"/>
  <c r="DO67" i="44"/>
  <c r="DO89" i="44"/>
  <c r="DO190" i="44"/>
  <c r="DO94" i="44"/>
  <c r="DO99" i="44"/>
  <c r="DO64" i="44"/>
  <c r="DO88" i="44"/>
  <c r="DO50" i="44"/>
  <c r="DO177" i="44"/>
  <c r="DO83" i="44"/>
  <c r="DO60" i="44"/>
  <c r="DO43" i="44"/>
  <c r="DO143" i="44"/>
  <c r="DO175" i="44"/>
  <c r="DO121" i="44"/>
  <c r="DO148" i="44"/>
  <c r="DO178" i="44"/>
  <c r="DO96" i="44"/>
  <c r="DO152" i="44"/>
  <c r="DO156" i="44"/>
  <c r="DO35" i="44"/>
  <c r="DO40" i="44"/>
  <c r="DO97" i="44"/>
  <c r="DO127" i="44"/>
  <c r="DO131" i="44"/>
  <c r="DO41" i="44"/>
  <c r="DO185" i="44"/>
  <c r="DO189" i="44"/>
  <c r="DO124" i="44"/>
  <c r="DO162" i="44"/>
  <c r="DO30" i="44"/>
  <c r="DO90" i="44"/>
  <c r="DO57" i="44"/>
  <c r="BC57" i="44" s="1"/>
  <c r="W57" i="44" s="1"/>
  <c r="AM57" i="44" s="1"/>
  <c r="DO135" i="44"/>
  <c r="DO138" i="44"/>
  <c r="DO130" i="44"/>
  <c r="DO184" i="44"/>
  <c r="DO187" i="44"/>
  <c r="BC187" i="44" s="1"/>
  <c r="W187" i="44" s="1"/>
  <c r="AM187" i="44" s="1"/>
  <c r="DO126" i="44"/>
  <c r="DO45" i="44"/>
  <c r="DO82" i="44"/>
  <c r="DO108" i="44"/>
  <c r="DO165" i="44"/>
  <c r="DO62" i="44"/>
  <c r="DO167" i="44"/>
  <c r="DO84" i="44"/>
  <c r="DO172" i="44"/>
  <c r="DO52" i="44"/>
  <c r="DO183" i="44"/>
  <c r="DO34" i="44"/>
  <c r="DO61" i="44"/>
  <c r="DO159" i="44"/>
  <c r="DO197" i="44"/>
  <c r="DO198" i="44"/>
  <c r="DO203" i="44"/>
  <c r="DO210" i="44"/>
  <c r="DO212" i="44"/>
  <c r="DO216" i="44"/>
  <c r="DO28" i="44"/>
  <c r="DO163" i="44"/>
  <c r="DO105" i="44"/>
  <c r="DO75" i="44"/>
  <c r="DO180" i="44"/>
  <c r="DO63" i="44"/>
  <c r="DO133" i="44"/>
  <c r="DO80" i="44"/>
  <c r="DO142" i="44"/>
  <c r="DO76" i="44"/>
  <c r="DO39" i="44"/>
  <c r="DO155" i="44"/>
  <c r="DO71" i="44"/>
  <c r="DO74" i="44"/>
  <c r="DO173" i="44"/>
  <c r="DO171" i="44"/>
  <c r="DO146" i="44"/>
  <c r="DO179" i="44"/>
  <c r="DO85" i="44"/>
  <c r="DO47" i="44"/>
  <c r="DO56" i="44"/>
  <c r="DO137" i="44"/>
  <c r="DO129" i="44"/>
  <c r="DO194" i="44"/>
  <c r="DO87" i="44"/>
  <c r="DO128" i="44"/>
  <c r="DO79" i="44"/>
  <c r="BC79" i="44" s="1"/>
  <c r="W79" i="44" s="1"/>
  <c r="AM79" i="44" s="1"/>
  <c r="DO141" i="44"/>
  <c r="DO33" i="44"/>
  <c r="DO168" i="44"/>
  <c r="DO195" i="44"/>
  <c r="DO109" i="44"/>
  <c r="DO53" i="44"/>
  <c r="DO174" i="44"/>
  <c r="DO102" i="44"/>
  <c r="BC102" i="44" s="1"/>
  <c r="W102" i="44" s="1"/>
  <c r="AM102" i="44" s="1"/>
  <c r="DO29" i="44"/>
  <c r="DO132" i="44"/>
  <c r="DO134" i="44"/>
  <c r="DO54" i="44"/>
  <c r="DO55" i="44"/>
  <c r="DO214" i="44"/>
  <c r="DO98" i="44"/>
  <c r="DO116" i="44"/>
  <c r="BC116" i="44" s="1"/>
  <c r="W116" i="44" s="1"/>
  <c r="AM116" i="44" s="1"/>
  <c r="DO161" i="44"/>
  <c r="DO81" i="44"/>
  <c r="DO68" i="44"/>
  <c r="DO69" i="44"/>
  <c r="DO164" i="44"/>
  <c r="DO196" i="44"/>
  <c r="DO73" i="44"/>
  <c r="DO149" i="44"/>
  <c r="DO206" i="44"/>
  <c r="DO118" i="44"/>
  <c r="DO46" i="44"/>
  <c r="DO139" i="44"/>
  <c r="DO51" i="44"/>
  <c r="DO181" i="44"/>
  <c r="DO93" i="44"/>
  <c r="DO204" i="44"/>
  <c r="BC204" i="44" s="1"/>
  <c r="W204" i="44" s="1"/>
  <c r="AM204" i="44" s="1"/>
  <c r="DO65" i="44"/>
  <c r="DO200" i="44"/>
  <c r="DO213" i="44"/>
  <c r="DO78" i="44"/>
  <c r="EM42" i="44"/>
  <c r="EM79" i="44"/>
  <c r="EM194" i="44"/>
  <c r="EM84" i="44"/>
  <c r="EM173" i="44"/>
  <c r="EM63" i="44"/>
  <c r="EM161" i="44"/>
  <c r="EM126" i="44"/>
  <c r="EM78" i="44"/>
  <c r="EM27" i="44"/>
  <c r="EM115" i="44"/>
  <c r="EM129" i="44"/>
  <c r="EM223" i="44"/>
  <c r="EM201" i="44"/>
  <c r="EM181" i="44"/>
  <c r="EM50" i="44"/>
  <c r="EM206" i="44"/>
  <c r="EM218" i="44"/>
  <c r="EM167" i="44"/>
  <c r="EM100" i="44"/>
  <c r="EM183" i="44"/>
  <c r="EM99" i="44"/>
  <c r="EM220" i="44"/>
  <c r="EM180" i="44"/>
  <c r="EM121" i="44"/>
  <c r="EM187" i="44"/>
  <c r="EM71" i="44"/>
  <c r="EM193" i="44"/>
  <c r="EM211" i="44"/>
  <c r="EM169" i="44"/>
  <c r="EM102" i="44"/>
  <c r="EM36" i="44"/>
  <c r="EM133" i="44"/>
  <c r="EM212" i="44"/>
  <c r="EM97" i="44"/>
  <c r="EM123" i="44"/>
  <c r="EM170" i="44"/>
  <c r="EM101" i="44"/>
  <c r="EM185" i="44"/>
  <c r="EM118" i="44"/>
  <c r="EM209" i="44"/>
  <c r="EM172" i="44"/>
  <c r="EM75" i="44"/>
  <c r="EM46" i="44"/>
  <c r="EM89" i="44"/>
  <c r="EM191" i="44"/>
  <c r="EM107" i="44"/>
  <c r="EM226" i="44"/>
  <c r="EM137" i="44"/>
  <c r="ER138" i="44"/>
  <c r="ER43" i="44"/>
  <c r="ER149" i="44"/>
  <c r="ER82" i="44"/>
  <c r="ER188" i="44"/>
  <c r="ER93" i="44"/>
  <c r="ER159" i="44"/>
  <c r="ER100" i="44"/>
  <c r="ER206" i="44"/>
  <c r="ER215" i="44"/>
  <c r="ER44" i="44"/>
  <c r="ER150" i="44"/>
  <c r="ER192" i="44"/>
  <c r="ER97" i="44"/>
  <c r="ER203" i="44"/>
  <c r="ER167" i="44"/>
  <c r="ER41" i="44"/>
  <c r="ER147" i="44"/>
  <c r="ER144" i="44"/>
  <c r="ER154" i="44"/>
  <c r="ER59" i="44"/>
  <c r="ER165" i="44"/>
  <c r="ER98" i="44"/>
  <c r="ER204" i="44"/>
  <c r="ER109" i="44"/>
  <c r="ER223" i="44"/>
  <c r="ER52" i="44"/>
  <c r="ER158" i="44"/>
  <c r="ER224" i="44"/>
  <c r="ER201" i="44"/>
  <c r="ER102" i="44"/>
  <c r="ER207" i="44"/>
  <c r="ER113" i="44"/>
  <c r="ER219" i="44"/>
  <c r="ER56" i="44"/>
  <c r="ER57" i="44"/>
  <c r="ER163" i="44"/>
  <c r="ER208" i="44"/>
  <c r="ER33" i="44"/>
  <c r="ER139" i="44"/>
  <c r="ER112" i="44"/>
  <c r="ER178" i="44"/>
  <c r="ER83" i="44"/>
  <c r="ER189" i="44"/>
  <c r="ER90" i="44"/>
  <c r="ER196" i="44"/>
  <c r="ER101" i="44"/>
  <c r="ER191" i="44"/>
  <c r="ER140" i="44"/>
  <c r="ER45" i="44"/>
  <c r="BD203" i="44" l="1"/>
  <c r="X203" i="44" s="1"/>
  <c r="AN203" i="44" s="1"/>
  <c r="BG143" i="44"/>
  <c r="AA143" i="44" s="1"/>
  <c r="AQ143" i="44" s="1"/>
  <c r="BD178" i="44"/>
  <c r="X178" i="44" s="1"/>
  <c r="AN178" i="44" s="1"/>
  <c r="BD156" i="44"/>
  <c r="X156" i="44" s="1"/>
  <c r="AN156" i="44" s="1"/>
  <c r="BI227" i="44"/>
  <c r="AC227" i="44" s="1"/>
  <c r="AS227" i="44" s="1"/>
  <c r="BD223" i="44"/>
  <c r="X223" i="44" s="1"/>
  <c r="AN223" i="44" s="1"/>
  <c r="BE226" i="44"/>
  <c r="Y226" i="44" s="1"/>
  <c r="AO226" i="44" s="1"/>
  <c r="BE227" i="44"/>
  <c r="Y227" i="44" s="1"/>
  <c r="AO227" i="44" s="1"/>
  <c r="BD44" i="44"/>
  <c r="X44" i="44" s="1"/>
  <c r="AN44" i="44" s="1"/>
  <c r="BG30" i="44"/>
  <c r="AA30" i="44" s="1"/>
  <c r="AQ30" i="44" s="1"/>
  <c r="BI226" i="44"/>
  <c r="AC226" i="44" s="1"/>
  <c r="AS226" i="44" s="1"/>
  <c r="BF227" i="44"/>
  <c r="Z227" i="44" s="1"/>
  <c r="AP227" i="44" s="1"/>
  <c r="BC219" i="44"/>
  <c r="W219" i="44" s="1"/>
  <c r="AM219" i="44" s="1"/>
  <c r="BE221" i="44"/>
  <c r="Y221" i="44" s="1"/>
  <c r="AO221" i="44" s="1"/>
  <c r="BC226" i="44"/>
  <c r="W226" i="44" s="1"/>
  <c r="AM226" i="44" s="1"/>
  <c r="BC224" i="44"/>
  <c r="W224" i="44" s="1"/>
  <c r="AM224" i="44" s="1"/>
  <c r="BC227" i="44"/>
  <c r="W227" i="44" s="1"/>
  <c r="AM227" i="44" s="1"/>
  <c r="BE222" i="44"/>
  <c r="Y222" i="44" s="1"/>
  <c r="AO222" i="44" s="1"/>
  <c r="BC220" i="44"/>
  <c r="W220" i="44" s="1"/>
  <c r="AM220" i="44" s="1"/>
  <c r="BC222" i="44"/>
  <c r="W222" i="44" s="1"/>
  <c r="AM222" i="44" s="1"/>
  <c r="BC223" i="44"/>
  <c r="W223" i="44" s="1"/>
  <c r="AM223" i="44" s="1"/>
  <c r="BE220" i="44"/>
  <c r="Y220" i="44" s="1"/>
  <c r="AO220" i="44" s="1"/>
  <c r="BE223" i="44"/>
  <c r="Y223" i="44" s="1"/>
  <c r="AO223" i="44" s="1"/>
  <c r="BD225" i="44"/>
  <c r="X225" i="44" s="1"/>
  <c r="AN225" i="44" s="1"/>
  <c r="BE225" i="44"/>
  <c r="Y225" i="44" s="1"/>
  <c r="AO225" i="44" s="1"/>
  <c r="BG217" i="44"/>
  <c r="AA217" i="44" s="1"/>
  <c r="AQ217" i="44" s="1"/>
  <c r="BK224" i="44"/>
  <c r="AE224" i="44" s="1"/>
  <c r="AU224" i="44" s="1"/>
  <c r="BB217" i="44"/>
  <c r="V217" i="44" s="1"/>
  <c r="AL217" i="44" s="1"/>
  <c r="BD224" i="44"/>
  <c r="X224" i="44" s="1"/>
  <c r="AN224" i="44" s="1"/>
  <c r="BK222" i="44"/>
  <c r="AE222" i="44" s="1"/>
  <c r="AU222" i="44" s="1"/>
  <c r="BK219" i="44"/>
  <c r="AE219" i="44" s="1"/>
  <c r="AU219" i="44" s="1"/>
  <c r="BB221" i="44"/>
  <c r="V221" i="44" s="1"/>
  <c r="AL221" i="44" s="1"/>
  <c r="BB224" i="44"/>
  <c r="V224" i="44" s="1"/>
  <c r="AL224" i="44" s="1"/>
  <c r="BB219" i="44"/>
  <c r="V219" i="44" s="1"/>
  <c r="AL219" i="44" s="1"/>
  <c r="BD227" i="44"/>
  <c r="X227" i="44" s="1"/>
  <c r="AN227" i="44" s="1"/>
  <c r="BB223" i="44"/>
  <c r="V223" i="44" s="1"/>
  <c r="AL223" i="44" s="1"/>
  <c r="BB218" i="44"/>
  <c r="V218" i="44" s="1"/>
  <c r="AL218" i="44" s="1"/>
  <c r="BC225" i="44"/>
  <c r="W225" i="44" s="1"/>
  <c r="AM225" i="44" s="1"/>
  <c r="BC221" i="44"/>
  <c r="W221" i="44" s="1"/>
  <c r="AM221" i="44" s="1"/>
  <c r="BE224" i="44"/>
  <c r="Y224" i="44" s="1"/>
  <c r="AO224" i="44" s="1"/>
  <c r="BD226" i="44"/>
  <c r="X226" i="44" s="1"/>
  <c r="AN226" i="44" s="1"/>
  <c r="BB216" i="44"/>
  <c r="V216" i="44" s="1"/>
  <c r="AL216" i="44" s="1"/>
  <c r="BB220" i="44"/>
  <c r="V220" i="44" s="1"/>
  <c r="AL220" i="44" s="1"/>
  <c r="BB222" i="44"/>
  <c r="V222" i="44" s="1"/>
  <c r="AL222" i="44" s="1"/>
  <c r="BI223" i="44"/>
  <c r="AC223" i="44" s="1"/>
  <c r="AS223" i="44" s="1"/>
  <c r="BK227" i="44"/>
  <c r="AE227" i="44" s="1"/>
  <c r="AU227" i="44" s="1"/>
  <c r="BH227" i="44"/>
  <c r="AB227" i="44" s="1"/>
  <c r="AR227" i="44" s="1"/>
  <c r="BK226" i="44"/>
  <c r="AE226" i="44" s="1"/>
  <c r="AU226" i="44" s="1"/>
  <c r="BH225" i="44"/>
  <c r="AB225" i="44" s="1"/>
  <c r="AR225" i="44" s="1"/>
  <c r="BJ226" i="44"/>
  <c r="AD226" i="44" s="1"/>
  <c r="AT226" i="44" s="1"/>
  <c r="BG227" i="44"/>
  <c r="AA227" i="44" s="1"/>
  <c r="AQ227" i="44" s="1"/>
  <c r="BG226" i="44"/>
  <c r="AA226" i="44" s="1"/>
  <c r="AQ226" i="44" s="1"/>
  <c r="BI225" i="44"/>
  <c r="AC225" i="44" s="1"/>
  <c r="AS225" i="44" s="1"/>
  <c r="BF225" i="44"/>
  <c r="Z225" i="44" s="1"/>
  <c r="AP225" i="44" s="1"/>
  <c r="BH226" i="44"/>
  <c r="AB226" i="44" s="1"/>
  <c r="AR226" i="44" s="1"/>
  <c r="BG225" i="44"/>
  <c r="AA225" i="44" s="1"/>
  <c r="AQ225" i="44" s="1"/>
  <c r="BA227" i="44"/>
  <c r="U227" i="44" s="1"/>
  <c r="AK227" i="44" s="1"/>
  <c r="BA226" i="44"/>
  <c r="U226" i="44" s="1"/>
  <c r="AK226" i="44" s="1"/>
  <c r="BI224" i="44"/>
  <c r="AC224" i="44" s="1"/>
  <c r="AS224" i="44" s="1"/>
  <c r="BF226" i="44"/>
  <c r="Z226" i="44" s="1"/>
  <c r="AP226" i="44" s="1"/>
  <c r="BH224" i="44"/>
  <c r="AB224" i="44" s="1"/>
  <c r="AR224" i="44" s="1"/>
  <c r="BJ227" i="44"/>
  <c r="AD227" i="44" s="1"/>
  <c r="AT227" i="44" s="1"/>
  <c r="BJ224" i="44"/>
  <c r="AD224" i="44" s="1"/>
  <c r="AT224" i="44" s="1"/>
  <c r="BJ225" i="44"/>
  <c r="AD225" i="44" s="1"/>
  <c r="AT225" i="44" s="1"/>
  <c r="BG224" i="44"/>
  <c r="AA224" i="44" s="1"/>
  <c r="AQ224" i="44" s="1"/>
  <c r="BD221" i="44"/>
  <c r="X221" i="44" s="1"/>
  <c r="AN221" i="44" s="1"/>
  <c r="BE212" i="44"/>
  <c r="Y212" i="44" s="1"/>
  <c r="AO212" i="44" s="1"/>
  <c r="BC217" i="44"/>
  <c r="W217" i="44" s="1"/>
  <c r="AM217" i="44" s="1"/>
  <c r="BB215" i="44"/>
  <c r="V215" i="44" s="1"/>
  <c r="AL215" i="44" s="1"/>
  <c r="BD209" i="44"/>
  <c r="X209" i="44" s="1"/>
  <c r="AN209" i="44" s="1"/>
  <c r="BD222" i="44"/>
  <c r="X222" i="44" s="1"/>
  <c r="AN222" i="44" s="1"/>
  <c r="BC218" i="44"/>
  <c r="W218" i="44" s="1"/>
  <c r="AM218" i="44" s="1"/>
  <c r="BA224" i="44"/>
  <c r="U224" i="44" s="1"/>
  <c r="AK224" i="44" s="1"/>
  <c r="BK223" i="44"/>
  <c r="AE223" i="44" s="1"/>
  <c r="AU223" i="44" s="1"/>
  <c r="BF223" i="44"/>
  <c r="Z223" i="44" s="1"/>
  <c r="AP223" i="44" s="1"/>
  <c r="BF222" i="44"/>
  <c r="Z222" i="44" s="1"/>
  <c r="AP222" i="44" s="1"/>
  <c r="BH222" i="44"/>
  <c r="AB222" i="44" s="1"/>
  <c r="AR222" i="44" s="1"/>
  <c r="BJ222" i="44"/>
  <c r="AD222" i="44" s="1"/>
  <c r="AT222" i="44" s="1"/>
  <c r="BJ223" i="44"/>
  <c r="AD223" i="44" s="1"/>
  <c r="AT223" i="44" s="1"/>
  <c r="BA222" i="44"/>
  <c r="U222" i="44" s="1"/>
  <c r="AK222" i="44" s="1"/>
  <c r="BK220" i="44"/>
  <c r="AE220" i="44" s="1"/>
  <c r="AU220" i="44" s="1"/>
  <c r="BK225" i="44"/>
  <c r="AE225" i="44" s="1"/>
  <c r="AU225" i="44" s="1"/>
  <c r="BH221" i="44"/>
  <c r="AB221" i="44" s="1"/>
  <c r="AR221" i="44" s="1"/>
  <c r="BJ221" i="44"/>
  <c r="AD221" i="44" s="1"/>
  <c r="AT221" i="44" s="1"/>
  <c r="BG222" i="44"/>
  <c r="AA222" i="44" s="1"/>
  <c r="AQ222" i="44" s="1"/>
  <c r="BG221" i="44"/>
  <c r="AA221" i="44" s="1"/>
  <c r="AQ221" i="44" s="1"/>
  <c r="BA225" i="44"/>
  <c r="U225" i="44" s="1"/>
  <c r="AK225" i="44" s="1"/>
  <c r="BA223" i="44"/>
  <c r="U223" i="44" s="1"/>
  <c r="AK223" i="44" s="1"/>
  <c r="BI220" i="44"/>
  <c r="AC220" i="44" s="1"/>
  <c r="AS220" i="44" s="1"/>
  <c r="BI221" i="44"/>
  <c r="AC221" i="44" s="1"/>
  <c r="AS221" i="44" s="1"/>
  <c r="BK221" i="44"/>
  <c r="AE221" i="44" s="1"/>
  <c r="AU221" i="44" s="1"/>
  <c r="BF221" i="44"/>
  <c r="Z221" i="44" s="1"/>
  <c r="AP221" i="44" s="1"/>
  <c r="BH220" i="44"/>
  <c r="AB220" i="44" s="1"/>
  <c r="AR220" i="44" s="1"/>
  <c r="BI222" i="44"/>
  <c r="AC222" i="44" s="1"/>
  <c r="AS222" i="44" s="1"/>
  <c r="BK218" i="44"/>
  <c r="AE218" i="44" s="1"/>
  <c r="AU218" i="44" s="1"/>
  <c r="BF224" i="44"/>
  <c r="Z224" i="44" s="1"/>
  <c r="AP224" i="44" s="1"/>
  <c r="BH223" i="44"/>
  <c r="AB223" i="44" s="1"/>
  <c r="AR223" i="44" s="1"/>
  <c r="BG223" i="44"/>
  <c r="AA223" i="44" s="1"/>
  <c r="AQ223" i="44" s="1"/>
  <c r="BC206" i="44"/>
  <c r="W206" i="44" s="1"/>
  <c r="AM206" i="44" s="1"/>
  <c r="BC141" i="44"/>
  <c r="W141" i="44" s="1"/>
  <c r="AM141" i="44" s="1"/>
  <c r="BC34" i="44"/>
  <c r="W34" i="44" s="1"/>
  <c r="AM34" i="44" s="1"/>
  <c r="BC162" i="44"/>
  <c r="W162" i="44" s="1"/>
  <c r="AM162" i="44" s="1"/>
  <c r="BC175" i="44"/>
  <c r="W175" i="44" s="1"/>
  <c r="AM175" i="44" s="1"/>
  <c r="BC83" i="44"/>
  <c r="W83" i="44" s="1"/>
  <c r="AM83" i="44" s="1"/>
  <c r="BD48" i="44"/>
  <c r="X48" i="44" s="1"/>
  <c r="AN48" i="44" s="1"/>
  <c r="BD81" i="44"/>
  <c r="X81" i="44" s="1"/>
  <c r="AN81" i="44" s="1"/>
  <c r="BD69" i="44"/>
  <c r="X69" i="44" s="1"/>
  <c r="AN69" i="44" s="1"/>
  <c r="BD82" i="44"/>
  <c r="X82" i="44" s="1"/>
  <c r="AN82" i="44" s="1"/>
  <c r="BD146" i="44"/>
  <c r="X146" i="44" s="1"/>
  <c r="AN146" i="44" s="1"/>
  <c r="BC74" i="44"/>
  <c r="W74" i="44" s="1"/>
  <c r="AM74" i="44" s="1"/>
  <c r="BD51" i="44"/>
  <c r="X51" i="44" s="1"/>
  <c r="AN51" i="44" s="1"/>
  <c r="BD139" i="44"/>
  <c r="X139" i="44" s="1"/>
  <c r="AN139" i="44" s="1"/>
  <c r="BD28" i="44"/>
  <c r="X28" i="44" s="1"/>
  <c r="AN28" i="44" s="1"/>
  <c r="BB89" i="44"/>
  <c r="V89" i="44" s="1"/>
  <c r="AL89" i="44" s="1"/>
  <c r="BB177" i="44"/>
  <c r="V177" i="44" s="1"/>
  <c r="AL177" i="44" s="1"/>
  <c r="BB153" i="44"/>
  <c r="V153" i="44" s="1"/>
  <c r="AL153" i="44" s="1"/>
  <c r="BB182" i="44"/>
  <c r="V182" i="44" s="1"/>
  <c r="AL182" i="44" s="1"/>
  <c r="BB195" i="44"/>
  <c r="V195" i="44" s="1"/>
  <c r="AL195" i="44" s="1"/>
  <c r="BC137" i="44"/>
  <c r="W137" i="44" s="1"/>
  <c r="AM137" i="44" s="1"/>
  <c r="BC210" i="44"/>
  <c r="W210" i="44" s="1"/>
  <c r="AM210" i="44" s="1"/>
  <c r="BC43" i="44"/>
  <c r="W43" i="44" s="1"/>
  <c r="AM43" i="44" s="1"/>
  <c r="BC33" i="44"/>
  <c r="W33" i="44" s="1"/>
  <c r="AM33" i="44" s="1"/>
  <c r="BC121" i="44"/>
  <c r="W121" i="44" s="1"/>
  <c r="AM121" i="44" s="1"/>
  <c r="BC201" i="44"/>
  <c r="W201" i="44" s="1"/>
  <c r="AM201" i="44" s="1"/>
  <c r="BD138" i="44"/>
  <c r="X138" i="44" s="1"/>
  <c r="AN138" i="44" s="1"/>
  <c r="BD76" i="44"/>
  <c r="X76" i="44" s="1"/>
  <c r="AN76" i="44" s="1"/>
  <c r="BD116" i="44"/>
  <c r="X116" i="44" s="1"/>
  <c r="AN116" i="44" s="1"/>
  <c r="BD80" i="44"/>
  <c r="X80" i="44" s="1"/>
  <c r="AN80" i="44" s="1"/>
  <c r="BB40" i="44"/>
  <c r="V40" i="44" s="1"/>
  <c r="AL40" i="44" s="1"/>
  <c r="BB82" i="44"/>
  <c r="V82" i="44" s="1"/>
  <c r="AL82" i="44" s="1"/>
  <c r="BB138" i="44"/>
  <c r="V138" i="44" s="1"/>
  <c r="AL138" i="44" s="1"/>
  <c r="BD202" i="44"/>
  <c r="X202" i="44" s="1"/>
  <c r="AN202" i="44" s="1"/>
  <c r="BK147" i="44"/>
  <c r="AE147" i="44" s="1"/>
  <c r="AU147" i="44" s="1"/>
  <c r="BD158" i="44"/>
  <c r="X158" i="44" s="1"/>
  <c r="AN158" i="44" s="1"/>
  <c r="BC85" i="44"/>
  <c r="W85" i="44" s="1"/>
  <c r="AM85" i="44" s="1"/>
  <c r="BC184" i="44"/>
  <c r="W184" i="44" s="1"/>
  <c r="AM184" i="44" s="1"/>
  <c r="BD164" i="44"/>
  <c r="X164" i="44" s="1"/>
  <c r="AN164" i="44" s="1"/>
  <c r="BD45" i="44"/>
  <c r="X45" i="44" s="1"/>
  <c r="AN45" i="44" s="1"/>
  <c r="BD200" i="44"/>
  <c r="X200" i="44" s="1"/>
  <c r="AN200" i="44" s="1"/>
  <c r="BD189" i="44"/>
  <c r="X189" i="44" s="1"/>
  <c r="AN189" i="44" s="1"/>
  <c r="BK124" i="44"/>
  <c r="AE124" i="44" s="1"/>
  <c r="AU124" i="44" s="1"/>
  <c r="BK38" i="44"/>
  <c r="AE38" i="44" s="1"/>
  <c r="AU38" i="44" s="1"/>
  <c r="BK127" i="44"/>
  <c r="AE127" i="44" s="1"/>
  <c r="AU127" i="44" s="1"/>
  <c r="BD216" i="44"/>
  <c r="X216" i="44" s="1"/>
  <c r="AN216" i="44" s="1"/>
  <c r="BD212" i="44"/>
  <c r="X212" i="44" s="1"/>
  <c r="AN212" i="44" s="1"/>
  <c r="BD143" i="44"/>
  <c r="X143" i="44" s="1"/>
  <c r="AN143" i="44" s="1"/>
  <c r="BD149" i="44"/>
  <c r="X149" i="44" s="1"/>
  <c r="AN149" i="44" s="1"/>
  <c r="BB103" i="44"/>
  <c r="V103" i="44" s="1"/>
  <c r="AL103" i="44" s="1"/>
  <c r="BB88" i="44"/>
  <c r="V88" i="44" s="1"/>
  <c r="AL88" i="44" s="1"/>
  <c r="BB31" i="44"/>
  <c r="V31" i="44" s="1"/>
  <c r="AL31" i="44" s="1"/>
  <c r="BK86" i="44"/>
  <c r="AE86" i="44" s="1"/>
  <c r="AU86" i="44" s="1"/>
  <c r="BK146" i="44"/>
  <c r="AE146" i="44" s="1"/>
  <c r="AU146" i="44" s="1"/>
  <c r="BK43" i="44"/>
  <c r="AE43" i="44" s="1"/>
  <c r="AU43" i="44" s="1"/>
  <c r="BK94" i="44"/>
  <c r="AE94" i="44" s="1"/>
  <c r="AU94" i="44" s="1"/>
  <c r="BC139" i="44"/>
  <c r="W139" i="44" s="1"/>
  <c r="AM139" i="44" s="1"/>
  <c r="BC39" i="44"/>
  <c r="W39" i="44" s="1"/>
  <c r="AM39" i="44" s="1"/>
  <c r="BC212" i="44"/>
  <c r="W212" i="44" s="1"/>
  <c r="AM212" i="44" s="1"/>
  <c r="BC59" i="44"/>
  <c r="W59" i="44" s="1"/>
  <c r="AM59" i="44" s="1"/>
  <c r="BC112" i="44"/>
  <c r="W112" i="44" s="1"/>
  <c r="AM112" i="44" s="1"/>
  <c r="BD42" i="44"/>
  <c r="X42" i="44" s="1"/>
  <c r="AN42" i="44" s="1"/>
  <c r="BB36" i="44"/>
  <c r="V36" i="44" s="1"/>
  <c r="AL36" i="44" s="1"/>
  <c r="BK163" i="44"/>
  <c r="AE163" i="44" s="1"/>
  <c r="AU163" i="44" s="1"/>
  <c r="BK197" i="44"/>
  <c r="AE197" i="44" s="1"/>
  <c r="AU197" i="44" s="1"/>
  <c r="BK47" i="44"/>
  <c r="AE47" i="44" s="1"/>
  <c r="AU47" i="44" s="1"/>
  <c r="BK45" i="44"/>
  <c r="AE45" i="44" s="1"/>
  <c r="AU45" i="44" s="1"/>
  <c r="BD147" i="44"/>
  <c r="X147" i="44" s="1"/>
  <c r="AN147" i="44" s="1"/>
  <c r="BD83" i="44"/>
  <c r="X83" i="44" s="1"/>
  <c r="AN83" i="44" s="1"/>
  <c r="BD208" i="44"/>
  <c r="X208" i="44" s="1"/>
  <c r="AN208" i="44" s="1"/>
  <c r="BD185" i="44"/>
  <c r="X185" i="44" s="1"/>
  <c r="AN185" i="44" s="1"/>
  <c r="BD103" i="44"/>
  <c r="X103" i="44" s="1"/>
  <c r="AN103" i="44" s="1"/>
  <c r="BD79" i="44"/>
  <c r="X79" i="44" s="1"/>
  <c r="AN79" i="44" s="1"/>
  <c r="BD65" i="44"/>
  <c r="X65" i="44" s="1"/>
  <c r="AN65" i="44" s="1"/>
  <c r="BD136" i="44"/>
  <c r="X136" i="44" s="1"/>
  <c r="AN136" i="44" s="1"/>
  <c r="BB178" i="44"/>
  <c r="V178" i="44" s="1"/>
  <c r="AL178" i="44" s="1"/>
  <c r="BB139" i="44"/>
  <c r="V139" i="44" s="1"/>
  <c r="AL139" i="44" s="1"/>
  <c r="BB112" i="44"/>
  <c r="V112" i="44" s="1"/>
  <c r="AL112" i="44" s="1"/>
  <c r="BD58" i="44"/>
  <c r="X58" i="44" s="1"/>
  <c r="AN58" i="44" s="1"/>
  <c r="BD98" i="44"/>
  <c r="X98" i="44" s="1"/>
  <c r="AN98" i="44" s="1"/>
  <c r="BD163" i="44"/>
  <c r="X163" i="44" s="1"/>
  <c r="AN163" i="44" s="1"/>
  <c r="BD218" i="44"/>
  <c r="X218" i="44" s="1"/>
  <c r="AN218" i="44" s="1"/>
  <c r="BD46" i="44"/>
  <c r="X46" i="44" s="1"/>
  <c r="AN46" i="44" s="1"/>
  <c r="BD199" i="44"/>
  <c r="X199" i="44" s="1"/>
  <c r="AN199" i="44" s="1"/>
  <c r="BD90" i="44"/>
  <c r="X90" i="44" s="1"/>
  <c r="AN90" i="44" s="1"/>
  <c r="BB64" i="44"/>
  <c r="V64" i="44" s="1"/>
  <c r="AL64" i="44" s="1"/>
  <c r="BB46" i="44"/>
  <c r="V46" i="44" s="1"/>
  <c r="AL46" i="44" s="1"/>
  <c r="BB97" i="44"/>
  <c r="V97" i="44" s="1"/>
  <c r="AL97" i="44" s="1"/>
  <c r="BB171" i="44"/>
  <c r="V171" i="44" s="1"/>
  <c r="AL171" i="44" s="1"/>
  <c r="BD29" i="44"/>
  <c r="X29" i="44" s="1"/>
  <c r="AN29" i="44" s="1"/>
  <c r="BD124" i="44"/>
  <c r="X124" i="44" s="1"/>
  <c r="AN124" i="44" s="1"/>
  <c r="BD37" i="44"/>
  <c r="X37" i="44" s="1"/>
  <c r="AN37" i="44" s="1"/>
  <c r="BD96" i="44"/>
  <c r="X96" i="44" s="1"/>
  <c r="AN96" i="44" s="1"/>
  <c r="BD107" i="44"/>
  <c r="X107" i="44" s="1"/>
  <c r="AN107" i="44" s="1"/>
  <c r="BD56" i="44"/>
  <c r="X56" i="44" s="1"/>
  <c r="AN56" i="44" s="1"/>
  <c r="BB210" i="44"/>
  <c r="V210" i="44" s="1"/>
  <c r="AL210" i="44" s="1"/>
  <c r="BB34" i="44"/>
  <c r="V34" i="44" s="1"/>
  <c r="AL34" i="44" s="1"/>
  <c r="BB183" i="44"/>
  <c r="V183" i="44" s="1"/>
  <c r="AL183" i="44" s="1"/>
  <c r="BB62" i="44"/>
  <c r="V62" i="44" s="1"/>
  <c r="AL62" i="44" s="1"/>
  <c r="BB135" i="44"/>
  <c r="V135" i="44" s="1"/>
  <c r="AL135" i="44" s="1"/>
  <c r="BB96" i="44"/>
  <c r="V96" i="44" s="1"/>
  <c r="AL96" i="44" s="1"/>
  <c r="BC90" i="44"/>
  <c r="W90" i="44" s="1"/>
  <c r="AM90" i="44" s="1"/>
  <c r="BC156" i="44"/>
  <c r="W156" i="44" s="1"/>
  <c r="AM156" i="44" s="1"/>
  <c r="BC200" i="44"/>
  <c r="W200" i="44" s="1"/>
  <c r="AM200" i="44" s="1"/>
  <c r="BC180" i="44"/>
  <c r="W180" i="44" s="1"/>
  <c r="AM180" i="44" s="1"/>
  <c r="BC88" i="44"/>
  <c r="W88" i="44" s="1"/>
  <c r="AM88" i="44" s="1"/>
  <c r="BC70" i="44"/>
  <c r="W70" i="44" s="1"/>
  <c r="AM70" i="44" s="1"/>
  <c r="BD150" i="44"/>
  <c r="X150" i="44" s="1"/>
  <c r="AN150" i="44" s="1"/>
  <c r="BD84" i="44"/>
  <c r="X84" i="44" s="1"/>
  <c r="AN84" i="44" s="1"/>
  <c r="BD59" i="44"/>
  <c r="X59" i="44" s="1"/>
  <c r="AN59" i="44" s="1"/>
  <c r="BD167" i="44"/>
  <c r="X167" i="44" s="1"/>
  <c r="AN167" i="44" s="1"/>
  <c r="BD62" i="44"/>
  <c r="X62" i="44" s="1"/>
  <c r="AN62" i="44" s="1"/>
  <c r="BD162" i="44"/>
  <c r="X162" i="44" s="1"/>
  <c r="AN162" i="44" s="1"/>
  <c r="BD115" i="44"/>
  <c r="X115" i="44" s="1"/>
  <c r="AN115" i="44" s="1"/>
  <c r="BB201" i="44"/>
  <c r="V201" i="44" s="1"/>
  <c r="AL201" i="44" s="1"/>
  <c r="BB173" i="44"/>
  <c r="V173" i="44" s="1"/>
  <c r="AL173" i="44" s="1"/>
  <c r="BB123" i="44"/>
  <c r="V123" i="44" s="1"/>
  <c r="AL123" i="44" s="1"/>
  <c r="BB115" i="44"/>
  <c r="V115" i="44" s="1"/>
  <c r="AL115" i="44" s="1"/>
  <c r="BB121" i="44"/>
  <c r="V121" i="44" s="1"/>
  <c r="AL121" i="44" s="1"/>
  <c r="BB146" i="44"/>
  <c r="V146" i="44" s="1"/>
  <c r="AL146" i="44" s="1"/>
  <c r="BK182" i="44"/>
  <c r="AE182" i="44" s="1"/>
  <c r="AU182" i="44" s="1"/>
  <c r="BK68" i="44"/>
  <c r="AE68" i="44" s="1"/>
  <c r="AU68" i="44" s="1"/>
  <c r="BK130" i="44"/>
  <c r="AE130" i="44" s="1"/>
  <c r="AU130" i="44" s="1"/>
  <c r="BK145" i="44"/>
  <c r="AE145" i="44" s="1"/>
  <c r="AU145" i="44" s="1"/>
  <c r="BC131" i="44"/>
  <c r="W131" i="44" s="1"/>
  <c r="AM131" i="44" s="1"/>
  <c r="BC209" i="44"/>
  <c r="W209" i="44" s="1"/>
  <c r="AM209" i="44" s="1"/>
  <c r="BD109" i="44"/>
  <c r="X109" i="44" s="1"/>
  <c r="AN109" i="44" s="1"/>
  <c r="BD197" i="44"/>
  <c r="X197" i="44" s="1"/>
  <c r="AN197" i="44" s="1"/>
  <c r="BD112" i="44"/>
  <c r="X112" i="44" s="1"/>
  <c r="AN112" i="44" s="1"/>
  <c r="BB156" i="44"/>
  <c r="V156" i="44" s="1"/>
  <c r="AL156" i="44" s="1"/>
  <c r="BK76" i="44"/>
  <c r="AE76" i="44" s="1"/>
  <c r="AU76" i="44" s="1"/>
  <c r="BK105" i="44"/>
  <c r="AE105" i="44" s="1"/>
  <c r="AU105" i="44" s="1"/>
  <c r="BK116" i="44"/>
  <c r="AE116" i="44" s="1"/>
  <c r="AU116" i="44" s="1"/>
  <c r="BK214" i="44"/>
  <c r="AE214" i="44" s="1"/>
  <c r="AU214" i="44" s="1"/>
  <c r="BK143" i="44"/>
  <c r="AE143" i="44" s="1"/>
  <c r="AU143" i="44" s="1"/>
  <c r="BK29" i="44"/>
  <c r="AE29" i="44" s="1"/>
  <c r="AU29" i="44" s="1"/>
  <c r="BK154" i="44"/>
  <c r="AE154" i="44" s="1"/>
  <c r="AU154" i="44" s="1"/>
  <c r="BD40" i="44"/>
  <c r="X40" i="44" s="1"/>
  <c r="AN40" i="44" s="1"/>
  <c r="BD153" i="44"/>
  <c r="X153" i="44" s="1"/>
  <c r="AN153" i="44" s="1"/>
  <c r="BD126" i="44"/>
  <c r="X126" i="44" s="1"/>
  <c r="AN126" i="44" s="1"/>
  <c r="BD155" i="44"/>
  <c r="X155" i="44" s="1"/>
  <c r="AN155" i="44" s="1"/>
  <c r="BD207" i="44"/>
  <c r="X207" i="44" s="1"/>
  <c r="AN207" i="44" s="1"/>
  <c r="BD198" i="44"/>
  <c r="X198" i="44" s="1"/>
  <c r="AN198" i="44" s="1"/>
  <c r="BD104" i="44"/>
  <c r="X104" i="44" s="1"/>
  <c r="AN104" i="44" s="1"/>
  <c r="BD53" i="44"/>
  <c r="X53" i="44" s="1"/>
  <c r="AN53" i="44" s="1"/>
  <c r="BD63" i="44"/>
  <c r="X63" i="44" s="1"/>
  <c r="AN63" i="44" s="1"/>
  <c r="BB58" i="44"/>
  <c r="V58" i="44" s="1"/>
  <c r="AL58" i="44" s="1"/>
  <c r="BB109" i="44"/>
  <c r="V109" i="44" s="1"/>
  <c r="AL109" i="44" s="1"/>
  <c r="BK30" i="44"/>
  <c r="AE30" i="44" s="1"/>
  <c r="AU30" i="44" s="1"/>
  <c r="BK205" i="44"/>
  <c r="AE205" i="44" s="1"/>
  <c r="AU205" i="44" s="1"/>
  <c r="BK208" i="44"/>
  <c r="AE208" i="44" s="1"/>
  <c r="AU208" i="44" s="1"/>
  <c r="BK119" i="44"/>
  <c r="AE119" i="44" s="1"/>
  <c r="AU119" i="44" s="1"/>
  <c r="BK175" i="44"/>
  <c r="AE175" i="44" s="1"/>
  <c r="AU175" i="44" s="1"/>
  <c r="BK157" i="44"/>
  <c r="AE157" i="44" s="1"/>
  <c r="AU157" i="44" s="1"/>
  <c r="BC128" i="44"/>
  <c r="W128" i="44" s="1"/>
  <c r="AM128" i="44" s="1"/>
  <c r="BC146" i="44"/>
  <c r="W146" i="44" s="1"/>
  <c r="AM146" i="44" s="1"/>
  <c r="BC61" i="44"/>
  <c r="W61" i="44" s="1"/>
  <c r="AM61" i="44" s="1"/>
  <c r="BC104" i="44"/>
  <c r="W104" i="44" s="1"/>
  <c r="AM104" i="44" s="1"/>
  <c r="BC140" i="44"/>
  <c r="W140" i="44" s="1"/>
  <c r="AM140" i="44" s="1"/>
  <c r="BC107" i="44"/>
  <c r="W107" i="44" s="1"/>
  <c r="AM107" i="44" s="1"/>
  <c r="BC49" i="44"/>
  <c r="W49" i="44" s="1"/>
  <c r="AM49" i="44" s="1"/>
  <c r="BE181" i="44"/>
  <c r="Y181" i="44" s="1"/>
  <c r="AO181" i="44" s="1"/>
  <c r="BE118" i="44"/>
  <c r="Y118" i="44" s="1"/>
  <c r="AO118" i="44" s="1"/>
  <c r="BE84" i="44"/>
  <c r="Y84" i="44" s="1"/>
  <c r="AO84" i="44" s="1"/>
  <c r="BE150" i="44"/>
  <c r="Y150" i="44" s="1"/>
  <c r="AO150" i="44" s="1"/>
  <c r="BE62" i="44"/>
  <c r="Y62" i="44" s="1"/>
  <c r="AO62" i="44" s="1"/>
  <c r="BE183" i="44"/>
  <c r="Y183" i="44" s="1"/>
  <c r="AO183" i="44" s="1"/>
  <c r="BD78" i="44"/>
  <c r="X78" i="44" s="1"/>
  <c r="AN78" i="44" s="1"/>
  <c r="BD99" i="44"/>
  <c r="X99" i="44" s="1"/>
  <c r="AN99" i="44" s="1"/>
  <c r="BD86" i="44"/>
  <c r="X86" i="44" s="1"/>
  <c r="AN86" i="44" s="1"/>
  <c r="BD125" i="44"/>
  <c r="X125" i="44" s="1"/>
  <c r="AN125" i="44" s="1"/>
  <c r="BC69" i="44"/>
  <c r="W69" i="44" s="1"/>
  <c r="AM69" i="44" s="1"/>
  <c r="BC195" i="44"/>
  <c r="W195" i="44" s="1"/>
  <c r="AM195" i="44" s="1"/>
  <c r="BC129" i="44"/>
  <c r="W129" i="44" s="1"/>
  <c r="AM129" i="44" s="1"/>
  <c r="BC105" i="44"/>
  <c r="W105" i="44" s="1"/>
  <c r="AM105" i="44" s="1"/>
  <c r="BC124" i="44"/>
  <c r="W124" i="44" s="1"/>
  <c r="AM124" i="44" s="1"/>
  <c r="BC178" i="44"/>
  <c r="W178" i="44" s="1"/>
  <c r="AM178" i="44" s="1"/>
  <c r="BC77" i="44"/>
  <c r="W77" i="44" s="1"/>
  <c r="AM77" i="44" s="1"/>
  <c r="BC100" i="44"/>
  <c r="W100" i="44" s="1"/>
  <c r="AM100" i="44" s="1"/>
  <c r="BC150" i="44"/>
  <c r="W150" i="44" s="1"/>
  <c r="AM150" i="44" s="1"/>
  <c r="BE81" i="44"/>
  <c r="Y81" i="44" s="1"/>
  <c r="AO81" i="44" s="1"/>
  <c r="BE115" i="44"/>
  <c r="Y115" i="44" s="1"/>
  <c r="AO115" i="44" s="1"/>
  <c r="BE122" i="44"/>
  <c r="Y122" i="44" s="1"/>
  <c r="AO122" i="44" s="1"/>
  <c r="BE133" i="44"/>
  <c r="Y133" i="44" s="1"/>
  <c r="AO133" i="44" s="1"/>
  <c r="BE159" i="44"/>
  <c r="Y159" i="44" s="1"/>
  <c r="AO159" i="44" s="1"/>
  <c r="BE180" i="44"/>
  <c r="Y180" i="44" s="1"/>
  <c r="AO180" i="44" s="1"/>
  <c r="BE33" i="44"/>
  <c r="Y33" i="44" s="1"/>
  <c r="AO33" i="44" s="1"/>
  <c r="BE71" i="44"/>
  <c r="Y71" i="44" s="1"/>
  <c r="AO71" i="44" s="1"/>
  <c r="BE193" i="44"/>
  <c r="Y193" i="44" s="1"/>
  <c r="AO193" i="44" s="1"/>
  <c r="BE190" i="44"/>
  <c r="Y190" i="44" s="1"/>
  <c r="AO190" i="44" s="1"/>
  <c r="BE50" i="44"/>
  <c r="Y50" i="44" s="1"/>
  <c r="AO50" i="44" s="1"/>
  <c r="BE134" i="44"/>
  <c r="Y134" i="44" s="1"/>
  <c r="AO134" i="44" s="1"/>
  <c r="BD187" i="44"/>
  <c r="X187" i="44" s="1"/>
  <c r="AN187" i="44" s="1"/>
  <c r="BD184" i="44"/>
  <c r="X184" i="44" s="1"/>
  <c r="AN184" i="44" s="1"/>
  <c r="BD30" i="44"/>
  <c r="X30" i="44" s="1"/>
  <c r="AN30" i="44" s="1"/>
  <c r="BD31" i="44"/>
  <c r="X31" i="44" s="1"/>
  <c r="AN31" i="44" s="1"/>
  <c r="BD49" i="44"/>
  <c r="X49" i="44" s="1"/>
  <c r="AN49" i="44" s="1"/>
  <c r="BD130" i="44"/>
  <c r="X130" i="44" s="1"/>
  <c r="AN130" i="44" s="1"/>
  <c r="BD177" i="44"/>
  <c r="X177" i="44" s="1"/>
  <c r="AN177" i="44" s="1"/>
  <c r="BD36" i="44"/>
  <c r="X36" i="44" s="1"/>
  <c r="AN36" i="44" s="1"/>
  <c r="BD52" i="44"/>
  <c r="X52" i="44" s="1"/>
  <c r="AN52" i="44" s="1"/>
  <c r="BD169" i="44"/>
  <c r="X169" i="44" s="1"/>
  <c r="AN169" i="44" s="1"/>
  <c r="BD121" i="44"/>
  <c r="X121" i="44" s="1"/>
  <c r="AN121" i="44" s="1"/>
  <c r="BD27" i="44"/>
  <c r="X27" i="44" s="1"/>
  <c r="AN27" i="44" s="1"/>
  <c r="BB51" i="44"/>
  <c r="V51" i="44" s="1"/>
  <c r="AL51" i="44" s="1"/>
  <c r="BB130" i="44"/>
  <c r="V130" i="44" s="1"/>
  <c r="AL130" i="44" s="1"/>
  <c r="BB48" i="44"/>
  <c r="V48" i="44" s="1"/>
  <c r="AL48" i="44" s="1"/>
  <c r="BB76" i="44"/>
  <c r="V76" i="44" s="1"/>
  <c r="AL76" i="44" s="1"/>
  <c r="BB190" i="44"/>
  <c r="V190" i="44" s="1"/>
  <c r="AL190" i="44" s="1"/>
  <c r="BB52" i="44"/>
  <c r="V52" i="44" s="1"/>
  <c r="AL52" i="44" s="1"/>
  <c r="BB107" i="44"/>
  <c r="V107" i="44" s="1"/>
  <c r="AL107" i="44" s="1"/>
  <c r="BB63" i="44"/>
  <c r="V63" i="44" s="1"/>
  <c r="AL63" i="44" s="1"/>
  <c r="BB197" i="44"/>
  <c r="V197" i="44" s="1"/>
  <c r="AL197" i="44" s="1"/>
  <c r="BB67" i="44"/>
  <c r="V67" i="44" s="1"/>
  <c r="AL67" i="44" s="1"/>
  <c r="BB101" i="44"/>
  <c r="V101" i="44" s="1"/>
  <c r="AL101" i="44" s="1"/>
  <c r="BC73" i="44"/>
  <c r="W73" i="44" s="1"/>
  <c r="AM73" i="44" s="1"/>
  <c r="BC189" i="44"/>
  <c r="W189" i="44" s="1"/>
  <c r="AM189" i="44" s="1"/>
  <c r="BC91" i="44"/>
  <c r="W91" i="44" s="1"/>
  <c r="AM91" i="44" s="1"/>
  <c r="BC92" i="44"/>
  <c r="W92" i="44" s="1"/>
  <c r="AM92" i="44" s="1"/>
  <c r="BE77" i="44"/>
  <c r="Y77" i="44" s="1"/>
  <c r="AO77" i="44" s="1"/>
  <c r="BE182" i="44"/>
  <c r="Y182" i="44" s="1"/>
  <c r="AO182" i="44" s="1"/>
  <c r="BE60" i="44"/>
  <c r="Y60" i="44" s="1"/>
  <c r="AO60" i="44" s="1"/>
  <c r="BD219" i="44"/>
  <c r="X219" i="44" s="1"/>
  <c r="AN219" i="44" s="1"/>
  <c r="BD192" i="44"/>
  <c r="X192" i="44" s="1"/>
  <c r="AN192" i="44" s="1"/>
  <c r="BD188" i="44"/>
  <c r="X188" i="44" s="1"/>
  <c r="AN188" i="44" s="1"/>
  <c r="BD175" i="44"/>
  <c r="X175" i="44" s="1"/>
  <c r="AN175" i="44" s="1"/>
  <c r="BD119" i="44"/>
  <c r="X119" i="44" s="1"/>
  <c r="AN119" i="44" s="1"/>
  <c r="BD68" i="44"/>
  <c r="X68" i="44" s="1"/>
  <c r="AN68" i="44" s="1"/>
  <c r="BD129" i="44"/>
  <c r="X129" i="44" s="1"/>
  <c r="AN129" i="44" s="1"/>
  <c r="BD94" i="44"/>
  <c r="X94" i="44" s="1"/>
  <c r="AN94" i="44" s="1"/>
  <c r="BD61" i="44"/>
  <c r="X61" i="44" s="1"/>
  <c r="AN61" i="44" s="1"/>
  <c r="BD172" i="44"/>
  <c r="X172" i="44" s="1"/>
  <c r="AN172" i="44" s="1"/>
  <c r="BD206" i="44"/>
  <c r="X206" i="44" s="1"/>
  <c r="AN206" i="44" s="1"/>
  <c r="BD57" i="44"/>
  <c r="X57" i="44" s="1"/>
  <c r="AN57" i="44" s="1"/>
  <c r="BD144" i="44"/>
  <c r="X144" i="44" s="1"/>
  <c r="AN144" i="44" s="1"/>
  <c r="BD92" i="44"/>
  <c r="X92" i="44" s="1"/>
  <c r="AN92" i="44" s="1"/>
  <c r="BD60" i="44"/>
  <c r="X60" i="44" s="1"/>
  <c r="AN60" i="44" s="1"/>
  <c r="BD66" i="44"/>
  <c r="X66" i="44" s="1"/>
  <c r="AN66" i="44" s="1"/>
  <c r="BD168" i="44"/>
  <c r="X168" i="44" s="1"/>
  <c r="AN168" i="44" s="1"/>
  <c r="BD41" i="44"/>
  <c r="X41" i="44" s="1"/>
  <c r="AN41" i="44" s="1"/>
  <c r="BD154" i="44"/>
  <c r="X154" i="44" s="1"/>
  <c r="AN154" i="44" s="1"/>
  <c r="BD157" i="44"/>
  <c r="X157" i="44" s="1"/>
  <c r="AN157" i="44" s="1"/>
  <c r="BD137" i="44"/>
  <c r="X137" i="44" s="1"/>
  <c r="AN137" i="44" s="1"/>
  <c r="BD214" i="44"/>
  <c r="X214" i="44" s="1"/>
  <c r="AN214" i="44" s="1"/>
  <c r="BD152" i="44"/>
  <c r="X152" i="44" s="1"/>
  <c r="AN152" i="44" s="1"/>
  <c r="BD67" i="44"/>
  <c r="X67" i="44" s="1"/>
  <c r="AN67" i="44" s="1"/>
  <c r="BD72" i="44"/>
  <c r="X72" i="44" s="1"/>
  <c r="AN72" i="44" s="1"/>
  <c r="BD211" i="44"/>
  <c r="X211" i="44" s="1"/>
  <c r="AN211" i="44" s="1"/>
  <c r="BD140" i="44"/>
  <c r="X140" i="44" s="1"/>
  <c r="AN140" i="44" s="1"/>
  <c r="BB204" i="44"/>
  <c r="V204" i="44" s="1"/>
  <c r="AL204" i="44" s="1"/>
  <c r="BB196" i="44"/>
  <c r="V196" i="44" s="1"/>
  <c r="AL196" i="44" s="1"/>
  <c r="BB186" i="44"/>
  <c r="V186" i="44" s="1"/>
  <c r="AL186" i="44" s="1"/>
  <c r="BB128" i="44"/>
  <c r="V128" i="44" s="1"/>
  <c r="AL128" i="44" s="1"/>
  <c r="BB207" i="44"/>
  <c r="V207" i="44" s="1"/>
  <c r="AL207" i="44" s="1"/>
  <c r="BB170" i="44"/>
  <c r="V170" i="44" s="1"/>
  <c r="AL170" i="44" s="1"/>
  <c r="BB53" i="44"/>
  <c r="V53" i="44" s="1"/>
  <c r="AL53" i="44" s="1"/>
  <c r="BB179" i="44"/>
  <c r="V179" i="44" s="1"/>
  <c r="AL179" i="44" s="1"/>
  <c r="BB39" i="44"/>
  <c r="V39" i="44" s="1"/>
  <c r="AL39" i="44" s="1"/>
  <c r="BB80" i="44"/>
  <c r="V80" i="44" s="1"/>
  <c r="AL80" i="44" s="1"/>
  <c r="BB174" i="44"/>
  <c r="V174" i="44" s="1"/>
  <c r="AL174" i="44" s="1"/>
  <c r="BB100" i="44"/>
  <c r="V100" i="44" s="1"/>
  <c r="AL100" i="44" s="1"/>
  <c r="BG57" i="44"/>
  <c r="AA57" i="44" s="1"/>
  <c r="AQ57" i="44" s="1"/>
  <c r="BD217" i="44"/>
  <c r="X217" i="44" s="1"/>
  <c r="AN217" i="44" s="1"/>
  <c r="BD213" i="44"/>
  <c r="X213" i="44" s="1"/>
  <c r="AN213" i="44" s="1"/>
  <c r="BD173" i="44"/>
  <c r="X173" i="44" s="1"/>
  <c r="AN173" i="44" s="1"/>
  <c r="BD120" i="44"/>
  <c r="X120" i="44" s="1"/>
  <c r="AN120" i="44" s="1"/>
  <c r="BD186" i="44"/>
  <c r="X186" i="44" s="1"/>
  <c r="AN186" i="44" s="1"/>
  <c r="BD165" i="44"/>
  <c r="X165" i="44" s="1"/>
  <c r="AN165" i="44" s="1"/>
  <c r="BD93" i="44"/>
  <c r="X93" i="44" s="1"/>
  <c r="AN93" i="44" s="1"/>
  <c r="BD32" i="44"/>
  <c r="X32" i="44" s="1"/>
  <c r="AN32" i="44" s="1"/>
  <c r="BD132" i="44"/>
  <c r="X132" i="44" s="1"/>
  <c r="AN132" i="44" s="1"/>
  <c r="BD35" i="44"/>
  <c r="X35" i="44" s="1"/>
  <c r="AN35" i="44" s="1"/>
  <c r="BD159" i="44"/>
  <c r="X159" i="44" s="1"/>
  <c r="AN159" i="44" s="1"/>
  <c r="BD190" i="44"/>
  <c r="X190" i="44" s="1"/>
  <c r="AN190" i="44" s="1"/>
  <c r="BD128" i="44"/>
  <c r="X128" i="44" s="1"/>
  <c r="AN128" i="44" s="1"/>
  <c r="BD100" i="44"/>
  <c r="X100" i="44" s="1"/>
  <c r="AN100" i="44" s="1"/>
  <c r="BD97" i="44"/>
  <c r="X97" i="44" s="1"/>
  <c r="AN97" i="44" s="1"/>
  <c r="BD38" i="44"/>
  <c r="X38" i="44" s="1"/>
  <c r="AN38" i="44" s="1"/>
  <c r="BD118" i="44"/>
  <c r="X118" i="44" s="1"/>
  <c r="AN118" i="44" s="1"/>
  <c r="BD142" i="44"/>
  <c r="X142" i="44" s="1"/>
  <c r="AN142" i="44" s="1"/>
  <c r="BD201" i="44"/>
  <c r="X201" i="44" s="1"/>
  <c r="AN201" i="44" s="1"/>
  <c r="BD133" i="44"/>
  <c r="X133" i="44" s="1"/>
  <c r="AN133" i="44" s="1"/>
  <c r="BD194" i="44"/>
  <c r="X194" i="44" s="1"/>
  <c r="AN194" i="44" s="1"/>
  <c r="BD88" i="44"/>
  <c r="X88" i="44" s="1"/>
  <c r="AN88" i="44" s="1"/>
  <c r="BB208" i="44"/>
  <c r="V208" i="44" s="1"/>
  <c r="AL208" i="44" s="1"/>
  <c r="BB94" i="44"/>
  <c r="V94" i="44" s="1"/>
  <c r="AL94" i="44" s="1"/>
  <c r="BB55" i="44"/>
  <c r="V55" i="44" s="1"/>
  <c r="AL55" i="44" s="1"/>
  <c r="BB33" i="44"/>
  <c r="V33" i="44" s="1"/>
  <c r="AL33" i="44" s="1"/>
  <c r="BB132" i="44"/>
  <c r="V132" i="44" s="1"/>
  <c r="AL132" i="44" s="1"/>
  <c r="BB175" i="44"/>
  <c r="V175" i="44" s="1"/>
  <c r="AL175" i="44" s="1"/>
  <c r="BB69" i="44"/>
  <c r="V69" i="44" s="1"/>
  <c r="AL69" i="44" s="1"/>
  <c r="BB93" i="44"/>
  <c r="V93" i="44" s="1"/>
  <c r="AL93" i="44" s="1"/>
  <c r="BB192" i="44"/>
  <c r="V192" i="44" s="1"/>
  <c r="AL192" i="44" s="1"/>
  <c r="BK210" i="44"/>
  <c r="AE210" i="44" s="1"/>
  <c r="AU210" i="44" s="1"/>
  <c r="BK72" i="44"/>
  <c r="AE72" i="44" s="1"/>
  <c r="AU72" i="44" s="1"/>
  <c r="BK196" i="44"/>
  <c r="AE196" i="44" s="1"/>
  <c r="AU196" i="44" s="1"/>
  <c r="BK81" i="44"/>
  <c r="AE81" i="44" s="1"/>
  <c r="AU81" i="44" s="1"/>
  <c r="BK178" i="44"/>
  <c r="AE178" i="44" s="1"/>
  <c r="AU178" i="44" s="1"/>
  <c r="BK96" i="44"/>
  <c r="AE96" i="44" s="1"/>
  <c r="AU96" i="44" s="1"/>
  <c r="BK88" i="44"/>
  <c r="AE88" i="44" s="1"/>
  <c r="AU88" i="44" s="1"/>
  <c r="BK49" i="44"/>
  <c r="AE49" i="44" s="1"/>
  <c r="AU49" i="44" s="1"/>
  <c r="BK117" i="44"/>
  <c r="AE117" i="44" s="1"/>
  <c r="AU117" i="44" s="1"/>
  <c r="BK87" i="44"/>
  <c r="AE87" i="44" s="1"/>
  <c r="AU87" i="44" s="1"/>
  <c r="BC55" i="44"/>
  <c r="W55" i="44" s="1"/>
  <c r="AM55" i="44" s="1"/>
  <c r="BC29" i="44"/>
  <c r="W29" i="44" s="1"/>
  <c r="AM29" i="44" s="1"/>
  <c r="BC194" i="44"/>
  <c r="W194" i="44" s="1"/>
  <c r="AM194" i="44" s="1"/>
  <c r="BC171" i="44"/>
  <c r="W171" i="44" s="1"/>
  <c r="AM171" i="44" s="1"/>
  <c r="BC80" i="44"/>
  <c r="W80" i="44" s="1"/>
  <c r="AM80" i="44" s="1"/>
  <c r="BC75" i="44"/>
  <c r="W75" i="44" s="1"/>
  <c r="AM75" i="44" s="1"/>
  <c r="BC216" i="44"/>
  <c r="W216" i="44" s="1"/>
  <c r="AM216" i="44" s="1"/>
  <c r="BC198" i="44"/>
  <c r="W198" i="44" s="1"/>
  <c r="AM198" i="44" s="1"/>
  <c r="BC89" i="44"/>
  <c r="W89" i="44" s="1"/>
  <c r="AM89" i="44" s="1"/>
  <c r="BC103" i="44"/>
  <c r="W103" i="44" s="1"/>
  <c r="AM103" i="44" s="1"/>
  <c r="BC192" i="44"/>
  <c r="W192" i="44" s="1"/>
  <c r="AM192" i="44" s="1"/>
  <c r="BC44" i="44"/>
  <c r="W44" i="44" s="1"/>
  <c r="AM44" i="44" s="1"/>
  <c r="BC27" i="44"/>
  <c r="W27" i="44" s="1"/>
  <c r="AM27" i="44" s="1"/>
  <c r="BD114" i="44"/>
  <c r="X114" i="44" s="1"/>
  <c r="AN114" i="44" s="1"/>
  <c r="BD50" i="44"/>
  <c r="X50" i="44" s="1"/>
  <c r="AN50" i="44" s="1"/>
  <c r="BD39" i="44"/>
  <c r="X39" i="44" s="1"/>
  <c r="AN39" i="44" s="1"/>
  <c r="BD110" i="44"/>
  <c r="X110" i="44" s="1"/>
  <c r="AN110" i="44" s="1"/>
  <c r="BD108" i="44"/>
  <c r="X108" i="44" s="1"/>
  <c r="AN108" i="44" s="1"/>
  <c r="BD182" i="44"/>
  <c r="X182" i="44" s="1"/>
  <c r="AN182" i="44" s="1"/>
  <c r="BD161" i="44"/>
  <c r="X161" i="44" s="1"/>
  <c r="AN161" i="44" s="1"/>
  <c r="BD183" i="44"/>
  <c r="X183" i="44" s="1"/>
  <c r="AN183" i="44" s="1"/>
  <c r="BD131" i="44"/>
  <c r="X131" i="44" s="1"/>
  <c r="AN131" i="44" s="1"/>
  <c r="BD105" i="44"/>
  <c r="X105" i="44" s="1"/>
  <c r="AN105" i="44" s="1"/>
  <c r="BD193" i="44"/>
  <c r="X193" i="44" s="1"/>
  <c r="AN193" i="44" s="1"/>
  <c r="BD122" i="44"/>
  <c r="X122" i="44" s="1"/>
  <c r="AN122" i="44" s="1"/>
  <c r="BD95" i="44"/>
  <c r="X95" i="44" s="1"/>
  <c r="AN95" i="44" s="1"/>
  <c r="BD176" i="44"/>
  <c r="X176" i="44" s="1"/>
  <c r="AN176" i="44" s="1"/>
  <c r="BD123" i="44"/>
  <c r="X123" i="44" s="1"/>
  <c r="AN123" i="44" s="1"/>
  <c r="BD210" i="44"/>
  <c r="X210" i="44" s="1"/>
  <c r="AN210" i="44" s="1"/>
  <c r="BD215" i="44"/>
  <c r="X215" i="44" s="1"/>
  <c r="AN215" i="44" s="1"/>
  <c r="BD71" i="44"/>
  <c r="X71" i="44" s="1"/>
  <c r="AN71" i="44" s="1"/>
  <c r="BD135" i="44"/>
  <c r="X135" i="44" s="1"/>
  <c r="AN135" i="44" s="1"/>
  <c r="BD181" i="44"/>
  <c r="X181" i="44" s="1"/>
  <c r="AN181" i="44" s="1"/>
  <c r="BB191" i="44"/>
  <c r="V191" i="44" s="1"/>
  <c r="AL191" i="44" s="1"/>
  <c r="BB209" i="44"/>
  <c r="V209" i="44" s="1"/>
  <c r="AL209" i="44" s="1"/>
  <c r="BB184" i="44"/>
  <c r="V184" i="44" s="1"/>
  <c r="AL184" i="44" s="1"/>
  <c r="BB86" i="44"/>
  <c r="V86" i="44" s="1"/>
  <c r="AL86" i="44" s="1"/>
  <c r="BB164" i="44"/>
  <c r="V164" i="44" s="1"/>
  <c r="AL164" i="44" s="1"/>
  <c r="BB137" i="44"/>
  <c r="V137" i="44" s="1"/>
  <c r="AL137" i="44" s="1"/>
  <c r="BB127" i="44"/>
  <c r="V127" i="44" s="1"/>
  <c r="AL127" i="44" s="1"/>
  <c r="BB98" i="44"/>
  <c r="V98" i="44" s="1"/>
  <c r="AL98" i="44" s="1"/>
  <c r="BK106" i="44"/>
  <c r="AE106" i="44" s="1"/>
  <c r="AU106" i="44" s="1"/>
  <c r="BK109" i="44"/>
  <c r="AE109" i="44" s="1"/>
  <c r="AU109" i="44" s="1"/>
  <c r="BG94" i="44"/>
  <c r="AA94" i="44" s="1"/>
  <c r="AQ94" i="44" s="1"/>
  <c r="BK51" i="44"/>
  <c r="AE51" i="44" s="1"/>
  <c r="AU51" i="44" s="1"/>
  <c r="BK156" i="44"/>
  <c r="AE156" i="44" s="1"/>
  <c r="AU156" i="44" s="1"/>
  <c r="BK160" i="44"/>
  <c r="AE160" i="44" s="1"/>
  <c r="AU160" i="44" s="1"/>
  <c r="BK207" i="44"/>
  <c r="AE207" i="44" s="1"/>
  <c r="AU207" i="44" s="1"/>
  <c r="BK85" i="44"/>
  <c r="AE85" i="44" s="1"/>
  <c r="AU85" i="44" s="1"/>
  <c r="BA221" i="44"/>
  <c r="U221" i="44" s="1"/>
  <c r="AK221" i="44" s="1"/>
  <c r="BJ27" i="44"/>
  <c r="AD27" i="44" s="1"/>
  <c r="AT27" i="44" s="1"/>
  <c r="BJ28" i="44"/>
  <c r="AD28" i="44" s="1"/>
  <c r="AT28" i="44" s="1"/>
  <c r="BJ220" i="44"/>
  <c r="AD220" i="44" s="1"/>
  <c r="AT220" i="44" s="1"/>
  <c r="BJ218" i="44"/>
  <c r="AD218" i="44" s="1"/>
  <c r="AT218" i="44" s="1"/>
  <c r="BJ219" i="44"/>
  <c r="AD219" i="44" s="1"/>
  <c r="AT219" i="44" s="1"/>
  <c r="BJ217" i="44"/>
  <c r="AD217" i="44" s="1"/>
  <c r="AT217" i="44" s="1"/>
  <c r="BI29" i="44"/>
  <c r="AC29" i="44" s="1"/>
  <c r="AS29" i="44" s="1"/>
  <c r="BI27" i="44"/>
  <c r="AC27" i="44" s="1"/>
  <c r="AS27" i="44" s="1"/>
  <c r="BI28" i="44"/>
  <c r="AC28" i="44" s="1"/>
  <c r="AS28" i="44" s="1"/>
  <c r="BI218" i="44"/>
  <c r="AC218" i="44" s="1"/>
  <c r="AS218" i="44" s="1"/>
  <c r="BI219" i="44"/>
  <c r="AC219" i="44" s="1"/>
  <c r="AS219" i="44" s="1"/>
  <c r="BI217" i="44"/>
  <c r="AC217" i="44" s="1"/>
  <c r="AS217" i="44" s="1"/>
  <c r="BI215" i="44"/>
  <c r="AC215" i="44" s="1"/>
  <c r="AS215" i="44" s="1"/>
  <c r="BI216" i="44"/>
  <c r="AC216" i="44" s="1"/>
  <c r="AS216" i="44" s="1"/>
  <c r="BG219" i="44"/>
  <c r="AA219" i="44" s="1"/>
  <c r="AQ219" i="44" s="1"/>
  <c r="BG220" i="44"/>
  <c r="AA220" i="44" s="1"/>
  <c r="AQ220" i="44" s="1"/>
  <c r="BG171" i="44"/>
  <c r="AA171" i="44" s="1"/>
  <c r="AQ171" i="44" s="1"/>
  <c r="BG142" i="44"/>
  <c r="AA142" i="44" s="1"/>
  <c r="AQ142" i="44" s="1"/>
  <c r="BG54" i="44"/>
  <c r="AA54" i="44" s="1"/>
  <c r="AQ54" i="44" s="1"/>
  <c r="BG111" i="44"/>
  <c r="AA111" i="44" s="1"/>
  <c r="AQ111" i="44" s="1"/>
  <c r="BG187" i="44"/>
  <c r="AA187" i="44" s="1"/>
  <c r="AQ187" i="44" s="1"/>
  <c r="BG103" i="44"/>
  <c r="AA103" i="44" s="1"/>
  <c r="AQ103" i="44" s="1"/>
  <c r="BF220" i="44"/>
  <c r="Z220" i="44" s="1"/>
  <c r="AP220" i="44" s="1"/>
  <c r="BF219" i="44"/>
  <c r="Z219" i="44" s="1"/>
  <c r="AP219" i="44" s="1"/>
  <c r="BF218" i="44"/>
  <c r="Z218" i="44" s="1"/>
  <c r="AP218" i="44" s="1"/>
  <c r="BF217" i="44"/>
  <c r="Z217" i="44" s="1"/>
  <c r="AP217" i="44" s="1"/>
  <c r="BE72" i="44"/>
  <c r="Y72" i="44" s="1"/>
  <c r="AO72" i="44" s="1"/>
  <c r="BE28" i="44"/>
  <c r="Y28" i="44" s="1"/>
  <c r="AO28" i="44" s="1"/>
  <c r="BE171" i="44"/>
  <c r="Y171" i="44" s="1"/>
  <c r="AO171" i="44" s="1"/>
  <c r="BE73" i="44"/>
  <c r="Y73" i="44" s="1"/>
  <c r="AO73" i="44" s="1"/>
  <c r="BE61" i="44"/>
  <c r="Y61" i="44" s="1"/>
  <c r="AO61" i="44" s="1"/>
  <c r="BE172" i="44"/>
  <c r="Y172" i="44" s="1"/>
  <c r="AO172" i="44" s="1"/>
  <c r="BE66" i="44"/>
  <c r="Y66" i="44" s="1"/>
  <c r="AO66" i="44" s="1"/>
  <c r="BE68" i="44"/>
  <c r="Y68" i="44" s="1"/>
  <c r="AO68" i="44" s="1"/>
  <c r="BE153" i="44"/>
  <c r="Y153" i="44" s="1"/>
  <c r="AO153" i="44" s="1"/>
  <c r="BE143" i="44"/>
  <c r="Y143" i="44" s="1"/>
  <c r="AO143" i="44" s="1"/>
  <c r="BE35" i="44"/>
  <c r="Y35" i="44" s="1"/>
  <c r="AO35" i="44" s="1"/>
  <c r="BE189" i="44"/>
  <c r="Y189" i="44" s="1"/>
  <c r="AO189" i="44" s="1"/>
  <c r="BE82" i="44"/>
  <c r="Y82" i="44" s="1"/>
  <c r="AO82" i="44" s="1"/>
  <c r="BE123" i="44"/>
  <c r="Y123" i="44" s="1"/>
  <c r="AO123" i="44" s="1"/>
  <c r="BE127" i="44"/>
  <c r="Y127" i="44" s="1"/>
  <c r="AO127" i="44" s="1"/>
  <c r="BE92" i="44"/>
  <c r="Y92" i="44" s="1"/>
  <c r="AO92" i="44" s="1"/>
  <c r="BE49" i="44"/>
  <c r="Y49" i="44" s="1"/>
  <c r="AO49" i="44" s="1"/>
  <c r="BD141" i="44"/>
  <c r="X141" i="44" s="1"/>
  <c r="AN141" i="44" s="1"/>
  <c r="BD106" i="44"/>
  <c r="X106" i="44" s="1"/>
  <c r="AN106" i="44" s="1"/>
  <c r="BD113" i="44"/>
  <c r="X113" i="44" s="1"/>
  <c r="AN113" i="44" s="1"/>
  <c r="BD87" i="44"/>
  <c r="X87" i="44" s="1"/>
  <c r="AN87" i="44" s="1"/>
  <c r="BC211" i="44"/>
  <c r="W211" i="44" s="1"/>
  <c r="AM211" i="44" s="1"/>
  <c r="BC176" i="44"/>
  <c r="W176" i="44" s="1"/>
  <c r="AM176" i="44" s="1"/>
  <c r="BC113" i="44"/>
  <c r="W113" i="44" s="1"/>
  <c r="AM113" i="44" s="1"/>
  <c r="BC166" i="44"/>
  <c r="W166" i="44" s="1"/>
  <c r="AM166" i="44" s="1"/>
  <c r="BC147" i="44"/>
  <c r="W147" i="44" s="1"/>
  <c r="AM147" i="44" s="1"/>
  <c r="BC101" i="44"/>
  <c r="W101" i="44" s="1"/>
  <c r="AM101" i="44" s="1"/>
  <c r="BC136" i="44"/>
  <c r="W136" i="44" s="1"/>
  <c r="AM136" i="44" s="1"/>
  <c r="BC117" i="44"/>
  <c r="W117" i="44" s="1"/>
  <c r="AM117" i="44" s="1"/>
  <c r="BC54" i="44"/>
  <c r="W54" i="44" s="1"/>
  <c r="AM54" i="44" s="1"/>
  <c r="BC133" i="44"/>
  <c r="W133" i="44" s="1"/>
  <c r="AM133" i="44" s="1"/>
  <c r="BC197" i="44"/>
  <c r="W197" i="44" s="1"/>
  <c r="AM197" i="44" s="1"/>
  <c r="BC183" i="44"/>
  <c r="W183" i="44" s="1"/>
  <c r="AM183" i="44" s="1"/>
  <c r="BC167" i="44"/>
  <c r="W167" i="44" s="1"/>
  <c r="AM167" i="44" s="1"/>
  <c r="BC82" i="44"/>
  <c r="W82" i="44" s="1"/>
  <c r="AM82" i="44" s="1"/>
  <c r="BC35" i="44"/>
  <c r="W35" i="44" s="1"/>
  <c r="AM35" i="44" s="1"/>
  <c r="BC143" i="44"/>
  <c r="W143" i="44" s="1"/>
  <c r="AM143" i="44" s="1"/>
  <c r="BC177" i="44"/>
  <c r="W177" i="44" s="1"/>
  <c r="AM177" i="44" s="1"/>
  <c r="BC99" i="44"/>
  <c r="W99" i="44" s="1"/>
  <c r="AM99" i="44" s="1"/>
  <c r="BC67" i="44"/>
  <c r="W67" i="44" s="1"/>
  <c r="AM67" i="44" s="1"/>
  <c r="BC160" i="44"/>
  <c r="W160" i="44" s="1"/>
  <c r="AM160" i="44" s="1"/>
  <c r="BC215" i="44"/>
  <c r="W215" i="44" s="1"/>
  <c r="AM215" i="44" s="1"/>
  <c r="BC38" i="44"/>
  <c r="W38" i="44" s="1"/>
  <c r="AM38" i="44" s="1"/>
  <c r="BC208" i="44"/>
  <c r="W208" i="44" s="1"/>
  <c r="AM208" i="44" s="1"/>
  <c r="BC207" i="44"/>
  <c r="W207" i="44" s="1"/>
  <c r="AM207" i="44" s="1"/>
  <c r="BC110" i="44"/>
  <c r="W110" i="44" s="1"/>
  <c r="AM110" i="44" s="1"/>
  <c r="BC149" i="44"/>
  <c r="W149" i="44" s="1"/>
  <c r="AM149" i="44" s="1"/>
  <c r="BC173" i="44"/>
  <c r="W173" i="44" s="1"/>
  <c r="AM173" i="44" s="1"/>
  <c r="BC179" i="44"/>
  <c r="W179" i="44" s="1"/>
  <c r="AM179" i="44" s="1"/>
  <c r="BC62" i="44"/>
  <c r="W62" i="44" s="1"/>
  <c r="AM62" i="44" s="1"/>
  <c r="BC130" i="44"/>
  <c r="W130" i="44" s="1"/>
  <c r="AM130" i="44" s="1"/>
  <c r="BC148" i="44"/>
  <c r="W148" i="44" s="1"/>
  <c r="AM148" i="44" s="1"/>
  <c r="BC94" i="44"/>
  <c r="W94" i="44" s="1"/>
  <c r="AM94" i="44" s="1"/>
  <c r="BC42" i="44"/>
  <c r="W42" i="44" s="1"/>
  <c r="AM42" i="44" s="1"/>
  <c r="BC145" i="44"/>
  <c r="W145" i="44" s="1"/>
  <c r="AM145" i="44" s="1"/>
  <c r="BC188" i="44"/>
  <c r="W188" i="44" s="1"/>
  <c r="AM188" i="44" s="1"/>
  <c r="BC48" i="44"/>
  <c r="W48" i="44" s="1"/>
  <c r="AM48" i="44" s="1"/>
  <c r="BC157" i="44"/>
  <c r="W157" i="44" s="1"/>
  <c r="AM157" i="44" s="1"/>
  <c r="BC199" i="44"/>
  <c r="W199" i="44" s="1"/>
  <c r="AM199" i="44" s="1"/>
  <c r="BC78" i="44"/>
  <c r="W78" i="44" s="1"/>
  <c r="AM78" i="44" s="1"/>
  <c r="BC213" i="44"/>
  <c r="W213" i="44" s="1"/>
  <c r="AM213" i="44" s="1"/>
  <c r="BC68" i="44"/>
  <c r="W68" i="44" s="1"/>
  <c r="AM68" i="44" s="1"/>
  <c r="BC98" i="44"/>
  <c r="W98" i="44" s="1"/>
  <c r="AM98" i="44" s="1"/>
  <c r="BC168" i="44"/>
  <c r="W168" i="44" s="1"/>
  <c r="AM168" i="44" s="1"/>
  <c r="BC181" i="44"/>
  <c r="W181" i="44" s="1"/>
  <c r="AM181" i="44" s="1"/>
  <c r="BC196" i="44"/>
  <c r="W196" i="44" s="1"/>
  <c r="AM196" i="44" s="1"/>
  <c r="BC81" i="44"/>
  <c r="W81" i="44" s="1"/>
  <c r="AM81" i="44" s="1"/>
  <c r="BC53" i="44"/>
  <c r="W53" i="44" s="1"/>
  <c r="AM53" i="44" s="1"/>
  <c r="BC172" i="44"/>
  <c r="W172" i="44" s="1"/>
  <c r="AM172" i="44" s="1"/>
  <c r="BC165" i="44"/>
  <c r="W165" i="44" s="1"/>
  <c r="AM165" i="44" s="1"/>
  <c r="BC126" i="44"/>
  <c r="W126" i="44" s="1"/>
  <c r="AM126" i="44" s="1"/>
  <c r="BC138" i="44"/>
  <c r="W138" i="44" s="1"/>
  <c r="AM138" i="44" s="1"/>
  <c r="BC86" i="44"/>
  <c r="W86" i="44" s="1"/>
  <c r="AM86" i="44" s="1"/>
  <c r="BC37" i="44"/>
  <c r="W37" i="44" s="1"/>
  <c r="AM37" i="44" s="1"/>
  <c r="BC182" i="44"/>
  <c r="W182" i="44" s="1"/>
  <c r="AM182" i="44" s="1"/>
  <c r="BC169" i="44"/>
  <c r="W169" i="44" s="1"/>
  <c r="AM169" i="44" s="1"/>
  <c r="BC93" i="44"/>
  <c r="W93" i="44" s="1"/>
  <c r="AM93" i="44" s="1"/>
  <c r="BC46" i="44"/>
  <c r="W46" i="44" s="1"/>
  <c r="AM46" i="44" s="1"/>
  <c r="BC134" i="44"/>
  <c r="W134" i="44" s="1"/>
  <c r="AM134" i="44" s="1"/>
  <c r="BC174" i="44"/>
  <c r="W174" i="44" s="1"/>
  <c r="AM174" i="44" s="1"/>
  <c r="BC76" i="44"/>
  <c r="W76" i="44" s="1"/>
  <c r="AM76" i="44" s="1"/>
  <c r="BC63" i="44"/>
  <c r="W63" i="44" s="1"/>
  <c r="AM63" i="44" s="1"/>
  <c r="BC163" i="44"/>
  <c r="W163" i="44" s="1"/>
  <c r="AM163" i="44" s="1"/>
  <c r="BC159" i="44"/>
  <c r="W159" i="44" s="1"/>
  <c r="AM159" i="44" s="1"/>
  <c r="BC52" i="44"/>
  <c r="W52" i="44" s="1"/>
  <c r="AM52" i="44" s="1"/>
  <c r="BC45" i="44"/>
  <c r="W45" i="44" s="1"/>
  <c r="AM45" i="44" s="1"/>
  <c r="BC127" i="44"/>
  <c r="W127" i="44" s="1"/>
  <c r="AM127" i="44" s="1"/>
  <c r="BC50" i="44"/>
  <c r="W50" i="44" s="1"/>
  <c r="AM50" i="44" s="1"/>
  <c r="BC205" i="44"/>
  <c r="W205" i="44" s="1"/>
  <c r="AM205" i="44" s="1"/>
  <c r="BC115" i="44"/>
  <c r="W115" i="44" s="1"/>
  <c r="AM115" i="44" s="1"/>
  <c r="BC151" i="44"/>
  <c r="W151" i="44" s="1"/>
  <c r="AM151" i="44" s="1"/>
  <c r="BC120" i="44"/>
  <c r="W120" i="44" s="1"/>
  <c r="AM120" i="44" s="1"/>
  <c r="BC66" i="44"/>
  <c r="W66" i="44" s="1"/>
  <c r="AM66" i="44" s="1"/>
  <c r="BC111" i="44"/>
  <c r="W111" i="44" s="1"/>
  <c r="AM111" i="44" s="1"/>
  <c r="BC123" i="44"/>
  <c r="W123" i="44" s="1"/>
  <c r="AM123" i="44" s="1"/>
  <c r="BC95" i="44"/>
  <c r="W95" i="44" s="1"/>
  <c r="AM95" i="44" s="1"/>
  <c r="BC118" i="44"/>
  <c r="W118" i="44" s="1"/>
  <c r="AM118" i="44" s="1"/>
  <c r="BC214" i="44"/>
  <c r="W214" i="44" s="1"/>
  <c r="AM214" i="44" s="1"/>
  <c r="BC132" i="44"/>
  <c r="W132" i="44" s="1"/>
  <c r="AM132" i="44" s="1"/>
  <c r="BC87" i="44"/>
  <c r="W87" i="44" s="1"/>
  <c r="AM87" i="44" s="1"/>
  <c r="BC56" i="44"/>
  <c r="W56" i="44" s="1"/>
  <c r="AM56" i="44" s="1"/>
  <c r="BC71" i="44"/>
  <c r="W71" i="44" s="1"/>
  <c r="AM71" i="44" s="1"/>
  <c r="BC142" i="44"/>
  <c r="W142" i="44" s="1"/>
  <c r="AM142" i="44" s="1"/>
  <c r="BC28" i="44"/>
  <c r="W28" i="44" s="1"/>
  <c r="AM28" i="44" s="1"/>
  <c r="BC203" i="44"/>
  <c r="W203" i="44" s="1"/>
  <c r="AM203" i="44" s="1"/>
  <c r="BC30" i="44"/>
  <c r="W30" i="44" s="1"/>
  <c r="AM30" i="44" s="1"/>
  <c r="BC185" i="44"/>
  <c r="W185" i="44" s="1"/>
  <c r="AM185" i="44" s="1"/>
  <c r="BC97" i="44"/>
  <c r="W97" i="44" s="1"/>
  <c r="AM97" i="44" s="1"/>
  <c r="BC152" i="44"/>
  <c r="W152" i="44" s="1"/>
  <c r="AM152" i="44" s="1"/>
  <c r="BC60" i="44"/>
  <c r="W60" i="44" s="1"/>
  <c r="AM60" i="44" s="1"/>
  <c r="BC190" i="44"/>
  <c r="W190" i="44" s="1"/>
  <c r="AM190" i="44" s="1"/>
  <c r="BC158" i="44"/>
  <c r="W158" i="44" s="1"/>
  <c r="AM158" i="44" s="1"/>
  <c r="BC186" i="44"/>
  <c r="W186" i="44" s="1"/>
  <c r="AM186" i="44" s="1"/>
  <c r="BC154" i="44"/>
  <c r="W154" i="44" s="1"/>
  <c r="AM154" i="44" s="1"/>
  <c r="BC119" i="44"/>
  <c r="W119" i="44" s="1"/>
  <c r="AM119" i="44" s="1"/>
  <c r="BC106" i="44"/>
  <c r="W106" i="44" s="1"/>
  <c r="AM106" i="44" s="1"/>
  <c r="BC144" i="44"/>
  <c r="W144" i="44" s="1"/>
  <c r="AM144" i="44" s="1"/>
  <c r="BC58" i="44"/>
  <c r="W58" i="44" s="1"/>
  <c r="AM58" i="44" s="1"/>
  <c r="BC65" i="44"/>
  <c r="W65" i="44" s="1"/>
  <c r="AM65" i="44" s="1"/>
  <c r="BC51" i="44"/>
  <c r="W51" i="44" s="1"/>
  <c r="AM51" i="44" s="1"/>
  <c r="BC164" i="44"/>
  <c r="W164" i="44" s="1"/>
  <c r="AM164" i="44" s="1"/>
  <c r="BC161" i="44"/>
  <c r="W161" i="44" s="1"/>
  <c r="AM161" i="44" s="1"/>
  <c r="BC109" i="44"/>
  <c r="W109" i="44" s="1"/>
  <c r="AM109" i="44" s="1"/>
  <c r="BC47" i="44"/>
  <c r="W47" i="44" s="1"/>
  <c r="AM47" i="44" s="1"/>
  <c r="BC155" i="44"/>
  <c r="W155" i="44" s="1"/>
  <c r="AM155" i="44" s="1"/>
  <c r="BC84" i="44"/>
  <c r="W84" i="44" s="1"/>
  <c r="AM84" i="44" s="1"/>
  <c r="BC108" i="44"/>
  <c r="W108" i="44" s="1"/>
  <c r="AM108" i="44" s="1"/>
  <c r="BC135" i="44"/>
  <c r="W135" i="44" s="1"/>
  <c r="AM135" i="44" s="1"/>
  <c r="BC41" i="44"/>
  <c r="W41" i="44" s="1"/>
  <c r="AM41" i="44" s="1"/>
  <c r="BC40" i="44"/>
  <c r="W40" i="44" s="1"/>
  <c r="AM40" i="44" s="1"/>
  <c r="BC96" i="44"/>
  <c r="W96" i="44" s="1"/>
  <c r="AM96" i="44" s="1"/>
  <c r="BC64" i="44"/>
  <c r="W64" i="44" s="1"/>
  <c r="AM64" i="44" s="1"/>
  <c r="BC31" i="44"/>
  <c r="W31" i="44" s="1"/>
  <c r="AM31" i="44" s="1"/>
  <c r="BC36" i="44"/>
  <c r="W36" i="44" s="1"/>
  <c r="AM36" i="44" s="1"/>
  <c r="BC202" i="44"/>
  <c r="W202" i="44" s="1"/>
  <c r="AM202" i="44" s="1"/>
  <c r="BC170" i="44"/>
  <c r="W170" i="44" s="1"/>
  <c r="AM170" i="44" s="1"/>
  <c r="BC122" i="44"/>
  <c r="W122" i="44" s="1"/>
  <c r="AM122" i="44" s="1"/>
  <c r="BC114" i="44"/>
  <c r="W114" i="44" s="1"/>
  <c r="AM114" i="44" s="1"/>
  <c r="BC193" i="44"/>
  <c r="W193" i="44" s="1"/>
  <c r="AM193" i="44" s="1"/>
  <c r="BC72" i="44"/>
  <c r="W72" i="44" s="1"/>
  <c r="AM72" i="44" s="1"/>
  <c r="BC153" i="44"/>
  <c r="W153" i="44" s="1"/>
  <c r="AM153" i="44" s="1"/>
  <c r="BC191" i="44"/>
  <c r="W191" i="44" s="1"/>
  <c r="AM191" i="44" s="1"/>
  <c r="BC125" i="44"/>
  <c r="W125" i="44" s="1"/>
  <c r="AM125" i="44" s="1"/>
  <c r="BC32" i="44"/>
  <c r="W32" i="44" s="1"/>
  <c r="AM32" i="44" s="1"/>
  <c r="BB50" i="44"/>
  <c r="V50" i="44" s="1"/>
  <c r="AL50" i="44" s="1"/>
  <c r="BB106" i="44"/>
  <c r="V106" i="44" s="1"/>
  <c r="AL106" i="44" s="1"/>
  <c r="BB102" i="44"/>
  <c r="V102" i="44" s="1"/>
  <c r="AL102" i="44" s="1"/>
  <c r="BB193" i="44"/>
  <c r="V193" i="44" s="1"/>
  <c r="AL193" i="44" s="1"/>
  <c r="BB75" i="44"/>
  <c r="V75" i="44" s="1"/>
  <c r="AL75" i="44" s="1"/>
  <c r="BB143" i="44"/>
  <c r="V143" i="44" s="1"/>
  <c r="AL143" i="44" s="1"/>
  <c r="BB65" i="44"/>
  <c r="V65" i="44" s="1"/>
  <c r="AL65" i="44" s="1"/>
  <c r="BB140" i="44"/>
  <c r="V140" i="44" s="1"/>
  <c r="AL140" i="44" s="1"/>
  <c r="BB126" i="44"/>
  <c r="V126" i="44" s="1"/>
  <c r="AL126" i="44" s="1"/>
  <c r="BB157" i="44"/>
  <c r="V157" i="44" s="1"/>
  <c r="AL157" i="44" s="1"/>
  <c r="BB206" i="44"/>
  <c r="V206" i="44" s="1"/>
  <c r="AL206" i="44" s="1"/>
  <c r="BB44" i="44"/>
  <c r="V44" i="44" s="1"/>
  <c r="AL44" i="44" s="1"/>
  <c r="BB114" i="44"/>
  <c r="V114" i="44" s="1"/>
  <c r="AL114" i="44" s="1"/>
  <c r="BB144" i="44"/>
  <c r="V144" i="44" s="1"/>
  <c r="AL144" i="44" s="1"/>
  <c r="BB95" i="44"/>
  <c r="V95" i="44" s="1"/>
  <c r="AL95" i="44" s="1"/>
  <c r="BB160" i="44"/>
  <c r="V160" i="44" s="1"/>
  <c r="AL160" i="44" s="1"/>
  <c r="BB28" i="44"/>
  <c r="V28" i="44" s="1"/>
  <c r="AL28" i="44" s="1"/>
  <c r="BB181" i="44"/>
  <c r="V181" i="44" s="1"/>
  <c r="AL181" i="44" s="1"/>
  <c r="BB200" i="44"/>
  <c r="V200" i="44" s="1"/>
  <c r="AL200" i="44" s="1"/>
  <c r="BB176" i="44"/>
  <c r="V176" i="44" s="1"/>
  <c r="AL176" i="44" s="1"/>
  <c r="BB92" i="44"/>
  <c r="V92" i="44" s="1"/>
  <c r="AL92" i="44" s="1"/>
  <c r="BB105" i="44"/>
  <c r="V105" i="44" s="1"/>
  <c r="AL105" i="44" s="1"/>
  <c r="BB47" i="44"/>
  <c r="V47" i="44" s="1"/>
  <c r="AL47" i="44" s="1"/>
  <c r="BB161" i="44"/>
  <c r="V161" i="44" s="1"/>
  <c r="AL161" i="44" s="1"/>
  <c r="BB187" i="44"/>
  <c r="V187" i="44" s="1"/>
  <c r="AL187" i="44" s="1"/>
  <c r="BB42" i="44"/>
  <c r="V42" i="44" s="1"/>
  <c r="AL42" i="44" s="1"/>
  <c r="BB211" i="44"/>
  <c r="V211" i="44" s="1"/>
  <c r="AL211" i="44" s="1"/>
  <c r="BB198" i="44"/>
  <c r="V198" i="44" s="1"/>
  <c r="AL198" i="44" s="1"/>
  <c r="BB116" i="44"/>
  <c r="V116" i="44" s="1"/>
  <c r="AL116" i="44" s="1"/>
  <c r="BB150" i="44"/>
  <c r="V150" i="44" s="1"/>
  <c r="AL150" i="44" s="1"/>
  <c r="BB125" i="44"/>
  <c r="V125" i="44" s="1"/>
  <c r="AL125" i="44" s="1"/>
  <c r="BB35" i="44"/>
  <c r="V35" i="44" s="1"/>
  <c r="AL35" i="44" s="1"/>
  <c r="BB38" i="44"/>
  <c r="V38" i="44" s="1"/>
  <c r="AL38" i="44" s="1"/>
  <c r="BB136" i="44"/>
  <c r="V136" i="44" s="1"/>
  <c r="AL136" i="44" s="1"/>
  <c r="BB134" i="44"/>
  <c r="V134" i="44" s="1"/>
  <c r="AL134" i="44" s="1"/>
  <c r="BB162" i="44"/>
  <c r="V162" i="44" s="1"/>
  <c r="AL162" i="44" s="1"/>
  <c r="BB163" i="44"/>
  <c r="V163" i="44" s="1"/>
  <c r="AL163" i="44" s="1"/>
  <c r="BB81" i="44"/>
  <c r="V81" i="44" s="1"/>
  <c r="AL81" i="44" s="1"/>
  <c r="BB45" i="44"/>
  <c r="V45" i="44" s="1"/>
  <c r="AL45" i="44" s="1"/>
  <c r="BB159" i="44"/>
  <c r="V159" i="44" s="1"/>
  <c r="AL159" i="44" s="1"/>
  <c r="BB213" i="44"/>
  <c r="V213" i="44" s="1"/>
  <c r="AL213" i="44" s="1"/>
  <c r="BB60" i="44"/>
  <c r="V60" i="44" s="1"/>
  <c r="AL60" i="44" s="1"/>
  <c r="BB85" i="44"/>
  <c r="V85" i="44" s="1"/>
  <c r="AL85" i="44" s="1"/>
  <c r="BB154" i="44"/>
  <c r="V154" i="44" s="1"/>
  <c r="AL154" i="44" s="1"/>
  <c r="BB41" i="44"/>
  <c r="V41" i="44" s="1"/>
  <c r="AL41" i="44" s="1"/>
  <c r="BB119" i="44"/>
  <c r="V119" i="44" s="1"/>
  <c r="AL119" i="44" s="1"/>
  <c r="BB78" i="44"/>
  <c r="V78" i="44" s="1"/>
  <c r="AL78" i="44" s="1"/>
  <c r="BB129" i="44"/>
  <c r="V129" i="44" s="1"/>
  <c r="AL129" i="44" s="1"/>
  <c r="BB149" i="44"/>
  <c r="V149" i="44" s="1"/>
  <c r="AL149" i="44" s="1"/>
  <c r="BB151" i="44"/>
  <c r="V151" i="44" s="1"/>
  <c r="AL151" i="44" s="1"/>
  <c r="BB118" i="44"/>
  <c r="V118" i="44" s="1"/>
  <c r="AL118" i="44" s="1"/>
  <c r="BB74" i="44"/>
  <c r="V74" i="44" s="1"/>
  <c r="AL74" i="44" s="1"/>
  <c r="BB205" i="44"/>
  <c r="V205" i="44" s="1"/>
  <c r="AL205" i="44" s="1"/>
  <c r="BB142" i="44"/>
  <c r="V142" i="44" s="1"/>
  <c r="AL142" i="44" s="1"/>
  <c r="BB49" i="44"/>
  <c r="V49" i="44" s="1"/>
  <c r="AL49" i="44" s="1"/>
  <c r="BB120" i="44"/>
  <c r="V120" i="44" s="1"/>
  <c r="AL120" i="44" s="1"/>
  <c r="BB83" i="44"/>
  <c r="V83" i="44" s="1"/>
  <c r="AL83" i="44" s="1"/>
  <c r="BB172" i="44"/>
  <c r="V172" i="44" s="1"/>
  <c r="AL172" i="44" s="1"/>
  <c r="BB199" i="44"/>
  <c r="V199" i="44" s="1"/>
  <c r="AL199" i="44" s="1"/>
  <c r="BB30" i="44"/>
  <c r="V30" i="44" s="1"/>
  <c r="AL30" i="44" s="1"/>
  <c r="BB147" i="44"/>
  <c r="V147" i="44" s="1"/>
  <c r="AL147" i="44" s="1"/>
  <c r="BB110" i="44"/>
  <c r="V110" i="44" s="1"/>
  <c r="AL110" i="44" s="1"/>
  <c r="BB91" i="44"/>
  <c r="V91" i="44" s="1"/>
  <c r="AL91" i="44" s="1"/>
  <c r="BB72" i="44"/>
  <c r="V72" i="44" s="1"/>
  <c r="AL72" i="44" s="1"/>
  <c r="BB167" i="44"/>
  <c r="V167" i="44" s="1"/>
  <c r="AL167" i="44" s="1"/>
  <c r="BB43" i="44"/>
  <c r="V43" i="44" s="1"/>
  <c r="AL43" i="44" s="1"/>
  <c r="BB202" i="44"/>
  <c r="V202" i="44" s="1"/>
  <c r="AL202" i="44" s="1"/>
  <c r="BB71" i="44"/>
  <c r="V71" i="44" s="1"/>
  <c r="AL71" i="44" s="1"/>
  <c r="BB99" i="44"/>
  <c r="V99" i="44" s="1"/>
  <c r="AL99" i="44" s="1"/>
  <c r="BB148" i="44"/>
  <c r="V148" i="44" s="1"/>
  <c r="AL148" i="44" s="1"/>
  <c r="BB168" i="44"/>
  <c r="V168" i="44" s="1"/>
  <c r="AL168" i="44" s="1"/>
  <c r="BB155" i="44"/>
  <c r="V155" i="44" s="1"/>
  <c r="AL155" i="44" s="1"/>
  <c r="BB84" i="44"/>
  <c r="V84" i="44" s="1"/>
  <c r="AL84" i="44" s="1"/>
  <c r="BB194" i="44"/>
  <c r="V194" i="44" s="1"/>
  <c r="AL194" i="44" s="1"/>
  <c r="BA220" i="44"/>
  <c r="U220" i="44" s="1"/>
  <c r="AK220" i="44" s="1"/>
  <c r="BA219" i="44"/>
  <c r="U219" i="44" s="1"/>
  <c r="AK219" i="44" s="1"/>
  <c r="BA218" i="44"/>
  <c r="U218" i="44" s="1"/>
  <c r="AK218" i="44" s="1"/>
  <c r="BA217" i="44"/>
  <c r="U217" i="44" s="1"/>
  <c r="AK217" i="44" s="1"/>
  <c r="AZ227" i="44"/>
  <c r="T227" i="44" s="1"/>
  <c r="AJ227" i="44" s="1"/>
  <c r="AZ226" i="44"/>
  <c r="T226" i="44" s="1"/>
  <c r="AJ226" i="44" s="1"/>
  <c r="AZ225" i="44"/>
  <c r="T225" i="44" s="1"/>
  <c r="AJ225" i="44" s="1"/>
  <c r="AZ224" i="44"/>
  <c r="T224" i="44" s="1"/>
  <c r="AJ224" i="44" s="1"/>
  <c r="AZ223" i="44"/>
  <c r="T223" i="44" s="1"/>
  <c r="AJ223" i="44" s="1"/>
  <c r="BG78" i="44"/>
  <c r="AA78" i="44" s="1"/>
  <c r="AQ78" i="44" s="1"/>
  <c r="BG161" i="44"/>
  <c r="AA161" i="44" s="1"/>
  <c r="AQ161" i="44" s="1"/>
  <c r="BG149" i="44"/>
  <c r="AA149" i="44" s="1"/>
  <c r="AQ149" i="44" s="1"/>
  <c r="BG163" i="44"/>
  <c r="AA163" i="44" s="1"/>
  <c r="AQ163" i="44" s="1"/>
  <c r="BG179" i="44"/>
  <c r="AA179" i="44" s="1"/>
  <c r="AQ179" i="44" s="1"/>
  <c r="BG93" i="44"/>
  <c r="AA93" i="44" s="1"/>
  <c r="AQ93" i="44" s="1"/>
  <c r="BG212" i="44"/>
  <c r="AA212" i="44" s="1"/>
  <c r="AQ212" i="44" s="1"/>
  <c r="BG31" i="44"/>
  <c r="AA31" i="44" s="1"/>
  <c r="AQ31" i="44" s="1"/>
  <c r="BG122" i="44"/>
  <c r="AA122" i="44" s="1"/>
  <c r="AQ122" i="44" s="1"/>
  <c r="BG186" i="44"/>
  <c r="AA186" i="44" s="1"/>
  <c r="AQ186" i="44" s="1"/>
  <c r="BG184" i="44"/>
  <c r="AA184" i="44" s="1"/>
  <c r="AQ184" i="44" s="1"/>
  <c r="BG53" i="44"/>
  <c r="AA53" i="44" s="1"/>
  <c r="AQ53" i="44" s="1"/>
  <c r="BG127" i="44"/>
  <c r="AA127" i="44" s="1"/>
  <c r="AQ127" i="44" s="1"/>
  <c r="BG168" i="44"/>
  <c r="AA168" i="44" s="1"/>
  <c r="AQ168" i="44" s="1"/>
  <c r="BG39" i="44"/>
  <c r="AA39" i="44" s="1"/>
  <c r="AQ39" i="44" s="1"/>
  <c r="BG204" i="44"/>
  <c r="AA204" i="44" s="1"/>
  <c r="AQ204" i="44" s="1"/>
  <c r="BG77" i="44"/>
  <c r="AA77" i="44" s="1"/>
  <c r="AQ77" i="44" s="1"/>
  <c r="BG87" i="44"/>
  <c r="AA87" i="44" s="1"/>
  <c r="AQ87" i="44" s="1"/>
  <c r="BG76" i="44"/>
  <c r="AA76" i="44" s="1"/>
  <c r="AQ76" i="44" s="1"/>
  <c r="BG115" i="44"/>
  <c r="AA115" i="44" s="1"/>
  <c r="AQ115" i="44" s="1"/>
  <c r="BG214" i="44"/>
  <c r="AA214" i="44" s="1"/>
  <c r="AQ214" i="44" s="1"/>
  <c r="BG60" i="44"/>
  <c r="AA60" i="44" s="1"/>
  <c r="AQ60" i="44" s="1"/>
  <c r="BG71" i="44"/>
  <c r="AA71" i="44" s="1"/>
  <c r="AQ71" i="44" s="1"/>
  <c r="BG49" i="44"/>
  <c r="AA49" i="44" s="1"/>
  <c r="AQ49" i="44" s="1"/>
  <c r="BG117" i="44"/>
  <c r="AA117" i="44" s="1"/>
  <c r="AQ117" i="44" s="1"/>
  <c r="BG120" i="44"/>
  <c r="AA120" i="44" s="1"/>
  <c r="AQ120" i="44" s="1"/>
  <c r="BG156" i="44"/>
  <c r="AA156" i="44" s="1"/>
  <c r="AQ156" i="44" s="1"/>
  <c r="BG138" i="44"/>
  <c r="AA138" i="44" s="1"/>
  <c r="AQ138" i="44" s="1"/>
  <c r="BG198" i="44"/>
  <c r="AA198" i="44" s="1"/>
  <c r="AQ198" i="44" s="1"/>
  <c r="BG66" i="44"/>
  <c r="AA66" i="44" s="1"/>
  <c r="AQ66" i="44" s="1"/>
  <c r="BG196" i="44"/>
  <c r="AA196" i="44" s="1"/>
  <c r="AQ196" i="44" s="1"/>
  <c r="BG43" i="44"/>
  <c r="AA43" i="44" s="1"/>
  <c r="AQ43" i="44" s="1"/>
  <c r="BG97" i="44"/>
  <c r="AA97" i="44" s="1"/>
  <c r="AQ97" i="44" s="1"/>
  <c r="BG165" i="44"/>
  <c r="AA165" i="44" s="1"/>
  <c r="AQ165" i="44" s="1"/>
  <c r="BG29" i="44"/>
  <c r="AA29" i="44" s="1"/>
  <c r="AQ29" i="44" s="1"/>
  <c r="BG99" i="44"/>
  <c r="AA99" i="44" s="1"/>
  <c r="AQ99" i="44" s="1"/>
  <c r="BG216" i="44"/>
  <c r="AA216" i="44" s="1"/>
  <c r="AQ216" i="44" s="1"/>
  <c r="BG141" i="44"/>
  <c r="AA141" i="44" s="1"/>
  <c r="AQ141" i="44" s="1"/>
  <c r="BG123" i="44"/>
  <c r="AA123" i="44" s="1"/>
  <c r="AQ123" i="44" s="1"/>
  <c r="BG195" i="44"/>
  <c r="AA195" i="44" s="1"/>
  <c r="AQ195" i="44" s="1"/>
  <c r="BG155" i="44"/>
  <c r="AA155" i="44" s="1"/>
  <c r="AQ155" i="44" s="1"/>
  <c r="BG207" i="44"/>
  <c r="AA207" i="44" s="1"/>
  <c r="AQ207" i="44" s="1"/>
  <c r="BG188" i="44"/>
  <c r="AA188" i="44" s="1"/>
  <c r="AQ188" i="44" s="1"/>
  <c r="BG105" i="44"/>
  <c r="AA105" i="44" s="1"/>
  <c r="AQ105" i="44" s="1"/>
  <c r="BG211" i="44"/>
  <c r="AA211" i="44" s="1"/>
  <c r="AQ211" i="44" s="1"/>
  <c r="BG56" i="44"/>
  <c r="AA56" i="44" s="1"/>
  <c r="AQ56" i="44" s="1"/>
  <c r="BG215" i="44"/>
  <c r="AA215" i="44" s="1"/>
  <c r="AQ215" i="44" s="1"/>
  <c r="BG32" i="44"/>
  <c r="AA32" i="44" s="1"/>
  <c r="AQ32" i="44" s="1"/>
  <c r="BG88" i="44"/>
  <c r="AA88" i="44" s="1"/>
  <c r="AQ88" i="44" s="1"/>
  <c r="BG145" i="44"/>
  <c r="AA145" i="44" s="1"/>
  <c r="AQ145" i="44" s="1"/>
  <c r="BG114" i="44"/>
  <c r="AA114" i="44" s="1"/>
  <c r="AQ114" i="44" s="1"/>
  <c r="BG131" i="44"/>
  <c r="AA131" i="44" s="1"/>
  <c r="AQ131" i="44" s="1"/>
  <c r="BG113" i="44"/>
  <c r="AA113" i="44" s="1"/>
  <c r="AQ113" i="44" s="1"/>
  <c r="BG104" i="44"/>
  <c r="AA104" i="44" s="1"/>
  <c r="AQ104" i="44" s="1"/>
  <c r="BG52" i="44"/>
  <c r="AA52" i="44" s="1"/>
  <c r="AQ52" i="44" s="1"/>
  <c r="BG166" i="44"/>
  <c r="AA166" i="44" s="1"/>
  <c r="AQ166" i="44" s="1"/>
  <c r="BG118" i="44"/>
  <c r="AA118" i="44" s="1"/>
  <c r="AQ118" i="44" s="1"/>
  <c r="BG100" i="44"/>
  <c r="AA100" i="44" s="1"/>
  <c r="AQ100" i="44" s="1"/>
  <c r="BG173" i="44"/>
  <c r="AA173" i="44" s="1"/>
  <c r="AQ173" i="44" s="1"/>
  <c r="BG41" i="44"/>
  <c r="AA41" i="44" s="1"/>
  <c r="AQ41" i="44" s="1"/>
  <c r="BG174" i="44"/>
  <c r="AA174" i="44" s="1"/>
  <c r="AQ174" i="44" s="1"/>
  <c r="BG159" i="44"/>
  <c r="AA159" i="44" s="1"/>
  <c r="AQ159" i="44" s="1"/>
  <c r="BG42" i="44"/>
  <c r="AA42" i="44" s="1"/>
  <c r="AQ42" i="44" s="1"/>
  <c r="BG162" i="44"/>
  <c r="AA162" i="44" s="1"/>
  <c r="AQ162" i="44" s="1"/>
  <c r="BG152" i="44"/>
  <c r="AA152" i="44" s="1"/>
  <c r="AQ152" i="44" s="1"/>
  <c r="BG199" i="44"/>
  <c r="AA199" i="44" s="1"/>
  <c r="AQ199" i="44" s="1"/>
  <c r="BG63" i="44"/>
  <c r="AA63" i="44" s="1"/>
  <c r="AQ63" i="44" s="1"/>
  <c r="BG80" i="44"/>
  <c r="AA80" i="44" s="1"/>
  <c r="AQ80" i="44" s="1"/>
  <c r="BG91" i="44"/>
  <c r="AA91" i="44" s="1"/>
  <c r="AQ91" i="44" s="1"/>
  <c r="BG112" i="44"/>
  <c r="AA112" i="44" s="1"/>
  <c r="AQ112" i="44" s="1"/>
  <c r="BG177" i="44"/>
  <c r="AA177" i="44" s="1"/>
  <c r="AQ177" i="44" s="1"/>
  <c r="BG206" i="44"/>
  <c r="AA206" i="44" s="1"/>
  <c r="AQ206" i="44" s="1"/>
  <c r="BG170" i="44"/>
  <c r="AA170" i="44" s="1"/>
  <c r="AQ170" i="44" s="1"/>
  <c r="BG35" i="44"/>
  <c r="AA35" i="44" s="1"/>
  <c r="AQ35" i="44" s="1"/>
  <c r="BG157" i="44"/>
  <c r="AA157" i="44" s="1"/>
  <c r="AQ157" i="44" s="1"/>
  <c r="BG208" i="44"/>
  <c r="AA208" i="44" s="1"/>
  <c r="AQ208" i="44" s="1"/>
  <c r="BG136" i="44"/>
  <c r="AA136" i="44" s="1"/>
  <c r="AQ136" i="44" s="1"/>
  <c r="BG140" i="44"/>
  <c r="AA140" i="44" s="1"/>
  <c r="AQ140" i="44" s="1"/>
  <c r="BG61" i="44"/>
  <c r="AA61" i="44" s="1"/>
  <c r="AQ61" i="44" s="1"/>
  <c r="BG33" i="44"/>
  <c r="AA33" i="44" s="1"/>
  <c r="AQ33" i="44" s="1"/>
  <c r="BG96" i="44"/>
  <c r="AA96" i="44" s="1"/>
  <c r="AQ96" i="44" s="1"/>
  <c r="BG182" i="44"/>
  <c r="AA182" i="44" s="1"/>
  <c r="AQ182" i="44" s="1"/>
  <c r="BG51" i="44"/>
  <c r="AA51" i="44" s="1"/>
  <c r="AQ51" i="44" s="1"/>
  <c r="BG92" i="44"/>
  <c r="AA92" i="44" s="1"/>
  <c r="AQ92" i="44" s="1"/>
  <c r="BG67" i="44"/>
  <c r="AA67" i="44" s="1"/>
  <c r="AQ67" i="44" s="1"/>
  <c r="BG160" i="44"/>
  <c r="AA160" i="44" s="1"/>
  <c r="AQ160" i="44" s="1"/>
  <c r="BG205" i="44"/>
  <c r="AA205" i="44" s="1"/>
  <c r="AQ205" i="44" s="1"/>
  <c r="BG27" i="44"/>
  <c r="AA27" i="44" s="1"/>
  <c r="AQ27" i="44" s="1"/>
  <c r="BG79" i="44"/>
  <c r="AA79" i="44" s="1"/>
  <c r="AQ79" i="44" s="1"/>
  <c r="BG40" i="44"/>
  <c r="AA40" i="44" s="1"/>
  <c r="AQ40" i="44" s="1"/>
  <c r="BG108" i="44"/>
  <c r="AA108" i="44" s="1"/>
  <c r="AQ108" i="44" s="1"/>
  <c r="BG119" i="44"/>
  <c r="AA119" i="44" s="1"/>
  <c r="AQ119" i="44" s="1"/>
  <c r="BG192" i="44"/>
  <c r="AA192" i="44" s="1"/>
  <c r="AQ192" i="44" s="1"/>
  <c r="BG106" i="44"/>
  <c r="AA106" i="44" s="1"/>
  <c r="AQ106" i="44" s="1"/>
  <c r="BG70" i="44"/>
  <c r="AA70" i="44" s="1"/>
  <c r="AQ70" i="44" s="1"/>
  <c r="BG134" i="44"/>
  <c r="AA134" i="44" s="1"/>
  <c r="AQ134" i="44" s="1"/>
  <c r="BG36" i="44"/>
  <c r="AA36" i="44" s="1"/>
  <c r="AQ36" i="44" s="1"/>
  <c r="BG84" i="44"/>
  <c r="AA84" i="44" s="1"/>
  <c r="AQ84" i="44" s="1"/>
  <c r="BG124" i="44"/>
  <c r="AA124" i="44" s="1"/>
  <c r="AQ124" i="44" s="1"/>
  <c r="BG210" i="44"/>
  <c r="AA210" i="44" s="1"/>
  <c r="AQ210" i="44" s="1"/>
  <c r="BG38" i="44"/>
  <c r="AA38" i="44" s="1"/>
  <c r="AQ38" i="44" s="1"/>
  <c r="BG48" i="44"/>
  <c r="AA48" i="44" s="1"/>
  <c r="AQ48" i="44" s="1"/>
  <c r="BG194" i="44"/>
  <c r="AA194" i="44" s="1"/>
  <c r="AQ194" i="44" s="1"/>
  <c r="BG158" i="44"/>
  <c r="AA158" i="44" s="1"/>
  <c r="AQ158" i="44" s="1"/>
  <c r="BG154" i="44"/>
  <c r="AA154" i="44" s="1"/>
  <c r="AQ154" i="44" s="1"/>
  <c r="BG172" i="44"/>
  <c r="AA172" i="44" s="1"/>
  <c r="AQ172" i="44" s="1"/>
  <c r="BG191" i="44"/>
  <c r="AA191" i="44" s="1"/>
  <c r="AQ191" i="44" s="1"/>
  <c r="BG28" i="44"/>
  <c r="AA28" i="44" s="1"/>
  <c r="AQ28" i="44" s="1"/>
  <c r="BG34" i="44"/>
  <c r="AA34" i="44" s="1"/>
  <c r="AQ34" i="44" s="1"/>
  <c r="BG85" i="44"/>
  <c r="AA85" i="44" s="1"/>
  <c r="AQ85" i="44" s="1"/>
  <c r="BG95" i="44"/>
  <c r="AA95" i="44" s="1"/>
  <c r="AQ95" i="44" s="1"/>
  <c r="BG69" i="44"/>
  <c r="AA69" i="44" s="1"/>
  <c r="AQ69" i="44" s="1"/>
  <c r="BG180" i="44"/>
  <c r="AA180" i="44" s="1"/>
  <c r="AQ180" i="44" s="1"/>
  <c r="BG58" i="44"/>
  <c r="AA58" i="44" s="1"/>
  <c r="AQ58" i="44" s="1"/>
  <c r="BG175" i="44"/>
  <c r="AA175" i="44" s="1"/>
  <c r="AQ175" i="44" s="1"/>
  <c r="BG181" i="44"/>
  <c r="AA181" i="44" s="1"/>
  <c r="AQ181" i="44" s="1"/>
  <c r="BG133" i="44"/>
  <c r="AA133" i="44" s="1"/>
  <c r="AQ133" i="44" s="1"/>
  <c r="BG190" i="44"/>
  <c r="AA190" i="44" s="1"/>
  <c r="AQ190" i="44" s="1"/>
  <c r="BG135" i="44"/>
  <c r="AA135" i="44" s="1"/>
  <c r="AQ135" i="44" s="1"/>
  <c r="BG200" i="44"/>
  <c r="AA200" i="44" s="1"/>
  <c r="AQ200" i="44" s="1"/>
  <c r="BG73" i="44"/>
  <c r="AA73" i="44" s="1"/>
  <c r="AQ73" i="44" s="1"/>
  <c r="BG129" i="44"/>
  <c r="AA129" i="44" s="1"/>
  <c r="AQ129" i="44" s="1"/>
  <c r="BG107" i="44"/>
  <c r="AA107" i="44" s="1"/>
  <c r="AQ107" i="44" s="1"/>
  <c r="BG150" i="44"/>
  <c r="AA150" i="44" s="1"/>
  <c r="AQ150" i="44" s="1"/>
  <c r="BG46" i="44"/>
  <c r="AA46" i="44" s="1"/>
  <c r="AQ46" i="44" s="1"/>
  <c r="BG126" i="44"/>
  <c r="AA126" i="44" s="1"/>
  <c r="AQ126" i="44" s="1"/>
  <c r="BG74" i="44"/>
  <c r="AA74" i="44" s="1"/>
  <c r="AQ74" i="44" s="1"/>
  <c r="BG164" i="44"/>
  <c r="AA164" i="44" s="1"/>
  <c r="AQ164" i="44" s="1"/>
  <c r="BG128" i="44"/>
  <c r="AA128" i="44" s="1"/>
  <c r="AQ128" i="44" s="1"/>
  <c r="BG90" i="44"/>
  <c r="AA90" i="44" s="1"/>
  <c r="AQ90" i="44" s="1"/>
  <c r="BG144" i="44"/>
  <c r="AA144" i="44" s="1"/>
  <c r="AQ144" i="44" s="1"/>
  <c r="BG83" i="44"/>
  <c r="AA83" i="44" s="1"/>
  <c r="AQ83" i="44" s="1"/>
  <c r="BG167" i="44"/>
  <c r="AA167" i="44" s="1"/>
  <c r="AQ167" i="44" s="1"/>
  <c r="BG62" i="44"/>
  <c r="AA62" i="44" s="1"/>
  <c r="AQ62" i="44" s="1"/>
  <c r="BG72" i="44"/>
  <c r="AA72" i="44" s="1"/>
  <c r="AQ72" i="44" s="1"/>
  <c r="BG185" i="44"/>
  <c r="AA185" i="44" s="1"/>
  <c r="AQ185" i="44" s="1"/>
  <c r="BG189" i="44"/>
  <c r="AA189" i="44" s="1"/>
  <c r="AQ189" i="44" s="1"/>
  <c r="BG81" i="44"/>
  <c r="AA81" i="44" s="1"/>
  <c r="AQ81" i="44" s="1"/>
  <c r="BG37" i="44"/>
  <c r="AA37" i="44" s="1"/>
  <c r="AQ37" i="44" s="1"/>
  <c r="BG98" i="44"/>
  <c r="AA98" i="44" s="1"/>
  <c r="AQ98" i="44" s="1"/>
  <c r="BG183" i="44"/>
  <c r="AA183" i="44" s="1"/>
  <c r="AQ183" i="44" s="1"/>
  <c r="BG65" i="44"/>
  <c r="AA65" i="44" s="1"/>
  <c r="AQ65" i="44" s="1"/>
  <c r="BG146" i="44"/>
  <c r="AA146" i="44" s="1"/>
  <c r="AQ146" i="44" s="1"/>
  <c r="BG169" i="44"/>
  <c r="AA169" i="44" s="1"/>
  <c r="AQ169" i="44" s="1"/>
  <c r="BG202" i="44"/>
  <c r="AA202" i="44" s="1"/>
  <c r="AQ202" i="44" s="1"/>
  <c r="BG47" i="44"/>
  <c r="AA47" i="44" s="1"/>
  <c r="AQ47" i="44" s="1"/>
  <c r="BG151" i="44"/>
  <c r="AA151" i="44" s="1"/>
  <c r="AQ151" i="44" s="1"/>
  <c r="BG116" i="44"/>
  <c r="AA116" i="44" s="1"/>
  <c r="AQ116" i="44" s="1"/>
  <c r="BG121" i="44"/>
  <c r="AA121" i="44" s="1"/>
  <c r="AQ121" i="44" s="1"/>
  <c r="BG59" i="44"/>
  <c r="AA59" i="44" s="1"/>
  <c r="AQ59" i="44" s="1"/>
  <c r="BG82" i="44"/>
  <c r="AA82" i="44" s="1"/>
  <c r="AQ82" i="44" s="1"/>
  <c r="BG139" i="44"/>
  <c r="AA139" i="44" s="1"/>
  <c r="AQ139" i="44" s="1"/>
  <c r="BG68" i="44"/>
  <c r="AA68" i="44" s="1"/>
  <c r="AQ68" i="44" s="1"/>
  <c r="BG55" i="44"/>
  <c r="AA55" i="44" s="1"/>
  <c r="AQ55" i="44" s="1"/>
  <c r="BG75" i="44"/>
  <c r="AA75" i="44" s="1"/>
  <c r="AQ75" i="44" s="1"/>
  <c r="BG102" i="44"/>
  <c r="AA102" i="44" s="1"/>
  <c r="AQ102" i="44" s="1"/>
  <c r="BG45" i="44"/>
  <c r="AA45" i="44" s="1"/>
  <c r="AQ45" i="44" s="1"/>
  <c r="BG209" i="44"/>
  <c r="AA209" i="44" s="1"/>
  <c r="AQ209" i="44" s="1"/>
  <c r="BG110" i="44"/>
  <c r="AA110" i="44" s="1"/>
  <c r="AQ110" i="44" s="1"/>
  <c r="BG213" i="44"/>
  <c r="AA213" i="44" s="1"/>
  <c r="AQ213" i="44" s="1"/>
  <c r="BG153" i="44"/>
  <c r="AA153" i="44" s="1"/>
  <c r="AQ153" i="44" s="1"/>
  <c r="BG125" i="44"/>
  <c r="AA125" i="44" s="1"/>
  <c r="AQ125" i="44" s="1"/>
  <c r="BG50" i="44"/>
  <c r="AA50" i="44" s="1"/>
  <c r="AQ50" i="44" s="1"/>
  <c r="BG201" i="44"/>
  <c r="AA201" i="44" s="1"/>
  <c r="AQ201" i="44" s="1"/>
  <c r="BG64" i="44"/>
  <c r="AA64" i="44" s="1"/>
  <c r="AQ64" i="44" s="1"/>
  <c r="BG178" i="44"/>
  <c r="AA178" i="44" s="1"/>
  <c r="AQ178" i="44" s="1"/>
  <c r="BG44" i="44"/>
  <c r="AA44" i="44" s="1"/>
  <c r="AQ44" i="44" s="1"/>
  <c r="BG109" i="44"/>
  <c r="AA109" i="44" s="1"/>
  <c r="AQ109" i="44" s="1"/>
  <c r="BG197" i="44"/>
  <c r="AA197" i="44" s="1"/>
  <c r="AQ197" i="44" s="1"/>
  <c r="BG101" i="44"/>
  <c r="AA101" i="44" s="1"/>
  <c r="AQ101" i="44" s="1"/>
  <c r="BG203" i="44"/>
  <c r="AA203" i="44" s="1"/>
  <c r="AQ203" i="44" s="1"/>
  <c r="BG130" i="44"/>
  <c r="AA130" i="44" s="1"/>
  <c r="AQ130" i="44" s="1"/>
  <c r="BG86" i="44"/>
  <c r="AA86" i="44" s="1"/>
  <c r="AQ86" i="44" s="1"/>
  <c r="BG147" i="44"/>
  <c r="AA147" i="44" s="1"/>
  <c r="AQ147" i="44" s="1"/>
  <c r="BG148" i="44"/>
  <c r="AA148" i="44" s="1"/>
  <c r="AQ148" i="44" s="1"/>
  <c r="BG176" i="44"/>
  <c r="AA176" i="44" s="1"/>
  <c r="AQ176" i="44" s="1"/>
  <c r="BG89" i="44"/>
  <c r="AA89" i="44" s="1"/>
  <c r="AQ89" i="44" s="1"/>
  <c r="BG132" i="44"/>
  <c r="AA132" i="44" s="1"/>
  <c r="AQ132" i="44" s="1"/>
  <c r="BG137" i="44"/>
  <c r="AA137" i="44" s="1"/>
  <c r="AQ137" i="44" s="1"/>
  <c r="BG218" i="44"/>
  <c r="AA218" i="44" s="1"/>
  <c r="AQ218" i="44" s="1"/>
  <c r="BE207" i="44"/>
  <c r="Y207" i="44" s="1"/>
  <c r="AO207" i="44" s="1"/>
  <c r="BE106" i="44"/>
  <c r="Y106" i="44" s="1"/>
  <c r="AO106" i="44" s="1"/>
  <c r="BE126" i="44"/>
  <c r="Y126" i="44" s="1"/>
  <c r="AO126" i="44" s="1"/>
  <c r="BE59" i="44"/>
  <c r="Y59" i="44" s="1"/>
  <c r="AO59" i="44" s="1"/>
  <c r="BE152" i="44"/>
  <c r="Y152" i="44" s="1"/>
  <c r="AO152" i="44" s="1"/>
  <c r="BE139" i="44"/>
  <c r="Y139" i="44" s="1"/>
  <c r="AO139" i="44" s="1"/>
  <c r="BE111" i="44"/>
  <c r="Y111" i="44" s="1"/>
  <c r="AO111" i="44" s="1"/>
  <c r="BE211" i="44"/>
  <c r="Y211" i="44" s="1"/>
  <c r="AO211" i="44" s="1"/>
  <c r="BE179" i="44"/>
  <c r="Y179" i="44" s="1"/>
  <c r="AO179" i="44" s="1"/>
  <c r="BE164" i="44"/>
  <c r="Y164" i="44" s="1"/>
  <c r="AO164" i="44" s="1"/>
  <c r="BE95" i="44"/>
  <c r="Y95" i="44" s="1"/>
  <c r="AO95" i="44" s="1"/>
  <c r="BE194" i="44"/>
  <c r="Y194" i="44" s="1"/>
  <c r="AO194" i="44" s="1"/>
  <c r="BE42" i="44"/>
  <c r="Y42" i="44" s="1"/>
  <c r="AO42" i="44" s="1"/>
  <c r="BE174" i="44"/>
  <c r="Y174" i="44" s="1"/>
  <c r="AO174" i="44" s="1"/>
  <c r="BE74" i="44"/>
  <c r="Y74" i="44" s="1"/>
  <c r="AO74" i="44" s="1"/>
  <c r="BE188" i="44"/>
  <c r="Y188" i="44" s="1"/>
  <c r="AO188" i="44" s="1"/>
  <c r="BE163" i="44"/>
  <c r="Y163" i="44" s="1"/>
  <c r="AO163" i="44" s="1"/>
  <c r="BE170" i="44"/>
  <c r="Y170" i="44" s="1"/>
  <c r="AO170" i="44" s="1"/>
  <c r="BE91" i="44"/>
  <c r="Y91" i="44" s="1"/>
  <c r="AO91" i="44" s="1"/>
  <c r="BE52" i="44"/>
  <c r="Y52" i="44" s="1"/>
  <c r="AO52" i="44" s="1"/>
  <c r="BE202" i="44"/>
  <c r="Y202" i="44" s="1"/>
  <c r="AO202" i="44" s="1"/>
  <c r="BE112" i="44"/>
  <c r="Y112" i="44" s="1"/>
  <c r="AO112" i="44" s="1"/>
  <c r="BE34" i="44"/>
  <c r="Y34" i="44" s="1"/>
  <c r="AO34" i="44" s="1"/>
  <c r="BE176" i="44"/>
  <c r="Y176" i="44" s="1"/>
  <c r="AO176" i="44" s="1"/>
  <c r="BE208" i="44"/>
  <c r="Y208" i="44" s="1"/>
  <c r="AO208" i="44" s="1"/>
  <c r="BE54" i="44"/>
  <c r="Y54" i="44" s="1"/>
  <c r="AO54" i="44" s="1"/>
  <c r="BE45" i="44"/>
  <c r="Y45" i="44" s="1"/>
  <c r="AO45" i="44" s="1"/>
  <c r="BE47" i="44"/>
  <c r="Y47" i="44" s="1"/>
  <c r="AO47" i="44" s="1"/>
  <c r="BE97" i="44"/>
  <c r="Y97" i="44" s="1"/>
  <c r="AO97" i="44" s="1"/>
  <c r="BE113" i="44"/>
  <c r="Y113" i="44" s="1"/>
  <c r="AO113" i="44" s="1"/>
  <c r="BE83" i="44"/>
  <c r="Y83" i="44" s="1"/>
  <c r="AO83" i="44" s="1"/>
  <c r="BE217" i="44"/>
  <c r="Y217" i="44" s="1"/>
  <c r="AO217" i="44" s="1"/>
  <c r="BE78" i="44"/>
  <c r="Y78" i="44" s="1"/>
  <c r="AO78" i="44" s="1"/>
  <c r="BE147" i="44"/>
  <c r="Y147" i="44" s="1"/>
  <c r="AO147" i="44" s="1"/>
  <c r="BE177" i="44"/>
  <c r="Y177" i="44" s="1"/>
  <c r="AO177" i="44" s="1"/>
  <c r="BE36" i="44"/>
  <c r="Y36" i="44" s="1"/>
  <c r="AO36" i="44" s="1"/>
  <c r="BE44" i="44"/>
  <c r="Y44" i="44" s="1"/>
  <c r="AO44" i="44" s="1"/>
  <c r="BE169" i="44"/>
  <c r="Y169" i="44" s="1"/>
  <c r="AO169" i="44" s="1"/>
  <c r="BE141" i="44"/>
  <c r="Y141" i="44" s="1"/>
  <c r="AO141" i="44" s="1"/>
  <c r="BE51" i="44"/>
  <c r="Y51" i="44" s="1"/>
  <c r="AO51" i="44" s="1"/>
  <c r="BE56" i="44"/>
  <c r="Y56" i="44" s="1"/>
  <c r="AO56" i="44" s="1"/>
  <c r="BE114" i="44"/>
  <c r="Y114" i="44" s="1"/>
  <c r="AO114" i="44" s="1"/>
  <c r="BE138" i="44"/>
  <c r="Y138" i="44" s="1"/>
  <c r="AO138" i="44" s="1"/>
  <c r="BE215" i="44"/>
  <c r="Y215" i="44" s="1"/>
  <c r="AO215" i="44" s="1"/>
  <c r="BE166" i="44"/>
  <c r="Y166" i="44" s="1"/>
  <c r="AO166" i="44" s="1"/>
  <c r="BE39" i="44"/>
  <c r="Y39" i="44" s="1"/>
  <c r="AO39" i="44" s="1"/>
  <c r="BE140" i="44"/>
  <c r="Y140" i="44" s="1"/>
  <c r="AO140" i="44" s="1"/>
  <c r="BE80" i="44"/>
  <c r="Y80" i="44" s="1"/>
  <c r="AO80" i="44" s="1"/>
  <c r="BE30" i="44"/>
  <c r="Y30" i="44" s="1"/>
  <c r="AO30" i="44" s="1"/>
  <c r="BE53" i="44"/>
  <c r="Y53" i="44" s="1"/>
  <c r="AO53" i="44" s="1"/>
  <c r="BE31" i="44"/>
  <c r="Y31" i="44" s="1"/>
  <c r="AO31" i="44" s="1"/>
  <c r="BE199" i="44"/>
  <c r="Y199" i="44" s="1"/>
  <c r="AO199" i="44" s="1"/>
  <c r="BE203" i="44"/>
  <c r="Y203" i="44" s="1"/>
  <c r="AO203" i="44" s="1"/>
  <c r="BE173" i="44"/>
  <c r="Y173" i="44" s="1"/>
  <c r="AO173" i="44" s="1"/>
  <c r="BE70" i="44"/>
  <c r="Y70" i="44" s="1"/>
  <c r="AO70" i="44" s="1"/>
  <c r="BE65" i="44"/>
  <c r="Y65" i="44" s="1"/>
  <c r="AO65" i="44" s="1"/>
  <c r="BE135" i="44"/>
  <c r="Y135" i="44" s="1"/>
  <c r="AO135" i="44" s="1"/>
  <c r="BE64" i="44"/>
  <c r="Y64" i="44" s="1"/>
  <c r="AO64" i="44" s="1"/>
  <c r="BE90" i="44"/>
  <c r="Y90" i="44" s="1"/>
  <c r="AO90" i="44" s="1"/>
  <c r="BE185" i="44"/>
  <c r="Y185" i="44" s="1"/>
  <c r="AO185" i="44" s="1"/>
  <c r="BE55" i="44"/>
  <c r="Y55" i="44" s="1"/>
  <c r="AO55" i="44" s="1"/>
  <c r="BE144" i="44"/>
  <c r="Y144" i="44" s="1"/>
  <c r="AO144" i="44" s="1"/>
  <c r="BE155" i="44"/>
  <c r="Y155" i="44" s="1"/>
  <c r="AO155" i="44" s="1"/>
  <c r="BE120" i="44"/>
  <c r="Y120" i="44" s="1"/>
  <c r="AO120" i="44" s="1"/>
  <c r="BE76" i="44"/>
  <c r="Y76" i="44" s="1"/>
  <c r="AO76" i="44" s="1"/>
  <c r="BE178" i="44"/>
  <c r="Y178" i="44" s="1"/>
  <c r="AO178" i="44" s="1"/>
  <c r="BE79" i="44"/>
  <c r="Y79" i="44" s="1"/>
  <c r="AO79" i="44" s="1"/>
  <c r="BE145" i="44"/>
  <c r="Y145" i="44" s="1"/>
  <c r="AO145" i="44" s="1"/>
  <c r="BE37" i="44"/>
  <c r="Y37" i="44" s="1"/>
  <c r="AO37" i="44" s="1"/>
  <c r="BE128" i="44"/>
  <c r="Y128" i="44" s="1"/>
  <c r="AO128" i="44" s="1"/>
  <c r="BE103" i="44"/>
  <c r="Y103" i="44" s="1"/>
  <c r="AO103" i="44" s="1"/>
  <c r="BE204" i="44"/>
  <c r="Y204" i="44" s="1"/>
  <c r="AO204" i="44" s="1"/>
  <c r="BE200" i="44"/>
  <c r="Y200" i="44" s="1"/>
  <c r="AO200" i="44" s="1"/>
  <c r="BE216" i="44"/>
  <c r="Y216" i="44" s="1"/>
  <c r="AO216" i="44" s="1"/>
  <c r="BE192" i="44"/>
  <c r="Y192" i="44" s="1"/>
  <c r="AO192" i="44" s="1"/>
  <c r="BE58" i="44"/>
  <c r="Y58" i="44" s="1"/>
  <c r="AO58" i="44" s="1"/>
  <c r="BE105" i="44"/>
  <c r="Y105" i="44" s="1"/>
  <c r="AO105" i="44" s="1"/>
  <c r="BE136" i="44"/>
  <c r="Y136" i="44" s="1"/>
  <c r="AO136" i="44" s="1"/>
  <c r="BE129" i="44"/>
  <c r="Y129" i="44" s="1"/>
  <c r="AO129" i="44" s="1"/>
  <c r="BE201" i="44"/>
  <c r="Y201" i="44" s="1"/>
  <c r="AO201" i="44" s="1"/>
  <c r="BE168" i="44"/>
  <c r="Y168" i="44" s="1"/>
  <c r="AO168" i="44" s="1"/>
  <c r="BE162" i="44"/>
  <c r="Y162" i="44" s="1"/>
  <c r="AO162" i="44" s="1"/>
  <c r="BE156" i="44"/>
  <c r="Y156" i="44" s="1"/>
  <c r="AO156" i="44" s="1"/>
  <c r="BE108" i="44"/>
  <c r="Y108" i="44" s="1"/>
  <c r="AO108" i="44" s="1"/>
  <c r="BE89" i="44"/>
  <c r="Y89" i="44" s="1"/>
  <c r="AO89" i="44" s="1"/>
  <c r="BE87" i="44"/>
  <c r="Y87" i="44" s="1"/>
  <c r="AO87" i="44" s="1"/>
  <c r="BE57" i="44"/>
  <c r="Y57" i="44" s="1"/>
  <c r="AO57" i="44" s="1"/>
  <c r="BE149" i="44"/>
  <c r="Y149" i="44" s="1"/>
  <c r="AO149" i="44" s="1"/>
  <c r="BE48" i="44"/>
  <c r="Y48" i="44" s="1"/>
  <c r="AO48" i="44" s="1"/>
  <c r="BE157" i="44"/>
  <c r="Y157" i="44" s="1"/>
  <c r="AO157" i="44" s="1"/>
  <c r="BE109" i="44"/>
  <c r="Y109" i="44" s="1"/>
  <c r="AO109" i="44" s="1"/>
  <c r="BE85" i="44"/>
  <c r="Y85" i="44" s="1"/>
  <c r="AO85" i="44" s="1"/>
  <c r="BE104" i="44"/>
  <c r="Y104" i="44" s="1"/>
  <c r="AO104" i="44" s="1"/>
  <c r="BE27" i="44"/>
  <c r="Y27" i="44" s="1"/>
  <c r="AO27" i="44" s="1"/>
  <c r="BE205" i="44"/>
  <c r="Y205" i="44" s="1"/>
  <c r="AO205" i="44" s="1"/>
  <c r="BE98" i="44"/>
  <c r="Y98" i="44" s="1"/>
  <c r="AO98" i="44" s="1"/>
  <c r="BE40" i="44"/>
  <c r="Y40" i="44" s="1"/>
  <c r="AO40" i="44" s="1"/>
  <c r="BE38" i="44"/>
  <c r="Y38" i="44" s="1"/>
  <c r="AO38" i="44" s="1"/>
  <c r="BE146" i="44"/>
  <c r="Y146" i="44" s="1"/>
  <c r="AO146" i="44" s="1"/>
  <c r="BE132" i="44"/>
  <c r="Y132" i="44" s="1"/>
  <c r="AO132" i="44" s="1"/>
  <c r="BE165" i="44"/>
  <c r="Y165" i="44" s="1"/>
  <c r="AO165" i="44" s="1"/>
  <c r="BE197" i="44"/>
  <c r="Y197" i="44" s="1"/>
  <c r="AO197" i="44" s="1"/>
  <c r="BE69" i="44"/>
  <c r="Y69" i="44" s="1"/>
  <c r="AO69" i="44" s="1"/>
  <c r="BE175" i="44"/>
  <c r="Y175" i="44" s="1"/>
  <c r="AO175" i="44" s="1"/>
  <c r="BE151" i="44"/>
  <c r="Y151" i="44" s="1"/>
  <c r="AO151" i="44" s="1"/>
  <c r="BE41" i="44"/>
  <c r="Y41" i="44" s="1"/>
  <c r="AO41" i="44" s="1"/>
  <c r="BE187" i="44"/>
  <c r="Y187" i="44" s="1"/>
  <c r="AO187" i="44" s="1"/>
  <c r="BE46" i="44"/>
  <c r="Y46" i="44" s="1"/>
  <c r="AO46" i="44" s="1"/>
  <c r="BE119" i="44"/>
  <c r="Y119" i="44" s="1"/>
  <c r="AO119" i="44" s="1"/>
  <c r="BE117" i="44"/>
  <c r="Y117" i="44" s="1"/>
  <c r="AO117" i="44" s="1"/>
  <c r="BE43" i="44"/>
  <c r="Y43" i="44" s="1"/>
  <c r="AO43" i="44" s="1"/>
  <c r="BE125" i="44"/>
  <c r="Y125" i="44" s="1"/>
  <c r="AO125" i="44" s="1"/>
  <c r="BE99" i="44"/>
  <c r="Y99" i="44" s="1"/>
  <c r="AO99" i="44" s="1"/>
  <c r="BE94" i="44"/>
  <c r="Y94" i="44" s="1"/>
  <c r="AO94" i="44" s="1"/>
  <c r="BE160" i="44"/>
  <c r="Y160" i="44" s="1"/>
  <c r="AO160" i="44" s="1"/>
  <c r="BE110" i="44"/>
  <c r="Y110" i="44" s="1"/>
  <c r="AO110" i="44" s="1"/>
  <c r="BE88" i="44"/>
  <c r="Y88" i="44" s="1"/>
  <c r="AO88" i="44" s="1"/>
  <c r="BE101" i="44"/>
  <c r="Y101" i="44" s="1"/>
  <c r="AO101" i="44" s="1"/>
  <c r="BE198" i="44"/>
  <c r="Y198" i="44" s="1"/>
  <c r="AO198" i="44" s="1"/>
  <c r="BE67" i="44"/>
  <c r="Y67" i="44" s="1"/>
  <c r="AO67" i="44" s="1"/>
  <c r="BE195" i="44"/>
  <c r="Y195" i="44" s="1"/>
  <c r="AO195" i="44" s="1"/>
  <c r="BE214" i="44"/>
  <c r="Y214" i="44" s="1"/>
  <c r="AO214" i="44" s="1"/>
  <c r="BE213" i="44"/>
  <c r="Y213" i="44" s="1"/>
  <c r="AO213" i="44" s="1"/>
  <c r="BE29" i="44"/>
  <c r="Y29" i="44" s="1"/>
  <c r="AO29" i="44" s="1"/>
  <c r="BE154" i="44"/>
  <c r="Y154" i="44" s="1"/>
  <c r="AO154" i="44" s="1"/>
  <c r="BE96" i="44"/>
  <c r="Y96" i="44" s="1"/>
  <c r="AO96" i="44" s="1"/>
  <c r="BE32" i="44"/>
  <c r="Y32" i="44" s="1"/>
  <c r="AO32" i="44" s="1"/>
  <c r="BE206" i="44"/>
  <c r="Y206" i="44" s="1"/>
  <c r="AO206" i="44" s="1"/>
  <c r="BE121" i="44"/>
  <c r="Y121" i="44" s="1"/>
  <c r="AO121" i="44" s="1"/>
  <c r="BE196" i="44"/>
  <c r="Y196" i="44" s="1"/>
  <c r="AO196" i="44" s="1"/>
  <c r="BE184" i="44"/>
  <c r="Y184" i="44" s="1"/>
  <c r="AO184" i="44" s="1"/>
  <c r="BE130" i="44"/>
  <c r="Y130" i="44" s="1"/>
  <c r="AO130" i="44" s="1"/>
  <c r="BE131" i="44"/>
  <c r="Y131" i="44" s="1"/>
  <c r="AO131" i="44" s="1"/>
  <c r="BE137" i="44"/>
  <c r="Y137" i="44" s="1"/>
  <c r="AO137" i="44" s="1"/>
  <c r="BE107" i="44"/>
  <c r="Y107" i="44" s="1"/>
  <c r="AO107" i="44" s="1"/>
  <c r="BE191" i="44"/>
  <c r="Y191" i="44" s="1"/>
  <c r="AO191" i="44" s="1"/>
  <c r="BE63" i="44"/>
  <c r="Y63" i="44" s="1"/>
  <c r="AO63" i="44" s="1"/>
  <c r="BE148" i="44"/>
  <c r="Y148" i="44" s="1"/>
  <c r="AO148" i="44" s="1"/>
  <c r="BE210" i="44"/>
  <c r="Y210" i="44" s="1"/>
  <c r="AO210" i="44" s="1"/>
  <c r="BE93" i="44"/>
  <c r="Y93" i="44" s="1"/>
  <c r="AO93" i="44" s="1"/>
  <c r="BE100" i="44"/>
  <c r="Y100" i="44" s="1"/>
  <c r="AO100" i="44" s="1"/>
  <c r="BE161" i="44"/>
  <c r="Y161" i="44" s="1"/>
  <c r="AO161" i="44" s="1"/>
  <c r="BE124" i="44"/>
  <c r="Y124" i="44" s="1"/>
  <c r="AO124" i="44" s="1"/>
  <c r="BE86" i="44"/>
  <c r="Y86" i="44" s="1"/>
  <c r="AO86" i="44" s="1"/>
  <c r="BE102" i="44"/>
  <c r="Y102" i="44" s="1"/>
  <c r="AO102" i="44" s="1"/>
  <c r="BE116" i="44"/>
  <c r="Y116" i="44" s="1"/>
  <c r="AO116" i="44" s="1"/>
  <c r="BE186" i="44"/>
  <c r="Y186" i="44" s="1"/>
  <c r="AO186" i="44" s="1"/>
  <c r="BD117" i="44"/>
  <c r="X117" i="44" s="1"/>
  <c r="AN117" i="44" s="1"/>
  <c r="BD166" i="44"/>
  <c r="X166" i="44" s="1"/>
  <c r="AN166" i="44" s="1"/>
  <c r="BD111" i="44"/>
  <c r="X111" i="44" s="1"/>
  <c r="AN111" i="44" s="1"/>
  <c r="BD179" i="44"/>
  <c r="X179" i="44" s="1"/>
  <c r="AN179" i="44" s="1"/>
  <c r="BD127" i="44"/>
  <c r="X127" i="44" s="1"/>
  <c r="AN127" i="44" s="1"/>
  <c r="BD91" i="44"/>
  <c r="X91" i="44" s="1"/>
  <c r="AN91" i="44" s="1"/>
  <c r="BD54" i="44"/>
  <c r="X54" i="44" s="1"/>
  <c r="AN54" i="44" s="1"/>
  <c r="BD151" i="44"/>
  <c r="X151" i="44" s="1"/>
  <c r="AN151" i="44" s="1"/>
  <c r="BB66" i="44"/>
  <c r="V66" i="44" s="1"/>
  <c r="AL66" i="44" s="1"/>
  <c r="BB117" i="44"/>
  <c r="V117" i="44" s="1"/>
  <c r="AL117" i="44" s="1"/>
  <c r="BB70" i="44"/>
  <c r="V70" i="44" s="1"/>
  <c r="AL70" i="44" s="1"/>
  <c r="BB131" i="44"/>
  <c r="V131" i="44" s="1"/>
  <c r="AL131" i="44" s="1"/>
  <c r="BB59" i="44"/>
  <c r="V59" i="44" s="1"/>
  <c r="AL59" i="44" s="1"/>
  <c r="BB189" i="44"/>
  <c r="V189" i="44" s="1"/>
  <c r="AL189" i="44" s="1"/>
  <c r="BB57" i="44"/>
  <c r="V57" i="44" s="1"/>
  <c r="AL57" i="44" s="1"/>
  <c r="BB169" i="44"/>
  <c r="V169" i="44" s="1"/>
  <c r="AL169" i="44" s="1"/>
  <c r="BB79" i="44"/>
  <c r="V79" i="44" s="1"/>
  <c r="AL79" i="44" s="1"/>
  <c r="BB111" i="44"/>
  <c r="V111" i="44" s="1"/>
  <c r="AL111" i="44" s="1"/>
  <c r="BB113" i="44"/>
  <c r="V113" i="44" s="1"/>
  <c r="AL113" i="44" s="1"/>
  <c r="BB145" i="44"/>
  <c r="V145" i="44" s="1"/>
  <c r="AL145" i="44" s="1"/>
  <c r="BD145" i="44"/>
  <c r="X145" i="44" s="1"/>
  <c r="AN145" i="44" s="1"/>
  <c r="BD148" i="44"/>
  <c r="X148" i="44" s="1"/>
  <c r="AN148" i="44" s="1"/>
  <c r="BD195" i="44"/>
  <c r="X195" i="44" s="1"/>
  <c r="AN195" i="44" s="1"/>
  <c r="BD43" i="44"/>
  <c r="X43" i="44" s="1"/>
  <c r="AN43" i="44" s="1"/>
  <c r="BD134" i="44"/>
  <c r="X134" i="44" s="1"/>
  <c r="AN134" i="44" s="1"/>
  <c r="BD204" i="44"/>
  <c r="X204" i="44" s="1"/>
  <c r="AN204" i="44" s="1"/>
  <c r="BD171" i="44"/>
  <c r="X171" i="44" s="1"/>
  <c r="AN171" i="44" s="1"/>
  <c r="BD74" i="44"/>
  <c r="X74" i="44" s="1"/>
  <c r="AN74" i="44" s="1"/>
  <c r="BB56" i="44"/>
  <c r="V56" i="44" s="1"/>
  <c r="AL56" i="44" s="1"/>
  <c r="BB122" i="44"/>
  <c r="V122" i="44" s="1"/>
  <c r="AL122" i="44" s="1"/>
  <c r="BB180" i="44"/>
  <c r="V180" i="44" s="1"/>
  <c r="AL180" i="44" s="1"/>
  <c r="BB90" i="44"/>
  <c r="V90" i="44" s="1"/>
  <c r="AL90" i="44" s="1"/>
  <c r="BB152" i="44"/>
  <c r="V152" i="44" s="1"/>
  <c r="AL152" i="44" s="1"/>
  <c r="BB188" i="44"/>
  <c r="V188" i="44" s="1"/>
  <c r="AL188" i="44" s="1"/>
  <c r="BB54" i="44"/>
  <c r="V54" i="44" s="1"/>
  <c r="AL54" i="44" s="1"/>
  <c r="BB165" i="44"/>
  <c r="V165" i="44" s="1"/>
  <c r="AL165" i="44" s="1"/>
  <c r="BB212" i="44"/>
  <c r="V212" i="44" s="1"/>
  <c r="AL212" i="44" s="1"/>
  <c r="BB108" i="44"/>
  <c r="V108" i="44" s="1"/>
  <c r="AL108" i="44" s="1"/>
  <c r="BB133" i="44"/>
  <c r="V133" i="44" s="1"/>
  <c r="AL133" i="44" s="1"/>
  <c r="BB27" i="44"/>
  <c r="V27" i="44" s="1"/>
  <c r="AL27" i="44" s="1"/>
  <c r="BD196" i="44"/>
  <c r="X196" i="44" s="1"/>
  <c r="AN196" i="44" s="1"/>
  <c r="BD47" i="44"/>
  <c r="X47" i="44" s="1"/>
  <c r="AN47" i="44" s="1"/>
  <c r="BD33" i="44"/>
  <c r="X33" i="44" s="1"/>
  <c r="AN33" i="44" s="1"/>
  <c r="BD89" i="44"/>
  <c r="X89" i="44" s="1"/>
  <c r="AN89" i="44" s="1"/>
  <c r="BD102" i="44"/>
  <c r="X102" i="44" s="1"/>
  <c r="AN102" i="44" s="1"/>
  <c r="BD160" i="44"/>
  <c r="X160" i="44" s="1"/>
  <c r="AN160" i="44" s="1"/>
  <c r="BD34" i="44"/>
  <c r="X34" i="44" s="1"/>
  <c r="AN34" i="44" s="1"/>
  <c r="BD77" i="44"/>
  <c r="X77" i="44" s="1"/>
  <c r="AN77" i="44" s="1"/>
  <c r="BD70" i="44"/>
  <c r="X70" i="44" s="1"/>
  <c r="AN70" i="44" s="1"/>
  <c r="BD101" i="44"/>
  <c r="X101" i="44" s="1"/>
  <c r="AN101" i="44" s="1"/>
  <c r="BD191" i="44"/>
  <c r="X191" i="44" s="1"/>
  <c r="AN191" i="44" s="1"/>
  <c r="BD85" i="44"/>
  <c r="X85" i="44" s="1"/>
  <c r="AN85" i="44" s="1"/>
  <c r="BD180" i="44"/>
  <c r="X180" i="44" s="1"/>
  <c r="AN180" i="44" s="1"/>
  <c r="BD73" i="44"/>
  <c r="X73" i="44" s="1"/>
  <c r="AN73" i="44" s="1"/>
  <c r="BB214" i="44"/>
  <c r="V214" i="44" s="1"/>
  <c r="AL214" i="44" s="1"/>
  <c r="BB104" i="44"/>
  <c r="V104" i="44" s="1"/>
  <c r="AL104" i="44" s="1"/>
  <c r="BB29" i="44"/>
  <c r="V29" i="44" s="1"/>
  <c r="AL29" i="44" s="1"/>
  <c r="BB158" i="44"/>
  <c r="V158" i="44" s="1"/>
  <c r="AL158" i="44" s="1"/>
  <c r="BB87" i="44"/>
  <c r="V87" i="44" s="1"/>
  <c r="AL87" i="44" s="1"/>
  <c r="BB73" i="44"/>
  <c r="V73" i="44" s="1"/>
  <c r="AL73" i="44" s="1"/>
  <c r="BB124" i="44"/>
  <c r="V124" i="44" s="1"/>
  <c r="AL124" i="44" s="1"/>
  <c r="BB203" i="44"/>
  <c r="V203" i="44" s="1"/>
  <c r="AL203" i="44" s="1"/>
  <c r="BB185" i="44"/>
  <c r="V185" i="44" s="1"/>
  <c r="AL185" i="44" s="1"/>
  <c r="BB68" i="44"/>
  <c r="V68" i="44" s="1"/>
  <c r="AL68" i="44" s="1"/>
  <c r="BB77" i="44"/>
  <c r="V77" i="44" s="1"/>
  <c r="AL77" i="44" s="1"/>
  <c r="BB32" i="44"/>
  <c r="V32" i="44" s="1"/>
  <c r="AL32" i="44" s="1"/>
  <c r="BB166" i="44"/>
  <c r="V166" i="44" s="1"/>
  <c r="AL166" i="44" s="1"/>
  <c r="AZ99" i="44"/>
  <c r="T99" i="44" s="1"/>
  <c r="AJ99" i="44" s="1"/>
  <c r="BA216" i="44"/>
  <c r="U216" i="44" s="1"/>
  <c r="AK216" i="44" s="1"/>
  <c r="BA193" i="44"/>
  <c r="U193" i="44" s="1"/>
  <c r="AK193" i="44" s="1"/>
  <c r="BA43" i="44"/>
  <c r="U43" i="44" s="1"/>
  <c r="AK43" i="44" s="1"/>
  <c r="BA150" i="44"/>
  <c r="U150" i="44" s="1"/>
  <c r="AK150" i="44" s="1"/>
  <c r="BA95" i="44"/>
  <c r="U95" i="44" s="1"/>
  <c r="AK95" i="44" s="1"/>
  <c r="BA108" i="44"/>
  <c r="U108" i="44" s="1"/>
  <c r="AK108" i="44" s="1"/>
  <c r="BA57" i="44"/>
  <c r="U57" i="44" s="1"/>
  <c r="AK57" i="44" s="1"/>
  <c r="BA51" i="44"/>
  <c r="U51" i="44" s="1"/>
  <c r="AK51" i="44" s="1"/>
  <c r="BA88" i="44"/>
  <c r="U88" i="44" s="1"/>
  <c r="AK88" i="44" s="1"/>
  <c r="BA117" i="44"/>
  <c r="U117" i="44" s="1"/>
  <c r="AK117" i="44" s="1"/>
  <c r="BA29" i="44"/>
  <c r="U29" i="44" s="1"/>
  <c r="AK29" i="44" s="1"/>
  <c r="BA109" i="44"/>
  <c r="U109" i="44" s="1"/>
  <c r="AK109" i="44" s="1"/>
  <c r="BA31" i="44"/>
  <c r="U31" i="44" s="1"/>
  <c r="AK31" i="44" s="1"/>
  <c r="BA131" i="44"/>
  <c r="U131" i="44" s="1"/>
  <c r="AK131" i="44" s="1"/>
  <c r="BA128" i="44"/>
  <c r="U128" i="44" s="1"/>
  <c r="AK128" i="44" s="1"/>
  <c r="BA203" i="44"/>
  <c r="U203" i="44" s="1"/>
  <c r="AK203" i="44" s="1"/>
  <c r="BA191" i="44"/>
  <c r="U191" i="44" s="1"/>
  <c r="AK191" i="44" s="1"/>
  <c r="BA73" i="44"/>
  <c r="U73" i="44" s="1"/>
  <c r="AK73" i="44" s="1"/>
  <c r="BA122" i="44"/>
  <c r="U122" i="44" s="1"/>
  <c r="AK122" i="44" s="1"/>
  <c r="BA119" i="44"/>
  <c r="U119" i="44" s="1"/>
  <c r="AK119" i="44" s="1"/>
  <c r="BA67" i="44"/>
  <c r="U67" i="44" s="1"/>
  <c r="AK67" i="44" s="1"/>
  <c r="BA70" i="44"/>
  <c r="U70" i="44" s="1"/>
  <c r="AK70" i="44" s="1"/>
  <c r="BA62" i="44"/>
  <c r="U62" i="44" s="1"/>
  <c r="AK62" i="44" s="1"/>
  <c r="BA78" i="44"/>
  <c r="U78" i="44" s="1"/>
  <c r="AK78" i="44" s="1"/>
  <c r="BA176" i="44"/>
  <c r="U176" i="44" s="1"/>
  <c r="AK176" i="44" s="1"/>
  <c r="BA154" i="44"/>
  <c r="U154" i="44" s="1"/>
  <c r="AK154" i="44" s="1"/>
  <c r="BA186" i="44"/>
  <c r="U186" i="44" s="1"/>
  <c r="AK186" i="44" s="1"/>
  <c r="BA204" i="44"/>
  <c r="U204" i="44" s="1"/>
  <c r="AK204" i="44" s="1"/>
  <c r="BA140" i="44"/>
  <c r="U140" i="44" s="1"/>
  <c r="AK140" i="44" s="1"/>
  <c r="BA130" i="44"/>
  <c r="U130" i="44" s="1"/>
  <c r="AK130" i="44" s="1"/>
  <c r="BA212" i="44"/>
  <c r="U212" i="44" s="1"/>
  <c r="AK212" i="44" s="1"/>
  <c r="BA213" i="44"/>
  <c r="U213" i="44" s="1"/>
  <c r="AK213" i="44" s="1"/>
  <c r="BA56" i="44"/>
  <c r="U56" i="44" s="1"/>
  <c r="AK56" i="44" s="1"/>
  <c r="BA138" i="44"/>
  <c r="U138" i="44" s="1"/>
  <c r="AK138" i="44" s="1"/>
  <c r="BA184" i="44"/>
  <c r="U184" i="44" s="1"/>
  <c r="AK184" i="44" s="1"/>
  <c r="BA55" i="44"/>
  <c r="U55" i="44" s="1"/>
  <c r="AK55" i="44" s="1"/>
  <c r="BA113" i="44"/>
  <c r="U113" i="44" s="1"/>
  <c r="AK113" i="44" s="1"/>
  <c r="BA40" i="44"/>
  <c r="U40" i="44" s="1"/>
  <c r="AK40" i="44" s="1"/>
  <c r="BA175" i="44"/>
  <c r="U175" i="44" s="1"/>
  <c r="AK175" i="44" s="1"/>
  <c r="BA30" i="44"/>
  <c r="U30" i="44" s="1"/>
  <c r="AK30" i="44" s="1"/>
  <c r="BA141" i="44"/>
  <c r="U141" i="44" s="1"/>
  <c r="AK141" i="44" s="1"/>
  <c r="BA105" i="44"/>
  <c r="U105" i="44" s="1"/>
  <c r="AK105" i="44" s="1"/>
  <c r="BA183" i="44"/>
  <c r="U183" i="44" s="1"/>
  <c r="AK183" i="44" s="1"/>
  <c r="BA142" i="44"/>
  <c r="U142" i="44" s="1"/>
  <c r="AK142" i="44" s="1"/>
  <c r="BA125" i="44"/>
  <c r="U125" i="44" s="1"/>
  <c r="AK125" i="44" s="1"/>
  <c r="BA116" i="44"/>
  <c r="U116" i="44" s="1"/>
  <c r="AK116" i="44" s="1"/>
  <c r="BA89" i="44"/>
  <c r="U89" i="44" s="1"/>
  <c r="AK89" i="44" s="1"/>
  <c r="AZ219" i="44"/>
  <c r="T219" i="44" s="1"/>
  <c r="AJ219" i="44" s="1"/>
  <c r="AZ44" i="44"/>
  <c r="T44" i="44" s="1"/>
  <c r="AJ44" i="44" s="1"/>
  <c r="AZ159" i="44"/>
  <c r="T159" i="44" s="1"/>
  <c r="AJ159" i="44" s="1"/>
  <c r="AZ196" i="44"/>
  <c r="T196" i="44" s="1"/>
  <c r="AJ196" i="44" s="1"/>
  <c r="AZ41" i="44"/>
  <c r="T41" i="44" s="1"/>
  <c r="AJ41" i="44" s="1"/>
  <c r="AZ167" i="44"/>
  <c r="T167" i="44" s="1"/>
  <c r="AJ167" i="44" s="1"/>
  <c r="AZ132" i="44"/>
  <c r="T132" i="44" s="1"/>
  <c r="AJ132" i="44" s="1"/>
  <c r="AZ81" i="44"/>
  <c r="T81" i="44" s="1"/>
  <c r="AJ81" i="44" s="1"/>
  <c r="AZ119" i="44"/>
  <c r="T119" i="44" s="1"/>
  <c r="AJ119" i="44" s="1"/>
  <c r="AZ49" i="44"/>
  <c r="T49" i="44" s="1"/>
  <c r="AJ49" i="44" s="1"/>
  <c r="AZ149" i="44"/>
  <c r="T149" i="44" s="1"/>
  <c r="AJ149" i="44" s="1"/>
  <c r="AZ50" i="44"/>
  <c r="T50" i="44" s="1"/>
  <c r="AJ50" i="44" s="1"/>
  <c r="AZ114" i="44"/>
  <c r="T114" i="44" s="1"/>
  <c r="AJ114" i="44" s="1"/>
  <c r="AZ80" i="44"/>
  <c r="T80" i="44" s="1"/>
  <c r="AJ80" i="44" s="1"/>
  <c r="AZ160" i="44"/>
  <c r="T160" i="44" s="1"/>
  <c r="AJ160" i="44" s="1"/>
  <c r="AZ212" i="44"/>
  <c r="T212" i="44" s="1"/>
  <c r="AJ212" i="44" s="1"/>
  <c r="AZ106" i="44"/>
  <c r="T106" i="44" s="1"/>
  <c r="AJ106" i="44" s="1"/>
  <c r="AZ43" i="44"/>
  <c r="T43" i="44" s="1"/>
  <c r="AJ43" i="44" s="1"/>
  <c r="AZ124" i="44"/>
  <c r="T124" i="44" s="1"/>
  <c r="AJ124" i="44" s="1"/>
  <c r="AZ86" i="44"/>
  <c r="T86" i="44" s="1"/>
  <c r="AJ86" i="44" s="1"/>
  <c r="AZ52" i="44"/>
  <c r="T52" i="44" s="1"/>
  <c r="AJ52" i="44" s="1"/>
  <c r="AZ180" i="44"/>
  <c r="T180" i="44" s="1"/>
  <c r="AJ180" i="44" s="1"/>
  <c r="AZ173" i="44"/>
  <c r="T173" i="44" s="1"/>
  <c r="AJ173" i="44" s="1"/>
  <c r="AZ112" i="44"/>
  <c r="T112" i="44" s="1"/>
  <c r="AJ112" i="44" s="1"/>
  <c r="AZ70" i="44"/>
  <c r="T70" i="44" s="1"/>
  <c r="AJ70" i="44" s="1"/>
  <c r="AZ32" i="44"/>
  <c r="T32" i="44" s="1"/>
  <c r="AJ32" i="44" s="1"/>
  <c r="AZ137" i="44"/>
  <c r="T137" i="44" s="1"/>
  <c r="AJ137" i="44" s="1"/>
  <c r="AZ195" i="44"/>
  <c r="T195" i="44" s="1"/>
  <c r="AJ195" i="44" s="1"/>
  <c r="AZ133" i="44"/>
  <c r="T133" i="44" s="1"/>
  <c r="AJ133" i="44" s="1"/>
  <c r="AZ169" i="44"/>
  <c r="T169" i="44" s="1"/>
  <c r="AJ169" i="44" s="1"/>
  <c r="AZ118" i="44"/>
  <c r="T118" i="44" s="1"/>
  <c r="AJ118" i="44" s="1"/>
  <c r="AZ198" i="44"/>
  <c r="T198" i="44" s="1"/>
  <c r="AJ198" i="44" s="1"/>
  <c r="AZ217" i="44"/>
  <c r="T217" i="44" s="1"/>
  <c r="AJ217" i="44" s="1"/>
  <c r="AZ204" i="44"/>
  <c r="T204" i="44" s="1"/>
  <c r="AJ204" i="44" s="1"/>
  <c r="AZ174" i="44"/>
  <c r="T174" i="44" s="1"/>
  <c r="AJ174" i="44" s="1"/>
  <c r="AZ107" i="44"/>
  <c r="T107" i="44" s="1"/>
  <c r="AJ107" i="44" s="1"/>
  <c r="AZ131" i="44"/>
  <c r="T131" i="44" s="1"/>
  <c r="AJ131" i="44" s="1"/>
  <c r="AZ171" i="44"/>
  <c r="T171" i="44" s="1"/>
  <c r="AJ171" i="44" s="1"/>
  <c r="AZ214" i="44"/>
  <c r="T214" i="44" s="1"/>
  <c r="AJ214" i="44" s="1"/>
  <c r="AZ55" i="44"/>
  <c r="T55" i="44" s="1"/>
  <c r="AJ55" i="44" s="1"/>
  <c r="AZ128" i="44"/>
  <c r="T128" i="44" s="1"/>
  <c r="AJ128" i="44" s="1"/>
  <c r="AZ187" i="44"/>
  <c r="T187" i="44" s="1"/>
  <c r="AJ187" i="44" s="1"/>
  <c r="AZ150" i="44"/>
  <c r="T150" i="44" s="1"/>
  <c r="AJ150" i="44" s="1"/>
  <c r="AZ51" i="44"/>
  <c r="T51" i="44" s="1"/>
  <c r="AJ51" i="44" s="1"/>
  <c r="AZ129" i="44"/>
  <c r="T129" i="44" s="1"/>
  <c r="AJ129" i="44" s="1"/>
  <c r="AZ39" i="44"/>
  <c r="T39" i="44" s="1"/>
  <c r="AJ39" i="44" s="1"/>
  <c r="AZ148" i="44"/>
  <c r="T148" i="44" s="1"/>
  <c r="AJ148" i="44" s="1"/>
  <c r="AZ170" i="44"/>
  <c r="T170" i="44" s="1"/>
  <c r="AJ170" i="44" s="1"/>
  <c r="BI212" i="44"/>
  <c r="AC212" i="44" s="1"/>
  <c r="AS212" i="44" s="1"/>
  <c r="BI121" i="44"/>
  <c r="AC121" i="44" s="1"/>
  <c r="AS121" i="44" s="1"/>
  <c r="BI165" i="44"/>
  <c r="AC165" i="44" s="1"/>
  <c r="AS165" i="44" s="1"/>
  <c r="BI188" i="44"/>
  <c r="AC188" i="44" s="1"/>
  <c r="AS188" i="44" s="1"/>
  <c r="BI113" i="44"/>
  <c r="AC113" i="44" s="1"/>
  <c r="AS113" i="44" s="1"/>
  <c r="BI183" i="44"/>
  <c r="AC183" i="44" s="1"/>
  <c r="AS183" i="44" s="1"/>
  <c r="BI105" i="44"/>
  <c r="AC105" i="44" s="1"/>
  <c r="AS105" i="44" s="1"/>
  <c r="BI42" i="44"/>
  <c r="AC42" i="44" s="1"/>
  <c r="AS42" i="44" s="1"/>
  <c r="BI129" i="44"/>
  <c r="AC129" i="44" s="1"/>
  <c r="AS129" i="44" s="1"/>
  <c r="BI187" i="44"/>
  <c r="AC187" i="44" s="1"/>
  <c r="AS187" i="44" s="1"/>
  <c r="BI201" i="44"/>
  <c r="AC201" i="44" s="1"/>
  <c r="AS201" i="44" s="1"/>
  <c r="BI185" i="44"/>
  <c r="AC185" i="44" s="1"/>
  <c r="AS185" i="44" s="1"/>
  <c r="BI68" i="44"/>
  <c r="AC68" i="44" s="1"/>
  <c r="AS68" i="44" s="1"/>
  <c r="BI210" i="44"/>
  <c r="AC210" i="44" s="1"/>
  <c r="AS210" i="44" s="1"/>
  <c r="BI56" i="44"/>
  <c r="AC56" i="44" s="1"/>
  <c r="AS56" i="44" s="1"/>
  <c r="BI119" i="44"/>
  <c r="AC119" i="44" s="1"/>
  <c r="AS119" i="44" s="1"/>
  <c r="BI87" i="44"/>
  <c r="AC87" i="44" s="1"/>
  <c r="AS87" i="44" s="1"/>
  <c r="BI33" i="44"/>
  <c r="AC33" i="44" s="1"/>
  <c r="AS33" i="44" s="1"/>
  <c r="BI204" i="44"/>
  <c r="AC204" i="44" s="1"/>
  <c r="AS204" i="44" s="1"/>
  <c r="BI214" i="44"/>
  <c r="AC214" i="44" s="1"/>
  <c r="AS214" i="44" s="1"/>
  <c r="BI34" i="44"/>
  <c r="AC34" i="44" s="1"/>
  <c r="AS34" i="44" s="1"/>
  <c r="BI155" i="44"/>
  <c r="AC155" i="44" s="1"/>
  <c r="AS155" i="44" s="1"/>
  <c r="BI133" i="44"/>
  <c r="AC133" i="44" s="1"/>
  <c r="AS133" i="44" s="1"/>
  <c r="BI101" i="44"/>
  <c r="AC101" i="44" s="1"/>
  <c r="AS101" i="44" s="1"/>
  <c r="BI59" i="44"/>
  <c r="AC59" i="44" s="1"/>
  <c r="AS59" i="44" s="1"/>
  <c r="BI203" i="44"/>
  <c r="AC203" i="44" s="1"/>
  <c r="AS203" i="44" s="1"/>
  <c r="BI202" i="44"/>
  <c r="AC202" i="44" s="1"/>
  <c r="AS202" i="44" s="1"/>
  <c r="BI64" i="44"/>
  <c r="AC64" i="44" s="1"/>
  <c r="AS64" i="44" s="1"/>
  <c r="BI123" i="44"/>
  <c r="AC123" i="44" s="1"/>
  <c r="AS123" i="44" s="1"/>
  <c r="BI91" i="44"/>
  <c r="AC91" i="44" s="1"/>
  <c r="AS91" i="44" s="1"/>
  <c r="BI41" i="44"/>
  <c r="AC41" i="44" s="1"/>
  <c r="AS41" i="44" s="1"/>
  <c r="BI166" i="44"/>
  <c r="AC166" i="44" s="1"/>
  <c r="AS166" i="44" s="1"/>
  <c r="BI158" i="44"/>
  <c r="AC158" i="44" s="1"/>
  <c r="AS158" i="44" s="1"/>
  <c r="BI150" i="44"/>
  <c r="AC150" i="44" s="1"/>
  <c r="AS150" i="44" s="1"/>
  <c r="BI142" i="44"/>
  <c r="AC142" i="44" s="1"/>
  <c r="AS142" i="44" s="1"/>
  <c r="BI134" i="44"/>
  <c r="AC134" i="44" s="1"/>
  <c r="AS134" i="44" s="1"/>
  <c r="BI126" i="44"/>
  <c r="AC126" i="44" s="1"/>
  <c r="AS126" i="44" s="1"/>
  <c r="BI118" i="44"/>
  <c r="AC118" i="44" s="1"/>
  <c r="AS118" i="44" s="1"/>
  <c r="BI110" i="44"/>
  <c r="AC110" i="44" s="1"/>
  <c r="AS110" i="44" s="1"/>
  <c r="BI102" i="44"/>
  <c r="AC102" i="44" s="1"/>
  <c r="AS102" i="44" s="1"/>
  <c r="BI94" i="44"/>
  <c r="AC94" i="44" s="1"/>
  <c r="AS94" i="44" s="1"/>
  <c r="BI86" i="44"/>
  <c r="AC86" i="44" s="1"/>
  <c r="AS86" i="44" s="1"/>
  <c r="BI77" i="44"/>
  <c r="AC77" i="44" s="1"/>
  <c r="AS77" i="44" s="1"/>
  <c r="BI61" i="44"/>
  <c r="AC61" i="44" s="1"/>
  <c r="AS61" i="44" s="1"/>
  <c r="BI44" i="44"/>
  <c r="AC44" i="44" s="1"/>
  <c r="AS44" i="44" s="1"/>
  <c r="BI39" i="44"/>
  <c r="AC39" i="44" s="1"/>
  <c r="AS39" i="44" s="1"/>
  <c r="BK213" i="44"/>
  <c r="AE213" i="44" s="1"/>
  <c r="AU213" i="44" s="1"/>
  <c r="BK206" i="44"/>
  <c r="AE206" i="44" s="1"/>
  <c r="AU206" i="44" s="1"/>
  <c r="BK77" i="44"/>
  <c r="AE77" i="44" s="1"/>
  <c r="AU77" i="44" s="1"/>
  <c r="BK66" i="44"/>
  <c r="AE66" i="44" s="1"/>
  <c r="AU66" i="44" s="1"/>
  <c r="BK48" i="44"/>
  <c r="AE48" i="44" s="1"/>
  <c r="AU48" i="44" s="1"/>
  <c r="BK108" i="44"/>
  <c r="AE108" i="44" s="1"/>
  <c r="AU108" i="44" s="1"/>
  <c r="BK59" i="44"/>
  <c r="AE59" i="44" s="1"/>
  <c r="AU59" i="44" s="1"/>
  <c r="BK183" i="44"/>
  <c r="AE183" i="44" s="1"/>
  <c r="AU183" i="44" s="1"/>
  <c r="BK40" i="44"/>
  <c r="AE40" i="44" s="1"/>
  <c r="AU40" i="44" s="1"/>
  <c r="BK55" i="44"/>
  <c r="AE55" i="44" s="1"/>
  <c r="AU55" i="44" s="1"/>
  <c r="BK37" i="44"/>
  <c r="AE37" i="44" s="1"/>
  <c r="AU37" i="44" s="1"/>
  <c r="BK144" i="44"/>
  <c r="AE144" i="44" s="1"/>
  <c r="AU144" i="44" s="1"/>
  <c r="BK98" i="44"/>
  <c r="AE98" i="44" s="1"/>
  <c r="AU98" i="44" s="1"/>
  <c r="BK121" i="44"/>
  <c r="AE121" i="44" s="1"/>
  <c r="AU121" i="44" s="1"/>
  <c r="BK215" i="44"/>
  <c r="AE215" i="44" s="1"/>
  <c r="AU215" i="44" s="1"/>
  <c r="BK198" i="44"/>
  <c r="AE198" i="44" s="1"/>
  <c r="AU198" i="44" s="1"/>
  <c r="BK28" i="44"/>
  <c r="AE28" i="44" s="1"/>
  <c r="AU28" i="44" s="1"/>
  <c r="BK184" i="44"/>
  <c r="AE184" i="44" s="1"/>
  <c r="AU184" i="44" s="1"/>
  <c r="BK165" i="44"/>
  <c r="AE165" i="44" s="1"/>
  <c r="AU165" i="44" s="1"/>
  <c r="BK80" i="44"/>
  <c r="AE80" i="44" s="1"/>
  <c r="AU80" i="44" s="1"/>
  <c r="BK137" i="44"/>
  <c r="AE137" i="44" s="1"/>
  <c r="AU137" i="44" s="1"/>
  <c r="BK180" i="44"/>
  <c r="AE180" i="44" s="1"/>
  <c r="AU180" i="44" s="1"/>
  <c r="BK159" i="44"/>
  <c r="AE159" i="44" s="1"/>
  <c r="AU159" i="44" s="1"/>
  <c r="BK74" i="44"/>
  <c r="AE74" i="44" s="1"/>
  <c r="AU74" i="44" s="1"/>
  <c r="BK200" i="44"/>
  <c r="AE200" i="44" s="1"/>
  <c r="AU200" i="44" s="1"/>
  <c r="BK138" i="44"/>
  <c r="AE138" i="44" s="1"/>
  <c r="AU138" i="44" s="1"/>
  <c r="BK64" i="44"/>
  <c r="AE64" i="44" s="1"/>
  <c r="AU64" i="44" s="1"/>
  <c r="BK125" i="44"/>
  <c r="AE125" i="44" s="1"/>
  <c r="AU125" i="44" s="1"/>
  <c r="BK120" i="44"/>
  <c r="AE120" i="44" s="1"/>
  <c r="AU120" i="44" s="1"/>
  <c r="BK190" i="44"/>
  <c r="AE190" i="44" s="1"/>
  <c r="AU190" i="44" s="1"/>
  <c r="BK92" i="44"/>
  <c r="AE92" i="44" s="1"/>
  <c r="AU92" i="44" s="1"/>
  <c r="BK129" i="44"/>
  <c r="AE129" i="44" s="1"/>
  <c r="AU129" i="44" s="1"/>
  <c r="DK226" i="44"/>
  <c r="DK27" i="44"/>
  <c r="DK227" i="44"/>
  <c r="DK225" i="44"/>
  <c r="DK158" i="44"/>
  <c r="DK100" i="44"/>
  <c r="DK106" i="44"/>
  <c r="DK90" i="44"/>
  <c r="DK118" i="44"/>
  <c r="DK141" i="44"/>
  <c r="DK38" i="44"/>
  <c r="DK206" i="44"/>
  <c r="DK200" i="44"/>
  <c r="DK181" i="44"/>
  <c r="DK139" i="44"/>
  <c r="DK77" i="44"/>
  <c r="DK132" i="44"/>
  <c r="DK196" i="44"/>
  <c r="DK202" i="44"/>
  <c r="DK189" i="44"/>
  <c r="DK63" i="44"/>
  <c r="DK52" i="44"/>
  <c r="DK166" i="44"/>
  <c r="DK110" i="44"/>
  <c r="DK165" i="44"/>
  <c r="DK121" i="44"/>
  <c r="DK80" i="44"/>
  <c r="DK39" i="44"/>
  <c r="DK49" i="44"/>
  <c r="DK180" i="44"/>
  <c r="DK53" i="44"/>
  <c r="DK29" i="44"/>
  <c r="DK28" i="44"/>
  <c r="DK122" i="44"/>
  <c r="DK126" i="44"/>
  <c r="DK131" i="44"/>
  <c r="DK197" i="44"/>
  <c r="DK46" i="44"/>
  <c r="DK224" i="44"/>
  <c r="DK137" i="44"/>
  <c r="DK95" i="44"/>
  <c r="DK129" i="44"/>
  <c r="DK68" i="44"/>
  <c r="DK101" i="44"/>
  <c r="DK71" i="44"/>
  <c r="DK94" i="44"/>
  <c r="DK212" i="44"/>
  <c r="DK36" i="44"/>
  <c r="DK123" i="44"/>
  <c r="DK42" i="44"/>
  <c r="DK55" i="44"/>
  <c r="DK114" i="44"/>
  <c r="DK223" i="44"/>
  <c r="DK211" i="44"/>
  <c r="DK44" i="44"/>
  <c r="DK74" i="44"/>
  <c r="DK128" i="44"/>
  <c r="DK61" i="44"/>
  <c r="DK159" i="44"/>
  <c r="DK97" i="44"/>
  <c r="DK154" i="44"/>
  <c r="DK109" i="44"/>
  <c r="DK187" i="44"/>
  <c r="DK83" i="44"/>
  <c r="DK164" i="44"/>
  <c r="DK155" i="44"/>
  <c r="DK198" i="44"/>
  <c r="DK179" i="44"/>
  <c r="DK33" i="44"/>
  <c r="DK162" i="44"/>
  <c r="DK60" i="44"/>
  <c r="DK119" i="44"/>
  <c r="DK124" i="44"/>
  <c r="DK146" i="44"/>
  <c r="DK70" i="44"/>
  <c r="DK173" i="44"/>
  <c r="DK92" i="44"/>
  <c r="DK69" i="44"/>
  <c r="DK73" i="44"/>
  <c r="DK40" i="44"/>
  <c r="DK221" i="44"/>
  <c r="DK127" i="44"/>
  <c r="DK149" i="44"/>
  <c r="DK31" i="44"/>
  <c r="DK34" i="44"/>
  <c r="DK169" i="44"/>
  <c r="DK147" i="44"/>
  <c r="DK203" i="44"/>
  <c r="DK99" i="44"/>
  <c r="DK85" i="44"/>
  <c r="DK150" i="44"/>
  <c r="DK35" i="44"/>
  <c r="DK138" i="44"/>
  <c r="DK178" i="44"/>
  <c r="DK190" i="44"/>
  <c r="DK133" i="44"/>
  <c r="DK214" i="44"/>
  <c r="DK91" i="44"/>
  <c r="DK62" i="44"/>
  <c r="DK188" i="44"/>
  <c r="DK208" i="44"/>
  <c r="DK168" i="44"/>
  <c r="DK104" i="44"/>
  <c r="DK102" i="44"/>
  <c r="DK103" i="44"/>
  <c r="DK174" i="44"/>
  <c r="DK216" i="44"/>
  <c r="DK207" i="44"/>
  <c r="DK48" i="44"/>
  <c r="DK160" i="44"/>
  <c r="DK143" i="44"/>
  <c r="DK213" i="44"/>
  <c r="DK56" i="44"/>
  <c r="DK65" i="44"/>
  <c r="DK209" i="44"/>
  <c r="DK112" i="44"/>
  <c r="DK45" i="44"/>
  <c r="DK156" i="44"/>
  <c r="DK220" i="44"/>
  <c r="DK185" i="44"/>
  <c r="DK51" i="44"/>
  <c r="DK148" i="44"/>
  <c r="DK82" i="44"/>
  <c r="DK66" i="44"/>
  <c r="DK182" i="44"/>
  <c r="DK171" i="44"/>
  <c r="DK191" i="44"/>
  <c r="DK157" i="44"/>
  <c r="DK64" i="44"/>
  <c r="DK107" i="44"/>
  <c r="DK72" i="44"/>
  <c r="DK152" i="44"/>
  <c r="DK170" i="44"/>
  <c r="DK57" i="44"/>
  <c r="DK86" i="44"/>
  <c r="DK116" i="44"/>
  <c r="DK175" i="44"/>
  <c r="DK204" i="44"/>
  <c r="DK135" i="44"/>
  <c r="DK144" i="44"/>
  <c r="DK50" i="44"/>
  <c r="DK111" i="44"/>
  <c r="DK210" i="44"/>
  <c r="DK115" i="44"/>
  <c r="DK134" i="44"/>
  <c r="DK84" i="44"/>
  <c r="DK205" i="44"/>
  <c r="DK125" i="44"/>
  <c r="DK75" i="44"/>
  <c r="DK151" i="44"/>
  <c r="DK79" i="44"/>
  <c r="DK120" i="44"/>
  <c r="DK177" i="44"/>
  <c r="DK145" i="44"/>
  <c r="DK105" i="44"/>
  <c r="DK172" i="44"/>
  <c r="DK117" i="44"/>
  <c r="DK59" i="44"/>
  <c r="DK161" i="44"/>
  <c r="DK98" i="44"/>
  <c r="DK142" i="44"/>
  <c r="DK195" i="44"/>
  <c r="DK199" i="44"/>
  <c r="DK192" i="44"/>
  <c r="DK58" i="44"/>
  <c r="DK193" i="44"/>
  <c r="DK89" i="44"/>
  <c r="DK93" i="44"/>
  <c r="DK194" i="44"/>
  <c r="DK217" i="44"/>
  <c r="DK96" i="44"/>
  <c r="DK222" i="44"/>
  <c r="DK167" i="44"/>
  <c r="DK54" i="44"/>
  <c r="DK183" i="44"/>
  <c r="DK81" i="44"/>
  <c r="DK37" i="44"/>
  <c r="DK218" i="44"/>
  <c r="DK87" i="44"/>
  <c r="DK47" i="44"/>
  <c r="DK41" i="44"/>
  <c r="DK153" i="44"/>
  <c r="DK78" i="44"/>
  <c r="DK32" i="44"/>
  <c r="DK140" i="44"/>
  <c r="DK163" i="44"/>
  <c r="DK130" i="44"/>
  <c r="DK113" i="44"/>
  <c r="DK67" i="44"/>
  <c r="DK186" i="44"/>
  <c r="DK176" i="44"/>
  <c r="DK88" i="44"/>
  <c r="DK215" i="44"/>
  <c r="DK219" i="44"/>
  <c r="DK76" i="44"/>
  <c r="DK30" i="44"/>
  <c r="DK184" i="44"/>
  <c r="DK201" i="44"/>
  <c r="DK43" i="44"/>
  <c r="DK136" i="44"/>
  <c r="DK108" i="44"/>
  <c r="BF172" i="44"/>
  <c r="Z172" i="44" s="1"/>
  <c r="AP172" i="44" s="1"/>
  <c r="BF61" i="44"/>
  <c r="Z61" i="44" s="1"/>
  <c r="AP61" i="44" s="1"/>
  <c r="BF141" i="44"/>
  <c r="Z141" i="44" s="1"/>
  <c r="AP141" i="44" s="1"/>
  <c r="BF134" i="44"/>
  <c r="Z134" i="44" s="1"/>
  <c r="AP134" i="44" s="1"/>
  <c r="BF77" i="44"/>
  <c r="Z77" i="44" s="1"/>
  <c r="AP77" i="44" s="1"/>
  <c r="BF85" i="44"/>
  <c r="Z85" i="44" s="1"/>
  <c r="AP85" i="44" s="1"/>
  <c r="BF55" i="44"/>
  <c r="Z55" i="44" s="1"/>
  <c r="AP55" i="44" s="1"/>
  <c r="BF154" i="44"/>
  <c r="Z154" i="44" s="1"/>
  <c r="AP154" i="44" s="1"/>
  <c r="BF62" i="44"/>
  <c r="Z62" i="44" s="1"/>
  <c r="AP62" i="44" s="1"/>
  <c r="BF40" i="44"/>
  <c r="Z40" i="44" s="1"/>
  <c r="AP40" i="44" s="1"/>
  <c r="BF121" i="44"/>
  <c r="Z121" i="44" s="1"/>
  <c r="AP121" i="44" s="1"/>
  <c r="BF187" i="44"/>
  <c r="Z187" i="44" s="1"/>
  <c r="AP187" i="44" s="1"/>
  <c r="BF32" i="44"/>
  <c r="Z32" i="44" s="1"/>
  <c r="AP32" i="44" s="1"/>
  <c r="BF54" i="44"/>
  <c r="Z54" i="44" s="1"/>
  <c r="AP54" i="44" s="1"/>
  <c r="BF63" i="44"/>
  <c r="Z63" i="44" s="1"/>
  <c r="AP63" i="44" s="1"/>
  <c r="BF116" i="44"/>
  <c r="Z116" i="44" s="1"/>
  <c r="AP116" i="44" s="1"/>
  <c r="BF160" i="44"/>
  <c r="Z160" i="44" s="1"/>
  <c r="AP160" i="44" s="1"/>
  <c r="BF207" i="44"/>
  <c r="Z207" i="44" s="1"/>
  <c r="AP207" i="44" s="1"/>
  <c r="BF167" i="44"/>
  <c r="Z167" i="44" s="1"/>
  <c r="AP167" i="44" s="1"/>
  <c r="BF65" i="44"/>
  <c r="Z65" i="44" s="1"/>
  <c r="AP65" i="44" s="1"/>
  <c r="BF46" i="44"/>
  <c r="Z46" i="44" s="1"/>
  <c r="AP46" i="44" s="1"/>
  <c r="BF122" i="44"/>
  <c r="Z122" i="44" s="1"/>
  <c r="AP122" i="44" s="1"/>
  <c r="BF155" i="44"/>
  <c r="Z155" i="44" s="1"/>
  <c r="AP155" i="44" s="1"/>
  <c r="BF68" i="44"/>
  <c r="Z68" i="44" s="1"/>
  <c r="AP68" i="44" s="1"/>
  <c r="BF137" i="44"/>
  <c r="Z137" i="44" s="1"/>
  <c r="AP137" i="44" s="1"/>
  <c r="BF66" i="44"/>
  <c r="Z66" i="44" s="1"/>
  <c r="AP66" i="44" s="1"/>
  <c r="BF191" i="44"/>
  <c r="Z191" i="44" s="1"/>
  <c r="AP191" i="44" s="1"/>
  <c r="BF84" i="44"/>
  <c r="Z84" i="44" s="1"/>
  <c r="AP84" i="44" s="1"/>
  <c r="BF163" i="44"/>
  <c r="Z163" i="44" s="1"/>
  <c r="AP163" i="44" s="1"/>
  <c r="BF74" i="44"/>
  <c r="Z74" i="44" s="1"/>
  <c r="AP74" i="44" s="1"/>
  <c r="BF144" i="44"/>
  <c r="Z144" i="44" s="1"/>
  <c r="AP144" i="44" s="1"/>
  <c r="BF87" i="44"/>
  <c r="Z87" i="44" s="1"/>
  <c r="AP87" i="44" s="1"/>
  <c r="BF72" i="44"/>
  <c r="Z72" i="44" s="1"/>
  <c r="AP72" i="44" s="1"/>
  <c r="BF89" i="44"/>
  <c r="Z89" i="44" s="1"/>
  <c r="AP89" i="44" s="1"/>
  <c r="BF196" i="44"/>
  <c r="Z196" i="44" s="1"/>
  <c r="AP196" i="44" s="1"/>
  <c r="BF124" i="44"/>
  <c r="Z124" i="44" s="1"/>
  <c r="AP124" i="44" s="1"/>
  <c r="BF139" i="44"/>
  <c r="Z139" i="44" s="1"/>
  <c r="AP139" i="44" s="1"/>
  <c r="BF36" i="44"/>
  <c r="Z36" i="44" s="1"/>
  <c r="AP36" i="44" s="1"/>
  <c r="BF70" i="44"/>
  <c r="Z70" i="44" s="1"/>
  <c r="AP70" i="44" s="1"/>
  <c r="BF44" i="44"/>
  <c r="Z44" i="44" s="1"/>
  <c r="AP44" i="44" s="1"/>
  <c r="BF136" i="44"/>
  <c r="Z136" i="44" s="1"/>
  <c r="AP136" i="44" s="1"/>
  <c r="BF211" i="44"/>
  <c r="Z211" i="44" s="1"/>
  <c r="AP211" i="44" s="1"/>
  <c r="BF58" i="44"/>
  <c r="Z58" i="44" s="1"/>
  <c r="AP58" i="44" s="1"/>
  <c r="BF52" i="44"/>
  <c r="Z52" i="44" s="1"/>
  <c r="AP52" i="44" s="1"/>
  <c r="BF142" i="44"/>
  <c r="Z142" i="44" s="1"/>
  <c r="AP142" i="44" s="1"/>
  <c r="BF123" i="44"/>
  <c r="Z123" i="44" s="1"/>
  <c r="AP123" i="44" s="1"/>
  <c r="BF147" i="44"/>
  <c r="Z147" i="44" s="1"/>
  <c r="AP147" i="44" s="1"/>
  <c r="BH201" i="44"/>
  <c r="AB201" i="44" s="1"/>
  <c r="AR201" i="44" s="1"/>
  <c r="BH112" i="44"/>
  <c r="AB112" i="44" s="1"/>
  <c r="AR112" i="44" s="1"/>
  <c r="BH176" i="44"/>
  <c r="AB176" i="44" s="1"/>
  <c r="AR176" i="44" s="1"/>
  <c r="BH151" i="44"/>
  <c r="AB151" i="44" s="1"/>
  <c r="AR151" i="44" s="1"/>
  <c r="BH97" i="44"/>
  <c r="AB97" i="44" s="1"/>
  <c r="AR97" i="44" s="1"/>
  <c r="BH164" i="44"/>
  <c r="AB164" i="44" s="1"/>
  <c r="AR164" i="44" s="1"/>
  <c r="BH48" i="44"/>
  <c r="AB48" i="44" s="1"/>
  <c r="AR48" i="44" s="1"/>
  <c r="BH79" i="44"/>
  <c r="AB79" i="44" s="1"/>
  <c r="AR79" i="44" s="1"/>
  <c r="BH83" i="44"/>
  <c r="AB83" i="44" s="1"/>
  <c r="AR83" i="44" s="1"/>
  <c r="BH181" i="44"/>
  <c r="AB181" i="44" s="1"/>
  <c r="AR181" i="44" s="1"/>
  <c r="BH185" i="44"/>
  <c r="AB185" i="44" s="1"/>
  <c r="AR185" i="44" s="1"/>
  <c r="BH173" i="44"/>
  <c r="AB173" i="44" s="1"/>
  <c r="AR173" i="44" s="1"/>
  <c r="BH94" i="44"/>
  <c r="AB94" i="44" s="1"/>
  <c r="AR94" i="44" s="1"/>
  <c r="BH206" i="44"/>
  <c r="AB206" i="44" s="1"/>
  <c r="AR206" i="44" s="1"/>
  <c r="BH63" i="44"/>
  <c r="AB63" i="44" s="1"/>
  <c r="AR63" i="44" s="1"/>
  <c r="BH108" i="44"/>
  <c r="AB108" i="44" s="1"/>
  <c r="AR108" i="44" s="1"/>
  <c r="BH133" i="44"/>
  <c r="AB133" i="44" s="1"/>
  <c r="AR133" i="44" s="1"/>
  <c r="BH197" i="44"/>
  <c r="AB197" i="44" s="1"/>
  <c r="AR197" i="44" s="1"/>
  <c r="BH51" i="44"/>
  <c r="AB51" i="44" s="1"/>
  <c r="AR51" i="44" s="1"/>
  <c r="BH32" i="44"/>
  <c r="AB32" i="44" s="1"/>
  <c r="AR32" i="44" s="1"/>
  <c r="BH146" i="44"/>
  <c r="AB146" i="44" s="1"/>
  <c r="AR146" i="44" s="1"/>
  <c r="BH81" i="44"/>
  <c r="AB81" i="44" s="1"/>
  <c r="AR81" i="44" s="1"/>
  <c r="BH148" i="44"/>
  <c r="AB148" i="44" s="1"/>
  <c r="AR148" i="44" s="1"/>
  <c r="BH184" i="44"/>
  <c r="AB184" i="44" s="1"/>
  <c r="AR184" i="44" s="1"/>
  <c r="BH216" i="44"/>
  <c r="AB216" i="44" s="1"/>
  <c r="AR216" i="44" s="1"/>
  <c r="BH157" i="44"/>
  <c r="AB157" i="44" s="1"/>
  <c r="AR157" i="44" s="1"/>
  <c r="BH130" i="44"/>
  <c r="AB130" i="44" s="1"/>
  <c r="AR130" i="44" s="1"/>
  <c r="BH62" i="44"/>
  <c r="AB62" i="44" s="1"/>
  <c r="AR62" i="44" s="1"/>
  <c r="BH110" i="44"/>
  <c r="AB110" i="44" s="1"/>
  <c r="AR110" i="44" s="1"/>
  <c r="BH150" i="44"/>
  <c r="AB150" i="44" s="1"/>
  <c r="AR150" i="44" s="1"/>
  <c r="BH179" i="44"/>
  <c r="AB179" i="44" s="1"/>
  <c r="AR179" i="44" s="1"/>
  <c r="BH170" i="44"/>
  <c r="AB170" i="44" s="1"/>
  <c r="AR170" i="44" s="1"/>
  <c r="BH126" i="44"/>
  <c r="AB126" i="44" s="1"/>
  <c r="AR126" i="44" s="1"/>
  <c r="BH141" i="44"/>
  <c r="AB141" i="44" s="1"/>
  <c r="AR141" i="44" s="1"/>
  <c r="BH144" i="44"/>
  <c r="AB144" i="44" s="1"/>
  <c r="AR144" i="44" s="1"/>
  <c r="BH66" i="44"/>
  <c r="AB66" i="44" s="1"/>
  <c r="AR66" i="44" s="1"/>
  <c r="BH106" i="44"/>
  <c r="AB106" i="44" s="1"/>
  <c r="AR106" i="44" s="1"/>
  <c r="BH101" i="44"/>
  <c r="AB101" i="44" s="1"/>
  <c r="AR101" i="44" s="1"/>
  <c r="BH92" i="44"/>
  <c r="AB92" i="44" s="1"/>
  <c r="AR92" i="44" s="1"/>
  <c r="BH115" i="44"/>
  <c r="AB115" i="44" s="1"/>
  <c r="AR115" i="44" s="1"/>
  <c r="BH153" i="44"/>
  <c r="AB153" i="44" s="1"/>
  <c r="AR153" i="44" s="1"/>
  <c r="BH50" i="44"/>
  <c r="AB50" i="44" s="1"/>
  <c r="AR50" i="44" s="1"/>
  <c r="BH125" i="44"/>
  <c r="AB125" i="44" s="1"/>
  <c r="AR125" i="44" s="1"/>
  <c r="BH116" i="44"/>
  <c r="AB116" i="44" s="1"/>
  <c r="AR116" i="44" s="1"/>
  <c r="BH180" i="44"/>
  <c r="AB180" i="44" s="1"/>
  <c r="AR180" i="44" s="1"/>
  <c r="BH178" i="44"/>
  <c r="AB178" i="44" s="1"/>
  <c r="AR178" i="44" s="1"/>
  <c r="BH114" i="44"/>
  <c r="AB114" i="44" s="1"/>
  <c r="AR114" i="44" s="1"/>
  <c r="BH52" i="44"/>
  <c r="AB52" i="44" s="1"/>
  <c r="AR52" i="44" s="1"/>
  <c r="BJ207" i="44"/>
  <c r="AD207" i="44" s="1"/>
  <c r="AT207" i="44" s="1"/>
  <c r="BJ214" i="44"/>
  <c r="AD214" i="44" s="1"/>
  <c r="AT214" i="44" s="1"/>
  <c r="BJ200" i="44"/>
  <c r="AD200" i="44" s="1"/>
  <c r="AT200" i="44" s="1"/>
  <c r="BJ64" i="44"/>
  <c r="AD64" i="44" s="1"/>
  <c r="AT64" i="44" s="1"/>
  <c r="BJ129" i="44"/>
  <c r="AD129" i="44" s="1"/>
  <c r="AT129" i="44" s="1"/>
  <c r="BJ35" i="44"/>
  <c r="AD35" i="44" s="1"/>
  <c r="AT35" i="44" s="1"/>
  <c r="BJ187" i="44"/>
  <c r="AD187" i="44" s="1"/>
  <c r="AT187" i="44" s="1"/>
  <c r="BJ63" i="44"/>
  <c r="AD63" i="44" s="1"/>
  <c r="AT63" i="44" s="1"/>
  <c r="BJ173" i="44"/>
  <c r="AD173" i="44" s="1"/>
  <c r="AT173" i="44" s="1"/>
  <c r="BJ138" i="44"/>
  <c r="AD138" i="44" s="1"/>
  <c r="AT138" i="44" s="1"/>
  <c r="BJ97" i="44"/>
  <c r="AD97" i="44" s="1"/>
  <c r="AT97" i="44" s="1"/>
  <c r="BJ116" i="44"/>
  <c r="AD116" i="44" s="1"/>
  <c r="AT116" i="44" s="1"/>
  <c r="BJ168" i="44"/>
  <c r="AD168" i="44" s="1"/>
  <c r="AT168" i="44" s="1"/>
  <c r="BJ193" i="44"/>
  <c r="AD193" i="44" s="1"/>
  <c r="AT193" i="44" s="1"/>
  <c r="BJ61" i="44"/>
  <c r="AD61" i="44" s="1"/>
  <c r="AT61" i="44" s="1"/>
  <c r="BJ107" i="44"/>
  <c r="AD107" i="44" s="1"/>
  <c r="AT107" i="44" s="1"/>
  <c r="BJ159" i="44"/>
  <c r="AD159" i="44" s="1"/>
  <c r="AT159" i="44" s="1"/>
  <c r="BJ204" i="44"/>
  <c r="AD204" i="44" s="1"/>
  <c r="AT204" i="44" s="1"/>
  <c r="BJ76" i="44"/>
  <c r="AD76" i="44" s="1"/>
  <c r="AT76" i="44" s="1"/>
  <c r="BJ39" i="44"/>
  <c r="AD39" i="44" s="1"/>
  <c r="AT39" i="44" s="1"/>
  <c r="BJ98" i="44"/>
  <c r="AD98" i="44" s="1"/>
  <c r="AT98" i="44" s="1"/>
  <c r="BJ53" i="44"/>
  <c r="AD53" i="44" s="1"/>
  <c r="AT53" i="44" s="1"/>
  <c r="BJ212" i="44"/>
  <c r="AD212" i="44" s="1"/>
  <c r="AT212" i="44" s="1"/>
  <c r="BJ149" i="44"/>
  <c r="AD149" i="44" s="1"/>
  <c r="AT149" i="44" s="1"/>
  <c r="BJ105" i="44"/>
  <c r="AD105" i="44" s="1"/>
  <c r="AT105" i="44" s="1"/>
  <c r="BJ65" i="44"/>
  <c r="AD65" i="44" s="1"/>
  <c r="AT65" i="44" s="1"/>
  <c r="BJ48" i="44"/>
  <c r="AD48" i="44" s="1"/>
  <c r="AT48" i="44" s="1"/>
  <c r="BJ131" i="44"/>
  <c r="AD131" i="44" s="1"/>
  <c r="AT131" i="44" s="1"/>
  <c r="BJ136" i="44"/>
  <c r="AD136" i="44" s="1"/>
  <c r="AT136" i="44" s="1"/>
  <c r="BJ104" i="44"/>
  <c r="AD104" i="44" s="1"/>
  <c r="AT104" i="44" s="1"/>
  <c r="BJ80" i="44"/>
  <c r="AD80" i="44" s="1"/>
  <c r="AT80" i="44" s="1"/>
  <c r="BJ192" i="44"/>
  <c r="AD192" i="44" s="1"/>
  <c r="AT192" i="44" s="1"/>
  <c r="BJ202" i="44"/>
  <c r="AD202" i="44" s="1"/>
  <c r="AT202" i="44" s="1"/>
  <c r="BJ186" i="44"/>
  <c r="AD186" i="44" s="1"/>
  <c r="AT186" i="44" s="1"/>
  <c r="BJ43" i="44"/>
  <c r="AD43" i="44" s="1"/>
  <c r="AT43" i="44" s="1"/>
  <c r="BJ139" i="44"/>
  <c r="AD139" i="44" s="1"/>
  <c r="AT139" i="44" s="1"/>
  <c r="BJ175" i="44"/>
  <c r="AD175" i="44" s="1"/>
  <c r="AT175" i="44" s="1"/>
  <c r="BJ145" i="44"/>
  <c r="AD145" i="44" s="1"/>
  <c r="AT145" i="44" s="1"/>
  <c r="BJ66" i="44"/>
  <c r="AD66" i="44" s="1"/>
  <c r="AT66" i="44" s="1"/>
  <c r="BJ30" i="44"/>
  <c r="AD30" i="44" s="1"/>
  <c r="AT30" i="44" s="1"/>
  <c r="BJ209" i="44"/>
  <c r="AD209" i="44" s="1"/>
  <c r="AT209" i="44" s="1"/>
  <c r="BJ79" i="44"/>
  <c r="AD79" i="44" s="1"/>
  <c r="AT79" i="44" s="1"/>
  <c r="BJ112" i="44"/>
  <c r="AD112" i="44" s="1"/>
  <c r="AT112" i="44" s="1"/>
  <c r="BJ99" i="44"/>
  <c r="AD99" i="44" s="1"/>
  <c r="AT99" i="44" s="1"/>
  <c r="BJ58" i="44"/>
  <c r="AD58" i="44" s="1"/>
  <c r="AT58" i="44" s="1"/>
  <c r="BJ69" i="44"/>
  <c r="AD69" i="44" s="1"/>
  <c r="AT69" i="44" s="1"/>
  <c r="BJ141" i="44"/>
  <c r="AD141" i="44" s="1"/>
  <c r="AT141" i="44" s="1"/>
  <c r="BA192" i="44"/>
  <c r="U192" i="44" s="1"/>
  <c r="AK192" i="44" s="1"/>
  <c r="BA187" i="44"/>
  <c r="U187" i="44" s="1"/>
  <c r="AK187" i="44" s="1"/>
  <c r="BA69" i="44"/>
  <c r="U69" i="44" s="1"/>
  <c r="AK69" i="44" s="1"/>
  <c r="BA135" i="44"/>
  <c r="U135" i="44" s="1"/>
  <c r="AK135" i="44" s="1"/>
  <c r="BA166" i="44"/>
  <c r="U166" i="44" s="1"/>
  <c r="AK166" i="44" s="1"/>
  <c r="BA32" i="44"/>
  <c r="U32" i="44" s="1"/>
  <c r="AK32" i="44" s="1"/>
  <c r="BA179" i="44"/>
  <c r="U179" i="44" s="1"/>
  <c r="AK179" i="44" s="1"/>
  <c r="BA38" i="44"/>
  <c r="U38" i="44" s="1"/>
  <c r="AK38" i="44" s="1"/>
  <c r="BA84" i="44"/>
  <c r="U84" i="44" s="1"/>
  <c r="AK84" i="44" s="1"/>
  <c r="BA145" i="44"/>
  <c r="U145" i="44" s="1"/>
  <c r="AK145" i="44" s="1"/>
  <c r="BA50" i="44"/>
  <c r="U50" i="44" s="1"/>
  <c r="AK50" i="44" s="1"/>
  <c r="BA123" i="44"/>
  <c r="U123" i="44" s="1"/>
  <c r="AK123" i="44" s="1"/>
  <c r="BA182" i="44"/>
  <c r="U182" i="44" s="1"/>
  <c r="AK182" i="44" s="1"/>
  <c r="BA149" i="44"/>
  <c r="U149" i="44" s="1"/>
  <c r="AK149" i="44" s="1"/>
  <c r="BA47" i="44"/>
  <c r="U47" i="44" s="1"/>
  <c r="AK47" i="44" s="1"/>
  <c r="BA207" i="44"/>
  <c r="U207" i="44" s="1"/>
  <c r="AK207" i="44" s="1"/>
  <c r="BA110" i="44"/>
  <c r="U110" i="44" s="1"/>
  <c r="AK110" i="44" s="1"/>
  <c r="BA66" i="44"/>
  <c r="U66" i="44" s="1"/>
  <c r="AK66" i="44" s="1"/>
  <c r="BA162" i="44"/>
  <c r="U162" i="44" s="1"/>
  <c r="AK162" i="44" s="1"/>
  <c r="BA44" i="44"/>
  <c r="U44" i="44" s="1"/>
  <c r="AK44" i="44" s="1"/>
  <c r="BA185" i="44"/>
  <c r="U185" i="44" s="1"/>
  <c r="AK185" i="44" s="1"/>
  <c r="BA152" i="44"/>
  <c r="U152" i="44" s="1"/>
  <c r="AK152" i="44" s="1"/>
  <c r="BA164" i="44"/>
  <c r="U164" i="44" s="1"/>
  <c r="AK164" i="44" s="1"/>
  <c r="BA170" i="44"/>
  <c r="U170" i="44" s="1"/>
  <c r="AK170" i="44" s="1"/>
  <c r="BA126" i="44"/>
  <c r="U126" i="44" s="1"/>
  <c r="AK126" i="44" s="1"/>
  <c r="BA99" i="44"/>
  <c r="U99" i="44" s="1"/>
  <c r="AK99" i="44" s="1"/>
  <c r="BA208" i="44"/>
  <c r="U208" i="44" s="1"/>
  <c r="AK208" i="44" s="1"/>
  <c r="BA129" i="44"/>
  <c r="U129" i="44" s="1"/>
  <c r="AK129" i="44" s="1"/>
  <c r="BA33" i="44"/>
  <c r="U33" i="44" s="1"/>
  <c r="AK33" i="44" s="1"/>
  <c r="BA156" i="44"/>
  <c r="U156" i="44" s="1"/>
  <c r="AK156" i="44" s="1"/>
  <c r="BA49" i="44"/>
  <c r="U49" i="44" s="1"/>
  <c r="AK49" i="44" s="1"/>
  <c r="BA206" i="44"/>
  <c r="U206" i="44" s="1"/>
  <c r="AK206" i="44" s="1"/>
  <c r="BA165" i="44"/>
  <c r="U165" i="44" s="1"/>
  <c r="AK165" i="44" s="1"/>
  <c r="BA202" i="44"/>
  <c r="U202" i="44" s="1"/>
  <c r="AK202" i="44" s="1"/>
  <c r="BA127" i="44"/>
  <c r="U127" i="44" s="1"/>
  <c r="AK127" i="44" s="1"/>
  <c r="BA63" i="44"/>
  <c r="U63" i="44" s="1"/>
  <c r="AK63" i="44" s="1"/>
  <c r="BA148" i="44"/>
  <c r="U148" i="44" s="1"/>
  <c r="AK148" i="44" s="1"/>
  <c r="BA171" i="44"/>
  <c r="U171" i="44" s="1"/>
  <c r="AK171" i="44" s="1"/>
  <c r="BA90" i="44"/>
  <c r="U90" i="44" s="1"/>
  <c r="AK90" i="44" s="1"/>
  <c r="BA168" i="44"/>
  <c r="U168" i="44" s="1"/>
  <c r="AK168" i="44" s="1"/>
  <c r="BA91" i="44"/>
  <c r="U91" i="44" s="1"/>
  <c r="AK91" i="44" s="1"/>
  <c r="BA134" i="44"/>
  <c r="U134" i="44" s="1"/>
  <c r="AK134" i="44" s="1"/>
  <c r="BA103" i="44"/>
  <c r="U103" i="44" s="1"/>
  <c r="AK103" i="44" s="1"/>
  <c r="BA153" i="44"/>
  <c r="U153" i="44" s="1"/>
  <c r="AK153" i="44" s="1"/>
  <c r="BA211" i="44"/>
  <c r="U211" i="44" s="1"/>
  <c r="AK211" i="44" s="1"/>
  <c r="BA146" i="44"/>
  <c r="U146" i="44" s="1"/>
  <c r="AK146" i="44" s="1"/>
  <c r="BA118" i="44"/>
  <c r="U118" i="44" s="1"/>
  <c r="AK118" i="44" s="1"/>
  <c r="AZ216" i="44"/>
  <c r="T216" i="44" s="1"/>
  <c r="AJ216" i="44" s="1"/>
  <c r="AZ73" i="44"/>
  <c r="T73" i="44" s="1"/>
  <c r="AJ73" i="44" s="1"/>
  <c r="AZ113" i="44"/>
  <c r="T113" i="44" s="1"/>
  <c r="AJ113" i="44" s="1"/>
  <c r="AZ126" i="44"/>
  <c r="T126" i="44" s="1"/>
  <c r="AJ126" i="44" s="1"/>
  <c r="AZ76" i="44"/>
  <c r="T76" i="44" s="1"/>
  <c r="AJ76" i="44" s="1"/>
  <c r="AZ59" i="44"/>
  <c r="T59" i="44" s="1"/>
  <c r="AJ59" i="44" s="1"/>
  <c r="AZ181" i="44"/>
  <c r="T181" i="44" s="1"/>
  <c r="AJ181" i="44" s="1"/>
  <c r="AZ134" i="44"/>
  <c r="T134" i="44" s="1"/>
  <c r="AJ134" i="44" s="1"/>
  <c r="AZ139" i="44"/>
  <c r="T139" i="44" s="1"/>
  <c r="AJ139" i="44" s="1"/>
  <c r="AZ109" i="44"/>
  <c r="T109" i="44" s="1"/>
  <c r="AJ109" i="44" s="1"/>
  <c r="AZ183" i="44"/>
  <c r="T183" i="44" s="1"/>
  <c r="AJ183" i="44" s="1"/>
  <c r="AZ189" i="44"/>
  <c r="T189" i="44" s="1"/>
  <c r="AJ189" i="44" s="1"/>
  <c r="AZ62" i="44"/>
  <c r="T62" i="44" s="1"/>
  <c r="AJ62" i="44" s="1"/>
  <c r="AZ120" i="44"/>
  <c r="T120" i="44" s="1"/>
  <c r="AJ120" i="44" s="1"/>
  <c r="AZ35" i="44"/>
  <c r="T35" i="44" s="1"/>
  <c r="AJ35" i="44" s="1"/>
  <c r="AZ208" i="44"/>
  <c r="T208" i="44" s="1"/>
  <c r="AJ208" i="44" s="1"/>
  <c r="AZ207" i="44"/>
  <c r="T207" i="44" s="1"/>
  <c r="AJ207" i="44" s="1"/>
  <c r="AZ188" i="44"/>
  <c r="T188" i="44" s="1"/>
  <c r="AJ188" i="44" s="1"/>
  <c r="AZ46" i="44"/>
  <c r="T46" i="44" s="1"/>
  <c r="AJ46" i="44" s="1"/>
  <c r="AZ98" i="44"/>
  <c r="T98" i="44" s="1"/>
  <c r="AJ98" i="44" s="1"/>
  <c r="AZ130" i="44"/>
  <c r="T130" i="44" s="1"/>
  <c r="AJ130" i="44" s="1"/>
  <c r="AZ96" i="44"/>
  <c r="T96" i="44" s="1"/>
  <c r="AJ96" i="44" s="1"/>
  <c r="AZ79" i="44"/>
  <c r="T79" i="44" s="1"/>
  <c r="AJ79" i="44" s="1"/>
  <c r="AZ67" i="44"/>
  <c r="T67" i="44" s="1"/>
  <c r="AJ67" i="44" s="1"/>
  <c r="AZ147" i="44"/>
  <c r="T147" i="44" s="1"/>
  <c r="AJ147" i="44" s="1"/>
  <c r="AZ65" i="44"/>
  <c r="T65" i="44" s="1"/>
  <c r="AJ65" i="44" s="1"/>
  <c r="AZ71" i="44"/>
  <c r="T71" i="44" s="1"/>
  <c r="AJ71" i="44" s="1"/>
  <c r="AZ117" i="44"/>
  <c r="T117" i="44" s="1"/>
  <c r="AJ117" i="44" s="1"/>
  <c r="AZ144" i="44"/>
  <c r="T144" i="44" s="1"/>
  <c r="AJ144" i="44" s="1"/>
  <c r="AZ138" i="44"/>
  <c r="T138" i="44" s="1"/>
  <c r="AJ138" i="44" s="1"/>
  <c r="AZ78" i="44"/>
  <c r="T78" i="44" s="1"/>
  <c r="AJ78" i="44" s="1"/>
  <c r="AZ101" i="44"/>
  <c r="T101" i="44" s="1"/>
  <c r="AJ101" i="44" s="1"/>
  <c r="AZ200" i="44"/>
  <c r="T200" i="44" s="1"/>
  <c r="AJ200" i="44" s="1"/>
  <c r="AZ177" i="44"/>
  <c r="T177" i="44" s="1"/>
  <c r="AJ177" i="44" s="1"/>
  <c r="AZ57" i="44"/>
  <c r="T57" i="44" s="1"/>
  <c r="AJ57" i="44" s="1"/>
  <c r="AZ102" i="44"/>
  <c r="T102" i="44" s="1"/>
  <c r="AJ102" i="44" s="1"/>
  <c r="AZ211" i="44"/>
  <c r="T211" i="44" s="1"/>
  <c r="AJ211" i="44" s="1"/>
  <c r="AZ205" i="44"/>
  <c r="T205" i="44" s="1"/>
  <c r="AJ205" i="44" s="1"/>
  <c r="AZ30" i="44"/>
  <c r="T30" i="44" s="1"/>
  <c r="AJ30" i="44" s="1"/>
  <c r="AZ54" i="44"/>
  <c r="T54" i="44" s="1"/>
  <c r="AJ54" i="44" s="1"/>
  <c r="AZ53" i="44"/>
  <c r="T53" i="44" s="1"/>
  <c r="AJ53" i="44" s="1"/>
  <c r="AZ165" i="44"/>
  <c r="T165" i="44" s="1"/>
  <c r="AJ165" i="44" s="1"/>
  <c r="AZ127" i="44"/>
  <c r="T127" i="44" s="1"/>
  <c r="AJ127" i="44" s="1"/>
  <c r="AZ210" i="44"/>
  <c r="T210" i="44" s="1"/>
  <c r="AJ210" i="44" s="1"/>
  <c r="AZ97" i="44"/>
  <c r="T97" i="44" s="1"/>
  <c r="AJ97" i="44" s="1"/>
  <c r="AZ142" i="44"/>
  <c r="T142" i="44" s="1"/>
  <c r="AJ142" i="44" s="1"/>
  <c r="AZ116" i="44"/>
  <c r="T116" i="44" s="1"/>
  <c r="AJ116" i="44" s="1"/>
  <c r="AZ146" i="44"/>
  <c r="T146" i="44" s="1"/>
  <c r="AJ146" i="44" s="1"/>
  <c r="BI149" i="44"/>
  <c r="AC149" i="44" s="1"/>
  <c r="AS149" i="44" s="1"/>
  <c r="BI206" i="44"/>
  <c r="AC206" i="44" s="1"/>
  <c r="AS206" i="44" s="1"/>
  <c r="BI37" i="44"/>
  <c r="AC37" i="44" s="1"/>
  <c r="AS37" i="44" s="1"/>
  <c r="BI58" i="44"/>
  <c r="AC58" i="44" s="1"/>
  <c r="AS58" i="44" s="1"/>
  <c r="BI81" i="44"/>
  <c r="AC81" i="44" s="1"/>
  <c r="AS81" i="44" s="1"/>
  <c r="BI175" i="44"/>
  <c r="AC175" i="44" s="1"/>
  <c r="AS175" i="44" s="1"/>
  <c r="BI67" i="44"/>
  <c r="AC67" i="44" s="1"/>
  <c r="AS67" i="44" s="1"/>
  <c r="BI190" i="44"/>
  <c r="AC190" i="44" s="1"/>
  <c r="AS190" i="44" s="1"/>
  <c r="BI97" i="44"/>
  <c r="AC97" i="44" s="1"/>
  <c r="AS97" i="44" s="1"/>
  <c r="BI213" i="44"/>
  <c r="AC213" i="44" s="1"/>
  <c r="AS213" i="44" s="1"/>
  <c r="BI197" i="44"/>
  <c r="AC197" i="44" s="1"/>
  <c r="AS197" i="44" s="1"/>
  <c r="BI181" i="44"/>
  <c r="AC181" i="44" s="1"/>
  <c r="AS181" i="44" s="1"/>
  <c r="BI60" i="44"/>
  <c r="AC60" i="44" s="1"/>
  <c r="AS60" i="44" s="1"/>
  <c r="BI194" i="44"/>
  <c r="AC194" i="44" s="1"/>
  <c r="AS194" i="44" s="1"/>
  <c r="BI143" i="44"/>
  <c r="AC143" i="44" s="1"/>
  <c r="AS143" i="44" s="1"/>
  <c r="BI111" i="44"/>
  <c r="AC111" i="44" s="1"/>
  <c r="AS111" i="44" s="1"/>
  <c r="BI79" i="44"/>
  <c r="AC79" i="44" s="1"/>
  <c r="AS79" i="44" s="1"/>
  <c r="BI211" i="44"/>
  <c r="AC211" i="44" s="1"/>
  <c r="AS211" i="44" s="1"/>
  <c r="BI199" i="44"/>
  <c r="AC199" i="44" s="1"/>
  <c r="AS199" i="44" s="1"/>
  <c r="BI198" i="44"/>
  <c r="AC198" i="44" s="1"/>
  <c r="AS198" i="44" s="1"/>
  <c r="BI167" i="44"/>
  <c r="AC167" i="44" s="1"/>
  <c r="AS167" i="44" s="1"/>
  <c r="BI151" i="44"/>
  <c r="AC151" i="44" s="1"/>
  <c r="AS151" i="44" s="1"/>
  <c r="BI125" i="44"/>
  <c r="AC125" i="44" s="1"/>
  <c r="AS125" i="44" s="1"/>
  <c r="BI93" i="44"/>
  <c r="AC93" i="44" s="1"/>
  <c r="AS93" i="44" s="1"/>
  <c r="BI45" i="44"/>
  <c r="AC45" i="44" s="1"/>
  <c r="AS45" i="44" s="1"/>
  <c r="BI176" i="44"/>
  <c r="AC176" i="44" s="1"/>
  <c r="AS176" i="44" s="1"/>
  <c r="BI186" i="44"/>
  <c r="AC186" i="44" s="1"/>
  <c r="AS186" i="44" s="1"/>
  <c r="BI46" i="44"/>
  <c r="AC46" i="44" s="1"/>
  <c r="AS46" i="44" s="1"/>
  <c r="BI115" i="44"/>
  <c r="AC115" i="44" s="1"/>
  <c r="AS115" i="44" s="1"/>
  <c r="BI83" i="44"/>
  <c r="AC83" i="44" s="1"/>
  <c r="AS83" i="44" s="1"/>
  <c r="BI164" i="44"/>
  <c r="AC164" i="44" s="1"/>
  <c r="AS164" i="44" s="1"/>
  <c r="BI156" i="44"/>
  <c r="AC156" i="44" s="1"/>
  <c r="AS156" i="44" s="1"/>
  <c r="BI148" i="44"/>
  <c r="AC148" i="44" s="1"/>
  <c r="AS148" i="44" s="1"/>
  <c r="BI140" i="44"/>
  <c r="AC140" i="44" s="1"/>
  <c r="AS140" i="44" s="1"/>
  <c r="BI132" i="44"/>
  <c r="AC132" i="44" s="1"/>
  <c r="AS132" i="44" s="1"/>
  <c r="BI124" i="44"/>
  <c r="AC124" i="44" s="1"/>
  <c r="AS124" i="44" s="1"/>
  <c r="BI116" i="44"/>
  <c r="AC116" i="44" s="1"/>
  <c r="AS116" i="44" s="1"/>
  <c r="BI108" i="44"/>
  <c r="AC108" i="44" s="1"/>
  <c r="AS108" i="44" s="1"/>
  <c r="BI100" i="44"/>
  <c r="AC100" i="44" s="1"/>
  <c r="AS100" i="44" s="1"/>
  <c r="BI92" i="44"/>
  <c r="AC92" i="44" s="1"/>
  <c r="AS92" i="44" s="1"/>
  <c r="BI84" i="44"/>
  <c r="AC84" i="44" s="1"/>
  <c r="AS84" i="44" s="1"/>
  <c r="BI73" i="44"/>
  <c r="AC73" i="44" s="1"/>
  <c r="AS73" i="44" s="1"/>
  <c r="BI57" i="44"/>
  <c r="AC57" i="44" s="1"/>
  <c r="AS57" i="44" s="1"/>
  <c r="BI40" i="44"/>
  <c r="AC40" i="44" s="1"/>
  <c r="AS40" i="44" s="1"/>
  <c r="BI35" i="44"/>
  <c r="AC35" i="44" s="1"/>
  <c r="AS35" i="44" s="1"/>
  <c r="BK70" i="44"/>
  <c r="AE70" i="44" s="1"/>
  <c r="AU70" i="44" s="1"/>
  <c r="BK212" i="44"/>
  <c r="AE212" i="44" s="1"/>
  <c r="AU212" i="44" s="1"/>
  <c r="BK203" i="44"/>
  <c r="AE203" i="44" s="1"/>
  <c r="AU203" i="44" s="1"/>
  <c r="BK71" i="44"/>
  <c r="AE71" i="44" s="1"/>
  <c r="AU71" i="44" s="1"/>
  <c r="BK69" i="44"/>
  <c r="AE69" i="44" s="1"/>
  <c r="AU69" i="44" s="1"/>
  <c r="BK61" i="44"/>
  <c r="AE61" i="44" s="1"/>
  <c r="AU61" i="44" s="1"/>
  <c r="BK91" i="44"/>
  <c r="AE91" i="44" s="1"/>
  <c r="AU91" i="44" s="1"/>
  <c r="BK46" i="44"/>
  <c r="AE46" i="44" s="1"/>
  <c r="AU46" i="44" s="1"/>
  <c r="BK181" i="44"/>
  <c r="AE181" i="44" s="1"/>
  <c r="AU181" i="44" s="1"/>
  <c r="BK56" i="44"/>
  <c r="AE56" i="44" s="1"/>
  <c r="AU56" i="44" s="1"/>
  <c r="BK32" i="44"/>
  <c r="AE32" i="44" s="1"/>
  <c r="AU32" i="44" s="1"/>
  <c r="BK67" i="44"/>
  <c r="AE67" i="44" s="1"/>
  <c r="AU67" i="44" s="1"/>
  <c r="BK115" i="44"/>
  <c r="AE115" i="44" s="1"/>
  <c r="AU115" i="44" s="1"/>
  <c r="BK89" i="44"/>
  <c r="AE89" i="44" s="1"/>
  <c r="AU89" i="44" s="1"/>
  <c r="BK155" i="44"/>
  <c r="AE155" i="44" s="1"/>
  <c r="AU155" i="44" s="1"/>
  <c r="BK192" i="44"/>
  <c r="AE192" i="44" s="1"/>
  <c r="AU192" i="44" s="1"/>
  <c r="BK177" i="44"/>
  <c r="AE177" i="44" s="1"/>
  <c r="AU177" i="44" s="1"/>
  <c r="BK53" i="44"/>
  <c r="AE53" i="44" s="1"/>
  <c r="AU53" i="44" s="1"/>
  <c r="BK60" i="44"/>
  <c r="AE60" i="44" s="1"/>
  <c r="AU60" i="44" s="1"/>
  <c r="BK179" i="44"/>
  <c r="AE179" i="44" s="1"/>
  <c r="AU179" i="44" s="1"/>
  <c r="BK170" i="44"/>
  <c r="AE170" i="44" s="1"/>
  <c r="AU170" i="44" s="1"/>
  <c r="BK132" i="44"/>
  <c r="AE132" i="44" s="1"/>
  <c r="AU132" i="44" s="1"/>
  <c r="BK84" i="44"/>
  <c r="AE84" i="44" s="1"/>
  <c r="AU84" i="44" s="1"/>
  <c r="BK41" i="44"/>
  <c r="AE41" i="44" s="1"/>
  <c r="AU41" i="44" s="1"/>
  <c r="BK102" i="44"/>
  <c r="AE102" i="44" s="1"/>
  <c r="AU102" i="44" s="1"/>
  <c r="BK161" i="44"/>
  <c r="AE161" i="44" s="1"/>
  <c r="AU161" i="44" s="1"/>
  <c r="BK176" i="44"/>
  <c r="AE176" i="44" s="1"/>
  <c r="AU176" i="44" s="1"/>
  <c r="BK103" i="44"/>
  <c r="AE103" i="44" s="1"/>
  <c r="AU103" i="44" s="1"/>
  <c r="BK95" i="44"/>
  <c r="AE95" i="44" s="1"/>
  <c r="AU95" i="44" s="1"/>
  <c r="BK90" i="44"/>
  <c r="AE90" i="44" s="1"/>
  <c r="AU90" i="44" s="1"/>
  <c r="BK135" i="44"/>
  <c r="AE135" i="44" s="1"/>
  <c r="AU135" i="44" s="1"/>
  <c r="BK99" i="44"/>
  <c r="AE99" i="44" s="1"/>
  <c r="AU99" i="44" s="1"/>
  <c r="BK93" i="44"/>
  <c r="AE93" i="44" s="1"/>
  <c r="AU93" i="44" s="1"/>
  <c r="BK73" i="44"/>
  <c r="AE73" i="44" s="1"/>
  <c r="AU73" i="44" s="1"/>
  <c r="BK193" i="44"/>
  <c r="AE193" i="44" s="1"/>
  <c r="AU193" i="44" s="1"/>
  <c r="BK107" i="44"/>
  <c r="AE107" i="44" s="1"/>
  <c r="AU107" i="44" s="1"/>
  <c r="BF214" i="44"/>
  <c r="Z214" i="44" s="1"/>
  <c r="AP214" i="44" s="1"/>
  <c r="BF93" i="44"/>
  <c r="Z93" i="44" s="1"/>
  <c r="AP93" i="44" s="1"/>
  <c r="BF157" i="44"/>
  <c r="Z157" i="44" s="1"/>
  <c r="AP157" i="44" s="1"/>
  <c r="BF119" i="44"/>
  <c r="Z119" i="44" s="1"/>
  <c r="AP119" i="44" s="1"/>
  <c r="BF146" i="44"/>
  <c r="Z146" i="44" s="1"/>
  <c r="AP146" i="44" s="1"/>
  <c r="BF126" i="44"/>
  <c r="Z126" i="44" s="1"/>
  <c r="AP126" i="44" s="1"/>
  <c r="BF104" i="44"/>
  <c r="Z104" i="44" s="1"/>
  <c r="AP104" i="44" s="1"/>
  <c r="BF80" i="44"/>
  <c r="Z80" i="44" s="1"/>
  <c r="AP80" i="44" s="1"/>
  <c r="BF143" i="44"/>
  <c r="Z143" i="44" s="1"/>
  <c r="AP143" i="44" s="1"/>
  <c r="BF107" i="44"/>
  <c r="Z107" i="44" s="1"/>
  <c r="AP107" i="44" s="1"/>
  <c r="BF73" i="44"/>
  <c r="Z73" i="44" s="1"/>
  <c r="AP73" i="44" s="1"/>
  <c r="BF81" i="44"/>
  <c r="Z81" i="44" s="1"/>
  <c r="AP81" i="44" s="1"/>
  <c r="BF57" i="44"/>
  <c r="Z57" i="44" s="1"/>
  <c r="AP57" i="44" s="1"/>
  <c r="BF156" i="44"/>
  <c r="Z156" i="44" s="1"/>
  <c r="AP156" i="44" s="1"/>
  <c r="BF179" i="44"/>
  <c r="Z179" i="44" s="1"/>
  <c r="AP179" i="44" s="1"/>
  <c r="BF188" i="44"/>
  <c r="Z188" i="44" s="1"/>
  <c r="AP188" i="44" s="1"/>
  <c r="BF98" i="44"/>
  <c r="Z98" i="44" s="1"/>
  <c r="AP98" i="44" s="1"/>
  <c r="BF203" i="44"/>
  <c r="Z203" i="44" s="1"/>
  <c r="AP203" i="44" s="1"/>
  <c r="BF103" i="44"/>
  <c r="Z103" i="44" s="1"/>
  <c r="AP103" i="44" s="1"/>
  <c r="BF28" i="44"/>
  <c r="Z28" i="44" s="1"/>
  <c r="AP28" i="44" s="1"/>
  <c r="BF127" i="44"/>
  <c r="Z127" i="44" s="1"/>
  <c r="AP127" i="44" s="1"/>
  <c r="BF138" i="44"/>
  <c r="Z138" i="44" s="1"/>
  <c r="AP138" i="44" s="1"/>
  <c r="BF180" i="44"/>
  <c r="Z180" i="44" s="1"/>
  <c r="AP180" i="44" s="1"/>
  <c r="BF105" i="44"/>
  <c r="Z105" i="44" s="1"/>
  <c r="AP105" i="44" s="1"/>
  <c r="BF176" i="44"/>
  <c r="Z176" i="44" s="1"/>
  <c r="AP176" i="44" s="1"/>
  <c r="BF38" i="44"/>
  <c r="Z38" i="44" s="1"/>
  <c r="AP38" i="44" s="1"/>
  <c r="BF41" i="44"/>
  <c r="Z41" i="44" s="1"/>
  <c r="AP41" i="44" s="1"/>
  <c r="BF82" i="44"/>
  <c r="Z82" i="44" s="1"/>
  <c r="AP82" i="44" s="1"/>
  <c r="BF75" i="44"/>
  <c r="Z75" i="44" s="1"/>
  <c r="AP75" i="44" s="1"/>
  <c r="BF108" i="44"/>
  <c r="Z108" i="44" s="1"/>
  <c r="AP108" i="44" s="1"/>
  <c r="BF47" i="44"/>
  <c r="Z47" i="44" s="1"/>
  <c r="AP47" i="44" s="1"/>
  <c r="BF181" i="44"/>
  <c r="Z181" i="44" s="1"/>
  <c r="AP181" i="44" s="1"/>
  <c r="BF90" i="44"/>
  <c r="Z90" i="44" s="1"/>
  <c r="AP90" i="44" s="1"/>
  <c r="BF56" i="44"/>
  <c r="Z56" i="44" s="1"/>
  <c r="AP56" i="44" s="1"/>
  <c r="BF195" i="44"/>
  <c r="Z195" i="44" s="1"/>
  <c r="AP195" i="44" s="1"/>
  <c r="BF117" i="44"/>
  <c r="Z117" i="44" s="1"/>
  <c r="AP117" i="44" s="1"/>
  <c r="BF185" i="44"/>
  <c r="Z185" i="44" s="1"/>
  <c r="AP185" i="44" s="1"/>
  <c r="BF96" i="44"/>
  <c r="Z96" i="44" s="1"/>
  <c r="AP96" i="44" s="1"/>
  <c r="BF64" i="44"/>
  <c r="Z64" i="44" s="1"/>
  <c r="AP64" i="44" s="1"/>
  <c r="BF71" i="44"/>
  <c r="Z71" i="44" s="1"/>
  <c r="AP71" i="44" s="1"/>
  <c r="BF164" i="44"/>
  <c r="Z164" i="44" s="1"/>
  <c r="AP164" i="44" s="1"/>
  <c r="BF130" i="44"/>
  <c r="Z130" i="44" s="1"/>
  <c r="AP130" i="44" s="1"/>
  <c r="BF112" i="44"/>
  <c r="Z112" i="44" s="1"/>
  <c r="AP112" i="44" s="1"/>
  <c r="BF78" i="44"/>
  <c r="Z78" i="44" s="1"/>
  <c r="AP78" i="44" s="1"/>
  <c r="BF159" i="44"/>
  <c r="Z159" i="44" s="1"/>
  <c r="AP159" i="44" s="1"/>
  <c r="BF148" i="44"/>
  <c r="Z148" i="44" s="1"/>
  <c r="AP148" i="44" s="1"/>
  <c r="BF59" i="44"/>
  <c r="Z59" i="44" s="1"/>
  <c r="AP59" i="44" s="1"/>
  <c r="BF27" i="44"/>
  <c r="Z27" i="44" s="1"/>
  <c r="AP27" i="44" s="1"/>
  <c r="BH215" i="44"/>
  <c r="AB215" i="44" s="1"/>
  <c r="AR215" i="44" s="1"/>
  <c r="BH137" i="44"/>
  <c r="AB137" i="44" s="1"/>
  <c r="AR137" i="44" s="1"/>
  <c r="BH39" i="44"/>
  <c r="AB39" i="44" s="1"/>
  <c r="AR39" i="44" s="1"/>
  <c r="BH73" i="44"/>
  <c r="AB73" i="44" s="1"/>
  <c r="AR73" i="44" s="1"/>
  <c r="BH74" i="44"/>
  <c r="AB74" i="44" s="1"/>
  <c r="AR74" i="44" s="1"/>
  <c r="BH119" i="44"/>
  <c r="AB119" i="44" s="1"/>
  <c r="AR119" i="44" s="1"/>
  <c r="BH36" i="44"/>
  <c r="AB36" i="44" s="1"/>
  <c r="AR36" i="44" s="1"/>
  <c r="BH161" i="44"/>
  <c r="AB161" i="44" s="1"/>
  <c r="AR161" i="44" s="1"/>
  <c r="BH124" i="44"/>
  <c r="AB124" i="44" s="1"/>
  <c r="AR124" i="44" s="1"/>
  <c r="BH118" i="44"/>
  <c r="AB118" i="44" s="1"/>
  <c r="AR118" i="44" s="1"/>
  <c r="BH70" i="44"/>
  <c r="AB70" i="44" s="1"/>
  <c r="AR70" i="44" s="1"/>
  <c r="BH109" i="44"/>
  <c r="AB109" i="44" s="1"/>
  <c r="AR109" i="44" s="1"/>
  <c r="BH61" i="44"/>
  <c r="AB61" i="44" s="1"/>
  <c r="AR61" i="44" s="1"/>
  <c r="BH93" i="44"/>
  <c r="AB93" i="44" s="1"/>
  <c r="AR93" i="44" s="1"/>
  <c r="BH145" i="44"/>
  <c r="AB145" i="44" s="1"/>
  <c r="AR145" i="44" s="1"/>
  <c r="BH84" i="44"/>
  <c r="AB84" i="44" s="1"/>
  <c r="AR84" i="44" s="1"/>
  <c r="BH85" i="44"/>
  <c r="AB85" i="44" s="1"/>
  <c r="AR85" i="44" s="1"/>
  <c r="BH194" i="44"/>
  <c r="AB194" i="44" s="1"/>
  <c r="AR194" i="44" s="1"/>
  <c r="BH59" i="44"/>
  <c r="AB59" i="44" s="1"/>
  <c r="AR59" i="44" s="1"/>
  <c r="BH103" i="44"/>
  <c r="AB103" i="44" s="1"/>
  <c r="AR103" i="44" s="1"/>
  <c r="BH82" i="44"/>
  <c r="AB82" i="44" s="1"/>
  <c r="AR82" i="44" s="1"/>
  <c r="BH122" i="44"/>
  <c r="AB122" i="44" s="1"/>
  <c r="AR122" i="44" s="1"/>
  <c r="BH175" i="44"/>
  <c r="AB175" i="44" s="1"/>
  <c r="AR175" i="44" s="1"/>
  <c r="BH149" i="44"/>
  <c r="AB149" i="44" s="1"/>
  <c r="AR149" i="44" s="1"/>
  <c r="BH205" i="44"/>
  <c r="AB205" i="44" s="1"/>
  <c r="AR205" i="44" s="1"/>
  <c r="BH38" i="44"/>
  <c r="AB38" i="44" s="1"/>
  <c r="AR38" i="44" s="1"/>
  <c r="BH208" i="44"/>
  <c r="AB208" i="44" s="1"/>
  <c r="AR208" i="44" s="1"/>
  <c r="BH80" i="44"/>
  <c r="AB80" i="44" s="1"/>
  <c r="AR80" i="44" s="1"/>
  <c r="BH200" i="44"/>
  <c r="AB200" i="44" s="1"/>
  <c r="AR200" i="44" s="1"/>
  <c r="BH29" i="44"/>
  <c r="AB29" i="44" s="1"/>
  <c r="AR29" i="44" s="1"/>
  <c r="BH105" i="44"/>
  <c r="AB105" i="44" s="1"/>
  <c r="AR105" i="44" s="1"/>
  <c r="BH42" i="44"/>
  <c r="AB42" i="44" s="1"/>
  <c r="AR42" i="44" s="1"/>
  <c r="BH64" i="44"/>
  <c r="AB64" i="44" s="1"/>
  <c r="AR64" i="44" s="1"/>
  <c r="BH37" i="44"/>
  <c r="AB37" i="44" s="1"/>
  <c r="AR37" i="44" s="1"/>
  <c r="BH155" i="44"/>
  <c r="AB155" i="44" s="1"/>
  <c r="AR155" i="44" s="1"/>
  <c r="BH168" i="44"/>
  <c r="AB168" i="44" s="1"/>
  <c r="AR168" i="44" s="1"/>
  <c r="BH163" i="44"/>
  <c r="AB163" i="44" s="1"/>
  <c r="AR163" i="44" s="1"/>
  <c r="BH183" i="44"/>
  <c r="AB183" i="44" s="1"/>
  <c r="AR183" i="44" s="1"/>
  <c r="BH127" i="44"/>
  <c r="AB127" i="44" s="1"/>
  <c r="AR127" i="44" s="1"/>
  <c r="BH89" i="44"/>
  <c r="AB89" i="44" s="1"/>
  <c r="AR89" i="44" s="1"/>
  <c r="BH187" i="44"/>
  <c r="AB187" i="44" s="1"/>
  <c r="AR187" i="44" s="1"/>
  <c r="BH88" i="44"/>
  <c r="AB88" i="44" s="1"/>
  <c r="AR88" i="44" s="1"/>
  <c r="BH174" i="44"/>
  <c r="AB174" i="44" s="1"/>
  <c r="AR174" i="44" s="1"/>
  <c r="BH193" i="44"/>
  <c r="AB193" i="44" s="1"/>
  <c r="AR193" i="44" s="1"/>
  <c r="BH55" i="44"/>
  <c r="AB55" i="44" s="1"/>
  <c r="AR55" i="44" s="1"/>
  <c r="BH154" i="44"/>
  <c r="AB154" i="44" s="1"/>
  <c r="AR154" i="44" s="1"/>
  <c r="BH152" i="44"/>
  <c r="AB152" i="44" s="1"/>
  <c r="AR152" i="44" s="1"/>
  <c r="BH47" i="44"/>
  <c r="AB47" i="44" s="1"/>
  <c r="AR47" i="44" s="1"/>
  <c r="BJ215" i="44"/>
  <c r="AD215" i="44" s="1"/>
  <c r="AT215" i="44" s="1"/>
  <c r="BJ210" i="44"/>
  <c r="AD210" i="44" s="1"/>
  <c r="AT210" i="44" s="1"/>
  <c r="BJ172" i="44"/>
  <c r="AD172" i="44" s="1"/>
  <c r="AT172" i="44" s="1"/>
  <c r="BJ157" i="44"/>
  <c r="AD157" i="44" s="1"/>
  <c r="AT157" i="44" s="1"/>
  <c r="BJ88" i="44"/>
  <c r="AD88" i="44" s="1"/>
  <c r="AT88" i="44" s="1"/>
  <c r="BJ160" i="44"/>
  <c r="AD160" i="44" s="1"/>
  <c r="AT160" i="44" s="1"/>
  <c r="BJ170" i="44"/>
  <c r="AD170" i="44" s="1"/>
  <c r="AT170" i="44" s="1"/>
  <c r="BJ78" i="44"/>
  <c r="AD78" i="44" s="1"/>
  <c r="AT78" i="44" s="1"/>
  <c r="BJ55" i="44"/>
  <c r="AD55" i="44" s="1"/>
  <c r="AT55" i="44" s="1"/>
  <c r="BJ147" i="44"/>
  <c r="AD147" i="44" s="1"/>
  <c r="AT147" i="44" s="1"/>
  <c r="BJ152" i="44"/>
  <c r="AD152" i="44" s="1"/>
  <c r="AT152" i="44" s="1"/>
  <c r="BJ142" i="44"/>
  <c r="AD142" i="44" s="1"/>
  <c r="AT142" i="44" s="1"/>
  <c r="BJ166" i="44"/>
  <c r="AD166" i="44" s="1"/>
  <c r="AT166" i="44" s="1"/>
  <c r="BJ50" i="44"/>
  <c r="AD50" i="44" s="1"/>
  <c r="AT50" i="44" s="1"/>
  <c r="BJ93" i="44"/>
  <c r="AD93" i="44" s="1"/>
  <c r="AT93" i="44" s="1"/>
  <c r="BJ169" i="44"/>
  <c r="AD169" i="44" s="1"/>
  <c r="AT169" i="44" s="1"/>
  <c r="BJ126" i="44"/>
  <c r="AD126" i="44" s="1"/>
  <c r="AT126" i="44" s="1"/>
  <c r="BJ189" i="44"/>
  <c r="AD189" i="44" s="1"/>
  <c r="AT189" i="44" s="1"/>
  <c r="BJ33" i="44"/>
  <c r="AD33" i="44" s="1"/>
  <c r="AT33" i="44" s="1"/>
  <c r="BJ128" i="44"/>
  <c r="AD128" i="44" s="1"/>
  <c r="AT128" i="44" s="1"/>
  <c r="BJ110" i="44"/>
  <c r="AD110" i="44" s="1"/>
  <c r="AT110" i="44" s="1"/>
  <c r="BJ85" i="44"/>
  <c r="AD85" i="44" s="1"/>
  <c r="AT85" i="44" s="1"/>
  <c r="BJ42" i="44"/>
  <c r="AD42" i="44" s="1"/>
  <c r="AT42" i="44" s="1"/>
  <c r="BJ162" i="44"/>
  <c r="AD162" i="44" s="1"/>
  <c r="AT162" i="44" s="1"/>
  <c r="BJ185" i="44"/>
  <c r="AD185" i="44" s="1"/>
  <c r="AT185" i="44" s="1"/>
  <c r="BJ47" i="44"/>
  <c r="AD47" i="44" s="1"/>
  <c r="AT47" i="44" s="1"/>
  <c r="BJ135" i="44"/>
  <c r="AD135" i="44" s="1"/>
  <c r="AT135" i="44" s="1"/>
  <c r="BJ92" i="44"/>
  <c r="AD92" i="44" s="1"/>
  <c r="AT92" i="44" s="1"/>
  <c r="BJ91" i="44"/>
  <c r="AD91" i="44" s="1"/>
  <c r="AT91" i="44" s="1"/>
  <c r="BJ183" i="44"/>
  <c r="AD183" i="44" s="1"/>
  <c r="AT183" i="44" s="1"/>
  <c r="BJ114" i="44"/>
  <c r="AD114" i="44" s="1"/>
  <c r="AT114" i="44" s="1"/>
  <c r="BJ60" i="44"/>
  <c r="AD60" i="44" s="1"/>
  <c r="AT60" i="44" s="1"/>
  <c r="BJ40" i="44"/>
  <c r="AD40" i="44" s="1"/>
  <c r="AT40" i="44" s="1"/>
  <c r="BJ51" i="44"/>
  <c r="AD51" i="44" s="1"/>
  <c r="AT51" i="44" s="1"/>
  <c r="BJ77" i="44"/>
  <c r="AD77" i="44" s="1"/>
  <c r="AT77" i="44" s="1"/>
  <c r="BJ158" i="44"/>
  <c r="AD158" i="44" s="1"/>
  <c r="AT158" i="44" s="1"/>
  <c r="BJ68" i="44"/>
  <c r="AD68" i="44" s="1"/>
  <c r="AT68" i="44" s="1"/>
  <c r="BJ102" i="44"/>
  <c r="AD102" i="44" s="1"/>
  <c r="AT102" i="44" s="1"/>
  <c r="BJ57" i="44"/>
  <c r="AD57" i="44" s="1"/>
  <c r="AT57" i="44" s="1"/>
  <c r="BJ90" i="44"/>
  <c r="AD90" i="44" s="1"/>
  <c r="AT90" i="44" s="1"/>
  <c r="BJ154" i="44"/>
  <c r="AD154" i="44" s="1"/>
  <c r="AT154" i="44" s="1"/>
  <c r="BJ101" i="44"/>
  <c r="AD101" i="44" s="1"/>
  <c r="AT101" i="44" s="1"/>
  <c r="BJ81" i="44"/>
  <c r="AD81" i="44" s="1"/>
  <c r="AT81" i="44" s="1"/>
  <c r="BJ44" i="44"/>
  <c r="AD44" i="44" s="1"/>
  <c r="AT44" i="44" s="1"/>
  <c r="BJ109" i="44"/>
  <c r="AD109" i="44" s="1"/>
  <c r="AT109" i="44" s="1"/>
  <c r="BJ95" i="44"/>
  <c r="AD95" i="44" s="1"/>
  <c r="AT95" i="44" s="1"/>
  <c r="BJ115" i="44"/>
  <c r="AD115" i="44" s="1"/>
  <c r="AT115" i="44" s="1"/>
  <c r="BJ29" i="44"/>
  <c r="AD29" i="44" s="1"/>
  <c r="AT29" i="44" s="1"/>
  <c r="EQ209" i="44"/>
  <c r="EQ95" i="44"/>
  <c r="EQ154" i="44"/>
  <c r="EQ30" i="44"/>
  <c r="EQ114" i="44"/>
  <c r="EQ152" i="44"/>
  <c r="EQ45" i="44"/>
  <c r="EQ177" i="44"/>
  <c r="EQ77" i="44"/>
  <c r="EQ202" i="44"/>
  <c r="EQ31" i="44"/>
  <c r="EQ74" i="44"/>
  <c r="EQ178" i="44"/>
  <c r="EQ170" i="44"/>
  <c r="EQ119" i="44"/>
  <c r="EQ88" i="44"/>
  <c r="EQ49" i="44"/>
  <c r="EQ28" i="44"/>
  <c r="EQ117" i="44"/>
  <c r="EQ128" i="44"/>
  <c r="EQ86" i="44"/>
  <c r="EQ51" i="44"/>
  <c r="EQ60" i="44"/>
  <c r="EQ105" i="44"/>
  <c r="EQ58" i="44"/>
  <c r="EQ104" i="44"/>
  <c r="EQ196" i="44"/>
  <c r="EQ200" i="44"/>
  <c r="EQ89" i="44"/>
  <c r="EQ225" i="44"/>
  <c r="EQ179" i="44"/>
  <c r="EQ194" i="44"/>
  <c r="EQ113" i="44"/>
  <c r="EQ109" i="44"/>
  <c r="EQ143" i="44"/>
  <c r="EQ149" i="44"/>
  <c r="EQ148" i="44"/>
  <c r="EQ87" i="44"/>
  <c r="EQ65" i="44"/>
  <c r="EQ162" i="44"/>
  <c r="EQ76" i="44"/>
  <c r="EQ118" i="44"/>
  <c r="EQ52" i="44"/>
  <c r="EQ54" i="44"/>
  <c r="EQ96" i="44"/>
  <c r="EQ208" i="44"/>
  <c r="EQ34" i="44"/>
  <c r="EQ121" i="44"/>
  <c r="EQ187" i="44"/>
  <c r="EQ140" i="44"/>
  <c r="EQ147" i="44"/>
  <c r="EQ123" i="44"/>
  <c r="EQ136" i="44"/>
  <c r="EQ99" i="44"/>
  <c r="EQ37" i="44"/>
  <c r="EQ36" i="44"/>
  <c r="EQ134" i="44"/>
  <c r="EQ83" i="44"/>
  <c r="EQ212" i="44"/>
  <c r="EQ100" i="44"/>
  <c r="EQ97" i="44"/>
  <c r="EQ47" i="44"/>
  <c r="EQ166" i="44"/>
  <c r="EQ110" i="44"/>
  <c r="EQ158" i="44"/>
  <c r="EQ211" i="44"/>
  <c r="EQ205" i="44"/>
  <c r="EQ93" i="44"/>
  <c r="EQ227" i="44"/>
  <c r="EQ40" i="44"/>
  <c r="EQ46" i="44"/>
  <c r="EQ175" i="44"/>
  <c r="EQ116" i="44"/>
  <c r="EQ150" i="44"/>
  <c r="EQ39" i="44"/>
  <c r="EQ127" i="44"/>
  <c r="EQ27" i="44"/>
  <c r="EQ168" i="44"/>
  <c r="EQ72" i="44"/>
  <c r="EQ84" i="44"/>
  <c r="EQ139" i="44"/>
  <c r="EQ112" i="44"/>
  <c r="EQ63" i="44"/>
  <c r="EQ141" i="44"/>
  <c r="EQ189" i="44"/>
  <c r="EQ94" i="44"/>
  <c r="EQ215" i="44"/>
  <c r="EQ186" i="44"/>
  <c r="EQ171" i="44"/>
  <c r="EQ156" i="44"/>
  <c r="EQ161" i="44"/>
  <c r="EQ129" i="44"/>
  <c r="EQ155" i="44"/>
  <c r="EQ142" i="44"/>
  <c r="EQ66" i="44"/>
  <c r="EQ223" i="44"/>
  <c r="EQ197" i="44"/>
  <c r="EQ43" i="44"/>
  <c r="EQ181" i="44"/>
  <c r="EQ53" i="44"/>
  <c r="EQ193" i="44"/>
  <c r="EQ135" i="44"/>
  <c r="EQ151" i="44"/>
  <c r="EQ207" i="44"/>
  <c r="EQ219" i="44"/>
  <c r="EQ55" i="44"/>
  <c r="EQ59" i="44"/>
  <c r="EQ216" i="44"/>
  <c r="EQ138" i="44"/>
  <c r="EQ222" i="44"/>
  <c r="EQ192" i="44"/>
  <c r="EQ91" i="44"/>
  <c r="EQ191" i="44"/>
  <c r="EQ64" i="44"/>
  <c r="EQ220" i="44"/>
  <c r="EQ160" i="44"/>
  <c r="EQ164" i="44"/>
  <c r="EQ195" i="44"/>
  <c r="EQ71" i="44"/>
  <c r="EQ108" i="44"/>
  <c r="EQ133" i="44"/>
  <c r="EQ69" i="44"/>
  <c r="EQ29" i="44"/>
  <c r="EQ32" i="44"/>
  <c r="EQ137" i="44"/>
  <c r="EQ56" i="44"/>
  <c r="EQ176" i="44"/>
  <c r="EQ204" i="44"/>
  <c r="EQ42" i="44"/>
  <c r="EQ198" i="44"/>
  <c r="EQ203" i="44"/>
  <c r="EQ33" i="44"/>
  <c r="EQ145" i="44"/>
  <c r="EQ157" i="44"/>
  <c r="EQ172" i="44"/>
  <c r="EQ102" i="44"/>
  <c r="EQ44" i="44"/>
  <c r="EQ180" i="44"/>
  <c r="EQ103" i="44"/>
  <c r="EQ82" i="44"/>
  <c r="EQ126" i="44"/>
  <c r="EQ184" i="44"/>
  <c r="EQ70" i="44"/>
  <c r="EQ224" i="44"/>
  <c r="EQ79" i="44"/>
  <c r="EQ218" i="44"/>
  <c r="EQ62" i="44"/>
  <c r="EQ163" i="44"/>
  <c r="EQ106" i="44"/>
  <c r="EQ169" i="44"/>
  <c r="EQ80" i="44"/>
  <c r="EQ210" i="44"/>
  <c r="EQ165" i="44"/>
  <c r="EQ131" i="44"/>
  <c r="EQ38" i="44"/>
  <c r="EQ48" i="44"/>
  <c r="EQ188" i="44"/>
  <c r="EQ201" i="44"/>
  <c r="EQ81" i="44"/>
  <c r="EQ173" i="44"/>
  <c r="EQ41" i="44"/>
  <c r="EQ159" i="44"/>
  <c r="EQ78" i="44"/>
  <c r="EQ167" i="44"/>
  <c r="EQ85" i="44"/>
  <c r="EQ68" i="44"/>
  <c r="EQ153" i="44"/>
  <c r="EQ130" i="44"/>
  <c r="EQ132" i="44"/>
  <c r="EQ73" i="44"/>
  <c r="EQ199" i="44"/>
  <c r="EQ120" i="44"/>
  <c r="EQ122" i="44"/>
  <c r="EQ182" i="44"/>
  <c r="EQ57" i="44"/>
  <c r="EQ125" i="44"/>
  <c r="EQ124" i="44"/>
  <c r="EQ174" i="44"/>
  <c r="EQ107" i="44"/>
  <c r="EQ90" i="44"/>
  <c r="EQ111" i="44"/>
  <c r="EQ185" i="44"/>
  <c r="EQ115" i="44"/>
  <c r="EQ98" i="44"/>
  <c r="EQ183" i="44"/>
  <c r="EQ217" i="44"/>
  <c r="EQ35" i="44"/>
  <c r="EQ101" i="44"/>
  <c r="EQ214" i="44"/>
  <c r="EQ50" i="44"/>
  <c r="EQ221" i="44"/>
  <c r="EQ144" i="44"/>
  <c r="EQ206" i="44"/>
  <c r="EQ190" i="44"/>
  <c r="EQ226" i="44"/>
  <c r="EQ146" i="44"/>
  <c r="EQ67" i="44"/>
  <c r="EQ213" i="44"/>
  <c r="EQ61" i="44"/>
  <c r="EQ75" i="44"/>
  <c r="EQ92" i="44"/>
  <c r="BA214" i="44"/>
  <c r="U214" i="44" s="1"/>
  <c r="AK214" i="44" s="1"/>
  <c r="BA194" i="44"/>
  <c r="U194" i="44" s="1"/>
  <c r="AK194" i="44" s="1"/>
  <c r="BA174" i="44"/>
  <c r="U174" i="44" s="1"/>
  <c r="AK174" i="44" s="1"/>
  <c r="BA181" i="44"/>
  <c r="U181" i="44" s="1"/>
  <c r="AK181" i="44" s="1"/>
  <c r="BA143" i="44"/>
  <c r="U143" i="44" s="1"/>
  <c r="AK143" i="44" s="1"/>
  <c r="BA77" i="44"/>
  <c r="U77" i="44" s="1"/>
  <c r="AK77" i="44" s="1"/>
  <c r="BA71" i="44"/>
  <c r="U71" i="44" s="1"/>
  <c r="AK71" i="44" s="1"/>
  <c r="BA74" i="44"/>
  <c r="U74" i="44" s="1"/>
  <c r="AK74" i="44" s="1"/>
  <c r="BA161" i="44"/>
  <c r="U161" i="44" s="1"/>
  <c r="AK161" i="44" s="1"/>
  <c r="BA160" i="44"/>
  <c r="U160" i="44" s="1"/>
  <c r="AK160" i="44" s="1"/>
  <c r="BA137" i="44"/>
  <c r="U137" i="44" s="1"/>
  <c r="AK137" i="44" s="1"/>
  <c r="BA180" i="44"/>
  <c r="U180" i="44" s="1"/>
  <c r="AK180" i="44" s="1"/>
  <c r="BA199" i="44"/>
  <c r="U199" i="44" s="1"/>
  <c r="AK199" i="44" s="1"/>
  <c r="BA79" i="44"/>
  <c r="U79" i="44" s="1"/>
  <c r="AK79" i="44" s="1"/>
  <c r="BA155" i="44"/>
  <c r="U155" i="44" s="1"/>
  <c r="AK155" i="44" s="1"/>
  <c r="BA106" i="44"/>
  <c r="U106" i="44" s="1"/>
  <c r="AK106" i="44" s="1"/>
  <c r="BA201" i="44"/>
  <c r="U201" i="44" s="1"/>
  <c r="AK201" i="44" s="1"/>
  <c r="BA189" i="44"/>
  <c r="U189" i="44" s="1"/>
  <c r="AK189" i="44" s="1"/>
  <c r="BA54" i="44"/>
  <c r="U54" i="44" s="1"/>
  <c r="AK54" i="44" s="1"/>
  <c r="BA94" i="44"/>
  <c r="U94" i="44" s="1"/>
  <c r="AK94" i="44" s="1"/>
  <c r="BA133" i="44"/>
  <c r="U133" i="44" s="1"/>
  <c r="AK133" i="44" s="1"/>
  <c r="BA64" i="44"/>
  <c r="U64" i="44" s="1"/>
  <c r="AK64" i="44" s="1"/>
  <c r="BA75" i="44"/>
  <c r="U75" i="44" s="1"/>
  <c r="AK75" i="44" s="1"/>
  <c r="BA36" i="44"/>
  <c r="U36" i="44" s="1"/>
  <c r="AK36" i="44" s="1"/>
  <c r="BA177" i="44"/>
  <c r="U177" i="44" s="1"/>
  <c r="AK177" i="44" s="1"/>
  <c r="BA98" i="44"/>
  <c r="U98" i="44" s="1"/>
  <c r="AK98" i="44" s="1"/>
  <c r="BA132" i="44"/>
  <c r="U132" i="44" s="1"/>
  <c r="AK132" i="44" s="1"/>
  <c r="BA136" i="44"/>
  <c r="U136" i="44" s="1"/>
  <c r="AK136" i="44" s="1"/>
  <c r="BA102" i="44"/>
  <c r="U102" i="44" s="1"/>
  <c r="AK102" i="44" s="1"/>
  <c r="BA172" i="44"/>
  <c r="U172" i="44" s="1"/>
  <c r="AK172" i="44" s="1"/>
  <c r="BA178" i="44"/>
  <c r="U178" i="44" s="1"/>
  <c r="AK178" i="44" s="1"/>
  <c r="BA58" i="44"/>
  <c r="U58" i="44" s="1"/>
  <c r="AK58" i="44" s="1"/>
  <c r="BA196" i="44"/>
  <c r="U196" i="44" s="1"/>
  <c r="AK196" i="44" s="1"/>
  <c r="BA163" i="44"/>
  <c r="U163" i="44" s="1"/>
  <c r="AK163" i="44" s="1"/>
  <c r="BA42" i="44"/>
  <c r="U42" i="44" s="1"/>
  <c r="AK42" i="44" s="1"/>
  <c r="BA121" i="44"/>
  <c r="U121" i="44" s="1"/>
  <c r="AK121" i="44" s="1"/>
  <c r="BA61" i="44"/>
  <c r="U61" i="44" s="1"/>
  <c r="AK61" i="44" s="1"/>
  <c r="BA34" i="44"/>
  <c r="U34" i="44" s="1"/>
  <c r="AK34" i="44" s="1"/>
  <c r="BA107" i="44"/>
  <c r="U107" i="44" s="1"/>
  <c r="AK107" i="44" s="1"/>
  <c r="BA101" i="44"/>
  <c r="U101" i="44" s="1"/>
  <c r="AK101" i="44" s="1"/>
  <c r="BA48" i="44"/>
  <c r="U48" i="44" s="1"/>
  <c r="AK48" i="44" s="1"/>
  <c r="BA205" i="44"/>
  <c r="U205" i="44" s="1"/>
  <c r="AK205" i="44" s="1"/>
  <c r="BA115" i="44"/>
  <c r="U115" i="44" s="1"/>
  <c r="AK115" i="44" s="1"/>
  <c r="BA210" i="44"/>
  <c r="U210" i="44" s="1"/>
  <c r="AK210" i="44" s="1"/>
  <c r="BA157" i="44"/>
  <c r="U157" i="44" s="1"/>
  <c r="AK157" i="44" s="1"/>
  <c r="BA83" i="44"/>
  <c r="U83" i="44" s="1"/>
  <c r="AK83" i="44" s="1"/>
  <c r="BA80" i="44"/>
  <c r="U80" i="44" s="1"/>
  <c r="AK80" i="44" s="1"/>
  <c r="BA158" i="44"/>
  <c r="U158" i="44" s="1"/>
  <c r="AK158" i="44" s="1"/>
  <c r="AZ218" i="44"/>
  <c r="T218" i="44" s="1"/>
  <c r="AJ218" i="44" s="1"/>
  <c r="AZ209" i="44"/>
  <c r="T209" i="44" s="1"/>
  <c r="AJ209" i="44" s="1"/>
  <c r="AZ72" i="44"/>
  <c r="T72" i="44" s="1"/>
  <c r="AJ72" i="44" s="1"/>
  <c r="AZ110" i="44"/>
  <c r="T110" i="44" s="1"/>
  <c r="AJ110" i="44" s="1"/>
  <c r="AZ199" i="44"/>
  <c r="T199" i="44" s="1"/>
  <c r="AJ199" i="44" s="1"/>
  <c r="AZ166" i="44"/>
  <c r="T166" i="44" s="1"/>
  <c r="AJ166" i="44" s="1"/>
  <c r="AZ184" i="44"/>
  <c r="T184" i="44" s="1"/>
  <c r="AJ184" i="44" s="1"/>
  <c r="AZ37" i="44"/>
  <c r="T37" i="44" s="1"/>
  <c r="AJ37" i="44" s="1"/>
  <c r="AZ95" i="44"/>
  <c r="T95" i="44" s="1"/>
  <c r="AJ95" i="44" s="1"/>
  <c r="AZ152" i="44"/>
  <c r="T152" i="44" s="1"/>
  <c r="AJ152" i="44" s="1"/>
  <c r="AZ90" i="44"/>
  <c r="T90" i="44" s="1"/>
  <c r="AJ90" i="44" s="1"/>
  <c r="AZ45" i="44"/>
  <c r="T45" i="44" s="1"/>
  <c r="AJ45" i="44" s="1"/>
  <c r="AZ91" i="44"/>
  <c r="T91" i="44" s="1"/>
  <c r="AJ91" i="44" s="1"/>
  <c r="AZ74" i="44"/>
  <c r="T74" i="44" s="1"/>
  <c r="AJ74" i="44" s="1"/>
  <c r="AZ154" i="44"/>
  <c r="T154" i="44" s="1"/>
  <c r="AJ154" i="44" s="1"/>
  <c r="AZ111" i="44"/>
  <c r="T111" i="44" s="1"/>
  <c r="AJ111" i="44" s="1"/>
  <c r="AZ221" i="44"/>
  <c r="T221" i="44" s="1"/>
  <c r="AJ221" i="44" s="1"/>
  <c r="AZ201" i="44"/>
  <c r="T201" i="44" s="1"/>
  <c r="AJ201" i="44" s="1"/>
  <c r="AZ36" i="44"/>
  <c r="T36" i="44" s="1"/>
  <c r="AJ36" i="44" s="1"/>
  <c r="AZ29" i="44"/>
  <c r="T29" i="44" s="1"/>
  <c r="AJ29" i="44" s="1"/>
  <c r="AZ94" i="44"/>
  <c r="T94" i="44" s="1"/>
  <c r="AJ94" i="44" s="1"/>
  <c r="AZ92" i="44"/>
  <c r="T92" i="44" s="1"/>
  <c r="AJ92" i="44" s="1"/>
  <c r="AZ105" i="44"/>
  <c r="T105" i="44" s="1"/>
  <c r="AJ105" i="44" s="1"/>
  <c r="AZ33" i="44"/>
  <c r="T33" i="44" s="1"/>
  <c r="AJ33" i="44" s="1"/>
  <c r="AZ156" i="44"/>
  <c r="T156" i="44" s="1"/>
  <c r="AJ156" i="44" s="1"/>
  <c r="AZ194" i="44"/>
  <c r="T194" i="44" s="1"/>
  <c r="AJ194" i="44" s="1"/>
  <c r="AZ34" i="44"/>
  <c r="T34" i="44" s="1"/>
  <c r="AJ34" i="44" s="1"/>
  <c r="AZ61" i="44"/>
  <c r="T61" i="44" s="1"/>
  <c r="AJ61" i="44" s="1"/>
  <c r="AZ193" i="44"/>
  <c r="T193" i="44" s="1"/>
  <c r="AJ193" i="44" s="1"/>
  <c r="AZ158" i="44"/>
  <c r="T158" i="44" s="1"/>
  <c r="AJ158" i="44" s="1"/>
  <c r="AZ83" i="44"/>
  <c r="T83" i="44" s="1"/>
  <c r="AJ83" i="44" s="1"/>
  <c r="AZ153" i="44"/>
  <c r="T153" i="44" s="1"/>
  <c r="AJ153" i="44" s="1"/>
  <c r="AZ75" i="44"/>
  <c r="T75" i="44" s="1"/>
  <c r="AJ75" i="44" s="1"/>
  <c r="AZ28" i="44"/>
  <c r="T28" i="44" s="1"/>
  <c r="AJ28" i="44" s="1"/>
  <c r="AZ186" i="44"/>
  <c r="T186" i="44" s="1"/>
  <c r="AJ186" i="44" s="1"/>
  <c r="AZ60" i="44"/>
  <c r="T60" i="44" s="1"/>
  <c r="AJ60" i="44" s="1"/>
  <c r="AZ48" i="44"/>
  <c r="T48" i="44" s="1"/>
  <c r="AJ48" i="44" s="1"/>
  <c r="AZ161" i="44"/>
  <c r="T161" i="44" s="1"/>
  <c r="AJ161" i="44" s="1"/>
  <c r="AZ172" i="44"/>
  <c r="T172" i="44" s="1"/>
  <c r="AJ172" i="44" s="1"/>
  <c r="AZ206" i="44"/>
  <c r="T206" i="44" s="1"/>
  <c r="AJ206" i="44" s="1"/>
  <c r="AZ178" i="44"/>
  <c r="T178" i="44" s="1"/>
  <c r="AJ178" i="44" s="1"/>
  <c r="AZ155" i="44"/>
  <c r="T155" i="44" s="1"/>
  <c r="AJ155" i="44" s="1"/>
  <c r="AZ84" i="44"/>
  <c r="T84" i="44" s="1"/>
  <c r="AJ84" i="44" s="1"/>
  <c r="AZ136" i="44"/>
  <c r="T136" i="44" s="1"/>
  <c r="AJ136" i="44" s="1"/>
  <c r="AZ140" i="44"/>
  <c r="T140" i="44" s="1"/>
  <c r="AJ140" i="44" s="1"/>
  <c r="AZ151" i="44"/>
  <c r="T151" i="44" s="1"/>
  <c r="AJ151" i="44" s="1"/>
  <c r="AZ66" i="44"/>
  <c r="T66" i="44" s="1"/>
  <c r="AJ66" i="44" s="1"/>
  <c r="AZ82" i="44"/>
  <c r="T82" i="44" s="1"/>
  <c r="AJ82" i="44" s="1"/>
  <c r="AZ87" i="44"/>
  <c r="T87" i="44" s="1"/>
  <c r="AJ87" i="44" s="1"/>
  <c r="AZ27" i="44"/>
  <c r="T27" i="44" s="1"/>
  <c r="AJ27" i="44" s="1"/>
  <c r="BI196" i="44"/>
  <c r="AC196" i="44" s="1"/>
  <c r="AS196" i="44" s="1"/>
  <c r="BI191" i="44"/>
  <c r="AC191" i="44" s="1"/>
  <c r="AS191" i="44" s="1"/>
  <c r="BI72" i="44"/>
  <c r="AC72" i="44" s="1"/>
  <c r="AS72" i="44" s="1"/>
  <c r="BI207" i="44"/>
  <c r="AC207" i="44" s="1"/>
  <c r="AS207" i="44" s="1"/>
  <c r="BI161" i="44"/>
  <c r="AC161" i="44" s="1"/>
  <c r="AS161" i="44" s="1"/>
  <c r="BI200" i="44"/>
  <c r="AC200" i="44" s="1"/>
  <c r="AS200" i="44" s="1"/>
  <c r="BI157" i="44"/>
  <c r="AC157" i="44" s="1"/>
  <c r="AS157" i="44" s="1"/>
  <c r="BI54" i="44"/>
  <c r="AC54" i="44" s="1"/>
  <c r="AS54" i="44" s="1"/>
  <c r="BI169" i="44"/>
  <c r="AC169" i="44" s="1"/>
  <c r="AS169" i="44" s="1"/>
  <c r="BI51" i="44"/>
  <c r="AC51" i="44" s="1"/>
  <c r="AS51" i="44" s="1"/>
  <c r="BI209" i="44"/>
  <c r="AC209" i="44" s="1"/>
  <c r="AS209" i="44" s="1"/>
  <c r="BI193" i="44"/>
  <c r="AC193" i="44" s="1"/>
  <c r="AS193" i="44" s="1"/>
  <c r="BI177" i="44"/>
  <c r="AC177" i="44" s="1"/>
  <c r="AS177" i="44" s="1"/>
  <c r="BI52" i="44"/>
  <c r="AC52" i="44" s="1"/>
  <c r="AS52" i="44" s="1"/>
  <c r="BI178" i="44"/>
  <c r="AC178" i="44" s="1"/>
  <c r="AS178" i="44" s="1"/>
  <c r="BI135" i="44"/>
  <c r="AC135" i="44" s="1"/>
  <c r="AS135" i="44" s="1"/>
  <c r="BI103" i="44"/>
  <c r="AC103" i="44" s="1"/>
  <c r="AS103" i="44" s="1"/>
  <c r="BI63" i="44"/>
  <c r="AC63" i="44" s="1"/>
  <c r="AS63" i="44" s="1"/>
  <c r="BI184" i="44"/>
  <c r="AC184" i="44" s="1"/>
  <c r="AS184" i="44" s="1"/>
  <c r="BI170" i="44"/>
  <c r="AC170" i="44" s="1"/>
  <c r="AS170" i="44" s="1"/>
  <c r="BI182" i="44"/>
  <c r="AC182" i="44" s="1"/>
  <c r="AS182" i="44" s="1"/>
  <c r="BI163" i="44"/>
  <c r="AC163" i="44" s="1"/>
  <c r="AS163" i="44" s="1"/>
  <c r="BI147" i="44"/>
  <c r="AC147" i="44" s="1"/>
  <c r="AS147" i="44" s="1"/>
  <c r="BI117" i="44"/>
  <c r="AC117" i="44" s="1"/>
  <c r="AS117" i="44" s="1"/>
  <c r="BI85" i="44"/>
  <c r="AC85" i="44" s="1"/>
  <c r="AS85" i="44" s="1"/>
  <c r="BI62" i="44"/>
  <c r="AC62" i="44" s="1"/>
  <c r="AS62" i="44" s="1"/>
  <c r="BI171" i="44"/>
  <c r="AC171" i="44" s="1"/>
  <c r="AS171" i="44" s="1"/>
  <c r="BI139" i="44"/>
  <c r="AC139" i="44" s="1"/>
  <c r="AS139" i="44" s="1"/>
  <c r="BI107" i="44"/>
  <c r="AC107" i="44" s="1"/>
  <c r="AS107" i="44" s="1"/>
  <c r="BI71" i="44"/>
  <c r="AC71" i="44" s="1"/>
  <c r="AS71" i="44" s="1"/>
  <c r="BI173" i="44"/>
  <c r="AC173" i="44" s="1"/>
  <c r="AS173" i="44" s="1"/>
  <c r="BI162" i="44"/>
  <c r="AC162" i="44" s="1"/>
  <c r="AS162" i="44" s="1"/>
  <c r="BI154" i="44"/>
  <c r="AC154" i="44" s="1"/>
  <c r="AS154" i="44" s="1"/>
  <c r="BI146" i="44"/>
  <c r="AC146" i="44" s="1"/>
  <c r="AS146" i="44" s="1"/>
  <c r="BI138" i="44"/>
  <c r="AC138" i="44" s="1"/>
  <c r="AS138" i="44" s="1"/>
  <c r="BI130" i="44"/>
  <c r="AC130" i="44" s="1"/>
  <c r="AS130" i="44" s="1"/>
  <c r="BI122" i="44"/>
  <c r="AC122" i="44" s="1"/>
  <c r="AS122" i="44" s="1"/>
  <c r="BI114" i="44"/>
  <c r="AC114" i="44" s="1"/>
  <c r="AS114" i="44" s="1"/>
  <c r="BI106" i="44"/>
  <c r="AC106" i="44" s="1"/>
  <c r="AS106" i="44" s="1"/>
  <c r="BI98" i="44"/>
  <c r="AC98" i="44" s="1"/>
  <c r="AS98" i="44" s="1"/>
  <c r="BI90" i="44"/>
  <c r="AC90" i="44" s="1"/>
  <c r="AS90" i="44" s="1"/>
  <c r="BI82" i="44"/>
  <c r="AC82" i="44" s="1"/>
  <c r="AS82" i="44" s="1"/>
  <c r="BI69" i="44"/>
  <c r="AC69" i="44" s="1"/>
  <c r="AS69" i="44" s="1"/>
  <c r="BI53" i="44"/>
  <c r="AC53" i="44" s="1"/>
  <c r="AS53" i="44" s="1"/>
  <c r="BI36" i="44"/>
  <c r="AC36" i="44" s="1"/>
  <c r="AS36" i="44" s="1"/>
  <c r="BI47" i="44"/>
  <c r="AC47" i="44" s="1"/>
  <c r="AS47" i="44" s="1"/>
  <c r="BI31" i="44"/>
  <c r="AC31" i="44" s="1"/>
  <c r="AS31" i="44" s="1"/>
  <c r="BK75" i="44"/>
  <c r="AE75" i="44" s="1"/>
  <c r="AU75" i="44" s="1"/>
  <c r="BK194" i="44"/>
  <c r="AE194" i="44" s="1"/>
  <c r="AU194" i="44" s="1"/>
  <c r="BK186" i="44"/>
  <c r="AE186" i="44" s="1"/>
  <c r="AU186" i="44" s="1"/>
  <c r="BK104" i="44"/>
  <c r="AE104" i="44" s="1"/>
  <c r="AU104" i="44" s="1"/>
  <c r="BK101" i="44"/>
  <c r="AE101" i="44" s="1"/>
  <c r="AU101" i="44" s="1"/>
  <c r="BK187" i="44"/>
  <c r="AE187" i="44" s="1"/>
  <c r="AU187" i="44" s="1"/>
  <c r="BK62" i="44"/>
  <c r="AE62" i="44" s="1"/>
  <c r="AU62" i="44" s="1"/>
  <c r="BK148" i="44"/>
  <c r="AE148" i="44" s="1"/>
  <c r="AU148" i="44" s="1"/>
  <c r="BK131" i="44"/>
  <c r="AE131" i="44" s="1"/>
  <c r="AU131" i="44" s="1"/>
  <c r="BK126" i="44"/>
  <c r="AE126" i="44" s="1"/>
  <c r="AU126" i="44" s="1"/>
  <c r="BK201" i="44"/>
  <c r="AE201" i="44" s="1"/>
  <c r="AU201" i="44" s="1"/>
  <c r="BK100" i="44"/>
  <c r="AE100" i="44" s="1"/>
  <c r="AU100" i="44" s="1"/>
  <c r="BK189" i="44"/>
  <c r="AE189" i="44" s="1"/>
  <c r="AU189" i="44" s="1"/>
  <c r="BK202" i="44"/>
  <c r="AE202" i="44" s="1"/>
  <c r="AU202" i="44" s="1"/>
  <c r="BK191" i="44"/>
  <c r="AE191" i="44" s="1"/>
  <c r="AU191" i="44" s="1"/>
  <c r="BK65" i="44"/>
  <c r="AE65" i="44" s="1"/>
  <c r="AU65" i="44" s="1"/>
  <c r="BK50" i="44"/>
  <c r="AE50" i="44" s="1"/>
  <c r="AU50" i="44" s="1"/>
  <c r="BK167" i="44"/>
  <c r="AE167" i="44" s="1"/>
  <c r="AU167" i="44" s="1"/>
  <c r="BK172" i="44"/>
  <c r="AE172" i="44" s="1"/>
  <c r="AU172" i="44" s="1"/>
  <c r="BK52" i="44"/>
  <c r="AE52" i="44" s="1"/>
  <c r="AU52" i="44" s="1"/>
  <c r="BK158" i="44"/>
  <c r="AE158" i="44" s="1"/>
  <c r="AU158" i="44" s="1"/>
  <c r="BK188" i="44"/>
  <c r="AE188" i="44" s="1"/>
  <c r="AU188" i="44" s="1"/>
  <c r="BK185" i="44"/>
  <c r="AE185" i="44" s="1"/>
  <c r="AU185" i="44" s="1"/>
  <c r="BK151" i="44"/>
  <c r="AE151" i="44" s="1"/>
  <c r="AU151" i="44" s="1"/>
  <c r="BK118" i="44"/>
  <c r="AE118" i="44" s="1"/>
  <c r="AU118" i="44" s="1"/>
  <c r="BK217" i="44"/>
  <c r="AE217" i="44" s="1"/>
  <c r="AU217" i="44" s="1"/>
  <c r="BK97" i="44"/>
  <c r="AE97" i="44" s="1"/>
  <c r="AU97" i="44" s="1"/>
  <c r="BK111" i="44"/>
  <c r="AE111" i="44" s="1"/>
  <c r="AU111" i="44" s="1"/>
  <c r="BK36" i="44"/>
  <c r="AE36" i="44" s="1"/>
  <c r="AU36" i="44" s="1"/>
  <c r="BK58" i="44"/>
  <c r="AE58" i="44" s="1"/>
  <c r="AU58" i="44" s="1"/>
  <c r="BK150" i="44"/>
  <c r="AE150" i="44" s="1"/>
  <c r="AU150" i="44" s="1"/>
  <c r="BK83" i="44"/>
  <c r="AE83" i="44" s="1"/>
  <c r="AU83" i="44" s="1"/>
  <c r="BK31" i="44"/>
  <c r="AE31" i="44" s="1"/>
  <c r="AU31" i="44" s="1"/>
  <c r="BK139" i="44"/>
  <c r="AE139" i="44" s="1"/>
  <c r="AU139" i="44" s="1"/>
  <c r="BF76" i="44"/>
  <c r="Z76" i="44" s="1"/>
  <c r="AP76" i="44" s="1"/>
  <c r="BF29" i="44"/>
  <c r="Z29" i="44" s="1"/>
  <c r="AP29" i="44" s="1"/>
  <c r="BF109" i="44"/>
  <c r="Z109" i="44" s="1"/>
  <c r="AP109" i="44" s="1"/>
  <c r="BF173" i="44"/>
  <c r="Z173" i="44" s="1"/>
  <c r="AP173" i="44" s="1"/>
  <c r="BF216" i="44"/>
  <c r="Z216" i="44" s="1"/>
  <c r="AP216" i="44" s="1"/>
  <c r="BF102" i="44"/>
  <c r="Z102" i="44" s="1"/>
  <c r="AP102" i="44" s="1"/>
  <c r="BF79" i="44"/>
  <c r="Z79" i="44" s="1"/>
  <c r="AP79" i="44" s="1"/>
  <c r="BF171" i="44"/>
  <c r="Z171" i="44" s="1"/>
  <c r="AP171" i="44" s="1"/>
  <c r="BF192" i="44"/>
  <c r="Z192" i="44" s="1"/>
  <c r="AP192" i="44" s="1"/>
  <c r="BF67" i="44"/>
  <c r="Z67" i="44" s="1"/>
  <c r="AP67" i="44" s="1"/>
  <c r="BF132" i="44"/>
  <c r="Z132" i="44" s="1"/>
  <c r="AP132" i="44" s="1"/>
  <c r="BF184" i="44"/>
  <c r="Z184" i="44" s="1"/>
  <c r="AP184" i="44" s="1"/>
  <c r="BF42" i="44"/>
  <c r="Z42" i="44" s="1"/>
  <c r="AP42" i="44" s="1"/>
  <c r="BF33" i="44"/>
  <c r="Z33" i="44" s="1"/>
  <c r="AP33" i="44" s="1"/>
  <c r="BF133" i="44"/>
  <c r="Z133" i="44" s="1"/>
  <c r="AP133" i="44" s="1"/>
  <c r="BF51" i="44"/>
  <c r="Z51" i="44" s="1"/>
  <c r="AP51" i="44" s="1"/>
  <c r="BF145" i="44"/>
  <c r="Z145" i="44" s="1"/>
  <c r="AP145" i="44" s="1"/>
  <c r="BF182" i="44"/>
  <c r="Z182" i="44" s="1"/>
  <c r="AP182" i="44" s="1"/>
  <c r="BF199" i="44"/>
  <c r="Z199" i="44" s="1"/>
  <c r="AP199" i="44" s="1"/>
  <c r="BF39" i="44"/>
  <c r="Z39" i="44" s="1"/>
  <c r="AP39" i="44" s="1"/>
  <c r="BF69" i="44"/>
  <c r="Z69" i="44" s="1"/>
  <c r="AP69" i="44" s="1"/>
  <c r="BF115" i="44"/>
  <c r="Z115" i="44" s="1"/>
  <c r="AP115" i="44" s="1"/>
  <c r="BF118" i="44"/>
  <c r="Z118" i="44" s="1"/>
  <c r="AP118" i="44" s="1"/>
  <c r="BF48" i="44"/>
  <c r="Z48" i="44" s="1"/>
  <c r="AP48" i="44" s="1"/>
  <c r="BF208" i="44"/>
  <c r="Z208" i="44" s="1"/>
  <c r="AP208" i="44" s="1"/>
  <c r="BF129" i="44"/>
  <c r="Z129" i="44" s="1"/>
  <c r="AP129" i="44" s="1"/>
  <c r="BF200" i="44"/>
  <c r="Z200" i="44" s="1"/>
  <c r="AP200" i="44" s="1"/>
  <c r="BF204" i="44"/>
  <c r="Z204" i="44" s="1"/>
  <c r="AP204" i="44" s="1"/>
  <c r="BF215" i="44"/>
  <c r="Z215" i="44" s="1"/>
  <c r="AP215" i="44" s="1"/>
  <c r="BF183" i="44"/>
  <c r="Z183" i="44" s="1"/>
  <c r="AP183" i="44" s="1"/>
  <c r="BF201" i="44"/>
  <c r="Z201" i="44" s="1"/>
  <c r="AP201" i="44" s="1"/>
  <c r="BF177" i="44"/>
  <c r="Z177" i="44" s="1"/>
  <c r="AP177" i="44" s="1"/>
  <c r="BF53" i="44"/>
  <c r="Z53" i="44" s="1"/>
  <c r="AP53" i="44" s="1"/>
  <c r="BF189" i="44"/>
  <c r="Z189" i="44" s="1"/>
  <c r="AP189" i="44" s="1"/>
  <c r="BF213" i="44"/>
  <c r="Z213" i="44" s="1"/>
  <c r="AP213" i="44" s="1"/>
  <c r="BF151" i="44"/>
  <c r="Z151" i="44" s="1"/>
  <c r="AP151" i="44" s="1"/>
  <c r="BF158" i="44"/>
  <c r="Z158" i="44" s="1"/>
  <c r="AP158" i="44" s="1"/>
  <c r="BF190" i="44"/>
  <c r="Z190" i="44" s="1"/>
  <c r="AP190" i="44" s="1"/>
  <c r="BF34" i="44"/>
  <c r="Z34" i="44" s="1"/>
  <c r="AP34" i="44" s="1"/>
  <c r="BF135" i="44"/>
  <c r="Z135" i="44" s="1"/>
  <c r="AP135" i="44" s="1"/>
  <c r="BF50" i="44"/>
  <c r="Z50" i="44" s="1"/>
  <c r="AP50" i="44" s="1"/>
  <c r="BF166" i="44"/>
  <c r="Z166" i="44" s="1"/>
  <c r="AP166" i="44" s="1"/>
  <c r="BF205" i="44"/>
  <c r="Z205" i="44" s="1"/>
  <c r="AP205" i="44" s="1"/>
  <c r="BF37" i="44"/>
  <c r="Z37" i="44" s="1"/>
  <c r="AP37" i="44" s="1"/>
  <c r="BF92" i="44"/>
  <c r="Z92" i="44" s="1"/>
  <c r="AP92" i="44" s="1"/>
  <c r="BF120" i="44"/>
  <c r="Z120" i="44" s="1"/>
  <c r="AP120" i="44" s="1"/>
  <c r="BF101" i="44"/>
  <c r="Z101" i="44" s="1"/>
  <c r="AP101" i="44" s="1"/>
  <c r="BF165" i="44"/>
  <c r="Z165" i="44" s="1"/>
  <c r="AP165" i="44" s="1"/>
  <c r="BH135" i="44"/>
  <c r="AB135" i="44" s="1"/>
  <c r="AR135" i="44" s="1"/>
  <c r="BH219" i="44"/>
  <c r="AB219" i="44" s="1"/>
  <c r="AR219" i="44" s="1"/>
  <c r="BH162" i="44"/>
  <c r="AB162" i="44" s="1"/>
  <c r="AR162" i="44" s="1"/>
  <c r="BH204" i="44"/>
  <c r="AB204" i="44" s="1"/>
  <c r="AR204" i="44" s="1"/>
  <c r="BH98" i="44"/>
  <c r="AB98" i="44" s="1"/>
  <c r="AR98" i="44" s="1"/>
  <c r="BH159" i="44"/>
  <c r="AB159" i="44" s="1"/>
  <c r="AR159" i="44" s="1"/>
  <c r="BH196" i="44"/>
  <c r="AB196" i="44" s="1"/>
  <c r="AR196" i="44" s="1"/>
  <c r="BH34" i="44"/>
  <c r="AB34" i="44" s="1"/>
  <c r="AR34" i="44" s="1"/>
  <c r="BH33" i="44"/>
  <c r="AB33" i="44" s="1"/>
  <c r="AR33" i="44" s="1"/>
  <c r="BH35" i="44"/>
  <c r="AB35" i="44" s="1"/>
  <c r="AR35" i="44" s="1"/>
  <c r="BH54" i="44"/>
  <c r="AB54" i="44" s="1"/>
  <c r="AR54" i="44" s="1"/>
  <c r="BH188" i="44"/>
  <c r="AB188" i="44" s="1"/>
  <c r="AR188" i="44" s="1"/>
  <c r="BH45" i="44"/>
  <c r="AB45" i="44" s="1"/>
  <c r="AR45" i="44" s="1"/>
  <c r="BH46" i="44"/>
  <c r="AB46" i="44" s="1"/>
  <c r="AR46" i="44" s="1"/>
  <c r="BH53" i="44"/>
  <c r="AB53" i="44" s="1"/>
  <c r="AR53" i="44" s="1"/>
  <c r="BH58" i="44"/>
  <c r="AB58" i="44" s="1"/>
  <c r="AR58" i="44" s="1"/>
  <c r="BH191" i="44"/>
  <c r="AB191" i="44" s="1"/>
  <c r="AR191" i="44" s="1"/>
  <c r="BH209" i="44"/>
  <c r="AB209" i="44" s="1"/>
  <c r="AR209" i="44" s="1"/>
  <c r="BH31" i="44"/>
  <c r="AB31" i="44" s="1"/>
  <c r="AR31" i="44" s="1"/>
  <c r="BH160" i="44"/>
  <c r="AB160" i="44" s="1"/>
  <c r="AR160" i="44" s="1"/>
  <c r="BH121" i="44"/>
  <c r="AB121" i="44" s="1"/>
  <c r="AR121" i="44" s="1"/>
  <c r="BH171" i="44"/>
  <c r="AB171" i="44" s="1"/>
  <c r="AR171" i="44" s="1"/>
  <c r="BH172" i="44"/>
  <c r="AB172" i="44" s="1"/>
  <c r="AR172" i="44" s="1"/>
  <c r="BH190" i="44"/>
  <c r="AB190" i="44" s="1"/>
  <c r="AR190" i="44" s="1"/>
  <c r="BH217" i="44"/>
  <c r="AB217" i="44" s="1"/>
  <c r="AR217" i="44" s="1"/>
  <c r="BH102" i="44"/>
  <c r="AB102" i="44" s="1"/>
  <c r="AR102" i="44" s="1"/>
  <c r="BH78" i="44"/>
  <c r="AB78" i="44" s="1"/>
  <c r="AR78" i="44" s="1"/>
  <c r="BH203" i="44"/>
  <c r="AB203" i="44" s="1"/>
  <c r="AR203" i="44" s="1"/>
  <c r="BH107" i="44"/>
  <c r="AB107" i="44" s="1"/>
  <c r="AR107" i="44" s="1"/>
  <c r="BH87" i="44"/>
  <c r="AB87" i="44" s="1"/>
  <c r="AR87" i="44" s="1"/>
  <c r="BH71" i="44"/>
  <c r="AB71" i="44" s="1"/>
  <c r="AR71" i="44" s="1"/>
  <c r="BH104" i="44"/>
  <c r="AB104" i="44" s="1"/>
  <c r="AR104" i="44" s="1"/>
  <c r="BH156" i="44"/>
  <c r="AB156" i="44" s="1"/>
  <c r="AR156" i="44" s="1"/>
  <c r="BH43" i="44"/>
  <c r="AB43" i="44" s="1"/>
  <c r="AR43" i="44" s="1"/>
  <c r="BH195" i="44"/>
  <c r="AB195" i="44" s="1"/>
  <c r="AR195" i="44" s="1"/>
  <c r="BH169" i="44"/>
  <c r="AB169" i="44" s="1"/>
  <c r="AR169" i="44" s="1"/>
  <c r="BH40" i="44"/>
  <c r="AB40" i="44" s="1"/>
  <c r="AR40" i="44" s="1"/>
  <c r="BH132" i="44"/>
  <c r="AB132" i="44" s="1"/>
  <c r="AR132" i="44" s="1"/>
  <c r="BH140" i="44"/>
  <c r="AB140" i="44" s="1"/>
  <c r="AR140" i="44" s="1"/>
  <c r="BH213" i="44"/>
  <c r="AB213" i="44" s="1"/>
  <c r="AR213" i="44" s="1"/>
  <c r="BH189" i="44"/>
  <c r="AB189" i="44" s="1"/>
  <c r="AR189" i="44" s="1"/>
  <c r="BH207" i="44"/>
  <c r="AB207" i="44" s="1"/>
  <c r="AR207" i="44" s="1"/>
  <c r="BH214" i="44"/>
  <c r="AB214" i="44" s="1"/>
  <c r="AR214" i="44" s="1"/>
  <c r="BH134" i="44"/>
  <c r="AB134" i="44" s="1"/>
  <c r="AR134" i="44" s="1"/>
  <c r="BH147" i="44"/>
  <c r="AB147" i="44" s="1"/>
  <c r="AR147" i="44" s="1"/>
  <c r="BH123" i="44"/>
  <c r="AB123" i="44" s="1"/>
  <c r="AR123" i="44" s="1"/>
  <c r="BH99" i="44"/>
  <c r="AB99" i="44" s="1"/>
  <c r="AR99" i="44" s="1"/>
  <c r="BH90" i="44"/>
  <c r="AB90" i="44" s="1"/>
  <c r="AR90" i="44" s="1"/>
  <c r="BH27" i="44"/>
  <c r="AB27" i="44" s="1"/>
  <c r="AR27" i="44" s="1"/>
  <c r="BJ205" i="44"/>
  <c r="AD205" i="44" s="1"/>
  <c r="AT205" i="44" s="1"/>
  <c r="BJ199" i="44"/>
  <c r="AD199" i="44" s="1"/>
  <c r="AT199" i="44" s="1"/>
  <c r="BJ72" i="44"/>
  <c r="AD72" i="44" s="1"/>
  <c r="AT72" i="44" s="1"/>
  <c r="BJ144" i="44"/>
  <c r="AD144" i="44" s="1"/>
  <c r="AT144" i="44" s="1"/>
  <c r="BJ118" i="44"/>
  <c r="AD118" i="44" s="1"/>
  <c r="AT118" i="44" s="1"/>
  <c r="BJ132" i="44"/>
  <c r="AD132" i="44" s="1"/>
  <c r="AT132" i="44" s="1"/>
  <c r="BJ163" i="44"/>
  <c r="AD163" i="44" s="1"/>
  <c r="AT163" i="44" s="1"/>
  <c r="BJ75" i="44"/>
  <c r="AD75" i="44" s="1"/>
  <c r="AT75" i="44" s="1"/>
  <c r="BJ125" i="44"/>
  <c r="AD125" i="44" s="1"/>
  <c r="AT125" i="44" s="1"/>
  <c r="BJ108" i="44"/>
  <c r="AD108" i="44" s="1"/>
  <c r="AT108" i="44" s="1"/>
  <c r="BJ150" i="44"/>
  <c r="AD150" i="44" s="1"/>
  <c r="AT150" i="44" s="1"/>
  <c r="BJ100" i="44"/>
  <c r="AD100" i="44" s="1"/>
  <c r="AT100" i="44" s="1"/>
  <c r="BJ181" i="44"/>
  <c r="AD181" i="44" s="1"/>
  <c r="AT181" i="44" s="1"/>
  <c r="BJ41" i="44"/>
  <c r="AD41" i="44" s="1"/>
  <c r="AT41" i="44" s="1"/>
  <c r="BJ83" i="44"/>
  <c r="AD83" i="44" s="1"/>
  <c r="AT83" i="44" s="1"/>
  <c r="BJ37" i="44"/>
  <c r="AD37" i="44" s="1"/>
  <c r="AT37" i="44" s="1"/>
  <c r="BJ208" i="44"/>
  <c r="AD208" i="44" s="1"/>
  <c r="AT208" i="44" s="1"/>
  <c r="BJ82" i="44"/>
  <c r="AD82" i="44" s="1"/>
  <c r="AT82" i="44" s="1"/>
  <c r="BJ182" i="44"/>
  <c r="AD182" i="44" s="1"/>
  <c r="AT182" i="44" s="1"/>
  <c r="BJ165" i="44"/>
  <c r="AD165" i="44" s="1"/>
  <c r="AT165" i="44" s="1"/>
  <c r="BJ49" i="44"/>
  <c r="AD49" i="44" s="1"/>
  <c r="AT49" i="44" s="1"/>
  <c r="BJ156" i="44"/>
  <c r="AD156" i="44" s="1"/>
  <c r="AT156" i="44" s="1"/>
  <c r="BJ56" i="44"/>
  <c r="AD56" i="44" s="1"/>
  <c r="AT56" i="44" s="1"/>
  <c r="BJ127" i="44"/>
  <c r="AD127" i="44" s="1"/>
  <c r="AT127" i="44" s="1"/>
  <c r="BJ74" i="44"/>
  <c r="AD74" i="44" s="1"/>
  <c r="AT74" i="44" s="1"/>
  <c r="BJ70" i="44"/>
  <c r="AD70" i="44" s="1"/>
  <c r="AT70" i="44" s="1"/>
  <c r="BJ206" i="44"/>
  <c r="AD206" i="44" s="1"/>
  <c r="AT206" i="44" s="1"/>
  <c r="BJ153" i="44"/>
  <c r="AD153" i="44" s="1"/>
  <c r="AT153" i="44" s="1"/>
  <c r="BJ184" i="44"/>
  <c r="AD184" i="44" s="1"/>
  <c r="AT184" i="44" s="1"/>
  <c r="BJ103" i="44"/>
  <c r="AD103" i="44" s="1"/>
  <c r="AT103" i="44" s="1"/>
  <c r="BJ201" i="44"/>
  <c r="AD201" i="44" s="1"/>
  <c r="AT201" i="44" s="1"/>
  <c r="BJ190" i="44"/>
  <c r="AD190" i="44" s="1"/>
  <c r="AT190" i="44" s="1"/>
  <c r="BJ174" i="44"/>
  <c r="AD174" i="44" s="1"/>
  <c r="AT174" i="44" s="1"/>
  <c r="BJ177" i="44"/>
  <c r="AD177" i="44" s="1"/>
  <c r="AT177" i="44" s="1"/>
  <c r="BJ54" i="44"/>
  <c r="AD54" i="44" s="1"/>
  <c r="AT54" i="44" s="1"/>
  <c r="BJ203" i="44"/>
  <c r="AD203" i="44" s="1"/>
  <c r="AT203" i="44" s="1"/>
  <c r="BJ146" i="44"/>
  <c r="AD146" i="44" s="1"/>
  <c r="AT146" i="44" s="1"/>
  <c r="BJ123" i="44"/>
  <c r="AD123" i="44" s="1"/>
  <c r="AT123" i="44" s="1"/>
  <c r="BJ62" i="44"/>
  <c r="AD62" i="44" s="1"/>
  <c r="AT62" i="44" s="1"/>
  <c r="BJ151" i="44"/>
  <c r="AD151" i="44" s="1"/>
  <c r="AT151" i="44" s="1"/>
  <c r="BJ111" i="44"/>
  <c r="AD111" i="44" s="1"/>
  <c r="AT111" i="44" s="1"/>
  <c r="BJ45" i="44"/>
  <c r="AD45" i="44" s="1"/>
  <c r="AT45" i="44" s="1"/>
  <c r="BJ148" i="44"/>
  <c r="AD148" i="44" s="1"/>
  <c r="AT148" i="44" s="1"/>
  <c r="BJ122" i="44"/>
  <c r="AD122" i="44" s="1"/>
  <c r="AT122" i="44" s="1"/>
  <c r="BJ140" i="44"/>
  <c r="AD140" i="44" s="1"/>
  <c r="AT140" i="44" s="1"/>
  <c r="BJ96" i="44"/>
  <c r="AD96" i="44" s="1"/>
  <c r="AT96" i="44" s="1"/>
  <c r="BJ197" i="44"/>
  <c r="AD197" i="44" s="1"/>
  <c r="AT197" i="44" s="1"/>
  <c r="BA195" i="44"/>
  <c r="U195" i="44" s="1"/>
  <c r="AK195" i="44" s="1"/>
  <c r="BA197" i="44"/>
  <c r="U197" i="44" s="1"/>
  <c r="AK197" i="44" s="1"/>
  <c r="BA60" i="44"/>
  <c r="U60" i="44" s="1"/>
  <c r="AK60" i="44" s="1"/>
  <c r="BA45" i="44"/>
  <c r="U45" i="44" s="1"/>
  <c r="AK45" i="44" s="1"/>
  <c r="BA82" i="44"/>
  <c r="U82" i="44" s="1"/>
  <c r="AK82" i="44" s="1"/>
  <c r="BA37" i="44"/>
  <c r="U37" i="44" s="1"/>
  <c r="AK37" i="44" s="1"/>
  <c r="BA52" i="44"/>
  <c r="U52" i="44" s="1"/>
  <c r="AK52" i="44" s="1"/>
  <c r="BA169" i="44"/>
  <c r="U169" i="44" s="1"/>
  <c r="AK169" i="44" s="1"/>
  <c r="BA93" i="44"/>
  <c r="U93" i="44" s="1"/>
  <c r="AK93" i="44" s="1"/>
  <c r="BA144" i="44"/>
  <c r="U144" i="44" s="1"/>
  <c r="AK144" i="44" s="1"/>
  <c r="BA53" i="44"/>
  <c r="U53" i="44" s="1"/>
  <c r="AK53" i="44" s="1"/>
  <c r="BA100" i="44"/>
  <c r="U100" i="44" s="1"/>
  <c r="AK100" i="44" s="1"/>
  <c r="BA147" i="44"/>
  <c r="U147" i="44" s="1"/>
  <c r="AK147" i="44" s="1"/>
  <c r="BA76" i="44"/>
  <c r="U76" i="44" s="1"/>
  <c r="AK76" i="44" s="1"/>
  <c r="BA96" i="44"/>
  <c r="U96" i="44" s="1"/>
  <c r="AK96" i="44" s="1"/>
  <c r="BA97" i="44"/>
  <c r="U97" i="44" s="1"/>
  <c r="AK97" i="44" s="1"/>
  <c r="BA209" i="44"/>
  <c r="U209" i="44" s="1"/>
  <c r="AK209" i="44" s="1"/>
  <c r="BA173" i="44"/>
  <c r="U173" i="44" s="1"/>
  <c r="AK173" i="44" s="1"/>
  <c r="BA111" i="44"/>
  <c r="U111" i="44" s="1"/>
  <c r="AK111" i="44" s="1"/>
  <c r="BA92" i="44"/>
  <c r="U92" i="44" s="1"/>
  <c r="AK92" i="44" s="1"/>
  <c r="BA188" i="44"/>
  <c r="U188" i="44" s="1"/>
  <c r="AK188" i="44" s="1"/>
  <c r="BA35" i="44"/>
  <c r="U35" i="44" s="1"/>
  <c r="AK35" i="44" s="1"/>
  <c r="BA46" i="44"/>
  <c r="U46" i="44" s="1"/>
  <c r="AK46" i="44" s="1"/>
  <c r="BA39" i="44"/>
  <c r="U39" i="44" s="1"/>
  <c r="AK39" i="44" s="1"/>
  <c r="BA167" i="44"/>
  <c r="U167" i="44" s="1"/>
  <c r="AK167" i="44" s="1"/>
  <c r="BA104" i="44"/>
  <c r="U104" i="44" s="1"/>
  <c r="AK104" i="44" s="1"/>
  <c r="BA112" i="44"/>
  <c r="U112" i="44" s="1"/>
  <c r="AK112" i="44" s="1"/>
  <c r="BA81" i="44"/>
  <c r="U81" i="44" s="1"/>
  <c r="AK81" i="44" s="1"/>
  <c r="BA120" i="44"/>
  <c r="U120" i="44" s="1"/>
  <c r="AK120" i="44" s="1"/>
  <c r="BA85" i="44"/>
  <c r="U85" i="44" s="1"/>
  <c r="AK85" i="44" s="1"/>
  <c r="BA87" i="44"/>
  <c r="U87" i="44" s="1"/>
  <c r="AK87" i="44" s="1"/>
  <c r="BA200" i="44"/>
  <c r="U200" i="44" s="1"/>
  <c r="AK200" i="44" s="1"/>
  <c r="BA68" i="44"/>
  <c r="U68" i="44" s="1"/>
  <c r="AK68" i="44" s="1"/>
  <c r="BA59" i="44"/>
  <c r="U59" i="44" s="1"/>
  <c r="AK59" i="44" s="1"/>
  <c r="BA65" i="44"/>
  <c r="U65" i="44" s="1"/>
  <c r="AK65" i="44" s="1"/>
  <c r="BA86" i="44"/>
  <c r="U86" i="44" s="1"/>
  <c r="AK86" i="44" s="1"/>
  <c r="BA139" i="44"/>
  <c r="U139" i="44" s="1"/>
  <c r="AK139" i="44" s="1"/>
  <c r="BA159" i="44"/>
  <c r="U159" i="44" s="1"/>
  <c r="AK159" i="44" s="1"/>
  <c r="BA41" i="44"/>
  <c r="U41" i="44" s="1"/>
  <c r="AK41" i="44" s="1"/>
  <c r="BA215" i="44"/>
  <c r="U215" i="44" s="1"/>
  <c r="AK215" i="44" s="1"/>
  <c r="BA28" i="44"/>
  <c r="U28" i="44" s="1"/>
  <c r="AK28" i="44" s="1"/>
  <c r="BA72" i="44"/>
  <c r="U72" i="44" s="1"/>
  <c r="AK72" i="44" s="1"/>
  <c r="BA198" i="44"/>
  <c r="U198" i="44" s="1"/>
  <c r="AK198" i="44" s="1"/>
  <c r="BA124" i="44"/>
  <c r="U124" i="44" s="1"/>
  <c r="AK124" i="44" s="1"/>
  <c r="BA114" i="44"/>
  <c r="U114" i="44" s="1"/>
  <c r="AK114" i="44" s="1"/>
  <c r="BA151" i="44"/>
  <c r="U151" i="44" s="1"/>
  <c r="AK151" i="44" s="1"/>
  <c r="BA190" i="44"/>
  <c r="U190" i="44" s="1"/>
  <c r="AK190" i="44" s="1"/>
  <c r="BA27" i="44"/>
  <c r="U27" i="44" s="1"/>
  <c r="AK27" i="44" s="1"/>
  <c r="AZ215" i="44"/>
  <c r="T215" i="44" s="1"/>
  <c r="AJ215" i="44" s="1"/>
  <c r="AZ220" i="44"/>
  <c r="T220" i="44" s="1"/>
  <c r="AJ220" i="44" s="1"/>
  <c r="AZ69" i="44"/>
  <c r="T69" i="44" s="1"/>
  <c r="AJ69" i="44" s="1"/>
  <c r="AZ141" i="44"/>
  <c r="T141" i="44" s="1"/>
  <c r="AJ141" i="44" s="1"/>
  <c r="AZ197" i="44"/>
  <c r="T197" i="44" s="1"/>
  <c r="AJ197" i="44" s="1"/>
  <c r="AZ31" i="44"/>
  <c r="T31" i="44" s="1"/>
  <c r="AJ31" i="44" s="1"/>
  <c r="AZ40" i="44"/>
  <c r="T40" i="44" s="1"/>
  <c r="AJ40" i="44" s="1"/>
  <c r="AZ163" i="44"/>
  <c r="T163" i="44" s="1"/>
  <c r="AJ163" i="44" s="1"/>
  <c r="AZ145" i="44"/>
  <c r="T145" i="44" s="1"/>
  <c r="AJ145" i="44" s="1"/>
  <c r="AZ88" i="44"/>
  <c r="T88" i="44" s="1"/>
  <c r="AJ88" i="44" s="1"/>
  <c r="AZ182" i="44"/>
  <c r="T182" i="44" s="1"/>
  <c r="AJ182" i="44" s="1"/>
  <c r="AZ108" i="44"/>
  <c r="T108" i="44" s="1"/>
  <c r="AJ108" i="44" s="1"/>
  <c r="AZ175" i="44"/>
  <c r="T175" i="44" s="1"/>
  <c r="AJ175" i="44" s="1"/>
  <c r="AZ100" i="44"/>
  <c r="T100" i="44" s="1"/>
  <c r="AJ100" i="44" s="1"/>
  <c r="AZ192" i="44"/>
  <c r="T192" i="44" s="1"/>
  <c r="AJ192" i="44" s="1"/>
  <c r="AZ89" i="44"/>
  <c r="T89" i="44" s="1"/>
  <c r="AJ89" i="44" s="1"/>
  <c r="AZ202" i="44"/>
  <c r="T202" i="44" s="1"/>
  <c r="AJ202" i="44" s="1"/>
  <c r="AZ203" i="44"/>
  <c r="T203" i="44" s="1"/>
  <c r="AJ203" i="44" s="1"/>
  <c r="AZ185" i="44"/>
  <c r="T185" i="44" s="1"/>
  <c r="AJ185" i="44" s="1"/>
  <c r="AZ143" i="44"/>
  <c r="T143" i="44" s="1"/>
  <c r="AJ143" i="44" s="1"/>
  <c r="AZ77" i="44"/>
  <c r="T77" i="44" s="1"/>
  <c r="AJ77" i="44" s="1"/>
  <c r="AZ123" i="44"/>
  <c r="T123" i="44" s="1"/>
  <c r="AJ123" i="44" s="1"/>
  <c r="AZ191" i="44"/>
  <c r="T191" i="44" s="1"/>
  <c r="AJ191" i="44" s="1"/>
  <c r="AZ64" i="44"/>
  <c r="T64" i="44" s="1"/>
  <c r="AJ64" i="44" s="1"/>
  <c r="AZ162" i="44"/>
  <c r="T162" i="44" s="1"/>
  <c r="AJ162" i="44" s="1"/>
  <c r="AZ68" i="44"/>
  <c r="T68" i="44" s="1"/>
  <c r="AJ68" i="44" s="1"/>
  <c r="AZ176" i="44"/>
  <c r="T176" i="44" s="1"/>
  <c r="AJ176" i="44" s="1"/>
  <c r="AZ58" i="44"/>
  <c r="T58" i="44" s="1"/>
  <c r="AJ58" i="44" s="1"/>
  <c r="AZ179" i="44"/>
  <c r="T179" i="44" s="1"/>
  <c r="AJ179" i="44" s="1"/>
  <c r="AZ103" i="44"/>
  <c r="T103" i="44" s="1"/>
  <c r="AJ103" i="44" s="1"/>
  <c r="AZ47" i="44"/>
  <c r="T47" i="44" s="1"/>
  <c r="AJ47" i="44" s="1"/>
  <c r="AZ213" i="44"/>
  <c r="T213" i="44" s="1"/>
  <c r="AJ213" i="44" s="1"/>
  <c r="AZ115" i="44"/>
  <c r="T115" i="44" s="1"/>
  <c r="AJ115" i="44" s="1"/>
  <c r="AZ93" i="44"/>
  <c r="T93" i="44" s="1"/>
  <c r="AJ93" i="44" s="1"/>
  <c r="AZ222" i="44"/>
  <c r="T222" i="44" s="1"/>
  <c r="AJ222" i="44" s="1"/>
  <c r="AZ125" i="44"/>
  <c r="T125" i="44" s="1"/>
  <c r="AJ125" i="44" s="1"/>
  <c r="AZ42" i="44"/>
  <c r="T42" i="44" s="1"/>
  <c r="AJ42" i="44" s="1"/>
  <c r="AZ104" i="44"/>
  <c r="T104" i="44" s="1"/>
  <c r="AJ104" i="44" s="1"/>
  <c r="AZ63" i="44"/>
  <c r="T63" i="44" s="1"/>
  <c r="AJ63" i="44" s="1"/>
  <c r="AZ121" i="44"/>
  <c r="T121" i="44" s="1"/>
  <c r="AJ121" i="44" s="1"/>
  <c r="AZ168" i="44"/>
  <c r="T168" i="44" s="1"/>
  <c r="AJ168" i="44" s="1"/>
  <c r="AZ56" i="44"/>
  <c r="T56" i="44" s="1"/>
  <c r="AJ56" i="44" s="1"/>
  <c r="AZ135" i="44"/>
  <c r="T135" i="44" s="1"/>
  <c r="AJ135" i="44" s="1"/>
  <c r="AZ122" i="44"/>
  <c r="T122" i="44" s="1"/>
  <c r="AJ122" i="44" s="1"/>
  <c r="AZ190" i="44"/>
  <c r="T190" i="44" s="1"/>
  <c r="AJ190" i="44" s="1"/>
  <c r="AZ164" i="44"/>
  <c r="T164" i="44" s="1"/>
  <c r="AJ164" i="44" s="1"/>
  <c r="AZ85" i="44"/>
  <c r="T85" i="44" s="1"/>
  <c r="AJ85" i="44" s="1"/>
  <c r="AZ157" i="44"/>
  <c r="T157" i="44" s="1"/>
  <c r="AJ157" i="44" s="1"/>
  <c r="AZ38" i="44"/>
  <c r="T38" i="44" s="1"/>
  <c r="AJ38" i="44" s="1"/>
  <c r="EA154" i="44"/>
  <c r="EA185" i="44"/>
  <c r="EA203" i="44"/>
  <c r="EA114" i="44"/>
  <c r="EA140" i="44"/>
  <c r="EA137" i="44"/>
  <c r="EA125" i="44"/>
  <c r="EA172" i="44"/>
  <c r="EA184" i="44"/>
  <c r="EA211" i="44"/>
  <c r="EA112" i="44"/>
  <c r="EA45" i="44"/>
  <c r="EA31" i="44"/>
  <c r="EA117" i="44"/>
  <c r="EA71" i="44"/>
  <c r="EA76" i="44"/>
  <c r="EA191" i="44"/>
  <c r="EA108" i="44"/>
  <c r="EA174" i="44"/>
  <c r="EA214" i="44"/>
  <c r="EA129" i="44"/>
  <c r="EA109" i="44"/>
  <c r="EA202" i="44"/>
  <c r="EA222" i="44"/>
  <c r="EA82" i="44"/>
  <c r="EA169" i="44"/>
  <c r="EA157" i="44"/>
  <c r="EA212" i="44"/>
  <c r="EA152" i="44"/>
  <c r="EA38" i="44"/>
  <c r="EA188" i="44"/>
  <c r="EA192" i="44"/>
  <c r="EA177" i="44"/>
  <c r="EA180" i="44"/>
  <c r="EA55" i="44"/>
  <c r="EA131" i="44"/>
  <c r="EA217" i="44"/>
  <c r="EA196" i="44"/>
  <c r="EA160" i="44"/>
  <c r="EA171" i="44"/>
  <c r="EA194" i="44"/>
  <c r="EA121" i="44"/>
  <c r="EA226" i="44"/>
  <c r="EA90" i="44"/>
  <c r="EA151" i="44"/>
  <c r="EA107" i="44"/>
  <c r="EA166" i="44"/>
  <c r="EA59" i="44"/>
  <c r="EA77" i="44"/>
  <c r="EA85" i="44"/>
  <c r="EA70" i="44"/>
  <c r="EA186" i="44"/>
  <c r="EA65" i="44"/>
  <c r="EA179" i="44"/>
  <c r="EA176" i="44"/>
  <c r="EA133" i="44"/>
  <c r="EA57" i="44"/>
  <c r="EA62" i="44"/>
  <c r="EA111" i="44"/>
  <c r="EA218" i="44"/>
  <c r="EA113" i="44"/>
  <c r="EA86" i="44"/>
  <c r="EA60" i="44"/>
  <c r="EA29" i="44"/>
  <c r="EA136" i="44"/>
  <c r="EA40" i="44"/>
  <c r="EA134" i="44"/>
  <c r="EA216" i="44"/>
  <c r="EA201" i="44"/>
  <c r="EA162" i="44"/>
  <c r="EA99" i="44"/>
  <c r="EA207" i="44"/>
  <c r="EA120" i="44"/>
  <c r="EA141" i="44"/>
  <c r="EA105" i="44"/>
  <c r="EA39" i="44"/>
  <c r="EA33" i="44"/>
  <c r="EA163" i="44"/>
  <c r="EA118" i="44"/>
  <c r="EA110" i="44"/>
  <c r="EA84" i="44"/>
  <c r="EA199" i="44"/>
  <c r="EA48" i="44"/>
  <c r="EA215" i="44"/>
  <c r="EA161" i="44"/>
  <c r="EA89" i="44"/>
  <c r="EA94" i="44"/>
  <c r="EA135" i="44"/>
  <c r="EA74" i="44"/>
  <c r="EA80" i="44"/>
  <c r="EA81" i="44"/>
  <c r="EA144" i="44"/>
  <c r="EA227" i="44"/>
  <c r="EA68" i="44"/>
  <c r="EA28" i="44"/>
  <c r="EA116" i="44"/>
  <c r="EA119" i="44"/>
  <c r="EA181" i="44"/>
  <c r="EA54" i="44"/>
  <c r="EA220" i="44"/>
  <c r="EA128" i="44"/>
  <c r="EA49" i="44"/>
  <c r="EA78" i="44"/>
  <c r="EA170" i="44"/>
  <c r="EA195" i="44"/>
  <c r="EA197" i="44"/>
  <c r="EA159" i="44"/>
  <c r="EA209" i="44"/>
  <c r="EA32" i="44"/>
  <c r="EA88" i="44"/>
  <c r="EA205" i="44"/>
  <c r="EA52" i="44"/>
  <c r="EA97" i="44"/>
  <c r="EA165" i="44"/>
  <c r="EA92" i="44"/>
  <c r="EA87" i="44"/>
  <c r="EA47" i="44"/>
  <c r="EA66" i="44"/>
  <c r="EA143" i="44"/>
  <c r="EA73" i="44"/>
  <c r="EA44" i="44"/>
  <c r="EA95" i="44"/>
  <c r="EA91" i="44"/>
  <c r="EA103" i="44"/>
  <c r="EA142" i="44"/>
  <c r="EA36" i="44"/>
  <c r="EA193" i="44"/>
  <c r="EA69" i="44"/>
  <c r="EA148" i="44"/>
  <c r="EA58" i="44"/>
  <c r="EA198" i="44"/>
  <c r="EA106" i="44"/>
  <c r="EA27" i="44"/>
  <c r="EA153" i="44"/>
  <c r="EA75" i="44"/>
  <c r="EA115" i="44"/>
  <c r="EA126" i="44"/>
  <c r="EA175" i="44"/>
  <c r="EA213" i="44"/>
  <c r="EA96" i="44"/>
  <c r="EA132" i="44"/>
  <c r="EA102" i="44"/>
  <c r="EA30" i="44"/>
  <c r="EA225" i="44"/>
  <c r="EA158" i="44"/>
  <c r="EA101" i="44"/>
  <c r="EA127" i="44"/>
  <c r="EA224" i="44"/>
  <c r="EA190" i="44"/>
  <c r="EA155" i="44"/>
  <c r="EA50" i="44"/>
  <c r="EA187" i="44"/>
  <c r="EA43" i="44"/>
  <c r="EA147" i="44"/>
  <c r="EA130" i="44"/>
  <c r="EA210" i="44"/>
  <c r="EA42" i="44"/>
  <c r="EA93" i="44"/>
  <c r="EA72" i="44"/>
  <c r="EA156" i="44"/>
  <c r="EA221" i="44"/>
  <c r="EA138" i="44"/>
  <c r="EA206" i="44"/>
  <c r="EA164" i="44"/>
  <c r="EA46" i="44"/>
  <c r="EA123" i="44"/>
  <c r="EA34" i="44"/>
  <c r="EA64" i="44"/>
  <c r="EA219" i="44"/>
  <c r="EA83" i="44"/>
  <c r="EA35" i="44"/>
  <c r="EA79" i="44"/>
  <c r="EA124" i="44"/>
  <c r="EA146" i="44"/>
  <c r="EA56" i="44"/>
  <c r="EA122" i="44"/>
  <c r="EA41" i="44"/>
  <c r="EA100" i="44"/>
  <c r="EA223" i="44"/>
  <c r="EA98" i="44"/>
  <c r="EA189" i="44"/>
  <c r="EA182" i="44"/>
  <c r="EA139" i="44"/>
  <c r="EA104" i="44"/>
  <c r="EA204" i="44"/>
  <c r="EA145" i="44"/>
  <c r="EA168" i="44"/>
  <c r="EA183" i="44"/>
  <c r="EA51" i="44"/>
  <c r="EA63" i="44"/>
  <c r="EA37" i="44"/>
  <c r="EA67" i="44"/>
  <c r="EA149" i="44"/>
  <c r="EA61" i="44"/>
  <c r="EA178" i="44"/>
  <c r="EA208" i="44"/>
  <c r="EA53" i="44"/>
  <c r="EA167" i="44"/>
  <c r="EA173" i="44"/>
  <c r="EA200" i="44"/>
  <c r="EA150" i="44"/>
  <c r="BI174" i="44"/>
  <c r="AC174" i="44" s="1"/>
  <c r="AS174" i="44" s="1"/>
  <c r="BI180" i="44"/>
  <c r="AC180" i="44" s="1"/>
  <c r="AS180" i="44" s="1"/>
  <c r="BI89" i="44"/>
  <c r="AC89" i="44" s="1"/>
  <c r="AS89" i="44" s="1"/>
  <c r="BI172" i="44"/>
  <c r="AC172" i="44" s="1"/>
  <c r="AS172" i="44" s="1"/>
  <c r="BI145" i="44"/>
  <c r="AC145" i="44" s="1"/>
  <c r="AS145" i="44" s="1"/>
  <c r="BI78" i="44"/>
  <c r="AC78" i="44" s="1"/>
  <c r="AS78" i="44" s="1"/>
  <c r="BI137" i="44"/>
  <c r="AC137" i="44" s="1"/>
  <c r="AS137" i="44" s="1"/>
  <c r="BI195" i="44"/>
  <c r="AC195" i="44" s="1"/>
  <c r="AS195" i="44" s="1"/>
  <c r="BI153" i="44"/>
  <c r="AC153" i="44" s="1"/>
  <c r="AS153" i="44" s="1"/>
  <c r="BI192" i="44"/>
  <c r="AC192" i="44" s="1"/>
  <c r="AS192" i="44" s="1"/>
  <c r="BI205" i="44"/>
  <c r="AC205" i="44" s="1"/>
  <c r="AS205" i="44" s="1"/>
  <c r="BI189" i="44"/>
  <c r="AC189" i="44" s="1"/>
  <c r="AS189" i="44" s="1"/>
  <c r="BI76" i="44"/>
  <c r="AC76" i="44" s="1"/>
  <c r="AS76" i="44" s="1"/>
  <c r="BI38" i="44"/>
  <c r="AC38" i="44" s="1"/>
  <c r="AS38" i="44" s="1"/>
  <c r="BI66" i="44"/>
  <c r="AC66" i="44" s="1"/>
  <c r="AS66" i="44" s="1"/>
  <c r="BI127" i="44"/>
  <c r="AC127" i="44" s="1"/>
  <c r="AS127" i="44" s="1"/>
  <c r="BI95" i="44"/>
  <c r="AC95" i="44" s="1"/>
  <c r="AS95" i="44" s="1"/>
  <c r="BI49" i="44"/>
  <c r="AC49" i="44" s="1"/>
  <c r="AS49" i="44" s="1"/>
  <c r="BI179" i="44"/>
  <c r="AC179" i="44" s="1"/>
  <c r="AS179" i="44" s="1"/>
  <c r="BI70" i="44"/>
  <c r="AC70" i="44" s="1"/>
  <c r="AS70" i="44" s="1"/>
  <c r="BI74" i="44"/>
  <c r="AC74" i="44" s="1"/>
  <c r="AS74" i="44" s="1"/>
  <c r="BI159" i="44"/>
  <c r="AC159" i="44" s="1"/>
  <c r="AS159" i="44" s="1"/>
  <c r="BI141" i="44"/>
  <c r="AC141" i="44" s="1"/>
  <c r="AS141" i="44" s="1"/>
  <c r="BI109" i="44"/>
  <c r="AC109" i="44" s="1"/>
  <c r="AS109" i="44" s="1"/>
  <c r="BI75" i="44"/>
  <c r="AC75" i="44" s="1"/>
  <c r="AS75" i="44" s="1"/>
  <c r="BI208" i="44"/>
  <c r="AC208" i="44" s="1"/>
  <c r="AS208" i="44" s="1"/>
  <c r="BI30" i="44"/>
  <c r="AC30" i="44" s="1"/>
  <c r="AS30" i="44" s="1"/>
  <c r="BI50" i="44"/>
  <c r="AC50" i="44" s="1"/>
  <c r="AS50" i="44" s="1"/>
  <c r="BI131" i="44"/>
  <c r="AC131" i="44" s="1"/>
  <c r="AS131" i="44" s="1"/>
  <c r="BI99" i="44"/>
  <c r="AC99" i="44" s="1"/>
  <c r="AS99" i="44" s="1"/>
  <c r="BI55" i="44"/>
  <c r="AC55" i="44" s="1"/>
  <c r="AS55" i="44" s="1"/>
  <c r="BI168" i="44"/>
  <c r="AC168" i="44" s="1"/>
  <c r="AS168" i="44" s="1"/>
  <c r="BI160" i="44"/>
  <c r="AC160" i="44" s="1"/>
  <c r="AS160" i="44" s="1"/>
  <c r="BI152" i="44"/>
  <c r="AC152" i="44" s="1"/>
  <c r="AS152" i="44" s="1"/>
  <c r="BI144" i="44"/>
  <c r="AC144" i="44" s="1"/>
  <c r="AS144" i="44" s="1"/>
  <c r="BI136" i="44"/>
  <c r="AC136" i="44" s="1"/>
  <c r="AS136" i="44" s="1"/>
  <c r="BI128" i="44"/>
  <c r="AC128" i="44" s="1"/>
  <c r="AS128" i="44" s="1"/>
  <c r="BI120" i="44"/>
  <c r="AC120" i="44" s="1"/>
  <c r="AS120" i="44" s="1"/>
  <c r="BI112" i="44"/>
  <c r="AC112" i="44" s="1"/>
  <c r="AS112" i="44" s="1"/>
  <c r="BI104" i="44"/>
  <c r="AC104" i="44" s="1"/>
  <c r="AS104" i="44" s="1"/>
  <c r="BI96" i="44"/>
  <c r="AC96" i="44" s="1"/>
  <c r="AS96" i="44" s="1"/>
  <c r="BI88" i="44"/>
  <c r="AC88" i="44" s="1"/>
  <c r="AS88" i="44" s="1"/>
  <c r="BI80" i="44"/>
  <c r="AC80" i="44" s="1"/>
  <c r="AS80" i="44" s="1"/>
  <c r="BI65" i="44"/>
  <c r="AC65" i="44" s="1"/>
  <c r="AS65" i="44" s="1"/>
  <c r="BI48" i="44"/>
  <c r="AC48" i="44" s="1"/>
  <c r="AS48" i="44" s="1"/>
  <c r="BI32" i="44"/>
  <c r="AC32" i="44" s="1"/>
  <c r="AS32" i="44" s="1"/>
  <c r="BI43" i="44"/>
  <c r="AC43" i="44" s="1"/>
  <c r="AS43" i="44" s="1"/>
  <c r="BK122" i="44"/>
  <c r="AE122" i="44" s="1"/>
  <c r="AU122" i="44" s="1"/>
  <c r="BK209" i="44"/>
  <c r="AE209" i="44" s="1"/>
  <c r="AU209" i="44" s="1"/>
  <c r="BK33" i="44"/>
  <c r="AE33" i="44" s="1"/>
  <c r="AU33" i="44" s="1"/>
  <c r="BK63" i="44"/>
  <c r="AE63" i="44" s="1"/>
  <c r="AU63" i="44" s="1"/>
  <c r="BK195" i="44"/>
  <c r="AE195" i="44" s="1"/>
  <c r="AU195" i="44" s="1"/>
  <c r="BK149" i="44"/>
  <c r="AE149" i="44" s="1"/>
  <c r="AU149" i="44" s="1"/>
  <c r="BK78" i="44"/>
  <c r="AE78" i="44" s="1"/>
  <c r="AU78" i="44" s="1"/>
  <c r="BK57" i="44"/>
  <c r="AE57" i="44" s="1"/>
  <c r="AU57" i="44" s="1"/>
  <c r="BK174" i="44"/>
  <c r="AE174" i="44" s="1"/>
  <c r="AU174" i="44" s="1"/>
  <c r="BK42" i="44"/>
  <c r="AE42" i="44" s="1"/>
  <c r="AU42" i="44" s="1"/>
  <c r="BK54" i="44"/>
  <c r="AE54" i="44" s="1"/>
  <c r="AU54" i="44" s="1"/>
  <c r="BK166" i="44"/>
  <c r="AE166" i="44" s="1"/>
  <c r="AU166" i="44" s="1"/>
  <c r="BK169" i="44"/>
  <c r="AE169" i="44" s="1"/>
  <c r="AU169" i="44" s="1"/>
  <c r="BK142" i="44"/>
  <c r="AE142" i="44" s="1"/>
  <c r="AU142" i="44" s="1"/>
  <c r="BK152" i="44"/>
  <c r="AE152" i="44" s="1"/>
  <c r="AU152" i="44" s="1"/>
  <c r="BK123" i="44"/>
  <c r="AE123" i="44" s="1"/>
  <c r="AU123" i="44" s="1"/>
  <c r="BK114" i="44"/>
  <c r="AE114" i="44" s="1"/>
  <c r="AU114" i="44" s="1"/>
  <c r="BK136" i="44"/>
  <c r="AE136" i="44" s="1"/>
  <c r="AU136" i="44" s="1"/>
  <c r="BK133" i="44"/>
  <c r="AE133" i="44" s="1"/>
  <c r="AU133" i="44" s="1"/>
  <c r="BK199" i="44"/>
  <c r="AE199" i="44" s="1"/>
  <c r="AU199" i="44" s="1"/>
  <c r="BK44" i="44"/>
  <c r="AE44" i="44" s="1"/>
  <c r="AU44" i="44" s="1"/>
  <c r="BK34" i="44"/>
  <c r="AE34" i="44" s="1"/>
  <c r="AU34" i="44" s="1"/>
  <c r="BK173" i="44"/>
  <c r="AE173" i="44" s="1"/>
  <c r="AU173" i="44" s="1"/>
  <c r="BK39" i="44"/>
  <c r="AE39" i="44" s="1"/>
  <c r="AU39" i="44" s="1"/>
  <c r="BK79" i="44"/>
  <c r="AE79" i="44" s="1"/>
  <c r="AU79" i="44" s="1"/>
  <c r="BK153" i="44"/>
  <c r="AE153" i="44" s="1"/>
  <c r="AU153" i="44" s="1"/>
  <c r="BK110" i="44"/>
  <c r="AE110" i="44" s="1"/>
  <c r="AU110" i="44" s="1"/>
  <c r="BK141" i="44"/>
  <c r="AE141" i="44" s="1"/>
  <c r="AU141" i="44" s="1"/>
  <c r="BK216" i="44"/>
  <c r="AE216" i="44" s="1"/>
  <c r="AU216" i="44" s="1"/>
  <c r="BK204" i="44"/>
  <c r="AE204" i="44" s="1"/>
  <c r="AU204" i="44" s="1"/>
  <c r="BK164" i="44"/>
  <c r="AE164" i="44" s="1"/>
  <c r="AU164" i="44" s="1"/>
  <c r="BK35" i="44"/>
  <c r="AE35" i="44" s="1"/>
  <c r="AU35" i="44" s="1"/>
  <c r="BK168" i="44"/>
  <c r="AE168" i="44" s="1"/>
  <c r="AU168" i="44" s="1"/>
  <c r="BK211" i="44"/>
  <c r="AE211" i="44" s="1"/>
  <c r="AU211" i="44" s="1"/>
  <c r="BK140" i="44"/>
  <c r="AE140" i="44" s="1"/>
  <c r="AU140" i="44" s="1"/>
  <c r="BK113" i="44"/>
  <c r="AE113" i="44" s="1"/>
  <c r="AU113" i="44" s="1"/>
  <c r="BK82" i="44"/>
  <c r="AE82" i="44" s="1"/>
  <c r="AU82" i="44" s="1"/>
  <c r="BK171" i="44"/>
  <c r="AE171" i="44" s="1"/>
  <c r="AU171" i="44" s="1"/>
  <c r="BK134" i="44"/>
  <c r="AE134" i="44" s="1"/>
  <c r="AU134" i="44" s="1"/>
  <c r="BK112" i="44"/>
  <c r="AE112" i="44" s="1"/>
  <c r="AU112" i="44" s="1"/>
  <c r="BK27" i="44"/>
  <c r="AE27" i="44" s="1"/>
  <c r="AU27" i="44" s="1"/>
  <c r="BF140" i="44"/>
  <c r="Z140" i="44" s="1"/>
  <c r="AP140" i="44" s="1"/>
  <c r="BF45" i="44"/>
  <c r="Z45" i="44" s="1"/>
  <c r="AP45" i="44" s="1"/>
  <c r="BF125" i="44"/>
  <c r="Z125" i="44" s="1"/>
  <c r="AP125" i="44" s="1"/>
  <c r="BF202" i="44"/>
  <c r="Z202" i="44" s="1"/>
  <c r="AP202" i="44" s="1"/>
  <c r="BF198" i="44"/>
  <c r="Z198" i="44" s="1"/>
  <c r="AP198" i="44" s="1"/>
  <c r="BF60" i="44"/>
  <c r="Z60" i="44" s="1"/>
  <c r="AP60" i="44" s="1"/>
  <c r="BF131" i="44"/>
  <c r="Z131" i="44" s="1"/>
  <c r="AP131" i="44" s="1"/>
  <c r="BF43" i="44"/>
  <c r="Z43" i="44" s="1"/>
  <c r="AP43" i="44" s="1"/>
  <c r="BF149" i="44"/>
  <c r="Z149" i="44" s="1"/>
  <c r="AP149" i="44" s="1"/>
  <c r="BF168" i="44"/>
  <c r="Z168" i="44" s="1"/>
  <c r="AP168" i="44" s="1"/>
  <c r="BF170" i="44"/>
  <c r="Z170" i="44" s="1"/>
  <c r="AP170" i="44" s="1"/>
  <c r="BF186" i="44"/>
  <c r="Z186" i="44" s="1"/>
  <c r="AP186" i="44" s="1"/>
  <c r="BF150" i="44"/>
  <c r="Z150" i="44" s="1"/>
  <c r="AP150" i="44" s="1"/>
  <c r="BF209" i="44"/>
  <c r="Z209" i="44" s="1"/>
  <c r="AP209" i="44" s="1"/>
  <c r="BF110" i="44"/>
  <c r="Z110" i="44" s="1"/>
  <c r="AP110" i="44" s="1"/>
  <c r="BF152" i="44"/>
  <c r="Z152" i="44" s="1"/>
  <c r="AP152" i="44" s="1"/>
  <c r="BF100" i="44"/>
  <c r="Z100" i="44" s="1"/>
  <c r="AP100" i="44" s="1"/>
  <c r="BF212" i="44"/>
  <c r="Z212" i="44" s="1"/>
  <c r="AP212" i="44" s="1"/>
  <c r="BF86" i="44"/>
  <c r="Z86" i="44" s="1"/>
  <c r="AP86" i="44" s="1"/>
  <c r="BF114" i="44"/>
  <c r="Z114" i="44" s="1"/>
  <c r="AP114" i="44" s="1"/>
  <c r="BF174" i="44"/>
  <c r="Z174" i="44" s="1"/>
  <c r="AP174" i="44" s="1"/>
  <c r="BF88" i="44"/>
  <c r="Z88" i="44" s="1"/>
  <c r="AP88" i="44" s="1"/>
  <c r="BF128" i="44"/>
  <c r="Z128" i="44" s="1"/>
  <c r="AP128" i="44" s="1"/>
  <c r="BF193" i="44"/>
  <c r="Z193" i="44" s="1"/>
  <c r="AP193" i="44" s="1"/>
  <c r="BF161" i="44"/>
  <c r="Z161" i="44" s="1"/>
  <c r="AP161" i="44" s="1"/>
  <c r="BF169" i="44"/>
  <c r="Z169" i="44" s="1"/>
  <c r="AP169" i="44" s="1"/>
  <c r="BF91" i="44"/>
  <c r="Z91" i="44" s="1"/>
  <c r="AP91" i="44" s="1"/>
  <c r="BF35" i="44"/>
  <c r="Z35" i="44" s="1"/>
  <c r="AP35" i="44" s="1"/>
  <c r="BF175" i="44"/>
  <c r="Z175" i="44" s="1"/>
  <c r="AP175" i="44" s="1"/>
  <c r="BF197" i="44"/>
  <c r="Z197" i="44" s="1"/>
  <c r="AP197" i="44" s="1"/>
  <c r="BF30" i="44"/>
  <c r="Z30" i="44" s="1"/>
  <c r="AP30" i="44" s="1"/>
  <c r="BF162" i="44"/>
  <c r="Z162" i="44" s="1"/>
  <c r="AP162" i="44" s="1"/>
  <c r="BF94" i="44"/>
  <c r="Z94" i="44" s="1"/>
  <c r="AP94" i="44" s="1"/>
  <c r="BF106" i="44"/>
  <c r="Z106" i="44" s="1"/>
  <c r="AP106" i="44" s="1"/>
  <c r="BF153" i="44"/>
  <c r="Z153" i="44" s="1"/>
  <c r="AP153" i="44" s="1"/>
  <c r="BF194" i="44"/>
  <c r="Z194" i="44" s="1"/>
  <c r="AP194" i="44" s="1"/>
  <c r="BF111" i="44"/>
  <c r="Z111" i="44" s="1"/>
  <c r="AP111" i="44" s="1"/>
  <c r="BF113" i="44"/>
  <c r="Z113" i="44" s="1"/>
  <c r="AP113" i="44" s="1"/>
  <c r="BF49" i="44"/>
  <c r="Z49" i="44" s="1"/>
  <c r="AP49" i="44" s="1"/>
  <c r="BF210" i="44"/>
  <c r="Z210" i="44" s="1"/>
  <c r="AP210" i="44" s="1"/>
  <c r="BF99" i="44"/>
  <c r="Z99" i="44" s="1"/>
  <c r="AP99" i="44" s="1"/>
  <c r="BF206" i="44"/>
  <c r="Z206" i="44" s="1"/>
  <c r="AP206" i="44" s="1"/>
  <c r="BF83" i="44"/>
  <c r="Z83" i="44" s="1"/>
  <c r="AP83" i="44" s="1"/>
  <c r="BF97" i="44"/>
  <c r="Z97" i="44" s="1"/>
  <c r="AP97" i="44" s="1"/>
  <c r="BF95" i="44"/>
  <c r="Z95" i="44" s="1"/>
  <c r="AP95" i="44" s="1"/>
  <c r="BF178" i="44"/>
  <c r="Z178" i="44" s="1"/>
  <c r="AP178" i="44" s="1"/>
  <c r="BF31" i="44"/>
  <c r="Z31" i="44" s="1"/>
  <c r="AP31" i="44" s="1"/>
  <c r="BH167" i="44"/>
  <c r="AB167" i="44" s="1"/>
  <c r="AR167" i="44" s="1"/>
  <c r="BH67" i="44"/>
  <c r="AB67" i="44" s="1"/>
  <c r="AR67" i="44" s="1"/>
  <c r="BH28" i="44"/>
  <c r="AB28" i="44" s="1"/>
  <c r="AR28" i="44" s="1"/>
  <c r="BH131" i="44"/>
  <c r="AB131" i="44" s="1"/>
  <c r="AR131" i="44" s="1"/>
  <c r="BH136" i="44"/>
  <c r="AB136" i="44" s="1"/>
  <c r="AR136" i="44" s="1"/>
  <c r="BH60" i="44"/>
  <c r="AB60" i="44" s="1"/>
  <c r="AR60" i="44" s="1"/>
  <c r="BH75" i="44"/>
  <c r="AB75" i="44" s="1"/>
  <c r="AR75" i="44" s="1"/>
  <c r="BH72" i="44"/>
  <c r="AB72" i="44" s="1"/>
  <c r="AR72" i="44" s="1"/>
  <c r="BH138" i="44"/>
  <c r="AB138" i="44" s="1"/>
  <c r="AR138" i="44" s="1"/>
  <c r="BH100" i="44"/>
  <c r="AB100" i="44" s="1"/>
  <c r="AR100" i="44" s="1"/>
  <c r="BH158" i="44"/>
  <c r="AB158" i="44" s="1"/>
  <c r="AR158" i="44" s="1"/>
  <c r="BH186" i="44"/>
  <c r="AB186" i="44" s="1"/>
  <c r="AR186" i="44" s="1"/>
  <c r="BH69" i="44"/>
  <c r="AB69" i="44" s="1"/>
  <c r="AR69" i="44" s="1"/>
  <c r="BH218" i="44"/>
  <c r="AB218" i="44" s="1"/>
  <c r="AR218" i="44" s="1"/>
  <c r="BH56" i="44"/>
  <c r="AB56" i="44" s="1"/>
  <c r="AR56" i="44" s="1"/>
  <c r="BH95" i="44"/>
  <c r="AB95" i="44" s="1"/>
  <c r="AR95" i="44" s="1"/>
  <c r="BH142" i="44"/>
  <c r="AB142" i="44" s="1"/>
  <c r="AR142" i="44" s="1"/>
  <c r="BH199" i="44"/>
  <c r="AB199" i="44" s="1"/>
  <c r="AR199" i="44" s="1"/>
  <c r="BH30" i="44"/>
  <c r="AB30" i="44" s="1"/>
  <c r="AR30" i="44" s="1"/>
  <c r="BH96" i="44"/>
  <c r="AB96" i="44" s="1"/>
  <c r="AR96" i="44" s="1"/>
  <c r="BH57" i="44"/>
  <c r="AB57" i="44" s="1"/>
  <c r="AR57" i="44" s="1"/>
  <c r="BH120" i="44"/>
  <c r="AB120" i="44" s="1"/>
  <c r="AR120" i="44" s="1"/>
  <c r="BH44" i="44"/>
  <c r="AB44" i="44" s="1"/>
  <c r="AR44" i="44" s="1"/>
  <c r="BH166" i="44"/>
  <c r="AB166" i="44" s="1"/>
  <c r="AR166" i="44" s="1"/>
  <c r="BH211" i="44"/>
  <c r="AB211" i="44" s="1"/>
  <c r="AR211" i="44" s="1"/>
  <c r="BH117" i="44"/>
  <c r="AB117" i="44" s="1"/>
  <c r="AR117" i="44" s="1"/>
  <c r="BH212" i="44"/>
  <c r="AB212" i="44" s="1"/>
  <c r="AR212" i="44" s="1"/>
  <c r="BH111" i="44"/>
  <c r="AB111" i="44" s="1"/>
  <c r="AR111" i="44" s="1"/>
  <c r="BH143" i="44"/>
  <c r="AB143" i="44" s="1"/>
  <c r="AR143" i="44" s="1"/>
  <c r="BH182" i="44"/>
  <c r="AB182" i="44" s="1"/>
  <c r="AR182" i="44" s="1"/>
  <c r="BH165" i="44"/>
  <c r="AB165" i="44" s="1"/>
  <c r="AR165" i="44" s="1"/>
  <c r="BH65" i="44"/>
  <c r="AB65" i="44" s="1"/>
  <c r="AR65" i="44" s="1"/>
  <c r="BH86" i="44"/>
  <c r="AB86" i="44" s="1"/>
  <c r="AR86" i="44" s="1"/>
  <c r="BH68" i="44"/>
  <c r="AB68" i="44" s="1"/>
  <c r="AR68" i="44" s="1"/>
  <c r="BH139" i="44"/>
  <c r="AB139" i="44" s="1"/>
  <c r="AR139" i="44" s="1"/>
  <c r="BH41" i="44"/>
  <c r="AB41" i="44" s="1"/>
  <c r="AR41" i="44" s="1"/>
  <c r="BH129" i="44"/>
  <c r="AB129" i="44" s="1"/>
  <c r="AR129" i="44" s="1"/>
  <c r="BH77" i="44"/>
  <c r="AB77" i="44" s="1"/>
  <c r="AR77" i="44" s="1"/>
  <c r="BH202" i="44"/>
  <c r="AB202" i="44" s="1"/>
  <c r="AR202" i="44" s="1"/>
  <c r="BH198" i="44"/>
  <c r="AB198" i="44" s="1"/>
  <c r="AR198" i="44" s="1"/>
  <c r="BH210" i="44"/>
  <c r="AB210" i="44" s="1"/>
  <c r="AR210" i="44" s="1"/>
  <c r="BH128" i="44"/>
  <c r="AB128" i="44" s="1"/>
  <c r="AR128" i="44" s="1"/>
  <c r="BH177" i="44"/>
  <c r="AB177" i="44" s="1"/>
  <c r="AR177" i="44" s="1"/>
  <c r="BH49" i="44"/>
  <c r="AB49" i="44" s="1"/>
  <c r="AR49" i="44" s="1"/>
  <c r="BH113" i="44"/>
  <c r="AB113" i="44" s="1"/>
  <c r="AR113" i="44" s="1"/>
  <c r="BH91" i="44"/>
  <c r="AB91" i="44" s="1"/>
  <c r="AR91" i="44" s="1"/>
  <c r="BH192" i="44"/>
  <c r="AB192" i="44" s="1"/>
  <c r="AR192" i="44" s="1"/>
  <c r="BH76" i="44"/>
  <c r="AB76" i="44" s="1"/>
  <c r="AR76" i="44" s="1"/>
  <c r="BJ198" i="44"/>
  <c r="AD198" i="44" s="1"/>
  <c r="AT198" i="44" s="1"/>
  <c r="BJ216" i="44"/>
  <c r="AD216" i="44" s="1"/>
  <c r="AT216" i="44" s="1"/>
  <c r="BJ46" i="44"/>
  <c r="AD46" i="44" s="1"/>
  <c r="AT46" i="44" s="1"/>
  <c r="BJ106" i="44"/>
  <c r="AD106" i="44" s="1"/>
  <c r="AT106" i="44" s="1"/>
  <c r="BJ155" i="44"/>
  <c r="AD155" i="44" s="1"/>
  <c r="AT155" i="44" s="1"/>
  <c r="BJ191" i="44"/>
  <c r="AD191" i="44" s="1"/>
  <c r="AT191" i="44" s="1"/>
  <c r="BJ73" i="44"/>
  <c r="AD73" i="44" s="1"/>
  <c r="AT73" i="44" s="1"/>
  <c r="BJ36" i="44"/>
  <c r="AD36" i="44" s="1"/>
  <c r="AT36" i="44" s="1"/>
  <c r="BJ119" i="44"/>
  <c r="AD119" i="44" s="1"/>
  <c r="AT119" i="44" s="1"/>
  <c r="BJ161" i="44"/>
  <c r="AD161" i="44" s="1"/>
  <c r="AT161" i="44" s="1"/>
  <c r="BJ86" i="44"/>
  <c r="AD86" i="44" s="1"/>
  <c r="AT86" i="44" s="1"/>
  <c r="BJ178" i="44"/>
  <c r="AD178" i="44" s="1"/>
  <c r="AT178" i="44" s="1"/>
  <c r="BJ133" i="44"/>
  <c r="AD133" i="44" s="1"/>
  <c r="AT133" i="44" s="1"/>
  <c r="BJ180" i="44"/>
  <c r="AD180" i="44" s="1"/>
  <c r="AT180" i="44" s="1"/>
  <c r="BJ143" i="44"/>
  <c r="AD143" i="44" s="1"/>
  <c r="AT143" i="44" s="1"/>
  <c r="BJ137" i="44"/>
  <c r="AD137" i="44" s="1"/>
  <c r="AT137" i="44" s="1"/>
  <c r="BJ211" i="44"/>
  <c r="AD211" i="44" s="1"/>
  <c r="AT211" i="44" s="1"/>
  <c r="BJ196" i="44"/>
  <c r="AD196" i="44" s="1"/>
  <c r="AT196" i="44" s="1"/>
  <c r="BJ164" i="44"/>
  <c r="AD164" i="44" s="1"/>
  <c r="AT164" i="44" s="1"/>
  <c r="BJ117" i="44"/>
  <c r="AD117" i="44" s="1"/>
  <c r="AT117" i="44" s="1"/>
  <c r="BJ94" i="44"/>
  <c r="AD94" i="44" s="1"/>
  <c r="AT94" i="44" s="1"/>
  <c r="BJ171" i="44"/>
  <c r="AD171" i="44" s="1"/>
  <c r="AT171" i="44" s="1"/>
  <c r="BJ38" i="44"/>
  <c r="AD38" i="44" s="1"/>
  <c r="AT38" i="44" s="1"/>
  <c r="BJ124" i="44"/>
  <c r="AD124" i="44" s="1"/>
  <c r="AT124" i="44" s="1"/>
  <c r="BJ67" i="44"/>
  <c r="AD67" i="44" s="1"/>
  <c r="AT67" i="44" s="1"/>
  <c r="BJ59" i="44"/>
  <c r="AD59" i="44" s="1"/>
  <c r="AT59" i="44" s="1"/>
  <c r="BJ130" i="44"/>
  <c r="AD130" i="44" s="1"/>
  <c r="AT130" i="44" s="1"/>
  <c r="BJ89" i="44"/>
  <c r="AD89" i="44" s="1"/>
  <c r="AT89" i="44" s="1"/>
  <c r="BJ179" i="44"/>
  <c r="AD179" i="44" s="1"/>
  <c r="AT179" i="44" s="1"/>
  <c r="BJ121" i="44"/>
  <c r="AD121" i="44" s="1"/>
  <c r="AT121" i="44" s="1"/>
  <c r="BJ188" i="44"/>
  <c r="AD188" i="44" s="1"/>
  <c r="AT188" i="44" s="1"/>
  <c r="BJ194" i="44"/>
  <c r="AD194" i="44" s="1"/>
  <c r="AT194" i="44" s="1"/>
  <c r="BJ167" i="44"/>
  <c r="AD167" i="44" s="1"/>
  <c r="AT167" i="44" s="1"/>
  <c r="BJ31" i="44"/>
  <c r="AD31" i="44" s="1"/>
  <c r="AT31" i="44" s="1"/>
  <c r="BJ32" i="44"/>
  <c r="AD32" i="44" s="1"/>
  <c r="AT32" i="44" s="1"/>
  <c r="BJ34" i="44"/>
  <c r="AD34" i="44" s="1"/>
  <c r="AT34" i="44" s="1"/>
  <c r="BJ113" i="44"/>
  <c r="AD113" i="44" s="1"/>
  <c r="AT113" i="44" s="1"/>
  <c r="BJ213" i="44"/>
  <c r="AD213" i="44" s="1"/>
  <c r="AT213" i="44" s="1"/>
  <c r="BJ87" i="44"/>
  <c r="AD87" i="44" s="1"/>
  <c r="AT87" i="44" s="1"/>
  <c r="BJ71" i="44"/>
  <c r="AD71" i="44" s="1"/>
  <c r="AT71" i="44" s="1"/>
  <c r="BJ84" i="44"/>
  <c r="AD84" i="44" s="1"/>
  <c r="AT84" i="44" s="1"/>
  <c r="BJ176" i="44"/>
  <c r="AD176" i="44" s="1"/>
  <c r="AT176" i="44" s="1"/>
  <c r="BJ52" i="44"/>
  <c r="AD52" i="44" s="1"/>
  <c r="AT52" i="44" s="1"/>
  <c r="BJ120" i="44"/>
  <c r="AD120" i="44" s="1"/>
  <c r="AT120" i="44" s="1"/>
  <c r="BJ134" i="44"/>
  <c r="AD134" i="44" s="1"/>
  <c r="AT134" i="44" s="1"/>
  <c r="BJ195" i="44"/>
  <c r="AD195" i="44" s="1"/>
  <c r="AT195" i="44" s="1"/>
  <c r="AY227" i="44" l="1"/>
  <c r="S227" i="44" s="1"/>
  <c r="AI227" i="44" s="1"/>
  <c r="G2" i="44"/>
  <c r="AY224" i="44"/>
  <c r="S224" i="44" s="1"/>
  <c r="AI224" i="44" s="1"/>
  <c r="AY226" i="44"/>
  <c r="S226" i="44" s="1"/>
  <c r="AI226" i="44" s="1"/>
  <c r="AY225" i="44"/>
  <c r="S225" i="44" s="1"/>
  <c r="AI225" i="44" s="1"/>
  <c r="K2" i="44"/>
  <c r="I2" i="44"/>
  <c r="H2" i="44"/>
  <c r="F2" i="44"/>
  <c r="M2" i="44"/>
  <c r="E2" i="44"/>
  <c r="AY108" i="44"/>
  <c r="S108" i="44" s="1"/>
  <c r="AI108" i="44" s="1"/>
  <c r="AY184" i="44"/>
  <c r="S184" i="44" s="1"/>
  <c r="AI184" i="44" s="1"/>
  <c r="AY215" i="44"/>
  <c r="S215" i="44" s="1"/>
  <c r="AI215" i="44" s="1"/>
  <c r="AY67" i="44"/>
  <c r="S67" i="44" s="1"/>
  <c r="AI67" i="44" s="1"/>
  <c r="AY140" i="44"/>
  <c r="S140" i="44" s="1"/>
  <c r="AI140" i="44" s="1"/>
  <c r="AY41" i="44"/>
  <c r="S41" i="44" s="1"/>
  <c r="AI41" i="44" s="1"/>
  <c r="AY37" i="44"/>
  <c r="S37" i="44" s="1"/>
  <c r="AI37" i="44" s="1"/>
  <c r="AY167" i="44"/>
  <c r="S167" i="44" s="1"/>
  <c r="AI167" i="44" s="1"/>
  <c r="AY194" i="44"/>
  <c r="S194" i="44" s="1"/>
  <c r="AI194" i="44" s="1"/>
  <c r="AY58" i="44"/>
  <c r="S58" i="44" s="1"/>
  <c r="AI58" i="44" s="1"/>
  <c r="AY142" i="44"/>
  <c r="S142" i="44" s="1"/>
  <c r="AI142" i="44" s="1"/>
  <c r="AY117" i="44"/>
  <c r="S117" i="44" s="1"/>
  <c r="AI117" i="44" s="1"/>
  <c r="AY177" i="44"/>
  <c r="S177" i="44" s="1"/>
  <c r="AI177" i="44" s="1"/>
  <c r="AY75" i="44"/>
  <c r="S75" i="44" s="1"/>
  <c r="AI75" i="44" s="1"/>
  <c r="AY134" i="44"/>
  <c r="S134" i="44" s="1"/>
  <c r="AI134" i="44" s="1"/>
  <c r="AY50" i="44"/>
  <c r="S50" i="44" s="1"/>
  <c r="AI50" i="44" s="1"/>
  <c r="AY175" i="44"/>
  <c r="S175" i="44" s="1"/>
  <c r="AI175" i="44" s="1"/>
  <c r="AY170" i="44"/>
  <c r="S170" i="44" s="1"/>
  <c r="AI170" i="44" s="1"/>
  <c r="AY64" i="44"/>
  <c r="S64" i="44" s="1"/>
  <c r="AI64" i="44" s="1"/>
  <c r="AY182" i="44"/>
  <c r="S182" i="44" s="1"/>
  <c r="AI182" i="44" s="1"/>
  <c r="AY51" i="44"/>
  <c r="S51" i="44" s="1"/>
  <c r="AI51" i="44" s="1"/>
  <c r="AY45" i="44"/>
  <c r="S45" i="44" s="1"/>
  <c r="AI45" i="44" s="1"/>
  <c r="AY56" i="44"/>
  <c r="S56" i="44" s="1"/>
  <c r="AI56" i="44" s="1"/>
  <c r="AY48" i="44"/>
  <c r="S48" i="44" s="1"/>
  <c r="AI48" i="44" s="1"/>
  <c r="AY103" i="44"/>
  <c r="S103" i="44" s="1"/>
  <c r="AI103" i="44" s="1"/>
  <c r="AY208" i="44"/>
  <c r="S208" i="44" s="1"/>
  <c r="AI208" i="44" s="1"/>
  <c r="AY214" i="44"/>
  <c r="S214" i="44" s="1"/>
  <c r="AI214" i="44" s="1"/>
  <c r="AY138" i="44"/>
  <c r="S138" i="44" s="1"/>
  <c r="AI138" i="44" s="1"/>
  <c r="AY99" i="44"/>
  <c r="S99" i="44" s="1"/>
  <c r="AI99" i="44" s="1"/>
  <c r="AY34" i="44"/>
  <c r="S34" i="44" s="1"/>
  <c r="AI34" i="44" s="1"/>
  <c r="AY221" i="44"/>
  <c r="S221" i="44" s="1"/>
  <c r="AI221" i="44" s="1"/>
  <c r="AY92" i="44"/>
  <c r="S92" i="44" s="1"/>
  <c r="AI92" i="44" s="1"/>
  <c r="AY124" i="44"/>
  <c r="S124" i="44" s="1"/>
  <c r="AI124" i="44" s="1"/>
  <c r="AY33" i="44"/>
  <c r="S33" i="44" s="1"/>
  <c r="AI33" i="44" s="1"/>
  <c r="AY164" i="44"/>
  <c r="S164" i="44" s="1"/>
  <c r="AI164" i="44" s="1"/>
  <c r="AY154" i="44"/>
  <c r="S154" i="44" s="1"/>
  <c r="AI154" i="44" s="1"/>
  <c r="AY128" i="44"/>
  <c r="S128" i="44" s="1"/>
  <c r="AI128" i="44" s="1"/>
  <c r="AY223" i="44"/>
  <c r="S223" i="44" s="1"/>
  <c r="AI223" i="44" s="1"/>
  <c r="AY123" i="44"/>
  <c r="S123" i="44" s="1"/>
  <c r="AI123" i="44" s="1"/>
  <c r="AY71" i="44"/>
  <c r="S71" i="44" s="1"/>
  <c r="AI71" i="44" s="1"/>
  <c r="AY95" i="44"/>
  <c r="S95" i="44" s="1"/>
  <c r="AI95" i="44" s="1"/>
  <c r="AY197" i="44"/>
  <c r="S197" i="44" s="1"/>
  <c r="AI197" i="44" s="1"/>
  <c r="AY28" i="44"/>
  <c r="S28" i="44" s="1"/>
  <c r="AI28" i="44" s="1"/>
  <c r="AY49" i="44"/>
  <c r="S49" i="44" s="1"/>
  <c r="AI49" i="44" s="1"/>
  <c r="AY165" i="44"/>
  <c r="S165" i="44" s="1"/>
  <c r="AI165" i="44" s="1"/>
  <c r="AY63" i="44"/>
  <c r="S63" i="44" s="1"/>
  <c r="AI63" i="44" s="1"/>
  <c r="AY132" i="44"/>
  <c r="S132" i="44" s="1"/>
  <c r="AI132" i="44" s="1"/>
  <c r="AY200" i="44"/>
  <c r="S200" i="44" s="1"/>
  <c r="AI200" i="44" s="1"/>
  <c r="AY118" i="44"/>
  <c r="S118" i="44" s="1"/>
  <c r="AI118" i="44" s="1"/>
  <c r="AY158" i="44"/>
  <c r="S158" i="44" s="1"/>
  <c r="AI158" i="44" s="1"/>
  <c r="L2" i="44"/>
  <c r="AY136" i="44"/>
  <c r="S136" i="44" s="1"/>
  <c r="AI136" i="44" s="1"/>
  <c r="AY30" i="44"/>
  <c r="S30" i="44" s="1"/>
  <c r="AI30" i="44" s="1"/>
  <c r="AY88" i="44"/>
  <c r="S88" i="44" s="1"/>
  <c r="AI88" i="44" s="1"/>
  <c r="AY113" i="44"/>
  <c r="S113" i="44" s="1"/>
  <c r="AI113" i="44" s="1"/>
  <c r="AY32" i="44"/>
  <c r="S32" i="44" s="1"/>
  <c r="AI32" i="44" s="1"/>
  <c r="AY47" i="44"/>
  <c r="S47" i="44" s="1"/>
  <c r="AI47" i="44" s="1"/>
  <c r="AY81" i="44"/>
  <c r="S81" i="44" s="1"/>
  <c r="AI81" i="44" s="1"/>
  <c r="AY222" i="44"/>
  <c r="S222" i="44" s="1"/>
  <c r="AI222" i="44" s="1"/>
  <c r="AY93" i="44"/>
  <c r="S93" i="44" s="1"/>
  <c r="AI93" i="44" s="1"/>
  <c r="AY192" i="44"/>
  <c r="S192" i="44" s="1"/>
  <c r="AI192" i="44" s="1"/>
  <c r="AY98" i="44"/>
  <c r="S98" i="44" s="1"/>
  <c r="AI98" i="44" s="1"/>
  <c r="AY172" i="44"/>
  <c r="S172" i="44" s="1"/>
  <c r="AI172" i="44" s="1"/>
  <c r="AY120" i="44"/>
  <c r="S120" i="44" s="1"/>
  <c r="AI120" i="44" s="1"/>
  <c r="AY125" i="44"/>
  <c r="S125" i="44" s="1"/>
  <c r="AI125" i="44" s="1"/>
  <c r="AY115" i="44"/>
  <c r="S115" i="44" s="1"/>
  <c r="AI115" i="44" s="1"/>
  <c r="AY144" i="44"/>
  <c r="S144" i="44" s="1"/>
  <c r="AI144" i="44" s="1"/>
  <c r="AY116" i="44"/>
  <c r="S116" i="44" s="1"/>
  <c r="AI116" i="44" s="1"/>
  <c r="AY152" i="44"/>
  <c r="S152" i="44" s="1"/>
  <c r="AI152" i="44" s="1"/>
  <c r="AY157" i="44"/>
  <c r="S157" i="44" s="1"/>
  <c r="AI157" i="44" s="1"/>
  <c r="AY66" i="44"/>
  <c r="S66" i="44" s="1"/>
  <c r="AI66" i="44" s="1"/>
  <c r="AY185" i="44"/>
  <c r="S185" i="44" s="1"/>
  <c r="AI185" i="44" s="1"/>
  <c r="AY112" i="44"/>
  <c r="S112" i="44" s="1"/>
  <c r="AI112" i="44" s="1"/>
  <c r="AY213" i="44"/>
  <c r="S213" i="44" s="1"/>
  <c r="AI213" i="44" s="1"/>
  <c r="AY207" i="44"/>
  <c r="S207" i="44" s="1"/>
  <c r="AI207" i="44" s="1"/>
  <c r="AY102" i="44"/>
  <c r="S102" i="44" s="1"/>
  <c r="AI102" i="44" s="1"/>
  <c r="AY188" i="44"/>
  <c r="S188" i="44" s="1"/>
  <c r="AI188" i="44" s="1"/>
  <c r="AY133" i="44"/>
  <c r="S133" i="44" s="1"/>
  <c r="AI133" i="44" s="1"/>
  <c r="AY35" i="44"/>
  <c r="S35" i="44" s="1"/>
  <c r="AI35" i="44" s="1"/>
  <c r="AY203" i="44"/>
  <c r="S203" i="44" s="1"/>
  <c r="AI203" i="44" s="1"/>
  <c r="AY31" i="44"/>
  <c r="S31" i="44" s="1"/>
  <c r="AI31" i="44" s="1"/>
  <c r="AY40" i="44"/>
  <c r="S40" i="44" s="1"/>
  <c r="AI40" i="44" s="1"/>
  <c r="AY173" i="44"/>
  <c r="S173" i="44" s="1"/>
  <c r="AI173" i="44" s="1"/>
  <c r="AY119" i="44"/>
  <c r="S119" i="44" s="1"/>
  <c r="AI119" i="44" s="1"/>
  <c r="AY179" i="44"/>
  <c r="S179" i="44" s="1"/>
  <c r="AI179" i="44" s="1"/>
  <c r="AY83" i="44"/>
  <c r="S83" i="44" s="1"/>
  <c r="AI83" i="44" s="1"/>
  <c r="AY97" i="44"/>
  <c r="S97" i="44" s="1"/>
  <c r="AI97" i="44" s="1"/>
  <c r="AY74" i="44"/>
  <c r="S74" i="44" s="1"/>
  <c r="AI74" i="44" s="1"/>
  <c r="AY114" i="44"/>
  <c r="S114" i="44" s="1"/>
  <c r="AI114" i="44" s="1"/>
  <c r="AY36" i="44"/>
  <c r="S36" i="44" s="1"/>
  <c r="AI36" i="44" s="1"/>
  <c r="AY101" i="44"/>
  <c r="S101" i="44" s="1"/>
  <c r="AI101" i="44" s="1"/>
  <c r="AY137" i="44"/>
  <c r="S137" i="44" s="1"/>
  <c r="AI137" i="44" s="1"/>
  <c r="AY131" i="44"/>
  <c r="S131" i="44" s="1"/>
  <c r="AI131" i="44" s="1"/>
  <c r="AY29" i="44"/>
  <c r="S29" i="44" s="1"/>
  <c r="AI29" i="44" s="1"/>
  <c r="AY39" i="44"/>
  <c r="S39" i="44" s="1"/>
  <c r="AI39" i="44" s="1"/>
  <c r="AY110" i="44"/>
  <c r="S110" i="44" s="1"/>
  <c r="AI110" i="44" s="1"/>
  <c r="AY189" i="44"/>
  <c r="S189" i="44" s="1"/>
  <c r="AI189" i="44" s="1"/>
  <c r="AY77" i="44"/>
  <c r="S77" i="44" s="1"/>
  <c r="AI77" i="44" s="1"/>
  <c r="AY206" i="44"/>
  <c r="S206" i="44" s="1"/>
  <c r="AI206" i="44" s="1"/>
  <c r="AY90" i="44"/>
  <c r="S90" i="44" s="1"/>
  <c r="AI90" i="44" s="1"/>
  <c r="O2" i="44"/>
  <c r="N2" i="44"/>
  <c r="J2" i="44"/>
  <c r="AY43" i="44"/>
  <c r="S43" i="44" s="1"/>
  <c r="AI43" i="44" s="1"/>
  <c r="AY76" i="44"/>
  <c r="S76" i="44" s="1"/>
  <c r="AI76" i="44" s="1"/>
  <c r="AY176" i="44"/>
  <c r="S176" i="44" s="1"/>
  <c r="AI176" i="44" s="1"/>
  <c r="AY130" i="44"/>
  <c r="S130" i="44" s="1"/>
  <c r="AI130" i="44" s="1"/>
  <c r="AY78" i="44"/>
  <c r="S78" i="44" s="1"/>
  <c r="AI78" i="44" s="1"/>
  <c r="AY87" i="44"/>
  <c r="S87" i="44" s="1"/>
  <c r="AI87" i="44" s="1"/>
  <c r="AY183" i="44"/>
  <c r="S183" i="44" s="1"/>
  <c r="AI183" i="44" s="1"/>
  <c r="AY96" i="44"/>
  <c r="S96" i="44" s="1"/>
  <c r="AI96" i="44" s="1"/>
  <c r="AY89" i="44"/>
  <c r="S89" i="44" s="1"/>
  <c r="AI89" i="44" s="1"/>
  <c r="AY199" i="44"/>
  <c r="S199" i="44" s="1"/>
  <c r="AI199" i="44" s="1"/>
  <c r="AY161" i="44"/>
  <c r="S161" i="44" s="1"/>
  <c r="AI161" i="44" s="1"/>
  <c r="AY105" i="44"/>
  <c r="S105" i="44" s="1"/>
  <c r="AI105" i="44" s="1"/>
  <c r="AY79" i="44"/>
  <c r="S79" i="44" s="1"/>
  <c r="AI79" i="44" s="1"/>
  <c r="AY205" i="44"/>
  <c r="S205" i="44" s="1"/>
  <c r="AI205" i="44" s="1"/>
  <c r="AY210" i="44"/>
  <c r="S210" i="44" s="1"/>
  <c r="AI210" i="44" s="1"/>
  <c r="AY135" i="44"/>
  <c r="S135" i="44" s="1"/>
  <c r="AI135" i="44" s="1"/>
  <c r="AY86" i="44"/>
  <c r="S86" i="44" s="1"/>
  <c r="AI86" i="44" s="1"/>
  <c r="AY72" i="44"/>
  <c r="S72" i="44" s="1"/>
  <c r="AI72" i="44" s="1"/>
  <c r="AY191" i="44"/>
  <c r="S191" i="44" s="1"/>
  <c r="AI191" i="44" s="1"/>
  <c r="AY82" i="44"/>
  <c r="S82" i="44" s="1"/>
  <c r="AI82" i="44" s="1"/>
  <c r="AY220" i="44"/>
  <c r="S220" i="44" s="1"/>
  <c r="AI220" i="44" s="1"/>
  <c r="AY209" i="44"/>
  <c r="S209" i="44" s="1"/>
  <c r="AI209" i="44" s="1"/>
  <c r="AY143" i="44"/>
  <c r="S143" i="44" s="1"/>
  <c r="AI143" i="44" s="1"/>
  <c r="AY216" i="44"/>
  <c r="S216" i="44" s="1"/>
  <c r="AI216" i="44" s="1"/>
  <c r="AY104" i="44"/>
  <c r="S104" i="44" s="1"/>
  <c r="AI104" i="44" s="1"/>
  <c r="AY62" i="44"/>
  <c r="S62" i="44" s="1"/>
  <c r="AI62" i="44" s="1"/>
  <c r="AY190" i="44"/>
  <c r="S190" i="44" s="1"/>
  <c r="AI190" i="44" s="1"/>
  <c r="AY150" i="44"/>
  <c r="S150" i="44" s="1"/>
  <c r="AI150" i="44" s="1"/>
  <c r="AY147" i="44"/>
  <c r="S147" i="44" s="1"/>
  <c r="AI147" i="44" s="1"/>
  <c r="AY149" i="44"/>
  <c r="S149" i="44" s="1"/>
  <c r="AI149" i="44" s="1"/>
  <c r="AY73" i="44"/>
  <c r="S73" i="44" s="1"/>
  <c r="AI73" i="44" s="1"/>
  <c r="AY70" i="44"/>
  <c r="S70" i="44" s="1"/>
  <c r="AI70" i="44" s="1"/>
  <c r="AY60" i="44"/>
  <c r="S60" i="44" s="1"/>
  <c r="AI60" i="44" s="1"/>
  <c r="AY198" i="44"/>
  <c r="S198" i="44" s="1"/>
  <c r="AI198" i="44" s="1"/>
  <c r="AY187" i="44"/>
  <c r="S187" i="44" s="1"/>
  <c r="AI187" i="44" s="1"/>
  <c r="AY159" i="44"/>
  <c r="S159" i="44" s="1"/>
  <c r="AI159" i="44" s="1"/>
  <c r="AY44" i="44"/>
  <c r="S44" i="44" s="1"/>
  <c r="AI44" i="44" s="1"/>
  <c r="AY55" i="44"/>
  <c r="S55" i="44" s="1"/>
  <c r="AI55" i="44" s="1"/>
  <c r="AY212" i="44"/>
  <c r="S212" i="44" s="1"/>
  <c r="AI212" i="44" s="1"/>
  <c r="AY68" i="44"/>
  <c r="S68" i="44" s="1"/>
  <c r="AI68" i="44" s="1"/>
  <c r="AY126" i="44"/>
  <c r="S126" i="44" s="1"/>
  <c r="AI126" i="44" s="1"/>
  <c r="AY53" i="44"/>
  <c r="S53" i="44" s="1"/>
  <c r="AI53" i="44" s="1"/>
  <c r="AY80" i="44"/>
  <c r="S80" i="44" s="1"/>
  <c r="AI80" i="44" s="1"/>
  <c r="AY166" i="44"/>
  <c r="S166" i="44" s="1"/>
  <c r="AI166" i="44" s="1"/>
  <c r="AY202" i="44"/>
  <c r="S202" i="44" s="1"/>
  <c r="AI202" i="44" s="1"/>
  <c r="AY139" i="44"/>
  <c r="S139" i="44" s="1"/>
  <c r="AI139" i="44" s="1"/>
  <c r="AY38" i="44"/>
  <c r="S38" i="44" s="1"/>
  <c r="AI38" i="44" s="1"/>
  <c r="AY106" i="44"/>
  <c r="S106" i="44" s="1"/>
  <c r="AI106" i="44" s="1"/>
  <c r="D2" i="44"/>
  <c r="AY201" i="44"/>
  <c r="S201" i="44" s="1"/>
  <c r="AI201" i="44" s="1"/>
  <c r="AY219" i="44"/>
  <c r="S219" i="44" s="1"/>
  <c r="AI219" i="44" s="1"/>
  <c r="AY186" i="44"/>
  <c r="S186" i="44" s="1"/>
  <c r="AI186" i="44" s="1"/>
  <c r="AY163" i="44"/>
  <c r="S163" i="44" s="1"/>
  <c r="AI163" i="44" s="1"/>
  <c r="AY153" i="44"/>
  <c r="S153" i="44" s="1"/>
  <c r="AI153" i="44" s="1"/>
  <c r="AY218" i="44"/>
  <c r="S218" i="44" s="1"/>
  <c r="AI218" i="44" s="1"/>
  <c r="AY54" i="44"/>
  <c r="S54" i="44" s="1"/>
  <c r="AI54" i="44" s="1"/>
  <c r="AY217" i="44"/>
  <c r="S217" i="44" s="1"/>
  <c r="AI217" i="44" s="1"/>
  <c r="AY193" i="44"/>
  <c r="S193" i="44" s="1"/>
  <c r="AI193" i="44" s="1"/>
  <c r="AY195" i="44"/>
  <c r="S195" i="44" s="1"/>
  <c r="AI195" i="44" s="1"/>
  <c r="AY59" i="44"/>
  <c r="S59" i="44" s="1"/>
  <c r="AI59" i="44" s="1"/>
  <c r="AY145" i="44"/>
  <c r="S145" i="44" s="1"/>
  <c r="AI145" i="44" s="1"/>
  <c r="AY151" i="44"/>
  <c r="S151" i="44" s="1"/>
  <c r="AI151" i="44" s="1"/>
  <c r="AY84" i="44"/>
  <c r="S84" i="44" s="1"/>
  <c r="AI84" i="44" s="1"/>
  <c r="AY111" i="44"/>
  <c r="S111" i="44" s="1"/>
  <c r="AI111" i="44" s="1"/>
  <c r="AY204" i="44"/>
  <c r="S204" i="44" s="1"/>
  <c r="AI204" i="44" s="1"/>
  <c r="AY57" i="44"/>
  <c r="S57" i="44" s="1"/>
  <c r="AI57" i="44" s="1"/>
  <c r="AY107" i="44"/>
  <c r="S107" i="44" s="1"/>
  <c r="AI107" i="44" s="1"/>
  <c r="AY171" i="44"/>
  <c r="S171" i="44" s="1"/>
  <c r="AI171" i="44" s="1"/>
  <c r="AY148" i="44"/>
  <c r="S148" i="44" s="1"/>
  <c r="AI148" i="44" s="1"/>
  <c r="AY156" i="44"/>
  <c r="S156" i="44" s="1"/>
  <c r="AI156" i="44" s="1"/>
  <c r="AY65" i="44"/>
  <c r="S65" i="44" s="1"/>
  <c r="AI65" i="44" s="1"/>
  <c r="AY160" i="44"/>
  <c r="S160" i="44" s="1"/>
  <c r="AI160" i="44" s="1"/>
  <c r="AY174" i="44"/>
  <c r="S174" i="44" s="1"/>
  <c r="AI174" i="44" s="1"/>
  <c r="AY168" i="44"/>
  <c r="S168" i="44" s="1"/>
  <c r="AI168" i="44" s="1"/>
  <c r="AY91" i="44"/>
  <c r="S91" i="44" s="1"/>
  <c r="AI91" i="44" s="1"/>
  <c r="AY178" i="44"/>
  <c r="S178" i="44" s="1"/>
  <c r="AI178" i="44" s="1"/>
  <c r="AY85" i="44"/>
  <c r="S85" i="44" s="1"/>
  <c r="AI85" i="44" s="1"/>
  <c r="AY169" i="44"/>
  <c r="S169" i="44" s="1"/>
  <c r="AI169" i="44" s="1"/>
  <c r="AY127" i="44"/>
  <c r="S127" i="44" s="1"/>
  <c r="AI127" i="44" s="1"/>
  <c r="AY69" i="44"/>
  <c r="S69" i="44" s="1"/>
  <c r="AI69" i="44" s="1"/>
  <c r="AY146" i="44"/>
  <c r="S146" i="44" s="1"/>
  <c r="AI146" i="44" s="1"/>
  <c r="AY162" i="44"/>
  <c r="S162" i="44" s="1"/>
  <c r="AI162" i="44" s="1"/>
  <c r="AY155" i="44"/>
  <c r="S155" i="44" s="1"/>
  <c r="AI155" i="44" s="1"/>
  <c r="AY109" i="44"/>
  <c r="S109" i="44" s="1"/>
  <c r="AI109" i="44" s="1"/>
  <c r="AY61" i="44"/>
  <c r="S61" i="44" s="1"/>
  <c r="AI61" i="44" s="1"/>
  <c r="AY211" i="44"/>
  <c r="S211" i="44" s="1"/>
  <c r="AI211" i="44" s="1"/>
  <c r="AY42" i="44"/>
  <c r="S42" i="44" s="1"/>
  <c r="AI42" i="44" s="1"/>
  <c r="AY94" i="44"/>
  <c r="S94" i="44" s="1"/>
  <c r="AI94" i="44" s="1"/>
  <c r="AY129" i="44"/>
  <c r="S129" i="44" s="1"/>
  <c r="AI129" i="44" s="1"/>
  <c r="AY46" i="44"/>
  <c r="S46" i="44" s="1"/>
  <c r="AI46" i="44" s="1"/>
  <c r="AY122" i="44"/>
  <c r="S122" i="44" s="1"/>
  <c r="AI122" i="44" s="1"/>
  <c r="AY180" i="44"/>
  <c r="S180" i="44" s="1"/>
  <c r="AI180" i="44" s="1"/>
  <c r="AY121" i="44"/>
  <c r="S121" i="44" s="1"/>
  <c r="AI121" i="44" s="1"/>
  <c r="AY52" i="44"/>
  <c r="S52" i="44" s="1"/>
  <c r="AI52" i="44" s="1"/>
  <c r="AY196" i="44"/>
  <c r="S196" i="44" s="1"/>
  <c r="AI196" i="44" s="1"/>
  <c r="AY181" i="44"/>
  <c r="S181" i="44" s="1"/>
  <c r="AI181" i="44" s="1"/>
  <c r="AY141" i="44"/>
  <c r="S141" i="44" s="1"/>
  <c r="AI141" i="44" s="1"/>
  <c r="AY100" i="44"/>
  <c r="S100" i="44" s="1"/>
  <c r="AI100" i="44" s="1"/>
  <c r="AY27" i="44"/>
  <c r="S27" i="44" s="1"/>
  <c r="AI27" i="44" s="1"/>
  <c r="C2" i="44" l="1"/>
  <c r="B2" i="44" s="1"/>
</calcChain>
</file>

<file path=xl/sharedStrings.xml><?xml version="1.0" encoding="utf-8"?>
<sst xmlns="http://schemas.openxmlformats.org/spreadsheetml/2006/main" count="347" uniqueCount="75">
  <si>
    <t>Time (min)</t>
  </si>
  <si>
    <t>Pixel</t>
  </si>
  <si>
    <t>Max</t>
  </si>
  <si>
    <t>Mu</t>
  </si>
  <si>
    <t>Sigma</t>
  </si>
  <si>
    <t>Data</t>
  </si>
  <si>
    <t>Fit</t>
  </si>
  <si>
    <t>A</t>
  </si>
  <si>
    <t>B</t>
  </si>
  <si>
    <t>C</t>
  </si>
  <si>
    <t>Ave</t>
  </si>
  <si>
    <t>S.D.</t>
  </si>
  <si>
    <t>WT</t>
  </si>
  <si>
    <t>Deviation</t>
  </si>
  <si>
    <t>nM/min</t>
  </si>
  <si>
    <t>[S]</t>
  </si>
  <si>
    <t>S units</t>
  </si>
  <si>
    <t>[E]</t>
  </si>
  <si>
    <t>E units</t>
  </si>
  <si>
    <t>nM</t>
  </si>
  <si>
    <t>E</t>
  </si>
  <si>
    <t>T</t>
  </si>
  <si>
    <r>
      <t>min</t>
    </r>
    <r>
      <rPr>
        <b/>
        <vertAlign val="superscript"/>
        <sz val="11"/>
        <rFont val="Calibri"/>
        <family val="2"/>
        <scheme val="minor"/>
      </rPr>
      <t>-1</t>
    </r>
  </si>
  <si>
    <t>Baseline</t>
  </si>
  <si>
    <t>Baseline_LHS</t>
  </si>
  <si>
    <t>Baseline_RHS</t>
  </si>
  <si>
    <t>Baseline_Data_LHS</t>
  </si>
  <si>
    <t>Baseline_Data_RHS</t>
  </si>
  <si>
    <t>datapts:</t>
  </si>
  <si>
    <t>Selection</t>
  </si>
  <si>
    <r>
      <t>M</t>
    </r>
    <r>
      <rPr>
        <b/>
        <vertAlign val="superscript"/>
        <sz val="11"/>
        <rFont val="Calibri"/>
        <family val="2"/>
        <scheme val="minor"/>
      </rPr>
      <t>-1</t>
    </r>
    <r>
      <rPr>
        <b/>
        <sz val="11"/>
        <rFont val="Calibri"/>
        <family val="2"/>
        <scheme val="minor"/>
      </rPr>
      <t>min</t>
    </r>
    <r>
      <rPr>
        <b/>
        <vertAlign val="superscript"/>
        <sz val="11"/>
        <rFont val="Calibri"/>
        <family val="2"/>
        <scheme val="minor"/>
      </rPr>
      <t>-1</t>
    </r>
  </si>
  <si>
    <t>incl fit</t>
  </si>
  <si>
    <t>excl fit</t>
  </si>
  <si>
    <t>Cut-off:-</t>
  </si>
  <si>
    <t>Control</t>
  </si>
  <si>
    <t>end</t>
  </si>
  <si>
    <t>start</t>
  </si>
  <si>
    <t>of a1(I) velocity</t>
  </si>
  <si>
    <t>α1(I)</t>
  </si>
  <si>
    <t>α2(I)</t>
  </si>
  <si>
    <t>Skew</t>
  </si>
  <si>
    <t>Full a1</t>
  </si>
  <si>
    <t>Full a2</t>
  </si>
  <si>
    <t>3/4 a1</t>
  </si>
  <si>
    <t>3/4 a2</t>
  </si>
  <si>
    <t>BL_left</t>
  </si>
  <si>
    <t>BL_right</t>
  </si>
  <si>
    <t>width</t>
  </si>
  <si>
    <t>Thru Orig</t>
  </si>
  <si>
    <t>Hydro-
lysis</t>
  </si>
  <si>
    <t>¾ α1(I)</t>
  </si>
  <si>
    <t>¾ α2(I)</t>
  </si>
  <si>
    <t>YES</t>
  </si>
  <si>
    <t>WT MMP-1</t>
  </si>
  <si>
    <t>a1(I)</t>
  </si>
  <si>
    <t>a2(I)</t>
  </si>
  <si>
    <t>Mean</t>
  </si>
  <si>
    <t>Stdev</t>
  </si>
  <si>
    <t>Spread^2</t>
  </si>
  <si>
    <t>Baseline_Data_MID</t>
  </si>
  <si>
    <t>Switch_L Function</t>
  </si>
  <si>
    <t>pivot_L</t>
  </si>
  <si>
    <t>pivot_R</t>
  </si>
  <si>
    <t>Switch_R Function</t>
  </si>
  <si>
    <t>Baseline_MID</t>
  </si>
  <si>
    <t>3/4 α2(I)</t>
  </si>
  <si>
    <t>α1(I) Profile</t>
  </si>
  <si>
    <t>α2(I) Profile</t>
  </si>
  <si>
    <t>Controls</t>
  </si>
  <si>
    <t>Stain
Ratios</t>
  </si>
  <si>
    <t>3/4 α1(I) Profile</t>
  </si>
  <si>
    <t>3/4 α2(I) Profile</t>
  </si>
  <si>
    <t>Profile Sum</t>
  </si>
  <si>
    <t>20% Control</t>
  </si>
  <si>
    <t>50% Control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</si>
</sst>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64" formatCode="0.0%"/>
    <numFmt numFmtId="165" formatCode="0.0"/>
    <numFmt numFmtId="166" formatCode="0.000"/>
    <numFmt numFmtId="167" formatCode="0.E+00"/>
  </numFmts>
  <fonts count="14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b/>
      <sz val="11"/>
      <name val="Calibri"/>
      <family val="2"/>
      <scheme val="minor"/>
    </font>
    <font>
      <b/>
      <vertAlign val="superscript"/>
      <sz val="11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name val="Calibri"/>
      <family val="2"/>
    </font>
    <font>
      <sz val="10"/>
      <name val="Arial"/>
      <family val="2"/>
    </font>
    <font>
      <strike/>
      <sz val="11"/>
      <name val="Calibri"/>
      <family val="2"/>
      <scheme val="minor"/>
    </font>
    <font>
      <b/>
      <sz val="11"/>
      <color rgb="FF000000"/>
      <name val="Calibri"/>
      <family val="2"/>
    </font>
    <font>
      <b/>
      <sz val="14"/>
      <color rgb="FF000000"/>
      <name val="Calibri"/>
      <family val="2"/>
    </font>
    <font>
      <sz val="8"/>
      <color rgb="FF000000"/>
      <name val="Calibri"/>
      <family val="2"/>
    </font>
    <font>
      <b/>
      <sz val="10"/>
      <color rgb="FF000000"/>
      <name val="Calibri"/>
      <family val="2"/>
    </font>
  </fonts>
  <fills count="7">
    <fill>
      <patternFill patternType="none"/>
    </fill>
    <fill>
      <patternFill patternType="gray125"/>
    </fill>
    <fill>
      <patternFill patternType="solid">
        <fgColor rgb="FF92D050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249977111117893"/>
        <bgColor indexed="64"/>
      </patternFill>
    </fill>
  </fills>
  <borders count="25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</borders>
  <cellStyleXfs count="2">
    <xf numFmtId="0" fontId="0" fillId="0" borderId="0"/>
    <xf numFmtId="0" fontId="8" fillId="0" borderId="0" applyNumberFormat="0" applyFont="0" applyFill="0" applyBorder="0" applyAlignment="0" applyProtection="0"/>
  </cellStyleXfs>
  <cellXfs count="151">
    <xf numFmtId="0" fontId="0" fillId="0" borderId="0" xfId="0"/>
    <xf numFmtId="0" fontId="1" fillId="0" borderId="0" xfId="0" applyFont="1"/>
    <xf numFmtId="0" fontId="2" fillId="0" borderId="0" xfId="0" applyFont="1"/>
    <xf numFmtId="0" fontId="3" fillId="0" borderId="0" xfId="0" applyFont="1"/>
    <xf numFmtId="2" fontId="2" fillId="0" borderId="0" xfId="0" applyNumberFormat="1" applyFont="1"/>
    <xf numFmtId="0" fontId="2" fillId="0" borderId="0" xfId="0" applyFont="1" applyFill="1"/>
    <xf numFmtId="164" fontId="2" fillId="0" borderId="0" xfId="0" applyNumberFormat="1" applyFont="1" applyFill="1"/>
    <xf numFmtId="164" fontId="2" fillId="0" borderId="5" xfId="0" applyNumberFormat="1" applyFont="1" applyBorder="1" applyAlignment="1">
      <alignment horizontal="center" vertical="center"/>
    </xf>
    <xf numFmtId="164" fontId="2" fillId="0" borderId="0" xfId="0" applyNumberFormat="1" applyFont="1" applyBorder="1" applyAlignment="1">
      <alignment horizontal="center" vertical="center"/>
    </xf>
    <xf numFmtId="164" fontId="2" fillId="0" borderId="6" xfId="0" applyNumberFormat="1" applyFont="1" applyBorder="1" applyAlignment="1">
      <alignment horizontal="center" vertical="center"/>
    </xf>
    <xf numFmtId="0" fontId="3" fillId="0" borderId="0" xfId="0" applyFont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3" fillId="0" borderId="10" xfId="0" applyFont="1" applyBorder="1" applyAlignment="1">
      <alignment horizontal="center" vertical="center"/>
    </xf>
    <xf numFmtId="0" fontId="3" fillId="0" borderId="15" xfId="0" applyFont="1" applyBorder="1" applyAlignment="1">
      <alignment horizontal="center" vertical="center"/>
    </xf>
    <xf numFmtId="164" fontId="3" fillId="0" borderId="2" xfId="0" applyNumberFormat="1" applyFont="1" applyBorder="1" applyAlignment="1">
      <alignment horizontal="center" vertical="center"/>
    </xf>
    <xf numFmtId="164" fontId="3" fillId="0" borderId="3" xfId="0" applyNumberFormat="1" applyFont="1" applyBorder="1" applyAlignment="1">
      <alignment horizontal="center" vertical="center"/>
    </xf>
    <xf numFmtId="164" fontId="3" fillId="0" borderId="4" xfId="0" applyNumberFormat="1" applyFont="1" applyBorder="1" applyAlignment="1">
      <alignment horizontal="center" vertical="center"/>
    </xf>
    <xf numFmtId="0" fontId="3" fillId="0" borderId="11" xfId="0" applyFont="1" applyBorder="1" applyAlignment="1">
      <alignment horizontal="center" vertical="center"/>
    </xf>
    <xf numFmtId="1" fontId="2" fillId="0" borderId="0" xfId="0" applyNumberFormat="1" applyFont="1"/>
    <xf numFmtId="0" fontId="6" fillId="0" borderId="0" xfId="0" applyFont="1"/>
    <xf numFmtId="0" fontId="2" fillId="0" borderId="0" xfId="0" applyFont="1" applyFill="1" applyBorder="1"/>
    <xf numFmtId="164" fontId="2" fillId="0" borderId="7" xfId="0" applyNumberFormat="1" applyFont="1" applyBorder="1" applyAlignment="1">
      <alignment horizontal="center" vertical="center"/>
    </xf>
    <xf numFmtId="164" fontId="2" fillId="0" borderId="8" xfId="0" applyNumberFormat="1" applyFont="1" applyBorder="1" applyAlignment="1">
      <alignment horizontal="center" vertical="center"/>
    </xf>
    <xf numFmtId="164" fontId="2" fillId="0" borderId="9" xfId="0" applyNumberFormat="1" applyFont="1" applyBorder="1" applyAlignment="1">
      <alignment horizontal="center" vertical="center"/>
    </xf>
    <xf numFmtId="0" fontId="3" fillId="0" borderId="5" xfId="0" applyFont="1" applyBorder="1" applyAlignment="1">
      <alignment horizontal="center" vertical="center"/>
    </xf>
    <xf numFmtId="164" fontId="3" fillId="0" borderId="5" xfId="0" applyNumberFormat="1" applyFont="1" applyBorder="1" applyAlignment="1">
      <alignment horizontal="center" vertical="center"/>
    </xf>
    <xf numFmtId="0" fontId="2" fillId="0" borderId="5" xfId="0" applyFont="1" applyBorder="1" applyAlignment="1">
      <alignment horizontal="center" vertical="center"/>
    </xf>
    <xf numFmtId="165" fontId="2" fillId="0" borderId="0" xfId="0" applyNumberFormat="1" applyFont="1"/>
    <xf numFmtId="0" fontId="3" fillId="0" borderId="0" xfId="0" applyFont="1" applyFill="1"/>
    <xf numFmtId="0" fontId="2" fillId="2" borderId="0" xfId="0" applyFont="1" applyFill="1"/>
    <xf numFmtId="0" fontId="3" fillId="0" borderId="12" xfId="0" applyFont="1" applyBorder="1" applyAlignment="1">
      <alignment horizontal="center" vertical="center"/>
    </xf>
    <xf numFmtId="0" fontId="3" fillId="0" borderId="13" xfId="0" applyFont="1" applyBorder="1" applyAlignment="1">
      <alignment horizontal="center" vertical="center"/>
    </xf>
    <xf numFmtId="0" fontId="3" fillId="0" borderId="14" xfId="0" applyFont="1" applyBorder="1" applyAlignment="1">
      <alignment horizontal="center" vertical="center"/>
    </xf>
    <xf numFmtId="9" fontId="2" fillId="0" borderId="0" xfId="0" applyNumberFormat="1" applyFont="1"/>
    <xf numFmtId="0" fontId="5" fillId="3" borderId="0" xfId="0" applyFont="1" applyFill="1" applyAlignment="1">
      <alignment horizontal="center"/>
    </xf>
    <xf numFmtId="9" fontId="3" fillId="0" borderId="0" xfId="0" applyNumberFormat="1" applyFont="1" applyAlignment="1">
      <alignment horizontal="center" vertical="center"/>
    </xf>
    <xf numFmtId="0" fontId="3" fillId="0" borderId="0" xfId="0" applyFont="1" applyAlignment="1">
      <alignment horizontal="center"/>
    </xf>
    <xf numFmtId="0" fontId="0" fillId="0" borderId="0" xfId="0" applyNumberFormat="1" applyFont="1" applyFill="1" applyBorder="1" applyAlignment="1"/>
    <xf numFmtId="164" fontId="2" fillId="0" borderId="0" xfId="0" applyNumberFormat="1" applyFont="1"/>
    <xf numFmtId="2" fontId="0" fillId="0" borderId="0" xfId="0" applyNumberFormat="1"/>
    <xf numFmtId="0" fontId="3" fillId="0" borderId="0" xfId="0" applyFont="1" applyBorder="1" applyAlignment="1">
      <alignment horizontal="center" vertical="center"/>
    </xf>
    <xf numFmtId="0" fontId="2" fillId="0" borderId="0" xfId="0" applyFont="1" applyBorder="1"/>
    <xf numFmtId="0" fontId="7" fillId="4" borderId="6" xfId="0" applyFont="1" applyFill="1" applyBorder="1" applyAlignment="1">
      <alignment horizontal="center" vertical="center"/>
    </xf>
    <xf numFmtId="0" fontId="7" fillId="4" borderId="9" xfId="0" applyFont="1" applyFill="1" applyBorder="1" applyAlignment="1">
      <alignment horizontal="center" vertical="center"/>
    </xf>
    <xf numFmtId="0" fontId="3" fillId="0" borderId="3" xfId="0" applyFont="1" applyBorder="1" applyAlignment="1">
      <alignment horizontal="center" vertical="center"/>
    </xf>
    <xf numFmtId="0" fontId="3" fillId="0" borderId="8" xfId="0" applyFont="1" applyBorder="1" applyAlignment="1">
      <alignment horizontal="center" vertical="center"/>
    </xf>
    <xf numFmtId="0" fontId="3" fillId="0" borderId="4" xfId="0" applyFont="1" applyBorder="1" applyAlignment="1">
      <alignment horizontal="center" vertical="center"/>
    </xf>
    <xf numFmtId="0" fontId="3" fillId="0" borderId="9" xfId="0" applyFont="1" applyBorder="1" applyAlignment="1">
      <alignment horizontal="center" vertical="center"/>
    </xf>
    <xf numFmtId="3" fontId="3" fillId="5" borderId="1" xfId="0" applyNumberFormat="1" applyFont="1" applyFill="1" applyBorder="1" applyAlignment="1">
      <alignment horizontal="center" vertical="center"/>
    </xf>
    <xf numFmtId="3" fontId="3" fillId="0" borderId="12" xfId="0" applyNumberFormat="1" applyFont="1" applyBorder="1" applyAlignment="1">
      <alignment horizontal="center" vertical="center"/>
    </xf>
    <xf numFmtId="3" fontId="3" fillId="0" borderId="13" xfId="0" applyNumberFormat="1" applyFont="1" applyBorder="1" applyAlignment="1">
      <alignment horizontal="center" vertical="center"/>
    </xf>
    <xf numFmtId="3" fontId="3" fillId="0" borderId="14" xfId="0" applyNumberFormat="1" applyFont="1" applyBorder="1" applyAlignment="1">
      <alignment horizontal="center" vertical="center"/>
    </xf>
    <xf numFmtId="164" fontId="3" fillId="0" borderId="8" xfId="0" applyNumberFormat="1" applyFont="1" applyBorder="1" applyAlignment="1">
      <alignment horizontal="center" vertical="center"/>
    </xf>
    <xf numFmtId="164" fontId="3" fillId="0" borderId="9" xfId="0" applyNumberFormat="1" applyFont="1" applyBorder="1" applyAlignment="1">
      <alignment horizontal="center" vertical="center"/>
    </xf>
    <xf numFmtId="165" fontId="2" fillId="0" borderId="2" xfId="0" applyNumberFormat="1" applyFont="1" applyFill="1" applyBorder="1" applyAlignment="1">
      <alignment horizontal="center" vertical="center"/>
    </xf>
    <xf numFmtId="165" fontId="2" fillId="0" borderId="3" xfId="0" applyNumberFormat="1" applyFont="1" applyFill="1" applyBorder="1" applyAlignment="1">
      <alignment horizontal="center" vertical="center"/>
    </xf>
    <xf numFmtId="165" fontId="2" fillId="0" borderId="5" xfId="0" applyNumberFormat="1" applyFont="1" applyFill="1" applyBorder="1" applyAlignment="1">
      <alignment horizontal="center" vertical="center"/>
    </xf>
    <xf numFmtId="165" fontId="2" fillId="0" borderId="0" xfId="0" applyNumberFormat="1" applyFont="1" applyFill="1" applyBorder="1" applyAlignment="1">
      <alignment horizontal="center" vertical="center"/>
    </xf>
    <xf numFmtId="165" fontId="2" fillId="0" borderId="7" xfId="0" applyNumberFormat="1" applyFont="1" applyFill="1" applyBorder="1" applyAlignment="1">
      <alignment horizontal="center" vertical="center"/>
    </xf>
    <xf numFmtId="165" fontId="2" fillId="0" borderId="8" xfId="0" applyNumberFormat="1" applyFont="1" applyFill="1" applyBorder="1" applyAlignment="1">
      <alignment horizontal="center" vertical="center"/>
    </xf>
    <xf numFmtId="2" fontId="2" fillId="4" borderId="2" xfId="0" applyNumberFormat="1" applyFont="1" applyFill="1" applyBorder="1" applyAlignment="1">
      <alignment horizontal="center" vertical="center"/>
    </xf>
    <xf numFmtId="2" fontId="2" fillId="4" borderId="3" xfId="0" applyNumberFormat="1" applyFont="1" applyFill="1" applyBorder="1" applyAlignment="1">
      <alignment horizontal="center" vertical="center"/>
    </xf>
    <xf numFmtId="2" fontId="2" fillId="4" borderId="7" xfId="0" applyNumberFormat="1" applyFont="1" applyFill="1" applyBorder="1" applyAlignment="1">
      <alignment horizontal="center" vertical="center"/>
    </xf>
    <xf numFmtId="2" fontId="2" fillId="4" borderId="8" xfId="0" applyNumberFormat="1" applyFont="1" applyFill="1" applyBorder="1" applyAlignment="1">
      <alignment horizontal="center" vertical="center"/>
    </xf>
    <xf numFmtId="165" fontId="2" fillId="4" borderId="2" xfId="0" applyNumberFormat="1" applyFont="1" applyFill="1" applyBorder="1" applyAlignment="1">
      <alignment horizontal="center" vertical="center"/>
    </xf>
    <xf numFmtId="165" fontId="2" fillId="4" borderId="3" xfId="0" applyNumberFormat="1" applyFont="1" applyFill="1" applyBorder="1" applyAlignment="1">
      <alignment horizontal="center" vertical="center"/>
    </xf>
    <xf numFmtId="165" fontId="2" fillId="4" borderId="4" xfId="0" applyNumberFormat="1" applyFont="1" applyFill="1" applyBorder="1" applyAlignment="1">
      <alignment horizontal="center" vertical="center"/>
    </xf>
    <xf numFmtId="165" fontId="2" fillId="0" borderId="4" xfId="0" applyNumberFormat="1" applyFont="1" applyFill="1" applyBorder="1" applyAlignment="1">
      <alignment horizontal="center" vertical="center"/>
    </xf>
    <xf numFmtId="165" fontId="2" fillId="0" borderId="6" xfId="0" applyNumberFormat="1" applyFont="1" applyFill="1" applyBorder="1" applyAlignment="1">
      <alignment horizontal="center" vertical="center"/>
    </xf>
    <xf numFmtId="165" fontId="2" fillId="0" borderId="9" xfId="0" applyNumberFormat="1" applyFont="1" applyFill="1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5" fillId="3" borderId="0" xfId="0" applyFont="1" applyFill="1" applyAlignment="1">
      <alignment horizontal="center"/>
    </xf>
    <xf numFmtId="165" fontId="2" fillId="4" borderId="0" xfId="0" applyNumberFormat="1" applyFont="1" applyFill="1"/>
    <xf numFmtId="0" fontId="1" fillId="0" borderId="0" xfId="0" applyFont="1" applyAlignment="1">
      <alignment horizontal="center" vertical="center"/>
    </xf>
    <xf numFmtId="164" fontId="0" fillId="0" borderId="16" xfId="0" applyNumberFormat="1" applyBorder="1" applyAlignment="1">
      <alignment horizontal="center" vertical="center"/>
    </xf>
    <xf numFmtId="164" fontId="1" fillId="0" borderId="16" xfId="0" applyNumberFormat="1" applyFont="1" applyBorder="1" applyAlignment="1">
      <alignment horizontal="center" vertical="center"/>
    </xf>
    <xf numFmtId="9" fontId="1" fillId="0" borderId="17" xfId="0" applyNumberFormat="1" applyFont="1" applyBorder="1" applyAlignment="1">
      <alignment horizontal="center" vertical="center"/>
    </xf>
    <xf numFmtId="0" fontId="1" fillId="0" borderId="18" xfId="0" applyFont="1" applyBorder="1" applyAlignment="1">
      <alignment horizontal="center" vertical="center"/>
    </xf>
    <xf numFmtId="0" fontId="1" fillId="0" borderId="19" xfId="0" applyFont="1" applyBorder="1" applyAlignment="1">
      <alignment horizontal="center" vertical="center"/>
    </xf>
    <xf numFmtId="0" fontId="1" fillId="0" borderId="20" xfId="0" applyFont="1" applyBorder="1" applyAlignment="1">
      <alignment horizontal="center" vertical="center"/>
    </xf>
    <xf numFmtId="164" fontId="0" fillId="0" borderId="21" xfId="0" applyNumberFormat="1" applyBorder="1" applyAlignment="1">
      <alignment horizontal="center" vertical="center"/>
    </xf>
    <xf numFmtId="0" fontId="1" fillId="0" borderId="22" xfId="0" applyFont="1" applyBorder="1" applyAlignment="1">
      <alignment horizontal="center" vertical="center"/>
    </xf>
    <xf numFmtId="164" fontId="0" fillId="0" borderId="23" xfId="0" applyNumberFormat="1" applyBorder="1" applyAlignment="1">
      <alignment horizontal="center" vertical="center"/>
    </xf>
    <xf numFmtId="164" fontId="1" fillId="0" borderId="23" xfId="0" applyNumberFormat="1" applyFont="1" applyBorder="1" applyAlignment="1">
      <alignment horizontal="center" vertical="center"/>
    </xf>
    <xf numFmtId="164" fontId="0" fillId="0" borderId="24" xfId="0" applyNumberFormat="1" applyBorder="1" applyAlignment="1">
      <alignment horizontal="center" vertical="center"/>
    </xf>
    <xf numFmtId="0" fontId="5" fillId="3" borderId="0" xfId="0" applyFont="1" applyFill="1" applyAlignment="1">
      <alignment horizontal="center"/>
    </xf>
    <xf numFmtId="166" fontId="2" fillId="0" borderId="0" xfId="0" applyNumberFormat="1" applyFont="1"/>
    <xf numFmtId="0" fontId="3" fillId="0" borderId="0" xfId="0" applyFont="1" applyAlignment="1">
      <alignment horizontal="center" vertical="center"/>
    </xf>
    <xf numFmtId="0" fontId="9" fillId="0" borderId="0" xfId="0" applyFont="1"/>
    <xf numFmtId="0" fontId="2" fillId="0" borderId="0" xfId="0" applyFont="1" applyAlignment="1">
      <alignment horizontal="center" vertical="center"/>
    </xf>
    <xf numFmtId="2" fontId="2" fillId="0" borderId="5" xfId="0" applyNumberFormat="1" applyFont="1" applyBorder="1" applyAlignment="1">
      <alignment horizontal="center" vertical="center"/>
    </xf>
    <xf numFmtId="9" fontId="3" fillId="0" borderId="14" xfId="0" applyNumberFormat="1" applyFont="1" applyBorder="1" applyAlignment="1">
      <alignment horizontal="center" vertical="center"/>
    </xf>
    <xf numFmtId="165" fontId="2" fillId="0" borderId="4" xfId="0" applyNumberFormat="1" applyFont="1" applyBorder="1" applyAlignment="1">
      <alignment horizontal="center" vertical="center"/>
    </xf>
    <xf numFmtId="165" fontId="2" fillId="0" borderId="6" xfId="0" applyNumberFormat="1" applyFont="1" applyBorder="1" applyAlignment="1">
      <alignment horizontal="center" vertical="center"/>
    </xf>
    <xf numFmtId="165" fontId="2" fillId="0" borderId="9" xfId="0" applyNumberFormat="1" applyFont="1" applyBorder="1" applyAlignment="1">
      <alignment horizontal="center" vertical="center"/>
    </xf>
    <xf numFmtId="2" fontId="2" fillId="0" borderId="4" xfId="0" applyNumberFormat="1" applyFont="1" applyBorder="1" applyAlignment="1">
      <alignment horizontal="center" vertical="center"/>
    </xf>
    <xf numFmtId="2" fontId="2" fillId="0" borderId="6" xfId="0" applyNumberFormat="1" applyFont="1" applyBorder="1" applyAlignment="1">
      <alignment horizontal="center" vertical="center"/>
    </xf>
    <xf numFmtId="2" fontId="2" fillId="0" borderId="9" xfId="0" applyNumberFormat="1" applyFont="1" applyBorder="1" applyAlignment="1">
      <alignment horizontal="center" vertical="center"/>
    </xf>
    <xf numFmtId="9" fontId="3" fillId="0" borderId="12" xfId="0" applyNumberFormat="1" applyFont="1" applyBorder="1" applyAlignment="1">
      <alignment horizontal="center" vertical="center"/>
    </xf>
    <xf numFmtId="165" fontId="2" fillId="0" borderId="2" xfId="0" applyNumberFormat="1" applyFont="1" applyBorder="1" applyAlignment="1">
      <alignment horizontal="center" vertical="center"/>
    </xf>
    <xf numFmtId="165" fontId="2" fillId="0" borderId="5" xfId="0" applyNumberFormat="1" applyFont="1" applyBorder="1" applyAlignment="1">
      <alignment horizontal="center" vertical="center"/>
    </xf>
    <xf numFmtId="165" fontId="2" fillId="0" borderId="7" xfId="0" applyNumberFormat="1" applyFont="1" applyBorder="1" applyAlignment="1">
      <alignment horizontal="center" vertical="center"/>
    </xf>
    <xf numFmtId="2" fontId="2" fillId="0" borderId="2" xfId="0" applyNumberFormat="1" applyFont="1" applyBorder="1" applyAlignment="1">
      <alignment horizontal="center" vertical="center"/>
    </xf>
    <xf numFmtId="2" fontId="2" fillId="0" borderId="7" xfId="0" applyNumberFormat="1" applyFont="1" applyBorder="1" applyAlignment="1">
      <alignment horizontal="center" vertical="center"/>
    </xf>
    <xf numFmtId="0" fontId="2" fillId="0" borderId="5" xfId="0" applyFont="1" applyFill="1" applyBorder="1"/>
    <xf numFmtId="3" fontId="3" fillId="6" borderId="12" xfId="0" applyNumberFormat="1" applyFont="1" applyFill="1" applyBorder="1" applyAlignment="1">
      <alignment horizontal="center" vertical="center"/>
    </xf>
    <xf numFmtId="3" fontId="3" fillId="6" borderId="14" xfId="0" applyNumberFormat="1" applyFont="1" applyFill="1" applyBorder="1" applyAlignment="1">
      <alignment horizontal="center" vertical="center"/>
    </xf>
    <xf numFmtId="0" fontId="5" fillId="3" borderId="0" xfId="0" applyFont="1" applyFill="1" applyAlignment="1">
      <alignment horizontal="center"/>
    </xf>
    <xf numFmtId="0" fontId="3" fillId="0" borderId="0" xfId="0" applyFont="1" applyAlignment="1">
      <alignment horizontal="center"/>
    </xf>
    <xf numFmtId="0" fontId="3" fillId="0" borderId="0" xfId="0" applyFont="1" applyAlignment="1">
      <alignment horizontal="center" vertical="center"/>
    </xf>
    <xf numFmtId="2" fontId="2" fillId="0" borderId="3" xfId="0" applyNumberFormat="1" applyFont="1" applyFill="1" applyBorder="1" applyAlignment="1">
      <alignment horizontal="center" vertical="center"/>
    </xf>
    <xf numFmtId="2" fontId="2" fillId="0" borderId="0" xfId="0" applyNumberFormat="1" applyFont="1" applyFill="1" applyBorder="1" applyAlignment="1">
      <alignment horizontal="center" vertical="center"/>
    </xf>
    <xf numFmtId="0" fontId="7" fillId="0" borderId="4" xfId="0" applyFont="1" applyFill="1" applyBorder="1" applyAlignment="1">
      <alignment horizontal="center" vertical="center"/>
    </xf>
    <xf numFmtId="2" fontId="2" fillId="0" borderId="2" xfId="0" applyNumberFormat="1" applyFont="1" applyFill="1" applyBorder="1" applyAlignment="1">
      <alignment horizontal="center" vertical="center"/>
    </xf>
    <xf numFmtId="0" fontId="7" fillId="0" borderId="6" xfId="0" applyFont="1" applyFill="1" applyBorder="1" applyAlignment="1">
      <alignment horizontal="center" vertical="center"/>
    </xf>
    <xf numFmtId="2" fontId="2" fillId="0" borderId="5" xfId="0" applyNumberFormat="1" applyFont="1" applyFill="1" applyBorder="1" applyAlignment="1">
      <alignment horizontal="center" vertical="center"/>
    </xf>
    <xf numFmtId="2" fontId="2" fillId="0" borderId="4" xfId="0" applyNumberFormat="1" applyFont="1" applyFill="1" applyBorder="1" applyAlignment="1">
      <alignment horizontal="center" vertical="center"/>
    </xf>
    <xf numFmtId="2" fontId="2" fillId="0" borderId="6" xfId="0" applyNumberFormat="1" applyFont="1" applyFill="1" applyBorder="1" applyAlignment="1">
      <alignment horizontal="center" vertical="center"/>
    </xf>
    <xf numFmtId="2" fontId="2" fillId="0" borderId="9" xfId="0" applyNumberFormat="1" applyFont="1" applyFill="1" applyBorder="1" applyAlignment="1">
      <alignment horizontal="center" vertical="center"/>
    </xf>
    <xf numFmtId="2" fontId="2" fillId="4" borderId="4" xfId="0" applyNumberFormat="1" applyFont="1" applyFill="1" applyBorder="1" applyAlignment="1">
      <alignment horizontal="center" vertical="center"/>
    </xf>
    <xf numFmtId="2" fontId="2" fillId="4" borderId="9" xfId="0" applyNumberFormat="1" applyFont="1" applyFill="1" applyBorder="1" applyAlignment="1">
      <alignment horizontal="center" vertical="center"/>
    </xf>
    <xf numFmtId="0" fontId="2" fillId="0" borderId="4" xfId="0" applyFont="1" applyFill="1" applyBorder="1" applyAlignment="1">
      <alignment horizontal="center" vertical="center"/>
    </xf>
    <xf numFmtId="0" fontId="7" fillId="4" borderId="15" xfId="0" applyFont="1" applyFill="1" applyBorder="1" applyAlignment="1">
      <alignment horizontal="center" vertical="center"/>
    </xf>
    <xf numFmtId="0" fontId="7" fillId="4" borderId="11" xfId="0" applyFont="1" applyFill="1" applyBorder="1" applyAlignment="1">
      <alignment horizontal="center" vertical="center"/>
    </xf>
    <xf numFmtId="0" fontId="3" fillId="0" borderId="15" xfId="0" applyFont="1" applyBorder="1" applyAlignment="1">
      <alignment horizontal="center" vertical="center"/>
    </xf>
    <xf numFmtId="165" fontId="2" fillId="4" borderId="7" xfId="0" applyNumberFormat="1" applyFont="1" applyFill="1" applyBorder="1" applyAlignment="1">
      <alignment horizontal="center" vertical="center"/>
    </xf>
    <xf numFmtId="165" fontId="2" fillId="4" borderId="8" xfId="0" applyNumberFormat="1" applyFont="1" applyFill="1" applyBorder="1" applyAlignment="1">
      <alignment horizontal="center" vertical="center"/>
    </xf>
    <xf numFmtId="165" fontId="2" fillId="4" borderId="9" xfId="0" applyNumberFormat="1" applyFont="1" applyFill="1" applyBorder="1" applyAlignment="1">
      <alignment horizontal="center" vertical="center"/>
    </xf>
    <xf numFmtId="11" fontId="2" fillId="0" borderId="7" xfId="0" applyNumberFormat="1" applyFont="1" applyFill="1" applyBorder="1" applyAlignment="1">
      <alignment horizontal="center" vertical="center"/>
    </xf>
    <xf numFmtId="167" fontId="2" fillId="0" borderId="0" xfId="0" applyNumberFormat="1" applyFont="1" applyFill="1" applyBorder="1" applyAlignment="1">
      <alignment horizontal="center" vertical="center"/>
    </xf>
    <xf numFmtId="167" fontId="2" fillId="0" borderId="7" xfId="0" applyNumberFormat="1" applyFont="1" applyFill="1" applyBorder="1" applyAlignment="1">
      <alignment horizontal="center" vertical="center"/>
    </xf>
    <xf numFmtId="167" fontId="2" fillId="0" borderId="8" xfId="0" applyNumberFormat="1" applyFont="1" applyFill="1" applyBorder="1" applyAlignment="1">
      <alignment horizontal="center" vertical="center"/>
    </xf>
    <xf numFmtId="164" fontId="2" fillId="0" borderId="2" xfId="0" applyNumberFormat="1" applyFont="1" applyBorder="1" applyAlignment="1">
      <alignment horizontal="center" vertical="center"/>
    </xf>
    <xf numFmtId="164" fontId="2" fillId="0" borderId="3" xfId="0" applyNumberFormat="1" applyFont="1" applyBorder="1" applyAlignment="1">
      <alignment horizontal="center" vertical="center" wrapText="1"/>
    </xf>
    <xf numFmtId="3" fontId="2" fillId="0" borderId="0" xfId="0" applyNumberFormat="1" applyFont="1"/>
    <xf numFmtId="0" fontId="5" fillId="3" borderId="0" xfId="0" applyFont="1" applyFill="1" applyAlignment="1">
      <alignment horizontal="center"/>
    </xf>
    <xf numFmtId="0" fontId="3" fillId="0" borderId="0" xfId="0" applyFont="1" applyAlignment="1">
      <alignment horizontal="center"/>
    </xf>
    <xf numFmtId="0" fontId="3" fillId="0" borderId="0" xfId="0" applyFont="1" applyAlignment="1">
      <alignment horizontal="center" vertical="center"/>
    </xf>
    <xf numFmtId="0" fontId="5" fillId="3" borderId="0" xfId="0" applyFont="1" applyFill="1" applyBorder="1" applyAlignment="1">
      <alignment horizontal="center" wrapText="1"/>
    </xf>
    <xf numFmtId="0" fontId="5" fillId="3" borderId="0" xfId="0" applyFont="1" applyFill="1" applyBorder="1" applyAlignment="1">
      <alignment horizontal="center"/>
    </xf>
    <xf numFmtId="0" fontId="3" fillId="0" borderId="15" xfId="0" applyFont="1" applyBorder="1" applyAlignment="1">
      <alignment horizontal="center" vertical="center"/>
    </xf>
    <xf numFmtId="0" fontId="3" fillId="0" borderId="10" xfId="0" applyFont="1" applyBorder="1" applyAlignment="1">
      <alignment horizontal="center" vertical="center"/>
    </xf>
    <xf numFmtId="0" fontId="3" fillId="0" borderId="11" xfId="0" applyFont="1" applyBorder="1" applyAlignment="1">
      <alignment horizontal="center" vertical="center"/>
    </xf>
    <xf numFmtId="0" fontId="3" fillId="0" borderId="15" xfId="0" applyFont="1" applyBorder="1" applyAlignment="1">
      <alignment horizontal="center" wrapText="1"/>
    </xf>
    <xf numFmtId="0" fontId="3" fillId="0" borderId="11" xfId="0" applyFont="1" applyBorder="1" applyAlignment="1">
      <alignment horizontal="center"/>
    </xf>
    <xf numFmtId="0" fontId="3" fillId="0" borderId="0" xfId="0" applyFont="1" applyAlignment="1">
      <alignment horizontal="center" vertical="center" textRotation="90" wrapText="1"/>
    </xf>
    <xf numFmtId="0" fontId="5" fillId="3" borderId="0" xfId="0" applyFont="1" applyFill="1" applyAlignment="1">
      <alignment horizontal="center" vertical="center"/>
    </xf>
    <xf numFmtId="0" fontId="3" fillId="0" borderId="12" xfId="0" applyFont="1" applyBorder="1" applyAlignment="1">
      <alignment horizontal="center" vertical="center"/>
    </xf>
    <xf numFmtId="0" fontId="3" fillId="0" borderId="13" xfId="0" applyFont="1" applyBorder="1" applyAlignment="1">
      <alignment horizontal="center" vertical="center"/>
    </xf>
    <xf numFmtId="0" fontId="3" fillId="0" borderId="14" xfId="0" applyFont="1" applyBorder="1" applyAlignment="1">
      <alignment horizontal="center" vertical="center"/>
    </xf>
    <xf numFmtId="0" fontId="3" fillId="0" borderId="8" xfId="0" applyFont="1" applyBorder="1" applyAlignment="1">
      <alignment horizontal="center"/>
    </xf>
  </cellXfs>
  <cellStyles count="2">
    <cellStyle name="Normal" xfId="0" builtinId="0"/>
    <cellStyle name="Normal 2" xfId="1" xr:uid="{00000000-0005-0000-0000-000001000000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harts/_rels/chart16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.xml"/></Relationships>
</file>

<file path=xl/charts/_rels/chart32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2.xml"/></Relationships>
</file>

<file path=xl/charts/_rels/chart48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A!$C$27:$C$227</c:f>
              <c:numCache>
                <c:formatCode>General</c:formatCode>
                <c:ptCount val="201"/>
                <c:pt idx="0">
                  <c:v>64</c:v>
                </c:pt>
                <c:pt idx="1">
                  <c:v>65.2</c:v>
                </c:pt>
                <c:pt idx="2">
                  <c:v>63.08</c:v>
                </c:pt>
                <c:pt idx="3">
                  <c:v>63.76</c:v>
                </c:pt>
                <c:pt idx="4">
                  <c:v>60.44</c:v>
                </c:pt>
                <c:pt idx="5">
                  <c:v>67.28</c:v>
                </c:pt>
                <c:pt idx="6">
                  <c:v>65.28</c:v>
                </c:pt>
                <c:pt idx="7">
                  <c:v>59.84</c:v>
                </c:pt>
                <c:pt idx="8">
                  <c:v>63.08</c:v>
                </c:pt>
                <c:pt idx="9">
                  <c:v>64</c:v>
                </c:pt>
                <c:pt idx="10">
                  <c:v>68.44</c:v>
                </c:pt>
                <c:pt idx="11">
                  <c:v>66.040000000000006</c:v>
                </c:pt>
                <c:pt idx="12">
                  <c:v>67.92</c:v>
                </c:pt>
                <c:pt idx="13">
                  <c:v>66.88</c:v>
                </c:pt>
                <c:pt idx="14">
                  <c:v>66.8</c:v>
                </c:pt>
                <c:pt idx="15">
                  <c:v>67.28</c:v>
                </c:pt>
                <c:pt idx="16">
                  <c:v>69.319999999999993</c:v>
                </c:pt>
                <c:pt idx="17">
                  <c:v>68.92</c:v>
                </c:pt>
                <c:pt idx="18">
                  <c:v>68.040000000000006</c:v>
                </c:pt>
                <c:pt idx="19">
                  <c:v>69.36</c:v>
                </c:pt>
                <c:pt idx="20">
                  <c:v>70.2</c:v>
                </c:pt>
                <c:pt idx="21">
                  <c:v>67.84</c:v>
                </c:pt>
                <c:pt idx="22">
                  <c:v>72.28</c:v>
                </c:pt>
                <c:pt idx="23">
                  <c:v>71.92</c:v>
                </c:pt>
                <c:pt idx="24">
                  <c:v>76.319999999999993</c:v>
                </c:pt>
                <c:pt idx="25">
                  <c:v>76.52</c:v>
                </c:pt>
                <c:pt idx="26">
                  <c:v>75.08</c:v>
                </c:pt>
                <c:pt idx="27">
                  <c:v>75.400000000000006</c:v>
                </c:pt>
                <c:pt idx="28">
                  <c:v>74.88</c:v>
                </c:pt>
                <c:pt idx="29">
                  <c:v>73.040000000000006</c:v>
                </c:pt>
                <c:pt idx="30">
                  <c:v>72.28</c:v>
                </c:pt>
                <c:pt idx="31">
                  <c:v>77.36</c:v>
                </c:pt>
                <c:pt idx="32">
                  <c:v>77.599999999999994</c:v>
                </c:pt>
                <c:pt idx="33">
                  <c:v>74.28</c:v>
                </c:pt>
                <c:pt idx="34">
                  <c:v>74.64</c:v>
                </c:pt>
                <c:pt idx="35">
                  <c:v>80.2</c:v>
                </c:pt>
                <c:pt idx="36">
                  <c:v>82.28</c:v>
                </c:pt>
                <c:pt idx="37">
                  <c:v>86.32</c:v>
                </c:pt>
                <c:pt idx="38">
                  <c:v>97.92</c:v>
                </c:pt>
                <c:pt idx="39">
                  <c:v>99.44</c:v>
                </c:pt>
                <c:pt idx="40">
                  <c:v>102.08</c:v>
                </c:pt>
                <c:pt idx="41">
                  <c:v>118.44</c:v>
                </c:pt>
                <c:pt idx="42">
                  <c:v>133.44</c:v>
                </c:pt>
                <c:pt idx="43">
                  <c:v>145.19999999999999</c:v>
                </c:pt>
                <c:pt idx="44">
                  <c:v>164.12</c:v>
                </c:pt>
                <c:pt idx="45">
                  <c:v>180.16</c:v>
                </c:pt>
                <c:pt idx="46">
                  <c:v>191.16</c:v>
                </c:pt>
                <c:pt idx="47">
                  <c:v>205.12</c:v>
                </c:pt>
                <c:pt idx="48">
                  <c:v>212.28</c:v>
                </c:pt>
                <c:pt idx="49">
                  <c:v>218.52</c:v>
                </c:pt>
                <c:pt idx="50">
                  <c:v>221</c:v>
                </c:pt>
                <c:pt idx="51">
                  <c:v>222.6</c:v>
                </c:pt>
                <c:pt idx="52">
                  <c:v>219.12</c:v>
                </c:pt>
                <c:pt idx="53">
                  <c:v>209.04</c:v>
                </c:pt>
                <c:pt idx="54">
                  <c:v>194.04</c:v>
                </c:pt>
                <c:pt idx="55">
                  <c:v>173.36</c:v>
                </c:pt>
                <c:pt idx="56">
                  <c:v>143.80000000000001</c:v>
                </c:pt>
                <c:pt idx="57">
                  <c:v>114.28</c:v>
                </c:pt>
                <c:pt idx="58">
                  <c:v>90.12</c:v>
                </c:pt>
                <c:pt idx="59">
                  <c:v>76.72</c:v>
                </c:pt>
                <c:pt idx="60">
                  <c:v>67.12</c:v>
                </c:pt>
                <c:pt idx="61">
                  <c:v>71.44</c:v>
                </c:pt>
                <c:pt idx="62">
                  <c:v>75.2</c:v>
                </c:pt>
                <c:pt idx="63">
                  <c:v>74.36</c:v>
                </c:pt>
                <c:pt idx="64">
                  <c:v>76.48</c:v>
                </c:pt>
                <c:pt idx="65">
                  <c:v>81.8</c:v>
                </c:pt>
                <c:pt idx="66">
                  <c:v>90.36</c:v>
                </c:pt>
                <c:pt idx="67">
                  <c:v>102.24</c:v>
                </c:pt>
                <c:pt idx="68">
                  <c:v>110.72</c:v>
                </c:pt>
                <c:pt idx="69">
                  <c:v>122.2</c:v>
                </c:pt>
                <c:pt idx="70">
                  <c:v>129.47999999999999</c:v>
                </c:pt>
                <c:pt idx="71">
                  <c:v>143</c:v>
                </c:pt>
                <c:pt idx="72">
                  <c:v>144.80000000000001</c:v>
                </c:pt>
                <c:pt idx="73">
                  <c:v>149.96</c:v>
                </c:pt>
                <c:pt idx="74">
                  <c:v>156.4</c:v>
                </c:pt>
                <c:pt idx="75">
                  <c:v>156</c:v>
                </c:pt>
                <c:pt idx="76">
                  <c:v>152.32</c:v>
                </c:pt>
                <c:pt idx="77">
                  <c:v>145.80000000000001</c:v>
                </c:pt>
                <c:pt idx="78">
                  <c:v>134.91999999999999</c:v>
                </c:pt>
                <c:pt idx="79">
                  <c:v>118.92</c:v>
                </c:pt>
                <c:pt idx="80">
                  <c:v>102.96</c:v>
                </c:pt>
                <c:pt idx="81">
                  <c:v>84.24</c:v>
                </c:pt>
                <c:pt idx="82">
                  <c:v>60.08</c:v>
                </c:pt>
                <c:pt idx="83">
                  <c:v>58.52</c:v>
                </c:pt>
                <c:pt idx="84">
                  <c:v>59</c:v>
                </c:pt>
                <c:pt idx="85">
                  <c:v>55.28</c:v>
                </c:pt>
                <c:pt idx="86">
                  <c:v>57.32</c:v>
                </c:pt>
                <c:pt idx="87">
                  <c:v>53.52</c:v>
                </c:pt>
                <c:pt idx="88">
                  <c:v>55.56</c:v>
                </c:pt>
                <c:pt idx="89">
                  <c:v>58.6</c:v>
                </c:pt>
                <c:pt idx="90">
                  <c:v>53.32</c:v>
                </c:pt>
                <c:pt idx="91">
                  <c:v>52.32</c:v>
                </c:pt>
                <c:pt idx="92">
                  <c:v>54.24</c:v>
                </c:pt>
                <c:pt idx="93">
                  <c:v>54.96</c:v>
                </c:pt>
                <c:pt idx="94">
                  <c:v>51.64</c:v>
                </c:pt>
                <c:pt idx="95">
                  <c:v>55.64</c:v>
                </c:pt>
                <c:pt idx="96">
                  <c:v>52.28</c:v>
                </c:pt>
                <c:pt idx="97">
                  <c:v>54.12</c:v>
                </c:pt>
                <c:pt idx="98">
                  <c:v>54.24</c:v>
                </c:pt>
                <c:pt idx="99">
                  <c:v>51</c:v>
                </c:pt>
                <c:pt idx="100">
                  <c:v>54.28</c:v>
                </c:pt>
                <c:pt idx="101">
                  <c:v>54.08</c:v>
                </c:pt>
                <c:pt idx="102">
                  <c:v>54.16</c:v>
                </c:pt>
                <c:pt idx="103">
                  <c:v>52.72</c:v>
                </c:pt>
                <c:pt idx="104">
                  <c:v>54.48</c:v>
                </c:pt>
                <c:pt idx="105">
                  <c:v>57.44</c:v>
                </c:pt>
                <c:pt idx="106">
                  <c:v>50.68</c:v>
                </c:pt>
                <c:pt idx="107">
                  <c:v>55.36</c:v>
                </c:pt>
                <c:pt idx="108">
                  <c:v>57.76</c:v>
                </c:pt>
                <c:pt idx="109">
                  <c:v>53.44</c:v>
                </c:pt>
                <c:pt idx="110">
                  <c:v>57.72</c:v>
                </c:pt>
                <c:pt idx="111">
                  <c:v>48.88</c:v>
                </c:pt>
                <c:pt idx="112">
                  <c:v>51.84</c:v>
                </c:pt>
                <c:pt idx="113">
                  <c:v>55.52</c:v>
                </c:pt>
                <c:pt idx="114">
                  <c:v>51.76</c:v>
                </c:pt>
                <c:pt idx="115">
                  <c:v>51.4</c:v>
                </c:pt>
                <c:pt idx="116">
                  <c:v>51.36</c:v>
                </c:pt>
                <c:pt idx="117">
                  <c:v>46.84</c:v>
                </c:pt>
                <c:pt idx="118">
                  <c:v>52</c:v>
                </c:pt>
                <c:pt idx="119">
                  <c:v>48.64</c:v>
                </c:pt>
                <c:pt idx="120">
                  <c:v>46.88</c:v>
                </c:pt>
                <c:pt idx="121">
                  <c:v>52.52</c:v>
                </c:pt>
                <c:pt idx="122">
                  <c:v>49.44</c:v>
                </c:pt>
                <c:pt idx="123">
                  <c:v>49.2</c:v>
                </c:pt>
                <c:pt idx="124">
                  <c:v>45.76</c:v>
                </c:pt>
                <c:pt idx="125">
                  <c:v>48.96</c:v>
                </c:pt>
                <c:pt idx="126">
                  <c:v>52.72</c:v>
                </c:pt>
                <c:pt idx="127">
                  <c:v>55.92</c:v>
                </c:pt>
                <c:pt idx="128">
                  <c:v>45.8</c:v>
                </c:pt>
                <c:pt idx="129">
                  <c:v>49.6</c:v>
                </c:pt>
                <c:pt idx="130">
                  <c:v>48.52</c:v>
                </c:pt>
                <c:pt idx="131">
                  <c:v>48.4</c:v>
                </c:pt>
                <c:pt idx="132">
                  <c:v>48.88</c:v>
                </c:pt>
                <c:pt idx="133">
                  <c:v>48.32</c:v>
                </c:pt>
                <c:pt idx="134">
                  <c:v>51.44</c:v>
                </c:pt>
                <c:pt idx="135">
                  <c:v>48.64</c:v>
                </c:pt>
                <c:pt idx="136">
                  <c:v>47.08</c:v>
                </c:pt>
                <c:pt idx="137">
                  <c:v>46</c:v>
                </c:pt>
                <c:pt idx="138">
                  <c:v>45.84</c:v>
                </c:pt>
                <c:pt idx="139">
                  <c:v>46.16</c:v>
                </c:pt>
                <c:pt idx="140">
                  <c:v>47.16</c:v>
                </c:pt>
                <c:pt idx="141">
                  <c:v>46.52</c:v>
                </c:pt>
                <c:pt idx="142">
                  <c:v>48.08</c:v>
                </c:pt>
                <c:pt idx="143">
                  <c:v>41.12</c:v>
                </c:pt>
                <c:pt idx="144">
                  <c:v>45.6</c:v>
                </c:pt>
                <c:pt idx="145">
                  <c:v>48.6</c:v>
                </c:pt>
                <c:pt idx="146">
                  <c:v>50.88</c:v>
                </c:pt>
                <c:pt idx="147">
                  <c:v>47.6</c:v>
                </c:pt>
                <c:pt idx="148">
                  <c:v>46.72</c:v>
                </c:pt>
                <c:pt idx="149">
                  <c:v>45.2</c:v>
                </c:pt>
                <c:pt idx="150">
                  <c:v>41.76</c:v>
                </c:pt>
                <c:pt idx="151">
                  <c:v>47.44</c:v>
                </c:pt>
                <c:pt idx="152">
                  <c:v>45.2</c:v>
                </c:pt>
                <c:pt idx="153">
                  <c:v>46.44</c:v>
                </c:pt>
                <c:pt idx="154">
                  <c:v>46.48</c:v>
                </c:pt>
                <c:pt idx="155">
                  <c:v>38.28</c:v>
                </c:pt>
                <c:pt idx="156">
                  <c:v>48.32</c:v>
                </c:pt>
                <c:pt idx="157">
                  <c:v>47.08</c:v>
                </c:pt>
                <c:pt idx="158">
                  <c:v>43.4</c:v>
                </c:pt>
                <c:pt idx="159">
                  <c:v>45.24</c:v>
                </c:pt>
                <c:pt idx="160">
                  <c:v>46.24</c:v>
                </c:pt>
                <c:pt idx="161">
                  <c:v>46.8</c:v>
                </c:pt>
                <c:pt idx="162">
                  <c:v>45.96</c:v>
                </c:pt>
                <c:pt idx="163">
                  <c:v>46.64</c:v>
                </c:pt>
                <c:pt idx="164">
                  <c:v>45.44</c:v>
                </c:pt>
                <c:pt idx="165">
                  <c:v>44.76</c:v>
                </c:pt>
                <c:pt idx="166">
                  <c:v>46.04</c:v>
                </c:pt>
                <c:pt idx="167">
                  <c:v>43.2</c:v>
                </c:pt>
                <c:pt idx="168">
                  <c:v>43.92</c:v>
                </c:pt>
                <c:pt idx="169">
                  <c:v>44.44</c:v>
                </c:pt>
                <c:pt idx="170">
                  <c:v>42.16</c:v>
                </c:pt>
                <c:pt idx="171">
                  <c:v>47.16</c:v>
                </c:pt>
                <c:pt idx="172">
                  <c:v>45.48</c:v>
                </c:pt>
                <c:pt idx="173">
                  <c:v>45</c:v>
                </c:pt>
                <c:pt idx="174">
                  <c:v>48.16</c:v>
                </c:pt>
                <c:pt idx="175">
                  <c:v>42.84</c:v>
                </c:pt>
                <c:pt idx="176">
                  <c:v>40.159999999999997</c:v>
                </c:pt>
                <c:pt idx="177">
                  <c:v>47.32</c:v>
                </c:pt>
                <c:pt idx="178">
                  <c:v>40.64</c:v>
                </c:pt>
                <c:pt idx="179">
                  <c:v>40.6</c:v>
                </c:pt>
                <c:pt idx="180">
                  <c:v>43.04</c:v>
                </c:pt>
                <c:pt idx="181">
                  <c:v>44.36</c:v>
                </c:pt>
                <c:pt idx="182">
                  <c:v>43.4</c:v>
                </c:pt>
                <c:pt idx="183">
                  <c:v>43.24</c:v>
                </c:pt>
                <c:pt idx="184">
                  <c:v>44.56</c:v>
                </c:pt>
                <c:pt idx="185">
                  <c:v>45.56</c:v>
                </c:pt>
                <c:pt idx="186">
                  <c:v>41.08</c:v>
                </c:pt>
                <c:pt idx="187">
                  <c:v>37.159999999999997</c:v>
                </c:pt>
                <c:pt idx="188">
                  <c:v>44.84</c:v>
                </c:pt>
                <c:pt idx="189">
                  <c:v>46.44</c:v>
                </c:pt>
                <c:pt idx="190">
                  <c:v>46.48</c:v>
                </c:pt>
                <c:pt idx="191">
                  <c:v>46.68</c:v>
                </c:pt>
                <c:pt idx="192">
                  <c:v>44.36</c:v>
                </c:pt>
                <c:pt idx="193">
                  <c:v>43.16</c:v>
                </c:pt>
                <c:pt idx="194">
                  <c:v>44.56</c:v>
                </c:pt>
                <c:pt idx="195">
                  <c:v>42.28</c:v>
                </c:pt>
                <c:pt idx="196">
                  <c:v>45.96</c:v>
                </c:pt>
                <c:pt idx="197">
                  <c:v>39.159999999999997</c:v>
                </c:pt>
                <c:pt idx="198">
                  <c:v>41.56</c:v>
                </c:pt>
                <c:pt idx="199">
                  <c:v>43.72</c:v>
                </c:pt>
                <c:pt idx="200">
                  <c:v>41.8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505F-4F52-88C2-BEEA70D05804}"/>
            </c:ext>
          </c:extLst>
        </c:ser>
        <c:ser>
          <c:idx val="1"/>
          <c:order val="1"/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A!$S$27:$S$227</c:f>
              <c:numCache>
                <c:formatCode>0.00</c:formatCode>
                <c:ptCount val="201"/>
                <c:pt idx="0">
                  <c:v>61.873623365784859</c:v>
                </c:pt>
                <c:pt idx="1">
                  <c:v>62.307407391618781</c:v>
                </c:pt>
                <c:pt idx="2">
                  <c:v>62.737668585141542</c:v>
                </c:pt>
                <c:pt idx="3">
                  <c:v>63.163893771482307</c:v>
                </c:pt>
                <c:pt idx="4">
                  <c:v>63.585514157453019</c:v>
                </c:pt>
                <c:pt idx="5">
                  <c:v>64.00190161928883</c:v>
                </c:pt>
                <c:pt idx="6">
                  <c:v>64.4123652315143</c:v>
                </c:pt>
                <c:pt idx="7">
                  <c:v>64.816148211169534</c:v>
                </c:pt>
                <c:pt idx="8">
                  <c:v>65.212425516577753</c:v>
                </c:pt>
                <c:pt idx="9">
                  <c:v>65.600302436231203</c:v>
                </c:pt>
                <c:pt idx="10">
                  <c:v>65.978814649522946</c:v>
                </c:pt>
                <c:pt idx="11">
                  <c:v>66.346930464930367</c:v>
                </c:pt>
                <c:pt idx="12">
                  <c:v>66.703556284192857</c:v>
                </c:pt>
                <c:pt idx="13">
                  <c:v>67.047546861810773</c:v>
                </c:pt>
                <c:pt idx="14">
                  <c:v>67.377722707858737</c:v>
                </c:pt>
                <c:pt idx="15">
                  <c:v>67.692898122028552</c:v>
                </c:pt>
                <c:pt idx="16">
                  <c:v>67.99192497290629</c:v>
                </c:pt>
                <c:pt idx="17">
                  <c:v>68.273759586282637</c:v>
                </c:pt>
                <c:pt idx="18">
                  <c:v>68.537563109824603</c:v>
                </c:pt>
                <c:pt idx="19">
                  <c:v>68.782849565244078</c:v>
                </c:pt>
                <c:pt idx="20">
                  <c:v>69.00970047033266</c:v>
                </c:pt>
                <c:pt idx="21">
                  <c:v>69.219070221759054</c:v>
                </c:pt>
                <c:pt idx="22">
                  <c:v>69.413211910682662</c:v>
                </c:pt>
                <c:pt idx="23">
                  <c:v>69.596258051019547</c:v>
                </c:pt>
                <c:pt idx="24">
                  <c:v>69.774993511037863</c:v>
                </c:pt>
                <c:pt idx="25">
                  <c:v>69.959856897987763</c:v>
                </c:pt>
                <c:pt idx="26">
                  <c:v>70.166199398566434</c:v>
                </c:pt>
                <c:pt idx="27">
                  <c:v>70.41581393955623</c:v>
                </c:pt>
                <c:pt idx="28">
                  <c:v>70.738719836228213</c:v>
                </c:pt>
                <c:pt idx="29">
                  <c:v>71.175146755050108</c:v>
                </c:pt>
                <c:pt idx="30">
                  <c:v>71.777606090797391</c:v>
                </c:pt>
                <c:pt idx="31">
                  <c:v>72.612869250353498</c:v>
                </c:pt>
                <c:pt idx="32">
                  <c:v>73.763595492146308</c:v>
                </c:pt>
                <c:pt idx="33">
                  <c:v>75.329275358524455</c:v>
                </c:pt>
                <c:pt idx="34">
                  <c:v>77.426091839055232</c:v>
                </c:pt>
                <c:pt idx="35">
                  <c:v>80.185266130999466</c:v>
                </c:pt>
                <c:pt idx="36">
                  <c:v>83.749465985618968</c:v>
                </c:pt>
                <c:pt idx="37">
                  <c:v>88.266929039380443</c:v>
                </c:pt>
                <c:pt idx="38">
                  <c:v>93.883103252318634</c:v>
                </c:pt>
                <c:pt idx="39">
                  <c:v>100.72983274254229</c:v>
                </c:pt>
                <c:pt idx="40">
                  <c:v>108.91239868957629</c:v>
                </c:pt>
                <c:pt idx="41">
                  <c:v>118.49499095555669</c:v>
                </c:pt>
                <c:pt idx="42">
                  <c:v>129.48525540485164</c:v>
                </c:pt>
                <c:pt idx="43">
                  <c:v>141.81804259342391</c:v>
                </c:pt>
                <c:pt idx="44">
                  <c:v>155.33673324827606</c:v>
                </c:pt>
                <c:pt idx="45">
                  <c:v>169.76702502241872</c:v>
                </c:pt>
                <c:pt idx="46">
                  <c:v>184.6738558997466</c:v>
                </c:pt>
                <c:pt idx="47">
                  <c:v>199.39215959064126</c:v>
                </c:pt>
                <c:pt idx="48">
                  <c:v>212.93613179565276</c:v>
                </c:pt>
                <c:pt idx="49">
                  <c:v>223.92788085224419</c:v>
                </c:pt>
                <c:pt idx="50">
                  <c:v>230.63516945189437</c:v>
                </c:pt>
                <c:pt idx="51">
                  <c:v>231.227512145487</c:v>
                </c:pt>
                <c:pt idx="52">
                  <c:v>224.29177774445694</c:v>
                </c:pt>
                <c:pt idx="53">
                  <c:v>209.47863822248735</c:v>
                </c:pt>
                <c:pt idx="54">
                  <c:v>187.97092554366864</c:v>
                </c:pt>
                <c:pt idx="55">
                  <c:v>162.44067645952765</c:v>
                </c:pt>
                <c:pt idx="56">
                  <c:v>136.38811933606576</c:v>
                </c:pt>
                <c:pt idx="57">
                  <c:v>113.1198433455087</c:v>
                </c:pt>
                <c:pt idx="58">
                  <c:v>94.85576828014031</c:v>
                </c:pt>
                <c:pt idx="59">
                  <c:v>82.365931557241282</c:v>
                </c:pt>
                <c:pt idx="60">
                  <c:v>75.202257541064782</c:v>
                </c:pt>
                <c:pt idx="61">
                  <c:v>72.271695585520092</c:v>
                </c:pt>
                <c:pt idx="62">
                  <c:v>72.403643551146786</c:v>
                </c:pt>
                <c:pt idx="63">
                  <c:v>74.691693977457788</c:v>
                </c:pt>
                <c:pt idx="64">
                  <c:v>78.582691257418873</c:v>
                </c:pt>
                <c:pt idx="65">
                  <c:v>83.806038473431357</c:v>
                </c:pt>
                <c:pt idx="66">
                  <c:v>90.251356052361302</c:v>
                </c:pt>
                <c:pt idx="67">
                  <c:v>97.859641914549272</c:v>
                </c:pt>
                <c:pt idx="68">
                  <c:v>106.54619647424204</c:v>
                </c:pt>
                <c:pt idx="69">
                  <c:v>116.14645711344578</c:v>
                </c:pt>
                <c:pt idx="70">
                  <c:v>126.36682616301455</c:v>
                </c:pt>
                <c:pt idx="71">
                  <c:v>136.72489207071169</c:v>
                </c:pt>
                <c:pt idx="72">
                  <c:v>146.47804777107962</c:v>
                </c:pt>
                <c:pt idx="73">
                  <c:v>154.57159010067693</c:v>
                </c:pt>
                <c:pt idx="74">
                  <c:v>159.67914524543474</c:v>
                </c:pt>
                <c:pt idx="75">
                  <c:v>160.42280591258063</c:v>
                </c:pt>
                <c:pt idx="76">
                  <c:v>155.79626678421081</c:v>
                </c:pt>
                <c:pt idx="77">
                  <c:v>145.66469542057138</c:v>
                </c:pt>
                <c:pt idx="78">
                  <c:v>131.07249586678918</c:v>
                </c:pt>
                <c:pt idx="79">
                  <c:v>114.1045557150772</c:v>
                </c:pt>
                <c:pt idx="80">
                  <c:v>97.276521812518183</c:v>
                </c:pt>
                <c:pt idx="81">
                  <c:v>82.733400154186654</c:v>
                </c:pt>
                <c:pt idx="82">
                  <c:v>71.666531297196215</c:v>
                </c:pt>
                <c:pt idx="83">
                  <c:v>64.202762095473233</c:v>
                </c:pt>
                <c:pt idx="84">
                  <c:v>59.7134162458688</c:v>
                </c:pt>
                <c:pt idx="85">
                  <c:v>57.280637222401772</c:v>
                </c:pt>
                <c:pt idx="86">
                  <c:v>56.066259222398678</c:v>
                </c:pt>
                <c:pt idx="87">
                  <c:v>55.478228536885354</c:v>
                </c:pt>
                <c:pt idx="88">
                  <c:v>55.172008030816002</c:v>
                </c:pt>
                <c:pt idx="89">
                  <c:v>54.97773494633595</c:v>
                </c:pt>
                <c:pt idx="90">
                  <c:v>54.823362937140175</c:v>
                </c:pt>
                <c:pt idx="91">
                  <c:v>54.682331078729902</c:v>
                </c:pt>
                <c:pt idx="92">
                  <c:v>54.546042151021652</c:v>
                </c:pt>
                <c:pt idx="93">
                  <c:v>54.412008308396246</c:v>
                </c:pt>
                <c:pt idx="94">
                  <c:v>54.279556240775008</c:v>
                </c:pt>
                <c:pt idx="95">
                  <c:v>54.148504887651264</c:v>
                </c:pt>
                <c:pt idx="96">
                  <c:v>54.018828944288209</c:v>
                </c:pt>
                <c:pt idx="97">
                  <c:v>53.890610082597284</c:v>
                </c:pt>
                <c:pt idx="98">
                  <c:v>53.764073019763401</c:v>
                </c:pt>
                <c:pt idx="99">
                  <c:v>53.639657670879444</c:v>
                </c:pt>
                <c:pt idx="100">
                  <c:v>53.518115101569599</c:v>
                </c:pt>
                <c:pt idx="101">
                  <c:v>53.400615219476499</c:v>
                </c:pt>
                <c:pt idx="102">
                  <c:v>53.288841870284116</c:v>
                </c:pt>
                <c:pt idx="103">
                  <c:v>53.18503307710747</c:v>
                </c:pt>
                <c:pt idx="104">
                  <c:v>53.09190465446774</c:v>
                </c:pt>
                <c:pt idx="105">
                  <c:v>53.012379565517541</c:v>
                </c:pt>
                <c:pt idx="106">
                  <c:v>52.949041683911616</c:v>
                </c:pt>
                <c:pt idx="107">
                  <c:v>52.903257511621533</c:v>
                </c:pt>
                <c:pt idx="108">
                  <c:v>52.87399295492267</c:v>
                </c:pt>
                <c:pt idx="109">
                  <c:v>52.856530901960546</c:v>
                </c:pt>
                <c:pt idx="110">
                  <c:v>52.841568491551769</c:v>
                </c:pt>
                <c:pt idx="111">
                  <c:v>52.815425352000275</c:v>
                </c:pt>
                <c:pt idx="112">
                  <c:v>52.762060582685869</c:v>
                </c:pt>
                <c:pt idx="113">
                  <c:v>52.66699983231878</c:v>
                </c:pt>
                <c:pt idx="114">
                  <c:v>52.522154917445015</c:v>
                </c:pt>
                <c:pt idx="115">
                  <c:v>52.329481992242037</c:v>
                </c:pt>
                <c:pt idx="116">
                  <c:v>52.101384017372141</c:v>
                </c:pt>
                <c:pt idx="117">
                  <c:v>51.857152387414551</c:v>
                </c:pt>
                <c:pt idx="118">
                  <c:v>51.616875699375868</c:v>
                </c:pt>
                <c:pt idx="119">
                  <c:v>51.395652506364726</c:v>
                </c:pt>
                <c:pt idx="120">
                  <c:v>51.200591738858407</c:v>
                </c:pt>
                <c:pt idx="121">
                  <c:v>51.031296685444978</c:v>
                </c:pt>
                <c:pt idx="122">
                  <c:v>50.882673974920898</c:v>
                </c:pt>
                <c:pt idx="123">
                  <c:v>50.748169629450615</c:v>
                </c:pt>
                <c:pt idx="124">
                  <c:v>50.622036036961745</c:v>
                </c:pt>
                <c:pt idx="125">
                  <c:v>50.500246951089252</c:v>
                </c:pt>
                <c:pt idx="126">
                  <c:v>50.380425901111799</c:v>
                </c:pt>
                <c:pt idx="127">
                  <c:v>50.261358756457533</c:v>
                </c:pt>
                <c:pt idx="128">
                  <c:v>50.142497456962815</c:v>
                </c:pt>
                <c:pt idx="129">
                  <c:v>50.023617103275832</c:v>
                </c:pt>
                <c:pt idx="130">
                  <c:v>49.904628513715402</c:v>
                </c:pt>
                <c:pt idx="131">
                  <c:v>49.785492814842229</c:v>
                </c:pt>
                <c:pt idx="132">
                  <c:v>49.666188227453844</c:v>
                </c:pt>
                <c:pt idx="133">
                  <c:v>49.546698953694111</c:v>
                </c:pt>
                <c:pt idx="134">
                  <c:v>49.427012030827427</c:v>
                </c:pt>
                <c:pt idx="135">
                  <c:v>49.307116665921939</c:v>
                </c:pt>
                <c:pt idx="136">
                  <c:v>49.187004238264926</c:v>
                </c:pt>
                <c:pt idx="137">
                  <c:v>49.066668446932802</c:v>
                </c:pt>
                <c:pt idx="138">
                  <c:v>48.946105466415311</c:v>
                </c:pt>
                <c:pt idx="139">
                  <c:v>48.825314072822593</c:v>
                </c:pt>
                <c:pt idx="140">
                  <c:v>48.704295726265521</c:v>
                </c:pt>
                <c:pt idx="141">
                  <c:v>48.583054600725617</c:v>
                </c:pt>
                <c:pt idx="142">
                  <c:v>48.461597555417299</c:v>
                </c:pt>
                <c:pt idx="143">
                  <c:v>48.339934044214949</c:v>
                </c:pt>
                <c:pt idx="144">
                  <c:v>48.21807596257878</c:v>
                </c:pt>
                <c:pt idx="145">
                  <c:v>48.096037434468663</c:v>
                </c:pt>
                <c:pt idx="146">
                  <c:v>47.9738345447726</c:v>
                </c:pt>
                <c:pt idx="147">
                  <c:v>47.851485025564315</c:v>
                </c:pt>
                <c:pt idx="148">
                  <c:v>47.729007906823981</c:v>
                </c:pt>
                <c:pt idx="149">
                  <c:v>47.606423143925412</c:v>
                </c:pt>
                <c:pt idx="150">
                  <c:v>47.483751235092789</c:v>
                </c:pt>
                <c:pt idx="151">
                  <c:v>47.361012842109673</c:v>
                </c:pt>
                <c:pt idx="152">
                  <c:v>47.238228426851975</c:v>
                </c:pt>
                <c:pt idx="153">
                  <c:v>47.115417914808759</c:v>
                </c:pt>
                <c:pt idx="154">
                  <c:v>46.992600394802061</c:v>
                </c:pt>
                <c:pt idx="155">
                  <c:v>46.869793861803672</c:v>
                </c:pt>
                <c:pt idx="156">
                  <c:v>46.747015007270683</c:v>
                </c:pt>
                <c:pt idx="157">
                  <c:v>46.624279058969094</c:v>
                </c:pt>
                <c:pt idx="158">
                  <c:v>46.501599669988494</c:v>
                </c:pt>
                <c:pt idx="159">
                  <c:v>46.378988854693986</c:v>
                </c:pt>
                <c:pt idx="160">
                  <c:v>46.256456967792637</c:v>
                </c:pt>
                <c:pt idx="161">
                  <c:v>46.134012721550093</c:v>
                </c:pt>
                <c:pt idx="162">
                  <c:v>46.011663235473421</c:v>
                </c:pt>
                <c:pt idx="163">
                  <c:v>45.88941411244938</c:v>
                </c:pt>
                <c:pt idx="164">
                  <c:v>45.767269535337135</c:v>
                </c:pt>
                <c:pt idx="165">
                  <c:v>45.645232378294367</c:v>
                </c:pt>
                <c:pt idx="166">
                  <c:v>45.523304327598083</c:v>
                </c:pt>
                <c:pt idx="167">
                  <c:v>45.401486007334626</c:v>
                </c:pt>
                <c:pt idx="168">
                  <c:v>45.279777106019765</c:v>
                </c:pt>
                <c:pt idx="169">
                  <c:v>45.158176500916525</c:v>
                </c:pt>
                <c:pt idx="170">
                  <c:v>45.036682377506416</c:v>
                </c:pt>
                <c:pt idx="171">
                  <c:v>44.9152923422104</c:v>
                </c:pt>
                <c:pt idx="172">
                  <c:v>44.794003527029098</c:v>
                </c:pt>
                <c:pt idx="173">
                  <c:v>44.672812685269108</c:v>
                </c:pt>
                <c:pt idx="174">
                  <c:v>44.551716277938027</c:v>
                </c:pt>
                <c:pt idx="175">
                  <c:v>44.430710550728627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505F-4F52-88C2-BEEA70D05804}"/>
            </c:ext>
          </c:extLst>
        </c:ser>
        <c:ser>
          <c:idx val="4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A!$AY$27:$AY$227</c:f>
              <c:numCache>
                <c:formatCode>General</c:formatCode>
                <c:ptCount val="201"/>
                <c:pt idx="0">
                  <c:v>61.873623332760374</c:v>
                </c:pt>
                <c:pt idx="1">
                  <c:v>62.307407316806596</c:v>
                </c:pt>
                <c:pt idx="2">
                  <c:v>62.737668418201416</c:v>
                </c:pt>
                <c:pt idx="3">
                  <c:v>63.163893404537035</c:v>
                </c:pt>
                <c:pt idx="4">
                  <c:v>63.585513362952852</c:v>
                </c:pt>
                <c:pt idx="5">
                  <c:v>64.001899924799531</c:v>
                </c:pt>
                <c:pt idx="6">
                  <c:v>64.412361671630606</c:v>
                </c:pt>
                <c:pt idx="7">
                  <c:v>64.816140844266911</c:v>
                </c:pt>
                <c:pt idx="8">
                  <c:v>65.212410499473648</c:v>
                </c:pt>
                <c:pt idx="9">
                  <c:v>65.600272282601622</c:v>
                </c:pt>
                <c:pt idx="10">
                  <c:v>65.978755008492158</c:v>
                </c:pt>
                <c:pt idx="11">
                  <c:v>66.346814265813364</c:v>
                </c:pt>
                <c:pt idx="12">
                  <c:v>66.703333280191089</c:v>
                </c:pt>
                <c:pt idx="13">
                  <c:v>67.047125287026304</c:v>
                </c:pt>
                <c:pt idx="14">
                  <c:v>67.376937673367266</c:v>
                </c:pt>
                <c:pt idx="15">
                  <c:v>67.69145814689719</c:v>
                </c:pt>
                <c:pt idx="16">
                  <c:v>67.989323176036947</c:v>
                </c:pt>
                <c:pt idx="17">
                  <c:v>68.269128915314511</c:v>
                </c:pt>
                <c:pt idx="18">
                  <c:v>68.529444781682315</c:v>
                </c:pt>
                <c:pt idx="19">
                  <c:v>68.768829778059725</c:v>
                </c:pt>
                <c:pt idx="20">
                  <c:v>68.985851568684225</c:v>
                </c:pt>
                <c:pt idx="21">
                  <c:v>69.17910819691005</c:v>
                </c:pt>
                <c:pt idx="22">
                  <c:v>69.347252201818094</c:v>
                </c:pt>
                <c:pt idx="23">
                  <c:v>69.489016739587953</c:v>
                </c:pt>
                <c:pt idx="24">
                  <c:v>69.603243155781655</c:v>
                </c:pt>
                <c:pt idx="25">
                  <c:v>69.68890929483328</c:v>
                </c:pt>
                <c:pt idx="26">
                  <c:v>69.745157684781475</c:v>
                </c:pt>
                <c:pt idx="27">
                  <c:v>69.771322611938885</c:v>
                </c:pt>
                <c:pt idx="28">
                  <c:v>69.766955015689774</c:v>
                </c:pt>
                <c:pt idx="29">
                  <c:v>69.731844101088512</c:v>
                </c:pt>
                <c:pt idx="30">
                  <c:v>69.666034597113821</c:v>
                </c:pt>
                <c:pt idx="31">
                  <c:v>69.569838687951673</c:v>
                </c:pt>
                <c:pt idx="32">
                  <c:v>69.44384181462155</c:v>
                </c:pt>
                <c:pt idx="33">
                  <c:v>69.28890177921447</c:v>
                </c:pt>
                <c:pt idx="34">
                  <c:v>69.106140871812869</c:v>
                </c:pt>
                <c:pt idx="35">
                  <c:v>68.89693106253435</c:v>
                </c:pt>
                <c:pt idx="36">
                  <c:v>68.662872635209638</c:v>
                </c:pt>
                <c:pt idx="37">
                  <c:v>68.405766959753237</c:v>
                </c:pt>
                <c:pt idx="38">
                  <c:v>68.12758438248575</c:v>
                </c:pt>
                <c:pt idx="39">
                  <c:v>67.830428435836808</c:v>
                </c:pt>
                <c:pt idx="40">
                  <c:v>67.516497714898463</c:v>
                </c:pt>
                <c:pt idx="41">
                  <c:v>67.188046829372297</c:v>
                </c:pt>
                <c:pt idx="42">
                  <c:v>66.847347814710247</c:v>
                </c:pt>
                <c:pt idx="43">
                  <c:v>66.496653282517045</c:v>
                </c:pt>
                <c:pt idx="44">
                  <c:v>66.138162420807603</c:v>
                </c:pt>
                <c:pt idx="45">
                  <c:v>65.773990737243068</c:v>
                </c:pt>
                <c:pt idx="46">
                  <c:v>65.406144192974395</c:v>
                </c:pt>
                <c:pt idx="47">
                  <c:v>65.036498121134457</c:v>
                </c:pt>
                <c:pt idx="48">
                  <c:v>64.666781080295237</c:v>
                </c:pt>
                <c:pt idx="49">
                  <c:v>64.298563573891158</c:v>
                </c:pt>
                <c:pt idx="50">
                  <c:v>63.933251382044787</c:v>
                </c:pt>
                <c:pt idx="51">
                  <c:v>63.572083108342277</c:v>
                </c:pt>
                <c:pt idx="52">
                  <c:v>63.216131442711266</c:v>
                </c:pt>
                <c:pt idx="53">
                  <c:v>62.866307581030412</c:v>
                </c:pt>
                <c:pt idx="54">
                  <c:v>62.523368218243938</c:v>
                </c:pt>
                <c:pt idx="55">
                  <c:v>62.187924538707087</c:v>
                </c:pt>
                <c:pt idx="56">
                  <c:v>61.86045265858305</c:v>
                </c:pt>
                <c:pt idx="57">
                  <c:v>61.541305023600287</c:v>
                </c:pt>
                <c:pt idx="58">
                  <c:v>61.230722325059602</c:v>
                </c:pt>
                <c:pt idx="59">
                  <c:v>60.928845562163289</c:v>
                </c:pt>
                <c:pt idx="60">
                  <c:v>60.635727945030403</c:v>
                </c:pt>
                <c:pt idx="61">
                  <c:v>60.351346396716743</c:v>
                </c:pt>
                <c:pt idx="62">
                  <c:v>60.075612471737536</c:v>
                </c:pt>
                <c:pt idx="63">
                  <c:v>59.808382561444894</c:v>
                </c:pt>
                <c:pt idx="64">
                  <c:v>59.54946730233339</c:v>
                </c:pt>
                <c:pt idx="65">
                  <c:v>59.298640141719147</c:v>
                </c:pt>
                <c:pt idx="66">
                  <c:v>59.055645046468364</c:v>
                </c:pt>
                <c:pt idx="67">
                  <c:v>58.820203365051398</c:v>
                </c:pt>
                <c:pt idx="68">
                  <c:v>58.592019871854674</c:v>
                </c:pt>
                <c:pt idx="69">
                  <c:v>58.370788036175348</c:v>
                </c:pt>
                <c:pt idx="70">
                  <c:v>58.156194567452083</c:v>
                </c:pt>
                <c:pt idx="71">
                  <c:v>57.947923293822697</c:v>
                </c:pt>
                <c:pt idx="72">
                  <c:v>57.745658433760902</c:v>
                </c:pt>
                <c:pt idx="73">
                  <c:v>57.549087320966265</c:v>
                </c:pt>
                <c:pt idx="74">
                  <c:v>57.357902641418285</c:v>
                </c:pt>
                <c:pt idx="75">
                  <c:v>57.171804239022137</c:v>
                </c:pt>
                <c:pt idx="76">
                  <c:v>56.990500542956383</c:v>
                </c:pt>
                <c:pt idx="77">
                  <c:v>56.813709665992207</c:v>
                </c:pt>
                <c:pt idx="78">
                  <c:v>56.641160218932662</c:v>
                </c:pt>
                <c:pt idx="79">
                  <c:v>56.472591882108645</c:v>
                </c:pt>
                <c:pt idx="80">
                  <c:v>56.307755770702798</c:v>
                </c:pt>
                <c:pt idx="81">
                  <c:v>56.146414626655606</c:v>
                </c:pt>
                <c:pt idx="82">
                  <c:v>55.988342866107743</c:v>
                </c:pt>
                <c:pt idx="83">
                  <c:v>55.833326507790666</c:v>
                </c:pt>
                <c:pt idx="84">
                  <c:v>55.681163004520961</c:v>
                </c:pt>
                <c:pt idx="85">
                  <c:v>55.531660996988158</c:v>
                </c:pt>
                <c:pt idx="86">
                  <c:v>55.384640006352477</c:v>
                </c:pt>
                <c:pt idx="87">
                  <c:v>55.239930079776748</c:v>
                </c:pt>
                <c:pt idx="88">
                  <c:v>55.097371400891724</c:v>
                </c:pt>
                <c:pt idx="89">
                  <c:v>54.956813875318602</c:v>
                </c:pt>
                <c:pt idx="90">
                  <c:v>54.818116699726872</c:v>
                </c:pt>
                <c:pt idx="91">
                  <c:v>54.681147921469282</c:v>
                </c:pt>
                <c:pt idx="92">
                  <c:v>54.545783994588746</c:v>
                </c:pt>
                <c:pt idx="93">
                  <c:v>54.411909336914484</c:v>
                </c:pt>
                <c:pt idx="94">
                  <c:v>54.279415892038863</c:v>
                </c:pt>
                <c:pt idx="95">
                  <c:v>54.148202699174014</c:v>
                </c:pt>
                <c:pt idx="96">
                  <c:v>54.018175473213077</c:v>
                </c:pt>
                <c:pt idx="97">
                  <c:v>53.889246196750804</c:v>
                </c:pt>
                <c:pt idx="98">
                  <c:v>53.761332725338768</c:v>
                </c:pt>
                <c:pt idx="99">
                  <c:v>53.634358406850353</c:v>
                </c:pt>
                <c:pt idx="100">
                  <c:v>53.508251715500073</c:v>
                </c:pt>
                <c:pt idx="101">
                  <c:v>53.382945900791846</c:v>
                </c:pt>
                <c:pt idx="102">
                  <c:v>53.258378651454009</c:v>
                </c:pt>
                <c:pt idx="103">
                  <c:v>53.134491774247884</c:v>
                </c:pt>
                <c:pt idx="104">
                  <c:v>53.011230887408516</c:v>
                </c:pt>
                <c:pt idx="105">
                  <c:v>52.888545128382866</c:v>
                </c:pt>
                <c:pt idx="106">
                  <c:v>52.766386875471937</c:v>
                </c:pt>
                <c:pt idx="107">
                  <c:v>52.644711482954172</c:v>
                </c:pt>
                <c:pt idx="108">
                  <c:v>52.523477029266473</c:v>
                </c:pt>
                <c:pt idx="109">
                  <c:v>52.402644077844855</c:v>
                </c:pt>
                <c:pt idx="110">
                  <c:v>52.282175450277457</c:v>
                </c:pt>
                <c:pt idx="111">
                  <c:v>52.162036011497982</c:v>
                </c:pt>
                <c:pt idx="112">
                  <c:v>52.042192466846984</c:v>
                </c:pt>
                <c:pt idx="113">
                  <c:v>51.922613170949901</c:v>
                </c:pt>
                <c:pt idx="114">
                  <c:v>51.803267948505514</c:v>
                </c:pt>
                <c:pt idx="115">
                  <c:v>51.684127927242386</c:v>
                </c:pt>
                <c:pt idx="116">
                  <c:v>51.565165383484079</c:v>
                </c:pt>
                <c:pt idx="117">
                  <c:v>51.446353600960236</c:v>
                </c:pt>
                <c:pt idx="118">
                  <c:v>51.327666743707567</c:v>
                </c:pt>
                <c:pt idx="119">
                  <c:v>51.209079744111989</c:v>
                </c:pt>
                <c:pt idx="120">
                  <c:v>51.090568207343878</c:v>
                </c:pt>
                <c:pt idx="121">
                  <c:v>50.972108333617662</c:v>
                </c:pt>
                <c:pt idx="122">
                  <c:v>50.853676859850317</c:v>
                </c:pt>
                <c:pt idx="123">
                  <c:v>50.735251022382052</c:v>
                </c:pt>
                <c:pt idx="124">
                  <c:v>50.616808542434093</c:v>
                </c:pt>
                <c:pt idx="125">
                  <c:v>50.498327635890753</c:v>
                </c:pt>
                <c:pt idx="126">
                  <c:v>50.379787048779058</c:v>
                </c:pt>
                <c:pt idx="127">
                  <c:v>50.261166119457627</c:v>
                </c:pt>
                <c:pt idx="128">
                  <c:v>50.142444867994769</c:v>
                </c:pt>
                <c:pt idx="129">
                  <c:v>50.023604112500621</c:v>
                </c:pt>
                <c:pt idx="130">
                  <c:v>49.904625611275641</c:v>
                </c:pt>
                <c:pt idx="131">
                  <c:v>49.785492228557658</c:v>
                </c:pt>
                <c:pt idx="132">
                  <c:v>49.666188120419555</c:v>
                </c:pt>
                <c:pt idx="133">
                  <c:v>49.546698936038702</c:v>
                </c:pt>
                <c:pt idx="134">
                  <c:v>49.427012028196792</c:v>
                </c:pt>
                <c:pt idx="135">
                  <c:v>49.307116665567968</c:v>
                </c:pt>
                <c:pt idx="136">
                  <c:v>49.187004238221917</c:v>
                </c:pt>
                <c:pt idx="137">
                  <c:v>49.066668446928084</c:v>
                </c:pt>
                <c:pt idx="138">
                  <c:v>48.946105466414842</c:v>
                </c:pt>
                <c:pt idx="139">
                  <c:v>48.82531407282255</c:v>
                </c:pt>
                <c:pt idx="140">
                  <c:v>48.704295726265521</c:v>
                </c:pt>
                <c:pt idx="141">
                  <c:v>48.583054600725617</c:v>
                </c:pt>
                <c:pt idx="142">
                  <c:v>48.461597555417299</c:v>
                </c:pt>
                <c:pt idx="143">
                  <c:v>48.339934044214949</c:v>
                </c:pt>
                <c:pt idx="144">
                  <c:v>48.21807596257878</c:v>
                </c:pt>
                <c:pt idx="145">
                  <c:v>48.096037434468663</c:v>
                </c:pt>
                <c:pt idx="146">
                  <c:v>47.9738345447726</c:v>
                </c:pt>
                <c:pt idx="147">
                  <c:v>47.851485025564315</c:v>
                </c:pt>
                <c:pt idx="148">
                  <c:v>47.729007906823981</c:v>
                </c:pt>
                <c:pt idx="149">
                  <c:v>47.606423143925412</c:v>
                </c:pt>
                <c:pt idx="150">
                  <c:v>47.483751235092789</c:v>
                </c:pt>
                <c:pt idx="151">
                  <c:v>47.361012842109673</c:v>
                </c:pt>
                <c:pt idx="152">
                  <c:v>47.238228426851975</c:v>
                </c:pt>
                <c:pt idx="153">
                  <c:v>47.115417914808759</c:v>
                </c:pt>
                <c:pt idx="154">
                  <c:v>46.992600394802061</c:v>
                </c:pt>
                <c:pt idx="155">
                  <c:v>46.869793861803672</c:v>
                </c:pt>
                <c:pt idx="156">
                  <c:v>46.747015007270683</c:v>
                </c:pt>
                <c:pt idx="157">
                  <c:v>46.624279058969094</c:v>
                </c:pt>
                <c:pt idx="158">
                  <c:v>46.501599669988494</c:v>
                </c:pt>
                <c:pt idx="159">
                  <c:v>46.378988854693986</c:v>
                </c:pt>
                <c:pt idx="160">
                  <c:v>46.256456967792637</c:v>
                </c:pt>
                <c:pt idx="161">
                  <c:v>46.134012721550093</c:v>
                </c:pt>
                <c:pt idx="162">
                  <c:v>46.011663235473421</c:v>
                </c:pt>
                <c:pt idx="163">
                  <c:v>45.88941411244938</c:v>
                </c:pt>
                <c:pt idx="164">
                  <c:v>45.767269535337135</c:v>
                </c:pt>
                <c:pt idx="165">
                  <c:v>45.645232378294367</c:v>
                </c:pt>
                <c:pt idx="166">
                  <c:v>45.523304327598083</c:v>
                </c:pt>
                <c:pt idx="167">
                  <c:v>45.401486007334626</c:v>
                </c:pt>
                <c:pt idx="168">
                  <c:v>45.279777106019765</c:v>
                </c:pt>
                <c:pt idx="169">
                  <c:v>45.158176500916525</c:v>
                </c:pt>
                <c:pt idx="170">
                  <c:v>45.036682377506416</c:v>
                </c:pt>
                <c:pt idx="171">
                  <c:v>44.9152923422104</c:v>
                </c:pt>
                <c:pt idx="172">
                  <c:v>44.794003527029098</c:v>
                </c:pt>
                <c:pt idx="173">
                  <c:v>44.672812685269108</c:v>
                </c:pt>
                <c:pt idx="174">
                  <c:v>44.551716277938027</c:v>
                </c:pt>
                <c:pt idx="175">
                  <c:v>44.430710550728627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505F-4F52-88C2-BEEA70D0580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98345824"/>
        <c:axId val="398346216"/>
      </c:scatterChart>
      <c:valAx>
        <c:axId val="398345824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398346216"/>
        <c:crosses val="autoZero"/>
        <c:crossBetween val="midCat"/>
      </c:valAx>
      <c:valAx>
        <c:axId val="398346216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39834582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strRef>
              <c:f>A!$B$27:$B$316</c:f>
              <c:strCache>
                <c:ptCount val="207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2">
                  <c:v>width</c:v>
                </c:pt>
                <c:pt idx="203">
                  <c:v>start</c:v>
                </c:pt>
                <c:pt idx="204">
                  <c:v>pivot_L</c:v>
                </c:pt>
                <c:pt idx="205">
                  <c:v>pivot_R</c:v>
                </c:pt>
                <c:pt idx="206">
                  <c:v>end</c:v>
                </c:pt>
              </c:strCache>
            </c:strRef>
          </c:xVal>
          <c:yVal>
            <c:numRef>
              <c:f>A!$D$27:$D$227</c:f>
              <c:numCache>
                <c:formatCode>General</c:formatCode>
                <c:ptCount val="201"/>
                <c:pt idx="0">
                  <c:v>66.085999999999999</c:v>
                </c:pt>
                <c:pt idx="1">
                  <c:v>66.069000000000003</c:v>
                </c:pt>
                <c:pt idx="2">
                  <c:v>65.516999999999996</c:v>
                </c:pt>
                <c:pt idx="3">
                  <c:v>64.534000000000006</c:v>
                </c:pt>
                <c:pt idx="4">
                  <c:v>64.016999999999996</c:v>
                </c:pt>
                <c:pt idx="5">
                  <c:v>65.983000000000004</c:v>
                </c:pt>
                <c:pt idx="6">
                  <c:v>65.671999999999997</c:v>
                </c:pt>
                <c:pt idx="7">
                  <c:v>66.224000000000004</c:v>
                </c:pt>
                <c:pt idx="8">
                  <c:v>67.655000000000001</c:v>
                </c:pt>
                <c:pt idx="9">
                  <c:v>64.138000000000005</c:v>
                </c:pt>
                <c:pt idx="10">
                  <c:v>65.671999999999997</c:v>
                </c:pt>
                <c:pt idx="11">
                  <c:v>63.466000000000001</c:v>
                </c:pt>
                <c:pt idx="12">
                  <c:v>67.155000000000001</c:v>
                </c:pt>
                <c:pt idx="13">
                  <c:v>67.241</c:v>
                </c:pt>
                <c:pt idx="14">
                  <c:v>67.844999999999999</c:v>
                </c:pt>
                <c:pt idx="15">
                  <c:v>66.241</c:v>
                </c:pt>
                <c:pt idx="16">
                  <c:v>68.379000000000005</c:v>
                </c:pt>
                <c:pt idx="17">
                  <c:v>69.052000000000007</c:v>
                </c:pt>
                <c:pt idx="18">
                  <c:v>69.741</c:v>
                </c:pt>
                <c:pt idx="19">
                  <c:v>70.171999999999997</c:v>
                </c:pt>
                <c:pt idx="20">
                  <c:v>68.861999999999995</c:v>
                </c:pt>
                <c:pt idx="21">
                  <c:v>68.328000000000003</c:v>
                </c:pt>
                <c:pt idx="22">
                  <c:v>70</c:v>
                </c:pt>
                <c:pt idx="23">
                  <c:v>71.465999999999994</c:v>
                </c:pt>
                <c:pt idx="24">
                  <c:v>70.447999999999993</c:v>
                </c:pt>
                <c:pt idx="25">
                  <c:v>71.275999999999996</c:v>
                </c:pt>
                <c:pt idx="26">
                  <c:v>75.241</c:v>
                </c:pt>
                <c:pt idx="27">
                  <c:v>71.69</c:v>
                </c:pt>
                <c:pt idx="28">
                  <c:v>74.793000000000006</c:v>
                </c:pt>
                <c:pt idx="29">
                  <c:v>73.897000000000006</c:v>
                </c:pt>
                <c:pt idx="30">
                  <c:v>76.516999999999996</c:v>
                </c:pt>
                <c:pt idx="31">
                  <c:v>78.465999999999994</c:v>
                </c:pt>
                <c:pt idx="32">
                  <c:v>78.638000000000005</c:v>
                </c:pt>
                <c:pt idx="33">
                  <c:v>78.224000000000004</c:v>
                </c:pt>
                <c:pt idx="34">
                  <c:v>84.638000000000005</c:v>
                </c:pt>
                <c:pt idx="35">
                  <c:v>86.69</c:v>
                </c:pt>
                <c:pt idx="36">
                  <c:v>91.379000000000005</c:v>
                </c:pt>
                <c:pt idx="37">
                  <c:v>98.293000000000006</c:v>
                </c:pt>
                <c:pt idx="38">
                  <c:v>103.10299999999999</c:v>
                </c:pt>
                <c:pt idx="39">
                  <c:v>112.845</c:v>
                </c:pt>
                <c:pt idx="40">
                  <c:v>123.776</c:v>
                </c:pt>
                <c:pt idx="41">
                  <c:v>139.328</c:v>
                </c:pt>
                <c:pt idx="42">
                  <c:v>150.77600000000001</c:v>
                </c:pt>
                <c:pt idx="43">
                  <c:v>166.44800000000001</c:v>
                </c:pt>
                <c:pt idx="44">
                  <c:v>179.75899999999999</c:v>
                </c:pt>
                <c:pt idx="45">
                  <c:v>192.72399999999999</c:v>
                </c:pt>
                <c:pt idx="46">
                  <c:v>204.08600000000001</c:v>
                </c:pt>
                <c:pt idx="47">
                  <c:v>214.37899999999999</c:v>
                </c:pt>
                <c:pt idx="48">
                  <c:v>223.845</c:v>
                </c:pt>
                <c:pt idx="49">
                  <c:v>230.845</c:v>
                </c:pt>
                <c:pt idx="50">
                  <c:v>232.328</c:v>
                </c:pt>
                <c:pt idx="51">
                  <c:v>229.19</c:v>
                </c:pt>
                <c:pt idx="52">
                  <c:v>225.31</c:v>
                </c:pt>
                <c:pt idx="53">
                  <c:v>215.56899999999999</c:v>
                </c:pt>
                <c:pt idx="54">
                  <c:v>197.5</c:v>
                </c:pt>
                <c:pt idx="55">
                  <c:v>172.10300000000001</c:v>
                </c:pt>
                <c:pt idx="56">
                  <c:v>136.44800000000001</c:v>
                </c:pt>
                <c:pt idx="57">
                  <c:v>101.483</c:v>
                </c:pt>
                <c:pt idx="58">
                  <c:v>83.5</c:v>
                </c:pt>
                <c:pt idx="59">
                  <c:v>75.224000000000004</c:v>
                </c:pt>
                <c:pt idx="60">
                  <c:v>74.155000000000001</c:v>
                </c:pt>
                <c:pt idx="61">
                  <c:v>76.585999999999999</c:v>
                </c:pt>
                <c:pt idx="62">
                  <c:v>77.828000000000003</c:v>
                </c:pt>
                <c:pt idx="63">
                  <c:v>82.602999999999994</c:v>
                </c:pt>
                <c:pt idx="64">
                  <c:v>89.069000000000003</c:v>
                </c:pt>
                <c:pt idx="65">
                  <c:v>96.861999999999995</c:v>
                </c:pt>
                <c:pt idx="66">
                  <c:v>108.241</c:v>
                </c:pt>
                <c:pt idx="67">
                  <c:v>119.741</c:v>
                </c:pt>
                <c:pt idx="68">
                  <c:v>128.93100000000001</c:v>
                </c:pt>
                <c:pt idx="69">
                  <c:v>138.77600000000001</c:v>
                </c:pt>
                <c:pt idx="70">
                  <c:v>146.77600000000001</c:v>
                </c:pt>
                <c:pt idx="71">
                  <c:v>154.69</c:v>
                </c:pt>
                <c:pt idx="72">
                  <c:v>158.828</c:v>
                </c:pt>
                <c:pt idx="73">
                  <c:v>161.41399999999999</c:v>
                </c:pt>
                <c:pt idx="74">
                  <c:v>166.12100000000001</c:v>
                </c:pt>
                <c:pt idx="75">
                  <c:v>161.63800000000001</c:v>
                </c:pt>
                <c:pt idx="76">
                  <c:v>155.96600000000001</c:v>
                </c:pt>
                <c:pt idx="77">
                  <c:v>145.87899999999999</c:v>
                </c:pt>
                <c:pt idx="78">
                  <c:v>129.37899999999999</c:v>
                </c:pt>
                <c:pt idx="79">
                  <c:v>102.345</c:v>
                </c:pt>
                <c:pt idx="80">
                  <c:v>79.671999999999997</c:v>
                </c:pt>
                <c:pt idx="81">
                  <c:v>63.069000000000003</c:v>
                </c:pt>
                <c:pt idx="82">
                  <c:v>57.844999999999999</c:v>
                </c:pt>
                <c:pt idx="83">
                  <c:v>57.603000000000002</c:v>
                </c:pt>
                <c:pt idx="84">
                  <c:v>53.776000000000003</c:v>
                </c:pt>
                <c:pt idx="85">
                  <c:v>54.569000000000003</c:v>
                </c:pt>
                <c:pt idx="86">
                  <c:v>55.362000000000002</c:v>
                </c:pt>
                <c:pt idx="87">
                  <c:v>53.448</c:v>
                </c:pt>
                <c:pt idx="88">
                  <c:v>54.396999999999998</c:v>
                </c:pt>
                <c:pt idx="89">
                  <c:v>53.276000000000003</c:v>
                </c:pt>
                <c:pt idx="90">
                  <c:v>51.81</c:v>
                </c:pt>
                <c:pt idx="91">
                  <c:v>55.396999999999998</c:v>
                </c:pt>
                <c:pt idx="92">
                  <c:v>53.723999999999997</c:v>
                </c:pt>
                <c:pt idx="93">
                  <c:v>54.344999999999999</c:v>
                </c:pt>
                <c:pt idx="94">
                  <c:v>49.569000000000003</c:v>
                </c:pt>
                <c:pt idx="95">
                  <c:v>53.155000000000001</c:v>
                </c:pt>
                <c:pt idx="96">
                  <c:v>50.844999999999999</c:v>
                </c:pt>
                <c:pt idx="97">
                  <c:v>51.259</c:v>
                </c:pt>
                <c:pt idx="98">
                  <c:v>51.207000000000001</c:v>
                </c:pt>
                <c:pt idx="99">
                  <c:v>54.103000000000002</c:v>
                </c:pt>
                <c:pt idx="100">
                  <c:v>54.103000000000002</c:v>
                </c:pt>
                <c:pt idx="101">
                  <c:v>52.982999999999997</c:v>
                </c:pt>
                <c:pt idx="102">
                  <c:v>53.878999999999998</c:v>
                </c:pt>
                <c:pt idx="103">
                  <c:v>55.69</c:v>
                </c:pt>
                <c:pt idx="104">
                  <c:v>52.982999999999997</c:v>
                </c:pt>
                <c:pt idx="105">
                  <c:v>50.862000000000002</c:v>
                </c:pt>
                <c:pt idx="106">
                  <c:v>52.466000000000001</c:v>
                </c:pt>
                <c:pt idx="107">
                  <c:v>54.533999999999999</c:v>
                </c:pt>
                <c:pt idx="108">
                  <c:v>53.466000000000001</c:v>
                </c:pt>
                <c:pt idx="109">
                  <c:v>53.81</c:v>
                </c:pt>
                <c:pt idx="110">
                  <c:v>52.81</c:v>
                </c:pt>
                <c:pt idx="111">
                  <c:v>53.448</c:v>
                </c:pt>
                <c:pt idx="112">
                  <c:v>52.759</c:v>
                </c:pt>
                <c:pt idx="113">
                  <c:v>54.121000000000002</c:v>
                </c:pt>
                <c:pt idx="114">
                  <c:v>53.603000000000002</c:v>
                </c:pt>
                <c:pt idx="115">
                  <c:v>51.137999999999998</c:v>
                </c:pt>
                <c:pt idx="116">
                  <c:v>50.862000000000002</c:v>
                </c:pt>
                <c:pt idx="117">
                  <c:v>52.085999999999999</c:v>
                </c:pt>
                <c:pt idx="118">
                  <c:v>49.862000000000002</c:v>
                </c:pt>
                <c:pt idx="119">
                  <c:v>52.171999999999997</c:v>
                </c:pt>
                <c:pt idx="120">
                  <c:v>49.914000000000001</c:v>
                </c:pt>
                <c:pt idx="121">
                  <c:v>50.103000000000002</c:v>
                </c:pt>
                <c:pt idx="122">
                  <c:v>50.707000000000001</c:v>
                </c:pt>
                <c:pt idx="123">
                  <c:v>50.052</c:v>
                </c:pt>
                <c:pt idx="124">
                  <c:v>51.31</c:v>
                </c:pt>
                <c:pt idx="125">
                  <c:v>52.878999999999998</c:v>
                </c:pt>
                <c:pt idx="126">
                  <c:v>49.603000000000002</c:v>
                </c:pt>
                <c:pt idx="127">
                  <c:v>49.776000000000003</c:v>
                </c:pt>
                <c:pt idx="128">
                  <c:v>48.914000000000001</c:v>
                </c:pt>
                <c:pt idx="129">
                  <c:v>51.414000000000001</c:v>
                </c:pt>
                <c:pt idx="130">
                  <c:v>45.621000000000002</c:v>
                </c:pt>
                <c:pt idx="131">
                  <c:v>47.207000000000001</c:v>
                </c:pt>
                <c:pt idx="132">
                  <c:v>48.896999999999998</c:v>
                </c:pt>
                <c:pt idx="133">
                  <c:v>48.603000000000002</c:v>
                </c:pt>
                <c:pt idx="134">
                  <c:v>48.378999999999998</c:v>
                </c:pt>
                <c:pt idx="135">
                  <c:v>49.569000000000003</c:v>
                </c:pt>
                <c:pt idx="136">
                  <c:v>49.121000000000002</c:v>
                </c:pt>
                <c:pt idx="137">
                  <c:v>48.155000000000001</c:v>
                </c:pt>
                <c:pt idx="138">
                  <c:v>49.948</c:v>
                </c:pt>
                <c:pt idx="139">
                  <c:v>49.396999999999998</c:v>
                </c:pt>
                <c:pt idx="140">
                  <c:v>48.19</c:v>
                </c:pt>
                <c:pt idx="141">
                  <c:v>46.844999999999999</c:v>
                </c:pt>
                <c:pt idx="142">
                  <c:v>47.069000000000003</c:v>
                </c:pt>
                <c:pt idx="143">
                  <c:v>48</c:v>
                </c:pt>
                <c:pt idx="144">
                  <c:v>47.982999999999997</c:v>
                </c:pt>
                <c:pt idx="145">
                  <c:v>48.223999999999997</c:v>
                </c:pt>
                <c:pt idx="146">
                  <c:v>49.430999999999997</c:v>
                </c:pt>
                <c:pt idx="147">
                  <c:v>44.930999999999997</c:v>
                </c:pt>
                <c:pt idx="148">
                  <c:v>44.241</c:v>
                </c:pt>
                <c:pt idx="149">
                  <c:v>44.896999999999998</c:v>
                </c:pt>
                <c:pt idx="150">
                  <c:v>44.792999999999999</c:v>
                </c:pt>
                <c:pt idx="151">
                  <c:v>43.396999999999998</c:v>
                </c:pt>
                <c:pt idx="152">
                  <c:v>46.276000000000003</c:v>
                </c:pt>
                <c:pt idx="153">
                  <c:v>45.603000000000002</c:v>
                </c:pt>
                <c:pt idx="154">
                  <c:v>43.533999999999999</c:v>
                </c:pt>
                <c:pt idx="155">
                  <c:v>45.344999999999999</c:v>
                </c:pt>
                <c:pt idx="156">
                  <c:v>43.259</c:v>
                </c:pt>
                <c:pt idx="157">
                  <c:v>41.948</c:v>
                </c:pt>
                <c:pt idx="158">
                  <c:v>45.103000000000002</c:v>
                </c:pt>
                <c:pt idx="159">
                  <c:v>43.069000000000003</c:v>
                </c:pt>
                <c:pt idx="160">
                  <c:v>46.017000000000003</c:v>
                </c:pt>
                <c:pt idx="161">
                  <c:v>44.482999999999997</c:v>
                </c:pt>
                <c:pt idx="162">
                  <c:v>44.241</c:v>
                </c:pt>
                <c:pt idx="163">
                  <c:v>45.430999999999997</c:v>
                </c:pt>
                <c:pt idx="164">
                  <c:v>45.707000000000001</c:v>
                </c:pt>
                <c:pt idx="165">
                  <c:v>44.276000000000003</c:v>
                </c:pt>
                <c:pt idx="166">
                  <c:v>44.430999999999997</c:v>
                </c:pt>
                <c:pt idx="167">
                  <c:v>43.966000000000001</c:v>
                </c:pt>
                <c:pt idx="168">
                  <c:v>42.137999999999998</c:v>
                </c:pt>
                <c:pt idx="169">
                  <c:v>45.276000000000003</c:v>
                </c:pt>
                <c:pt idx="170">
                  <c:v>41.585999999999999</c:v>
                </c:pt>
                <c:pt idx="171">
                  <c:v>43.637999999999998</c:v>
                </c:pt>
                <c:pt idx="172">
                  <c:v>41.878999999999998</c:v>
                </c:pt>
                <c:pt idx="173">
                  <c:v>44.552</c:v>
                </c:pt>
                <c:pt idx="174">
                  <c:v>42.776000000000003</c:v>
                </c:pt>
                <c:pt idx="175">
                  <c:v>42.603000000000002</c:v>
                </c:pt>
                <c:pt idx="176">
                  <c:v>43.896999999999998</c:v>
                </c:pt>
                <c:pt idx="177">
                  <c:v>43.533999999999999</c:v>
                </c:pt>
                <c:pt idx="178">
                  <c:v>39.223999999999997</c:v>
                </c:pt>
                <c:pt idx="179">
                  <c:v>40.121000000000002</c:v>
                </c:pt>
                <c:pt idx="180">
                  <c:v>41.637999999999998</c:v>
                </c:pt>
                <c:pt idx="181">
                  <c:v>40.155000000000001</c:v>
                </c:pt>
                <c:pt idx="182">
                  <c:v>42.155000000000001</c:v>
                </c:pt>
                <c:pt idx="183">
                  <c:v>43.137999999999998</c:v>
                </c:pt>
                <c:pt idx="184">
                  <c:v>42.896999999999998</c:v>
                </c:pt>
                <c:pt idx="185">
                  <c:v>39.914000000000001</c:v>
                </c:pt>
                <c:pt idx="186">
                  <c:v>44.552</c:v>
                </c:pt>
                <c:pt idx="187">
                  <c:v>40.982999999999997</c:v>
                </c:pt>
                <c:pt idx="188">
                  <c:v>42.862000000000002</c:v>
                </c:pt>
                <c:pt idx="189">
                  <c:v>40.948</c:v>
                </c:pt>
                <c:pt idx="190">
                  <c:v>41.517000000000003</c:v>
                </c:pt>
                <c:pt idx="191">
                  <c:v>44.69</c:v>
                </c:pt>
                <c:pt idx="192">
                  <c:v>40.966000000000001</c:v>
                </c:pt>
                <c:pt idx="193">
                  <c:v>40.741</c:v>
                </c:pt>
                <c:pt idx="194">
                  <c:v>41.448</c:v>
                </c:pt>
                <c:pt idx="195">
                  <c:v>42.466000000000001</c:v>
                </c:pt>
                <c:pt idx="196">
                  <c:v>42.328000000000003</c:v>
                </c:pt>
                <c:pt idx="197">
                  <c:v>43.759</c:v>
                </c:pt>
                <c:pt idx="198">
                  <c:v>42.223999999999997</c:v>
                </c:pt>
                <c:pt idx="199">
                  <c:v>42.671999999999997</c:v>
                </c:pt>
                <c:pt idx="200">
                  <c:v>43.707000000000001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15B5-4AC2-9035-586418D46412}"/>
            </c:ext>
          </c:extLst>
        </c:ser>
        <c:ser>
          <c:idx val="1"/>
          <c:order val="1"/>
          <c:marker>
            <c:symbol val="none"/>
          </c:marker>
          <c:xVal>
            <c:strRef>
              <c:f>A!$B$27:$B$316</c:f>
              <c:strCache>
                <c:ptCount val="207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2">
                  <c:v>width</c:v>
                </c:pt>
                <c:pt idx="203">
                  <c:v>start</c:v>
                </c:pt>
                <c:pt idx="204">
                  <c:v>pivot_L</c:v>
                </c:pt>
                <c:pt idx="205">
                  <c:v>pivot_R</c:v>
                </c:pt>
                <c:pt idx="206">
                  <c:v>end</c:v>
                </c:pt>
              </c:strCache>
            </c:strRef>
          </c:xVal>
          <c:yVal>
            <c:numRef>
              <c:f>A!$T$27:$T$227</c:f>
              <c:numCache>
                <c:formatCode>0.00</c:formatCode>
                <c:ptCount val="201"/>
                <c:pt idx="0">
                  <c:v>63.097124798467966</c:v>
                </c:pt>
                <c:pt idx="1">
                  <c:v>63.461548584128565</c:v>
                </c:pt>
                <c:pt idx="2">
                  <c:v>63.821974095602535</c:v>
                </c:pt>
                <c:pt idx="3">
                  <c:v>64.177849644944644</c:v>
                </c:pt>
                <c:pt idx="4">
                  <c:v>64.528567994883986</c:v>
                </c:pt>
                <c:pt idx="5">
                  <c:v>64.873463810218823</c:v>
                </c:pt>
                <c:pt idx="6">
                  <c:v>65.211811869738966</c:v>
                </c:pt>
                <c:pt idx="7">
                  <c:v>65.542826452166722</c:v>
                </c:pt>
                <c:pt idx="8">
                  <c:v>65.865662492559323</c:v>
                </c:pt>
                <c:pt idx="9">
                  <c:v>66.179419372105087</c:v>
                </c:pt>
                <c:pt idx="10">
                  <c:v>66.483148588568142</c:v>
                </c:pt>
                <c:pt idx="11">
                  <c:v>66.775867100815816</c:v>
                </c:pt>
                <c:pt idx="12">
                  <c:v>67.056578902560005</c:v>
                </c:pt>
                <c:pt idx="13">
                  <c:v>67.324308418735058</c:v>
                </c:pt>
                <c:pt idx="14">
                  <c:v>67.578150695662075</c:v>
                </c:pt>
                <c:pt idx="15">
                  <c:v>67.817345127363268</c:v>
                </c:pt>
                <c:pt idx="16">
                  <c:v>68.041381653272339</c:v>
                </c:pt>
                <c:pt idx="17">
                  <c:v>68.250150954664932</c:v>
                </c:pt>
                <c:pt idx="18">
                  <c:v>68.444153062446134</c:v>
                </c:pt>
                <c:pt idx="19">
                  <c:v>68.624781738424545</c:v>
                </c:pt>
                <c:pt idx="20">
                  <c:v>68.794704611213675</c:v>
                </c:pt>
                <c:pt idx="21">
                  <c:v>68.958360737816363</c:v>
                </c:pt>
                <c:pt idx="22">
                  <c:v>69.122597196956107</c:v>
                </c:pt>
                <c:pt idx="23">
                  <c:v>69.297463453724092</c:v>
                </c:pt>
                <c:pt idx="24">
                  <c:v>69.497175352750901</c:v>
                </c:pt>
                <c:pt idx="25">
                  <c:v>69.741248433164387</c:v>
                </c:pt>
                <c:pt idx="26">
                  <c:v>70.055781688253177</c:v>
                </c:pt>
                <c:pt idx="27">
                  <c:v>70.474847203028204</c:v>
                </c:pt>
                <c:pt idx="28">
                  <c:v>71.041908329094667</c:v>
                </c:pt>
                <c:pt idx="29">
                  <c:v>71.81115035005196</c:v>
                </c:pt>
                <c:pt idx="30">
                  <c:v>72.848565561180095</c:v>
                </c:pt>
                <c:pt idx="31">
                  <c:v>74.23259363469063</c:v>
                </c:pt>
                <c:pt idx="32">
                  <c:v>76.05408408791709</c:v>
                </c:pt>
                <c:pt idx="33">
                  <c:v>78.415328090805801</c:v>
                </c:pt>
                <c:pt idx="34">
                  <c:v>81.427910026552681</c:v>
                </c:pt>
                <c:pt idx="35">
                  <c:v>85.209163211624912</c:v>
                </c:pt>
                <c:pt idx="36">
                  <c:v>89.87708542242467</c:v>
                </c:pt>
                <c:pt idx="37">
                  <c:v>95.543681566287376</c:v>
                </c:pt>
                <c:pt idx="38">
                  <c:v>102.30685134481185</c:v>
                </c:pt>
                <c:pt idx="39">
                  <c:v>110.24112134762352</c:v>
                </c:pt>
                <c:pt idx="40">
                  <c:v>119.38771919937206</c:v>
                </c:pt>
                <c:pt idx="41">
                  <c:v>129.74468111227415</c:v>
                </c:pt>
                <c:pt idx="42">
                  <c:v>141.25784568393064</c:v>
                </c:pt>
                <c:pt idx="43">
                  <c:v>153.81367069273023</c:v>
                </c:pt>
                <c:pt idx="44">
                  <c:v>167.23467374094793</c:v>
                </c:pt>
                <c:pt idx="45">
                  <c:v>181.27733078759113</c:v>
                </c:pt>
                <c:pt idx="46">
                  <c:v>195.62825302550894</c:v>
                </c:pt>
                <c:pt idx="47">
                  <c:v>209.88201265255594</c:v>
                </c:pt>
                <c:pt idx="48">
                  <c:v>223.45804980165673</c:v>
                </c:pt>
                <c:pt idx="49">
                  <c:v>235.39219204580232</c:v>
                </c:pt>
                <c:pt idx="50">
                  <c:v>243.99733512851893</c:v>
                </c:pt>
                <c:pt idx="51">
                  <c:v>246.62827368566141</c:v>
                </c:pt>
                <c:pt idx="52">
                  <c:v>240.10413309388102</c:v>
                </c:pt>
                <c:pt idx="53">
                  <c:v>222.22525815797718</c:v>
                </c:pt>
                <c:pt idx="54">
                  <c:v>193.82829061674516</c:v>
                </c:pt>
                <c:pt idx="55">
                  <c:v>159.66544462240611</c:v>
                </c:pt>
                <c:pt idx="56">
                  <c:v>126.75751010023143</c:v>
                </c:pt>
                <c:pt idx="57">
                  <c:v>101.06313546192621</c:v>
                </c:pt>
                <c:pt idx="58">
                  <c:v>85.014537458692786</c:v>
                </c:pt>
                <c:pt idx="59">
                  <c:v>77.569071479000073</c:v>
                </c:pt>
                <c:pt idx="60">
                  <c:v>76.056754299556715</c:v>
                </c:pt>
                <c:pt idx="61">
                  <c:v>77.992480183290454</c:v>
                </c:pt>
                <c:pt idx="62">
                  <c:v>81.832327680896171</c:v>
                </c:pt>
                <c:pt idx="63">
                  <c:v>86.863619017866341</c:v>
                </c:pt>
                <c:pt idx="64">
                  <c:v>92.827603175479254</c:v>
                </c:pt>
                <c:pt idx="65">
                  <c:v>99.631609318712563</c:v>
                </c:pt>
                <c:pt idx="66">
                  <c:v>107.20776584106653</c:v>
                </c:pt>
                <c:pt idx="67">
                  <c:v>115.46053703638066</c:v>
                </c:pt>
                <c:pt idx="68">
                  <c:v>124.25042867104955</c:v>
                </c:pt>
                <c:pt idx="69">
                  <c:v>133.38773128490789</c:v>
                </c:pt>
                <c:pt idx="70">
                  <c:v>142.62073032988391</c:v>
                </c:pt>
                <c:pt idx="71">
                  <c:v>151.59551998554875</c:v>
                </c:pt>
                <c:pt idx="72">
                  <c:v>159.75227821352132</c:v>
                </c:pt>
                <c:pt idx="73">
                  <c:v>166.14388085570843</c:v>
                </c:pt>
                <c:pt idx="74">
                  <c:v>169.27379686756555</c:v>
                </c:pt>
                <c:pt idx="75">
                  <c:v>167.22889402759668</c:v>
                </c:pt>
                <c:pt idx="76">
                  <c:v>158.39944654139217</c:v>
                </c:pt>
                <c:pt idx="77">
                  <c:v>142.64751207769558</c:v>
                </c:pt>
                <c:pt idx="78">
                  <c:v>122.10126959151683</c:v>
                </c:pt>
                <c:pt idx="79">
                  <c:v>100.65502929565014</c:v>
                </c:pt>
                <c:pt idx="80">
                  <c:v>82.234370250793688</c:v>
                </c:pt>
                <c:pt idx="81">
                  <c:v>69.063569750671348</c:v>
                </c:pt>
                <c:pt idx="82">
                  <c:v>61.167837120672843</c:v>
                </c:pt>
                <c:pt idx="83">
                  <c:v>57.161854910252558</c:v>
                </c:pt>
                <c:pt idx="84">
                  <c:v>55.402445564640637</c:v>
                </c:pt>
                <c:pt idx="85">
                  <c:v>54.687880023699009</c:v>
                </c:pt>
                <c:pt idx="86">
                  <c:v>54.370674042160168</c:v>
                </c:pt>
                <c:pt idx="87">
                  <c:v>54.178680275743019</c:v>
                </c:pt>
                <c:pt idx="88">
                  <c:v>54.020267764726576</c:v>
                </c:pt>
                <c:pt idx="89">
                  <c:v>53.870340127100064</c:v>
                </c:pt>
                <c:pt idx="90">
                  <c:v>53.723249120405747</c:v>
                </c:pt>
                <c:pt idx="91">
                  <c:v>53.577974847729678</c:v>
                </c:pt>
                <c:pt idx="92">
                  <c:v>53.434472407672999</c:v>
                </c:pt>
                <c:pt idx="93">
                  <c:v>53.292992307638194</c:v>
                </c:pt>
                <c:pt idx="94">
                  <c:v>53.154045873064526</c:v>
                </c:pt>
                <c:pt idx="95">
                  <c:v>53.018507216752027</c:v>
                </c:pt>
                <c:pt idx="96">
                  <c:v>52.887763846710889</c:v>
                </c:pt>
                <c:pt idx="97">
                  <c:v>52.763897513549836</c:v>
                </c:pt>
                <c:pt idx="98">
                  <c:v>52.649875736896142</c:v>
                </c:pt>
                <c:pt idx="99">
                  <c:v>52.549718579980961</c:v>
                </c:pt>
                <c:pt idx="100">
                  <c:v>52.468584481549897</c:v>
                </c:pt>
                <c:pt idx="101">
                  <c:v>52.412696926096267</c:v>
                </c:pt>
                <c:pt idx="102">
                  <c:v>52.389014535725956</c:v>
                </c:pt>
                <c:pt idx="103">
                  <c:v>52.404536799662509</c:v>
                </c:pt>
                <c:pt idx="104">
                  <c:v>52.465146438351645</c:v>
                </c:pt>
                <c:pt idx="105">
                  <c:v>52.573936316630821</c:v>
                </c:pt>
                <c:pt idx="106">
                  <c:v>52.729083943153753</c:v>
                </c:pt>
                <c:pt idx="107">
                  <c:v>52.921551112670741</c:v>
                </c:pt>
                <c:pt idx="108">
                  <c:v>53.133198386223299</c:v>
                </c:pt>
                <c:pt idx="109">
                  <c:v>53.33622516257455</c:v>
                </c:pt>
                <c:pt idx="110">
                  <c:v>53.494967106504149</c:v>
                </c:pt>
                <c:pt idx="111">
                  <c:v>53.570731505328624</c:v>
                </c:pt>
                <c:pt idx="112">
                  <c:v>53.529378633228234</c:v>
                </c:pt>
                <c:pt idx="113">
                  <c:v>53.349974177873058</c:v>
                </c:pt>
                <c:pt idx="114">
                  <c:v>53.031693161668066</c:v>
                </c:pt>
                <c:pt idx="115">
                  <c:v>52.596064578832511</c:v>
                </c:pt>
                <c:pt idx="116">
                  <c:v>52.083027535080696</c:v>
                </c:pt>
                <c:pt idx="117">
                  <c:v>51.541686769823805</c:v>
                </c:pt>
                <c:pt idx="118">
                  <c:v>51.018906493215361</c:v>
                </c:pt>
                <c:pt idx="119">
                  <c:v>50.549714759866376</c:v>
                </c:pt>
                <c:pt idx="120">
                  <c:v>50.152453862296774</c:v>
                </c:pt>
                <c:pt idx="121">
                  <c:v>49.829363954385187</c:v>
                </c:pt>
                <c:pt idx="122">
                  <c:v>49.571114922412093</c:v>
                </c:pt>
                <c:pt idx="123">
                  <c:v>49.362750155053547</c:v>
                </c:pt>
                <c:pt idx="124">
                  <c:v>49.188796120322088</c:v>
                </c:pt>
                <c:pt idx="125">
                  <c:v>49.036389326920812</c:v>
                </c:pt>
                <c:pt idx="126">
                  <c:v>48.896408682735533</c:v>
                </c:pt>
                <c:pt idx="127">
                  <c:v>48.763271856503692</c:v>
                </c:pt>
                <c:pt idx="128">
                  <c:v>48.634181932756611</c:v>
                </c:pt>
                <c:pt idx="129">
                  <c:v>48.508399338438387</c:v>
                </c:pt>
                <c:pt idx="130">
                  <c:v>48.386811041830128</c:v>
                </c:pt>
                <c:pt idx="131">
                  <c:v>48.271818829691554</c:v>
                </c:pt>
                <c:pt idx="132">
                  <c:v>48.167399216577749</c:v>
                </c:pt>
                <c:pt idx="133">
                  <c:v>48.079074040772596</c:v>
                </c:pt>
                <c:pt idx="134">
                  <c:v>48.013463344849256</c:v>
                </c:pt>
                <c:pt idx="135">
                  <c:v>47.977109993907938</c:v>
                </c:pt>
                <c:pt idx="136">
                  <c:v>47.974440978726449</c:v>
                </c:pt>
                <c:pt idx="137">
                  <c:v>48.005106523635213</c:v>
                </c:pt>
                <c:pt idx="138">
                  <c:v>48.061445640482894</c:v>
                </c:pt>
                <c:pt idx="139">
                  <c:v>48.127237949379648</c:v>
                </c:pt>
                <c:pt idx="140">
                  <c:v>48.178892331851053</c:v>
                </c:pt>
                <c:pt idx="141">
                  <c:v>48.189565295338987</c:v>
                </c:pt>
                <c:pt idx="142">
                  <c:v>48.135497241443531</c:v>
                </c:pt>
                <c:pt idx="143">
                  <c:v>48.002620355426529</c:v>
                </c:pt>
                <c:pt idx="144">
                  <c:v>47.790948586896995</c:v>
                </c:pt>
                <c:pt idx="145">
                  <c:v>47.514880859587883</c:v>
                </c:pt>
                <c:pt idx="146">
                  <c:v>47.19916611536113</c:v>
                </c:pt>
                <c:pt idx="147">
                  <c:v>46.872092459124602</c:v>
                </c:pt>
                <c:pt idx="148">
                  <c:v>46.558508729901078</c:v>
                </c:pt>
                <c:pt idx="149">
                  <c:v>46.275056269979906</c:v>
                </c:pt>
                <c:pt idx="150">
                  <c:v>46.028731221636441</c:v>
                </c:pt>
                <c:pt idx="151">
                  <c:v>45.818396620961522</c:v>
                </c:pt>
                <c:pt idx="152">
                  <c:v>45.637888703179478</c:v>
                </c:pt>
                <c:pt idx="153">
                  <c:v>45.479227413527624</c:v>
                </c:pt>
                <c:pt idx="154">
                  <c:v>45.334946168527686</c:v>
                </c:pt>
                <c:pt idx="155">
                  <c:v>45.199250797732574</c:v>
                </c:pt>
                <c:pt idx="156">
                  <c:v>45.068229612797381</c:v>
                </c:pt>
                <c:pt idx="157">
                  <c:v>44.939532437129415</c:v>
                </c:pt>
                <c:pt idx="158">
                  <c:v>44.811886413916291</c:v>
                </c:pt>
                <c:pt idx="159">
                  <c:v>44.684664939246787</c:v>
                </c:pt>
                <c:pt idx="160">
                  <c:v>44.557585927571353</c:v>
                </c:pt>
                <c:pt idx="161">
                  <c:v>44.430532634474638</c:v>
                </c:pt>
                <c:pt idx="162">
                  <c:v>44.303460406867593</c:v>
                </c:pt>
                <c:pt idx="163">
                  <c:v>44.176353400733717</c:v>
                </c:pt>
                <c:pt idx="164">
                  <c:v>44.049206464295182</c:v>
                </c:pt>
                <c:pt idx="165">
                  <c:v>43.922018238828279</c:v>
                </c:pt>
                <c:pt idx="166">
                  <c:v>43.79478874210394</c:v>
                </c:pt>
                <c:pt idx="167">
                  <c:v>43.667518571628321</c:v>
                </c:pt>
                <c:pt idx="168">
                  <c:v>43.540208641248235</c:v>
                </c:pt>
                <c:pt idx="169">
                  <c:v>43.412860079781126</c:v>
                </c:pt>
                <c:pt idx="170">
                  <c:v>43.285474176718793</c:v>
                </c:pt>
                <c:pt idx="171">
                  <c:v>43.158052342663993</c:v>
                </c:pt>
                <c:pt idx="172">
                  <c:v>43.030596076190299</c:v>
                </c:pt>
                <c:pt idx="173">
                  <c:v>42.903106935113691</c:v>
                </c:pt>
                <c:pt idx="174">
                  <c:v>42.775586511624105</c:v>
                </c:pt>
                <c:pt idx="175">
                  <c:v>42.648036410996845</c:v>
                </c:pt>
                <c:pt idx="176">
                  <c:v>42.520458233623117</c:v>
                </c:pt>
                <c:pt idx="177">
                  <c:v>42.392853560080034</c:v>
                </c:pt>
                <c:pt idx="178">
                  <c:v>42.265223938946718</c:v>
                </c:pt>
                <c:pt idx="179">
                  <c:v>42.137570877069969</c:v>
                </c:pt>
                <c:pt idx="180">
                  <c:v>42.009895831988686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15B5-4AC2-9035-586418D46412}"/>
            </c:ext>
          </c:extLst>
        </c:ser>
        <c:ser>
          <c:idx val="3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A!$AZ$27:$AZ$227</c:f>
              <c:numCache>
                <c:formatCode>General</c:formatCode>
                <c:ptCount val="201"/>
                <c:pt idx="0">
                  <c:v>63.097123901514486</c:v>
                </c:pt>
                <c:pt idx="1">
                  <c:v>63.461546779427728</c:v>
                </c:pt>
                <c:pt idx="2">
                  <c:v>63.821970511043723</c:v>
                </c:pt>
                <c:pt idx="3">
                  <c:v>64.177842616465028</c:v>
                </c:pt>
                <c:pt idx="4">
                  <c:v>64.528554390394177</c:v>
                </c:pt>
                <c:pt idx="5">
                  <c:v>64.873437814710243</c:v>
                </c:pt>
                <c:pt idx="6">
                  <c:v>65.211762834356534</c:v>
                </c:pt>
                <c:pt idx="7">
                  <c:v>65.542735142658358</c:v>
                </c:pt>
                <c:pt idx="8">
                  <c:v>65.865494643994751</c:v>
                </c:pt>
                <c:pt idx="9">
                  <c:v>66.17911478294161</c:v>
                </c:pt>
                <c:pt idx="10">
                  <c:v>66.482602948249038</c:v>
                </c:pt>
                <c:pt idx="11">
                  <c:v>66.774902175612965</c:v>
                </c:pt>
                <c:pt idx="12">
                  <c:v>67.054894383089476</c:v>
                </c:pt>
                <c:pt idx="13">
                  <c:v>67.321405374789265</c:v>
                </c:pt>
                <c:pt idx="14">
                  <c:v>67.57321183953394</c:v>
                </c:pt>
                <c:pt idx="15">
                  <c:v>67.809050548701364</c:v>
                </c:pt>
                <c:pt idx="16">
                  <c:v>68.027629918877111</c:v>
                </c:pt>
                <c:pt idx="17">
                  <c:v>68.227644047886315</c:v>
                </c:pt>
                <c:pt idx="18">
                  <c:v>68.407789255773423</c:v>
                </c:pt>
                <c:pt idx="19">
                  <c:v>68.566783064935436</c:v>
                </c:pt>
                <c:pt idx="20">
                  <c:v>68.703385437084378</c:v>
                </c:pt>
                <c:pt idx="21">
                  <c:v>68.816421952171055</c:v>
                </c:pt>
                <c:pt idx="22">
                  <c:v>68.90480847125491</c:v>
                </c:pt>
                <c:pt idx="23">
                  <c:v>68.967576679330037</c:v>
                </c:pt>
                <c:pt idx="24">
                  <c:v>69.003899765299721</c:v>
                </c:pt>
                <c:pt idx="25">
                  <c:v>69.013117376336595</c:v>
                </c:pt>
                <c:pt idx="26">
                  <c:v>68.994758895357194</c:v>
                </c:pt>
                <c:pt idx="27">
                  <c:v>68.948564045552658</c:v>
                </c:pt>
                <c:pt idx="28">
                  <c:v>68.874499835388491</c:v>
                </c:pt>
                <c:pt idx="29">
                  <c:v>68.772772928483718</c:v>
                </c:pt>
                <c:pt idx="30">
                  <c:v>68.643836657907457</c:v>
                </c:pt>
                <c:pt idx="31">
                  <c:v>68.488392100598176</c:v>
                </c:pt>
                <c:pt idx="32">
                  <c:v>68.307382875591898</c:v>
                </c:pt>
                <c:pt idx="33">
                  <c:v>68.101983614522538</c:v>
                </c:pt>
                <c:pt idx="34">
                  <c:v>67.873582354752287</c:v>
                </c:pt>
                <c:pt idx="35">
                  <c:v>67.62375740204088</c:v>
                </c:pt>
                <c:pt idx="36">
                  <c:v>67.354249477999389</c:v>
                </c:pt>
                <c:pt idx="37">
                  <c:v>67.06693018695087</c:v>
                </c:pt>
                <c:pt idx="38">
                  <c:v>66.763767990949603</c:v>
                </c:pt>
                <c:pt idx="39">
                  <c:v>66.446792960511814</c:v>
                </c:pt>
                <c:pt idx="40">
                  <c:v>66.118061569147955</c:v>
                </c:pt>
                <c:pt idx="41">
                  <c:v>65.779622726253635</c:v>
                </c:pt>
                <c:pt idx="42">
                  <c:v>65.433486105737899</c:v>
                </c:pt>
                <c:pt idx="43">
                  <c:v>65.081593642010986</c:v>
                </c:pt>
                <c:pt idx="44">
                  <c:v>64.725794848321399</c:v>
                </c:pt>
                <c:pt idx="45">
                  <c:v>64.367826383189765</c:v>
                </c:pt>
                <c:pt idx="46">
                  <c:v>64.009296065783076</c:v>
                </c:pt>
                <c:pt idx="47">
                  <c:v>63.651671334705874</c:v>
                </c:pt>
                <c:pt idx="48">
                  <c:v>63.296271967393459</c:v>
                </c:pt>
                <c:pt idx="49">
                  <c:v>62.94426673562981</c:v>
                </c:pt>
                <c:pt idx="50">
                  <c:v>62.596673569380044</c:v>
                </c:pt>
                <c:pt idx="51">
                  <c:v>62.254362735515883</c:v>
                </c:pt>
                <c:pt idx="52">
                  <c:v>61.91806250692494</c:v>
                </c:pt>
                <c:pt idx="53">
                  <c:v>61.588366795993259</c:v>
                </c:pt>
                <c:pt idx="54">
                  <c:v>61.265744248646385</c:v>
                </c:pt>
                <c:pt idx="55">
                  <c:v>60.950548334882228</c:v>
                </c:pt>
                <c:pt idx="56">
                  <c:v>60.643028023166806</c:v>
                </c:pt>
                <c:pt idx="57">
                  <c:v>60.343338683976754</c:v>
                </c:pt>
                <c:pt idx="58">
                  <c:v>60.051552927815756</c:v>
                </c:pt>
                <c:pt idx="59">
                  <c:v>59.767671141802936</c:v>
                </c:pt>
                <c:pt idx="60">
                  <c:v>59.491631543958661</c:v>
                </c:pt>
                <c:pt idx="61">
                  <c:v>59.223319623965594</c:v>
                </c:pt>
                <c:pt idx="62">
                  <c:v>58.96257688254321</c:v>
                </c:pt>
                <c:pt idx="63">
                  <c:v>58.709208818298549</c:v>
                </c:pt>
                <c:pt idx="64">
                  <c:v>58.462992141092307</c:v>
                </c:pt>
                <c:pt idx="65">
                  <c:v>58.223681214976821</c:v>
                </c:pt>
                <c:pt idx="66">
                  <c:v>57.991013752205532</c:v>
                </c:pt>
                <c:pt idx="67">
                  <c:v>57.76471579336701</c:v>
                </c:pt>
                <c:pt idx="68">
                  <c:v>57.544506018085784</c:v>
                </c:pt>
                <c:pt idx="69">
                  <c:v>57.330099436665385</c:v>
                </c:pt>
                <c:pt idx="70">
                  <c:v>57.121210516191937</c:v>
                </c:pt>
                <c:pt idx="71">
                  <c:v>56.917555795566237</c:v>
                </c:pt>
                <c:pt idx="72">
                  <c:v>56.718856043214529</c:v>
                </c:pt>
                <c:pt idx="73">
                  <c:v>56.524838009285155</c:v>
                </c:pt>
                <c:pt idx="74">
                  <c:v>56.335235821343332</c:v>
                </c:pt>
                <c:pt idx="75">
                  <c:v>56.149792069227935</c:v>
                </c:pt>
                <c:pt idx="76">
                  <c:v>55.968258621070277</c:v>
                </c:pt>
                <c:pt idx="77">
                  <c:v>55.79039720868257</c:v>
                </c:pt>
                <c:pt idx="78">
                  <c:v>55.615979816737209</c:v>
                </c:pt>
                <c:pt idx="79">
                  <c:v>55.444788906482991</c:v>
                </c:pt>
                <c:pt idx="80">
                  <c:v>55.276617501246285</c:v>
                </c:pt>
                <c:pt idx="81">
                  <c:v>55.111269157693471</c:v>
                </c:pt>
                <c:pt idx="82">
                  <c:v>54.948557843809141</c:v>
                </c:pt>
                <c:pt idx="83">
                  <c:v>54.78830774178693</c:v>
                </c:pt>
                <c:pt idx="84">
                  <c:v>54.630352991536064</c:v>
                </c:pt>
                <c:pt idx="85">
                  <c:v>54.474537388270662</c:v>
                </c:pt>
                <c:pt idx="86">
                  <c:v>54.320714045659663</c:v>
                </c:pt>
                <c:pt idx="87">
                  <c:v>54.168745034255601</c:v>
                </c:pt>
                <c:pt idx="88">
                  <c:v>54.018501003374908</c:v>
                </c:pt>
                <c:pt idx="89">
                  <c:v>53.869860793251455</c:v>
                </c:pt>
                <c:pt idx="90">
                  <c:v>53.72271104311077</c:v>
                </c:pt>
                <c:pt idx="91">
                  <c:v>53.576945799796654</c:v>
                </c:pt>
                <c:pt idx="92">
                  <c:v>53.43246613070751</c:v>
                </c:pt>
                <c:pt idx="93">
                  <c:v>53.289179744050664</c:v>
                </c:pt>
                <c:pt idx="94">
                  <c:v>53.147000618783849</c:v>
                </c:pt>
                <c:pt idx="95">
                  <c:v>53.005848646071421</c:v>
                </c:pt>
                <c:pt idx="96">
                  <c:v>52.865649283624244</c:v>
                </c:pt>
                <c:pt idx="97">
                  <c:v>52.726333223907957</c:v>
                </c:pt>
                <c:pt idx="98">
                  <c:v>52.587836076882297</c:v>
                </c:pt>
                <c:pt idx="99">
                  <c:v>52.450098067666509</c:v>
                </c:pt>
                <c:pt idx="100">
                  <c:v>52.313063749304838</c:v>
                </c:pt>
                <c:pt idx="101">
                  <c:v>52.176681730624068</c:v>
                </c:pt>
                <c:pt idx="102">
                  <c:v>52.040904419025765</c:v>
                </c:pt>
                <c:pt idx="103">
                  <c:v>51.905687777935697</c:v>
                </c:pt>
                <c:pt idx="104">
                  <c:v>51.770991098533628</c:v>
                </c:pt>
                <c:pt idx="105">
                  <c:v>51.636776785308165</c:v>
                </c:pt>
                <c:pt idx="106">
                  <c:v>51.503010154916538</c:v>
                </c:pt>
                <c:pt idx="107">
                  <c:v>51.369659247776802</c:v>
                </c:pt>
                <c:pt idx="108">
                  <c:v>51.236694651776858</c:v>
                </c:pt>
                <c:pt idx="109">
                  <c:v>51.104089337447725</c:v>
                </c:pt>
                <c:pt idx="110">
                  <c:v>50.971818503916573</c:v>
                </c:pt>
                <c:pt idx="111">
                  <c:v>50.839859434925835</c:v>
                </c:pt>
                <c:pt idx="112">
                  <c:v>50.708191364177239</c:v>
                </c:pt>
                <c:pt idx="113">
                  <c:v>50.576795349232356</c:v>
                </c:pt>
                <c:pt idx="114">
                  <c:v>50.44565415317458</c:v>
                </c:pt>
                <c:pt idx="115">
                  <c:v>50.314752133210177</c:v>
                </c:pt>
                <c:pt idx="116">
                  <c:v>50.184075135359691</c:v>
                </c:pt>
                <c:pt idx="117">
                  <c:v>50.053610394365698</c:v>
                </c:pt>
                <c:pt idx="118">
                  <c:v>49.923346437921055</c:v>
                </c:pt>
                <c:pt idx="119">
                  <c:v>49.793272994305866</c:v>
                </c:pt>
                <c:pt idx="120">
                  <c:v>49.663380902513914</c:v>
                </c:pt>
                <c:pt idx="121">
                  <c:v>49.533662023956232</c:v>
                </c:pt>
                <c:pt idx="122">
                  <c:v>49.404109154853252</c:v>
                </c:pt>
                <c:pt idx="123">
                  <c:v>49.274715938475964</c:v>
                </c:pt>
                <c:pt idx="124">
                  <c:v>49.145476776474595</c:v>
                </c:pt>
                <c:pt idx="125">
                  <c:v>49.016386738647732</c:v>
                </c:pt>
                <c:pt idx="126">
                  <c:v>48.887441470661066</c:v>
                </c:pt>
                <c:pt idx="127">
                  <c:v>48.758637099427226</c:v>
                </c:pt>
                <c:pt idx="128">
                  <c:v>48.629970136108383</c:v>
                </c:pt>
                <c:pt idx="129">
                  <c:v>48.501437377002311</c:v>
                </c:pt>
                <c:pt idx="130">
                  <c:v>48.373035802912867</c:v>
                </c:pt>
                <c:pt idx="131">
                  <c:v>48.244762477980103</c:v>
                </c:pt>
                <c:pt idx="132">
                  <c:v>48.116614449335984</c:v>
                </c:pt>
                <c:pt idx="133">
                  <c:v>47.988588649337736</c:v>
                </c:pt>
                <c:pt idx="134">
                  <c:v>47.860681802484777</c:v>
                </c:pt>
                <c:pt idx="135">
                  <c:v>47.732890339415668</c:v>
                </c:pt>
                <c:pt idx="136">
                  <c:v>47.605210320573448</c:v>
                </c:pt>
                <c:pt idx="137">
                  <c:v>47.477637372189491</c:v>
                </c:pt>
                <c:pt idx="138">
                  <c:v>47.350166637137875</c:v>
                </c:pt>
                <c:pt idx="139">
                  <c:v>47.222792742936399</c:v>
                </c:pt>
                <c:pt idx="140">
                  <c:v>47.095509788708796</c:v>
                </c:pt>
                <c:pt idx="141">
                  <c:v>46.968311352286804</c:v>
                </c:pt>
                <c:pt idx="142">
                  <c:v>46.841190517847089</c:v>
                </c:pt>
                <c:pt idx="143">
                  <c:v>46.714139923593123</c:v>
                </c:pt>
                <c:pt idx="144">
                  <c:v>46.587151828064037</c:v>
                </c:pt>
                <c:pt idx="145">
                  <c:v>46.460218192751782</c:v>
                </c:pt>
                <c:pt idx="146">
                  <c:v>46.333330777905473</c:v>
                </c:pt>
                <c:pt idx="147">
                  <c:v>46.206481247764451</c:v>
                </c:pt>
                <c:pt idx="148">
                  <c:v>46.079661281040018</c:v>
                </c:pt>
                <c:pt idx="149">
                  <c:v>45.952862682297337</c:v>
                </c:pt>
                <c:pt idx="150">
                  <c:v>45.826077489979724</c:v>
                </c:pt>
                <c:pt idx="151">
                  <c:v>45.699298077156854</c:v>
                </c:pt>
                <c:pt idx="152">
                  <c:v>45.572517241629257</c:v>
                </c:pt>
                <c:pt idx="153">
                  <c:v>45.44572828273192</c:v>
                </c:pt>
                <c:pt idx="154">
                  <c:v>45.318925062987127</c:v>
                </c:pt>
                <c:pt idx="155">
                  <c:v>45.1921020535964</c:v>
                </c:pt>
                <c:pt idx="156">
                  <c:v>45.065254363570766</c:v>
                </c:pt>
                <c:pt idx="157">
                  <c:v>44.938377753027986</c:v>
                </c:pt>
                <c:pt idx="158">
                  <c:v>44.811468631795137</c:v>
                </c:pt>
                <c:pt idx="159">
                  <c:v>44.68452404492345</c:v>
                </c:pt>
                <c:pt idx="160">
                  <c:v>44.557541647040047</c:v>
                </c:pt>
                <c:pt idx="161">
                  <c:v>44.43051966763381</c:v>
                </c:pt>
                <c:pt idx="162">
                  <c:v>44.303456869414035</c:v>
                </c:pt>
                <c:pt idx="163">
                  <c:v>44.176352501812111</c:v>
                </c:pt>
                <c:pt idx="164">
                  <c:v>44.049206251543907</c:v>
                </c:pt>
                <c:pt idx="165">
                  <c:v>43.92201819193707</c:v>
                </c:pt>
                <c:pt idx="166">
                  <c:v>43.794788732480427</c:v>
                </c:pt>
                <c:pt idx="167">
                  <c:v>43.667518569789429</c:v>
                </c:pt>
                <c:pt idx="168">
                  <c:v>43.540208640921101</c:v>
                </c:pt>
                <c:pt idx="169">
                  <c:v>43.412860079726954</c:v>
                </c:pt>
                <c:pt idx="170">
                  <c:v>43.285474176710444</c:v>
                </c:pt>
                <c:pt idx="171">
                  <c:v>43.158052342662792</c:v>
                </c:pt>
                <c:pt idx="172">
                  <c:v>43.030596076190136</c:v>
                </c:pt>
                <c:pt idx="173">
                  <c:v>42.903106935113669</c:v>
                </c:pt>
                <c:pt idx="174">
                  <c:v>42.775586511624105</c:v>
                </c:pt>
                <c:pt idx="175">
                  <c:v>42.648036410996845</c:v>
                </c:pt>
                <c:pt idx="176">
                  <c:v>42.520458233623117</c:v>
                </c:pt>
                <c:pt idx="177">
                  <c:v>42.392853560080034</c:v>
                </c:pt>
                <c:pt idx="178">
                  <c:v>42.265223938946718</c:v>
                </c:pt>
                <c:pt idx="179">
                  <c:v>42.137570877069969</c:v>
                </c:pt>
                <c:pt idx="180">
                  <c:v>42.009895831988686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15B5-4AC2-9035-586418D4641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98347000"/>
        <c:axId val="398347392"/>
      </c:scatterChart>
      <c:valAx>
        <c:axId val="398347000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398347392"/>
        <c:crosses val="autoZero"/>
        <c:crossBetween val="midCat"/>
      </c:valAx>
      <c:valAx>
        <c:axId val="398347392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398347000"/>
        <c:crosses val="autoZero"/>
        <c:crossBetween val="midCat"/>
      </c:valAx>
      <c:spPr>
        <a:ln>
          <a:prstDash val="sysDash"/>
        </a:ln>
      </c:spPr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A!$E$27:$E$227</c:f>
              <c:numCache>
                <c:formatCode>General</c:formatCode>
                <c:ptCount val="201"/>
                <c:pt idx="0">
                  <c:v>68.882999999999996</c:v>
                </c:pt>
                <c:pt idx="1">
                  <c:v>68.117000000000004</c:v>
                </c:pt>
                <c:pt idx="2">
                  <c:v>67.75</c:v>
                </c:pt>
                <c:pt idx="3">
                  <c:v>69.349999999999994</c:v>
                </c:pt>
                <c:pt idx="4">
                  <c:v>69.033000000000001</c:v>
                </c:pt>
                <c:pt idx="5">
                  <c:v>70.117000000000004</c:v>
                </c:pt>
                <c:pt idx="6">
                  <c:v>67.5</c:v>
                </c:pt>
                <c:pt idx="7">
                  <c:v>67.983000000000004</c:v>
                </c:pt>
                <c:pt idx="8">
                  <c:v>69.5</c:v>
                </c:pt>
                <c:pt idx="9">
                  <c:v>66.033000000000001</c:v>
                </c:pt>
                <c:pt idx="10">
                  <c:v>70.05</c:v>
                </c:pt>
                <c:pt idx="11">
                  <c:v>66.783000000000001</c:v>
                </c:pt>
                <c:pt idx="12">
                  <c:v>68.816999999999993</c:v>
                </c:pt>
                <c:pt idx="13">
                  <c:v>69.683000000000007</c:v>
                </c:pt>
                <c:pt idx="14">
                  <c:v>68.650000000000006</c:v>
                </c:pt>
                <c:pt idx="15">
                  <c:v>68.733000000000004</c:v>
                </c:pt>
                <c:pt idx="16">
                  <c:v>69.367000000000004</c:v>
                </c:pt>
                <c:pt idx="17">
                  <c:v>69.849999999999994</c:v>
                </c:pt>
                <c:pt idx="18">
                  <c:v>70.632999999999996</c:v>
                </c:pt>
                <c:pt idx="19">
                  <c:v>72.966999999999999</c:v>
                </c:pt>
                <c:pt idx="20">
                  <c:v>74.3</c:v>
                </c:pt>
                <c:pt idx="21">
                  <c:v>70.382999999999996</c:v>
                </c:pt>
                <c:pt idx="22">
                  <c:v>72.05</c:v>
                </c:pt>
                <c:pt idx="23">
                  <c:v>71.367000000000004</c:v>
                </c:pt>
                <c:pt idx="24">
                  <c:v>74</c:v>
                </c:pt>
                <c:pt idx="25">
                  <c:v>74.683000000000007</c:v>
                </c:pt>
                <c:pt idx="26">
                  <c:v>74.766999999999996</c:v>
                </c:pt>
                <c:pt idx="27">
                  <c:v>74.382999999999996</c:v>
                </c:pt>
                <c:pt idx="28">
                  <c:v>74.867000000000004</c:v>
                </c:pt>
                <c:pt idx="29">
                  <c:v>75.8</c:v>
                </c:pt>
                <c:pt idx="30">
                  <c:v>74.766999999999996</c:v>
                </c:pt>
                <c:pt idx="31">
                  <c:v>77.367000000000004</c:v>
                </c:pt>
                <c:pt idx="32">
                  <c:v>78.983000000000004</c:v>
                </c:pt>
                <c:pt idx="33">
                  <c:v>81.483000000000004</c:v>
                </c:pt>
                <c:pt idx="34">
                  <c:v>81.882999999999996</c:v>
                </c:pt>
                <c:pt idx="35">
                  <c:v>88.082999999999998</c:v>
                </c:pt>
                <c:pt idx="36">
                  <c:v>90.016999999999996</c:v>
                </c:pt>
                <c:pt idx="37">
                  <c:v>93.7</c:v>
                </c:pt>
                <c:pt idx="38">
                  <c:v>97.683000000000007</c:v>
                </c:pt>
                <c:pt idx="39">
                  <c:v>104.467</c:v>
                </c:pt>
                <c:pt idx="40">
                  <c:v>107.867</c:v>
                </c:pt>
                <c:pt idx="41">
                  <c:v>119.517</c:v>
                </c:pt>
                <c:pt idx="42">
                  <c:v>129.19999999999999</c:v>
                </c:pt>
                <c:pt idx="43">
                  <c:v>146.28299999999999</c:v>
                </c:pt>
                <c:pt idx="44">
                  <c:v>161.88300000000001</c:v>
                </c:pt>
                <c:pt idx="45">
                  <c:v>180.03299999999999</c:v>
                </c:pt>
                <c:pt idx="46">
                  <c:v>194.7</c:v>
                </c:pt>
                <c:pt idx="47">
                  <c:v>209.43299999999999</c:v>
                </c:pt>
                <c:pt idx="48">
                  <c:v>221.81700000000001</c:v>
                </c:pt>
                <c:pt idx="49">
                  <c:v>228.15</c:v>
                </c:pt>
                <c:pt idx="50">
                  <c:v>232.083</c:v>
                </c:pt>
                <c:pt idx="51">
                  <c:v>232.267</c:v>
                </c:pt>
                <c:pt idx="52">
                  <c:v>228.56700000000001</c:v>
                </c:pt>
                <c:pt idx="53">
                  <c:v>217.5</c:v>
                </c:pt>
                <c:pt idx="54">
                  <c:v>192.06700000000001</c:v>
                </c:pt>
                <c:pt idx="55">
                  <c:v>152.517</c:v>
                </c:pt>
                <c:pt idx="56">
                  <c:v>112.467</c:v>
                </c:pt>
                <c:pt idx="57">
                  <c:v>83.367000000000004</c:v>
                </c:pt>
                <c:pt idx="58">
                  <c:v>73.599999999999994</c:v>
                </c:pt>
                <c:pt idx="59">
                  <c:v>72.483000000000004</c:v>
                </c:pt>
                <c:pt idx="60">
                  <c:v>74.216999999999999</c:v>
                </c:pt>
                <c:pt idx="61">
                  <c:v>77.832999999999998</c:v>
                </c:pt>
                <c:pt idx="62">
                  <c:v>81.599999999999994</c:v>
                </c:pt>
                <c:pt idx="63">
                  <c:v>81.266999999999996</c:v>
                </c:pt>
                <c:pt idx="64">
                  <c:v>86.95</c:v>
                </c:pt>
                <c:pt idx="65">
                  <c:v>93.716999999999999</c:v>
                </c:pt>
                <c:pt idx="66">
                  <c:v>101.367</c:v>
                </c:pt>
                <c:pt idx="67">
                  <c:v>112.25</c:v>
                </c:pt>
                <c:pt idx="68">
                  <c:v>122.43300000000001</c:v>
                </c:pt>
                <c:pt idx="69">
                  <c:v>133.417</c:v>
                </c:pt>
                <c:pt idx="70">
                  <c:v>144.03299999999999</c:v>
                </c:pt>
                <c:pt idx="71">
                  <c:v>154.35</c:v>
                </c:pt>
                <c:pt idx="72">
                  <c:v>159.46700000000001</c:v>
                </c:pt>
                <c:pt idx="73">
                  <c:v>165.21700000000001</c:v>
                </c:pt>
                <c:pt idx="74">
                  <c:v>167.983</c:v>
                </c:pt>
                <c:pt idx="75">
                  <c:v>163.96700000000001</c:v>
                </c:pt>
                <c:pt idx="76">
                  <c:v>156.15</c:v>
                </c:pt>
                <c:pt idx="77">
                  <c:v>137.6</c:v>
                </c:pt>
                <c:pt idx="78">
                  <c:v>113.15</c:v>
                </c:pt>
                <c:pt idx="79">
                  <c:v>87.933000000000007</c:v>
                </c:pt>
                <c:pt idx="80">
                  <c:v>70.033000000000001</c:v>
                </c:pt>
                <c:pt idx="81">
                  <c:v>61.383000000000003</c:v>
                </c:pt>
                <c:pt idx="82">
                  <c:v>60.667000000000002</c:v>
                </c:pt>
                <c:pt idx="83">
                  <c:v>57.8</c:v>
                </c:pt>
                <c:pt idx="84">
                  <c:v>57.383000000000003</c:v>
                </c:pt>
                <c:pt idx="85">
                  <c:v>59.1</c:v>
                </c:pt>
                <c:pt idx="86">
                  <c:v>55.982999999999997</c:v>
                </c:pt>
                <c:pt idx="87">
                  <c:v>57.9</c:v>
                </c:pt>
                <c:pt idx="88">
                  <c:v>58.05</c:v>
                </c:pt>
                <c:pt idx="89">
                  <c:v>53.716999999999999</c:v>
                </c:pt>
                <c:pt idx="90">
                  <c:v>55.817</c:v>
                </c:pt>
                <c:pt idx="91">
                  <c:v>55.783000000000001</c:v>
                </c:pt>
                <c:pt idx="92">
                  <c:v>55.517000000000003</c:v>
                </c:pt>
                <c:pt idx="93">
                  <c:v>57.232999999999997</c:v>
                </c:pt>
                <c:pt idx="94">
                  <c:v>54.616999999999997</c:v>
                </c:pt>
                <c:pt idx="95">
                  <c:v>55.7</c:v>
                </c:pt>
                <c:pt idx="96">
                  <c:v>54.533000000000001</c:v>
                </c:pt>
                <c:pt idx="97">
                  <c:v>54.567</c:v>
                </c:pt>
                <c:pt idx="98">
                  <c:v>55.25</c:v>
                </c:pt>
                <c:pt idx="99">
                  <c:v>56.732999999999997</c:v>
                </c:pt>
                <c:pt idx="100">
                  <c:v>55.832999999999998</c:v>
                </c:pt>
                <c:pt idx="101">
                  <c:v>54.683</c:v>
                </c:pt>
                <c:pt idx="102">
                  <c:v>51.4</c:v>
                </c:pt>
                <c:pt idx="103">
                  <c:v>55.2</c:v>
                </c:pt>
                <c:pt idx="104">
                  <c:v>53.55</c:v>
                </c:pt>
                <c:pt idx="105">
                  <c:v>53.817</c:v>
                </c:pt>
                <c:pt idx="106">
                  <c:v>54.767000000000003</c:v>
                </c:pt>
                <c:pt idx="107">
                  <c:v>56.1</c:v>
                </c:pt>
                <c:pt idx="108">
                  <c:v>55.267000000000003</c:v>
                </c:pt>
                <c:pt idx="109">
                  <c:v>55.4</c:v>
                </c:pt>
                <c:pt idx="110">
                  <c:v>57.082999999999998</c:v>
                </c:pt>
                <c:pt idx="111">
                  <c:v>56.982999999999997</c:v>
                </c:pt>
                <c:pt idx="112">
                  <c:v>57.317</c:v>
                </c:pt>
                <c:pt idx="113">
                  <c:v>59.783000000000001</c:v>
                </c:pt>
                <c:pt idx="114">
                  <c:v>55.7</c:v>
                </c:pt>
                <c:pt idx="115">
                  <c:v>54.482999999999997</c:v>
                </c:pt>
                <c:pt idx="116">
                  <c:v>53.832999999999998</c:v>
                </c:pt>
                <c:pt idx="117">
                  <c:v>51.567</c:v>
                </c:pt>
                <c:pt idx="118">
                  <c:v>49.35</c:v>
                </c:pt>
                <c:pt idx="119">
                  <c:v>51.232999999999997</c:v>
                </c:pt>
                <c:pt idx="120">
                  <c:v>51.067</c:v>
                </c:pt>
                <c:pt idx="121">
                  <c:v>48.517000000000003</c:v>
                </c:pt>
                <c:pt idx="122">
                  <c:v>49.817</c:v>
                </c:pt>
                <c:pt idx="123">
                  <c:v>50.7</c:v>
                </c:pt>
                <c:pt idx="124">
                  <c:v>48.6</c:v>
                </c:pt>
                <c:pt idx="125">
                  <c:v>50.482999999999997</c:v>
                </c:pt>
                <c:pt idx="126">
                  <c:v>52.482999999999997</c:v>
                </c:pt>
                <c:pt idx="127">
                  <c:v>50.267000000000003</c:v>
                </c:pt>
                <c:pt idx="128">
                  <c:v>50.167000000000002</c:v>
                </c:pt>
                <c:pt idx="129">
                  <c:v>50.183</c:v>
                </c:pt>
                <c:pt idx="130">
                  <c:v>49.283000000000001</c:v>
                </c:pt>
                <c:pt idx="131">
                  <c:v>52.95</c:v>
                </c:pt>
                <c:pt idx="132">
                  <c:v>49.417000000000002</c:v>
                </c:pt>
                <c:pt idx="133">
                  <c:v>50</c:v>
                </c:pt>
                <c:pt idx="134">
                  <c:v>48.982999999999997</c:v>
                </c:pt>
                <c:pt idx="135">
                  <c:v>47.832999999999998</c:v>
                </c:pt>
                <c:pt idx="136">
                  <c:v>48.366999999999997</c:v>
                </c:pt>
                <c:pt idx="137">
                  <c:v>46.067</c:v>
                </c:pt>
                <c:pt idx="138">
                  <c:v>46.4</c:v>
                </c:pt>
                <c:pt idx="139">
                  <c:v>47.35</c:v>
                </c:pt>
                <c:pt idx="140">
                  <c:v>48.667000000000002</c:v>
                </c:pt>
                <c:pt idx="141">
                  <c:v>49.383000000000003</c:v>
                </c:pt>
                <c:pt idx="142">
                  <c:v>50.05</c:v>
                </c:pt>
                <c:pt idx="143">
                  <c:v>51.116999999999997</c:v>
                </c:pt>
                <c:pt idx="144">
                  <c:v>50.567</c:v>
                </c:pt>
                <c:pt idx="145">
                  <c:v>47.533000000000001</c:v>
                </c:pt>
                <c:pt idx="146">
                  <c:v>45.55</c:v>
                </c:pt>
                <c:pt idx="147">
                  <c:v>46.033000000000001</c:v>
                </c:pt>
                <c:pt idx="148">
                  <c:v>46.35</c:v>
                </c:pt>
                <c:pt idx="149">
                  <c:v>44.25</c:v>
                </c:pt>
                <c:pt idx="150">
                  <c:v>45.783000000000001</c:v>
                </c:pt>
                <c:pt idx="151">
                  <c:v>44.667000000000002</c:v>
                </c:pt>
                <c:pt idx="152">
                  <c:v>44.582999999999998</c:v>
                </c:pt>
                <c:pt idx="153">
                  <c:v>44.317</c:v>
                </c:pt>
                <c:pt idx="154">
                  <c:v>46.017000000000003</c:v>
                </c:pt>
                <c:pt idx="155">
                  <c:v>42.7</c:v>
                </c:pt>
                <c:pt idx="156">
                  <c:v>45.4</c:v>
                </c:pt>
                <c:pt idx="157">
                  <c:v>42.133000000000003</c:v>
                </c:pt>
                <c:pt idx="158">
                  <c:v>46.85</c:v>
                </c:pt>
                <c:pt idx="159">
                  <c:v>45.667000000000002</c:v>
                </c:pt>
                <c:pt idx="160">
                  <c:v>42.15</c:v>
                </c:pt>
                <c:pt idx="161">
                  <c:v>42.1</c:v>
                </c:pt>
                <c:pt idx="162">
                  <c:v>45.533000000000001</c:v>
                </c:pt>
                <c:pt idx="163">
                  <c:v>44.817</c:v>
                </c:pt>
                <c:pt idx="164">
                  <c:v>44.533000000000001</c:v>
                </c:pt>
                <c:pt idx="165">
                  <c:v>44.332999999999998</c:v>
                </c:pt>
                <c:pt idx="166">
                  <c:v>45.05</c:v>
                </c:pt>
                <c:pt idx="167">
                  <c:v>41.683</c:v>
                </c:pt>
                <c:pt idx="168">
                  <c:v>45.683</c:v>
                </c:pt>
                <c:pt idx="169">
                  <c:v>43.25</c:v>
                </c:pt>
                <c:pt idx="170">
                  <c:v>42.383000000000003</c:v>
                </c:pt>
                <c:pt idx="171">
                  <c:v>43.832999999999998</c:v>
                </c:pt>
                <c:pt idx="172">
                  <c:v>44.167000000000002</c:v>
                </c:pt>
                <c:pt idx="173">
                  <c:v>43.582999999999998</c:v>
                </c:pt>
                <c:pt idx="174">
                  <c:v>42.133000000000003</c:v>
                </c:pt>
                <c:pt idx="175">
                  <c:v>42.567</c:v>
                </c:pt>
                <c:pt idx="176">
                  <c:v>42.917000000000002</c:v>
                </c:pt>
                <c:pt idx="177">
                  <c:v>42.2</c:v>
                </c:pt>
                <c:pt idx="178">
                  <c:v>42.517000000000003</c:v>
                </c:pt>
                <c:pt idx="179">
                  <c:v>42.383000000000003</c:v>
                </c:pt>
                <c:pt idx="180">
                  <c:v>43.582999999999998</c:v>
                </c:pt>
                <c:pt idx="181">
                  <c:v>41.982999999999997</c:v>
                </c:pt>
                <c:pt idx="182">
                  <c:v>43.8</c:v>
                </c:pt>
                <c:pt idx="183">
                  <c:v>42.55</c:v>
                </c:pt>
                <c:pt idx="184">
                  <c:v>45.133000000000003</c:v>
                </c:pt>
                <c:pt idx="185">
                  <c:v>39.332999999999998</c:v>
                </c:pt>
                <c:pt idx="186">
                  <c:v>42.85</c:v>
                </c:pt>
                <c:pt idx="187">
                  <c:v>41.8</c:v>
                </c:pt>
                <c:pt idx="188">
                  <c:v>40.817</c:v>
                </c:pt>
                <c:pt idx="189">
                  <c:v>44.067</c:v>
                </c:pt>
                <c:pt idx="190">
                  <c:v>41.85</c:v>
                </c:pt>
                <c:pt idx="191">
                  <c:v>42.567</c:v>
                </c:pt>
                <c:pt idx="192">
                  <c:v>41.982999999999997</c:v>
                </c:pt>
                <c:pt idx="193">
                  <c:v>41.082999999999998</c:v>
                </c:pt>
                <c:pt idx="194">
                  <c:v>42.267000000000003</c:v>
                </c:pt>
                <c:pt idx="195">
                  <c:v>41.8</c:v>
                </c:pt>
                <c:pt idx="196">
                  <c:v>44.216999999999999</c:v>
                </c:pt>
                <c:pt idx="197">
                  <c:v>41.85</c:v>
                </c:pt>
                <c:pt idx="198">
                  <c:v>42.267000000000003</c:v>
                </c:pt>
                <c:pt idx="199">
                  <c:v>43.667000000000002</c:v>
                </c:pt>
                <c:pt idx="200">
                  <c:v>43.05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249D-4A78-8A6E-575D9DCF1B53}"/>
            </c:ext>
          </c:extLst>
        </c:ser>
        <c:ser>
          <c:idx val="1"/>
          <c:order val="1"/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A!$U$27:$U$227</c:f>
              <c:numCache>
                <c:formatCode>0.00</c:formatCode>
                <c:ptCount val="201"/>
                <c:pt idx="0">
                  <c:v>66.654010455789575</c:v>
                </c:pt>
                <c:pt idx="1">
                  <c:v>66.94062903722012</c:v>
                </c:pt>
                <c:pt idx="2">
                  <c:v>67.224717669488214</c:v>
                </c:pt>
                <c:pt idx="3">
                  <c:v>67.505873335029591</c:v>
                </c:pt>
                <c:pt idx="4">
                  <c:v>67.783648106624398</c:v>
                </c:pt>
                <c:pt idx="5">
                  <c:v>68.057546320728264</c:v>
                </c:pt>
                <c:pt idx="6">
                  <c:v>68.327022103463349</c:v>
                </c:pt>
                <c:pt idx="7">
                  <c:v>68.591477489360912</c:v>
                </c:pt>
                <c:pt idx="8">
                  <c:v>68.850261483976297</c:v>
                </c:pt>
                <c:pt idx="9">
                  <c:v>69.10267058887483</c:v>
                </c:pt>
                <c:pt idx="10">
                  <c:v>69.347951558971204</c:v>
                </c:pt>
                <c:pt idx="11">
                  <c:v>69.585307536405892</c:v>
                </c:pt>
                <c:pt idx="12">
                  <c:v>69.813909253662089</c:v>
                </c:pt>
                <c:pt idx="13">
                  <c:v>70.032913787115191</c:v>
                </c:pt>
                <c:pt idx="14">
                  <c:v>70.241494449200175</c:v>
                </c:pt>
                <c:pt idx="15">
                  <c:v>70.4388869191054</c:v>
                </c:pt>
                <c:pt idx="16">
                  <c:v>70.624458710887112</c:v>
                </c:pt>
                <c:pt idx="17">
                  <c:v>70.79781162290368</c:v>
                </c:pt>
                <c:pt idx="18">
                  <c:v>70.958929907453737</c:v>
                </c:pt>
                <c:pt idx="19">
                  <c:v>71.10839045036191</c:v>
                </c:pt>
                <c:pt idx="20">
                  <c:v>71.247655010197164</c:v>
                </c:pt>
                <c:pt idx="21">
                  <c:v>71.379468074707418</c:v>
                </c:pt>
                <c:pt idx="22">
                  <c:v>71.508386413178698</c:v>
                </c:pt>
                <c:pt idx="23">
                  <c:v>71.641466887837666</c:v>
                </c:pt>
                <c:pt idx="24">
                  <c:v>71.789136167550566</c:v>
                </c:pt>
                <c:pt idx="25">
                  <c:v>71.966258040543806</c:v>
                </c:pt>
                <c:pt idx="26">
                  <c:v>72.193399327226913</c:v>
                </c:pt>
                <c:pt idx="27">
                  <c:v>72.498272394663658</c:v>
                </c:pt>
                <c:pt idx="28">
                  <c:v>72.9172999707381</c:v>
                </c:pt>
                <c:pt idx="29">
                  <c:v>73.497206391087957</c:v>
                </c:pt>
                <c:pt idx="30">
                  <c:v>74.296490206708924</c:v>
                </c:pt>
                <c:pt idx="31">
                  <c:v>75.386579927822012</c:v>
                </c:pt>
                <c:pt idx="32">
                  <c:v>76.852423666687727</c:v>
                </c:pt>
                <c:pt idx="33">
                  <c:v>78.792223048110628</c:v>
                </c:pt>
                <c:pt idx="34">
                  <c:v>81.31600238394546</c:v>
                </c:pt>
                <c:pt idx="35">
                  <c:v>84.542717036548595</c:v>
                </c:pt>
                <c:pt idx="36">
                  <c:v>88.595660639175392</c:v>
                </c:pt>
                <c:pt idx="37">
                  <c:v>93.596037009523769</c:v>
                </c:pt>
                <c:pt idx="38">
                  <c:v>99.654721519087417</c:v>
                </c:pt>
                <c:pt idx="39">
                  <c:v>106.86244320927045</c:v>
                </c:pt>
                <c:pt idx="40">
                  <c:v>115.27885888697577</c:v>
                </c:pt>
                <c:pt idx="41">
                  <c:v>124.92124022107724</c:v>
                </c:pt>
                <c:pt idx="42">
                  <c:v>135.75372279332902</c:v>
                </c:pt>
                <c:pt idx="43">
                  <c:v>147.67823463015768</c:v>
                </c:pt>
                <c:pt idx="44">
                  <c:v>160.52828242646024</c:v>
                </c:pt>
                <c:pt idx="45">
                  <c:v>174.06657878732599</c:v>
                </c:pt>
                <c:pt idx="46">
                  <c:v>187.98617974679934</c:v>
                </c:pt>
                <c:pt idx="47">
                  <c:v>201.9081090845369</c:v>
                </c:pt>
                <c:pt idx="48">
                  <c:v>215.34301591439063</c:v>
                </c:pt>
                <c:pt idx="49">
                  <c:v>227.52436857260992</c:v>
                </c:pt>
                <c:pt idx="50">
                  <c:v>236.97972729265913</c:v>
                </c:pt>
                <c:pt idx="51">
                  <c:v>240.929556472032</c:v>
                </c:pt>
                <c:pt idx="52">
                  <c:v>235.30287891057213</c:v>
                </c:pt>
                <c:pt idx="53">
                  <c:v>216.60322115893152</c:v>
                </c:pt>
                <c:pt idx="54">
                  <c:v>185.36459618415887</c:v>
                </c:pt>
                <c:pt idx="55">
                  <c:v>148.00428430556948</c:v>
                </c:pt>
                <c:pt idx="56">
                  <c:v>113.97304010651072</c:v>
                </c:pt>
                <c:pt idx="57">
                  <c:v>90.080430271526339</c:v>
                </c:pt>
                <c:pt idx="58">
                  <c:v>77.403243444080914</c:v>
                </c:pt>
                <c:pt idx="59">
                  <c:v>72.936361968538904</c:v>
                </c:pt>
                <c:pt idx="60">
                  <c:v>73.039810184725241</c:v>
                </c:pt>
                <c:pt idx="61">
                  <c:v>75.381379991817326</c:v>
                </c:pt>
                <c:pt idx="62">
                  <c:v>78.982007126628076</c:v>
                </c:pt>
                <c:pt idx="63">
                  <c:v>83.583437216550635</c:v>
                </c:pt>
                <c:pt idx="64">
                  <c:v>89.170005307419729</c:v>
                </c:pt>
                <c:pt idx="65">
                  <c:v>95.759941694135733</c:v>
                </c:pt>
                <c:pt idx="66">
                  <c:v>103.33680979248599</c:v>
                </c:pt>
                <c:pt idx="67">
                  <c:v>111.82686200977952</c:v>
                </c:pt>
                <c:pt idx="68">
                  <c:v>121.08908172920803</c:v>
                </c:pt>
                <c:pt idx="69">
                  <c:v>130.910060929465</c:v>
                </c:pt>
                <c:pt idx="70">
                  <c:v>140.99726928444505</c:v>
                </c:pt>
                <c:pt idx="71">
                  <c:v>150.94660909346464</c:v>
                </c:pt>
                <c:pt idx="72">
                  <c:v>160.121649135632</c:v>
                </c:pt>
                <c:pt idx="73">
                  <c:v>167.37083810708984</c:v>
                </c:pt>
                <c:pt idx="74">
                  <c:v>170.68456694355717</c:v>
                </c:pt>
                <c:pt idx="75">
                  <c:v>167.33376067888466</c:v>
                </c:pt>
                <c:pt idx="76">
                  <c:v>155.19332201210074</c:v>
                </c:pt>
                <c:pt idx="77">
                  <c:v>134.8909265580393</c:v>
                </c:pt>
                <c:pt idx="78">
                  <c:v>110.72654071444693</c:v>
                </c:pt>
                <c:pt idx="79">
                  <c:v>88.678141525247128</c:v>
                </c:pt>
                <c:pt idx="80">
                  <c:v>72.894450110211537</c:v>
                </c:pt>
                <c:pt idx="81">
                  <c:v>63.927403521806802</c:v>
                </c:pt>
                <c:pt idx="82">
                  <c:v>59.827168271374077</c:v>
                </c:pt>
                <c:pt idx="83">
                  <c:v>58.258211876063989</c:v>
                </c:pt>
                <c:pt idx="84">
                  <c:v>57.686164151706123</c:v>
                </c:pt>
                <c:pt idx="85">
                  <c:v>57.417517434630156</c:v>
                </c:pt>
                <c:pt idx="86">
                  <c:v>57.221710449506446</c:v>
                </c:pt>
                <c:pt idx="87">
                  <c:v>57.040627888437292</c:v>
                </c:pt>
                <c:pt idx="88">
                  <c:v>56.862931711007413</c:v>
                </c:pt>
                <c:pt idx="89">
                  <c:v>56.686835290353208</c:v>
                </c:pt>
                <c:pt idx="90">
                  <c:v>56.512054554180324</c:v>
                </c:pt>
                <c:pt idx="91">
                  <c:v>56.338504054107133</c:v>
                </c:pt>
                <c:pt idx="92">
                  <c:v>56.166147008229267</c:v>
                </c:pt>
                <c:pt idx="93">
                  <c:v>55.995005069466892</c:v>
                </c:pt>
                <c:pt idx="94">
                  <c:v>55.825203532297394</c:v>
                </c:pt>
                <c:pt idx="95">
                  <c:v>55.657051054264564</c:v>
                </c:pt>
                <c:pt idx="96">
                  <c:v>55.491168983678762</c:v>
                </c:pt>
                <c:pt idx="97">
                  <c:v>55.328687833047525</c:v>
                </c:pt>
                <c:pt idx="98">
                  <c:v>55.171524587364267</c:v>
                </c:pt>
                <c:pt idx="99">
                  <c:v>55.022740997844764</c:v>
                </c:pt>
                <c:pt idx="100">
                  <c:v>54.886955558122111</c:v>
                </c:pt>
                <c:pt idx="101">
                  <c:v>54.770738040748057</c:v>
                </c:pt>
                <c:pt idx="102">
                  <c:v>54.682856873521558</c:v>
                </c:pt>
                <c:pt idx="103">
                  <c:v>54.6341834426742</c:v>
                </c:pt>
                <c:pt idx="104">
                  <c:v>54.636996896276628</c:v>
                </c:pt>
                <c:pt idx="105">
                  <c:v>54.703399384282122</c:v>
                </c:pt>
                <c:pt idx="106">
                  <c:v>54.84258311129895</c:v>
                </c:pt>
                <c:pt idx="107">
                  <c:v>55.056860334625547</c:v>
                </c:pt>
                <c:pt idx="108">
                  <c:v>55.336789015297171</c:v>
                </c:pt>
                <c:pt idx="109">
                  <c:v>55.656489076982773</c:v>
                </c:pt>
                <c:pt idx="110">
                  <c:v>55.971227391517289</c:v>
                </c:pt>
                <c:pt idx="111">
                  <c:v>56.22000426511498</c:v>
                </c:pt>
                <c:pt idx="112">
                  <c:v>56.335261307979621</c:v>
                </c:pt>
                <c:pt idx="113">
                  <c:v>56.259241896238272</c:v>
                </c:pt>
                <c:pt idx="114">
                  <c:v>55.962518252020075</c:v>
                </c:pt>
                <c:pt idx="115">
                  <c:v>55.457021898846598</c:v>
                </c:pt>
                <c:pt idx="116">
                  <c:v>54.796422538060504</c:v>
                </c:pt>
                <c:pt idx="117">
                  <c:v>54.061872179299591</c:v>
                </c:pt>
                <c:pt idx="118">
                  <c:v>53.338456639507996</c:v>
                </c:pt>
                <c:pt idx="119">
                  <c:v>52.692470725149271</c:v>
                </c:pt>
                <c:pt idx="120">
                  <c:v>52.158596834812897</c:v>
                </c:pt>
                <c:pt idx="121">
                  <c:v>51.74013346099467</c:v>
                </c:pt>
                <c:pt idx="122">
                  <c:v>51.418829079460089</c:v>
                </c:pt>
                <c:pt idx="123">
                  <c:v>51.167637559140807</c:v>
                </c:pt>
                <c:pt idx="124">
                  <c:v>50.96076214795162</c:v>
                </c:pt>
                <c:pt idx="125">
                  <c:v>50.778706696766861</c:v>
                </c:pt>
                <c:pt idx="126">
                  <c:v>50.609050410431436</c:v>
                </c:pt>
                <c:pt idx="127">
                  <c:v>50.444939640189595</c:v>
                </c:pt>
                <c:pt idx="128">
                  <c:v>50.28305925962043</c:v>
                </c:pt>
                <c:pt idx="129">
                  <c:v>50.122017374642127</c:v>
                </c:pt>
                <c:pt idx="130">
                  <c:v>49.961371979987931</c:v>
                </c:pt>
                <c:pt idx="131">
                  <c:v>49.801184585609128</c:v>
                </c:pt>
                <c:pt idx="132">
                  <c:v>49.641917379819112</c:v>
                </c:pt>
                <c:pt idx="133">
                  <c:v>49.484530801351355</c:v>
                </c:pt>
                <c:pt idx="134">
                  <c:v>49.330671317294687</c:v>
                </c:pt>
                <c:pt idx="135">
                  <c:v>49.182820017587659</c:v>
                </c:pt>
                <c:pt idx="136">
                  <c:v>49.044213499049846</c:v>
                </c:pt>
                <c:pt idx="137">
                  <c:v>48.918309105066129</c:v>
                </c:pt>
                <c:pt idx="138">
                  <c:v>48.807640075213293</c:v>
                </c:pt>
                <c:pt idx="139">
                  <c:v>48.712169187633002</c:v>
                </c:pt>
                <c:pt idx="140">
                  <c:v>48.627670677365217</c:v>
                </c:pt>
                <c:pt idx="141">
                  <c:v>48.545037017813151</c:v>
                </c:pt>
                <c:pt idx="142">
                  <c:v>48.451380581853478</c:v>
                </c:pt>
                <c:pt idx="143">
                  <c:v>48.333152306217293</c:v>
                </c:pt>
                <c:pt idx="144">
                  <c:v>48.180404870915567</c:v>
                </c:pt>
                <c:pt idx="145">
                  <c:v>47.990418349218594</c:v>
                </c:pt>
                <c:pt idx="146">
                  <c:v>47.768897271224873</c:v>
                </c:pt>
                <c:pt idx="147">
                  <c:v>47.528040913533502</c:v>
                </c:pt>
                <c:pt idx="148">
                  <c:v>47.282382268837182</c:v>
                </c:pt>
                <c:pt idx="149">
                  <c:v>47.044362376382331</c:v>
                </c:pt>
                <c:pt idx="150">
                  <c:v>46.821496278900426</c:v>
                </c:pt>
                <c:pt idx="151">
                  <c:v>46.615893041132807</c:v>
                </c:pt>
                <c:pt idx="152">
                  <c:v>46.425638056382184</c:v>
                </c:pt>
                <c:pt idx="153">
                  <c:v>46.246886890053688</c:v>
                </c:pt>
                <c:pt idx="154">
                  <c:v>46.075640375210362</c:v>
                </c:pt>
                <c:pt idx="155">
                  <c:v>45.908728524275922</c:v>
                </c:pt>
                <c:pt idx="156">
                  <c:v>45.744060475987879</c:v>
                </c:pt>
                <c:pt idx="157">
                  <c:v>45.580448079039968</c:v>
                </c:pt>
                <c:pt idx="158">
                  <c:v>45.417300058139723</c:v>
                </c:pt>
                <c:pt idx="159">
                  <c:v>45.254357166608422</c:v>
                </c:pt>
                <c:pt idx="160">
                  <c:v>45.091519817746978</c:v>
                </c:pt>
                <c:pt idx="161">
                  <c:v>44.928755600315753</c:v>
                </c:pt>
                <c:pt idx="162">
                  <c:v>44.76605681122782</c:v>
                </c:pt>
                <c:pt idx="163">
                  <c:v>44.603423454358108</c:v>
                </c:pt>
                <c:pt idx="164">
                  <c:v>44.440857258301932</c:v>
                </c:pt>
                <c:pt idx="165">
                  <c:v>44.278359838302684</c:v>
                </c:pt>
                <c:pt idx="166">
                  <c:v>44.115932231737041</c:v>
                </c:pt>
                <c:pt idx="167">
                  <c:v>43.953574838625975</c:v>
                </c:pt>
                <c:pt idx="168">
                  <c:v>43.791287468709022</c:v>
                </c:pt>
                <c:pt idx="169">
                  <c:v>43.629069412570715</c:v>
                </c:pt>
                <c:pt idx="170">
                  <c:v>43.466919515610471</c:v>
                </c:pt>
                <c:pt idx="171">
                  <c:v>43.304836249279603</c:v>
                </c:pt>
                <c:pt idx="172">
                  <c:v>43.142817777777019</c:v>
                </c:pt>
                <c:pt idx="173">
                  <c:v>42.980862019403574</c:v>
                </c:pt>
                <c:pt idx="174">
                  <c:v>42.818966702181328</c:v>
                </c:pt>
                <c:pt idx="175">
                  <c:v>42.657129413596323</c:v>
                </c:pt>
                <c:pt idx="176">
                  <c:v>42.495347644514425</c:v>
                </c:pt>
                <c:pt idx="177">
                  <c:v>42.333618827461848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249D-4A78-8A6E-575D9DCF1B53}"/>
            </c:ext>
          </c:extLst>
        </c:ser>
        <c:ser>
          <c:idx val="2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A!$BA$27:$BA$227</c:f>
              <c:numCache>
                <c:formatCode>General</c:formatCode>
                <c:ptCount val="201"/>
                <c:pt idx="0">
                  <c:v>66.654010244821364</c:v>
                </c:pt>
                <c:pt idx="1">
                  <c:v>66.940628590041726</c:v>
                </c:pt>
                <c:pt idx="2">
                  <c:v>67.224716734716779</c:v>
                </c:pt>
                <c:pt idx="3">
                  <c:v>67.505871407988892</c:v>
                </c:pt>
                <c:pt idx="4">
                  <c:v>67.78364418887034</c:v>
                </c:pt>
                <c:pt idx="5">
                  <c:v>68.057538465762747</c:v>
                </c:pt>
                <c:pt idx="6">
                  <c:v>68.327006572005359</c:v>
                </c:pt>
                <c:pt idx="7">
                  <c:v>68.59144720342492</c:v>
                </c:pt>
                <c:pt idx="8">
                  <c:v>68.850203242737479</c:v>
                </c:pt>
                <c:pt idx="9">
                  <c:v>69.102560134979072</c:v>
                </c:pt>
                <c:pt idx="10">
                  <c:v>69.347744977054489</c:v>
                </c:pt>
                <c:pt idx="11">
                  <c:v>69.584926501820419</c:v>
                </c:pt>
                <c:pt idx="12">
                  <c:v>69.813216151390804</c:v>
                </c:pt>
                <c:pt idx="13">
                  <c:v>70.031670443761755</c:v>
                </c:pt>
                <c:pt idx="14">
                  <c:v>70.239294839316955</c:v>
                </c:pt>
                <c:pt idx="15">
                  <c:v>70.435049306977959</c:v>
                </c:pt>
                <c:pt idx="16">
                  <c:v>70.617855771301507</c:v>
                </c:pt>
                <c:pt idx="17">
                  <c:v>70.786607589378434</c:v>
                </c:pt>
                <c:pt idx="18">
                  <c:v>70.940181157980248</c:v>
                </c:pt>
                <c:pt idx="19">
                  <c:v>71.077449685703968</c:v>
                </c:pt>
                <c:pt idx="20">
                  <c:v>71.197299081568659</c:v>
                </c:pt>
                <c:pt idx="21">
                  <c:v>71.298645811680956</c:v>
                </c:pt>
                <c:pt idx="22">
                  <c:v>71.380456461987819</c:v>
                </c:pt>
                <c:pt idx="23">
                  <c:v>71.441768622502025</c:v>
                </c:pt>
                <c:pt idx="24">
                  <c:v>71.481712583476039</c:v>
                </c:pt>
                <c:pt idx="25">
                  <c:v>71.499533215443137</c:v>
                </c:pt>
                <c:pt idx="26">
                  <c:v>71.494611302892508</c:v>
                </c:pt>
                <c:pt idx="27">
                  <c:v>71.466483526327735</c:v>
                </c:pt>
                <c:pt idx="28">
                  <c:v>71.41486024994272</c:v>
                </c:pt>
                <c:pt idx="29">
                  <c:v>71.3396402809081</c:v>
                </c:pt>
                <c:pt idx="30">
                  <c:v>71.240921827186753</c:v>
                </c:pt>
                <c:pt idx="31">
                  <c:v>71.119008995735172</c:v>
                </c:pt>
                <c:pt idx="32">
                  <c:v>70.974413338888198</c:v>
                </c:pt>
                <c:pt idx="33">
                  <c:v>70.807850165499104</c:v>
                </c:pt>
                <c:pt idx="34">
                  <c:v>70.620229572060936</c:v>
                </c:pt>
                <c:pt idx="35">
                  <c:v>70.41264240085242</c:v>
                </c:pt>
                <c:pt idx="36">
                  <c:v>70.18634157830104</c:v>
                </c:pt>
                <c:pt idx="37">
                  <c:v>69.942719508287581</c:v>
                </c:pt>
                <c:pt idx="38">
                  <c:v>69.68328237507707</c:v>
                </c:pt>
                <c:pt idx="39">
                  <c:v>69.409622335877728</c:v>
                </c:pt>
                <c:pt idx="40">
                  <c:v>69.123388645884091</c:v>
                </c:pt>
                <c:pt idx="41">
                  <c:v>68.826258757159167</c:v>
                </c:pt>
                <c:pt idx="42">
                  <c:v>68.519910370788324</c:v>
                </c:pt>
                <c:pt idx="43">
                  <c:v>68.205995308318805</c:v>
                </c:pt>
                <c:pt idx="44">
                  <c:v>67.886115916155831</c:v>
                </c:pt>
                <c:pt idx="45">
                  <c:v>67.561804539865634</c:v>
                </c:pt>
                <c:pt idx="46">
                  <c:v>67.234506419075785</c:v>
                </c:pt>
                <c:pt idx="47">
                  <c:v>66.905566171505768</c:v>
                </c:pt>
                <c:pt idx="48">
                  <c:v>66.57621786791664</c:v>
                </c:pt>
                <c:pt idx="49">
                  <c:v>66.247578556756338</c:v>
                </c:pt>
                <c:pt idx="50">
                  <c:v>65.920644983078063</c:v>
                </c:pt>
                <c:pt idx="51">
                  <c:v>65.596293162940569</c:v>
                </c:pt>
                <c:pt idx="52">
                  <c:v>65.275280421343084</c:v>
                </c:pt>
                <c:pt idx="53">
                  <c:v>64.958249476174032</c:v>
                </c:pt>
                <c:pt idx="54">
                  <c:v>64.645734148667714</c:v>
                </c:pt>
                <c:pt idx="55">
                  <c:v>64.338166297763891</c:v>
                </c:pt>
                <c:pt idx="56">
                  <c:v>64.035883606659183</c:v>
                </c:pt>
                <c:pt idx="57">
                  <c:v>63.73913789008656</c:v>
                </c:pt>
                <c:pt idx="58">
                  <c:v>63.448103636334061</c:v>
                </c:pt>
                <c:pt idx="59">
                  <c:v>63.162886545286845</c:v>
                </c:pt>
                <c:pt idx="60">
                  <c:v>62.883531870160603</c:v>
                </c:pt>
                <c:pt idx="61">
                  <c:v>62.610032414134544</c:v>
                </c:pt>
                <c:pt idx="62">
                  <c:v>62.342336072491072</c:v>
                </c:pt>
                <c:pt idx="63">
                  <c:v>62.080352845393328</c:v>
                </c:pt>
                <c:pt idx="64">
                  <c:v>61.823961275790055</c:v>
                </c:pt>
                <c:pt idx="65">
                  <c:v>61.573014291184812</c:v>
                </c:pt>
                <c:pt idx="66">
                  <c:v>61.327344447429475</c:v>
                </c:pt>
                <c:pt idx="67">
                  <c:v>61.086768587744359</c:v>
                </c:pt>
                <c:pt idx="68">
                  <c:v>60.851091941355385</c:v>
                </c:pt>
                <c:pt idx="69">
                  <c:v>60.620111694027955</c:v>
                </c:pt>
                <c:pt idx="70">
                  <c:v>60.393620067918015</c:v>
                </c:pt>
                <c:pt idx="71">
                  <c:v>60.171406951068349</c:v>
                </c:pt>
                <c:pt idx="72">
                  <c:v>59.953262118019644</c:v>
                </c:pt>
                <c:pt idx="73">
                  <c:v>59.738977082789823</c:v>
                </c:pt>
                <c:pt idx="74">
                  <c:v>59.528346624252741</c:v>
                </c:pt>
                <c:pt idx="75">
                  <c:v>59.321170022010385</c:v>
                </c:pt>
                <c:pt idx="76">
                  <c:v>59.117252038438835</c:v>
                </c:pt>
                <c:pt idx="77">
                  <c:v>58.916403679889875</c:v>
                </c:pt>
                <c:pt idx="78">
                  <c:v>58.718442767193174</c:v>
                </c:pt>
                <c:pt idx="79">
                  <c:v>58.523194342743672</c:v>
                </c:pt>
                <c:pt idx="80">
                  <c:v>58.330490938655679</c:v>
                </c:pt>
                <c:pt idx="81">
                  <c:v>58.140172727780744</c:v>
                </c:pt>
                <c:pt idx="82">
                  <c:v>57.952087576857124</c:v>
                </c:pt>
                <c:pt idx="83">
                  <c:v>57.766091018710817</c:v>
                </c:pt>
                <c:pt idx="84">
                  <c:v>57.582046158273585</c:v>
                </c:pt>
                <c:pt idx="85">
                  <c:v>57.399823525224271</c:v>
                </c:pt>
                <c:pt idx="86">
                  <c:v>57.219300884295734</c:v>
                </c:pt>
                <c:pt idx="87">
                  <c:v>57.040363012711239</c:v>
                </c:pt>
                <c:pt idx="88">
                  <c:v>56.862901452811741</c:v>
                </c:pt>
                <c:pt idx="89">
                  <c:v>56.686814246697615</c:v>
                </c:pt>
                <c:pt idx="90">
                  <c:v>56.512005658620076</c:v>
                </c:pt>
                <c:pt idx="91">
                  <c:v>56.33838588990767</c:v>
                </c:pt>
                <c:pt idx="92">
                  <c:v>56.16587079038603</c:v>
                </c:pt>
                <c:pt idx="93">
                  <c:v>55.994381569533815</c:v>
                </c:pt>
                <c:pt idx="94">
                  <c:v>55.823844510001379</c:v>
                </c:pt>
                <c:pt idx="95">
                  <c:v>55.654190685589533</c:v>
                </c:pt>
                <c:pt idx="96">
                  <c:v>55.48535568533466</c:v>
                </c:pt>
                <c:pt idx="97">
                  <c:v>55.317279344963254</c:v>
                </c:pt>
                <c:pt idx="98">
                  <c:v>55.149905486655335</c:v>
                </c:pt>
                <c:pt idx="99">
                  <c:v>54.983181667784756</c:v>
                </c:pt>
                <c:pt idx="100">
                  <c:v>54.817058939078912</c:v>
                </c:pt>
                <c:pt idx="101">
                  <c:v>54.651491612454187</c:v>
                </c:pt>
                <c:pt idx="102">
                  <c:v>54.486437038632459</c:v>
                </c:pt>
                <c:pt idx="103">
                  <c:v>54.321855394523425</c:v>
                </c:pt>
                <c:pt idx="104">
                  <c:v>54.157709480263378</c:v>
                </c:pt>
                <c:pt idx="105">
                  <c:v>53.993964525731492</c:v>
                </c:pt>
                <c:pt idx="106">
                  <c:v>53.830588006315125</c:v>
                </c:pt>
                <c:pt idx="107">
                  <c:v>53.667549467666966</c:v>
                </c:pt>
                <c:pt idx="108">
                  <c:v>53.504820359183874</c:v>
                </c:pt>
                <c:pt idx="109">
                  <c:v>53.342373875942236</c:v>
                </c:pt>
                <c:pt idx="110">
                  <c:v>53.180184808844032</c:v>
                </c:pt>
                <c:pt idx="111">
                  <c:v>53.01822940276238</c:v>
                </c:pt>
                <c:pt idx="112">
                  <c:v>52.856485222523609</c:v>
                </c:pt>
                <c:pt idx="113">
                  <c:v>52.69493102662544</c:v>
                </c:pt>
                <c:pt idx="114">
                  <c:v>52.533546648665634</c:v>
                </c:pt>
                <c:pt idx="115">
                  <c:v>52.372312886543298</c:v>
                </c:pt>
                <c:pt idx="116">
                  <c:v>52.211211399593125</c:v>
                </c:pt>
                <c:pt idx="117">
                  <c:v>52.050224613921458</c:v>
                </c:pt>
                <c:pt idx="118">
                  <c:v>51.889335636326805</c:v>
                </c:pt>
                <c:pt idx="119">
                  <c:v>51.728528177306686</c:v>
                </c:pt>
                <c:pt idx="120">
                  <c:v>51.567786483768423</c:v>
                </c:pt>
                <c:pt idx="121">
                  <c:v>51.407095282170822</c:v>
                </c:pt>
                <c:pt idx="122">
                  <c:v>51.246439732917139</c:v>
                </c:pt>
                <c:pt idx="123">
                  <c:v>51.085805396887764</c:v>
                </c:pt>
                <c:pt idx="124">
                  <c:v>50.925178215032403</c:v>
                </c:pt>
                <c:pt idx="125">
                  <c:v>50.764544501924142</c:v>
                </c:pt>
                <c:pt idx="126">
                  <c:v>50.603890954096116</c:v>
                </c:pt>
                <c:pt idx="127">
                  <c:v>50.443204673823494</c:v>
                </c:pt>
                <c:pt idx="128">
                  <c:v>50.282473208764422</c:v>
                </c:pt>
                <c:pt idx="129">
                  <c:v>50.121684607524344</c:v>
                </c:pt>
                <c:pt idx="130">
                  <c:v>49.960827490751306</c:v>
                </c:pt>
                <c:pt idx="131">
                  <c:v>49.79989113680724</c:v>
                </c:pt>
                <c:pt idx="132">
                  <c:v>49.638865580400605</c:v>
                </c:pt>
                <c:pt idx="133">
                  <c:v>49.477741721828835</c:v>
                </c:pt>
                <c:pt idx="134">
                  <c:v>49.316511443698928</c:v>
                </c:pt>
                <c:pt idx="135">
                  <c:v>49.155167731214561</c:v>
                </c:pt>
                <c:pt idx="136">
                  <c:v>48.993704791397505</c:v>
                </c:pt>
                <c:pt idx="137">
                  <c:v>48.832118166013259</c:v>
                </c:pt>
                <c:pt idx="138">
                  <c:v>48.670404832569673</c:v>
                </c:pt>
                <c:pt idx="139">
                  <c:v>48.508563287615502</c:v>
                </c:pt>
                <c:pt idx="140">
                  <c:v>48.346593606746723</c:v>
                </c:pt>
                <c:pt idx="141">
                  <c:v>48.184497476263616</c:v>
                </c:pt>
                <c:pt idx="142">
                  <c:v>48.022278192327974</c:v>
                </c:pt>
                <c:pt idx="143">
                  <c:v>47.859940624720188</c:v>
                </c:pt>
                <c:pt idx="144">
                  <c:v>47.697491143836906</c:v>
                </c:pt>
                <c:pt idx="145">
                  <c:v>47.534937511305905</c:v>
                </c:pt>
                <c:pt idx="146">
                  <c:v>47.372288736411008</c:v>
                </c:pt>
                <c:pt idx="147">
                  <c:v>47.209554902277404</c:v>
                </c:pt>
                <c:pt idx="148">
                  <c:v>47.046746967332169</c:v>
                </c:pt>
                <c:pt idx="149">
                  <c:v>46.883876548800785</c:v>
                </c:pt>
                <c:pt idx="150">
                  <c:v>46.720955695830824</c:v>
                </c:pt>
                <c:pt idx="151">
                  <c:v>46.557996660191264</c:v>
                </c:pt>
                <c:pt idx="152">
                  <c:v>46.395011672365058</c:v>
                </c:pt>
                <c:pt idx="153">
                  <c:v>46.232012730263932</c:v>
                </c:pt>
                <c:pt idx="154">
                  <c:v>46.069011406817573</c:v>
                </c:pt>
                <c:pt idx="155">
                  <c:v>45.906018681422438</c:v>
                </c:pt>
                <c:pt idx="156">
                  <c:v>45.743044798793619</c:v>
                </c:pt>
                <c:pt idx="157">
                  <c:v>45.580099157263717</c:v>
                </c:pt>
                <c:pt idx="158">
                  <c:v>45.417190227125545</c:v>
                </c:pt>
                <c:pt idx="159">
                  <c:v>45.254325498309441</c:v>
                </c:pt>
                <c:pt idx="160">
                  <c:v>45.091511455588574</c:v>
                </c:pt>
                <c:pt idx="161">
                  <c:v>44.928753578654685</c:v>
                </c:pt>
                <c:pt idx="162">
                  <c:v>44.766056363816489</c:v>
                </c:pt>
                <c:pt idx="163">
                  <c:v>44.603423363735729</c:v>
                </c:pt>
                <c:pt idx="164">
                  <c:v>44.440857241505277</c:v>
                </c:pt>
                <c:pt idx="165">
                  <c:v>44.27835983545426</c:v>
                </c:pt>
                <c:pt idx="166">
                  <c:v>44.11593223129514</c:v>
                </c:pt>
                <c:pt idx="167">
                  <c:v>43.95357483856327</c:v>
                </c:pt>
                <c:pt idx="168">
                  <c:v>43.791287468700887</c:v>
                </c:pt>
                <c:pt idx="169">
                  <c:v>43.629069412569748</c:v>
                </c:pt>
                <c:pt idx="170">
                  <c:v>43.466919515610364</c:v>
                </c:pt>
                <c:pt idx="171">
                  <c:v>43.304836249279596</c:v>
                </c:pt>
                <c:pt idx="172">
                  <c:v>43.142817777777019</c:v>
                </c:pt>
                <c:pt idx="173">
                  <c:v>42.980862019403574</c:v>
                </c:pt>
                <c:pt idx="174">
                  <c:v>42.818966702181328</c:v>
                </c:pt>
                <c:pt idx="175">
                  <c:v>42.657129413596323</c:v>
                </c:pt>
                <c:pt idx="176">
                  <c:v>42.495347644514425</c:v>
                </c:pt>
                <c:pt idx="177">
                  <c:v>42.333618827461848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249D-4A78-8A6E-575D9DCF1B5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5957248"/>
        <c:axId val="115957640"/>
      </c:scatterChart>
      <c:valAx>
        <c:axId val="115957248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115957640"/>
        <c:crosses val="autoZero"/>
        <c:crossBetween val="midCat"/>
      </c:valAx>
      <c:valAx>
        <c:axId val="115957640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11595724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9.2246507982473108E-2"/>
          <c:y val="7.1007638888888891E-2"/>
          <c:w val="0.82395876775078625"/>
          <c:h val="0.84057013888888887"/>
        </c:manualLayout>
      </c:layout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A!$F$27:$F$227</c:f>
              <c:numCache>
                <c:formatCode>General</c:formatCode>
                <c:ptCount val="201"/>
                <c:pt idx="0">
                  <c:v>66.186000000000007</c:v>
                </c:pt>
                <c:pt idx="1">
                  <c:v>68.474999999999994</c:v>
                </c:pt>
                <c:pt idx="2">
                  <c:v>68.593000000000004</c:v>
                </c:pt>
                <c:pt idx="3">
                  <c:v>68.338999999999999</c:v>
                </c:pt>
                <c:pt idx="4">
                  <c:v>67.948999999999998</c:v>
                </c:pt>
                <c:pt idx="5">
                  <c:v>67.135999999999996</c:v>
                </c:pt>
                <c:pt idx="6">
                  <c:v>66.661000000000001</c:v>
                </c:pt>
                <c:pt idx="7">
                  <c:v>67.864000000000004</c:v>
                </c:pt>
                <c:pt idx="8">
                  <c:v>66.864000000000004</c:v>
                </c:pt>
                <c:pt idx="9">
                  <c:v>66.864000000000004</c:v>
                </c:pt>
                <c:pt idx="10">
                  <c:v>70.542000000000002</c:v>
                </c:pt>
                <c:pt idx="11">
                  <c:v>70.593000000000004</c:v>
                </c:pt>
                <c:pt idx="12">
                  <c:v>68.067999999999998</c:v>
                </c:pt>
                <c:pt idx="13">
                  <c:v>66.796999999999997</c:v>
                </c:pt>
                <c:pt idx="14">
                  <c:v>67.016999999999996</c:v>
                </c:pt>
                <c:pt idx="15">
                  <c:v>69.542000000000002</c:v>
                </c:pt>
                <c:pt idx="16">
                  <c:v>69.406999999999996</c:v>
                </c:pt>
                <c:pt idx="17">
                  <c:v>69.338999999999999</c:v>
                </c:pt>
                <c:pt idx="18">
                  <c:v>67.78</c:v>
                </c:pt>
                <c:pt idx="19">
                  <c:v>71.492000000000004</c:v>
                </c:pt>
                <c:pt idx="20">
                  <c:v>68.983000000000004</c:v>
                </c:pt>
                <c:pt idx="21">
                  <c:v>72.406999999999996</c:v>
                </c:pt>
                <c:pt idx="22">
                  <c:v>69.712000000000003</c:v>
                </c:pt>
                <c:pt idx="23">
                  <c:v>70.153000000000006</c:v>
                </c:pt>
                <c:pt idx="24">
                  <c:v>71.186000000000007</c:v>
                </c:pt>
                <c:pt idx="25">
                  <c:v>71.763000000000005</c:v>
                </c:pt>
                <c:pt idx="26">
                  <c:v>72.457999999999998</c:v>
                </c:pt>
                <c:pt idx="27">
                  <c:v>72.965999999999994</c:v>
                </c:pt>
                <c:pt idx="28">
                  <c:v>73.542000000000002</c:v>
                </c:pt>
                <c:pt idx="29">
                  <c:v>72.287999999999997</c:v>
                </c:pt>
                <c:pt idx="30">
                  <c:v>73.644000000000005</c:v>
                </c:pt>
                <c:pt idx="31">
                  <c:v>75.457999999999998</c:v>
                </c:pt>
                <c:pt idx="32">
                  <c:v>77.457999999999998</c:v>
                </c:pt>
                <c:pt idx="33">
                  <c:v>76.135999999999996</c:v>
                </c:pt>
                <c:pt idx="34">
                  <c:v>79.881</c:v>
                </c:pt>
                <c:pt idx="35">
                  <c:v>83.355999999999995</c:v>
                </c:pt>
                <c:pt idx="36">
                  <c:v>88.763000000000005</c:v>
                </c:pt>
                <c:pt idx="37">
                  <c:v>93.406999999999996</c:v>
                </c:pt>
                <c:pt idx="38">
                  <c:v>94.677999999999997</c:v>
                </c:pt>
                <c:pt idx="39">
                  <c:v>102.42400000000001</c:v>
                </c:pt>
                <c:pt idx="40">
                  <c:v>109.661</c:v>
                </c:pt>
                <c:pt idx="41">
                  <c:v>120.322</c:v>
                </c:pt>
                <c:pt idx="42">
                  <c:v>134.27099999999999</c:v>
                </c:pt>
                <c:pt idx="43">
                  <c:v>152.84700000000001</c:v>
                </c:pt>
                <c:pt idx="44">
                  <c:v>169.458</c:v>
                </c:pt>
                <c:pt idx="45">
                  <c:v>186.74600000000001</c:v>
                </c:pt>
                <c:pt idx="46">
                  <c:v>202</c:v>
                </c:pt>
                <c:pt idx="47">
                  <c:v>215.91499999999999</c:v>
                </c:pt>
                <c:pt idx="48">
                  <c:v>226.678</c:v>
                </c:pt>
                <c:pt idx="49">
                  <c:v>234.102</c:v>
                </c:pt>
                <c:pt idx="50">
                  <c:v>237.78</c:v>
                </c:pt>
                <c:pt idx="51">
                  <c:v>235.864</c:v>
                </c:pt>
                <c:pt idx="52">
                  <c:v>229.39</c:v>
                </c:pt>
                <c:pt idx="53">
                  <c:v>211.39</c:v>
                </c:pt>
                <c:pt idx="54">
                  <c:v>173.15299999999999</c:v>
                </c:pt>
                <c:pt idx="55">
                  <c:v>125.64400000000001</c:v>
                </c:pt>
                <c:pt idx="56">
                  <c:v>86.39</c:v>
                </c:pt>
                <c:pt idx="57">
                  <c:v>73.424000000000007</c:v>
                </c:pt>
                <c:pt idx="58">
                  <c:v>68.745999999999995</c:v>
                </c:pt>
                <c:pt idx="59">
                  <c:v>70.677999999999997</c:v>
                </c:pt>
                <c:pt idx="60">
                  <c:v>70.287999999999997</c:v>
                </c:pt>
                <c:pt idx="61">
                  <c:v>74.084999999999994</c:v>
                </c:pt>
                <c:pt idx="62">
                  <c:v>76.78</c:v>
                </c:pt>
                <c:pt idx="63">
                  <c:v>81.373000000000005</c:v>
                </c:pt>
                <c:pt idx="64">
                  <c:v>85.712000000000003</c:v>
                </c:pt>
                <c:pt idx="65">
                  <c:v>90.406999999999996</c:v>
                </c:pt>
                <c:pt idx="66">
                  <c:v>100.797</c:v>
                </c:pt>
                <c:pt idx="67">
                  <c:v>111.76300000000001</c:v>
                </c:pt>
                <c:pt idx="68">
                  <c:v>125.864</c:v>
                </c:pt>
                <c:pt idx="69">
                  <c:v>136.542</c:v>
                </c:pt>
                <c:pt idx="70">
                  <c:v>147.322</c:v>
                </c:pt>
                <c:pt idx="71">
                  <c:v>157.64400000000001</c:v>
                </c:pt>
                <c:pt idx="72">
                  <c:v>165.322</c:v>
                </c:pt>
                <c:pt idx="73">
                  <c:v>171.62700000000001</c:v>
                </c:pt>
                <c:pt idx="74">
                  <c:v>173.81399999999999</c:v>
                </c:pt>
                <c:pt idx="75">
                  <c:v>169.322</c:v>
                </c:pt>
                <c:pt idx="76">
                  <c:v>152.15299999999999</c:v>
                </c:pt>
                <c:pt idx="77">
                  <c:v>126.542</c:v>
                </c:pt>
                <c:pt idx="78">
                  <c:v>93.135999999999996</c:v>
                </c:pt>
                <c:pt idx="79">
                  <c:v>70.644000000000005</c:v>
                </c:pt>
                <c:pt idx="80">
                  <c:v>60.542000000000002</c:v>
                </c:pt>
                <c:pt idx="81">
                  <c:v>57.441000000000003</c:v>
                </c:pt>
                <c:pt idx="82">
                  <c:v>55.441000000000003</c:v>
                </c:pt>
                <c:pt idx="83">
                  <c:v>55.168999999999997</c:v>
                </c:pt>
                <c:pt idx="84">
                  <c:v>55.338999999999999</c:v>
                </c:pt>
                <c:pt idx="85">
                  <c:v>55.576000000000001</c:v>
                </c:pt>
                <c:pt idx="86">
                  <c:v>56.593000000000004</c:v>
                </c:pt>
                <c:pt idx="87">
                  <c:v>55.017000000000003</c:v>
                </c:pt>
                <c:pt idx="88">
                  <c:v>55.712000000000003</c:v>
                </c:pt>
                <c:pt idx="89">
                  <c:v>55.338999999999999</c:v>
                </c:pt>
                <c:pt idx="90">
                  <c:v>53.898000000000003</c:v>
                </c:pt>
                <c:pt idx="91">
                  <c:v>52.863999999999997</c:v>
                </c:pt>
                <c:pt idx="92">
                  <c:v>53.695</c:v>
                </c:pt>
                <c:pt idx="93">
                  <c:v>55.61</c:v>
                </c:pt>
                <c:pt idx="94">
                  <c:v>54.475000000000001</c:v>
                </c:pt>
                <c:pt idx="95">
                  <c:v>54.863999999999997</c:v>
                </c:pt>
                <c:pt idx="96">
                  <c:v>55.372999999999998</c:v>
                </c:pt>
                <c:pt idx="97">
                  <c:v>54.831000000000003</c:v>
                </c:pt>
                <c:pt idx="98">
                  <c:v>54.457999999999998</c:v>
                </c:pt>
                <c:pt idx="99">
                  <c:v>55.305</c:v>
                </c:pt>
                <c:pt idx="100">
                  <c:v>52.712000000000003</c:v>
                </c:pt>
                <c:pt idx="101">
                  <c:v>53.966000000000001</c:v>
                </c:pt>
                <c:pt idx="102">
                  <c:v>52.287999999999997</c:v>
                </c:pt>
                <c:pt idx="103">
                  <c:v>54.051000000000002</c:v>
                </c:pt>
                <c:pt idx="104">
                  <c:v>54.932000000000002</c:v>
                </c:pt>
                <c:pt idx="105">
                  <c:v>52.186</c:v>
                </c:pt>
                <c:pt idx="106">
                  <c:v>50.78</c:v>
                </c:pt>
                <c:pt idx="107">
                  <c:v>55.39</c:v>
                </c:pt>
                <c:pt idx="108">
                  <c:v>55.948999999999998</c:v>
                </c:pt>
                <c:pt idx="109">
                  <c:v>56.051000000000002</c:v>
                </c:pt>
                <c:pt idx="110">
                  <c:v>57.524999999999999</c:v>
                </c:pt>
                <c:pt idx="111">
                  <c:v>60</c:v>
                </c:pt>
                <c:pt idx="112">
                  <c:v>60.728999999999999</c:v>
                </c:pt>
                <c:pt idx="113">
                  <c:v>57.78</c:v>
                </c:pt>
                <c:pt idx="114">
                  <c:v>56.695</c:v>
                </c:pt>
                <c:pt idx="115">
                  <c:v>55.78</c:v>
                </c:pt>
                <c:pt idx="116">
                  <c:v>51.948999999999998</c:v>
                </c:pt>
                <c:pt idx="117">
                  <c:v>54.168999999999997</c:v>
                </c:pt>
                <c:pt idx="118">
                  <c:v>51.152999999999999</c:v>
                </c:pt>
                <c:pt idx="119">
                  <c:v>50.322000000000003</c:v>
                </c:pt>
                <c:pt idx="120">
                  <c:v>53.508000000000003</c:v>
                </c:pt>
                <c:pt idx="121">
                  <c:v>48.948999999999998</c:v>
                </c:pt>
                <c:pt idx="122">
                  <c:v>50.457999999999998</c:v>
                </c:pt>
                <c:pt idx="123">
                  <c:v>48.322000000000003</c:v>
                </c:pt>
                <c:pt idx="124">
                  <c:v>49.253999999999998</c:v>
                </c:pt>
                <c:pt idx="125">
                  <c:v>51.61</c:v>
                </c:pt>
                <c:pt idx="126">
                  <c:v>48.746000000000002</c:v>
                </c:pt>
                <c:pt idx="127">
                  <c:v>49.152999999999999</c:v>
                </c:pt>
                <c:pt idx="128">
                  <c:v>49.914999999999999</c:v>
                </c:pt>
                <c:pt idx="129">
                  <c:v>47.863999999999997</c:v>
                </c:pt>
                <c:pt idx="130">
                  <c:v>51.203000000000003</c:v>
                </c:pt>
                <c:pt idx="131">
                  <c:v>47.253999999999998</c:v>
                </c:pt>
                <c:pt idx="132">
                  <c:v>46.39</c:v>
                </c:pt>
                <c:pt idx="133">
                  <c:v>49.305</c:v>
                </c:pt>
                <c:pt idx="134">
                  <c:v>46.78</c:v>
                </c:pt>
                <c:pt idx="135">
                  <c:v>47.508000000000003</c:v>
                </c:pt>
                <c:pt idx="136">
                  <c:v>46.78</c:v>
                </c:pt>
                <c:pt idx="137">
                  <c:v>46.982999999999997</c:v>
                </c:pt>
                <c:pt idx="138">
                  <c:v>47.932000000000002</c:v>
                </c:pt>
                <c:pt idx="139">
                  <c:v>48.067999999999998</c:v>
                </c:pt>
                <c:pt idx="140">
                  <c:v>50.695</c:v>
                </c:pt>
                <c:pt idx="141">
                  <c:v>48.017000000000003</c:v>
                </c:pt>
                <c:pt idx="142">
                  <c:v>52.491999999999997</c:v>
                </c:pt>
                <c:pt idx="143">
                  <c:v>50.932000000000002</c:v>
                </c:pt>
                <c:pt idx="144">
                  <c:v>50.796999999999997</c:v>
                </c:pt>
                <c:pt idx="145">
                  <c:v>50.423999999999999</c:v>
                </c:pt>
                <c:pt idx="146">
                  <c:v>50.253999999999998</c:v>
                </c:pt>
                <c:pt idx="147">
                  <c:v>44</c:v>
                </c:pt>
                <c:pt idx="148">
                  <c:v>46.914999999999999</c:v>
                </c:pt>
                <c:pt idx="149">
                  <c:v>47.524999999999999</c:v>
                </c:pt>
                <c:pt idx="150">
                  <c:v>45.39</c:v>
                </c:pt>
                <c:pt idx="151">
                  <c:v>46.406999999999996</c:v>
                </c:pt>
                <c:pt idx="152">
                  <c:v>43.762999999999998</c:v>
                </c:pt>
                <c:pt idx="153">
                  <c:v>45.796999999999997</c:v>
                </c:pt>
                <c:pt idx="154">
                  <c:v>46.847000000000001</c:v>
                </c:pt>
                <c:pt idx="155">
                  <c:v>43.796999999999997</c:v>
                </c:pt>
                <c:pt idx="156">
                  <c:v>46.067999999999998</c:v>
                </c:pt>
                <c:pt idx="157">
                  <c:v>43.203000000000003</c:v>
                </c:pt>
                <c:pt idx="158">
                  <c:v>43.728999999999999</c:v>
                </c:pt>
                <c:pt idx="159">
                  <c:v>43.966000000000001</c:v>
                </c:pt>
                <c:pt idx="160">
                  <c:v>42.881</c:v>
                </c:pt>
                <c:pt idx="161">
                  <c:v>43.051000000000002</c:v>
                </c:pt>
                <c:pt idx="162">
                  <c:v>42.762999999999998</c:v>
                </c:pt>
                <c:pt idx="163">
                  <c:v>41.136000000000003</c:v>
                </c:pt>
                <c:pt idx="164">
                  <c:v>42.271000000000001</c:v>
                </c:pt>
                <c:pt idx="165">
                  <c:v>42.017000000000003</c:v>
                </c:pt>
                <c:pt idx="166">
                  <c:v>43.119</c:v>
                </c:pt>
                <c:pt idx="167">
                  <c:v>42.593000000000004</c:v>
                </c:pt>
                <c:pt idx="168">
                  <c:v>43.441000000000003</c:v>
                </c:pt>
                <c:pt idx="169">
                  <c:v>43.136000000000003</c:v>
                </c:pt>
                <c:pt idx="170">
                  <c:v>44.728999999999999</c:v>
                </c:pt>
                <c:pt idx="171">
                  <c:v>44.491999999999997</c:v>
                </c:pt>
                <c:pt idx="172">
                  <c:v>42.338999999999999</c:v>
                </c:pt>
                <c:pt idx="173">
                  <c:v>42.305</c:v>
                </c:pt>
                <c:pt idx="174">
                  <c:v>43.762999999999998</c:v>
                </c:pt>
                <c:pt idx="175">
                  <c:v>39.475000000000001</c:v>
                </c:pt>
                <c:pt idx="176">
                  <c:v>42.966000000000001</c:v>
                </c:pt>
                <c:pt idx="177">
                  <c:v>43.728999999999999</c:v>
                </c:pt>
                <c:pt idx="178">
                  <c:v>42.475000000000001</c:v>
                </c:pt>
                <c:pt idx="179">
                  <c:v>42.372999999999998</c:v>
                </c:pt>
                <c:pt idx="180">
                  <c:v>42.406999999999996</c:v>
                </c:pt>
                <c:pt idx="181">
                  <c:v>41.508000000000003</c:v>
                </c:pt>
                <c:pt idx="182">
                  <c:v>43.475000000000001</c:v>
                </c:pt>
                <c:pt idx="183">
                  <c:v>43</c:v>
                </c:pt>
                <c:pt idx="184">
                  <c:v>41.61</c:v>
                </c:pt>
                <c:pt idx="185">
                  <c:v>42.712000000000003</c:v>
                </c:pt>
                <c:pt idx="186">
                  <c:v>40.508000000000003</c:v>
                </c:pt>
                <c:pt idx="187">
                  <c:v>41.814</c:v>
                </c:pt>
                <c:pt idx="188">
                  <c:v>44.728999999999999</c:v>
                </c:pt>
                <c:pt idx="189">
                  <c:v>41.136000000000003</c:v>
                </c:pt>
                <c:pt idx="190">
                  <c:v>44.491999999999997</c:v>
                </c:pt>
                <c:pt idx="191">
                  <c:v>41.593000000000004</c:v>
                </c:pt>
                <c:pt idx="192">
                  <c:v>41.576000000000001</c:v>
                </c:pt>
                <c:pt idx="193">
                  <c:v>41.593000000000004</c:v>
                </c:pt>
                <c:pt idx="194">
                  <c:v>40.457999999999998</c:v>
                </c:pt>
                <c:pt idx="195">
                  <c:v>40.61</c:v>
                </c:pt>
                <c:pt idx="196">
                  <c:v>38.695</c:v>
                </c:pt>
                <c:pt idx="197">
                  <c:v>43.898000000000003</c:v>
                </c:pt>
                <c:pt idx="198">
                  <c:v>43.61</c:v>
                </c:pt>
                <c:pt idx="199">
                  <c:v>40.576000000000001</c:v>
                </c:pt>
                <c:pt idx="200">
                  <c:v>39.558999999999997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CFA3-4F13-9D92-89A8E1A8596C}"/>
            </c:ext>
          </c:extLst>
        </c:ser>
        <c:ser>
          <c:idx val="1"/>
          <c:order val="1"/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A!$V$27:$V$227</c:f>
              <c:numCache>
                <c:formatCode>0.00</c:formatCode>
                <c:ptCount val="201"/>
                <c:pt idx="0">
                  <c:v>66.241343751015464</c:v>
                </c:pt>
                <c:pt idx="1">
                  <c:v>66.471966154056943</c:v>
                </c:pt>
                <c:pt idx="2">
                  <c:v>66.700130678957464</c:v>
                </c:pt>
                <c:pt idx="3">
                  <c:v>66.92546774102469</c:v>
                </c:pt>
                <c:pt idx="4">
                  <c:v>67.147567696346158</c:v>
                </c:pt>
                <c:pt idx="5">
                  <c:v>67.365978370200509</c:v>
                </c:pt>
                <c:pt idx="6">
                  <c:v>67.580202876224845</c:v>
                </c:pt>
                <c:pt idx="7">
                  <c:v>67.789697918826363</c:v>
                </c:pt>
                <c:pt idx="8">
                  <c:v>67.993872860984041</c:v>
                </c:pt>
                <c:pt idx="9">
                  <c:v>68.192089978459961</c:v>
                </c:pt>
                <c:pt idx="10">
                  <c:v>68.383666536805691</c:v>
                </c:pt>
                <c:pt idx="11">
                  <c:v>68.567879659220495</c:v>
                </c:pt>
                <c:pt idx="12">
                  <c:v>68.743975457245114</c:v>
                </c:pt>
                <c:pt idx="13">
                  <c:v>68.911184647690391</c:v>
                </c:pt>
                <c:pt idx="14">
                  <c:v>69.068747974032831</c:v>
                </c:pt>
                <c:pt idx="15">
                  <c:v>69.215956303008966</c:v>
                </c:pt>
                <c:pt idx="16">
                  <c:v>69.352212400821685</c:v>
                </c:pt>
                <c:pt idx="17">
                  <c:v>69.477124221653582</c:v>
                </c:pt>
                <c:pt idx="18">
                  <c:v>69.59064313373031</c:v>
                </c:pt>
                <c:pt idx="19">
                  <c:v>69.693264839571455</c:v>
                </c:pt>
                <c:pt idx="20">
                  <c:v>69.786315626424354</c:v>
                </c:pt>
                <c:pt idx="21">
                  <c:v>69.872351567204305</c:v>
                </c:pt>
                <c:pt idx="22">
                  <c:v>69.955702592857648</c:v>
                </c:pt>
                <c:pt idx="23">
                  <c:v>70.043195757165265</c:v>
                </c:pt>
                <c:pt idx="24">
                  <c:v>70.145090827128442</c:v>
                </c:pt>
                <c:pt idx="25">
                  <c:v>70.276254432892884</c:v>
                </c:pt>
                <c:pt idx="26">
                  <c:v>70.457583997054286</c:v>
                </c:pt>
                <c:pt idx="27">
                  <c:v>70.717667166385127</c:v>
                </c:pt>
                <c:pt idx="28">
                  <c:v>71.094624657849621</c:v>
                </c:pt>
                <c:pt idx="29">
                  <c:v>71.638033684487738</c:v>
                </c:pt>
                <c:pt idx="30">
                  <c:v>72.410766825765819</c:v>
                </c:pt>
                <c:pt idx="31">
                  <c:v>73.490511516943911</c:v>
                </c:pt>
                <c:pt idx="32">
                  <c:v>74.970665796581685</c:v>
                </c:pt>
                <c:pt idx="33">
                  <c:v>76.96024766111735</c:v>
                </c:pt>
                <c:pt idx="34">
                  <c:v>79.582422470222127</c:v>
                </c:pt>
                <c:pt idx="35">
                  <c:v>82.971261156657917</c:v>
                </c:pt>
                <c:pt idx="36">
                  <c:v>87.266406749026032</c:v>
                </c:pt>
                <c:pt idx="37">
                  <c:v>92.60545944044874</c:v>
                </c:pt>
                <c:pt idx="38">
                  <c:v>99.114095402333874</c:v>
                </c:pt>
                <c:pt idx="39">
                  <c:v>106.89420538283549</c:v>
                </c:pt>
                <c:pt idx="40">
                  <c:v>116.01065641718667</c:v>
                </c:pt>
                <c:pt idx="41">
                  <c:v>126.47761061482129</c:v>
                </c:pt>
                <c:pt idx="42">
                  <c:v>138.24563409846192</c:v>
                </c:pt>
                <c:pt idx="43">
                  <c:v>151.19104435473034</c:v>
                </c:pt>
                <c:pt idx="44">
                  <c:v>165.10901443870839</c:v>
                </c:pt>
                <c:pt idx="45">
                  <c:v>179.71171516525104</c:v>
                </c:pt>
                <c:pt idx="46">
                  <c:v>194.63114433856256</c:v>
                </c:pt>
                <c:pt idx="47">
                  <c:v>209.41693695745562</c:v>
                </c:pt>
                <c:pt idx="48">
                  <c:v>223.47972490158506</c:v>
                </c:pt>
                <c:pt idx="49">
                  <c:v>235.83113286144609</c:v>
                </c:pt>
                <c:pt idx="50">
                  <c:v>244.4192210445332</c:v>
                </c:pt>
                <c:pt idx="51">
                  <c:v>245.32751645996274</c:v>
                </c:pt>
                <c:pt idx="52">
                  <c:v>233.34270415815098</c:v>
                </c:pt>
                <c:pt idx="53">
                  <c:v>205.55057324286085</c:v>
                </c:pt>
                <c:pt idx="54">
                  <c:v>165.979594932574</c:v>
                </c:pt>
                <c:pt idx="55">
                  <c:v>125.38674942171063</c:v>
                </c:pt>
                <c:pt idx="56">
                  <c:v>94.368728012275781</c:v>
                </c:pt>
                <c:pt idx="57">
                  <c:v>76.728834748844093</c:v>
                </c:pt>
                <c:pt idx="58">
                  <c:v>69.663395131756218</c:v>
                </c:pt>
                <c:pt idx="59">
                  <c:v>68.46810978496157</c:v>
                </c:pt>
                <c:pt idx="60">
                  <c:v>69.928104413888519</c:v>
                </c:pt>
                <c:pt idx="61">
                  <c:v>72.710126006845286</c:v>
                </c:pt>
                <c:pt idx="62">
                  <c:v>76.500973526363452</c:v>
                </c:pt>
                <c:pt idx="63">
                  <c:v>81.32647381590084</c:v>
                </c:pt>
                <c:pt idx="64">
                  <c:v>87.269886809403332</c:v>
                </c:pt>
                <c:pt idx="65">
                  <c:v>94.385974382628049</c:v>
                </c:pt>
                <c:pt idx="66">
                  <c:v>102.6710011230231</c:v>
                </c:pt>
                <c:pt idx="67">
                  <c:v>112.04511064484018</c:v>
                </c:pt>
                <c:pt idx="68">
                  <c:v>122.34019956533092</c:v>
                </c:pt>
                <c:pt idx="69">
                  <c:v>133.29426409077163</c:v>
                </c:pt>
                <c:pt idx="70">
                  <c:v>144.55167754643682</c:v>
                </c:pt>
                <c:pt idx="71">
                  <c:v>155.65156644942073</c:v>
                </c:pt>
                <c:pt idx="72">
                  <c:v>165.91405987384323</c:v>
                </c:pt>
                <c:pt idx="73">
                  <c:v>173.99640397686599</c:v>
                </c:pt>
                <c:pt idx="74">
                  <c:v>177.05072678309804</c:v>
                </c:pt>
                <c:pt idx="75">
                  <c:v>170.62675415083018</c:v>
                </c:pt>
                <c:pt idx="76">
                  <c:v>151.55797119375271</c:v>
                </c:pt>
                <c:pt idx="77">
                  <c:v>122.80859962511617</c:v>
                </c:pt>
                <c:pt idx="78">
                  <c:v>93.692087624783085</c:v>
                </c:pt>
                <c:pt idx="79">
                  <c:v>72.832239302418685</c:v>
                </c:pt>
                <c:pt idx="80">
                  <c:v>62.069378891398742</c:v>
                </c:pt>
                <c:pt idx="81">
                  <c:v>57.991436514334126</c:v>
                </c:pt>
                <c:pt idx="82">
                  <c:v>56.775995492698847</c:v>
                </c:pt>
                <c:pt idx="83">
                  <c:v>56.397991668396301</c:v>
                </c:pt>
                <c:pt idx="84">
                  <c:v>56.192241184872913</c:v>
                </c:pt>
                <c:pt idx="85">
                  <c:v>56.012740859299356</c:v>
                </c:pt>
                <c:pt idx="86">
                  <c:v>55.837316937098713</c:v>
                </c:pt>
                <c:pt idx="87">
                  <c:v>55.663525968230083</c:v>
                </c:pt>
                <c:pt idx="88">
                  <c:v>55.491094590970164</c:v>
                </c:pt>
                <c:pt idx="89">
                  <c:v>55.31992420257572</c:v>
                </c:pt>
                <c:pt idx="90">
                  <c:v>55.149937841014633</c:v>
                </c:pt>
                <c:pt idx="91">
                  <c:v>54.98108055802625</c:v>
                </c:pt>
                <c:pt idx="92">
                  <c:v>54.813338958782133</c:v>
                </c:pt>
                <c:pt idx="93">
                  <c:v>54.646782365449653</c:v>
                </c:pt>
                <c:pt idx="94">
                  <c:v>54.481643189368775</c:v>
                </c:pt>
                <c:pt idx="95">
                  <c:v>54.318464646243143</c:v>
                </c:pt>
                <c:pt idx="96">
                  <c:v>54.158355540094725</c:v>
                </c:pt>
                <c:pt idx="97">
                  <c:v>54.003400452511514</c:v>
                </c:pt>
                <c:pt idx="98">
                  <c:v>53.857270855014129</c:v>
                </c:pt>
                <c:pt idx="99">
                  <c:v>53.726055652813187</c:v>
                </c:pt>
                <c:pt idx="100">
                  <c:v>53.619263724119158</c:v>
                </c:pt>
                <c:pt idx="101">
                  <c:v>53.550835117302704</c:v>
                </c:pt>
                <c:pt idx="102">
                  <c:v>53.539832474881059</c:v>
                </c:pt>
                <c:pt idx="103">
                  <c:v>53.610289401951903</c:v>
                </c:pt>
                <c:pt idx="104">
                  <c:v>53.789508894605717</c:v>
                </c:pt>
                <c:pt idx="105">
                  <c:v>54.104001190348264</c:v>
                </c:pt>
                <c:pt idx="106">
                  <c:v>54.572353664876786</c:v>
                </c:pt>
                <c:pt idx="107">
                  <c:v>55.194884534248324</c:v>
                </c:pt>
                <c:pt idx="108">
                  <c:v>55.941323045357521</c:v>
                </c:pt>
                <c:pt idx="109">
                  <c:v>56.740199656076868</c:v>
                </c:pt>
                <c:pt idx="110">
                  <c:v>57.47645521314616</c:v>
                </c:pt>
                <c:pt idx="111">
                  <c:v>58.004759675981859</c:v>
                </c:pt>
                <c:pt idx="112">
                  <c:v>58.182065783564155</c:v>
                </c:pt>
                <c:pt idx="113">
                  <c:v>57.912981551778259</c:v>
                </c:pt>
                <c:pt idx="114">
                  <c:v>57.19003570241938</c:v>
                </c:pt>
                <c:pt idx="115">
                  <c:v>56.106940539781512</c:v>
                </c:pt>
                <c:pt idx="116">
                  <c:v>54.833234445117036</c:v>
                </c:pt>
                <c:pt idx="117">
                  <c:v>53.559358701448289</c:v>
                </c:pt>
                <c:pt idx="118">
                  <c:v>52.438280073273297</c:v>
                </c:pt>
                <c:pt idx="119">
                  <c:v>51.550350254046606</c:v>
                </c:pt>
                <c:pt idx="120">
                  <c:v>50.902263527615162</c:v>
                </c:pt>
                <c:pt idx="121">
                  <c:v>50.451456459598184</c:v>
                </c:pt>
                <c:pt idx="122">
                  <c:v>50.137534279460532</c:v>
                </c:pt>
                <c:pt idx="123">
                  <c:v>49.905673133291799</c:v>
                </c:pt>
                <c:pt idx="124">
                  <c:v>49.716868522689708</c:v>
                </c:pt>
                <c:pt idx="125">
                  <c:v>49.548000307696263</c:v>
                </c:pt>
                <c:pt idx="126">
                  <c:v>49.387341899260633</c:v>
                </c:pt>
                <c:pt idx="127">
                  <c:v>49.229753281500017</c:v>
                </c:pt>
                <c:pt idx="128">
                  <c:v>49.07334859293119</c:v>
                </c:pt>
                <c:pt idx="129">
                  <c:v>48.917776253137468</c:v>
                </c:pt>
                <c:pt idx="130">
                  <c:v>48.763691803820677</c:v>
                </c:pt>
                <c:pt idx="131">
                  <c:v>48.613086911866731</c:v>
                </c:pt>
                <c:pt idx="132">
                  <c:v>48.470374192248919</c:v>
                </c:pt>
                <c:pt idx="133">
                  <c:v>48.344206595768497</c:v>
                </c:pt>
                <c:pt idx="134">
                  <c:v>48.249737923006066</c:v>
                </c:pt>
                <c:pt idx="135">
                  <c:v>48.210310850782271</c:v>
                </c:pt>
                <c:pt idx="136">
                  <c:v>48.256559434159563</c:v>
                </c:pt>
                <c:pt idx="137">
                  <c:v>48.420323022324084</c:v>
                </c:pt>
                <c:pt idx="138">
                  <c:v>48.721773661075211</c:v>
                </c:pt>
                <c:pt idx="139">
                  <c:v>49.151693394662352</c:v>
                </c:pt>
                <c:pt idx="140">
                  <c:v>49.656153511186453</c:v>
                </c:pt>
                <c:pt idx="141">
                  <c:v>50.134565059285706</c:v>
                </c:pt>
                <c:pt idx="142">
                  <c:v>50.459556112428061</c:v>
                </c:pt>
                <c:pt idx="143">
                  <c:v>50.516616597817823</c:v>
                </c:pt>
                <c:pt idx="144">
                  <c:v>50.247810765238228</c:v>
                </c:pt>
                <c:pt idx="145">
                  <c:v>49.677114212523868</c:v>
                </c:pt>
                <c:pt idx="146">
                  <c:v>48.902399535335583</c:v>
                </c:pt>
                <c:pt idx="147">
                  <c:v>48.057562552942493</c:v>
                </c:pt>
                <c:pt idx="148">
                  <c:v>47.264983468891685</c:v>
                </c:pt>
                <c:pt idx="149">
                  <c:v>46.601599655152299</c:v>
                </c:pt>
                <c:pt idx="150">
                  <c:v>46.090514780912756</c:v>
                </c:pt>
                <c:pt idx="151">
                  <c:v>45.714242904423088</c:v>
                </c:pt>
                <c:pt idx="152">
                  <c:v>45.436497010465303</c:v>
                </c:pt>
                <c:pt idx="153">
                  <c:v>45.220425145018943</c:v>
                </c:pt>
                <c:pt idx="154">
                  <c:v>45.038030400863917</c:v>
                </c:pt>
                <c:pt idx="155">
                  <c:v>44.871849708534029</c:v>
                </c:pt>
                <c:pt idx="156">
                  <c:v>44.712602834361689</c:v>
                </c:pt>
                <c:pt idx="157">
                  <c:v>44.556008196594533</c:v>
                </c:pt>
                <c:pt idx="158">
                  <c:v>44.400331604605483</c:v>
                </c:pt>
                <c:pt idx="159">
                  <c:v>44.244951687408616</c:v>
                </c:pt>
                <c:pt idx="160">
                  <c:v>44.089670089909703</c:v>
                </c:pt>
                <c:pt idx="161">
                  <c:v>43.934429682883113</c:v>
                </c:pt>
                <c:pt idx="162">
                  <c:v>43.779215002948078</c:v>
                </c:pt>
                <c:pt idx="163">
                  <c:v>43.624021501138621</c:v>
                </c:pt>
                <c:pt idx="164">
                  <c:v>43.468847184574251</c:v>
                </c:pt>
                <c:pt idx="165">
                  <c:v>43.313690612416998</c:v>
                </c:pt>
                <c:pt idx="166">
                  <c:v>43.158550475349287</c:v>
                </c:pt>
                <c:pt idx="167">
                  <c:v>43.003425522567021</c:v>
                </c:pt>
                <c:pt idx="168">
                  <c:v>42.848314555227269</c:v>
                </c:pt>
                <c:pt idx="169">
                  <c:v>42.693216430017941</c:v>
                </c:pt>
                <c:pt idx="170">
                  <c:v>42.538130062951851</c:v>
                </c:pt>
                <c:pt idx="171">
                  <c:v>42.383054431965576</c:v>
                </c:pt>
                <c:pt idx="172">
                  <c:v>42.227988578280637</c:v>
                </c:pt>
                <c:pt idx="173">
                  <c:v>42.072931606681962</c:v>
                </c:pt>
                <c:pt idx="174">
                  <c:v>41.917882684888887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CFA3-4F13-9D92-89A8E1A8596C}"/>
            </c:ext>
          </c:extLst>
        </c:ser>
        <c:ser>
          <c:idx val="2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A!$BB$27:$BB$227</c:f>
              <c:numCache>
                <c:formatCode>General</c:formatCode>
                <c:ptCount val="201"/>
                <c:pt idx="0">
                  <c:v>66.241343662783066</c:v>
                </c:pt>
                <c:pt idx="1">
                  <c:v>66.471965959238304</c:v>
                </c:pt>
                <c:pt idx="2">
                  <c:v>66.700130255119831</c:v>
                </c:pt>
                <c:pt idx="3">
                  <c:v>66.925466832503446</c:v>
                </c:pt>
                <c:pt idx="4">
                  <c:v>67.147565777512924</c:v>
                </c:pt>
                <c:pt idx="5">
                  <c:v>67.365974377139466</c:v>
                </c:pt>
                <c:pt idx="6">
                  <c:v>67.580194688914816</c:v>
                </c:pt>
                <c:pt idx="7">
                  <c:v>67.789681378537324</c:v>
                </c:pt>
                <c:pt idx="8">
                  <c:v>67.993839937065061</c:v>
                </c:pt>
                <c:pt idx="9">
                  <c:v>68.19202540611991</c:v>
                </c:pt>
                <c:pt idx="10">
                  <c:v>68.3835417559104</c:v>
                </c:pt>
                <c:pt idx="11">
                  <c:v>68.567642075739755</c:v>
                </c:pt>
                <c:pt idx="12">
                  <c:v>68.743529748705228</c:v>
                </c:pt>
                <c:pt idx="13">
                  <c:v>68.910360789921825</c:v>
                </c:pt>
                <c:pt idx="14">
                  <c:v>69.067247528971635</c:v>
                </c:pt>
                <c:pt idx="15">
                  <c:v>69.213263810357091</c:v>
                </c:pt>
                <c:pt idx="16">
                  <c:v>69.347451868410133</c:v>
                </c:pt>
                <c:pt idx="17">
                  <c:v>69.46883100335603</c:v>
                </c:pt>
                <c:pt idx="18">
                  <c:v>69.576408141339783</c:v>
                </c:pt>
                <c:pt idx="19">
                  <c:v>69.669190302064976</c:v>
                </c:pt>
                <c:pt idx="20">
                  <c:v>69.746198923047785</c:v>
                </c:pt>
                <c:pt idx="21">
                  <c:v>69.806485900350154</c:v>
                </c:pt>
                <c:pt idx="22">
                  <c:v>69.849151104546067</c:v>
                </c:pt>
                <c:pt idx="23">
                  <c:v>69.873361021843721</c:v>
                </c:pt>
                <c:pt idx="24">
                  <c:v>69.878368059774374</c:v>
                </c:pt>
                <c:pt idx="25">
                  <c:v>69.863529952358306</c:v>
                </c:pt>
                <c:pt idx="26">
                  <c:v>69.828328610115179</c:v>
                </c:pt>
                <c:pt idx="27">
                  <c:v>69.77238769522576</c:v>
                </c:pt>
                <c:pt idx="28">
                  <c:v>69.695488170769039</c:v>
                </c:pt>
                <c:pt idx="29">
                  <c:v>69.597581083007142</c:v>
                </c:pt>
                <c:pt idx="30">
                  <c:v>69.478796892349962</c:v>
                </c:pt>
                <c:pt idx="31">
                  <c:v>69.33945077346425</c:v>
                </c:pt>
                <c:pt idx="32">
                  <c:v>69.180043455221067</c:v>
                </c:pt>
                <c:pt idx="33">
                  <c:v>69.001257359422169</c:v>
                </c:pt>
                <c:pt idx="34">
                  <c:v>68.803948011847453</c:v>
                </c:pt>
                <c:pt idx="35">
                  <c:v>68.589130925108464</c:v>
                </c:pt>
                <c:pt idx="36">
                  <c:v>68.357964373174894</c:v>
                </c:pt>
                <c:pt idx="37">
                  <c:v>68.111728675259698</c:v>
                </c:pt>
                <c:pt idx="38">
                  <c:v>67.851802766815368</c:v>
                </c:pt>
                <c:pt idx="39">
                  <c:v>67.579638946004451</c:v>
                </c:pt>
                <c:pt idx="40">
                  <c:v>67.296736738204629</c:v>
                </c:pt>
                <c:pt idx="41">
                  <c:v>67.004616817269351</c:v>
                </c:pt>
                <c:pt idx="42">
                  <c:v>66.704795864022913</c:v>
                </c:pt>
                <c:pt idx="43">
                  <c:v>66.398763137960117</c:v>
                </c:pt>
                <c:pt idx="44">
                  <c:v>66.087959398768305</c:v>
                </c:pt>
                <c:pt idx="45">
                  <c:v>65.773758653286407</c:v>
                </c:pt>
                <c:pt idx="46">
                  <c:v>65.457453034312778</c:v>
                </c:pt>
                <c:pt idx="47">
                  <c:v>65.140240952611748</c:v>
                </c:pt>
                <c:pt idx="48">
                  <c:v>64.823218512772527</c:v>
                </c:pt>
                <c:pt idx="49">
                  <c:v>64.507374054730533</c:v>
                </c:pt>
                <c:pt idx="50">
                  <c:v>64.193585580317944</c:v>
                </c:pt>
                <c:pt idx="51">
                  <c:v>63.882620749921841</c:v>
                </c:pt>
                <c:pt idx="52">
                  <c:v>63.575139087562114</c:v>
                </c:pt>
                <c:pt idx="53">
                  <c:v>63.271696010992024</c:v>
                </c:pt>
                <c:pt idx="54">
                  <c:v>62.972748303085638</c:v>
                </c:pt>
                <c:pt idx="55">
                  <c:v>62.67866065747814</c:v>
                </c:pt>
                <c:pt idx="56">
                  <c:v>62.38971296068857</c:v>
                </c:pt>
                <c:pt idx="57">
                  <c:v>62.106108010532864</c:v>
                </c:pt>
                <c:pt idx="58">
                  <c:v>61.827979412772372</c:v>
                </c:pt>
                <c:pt idx="59">
                  <c:v>61.555399441519036</c:v>
                </c:pt>
                <c:pt idx="60">
                  <c:v>61.288386691502687</c:v>
                </c:pt>
                <c:pt idx="61">
                  <c:v>61.026913390138184</c:v>
                </c:pt>
                <c:pt idx="62">
                  <c:v>60.770912273252804</c:v>
                </c:pt>
                <c:pt idx="63">
                  <c:v>60.520282959704829</c:v>
                </c:pt>
                <c:pt idx="64">
                  <c:v>60.274897786703264</c:v>
                </c:pt>
                <c:pt idx="65">
                  <c:v>60.034607089498685</c:v>
                </c:pt>
                <c:pt idx="66">
                  <c:v>59.799243926539887</c:v>
                </c:pt>
                <c:pt idx="67">
                  <c:v>59.568628264601536</c:v>
                </c:pt>
                <c:pt idx="68">
                  <c:v>59.342570648278546</c:v>
                </c:pt>
                <c:pt idx="69">
                  <c:v>59.120875385133132</c:v>
                </c:pt>
                <c:pt idx="70">
                  <c:v>58.903343282177943</c:v>
                </c:pt>
                <c:pt idx="71">
                  <c:v>58.689773971761745</c:v>
                </c:pt>
                <c:pt idx="72">
                  <c:v>58.479967865719374</c:v>
                </c:pt>
                <c:pt idx="73">
                  <c:v>58.273727776233237</c:v>
                </c:pt>
                <c:pt idx="74">
                  <c:v>58.070860240546395</c:v>
                </c:pt>
                <c:pt idx="75">
                  <c:v>57.871176584735053</c:v>
                </c:pt>
                <c:pt idx="76">
                  <c:v>57.674493759406744</c:v>
                </c:pt>
                <c:pt idx="77">
                  <c:v>57.480634977611111</c:v>
                </c:pt>
                <c:pt idx="78">
                  <c:v>57.289430182566079</c:v>
                </c:pt>
                <c:pt idx="79">
                  <c:v>57.100716370115556</c:v>
                </c:pt>
                <c:pt idx="80">
                  <c:v>56.914337788216073</c:v>
                </c:pt>
                <c:pt idx="81">
                  <c:v>56.730146033253718</c:v>
                </c:pt>
                <c:pt idx="82">
                  <c:v>56.548000060650701</c:v>
                </c:pt>
                <c:pt idx="83">
                  <c:v>56.367766125053834</c:v>
                </c:pt>
                <c:pt idx="84">
                  <c:v>56.189317663415537</c:v>
                </c:pt>
                <c:pt idx="85">
                  <c:v>56.012535132481531</c:v>
                </c:pt>
                <c:pt idx="86">
                  <c:v>55.837305810586287</c:v>
                </c:pt>
                <c:pt idx="87">
                  <c:v>55.663523572218224</c:v>
                </c:pt>
                <c:pt idx="88">
                  <c:v>55.491088642542095</c:v>
                </c:pt>
                <c:pt idx="89">
                  <c:v>55.319907337943249</c:v>
                </c:pt>
                <c:pt idx="90">
                  <c:v>55.149891797675728</c:v>
                </c:pt>
                <c:pt idx="91">
                  <c:v>54.980959710839478</c:v>
                </c:pt>
                <c:pt idx="92">
                  <c:v>54.813034042169775</c:v>
                </c:pt>
                <c:pt idx="93">
                  <c:v>54.646042759481503</c:v>
                </c:pt>
                <c:pt idx="94">
                  <c:v>54.479918565060906</c:v>
                </c:pt>
                <c:pt idx="95">
                  <c:v>54.31459863282771</c:v>
                </c:pt>
                <c:pt idx="96">
                  <c:v>54.150024352690984</c:v>
                </c:pt>
                <c:pt idx="97">
                  <c:v>53.986141083184059</c:v>
                </c:pt>
                <c:pt idx="98">
                  <c:v>53.822897913179901</c:v>
                </c:pt>
                <c:pt idx="99">
                  <c:v>53.660247433250433</c:v>
                </c:pt>
                <c:pt idx="100">
                  <c:v>53.498145517036427</c:v>
                </c:pt>
                <c:pt idx="101">
                  <c:v>53.336551112831955</c:v>
                </c:pt>
                <c:pt idx="102">
                  <c:v>53.175426045455161</c:v>
                </c:pt>
                <c:pt idx="103">
                  <c:v>53.014734828370258</c:v>
                </c:pt>
                <c:pt idx="104">
                  <c:v>52.854444485940647</c:v>
                </c:pt>
                <c:pt idx="105">
                  <c:v>52.694524385627183</c:v>
                </c:pt>
                <c:pt idx="106">
                  <c:v>52.534946079894688</c:v>
                </c:pt>
                <c:pt idx="107">
                  <c:v>52.375683157553041</c:v>
                </c:pt>
                <c:pt idx="108">
                  <c:v>52.216711104232971</c:v>
                </c:pt>
                <c:pt idx="109">
                  <c:v>52.058007171679741</c:v>
                </c:pt>
                <c:pt idx="110">
                  <c:v>51.899550255538969</c:v>
                </c:pt>
                <c:pt idx="111">
                  <c:v>51.741320781305276</c:v>
                </c:pt>
                <c:pt idx="112">
                  <c:v>51.583300598105794</c:v>
                </c:pt>
                <c:pt idx="113">
                  <c:v>51.425472879995937</c:v>
                </c:pt>
                <c:pt idx="114">
                  <c:v>51.267822034450973</c:v>
                </c:pt>
                <c:pt idx="115">
                  <c:v>51.110333617746136</c:v>
                </c:pt>
                <c:pt idx="116">
                  <c:v>50.952994256925173</c:v>
                </c:pt>
                <c:pt idx="117">
                  <c:v>50.795791578065028</c:v>
                </c:pt>
                <c:pt idx="118">
                  <c:v>50.638714140548579</c:v>
                </c:pt>
                <c:pt idx="119">
                  <c:v>50.481751377059581</c:v>
                </c:pt>
                <c:pt idx="120">
                  <c:v>50.32489353901056</c:v>
                </c:pt>
                <c:pt idx="121">
                  <c:v>50.168131647106854</c:v>
                </c:pt>
                <c:pt idx="122">
                  <c:v>50.011457446735925</c:v>
                </c:pt>
                <c:pt idx="123">
                  <c:v>49.854863367849866</c:v>
                </c:pt>
                <c:pt idx="124">
                  <c:v>49.698342488981645</c:v>
                </c:pt>
                <c:pt idx="125">
                  <c:v>49.541888505000585</c:v>
                </c:pt>
                <c:pt idx="126">
                  <c:v>49.385495698171972</c:v>
                </c:pt>
                <c:pt idx="127">
                  <c:v>49.22915891204012</c:v>
                </c:pt>
                <c:pt idx="128">
                  <c:v>49.072873527606347</c:v>
                </c:pt>
                <c:pt idx="129">
                  <c:v>48.916635441226347</c:v>
                </c:pt>
                <c:pt idx="130">
                  <c:v>48.760441043609873</c:v>
                </c:pt>
                <c:pt idx="131">
                  <c:v>48.6042871992735</c:v>
                </c:pt>
                <c:pt idx="132">
                  <c:v>48.448171225782367</c:v>
                </c:pt>
                <c:pt idx="133">
                  <c:v>48.292090872122273</c:v>
                </c:pt>
                <c:pt idx="134">
                  <c:v>48.136044295578536</c:v>
                </c:pt>
                <c:pt idx="135">
                  <c:v>47.980030036564116</c:v>
                </c:pt>
                <c:pt idx="136">
                  <c:v>47.824046990942747</c:v>
                </c:pt>
                <c:pt idx="137">
                  <c:v>47.668094379531631</c:v>
                </c:pt>
                <c:pt idx="138">
                  <c:v>47.512171714641696</c:v>
                </c:pt>
                <c:pt idx="139">
                  <c:v>47.356278763713519</c:v>
                </c:pt>
                <c:pt idx="140">
                  <c:v>47.200415510326053</c:v>
                </c:pt>
                <c:pt idx="141">
                  <c:v>47.044582113077261</c:v>
                </c:pt>
                <c:pt idx="142">
                  <c:v>46.888778863046085</c:v>
                </c:pt>
                <c:pt idx="143">
                  <c:v>46.733006140726886</c:v>
                </c:pt>
                <c:pt idx="144">
                  <c:v>46.577264373463294</c:v>
                </c:pt>
                <c:pt idx="145">
                  <c:v>46.421553994484803</c:v>
                </c:pt>
                <c:pt idx="146">
                  <c:v>46.265875404657805</c:v>
                </c:pt>
                <c:pt idx="147">
                  <c:v>46.110228937998372</c:v>
                </c:pt>
                <c:pt idx="148">
                  <c:v>45.95461483186098</c:v>
                </c:pt>
                <c:pt idx="149">
                  <c:v>45.79903320252491</c:v>
                </c:pt>
                <c:pt idx="150">
                  <c:v>45.64348402666279</c:v>
                </c:pt>
                <c:pt idx="151">
                  <c:v>45.487967128913603</c:v>
                </c:pt>
                <c:pt idx="152">
                  <c:v>45.332482175514876</c:v>
                </c:pt>
                <c:pt idx="153">
                  <c:v>45.177028673696576</c:v>
                </c:pt>
                <c:pt idx="154">
                  <c:v>45.021605976319719</c:v>
                </c:pt>
                <c:pt idx="155">
                  <c:v>44.866213291068235</c:v>
                </c:pt>
                <c:pt idx="156">
                  <c:v>44.710849693381768</c:v>
                </c:pt>
                <c:pt idx="157">
                  <c:v>44.555514142252846</c:v>
                </c:pt>
                <c:pt idx="158">
                  <c:v>44.400205497999757</c:v>
                </c:pt>
                <c:pt idx="159">
                  <c:v>44.244922541163156</c:v>
                </c:pt>
                <c:pt idx="160">
                  <c:v>44.089663991747642</c:v>
                </c:pt>
                <c:pt idx="161">
                  <c:v>43.934428528131534</c:v>
                </c:pt>
                <c:pt idx="162">
                  <c:v>43.779214805085587</c:v>
                </c:pt>
                <c:pt idx="163">
                  <c:v>43.624021470466431</c:v>
                </c:pt>
                <c:pt idx="164">
                  <c:v>43.468847180273329</c:v>
                </c:pt>
                <c:pt idx="165">
                  <c:v>43.313690611871557</c:v>
                </c:pt>
                <c:pt idx="166">
                  <c:v>43.158550475286731</c:v>
                </c:pt>
                <c:pt idx="167">
                  <c:v>43.003425522560534</c:v>
                </c:pt>
                <c:pt idx="168">
                  <c:v>42.848314555226658</c:v>
                </c:pt>
                <c:pt idx="169">
                  <c:v>42.693216430017891</c:v>
                </c:pt>
                <c:pt idx="170">
                  <c:v>42.538130062951844</c:v>
                </c:pt>
                <c:pt idx="171">
                  <c:v>42.383054431965576</c:v>
                </c:pt>
                <c:pt idx="172">
                  <c:v>42.227988578280637</c:v>
                </c:pt>
                <c:pt idx="173">
                  <c:v>42.072931606681962</c:v>
                </c:pt>
                <c:pt idx="174">
                  <c:v>41.917882684888887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CFA3-4F13-9D92-89A8E1A8596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5958424"/>
        <c:axId val="289206472"/>
      </c:scatterChart>
      <c:valAx>
        <c:axId val="115958424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289206472"/>
        <c:crosses val="autoZero"/>
        <c:crossBetween val="midCat"/>
      </c:valAx>
      <c:valAx>
        <c:axId val="289206472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11595842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A!$G$27:$G$227</c:f>
              <c:numCache>
                <c:formatCode>General</c:formatCode>
                <c:ptCount val="201"/>
                <c:pt idx="0">
                  <c:v>66.507999999999996</c:v>
                </c:pt>
                <c:pt idx="1">
                  <c:v>69.016999999999996</c:v>
                </c:pt>
                <c:pt idx="2">
                  <c:v>65.424000000000007</c:v>
                </c:pt>
                <c:pt idx="3">
                  <c:v>66.441000000000003</c:v>
                </c:pt>
                <c:pt idx="4">
                  <c:v>66.287999999999997</c:v>
                </c:pt>
                <c:pt idx="5">
                  <c:v>66.153000000000006</c:v>
                </c:pt>
                <c:pt idx="6">
                  <c:v>67.78</c:v>
                </c:pt>
                <c:pt idx="7">
                  <c:v>67.016999999999996</c:v>
                </c:pt>
                <c:pt idx="8">
                  <c:v>66.712000000000003</c:v>
                </c:pt>
                <c:pt idx="9">
                  <c:v>67.492000000000004</c:v>
                </c:pt>
                <c:pt idx="10">
                  <c:v>69.016999999999996</c:v>
                </c:pt>
                <c:pt idx="11">
                  <c:v>66.135999999999996</c:v>
                </c:pt>
                <c:pt idx="12">
                  <c:v>68.846999999999994</c:v>
                </c:pt>
                <c:pt idx="13">
                  <c:v>67.728999999999999</c:v>
                </c:pt>
                <c:pt idx="14">
                  <c:v>71.39</c:v>
                </c:pt>
                <c:pt idx="15">
                  <c:v>67.983000000000004</c:v>
                </c:pt>
                <c:pt idx="16">
                  <c:v>70.677999999999997</c:v>
                </c:pt>
                <c:pt idx="17">
                  <c:v>67.796999999999997</c:v>
                </c:pt>
                <c:pt idx="18">
                  <c:v>69.542000000000002</c:v>
                </c:pt>
                <c:pt idx="19">
                  <c:v>70.168999999999997</c:v>
                </c:pt>
                <c:pt idx="20">
                  <c:v>70.542000000000002</c:v>
                </c:pt>
                <c:pt idx="21">
                  <c:v>71.271000000000001</c:v>
                </c:pt>
                <c:pt idx="22">
                  <c:v>70.593000000000004</c:v>
                </c:pt>
                <c:pt idx="23">
                  <c:v>70.287999999999997</c:v>
                </c:pt>
                <c:pt idx="24">
                  <c:v>69.203000000000003</c:v>
                </c:pt>
                <c:pt idx="25">
                  <c:v>72.406999999999996</c:v>
                </c:pt>
                <c:pt idx="26">
                  <c:v>70.593000000000004</c:v>
                </c:pt>
                <c:pt idx="27">
                  <c:v>71.644000000000005</c:v>
                </c:pt>
                <c:pt idx="28">
                  <c:v>71.067999999999998</c:v>
                </c:pt>
                <c:pt idx="29">
                  <c:v>73.846999999999994</c:v>
                </c:pt>
                <c:pt idx="30">
                  <c:v>74.016999999999996</c:v>
                </c:pt>
                <c:pt idx="31">
                  <c:v>72.915000000000006</c:v>
                </c:pt>
                <c:pt idx="32">
                  <c:v>74.287999999999997</c:v>
                </c:pt>
                <c:pt idx="33">
                  <c:v>77.373000000000005</c:v>
                </c:pt>
                <c:pt idx="34">
                  <c:v>78.897999999999996</c:v>
                </c:pt>
                <c:pt idx="35">
                  <c:v>82.915000000000006</c:v>
                </c:pt>
                <c:pt idx="36">
                  <c:v>86.677999999999997</c:v>
                </c:pt>
                <c:pt idx="37">
                  <c:v>91.897999999999996</c:v>
                </c:pt>
                <c:pt idx="38">
                  <c:v>96.287999999999997</c:v>
                </c:pt>
                <c:pt idx="39">
                  <c:v>101.983</c:v>
                </c:pt>
                <c:pt idx="40">
                  <c:v>108.61</c:v>
                </c:pt>
                <c:pt idx="41">
                  <c:v>119.96599999999999</c:v>
                </c:pt>
                <c:pt idx="42">
                  <c:v>132.47499999999999</c:v>
                </c:pt>
                <c:pt idx="43">
                  <c:v>149.136</c:v>
                </c:pt>
                <c:pt idx="44">
                  <c:v>166.339</c:v>
                </c:pt>
                <c:pt idx="45">
                  <c:v>183.57599999999999</c:v>
                </c:pt>
                <c:pt idx="46">
                  <c:v>200.69499999999999</c:v>
                </c:pt>
                <c:pt idx="47">
                  <c:v>212.42400000000001</c:v>
                </c:pt>
                <c:pt idx="48">
                  <c:v>222.64400000000001</c:v>
                </c:pt>
                <c:pt idx="49">
                  <c:v>231.27099999999999</c:v>
                </c:pt>
                <c:pt idx="50">
                  <c:v>235.69499999999999</c:v>
                </c:pt>
                <c:pt idx="51">
                  <c:v>233.81399999999999</c:v>
                </c:pt>
                <c:pt idx="52">
                  <c:v>227.119</c:v>
                </c:pt>
                <c:pt idx="53">
                  <c:v>214.05099999999999</c:v>
                </c:pt>
                <c:pt idx="54">
                  <c:v>181.983</c:v>
                </c:pt>
                <c:pt idx="55">
                  <c:v>134.25399999999999</c:v>
                </c:pt>
                <c:pt idx="56">
                  <c:v>93.355999999999995</c:v>
                </c:pt>
                <c:pt idx="57">
                  <c:v>73.034000000000006</c:v>
                </c:pt>
                <c:pt idx="58">
                  <c:v>67.474999999999994</c:v>
                </c:pt>
                <c:pt idx="59">
                  <c:v>66.881</c:v>
                </c:pt>
                <c:pt idx="60">
                  <c:v>66.881</c:v>
                </c:pt>
                <c:pt idx="61">
                  <c:v>69.355999999999995</c:v>
                </c:pt>
                <c:pt idx="62">
                  <c:v>74</c:v>
                </c:pt>
                <c:pt idx="63">
                  <c:v>79.441000000000003</c:v>
                </c:pt>
                <c:pt idx="64">
                  <c:v>82.558999999999997</c:v>
                </c:pt>
                <c:pt idx="65">
                  <c:v>87.186000000000007</c:v>
                </c:pt>
                <c:pt idx="66">
                  <c:v>98.22</c:v>
                </c:pt>
                <c:pt idx="67">
                  <c:v>106.23699999999999</c:v>
                </c:pt>
                <c:pt idx="68">
                  <c:v>118.881</c:v>
                </c:pt>
                <c:pt idx="69">
                  <c:v>128.76300000000001</c:v>
                </c:pt>
                <c:pt idx="70">
                  <c:v>141.03399999999999</c:v>
                </c:pt>
                <c:pt idx="71">
                  <c:v>152.678</c:v>
                </c:pt>
                <c:pt idx="72">
                  <c:v>160.78</c:v>
                </c:pt>
                <c:pt idx="73">
                  <c:v>167.678</c:v>
                </c:pt>
                <c:pt idx="74">
                  <c:v>170.661</c:v>
                </c:pt>
                <c:pt idx="75">
                  <c:v>168.93199999999999</c:v>
                </c:pt>
                <c:pt idx="76">
                  <c:v>159.864</c:v>
                </c:pt>
                <c:pt idx="77">
                  <c:v>138.28800000000001</c:v>
                </c:pt>
                <c:pt idx="78">
                  <c:v>106.81399999999999</c:v>
                </c:pt>
                <c:pt idx="79">
                  <c:v>76.661000000000001</c:v>
                </c:pt>
                <c:pt idx="80">
                  <c:v>60.814</c:v>
                </c:pt>
                <c:pt idx="81">
                  <c:v>57.524999999999999</c:v>
                </c:pt>
                <c:pt idx="82">
                  <c:v>58.78</c:v>
                </c:pt>
                <c:pt idx="83">
                  <c:v>58.085000000000001</c:v>
                </c:pt>
                <c:pt idx="84">
                  <c:v>55.542000000000002</c:v>
                </c:pt>
                <c:pt idx="85">
                  <c:v>56.695</c:v>
                </c:pt>
                <c:pt idx="86">
                  <c:v>56.338999999999999</c:v>
                </c:pt>
                <c:pt idx="87">
                  <c:v>55.253999999999998</c:v>
                </c:pt>
                <c:pt idx="88">
                  <c:v>55.78</c:v>
                </c:pt>
                <c:pt idx="89">
                  <c:v>53.271000000000001</c:v>
                </c:pt>
                <c:pt idx="90">
                  <c:v>55.356000000000002</c:v>
                </c:pt>
                <c:pt idx="91">
                  <c:v>54.457999999999998</c:v>
                </c:pt>
                <c:pt idx="92">
                  <c:v>54.932000000000002</c:v>
                </c:pt>
                <c:pt idx="93">
                  <c:v>57.39</c:v>
                </c:pt>
                <c:pt idx="94">
                  <c:v>54.61</c:v>
                </c:pt>
                <c:pt idx="95">
                  <c:v>53.423999999999999</c:v>
                </c:pt>
                <c:pt idx="96">
                  <c:v>52.898000000000003</c:v>
                </c:pt>
                <c:pt idx="97">
                  <c:v>54.593000000000004</c:v>
                </c:pt>
                <c:pt idx="98">
                  <c:v>52.898000000000003</c:v>
                </c:pt>
                <c:pt idx="99">
                  <c:v>52.831000000000003</c:v>
                </c:pt>
                <c:pt idx="100">
                  <c:v>54.475000000000001</c:v>
                </c:pt>
                <c:pt idx="101">
                  <c:v>53.271000000000001</c:v>
                </c:pt>
                <c:pt idx="102">
                  <c:v>54.558999999999997</c:v>
                </c:pt>
                <c:pt idx="103">
                  <c:v>53.542000000000002</c:v>
                </c:pt>
                <c:pt idx="104">
                  <c:v>50.863999999999997</c:v>
                </c:pt>
                <c:pt idx="105">
                  <c:v>51.78</c:v>
                </c:pt>
                <c:pt idx="106">
                  <c:v>52.898000000000003</c:v>
                </c:pt>
                <c:pt idx="107">
                  <c:v>55.305</c:v>
                </c:pt>
                <c:pt idx="108">
                  <c:v>56.051000000000002</c:v>
                </c:pt>
                <c:pt idx="109">
                  <c:v>56.136000000000003</c:v>
                </c:pt>
                <c:pt idx="110">
                  <c:v>60.898000000000003</c:v>
                </c:pt>
                <c:pt idx="111">
                  <c:v>63.677999999999997</c:v>
                </c:pt>
                <c:pt idx="112">
                  <c:v>61</c:v>
                </c:pt>
                <c:pt idx="113">
                  <c:v>61.237000000000002</c:v>
                </c:pt>
                <c:pt idx="114">
                  <c:v>59.338999999999999</c:v>
                </c:pt>
                <c:pt idx="115">
                  <c:v>58.033999999999999</c:v>
                </c:pt>
                <c:pt idx="116">
                  <c:v>55.966000000000001</c:v>
                </c:pt>
                <c:pt idx="117">
                  <c:v>50.322000000000003</c:v>
                </c:pt>
                <c:pt idx="118">
                  <c:v>52.695</c:v>
                </c:pt>
                <c:pt idx="119">
                  <c:v>50.085000000000001</c:v>
                </c:pt>
                <c:pt idx="120">
                  <c:v>49.475000000000001</c:v>
                </c:pt>
                <c:pt idx="121">
                  <c:v>49.305</c:v>
                </c:pt>
                <c:pt idx="122">
                  <c:v>51.287999999999997</c:v>
                </c:pt>
                <c:pt idx="123">
                  <c:v>48.61</c:v>
                </c:pt>
                <c:pt idx="124">
                  <c:v>46.863999999999997</c:v>
                </c:pt>
                <c:pt idx="125">
                  <c:v>48.863999999999997</c:v>
                </c:pt>
                <c:pt idx="126">
                  <c:v>49.457999999999998</c:v>
                </c:pt>
                <c:pt idx="127">
                  <c:v>49.524999999999999</c:v>
                </c:pt>
                <c:pt idx="128">
                  <c:v>48.491999999999997</c:v>
                </c:pt>
                <c:pt idx="129">
                  <c:v>46.457999999999998</c:v>
                </c:pt>
                <c:pt idx="130">
                  <c:v>49.524999999999999</c:v>
                </c:pt>
                <c:pt idx="131">
                  <c:v>48.338999999999999</c:v>
                </c:pt>
                <c:pt idx="132">
                  <c:v>45.695</c:v>
                </c:pt>
                <c:pt idx="133">
                  <c:v>46.406999999999996</c:v>
                </c:pt>
                <c:pt idx="134">
                  <c:v>46.237000000000002</c:v>
                </c:pt>
                <c:pt idx="135">
                  <c:v>47.101999999999997</c:v>
                </c:pt>
                <c:pt idx="136">
                  <c:v>47.728999999999999</c:v>
                </c:pt>
                <c:pt idx="137">
                  <c:v>48.914999999999999</c:v>
                </c:pt>
                <c:pt idx="138">
                  <c:v>48.457999999999998</c:v>
                </c:pt>
                <c:pt idx="139">
                  <c:v>48.576000000000001</c:v>
                </c:pt>
                <c:pt idx="140">
                  <c:v>50.677999999999997</c:v>
                </c:pt>
                <c:pt idx="141">
                  <c:v>50.067999999999998</c:v>
                </c:pt>
                <c:pt idx="142">
                  <c:v>51.576000000000001</c:v>
                </c:pt>
                <c:pt idx="143">
                  <c:v>49.186</c:v>
                </c:pt>
                <c:pt idx="144">
                  <c:v>48.796999999999997</c:v>
                </c:pt>
                <c:pt idx="145">
                  <c:v>48.558999999999997</c:v>
                </c:pt>
                <c:pt idx="146">
                  <c:v>48.524999999999999</c:v>
                </c:pt>
                <c:pt idx="147">
                  <c:v>48.576000000000001</c:v>
                </c:pt>
                <c:pt idx="148">
                  <c:v>45.593000000000004</c:v>
                </c:pt>
                <c:pt idx="149">
                  <c:v>43.831000000000003</c:v>
                </c:pt>
                <c:pt idx="150">
                  <c:v>45.542000000000002</c:v>
                </c:pt>
                <c:pt idx="151">
                  <c:v>44.475000000000001</c:v>
                </c:pt>
                <c:pt idx="152">
                  <c:v>43.441000000000003</c:v>
                </c:pt>
                <c:pt idx="153">
                  <c:v>44.61</c:v>
                </c:pt>
                <c:pt idx="154">
                  <c:v>44.814</c:v>
                </c:pt>
                <c:pt idx="155">
                  <c:v>43.168999999999997</c:v>
                </c:pt>
                <c:pt idx="156">
                  <c:v>47.101999999999997</c:v>
                </c:pt>
                <c:pt idx="157">
                  <c:v>44.491999999999997</c:v>
                </c:pt>
                <c:pt idx="158">
                  <c:v>43.695</c:v>
                </c:pt>
                <c:pt idx="159">
                  <c:v>43.271000000000001</c:v>
                </c:pt>
                <c:pt idx="160">
                  <c:v>46.914999999999999</c:v>
                </c:pt>
                <c:pt idx="161">
                  <c:v>43.796999999999997</c:v>
                </c:pt>
                <c:pt idx="162">
                  <c:v>46.695</c:v>
                </c:pt>
                <c:pt idx="163">
                  <c:v>40.948999999999998</c:v>
                </c:pt>
                <c:pt idx="164">
                  <c:v>43.372999999999998</c:v>
                </c:pt>
                <c:pt idx="165">
                  <c:v>45.085000000000001</c:v>
                </c:pt>
                <c:pt idx="166">
                  <c:v>42.898000000000003</c:v>
                </c:pt>
                <c:pt idx="167">
                  <c:v>43.441000000000003</c:v>
                </c:pt>
                <c:pt idx="168">
                  <c:v>42.085000000000001</c:v>
                </c:pt>
                <c:pt idx="169">
                  <c:v>40.61</c:v>
                </c:pt>
                <c:pt idx="170">
                  <c:v>42.677999999999997</c:v>
                </c:pt>
                <c:pt idx="171">
                  <c:v>44.322000000000003</c:v>
                </c:pt>
                <c:pt idx="172">
                  <c:v>44.831000000000003</c:v>
                </c:pt>
                <c:pt idx="173">
                  <c:v>42.033999999999999</c:v>
                </c:pt>
                <c:pt idx="174">
                  <c:v>41.932000000000002</c:v>
                </c:pt>
                <c:pt idx="175">
                  <c:v>42.542000000000002</c:v>
                </c:pt>
                <c:pt idx="176">
                  <c:v>42.966000000000001</c:v>
                </c:pt>
                <c:pt idx="177">
                  <c:v>41.542000000000002</c:v>
                </c:pt>
                <c:pt idx="178">
                  <c:v>41.61</c:v>
                </c:pt>
                <c:pt idx="179">
                  <c:v>43.033999999999999</c:v>
                </c:pt>
                <c:pt idx="180">
                  <c:v>41.814</c:v>
                </c:pt>
                <c:pt idx="181">
                  <c:v>42.762999999999998</c:v>
                </c:pt>
                <c:pt idx="182">
                  <c:v>41.168999999999997</c:v>
                </c:pt>
                <c:pt idx="183">
                  <c:v>41.61</c:v>
                </c:pt>
                <c:pt idx="184">
                  <c:v>41.017000000000003</c:v>
                </c:pt>
                <c:pt idx="185">
                  <c:v>42.305</c:v>
                </c:pt>
                <c:pt idx="186">
                  <c:v>42.863999999999997</c:v>
                </c:pt>
                <c:pt idx="187">
                  <c:v>39.814</c:v>
                </c:pt>
                <c:pt idx="188">
                  <c:v>39.814</c:v>
                </c:pt>
                <c:pt idx="189">
                  <c:v>40.914999999999999</c:v>
                </c:pt>
                <c:pt idx="190">
                  <c:v>40.253999999999998</c:v>
                </c:pt>
                <c:pt idx="191">
                  <c:v>43.457999999999998</c:v>
                </c:pt>
                <c:pt idx="192">
                  <c:v>42.051000000000002</c:v>
                </c:pt>
                <c:pt idx="193">
                  <c:v>40.237000000000002</c:v>
                </c:pt>
                <c:pt idx="194">
                  <c:v>40.441000000000003</c:v>
                </c:pt>
                <c:pt idx="195">
                  <c:v>40.712000000000003</c:v>
                </c:pt>
                <c:pt idx="196">
                  <c:v>41.712000000000003</c:v>
                </c:pt>
                <c:pt idx="197">
                  <c:v>40.067999999999998</c:v>
                </c:pt>
                <c:pt idx="198">
                  <c:v>39.831000000000003</c:v>
                </c:pt>
                <c:pt idx="199">
                  <c:v>39.898000000000003</c:v>
                </c:pt>
                <c:pt idx="200">
                  <c:v>40.39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7280-48E1-9A1D-58A848EACB34}"/>
            </c:ext>
          </c:extLst>
        </c:ser>
        <c:ser>
          <c:idx val="1"/>
          <c:order val="1"/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A!$W$27:$W$227</c:f>
              <c:numCache>
                <c:formatCode>0.00</c:formatCode>
                <c:ptCount val="201"/>
                <c:pt idx="0">
                  <c:v>66.092868626258607</c:v>
                </c:pt>
                <c:pt idx="1">
                  <c:v>66.327792289869976</c:v>
                </c:pt>
                <c:pt idx="2">
                  <c:v>66.561501610438583</c:v>
                </c:pt>
                <c:pt idx="3">
                  <c:v>66.793710856959819</c:v>
                </c:pt>
                <c:pt idx="4">
                  <c:v>67.024096945578307</c:v>
                </c:pt>
                <c:pt idx="5">
                  <c:v>67.252296460753072</c:v>
                </c:pt>
                <c:pt idx="6">
                  <c:v>67.477902822828312</c:v>
                </c:pt>
                <c:pt idx="7">
                  <c:v>67.700463770225142</c:v>
                </c:pt>
                <c:pt idx="8">
                  <c:v>67.919479408785293</c:v>
                </c:pt>
                <c:pt idx="9">
                  <c:v>68.134401211406725</c:v>
                </c:pt>
                <c:pt idx="10">
                  <c:v>68.344632553481631</c:v>
                </c:pt>
                <c:pt idx="11">
                  <c:v>68.549531680996736</c:v>
                </c:pt>
                <c:pt idx="12">
                  <c:v>68.748418480876808</c:v>
                </c:pt>
                <c:pt idx="13">
                  <c:v>68.940587127932076</c:v>
                </c:pt>
                <c:pt idx="14">
                  <c:v>69.125327710161841</c:v>
                </c:pt>
                <c:pt idx="15">
                  <c:v>69.301961392794865</c:v>
                </c:pt>
                <c:pt idx="16">
                  <c:v>69.46989569010529</c:v>
                </c:pt>
                <c:pt idx="17">
                  <c:v>69.628709084314707</c:v>
                </c:pt>
                <c:pt idx="18">
                  <c:v>69.77827763644693</c:v>
                </c:pt>
                <c:pt idx="19">
                  <c:v>69.9189603632461</c:v>
                </c:pt>
                <c:pt idx="20">
                  <c:v>70.05186484466735</c:v>
                </c:pt>
                <c:pt idx="21">
                  <c:v>70.179219382727283</c:v>
                </c:pt>
                <c:pt idx="22">
                  <c:v>70.30488233666884</c:v>
                </c:pt>
                <c:pt idx="23">
                  <c:v>70.43502188911441</c:v>
                </c:pt>
                <c:pt idx="24">
                  <c:v>70.578998879085901</c:v>
                </c:pt>
                <c:pt idx="25">
                  <c:v>70.750479467022316</c:v>
                </c:pt>
                <c:pt idx="26">
                  <c:v>70.968790974455359</c:v>
                </c:pt>
                <c:pt idx="27">
                  <c:v>71.26051095379097</c:v>
                </c:pt>
                <c:pt idx="28">
                  <c:v>71.661244523707879</c:v>
                </c:pt>
                <c:pt idx="29">
                  <c:v>72.217497459636064</c:v>
                </c:pt>
                <c:pt idx="30">
                  <c:v>72.988493488665767</c:v>
                </c:pt>
                <c:pt idx="31">
                  <c:v>74.04771732544836</c:v>
                </c:pt>
                <c:pt idx="32">
                  <c:v>75.483897018008264</c:v>
                </c:pt>
                <c:pt idx="33">
                  <c:v>77.401080395851594</c:v>
                </c:pt>
                <c:pt idx="34">
                  <c:v>79.917424123368448</c:v>
                </c:pt>
                <c:pt idx="35">
                  <c:v>83.162315221097387</c:v>
                </c:pt>
                <c:pt idx="36">
                  <c:v>87.271498873036677</c:v>
                </c:pt>
                <c:pt idx="37">
                  <c:v>92.380004731875772</c:v>
                </c:pt>
                <c:pt idx="38">
                  <c:v>98.612852117606607</c:v>
                </c:pt>
                <c:pt idx="39">
                  <c:v>106.07376801480453</c:v>
                </c:pt>
                <c:pt idx="40">
                  <c:v>114.83245381130948</c:v>
                </c:pt>
                <c:pt idx="41">
                  <c:v>124.91125725717208</c:v>
                </c:pt>
                <c:pt idx="42">
                  <c:v>136.27240332134443</c:v>
                </c:pt>
                <c:pt idx="43">
                  <c:v>148.80716155844388</c:v>
                </c:pt>
                <c:pt idx="44">
                  <c:v>162.32841962958079</c:v>
                </c:pt>
                <c:pt idx="45">
                  <c:v>176.56794846094914</c:v>
                </c:pt>
                <c:pt idx="46">
                  <c:v>191.17827789726562</c:v>
                </c:pt>
                <c:pt idx="47">
                  <c:v>205.73135622734597</c:v>
                </c:pt>
                <c:pt idx="48">
                  <c:v>219.67324746182985</c:v>
                </c:pt>
                <c:pt idx="49">
                  <c:v>232.10901748213411</c:v>
                </c:pt>
                <c:pt idx="50">
                  <c:v>241.23081390089698</c:v>
                </c:pt>
                <c:pt idx="51">
                  <c:v>243.55213103891043</c:v>
                </c:pt>
                <c:pt idx="52">
                  <c:v>234.17231645709052</c:v>
                </c:pt>
                <c:pt idx="53">
                  <c:v>209.70731916610868</c:v>
                </c:pt>
                <c:pt idx="54">
                  <c:v>172.73089472104778</c:v>
                </c:pt>
                <c:pt idx="55">
                  <c:v>132.62295506914845</c:v>
                </c:pt>
                <c:pt idx="56">
                  <c:v>100.02095090517014</c:v>
                </c:pt>
                <c:pt idx="57">
                  <c:v>80.024658585185364</c:v>
                </c:pt>
                <c:pt idx="58">
                  <c:v>71.011727778699168</c:v>
                </c:pt>
                <c:pt idx="59">
                  <c:v>68.569933896258419</c:v>
                </c:pt>
                <c:pt idx="60">
                  <c:v>69.209916060826018</c:v>
                </c:pt>
                <c:pt idx="61">
                  <c:v>71.294849212189476</c:v>
                </c:pt>
                <c:pt idx="62">
                  <c:v>74.366626786261634</c:v>
                </c:pt>
                <c:pt idx="63">
                  <c:v>78.420108556190186</c:v>
                </c:pt>
                <c:pt idx="64">
                  <c:v>83.556224218971664</c:v>
                </c:pt>
                <c:pt idx="65">
                  <c:v>89.866749713574933</c:v>
                </c:pt>
                <c:pt idx="66">
                  <c:v>97.394968695392322</c:v>
                </c:pt>
                <c:pt idx="67">
                  <c:v>106.11336052594231</c:v>
                </c:pt>
                <c:pt idx="68">
                  <c:v>115.90653784460861</c:v>
                </c:pt>
                <c:pt idx="69">
                  <c:v>126.56001622453834</c:v>
                </c:pt>
                <c:pt idx="70">
                  <c:v>137.75657544553118</c:v>
                </c:pt>
                <c:pt idx="71">
                  <c:v>149.07449604482562</c:v>
                </c:pt>
                <c:pt idx="72">
                  <c:v>159.94025280837565</c:v>
                </c:pt>
                <c:pt idx="73">
                  <c:v>169.36194866249375</c:v>
                </c:pt>
                <c:pt idx="74">
                  <c:v>175.19812684814357</c:v>
                </c:pt>
                <c:pt idx="75">
                  <c:v>173.44566185316182</c:v>
                </c:pt>
                <c:pt idx="76">
                  <c:v>159.7102344148382</c:v>
                </c:pt>
                <c:pt idx="77">
                  <c:v>134.01172173202147</c:v>
                </c:pt>
                <c:pt idx="78">
                  <c:v>103.86986408879369</c:v>
                </c:pt>
                <c:pt idx="79">
                  <c:v>79.424715876633172</c:v>
                </c:pt>
                <c:pt idx="80">
                  <c:v>65.347333925044126</c:v>
                </c:pt>
                <c:pt idx="81">
                  <c:v>59.483825700375256</c:v>
                </c:pt>
                <c:pt idx="82">
                  <c:v>57.62429614366868</c:v>
                </c:pt>
                <c:pt idx="83">
                  <c:v>57.06646689860596</c:v>
                </c:pt>
                <c:pt idx="84">
                  <c:v>56.800602692961988</c:v>
                </c:pt>
                <c:pt idx="85">
                  <c:v>56.58151559123948</c:v>
                </c:pt>
                <c:pt idx="86">
                  <c:v>56.368807029269817</c:v>
                </c:pt>
                <c:pt idx="87">
                  <c:v>56.157807475485114</c:v>
                </c:pt>
                <c:pt idx="88">
                  <c:v>55.948073209124097</c:v>
                </c:pt>
                <c:pt idx="89">
                  <c:v>55.739514894640422</c:v>
                </c:pt>
                <c:pt idx="90">
                  <c:v>55.532080986448307</c:v>
                </c:pt>
                <c:pt idx="91">
                  <c:v>55.325756980261843</c:v>
                </c:pt>
                <c:pt idx="92">
                  <c:v>55.120604151936</c:v>
                </c:pt>
                <c:pt idx="93">
                  <c:v>54.916841106473605</c:v>
                </c:pt>
                <c:pt idx="94">
                  <c:v>54.715002430294994</c:v>
                </c:pt>
                <c:pt idx="95">
                  <c:v>54.516228384509304</c:v>
                </c:pt>
                <c:pt idx="96">
                  <c:v>54.322759124698045</c:v>
                </c:pt>
                <c:pt idx="97">
                  <c:v>54.13871683159995</c:v>
                </c:pt>
                <c:pt idx="98">
                  <c:v>53.971241000734629</c:v>
                </c:pt>
                <c:pt idx="99">
                  <c:v>53.831970485527187</c:v>
                </c:pt>
                <c:pt idx="100">
                  <c:v>53.738715037883246</c:v>
                </c:pt>
                <c:pt idx="101">
                  <c:v>53.71691643700516</c:v>
                </c:pt>
                <c:pt idx="102">
                  <c:v>53.800180740606464</c:v>
                </c:pt>
                <c:pt idx="103">
                  <c:v>54.02882297064</c:v>
                </c:pt>
                <c:pt idx="104">
                  <c:v>54.445101827268438</c:v>
                </c:pt>
                <c:pt idx="105">
                  <c:v>55.083807970977176</c:v>
                </c:pt>
                <c:pt idx="106">
                  <c:v>55.957450337473219</c:v>
                </c:pt>
                <c:pt idx="107">
                  <c:v>57.037070407096408</c:v>
                </c:pt>
                <c:pt idx="108">
                  <c:v>58.233313382458768</c:v>
                </c:pt>
                <c:pt idx="109">
                  <c:v>59.387328257032841</c:v>
                </c:pt>
                <c:pt idx="110">
                  <c:v>60.284287922331551</c:v>
                </c:pt>
                <c:pt idx="111">
                  <c:v>60.698322224836119</c:v>
                </c:pt>
                <c:pt idx="112">
                  <c:v>60.462861038969528</c:v>
                </c:pt>
                <c:pt idx="113">
                  <c:v>59.539946919136042</c:v>
                </c:pt>
                <c:pt idx="114">
                  <c:v>58.051211711144404</c:v>
                </c:pt>
                <c:pt idx="115">
                  <c:v>56.246264859087326</c:v>
                </c:pt>
                <c:pt idx="116">
                  <c:v>54.418320403352197</c:v>
                </c:pt>
                <c:pt idx="117">
                  <c:v>52.80870889420752</c:v>
                </c:pt>
                <c:pt idx="118">
                  <c:v>51.546569420053665</c:v>
                </c:pt>
                <c:pt idx="119">
                  <c:v>50.644557072406727</c:v>
                </c:pt>
                <c:pt idx="120">
                  <c:v>50.03740038501163</c:v>
                </c:pt>
                <c:pt idx="121">
                  <c:v>49.632434543414526</c:v>
                </c:pt>
                <c:pt idx="122">
                  <c:v>49.346742364848019</c:v>
                </c:pt>
                <c:pt idx="123">
                  <c:v>49.122643424888579</c:v>
                </c:pt>
                <c:pt idx="124">
                  <c:v>48.926949153104438</c:v>
                </c:pt>
                <c:pt idx="125">
                  <c:v>48.743459682146465</c:v>
                </c:pt>
                <c:pt idx="126">
                  <c:v>48.56546027541544</c:v>
                </c:pt>
                <c:pt idx="127">
                  <c:v>48.390812745289836</c:v>
                </c:pt>
                <c:pt idx="128">
                  <c:v>48.219658345331808</c:v>
                </c:pt>
                <c:pt idx="129">
                  <c:v>48.054016943465392</c:v>
                </c:pt>
                <c:pt idx="130">
                  <c:v>47.898771564348593</c:v>
                </c:pt>
                <c:pt idx="131">
                  <c:v>47.763801558277436</c:v>
                </c:pt>
                <c:pt idx="132">
                  <c:v>47.666852846980184</c:v>
                </c:pt>
                <c:pt idx="133">
                  <c:v>47.635881571111199</c:v>
                </c:pt>
                <c:pt idx="134">
                  <c:v>47.708262052503464</c:v>
                </c:pt>
                <c:pt idx="135">
                  <c:v>47.923339752778929</c:v>
                </c:pt>
                <c:pt idx="136">
                  <c:v>48.306029711772403</c:v>
                </c:pt>
                <c:pt idx="137">
                  <c:v>48.843935105687883</c:v>
                </c:pt>
                <c:pt idx="138">
                  <c:v>49.467809832731973</c:v>
                </c:pt>
                <c:pt idx="139">
                  <c:v>50.050243726391429</c:v>
                </c:pt>
                <c:pt idx="140">
                  <c:v>50.433523249930211</c:v>
                </c:pt>
                <c:pt idx="141">
                  <c:v>50.482485674646647</c:v>
                </c:pt>
                <c:pt idx="142">
                  <c:v>50.139568698957831</c:v>
                </c:pt>
                <c:pt idx="143">
                  <c:v>49.451855415275745</c:v>
                </c:pt>
                <c:pt idx="144">
                  <c:v>48.552977843919983</c:v>
                </c:pt>
                <c:pt idx="145">
                  <c:v>47.60925753118169</c:v>
                </c:pt>
                <c:pt idx="146">
                  <c:v>46.759959950259933</c:v>
                </c:pt>
                <c:pt idx="147">
                  <c:v>46.081077663189831</c:v>
                </c:pt>
                <c:pt idx="148">
                  <c:v>45.583362383661587</c:v>
                </c:pt>
                <c:pt idx="149">
                  <c:v>45.234640507452234</c:v>
                </c:pt>
                <c:pt idx="150">
                  <c:v>44.987802484873583</c:v>
                </c:pt>
                <c:pt idx="151">
                  <c:v>44.800660672301163</c:v>
                </c:pt>
                <c:pt idx="152">
                  <c:v>44.643933121639073</c:v>
                </c:pt>
                <c:pt idx="153">
                  <c:v>44.500748399730575</c:v>
                </c:pt>
                <c:pt idx="154">
                  <c:v>44.362774028789573</c:v>
                </c:pt>
                <c:pt idx="155">
                  <c:v>44.226401950105213</c:v>
                </c:pt>
                <c:pt idx="156">
                  <c:v>44.090223030500368</c:v>
                </c:pt>
                <c:pt idx="157">
                  <c:v>43.953711686814849</c:v>
                </c:pt>
                <c:pt idx="158">
                  <c:v>43.816656955055421</c:v>
                </c:pt>
                <c:pt idx="159">
                  <c:v>43.678952638393774</c:v>
                </c:pt>
                <c:pt idx="160">
                  <c:v>43.54053007612147</c:v>
                </c:pt>
                <c:pt idx="161">
                  <c:v>43.401338927402222</c:v>
                </c:pt>
                <c:pt idx="162">
                  <c:v>43.26134182714857</c:v>
                </c:pt>
                <c:pt idx="163">
                  <c:v>43.12051248195602</c:v>
                </c:pt>
                <c:pt idx="164">
                  <c:v>42.978834482031665</c:v>
                </c:pt>
                <c:pt idx="165">
                  <c:v>42.836300230995363</c:v>
                </c:pt>
                <c:pt idx="166">
                  <c:v>42.692909897367237</c:v>
                </c:pt>
                <c:pt idx="167">
                  <c:v>42.548670390990289</c:v>
                </c:pt>
                <c:pt idx="168">
                  <c:v>42.403594381163231</c:v>
                </c:pt>
                <c:pt idx="169">
                  <c:v>42.257699371145726</c:v>
                </c:pt>
                <c:pt idx="170">
                  <c:v>42.111006839511312</c:v>
                </c:pt>
                <c:pt idx="171">
                  <c:v>41.963541454883973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7280-48E1-9A1D-58A848EACB34}"/>
            </c:ext>
          </c:extLst>
        </c:ser>
        <c:ser>
          <c:idx val="2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A!$BC$27:$BC$227</c:f>
              <c:numCache>
                <c:formatCode>General</c:formatCode>
                <c:ptCount val="201"/>
                <c:pt idx="0">
                  <c:v>66.092868545568649</c:v>
                </c:pt>
                <c:pt idx="1">
                  <c:v>66.327792111713677</c:v>
                </c:pt>
                <c:pt idx="2">
                  <c:v>66.56150122284933</c:v>
                </c:pt>
                <c:pt idx="3">
                  <c:v>66.79371002609345</c:v>
                </c:pt>
                <c:pt idx="4">
                  <c:v>67.024095190568531</c:v>
                </c:pt>
                <c:pt idx="5">
                  <c:v>67.252292808029594</c:v>
                </c:pt>
                <c:pt idx="6">
                  <c:v>67.477895331773922</c:v>
                </c:pt>
                <c:pt idx="7">
                  <c:v>67.700448632590991</c:v>
                </c:pt>
                <c:pt idx="8">
                  <c:v>67.919449267486726</c:v>
                </c:pt>
                <c:pt idx="9">
                  <c:v>68.134342075016349</c:v>
                </c:pt>
                <c:pt idx="10">
                  <c:v>68.344518229704448</c:v>
                </c:pt>
                <c:pt idx="11">
                  <c:v>68.549313906400641</c:v>
                </c:pt>
                <c:pt idx="12">
                  <c:v>68.748009722403438</c:v>
                </c:pt>
                <c:pt idx="13">
                  <c:v>68.939831139379237</c:v>
                </c:pt>
                <c:pt idx="14">
                  <c:v>69.12395001678712</c:v>
                </c:pt>
                <c:pt idx="15">
                  <c:v>69.299487511711391</c:v>
                </c:pt>
                <c:pt idx="16">
                  <c:v>69.465518514510919</c:v>
                </c:pt>
                <c:pt idx="17">
                  <c:v>69.621077793257896</c:v>
                </c:pt>
                <c:pt idx="18">
                  <c:v>69.765167990403995</c:v>
                </c:pt>
                <c:pt idx="19">
                  <c:v>69.896769570686814</c:v>
                </c:pt>
                <c:pt idx="20">
                  <c:v>70.014852758830401</c:v>
                </c:pt>
                <c:pt idx="21">
                  <c:v>70.118391428957835</c:v>
                </c:pt>
                <c:pt idx="22">
                  <c:v>70.206378815997994</c:v>
                </c:pt>
                <c:pt idx="23">
                  <c:v>70.277844815539851</c:v>
                </c:pt>
                <c:pt idx="24">
                  <c:v>70.331874527174634</c:v>
                </c:pt>
                <c:pt idx="25">
                  <c:v>70.367627583815107</c:v>
                </c:pt>
                <c:pt idx="26">
                  <c:v>70.384357703849417</c:v>
                </c:pt>
                <c:pt idx="27">
                  <c:v>70.381431813488248</c:v>
                </c:pt>
                <c:pt idx="28">
                  <c:v>70.358348022892912</c:v>
                </c:pt>
                <c:pt idx="29">
                  <c:v>70.314751710641858</c:v>
                </c:pt>
                <c:pt idx="30">
                  <c:v>70.250448984090795</c:v>
                </c:pt>
                <c:pt idx="31">
                  <c:v>70.165416842653016</c:v>
                </c:pt>
                <c:pt idx="32">
                  <c:v>70.059809477628292</c:v>
                </c:pt>
                <c:pt idx="33">
                  <c:v>69.933960292213754</c:v>
                </c:pt>
                <c:pt idx="34">
                  <c:v>69.788379410556928</c:v>
                </c:pt>
                <c:pt idx="35">
                  <c:v>69.623746653017349</c:v>
                </c:pt>
                <c:pt idx="36">
                  <c:v>69.440900171178413</c:v>
                </c:pt>
                <c:pt idx="37">
                  <c:v>69.240821144241551</c:v>
                </c:pt>
                <c:pt idx="38">
                  <c:v>69.024615122331127</c:v>
                </c:pt>
                <c:pt idx="39">
                  <c:v>68.793490748239009</c:v>
                </c:pt>
                <c:pt idx="40">
                  <c:v>68.548736687232477</c:v>
                </c:pt>
                <c:pt idx="41">
                  <c:v>68.291697639397881</c:v>
                </c:pt>
                <c:pt idx="42">
                  <c:v>68.02375030028152</c:v>
                </c:pt>
                <c:pt idx="43">
                  <c:v>67.746280077726539</c:v>
                </c:pt>
                <c:pt idx="44">
                  <c:v>67.460659274078424</c:v>
                </c:pt>
                <c:pt idx="45">
                  <c:v>67.168227314264229</c:v>
                </c:pt>
                <c:pt idx="46">
                  <c:v>66.870273453805112</c:v>
                </c:pt>
                <c:pt idx="47">
                  <c:v>66.568022248636822</c:v>
                </c:pt>
                <c:pt idx="48">
                  <c:v>66.262621921464984</c:v>
                </c:pt>
                <c:pt idx="49">
                  <c:v>65.955135625972488</c:v>
                </c:pt>
                <c:pt idx="50">
                  <c:v>65.646535496715572</c:v>
                </c:pt>
                <c:pt idx="51">
                  <c:v>65.3376992825781</c:v>
                </c:pt>
                <c:pt idx="52">
                  <c:v>65.029409296389815</c:v>
                </c:pt>
                <c:pt idx="53">
                  <c:v>64.722353371939846</c:v>
                </c:pt>
                <c:pt idx="54">
                  <c:v>64.417127499827203</c:v>
                </c:pt>
                <c:pt idx="55">
                  <c:v>64.114239812110853</c:v>
                </c:pt>
                <c:pt idx="56">
                  <c:v>63.814115598804676</c:v>
                </c:pt>
                <c:pt idx="57">
                  <c:v>63.517103063086161</c:v>
                </c:pt>
                <c:pt idx="58">
                  <c:v>63.223479553060123</c:v>
                </c:pt>
                <c:pt idx="59">
                  <c:v>62.933458042888098</c:v>
                </c:pt>
                <c:pt idx="60">
                  <c:v>62.647193672447635</c:v>
                </c:pt>
                <c:pt idx="61">
                  <c:v>62.364790190391687</c:v>
                </c:pt>
                <c:pt idx="62">
                  <c:v>62.086306179059292</c:v>
                </c:pt>
                <c:pt idx="63">
                  <c:v>61.811760970166141</c:v>
                </c:pt>
                <c:pt idx="64">
                  <c:v>61.541140187019934</c:v>
                </c:pt>
                <c:pt idx="65">
                  <c:v>61.274400871936699</c:v>
                </c:pt>
                <c:pt idx="66">
                  <c:v>61.011476176611012</c:v>
                </c:pt>
                <c:pt idx="67">
                  <c:v>60.752279608622331</c:v>
                </c:pt>
                <c:pt idx="68">
                  <c:v>60.496708839364331</c:v>
                </c:pt>
                <c:pt idx="69">
                  <c:v>60.244649087849609</c:v>
                </c:pt>
                <c:pt idx="70">
                  <c:v>59.995976101479386</c:v>
                </c:pt>
                <c:pt idx="71">
                  <c:v>59.750558759382379</c:v>
                </c:pt>
                <c:pt idx="72">
                  <c:v>59.508261326704059</c:v>
                </c:pt>
                <c:pt idx="73">
                  <c:v>59.268945389613648</c:v>
                </c:pt>
                <c:pt idx="74">
                  <c:v>59.032471501101078</c:v>
                </c:pt>
                <c:pt idx="75">
                  <c:v>58.798700567123014</c:v>
                </c:pt>
                <c:pt idx="76">
                  <c:v>58.567495001549105</c:v>
                </c:pt>
                <c:pt idx="77">
                  <c:v>58.338719676840427</c:v>
                </c:pt>
                <c:pt idx="78">
                  <c:v>58.112242695608046</c:v>
                </c:pt>
                <c:pt idx="79">
                  <c:v>57.887936006269648</c:v>
                </c:pt>
                <c:pt idx="80">
                  <c:v>57.665675884033611</c:v>
                </c:pt>
                <c:pt idx="81">
                  <c:v>57.445343296462653</c:v>
                </c:pt>
                <c:pt idx="82">
                  <c:v>57.226824170950707</c:v>
                </c:pt>
                <c:pt idx="83">
                  <c:v>57.010009579622391</c:v>
                </c:pt>
                <c:pt idx="84">
                  <c:v>56.794795855455632</c:v>
                </c:pt>
                <c:pt idx="85">
                  <c:v>56.581084651849245</c:v>
                </c:pt>
                <c:pt idx="86">
                  <c:v>56.36878295641209</c:v>
                </c:pt>
                <c:pt idx="87">
                  <c:v>56.157803068443009</c:v>
                </c:pt>
                <c:pt idx="88">
                  <c:v>55.948062548393693</c:v>
                </c:pt>
                <c:pt idx="89">
                  <c:v>55.739484146557807</c:v>
                </c:pt>
                <c:pt idx="90">
                  <c:v>55.531995717298258</c:v>
                </c:pt>
                <c:pt idx="91">
                  <c:v>55.325530124302574</c:v>
                </c:pt>
                <c:pt idx="92">
                  <c:v>55.120025141634464</c:v>
                </c:pt>
                <c:pt idx="93">
                  <c:v>54.915423354715685</c:v>
                </c:pt>
                <c:pt idx="94">
                  <c:v>54.711672064817655</c:v>
                </c:pt>
                <c:pt idx="95">
                  <c:v>54.508723200155025</c:v>
                </c:pt>
                <c:pt idx="96">
                  <c:v>54.306533236243304</c:v>
                </c:pt>
                <c:pt idx="97">
                  <c:v>54.105063127799042</c:v>
                </c:pt>
                <c:pt idx="98">
                  <c:v>53.904278254113422</c:v>
                </c:pt>
                <c:pt idx="99">
                  <c:v>53.704148379506833</c:v>
                </c:pt>
                <c:pt idx="100">
                  <c:v>53.504647630162985</c:v>
                </c:pt>
                <c:pt idx="101">
                  <c:v>53.305754488334152</c:v>
                </c:pt>
                <c:pt idx="102">
                  <c:v>53.107451804592493</c:v>
                </c:pt>
                <c:pt idx="103">
                  <c:v>52.909726828463924</c:v>
                </c:pt>
                <c:pt idx="104">
                  <c:v>52.712571257407404</c:v>
                </c:pt>
                <c:pt idx="105">
                  <c:v>52.515981303680547</c:v>
                </c:pt>
                <c:pt idx="106">
                  <c:v>52.319957778147909</c:v>
                </c:pt>
                <c:pt idx="107">
                  <c:v>52.124506189527835</c:v>
                </c:pt>
                <c:pt idx="108">
                  <c:v>51.929636856921995</c:v>
                </c:pt>
                <c:pt idx="109">
                  <c:v>51.73536503271815</c:v>
                </c:pt>
                <c:pt idx="110">
                  <c:v>51.541711032087058</c:v>
                </c:pt>
                <c:pt idx="111">
                  <c:v>51.348700364302879</c:v>
                </c:pt>
                <c:pt idx="112">
                  <c:v>51.156363859997086</c:v>
                </c:pt>
                <c:pt idx="113">
                  <c:v>50.96473778721289</c:v>
                </c:pt>
                <c:pt idx="114">
                  <c:v>50.77386394776866</c:v>
                </c:pt>
                <c:pt idx="115">
                  <c:v>50.583789743991069</c:v>
                </c:pt>
                <c:pt idx="116">
                  <c:v>50.394568204374288</c:v>
                </c:pt>
                <c:pt idx="117">
                  <c:v>50.206257955218277</c:v>
                </c:pt>
                <c:pt idx="118">
                  <c:v>50.018923123870586</c:v>
                </c:pt>
                <c:pt idx="119">
                  <c:v>49.832633157941345</c:v>
                </c:pt>
                <c:pt idx="120">
                  <c:v>49.64746254390532</c:v>
                </c:pt>
                <c:pt idx="121">
                  <c:v>49.463490407996403</c:v>
                </c:pt>
                <c:pt idx="122">
                  <c:v>49.280799982413988</c:v>
                </c:pt>
                <c:pt idx="123">
                  <c:v>49.09947792078539</c:v>
                </c:pt>
                <c:pt idx="124">
                  <c:v>48.919613448765539</c:v>
                </c:pt>
                <c:pt idx="125">
                  <c:v>48.741297338794098</c:v>
                </c:pt>
                <c:pt idx="126">
                  <c:v>48.564620702536139</c:v>
                </c:pt>
                <c:pt idx="127">
                  <c:v>48.389673600518165</c:v>
                </c:pt>
                <c:pt idx="128">
                  <c:v>48.216543475964812</c:v>
                </c:pt>
                <c:pt idx="129">
                  <c:v>48.045313428758888</c:v>
                </c:pt>
                <c:pt idx="130">
                  <c:v>47.876060355560675</c:v>
                </c:pt>
                <c:pt idx="131">
                  <c:v>47.708852993034327</c:v>
                </c:pt>
                <c:pt idx="132">
                  <c:v>47.543749912266208</c:v>
                </c:pt>
                <c:pt idx="133">
                  <c:v>47.38079752307484</c:v>
                </c:pt>
                <c:pt idx="134">
                  <c:v>47.220028156119731</c:v>
                </c:pt>
                <c:pt idx="135">
                  <c:v>47.061458297547212</c:v>
                </c:pt>
                <c:pt idx="136">
                  <c:v>46.905087054402159</c:v>
                </c:pt>
                <c:pt idx="137">
                  <c:v>46.750894928331832</c:v>
                </c:pt>
                <c:pt idx="138">
                  <c:v>46.598842969588482</c:v>
                </c:pt>
                <c:pt idx="139">
                  <c:v>46.448872372724125</c:v>
                </c:pt>
                <c:pt idx="140">
                  <c:v>46.300904559820736</c:v>
                </c:pt>
                <c:pt idx="141">
                  <c:v>46.154841777259996</c:v>
                </c:pt>
                <c:pt idx="142">
                  <c:v>46.01056820903127</c:v>
                </c:pt>
                <c:pt idx="143">
                  <c:v>45.867951584938339</c:v>
                </c:pt>
                <c:pt idx="144">
                  <c:v>45.726845237596123</c:v>
                </c:pt>
                <c:pt idx="145">
                  <c:v>45.587090539699787</c:v>
                </c:pt>
                <c:pt idx="146">
                  <c:v>45.448519634470586</c:v>
                </c:pt>
                <c:pt idx="147">
                  <c:v>45.310958358884797</c:v>
                </c:pt>
                <c:pt idx="148">
                  <c:v>45.174229252238206</c:v>
                </c:pt>
                <c:pt idx="149">
                  <c:v>45.038154542165834</c:v>
                </c:pt>
                <c:pt idx="150">
                  <c:v>44.902559006191552</c:v>
                </c:pt>
                <c:pt idx="151">
                  <c:v>44.767272618434831</c:v>
                </c:pt>
                <c:pt idx="152">
                  <c:v>44.632132907024548</c:v>
                </c:pt>
                <c:pt idx="153">
                  <c:v>44.496986966562631</c:v>
                </c:pt>
                <c:pt idx="154">
                  <c:v>44.361693090051517</c:v>
                </c:pt>
                <c:pt idx="155">
                  <c:v>44.22612200453343</c:v>
                </c:pt>
                <c:pt idx="156">
                  <c:v>44.090157712989502</c:v>
                </c:pt>
                <c:pt idx="157">
                  <c:v>43.953697960822254</c:v>
                </c:pt>
                <c:pt idx="158">
                  <c:v>43.816654357860855</c:v>
                </c:pt>
                <c:pt idx="159">
                  <c:v>43.678952195996537</c:v>
                </c:pt>
                <c:pt idx="160">
                  <c:v>43.540530008298205</c:v>
                </c:pt>
                <c:pt idx="161">
                  <c:v>43.401338918045496</c:v>
                </c:pt>
                <c:pt idx="162">
                  <c:v>43.261341825987181</c:v>
                </c:pt>
                <c:pt idx="163">
                  <c:v>43.120512481826339</c:v>
                </c:pt>
                <c:pt idx="164">
                  <c:v>42.978834482018641</c:v>
                </c:pt>
                <c:pt idx="165">
                  <c:v>42.836300230994183</c:v>
                </c:pt>
                <c:pt idx="166">
                  <c:v>42.692909897367144</c:v>
                </c:pt>
                <c:pt idx="167">
                  <c:v>42.548670390990281</c:v>
                </c:pt>
                <c:pt idx="168">
                  <c:v>42.403594381163231</c:v>
                </c:pt>
                <c:pt idx="169">
                  <c:v>42.257699371145726</c:v>
                </c:pt>
                <c:pt idx="170">
                  <c:v>42.111006839511312</c:v>
                </c:pt>
                <c:pt idx="171">
                  <c:v>41.963541454883973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7280-48E1-9A1D-58A848EACB3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89207648"/>
        <c:axId val="289208040"/>
      </c:scatterChart>
      <c:valAx>
        <c:axId val="289207648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289208040"/>
        <c:crosses val="autoZero"/>
        <c:crossBetween val="midCat"/>
      </c:valAx>
      <c:valAx>
        <c:axId val="289208040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28920764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A!$H$27:$H$227</c:f>
              <c:numCache>
                <c:formatCode>General</c:formatCode>
                <c:ptCount val="201"/>
                <c:pt idx="0">
                  <c:v>68.034000000000006</c:v>
                </c:pt>
                <c:pt idx="1">
                  <c:v>66.694999999999993</c:v>
                </c:pt>
                <c:pt idx="2">
                  <c:v>67.305000000000007</c:v>
                </c:pt>
                <c:pt idx="3">
                  <c:v>66.728999999999999</c:v>
                </c:pt>
                <c:pt idx="4">
                  <c:v>67.864000000000004</c:v>
                </c:pt>
                <c:pt idx="5">
                  <c:v>68.626999999999995</c:v>
                </c:pt>
                <c:pt idx="6">
                  <c:v>68.168999999999997</c:v>
                </c:pt>
                <c:pt idx="7">
                  <c:v>65.932000000000002</c:v>
                </c:pt>
                <c:pt idx="8">
                  <c:v>67.846999999999994</c:v>
                </c:pt>
                <c:pt idx="9">
                  <c:v>67.305000000000007</c:v>
                </c:pt>
                <c:pt idx="10">
                  <c:v>64.728999999999999</c:v>
                </c:pt>
                <c:pt idx="11">
                  <c:v>66.575999999999993</c:v>
                </c:pt>
                <c:pt idx="12">
                  <c:v>67.694999999999993</c:v>
                </c:pt>
                <c:pt idx="13">
                  <c:v>66.507999999999996</c:v>
                </c:pt>
                <c:pt idx="14">
                  <c:v>67.034000000000006</c:v>
                </c:pt>
                <c:pt idx="15">
                  <c:v>67.694999999999993</c:v>
                </c:pt>
                <c:pt idx="16">
                  <c:v>64.745999999999995</c:v>
                </c:pt>
                <c:pt idx="17">
                  <c:v>67.406999999999996</c:v>
                </c:pt>
                <c:pt idx="18">
                  <c:v>67.864000000000004</c:v>
                </c:pt>
                <c:pt idx="19">
                  <c:v>69.373000000000005</c:v>
                </c:pt>
                <c:pt idx="20">
                  <c:v>66.236999999999995</c:v>
                </c:pt>
                <c:pt idx="21">
                  <c:v>67.355999999999995</c:v>
                </c:pt>
                <c:pt idx="22">
                  <c:v>67.373000000000005</c:v>
                </c:pt>
                <c:pt idx="23">
                  <c:v>68.897999999999996</c:v>
                </c:pt>
                <c:pt idx="24">
                  <c:v>70.322000000000003</c:v>
                </c:pt>
                <c:pt idx="25">
                  <c:v>70.864000000000004</c:v>
                </c:pt>
                <c:pt idx="26">
                  <c:v>71.983000000000004</c:v>
                </c:pt>
                <c:pt idx="27">
                  <c:v>72.525000000000006</c:v>
                </c:pt>
                <c:pt idx="28">
                  <c:v>70.525000000000006</c:v>
                </c:pt>
                <c:pt idx="29">
                  <c:v>71.135999999999996</c:v>
                </c:pt>
                <c:pt idx="30">
                  <c:v>73.406999999999996</c:v>
                </c:pt>
                <c:pt idx="31">
                  <c:v>73.897999999999996</c:v>
                </c:pt>
                <c:pt idx="32">
                  <c:v>75.677999999999997</c:v>
                </c:pt>
                <c:pt idx="33">
                  <c:v>74.034000000000006</c:v>
                </c:pt>
                <c:pt idx="34">
                  <c:v>76.102000000000004</c:v>
                </c:pt>
                <c:pt idx="35">
                  <c:v>75.474999999999994</c:v>
                </c:pt>
                <c:pt idx="36">
                  <c:v>78.406999999999996</c:v>
                </c:pt>
                <c:pt idx="37">
                  <c:v>84.507999999999996</c:v>
                </c:pt>
                <c:pt idx="38">
                  <c:v>85.694999999999993</c:v>
                </c:pt>
                <c:pt idx="39">
                  <c:v>91.525000000000006</c:v>
                </c:pt>
                <c:pt idx="40">
                  <c:v>98.424000000000007</c:v>
                </c:pt>
                <c:pt idx="41">
                  <c:v>107.407</c:v>
                </c:pt>
                <c:pt idx="42">
                  <c:v>119.746</c:v>
                </c:pt>
                <c:pt idx="43">
                  <c:v>134.94900000000001</c:v>
                </c:pt>
                <c:pt idx="44">
                  <c:v>150.83099999999999</c:v>
                </c:pt>
                <c:pt idx="45">
                  <c:v>170.50800000000001</c:v>
                </c:pt>
                <c:pt idx="46">
                  <c:v>187.42400000000001</c:v>
                </c:pt>
                <c:pt idx="47">
                  <c:v>200.542</c:v>
                </c:pt>
                <c:pt idx="48">
                  <c:v>212.25399999999999</c:v>
                </c:pt>
                <c:pt idx="49">
                  <c:v>220.16900000000001</c:v>
                </c:pt>
                <c:pt idx="50">
                  <c:v>225.542</c:v>
                </c:pt>
                <c:pt idx="51">
                  <c:v>226.49199999999999</c:v>
                </c:pt>
                <c:pt idx="52">
                  <c:v>223.27099999999999</c:v>
                </c:pt>
                <c:pt idx="53">
                  <c:v>210.78</c:v>
                </c:pt>
                <c:pt idx="54">
                  <c:v>184.57599999999999</c:v>
                </c:pt>
                <c:pt idx="55">
                  <c:v>143.47499999999999</c:v>
                </c:pt>
                <c:pt idx="56">
                  <c:v>101.18600000000001</c:v>
                </c:pt>
                <c:pt idx="57">
                  <c:v>78.22</c:v>
                </c:pt>
                <c:pt idx="58">
                  <c:v>65.593000000000004</c:v>
                </c:pt>
                <c:pt idx="59">
                  <c:v>63.814</c:v>
                </c:pt>
                <c:pt idx="60">
                  <c:v>67.305000000000007</c:v>
                </c:pt>
                <c:pt idx="61">
                  <c:v>67.406999999999996</c:v>
                </c:pt>
                <c:pt idx="62">
                  <c:v>68.457999999999998</c:v>
                </c:pt>
                <c:pt idx="63">
                  <c:v>72.373000000000005</c:v>
                </c:pt>
                <c:pt idx="64">
                  <c:v>78.373000000000005</c:v>
                </c:pt>
                <c:pt idx="65">
                  <c:v>82.135999999999996</c:v>
                </c:pt>
                <c:pt idx="66">
                  <c:v>93.424000000000007</c:v>
                </c:pt>
                <c:pt idx="67">
                  <c:v>100.322</c:v>
                </c:pt>
                <c:pt idx="68">
                  <c:v>112.712</c:v>
                </c:pt>
                <c:pt idx="69">
                  <c:v>122.678</c:v>
                </c:pt>
                <c:pt idx="70">
                  <c:v>132.119</c:v>
                </c:pt>
                <c:pt idx="71">
                  <c:v>142.16900000000001</c:v>
                </c:pt>
                <c:pt idx="72">
                  <c:v>149.983</c:v>
                </c:pt>
                <c:pt idx="73">
                  <c:v>157.898</c:v>
                </c:pt>
                <c:pt idx="74">
                  <c:v>164.136</c:v>
                </c:pt>
                <c:pt idx="75">
                  <c:v>163.27099999999999</c:v>
                </c:pt>
                <c:pt idx="76">
                  <c:v>159.797</c:v>
                </c:pt>
                <c:pt idx="77">
                  <c:v>144.542</c:v>
                </c:pt>
                <c:pt idx="78">
                  <c:v>115.373</c:v>
                </c:pt>
                <c:pt idx="79">
                  <c:v>88.373000000000005</c:v>
                </c:pt>
                <c:pt idx="80">
                  <c:v>68.254000000000005</c:v>
                </c:pt>
                <c:pt idx="81">
                  <c:v>62.203000000000003</c:v>
                </c:pt>
                <c:pt idx="82">
                  <c:v>57.627000000000002</c:v>
                </c:pt>
                <c:pt idx="83">
                  <c:v>57.017000000000003</c:v>
                </c:pt>
                <c:pt idx="84">
                  <c:v>56.305</c:v>
                </c:pt>
                <c:pt idx="85">
                  <c:v>56.661000000000001</c:v>
                </c:pt>
                <c:pt idx="86">
                  <c:v>56.085000000000001</c:v>
                </c:pt>
                <c:pt idx="87">
                  <c:v>57.932000000000002</c:v>
                </c:pt>
                <c:pt idx="88">
                  <c:v>56.406999999999996</c:v>
                </c:pt>
                <c:pt idx="89">
                  <c:v>55.558999999999997</c:v>
                </c:pt>
                <c:pt idx="90">
                  <c:v>55.863999999999997</c:v>
                </c:pt>
                <c:pt idx="91">
                  <c:v>56.677999999999997</c:v>
                </c:pt>
                <c:pt idx="92">
                  <c:v>57.712000000000003</c:v>
                </c:pt>
                <c:pt idx="93">
                  <c:v>55.746000000000002</c:v>
                </c:pt>
                <c:pt idx="94">
                  <c:v>56.39</c:v>
                </c:pt>
                <c:pt idx="95">
                  <c:v>56.932000000000002</c:v>
                </c:pt>
                <c:pt idx="96">
                  <c:v>56.508000000000003</c:v>
                </c:pt>
                <c:pt idx="97">
                  <c:v>60.051000000000002</c:v>
                </c:pt>
                <c:pt idx="98">
                  <c:v>60.136000000000003</c:v>
                </c:pt>
                <c:pt idx="99">
                  <c:v>58.406999999999996</c:v>
                </c:pt>
                <c:pt idx="100">
                  <c:v>57.524999999999999</c:v>
                </c:pt>
                <c:pt idx="101">
                  <c:v>56.186</c:v>
                </c:pt>
                <c:pt idx="102">
                  <c:v>55.524999999999999</c:v>
                </c:pt>
                <c:pt idx="103">
                  <c:v>55.186</c:v>
                </c:pt>
                <c:pt idx="104">
                  <c:v>53.356000000000002</c:v>
                </c:pt>
                <c:pt idx="105">
                  <c:v>52.78</c:v>
                </c:pt>
                <c:pt idx="106">
                  <c:v>53.796999999999997</c:v>
                </c:pt>
                <c:pt idx="107">
                  <c:v>55.863999999999997</c:v>
                </c:pt>
                <c:pt idx="108">
                  <c:v>55.661000000000001</c:v>
                </c:pt>
                <c:pt idx="109">
                  <c:v>57.762999999999998</c:v>
                </c:pt>
                <c:pt idx="110">
                  <c:v>60.271000000000001</c:v>
                </c:pt>
                <c:pt idx="111">
                  <c:v>64.338999999999999</c:v>
                </c:pt>
                <c:pt idx="112">
                  <c:v>65.338999999999999</c:v>
                </c:pt>
                <c:pt idx="113">
                  <c:v>65.948999999999998</c:v>
                </c:pt>
                <c:pt idx="114">
                  <c:v>64.135999999999996</c:v>
                </c:pt>
                <c:pt idx="115">
                  <c:v>65.831000000000003</c:v>
                </c:pt>
                <c:pt idx="116">
                  <c:v>60.863999999999997</c:v>
                </c:pt>
                <c:pt idx="117">
                  <c:v>56.271000000000001</c:v>
                </c:pt>
                <c:pt idx="118">
                  <c:v>54.152999999999999</c:v>
                </c:pt>
                <c:pt idx="119">
                  <c:v>50.237000000000002</c:v>
                </c:pt>
                <c:pt idx="120">
                  <c:v>49.695</c:v>
                </c:pt>
                <c:pt idx="121">
                  <c:v>49.524999999999999</c:v>
                </c:pt>
                <c:pt idx="122">
                  <c:v>50.712000000000003</c:v>
                </c:pt>
                <c:pt idx="123">
                  <c:v>49.457999999999998</c:v>
                </c:pt>
                <c:pt idx="124">
                  <c:v>49.441000000000003</c:v>
                </c:pt>
                <c:pt idx="125">
                  <c:v>49.661000000000001</c:v>
                </c:pt>
                <c:pt idx="126">
                  <c:v>48.627000000000002</c:v>
                </c:pt>
                <c:pt idx="127">
                  <c:v>49.39</c:v>
                </c:pt>
                <c:pt idx="128">
                  <c:v>47.898000000000003</c:v>
                </c:pt>
                <c:pt idx="129">
                  <c:v>45.287999999999997</c:v>
                </c:pt>
                <c:pt idx="130">
                  <c:v>46.627000000000002</c:v>
                </c:pt>
                <c:pt idx="131">
                  <c:v>45.119</c:v>
                </c:pt>
                <c:pt idx="132">
                  <c:v>49.643999999999998</c:v>
                </c:pt>
                <c:pt idx="133">
                  <c:v>47.61</c:v>
                </c:pt>
                <c:pt idx="134">
                  <c:v>48.017000000000003</c:v>
                </c:pt>
                <c:pt idx="135">
                  <c:v>46.423999999999999</c:v>
                </c:pt>
                <c:pt idx="136">
                  <c:v>46.491999999999997</c:v>
                </c:pt>
                <c:pt idx="137">
                  <c:v>46.237000000000002</c:v>
                </c:pt>
                <c:pt idx="138">
                  <c:v>45.457999999999998</c:v>
                </c:pt>
                <c:pt idx="139">
                  <c:v>46.322000000000003</c:v>
                </c:pt>
                <c:pt idx="140">
                  <c:v>49.372999999999998</c:v>
                </c:pt>
                <c:pt idx="141">
                  <c:v>47.508000000000003</c:v>
                </c:pt>
                <c:pt idx="142">
                  <c:v>49.168999999999997</c:v>
                </c:pt>
                <c:pt idx="143">
                  <c:v>51.203000000000003</c:v>
                </c:pt>
                <c:pt idx="144">
                  <c:v>52.796999999999997</c:v>
                </c:pt>
                <c:pt idx="145">
                  <c:v>50.356000000000002</c:v>
                </c:pt>
                <c:pt idx="146">
                  <c:v>50.643999999999998</c:v>
                </c:pt>
                <c:pt idx="147">
                  <c:v>49.356000000000002</c:v>
                </c:pt>
                <c:pt idx="148">
                  <c:v>47.966000000000001</c:v>
                </c:pt>
                <c:pt idx="149">
                  <c:v>43.61</c:v>
                </c:pt>
                <c:pt idx="150">
                  <c:v>46.847000000000001</c:v>
                </c:pt>
                <c:pt idx="151">
                  <c:v>45.524999999999999</c:v>
                </c:pt>
                <c:pt idx="152">
                  <c:v>42.322000000000003</c:v>
                </c:pt>
                <c:pt idx="153">
                  <c:v>43.067999999999998</c:v>
                </c:pt>
                <c:pt idx="154">
                  <c:v>43.524999999999999</c:v>
                </c:pt>
                <c:pt idx="155">
                  <c:v>41.152999999999999</c:v>
                </c:pt>
                <c:pt idx="156">
                  <c:v>41.898000000000003</c:v>
                </c:pt>
                <c:pt idx="157">
                  <c:v>43.593000000000004</c:v>
                </c:pt>
                <c:pt idx="158">
                  <c:v>42.966000000000001</c:v>
                </c:pt>
                <c:pt idx="159">
                  <c:v>42.677999999999997</c:v>
                </c:pt>
                <c:pt idx="160">
                  <c:v>44.39</c:v>
                </c:pt>
                <c:pt idx="161">
                  <c:v>43.152999999999999</c:v>
                </c:pt>
                <c:pt idx="162">
                  <c:v>44.152999999999999</c:v>
                </c:pt>
                <c:pt idx="163">
                  <c:v>45.61</c:v>
                </c:pt>
                <c:pt idx="164">
                  <c:v>45.712000000000003</c:v>
                </c:pt>
                <c:pt idx="165">
                  <c:v>45.356000000000002</c:v>
                </c:pt>
                <c:pt idx="166">
                  <c:v>42.661000000000001</c:v>
                </c:pt>
                <c:pt idx="167">
                  <c:v>42.203000000000003</c:v>
                </c:pt>
                <c:pt idx="168">
                  <c:v>44.067999999999998</c:v>
                </c:pt>
                <c:pt idx="169">
                  <c:v>43.237000000000002</c:v>
                </c:pt>
                <c:pt idx="170">
                  <c:v>41.39</c:v>
                </c:pt>
                <c:pt idx="171">
                  <c:v>40.576000000000001</c:v>
                </c:pt>
                <c:pt idx="172">
                  <c:v>42.746000000000002</c:v>
                </c:pt>
                <c:pt idx="173">
                  <c:v>40.152999999999999</c:v>
                </c:pt>
                <c:pt idx="174">
                  <c:v>41.372999999999998</c:v>
                </c:pt>
                <c:pt idx="175">
                  <c:v>41.253999999999998</c:v>
                </c:pt>
                <c:pt idx="176">
                  <c:v>42.948999999999998</c:v>
                </c:pt>
                <c:pt idx="177">
                  <c:v>42.101999999999997</c:v>
                </c:pt>
                <c:pt idx="178">
                  <c:v>43.186</c:v>
                </c:pt>
                <c:pt idx="179">
                  <c:v>42.136000000000003</c:v>
                </c:pt>
                <c:pt idx="180">
                  <c:v>42.305</c:v>
                </c:pt>
                <c:pt idx="181">
                  <c:v>40.746000000000002</c:v>
                </c:pt>
                <c:pt idx="182">
                  <c:v>42.067999999999998</c:v>
                </c:pt>
                <c:pt idx="183">
                  <c:v>40.643999999999998</c:v>
                </c:pt>
                <c:pt idx="184">
                  <c:v>41.542000000000002</c:v>
                </c:pt>
                <c:pt idx="185">
                  <c:v>41.475000000000001</c:v>
                </c:pt>
                <c:pt idx="186">
                  <c:v>40.982999999999997</c:v>
                </c:pt>
                <c:pt idx="187">
                  <c:v>42.593000000000004</c:v>
                </c:pt>
                <c:pt idx="188">
                  <c:v>40.796999999999997</c:v>
                </c:pt>
                <c:pt idx="189">
                  <c:v>41.746000000000002</c:v>
                </c:pt>
                <c:pt idx="190">
                  <c:v>42.831000000000003</c:v>
                </c:pt>
                <c:pt idx="191">
                  <c:v>41.847000000000001</c:v>
                </c:pt>
                <c:pt idx="192">
                  <c:v>42.033999999999999</c:v>
                </c:pt>
                <c:pt idx="193">
                  <c:v>42.136000000000003</c:v>
                </c:pt>
                <c:pt idx="194">
                  <c:v>43.728999999999999</c:v>
                </c:pt>
                <c:pt idx="195">
                  <c:v>41.423999999999999</c:v>
                </c:pt>
                <c:pt idx="196">
                  <c:v>40.593000000000004</c:v>
                </c:pt>
                <c:pt idx="197">
                  <c:v>38.796999999999997</c:v>
                </c:pt>
                <c:pt idx="198">
                  <c:v>43.101999999999997</c:v>
                </c:pt>
                <c:pt idx="199">
                  <c:v>39.914999999999999</c:v>
                </c:pt>
                <c:pt idx="200">
                  <c:v>38.017000000000003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7B46-4406-8357-2B5F50C90109}"/>
            </c:ext>
          </c:extLst>
        </c:ser>
        <c:ser>
          <c:idx val="1"/>
          <c:order val="1"/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A!$X$27:$X$227</c:f>
              <c:numCache>
                <c:formatCode>0.00</c:formatCode>
                <c:ptCount val="201"/>
                <c:pt idx="0">
                  <c:v>65.656021997853856</c:v>
                </c:pt>
                <c:pt idx="1">
                  <c:v>65.90560404380463</c:v>
                </c:pt>
                <c:pt idx="2">
                  <c:v>66.155686954657284</c:v>
                </c:pt>
                <c:pt idx="3">
                  <c:v>66.406132775242369</c:v>
                </c:pt>
                <c:pt idx="4">
                  <c:v>66.656775002051106</c:v>
                </c:pt>
                <c:pt idx="5">
                  <c:v>66.907415207257486</c:v>
                </c:pt>
                <c:pt idx="6">
                  <c:v>67.157819488485387</c:v>
                </c:pt>
                <c:pt idx="7">
                  <c:v>67.407714789782801</c:v>
                </c:pt>
                <c:pt idx="8">
                  <c:v>67.656785162888411</c:v>
                </c:pt>
                <c:pt idx="9">
                  <c:v>67.904668072857191</c:v>
                </c:pt>
                <c:pt idx="10">
                  <c:v>68.150950906060103</c:v>
                </c:pt>
                <c:pt idx="11">
                  <c:v>68.395167924573585</c:v>
                </c:pt>
                <c:pt idx="12">
                  <c:v>68.63679805092525</c:v>
                </c:pt>
                <c:pt idx="13">
                  <c:v>68.875264096667934</c:v>
                </c:pt>
                <c:pt idx="14">
                  <c:v>69.10993442319446</c:v>
                </c:pt>
                <c:pt idx="15">
                  <c:v>69.340128627951842</c:v>
                </c:pt>
                <c:pt idx="16">
                  <c:v>69.565129805598559</c:v>
                </c:pt>
                <c:pt idx="17">
                  <c:v>69.78420740864361</c:v>
                </c:pt>
                <c:pt idx="18">
                  <c:v>69.996656940286101</c:v>
                </c:pt>
                <c:pt idx="19">
                  <c:v>70.201865906593454</c:v>
                </c:pt>
                <c:pt idx="20">
                  <c:v>70.399419897659328</c:v>
                </c:pt>
                <c:pt idx="21">
                  <c:v>70.58926856718449</c:v>
                </c:pt>
                <c:pt idx="22">
                  <c:v>70.771978689217519</c:v>
                </c:pt>
                <c:pt idx="23">
                  <c:v>70.949110129726719</c:v>
                </c:pt>
                <c:pt idx="24">
                  <c:v>71.123759703914459</c:v>
                </c:pt>
                <c:pt idx="25">
                  <c:v>71.301325974939573</c:v>
                </c:pt>
                <c:pt idx="26">
                  <c:v>71.490552601170819</c:v>
                </c:pt>
                <c:pt idx="27">
                  <c:v>71.704905290977834</c:v>
                </c:pt>
                <c:pt idx="28">
                  <c:v>71.964323212568331</c:v>
                </c:pt>
                <c:pt idx="29">
                  <c:v>72.297354683219112</c:v>
                </c:pt>
                <c:pt idx="30">
                  <c:v>72.743634250804973</c:v>
                </c:pt>
                <c:pt idx="31">
                  <c:v>73.356580631285112</c:v>
                </c:pt>
                <c:pt idx="32">
                  <c:v>74.20609255193979</c:v>
                </c:pt>
                <c:pt idx="33">
                  <c:v>75.380897973254761</c:v>
                </c:pt>
                <c:pt idx="34">
                  <c:v>76.990084235266039</c:v>
                </c:pt>
                <c:pt idx="35">
                  <c:v>79.163223362741022</c:v>
                </c:pt>
                <c:pt idx="36">
                  <c:v>82.048436574457725</c:v>
                </c:pt>
                <c:pt idx="37">
                  <c:v>85.807748221241567</c:v>
                </c:pt>
                <c:pt idx="38">
                  <c:v>90.609194599983127</c:v>
                </c:pt>
                <c:pt idx="39">
                  <c:v>96.615401885325326</c:v>
                </c:pt>
                <c:pt idx="40">
                  <c:v>103.96873733296432</c:v>
                </c:pt>
                <c:pt idx="41">
                  <c:v>112.77365118451428</c:v>
                </c:pt>
                <c:pt idx="42">
                  <c:v>123.07741481771825</c:v>
                </c:pt>
                <c:pt idx="43">
                  <c:v>134.85104358104104</c:v>
                </c:pt>
                <c:pt idx="44">
                  <c:v>147.97265664318923</c:v>
                </c:pt>
                <c:pt idx="45">
                  <c:v>162.21564230473072</c:v>
                </c:pt>
                <c:pt idx="46">
                  <c:v>177.24274812050575</c:v>
                </c:pt>
                <c:pt idx="47">
                  <c:v>192.59958140560911</c:v>
                </c:pt>
                <c:pt idx="48">
                  <c:v>207.67055945852007</c:v>
                </c:pt>
                <c:pt idx="49">
                  <c:v>221.48709957518145</c:v>
                </c:pt>
                <c:pt idx="50">
                  <c:v>232.23339194458407</c:v>
                </c:pt>
                <c:pt idx="51">
                  <c:v>236.59877472832514</c:v>
                </c:pt>
                <c:pt idx="52">
                  <c:v>230.00407957944259</c:v>
                </c:pt>
                <c:pt idx="53">
                  <c:v>209.09034420428958</c:v>
                </c:pt>
                <c:pt idx="54">
                  <c:v>175.64159686765728</c:v>
                </c:pt>
                <c:pt idx="55">
                  <c:v>137.74650111682314</c:v>
                </c:pt>
                <c:pt idx="56">
                  <c:v>105.3992480605397</c:v>
                </c:pt>
                <c:pt idx="57">
                  <c:v>84.26977442641828</c:v>
                </c:pt>
                <c:pt idx="58">
                  <c:v>73.786105283239877</c:v>
                </c:pt>
                <c:pt idx="59">
                  <c:v>70.130704464139185</c:v>
                </c:pt>
                <c:pt idx="60">
                  <c:v>69.824508443234649</c:v>
                </c:pt>
                <c:pt idx="61">
                  <c:v>71.034437077616985</c:v>
                </c:pt>
                <c:pt idx="62">
                  <c:v>73.164268561691784</c:v>
                </c:pt>
                <c:pt idx="63">
                  <c:v>76.165673766747645</c:v>
                </c:pt>
                <c:pt idx="64">
                  <c:v>80.151751965334014</c:v>
                </c:pt>
                <c:pt idx="65">
                  <c:v>85.253979277176001</c:v>
                </c:pt>
                <c:pt idx="66">
                  <c:v>91.572058939961295</c:v>
                </c:pt>
                <c:pt idx="67">
                  <c:v>99.145926402369383</c:v>
                </c:pt>
                <c:pt idx="68">
                  <c:v>107.93237917918998</c:v>
                </c:pt>
                <c:pt idx="69">
                  <c:v>117.78593956031645</c:v>
                </c:pt>
                <c:pt idx="70">
                  <c:v>128.44649899368503</c:v>
                </c:pt>
                <c:pt idx="71">
                  <c:v>139.53060292982084</c:v>
                </c:pt>
                <c:pt idx="72">
                  <c:v>150.49206423994582</c:v>
                </c:pt>
                <c:pt idx="73">
                  <c:v>160.42953494680728</c:v>
                </c:pt>
                <c:pt idx="74">
                  <c:v>167.56414950004222</c:v>
                </c:pt>
                <c:pt idx="75">
                  <c:v>168.65730800629311</c:v>
                </c:pt>
                <c:pt idx="76">
                  <c:v>159.78740382459912</c:v>
                </c:pt>
                <c:pt idx="77">
                  <c:v>139.69383546780992</c:v>
                </c:pt>
                <c:pt idx="78">
                  <c:v>113.02352843250249</c:v>
                </c:pt>
                <c:pt idx="79">
                  <c:v>88.342315736714752</c:v>
                </c:pt>
                <c:pt idx="80">
                  <c:v>71.762011564110196</c:v>
                </c:pt>
                <c:pt idx="81">
                  <c:v>63.522941718774376</c:v>
                </c:pt>
                <c:pt idx="82">
                  <c:v>60.398502006087575</c:v>
                </c:pt>
                <c:pt idx="83">
                  <c:v>59.385667701653524</c:v>
                </c:pt>
                <c:pt idx="84">
                  <c:v>58.985760154556907</c:v>
                </c:pt>
                <c:pt idx="85">
                  <c:v>58.714107640367864</c:v>
                </c:pt>
                <c:pt idx="86">
                  <c:v>58.462819491114082</c:v>
                </c:pt>
                <c:pt idx="87">
                  <c:v>58.214865632386783</c:v>
                </c:pt>
                <c:pt idx="88">
                  <c:v>57.96826357434847</c:v>
                </c:pt>
                <c:pt idx="89">
                  <c:v>57.722791251102421</c:v>
                </c:pt>
                <c:pt idx="90">
                  <c:v>57.478377751466603</c:v>
                </c:pt>
                <c:pt idx="91">
                  <c:v>57.234967091770081</c:v>
                </c:pt>
                <c:pt idx="92">
                  <c:v>56.992514266381676</c:v>
                </c:pt>
                <c:pt idx="93">
                  <c:v>56.750996324181095</c:v>
                </c:pt>
                <c:pt idx="94">
                  <c:v>56.510439951753064</c:v>
                </c:pt>
                <c:pt idx="95">
                  <c:v>56.270984270645684</c:v>
                </c:pt>
                <c:pt idx="96">
                  <c:v>56.033015275906216</c:v>
                </c:pt>
                <c:pt idx="97">
                  <c:v>55.79743565224674</c:v>
                </c:pt>
                <c:pt idx="98">
                  <c:v>55.566170296118898</c:v>
                </c:pt>
                <c:pt idx="99">
                  <c:v>55.343045378839918</c:v>
                </c:pt>
                <c:pt idx="100">
                  <c:v>55.135194955641758</c:v>
                </c:pt>
                <c:pt idx="101">
                  <c:v>54.955103531895631</c:v>
                </c:pt>
                <c:pt idx="102">
                  <c:v>54.823230616632038</c:v>
                </c:pt>
                <c:pt idx="103">
                  <c:v>54.770832404136272</c:v>
                </c:pt>
                <c:pt idx="104">
                  <c:v>54.842080311875215</c:v>
                </c:pt>
                <c:pt idx="105">
                  <c:v>55.093929990774129</c:v>
                </c:pt>
                <c:pt idx="106">
                  <c:v>55.591560335534453</c:v>
                </c:pt>
                <c:pt idx="107">
                  <c:v>56.396836205407013</c:v>
                </c:pt>
                <c:pt idx="108">
                  <c:v>57.547644563989486</c:v>
                </c:pt>
                <c:pt idx="109">
                  <c:v>59.028098837744878</c:v>
                </c:pt>
                <c:pt idx="110">
                  <c:v>60.734919780496554</c:v>
                </c:pt>
                <c:pt idx="111">
                  <c:v>62.454134965178589</c:v>
                </c:pt>
                <c:pt idx="112">
                  <c:v>63.870575140085144</c:v>
                </c:pt>
                <c:pt idx="113">
                  <c:v>64.630319717039711</c:v>
                </c:pt>
                <c:pt idx="114">
                  <c:v>64.453255785299362</c:v>
                </c:pt>
                <c:pt idx="115">
                  <c:v>63.254288998148368</c:v>
                </c:pt>
                <c:pt idx="116">
                  <c:v>61.205483509281351</c:v>
                </c:pt>
                <c:pt idx="117">
                  <c:v>58.689849350477843</c:v>
                </c:pt>
                <c:pt idx="118">
                  <c:v>56.160379874417295</c:v>
                </c:pt>
                <c:pt idx="119">
                  <c:v>53.979814132277006</c:v>
                </c:pt>
                <c:pt idx="120">
                  <c:v>52.32524750387779</c:v>
                </c:pt>
                <c:pt idx="121">
                  <c:v>51.191297269544783</c:v>
                </c:pt>
                <c:pt idx="122">
                  <c:v>50.461959225787055</c:v>
                </c:pt>
                <c:pt idx="123">
                  <c:v>49.993706764934295</c:v>
                </c:pt>
                <c:pt idx="124">
                  <c:v>49.669042474446279</c:v>
                </c:pt>
                <c:pt idx="125">
                  <c:v>49.412918294154217</c:v>
                </c:pt>
                <c:pt idx="126">
                  <c:v>49.185881831072059</c:v>
                </c:pt>
                <c:pt idx="127">
                  <c:v>48.970462613422335</c:v>
                </c:pt>
                <c:pt idx="128">
                  <c:v>48.760097355061063</c:v>
                </c:pt>
                <c:pt idx="129">
                  <c:v>48.552751699704295</c:v>
                </c:pt>
                <c:pt idx="130">
                  <c:v>48.348069187811653</c:v>
                </c:pt>
                <c:pt idx="131">
                  <c:v>48.146477579429607</c:v>
                </c:pt>
                <c:pt idx="132">
                  <c:v>47.949367191738808</c:v>
                </c:pt>
                <c:pt idx="133">
                  <c:v>47.760175562410687</c:v>
                </c:pt>
                <c:pt idx="134">
                  <c:v>47.586637659902813</c:v>
                </c:pt>
                <c:pt idx="135">
                  <c:v>47.444418238573327</c:v>
                </c:pt>
                <c:pt idx="136">
                  <c:v>47.361518725090768</c:v>
                </c:pt>
                <c:pt idx="137">
                  <c:v>47.380990954732233</c:v>
                </c:pt>
                <c:pt idx="138">
                  <c:v>47.557118082111259</c:v>
                </c:pt>
                <c:pt idx="139">
                  <c:v>47.939434568095962</c:v>
                </c:pt>
                <c:pt idx="140">
                  <c:v>48.543021346617977</c:v>
                </c:pt>
                <c:pt idx="141">
                  <c:v>49.313943334482524</c:v>
                </c:pt>
                <c:pt idx="142">
                  <c:v>50.11085187277714</c:v>
                </c:pt>
                <c:pt idx="143">
                  <c:v>50.726164676488686</c:v>
                </c:pt>
                <c:pt idx="144">
                  <c:v>50.952903390356724</c:v>
                </c:pt>
                <c:pt idx="145">
                  <c:v>50.671414679193624</c:v>
                </c:pt>
                <c:pt idx="146">
                  <c:v>49.907503949904964</c:v>
                </c:pt>
                <c:pt idx="147">
                  <c:v>48.823873211561789</c:v>
                </c:pt>
                <c:pt idx="148">
                  <c:v>47.648067118235133</c:v>
                </c:pt>
                <c:pt idx="149">
                  <c:v>46.580654129721609</c:v>
                </c:pt>
                <c:pt idx="150">
                  <c:v>45.734473541147253</c:v>
                </c:pt>
                <c:pt idx="151">
                  <c:v>45.127400574054612</c:v>
                </c:pt>
                <c:pt idx="152">
                  <c:v>44.714842161082935</c:v>
                </c:pt>
                <c:pt idx="153">
                  <c:v>44.431729452684486</c:v>
                </c:pt>
                <c:pt idx="154">
                  <c:v>44.221476538488552</c:v>
                </c:pt>
                <c:pt idx="155">
                  <c:v>44.046464452801864</c:v>
                </c:pt>
                <c:pt idx="156">
                  <c:v>43.886165040127416</c:v>
                </c:pt>
                <c:pt idx="157">
                  <c:v>43.731067330306836</c:v>
                </c:pt>
                <c:pt idx="158">
                  <c:v>43.577330818969493</c:v>
                </c:pt>
                <c:pt idx="159">
                  <c:v>43.423550041722216</c:v>
                </c:pt>
                <c:pt idx="160">
                  <c:v>43.269216248319537</c:v>
                </c:pt>
                <c:pt idx="161">
                  <c:v>43.114113874686289</c:v>
                </c:pt>
                <c:pt idx="162">
                  <c:v>42.958120190748907</c:v>
                </c:pt>
                <c:pt idx="163">
                  <c:v>42.80114788532196</c:v>
                </c:pt>
                <c:pt idx="164">
                  <c:v>42.643130254359065</c:v>
                </c:pt>
                <c:pt idx="165">
                  <c:v>42.484017145298012</c:v>
                </c:pt>
                <c:pt idx="166">
                  <c:v>42.323773165447747</c:v>
                </c:pt>
                <c:pt idx="167">
                  <c:v>42.162376251164119</c:v>
                </c:pt>
                <c:pt idx="168">
                  <c:v>41.999816260918102</c:v>
                </c:pt>
                <c:pt idx="169">
                  <c:v>41.836093569059905</c:v>
                </c:pt>
                <c:pt idx="170">
                  <c:v>41.671217685976437</c:v>
                </c:pt>
                <c:pt idx="171">
                  <c:v>41.505205931482394</c:v>
                </c:pt>
                <c:pt idx="172">
                  <c:v>41.338082182418724</c:v>
                </c:pt>
                <c:pt idx="173">
                  <c:v>41.169875709256431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7B46-4406-8357-2B5F50C90109}"/>
            </c:ext>
          </c:extLst>
        </c:ser>
        <c:ser>
          <c:idx val="2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A!$BD$27:$BD$227</c:f>
              <c:numCache>
                <c:formatCode>General</c:formatCode>
                <c:ptCount val="201"/>
                <c:pt idx="0">
                  <c:v>65.65602199650948</c:v>
                </c:pt>
                <c:pt idx="1">
                  <c:v>65.905604040368345</c:v>
                </c:pt>
                <c:pt idx="2">
                  <c:v>66.155686946025881</c:v>
                </c:pt>
                <c:pt idx="3">
                  <c:v>66.406132753936816</c:v>
                </c:pt>
                <c:pt idx="4">
                  <c:v>66.656774950370846</c:v>
                </c:pt>
                <c:pt idx="5">
                  <c:v>66.90741508406704</c:v>
                </c:pt>
                <c:pt idx="6">
                  <c:v>67.157819199916304</c:v>
                </c:pt>
                <c:pt idx="7">
                  <c:v>67.407714125515341</c:v>
                </c:pt>
                <c:pt idx="8">
                  <c:v>67.656783660242866</c:v>
                </c:pt>
                <c:pt idx="9">
                  <c:v>67.904664732518356</c:v>
                </c:pt>
                <c:pt idx="10">
                  <c:v>68.150943609050884</c:v>
                </c:pt>
                <c:pt idx="11">
                  <c:v>68.395152259960668</c:v>
                </c:pt>
                <c:pt idx="12">
                  <c:v>68.636765005234054</c:v>
                </c:pt>
                <c:pt idx="13">
                  <c:v>68.875195590383598</c:v>
                </c:pt>
                <c:pt idx="14">
                  <c:v>69.109794861451306</c:v>
                </c:pt>
                <c:pt idx="15">
                  <c:v>69.33984923029621</c:v>
                </c:pt>
                <c:pt idx="16">
                  <c:v>69.564580138768292</c:v>
                </c:pt>
                <c:pt idx="17">
                  <c:v>69.78314474284646</c:v>
                </c:pt>
                <c:pt idx="18">
                  <c:v>69.994638042763555</c:v>
                </c:pt>
                <c:pt idx="19">
                  <c:v>70.198096679991735</c:v>
                </c:pt>
                <c:pt idx="20">
                  <c:v>70.392504604115842</c:v>
                </c:pt>
                <c:pt idx="21">
                  <c:v>70.576800779661767</c:v>
                </c:pt>
                <c:pt idx="22">
                  <c:v>70.749889052948319</c:v>
                </c:pt>
                <c:pt idx="23">
                  <c:v>70.910650230923721</c:v>
                </c:pt>
                <c:pt idx="24">
                  <c:v>71.057956337888882</c:v>
                </c:pt>
                <c:pt idx="25">
                  <c:v>71.190686913762718</c:v>
                </c:pt>
                <c:pt idx="26">
                  <c:v>71.307747102749289</c:v>
                </c:pt>
                <c:pt idx="27">
                  <c:v>71.408087159586557</c:v>
                </c:pt>
                <c:pt idx="28">
                  <c:v>71.490722879591303</c:v>
                </c:pt>
                <c:pt idx="29">
                  <c:v>71.554756347643206</c:v>
                </c:pt>
                <c:pt idx="30">
                  <c:v>71.599396310178477</c:v>
                </c:pt>
                <c:pt idx="31">
                  <c:v>71.623977413285601</c:v>
                </c:pt>
                <c:pt idx="32">
                  <c:v>71.627977528064903</c:v>
                </c:pt>
                <c:pt idx="33">
                  <c:v>71.61103240812605</c:v>
                </c:pt>
                <c:pt idx="34">
                  <c:v>71.572946996601516</c:v>
                </c:pt>
                <c:pt idx="35">
                  <c:v>71.513702820223884</c:v>
                </c:pt>
                <c:pt idx="36">
                  <c:v>71.433461070125404</c:v>
                </c:pt>
                <c:pt idx="37">
                  <c:v>71.332561162967338</c:v>
                </c:pt>
                <c:pt idx="38">
                  <c:v>71.211514788161708</c:v>
                </c:pt>
                <c:pt idx="39">
                  <c:v>71.070995661503019</c:v>
                </c:pt>
                <c:pt idx="40">
                  <c:v>70.911825406204144</c:v>
                </c:pt>
                <c:pt idx="41">
                  <c:v>70.734956154175038</c:v>
                </c:pt>
                <c:pt idx="42">
                  <c:v>70.541450591378307</c:v>
                </c:pt>
                <c:pt idx="43">
                  <c:v>70.332460253369717</c:v>
                </c:pt>
                <c:pt idx="44">
                  <c:v>70.109202907581391</c:v>
                </c:pt>
                <c:pt idx="45">
                  <c:v>69.872939839186898</c:v>
                </c:pt>
                <c:pt idx="46">
                  <c:v>69.624953793333844</c:v>
                </c:pt>
                <c:pt idx="47">
                  <c:v>69.366528227120384</c:v>
                </c:pt>
                <c:pt idx="48">
                  <c:v>69.098928400774483</c:v>
                </c:pt>
                <c:pt idx="49">
                  <c:v>68.8233847004756</c:v>
                </c:pt>
                <c:pt idx="50">
                  <c:v>68.541078445921841</c:v>
                </c:pt>
                <c:pt idx="51">
                  <c:v>68.253130303344761</c:v>
                </c:pt>
                <c:pt idx="52">
                  <c:v>67.960591306361536</c:v>
                </c:pt>
                <c:pt idx="53">
                  <c:v>67.664436387629223</c:v>
                </c:pt>
                <c:pt idx="54">
                  <c:v>67.36556024624025</c:v>
                </c:pt>
                <c:pt idx="55">
                  <c:v>67.064775319653847</c:v>
                </c:pt>
                <c:pt idx="56">
                  <c:v>66.76281159356833</c:v>
                </c:pt>
                <c:pt idx="57">
                  <c:v>66.460317966217517</c:v>
                </c:pt>
                <c:pt idx="58">
                  <c:v>66.157864882141126</c:v>
                </c:pt>
                <c:pt idx="59">
                  <c:v>65.855947961256632</c:v>
                </c:pt>
                <c:pt idx="60">
                  <c:v>65.554992368787182</c:v>
                </c:pt>
                <c:pt idx="61">
                  <c:v>65.255357697275826</c:v>
                </c:pt>
                <c:pt idx="62">
                  <c:v>64.957343160929625</c:v>
                </c:pt>
                <c:pt idx="63">
                  <c:v>64.661192932750097</c:v>
                </c:pt>
                <c:pt idx="64">
                  <c:v>64.367101484661646</c:v>
                </c:pt>
                <c:pt idx="65">
                  <c:v>64.075218818946908</c:v>
                </c:pt>
                <c:pt idx="66">
                  <c:v>63.785655504937317</c:v>
                </c:pt>
                <c:pt idx="67">
                  <c:v>63.498487457629217</c:v>
                </c:pt>
                <c:pt idx="68">
                  <c:v>63.213760414505877</c:v>
                </c:pt>
                <c:pt idx="69">
                  <c:v>62.931494083350657</c:v>
                </c:pt>
                <c:pt idx="70">
                  <c:v>62.6516859473887</c:v>
                </c:pt>
                <c:pt idx="71">
                  <c:v>62.37431472493423</c:v>
                </c:pt>
                <c:pt idx="72">
                  <c:v>62.099343489144758</c:v>
                </c:pt>
                <c:pt idx="73">
                  <c:v>61.826722459809723</c:v>
                </c:pt>
                <c:pt idx="74">
                  <c:v>61.556391483645598</c:v>
                </c:pt>
                <c:pt idx="75">
                  <c:v>61.288282222635793</c:v>
                </c:pt>
                <c:pt idx="76">
                  <c:v>61.022320071817482</c:v>
                </c:pt>
                <c:pt idx="77">
                  <c:v>60.758425828825743</c:v>
                </c:pt>
                <c:pt idx="78">
                  <c:v>60.496517137672825</c:v>
                </c:pt>
                <c:pt idx="79">
                  <c:v>60.236509728849526</c:v>
                </c:pt>
                <c:pt idx="80">
                  <c:v>59.97831847703776</c:v>
                </c:pt>
                <c:pt idx="81">
                  <c:v>59.721858296645074</c:v>
                </c:pt>
                <c:pt idx="82">
                  <c:v>59.46704489411151</c:v>
                </c:pt>
                <c:pt idx="83">
                  <c:v>59.213795394576984</c:v>
                </c:pt>
                <c:pt idx="84">
                  <c:v>58.962028859094737</c:v>
                </c:pt>
                <c:pt idx="85">
                  <c:v>58.711666707178473</c:v>
                </c:pt>
                <c:pt idx="86">
                  <c:v>58.462633058111685</c:v>
                </c:pt>
                <c:pt idx="87">
                  <c:v>58.214855003152067</c:v>
                </c:pt>
                <c:pt idx="88">
                  <c:v>57.968262819545487</c:v>
                </c:pt>
                <c:pt idx="89">
                  <c:v>57.72279013613467</c:v>
                </c:pt>
                <c:pt idx="90">
                  <c:v>57.478374059309253</c:v>
                </c:pt>
                <c:pt idx="91">
                  <c:v>57.234955267100752</c:v>
                </c:pt>
                <c:pt idx="92">
                  <c:v>56.9924780783711</c:v>
                </c:pt>
                <c:pt idx="93">
                  <c:v>56.75089050327923</c:v>
                </c:pt>
                <c:pt idx="94">
                  <c:v>56.510144280524287</c:v>
                </c:pt>
                <c:pt idx="95">
                  <c:v>56.270194906255846</c:v>
                </c:pt>
                <c:pt idx="96">
                  <c:v>56.031001658998775</c:v>
                </c:pt>
                <c:pt idx="97">
                  <c:v>55.792527624458785</c:v>
                </c:pt>
                <c:pt idx="98">
                  <c:v>55.5547397236423</c:v>
                </c:pt>
                <c:pt idx="99">
                  <c:v>55.317608747334937</c:v>
                </c:pt>
                <c:pt idx="100">
                  <c:v>55.08110939962512</c:v>
                </c:pt>
                <c:pt idx="101">
                  <c:v>54.845220352823659</c:v>
                </c:pt>
                <c:pt idx="102">
                  <c:v>54.609924315806531</c:v>
                </c:pt>
                <c:pt idx="103">
                  <c:v>54.375208117483972</c:v>
                </c:pt>
                <c:pt idx="104">
                  <c:v>54.14106280676328</c:v>
                </c:pt>
                <c:pt idx="105">
                  <c:v>53.907483770011844</c:v>
                </c:pt>
                <c:pt idx="106">
                  <c:v>53.674470866627104</c:v>
                </c:pt>
                <c:pt idx="107">
                  <c:v>53.442028582865433</c:v>
                </c:pt>
                <c:pt idx="108">
                  <c:v>53.210166203558437</c:v>
                </c:pt>
                <c:pt idx="109">
                  <c:v>52.978898000733324</c:v>
                </c:pt>
                <c:pt idx="110">
                  <c:v>52.748243437439314</c:v>
                </c:pt>
                <c:pt idx="111">
                  <c:v>52.5182273842453</c:v>
                </c:pt>
                <c:pt idx="112">
                  <c:v>52.288880344900257</c:v>
                </c:pt>
                <c:pt idx="113">
                  <c:v>52.060238686522197</c:v>
                </c:pt>
                <c:pt idx="114">
                  <c:v>51.832344868393157</c:v>
                </c:pt>
                <c:pt idx="115">
                  <c:v>51.605247661981068</c:v>
                </c:pt>
                <c:pt idx="116">
                  <c:v>51.379002353187666</c:v>
                </c:pt>
                <c:pt idx="117">
                  <c:v>51.153670916046707</c:v>
                </c:pt>
                <c:pt idx="118">
                  <c:v>50.929322145198284</c:v>
                </c:pt>
                <c:pt idx="119">
                  <c:v>50.706031732487048</c:v>
                </c:pt>
                <c:pt idx="120">
                  <c:v>50.483882271045367</c:v>
                </c:pt>
                <c:pt idx="121">
                  <c:v>50.262963168321065</c:v>
                </c:pt>
                <c:pt idx="122">
                  <c:v>50.043370447820003</c:v>
                </c:pt>
                <c:pt idx="123">
                  <c:v>49.825206418015938</c:v>
                </c:pt>
                <c:pt idx="124">
                  <c:v>49.608579186126043</c:v>
                </c:pt>
                <c:pt idx="125">
                  <c:v>49.393601994485451</c:v>
                </c:pt>
                <c:pt idx="126">
                  <c:v>49.180392358325513</c:v>
                </c:pt>
                <c:pt idx="127">
                  <c:v>48.969070986131086</c:v>
                </c:pt>
                <c:pt idx="128">
                  <c:v>48.759760467676159</c:v>
                </c:pt>
                <c:pt idx="129">
                  <c:v>48.552583720538465</c:v>
                </c:pt>
                <c:pt idx="130">
                  <c:v>48.347662193532571</c:v>
                </c:pt>
                <c:pt idx="131">
                  <c:v>48.145113835132506</c:v>
                </c:pt>
                <c:pt idx="132">
                  <c:v>47.945050846493402</c:v>
                </c:pt>
                <c:pt idx="133">
                  <c:v>47.747577251853109</c:v>
                </c:pt>
                <c:pt idx="134">
                  <c:v>47.55278633341122</c:v>
                </c:pt>
                <c:pt idx="135">
                  <c:v>47.360757992518018</c:v>
                </c:pt>
                <c:pt idx="136">
                  <c:v>47.171556113206393</c:v>
                </c:pt>
                <c:pt idx="137">
                  <c:v>46.985226016614504</c:v>
                </c:pt>
                <c:pt idx="138">
                  <c:v>46.801792104406516</c:v>
                </c:pt>
                <c:pt idx="139">
                  <c:v>46.621255794614612</c:v>
                </c:pt>
                <c:pt idx="140">
                  <c:v>46.443593853236081</c:v>
                </c:pt>
                <c:pt idx="141">
                  <c:v>46.268757218540472</c:v>
                </c:pt>
                <c:pt idx="142">
                  <c:v>46.09667040192565</c:v>
                </c:pt>
                <c:pt idx="143">
                  <c:v>45.927231529422386</c:v>
                </c:pt>
                <c:pt idx="144">
                  <c:v>45.760313062339492</c:v>
                </c:pt>
                <c:pt idx="145">
                  <c:v>45.59576320546465</c:v>
                </c:pt>
                <c:pt idx="146">
                  <c:v>45.43340797864991</c:v>
                </c:pt>
                <c:pt idx="147">
                  <c:v>45.273053894870706</c:v>
                </c:pt>
                <c:pt idx="148">
                  <c:v>45.114491157467995</c:v>
                </c:pt>
                <c:pt idx="149">
                  <c:v>44.957497263664763</c:v>
                </c:pt>
                <c:pt idx="150">
                  <c:v>44.801840882603415</c:v>
                </c:pt>
                <c:pt idx="151">
                  <c:v>44.647285865478025</c:v>
                </c:pt>
                <c:pt idx="152">
                  <c:v>44.493595243464931</c:v>
                </c:pt>
                <c:pt idx="153">
                  <c:v>44.340535075902878</c:v>
                </c:pt>
                <c:pt idx="154">
                  <c:v>44.187878025592227</c:v>
                </c:pt>
                <c:pt idx="155">
                  <c:v>44.035406558614</c:v>
                </c:pt>
                <c:pt idx="156">
                  <c:v>43.882915690750472</c:v>
                </c:pt>
                <c:pt idx="157">
                  <c:v>43.730215229297123</c:v>
                </c:pt>
                <c:pt idx="158">
                  <c:v>43.577131485736693</c:v>
                </c:pt>
                <c:pt idx="159">
                  <c:v>43.423508459609565</c:v>
                </c:pt>
                <c:pt idx="160">
                  <c:v>43.269208515568238</c:v>
                </c:pt>
                <c:pt idx="161">
                  <c:v>43.114112593121959</c:v>
                </c:pt>
                <c:pt idx="162">
                  <c:v>42.958120001506884</c:v>
                </c:pt>
                <c:pt idx="163">
                  <c:v>42.80114786042941</c:v>
                </c:pt>
                <c:pt idx="164">
                  <c:v>42.643130251442912</c:v>
                </c:pt>
                <c:pt idx="165">
                  <c:v>42.484017144993807</c:v>
                </c:pt>
                <c:pt idx="166">
                  <c:v>42.323773165419496</c:v>
                </c:pt>
                <c:pt idx="167">
                  <c:v>42.162376251161781</c:v>
                </c:pt>
                <c:pt idx="168">
                  <c:v>41.999816260917932</c:v>
                </c:pt>
                <c:pt idx="169">
                  <c:v>41.836093569059891</c:v>
                </c:pt>
                <c:pt idx="170">
                  <c:v>41.671217685976437</c:v>
                </c:pt>
                <c:pt idx="171">
                  <c:v>41.505205931482394</c:v>
                </c:pt>
                <c:pt idx="172">
                  <c:v>41.338082182418724</c:v>
                </c:pt>
                <c:pt idx="173">
                  <c:v>41.169875709256431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7B46-4406-8357-2B5F50C9010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82673448"/>
        <c:axId val="282673840"/>
      </c:scatterChart>
      <c:valAx>
        <c:axId val="282673448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282673840"/>
        <c:crosses val="autoZero"/>
        <c:crossBetween val="midCat"/>
      </c:valAx>
      <c:valAx>
        <c:axId val="282673840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28267344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A!$I$27:$I$227</c:f>
              <c:numCache>
                <c:formatCode>General</c:formatCode>
                <c:ptCount val="201"/>
                <c:pt idx="0">
                  <c:v>65.39</c:v>
                </c:pt>
                <c:pt idx="1">
                  <c:v>67.881</c:v>
                </c:pt>
                <c:pt idx="2">
                  <c:v>69.22</c:v>
                </c:pt>
                <c:pt idx="3">
                  <c:v>67.287999999999997</c:v>
                </c:pt>
                <c:pt idx="4">
                  <c:v>67.254000000000005</c:v>
                </c:pt>
                <c:pt idx="5">
                  <c:v>69.016999999999996</c:v>
                </c:pt>
                <c:pt idx="6">
                  <c:v>66.39</c:v>
                </c:pt>
                <c:pt idx="7">
                  <c:v>68.305000000000007</c:v>
                </c:pt>
                <c:pt idx="8">
                  <c:v>69.542000000000002</c:v>
                </c:pt>
                <c:pt idx="9">
                  <c:v>68.525000000000006</c:v>
                </c:pt>
                <c:pt idx="10">
                  <c:v>69.067999999999998</c:v>
                </c:pt>
                <c:pt idx="11">
                  <c:v>70.728999999999999</c:v>
                </c:pt>
                <c:pt idx="12">
                  <c:v>70.575999999999993</c:v>
                </c:pt>
                <c:pt idx="13">
                  <c:v>67.525000000000006</c:v>
                </c:pt>
                <c:pt idx="14">
                  <c:v>68</c:v>
                </c:pt>
                <c:pt idx="15">
                  <c:v>69.558999999999997</c:v>
                </c:pt>
                <c:pt idx="16">
                  <c:v>67.203000000000003</c:v>
                </c:pt>
                <c:pt idx="17">
                  <c:v>69.626999999999995</c:v>
                </c:pt>
                <c:pt idx="18">
                  <c:v>68.644000000000005</c:v>
                </c:pt>
                <c:pt idx="19">
                  <c:v>67.846999999999994</c:v>
                </c:pt>
                <c:pt idx="20">
                  <c:v>70.355999999999995</c:v>
                </c:pt>
                <c:pt idx="21">
                  <c:v>70.474999999999994</c:v>
                </c:pt>
                <c:pt idx="22">
                  <c:v>69.694999999999993</c:v>
                </c:pt>
                <c:pt idx="23">
                  <c:v>69.745999999999995</c:v>
                </c:pt>
                <c:pt idx="24">
                  <c:v>70.355999999999995</c:v>
                </c:pt>
                <c:pt idx="25">
                  <c:v>69.168999999999997</c:v>
                </c:pt>
                <c:pt idx="26">
                  <c:v>72.119</c:v>
                </c:pt>
                <c:pt idx="27">
                  <c:v>71.677999999999997</c:v>
                </c:pt>
                <c:pt idx="28">
                  <c:v>73</c:v>
                </c:pt>
                <c:pt idx="29">
                  <c:v>72.492000000000004</c:v>
                </c:pt>
                <c:pt idx="30">
                  <c:v>70.067999999999998</c:v>
                </c:pt>
                <c:pt idx="31">
                  <c:v>73.236999999999995</c:v>
                </c:pt>
                <c:pt idx="32">
                  <c:v>75.644000000000005</c:v>
                </c:pt>
                <c:pt idx="33">
                  <c:v>76.305000000000007</c:v>
                </c:pt>
                <c:pt idx="34">
                  <c:v>76.644000000000005</c:v>
                </c:pt>
                <c:pt idx="35">
                  <c:v>79.542000000000002</c:v>
                </c:pt>
                <c:pt idx="36">
                  <c:v>81.897999999999996</c:v>
                </c:pt>
                <c:pt idx="37">
                  <c:v>85.474999999999994</c:v>
                </c:pt>
                <c:pt idx="38">
                  <c:v>89.287999999999997</c:v>
                </c:pt>
                <c:pt idx="39">
                  <c:v>93.644000000000005</c:v>
                </c:pt>
                <c:pt idx="40">
                  <c:v>102.881</c:v>
                </c:pt>
                <c:pt idx="41">
                  <c:v>114.797</c:v>
                </c:pt>
                <c:pt idx="42">
                  <c:v>133.119</c:v>
                </c:pt>
                <c:pt idx="43">
                  <c:v>149.136</c:v>
                </c:pt>
                <c:pt idx="44">
                  <c:v>168.83099999999999</c:v>
                </c:pt>
                <c:pt idx="45">
                  <c:v>186</c:v>
                </c:pt>
                <c:pt idx="46">
                  <c:v>201.39</c:v>
                </c:pt>
                <c:pt idx="47">
                  <c:v>214.119</c:v>
                </c:pt>
                <c:pt idx="48">
                  <c:v>223.42400000000001</c:v>
                </c:pt>
                <c:pt idx="49">
                  <c:v>231.898</c:v>
                </c:pt>
                <c:pt idx="50">
                  <c:v>236.881</c:v>
                </c:pt>
                <c:pt idx="51">
                  <c:v>236.47499999999999</c:v>
                </c:pt>
                <c:pt idx="52">
                  <c:v>231.96600000000001</c:v>
                </c:pt>
                <c:pt idx="53">
                  <c:v>221.74600000000001</c:v>
                </c:pt>
                <c:pt idx="54">
                  <c:v>195.94900000000001</c:v>
                </c:pt>
                <c:pt idx="55">
                  <c:v>156.38999999999999</c:v>
                </c:pt>
                <c:pt idx="56">
                  <c:v>112.84699999999999</c:v>
                </c:pt>
                <c:pt idx="57">
                  <c:v>85.593000000000004</c:v>
                </c:pt>
                <c:pt idx="58">
                  <c:v>74.78</c:v>
                </c:pt>
                <c:pt idx="59">
                  <c:v>69.373000000000005</c:v>
                </c:pt>
                <c:pt idx="60">
                  <c:v>67.507999999999996</c:v>
                </c:pt>
                <c:pt idx="61">
                  <c:v>69.626999999999995</c:v>
                </c:pt>
                <c:pt idx="62">
                  <c:v>71.084999999999994</c:v>
                </c:pt>
                <c:pt idx="63">
                  <c:v>70.78</c:v>
                </c:pt>
                <c:pt idx="64">
                  <c:v>76.338999999999999</c:v>
                </c:pt>
                <c:pt idx="65">
                  <c:v>84.051000000000002</c:v>
                </c:pt>
                <c:pt idx="66">
                  <c:v>94.881</c:v>
                </c:pt>
                <c:pt idx="67">
                  <c:v>105.441</c:v>
                </c:pt>
                <c:pt idx="68">
                  <c:v>116.81399999999999</c:v>
                </c:pt>
                <c:pt idx="69">
                  <c:v>131.69499999999999</c:v>
                </c:pt>
                <c:pt idx="70">
                  <c:v>141.458</c:v>
                </c:pt>
                <c:pt idx="71">
                  <c:v>151.35599999999999</c:v>
                </c:pt>
                <c:pt idx="72">
                  <c:v>160.203</c:v>
                </c:pt>
                <c:pt idx="73">
                  <c:v>167.23699999999999</c:v>
                </c:pt>
                <c:pt idx="74">
                  <c:v>169.678</c:v>
                </c:pt>
                <c:pt idx="75">
                  <c:v>169.96600000000001</c:v>
                </c:pt>
                <c:pt idx="76">
                  <c:v>163.52500000000001</c:v>
                </c:pt>
                <c:pt idx="77">
                  <c:v>144.881</c:v>
                </c:pt>
                <c:pt idx="78">
                  <c:v>119.76300000000001</c:v>
                </c:pt>
                <c:pt idx="79">
                  <c:v>89.373000000000005</c:v>
                </c:pt>
                <c:pt idx="80">
                  <c:v>69.78</c:v>
                </c:pt>
                <c:pt idx="81">
                  <c:v>62.322000000000003</c:v>
                </c:pt>
                <c:pt idx="82">
                  <c:v>61.136000000000003</c:v>
                </c:pt>
                <c:pt idx="83">
                  <c:v>60.203000000000003</c:v>
                </c:pt>
                <c:pt idx="84">
                  <c:v>57.491999999999997</c:v>
                </c:pt>
                <c:pt idx="85">
                  <c:v>56.847000000000001</c:v>
                </c:pt>
                <c:pt idx="86">
                  <c:v>56.627000000000002</c:v>
                </c:pt>
                <c:pt idx="87">
                  <c:v>56.338999999999999</c:v>
                </c:pt>
                <c:pt idx="88">
                  <c:v>56.305</c:v>
                </c:pt>
                <c:pt idx="89">
                  <c:v>55.119</c:v>
                </c:pt>
                <c:pt idx="90">
                  <c:v>55.762999999999998</c:v>
                </c:pt>
                <c:pt idx="91">
                  <c:v>55.067999999999998</c:v>
                </c:pt>
                <c:pt idx="92">
                  <c:v>55.033999999999999</c:v>
                </c:pt>
                <c:pt idx="93">
                  <c:v>57.831000000000003</c:v>
                </c:pt>
                <c:pt idx="94">
                  <c:v>54.914999999999999</c:v>
                </c:pt>
                <c:pt idx="95">
                  <c:v>56.576000000000001</c:v>
                </c:pt>
                <c:pt idx="96">
                  <c:v>54.881</c:v>
                </c:pt>
                <c:pt idx="97">
                  <c:v>58.423999999999999</c:v>
                </c:pt>
                <c:pt idx="98">
                  <c:v>56.524999999999999</c:v>
                </c:pt>
                <c:pt idx="99">
                  <c:v>55.356000000000002</c:v>
                </c:pt>
                <c:pt idx="100">
                  <c:v>55.356000000000002</c:v>
                </c:pt>
                <c:pt idx="101">
                  <c:v>54.186</c:v>
                </c:pt>
                <c:pt idx="102">
                  <c:v>54.576000000000001</c:v>
                </c:pt>
                <c:pt idx="103">
                  <c:v>55.136000000000003</c:v>
                </c:pt>
                <c:pt idx="104">
                  <c:v>56.524999999999999</c:v>
                </c:pt>
                <c:pt idx="105">
                  <c:v>54.814</c:v>
                </c:pt>
                <c:pt idx="106">
                  <c:v>57.508000000000003</c:v>
                </c:pt>
                <c:pt idx="107">
                  <c:v>57.796999999999997</c:v>
                </c:pt>
                <c:pt idx="108">
                  <c:v>58.746000000000002</c:v>
                </c:pt>
                <c:pt idx="109">
                  <c:v>60.932000000000002</c:v>
                </c:pt>
                <c:pt idx="110">
                  <c:v>62.627000000000002</c:v>
                </c:pt>
                <c:pt idx="111">
                  <c:v>66.694999999999993</c:v>
                </c:pt>
                <c:pt idx="112">
                  <c:v>70.338999999999999</c:v>
                </c:pt>
                <c:pt idx="113">
                  <c:v>70.236999999999995</c:v>
                </c:pt>
                <c:pt idx="114">
                  <c:v>68.373000000000005</c:v>
                </c:pt>
                <c:pt idx="115">
                  <c:v>62.305</c:v>
                </c:pt>
                <c:pt idx="116">
                  <c:v>60.186</c:v>
                </c:pt>
                <c:pt idx="117">
                  <c:v>58</c:v>
                </c:pt>
                <c:pt idx="118">
                  <c:v>55.627000000000002</c:v>
                </c:pt>
                <c:pt idx="119">
                  <c:v>52.168999999999997</c:v>
                </c:pt>
                <c:pt idx="120">
                  <c:v>50.831000000000003</c:v>
                </c:pt>
                <c:pt idx="121">
                  <c:v>49.814</c:v>
                </c:pt>
                <c:pt idx="122">
                  <c:v>48.643999999999998</c:v>
                </c:pt>
                <c:pt idx="123">
                  <c:v>51.593000000000004</c:v>
                </c:pt>
                <c:pt idx="124">
                  <c:v>50.017000000000003</c:v>
                </c:pt>
                <c:pt idx="125">
                  <c:v>49</c:v>
                </c:pt>
                <c:pt idx="126">
                  <c:v>47.508000000000003</c:v>
                </c:pt>
                <c:pt idx="127">
                  <c:v>49.186</c:v>
                </c:pt>
                <c:pt idx="128">
                  <c:v>48.746000000000002</c:v>
                </c:pt>
                <c:pt idx="129">
                  <c:v>50.508000000000003</c:v>
                </c:pt>
                <c:pt idx="130">
                  <c:v>50.982999999999997</c:v>
                </c:pt>
                <c:pt idx="131">
                  <c:v>49.457999999999998</c:v>
                </c:pt>
                <c:pt idx="132">
                  <c:v>47.847000000000001</c:v>
                </c:pt>
                <c:pt idx="133">
                  <c:v>48.796999999999997</c:v>
                </c:pt>
                <c:pt idx="134">
                  <c:v>47.762999999999998</c:v>
                </c:pt>
                <c:pt idx="135">
                  <c:v>50</c:v>
                </c:pt>
                <c:pt idx="136">
                  <c:v>46.61</c:v>
                </c:pt>
                <c:pt idx="137">
                  <c:v>47.814</c:v>
                </c:pt>
                <c:pt idx="138">
                  <c:v>50.051000000000002</c:v>
                </c:pt>
                <c:pt idx="139">
                  <c:v>50.712000000000003</c:v>
                </c:pt>
                <c:pt idx="140">
                  <c:v>52.542000000000002</c:v>
                </c:pt>
                <c:pt idx="141">
                  <c:v>50.627000000000002</c:v>
                </c:pt>
                <c:pt idx="142">
                  <c:v>51.898000000000003</c:v>
                </c:pt>
                <c:pt idx="143">
                  <c:v>54.728999999999999</c:v>
                </c:pt>
                <c:pt idx="144">
                  <c:v>53.051000000000002</c:v>
                </c:pt>
                <c:pt idx="145">
                  <c:v>56.085000000000001</c:v>
                </c:pt>
                <c:pt idx="146">
                  <c:v>52.932000000000002</c:v>
                </c:pt>
                <c:pt idx="147">
                  <c:v>51.898000000000003</c:v>
                </c:pt>
                <c:pt idx="148">
                  <c:v>46.475000000000001</c:v>
                </c:pt>
                <c:pt idx="149">
                  <c:v>46.627000000000002</c:v>
                </c:pt>
                <c:pt idx="150">
                  <c:v>46.831000000000003</c:v>
                </c:pt>
                <c:pt idx="151">
                  <c:v>47.067999999999998</c:v>
                </c:pt>
                <c:pt idx="152">
                  <c:v>48.203000000000003</c:v>
                </c:pt>
                <c:pt idx="153">
                  <c:v>46.814</c:v>
                </c:pt>
                <c:pt idx="154">
                  <c:v>46.627000000000002</c:v>
                </c:pt>
                <c:pt idx="155">
                  <c:v>44.372999999999998</c:v>
                </c:pt>
                <c:pt idx="156">
                  <c:v>44.119</c:v>
                </c:pt>
                <c:pt idx="157">
                  <c:v>43.305</c:v>
                </c:pt>
                <c:pt idx="158">
                  <c:v>43.356000000000002</c:v>
                </c:pt>
                <c:pt idx="159">
                  <c:v>42.119</c:v>
                </c:pt>
                <c:pt idx="160">
                  <c:v>44.576000000000001</c:v>
                </c:pt>
                <c:pt idx="161">
                  <c:v>41.39</c:v>
                </c:pt>
                <c:pt idx="162">
                  <c:v>44.119</c:v>
                </c:pt>
                <c:pt idx="163">
                  <c:v>45.017000000000003</c:v>
                </c:pt>
                <c:pt idx="164">
                  <c:v>44.948999999999998</c:v>
                </c:pt>
                <c:pt idx="165">
                  <c:v>44.305</c:v>
                </c:pt>
                <c:pt idx="166">
                  <c:v>44.22</c:v>
                </c:pt>
                <c:pt idx="167">
                  <c:v>43.661000000000001</c:v>
                </c:pt>
                <c:pt idx="168">
                  <c:v>43.101999999999997</c:v>
                </c:pt>
                <c:pt idx="169">
                  <c:v>44.203000000000003</c:v>
                </c:pt>
                <c:pt idx="170">
                  <c:v>41.847000000000001</c:v>
                </c:pt>
                <c:pt idx="171">
                  <c:v>40.457999999999998</c:v>
                </c:pt>
                <c:pt idx="172">
                  <c:v>42.524999999999999</c:v>
                </c:pt>
                <c:pt idx="173">
                  <c:v>43.831000000000003</c:v>
                </c:pt>
                <c:pt idx="174">
                  <c:v>42.728999999999999</c:v>
                </c:pt>
                <c:pt idx="175">
                  <c:v>43.558999999999997</c:v>
                </c:pt>
                <c:pt idx="176">
                  <c:v>43.831000000000003</c:v>
                </c:pt>
                <c:pt idx="177">
                  <c:v>44.491999999999997</c:v>
                </c:pt>
                <c:pt idx="178">
                  <c:v>41.356000000000002</c:v>
                </c:pt>
                <c:pt idx="179">
                  <c:v>40.168999999999997</c:v>
                </c:pt>
                <c:pt idx="180">
                  <c:v>44.168999999999997</c:v>
                </c:pt>
                <c:pt idx="181">
                  <c:v>42.491999999999997</c:v>
                </c:pt>
                <c:pt idx="182">
                  <c:v>42.643999999999998</c:v>
                </c:pt>
                <c:pt idx="183">
                  <c:v>42.423999999999999</c:v>
                </c:pt>
                <c:pt idx="184">
                  <c:v>41.338999999999999</c:v>
                </c:pt>
                <c:pt idx="185">
                  <c:v>41.524999999999999</c:v>
                </c:pt>
                <c:pt idx="186">
                  <c:v>41.677999999999997</c:v>
                </c:pt>
                <c:pt idx="187">
                  <c:v>41.067999999999998</c:v>
                </c:pt>
                <c:pt idx="188">
                  <c:v>42.033999999999999</c:v>
                </c:pt>
                <c:pt idx="189">
                  <c:v>43.186</c:v>
                </c:pt>
                <c:pt idx="190">
                  <c:v>41.287999999999997</c:v>
                </c:pt>
                <c:pt idx="191">
                  <c:v>41.593000000000004</c:v>
                </c:pt>
                <c:pt idx="192">
                  <c:v>39.441000000000003</c:v>
                </c:pt>
                <c:pt idx="193">
                  <c:v>42.22</c:v>
                </c:pt>
                <c:pt idx="194">
                  <c:v>42.593000000000004</c:v>
                </c:pt>
                <c:pt idx="195">
                  <c:v>40.237000000000002</c:v>
                </c:pt>
                <c:pt idx="196">
                  <c:v>41.305</c:v>
                </c:pt>
                <c:pt idx="197">
                  <c:v>40.576000000000001</c:v>
                </c:pt>
                <c:pt idx="198">
                  <c:v>42.441000000000003</c:v>
                </c:pt>
                <c:pt idx="199">
                  <c:v>40.695</c:v>
                </c:pt>
                <c:pt idx="200">
                  <c:v>39.136000000000003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DE3D-4C30-863D-8AA409078897}"/>
            </c:ext>
          </c:extLst>
        </c:ser>
        <c:ser>
          <c:idx val="1"/>
          <c:order val="1"/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A!$Y$27:$Y$227</c:f>
              <c:numCache>
                <c:formatCode>0.00</c:formatCode>
                <c:ptCount val="201"/>
                <c:pt idx="0">
                  <c:v>66.883550778792795</c:v>
                </c:pt>
                <c:pt idx="1">
                  <c:v>67.077763644979385</c:v>
                </c:pt>
                <c:pt idx="2">
                  <c:v>67.270920492683587</c:v>
                </c:pt>
                <c:pt idx="3">
                  <c:v>67.462784146824305</c:v>
                </c:pt>
                <c:pt idx="4">
                  <c:v>67.653086405110301</c:v>
                </c:pt>
                <c:pt idx="5">
                  <c:v>67.841525418961069</c:v>
                </c:pt>
                <c:pt idx="6">
                  <c:v>68.027763113196059</c:v>
                </c:pt>
                <c:pt idx="7">
                  <c:v>68.211422740238149</c:v>
                </c:pt>
                <c:pt idx="8">
                  <c:v>68.392086709900894</c:v>
                </c:pt>
                <c:pt idx="9">
                  <c:v>68.569294906983373</c:v>
                </c:pt>
                <c:pt idx="10">
                  <c:v>68.742543822470594</c:v>
                </c:pt>
                <c:pt idx="11">
                  <c:v>68.911287006365257</c:v>
                </c:pt>
                <c:pt idx="12">
                  <c:v>69.074937641241945</c:v>
                </c:pt>
                <c:pt idx="13">
                  <c:v>69.232874494877009</c:v>
                </c:pt>
                <c:pt idx="14">
                  <c:v>69.384453221957941</c:v>
                </c:pt>
                <c:pt idx="15">
                  <c:v>69.52902606277155</c:v>
                </c:pt>
                <c:pt idx="16">
                  <c:v>69.665974576207745</c:v>
                </c:pt>
                <c:pt idx="17">
                  <c:v>69.794762317285915</c:v>
                </c:pt>
                <c:pt idx="18">
                  <c:v>69.915017507692326</c:v>
                </c:pt>
                <c:pt idx="19">
                  <c:v>70.026659909147313</c:v>
                </c:pt>
                <c:pt idx="20">
                  <c:v>70.130091368171094</c:v>
                </c:pt>
                <c:pt idx="21">
                  <c:v>70.226475759495955</c:v>
                </c:pt>
                <c:pt idx="22">
                  <c:v>70.318140925658099</c:v>
                </c:pt>
                <c:pt idx="23">
                  <c:v>70.409141871224364</c:v>
                </c:pt>
                <c:pt idx="24">
                  <c:v>70.506029523727747</c:v>
                </c:pt>
                <c:pt idx="25">
                  <c:v>70.61887073473342</c:v>
                </c:pt>
                <c:pt idx="26">
                  <c:v>70.762560070265778</c:v>
                </c:pt>
                <c:pt idx="27">
                  <c:v>70.958448964582757</c:v>
                </c:pt>
                <c:pt idx="28">
                  <c:v>71.236289412497115</c:v>
                </c:pt>
                <c:pt idx="29">
                  <c:v>71.636444423969706</c:v>
                </c:pt>
                <c:pt idx="30">
                  <c:v>72.212254222884837</c:v>
                </c:pt>
                <c:pt idx="31">
                  <c:v>73.032366478444189</c:v>
                </c:pt>
                <c:pt idx="32">
                  <c:v>74.18274538721333</c:v>
                </c:pt>
                <c:pt idx="33">
                  <c:v>75.767977748076376</c:v>
                </c:pt>
                <c:pt idx="34">
                  <c:v>77.911409252080603</c:v>
                </c:pt>
                <c:pt idx="35">
                  <c:v>80.753590908748592</c:v>
                </c:pt>
                <c:pt idx="36">
                  <c:v>84.448516797745398</c:v>
                </c:pt>
                <c:pt idx="37">
                  <c:v>89.157212871658032</c:v>
                </c:pt>
                <c:pt idx="38">
                  <c:v>95.038410095841499</c:v>
                </c:pt>
                <c:pt idx="39">
                  <c:v>102.23631107264983</c:v>
                </c:pt>
                <c:pt idx="40">
                  <c:v>110.86582886606649</c:v>
                </c:pt>
                <c:pt idx="41">
                  <c:v>120.99611133476003</c:v>
                </c:pt>
                <c:pt idx="42">
                  <c:v>132.63361099955031</c:v>
                </c:pt>
                <c:pt idx="43">
                  <c:v>145.7063217091426</c:v>
                </c:pt>
                <c:pt idx="44">
                  <c:v>160.05080913364037</c:v>
                </c:pt>
                <c:pt idx="45">
                  <c:v>175.4023198146273</c:v>
                </c:pt>
                <c:pt idx="46">
                  <c:v>191.38238243941464</c:v>
                </c:pt>
                <c:pt idx="47">
                  <c:v>207.46138586803826</c:v>
                </c:pt>
                <c:pt idx="48">
                  <c:v>222.84342047604804</c:v>
                </c:pt>
                <c:pt idx="49">
                  <c:v>236.21025801186195</c:v>
                </c:pt>
                <c:pt idx="50">
                  <c:v>245.3707091923695</c:v>
                </c:pt>
                <c:pt idx="51">
                  <c:v>247.16787306895108</c:v>
                </c:pt>
                <c:pt idx="52">
                  <c:v>238.2666798603646</c:v>
                </c:pt>
                <c:pt idx="53">
                  <c:v>217.05507355359282</c:v>
                </c:pt>
                <c:pt idx="54">
                  <c:v>185.63654369565816</c:v>
                </c:pt>
                <c:pt idx="55">
                  <c:v>149.98628369991962</c:v>
                </c:pt>
                <c:pt idx="56">
                  <c:v>117.44131405678118</c:v>
                </c:pt>
                <c:pt idx="57">
                  <c:v>93.196872359175288</c:v>
                </c:pt>
                <c:pt idx="58">
                  <c:v>78.508956232593221</c:v>
                </c:pt>
                <c:pt idx="59">
                  <c:v>71.550341310255618</c:v>
                </c:pt>
                <c:pt idx="60">
                  <c:v>69.530720626710604</c:v>
                </c:pt>
                <c:pt idx="61">
                  <c:v>70.268659362621634</c:v>
                </c:pt>
                <c:pt idx="62">
                  <c:v>72.61392289496996</c:v>
                </c:pt>
                <c:pt idx="63">
                  <c:v>76.173871857641146</c:v>
                </c:pt>
                <c:pt idx="64">
                  <c:v>80.926121870746414</c:v>
                </c:pt>
                <c:pt idx="65">
                  <c:v>86.965493120851946</c:v>
                </c:pt>
                <c:pt idx="66">
                  <c:v>94.38123693879362</c:v>
                </c:pt>
                <c:pt idx="67">
                  <c:v>103.19977882719326</c:v>
                </c:pt>
                <c:pt idx="68">
                  <c:v>113.35180993443501</c:v>
                </c:pt>
                <c:pt idx="69">
                  <c:v>124.64849709473071</c:v>
                </c:pt>
                <c:pt idx="70">
                  <c:v>136.75752776391073</c:v>
                </c:pt>
                <c:pt idx="71">
                  <c:v>149.15173314450516</c:v>
                </c:pt>
                <c:pt idx="72">
                  <c:v>160.96581265572567</c:v>
                </c:pt>
                <c:pt idx="73">
                  <c:v>170.70391164088582</c:v>
                </c:pt>
                <c:pt idx="74">
                  <c:v>175.94927449166457</c:v>
                </c:pt>
                <c:pt idx="75">
                  <c:v>173.65140858987965</c:v>
                </c:pt>
                <c:pt idx="76">
                  <c:v>161.6110186923791</c:v>
                </c:pt>
                <c:pt idx="77">
                  <c:v>140.64142893843385</c:v>
                </c:pt>
                <c:pt idx="78">
                  <c:v>115.34272748488479</c:v>
                </c:pt>
                <c:pt idx="79">
                  <c:v>91.986082353461896</c:v>
                </c:pt>
                <c:pt idx="80">
                  <c:v>74.98506085118207</c:v>
                </c:pt>
                <c:pt idx="81">
                  <c:v>65.093831437658537</c:v>
                </c:pt>
                <c:pt idx="82">
                  <c:v>60.428948197700215</c:v>
                </c:pt>
                <c:pt idx="83">
                  <c:v>58.582847973000753</c:v>
                </c:pt>
                <c:pt idx="84">
                  <c:v>57.897605773404166</c:v>
                </c:pt>
                <c:pt idx="85">
                  <c:v>57.58478416403559</c:v>
                </c:pt>
                <c:pt idx="86">
                  <c:v>57.366570490000782</c:v>
                </c:pt>
                <c:pt idx="87">
                  <c:v>57.168148564796745</c:v>
                </c:pt>
                <c:pt idx="88">
                  <c:v>56.973826710947584</c:v>
                </c:pt>
                <c:pt idx="89">
                  <c:v>56.780972781945607</c:v>
                </c:pt>
                <c:pt idx="90">
                  <c:v>56.589187157081277</c:v>
                </c:pt>
                <c:pt idx="91">
                  <c:v>56.398377261056268</c:v>
                </c:pt>
                <c:pt idx="92">
                  <c:v>56.20850293133639</c:v>
                </c:pt>
                <c:pt idx="93">
                  <c:v>56.019574265950581</c:v>
                </c:pt>
                <c:pt idx="94">
                  <c:v>55.831710228667646</c:v>
                </c:pt>
                <c:pt idx="95">
                  <c:v>55.645271410379316</c:v>
                </c:pt>
                <c:pt idx="96">
                  <c:v>55.46113158204286</c:v>
                </c:pt>
                <c:pt idx="97">
                  <c:v>55.281196177980661</c:v>
                </c:pt>
                <c:pt idx="98">
                  <c:v>55.10932278558208</c:v>
                </c:pt>
                <c:pt idx="99">
                  <c:v>54.952829329197677</c:v>
                </c:pt>
                <c:pt idx="100">
                  <c:v>54.824747610964899</c:v>
                </c:pt>
                <c:pt idx="101">
                  <c:v>54.746830588010312</c:v>
                </c:pt>
                <c:pt idx="102">
                  <c:v>54.75298453793247</c:v>
                </c:pt>
                <c:pt idx="103">
                  <c:v>54.892236160189626</c:v>
                </c:pt>
                <c:pt idx="104">
                  <c:v>55.229597276486039</c:v>
                </c:pt>
                <c:pt idx="105">
                  <c:v>55.842395977217265</c:v>
                </c:pt>
                <c:pt idx="106">
                  <c:v>56.80906459572968</c:v>
                </c:pt>
                <c:pt idx="107">
                  <c:v>58.187495617624833</c:v>
                </c:pt>
                <c:pt idx="108">
                  <c:v>59.981882515821411</c:v>
                </c:pt>
                <c:pt idx="109">
                  <c:v>62.102091110760227</c:v>
                </c:pt>
                <c:pt idx="110">
                  <c:v>64.32920003698753</c:v>
                </c:pt>
                <c:pt idx="111">
                  <c:v>66.312066782282386</c:v>
                </c:pt>
                <c:pt idx="112">
                  <c:v>67.622361467553176</c:v>
                </c:pt>
                <c:pt idx="113">
                  <c:v>67.87578117431292</c:v>
                </c:pt>
                <c:pt idx="114">
                  <c:v>66.883812081486582</c:v>
                </c:pt>
                <c:pt idx="115">
                  <c:v>64.759486004567805</c:v>
                </c:pt>
                <c:pt idx="116">
                  <c:v>61.903889242979055</c:v>
                </c:pt>
                <c:pt idx="117">
                  <c:v>58.863429429298307</c:v>
                </c:pt>
                <c:pt idx="118">
                  <c:v>56.130710947558725</c:v>
                </c:pt>
                <c:pt idx="119">
                  <c:v>53.996318259503283</c:v>
                </c:pt>
                <c:pt idx="120">
                  <c:v>52.516198670208389</c:v>
                </c:pt>
                <c:pt idx="121">
                  <c:v>51.579877520700187</c:v>
                </c:pt>
                <c:pt idx="122">
                  <c:v>51.01401158621622</c:v>
                </c:pt>
                <c:pt idx="123">
                  <c:v>50.661467509973377</c:v>
                </c:pt>
                <c:pt idx="124">
                  <c:v>50.414426742589342</c:v>
                </c:pt>
                <c:pt idx="125">
                  <c:v>50.212665937771028</c:v>
                </c:pt>
                <c:pt idx="126">
                  <c:v>50.027945705553286</c:v>
                </c:pt>
                <c:pt idx="127">
                  <c:v>49.848981185950208</c:v>
                </c:pt>
                <c:pt idx="128">
                  <c:v>49.671938218480634</c:v>
                </c:pt>
                <c:pt idx="129">
                  <c:v>49.495856290273963</c:v>
                </c:pt>
                <c:pt idx="130">
                  <c:v>49.321052916126412</c:v>
                </c:pt>
                <c:pt idx="131">
                  <c:v>49.149196739807834</c:v>
                </c:pt>
                <c:pt idx="132">
                  <c:v>48.984701294605358</c:v>
                </c:pt>
                <c:pt idx="133">
                  <c:v>48.837734122751776</c:v>
                </c:pt>
                <c:pt idx="134">
                  <c:v>48.72914995248312</c:v>
                </c:pt>
                <c:pt idx="135">
                  <c:v>48.69660778637104</c:v>
                </c:pt>
                <c:pt idx="136">
                  <c:v>48.798648601276327</c:v>
                </c:pt>
                <c:pt idx="137">
                  <c:v>49.110218973503265</c:v>
                </c:pt>
                <c:pt idx="138">
                  <c:v>49.701770077712744</c:v>
                </c:pt>
                <c:pt idx="139">
                  <c:v>50.599124100861921</c:v>
                </c:pt>
                <c:pt idx="140">
                  <c:v>51.735212314384079</c:v>
                </c:pt>
                <c:pt idx="141">
                  <c:v>52.921850233401216</c:v>
                </c:pt>
                <c:pt idx="142">
                  <c:v>53.874516849090931</c:v>
                </c:pt>
                <c:pt idx="143">
                  <c:v>54.301164032506804</c:v>
                </c:pt>
                <c:pt idx="144">
                  <c:v>54.022640314271193</c:v>
                </c:pt>
                <c:pt idx="145">
                  <c:v>53.058674080508581</c:v>
                </c:pt>
                <c:pt idx="146">
                  <c:v>51.623782672866518</c:v>
                </c:pt>
                <c:pt idx="147">
                  <c:v>50.032497108820742</c:v>
                </c:pt>
                <c:pt idx="148">
                  <c:v>48.571307101394666</c:v>
                </c:pt>
                <c:pt idx="149">
                  <c:v>47.408979913195274</c:v>
                </c:pt>
                <c:pt idx="150">
                  <c:v>46.580544775248391</c:v>
                </c:pt>
                <c:pt idx="151">
                  <c:v>46.029307224174218</c:v>
                </c:pt>
                <c:pt idx="152">
                  <c:v>45.665521264945092</c:v>
                </c:pt>
                <c:pt idx="153">
                  <c:v>45.408764190318571</c:v>
                </c:pt>
                <c:pt idx="154">
                  <c:v>45.204535036643719</c:v>
                </c:pt>
                <c:pt idx="155">
                  <c:v>45.022688636219122</c:v>
                </c:pt>
                <c:pt idx="156">
                  <c:v>44.849166284778128</c:v>
                </c:pt>
                <c:pt idx="157">
                  <c:v>44.678340714392093</c:v>
                </c:pt>
                <c:pt idx="158">
                  <c:v>44.508254106479221</c:v>
                </c:pt>
                <c:pt idx="159">
                  <c:v>44.338305306794382</c:v>
                </c:pt>
                <c:pt idx="160">
                  <c:v>44.168325542940174</c:v>
                </c:pt>
                <c:pt idx="161">
                  <c:v>43.998266642337441</c:v>
                </c:pt>
                <c:pt idx="162">
                  <c:v>43.828110927187168</c:v>
                </c:pt>
                <c:pt idx="163">
                  <c:v>43.657848647678819</c:v>
                </c:pt>
                <c:pt idx="164">
                  <c:v>43.487472988151993</c:v>
                </c:pt>
                <c:pt idx="165">
                  <c:v>43.316979008416958</c:v>
                </c:pt>
                <c:pt idx="166">
                  <c:v>43.146363343544309</c:v>
                </c:pt>
                <c:pt idx="167">
                  <c:v>42.975624027535709</c:v>
                </c:pt>
                <c:pt idx="168">
                  <c:v>42.804760334071403</c:v>
                </c:pt>
                <c:pt idx="169">
                  <c:v>42.633772621484248</c:v>
                </c:pt>
                <c:pt idx="170">
                  <c:v>42.462662183031085</c:v>
                </c:pt>
                <c:pt idx="171">
                  <c:v>42.291431104744461</c:v>
                </c:pt>
                <c:pt idx="172">
                  <c:v>42.120082132667434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DE3D-4C30-863D-8AA409078897}"/>
            </c:ext>
          </c:extLst>
        </c:ser>
        <c:ser>
          <c:idx val="4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A!$BE$27:$BE$227</c:f>
              <c:numCache>
                <c:formatCode>General</c:formatCode>
                <c:ptCount val="201"/>
                <c:pt idx="0">
                  <c:v>66.883550764384978</c:v>
                </c:pt>
                <c:pt idx="1">
                  <c:v>67.077763611125803</c:v>
                </c:pt>
                <c:pt idx="2">
                  <c:v>67.270920414390829</c:v>
                </c:pt>
                <c:pt idx="3">
                  <c:v>67.462783968607241</c:v>
                </c:pt>
                <c:pt idx="4">
                  <c:v>67.653086005821052</c:v>
                </c:pt>
                <c:pt idx="5">
                  <c:v>67.841524538446365</c:v>
                </c:pt>
                <c:pt idx="6">
                  <c:v>68.027761202039542</c:v>
                </c:pt>
                <c:pt idx="7">
                  <c:v>68.211418657358692</c:v>
                </c:pt>
                <c:pt idx="8">
                  <c:v>68.392078124758228</c:v>
                </c:pt>
                <c:pt idx="9">
                  <c:v>68.569277138959364</c:v>
                </c:pt>
                <c:pt idx="10">
                  <c:v>68.742507628068623</c:v>
                </c:pt>
                <c:pt idx="11">
                  <c:v>68.911214436831116</c:v>
                </c:pt>
                <c:pt idx="12">
                  <c:v>69.074794429732606</c:v>
                </c:pt>
                <c:pt idx="13">
                  <c:v>69.232596323675978</c:v>
                </c:pt>
                <c:pt idx="14">
                  <c:v>69.383921411263742</c:v>
                </c:pt>
                <c:pt idx="15">
                  <c:v>69.528025342669082</c:v>
                </c:pt>
                <c:pt idx="16">
                  <c:v>69.664121134897115</c:v>
                </c:pt>
                <c:pt idx="17">
                  <c:v>69.791383569997166</c:v>
                </c:pt>
                <c:pt idx="18">
                  <c:v>69.908955126525385</c:v>
                </c:pt>
                <c:pt idx="19">
                  <c:v>70.015953559453862</c:v>
                </c:pt>
                <c:pt idx="20">
                  <c:v>70.111481201321581</c:v>
                </c:pt>
                <c:pt idx="21">
                  <c:v>70.194636000902676</c:v>
                </c:pt>
                <c:pt idx="22">
                  <c:v>70.264524245138119</c:v>
                </c:pt>
                <c:pt idx="23">
                  <c:v>70.320274826867333</c:v>
                </c:pt>
                <c:pt idx="24">
                  <c:v>70.361054827801624</c:v>
                </c:pt>
                <c:pt idx="25">
                  <c:v>70.386086087593668</c:v>
                </c:pt>
                <c:pt idx="26">
                  <c:v>70.394662331761822</c:v>
                </c:pt>
                <c:pt idx="27">
                  <c:v>70.386166340960344</c:v>
                </c:pt>
                <c:pt idx="28">
                  <c:v>70.360086569880878</c:v>
                </c:pt>
                <c:pt idx="29">
                  <c:v>70.316032574348881</c:v>
                </c:pt>
                <c:pt idx="30">
                  <c:v>70.253748587652851</c:v>
                </c:pt>
                <c:pt idx="31">
                  <c:v>70.173124607815083</c:v>
                </c:pt>
                <c:pt idx="32">
                  <c:v>70.074204419690858</c:v>
                </c:pt>
                <c:pt idx="33">
                  <c:v>69.957190079300545</c:v>
                </c:pt>
                <c:pt idx="34">
                  <c:v>69.822442528562163</c:v>
                </c:pt>
                <c:pt idx="35">
                  <c:v>69.670478178596881</c:v>
                </c:pt>
                <c:pt idx="36">
                  <c:v>69.501961487663436</c:v>
                </c:pt>
                <c:pt idx="37">
                  <c:v>69.317693751844502</c:v>
                </c:pt>
                <c:pt idx="38">
                  <c:v>69.118598508271731</c:v>
                </c:pt>
                <c:pt idx="39">
                  <c:v>68.905704108031657</c:v>
                </c:pt>
                <c:pt idx="40">
                  <c:v>68.680124137282931</c:v>
                </c:pt>
                <c:pt idx="41">
                  <c:v>68.443036442372971</c:v>
                </c:pt>
                <c:pt idx="42">
                  <c:v>68.195661543973188</c:v>
                </c:pt>
                <c:pt idx="43">
                  <c:v>67.939241207048042</c:v>
                </c:pt>
                <c:pt idx="44">
                  <c:v>67.675017872548167</c:v>
                </c:pt>
                <c:pt idx="45">
                  <c:v>67.404215561062401</c:v>
                </c:pt>
                <c:pt idx="46">
                  <c:v>67.128022738408291</c:v>
                </c:pt>
                <c:pt idx="47">
                  <c:v>66.847577499283418</c:v>
                </c:pt>
                <c:pt idx="48">
                  <c:v>66.563955288311277</c:v>
                </c:pt>
                <c:pt idx="49">
                  <c:v>66.278159247463904</c:v>
                </c:pt>
                <c:pt idx="50">
                  <c:v>65.991113162325249</c:v>
                </c:pt>
                <c:pt idx="51">
                  <c:v>65.703656882063939</c:v>
                </c:pt>
                <c:pt idx="52">
                  <c:v>65.416544012068314</c:v>
                </c:pt>
                <c:pt idx="53">
                  <c:v>65.130441624615074</c:v>
                </c:pt>
                <c:pt idx="54">
                  <c:v>64.845931700620042</c:v>
                </c:pt>
                <c:pt idx="55">
                  <c:v>64.563514002135349</c:v>
                </c:pt>
                <c:pt idx="56">
                  <c:v>64.283610077705092</c:v>
                </c:pt>
                <c:pt idx="57">
                  <c:v>64.006568117523571</c:v>
                </c:pt>
                <c:pt idx="58">
                  <c:v>63.732668399104156</c:v>
                </c:pt>
                <c:pt idx="59">
                  <c:v>63.462129093677447</c:v>
                </c:pt>
                <c:pt idx="60">
                  <c:v>63.195112236028052</c:v>
                </c:pt>
                <c:pt idx="61">
                  <c:v>62.931729693697093</c:v>
                </c:pt>
                <c:pt idx="62">
                  <c:v>62.672049003691676</c:v>
                </c:pt>
                <c:pt idx="63">
                  <c:v>62.416098974826312</c:v>
                </c:pt>
                <c:pt idx="64">
                  <c:v>62.163874980780996</c:v>
                </c:pt>
                <c:pt idx="65">
                  <c:v>61.915343892476507</c:v>
                </c:pt>
                <c:pt idx="66">
                  <c:v>61.670448618300902</c:v>
                </c:pt>
                <c:pt idx="67">
                  <c:v>61.429112237153142</c:v>
                </c:pt>
                <c:pt idx="68">
                  <c:v>61.191241722423847</c:v>
                </c:pt>
                <c:pt idx="69">
                  <c:v>60.956731265228832</c:v>
                </c:pt>
                <c:pt idx="70">
                  <c:v>60.725465212813624</c:v>
                </c:pt>
                <c:pt idx="71">
                  <c:v>60.497320643435188</c:v>
                </c:pt>
                <c:pt idx="72">
                  <c:v>60.272169602573797</c:v>
                </c:pt>
                <c:pt idx="73">
                  <c:v>60.049881027376955</c:v>
                </c:pt>
                <c:pt idx="74">
                  <c:v>59.83032238710058</c:v>
                </c:pt>
                <c:pt idx="75">
                  <c:v>59.613361067262566</c:v>
                </c:pt>
                <c:pt idx="76">
                  <c:v>59.398865524493146</c:v>
                </c:pt>
                <c:pt idx="77">
                  <c:v>59.186706237848249</c:v>
                </c:pt>
                <c:pt idx="78">
                  <c:v>58.976756480805577</c:v>
                </c:pt>
                <c:pt idx="79">
                  <c:v>58.768892936415476</c:v>
                </c:pt>
                <c:pt idx="80">
                  <c:v>58.562996176227436</c:v>
                </c:pt>
                <c:pt idx="81">
                  <c:v>58.358951021736267</c:v>
                </c:pt>
                <c:pt idx="82">
                  <c:v>58.156646805243703</c:v>
                </c:pt>
                <c:pt idx="83">
                  <c:v>57.955977545252772</c:v>
                </c:pt>
                <c:pt idx="84">
                  <c:v>57.756842049830624</c:v>
                </c:pt>
                <c:pt idx="85">
                  <c:v>57.559143959807948</c:v>
                </c:pt>
                <c:pt idx="86">
                  <c:v>57.362791742238741</c:v>
                </c:pt>
                <c:pt idx="87">
                  <c:v>57.167698643227105</c:v>
                </c:pt>
                <c:pt idx="88">
                  <c:v>56.973782608035755</c:v>
                </c:pt>
                <c:pt idx="89">
                  <c:v>56.780966175322064</c:v>
                </c:pt>
                <c:pt idx="90">
                  <c:v>56.589176351392929</c:v>
                </c:pt>
                <c:pt idx="91">
                  <c:v>56.398344469524723</c:v>
                </c:pt>
                <c:pt idx="92">
                  <c:v>56.20840603864864</c:v>
                </c:pt>
                <c:pt idx="93">
                  <c:v>56.019300585047681</c:v>
                </c:pt>
                <c:pt idx="94">
                  <c:v>55.830971490139866</c:v>
                </c:pt>
                <c:pt idx="95">
                  <c:v>55.643365826925191</c:v>
                </c:pt>
                <c:pt idx="96">
                  <c:v>55.456434197242281</c:v>
                </c:pt>
                <c:pt idx="97">
                  <c:v>55.270130571609073</c:v>
                </c:pt>
                <c:pt idx="98">
                  <c:v>55.084412133099491</c:v>
                </c:pt>
                <c:pt idx="99">
                  <c:v>54.899239126432434</c:v>
                </c:pt>
                <c:pt idx="100">
                  <c:v>54.7145747132111</c:v>
                </c:pt>
                <c:pt idx="101">
                  <c:v>54.53038483404481</c:v>
                </c:pt>
                <c:pt idx="102">
                  <c:v>54.346638078108057</c:v>
                </c:pt>
                <c:pt idx="103">
                  <c:v>54.163305560535214</c:v>
                </c:pt>
                <c:pt idx="104">
                  <c:v>53.980360807911403</c:v>
                </c:pt>
                <c:pt idx="105">
                  <c:v>53.797779651995278</c:v>
                </c:pt>
                <c:pt idx="106">
                  <c:v>53.615540131693457</c:v>
                </c:pt>
                <c:pt idx="107">
                  <c:v>53.433622403195287</c:v>
                </c:pt>
                <c:pt idx="108">
                  <c:v>53.252008658067901</c:v>
                </c:pt>
                <c:pt idx="109">
                  <c:v>53.070683048998504</c:v>
                </c:pt>
                <c:pt idx="110">
                  <c:v>52.88963162275369</c:v>
                </c:pt>
                <c:pt idx="111">
                  <c:v>52.708842259798736</c:v>
                </c:pt>
                <c:pt idx="112">
                  <c:v>52.52830461988065</c:v>
                </c:pt>
                <c:pt idx="113">
                  <c:v>52.348010092726227</c:v>
                </c:pt>
                <c:pt idx="114">
                  <c:v>52.167951752837723</c:v>
                </c:pt>
                <c:pt idx="115">
                  <c:v>51.988124317182958</c:v>
                </c:pt>
                <c:pt idx="116">
                  <c:v>51.808524104376048</c:v>
                </c:pt>
                <c:pt idx="117">
                  <c:v>51.629148993729316</c:v>
                </c:pt>
                <c:pt idx="118">
                  <c:v>51.449998382333185</c:v>
                </c:pt>
                <c:pt idx="119">
                  <c:v>51.271073138092973</c:v>
                </c:pt>
                <c:pt idx="120">
                  <c:v>51.092375546432699</c:v>
                </c:pt>
                <c:pt idx="121">
                  <c:v>50.913909248176225</c:v>
                </c:pt>
                <c:pt idx="122">
                  <c:v>50.735679165955972</c:v>
                </c:pt>
                <c:pt idx="123">
                  <c:v>50.557691416397347</c:v>
                </c:pt>
                <c:pt idx="124">
                  <c:v>50.379953205309938</c:v>
                </c:pt>
                <c:pt idx="125">
                  <c:v>50.202472703211626</c:v>
                </c:pt>
                <c:pt idx="126">
                  <c:v>50.02525889874925</c:v>
                </c:pt>
                <c:pt idx="127">
                  <c:v>49.848321427989198</c:v>
                </c:pt>
                <c:pt idx="128">
                  <c:v>49.671670378160016</c:v>
                </c:pt>
                <c:pt idx="129">
                  <c:v>49.495316065258478</c:v>
                </c:pt>
                <c:pt idx="130">
                  <c:v>49.319268785987248</c:v>
                </c:pt>
                <c:pt idx="131">
                  <c:v>49.143538545775058</c:v>
                </c:pt>
                <c:pt idx="132">
                  <c:v>48.968134766107816</c:v>
                </c:pt>
                <c:pt idx="133">
                  <c:v>48.793065976024572</c:v>
                </c:pt>
                <c:pt idx="134">
                  <c:v>48.618339494326669</c:v>
                </c:pt>
                <c:pt idx="135">
                  <c:v>48.443961110707974</c:v>
                </c:pt>
                <c:pt idx="136">
                  <c:v>48.269934775510961</c:v>
                </c:pt>
                <c:pt idx="137">
                  <c:v>48.096262309005184</c:v>
                </c:pt>
                <c:pt idx="138">
                  <c:v>47.922943141821435</c:v>
                </c:pt>
                <c:pt idx="139">
                  <c:v>47.749974098322106</c:v>
                </c:pt>
                <c:pt idx="140">
                  <c:v>47.577349234133948</c:v>
                </c:pt>
                <c:pt idx="141">
                  <c:v>47.405059737755309</c:v>
                </c:pt>
                <c:pt idx="142">
                  <c:v>47.233093904071133</c:v>
                </c:pt>
                <c:pt idx="143">
                  <c:v>47.061437184840209</c:v>
                </c:pt>
                <c:pt idx="144">
                  <c:v>46.890072317903375</c:v>
                </c:pt>
                <c:pt idx="145">
                  <c:v>46.718979533210351</c:v>
                </c:pt>
                <c:pt idx="146">
                  <c:v>46.548136830037741</c:v>
                </c:pt>
                <c:pt idx="147">
                  <c:v>46.377520316253495</c:v>
                </c:pt>
                <c:pt idx="148">
                  <c:v>46.20710459745213</c:v>
                </c:pt>
                <c:pt idx="149">
                  <c:v>46.03686320147726</c:v>
                </c:pt>
                <c:pt idx="150">
                  <c:v>45.866769022436657</c:v>
                </c:pt>
                <c:pt idx="151">
                  <c:v>45.696794767889131</c:v>
                </c:pt>
                <c:pt idx="152">
                  <c:v>45.526913393438335</c:v>
                </c:pt>
                <c:pt idx="153">
                  <c:v>45.357098510415412</c:v>
                </c:pt>
                <c:pt idx="154">
                  <c:v>45.187324754506591</c:v>
                </c:pt>
                <c:pt idx="155">
                  <c:v>45.017568105869998</c:v>
                </c:pt>
                <c:pt idx="156">
                  <c:v>44.847806154250833</c:v>
                </c:pt>
                <c:pt idx="157">
                  <c:v>44.67801830561244</c:v>
                </c:pt>
                <c:pt idx="158">
                  <c:v>44.508185929644355</c:v>
                </c:pt>
                <c:pt idx="159">
                  <c:v>44.338292450022948</c:v>
                </c:pt>
                <c:pt idx="160">
                  <c:v>44.168323381369497</c:v>
                </c:pt>
                <c:pt idx="161">
                  <c:v>43.998266318415389</c:v>
                </c:pt>
                <c:pt idx="162">
                  <c:v>43.828110883930975</c:v>
                </c:pt>
                <c:pt idx="163">
                  <c:v>43.657848642532386</c:v>
                </c:pt>
                <c:pt idx="164">
                  <c:v>43.487472987606566</c:v>
                </c:pt>
                <c:pt idx="165">
                  <c:v>43.316979008365472</c:v>
                </c:pt>
                <c:pt idx="166">
                  <c:v>43.146363343539981</c:v>
                </c:pt>
                <c:pt idx="167">
                  <c:v>42.975624027535382</c:v>
                </c:pt>
                <c:pt idx="168">
                  <c:v>42.804760334071382</c:v>
                </c:pt>
                <c:pt idx="169">
                  <c:v>42.633772621484248</c:v>
                </c:pt>
                <c:pt idx="170">
                  <c:v>42.462662183031085</c:v>
                </c:pt>
                <c:pt idx="171">
                  <c:v>42.291431104744461</c:v>
                </c:pt>
                <c:pt idx="172">
                  <c:v>42.120082132667434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DE3D-4C30-863D-8AA40907889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72252776"/>
        <c:axId val="406336832"/>
      </c:scatterChart>
      <c:valAx>
        <c:axId val="472252776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406336832"/>
        <c:crosses val="autoZero"/>
        <c:crossBetween val="midCat"/>
      </c:valAx>
      <c:valAx>
        <c:axId val="406336832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47225277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A!$J$27:$J$227</c:f>
              <c:numCache>
                <c:formatCode>General</c:formatCode>
                <c:ptCount val="201"/>
                <c:pt idx="0">
                  <c:v>65.22</c:v>
                </c:pt>
                <c:pt idx="1">
                  <c:v>68.457999999999998</c:v>
                </c:pt>
                <c:pt idx="2">
                  <c:v>65.102000000000004</c:v>
                </c:pt>
                <c:pt idx="3">
                  <c:v>66.322000000000003</c:v>
                </c:pt>
                <c:pt idx="4">
                  <c:v>64.915000000000006</c:v>
                </c:pt>
                <c:pt idx="5">
                  <c:v>64.492000000000004</c:v>
                </c:pt>
                <c:pt idx="6">
                  <c:v>67.322000000000003</c:v>
                </c:pt>
                <c:pt idx="7">
                  <c:v>67.305000000000007</c:v>
                </c:pt>
                <c:pt idx="8">
                  <c:v>68.236999999999995</c:v>
                </c:pt>
                <c:pt idx="9">
                  <c:v>68.034000000000006</c:v>
                </c:pt>
                <c:pt idx="10">
                  <c:v>67.626999999999995</c:v>
                </c:pt>
                <c:pt idx="11">
                  <c:v>68.186000000000007</c:v>
                </c:pt>
                <c:pt idx="12">
                  <c:v>69.644000000000005</c:v>
                </c:pt>
                <c:pt idx="13">
                  <c:v>65.965999999999994</c:v>
                </c:pt>
                <c:pt idx="14">
                  <c:v>69.322000000000003</c:v>
                </c:pt>
                <c:pt idx="15">
                  <c:v>70.575999999999993</c:v>
                </c:pt>
                <c:pt idx="16">
                  <c:v>69.644000000000005</c:v>
                </c:pt>
                <c:pt idx="17">
                  <c:v>74.051000000000002</c:v>
                </c:pt>
                <c:pt idx="18">
                  <c:v>70.424000000000007</c:v>
                </c:pt>
                <c:pt idx="19">
                  <c:v>69.897999999999996</c:v>
                </c:pt>
                <c:pt idx="20">
                  <c:v>69.61</c:v>
                </c:pt>
                <c:pt idx="21">
                  <c:v>69.965999999999994</c:v>
                </c:pt>
                <c:pt idx="22">
                  <c:v>68.39</c:v>
                </c:pt>
                <c:pt idx="23">
                  <c:v>70.355999999999995</c:v>
                </c:pt>
                <c:pt idx="24">
                  <c:v>69.745999999999995</c:v>
                </c:pt>
                <c:pt idx="25">
                  <c:v>70.558999999999997</c:v>
                </c:pt>
                <c:pt idx="26">
                  <c:v>67.457999999999998</c:v>
                </c:pt>
                <c:pt idx="27">
                  <c:v>69.322000000000003</c:v>
                </c:pt>
                <c:pt idx="28">
                  <c:v>68.915000000000006</c:v>
                </c:pt>
                <c:pt idx="29">
                  <c:v>70.084999999999994</c:v>
                </c:pt>
                <c:pt idx="30">
                  <c:v>69.236999999999995</c:v>
                </c:pt>
                <c:pt idx="31">
                  <c:v>68.168999999999997</c:v>
                </c:pt>
                <c:pt idx="32">
                  <c:v>72.236999999999995</c:v>
                </c:pt>
                <c:pt idx="33">
                  <c:v>72.897999999999996</c:v>
                </c:pt>
                <c:pt idx="34">
                  <c:v>73.846999999999994</c:v>
                </c:pt>
                <c:pt idx="35">
                  <c:v>74.271000000000001</c:v>
                </c:pt>
                <c:pt idx="36">
                  <c:v>78</c:v>
                </c:pt>
                <c:pt idx="37">
                  <c:v>81.694999999999993</c:v>
                </c:pt>
                <c:pt idx="38">
                  <c:v>81.661000000000001</c:v>
                </c:pt>
                <c:pt idx="39">
                  <c:v>87.254000000000005</c:v>
                </c:pt>
                <c:pt idx="40">
                  <c:v>95.102000000000004</c:v>
                </c:pt>
                <c:pt idx="41">
                  <c:v>105.119</c:v>
                </c:pt>
                <c:pt idx="42">
                  <c:v>119.91500000000001</c:v>
                </c:pt>
                <c:pt idx="43">
                  <c:v>137.881</c:v>
                </c:pt>
                <c:pt idx="44">
                  <c:v>159.102</c:v>
                </c:pt>
                <c:pt idx="45">
                  <c:v>175.15299999999999</c:v>
                </c:pt>
                <c:pt idx="46">
                  <c:v>193.102</c:v>
                </c:pt>
                <c:pt idx="47">
                  <c:v>209.03399999999999</c:v>
                </c:pt>
                <c:pt idx="48">
                  <c:v>218.83099999999999</c:v>
                </c:pt>
                <c:pt idx="49">
                  <c:v>227.542</c:v>
                </c:pt>
                <c:pt idx="50">
                  <c:v>233.15299999999999</c:v>
                </c:pt>
                <c:pt idx="51">
                  <c:v>232.678</c:v>
                </c:pt>
                <c:pt idx="52">
                  <c:v>231.25399999999999</c:v>
                </c:pt>
                <c:pt idx="53">
                  <c:v>220.52500000000001</c:v>
                </c:pt>
                <c:pt idx="54">
                  <c:v>197.37299999999999</c:v>
                </c:pt>
                <c:pt idx="55">
                  <c:v>156.339</c:v>
                </c:pt>
                <c:pt idx="56">
                  <c:v>113.881</c:v>
                </c:pt>
                <c:pt idx="57">
                  <c:v>80.305000000000007</c:v>
                </c:pt>
                <c:pt idx="58">
                  <c:v>69.186000000000007</c:v>
                </c:pt>
                <c:pt idx="59">
                  <c:v>66.051000000000002</c:v>
                </c:pt>
                <c:pt idx="60">
                  <c:v>67.254000000000005</c:v>
                </c:pt>
                <c:pt idx="61">
                  <c:v>69.051000000000002</c:v>
                </c:pt>
                <c:pt idx="62">
                  <c:v>71.305000000000007</c:v>
                </c:pt>
                <c:pt idx="63">
                  <c:v>71.881</c:v>
                </c:pt>
                <c:pt idx="64">
                  <c:v>77.864000000000004</c:v>
                </c:pt>
                <c:pt idx="65">
                  <c:v>83.881</c:v>
                </c:pt>
                <c:pt idx="66">
                  <c:v>92.763000000000005</c:v>
                </c:pt>
                <c:pt idx="67">
                  <c:v>104.322</c:v>
                </c:pt>
                <c:pt idx="68">
                  <c:v>115.91500000000001</c:v>
                </c:pt>
                <c:pt idx="69">
                  <c:v>127.339</c:v>
                </c:pt>
                <c:pt idx="70">
                  <c:v>139.27099999999999</c:v>
                </c:pt>
                <c:pt idx="71">
                  <c:v>151.559</c:v>
                </c:pt>
                <c:pt idx="72">
                  <c:v>158.23699999999999</c:v>
                </c:pt>
                <c:pt idx="73">
                  <c:v>163.898</c:v>
                </c:pt>
                <c:pt idx="74">
                  <c:v>166.78</c:v>
                </c:pt>
                <c:pt idx="75">
                  <c:v>165.35599999999999</c:v>
                </c:pt>
                <c:pt idx="76">
                  <c:v>156.91499999999999</c:v>
                </c:pt>
                <c:pt idx="77">
                  <c:v>136.78</c:v>
                </c:pt>
                <c:pt idx="78">
                  <c:v>108.81399999999999</c:v>
                </c:pt>
                <c:pt idx="79">
                  <c:v>78.424000000000007</c:v>
                </c:pt>
                <c:pt idx="80">
                  <c:v>62.168999999999997</c:v>
                </c:pt>
                <c:pt idx="81">
                  <c:v>57.796999999999997</c:v>
                </c:pt>
                <c:pt idx="82">
                  <c:v>53.966000000000001</c:v>
                </c:pt>
                <c:pt idx="83">
                  <c:v>53.898000000000003</c:v>
                </c:pt>
                <c:pt idx="84">
                  <c:v>54.814</c:v>
                </c:pt>
                <c:pt idx="85">
                  <c:v>55.932000000000002</c:v>
                </c:pt>
                <c:pt idx="86">
                  <c:v>54.067999999999998</c:v>
                </c:pt>
                <c:pt idx="87">
                  <c:v>57.22</c:v>
                </c:pt>
                <c:pt idx="88">
                  <c:v>53.966000000000001</c:v>
                </c:pt>
                <c:pt idx="89">
                  <c:v>54.508000000000003</c:v>
                </c:pt>
                <c:pt idx="90">
                  <c:v>55.78</c:v>
                </c:pt>
                <c:pt idx="91">
                  <c:v>52.712000000000003</c:v>
                </c:pt>
                <c:pt idx="92">
                  <c:v>52.22</c:v>
                </c:pt>
                <c:pt idx="93">
                  <c:v>53.085000000000001</c:v>
                </c:pt>
                <c:pt idx="94">
                  <c:v>54.017000000000003</c:v>
                </c:pt>
                <c:pt idx="95">
                  <c:v>56.932000000000002</c:v>
                </c:pt>
                <c:pt idx="96">
                  <c:v>53.203000000000003</c:v>
                </c:pt>
                <c:pt idx="97">
                  <c:v>53.847000000000001</c:v>
                </c:pt>
                <c:pt idx="98">
                  <c:v>53.914999999999999</c:v>
                </c:pt>
                <c:pt idx="99">
                  <c:v>53.203000000000003</c:v>
                </c:pt>
                <c:pt idx="100">
                  <c:v>54.661000000000001</c:v>
                </c:pt>
                <c:pt idx="101">
                  <c:v>51.491999999999997</c:v>
                </c:pt>
                <c:pt idx="102">
                  <c:v>52.932000000000002</c:v>
                </c:pt>
                <c:pt idx="103">
                  <c:v>53.152999999999999</c:v>
                </c:pt>
                <c:pt idx="104">
                  <c:v>53.067999999999998</c:v>
                </c:pt>
                <c:pt idx="105">
                  <c:v>52.863999999999997</c:v>
                </c:pt>
                <c:pt idx="106">
                  <c:v>55.322000000000003</c:v>
                </c:pt>
                <c:pt idx="107">
                  <c:v>57.168999999999997</c:v>
                </c:pt>
                <c:pt idx="108">
                  <c:v>58.61</c:v>
                </c:pt>
                <c:pt idx="109">
                  <c:v>62.796999999999997</c:v>
                </c:pt>
                <c:pt idx="110">
                  <c:v>66.915000000000006</c:v>
                </c:pt>
                <c:pt idx="111">
                  <c:v>68.355999999999995</c:v>
                </c:pt>
                <c:pt idx="112">
                  <c:v>68.694999999999993</c:v>
                </c:pt>
                <c:pt idx="113">
                  <c:v>67.626999999999995</c:v>
                </c:pt>
                <c:pt idx="114">
                  <c:v>66.712000000000003</c:v>
                </c:pt>
                <c:pt idx="115">
                  <c:v>61.423999999999999</c:v>
                </c:pt>
                <c:pt idx="116">
                  <c:v>58.271000000000001</c:v>
                </c:pt>
                <c:pt idx="117">
                  <c:v>54.508000000000003</c:v>
                </c:pt>
                <c:pt idx="118">
                  <c:v>52.932000000000002</c:v>
                </c:pt>
                <c:pt idx="119">
                  <c:v>50.457999999999998</c:v>
                </c:pt>
                <c:pt idx="120">
                  <c:v>51.593000000000004</c:v>
                </c:pt>
                <c:pt idx="121">
                  <c:v>51.271000000000001</c:v>
                </c:pt>
                <c:pt idx="122">
                  <c:v>48.186</c:v>
                </c:pt>
                <c:pt idx="123">
                  <c:v>47.136000000000003</c:v>
                </c:pt>
                <c:pt idx="124">
                  <c:v>47.457999999999998</c:v>
                </c:pt>
                <c:pt idx="125">
                  <c:v>50.831000000000003</c:v>
                </c:pt>
                <c:pt idx="126">
                  <c:v>46.152999999999999</c:v>
                </c:pt>
                <c:pt idx="127">
                  <c:v>48.051000000000002</c:v>
                </c:pt>
                <c:pt idx="128">
                  <c:v>48.39</c:v>
                </c:pt>
                <c:pt idx="129">
                  <c:v>47.643999999999998</c:v>
                </c:pt>
                <c:pt idx="130">
                  <c:v>45.406999999999996</c:v>
                </c:pt>
                <c:pt idx="131">
                  <c:v>48.746000000000002</c:v>
                </c:pt>
                <c:pt idx="132">
                  <c:v>44.441000000000003</c:v>
                </c:pt>
                <c:pt idx="133">
                  <c:v>48.796999999999997</c:v>
                </c:pt>
                <c:pt idx="134">
                  <c:v>46.746000000000002</c:v>
                </c:pt>
                <c:pt idx="135">
                  <c:v>48.136000000000003</c:v>
                </c:pt>
                <c:pt idx="136">
                  <c:v>46.831000000000003</c:v>
                </c:pt>
                <c:pt idx="137">
                  <c:v>48.051000000000002</c:v>
                </c:pt>
                <c:pt idx="138">
                  <c:v>51.101999999999997</c:v>
                </c:pt>
                <c:pt idx="139">
                  <c:v>49.39</c:v>
                </c:pt>
                <c:pt idx="140">
                  <c:v>51.287999999999997</c:v>
                </c:pt>
                <c:pt idx="141">
                  <c:v>52.101999999999997</c:v>
                </c:pt>
                <c:pt idx="142">
                  <c:v>54.796999999999997</c:v>
                </c:pt>
                <c:pt idx="143">
                  <c:v>54.814</c:v>
                </c:pt>
                <c:pt idx="144">
                  <c:v>54.914999999999999</c:v>
                </c:pt>
                <c:pt idx="145">
                  <c:v>52.152999999999999</c:v>
                </c:pt>
                <c:pt idx="146">
                  <c:v>49.542000000000002</c:v>
                </c:pt>
                <c:pt idx="147">
                  <c:v>49.61</c:v>
                </c:pt>
                <c:pt idx="148">
                  <c:v>47.457999999999998</c:v>
                </c:pt>
                <c:pt idx="149">
                  <c:v>47.033999999999999</c:v>
                </c:pt>
                <c:pt idx="150">
                  <c:v>45.677999999999997</c:v>
                </c:pt>
                <c:pt idx="151">
                  <c:v>44.863999999999997</c:v>
                </c:pt>
                <c:pt idx="152">
                  <c:v>46.101999999999997</c:v>
                </c:pt>
                <c:pt idx="153">
                  <c:v>46.39</c:v>
                </c:pt>
                <c:pt idx="154">
                  <c:v>45.814</c:v>
                </c:pt>
                <c:pt idx="155">
                  <c:v>44.491999999999997</c:v>
                </c:pt>
                <c:pt idx="156">
                  <c:v>43.627000000000002</c:v>
                </c:pt>
                <c:pt idx="157">
                  <c:v>45.457999999999998</c:v>
                </c:pt>
                <c:pt idx="158">
                  <c:v>43.033999999999999</c:v>
                </c:pt>
                <c:pt idx="159">
                  <c:v>43.814</c:v>
                </c:pt>
                <c:pt idx="160">
                  <c:v>43.119</c:v>
                </c:pt>
                <c:pt idx="161">
                  <c:v>45.814</c:v>
                </c:pt>
                <c:pt idx="162">
                  <c:v>43.593000000000004</c:v>
                </c:pt>
                <c:pt idx="163">
                  <c:v>42.423999999999999</c:v>
                </c:pt>
                <c:pt idx="164">
                  <c:v>44.728999999999999</c:v>
                </c:pt>
                <c:pt idx="165">
                  <c:v>43.948999999999998</c:v>
                </c:pt>
                <c:pt idx="166">
                  <c:v>44.932000000000002</c:v>
                </c:pt>
                <c:pt idx="167">
                  <c:v>42.932000000000002</c:v>
                </c:pt>
                <c:pt idx="168">
                  <c:v>45.39</c:v>
                </c:pt>
                <c:pt idx="169">
                  <c:v>42.814</c:v>
                </c:pt>
                <c:pt idx="170">
                  <c:v>44.728999999999999</c:v>
                </c:pt>
                <c:pt idx="171">
                  <c:v>44.271000000000001</c:v>
                </c:pt>
                <c:pt idx="172">
                  <c:v>43.356000000000002</c:v>
                </c:pt>
                <c:pt idx="173">
                  <c:v>42.762999999999998</c:v>
                </c:pt>
                <c:pt idx="174">
                  <c:v>43.593000000000004</c:v>
                </c:pt>
                <c:pt idx="175">
                  <c:v>41.932000000000002</c:v>
                </c:pt>
                <c:pt idx="176">
                  <c:v>43.847000000000001</c:v>
                </c:pt>
                <c:pt idx="177">
                  <c:v>42.287999999999997</c:v>
                </c:pt>
                <c:pt idx="178">
                  <c:v>42.677999999999997</c:v>
                </c:pt>
                <c:pt idx="179">
                  <c:v>42.982999999999997</c:v>
                </c:pt>
                <c:pt idx="180">
                  <c:v>42.627000000000002</c:v>
                </c:pt>
                <c:pt idx="181">
                  <c:v>41.253999999999998</c:v>
                </c:pt>
                <c:pt idx="182">
                  <c:v>41.406999999999996</c:v>
                </c:pt>
                <c:pt idx="183">
                  <c:v>42.441000000000003</c:v>
                </c:pt>
                <c:pt idx="184">
                  <c:v>41.576000000000001</c:v>
                </c:pt>
                <c:pt idx="185">
                  <c:v>39.966000000000001</c:v>
                </c:pt>
                <c:pt idx="186">
                  <c:v>42.508000000000003</c:v>
                </c:pt>
                <c:pt idx="187">
                  <c:v>41.237000000000002</c:v>
                </c:pt>
                <c:pt idx="188">
                  <c:v>41.814</c:v>
                </c:pt>
                <c:pt idx="189">
                  <c:v>41.152999999999999</c:v>
                </c:pt>
                <c:pt idx="190">
                  <c:v>40.372999999999998</c:v>
                </c:pt>
                <c:pt idx="191">
                  <c:v>39.796999999999997</c:v>
                </c:pt>
                <c:pt idx="192">
                  <c:v>40.914999999999999</c:v>
                </c:pt>
                <c:pt idx="193">
                  <c:v>44.406999999999996</c:v>
                </c:pt>
                <c:pt idx="194">
                  <c:v>40.728999999999999</c:v>
                </c:pt>
                <c:pt idx="195">
                  <c:v>42.491999999999997</c:v>
                </c:pt>
                <c:pt idx="196">
                  <c:v>39.423999999999999</c:v>
                </c:pt>
                <c:pt idx="197">
                  <c:v>42.085000000000001</c:v>
                </c:pt>
                <c:pt idx="198">
                  <c:v>40.728999999999999</c:v>
                </c:pt>
                <c:pt idx="199">
                  <c:v>41.186</c:v>
                </c:pt>
                <c:pt idx="200">
                  <c:v>42.017000000000003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F242-41B6-9A1D-2FEE630E2213}"/>
            </c:ext>
          </c:extLst>
        </c:ser>
        <c:ser>
          <c:idx val="1"/>
          <c:order val="1"/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A!$Z$27:$Z$227</c:f>
              <c:numCache>
                <c:formatCode>0.00</c:formatCode>
                <c:ptCount val="201"/>
                <c:pt idx="0">
                  <c:v>66.354883294338251</c:v>
                </c:pt>
                <c:pt idx="1">
                  <c:v>66.511413203778105</c:v>
                </c:pt>
                <c:pt idx="2">
                  <c:v>66.66656314905461</c:v>
                </c:pt>
                <c:pt idx="3">
                  <c:v>66.8200952294725</c:v>
                </c:pt>
                <c:pt idx="4">
                  <c:v>66.971743042006793</c:v>
                </c:pt>
                <c:pt idx="5">
                  <c:v>67.12120940708985</c:v>
                </c:pt>
                <c:pt idx="6">
                  <c:v>67.268164123373225</c:v>
                </c:pt>
                <c:pt idx="7">
                  <c:v>67.412241818191262</c:v>
                </c:pt>
                <c:pt idx="8">
                  <c:v>67.553039985710484</c:v>
                </c:pt>
                <c:pt idx="9">
                  <c:v>67.690117342958331</c:v>
                </c:pt>
                <c:pt idx="10">
                  <c:v>67.822992694352408</c:v>
                </c:pt>
                <c:pt idx="11">
                  <c:v>67.951144593780029</c:v>
                </c:pt>
                <c:pt idx="12">
                  <c:v>68.074012255800724</c:v>
                </c:pt>
                <c:pt idx="13">
                  <c:v>68.190998435870966</c:v>
                </c:pt>
                <c:pt idx="14">
                  <c:v>68.301475437898134</c:v>
                </c:pt>
                <c:pt idx="15">
                  <c:v>68.404796111016864</c:v>
                </c:pt>
                <c:pt idx="16">
                  <c:v>68.500312800563947</c:v>
                </c:pt>
                <c:pt idx="17">
                  <c:v>68.58740890037177</c:v>
                </c:pt>
                <c:pt idx="18">
                  <c:v>68.665550138795709</c:v>
                </c:pt>
                <c:pt idx="19">
                  <c:v>68.734366273634933</c:v>
                </c:pt>
                <c:pt idx="20">
                  <c:v>68.793778718849396</c:v>
                </c:pt>
                <c:pt idx="21">
                  <c:v>68.844195949185931</c:v>
                </c:pt>
                <c:pt idx="22">
                  <c:v>68.886806307389975</c:v>
                </c:pt>
                <c:pt idx="23">
                  <c:v>68.924006700226712</c:v>
                </c:pt>
                <c:pt idx="24">
                  <c:v>68.960014685642392</c:v>
                </c:pt>
                <c:pt idx="25">
                  <c:v>69.001718918232044</c:v>
                </c:pt>
                <c:pt idx="26">
                  <c:v>69.059826161742777</c:v>
                </c:pt>
                <c:pt idx="27">
                  <c:v>69.150358381179544</c:v>
                </c:pt>
                <c:pt idx="28">
                  <c:v>69.296536178415991</c:v>
                </c:pt>
                <c:pt idx="29">
                  <c:v>69.531049996517723</c:v>
                </c:pt>
                <c:pt idx="30">
                  <c:v>69.898663539924044</c:v>
                </c:pt>
                <c:pt idx="31">
                  <c:v>70.459012057666683</c:v>
                </c:pt>
                <c:pt idx="32">
                  <c:v>71.289352463085493</c:v>
                </c:pt>
                <c:pt idx="33">
                  <c:v>72.486899197271313</c:v>
                </c:pt>
                <c:pt idx="34">
                  <c:v>74.170252906101368</c:v>
                </c:pt>
                <c:pt idx="35">
                  <c:v>76.479319870958307</c:v>
                </c:pt>
                <c:pt idx="36">
                  <c:v>79.573057212731086</c:v>
                </c:pt>
                <c:pt idx="37">
                  <c:v>83.624394753693551</c:v>
                </c:pt>
                <c:pt idx="38">
                  <c:v>88.811810416639346</c:v>
                </c:pt>
                <c:pt idx="39">
                  <c:v>95.307294913370285</c:v>
                </c:pt>
                <c:pt idx="40">
                  <c:v>103.26083895397237</c:v>
                </c:pt>
                <c:pt idx="41">
                  <c:v>112.78209317903902</c:v>
                </c:pt>
                <c:pt idx="42">
                  <c:v>123.9204378410068</c:v>
                </c:pt>
                <c:pt idx="43">
                  <c:v>136.64526814150051</c:v>
                </c:pt>
                <c:pt idx="44">
                  <c:v>150.828672648576</c:v>
                </c:pt>
                <c:pt idx="45">
                  <c:v>166.23225682138965</c:v>
                </c:pt>
                <c:pt idx="46">
                  <c:v>182.49631369305689</c:v>
                </c:pt>
                <c:pt idx="47">
                  <c:v>199.11603340428513</c:v>
                </c:pt>
                <c:pt idx="48">
                  <c:v>215.35601331883979</c:v>
                </c:pt>
                <c:pt idx="49">
                  <c:v>230.01523537509226</c:v>
                </c:pt>
                <c:pt idx="50">
                  <c:v>241.01177257424476</c:v>
                </c:pt>
                <c:pt idx="51">
                  <c:v>245.07743043105867</c:v>
                </c:pt>
                <c:pt idx="52">
                  <c:v>238.32495641532307</c:v>
                </c:pt>
                <c:pt idx="53">
                  <c:v>218.29001172436617</c:v>
                </c:pt>
                <c:pt idx="54">
                  <c:v>186.55695225520475</c:v>
                </c:pt>
                <c:pt idx="55">
                  <c:v>149.47496172937346</c:v>
                </c:pt>
                <c:pt idx="56">
                  <c:v>115.41039318648926</c:v>
                </c:pt>
                <c:pt idx="57">
                  <c:v>90.387079165732231</c:v>
                </c:pt>
                <c:pt idx="58">
                  <c:v>75.756804321615604</c:v>
                </c:pt>
                <c:pt idx="59">
                  <c:v>69.286635537142928</c:v>
                </c:pt>
                <c:pt idx="60">
                  <c:v>67.79047839700435</c:v>
                </c:pt>
                <c:pt idx="61">
                  <c:v>68.93276344713756</c:v>
                </c:pt>
                <c:pt idx="62">
                  <c:v>71.575691397924459</c:v>
                </c:pt>
                <c:pt idx="63">
                  <c:v>75.371081290329357</c:v>
                </c:pt>
                <c:pt idx="64">
                  <c:v>80.312882958243776</c:v>
                </c:pt>
                <c:pt idx="65">
                  <c:v>86.483113902940232</c:v>
                </c:pt>
                <c:pt idx="66">
                  <c:v>93.943020128022866</c:v>
                </c:pt>
                <c:pt idx="67">
                  <c:v>102.68661390313461</c:v>
                </c:pt>
                <c:pt idx="68">
                  <c:v>112.61510932354265</c:v>
                </c:pt>
                <c:pt idx="69">
                  <c:v>123.52065553184093</c:v>
                </c:pt>
                <c:pt idx="70">
                  <c:v>135.07577288289468</c:v>
                </c:pt>
                <c:pt idx="71">
                  <c:v>146.8104254594999</c:v>
                </c:pt>
                <c:pt idx="72">
                  <c:v>158.00470079526886</c:v>
                </c:pt>
                <c:pt idx="73">
                  <c:v>167.35462186679314</c:v>
                </c:pt>
                <c:pt idx="74">
                  <c:v>172.42053289447566</c:v>
                </c:pt>
                <c:pt idx="75">
                  <c:v>169.5864647182492</c:v>
                </c:pt>
                <c:pt idx="76">
                  <c:v>155.85861342548239</c:v>
                </c:pt>
                <c:pt idx="77">
                  <c:v>132.20604852511605</c:v>
                </c:pt>
                <c:pt idx="78">
                  <c:v>104.85359412233427</c:v>
                </c:pt>
                <c:pt idx="79">
                  <c:v>81.679518964224499</c:v>
                </c:pt>
                <c:pt idx="80">
                  <c:v>66.919421248309476</c:v>
                </c:pt>
                <c:pt idx="81">
                  <c:v>59.749503474708831</c:v>
                </c:pt>
                <c:pt idx="82">
                  <c:v>57.023126415416328</c:v>
                </c:pt>
                <c:pt idx="83">
                  <c:v>56.132345280433292</c:v>
                </c:pt>
                <c:pt idx="84">
                  <c:v>55.794861922688753</c:v>
                </c:pt>
                <c:pt idx="85">
                  <c:v>55.581752449704965</c:v>
                </c:pt>
                <c:pt idx="86">
                  <c:v>55.390500632002471</c:v>
                </c:pt>
                <c:pt idx="87">
                  <c:v>55.203135799341347</c:v>
                </c:pt>
                <c:pt idx="88">
                  <c:v>55.01726174099111</c:v>
                </c:pt>
                <c:pt idx="89">
                  <c:v>54.83257810315768</c:v>
                </c:pt>
                <c:pt idx="90">
                  <c:v>54.649003721537248</c:v>
                </c:pt>
                <c:pt idx="91">
                  <c:v>54.466496596429948</c:v>
                </c:pt>
                <c:pt idx="92">
                  <c:v>54.28506719088211</c:v>
                </c:pt>
                <c:pt idx="93">
                  <c:v>54.104840709727711</c:v>
                </c:pt>
                <c:pt idx="94">
                  <c:v>53.92619234218617</c:v>
                </c:pt>
                <c:pt idx="95">
                  <c:v>53.750019858890788</c:v>
                </c:pt>
                <c:pt idx="96">
                  <c:v>53.578258201864166</c:v>
                </c:pt>
                <c:pt idx="97">
                  <c:v>53.414785175037828</c:v>
                </c:pt>
                <c:pt idx="98">
                  <c:v>53.266897204725289</c:v>
                </c:pt>
                <c:pt idx="99">
                  <c:v>53.147511103807624</c:v>
                </c:pt>
                <c:pt idx="100">
                  <c:v>53.078115088388486</c:v>
                </c:pt>
                <c:pt idx="101">
                  <c:v>53.092188316225844</c:v>
                </c:pt>
                <c:pt idx="102">
                  <c:v>53.238296357460662</c:v>
                </c:pt>
                <c:pt idx="103">
                  <c:v>53.581376807546938</c:v>
                </c:pt>
                <c:pt idx="104">
                  <c:v>54.199971354547067</c:v>
                </c:pt>
                <c:pt idx="105">
                  <c:v>55.176559415229498</c:v>
                </c:pt>
                <c:pt idx="106">
                  <c:v>56.57810005255039</c:v>
                </c:pt>
                <c:pt idx="107">
                  <c:v>58.425191798681304</c:v>
                </c:pt>
                <c:pt idx="108">
                  <c:v>60.65233085114896</c:v>
                </c:pt>
                <c:pt idx="109">
                  <c:v>63.069943240270767</c:v>
                </c:pt>
                <c:pt idx="110">
                  <c:v>65.349792466929742</c:v>
                </c:pt>
                <c:pt idx="111">
                  <c:v>67.061309579528896</c:v>
                </c:pt>
                <c:pt idx="112">
                  <c:v>67.774521743677298</c:v>
                </c:pt>
                <c:pt idx="113">
                  <c:v>67.209267615322261</c:v>
                </c:pt>
                <c:pt idx="114">
                  <c:v>65.36641070842208</c:v>
                </c:pt>
                <c:pt idx="115">
                  <c:v>62.562147102450169</c:v>
                </c:pt>
                <c:pt idx="116">
                  <c:v>59.328582406100381</c:v>
                </c:pt>
                <c:pt idx="117">
                  <c:v>56.22344961793582</c:v>
                </c:pt>
                <c:pt idx="118">
                  <c:v>53.648944261088957</c:v>
                </c:pt>
                <c:pt idx="119">
                  <c:v>51.767061510228892</c:v>
                </c:pt>
                <c:pt idx="120">
                  <c:v>50.529752200290872</c:v>
                </c:pt>
                <c:pt idx="121">
                  <c:v>49.775533164050167</c:v>
                </c:pt>
                <c:pt idx="122">
                  <c:v>49.325792323265688</c:v>
                </c:pt>
                <c:pt idx="123">
                  <c:v>49.040900076996031</c:v>
                </c:pt>
                <c:pt idx="124">
                  <c:v>48.833781553556953</c:v>
                </c:pt>
                <c:pt idx="125">
                  <c:v>48.659183985868701</c:v>
                </c:pt>
                <c:pt idx="126">
                  <c:v>48.497111278584185</c:v>
                </c:pt>
                <c:pt idx="127">
                  <c:v>48.340011559532158</c:v>
                </c:pt>
                <c:pt idx="128">
                  <c:v>48.185559003405487</c:v>
                </c:pt>
                <c:pt idx="129">
                  <c:v>48.033534189507364</c:v>
                </c:pt>
                <c:pt idx="130">
                  <c:v>47.885085315150306</c:v>
                </c:pt>
                <c:pt idx="131">
                  <c:v>47.743529843156701</c:v>
                </c:pt>
                <c:pt idx="132">
                  <c:v>47.616698893222782</c:v>
                </c:pt>
                <c:pt idx="133">
                  <c:v>47.521180309110406</c:v>
                </c:pt>
                <c:pt idx="134">
                  <c:v>47.488311357745971</c:v>
                </c:pt>
                <c:pt idx="135">
                  <c:v>47.569968212457105</c:v>
                </c:pt>
                <c:pt idx="136">
                  <c:v>47.839142189173963</c:v>
                </c:pt>
                <c:pt idx="137">
                  <c:v>48.377588566905914</c:v>
                </c:pt>
                <c:pt idx="138">
                  <c:v>49.244187188435596</c:v>
                </c:pt>
                <c:pt idx="139">
                  <c:v>50.427002411719442</c:v>
                </c:pt>
                <c:pt idx="140">
                  <c:v>51.798529618348354</c:v>
                </c:pt>
                <c:pt idx="141">
                  <c:v>53.107022492185344</c:v>
                </c:pt>
                <c:pt idx="142">
                  <c:v>54.030837900253275</c:v>
                </c:pt>
                <c:pt idx="143">
                  <c:v>54.289883359694571</c:v>
                </c:pt>
                <c:pt idx="144">
                  <c:v>53.764837915717088</c:v>
                </c:pt>
                <c:pt idx="145">
                  <c:v>52.555941272788687</c:v>
                </c:pt>
                <c:pt idx="146">
                  <c:v>50.942381588412374</c:v>
                </c:pt>
                <c:pt idx="147">
                  <c:v>49.264505932549163</c:v>
                </c:pt>
                <c:pt idx="148">
                  <c:v>47.797201425610368</c:v>
                </c:pt>
                <c:pt idx="149">
                  <c:v>46.678824636391894</c:v>
                </c:pt>
                <c:pt idx="150">
                  <c:v>45.915032064506342</c:v>
                </c:pt>
                <c:pt idx="151">
                  <c:v>45.430996475588536</c:v>
                </c:pt>
                <c:pt idx="152">
                  <c:v>45.130078364283023</c:v>
                </c:pt>
                <c:pt idx="153">
                  <c:v>44.931463184501958</c:v>
                </c:pt>
                <c:pt idx="154">
                  <c:v>44.782336937325738</c:v>
                </c:pt>
                <c:pt idx="155">
                  <c:v>44.654072062142433</c:v>
                </c:pt>
                <c:pt idx="156">
                  <c:v>44.53342721349366</c:v>
                </c:pt>
                <c:pt idx="157">
                  <c:v>44.415074067886323</c:v>
                </c:pt>
                <c:pt idx="158">
                  <c:v>44.2971036140233</c:v>
                </c:pt>
                <c:pt idx="159">
                  <c:v>44.178876310044686</c:v>
                </c:pt>
                <c:pt idx="160">
                  <c:v>44.060166507858895</c:v>
                </c:pt>
                <c:pt idx="161">
                  <c:v>43.940872645760869</c:v>
                </c:pt>
                <c:pt idx="162">
                  <c:v>43.820932355364306</c:v>
                </c:pt>
                <c:pt idx="163">
                  <c:v>43.700300450043898</c:v>
                </c:pt>
                <c:pt idx="164">
                  <c:v>43.578943442365137</c:v>
                </c:pt>
                <c:pt idx="165">
                  <c:v>43.456837782281134</c:v>
                </c:pt>
                <c:pt idx="166">
                  <c:v>43.333968795373529</c:v>
                </c:pt>
                <c:pt idx="167">
                  <c:v>43.210329723281625</c:v>
                </c:pt>
                <c:pt idx="168">
                  <c:v>43.085920781000254</c:v>
                </c:pt>
                <c:pt idx="169">
                  <c:v>42.960748236273851</c:v>
                </c:pt>
                <c:pt idx="170">
                  <c:v>42.834823526757098</c:v>
                </c:pt>
                <c:pt idx="171">
                  <c:v>42.708162428162083</c:v>
                </c:pt>
                <c:pt idx="172">
                  <c:v>42.580784282741845</c:v>
                </c:pt>
                <c:pt idx="173">
                  <c:v>42.45271129391233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F242-41B6-9A1D-2FEE630E2213}"/>
            </c:ext>
          </c:extLst>
        </c:ser>
        <c:ser>
          <c:idx val="2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A!$BF$27:$BF$227</c:f>
              <c:numCache>
                <c:formatCode>General</c:formatCode>
                <c:ptCount val="201"/>
                <c:pt idx="0">
                  <c:v>66.354883291932694</c:v>
                </c:pt>
                <c:pt idx="1">
                  <c:v>66.511413197753939</c:v>
                </c:pt>
                <c:pt idx="2">
                  <c:v>66.666563134223011</c:v>
                </c:pt>
                <c:pt idx="3">
                  <c:v>66.820095193573181</c:v>
                </c:pt>
                <c:pt idx="4">
                  <c:v>66.971742956580343</c:v>
                </c:pt>
                <c:pt idx="5">
                  <c:v>67.121209207238792</c:v>
                </c:pt>
                <c:pt idx="6">
                  <c:v>67.268163663722035</c:v>
                </c:pt>
                <c:pt idx="7">
                  <c:v>67.412240778849977</c:v>
                </c:pt>
                <c:pt idx="8">
                  <c:v>67.553037675264406</c:v>
                </c:pt>
                <c:pt idx="9">
                  <c:v>67.69011229353994</c:v>
                </c:pt>
                <c:pt idx="10">
                  <c:v>67.822981845226678</c:v>
                </c:pt>
                <c:pt idx="11">
                  <c:v>67.951121676873697</c:v>
                </c:pt>
                <c:pt idx="12">
                  <c:v>68.07396466477114</c:v>
                </c:pt>
                <c:pt idx="13">
                  <c:v>68.19090127261174</c:v>
                </c:pt>
                <c:pt idx="14">
                  <c:v>68.301280414413824</c:v>
                </c:pt>
                <c:pt idx="15">
                  <c:v>68.404411271543665</c:v>
                </c:pt>
                <c:pt idx="16">
                  <c:v>68.4995662139914</c:v>
                </c:pt>
                <c:pt idx="17">
                  <c:v>68.585984970498671</c:v>
                </c:pt>
                <c:pt idx="18">
                  <c:v>68.662880177959806</c:v>
                </c:pt>
                <c:pt idx="19">
                  <c:v>68.729444416042099</c:v>
                </c:pt>
                <c:pt idx="20">
                  <c:v>68.784858796785258</c:v>
                </c:pt>
                <c:pt idx="21">
                  <c:v>68.828303130124411</c:v>
                </c:pt>
                <c:pt idx="22">
                  <c:v>68.858967624668907</c:v>
                </c:pt>
                <c:pt idx="23">
                  <c:v>68.876066009518894</c:v>
                </c:pt>
                <c:pt idx="24">
                  <c:v>68.878849879529042</c:v>
                </c:pt>
                <c:pt idx="25">
                  <c:v>68.866623976786741</c:v>
                </c:pt>
                <c:pt idx="26">
                  <c:v>68.838762030183346</c:v>
                </c:pt>
                <c:pt idx="27">
                  <c:v>68.794722689195225</c:v>
                </c:pt>
                <c:pt idx="28">
                  <c:v>68.734065014737467</c:v>
                </c:pt>
                <c:pt idx="29">
                  <c:v>68.656462937032643</c:v>
                </c:pt>
                <c:pt idx="30">
                  <c:v>68.561718065357354</c:v>
                </c:pt>
                <c:pt idx="31">
                  <c:v>68.449770243568452</c:v>
                </c:pt>
                <c:pt idx="32">
                  <c:v>68.320705292584393</c:v>
                </c:pt>
                <c:pt idx="33">
                  <c:v>68.174759467626316</c:v>
                </c:pt>
                <c:pt idx="34">
                  <c:v>68.012320281548995</c:v>
                </c:pt>
                <c:pt idx="35">
                  <c:v>67.833923499810012</c:v>
                </c:pt>
                <c:pt idx="36">
                  <c:v>67.640246287860407</c:v>
                </c:pt>
                <c:pt idx="37">
                  <c:v>67.432096675655743</c:v>
                </c:pt>
                <c:pt idx="38">
                  <c:v>67.210399682781429</c:v>
                </c:pt>
                <c:pt idx="39">
                  <c:v>66.976180607587338</c:v>
                </c:pt>
                <c:pt idx="40">
                  <c:v>66.730546112509984</c:v>
                </c:pt>
                <c:pt idx="41">
                  <c:v>66.474663826120747</c:v>
                </c:pt>
                <c:pt idx="42">
                  <c:v>66.209741224952396</c:v>
                </c:pt>
                <c:pt idx="43">
                  <c:v>65.937004553744316</c:v>
                </c:pt>
                <c:pt idx="44">
                  <c:v>65.657678494552442</c:v>
                </c:pt>
                <c:pt idx="45">
                  <c:v>65.372967209934203</c:v>
                </c:pt>
                <c:pt idx="46">
                  <c:v>65.084037272462382</c:v>
                </c:pt>
                <c:pt idx="47">
                  <c:v>64.792002862825726</c:v>
                </c:pt>
                <c:pt idx="48">
                  <c:v>64.497913482554409</c:v>
                </c:pt>
                <c:pt idx="49">
                  <c:v>64.202744294836975</c:v>
                </c:pt>
                <c:pt idx="50">
                  <c:v>63.907389086102064</c:v>
                </c:pt>
                <c:pt idx="51">
                  <c:v>63.612655737937466</c:v>
                </c:pt>
                <c:pt idx="52">
                  <c:v>63.319264017064626</c:v>
                </c:pt>
                <c:pt idx="53">
                  <c:v>63.027845431803705</c:v>
                </c:pt>
                <c:pt idx="54">
                  <c:v>62.738944866183061</c:v>
                </c:pt>
                <c:pt idx="55">
                  <c:v>62.453023685554285</c:v>
                </c:pt>
                <c:pt idx="56">
                  <c:v>62.17046400729987</c:v>
                </c:pt>
                <c:pt idx="57">
                  <c:v>61.891573843497383</c:v>
                </c:pt>
                <c:pt idx="58">
                  <c:v>61.616592845661749</c:v>
                </c:pt>
                <c:pt idx="59">
                  <c:v>61.345698411546394</c:v>
                </c:pt>
                <c:pt idx="60">
                  <c:v>61.079011947463172</c:v>
                </c:pt>
                <c:pt idx="61">
                  <c:v>60.816605114206745</c:v>
                </c:pt>
                <c:pt idx="62">
                  <c:v>60.558505918516289</c:v>
                </c:pt>
                <c:pt idx="63">
                  <c:v>60.30470454368205</c:v>
                </c:pt>
                <c:pt idx="64">
                  <c:v>60.055158841490922</c:v>
                </c:pt>
                <c:pt idx="65">
                  <c:v>59.809799432693431</c:v>
                </c:pt>
                <c:pt idx="66">
                  <c:v>59.568534384373891</c:v>
                </c:pt>
                <c:pt idx="67">
                  <c:v>59.331253450072154</c:v>
                </c:pt>
                <c:pt idx="68">
                  <c:v>59.097831872459253</c:v>
                </c:pt>
                <c:pt idx="69">
                  <c:v>58.86813375914403</c:v>
                </c:pt>
                <c:pt idx="70">
                  <c:v>58.642015050169967</c:v>
                </c:pt>
                <c:pt idx="71">
                  <c:v>58.419326101360738</c:v>
                </c:pt>
                <c:pt idx="72">
                  <c:v>58.199913911291077</c:v>
                </c:pt>
                <c:pt idx="73">
                  <c:v>57.983624021670465</c:v>
                </c:pt>
                <c:pt idx="74">
                  <c:v>57.770302121672394</c:v>
                </c:pt>
                <c:pt idx="75">
                  <c:v>57.559795386515439</c:v>
                </c:pt>
                <c:pt idx="76">
                  <c:v>57.35195357966041</c:v>
                </c:pt>
                <c:pt idx="77">
                  <c:v>57.146629946538368</c:v>
                </c:pt>
                <c:pt idx="78">
                  <c:v>56.943681925941569</c:v>
                </c:pt>
                <c:pt idx="79">
                  <c:v>56.742971703229102</c:v>
                </c:pt>
                <c:pt idx="80">
                  <c:v>56.544366627428069</c:v>
                </c:pt>
                <c:pt idx="81">
                  <c:v>56.347739512230021</c:v>
                </c:pt>
                <c:pt idx="82">
                  <c:v>56.152968838850782</c:v>
                </c:pt>
                <c:pt idx="83">
                  <c:v>55.959938876781216</c:v>
                </c:pt>
                <c:pt idx="84">
                  <c:v>55.768539736634324</c:v>
                </c:pt>
                <c:pt idx="85">
                  <c:v>55.578667367607885</c:v>
                </c:pt>
                <c:pt idx="86">
                  <c:v>55.39022351053967</c:v>
                </c:pt>
                <c:pt idx="87">
                  <c:v>55.203115616135243</c:v>
                </c:pt>
                <c:pt idx="88">
                  <c:v>55.017256736696098</c:v>
                </c:pt>
                <c:pt idx="89">
                  <c:v>54.83256539855978</c:v>
                </c:pt>
                <c:pt idx="90">
                  <c:v>54.648965461477488</c:v>
                </c:pt>
                <c:pt idx="91">
                  <c:v>54.466385970288854</c:v>
                </c:pt>
                <c:pt idx="92">
                  <c:v>54.284761003496293</c:v>
                </c:pt>
                <c:pt idx="93">
                  <c:v>54.104029522684115</c:v>
                </c:pt>
                <c:pt idx="94">
                  <c:v>53.924135226157667</c:v>
                </c:pt>
                <c:pt idx="95">
                  <c:v>53.7450264096857</c:v>
                </c:pt>
                <c:pt idx="96">
                  <c:v>53.566655836804472</c:v>
                </c:pt>
                <c:pt idx="97">
                  <c:v>53.388980620773459</c:v>
                </c:pt>
                <c:pt idx="98">
                  <c:v>53.211962119951814</c:v>
                </c:pt>
                <c:pt idx="99">
                  <c:v>53.035565848080338</c:v>
                </c:pt>
                <c:pt idx="100">
                  <c:v>52.859761400697266</c:v>
                </c:pt>
                <c:pt idx="101">
                  <c:v>52.684522398676826</c:v>
                </c:pt>
                <c:pt idx="102">
                  <c:v>52.509826449648614</c:v>
                </c:pt>
                <c:pt idx="103">
                  <c:v>52.335655127821589</c:v>
                </c:pt>
                <c:pt idx="104">
                  <c:v>52.16199397249045</c:v>
                </c:pt>
                <c:pt idx="105">
                  <c:v>51.988832505230754</c:v>
                </c:pt>
                <c:pt idx="106">
                  <c:v>51.816164265483565</c:v>
                </c:pt>
                <c:pt idx="107">
                  <c:v>51.643986863877061</c:v>
                </c:pt>
                <c:pt idx="108">
                  <c:v>51.472302052218794</c:v>
                </c:pt>
                <c:pt idx="109">
                  <c:v>51.301115808607484</c:v>
                </c:pt>
                <c:pt idx="110">
                  <c:v>51.130438435543482</c:v>
                </c:pt>
                <c:pt idx="111">
                  <c:v>50.960284668250651</c:v>
                </c:pt>
                <c:pt idx="112">
                  <c:v>50.790673789651677</c:v>
                </c:pt>
                <c:pt idx="113">
                  <c:v>50.621629747553051</c:v>
                </c:pt>
                <c:pt idx="114">
                  <c:v>50.453181268594946</c:v>
                </c:pt>
                <c:pt idx="115">
                  <c:v>50.285361962405268</c:v>
                </c:pt>
                <c:pt idx="116">
                  <c:v>50.118210408177767</c:v>
                </c:pt>
                <c:pt idx="117">
                  <c:v>49.951770214591001</c:v>
                </c:pt>
                <c:pt idx="118">
                  <c:v>49.786090042633163</c:v>
                </c:pt>
                <c:pt idx="119">
                  <c:v>49.621223579545678</c:v>
                </c:pt>
                <c:pt idx="120">
                  <c:v>49.4572294508163</c:v>
                </c:pt>
                <c:pt idx="121">
                  <c:v>49.29417105602915</c:v>
                </c:pt>
                <c:pt idx="122">
                  <c:v>49.13211631352911</c:v>
                </c:pt>
                <c:pt idx="123">
                  <c:v>48.971137298416124</c:v>
                </c:pt>
                <c:pt idx="124">
                  <c:v>48.811309758509402</c:v>
                </c:pt>
                <c:pt idx="125">
                  <c:v>48.652712493785302</c:v>
                </c:pt>
                <c:pt idx="126">
                  <c:v>48.495426586574226</c:v>
                </c:pt>
                <c:pt idx="127">
                  <c:v>48.339534472675744</c:v>
                </c:pt>
                <c:pt idx="128">
                  <c:v>48.185118847663794</c:v>
                </c:pt>
                <c:pt idx="129">
                  <c:v>48.032261408104297</c:v>
                </c:pt>
                <c:pt idx="130">
                  <c:v>47.881041434220883</c:v>
                </c:pt>
                <c:pt idx="131">
                  <c:v>47.731534228638083</c:v>
                </c:pt>
                <c:pt idx="132">
                  <c:v>47.583809434996837</c:v>
                </c:pt>
                <c:pt idx="133">
                  <c:v>47.43792927010918</c:v>
                </c:pt>
                <c:pt idx="134">
                  <c:v>47.293946713373998</c:v>
                </c:pt>
                <c:pt idx="135">
                  <c:v>47.151903706735808</c:v>
                </c:pt>
                <c:pt idx="136">
                  <c:v>47.01182942672726</c:v>
                </c:pt>
                <c:pt idx="137">
                  <c:v>46.873738696220755</c:v>
                </c:pt>
                <c:pt idx="138">
                  <c:v>46.737630606554319</c:v>
                </c:pt>
                <c:pt idx="139">
                  <c:v>46.603487419928136</c:v>
                </c:pt>
                <c:pt idx="140">
                  <c:v>46.471273816836259</c:v>
                </c:pt>
                <c:pt idx="141">
                  <c:v>46.340936543567096</c:v>
                </c:pt>
                <c:pt idx="142">
                  <c:v>46.212404500631195</c:v>
                </c:pt>
                <c:pt idx="143">
                  <c:v>46.085589294957572</c:v>
                </c:pt>
                <c:pt idx="144">
                  <c:v>45.9603862578671</c:v>
                </c:pt>
                <c:pt idx="145">
                  <c:v>45.836675908578208</c:v>
                </c:pt>
                <c:pt idx="146">
                  <c:v>45.714325820958685</c:v>
                </c:pt>
                <c:pt idx="147">
                  <c:v>45.593192831112361</c:v>
                </c:pt>
                <c:pt idx="148">
                  <c:v>45.473125506772178</c:v>
                </c:pt>
                <c:pt idx="149">
                  <c:v>45.353966787654279</c:v>
                </c:pt>
                <c:pt idx="150">
                  <c:v>45.235556699763876</c:v>
                </c:pt>
                <c:pt idx="151">
                  <c:v>45.117735046453461</c:v>
                </c:pt>
                <c:pt idx="152">
                  <c:v>45.000343984586891</c:v>
                </c:pt>
                <c:pt idx="153">
                  <c:v>44.883230404730966</c:v>
                </c:pt>
                <c:pt idx="154">
                  <c:v>44.766248048761376</c:v>
                </c:pt>
                <c:pt idx="155">
                  <c:v>44.649259315273362</c:v>
                </c:pt>
                <c:pt idx="156">
                  <c:v>44.532136721294776</c:v>
                </c:pt>
                <c:pt idx="157">
                  <c:v>44.414764006648895</c:v>
                </c:pt>
                <c:pt idx="158">
                  <c:v>44.297036883745804</c:v>
                </c:pt>
                <c:pt idx="159">
                  <c:v>44.178863449713354</c:v>
                </c:pt>
                <c:pt idx="160">
                  <c:v>44.060164289048657</c:v>
                </c:pt>
                <c:pt idx="161">
                  <c:v>43.940872303131442</c:v>
                </c:pt>
                <c:pt idx="162">
                  <c:v>43.820932308019273</c:v>
                </c:pt>
                <c:pt idx="163">
                  <c:v>43.700300444190773</c:v>
                </c:pt>
                <c:pt idx="164">
                  <c:v>43.578943441717854</c:v>
                </c:pt>
                <c:pt idx="165">
                  <c:v>43.456837782217114</c:v>
                </c:pt>
                <c:pt idx="166">
                  <c:v>43.333968795367866</c:v>
                </c:pt>
                <c:pt idx="167">
                  <c:v>43.210329723281177</c:v>
                </c:pt>
                <c:pt idx="168">
                  <c:v>43.085920781000226</c:v>
                </c:pt>
                <c:pt idx="169">
                  <c:v>42.960748236273851</c:v>
                </c:pt>
                <c:pt idx="170">
                  <c:v>42.834823526757098</c:v>
                </c:pt>
                <c:pt idx="171">
                  <c:v>42.708162428162083</c:v>
                </c:pt>
                <c:pt idx="172">
                  <c:v>42.580784282741845</c:v>
                </c:pt>
                <c:pt idx="173">
                  <c:v>42.45271129391233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F242-41B6-9A1D-2FEE630E221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06337616"/>
        <c:axId val="406338008"/>
      </c:scatterChart>
      <c:valAx>
        <c:axId val="406337616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406338008"/>
        <c:crosses val="autoZero"/>
        <c:crossBetween val="midCat"/>
      </c:valAx>
      <c:valAx>
        <c:axId val="406338008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40633761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A!$K$27:$K$227</c:f>
              <c:numCache>
                <c:formatCode>General</c:formatCode>
                <c:ptCount val="201"/>
                <c:pt idx="0">
                  <c:v>66.677999999999997</c:v>
                </c:pt>
                <c:pt idx="1">
                  <c:v>68.22</c:v>
                </c:pt>
                <c:pt idx="2">
                  <c:v>66.881</c:v>
                </c:pt>
                <c:pt idx="3">
                  <c:v>65.457999999999998</c:v>
                </c:pt>
                <c:pt idx="4">
                  <c:v>65.186000000000007</c:v>
                </c:pt>
                <c:pt idx="5">
                  <c:v>68.322000000000003</c:v>
                </c:pt>
                <c:pt idx="6">
                  <c:v>66</c:v>
                </c:pt>
                <c:pt idx="7">
                  <c:v>68.932000000000002</c:v>
                </c:pt>
                <c:pt idx="8">
                  <c:v>66.39</c:v>
                </c:pt>
                <c:pt idx="9">
                  <c:v>66.831000000000003</c:v>
                </c:pt>
                <c:pt idx="10">
                  <c:v>67.424000000000007</c:v>
                </c:pt>
                <c:pt idx="11">
                  <c:v>69.051000000000002</c:v>
                </c:pt>
                <c:pt idx="12">
                  <c:v>65.677999999999997</c:v>
                </c:pt>
                <c:pt idx="13">
                  <c:v>65.338999999999999</c:v>
                </c:pt>
                <c:pt idx="14">
                  <c:v>67</c:v>
                </c:pt>
                <c:pt idx="15">
                  <c:v>67.897999999999996</c:v>
                </c:pt>
                <c:pt idx="16">
                  <c:v>64.305000000000007</c:v>
                </c:pt>
                <c:pt idx="17">
                  <c:v>68.796999999999997</c:v>
                </c:pt>
                <c:pt idx="18">
                  <c:v>67.593000000000004</c:v>
                </c:pt>
                <c:pt idx="19">
                  <c:v>65.728999999999999</c:v>
                </c:pt>
                <c:pt idx="20">
                  <c:v>66.507999999999996</c:v>
                </c:pt>
                <c:pt idx="21">
                  <c:v>68.763000000000005</c:v>
                </c:pt>
                <c:pt idx="22">
                  <c:v>67.271000000000001</c:v>
                </c:pt>
                <c:pt idx="23">
                  <c:v>66.948999999999998</c:v>
                </c:pt>
                <c:pt idx="24">
                  <c:v>68.236999999999995</c:v>
                </c:pt>
                <c:pt idx="25">
                  <c:v>68.575999999999993</c:v>
                </c:pt>
                <c:pt idx="26">
                  <c:v>69.338999999999999</c:v>
                </c:pt>
                <c:pt idx="27">
                  <c:v>68.626999999999995</c:v>
                </c:pt>
                <c:pt idx="28">
                  <c:v>70.016999999999996</c:v>
                </c:pt>
                <c:pt idx="29">
                  <c:v>69.745999999999995</c:v>
                </c:pt>
                <c:pt idx="30">
                  <c:v>70.119</c:v>
                </c:pt>
                <c:pt idx="31">
                  <c:v>70.424000000000007</c:v>
                </c:pt>
                <c:pt idx="32">
                  <c:v>69.644000000000005</c:v>
                </c:pt>
                <c:pt idx="33">
                  <c:v>72.39</c:v>
                </c:pt>
                <c:pt idx="34">
                  <c:v>75.406999999999996</c:v>
                </c:pt>
                <c:pt idx="35">
                  <c:v>76.593000000000004</c:v>
                </c:pt>
                <c:pt idx="36">
                  <c:v>79.677999999999997</c:v>
                </c:pt>
                <c:pt idx="37">
                  <c:v>80.186000000000007</c:v>
                </c:pt>
                <c:pt idx="38">
                  <c:v>85.677999999999997</c:v>
                </c:pt>
                <c:pt idx="39">
                  <c:v>88.373000000000005</c:v>
                </c:pt>
                <c:pt idx="40">
                  <c:v>96.948999999999998</c:v>
                </c:pt>
                <c:pt idx="41">
                  <c:v>109.08499999999999</c:v>
                </c:pt>
                <c:pt idx="42">
                  <c:v>125.661</c:v>
                </c:pt>
                <c:pt idx="43">
                  <c:v>140.78</c:v>
                </c:pt>
                <c:pt idx="44">
                  <c:v>161.559</c:v>
                </c:pt>
                <c:pt idx="45">
                  <c:v>179.25399999999999</c:v>
                </c:pt>
                <c:pt idx="46">
                  <c:v>194.81399999999999</c:v>
                </c:pt>
                <c:pt idx="47">
                  <c:v>207.881</c:v>
                </c:pt>
                <c:pt idx="48">
                  <c:v>218.22</c:v>
                </c:pt>
                <c:pt idx="49">
                  <c:v>226.678</c:v>
                </c:pt>
                <c:pt idx="50">
                  <c:v>231.49199999999999</c:v>
                </c:pt>
                <c:pt idx="51">
                  <c:v>229.94900000000001</c:v>
                </c:pt>
                <c:pt idx="52">
                  <c:v>222.03399999999999</c:v>
                </c:pt>
                <c:pt idx="53">
                  <c:v>202.49199999999999</c:v>
                </c:pt>
                <c:pt idx="54">
                  <c:v>166.59299999999999</c:v>
                </c:pt>
                <c:pt idx="55">
                  <c:v>117.678</c:v>
                </c:pt>
                <c:pt idx="56">
                  <c:v>84.102000000000004</c:v>
                </c:pt>
                <c:pt idx="57">
                  <c:v>71.254000000000005</c:v>
                </c:pt>
                <c:pt idx="58">
                  <c:v>67.016999999999996</c:v>
                </c:pt>
                <c:pt idx="59">
                  <c:v>64.119</c:v>
                </c:pt>
                <c:pt idx="60">
                  <c:v>68.626999999999995</c:v>
                </c:pt>
                <c:pt idx="61">
                  <c:v>66.287999999999997</c:v>
                </c:pt>
                <c:pt idx="62">
                  <c:v>70.694999999999993</c:v>
                </c:pt>
                <c:pt idx="63">
                  <c:v>73.932000000000002</c:v>
                </c:pt>
                <c:pt idx="64">
                  <c:v>79.168999999999997</c:v>
                </c:pt>
                <c:pt idx="65">
                  <c:v>87.441000000000003</c:v>
                </c:pt>
                <c:pt idx="66">
                  <c:v>99.119</c:v>
                </c:pt>
                <c:pt idx="67">
                  <c:v>112.22</c:v>
                </c:pt>
                <c:pt idx="68">
                  <c:v>125.119</c:v>
                </c:pt>
                <c:pt idx="69">
                  <c:v>136.42400000000001</c:v>
                </c:pt>
                <c:pt idx="70">
                  <c:v>145.71199999999999</c:v>
                </c:pt>
                <c:pt idx="71">
                  <c:v>155.93199999999999</c:v>
                </c:pt>
                <c:pt idx="72">
                  <c:v>162.62700000000001</c:v>
                </c:pt>
                <c:pt idx="73">
                  <c:v>167.78</c:v>
                </c:pt>
                <c:pt idx="74">
                  <c:v>162.40700000000001</c:v>
                </c:pt>
                <c:pt idx="75">
                  <c:v>150.542</c:v>
                </c:pt>
                <c:pt idx="76">
                  <c:v>131.16900000000001</c:v>
                </c:pt>
                <c:pt idx="77">
                  <c:v>102.03400000000001</c:v>
                </c:pt>
                <c:pt idx="78">
                  <c:v>76.22</c:v>
                </c:pt>
                <c:pt idx="79">
                  <c:v>62.186</c:v>
                </c:pt>
                <c:pt idx="80">
                  <c:v>56.372999999999998</c:v>
                </c:pt>
                <c:pt idx="81">
                  <c:v>54.847000000000001</c:v>
                </c:pt>
                <c:pt idx="82">
                  <c:v>55.491999999999997</c:v>
                </c:pt>
                <c:pt idx="83">
                  <c:v>57.847000000000001</c:v>
                </c:pt>
                <c:pt idx="84">
                  <c:v>56.542000000000002</c:v>
                </c:pt>
                <c:pt idx="85">
                  <c:v>54.508000000000003</c:v>
                </c:pt>
                <c:pt idx="86">
                  <c:v>54.508000000000003</c:v>
                </c:pt>
                <c:pt idx="87">
                  <c:v>56.831000000000003</c:v>
                </c:pt>
                <c:pt idx="88">
                  <c:v>53.423999999999999</c:v>
                </c:pt>
                <c:pt idx="89">
                  <c:v>55.152999999999999</c:v>
                </c:pt>
                <c:pt idx="90">
                  <c:v>56</c:v>
                </c:pt>
                <c:pt idx="91">
                  <c:v>52.508000000000003</c:v>
                </c:pt>
                <c:pt idx="92">
                  <c:v>54.085000000000001</c:v>
                </c:pt>
                <c:pt idx="93">
                  <c:v>55.067999999999998</c:v>
                </c:pt>
                <c:pt idx="94">
                  <c:v>56.881</c:v>
                </c:pt>
                <c:pt idx="95">
                  <c:v>56.475000000000001</c:v>
                </c:pt>
                <c:pt idx="96">
                  <c:v>54.119</c:v>
                </c:pt>
                <c:pt idx="97">
                  <c:v>54.051000000000002</c:v>
                </c:pt>
                <c:pt idx="98">
                  <c:v>54.712000000000003</c:v>
                </c:pt>
                <c:pt idx="99">
                  <c:v>54.253999999999998</c:v>
                </c:pt>
                <c:pt idx="100">
                  <c:v>54.814</c:v>
                </c:pt>
                <c:pt idx="101">
                  <c:v>53.22</c:v>
                </c:pt>
                <c:pt idx="102">
                  <c:v>52.627000000000002</c:v>
                </c:pt>
                <c:pt idx="103">
                  <c:v>53.863999999999997</c:v>
                </c:pt>
                <c:pt idx="104">
                  <c:v>53.237000000000002</c:v>
                </c:pt>
                <c:pt idx="105">
                  <c:v>54.372999999999998</c:v>
                </c:pt>
                <c:pt idx="106">
                  <c:v>58.508000000000003</c:v>
                </c:pt>
                <c:pt idx="107">
                  <c:v>57.542000000000002</c:v>
                </c:pt>
                <c:pt idx="108">
                  <c:v>62.746000000000002</c:v>
                </c:pt>
                <c:pt idx="109">
                  <c:v>65.287999999999997</c:v>
                </c:pt>
                <c:pt idx="110">
                  <c:v>69</c:v>
                </c:pt>
                <c:pt idx="111">
                  <c:v>70</c:v>
                </c:pt>
                <c:pt idx="112">
                  <c:v>70.084999999999994</c:v>
                </c:pt>
                <c:pt idx="113">
                  <c:v>66.22</c:v>
                </c:pt>
                <c:pt idx="114">
                  <c:v>63.695</c:v>
                </c:pt>
                <c:pt idx="115">
                  <c:v>60.287999999999997</c:v>
                </c:pt>
                <c:pt idx="116">
                  <c:v>56.271000000000001</c:v>
                </c:pt>
                <c:pt idx="117">
                  <c:v>53.39</c:v>
                </c:pt>
                <c:pt idx="118">
                  <c:v>52.982999999999997</c:v>
                </c:pt>
                <c:pt idx="119">
                  <c:v>52.558999999999997</c:v>
                </c:pt>
                <c:pt idx="120">
                  <c:v>52.237000000000002</c:v>
                </c:pt>
                <c:pt idx="121">
                  <c:v>48.356000000000002</c:v>
                </c:pt>
                <c:pt idx="122">
                  <c:v>53.338999999999999</c:v>
                </c:pt>
                <c:pt idx="123">
                  <c:v>50.524999999999999</c:v>
                </c:pt>
                <c:pt idx="124">
                  <c:v>50.051000000000002</c:v>
                </c:pt>
                <c:pt idx="125">
                  <c:v>50.627000000000002</c:v>
                </c:pt>
                <c:pt idx="126">
                  <c:v>52.253999999999998</c:v>
                </c:pt>
                <c:pt idx="127">
                  <c:v>51.253999999999998</c:v>
                </c:pt>
                <c:pt idx="128">
                  <c:v>50.338999999999999</c:v>
                </c:pt>
                <c:pt idx="129">
                  <c:v>50.746000000000002</c:v>
                </c:pt>
                <c:pt idx="130">
                  <c:v>49.712000000000003</c:v>
                </c:pt>
                <c:pt idx="131">
                  <c:v>48.982999999999997</c:v>
                </c:pt>
                <c:pt idx="132">
                  <c:v>49.491999999999997</c:v>
                </c:pt>
                <c:pt idx="133">
                  <c:v>48.898000000000003</c:v>
                </c:pt>
                <c:pt idx="134">
                  <c:v>50.576000000000001</c:v>
                </c:pt>
                <c:pt idx="135">
                  <c:v>49.287999999999997</c:v>
                </c:pt>
                <c:pt idx="136">
                  <c:v>48.948999999999998</c:v>
                </c:pt>
                <c:pt idx="137">
                  <c:v>47.372999999999998</c:v>
                </c:pt>
                <c:pt idx="138">
                  <c:v>52.136000000000003</c:v>
                </c:pt>
                <c:pt idx="139">
                  <c:v>52.338999999999999</c:v>
                </c:pt>
                <c:pt idx="140">
                  <c:v>53.78</c:v>
                </c:pt>
                <c:pt idx="141">
                  <c:v>56.746000000000002</c:v>
                </c:pt>
                <c:pt idx="142">
                  <c:v>54.253999999999998</c:v>
                </c:pt>
                <c:pt idx="143">
                  <c:v>51.576000000000001</c:v>
                </c:pt>
                <c:pt idx="144">
                  <c:v>49.524999999999999</c:v>
                </c:pt>
                <c:pt idx="145">
                  <c:v>48.643999999999998</c:v>
                </c:pt>
                <c:pt idx="146">
                  <c:v>47.712000000000003</c:v>
                </c:pt>
                <c:pt idx="147">
                  <c:v>44.136000000000003</c:v>
                </c:pt>
                <c:pt idx="148">
                  <c:v>45.762999999999998</c:v>
                </c:pt>
                <c:pt idx="149">
                  <c:v>43.863999999999997</c:v>
                </c:pt>
                <c:pt idx="150">
                  <c:v>46.322000000000003</c:v>
                </c:pt>
                <c:pt idx="151">
                  <c:v>44.441000000000003</c:v>
                </c:pt>
                <c:pt idx="152">
                  <c:v>46.898000000000003</c:v>
                </c:pt>
                <c:pt idx="153">
                  <c:v>45.168999999999997</c:v>
                </c:pt>
                <c:pt idx="154">
                  <c:v>42.643999999999998</c:v>
                </c:pt>
                <c:pt idx="155">
                  <c:v>47.524999999999999</c:v>
                </c:pt>
                <c:pt idx="156">
                  <c:v>44.542000000000002</c:v>
                </c:pt>
                <c:pt idx="157">
                  <c:v>44.847000000000001</c:v>
                </c:pt>
                <c:pt idx="158">
                  <c:v>46.847000000000001</c:v>
                </c:pt>
                <c:pt idx="159">
                  <c:v>44.966000000000001</c:v>
                </c:pt>
                <c:pt idx="160">
                  <c:v>43.796999999999997</c:v>
                </c:pt>
                <c:pt idx="161">
                  <c:v>46</c:v>
                </c:pt>
                <c:pt idx="162">
                  <c:v>42.152999999999999</c:v>
                </c:pt>
                <c:pt idx="163">
                  <c:v>43.136000000000003</c:v>
                </c:pt>
                <c:pt idx="164">
                  <c:v>43.78</c:v>
                </c:pt>
                <c:pt idx="165">
                  <c:v>43.914999999999999</c:v>
                </c:pt>
                <c:pt idx="166">
                  <c:v>44.491999999999997</c:v>
                </c:pt>
                <c:pt idx="167">
                  <c:v>45.762999999999998</c:v>
                </c:pt>
                <c:pt idx="168">
                  <c:v>40.932000000000002</c:v>
                </c:pt>
                <c:pt idx="169">
                  <c:v>44.152999999999999</c:v>
                </c:pt>
                <c:pt idx="170">
                  <c:v>41.372999999999998</c:v>
                </c:pt>
                <c:pt idx="171">
                  <c:v>45.982999999999997</c:v>
                </c:pt>
                <c:pt idx="172">
                  <c:v>43.406999999999996</c:v>
                </c:pt>
                <c:pt idx="173">
                  <c:v>44.033999999999999</c:v>
                </c:pt>
                <c:pt idx="174">
                  <c:v>45.746000000000002</c:v>
                </c:pt>
                <c:pt idx="175">
                  <c:v>41.423999999999999</c:v>
                </c:pt>
                <c:pt idx="176">
                  <c:v>44.017000000000003</c:v>
                </c:pt>
                <c:pt idx="177">
                  <c:v>42.186</c:v>
                </c:pt>
                <c:pt idx="178">
                  <c:v>42.863999999999997</c:v>
                </c:pt>
                <c:pt idx="179">
                  <c:v>43.39</c:v>
                </c:pt>
                <c:pt idx="180">
                  <c:v>41.491999999999997</c:v>
                </c:pt>
                <c:pt idx="181">
                  <c:v>42.136000000000003</c:v>
                </c:pt>
                <c:pt idx="182">
                  <c:v>44.119</c:v>
                </c:pt>
                <c:pt idx="183">
                  <c:v>42.457999999999998</c:v>
                </c:pt>
                <c:pt idx="184">
                  <c:v>42.966000000000001</c:v>
                </c:pt>
                <c:pt idx="185">
                  <c:v>41.136000000000003</c:v>
                </c:pt>
                <c:pt idx="186">
                  <c:v>42.982999999999997</c:v>
                </c:pt>
                <c:pt idx="187">
                  <c:v>42.423999999999999</c:v>
                </c:pt>
                <c:pt idx="188">
                  <c:v>44.305</c:v>
                </c:pt>
                <c:pt idx="189">
                  <c:v>41.762999999999998</c:v>
                </c:pt>
                <c:pt idx="190">
                  <c:v>42.627000000000002</c:v>
                </c:pt>
                <c:pt idx="191">
                  <c:v>41.898000000000003</c:v>
                </c:pt>
                <c:pt idx="192">
                  <c:v>42.017000000000003</c:v>
                </c:pt>
                <c:pt idx="193">
                  <c:v>43.898000000000003</c:v>
                </c:pt>
                <c:pt idx="194">
                  <c:v>41.728999999999999</c:v>
                </c:pt>
                <c:pt idx="195">
                  <c:v>42.712000000000003</c:v>
                </c:pt>
                <c:pt idx="196">
                  <c:v>42.101999999999997</c:v>
                </c:pt>
                <c:pt idx="197">
                  <c:v>44.372999999999998</c:v>
                </c:pt>
                <c:pt idx="198">
                  <c:v>43.661000000000001</c:v>
                </c:pt>
                <c:pt idx="199">
                  <c:v>42.119</c:v>
                </c:pt>
                <c:pt idx="200">
                  <c:v>42.168999999999997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BA56-4612-A62E-2DE46F295E96}"/>
            </c:ext>
          </c:extLst>
        </c:ser>
        <c:ser>
          <c:idx val="1"/>
          <c:order val="1"/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A!$AA$27:$AA$227</c:f>
              <c:numCache>
                <c:formatCode>0.00</c:formatCode>
                <c:ptCount val="201"/>
                <c:pt idx="0">
                  <c:v>65.635568313214662</c:v>
                </c:pt>
                <c:pt idx="1">
                  <c:v>65.767401644062019</c:v>
                </c:pt>
                <c:pt idx="2">
                  <c:v>65.897398598076705</c:v>
                </c:pt>
                <c:pt idx="3">
                  <c:v>66.025306472529522</c:v>
                </c:pt>
                <c:pt idx="4">
                  <c:v>66.150845897298126</c:v>
                </c:pt>
                <c:pt idx="5">
                  <c:v>66.273709073563239</c:v>
                </c:pt>
                <c:pt idx="6">
                  <c:v>66.393558113821399</c:v>
                </c:pt>
                <c:pt idx="7">
                  <c:v>66.510023555620293</c:v>
                </c:pt>
                <c:pt idx="8">
                  <c:v>66.622703147282834</c:v>
                </c:pt>
                <c:pt idx="9">
                  <c:v>66.731161043950252</c:v>
                </c:pt>
                <c:pt idx="10">
                  <c:v>66.834927617192903</c:v>
                </c:pt>
                <c:pt idx="11">
                  <c:v>66.933500189441389</c:v>
                </c:pt>
                <c:pt idx="12">
                  <c:v>67.026345185763816</c:v>
                </c:pt>
                <c:pt idx="13">
                  <c:v>67.112902498302134</c:v>
                </c:pt>
                <c:pt idx="14">
                  <c:v>67.192593357177984</c:v>
                </c:pt>
                <c:pt idx="15">
                  <c:v>67.26483380520969</c:v>
                </c:pt>
                <c:pt idx="16">
                  <c:v>67.329057135755079</c:v>
                </c:pt>
                <c:pt idx="17">
                  <c:v>67.384750576451708</c:v>
                </c:pt>
                <c:pt idx="18">
                  <c:v>67.431514335991324</c:v>
                </c:pt>
                <c:pt idx="19">
                  <c:v>67.469155151915785</c:v>
                </c:pt>
                <c:pt idx="20">
                  <c:v>67.497831938640246</c:v>
                </c:pt>
                <c:pt idx="21">
                  <c:v>67.518278181221504</c:v>
                </c:pt>
                <c:pt idx="22">
                  <c:v>67.532134250166905</c:v>
                </c:pt>
                <c:pt idx="23">
                  <c:v>67.542432287789168</c:v>
                </c:pt>
                <c:pt idx="24">
                  <c:v>67.554285531266217</c:v>
                </c:pt>
                <c:pt idx="25">
                  <c:v>67.575840779226084</c:v>
                </c:pt>
                <c:pt idx="26">
                  <c:v>67.61955397819132</c:v>
                </c:pt>
                <c:pt idx="27">
                  <c:v>67.703840293120535</c:v>
                </c:pt>
                <c:pt idx="28">
                  <c:v>67.855126370225292</c:v>
                </c:pt>
                <c:pt idx="29">
                  <c:v>68.110288451373691</c:v>
                </c:pt>
                <c:pt idx="30">
                  <c:v>68.519391189767703</c:v>
                </c:pt>
                <c:pt idx="31">
                  <c:v>69.148546728422275</c:v>
                </c:pt>
                <c:pt idx="32">
                  <c:v>70.082594789545368</c:v>
                </c:pt>
                <c:pt idx="33">
                  <c:v>71.427171832060253</c:v>
                </c:pt>
                <c:pt idx="34">
                  <c:v>73.309608578747486</c:v>
                </c:pt>
                <c:pt idx="35">
                  <c:v>75.877996580529356</c:v>
                </c:pt>
                <c:pt idx="36">
                  <c:v>79.297728763119494</c:v>
                </c:pt>
                <c:pt idx="37">
                  <c:v>83.744881216001318</c:v>
                </c:pt>
                <c:pt idx="38">
                  <c:v>89.395994480688813</c:v>
                </c:pt>
                <c:pt idx="39">
                  <c:v>96.414149724411729</c:v>
                </c:pt>
                <c:pt idx="40">
                  <c:v>104.93171355329677</c:v>
                </c:pt>
                <c:pt idx="41">
                  <c:v>115.03071017910887</c:v>
                </c:pt>
                <c:pt idx="42">
                  <c:v>126.72240329412885</c:v>
                </c:pt>
                <c:pt idx="43">
                  <c:v>139.92822867925787</c:v>
                </c:pt>
                <c:pt idx="44">
                  <c:v>154.46452429498666</c:v>
                </c:pt>
                <c:pt idx="45">
                  <c:v>170.03287615858247</c:v>
                </c:pt>
                <c:pt idx="46">
                  <c:v>186.21314436189581</c:v>
                </c:pt>
                <c:pt idx="47">
                  <c:v>202.43632814418254</c:v>
                </c:pt>
                <c:pt idx="48">
                  <c:v>217.86099724344302</c:v>
                </c:pt>
                <c:pt idx="49">
                  <c:v>231.01627820278489</c:v>
                </c:pt>
                <c:pt idx="50">
                  <c:v>239.20490323592199</c:v>
                </c:pt>
                <c:pt idx="51">
                  <c:v>238.2678892550714</c:v>
                </c:pt>
                <c:pt idx="52">
                  <c:v>223.97712601215571</c:v>
                </c:pt>
                <c:pt idx="53">
                  <c:v>195.40396330623838</c:v>
                </c:pt>
                <c:pt idx="54">
                  <c:v>157.674424561118</c:v>
                </c:pt>
                <c:pt idx="55">
                  <c:v>120.35853622477369</c:v>
                </c:pt>
                <c:pt idx="56">
                  <c:v>91.857939518970213</c:v>
                </c:pt>
                <c:pt idx="57">
                  <c:v>75.007875684354431</c:v>
                </c:pt>
                <c:pt idx="58">
                  <c:v>67.569846932336176</c:v>
                </c:pt>
                <c:pt idx="59">
                  <c:v>65.703514901765445</c:v>
                </c:pt>
                <c:pt idx="60">
                  <c:v>66.587629733835982</c:v>
                </c:pt>
                <c:pt idx="61">
                  <c:v>68.927430496302847</c:v>
                </c:pt>
                <c:pt idx="62">
                  <c:v>72.384375914710603</c:v>
                </c:pt>
                <c:pt idx="63">
                  <c:v>77.000229763191356</c:v>
                </c:pt>
                <c:pt idx="64">
                  <c:v>82.90456807058203</c:v>
                </c:pt>
                <c:pt idx="65">
                  <c:v>90.202018713376503</c:v>
                </c:pt>
                <c:pt idx="66">
                  <c:v>98.923570662040547</c:v>
                </c:pt>
                <c:pt idx="67">
                  <c:v>108.99523292706867</c:v>
                </c:pt>
                <c:pt idx="68">
                  <c:v>120.21452297624953</c:v>
                </c:pt>
                <c:pt idx="69">
                  <c:v>132.2317429972187</c:v>
                </c:pt>
                <c:pt idx="70">
                  <c:v>144.51199107381171</c:v>
                </c:pt>
                <c:pt idx="71">
                  <c:v>156.19079108655743</c:v>
                </c:pt>
                <c:pt idx="72">
                  <c:v>165.68612133165254</c:v>
                </c:pt>
                <c:pt idx="73">
                  <c:v>170.18666641404957</c:v>
                </c:pt>
                <c:pt idx="74">
                  <c:v>165.93414641868702</c:v>
                </c:pt>
                <c:pt idx="75">
                  <c:v>150.48971233943547</c:v>
                </c:pt>
                <c:pt idx="76">
                  <c:v>125.96814079906545</c:v>
                </c:pt>
                <c:pt idx="77">
                  <c:v>99.337072904246753</c:v>
                </c:pt>
                <c:pt idx="78">
                  <c:v>78.035790991198837</c:v>
                </c:pt>
                <c:pt idx="79">
                  <c:v>65.19425510089745</c:v>
                </c:pt>
                <c:pt idx="80">
                  <c:v>59.278864593014134</c:v>
                </c:pt>
                <c:pt idx="81">
                  <c:v>57.140740100503592</c:v>
                </c:pt>
                <c:pt idx="82">
                  <c:v>56.471376091177248</c:v>
                </c:pt>
                <c:pt idx="83">
                  <c:v>56.221334054128761</c:v>
                </c:pt>
                <c:pt idx="84">
                  <c:v>56.061159221726214</c:v>
                </c:pt>
                <c:pt idx="85">
                  <c:v>55.916363902722431</c:v>
                </c:pt>
                <c:pt idx="86">
                  <c:v>55.774512737638297</c:v>
                </c:pt>
                <c:pt idx="87">
                  <c:v>55.633994847708522</c:v>
                </c:pt>
                <c:pt idx="88">
                  <c:v>55.494585858743385</c:v>
                </c:pt>
                <c:pt idx="89">
                  <c:v>55.356198888774394</c:v>
                </c:pt>
                <c:pt idx="90">
                  <c:v>55.218766986227038</c:v>
                </c:pt>
                <c:pt idx="91">
                  <c:v>55.082245131766314</c:v>
                </c:pt>
                <c:pt idx="92">
                  <c:v>54.946637611305498</c:v>
                </c:pt>
                <c:pt idx="93">
                  <c:v>54.812065211755069</c:v>
                </c:pt>
                <c:pt idx="94">
                  <c:v>54.678916796075178</c:v>
                </c:pt>
                <c:pt idx="95">
                  <c:v>54.548168327113061</c:v>
                </c:pt>
                <c:pt idx="96">
                  <c:v>54.422007520641309</c:v>
                </c:pt>
                <c:pt idx="97">
                  <c:v>54.304965612680398</c:v>
                </c:pt>
                <c:pt idx="98">
                  <c:v>54.205799278340528</c:v>
                </c:pt>
                <c:pt idx="99">
                  <c:v>54.140324519517982</c:v>
                </c:pt>
                <c:pt idx="100">
                  <c:v>54.135189533646958</c:v>
                </c:pt>
                <c:pt idx="101">
                  <c:v>54.232090215400738</c:v>
                </c:pt>
                <c:pt idx="102">
                  <c:v>54.49113563349232</c:v>
                </c:pt>
                <c:pt idx="103">
                  <c:v>54.991032619693975</c:v>
                </c:pt>
                <c:pt idx="104">
                  <c:v>55.822706403379868</c:v>
                </c:pt>
                <c:pt idx="105">
                  <c:v>57.072335303001609</c:v>
                </c:pt>
                <c:pt idx="106">
                  <c:v>58.790386056474205</c:v>
                </c:pt>
                <c:pt idx="107">
                  <c:v>60.946784449681239</c:v>
                </c:pt>
                <c:pt idx="108">
                  <c:v>63.381263518252901</c:v>
                </c:pt>
                <c:pt idx="109">
                  <c:v>65.772532156187651</c:v>
                </c:pt>
                <c:pt idx="110">
                  <c:v>67.662441125782976</c:v>
                </c:pt>
                <c:pt idx="111">
                  <c:v>68.563606192264217</c:v>
                </c:pt>
                <c:pt idx="112">
                  <c:v>68.135954268642053</c:v>
                </c:pt>
                <c:pt idx="113">
                  <c:v>66.354732376910846</c:v>
                </c:pt>
                <c:pt idx="114">
                  <c:v>63.56307247203371</c:v>
                </c:pt>
                <c:pt idx="115">
                  <c:v>60.353823964127592</c:v>
                </c:pt>
                <c:pt idx="116">
                  <c:v>57.336085606187424</c:v>
                </c:pt>
                <c:pt idx="117">
                  <c:v>54.921084766529106</c:v>
                </c:pt>
                <c:pt idx="118">
                  <c:v>53.238573584497587</c:v>
                </c:pt>
                <c:pt idx="119">
                  <c:v>52.194466872012256</c:v>
                </c:pt>
                <c:pt idx="120">
                  <c:v>51.595104068784472</c:v>
                </c:pt>
                <c:pt idx="121">
                  <c:v>51.253304877915838</c:v>
                </c:pt>
                <c:pt idx="122">
                  <c:v>51.037723638981682</c:v>
                </c:pt>
                <c:pt idx="123">
                  <c:v>50.874823350549853</c:v>
                </c:pt>
                <c:pt idx="124">
                  <c:v>50.730494448413168</c:v>
                </c:pt>
                <c:pt idx="125">
                  <c:v>50.591366045009096</c:v>
                </c:pt>
                <c:pt idx="126">
                  <c:v>50.452956194457386</c:v>
                </c:pt>
                <c:pt idx="127">
                  <c:v>50.314016203391276</c:v>
                </c:pt>
                <c:pt idx="128">
                  <c:v>50.17446917771651</c:v>
                </c:pt>
                <c:pt idx="129">
                  <c:v>50.035107794252539</c:v>
                </c:pt>
                <c:pt idx="130">
                  <c:v>49.898390298344999</c:v>
                </c:pt>
                <c:pt idx="131">
                  <c:v>49.770469077873564</c:v>
                </c:pt>
                <c:pt idx="132">
                  <c:v>49.664825587237303</c:v>
                </c:pt>
                <c:pt idx="133">
                  <c:v>49.607269730929154</c:v>
                </c:pt>
                <c:pt idx="134">
                  <c:v>49.640157120938504</c:v>
                </c:pt>
                <c:pt idx="135">
                  <c:v>49.820702105298516</c:v>
                </c:pt>
                <c:pt idx="136">
                  <c:v>50.206318955788127</c:v>
                </c:pt>
                <c:pt idx="137">
                  <c:v>50.823174546572545</c:v>
                </c:pt>
                <c:pt idx="138">
                  <c:v>51.625715525668184</c:v>
                </c:pt>
                <c:pt idx="139">
                  <c:v>52.470781467712108</c:v>
                </c:pt>
                <c:pt idx="140">
                  <c:v>53.135937585263676</c:v>
                </c:pt>
                <c:pt idx="141">
                  <c:v>53.393090151335365</c:v>
                </c:pt>
                <c:pt idx="142">
                  <c:v>53.108999744699204</c:v>
                </c:pt>
                <c:pt idx="143">
                  <c:v>52.313837938037324</c:v>
                </c:pt>
                <c:pt idx="144">
                  <c:v>51.190365993776389</c:v>
                </c:pt>
                <c:pt idx="145">
                  <c:v>49.98830950024329</c:v>
                </c:pt>
                <c:pt idx="146">
                  <c:v>48.918894138614213</c:v>
                </c:pt>
                <c:pt idx="147">
                  <c:v>48.090536910777267</c:v>
                </c:pt>
                <c:pt idx="148">
                  <c:v>47.508372873927513</c:v>
                </c:pt>
                <c:pt idx="149">
                  <c:v>47.116171521327679</c:v>
                </c:pt>
                <c:pt idx="150">
                  <c:v>46.843417268602501</c:v>
                </c:pt>
                <c:pt idx="151">
                  <c:v>46.63382105741394</c:v>
                </c:pt>
                <c:pt idx="152">
                  <c:v>46.452780080519958</c:v>
                </c:pt>
                <c:pt idx="153">
                  <c:v>46.282922209953902</c:v>
                </c:pt>
                <c:pt idx="154">
                  <c:v>46.11694896561545</c:v>
                </c:pt>
                <c:pt idx="155">
                  <c:v>45.952278784734958</c:v>
                </c:pt>
                <c:pt idx="156">
                  <c:v>45.788160612391628</c:v>
                </c:pt>
                <c:pt idx="157">
                  <c:v>45.624440101643977</c:v>
                </c:pt>
                <c:pt idx="158">
                  <c:v>45.461124449244416</c:v>
                </c:pt>
                <c:pt idx="159">
                  <c:v>45.298253235920875</c:v>
                </c:pt>
                <c:pt idx="160">
                  <c:v>45.135865950290047</c:v>
                </c:pt>
                <c:pt idx="161">
                  <c:v>44.973995271699096</c:v>
                </c:pt>
                <c:pt idx="162">
                  <c:v>44.812666254101273</c:v>
                </c:pt>
                <c:pt idx="163">
                  <c:v>44.651896714336765</c:v>
                </c:pt>
                <c:pt idx="164">
                  <c:v>44.491697861393682</c:v>
                </c:pt>
                <c:pt idx="165">
                  <c:v>44.332074980618167</c:v>
                </c:pt>
                <c:pt idx="166">
                  <c:v>44.173028127438087</c:v>
                </c:pt>
                <c:pt idx="167">
                  <c:v>44.014552809769256</c:v>
                </c:pt>
                <c:pt idx="168">
                  <c:v>43.856640644725367</c:v>
                </c:pt>
                <c:pt idx="169">
                  <c:v>43.69927997904616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BA56-4612-A62E-2DE46F295E96}"/>
            </c:ext>
          </c:extLst>
        </c:ser>
        <c:ser>
          <c:idx val="2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A!$BG$27:$BG$227</c:f>
              <c:numCache>
                <c:formatCode>General</c:formatCode>
                <c:ptCount val="201"/>
                <c:pt idx="0">
                  <c:v>65.635568310708337</c:v>
                </c:pt>
                <c:pt idx="1">
                  <c:v>65.767401637734608</c:v>
                </c:pt>
                <c:pt idx="2">
                  <c:v>65.897398582377889</c:v>
                </c:pt>
                <c:pt idx="3">
                  <c:v>66.02530643425051</c:v>
                </c:pt>
                <c:pt idx="4">
                  <c:v>66.15084580556892</c:v>
                </c:pt>
                <c:pt idx="5">
                  <c:v>66.273708857536491</c:v>
                </c:pt>
                <c:pt idx="6">
                  <c:v>66.393557613832485</c:v>
                </c:pt>
                <c:pt idx="7">
                  <c:v>66.510022418343411</c:v>
                </c:pt>
                <c:pt idx="8">
                  <c:v>66.622700604993156</c:v>
                </c:pt>
                <c:pt idx="9">
                  <c:v>66.731155458774481</c:v>
                </c:pt>
                <c:pt idx="10">
                  <c:v>66.834915558460864</c:v>
                </c:pt>
                <c:pt idx="11">
                  <c:v>66.933474602437741</c:v>
                </c:pt>
                <c:pt idx="12">
                  <c:v>67.026291828910985</c:v>
                </c:pt>
                <c:pt idx="13">
                  <c:v>67.11279314951571</c:v>
                </c:pt>
                <c:pt idx="14">
                  <c:v>67.192373119957608</c:v>
                </c:pt>
                <c:pt idx="15">
                  <c:v>67.264397871498758</c:v>
                </c:pt>
                <c:pt idx="16">
                  <c:v>67.32820912144787</c:v>
                </c:pt>
                <c:pt idx="17">
                  <c:v>67.383129367876833</c:v>
                </c:pt>
                <c:pt idx="18">
                  <c:v>67.428468352168608</c:v>
                </c:pt>
                <c:pt idx="19">
                  <c:v>67.463530841522299</c:v>
                </c:pt>
                <c:pt idx="20">
                  <c:v>67.487625741422576</c:v>
                </c:pt>
                <c:pt idx="21">
                  <c:v>67.500076495163412</c:v>
                </c:pt>
                <c:pt idx="22">
                  <c:v>67.50023266448548</c:v>
                </c:pt>
                <c:pt idx="23">
                  <c:v>67.487482513986095</c:v>
                </c:pt>
                <c:pt idx="24">
                  <c:v>67.461266345138938</c:v>
                </c:pt>
                <c:pt idx="25">
                  <c:v>67.421090247728245</c:v>
                </c:pt>
                <c:pt idx="26">
                  <c:v>67.366539862649759</c:v>
                </c:pt>
                <c:pt idx="27">
                  <c:v>67.297293686658136</c:v>
                </c:pt>
                <c:pt idx="28">
                  <c:v>67.213135403515111</c:v>
                </c:pt>
                <c:pt idx="29">
                  <c:v>67.113964703695629</c:v>
                </c:pt>
                <c:pt idx="30">
                  <c:v>66.999806061983335</c:v>
                </c:pt>
                <c:pt idx="31">
                  <c:v>66.870814982798379</c:v>
                </c:pt>
                <c:pt idx="32">
                  <c:v>66.727281298292752</c:v>
                </c:pt>
                <c:pt idx="33">
                  <c:v>66.569629212382821</c:v>
                </c:pt>
                <c:pt idx="34">
                  <c:v>66.398413919901046</c:v>
                </c:pt>
                <c:pt idx="35">
                  <c:v>66.214314785735652</c:v>
                </c:pt>
                <c:pt idx="36">
                  <c:v>66.018125233449325</c:v>
                </c:pt>
                <c:pt idx="37">
                  <c:v>65.810739654180622</c:v>
                </c:pt>
                <c:pt idx="38">
                  <c:v>65.593137792158288</c:v>
                </c:pt>
                <c:pt idx="39">
                  <c:v>65.366367181589823</c:v>
                </c:pt>
                <c:pt idx="40">
                  <c:v>65.131524292147205</c:v>
                </c:pt>
                <c:pt idx="41">
                  <c:v>64.889735081289274</c:v>
                </c:pt>
                <c:pt idx="42">
                  <c:v>64.642135649680682</c:v>
                </c:pt>
                <c:pt idx="43">
                  <c:v>64.389853653354109</c:v>
                </c:pt>
                <c:pt idx="44">
                  <c:v>64.133991048808326</c:v>
                </c:pt>
                <c:pt idx="45">
                  <c:v>63.875608643290811</c:v>
                </c:pt>
                <c:pt idx="46">
                  <c:v>63.61571280187794</c:v>
                </c:pt>
                <c:pt idx="47">
                  <c:v>63.355244535743914</c:v>
                </c:pt>
                <c:pt idx="48">
                  <c:v>63.095071071570963</c:v>
                </c:pt>
                <c:pt idx="49">
                  <c:v>62.835979888232536</c:v>
                </c:pt>
                <c:pt idx="50">
                  <c:v>62.578675109477615</c:v>
                </c:pt>
                <c:pt idx="51">
                  <c:v>62.323776063936968</c:v>
                </c:pt>
                <c:pt idx="52">
                  <c:v>62.071817767797477</c:v>
                </c:pt>
                <c:pt idx="53">
                  <c:v>61.823253050542256</c:v>
                </c:pt>
                <c:pt idx="54">
                  <c:v>61.578456028392345</c:v>
                </c:pt>
                <c:pt idx="55">
                  <c:v>61.337726630706292</c:v>
                </c:pt>
                <c:pt idx="56">
                  <c:v>61.101295898272824</c:v>
                </c:pt>
                <c:pt idx="57">
                  <c:v>60.86933179571637</c:v>
                </c:pt>
                <c:pt idx="58">
                  <c:v>60.641945309838086</c:v>
                </c:pt>
                <c:pt idx="59">
                  <c:v>60.419196638725104</c:v>
                </c:pt>
                <c:pt idx="60">
                  <c:v>60.201101310460011</c:v>
                </c:pt>
                <c:pt idx="61">
                  <c:v>59.987636103367663</c:v>
                </c:pt>
                <c:pt idx="62">
                  <c:v>59.778744670588551</c:v>
                </c:pt>
                <c:pt idx="63">
                  <c:v>59.574342799481684</c:v>
                </c:pt>
                <c:pt idx="64">
                  <c:v>59.374323260448762</c:v>
                </c:pt>
                <c:pt idx="65">
                  <c:v>59.17856022007004</c:v>
                </c:pt>
                <c:pt idx="66">
                  <c:v>58.986913210022742</c:v>
                </c:pt>
                <c:pt idx="67">
                  <c:v>58.799230656355839</c:v>
                </c:pt>
                <c:pt idx="68">
                  <c:v>58.615352983662468</c:v>
                </c:pt>
                <c:pt idx="69">
                  <c:v>58.435115315925223</c:v>
                </c:pt>
                <c:pt idx="70">
                  <c:v>58.258349800722073</c:v>
                </c:pt>
                <c:pt idx="71">
                  <c:v>58.084887586480207</c:v>
                </c:pt>
                <c:pt idx="72">
                  <c:v>57.914560483927104</c:v>
                </c:pt>
                <c:pt idx="73">
                  <c:v>57.747202343151002</c:v>
                </c:pt>
                <c:pt idx="74">
                  <c:v>57.582650177042005</c:v>
                </c:pt>
                <c:pt idx="75">
                  <c:v>57.420745060587564</c:v>
                </c:pt>
                <c:pt idx="76">
                  <c:v>57.261332833749996</c:v>
                </c:pt>
                <c:pt idx="77">
                  <c:v>57.104264633624169</c:v>
                </c:pt>
                <c:pt idx="78">
                  <c:v>56.949397279391512</c:v>
                </c:pt>
                <c:pt idx="79">
                  <c:v>56.796593531353416</c:v>
                </c:pt>
                <c:pt idx="80">
                  <c:v>56.64572224311744</c:v>
                </c:pt>
                <c:pt idx="81">
                  <c:v>56.496658423876504</c:v>
                </c:pt>
                <c:pt idx="82">
                  <c:v>56.349283225702919</c:v>
                </c:pt>
                <c:pt idx="83">
                  <c:v>56.203483868897479</c:v>
                </c:pt>
                <c:pt idx="84">
                  <c:v>56.059153516701521</c:v>
                </c:pt>
                <c:pt idx="85">
                  <c:v>55.91619110910375</c:v>
                </c:pt>
                <c:pt idx="86">
                  <c:v>55.774501164049802</c:v>
                </c:pt>
                <c:pt idx="87">
                  <c:v>55.633993553089248</c:v>
                </c:pt>
                <c:pt idx="88">
                  <c:v>55.494583257361683</c:v>
                </c:pt>
                <c:pt idx="89">
                  <c:v>55.356190108823263</c:v>
                </c:pt>
                <c:pt idx="90">
                  <c:v>55.218738520736345</c:v>
                </c:pt>
                <c:pt idx="91">
                  <c:v>55.082157210677487</c:v>
                </c:pt>
                <c:pt idx="92">
                  <c:v>54.946378918653579</c:v>
                </c:pt>
                <c:pt idx="93">
                  <c:v>54.8113401223411</c:v>
                </c:pt>
                <c:pt idx="94">
                  <c:v>54.676980750972454</c:v>
                </c:pt>
                <c:pt idx="95">
                  <c:v>54.543243898976165</c:v>
                </c:pt>
                <c:pt idx="96">
                  <c:v>54.410075540129355</c:v>
                </c:pt>
                <c:pt idx="97">
                  <c:v>54.277424242694387</c:v>
                </c:pt>
                <c:pt idx="98">
                  <c:v>54.145240885782719</c:v>
                </c:pt>
                <c:pt idx="99">
                  <c:v>54.013478377015026</c:v>
                </c:pt>
                <c:pt idx="100">
                  <c:v>53.882091371424359</c:v>
                </c:pt>
                <c:pt idx="101">
                  <c:v>53.751035991479213</c:v>
                </c:pt>
                <c:pt idx="102">
                  <c:v>53.620269548084558</c:v>
                </c:pt>
                <c:pt idx="103">
                  <c:v>53.489750262454386</c:v>
                </c:pt>
                <c:pt idx="104">
                  <c:v>53.359436988840656</c:v>
                </c:pt>
                <c:pt idx="105">
                  <c:v>53.229288938255756</c:v>
                </c:pt>
                <c:pt idx="106">
                  <c:v>53.099265403541686</c:v>
                </c:pt>
                <c:pt idx="107">
                  <c:v>52.9693254864276</c:v>
                </c:pt>
                <c:pt idx="108">
                  <c:v>52.83942782758006</c:v>
                </c:pt>
                <c:pt idx="109">
                  <c:v>52.709530341097206</c:v>
                </c:pt>
                <c:pt idx="110">
                  <c:v>52.579589955431203</c:v>
                </c:pt>
                <c:pt idx="111">
                  <c:v>52.449562363348463</c:v>
                </c:pt>
                <c:pt idx="112">
                  <c:v>52.319401784253806</c:v>
                </c:pt>
                <c:pt idx="113">
                  <c:v>52.189060743013293</c:v>
                </c:pt>
                <c:pt idx="114">
                  <c:v>52.058489870299105</c:v>
                </c:pt>
                <c:pt idx="115">
                  <c:v>51.927637730438398</c:v>
                </c:pt>
                <c:pt idx="116">
                  <c:v>51.796450683748191</c:v>
                </c:pt>
                <c:pt idx="117">
                  <c:v>51.664872791349353</c:v>
                </c:pt>
                <c:pt idx="118">
                  <c:v>51.532845771420902</c:v>
                </c:pt>
                <c:pt idx="119">
                  <c:v>51.400309016722986</c:v>
                </c:pt>
                <c:pt idx="120">
                  <c:v>51.267199683897211</c:v>
                </c:pt>
                <c:pt idx="121">
                  <c:v>51.133452865453087</c:v>
                </c:pt>
                <c:pt idx="122">
                  <c:v>50.999001855353747</c:v>
                </c:pt>
                <c:pt idx="123">
                  <c:v>50.863778518598295</c:v>
                </c:pt>
                <c:pt idx="124">
                  <c:v>50.727713774030391</c:v>
                </c:pt>
                <c:pt idx="125">
                  <c:v>50.590738197654119</c:v>
                </c:pt>
                <c:pt idx="126">
                  <c:v>50.452782750896098</c:v>
                </c:pt>
                <c:pt idx="127">
                  <c:v>50.313779634437175</c:v>
                </c:pt>
                <c:pt idx="128">
                  <c:v>50.173663263419037</c:v>
                </c:pt>
                <c:pt idx="129">
                  <c:v>50.032371354054966</c:v>
                </c:pt>
                <c:pt idx="130">
                  <c:v>49.889846105076352</c:v>
                </c:pt>
                <c:pt idx="131">
                  <c:v>49.746035450274661</c:v>
                </c:pt>
                <c:pt idx="132">
                  <c:v>49.600894351014858</c:v>
                </c:pt>
                <c:pt idx="133">
                  <c:v>49.454386090483197</c:v>
                </c:pt>
                <c:pt idx="134">
                  <c:v>49.306483525164168</c:v>
                </c:pt>
                <c:pt idx="135">
                  <c:v>49.157170244257969</c:v>
                </c:pt>
                <c:pt idx="136">
                  <c:v>49.006441585094905</c:v>
                </c:pt>
                <c:pt idx="137">
                  <c:v>48.854305452659361</c:v>
                </c:pt>
                <c:pt idx="138">
                  <c:v>48.700782894542343</c:v>
                </c:pt>
                <c:pt idx="139">
                  <c:v>48.545908389222831</c:v>
                </c:pt>
                <c:pt idx="140">
                  <c:v>48.389729815470673</c:v>
                </c:pt>
                <c:pt idx="141">
                  <c:v>48.232308083488824</c:v>
                </c:pt>
                <c:pt idx="142">
                  <c:v>48.073716423465193</c:v>
                </c:pt>
                <c:pt idx="143">
                  <c:v>47.914039343502374</c:v>
                </c:pt>
                <c:pt idx="144">
                  <c:v>47.753371285257089</c:v>
                </c:pt>
                <c:pt idx="145">
                  <c:v>47.591815020794627</c:v>
                </c:pt>
                <c:pt idx="146">
                  <c:v>47.429479846948269</c:v>
                </c:pt>
                <c:pt idx="147">
                  <c:v>47.266479642869172</c:v>
                </c:pt>
                <c:pt idx="148">
                  <c:v>47.102930861763738</c:v>
                </c:pt>
                <c:pt idx="149">
                  <c:v>46.938950528734324</c:v>
                </c:pt>
                <c:pt idx="150">
                  <c:v>46.77465431326209</c:v>
                </c:pt>
                <c:pt idx="151">
                  <c:v>46.610154737674293</c:v>
                </c:pt>
                <c:pt idx="152">
                  <c:v>46.445559572702145</c:v>
                </c:pt>
                <c:pt idx="153">
                  <c:v>46.2809704589394</c:v>
                </c:pt>
                <c:pt idx="154">
                  <c:v>46.116481779714221</c:v>
                </c:pt>
                <c:pt idx="155">
                  <c:v>45.952179797608245</c:v>
                </c:pt>
                <c:pt idx="156">
                  <c:v>45.788142054488695</c:v>
                </c:pt>
                <c:pt idx="157">
                  <c:v>45.62443702415014</c:v>
                </c:pt>
                <c:pt idx="158">
                  <c:v>45.461123997952775</c:v>
                </c:pt>
                <c:pt idx="159">
                  <c:v>45.298253177415283</c:v>
                </c:pt>
                <c:pt idx="160">
                  <c:v>45.135865943586289</c:v>
                </c:pt>
                <c:pt idx="161">
                  <c:v>44.973995271020314</c:v>
                </c:pt>
                <c:pt idx="162">
                  <c:v>44.81266625404055</c:v>
                </c:pt>
                <c:pt idx="163">
                  <c:v>44.651896714331968</c:v>
                </c:pt>
                <c:pt idx="164">
                  <c:v>44.491697861393348</c:v>
                </c:pt>
                <c:pt idx="165">
                  <c:v>44.332074980618145</c:v>
                </c:pt>
                <c:pt idx="166">
                  <c:v>44.173028127438087</c:v>
                </c:pt>
                <c:pt idx="167">
                  <c:v>44.014552809769256</c:v>
                </c:pt>
                <c:pt idx="168">
                  <c:v>43.856640644725367</c:v>
                </c:pt>
                <c:pt idx="169">
                  <c:v>43.69927997904616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BA56-4612-A62E-2DE46F295E9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78879648"/>
        <c:axId val="478880040"/>
      </c:scatterChart>
      <c:valAx>
        <c:axId val="478879648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478880040"/>
        <c:crosses val="autoZero"/>
        <c:crossBetween val="midCat"/>
      </c:valAx>
      <c:valAx>
        <c:axId val="478880040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47887964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12"/>
          <c:order val="0"/>
          <c:spPr>
            <a:ln>
              <a:solidFill>
                <a:schemeClr val="accent1"/>
              </a:solidFill>
              <a:prstDash val="solid"/>
            </a:ln>
          </c:spPr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A!$L$27:$L$227</c:f>
              <c:numCache>
                <c:formatCode>General</c:formatCode>
                <c:ptCount val="201"/>
                <c:pt idx="0">
                  <c:v>64.745999999999995</c:v>
                </c:pt>
                <c:pt idx="1">
                  <c:v>63.253999999999998</c:v>
                </c:pt>
                <c:pt idx="2">
                  <c:v>64.846999999999994</c:v>
                </c:pt>
                <c:pt idx="3">
                  <c:v>63.61</c:v>
                </c:pt>
                <c:pt idx="4">
                  <c:v>64.558999999999997</c:v>
                </c:pt>
                <c:pt idx="5">
                  <c:v>62.253999999999998</c:v>
                </c:pt>
                <c:pt idx="6">
                  <c:v>62.356000000000002</c:v>
                </c:pt>
                <c:pt idx="7">
                  <c:v>66.271000000000001</c:v>
                </c:pt>
                <c:pt idx="8">
                  <c:v>64.644000000000005</c:v>
                </c:pt>
                <c:pt idx="9">
                  <c:v>67.338999999999999</c:v>
                </c:pt>
                <c:pt idx="10">
                  <c:v>66.424000000000007</c:v>
                </c:pt>
                <c:pt idx="11">
                  <c:v>66.186000000000007</c:v>
                </c:pt>
                <c:pt idx="12">
                  <c:v>66.61</c:v>
                </c:pt>
                <c:pt idx="13">
                  <c:v>66.135999999999996</c:v>
                </c:pt>
                <c:pt idx="14">
                  <c:v>65.305000000000007</c:v>
                </c:pt>
                <c:pt idx="15">
                  <c:v>66.153000000000006</c:v>
                </c:pt>
                <c:pt idx="16">
                  <c:v>66.373000000000005</c:v>
                </c:pt>
                <c:pt idx="17">
                  <c:v>67.915000000000006</c:v>
                </c:pt>
                <c:pt idx="18">
                  <c:v>66.796999999999997</c:v>
                </c:pt>
                <c:pt idx="19">
                  <c:v>68.355999999999995</c:v>
                </c:pt>
                <c:pt idx="20">
                  <c:v>68.575999999999993</c:v>
                </c:pt>
                <c:pt idx="21">
                  <c:v>70.287999999999997</c:v>
                </c:pt>
                <c:pt idx="22">
                  <c:v>68.796999999999997</c:v>
                </c:pt>
                <c:pt idx="23">
                  <c:v>70.203000000000003</c:v>
                </c:pt>
                <c:pt idx="24">
                  <c:v>69.119</c:v>
                </c:pt>
                <c:pt idx="25">
                  <c:v>69.236999999999995</c:v>
                </c:pt>
                <c:pt idx="26">
                  <c:v>70.796999999999997</c:v>
                </c:pt>
                <c:pt idx="27">
                  <c:v>70.271000000000001</c:v>
                </c:pt>
                <c:pt idx="28">
                  <c:v>70.153000000000006</c:v>
                </c:pt>
                <c:pt idx="29">
                  <c:v>71.051000000000002</c:v>
                </c:pt>
                <c:pt idx="30">
                  <c:v>70</c:v>
                </c:pt>
                <c:pt idx="31">
                  <c:v>70.338999999999999</c:v>
                </c:pt>
                <c:pt idx="32">
                  <c:v>72.864000000000004</c:v>
                </c:pt>
                <c:pt idx="33">
                  <c:v>72.016999999999996</c:v>
                </c:pt>
                <c:pt idx="34">
                  <c:v>73.677999999999997</c:v>
                </c:pt>
                <c:pt idx="35">
                  <c:v>74.153000000000006</c:v>
                </c:pt>
                <c:pt idx="36">
                  <c:v>78.677999999999997</c:v>
                </c:pt>
                <c:pt idx="37">
                  <c:v>81.457999999999998</c:v>
                </c:pt>
                <c:pt idx="38">
                  <c:v>83.236999999999995</c:v>
                </c:pt>
                <c:pt idx="39">
                  <c:v>90.915000000000006</c:v>
                </c:pt>
                <c:pt idx="40">
                  <c:v>95.373000000000005</c:v>
                </c:pt>
                <c:pt idx="41">
                  <c:v>102.373</c:v>
                </c:pt>
                <c:pt idx="42">
                  <c:v>116.03400000000001</c:v>
                </c:pt>
                <c:pt idx="43">
                  <c:v>131.72900000000001</c:v>
                </c:pt>
                <c:pt idx="44">
                  <c:v>149.76300000000001</c:v>
                </c:pt>
                <c:pt idx="45">
                  <c:v>169.71199999999999</c:v>
                </c:pt>
                <c:pt idx="46">
                  <c:v>187.017</c:v>
                </c:pt>
                <c:pt idx="47">
                  <c:v>198.898</c:v>
                </c:pt>
                <c:pt idx="48">
                  <c:v>209.458</c:v>
                </c:pt>
                <c:pt idx="49">
                  <c:v>221.84700000000001</c:v>
                </c:pt>
                <c:pt idx="50">
                  <c:v>225.28800000000001</c:v>
                </c:pt>
                <c:pt idx="51">
                  <c:v>226.71199999999999</c:v>
                </c:pt>
                <c:pt idx="52">
                  <c:v>221.25399999999999</c:v>
                </c:pt>
                <c:pt idx="53">
                  <c:v>208.119</c:v>
                </c:pt>
                <c:pt idx="54">
                  <c:v>184.76300000000001</c:v>
                </c:pt>
                <c:pt idx="55">
                  <c:v>143.898</c:v>
                </c:pt>
                <c:pt idx="56">
                  <c:v>104.76300000000001</c:v>
                </c:pt>
                <c:pt idx="57">
                  <c:v>73.542000000000002</c:v>
                </c:pt>
                <c:pt idx="58">
                  <c:v>65.983000000000004</c:v>
                </c:pt>
                <c:pt idx="59">
                  <c:v>66</c:v>
                </c:pt>
                <c:pt idx="60">
                  <c:v>65.168999999999997</c:v>
                </c:pt>
                <c:pt idx="61">
                  <c:v>69.626999999999995</c:v>
                </c:pt>
                <c:pt idx="62">
                  <c:v>70.119</c:v>
                </c:pt>
                <c:pt idx="63">
                  <c:v>75.558999999999997</c:v>
                </c:pt>
                <c:pt idx="64">
                  <c:v>78.525000000000006</c:v>
                </c:pt>
                <c:pt idx="65">
                  <c:v>86.644000000000005</c:v>
                </c:pt>
                <c:pt idx="66">
                  <c:v>94.102000000000004</c:v>
                </c:pt>
                <c:pt idx="67">
                  <c:v>108.18600000000001</c:v>
                </c:pt>
                <c:pt idx="68">
                  <c:v>115.52500000000001</c:v>
                </c:pt>
                <c:pt idx="69">
                  <c:v>130.983</c:v>
                </c:pt>
                <c:pt idx="70">
                  <c:v>142.136</c:v>
                </c:pt>
                <c:pt idx="71">
                  <c:v>153.40700000000001</c:v>
                </c:pt>
                <c:pt idx="72">
                  <c:v>158.81399999999999</c:v>
                </c:pt>
                <c:pt idx="73">
                  <c:v>161.78</c:v>
                </c:pt>
                <c:pt idx="74">
                  <c:v>162.23699999999999</c:v>
                </c:pt>
                <c:pt idx="75">
                  <c:v>155</c:v>
                </c:pt>
                <c:pt idx="76">
                  <c:v>140.30500000000001</c:v>
                </c:pt>
                <c:pt idx="77">
                  <c:v>116.18600000000001</c:v>
                </c:pt>
                <c:pt idx="78">
                  <c:v>88.153000000000006</c:v>
                </c:pt>
                <c:pt idx="79">
                  <c:v>66.712000000000003</c:v>
                </c:pt>
                <c:pt idx="80">
                  <c:v>58.508000000000003</c:v>
                </c:pt>
                <c:pt idx="81">
                  <c:v>56.491999999999997</c:v>
                </c:pt>
                <c:pt idx="82">
                  <c:v>55.746000000000002</c:v>
                </c:pt>
                <c:pt idx="83">
                  <c:v>57.881</c:v>
                </c:pt>
                <c:pt idx="84">
                  <c:v>55.796999999999997</c:v>
                </c:pt>
                <c:pt idx="85">
                  <c:v>56.067999999999998</c:v>
                </c:pt>
                <c:pt idx="86">
                  <c:v>53.287999999999997</c:v>
                </c:pt>
                <c:pt idx="87">
                  <c:v>57.558999999999997</c:v>
                </c:pt>
                <c:pt idx="88">
                  <c:v>54.914999999999999</c:v>
                </c:pt>
                <c:pt idx="89">
                  <c:v>53.457999999999998</c:v>
                </c:pt>
                <c:pt idx="90">
                  <c:v>53.253999999999998</c:v>
                </c:pt>
                <c:pt idx="91">
                  <c:v>56.406999999999996</c:v>
                </c:pt>
                <c:pt idx="92">
                  <c:v>57.119</c:v>
                </c:pt>
                <c:pt idx="93">
                  <c:v>53.168999999999997</c:v>
                </c:pt>
                <c:pt idx="94">
                  <c:v>54.982999999999997</c:v>
                </c:pt>
                <c:pt idx="95">
                  <c:v>55.576000000000001</c:v>
                </c:pt>
                <c:pt idx="96">
                  <c:v>55.356000000000002</c:v>
                </c:pt>
                <c:pt idx="97">
                  <c:v>55.406999999999996</c:v>
                </c:pt>
                <c:pt idx="98">
                  <c:v>54.661000000000001</c:v>
                </c:pt>
                <c:pt idx="99">
                  <c:v>55.441000000000003</c:v>
                </c:pt>
                <c:pt idx="100">
                  <c:v>53.914999999999999</c:v>
                </c:pt>
                <c:pt idx="101">
                  <c:v>53.508000000000003</c:v>
                </c:pt>
                <c:pt idx="102">
                  <c:v>53.423999999999999</c:v>
                </c:pt>
                <c:pt idx="103">
                  <c:v>53.932000000000002</c:v>
                </c:pt>
                <c:pt idx="104">
                  <c:v>54.881</c:v>
                </c:pt>
                <c:pt idx="105">
                  <c:v>54.168999999999997</c:v>
                </c:pt>
                <c:pt idx="106">
                  <c:v>56.287999999999997</c:v>
                </c:pt>
                <c:pt idx="107">
                  <c:v>58.356000000000002</c:v>
                </c:pt>
                <c:pt idx="108">
                  <c:v>62.898000000000003</c:v>
                </c:pt>
                <c:pt idx="109">
                  <c:v>67.236999999999995</c:v>
                </c:pt>
                <c:pt idx="110">
                  <c:v>68.728999999999999</c:v>
                </c:pt>
                <c:pt idx="111">
                  <c:v>72.575999999999993</c:v>
                </c:pt>
                <c:pt idx="112">
                  <c:v>72.236999999999995</c:v>
                </c:pt>
                <c:pt idx="113">
                  <c:v>70.932000000000002</c:v>
                </c:pt>
                <c:pt idx="114">
                  <c:v>65.78</c:v>
                </c:pt>
                <c:pt idx="115">
                  <c:v>62.61</c:v>
                </c:pt>
                <c:pt idx="116">
                  <c:v>56.558999999999997</c:v>
                </c:pt>
                <c:pt idx="117">
                  <c:v>53.746000000000002</c:v>
                </c:pt>
                <c:pt idx="118">
                  <c:v>52.847000000000001</c:v>
                </c:pt>
                <c:pt idx="119">
                  <c:v>52.356000000000002</c:v>
                </c:pt>
                <c:pt idx="120">
                  <c:v>51.237000000000002</c:v>
                </c:pt>
                <c:pt idx="121">
                  <c:v>49.948999999999998</c:v>
                </c:pt>
                <c:pt idx="122">
                  <c:v>51.152999999999999</c:v>
                </c:pt>
                <c:pt idx="123">
                  <c:v>49.457999999999998</c:v>
                </c:pt>
                <c:pt idx="124">
                  <c:v>49.033999999999999</c:v>
                </c:pt>
                <c:pt idx="125">
                  <c:v>50.61</c:v>
                </c:pt>
                <c:pt idx="126">
                  <c:v>49.39</c:v>
                </c:pt>
                <c:pt idx="127">
                  <c:v>48.508000000000003</c:v>
                </c:pt>
                <c:pt idx="128">
                  <c:v>49.643999999999998</c:v>
                </c:pt>
                <c:pt idx="129">
                  <c:v>49.831000000000003</c:v>
                </c:pt>
                <c:pt idx="130">
                  <c:v>50.356000000000002</c:v>
                </c:pt>
                <c:pt idx="131">
                  <c:v>48.627000000000002</c:v>
                </c:pt>
                <c:pt idx="132">
                  <c:v>51.457999999999998</c:v>
                </c:pt>
                <c:pt idx="133">
                  <c:v>47.863999999999997</c:v>
                </c:pt>
                <c:pt idx="134">
                  <c:v>49.39</c:v>
                </c:pt>
                <c:pt idx="135">
                  <c:v>50.643999999999998</c:v>
                </c:pt>
                <c:pt idx="136">
                  <c:v>51.237000000000002</c:v>
                </c:pt>
                <c:pt idx="137">
                  <c:v>54.22</c:v>
                </c:pt>
                <c:pt idx="138">
                  <c:v>51.186</c:v>
                </c:pt>
                <c:pt idx="139">
                  <c:v>56.441000000000003</c:v>
                </c:pt>
                <c:pt idx="140">
                  <c:v>54.863999999999997</c:v>
                </c:pt>
                <c:pt idx="141">
                  <c:v>58.948999999999998</c:v>
                </c:pt>
                <c:pt idx="142">
                  <c:v>59.203000000000003</c:v>
                </c:pt>
                <c:pt idx="143">
                  <c:v>55.61</c:v>
                </c:pt>
                <c:pt idx="144">
                  <c:v>56.524999999999999</c:v>
                </c:pt>
                <c:pt idx="145">
                  <c:v>53.22</c:v>
                </c:pt>
                <c:pt idx="146">
                  <c:v>50.356000000000002</c:v>
                </c:pt>
                <c:pt idx="147">
                  <c:v>50.643999999999998</c:v>
                </c:pt>
                <c:pt idx="148">
                  <c:v>49.746000000000002</c:v>
                </c:pt>
                <c:pt idx="149">
                  <c:v>48.152999999999999</c:v>
                </c:pt>
                <c:pt idx="150">
                  <c:v>48.017000000000003</c:v>
                </c:pt>
                <c:pt idx="151">
                  <c:v>47.017000000000003</c:v>
                </c:pt>
                <c:pt idx="152">
                  <c:v>47.033999999999999</c:v>
                </c:pt>
                <c:pt idx="153">
                  <c:v>46.914999999999999</c:v>
                </c:pt>
                <c:pt idx="154">
                  <c:v>50.372999999999998</c:v>
                </c:pt>
                <c:pt idx="155">
                  <c:v>46.728999999999999</c:v>
                </c:pt>
                <c:pt idx="156">
                  <c:v>47.372999999999998</c:v>
                </c:pt>
                <c:pt idx="157">
                  <c:v>48.017000000000003</c:v>
                </c:pt>
                <c:pt idx="158">
                  <c:v>48.762999999999998</c:v>
                </c:pt>
                <c:pt idx="159">
                  <c:v>47.558999999999997</c:v>
                </c:pt>
                <c:pt idx="160">
                  <c:v>46.558999999999997</c:v>
                </c:pt>
                <c:pt idx="161">
                  <c:v>47.39</c:v>
                </c:pt>
                <c:pt idx="162">
                  <c:v>47.372999999999998</c:v>
                </c:pt>
                <c:pt idx="163">
                  <c:v>44.78</c:v>
                </c:pt>
                <c:pt idx="164">
                  <c:v>45.508000000000003</c:v>
                </c:pt>
                <c:pt idx="165">
                  <c:v>45.356000000000002</c:v>
                </c:pt>
                <c:pt idx="166">
                  <c:v>43.017000000000003</c:v>
                </c:pt>
                <c:pt idx="167">
                  <c:v>46.762999999999998</c:v>
                </c:pt>
                <c:pt idx="168">
                  <c:v>42.831000000000003</c:v>
                </c:pt>
                <c:pt idx="169">
                  <c:v>43.237000000000002</c:v>
                </c:pt>
                <c:pt idx="170">
                  <c:v>43.932000000000002</c:v>
                </c:pt>
                <c:pt idx="171">
                  <c:v>43.271000000000001</c:v>
                </c:pt>
                <c:pt idx="172">
                  <c:v>43.033999999999999</c:v>
                </c:pt>
                <c:pt idx="173">
                  <c:v>42.033999999999999</c:v>
                </c:pt>
                <c:pt idx="174">
                  <c:v>43.898000000000003</c:v>
                </c:pt>
                <c:pt idx="175">
                  <c:v>44.253999999999998</c:v>
                </c:pt>
                <c:pt idx="176">
                  <c:v>40.593000000000004</c:v>
                </c:pt>
                <c:pt idx="177">
                  <c:v>43.982999999999997</c:v>
                </c:pt>
                <c:pt idx="178">
                  <c:v>42.831000000000003</c:v>
                </c:pt>
                <c:pt idx="179">
                  <c:v>42.372999999999998</c:v>
                </c:pt>
                <c:pt idx="180">
                  <c:v>45.271000000000001</c:v>
                </c:pt>
                <c:pt idx="181">
                  <c:v>44.186</c:v>
                </c:pt>
                <c:pt idx="182">
                  <c:v>44.932000000000002</c:v>
                </c:pt>
                <c:pt idx="183">
                  <c:v>45.101999999999997</c:v>
                </c:pt>
                <c:pt idx="184">
                  <c:v>41.863999999999997</c:v>
                </c:pt>
                <c:pt idx="185">
                  <c:v>43</c:v>
                </c:pt>
                <c:pt idx="186">
                  <c:v>43</c:v>
                </c:pt>
                <c:pt idx="187">
                  <c:v>42.593000000000004</c:v>
                </c:pt>
                <c:pt idx="188">
                  <c:v>43.338999999999999</c:v>
                </c:pt>
                <c:pt idx="189">
                  <c:v>43.508000000000003</c:v>
                </c:pt>
                <c:pt idx="190">
                  <c:v>43.643999999999998</c:v>
                </c:pt>
                <c:pt idx="191">
                  <c:v>43.847000000000001</c:v>
                </c:pt>
                <c:pt idx="192">
                  <c:v>41.881</c:v>
                </c:pt>
                <c:pt idx="193">
                  <c:v>41.558999999999997</c:v>
                </c:pt>
                <c:pt idx="194">
                  <c:v>39.863999999999997</c:v>
                </c:pt>
                <c:pt idx="195">
                  <c:v>40.423999999999999</c:v>
                </c:pt>
                <c:pt idx="196">
                  <c:v>42.78</c:v>
                </c:pt>
                <c:pt idx="197">
                  <c:v>40.305</c:v>
                </c:pt>
                <c:pt idx="198">
                  <c:v>43.576000000000001</c:v>
                </c:pt>
                <c:pt idx="199">
                  <c:v>40.728999999999999</c:v>
                </c:pt>
                <c:pt idx="200">
                  <c:v>40.524999999999999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CCF8-499C-804A-88BE7130E113}"/>
            </c:ext>
          </c:extLst>
        </c:ser>
        <c:ser>
          <c:idx val="2"/>
          <c:order val="1"/>
          <c:spPr>
            <a:ln>
              <a:solidFill>
                <a:schemeClr val="accent2"/>
              </a:solidFill>
            </a:ln>
          </c:spPr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A!$AB$27:$AB$227</c:f>
              <c:numCache>
                <c:formatCode>0.00</c:formatCode>
                <c:ptCount val="201"/>
                <c:pt idx="0">
                  <c:v>63.251977938048562</c:v>
                </c:pt>
                <c:pt idx="1">
                  <c:v>63.523679939494777</c:v>
                </c:pt>
                <c:pt idx="2">
                  <c:v>63.793894415124662</c:v>
                </c:pt>
                <c:pt idx="3">
                  <c:v>64.06234054965374</c:v>
                </c:pt>
                <c:pt idx="4">
                  <c:v>64.328702566172609</c:v>
                </c:pt>
                <c:pt idx="5">
                  <c:v>64.592626810562933</c:v>
                </c:pt>
                <c:pt idx="6">
                  <c:v>64.853718843651293</c:v>
                </c:pt>
                <c:pt idx="7">
                  <c:v>65.111540615379369</c:v>
                </c:pt>
                <c:pt idx="8">
                  <c:v>65.365607821236196</c:v>
                </c:pt>
                <c:pt idx="9">
                  <c:v>65.615387578757293</c:v>
                </c:pt>
                <c:pt idx="10">
                  <c:v>65.860296619095223</c:v>
                </c:pt>
                <c:pt idx="11">
                  <c:v>66.099700279396757</c:v>
                </c:pt>
                <c:pt idx="12">
                  <c:v>66.332912729244782</c:v>
                </c:pt>
                <c:pt idx="13">
                  <c:v>66.559199106428665</c:v>
                </c:pt>
                <c:pt idx="14">
                  <c:v>66.777780632674236</c:v>
                </c:pt>
                <c:pt idx="15">
                  <c:v>66.987844417008304</c:v>
                </c:pt>
                <c:pt idx="16">
                  <c:v>67.188560659696037</c:v>
                </c:pt>
                <c:pt idx="17">
                  <c:v>67.379111514988779</c:v>
                </c:pt>
                <c:pt idx="18">
                  <c:v>67.55873817453724</c:v>
                </c:pt>
                <c:pt idx="19">
                  <c:v>67.726816048764917</c:v>
                </c:pt>
                <c:pt idx="20">
                  <c:v>67.882972506712221</c:v>
                </c:pt>
                <c:pt idx="21">
                  <c:v>68.027267678999863</c:v>
                </c:pt>
                <c:pt idx="22">
                  <c:v>68.160466355473048</c:v>
                </c:pt>
                <c:pt idx="23">
                  <c:v>68.284437711154922</c:v>
                </c:pt>
                <c:pt idx="24">
                  <c:v>68.402728630263155</c:v>
                </c:pt>
                <c:pt idx="25">
                  <c:v>68.521364165927594</c:v>
                </c:pt>
                <c:pt idx="26">
                  <c:v>68.649932606008875</c:v>
                </c:pt>
                <c:pt idx="27">
                  <c:v>68.803009081655858</c:v>
                </c:pt>
                <c:pt idx="28">
                  <c:v>69.001956070297055</c:v>
                </c:pt>
                <c:pt idx="29">
                  <c:v>69.2771064155217</c:v>
                </c:pt>
                <c:pt idx="30">
                  <c:v>69.670279896389772</c:v>
                </c:pt>
                <c:pt idx="31">
                  <c:v>70.237504959888028</c:v>
                </c:pt>
                <c:pt idx="32">
                  <c:v>71.051713548820501</c:v>
                </c:pt>
                <c:pt idx="33">
                  <c:v>72.205055075102436</c:v>
                </c:pt>
                <c:pt idx="34">
                  <c:v>73.810348760636629</c:v>
                </c:pt>
                <c:pt idx="35">
                  <c:v>76.001083068210789</c:v>
                </c:pt>
                <c:pt idx="36">
                  <c:v>78.929305323399575</c:v>
                </c:pt>
                <c:pt idx="37">
                  <c:v>82.760756804109533</c:v>
                </c:pt>
                <c:pt idx="38">
                  <c:v>87.666730480637412</c:v>
                </c:pt>
                <c:pt idx="39">
                  <c:v>93.812383658036126</c:v>
                </c:pt>
                <c:pt idx="40">
                  <c:v>101.34163227567704</c:v>
                </c:pt>
                <c:pt idx="41">
                  <c:v>110.35926862300647</c:v>
                </c:pt>
                <c:pt idx="42">
                  <c:v>120.91153028031555</c:v>
                </c:pt>
                <c:pt idx="43">
                  <c:v>132.96692250122166</c:v>
                </c:pt>
                <c:pt idx="44">
                  <c:v>146.39952095568694</c:v>
                </c:pt>
                <c:pt idx="45">
                  <c:v>160.97686020226277</c:v>
                </c:pt>
                <c:pt idx="46">
                  <c:v>176.35209027916596</c:v>
                </c:pt>
                <c:pt idx="47">
                  <c:v>192.04877351201807</c:v>
                </c:pt>
                <c:pt idx="48">
                  <c:v>207.39207771572777</c:v>
                </c:pt>
                <c:pt idx="49">
                  <c:v>221.2826334435982</c:v>
                </c:pt>
                <c:pt idx="50">
                  <c:v>231.73149988940551</c:v>
                </c:pt>
                <c:pt idx="51">
                  <c:v>235.4214127079299</c:v>
                </c:pt>
                <c:pt idx="52">
                  <c:v>228.2099331930369</c:v>
                </c:pt>
                <c:pt idx="53">
                  <c:v>207.44538078099069</c:v>
                </c:pt>
                <c:pt idx="54">
                  <c:v>175.07157983104031</c:v>
                </c:pt>
                <c:pt idx="55">
                  <c:v>138.31069488655044</c:v>
                </c:pt>
                <c:pt idx="56">
                  <c:v>106.08400708365903</c:v>
                </c:pt>
                <c:pt idx="57">
                  <c:v>83.956226409092025</c:v>
                </c:pt>
                <c:pt idx="58">
                  <c:v>72.175394341152</c:v>
                </c:pt>
                <c:pt idx="59">
                  <c:v>67.700574761020945</c:v>
                </c:pt>
                <c:pt idx="60">
                  <c:v>67.254182369170991</c:v>
                </c:pt>
                <c:pt idx="61">
                  <c:v>68.842365980565603</c:v>
                </c:pt>
                <c:pt idx="62">
                  <c:v>71.689877124509295</c:v>
                </c:pt>
                <c:pt idx="63">
                  <c:v>75.665550223884196</c:v>
                </c:pt>
                <c:pt idx="64">
                  <c:v>80.859558579378302</c:v>
                </c:pt>
                <c:pt idx="65">
                  <c:v>87.388950020314851</c:v>
                </c:pt>
                <c:pt idx="66">
                  <c:v>95.319956687620106</c:v>
                </c:pt>
                <c:pt idx="67">
                  <c:v>104.62865073681915</c:v>
                </c:pt>
                <c:pt idx="68">
                  <c:v>115.17334733080639</c:v>
                </c:pt>
                <c:pt idx="69">
                  <c:v>126.6717823899202</c:v>
                </c:pt>
                <c:pt idx="70">
                  <c:v>138.66603617406139</c:v>
                </c:pt>
                <c:pt idx="71">
                  <c:v>150.41639666948191</c:v>
                </c:pt>
                <c:pt idx="72">
                  <c:v>160.62656015731739</c:v>
                </c:pt>
                <c:pt idx="73">
                  <c:v>167.042107141884</c:v>
                </c:pt>
                <c:pt idx="74">
                  <c:v>166.46922531189736</c:v>
                </c:pt>
                <c:pt idx="75">
                  <c:v>156.13393188718243</c:v>
                </c:pt>
                <c:pt idx="76">
                  <c:v>136.24080485876064</c:v>
                </c:pt>
                <c:pt idx="77">
                  <c:v>111.35970121940429</c:v>
                </c:pt>
                <c:pt idx="78">
                  <c:v>88.293319991193087</c:v>
                </c:pt>
                <c:pt idx="79">
                  <c:v>71.871329653315783</c:v>
                </c:pt>
                <c:pt idx="80">
                  <c:v>62.75417036583233</c:v>
                </c:pt>
                <c:pt idx="81">
                  <c:v>58.743550062063242</c:v>
                </c:pt>
                <c:pt idx="82">
                  <c:v>57.284024325549133</c:v>
                </c:pt>
                <c:pt idx="83">
                  <c:v>56.774086055255623</c:v>
                </c:pt>
                <c:pt idx="84">
                  <c:v>56.533383672497237</c:v>
                </c:pt>
                <c:pt idx="85">
                  <c:v>56.352340491060993</c:v>
                </c:pt>
                <c:pt idx="86">
                  <c:v>56.182682984983458</c:v>
                </c:pt>
                <c:pt idx="87">
                  <c:v>56.015901092631587</c:v>
                </c:pt>
                <c:pt idx="88">
                  <c:v>55.850767875405381</c:v>
                </c:pt>
                <c:pt idx="89">
                  <c:v>55.687070061826333</c:v>
                </c:pt>
                <c:pt idx="90">
                  <c:v>55.524711132692453</c:v>
                </c:pt>
                <c:pt idx="91">
                  <c:v>55.363622024990292</c:v>
                </c:pt>
                <c:pt idx="92">
                  <c:v>55.203774935219926</c:v>
                </c:pt>
                <c:pt idx="93">
                  <c:v>55.045236974484283</c:v>
                </c:pt>
                <c:pt idx="94">
                  <c:v>54.888295641617113</c:v>
                </c:pt>
                <c:pt idx="95">
                  <c:v>54.733730587490093</c:v>
                </c:pt>
                <c:pt idx="96">
                  <c:v>54.583362118446203</c:v>
                </c:pt>
                <c:pt idx="97">
                  <c:v>54.441078254123788</c:v>
                </c:pt>
                <c:pt idx="98">
                  <c:v>54.314606574270563</c:v>
                </c:pt>
                <c:pt idx="99">
                  <c:v>54.218300105615661</c:v>
                </c:pt>
                <c:pt idx="100">
                  <c:v>54.177056216773131</c:v>
                </c:pt>
                <c:pt idx="101">
                  <c:v>54.231070824719033</c:v>
                </c:pt>
                <c:pt idx="102">
                  <c:v>54.440362788724542</c:v>
                </c:pt>
                <c:pt idx="103">
                  <c:v>54.88690394565679</c:v>
                </c:pt>
                <c:pt idx="104">
                  <c:v>55.670942810421259</c:v>
                </c:pt>
                <c:pt idx="105">
                  <c:v>56.897098949141188</c:v>
                </c:pt>
                <c:pt idx="106">
                  <c:v>58.645745179023336</c:v>
                </c:pt>
                <c:pt idx="107">
                  <c:v>60.927562274396244</c:v>
                </c:pt>
                <c:pt idx="108">
                  <c:v>63.626536356485261</c:v>
                </c:pt>
                <c:pt idx="109">
                  <c:v>66.451131005037595</c:v>
                </c:pt>
                <c:pt idx="110">
                  <c:v>68.930699574442599</c:v>
                </c:pt>
                <c:pt idx="111">
                  <c:v>70.497871044733799</c:v>
                </c:pt>
                <c:pt idx="112">
                  <c:v>70.665495709220266</c:v>
                </c:pt>
                <c:pt idx="113">
                  <c:v>69.238465910740643</c:v>
                </c:pt>
                <c:pt idx="114">
                  <c:v>66.442178013652779</c:v>
                </c:pt>
                <c:pt idx="115">
                  <c:v>62.867603660450264</c:v>
                </c:pt>
                <c:pt idx="116">
                  <c:v>59.241800914130117</c:v>
                </c:pt>
                <c:pt idx="117">
                  <c:v>56.152772877305324</c:v>
                </c:pt>
                <c:pt idx="118">
                  <c:v>53.882741219689713</c:v>
                </c:pt>
                <c:pt idx="119">
                  <c:v>52.41402620524336</c:v>
                </c:pt>
                <c:pt idx="120">
                  <c:v>51.553582403535472</c:v>
                </c:pt>
                <c:pt idx="121">
                  <c:v>51.072591643107053</c:v>
                </c:pt>
                <c:pt idx="122">
                  <c:v>50.791178333123142</c:v>
                </c:pt>
                <c:pt idx="123">
                  <c:v>50.599589553953138</c:v>
                </c:pt>
                <c:pt idx="124">
                  <c:v>50.443055463975469</c:v>
                </c:pt>
                <c:pt idx="125">
                  <c:v>50.298682631202773</c:v>
                </c:pt>
                <c:pt idx="126">
                  <c:v>50.158375204288923</c:v>
                </c:pt>
                <c:pt idx="127">
                  <c:v>50.019775126702555</c:v>
                </c:pt>
                <c:pt idx="128">
                  <c:v>49.882588849854905</c:v>
                </c:pt>
                <c:pt idx="129">
                  <c:v>49.747743498854575</c:v>
                </c:pt>
                <c:pt idx="130">
                  <c:v>49.618259676818838</c:v>
                </c:pt>
                <c:pt idx="131">
                  <c:v>49.502008764920269</c:v>
                </c:pt>
                <c:pt idx="132">
                  <c:v>49.417210930988588</c:v>
                </c:pt>
                <c:pt idx="133">
                  <c:v>49.401137993125396</c:v>
                </c:pt>
                <c:pt idx="134">
                  <c:v>49.520062385600703</c:v>
                </c:pt>
                <c:pt idx="135">
                  <c:v>49.873464681322353</c:v>
                </c:pt>
                <c:pt idx="136">
                  <c:v>50.579831107893149</c:v>
                </c:pt>
                <c:pt idx="137">
                  <c:v>51.731437688467501</c:v>
                </c:pt>
                <c:pt idx="138">
                  <c:v>53.319800782999728</c:v>
                </c:pt>
                <c:pt idx="139">
                  <c:v>55.162726437833335</c:v>
                </c:pt>
                <c:pt idx="140">
                  <c:v>56.889899921498909</c:v>
                </c:pt>
                <c:pt idx="141">
                  <c:v>58.034223582160259</c:v>
                </c:pt>
                <c:pt idx="142">
                  <c:v>58.214883280810021</c:v>
                </c:pt>
                <c:pt idx="143">
                  <c:v>57.319656155789943</c:v>
                </c:pt>
                <c:pt idx="144">
                  <c:v>55.56929035337366</c:v>
                </c:pt>
                <c:pt idx="145">
                  <c:v>53.414948316478423</c:v>
                </c:pt>
                <c:pt idx="146">
                  <c:v>51.333558355744522</c:v>
                </c:pt>
                <c:pt idx="147">
                  <c:v>49.648522628884109</c:v>
                </c:pt>
                <c:pt idx="148">
                  <c:v>48.465766537316277</c:v>
                </c:pt>
                <c:pt idx="149">
                  <c:v>47.722896556488998</c:v>
                </c:pt>
                <c:pt idx="150">
                  <c:v>47.285181046203839</c:v>
                </c:pt>
                <c:pt idx="151">
                  <c:v>47.02322697397986</c:v>
                </c:pt>
                <c:pt idx="152">
                  <c:v>46.847192357130155</c:v>
                </c:pt>
                <c:pt idx="153">
                  <c:v>46.707221299918118</c:v>
                </c:pt>
                <c:pt idx="154">
                  <c:v>46.580308501453914</c:v>
                </c:pt>
                <c:pt idx="155">
                  <c:v>46.457437904653197</c:v>
                </c:pt>
                <c:pt idx="156">
                  <c:v>46.335559202827334</c:v>
                </c:pt>
                <c:pt idx="157">
                  <c:v>46.213759838785656</c:v>
                </c:pt>
                <c:pt idx="158">
                  <c:v>46.09178240116934</c:v>
                </c:pt>
                <c:pt idx="159">
                  <c:v>45.969545200979091</c:v>
                </c:pt>
                <c:pt idx="160">
                  <c:v>45.847010685713727</c:v>
                </c:pt>
                <c:pt idx="161">
                  <c:v>45.724154335427961</c:v>
                </c:pt>
                <c:pt idx="162">
                  <c:v>45.600958098117104</c:v>
                </c:pt>
                <c:pt idx="163">
                  <c:v>45.477408919556886</c:v>
                </c:pt>
                <c:pt idx="164">
                  <c:v>45.353498161997408</c:v>
                </c:pt>
                <c:pt idx="165">
                  <c:v>45.229221144632852</c:v>
                </c:pt>
                <c:pt idx="166">
                  <c:v>45.104576695257173</c:v>
                </c:pt>
                <c:pt idx="167">
                  <c:v>44.979566708046299</c:v>
                </c:pt>
                <c:pt idx="168">
                  <c:v>44.854195715226965</c:v>
                </c:pt>
                <c:pt idx="169">
                  <c:v>44.72847047995878</c:v>
                </c:pt>
                <c:pt idx="170">
                  <c:v>44.602399615859433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CCF8-499C-804A-88BE7130E113}"/>
            </c:ext>
          </c:extLst>
        </c:ser>
        <c:ser>
          <c:idx val="0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A!$BH$27:$BH$227</c:f>
              <c:numCache>
                <c:formatCode>General</c:formatCode>
                <c:ptCount val="201"/>
                <c:pt idx="0">
                  <c:v>63.251977936360731</c:v>
                </c:pt>
                <c:pt idx="1">
                  <c:v>63.523679935213842</c:v>
                </c:pt>
                <c:pt idx="2">
                  <c:v>63.793894404452935</c:v>
                </c:pt>
                <c:pt idx="3">
                  <c:v>64.062340523506975</c:v>
                </c:pt>
                <c:pt idx="4">
                  <c:v>64.328702503209243</c:v>
                </c:pt>
                <c:pt idx="5">
                  <c:v>64.592626661542809</c:v>
                </c:pt>
                <c:pt idx="6">
                  <c:v>64.8537184970032</c:v>
                </c:pt>
                <c:pt idx="7">
                  <c:v>65.111539822842204</c:v>
                </c:pt>
                <c:pt idx="8">
                  <c:v>65.365606040345028</c:v>
                </c:pt>
                <c:pt idx="9">
                  <c:v>65.615383645593383</c:v>
                </c:pt>
                <c:pt idx="10">
                  <c:v>65.860288081537874</c:v>
                </c:pt>
                <c:pt idx="11">
                  <c:v>66.099682065111054</c:v>
                </c:pt>
                <c:pt idx="12">
                  <c:v>66.332874536789646</c:v>
                </c:pt>
                <c:pt idx="13">
                  <c:v>66.559120396425158</c:v>
                </c:pt>
                <c:pt idx="14">
                  <c:v>66.777621202981749</c:v>
                </c:pt>
                <c:pt idx="15">
                  <c:v>66.987527025423987</c:v>
                </c:pt>
                <c:pt idx="16">
                  <c:v>67.187939635490338</c:v>
                </c:pt>
                <c:pt idx="17">
                  <c:v>67.377917228357319</c:v>
                </c:pt>
                <c:pt idx="18">
                  <c:v>67.556480842029174</c:v>
                </c:pt>
                <c:pt idx="19">
                  <c:v>67.722622618521854</c:v>
                </c:pt>
                <c:pt idx="20">
                  <c:v>67.875316007676872</c:v>
                </c:pt>
                <c:pt idx="21">
                  <c:v>68.013527956438367</c:v>
                </c:pt>
                <c:pt idx="22">
                  <c:v>68.136233052244123</c:v>
                </c:pt>
                <c:pt idx="23">
                  <c:v>68.242429499641446</c:v>
                </c:pt>
                <c:pt idx="24">
                  <c:v>68.331156706706807</c:v>
                </c:pt>
                <c:pt idx="25">
                  <c:v>68.40151414646256</c:v>
                </c:pt>
                <c:pt idx="26">
                  <c:v>68.45268104424305</c:v>
                </c:pt>
                <c:pt idx="27">
                  <c:v>68.483936332593061</c:v>
                </c:pt>
                <c:pt idx="28">
                  <c:v>68.494678219859409</c:v>
                </c:pt>
                <c:pt idx="29">
                  <c:v>68.48444264692192</c:v>
                </c:pt>
                <c:pt idx="30">
                  <c:v>68.452919868014547</c:v>
                </c:pt>
                <c:pt idx="31">
                  <c:v>68.399968394470591</c:v>
                </c:pt>
                <c:pt idx="32">
                  <c:v>68.325625590111571</c:v>
                </c:pt>
                <c:pt idx="33">
                  <c:v>68.230114305914469</c:v>
                </c:pt>
                <c:pt idx="34">
                  <c:v>68.113845087195159</c:v>
                </c:pt>
                <c:pt idx="35">
                  <c:v>67.977413671822518</c:v>
                </c:pt>
                <c:pt idx="36">
                  <c:v>67.821593711533183</c:v>
                </c:pt>
                <c:pt idx="37">
                  <c:v>67.647324875370018</c:v>
                </c:pt>
                <c:pt idx="38">
                  <c:v>67.455696717698871</c:v>
                </c:pt>
                <c:pt idx="39">
                  <c:v>67.247928896012539</c:v>
                </c:pt>
                <c:pt idx="40">
                  <c:v>67.025348490313036</c:v>
                </c:pt>
                <c:pt idx="41">
                  <c:v>66.789365294172768</c:v>
                </c:pt>
                <c:pt idx="42">
                  <c:v>66.54144601015976</c:v>
                </c:pt>
                <c:pt idx="43">
                  <c:v>66.283088287040485</c:v>
                </c:pt>
                <c:pt idx="44">
                  <c:v>66.01579548616057</c:v>
                </c:pt>
                <c:pt idx="45">
                  <c:v>65.741052967329125</c:v>
                </c:pt>
                <c:pt idx="46">
                  <c:v>65.460306551435195</c:v>
                </c:pt>
                <c:pt idx="47">
                  <c:v>65.174943660833094</c:v>
                </c:pt>
                <c:pt idx="48">
                  <c:v>64.886277472543952</c:v>
                </c:pt>
                <c:pt idx="49">
                  <c:v>64.595534255852385</c:v>
                </c:pt>
                <c:pt idx="50">
                  <c:v>64.303843915239625</c:v>
                </c:pt>
                <c:pt idx="51">
                  <c:v>64.012233629451785</c:v>
                </c:pt>
                <c:pt idx="52">
                  <c:v>63.721624372649707</c:v>
                </c:pt>
                <c:pt idx="53">
                  <c:v>63.432830026061382</c:v>
                </c:pt>
                <c:pt idx="54">
                  <c:v>63.146558738019898</c:v>
                </c:pt>
                <c:pt idx="55">
                  <c:v>62.863416164534989</c:v>
                </c:pt>
                <c:pt idx="56">
                  <c:v>62.583910218175269</c:v>
                </c:pt>
                <c:pt idx="57">
                  <c:v>62.3084569659039</c:v>
                </c:pt>
                <c:pt idx="58">
                  <c:v>62.037387342288412</c:v>
                </c:pt>
                <c:pt idx="59">
                  <c:v>61.770954379048895</c:v>
                </c:pt>
                <c:pt idx="60">
                  <c:v>61.509340691518283</c:v>
                </c:pt>
                <c:pt idx="61">
                  <c:v>61.25266600415879</c:v>
                </c:pt>
                <c:pt idx="62">
                  <c:v>61.000994538361439</c:v>
                </c:pt>
                <c:pt idx="63">
                  <c:v>60.754342124550327</c:v>
                </c:pt>
                <c:pt idx="64">
                  <c:v>60.512682935909147</c:v>
                </c:pt>
                <c:pt idx="65">
                  <c:v>60.275955772134651</c:v>
                </c:pt>
                <c:pt idx="66">
                  <c:v>60.044069848199342</c:v>
                </c:pt>
                <c:pt idx="67">
                  <c:v>59.816910065181993</c:v>
                </c:pt>
                <c:pt idx="68">
                  <c:v>59.594341758022999</c:v>
                </c:pt>
                <c:pt idx="69">
                  <c:v>59.37621492895709</c:v>
                </c:pt>
                <c:pt idx="70">
                  <c:v>59.162367985815806</c:v>
                </c:pt>
                <c:pt idx="71">
                  <c:v>58.952631011863005</c:v>
                </c:pt>
                <c:pt idx="72">
                  <c:v>58.746828598809735</c:v>
                </c:pt>
                <c:pt idx="73">
                  <c:v>58.544782277604824</c:v>
                </c:pt>
                <c:pt idx="74">
                  <c:v>58.346312582931866</c:v>
                </c:pt>
                <c:pt idx="75">
                  <c:v>58.151240787424328</c:v>
                </c:pt>
                <c:pt idx="76">
                  <c:v>57.959390340755455</c:v>
                </c:pt>
                <c:pt idx="77">
                  <c:v>57.770588047230341</c:v>
                </c:pt>
                <c:pt idx="78">
                  <c:v>57.584665013521146</c:v>
                </c:pt>
                <c:pt idx="79">
                  <c:v>57.401457395915607</c:v>
                </c:pt>
                <c:pt idx="80">
                  <c:v>57.220806974031142</c:v>
                </c:pt>
                <c:pt idx="81">
                  <c:v>57.04256157548474</c:v>
                </c:pt>
                <c:pt idx="82">
                  <c:v>56.866575373581114</c:v>
                </c:pt>
                <c:pt idx="83">
                  <c:v>56.692709077742897</c:v>
                </c:pt>
                <c:pt idx="84">
                  <c:v>56.520830034195299</c:v>
                </c:pt>
                <c:pt idx="85">
                  <c:v>56.350812252357287</c:v>
                </c:pt>
                <c:pt idx="86">
                  <c:v>56.182536370495086</c:v>
                </c:pt>
                <c:pt idx="87">
                  <c:v>56.015889572466868</c:v>
                </c:pt>
                <c:pt idx="88">
                  <c:v>55.850765465827962</c:v>
                </c:pt>
                <c:pt idx="89">
                  <c:v>55.687063930169266</c:v>
                </c:pt>
                <c:pt idx="90">
                  <c:v>55.524690943319008</c:v>
                </c:pt>
                <c:pt idx="91">
                  <c:v>55.363558391938348</c:v>
                </c:pt>
                <c:pt idx="92">
                  <c:v>55.203583872075434</c:v>
                </c:pt>
                <c:pt idx="93">
                  <c:v>55.044690484395225</c:v>
                </c:pt>
                <c:pt idx="94">
                  <c:v>54.886806628064399</c:v>
                </c:pt>
                <c:pt idx="95">
                  <c:v>54.7298657966289</c:v>
                </c:pt>
                <c:pt idx="96">
                  <c:v>54.57380637866374</c:v>
                </c:pt>
                <c:pt idx="97">
                  <c:v>54.418571465491702</c:v>
                </c:pt>
                <c:pt idx="98">
                  <c:v>54.264108667846472</c:v>
                </c:pt>
                <c:pt idx="99">
                  <c:v>54.110369942988363</c:v>
                </c:pt>
                <c:pt idx="100">
                  <c:v>53.957311433456425</c:v>
                </c:pt>
                <c:pt idx="101">
                  <c:v>53.804893318350558</c:v>
                </c:pt>
                <c:pt idx="102">
                  <c:v>53.653079677772567</c:v>
                </c:pt>
                <c:pt idx="103">
                  <c:v>53.501838370806418</c:v>
                </c:pt>
                <c:pt idx="104">
                  <c:v>53.351140927178484</c:v>
                </c:pt>
                <c:pt idx="105">
                  <c:v>53.200962452498104</c:v>
                </c:pt>
                <c:pt idx="106">
                  <c:v>53.051281546730969</c:v>
                </c:pt>
                <c:pt idx="107">
                  <c:v>52.902080235293774</c:v>
                </c:pt>
                <c:pt idx="108">
                  <c:v>52.753343911871028</c:v>
                </c:pt>
                <c:pt idx="109">
                  <c:v>52.605061291736526</c:v>
                </c:pt>
                <c:pt idx="110">
                  <c:v>52.45722437400714</c:v>
                </c:pt>
                <c:pt idx="111">
                  <c:v>52.309828410858287</c:v>
                </c:pt>
                <c:pt idx="112">
                  <c:v>52.162871881287188</c:v>
                </c:pt>
                <c:pt idx="113">
                  <c:v>52.016356466518694</c:v>
                </c:pt>
                <c:pt idx="114">
                  <c:v>51.870287023611525</c:v>
                </c:pt>
                <c:pt idx="115">
                  <c:v>51.724671553246516</c:v>
                </c:pt>
                <c:pt idx="116">
                  <c:v>51.579521157073181</c:v>
                </c:pt>
                <c:pt idx="117">
                  <c:v>51.434849979375628</c:v>
                </c:pt>
                <c:pt idx="118">
                  <c:v>51.290675127218407</c:v>
                </c:pt>
                <c:pt idx="119">
                  <c:v>51.147016562682822</c:v>
                </c:pt>
                <c:pt idx="120">
                  <c:v>51.003896960349415</c:v>
                </c:pt>
                <c:pt idx="121">
                  <c:v>50.86134152287859</c:v>
                </c:pt>
                <c:pt idx="122">
                  <c:v>50.719377747454296</c:v>
                </c:pt>
                <c:pt idx="123">
                  <c:v>50.578035136060642</c:v>
                </c:pt>
                <c:pt idx="124">
                  <c:v>50.437344843138192</c:v>
                </c:pt>
                <c:pt idx="125">
                  <c:v>50.297339255196832</c:v>
                </c:pt>
                <c:pt idx="126">
                  <c:v>50.158051498521516</c:v>
                </c:pt>
                <c:pt idx="127">
                  <c:v>50.019514873253442</c:v>
                </c:pt>
                <c:pt idx="128">
                  <c:v>49.881762214898153</c:v>
                </c:pt>
                <c:pt idx="129">
                  <c:v>49.744825187692669</c:v>
                </c:pt>
                <c:pt idx="130">
                  <c:v>49.608733518200957</c:v>
                </c:pt>
                <c:pt idx="131">
                  <c:v>49.473514181873767</c:v>
                </c:pt>
                <c:pt idx="132">
                  <c:v>49.339190559911671</c:v>
                </c:pt>
                <c:pt idx="133">
                  <c:v>49.205781588338318</c:v>
                </c:pt>
                <c:pt idx="134">
                  <c:v>49.073300925389226</c:v>
                </c:pt>
                <c:pt idx="135">
                  <c:v>48.94175616676317</c:v>
                </c:pt>
                <c:pt idx="136">
                  <c:v>48.811148140562842</c:v>
                </c:pt>
                <c:pt idx="137">
                  <c:v>48.681470314482027</c:v>
                </c:pt>
                <c:pt idx="138">
                  <c:v>48.552708346656743</c:v>
                </c:pt>
                <c:pt idx="139">
                  <c:v>48.424839808384384</c:v>
                </c:pt>
                <c:pt idx="140">
                  <c:v>48.297834101582659</c:v>
                </c:pt>
                <c:pt idx="141">
                  <c:v>48.171652586560427</c:v>
                </c:pt>
                <c:pt idx="142">
                  <c:v>48.046248926757372</c:v>
                </c:pt>
                <c:pt idx="143">
                  <c:v>47.921569647125779</c:v>
                </c:pt>
                <c:pt idx="144">
                  <c:v>47.797554892469563</c:v>
                </c:pt>
                <c:pt idx="145">
                  <c:v>47.674139362101428</c:v>
                </c:pt>
                <c:pt idx="146">
                  <c:v>47.551253388410132</c:v>
                </c:pt>
                <c:pt idx="147">
                  <c:v>47.428824120040836</c:v>
                </c:pt>
                <c:pt idx="148">
                  <c:v>47.306776765912502</c:v>
                </c:pt>
                <c:pt idx="149">
                  <c:v>47.185035854532671</c:v>
                </c:pt>
                <c:pt idx="150">
                  <c:v>47.063526464074059</c:v>
                </c:pt>
                <c:pt idx="151">
                  <c:v>46.942175382249268</c:v>
                </c:pt>
                <c:pt idx="152">
                  <c:v>46.820912160744754</c:v>
                </c:pt>
                <c:pt idx="153">
                  <c:v>46.699670036279954</c:v>
                </c:pt>
                <c:pt idx="154">
                  <c:v>46.578386698586392</c:v>
                </c:pt>
                <c:pt idx="155">
                  <c:v>46.457004894089906</c:v>
                </c:pt>
                <c:pt idx="156">
                  <c:v>46.335472862220087</c:v>
                </c:pt>
                <c:pt idx="157">
                  <c:v>46.213744608569137</c:v>
                </c:pt>
                <c:pt idx="158">
                  <c:v>46.091780025221496</c:v>
                </c:pt>
                <c:pt idx="159">
                  <c:v>45.969544873269868</c:v>
                </c:pt>
                <c:pt idx="160">
                  <c:v>45.847010645760122</c:v>
                </c:pt>
                <c:pt idx="161">
                  <c:v>45.724154331123238</c:v>
                </c:pt>
                <c:pt idx="162">
                  <c:v>45.600958097707306</c:v>
                </c:pt>
                <c:pt idx="163">
                  <c:v>45.477408919522425</c:v>
                </c:pt>
                <c:pt idx="164">
                  <c:v>45.35349816199485</c:v>
                </c:pt>
                <c:pt idx="165">
                  <c:v>45.229221144632682</c:v>
                </c:pt>
                <c:pt idx="166">
                  <c:v>45.104576695257165</c:v>
                </c:pt>
                <c:pt idx="167">
                  <c:v>44.979566708046299</c:v>
                </c:pt>
                <c:pt idx="168">
                  <c:v>44.854195715226965</c:v>
                </c:pt>
                <c:pt idx="169">
                  <c:v>44.72847047995878</c:v>
                </c:pt>
                <c:pt idx="170">
                  <c:v>44.602399615859433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CCF8-499C-804A-88BE7130E11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78880824"/>
        <c:axId val="478881216"/>
      </c:scatterChart>
      <c:valAx>
        <c:axId val="478880824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478881216"/>
        <c:crosses val="autoZero"/>
        <c:crossBetween val="midCat"/>
      </c:valAx>
      <c:valAx>
        <c:axId val="478881216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47888082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12"/>
          <c:order val="0"/>
          <c:spPr>
            <a:ln>
              <a:solidFill>
                <a:schemeClr val="accent1"/>
              </a:solidFill>
              <a:prstDash val="solid"/>
            </a:ln>
          </c:spPr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A!$M$27:$M$227</c:f>
              <c:numCache>
                <c:formatCode>General</c:formatCode>
                <c:ptCount val="201"/>
                <c:pt idx="0">
                  <c:v>63.542000000000002</c:v>
                </c:pt>
                <c:pt idx="1">
                  <c:v>65.846999999999994</c:v>
                </c:pt>
                <c:pt idx="2">
                  <c:v>67.644000000000005</c:v>
                </c:pt>
                <c:pt idx="3">
                  <c:v>66.474999999999994</c:v>
                </c:pt>
                <c:pt idx="4">
                  <c:v>66.525000000000006</c:v>
                </c:pt>
                <c:pt idx="5">
                  <c:v>65.661000000000001</c:v>
                </c:pt>
                <c:pt idx="6">
                  <c:v>68.441000000000003</c:v>
                </c:pt>
                <c:pt idx="7">
                  <c:v>66.525000000000006</c:v>
                </c:pt>
                <c:pt idx="8">
                  <c:v>65.542000000000002</c:v>
                </c:pt>
                <c:pt idx="9">
                  <c:v>66.492000000000004</c:v>
                </c:pt>
                <c:pt idx="10">
                  <c:v>65.102000000000004</c:v>
                </c:pt>
                <c:pt idx="11">
                  <c:v>65.153000000000006</c:v>
                </c:pt>
                <c:pt idx="12">
                  <c:v>66.846999999999994</c:v>
                </c:pt>
                <c:pt idx="13">
                  <c:v>67.135999999999996</c:v>
                </c:pt>
                <c:pt idx="14">
                  <c:v>67.135999999999996</c:v>
                </c:pt>
                <c:pt idx="15">
                  <c:v>66.626999999999995</c:v>
                </c:pt>
                <c:pt idx="16">
                  <c:v>67.39</c:v>
                </c:pt>
                <c:pt idx="17">
                  <c:v>68.61</c:v>
                </c:pt>
                <c:pt idx="18">
                  <c:v>70.948999999999998</c:v>
                </c:pt>
                <c:pt idx="19">
                  <c:v>71.644000000000005</c:v>
                </c:pt>
                <c:pt idx="20">
                  <c:v>71.626999999999995</c:v>
                </c:pt>
                <c:pt idx="21">
                  <c:v>68.932000000000002</c:v>
                </c:pt>
                <c:pt idx="22">
                  <c:v>71.135999999999996</c:v>
                </c:pt>
                <c:pt idx="23">
                  <c:v>69.593000000000004</c:v>
                </c:pt>
                <c:pt idx="24">
                  <c:v>69.338999999999999</c:v>
                </c:pt>
                <c:pt idx="25">
                  <c:v>70.881</c:v>
                </c:pt>
                <c:pt idx="26">
                  <c:v>71.864000000000004</c:v>
                </c:pt>
                <c:pt idx="27">
                  <c:v>72.39</c:v>
                </c:pt>
                <c:pt idx="28">
                  <c:v>71.305000000000007</c:v>
                </c:pt>
                <c:pt idx="29">
                  <c:v>72.61</c:v>
                </c:pt>
                <c:pt idx="30">
                  <c:v>71.694999999999993</c:v>
                </c:pt>
                <c:pt idx="31">
                  <c:v>72.897999999999996</c:v>
                </c:pt>
                <c:pt idx="32">
                  <c:v>73.135999999999996</c:v>
                </c:pt>
                <c:pt idx="33">
                  <c:v>74.644000000000005</c:v>
                </c:pt>
                <c:pt idx="34">
                  <c:v>79.168999999999997</c:v>
                </c:pt>
                <c:pt idx="35">
                  <c:v>77</c:v>
                </c:pt>
                <c:pt idx="36">
                  <c:v>81.61</c:v>
                </c:pt>
                <c:pt idx="37">
                  <c:v>88.846999999999994</c:v>
                </c:pt>
                <c:pt idx="38">
                  <c:v>92.728999999999999</c:v>
                </c:pt>
                <c:pt idx="39">
                  <c:v>95.745999999999995</c:v>
                </c:pt>
                <c:pt idx="40">
                  <c:v>104.39</c:v>
                </c:pt>
                <c:pt idx="41">
                  <c:v>107.712</c:v>
                </c:pt>
                <c:pt idx="42">
                  <c:v>116.407</c:v>
                </c:pt>
                <c:pt idx="43">
                  <c:v>126.30500000000001</c:v>
                </c:pt>
                <c:pt idx="44">
                  <c:v>141.30500000000001</c:v>
                </c:pt>
                <c:pt idx="45">
                  <c:v>156.94900000000001</c:v>
                </c:pt>
                <c:pt idx="46">
                  <c:v>172.06800000000001</c:v>
                </c:pt>
                <c:pt idx="47">
                  <c:v>187.661</c:v>
                </c:pt>
                <c:pt idx="48">
                  <c:v>201.28800000000001</c:v>
                </c:pt>
                <c:pt idx="49">
                  <c:v>212.49199999999999</c:v>
                </c:pt>
                <c:pt idx="50">
                  <c:v>222.136</c:v>
                </c:pt>
                <c:pt idx="51">
                  <c:v>224.49199999999999</c:v>
                </c:pt>
                <c:pt idx="52">
                  <c:v>224.27099999999999</c:v>
                </c:pt>
                <c:pt idx="53">
                  <c:v>215.42400000000001</c:v>
                </c:pt>
                <c:pt idx="54">
                  <c:v>198.47499999999999</c:v>
                </c:pt>
                <c:pt idx="55">
                  <c:v>166.42400000000001</c:v>
                </c:pt>
                <c:pt idx="56">
                  <c:v>126.23699999999999</c:v>
                </c:pt>
                <c:pt idx="57">
                  <c:v>92.373000000000005</c:v>
                </c:pt>
                <c:pt idx="58">
                  <c:v>73.034000000000006</c:v>
                </c:pt>
                <c:pt idx="59">
                  <c:v>67.168999999999997</c:v>
                </c:pt>
                <c:pt idx="60">
                  <c:v>67.441000000000003</c:v>
                </c:pt>
                <c:pt idx="61">
                  <c:v>71.677999999999997</c:v>
                </c:pt>
                <c:pt idx="62">
                  <c:v>73.271000000000001</c:v>
                </c:pt>
                <c:pt idx="63">
                  <c:v>79.22</c:v>
                </c:pt>
                <c:pt idx="64">
                  <c:v>81.932000000000002</c:v>
                </c:pt>
                <c:pt idx="65">
                  <c:v>89.322000000000003</c:v>
                </c:pt>
                <c:pt idx="66">
                  <c:v>95.424000000000007</c:v>
                </c:pt>
                <c:pt idx="67">
                  <c:v>101.932</c:v>
                </c:pt>
                <c:pt idx="68">
                  <c:v>111.64400000000001</c:v>
                </c:pt>
                <c:pt idx="69">
                  <c:v>122.441</c:v>
                </c:pt>
                <c:pt idx="70">
                  <c:v>133.64400000000001</c:v>
                </c:pt>
                <c:pt idx="71">
                  <c:v>143.678</c:v>
                </c:pt>
                <c:pt idx="72">
                  <c:v>150.59299999999999</c:v>
                </c:pt>
                <c:pt idx="73">
                  <c:v>158.16900000000001</c:v>
                </c:pt>
                <c:pt idx="74">
                  <c:v>160.83099999999999</c:v>
                </c:pt>
                <c:pt idx="75">
                  <c:v>161.25399999999999</c:v>
                </c:pt>
                <c:pt idx="76">
                  <c:v>151.08500000000001</c:v>
                </c:pt>
                <c:pt idx="77">
                  <c:v>136.27099999999999</c:v>
                </c:pt>
                <c:pt idx="78">
                  <c:v>111.61</c:v>
                </c:pt>
                <c:pt idx="79">
                  <c:v>91.593000000000004</c:v>
                </c:pt>
                <c:pt idx="80">
                  <c:v>70.542000000000002</c:v>
                </c:pt>
                <c:pt idx="81">
                  <c:v>63.677999999999997</c:v>
                </c:pt>
                <c:pt idx="82">
                  <c:v>59.966000000000001</c:v>
                </c:pt>
                <c:pt idx="83">
                  <c:v>60.406999999999996</c:v>
                </c:pt>
                <c:pt idx="84">
                  <c:v>59.253999999999998</c:v>
                </c:pt>
                <c:pt idx="85">
                  <c:v>60.746000000000002</c:v>
                </c:pt>
                <c:pt idx="86">
                  <c:v>59.491999999999997</c:v>
                </c:pt>
                <c:pt idx="87">
                  <c:v>59.253999999999998</c:v>
                </c:pt>
                <c:pt idx="88">
                  <c:v>59.203000000000003</c:v>
                </c:pt>
                <c:pt idx="89">
                  <c:v>55.831000000000003</c:v>
                </c:pt>
                <c:pt idx="90">
                  <c:v>56.22</c:v>
                </c:pt>
                <c:pt idx="91">
                  <c:v>59.22</c:v>
                </c:pt>
                <c:pt idx="92">
                  <c:v>55.441000000000003</c:v>
                </c:pt>
                <c:pt idx="93">
                  <c:v>58.017000000000003</c:v>
                </c:pt>
                <c:pt idx="94">
                  <c:v>56.119</c:v>
                </c:pt>
                <c:pt idx="95">
                  <c:v>56.914999999999999</c:v>
                </c:pt>
                <c:pt idx="96">
                  <c:v>57.491999999999997</c:v>
                </c:pt>
                <c:pt idx="97">
                  <c:v>58.168999999999997</c:v>
                </c:pt>
                <c:pt idx="98">
                  <c:v>58.661000000000001</c:v>
                </c:pt>
                <c:pt idx="99">
                  <c:v>60.508000000000003</c:v>
                </c:pt>
                <c:pt idx="100">
                  <c:v>56.966000000000001</c:v>
                </c:pt>
                <c:pt idx="101">
                  <c:v>58.372999999999998</c:v>
                </c:pt>
                <c:pt idx="102">
                  <c:v>56.847000000000001</c:v>
                </c:pt>
                <c:pt idx="103">
                  <c:v>57.898000000000003</c:v>
                </c:pt>
                <c:pt idx="104">
                  <c:v>56.593000000000004</c:v>
                </c:pt>
                <c:pt idx="105">
                  <c:v>55.728999999999999</c:v>
                </c:pt>
                <c:pt idx="106">
                  <c:v>58.017000000000003</c:v>
                </c:pt>
                <c:pt idx="107">
                  <c:v>58.914999999999999</c:v>
                </c:pt>
                <c:pt idx="108">
                  <c:v>64.22</c:v>
                </c:pt>
                <c:pt idx="109">
                  <c:v>62.914999999999999</c:v>
                </c:pt>
                <c:pt idx="110">
                  <c:v>69.558999999999997</c:v>
                </c:pt>
                <c:pt idx="111">
                  <c:v>72.831000000000003</c:v>
                </c:pt>
                <c:pt idx="112">
                  <c:v>74.457999999999998</c:v>
                </c:pt>
                <c:pt idx="113">
                  <c:v>77.084999999999994</c:v>
                </c:pt>
                <c:pt idx="114">
                  <c:v>75.135999999999996</c:v>
                </c:pt>
                <c:pt idx="115">
                  <c:v>70.677999999999997</c:v>
                </c:pt>
                <c:pt idx="116">
                  <c:v>64.831000000000003</c:v>
                </c:pt>
                <c:pt idx="117">
                  <c:v>59.237000000000002</c:v>
                </c:pt>
                <c:pt idx="118">
                  <c:v>59.356000000000002</c:v>
                </c:pt>
                <c:pt idx="119">
                  <c:v>52.661000000000001</c:v>
                </c:pt>
                <c:pt idx="120">
                  <c:v>52.914999999999999</c:v>
                </c:pt>
                <c:pt idx="121">
                  <c:v>50.762999999999998</c:v>
                </c:pt>
                <c:pt idx="122">
                  <c:v>51.203000000000003</c:v>
                </c:pt>
                <c:pt idx="123">
                  <c:v>52.677999999999997</c:v>
                </c:pt>
                <c:pt idx="124">
                  <c:v>51.085000000000001</c:v>
                </c:pt>
                <c:pt idx="125">
                  <c:v>51.237000000000002</c:v>
                </c:pt>
                <c:pt idx="126">
                  <c:v>52.914999999999999</c:v>
                </c:pt>
                <c:pt idx="127">
                  <c:v>52.406999999999996</c:v>
                </c:pt>
                <c:pt idx="128">
                  <c:v>53.881</c:v>
                </c:pt>
                <c:pt idx="129">
                  <c:v>50.661000000000001</c:v>
                </c:pt>
                <c:pt idx="130">
                  <c:v>51.576000000000001</c:v>
                </c:pt>
                <c:pt idx="131">
                  <c:v>49.78</c:v>
                </c:pt>
                <c:pt idx="132">
                  <c:v>49.39</c:v>
                </c:pt>
                <c:pt idx="133">
                  <c:v>50.033999999999999</c:v>
                </c:pt>
                <c:pt idx="134">
                  <c:v>50.475000000000001</c:v>
                </c:pt>
                <c:pt idx="135">
                  <c:v>48.847000000000001</c:v>
                </c:pt>
                <c:pt idx="136">
                  <c:v>53.322000000000003</c:v>
                </c:pt>
                <c:pt idx="137">
                  <c:v>51.796999999999997</c:v>
                </c:pt>
                <c:pt idx="138">
                  <c:v>53.712000000000003</c:v>
                </c:pt>
                <c:pt idx="139">
                  <c:v>56.457999999999998</c:v>
                </c:pt>
                <c:pt idx="140">
                  <c:v>56.576000000000001</c:v>
                </c:pt>
                <c:pt idx="141">
                  <c:v>59.067999999999998</c:v>
                </c:pt>
                <c:pt idx="142">
                  <c:v>59.863999999999997</c:v>
                </c:pt>
                <c:pt idx="143">
                  <c:v>59.305</c:v>
                </c:pt>
                <c:pt idx="144">
                  <c:v>59.78</c:v>
                </c:pt>
                <c:pt idx="145">
                  <c:v>56.948999999999998</c:v>
                </c:pt>
                <c:pt idx="146">
                  <c:v>52.932000000000002</c:v>
                </c:pt>
                <c:pt idx="147">
                  <c:v>52.136000000000003</c:v>
                </c:pt>
                <c:pt idx="148">
                  <c:v>51.287999999999997</c:v>
                </c:pt>
                <c:pt idx="149">
                  <c:v>49.136000000000003</c:v>
                </c:pt>
                <c:pt idx="150">
                  <c:v>47.338999999999999</c:v>
                </c:pt>
                <c:pt idx="151">
                  <c:v>50.372999999999998</c:v>
                </c:pt>
                <c:pt idx="152">
                  <c:v>46.576000000000001</c:v>
                </c:pt>
                <c:pt idx="153">
                  <c:v>47.186</c:v>
                </c:pt>
                <c:pt idx="154">
                  <c:v>46.305</c:v>
                </c:pt>
                <c:pt idx="155">
                  <c:v>45.287999999999997</c:v>
                </c:pt>
                <c:pt idx="156">
                  <c:v>44.186</c:v>
                </c:pt>
                <c:pt idx="157">
                  <c:v>46.305</c:v>
                </c:pt>
                <c:pt idx="158">
                  <c:v>44.22</c:v>
                </c:pt>
                <c:pt idx="159">
                  <c:v>46.948999999999998</c:v>
                </c:pt>
                <c:pt idx="160">
                  <c:v>45.475000000000001</c:v>
                </c:pt>
                <c:pt idx="161">
                  <c:v>45.966000000000001</c:v>
                </c:pt>
                <c:pt idx="162">
                  <c:v>45.287999999999997</c:v>
                </c:pt>
                <c:pt idx="163">
                  <c:v>45.61</c:v>
                </c:pt>
                <c:pt idx="164">
                  <c:v>43.067999999999998</c:v>
                </c:pt>
                <c:pt idx="165">
                  <c:v>45.051000000000002</c:v>
                </c:pt>
                <c:pt idx="166">
                  <c:v>44.152999999999999</c:v>
                </c:pt>
                <c:pt idx="167">
                  <c:v>44.796999999999997</c:v>
                </c:pt>
                <c:pt idx="168">
                  <c:v>43.101999999999997</c:v>
                </c:pt>
                <c:pt idx="169">
                  <c:v>44.22</c:v>
                </c:pt>
                <c:pt idx="170">
                  <c:v>44.305</c:v>
                </c:pt>
                <c:pt idx="171">
                  <c:v>44.085000000000001</c:v>
                </c:pt>
                <c:pt idx="172">
                  <c:v>44.78</c:v>
                </c:pt>
                <c:pt idx="173">
                  <c:v>45.831000000000003</c:v>
                </c:pt>
                <c:pt idx="174">
                  <c:v>44.796999999999997</c:v>
                </c:pt>
                <c:pt idx="175">
                  <c:v>43.152999999999999</c:v>
                </c:pt>
                <c:pt idx="176">
                  <c:v>45.898000000000003</c:v>
                </c:pt>
                <c:pt idx="177">
                  <c:v>44.101999999999997</c:v>
                </c:pt>
                <c:pt idx="178">
                  <c:v>45.847000000000001</c:v>
                </c:pt>
                <c:pt idx="179">
                  <c:v>42.322000000000003</c:v>
                </c:pt>
                <c:pt idx="180">
                  <c:v>44.796999999999997</c:v>
                </c:pt>
                <c:pt idx="181">
                  <c:v>43.085000000000001</c:v>
                </c:pt>
                <c:pt idx="182">
                  <c:v>43.542000000000002</c:v>
                </c:pt>
                <c:pt idx="183">
                  <c:v>43.033999999999999</c:v>
                </c:pt>
                <c:pt idx="184">
                  <c:v>44.831000000000003</c:v>
                </c:pt>
                <c:pt idx="185">
                  <c:v>43.728999999999999</c:v>
                </c:pt>
                <c:pt idx="186">
                  <c:v>45.914999999999999</c:v>
                </c:pt>
                <c:pt idx="187">
                  <c:v>43.661000000000001</c:v>
                </c:pt>
                <c:pt idx="188">
                  <c:v>44.932000000000002</c:v>
                </c:pt>
                <c:pt idx="189">
                  <c:v>44.695</c:v>
                </c:pt>
                <c:pt idx="190">
                  <c:v>44.203000000000003</c:v>
                </c:pt>
                <c:pt idx="191">
                  <c:v>42.491999999999997</c:v>
                </c:pt>
                <c:pt idx="192">
                  <c:v>41.932000000000002</c:v>
                </c:pt>
                <c:pt idx="193">
                  <c:v>40.017000000000003</c:v>
                </c:pt>
                <c:pt idx="194">
                  <c:v>43.914999999999999</c:v>
                </c:pt>
                <c:pt idx="195">
                  <c:v>42.524999999999999</c:v>
                </c:pt>
                <c:pt idx="196">
                  <c:v>42.101999999999997</c:v>
                </c:pt>
                <c:pt idx="197">
                  <c:v>41.762999999999998</c:v>
                </c:pt>
                <c:pt idx="198">
                  <c:v>41.491999999999997</c:v>
                </c:pt>
                <c:pt idx="199">
                  <c:v>41.78</c:v>
                </c:pt>
                <c:pt idx="200">
                  <c:v>42.406999999999996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186B-408F-AAC6-C97050CBBB28}"/>
            </c:ext>
          </c:extLst>
        </c:ser>
        <c:ser>
          <c:idx val="2"/>
          <c:order val="1"/>
          <c:spPr>
            <a:ln>
              <a:solidFill>
                <a:schemeClr val="accent2"/>
              </a:solidFill>
            </a:ln>
          </c:spPr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A!$AC$27:$AC$227</c:f>
              <c:numCache>
                <c:formatCode>0.00</c:formatCode>
                <c:ptCount val="201"/>
                <c:pt idx="0">
                  <c:v>64.702488864812082</c:v>
                </c:pt>
                <c:pt idx="1">
                  <c:v>65.008114014283635</c:v>
                </c:pt>
                <c:pt idx="2">
                  <c:v>65.313506486860305</c:v>
                </c:pt>
                <c:pt idx="3">
                  <c:v>65.618457189899416</c:v>
                </c:pt>
                <c:pt idx="4">
                  <c:v>65.922723057384005</c:v>
                </c:pt>
                <c:pt idx="5">
                  <c:v>66.226023569385617</c:v>
                </c:pt>
                <c:pt idx="6">
                  <c:v>66.528037182197096</c:v>
                </c:pt>
                <c:pt idx="7">
                  <c:v>66.828397748005102</c:v>
                </c:pt>
                <c:pt idx="8">
                  <c:v>67.126691041131139</c:v>
                </c:pt>
                <c:pt idx="9">
                  <c:v>67.422451565481509</c:v>
                </c:pt>
                <c:pt idx="10">
                  <c:v>67.715159906728147</c:v>
                </c:pt>
                <c:pt idx="11">
                  <c:v>68.0042410315816</c:v>
                </c:pt>
                <c:pt idx="12">
                  <c:v>68.289064153995113</c:v>
                </c:pt>
                <c:pt idx="13">
                  <c:v>68.568945126861976</c:v>
                </c:pt>
                <c:pt idx="14">
                  <c:v>68.843152838624221</c:v>
                </c:pt>
                <c:pt idx="15">
                  <c:v>69.110921880465355</c:v>
                </c:pt>
                <c:pt idx="16">
                  <c:v>69.371474909303004</c:v>
                </c:pt>
                <c:pt idx="17">
                  <c:v>69.624059795207643</c:v>
                </c:pt>
                <c:pt idx="18">
                  <c:v>69.868008952641986</c:v>
                </c:pt>
                <c:pt idx="19">
                  <c:v>70.102831347345472</c:v>
                </c:pt>
                <c:pt idx="20">
                  <c:v>70.328351630283137</c:v>
                </c:pt>
                <c:pt idx="21">
                  <c:v>70.544915651968807</c:v>
                </c:pt>
                <c:pt idx="22">
                  <c:v>70.753687033893172</c:v>
                </c:pt>
                <c:pt idx="23">
                  <c:v>70.957064995986443</c:v>
                </c:pt>
                <c:pt idx="24">
                  <c:v>71.159258320577237</c:v>
                </c:pt>
                <c:pt idx="25">
                  <c:v>71.367052718474142</c:v>
                </c:pt>
                <c:pt idx="26">
                  <c:v>71.590806932445687</c:v>
                </c:pt>
                <c:pt idx="27">
                  <c:v>71.845704139690199</c:v>
                </c:pt>
                <c:pt idx="28">
                  <c:v>72.153266773853076</c:v>
                </c:pt>
                <c:pt idx="29">
                  <c:v>72.543112078613888</c:v>
                </c:pt>
                <c:pt idx="30">
                  <c:v>73.05488060541478</c:v>
                </c:pt>
                <c:pt idx="31">
                  <c:v>73.740210194641577</c:v>
                </c:pt>
                <c:pt idx="32">
                  <c:v>74.664556073011099</c:v>
                </c:pt>
                <c:pt idx="33">
                  <c:v>75.908579450093285</c:v>
                </c:pt>
                <c:pt idx="34">
                  <c:v>77.568752455518052</c:v>
                </c:pt>
                <c:pt idx="35">
                  <c:v>79.756770627164371</c:v>
                </c:pt>
                <c:pt idx="36">
                  <c:v>82.597342852731586</c:v>
                </c:pt>
                <c:pt idx="37">
                  <c:v>86.223961233187055</c:v>
                </c:pt>
                <c:pt idx="38">
                  <c:v>90.772356241139533</c:v>
                </c:pt>
                <c:pt idx="39">
                  <c:v>96.371526067462156</c:v>
                </c:pt>
                <c:pt idx="40">
                  <c:v>103.13249290181552</c:v>
                </c:pt>
                <c:pt idx="41">
                  <c:v>111.13526849557294</c:v>
                </c:pt>
                <c:pt idx="42">
                  <c:v>120.41487581632001</c:v>
                </c:pt>
                <c:pt idx="43">
                  <c:v>130.94762644649788</c:v>
                </c:pt>
                <c:pt idx="44">
                  <c:v>142.63913620347628</c:v>
                </c:pt>
                <c:pt idx="45">
                  <c:v>155.3157026237096</c:v>
                </c:pt>
                <c:pt idx="46">
                  <c:v>168.72049032846732</c:v>
                </c:pt>
                <c:pt idx="47">
                  <c:v>182.51440298306576</c:v>
                </c:pt>
                <c:pt idx="48">
                  <c:v>196.27266654767817</c:v>
                </c:pt>
                <c:pt idx="49">
                  <c:v>209.43195900911988</c:v>
                </c:pt>
                <c:pt idx="50">
                  <c:v>221.05630580326479</c:v>
                </c:pt>
                <c:pt idx="51">
                  <c:v>229.25340190868553</c:v>
                </c:pt>
                <c:pt idx="52">
                  <c:v>230.49465499934371</c:v>
                </c:pt>
                <c:pt idx="53">
                  <c:v>220.14909569056877</c:v>
                </c:pt>
                <c:pt idx="54">
                  <c:v>195.63005893500656</c:v>
                </c:pt>
                <c:pt idx="55">
                  <c:v>160.42855103407254</c:v>
                </c:pt>
                <c:pt idx="56">
                  <c:v>123.97874209330909</c:v>
                </c:pt>
                <c:pt idx="57">
                  <c:v>95.735598017816969</c:v>
                </c:pt>
                <c:pt idx="58">
                  <c:v>79.311622695497846</c:v>
                </c:pt>
                <c:pt idx="59">
                  <c:v>72.430797641675298</c:v>
                </c:pt>
                <c:pt idx="60">
                  <c:v>70.961302000036525</c:v>
                </c:pt>
                <c:pt idx="61">
                  <c:v>71.988021045057124</c:v>
                </c:pt>
                <c:pt idx="62">
                  <c:v>74.273775735575967</c:v>
                </c:pt>
                <c:pt idx="63">
                  <c:v>77.532570644982627</c:v>
                </c:pt>
                <c:pt idx="64">
                  <c:v>81.809848905985177</c:v>
                </c:pt>
                <c:pt idx="65">
                  <c:v>87.211980549548898</c:v>
                </c:pt>
                <c:pt idx="66">
                  <c:v>93.817345014936876</c:v>
                </c:pt>
                <c:pt idx="67">
                  <c:v>101.64132849581196</c:v>
                </c:pt>
                <c:pt idx="68">
                  <c:v>110.61334100408178</c:v>
                </c:pt>
                <c:pt idx="69">
                  <c:v>120.55788423687878</c:v>
                </c:pt>
                <c:pt idx="70">
                  <c:v>131.17333721387007</c:v>
                </c:pt>
                <c:pt idx="71">
                  <c:v>141.98323107985391</c:v>
                </c:pt>
                <c:pt idx="72">
                  <c:v>152.20305634724014</c:v>
                </c:pt>
                <c:pt idx="73">
                  <c:v>160.48131996378001</c:v>
                </c:pt>
                <c:pt idx="74">
                  <c:v>164.66882597066424</c:v>
                </c:pt>
                <c:pt idx="75">
                  <c:v>162.12675950528455</c:v>
                </c:pt>
                <c:pt idx="76">
                  <c:v>151.06358556283513</c:v>
                </c:pt>
                <c:pt idx="77">
                  <c:v>132.36499130322423</c:v>
                </c:pt>
                <c:pt idx="78">
                  <c:v>110.13543632588754</c:v>
                </c:pt>
                <c:pt idx="79">
                  <c:v>89.785230416101413</c:v>
                </c:pt>
                <c:pt idx="80">
                  <c:v>75.030490772566651</c:v>
                </c:pt>
                <c:pt idx="81">
                  <c:v>66.440343564102292</c:v>
                </c:pt>
                <c:pt idx="82">
                  <c:v>62.361068824927465</c:v>
                </c:pt>
                <c:pt idx="83">
                  <c:v>60.716806161387488</c:v>
                </c:pt>
                <c:pt idx="84">
                  <c:v>60.080472241117434</c:v>
                </c:pt>
                <c:pt idx="85">
                  <c:v>59.770487415896341</c:v>
                </c:pt>
                <c:pt idx="86">
                  <c:v>59.544636630513857</c:v>
                </c:pt>
                <c:pt idx="87">
                  <c:v>59.336884975524285</c:v>
                </c:pt>
                <c:pt idx="88">
                  <c:v>59.133155293607111</c:v>
                </c:pt>
                <c:pt idx="89">
                  <c:v>58.931031725793375</c:v>
                </c:pt>
                <c:pt idx="90">
                  <c:v>58.730132660046351</c:v>
                </c:pt>
                <c:pt idx="91">
                  <c:v>58.530368045694857</c:v>
                </c:pt>
                <c:pt idx="92">
                  <c:v>58.331711827175099</c:v>
                </c:pt>
                <c:pt idx="93">
                  <c:v>58.134219275546215</c:v>
                </c:pt>
                <c:pt idx="94">
                  <c:v>57.938124679521842</c:v>
                </c:pt>
                <c:pt idx="95">
                  <c:v>57.744053049643611</c:v>
                </c:pt>
                <c:pt idx="96">
                  <c:v>57.553440869251858</c:v>
                </c:pt>
                <c:pt idx="97">
                  <c:v>57.369316603187961</c:v>
                </c:pt>
                <c:pt idx="98">
                  <c:v>57.1976453663098</c:v>
                </c:pt>
                <c:pt idx="99">
                  <c:v>57.049462078950064</c:v>
                </c:pt>
                <c:pt idx="100">
                  <c:v>56.943944451136637</c:v>
                </c:pt>
                <c:pt idx="101">
                  <c:v>56.912332129439598</c:v>
                </c:pt>
                <c:pt idx="102">
                  <c:v>57.002108693651699</c:v>
                </c:pt>
                <c:pt idx="103">
                  <c:v>57.280108996869217</c:v>
                </c:pt>
                <c:pt idx="104">
                  <c:v>57.832275904704183</c:v>
                </c:pt>
                <c:pt idx="105">
                  <c:v>58.756874081364579</c:v>
                </c:pt>
                <c:pt idx="106">
                  <c:v>60.147441070920422</c:v>
                </c:pt>
                <c:pt idx="107">
                  <c:v>62.062321041941566</c:v>
                </c:pt>
                <c:pt idx="108">
                  <c:v>64.480688173947243</c:v>
                </c:pt>
                <c:pt idx="109">
                  <c:v>67.252557304455891</c:v>
                </c:pt>
                <c:pt idx="110">
                  <c:v>70.062993828123638</c:v>
                </c:pt>
                <c:pt idx="111">
                  <c:v>72.443094693052302</c:v>
                </c:pt>
                <c:pt idx="112">
                  <c:v>73.858032012424204</c:v>
                </c:pt>
                <c:pt idx="113">
                  <c:v>73.870757280525126</c:v>
                </c:pt>
                <c:pt idx="114">
                  <c:v>72.32434725232153</c:v>
                </c:pt>
                <c:pt idx="115">
                  <c:v>69.444847333536941</c:v>
                </c:pt>
                <c:pt idx="116">
                  <c:v>65.787441325157133</c:v>
                </c:pt>
                <c:pt idx="117">
                  <c:v>62.036574324824436</c:v>
                </c:pt>
                <c:pt idx="118">
                  <c:v>58.764387388375319</c:v>
                </c:pt>
                <c:pt idx="119">
                  <c:v>56.273941777036626</c:v>
                </c:pt>
                <c:pt idx="120">
                  <c:v>54.587304593324227</c:v>
                </c:pt>
                <c:pt idx="121">
                  <c:v>53.544020108059279</c:v>
                </c:pt>
                <c:pt idx="122">
                  <c:v>52.926923983935644</c:v>
                </c:pt>
                <c:pt idx="123">
                  <c:v>52.549765093049459</c:v>
                </c:pt>
                <c:pt idx="124">
                  <c:v>52.289021773787027</c:v>
                </c:pt>
                <c:pt idx="125">
                  <c:v>52.077388429915175</c:v>
                </c:pt>
                <c:pt idx="126">
                  <c:v>51.883915946473913</c:v>
                </c:pt>
                <c:pt idx="127">
                  <c:v>51.696460957215386</c:v>
                </c:pt>
                <c:pt idx="128">
                  <c:v>51.511077333006803</c:v>
                </c:pt>
                <c:pt idx="129">
                  <c:v>51.327204999378793</c:v>
                </c:pt>
                <c:pt idx="130">
                  <c:v>51.146464424696248</c:v>
                </c:pt>
                <c:pt idx="131">
                  <c:v>50.973861068435873</c:v>
                </c:pt>
                <c:pt idx="132">
                  <c:v>50.82138091957664</c:v>
                </c:pt>
                <c:pt idx="133">
                  <c:v>50.714432554866605</c:v>
                </c:pt>
                <c:pt idx="134">
                  <c:v>50.700691655398295</c:v>
                </c:pt>
                <c:pt idx="135">
                  <c:v>50.857971005426108</c:v>
                </c:pt>
                <c:pt idx="136">
                  <c:v>51.293052358741448</c:v>
                </c:pt>
                <c:pt idx="137">
                  <c:v>52.119860528187672</c:v>
                </c:pt>
                <c:pt idx="138">
                  <c:v>53.408920843129295</c:v>
                </c:pt>
                <c:pt idx="139">
                  <c:v>55.116156126045745</c:v>
                </c:pt>
                <c:pt idx="140">
                  <c:v>57.024374571039864</c:v>
                </c:pt>
                <c:pt idx="141">
                  <c:v>58.747160538467369</c:v>
                </c:pt>
                <c:pt idx="142">
                  <c:v>59.827980358192939</c:v>
                </c:pt>
                <c:pt idx="143">
                  <c:v>59.911712852780106</c:v>
                </c:pt>
                <c:pt idx="144">
                  <c:v>58.904501554051308</c:v>
                </c:pt>
                <c:pt idx="145">
                  <c:v>57.025036019319444</c:v>
                </c:pt>
                <c:pt idx="146">
                  <c:v>54.710219023834739</c:v>
                </c:pt>
                <c:pt idx="147">
                  <c:v>52.430755876350673</c:v>
                </c:pt>
                <c:pt idx="148">
                  <c:v>50.523807927800512</c:v>
                </c:pt>
                <c:pt idx="149">
                  <c:v>49.122785845348872</c:v>
                </c:pt>
                <c:pt idx="150">
                  <c:v>48.190294616650739</c:v>
                </c:pt>
                <c:pt idx="151">
                  <c:v>47.602601036422946</c:v>
                </c:pt>
                <c:pt idx="152">
                  <c:v>47.227027673783248</c:v>
                </c:pt>
                <c:pt idx="153">
                  <c:v>46.963120197542445</c:v>
                </c:pt>
                <c:pt idx="154">
                  <c:v>46.750158692461412</c:v>
                </c:pt>
                <c:pt idx="155">
                  <c:v>46.557497594170236</c:v>
                </c:pt>
                <c:pt idx="156">
                  <c:v>46.371936039404495</c:v>
                </c:pt>
                <c:pt idx="157">
                  <c:v>46.188558498377532</c:v>
                </c:pt>
                <c:pt idx="158">
                  <c:v>46.005768621529036</c:v>
                </c:pt>
                <c:pt idx="159">
                  <c:v>45.823110113224757</c:v>
                </c:pt>
                <c:pt idx="160">
                  <c:v>45.640465995168412</c:v>
                </c:pt>
                <c:pt idx="161">
                  <c:v>45.457807643980139</c:v>
                </c:pt>
                <c:pt idx="162">
                  <c:v>45.275126939797474</c:v>
                </c:pt>
                <c:pt idx="163">
                  <c:v>45.092420307778532</c:v>
                </c:pt>
                <c:pt idx="164">
                  <c:v>44.9096854152776</c:v>
                </c:pt>
                <c:pt idx="165">
                  <c:v>44.726920543675519</c:v>
                </c:pt>
                <c:pt idx="166">
                  <c:v>44.544124451457606</c:v>
                </c:pt>
                <c:pt idx="167">
                  <c:v>44.361296315470462</c:v>
                </c:pt>
                <c:pt idx="168">
                  <c:v>44.1784356831471</c:v>
                </c:pt>
                <c:pt idx="169">
                  <c:v>43.995542426908777</c:v>
                </c:pt>
                <c:pt idx="170">
                  <c:v>43.812616700380659</c:v>
                </c:pt>
                <c:pt idx="171">
                  <c:v>43.62965889695775</c:v>
                </c:pt>
                <c:pt idx="172">
                  <c:v>43.446669611185371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186B-408F-AAC6-C97050CBBB28}"/>
            </c:ext>
          </c:extLst>
        </c:ser>
        <c:ser>
          <c:idx val="0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A!$BI$27:$BI$227</c:f>
              <c:numCache>
                <c:formatCode>General</c:formatCode>
                <c:ptCount val="201"/>
                <c:pt idx="0">
                  <c:v>64.702488854283828</c:v>
                </c:pt>
                <c:pt idx="1">
                  <c:v>65.008113989641501</c:v>
                </c:pt>
                <c:pt idx="2">
                  <c:v>65.313506430076757</c:v>
                </c:pt>
                <c:pt idx="3">
                  <c:v>65.618457061077663</c:v>
                </c:pt>
                <c:pt idx="4">
                  <c:v>65.92272276965852</c:v>
                </c:pt>
                <c:pt idx="5">
                  <c:v>66.22602293669722</c:v>
                </c:pt>
                <c:pt idx="6">
                  <c:v>66.52803581250221</c:v>
                </c:pt>
                <c:pt idx="7">
                  <c:v>66.828394828695139</c:v>
                </c:pt>
                <c:pt idx="8">
                  <c:v>67.126684915384899</c:v>
                </c:pt>
                <c:pt idx="9">
                  <c:v>67.422438910537991</c:v>
                </c:pt>
                <c:pt idx="10">
                  <c:v>67.715134168192421</c:v>
                </c:pt>
                <c:pt idx="11">
                  <c:v>68.004189493306811</c:v>
                </c:pt>
                <c:pt idx="12">
                  <c:v>68.288962552913048</c:v>
                </c:pt>
                <c:pt idx="13">
                  <c:v>68.56874793490104</c:v>
                </c:pt>
                <c:pt idx="14">
                  <c:v>68.842776045912046</c:v>
                </c:pt>
                <c:pt idx="15">
                  <c:v>69.110213056816804</c:v>
                </c:pt>
                <c:pt idx="16">
                  <c:v>69.370162116102136</c:v>
                </c:pt>
                <c:pt idx="17">
                  <c:v>69.621666055880482</c:v>
                </c:pt>
                <c:pt idx="18">
                  <c:v>69.863711809635177</c:v>
                </c:pt>
                <c:pt idx="19">
                  <c:v>70.095236742622433</c:v>
                </c:pt>
                <c:pt idx="20">
                  <c:v>70.315137062622469</c:v>
                </c:pt>
                <c:pt idx="21">
                  <c:v>70.522278428465555</c:v>
                </c:pt>
                <c:pt idx="22">
                  <c:v>70.715508805252483</c:v>
                </c:pt>
                <c:pt idx="23">
                  <c:v>70.893673528419228</c:v>
                </c:pt>
                <c:pt idx="24">
                  <c:v>71.055632435298975</c:v>
                </c:pt>
                <c:pt idx="25">
                  <c:v>71.200278806020449</c:v>
                </c:pt>
                <c:pt idx="26">
                  <c:v>71.326559730903924</c:v>
                </c:pt>
                <c:pt idx="27">
                  <c:v>71.433497396461846</c:v>
                </c:pt>
                <c:pt idx="28">
                  <c:v>71.520210665885202</c:v>
                </c:pt>
                <c:pt idx="29">
                  <c:v>71.585936232845498</c:v>
                </c:pt>
                <c:pt idx="30">
                  <c:v>71.630048560135336</c:v>
                </c:pt>
                <c:pt idx="31">
                  <c:v>71.652077786774441</c:v>
                </c:pt>
                <c:pt idx="32">
                  <c:v>71.651724806237368</c:v>
                </c:pt>
                <c:pt idx="33">
                  <c:v>71.628872788550396</c:v>
                </c:pt>
                <c:pt idx="34">
                  <c:v>71.583594539996724</c:v>
                </c:pt>
                <c:pt idx="35">
                  <c:v>71.516155261054053</c:v>
                </c:pt>
                <c:pt idx="36">
                  <c:v>71.427010466209822</c:v>
                </c:pt>
                <c:pt idx="37">
                  <c:v>71.316799054656229</c:v>
                </c:pt>
                <c:pt idx="38">
                  <c:v>71.186331752013729</c:v>
                </c:pt>
                <c:pt idx="39">
                  <c:v>71.036575362636341</c:v>
                </c:pt>
                <c:pt idx="40">
                  <c:v>70.868633463104885</c:v>
                </c:pt>
                <c:pt idx="41">
                  <c:v>70.683724316369961</c:v>
                </c:pt>
                <c:pt idx="42">
                  <c:v>70.483156883024378</c:v>
                </c:pt>
                <c:pt idx="43">
                  <c:v>70.268305846807252</c:v>
                </c:pt>
                <c:pt idx="44">
                  <c:v>70.040586556376525</c:v>
                </c:pt>
                <c:pt idx="45">
                  <c:v>69.801430720131236</c:v>
                </c:pt>
                <c:pt idx="46">
                  <c:v>69.552263584696831</c:v>
                </c:pt>
                <c:pt idx="47">
                  <c:v>69.29448319230336</c:v>
                </c:pt>
                <c:pt idx="48">
                  <c:v>69.029442160346051</c:v>
                </c:pt>
                <c:pt idx="49">
                  <c:v>68.758432270172733</c:v>
                </c:pt>
                <c:pt idx="50">
                  <c:v>68.482672002337409</c:v>
                </c:pt>
                <c:pt idx="51">
                  <c:v>68.203297020688566</c:v>
                </c:pt>
                <c:pt idx="52">
                  <c:v>67.921353493609402</c:v>
                </c:pt>
                <c:pt idx="53">
                  <c:v>67.637794050746109</c:v>
                </c:pt>
                <c:pt idx="54">
                  <c:v>67.353476108537279</c:v>
                </c:pt>
                <c:pt idx="55">
                  <c:v>67.069162256737769</c:v>
                </c:pt>
                <c:pt idx="56">
                  <c:v>66.785522378449713</c:v>
                </c:pt>
                <c:pt idx="57">
                  <c:v>66.503137174576523</c:v>
                </c:pt>
                <c:pt idx="58">
                  <c:v>66.222502776340662</c:v>
                </c:pt>
                <c:pt idx="59">
                  <c:v>65.944036152760546</c:v>
                </c:pt>
                <c:pt idx="60">
                  <c:v>65.668081050243359</c:v>
                </c:pt>
                <c:pt idx="61">
                  <c:v>65.394914235633152</c:v>
                </c:pt>
                <c:pt idx="62">
                  <c:v>65.12475184962581</c:v>
                </c:pt>
                <c:pt idx="63">
                  <c:v>64.857755712444842</c:v>
                </c:pt>
                <c:pt idx="64">
                  <c:v>64.594039456643202</c:v>
                </c:pt>
                <c:pt idx="65">
                  <c:v>64.333674391897347</c:v>
                </c:pt>
                <c:pt idx="66">
                  <c:v>64.076695033154706</c:v>
                </c:pt>
                <c:pt idx="67">
                  <c:v>63.823104246253294</c:v>
                </c:pt>
                <c:pt idx="68">
                  <c:v>63.572877984176259</c:v>
                </c:pt>
                <c:pt idx="69">
                  <c:v>63.32596960262309</c:v>
                </c:pt>
                <c:pt idx="70">
                  <c:v>63.082313755872043</c:v>
                </c:pt>
                <c:pt idx="71">
                  <c:v>62.841829883340601</c:v>
                </c:pt>
                <c:pt idx="72">
                  <c:v>62.604425304207638</c:v>
                </c:pt>
                <c:pt idx="73">
                  <c:v>62.369997942329967</c:v>
                </c:pt>
                <c:pt idx="74">
                  <c:v>62.138438706831522</c:v>
                </c:pt>
                <c:pt idx="75">
                  <c:v>61.909633555499539</c:v>
                </c:pt>
                <c:pt idx="76">
                  <c:v>61.683465268784538</c:v>
                </c:pt>
                <c:pt idx="77">
                  <c:v>61.459814962025881</c:v>
                </c:pt>
                <c:pt idx="78">
                  <c:v>61.238563362727454</c:v>
                </c:pt>
                <c:pt idx="79">
                  <c:v>61.019591878468937</c:v>
                </c:pt>
                <c:pt idx="80">
                  <c:v>60.802783479503027</c:v>
                </c:pt>
                <c:pt idx="81">
                  <c:v>60.588023418372245</c:v>
                </c:pt>
                <c:pt idx="82">
                  <c:v>60.375199807074331</c:v>
                </c:pt>
                <c:pt idx="83">
                  <c:v>60.164204070478085</c:v>
                </c:pt>
                <c:pt idx="84">
                  <c:v>59.954931292896433</c:v>
                </c:pt>
                <c:pt idx="85">
                  <c:v>59.747280472994312</c:v>
                </c:pt>
                <c:pt idx="86">
                  <c:v>59.541154700572868</c:v>
                </c:pt>
                <c:pt idx="87">
                  <c:v>59.336461267242647</c:v>
                </c:pt>
                <c:pt idx="88">
                  <c:v>59.133111721586268</c:v>
                </c:pt>
                <c:pt idx="89">
                  <c:v>58.931021878118663</c:v>
                </c:pt>
                <c:pt idx="90">
                  <c:v>58.730111788179684</c:v>
                </c:pt>
                <c:pt idx="91">
                  <c:v>58.530305679835926</c:v>
                </c:pt>
                <c:pt idx="92">
                  <c:v>58.331531872920472</c:v>
                </c:pt>
                <c:pt idx="93">
                  <c:v>58.133722674494734</c:v>
                </c:pt>
                <c:pt idx="94">
                  <c:v>57.936814259266804</c:v>
                </c:pt>
                <c:pt idx="95">
                  <c:v>57.740746538839701</c:v>
                </c:pt>
                <c:pt idx="96">
                  <c:v>57.545463023080693</c:v>
                </c:pt>
                <c:pt idx="97">
                  <c:v>57.350910676393404</c:v>
                </c:pt>
                <c:pt idx="98">
                  <c:v>57.157039771229357</c:v>
                </c:pt>
                <c:pt idx="99">
                  <c:v>56.963803740788222</c:v>
                </c:pt>
                <c:pt idx="100">
                  <c:v>56.771159032519684</c:v>
                </c:pt>
                <c:pt idx="101">
                  <c:v>56.579064963748124</c:v>
                </c:pt>
                <c:pt idx="102">
                  <c:v>56.387483580489864</c:v>
                </c:pt>
                <c:pt idx="103">
                  <c:v>56.196379520313918</c:v>
                </c:pt>
                <c:pt idx="104">
                  <c:v>56.005719879909435</c:v>
                </c:pt>
                <c:pt idx="105">
                  <c:v>55.815474087858803</c:v>
                </c:pt>
                <c:pt idx="106">
                  <c:v>55.625613782973716</c:v>
                </c:pt>
                <c:pt idx="107">
                  <c:v>55.436112698426165</c:v>
                </c:pt>
                <c:pt idx="108">
                  <c:v>55.246946551795943</c:v>
                </c:pt>
                <c:pt idx="109">
                  <c:v>55.058092941056735</c:v>
                </c:pt>
                <c:pt idx="110">
                  <c:v>54.869531246432132</c:v>
                </c:pt>
                <c:pt idx="111">
                  <c:v>54.681242537967748</c:v>
                </c:pt>
                <c:pt idx="112">
                  <c:v>54.49320948858518</c:v>
                </c:pt>
                <c:pt idx="113">
                  <c:v>54.305416292304109</c:v>
                </c:pt>
                <c:pt idx="114">
                  <c:v>54.117848587241305</c:v>
                </c:pt>
                <c:pt idx="115">
                  <c:v>53.930493382916396</c:v>
                </c:pt>
                <c:pt idx="116">
                  <c:v>53.743338991315177</c:v>
                </c:pt>
                <c:pt idx="117">
                  <c:v>53.556374961081474</c:v>
                </c:pt>
                <c:pt idx="118">
                  <c:v>53.369592014128735</c:v>
                </c:pt>
                <c:pt idx="119">
                  <c:v>53.182981983886322</c:v>
                </c:pt>
                <c:pt idx="120">
                  <c:v>52.996537754322539</c:v>
                </c:pt>
                <c:pt idx="121">
                  <c:v>52.810253198825308</c:v>
                </c:pt>
                <c:pt idx="122">
                  <c:v>52.624123117973191</c:v>
                </c:pt>
                <c:pt idx="123">
                  <c:v>52.438143175204722</c:v>
                </c:pt>
                <c:pt idx="124">
                  <c:v>52.252309829397404</c:v>
                </c:pt>
                <c:pt idx="125">
                  <c:v>52.066620263410861</c:v>
                </c:pt>
                <c:pt idx="126">
                  <c:v>51.881072307738343</c:v>
                </c:pt>
                <c:pt idx="127">
                  <c:v>51.69566435855819</c:v>
                </c:pt>
                <c:pt idx="128">
                  <c:v>51.510395289687992</c:v>
                </c:pt>
                <c:pt idx="129">
                  <c:v>51.325264358224885</c:v>
                </c:pt>
                <c:pt idx="130">
                  <c:v>51.140271104008249</c:v>
                </c:pt>
                <c:pt idx="131">
                  <c:v>50.955415243459427</c:v>
                </c:pt>
                <c:pt idx="132">
                  <c:v>50.770696558829556</c:v>
                </c:pt>
                <c:pt idx="133">
                  <c:v>50.586114784399747</c:v>
                </c:pt>
                <c:pt idx="134">
                  <c:v>50.401669491702719</c:v>
                </c:pt>
                <c:pt idx="135">
                  <c:v>50.217359976335928</c:v>
                </c:pt>
                <c:pt idx="136">
                  <c:v>50.033185149372258</c:v>
                </c:pt>
                <c:pt idx="137">
                  <c:v>49.849143436700203</c:v>
                </c:pt>
                <c:pt idx="138">
                  <c:v>49.665232689797705</c:v>
                </c:pt>
                <c:pt idx="139">
                  <c:v>49.481450111421807</c:v>
                </c:pt>
                <c:pt idx="140">
                  <c:v>49.29779219945339</c:v>
                </c:pt>
                <c:pt idx="141">
                  <c:v>49.114254711659704</c:v>
                </c:pt>
                <c:pt idx="142">
                  <c:v>48.930832653435118</c:v>
                </c:pt>
                <c:pt idx="143">
                  <c:v>48.747520289683976</c:v>
                </c:pt>
                <c:pt idx="144">
                  <c:v>48.564311180969405</c:v>
                </c:pt>
                <c:pt idx="145">
                  <c:v>48.38119824294067</c:v>
                </c:pt>
                <c:pt idx="146">
                  <c:v>48.198173826948576</c:v>
                </c:pt>
                <c:pt idx="147">
                  <c:v>48.015229818752388</c:v>
                </c:pt>
                <c:pt idx="148">
                  <c:v>47.832357751388301</c:v>
                </c:pt>
                <c:pt idx="149">
                  <c:v>47.649548927675866</c:v>
                </c:pt>
                <c:pt idx="150">
                  <c:v>47.466794547525126</c:v>
                </c:pt>
                <c:pt idx="151">
                  <c:v>47.284085835189344</c:v>
                </c:pt>
                <c:pt idx="152">
                  <c:v>47.101414161874736</c:v>
                </c:pt>
                <c:pt idx="153">
                  <c:v>46.918771159632641</c:v>
                </c:pt>
                <c:pt idx="154">
                  <c:v>46.736148823165919</c:v>
                </c:pt>
                <c:pt idx="155">
                  <c:v>46.553539597013433</c:v>
                </c:pt>
                <c:pt idx="156">
                  <c:v>46.370936446463546</c:v>
                </c:pt>
                <c:pt idx="157">
                  <c:v>46.188332911423231</c:v>
                </c:pt>
                <c:pt idx="158">
                  <c:v>46.00572314327701</c:v>
                </c:pt>
                <c:pt idx="159">
                  <c:v>45.823101925466787</c:v>
                </c:pt>
                <c:pt idx="160">
                  <c:v>45.64046467908156</c:v>
                </c:pt>
                <c:pt idx="161">
                  <c:v>45.457807455154125</c:v>
                </c:pt>
                <c:pt idx="162">
                  <c:v>45.275126915620206</c:v>
                </c:pt>
                <c:pt idx="163">
                  <c:v>45.092420305016425</c:v>
                </c:pt>
                <c:pt idx="164">
                  <c:v>44.90968541499609</c:v>
                </c:pt>
                <c:pt idx="165">
                  <c:v>44.726920543649925</c:v>
                </c:pt>
                <c:pt idx="166">
                  <c:v>44.544124451455531</c:v>
                </c:pt>
                <c:pt idx="167">
                  <c:v>44.361296315470312</c:v>
                </c:pt>
                <c:pt idx="168">
                  <c:v>44.178435683147093</c:v>
                </c:pt>
                <c:pt idx="169">
                  <c:v>43.995542426908777</c:v>
                </c:pt>
                <c:pt idx="170">
                  <c:v>43.812616700380659</c:v>
                </c:pt>
                <c:pt idx="171">
                  <c:v>43.62965889695775</c:v>
                </c:pt>
                <c:pt idx="172">
                  <c:v>43.446669611185371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186B-408F-AAC6-C97050CBBB2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10624144"/>
        <c:axId val="510624536"/>
      </c:scatterChart>
      <c:valAx>
        <c:axId val="510624144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510624536"/>
        <c:crosses val="autoZero"/>
        <c:crossBetween val="midCat"/>
      </c:valAx>
      <c:valAx>
        <c:axId val="510624536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51062414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12"/>
          <c:order val="0"/>
          <c:spPr>
            <a:ln>
              <a:solidFill>
                <a:schemeClr val="accent1"/>
              </a:solidFill>
              <a:prstDash val="solid"/>
            </a:ln>
          </c:spPr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A!$N$27:$N$227</c:f>
              <c:numCache>
                <c:formatCode>General</c:formatCode>
                <c:ptCount val="201"/>
                <c:pt idx="0">
                  <c:v>66.338999999999999</c:v>
                </c:pt>
                <c:pt idx="1">
                  <c:v>65.948999999999998</c:v>
                </c:pt>
                <c:pt idx="2">
                  <c:v>65.474999999999994</c:v>
                </c:pt>
                <c:pt idx="3">
                  <c:v>66.034000000000006</c:v>
                </c:pt>
                <c:pt idx="4">
                  <c:v>65.694999999999993</c:v>
                </c:pt>
                <c:pt idx="5">
                  <c:v>66.39</c:v>
                </c:pt>
                <c:pt idx="6">
                  <c:v>64.305000000000007</c:v>
                </c:pt>
                <c:pt idx="7">
                  <c:v>66.322000000000003</c:v>
                </c:pt>
                <c:pt idx="8">
                  <c:v>67.78</c:v>
                </c:pt>
                <c:pt idx="9">
                  <c:v>66.034000000000006</c:v>
                </c:pt>
                <c:pt idx="10">
                  <c:v>68.355999999999995</c:v>
                </c:pt>
                <c:pt idx="11">
                  <c:v>66.915000000000006</c:v>
                </c:pt>
                <c:pt idx="12">
                  <c:v>67.558999999999997</c:v>
                </c:pt>
                <c:pt idx="13">
                  <c:v>67.575999999999993</c:v>
                </c:pt>
                <c:pt idx="14">
                  <c:v>67.406999999999996</c:v>
                </c:pt>
                <c:pt idx="15">
                  <c:v>67.948999999999998</c:v>
                </c:pt>
                <c:pt idx="16">
                  <c:v>69.881</c:v>
                </c:pt>
                <c:pt idx="17">
                  <c:v>70.373000000000005</c:v>
                </c:pt>
                <c:pt idx="18">
                  <c:v>69.39</c:v>
                </c:pt>
                <c:pt idx="19">
                  <c:v>71.084999999999994</c:v>
                </c:pt>
                <c:pt idx="20">
                  <c:v>71.831000000000003</c:v>
                </c:pt>
                <c:pt idx="21">
                  <c:v>71.203000000000003</c:v>
                </c:pt>
                <c:pt idx="22">
                  <c:v>71.016999999999996</c:v>
                </c:pt>
                <c:pt idx="23">
                  <c:v>69.644000000000005</c:v>
                </c:pt>
                <c:pt idx="24">
                  <c:v>71.932000000000002</c:v>
                </c:pt>
                <c:pt idx="25">
                  <c:v>72.119</c:v>
                </c:pt>
                <c:pt idx="26">
                  <c:v>73</c:v>
                </c:pt>
                <c:pt idx="27">
                  <c:v>72.051000000000002</c:v>
                </c:pt>
                <c:pt idx="28">
                  <c:v>73.119</c:v>
                </c:pt>
                <c:pt idx="29">
                  <c:v>73.153000000000006</c:v>
                </c:pt>
                <c:pt idx="30">
                  <c:v>71.051000000000002</c:v>
                </c:pt>
                <c:pt idx="31">
                  <c:v>74.558999999999997</c:v>
                </c:pt>
                <c:pt idx="32">
                  <c:v>76.424000000000007</c:v>
                </c:pt>
                <c:pt idx="33">
                  <c:v>76.474999999999994</c:v>
                </c:pt>
                <c:pt idx="34">
                  <c:v>77.796999999999997</c:v>
                </c:pt>
                <c:pt idx="35">
                  <c:v>81.983000000000004</c:v>
                </c:pt>
                <c:pt idx="36">
                  <c:v>88.067999999999998</c:v>
                </c:pt>
                <c:pt idx="37">
                  <c:v>91.034000000000006</c:v>
                </c:pt>
                <c:pt idx="38">
                  <c:v>98.355999999999995</c:v>
                </c:pt>
                <c:pt idx="39">
                  <c:v>99.932000000000002</c:v>
                </c:pt>
                <c:pt idx="40">
                  <c:v>102.458</c:v>
                </c:pt>
                <c:pt idx="41">
                  <c:v>113.288</c:v>
                </c:pt>
                <c:pt idx="42">
                  <c:v>117.797</c:v>
                </c:pt>
                <c:pt idx="43">
                  <c:v>124.42400000000001</c:v>
                </c:pt>
                <c:pt idx="44">
                  <c:v>138.23699999999999</c:v>
                </c:pt>
                <c:pt idx="45">
                  <c:v>151.37299999999999</c:v>
                </c:pt>
                <c:pt idx="46">
                  <c:v>168.102</c:v>
                </c:pt>
                <c:pt idx="47">
                  <c:v>185.441</c:v>
                </c:pt>
                <c:pt idx="48">
                  <c:v>198.15299999999999</c:v>
                </c:pt>
                <c:pt idx="49">
                  <c:v>212.15299999999999</c:v>
                </c:pt>
                <c:pt idx="50">
                  <c:v>219.119</c:v>
                </c:pt>
                <c:pt idx="51">
                  <c:v>225.96600000000001</c:v>
                </c:pt>
                <c:pt idx="52">
                  <c:v>228.06800000000001</c:v>
                </c:pt>
                <c:pt idx="53">
                  <c:v>224.74600000000001</c:v>
                </c:pt>
                <c:pt idx="54">
                  <c:v>214.96600000000001</c:v>
                </c:pt>
                <c:pt idx="55">
                  <c:v>195.458</c:v>
                </c:pt>
                <c:pt idx="56">
                  <c:v>163.441</c:v>
                </c:pt>
                <c:pt idx="57">
                  <c:v>125.57599999999999</c:v>
                </c:pt>
                <c:pt idx="58">
                  <c:v>94.051000000000002</c:v>
                </c:pt>
                <c:pt idx="59">
                  <c:v>74.542000000000002</c:v>
                </c:pt>
                <c:pt idx="60">
                  <c:v>71.322000000000003</c:v>
                </c:pt>
                <c:pt idx="61">
                  <c:v>71.186000000000007</c:v>
                </c:pt>
                <c:pt idx="62">
                  <c:v>75.22</c:v>
                </c:pt>
                <c:pt idx="63">
                  <c:v>75.457999999999998</c:v>
                </c:pt>
                <c:pt idx="64">
                  <c:v>80.915000000000006</c:v>
                </c:pt>
                <c:pt idx="65">
                  <c:v>85.254000000000005</c:v>
                </c:pt>
                <c:pt idx="66">
                  <c:v>90.355999999999995</c:v>
                </c:pt>
                <c:pt idx="67">
                  <c:v>97.932000000000002</c:v>
                </c:pt>
                <c:pt idx="68">
                  <c:v>103.288</c:v>
                </c:pt>
                <c:pt idx="69">
                  <c:v>110.051</c:v>
                </c:pt>
                <c:pt idx="70">
                  <c:v>122.322</c:v>
                </c:pt>
                <c:pt idx="71">
                  <c:v>132.017</c:v>
                </c:pt>
                <c:pt idx="72">
                  <c:v>142.71199999999999</c:v>
                </c:pt>
                <c:pt idx="73">
                  <c:v>150.94900000000001</c:v>
                </c:pt>
                <c:pt idx="74">
                  <c:v>159.339</c:v>
                </c:pt>
                <c:pt idx="75">
                  <c:v>160.881</c:v>
                </c:pt>
                <c:pt idx="76">
                  <c:v>162.69499999999999</c:v>
                </c:pt>
                <c:pt idx="77">
                  <c:v>155.71199999999999</c:v>
                </c:pt>
                <c:pt idx="78">
                  <c:v>143.71199999999999</c:v>
                </c:pt>
                <c:pt idx="79">
                  <c:v>124.22</c:v>
                </c:pt>
                <c:pt idx="80">
                  <c:v>99.78</c:v>
                </c:pt>
                <c:pt idx="81">
                  <c:v>76.728999999999999</c:v>
                </c:pt>
                <c:pt idx="82">
                  <c:v>62.712000000000003</c:v>
                </c:pt>
                <c:pt idx="83">
                  <c:v>59.203000000000003</c:v>
                </c:pt>
                <c:pt idx="84">
                  <c:v>59.39</c:v>
                </c:pt>
                <c:pt idx="85">
                  <c:v>57.898000000000003</c:v>
                </c:pt>
                <c:pt idx="86">
                  <c:v>55.423999999999999</c:v>
                </c:pt>
                <c:pt idx="87">
                  <c:v>55.524999999999999</c:v>
                </c:pt>
                <c:pt idx="88">
                  <c:v>56.627000000000002</c:v>
                </c:pt>
                <c:pt idx="89">
                  <c:v>56.39</c:v>
                </c:pt>
                <c:pt idx="90">
                  <c:v>56.508000000000003</c:v>
                </c:pt>
                <c:pt idx="91">
                  <c:v>54</c:v>
                </c:pt>
                <c:pt idx="92">
                  <c:v>55.356000000000002</c:v>
                </c:pt>
                <c:pt idx="93">
                  <c:v>56.524999999999999</c:v>
                </c:pt>
                <c:pt idx="94">
                  <c:v>56.168999999999997</c:v>
                </c:pt>
                <c:pt idx="95">
                  <c:v>56.287999999999997</c:v>
                </c:pt>
                <c:pt idx="96">
                  <c:v>53.119</c:v>
                </c:pt>
                <c:pt idx="97">
                  <c:v>56.966000000000001</c:v>
                </c:pt>
                <c:pt idx="98">
                  <c:v>54.762999999999998</c:v>
                </c:pt>
                <c:pt idx="99">
                  <c:v>56.814</c:v>
                </c:pt>
                <c:pt idx="100">
                  <c:v>55.728999999999999</c:v>
                </c:pt>
                <c:pt idx="101">
                  <c:v>56.085000000000001</c:v>
                </c:pt>
                <c:pt idx="102">
                  <c:v>56.406999999999996</c:v>
                </c:pt>
                <c:pt idx="103">
                  <c:v>57.237000000000002</c:v>
                </c:pt>
                <c:pt idx="104">
                  <c:v>56.423999999999999</c:v>
                </c:pt>
                <c:pt idx="105">
                  <c:v>56.441000000000003</c:v>
                </c:pt>
                <c:pt idx="106">
                  <c:v>55.948999999999998</c:v>
                </c:pt>
                <c:pt idx="107">
                  <c:v>55.085000000000001</c:v>
                </c:pt>
                <c:pt idx="108">
                  <c:v>56.305</c:v>
                </c:pt>
                <c:pt idx="109">
                  <c:v>60.168999999999997</c:v>
                </c:pt>
                <c:pt idx="110">
                  <c:v>63.542000000000002</c:v>
                </c:pt>
                <c:pt idx="111">
                  <c:v>65.051000000000002</c:v>
                </c:pt>
                <c:pt idx="112">
                  <c:v>69.593000000000004</c:v>
                </c:pt>
                <c:pt idx="113">
                  <c:v>71.254000000000005</c:v>
                </c:pt>
                <c:pt idx="114">
                  <c:v>75.338999999999999</c:v>
                </c:pt>
                <c:pt idx="115">
                  <c:v>76.168999999999997</c:v>
                </c:pt>
                <c:pt idx="116">
                  <c:v>75.457999999999998</c:v>
                </c:pt>
                <c:pt idx="117">
                  <c:v>71.593000000000004</c:v>
                </c:pt>
                <c:pt idx="118">
                  <c:v>66.051000000000002</c:v>
                </c:pt>
                <c:pt idx="119">
                  <c:v>59.61</c:v>
                </c:pt>
                <c:pt idx="120">
                  <c:v>56.932000000000002</c:v>
                </c:pt>
                <c:pt idx="121">
                  <c:v>55.932000000000002</c:v>
                </c:pt>
                <c:pt idx="122">
                  <c:v>52.524999999999999</c:v>
                </c:pt>
                <c:pt idx="123">
                  <c:v>51.847000000000001</c:v>
                </c:pt>
                <c:pt idx="124">
                  <c:v>50.558999999999997</c:v>
                </c:pt>
                <c:pt idx="125">
                  <c:v>47.677999999999997</c:v>
                </c:pt>
                <c:pt idx="126">
                  <c:v>47.627000000000002</c:v>
                </c:pt>
                <c:pt idx="127">
                  <c:v>47.542000000000002</c:v>
                </c:pt>
                <c:pt idx="128">
                  <c:v>48.372999999999998</c:v>
                </c:pt>
                <c:pt idx="129">
                  <c:v>48.372999999999998</c:v>
                </c:pt>
                <c:pt idx="130">
                  <c:v>49.746000000000002</c:v>
                </c:pt>
                <c:pt idx="131">
                  <c:v>49.152999999999999</c:v>
                </c:pt>
                <c:pt idx="132">
                  <c:v>49.152999999999999</c:v>
                </c:pt>
                <c:pt idx="133">
                  <c:v>47.593000000000004</c:v>
                </c:pt>
                <c:pt idx="134">
                  <c:v>47.661000000000001</c:v>
                </c:pt>
                <c:pt idx="135">
                  <c:v>46.914999999999999</c:v>
                </c:pt>
                <c:pt idx="136">
                  <c:v>47.033999999999999</c:v>
                </c:pt>
                <c:pt idx="137">
                  <c:v>49.491999999999997</c:v>
                </c:pt>
                <c:pt idx="138">
                  <c:v>49</c:v>
                </c:pt>
                <c:pt idx="139">
                  <c:v>49.475000000000001</c:v>
                </c:pt>
                <c:pt idx="140">
                  <c:v>49.168999999999997</c:v>
                </c:pt>
                <c:pt idx="141">
                  <c:v>50.831000000000003</c:v>
                </c:pt>
                <c:pt idx="142">
                  <c:v>52.863999999999997</c:v>
                </c:pt>
                <c:pt idx="143">
                  <c:v>54.695</c:v>
                </c:pt>
                <c:pt idx="144">
                  <c:v>57.542000000000002</c:v>
                </c:pt>
                <c:pt idx="145">
                  <c:v>59.746000000000002</c:v>
                </c:pt>
                <c:pt idx="146">
                  <c:v>55.441000000000003</c:v>
                </c:pt>
                <c:pt idx="147">
                  <c:v>56.051000000000002</c:v>
                </c:pt>
                <c:pt idx="148">
                  <c:v>54.356000000000002</c:v>
                </c:pt>
                <c:pt idx="149">
                  <c:v>52.558999999999997</c:v>
                </c:pt>
                <c:pt idx="150">
                  <c:v>47.372999999999998</c:v>
                </c:pt>
                <c:pt idx="151">
                  <c:v>47.847000000000001</c:v>
                </c:pt>
                <c:pt idx="152">
                  <c:v>44.814</c:v>
                </c:pt>
                <c:pt idx="153">
                  <c:v>44.593000000000004</c:v>
                </c:pt>
                <c:pt idx="154">
                  <c:v>45.475000000000001</c:v>
                </c:pt>
                <c:pt idx="155">
                  <c:v>46.898000000000003</c:v>
                </c:pt>
                <c:pt idx="156">
                  <c:v>42.712000000000003</c:v>
                </c:pt>
                <c:pt idx="157">
                  <c:v>44.728999999999999</c:v>
                </c:pt>
                <c:pt idx="158">
                  <c:v>44.441000000000003</c:v>
                </c:pt>
                <c:pt idx="159">
                  <c:v>42.881</c:v>
                </c:pt>
                <c:pt idx="160">
                  <c:v>45.237000000000002</c:v>
                </c:pt>
                <c:pt idx="161">
                  <c:v>42.508000000000003</c:v>
                </c:pt>
                <c:pt idx="162">
                  <c:v>42.253999999999998</c:v>
                </c:pt>
                <c:pt idx="163">
                  <c:v>43.051000000000002</c:v>
                </c:pt>
                <c:pt idx="164">
                  <c:v>42.558999999999997</c:v>
                </c:pt>
                <c:pt idx="165">
                  <c:v>43.643999999999998</c:v>
                </c:pt>
                <c:pt idx="166">
                  <c:v>42.847000000000001</c:v>
                </c:pt>
                <c:pt idx="167">
                  <c:v>45.051000000000002</c:v>
                </c:pt>
                <c:pt idx="168">
                  <c:v>44.627000000000002</c:v>
                </c:pt>
                <c:pt idx="169">
                  <c:v>42.305</c:v>
                </c:pt>
                <c:pt idx="170">
                  <c:v>43.593000000000004</c:v>
                </c:pt>
                <c:pt idx="171">
                  <c:v>43.39</c:v>
                </c:pt>
                <c:pt idx="172">
                  <c:v>43.863999999999997</c:v>
                </c:pt>
                <c:pt idx="173">
                  <c:v>42.406999999999996</c:v>
                </c:pt>
                <c:pt idx="174">
                  <c:v>42.356000000000002</c:v>
                </c:pt>
                <c:pt idx="175">
                  <c:v>40.508000000000003</c:v>
                </c:pt>
                <c:pt idx="176">
                  <c:v>41.508000000000003</c:v>
                </c:pt>
                <c:pt idx="177">
                  <c:v>42.677999999999997</c:v>
                </c:pt>
                <c:pt idx="178">
                  <c:v>41.271000000000001</c:v>
                </c:pt>
                <c:pt idx="179">
                  <c:v>42.152999999999999</c:v>
                </c:pt>
                <c:pt idx="180">
                  <c:v>45.356000000000002</c:v>
                </c:pt>
                <c:pt idx="181">
                  <c:v>41.475000000000001</c:v>
                </c:pt>
                <c:pt idx="182">
                  <c:v>43.441000000000003</c:v>
                </c:pt>
                <c:pt idx="183">
                  <c:v>41.457999999999998</c:v>
                </c:pt>
                <c:pt idx="184">
                  <c:v>44.762999999999998</c:v>
                </c:pt>
                <c:pt idx="185">
                  <c:v>46.287999999999997</c:v>
                </c:pt>
                <c:pt idx="186">
                  <c:v>40.287999999999997</c:v>
                </c:pt>
                <c:pt idx="187">
                  <c:v>40.695</c:v>
                </c:pt>
                <c:pt idx="188">
                  <c:v>41.033999999999999</c:v>
                </c:pt>
                <c:pt idx="189">
                  <c:v>39.677999999999997</c:v>
                </c:pt>
                <c:pt idx="190">
                  <c:v>43.712000000000003</c:v>
                </c:pt>
                <c:pt idx="191">
                  <c:v>44.491999999999997</c:v>
                </c:pt>
                <c:pt idx="192">
                  <c:v>43.762999999999998</c:v>
                </c:pt>
                <c:pt idx="193">
                  <c:v>42.271000000000001</c:v>
                </c:pt>
                <c:pt idx="194">
                  <c:v>41.406999999999996</c:v>
                </c:pt>
                <c:pt idx="195">
                  <c:v>41</c:v>
                </c:pt>
                <c:pt idx="196">
                  <c:v>45.085000000000001</c:v>
                </c:pt>
                <c:pt idx="197">
                  <c:v>43.61</c:v>
                </c:pt>
                <c:pt idx="198">
                  <c:v>41</c:v>
                </c:pt>
                <c:pt idx="199">
                  <c:v>41.017000000000003</c:v>
                </c:pt>
                <c:pt idx="200">
                  <c:v>39.661000000000001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7E3E-436D-BF6C-209A13AFEFF6}"/>
            </c:ext>
          </c:extLst>
        </c:ser>
        <c:ser>
          <c:idx val="2"/>
          <c:order val="1"/>
          <c:spPr>
            <a:ln>
              <a:solidFill>
                <a:schemeClr val="accent2"/>
              </a:solidFill>
            </a:ln>
          </c:spPr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A!$AD$27:$AD$227</c:f>
              <c:numCache>
                <c:formatCode>0.00</c:formatCode>
                <c:ptCount val="201"/>
                <c:pt idx="0">
                  <c:v>64.871846759291401</c:v>
                </c:pt>
                <c:pt idx="1">
                  <c:v>65.189369246974465</c:v>
                </c:pt>
                <c:pt idx="2">
                  <c:v>65.505844959167177</c:v>
                </c:pt>
                <c:pt idx="3">
                  <c:v>65.820980699208505</c:v>
                </c:pt>
                <c:pt idx="4">
                  <c:v>66.134442744247323</c:v>
                </c:pt>
                <c:pt idx="5">
                  <c:v>66.445853347674941</c:v>
                </c:pt>
                <c:pt idx="6">
                  <c:v>66.754787337570903</c:v>
                </c:pt>
                <c:pt idx="7">
                  <c:v>67.060768978695904</c:v>
                </c:pt>
                <c:pt idx="8">
                  <c:v>67.363269346158063</c:v>
                </c:pt>
                <c:pt idx="9">
                  <c:v>67.661704578769218</c:v>
                </c:pt>
                <c:pt idx="10">
                  <c:v>67.955435558233447</c:v>
                </c:pt>
                <c:pt idx="11">
                  <c:v>68.243769823163973</c:v>
                </c:pt>
                <c:pt idx="12">
                  <c:v>68.52596691027199</c:v>
                </c:pt>
                <c:pt idx="13">
                  <c:v>68.801248865185613</c:v>
                </c:pt>
                <c:pt idx="14">
                  <c:v>69.068818439047945</c:v>
                </c:pt>
                <c:pt idx="15">
                  <c:v>69.327888549386486</c:v>
                </c:pt>
                <c:pt idx="16">
                  <c:v>69.57772800206277</c:v>
                </c:pt>
                <c:pt idx="17">
                  <c:v>69.817730303499687</c:v>
                </c:pt>
                <c:pt idx="18">
                  <c:v>70.047514668969896</c:v>
                </c:pt>
                <c:pt idx="19">
                  <c:v>70.267071028290147</c:v>
                </c:pt>
                <c:pt idx="20">
                  <c:v>70.47696382780056</c:v>
                </c:pt>
                <c:pt idx="21">
                  <c:v>70.678612474335893</c:v>
                </c:pt>
                <c:pt idx="22">
                  <c:v>70.87466892778491</c:v>
                </c:pt>
                <c:pt idx="23">
                  <c:v>71.069514564473238</c:v>
                </c:pt>
                <c:pt idx="24">
                  <c:v>71.26989809729082</c:v>
                </c:pt>
                <c:pt idx="25">
                  <c:v>71.485732907879409</c:v>
                </c:pt>
                <c:pt idx="26">
                  <c:v>71.73106430971059</c:v>
                </c:pt>
                <c:pt idx="27">
                  <c:v>72.025203677455607</c:v>
                </c:pt>
                <c:pt idx="28">
                  <c:v>72.394005903289482</c:v>
                </c:pt>
                <c:pt idx="29">
                  <c:v>72.871238640145876</c:v>
                </c:pt>
                <c:pt idx="30">
                  <c:v>73.499956522046389</c:v>
                </c:pt>
                <c:pt idx="31">
                  <c:v>74.333752565258393</c:v>
                </c:pt>
                <c:pt idx="32">
                  <c:v>75.437715456542108</c:v>
                </c:pt>
                <c:pt idx="33">
                  <c:v>76.888880494422835</c:v>
                </c:pt>
                <c:pt idx="34">
                  <c:v>78.775930450922857</c:v>
                </c:pt>
                <c:pt idx="35">
                  <c:v>81.197888857153529</c:v>
                </c:pt>
                <c:pt idx="36">
                  <c:v>84.261561045801955</c:v>
                </c:pt>
                <c:pt idx="37">
                  <c:v>88.077525851203916</c:v>
                </c:pt>
                <c:pt idx="38">
                  <c:v>92.75456896677774</c:v>
                </c:pt>
                <c:pt idx="39">
                  <c:v>98.392579235391352</c:v>
                </c:pt>
                <c:pt idx="40">
                  <c:v>105.0740974375847</c:v>
                </c:pt>
                <c:pt idx="41">
                  <c:v>112.85490232143702</c:v>
                </c:pt>
                <c:pt idx="42">
                  <c:v>121.75422234021981</c:v>
                </c:pt>
                <c:pt idx="43">
                  <c:v>131.74534917038881</c:v>
                </c:pt>
                <c:pt idx="44">
                  <c:v>142.747571259605</c:v>
                </c:pt>
                <c:pt idx="45">
                  <c:v>154.62040429620663</c:v>
                </c:pt>
                <c:pt idx="46">
                  <c:v>167.16096039500337</c:v>
                </c:pt>
                <c:pt idx="47">
                  <c:v>180.10436348211587</c:v>
                </c:pt>
                <c:pt idx="48">
                  <c:v>193.12248614650525</c:v>
                </c:pt>
                <c:pt idx="49">
                  <c:v>205.7987867358006</c:v>
                </c:pt>
                <c:pt idx="50">
                  <c:v>217.51391581892162</c:v>
                </c:pt>
                <c:pt idx="51">
                  <c:v>227.13514961847505</c:v>
                </c:pt>
                <c:pt idx="52">
                  <c:v>232.51925444821302</c:v>
                </c:pt>
                <c:pt idx="53">
                  <c:v>230.31305727130442</c:v>
                </c:pt>
                <c:pt idx="54">
                  <c:v>217.03192836896031</c:v>
                </c:pt>
                <c:pt idx="55">
                  <c:v>191.71556064073479</c:v>
                </c:pt>
                <c:pt idx="56">
                  <c:v>158.26077553982137</c:v>
                </c:pt>
                <c:pt idx="57">
                  <c:v>124.48414127063951</c:v>
                </c:pt>
                <c:pt idx="58">
                  <c:v>97.810502626676694</c:v>
                </c:pt>
                <c:pt idx="59">
                  <c:v>81.376775575226262</c:v>
                </c:pt>
                <c:pt idx="60">
                  <c:v>73.831273855165918</c:v>
                </c:pt>
                <c:pt idx="61">
                  <c:v>71.945928785361943</c:v>
                </c:pt>
                <c:pt idx="62">
                  <c:v>73.024589647093165</c:v>
                </c:pt>
                <c:pt idx="63">
                  <c:v>75.647276037016638</c:v>
                </c:pt>
                <c:pt idx="64">
                  <c:v>79.317474885370927</c:v>
                </c:pt>
                <c:pt idx="65">
                  <c:v>83.94982685758184</c:v>
                </c:pt>
                <c:pt idx="66">
                  <c:v>89.571363103723982</c:v>
                </c:pt>
                <c:pt idx="67">
                  <c:v>96.202755874401902</c:v>
                </c:pt>
                <c:pt idx="68">
                  <c:v>103.81727643851744</c:v>
                </c:pt>
                <c:pt idx="69">
                  <c:v>112.32381468013244</c:v>
                </c:pt>
                <c:pt idx="70">
                  <c:v>121.5577616778192</c:v>
                </c:pt>
                <c:pt idx="71">
                  <c:v>131.27476358276292</c:v>
                </c:pt>
                <c:pt idx="72">
                  <c:v>141.1349339417302</c:v>
                </c:pt>
                <c:pt idx="73">
                  <c:v>150.63662102866996</c:v>
                </c:pt>
                <c:pt idx="74">
                  <c:v>158.92353864667453</c:v>
                </c:pt>
                <c:pt idx="75">
                  <c:v>164.45046302242625</c:v>
                </c:pt>
                <c:pt idx="76">
                  <c:v>164.81358894140246</c:v>
                </c:pt>
                <c:pt idx="77">
                  <c:v>157.44636949018914</c:v>
                </c:pt>
                <c:pt idx="78">
                  <c:v>141.47841385536282</c:v>
                </c:pt>
                <c:pt idx="79">
                  <c:v>119.46481542572735</c:v>
                </c:pt>
                <c:pt idx="80">
                  <c:v>96.804519552164408</c:v>
                </c:pt>
                <c:pt idx="81">
                  <c:v>78.67275251716886</c:v>
                </c:pt>
                <c:pt idx="82">
                  <c:v>67.216316536154025</c:v>
                </c:pt>
                <c:pt idx="83">
                  <c:v>61.427570803455943</c:v>
                </c:pt>
                <c:pt idx="84">
                  <c:v>59.024489262718127</c:v>
                </c:pt>
                <c:pt idx="85">
                  <c:v>58.130480755906802</c:v>
                </c:pt>
                <c:pt idx="86">
                  <c:v>57.751672737624617</c:v>
                </c:pt>
                <c:pt idx="87">
                  <c:v>57.510005922500419</c:v>
                </c:pt>
                <c:pt idx="88">
                  <c:v>57.297757241559601</c:v>
                </c:pt>
                <c:pt idx="89">
                  <c:v>57.091410302625185</c:v>
                </c:pt>
                <c:pt idx="90">
                  <c:v>56.886939691948449</c:v>
                </c:pt>
                <c:pt idx="91">
                  <c:v>56.683762247591183</c:v>
                </c:pt>
                <c:pt idx="92">
                  <c:v>56.4817902035117</c:v>
                </c:pt>
                <c:pt idx="93">
                  <c:v>56.28104903753313</c:v>
                </c:pt>
                <c:pt idx="94">
                  <c:v>56.081701841778482</c:v>
                </c:pt>
                <c:pt idx="95">
                  <c:v>55.884183014261716</c:v>
                </c:pt>
                <c:pt idx="96">
                  <c:v>55.689456933361541</c:v>
                </c:pt>
                <c:pt idx="97">
                  <c:v>55.499479172048439</c:v>
                </c:pt>
                <c:pt idx="98">
                  <c:v>55.317970433423213</c:v>
                </c:pt>
                <c:pt idx="99">
                  <c:v>55.151633076304201</c:v>
                </c:pt>
                <c:pt idx="100">
                  <c:v>55.011927397911037</c:v>
                </c:pt>
                <c:pt idx="101">
                  <c:v>54.917448023995036</c:v>
                </c:pt>
                <c:pt idx="102">
                  <c:v>54.896764228556094</c:v>
                </c:pt>
                <c:pt idx="103">
                  <c:v>54.991286127751685</c:v>
                </c:pt>
                <c:pt idx="104">
                  <c:v>55.257294354660495</c:v>
                </c:pt>
                <c:pt idx="105">
                  <c:v>55.765770875759074</c:v>
                </c:pt>
                <c:pt idx="106">
                  <c:v>56.598189934151925</c:v>
                </c:pt>
                <c:pt idx="107">
                  <c:v>57.836128784252608</c:v>
                </c:pt>
                <c:pt idx="108">
                  <c:v>59.542720930000407</c:v>
                </c:pt>
                <c:pt idx="109">
                  <c:v>61.735151589861417</c:v>
                </c:pt>
                <c:pt idx="110">
                  <c:v>64.350472882227109</c:v>
                </c:pt>
                <c:pt idx="111">
                  <c:v>67.212731493034468</c:v>
                </c:pt>
                <c:pt idx="112">
                  <c:v>70.016851135416957</c:v>
                </c:pt>
                <c:pt idx="113">
                  <c:v>72.349509044464753</c:v>
                </c:pt>
                <c:pt idx="114">
                  <c:v>73.76189300259044</c:v>
                </c:pt>
                <c:pt idx="115">
                  <c:v>73.888451588722035</c:v>
                </c:pt>
                <c:pt idx="116">
                  <c:v>72.575023026955066</c:v>
                </c:pt>
                <c:pt idx="117">
                  <c:v>69.958239943655201</c:v>
                </c:pt>
                <c:pt idx="118">
                  <c:v>66.447644875346441</c:v>
                </c:pt>
                <c:pt idx="119">
                  <c:v>62.606248628634766</c:v>
                </c:pt>
                <c:pt idx="120">
                  <c:v>58.979637112207108</c:v>
                </c:pt>
                <c:pt idx="121">
                  <c:v>55.950675191892103</c:v>
                </c:pt>
                <c:pt idx="122">
                  <c:v>53.677270783506216</c:v>
                </c:pt>
                <c:pt idx="123">
                  <c:v>52.120603932185276</c:v>
                </c:pt>
                <c:pt idx="124">
                  <c:v>51.12696353922253</c:v>
                </c:pt>
                <c:pt idx="125">
                  <c:v>50.513462546944886</c:v>
                </c:pt>
                <c:pt idx="126">
                  <c:v>50.124657523213507</c:v>
                </c:pt>
                <c:pt idx="127">
                  <c:v>49.853434723371606</c:v>
                </c:pt>
                <c:pt idx="128">
                  <c:v>49.637211149435103</c:v>
                </c:pt>
                <c:pt idx="129">
                  <c:v>49.444378769189406</c:v>
                </c:pt>
                <c:pt idx="130">
                  <c:v>49.261181722897042</c:v>
                </c:pt>
                <c:pt idx="131">
                  <c:v>49.083003557658515</c:v>
                </c:pt>
                <c:pt idx="132">
                  <c:v>48.910191680065971</c:v>
                </c:pt>
                <c:pt idx="133">
                  <c:v>48.747353069524763</c:v>
                </c:pt>
                <c:pt idx="134">
                  <c:v>48.605258188241642</c:v>
                </c:pt>
                <c:pt idx="135">
                  <c:v>48.504820591463186</c:v>
                </c:pt>
                <c:pt idx="136">
                  <c:v>48.482273900476756</c:v>
                </c:pt>
                <c:pt idx="137">
                  <c:v>48.593313543015455</c:v>
                </c:pt>
                <c:pt idx="138">
                  <c:v>48.911918550142758</c:v>
                </c:pt>
                <c:pt idx="139">
                  <c:v>49.518152372539028</c:v>
                </c:pt>
                <c:pt idx="140">
                  <c:v>50.470809804417279</c:v>
                </c:pt>
                <c:pt idx="141">
                  <c:v>51.767438152682764</c:v>
                </c:pt>
                <c:pt idx="142">
                  <c:v>53.305264048004382</c:v>
                </c:pt>
                <c:pt idx="143">
                  <c:v>54.866088692218</c:v>
                </c:pt>
                <c:pt idx="144">
                  <c:v>56.14693063043304</c:v>
                </c:pt>
                <c:pt idx="145">
                  <c:v>56.840152883598087</c:v>
                </c:pt>
                <c:pt idx="146">
                  <c:v>56.73775426415601</c:v>
                </c:pt>
                <c:pt idx="147">
                  <c:v>55.812640071864159</c:v>
                </c:pt>
                <c:pt idx="148">
                  <c:v>54.233824823261038</c:v>
                </c:pt>
                <c:pt idx="149">
                  <c:v>52.305047887283543</c:v>
                </c:pt>
                <c:pt idx="150">
                  <c:v>50.357421679841231</c:v>
                </c:pt>
                <c:pt idx="151">
                  <c:v>48.648605041082668</c:v>
                </c:pt>
                <c:pt idx="152">
                  <c:v>47.310256071378113</c:v>
                </c:pt>
                <c:pt idx="153">
                  <c:v>46.35328221510764</c:v>
                </c:pt>
                <c:pt idx="154">
                  <c:v>45.710769646863348</c:v>
                </c:pt>
                <c:pt idx="155">
                  <c:v>45.288261440839115</c:v>
                </c:pt>
                <c:pt idx="156">
                  <c:v>44.999733164662224</c:v>
                </c:pt>
                <c:pt idx="157">
                  <c:v>44.783187898168784</c:v>
                </c:pt>
                <c:pt idx="158">
                  <c:v>44.601012054482389</c:v>
                </c:pt>
                <c:pt idx="159">
                  <c:v>44.433450322873128</c:v>
                </c:pt>
                <c:pt idx="160">
                  <c:v>44.271376107701876</c:v>
                </c:pt>
                <c:pt idx="161">
                  <c:v>44.111036638341197</c:v>
                </c:pt>
                <c:pt idx="162">
                  <c:v>43.951039605652831</c:v>
                </c:pt>
                <c:pt idx="163">
                  <c:v>43.790906664438189</c:v>
                </c:pt>
                <c:pt idx="164">
                  <c:v>43.630475916819712</c:v>
                </c:pt>
                <c:pt idx="165">
                  <c:v>43.469686117470935</c:v>
                </c:pt>
                <c:pt idx="166">
                  <c:v>43.30850772470594</c:v>
                </c:pt>
                <c:pt idx="167">
                  <c:v>43.146923093680428</c:v>
                </c:pt>
                <c:pt idx="168">
                  <c:v>42.984921116738384</c:v>
                </c:pt>
                <c:pt idx="169">
                  <c:v>42.822495616691981</c:v>
                </c:pt>
                <c:pt idx="170">
                  <c:v>42.659644606823058</c:v>
                </c:pt>
                <c:pt idx="171">
                  <c:v>42.496369736135563</c:v>
                </c:pt>
                <c:pt idx="172">
                  <c:v>42.332675783227451</c:v>
                </c:pt>
                <c:pt idx="173">
                  <c:v>42.168570179578445</c:v>
                </c:pt>
                <c:pt idx="174">
                  <c:v>42.00406256400359</c:v>
                </c:pt>
                <c:pt idx="175">
                  <c:v>41.839164371923715</c:v>
                </c:pt>
                <c:pt idx="176">
                  <c:v>41.673888461886506</c:v>
                </c:pt>
                <c:pt idx="177">
                  <c:v>41.508248780330177</c:v>
                </c:pt>
                <c:pt idx="178">
                  <c:v>41.342260064371558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7E3E-436D-BF6C-209A13AFEFF6}"/>
            </c:ext>
          </c:extLst>
        </c:ser>
        <c:ser>
          <c:idx val="0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A!$BJ$27:$BJ$227</c:f>
              <c:numCache>
                <c:formatCode>General</c:formatCode>
                <c:ptCount val="201"/>
                <c:pt idx="0">
                  <c:v>64.871846600402904</c:v>
                </c:pt>
                <c:pt idx="1">
                  <c:v>65.189368913578193</c:v>
                </c:pt>
                <c:pt idx="2">
                  <c:v>65.505844268895729</c:v>
                </c:pt>
                <c:pt idx="3">
                  <c:v>65.820979289043436</c:v>
                </c:pt>
                <c:pt idx="4">
                  <c:v>66.134439901679343</c:v>
                </c:pt>
                <c:pt idx="5">
                  <c:v>66.445847693846304</c:v>
                </c:pt>
                <c:pt idx="6">
                  <c:v>66.754776241600425</c:v>
                </c:pt>
                <c:pt idx="7">
                  <c:v>67.060747491545925</c:v>
                </c:pt>
                <c:pt idx="8">
                  <c:v>67.363228289536565</c:v>
                </c:pt>
                <c:pt idx="9">
                  <c:v>67.661627172083371</c:v>
                </c:pt>
                <c:pt idx="10">
                  <c:v>67.955291557531396</c:v>
                </c:pt>
                <c:pt idx="11">
                  <c:v>68.243505496109606</c:v>
                </c:pt>
                <c:pt idx="12">
                  <c:v>68.525488159492426</c:v>
                </c:pt>
                <c:pt idx="13">
                  <c:v>68.800393270175448</c:v>
                </c:pt>
                <c:pt idx="14">
                  <c:v>69.067309687032974</c:v>
                </c:pt>
                <c:pt idx="15">
                  <c:v>69.325263373815545</c:v>
                </c:pt>
                <c:pt idx="16">
                  <c:v>69.573220979664825</c:v>
                </c:pt>
                <c:pt idx="17">
                  <c:v>69.810095252373785</c:v>
                </c:pt>
                <c:pt idx="18">
                  <c:v>70.034752483442503</c:v>
                </c:pt>
                <c:pt idx="19">
                  <c:v>70.246022146501105</c:v>
                </c:pt>
                <c:pt idx="20">
                  <c:v>70.44270883540014</c:v>
                </c:pt>
                <c:pt idx="21">
                  <c:v>70.623606534056947</c:v>
                </c:pt>
                <c:pt idx="22">
                  <c:v>70.787515157095854</c:v>
                </c:pt>
                <c:pt idx="23">
                  <c:v>70.933259190158566</c:v>
                </c:pt>
                <c:pt idx="24">
                  <c:v>71.059708135181694</c:v>
                </c:pt>
                <c:pt idx="25">
                  <c:v>71.165798334768041</c:v>
                </c:pt>
                <c:pt idx="26">
                  <c:v>71.250555618963446</c:v>
                </c:pt>
                <c:pt idx="27">
                  <c:v>71.313118097040672</c:v>
                </c:pt>
                <c:pt idx="28">
                  <c:v>71.352758317213912</c:v>
                </c:pt>
                <c:pt idx="29">
                  <c:v>71.36890394972724</c:v>
                </c:pt>
                <c:pt idx="30">
                  <c:v>71.361156123679834</c:v>
                </c:pt>
                <c:pt idx="31">
                  <c:v>71.329304573181105</c:v>
                </c:pt>
                <c:pt idx="32">
                  <c:v>71.273338828308127</c:v>
                </c:pt>
                <c:pt idx="33">
                  <c:v>71.193454820597481</c:v>
                </c:pt>
                <c:pt idx="34">
                  <c:v>71.090056456008625</c:v>
                </c:pt>
                <c:pt idx="35">
                  <c:v>70.96375192989143</c:v>
                </c:pt>
                <c:pt idx="36">
                  <c:v>70.815344803545671</c:v>
                </c:pt>
                <c:pt idx="37">
                  <c:v>70.645820112559846</c:v>
                </c:pt>
                <c:pt idx="38">
                  <c:v>70.456326014224686</c:v>
                </c:pt>
                <c:pt idx="39">
                  <c:v>70.248151686870528</c:v>
                </c:pt>
                <c:pt idx="40">
                  <c:v>70.022702352887876</c:v>
                </c:pt>
                <c:pt idx="41">
                  <c:v>69.78147239894011</c:v>
                </c:pt>
                <c:pt idx="42">
                  <c:v>69.526017606517428</c:v>
                </c:pt>
                <c:pt idx="43">
                  <c:v>69.257927484345771</c:v>
                </c:pt>
                <c:pt idx="44">
                  <c:v>68.97879861740013</c:v>
                </c:pt>
                <c:pt idx="45">
                  <c:v>68.690209825700634</c:v>
                </c:pt>
                <c:pt idx="46">
                  <c:v>68.393699772738287</c:v>
                </c:pt>
                <c:pt idx="47">
                  <c:v>68.090747492390179</c:v>
                </c:pt>
                <c:pt idx="48">
                  <c:v>67.782756128209599</c:v>
                </c:pt>
                <c:pt idx="49">
                  <c:v>67.471040011988293</c:v>
                </c:pt>
                <c:pt idx="50">
                  <c:v>67.156815058930775</c:v>
                </c:pt>
                <c:pt idx="51">
                  <c:v>66.84119233115608</c:v>
                </c:pt>
                <c:pt idx="52">
                  <c:v>66.525174523086378</c:v>
                </c:pt>
                <c:pt idx="53">
                  <c:v>66.20965505245502</c:v>
                </c:pt>
                <c:pt idx="54">
                  <c:v>65.895419397849068</c:v>
                </c:pt>
                <c:pt idx="55">
                  <c:v>65.583148304983254</c:v>
                </c:pt>
                <c:pt idx="56">
                  <c:v>65.273422485385936</c:v>
                </c:pt>
                <c:pt idx="57">
                  <c:v>64.966728448525231</c:v>
                </c:pt>
                <c:pt idx="58">
                  <c:v>64.663465137264922</c:v>
                </c:pt>
                <c:pt idx="59">
                  <c:v>64.36395107289583</c:v>
                </c:pt>
                <c:pt idx="60">
                  <c:v>64.068431756340502</c:v>
                </c:pt>
                <c:pt idx="61">
                  <c:v>63.777087113618798</c:v>
                </c:pt>
                <c:pt idx="62">
                  <c:v>63.490038814085452</c:v>
                </c:pt>
                <c:pt idx="63">
                  <c:v>63.207357327733355</c:v>
                </c:pt>
                <c:pt idx="64">
                  <c:v>62.929068621971062</c:v>
                </c:pt>
                <c:pt idx="65">
                  <c:v>62.655160428167818</c:v>
                </c:pt>
                <c:pt idx="66">
                  <c:v>62.385588033715301</c:v>
                </c:pt>
                <c:pt idx="67">
                  <c:v>62.120279576453463</c:v>
                </c:pt>
                <c:pt idx="68">
                  <c:v>61.859140835312381</c:v>
                </c:pt>
                <c:pt idx="69">
                  <c:v>61.602059524308942</c:v>
                </c:pt>
                <c:pt idx="70">
                  <c:v>61.348909107057558</c:v>
                </c:pt>
                <c:pt idx="71">
                  <c:v>61.099552156167277</c:v>
                </c:pt>
                <c:pt idx="72">
                  <c:v>60.853843286767308</c:v>
                </c:pt>
                <c:pt idx="73">
                  <c:v>60.611631696354358</c:v>
                </c:pt>
                <c:pt idx="74">
                  <c:v>60.372763344579241</c:v>
                </c:pt>
                <c:pt idx="75">
                  <c:v>60.137082806826399</c:v>
                </c:pt>
                <c:pt idx="76">
                  <c:v>59.904434834782421</c:v>
                </c:pt>
                <c:pt idx="77">
                  <c:v>59.67466565588321</c:v>
                </c:pt>
                <c:pt idx="78">
                  <c:v>59.447624041775725</c:v>
                </c:pt>
                <c:pt idx="79">
                  <c:v>59.223162173892412</c:v>
                </c:pt>
                <c:pt idx="80">
                  <c:v>59.001136332040637</c:v>
                </c:pt>
                <c:pt idx="81">
                  <c:v>58.781407429656298</c:v>
                </c:pt>
                <c:pt idx="82">
                  <c:v>58.563841417132302</c:v>
                </c:pt>
                <c:pt idx="83">
                  <c:v>58.348309572462931</c:v>
                </c:pt>
                <c:pt idx="84">
                  <c:v>58.134688696382135</c:v>
                </c:pt>
                <c:pt idx="85">
                  <c:v>57.922861227240197</c:v>
                </c:pt>
                <c:pt idx="86">
                  <c:v>57.71271528907485</c:v>
                </c:pt>
                <c:pt idx="87">
                  <c:v>57.50414468469468</c:v>
                </c:pt>
                <c:pt idx="88">
                  <c:v>57.2970488441063</c:v>
                </c:pt>
                <c:pt idx="89">
                  <c:v>57.091332737278108</c:v>
                </c:pt>
                <c:pt idx="90">
                  <c:v>56.886906759036265</c:v>
                </c:pt>
                <c:pt idx="91">
                  <c:v>56.683686592824699</c:v>
                </c:pt>
                <c:pt idx="92">
                  <c:v>56.481593059120982</c:v>
                </c:pt>
                <c:pt idx="93">
                  <c:v>56.28055195347229</c:v>
                </c:pt>
                <c:pt idx="94">
                  <c:v>56.080493878393632</c:v>
                </c:pt>
                <c:pt idx="95">
                  <c:v>55.881354072738574</c:v>
                </c:pt>
                <c:pt idx="96">
                  <c:v>55.683072241606503</c:v>
                </c:pt>
                <c:pt idx="97">
                  <c:v>55.485592389376173</c:v>
                </c:pt>
                <c:pt idx="98">
                  <c:v>55.2888626580459</c:v>
                </c:pt>
                <c:pt idx="99">
                  <c:v>55.092835172707886</c:v>
                </c:pt>
                <c:pt idx="100">
                  <c:v>54.897465895678302</c:v>
                </c:pt>
                <c:pt idx="101">
                  <c:v>54.702714490539243</c:v>
                </c:pt>
                <c:pt idx="102">
                  <c:v>54.508544197116379</c:v>
                </c:pt>
                <c:pt idx="103">
                  <c:v>54.314921718208261</c:v>
                </c:pt>
                <c:pt idx="104">
                  <c:v>54.121817118695496</c:v>
                </c:pt>
                <c:pt idx="105">
                  <c:v>53.92920373748052</c:v>
                </c:pt>
                <c:pt idx="106">
                  <c:v>53.737058112537788</c:v>
                </c:pt>
                <c:pt idx="107">
                  <c:v>53.545359919179731</c:v>
                </c:pt>
                <c:pt idx="108">
                  <c:v>53.354091921461986</c:v>
                </c:pt>
                <c:pt idx="109">
                  <c:v>53.163239936452598</c:v>
                </c:pt>
                <c:pt idx="110">
                  <c:v>52.972792810867624</c:v>
                </c:pt>
                <c:pt idx="111">
                  <c:v>52.782742409323966</c:v>
                </c:pt>
                <c:pt idx="112">
                  <c:v>52.593083613168687</c:v>
                </c:pt>
                <c:pt idx="113">
                  <c:v>52.403814328509831</c:v>
                </c:pt>
                <c:pt idx="114">
                  <c:v>52.214935501686426</c:v>
                </c:pt>
                <c:pt idx="115">
                  <c:v>52.026451139972728</c:v>
                </c:pt>
                <c:pt idx="116">
                  <c:v>51.838368334808337</c:v>
                </c:pt>
                <c:pt idx="117">
                  <c:v>51.650697284281449</c:v>
                </c:pt>
                <c:pt idx="118">
                  <c:v>51.463451310970051</c:v>
                </c:pt>
                <c:pt idx="119">
                  <c:v>51.276646870570502</c:v>
                </c:pt>
                <c:pt idx="120">
                  <c:v>51.090303546031578</c:v>
                </c:pt>
                <c:pt idx="121">
                  <c:v>50.904444021181455</c:v>
                </c:pt>
                <c:pt idx="122">
                  <c:v>50.719094027119404</c:v>
                </c:pt>
                <c:pt idx="123">
                  <c:v>50.534282253981253</c:v>
                </c:pt>
                <c:pt idx="124">
                  <c:v>50.350040220132556</c:v>
                </c:pt>
                <c:pt idx="125">
                  <c:v>50.166402090460458</c:v>
                </c:pt>
                <c:pt idx="126">
                  <c:v>49.983404435302113</c:v>
                </c:pt>
                <c:pt idx="127">
                  <c:v>49.801085921753206</c:v>
                </c:pt>
                <c:pt idx="128">
                  <c:v>49.619486929738315</c:v>
                </c:pt>
                <c:pt idx="129">
                  <c:v>49.438649086393937</c:v>
                </c:pt>
                <c:pt idx="130">
                  <c:v>49.258614714103601</c:v>
                </c:pt>
                <c:pt idx="131">
                  <c:v>49.079426190005364</c:v>
                </c:pt>
                <c:pt idx="132">
                  <c:v>48.90112521800657</c:v>
                </c:pt>
                <c:pt idx="133">
                  <c:v>48.723752018283506</c:v>
                </c:pt>
                <c:pt idx="134">
                  <c:v>48.547344443849539</c:v>
                </c:pt>
                <c:pt idx="135">
                  <c:v>48.371937038902402</c:v>
                </c:pt>
                <c:pt idx="136">
                  <c:v>48.1975600590836</c:v>
                </c:pt>
                <c:pt idx="137">
                  <c:v>48.024238479187645</c:v>
                </c:pt>
                <c:pt idx="138">
                  <c:v>47.85199101885199</c:v>
                </c:pt>
                <c:pt idx="139">
                  <c:v>47.680829220888008</c:v>
                </c:pt>
                <c:pt idx="140">
                  <c:v>47.510756619699819</c:v>
                </c:pt>
                <c:pt idx="141">
                  <c:v>47.341768038222924</c:v>
                </c:pt>
                <c:pt idx="142">
                  <c:v>47.173849050613811</c:v>
                </c:pt>
                <c:pt idx="143">
                  <c:v>47.006975644286939</c:v>
                </c:pt>
                <c:pt idx="144">
                  <c:v>46.8411141087646</c:v>
                </c:pt>
                <c:pt idx="145">
                  <c:v>46.676221170340362</c:v>
                </c:pt>
                <c:pt idx="146">
                  <c:v>46.512244381166084</c:v>
                </c:pt>
                <c:pt idx="147">
                  <c:v>46.349122759683453</c:v>
                </c:pt>
                <c:pt idx="148">
                  <c:v>46.186787667146739</c:v>
                </c:pt>
                <c:pt idx="149">
                  <c:v>46.02516389323408</c:v>
                </c:pt>
                <c:pt idx="150">
                  <c:v>45.864170913340459</c:v>
                </c:pt>
                <c:pt idx="151">
                  <c:v>45.703724271910573</c:v>
                </c:pt>
                <c:pt idx="152">
                  <c:v>45.543737040734996</c:v>
                </c:pt>
                <c:pt idx="153">
                  <c:v>45.384121298873509</c:v>
                </c:pt>
                <c:pt idx="154">
                  <c:v>45.224789581858296</c:v>
                </c:pt>
                <c:pt idx="155">
                  <c:v>45.065656251847656</c:v>
                </c:pt>
                <c:pt idx="156">
                  <c:v>44.906638746972789</c:v>
                </c:pt>
                <c:pt idx="157">
                  <c:v>44.747658676580912</c:v>
                </c:pt>
                <c:pt idx="158">
                  <c:v>44.588642738664205</c:v>
                </c:pt>
                <c:pt idx="159">
                  <c:v>44.429523445694059</c:v>
                </c:pt>
                <c:pt idx="160">
                  <c:v>44.270239654641465</c:v>
                </c:pt>
                <c:pt idx="161">
                  <c:v>44.110736905568864</c:v>
                </c:pt>
                <c:pt idx="162">
                  <c:v>43.950967580400352</c:v>
                </c:pt>
                <c:pt idx="163">
                  <c:v>43.790890899068764</c:v>
                </c:pt>
                <c:pt idx="164">
                  <c:v>43.630472774115013</c:v>
                </c:pt>
                <c:pt idx="165">
                  <c:v>43.469685547039603</c:v>
                </c:pt>
                <c:pt idx="166">
                  <c:v>43.308507630444986</c:v>
                </c:pt>
                <c:pt idx="167">
                  <c:v>43.146923079502123</c:v>
                </c:pt>
                <c:pt idx="168">
                  <c:v>42.984921114797402</c:v>
                </c:pt>
                <c:pt idx="169">
                  <c:v>42.822495616450169</c:v>
                </c:pt>
                <c:pt idx="170">
                  <c:v>42.659644606795645</c:v>
                </c:pt>
                <c:pt idx="171">
                  <c:v>42.496369736132735</c:v>
                </c:pt>
                <c:pt idx="172">
                  <c:v>42.332675783227188</c:v>
                </c:pt>
                <c:pt idx="173">
                  <c:v>42.168570179578424</c:v>
                </c:pt>
                <c:pt idx="174">
                  <c:v>42.00406256400359</c:v>
                </c:pt>
                <c:pt idx="175">
                  <c:v>41.839164371923715</c:v>
                </c:pt>
                <c:pt idx="176">
                  <c:v>41.673888461886506</c:v>
                </c:pt>
                <c:pt idx="177">
                  <c:v>41.508248780330177</c:v>
                </c:pt>
                <c:pt idx="178">
                  <c:v>41.342260064371558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7E3E-436D-BF6C-209A13AFEFF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10625320"/>
        <c:axId val="505033240"/>
      </c:scatterChart>
      <c:valAx>
        <c:axId val="510625320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505033240"/>
        <c:crosses val="autoZero"/>
        <c:crossBetween val="midCat"/>
      </c:valAx>
      <c:valAx>
        <c:axId val="505033240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51062532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12"/>
          <c:order val="0"/>
          <c:spPr>
            <a:ln>
              <a:solidFill>
                <a:schemeClr val="accent1"/>
              </a:solidFill>
            </a:ln>
          </c:spPr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A!$O$27:$O$227</c:f>
              <c:numCache>
                <c:formatCode>General</c:formatCode>
                <c:ptCount val="201"/>
                <c:pt idx="0">
                  <c:v>63.593000000000004</c:v>
                </c:pt>
                <c:pt idx="1">
                  <c:v>64.558999999999997</c:v>
                </c:pt>
                <c:pt idx="2">
                  <c:v>64.881</c:v>
                </c:pt>
                <c:pt idx="3">
                  <c:v>66.236999999999995</c:v>
                </c:pt>
                <c:pt idx="4">
                  <c:v>63.881</c:v>
                </c:pt>
                <c:pt idx="5">
                  <c:v>66.203000000000003</c:v>
                </c:pt>
                <c:pt idx="6">
                  <c:v>64.712000000000003</c:v>
                </c:pt>
                <c:pt idx="7">
                  <c:v>63.406999999999996</c:v>
                </c:pt>
                <c:pt idx="8">
                  <c:v>64.558999999999997</c:v>
                </c:pt>
                <c:pt idx="9">
                  <c:v>64.22</c:v>
                </c:pt>
                <c:pt idx="10">
                  <c:v>66.406999999999996</c:v>
                </c:pt>
                <c:pt idx="11">
                  <c:v>67.203000000000003</c:v>
                </c:pt>
                <c:pt idx="12">
                  <c:v>64.186000000000007</c:v>
                </c:pt>
                <c:pt idx="13">
                  <c:v>66.948999999999998</c:v>
                </c:pt>
                <c:pt idx="14">
                  <c:v>64.016999999999996</c:v>
                </c:pt>
                <c:pt idx="15">
                  <c:v>65.271000000000001</c:v>
                </c:pt>
                <c:pt idx="16">
                  <c:v>65.305000000000007</c:v>
                </c:pt>
                <c:pt idx="17">
                  <c:v>65.915000000000006</c:v>
                </c:pt>
                <c:pt idx="18">
                  <c:v>66.203000000000003</c:v>
                </c:pt>
                <c:pt idx="19">
                  <c:v>66.016999999999996</c:v>
                </c:pt>
                <c:pt idx="20">
                  <c:v>65.406999999999996</c:v>
                </c:pt>
                <c:pt idx="21">
                  <c:v>67.983000000000004</c:v>
                </c:pt>
                <c:pt idx="22">
                  <c:v>67.016999999999996</c:v>
                </c:pt>
                <c:pt idx="23">
                  <c:v>66.897999999999996</c:v>
                </c:pt>
                <c:pt idx="24">
                  <c:v>68.067999999999998</c:v>
                </c:pt>
                <c:pt idx="25">
                  <c:v>69.287999999999997</c:v>
                </c:pt>
                <c:pt idx="26">
                  <c:v>68.61</c:v>
                </c:pt>
                <c:pt idx="27">
                  <c:v>68.948999999999998</c:v>
                </c:pt>
                <c:pt idx="28">
                  <c:v>67.034000000000006</c:v>
                </c:pt>
                <c:pt idx="29">
                  <c:v>69.287999999999997</c:v>
                </c:pt>
                <c:pt idx="30">
                  <c:v>68.897999999999996</c:v>
                </c:pt>
                <c:pt idx="31">
                  <c:v>67.948999999999998</c:v>
                </c:pt>
                <c:pt idx="32">
                  <c:v>71.016999999999996</c:v>
                </c:pt>
                <c:pt idx="33">
                  <c:v>72.61</c:v>
                </c:pt>
                <c:pt idx="34">
                  <c:v>74.915000000000006</c:v>
                </c:pt>
                <c:pt idx="35">
                  <c:v>77.881</c:v>
                </c:pt>
                <c:pt idx="36">
                  <c:v>78.322000000000003</c:v>
                </c:pt>
                <c:pt idx="37">
                  <c:v>76</c:v>
                </c:pt>
                <c:pt idx="38">
                  <c:v>81.168999999999997</c:v>
                </c:pt>
                <c:pt idx="39">
                  <c:v>87.034000000000006</c:v>
                </c:pt>
                <c:pt idx="40">
                  <c:v>92.168999999999997</c:v>
                </c:pt>
                <c:pt idx="41">
                  <c:v>106.051</c:v>
                </c:pt>
                <c:pt idx="42">
                  <c:v>118.96599999999999</c:v>
                </c:pt>
                <c:pt idx="43">
                  <c:v>139.08500000000001</c:v>
                </c:pt>
                <c:pt idx="44">
                  <c:v>155.76300000000001</c:v>
                </c:pt>
                <c:pt idx="45">
                  <c:v>174.22</c:v>
                </c:pt>
                <c:pt idx="46">
                  <c:v>189.50800000000001</c:v>
                </c:pt>
                <c:pt idx="47">
                  <c:v>201.27099999999999</c:v>
                </c:pt>
                <c:pt idx="48">
                  <c:v>212.57599999999999</c:v>
                </c:pt>
                <c:pt idx="49">
                  <c:v>220.678</c:v>
                </c:pt>
                <c:pt idx="50">
                  <c:v>224.03399999999999</c:v>
                </c:pt>
                <c:pt idx="51">
                  <c:v>225.06800000000001</c:v>
                </c:pt>
                <c:pt idx="52">
                  <c:v>219.93199999999999</c:v>
                </c:pt>
                <c:pt idx="53">
                  <c:v>207.96600000000001</c:v>
                </c:pt>
                <c:pt idx="54">
                  <c:v>188.96600000000001</c:v>
                </c:pt>
                <c:pt idx="55">
                  <c:v>160.96600000000001</c:v>
                </c:pt>
                <c:pt idx="56">
                  <c:v>124.102</c:v>
                </c:pt>
                <c:pt idx="57">
                  <c:v>92.424000000000007</c:v>
                </c:pt>
                <c:pt idx="58">
                  <c:v>74</c:v>
                </c:pt>
                <c:pt idx="59">
                  <c:v>68.168999999999997</c:v>
                </c:pt>
                <c:pt idx="60">
                  <c:v>67.067999999999998</c:v>
                </c:pt>
                <c:pt idx="61">
                  <c:v>62.695</c:v>
                </c:pt>
                <c:pt idx="62">
                  <c:v>66.102000000000004</c:v>
                </c:pt>
                <c:pt idx="63">
                  <c:v>67.932000000000002</c:v>
                </c:pt>
                <c:pt idx="64">
                  <c:v>70.22</c:v>
                </c:pt>
                <c:pt idx="65">
                  <c:v>73.424000000000007</c:v>
                </c:pt>
                <c:pt idx="66">
                  <c:v>81.507999999999996</c:v>
                </c:pt>
                <c:pt idx="67">
                  <c:v>88.965999999999994</c:v>
                </c:pt>
                <c:pt idx="68">
                  <c:v>105.746</c:v>
                </c:pt>
                <c:pt idx="69">
                  <c:v>115</c:v>
                </c:pt>
                <c:pt idx="70">
                  <c:v>125.831</c:v>
                </c:pt>
                <c:pt idx="71">
                  <c:v>136.983</c:v>
                </c:pt>
                <c:pt idx="72">
                  <c:v>143.27099999999999</c:v>
                </c:pt>
                <c:pt idx="73">
                  <c:v>151.25399999999999</c:v>
                </c:pt>
                <c:pt idx="74">
                  <c:v>159.52500000000001</c:v>
                </c:pt>
                <c:pt idx="75">
                  <c:v>158.458</c:v>
                </c:pt>
                <c:pt idx="76">
                  <c:v>156.62700000000001</c:v>
                </c:pt>
                <c:pt idx="77">
                  <c:v>149.76300000000001</c:v>
                </c:pt>
                <c:pt idx="78">
                  <c:v>134.25399999999999</c:v>
                </c:pt>
                <c:pt idx="79">
                  <c:v>114.03400000000001</c:v>
                </c:pt>
                <c:pt idx="80">
                  <c:v>90.864000000000004</c:v>
                </c:pt>
                <c:pt idx="81">
                  <c:v>74.287999999999997</c:v>
                </c:pt>
                <c:pt idx="82">
                  <c:v>62.067999999999998</c:v>
                </c:pt>
                <c:pt idx="83">
                  <c:v>56.593000000000004</c:v>
                </c:pt>
                <c:pt idx="84">
                  <c:v>57.61</c:v>
                </c:pt>
                <c:pt idx="85">
                  <c:v>54.475000000000001</c:v>
                </c:pt>
                <c:pt idx="86">
                  <c:v>56.661000000000001</c:v>
                </c:pt>
                <c:pt idx="87">
                  <c:v>54.661000000000001</c:v>
                </c:pt>
                <c:pt idx="88">
                  <c:v>54.356000000000002</c:v>
                </c:pt>
                <c:pt idx="89">
                  <c:v>53.796999999999997</c:v>
                </c:pt>
                <c:pt idx="90">
                  <c:v>52.898000000000003</c:v>
                </c:pt>
                <c:pt idx="91">
                  <c:v>55.661000000000001</c:v>
                </c:pt>
                <c:pt idx="92">
                  <c:v>56.119</c:v>
                </c:pt>
                <c:pt idx="93">
                  <c:v>53.643999999999998</c:v>
                </c:pt>
                <c:pt idx="94">
                  <c:v>53.508000000000003</c:v>
                </c:pt>
                <c:pt idx="95">
                  <c:v>54.237000000000002</c:v>
                </c:pt>
                <c:pt idx="96">
                  <c:v>54.101999999999997</c:v>
                </c:pt>
                <c:pt idx="97">
                  <c:v>55</c:v>
                </c:pt>
                <c:pt idx="98">
                  <c:v>51.796999999999997</c:v>
                </c:pt>
                <c:pt idx="99">
                  <c:v>53.338999999999999</c:v>
                </c:pt>
                <c:pt idx="100">
                  <c:v>53.627000000000002</c:v>
                </c:pt>
                <c:pt idx="101">
                  <c:v>51.593000000000004</c:v>
                </c:pt>
                <c:pt idx="102">
                  <c:v>54.661000000000001</c:v>
                </c:pt>
                <c:pt idx="103">
                  <c:v>52.542000000000002</c:v>
                </c:pt>
                <c:pt idx="104">
                  <c:v>52.356000000000002</c:v>
                </c:pt>
                <c:pt idx="105">
                  <c:v>52.948999999999998</c:v>
                </c:pt>
                <c:pt idx="106">
                  <c:v>55.508000000000003</c:v>
                </c:pt>
                <c:pt idx="107">
                  <c:v>56.338999999999999</c:v>
                </c:pt>
                <c:pt idx="108">
                  <c:v>57.441000000000003</c:v>
                </c:pt>
                <c:pt idx="109">
                  <c:v>61.898000000000003</c:v>
                </c:pt>
                <c:pt idx="110">
                  <c:v>63.914999999999999</c:v>
                </c:pt>
                <c:pt idx="111">
                  <c:v>68.39</c:v>
                </c:pt>
                <c:pt idx="112">
                  <c:v>71.102000000000004</c:v>
                </c:pt>
                <c:pt idx="113">
                  <c:v>74.881</c:v>
                </c:pt>
                <c:pt idx="114">
                  <c:v>78.881</c:v>
                </c:pt>
                <c:pt idx="115">
                  <c:v>76.287999999999997</c:v>
                </c:pt>
                <c:pt idx="116">
                  <c:v>74.525000000000006</c:v>
                </c:pt>
                <c:pt idx="117">
                  <c:v>71.424000000000007</c:v>
                </c:pt>
                <c:pt idx="118">
                  <c:v>66.203000000000003</c:v>
                </c:pt>
                <c:pt idx="119">
                  <c:v>61.558999999999997</c:v>
                </c:pt>
                <c:pt idx="120">
                  <c:v>56.966000000000001</c:v>
                </c:pt>
                <c:pt idx="121">
                  <c:v>52.186</c:v>
                </c:pt>
                <c:pt idx="122">
                  <c:v>52.152999999999999</c:v>
                </c:pt>
                <c:pt idx="123">
                  <c:v>50.136000000000003</c:v>
                </c:pt>
                <c:pt idx="124">
                  <c:v>49.186</c:v>
                </c:pt>
                <c:pt idx="125">
                  <c:v>49.475000000000001</c:v>
                </c:pt>
                <c:pt idx="126">
                  <c:v>47.677999999999997</c:v>
                </c:pt>
                <c:pt idx="127">
                  <c:v>50.372999999999998</c:v>
                </c:pt>
                <c:pt idx="128">
                  <c:v>49.491999999999997</c:v>
                </c:pt>
                <c:pt idx="129">
                  <c:v>48.576000000000001</c:v>
                </c:pt>
                <c:pt idx="130">
                  <c:v>46.406999999999996</c:v>
                </c:pt>
                <c:pt idx="131">
                  <c:v>46.322000000000003</c:v>
                </c:pt>
                <c:pt idx="132">
                  <c:v>47.119</c:v>
                </c:pt>
                <c:pt idx="133">
                  <c:v>48.558999999999997</c:v>
                </c:pt>
                <c:pt idx="134">
                  <c:v>48.78</c:v>
                </c:pt>
                <c:pt idx="135">
                  <c:v>47.677999999999997</c:v>
                </c:pt>
                <c:pt idx="136">
                  <c:v>46.101999999999997</c:v>
                </c:pt>
                <c:pt idx="137">
                  <c:v>48.932000000000002</c:v>
                </c:pt>
                <c:pt idx="138">
                  <c:v>50.305</c:v>
                </c:pt>
                <c:pt idx="139">
                  <c:v>50.491999999999997</c:v>
                </c:pt>
                <c:pt idx="140">
                  <c:v>51.305</c:v>
                </c:pt>
                <c:pt idx="141">
                  <c:v>49.542000000000002</c:v>
                </c:pt>
                <c:pt idx="142">
                  <c:v>53.932000000000002</c:v>
                </c:pt>
                <c:pt idx="143">
                  <c:v>52.152999999999999</c:v>
                </c:pt>
                <c:pt idx="144">
                  <c:v>59.695</c:v>
                </c:pt>
                <c:pt idx="145">
                  <c:v>58.033999999999999</c:v>
                </c:pt>
                <c:pt idx="146">
                  <c:v>57.558999999999997</c:v>
                </c:pt>
                <c:pt idx="147">
                  <c:v>57.508000000000003</c:v>
                </c:pt>
                <c:pt idx="148">
                  <c:v>55.524999999999999</c:v>
                </c:pt>
                <c:pt idx="149">
                  <c:v>53.168999999999997</c:v>
                </c:pt>
                <c:pt idx="150">
                  <c:v>49.356000000000002</c:v>
                </c:pt>
                <c:pt idx="151">
                  <c:v>48.712000000000003</c:v>
                </c:pt>
                <c:pt idx="152">
                  <c:v>47.085000000000001</c:v>
                </c:pt>
                <c:pt idx="153">
                  <c:v>46.558999999999997</c:v>
                </c:pt>
                <c:pt idx="154">
                  <c:v>45.61</c:v>
                </c:pt>
                <c:pt idx="155">
                  <c:v>44.831000000000003</c:v>
                </c:pt>
                <c:pt idx="156">
                  <c:v>41.695</c:v>
                </c:pt>
                <c:pt idx="157">
                  <c:v>44.39</c:v>
                </c:pt>
                <c:pt idx="158">
                  <c:v>45.271000000000001</c:v>
                </c:pt>
                <c:pt idx="159">
                  <c:v>43.168999999999997</c:v>
                </c:pt>
                <c:pt idx="160">
                  <c:v>45.22</c:v>
                </c:pt>
                <c:pt idx="161">
                  <c:v>44.661000000000001</c:v>
                </c:pt>
                <c:pt idx="162">
                  <c:v>44.982999999999997</c:v>
                </c:pt>
                <c:pt idx="163">
                  <c:v>43.966000000000001</c:v>
                </c:pt>
                <c:pt idx="164">
                  <c:v>43.576000000000001</c:v>
                </c:pt>
                <c:pt idx="165">
                  <c:v>44.085000000000001</c:v>
                </c:pt>
                <c:pt idx="166">
                  <c:v>41</c:v>
                </c:pt>
                <c:pt idx="167">
                  <c:v>45.356000000000002</c:v>
                </c:pt>
                <c:pt idx="168">
                  <c:v>42.814</c:v>
                </c:pt>
                <c:pt idx="169">
                  <c:v>41.271000000000001</c:v>
                </c:pt>
                <c:pt idx="170">
                  <c:v>43.948999999999998</c:v>
                </c:pt>
                <c:pt idx="171">
                  <c:v>42.406999999999996</c:v>
                </c:pt>
                <c:pt idx="172">
                  <c:v>42.39</c:v>
                </c:pt>
                <c:pt idx="173">
                  <c:v>42.746000000000002</c:v>
                </c:pt>
                <c:pt idx="174">
                  <c:v>43.661000000000001</c:v>
                </c:pt>
                <c:pt idx="175">
                  <c:v>43.558999999999997</c:v>
                </c:pt>
                <c:pt idx="176">
                  <c:v>43.067999999999998</c:v>
                </c:pt>
                <c:pt idx="177">
                  <c:v>42.305</c:v>
                </c:pt>
                <c:pt idx="178">
                  <c:v>42.814</c:v>
                </c:pt>
                <c:pt idx="179">
                  <c:v>43.78</c:v>
                </c:pt>
                <c:pt idx="180">
                  <c:v>41.847000000000001</c:v>
                </c:pt>
                <c:pt idx="181">
                  <c:v>40.695</c:v>
                </c:pt>
                <c:pt idx="182">
                  <c:v>41.356000000000002</c:v>
                </c:pt>
                <c:pt idx="183">
                  <c:v>44.186</c:v>
                </c:pt>
                <c:pt idx="184">
                  <c:v>41.305</c:v>
                </c:pt>
                <c:pt idx="185">
                  <c:v>42.627000000000002</c:v>
                </c:pt>
                <c:pt idx="186">
                  <c:v>42.593000000000004</c:v>
                </c:pt>
                <c:pt idx="187">
                  <c:v>44.237000000000002</c:v>
                </c:pt>
                <c:pt idx="188">
                  <c:v>39.914999999999999</c:v>
                </c:pt>
                <c:pt idx="189">
                  <c:v>40.423999999999999</c:v>
                </c:pt>
                <c:pt idx="190">
                  <c:v>38.932000000000002</c:v>
                </c:pt>
                <c:pt idx="191">
                  <c:v>40.728999999999999</c:v>
                </c:pt>
                <c:pt idx="192">
                  <c:v>42.982999999999997</c:v>
                </c:pt>
                <c:pt idx="193">
                  <c:v>40.22</c:v>
                </c:pt>
                <c:pt idx="194">
                  <c:v>41.322000000000003</c:v>
                </c:pt>
                <c:pt idx="195">
                  <c:v>39.914999999999999</c:v>
                </c:pt>
                <c:pt idx="196">
                  <c:v>39.576000000000001</c:v>
                </c:pt>
                <c:pt idx="197">
                  <c:v>41.136000000000003</c:v>
                </c:pt>
                <c:pt idx="198">
                  <c:v>39.932000000000002</c:v>
                </c:pt>
                <c:pt idx="199">
                  <c:v>40.152999999999999</c:v>
                </c:pt>
                <c:pt idx="200">
                  <c:v>36.271000000000001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2E4C-4292-AD32-0A8D72DC0B1C}"/>
            </c:ext>
          </c:extLst>
        </c:ser>
        <c:ser>
          <c:idx val="2"/>
          <c:order val="1"/>
          <c:spPr>
            <a:ln>
              <a:solidFill>
                <a:schemeClr val="accent2"/>
              </a:solidFill>
            </a:ln>
          </c:spPr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A!$AE$27:$AE$227</c:f>
              <c:numCache>
                <c:formatCode>0.00</c:formatCode>
                <c:ptCount val="201"/>
                <c:pt idx="0">
                  <c:v>63.503220789394859</c:v>
                </c:pt>
                <c:pt idx="1">
                  <c:v>63.712143474851246</c:v>
                </c:pt>
                <c:pt idx="2">
                  <c:v>63.919999280993487</c:v>
                </c:pt>
                <c:pt idx="3">
                  <c:v>64.126562825673133</c:v>
                </c:pt>
                <c:pt idx="4">
                  <c:v>64.331579468927586</c:v>
                </c:pt>
                <c:pt idx="5">
                  <c:v>64.534762763890029</c:v>
                </c:pt>
                <c:pt idx="6">
                  <c:v>64.735791894931978</c:v>
                </c:pt>
                <c:pt idx="7">
                  <c:v>64.934309165183251</c:v>
                </c:pt>
                <c:pt idx="8">
                  <c:v>65.1299176195174</c:v>
                </c:pt>
                <c:pt idx="9">
                  <c:v>65.322178924764387</c:v>
                </c:pt>
                <c:pt idx="10">
                  <c:v>65.510611684659352</c:v>
                </c:pt>
                <c:pt idx="11">
                  <c:v>65.694690457234685</c:v>
                </c:pt>
                <c:pt idx="12">
                  <c:v>65.873845891069294</c:v>
                </c:pt>
                <c:pt idx="13">
                  <c:v>66.047466642976971</c:v>
                </c:pt>
                <c:pt idx="14">
                  <c:v>66.21490414419587</c:v>
                </c:pt>
                <c:pt idx="15">
                  <c:v>66.375481936258439</c:v>
                </c:pt>
                <c:pt idx="16">
                  <c:v>66.528512332468196</c:v>
                </c:pt>
                <c:pt idx="17">
                  <c:v>66.673324754492185</c:v>
                </c:pt>
                <c:pt idx="18">
                  <c:v>66.809312473048678</c:v>
                </c:pt>
                <c:pt idx="19">
                  <c:v>66.936007911995517</c:v>
                </c:pt>
                <c:pt idx="20">
                  <c:v>67.053201426232306</c:v>
                </c:pt>
                <c:pt idx="21">
                  <c:v>67.161124744315359</c:v>
                </c:pt>
                <c:pt idx="22">
                  <c:v>67.260728112818583</c:v>
                </c:pt>
                <c:pt idx="23">
                  <c:v>67.354089292425655</c:v>
                </c:pt>
                <c:pt idx="24">
                  <c:v>67.445002090241502</c:v>
                </c:pt>
                <c:pt idx="25">
                  <c:v>67.539800439138688</c:v>
                </c:pt>
                <c:pt idx="26">
                  <c:v>67.648478522677564</c:v>
                </c:pt>
                <c:pt idx="27">
                  <c:v>67.786164348448551</c:v>
                </c:pt>
                <c:pt idx="28">
                  <c:v>67.974988734336407</c:v>
                </c:pt>
                <c:pt idx="29">
                  <c:v>68.246358558665435</c:v>
                </c:pt>
                <c:pt idx="30">
                  <c:v>68.643587326790566</c:v>
                </c:pt>
                <c:pt idx="31">
                  <c:v>69.224754341178723</c:v>
                </c:pt>
                <c:pt idx="32">
                  <c:v>70.065556322313995</c:v>
                </c:pt>
                <c:pt idx="33">
                  <c:v>71.261788134327603</c:v>
                </c:pt>
                <c:pt idx="34">
                  <c:v>72.930955683609966</c:v>
                </c:pt>
                <c:pt idx="35">
                  <c:v>75.212405829141787</c:v>
                </c:pt>
                <c:pt idx="36">
                  <c:v>78.265284760932857</c:v>
                </c:pt>
                <c:pt idx="37">
                  <c:v>82.263642121980197</c:v>
                </c:pt>
                <c:pt idx="38">
                  <c:v>87.388116914513972</c:v>
                </c:pt>
                <c:pt idx="39">
                  <c:v>93.813898017897003</c:v>
                </c:pt>
                <c:pt idx="40">
                  <c:v>101.69505229451818</c:v>
                </c:pt>
                <c:pt idx="41">
                  <c:v>111.14582343474525</c:v>
                </c:pt>
                <c:pt idx="42">
                  <c:v>122.220004319064</c:v>
                </c:pt>
                <c:pt idx="43">
                  <c:v>134.8896308659323</c:v>
                </c:pt>
                <c:pt idx="44">
                  <c:v>149.02318093400376</c:v>
                </c:pt>
                <c:pt idx="45">
                  <c:v>164.35958089550931</c:v>
                </c:pt>
                <c:pt idx="46">
                  <c:v>180.4662098433495</c:v>
                </c:pt>
                <c:pt idx="47">
                  <c:v>196.65990622052857</c:v>
                </c:pt>
                <c:pt idx="48">
                  <c:v>211.87519446489381</c:v>
                </c:pt>
                <c:pt idx="49">
                  <c:v>224.51150349821793</c:v>
                </c:pt>
                <c:pt idx="50">
                  <c:v>232.39191388710128</c:v>
                </c:pt>
                <c:pt idx="51">
                  <c:v>233.05542474914952</c:v>
                </c:pt>
                <c:pt idx="52">
                  <c:v>224.53138149557097</c:v>
                </c:pt>
                <c:pt idx="53">
                  <c:v>206.40982969603763</c:v>
                </c:pt>
                <c:pt idx="54">
                  <c:v>180.60283453769804</c:v>
                </c:pt>
                <c:pt idx="55">
                  <c:v>151.12797785319719</c:v>
                </c:pt>
                <c:pt idx="56">
                  <c:v>122.7947420485939</c:v>
                </c:pt>
                <c:pt idx="57">
                  <c:v>99.478797993721102</c:v>
                </c:pt>
                <c:pt idx="58">
                  <c:v>82.99277689479203</c:v>
                </c:pt>
                <c:pt idx="59">
                  <c:v>73.085272056798232</c:v>
                </c:pt>
                <c:pt idx="60">
                  <c:v>68.291360067914837</c:v>
                </c:pt>
                <c:pt idx="61">
                  <c:v>66.93271628408435</c:v>
                </c:pt>
                <c:pt idx="62">
                  <c:v>67.741652237734883</c:v>
                </c:pt>
                <c:pt idx="63">
                  <c:v>70.015952336193735</c:v>
                </c:pt>
                <c:pt idx="64">
                  <c:v>73.492834607030886</c:v>
                </c:pt>
                <c:pt idx="65">
                  <c:v>78.154613696686255</c:v>
                </c:pt>
                <c:pt idx="66">
                  <c:v>84.075384862916792</c:v>
                </c:pt>
                <c:pt idx="67">
                  <c:v>91.326091443311498</c:v>
                </c:pt>
                <c:pt idx="68">
                  <c:v>99.918565148106339</c:v>
                </c:pt>
                <c:pt idx="69">
                  <c:v>109.76755791230522</c:v>
                </c:pt>
                <c:pt idx="70">
                  <c:v>120.65467575712549</c:v>
                </c:pt>
                <c:pt idx="71">
                  <c:v>132.17516912733967</c:v>
                </c:pt>
                <c:pt idx="72">
                  <c:v>143.64220213098739</c:v>
                </c:pt>
                <c:pt idx="73">
                  <c:v>153.94199788439914</c:v>
                </c:pt>
                <c:pt idx="74">
                  <c:v>161.41801705347595</c:v>
                </c:pt>
                <c:pt idx="75">
                  <c:v>163.99704906877889</c:v>
                </c:pt>
                <c:pt idx="76">
                  <c:v>159.79506150626997</c:v>
                </c:pt>
                <c:pt idx="77">
                  <c:v>148.14238659940435</c:v>
                </c:pt>
                <c:pt idx="78">
                  <c:v>130.43293836334382</c:v>
                </c:pt>
                <c:pt idx="79">
                  <c:v>109.99584292849109</c:v>
                </c:pt>
                <c:pt idx="80">
                  <c:v>90.791077009622555</c:v>
                </c:pt>
                <c:pt idx="81">
                  <c:v>75.728495917186919</c:v>
                </c:pt>
                <c:pt idx="82">
                  <c:v>65.750804732898459</c:v>
                </c:pt>
                <c:pt idx="83">
                  <c:v>60.116616986506223</c:v>
                </c:pt>
                <c:pt idx="84">
                  <c:v>57.36367136173547</c:v>
                </c:pt>
                <c:pt idx="85">
                  <c:v>56.155121120466063</c:v>
                </c:pt>
                <c:pt idx="86">
                  <c:v>55.628475214693317</c:v>
                </c:pt>
                <c:pt idx="87">
                  <c:v>55.352797696679787</c:v>
                </c:pt>
                <c:pt idx="88">
                  <c:v>55.15503217222988</c:v>
                </c:pt>
                <c:pt idx="89">
                  <c:v>54.978234625988222</c:v>
                </c:pt>
                <c:pt idx="90">
                  <c:v>54.806852583218607</c:v>
                </c:pt>
                <c:pt idx="91">
                  <c:v>54.637303652515229</c:v>
                </c:pt>
                <c:pt idx="92">
                  <c:v>54.468858810973565</c:v>
                </c:pt>
                <c:pt idx="93">
                  <c:v>54.301368547152293</c:v>
                </c:pt>
                <c:pt idx="94">
                  <c:v>54.13481811336387</c:v>
                </c:pt>
                <c:pt idx="95">
                  <c:v>53.969305435393721</c:v>
                </c:pt>
                <c:pt idx="96">
                  <c:v>53.805160927735223</c:v>
                </c:pt>
                <c:pt idx="97">
                  <c:v>53.643227129775127</c:v>
                </c:pt>
                <c:pt idx="98">
                  <c:v>53.485422943358792</c:v>
                </c:pt>
                <c:pt idx="99">
                  <c:v>53.335801640454505</c:v>
                </c:pt>
                <c:pt idx="100">
                  <c:v>53.202391538423292</c:v>
                </c:pt>
                <c:pt idx="101">
                  <c:v>53.100142481710819</c:v>
                </c:pt>
                <c:pt idx="102">
                  <c:v>53.055205988904113</c:v>
                </c:pt>
                <c:pt idx="103">
                  <c:v>53.1104366863294</c:v>
                </c:pt>
                <c:pt idx="104">
                  <c:v>53.331308771000003</c:v>
                </c:pt>
                <c:pt idx="105">
                  <c:v>53.810359917650075</c:v>
                </c:pt>
                <c:pt idx="106">
                  <c:v>54.6669190937141</c:v>
                </c:pt>
                <c:pt idx="107">
                  <c:v>56.037543756294319</c:v>
                </c:pt>
                <c:pt idx="108">
                  <c:v>58.051823955969851</c:v>
                </c:pt>
                <c:pt idx="109">
                  <c:v>60.78904253179924</c:v>
                </c:pt>
                <c:pt idx="110">
                  <c:v>64.215685580751938</c:v>
                </c:pt>
                <c:pt idx="111">
                  <c:v>68.1149560236084</c:v>
                </c:pt>
                <c:pt idx="112">
                  <c:v>72.037988838862447</c:v>
                </c:pt>
                <c:pt idx="113">
                  <c:v>75.323945325362203</c:v>
                </c:pt>
                <c:pt idx="114">
                  <c:v>77.23121609053301</c:v>
                </c:pt>
                <c:pt idx="115">
                  <c:v>77.173619132970344</c:v>
                </c:pt>
                <c:pt idx="116">
                  <c:v>74.974393515080081</c:v>
                </c:pt>
                <c:pt idx="117">
                  <c:v>70.995861238115566</c:v>
                </c:pt>
                <c:pt idx="118">
                  <c:v>66.041676876068792</c:v>
                </c:pt>
                <c:pt idx="119">
                  <c:v>61.06075028715388</c:v>
                </c:pt>
                <c:pt idx="120">
                  <c:v>56.811523663377805</c:v>
                </c:pt>
                <c:pt idx="121">
                  <c:v>53.662863277131258</c:v>
                </c:pt>
                <c:pt idx="122">
                  <c:v>51.601640865724164</c:v>
                </c:pt>
                <c:pt idx="123">
                  <c:v>50.383831541541426</c:v>
                </c:pt>
                <c:pt idx="124">
                  <c:v>49.708575697520928</c:v>
                </c:pt>
                <c:pt idx="125">
                  <c:v>49.329986586493817</c:v>
                </c:pt>
                <c:pt idx="126">
                  <c:v>49.091164472498392</c:v>
                </c:pt>
                <c:pt idx="127">
                  <c:v>48.909635179085519</c:v>
                </c:pt>
                <c:pt idx="128">
                  <c:v>48.748799213300714</c:v>
                </c:pt>
                <c:pt idx="129">
                  <c:v>48.594781065690071</c:v>
                </c:pt>
                <c:pt idx="130">
                  <c:v>48.443124986767543</c:v>
                </c:pt>
                <c:pt idx="131">
                  <c:v>48.29285942366915</c:v>
                </c:pt>
                <c:pt idx="132">
                  <c:v>48.144643944668992</c:v>
                </c:pt>
                <c:pt idx="133">
                  <c:v>48.001165771284164</c:v>
                </c:pt>
                <c:pt idx="134">
                  <c:v>47.869491713570106</c:v>
                </c:pt>
                <c:pt idx="135">
                  <c:v>47.766036055013267</c:v>
                </c:pt>
                <c:pt idx="136">
                  <c:v>47.724806468550184</c:v>
                </c:pt>
                <c:pt idx="137">
                  <c:v>47.807895789353147</c:v>
                </c:pt>
                <c:pt idx="138">
                  <c:v>48.113062146558114</c:v>
                </c:pt>
                <c:pt idx="139">
                  <c:v>48.767540555043261</c:v>
                </c:pt>
                <c:pt idx="140">
                  <c:v>49.894402990088345</c:v>
                </c:pt>
                <c:pt idx="141">
                  <c:v>51.545523263398351</c:v>
                </c:pt>
                <c:pt idx="142">
                  <c:v>53.618306645430835</c:v>
                </c:pt>
                <c:pt idx="143">
                  <c:v>55.803148120077473</c:v>
                </c:pt>
                <c:pt idx="144">
                  <c:v>57.619183270391872</c:v>
                </c:pt>
                <c:pt idx="145">
                  <c:v>58.561116794209738</c:v>
                </c:pt>
                <c:pt idx="146">
                  <c:v>58.305934112519225</c:v>
                </c:pt>
                <c:pt idx="147">
                  <c:v>56.867252083089141</c:v>
                </c:pt>
                <c:pt idx="148">
                  <c:v>54.597884951657527</c:v>
                </c:pt>
                <c:pt idx="149">
                  <c:v>52.033361215300253</c:v>
                </c:pt>
                <c:pt idx="150">
                  <c:v>49.671482379134481</c:v>
                </c:pt>
                <c:pt idx="151">
                  <c:v>47.812675398949864</c:v>
                </c:pt>
                <c:pt idx="152">
                  <c:v>46.526405366204877</c:v>
                </c:pt>
                <c:pt idx="153">
                  <c:v>45.720285434751816</c:v>
                </c:pt>
                <c:pt idx="154">
                  <c:v>45.241149400591979</c:v>
                </c:pt>
                <c:pt idx="155">
                  <c:v>44.949714669657368</c:v>
                </c:pt>
                <c:pt idx="156">
                  <c:v>44.750789408943504</c:v>
                </c:pt>
                <c:pt idx="157">
                  <c:v>44.591408370282416</c:v>
                </c:pt>
                <c:pt idx="158">
                  <c:v>44.446757969469871</c:v>
                </c:pt>
                <c:pt idx="159">
                  <c:v>44.306869300446735</c:v>
                </c:pt>
                <c:pt idx="160">
                  <c:v>44.168262206769128</c:v>
                </c:pt>
                <c:pt idx="161">
                  <c:v>44.029863548696902</c:v>
                </c:pt>
                <c:pt idx="162">
                  <c:v>43.891369523879732</c:v>
                </c:pt>
                <c:pt idx="163">
                  <c:v>43.752691693768831</c:v>
                </c:pt>
                <c:pt idx="164">
                  <c:v>43.613796561501964</c:v>
                </c:pt>
                <c:pt idx="165">
                  <c:v>43.474665319923339</c:v>
                </c:pt>
                <c:pt idx="166">
                  <c:v>43.335284906414124</c:v>
                </c:pt>
                <c:pt idx="167">
                  <c:v>43.19564606987683</c:v>
                </c:pt>
                <c:pt idx="168">
                  <c:v>43.055742787338566</c:v>
                </c:pt>
                <c:pt idx="169">
                  <c:v>42.915571900124604</c:v>
                </c:pt>
                <c:pt idx="170">
                  <c:v>42.77513278065922</c:v>
                </c:pt>
                <c:pt idx="171">
                  <c:v>42.634427008199346</c:v>
                </c:pt>
                <c:pt idx="172">
                  <c:v>42.493458056335029</c:v>
                </c:pt>
                <c:pt idx="173">
                  <c:v>42.352230996997463</c:v>
                </c:pt>
                <c:pt idx="174">
                  <c:v>42.210752224635783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2E4C-4292-AD32-0A8D72DC0B1C}"/>
            </c:ext>
          </c:extLst>
        </c:ser>
        <c:ser>
          <c:idx val="0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A!$BK$27:$BK$227</c:f>
              <c:numCache>
                <c:formatCode>General</c:formatCode>
                <c:ptCount val="201"/>
                <c:pt idx="0">
                  <c:v>63.503220787664397</c:v>
                </c:pt>
                <c:pt idx="1">
                  <c:v>63.712143470463786</c:v>
                </c:pt>
                <c:pt idx="2">
                  <c:v>63.919999270059833</c:v>
                </c:pt>
                <c:pt idx="3">
                  <c:v>64.126562798892522</c:v>
                </c:pt>
                <c:pt idx="4">
                  <c:v>64.331579404454473</c:v>
                </c:pt>
                <c:pt idx="5">
                  <c:v>64.534762611330393</c:v>
                </c:pt>
                <c:pt idx="6">
                  <c:v>64.735791540115756</c:v>
                </c:pt>
                <c:pt idx="7">
                  <c:v>64.934308354091243</c:v>
                </c:pt>
                <c:pt idx="8">
                  <c:v>65.129915797134558</c:v>
                </c:pt>
                <c:pt idx="9">
                  <c:v>65.322174900264216</c:v>
                </c:pt>
                <c:pt idx="10">
                  <c:v>65.510602949172352</c:v>
                </c:pt>
                <c:pt idx="11">
                  <c:v>65.694671820701316</c:v>
                </c:pt>
                <c:pt idx="12">
                  <c:v>65.873806811840979</c:v>
                </c:pt>
                <c:pt idx="13">
                  <c:v>66.047386099631296</c:v>
                </c:pt>
                <c:pt idx="14">
                  <c:v>66.21474098325892</c:v>
                </c:pt>
                <c:pt idx="15">
                  <c:v>66.375157069291376</c:v>
                </c:pt>
                <c:pt idx="16">
                  <c:v>66.527876565799218</c:v>
                </c:pt>
                <c:pt idx="17">
                  <c:v>66.672101849280693</c:v>
                </c:pt>
                <c:pt idx="18">
                  <c:v>66.807000457905275</c:v>
                </c:pt>
                <c:pt idx="19">
                  <c:v>66.93171164373237</c:v>
                </c:pt>
                <c:pt idx="20">
                  <c:v>67.045354583532543</c:v>
                </c:pt>
                <c:pt idx="21">
                  <c:v>67.147038301372376</c:v>
                </c:pt>
                <c:pt idx="22">
                  <c:v>67.235873295656049</c:v>
                </c:pt>
                <c:pt idx="23">
                  <c:v>67.310984789289833</c:v>
                </c:pt>
                <c:pt idx="24">
                  <c:v>67.371527435767078</c:v>
                </c:pt>
                <c:pt idx="25">
                  <c:v>67.416701219481766</c:v>
                </c:pt>
                <c:pt idx="26">
                  <c:v>67.4457681902838</c:v>
                </c:pt>
                <c:pt idx="27">
                  <c:v>67.458069576537525</c:v>
                </c:pt>
                <c:pt idx="28">
                  <c:v>67.45304273533111</c:v>
                </c:pt>
                <c:pt idx="29">
                  <c:v>67.430237331322246</c:v>
                </c:pt>
                <c:pt idx="30">
                  <c:v>67.38933009527662</c:v>
                </c:pt>
                <c:pt idx="31">
                  <c:v>67.330137506969265</c:v>
                </c:pt>
                <c:pt idx="32">
                  <c:v>67.252625780119516</c:v>
                </c:pt>
                <c:pt idx="33">
                  <c:v>67.156917601836781</c:v>
                </c:pt>
                <c:pt idx="34">
                  <c:v>67.043295194463468</c:v>
                </c:pt>
                <c:pt idx="35">
                  <c:v>66.912199418529468</c:v>
                </c:pt>
                <c:pt idx="36">
                  <c:v>66.76422481277784</c:v>
                </c:pt>
                <c:pt idx="37">
                  <c:v>66.600110658729818</c:v>
                </c:pt>
                <c:pt idx="38">
                  <c:v>66.420728348881539</c:v>
                </c:pt>
                <c:pt idx="39">
                  <c:v>66.227065514712365</c:v>
                </c:pt>
                <c:pt idx="40">
                  <c:v>66.020207519696427</c:v>
                </c:pt>
                <c:pt idx="41">
                  <c:v>65.801317032525759</c:v>
                </c:pt>
                <c:pt idx="42">
                  <c:v>65.57161245962773</c:v>
                </c:pt>
                <c:pt idx="43">
                  <c:v>65.332346031082594</c:v>
                </c:pt>
                <c:pt idx="44">
                  <c:v>65.084782301991098</c:v>
                </c:pt>
                <c:pt idx="45">
                  <c:v>64.830177757981872</c:v>
                </c:pt>
                <c:pt idx="46">
                  <c:v>64.569762107699859</c:v>
                </c:pt>
                <c:pt idx="47">
                  <c:v>64.304721717438809</c:v>
                </c:pt>
                <c:pt idx="48">
                  <c:v>64.036185504773059</c:v>
                </c:pt>
                <c:pt idx="49">
                  <c:v>63.76521346969745</c:v>
                </c:pt>
                <c:pt idx="50">
                  <c:v>63.492787912439525</c:v>
                </c:pt>
                <c:pt idx="51">
                  <c:v>63.219807273677112</c:v>
                </c:pt>
                <c:pt idx="52">
                  <c:v>62.947082439892384</c:v>
                </c:pt>
                <c:pt idx="53">
                  <c:v>62.675335286199186</c:v>
                </c:pt>
                <c:pt idx="54">
                  <c:v>62.405199181303807</c:v>
                </c:pt>
                <c:pt idx="55">
                  <c:v>62.137221152781002</c:v>
                </c:pt>
                <c:pt idx="56">
                  <c:v>61.871865402892681</c:v>
                </c:pt>
                <c:pt idx="57">
                  <c:v>61.60951787240942</c:v>
                </c:pt>
                <c:pt idx="58">
                  <c:v>61.350491568728302</c:v>
                </c:pt>
                <c:pt idx="59">
                  <c:v>61.095032401519703</c:v>
                </c:pt>
                <c:pt idx="60">
                  <c:v>60.843325301012328</c:v>
                </c:pt>
                <c:pt idx="61">
                  <c:v>60.595500428144092</c:v>
                </c:pt>
                <c:pt idx="62">
                  <c:v>60.351639320008211</c:v>
                </c:pt>
                <c:pt idx="63">
                  <c:v>60.111780846692199</c:v>
                </c:pt>
                <c:pt idx="64">
                  <c:v>59.875926885623294</c:v>
                </c:pt>
                <c:pt idx="65">
                  <c:v>59.644047646215327</c:v>
                </c:pt>
                <c:pt idx="66">
                  <c:v>59.416086600627601</c:v>
                </c:pt>
                <c:pt idx="67">
                  <c:v>59.191964995741564</c:v>
                </c:pt>
                <c:pt idx="68">
                  <c:v>58.971585937178695</c:v>
                </c:pt>
                <c:pt idx="69">
                  <c:v>58.754838048598742</c:v>
                </c:pt>
                <c:pt idx="70">
                  <c:v>58.541598718985526</c:v>
                </c:pt>
                <c:pt idx="71">
                  <c:v>58.331736957541374</c:v>
                </c:pt>
                <c:pt idx="72">
                  <c:v>58.125115880564309</c:v>
                </c:pt>
                <c:pt idx="73">
                  <c:v>57.921594857658164</c:v>
                </c:pt>
                <c:pt idx="74">
                  <c:v>57.721031346170449</c:v>
                </c:pt>
                <c:pt idx="75">
                  <c:v>57.523282443181024</c:v>
                </c:pt>
                <c:pt idx="76">
                  <c:v>57.328206183942122</c:v>
                </c:pt>
                <c:pt idx="77">
                  <c:v>57.135662614627783</c:v>
                </c:pt>
                <c:pt idx="78">
                  <c:v>56.945514665774567</c:v>
                </c:pt>
                <c:pt idx="79">
                  <c:v>56.7576288510392</c:v>
                </c:pt>
                <c:pt idx="80">
                  <c:v>56.571875813982246</c:v>
                </c:pt>
                <c:pt idx="81">
                  <c:v>56.388130743604393</c:v>
                </c:pt>
                <c:pt idx="82">
                  <c:v>56.206273677382157</c:v>
                </c:pt>
                <c:pt idx="83">
                  <c:v>56.026189708625985</c:v>
                </c:pt>
                <c:pt idx="84">
                  <c:v>55.847769113149617</c:v>
                </c:pt>
                <c:pt idx="85">
                  <c:v>55.670907408520115</c:v>
                </c:pt>
                <c:pt idx="86">
                  <c:v>55.495505357566287</c:v>
                </c:pt>
                <c:pt idx="87">
                  <c:v>55.321468926366208</c:v>
                </c:pt>
                <c:pt idx="88">
                  <c:v>55.148709205613123</c:v>
                </c:pt>
                <c:pt idx="89">
                  <c:v>54.977142303070423</c:v>
                </c:pt>
                <c:pt idx="90">
                  <c:v>54.806689213764798</c:v>
                </c:pt>
                <c:pt idx="91">
                  <c:v>54.637275673625055</c:v>
                </c:pt>
                <c:pt idx="92">
                  <c:v>54.468832001442784</c:v>
                </c:pt>
                <c:pt idx="93">
                  <c:v>54.301292933302868</c:v>
                </c:pt>
                <c:pt idx="94">
                  <c:v>54.134597452994541</c:v>
                </c:pt>
                <c:pt idx="95">
                  <c:v>53.968688621361444</c:v>
                </c:pt>
                <c:pt idx="96">
                  <c:v>53.803513407069424</c:v>
                </c:pt>
                <c:pt idx="97">
                  <c:v>53.639022520858717</c:v>
                </c:pt>
                <c:pt idx="98">
                  <c:v>53.475170254990893</c:v>
                </c:pt>
                <c:pt idx="99">
                  <c:v>53.311914329296378</c:v>
                </c:pt>
                <c:pt idx="100">
                  <c:v>53.149215744965865</c:v>
                </c:pt>
                <c:pt idx="101">
                  <c:v>52.987038647002819</c:v>
                </c:pt>
                <c:pt idx="102">
                  <c:v>52.825350196058842</c:v>
                </c:pt>
                <c:pt idx="103">
                  <c:v>52.664120450201338</c:v>
                </c:pt>
                <c:pt idx="104">
                  <c:v>52.503322257010112</c:v>
                </c:pt>
                <c:pt idx="105">
                  <c:v>52.342931156258651</c:v>
                </c:pt>
                <c:pt idx="106">
                  <c:v>52.182925293303299</c:v>
                </c:pt>
                <c:pt idx="107">
                  <c:v>52.023285343172979</c:v>
                </c:pt>
                <c:pt idx="108">
                  <c:v>51.863994445218587</c:v>
                </c:pt>
                <c:pt idx="109">
                  <c:v>51.705038148039833</c:v>
                </c:pt>
                <c:pt idx="110">
                  <c:v>51.546404364252183</c:v>
                </c:pt>
                <c:pt idx="111">
                  <c:v>51.388083334483362</c:v>
                </c:pt>
                <c:pt idx="112">
                  <c:v>51.230067599791752</c:v>
                </c:pt>
                <c:pt idx="113">
                  <c:v>51.072351981474021</c:v>
                </c:pt>
                <c:pt idx="114">
                  <c:v>50.914933566971754</c:v>
                </c:pt>
                <c:pt idx="115">
                  <c:v>50.757811700293281</c:v>
                </c:pt>
                <c:pt idx="116">
                  <c:v>50.600987975036396</c:v>
                </c:pt>
                <c:pt idx="117">
                  <c:v>50.444466227727574</c:v>
                </c:pt>
                <c:pt idx="118">
                  <c:v>50.288252528789279</c:v>
                </c:pt>
                <c:pt idx="119">
                  <c:v>50.132355168011024</c:v>
                </c:pt>
                <c:pt idx="120">
                  <c:v>49.976784630944465</c:v>
                </c:pt>
                <c:pt idx="121">
                  <c:v>49.821553562181563</c:v>
                </c:pt>
                <c:pt idx="122">
                  <c:v>49.66667671102924</c:v>
                </c:pt>
                <c:pt idx="123">
                  <c:v>49.512170854692563</c:v>
                </c:pt>
                <c:pt idx="124">
                  <c:v>49.358054693756635</c:v>
                </c:pt>
                <c:pt idx="125">
                  <c:v>49.204348714559977</c:v>
                </c:pt>
                <c:pt idx="126">
                  <c:v>49.05107501303015</c:v>
                </c:pt>
                <c:pt idx="127">
                  <c:v>48.898257074763741</c:v>
                </c:pt>
                <c:pt idx="128">
                  <c:v>48.745919506638877</c:v>
                </c:pt>
                <c:pt idx="129">
                  <c:v>48.594087716110202</c:v>
                </c:pt>
                <c:pt idx="130">
                  <c:v>48.44278753560743</c:v>
                </c:pt>
                <c:pt idx="131">
                  <c:v>48.29204479118129</c:v>
                </c:pt>
                <c:pt idx="132">
                  <c:v>48.141884816731775</c:v>
                </c:pt>
                <c:pt idx="133">
                  <c:v>47.992331917799653</c:v>
                </c:pt>
                <c:pt idx="134">
                  <c:v>47.84340879194712</c:v>
                </c:pt>
                <c:pt idx="135">
                  <c:v>47.695135916091346</c:v>
                </c:pt>
                <c:pt idx="136">
                  <c:v>47.547530914623096</c:v>
                </c:pt>
                <c:pt idx="137">
                  <c:v>47.400607925528035</c:v>
                </c:pt>
                <c:pt idx="138">
                  <c:v>47.254376984764662</c:v>
                </c:pt>
                <c:pt idx="139">
                  <c:v>47.108843451546726</c:v>
                </c:pt>
                <c:pt idx="140">
                  <c:v>46.964007498623651</c:v>
                </c:pt>
                <c:pt idx="141">
                  <c:v>46.819863691871191</c:v>
                </c:pt>
                <c:pt idx="142">
                  <c:v>46.676400682274362</c:v>
                </c:pt>
                <c:pt idx="143">
                  <c:v>46.53360103058165</c:v>
                </c:pt>
                <c:pt idx="144">
                  <c:v>46.391441180537569</c:v>
                </c:pt>
                <c:pt idx="145">
                  <c:v>46.249891590811075</c:v>
                </c:pt>
                <c:pt idx="146">
                  <c:v>46.108917028835762</c:v>
                </c:pt>
                <c:pt idx="147">
                  <c:v>45.968477022202919</c:v>
                </c:pt>
                <c:pt idx="148">
                  <c:v>45.828526455543084</c:v>
                </c:pt>
                <c:pt idx="149">
                  <c:v>45.689016293580984</c:v>
                </c:pt>
                <c:pt idx="150">
                  <c:v>45.549894404826027</c:v>
                </c:pt>
                <c:pt idx="151">
                  <c:v>45.411106455654767</c:v>
                </c:pt>
                <c:pt idx="152">
                  <c:v>45.272596841706623</c:v>
                </c:pt>
                <c:pt idx="153">
                  <c:v>45.134309622728829</c:v>
                </c:pt>
                <c:pt idx="154">
                  <c:v>44.996189428257374</c:v>
                </c:pt>
                <c:pt idx="155">
                  <c:v>44.85818230461399</c:v>
                </c:pt>
                <c:pt idx="156">
                  <c:v>44.720236478289763</c:v>
                </c:pt>
                <c:pt idx="157">
                  <c:v>44.582303016427758</c:v>
                </c:pt>
                <c:pt idx="158">
                  <c:v>44.444336371314336</c:v>
                </c:pt>
                <c:pt idx="159">
                  <c:v>44.306294802057117</c:v>
                </c:pt>
                <c:pt idx="160">
                  <c:v>44.16814067253474</c:v>
                </c:pt>
                <c:pt idx="161">
                  <c:v>44.029840629908584</c:v>
                </c:pt>
                <c:pt idx="162">
                  <c:v>43.891365672253706</c:v>
                </c:pt>
                <c:pt idx="163">
                  <c:v>43.752691117073809</c:v>
                </c:pt>
                <c:pt idx="164">
                  <c:v>43.613796484588875</c:v>
                </c:pt>
                <c:pt idx="165">
                  <c:v>43.474665310788112</c:v>
                </c:pt>
                <c:pt idx="166">
                  <c:v>43.33528490544802</c:v>
                </c:pt>
                <c:pt idx="167">
                  <c:v>43.195646069785873</c:v>
                </c:pt>
                <c:pt idx="168">
                  <c:v>43.055742787330942</c:v>
                </c:pt>
                <c:pt idx="169">
                  <c:v>42.915571900124036</c:v>
                </c:pt>
                <c:pt idx="170">
                  <c:v>42.775132780659185</c:v>
                </c:pt>
                <c:pt idx="171">
                  <c:v>42.634427008199346</c:v>
                </c:pt>
                <c:pt idx="172">
                  <c:v>42.493458056335029</c:v>
                </c:pt>
                <c:pt idx="173">
                  <c:v>42.352230996997463</c:v>
                </c:pt>
                <c:pt idx="174">
                  <c:v>42.210752224635783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2E4C-4292-AD32-0A8D72DC0B1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05034024"/>
        <c:axId val="505034416"/>
      </c:scatterChart>
      <c:valAx>
        <c:axId val="505034024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505034416"/>
        <c:crosses val="autoZero"/>
        <c:crossBetween val="midCat"/>
      </c:valAx>
      <c:valAx>
        <c:axId val="505034416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505034024"/>
        <c:crosses val="autoZero"/>
        <c:crossBetween val="midCat"/>
      </c:valAx>
    </c:plotArea>
    <c:plotVisOnly val="1"/>
    <c:dispBlanksAs val="gap"/>
    <c:showDLblsOverMax val="0"/>
  </c:chart>
  <c:spPr>
    <a:solidFill>
      <a:schemeClr val="bg1"/>
    </a:solidFill>
  </c:sp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1"/>
          <c:order val="0"/>
          <c:tx>
            <c:strRef>
              <c:f>A!$B$21</c:f>
              <c:strCache>
                <c:ptCount val="1"/>
                <c:pt idx="0">
                  <c:v>α1(I)</c:v>
                </c:pt>
              </c:strCache>
            </c:strRef>
          </c:tx>
          <c:spPr>
            <a:ln w="28575">
              <a:noFill/>
            </a:ln>
          </c:spPr>
          <c:xVal>
            <c:numRef>
              <c:f>A!$C$26:$O$26</c:f>
              <c:numCache>
                <c:formatCode>General</c:formatCode>
                <c:ptCount val="13"/>
                <c:pt idx="0">
                  <c:v>0</c:v>
                </c:pt>
                <c:pt idx="1">
                  <c:v>5</c:v>
                </c:pt>
                <c:pt idx="2">
                  <c:v>10</c:v>
                </c:pt>
                <c:pt idx="3">
                  <c:v>15</c:v>
                </c:pt>
                <c:pt idx="4">
                  <c:v>20</c:v>
                </c:pt>
                <c:pt idx="5">
                  <c:v>25</c:v>
                </c:pt>
                <c:pt idx="6">
                  <c:v>30</c:v>
                </c:pt>
                <c:pt idx="7">
                  <c:v>35</c:v>
                </c:pt>
                <c:pt idx="8">
                  <c:v>40</c:v>
                </c:pt>
                <c:pt idx="9">
                  <c:v>45</c:v>
                </c:pt>
                <c:pt idx="10">
                  <c:v>50</c:v>
                </c:pt>
                <c:pt idx="11">
                  <c:v>55</c:v>
                </c:pt>
                <c:pt idx="12">
                  <c:v>60</c:v>
                </c:pt>
              </c:numCache>
            </c:numRef>
          </c:xVal>
          <c:yVal>
            <c:numRef>
              <c:f>A!$C$21:$O$21</c:f>
              <c:numCache>
                <c:formatCode>0.0%</c:formatCode>
                <c:ptCount val="13"/>
                <c:pt idx="0">
                  <c:v>3.7193827409335379E-3</c:v>
                </c:pt>
                <c:pt idx="1">
                  <c:v>1.4991756365402082E-2</c:v>
                </c:pt>
                <c:pt idx="2">
                  <c:v>1.8734071965026921E-2</c:v>
                </c:pt>
                <c:pt idx="3">
                  <c:v>3.2246816890477176E-2</c:v>
                </c:pt>
                <c:pt idx="4">
                  <c:v>4.4896058854903449E-2</c:v>
                </c:pt>
                <c:pt idx="5">
                  <c:v>6.4096439460294724E-2</c:v>
                </c:pt>
                <c:pt idx="6">
                  <c:v>6.7380333456353275E-2</c:v>
                </c:pt>
                <c:pt idx="7">
                  <c:v>7.7362411908247997E-2</c:v>
                </c:pt>
                <c:pt idx="8">
                  <c:v>7.3343849888750659E-2</c:v>
                </c:pt>
                <c:pt idx="9">
                  <c:v>8.5604595664590499E-2</c:v>
                </c:pt>
                <c:pt idx="10">
                  <c:v>9.5775985926495971E-2</c:v>
                </c:pt>
                <c:pt idx="11">
                  <c:v>0.1052863678255435</c:v>
                </c:pt>
                <c:pt idx="12">
                  <c:v>0.1155594177217867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ADC-4C9F-AC51-F174849DA04D}"/>
            </c:ext>
          </c:extLst>
        </c:ser>
        <c:ser>
          <c:idx val="2"/>
          <c:order val="1"/>
          <c:tx>
            <c:strRef>
              <c:f>A!$B$22</c:f>
              <c:strCache>
                <c:ptCount val="1"/>
                <c:pt idx="0">
                  <c:v>α2(I)</c:v>
                </c:pt>
              </c:strCache>
            </c:strRef>
          </c:tx>
          <c:spPr>
            <a:ln w="28575">
              <a:noFill/>
            </a:ln>
          </c:spPr>
          <c:xVal>
            <c:numRef>
              <c:f>A!$C$26:$O$26</c:f>
              <c:numCache>
                <c:formatCode>General</c:formatCode>
                <c:ptCount val="13"/>
                <c:pt idx="0">
                  <c:v>0</c:v>
                </c:pt>
                <c:pt idx="1">
                  <c:v>5</c:v>
                </c:pt>
                <c:pt idx="2">
                  <c:v>10</c:v>
                </c:pt>
                <c:pt idx="3">
                  <c:v>15</c:v>
                </c:pt>
                <c:pt idx="4">
                  <c:v>20</c:v>
                </c:pt>
                <c:pt idx="5">
                  <c:v>25</c:v>
                </c:pt>
                <c:pt idx="6">
                  <c:v>30</c:v>
                </c:pt>
                <c:pt idx="7">
                  <c:v>35</c:v>
                </c:pt>
                <c:pt idx="8">
                  <c:v>40</c:v>
                </c:pt>
                <c:pt idx="9">
                  <c:v>45</c:v>
                </c:pt>
                <c:pt idx="10">
                  <c:v>50</c:v>
                </c:pt>
                <c:pt idx="11">
                  <c:v>55</c:v>
                </c:pt>
                <c:pt idx="12">
                  <c:v>60</c:v>
                </c:pt>
              </c:numCache>
            </c:numRef>
          </c:xVal>
          <c:yVal>
            <c:numRef>
              <c:f>A!$C$22:$O$22</c:f>
              <c:numCache>
                <c:formatCode>0.0%</c:formatCode>
                <c:ptCount val="13"/>
                <c:pt idx="0">
                  <c:v>0</c:v>
                </c:pt>
                <c:pt idx="1">
                  <c:v>1.3977887106494447E-2</c:v>
                </c:pt>
                <c:pt idx="2">
                  <c:v>5.3595314656401626E-3</c:v>
                </c:pt>
                <c:pt idx="3">
                  <c:v>3.8758524422655719E-2</c:v>
                </c:pt>
                <c:pt idx="4">
                  <c:v>4.4759811441649623E-2</c:v>
                </c:pt>
                <c:pt idx="5">
                  <c:v>5.6581664991717025E-2</c:v>
                </c:pt>
                <c:pt idx="6">
                  <c:v>6.9599259957365406E-2</c:v>
                </c:pt>
                <c:pt idx="7">
                  <c:v>8.0855339204879417E-2</c:v>
                </c:pt>
                <c:pt idx="8">
                  <c:v>5.3076828355596628E-2</c:v>
                </c:pt>
                <c:pt idx="9">
                  <c:v>0.10067741550238812</c:v>
                </c:pt>
                <c:pt idx="10">
                  <c:v>0.11533473804849566</c:v>
                </c:pt>
                <c:pt idx="11">
                  <c:v>0.10732941398253193</c:v>
                </c:pt>
                <c:pt idx="12">
                  <c:v>0.11780238304240206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1ADC-4C9F-AC51-F174849DA04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89207256"/>
        <c:axId val="472251992"/>
      </c:scatterChart>
      <c:valAx>
        <c:axId val="289207256"/>
        <c:scaling>
          <c:orientation val="minMax"/>
          <c:max val="6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Time (min)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472251992"/>
        <c:crosses val="autoZero"/>
        <c:crossBetween val="midCat"/>
      </c:valAx>
      <c:valAx>
        <c:axId val="472251992"/>
        <c:scaling>
          <c:orientation val="minMax"/>
          <c:min val="0"/>
        </c:scaling>
        <c:delete val="0"/>
        <c:axPos val="l"/>
        <c:majorGridlines>
          <c:spPr>
            <a:ln>
              <a:prstDash val="sysDash"/>
            </a:ln>
          </c:spPr>
        </c:majorGridlines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Collagenolysis</a:t>
                </a:r>
              </a:p>
            </c:rich>
          </c:tx>
          <c:overlay val="0"/>
        </c:title>
        <c:numFmt formatCode="0%" sourceLinked="0"/>
        <c:majorTickMark val="out"/>
        <c:minorTickMark val="none"/>
        <c:tickLblPos val="nextTo"/>
        <c:crossAx val="289207256"/>
        <c:crosses val="autoZero"/>
        <c:crossBetween val="midCat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12"/>
          <c:order val="0"/>
          <c:spPr>
            <a:ln>
              <a:solidFill>
                <a:schemeClr val="accent1"/>
              </a:solidFill>
            </a:ln>
          </c:spPr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A!$P$27:$P$227</c:f>
              <c:numCache>
                <c:formatCode>General</c:formatCode>
                <c:ptCount val="201"/>
                <c:pt idx="0">
                  <c:v>63.203000000000003</c:v>
                </c:pt>
                <c:pt idx="1">
                  <c:v>62</c:v>
                </c:pt>
                <c:pt idx="2">
                  <c:v>62.136000000000003</c:v>
                </c:pt>
                <c:pt idx="3">
                  <c:v>59.762999999999998</c:v>
                </c:pt>
                <c:pt idx="4">
                  <c:v>61.881</c:v>
                </c:pt>
                <c:pt idx="5">
                  <c:v>63.338999999999999</c:v>
                </c:pt>
                <c:pt idx="6">
                  <c:v>60.287999999999997</c:v>
                </c:pt>
                <c:pt idx="7">
                  <c:v>58.863999999999997</c:v>
                </c:pt>
                <c:pt idx="8">
                  <c:v>61.746000000000002</c:v>
                </c:pt>
                <c:pt idx="9">
                  <c:v>62.39</c:v>
                </c:pt>
                <c:pt idx="10">
                  <c:v>61.796999999999997</c:v>
                </c:pt>
                <c:pt idx="11">
                  <c:v>59.558999999999997</c:v>
                </c:pt>
                <c:pt idx="12">
                  <c:v>58.186</c:v>
                </c:pt>
                <c:pt idx="13">
                  <c:v>59.796999999999997</c:v>
                </c:pt>
                <c:pt idx="14">
                  <c:v>61.287999999999997</c:v>
                </c:pt>
                <c:pt idx="15">
                  <c:v>61.627000000000002</c:v>
                </c:pt>
                <c:pt idx="16">
                  <c:v>61.085000000000001</c:v>
                </c:pt>
                <c:pt idx="17">
                  <c:v>62.898000000000003</c:v>
                </c:pt>
                <c:pt idx="18">
                  <c:v>62.101999999999997</c:v>
                </c:pt>
                <c:pt idx="19">
                  <c:v>62.746000000000002</c:v>
                </c:pt>
                <c:pt idx="20">
                  <c:v>60.881</c:v>
                </c:pt>
                <c:pt idx="21">
                  <c:v>60.695</c:v>
                </c:pt>
                <c:pt idx="22">
                  <c:v>60.085000000000001</c:v>
                </c:pt>
                <c:pt idx="23">
                  <c:v>61.305</c:v>
                </c:pt>
                <c:pt idx="24">
                  <c:v>60.61</c:v>
                </c:pt>
                <c:pt idx="25">
                  <c:v>62.982999999999997</c:v>
                </c:pt>
                <c:pt idx="26">
                  <c:v>62.814</c:v>
                </c:pt>
                <c:pt idx="27">
                  <c:v>62.356000000000002</c:v>
                </c:pt>
                <c:pt idx="28">
                  <c:v>60.033999999999999</c:v>
                </c:pt>
                <c:pt idx="29">
                  <c:v>61.305</c:v>
                </c:pt>
                <c:pt idx="30">
                  <c:v>62.152999999999999</c:v>
                </c:pt>
                <c:pt idx="31">
                  <c:v>62.728999999999999</c:v>
                </c:pt>
                <c:pt idx="32">
                  <c:v>62.746000000000002</c:v>
                </c:pt>
                <c:pt idx="33">
                  <c:v>63.643999999999998</c:v>
                </c:pt>
                <c:pt idx="34">
                  <c:v>64.915000000000006</c:v>
                </c:pt>
                <c:pt idx="35">
                  <c:v>63.542000000000002</c:v>
                </c:pt>
                <c:pt idx="36">
                  <c:v>67.948999999999998</c:v>
                </c:pt>
                <c:pt idx="37">
                  <c:v>69.763000000000005</c:v>
                </c:pt>
                <c:pt idx="38">
                  <c:v>70.236999999999995</c:v>
                </c:pt>
                <c:pt idx="39">
                  <c:v>74.763000000000005</c:v>
                </c:pt>
                <c:pt idx="40">
                  <c:v>81.492000000000004</c:v>
                </c:pt>
                <c:pt idx="41">
                  <c:v>90.983000000000004</c:v>
                </c:pt>
                <c:pt idx="42">
                  <c:v>108.373</c:v>
                </c:pt>
                <c:pt idx="43">
                  <c:v>122.08499999999999</c:v>
                </c:pt>
                <c:pt idx="44">
                  <c:v>140.25399999999999</c:v>
                </c:pt>
                <c:pt idx="45">
                  <c:v>157.28800000000001</c:v>
                </c:pt>
                <c:pt idx="46">
                  <c:v>173.678</c:v>
                </c:pt>
                <c:pt idx="47">
                  <c:v>183.91499999999999</c:v>
                </c:pt>
                <c:pt idx="48">
                  <c:v>194.203</c:v>
                </c:pt>
                <c:pt idx="49">
                  <c:v>199.15299999999999</c:v>
                </c:pt>
                <c:pt idx="50">
                  <c:v>200.62700000000001</c:v>
                </c:pt>
                <c:pt idx="51">
                  <c:v>194.661</c:v>
                </c:pt>
                <c:pt idx="52">
                  <c:v>184.339</c:v>
                </c:pt>
                <c:pt idx="53">
                  <c:v>167.47499999999999</c:v>
                </c:pt>
                <c:pt idx="54">
                  <c:v>140.28800000000001</c:v>
                </c:pt>
                <c:pt idx="55">
                  <c:v>113.69499999999999</c:v>
                </c:pt>
                <c:pt idx="56">
                  <c:v>85.575999999999993</c:v>
                </c:pt>
                <c:pt idx="57">
                  <c:v>68.457999999999998</c:v>
                </c:pt>
                <c:pt idx="58">
                  <c:v>63.423999999999999</c:v>
                </c:pt>
                <c:pt idx="59">
                  <c:v>61.932000000000002</c:v>
                </c:pt>
                <c:pt idx="60">
                  <c:v>61.305</c:v>
                </c:pt>
                <c:pt idx="61">
                  <c:v>61.152999999999999</c:v>
                </c:pt>
                <c:pt idx="62">
                  <c:v>61.203000000000003</c:v>
                </c:pt>
                <c:pt idx="63">
                  <c:v>62.136000000000003</c:v>
                </c:pt>
                <c:pt idx="64">
                  <c:v>63.558999999999997</c:v>
                </c:pt>
                <c:pt idx="65">
                  <c:v>68.558999999999997</c:v>
                </c:pt>
                <c:pt idx="66">
                  <c:v>74.186000000000007</c:v>
                </c:pt>
                <c:pt idx="67">
                  <c:v>82.135999999999996</c:v>
                </c:pt>
                <c:pt idx="68">
                  <c:v>92.135999999999996</c:v>
                </c:pt>
                <c:pt idx="69">
                  <c:v>104.881</c:v>
                </c:pt>
                <c:pt idx="70">
                  <c:v>111.542</c:v>
                </c:pt>
                <c:pt idx="71">
                  <c:v>125.017</c:v>
                </c:pt>
                <c:pt idx="72">
                  <c:v>129.559</c:v>
                </c:pt>
                <c:pt idx="73">
                  <c:v>137.458</c:v>
                </c:pt>
                <c:pt idx="74">
                  <c:v>141.339</c:v>
                </c:pt>
                <c:pt idx="75">
                  <c:v>140.06800000000001</c:v>
                </c:pt>
                <c:pt idx="76">
                  <c:v>134.797</c:v>
                </c:pt>
                <c:pt idx="77">
                  <c:v>120.712</c:v>
                </c:pt>
                <c:pt idx="78">
                  <c:v>106.508</c:v>
                </c:pt>
                <c:pt idx="79">
                  <c:v>88.593000000000004</c:v>
                </c:pt>
                <c:pt idx="80">
                  <c:v>72.373000000000005</c:v>
                </c:pt>
                <c:pt idx="81">
                  <c:v>59.61</c:v>
                </c:pt>
                <c:pt idx="82">
                  <c:v>55.982999999999997</c:v>
                </c:pt>
                <c:pt idx="83">
                  <c:v>53.847000000000001</c:v>
                </c:pt>
                <c:pt idx="84">
                  <c:v>55.593000000000004</c:v>
                </c:pt>
                <c:pt idx="85">
                  <c:v>52.61</c:v>
                </c:pt>
                <c:pt idx="86">
                  <c:v>53.576000000000001</c:v>
                </c:pt>
                <c:pt idx="87">
                  <c:v>52.61</c:v>
                </c:pt>
                <c:pt idx="88">
                  <c:v>53</c:v>
                </c:pt>
                <c:pt idx="89">
                  <c:v>54.271000000000001</c:v>
                </c:pt>
                <c:pt idx="90">
                  <c:v>53.441000000000003</c:v>
                </c:pt>
                <c:pt idx="91">
                  <c:v>53.966000000000001</c:v>
                </c:pt>
                <c:pt idx="92">
                  <c:v>53.067999999999998</c:v>
                </c:pt>
                <c:pt idx="93">
                  <c:v>52.661000000000001</c:v>
                </c:pt>
                <c:pt idx="94">
                  <c:v>53.814</c:v>
                </c:pt>
                <c:pt idx="95">
                  <c:v>52.287999999999997</c:v>
                </c:pt>
                <c:pt idx="96">
                  <c:v>51.508000000000003</c:v>
                </c:pt>
                <c:pt idx="97">
                  <c:v>50.305</c:v>
                </c:pt>
                <c:pt idx="98">
                  <c:v>52.78</c:v>
                </c:pt>
                <c:pt idx="99">
                  <c:v>51.338999999999999</c:v>
                </c:pt>
                <c:pt idx="100">
                  <c:v>51.085000000000001</c:v>
                </c:pt>
                <c:pt idx="101">
                  <c:v>52.61</c:v>
                </c:pt>
                <c:pt idx="102">
                  <c:v>51.898000000000003</c:v>
                </c:pt>
                <c:pt idx="103">
                  <c:v>53.712000000000003</c:v>
                </c:pt>
                <c:pt idx="104">
                  <c:v>51.728999999999999</c:v>
                </c:pt>
                <c:pt idx="105">
                  <c:v>54.017000000000003</c:v>
                </c:pt>
                <c:pt idx="106">
                  <c:v>54.253999999999998</c:v>
                </c:pt>
                <c:pt idx="107">
                  <c:v>54.033999999999999</c:v>
                </c:pt>
                <c:pt idx="108">
                  <c:v>56.491999999999997</c:v>
                </c:pt>
                <c:pt idx="109">
                  <c:v>61.712000000000003</c:v>
                </c:pt>
                <c:pt idx="110">
                  <c:v>66.915000000000006</c:v>
                </c:pt>
                <c:pt idx="111">
                  <c:v>71.644000000000005</c:v>
                </c:pt>
                <c:pt idx="112">
                  <c:v>78.034000000000006</c:v>
                </c:pt>
                <c:pt idx="113">
                  <c:v>82.016999999999996</c:v>
                </c:pt>
                <c:pt idx="114">
                  <c:v>88.558999999999997</c:v>
                </c:pt>
                <c:pt idx="115">
                  <c:v>88.236999999999995</c:v>
                </c:pt>
                <c:pt idx="116">
                  <c:v>87.661000000000001</c:v>
                </c:pt>
                <c:pt idx="117">
                  <c:v>85.203000000000003</c:v>
                </c:pt>
                <c:pt idx="118">
                  <c:v>76.948999999999998</c:v>
                </c:pt>
                <c:pt idx="119">
                  <c:v>73.322000000000003</c:v>
                </c:pt>
                <c:pt idx="120">
                  <c:v>65.355999999999995</c:v>
                </c:pt>
                <c:pt idx="121">
                  <c:v>60.253999999999998</c:v>
                </c:pt>
                <c:pt idx="122">
                  <c:v>57.39</c:v>
                </c:pt>
                <c:pt idx="123">
                  <c:v>51.441000000000003</c:v>
                </c:pt>
                <c:pt idx="124">
                  <c:v>49.796999999999997</c:v>
                </c:pt>
                <c:pt idx="125">
                  <c:v>49.168999999999997</c:v>
                </c:pt>
                <c:pt idx="126">
                  <c:v>51.576000000000001</c:v>
                </c:pt>
                <c:pt idx="127">
                  <c:v>50.017000000000003</c:v>
                </c:pt>
                <c:pt idx="128">
                  <c:v>48.22</c:v>
                </c:pt>
                <c:pt idx="129">
                  <c:v>48</c:v>
                </c:pt>
                <c:pt idx="130">
                  <c:v>46.932000000000002</c:v>
                </c:pt>
                <c:pt idx="131">
                  <c:v>48.78</c:v>
                </c:pt>
                <c:pt idx="132">
                  <c:v>47.661000000000001</c:v>
                </c:pt>
                <c:pt idx="133">
                  <c:v>47.712000000000003</c:v>
                </c:pt>
                <c:pt idx="134">
                  <c:v>48.101999999999997</c:v>
                </c:pt>
                <c:pt idx="135">
                  <c:v>47.863999999999997</c:v>
                </c:pt>
                <c:pt idx="136">
                  <c:v>47.847000000000001</c:v>
                </c:pt>
                <c:pt idx="137">
                  <c:v>49.356000000000002</c:v>
                </c:pt>
                <c:pt idx="138">
                  <c:v>48.051000000000002</c:v>
                </c:pt>
                <c:pt idx="139">
                  <c:v>49.338999999999999</c:v>
                </c:pt>
                <c:pt idx="140">
                  <c:v>49.728999999999999</c:v>
                </c:pt>
                <c:pt idx="141">
                  <c:v>51.203000000000003</c:v>
                </c:pt>
                <c:pt idx="142">
                  <c:v>53.712000000000003</c:v>
                </c:pt>
                <c:pt idx="143">
                  <c:v>56.524999999999999</c:v>
                </c:pt>
                <c:pt idx="144">
                  <c:v>59.695</c:v>
                </c:pt>
                <c:pt idx="145">
                  <c:v>60.203000000000003</c:v>
                </c:pt>
                <c:pt idx="146">
                  <c:v>59.406999999999996</c:v>
                </c:pt>
                <c:pt idx="147">
                  <c:v>63</c:v>
                </c:pt>
                <c:pt idx="148">
                  <c:v>63.287999999999997</c:v>
                </c:pt>
                <c:pt idx="149">
                  <c:v>59.271000000000001</c:v>
                </c:pt>
                <c:pt idx="150">
                  <c:v>57.593000000000004</c:v>
                </c:pt>
                <c:pt idx="151">
                  <c:v>54.831000000000003</c:v>
                </c:pt>
                <c:pt idx="152">
                  <c:v>50.542000000000002</c:v>
                </c:pt>
                <c:pt idx="153">
                  <c:v>50.558999999999997</c:v>
                </c:pt>
                <c:pt idx="154">
                  <c:v>49.136000000000003</c:v>
                </c:pt>
                <c:pt idx="155">
                  <c:v>46.728999999999999</c:v>
                </c:pt>
                <c:pt idx="156">
                  <c:v>44.372999999999998</c:v>
                </c:pt>
                <c:pt idx="157">
                  <c:v>45.033999999999999</c:v>
                </c:pt>
                <c:pt idx="158">
                  <c:v>43.067999999999998</c:v>
                </c:pt>
                <c:pt idx="159">
                  <c:v>45.085000000000001</c:v>
                </c:pt>
                <c:pt idx="160">
                  <c:v>43.237000000000002</c:v>
                </c:pt>
                <c:pt idx="161">
                  <c:v>42.728999999999999</c:v>
                </c:pt>
                <c:pt idx="162">
                  <c:v>43.881</c:v>
                </c:pt>
                <c:pt idx="163">
                  <c:v>44.524999999999999</c:v>
                </c:pt>
                <c:pt idx="164">
                  <c:v>41.61</c:v>
                </c:pt>
                <c:pt idx="165">
                  <c:v>47.524999999999999</c:v>
                </c:pt>
                <c:pt idx="166">
                  <c:v>42.746000000000002</c:v>
                </c:pt>
                <c:pt idx="167">
                  <c:v>43.168999999999997</c:v>
                </c:pt>
                <c:pt idx="168">
                  <c:v>43.441000000000003</c:v>
                </c:pt>
                <c:pt idx="169">
                  <c:v>43.338999999999999</c:v>
                </c:pt>
                <c:pt idx="170">
                  <c:v>44.305</c:v>
                </c:pt>
                <c:pt idx="171">
                  <c:v>43.898000000000003</c:v>
                </c:pt>
                <c:pt idx="172">
                  <c:v>43.558999999999997</c:v>
                </c:pt>
                <c:pt idx="173">
                  <c:v>40.168999999999997</c:v>
                </c:pt>
                <c:pt idx="174">
                  <c:v>40.033999999999999</c:v>
                </c:pt>
                <c:pt idx="175">
                  <c:v>43.22</c:v>
                </c:pt>
                <c:pt idx="176">
                  <c:v>44.863999999999997</c:v>
                </c:pt>
                <c:pt idx="177">
                  <c:v>41.61</c:v>
                </c:pt>
                <c:pt idx="178">
                  <c:v>44.203000000000003</c:v>
                </c:pt>
                <c:pt idx="179">
                  <c:v>42.948999999999998</c:v>
                </c:pt>
                <c:pt idx="180">
                  <c:v>45.508000000000003</c:v>
                </c:pt>
                <c:pt idx="181">
                  <c:v>40.372999999999998</c:v>
                </c:pt>
                <c:pt idx="182">
                  <c:v>41.287999999999997</c:v>
                </c:pt>
                <c:pt idx="183">
                  <c:v>43.831000000000003</c:v>
                </c:pt>
                <c:pt idx="184">
                  <c:v>43.728999999999999</c:v>
                </c:pt>
                <c:pt idx="185">
                  <c:v>41.356000000000002</c:v>
                </c:pt>
                <c:pt idx="186">
                  <c:v>41.168999999999997</c:v>
                </c:pt>
                <c:pt idx="187">
                  <c:v>42.119</c:v>
                </c:pt>
                <c:pt idx="188">
                  <c:v>42.762999999999998</c:v>
                </c:pt>
                <c:pt idx="189">
                  <c:v>41.78</c:v>
                </c:pt>
                <c:pt idx="190">
                  <c:v>42.085000000000001</c:v>
                </c:pt>
                <c:pt idx="191">
                  <c:v>39.372999999999998</c:v>
                </c:pt>
                <c:pt idx="192">
                  <c:v>41.101999999999997</c:v>
                </c:pt>
                <c:pt idx="193">
                  <c:v>42.558999999999997</c:v>
                </c:pt>
                <c:pt idx="194">
                  <c:v>41.982999999999997</c:v>
                </c:pt>
                <c:pt idx="195">
                  <c:v>42.033999999999999</c:v>
                </c:pt>
                <c:pt idx="196">
                  <c:v>37.863999999999997</c:v>
                </c:pt>
                <c:pt idx="197">
                  <c:v>41.78</c:v>
                </c:pt>
                <c:pt idx="198">
                  <c:v>41.168999999999997</c:v>
                </c:pt>
                <c:pt idx="199">
                  <c:v>41.542000000000002</c:v>
                </c:pt>
                <c:pt idx="200">
                  <c:v>40.881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D1AA-41DE-BCF7-F98044743F34}"/>
            </c:ext>
          </c:extLst>
        </c:ser>
        <c:ser>
          <c:idx val="2"/>
          <c:order val="1"/>
          <c:spPr>
            <a:ln>
              <a:solidFill>
                <a:schemeClr val="accent2"/>
              </a:solidFill>
            </a:ln>
          </c:spPr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A!$AF$27:$AF$227</c:f>
              <c:numCache>
                <c:formatCode>0.00</c:formatCode>
                <c:ptCount val="201"/>
                <c:pt idx="0">
                  <c:v>#N/A</c:v>
                </c:pt>
                <c:pt idx="1">
                  <c:v>60.434737013992283</c:v>
                </c:pt>
                <c:pt idx="2">
                  <c:v>60.519224430909212</c:v>
                </c:pt>
                <c:pt idx="3">
                  <c:v>60.603122217400824</c:v>
                </c:pt>
                <c:pt idx="4">
                  <c:v>60.6863097591282</c:v>
                </c:pt>
                <c:pt idx="5">
                  <c:v>60.768650872246745</c:v>
                </c:pt>
                <c:pt idx="6">
                  <c:v>60.849992432028699</c:v>
                </c:pt>
                <c:pt idx="7">
                  <c:v>60.930162984228708</c:v>
                </c:pt>
                <c:pt idx="8">
                  <c:v>61.008971365452538</c:v>
                </c:pt>
                <c:pt idx="9">
                  <c:v>61.086205365998573</c:v>
                </c:pt>
                <c:pt idx="10">
                  <c:v>61.161630477486895</c:v>
                </c:pt>
                <c:pt idx="11">
                  <c:v>61.234988779168013</c:v>
                </c:pt>
                <c:pt idx="12">
                  <c:v>61.305998033613314</c:v>
                </c:pt>
                <c:pt idx="13">
                  <c:v>61.37435109000667</c:v>
                </c:pt>
                <c:pt idx="14">
                  <c:v>61.439715743016393</c:v>
                </c:pt>
                <c:pt idx="15">
                  <c:v>61.501735290518688</c:v>
                </c:pt>
                <c:pt idx="16">
                  <c:v>61.560030219352569</c:v>
                </c:pt>
                <c:pt idx="17">
                  <c:v>61.614201808381559</c:v>
                </c:pt>
                <c:pt idx="18">
                  <c:v>61.663839120457808</c:v>
                </c:pt>
                <c:pt idx="19">
                  <c:v>61.708532109205294</c:v>
                </c:pt>
                <c:pt idx="20">
                  <c:v>61.747895792205888</c:v>
                </c:pt>
                <c:pt idx="21">
                  <c:v>61.781614239348343</c:v>
                </c:pt>
                <c:pt idx="22">
                  <c:v>61.809519330524935</c:v>
                </c:pt>
                <c:pt idx="23">
                  <c:v>61.831728907107902</c:v>
                </c:pt>
                <c:pt idx="24">
                  <c:v>61.848883224044606</c:v>
                </c:pt>
                <c:pt idx="25">
                  <c:v>61.862538419704009</c:v>
                </c:pt>
                <c:pt idx="26">
                  <c:v>61.87580114029884</c:v>
                </c:pt>
                <c:pt idx="27">
                  <c:v>61.894317793023539</c:v>
                </c:pt>
                <c:pt idx="28">
                  <c:v>61.927760453207433</c:v>
                </c:pt>
                <c:pt idx="29">
                  <c:v>61.991970173796787</c:v>
                </c:pt>
                <c:pt idx="30">
                  <c:v>62.111913012442812</c:v>
                </c:pt>
                <c:pt idx="31">
                  <c:v>62.325555067104588</c:v>
                </c:pt>
                <c:pt idx="32">
                  <c:v>62.688647900400944</c:v>
                </c:pt>
                <c:pt idx="33">
                  <c:v>63.28021497297037</c:v>
                </c:pt>
                <c:pt idx="34">
                  <c:v>64.208233948225953</c:v>
                </c:pt>
                <c:pt idx="35">
                  <c:v>65.614631641189376</c:v>
                </c:pt>
                <c:pt idx="36">
                  <c:v>67.678293516021768</c:v>
                </c:pt>
                <c:pt idx="37">
                  <c:v>70.614423128943571</c:v>
                </c:pt>
                <c:pt idx="38">
                  <c:v>74.668389104181259</c:v>
                </c:pt>
                <c:pt idx="39">
                  <c:v>80.102297897816527</c:v>
                </c:pt>
                <c:pt idx="40">
                  <c:v>87.17300374607396</c:v>
                </c:pt>
                <c:pt idx="41">
                  <c:v>96.10099800529666</c:v>
                </c:pt>
                <c:pt idx="42">
                  <c:v>107.03009839495965</c:v>
                </c:pt>
                <c:pt idx="43">
                  <c:v>119.97706462832168</c:v>
                </c:pt>
                <c:pt idx="44">
                  <c:v>134.76726574722815</c:v>
                </c:pt>
                <c:pt idx="45">
                  <c:v>150.94877990562429</c:v>
                </c:pt>
                <c:pt idx="46">
                  <c:v>167.68050320148421</c:v>
                </c:pt>
                <c:pt idx="47">
                  <c:v>183.61434310800291</c:v>
                </c:pt>
                <c:pt idx="48">
                  <c:v>196.84577889633542</c:v>
                </c:pt>
                <c:pt idx="49">
                  <c:v>205.06587372588777</c:v>
                </c:pt>
                <c:pt idx="50">
                  <c:v>206.03780176298727</c:v>
                </c:pt>
                <c:pt idx="51">
                  <c:v>198.36769017683412</c:v>
                </c:pt>
                <c:pt idx="52">
                  <c:v>182.27688931920886</c:v>
                </c:pt>
                <c:pt idx="53">
                  <c:v>159.90893022280889</c:v>
                </c:pt>
                <c:pt idx="54">
                  <c:v>134.84709855575903</c:v>
                </c:pt>
                <c:pt idx="55">
                  <c:v>110.97299112361171</c:v>
                </c:pt>
                <c:pt idx="56">
                  <c:v>91.2373434333131</c:v>
                </c:pt>
                <c:pt idx="57">
                  <c:v>76.967309187876552</c:v>
                </c:pt>
                <c:pt idx="58">
                  <c:v>67.954024645256567</c:v>
                </c:pt>
                <c:pt idx="59">
                  <c:v>63.082050339536984</c:v>
                </c:pt>
                <c:pt idx="60">
                  <c:v>61.045055975535931</c:v>
                </c:pt>
                <c:pt idx="61">
                  <c:v>60.814567325905564</c:v>
                </c:pt>
                <c:pt idx="62">
                  <c:v>61.790329374109639</c:v>
                </c:pt>
                <c:pt idx="63">
                  <c:v>63.740341448472634</c:v>
                </c:pt>
                <c:pt idx="64">
                  <c:v>66.669172170925464</c:v>
                </c:pt>
                <c:pt idx="65">
                  <c:v>70.697624307873255</c:v>
                </c:pt>
                <c:pt idx="66">
                  <c:v>75.97608263325391</c:v>
                </c:pt>
                <c:pt idx="67">
                  <c:v>82.623136403512817</c:v>
                </c:pt>
                <c:pt idx="68">
                  <c:v>90.675288561225869</c:v>
                </c:pt>
                <c:pt idx="69">
                  <c:v>100.0356909182461</c:v>
                </c:pt>
                <c:pt idx="70">
                  <c:v>110.40863266552925</c:v>
                </c:pt>
                <c:pt idx="71">
                  <c:v>121.20419122228128</c:v>
                </c:pt>
                <c:pt idx="72">
                  <c:v>131.41479362854659</c:v>
                </c:pt>
                <c:pt idx="73">
                  <c:v>139.53103842708535</c:v>
                </c:pt>
                <c:pt idx="74">
                  <c:v>143.66289279619482</c:v>
                </c:pt>
                <c:pt idx="75">
                  <c:v>142.04616808344181</c:v>
                </c:pt>
                <c:pt idx="76">
                  <c:v>133.88881440074439</c:v>
                </c:pt>
                <c:pt idx="77">
                  <c:v>120.10582182720947</c:v>
                </c:pt>
                <c:pt idx="78">
                  <c:v>103.30990182825478</c:v>
                </c:pt>
                <c:pt idx="79">
                  <c:v>86.841093779558278</c:v>
                </c:pt>
                <c:pt idx="80">
                  <c:v>73.384932645587455</c:v>
                </c:pt>
                <c:pt idx="81">
                  <c:v>64.082267243842551</c:v>
                </c:pt>
                <c:pt idx="82">
                  <c:v>58.58861875554139</c:v>
                </c:pt>
                <c:pt idx="83">
                  <c:v>55.785872141356926</c:v>
                </c:pt>
                <c:pt idx="84">
                  <c:v>54.519948684012654</c:v>
                </c:pt>
                <c:pt idx="85">
                  <c:v>53.979419316368165</c:v>
                </c:pt>
                <c:pt idx="86">
                  <c:v>53.725417354931935</c:v>
                </c:pt>
                <c:pt idx="87">
                  <c:v>53.56704714790731</c:v>
                </c:pt>
                <c:pt idx="88">
                  <c:v>53.436056811670468</c:v>
                </c:pt>
                <c:pt idx="89">
                  <c:v>53.31212361582724</c:v>
                </c:pt>
                <c:pt idx="90">
                  <c:v>53.190151538663265</c:v>
                </c:pt>
                <c:pt idx="91">
                  <c:v>53.069045263440415</c:v>
                </c:pt>
                <c:pt idx="92">
                  <c:v>52.948602226224409</c:v>
                </c:pt>
                <c:pt idx="93">
                  <c:v>52.828825626949332</c:v>
                </c:pt>
                <c:pt idx="94">
                  <c:v>52.709845826926056</c:v>
                </c:pt>
                <c:pt idx="95">
                  <c:v>52.592019095529309</c:v>
                </c:pt>
                <c:pt idx="96">
                  <c:v>52.476167011550203</c:v>
                </c:pt>
                <c:pt idx="97">
                  <c:v>52.364038431252879</c:v>
                </c:pt>
                <c:pt idx="98">
                  <c:v>52.259142339791602</c:v>
                </c:pt>
                <c:pt idx="99">
                  <c:v>52.168158881163585</c:v>
                </c:pt>
                <c:pt idx="100">
                  <c:v>52.103174188500432</c:v>
                </c:pt>
                <c:pt idx="101">
                  <c:v>52.084960503142113</c:v>
                </c:pt>
                <c:pt idx="102">
                  <c:v>52.147374076935243</c:v>
                </c:pt>
                <c:pt idx="103">
                  <c:v>52.342601652648838</c:v>
                </c:pt>
                <c:pt idx="104">
                  <c:v>52.746410686334066</c:v>
                </c:pt>
                <c:pt idx="105">
                  <c:v>53.461778583608329</c:v>
                </c:pt>
                <c:pt idx="106">
                  <c:v>54.618423505393338</c:v>
                </c:pt>
                <c:pt idx="107">
                  <c:v>56.365039987715626</c:v>
                </c:pt>
                <c:pt idx="108">
                  <c:v>58.850635829073639</c:v>
                </c:pt>
                <c:pt idx="109">
                  <c:v>62.191380031879518</c:v>
                </c:pt>
                <c:pt idx="110">
                  <c:v>66.420231184429014</c:v>
                </c:pt>
                <c:pt idx="111">
                  <c:v>71.420147440439123</c:v>
                </c:pt>
                <c:pt idx="112">
                  <c:v>76.851779457573045</c:v>
                </c:pt>
                <c:pt idx="113">
                  <c:v>82.106108108543935</c:v>
                </c:pt>
                <c:pt idx="114">
                  <c:v>86.334369553174128</c:v>
                </c:pt>
                <c:pt idx="115">
                  <c:v>88.607160023534703</c:v>
                </c:pt>
                <c:pt idx="116">
                  <c:v>88.202399415058338</c:v>
                </c:pt>
                <c:pt idx="117">
                  <c:v>84.923009162400774</c:v>
                </c:pt>
                <c:pt idx="118">
                  <c:v>79.268192739474117</c:v>
                </c:pt>
                <c:pt idx="119">
                  <c:v>72.318320664122325</c:v>
                </c:pt>
                <c:pt idx="120">
                  <c:v>65.3557820174493</c:v>
                </c:pt>
                <c:pt idx="121">
                  <c:v>59.418903667022583</c:v>
                </c:pt>
                <c:pt idx="122">
                  <c:v>55.024482278879866</c:v>
                </c:pt>
                <c:pt idx="123">
                  <c:v>52.164876341567272</c:v>
                </c:pt>
                <c:pt idx="124">
                  <c:v>50.506207838967498</c:v>
                </c:pt>
                <c:pt idx="125">
                  <c:v>49.627275897180084</c:v>
                </c:pt>
                <c:pt idx="126">
                  <c:v>49.17851684666725</c:v>
                </c:pt>
                <c:pt idx="127">
                  <c:v>48.933905067405789</c:v>
                </c:pt>
                <c:pt idx="128">
                  <c:v>48.773163321565029</c:v>
                </c:pt>
                <c:pt idx="129">
                  <c:v>48.642281276910644</c:v>
                </c:pt>
                <c:pt idx="130">
                  <c:v>48.520549757321213</c:v>
                </c:pt>
                <c:pt idx="131">
                  <c:v>48.401291890473203</c:v>
                </c:pt>
                <c:pt idx="132">
                  <c:v>48.283210440924343</c:v>
                </c:pt>
                <c:pt idx="133">
                  <c:v>48.167767950550029</c:v>
                </c:pt>
                <c:pt idx="134">
                  <c:v>48.059891872007071</c:v>
                </c:pt>
                <c:pt idx="135">
                  <c:v>47.971272860398479</c:v>
                </c:pt>
                <c:pt idx="136">
                  <c:v>47.92650798888446</c:v>
                </c:pt>
                <c:pt idx="137">
                  <c:v>47.9719616264248</c:v>
                </c:pt>
                <c:pt idx="138">
                  <c:v>48.185107339616849</c:v>
                </c:pt>
                <c:pt idx="139">
                  <c:v>48.678348956198647</c:v>
                </c:pt>
                <c:pt idx="140">
                  <c:v>49.587549709175718</c:v>
                </c:pt>
                <c:pt idx="141">
                  <c:v>51.035613122611693</c:v>
                </c:pt>
                <c:pt idx="142">
                  <c:v>53.070048067222302</c:v>
                </c:pt>
                <c:pt idx="143">
                  <c:v>55.591317682597641</c:v>
                </c:pt>
                <c:pt idx="144">
                  <c:v>58.308058520387178</c:v>
                </c:pt>
                <c:pt idx="145">
                  <c:v>60.760141160208441</c:v>
                </c:pt>
                <c:pt idx="146">
                  <c:v>62.427703641564314</c:v>
                </c:pt>
                <c:pt idx="147">
                  <c:v>62.897959055660657</c:v>
                </c:pt>
                <c:pt idx="148">
                  <c:v>62.018575744961048</c:v>
                </c:pt>
                <c:pt idx="149">
                  <c:v>59.9602319094721</c:v>
                </c:pt>
                <c:pt idx="150">
                  <c:v>57.153472762399744</c:v>
                </c:pt>
                <c:pt idx="151">
                  <c:v>54.131787136303799</c:v>
                </c:pt>
                <c:pt idx="152">
                  <c:v>51.359366851589385</c:v>
                </c:pt>
                <c:pt idx="153">
                  <c:v>49.119126626579842</c:v>
                </c:pt>
                <c:pt idx="154">
                  <c:v>47.492361379171577</c:v>
                </c:pt>
                <c:pt idx="155">
                  <c:v>46.410698441339449</c:v>
                </c:pt>
                <c:pt idx="156">
                  <c:v>45.735008586715431</c:v>
                </c:pt>
                <c:pt idx="157">
                  <c:v>45.321451222363706</c:v>
                </c:pt>
                <c:pt idx="158">
                  <c:v>45.057182780951308</c:v>
                </c:pt>
                <c:pt idx="159">
                  <c:v>44.868677199798761</c:v>
                </c:pt>
                <c:pt idx="160">
                  <c:v>44.714680335153417</c:v>
                </c:pt>
                <c:pt idx="161">
                  <c:v>44.57489297654336</c:v>
                </c:pt>
                <c:pt idx="162">
                  <c:v>44.440466047408158</c:v>
                </c:pt>
                <c:pt idx="163">
                  <c:v>44.307964313086522</c:v>
                </c:pt>
                <c:pt idx="164">
                  <c:v>44.176200840497934</c:v>
                </c:pt>
                <c:pt idx="165">
                  <c:v>44.044815404893278</c:v>
                </c:pt>
                <c:pt idx="166">
                  <c:v>43.913717327199826</c:v>
                </c:pt>
                <c:pt idx="167">
                  <c:v>43.782892798202205</c:v>
                </c:pt>
                <c:pt idx="168">
                  <c:v>43.652345761689098</c:v>
                </c:pt>
                <c:pt idx="169">
                  <c:v>43.522081875075351</c:v>
                </c:pt>
                <c:pt idx="170">
                  <c:v>43.392104803283523</c:v>
                </c:pt>
                <c:pt idx="171">
                  <c:v>43.262415664141528</c:v>
                </c:pt>
                <c:pt idx="172">
                  <c:v>43.133013191189967</c:v>
                </c:pt>
                <c:pt idx="173">
                  <c:v>43.003894034774639</c:v>
                </c:pt>
                <c:pt idx="174">
                  <c:v>42.875053074849163</c:v>
                </c:pt>
                <c:pt idx="175">
                  <c:v>42.74648371822348</c:v>
                </c:pt>
                <c:pt idx="176">
                  <c:v>42.618178173383761</c:v>
                </c:pt>
                <c:pt idx="177">
                  <c:v>42.490127700549422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D1AA-41DE-BCF7-F98044743F34}"/>
            </c:ext>
          </c:extLst>
        </c:ser>
        <c:ser>
          <c:idx val="0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A!$BL$27:$BL$227</c:f>
              <c:numCache>
                <c:formatCode>General</c:formatCode>
                <c:ptCount val="201"/>
                <c:pt idx="0">
                  <c:v>#N/A</c:v>
                </c:pt>
                <c:pt idx="1">
                  <c:v>60.434737013989327</c:v>
                </c:pt>
                <c:pt idx="2">
                  <c:v>60.519224430899307</c:v>
                </c:pt>
                <c:pt idx="3">
                  <c:v>60.603122217368366</c:v>
                </c:pt>
                <c:pt idx="4">
                  <c:v>60.686309759024319</c:v>
                </c:pt>
                <c:pt idx="5">
                  <c:v>60.768650871921963</c:v>
                </c:pt>
                <c:pt idx="6">
                  <c:v>60.849992431036824</c:v>
                </c:pt>
                <c:pt idx="7">
                  <c:v>60.930162981269795</c:v>
                </c:pt>
                <c:pt idx="8">
                  <c:v>61.008971356830273</c:v>
                </c:pt>
                <c:pt idx="9">
                  <c:v>61.086205341455695</c:v>
                </c:pt>
                <c:pt idx="10">
                  <c:v>61.161630409246108</c:v>
                </c:pt>
                <c:pt idx="11">
                  <c:v>61.234988593824703</c:v>
                </c:pt>
                <c:pt idx="12">
                  <c:v>61.305997541886143</c:v>
                </c:pt>
                <c:pt idx="13">
                  <c:v>61.374349815664935</c:v>
                </c:pt>
                <c:pt idx="14">
                  <c:v>61.439712517033925</c:v>
                </c:pt>
                <c:pt idx="15">
                  <c:v>61.50172731328157</c:v>
                </c:pt>
                <c:pt idx="16">
                  <c:v>61.560010950431334</c:v>
                </c:pt>
                <c:pt idx="17">
                  <c:v>61.61415634343313</c:v>
                </c:pt>
                <c:pt idx="18">
                  <c:v>61.663734332734315</c:v>
                </c:pt>
                <c:pt idx="19">
                  <c:v>61.708296192600486</c:v>
                </c:pt>
                <c:pt idx="20">
                  <c:v>61.747376967062529</c:v>
                </c:pt>
                <c:pt idx="21">
                  <c:v>61.780499693543852</c:v>
                </c:pt>
                <c:pt idx="22">
                  <c:v>61.807180551289548</c:v>
                </c:pt>
                <c:pt idx="23">
                  <c:v>61.826934941228863</c:v>
                </c:pt>
                <c:pt idx="24">
                  <c:v>61.839284465897023</c:v>
                </c:pt>
                <c:pt idx="25">
                  <c:v>61.84376473321192</c:v>
                </c:pt>
                <c:pt idx="26">
                  <c:v>61.839933857715749</c:v>
                </c:pt>
                <c:pt idx="27">
                  <c:v>61.827381479681229</c:v>
                </c:pt>
                <c:pt idx="28">
                  <c:v>61.805738069436842</c:v>
                </c:pt>
                <c:pt idx="29">
                  <c:v>61.774684235318617</c:v>
                </c:pt>
                <c:pt idx="30">
                  <c:v>61.733959713250734</c:v>
                </c:pt>
                <c:pt idx="31">
                  <c:v>61.683371688670398</c:v>
                </c:pt>
                <c:pt idx="32">
                  <c:v>61.622802091576212</c:v>
                </c:pt>
                <c:pt idx="33">
                  <c:v>61.55221351624229</c:v>
                </c:pt>
                <c:pt idx="34">
                  <c:v>61.471653450523945</c:v>
                </c:pt>
                <c:pt idx="35">
                  <c:v>61.381256555739739</c:v>
                </c:pt>
                <c:pt idx="36">
                  <c:v>61.281244814766445</c:v>
                </c:pt>
                <c:pt idx="37">
                  <c:v>61.171925458991907</c:v>
                </c:pt>
                <c:pt idx="38">
                  <c:v>61.053686688010821</c:v>
                </c:pt>
                <c:pt idx="39">
                  <c:v>60.92699130195691</c:v>
                </c:pt>
                <c:pt idx="40">
                  <c:v>60.792368467097191</c:v>
                </c:pt>
                <c:pt idx="41">
                  <c:v>60.650403923028207</c:v>
                </c:pt>
                <c:pt idx="42">
                  <c:v>60.501729007929193</c:v>
                </c:pt>
                <c:pt idx="43">
                  <c:v>60.347008922142479</c:v>
                </c:pt>
                <c:pt idx="44">
                  <c:v>60.186930667514183</c:v>
                </c:pt>
                <c:pt idx="45">
                  <c:v>60.022191090576456</c:v>
                </c:pt>
                <c:pt idx="46">
                  <c:v>59.853485424258189</c:v>
                </c:pt>
                <c:pt idx="47">
                  <c:v>59.681496669721398</c:v>
                </c:pt>
                <c:pt idx="48">
                  <c:v>59.506886092746377</c:v>
                </c:pt>
                <c:pt idx="49">
                  <c:v>59.330285033982086</c:v>
                </c:pt>
                <c:pt idx="50">
                  <c:v>59.152288155367515</c:v>
                </c:pt>
                <c:pt idx="51">
                  <c:v>58.97344817144635</c:v>
                </c:pt>
                <c:pt idx="52">
                  <c:v>58.794272048385324</c:v>
                </c:pt>
                <c:pt idx="53">
                  <c:v>58.615218598219485</c:v>
                </c:pt>
                <c:pt idx="54">
                  <c:v>58.436697352812011</c:v>
                </c:pt>
                <c:pt idx="55">
                  <c:v>58.259068571658403</c:v>
                </c:pt>
                <c:pt idx="56">
                  <c:v>58.082644219411556</c:v>
                </c:pt>
                <c:pt idx="57">
                  <c:v>57.907689741560063</c:v>
                </c:pt>
                <c:pt idx="58">
                  <c:v>57.734426468295112</c:v>
                </c:pt>
                <c:pt idx="59">
                  <c:v>57.563034485287204</c:v>
                </c:pt>
                <c:pt idx="60">
                  <c:v>57.393655823884657</c:v>
                </c:pt>
                <c:pt idx="61">
                  <c:v>57.226397840312458</c:v>
                </c:pt>
                <c:pt idx="62">
                  <c:v>57.061336672200888</c:v>
                </c:pt>
                <c:pt idx="63">
                  <c:v>56.898520679911378</c:v>
                </c:pt>
                <c:pt idx="64">
                  <c:v>56.737973798655773</c:v>
                </c:pt>
                <c:pt idx="65">
                  <c:v>56.57969874461935</c:v>
                </c:pt>
                <c:pt idx="66">
                  <c:v>56.423680033742521</c:v>
                </c:pt>
                <c:pt idx="67">
                  <c:v>56.269886785253902</c:v>
                </c:pt>
                <c:pt idx="68">
                  <c:v>56.118275293401794</c:v>
                </c:pt>
                <c:pt idx="69">
                  <c:v>55.968791360154874</c:v>
                </c:pt>
                <c:pt idx="70">
                  <c:v>55.821372389069815</c:v>
                </c:pt>
                <c:pt idx="71">
                  <c:v>55.675949246241558</c:v>
                </c:pt>
                <c:pt idx="72">
                  <c:v>55.532447898477933</c:v>
                </c:pt>
                <c:pt idx="73">
                  <c:v>55.390790841793631</c:v>
                </c:pt>
                <c:pt idx="74">
                  <c:v>55.25089833522</c:v>
                </c:pt>
                <c:pt idx="75">
                  <c:v>55.112689455973424</c:v>
                </c:pt>
                <c:pt idx="76">
                  <c:v>54.976082992401565</c:v>
                </c:pt>
                <c:pt idx="77">
                  <c:v>54.840998190987001</c:v>
                </c:pt>
                <c:pt idx="78">
                  <c:v>54.707355373169406</c:v>
                </c:pt>
                <c:pt idx="79">
                  <c:v>54.575076436959606</c:v>
                </c:pt>
                <c:pt idx="80">
                  <c:v>54.444085257353485</c:v>
                </c:pt>
                <c:pt idx="81">
                  <c:v>54.314307998482839</c:v>
                </c:pt>
                <c:pt idx="82">
                  <c:v>54.185673349320041</c:v>
                </c:pt>
                <c:pt idx="83">
                  <c:v>54.058112693626356</c:v>
                </c:pt>
                <c:pt idx="84">
                  <c:v>53.931560223731132</c:v>
                </c:pt>
                <c:pt idx="85">
                  <c:v>53.805953006672937</c:v>
                </c:pt>
                <c:pt idx="86">
                  <c:v>53.681231010239145</c:v>
                </c:pt>
                <c:pt idx="87">
                  <c:v>53.557337095515855</c:v>
                </c:pt>
                <c:pt idx="88">
                  <c:v>53.43421698170998</c:v>
                </c:pt>
                <c:pt idx="89">
                  <c:v>53.311819188231759</c:v>
                </c:pt>
                <c:pt idx="90">
                  <c:v>53.190094958326625</c:v>
                </c:pt>
                <c:pt idx="91">
                  <c:v>53.068998167918366</c:v>
                </c:pt>
                <c:pt idx="92">
                  <c:v>52.948485222765946</c:v>
                </c:pt>
                <c:pt idx="93">
                  <c:v>52.828514946541013</c:v>
                </c:pt>
                <c:pt idx="94">
                  <c:v>52.709048461994648</c:v>
                </c:pt>
                <c:pt idx="95">
                  <c:v>52.590049066998503</c:v>
                </c:pt>
                <c:pt idx="96">
                  <c:v>52.471482106908795</c:v>
                </c:pt>
                <c:pt idx="97">
                  <c:v>52.353314844409987</c:v>
                </c:pt>
                <c:pt idx="98">
                  <c:v>52.235516327741834</c:v>
                </c:pt>
                <c:pt idx="99">
                  <c:v>52.118057257996462</c:v>
                </c:pt>
                <c:pt idx="100">
                  <c:v>52.000909855986933</c:v>
                </c:pt>
                <c:pt idx="101">
                  <c:v>51.884047729032893</c:v>
                </c:pt>
                <c:pt idx="102">
                  <c:v>51.767445737879953</c:v>
                </c:pt>
                <c:pt idx="103">
                  <c:v>51.651079863864879</c:v>
                </c:pt>
                <c:pt idx="104">
                  <c:v>51.534927076358983</c:v>
                </c:pt>
                <c:pt idx="105">
                  <c:v>51.418965200463468</c:v>
                </c:pt>
                <c:pt idx="106">
                  <c:v>51.30317278489656</c:v>
                </c:pt>
                <c:pt idx="107">
                  <c:v>51.187528969999313</c:v>
                </c:pt>
                <c:pt idx="108">
                  <c:v>51.072013355799882</c:v>
                </c:pt>
                <c:pt idx="109">
                  <c:v>50.95660587011217</c:v>
                </c:pt>
                <c:pt idx="110">
                  <c:v>50.841286636710656</c:v>
                </c:pt>
                <c:pt idx="111">
                  <c:v>50.726035843715991</c:v>
                </c:pt>
                <c:pt idx="112">
                  <c:v>50.610833612453703</c:v>
                </c:pt>
                <c:pt idx="113">
                  <c:v>50.495659867209497</c:v>
                </c:pt>
                <c:pt idx="114">
                  <c:v>50.380494206506022</c:v>
                </c:pt>
                <c:pt idx="115">
                  <c:v>50.265315776766911</c:v>
                </c:pt>
                <c:pt idx="116">
                  <c:v>50.150103149520632</c:v>
                </c:pt>
                <c:pt idx="117">
                  <c:v>50.034834203626659</c:v>
                </c:pt>
                <c:pt idx="118">
                  <c:v>49.919486014383004</c:v>
                </c:pt>
                <c:pt idx="119">
                  <c:v>49.804034751792102</c:v>
                </c:pt>
                <c:pt idx="120">
                  <c:v>49.688455590718412</c:v>
                </c:pt>
                <c:pt idx="121">
                  <c:v>49.572722636154623</c:v>
                </c:pt>
                <c:pt idx="122">
                  <c:v>49.456808867310414</c:v>
                </c:pt>
                <c:pt idx="123">
                  <c:v>49.340686104728483</c:v>
                </c:pt>
                <c:pt idx="124">
                  <c:v>49.224325005087756</c:v>
                </c:pt>
                <c:pt idx="125">
                  <c:v>49.107695088739753</c:v>
                </c:pt>
                <c:pt idx="126">
                  <c:v>48.990764805295449</c:v>
                </c:pt>
                <c:pt idx="127">
                  <c:v>48.873501642685738</c:v>
                </c:pt>
                <c:pt idx="128">
                  <c:v>48.755872284999271</c:v>
                </c:pt>
                <c:pt idx="129">
                  <c:v>48.637842823993189</c:v>
                </c:pt>
                <c:pt idx="130">
                  <c:v>48.519379028409411</c:v>
                </c:pt>
                <c:pt idx="131">
                  <c:v>48.400446674053072</c:v>
                </c:pt>
                <c:pt idx="132">
                  <c:v>48.281011935949081</c:v>
                </c:pt>
                <c:pt idx="133">
                  <c:v>48.161041841761076</c:v>
                </c:pt>
                <c:pt idx="134">
                  <c:v>48.04050478303558</c:v>
                </c:pt>
                <c:pt idx="135">
                  <c:v>47.919371077766726</c:v>
                </c:pt>
                <c:pt idx="136">
                  <c:v>47.79761357435612</c:v>
                </c:pt>
                <c:pt idx="137">
                  <c:v>47.675208283418392</c:v>
                </c:pt>
                <c:pt idx="138">
                  <c:v>47.552135020265382</c:v>
                </c:pt>
                <c:pt idx="139">
                  <c:v>47.428378037551568</c:v>
                </c:pt>
                <c:pt idx="140">
                  <c:v>47.303926624784062</c:v>
                </c:pt>
                <c:pt idx="141">
                  <c:v>47.178775649513497</c:v>
                </c:pt>
                <c:pt idx="142">
                  <c:v>47.052926014334759</c:v>
                </c:pt>
                <c:pt idx="143">
                  <c:v>46.926385004598728</c:v>
                </c:pt>
                <c:pt idx="144">
                  <c:v>46.799166504137929</c:v>
                </c:pt>
                <c:pt idx="145">
                  <c:v>46.671291060383908</c:v>
                </c:pt>
                <c:pt idx="146">
                  <c:v>46.54278578589873</c:v>
                </c:pt>
                <c:pt idx="147">
                  <c:v>46.41368409028788</c:v>
                </c:pt>
                <c:pt idx="148">
                  <c:v>46.28402524428833</c:v>
                </c:pt>
                <c:pt idx="149">
                  <c:v>46.153853785992858</c:v>
                </c:pt>
                <c:pt idx="150">
                  <c:v>46.023218787069254</c:v>
                </c:pt>
                <c:pt idx="151">
                  <c:v>45.892173003843304</c:v>
                </c:pt>
                <c:pt idx="152">
                  <c:v>45.760771943683011</c:v>
                </c:pt>
                <c:pt idx="153">
                  <c:v>45.629072880820374</c:v>
                </c:pt>
                <c:pt idx="154">
                  <c:v>45.497133857320847</c:v>
                </c:pt>
                <c:pt idx="155">
                  <c:v>45.365012704304789</c:v>
                </c:pt>
                <c:pt idx="156">
                  <c:v>45.232766115881248</c:v>
                </c:pt>
                <c:pt idx="157">
                  <c:v>45.100448803889122</c:v>
                </c:pt>
                <c:pt idx="158">
                  <c:v>44.968112755894808</c:v>
                </c:pt>
                <c:pt idx="159">
                  <c:v>44.835806612482457</c:v>
                </c:pt>
                <c:pt idx="160">
                  <c:v>44.703575173215839</c:v>
                </c:pt>
                <c:pt idx="161">
                  <c:v>44.571459034229292</c:v>
                </c:pt>
                <c:pt idx="162">
                  <c:v>44.439494354617693</c:v>
                </c:pt>
                <c:pt idx="163">
                  <c:v>44.307712743927205</c:v>
                </c:pt>
                <c:pt idx="164">
                  <c:v>44.176141259273415</c:v>
                </c:pt>
                <c:pt idx="165">
                  <c:v>44.044802497984968</c:v>
                </c:pt>
                <c:pt idx="166">
                  <c:v>43.91371477015479</c:v>
                </c:pt>
                <c:pt idx="167">
                  <c:v>43.782892334962952</c:v>
                </c:pt>
                <c:pt idx="168">
                  <c:v>43.652345684957361</c:v>
                </c:pt>
                <c:pt idx="169">
                  <c:v>43.522081863455426</c:v>
                </c:pt>
                <c:pt idx="170">
                  <c:v>43.392104801674918</c:v>
                </c:pt>
                <c:pt idx="171">
                  <c:v>43.262415663937979</c:v>
                </c:pt>
                <c:pt idx="172">
                  <c:v>43.133013191166427</c:v>
                </c:pt>
                <c:pt idx="173">
                  <c:v>43.003894034772152</c:v>
                </c:pt>
                <c:pt idx="174">
                  <c:v>42.875053074848921</c:v>
                </c:pt>
                <c:pt idx="175">
                  <c:v>42.746483718223459</c:v>
                </c:pt>
                <c:pt idx="176">
                  <c:v>42.618178173383761</c:v>
                </c:pt>
                <c:pt idx="177">
                  <c:v>42.490127700549422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D1AA-41DE-BCF7-F98044743F3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82674624"/>
        <c:axId val="472251208"/>
      </c:scatterChart>
      <c:valAx>
        <c:axId val="282674624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472251208"/>
        <c:crosses val="autoZero"/>
        <c:crossBetween val="midCat"/>
      </c:valAx>
      <c:valAx>
        <c:axId val="472251208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282674624"/>
        <c:crosses val="autoZero"/>
        <c:crossBetween val="midCat"/>
      </c:valAx>
    </c:plotArea>
    <c:plotVisOnly val="1"/>
    <c:dispBlanksAs val="gap"/>
    <c:showDLblsOverMax val="0"/>
  </c:chart>
  <c:spPr>
    <a:solidFill>
      <a:schemeClr val="bg1"/>
    </a:solidFill>
  </c:spPr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/>
      <c:scatterChart>
        <c:scatterStyle val="smoothMarker"/>
        <c:varyColors val="0"/>
        <c:ser>
          <c:idx val="12"/>
          <c:order val="0"/>
          <c:spPr>
            <a:ln>
              <a:solidFill>
                <a:schemeClr val="accent1"/>
              </a:solidFill>
            </a:ln>
          </c:spPr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A!$Q$27:$Q$227</c:f>
              <c:numCache>
                <c:formatCode>General</c:formatCode>
                <c:ptCount val="201"/>
                <c:pt idx="0">
                  <c:v>59.948999999999998</c:v>
                </c:pt>
                <c:pt idx="1">
                  <c:v>59.932000000000002</c:v>
                </c:pt>
                <c:pt idx="2">
                  <c:v>61.712000000000003</c:v>
                </c:pt>
                <c:pt idx="3">
                  <c:v>58.406999999999996</c:v>
                </c:pt>
                <c:pt idx="4">
                  <c:v>60.558999999999997</c:v>
                </c:pt>
                <c:pt idx="5">
                  <c:v>63.033999999999999</c:v>
                </c:pt>
                <c:pt idx="6">
                  <c:v>56.287999999999997</c:v>
                </c:pt>
                <c:pt idx="7">
                  <c:v>57.881</c:v>
                </c:pt>
                <c:pt idx="8">
                  <c:v>55.881</c:v>
                </c:pt>
                <c:pt idx="9">
                  <c:v>57</c:v>
                </c:pt>
                <c:pt idx="10">
                  <c:v>59</c:v>
                </c:pt>
                <c:pt idx="11">
                  <c:v>56.796999999999997</c:v>
                </c:pt>
                <c:pt idx="12">
                  <c:v>58.253999999999998</c:v>
                </c:pt>
                <c:pt idx="13">
                  <c:v>57.847000000000001</c:v>
                </c:pt>
                <c:pt idx="14">
                  <c:v>58.322000000000003</c:v>
                </c:pt>
                <c:pt idx="15">
                  <c:v>58.338999999999999</c:v>
                </c:pt>
                <c:pt idx="16">
                  <c:v>58.372999999999998</c:v>
                </c:pt>
                <c:pt idx="17">
                  <c:v>56.305</c:v>
                </c:pt>
                <c:pt idx="18">
                  <c:v>58.271000000000001</c:v>
                </c:pt>
                <c:pt idx="19">
                  <c:v>59.457999999999998</c:v>
                </c:pt>
                <c:pt idx="20">
                  <c:v>58.033999999999999</c:v>
                </c:pt>
                <c:pt idx="21">
                  <c:v>54.441000000000003</c:v>
                </c:pt>
                <c:pt idx="22">
                  <c:v>58.39</c:v>
                </c:pt>
                <c:pt idx="23">
                  <c:v>59.475000000000001</c:v>
                </c:pt>
                <c:pt idx="24">
                  <c:v>59.271000000000001</c:v>
                </c:pt>
                <c:pt idx="25">
                  <c:v>59.051000000000002</c:v>
                </c:pt>
                <c:pt idx="26">
                  <c:v>58.814</c:v>
                </c:pt>
                <c:pt idx="27">
                  <c:v>58.814</c:v>
                </c:pt>
                <c:pt idx="28">
                  <c:v>57.863999999999997</c:v>
                </c:pt>
                <c:pt idx="29">
                  <c:v>58.932000000000002</c:v>
                </c:pt>
                <c:pt idx="30">
                  <c:v>60.305</c:v>
                </c:pt>
                <c:pt idx="31">
                  <c:v>58.253999999999998</c:v>
                </c:pt>
                <c:pt idx="32">
                  <c:v>59.033999999999999</c:v>
                </c:pt>
                <c:pt idx="33">
                  <c:v>58.305</c:v>
                </c:pt>
                <c:pt idx="34">
                  <c:v>58.863999999999997</c:v>
                </c:pt>
                <c:pt idx="35">
                  <c:v>61.406999999999996</c:v>
                </c:pt>
                <c:pt idx="36">
                  <c:v>59.168999999999997</c:v>
                </c:pt>
                <c:pt idx="37">
                  <c:v>61.61</c:v>
                </c:pt>
                <c:pt idx="38">
                  <c:v>64.78</c:v>
                </c:pt>
                <c:pt idx="39">
                  <c:v>64.948999999999998</c:v>
                </c:pt>
                <c:pt idx="40">
                  <c:v>67.78</c:v>
                </c:pt>
                <c:pt idx="41">
                  <c:v>72.897999999999996</c:v>
                </c:pt>
                <c:pt idx="42">
                  <c:v>79.983000000000004</c:v>
                </c:pt>
                <c:pt idx="43">
                  <c:v>92.644000000000005</c:v>
                </c:pt>
                <c:pt idx="44">
                  <c:v>104.23699999999999</c:v>
                </c:pt>
                <c:pt idx="45">
                  <c:v>118.339</c:v>
                </c:pt>
                <c:pt idx="46">
                  <c:v>134.83099999999999</c:v>
                </c:pt>
                <c:pt idx="47">
                  <c:v>146.61000000000001</c:v>
                </c:pt>
                <c:pt idx="48">
                  <c:v>156.25399999999999</c:v>
                </c:pt>
                <c:pt idx="49">
                  <c:v>160.52500000000001</c:v>
                </c:pt>
                <c:pt idx="50">
                  <c:v>163.49199999999999</c:v>
                </c:pt>
                <c:pt idx="51">
                  <c:v>159.62700000000001</c:v>
                </c:pt>
                <c:pt idx="52">
                  <c:v>149.881</c:v>
                </c:pt>
                <c:pt idx="53">
                  <c:v>133.61000000000001</c:v>
                </c:pt>
                <c:pt idx="54">
                  <c:v>113</c:v>
                </c:pt>
                <c:pt idx="55">
                  <c:v>91.78</c:v>
                </c:pt>
                <c:pt idx="56">
                  <c:v>72.355999999999995</c:v>
                </c:pt>
                <c:pt idx="57">
                  <c:v>62.305</c:v>
                </c:pt>
                <c:pt idx="58">
                  <c:v>59.253999999999998</c:v>
                </c:pt>
                <c:pt idx="59">
                  <c:v>58.457999999999998</c:v>
                </c:pt>
                <c:pt idx="60">
                  <c:v>57.948999999999998</c:v>
                </c:pt>
                <c:pt idx="61">
                  <c:v>57.627000000000002</c:v>
                </c:pt>
                <c:pt idx="62">
                  <c:v>56.932000000000002</c:v>
                </c:pt>
                <c:pt idx="63">
                  <c:v>58.441000000000003</c:v>
                </c:pt>
                <c:pt idx="64">
                  <c:v>60.253999999999998</c:v>
                </c:pt>
                <c:pt idx="65">
                  <c:v>61.814</c:v>
                </c:pt>
                <c:pt idx="66">
                  <c:v>63.508000000000003</c:v>
                </c:pt>
                <c:pt idx="67">
                  <c:v>67.168999999999997</c:v>
                </c:pt>
                <c:pt idx="68">
                  <c:v>75.712000000000003</c:v>
                </c:pt>
                <c:pt idx="69">
                  <c:v>82.406999999999996</c:v>
                </c:pt>
                <c:pt idx="70">
                  <c:v>92.441000000000003</c:v>
                </c:pt>
                <c:pt idx="71">
                  <c:v>99.153000000000006</c:v>
                </c:pt>
                <c:pt idx="72">
                  <c:v>105.661</c:v>
                </c:pt>
                <c:pt idx="73">
                  <c:v>110.81399999999999</c:v>
                </c:pt>
                <c:pt idx="74">
                  <c:v>113.96599999999999</c:v>
                </c:pt>
                <c:pt idx="75">
                  <c:v>113.017</c:v>
                </c:pt>
                <c:pt idx="76">
                  <c:v>106.627</c:v>
                </c:pt>
                <c:pt idx="77">
                  <c:v>95.051000000000002</c:v>
                </c:pt>
                <c:pt idx="78">
                  <c:v>85.831000000000003</c:v>
                </c:pt>
                <c:pt idx="79">
                  <c:v>70.593000000000004</c:v>
                </c:pt>
                <c:pt idx="80">
                  <c:v>61.457999999999998</c:v>
                </c:pt>
                <c:pt idx="81">
                  <c:v>55.338999999999999</c:v>
                </c:pt>
                <c:pt idx="82">
                  <c:v>51.524999999999999</c:v>
                </c:pt>
                <c:pt idx="83">
                  <c:v>49.558999999999997</c:v>
                </c:pt>
                <c:pt idx="84">
                  <c:v>53.101999999999997</c:v>
                </c:pt>
                <c:pt idx="85">
                  <c:v>54.338999999999999</c:v>
                </c:pt>
                <c:pt idx="86">
                  <c:v>53.61</c:v>
                </c:pt>
                <c:pt idx="87">
                  <c:v>53.067999999999998</c:v>
                </c:pt>
                <c:pt idx="88">
                  <c:v>53.966000000000001</c:v>
                </c:pt>
                <c:pt idx="89">
                  <c:v>53.305</c:v>
                </c:pt>
                <c:pt idx="90">
                  <c:v>54.423999999999999</c:v>
                </c:pt>
                <c:pt idx="91">
                  <c:v>51.814</c:v>
                </c:pt>
                <c:pt idx="92">
                  <c:v>53.372999999999998</c:v>
                </c:pt>
                <c:pt idx="93">
                  <c:v>53.186</c:v>
                </c:pt>
                <c:pt idx="94">
                  <c:v>52.356000000000002</c:v>
                </c:pt>
                <c:pt idx="95">
                  <c:v>54.61</c:v>
                </c:pt>
                <c:pt idx="96">
                  <c:v>53.39</c:v>
                </c:pt>
                <c:pt idx="97">
                  <c:v>52.881</c:v>
                </c:pt>
                <c:pt idx="98">
                  <c:v>53</c:v>
                </c:pt>
                <c:pt idx="99">
                  <c:v>53.203000000000003</c:v>
                </c:pt>
                <c:pt idx="100">
                  <c:v>53.305</c:v>
                </c:pt>
                <c:pt idx="101">
                  <c:v>51.475000000000001</c:v>
                </c:pt>
                <c:pt idx="102">
                  <c:v>55.372999999999998</c:v>
                </c:pt>
                <c:pt idx="103">
                  <c:v>52.78</c:v>
                </c:pt>
                <c:pt idx="104">
                  <c:v>53.051000000000002</c:v>
                </c:pt>
                <c:pt idx="105">
                  <c:v>58.643999999999998</c:v>
                </c:pt>
                <c:pt idx="106">
                  <c:v>60.033999999999999</c:v>
                </c:pt>
                <c:pt idx="107">
                  <c:v>63.152999999999999</c:v>
                </c:pt>
                <c:pt idx="108">
                  <c:v>68.694999999999993</c:v>
                </c:pt>
                <c:pt idx="109">
                  <c:v>75.338999999999999</c:v>
                </c:pt>
                <c:pt idx="110">
                  <c:v>83.932000000000002</c:v>
                </c:pt>
                <c:pt idx="111">
                  <c:v>94.457999999999998</c:v>
                </c:pt>
                <c:pt idx="112">
                  <c:v>103.47499999999999</c:v>
                </c:pt>
                <c:pt idx="113">
                  <c:v>111.729</c:v>
                </c:pt>
                <c:pt idx="114">
                  <c:v>122.373</c:v>
                </c:pt>
                <c:pt idx="115">
                  <c:v>127.22</c:v>
                </c:pt>
                <c:pt idx="116">
                  <c:v>128.84700000000001</c:v>
                </c:pt>
                <c:pt idx="117">
                  <c:v>127.831</c:v>
                </c:pt>
                <c:pt idx="118">
                  <c:v>124.051</c:v>
                </c:pt>
                <c:pt idx="119">
                  <c:v>116.288</c:v>
                </c:pt>
                <c:pt idx="120">
                  <c:v>105.407</c:v>
                </c:pt>
                <c:pt idx="121">
                  <c:v>93.694999999999993</c:v>
                </c:pt>
                <c:pt idx="122">
                  <c:v>78.305000000000007</c:v>
                </c:pt>
                <c:pt idx="123">
                  <c:v>66.168999999999997</c:v>
                </c:pt>
                <c:pt idx="124">
                  <c:v>59.017000000000003</c:v>
                </c:pt>
                <c:pt idx="125">
                  <c:v>49.695</c:v>
                </c:pt>
                <c:pt idx="126">
                  <c:v>50.78</c:v>
                </c:pt>
                <c:pt idx="127">
                  <c:v>49.203000000000003</c:v>
                </c:pt>
                <c:pt idx="128">
                  <c:v>50.661000000000001</c:v>
                </c:pt>
                <c:pt idx="129">
                  <c:v>47.847000000000001</c:v>
                </c:pt>
                <c:pt idx="130">
                  <c:v>50.914999999999999</c:v>
                </c:pt>
                <c:pt idx="131">
                  <c:v>50.695</c:v>
                </c:pt>
                <c:pt idx="132">
                  <c:v>50.186</c:v>
                </c:pt>
                <c:pt idx="133">
                  <c:v>48.017000000000003</c:v>
                </c:pt>
                <c:pt idx="134">
                  <c:v>48.441000000000003</c:v>
                </c:pt>
                <c:pt idx="135">
                  <c:v>49.152999999999999</c:v>
                </c:pt>
                <c:pt idx="136">
                  <c:v>50.051000000000002</c:v>
                </c:pt>
                <c:pt idx="137">
                  <c:v>52.576000000000001</c:v>
                </c:pt>
                <c:pt idx="138">
                  <c:v>54.475000000000001</c:v>
                </c:pt>
                <c:pt idx="139">
                  <c:v>56.593000000000004</c:v>
                </c:pt>
                <c:pt idx="140">
                  <c:v>56.475000000000001</c:v>
                </c:pt>
                <c:pt idx="141">
                  <c:v>60.712000000000003</c:v>
                </c:pt>
                <c:pt idx="142">
                  <c:v>64.677999999999997</c:v>
                </c:pt>
                <c:pt idx="143">
                  <c:v>70.203000000000003</c:v>
                </c:pt>
                <c:pt idx="144">
                  <c:v>74.78</c:v>
                </c:pt>
                <c:pt idx="145">
                  <c:v>77.575999999999993</c:v>
                </c:pt>
                <c:pt idx="146">
                  <c:v>83.322000000000003</c:v>
                </c:pt>
                <c:pt idx="147">
                  <c:v>85.677999999999997</c:v>
                </c:pt>
                <c:pt idx="148">
                  <c:v>85.712000000000003</c:v>
                </c:pt>
                <c:pt idx="149">
                  <c:v>86.22</c:v>
                </c:pt>
                <c:pt idx="150">
                  <c:v>81.236999999999995</c:v>
                </c:pt>
                <c:pt idx="151">
                  <c:v>75.441000000000003</c:v>
                </c:pt>
                <c:pt idx="152">
                  <c:v>64.965999999999994</c:v>
                </c:pt>
                <c:pt idx="153">
                  <c:v>63.576000000000001</c:v>
                </c:pt>
                <c:pt idx="154">
                  <c:v>54.695</c:v>
                </c:pt>
                <c:pt idx="155">
                  <c:v>49.322000000000003</c:v>
                </c:pt>
                <c:pt idx="156">
                  <c:v>50.152999999999999</c:v>
                </c:pt>
                <c:pt idx="157">
                  <c:v>48.203000000000003</c:v>
                </c:pt>
                <c:pt idx="158">
                  <c:v>46.576000000000001</c:v>
                </c:pt>
                <c:pt idx="159">
                  <c:v>43.948999999999998</c:v>
                </c:pt>
                <c:pt idx="160">
                  <c:v>44.863999999999997</c:v>
                </c:pt>
                <c:pt idx="161">
                  <c:v>44.101999999999997</c:v>
                </c:pt>
                <c:pt idx="162">
                  <c:v>43.457999999999998</c:v>
                </c:pt>
                <c:pt idx="163">
                  <c:v>43.457999999999998</c:v>
                </c:pt>
                <c:pt idx="164">
                  <c:v>43.677999999999997</c:v>
                </c:pt>
                <c:pt idx="165">
                  <c:v>47.966000000000001</c:v>
                </c:pt>
                <c:pt idx="166">
                  <c:v>45.39</c:v>
                </c:pt>
                <c:pt idx="167">
                  <c:v>47.322000000000003</c:v>
                </c:pt>
                <c:pt idx="168">
                  <c:v>47.406999999999996</c:v>
                </c:pt>
                <c:pt idx="169">
                  <c:v>43.746000000000002</c:v>
                </c:pt>
                <c:pt idx="170">
                  <c:v>44.61</c:v>
                </c:pt>
                <c:pt idx="171">
                  <c:v>44.847000000000001</c:v>
                </c:pt>
                <c:pt idx="172">
                  <c:v>43.762999999999998</c:v>
                </c:pt>
                <c:pt idx="173">
                  <c:v>42.152999999999999</c:v>
                </c:pt>
                <c:pt idx="174">
                  <c:v>44.576000000000001</c:v>
                </c:pt>
                <c:pt idx="175">
                  <c:v>43.627000000000002</c:v>
                </c:pt>
                <c:pt idx="176">
                  <c:v>43.61</c:v>
                </c:pt>
                <c:pt idx="177">
                  <c:v>43.762999999999998</c:v>
                </c:pt>
                <c:pt idx="178">
                  <c:v>42.441000000000003</c:v>
                </c:pt>
                <c:pt idx="179">
                  <c:v>44.136000000000003</c:v>
                </c:pt>
                <c:pt idx="180">
                  <c:v>41.914999999999999</c:v>
                </c:pt>
                <c:pt idx="181">
                  <c:v>43.017000000000003</c:v>
                </c:pt>
                <c:pt idx="182">
                  <c:v>42.441000000000003</c:v>
                </c:pt>
                <c:pt idx="183">
                  <c:v>43.423999999999999</c:v>
                </c:pt>
                <c:pt idx="184">
                  <c:v>43.61</c:v>
                </c:pt>
                <c:pt idx="185">
                  <c:v>45.305</c:v>
                </c:pt>
                <c:pt idx="186">
                  <c:v>44.287999999999997</c:v>
                </c:pt>
                <c:pt idx="187">
                  <c:v>43.322000000000003</c:v>
                </c:pt>
                <c:pt idx="188">
                  <c:v>41.898000000000003</c:v>
                </c:pt>
                <c:pt idx="189">
                  <c:v>43.203000000000003</c:v>
                </c:pt>
                <c:pt idx="190">
                  <c:v>44.101999999999997</c:v>
                </c:pt>
                <c:pt idx="191">
                  <c:v>45.677999999999997</c:v>
                </c:pt>
                <c:pt idx="192">
                  <c:v>44.338999999999999</c:v>
                </c:pt>
                <c:pt idx="193">
                  <c:v>42.457999999999998</c:v>
                </c:pt>
                <c:pt idx="194">
                  <c:v>42.914999999999999</c:v>
                </c:pt>
                <c:pt idx="195">
                  <c:v>46.524999999999999</c:v>
                </c:pt>
                <c:pt idx="196">
                  <c:v>47.22</c:v>
                </c:pt>
                <c:pt idx="197">
                  <c:v>47.863999999999997</c:v>
                </c:pt>
                <c:pt idx="198">
                  <c:v>43.881</c:v>
                </c:pt>
                <c:pt idx="199">
                  <c:v>46.237000000000002</c:v>
                </c:pt>
                <c:pt idx="200">
                  <c:v>44.524999999999999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846E-46BE-B72E-B28F8EE527BC}"/>
            </c:ext>
          </c:extLst>
        </c:ser>
        <c:ser>
          <c:idx val="2"/>
          <c:order val="1"/>
          <c:spPr>
            <a:ln>
              <a:solidFill>
                <a:schemeClr val="accent2"/>
              </a:solidFill>
            </a:ln>
          </c:spPr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A!$AG$27:$AG$227</c:f>
              <c:numCache>
                <c:formatCode>0.00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57.202580322611908</c:v>
                </c:pt>
                <c:pt idx="10">
                  <c:v>57.323053012434933</c:v>
                </c:pt>
                <c:pt idx="11">
                  <c:v>57.442460235090131</c:v>
                </c:pt>
                <c:pt idx="12">
                  <c:v>57.560603488138796</c:v>
                </c:pt>
                <c:pt idx="13">
                  <c:v>57.677261961927364</c:v>
                </c:pt>
                <c:pt idx="14">
                  <c:v>57.792191347404447</c:v>
                </c:pt>
                <c:pt idx="15">
                  <c:v>57.905122832633346</c:v>
                </c:pt>
                <c:pt idx="16">
                  <c:v>58.015762359067864</c:v>
                </c:pt>
                <c:pt idx="17">
                  <c:v>58.123790224780251</c:v>
                </c:pt>
                <c:pt idx="18">
                  <c:v>58.228861150146209</c:v>
                </c:pt>
                <c:pt idx="19">
                  <c:v>58.330604981115037</c:v>
                </c:pt>
                <c:pt idx="20">
                  <c:v>58.428628341279421</c:v>
                </c:pt>
                <c:pt idx="21">
                  <c:v>58.522517857099494</c:v>
                </c:pt>
                <c:pt idx="22">
                  <c:v>58.611846282401139</c:v>
                </c:pt>
                <c:pt idx="23">
                  <c:v>58.696184358155087</c:v>
                </c:pt>
                <c:pt idx="24">
                  <c:v>58.775124342303883</c:v>
                </c:pt>
                <c:pt idx="25">
                  <c:v>58.848327185836908</c:v>
                </c:pt>
                <c:pt idx="26">
                  <c:v>58.915616475712007</c:v>
                </c:pt>
                <c:pt idx="27">
                  <c:v>58.977161616248701</c:v>
                </c:pt>
                <c:pt idx="28">
                  <c:v>59.033824115151738</c:v>
                </c:pt>
                <c:pt idx="29">
                  <c:v>59.087787877317325</c:v>
                </c:pt>
                <c:pt idx="30">
                  <c:v>59.143658187858556</c:v>
                </c:pt>
                <c:pt idx="31">
                  <c:v>59.210289193645707</c:v>
                </c:pt>
                <c:pt idx="32">
                  <c:v>59.303668666667321</c:v>
                </c:pt>
                <c:pt idx="33">
                  <c:v>59.451216068733288</c:v>
                </c:pt>
                <c:pt idx="34">
                  <c:v>59.697778555488902</c:v>
                </c:pt>
                <c:pt idx="35">
                  <c:v>60.113365943514928</c:v>
                </c:pt>
                <c:pt idx="36">
                  <c:v>60.802177613916697</c:v>
                </c:pt>
                <c:pt idx="37">
                  <c:v>61.911706398892861</c:v>
                </c:pt>
                <c:pt idx="38">
                  <c:v>63.639707210837713</c:v>
                </c:pt>
                <c:pt idx="39">
                  <c:v>66.235774781424496</c:v>
                </c:pt>
                <c:pt idx="40">
                  <c:v>69.993509818118014</c:v>
                </c:pt>
                <c:pt idx="41">
                  <c:v>75.229137916459081</c:v>
                </c:pt>
                <c:pt idx="42">
                  <c:v>82.243115380297965</c:v>
                </c:pt>
                <c:pt idx="43">
                  <c:v>91.26212483688316</c:v>
                </c:pt>
                <c:pt idx="44">
                  <c:v>102.35841839081991</c:v>
                </c:pt>
                <c:pt idx="45">
                  <c:v>115.34091560208186</c:v>
                </c:pt>
                <c:pt idx="46">
                  <c:v>129.6130983404116</c:v>
                </c:pt>
                <c:pt idx="47">
                  <c:v>144.01375199160509</c:v>
                </c:pt>
                <c:pt idx="48">
                  <c:v>156.71798095649999</c:v>
                </c:pt>
                <c:pt idx="49">
                  <c:v>165.36052881542184</c:v>
                </c:pt>
                <c:pt idx="50">
                  <c:v>167.55475648998905</c:v>
                </c:pt>
                <c:pt idx="51">
                  <c:v>161.79194416304603</c:v>
                </c:pt>
                <c:pt idx="52">
                  <c:v>148.34157653600249</c:v>
                </c:pt>
                <c:pt idx="53">
                  <c:v>129.53506312561771</c:v>
                </c:pt>
                <c:pt idx="54">
                  <c:v>109.05835584316394</c:v>
                </c:pt>
                <c:pt idx="55">
                  <c:v>90.548666800493223</c:v>
                </c:pt>
                <c:pt idx="56">
                  <c:v>76.320684256854292</c:v>
                </c:pt>
                <c:pt idx="57">
                  <c:v>66.92273273755977</c:v>
                </c:pt>
                <c:pt idx="58">
                  <c:v>61.574497533086074</c:v>
                </c:pt>
                <c:pt idx="59">
                  <c:v>58.985649700316273</c:v>
                </c:pt>
                <c:pt idx="60">
                  <c:v>58.01104066599148</c:v>
                </c:pt>
                <c:pt idx="61">
                  <c:v>57.922857637072383</c:v>
                </c:pt>
                <c:pt idx="62">
                  <c:v>58.38940397541365</c:v>
                </c:pt>
                <c:pt idx="63">
                  <c:v>59.344051103719885</c:v>
                </c:pt>
                <c:pt idx="64">
                  <c:v>60.864630572096814</c:v>
                </c:pt>
                <c:pt idx="65">
                  <c:v>63.095943086823546</c:v>
                </c:pt>
                <c:pt idx="66">
                  <c:v>66.20262188394311</c:v>
                </c:pt>
                <c:pt idx="67">
                  <c:v>70.332808624852149</c:v>
                </c:pt>
                <c:pt idx="68">
                  <c:v>75.581330132626917</c:v>
                </c:pt>
                <c:pt idx="69">
                  <c:v>81.948724576869822</c:v>
                </c:pt>
                <c:pt idx="70">
                  <c:v>89.292372481695622</c:v>
                </c:pt>
                <c:pt idx="71">
                  <c:v>97.254468265633307</c:v>
                </c:pt>
                <c:pt idx="72">
                  <c:v>105.13957565277191</c:v>
                </c:pt>
                <c:pt idx="73">
                  <c:v>111.75409248998669</c:v>
                </c:pt>
                <c:pt idx="74">
                  <c:v>115.37461627752664</c:v>
                </c:pt>
                <c:pt idx="75">
                  <c:v>114.17864624173788</c:v>
                </c:pt>
                <c:pt idx="76">
                  <c:v>107.26953201880283</c:v>
                </c:pt>
                <c:pt idx="77">
                  <c:v>95.694536152837031</c:v>
                </c:pt>
                <c:pt idx="78">
                  <c:v>82.367704290950144</c:v>
                </c:pt>
                <c:pt idx="79">
                  <c:v>70.591032662436774</c:v>
                </c:pt>
                <c:pt idx="80">
                  <c:v>62.328975359462092</c:v>
                </c:pt>
                <c:pt idx="81">
                  <c:v>57.654671096852837</c:v>
                </c:pt>
                <c:pt idx="82">
                  <c:v>55.489924077460856</c:v>
                </c:pt>
                <c:pt idx="83">
                  <c:v>54.640573413101272</c:v>
                </c:pt>
                <c:pt idx="84">
                  <c:v>54.326106970300685</c:v>
                </c:pt>
                <c:pt idx="85">
                  <c:v>54.183529336388965</c:v>
                </c:pt>
                <c:pt idx="86">
                  <c:v>54.085387346297523</c:v>
                </c:pt>
                <c:pt idx="87">
                  <c:v>53.996959430105065</c:v>
                </c:pt>
                <c:pt idx="88">
                  <c:v>53.910787767496075</c:v>
                </c:pt>
                <c:pt idx="89">
                  <c:v>53.825605373992154</c:v>
                </c:pt>
                <c:pt idx="90">
                  <c:v>53.741291140499371</c:v>
                </c:pt>
                <c:pt idx="91">
                  <c:v>53.657986203157066</c:v>
                </c:pt>
                <c:pt idx="92">
                  <c:v>53.576062600414964</c:v>
                </c:pt>
                <c:pt idx="93">
                  <c:v>53.496299132350245</c:v>
                </c:pt>
                <c:pt idx="94">
                  <c:v>53.420217293154273</c:v>
                </c:pt>
                <c:pt idx="95">
                  <c:v>53.350651936405491</c:v>
                </c:pt>
                <c:pt idx="96">
                  <c:v>53.292676073985184</c:v>
                </c:pt>
                <c:pt idx="97">
                  <c:v>53.255031621765831</c:v>
                </c:pt>
                <c:pt idx="98">
                  <c:v>53.252234385532731</c:v>
                </c:pt>
                <c:pt idx="99">
                  <c:v>53.307502331683544</c:v>
                </c:pt>
                <c:pt idx="100">
                  <c:v>53.456573763795397</c:v>
                </c:pt>
                <c:pt idx="101">
                  <c:v>53.752307074420507</c:v>
                </c:pt>
                <c:pt idx="102">
                  <c:v>54.269665296137305</c:v>
                </c:pt>
                <c:pt idx="103">
                  <c:v>55.110289314991867</c:v>
                </c:pt>
                <c:pt idx="104">
                  <c:v>56.405395654438941</c:v>
                </c:pt>
                <c:pt idx="105">
                  <c:v>58.315288051670123</c:v>
                </c:pt>
                <c:pt idx="106">
                  <c:v>61.023467155328305</c:v>
                </c:pt>
                <c:pt idx="107">
                  <c:v>64.723250821843152</c:v>
                </c:pt>
                <c:pt idx="108">
                  <c:v>69.594942102750025</c:v>
                </c:pt>
                <c:pt idx="109">
                  <c:v>75.771691061245008</c:v>
                </c:pt>
                <c:pt idx="110">
                  <c:v>83.292146939875096</c:v>
                </c:pt>
                <c:pt idx="111">
                  <c:v>92.038530114857821</c:v>
                </c:pt>
                <c:pt idx="112">
                  <c:v>101.66260975262229</c:v>
                </c:pt>
                <c:pt idx="113">
                  <c:v>111.51371197752792</c:v>
                </c:pt>
                <c:pt idx="114">
                  <c:v>120.60407858354665</c:v>
                </c:pt>
                <c:pt idx="115">
                  <c:v>127.66828790887709</c:v>
                </c:pt>
                <c:pt idx="116">
                  <c:v>131.37028675839966</c:v>
                </c:pt>
                <c:pt idx="117">
                  <c:v>130.65746653344902</c:v>
                </c:pt>
                <c:pt idx="118">
                  <c:v>125.16114782088586</c:v>
                </c:pt>
                <c:pt idx="119">
                  <c:v>115.45635099247515</c:v>
                </c:pt>
                <c:pt idx="120">
                  <c:v>103.0060554105773</c:v>
                </c:pt>
                <c:pt idx="121">
                  <c:v>89.758128761238652</c:v>
                </c:pt>
                <c:pt idx="122">
                  <c:v>77.559308055524625</c:v>
                </c:pt>
                <c:pt idx="123">
                  <c:v>67.658323457801487</c:v>
                </c:pt>
                <c:pt idx="124">
                  <c:v>60.506027107136106</c:v>
                </c:pt>
                <c:pt idx="125">
                  <c:v>55.877190805074896</c:v>
                </c:pt>
                <c:pt idx="126">
                  <c:v>53.175074691515611</c:v>
                </c:pt>
                <c:pt idx="127">
                  <c:v>51.736055921748651</c:v>
                </c:pt>
                <c:pt idx="128">
                  <c:v>51.019295353469801</c:v>
                </c:pt>
                <c:pt idx="129">
                  <c:v>50.665945847613614</c:v>
                </c:pt>
                <c:pt idx="130">
                  <c:v>50.474555570205737</c:v>
                </c:pt>
                <c:pt idx="131">
                  <c:v>50.34836950285019</c:v>
                </c:pt>
                <c:pt idx="132">
                  <c:v>50.249388761424029</c:v>
                </c:pt>
                <c:pt idx="133">
                  <c:v>50.170800642444739</c:v>
                </c:pt>
                <c:pt idx="134">
                  <c:v>50.126427938639694</c:v>
                </c:pt>
                <c:pt idx="135">
                  <c:v>50.152369768240035</c:v>
                </c:pt>
                <c:pt idx="136">
                  <c:v>50.316468190444908</c:v>
                </c:pt>
                <c:pt idx="137">
                  <c:v>50.731211524673597</c:v>
                </c:pt>
                <c:pt idx="138">
                  <c:v>51.563450554356912</c:v>
                </c:pt>
                <c:pt idx="139">
                  <c:v>53.030630882945168</c:v>
                </c:pt>
                <c:pt idx="140">
                  <c:v>55.371088373100264</c:v>
                </c:pt>
                <c:pt idx="141">
                  <c:v>58.779647112986872</c:v>
                </c:pt>
                <c:pt idx="142">
                  <c:v>63.312649383609383</c:v>
                </c:pt>
                <c:pt idx="143">
                  <c:v>68.787206065892036</c:v>
                </c:pt>
                <c:pt idx="144">
                  <c:v>74.718907184858864</c:v>
                </c:pt>
                <c:pt idx="145">
                  <c:v>80.346015659622765</c:v>
                </c:pt>
                <c:pt idx="146">
                  <c:v>84.764933755210777</c:v>
                </c:pt>
                <c:pt idx="147">
                  <c:v>87.154313751155883</c:v>
                </c:pt>
                <c:pt idx="148">
                  <c:v>87.01500116754309</c:v>
                </c:pt>
                <c:pt idx="149">
                  <c:v>84.330561485014613</c:v>
                </c:pt>
                <c:pt idx="150">
                  <c:v>79.577847403305455</c:v>
                </c:pt>
                <c:pt idx="151">
                  <c:v>73.580693842758222</c:v>
                </c:pt>
                <c:pt idx="152">
                  <c:v>67.268519025294893</c:v>
                </c:pt>
                <c:pt idx="153">
                  <c:v>61.43733908942913</c:v>
                </c:pt>
                <c:pt idx="154">
                  <c:v>56.596573630005061</c:v>
                </c:pt>
                <c:pt idx="155">
                  <c:v>52.934817305558063</c:v>
                </c:pt>
                <c:pt idx="156">
                  <c:v>50.383529759138469</c:v>
                </c:pt>
                <c:pt idx="157">
                  <c:v>48.726909664160218</c:v>
                </c:pt>
                <c:pt idx="158">
                  <c:v>47.706917673447272</c:v>
                </c:pt>
                <c:pt idx="159">
                  <c:v>47.093695395907822</c:v>
                </c:pt>
                <c:pt idx="160">
                  <c:v>46.716168849245463</c:v>
                </c:pt>
                <c:pt idx="161">
                  <c:v>46.463360192434152</c:v>
                </c:pt>
                <c:pt idx="162">
                  <c:v>46.271215167232597</c:v>
                </c:pt>
                <c:pt idx="163">
                  <c:v>46.106460549332269</c:v>
                </c:pt>
                <c:pt idx="164">
                  <c:v>45.953438020615529</c:v>
                </c:pt>
                <c:pt idx="165">
                  <c:v>45.805451459706426</c:v>
                </c:pt>
                <c:pt idx="166">
                  <c:v>45.659901843198703</c:v>
                </c:pt>
                <c:pt idx="167">
                  <c:v>45.515882020785199</c:v>
                </c:pt>
                <c:pt idx="168">
                  <c:v>45.373115467135584</c:v>
                </c:pt>
                <c:pt idx="169">
                  <c:v>45.231534772795591</c:v>
                </c:pt>
                <c:pt idx="170">
                  <c:v>45.091130390516938</c:v>
                </c:pt>
                <c:pt idx="171">
                  <c:v>44.951901836477589</c:v>
                </c:pt>
                <c:pt idx="172">
                  <c:v>44.813843991778811</c:v>
                </c:pt>
                <c:pt idx="173">
                  <c:v>44.676944305081825</c:v>
                </c:pt>
                <c:pt idx="174">
                  <c:v>44.541183045288818</c:v>
                </c:pt>
                <c:pt idx="175">
                  <c:v>44.406534286255408</c:v>
                </c:pt>
                <c:pt idx="176">
                  <c:v>44.272966994717493</c:v>
                </c:pt>
                <c:pt idx="177">
                  <c:v>44.140446062300548</c:v>
                </c:pt>
                <c:pt idx="178">
                  <c:v>44.008933243542359</c:v>
                </c:pt>
                <c:pt idx="179">
                  <c:v>43.878387992241024</c:v>
                </c:pt>
                <c:pt idx="180">
                  <c:v>43.748768196924011</c:v>
                </c:pt>
                <c:pt idx="181">
                  <c:v>43.620030819476099</c:v>
                </c:pt>
                <c:pt idx="182">
                  <c:v>43.492132442690902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846E-46BE-B72E-B28F8EE527BC}"/>
            </c:ext>
          </c:extLst>
        </c:ser>
        <c:ser>
          <c:idx val="0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A!$BM$27:$BM$227</c:f>
              <c:numCache>
                <c:formatCode>General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57.202580322604057</c:v>
                </c:pt>
                <c:pt idx="10">
                  <c:v>57.323053012403712</c:v>
                </c:pt>
                <c:pt idx="11">
                  <c:v>57.4424602349699</c:v>
                </c:pt>
                <c:pt idx="12">
                  <c:v>57.560603487690301</c:v>
                </c:pt>
                <c:pt idx="13">
                  <c:v>57.677261960306772</c:v>
                </c:pt>
                <c:pt idx="14">
                  <c:v>57.792191341732291</c:v>
                </c:pt>
                <c:pt idx="15">
                  <c:v>57.905122813403089</c:v>
                </c:pt>
                <c:pt idx="16">
                  <c:v>58.015762295916375</c:v>
                </c:pt>
                <c:pt idx="17">
                  <c:v>58.123790023896838</c:v>
                </c:pt>
                <c:pt idx="18">
                  <c:v>58.228860531180757</c:v>
                </c:pt>
                <c:pt idx="19">
                  <c:v>58.33060313375907</c:v>
                </c:pt>
                <c:pt idx="20">
                  <c:v>58.428623000598556</c:v>
                </c:pt>
                <c:pt idx="21">
                  <c:v>58.52250290147591</c:v>
                </c:pt>
                <c:pt idx="22">
                  <c:v>58.611805715271181</c:v>
                </c:pt>
                <c:pt idx="23">
                  <c:v>58.696077770747515</c:v>
                </c:pt>
                <c:pt idx="24">
                  <c:v>58.774853073798738</c:v>
                </c:pt>
                <c:pt idx="25">
                  <c:v>58.847658449829957</c:v>
                </c:pt>
                <c:pt idx="26">
                  <c:v>58.914019597115605</c:v>
                </c:pt>
                <c:pt idx="27">
                  <c:v>58.973468006984135</c:v>
                </c:pt>
                <c:pt idx="28">
                  <c:v>59.025548660549326</c:v>
                </c:pt>
                <c:pt idx="29">
                  <c:v>59.06982836129621</c:v>
                </c:pt>
                <c:pt idx="30">
                  <c:v>59.105904510840148</c:v>
                </c:pt>
                <c:pt idx="31">
                  <c:v>59.133414085099815</c:v>
                </c:pt>
                <c:pt idx="32">
                  <c:v>59.152042524059254</c:v>
                </c:pt>
                <c:pt idx="33">
                  <c:v>59.161532214639138</c:v>
                </c:pt>
                <c:pt idx="34">
                  <c:v>59.161690227227091</c:v>
                </c:pt>
                <c:pt idx="35">
                  <c:v>59.152394965780204</c:v>
                </c:pt>
                <c:pt idx="36">
                  <c:v>59.133601411602122</c:v>
                </c:pt>
                <c:pt idx="37">
                  <c:v>59.105344682790239</c:v>
                </c:pt>
                <c:pt idx="38">
                  <c:v>59.067741693872101</c:v>
                </c:pt>
                <c:pt idx="39">
                  <c:v>59.020990780177399</c:v>
                </c:pt>
                <c:pt idx="40">
                  <c:v>58.965369243984064</c:v>
                </c:pt>
                <c:pt idx="41">
                  <c:v>58.901228877911493</c:v>
                </c:pt>
                <c:pt idx="42">
                  <c:v>58.828989618044695</c:v>
                </c:pt>
                <c:pt idx="43">
                  <c:v>58.749131567450888</c:v>
                </c:pt>
                <c:pt idx="44">
                  <c:v>58.662185703454576</c:v>
                </c:pt>
                <c:pt idx="45">
                  <c:v>58.568723634131814</c:v>
                </c:pt>
                <c:pt idx="46">
                  <c:v>58.469346797854143</c:v>
                </c:pt>
                <c:pt idx="47">
                  <c:v>58.36467550351113</c:v>
                </c:pt>
                <c:pt idx="48">
                  <c:v>58.255338189645578</c:v>
                </c:pt>
                <c:pt idx="49">
                  <c:v>58.141961241423701</c:v>
                </c:pt>
                <c:pt idx="50">
                  <c:v>58.025159649792357</c:v>
                </c:pt>
                <c:pt idx="51">
                  <c:v>57.905528732763891</c:v>
                </c:pt>
                <c:pt idx="52">
                  <c:v>57.78363707005537</c:v>
                </c:pt>
                <c:pt idx="53">
                  <c:v>57.660020734404</c:v>
                </c:pt>
                <c:pt idx="54">
                  <c:v>57.535178840050811</c:v>
                </c:pt>
                <c:pt idx="55">
                  <c:v>57.40957037429915</c:v>
                </c:pt>
                <c:pt idx="56">
                  <c:v>57.283612233704304</c:v>
                </c:pt>
                <c:pt idx="57">
                  <c:v>57.157678353199472</c:v>
                </c:pt>
                <c:pt idx="58">
                  <c:v>57.032099794207944</c:v>
                </c:pt>
                <c:pt idx="59">
                  <c:v>56.907165645682866</c:v>
                </c:pt>
                <c:pt idx="60">
                  <c:v>56.783124588688629</c:v>
                </c:pt>
                <c:pt idx="61">
                  <c:v>56.660186978952865</c:v>
                </c:pt>
                <c:pt idx="62">
                  <c:v>56.538527311043069</c:v>
                </c:pt>
                <c:pt idx="63">
                  <c:v>56.418286940795696</c:v>
                </c:pt>
                <c:pt idx="64">
                  <c:v>56.299576957855336</c:v>
                </c:pt>
                <c:pt idx="65">
                  <c:v>56.182481116409811</c:v>
                </c:pt>
                <c:pt idx="66">
                  <c:v>56.067058748430767</c:v>
                </c:pt>
                <c:pt idx="67">
                  <c:v>55.953347599205259</c:v>
                </c:pt>
                <c:pt idx="68">
                  <c:v>55.84136653915818</c:v>
                </c:pt>
                <c:pt idx="69">
                  <c:v>55.731118118607753</c:v>
                </c:pt>
                <c:pt idx="70">
                  <c:v>55.622590943018899</c:v>
                </c:pt>
                <c:pt idx="71">
                  <c:v>55.515761855499271</c:v>
                </c:pt>
                <c:pt idx="72">
                  <c:v>55.410597920787943</c:v>
                </c:pt>
                <c:pt idx="73">
                  <c:v>55.307058210947801</c:v>
                </c:pt>
                <c:pt idx="74">
                  <c:v>55.20509539755016</c:v>
                </c:pt>
                <c:pt idx="75">
                  <c:v>55.104657158519423</c:v>
                </c:pt>
                <c:pt idx="76">
                  <c:v>55.005687410166679</c:v>
                </c:pt>
                <c:pt idx="77">
                  <c:v>54.90812737646025</c:v>
                </c:pt>
                <c:pt idx="78">
                  <c:v>54.811916508421959</c:v>
                </c:pt>
                <c:pt idx="79">
                  <c:v>54.716993266840319</c:v>
                </c:pt>
                <c:pt idx="80">
                  <c:v>54.62329578138602</c:v>
                </c:pt>
                <c:pt idx="81">
                  <c:v>54.530762398802523</c:v>
                </c:pt>
                <c:pt idx="82">
                  <c:v>54.439332132216386</c:v>
                </c:pt>
                <c:pt idx="83">
                  <c:v>54.348945022838087</c:v>
                </c:pt>
                <c:pt idx="84">
                  <c:v>54.259542424462808</c:v>
                </c:pt>
                <c:pt idx="85">
                  <c:v>54.171067220274409</c:v>
                </c:pt>
                <c:pt idx="86">
                  <c:v>54.083463980540934</c:v>
                </c:pt>
                <c:pt idx="87">
                  <c:v>53.996679068889343</c:v>
                </c:pt>
                <c:pt idx="88">
                  <c:v>53.91066070397865</c:v>
                </c:pt>
                <c:pt idx="89">
                  <c:v>53.825358982568687</c:v>
                </c:pt>
                <c:pt idx="90">
                  <c:v>53.740725869209314</c:v>
                </c:pt>
                <c:pt idx="91">
                  <c:v>53.656715157061235</c:v>
                </c:pt>
                <c:pt idx="92">
                  <c:v>53.573282403702365</c:v>
                </c:pt>
                <c:pt idx="93">
                  <c:v>53.490384845173949</c:v>
                </c:pt>
                <c:pt idx="94">
                  <c:v>53.407981290977972</c:v>
                </c:pt>
                <c:pt idx="95">
                  <c:v>53.326032002246841</c:v>
                </c:pt>
                <c:pt idx="96">
                  <c:v>53.244498554867896</c:v>
                </c:pt>
                <c:pt idx="97">
                  <c:v>53.163343688954477</c:v>
                </c:pt>
                <c:pt idx="98">
                  <c:v>53.082531145709751</c:v>
                </c:pt>
                <c:pt idx="99">
                  <c:v>53.002025492427769</c:v>
                </c:pt>
                <c:pt idx="100">
                  <c:v>52.921791936115405</c:v>
                </c:pt>
                <c:pt idx="101">
                  <c:v>52.841796125998705</c:v>
                </c:pt>
                <c:pt idx="102">
                  <c:v>52.76200394499746</c:v>
                </c:pt>
                <c:pt idx="103">
                  <c:v>52.682381290112723</c:v>
                </c:pt>
                <c:pt idx="104">
                  <c:v>52.602893841575813</c:v>
                </c:pt>
                <c:pt idx="105">
                  <c:v>52.523506820556825</c:v>
                </c:pt>
                <c:pt idx="106">
                  <c:v>52.444184735229896</c:v>
                </c:pt>
                <c:pt idx="107">
                  <c:v>52.364891115047257</c:v>
                </c:pt>
                <c:pt idx="108">
                  <c:v>52.285588233190708</c:v>
                </c:pt>
                <c:pt idx="109">
                  <c:v>52.206236817357045</c:v>
                </c:pt>
                <c:pt idx="110">
                  <c:v>52.126795749301749</c:v>
                </c:pt>
                <c:pt idx="111">
                  <c:v>52.047221753924745</c:v>
                </c:pt>
                <c:pt idx="112">
                  <c:v>51.967469079145211</c:v>
                </c:pt>
                <c:pt idx="113">
                  <c:v>51.887489168392456</c:v>
                </c:pt>
                <c:pt idx="114">
                  <c:v>51.807230328249425</c:v>
                </c:pt>
                <c:pt idx="115">
                  <c:v>51.726637394638175</c:v>
                </c:pt>
                <c:pt idx="116">
                  <c:v>51.645651401942942</c:v>
                </c:pt>
                <c:pt idx="117">
                  <c:v>51.564209260634101</c:v>
                </c:pt>
                <c:pt idx="118">
                  <c:v>51.482243450290511</c:v>
                </c:pt>
                <c:pt idx="119">
                  <c:v>51.399681736411672</c:v>
                </c:pt>
                <c:pt idx="120">
                  <c:v>51.316446921052922</c:v>
                </c:pt>
                <c:pt idx="121">
                  <c:v>51.232456639079523</c:v>
                </c:pt>
                <c:pt idx="122">
                  <c:v>51.147623213672205</c:v>
                </c:pt>
                <c:pt idx="123">
                  <c:v>51.061853586565832</c:v>
                </c:pt>
                <c:pt idx="124">
                  <c:v>50.975049340271028</c:v>
                </c:pt>
                <c:pt idx="125">
                  <c:v>50.887106831098976</c:v>
                </c:pt>
                <c:pt idx="126">
                  <c:v>50.797917453032596</c:v>
                </c:pt>
                <c:pt idx="127">
                  <c:v>50.707368053180758</c:v>
                </c:pt>
                <c:pt idx="128">
                  <c:v>50.615341519507112</c:v>
                </c:pt>
                <c:pt idx="129">
                  <c:v>50.521717560506858</c:v>
                </c:pt>
                <c:pt idx="130">
                  <c:v>50.426373694267816</c:v>
                </c:pt>
                <c:pt idx="131">
                  <c:v>50.329186460655158</c:v>
                </c:pt>
                <c:pt idx="132">
                  <c:v>50.230032864990115</c:v>
                </c:pt>
                <c:pt idx="133">
                  <c:v>50.128792054397785</c:v>
                </c:pt>
                <c:pt idx="134">
                  <c:v>50.025347218919819</c:v>
                </c:pt>
                <c:pt idx="135">
                  <c:v>49.919587698600893</c:v>
                </c:pt>
                <c:pt idx="136">
                  <c:v>49.811411265309282</c:v>
                </c:pt>
                <c:pt idx="137">
                  <c:v>49.700726534497825</c:v>
                </c:pt>
                <c:pt idx="138">
                  <c:v>49.587455448124558</c:v>
                </c:pt>
                <c:pt idx="139">
                  <c:v>49.471535756428707</c:v>
                </c:pt>
                <c:pt idx="140">
                  <c:v>49.352923414279893</c:v>
                </c:pt>
                <c:pt idx="141">
                  <c:v>49.231594798592674</c:v>
                </c:pt>
                <c:pt idx="142">
                  <c:v>49.107548648052997</c:v>
                </c:pt>
                <c:pt idx="143">
                  <c:v>48.980807626259349</c:v>
                </c:pt>
                <c:pt idx="144">
                  <c:v>48.851419415207225</c:v>
                </c:pt>
                <c:pt idx="145">
                  <c:v>48.71945725830291</c:v>
                </c:pt>
                <c:pt idx="146">
                  <c:v>48.585019890714449</c:v>
                </c:pt>
                <c:pt idx="147">
                  <c:v>48.448230819178129</c:v>
                </c:pt>
                <c:pt idx="148">
                  <c:v>48.30923694208122</c:v>
                </c:pt>
                <c:pt idx="149">
                  <c:v>48.168206531890348</c:v>
                </c:pt>
                <c:pt idx="150">
                  <c:v>48.025326633548801</c:v>
                </c:pt>
                <c:pt idx="151">
                  <c:v>47.880799961909091</c:v>
                </c:pt>
                <c:pt idx="152">
                  <c:v>47.734841406268032</c:v>
                </c:pt>
                <c:pt idx="153">
                  <c:v>47.587674268653437</c:v>
                </c:pt>
                <c:pt idx="154">
                  <c:v>47.439526373269985</c:v>
                </c:pt>
                <c:pt idx="155">
                  <c:v>47.290626186777835</c:v>
                </c:pt>
                <c:pt idx="156">
                  <c:v>47.14119908296702</c:v>
                </c:pt>
                <c:pt idx="157">
                  <c:v>46.991463871768374</c:v>
                </c:pt>
                <c:pt idx="158">
                  <c:v>46.841629692877937</c:v>
                </c:pt>
                <c:pt idx="159">
                  <c:v>46.691893350449895</c:v>
                </c:pt>
                <c:pt idx="160">
                  <c:v>46.542437139390827</c:v>
                </c:pt>
                <c:pt idx="161">
                  <c:v>46.393427187775487</c:v>
                </c:pt>
                <c:pt idx="162">
                  <c:v>46.245012315567763</c:v>
                </c:pt>
                <c:pt idx="163">
                  <c:v>46.097323388556831</c:v>
                </c:pt>
                <c:pt idx="164">
                  <c:v>45.950473129143788</c:v>
                </c:pt>
                <c:pt idx="165">
                  <c:v>45.804556332810165</c:v>
                </c:pt>
                <c:pt idx="166">
                  <c:v>45.659650430819731</c:v>
                </c:pt>
                <c:pt idx="167">
                  <c:v>45.515816335656197</c:v>
                </c:pt>
                <c:pt idx="168">
                  <c:v>45.373099505342481</c:v>
                </c:pt>
                <c:pt idx="169">
                  <c:v>45.23153116543277</c:v>
                </c:pt>
                <c:pt idx="170">
                  <c:v>45.091129632369025</c:v>
                </c:pt>
                <c:pt idx="171">
                  <c:v>44.951901688314734</c:v>
                </c:pt>
                <c:pt idx="172">
                  <c:v>44.813843964856403</c:v>
                </c:pt>
                <c:pt idx="173">
                  <c:v>44.676944300533535</c:v>
                </c:pt>
                <c:pt idx="174">
                  <c:v>44.541183044574467</c:v>
                </c:pt>
                <c:pt idx="175">
                  <c:v>44.406534286151107</c:v>
                </c:pt>
                <c:pt idx="176">
                  <c:v>44.272966994703339</c:v>
                </c:pt>
                <c:pt idx="177">
                  <c:v>44.140446062298764</c:v>
                </c:pt>
                <c:pt idx="178">
                  <c:v>44.008933243542153</c:v>
                </c:pt>
                <c:pt idx="179">
                  <c:v>43.878387992241002</c:v>
                </c:pt>
                <c:pt idx="180">
                  <c:v>43.748768196924011</c:v>
                </c:pt>
                <c:pt idx="181">
                  <c:v>43.620030819476099</c:v>
                </c:pt>
                <c:pt idx="182">
                  <c:v>43.492132442690902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846E-46BE-B72E-B28F8EE527B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82674624"/>
        <c:axId val="472251208"/>
      </c:scatterChart>
      <c:valAx>
        <c:axId val="282674624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472251208"/>
        <c:crosses val="autoZero"/>
        <c:crossBetween val="midCat"/>
      </c:valAx>
      <c:valAx>
        <c:axId val="472251208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282674624"/>
        <c:crosses val="autoZero"/>
        <c:crossBetween val="midCat"/>
      </c:valAx>
    </c:plotArea>
    <c:plotVisOnly val="1"/>
    <c:dispBlanksAs val="gap"/>
    <c:showDLblsOverMax val="0"/>
  </c:chart>
  <c:spPr>
    <a:solidFill>
      <a:schemeClr val="bg1"/>
    </a:solidFill>
  </c:spPr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B!$C$27:$C$227</c:f>
              <c:numCache>
                <c:formatCode>General</c:formatCode>
                <c:ptCount val="201"/>
                <c:pt idx="0">
                  <c:v>63.64</c:v>
                </c:pt>
                <c:pt idx="1">
                  <c:v>62.44</c:v>
                </c:pt>
                <c:pt idx="2">
                  <c:v>63.44</c:v>
                </c:pt>
                <c:pt idx="3">
                  <c:v>64.28</c:v>
                </c:pt>
                <c:pt idx="4">
                  <c:v>61.36</c:v>
                </c:pt>
                <c:pt idx="5">
                  <c:v>64.599999999999994</c:v>
                </c:pt>
                <c:pt idx="6">
                  <c:v>67.239999999999995</c:v>
                </c:pt>
                <c:pt idx="7">
                  <c:v>64.08</c:v>
                </c:pt>
                <c:pt idx="8">
                  <c:v>65.64</c:v>
                </c:pt>
                <c:pt idx="9">
                  <c:v>64.64</c:v>
                </c:pt>
                <c:pt idx="10">
                  <c:v>65.239999999999995</c:v>
                </c:pt>
                <c:pt idx="11">
                  <c:v>66.8</c:v>
                </c:pt>
                <c:pt idx="12">
                  <c:v>69.36</c:v>
                </c:pt>
                <c:pt idx="13">
                  <c:v>67.319999999999993</c:v>
                </c:pt>
                <c:pt idx="14">
                  <c:v>62.88</c:v>
                </c:pt>
                <c:pt idx="15">
                  <c:v>62.84</c:v>
                </c:pt>
                <c:pt idx="16">
                  <c:v>64.8</c:v>
                </c:pt>
                <c:pt idx="17">
                  <c:v>68.88</c:v>
                </c:pt>
                <c:pt idx="18">
                  <c:v>65.44</c:v>
                </c:pt>
                <c:pt idx="19">
                  <c:v>65.28</c:v>
                </c:pt>
                <c:pt idx="20">
                  <c:v>66.48</c:v>
                </c:pt>
                <c:pt idx="21">
                  <c:v>70.56</c:v>
                </c:pt>
                <c:pt idx="22">
                  <c:v>68.52</c:v>
                </c:pt>
                <c:pt idx="23">
                  <c:v>69.44</c:v>
                </c:pt>
                <c:pt idx="24">
                  <c:v>67.36</c:v>
                </c:pt>
                <c:pt idx="25">
                  <c:v>74.36</c:v>
                </c:pt>
                <c:pt idx="26">
                  <c:v>69.44</c:v>
                </c:pt>
                <c:pt idx="27">
                  <c:v>70.84</c:v>
                </c:pt>
                <c:pt idx="28">
                  <c:v>71.28</c:v>
                </c:pt>
                <c:pt idx="29">
                  <c:v>66.56</c:v>
                </c:pt>
                <c:pt idx="30">
                  <c:v>73.400000000000006</c:v>
                </c:pt>
                <c:pt idx="31">
                  <c:v>74.239999999999995</c:v>
                </c:pt>
                <c:pt idx="32">
                  <c:v>74.959999999999994</c:v>
                </c:pt>
                <c:pt idx="33">
                  <c:v>73.16</c:v>
                </c:pt>
                <c:pt idx="34">
                  <c:v>73.72</c:v>
                </c:pt>
                <c:pt idx="35">
                  <c:v>74.84</c:v>
                </c:pt>
                <c:pt idx="36">
                  <c:v>81.52</c:v>
                </c:pt>
                <c:pt idx="37">
                  <c:v>79.48</c:v>
                </c:pt>
                <c:pt idx="38">
                  <c:v>85.04</c:v>
                </c:pt>
                <c:pt idx="39">
                  <c:v>91.24</c:v>
                </c:pt>
                <c:pt idx="40">
                  <c:v>103.12</c:v>
                </c:pt>
                <c:pt idx="41">
                  <c:v>115.96</c:v>
                </c:pt>
                <c:pt idx="42">
                  <c:v>127.32</c:v>
                </c:pt>
                <c:pt idx="43">
                  <c:v>141.47999999999999</c:v>
                </c:pt>
                <c:pt idx="44">
                  <c:v>161.08000000000001</c:v>
                </c:pt>
                <c:pt idx="45">
                  <c:v>175.48</c:v>
                </c:pt>
                <c:pt idx="46">
                  <c:v>188.44</c:v>
                </c:pt>
                <c:pt idx="47">
                  <c:v>204.24</c:v>
                </c:pt>
                <c:pt idx="48">
                  <c:v>213.2</c:v>
                </c:pt>
                <c:pt idx="49">
                  <c:v>222.92</c:v>
                </c:pt>
                <c:pt idx="50">
                  <c:v>224.84</c:v>
                </c:pt>
                <c:pt idx="51">
                  <c:v>228.8</c:v>
                </c:pt>
                <c:pt idx="52">
                  <c:v>225</c:v>
                </c:pt>
                <c:pt idx="53">
                  <c:v>219.08</c:v>
                </c:pt>
                <c:pt idx="54">
                  <c:v>203.88</c:v>
                </c:pt>
                <c:pt idx="55">
                  <c:v>183.76</c:v>
                </c:pt>
                <c:pt idx="56">
                  <c:v>155.68</c:v>
                </c:pt>
                <c:pt idx="57">
                  <c:v>125.76</c:v>
                </c:pt>
                <c:pt idx="58">
                  <c:v>94.2</c:v>
                </c:pt>
                <c:pt idx="59">
                  <c:v>82.16</c:v>
                </c:pt>
                <c:pt idx="60">
                  <c:v>68.319999999999993</c:v>
                </c:pt>
                <c:pt idx="61">
                  <c:v>66.36</c:v>
                </c:pt>
                <c:pt idx="62">
                  <c:v>72.72</c:v>
                </c:pt>
                <c:pt idx="63">
                  <c:v>72.319999999999993</c:v>
                </c:pt>
                <c:pt idx="64">
                  <c:v>73.28</c:v>
                </c:pt>
                <c:pt idx="65">
                  <c:v>79.48</c:v>
                </c:pt>
                <c:pt idx="66">
                  <c:v>91.52</c:v>
                </c:pt>
                <c:pt idx="67">
                  <c:v>99.64</c:v>
                </c:pt>
                <c:pt idx="68">
                  <c:v>107.76</c:v>
                </c:pt>
                <c:pt idx="69">
                  <c:v>119.92</c:v>
                </c:pt>
                <c:pt idx="70">
                  <c:v>131.4</c:v>
                </c:pt>
                <c:pt idx="71">
                  <c:v>138.76</c:v>
                </c:pt>
                <c:pt idx="72">
                  <c:v>147.28</c:v>
                </c:pt>
                <c:pt idx="73">
                  <c:v>155.52000000000001</c:v>
                </c:pt>
                <c:pt idx="74">
                  <c:v>154.63999999999999</c:v>
                </c:pt>
                <c:pt idx="75">
                  <c:v>159.56</c:v>
                </c:pt>
                <c:pt idx="76">
                  <c:v>160.28</c:v>
                </c:pt>
                <c:pt idx="77">
                  <c:v>151.12</c:v>
                </c:pt>
                <c:pt idx="78">
                  <c:v>142.56</c:v>
                </c:pt>
                <c:pt idx="79">
                  <c:v>127.96</c:v>
                </c:pt>
                <c:pt idx="80">
                  <c:v>107.64</c:v>
                </c:pt>
                <c:pt idx="81">
                  <c:v>90.48</c:v>
                </c:pt>
                <c:pt idx="82">
                  <c:v>75.44</c:v>
                </c:pt>
                <c:pt idx="83">
                  <c:v>61.92</c:v>
                </c:pt>
                <c:pt idx="84">
                  <c:v>54.32</c:v>
                </c:pt>
                <c:pt idx="85">
                  <c:v>52.24</c:v>
                </c:pt>
                <c:pt idx="86">
                  <c:v>54.28</c:v>
                </c:pt>
                <c:pt idx="87">
                  <c:v>51.44</c:v>
                </c:pt>
                <c:pt idx="88">
                  <c:v>56.16</c:v>
                </c:pt>
                <c:pt idx="89">
                  <c:v>53.24</c:v>
                </c:pt>
                <c:pt idx="90">
                  <c:v>51.6</c:v>
                </c:pt>
                <c:pt idx="91">
                  <c:v>50.48</c:v>
                </c:pt>
                <c:pt idx="92">
                  <c:v>58.12</c:v>
                </c:pt>
                <c:pt idx="93">
                  <c:v>53.96</c:v>
                </c:pt>
                <c:pt idx="94">
                  <c:v>53.76</c:v>
                </c:pt>
                <c:pt idx="95">
                  <c:v>52.6</c:v>
                </c:pt>
                <c:pt idx="96">
                  <c:v>52.16</c:v>
                </c:pt>
                <c:pt idx="97">
                  <c:v>52.24</c:v>
                </c:pt>
                <c:pt idx="98">
                  <c:v>53.92</c:v>
                </c:pt>
                <c:pt idx="99">
                  <c:v>52.48</c:v>
                </c:pt>
                <c:pt idx="100">
                  <c:v>52.76</c:v>
                </c:pt>
                <c:pt idx="101">
                  <c:v>55.84</c:v>
                </c:pt>
                <c:pt idx="102">
                  <c:v>54</c:v>
                </c:pt>
                <c:pt idx="103">
                  <c:v>52.16</c:v>
                </c:pt>
                <c:pt idx="104">
                  <c:v>55.56</c:v>
                </c:pt>
                <c:pt idx="105">
                  <c:v>55.52</c:v>
                </c:pt>
                <c:pt idx="106">
                  <c:v>50.36</c:v>
                </c:pt>
                <c:pt idx="107">
                  <c:v>55.2</c:v>
                </c:pt>
                <c:pt idx="108">
                  <c:v>49.52</c:v>
                </c:pt>
                <c:pt idx="109">
                  <c:v>50.96</c:v>
                </c:pt>
                <c:pt idx="110">
                  <c:v>50</c:v>
                </c:pt>
                <c:pt idx="111">
                  <c:v>53.88</c:v>
                </c:pt>
                <c:pt idx="112">
                  <c:v>55.12</c:v>
                </c:pt>
                <c:pt idx="113">
                  <c:v>48.04</c:v>
                </c:pt>
                <c:pt idx="114">
                  <c:v>51.4</c:v>
                </c:pt>
                <c:pt idx="115">
                  <c:v>55.76</c:v>
                </c:pt>
                <c:pt idx="116">
                  <c:v>49.12</c:v>
                </c:pt>
                <c:pt idx="117">
                  <c:v>50.44</c:v>
                </c:pt>
                <c:pt idx="118">
                  <c:v>49.64</c:v>
                </c:pt>
                <c:pt idx="119">
                  <c:v>50.76</c:v>
                </c:pt>
                <c:pt idx="120">
                  <c:v>49.28</c:v>
                </c:pt>
                <c:pt idx="121">
                  <c:v>52.88</c:v>
                </c:pt>
                <c:pt idx="122">
                  <c:v>51.04</c:v>
                </c:pt>
                <c:pt idx="123">
                  <c:v>50.6</c:v>
                </c:pt>
                <c:pt idx="124">
                  <c:v>51.8</c:v>
                </c:pt>
                <c:pt idx="125">
                  <c:v>46.56</c:v>
                </c:pt>
                <c:pt idx="126">
                  <c:v>45.12</c:v>
                </c:pt>
                <c:pt idx="127">
                  <c:v>47.48</c:v>
                </c:pt>
                <c:pt idx="128">
                  <c:v>48.64</c:v>
                </c:pt>
                <c:pt idx="129">
                  <c:v>49.6</c:v>
                </c:pt>
                <c:pt idx="130">
                  <c:v>47</c:v>
                </c:pt>
                <c:pt idx="131">
                  <c:v>47.8</c:v>
                </c:pt>
                <c:pt idx="132">
                  <c:v>46.16</c:v>
                </c:pt>
                <c:pt idx="133">
                  <c:v>47.76</c:v>
                </c:pt>
                <c:pt idx="134">
                  <c:v>48.28</c:v>
                </c:pt>
                <c:pt idx="135">
                  <c:v>49.04</c:v>
                </c:pt>
                <c:pt idx="136">
                  <c:v>51.56</c:v>
                </c:pt>
                <c:pt idx="137">
                  <c:v>47.8</c:v>
                </c:pt>
                <c:pt idx="138">
                  <c:v>49.64</c:v>
                </c:pt>
                <c:pt idx="139">
                  <c:v>48.24</c:v>
                </c:pt>
                <c:pt idx="140">
                  <c:v>46.08</c:v>
                </c:pt>
                <c:pt idx="141">
                  <c:v>50.48</c:v>
                </c:pt>
                <c:pt idx="142">
                  <c:v>48.32</c:v>
                </c:pt>
                <c:pt idx="143">
                  <c:v>49.96</c:v>
                </c:pt>
                <c:pt idx="144">
                  <c:v>50.12</c:v>
                </c:pt>
                <c:pt idx="145">
                  <c:v>48.04</c:v>
                </c:pt>
                <c:pt idx="146">
                  <c:v>46.28</c:v>
                </c:pt>
                <c:pt idx="147">
                  <c:v>44.52</c:v>
                </c:pt>
                <c:pt idx="148">
                  <c:v>41.6</c:v>
                </c:pt>
                <c:pt idx="149">
                  <c:v>48.04</c:v>
                </c:pt>
                <c:pt idx="150">
                  <c:v>45.28</c:v>
                </c:pt>
                <c:pt idx="151">
                  <c:v>43.4</c:v>
                </c:pt>
                <c:pt idx="152">
                  <c:v>48.44</c:v>
                </c:pt>
                <c:pt idx="153">
                  <c:v>44.76</c:v>
                </c:pt>
                <c:pt idx="154">
                  <c:v>47.28</c:v>
                </c:pt>
                <c:pt idx="155">
                  <c:v>38.32</c:v>
                </c:pt>
                <c:pt idx="156">
                  <c:v>46.32</c:v>
                </c:pt>
                <c:pt idx="157">
                  <c:v>44.56</c:v>
                </c:pt>
                <c:pt idx="158">
                  <c:v>47.48</c:v>
                </c:pt>
                <c:pt idx="159">
                  <c:v>44</c:v>
                </c:pt>
                <c:pt idx="160">
                  <c:v>44.6</c:v>
                </c:pt>
                <c:pt idx="161">
                  <c:v>44.2</c:v>
                </c:pt>
                <c:pt idx="162">
                  <c:v>43.16</c:v>
                </c:pt>
                <c:pt idx="163">
                  <c:v>41.88</c:v>
                </c:pt>
                <c:pt idx="164">
                  <c:v>44.32</c:v>
                </c:pt>
                <c:pt idx="165">
                  <c:v>45.96</c:v>
                </c:pt>
                <c:pt idx="166">
                  <c:v>44.32</c:v>
                </c:pt>
                <c:pt idx="167">
                  <c:v>43.04</c:v>
                </c:pt>
                <c:pt idx="168">
                  <c:v>46.44</c:v>
                </c:pt>
                <c:pt idx="169">
                  <c:v>43.16</c:v>
                </c:pt>
                <c:pt idx="170">
                  <c:v>42.04</c:v>
                </c:pt>
                <c:pt idx="171">
                  <c:v>45.28</c:v>
                </c:pt>
                <c:pt idx="172">
                  <c:v>43.52</c:v>
                </c:pt>
                <c:pt idx="173">
                  <c:v>43.48</c:v>
                </c:pt>
                <c:pt idx="174">
                  <c:v>39.880000000000003</c:v>
                </c:pt>
                <c:pt idx="175">
                  <c:v>41.92</c:v>
                </c:pt>
                <c:pt idx="176">
                  <c:v>41.84</c:v>
                </c:pt>
                <c:pt idx="177">
                  <c:v>47.04</c:v>
                </c:pt>
                <c:pt idx="178">
                  <c:v>41.92</c:v>
                </c:pt>
                <c:pt idx="179">
                  <c:v>42.08</c:v>
                </c:pt>
                <c:pt idx="180">
                  <c:v>41.76</c:v>
                </c:pt>
                <c:pt idx="181">
                  <c:v>41.28</c:v>
                </c:pt>
                <c:pt idx="182">
                  <c:v>41.48</c:v>
                </c:pt>
                <c:pt idx="183">
                  <c:v>44.04</c:v>
                </c:pt>
                <c:pt idx="184">
                  <c:v>42.36</c:v>
                </c:pt>
                <c:pt idx="185">
                  <c:v>41.68</c:v>
                </c:pt>
                <c:pt idx="186">
                  <c:v>37.4</c:v>
                </c:pt>
                <c:pt idx="187">
                  <c:v>43.16</c:v>
                </c:pt>
                <c:pt idx="188">
                  <c:v>42.32</c:v>
                </c:pt>
                <c:pt idx="189">
                  <c:v>42.04</c:v>
                </c:pt>
                <c:pt idx="190">
                  <c:v>41.64</c:v>
                </c:pt>
                <c:pt idx="191">
                  <c:v>39.4</c:v>
                </c:pt>
                <c:pt idx="192">
                  <c:v>42.92</c:v>
                </c:pt>
                <c:pt idx="193">
                  <c:v>42.84</c:v>
                </c:pt>
                <c:pt idx="194">
                  <c:v>38.479999999999997</c:v>
                </c:pt>
                <c:pt idx="195">
                  <c:v>42.52</c:v>
                </c:pt>
                <c:pt idx="196">
                  <c:v>41.32</c:v>
                </c:pt>
                <c:pt idx="197">
                  <c:v>45.76</c:v>
                </c:pt>
                <c:pt idx="198">
                  <c:v>40.56</c:v>
                </c:pt>
                <c:pt idx="199">
                  <c:v>40.799999999999997</c:v>
                </c:pt>
                <c:pt idx="200">
                  <c:v>43.36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0703-49DD-9A8A-AEC4475839F2}"/>
            </c:ext>
          </c:extLst>
        </c:ser>
        <c:ser>
          <c:idx val="1"/>
          <c:order val="1"/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B!$S$27:$S$227</c:f>
              <c:numCache>
                <c:formatCode>0.00</c:formatCode>
                <c:ptCount val="201"/>
                <c:pt idx="0">
                  <c:v>62.472455472342773</c:v>
                </c:pt>
                <c:pt idx="1">
                  <c:v>62.776686608868836</c:v>
                </c:pt>
                <c:pt idx="2">
                  <c:v>63.078733837257616</c:v>
                </c:pt>
                <c:pt idx="3">
                  <c:v>63.378238873927813</c:v>
                </c:pt>
                <c:pt idx="4">
                  <c:v>63.674802047462471</c:v>
                </c:pt>
                <c:pt idx="5">
                  <c:v>63.967979294739905</c:v>
                </c:pt>
                <c:pt idx="6">
                  <c:v>64.257279314649722</c:v>
                </c:pt>
                <c:pt idx="7">
                  <c:v>64.542161027235778</c:v>
                </c:pt>
                <c:pt idx="8">
                  <c:v>64.822031551034158</c:v>
                </c:pt>
                <c:pt idx="9">
                  <c:v>65.096245010116789</c:v>
                </c:pt>
                <c:pt idx="10">
                  <c:v>65.364102633970916</c:v>
                </c:pt>
                <c:pt idx="11">
                  <c:v>65.624854846283085</c:v>
                </c:pt>
                <c:pt idx="12">
                  <c:v>65.877706394024443</c:v>
                </c:pt>
                <c:pt idx="13">
                  <c:v>66.121826103021561</c:v>
                </c:pt>
                <c:pt idx="14">
                  <c:v>66.356363636280122</c:v>
                </c:pt>
                <c:pt idx="15">
                  <c:v>66.580476772153858</c:v>
                </c:pt>
                <c:pt idx="16">
                  <c:v>66.793374322922872</c:v>
                </c:pt>
                <c:pt idx="17">
                  <c:v>66.99438199888202</c:v>
                </c:pt>
                <c:pt idx="18">
                  <c:v>67.183041393357684</c:v>
                </c:pt>
                <c:pt idx="19">
                  <c:v>67.359255877000408</c:v>
                </c:pt>
                <c:pt idx="20">
                  <c:v>67.523501503085683</c:v>
                </c:pt>
                <c:pt idx="21">
                  <c:v>67.677125829373324</c:v>
                </c:pt>
                <c:pt idx="22">
                  <c:v>67.822762395047661</c:v>
                </c:pt>
                <c:pt idx="23">
                  <c:v>67.964892652552336</c:v>
                </c:pt>
                <c:pt idx="24">
                  <c:v>68.11058922818583</c:v>
                </c:pt>
                <c:pt idx="25">
                  <c:v>68.270472807289565</c:v>
                </c:pt>
                <c:pt idx="26">
                  <c:v>68.459907637637002</c:v>
                </c:pt>
                <c:pt idx="27">
                  <c:v>68.700445297746057</c:v>
                </c:pt>
                <c:pt idx="28">
                  <c:v>69.021500728529134</c:v>
                </c:pt>
                <c:pt idx="29">
                  <c:v>69.462206869274141</c:v>
                </c:pt>
                <c:pt idx="30">
                  <c:v>70.073344060903224</c:v>
                </c:pt>
                <c:pt idx="31">
                  <c:v>70.919179115883281</c:v>
                </c:pt>
                <c:pt idx="32">
                  <c:v>72.078980724194054</c:v>
                </c:pt>
                <c:pt idx="33">
                  <c:v>73.647910021342128</c:v>
                </c:pt>
                <c:pt idx="34">
                  <c:v>75.736928418617822</c:v>
                </c:pt>
                <c:pt idx="35">
                  <c:v>78.471332809938886</c:v>
                </c:pt>
                <c:pt idx="36">
                  <c:v>81.987536237519961</c:v>
                </c:pt>
                <c:pt idx="37">
                  <c:v>86.427774630457975</c:v>
                </c:pt>
                <c:pt idx="38">
                  <c:v>91.9325482558598</c:v>
                </c:pt>
                <c:pt idx="39">
                  <c:v>98.630803172587306</c:v>
                </c:pt>
                <c:pt idx="40">
                  <c:v>106.62811193362921</c:v>
                </c:pt>
                <c:pt idx="41">
                  <c:v>115.99338298440087</c:v>
                </c:pt>
                <c:pt idx="42">
                  <c:v>126.74480375993012</c:v>
                </c:pt>
                <c:pt idx="43">
                  <c:v>138.83553395804589</c:v>
                </c:pt>
                <c:pt idx="44">
                  <c:v>152.1385640148076</c:v>
                </c:pt>
                <c:pt idx="45">
                  <c:v>166.42736473296367</c:v>
                </c:pt>
                <c:pt idx="46">
                  <c:v>181.34428335705749</c:v>
                </c:pt>
                <c:pt idx="47">
                  <c:v>196.34469424184718</c:v>
                </c:pt>
                <c:pt idx="48">
                  <c:v>210.60985054987242</c:v>
                </c:pt>
                <c:pt idx="49">
                  <c:v>222.9474667969105</c:v>
                </c:pt>
                <c:pt idx="50">
                  <c:v>231.7499414931099</c:v>
                </c:pt>
                <c:pt idx="51">
                  <c:v>235.129008604229</c:v>
                </c:pt>
                <c:pt idx="52">
                  <c:v>231.32924744639652</c:v>
                </c:pt>
                <c:pt idx="53">
                  <c:v>219.38615707745763</c:v>
                </c:pt>
                <c:pt idx="54">
                  <c:v>199.77518654024198</c:v>
                </c:pt>
                <c:pt idx="55">
                  <c:v>174.66007854825571</c:v>
                </c:pt>
                <c:pt idx="56">
                  <c:v>147.46962037809561</c:v>
                </c:pt>
                <c:pt idx="57">
                  <c:v>121.90419303443134</c:v>
                </c:pt>
                <c:pt idx="58">
                  <c:v>100.84231226609191</c:v>
                </c:pt>
                <c:pt idx="59">
                  <c:v>85.682667379369633</c:v>
                </c:pt>
                <c:pt idx="60">
                  <c:v>76.363533515199464</c:v>
                </c:pt>
                <c:pt idx="61">
                  <c:v>71.893925656738531</c:v>
                </c:pt>
                <c:pt idx="62">
                  <c:v>71.012810944130848</c:v>
                </c:pt>
                <c:pt idx="63">
                  <c:v>72.659533960038416</c:v>
                </c:pt>
                <c:pt idx="64">
                  <c:v>76.153667918064869</c:v>
                </c:pt>
                <c:pt idx="65">
                  <c:v>81.157387346084263</c:v>
                </c:pt>
                <c:pt idx="66">
                  <c:v>87.546087896943135</c:v>
                </c:pt>
                <c:pt idx="67">
                  <c:v>95.276857349259615</c:v>
                </c:pt>
                <c:pt idx="68">
                  <c:v>104.28768629510677</c:v>
                </c:pt>
                <c:pt idx="69">
                  <c:v>114.42317170031117</c:v>
                </c:pt>
                <c:pt idx="70">
                  <c:v>125.37037594844807</c:v>
                </c:pt>
                <c:pt idx="71">
                  <c:v>136.59379579930035</c:v>
                </c:pt>
                <c:pt idx="72">
                  <c:v>147.27621360862537</c:v>
                </c:pt>
                <c:pt idx="73">
                  <c:v>156.29945171647992</c:v>
                </c:pt>
                <c:pt idx="74">
                  <c:v>162.3233897929004</c:v>
                </c:pt>
                <c:pt idx="75">
                  <c:v>164.01626470739944</c:v>
                </c:pt>
                <c:pt idx="76">
                  <c:v>160.42888709712548</c:v>
                </c:pt>
                <c:pt idx="77">
                  <c:v>151.40021270497809</c:v>
                </c:pt>
                <c:pt idx="78">
                  <c:v>137.7971749054264</c:v>
                </c:pt>
                <c:pt idx="79">
                  <c:v>121.41382085220411</c:v>
                </c:pt>
                <c:pt idx="80">
                  <c:v>104.50952879348694</c:v>
                </c:pt>
                <c:pt idx="81">
                  <c:v>89.168625239371025</c:v>
                </c:pt>
                <c:pt idx="82">
                  <c:v>76.76957910669617</c:v>
                </c:pt>
                <c:pt idx="83">
                  <c:v>67.779937265061591</c:v>
                </c:pt>
                <c:pt idx="84">
                  <c:v>61.90003332388509</c:v>
                </c:pt>
                <c:pt idx="85">
                  <c:v>58.406220300275209</c:v>
                </c:pt>
                <c:pt idx="86">
                  <c:v>56.496229404320822</c:v>
                </c:pt>
                <c:pt idx="87">
                  <c:v>55.508979755275874</c:v>
                </c:pt>
                <c:pt idx="88">
                  <c:v>54.997739826812619</c:v>
                </c:pt>
                <c:pt idx="89">
                  <c:v>54.705327130645401</c:v>
                </c:pt>
                <c:pt idx="90">
                  <c:v>54.503169671906029</c:v>
                </c:pt>
                <c:pt idx="91">
                  <c:v>54.334816729705331</c:v>
                </c:pt>
                <c:pt idx="92">
                  <c:v>54.17832758277288</c:v>
                </c:pt>
                <c:pt idx="93">
                  <c:v>54.026094373249393</c:v>
                </c:pt>
                <c:pt idx="94">
                  <c:v>53.875731533587384</c:v>
                </c:pt>
                <c:pt idx="95">
                  <c:v>53.726537624398794</c:v>
                </c:pt>
                <c:pt idx="96">
                  <c:v>53.578300506666963</c:v>
                </c:pt>
                <c:pt idx="97">
                  <c:v>53.430948447014671</c:v>
                </c:pt>
                <c:pt idx="98">
                  <c:v>53.284471387278309</c:v>
                </c:pt>
                <c:pt idx="99">
                  <c:v>53.138926484753576</c:v>
                </c:pt>
                <c:pt idx="100">
                  <c:v>52.994479985323373</c:v>
                </c:pt>
                <c:pt idx="101">
                  <c:v>52.851478715703195</c:v>
                </c:pt>
                <c:pt idx="102">
                  <c:v>52.710552299462378</c:v>
                </c:pt>
                <c:pt idx="103">
                  <c:v>52.572741323141344</c:v>
                </c:pt>
                <c:pt idx="104">
                  <c:v>52.439631438268123</c:v>
                </c:pt>
                <c:pt idx="105">
                  <c:v>52.313450234481024</c:v>
                </c:pt>
                <c:pt idx="106">
                  <c:v>52.197056037267146</c:v>
                </c:pt>
                <c:pt idx="107">
                  <c:v>52.093721807093402</c:v>
                </c:pt>
                <c:pt idx="108">
                  <c:v>52.006601608768996</c:v>
                </c:pt>
                <c:pt idx="109">
                  <c:v>51.937776402979885</c:v>
                </c:pt>
                <c:pt idx="110">
                  <c:v>51.88684631185059</c:v>
                </c:pt>
                <c:pt idx="111">
                  <c:v>51.849240136116464</c:v>
                </c:pt>
                <c:pt idx="112">
                  <c:v>51.814814849464092</c:v>
                </c:pt>
                <c:pt idx="113">
                  <c:v>51.767814624550304</c:v>
                </c:pt>
                <c:pt idx="114">
                  <c:v>51.689397416144651</c:v>
                </c:pt>
                <c:pt idx="115">
                  <c:v>51.563071737574624</c:v>
                </c:pt>
                <c:pt idx="116">
                  <c:v>51.38142188530405</c:v>
                </c:pt>
                <c:pt idx="117">
                  <c:v>51.150634646698137</c:v>
                </c:pt>
                <c:pt idx="118">
                  <c:v>50.889539847554872</c:v>
                </c:pt>
                <c:pt idx="119">
                  <c:v>50.622859706795154</c:v>
                </c:pt>
                <c:pt idx="120">
                  <c:v>50.372170069863941</c:v>
                </c:pt>
                <c:pt idx="121">
                  <c:v>50.149502974239653</c:v>
                </c:pt>
                <c:pt idx="122">
                  <c:v>49.956346972536828</c:v>
                </c:pt>
                <c:pt idx="123">
                  <c:v>49.787087211480674</c:v>
                </c:pt>
                <c:pt idx="124">
                  <c:v>49.633754601266837</c:v>
                </c:pt>
                <c:pt idx="125">
                  <c:v>49.489435821501047</c:v>
                </c:pt>
                <c:pt idx="126">
                  <c:v>49.349547787556162</c:v>
                </c:pt>
                <c:pt idx="127">
                  <c:v>49.21161336547906</c:v>
                </c:pt>
                <c:pt idx="128">
                  <c:v>49.07451084320531</c:v>
                </c:pt>
                <c:pt idx="129">
                  <c:v>48.937811388534634</c:v>
                </c:pt>
                <c:pt idx="130">
                  <c:v>48.801383411431452</c:v>
                </c:pt>
                <c:pt idx="131">
                  <c:v>48.665216095606738</c:v>
                </c:pt>
                <c:pt idx="132">
                  <c:v>48.529374559012822</c:v>
                </c:pt>
                <c:pt idx="133">
                  <c:v>48.394036599818577</c:v>
                </c:pt>
                <c:pt idx="134">
                  <c:v>48.259603353477573</c:v>
                </c:pt>
                <c:pt idx="135">
                  <c:v>48.126895077686271</c:v>
                </c:pt>
                <c:pt idx="136">
                  <c:v>47.997424148140503</c:v>
                </c:pt>
                <c:pt idx="137">
                  <c:v>47.873665782320941</c:v>
                </c:pt>
                <c:pt idx="138">
                  <c:v>47.759125259213135</c:v>
                </c:pt>
                <c:pt idx="139">
                  <c:v>47.65788437317849</c:v>
                </c:pt>
                <c:pt idx="140">
                  <c:v>47.573331296296828</c:v>
                </c:pt>
                <c:pt idx="141">
                  <c:v>47.506092127171733</c:v>
                </c:pt>
                <c:pt idx="142">
                  <c:v>47.4518074493404</c:v>
                </c:pt>
                <c:pt idx="143">
                  <c:v>47.400033865389076</c:v>
                </c:pt>
                <c:pt idx="144">
                  <c:v>47.335611803268414</c:v>
                </c:pt>
                <c:pt idx="145">
                  <c:v>47.242869917804043</c:v>
                </c:pt>
                <c:pt idx="146">
                  <c:v>47.111299885235894</c:v>
                </c:pt>
                <c:pt idx="147">
                  <c:v>46.93996462019868</c:v>
                </c:pt>
                <c:pt idx="148">
                  <c:v>46.738135912333412</c:v>
                </c:pt>
                <c:pt idx="149">
                  <c:v>46.521658430521306</c:v>
                </c:pt>
                <c:pt idx="150">
                  <c:v>46.306994649491784</c:v>
                </c:pt>
                <c:pt idx="151">
                  <c:v>46.106038807545318</c:v>
                </c:pt>
                <c:pt idx="152">
                  <c:v>45.923891029619348</c:v>
                </c:pt>
                <c:pt idx="153">
                  <c:v>45.759757576736703</c:v>
                </c:pt>
                <c:pt idx="154">
                  <c:v>45.609551095201077</c:v>
                </c:pt>
                <c:pt idx="155">
                  <c:v>45.468472655376054</c:v>
                </c:pt>
                <c:pt idx="156">
                  <c:v>45.332583650569887</c:v>
                </c:pt>
                <c:pt idx="157">
                  <c:v>45.199285577093271</c:v>
                </c:pt>
                <c:pt idx="158">
                  <c:v>45.067129955115703</c:v>
                </c:pt>
                <c:pt idx="159">
                  <c:v>44.935416427399645</c:v>
                </c:pt>
                <c:pt idx="160">
                  <c:v>44.803844915127677</c:v>
                </c:pt>
                <c:pt idx="161">
                  <c:v>44.672297879780153</c:v>
                </c:pt>
                <c:pt idx="162">
                  <c:v>44.540730369220832</c:v>
                </c:pt>
                <c:pt idx="163">
                  <c:v>44.409123277454235</c:v>
                </c:pt>
                <c:pt idx="164">
                  <c:v>44.277466240878894</c:v>
                </c:pt>
                <c:pt idx="165">
                  <c:v>44.145752159064671</c:v>
                </c:pt>
                <c:pt idx="166">
                  <c:v>44.013975614652033</c:v>
                </c:pt>
                <c:pt idx="167">
                  <c:v>43.882132422924322</c:v>
                </c:pt>
                <c:pt idx="168">
                  <c:v>43.750219463497032</c:v>
                </c:pt>
                <c:pt idx="169">
                  <c:v>43.618234571133165</c:v>
                </c:pt>
                <c:pt idx="170">
                  <c:v>43.486176436232441</c:v>
                </c:pt>
                <c:pt idx="171">
                  <c:v>43.354044507057694</c:v>
                </c:pt>
                <c:pt idx="172">
                  <c:v>43.22183889411825</c:v>
                </c:pt>
                <c:pt idx="173">
                  <c:v>43.089560278272664</c:v>
                </c:pt>
                <c:pt idx="174">
                  <c:v>42.957209823912365</c:v>
                </c:pt>
                <c:pt idx="175">
                  <c:v>42.824789098205017</c:v>
                </c:pt>
                <c:pt idx="176">
                  <c:v>42.692299997016157</c:v>
                </c:pt>
                <c:pt idx="177">
                  <c:v>42.559744677821911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0703-49DD-9A8A-AEC4475839F2}"/>
            </c:ext>
          </c:extLst>
        </c:ser>
        <c:ser>
          <c:idx val="4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B!$AY$27:$AY$227</c:f>
              <c:numCache>
                <c:formatCode>General</c:formatCode>
                <c:ptCount val="201"/>
                <c:pt idx="0">
                  <c:v>62.472455421317044</c:v>
                </c:pt>
                <c:pt idx="1">
                  <c:v>62.776686495724654</c:v>
                </c:pt>
                <c:pt idx="2">
                  <c:v>63.078733590000553</c:v>
                </c:pt>
                <c:pt idx="3">
                  <c:v>63.378238341404412</c:v>
                </c:pt>
                <c:pt idx="4">
                  <c:v>63.674800917140431</c:v>
                </c:pt>
                <c:pt idx="5">
                  <c:v>63.967976930240539</c:v>
                </c:pt>
                <c:pt idx="6">
                  <c:v>64.257274439929247</c:v>
                </c:pt>
                <c:pt idx="7">
                  <c:v>64.542151122708802</c:v>
                </c:pt>
                <c:pt idx="8">
                  <c:v>64.822011717903692</c:v>
                </c:pt>
                <c:pt idx="9">
                  <c:v>65.096205869982995</c:v>
                </c:pt>
                <c:pt idx="10">
                  <c:v>65.364026509050703</c:v>
                </c:pt>
                <c:pt idx="11">
                  <c:v>65.624708929615579</c:v>
                </c:pt>
                <c:pt idx="12">
                  <c:v>65.87743074499852</c:v>
                </c:pt>
                <c:pt idx="13">
                  <c:v>66.121312909070014</c:v>
                </c:pt>
                <c:pt idx="14">
                  <c:v>66.355422006676449</c:v>
                </c:pt>
                <c:pt idx="15">
                  <c:v>66.578774017069378</c:v>
                </c:pt>
                <c:pt idx="16">
                  <c:v>66.790339748623779</c:v>
                </c:pt>
                <c:pt idx="17">
                  <c:v>66.989052125740528</c:v>
                </c:pt>
                <c:pt idx="18">
                  <c:v>67.173815477767491</c:v>
                </c:pt>
                <c:pt idx="19">
                  <c:v>67.343516933047226</c:v>
                </c:pt>
                <c:pt idx="20">
                  <c:v>67.497039957430019</c:v>
                </c:pt>
                <c:pt idx="21">
                  <c:v>67.63327999537016</c:v>
                </c:pt>
                <c:pt idx="22">
                  <c:v>67.751162073973788</c:v>
                </c:pt>
                <c:pt idx="23">
                  <c:v>67.849660118683829</c:v>
                </c:pt>
                <c:pt idx="24">
                  <c:v>67.927817608185421</c:v>
                </c:pt>
                <c:pt idx="25">
                  <c:v>67.984769072121608</c:v>
                </c:pt>
                <c:pt idx="26">
                  <c:v>68.019761816730679</c:v>
                </c:pt>
                <c:pt idx="27">
                  <c:v>68.032177160429271</c:v>
                </c:pt>
                <c:pt idx="28">
                  <c:v>68.021550384293803</c:v>
                </c:pt>
                <c:pt idx="29">
                  <c:v>67.98758856171176</c:v>
                </c:pt>
                <c:pt idx="30">
                  <c:v>67.930185436089602</c:v>
                </c:pt>
                <c:pt idx="31">
                  <c:v>67.849432571584913</c:v>
                </c:pt>
                <c:pt idx="32">
                  <c:v>67.74562611161474</c:v>
                </c:pt>
                <c:pt idx="33">
                  <c:v>67.619268640858323</c:v>
                </c:pt>
                <c:pt idx="34">
                  <c:v>67.471065850962816</c:v>
                </c:pt>
                <c:pt idx="35">
                  <c:v>67.3019179456995</c:v>
                </c:pt>
                <c:pt idx="36">
                  <c:v>67.112905971557893</c:v>
                </c:pt>
                <c:pt idx="37">
                  <c:v>66.905273506079297</c:v>
                </c:pt>
                <c:pt idx="38">
                  <c:v>66.680404359672039</c:v>
                </c:pt>
                <c:pt idx="39">
                  <c:v>66.439797130064292</c:v>
                </c:pt>
                <c:pt idx="40">
                  <c:v>66.185037578482167</c:v>
                </c:pt>
                <c:pt idx="41">
                  <c:v>65.917769864773703</c:v>
                </c:pt>
                <c:pt idx="42">
                  <c:v>65.639667682587074</c:v>
                </c:pt>
                <c:pt idx="43">
                  <c:v>65.352406278763326</c:v>
                </c:pt>
                <c:pt idx="44">
                  <c:v>65.057636231813731</c:v>
                </c:pt>
                <c:pt idx="45">
                  <c:v>64.756959714994707</c:v>
                </c:pt>
                <c:pt idx="46">
                  <c:v>64.451909794482262</c:v>
                </c:pt>
                <c:pt idx="47">
                  <c:v>64.143933127339068</c:v>
                </c:pt>
                <c:pt idx="48">
                  <c:v>63.83437624114849</c:v>
                </c:pt>
                <c:pt idx="49">
                  <c:v>63.524475408909609</c:v>
                </c:pt>
                <c:pt idx="50">
                  <c:v>63.215349987644821</c:v>
                </c:pt>
                <c:pt idx="51">
                  <c:v>62.907998972534351</c:v>
                </c:pt>
                <c:pt idx="52">
                  <c:v>62.603300432535491</c:v>
                </c:pt>
                <c:pt idx="53">
                  <c:v>62.302013437959992</c:v>
                </c:pt>
                <c:pt idx="54">
                  <c:v>62.004782062884743</c:v>
                </c:pt>
                <c:pt idx="55">
                  <c:v>61.712141041655826</c:v>
                </c:pt>
                <c:pt idx="56">
                  <c:v>61.42452267443759</c:v>
                </c:pt>
                <c:pt idx="57">
                  <c:v>61.142264606857694</c:v>
                </c:pt>
                <c:pt idx="58">
                  <c:v>60.865618148618616</c:v>
                </c:pt>
                <c:pt idx="59">
                  <c:v>60.594756841302541</c:v>
                </c:pt>
                <c:pt idx="60">
                  <c:v>60.32978503299006</c:v>
                </c:pt>
                <c:pt idx="61">
                  <c:v>60.070746263988177</c:v>
                </c:pt>
                <c:pt idx="62">
                  <c:v>59.817631311903497</c:v>
                </c:pt>
                <c:pt idx="63">
                  <c:v>59.570385784152336</c:v>
                </c:pt>
                <c:pt idx="64">
                  <c:v>59.328917180993862</c:v>
                </c:pt>
                <c:pt idx="65">
                  <c:v>59.093101381986635</c:v>
                </c:pt>
                <c:pt idx="66">
                  <c:v>58.862788533433239</c:v>
                </c:pt>
                <c:pt idx="67">
                  <c:v>58.637808334169982</c:v>
                </c:pt>
                <c:pt idx="68">
                  <c:v>58.417974732413604</c:v>
                </c:pt>
                <c:pt idx="69">
                  <c:v>58.203090057821498</c:v>
                </c:pt>
                <c:pt idx="70">
                  <c:v>57.992948621015351</c:v>
                </c:pt>
                <c:pt idx="71">
                  <c:v>57.787339818112997</c:v>
                </c:pt>
                <c:pt idx="72">
                  <c:v>57.586050780833716</c:v>
                </c:pt>
                <c:pt idx="73">
                  <c:v>57.388868613960099</c:v>
                </c:pt>
                <c:pt idx="74">
                  <c:v>57.19558226177061</c:v>
                </c:pt>
                <c:pt idx="75">
                  <c:v>57.005984043859165</c:v>
                </c:pt>
                <c:pt idx="76">
                  <c:v>56.819870898826096</c:v>
                </c:pt>
                <c:pt idx="77">
                  <c:v>56.637045371905138</c:v>
                </c:pt>
                <c:pt idx="78">
                  <c:v>56.457316379875408</c:v>
                </c:pt>
                <c:pt idx="79">
                  <c:v>56.280499783748709</c:v>
                </c:pt>
                <c:pt idx="80">
                  <c:v>56.106418796835754</c:v>
                </c:pt>
                <c:pt idx="81">
                  <c:v>55.93490425296541</c:v>
                </c:pt>
                <c:pt idx="82">
                  <c:v>55.765794756917941</c:v>
                </c:pt>
                <c:pt idx="83">
                  <c:v>55.598936736579155</c:v>
                </c:pt>
                <c:pt idx="84">
                  <c:v>55.434184413949005</c:v>
                </c:pt>
                <c:pt idx="85">
                  <c:v>55.271399709961884</c:v>
                </c:pt>
                <c:pt idx="86">
                  <c:v>55.11045209609707</c:v>
                </c:pt>
                <c:pt idx="87">
                  <c:v>54.951218403976775</c:v>
                </c:pt>
                <c:pt idx="88">
                  <c:v>54.793582602556384</c:v>
                </c:pt>
                <c:pt idx="89">
                  <c:v>54.637435551097596</c:v>
                </c:pt>
                <c:pt idx="90">
                  <c:v>54.482674734867587</c:v>
                </c:pt>
                <c:pt idx="91">
                  <c:v>54.329203989412512</c:v>
                </c:pt>
                <c:pt idx="92">
                  <c:v>54.176933218298061</c:v>
                </c:pt>
                <c:pt idx="93">
                  <c:v>54.025778108379882</c:v>
                </c:pt>
                <c:pt idx="94">
                  <c:v>53.875659845949386</c:v>
                </c:pt>
                <c:pt idx="95">
                  <c:v>53.726504836483102</c:v>
                </c:pt>
                <c:pt idx="96">
                  <c:v>53.578244430195369</c:v>
                </c:pt>
                <c:pt idx="97">
                  <c:v>53.430814655143244</c:v>
                </c:pt>
                <c:pt idx="98">
                  <c:v>53.284155959250185</c:v>
                </c:pt>
                <c:pt idx="99">
                  <c:v>53.138212962291831</c:v>
                </c:pt>
                <c:pt idx="100">
                  <c:v>52.99293421861514</c:v>
                </c:pt>
                <c:pt idx="101">
                  <c:v>52.848271991134794</c:v>
                </c:pt>
                <c:pt idx="102">
                  <c:v>52.704182036959864</c:v>
                </c:pt>
                <c:pt idx="103">
                  <c:v>52.560623404845884</c:v>
                </c:pt>
                <c:pt idx="104">
                  <c:v>52.4175582445353</c:v>
                </c:pt>
                <c:pt idx="105">
                  <c:v>52.274951627938918</c:v>
                </c:pt>
                <c:pt idx="106">
                  <c:v>52.132771382018653</c:v>
                </c:pt>
                <c:pt idx="107">
                  <c:v>51.990987933152411</c:v>
                </c:pt>
                <c:pt idx="108">
                  <c:v>51.84957416269291</c:v>
                </c:pt>
                <c:pt idx="109">
                  <c:v>51.70850527336939</c:v>
                </c:pt>
                <c:pt idx="110">
                  <c:v>51.567758666122359</c:v>
                </c:pt>
                <c:pt idx="111">
                  <c:v>51.427313826902207</c:v>
                </c:pt>
                <c:pt idx="112">
                  <c:v>51.287152222902229</c:v>
                </c:pt>
                <c:pt idx="113">
                  <c:v>51.147257207630581</c:v>
                </c:pt>
                <c:pt idx="114">
                  <c:v>51.007613934153156</c:v>
                </c:pt>
                <c:pt idx="115">
                  <c:v>50.868209275757451</c:v>
                </c:pt>
                <c:pt idx="116">
                  <c:v>50.729031753195699</c:v>
                </c:pt>
                <c:pt idx="117">
                  <c:v>50.590071467561032</c:v>
                </c:pt>
                <c:pt idx="118">
                  <c:v>50.451320037735321</c:v>
                </c:pt>
                <c:pt idx="119">
                  <c:v>50.312770541220466</c:v>
                </c:pt>
                <c:pt idx="120">
                  <c:v>50.17441745702876</c:v>
                </c:pt>
                <c:pt idx="121">
                  <c:v>50.036256609166905</c:v>
                </c:pt>
                <c:pt idx="122">
                  <c:v>49.898285109106396</c:v>
                </c:pt>
                <c:pt idx="123">
                  <c:v>49.760501295499154</c:v>
                </c:pt>
                <c:pt idx="124">
                  <c:v>49.622904669280828</c:v>
                </c:pt>
                <c:pt idx="125">
                  <c:v>49.485495822218425</c:v>
                </c:pt>
                <c:pt idx="126">
                  <c:v>49.348276356918866</c:v>
                </c:pt>
                <c:pt idx="127">
                  <c:v>49.211248796339191</c:v>
                </c:pt>
                <c:pt idx="128">
                  <c:v>49.074416480945729</c:v>
                </c:pt>
                <c:pt idx="129">
                  <c:v>48.937783451881074</c:v>
                </c:pt>
                <c:pt idx="130">
                  <c:v>48.801354318830882</c:v>
                </c:pt>
                <c:pt idx="131">
                  <c:v>48.665134111755727</c:v>
                </c:pt>
                <c:pt idx="132">
                  <c:v>48.529128116276198</c:v>
                </c:pt>
                <c:pt idx="133">
                  <c:v>48.393341693273939</c:v>
                </c:pt>
                <c:pt idx="134">
                  <c:v>48.257780084187502</c:v>
                </c:pt>
                <c:pt idx="135">
                  <c:v>48.122448204514392</c:v>
                </c:pt>
                <c:pt idx="136">
                  <c:v>47.987350429137599</c:v>
                </c:pt>
                <c:pt idx="137">
                  <c:v>47.852490374215861</c:v>
                </c:pt>
                <c:pt idx="138">
                  <c:v>47.717870681434825</c:v>
                </c:pt>
                <c:pt idx="139">
                  <c:v>47.583492811321136</c:v>
                </c:pt>
                <c:pt idx="140">
                  <c:v>47.449356852977132</c:v>
                </c:pt>
                <c:pt idx="141">
                  <c:v>47.315461357903544</c:v>
                </c:pt>
                <c:pt idx="142">
                  <c:v>47.181803205462167</c:v>
                </c:pt>
                <c:pt idx="143">
                  <c:v>47.048377506932489</c:v>
                </c:pt>
                <c:pt idx="144">
                  <c:v>46.915177554014811</c:v>
                </c:pt>
                <c:pt idx="145">
                  <c:v>46.782194816052652</c:v>
                </c:pt>
                <c:pt idx="146">
                  <c:v>46.649418988261417</c:v>
                </c:pt>
                <c:pt idx="147">
                  <c:v>46.516838090975355</c:v>
                </c:pt>
                <c:pt idx="148">
                  <c:v>46.384438617518633</c:v>
                </c:pt>
                <c:pt idx="149">
                  <c:v>46.252205725946311</c:v>
                </c:pt>
                <c:pt idx="150">
                  <c:v>46.120123467770931</c:v>
                </c:pt>
                <c:pt idx="151">
                  <c:v>45.988175045057559</c:v>
                </c:pt>
                <c:pt idx="152">
                  <c:v>45.856343086066971</c:v>
                </c:pt>
                <c:pt idx="153">
                  <c:v>45.724609929035786</c:v>
                </c:pt>
                <c:pt idx="154">
                  <c:v>45.592957903729001</c:v>
                </c:pt>
                <c:pt idx="155">
                  <c:v>45.461369601051061</c:v>
                </c:pt>
                <c:pt idx="156">
                  <c:v>45.329828122171939</c:v>
                </c:pt>
                <c:pt idx="157">
                  <c:v>45.198317300190823</c:v>
                </c:pt>
                <c:pt idx="158">
                  <c:v>45.066821889175586</c:v>
                </c:pt>
                <c:pt idx="159">
                  <c:v>44.935327717330445</c:v>
                </c:pt>
                <c:pt idx="160">
                  <c:v>44.803821802915103</c:v>
                </c:pt>
                <c:pt idx="161">
                  <c:v>44.672292433248792</c:v>
                </c:pt>
                <c:pt idx="162">
                  <c:v>44.540729208592651</c:v>
                </c:pt>
                <c:pt idx="163">
                  <c:v>44.409123053861329</c:v>
                </c:pt>
                <c:pt idx="164">
                  <c:v>44.277466201945444</c:v>
                </c:pt>
                <c:pt idx="165">
                  <c:v>44.145752152938272</c:v>
                </c:pt>
                <c:pt idx="166">
                  <c:v>44.013975613781007</c:v>
                </c:pt>
                <c:pt idx="167">
                  <c:v>43.882132422812447</c:v>
                </c:pt>
                <c:pt idx="168">
                  <c:v>43.750219463484051</c:v>
                </c:pt>
                <c:pt idx="169">
                  <c:v>43.618234571131808</c:v>
                </c:pt>
                <c:pt idx="170">
                  <c:v>43.486176436232313</c:v>
                </c:pt>
                <c:pt idx="171">
                  <c:v>43.354044507057679</c:v>
                </c:pt>
                <c:pt idx="172">
                  <c:v>43.22183889411825</c:v>
                </c:pt>
                <c:pt idx="173">
                  <c:v>43.089560278272664</c:v>
                </c:pt>
                <c:pt idx="174">
                  <c:v>42.957209823912365</c:v>
                </c:pt>
                <c:pt idx="175">
                  <c:v>42.824789098205017</c:v>
                </c:pt>
                <c:pt idx="176">
                  <c:v>42.692299997016157</c:v>
                </c:pt>
                <c:pt idx="177">
                  <c:v>42.559744677821911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0703-49DD-9A8A-AEC4475839F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98345824"/>
        <c:axId val="398346216"/>
      </c:scatterChart>
      <c:valAx>
        <c:axId val="398345824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398346216"/>
        <c:crosses val="autoZero"/>
        <c:crossBetween val="midCat"/>
      </c:valAx>
      <c:valAx>
        <c:axId val="398346216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39834582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strRef>
              <c:f>B!$B$27:$B$316</c:f>
              <c:strCache>
                <c:ptCount val="207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2">
                  <c:v>width</c:v>
                </c:pt>
                <c:pt idx="203">
                  <c:v>start</c:v>
                </c:pt>
                <c:pt idx="204">
                  <c:v>pivot_L</c:v>
                </c:pt>
                <c:pt idx="205">
                  <c:v>pivot_R</c:v>
                </c:pt>
                <c:pt idx="206">
                  <c:v>end</c:v>
                </c:pt>
              </c:strCache>
            </c:strRef>
          </c:xVal>
          <c:yVal>
            <c:numRef>
              <c:f>B!$D$27:$D$227</c:f>
              <c:numCache>
                <c:formatCode>General</c:formatCode>
                <c:ptCount val="201"/>
                <c:pt idx="0">
                  <c:v>63.982999999999997</c:v>
                </c:pt>
                <c:pt idx="1">
                  <c:v>64.61</c:v>
                </c:pt>
                <c:pt idx="2">
                  <c:v>65</c:v>
                </c:pt>
                <c:pt idx="3">
                  <c:v>65.271000000000001</c:v>
                </c:pt>
                <c:pt idx="4">
                  <c:v>61.253999999999998</c:v>
                </c:pt>
                <c:pt idx="5">
                  <c:v>66.626999999999995</c:v>
                </c:pt>
                <c:pt idx="6">
                  <c:v>63.22</c:v>
                </c:pt>
                <c:pt idx="7">
                  <c:v>62.61</c:v>
                </c:pt>
                <c:pt idx="8">
                  <c:v>65.016999999999996</c:v>
                </c:pt>
                <c:pt idx="9">
                  <c:v>63.576000000000001</c:v>
                </c:pt>
                <c:pt idx="10">
                  <c:v>62.932000000000002</c:v>
                </c:pt>
                <c:pt idx="11">
                  <c:v>63.814</c:v>
                </c:pt>
                <c:pt idx="12">
                  <c:v>62.051000000000002</c:v>
                </c:pt>
                <c:pt idx="13">
                  <c:v>65.457999999999998</c:v>
                </c:pt>
                <c:pt idx="14">
                  <c:v>65.084999999999994</c:v>
                </c:pt>
                <c:pt idx="15">
                  <c:v>65.507999999999996</c:v>
                </c:pt>
                <c:pt idx="16">
                  <c:v>67.694999999999993</c:v>
                </c:pt>
                <c:pt idx="17">
                  <c:v>66.338999999999999</c:v>
                </c:pt>
                <c:pt idx="18">
                  <c:v>67.322000000000003</c:v>
                </c:pt>
                <c:pt idx="19">
                  <c:v>67.661000000000001</c:v>
                </c:pt>
                <c:pt idx="20">
                  <c:v>69.677999999999997</c:v>
                </c:pt>
                <c:pt idx="21">
                  <c:v>65.932000000000002</c:v>
                </c:pt>
                <c:pt idx="22">
                  <c:v>67.881</c:v>
                </c:pt>
                <c:pt idx="23">
                  <c:v>69.373000000000005</c:v>
                </c:pt>
                <c:pt idx="24">
                  <c:v>68.441000000000003</c:v>
                </c:pt>
                <c:pt idx="25">
                  <c:v>69.507999999999996</c:v>
                </c:pt>
                <c:pt idx="26">
                  <c:v>71.831000000000003</c:v>
                </c:pt>
                <c:pt idx="27">
                  <c:v>70.525000000000006</c:v>
                </c:pt>
                <c:pt idx="28">
                  <c:v>69.61</c:v>
                </c:pt>
                <c:pt idx="29">
                  <c:v>72.474999999999994</c:v>
                </c:pt>
                <c:pt idx="30">
                  <c:v>75.474999999999994</c:v>
                </c:pt>
                <c:pt idx="31">
                  <c:v>74.948999999999998</c:v>
                </c:pt>
                <c:pt idx="32">
                  <c:v>73.507999999999996</c:v>
                </c:pt>
                <c:pt idx="33">
                  <c:v>80.22</c:v>
                </c:pt>
                <c:pt idx="34">
                  <c:v>80.626999999999995</c:v>
                </c:pt>
                <c:pt idx="35">
                  <c:v>82.119</c:v>
                </c:pt>
                <c:pt idx="36">
                  <c:v>87.677999999999997</c:v>
                </c:pt>
                <c:pt idx="37">
                  <c:v>93.254000000000005</c:v>
                </c:pt>
                <c:pt idx="38">
                  <c:v>99.932000000000002</c:v>
                </c:pt>
                <c:pt idx="39">
                  <c:v>108.339</c:v>
                </c:pt>
                <c:pt idx="40">
                  <c:v>117.136</c:v>
                </c:pt>
                <c:pt idx="41">
                  <c:v>129.983</c:v>
                </c:pt>
                <c:pt idx="42">
                  <c:v>143.322</c:v>
                </c:pt>
                <c:pt idx="43">
                  <c:v>157.898</c:v>
                </c:pt>
                <c:pt idx="44">
                  <c:v>172.881</c:v>
                </c:pt>
                <c:pt idx="45">
                  <c:v>184.458</c:v>
                </c:pt>
                <c:pt idx="46">
                  <c:v>196.96600000000001</c:v>
                </c:pt>
                <c:pt idx="47">
                  <c:v>208.983</c:v>
                </c:pt>
                <c:pt idx="48">
                  <c:v>217.69499999999999</c:v>
                </c:pt>
                <c:pt idx="49">
                  <c:v>224.59299999999999</c:v>
                </c:pt>
                <c:pt idx="50">
                  <c:v>226.797</c:v>
                </c:pt>
                <c:pt idx="51">
                  <c:v>228.69499999999999</c:v>
                </c:pt>
                <c:pt idx="52">
                  <c:v>223</c:v>
                </c:pt>
                <c:pt idx="53">
                  <c:v>216.119</c:v>
                </c:pt>
                <c:pt idx="54">
                  <c:v>202.23699999999999</c:v>
                </c:pt>
                <c:pt idx="55">
                  <c:v>181.05099999999999</c:v>
                </c:pt>
                <c:pt idx="56">
                  <c:v>148.84700000000001</c:v>
                </c:pt>
                <c:pt idx="57">
                  <c:v>113.068</c:v>
                </c:pt>
                <c:pt idx="58">
                  <c:v>85.763000000000005</c:v>
                </c:pt>
                <c:pt idx="59">
                  <c:v>75.661000000000001</c:v>
                </c:pt>
                <c:pt idx="60">
                  <c:v>69.677999999999997</c:v>
                </c:pt>
                <c:pt idx="61">
                  <c:v>70.745999999999995</c:v>
                </c:pt>
                <c:pt idx="62">
                  <c:v>76.406999999999996</c:v>
                </c:pt>
                <c:pt idx="63">
                  <c:v>78.626999999999995</c:v>
                </c:pt>
                <c:pt idx="64">
                  <c:v>83.236999999999995</c:v>
                </c:pt>
                <c:pt idx="65">
                  <c:v>92.712000000000003</c:v>
                </c:pt>
                <c:pt idx="66">
                  <c:v>99.915000000000006</c:v>
                </c:pt>
                <c:pt idx="67">
                  <c:v>112.017</c:v>
                </c:pt>
                <c:pt idx="68">
                  <c:v>124.08499999999999</c:v>
                </c:pt>
                <c:pt idx="69">
                  <c:v>131.05099999999999</c:v>
                </c:pt>
                <c:pt idx="70">
                  <c:v>142.76300000000001</c:v>
                </c:pt>
                <c:pt idx="71">
                  <c:v>148.864</c:v>
                </c:pt>
                <c:pt idx="72">
                  <c:v>155.59299999999999</c:v>
                </c:pt>
                <c:pt idx="73">
                  <c:v>158.05099999999999</c:v>
                </c:pt>
                <c:pt idx="74">
                  <c:v>162.542</c:v>
                </c:pt>
                <c:pt idx="75">
                  <c:v>162.05099999999999</c:v>
                </c:pt>
                <c:pt idx="76">
                  <c:v>157.441</c:v>
                </c:pt>
                <c:pt idx="77">
                  <c:v>147.35599999999999</c:v>
                </c:pt>
                <c:pt idx="78">
                  <c:v>137.06800000000001</c:v>
                </c:pt>
                <c:pt idx="79">
                  <c:v>115.831</c:v>
                </c:pt>
                <c:pt idx="80">
                  <c:v>89.728999999999999</c:v>
                </c:pt>
                <c:pt idx="81">
                  <c:v>73.897999999999996</c:v>
                </c:pt>
                <c:pt idx="82">
                  <c:v>62.22</c:v>
                </c:pt>
                <c:pt idx="83">
                  <c:v>58.101999999999997</c:v>
                </c:pt>
                <c:pt idx="84">
                  <c:v>56.186</c:v>
                </c:pt>
                <c:pt idx="85">
                  <c:v>53.22</c:v>
                </c:pt>
                <c:pt idx="86">
                  <c:v>56.237000000000002</c:v>
                </c:pt>
                <c:pt idx="87">
                  <c:v>53.746000000000002</c:v>
                </c:pt>
                <c:pt idx="88">
                  <c:v>55.067999999999998</c:v>
                </c:pt>
                <c:pt idx="89">
                  <c:v>55.356000000000002</c:v>
                </c:pt>
                <c:pt idx="90">
                  <c:v>53.287999999999997</c:v>
                </c:pt>
                <c:pt idx="91">
                  <c:v>54.661000000000001</c:v>
                </c:pt>
                <c:pt idx="92">
                  <c:v>55.033999999999999</c:v>
                </c:pt>
                <c:pt idx="93">
                  <c:v>52.423999999999999</c:v>
                </c:pt>
                <c:pt idx="94">
                  <c:v>48.051000000000002</c:v>
                </c:pt>
                <c:pt idx="95">
                  <c:v>51.203000000000003</c:v>
                </c:pt>
                <c:pt idx="96">
                  <c:v>53.831000000000003</c:v>
                </c:pt>
                <c:pt idx="97">
                  <c:v>53.253999999999998</c:v>
                </c:pt>
                <c:pt idx="98">
                  <c:v>53.643999999999998</c:v>
                </c:pt>
                <c:pt idx="99">
                  <c:v>50.914999999999999</c:v>
                </c:pt>
                <c:pt idx="100">
                  <c:v>51.356000000000002</c:v>
                </c:pt>
                <c:pt idx="101">
                  <c:v>51.898000000000003</c:v>
                </c:pt>
                <c:pt idx="102">
                  <c:v>51.136000000000003</c:v>
                </c:pt>
                <c:pt idx="103">
                  <c:v>52.119</c:v>
                </c:pt>
                <c:pt idx="104">
                  <c:v>50.136000000000003</c:v>
                </c:pt>
                <c:pt idx="105">
                  <c:v>49.136000000000003</c:v>
                </c:pt>
                <c:pt idx="106">
                  <c:v>51.067999999999998</c:v>
                </c:pt>
                <c:pt idx="107">
                  <c:v>51.948999999999998</c:v>
                </c:pt>
                <c:pt idx="108">
                  <c:v>51.982999999999997</c:v>
                </c:pt>
                <c:pt idx="109">
                  <c:v>52.136000000000003</c:v>
                </c:pt>
                <c:pt idx="110">
                  <c:v>51.457999999999998</c:v>
                </c:pt>
                <c:pt idx="111">
                  <c:v>52.22</c:v>
                </c:pt>
                <c:pt idx="112">
                  <c:v>51.067999999999998</c:v>
                </c:pt>
                <c:pt idx="113">
                  <c:v>51.847000000000001</c:v>
                </c:pt>
                <c:pt idx="114">
                  <c:v>52.101999999999997</c:v>
                </c:pt>
                <c:pt idx="115">
                  <c:v>53</c:v>
                </c:pt>
                <c:pt idx="116">
                  <c:v>49.475000000000001</c:v>
                </c:pt>
                <c:pt idx="117">
                  <c:v>51.305</c:v>
                </c:pt>
                <c:pt idx="118">
                  <c:v>49.762999999999998</c:v>
                </c:pt>
                <c:pt idx="119">
                  <c:v>50.863999999999997</c:v>
                </c:pt>
                <c:pt idx="120">
                  <c:v>49.237000000000002</c:v>
                </c:pt>
                <c:pt idx="121">
                  <c:v>49.22</c:v>
                </c:pt>
                <c:pt idx="122">
                  <c:v>50.898000000000003</c:v>
                </c:pt>
                <c:pt idx="123">
                  <c:v>48.661000000000001</c:v>
                </c:pt>
                <c:pt idx="124">
                  <c:v>49.524999999999999</c:v>
                </c:pt>
                <c:pt idx="125">
                  <c:v>46.22</c:v>
                </c:pt>
                <c:pt idx="126">
                  <c:v>49.491999999999997</c:v>
                </c:pt>
                <c:pt idx="127">
                  <c:v>47.253999999999998</c:v>
                </c:pt>
                <c:pt idx="128">
                  <c:v>47.119</c:v>
                </c:pt>
                <c:pt idx="129">
                  <c:v>47.338999999999999</c:v>
                </c:pt>
                <c:pt idx="130">
                  <c:v>46.136000000000003</c:v>
                </c:pt>
                <c:pt idx="131">
                  <c:v>47.168999999999997</c:v>
                </c:pt>
                <c:pt idx="132">
                  <c:v>45.78</c:v>
                </c:pt>
                <c:pt idx="133">
                  <c:v>48.271000000000001</c:v>
                </c:pt>
                <c:pt idx="134">
                  <c:v>49.847000000000001</c:v>
                </c:pt>
                <c:pt idx="135">
                  <c:v>46.067999999999998</c:v>
                </c:pt>
                <c:pt idx="136">
                  <c:v>44.441000000000003</c:v>
                </c:pt>
                <c:pt idx="137">
                  <c:v>47.168999999999997</c:v>
                </c:pt>
                <c:pt idx="138">
                  <c:v>47.831000000000003</c:v>
                </c:pt>
                <c:pt idx="139">
                  <c:v>46.457999999999998</c:v>
                </c:pt>
                <c:pt idx="140">
                  <c:v>48.423999999999999</c:v>
                </c:pt>
                <c:pt idx="141">
                  <c:v>47.253999999999998</c:v>
                </c:pt>
                <c:pt idx="142">
                  <c:v>46.746000000000002</c:v>
                </c:pt>
                <c:pt idx="143">
                  <c:v>45.475000000000001</c:v>
                </c:pt>
                <c:pt idx="144">
                  <c:v>46.796999999999997</c:v>
                </c:pt>
                <c:pt idx="145">
                  <c:v>46.542000000000002</c:v>
                </c:pt>
                <c:pt idx="146">
                  <c:v>44.338999999999999</c:v>
                </c:pt>
                <c:pt idx="147">
                  <c:v>46.287999999999997</c:v>
                </c:pt>
                <c:pt idx="148">
                  <c:v>43.712000000000003</c:v>
                </c:pt>
                <c:pt idx="149">
                  <c:v>44.22</c:v>
                </c:pt>
                <c:pt idx="150">
                  <c:v>45.017000000000003</c:v>
                </c:pt>
                <c:pt idx="151">
                  <c:v>44.441000000000003</c:v>
                </c:pt>
                <c:pt idx="152">
                  <c:v>42.881</c:v>
                </c:pt>
                <c:pt idx="153">
                  <c:v>42.457999999999998</c:v>
                </c:pt>
                <c:pt idx="154">
                  <c:v>43.287999999999997</c:v>
                </c:pt>
                <c:pt idx="155">
                  <c:v>45.017000000000003</c:v>
                </c:pt>
                <c:pt idx="156">
                  <c:v>44.558999999999997</c:v>
                </c:pt>
                <c:pt idx="157">
                  <c:v>43.338999999999999</c:v>
                </c:pt>
                <c:pt idx="158">
                  <c:v>42.863999999999997</c:v>
                </c:pt>
                <c:pt idx="159">
                  <c:v>45.356000000000002</c:v>
                </c:pt>
                <c:pt idx="160">
                  <c:v>44.322000000000003</c:v>
                </c:pt>
                <c:pt idx="161">
                  <c:v>41.508000000000003</c:v>
                </c:pt>
                <c:pt idx="162">
                  <c:v>42.982999999999997</c:v>
                </c:pt>
                <c:pt idx="163">
                  <c:v>41.814</c:v>
                </c:pt>
                <c:pt idx="164">
                  <c:v>42.508000000000003</c:v>
                </c:pt>
                <c:pt idx="165">
                  <c:v>44.441000000000003</c:v>
                </c:pt>
                <c:pt idx="166">
                  <c:v>44.287999999999997</c:v>
                </c:pt>
                <c:pt idx="167">
                  <c:v>43.593000000000004</c:v>
                </c:pt>
                <c:pt idx="168">
                  <c:v>43.542000000000002</c:v>
                </c:pt>
                <c:pt idx="169">
                  <c:v>44.338999999999999</c:v>
                </c:pt>
                <c:pt idx="170">
                  <c:v>42.558999999999997</c:v>
                </c:pt>
                <c:pt idx="171">
                  <c:v>40.271000000000001</c:v>
                </c:pt>
                <c:pt idx="172">
                  <c:v>41.186</c:v>
                </c:pt>
                <c:pt idx="173">
                  <c:v>41.712000000000003</c:v>
                </c:pt>
                <c:pt idx="174">
                  <c:v>40.712000000000003</c:v>
                </c:pt>
                <c:pt idx="175">
                  <c:v>40.168999999999997</c:v>
                </c:pt>
                <c:pt idx="176">
                  <c:v>42.423999999999999</c:v>
                </c:pt>
                <c:pt idx="177">
                  <c:v>45</c:v>
                </c:pt>
                <c:pt idx="178">
                  <c:v>38.814</c:v>
                </c:pt>
                <c:pt idx="179">
                  <c:v>39.119</c:v>
                </c:pt>
                <c:pt idx="180">
                  <c:v>42.101999999999997</c:v>
                </c:pt>
                <c:pt idx="181">
                  <c:v>42.085000000000001</c:v>
                </c:pt>
                <c:pt idx="182">
                  <c:v>42.22</c:v>
                </c:pt>
                <c:pt idx="183">
                  <c:v>43.136000000000003</c:v>
                </c:pt>
                <c:pt idx="184">
                  <c:v>42.948999999999998</c:v>
                </c:pt>
                <c:pt idx="185">
                  <c:v>40.814</c:v>
                </c:pt>
                <c:pt idx="186">
                  <c:v>40.576000000000001</c:v>
                </c:pt>
                <c:pt idx="187">
                  <c:v>39.661000000000001</c:v>
                </c:pt>
                <c:pt idx="188">
                  <c:v>36.932000000000002</c:v>
                </c:pt>
                <c:pt idx="189">
                  <c:v>41.457999999999998</c:v>
                </c:pt>
                <c:pt idx="190">
                  <c:v>40.322000000000003</c:v>
                </c:pt>
                <c:pt idx="191">
                  <c:v>41.22</c:v>
                </c:pt>
                <c:pt idx="192">
                  <c:v>40.558999999999997</c:v>
                </c:pt>
                <c:pt idx="193">
                  <c:v>42.067999999999998</c:v>
                </c:pt>
                <c:pt idx="194">
                  <c:v>41.186</c:v>
                </c:pt>
                <c:pt idx="195">
                  <c:v>41.746000000000002</c:v>
                </c:pt>
                <c:pt idx="196">
                  <c:v>40.338999999999999</c:v>
                </c:pt>
                <c:pt idx="197">
                  <c:v>40.287999999999997</c:v>
                </c:pt>
                <c:pt idx="198">
                  <c:v>40.491999999999997</c:v>
                </c:pt>
                <c:pt idx="199">
                  <c:v>38.966000000000001</c:v>
                </c:pt>
                <c:pt idx="200">
                  <c:v>41.712000000000003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BB19-426D-BFAC-274B851244C9}"/>
            </c:ext>
          </c:extLst>
        </c:ser>
        <c:ser>
          <c:idx val="1"/>
          <c:order val="1"/>
          <c:marker>
            <c:symbol val="none"/>
          </c:marker>
          <c:xVal>
            <c:strRef>
              <c:f>B!$B$27:$B$316</c:f>
              <c:strCache>
                <c:ptCount val="207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2">
                  <c:v>width</c:v>
                </c:pt>
                <c:pt idx="203">
                  <c:v>start</c:v>
                </c:pt>
                <c:pt idx="204">
                  <c:v>pivot_L</c:v>
                </c:pt>
                <c:pt idx="205">
                  <c:v>pivot_R</c:v>
                </c:pt>
                <c:pt idx="206">
                  <c:v>end</c:v>
                </c:pt>
              </c:strCache>
            </c:strRef>
          </c:xVal>
          <c:yVal>
            <c:numRef>
              <c:f>B!$T$27:$T$227</c:f>
              <c:numCache>
                <c:formatCode>0.00</c:formatCode>
                <c:ptCount val="201"/>
                <c:pt idx="0">
                  <c:v>62.348791845770336</c:v>
                </c:pt>
                <c:pt idx="1">
                  <c:v>62.652500117385969</c:v>
                </c:pt>
                <c:pt idx="2">
                  <c:v>62.953631327944819</c:v>
                </c:pt>
                <c:pt idx="3">
                  <c:v>63.251748172813478</c:v>
                </c:pt>
                <c:pt idx="4">
                  <c:v>63.546367149664782</c:v>
                </c:pt>
                <c:pt idx="5">
                  <c:v>63.836957683520602</c:v>
                </c:pt>
                <c:pt idx="6">
                  <c:v>64.122942791426425</c:v>
                </c:pt>
                <c:pt idx="7">
                  <c:v>64.403702069358687</c:v>
                </c:pt>
                <c:pt idx="8">
                  <c:v>64.678578101275122</c:v>
                </c:pt>
                <c:pt idx="9">
                  <c:v>64.946887817927589</c:v>
                </c:pt>
                <c:pt idx="10">
                  <c:v>65.20794089820788</c:v>
                </c:pt>
                <c:pt idx="11">
                  <c:v>65.461068035514486</c:v>
                </c:pt>
                <c:pt idx="12">
                  <c:v>65.705662808844806</c:v>
                </c:pt>
                <c:pt idx="13">
                  <c:v>65.941242015243134</c:v>
                </c:pt>
                <c:pt idx="14">
                  <c:v>66.167530629100312</c:v>
                </c:pt>
                <c:pt idx="15">
                  <c:v>66.384579014804444</c:v>
                </c:pt>
                <c:pt idx="16">
                  <c:v>66.592921546023121</c:v>
                </c:pt>
                <c:pt idx="17">
                  <c:v>66.793787228600578</c:v>
                </c:pt>
                <c:pt idx="18">
                  <c:v>66.989374057992222</c:v>
                </c:pt>
                <c:pt idx="19">
                  <c:v>67.183199350186271</c:v>
                </c:pt>
                <c:pt idx="20">
                  <c:v>67.380537757918418</c:v>
                </c:pt>
                <c:pt idx="21">
                  <c:v>67.588956628810365</c:v>
                </c:pt>
                <c:pt idx="22">
                  <c:v>67.818954230710872</c:v>
                </c:pt>
                <c:pt idx="23">
                  <c:v>68.08469961076672</c:v>
                </c:pt>
                <c:pt idx="24">
                  <c:v>68.404862993783141</c:v>
                </c:pt>
                <c:pt idx="25">
                  <c:v>68.803512370500556</c:v>
                </c:pt>
                <c:pt idx="26">
                  <c:v>69.311035297625423</c:v>
                </c:pt>
                <c:pt idx="27">
                  <c:v>69.965025400023094</c:v>
                </c:pt>
                <c:pt idx="28">
                  <c:v>70.811051684579311</c:v>
                </c:pt>
                <c:pt idx="29">
                  <c:v>71.903207276620677</c:v>
                </c:pt>
                <c:pt idx="30">
                  <c:v>73.304315015583398</c:v>
                </c:pt>
                <c:pt idx="31">
                  <c:v>75.085653584553242</c:v>
                </c:pt>
                <c:pt idx="32">
                  <c:v>77.32606304336332</c:v>
                </c:pt>
                <c:pt idx="33">
                  <c:v>80.11029646210919</c:v>
                </c:pt>
                <c:pt idx="34">
                  <c:v>83.526508153538671</c:v>
                </c:pt>
                <c:pt idx="35">
                  <c:v>87.662811218976245</c:v>
                </c:pt>
                <c:pt idx="36">
                  <c:v>92.602898671979858</c:v>
                </c:pt>
                <c:pt idx="37">
                  <c:v>98.42080209877885</c:v>
                </c:pt>
                <c:pt idx="38">
                  <c:v>105.1749559122776</c:v>
                </c:pt>
                <c:pt idx="39">
                  <c:v>112.90183725836246</c:v>
                </c:pt>
                <c:pt idx="40">
                  <c:v>121.60955240152725</c:v>
                </c:pt>
                <c:pt idx="41">
                  <c:v>131.27182843501683</c:v>
                </c:pt>
                <c:pt idx="42">
                  <c:v>141.82292912863761</c:v>
                </c:pt>
                <c:pt idx="43">
                  <c:v>153.15401261545546</c:v>
                </c:pt>
                <c:pt idx="44">
                  <c:v>165.11126075964984</c:v>
                </c:pt>
                <c:pt idx="45">
                  <c:v>177.49523414066309</c:v>
                </c:pt>
                <c:pt idx="46">
                  <c:v>190.05776802045872</c:v>
                </c:pt>
                <c:pt idx="47">
                  <c:v>202.48405797513632</c:v>
                </c:pt>
                <c:pt idx="48">
                  <c:v>214.33124635814602</c:v>
                </c:pt>
                <c:pt idx="49">
                  <c:v>224.88241210930471</c:v>
                </c:pt>
                <c:pt idx="50">
                  <c:v>232.90975659903123</c:v>
                </c:pt>
                <c:pt idx="51">
                  <c:v>236.47903610325983</c:v>
                </c:pt>
                <c:pt idx="52">
                  <c:v>233.12657105960466</c:v>
                </c:pt>
                <c:pt idx="53">
                  <c:v>220.74319788387101</c:v>
                </c:pt>
                <c:pt idx="54">
                  <c:v>199.01258562456988</c:v>
                </c:pt>
                <c:pt idx="55">
                  <c:v>170.48129004811372</c:v>
                </c:pt>
                <c:pt idx="56">
                  <c:v>140.15525317323133</c:v>
                </c:pt>
                <c:pt idx="57">
                  <c:v>113.51206614830846</c:v>
                </c:pt>
                <c:pt idx="58">
                  <c:v>94.210652145211313</c:v>
                </c:pt>
                <c:pt idx="59">
                  <c:v>83.062356884025519</c:v>
                </c:pt>
                <c:pt idx="60">
                  <c:v>78.673464871060077</c:v>
                </c:pt>
                <c:pt idx="61">
                  <c:v>78.874691890972798</c:v>
                </c:pt>
                <c:pt idx="62">
                  <c:v>81.835148723544975</c:v>
                </c:pt>
                <c:pt idx="63">
                  <c:v>86.43852990082101</c:v>
                </c:pt>
                <c:pt idx="64">
                  <c:v>92.148943016806811</c:v>
                </c:pt>
                <c:pt idx="65">
                  <c:v>98.741241435431263</c:v>
                </c:pt>
                <c:pt idx="66">
                  <c:v>106.10026290084384</c:v>
                </c:pt>
                <c:pt idx="67">
                  <c:v>114.11896271227428</c:v>
                </c:pt>
                <c:pt idx="68">
                  <c:v>122.658517730772</c:v>
                </c:pt>
                <c:pt idx="69">
                  <c:v>131.53402271844016</c:v>
                </c:pt>
                <c:pt idx="70">
                  <c:v>140.50086155068126</c:v>
                </c:pt>
                <c:pt idx="71">
                  <c:v>149.21519692441228</c:v>
                </c:pt>
                <c:pt idx="72">
                  <c:v>157.13309252524647</c:v>
                </c:pt>
                <c:pt idx="73">
                  <c:v>163.33423207970102</c:v>
                </c:pt>
                <c:pt idx="74">
                  <c:v>166.36438549467078</c:v>
                </c:pt>
                <c:pt idx="75">
                  <c:v>164.36446831546698</c:v>
                </c:pt>
                <c:pt idx="76">
                  <c:v>155.77024034621823</c:v>
                </c:pt>
                <c:pt idx="77">
                  <c:v>140.44772683271472</c:v>
                </c:pt>
                <c:pt idx="78">
                  <c:v>120.46515081840249</c:v>
                </c:pt>
                <c:pt idx="79">
                  <c:v>99.607046151858526</c:v>
                </c:pt>
                <c:pt idx="80">
                  <c:v>81.68832957429116</c:v>
                </c:pt>
                <c:pt idx="81">
                  <c:v>68.870599970740102</c:v>
                </c:pt>
                <c:pt idx="82">
                  <c:v>61.178412507705509</c:v>
                </c:pt>
                <c:pt idx="83">
                  <c:v>57.265577881749081</c:v>
                </c:pt>
                <c:pt idx="84">
                  <c:v>55.535316225998166</c:v>
                </c:pt>
                <c:pt idx="85">
                  <c:v>54.819840347579515</c:v>
                </c:pt>
                <c:pt idx="86">
                  <c:v>54.489969665813007</c:v>
                </c:pt>
                <c:pt idx="87">
                  <c:v>54.281266966523262</c:v>
                </c:pt>
                <c:pt idx="88">
                  <c:v>54.104709768934356</c:v>
                </c:pt>
                <c:pt idx="89">
                  <c:v>53.935917453789152</c:v>
                </c:pt>
                <c:pt idx="90">
                  <c:v>53.769382380517385</c:v>
                </c:pt>
                <c:pt idx="91">
                  <c:v>53.604050618577126</c:v>
                </c:pt>
                <c:pt idx="92">
                  <c:v>53.439744203403201</c:v>
                </c:pt>
                <c:pt idx="93">
                  <c:v>53.276459942866744</c:v>
                </c:pt>
                <c:pt idx="94">
                  <c:v>53.114278764750594</c:v>
                </c:pt>
                <c:pt idx="95">
                  <c:v>52.953390433921733</c:v>
                </c:pt>
                <c:pt idx="96">
                  <c:v>52.794151043008604</c:v>
                </c:pt>
                <c:pt idx="97">
                  <c:v>52.637164729229511</c:v>
                </c:pt>
                <c:pt idx="98">
                  <c:v>52.483388998426761</c:v>
                </c:pt>
                <c:pt idx="99">
                  <c:v>52.334258461690993</c:v>
                </c:pt>
                <c:pt idx="100">
                  <c:v>52.191812594975062</c:v>
                </c:pt>
                <c:pt idx="101">
                  <c:v>52.058800525205868</c:v>
                </c:pt>
                <c:pt idx="102">
                  <c:v>51.93872112466962</c:v>
                </c:pt>
                <c:pt idx="103">
                  <c:v>51.835742048919776</c:v>
                </c:pt>
                <c:pt idx="104">
                  <c:v>51.754429579226937</c:v>
                </c:pt>
                <c:pt idx="105">
                  <c:v>51.699215681672769</c:v>
                </c:pt>
                <c:pt idx="106">
                  <c:v>51.673535803288075</c:v>
                </c:pt>
                <c:pt idx="107">
                  <c:v>51.678604919465556</c:v>
                </c:pt>
                <c:pt idx="108">
                  <c:v>51.711887642104095</c:v>
                </c:pt>
                <c:pt idx="109">
                  <c:v>51.765493801038083</c:v>
                </c:pt>
                <c:pt idx="110">
                  <c:v>51.824996659297518</c:v>
                </c:pt>
                <c:pt idx="111">
                  <c:v>51.869438617644633</c:v>
                </c:pt>
                <c:pt idx="112">
                  <c:v>51.873343957774047</c:v>
                </c:pt>
                <c:pt idx="113">
                  <c:v>51.811134648863607</c:v>
                </c:pt>
                <c:pt idx="114">
                  <c:v>51.663353280568202</c:v>
                </c:pt>
                <c:pt idx="115">
                  <c:v>51.422868090539204</c:v>
                </c:pt>
                <c:pt idx="116">
                  <c:v>51.09851474991423</c:v>
                </c:pt>
                <c:pt idx="117">
                  <c:v>50.714143759379063</c:v>
                </c:pt>
                <c:pt idx="118">
                  <c:v>50.302854655097704</c:v>
                </c:pt>
                <c:pt idx="119">
                  <c:v>49.898430431599053</c:v>
                </c:pt>
                <c:pt idx="120">
                  <c:v>49.527300472883617</c:v>
                </c:pt>
                <c:pt idx="121">
                  <c:v>49.203930561596174</c:v>
                </c:pt>
                <c:pt idx="122">
                  <c:v>48.930686776279998</c:v>
                </c:pt>
                <c:pt idx="123">
                  <c:v>48.701151035036325</c:v>
                </c:pt>
                <c:pt idx="124">
                  <c:v>48.50474152892162</c:v>
                </c:pt>
                <c:pt idx="125">
                  <c:v>48.330665531340813</c:v>
                </c:pt>
                <c:pt idx="126">
                  <c:v>48.170218294308334</c:v>
                </c:pt>
                <c:pt idx="127">
                  <c:v>48.017464539805182</c:v>
                </c:pt>
                <c:pt idx="128">
                  <c:v>47.868899674101584</c:v>
                </c:pt>
                <c:pt idx="129">
                  <c:v>47.722740908060224</c:v>
                </c:pt>
                <c:pt idx="130">
                  <c:v>47.578273734952298</c:v>
                </c:pt>
                <c:pt idx="131">
                  <c:v>47.435421800391524</c:v>
                </c:pt>
                <c:pt idx="132">
                  <c:v>47.294541125483399</c:v>
                </c:pt>
                <c:pt idx="133">
                  <c:v>47.156369443977404</c:v>
                </c:pt>
                <c:pt idx="134">
                  <c:v>47.022044459222037</c:v>
                </c:pt>
                <c:pt idx="135">
                  <c:v>46.893102065909709</c:v>
                </c:pt>
                <c:pt idx="136">
                  <c:v>46.771364052808458</c:v>
                </c:pt>
                <c:pt idx="137">
                  <c:v>46.658635556941256</c:v>
                </c:pt>
                <c:pt idx="138">
                  <c:v>46.556177432479849</c:v>
                </c:pt>
                <c:pt idx="139">
                  <c:v>46.464011524973913</c:v>
                </c:pt>
                <c:pt idx="140">
                  <c:v>46.380243191464707</c:v>
                </c:pt>
                <c:pt idx="141">
                  <c:v>46.300691952206378</c:v>
                </c:pt>
                <c:pt idx="142">
                  <c:v>46.219129455760452</c:v>
                </c:pt>
                <c:pt idx="143">
                  <c:v>46.128274556395638</c:v>
                </c:pt>
                <c:pt idx="144">
                  <c:v>46.021403644682493</c:v>
                </c:pt>
                <c:pt idx="145">
                  <c:v>45.894116254130751</c:v>
                </c:pt>
                <c:pt idx="146">
                  <c:v>45.745625742126656</c:v>
                </c:pt>
                <c:pt idx="147">
                  <c:v>45.579052880663518</c:v>
                </c:pt>
                <c:pt idx="148">
                  <c:v>45.400573155817021</c:v>
                </c:pt>
                <c:pt idx="149">
                  <c:v>45.217732929383374</c:v>
                </c:pt>
                <c:pt idx="150">
                  <c:v>45.037566769806276</c:v>
                </c:pt>
                <c:pt idx="151">
                  <c:v>44.865162232499493</c:v>
                </c:pt>
                <c:pt idx="152">
                  <c:v>44.703049636068847</c:v>
                </c:pt>
                <c:pt idx="153">
                  <c:v>44.551413249512507</c:v>
                </c:pt>
                <c:pt idx="154">
                  <c:v>44.40882730978155</c:v>
                </c:pt>
                <c:pt idx="155">
                  <c:v>44.273126989834928</c:v>
                </c:pt>
                <c:pt idx="156">
                  <c:v>44.142113388738657</c:v>
                </c:pt>
                <c:pt idx="157">
                  <c:v>44.013962773777756</c:v>
                </c:pt>
                <c:pt idx="158">
                  <c:v>43.887360572042525</c:v>
                </c:pt>
                <c:pt idx="159">
                  <c:v>43.761457293305718</c:v>
                </c:pt>
                <c:pt idx="160">
                  <c:v>43.635749635201819</c:v>
                </c:pt>
                <c:pt idx="161">
                  <c:v>43.509957691961738</c:v>
                </c:pt>
                <c:pt idx="162">
                  <c:v>43.383930700825239</c:v>
                </c:pt>
                <c:pt idx="163">
                  <c:v>43.257586668326624</c:v>
                </c:pt>
                <c:pt idx="164">
                  <c:v>43.130878613622102</c:v>
                </c:pt>
                <c:pt idx="165">
                  <c:v>43.003777653099476</c:v>
                </c:pt>
                <c:pt idx="166">
                  <c:v>42.876265205095251</c:v>
                </c:pt>
                <c:pt idx="167">
                  <c:v>42.748329539439375</c:v>
                </c:pt>
                <c:pt idx="168">
                  <c:v>42.619964176459341</c:v>
                </c:pt>
                <c:pt idx="169">
                  <c:v>42.491166999047493</c:v>
                </c:pt>
                <c:pt idx="170">
                  <c:v>42.361939621185186</c:v>
                </c:pt>
                <c:pt idx="171">
                  <c:v>42.232286851614411</c:v>
                </c:pt>
                <c:pt idx="172">
                  <c:v>42.102216204254347</c:v>
                </c:pt>
                <c:pt idx="173">
                  <c:v>41.971737444737734</c:v>
                </c:pt>
                <c:pt idx="174">
                  <c:v>41.840862172916836</c:v>
                </c:pt>
                <c:pt idx="175">
                  <c:v>41.709603442919345</c:v>
                </c:pt>
                <c:pt idx="176">
                  <c:v>41.57797542169601</c:v>
                </c:pt>
                <c:pt idx="177">
                  <c:v>41.445993085950967</c:v>
                </c:pt>
                <c:pt idx="178">
                  <c:v>41.313671956405202</c:v>
                </c:pt>
                <c:pt idx="179">
                  <c:v>41.181027867621189</c:v>
                </c:pt>
                <c:pt idx="180">
                  <c:v>41.048076771109116</c:v>
                </c:pt>
                <c:pt idx="181">
                  <c:v>40.914834569112251</c:v>
                </c:pt>
                <c:pt idx="182">
                  <c:v>40.781316976298221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BB19-426D-BFAC-274B851244C9}"/>
            </c:ext>
          </c:extLst>
        </c:ser>
        <c:ser>
          <c:idx val="3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B!$AZ$27:$AZ$227</c:f>
              <c:numCache>
                <c:formatCode>General</c:formatCode>
                <c:ptCount val="201"/>
                <c:pt idx="0">
                  <c:v>62.348782177823864</c:v>
                </c:pt>
                <c:pt idx="1">
                  <c:v>62.65248240722584</c:v>
                </c:pt>
                <c:pt idx="2">
                  <c:v>62.953599242913036</c:v>
                </c:pt>
                <c:pt idx="3">
                  <c:v>63.251690685211287</c:v>
                </c:pt>
                <c:pt idx="4">
                  <c:v>63.546265281695099</c:v>
                </c:pt>
                <c:pt idx="5">
                  <c:v>63.836779161069487</c:v>
                </c:pt>
                <c:pt idx="6">
                  <c:v>64.122633377564298</c:v>
                </c:pt>
                <c:pt idx="7">
                  <c:v>64.403171699997571</c:v>
                </c:pt>
                <c:pt idx="8">
                  <c:v>64.67767899956651</c:v>
                </c:pt>
                <c:pt idx="9">
                  <c:v>64.945380409449456</c:v>
                </c:pt>
                <c:pt idx="10">
                  <c:v>65.205441446102981</c:v>
                </c:pt>
                <c:pt idx="11">
                  <c:v>65.456969295046491</c:v>
                </c:pt>
                <c:pt idx="12">
                  <c:v>65.699015470948765</c:v>
                </c:pt>
                <c:pt idx="13">
                  <c:v>65.930580060714675</c:v>
                </c:pt>
                <c:pt idx="14">
                  <c:v>66.150617746593539</c:v>
                </c:pt>
                <c:pt idx="15">
                  <c:v>66.358045781670469</c:v>
                </c:pt>
                <c:pt idx="16">
                  <c:v>66.551754050258069</c:v>
                </c:pt>
                <c:pt idx="17">
                  <c:v>66.730617288994225</c:v>
                </c:pt>
                <c:pt idx="18">
                  <c:v>66.893509470044748</c:v>
                </c:pt>
                <c:pt idx="19">
                  <c:v>67.039320256115147</c:v>
                </c:pt>
                <c:pt idx="20">
                  <c:v>67.16697332998308</c:v>
                </c:pt>
                <c:pt idx="21">
                  <c:v>67.275446282836455</c:v>
                </c:pt>
                <c:pt idx="22">
                  <c:v>67.363791621722825</c:v>
                </c:pt>
                <c:pt idx="23">
                  <c:v>67.431158334714098</c:v>
                </c:pt>
                <c:pt idx="24">
                  <c:v>67.476813342426624</c:v>
                </c:pt>
                <c:pt idx="25">
                  <c:v>67.500162076746662</c:v>
                </c:pt>
                <c:pt idx="26">
                  <c:v>67.500767372496483</c:v>
                </c:pt>
                <c:pt idx="27">
                  <c:v>67.478365844730405</c:v>
                </c:pt>
                <c:pt idx="28">
                  <c:v>67.432880960400666</c:v>
                </c:pt>
                <c:pt idx="29">
                  <c:v>67.364432101731765</c:v>
                </c:pt>
                <c:pt idx="30">
                  <c:v>67.27333905873553</c:v>
                </c:pt>
                <c:pt idx="31">
                  <c:v>67.160121573845345</c:v>
                </c:pt>
                <c:pt idx="32">
                  <c:v>67.025493781749233</c:v>
                </c:pt>
                <c:pt idx="33">
                  <c:v>66.87035362719422</c:v>
                </c:pt>
                <c:pt idx="34">
                  <c:v>66.695767585194091</c:v>
                </c:pt>
                <c:pt idx="35">
                  <c:v>66.502951233259367</c:v>
                </c:pt>
                <c:pt idx="36">
                  <c:v>66.293246416758265</c:v>
                </c:pt>
                <c:pt idx="37">
                  <c:v>66.068095892217471</c:v>
                </c:pt>
                <c:pt idx="38">
                  <c:v>65.829016419822608</c:v>
                </c:pt>
                <c:pt idx="39">
                  <c:v>65.577571301633995</c:v>
                </c:pt>
                <c:pt idx="40">
                  <c:v>65.315343327805437</c:v>
                </c:pt>
                <c:pt idx="41">
                  <c:v>65.043909006183952</c:v>
                </c:pt>
                <c:pt idx="42">
                  <c:v>64.764814821822767</c:v>
                </c:pt>
                <c:pt idx="43">
                  <c:v>64.479556115354228</c:v>
                </c:pt>
                <c:pt idx="44">
                  <c:v>64.189558996870559</c:v>
                </c:pt>
                <c:pt idx="45">
                  <c:v>63.896165538328852</c:v>
                </c:pt>
                <c:pt idx="46">
                  <c:v>63.600622324072695</c:v>
                </c:pt>
                <c:pt idx="47">
                  <c:v>63.304072294769369</c:v>
                </c:pt>
                <c:pt idx="48">
                  <c:v>63.00754970084455</c:v>
                </c:pt>
                <c:pt idx="49">
                  <c:v>62.711977890356494</c:v>
                </c:pt>
                <c:pt idx="50">
                  <c:v>62.418169593567718</c:v>
                </c:pt>
                <c:pt idx="51">
                  <c:v>62.12682933052713</c:v>
                </c:pt>
                <c:pt idx="52">
                  <c:v>61.838557555553294</c:v>
                </c:pt>
                <c:pt idx="53">
                  <c:v>61.553856159510325</c:v>
                </c:pt>
                <c:pt idx="54">
                  <c:v>61.273134972729061</c:v>
                </c:pt>
                <c:pt idx="55">
                  <c:v>60.996718943967977</c:v>
                </c:pt>
                <c:pt idx="56">
                  <c:v>60.7248557099254</c:v>
                </c:pt>
                <c:pt idx="57">
                  <c:v>60.457723312083772</c:v>
                </c:pt>
                <c:pt idx="58">
                  <c:v>60.195437860323224</c:v>
                </c:pt>
                <c:pt idx="59">
                  <c:v>59.93806098370019</c:v>
                </c:pt>
                <c:pt idx="60">
                  <c:v>59.685606946588919</c:v>
                </c:pt>
                <c:pt idx="61">
                  <c:v>59.438049342121595</c:v>
                </c:pt>
                <c:pt idx="62">
                  <c:v>59.195327304078987</c:v>
                </c:pt>
                <c:pt idx="63">
                  <c:v>58.957351202974351</c:v>
                </c:pt>
                <c:pt idx="64">
                  <c:v>58.72400781218856</c:v>
                </c:pt>
                <c:pt idx="65">
                  <c:v>58.49516494598172</c:v>
                </c:pt>
                <c:pt idx="66">
                  <c:v>58.270675583454825</c:v>
                </c:pt>
                <c:pt idx="67">
                  <c:v>58.050381501547548</c:v>
                </c:pt>
                <c:pt idx="68">
                  <c:v>57.834116446426705</c:v>
                </c:pt>
                <c:pt idx="69">
                  <c:v>57.621708876618754</c:v>
                </c:pt>
                <c:pt idx="70">
                  <c:v>57.41298431340936</c:v>
                </c:pt>
                <c:pt idx="71">
                  <c:v>57.207767334761954</c:v>
                </c:pt>
                <c:pt idx="72">
                  <c:v>57.005883248640792</c:v>
                </c:pt>
                <c:pt idx="73">
                  <c:v>56.80715948044628</c:v>
                </c:pt>
                <c:pt idx="74">
                  <c:v>56.61142670752573</c:v>
                </c:pt>
                <c:pt idx="75">
                  <c:v>56.418519771601588</c:v>
                </c:pt>
                <c:pt idx="76">
                  <c:v>56.228278397620009</c:v>
                </c:pt>
                <c:pt idx="77">
                  <c:v>56.040547745083074</c:v>
                </c:pt>
                <c:pt idx="78">
                  <c:v>55.855178815479277</c:v>
                </c:pt>
                <c:pt idx="79">
                  <c:v>55.672028737037365</c:v>
                </c:pt>
                <c:pt idx="80">
                  <c:v>55.490960945743026</c:v>
                </c:pt>
                <c:pt idx="81">
                  <c:v>55.311845279409127</c:v>
                </c:pt>
                <c:pt idx="82">
                  <c:v>55.134557999596232</c:v>
                </c:pt>
                <c:pt idx="83">
                  <c:v>54.958981754351854</c:v>
                </c:pt>
                <c:pt idx="84">
                  <c:v>54.785005493074408</c:v>
                </c:pt>
                <c:pt idx="85">
                  <c:v>54.612524343311307</c:v>
                </c:pt>
                <c:pt idx="86">
                  <c:v>54.441439457961167</c:v>
                </c:pt>
                <c:pt idx="87">
                  <c:v>54.271657840160643</c:v>
                </c:pt>
                <c:pt idx="88">
                  <c:v>54.103092152085736</c:v>
                </c:pt>
                <c:pt idx="89">
                  <c:v>53.935660512975083</c:v>
                </c:pt>
                <c:pt idx="90">
                  <c:v>53.769286290876465</c:v>
                </c:pt>
                <c:pt idx="91">
                  <c:v>53.603897891918216</c:v>
                </c:pt>
                <c:pt idx="92">
                  <c:v>53.439428550300242</c:v>
                </c:pt>
                <c:pt idx="93">
                  <c:v>53.275816121678986</c:v>
                </c:pt>
                <c:pt idx="94">
                  <c:v>53.113002882172545</c:v>
                </c:pt>
                <c:pt idx="95">
                  <c:v>52.950935334830262</c:v>
                </c:pt>
                <c:pt idx="96">
                  <c:v>52.789564025086527</c:v>
                </c:pt>
                <c:pt idx="97">
                  <c:v>52.628843366441458</c:v>
                </c:pt>
                <c:pt idx="98">
                  <c:v>52.468731477376735</c:v>
                </c:pt>
                <c:pt idx="99">
                  <c:v>52.309190030314994</c:v>
                </c:pt>
                <c:pt idx="100">
                  <c:v>52.150184113258952</c:v>
                </c:pt>
                <c:pt idx="101">
                  <c:v>51.991682104597452</c:v>
                </c:pt>
                <c:pt idx="102">
                  <c:v>51.833655561431712</c:v>
                </c:pt>
                <c:pt idx="103">
                  <c:v>51.676079121652577</c:v>
                </c:pt>
                <c:pt idx="104">
                  <c:v>51.518930419881492</c:v>
                </c:pt>
                <c:pt idx="105">
                  <c:v>51.362190017268482</c:v>
                </c:pt>
                <c:pt idx="106">
                  <c:v>51.205841345014719</c:v>
                </c:pt>
                <c:pt idx="107">
                  <c:v>51.049870661348038</c:v>
                </c:pt>
                <c:pt idx="108">
                  <c:v>50.894267021521905</c:v>
                </c:pt>
                <c:pt idx="109">
                  <c:v>50.739022260223749</c:v>
                </c:pt>
                <c:pt idx="110">
                  <c:v>50.584130985563583</c:v>
                </c:pt>
                <c:pt idx="111">
                  <c:v>50.429590583557683</c:v>
                </c:pt>
                <c:pt idx="112">
                  <c:v>50.27540123172308</c:v>
                </c:pt>
                <c:pt idx="113">
                  <c:v>50.121565920046528</c:v>
                </c:pt>
                <c:pt idx="114">
                  <c:v>49.96809047718498</c:v>
                </c:pt>
                <c:pt idx="115">
                  <c:v>49.814983599287011</c:v>
                </c:pt>
                <c:pt idx="116">
                  <c:v>49.662256878297349</c:v>
                </c:pt>
                <c:pt idx="117">
                  <c:v>49.509924826019841</c:v>
                </c:pt>
                <c:pt idx="118">
                  <c:v>49.358004889574964</c:v>
                </c:pt>
                <c:pt idx="119">
                  <c:v>49.20651745320815</c:v>
                </c:pt>
                <c:pt idx="120">
                  <c:v>49.055485820703886</c:v>
                </c:pt>
                <c:pt idx="121">
                  <c:v>48.904936171964764</c:v>
                </c:pt>
                <c:pt idx="122">
                  <c:v>48.754897486663694</c:v>
                </c:pt>
                <c:pt idx="123">
                  <c:v>48.60540142731849</c:v>
                </c:pt>
                <c:pt idx="124">
                  <c:v>48.456482173734159</c:v>
                </c:pt>
                <c:pt idx="125">
                  <c:v>48.308176200581499</c:v>
                </c:pt>
                <c:pt idx="126">
                  <c:v>48.160521990015269</c:v>
                </c:pt>
                <c:pt idx="127">
                  <c:v>48.013559671773784</c:v>
                </c:pt>
                <c:pt idx="128">
                  <c:v>47.867330584237159</c:v>
                </c:pt>
                <c:pt idx="129">
                  <c:v>47.721876751545842</c:v>
                </c:pt>
                <c:pt idx="130">
                  <c:v>47.577240274166613</c:v>
                </c:pt>
                <c:pt idx="131">
                  <c:v>47.433462633291526</c:v>
                </c:pt>
                <c:pt idx="132">
                  <c:v>47.290583913169321</c:v>
                </c:pt>
                <c:pt idx="133">
                  <c:v>47.148641949850862</c:v>
                </c:pt>
                <c:pt idx="134">
                  <c:v>47.00767141975853</c:v>
                </c:pt>
                <c:pt idx="135">
                  <c:v>46.867702886761926</c:v>
                </c:pt>
                <c:pt idx="136">
                  <c:v>46.72876183177145</c:v>
                </c:pt>
                <c:pt idx="137">
                  <c:v>46.590867693877712</c:v>
                </c:pt>
                <c:pt idx="138">
                  <c:v>46.454032956336654</c:v>
                </c:pt>
                <c:pt idx="139">
                  <c:v>46.318262313758481</c:v>
                </c:pt>
                <c:pt idx="140">
                  <c:v>46.18355195824472</c:v>
                </c:pt>
                <c:pt idx="141">
                  <c:v>46.049889021531506</c:v>
                </c:pt>
                <c:pt idx="142">
                  <c:v>45.917251207159069</c:v>
                </c:pt>
                <c:pt idx="143">
                  <c:v>45.78560664118703</c:v>
                </c:pt>
                <c:pt idx="144">
                  <c:v>45.654913962120361</c:v>
                </c:pt>
                <c:pt idx="145">
                  <c:v>45.525122660844332</c:v>
                </c:pt>
                <c:pt idx="146">
                  <c:v>45.396173670059227</c:v>
                </c:pt>
                <c:pt idx="147">
                  <c:v>45.26800019072185</c:v>
                </c:pt>
                <c:pt idx="148">
                  <c:v>45.14052873122283</c:v>
                </c:pt>
                <c:pt idx="149">
                  <c:v>45.013680324374349</c:v>
                </c:pt>
                <c:pt idx="150">
                  <c:v>44.88737187859526</c:v>
                </c:pt>
                <c:pt idx="151">
                  <c:v>44.761517613639953</c:v>
                </c:pt>
                <c:pt idx="152">
                  <c:v>44.636030528257507</c:v>
                </c:pt>
                <c:pt idx="153">
                  <c:v>44.510823847435574</c:v>
                </c:pt>
                <c:pt idx="154">
                  <c:v>44.38581240022792</c:v>
                </c:pt>
                <c:pt idx="155">
                  <c:v>44.260913885170879</c:v>
                </c:pt>
                <c:pt idx="156">
                  <c:v>44.136049988338513</c:v>
                </c:pt>
                <c:pt idx="157">
                  <c:v>44.011147328428166</c:v>
                </c:pt>
                <c:pt idx="158">
                  <c:v>43.88613821312628</c:v>
                </c:pt>
                <c:pt idx="159">
                  <c:v>43.76096120064927</c:v>
                </c:pt>
                <c:pt idx="160">
                  <c:v>43.635561469166007</c:v>
                </c:pt>
                <c:pt idx="161">
                  <c:v>43.50989100432605</c:v>
                </c:pt>
                <c:pt idx="162">
                  <c:v>43.383908621050026</c:v>
                </c:pt>
                <c:pt idx="163">
                  <c:v>43.257579839968699</c:v>
                </c:pt>
                <c:pt idx="164">
                  <c:v>43.130876641453874</c:v>
                </c:pt>
                <c:pt idx="165">
                  <c:v>43.003777121214853</c:v>
                </c:pt>
                <c:pt idx="166">
                  <c:v>42.876265071164035</c:v>
                </c:pt>
                <c:pt idx="167">
                  <c:v>42.748329507955582</c:v>
                </c:pt>
                <c:pt idx="168">
                  <c:v>42.619964169550784</c:v>
                </c:pt>
                <c:pt idx="169">
                  <c:v>42.491166997632547</c:v>
                </c:pt>
                <c:pt idx="170">
                  <c:v>42.361939620914725</c:v>
                </c:pt>
                <c:pt idx="171">
                  <c:v>42.232286851566165</c:v>
                </c:pt>
                <c:pt idx="172">
                  <c:v>42.102216204246318</c:v>
                </c:pt>
                <c:pt idx="173">
                  <c:v>41.971737444736483</c:v>
                </c:pt>
                <c:pt idx="174">
                  <c:v>41.840862172916658</c:v>
                </c:pt>
                <c:pt idx="175">
                  <c:v>41.709603442919324</c:v>
                </c:pt>
                <c:pt idx="176">
                  <c:v>41.57797542169601</c:v>
                </c:pt>
                <c:pt idx="177">
                  <c:v>41.445993085950967</c:v>
                </c:pt>
                <c:pt idx="178">
                  <c:v>41.313671956405202</c:v>
                </c:pt>
                <c:pt idx="179">
                  <c:v>41.181027867621189</c:v>
                </c:pt>
                <c:pt idx="180">
                  <c:v>41.048076771109116</c:v>
                </c:pt>
                <c:pt idx="181">
                  <c:v>40.914834569112251</c:v>
                </c:pt>
                <c:pt idx="182">
                  <c:v>40.781316976298221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BB19-426D-BFAC-274B851244C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98347000"/>
        <c:axId val="398347392"/>
      </c:scatterChart>
      <c:valAx>
        <c:axId val="398347000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398347392"/>
        <c:crosses val="autoZero"/>
        <c:crossBetween val="midCat"/>
      </c:valAx>
      <c:valAx>
        <c:axId val="398347392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398347000"/>
        <c:crosses val="autoZero"/>
        <c:crossBetween val="midCat"/>
      </c:valAx>
      <c:spPr>
        <a:ln>
          <a:prstDash val="sysDash"/>
        </a:ln>
      </c:spPr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B!$E$27:$E$227</c:f>
              <c:numCache>
                <c:formatCode>General</c:formatCode>
                <c:ptCount val="201"/>
                <c:pt idx="0">
                  <c:v>68.305000000000007</c:v>
                </c:pt>
                <c:pt idx="1">
                  <c:v>68.575999999999993</c:v>
                </c:pt>
                <c:pt idx="2">
                  <c:v>68.254000000000005</c:v>
                </c:pt>
                <c:pt idx="3">
                  <c:v>67.203000000000003</c:v>
                </c:pt>
                <c:pt idx="4">
                  <c:v>66.271000000000001</c:v>
                </c:pt>
                <c:pt idx="5">
                  <c:v>70.864000000000004</c:v>
                </c:pt>
                <c:pt idx="6">
                  <c:v>68.644000000000005</c:v>
                </c:pt>
                <c:pt idx="7">
                  <c:v>68.661000000000001</c:v>
                </c:pt>
                <c:pt idx="8">
                  <c:v>68.067999999999998</c:v>
                </c:pt>
                <c:pt idx="9">
                  <c:v>69.831000000000003</c:v>
                </c:pt>
                <c:pt idx="10">
                  <c:v>69.78</c:v>
                </c:pt>
                <c:pt idx="11">
                  <c:v>70.254000000000005</c:v>
                </c:pt>
                <c:pt idx="12">
                  <c:v>70.644000000000005</c:v>
                </c:pt>
                <c:pt idx="13">
                  <c:v>69.084999999999994</c:v>
                </c:pt>
                <c:pt idx="14">
                  <c:v>68.932000000000002</c:v>
                </c:pt>
                <c:pt idx="15">
                  <c:v>69.575999999999993</c:v>
                </c:pt>
                <c:pt idx="16">
                  <c:v>68.78</c:v>
                </c:pt>
                <c:pt idx="17">
                  <c:v>66.983000000000004</c:v>
                </c:pt>
                <c:pt idx="18">
                  <c:v>69.424000000000007</c:v>
                </c:pt>
                <c:pt idx="19">
                  <c:v>68.39</c:v>
                </c:pt>
                <c:pt idx="20">
                  <c:v>69</c:v>
                </c:pt>
                <c:pt idx="21">
                  <c:v>70.406999999999996</c:v>
                </c:pt>
                <c:pt idx="22">
                  <c:v>70.287999999999997</c:v>
                </c:pt>
                <c:pt idx="23">
                  <c:v>70.626999999999995</c:v>
                </c:pt>
                <c:pt idx="24">
                  <c:v>72.305000000000007</c:v>
                </c:pt>
                <c:pt idx="25">
                  <c:v>71.948999999999998</c:v>
                </c:pt>
                <c:pt idx="26">
                  <c:v>75.051000000000002</c:v>
                </c:pt>
                <c:pt idx="27">
                  <c:v>71.763000000000005</c:v>
                </c:pt>
                <c:pt idx="28">
                  <c:v>71.745999999999995</c:v>
                </c:pt>
                <c:pt idx="29">
                  <c:v>78.254000000000005</c:v>
                </c:pt>
                <c:pt idx="30">
                  <c:v>76.084999999999994</c:v>
                </c:pt>
                <c:pt idx="31">
                  <c:v>76.915000000000006</c:v>
                </c:pt>
                <c:pt idx="32">
                  <c:v>78.831000000000003</c:v>
                </c:pt>
                <c:pt idx="33">
                  <c:v>78.831000000000003</c:v>
                </c:pt>
                <c:pt idx="34">
                  <c:v>81.492000000000004</c:v>
                </c:pt>
                <c:pt idx="35">
                  <c:v>84.492000000000004</c:v>
                </c:pt>
                <c:pt idx="36">
                  <c:v>86.61</c:v>
                </c:pt>
                <c:pt idx="37">
                  <c:v>90.525000000000006</c:v>
                </c:pt>
                <c:pt idx="38">
                  <c:v>95.932000000000002</c:v>
                </c:pt>
                <c:pt idx="39">
                  <c:v>100.441</c:v>
                </c:pt>
                <c:pt idx="40">
                  <c:v>104.712</c:v>
                </c:pt>
                <c:pt idx="41">
                  <c:v>114.254</c:v>
                </c:pt>
                <c:pt idx="42">
                  <c:v>123.102</c:v>
                </c:pt>
                <c:pt idx="43">
                  <c:v>138.81399999999999</c:v>
                </c:pt>
                <c:pt idx="44">
                  <c:v>156.25399999999999</c:v>
                </c:pt>
                <c:pt idx="45">
                  <c:v>171.983</c:v>
                </c:pt>
                <c:pt idx="46">
                  <c:v>189.50800000000001</c:v>
                </c:pt>
                <c:pt idx="47">
                  <c:v>203.898</c:v>
                </c:pt>
                <c:pt idx="48">
                  <c:v>216.08500000000001</c:v>
                </c:pt>
                <c:pt idx="49">
                  <c:v>227.91499999999999</c:v>
                </c:pt>
                <c:pt idx="50">
                  <c:v>233.61</c:v>
                </c:pt>
                <c:pt idx="51">
                  <c:v>234.94900000000001</c:v>
                </c:pt>
                <c:pt idx="52">
                  <c:v>233.05099999999999</c:v>
                </c:pt>
                <c:pt idx="53">
                  <c:v>226.017</c:v>
                </c:pt>
                <c:pt idx="54">
                  <c:v>207.15299999999999</c:v>
                </c:pt>
                <c:pt idx="55">
                  <c:v>174.339</c:v>
                </c:pt>
                <c:pt idx="56">
                  <c:v>129.102</c:v>
                </c:pt>
                <c:pt idx="57">
                  <c:v>93.457999999999998</c:v>
                </c:pt>
                <c:pt idx="58">
                  <c:v>73.153000000000006</c:v>
                </c:pt>
                <c:pt idx="59">
                  <c:v>70.119</c:v>
                </c:pt>
                <c:pt idx="60">
                  <c:v>71.084999999999994</c:v>
                </c:pt>
                <c:pt idx="61">
                  <c:v>72.846999999999994</c:v>
                </c:pt>
                <c:pt idx="62">
                  <c:v>74.575999999999993</c:v>
                </c:pt>
                <c:pt idx="63">
                  <c:v>78.203000000000003</c:v>
                </c:pt>
                <c:pt idx="64">
                  <c:v>82.102000000000004</c:v>
                </c:pt>
                <c:pt idx="65">
                  <c:v>86.983000000000004</c:v>
                </c:pt>
                <c:pt idx="66">
                  <c:v>97.067999999999998</c:v>
                </c:pt>
                <c:pt idx="67">
                  <c:v>105.407</c:v>
                </c:pt>
                <c:pt idx="68">
                  <c:v>116.661</c:v>
                </c:pt>
                <c:pt idx="69">
                  <c:v>125.23699999999999</c:v>
                </c:pt>
                <c:pt idx="70">
                  <c:v>138.27099999999999</c:v>
                </c:pt>
                <c:pt idx="71">
                  <c:v>148.91499999999999</c:v>
                </c:pt>
                <c:pt idx="72">
                  <c:v>157.25399999999999</c:v>
                </c:pt>
                <c:pt idx="73">
                  <c:v>162.49199999999999</c:v>
                </c:pt>
                <c:pt idx="74">
                  <c:v>168.017</c:v>
                </c:pt>
                <c:pt idx="75">
                  <c:v>165.59299999999999</c:v>
                </c:pt>
                <c:pt idx="76">
                  <c:v>159.91499999999999</c:v>
                </c:pt>
                <c:pt idx="77">
                  <c:v>146.81399999999999</c:v>
                </c:pt>
                <c:pt idx="78">
                  <c:v>126.96599999999999</c:v>
                </c:pt>
                <c:pt idx="79">
                  <c:v>100.22</c:v>
                </c:pt>
                <c:pt idx="80">
                  <c:v>74.61</c:v>
                </c:pt>
                <c:pt idx="81">
                  <c:v>65.644000000000005</c:v>
                </c:pt>
                <c:pt idx="82">
                  <c:v>61.542000000000002</c:v>
                </c:pt>
                <c:pt idx="83">
                  <c:v>57.287999999999997</c:v>
                </c:pt>
                <c:pt idx="84">
                  <c:v>57.508000000000003</c:v>
                </c:pt>
                <c:pt idx="85">
                  <c:v>57.067999999999998</c:v>
                </c:pt>
                <c:pt idx="86">
                  <c:v>58.338999999999999</c:v>
                </c:pt>
                <c:pt idx="87">
                  <c:v>56.898000000000003</c:v>
                </c:pt>
                <c:pt idx="88">
                  <c:v>56</c:v>
                </c:pt>
                <c:pt idx="89">
                  <c:v>55.78</c:v>
                </c:pt>
                <c:pt idx="90">
                  <c:v>54.831000000000003</c:v>
                </c:pt>
                <c:pt idx="91">
                  <c:v>57.746000000000002</c:v>
                </c:pt>
                <c:pt idx="92">
                  <c:v>55.017000000000003</c:v>
                </c:pt>
                <c:pt idx="93">
                  <c:v>56.558999999999997</c:v>
                </c:pt>
                <c:pt idx="94">
                  <c:v>53.898000000000003</c:v>
                </c:pt>
                <c:pt idx="95">
                  <c:v>53.695</c:v>
                </c:pt>
                <c:pt idx="96">
                  <c:v>54.271000000000001</c:v>
                </c:pt>
                <c:pt idx="97">
                  <c:v>54.627000000000002</c:v>
                </c:pt>
                <c:pt idx="98">
                  <c:v>53.796999999999997</c:v>
                </c:pt>
                <c:pt idx="99">
                  <c:v>54.287999999999997</c:v>
                </c:pt>
                <c:pt idx="100">
                  <c:v>51.814</c:v>
                </c:pt>
                <c:pt idx="101">
                  <c:v>53.78</c:v>
                </c:pt>
                <c:pt idx="102">
                  <c:v>54.406999999999996</c:v>
                </c:pt>
                <c:pt idx="103">
                  <c:v>51.22</c:v>
                </c:pt>
                <c:pt idx="104">
                  <c:v>51.746000000000002</c:v>
                </c:pt>
                <c:pt idx="105">
                  <c:v>53.168999999999997</c:v>
                </c:pt>
                <c:pt idx="106">
                  <c:v>52.406999999999996</c:v>
                </c:pt>
                <c:pt idx="107">
                  <c:v>52.728999999999999</c:v>
                </c:pt>
                <c:pt idx="108">
                  <c:v>52.661000000000001</c:v>
                </c:pt>
                <c:pt idx="109">
                  <c:v>53.643999999999998</c:v>
                </c:pt>
                <c:pt idx="110">
                  <c:v>56.39</c:v>
                </c:pt>
                <c:pt idx="111">
                  <c:v>56.203000000000003</c:v>
                </c:pt>
                <c:pt idx="112">
                  <c:v>55.101999999999997</c:v>
                </c:pt>
                <c:pt idx="113">
                  <c:v>55.457999999999998</c:v>
                </c:pt>
                <c:pt idx="114">
                  <c:v>55.119</c:v>
                </c:pt>
                <c:pt idx="115">
                  <c:v>53.271000000000001</c:v>
                </c:pt>
                <c:pt idx="116">
                  <c:v>53.831000000000003</c:v>
                </c:pt>
                <c:pt idx="117">
                  <c:v>52.542000000000002</c:v>
                </c:pt>
                <c:pt idx="118">
                  <c:v>50.558999999999997</c:v>
                </c:pt>
                <c:pt idx="119">
                  <c:v>48.932000000000002</c:v>
                </c:pt>
                <c:pt idx="120">
                  <c:v>48.39</c:v>
                </c:pt>
                <c:pt idx="121">
                  <c:v>47.119</c:v>
                </c:pt>
                <c:pt idx="122">
                  <c:v>44.898000000000003</c:v>
                </c:pt>
                <c:pt idx="123">
                  <c:v>46.661000000000001</c:v>
                </c:pt>
                <c:pt idx="124">
                  <c:v>49.203000000000003</c:v>
                </c:pt>
                <c:pt idx="125">
                  <c:v>48.677999999999997</c:v>
                </c:pt>
                <c:pt idx="126">
                  <c:v>48.457999999999998</c:v>
                </c:pt>
                <c:pt idx="127">
                  <c:v>45.033999999999999</c:v>
                </c:pt>
                <c:pt idx="128">
                  <c:v>47.677999999999997</c:v>
                </c:pt>
                <c:pt idx="129">
                  <c:v>47.119</c:v>
                </c:pt>
                <c:pt idx="130">
                  <c:v>48.508000000000003</c:v>
                </c:pt>
                <c:pt idx="131">
                  <c:v>47.677999999999997</c:v>
                </c:pt>
                <c:pt idx="132">
                  <c:v>46.508000000000003</c:v>
                </c:pt>
                <c:pt idx="133">
                  <c:v>45.441000000000003</c:v>
                </c:pt>
                <c:pt idx="134">
                  <c:v>46.627000000000002</c:v>
                </c:pt>
                <c:pt idx="135">
                  <c:v>43.136000000000003</c:v>
                </c:pt>
                <c:pt idx="136">
                  <c:v>46.017000000000003</c:v>
                </c:pt>
                <c:pt idx="137">
                  <c:v>48.61</c:v>
                </c:pt>
                <c:pt idx="138">
                  <c:v>47.558999999999997</c:v>
                </c:pt>
                <c:pt idx="139">
                  <c:v>45.508000000000003</c:v>
                </c:pt>
                <c:pt idx="140">
                  <c:v>45.152999999999999</c:v>
                </c:pt>
                <c:pt idx="141">
                  <c:v>46.524999999999999</c:v>
                </c:pt>
                <c:pt idx="142">
                  <c:v>46.881</c:v>
                </c:pt>
                <c:pt idx="143">
                  <c:v>45.152999999999999</c:v>
                </c:pt>
                <c:pt idx="144">
                  <c:v>48.406999999999996</c:v>
                </c:pt>
                <c:pt idx="145">
                  <c:v>48.542000000000002</c:v>
                </c:pt>
                <c:pt idx="146">
                  <c:v>46.22</c:v>
                </c:pt>
                <c:pt idx="147">
                  <c:v>46.796999999999997</c:v>
                </c:pt>
                <c:pt idx="148">
                  <c:v>45.762999999999998</c:v>
                </c:pt>
                <c:pt idx="149">
                  <c:v>43.627000000000002</c:v>
                </c:pt>
                <c:pt idx="150">
                  <c:v>43.78</c:v>
                </c:pt>
                <c:pt idx="151">
                  <c:v>44.253999999999998</c:v>
                </c:pt>
                <c:pt idx="152">
                  <c:v>43.863999999999997</c:v>
                </c:pt>
                <c:pt idx="153">
                  <c:v>45.101999999999997</c:v>
                </c:pt>
                <c:pt idx="154">
                  <c:v>43.661000000000001</c:v>
                </c:pt>
                <c:pt idx="155">
                  <c:v>40.508000000000003</c:v>
                </c:pt>
                <c:pt idx="156">
                  <c:v>44.39</c:v>
                </c:pt>
                <c:pt idx="157">
                  <c:v>45.457999999999998</c:v>
                </c:pt>
                <c:pt idx="158">
                  <c:v>44.186</c:v>
                </c:pt>
                <c:pt idx="159">
                  <c:v>43.863999999999997</c:v>
                </c:pt>
                <c:pt idx="160">
                  <c:v>42.338999999999999</c:v>
                </c:pt>
                <c:pt idx="161">
                  <c:v>41.78</c:v>
                </c:pt>
                <c:pt idx="162">
                  <c:v>46.61</c:v>
                </c:pt>
                <c:pt idx="163">
                  <c:v>42.914999999999999</c:v>
                </c:pt>
                <c:pt idx="164">
                  <c:v>42.661000000000001</c:v>
                </c:pt>
                <c:pt idx="165">
                  <c:v>42.508000000000003</c:v>
                </c:pt>
                <c:pt idx="166">
                  <c:v>41.085000000000001</c:v>
                </c:pt>
                <c:pt idx="167">
                  <c:v>40.863999999999997</c:v>
                </c:pt>
                <c:pt idx="168">
                  <c:v>42.542000000000002</c:v>
                </c:pt>
                <c:pt idx="169">
                  <c:v>39.966000000000001</c:v>
                </c:pt>
                <c:pt idx="170">
                  <c:v>40.558999999999997</c:v>
                </c:pt>
                <c:pt idx="171">
                  <c:v>39.423999999999999</c:v>
                </c:pt>
                <c:pt idx="172">
                  <c:v>41.728999999999999</c:v>
                </c:pt>
                <c:pt idx="173">
                  <c:v>40.253999999999998</c:v>
                </c:pt>
                <c:pt idx="174">
                  <c:v>42.39</c:v>
                </c:pt>
                <c:pt idx="175">
                  <c:v>42.712000000000003</c:v>
                </c:pt>
                <c:pt idx="176">
                  <c:v>39.423999999999999</c:v>
                </c:pt>
                <c:pt idx="177">
                  <c:v>38.085000000000001</c:v>
                </c:pt>
                <c:pt idx="178">
                  <c:v>38.356000000000002</c:v>
                </c:pt>
                <c:pt idx="179">
                  <c:v>40.762999999999998</c:v>
                </c:pt>
                <c:pt idx="180">
                  <c:v>39.423999999999999</c:v>
                </c:pt>
                <c:pt idx="181">
                  <c:v>39.814</c:v>
                </c:pt>
                <c:pt idx="182">
                  <c:v>37.524999999999999</c:v>
                </c:pt>
                <c:pt idx="183">
                  <c:v>36.762999999999998</c:v>
                </c:pt>
                <c:pt idx="184">
                  <c:v>39.558999999999997</c:v>
                </c:pt>
                <c:pt idx="185">
                  <c:v>40.322000000000003</c:v>
                </c:pt>
                <c:pt idx="186">
                  <c:v>40.22</c:v>
                </c:pt>
                <c:pt idx="187">
                  <c:v>39.914999999999999</c:v>
                </c:pt>
                <c:pt idx="188">
                  <c:v>40.457999999999998</c:v>
                </c:pt>
                <c:pt idx="189">
                  <c:v>41.762999999999998</c:v>
                </c:pt>
                <c:pt idx="190">
                  <c:v>42.22</c:v>
                </c:pt>
                <c:pt idx="191">
                  <c:v>37.39</c:v>
                </c:pt>
                <c:pt idx="192">
                  <c:v>39.237000000000002</c:v>
                </c:pt>
                <c:pt idx="193">
                  <c:v>39.881</c:v>
                </c:pt>
                <c:pt idx="194">
                  <c:v>38.508000000000003</c:v>
                </c:pt>
                <c:pt idx="195">
                  <c:v>39.322000000000003</c:v>
                </c:pt>
                <c:pt idx="196">
                  <c:v>39.22</c:v>
                </c:pt>
                <c:pt idx="197">
                  <c:v>40.152999999999999</c:v>
                </c:pt>
                <c:pt idx="198">
                  <c:v>38.491999999999997</c:v>
                </c:pt>
                <c:pt idx="199">
                  <c:v>40.423999999999999</c:v>
                </c:pt>
                <c:pt idx="200">
                  <c:v>40.119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97EA-4438-B69A-40442648ADF2}"/>
            </c:ext>
          </c:extLst>
        </c:ser>
        <c:ser>
          <c:idx val="1"/>
          <c:order val="1"/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B!$U$27:$U$227</c:f>
              <c:numCache>
                <c:formatCode>0.00</c:formatCode>
                <c:ptCount val="201"/>
                <c:pt idx="0">
                  <c:v>66.781614819813072</c:v>
                </c:pt>
                <c:pt idx="1">
                  <c:v>67.066734400502227</c:v>
                </c:pt>
                <c:pt idx="2">
                  <c:v>67.350989222993178</c:v>
                </c:pt>
                <c:pt idx="3">
                  <c:v>67.63409602839539</c:v>
                </c:pt>
                <c:pt idx="4">
                  <c:v>67.915731106452881</c:v>
                </c:pt>
                <c:pt idx="5">
                  <c:v>68.195526688063438</c:v>
                </c:pt>
                <c:pt idx="6">
                  <c:v>68.473067394173768</c:v>
                </c:pt>
                <c:pt idx="7">
                  <c:v>68.747886891866955</c:v>
                </c:pt>
                <c:pt idx="8">
                  <c:v>69.019464982625806</c:v>
                </c:pt>
                <c:pt idx="9">
                  <c:v>69.287225460564116</c:v>
                </c:pt>
                <c:pt idx="10">
                  <c:v>69.550535250599779</c:v>
                </c:pt>
                <c:pt idx="11">
                  <c:v>69.808705598388343</c:v>
                </c:pt>
                <c:pt idx="12">
                  <c:v>70.060996478078252</c:v>
                </c:pt>
                <c:pt idx="13">
                  <c:v>70.306625968533069</c:v>
                </c:pt>
                <c:pt idx="14">
                  <c:v>70.544787198455055</c:v>
                </c:pt>
                <c:pt idx="15">
                  <c:v>70.774676666897889</c:v>
                </c:pt>
                <c:pt idx="16">
                  <c:v>70.995539409976274</c:v>
                </c:pt>
                <c:pt idx="17">
                  <c:v>71.206738707613454</c:v>
                </c:pt>
                <c:pt idx="18">
                  <c:v>71.407860881952828</c:v>
                </c:pt>
                <c:pt idx="19">
                  <c:v>71.598869247026428</c:v>
                </c:pt>
                <c:pt idx="20">
                  <c:v>71.780325330809561</c:v>
                </c:pt>
                <c:pt idx="21">
                  <c:v>71.953699831272459</c:v>
                </c:pt>
                <c:pt idx="22">
                  <c:v>72.121799859314564</c:v>
                </c:pt>
                <c:pt idx="23">
                  <c:v>72.289342008094494</c:v>
                </c:pt>
                <c:pt idx="24">
                  <c:v>72.463701434504301</c:v>
                </c:pt>
                <c:pt idx="25">
                  <c:v>72.655863823026621</c:v>
                </c:pt>
                <c:pt idx="26">
                  <c:v>72.881597893412902</c:v>
                </c:pt>
                <c:pt idx="27">
                  <c:v>73.162848960081192</c:v>
                </c:pt>
                <c:pt idx="28">
                  <c:v>73.529327113381214</c:v>
                </c:pt>
                <c:pt idx="29">
                  <c:v>74.020225724561584</c:v>
                </c:pt>
                <c:pt idx="30">
                  <c:v>74.685957329813689</c:v>
                </c:pt>
                <c:pt idx="31">
                  <c:v>75.589736636210034</c:v>
                </c:pt>
                <c:pt idx="32">
                  <c:v>76.808779081536883</c:v>
                </c:pt>
                <c:pt idx="33">
                  <c:v>78.434825659519021</c:v>
                </c:pt>
                <c:pt idx="34">
                  <c:v>80.573661041393507</c:v>
                </c:pt>
                <c:pt idx="35">
                  <c:v>83.343275026353865</c:v>
                </c:pt>
                <c:pt idx="36">
                  <c:v>86.870340470264921</c:v>
                </c:pt>
                <c:pt idx="37">
                  <c:v>91.284756158366179</c:v>
                </c:pt>
                <c:pt idx="38">
                  <c:v>96.712138623232775</c:v>
                </c:pt>
                <c:pt idx="39">
                  <c:v>103.26434369000853</c:v>
                </c:pt>
                <c:pt idx="40">
                  <c:v>111.0283479896342</c:v>
                </c:pt>
                <c:pt idx="41">
                  <c:v>120.05410304951454</c:v>
                </c:pt>
                <c:pt idx="42">
                  <c:v>130.34225892176389</c:v>
                </c:pt>
                <c:pt idx="43">
                  <c:v>141.83290068621548</c:v>
                </c:pt>
                <c:pt idx="44">
                  <c:v>154.39660400599868</c:v>
                </c:pt>
                <c:pt idx="45">
                  <c:v>167.82913528812313</c:v>
                </c:pt>
                <c:pt idx="46">
                  <c:v>181.85077609610624</c:v>
                </c:pt>
                <c:pt idx="47">
                  <c:v>196.10908024314523</c:v>
                </c:pt>
                <c:pt idx="48">
                  <c:v>210.17247170888945</c:v>
                </c:pt>
                <c:pt idx="49">
                  <c:v>223.45935789621927</c:v>
                </c:pt>
                <c:pt idx="50">
                  <c:v>234.95768921512371</c:v>
                </c:pt>
                <c:pt idx="51">
                  <c:v>242.58691899325504</c:v>
                </c:pt>
                <c:pt idx="52">
                  <c:v>242.55977286731797</c:v>
                </c:pt>
                <c:pt idx="53">
                  <c:v>230.15062210265179</c:v>
                </c:pt>
                <c:pt idx="54">
                  <c:v>203.09603894943743</c:v>
                </c:pt>
                <c:pt idx="55">
                  <c:v>165.525386908814</c:v>
                </c:pt>
                <c:pt idx="56">
                  <c:v>127.38978010221955</c:v>
                </c:pt>
                <c:pt idx="57">
                  <c:v>98.281193935556075</c:v>
                </c:pt>
                <c:pt idx="58">
                  <c:v>81.697756173917128</c:v>
                </c:pt>
                <c:pt idx="59">
                  <c:v>75.197595067792662</c:v>
                </c:pt>
                <c:pt idx="60">
                  <c:v>74.493783504151025</c:v>
                </c:pt>
                <c:pt idx="61">
                  <c:v>76.531418385395241</c:v>
                </c:pt>
                <c:pt idx="62">
                  <c:v>79.958152727726684</c:v>
                </c:pt>
                <c:pt idx="63">
                  <c:v>84.394051567525651</c:v>
                </c:pt>
                <c:pt idx="64">
                  <c:v>89.796236972364454</c:v>
                </c:pt>
                <c:pt idx="65">
                  <c:v>96.17863680906251</c:v>
                </c:pt>
                <c:pt idx="66">
                  <c:v>103.52494808069113</c:v>
                </c:pt>
                <c:pt idx="67">
                  <c:v>111.76317133276393</c:v>
                </c:pt>
                <c:pt idx="68">
                  <c:v>120.75553552929026</c:v>
                </c:pt>
                <c:pt idx="69">
                  <c:v>130.29347490363165</c:v>
                </c:pt>
                <c:pt idx="70">
                  <c:v>140.0910493831214</c:v>
                </c:pt>
                <c:pt idx="71">
                  <c:v>149.75322138354747</c:v>
                </c:pt>
                <c:pt idx="72">
                  <c:v>158.65777367902749</c:v>
                </c:pt>
                <c:pt idx="73">
                  <c:v>165.67880671009974</c:v>
                </c:pt>
                <c:pt idx="74">
                  <c:v>168.85142123349641</c:v>
                </c:pt>
                <c:pt idx="75">
                  <c:v>165.50723147517036</c:v>
                </c:pt>
                <c:pt idx="76">
                  <c:v>153.568403992475</c:v>
                </c:pt>
                <c:pt idx="77">
                  <c:v>133.64870987241991</c:v>
                </c:pt>
                <c:pt idx="78">
                  <c:v>109.9526125581832</c:v>
                </c:pt>
                <c:pt idx="79">
                  <c:v>88.325298684071242</c:v>
                </c:pt>
                <c:pt idx="80">
                  <c:v>72.823339160468791</c:v>
                </c:pt>
                <c:pt idx="81">
                  <c:v>63.986433779799476</c:v>
                </c:pt>
                <c:pt idx="82">
                  <c:v>59.908095265251262</c:v>
                </c:pt>
                <c:pt idx="83">
                  <c:v>58.304704644950128</c:v>
                </c:pt>
                <c:pt idx="84">
                  <c:v>57.676002272654188</c:v>
                </c:pt>
                <c:pt idx="85">
                  <c:v>57.343906292448274</c:v>
                </c:pt>
                <c:pt idx="86">
                  <c:v>57.082993695463408</c:v>
                </c:pt>
                <c:pt idx="87">
                  <c:v>56.836454898545973</c:v>
                </c:pt>
                <c:pt idx="88">
                  <c:v>56.59321790655639</c:v>
                </c:pt>
                <c:pt idx="89">
                  <c:v>56.351550755230399</c:v>
                </c:pt>
                <c:pt idx="90">
                  <c:v>56.111193816472415</c:v>
                </c:pt>
                <c:pt idx="91">
                  <c:v>55.872089492590192</c:v>
                </c:pt>
                <c:pt idx="92">
                  <c:v>55.634244670185687</c:v>
                </c:pt>
                <c:pt idx="93">
                  <c:v>55.397757233836167</c:v>
                </c:pt>
                <c:pt idx="94">
                  <c:v>55.162890281771602</c:v>
                </c:pt>
                <c:pt idx="95">
                  <c:v>54.930199965220439</c:v>
                </c:pt>
                <c:pt idx="96">
                  <c:v>54.700739165255023</c:v>
                </c:pt>
                <c:pt idx="97">
                  <c:v>54.476359546294709</c:v>
                </c:pt>
                <c:pt idx="98">
                  <c:v>54.260123732256531</c:v>
                </c:pt>
                <c:pt idx="99">
                  <c:v>54.056811943612104</c:v>
                </c:pt>
                <c:pt idx="100">
                  <c:v>53.873458472656488</c:v>
                </c:pt>
                <c:pt idx="101">
                  <c:v>53.719782628145047</c:v>
                </c:pt>
                <c:pt idx="102">
                  <c:v>53.608293743470277</c:v>
                </c:pt>
                <c:pt idx="103">
                  <c:v>53.553765901021912</c:v>
                </c:pt>
                <c:pt idx="104">
                  <c:v>53.571715893293742</c:v>
                </c:pt>
                <c:pt idx="105">
                  <c:v>53.675506813193628</c:v>
                </c:pt>
                <c:pt idx="106">
                  <c:v>53.871802834757112</c:v>
                </c:pt>
                <c:pt idx="107">
                  <c:v>54.154463312493498</c:v>
                </c:pt>
                <c:pt idx="108">
                  <c:v>54.497811179620577</c:v>
                </c:pt>
                <c:pt idx="109">
                  <c:v>54.851641052721334</c:v>
                </c:pt>
                <c:pt idx="110">
                  <c:v>55.141853449030798</c:v>
                </c:pt>
                <c:pt idx="111">
                  <c:v>55.280781080552501</c:v>
                </c:pt>
                <c:pt idx="112">
                  <c:v>55.188346895999658</c:v>
                </c:pt>
                <c:pt idx="113">
                  <c:v>54.81897724149669</c:v>
                </c:pt>
                <c:pt idx="114">
                  <c:v>54.182868744611504</c:v>
                </c:pt>
                <c:pt idx="115">
                  <c:v>53.349253775496699</c:v>
                </c:pt>
                <c:pt idx="116">
                  <c:v>52.426858669801014</c:v>
                </c:pt>
                <c:pt idx="117">
                  <c:v>51.529260182500984</c:v>
                </c:pt>
                <c:pt idx="118">
                  <c:v>50.741567178079194</c:v>
                </c:pt>
                <c:pt idx="119">
                  <c:v>50.103153516306257</c:v>
                </c:pt>
                <c:pt idx="120">
                  <c:v>49.61066793949734</c:v>
                </c:pt>
                <c:pt idx="121">
                  <c:v>49.234480574024843</c:v>
                </c:pt>
                <c:pt idx="122">
                  <c:v>48.937357079503208</c:v>
                </c:pt>
                <c:pt idx="123">
                  <c:v>48.68725334414431</c:v>
                </c:pt>
                <c:pt idx="124">
                  <c:v>48.462200602704527</c:v>
                </c:pt>
                <c:pt idx="125">
                  <c:v>48.249605166864427</c:v>
                </c:pt>
                <c:pt idx="126">
                  <c:v>48.043352792184386</c:v>
                </c:pt>
                <c:pt idx="127">
                  <c:v>47.841045338179974</c:v>
                </c:pt>
                <c:pt idx="128">
                  <c:v>47.642257470617345</c:v>
                </c:pt>
                <c:pt idx="129">
                  <c:v>47.447819153397781</c:v>
                </c:pt>
                <c:pt idx="130">
                  <c:v>47.259851515634502</c:v>
                </c:pt>
                <c:pt idx="131">
                  <c:v>47.082285781900346</c:v>
                </c:pt>
                <c:pt idx="132">
                  <c:v>46.921587815912822</c:v>
                </c:pt>
                <c:pt idx="133">
                  <c:v>46.787268846708621</c:v>
                </c:pt>
                <c:pt idx="134">
                  <c:v>46.69152702341713</c:v>
                </c:pt>
                <c:pt idx="135">
                  <c:v>46.647231645314825</c:v>
                </c:pt>
                <c:pt idx="136">
                  <c:v>46.663737922911729</c:v>
                </c:pt>
                <c:pt idx="137">
                  <c:v>46.740946559815136</c:v>
                </c:pt>
                <c:pt idx="138">
                  <c:v>46.863475104824154</c:v>
                </c:pt>
                <c:pt idx="139">
                  <c:v>46.998065934938218</c:v>
                </c:pt>
                <c:pt idx="140">
                  <c:v>47.097287614665127</c:v>
                </c:pt>
                <c:pt idx="141">
                  <c:v>47.110420326210892</c:v>
                </c:pt>
                <c:pt idx="142">
                  <c:v>46.99868716792524</c:v>
                </c:pt>
                <c:pt idx="143">
                  <c:v>46.748756043578233</c:v>
                </c:pt>
                <c:pt idx="144">
                  <c:v>46.378115898504838</c:v>
                </c:pt>
                <c:pt idx="145">
                  <c:v>45.929384176079736</c:v>
                </c:pt>
                <c:pt idx="146">
                  <c:v>45.456052215172342</c:v>
                </c:pt>
                <c:pt idx="147">
                  <c:v>45.00624442122929</c:v>
                </c:pt>
                <c:pt idx="148">
                  <c:v>44.611280787190282</c:v>
                </c:pt>
                <c:pt idx="149">
                  <c:v>44.282445999090399</c:v>
                </c:pt>
                <c:pt idx="150">
                  <c:v>44.014938257362019</c:v>
                </c:pt>
                <c:pt idx="151">
                  <c:v>43.795212306645368</c:v>
                </c:pt>
                <c:pt idx="152">
                  <c:v>43.60785509467874</c:v>
                </c:pt>
                <c:pt idx="153">
                  <c:v>43.439863002751345</c:v>
                </c:pt>
                <c:pt idx="154">
                  <c:v>43.282144009787963</c:v>
                </c:pt>
                <c:pt idx="155">
                  <c:v>43.129191951149942</c:v>
                </c:pt>
                <c:pt idx="156">
                  <c:v>42.978040731572641</c:v>
                </c:pt>
                <c:pt idx="157">
                  <c:v>42.827232199004087</c:v>
                </c:pt>
                <c:pt idx="158">
                  <c:v>42.676086921662076</c:v>
                </c:pt>
                <c:pt idx="159">
                  <c:v>42.524285007588105</c:v>
                </c:pt>
                <c:pt idx="160">
                  <c:v>42.371660532976996</c:v>
                </c:pt>
                <c:pt idx="161">
                  <c:v>42.218113299908616</c:v>
                </c:pt>
                <c:pt idx="162">
                  <c:v>42.063574922032551</c:v>
                </c:pt>
                <c:pt idx="163">
                  <c:v>41.907996660299418</c:v>
                </c:pt>
                <c:pt idx="164">
                  <c:v>41.751344879702124</c:v>
                </c:pt>
                <c:pt idx="165">
                  <c:v>41.593598853355743</c:v>
                </c:pt>
                <c:pt idx="166">
                  <c:v>41.434749205756532</c:v>
                </c:pt>
                <c:pt idx="167">
                  <c:v>41.274796522813979</c:v>
                </c:pt>
                <c:pt idx="168">
                  <c:v>41.113750028131456</c:v>
                </c:pt>
                <c:pt idx="169">
                  <c:v>40.95162632035472</c:v>
                </c:pt>
                <c:pt idx="170">
                  <c:v>40.788448184471328</c:v>
                </c:pt>
                <c:pt idx="171">
                  <c:v>40.624243489342561</c:v>
                </c:pt>
                <c:pt idx="172">
                  <c:v>40.459044179652118</c:v>
                </c:pt>
                <c:pt idx="173">
                  <c:v>40.292885366339583</c:v>
                </c:pt>
                <c:pt idx="174">
                  <c:v>40.125804516136533</c:v>
                </c:pt>
                <c:pt idx="175">
                  <c:v>39.957840738110406</c:v>
                </c:pt>
                <c:pt idx="176">
                  <c:v>39.789034163089468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97EA-4438-B69A-40442648ADF2}"/>
            </c:ext>
          </c:extLst>
        </c:ser>
        <c:ser>
          <c:idx val="2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B!$BA$27:$BA$227</c:f>
              <c:numCache>
                <c:formatCode>General</c:formatCode>
                <c:ptCount val="201"/>
                <c:pt idx="0">
                  <c:v>66.781614746572203</c:v>
                </c:pt>
                <c:pt idx="1">
                  <c:v>67.06673424011295</c:v>
                </c:pt>
                <c:pt idx="2">
                  <c:v>67.35098887677961</c:v>
                </c:pt>
                <c:pt idx="3">
                  <c:v>67.634095291747812</c:v>
                </c:pt>
                <c:pt idx="4">
                  <c:v>67.91572956147462</c:v>
                </c:pt>
                <c:pt idx="5">
                  <c:v>68.195523494085577</c:v>
                </c:pt>
                <c:pt idx="6">
                  <c:v>68.473060885562219</c:v>
                </c:pt>
                <c:pt idx="7">
                  <c:v>68.747873818371303</c:v>
                </c:pt>
                <c:pt idx="8">
                  <c:v>69.019439097992077</c:v>
                </c:pt>
                <c:pt idx="9">
                  <c:v>69.287174943367191</c:v>
                </c:pt>
                <c:pt idx="10">
                  <c:v>69.550438069146708</c:v>
                </c:pt>
                <c:pt idx="11">
                  <c:v>69.80852131997878</c:v>
                </c:pt>
                <c:pt idx="12">
                  <c:v>70.060652038978446</c:v>
                </c:pt>
                <c:pt idx="13">
                  <c:v>70.305991372491349</c:v>
                </c:pt>
                <c:pt idx="14">
                  <c:v>70.543634729605813</c:v>
                </c:pt>
                <c:pt idx="15">
                  <c:v>70.772613625441238</c:v>
                </c:pt>
                <c:pt idx="16">
                  <c:v>70.991899139628117</c:v>
                </c:pt>
                <c:pt idx="17">
                  <c:v>71.200407212962048</c:v>
                </c:pt>
                <c:pt idx="18">
                  <c:v>71.39700598328082</c:v>
                </c:pt>
                <c:pt idx="19">
                  <c:v>71.580525323699803</c:v>
                </c:pt>
                <c:pt idx="20">
                  <c:v>71.749768690466823</c:v>
                </c:pt>
                <c:pt idx="21">
                  <c:v>71.903527312757063</c:v>
                </c:pt>
                <c:pt idx="22">
                  <c:v>72.04059666289389</c:v>
                </c:pt>
                <c:pt idx="23">
                  <c:v>72.159795034582075</c:v>
                </c:pt>
                <c:pt idx="24">
                  <c:v>72.259983932591027</c:v>
                </c:pt>
                <c:pt idx="25">
                  <c:v>72.340089845893061</c:v>
                </c:pt>
                <c:pt idx="26">
                  <c:v>72.399126845615783</c:v>
                </c:pt>
                <c:pt idx="27">
                  <c:v>72.436219329152706</c:v>
                </c:pt>
                <c:pt idx="28">
                  <c:v>72.450624133355248</c:v>
                </c:pt>
                <c:pt idx="29">
                  <c:v>72.44175117401997</c:v>
                </c:pt>
                <c:pt idx="30">
                  <c:v>72.409181745945617</c:v>
                </c:pt>
                <c:pt idx="31">
                  <c:v>72.352683645339354</c:v>
                </c:pt>
                <c:pt idx="32">
                  <c:v>72.272222358320391</c:v>
                </c:pt>
                <c:pt idx="33">
                  <c:v>72.167967695080819</c:v>
                </c:pt>
                <c:pt idx="34">
                  <c:v>72.040295433141225</c:v>
                </c:pt>
                <c:pt idx="35">
                  <c:v>71.889783754261046</c:v>
                </c:pt>
                <c:pt idx="36">
                  <c:v>71.717204502861378</c:v>
                </c:pt>
                <c:pt idx="37">
                  <c:v>71.523509541407805</c:v>
                </c:pt>
                <c:pt idx="38">
                  <c:v>71.30981271125637</c:v>
                </c:pt>
                <c:pt idx="39">
                  <c:v>71.077368108301087</c:v>
                </c:pt>
                <c:pt idx="40">
                  <c:v>70.827545536773556</c:v>
                </c:pt>
                <c:pt idx="41">
                  <c:v>70.561804101755143</c:v>
                </c:pt>
                <c:pt idx="42">
                  <c:v>70.28166493691549</c:v>
                </c:pt>
                <c:pt idx="43">
                  <c:v>69.98868403992762</c:v>
                </c:pt>
                <c:pt idx="44">
                  <c:v>69.684426110302084</c:v>
                </c:pt>
                <c:pt idx="45">
                  <c:v>69.370440163423254</c:v>
                </c:pt>
                <c:pt idx="46">
                  <c:v>69.048237543268755</c:v>
                </c:pt>
                <c:pt idx="47">
                  <c:v>68.719272788498301</c:v>
                </c:pt>
                <c:pt idx="48">
                  <c:v>68.384927635603404</c:v>
                </c:pt>
                <c:pt idx="49">
                  <c:v>68.046498280183158</c:v>
                </c:pt>
                <c:pt idx="50">
                  <c:v>67.705185872202989</c:v>
                </c:pt>
                <c:pt idx="51">
                  <c:v>67.362090099462904</c:v>
                </c:pt>
                <c:pt idx="52">
                  <c:v>67.018205618729723</c:v>
                </c:pt>
                <c:pt idx="53">
                  <c:v>66.674421026776059</c:v>
                </c:pt>
                <c:pt idx="54">
                  <c:v>66.331520022530043</c:v>
                </c:pt>
                <c:pt idx="55">
                  <c:v>65.990184393784659</c:v>
                </c:pt>
                <c:pt idx="56">
                  <c:v>65.650998463624816</c:v>
                </c:pt>
                <c:pt idx="57">
                  <c:v>65.314454648687089</c:v>
                </c:pt>
                <c:pt idx="58">
                  <c:v>64.980959809367064</c:v>
                </c:pt>
                <c:pt idx="59">
                  <c:v>64.650842107255343</c:v>
                </c:pt>
                <c:pt idx="60">
                  <c:v>64.324358124056602</c:v>
                </c:pt>
                <c:pt idx="61">
                  <c:v>64.001700036281633</c:v>
                </c:pt>
                <c:pt idx="62">
                  <c:v>63.683002678995635</c:v>
                </c:pt>
                <c:pt idx="63">
                  <c:v>63.368350368346697</c:v>
                </c:pt>
                <c:pt idx="64">
                  <c:v>63.057783385511925</c:v>
                </c:pt>
                <c:pt idx="65">
                  <c:v>62.751304053546022</c:v>
                </c:pt>
                <c:pt idx="66">
                  <c:v>62.448882363212071</c:v>
                </c:pt>
                <c:pt idx="67">
                  <c:v>62.15046112428589</c:v>
                </c:pt>
                <c:pt idx="68">
                  <c:v>61.855960635304562</c:v>
                </c:pt>
                <c:pt idx="69">
                  <c:v>61.565282877641486</c:v>
                </c:pt>
                <c:pt idx="70">
                  <c:v>61.278315249558553</c:v>
                </c:pt>
                <c:pt idx="71">
                  <c:v>60.994933862957616</c:v>
                </c:pt>
                <c:pt idx="72">
                  <c:v>60.715006430365506</c:v>
                </c:pt>
                <c:pt idx="73">
                  <c:v>60.438394772650639</c:v>
                </c:pt>
                <c:pt idx="74">
                  <c:v>60.164956979455823</c:v>
                </c:pt>
                <c:pt idx="75">
                  <c:v>59.894549254669307</c:v>
                </c:pt>
                <c:pt idx="76">
                  <c:v>59.627027478724159</c:v>
                </c:pt>
                <c:pt idx="77">
                  <c:v>59.362248518351599</c:v>
                </c:pt>
                <c:pt idx="78">
                  <c:v>59.100071312809945</c:v>
                </c:pt>
                <c:pt idx="79">
                  <c:v>58.840357763725386</c:v>
                </c:pt>
                <c:pt idx="80">
                  <c:v>58.582973453635233</c:v>
                </c:pt>
                <c:pt idx="81">
                  <c:v>58.327788216216376</c:v>
                </c:pt>
                <c:pt idx="82">
                  <c:v>58.074676579081341</c:v>
                </c:pt>
                <c:pt idx="83">
                  <c:v>57.823518097985371</c:v>
                </c:pt>
                <c:pt idx="84">
                  <c:v>57.574197599345297</c:v>
                </c:pt>
                <c:pt idx="85">
                  <c:v>57.326605346151105</c:v>
                </c:pt>
                <c:pt idx="86">
                  <c:v>57.080637140664976</c:v>
                </c:pt>
                <c:pt idx="87">
                  <c:v>56.836194375760655</c:v>
                </c:pt>
                <c:pt idx="88">
                  <c:v>56.593184045355592</c:v>
                </c:pt>
                <c:pt idx="89">
                  <c:v>56.351518723129296</c:v>
                </c:pt>
                <c:pt idx="90">
                  <c:v>56.111116517595526</c:v>
                </c:pt>
                <c:pt idx="91">
                  <c:v>55.871901010595764</c:v>
                </c:pt>
                <c:pt idx="92">
                  <c:v>55.633801185397488</c:v>
                </c:pt>
                <c:pt idx="93">
                  <c:v>55.396751349802074</c:v>
                </c:pt>
                <c:pt idx="94">
                  <c:v>55.160691058982238</c:v>
                </c:pt>
                <c:pt idx="95">
                  <c:v>54.925565042167534</c:v>
                </c:pt>
                <c:pt idx="96">
                  <c:v>54.69132313676544</c:v>
                </c:pt>
                <c:pt idx="97">
                  <c:v>54.457920233034343</c:v>
                </c:pt>
                <c:pt idx="98">
                  <c:v>54.22531623200053</c:v>
                </c:pt>
                <c:pt idx="99">
                  <c:v>53.993476018922621</c:v>
                </c:pt>
                <c:pt idx="100">
                  <c:v>53.762369454240627</c:v>
                </c:pt>
                <c:pt idx="101">
                  <c:v>53.53197138358977</c:v>
                </c:pt>
                <c:pt idx="102">
                  <c:v>53.302261668099923</c:v>
                </c:pt>
                <c:pt idx="103">
                  <c:v>53.073225235821511</c:v>
                </c:pt>
                <c:pt idx="104">
                  <c:v>52.844852154708846</c:v>
                </c:pt>
                <c:pt idx="105">
                  <c:v>52.617137727130057</c:v>
                </c:pt>
                <c:pt idx="106">
                  <c:v>52.390082605348184</c:v>
                </c:pt>
                <c:pt idx="107">
                  <c:v>52.163692926808906</c:v>
                </c:pt>
                <c:pt idx="108">
                  <c:v>51.937980467362671</c:v>
                </c:pt>
                <c:pt idx="109">
                  <c:v>51.71296280972328</c:v>
                </c:pt>
                <c:pt idx="110">
                  <c:v>51.488663523506304</c:v>
                </c:pt>
                <c:pt idx="111">
                  <c:v>51.26511235208423</c:v>
                </c:pt>
                <c:pt idx="112">
                  <c:v>51.042345400231561</c:v>
                </c:pt>
                <c:pt idx="113">
                  <c:v>50.820405315105418</c:v>
                </c:pt>
                <c:pt idx="114">
                  <c:v>50.599341451521269</c:v>
                </c:pt>
                <c:pt idx="115">
                  <c:v>50.379210010750633</c:v>
                </c:pt>
                <c:pt idx="116">
                  <c:v>50.16007414021891</c:v>
                </c:pt>
                <c:pt idx="117">
                  <c:v>49.942003979562159</c:v>
                </c:pt>
                <c:pt idx="118">
                  <c:v>49.725076636582024</c:v>
                </c:pt>
                <c:pt idx="119">
                  <c:v>49.509376074814355</c:v>
                </c:pt>
                <c:pt idx="120">
                  <c:v>49.294992892824098</c:v>
                </c:pt>
                <c:pt idx="121">
                  <c:v>49.082023974117568</c:v>
                </c:pt>
                <c:pt idx="122">
                  <c:v>48.870571985911418</c:v>
                </c:pt>
                <c:pt idx="123">
                  <c:v>48.660744705139088</c:v>
                </c:pt>
                <c:pt idx="124">
                  <c:v>48.452654151251735</c:v>
                </c:pt>
                <c:pt idx="125">
                  <c:v>48.246415507835742</c:v>
                </c:pt>
                <c:pt idx="126">
                  <c:v>48.042145819068971</c:v>
                </c:pt>
                <c:pt idx="127">
                  <c:v>47.839962452781222</c:v>
                </c:pt>
                <c:pt idx="128">
                  <c:v>47.639981329516822</c:v>
                </c:pt>
                <c:pt idx="129">
                  <c:v>47.44231492655603</c:v>
                </c:pt>
                <c:pt idx="130">
                  <c:v>47.247070077230795</c:v>
                </c:pt>
                <c:pt idx="131">
                  <c:v>47.054345598781318</c:v>
                </c:pt>
                <c:pt idx="132">
                  <c:v>46.864229795935522</c:v>
                </c:pt>
                <c:pt idx="133">
                  <c:v>46.676797901627296</c:v>
                </c:pt>
                <c:pt idx="134">
                  <c:v>46.492109529844157</c:v>
                </c:pt>
                <c:pt idx="135">
                  <c:v>46.310206227385265</c:v>
                </c:pt>
                <c:pt idx="136">
                  <c:v>46.131109220074684</c:v>
                </c:pt>
                <c:pt idx="137">
                  <c:v>45.954817453482505</c:v>
                </c:pt>
                <c:pt idx="138">
                  <c:v>45.781306027360891</c:v>
                </c:pt>
                <c:pt idx="139">
                  <c:v>45.610525116004297</c:v>
                </c:pt>
                <c:pt idx="140">
                  <c:v>45.442399453228731</c:v>
                </c:pt>
                <c:pt idx="141">
                  <c:v>45.276828440829604</c:v>
                </c:pt>
                <c:pt idx="142">
                  <c:v>45.113686914038396</c:v>
                </c:pt>
                <c:pt idx="143">
                  <c:v>44.952826568087012</c:v>
                </c:pt>
                <c:pt idx="144">
                  <c:v>44.794078018458038</c:v>
                </c:pt>
                <c:pt idx="145">
                  <c:v>44.637253436055772</c:v>
                </c:pt>
                <c:pt idx="146">
                  <c:v>44.482149669795682</c:v>
                </c:pt>
                <c:pt idx="147">
                  <c:v>44.328551745252042</c:v>
                </c:pt>
                <c:pt idx="148">
                  <c:v>44.17623661088713</c:v>
                </c:pt>
                <c:pt idx="149">
                  <c:v>44.024976994256647</c:v>
                </c:pt>
                <c:pt idx="150">
                  <c:v>43.874545229938306</c:v>
                </c:pt>
                <c:pt idx="151">
                  <c:v>43.724716928476518</c:v>
                </c:pt>
                <c:pt idx="152">
                  <c:v>43.575274370372391</c:v>
                </c:pt>
                <c:pt idx="153">
                  <c:v>43.426009529507752</c:v>
                </c:pt>
                <c:pt idx="154">
                  <c:v>43.276726654456709</c:v>
                </c:pt>
                <c:pt idx="155">
                  <c:v>43.127244361865692</c:v>
                </c:pt>
                <c:pt idx="156">
                  <c:v>42.977397221529401</c:v>
                </c:pt>
                <c:pt idx="157">
                  <c:v>42.8270368362857</c:v>
                </c:pt>
                <c:pt idx="158">
                  <c:v>42.676032440123066</c:v>
                </c:pt>
                <c:pt idx="159">
                  <c:v>42.524271054117463</c:v>
                </c:pt>
                <c:pt idx="160">
                  <c:v>42.37165725161681</c:v>
                </c:pt>
                <c:pt idx="161">
                  <c:v>42.218112591495604</c:v>
                </c:pt>
                <c:pt idx="162">
                  <c:v>42.063574781651042</c:v>
                </c:pt>
                <c:pt idx="163">
                  <c:v>41.907996634768843</c:v>
                </c:pt>
                <c:pt idx="164">
                  <c:v>41.751344875441426</c:v>
                </c:pt>
                <c:pt idx="165">
                  <c:v>41.593598852703337</c:v>
                </c:pt>
                <c:pt idx="166">
                  <c:v>41.434749205664886</c:v>
                </c:pt>
                <c:pt idx="167">
                  <c:v>41.27479652280217</c:v>
                </c:pt>
                <c:pt idx="168">
                  <c:v>41.113750028130063</c:v>
                </c:pt>
                <c:pt idx="169">
                  <c:v>40.951626320354571</c:v>
                </c:pt>
                <c:pt idx="170">
                  <c:v>40.788448184471314</c:v>
                </c:pt>
                <c:pt idx="171">
                  <c:v>40.624243489342561</c:v>
                </c:pt>
                <c:pt idx="172">
                  <c:v>40.459044179652118</c:v>
                </c:pt>
                <c:pt idx="173">
                  <c:v>40.292885366339583</c:v>
                </c:pt>
                <c:pt idx="174">
                  <c:v>40.125804516136533</c:v>
                </c:pt>
                <c:pt idx="175">
                  <c:v>39.957840738110406</c:v>
                </c:pt>
                <c:pt idx="176">
                  <c:v>39.789034163089468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97EA-4438-B69A-40442648ADF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5957248"/>
        <c:axId val="115957640"/>
      </c:scatterChart>
      <c:valAx>
        <c:axId val="115957248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115957640"/>
        <c:crosses val="autoZero"/>
        <c:crossBetween val="midCat"/>
      </c:valAx>
      <c:valAx>
        <c:axId val="115957640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11595724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9.2246507982473108E-2"/>
          <c:y val="7.1007638888888891E-2"/>
          <c:w val="0.82395876775078625"/>
          <c:h val="0.84057013888888887"/>
        </c:manualLayout>
      </c:layout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B!$F$27:$F$227</c:f>
              <c:numCache>
                <c:formatCode>General</c:formatCode>
                <c:ptCount val="201"/>
                <c:pt idx="0">
                  <c:v>68.016999999999996</c:v>
                </c:pt>
                <c:pt idx="1">
                  <c:v>67.457999999999998</c:v>
                </c:pt>
                <c:pt idx="2">
                  <c:v>66</c:v>
                </c:pt>
                <c:pt idx="3">
                  <c:v>65.168999999999997</c:v>
                </c:pt>
                <c:pt idx="4">
                  <c:v>66.881</c:v>
                </c:pt>
                <c:pt idx="5">
                  <c:v>64.78</c:v>
                </c:pt>
                <c:pt idx="6">
                  <c:v>66.745999999999995</c:v>
                </c:pt>
                <c:pt idx="7">
                  <c:v>66.168999999999997</c:v>
                </c:pt>
                <c:pt idx="8">
                  <c:v>68.034000000000006</c:v>
                </c:pt>
                <c:pt idx="9">
                  <c:v>63.914999999999999</c:v>
                </c:pt>
                <c:pt idx="10">
                  <c:v>67.694999999999993</c:v>
                </c:pt>
                <c:pt idx="11">
                  <c:v>69.287999999999997</c:v>
                </c:pt>
                <c:pt idx="12">
                  <c:v>70.084999999999994</c:v>
                </c:pt>
                <c:pt idx="13">
                  <c:v>66.034000000000006</c:v>
                </c:pt>
                <c:pt idx="14">
                  <c:v>68.644000000000005</c:v>
                </c:pt>
                <c:pt idx="15">
                  <c:v>66.492000000000004</c:v>
                </c:pt>
                <c:pt idx="16">
                  <c:v>68.593000000000004</c:v>
                </c:pt>
                <c:pt idx="17">
                  <c:v>70.406999999999996</c:v>
                </c:pt>
                <c:pt idx="18">
                  <c:v>70.168999999999997</c:v>
                </c:pt>
                <c:pt idx="19">
                  <c:v>69.254000000000005</c:v>
                </c:pt>
                <c:pt idx="20">
                  <c:v>70.677999999999997</c:v>
                </c:pt>
                <c:pt idx="21">
                  <c:v>69.287999999999997</c:v>
                </c:pt>
                <c:pt idx="22">
                  <c:v>72.373000000000005</c:v>
                </c:pt>
                <c:pt idx="23">
                  <c:v>67.864000000000004</c:v>
                </c:pt>
                <c:pt idx="24">
                  <c:v>71.034000000000006</c:v>
                </c:pt>
                <c:pt idx="25">
                  <c:v>72.034000000000006</c:v>
                </c:pt>
                <c:pt idx="26">
                  <c:v>69.22</c:v>
                </c:pt>
                <c:pt idx="27">
                  <c:v>72.796999999999997</c:v>
                </c:pt>
                <c:pt idx="28">
                  <c:v>72.153000000000006</c:v>
                </c:pt>
                <c:pt idx="29">
                  <c:v>71.558999999999997</c:v>
                </c:pt>
                <c:pt idx="30">
                  <c:v>70.897999999999996</c:v>
                </c:pt>
                <c:pt idx="31">
                  <c:v>73.525000000000006</c:v>
                </c:pt>
                <c:pt idx="32">
                  <c:v>75.712000000000003</c:v>
                </c:pt>
                <c:pt idx="33">
                  <c:v>77.507999999999996</c:v>
                </c:pt>
                <c:pt idx="34">
                  <c:v>77.813999999999993</c:v>
                </c:pt>
                <c:pt idx="35">
                  <c:v>80.965999999999994</c:v>
                </c:pt>
                <c:pt idx="36">
                  <c:v>83.203000000000003</c:v>
                </c:pt>
                <c:pt idx="37">
                  <c:v>87.168999999999997</c:v>
                </c:pt>
                <c:pt idx="38">
                  <c:v>92.441000000000003</c:v>
                </c:pt>
                <c:pt idx="39">
                  <c:v>99.186000000000007</c:v>
                </c:pt>
                <c:pt idx="40">
                  <c:v>101.39</c:v>
                </c:pt>
                <c:pt idx="41">
                  <c:v>112.373</c:v>
                </c:pt>
                <c:pt idx="42">
                  <c:v>126.76300000000001</c:v>
                </c:pt>
                <c:pt idx="43">
                  <c:v>143.62700000000001</c:v>
                </c:pt>
                <c:pt idx="44">
                  <c:v>160.797</c:v>
                </c:pt>
                <c:pt idx="45">
                  <c:v>178.661</c:v>
                </c:pt>
                <c:pt idx="46">
                  <c:v>196.03399999999999</c:v>
                </c:pt>
                <c:pt idx="47">
                  <c:v>206.62700000000001</c:v>
                </c:pt>
                <c:pt idx="48">
                  <c:v>221.27099999999999</c:v>
                </c:pt>
                <c:pt idx="49">
                  <c:v>230.64400000000001</c:v>
                </c:pt>
                <c:pt idx="50">
                  <c:v>235.69499999999999</c:v>
                </c:pt>
                <c:pt idx="51">
                  <c:v>235.76300000000001</c:v>
                </c:pt>
                <c:pt idx="52">
                  <c:v>232.62700000000001</c:v>
                </c:pt>
                <c:pt idx="53">
                  <c:v>221.08500000000001</c:v>
                </c:pt>
                <c:pt idx="54">
                  <c:v>191.96600000000001</c:v>
                </c:pt>
                <c:pt idx="55">
                  <c:v>145.678</c:v>
                </c:pt>
                <c:pt idx="56">
                  <c:v>101.102</c:v>
                </c:pt>
                <c:pt idx="57">
                  <c:v>76.831000000000003</c:v>
                </c:pt>
                <c:pt idx="58">
                  <c:v>67.474999999999994</c:v>
                </c:pt>
                <c:pt idx="59">
                  <c:v>66.881</c:v>
                </c:pt>
                <c:pt idx="60">
                  <c:v>68.084999999999994</c:v>
                </c:pt>
                <c:pt idx="61">
                  <c:v>69.915000000000006</c:v>
                </c:pt>
                <c:pt idx="62">
                  <c:v>74.22</c:v>
                </c:pt>
                <c:pt idx="63">
                  <c:v>76.61</c:v>
                </c:pt>
                <c:pt idx="64">
                  <c:v>78.728999999999999</c:v>
                </c:pt>
                <c:pt idx="65">
                  <c:v>86.983000000000004</c:v>
                </c:pt>
                <c:pt idx="66">
                  <c:v>93.406999999999996</c:v>
                </c:pt>
                <c:pt idx="67">
                  <c:v>104.288</c:v>
                </c:pt>
                <c:pt idx="68">
                  <c:v>116.932</c:v>
                </c:pt>
                <c:pt idx="69">
                  <c:v>130.18600000000001</c:v>
                </c:pt>
                <c:pt idx="70">
                  <c:v>142.322</c:v>
                </c:pt>
                <c:pt idx="71">
                  <c:v>152.322</c:v>
                </c:pt>
                <c:pt idx="72">
                  <c:v>160.06800000000001</c:v>
                </c:pt>
                <c:pt idx="73">
                  <c:v>169.27099999999999</c:v>
                </c:pt>
                <c:pt idx="74">
                  <c:v>172.441</c:v>
                </c:pt>
                <c:pt idx="75">
                  <c:v>172.49199999999999</c:v>
                </c:pt>
                <c:pt idx="76">
                  <c:v>159.40700000000001</c:v>
                </c:pt>
                <c:pt idx="77">
                  <c:v>139.017</c:v>
                </c:pt>
                <c:pt idx="78">
                  <c:v>110.458</c:v>
                </c:pt>
                <c:pt idx="79">
                  <c:v>79.135999999999996</c:v>
                </c:pt>
                <c:pt idx="80">
                  <c:v>62.457999999999998</c:v>
                </c:pt>
                <c:pt idx="81">
                  <c:v>56.576000000000001</c:v>
                </c:pt>
                <c:pt idx="82">
                  <c:v>57.253999999999998</c:v>
                </c:pt>
                <c:pt idx="83">
                  <c:v>53.593000000000004</c:v>
                </c:pt>
                <c:pt idx="84">
                  <c:v>52.508000000000003</c:v>
                </c:pt>
                <c:pt idx="85">
                  <c:v>54.558999999999997</c:v>
                </c:pt>
                <c:pt idx="86">
                  <c:v>52.423999999999999</c:v>
                </c:pt>
                <c:pt idx="87">
                  <c:v>52.152999999999999</c:v>
                </c:pt>
                <c:pt idx="88">
                  <c:v>54.593000000000004</c:v>
                </c:pt>
                <c:pt idx="89">
                  <c:v>54.728999999999999</c:v>
                </c:pt>
                <c:pt idx="90">
                  <c:v>53.61</c:v>
                </c:pt>
                <c:pt idx="91">
                  <c:v>53.695</c:v>
                </c:pt>
                <c:pt idx="92">
                  <c:v>54.033999999999999</c:v>
                </c:pt>
                <c:pt idx="93">
                  <c:v>53.966000000000001</c:v>
                </c:pt>
                <c:pt idx="94">
                  <c:v>56.253999999999998</c:v>
                </c:pt>
                <c:pt idx="95">
                  <c:v>51.881</c:v>
                </c:pt>
                <c:pt idx="96">
                  <c:v>51.78</c:v>
                </c:pt>
                <c:pt idx="97">
                  <c:v>53.914999999999999</c:v>
                </c:pt>
                <c:pt idx="98">
                  <c:v>52.746000000000002</c:v>
                </c:pt>
                <c:pt idx="99">
                  <c:v>55.695</c:v>
                </c:pt>
                <c:pt idx="100">
                  <c:v>54.423999999999999</c:v>
                </c:pt>
                <c:pt idx="101">
                  <c:v>52.491999999999997</c:v>
                </c:pt>
                <c:pt idx="102">
                  <c:v>52.119</c:v>
                </c:pt>
                <c:pt idx="103">
                  <c:v>51.168999999999997</c:v>
                </c:pt>
                <c:pt idx="104">
                  <c:v>51.948999999999998</c:v>
                </c:pt>
                <c:pt idx="105">
                  <c:v>52.593000000000004</c:v>
                </c:pt>
                <c:pt idx="106">
                  <c:v>52.661000000000001</c:v>
                </c:pt>
                <c:pt idx="107">
                  <c:v>51.067999999999998</c:v>
                </c:pt>
                <c:pt idx="108">
                  <c:v>54.237000000000002</c:v>
                </c:pt>
                <c:pt idx="109">
                  <c:v>54.914999999999999</c:v>
                </c:pt>
                <c:pt idx="110">
                  <c:v>56.356000000000002</c:v>
                </c:pt>
                <c:pt idx="111">
                  <c:v>58.322000000000003</c:v>
                </c:pt>
                <c:pt idx="112">
                  <c:v>57.085000000000001</c:v>
                </c:pt>
                <c:pt idx="113">
                  <c:v>56.966000000000001</c:v>
                </c:pt>
                <c:pt idx="114">
                  <c:v>56.017000000000003</c:v>
                </c:pt>
                <c:pt idx="115">
                  <c:v>53.863999999999997</c:v>
                </c:pt>
                <c:pt idx="116">
                  <c:v>51.406999999999996</c:v>
                </c:pt>
                <c:pt idx="117">
                  <c:v>51.237000000000002</c:v>
                </c:pt>
                <c:pt idx="118">
                  <c:v>49.712000000000003</c:v>
                </c:pt>
                <c:pt idx="119">
                  <c:v>49.863999999999997</c:v>
                </c:pt>
                <c:pt idx="120">
                  <c:v>48.966000000000001</c:v>
                </c:pt>
                <c:pt idx="121">
                  <c:v>46.406999999999996</c:v>
                </c:pt>
                <c:pt idx="122">
                  <c:v>47.119</c:v>
                </c:pt>
                <c:pt idx="123">
                  <c:v>46.441000000000003</c:v>
                </c:pt>
                <c:pt idx="124">
                  <c:v>48.152999999999999</c:v>
                </c:pt>
                <c:pt idx="125">
                  <c:v>45.863999999999997</c:v>
                </c:pt>
                <c:pt idx="126">
                  <c:v>47.051000000000002</c:v>
                </c:pt>
                <c:pt idx="127">
                  <c:v>49.237000000000002</c:v>
                </c:pt>
                <c:pt idx="128">
                  <c:v>46.067999999999998</c:v>
                </c:pt>
                <c:pt idx="129">
                  <c:v>47.372999999999998</c:v>
                </c:pt>
                <c:pt idx="130">
                  <c:v>48.152999999999999</c:v>
                </c:pt>
                <c:pt idx="131">
                  <c:v>45.627000000000002</c:v>
                </c:pt>
                <c:pt idx="132">
                  <c:v>45.39</c:v>
                </c:pt>
                <c:pt idx="133">
                  <c:v>44.457999999999998</c:v>
                </c:pt>
                <c:pt idx="134">
                  <c:v>46.491999999999997</c:v>
                </c:pt>
                <c:pt idx="135">
                  <c:v>47.643999999999998</c:v>
                </c:pt>
                <c:pt idx="136">
                  <c:v>44.406999999999996</c:v>
                </c:pt>
                <c:pt idx="137">
                  <c:v>45.814</c:v>
                </c:pt>
                <c:pt idx="138">
                  <c:v>46.695</c:v>
                </c:pt>
                <c:pt idx="139">
                  <c:v>45.796999999999997</c:v>
                </c:pt>
                <c:pt idx="140">
                  <c:v>46.22</c:v>
                </c:pt>
                <c:pt idx="141">
                  <c:v>46.932000000000002</c:v>
                </c:pt>
                <c:pt idx="142">
                  <c:v>48</c:v>
                </c:pt>
                <c:pt idx="143">
                  <c:v>48.677999999999997</c:v>
                </c:pt>
                <c:pt idx="144">
                  <c:v>48.39</c:v>
                </c:pt>
                <c:pt idx="145">
                  <c:v>48.695</c:v>
                </c:pt>
                <c:pt idx="146">
                  <c:v>47.356000000000002</c:v>
                </c:pt>
                <c:pt idx="147">
                  <c:v>44.746000000000002</c:v>
                </c:pt>
                <c:pt idx="148">
                  <c:v>45.322000000000003</c:v>
                </c:pt>
                <c:pt idx="149">
                  <c:v>43.491999999999997</c:v>
                </c:pt>
                <c:pt idx="150">
                  <c:v>41.914999999999999</c:v>
                </c:pt>
                <c:pt idx="151">
                  <c:v>44.101999999999997</c:v>
                </c:pt>
                <c:pt idx="152">
                  <c:v>41.728999999999999</c:v>
                </c:pt>
                <c:pt idx="153">
                  <c:v>44.152999999999999</c:v>
                </c:pt>
                <c:pt idx="154">
                  <c:v>41.831000000000003</c:v>
                </c:pt>
                <c:pt idx="155">
                  <c:v>41.695</c:v>
                </c:pt>
                <c:pt idx="156">
                  <c:v>45.356000000000002</c:v>
                </c:pt>
                <c:pt idx="157">
                  <c:v>43.253999999999998</c:v>
                </c:pt>
                <c:pt idx="158">
                  <c:v>41.524999999999999</c:v>
                </c:pt>
                <c:pt idx="159">
                  <c:v>44.253999999999998</c:v>
                </c:pt>
                <c:pt idx="160">
                  <c:v>41.322000000000003</c:v>
                </c:pt>
                <c:pt idx="161">
                  <c:v>40.542000000000002</c:v>
                </c:pt>
                <c:pt idx="162">
                  <c:v>39.695</c:v>
                </c:pt>
                <c:pt idx="163">
                  <c:v>40.475000000000001</c:v>
                </c:pt>
                <c:pt idx="164">
                  <c:v>43.576000000000001</c:v>
                </c:pt>
                <c:pt idx="165">
                  <c:v>39.136000000000003</c:v>
                </c:pt>
                <c:pt idx="166">
                  <c:v>40.406999999999996</c:v>
                </c:pt>
                <c:pt idx="167">
                  <c:v>39.863999999999997</c:v>
                </c:pt>
                <c:pt idx="168">
                  <c:v>40.814</c:v>
                </c:pt>
                <c:pt idx="169">
                  <c:v>41.661000000000001</c:v>
                </c:pt>
                <c:pt idx="170">
                  <c:v>40.712000000000003</c:v>
                </c:pt>
                <c:pt idx="171">
                  <c:v>40.796999999999997</c:v>
                </c:pt>
                <c:pt idx="172">
                  <c:v>38.152999999999999</c:v>
                </c:pt>
                <c:pt idx="173">
                  <c:v>41.305</c:v>
                </c:pt>
                <c:pt idx="174">
                  <c:v>40.085000000000001</c:v>
                </c:pt>
                <c:pt idx="175">
                  <c:v>38.203000000000003</c:v>
                </c:pt>
                <c:pt idx="176">
                  <c:v>41.847000000000001</c:v>
                </c:pt>
                <c:pt idx="177">
                  <c:v>41.746000000000002</c:v>
                </c:pt>
                <c:pt idx="178">
                  <c:v>38.814</c:v>
                </c:pt>
                <c:pt idx="179">
                  <c:v>39.253999999999998</c:v>
                </c:pt>
                <c:pt idx="180">
                  <c:v>41.322000000000003</c:v>
                </c:pt>
                <c:pt idx="181">
                  <c:v>39.287999999999997</c:v>
                </c:pt>
                <c:pt idx="182">
                  <c:v>38.305</c:v>
                </c:pt>
                <c:pt idx="183">
                  <c:v>39.186</c:v>
                </c:pt>
                <c:pt idx="184">
                  <c:v>36.966000000000001</c:v>
                </c:pt>
                <c:pt idx="185">
                  <c:v>40.033999999999999</c:v>
                </c:pt>
                <c:pt idx="186">
                  <c:v>38.558999999999997</c:v>
                </c:pt>
                <c:pt idx="187">
                  <c:v>38.524999999999999</c:v>
                </c:pt>
                <c:pt idx="188">
                  <c:v>37.677999999999997</c:v>
                </c:pt>
                <c:pt idx="189">
                  <c:v>37.271000000000001</c:v>
                </c:pt>
                <c:pt idx="190">
                  <c:v>37.677999999999997</c:v>
                </c:pt>
                <c:pt idx="191">
                  <c:v>39.491999999999997</c:v>
                </c:pt>
                <c:pt idx="192">
                  <c:v>39.475000000000001</c:v>
                </c:pt>
                <c:pt idx="193">
                  <c:v>39.017000000000003</c:v>
                </c:pt>
                <c:pt idx="194">
                  <c:v>38.762999999999998</c:v>
                </c:pt>
                <c:pt idx="195">
                  <c:v>37.695</c:v>
                </c:pt>
                <c:pt idx="196">
                  <c:v>38.085000000000001</c:v>
                </c:pt>
                <c:pt idx="197">
                  <c:v>39.356000000000002</c:v>
                </c:pt>
                <c:pt idx="198">
                  <c:v>38.762999999999998</c:v>
                </c:pt>
                <c:pt idx="199">
                  <c:v>39.033999999999999</c:v>
                </c:pt>
                <c:pt idx="200">
                  <c:v>40.168999999999997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41AF-4E6C-B27F-DF99E6A615D2}"/>
            </c:ext>
          </c:extLst>
        </c:ser>
        <c:ser>
          <c:idx val="1"/>
          <c:order val="1"/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B!$V$27:$V$227</c:f>
              <c:numCache>
                <c:formatCode>0.00</c:formatCode>
                <c:ptCount val="201"/>
                <c:pt idx="0">
                  <c:v>65.303603641303653</c:v>
                </c:pt>
                <c:pt idx="1">
                  <c:v>65.55654259658084</c:v>
                </c:pt>
                <c:pt idx="2">
                  <c:v>65.807471607808992</c:v>
                </c:pt>
                <c:pt idx="3">
                  <c:v>66.056047117701269</c:v>
                </c:pt>
                <c:pt idx="4">
                  <c:v>66.301885321877322</c:v>
                </c:pt>
                <c:pt idx="5">
                  <c:v>66.544559236120918</c:v>
                </c:pt>
                <c:pt idx="6">
                  <c:v>66.783595919554244</c:v>
                </c:pt>
                <c:pt idx="7">
                  <c:v>67.018473998313226</c:v>
                </c:pt>
                <c:pt idx="8">
                  <c:v>67.248621698297782</c:v>
                </c:pt>
                <c:pt idx="9">
                  <c:v>67.473415694026897</c:v>
                </c:pt>
                <c:pt idx="10">
                  <c:v>67.692181233818019</c:v>
                </c:pt>
                <c:pt idx="11">
                  <c:v>67.904194240154496</c:v>
                </c:pt>
                <c:pt idx="12">
                  <c:v>68.108686453189563</c:v>
                </c:pt>
                <c:pt idx="13">
                  <c:v>68.304855248200056</c:v>
                </c:pt>
                <c:pt idx="14">
                  <c:v>68.491880599706178</c:v>
                </c:pt>
                <c:pt idx="15">
                  <c:v>68.668952894482146</c:v>
                </c:pt>
                <c:pt idx="16">
                  <c:v>68.835317041581177</c:v>
                </c:pt>
                <c:pt idx="17">
                  <c:v>68.9903407276515</c:v>
                </c:pt>
                <c:pt idx="18">
                  <c:v>69.133617843774715</c:v>
                </c:pt>
                <c:pt idx="19">
                  <c:v>69.265122134750584</c:v>
                </c:pt>
                <c:pt idx="20">
                  <c:v>69.38543094647099</c:v>
                </c:pt>
                <c:pt idx="21">
                  <c:v>69.496044326558632</c:v>
                </c:pt>
                <c:pt idx="22">
                  <c:v>69.599830123351282</c:v>
                </c:pt>
                <c:pt idx="23">
                  <c:v>69.701630178558659</c:v>
                </c:pt>
                <c:pt idx="24">
                  <c:v>69.809064774734907</c:v>
                </c:pt>
                <c:pt idx="25">
                  <c:v>69.933570203771538</c:v>
                </c:pt>
                <c:pt idx="26">
                  <c:v>70.09169522015182</c:v>
                </c:pt>
                <c:pt idx="27">
                  <c:v>70.306663525040193</c:v>
                </c:pt>
                <c:pt idx="28">
                  <c:v>70.610178727917912</c:v>
                </c:pt>
                <c:pt idx="29">
                  <c:v>71.044403641882951</c:v>
                </c:pt>
                <c:pt idx="30">
                  <c:v>71.663987041823418</c:v>
                </c:pt>
                <c:pt idx="31">
                  <c:v>72.537940385348975</c:v>
                </c:pt>
                <c:pt idx="32">
                  <c:v>73.751090039384167</c:v>
                </c:pt>
                <c:pt idx="33">
                  <c:v>75.404756763308768</c:v>
                </c:pt>
                <c:pt idx="34">
                  <c:v>77.616256995683969</c:v>
                </c:pt>
                <c:pt idx="35">
                  <c:v>80.516796403150877</c:v>
                </c:pt>
                <c:pt idx="36">
                  <c:v>84.247352947624464</c:v>
                </c:pt>
                <c:pt idx="37">
                  <c:v>88.952240504951831</c:v>
                </c:pt>
                <c:pt idx="38">
                  <c:v>94.770215484748491</c:v>
                </c:pt>
                <c:pt idx="39">
                  <c:v>101.82323911007563</c:v>
                </c:pt>
                <c:pt idx="40">
                  <c:v>110.20332506775655</c:v>
                </c:pt>
                <c:pt idx="41">
                  <c:v>119.95825893830073</c:v>
                </c:pt>
                <c:pt idx="42">
                  <c:v>131.07732997345241</c:v>
                </c:pt>
                <c:pt idx="43">
                  <c:v>143.47851352260088</c:v>
                </c:pt>
                <c:pt idx="44">
                  <c:v>156.99872300679849</c:v>
                </c:pt>
                <c:pt idx="45">
                  <c:v>171.38872871759412</c:v>
                </c:pt>
                <c:pt idx="46">
                  <c:v>186.31373287474767</c:v>
                </c:pt>
                <c:pt idx="47">
                  <c:v>201.35671519877832</c:v>
                </c:pt>
                <c:pt idx="48">
                  <c:v>216.00124216395491</c:v>
                </c:pt>
                <c:pt idx="49">
                  <c:v>229.49845395455938</c:v>
                </c:pt>
                <c:pt idx="50">
                  <c:v>240.40210373577591</c:v>
                </c:pt>
                <c:pt idx="51">
                  <c:v>245.68512006260221</c:v>
                </c:pt>
                <c:pt idx="52">
                  <c:v>240.33995380501545</c:v>
                </c:pt>
                <c:pt idx="53">
                  <c:v>219.56734749054178</c:v>
                </c:pt>
                <c:pt idx="54">
                  <c:v>183.82404633175841</c:v>
                </c:pt>
                <c:pt idx="55">
                  <c:v>141.71634705708306</c:v>
                </c:pt>
                <c:pt idx="56">
                  <c:v>105.40908304818983</c:v>
                </c:pt>
                <c:pt idx="57">
                  <c:v>82.240528932763439</c:v>
                </c:pt>
                <c:pt idx="58">
                  <c:v>71.608164993397281</c:v>
                </c:pt>
                <c:pt idx="59">
                  <c:v>68.806844941559348</c:v>
                </c:pt>
                <c:pt idx="60">
                  <c:v>69.720844926732227</c:v>
                </c:pt>
                <c:pt idx="61">
                  <c:v>72.331441408300336</c:v>
                </c:pt>
                <c:pt idx="62">
                  <c:v>76.038495904007803</c:v>
                </c:pt>
                <c:pt idx="63">
                  <c:v>80.788169951305804</c:v>
                </c:pt>
                <c:pt idx="64">
                  <c:v>86.647740422390044</c:v>
                </c:pt>
                <c:pt idx="65">
                  <c:v>93.669390711658252</c:v>
                </c:pt>
                <c:pt idx="66">
                  <c:v>101.8492392480741</c:v>
                </c:pt>
                <c:pt idx="67">
                  <c:v>111.10818307595764</c:v>
                </c:pt>
                <c:pt idx="68">
                  <c:v>121.27970345921634</c:v>
                </c:pt>
                <c:pt idx="69">
                  <c:v>132.1042515980219</c:v>
                </c:pt>
                <c:pt idx="70">
                  <c:v>143.22952335648677</c:v>
                </c:pt>
                <c:pt idx="71">
                  <c:v>154.19894405559972</c:v>
                </c:pt>
                <c:pt idx="72">
                  <c:v>164.33897729890037</c:v>
                </c:pt>
                <c:pt idx="73">
                  <c:v>172.31937232231164</c:v>
                </c:pt>
                <c:pt idx="74">
                  <c:v>175.31877001646586</c:v>
                </c:pt>
                <c:pt idx="75">
                  <c:v>168.92832492301005</c:v>
                </c:pt>
                <c:pt idx="76">
                  <c:v>150.01099809328727</c:v>
                </c:pt>
                <c:pt idx="77">
                  <c:v>121.50341150609889</c:v>
                </c:pt>
                <c:pt idx="78">
                  <c:v>92.632304136982739</c:v>
                </c:pt>
                <c:pt idx="79">
                  <c:v>71.941190395016406</c:v>
                </c:pt>
                <c:pt idx="80">
                  <c:v>61.253255407872423</c:v>
                </c:pt>
                <c:pt idx="81">
                  <c:v>57.188187218212072</c:v>
                </c:pt>
                <c:pt idx="82">
                  <c:v>55.959146918761107</c:v>
                </c:pt>
                <c:pt idx="83">
                  <c:v>55.55991538741759</c:v>
                </c:pt>
                <c:pt idx="84">
                  <c:v>55.331493831677271</c:v>
                </c:pt>
                <c:pt idx="85">
                  <c:v>55.129230762792091</c:v>
                </c:pt>
                <c:pt idx="86">
                  <c:v>54.931151305727489</c:v>
                </c:pt>
                <c:pt idx="87">
                  <c:v>54.734827095692374</c:v>
                </c:pt>
                <c:pt idx="88">
                  <c:v>54.539979201036608</c:v>
                </c:pt>
                <c:pt idx="89">
                  <c:v>54.34650048833312</c:v>
                </c:pt>
                <c:pt idx="90">
                  <c:v>54.154301884589771</c:v>
                </c:pt>
                <c:pt idx="91">
                  <c:v>53.963308344866832</c:v>
                </c:pt>
                <c:pt idx="92">
                  <c:v>53.77346934179932</c:v>
                </c:pt>
                <c:pt idx="93">
                  <c:v>53.584782929057248</c:v>
                </c:pt>
                <c:pt idx="94">
                  <c:v>53.397346008918447</c:v>
                </c:pt>
                <c:pt idx="95">
                  <c:v>53.21145302312668</c:v>
                </c:pt>
                <c:pt idx="96">
                  <c:v>53.027777806842565</c:v>
                </c:pt>
                <c:pt idx="97">
                  <c:v>52.847686837071095</c:v>
                </c:pt>
                <c:pt idx="98">
                  <c:v>52.673740369644385</c:v>
                </c:pt>
                <c:pt idx="99">
                  <c:v>52.510429374591155</c:v>
                </c:pt>
                <c:pt idx="100">
                  <c:v>52.365154142447437</c:v>
                </c:pt>
                <c:pt idx="101">
                  <c:v>52.249357589521459</c:v>
                </c:pt>
                <c:pt idx="102">
                  <c:v>52.179573440254835</c:v>
                </c:pt>
                <c:pt idx="103">
                  <c:v>52.177946437397736</c:v>
                </c:pt>
                <c:pt idx="104">
                  <c:v>52.271562951285738</c:v>
                </c:pt>
                <c:pt idx="105">
                  <c:v>52.489749914183399</c:v>
                </c:pt>
                <c:pt idx="106">
                  <c:v>52.858432297020734</c:v>
                </c:pt>
                <c:pt idx="107">
                  <c:v>53.390835802568617</c:v>
                </c:pt>
                <c:pt idx="108">
                  <c:v>54.074647032538422</c:v>
                </c:pt>
                <c:pt idx="109">
                  <c:v>54.857805782564846</c:v>
                </c:pt>
                <c:pt idx="110">
                  <c:v>55.638685206890742</c:v>
                </c:pt>
                <c:pt idx="111">
                  <c:v>56.2700723278043</c:v>
                </c:pt>
                <c:pt idx="112">
                  <c:v>56.585961283368661</c:v>
                </c:pt>
                <c:pt idx="113">
                  <c:v>56.451140916684658</c:v>
                </c:pt>
                <c:pt idx="114">
                  <c:v>55.817030387298686</c:v>
                </c:pt>
                <c:pt idx="115">
                  <c:v>54.754259330586407</c:v>
                </c:pt>
                <c:pt idx="116">
                  <c:v>53.437700810891641</c:v>
                </c:pt>
                <c:pt idx="117">
                  <c:v>52.08561043904141</c:v>
                </c:pt>
                <c:pt idx="118">
                  <c:v>50.883767126214281</c:v>
                </c:pt>
                <c:pt idx="119">
                  <c:v>49.934072819794238</c:v>
                </c:pt>
                <c:pt idx="120">
                  <c:v>49.248075365655446</c:v>
                </c:pt>
                <c:pt idx="121">
                  <c:v>48.776496182375176</c:v>
                </c:pt>
                <c:pt idx="122">
                  <c:v>48.449284252097826</c:v>
                </c:pt>
                <c:pt idx="123">
                  <c:v>48.204766975590601</c:v>
                </c:pt>
                <c:pt idx="124">
                  <c:v>48.001139766058621</c:v>
                </c:pt>
                <c:pt idx="125">
                  <c:v>47.815144374377603</c:v>
                </c:pt>
                <c:pt idx="126">
                  <c:v>47.635862830379558</c:v>
                </c:pt>
                <c:pt idx="127">
                  <c:v>47.458926722203095</c:v>
                </c:pt>
                <c:pt idx="128">
                  <c:v>47.282900160336027</c:v>
                </c:pt>
                <c:pt idx="129">
                  <c:v>47.107588438458706</c:v>
                </c:pt>
                <c:pt idx="130">
                  <c:v>46.933560339381977</c:v>
                </c:pt>
                <c:pt idx="131">
                  <c:v>46.762415966650806</c:v>
                </c:pt>
                <c:pt idx="132">
                  <c:v>46.59765579362319</c:v>
                </c:pt>
                <c:pt idx="133">
                  <c:v>46.44613756684825</c:v>
                </c:pt>
                <c:pt idx="134">
                  <c:v>46.319933781279467</c:v>
                </c:pt>
                <c:pt idx="135">
                  <c:v>46.237870078769198</c:v>
                </c:pt>
                <c:pt idx="136">
                  <c:v>46.225240611914799</c:v>
                </c:pt>
                <c:pt idx="137">
                  <c:v>46.30963009605194</c:v>
                </c:pt>
                <c:pt idx="138">
                  <c:v>46.511296512795688</c:v>
                </c:pt>
                <c:pt idx="139">
                  <c:v>46.828996436323322</c:v>
                </c:pt>
                <c:pt idx="140">
                  <c:v>47.226203670633211</c:v>
                </c:pt>
                <c:pt idx="141">
                  <c:v>47.62616980755395</c:v>
                </c:pt>
                <c:pt idx="142">
                  <c:v>47.923646678455462</c:v>
                </c:pt>
                <c:pt idx="143">
                  <c:v>48.014169423660839</c:v>
                </c:pt>
                <c:pt idx="144">
                  <c:v>47.831003553850067</c:v>
                </c:pt>
                <c:pt idx="145">
                  <c:v>47.372281909362542</c:v>
                </c:pt>
                <c:pt idx="146">
                  <c:v>46.703382243903427</c:v>
                </c:pt>
                <c:pt idx="147">
                  <c:v>45.932371423658125</c:v>
                </c:pt>
                <c:pt idx="148">
                  <c:v>45.171195879462338</c:v>
                </c:pt>
                <c:pt idx="149">
                  <c:v>44.501886951050764</c:v>
                </c:pt>
                <c:pt idx="150">
                  <c:v>43.961493203824951</c:v>
                </c:pt>
                <c:pt idx="151">
                  <c:v>43.547105033871418</c:v>
                </c:pt>
                <c:pt idx="152">
                  <c:v>43.232375967747402</c:v>
                </c:pt>
                <c:pt idx="153">
                  <c:v>42.984692250973033</c:v>
                </c:pt>
                <c:pt idx="154">
                  <c:v>42.776267971415677</c:v>
                </c:pt>
                <c:pt idx="155">
                  <c:v>42.588106634728575</c:v>
                </c:pt>
                <c:pt idx="156">
                  <c:v>42.409233127486701</c:v>
                </c:pt>
                <c:pt idx="157">
                  <c:v>42.234156925067857</c:v>
                </c:pt>
                <c:pt idx="158">
                  <c:v>42.060466169802126</c:v>
                </c:pt>
                <c:pt idx="159">
                  <c:v>41.887221405956254</c:v>
                </c:pt>
                <c:pt idx="160">
                  <c:v>41.714094903560259</c:v>
                </c:pt>
                <c:pt idx="161">
                  <c:v>41.54098243060789</c:v>
                </c:pt>
                <c:pt idx="162">
                  <c:v>41.367852326214759</c:v>
                </c:pt>
                <c:pt idx="163">
                  <c:v>41.19469423086332</c:v>
                </c:pt>
                <c:pt idx="164">
                  <c:v>41.021503719415797</c:v>
                </c:pt>
                <c:pt idx="165">
                  <c:v>40.848278192653559</c:v>
                </c:pt>
                <c:pt idx="166">
                  <c:v>40.675015869425408</c:v>
                </c:pt>
                <c:pt idx="167">
                  <c:v>40.501715532761366</c:v>
                </c:pt>
                <c:pt idx="168">
                  <c:v>40.328376438447101</c:v>
                </c:pt>
                <c:pt idx="169">
                  <c:v>40.154998255188666</c:v>
                </c:pt>
                <c:pt idx="170">
                  <c:v>39.981581011397338</c:v>
                </c:pt>
                <c:pt idx="171">
                  <c:v>39.808125044953428</c:v>
                </c:pt>
                <c:pt idx="172">
                  <c:v>39.634630955953519</c:v>
                </c:pt>
                <c:pt idx="173">
                  <c:v>39.461099562846691</c:v>
                </c:pt>
                <c:pt idx="174">
                  <c:v>39.287531862260906</c:v>
                </c:pt>
                <c:pt idx="175">
                  <c:v>39.113928992668875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41AF-4E6C-B27F-DF99E6A615D2}"/>
            </c:ext>
          </c:extLst>
        </c:ser>
        <c:ser>
          <c:idx val="2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B!$BB$27:$BB$227</c:f>
              <c:numCache>
                <c:formatCode>General</c:formatCode>
                <c:ptCount val="201"/>
                <c:pt idx="0">
                  <c:v>65.303603603610199</c:v>
                </c:pt>
                <c:pt idx="1">
                  <c:v>65.556542511276604</c:v>
                </c:pt>
                <c:pt idx="2">
                  <c:v>65.807471417659514</c:v>
                </c:pt>
                <c:pt idx="3">
                  <c:v>66.056046700217692</c:v>
                </c:pt>
                <c:pt idx="4">
                  <c:v>66.30188441905274</c:v>
                </c:pt>
                <c:pt idx="5">
                  <c:v>66.544557313086315</c:v>
                </c:pt>
                <c:pt idx="6">
                  <c:v>66.783591885046476</c:v>
                </c:pt>
                <c:pt idx="7">
                  <c:v>67.018465661237414</c:v>
                </c:pt>
                <c:pt idx="8">
                  <c:v>67.248604729280871</c:v>
                </c:pt>
                <c:pt idx="9">
                  <c:v>67.473381675198596</c:v>
                </c:pt>
                <c:pt idx="10">
                  <c:v>67.692114059733413</c:v>
                </c:pt>
                <c:pt idx="11">
                  <c:v>67.904063591813454</c:v>
                </c:pt>
                <c:pt idx="12">
                  <c:v>68.108436173401273</c:v>
                </c:pt>
                <c:pt idx="13">
                  <c:v>68.304383003170827</c:v>
                </c:pt>
                <c:pt idx="14">
                  <c:v>68.491002934769028</c:v>
                </c:pt>
                <c:pt idx="15">
                  <c:v>68.667346286801816</c:v>
                </c:pt>
                <c:pt idx="16">
                  <c:v>68.832420293914225</c:v>
                </c:pt>
                <c:pt idx="17">
                  <c:v>68.985196369106689</c:v>
                </c:pt>
                <c:pt idx="18">
                  <c:v>69.124619314564058</c:v>
                </c:pt>
                <c:pt idx="19">
                  <c:v>69.249618569957363</c:v>
                </c:pt>
                <c:pt idx="20">
                  <c:v>69.359121522269248</c:v>
                </c:pt>
                <c:pt idx="21">
                  <c:v>69.452068819572091</c:v>
                </c:pt>
                <c:pt idx="22">
                  <c:v>69.527431534096806</c:v>
                </c:pt>
                <c:pt idx="23">
                  <c:v>69.584229910295406</c:v>
                </c:pt>
                <c:pt idx="24">
                  <c:v>69.621553316223725</c:v>
                </c:pt>
                <c:pt idx="25">
                  <c:v>69.638580898180834</c:v>
                </c:pt>
                <c:pt idx="26">
                  <c:v>69.634602327593498</c:v>
                </c:pt>
                <c:pt idx="27">
                  <c:v>69.60903793533663</c:v>
                </c:pt>
                <c:pt idx="28">
                  <c:v>69.56145746223801</c:v>
                </c:pt>
                <c:pt idx="29">
                  <c:v>69.491596625098296</c:v>
                </c:pt>
                <c:pt idx="30">
                  <c:v>69.399370713117747</c:v>
                </c:pt>
                <c:pt idx="31">
                  <c:v>69.284884495172648</c:v>
                </c:pt>
                <c:pt idx="32">
                  <c:v>69.148437834952745</c:v>
                </c:pt>
                <c:pt idx="33">
                  <c:v>68.990526574887724</c:v>
                </c:pt>
                <c:pt idx="34">
                  <c:v>68.811838452525109</c:v>
                </c:pt>
                <c:pt idx="35">
                  <c:v>68.613244041635284</c:v>
                </c:pt>
                <c:pt idx="36">
                  <c:v>68.39578294855518</c:v>
                </c:pt>
                <c:pt idx="37">
                  <c:v>68.160645724190616</c:v>
                </c:pt>
                <c:pt idx="38">
                  <c:v>67.909152155973871</c:v>
                </c:pt>
                <c:pt idx="39">
                  <c:v>67.64272676642247</c:v>
                </c:pt>
                <c:pt idx="40">
                  <c:v>67.362872454208187</c:v>
                </c:pt>
                <c:pt idx="41">
                  <c:v>67.071143263373457</c:v>
                </c:pt>
                <c:pt idx="42">
                  <c:v>66.769117255697623</c:v>
                </c:pt>
                <c:pt idx="43">
                  <c:v>66.458370394787494</c:v>
                </c:pt>
                <c:pt idx="44">
                  <c:v>66.140452237320105</c:v>
                </c:pt>
                <c:pt idx="45">
                  <c:v>65.81686407924964</c:v>
                </c:pt>
                <c:pt idx="46">
                  <c:v>65.489040036531364</c:v>
                </c:pt>
                <c:pt idx="47">
                  <c:v>65.158331364851833</c:v>
                </c:pt>
                <c:pt idx="48">
                  <c:v>64.825994153497064</c:v>
                </c:pt>
                <c:pt idx="49">
                  <c:v>64.493180375020046</c:v>
                </c:pt>
                <c:pt idx="50">
                  <c:v>64.160932142092193</c:v>
                </c:pt>
                <c:pt idx="51">
                  <c:v>63.830178920121362</c:v>
                </c:pt>
                <c:pt idx="52">
                  <c:v>63.501737370345531</c:v>
                </c:pt>
                <c:pt idx="53">
                  <c:v>63.176313452248635</c:v>
                </c:pt>
                <c:pt idx="54">
                  <c:v>62.854506393586234</c:v>
                </c:pt>
                <c:pt idx="55">
                  <c:v>62.536814137177686</c:v>
                </c:pt>
                <c:pt idx="56">
                  <c:v>62.223639891464657</c:v>
                </c:pt>
                <c:pt idx="57">
                  <c:v>61.91529944209671</c:v>
                </c:pt>
                <c:pt idx="58">
                  <c:v>61.612028920209283</c:v>
                </c:pt>
                <c:pt idx="59">
                  <c:v>61.313992765850614</c:v>
                </c:pt>
                <c:pt idx="60">
                  <c:v>61.021291669090857</c:v>
                </c:pt>
                <c:pt idx="61">
                  <c:v>60.733970314310575</c:v>
                </c:pt>
                <c:pt idx="62">
                  <c:v>60.452024793284551</c:v>
                </c:pt>
                <c:pt idx="63">
                  <c:v>60.175409588826156</c:v>
                </c:pt>
                <c:pt idx="64">
                  <c:v>59.904044062315002</c:v>
                </c:pt>
                <c:pt idx="65">
                  <c:v>59.637818405178102</c:v>
                </c:pt>
                <c:pt idx="66">
                  <c:v>59.376599036415215</c:v>
                </c:pt>
                <c:pt idx="67">
                  <c:v>59.120233445842338</c:v>
                </c:pt>
                <c:pt idx="68">
                  <c:v>58.86855449629919</c:v>
                </c:pt>
                <c:pt idx="69">
                  <c:v>58.621384208120219</c:v>
                </c:pt>
                <c:pt idx="70">
                  <c:v>58.378537056220317</c:v>
                </c:pt>
                <c:pt idx="71">
                  <c:v>58.139822814705028</c:v>
                </c:pt>
                <c:pt idx="72">
                  <c:v>57.90504898645041</c:v>
                </c:pt>
                <c:pt idx="73">
                  <c:v>57.674022856039386</c:v>
                </c:pt>
                <c:pt idx="74">
                  <c:v>57.446553204159898</c:v>
                </c:pt>
                <c:pt idx="75">
                  <c:v>57.222451720384946</c:v>
                </c:pt>
                <c:pt idx="76">
                  <c:v>57.001534149430356</c:v>
                </c:pt>
                <c:pt idx="77">
                  <c:v>56.783621203737148</c:v>
                </c:pt>
                <c:pt idx="78">
                  <c:v>56.568539272726568</c:v>
                </c:pt>
                <c:pt idx="79">
                  <c:v>56.356120956457502</c:v>
                </c:pt>
                <c:pt idx="80">
                  <c:v>56.146205448782439</c:v>
                </c:pt>
                <c:pt idx="81">
                  <c:v>55.938638792521971</c:v>
                </c:pt>
                <c:pt idx="82">
                  <c:v>55.733274026712891</c:v>
                </c:pt>
                <c:pt idx="83">
                  <c:v>55.529971243665472</c:v>
                </c:pt>
                <c:pt idx="84">
                  <c:v>55.328597571413766</c:v>
                </c:pt>
                <c:pt idx="85">
                  <c:v>55.129027095167871</c:v>
                </c:pt>
                <c:pt idx="86">
                  <c:v>54.931140729584598</c:v>
                </c:pt>
                <c:pt idx="87">
                  <c:v>54.73482605205708</c:v>
                </c:pt>
                <c:pt idx="88">
                  <c:v>54.539977105779705</c:v>
                </c:pt>
                <c:pt idx="89">
                  <c:v>54.346494180062059</c:v>
                </c:pt>
                <c:pt idx="90">
                  <c:v>54.154283574232494</c:v>
                </c:pt>
                <c:pt idx="91">
                  <c:v>53.96325735047769</c:v>
                </c:pt>
                <c:pt idx="92">
                  <c:v>53.773333080095171</c:v>
                </c:pt>
                <c:pt idx="93">
                  <c:v>53.584433586880465</c:v>
                </c:pt>
                <c:pt idx="94">
                  <c:v>53.396486690716415</c:v>
                </c:pt>
                <c:pt idx="95">
                  <c:v>53.209424953868727</c:v>
                </c:pt>
                <c:pt idx="96">
                  <c:v>53.023185432008148</c:v>
                </c:pt>
                <c:pt idx="97">
                  <c:v>52.837709431566786</c:v>
                </c:pt>
                <c:pt idx="98">
                  <c:v>52.652942274684428</c:v>
                </c:pt>
                <c:pt idx="99">
                  <c:v>52.468833072702978</c:v>
                </c:pt>
                <c:pt idx="100">
                  <c:v>52.285334508915916</c:v>
                </c:pt>
                <c:pt idx="101">
                  <c:v>52.102402631067882</c:v>
                </c:pt>
                <c:pt idx="102">
                  <c:v>51.919996653922759</c:v>
                </c:pt>
                <c:pt idx="103">
                  <c:v>51.738078772070111</c:v>
                </c:pt>
                <c:pt idx="104">
                  <c:v>51.556613983015794</c:v>
                </c:pt>
                <c:pt idx="105">
                  <c:v>51.37556992049889</c:v>
                </c:pt>
                <c:pt idx="106">
                  <c:v>51.194916697889212</c:v>
                </c:pt>
                <c:pt idx="107">
                  <c:v>51.014626761445413</c:v>
                </c:pt>
                <c:pt idx="108">
                  <c:v>50.834674753148491</c:v>
                </c:pt>
                <c:pt idx="109">
                  <c:v>50.65503738276832</c:v>
                </c:pt>
                <c:pt idx="110">
                  <c:v>50.475693308767205</c:v>
                </c:pt>
                <c:pt idx="111">
                  <c:v>50.296623027593839</c:v>
                </c:pt>
                <c:pt idx="112">
                  <c:v>50.117808770870766</c:v>
                </c:pt>
                <c:pt idx="113">
                  <c:v>49.939234409926165</c:v>
                </c:pt>
                <c:pt idx="114">
                  <c:v>49.760885367066209</c:v>
                </c:pt>
                <c:pt idx="115">
                  <c:v>49.582748532926054</c:v>
                </c:pt>
                <c:pt idx="116">
                  <c:v>49.404812189174052</c:v>
                </c:pt>
                <c:pt idx="117">
                  <c:v>49.227065935777361</c:v>
                </c:pt>
                <c:pt idx="118">
                  <c:v>49.049500621966203</c:v>
                </c:pt>
                <c:pt idx="119">
                  <c:v>48.872108279962013</c:v>
                </c:pt>
                <c:pt idx="120">
                  <c:v>48.69488206046335</c:v>
                </c:pt>
                <c:pt idx="121">
                  <c:v>48.517816168817554</c:v>
                </c:pt>
                <c:pt idx="122">
                  <c:v>48.340905800749859</c:v>
                </c:pt>
                <c:pt idx="123">
                  <c:v>48.16414707648395</c:v>
                </c:pt>
                <c:pt idx="124">
                  <c:v>47.987536972073869</c:v>
                </c:pt>
                <c:pt idx="125">
                  <c:v>47.811073246789832</c:v>
                </c:pt>
                <c:pt idx="126">
                  <c:v>47.634754365466954</c:v>
                </c:pt>
                <c:pt idx="127">
                  <c:v>47.458579414849829</c:v>
                </c:pt>
                <c:pt idx="128">
                  <c:v>47.282548013154759</c:v>
                </c:pt>
                <c:pt idx="129">
                  <c:v>47.106660212336436</c:v>
                </c:pt>
                <c:pt idx="130">
                  <c:v>46.930916392889756</c:v>
                </c:pt>
                <c:pt idx="131">
                  <c:v>46.755317151443037</c:v>
                </c:pt>
                <c:pt idx="132">
                  <c:v>46.579863181898432</c:v>
                </c:pt>
                <c:pt idx="133">
                  <c:v>46.404555151436227</c:v>
                </c:pt>
                <c:pt idx="134">
                  <c:v>46.229393573297649</c:v>
                </c:pt>
                <c:pt idx="135">
                  <c:v>46.05437867886338</c:v>
                </c:pt>
                <c:pt idx="136">
                  <c:v>45.879510292111291</c:v>
                </c:pt>
                <c:pt idx="137">
                  <c:v>45.704787710016369</c:v>
                </c:pt>
                <c:pt idx="138">
                  <c:v>45.530209592798961</c:v>
                </c:pt>
                <c:pt idx="139">
                  <c:v>45.355773868081911</c:v>
                </c:pt>
                <c:pt idx="140">
                  <c:v>45.181477652940686</c:v>
                </c:pt>
                <c:pt idx="141">
                  <c:v>45.007317197494345</c:v>
                </c:pt>
                <c:pt idx="142">
                  <c:v>44.833287853079355</c:v>
                </c:pt>
                <c:pt idx="143">
                  <c:v>44.659384067186807</c:v>
                </c:pt>
                <c:pt idx="144">
                  <c:v>44.485599406267845</c:v>
                </c:pt>
                <c:pt idx="145">
                  <c:v>44.311926606286882</c:v>
                </c:pt>
                <c:pt idx="146">
                  <c:v>44.138357649610441</c:v>
                </c:pt>
                <c:pt idx="147">
                  <c:v>43.964883865560587</c:v>
                </c:pt>
                <c:pt idx="148">
                  <c:v>43.79149605083137</c:v>
                </c:pt>
                <c:pt idx="149">
                  <c:v>43.61818460505495</c:v>
                </c:pt>
                <c:pt idx="150">
                  <c:v>43.444939676180724</c:v>
                </c:pt>
                <c:pt idx="151">
                  <c:v>43.27175131003812</c:v>
                </c:pt>
                <c:pt idx="152">
                  <c:v>43.098609598503245</c:v>
                </c:pt>
                <c:pt idx="153">
                  <c:v>42.925504821062567</c:v>
                </c:pt>
                <c:pt idx="154">
                  <c:v>42.752427575214604</c:v>
                </c:pt>
                <c:pt idx="155">
                  <c:v>42.579368892006961</c:v>
                </c:pt>
                <c:pt idx="156">
                  <c:v>42.406320333991609</c:v>
                </c:pt>
                <c:pt idx="157">
                  <c:v>42.233274073913776</c:v>
                </c:pt>
                <c:pt idx="158">
                  <c:v>42.060222953455366</c:v>
                </c:pt>
                <c:pt idx="159">
                  <c:v>41.887160522267536</c:v>
                </c:pt>
                <c:pt idx="160">
                  <c:v>41.714081058304885</c:v>
                </c:pt>
                <c:pt idx="161">
                  <c:v>41.540979571085472</c:v>
                </c:pt>
                <c:pt idx="162">
                  <c:v>41.367851789937177</c:v>
                </c:pt>
                <c:pt idx="163">
                  <c:v>41.19469413955516</c:v>
                </c:pt>
                <c:pt idx="164">
                  <c:v>41.021503705304028</c:v>
                </c:pt>
                <c:pt idx="165">
                  <c:v>40.848278190674122</c:v>
                </c:pt>
                <c:pt idx="166">
                  <c:v>40.67501586917345</c:v>
                </c:pt>
                <c:pt idx="167">
                  <c:v>40.50171553273227</c:v>
                </c:pt>
                <c:pt idx="168">
                  <c:v>40.328376438444053</c:v>
                </c:pt>
                <c:pt idx="169">
                  <c:v>40.154998255188374</c:v>
                </c:pt>
                <c:pt idx="170">
                  <c:v>39.98158101139731</c:v>
                </c:pt>
                <c:pt idx="171">
                  <c:v>39.808125044953428</c:v>
                </c:pt>
                <c:pt idx="172">
                  <c:v>39.634630955953519</c:v>
                </c:pt>
                <c:pt idx="173">
                  <c:v>39.461099562846691</c:v>
                </c:pt>
                <c:pt idx="174">
                  <c:v>39.287531862260906</c:v>
                </c:pt>
                <c:pt idx="175">
                  <c:v>39.113928992668875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41AF-4E6C-B27F-DF99E6A615D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5958424"/>
        <c:axId val="289206472"/>
      </c:scatterChart>
      <c:valAx>
        <c:axId val="115958424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289206472"/>
        <c:crosses val="autoZero"/>
        <c:crossBetween val="midCat"/>
      </c:valAx>
      <c:valAx>
        <c:axId val="289206472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11595842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B!$G$27:$G$227</c:f>
              <c:numCache>
                <c:formatCode>General</c:formatCode>
                <c:ptCount val="201"/>
                <c:pt idx="0">
                  <c:v>64.763000000000005</c:v>
                </c:pt>
                <c:pt idx="1">
                  <c:v>65.864000000000004</c:v>
                </c:pt>
                <c:pt idx="2">
                  <c:v>68.846999999999994</c:v>
                </c:pt>
                <c:pt idx="3">
                  <c:v>67.203000000000003</c:v>
                </c:pt>
                <c:pt idx="4">
                  <c:v>66.626999999999995</c:v>
                </c:pt>
                <c:pt idx="5">
                  <c:v>66.067999999999998</c:v>
                </c:pt>
                <c:pt idx="6">
                  <c:v>66.067999999999998</c:v>
                </c:pt>
                <c:pt idx="7">
                  <c:v>65.78</c:v>
                </c:pt>
                <c:pt idx="8">
                  <c:v>66.236999999999995</c:v>
                </c:pt>
                <c:pt idx="9">
                  <c:v>69.492000000000004</c:v>
                </c:pt>
                <c:pt idx="10">
                  <c:v>68.712000000000003</c:v>
                </c:pt>
                <c:pt idx="11">
                  <c:v>68.525000000000006</c:v>
                </c:pt>
                <c:pt idx="12">
                  <c:v>65.542000000000002</c:v>
                </c:pt>
                <c:pt idx="13">
                  <c:v>69.457999999999998</c:v>
                </c:pt>
                <c:pt idx="14">
                  <c:v>70.457999999999998</c:v>
                </c:pt>
                <c:pt idx="15">
                  <c:v>67.322000000000003</c:v>
                </c:pt>
                <c:pt idx="16">
                  <c:v>68.846999999999994</c:v>
                </c:pt>
                <c:pt idx="17">
                  <c:v>67.694999999999993</c:v>
                </c:pt>
                <c:pt idx="18">
                  <c:v>66.745999999999995</c:v>
                </c:pt>
                <c:pt idx="19">
                  <c:v>67.338999999999999</c:v>
                </c:pt>
                <c:pt idx="20">
                  <c:v>68.153000000000006</c:v>
                </c:pt>
                <c:pt idx="21">
                  <c:v>69.661000000000001</c:v>
                </c:pt>
                <c:pt idx="22">
                  <c:v>68.983000000000004</c:v>
                </c:pt>
                <c:pt idx="23">
                  <c:v>69.236999999999995</c:v>
                </c:pt>
                <c:pt idx="24">
                  <c:v>71.153000000000006</c:v>
                </c:pt>
                <c:pt idx="25">
                  <c:v>69.406999999999996</c:v>
                </c:pt>
                <c:pt idx="26">
                  <c:v>72</c:v>
                </c:pt>
                <c:pt idx="27">
                  <c:v>74.558999999999997</c:v>
                </c:pt>
                <c:pt idx="28">
                  <c:v>71.728999999999999</c:v>
                </c:pt>
                <c:pt idx="29">
                  <c:v>70.186000000000007</c:v>
                </c:pt>
                <c:pt idx="30">
                  <c:v>70.626999999999995</c:v>
                </c:pt>
                <c:pt idx="31">
                  <c:v>72.677999999999997</c:v>
                </c:pt>
                <c:pt idx="32">
                  <c:v>74.78</c:v>
                </c:pt>
                <c:pt idx="33">
                  <c:v>74.441000000000003</c:v>
                </c:pt>
                <c:pt idx="34">
                  <c:v>79.102000000000004</c:v>
                </c:pt>
                <c:pt idx="35">
                  <c:v>81.186000000000007</c:v>
                </c:pt>
                <c:pt idx="36">
                  <c:v>85.864000000000004</c:v>
                </c:pt>
                <c:pt idx="37">
                  <c:v>88.457999999999998</c:v>
                </c:pt>
                <c:pt idx="38">
                  <c:v>93.492000000000004</c:v>
                </c:pt>
                <c:pt idx="39">
                  <c:v>100.136</c:v>
                </c:pt>
                <c:pt idx="40">
                  <c:v>106.102</c:v>
                </c:pt>
                <c:pt idx="41">
                  <c:v>114.949</c:v>
                </c:pt>
                <c:pt idx="42">
                  <c:v>126.203</c:v>
                </c:pt>
                <c:pt idx="43">
                  <c:v>141.05099999999999</c:v>
                </c:pt>
                <c:pt idx="44">
                  <c:v>159.61000000000001</c:v>
                </c:pt>
                <c:pt idx="45">
                  <c:v>177.96600000000001</c:v>
                </c:pt>
                <c:pt idx="46">
                  <c:v>193.458</c:v>
                </c:pt>
                <c:pt idx="47">
                  <c:v>207.23699999999999</c:v>
                </c:pt>
                <c:pt idx="48">
                  <c:v>218.102</c:v>
                </c:pt>
                <c:pt idx="49">
                  <c:v>226.678</c:v>
                </c:pt>
                <c:pt idx="50">
                  <c:v>232.69499999999999</c:v>
                </c:pt>
                <c:pt idx="51">
                  <c:v>234.542</c:v>
                </c:pt>
                <c:pt idx="52">
                  <c:v>231.06800000000001</c:v>
                </c:pt>
                <c:pt idx="53">
                  <c:v>221.27099999999999</c:v>
                </c:pt>
                <c:pt idx="54">
                  <c:v>197.017</c:v>
                </c:pt>
                <c:pt idx="55">
                  <c:v>157.03399999999999</c:v>
                </c:pt>
                <c:pt idx="56">
                  <c:v>110.542</c:v>
                </c:pt>
                <c:pt idx="57">
                  <c:v>77.355999999999995</c:v>
                </c:pt>
                <c:pt idx="58">
                  <c:v>64.712000000000003</c:v>
                </c:pt>
                <c:pt idx="59">
                  <c:v>64.846999999999994</c:v>
                </c:pt>
                <c:pt idx="60">
                  <c:v>66.168999999999997</c:v>
                </c:pt>
                <c:pt idx="61">
                  <c:v>68.558999999999997</c:v>
                </c:pt>
                <c:pt idx="62">
                  <c:v>70.542000000000002</c:v>
                </c:pt>
                <c:pt idx="63">
                  <c:v>75.153000000000006</c:v>
                </c:pt>
                <c:pt idx="64">
                  <c:v>78.796999999999997</c:v>
                </c:pt>
                <c:pt idx="65">
                  <c:v>84.626999999999995</c:v>
                </c:pt>
                <c:pt idx="66">
                  <c:v>89.78</c:v>
                </c:pt>
                <c:pt idx="67">
                  <c:v>97.457999999999998</c:v>
                </c:pt>
                <c:pt idx="68">
                  <c:v>112.712</c:v>
                </c:pt>
                <c:pt idx="69">
                  <c:v>121.797</c:v>
                </c:pt>
                <c:pt idx="70">
                  <c:v>135.25399999999999</c:v>
                </c:pt>
                <c:pt idx="71">
                  <c:v>146.35599999999999</c:v>
                </c:pt>
                <c:pt idx="72">
                  <c:v>155.76300000000001</c:v>
                </c:pt>
                <c:pt idx="73">
                  <c:v>162.61000000000001</c:v>
                </c:pt>
                <c:pt idx="74">
                  <c:v>166.864</c:v>
                </c:pt>
                <c:pt idx="75">
                  <c:v>168.94900000000001</c:v>
                </c:pt>
                <c:pt idx="76">
                  <c:v>162.61000000000001</c:v>
                </c:pt>
                <c:pt idx="77">
                  <c:v>148.64400000000001</c:v>
                </c:pt>
                <c:pt idx="78">
                  <c:v>122.407</c:v>
                </c:pt>
                <c:pt idx="79">
                  <c:v>87.355999999999995</c:v>
                </c:pt>
                <c:pt idx="80">
                  <c:v>66.236999999999995</c:v>
                </c:pt>
                <c:pt idx="81">
                  <c:v>58.627000000000002</c:v>
                </c:pt>
                <c:pt idx="82">
                  <c:v>55.152999999999999</c:v>
                </c:pt>
                <c:pt idx="83">
                  <c:v>53.762999999999998</c:v>
                </c:pt>
                <c:pt idx="84">
                  <c:v>53.524999999999999</c:v>
                </c:pt>
                <c:pt idx="85">
                  <c:v>54.831000000000003</c:v>
                </c:pt>
                <c:pt idx="86">
                  <c:v>53.186</c:v>
                </c:pt>
                <c:pt idx="87">
                  <c:v>54.898000000000003</c:v>
                </c:pt>
                <c:pt idx="88">
                  <c:v>55.576000000000001</c:v>
                </c:pt>
                <c:pt idx="89">
                  <c:v>54.186</c:v>
                </c:pt>
                <c:pt idx="90">
                  <c:v>52.966000000000001</c:v>
                </c:pt>
                <c:pt idx="91">
                  <c:v>50.322000000000003</c:v>
                </c:pt>
                <c:pt idx="92">
                  <c:v>51.966000000000001</c:v>
                </c:pt>
                <c:pt idx="93">
                  <c:v>53.033999999999999</c:v>
                </c:pt>
                <c:pt idx="94">
                  <c:v>53.203000000000003</c:v>
                </c:pt>
                <c:pt idx="95">
                  <c:v>52.287999999999997</c:v>
                </c:pt>
                <c:pt idx="96">
                  <c:v>52</c:v>
                </c:pt>
                <c:pt idx="97">
                  <c:v>54.491999999999997</c:v>
                </c:pt>
                <c:pt idx="98">
                  <c:v>52.542000000000002</c:v>
                </c:pt>
                <c:pt idx="99">
                  <c:v>53.033999999999999</c:v>
                </c:pt>
                <c:pt idx="100">
                  <c:v>52.491999999999997</c:v>
                </c:pt>
                <c:pt idx="101">
                  <c:v>54.712000000000003</c:v>
                </c:pt>
                <c:pt idx="102">
                  <c:v>52.863999999999997</c:v>
                </c:pt>
                <c:pt idx="103">
                  <c:v>51.762999999999998</c:v>
                </c:pt>
                <c:pt idx="104">
                  <c:v>52.627000000000002</c:v>
                </c:pt>
                <c:pt idx="105">
                  <c:v>52.491999999999997</c:v>
                </c:pt>
                <c:pt idx="106">
                  <c:v>51.914999999999999</c:v>
                </c:pt>
                <c:pt idx="107">
                  <c:v>51.948999999999998</c:v>
                </c:pt>
                <c:pt idx="108">
                  <c:v>56.186</c:v>
                </c:pt>
                <c:pt idx="109">
                  <c:v>55.898000000000003</c:v>
                </c:pt>
                <c:pt idx="110">
                  <c:v>58.423999999999999</c:v>
                </c:pt>
                <c:pt idx="111">
                  <c:v>58.524999999999999</c:v>
                </c:pt>
                <c:pt idx="112">
                  <c:v>60.119</c:v>
                </c:pt>
                <c:pt idx="113">
                  <c:v>62.406999999999996</c:v>
                </c:pt>
                <c:pt idx="114">
                  <c:v>60.677999999999997</c:v>
                </c:pt>
                <c:pt idx="115">
                  <c:v>56.78</c:v>
                </c:pt>
                <c:pt idx="116">
                  <c:v>56.356000000000002</c:v>
                </c:pt>
                <c:pt idx="117">
                  <c:v>53.61</c:v>
                </c:pt>
                <c:pt idx="118">
                  <c:v>50.338999999999999</c:v>
                </c:pt>
                <c:pt idx="119">
                  <c:v>50.914999999999999</c:v>
                </c:pt>
                <c:pt idx="120">
                  <c:v>48.643999999999998</c:v>
                </c:pt>
                <c:pt idx="121">
                  <c:v>49.22</c:v>
                </c:pt>
                <c:pt idx="122">
                  <c:v>47.253999999999998</c:v>
                </c:pt>
                <c:pt idx="123">
                  <c:v>46.712000000000003</c:v>
                </c:pt>
                <c:pt idx="124">
                  <c:v>49.78</c:v>
                </c:pt>
                <c:pt idx="125">
                  <c:v>47.661000000000001</c:v>
                </c:pt>
                <c:pt idx="126">
                  <c:v>47.61</c:v>
                </c:pt>
                <c:pt idx="127">
                  <c:v>46.423999999999999</c:v>
                </c:pt>
                <c:pt idx="128">
                  <c:v>46.831000000000003</c:v>
                </c:pt>
                <c:pt idx="129">
                  <c:v>46.576000000000001</c:v>
                </c:pt>
                <c:pt idx="130">
                  <c:v>45.643999999999998</c:v>
                </c:pt>
                <c:pt idx="131">
                  <c:v>47.119</c:v>
                </c:pt>
                <c:pt idx="132">
                  <c:v>45.524999999999999</c:v>
                </c:pt>
                <c:pt idx="133">
                  <c:v>47.186</c:v>
                </c:pt>
                <c:pt idx="134">
                  <c:v>44.847000000000001</c:v>
                </c:pt>
                <c:pt idx="135">
                  <c:v>43.847000000000001</c:v>
                </c:pt>
                <c:pt idx="136">
                  <c:v>45.119</c:v>
                </c:pt>
                <c:pt idx="137">
                  <c:v>46.524999999999999</c:v>
                </c:pt>
                <c:pt idx="138">
                  <c:v>46.661000000000001</c:v>
                </c:pt>
                <c:pt idx="139">
                  <c:v>46.253999999999998</c:v>
                </c:pt>
                <c:pt idx="140">
                  <c:v>46.508000000000003</c:v>
                </c:pt>
                <c:pt idx="141">
                  <c:v>47.932000000000002</c:v>
                </c:pt>
                <c:pt idx="142">
                  <c:v>49.356000000000002</c:v>
                </c:pt>
                <c:pt idx="143">
                  <c:v>48.524999999999999</c:v>
                </c:pt>
                <c:pt idx="144">
                  <c:v>49.661000000000001</c:v>
                </c:pt>
                <c:pt idx="145">
                  <c:v>49.168999999999997</c:v>
                </c:pt>
                <c:pt idx="146">
                  <c:v>48.948999999999998</c:v>
                </c:pt>
                <c:pt idx="147">
                  <c:v>48.948999999999998</c:v>
                </c:pt>
                <c:pt idx="148">
                  <c:v>44.338999999999999</c:v>
                </c:pt>
                <c:pt idx="149">
                  <c:v>44.271000000000001</c:v>
                </c:pt>
                <c:pt idx="150">
                  <c:v>43.762999999999998</c:v>
                </c:pt>
                <c:pt idx="151">
                  <c:v>44.491999999999997</c:v>
                </c:pt>
                <c:pt idx="152">
                  <c:v>44.101999999999997</c:v>
                </c:pt>
                <c:pt idx="153">
                  <c:v>42.542000000000002</c:v>
                </c:pt>
                <c:pt idx="154">
                  <c:v>42.338999999999999</c:v>
                </c:pt>
                <c:pt idx="155">
                  <c:v>41.033999999999999</c:v>
                </c:pt>
                <c:pt idx="156">
                  <c:v>43.22</c:v>
                </c:pt>
                <c:pt idx="157">
                  <c:v>41.898000000000003</c:v>
                </c:pt>
                <c:pt idx="158">
                  <c:v>40.966000000000001</c:v>
                </c:pt>
                <c:pt idx="159">
                  <c:v>41.643999999999998</c:v>
                </c:pt>
                <c:pt idx="160">
                  <c:v>41.728999999999999</c:v>
                </c:pt>
                <c:pt idx="161">
                  <c:v>43.475000000000001</c:v>
                </c:pt>
                <c:pt idx="162">
                  <c:v>39.237000000000002</c:v>
                </c:pt>
                <c:pt idx="163">
                  <c:v>38.762999999999998</c:v>
                </c:pt>
                <c:pt idx="164">
                  <c:v>42.017000000000003</c:v>
                </c:pt>
                <c:pt idx="165">
                  <c:v>41.136000000000003</c:v>
                </c:pt>
                <c:pt idx="166">
                  <c:v>40.796999999999997</c:v>
                </c:pt>
                <c:pt idx="167">
                  <c:v>41.338999999999999</c:v>
                </c:pt>
                <c:pt idx="168">
                  <c:v>40.796999999999997</c:v>
                </c:pt>
                <c:pt idx="169">
                  <c:v>41.237000000000002</c:v>
                </c:pt>
                <c:pt idx="170">
                  <c:v>41.712000000000003</c:v>
                </c:pt>
                <c:pt idx="171">
                  <c:v>40.61</c:v>
                </c:pt>
                <c:pt idx="172">
                  <c:v>41.423999999999999</c:v>
                </c:pt>
                <c:pt idx="173">
                  <c:v>40.237000000000002</c:v>
                </c:pt>
                <c:pt idx="174">
                  <c:v>38.948999999999998</c:v>
                </c:pt>
                <c:pt idx="175">
                  <c:v>38.746000000000002</c:v>
                </c:pt>
                <c:pt idx="176">
                  <c:v>37.542000000000002</c:v>
                </c:pt>
                <c:pt idx="177">
                  <c:v>37.966000000000001</c:v>
                </c:pt>
                <c:pt idx="178">
                  <c:v>40.831000000000003</c:v>
                </c:pt>
                <c:pt idx="179">
                  <c:v>39.863999999999997</c:v>
                </c:pt>
                <c:pt idx="180">
                  <c:v>37.966000000000001</c:v>
                </c:pt>
                <c:pt idx="181">
                  <c:v>40.152999999999999</c:v>
                </c:pt>
                <c:pt idx="182">
                  <c:v>40.524999999999999</c:v>
                </c:pt>
                <c:pt idx="183">
                  <c:v>38.356000000000002</c:v>
                </c:pt>
                <c:pt idx="184">
                  <c:v>39.966000000000001</c:v>
                </c:pt>
                <c:pt idx="185">
                  <c:v>40.051000000000002</c:v>
                </c:pt>
                <c:pt idx="186">
                  <c:v>39.085000000000001</c:v>
                </c:pt>
                <c:pt idx="187">
                  <c:v>40.643999999999998</c:v>
                </c:pt>
                <c:pt idx="188">
                  <c:v>40.712000000000003</c:v>
                </c:pt>
                <c:pt idx="189">
                  <c:v>37.475000000000001</c:v>
                </c:pt>
                <c:pt idx="190">
                  <c:v>37.356000000000002</c:v>
                </c:pt>
                <c:pt idx="191">
                  <c:v>40.898000000000003</c:v>
                </c:pt>
                <c:pt idx="192">
                  <c:v>40.932000000000002</c:v>
                </c:pt>
                <c:pt idx="193">
                  <c:v>40.253999999999998</c:v>
                </c:pt>
                <c:pt idx="194">
                  <c:v>39.847000000000001</c:v>
                </c:pt>
                <c:pt idx="195">
                  <c:v>39.423999999999999</c:v>
                </c:pt>
                <c:pt idx="196">
                  <c:v>41.542000000000002</c:v>
                </c:pt>
                <c:pt idx="197">
                  <c:v>40.152999999999999</c:v>
                </c:pt>
                <c:pt idx="198">
                  <c:v>39.287999999999997</c:v>
                </c:pt>
                <c:pt idx="199">
                  <c:v>37.423999999999999</c:v>
                </c:pt>
                <c:pt idx="200">
                  <c:v>37.22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5B00-4DEF-82AB-01E72061C87A}"/>
            </c:ext>
          </c:extLst>
        </c:ser>
        <c:ser>
          <c:idx val="1"/>
          <c:order val="1"/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B!$W$27:$W$227</c:f>
              <c:numCache>
                <c:formatCode>0.00</c:formatCode>
                <c:ptCount val="201"/>
                <c:pt idx="0">
                  <c:v>65.710634019357343</c:v>
                </c:pt>
                <c:pt idx="1">
                  <c:v>65.915022309028373</c:v>
                </c:pt>
                <c:pt idx="2">
                  <c:v>66.117568440697013</c:v>
                </c:pt>
                <c:pt idx="3">
                  <c:v>66.317955475248297</c:v>
                </c:pt>
                <c:pt idx="4">
                  <c:v>66.515829632990247</c:v>
                </c:pt>
                <c:pt idx="5">
                  <c:v>66.710797783681386</c:v>
                </c:pt>
                <c:pt idx="6">
                  <c:v>66.902425185238585</c:v>
                </c:pt>
                <c:pt idx="7">
                  <c:v>67.090233665366853</c:v>
                </c:pt>
                <c:pt idx="8">
                  <c:v>67.273700534978957</c:v>
                </c:pt>
                <c:pt idx="9">
                  <c:v>67.452258667006234</c:v>
                </c:pt>
                <c:pt idx="10">
                  <c:v>67.625298394815232</c:v>
                </c:pt>
                <c:pt idx="11">
                  <c:v>67.792172217456312</c:v>
                </c:pt>
                <c:pt idx="12">
                  <c:v>67.952203794170103</c:v>
                </c:pt>
                <c:pt idx="13">
                  <c:v>68.104703432849291</c:v>
                </c:pt>
                <c:pt idx="14">
                  <c:v>68.248993306424211</c:v>
                </c:pt>
                <c:pt idx="15">
                  <c:v>68.384447058821024</c:v>
                </c:pt>
                <c:pt idx="16">
                  <c:v>68.510550381743357</c:v>
                </c:pt>
                <c:pt idx="17">
                  <c:v>68.626991632851059</c:v>
                </c:pt>
                <c:pt idx="18">
                  <c:v>68.73379465805786</c:v>
                </c:pt>
                <c:pt idx="19">
                  <c:v>68.83150962191435</c:v>
                </c:pt>
                <c:pt idx="20">
                  <c:v>68.921481644406285</c:v>
                </c:pt>
                <c:pt idx="21">
                  <c:v>69.006220986161566</c:v>
                </c:pt>
                <c:pt idx="22">
                  <c:v>69.089901737743929</c:v>
                </c:pt>
                <c:pt idx="23">
                  <c:v>69.179017442452263</c:v>
                </c:pt>
                <c:pt idx="24">
                  <c:v>69.283220453829529</c:v>
                </c:pt>
                <c:pt idx="25">
                  <c:v>69.416365424734451</c:v>
                </c:pt>
                <c:pt idx="26">
                  <c:v>69.597764289270359</c:v>
                </c:pt>
                <c:pt idx="27">
                  <c:v>69.853638645301729</c:v>
                </c:pt>
                <c:pt idx="28">
                  <c:v>70.218724236110262</c:v>
                </c:pt>
                <c:pt idx="29">
                  <c:v>70.737940879205425</c:v>
                </c:pt>
                <c:pt idx="30">
                  <c:v>71.467990844025877</c:v>
                </c:pt>
                <c:pt idx="31">
                  <c:v>72.478692584120068</c:v>
                </c:pt>
                <c:pt idx="32">
                  <c:v>73.853800657347733</c:v>
                </c:pt>
                <c:pt idx="33">
                  <c:v>75.691015046444534</c:v>
                </c:pt>
                <c:pt idx="34">
                  <c:v>78.100854654151576</c:v>
                </c:pt>
                <c:pt idx="35">
                  <c:v>81.204072573790967</c:v>
                </c:pt>
                <c:pt idx="36">
                  <c:v>85.127336638261838</c:v>
                </c:pt>
                <c:pt idx="37">
                  <c:v>89.99699705396624</c:v>
                </c:pt>
                <c:pt idx="38">
                  <c:v>95.930917901955866</c:v>
                </c:pt>
                <c:pt idx="39">
                  <c:v>103.02855762933289</c:v>
                </c:pt>
                <c:pt idx="40">
                  <c:v>111.35973253938735</c:v>
                </c:pt>
                <c:pt idx="41">
                  <c:v>120.95276363297728</c:v>
                </c:pt>
                <c:pt idx="42">
                  <c:v>131.78295855689825</c:v>
                </c:pt>
                <c:pt idx="43">
                  <c:v>143.76257809495141</c:v>
                </c:pt>
                <c:pt idx="44">
                  <c:v>156.7335394534619</c:v>
                </c:pt>
                <c:pt idx="45">
                  <c:v>170.46406458084684</c:v>
                </c:pt>
                <c:pt idx="46">
                  <c:v>184.65006525453114</c:v>
                </c:pt>
                <c:pt idx="47">
                  <c:v>198.91956644981059</c:v>
                </c:pt>
                <c:pt idx="48">
                  <c:v>212.82456040121971</c:v>
                </c:pt>
                <c:pt idx="49">
                  <c:v>225.7500124725313</c:v>
                </c:pt>
                <c:pt idx="50">
                  <c:v>236.55445508568897</c:v>
                </c:pt>
                <c:pt idx="51">
                  <c:v>242.77574734910939</c:v>
                </c:pt>
                <c:pt idx="52">
                  <c:v>239.96688226059956</c:v>
                </c:pt>
                <c:pt idx="53">
                  <c:v>223.04563979985519</c:v>
                </c:pt>
                <c:pt idx="54">
                  <c:v>190.76473942066423</c:v>
                </c:pt>
                <c:pt idx="55">
                  <c:v>149.66069600716992</c:v>
                </c:pt>
                <c:pt idx="56">
                  <c:v>111.46571349223728</c:v>
                </c:pt>
                <c:pt idx="57">
                  <c:v>85.058815083666587</c:v>
                </c:pt>
                <c:pt idx="58">
                  <c:v>71.602365027479365</c:v>
                </c:pt>
                <c:pt idx="59">
                  <c:v>66.988805218602664</c:v>
                </c:pt>
                <c:pt idx="60">
                  <c:v>66.769962375315103</c:v>
                </c:pt>
                <c:pt idx="61">
                  <c:v>68.4620601790336</c:v>
                </c:pt>
                <c:pt idx="62">
                  <c:v>71.217795769312431</c:v>
                </c:pt>
                <c:pt idx="63">
                  <c:v>74.914614670832265</c:v>
                </c:pt>
                <c:pt idx="64">
                  <c:v>79.630538703100342</c:v>
                </c:pt>
                <c:pt idx="65">
                  <c:v>85.461226453353177</c:v>
                </c:pt>
                <c:pt idx="66">
                  <c:v>92.465764201838979</c:v>
                </c:pt>
                <c:pt idx="67">
                  <c:v>100.64279032037575</c:v>
                </c:pt>
                <c:pt idx="68">
                  <c:v>109.91318175485483</c:v>
                </c:pt>
                <c:pt idx="69">
                  <c:v>120.10746901763203</c:v>
                </c:pt>
                <c:pt idx="70">
                  <c:v>130.95980800416692</c:v>
                </c:pt>
                <c:pt idx="71">
                  <c:v>142.10739479434113</c:v>
                </c:pt>
                <c:pt idx="72">
                  <c:v>153.07327958402848</c:v>
                </c:pt>
                <c:pt idx="73">
                  <c:v>163.13042387716877</c:v>
                </c:pt>
                <c:pt idx="74">
                  <c:v>170.81792963338296</c:v>
                </c:pt>
                <c:pt idx="75">
                  <c:v>173.12696997309286</c:v>
                </c:pt>
                <c:pt idx="76">
                  <c:v>165.65388458489556</c:v>
                </c:pt>
                <c:pt idx="77">
                  <c:v>145.77785136851929</c:v>
                </c:pt>
                <c:pt idx="78">
                  <c:v>117.19205429940625</c:v>
                </c:pt>
                <c:pt idx="79">
                  <c:v>89.268840851112799</c:v>
                </c:pt>
                <c:pt idx="80">
                  <c:v>69.873761790875079</c:v>
                </c:pt>
                <c:pt idx="81">
                  <c:v>60.124598838494784</c:v>
                </c:pt>
                <c:pt idx="82">
                  <c:v>56.494754491626225</c:v>
                </c:pt>
                <c:pt idx="83">
                  <c:v>55.403137548867498</c:v>
                </c:pt>
                <c:pt idx="84">
                  <c:v>55.035127584770002</c:v>
                </c:pt>
                <c:pt idx="85">
                  <c:v>54.812808861811703</c:v>
                </c:pt>
                <c:pt idx="86">
                  <c:v>54.612344761030506</c:v>
                </c:pt>
                <c:pt idx="87">
                  <c:v>54.415285807660275</c:v>
                </c:pt>
                <c:pt idx="88">
                  <c:v>54.219627590595145</c:v>
                </c:pt>
                <c:pt idx="89">
                  <c:v>54.025145326313421</c:v>
                </c:pt>
                <c:pt idx="90">
                  <c:v>53.831755854475936</c:v>
                </c:pt>
                <c:pt idx="91">
                  <c:v>53.639393640741972</c:v>
                </c:pt>
                <c:pt idx="92">
                  <c:v>53.448011901354832</c:v>
                </c:pt>
                <c:pt idx="93">
                  <c:v>53.257601463163951</c:v>
                </c:pt>
                <c:pt idx="94">
                  <c:v>53.068233338766568</c:v>
                </c:pt>
                <c:pt idx="95">
                  <c:v>52.880147937403699</c:v>
                </c:pt>
                <c:pt idx="96">
                  <c:v>52.693930823069181</c:v>
                </c:pt>
                <c:pt idx="97">
                  <c:v>52.510837428932334</c:v>
                </c:pt>
                <c:pt idx="98">
                  <c:v>52.3333530237663</c:v>
                </c:pt>
                <c:pt idx="99">
                  <c:v>52.166087708333563</c:v>
                </c:pt>
                <c:pt idx="100">
                  <c:v>52.017087462768508</c:v>
                </c:pt>
                <c:pt idx="101">
                  <c:v>51.899560559497715</c:v>
                </c:pt>
                <c:pt idx="102">
                  <c:v>51.83384297164308</c:v>
                </c:pt>
                <c:pt idx="103">
                  <c:v>51.849142584886458</c:v>
                </c:pt>
                <c:pt idx="104">
                  <c:v>51.984232652814747</c:v>
                </c:pt>
                <c:pt idx="105">
                  <c:v>52.285877721158364</c:v>
                </c:pt>
                <c:pt idx="106">
                  <c:v>52.803472599646085</c:v>
                </c:pt>
                <c:pt idx="107">
                  <c:v>53.578303562543056</c:v>
                </c:pt>
                <c:pt idx="108">
                  <c:v>54.626320773504872</c:v>
                </c:pt>
                <c:pt idx="109">
                  <c:v>55.915092735417879</c:v>
                </c:pt>
                <c:pt idx="110">
                  <c:v>57.339812585439809</c:v>
                </c:pt>
                <c:pt idx="111">
                  <c:v>58.709972018722823</c:v>
                </c:pt>
                <c:pt idx="112">
                  <c:v>59.764033631659615</c:v>
                </c:pt>
                <c:pt idx="113">
                  <c:v>60.225842129114099</c:v>
                </c:pt>
                <c:pt idx="114">
                  <c:v>59.896567879416999</c:v>
                </c:pt>
                <c:pt idx="115">
                  <c:v>58.745763190886549</c:v>
                </c:pt>
                <c:pt idx="116">
                  <c:v>56.948207697728527</c:v>
                </c:pt>
                <c:pt idx="117">
                  <c:v>54.833257734652449</c:v>
                </c:pt>
                <c:pt idx="118">
                  <c:v>52.765399868602181</c:v>
                </c:pt>
                <c:pt idx="119">
                  <c:v>51.019830353642718</c:v>
                </c:pt>
                <c:pt idx="120">
                  <c:v>49.71672977956888</c:v>
                </c:pt>
                <c:pt idx="121">
                  <c:v>48.833916359677275</c:v>
                </c:pt>
                <c:pt idx="122">
                  <c:v>48.268943872177871</c:v>
                </c:pt>
                <c:pt idx="123">
                  <c:v>47.904626738328943</c:v>
                </c:pt>
                <c:pt idx="124">
                  <c:v>47.648454836962003</c:v>
                </c:pt>
                <c:pt idx="125">
                  <c:v>47.442751253615477</c:v>
                </c:pt>
                <c:pt idx="126">
                  <c:v>47.257749543551462</c:v>
                </c:pt>
                <c:pt idx="127">
                  <c:v>47.08046778696918</c:v>
                </c:pt>
                <c:pt idx="128">
                  <c:v>46.906125879758164</c:v>
                </c:pt>
                <c:pt idx="129">
                  <c:v>46.733406627074757</c:v>
                </c:pt>
                <c:pt idx="130">
                  <c:v>46.562539430154175</c:v>
                </c:pt>
                <c:pt idx="131">
                  <c:v>46.395052093184276</c:v>
                </c:pt>
                <c:pt idx="132">
                  <c:v>46.234615370783445</c:v>
                </c:pt>
                <c:pt idx="133">
                  <c:v>46.088862047754994</c:v>
                </c:pt>
                <c:pt idx="134">
                  <c:v>45.972083584593967</c:v>
                </c:pt>
                <c:pt idx="135">
                  <c:v>45.908153735269998</c:v>
                </c:pt>
                <c:pt idx="136">
                  <c:v>45.93190574537514</c:v>
                </c:pt>
                <c:pt idx="137">
                  <c:v>46.085937712761236</c:v>
                </c:pt>
                <c:pt idx="138">
                  <c:v>46.409595723499741</c:v>
                </c:pt>
                <c:pt idx="139">
                  <c:v>46.91926145738357</c:v>
                </c:pt>
                <c:pt idx="140">
                  <c:v>47.584718063335004</c:v>
                </c:pt>
                <c:pt idx="141">
                  <c:v>48.313195956225655</c:v>
                </c:pt>
                <c:pt idx="142">
                  <c:v>48.955429334066238</c:v>
                </c:pt>
                <c:pt idx="143">
                  <c:v>49.341282474465082</c:v>
                </c:pt>
                <c:pt idx="144">
                  <c:v>49.336448771715354</c:v>
                </c:pt>
                <c:pt idx="145">
                  <c:v>48.895434941034516</c:v>
                </c:pt>
                <c:pt idx="146">
                  <c:v>48.0825812452047</c:v>
                </c:pt>
                <c:pt idx="147">
                  <c:v>47.048091668684613</c:v>
                </c:pt>
                <c:pt idx="148">
                  <c:v>45.971243404225667</c:v>
                </c:pt>
                <c:pt idx="149">
                  <c:v>45.000408979082607</c:v>
                </c:pt>
                <c:pt idx="150">
                  <c:v>44.217390631129021</c:v>
                </c:pt>
                <c:pt idx="151">
                  <c:v>43.635576617164872</c:v>
                </c:pt>
                <c:pt idx="152">
                  <c:v>43.222237253605861</c:v>
                </c:pt>
                <c:pt idx="153">
                  <c:v>42.927107277094841</c:v>
                </c:pt>
                <c:pt idx="154">
                  <c:v>42.703548567387614</c:v>
                </c:pt>
                <c:pt idx="155">
                  <c:v>42.517947663191578</c:v>
                </c:pt>
                <c:pt idx="156">
                  <c:v>42.350117405365523</c:v>
                </c:pt>
                <c:pt idx="157">
                  <c:v>42.189638216656469</c:v>
                </c:pt>
                <c:pt idx="158">
                  <c:v>42.031804678766278</c:v>
                </c:pt>
                <c:pt idx="159">
                  <c:v>41.874730226816155</c:v>
                </c:pt>
                <c:pt idx="160">
                  <c:v>41.717729418120747</c:v>
                </c:pt>
                <c:pt idx="161">
                  <c:v>41.560566268917462</c:v>
                </c:pt>
                <c:pt idx="162">
                  <c:v>41.403155460736905</c:v>
                </c:pt>
                <c:pt idx="163">
                  <c:v>41.245459028155452</c:v>
                </c:pt>
                <c:pt idx="164">
                  <c:v>41.087454855242832</c:v>
                </c:pt>
                <c:pt idx="165">
                  <c:v>40.929127989724222</c:v>
                </c:pt>
                <c:pt idx="166">
                  <c:v>40.77046828472065</c:v>
                </c:pt>
                <c:pt idx="167">
                  <c:v>40.611469576588334</c:v>
                </c:pt>
                <c:pt idx="168">
                  <c:v>40.45212918963675</c:v>
                </c:pt>
                <c:pt idx="169">
                  <c:v>40.292447505884127</c:v>
                </c:pt>
                <c:pt idx="170">
                  <c:v>40.132427555562174</c:v>
                </c:pt>
                <c:pt idx="171">
                  <c:v>39.972074626661048</c:v>
                </c:pt>
                <c:pt idx="172">
                  <c:v>39.811395897836498</c:v>
                </c:pt>
                <c:pt idx="173">
                  <c:v>39.650400098474627</c:v>
                </c:pt>
                <c:pt idx="174">
                  <c:v>39.489097198329169</c:v>
                </c:pt>
                <c:pt idx="175">
                  <c:v>39.327498127864239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5B00-4DEF-82AB-01E72061C87A}"/>
            </c:ext>
          </c:extLst>
        </c:ser>
        <c:ser>
          <c:idx val="2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B!$BC$27:$BC$227</c:f>
              <c:numCache>
                <c:formatCode>General</c:formatCode>
                <c:ptCount val="201"/>
                <c:pt idx="0">
                  <c:v>65.710633871310662</c:v>
                </c:pt>
                <c:pt idx="1">
                  <c:v>65.915021991546595</c:v>
                </c:pt>
                <c:pt idx="2">
                  <c:v>66.117567769391016</c:v>
                </c:pt>
                <c:pt idx="3">
                  <c:v>66.317954075648601</c:v>
                </c:pt>
                <c:pt idx="4">
                  <c:v>66.515826755798841</c:v>
                </c:pt>
                <c:pt idx="5">
                  <c:v>66.710791951711585</c:v>
                </c:pt>
                <c:pt idx="6">
                  <c:v>66.902413529403987</c:v>
                </c:pt>
                <c:pt idx="7">
                  <c:v>67.090210695785316</c:v>
                </c:pt>
                <c:pt idx="8">
                  <c:v>67.273655903180412</c:v>
                </c:pt>
                <c:pt idx="9">
                  <c:v>67.45217315693057</c:v>
                </c:pt>
                <c:pt idx="10">
                  <c:v>67.625136857897814</c:v>
                </c:pt>
                <c:pt idx="11">
                  <c:v>67.791871327362941</c:v>
                </c:pt>
                <c:pt idx="12">
                  <c:v>67.95165117546</c:v>
                </c:pt>
                <c:pt idx="13">
                  <c:v>68.103702684509628</c:v>
                </c:pt>
                <c:pt idx="14">
                  <c:v>68.24720638370988</c:v>
                </c:pt>
                <c:pt idx="15">
                  <c:v>68.381300989713807</c:v>
                </c:pt>
                <c:pt idx="16">
                  <c:v>68.505088876628434</c:v>
                </c:pt>
                <c:pt idx="17">
                  <c:v>68.617643216874598</c:v>
                </c:pt>
                <c:pt idx="18">
                  <c:v>68.71801689931921</c:v>
                </c:pt>
                <c:pt idx="19">
                  <c:v>68.805253281734849</c:v>
                </c:pt>
                <c:pt idx="20">
                  <c:v>68.878398770302766</c:v>
                </c:pt>
                <c:pt idx="21">
                  <c:v>68.936517139946602</c:v>
                </c:pt>
                <c:pt idx="22">
                  <c:v>68.978705417508792</c:v>
                </c:pt>
                <c:pt idx="23">
                  <c:v>69.004111048496412</c:v>
                </c:pt>
                <c:pt idx="24">
                  <c:v>69.011949962378552</c:v>
                </c:pt>
                <c:pt idx="25">
                  <c:v>69.001525047927046</c:v>
                </c:pt>
                <c:pt idx="26">
                  <c:v>68.972244456949014</c:v>
                </c:pt>
                <c:pt idx="27">
                  <c:v>68.923639080900401</c:v>
                </c:pt>
                <c:pt idx="28">
                  <c:v>68.855378499272248</c:v>
                </c:pt>
                <c:pt idx="29">
                  <c:v>68.767284689355066</c:v>
                </c:pt>
                <c:pt idx="30">
                  <c:v>68.659342820018097</c:v>
                </c:pt>
                <c:pt idx="31">
                  <c:v>68.531708530444618</c:v>
                </c:pt>
                <c:pt idx="32">
                  <c:v>68.384711217414363</c:v>
                </c:pt>
                <c:pt idx="33">
                  <c:v>68.218853016493526</c:v>
                </c:pt>
                <c:pt idx="34">
                  <c:v>68.034803353961308</c:v>
                </c:pt>
                <c:pt idx="35">
                  <c:v>67.833389154509788</c:v>
                </c:pt>
                <c:pt idx="36">
                  <c:v>67.615580999422392</c:v>
                </c:pt>
                <c:pt idx="37">
                  <c:v>67.382475725045097</c:v>
                </c:pt>
                <c:pt idx="38">
                  <c:v>67.135276116928779</c:v>
                </c:pt>
                <c:pt idx="39">
                  <c:v>66.875268478751408</c:v>
                </c:pt>
                <c:pt idx="40">
                  <c:v>66.603798928763894</c:v>
                </c:pt>
                <c:pt idx="41">
                  <c:v>66.322249296587984</c:v>
                </c:pt>
                <c:pt idx="42">
                  <c:v>66.032013461225134</c:v>
                </c:pt>
                <c:pt idx="43">
                  <c:v>65.73447489308171</c:v>
                </c:pt>
                <c:pt idx="44">
                  <c:v>65.430986048119976</c:v>
                </c:pt>
                <c:pt idx="45">
                  <c:v>65.122850122523943</c:v>
                </c:pt>
                <c:pt idx="46">
                  <c:v>64.811305523879795</c:v>
                </c:pt>
                <c:pt idx="47">
                  <c:v>64.497513261613449</c:v>
                </c:pt>
                <c:pt idx="48">
                  <c:v>64.182547315479681</c:v>
                </c:pt>
                <c:pt idx="49">
                  <c:v>63.867387914123924</c:v>
                </c:pt>
                <c:pt idx="50">
                  <c:v>63.552917551366747</c:v>
                </c:pt>
                <c:pt idx="51">
                  <c:v>63.239919488504178</c:v>
                </c:pt>
                <c:pt idx="52">
                  <c:v>62.929078436865055</c:v>
                </c:pt>
                <c:pt idx="53">
                  <c:v>62.620983084539468</c:v>
                </c:pt>
                <c:pt idx="54">
                  <c:v>62.31613012169106</c:v>
                </c:pt>
                <c:pt idx="55">
                  <c:v>62.014929426502405</c:v>
                </c:pt>
                <c:pt idx="56">
                  <c:v>61.717710094580305</c:v>
                </c:pt>
                <c:pt idx="57">
                  <c:v>61.424727024646955</c:v>
                </c:pt>
                <c:pt idx="58">
                  <c:v>61.136167808993726</c:v>
                </c:pt>
                <c:pt idx="59">
                  <c:v>60.852159715425891</c:v>
                </c:pt>
                <c:pt idx="60">
                  <c:v>60.572776585832358</c:v>
                </c:pt>
                <c:pt idx="61">
                  <c:v>60.298045513229425</c:v>
                </c:pt>
                <c:pt idx="62">
                  <c:v>60.027953192879295</c:v>
                </c:pt>
                <c:pt idx="63">
                  <c:v>59.762451873084267</c:v>
                </c:pt>
                <c:pt idx="64">
                  <c:v>59.501464857128497</c:v>
                </c:pt>
                <c:pt idx="65">
                  <c:v>59.244891529509523</c:v>
                </c:pt>
                <c:pt idx="66">
                  <c:v>58.992611897231875</c:v>
                </c:pt>
                <c:pt idx="67">
                  <c:v>58.744490650833946</c:v>
                </c:pt>
                <c:pt idx="68">
                  <c:v>58.500380760389582</c:v>
                </c:pt>
                <c:pt idx="69">
                  <c:v>58.260126629410863</c:v>
                </c:pt>
                <c:pt idx="70">
                  <c:v>58.023566834827243</c:v>
                </c:pt>
                <c:pt idx="71">
                  <c:v>57.790536484461924</c:v>
                </c:pt>
                <c:pt idx="72">
                  <c:v>57.560869225063534</c:v>
                </c:pt>
                <c:pt idx="73">
                  <c:v>57.334398934334146</c:v>
                </c:pt>
                <c:pt idx="74">
                  <c:v>57.110961129827857</c:v>
                </c:pt>
                <c:pt idx="75">
                  <c:v>56.890394126336226</c:v>
                </c:pt>
                <c:pt idx="76">
                  <c:v>56.672539971639608</c:v>
                </c:pt>
                <c:pt idx="77">
                  <c:v>56.457245188460405</c:v>
                </c:pt>
                <c:pt idx="78">
                  <c:v>56.244361348239458</c:v>
                </c:pt>
                <c:pt idx="79">
                  <c:v>56.033745500076698</c:v>
                </c:pt>
                <c:pt idx="80">
                  <c:v>55.825260475909388</c:v>
                </c:pt>
                <c:pt idx="81">
                  <c:v>55.618775090802856</c:v>
                </c:pt>
                <c:pt idx="82">
                  <c:v>55.41416425513944</c:v>
                </c:pt>
                <c:pt idx="83">
                  <c:v>55.211309013536876</c:v>
                </c:pt>
                <c:pt idx="84">
                  <c:v>55.010096523522328</c:v>
                </c:pt>
                <c:pt idx="85">
                  <c:v>54.810419985339429</c:v>
                </c:pt>
                <c:pt idx="86">
                  <c:v>54.612178532773669</c:v>
                </c:pt>
                <c:pt idx="87">
                  <c:v>54.415277093542038</c:v>
                </c:pt>
                <c:pt idx="88">
                  <c:v>54.219626226599338</c:v>
                </c:pt>
                <c:pt idx="89">
                  <c:v>54.025141942657022</c:v>
                </c:pt>
                <c:pt idx="90">
                  <c:v>53.831745513280481</c:v>
                </c:pt>
                <c:pt idx="91">
                  <c:v>53.639363273116871</c:v>
                </c:pt>
                <c:pt idx="92">
                  <c:v>53.447926419096945</c:v>
                </c:pt>
                <c:pt idx="93">
                  <c:v>53.257370809840353</c:v>
                </c:pt>
                <c:pt idx="94">
                  <c:v>53.067636767963513</c:v>
                </c:pt>
                <c:pt idx="95">
                  <c:v>52.878668887534133</c:v>
                </c:pt>
                <c:pt idx="96">
                  <c:v>52.690415848525639</c:v>
                </c:pt>
                <c:pt idx="97">
                  <c:v>52.502830239790839</c:v>
                </c:pt>
                <c:pt idx="98">
                  <c:v>52.315868391788968</c:v>
                </c:pt>
                <c:pt idx="99">
                  <c:v>52.129490220054855</c:v>
                </c:pt>
                <c:pt idx="100">
                  <c:v>51.94365908018829</c:v>
                </c:pt>
                <c:pt idx="101">
                  <c:v>51.758341634957162</c:v>
                </c:pt>
                <c:pt idx="102">
                  <c:v>51.57350773394424</c:v>
                </c:pt>
                <c:pt idx="103">
                  <c:v>51.389130306017307</c:v>
                </c:pt>
                <c:pt idx="104">
                  <c:v>51.205185264761376</c:v>
                </c:pt>
                <c:pt idx="105">
                  <c:v>51.021651426871095</c:v>
                </c:pt>
                <c:pt idx="106">
                  <c:v>50.838510443358217</c:v>
                </c:pt>
                <c:pt idx="107">
                  <c:v>50.655746743274115</c:v>
                </c:pt>
                <c:pt idx="108">
                  <c:v>50.473347489477263</c:v>
                </c:pt>
                <c:pt idx="109">
                  <c:v>50.291302545781399</c:v>
                </c:pt>
                <c:pt idx="110">
                  <c:v>50.109604454598546</c:v>
                </c:pt>
                <c:pt idx="111">
                  <c:v>49.928248423933269</c:v>
                </c:pt>
                <c:pt idx="112">
                  <c:v>49.747232322287466</c:v>
                </c:pt>
                <c:pt idx="113">
                  <c:v>49.566556679692546</c:v>
                </c:pt>
                <c:pt idx="114">
                  <c:v>49.386224692694491</c:v>
                </c:pt>
                <c:pt idx="115">
                  <c:v>49.206242230676544</c:v>
                </c:pt>
                <c:pt idx="116">
                  <c:v>49.026617840414346</c:v>
                </c:pt>
                <c:pt idx="117">
                  <c:v>48.847362745223528</c:v>
                </c:pt>
                <c:pt idx="118">
                  <c:v>48.668490834490719</c:v>
                </c:pt>
                <c:pt idx="119">
                  <c:v>48.490018638790076</c:v>
                </c:pt>
                <c:pt idx="120">
                  <c:v>48.311965285200607</c:v>
                </c:pt>
                <c:pt idx="121">
                  <c:v>48.13435242688729</c:v>
                </c:pt>
                <c:pt idx="122">
                  <c:v>47.957204140530429</c:v>
                </c:pt>
                <c:pt idx="123">
                  <c:v>47.780546784833327</c:v>
                </c:pt>
                <c:pt idx="124">
                  <c:v>47.604408813169833</c:v>
                </c:pt>
                <c:pt idx="125">
                  <c:v>47.428820533519506</c:v>
                </c:pt>
                <c:pt idx="126">
                  <c:v>47.253813809255917</c:v>
                </c:pt>
                <c:pt idx="127">
                  <c:v>47.079421695181885</c:v>
                </c:pt>
                <c:pt idx="128">
                  <c:v>46.905678004519658</c:v>
                </c:pt>
                <c:pt idx="129">
                  <c:v>46.732616804428652</c:v>
                </c:pt>
                <c:pt idx="130">
                  <c:v>46.560271840078151</c:v>
                </c:pt>
                <c:pt idx="131">
                  <c:v>46.388675890356637</c:v>
                </c:pt>
                <c:pt idx="132">
                  <c:v>46.217860061912965</c:v>
                </c:pt>
                <c:pt idx="133">
                  <c:v>46.04785303229859</c:v>
                </c:pt>
                <c:pt idx="134">
                  <c:v>45.878680257351618</c:v>
                </c:pt>
                <c:pt idx="135">
                  <c:v>45.710363162393897</c:v>
                </c:pt>
                <c:pt idx="136">
                  <c:v>45.542918340998604</c:v>
                </c:pt>
                <c:pt idx="137">
                  <c:v>45.376356788671238</c:v>
                </c:pt>
                <c:pt idx="138">
                  <c:v>45.210683201382054</c:v>
                </c:pt>
                <c:pt idx="139">
                  <c:v>45.045895370114266</c:v>
                </c:pt>
                <c:pt idx="140">
                  <c:v>44.881983702115008</c:v>
                </c:pt>
                <c:pt idx="141">
                  <c:v>44.718930897121894</c:v>
                </c:pt>
                <c:pt idx="142">
                  <c:v>44.556711802391703</c:v>
                </c:pt>
                <c:pt idx="143">
                  <c:v>44.395293463963512</c:v>
                </c:pt>
                <c:pt idx="144">
                  <c:v>44.234635383525053</c:v>
                </c:pt>
                <c:pt idx="145">
                  <c:v>44.074689980984289</c:v>
                </c:pt>
                <c:pt idx="146">
                  <c:v>43.915403253004236</c:v>
                </c:pt>
                <c:pt idx="147">
                  <c:v>43.756715608063338</c:v>
                </c:pt>
                <c:pt idx="148">
                  <c:v>43.598562849807905</c:v>
                </c:pt>
                <c:pt idx="149">
                  <c:v>43.440877273264626</c:v>
                </c:pt>
                <c:pt idx="150">
                  <c:v>43.283588833437705</c:v>
                </c:pt>
                <c:pt idx="151">
                  <c:v>43.126626343289033</c:v>
                </c:pt>
                <c:pt idx="152">
                  <c:v>42.969918658214269</c:v>
                </c:pt>
                <c:pt idx="153">
                  <c:v>42.813395806765342</c:v>
                </c:pt>
                <c:pt idx="154">
                  <c:v>42.656990032193256</c:v>
                </c:pt>
                <c:pt idx="155">
                  <c:v>42.500636715891304</c:v>
                </c:pt>
                <c:pt idx="156">
                  <c:v>42.344275161400716</c:v>
                </c:pt>
                <c:pt idx="157">
                  <c:v>42.187849225665389</c:v>
                </c:pt>
                <c:pt idx="158">
                  <c:v>42.031307792090502</c:v>
                </c:pt>
                <c:pt idx="159">
                  <c:v>41.874605087167666</c:v>
                </c:pt>
                <c:pt idx="160">
                  <c:v>41.717700848594902</c:v>
                </c:pt>
                <c:pt idx="161">
                  <c:v>41.56056035770591</c:v>
                </c:pt>
                <c:pt idx="162">
                  <c:v>41.403154352528773</c:v>
                </c:pt>
                <c:pt idx="163">
                  <c:v>41.245458839940852</c:v>
                </c:pt>
                <c:pt idx="164">
                  <c:v>41.087454826289616</c:v>
                </c:pt>
                <c:pt idx="165">
                  <c:v>40.929127985690705</c:v>
                </c:pt>
                <c:pt idx="166">
                  <c:v>40.770468284211844</c:v>
                </c:pt>
                <c:pt idx="167">
                  <c:v>40.611469576530226</c:v>
                </c:pt>
                <c:pt idx="168">
                  <c:v>40.452129189630739</c:v>
                </c:pt>
                <c:pt idx="169">
                  <c:v>40.292447505883565</c:v>
                </c:pt>
                <c:pt idx="170">
                  <c:v>40.132427555562124</c:v>
                </c:pt>
                <c:pt idx="171">
                  <c:v>39.97207462666104</c:v>
                </c:pt>
                <c:pt idx="172">
                  <c:v>39.811395897836498</c:v>
                </c:pt>
                <c:pt idx="173">
                  <c:v>39.650400098474627</c:v>
                </c:pt>
                <c:pt idx="174">
                  <c:v>39.489097198329169</c:v>
                </c:pt>
                <c:pt idx="175">
                  <c:v>39.327498127864239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5B00-4DEF-82AB-01E72061C87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89207648"/>
        <c:axId val="289208040"/>
      </c:scatterChart>
      <c:valAx>
        <c:axId val="289207648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289208040"/>
        <c:crosses val="autoZero"/>
        <c:crossBetween val="midCat"/>
      </c:valAx>
      <c:valAx>
        <c:axId val="289208040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28920764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B!$H$27:$H$227</c:f>
              <c:numCache>
                <c:formatCode>General</c:formatCode>
                <c:ptCount val="201"/>
                <c:pt idx="0">
                  <c:v>67.051000000000002</c:v>
                </c:pt>
                <c:pt idx="1">
                  <c:v>67.424000000000007</c:v>
                </c:pt>
                <c:pt idx="2">
                  <c:v>68.932000000000002</c:v>
                </c:pt>
                <c:pt idx="3">
                  <c:v>68.153000000000006</c:v>
                </c:pt>
                <c:pt idx="4">
                  <c:v>66.373000000000005</c:v>
                </c:pt>
                <c:pt idx="5">
                  <c:v>68.373000000000005</c:v>
                </c:pt>
                <c:pt idx="6">
                  <c:v>69.575999999999993</c:v>
                </c:pt>
                <c:pt idx="7">
                  <c:v>68.558999999999997</c:v>
                </c:pt>
                <c:pt idx="8">
                  <c:v>68.831000000000003</c:v>
                </c:pt>
                <c:pt idx="9">
                  <c:v>66.644000000000005</c:v>
                </c:pt>
                <c:pt idx="10">
                  <c:v>67.271000000000001</c:v>
                </c:pt>
                <c:pt idx="11">
                  <c:v>65.168999999999997</c:v>
                </c:pt>
                <c:pt idx="12">
                  <c:v>66.881</c:v>
                </c:pt>
                <c:pt idx="13">
                  <c:v>67.067999999999998</c:v>
                </c:pt>
                <c:pt idx="14">
                  <c:v>66.492000000000004</c:v>
                </c:pt>
                <c:pt idx="15">
                  <c:v>66.983000000000004</c:v>
                </c:pt>
                <c:pt idx="16">
                  <c:v>67.457999999999998</c:v>
                </c:pt>
                <c:pt idx="17">
                  <c:v>67.287999999999997</c:v>
                </c:pt>
                <c:pt idx="18">
                  <c:v>68.135999999999996</c:v>
                </c:pt>
                <c:pt idx="19">
                  <c:v>68.016999999999996</c:v>
                </c:pt>
                <c:pt idx="20">
                  <c:v>68.067999999999998</c:v>
                </c:pt>
                <c:pt idx="21">
                  <c:v>65.153000000000006</c:v>
                </c:pt>
                <c:pt idx="22">
                  <c:v>66.948999999999998</c:v>
                </c:pt>
                <c:pt idx="23">
                  <c:v>70.119</c:v>
                </c:pt>
                <c:pt idx="24">
                  <c:v>68.474999999999994</c:v>
                </c:pt>
                <c:pt idx="25">
                  <c:v>69.897999999999996</c:v>
                </c:pt>
                <c:pt idx="26">
                  <c:v>70.067999999999998</c:v>
                </c:pt>
                <c:pt idx="27">
                  <c:v>69.441000000000003</c:v>
                </c:pt>
                <c:pt idx="28">
                  <c:v>69</c:v>
                </c:pt>
                <c:pt idx="29">
                  <c:v>69.507999999999996</c:v>
                </c:pt>
                <c:pt idx="30">
                  <c:v>71.542000000000002</c:v>
                </c:pt>
                <c:pt idx="31">
                  <c:v>71.661000000000001</c:v>
                </c:pt>
                <c:pt idx="32">
                  <c:v>71.254000000000005</c:v>
                </c:pt>
                <c:pt idx="33">
                  <c:v>72.153000000000006</c:v>
                </c:pt>
                <c:pt idx="34">
                  <c:v>72.441000000000003</c:v>
                </c:pt>
                <c:pt idx="35">
                  <c:v>75.661000000000001</c:v>
                </c:pt>
                <c:pt idx="36">
                  <c:v>77.661000000000001</c:v>
                </c:pt>
                <c:pt idx="37">
                  <c:v>80.474999999999994</c:v>
                </c:pt>
                <c:pt idx="38">
                  <c:v>83.542000000000002</c:v>
                </c:pt>
                <c:pt idx="39">
                  <c:v>88.846999999999994</c:v>
                </c:pt>
                <c:pt idx="40">
                  <c:v>94.153000000000006</c:v>
                </c:pt>
                <c:pt idx="41">
                  <c:v>101.678</c:v>
                </c:pt>
                <c:pt idx="42">
                  <c:v>114</c:v>
                </c:pt>
                <c:pt idx="43">
                  <c:v>128.559</c:v>
                </c:pt>
                <c:pt idx="44">
                  <c:v>143.661</c:v>
                </c:pt>
                <c:pt idx="45">
                  <c:v>160.864</c:v>
                </c:pt>
                <c:pt idx="46">
                  <c:v>179.47499999999999</c:v>
                </c:pt>
                <c:pt idx="47">
                  <c:v>193.203</c:v>
                </c:pt>
                <c:pt idx="48">
                  <c:v>206.52500000000001</c:v>
                </c:pt>
                <c:pt idx="49">
                  <c:v>216.017</c:v>
                </c:pt>
                <c:pt idx="50">
                  <c:v>224.136</c:v>
                </c:pt>
                <c:pt idx="51">
                  <c:v>226.119</c:v>
                </c:pt>
                <c:pt idx="52">
                  <c:v>224.678</c:v>
                </c:pt>
                <c:pt idx="53">
                  <c:v>217.84700000000001</c:v>
                </c:pt>
                <c:pt idx="54">
                  <c:v>196.76300000000001</c:v>
                </c:pt>
                <c:pt idx="55">
                  <c:v>162.542</c:v>
                </c:pt>
                <c:pt idx="56">
                  <c:v>116.678</c:v>
                </c:pt>
                <c:pt idx="57">
                  <c:v>82.119</c:v>
                </c:pt>
                <c:pt idx="58">
                  <c:v>68.542000000000002</c:v>
                </c:pt>
                <c:pt idx="59">
                  <c:v>65.373000000000005</c:v>
                </c:pt>
                <c:pt idx="60">
                  <c:v>65.236999999999995</c:v>
                </c:pt>
                <c:pt idx="61">
                  <c:v>65.271000000000001</c:v>
                </c:pt>
                <c:pt idx="62">
                  <c:v>71.677999999999997</c:v>
                </c:pt>
                <c:pt idx="63">
                  <c:v>71.983000000000004</c:v>
                </c:pt>
                <c:pt idx="64">
                  <c:v>73.525000000000006</c:v>
                </c:pt>
                <c:pt idx="65">
                  <c:v>78.254000000000005</c:v>
                </c:pt>
                <c:pt idx="66">
                  <c:v>84.796999999999997</c:v>
                </c:pt>
                <c:pt idx="67">
                  <c:v>94.084999999999994</c:v>
                </c:pt>
                <c:pt idx="68">
                  <c:v>107.30500000000001</c:v>
                </c:pt>
                <c:pt idx="69">
                  <c:v>117.102</c:v>
                </c:pt>
                <c:pt idx="70">
                  <c:v>128.983</c:v>
                </c:pt>
                <c:pt idx="71">
                  <c:v>137.30500000000001</c:v>
                </c:pt>
                <c:pt idx="72">
                  <c:v>145.91499999999999</c:v>
                </c:pt>
                <c:pt idx="73">
                  <c:v>154.52500000000001</c:v>
                </c:pt>
                <c:pt idx="74">
                  <c:v>160.22</c:v>
                </c:pt>
                <c:pt idx="75">
                  <c:v>162.15299999999999</c:v>
                </c:pt>
                <c:pt idx="76">
                  <c:v>161.864</c:v>
                </c:pt>
                <c:pt idx="77">
                  <c:v>154.15299999999999</c:v>
                </c:pt>
                <c:pt idx="78">
                  <c:v>129.983</c:v>
                </c:pt>
                <c:pt idx="79">
                  <c:v>102.407</c:v>
                </c:pt>
                <c:pt idx="80">
                  <c:v>72.626999999999995</c:v>
                </c:pt>
                <c:pt idx="81">
                  <c:v>60.542000000000002</c:v>
                </c:pt>
                <c:pt idx="82">
                  <c:v>58.203000000000003</c:v>
                </c:pt>
                <c:pt idx="83">
                  <c:v>56.898000000000003</c:v>
                </c:pt>
                <c:pt idx="84">
                  <c:v>54.253999999999998</c:v>
                </c:pt>
                <c:pt idx="85">
                  <c:v>52.661000000000001</c:v>
                </c:pt>
                <c:pt idx="86">
                  <c:v>53.168999999999997</c:v>
                </c:pt>
                <c:pt idx="87">
                  <c:v>54.524999999999999</c:v>
                </c:pt>
                <c:pt idx="88">
                  <c:v>55.796999999999997</c:v>
                </c:pt>
                <c:pt idx="89">
                  <c:v>54.406999999999996</c:v>
                </c:pt>
                <c:pt idx="90">
                  <c:v>53.136000000000003</c:v>
                </c:pt>
                <c:pt idx="91">
                  <c:v>54.914999999999999</c:v>
                </c:pt>
                <c:pt idx="92">
                  <c:v>53.152999999999999</c:v>
                </c:pt>
                <c:pt idx="93">
                  <c:v>53.966000000000001</c:v>
                </c:pt>
                <c:pt idx="94">
                  <c:v>53.695</c:v>
                </c:pt>
                <c:pt idx="95">
                  <c:v>55.067999999999998</c:v>
                </c:pt>
                <c:pt idx="96">
                  <c:v>54.712000000000003</c:v>
                </c:pt>
                <c:pt idx="97">
                  <c:v>58.237000000000002</c:v>
                </c:pt>
                <c:pt idx="98">
                  <c:v>59.982999999999997</c:v>
                </c:pt>
                <c:pt idx="99">
                  <c:v>60.627000000000002</c:v>
                </c:pt>
                <c:pt idx="100">
                  <c:v>58.237000000000002</c:v>
                </c:pt>
                <c:pt idx="101">
                  <c:v>55.051000000000002</c:v>
                </c:pt>
                <c:pt idx="102">
                  <c:v>55.372999999999998</c:v>
                </c:pt>
                <c:pt idx="103">
                  <c:v>53.271000000000001</c:v>
                </c:pt>
                <c:pt idx="104">
                  <c:v>52.78</c:v>
                </c:pt>
                <c:pt idx="105">
                  <c:v>52.558999999999997</c:v>
                </c:pt>
                <c:pt idx="106">
                  <c:v>54.253999999999998</c:v>
                </c:pt>
                <c:pt idx="107">
                  <c:v>54.831000000000003</c:v>
                </c:pt>
                <c:pt idx="108">
                  <c:v>51.966000000000001</c:v>
                </c:pt>
                <c:pt idx="109">
                  <c:v>53.661000000000001</c:v>
                </c:pt>
                <c:pt idx="110">
                  <c:v>57.168999999999997</c:v>
                </c:pt>
                <c:pt idx="111">
                  <c:v>60.524999999999999</c:v>
                </c:pt>
                <c:pt idx="112">
                  <c:v>64.983000000000004</c:v>
                </c:pt>
                <c:pt idx="113">
                  <c:v>63.508000000000003</c:v>
                </c:pt>
                <c:pt idx="114">
                  <c:v>63.372999999999998</c:v>
                </c:pt>
                <c:pt idx="115">
                  <c:v>63.152999999999999</c:v>
                </c:pt>
                <c:pt idx="116">
                  <c:v>62.101999999999997</c:v>
                </c:pt>
                <c:pt idx="117">
                  <c:v>59.728999999999999</c:v>
                </c:pt>
                <c:pt idx="118">
                  <c:v>57.136000000000003</c:v>
                </c:pt>
                <c:pt idx="119">
                  <c:v>53.881</c:v>
                </c:pt>
                <c:pt idx="120">
                  <c:v>48.847000000000001</c:v>
                </c:pt>
                <c:pt idx="121">
                  <c:v>48.746000000000002</c:v>
                </c:pt>
                <c:pt idx="122">
                  <c:v>49.237000000000002</c:v>
                </c:pt>
                <c:pt idx="123">
                  <c:v>50.322000000000003</c:v>
                </c:pt>
                <c:pt idx="124">
                  <c:v>48.203000000000003</c:v>
                </c:pt>
                <c:pt idx="125">
                  <c:v>48.441000000000003</c:v>
                </c:pt>
                <c:pt idx="126">
                  <c:v>50.017000000000003</c:v>
                </c:pt>
                <c:pt idx="127">
                  <c:v>49.203000000000003</c:v>
                </c:pt>
                <c:pt idx="128">
                  <c:v>48.762999999999998</c:v>
                </c:pt>
                <c:pt idx="129">
                  <c:v>46.524999999999999</c:v>
                </c:pt>
                <c:pt idx="130">
                  <c:v>45.593000000000004</c:v>
                </c:pt>
                <c:pt idx="131">
                  <c:v>45.508000000000003</c:v>
                </c:pt>
                <c:pt idx="132">
                  <c:v>45.863999999999997</c:v>
                </c:pt>
                <c:pt idx="133">
                  <c:v>45.051000000000002</c:v>
                </c:pt>
                <c:pt idx="134">
                  <c:v>45.441000000000003</c:v>
                </c:pt>
                <c:pt idx="135">
                  <c:v>46.661000000000001</c:v>
                </c:pt>
                <c:pt idx="136">
                  <c:v>46.101999999999997</c:v>
                </c:pt>
                <c:pt idx="137">
                  <c:v>45.305</c:v>
                </c:pt>
                <c:pt idx="138">
                  <c:v>46.508000000000003</c:v>
                </c:pt>
                <c:pt idx="139">
                  <c:v>47.78</c:v>
                </c:pt>
                <c:pt idx="140">
                  <c:v>47.423999999999999</c:v>
                </c:pt>
                <c:pt idx="141">
                  <c:v>46.695</c:v>
                </c:pt>
                <c:pt idx="142">
                  <c:v>49.78</c:v>
                </c:pt>
                <c:pt idx="143">
                  <c:v>50.22</c:v>
                </c:pt>
                <c:pt idx="144">
                  <c:v>51</c:v>
                </c:pt>
                <c:pt idx="145">
                  <c:v>51.338999999999999</c:v>
                </c:pt>
                <c:pt idx="146">
                  <c:v>53.677999999999997</c:v>
                </c:pt>
                <c:pt idx="147">
                  <c:v>48.847000000000001</c:v>
                </c:pt>
                <c:pt idx="148">
                  <c:v>45.643999999999998</c:v>
                </c:pt>
                <c:pt idx="149">
                  <c:v>45.61</c:v>
                </c:pt>
                <c:pt idx="150">
                  <c:v>45.237000000000002</c:v>
                </c:pt>
                <c:pt idx="151">
                  <c:v>43.847000000000001</c:v>
                </c:pt>
                <c:pt idx="152">
                  <c:v>44.085000000000001</c:v>
                </c:pt>
                <c:pt idx="153">
                  <c:v>45.356000000000002</c:v>
                </c:pt>
                <c:pt idx="154">
                  <c:v>42.101999999999997</c:v>
                </c:pt>
                <c:pt idx="155">
                  <c:v>45.627000000000002</c:v>
                </c:pt>
                <c:pt idx="156">
                  <c:v>42.051000000000002</c:v>
                </c:pt>
                <c:pt idx="157">
                  <c:v>42.78</c:v>
                </c:pt>
                <c:pt idx="158">
                  <c:v>42.746000000000002</c:v>
                </c:pt>
                <c:pt idx="159">
                  <c:v>42.558999999999997</c:v>
                </c:pt>
                <c:pt idx="160">
                  <c:v>41.677999999999997</c:v>
                </c:pt>
                <c:pt idx="161">
                  <c:v>41.085000000000001</c:v>
                </c:pt>
                <c:pt idx="162">
                  <c:v>40.966000000000001</c:v>
                </c:pt>
                <c:pt idx="163">
                  <c:v>44.508000000000003</c:v>
                </c:pt>
                <c:pt idx="164">
                  <c:v>41.542000000000002</c:v>
                </c:pt>
                <c:pt idx="165">
                  <c:v>43.643999999999998</c:v>
                </c:pt>
                <c:pt idx="166">
                  <c:v>42.305</c:v>
                </c:pt>
                <c:pt idx="167">
                  <c:v>40.237000000000002</c:v>
                </c:pt>
                <c:pt idx="168">
                  <c:v>40.152999999999999</c:v>
                </c:pt>
                <c:pt idx="169">
                  <c:v>40.593000000000004</c:v>
                </c:pt>
                <c:pt idx="170">
                  <c:v>39.762999999999998</c:v>
                </c:pt>
                <c:pt idx="171">
                  <c:v>39.78</c:v>
                </c:pt>
                <c:pt idx="172">
                  <c:v>38.661000000000001</c:v>
                </c:pt>
                <c:pt idx="173">
                  <c:v>39.152999999999999</c:v>
                </c:pt>
                <c:pt idx="174">
                  <c:v>41.271000000000001</c:v>
                </c:pt>
                <c:pt idx="175">
                  <c:v>39.593000000000004</c:v>
                </c:pt>
                <c:pt idx="176">
                  <c:v>38.186</c:v>
                </c:pt>
                <c:pt idx="177">
                  <c:v>40.356000000000002</c:v>
                </c:pt>
                <c:pt idx="178">
                  <c:v>38.524999999999999</c:v>
                </c:pt>
                <c:pt idx="179">
                  <c:v>39.119</c:v>
                </c:pt>
                <c:pt idx="180">
                  <c:v>38.356000000000002</c:v>
                </c:pt>
                <c:pt idx="181">
                  <c:v>41.39</c:v>
                </c:pt>
                <c:pt idx="182">
                  <c:v>40.914999999999999</c:v>
                </c:pt>
                <c:pt idx="183">
                  <c:v>37.576000000000001</c:v>
                </c:pt>
                <c:pt idx="184">
                  <c:v>37.728999999999999</c:v>
                </c:pt>
                <c:pt idx="185">
                  <c:v>39.542000000000002</c:v>
                </c:pt>
                <c:pt idx="186">
                  <c:v>37.051000000000002</c:v>
                </c:pt>
                <c:pt idx="187">
                  <c:v>39.524999999999999</c:v>
                </c:pt>
                <c:pt idx="188">
                  <c:v>41.168999999999997</c:v>
                </c:pt>
                <c:pt idx="189">
                  <c:v>37.322000000000003</c:v>
                </c:pt>
                <c:pt idx="190">
                  <c:v>40.338999999999999</c:v>
                </c:pt>
                <c:pt idx="191">
                  <c:v>39.423999999999999</c:v>
                </c:pt>
                <c:pt idx="192">
                  <c:v>39.643999999999998</c:v>
                </c:pt>
                <c:pt idx="193">
                  <c:v>40.558999999999997</c:v>
                </c:pt>
                <c:pt idx="194">
                  <c:v>41.475000000000001</c:v>
                </c:pt>
                <c:pt idx="195">
                  <c:v>41.762999999999998</c:v>
                </c:pt>
                <c:pt idx="196">
                  <c:v>39.966000000000001</c:v>
                </c:pt>
                <c:pt idx="197">
                  <c:v>38.085000000000001</c:v>
                </c:pt>
                <c:pt idx="198">
                  <c:v>40.271000000000001</c:v>
                </c:pt>
                <c:pt idx="199">
                  <c:v>39.796999999999997</c:v>
                </c:pt>
                <c:pt idx="200">
                  <c:v>38.524999999999999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5598-4704-8DF6-BFCD5A841E30}"/>
            </c:ext>
          </c:extLst>
        </c:ser>
        <c:ser>
          <c:idx val="1"/>
          <c:order val="1"/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B!$X$27:$X$227</c:f>
              <c:numCache>
                <c:formatCode>0.00</c:formatCode>
                <c:ptCount val="201"/>
                <c:pt idx="0">
                  <c:v>66.786912643420266</c:v>
                </c:pt>
                <c:pt idx="1">
                  <c:v>66.913982784003906</c:v>
                </c:pt>
                <c:pt idx="2">
                  <c:v>67.040902665521386</c:v>
                </c:pt>
                <c:pt idx="3">
                  <c:v>67.167536981097868</c:v>
                </c:pt>
                <c:pt idx="4">
                  <c:v>67.293728330401635</c:v>
                </c:pt>
                <c:pt idx="5">
                  <c:v>67.419294917457719</c:v>
                </c:pt>
                <c:pt idx="6">
                  <c:v>67.544028173796065</c:v>
                </c:pt>
                <c:pt idx="7">
                  <c:v>67.667690352122634</c:v>
                </c:pt>
                <c:pt idx="8">
                  <c:v>67.790012158282977</c:v>
                </c:pt>
                <c:pt idx="9">
                  <c:v>67.910690524198188</c:v>
                </c:pt>
                <c:pt idx="10">
                  <c:v>68.029386680194719</c:v>
                </c:pt>
                <c:pt idx="11">
                  <c:v>68.145724775979019</c:v>
                </c:pt>
                <c:pt idx="12">
                  <c:v>68.259291448687989</c:v>
                </c:pt>
                <c:pt idx="13">
                  <c:v>68.369636980729325</c:v>
                </c:pt>
                <c:pt idx="14">
                  <c:v>68.476279085576266</c:v>
                </c:pt>
                <c:pt idx="15">
                  <c:v>68.578710988466597</c:v>
                </c:pt>
                <c:pt idx="16">
                  <c:v>68.676416446119461</c:v>
                </c:pt>
                <c:pt idx="17">
                  <c:v>68.768895827644613</c:v>
                </c:pt>
                <c:pt idx="18">
                  <c:v>68.85570954652384</c:v>
                </c:pt>
                <c:pt idx="19">
                  <c:v>68.936548203153691</c:v>
                </c:pt>
                <c:pt idx="20">
                  <c:v>69.011342973168624</c:v>
                </c:pt>
                <c:pt idx="21">
                  <c:v>69.080435195731255</c:v>
                </c:pt>
                <c:pt idx="22">
                  <c:v>69.144830753914007</c:v>
                </c:pt>
                <c:pt idx="23">
                  <c:v>69.206572377224205</c:v>
                </c:pt>
                <c:pt idx="24">
                  <c:v>69.269270653402813</c:v>
                </c:pt>
                <c:pt idx="25">
                  <c:v>69.338840889214268</c:v>
                </c:pt>
                <c:pt idx="26">
                  <c:v>69.424495787386249</c:v>
                </c:pt>
                <c:pt idx="27">
                  <c:v>69.540040128081401</c:v>
                </c:pt>
                <c:pt idx="28">
                  <c:v>69.70549942916044</c:v>
                </c:pt>
                <c:pt idx="29">
                  <c:v>69.949085714873135</c:v>
                </c:pt>
                <c:pt idx="30">
                  <c:v>70.309456217570201</c:v>
                </c:pt>
                <c:pt idx="31">
                  <c:v>70.838152717460986</c:v>
                </c:pt>
                <c:pt idx="32">
                  <c:v>71.602020842199053</c:v>
                </c:pt>
                <c:pt idx="33">
                  <c:v>72.685305014557613</c:v>
                </c:pt>
                <c:pt idx="34">
                  <c:v>74.1910066760164</c:v>
                </c:pt>
                <c:pt idx="35">
                  <c:v>76.240998227604976</c:v>
                </c:pt>
                <c:pt idx="36">
                  <c:v>78.974326051785269</c:v>
                </c:pt>
                <c:pt idx="37">
                  <c:v>82.543139958876012</c:v>
                </c:pt>
                <c:pt idx="38">
                  <c:v>87.105779971656304</c:v>
                </c:pt>
                <c:pt idx="39">
                  <c:v>92.816754787944063</c:v>
                </c:pt>
                <c:pt idx="40">
                  <c:v>99.813666698198929</c:v>
                </c:pt>
                <c:pt idx="41">
                  <c:v>108.20156269925361</c:v>
                </c:pt>
                <c:pt idx="42">
                  <c:v>118.03568442843229</c:v>
                </c:pt>
                <c:pt idx="43">
                  <c:v>129.30408891078332</c:v>
                </c:pt>
                <c:pt idx="44">
                  <c:v>141.91203450380493</c:v>
                </c:pt>
                <c:pt idx="45">
                  <c:v>155.67025147088458</c:v>
                </c:pt>
                <c:pt idx="46">
                  <c:v>170.28886506966268</c:v>
                </c:pt>
                <c:pt idx="47">
                  <c:v>185.37568995346837</c:v>
                </c:pt>
                <c:pt idx="48">
                  <c:v>200.42233960265168</c:v>
                </c:pt>
                <c:pt idx="49">
                  <c:v>214.71011294832851</c:v>
                </c:pt>
                <c:pt idx="50">
                  <c:v>226.9788356297357</c:v>
                </c:pt>
                <c:pt idx="51">
                  <c:v>234.76105719914113</c:v>
                </c:pt>
                <c:pt idx="52">
                  <c:v>233.91424916957297</c:v>
                </c:pt>
                <c:pt idx="53">
                  <c:v>219.85563450870947</c:v>
                </c:pt>
                <c:pt idx="54">
                  <c:v>191.28131743400343</c:v>
                </c:pt>
                <c:pt idx="55">
                  <c:v>153.52931693840515</c:v>
                </c:pt>
                <c:pt idx="56">
                  <c:v>116.83989270920843</c:v>
                </c:pt>
                <c:pt idx="57">
                  <c:v>89.837278987994864</c:v>
                </c:pt>
                <c:pt idx="58">
                  <c:v>74.764760099907548</c:v>
                </c:pt>
                <c:pt idx="59">
                  <c:v>68.634755553443995</c:v>
                </c:pt>
                <c:pt idx="60">
                  <c:v>67.341915166957619</c:v>
                </c:pt>
                <c:pt idx="61">
                  <c:v>68.220867865386097</c:v>
                </c:pt>
                <c:pt idx="62">
                  <c:v>70.195745905322696</c:v>
                </c:pt>
                <c:pt idx="63">
                  <c:v>73.036504256537484</c:v>
                </c:pt>
                <c:pt idx="64">
                  <c:v>76.802486997147867</c:v>
                </c:pt>
                <c:pt idx="65">
                  <c:v>81.61050911329832</c:v>
                </c:pt>
                <c:pt idx="66">
                  <c:v>87.559631133477168</c:v>
                </c:pt>
                <c:pt idx="67">
                  <c:v>94.700449900717786</c:v>
                </c:pt>
                <c:pt idx="68">
                  <c:v>103.0134310537818</c:v>
                </c:pt>
                <c:pt idx="69">
                  <c:v>112.39102125075215</c:v>
                </c:pt>
                <c:pt idx="70">
                  <c:v>122.62540167230263</c:v>
                </c:pt>
                <c:pt idx="71">
                  <c:v>133.40349617881145</c:v>
                </c:pt>
                <c:pt idx="72">
                  <c:v>144.30047425340172</c:v>
                </c:pt>
                <c:pt idx="73">
                  <c:v>154.71360169962662</c:v>
                </c:pt>
                <c:pt idx="74">
                  <c:v>163.55726873748466</c:v>
                </c:pt>
                <c:pt idx="75">
                  <c:v>168.55354006083223</c:v>
                </c:pt>
                <c:pt idx="76">
                  <c:v>165.78811107961829</c:v>
                </c:pt>
                <c:pt idx="77">
                  <c:v>151.54195954865921</c:v>
                </c:pt>
                <c:pt idx="78">
                  <c:v>126.7328138636674</c:v>
                </c:pt>
                <c:pt idx="79">
                  <c:v>98.859411028771206</c:v>
                </c:pt>
                <c:pt idx="80">
                  <c:v>76.893383938801222</c:v>
                </c:pt>
                <c:pt idx="81">
                  <c:v>64.448013161690071</c:v>
                </c:pt>
                <c:pt idx="82">
                  <c:v>59.278720333433327</c:v>
                </c:pt>
                <c:pt idx="83">
                  <c:v>57.612229706916303</c:v>
                </c:pt>
                <c:pt idx="84">
                  <c:v>57.08740363250412</c:v>
                </c:pt>
                <c:pt idx="85">
                  <c:v>56.822423229325821</c:v>
                </c:pt>
                <c:pt idx="86">
                  <c:v>56.59997212769818</c:v>
                </c:pt>
                <c:pt idx="87">
                  <c:v>56.383257203792645</c:v>
                </c:pt>
                <c:pt idx="88">
                  <c:v>56.167872913107672</c:v>
                </c:pt>
                <c:pt idx="89">
                  <c:v>55.953397939650657</c:v>
                </c:pt>
                <c:pt idx="90">
                  <c:v>55.739756244928799</c:v>
                </c:pt>
                <c:pt idx="91">
                  <c:v>55.526896743969125</c:v>
                </c:pt>
                <c:pt idx="92">
                  <c:v>55.314775660407008</c:v>
                </c:pt>
                <c:pt idx="93">
                  <c:v>55.103361512798458</c:v>
                </c:pt>
                <c:pt idx="94">
                  <c:v>54.892649825371635</c:v>
                </c:pt>
                <c:pt idx="95">
                  <c:v>54.682698077975438</c:v>
                </c:pt>
                <c:pt idx="96">
                  <c:v>54.473703708936888</c:v>
                </c:pt>
                <c:pt idx="97">
                  <c:v>54.26616764445825</c:v>
                </c:pt>
                <c:pt idx="98">
                  <c:v>54.061215381735167</c:v>
                </c:pt>
                <c:pt idx="99">
                  <c:v>53.861184884210388</c:v>
                </c:pt>
                <c:pt idx="100">
                  <c:v>53.670624089518789</c:v>
                </c:pt>
                <c:pt idx="101">
                  <c:v>53.497844405621663</c:v>
                </c:pt>
                <c:pt idx="102">
                  <c:v>53.357106467669965</c:v>
                </c:pt>
                <c:pt idx="103">
                  <c:v>53.27131677485621</c:v>
                </c:pt>
                <c:pt idx="104">
                  <c:v>53.274747312037221</c:v>
                </c:pt>
                <c:pt idx="105">
                  <c:v>53.414761052229863</c:v>
                </c:pt>
                <c:pt idx="106">
                  <c:v>53.750915191600534</c:v>
                </c:pt>
                <c:pt idx="107">
                  <c:v>54.349271480835419</c:v>
                </c:pt>
                <c:pt idx="108">
                  <c:v>55.269479980638948</c:v>
                </c:pt>
                <c:pt idx="109">
                  <c:v>56.54262628760894</c:v>
                </c:pt>
                <c:pt idx="110">
                  <c:v>58.139950680122155</c:v>
                </c:pt>
                <c:pt idx="111">
                  <c:v>59.938130038069488</c:v>
                </c:pt>
                <c:pt idx="112">
                  <c:v>61.696711755224115</c:v>
                </c:pt>
                <c:pt idx="113">
                  <c:v>63.073040825394145</c:v>
                </c:pt>
                <c:pt idx="114">
                  <c:v>63.697014357240036</c:v>
                </c:pt>
                <c:pt idx="115">
                  <c:v>63.299586887562398</c:v>
                </c:pt>
                <c:pt idx="116">
                  <c:v>61.842492984380094</c:v>
                </c:pt>
                <c:pt idx="117">
                  <c:v>59.569253518896282</c:v>
                </c:pt>
                <c:pt idx="118">
                  <c:v>56.928317590797441</c:v>
                </c:pt>
                <c:pt idx="119">
                  <c:v>54.400007654761119</c:v>
                </c:pt>
                <c:pt idx="120">
                  <c:v>52.325623172707502</c:v>
                </c:pt>
                <c:pt idx="121">
                  <c:v>50.829607509857766</c:v>
                </c:pt>
                <c:pt idx="122">
                  <c:v>49.853318586526932</c:v>
                </c:pt>
                <c:pt idx="123">
                  <c:v>49.248781645435386</c:v>
                </c:pt>
                <c:pt idx="124">
                  <c:v>48.865188922437945</c:v>
                </c:pt>
                <c:pt idx="125">
                  <c:v>48.59301124934759</c:v>
                </c:pt>
                <c:pt idx="126">
                  <c:v>48.369165558644987</c:v>
                </c:pt>
                <c:pt idx="127">
                  <c:v>48.163655724141407</c:v>
                </c:pt>
                <c:pt idx="128">
                  <c:v>47.964485757373701</c:v>
                </c:pt>
                <c:pt idx="129">
                  <c:v>47.767619933604692</c:v>
                </c:pt>
                <c:pt idx="130">
                  <c:v>47.572035724445868</c:v>
                </c:pt>
                <c:pt idx="131">
                  <c:v>47.377910393704333</c:v>
                </c:pt>
                <c:pt idx="132">
                  <c:v>47.186430189531997</c:v>
                </c:pt>
                <c:pt idx="133">
                  <c:v>47.000638467365441</c:v>
                </c:pt>
                <c:pt idx="134">
                  <c:v>46.827369560070323</c:v>
                </c:pt>
                <c:pt idx="135">
                  <c:v>46.680460611679599</c:v>
                </c:pt>
                <c:pt idx="136">
                  <c:v>46.584924522035692</c:v>
                </c:pt>
                <c:pt idx="137">
                  <c:v>46.580404863928649</c:v>
                </c:pt>
                <c:pt idx="138">
                  <c:v>46.720229968149589</c:v>
                </c:pt>
                <c:pt idx="139">
                  <c:v>47.061000450839025</c:v>
                </c:pt>
                <c:pt idx="140">
                  <c:v>47.639292950632829</c:v>
                </c:pt>
                <c:pt idx="141">
                  <c:v>48.438836549164556</c:v>
                </c:pt>
                <c:pt idx="142">
                  <c:v>49.362106507218783</c:v>
                </c:pt>
                <c:pt idx="143">
                  <c:v>50.227741425208656</c:v>
                </c:pt>
                <c:pt idx="144">
                  <c:v>50.809829522939786</c:v>
                </c:pt>
                <c:pt idx="145">
                  <c:v>50.913500365657541</c:v>
                </c:pt>
                <c:pt idx="146">
                  <c:v>50.4543270548116</c:v>
                </c:pt>
                <c:pt idx="147">
                  <c:v>49.497989588759914</c:v>
                </c:pt>
                <c:pt idx="148">
                  <c:v>48.235092674133249</c:v>
                </c:pt>
                <c:pt idx="149">
                  <c:v>46.904167103302036</c:v>
                </c:pt>
                <c:pt idx="150">
                  <c:v>45.705684690303741</c:v>
                </c:pt>
                <c:pt idx="151">
                  <c:v>44.749594452811714</c:v>
                </c:pt>
                <c:pt idx="152">
                  <c:v>44.05210686410711</c:v>
                </c:pt>
                <c:pt idx="153">
                  <c:v>43.567574431627513</c:v>
                </c:pt>
                <c:pt idx="154">
                  <c:v>43.228703567294417</c:v>
                </c:pt>
                <c:pt idx="155">
                  <c:v>42.975154328328159</c:v>
                </c:pt>
                <c:pt idx="156">
                  <c:v>42.765070950323057</c:v>
                </c:pt>
                <c:pt idx="157">
                  <c:v>42.574399136826358</c:v>
                </c:pt>
                <c:pt idx="158">
                  <c:v>42.39133177157121</c:v>
                </c:pt>
                <c:pt idx="159">
                  <c:v>42.21082979310853</c:v>
                </c:pt>
                <c:pt idx="160">
                  <c:v>42.030994695305083</c:v>
                </c:pt>
                <c:pt idx="161">
                  <c:v>41.851180155316648</c:v>
                </c:pt>
                <c:pt idx="162">
                  <c:v>41.671176042830623</c:v>
                </c:pt>
                <c:pt idx="163">
                  <c:v>41.490908000399443</c:v>
                </c:pt>
                <c:pt idx="164">
                  <c:v>41.310341710407734</c:v>
                </c:pt>
                <c:pt idx="165">
                  <c:v>41.129456104702008</c:v>
                </c:pt>
                <c:pt idx="166">
                  <c:v>40.948236565849612</c:v>
                </c:pt>
                <c:pt idx="167">
                  <c:v>40.766673155670752</c:v>
                </c:pt>
                <c:pt idx="168">
                  <c:v>40.584759939806659</c:v>
                </c:pt>
                <c:pt idx="169">
                  <c:v>40.402494518372997</c:v>
                </c:pt>
                <c:pt idx="170">
                  <c:v>40.219877593760266</c:v>
                </c:pt>
                <c:pt idx="171">
                  <c:v>40.036912553835002</c:v>
                </c:pt>
                <c:pt idx="172">
                  <c:v>39.853605073603234</c:v>
                </c:pt>
                <c:pt idx="173">
                  <c:v>39.669962740618722</c:v>
                </c:pt>
                <c:pt idx="174">
                  <c:v>39.485994708162139</c:v>
                </c:pt>
                <c:pt idx="175">
                  <c:v>39.301711378687415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5598-4704-8DF6-BFCD5A841E30}"/>
            </c:ext>
          </c:extLst>
        </c:ser>
        <c:ser>
          <c:idx val="2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B!$BD$27:$BD$227</c:f>
              <c:numCache>
                <c:formatCode>General</c:formatCode>
                <c:ptCount val="201"/>
                <c:pt idx="0">
                  <c:v>66.7869126407804</c:v>
                </c:pt>
                <c:pt idx="1">
                  <c:v>66.91398277747146</c:v>
                </c:pt>
                <c:pt idx="2">
                  <c:v>67.040902649624343</c:v>
                </c:pt>
                <c:pt idx="3">
                  <c:v>67.167536943052227</c:v>
                </c:pt>
                <c:pt idx="4">
                  <c:v>67.29372824085668</c:v>
                </c:pt>
                <c:pt idx="5">
                  <c:v>67.419294710193171</c:v>
                </c:pt>
                <c:pt idx="6">
                  <c:v>67.544027701997535</c:v>
                </c:pt>
                <c:pt idx="7">
                  <c:v>67.667689295947881</c:v>
                </c:pt>
                <c:pt idx="8">
                  <c:v>67.790009833070584</c:v>
                </c:pt>
                <c:pt idx="9">
                  <c:v>67.910685489920908</c:v>
                </c:pt>
                <c:pt idx="10">
                  <c:v>68.029375961070983</c:v>
                </c:pt>
                <c:pt idx="11">
                  <c:v>68.145702330489144</c:v>
                </c:pt>
                <c:pt idx="12">
                  <c:v>68.25924522692101</c:v>
                </c:pt>
                <c:pt idx="13">
                  <c:v>68.369543373012945</c:v>
                </c:pt>
                <c:pt idx="14">
                  <c:v>68.476092651880663</c:v>
                </c:pt>
                <c:pt idx="15">
                  <c:v>68.578345827104982</c:v>
                </c:pt>
                <c:pt idx="16">
                  <c:v>68.675713061482497</c:v>
                </c:pt>
                <c:pt idx="17">
                  <c:v>68.767563384795821</c:v>
                </c:pt>
                <c:pt idx="18">
                  <c:v>68.853227259748493</c:v>
                </c:pt>
                <c:pt idx="19">
                  <c:v>68.932000386286632</c:v>
                </c:pt>
                <c:pt idx="20">
                  <c:v>69.003148866109285</c:v>
                </c:pt>
                <c:pt idx="21">
                  <c:v>69.065915819766147</c:v>
                </c:pt>
                <c:pt idx="22">
                  <c:v>69.11952950731721</c:v>
                </c:pt>
                <c:pt idx="23">
                  <c:v>69.1632129497346</c:v>
                </c:pt>
                <c:pt idx="24">
                  <c:v>69.196194982667379</c:v>
                </c:pt>
                <c:pt idx="25">
                  <c:v>69.217722598652074</c:v>
                </c:pt>
                <c:pt idx="26">
                  <c:v>69.227074351470364</c:v>
                </c:pt>
                <c:pt idx="27">
                  <c:v>69.223574511648067</c:v>
                </c:pt>
                <c:pt idx="28">
                  <c:v>69.206607580843951</c:v>
                </c:pt>
                <c:pt idx="29">
                  <c:v>69.175632701816411</c:v>
                </c:pt>
                <c:pt idx="30">
                  <c:v>69.130197446923887</c:v>
                </c:pt>
                <c:pt idx="31">
                  <c:v>69.069950438556461</c:v>
                </c:pt>
                <c:pt idx="32">
                  <c:v>68.994652255237568</c:v>
                </c:pt>
                <c:pt idx="33">
                  <c:v>68.904184111140822</c:v>
                </c:pt>
                <c:pt idx="34">
                  <c:v>68.798553865517363</c:v>
                </c:pt>
                <c:pt idx="35">
                  <c:v>68.677899019939602</c:v>
                </c:pt>
                <c:pt idx="36">
                  <c:v>68.542486489970941</c:v>
                </c:pt>
                <c:pt idx="37">
                  <c:v>68.3927090855355</c:v>
                </c:pt>
                <c:pt idx="38">
                  <c:v>68.229078790308705</c:v>
                </c:pt>
                <c:pt idx="39">
                  <c:v>68.052217083146658</c:v>
                </c:pt>
                <c:pt idx="40">
                  <c:v>67.862842682291515</c:v>
                </c:pt>
                <c:pt idx="41">
                  <c:v>67.661757205611011</c:v>
                </c:pt>
                <c:pt idx="42">
                  <c:v>67.44982931972055</c:v>
                </c:pt>
                <c:pt idx="43">
                  <c:v>67.227977993033292</c:v>
                </c:pt>
                <c:pt idx="44">
                  <c:v>66.997155471684351</c:v>
                </c:pt>
                <c:pt idx="45">
                  <c:v>66.758330565401536</c:v>
                </c:pt>
                <c:pt idx="46">
                  <c:v>66.512472768134415</c:v>
                </c:pt>
                <c:pt idx="47">
                  <c:v>66.260537653005642</c:v>
                </c:pt>
                <c:pt idx="48">
                  <c:v>66.003453881361992</c:v>
                </c:pt>
                <c:pt idx="49">
                  <c:v>65.742112059889038</c:v>
                </c:pt>
                <c:pt idx="50">
                  <c:v>65.477355575674579</c:v>
                </c:pt>
                <c:pt idx="51">
                  <c:v>65.209973443160408</c:v>
                </c:pt>
                <c:pt idx="52">
                  <c:v>64.940695113802491</c:v>
                </c:pt>
                <c:pt idx="53">
                  <c:v>64.67018713185189</c:v>
                </c:pt>
                <c:pt idx="54">
                  <c:v>64.399051469165087</c:v>
                </c:pt>
                <c:pt idx="55">
                  <c:v>64.127825338100735</c:v>
                </c:pt>
                <c:pt idx="56">
                  <c:v>63.856982263011304</c:v>
                </c:pt>
                <c:pt idx="57">
                  <c:v>63.586934185497306</c:v>
                </c:pt>
                <c:pt idx="58">
                  <c:v>63.318034383974627</c:v>
                </c:pt>
                <c:pt idx="59">
                  <c:v>63.050581001606403</c:v>
                </c:pt>
                <c:pt idx="60">
                  <c:v>62.784820995788372</c:v>
                </c:pt>
                <c:pt idx="61">
                  <c:v>62.520954344922465</c:v>
                </c:pt>
                <c:pt idx="62">
                  <c:v>62.25913837229777</c:v>
                </c:pt>
                <c:pt idx="63">
                  <c:v>61.999492071032329</c:v>
                </c:pt>
                <c:pt idx="64">
                  <c:v>61.742100337103935</c:v>
                </c:pt>
                <c:pt idx="65">
                  <c:v>61.487018038750875</c:v>
                </c:pt>
                <c:pt idx="66">
                  <c:v>61.234273869485115</c:v>
                </c:pt>
                <c:pt idx="67">
                  <c:v>60.983873948407201</c:v>
                </c:pt>
                <c:pt idx="68">
                  <c:v>60.735805145398388</c:v>
                </c:pt>
                <c:pt idx="69">
                  <c:v>60.490038120187947</c:v>
                </c:pt>
                <c:pt idx="70">
                  <c:v>60.246530073431757</c:v>
                </c:pt>
                <c:pt idx="71">
                  <c:v>60.005227215028967</c:v>
                </c:pt>
                <c:pt idx="72">
                  <c:v>59.766066960209145</c:v>
                </c:pt>
                <c:pt idx="73">
                  <c:v>59.528979867708053</c:v>
                </c:pt>
                <c:pt idx="74">
                  <c:v>59.293891336872406</c:v>
                </c:pt>
                <c:pt idx="75">
                  <c:v>59.060723082030343</c:v>
                </c:pt>
                <c:pt idx="76">
                  <c:v>58.829394403145699</c:v>
                </c:pt>
                <c:pt idx="77">
                  <c:v>58.599823271825521</c:v>
                </c:pt>
                <c:pt idx="78">
                  <c:v>58.371927251330433</c:v>
                </c:pt>
                <c:pt idx="79">
                  <c:v>58.14562426847592</c:v>
                </c:pt>
                <c:pt idx="80">
                  <c:v>57.920833254317749</c:v>
                </c:pt>
                <c:pt idx="81">
                  <c:v>57.697474669373918</c:v>
                </c:pt>
                <c:pt idx="82">
                  <c:v>57.475470927914039</c:v>
                </c:pt>
                <c:pt idx="83">
                  <c:v>57.254746734599138</c:v>
                </c:pt>
                <c:pt idx="84">
                  <c:v>57.035229345518594</c:v>
                </c:pt>
                <c:pt idx="85">
                  <c:v>56.816848764474116</c:v>
                </c:pt>
                <c:pt idx="86">
                  <c:v>56.599537884223835</c:v>
                </c:pt>
                <c:pt idx="87">
                  <c:v>56.383232581334347</c:v>
                </c:pt>
                <c:pt idx="88">
                  <c:v>56.167871772303101</c:v>
                </c:pt>
                <c:pt idx="89">
                  <c:v>55.953397437710613</c:v>
                </c:pt>
                <c:pt idx="90">
                  <c:v>55.739754620341799</c:v>
                </c:pt>
                <c:pt idx="91">
                  <c:v>55.526891402476956</c:v>
                </c:pt>
                <c:pt idx="92">
                  <c:v>55.314758866890614</c:v>
                </c:pt>
                <c:pt idx="93">
                  <c:v>55.10331104550739</c:v>
                </c:pt>
                <c:pt idx="94">
                  <c:v>54.892504859141944</c:v>
                </c:pt>
                <c:pt idx="95">
                  <c:v>54.68230005129012</c:v>
                </c:pt>
                <c:pt idx="96">
                  <c:v>54.472659118533123</c:v>
                </c:pt>
                <c:pt idx="97">
                  <c:v>54.263547239762538</c:v>
                </c:pt>
                <c:pt idx="98">
                  <c:v>54.054932206123127</c:v>
                </c:pt>
                <c:pt idx="99">
                  <c:v>53.846784353297934</c:v>
                </c:pt>
                <c:pt idx="100">
                  <c:v>53.639076497521117</c:v>
                </c:pt>
                <c:pt idx="101">
                  <c:v>53.431783876491437</c:v>
                </c:pt>
                <c:pt idx="102">
                  <c:v>53.224884096169234</c:v>
                </c:pt>
                <c:pt idx="103">
                  <c:v>53.018357084266455</c:v>
                </c:pt>
                <c:pt idx="104">
                  <c:v>52.812185051076568</c:v>
                </c:pt>
                <c:pt idx="105">
                  <c:v>52.606352458135468</c:v>
                </c:pt>
                <c:pt idx="106">
                  <c:v>52.400845995048542</c:v>
                </c:pt>
                <c:pt idx="107">
                  <c:v>52.195654564658483</c:v>
                </c:pt>
                <c:pt idx="108">
                  <c:v>51.99076927655701</c:v>
                </c:pt>
                <c:pt idx="109">
                  <c:v>51.786183448755644</c:v>
                </c:pt>
                <c:pt idx="110">
                  <c:v>51.581892617120594</c:v>
                </c:pt>
                <c:pt idx="111">
                  <c:v>51.377894551937189</c:v>
                </c:pt>
                <c:pt idx="112">
                  <c:v>51.174189280697078</c:v>
                </c:pt>
                <c:pt idx="113">
                  <c:v>50.970779115887915</c:v>
                </c:pt>
                <c:pt idx="114">
                  <c:v>50.767668686209063</c:v>
                </c:pt>
                <c:pt idx="115">
                  <c:v>50.564864969231763</c:v>
                </c:pt>
                <c:pt idx="116">
                  <c:v>50.362377323068976</c:v>
                </c:pt>
                <c:pt idx="117">
                  <c:v>50.160217514118365</c:v>
                </c:pt>
                <c:pt idx="118">
                  <c:v>49.958399737396235</c:v>
                </c:pt>
                <c:pt idx="119">
                  <c:v>49.756940625401704</c:v>
                </c:pt>
                <c:pt idx="120">
                  <c:v>49.555859240850687</c:v>
                </c:pt>
                <c:pt idx="121">
                  <c:v>49.355177048024728</c:v>
                </c:pt>
                <c:pt idx="122">
                  <c:v>49.154917856917407</c:v>
                </c:pt>
                <c:pt idx="123">
                  <c:v>48.95510773387339</c:v>
                </c:pt>
                <c:pt idx="124">
                  <c:v>48.755774872051205</c:v>
                </c:pt>
                <c:pt idx="125">
                  <c:v>48.556949414861144</c:v>
                </c:pt>
                <c:pt idx="126">
                  <c:v>48.358663225604467</c:v>
                </c:pt>
                <c:pt idx="127">
                  <c:v>48.160949596944086</c:v>
                </c:pt>
                <c:pt idx="128">
                  <c:v>47.963842894651243</c:v>
                </c:pt>
                <c:pt idx="129">
                  <c:v>47.767378131371622</c:v>
                </c:pt>
                <c:pt idx="130">
                  <c:v>47.571590468002846</c:v>
                </c:pt>
                <c:pt idx="131">
                  <c:v>47.376514642716785</c:v>
                </c:pt>
                <c:pt idx="132">
                  <c:v>47.182184330701737</c:v>
                </c:pt>
                <c:pt idx="133">
                  <c:v>46.988631441306737</c:v>
                </c:pt>
                <c:pt idx="134">
                  <c:v>46.795885363344667</c:v>
                </c:pt>
                <c:pt idx="135">
                  <c:v>46.603972173692668</c:v>
                </c:pt>
                <c:pt idx="136">
                  <c:v>46.41291382878056</c:v>
                </c:pt>
                <c:pt idx="137">
                  <c:v>46.222727362781157</c:v>
                </c:pt>
                <c:pt idx="138">
                  <c:v>46.033424119949444</c:v>
                </c:pt>
                <c:pt idx="139">
                  <c:v>45.845009051215982</c:v>
                </c:pt>
                <c:pt idx="140">
                  <c:v>45.657480106434178</c:v>
                </c:pt>
                <c:pt idx="141">
                  <c:v>45.470827753276609</c:v>
                </c:pt>
                <c:pt idx="142">
                  <c:v>45.285034651425889</c:v>
                </c:pt>
                <c:pt idx="143">
                  <c:v>45.100075506310404</c:v>
                </c:pt>
                <c:pt idx="144">
                  <c:v>44.915917120264851</c:v>
                </c:pt>
                <c:pt idx="145">
                  <c:v>44.732518650923311</c:v>
                </c:pt>
                <c:pt idx="146">
                  <c:v>44.549832077337371</c:v>
                </c:pt>
                <c:pt idx="147">
                  <c:v>44.367802864377637</c:v>
                </c:pt>
                <c:pt idx="148">
                  <c:v>44.186370806154351</c:v>
                </c:pt>
                <c:pt idx="149">
                  <c:v>44.005471020240527</c:v>
                </c:pt>
                <c:pt idx="150">
                  <c:v>43.82503505711032</c:v>
                </c:pt>
                <c:pt idx="151">
                  <c:v>43.644992083989706</c:v>
                </c:pt>
                <c:pt idx="152">
                  <c:v>43.465270099636044</c:v>
                </c:pt>
                <c:pt idx="153">
                  <c:v>43.285797136555971</c:v>
                </c:pt>
                <c:pt idx="154">
                  <c:v>43.106502409731327</c:v>
                </c:pt>
                <c:pt idx="155">
                  <c:v>42.927317375722097</c:v>
                </c:pt>
                <c:pt idx="156">
                  <c:v>42.748176672548418</c:v>
                </c:pt>
                <c:pt idx="157">
                  <c:v>42.56901891841207</c:v>
                </c:pt>
                <c:pt idx="158">
                  <c:v>42.389787355455866</c:v>
                </c:pt>
                <c:pt idx="159">
                  <c:v>42.21043033276824</c:v>
                </c:pt>
                <c:pt idx="160">
                  <c:v>42.030901630199139</c:v>
                </c:pt>
                <c:pt idx="161">
                  <c:v>41.851160630869678</c:v>
                </c:pt>
                <c:pt idx="162">
                  <c:v>41.671172355280824</c:v>
                </c:pt>
                <c:pt idx="163">
                  <c:v>41.49090737354738</c:v>
                </c:pt>
                <c:pt idx="164">
                  <c:v>41.31034161451813</c:v>
                </c:pt>
                <c:pt idx="165">
                  <c:v>41.129456091504927</c:v>
                </c:pt>
                <c:pt idx="166">
                  <c:v>40.948236564215762</c:v>
                </c:pt>
                <c:pt idx="167">
                  <c:v>40.766673155488817</c:v>
                </c:pt>
                <c:pt idx="168">
                  <c:v>40.584759939788441</c:v>
                </c:pt>
                <c:pt idx="169">
                  <c:v>40.402494518371356</c:v>
                </c:pt>
                <c:pt idx="170">
                  <c:v>40.219877593760131</c:v>
                </c:pt>
                <c:pt idx="171">
                  <c:v>40.036912553834995</c:v>
                </c:pt>
                <c:pt idx="172">
                  <c:v>39.853605073603234</c:v>
                </c:pt>
                <c:pt idx="173">
                  <c:v>39.669962740618722</c:v>
                </c:pt>
                <c:pt idx="174">
                  <c:v>39.485994708162139</c:v>
                </c:pt>
                <c:pt idx="175">
                  <c:v>39.301711378687415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5598-4704-8DF6-BFCD5A841E3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82673448"/>
        <c:axId val="282673840"/>
      </c:scatterChart>
      <c:valAx>
        <c:axId val="282673448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282673840"/>
        <c:crosses val="autoZero"/>
        <c:crossBetween val="midCat"/>
      </c:valAx>
      <c:valAx>
        <c:axId val="282673840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28267344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B!$I$27:$I$227</c:f>
              <c:numCache>
                <c:formatCode>General</c:formatCode>
                <c:ptCount val="201"/>
                <c:pt idx="0">
                  <c:v>66.575999999999993</c:v>
                </c:pt>
                <c:pt idx="1">
                  <c:v>66.067999999999998</c:v>
                </c:pt>
                <c:pt idx="2">
                  <c:v>66.168999999999997</c:v>
                </c:pt>
                <c:pt idx="3">
                  <c:v>66.153000000000006</c:v>
                </c:pt>
                <c:pt idx="4">
                  <c:v>68.236999999999995</c:v>
                </c:pt>
                <c:pt idx="5">
                  <c:v>68.287999999999997</c:v>
                </c:pt>
                <c:pt idx="6">
                  <c:v>67.119</c:v>
                </c:pt>
                <c:pt idx="7">
                  <c:v>68.644000000000005</c:v>
                </c:pt>
                <c:pt idx="8">
                  <c:v>65.236999999999995</c:v>
                </c:pt>
                <c:pt idx="9">
                  <c:v>65.254000000000005</c:v>
                </c:pt>
                <c:pt idx="10">
                  <c:v>67.575999999999993</c:v>
                </c:pt>
                <c:pt idx="11">
                  <c:v>66.558999999999997</c:v>
                </c:pt>
                <c:pt idx="12">
                  <c:v>64.846999999999994</c:v>
                </c:pt>
                <c:pt idx="13">
                  <c:v>67.694999999999993</c:v>
                </c:pt>
                <c:pt idx="14">
                  <c:v>70.051000000000002</c:v>
                </c:pt>
                <c:pt idx="15">
                  <c:v>68.22</c:v>
                </c:pt>
                <c:pt idx="16">
                  <c:v>69.575999999999993</c:v>
                </c:pt>
                <c:pt idx="17">
                  <c:v>69.22</c:v>
                </c:pt>
                <c:pt idx="18">
                  <c:v>68.034000000000006</c:v>
                </c:pt>
                <c:pt idx="19">
                  <c:v>69.168999999999997</c:v>
                </c:pt>
                <c:pt idx="20">
                  <c:v>69.712000000000003</c:v>
                </c:pt>
                <c:pt idx="21">
                  <c:v>67.915000000000006</c:v>
                </c:pt>
                <c:pt idx="22">
                  <c:v>69.119</c:v>
                </c:pt>
                <c:pt idx="23">
                  <c:v>68.507999999999996</c:v>
                </c:pt>
                <c:pt idx="24">
                  <c:v>68.507999999999996</c:v>
                </c:pt>
                <c:pt idx="25">
                  <c:v>73.016999999999996</c:v>
                </c:pt>
                <c:pt idx="26">
                  <c:v>72.846999999999994</c:v>
                </c:pt>
                <c:pt idx="27">
                  <c:v>68.881</c:v>
                </c:pt>
                <c:pt idx="28">
                  <c:v>73.965999999999994</c:v>
                </c:pt>
                <c:pt idx="29">
                  <c:v>71.457999999999998</c:v>
                </c:pt>
                <c:pt idx="30">
                  <c:v>72.135999999999996</c:v>
                </c:pt>
                <c:pt idx="31">
                  <c:v>72.745999999999995</c:v>
                </c:pt>
                <c:pt idx="32">
                  <c:v>74.441000000000003</c:v>
                </c:pt>
                <c:pt idx="33">
                  <c:v>74.897999999999996</c:v>
                </c:pt>
                <c:pt idx="34">
                  <c:v>76.016999999999996</c:v>
                </c:pt>
                <c:pt idx="35">
                  <c:v>78.78</c:v>
                </c:pt>
                <c:pt idx="36">
                  <c:v>81.186000000000007</c:v>
                </c:pt>
                <c:pt idx="37">
                  <c:v>83.897999999999996</c:v>
                </c:pt>
                <c:pt idx="38">
                  <c:v>85.236999999999995</c:v>
                </c:pt>
                <c:pt idx="39">
                  <c:v>94.796999999999997</c:v>
                </c:pt>
                <c:pt idx="40">
                  <c:v>98.457999999999998</c:v>
                </c:pt>
                <c:pt idx="41">
                  <c:v>112.39</c:v>
                </c:pt>
                <c:pt idx="42">
                  <c:v>128.40700000000001</c:v>
                </c:pt>
                <c:pt idx="43">
                  <c:v>144.339</c:v>
                </c:pt>
                <c:pt idx="44">
                  <c:v>163.30500000000001</c:v>
                </c:pt>
                <c:pt idx="45">
                  <c:v>178.96600000000001</c:v>
                </c:pt>
                <c:pt idx="46">
                  <c:v>197.49199999999999</c:v>
                </c:pt>
                <c:pt idx="47">
                  <c:v>210.03399999999999</c:v>
                </c:pt>
                <c:pt idx="48">
                  <c:v>221.458</c:v>
                </c:pt>
                <c:pt idx="49">
                  <c:v>227.559</c:v>
                </c:pt>
                <c:pt idx="50">
                  <c:v>233.28800000000001</c:v>
                </c:pt>
                <c:pt idx="51">
                  <c:v>236.37299999999999</c:v>
                </c:pt>
                <c:pt idx="52">
                  <c:v>234.203</c:v>
                </c:pt>
                <c:pt idx="53">
                  <c:v>225.15299999999999</c:v>
                </c:pt>
                <c:pt idx="54">
                  <c:v>204.62700000000001</c:v>
                </c:pt>
                <c:pt idx="55">
                  <c:v>171.03399999999999</c:v>
                </c:pt>
                <c:pt idx="56">
                  <c:v>126.627</c:v>
                </c:pt>
                <c:pt idx="57">
                  <c:v>90.406999999999996</c:v>
                </c:pt>
                <c:pt idx="58">
                  <c:v>73.644000000000005</c:v>
                </c:pt>
                <c:pt idx="59">
                  <c:v>68.644000000000005</c:v>
                </c:pt>
                <c:pt idx="60">
                  <c:v>64.78</c:v>
                </c:pt>
                <c:pt idx="61">
                  <c:v>65.051000000000002</c:v>
                </c:pt>
                <c:pt idx="62">
                  <c:v>69.322000000000003</c:v>
                </c:pt>
                <c:pt idx="63">
                  <c:v>71.846999999999994</c:v>
                </c:pt>
                <c:pt idx="64">
                  <c:v>75</c:v>
                </c:pt>
                <c:pt idx="65">
                  <c:v>79.084999999999994</c:v>
                </c:pt>
                <c:pt idx="66">
                  <c:v>88.763000000000005</c:v>
                </c:pt>
                <c:pt idx="67">
                  <c:v>101.508</c:v>
                </c:pt>
                <c:pt idx="68">
                  <c:v>113.23699999999999</c:v>
                </c:pt>
                <c:pt idx="69">
                  <c:v>123.898</c:v>
                </c:pt>
                <c:pt idx="70">
                  <c:v>136.94900000000001</c:v>
                </c:pt>
                <c:pt idx="71">
                  <c:v>147.441</c:v>
                </c:pt>
                <c:pt idx="72">
                  <c:v>155.93199999999999</c:v>
                </c:pt>
                <c:pt idx="73">
                  <c:v>164.136</c:v>
                </c:pt>
                <c:pt idx="74">
                  <c:v>167.84700000000001</c:v>
                </c:pt>
                <c:pt idx="75">
                  <c:v>169.30500000000001</c:v>
                </c:pt>
                <c:pt idx="76">
                  <c:v>166.05099999999999</c:v>
                </c:pt>
                <c:pt idx="77">
                  <c:v>152.62700000000001</c:v>
                </c:pt>
                <c:pt idx="78">
                  <c:v>129.03399999999999</c:v>
                </c:pt>
                <c:pt idx="79">
                  <c:v>100.136</c:v>
                </c:pt>
                <c:pt idx="80">
                  <c:v>77.542000000000002</c:v>
                </c:pt>
                <c:pt idx="81">
                  <c:v>61.101999999999997</c:v>
                </c:pt>
                <c:pt idx="82">
                  <c:v>57.067999999999998</c:v>
                </c:pt>
                <c:pt idx="83">
                  <c:v>56.814</c:v>
                </c:pt>
                <c:pt idx="84">
                  <c:v>56.695</c:v>
                </c:pt>
                <c:pt idx="85">
                  <c:v>55.101999999999997</c:v>
                </c:pt>
                <c:pt idx="86">
                  <c:v>56.593000000000004</c:v>
                </c:pt>
                <c:pt idx="87">
                  <c:v>55.305</c:v>
                </c:pt>
                <c:pt idx="88">
                  <c:v>54.881</c:v>
                </c:pt>
                <c:pt idx="89">
                  <c:v>54.423999999999999</c:v>
                </c:pt>
                <c:pt idx="90">
                  <c:v>54.508000000000003</c:v>
                </c:pt>
                <c:pt idx="91">
                  <c:v>53.305</c:v>
                </c:pt>
                <c:pt idx="92">
                  <c:v>54.406999999999996</c:v>
                </c:pt>
                <c:pt idx="93">
                  <c:v>57.898000000000003</c:v>
                </c:pt>
                <c:pt idx="94">
                  <c:v>54.168999999999997</c:v>
                </c:pt>
                <c:pt idx="95">
                  <c:v>55.253999999999998</c:v>
                </c:pt>
                <c:pt idx="96">
                  <c:v>55.61</c:v>
                </c:pt>
                <c:pt idx="97">
                  <c:v>54.898000000000003</c:v>
                </c:pt>
                <c:pt idx="98">
                  <c:v>54.152999999999999</c:v>
                </c:pt>
                <c:pt idx="99">
                  <c:v>53.508000000000003</c:v>
                </c:pt>
                <c:pt idx="100">
                  <c:v>53.152999999999999</c:v>
                </c:pt>
                <c:pt idx="101">
                  <c:v>54.898000000000003</c:v>
                </c:pt>
                <c:pt idx="102">
                  <c:v>52.695</c:v>
                </c:pt>
                <c:pt idx="103">
                  <c:v>51.491999999999997</c:v>
                </c:pt>
                <c:pt idx="104">
                  <c:v>54.746000000000002</c:v>
                </c:pt>
                <c:pt idx="105">
                  <c:v>52.322000000000003</c:v>
                </c:pt>
                <c:pt idx="106">
                  <c:v>52.796999999999997</c:v>
                </c:pt>
                <c:pt idx="107">
                  <c:v>55.253999999999998</c:v>
                </c:pt>
                <c:pt idx="108">
                  <c:v>52.762999999999998</c:v>
                </c:pt>
                <c:pt idx="109">
                  <c:v>60.423999999999999</c:v>
                </c:pt>
                <c:pt idx="110">
                  <c:v>62</c:v>
                </c:pt>
                <c:pt idx="111">
                  <c:v>63.203000000000003</c:v>
                </c:pt>
                <c:pt idx="112">
                  <c:v>66.034000000000006</c:v>
                </c:pt>
                <c:pt idx="113">
                  <c:v>67.694999999999993</c:v>
                </c:pt>
                <c:pt idx="114">
                  <c:v>66.119</c:v>
                </c:pt>
                <c:pt idx="115">
                  <c:v>65.305000000000007</c:v>
                </c:pt>
                <c:pt idx="116">
                  <c:v>60.558999999999997</c:v>
                </c:pt>
                <c:pt idx="117">
                  <c:v>57.372999999999998</c:v>
                </c:pt>
                <c:pt idx="118">
                  <c:v>53.508000000000003</c:v>
                </c:pt>
                <c:pt idx="119">
                  <c:v>54.948999999999998</c:v>
                </c:pt>
                <c:pt idx="120">
                  <c:v>50.119</c:v>
                </c:pt>
                <c:pt idx="121">
                  <c:v>47.593000000000004</c:v>
                </c:pt>
                <c:pt idx="122">
                  <c:v>48.101999999999997</c:v>
                </c:pt>
                <c:pt idx="123">
                  <c:v>48.271000000000001</c:v>
                </c:pt>
                <c:pt idx="124">
                  <c:v>52.475000000000001</c:v>
                </c:pt>
                <c:pt idx="125">
                  <c:v>47</c:v>
                </c:pt>
                <c:pt idx="126">
                  <c:v>49.305</c:v>
                </c:pt>
                <c:pt idx="127">
                  <c:v>48.441000000000003</c:v>
                </c:pt>
                <c:pt idx="128">
                  <c:v>49.119</c:v>
                </c:pt>
                <c:pt idx="129">
                  <c:v>48.881</c:v>
                </c:pt>
                <c:pt idx="130">
                  <c:v>48.136000000000003</c:v>
                </c:pt>
                <c:pt idx="131">
                  <c:v>48.966000000000001</c:v>
                </c:pt>
                <c:pt idx="132">
                  <c:v>48.39</c:v>
                </c:pt>
                <c:pt idx="133">
                  <c:v>50.067999999999998</c:v>
                </c:pt>
                <c:pt idx="134">
                  <c:v>49.356000000000002</c:v>
                </c:pt>
                <c:pt idx="135">
                  <c:v>47.237000000000002</c:v>
                </c:pt>
                <c:pt idx="136">
                  <c:v>47.863999999999997</c:v>
                </c:pt>
                <c:pt idx="137">
                  <c:v>45.831000000000003</c:v>
                </c:pt>
                <c:pt idx="138">
                  <c:v>48.796999999999997</c:v>
                </c:pt>
                <c:pt idx="139">
                  <c:v>50.677999999999997</c:v>
                </c:pt>
                <c:pt idx="140">
                  <c:v>50.136000000000003</c:v>
                </c:pt>
                <c:pt idx="141">
                  <c:v>50.712000000000003</c:v>
                </c:pt>
                <c:pt idx="142">
                  <c:v>52.338999999999999</c:v>
                </c:pt>
                <c:pt idx="143">
                  <c:v>55.152999999999999</c:v>
                </c:pt>
                <c:pt idx="144">
                  <c:v>54.982999999999997</c:v>
                </c:pt>
                <c:pt idx="145">
                  <c:v>54.881</c:v>
                </c:pt>
                <c:pt idx="146">
                  <c:v>52.508000000000003</c:v>
                </c:pt>
                <c:pt idx="147">
                  <c:v>48.712000000000003</c:v>
                </c:pt>
                <c:pt idx="148">
                  <c:v>51.372999999999998</c:v>
                </c:pt>
                <c:pt idx="149">
                  <c:v>49.305</c:v>
                </c:pt>
                <c:pt idx="150">
                  <c:v>45.22</c:v>
                </c:pt>
                <c:pt idx="151">
                  <c:v>45.914999999999999</c:v>
                </c:pt>
                <c:pt idx="152">
                  <c:v>45.119</c:v>
                </c:pt>
                <c:pt idx="153">
                  <c:v>44.406999999999996</c:v>
                </c:pt>
                <c:pt idx="154">
                  <c:v>42.271000000000001</c:v>
                </c:pt>
                <c:pt idx="155">
                  <c:v>41.796999999999997</c:v>
                </c:pt>
                <c:pt idx="156">
                  <c:v>43.253999999999998</c:v>
                </c:pt>
                <c:pt idx="157">
                  <c:v>42.914999999999999</c:v>
                </c:pt>
                <c:pt idx="158">
                  <c:v>44.287999999999997</c:v>
                </c:pt>
                <c:pt idx="159">
                  <c:v>43.017000000000003</c:v>
                </c:pt>
                <c:pt idx="160">
                  <c:v>45.814</c:v>
                </c:pt>
                <c:pt idx="161">
                  <c:v>44</c:v>
                </c:pt>
                <c:pt idx="162">
                  <c:v>43.661000000000001</c:v>
                </c:pt>
                <c:pt idx="163">
                  <c:v>42.863999999999997</c:v>
                </c:pt>
                <c:pt idx="164">
                  <c:v>43.524999999999999</c:v>
                </c:pt>
                <c:pt idx="165">
                  <c:v>41.305</c:v>
                </c:pt>
                <c:pt idx="166">
                  <c:v>44.695</c:v>
                </c:pt>
                <c:pt idx="167">
                  <c:v>44.762999999999998</c:v>
                </c:pt>
                <c:pt idx="168">
                  <c:v>40.441000000000003</c:v>
                </c:pt>
                <c:pt idx="169">
                  <c:v>43.287999999999997</c:v>
                </c:pt>
                <c:pt idx="170">
                  <c:v>42.712000000000003</c:v>
                </c:pt>
                <c:pt idx="171">
                  <c:v>42.051000000000002</c:v>
                </c:pt>
                <c:pt idx="172">
                  <c:v>39.712000000000003</c:v>
                </c:pt>
                <c:pt idx="173">
                  <c:v>40.746000000000002</c:v>
                </c:pt>
                <c:pt idx="174">
                  <c:v>39.948999999999998</c:v>
                </c:pt>
                <c:pt idx="175">
                  <c:v>42.051000000000002</c:v>
                </c:pt>
                <c:pt idx="176">
                  <c:v>42.677999999999997</c:v>
                </c:pt>
                <c:pt idx="177">
                  <c:v>42.441000000000003</c:v>
                </c:pt>
                <c:pt idx="178">
                  <c:v>43.677999999999997</c:v>
                </c:pt>
                <c:pt idx="179">
                  <c:v>40.762999999999998</c:v>
                </c:pt>
                <c:pt idx="180">
                  <c:v>41.372999999999998</c:v>
                </c:pt>
                <c:pt idx="181">
                  <c:v>39.661000000000001</c:v>
                </c:pt>
                <c:pt idx="182">
                  <c:v>39.338999999999999</c:v>
                </c:pt>
                <c:pt idx="183">
                  <c:v>42.22</c:v>
                </c:pt>
                <c:pt idx="184">
                  <c:v>40.914999999999999</c:v>
                </c:pt>
                <c:pt idx="185">
                  <c:v>40.847000000000001</c:v>
                </c:pt>
                <c:pt idx="186">
                  <c:v>38.728999999999999</c:v>
                </c:pt>
                <c:pt idx="187">
                  <c:v>38.542000000000002</c:v>
                </c:pt>
                <c:pt idx="188">
                  <c:v>39.39</c:v>
                </c:pt>
                <c:pt idx="189">
                  <c:v>40.966000000000001</c:v>
                </c:pt>
                <c:pt idx="190">
                  <c:v>39.051000000000002</c:v>
                </c:pt>
                <c:pt idx="191">
                  <c:v>38.508000000000003</c:v>
                </c:pt>
                <c:pt idx="192">
                  <c:v>36.643999999999998</c:v>
                </c:pt>
                <c:pt idx="193">
                  <c:v>39.253999999999998</c:v>
                </c:pt>
                <c:pt idx="194">
                  <c:v>39.491999999999997</c:v>
                </c:pt>
                <c:pt idx="195">
                  <c:v>40.168999999999997</c:v>
                </c:pt>
                <c:pt idx="196">
                  <c:v>38.101999999999997</c:v>
                </c:pt>
                <c:pt idx="197">
                  <c:v>39.017000000000003</c:v>
                </c:pt>
                <c:pt idx="198">
                  <c:v>39.203000000000003</c:v>
                </c:pt>
                <c:pt idx="199">
                  <c:v>38.78</c:v>
                </c:pt>
                <c:pt idx="200">
                  <c:v>38.746000000000002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36A4-4460-88E2-63EDD38195EA}"/>
            </c:ext>
          </c:extLst>
        </c:ser>
        <c:ser>
          <c:idx val="1"/>
          <c:order val="1"/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B!$Y$27:$Y$227</c:f>
              <c:numCache>
                <c:formatCode>0.00</c:formatCode>
                <c:ptCount val="201"/>
                <c:pt idx="0">
                  <c:v>65.49921379609988</c:v>
                </c:pt>
                <c:pt idx="1">
                  <c:v>65.724159196889914</c:v>
                </c:pt>
                <c:pt idx="2">
                  <c:v>65.947460641945469</c:v>
                </c:pt>
                <c:pt idx="3">
                  <c:v>66.168825178646316</c:v>
                </c:pt>
                <c:pt idx="4">
                  <c:v>66.387924740556713</c:v>
                </c:pt>
                <c:pt idx="5">
                  <c:v>66.604393482700914</c:v>
                </c:pt>
                <c:pt idx="6">
                  <c:v>66.817825229910753</c:v>
                </c:pt>
                <c:pt idx="7">
                  <c:v>67.027771162998704</c:v>
                </c:pt>
                <c:pt idx="8">
                  <c:v>67.233737925023547</c:v>
                </c:pt>
                <c:pt idx="9">
                  <c:v>67.435186419033215</c:v>
                </c:pt>
                <c:pt idx="10">
                  <c:v>67.631531708165198</c:v>
                </c:pt>
                <c:pt idx="11">
                  <c:v>67.822144647440027</c:v>
                </c:pt>
                <c:pt idx="12">
                  <c:v>68.006356216095469</c:v>
                </c:pt>
                <c:pt idx="13">
                  <c:v>68.183466039574611</c:v>
                </c:pt>
                <c:pt idx="14">
                  <c:v>68.352757372379514</c:v>
                </c:pt>
                <c:pt idx="15">
                  <c:v>68.513521961410689</c:v>
                </c:pt>
                <c:pt idx="16">
                  <c:v>68.665099850151591</c:v>
                </c:pt>
                <c:pt idx="17">
                  <c:v>68.80694145562488</c:v>
                </c:pt>
                <c:pt idx="18">
                  <c:v>68.938702283150263</c:v>
                </c:pt>
                <c:pt idx="19">
                  <c:v>69.060384525317772</c:v>
                </c:pt>
                <c:pt idx="20">
                  <c:v>69.172544507936735</c:v>
                </c:pt>
                <c:pt idx="21">
                  <c:v>69.276590305617233</c:v>
                </c:pt>
                <c:pt idx="22">
                  <c:v>69.375199386209843</c:v>
                </c:pt>
                <c:pt idx="23">
                  <c:v>69.472891007446449</c:v>
                </c:pt>
                <c:pt idx="24">
                  <c:v>69.576790953297277</c:v>
                </c:pt>
                <c:pt idx="25">
                  <c:v>69.697625202453452</c:v>
                </c:pt>
                <c:pt idx="26">
                  <c:v>69.850971908159451</c:v>
                </c:pt>
                <c:pt idx="27">
                  <c:v>70.058784947153526</c:v>
                </c:pt>
                <c:pt idx="28">
                  <c:v>70.351174594755634</c:v>
                </c:pt>
                <c:pt idx="29">
                  <c:v>70.768389513184545</c:v>
                </c:pt>
                <c:pt idx="30">
                  <c:v>71.362888455956465</c:v>
                </c:pt>
                <c:pt idx="31">
                  <c:v>72.201321392210787</c:v>
                </c:pt>
                <c:pt idx="32">
                  <c:v>73.366162781244597</c:v>
                </c:pt>
                <c:pt idx="33">
                  <c:v>74.956662939709915</c:v>
                </c:pt>
                <c:pt idx="34">
                  <c:v>77.08871931510086</c:v>
                </c:pt>
                <c:pt idx="35">
                  <c:v>79.893233920519549</c:v>
                </c:pt>
                <c:pt idx="36">
                  <c:v>83.512533979033137</c:v>
                </c:pt>
                <c:pt idx="37">
                  <c:v>88.094506983083363</c:v>
                </c:pt>
                <c:pt idx="38">
                  <c:v>93.784251570611744</c:v>
                </c:pt>
                <c:pt idx="39">
                  <c:v>100.71327613314691</c:v>
                </c:pt>
                <c:pt idx="40">
                  <c:v>108.98657994820081</c:v>
                </c:pt>
                <c:pt idx="41">
                  <c:v>118.66830396854904</c:v>
                </c:pt>
                <c:pt idx="42">
                  <c:v>129.76700128380463</c:v>
                </c:pt>
                <c:pt idx="43">
                  <c:v>142.22189269495888</c:v>
                </c:pt>
                <c:pt idx="44">
                  <c:v>155.89162726727889</c:v>
                </c:pt>
                <c:pt idx="45">
                  <c:v>170.54665873877798</c:v>
                </c:pt>
                <c:pt idx="46">
                  <c:v>185.86372473031071</c:v>
                </c:pt>
                <c:pt idx="47">
                  <c:v>201.4109173750586</c:v>
                </c:pt>
                <c:pt idx="48">
                  <c:v>216.58559011665409</c:v>
                </c:pt>
                <c:pt idx="49">
                  <c:v>230.43002136499513</c:v>
                </c:pt>
                <c:pt idx="50">
                  <c:v>241.27142299979707</c:v>
                </c:pt>
                <c:pt idx="51">
                  <c:v>246.36039190017499</c:v>
                </c:pt>
                <c:pt idx="52">
                  <c:v>242.11018243414441</c:v>
                </c:pt>
                <c:pt idx="53">
                  <c:v>225.61875597124816</c:v>
                </c:pt>
                <c:pt idx="54">
                  <c:v>197.12086287787</c:v>
                </c:pt>
                <c:pt idx="55">
                  <c:v>161.39483216411367</c:v>
                </c:pt>
                <c:pt idx="56">
                  <c:v>126.17353799313962</c:v>
                </c:pt>
                <c:pt idx="57">
                  <c:v>98.250956598946743</c:v>
                </c:pt>
                <c:pt idx="58">
                  <c:v>80.429792755603827</c:v>
                </c:pt>
                <c:pt idx="59">
                  <c:v>71.527448128961737</c:v>
                </c:pt>
                <c:pt idx="60">
                  <c:v>68.588179944362395</c:v>
                </c:pt>
                <c:pt idx="61">
                  <c:v>68.99294216525773</c:v>
                </c:pt>
                <c:pt idx="62">
                  <c:v>71.253842544572294</c:v>
                </c:pt>
                <c:pt idx="63">
                  <c:v>74.812890162973403</c:v>
                </c:pt>
                <c:pt idx="64">
                  <c:v>79.58987260716755</c:v>
                </c:pt>
                <c:pt idx="65">
                  <c:v>85.664815842904531</c:v>
                </c:pt>
                <c:pt idx="66">
                  <c:v>93.12432860808282</c:v>
                </c:pt>
                <c:pt idx="67">
                  <c:v>101.99446399060656</c:v>
                </c:pt>
                <c:pt idx="68">
                  <c:v>112.20546923929965</c:v>
                </c:pt>
                <c:pt idx="69">
                  <c:v>123.56751618864539</c:v>
                </c:pt>
                <c:pt idx="70">
                  <c:v>135.74658344910807</c:v>
                </c:pt>
                <c:pt idx="71">
                  <c:v>148.21281877938202</c:v>
                </c:pt>
                <c:pt idx="72">
                  <c:v>160.09654535351771</c:v>
                </c:pt>
                <c:pt idx="73">
                  <c:v>169.89437375506591</c:v>
                </c:pt>
                <c:pt idx="74">
                  <c:v>175.17739975182366</c:v>
                </c:pt>
                <c:pt idx="75">
                  <c:v>172.87980759110445</c:v>
                </c:pt>
                <c:pt idx="76">
                  <c:v>160.79124744985631</c:v>
                </c:pt>
                <c:pt idx="77">
                  <c:v>139.72909133441073</c:v>
                </c:pt>
                <c:pt idx="78">
                  <c:v>114.31645798060157</c:v>
                </c:pt>
                <c:pt idx="79">
                  <c:v>90.855923922028737</c:v>
                </c:pt>
                <c:pt idx="80">
                  <c:v>73.783155594323262</c:v>
                </c:pt>
                <c:pt idx="81">
                  <c:v>63.856079744069525</c:v>
                </c:pt>
                <c:pt idx="82">
                  <c:v>59.181789424510107</c:v>
                </c:pt>
                <c:pt idx="83">
                  <c:v>57.340634772633045</c:v>
                </c:pt>
                <c:pt idx="84">
                  <c:v>56.666362927164677</c:v>
                </c:pt>
                <c:pt idx="85">
                  <c:v>56.366568058904626</c:v>
                </c:pt>
                <c:pt idx="86">
                  <c:v>56.162029724368587</c:v>
                </c:pt>
                <c:pt idx="87">
                  <c:v>55.97754246304082</c:v>
                </c:pt>
                <c:pt idx="88">
                  <c:v>55.797322469632249</c:v>
                </c:pt>
                <c:pt idx="89">
                  <c:v>55.618711223265628</c:v>
                </c:pt>
                <c:pt idx="90">
                  <c:v>55.441292963613456</c:v>
                </c:pt>
                <c:pt idx="91">
                  <c:v>55.264956370030667</c:v>
                </c:pt>
                <c:pt idx="92">
                  <c:v>55.089630785780855</c:v>
                </c:pt>
                <c:pt idx="93">
                  <c:v>54.915265652314694</c:v>
                </c:pt>
                <c:pt idx="94">
                  <c:v>54.741848930061174</c:v>
                </c:pt>
                <c:pt idx="95">
                  <c:v>54.569457286852483</c:v>
                </c:pt>
                <c:pt idx="96">
                  <c:v>54.398369911995374</c:v>
                </c:pt>
                <c:pt idx="97">
                  <c:v>54.229309066931322</c:v>
                </c:pt>
                <c:pt idx="98">
                  <c:v>54.063913984742001</c:v>
                </c:pt>
                <c:pt idx="99">
                  <c:v>53.905606971480765</c:v>
                </c:pt>
                <c:pt idx="100">
                  <c:v>53.761051023524658</c:v>
                </c:pt>
                <c:pt idx="101">
                  <c:v>53.6423824979328</c:v>
                </c:pt>
                <c:pt idx="102">
                  <c:v>53.57026095358929</c:v>
                </c:pt>
                <c:pt idx="103">
                  <c:v>53.577433906393736</c:v>
                </c:pt>
                <c:pt idx="104">
                  <c:v>53.711923388278166</c:v>
                </c:pt>
                <c:pt idx="105">
                  <c:v>54.038147870860008</c:v>
                </c:pt>
                <c:pt idx="106">
                  <c:v>54.633455947901815</c:v>
                </c:pt>
                <c:pt idx="107">
                  <c:v>55.576919225849423</c:v>
                </c:pt>
                <c:pt idx="108">
                  <c:v>56.927201873180977</c:v>
                </c:pt>
                <c:pt idx="109">
                  <c:v>58.687811869556498</c:v>
                </c:pt>
                <c:pt idx="110">
                  <c:v>60.763107844171579</c:v>
                </c:pt>
                <c:pt idx="111">
                  <c:v>62.919484269889082</c:v>
                </c:pt>
                <c:pt idx="112">
                  <c:v>64.781093972862735</c:v>
                </c:pt>
                <c:pt idx="113">
                  <c:v>65.894979837342845</c:v>
                </c:pt>
                <c:pt idx="114">
                  <c:v>65.875726125127017</c:v>
                </c:pt>
                <c:pt idx="115">
                  <c:v>64.581025289459902</c:v>
                </c:pt>
                <c:pt idx="116">
                  <c:v>62.216327291394016</c:v>
                </c:pt>
                <c:pt idx="117">
                  <c:v>59.281661705143719</c:v>
                </c:pt>
                <c:pt idx="118">
                  <c:v>56.37141673114413</c:v>
                </c:pt>
                <c:pt idx="119">
                  <c:v>53.943974849711822</c:v>
                </c:pt>
                <c:pt idx="120">
                  <c:v>52.194356770345003</c:v>
                </c:pt>
                <c:pt idx="121">
                  <c:v>51.076290781266152</c:v>
                </c:pt>
                <c:pt idx="122">
                  <c:v>50.416455340177393</c:v>
                </c:pt>
                <c:pt idx="123">
                  <c:v>50.029145833433411</c:v>
                </c:pt>
                <c:pt idx="124">
                  <c:v>49.777788226072083</c:v>
                </c:pt>
                <c:pt idx="125">
                  <c:v>49.584023316238692</c:v>
                </c:pt>
                <c:pt idx="126">
                  <c:v>49.411128940855185</c:v>
                </c:pt>
                <c:pt idx="127">
                  <c:v>49.244735698151509</c:v>
                </c:pt>
                <c:pt idx="128">
                  <c:v>49.080102662958858</c:v>
                </c:pt>
                <c:pt idx="129">
                  <c:v>48.915956215185503</c:v>
                </c:pt>
                <c:pt idx="130">
                  <c:v>48.752212952619189</c:v>
                </c:pt>
                <c:pt idx="131">
                  <c:v>48.589548031156035</c:v>
                </c:pt>
                <c:pt idx="132">
                  <c:v>48.430000900052114</c:v>
                </c:pt>
                <c:pt idx="133">
                  <c:v>48.27868355999609</c:v>
                </c:pt>
                <c:pt idx="134">
                  <c:v>48.14707123199458</c:v>
                </c:pt>
                <c:pt idx="135">
                  <c:v>48.058175918074895</c:v>
                </c:pt>
                <c:pt idx="136">
                  <c:v>48.052710709288178</c:v>
                </c:pt>
                <c:pt idx="137">
                  <c:v>48.192820400505369</c:v>
                </c:pt>
                <c:pt idx="138">
                  <c:v>48.556797849487417</c:v>
                </c:pt>
                <c:pt idx="139">
                  <c:v>49.217160846745735</c:v>
                </c:pt>
                <c:pt idx="140">
                  <c:v>50.199749263662227</c:v>
                </c:pt>
                <c:pt idx="141">
                  <c:v>51.435158718873872</c:v>
                </c:pt>
                <c:pt idx="142">
                  <c:v>52.730198422863694</c:v>
                </c:pt>
                <c:pt idx="143">
                  <c:v>53.791618250503959</c:v>
                </c:pt>
                <c:pt idx="144">
                  <c:v>54.313561565355556</c:v>
                </c:pt>
                <c:pt idx="145">
                  <c:v>54.09863749366459</c:v>
                </c:pt>
                <c:pt idx="146">
                  <c:v>53.148924013583482</c:v>
                </c:pt>
                <c:pt idx="147">
                  <c:v>51.670287261879089</c:v>
                </c:pt>
                <c:pt idx="148">
                  <c:v>49.984156059407759</c:v>
                </c:pt>
                <c:pt idx="149">
                  <c:v>48.398592625298321</c:v>
                </c:pt>
                <c:pt idx="150">
                  <c:v>47.109857408538709</c:v>
                </c:pt>
                <c:pt idx="151">
                  <c:v>46.175313799006481</c:v>
                </c:pt>
                <c:pt idx="152">
                  <c:v>45.548797240180832</c:v>
                </c:pt>
                <c:pt idx="153">
                  <c:v>45.139662429965263</c:v>
                </c:pt>
                <c:pt idx="154">
                  <c:v>44.860103348775773</c:v>
                </c:pt>
                <c:pt idx="155">
                  <c:v>44.647063360256304</c:v>
                </c:pt>
                <c:pt idx="156">
                  <c:v>44.463758662740318</c:v>
                </c:pt>
                <c:pt idx="157">
                  <c:v>44.292109852769826</c:v>
                </c:pt>
                <c:pt idx="158">
                  <c:v>44.124489969871078</c:v>
                </c:pt>
                <c:pt idx="159">
                  <c:v>43.958108625626686</c:v>
                </c:pt>
                <c:pt idx="160">
                  <c:v>43.792075935540986</c:v>
                </c:pt>
                <c:pt idx="161">
                  <c:v>43.626145092315625</c:v>
                </c:pt>
                <c:pt idx="162">
                  <c:v>43.460258098836086</c:v>
                </c:pt>
                <c:pt idx="163">
                  <c:v>43.29440506978478</c:v>
                </c:pt>
                <c:pt idx="164">
                  <c:v>43.128586503711389</c:v>
                </c:pt>
                <c:pt idx="165">
                  <c:v>42.962804482165794</c:v>
                </c:pt>
                <c:pt idx="166">
                  <c:v>42.797060897146437</c:v>
                </c:pt>
                <c:pt idx="167">
                  <c:v>42.631357168185296</c:v>
                </c:pt>
                <c:pt idx="168">
                  <c:v>42.465694237709549</c:v>
                </c:pt>
                <c:pt idx="169">
                  <c:v>42.300072613053445</c:v>
                </c:pt>
                <c:pt idx="170">
                  <c:v>42.134492415375078</c:v>
                </c:pt>
                <c:pt idx="171">
                  <c:v>41.968953428624602</c:v>
                </c:pt>
                <c:pt idx="172">
                  <c:v>41.803455146834366</c:v>
                </c:pt>
                <c:pt idx="173">
                  <c:v>41.637996818887437</c:v>
                </c:pt>
                <c:pt idx="174">
                  <c:v>41.472577490218782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36A4-4460-88E2-63EDD38195EA}"/>
            </c:ext>
          </c:extLst>
        </c:ser>
        <c:ser>
          <c:idx val="4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B!$BE$27:$BE$227</c:f>
              <c:numCache>
                <c:formatCode>General</c:formatCode>
                <c:ptCount val="201"/>
                <c:pt idx="0">
                  <c:v>65.499213762610751</c:v>
                </c:pt>
                <c:pt idx="1">
                  <c:v>65.724159121067473</c:v>
                </c:pt>
                <c:pt idx="2">
                  <c:v>65.947460472842963</c:v>
                </c:pt>
                <c:pt idx="3">
                  <c:v>66.168824807144745</c:v>
                </c:pt>
                <c:pt idx="4">
                  <c:v>66.387923936605588</c:v>
                </c:pt>
                <c:pt idx="5">
                  <c:v>66.604391768913288</c:v>
                </c:pt>
                <c:pt idx="6">
                  <c:v>66.817821631234978</c:v>
                </c:pt>
                <c:pt idx="7">
                  <c:v>67.02776371933399</c:v>
                </c:pt>
                <c:pt idx="8">
                  <c:v>67.233722758388083</c:v>
                </c:pt>
                <c:pt idx="9">
                  <c:v>67.435155978654052</c:v>
                </c:pt>
                <c:pt idx="10">
                  <c:v>67.631471525802894</c:v>
                </c:pt>
                <c:pt idx="11">
                  <c:v>67.822027442270453</c:v>
                </c:pt>
                <c:pt idx="12">
                  <c:v>68.00613137138869</c:v>
                </c:pt>
                <c:pt idx="13">
                  <c:v>68.183041149161497</c:v>
                </c:pt>
                <c:pt idx="14">
                  <c:v>68.351966457838913</c:v>
                </c:pt>
                <c:pt idx="15">
                  <c:v>68.512071719167082</c:v>
                </c:pt>
                <c:pt idx="16">
                  <c:v>68.662480401397247</c:v>
                </c:pt>
                <c:pt idx="17">
                  <c:v>68.802280900755406</c:v>
                </c:pt>
                <c:pt idx="18">
                  <c:v>68.930534133087761</c:v>
                </c:pt>
                <c:pt idx="19">
                  <c:v>69.046282933028067</c:v>
                </c:pt>
                <c:pt idx="20">
                  <c:v>69.148563305018456</c:v>
                </c:pt>
                <c:pt idx="21">
                  <c:v>69.236417502397742</c:v>
                </c:pt>
                <c:pt idx="22">
                  <c:v>69.308908828217184</c:v>
                </c:pt>
                <c:pt idx="23">
                  <c:v>69.365137956545155</c:v>
                </c:pt>
                <c:pt idx="24">
                  <c:v>69.404260469507321</c:v>
                </c:pt>
                <c:pt idx="25">
                  <c:v>69.425505198643577</c:v>
                </c:pt>
                <c:pt idx="26">
                  <c:v>69.428192856445904</c:v>
                </c:pt>
                <c:pt idx="27">
                  <c:v>69.411754353565556</c:v>
                </c:pt>
                <c:pt idx="28">
                  <c:v>69.375748128233212</c:v>
                </c:pt>
                <c:pt idx="29">
                  <c:v>69.319875775857369</c:v>
                </c:pt>
                <c:pt idx="30">
                  <c:v>69.24399526630981</c:v>
                </c:pt>
                <c:pt idx="31">
                  <c:v>69.148131079549671</c:v>
                </c:pt>
                <c:pt idx="32">
                  <c:v>69.03248067916158</c:v>
                </c:pt>
                <c:pt idx="33">
                  <c:v>68.89741687624155</c:v>
                </c:pt>
                <c:pt idx="34">
                  <c:v>68.743485806643221</c:v>
                </c:pt>
                <c:pt idx="35">
                  <c:v>68.571400442548693</c:v>
                </c:pt>
                <c:pt idx="36">
                  <c:v>68.382029770964465</c:v>
                </c:pt>
                <c:pt idx="37">
                  <c:v>68.176383981346902</c:v>
                </c:pt>
                <c:pt idx="38">
                  <c:v>67.955596196053563</c:v>
                </c:pt>
                <c:pt idx="39">
                  <c:v>67.720901436035874</c:v>
                </c:pt>
                <c:pt idx="40">
                  <c:v>67.473613628523054</c:v>
                </c:pt>
                <c:pt idx="41">
                  <c:v>67.215101526062838</c:v>
                </c:pt>
                <c:pt idx="42">
                  <c:v>66.946764414790792</c:v>
                </c:pt>
                <c:pt idx="43">
                  <c:v>66.67000844673862</c:v>
                </c:pt>
                <c:pt idx="44">
                  <c:v>66.386224343247392</c:v>
                </c:pt>
                <c:pt idx="45">
                  <c:v>66.096767094242722</c:v>
                </c:pt>
                <c:pt idx="46">
                  <c:v>65.802938133261975</c:v>
                </c:pt>
                <c:pt idx="47">
                  <c:v>65.505970313153014</c:v>
                </c:pt>
                <c:pt idx="48">
                  <c:v>65.207015853921874</c:v>
                </c:pt>
                <c:pt idx="49">
                  <c:v>64.907137292108118</c:v>
                </c:pt>
                <c:pt idx="50">
                  <c:v>64.607301337687446</c:v>
                </c:pt>
                <c:pt idx="51">
                  <c:v>64.308375444532288</c:v>
                </c:pt>
                <c:pt idx="52">
                  <c:v>64.011126825999497</c:v>
                </c:pt>
                <c:pt idx="53">
                  <c:v>63.716223598097386</c:v>
                </c:pt>
                <c:pt idx="54">
                  <c:v>63.424237706979248</c:v>
                </c:pt>
                <c:pt idx="55">
                  <c:v>63.135649292072301</c:v>
                </c:pt>
                <c:pt idx="56">
                  <c:v>62.85085214714632</c:v>
                </c:pt>
                <c:pt idx="57">
                  <c:v>62.570159965008514</c:v>
                </c:pt>
                <c:pt idx="58">
                  <c:v>62.293813083376172</c:v>
                </c:pt>
                <c:pt idx="59">
                  <c:v>62.021985486325171</c:v>
                </c:pt>
                <c:pt idx="60">
                  <c:v>61.754791854587474</c:v>
                </c:pt>
                <c:pt idx="61">
                  <c:v>61.492294496536921</c:v>
                </c:pt>
                <c:pt idx="62">
                  <c:v>61.234510028229124</c:v>
                </c:pt>
                <c:pt idx="63">
                  <c:v>60.981415704175092</c:v>
                </c:pt>
                <c:pt idx="64">
                  <c:v>60.732955329935301</c:v>
                </c:pt>
                <c:pt idx="65">
                  <c:v>60.489044712811761</c:v>
                </c:pt>
                <c:pt idx="66">
                  <c:v>60.24957662788119</c:v>
                </c:pt>
                <c:pt idx="67">
                  <c:v>60.014425293550957</c:v>
                </c:pt>
                <c:pt idx="68">
                  <c:v>59.783450364071108</c:v>
                </c:pt>
                <c:pt idx="69">
                  <c:v>59.556500456420416</c:v>
                </c:pt>
                <c:pt idx="70">
                  <c:v>59.333416236152793</c:v>
                </c:pt>
                <c:pt idx="71">
                  <c:v>59.114033091597548</c:v>
                </c:pt>
                <c:pt idx="72">
                  <c:v>58.898183428680099</c:v>
                </c:pt>
                <c:pt idx="73">
                  <c:v>58.685698619962437</c:v>
                </c:pt>
                <c:pt idx="74">
                  <c:v>58.476410641639333</c:v>
                </c:pt>
                <c:pt idx="75">
                  <c:v>58.270153431466667</c:v>
                </c:pt>
                <c:pt idx="76">
                  <c:v>58.066763999190385</c:v>
                </c:pt>
                <c:pt idx="77">
                  <c:v>57.866083319197202</c:v>
                </c:pt>
                <c:pt idx="78">
                  <c:v>57.667957032982109</c:v>
                </c:pt>
                <c:pt idx="79">
                  <c:v>57.472235986757859</c:v>
                </c:pt>
                <c:pt idx="80">
                  <c:v>57.278776627213112</c:v>
                </c:pt>
                <c:pt idx="81">
                  <c:v>57.087441276134946</c:v>
                </c:pt>
                <c:pt idx="82">
                  <c:v>56.89809830240192</c:v>
                </c:pt>
                <c:pt idx="83">
                  <c:v>56.710622207759528</c:v>
                </c:pt>
                <c:pt idx="84">
                  <c:v>56.524893640837242</c:v>
                </c:pt>
                <c:pt idx="85">
                  <c:v>56.340799352065105</c:v>
                </c:pt>
                <c:pt idx="86">
                  <c:v>56.158232100505778</c:v>
                </c:pt>
                <c:pt idx="87">
                  <c:v>55.977090522132315</c:v>
                </c:pt>
                <c:pt idx="88">
                  <c:v>55.797278967749037</c:v>
                </c:pt>
                <c:pt idx="89">
                  <c:v>55.618707317565381</c:v>
                </c:pt>
                <c:pt idx="90">
                  <c:v>55.44129077837993</c:v>
                </c:pt>
                <c:pt idx="91">
                  <c:v>55.26494966840518</c:v>
                </c:pt>
                <c:pt idx="92">
                  <c:v>55.089609193950956</c:v>
                </c:pt>
                <c:pt idx="93">
                  <c:v>54.91519922147581</c:v>
                </c:pt>
                <c:pt idx="94">
                  <c:v>54.741654047900568</c:v>
                </c:pt>
                <c:pt idx="95">
                  <c:v>54.568912171545868</c:v>
                </c:pt>
                <c:pt idx="96">
                  <c:v>54.396916065598361</c:v>
                </c:pt>
                <c:pt idx="97">
                  <c:v>54.225611955617417</c:v>
                </c:pt>
                <c:pt idx="98">
                  <c:v>54.0549496022604</c:v>
                </c:pt>
                <c:pt idx="99">
                  <c:v>53.884882090120414</c:v>
                </c:pt>
                <c:pt idx="100">
                  <c:v>53.715365623331465</c:v>
                </c:pt>
                <c:pt idx="101">
                  <c:v>53.546359328395553</c:v>
                </c:pt>
                <c:pt idx="102">
                  <c:v>53.377825064519961</c:v>
                </c:pt>
                <c:pt idx="103">
                  <c:v>53.209727241615823</c:v>
                </c:pt>
                <c:pt idx="104">
                  <c:v>53.042032645998908</c:v>
                </c:pt>
                <c:pt idx="105">
                  <c:v>52.874710273745414</c:v>
                </c:pt>
                <c:pt idx="106">
                  <c:v>52.707731171587646</c:v>
                </c:pt>
                <c:pt idx="107">
                  <c:v>52.541068285185418</c:v>
                </c:pt>
                <c:pt idx="108">
                  <c:v>52.374696314575061</c:v>
                </c:pt>
                <c:pt idx="109">
                  <c:v>52.208591576579757</c:v>
                </c:pt>
                <c:pt idx="110">
                  <c:v>52.042731873959852</c:v>
                </c:pt>
                <c:pt idx="111">
                  <c:v>51.877096371090197</c:v>
                </c:pt>
                <c:pt idx="112">
                  <c:v>51.711665475971756</c:v>
                </c:pt>
                <c:pt idx="113">
                  <c:v>51.546420728417708</c:v>
                </c:pt>
                <c:pt idx="114">
                  <c:v>51.381344694297255</c:v>
                </c:pt>
                <c:pt idx="115">
                  <c:v>51.216420865776698</c:v>
                </c:pt>
                <c:pt idx="116">
                  <c:v>51.051633567562021</c:v>
                </c:pt>
                <c:pt idx="117">
                  <c:v>50.886967869223987</c:v>
                </c:pt>
                <c:pt idx="118">
                  <c:v>50.722409503770344</c:v>
                </c:pt>
                <c:pt idx="119">
                  <c:v>50.557944792722353</c:v>
                </c:pt>
                <c:pt idx="120">
                  <c:v>50.39356057804806</c:v>
                </c:pt>
                <c:pt idx="121">
                  <c:v>50.229244161402605</c:v>
                </c:pt>
                <c:pt idx="122">
                  <c:v>50.064983251219296</c:v>
                </c:pt>
                <c:pt idx="123">
                  <c:v>49.900765918279504</c:v>
                </c:pt>
                <c:pt idx="124">
                  <c:v>49.736580560456275</c:v>
                </c:pt>
                <c:pt idx="125">
                  <c:v>49.572415877369032</c:v>
                </c:pt>
                <c:pt idx="126">
                  <c:v>49.408260855692056</c:v>
                </c:pt>
                <c:pt idx="127">
                  <c:v>49.24410476581869</c:v>
                </c:pt>
                <c:pt idx="128">
                  <c:v>49.07993717048511</c:v>
                </c:pt>
                <c:pt idx="129">
                  <c:v>48.9157479457891</c:v>
                </c:pt>
                <c:pt idx="130">
                  <c:v>48.751527314795375</c:v>
                </c:pt>
                <c:pt idx="131">
                  <c:v>48.587265893589432</c:v>
                </c:pt>
                <c:pt idx="132">
                  <c:v>48.42295474923003</c:v>
                </c:pt>
                <c:pt idx="133">
                  <c:v>48.258585468559552</c:v>
                </c:pt>
                <c:pt idx="134">
                  <c:v>48.094150236276434</c:v>
                </c:pt>
                <c:pt idx="135">
                  <c:v>47.929641920079497</c:v>
                </c:pt>
                <c:pt idx="136">
                  <c:v>47.765054160091978</c:v>
                </c:pt>
                <c:pt idx="137">
                  <c:v>47.600381459207732</c:v>
                </c:pt>
                <c:pt idx="138">
                  <c:v>47.435619270522437</c:v>
                </c:pt>
                <c:pt idx="139">
                  <c:v>47.270764077671728</c:v>
                </c:pt>
                <c:pt idx="140">
                  <c:v>47.105813463748021</c:v>
                </c:pt>
                <c:pt idx="141">
                  <c:v>46.940766164551874</c:v>
                </c:pt>
                <c:pt idx="142">
                  <c:v>46.775622102281773</c:v>
                </c:pt>
                <c:pt idx="143">
                  <c:v>46.610382396387692</c:v>
                </c:pt>
                <c:pt idx="144">
                  <c:v>46.445049349194676</c:v>
                </c:pt>
                <c:pt idx="145">
                  <c:v>46.279626404999476</c:v>
                </c:pt>
                <c:pt idx="146">
                  <c:v>46.114118082593258</c:v>
                </c:pt>
                <c:pt idx="147">
                  <c:v>45.948529882477814</c:v>
                </c:pt>
                <c:pt idx="148">
                  <c:v>45.782868171325163</c:v>
                </c:pt>
                <c:pt idx="149">
                  <c:v>45.617140047381596</c:v>
                </c:pt>
                <c:pt idx="150">
                  <c:v>45.451353191447915</c:v>
                </c:pt>
                <c:pt idx="151">
                  <c:v>45.285515708706228</c:v>
                </c:pt>
                <c:pt idx="152">
                  <c:v>45.119635966970222</c:v>
                </c:pt>
                <c:pt idx="153">
                  <c:v>44.953722436896243</c:v>
                </c:pt>
                <c:pt idx="154">
                  <c:v>44.787783539329908</c:v>
                </c:pt>
                <c:pt idx="155">
                  <c:v>44.621827504321836</c:v>
                </c:pt>
                <c:pt idx="156">
                  <c:v>44.455862245497265</c:v>
                </c:pt>
                <c:pt idx="157">
                  <c:v>44.289895252484968</c:v>
                </c:pt>
                <c:pt idx="158">
                  <c:v>44.123933503083215</c:v>
                </c:pt>
                <c:pt idx="159">
                  <c:v>43.957983395840252</c:v>
                </c:pt>
                <c:pt idx="160">
                  <c:v>43.792050702815651</c:v>
                </c:pt>
                <c:pt idx="161">
                  <c:v>43.626140541513934</c:v>
                </c:pt>
                <c:pt idx="162">
                  <c:v>43.460257364370491</c:v>
                </c:pt>
                <c:pt idx="163">
                  <c:v>43.294404963732724</c:v>
                </c:pt>
                <c:pt idx="164">
                  <c:v>43.12858649001376</c:v>
                </c:pt>
                <c:pt idx="165">
                  <c:v>42.96280448058355</c:v>
                </c:pt>
                <c:pt idx="166">
                  <c:v>42.797060896983005</c:v>
                </c:pt>
                <c:pt idx="167">
                  <c:v>42.631357168170204</c:v>
                </c:pt>
                <c:pt idx="168">
                  <c:v>42.465694237708306</c:v>
                </c:pt>
                <c:pt idx="169">
                  <c:v>42.300072613053352</c:v>
                </c:pt>
                <c:pt idx="170">
                  <c:v>42.134492415375071</c:v>
                </c:pt>
                <c:pt idx="171">
                  <c:v>41.968953428624602</c:v>
                </c:pt>
                <c:pt idx="172">
                  <c:v>41.803455146834366</c:v>
                </c:pt>
                <c:pt idx="173">
                  <c:v>41.637996818887437</c:v>
                </c:pt>
                <c:pt idx="174">
                  <c:v>41.472577490218782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36A4-4460-88E2-63EDD38195E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72252776"/>
        <c:axId val="406336832"/>
      </c:scatterChart>
      <c:valAx>
        <c:axId val="472252776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406336832"/>
        <c:crosses val="autoZero"/>
        <c:crossBetween val="midCat"/>
      </c:valAx>
      <c:valAx>
        <c:axId val="406336832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47225277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B!$J$27:$J$227</c:f>
              <c:numCache>
                <c:formatCode>General</c:formatCode>
                <c:ptCount val="201"/>
                <c:pt idx="0">
                  <c:v>62.085000000000001</c:v>
                </c:pt>
                <c:pt idx="1">
                  <c:v>62.441000000000003</c:v>
                </c:pt>
                <c:pt idx="2">
                  <c:v>63.475000000000001</c:v>
                </c:pt>
                <c:pt idx="3">
                  <c:v>64.492000000000004</c:v>
                </c:pt>
                <c:pt idx="4">
                  <c:v>65.831000000000003</c:v>
                </c:pt>
                <c:pt idx="5">
                  <c:v>65.39</c:v>
                </c:pt>
                <c:pt idx="6">
                  <c:v>65.542000000000002</c:v>
                </c:pt>
                <c:pt idx="7">
                  <c:v>66.525000000000006</c:v>
                </c:pt>
                <c:pt idx="8">
                  <c:v>64.813999999999993</c:v>
                </c:pt>
                <c:pt idx="9">
                  <c:v>65.507999999999996</c:v>
                </c:pt>
                <c:pt idx="10">
                  <c:v>66</c:v>
                </c:pt>
                <c:pt idx="11">
                  <c:v>66.492000000000004</c:v>
                </c:pt>
                <c:pt idx="12">
                  <c:v>65.016999999999996</c:v>
                </c:pt>
                <c:pt idx="13">
                  <c:v>64.593000000000004</c:v>
                </c:pt>
                <c:pt idx="14">
                  <c:v>65.948999999999998</c:v>
                </c:pt>
                <c:pt idx="15">
                  <c:v>66.424000000000007</c:v>
                </c:pt>
                <c:pt idx="16">
                  <c:v>68.694999999999993</c:v>
                </c:pt>
                <c:pt idx="17">
                  <c:v>66.626999999999995</c:v>
                </c:pt>
                <c:pt idx="18">
                  <c:v>68.558999999999997</c:v>
                </c:pt>
                <c:pt idx="19">
                  <c:v>67.881</c:v>
                </c:pt>
                <c:pt idx="20">
                  <c:v>66.457999999999998</c:v>
                </c:pt>
                <c:pt idx="21">
                  <c:v>66.271000000000001</c:v>
                </c:pt>
                <c:pt idx="22">
                  <c:v>66.507999999999996</c:v>
                </c:pt>
                <c:pt idx="23">
                  <c:v>64.525000000000006</c:v>
                </c:pt>
                <c:pt idx="24">
                  <c:v>65.881</c:v>
                </c:pt>
                <c:pt idx="25">
                  <c:v>70.61</c:v>
                </c:pt>
                <c:pt idx="26">
                  <c:v>65.644000000000005</c:v>
                </c:pt>
                <c:pt idx="27">
                  <c:v>67.441000000000003</c:v>
                </c:pt>
                <c:pt idx="28">
                  <c:v>66.677999999999997</c:v>
                </c:pt>
                <c:pt idx="29">
                  <c:v>66.932000000000002</c:v>
                </c:pt>
                <c:pt idx="30">
                  <c:v>70.745999999999995</c:v>
                </c:pt>
                <c:pt idx="31">
                  <c:v>66.712000000000003</c:v>
                </c:pt>
                <c:pt idx="32">
                  <c:v>71.507999999999996</c:v>
                </c:pt>
                <c:pt idx="33">
                  <c:v>69.22</c:v>
                </c:pt>
                <c:pt idx="34">
                  <c:v>69.168999999999997</c:v>
                </c:pt>
                <c:pt idx="35">
                  <c:v>71.135999999999996</c:v>
                </c:pt>
                <c:pt idx="36">
                  <c:v>75.084999999999994</c:v>
                </c:pt>
                <c:pt idx="37">
                  <c:v>79.322000000000003</c:v>
                </c:pt>
                <c:pt idx="38">
                  <c:v>80.745999999999995</c:v>
                </c:pt>
                <c:pt idx="39">
                  <c:v>85.915000000000006</c:v>
                </c:pt>
                <c:pt idx="40">
                  <c:v>91.322000000000003</c:v>
                </c:pt>
                <c:pt idx="41">
                  <c:v>101.593</c:v>
                </c:pt>
                <c:pt idx="42">
                  <c:v>117.203</c:v>
                </c:pt>
                <c:pt idx="43">
                  <c:v>134.797</c:v>
                </c:pt>
                <c:pt idx="44">
                  <c:v>153.38999999999999</c:v>
                </c:pt>
                <c:pt idx="45">
                  <c:v>174.72900000000001</c:v>
                </c:pt>
                <c:pt idx="46">
                  <c:v>190.81399999999999</c:v>
                </c:pt>
                <c:pt idx="47">
                  <c:v>203.881</c:v>
                </c:pt>
                <c:pt idx="48">
                  <c:v>216.898</c:v>
                </c:pt>
                <c:pt idx="49">
                  <c:v>225.27099999999999</c:v>
                </c:pt>
                <c:pt idx="50">
                  <c:v>233.05099999999999</c:v>
                </c:pt>
                <c:pt idx="51">
                  <c:v>233.69499999999999</c:v>
                </c:pt>
                <c:pt idx="52">
                  <c:v>230.42400000000001</c:v>
                </c:pt>
                <c:pt idx="53">
                  <c:v>221.37299999999999</c:v>
                </c:pt>
                <c:pt idx="54">
                  <c:v>202.559</c:v>
                </c:pt>
                <c:pt idx="55">
                  <c:v>165.23699999999999</c:v>
                </c:pt>
                <c:pt idx="56">
                  <c:v>120.91500000000001</c:v>
                </c:pt>
                <c:pt idx="57">
                  <c:v>82.745999999999995</c:v>
                </c:pt>
                <c:pt idx="58">
                  <c:v>68.441000000000003</c:v>
                </c:pt>
                <c:pt idx="59">
                  <c:v>66.474999999999994</c:v>
                </c:pt>
                <c:pt idx="60">
                  <c:v>66.763000000000005</c:v>
                </c:pt>
                <c:pt idx="61">
                  <c:v>65.507999999999996</c:v>
                </c:pt>
                <c:pt idx="62">
                  <c:v>63.441000000000003</c:v>
                </c:pt>
                <c:pt idx="63">
                  <c:v>71.915000000000006</c:v>
                </c:pt>
                <c:pt idx="64">
                  <c:v>73.441000000000003</c:v>
                </c:pt>
                <c:pt idx="65">
                  <c:v>79.441000000000003</c:v>
                </c:pt>
                <c:pt idx="66">
                  <c:v>87.254000000000005</c:v>
                </c:pt>
                <c:pt idx="67">
                  <c:v>98.626999999999995</c:v>
                </c:pt>
                <c:pt idx="68">
                  <c:v>111.47499999999999</c:v>
                </c:pt>
                <c:pt idx="69">
                  <c:v>125.542</c:v>
                </c:pt>
                <c:pt idx="70">
                  <c:v>136.322</c:v>
                </c:pt>
                <c:pt idx="71">
                  <c:v>146.69499999999999</c:v>
                </c:pt>
                <c:pt idx="72">
                  <c:v>153.84700000000001</c:v>
                </c:pt>
                <c:pt idx="73">
                  <c:v>160.203</c:v>
                </c:pt>
                <c:pt idx="74">
                  <c:v>166.339</c:v>
                </c:pt>
                <c:pt idx="75">
                  <c:v>164.797</c:v>
                </c:pt>
                <c:pt idx="76">
                  <c:v>158.50800000000001</c:v>
                </c:pt>
                <c:pt idx="77">
                  <c:v>143.96600000000001</c:v>
                </c:pt>
                <c:pt idx="78">
                  <c:v>118.81399999999999</c:v>
                </c:pt>
                <c:pt idx="79">
                  <c:v>84.864000000000004</c:v>
                </c:pt>
                <c:pt idx="80">
                  <c:v>66.763000000000005</c:v>
                </c:pt>
                <c:pt idx="81">
                  <c:v>57.237000000000002</c:v>
                </c:pt>
                <c:pt idx="82">
                  <c:v>55.61</c:v>
                </c:pt>
                <c:pt idx="83">
                  <c:v>55.814</c:v>
                </c:pt>
                <c:pt idx="84">
                  <c:v>55.712000000000003</c:v>
                </c:pt>
                <c:pt idx="85">
                  <c:v>55.948999999999998</c:v>
                </c:pt>
                <c:pt idx="86">
                  <c:v>55.017000000000003</c:v>
                </c:pt>
                <c:pt idx="87">
                  <c:v>56.982999999999997</c:v>
                </c:pt>
                <c:pt idx="88">
                  <c:v>56.932000000000002</c:v>
                </c:pt>
                <c:pt idx="89">
                  <c:v>56.677999999999997</c:v>
                </c:pt>
                <c:pt idx="90">
                  <c:v>57.542000000000002</c:v>
                </c:pt>
                <c:pt idx="91">
                  <c:v>57.22</c:v>
                </c:pt>
                <c:pt idx="92">
                  <c:v>54.39</c:v>
                </c:pt>
                <c:pt idx="93">
                  <c:v>53.966000000000001</c:v>
                </c:pt>
                <c:pt idx="94">
                  <c:v>53.136000000000003</c:v>
                </c:pt>
                <c:pt idx="95">
                  <c:v>52.914999999999999</c:v>
                </c:pt>
                <c:pt idx="96">
                  <c:v>53.966000000000001</c:v>
                </c:pt>
                <c:pt idx="97">
                  <c:v>51.627000000000002</c:v>
                </c:pt>
                <c:pt idx="98">
                  <c:v>55.305</c:v>
                </c:pt>
                <c:pt idx="99">
                  <c:v>52.271000000000001</c:v>
                </c:pt>
                <c:pt idx="100">
                  <c:v>51.728999999999999</c:v>
                </c:pt>
                <c:pt idx="101">
                  <c:v>50.831000000000003</c:v>
                </c:pt>
                <c:pt idx="102">
                  <c:v>51.203000000000003</c:v>
                </c:pt>
                <c:pt idx="103">
                  <c:v>53.542000000000002</c:v>
                </c:pt>
                <c:pt idx="104">
                  <c:v>50.863999999999997</c:v>
                </c:pt>
                <c:pt idx="105">
                  <c:v>52.847000000000001</c:v>
                </c:pt>
                <c:pt idx="106">
                  <c:v>55.085000000000001</c:v>
                </c:pt>
                <c:pt idx="107">
                  <c:v>54.085000000000001</c:v>
                </c:pt>
                <c:pt idx="108">
                  <c:v>55.558999999999997</c:v>
                </c:pt>
                <c:pt idx="109">
                  <c:v>59.119</c:v>
                </c:pt>
                <c:pt idx="110">
                  <c:v>62.78</c:v>
                </c:pt>
                <c:pt idx="111">
                  <c:v>65.626999999999995</c:v>
                </c:pt>
                <c:pt idx="112">
                  <c:v>66.728999999999999</c:v>
                </c:pt>
                <c:pt idx="113">
                  <c:v>64.864000000000004</c:v>
                </c:pt>
                <c:pt idx="114">
                  <c:v>63.508000000000003</c:v>
                </c:pt>
                <c:pt idx="115">
                  <c:v>63</c:v>
                </c:pt>
                <c:pt idx="116">
                  <c:v>57.932000000000002</c:v>
                </c:pt>
                <c:pt idx="117">
                  <c:v>53.661000000000001</c:v>
                </c:pt>
                <c:pt idx="118">
                  <c:v>50.524999999999999</c:v>
                </c:pt>
                <c:pt idx="119">
                  <c:v>49.372999999999998</c:v>
                </c:pt>
                <c:pt idx="120">
                  <c:v>47.406999999999996</c:v>
                </c:pt>
                <c:pt idx="121">
                  <c:v>48.356000000000002</c:v>
                </c:pt>
                <c:pt idx="122">
                  <c:v>45.475000000000001</c:v>
                </c:pt>
                <c:pt idx="123">
                  <c:v>45.287999999999997</c:v>
                </c:pt>
                <c:pt idx="124">
                  <c:v>46.017000000000003</c:v>
                </c:pt>
                <c:pt idx="125">
                  <c:v>45.627000000000002</c:v>
                </c:pt>
                <c:pt idx="126">
                  <c:v>50.627000000000002</c:v>
                </c:pt>
                <c:pt idx="127">
                  <c:v>46.101999999999997</c:v>
                </c:pt>
                <c:pt idx="128">
                  <c:v>45.067999999999998</c:v>
                </c:pt>
                <c:pt idx="129">
                  <c:v>47</c:v>
                </c:pt>
                <c:pt idx="130">
                  <c:v>46.948999999999998</c:v>
                </c:pt>
                <c:pt idx="131">
                  <c:v>46.914999999999999</c:v>
                </c:pt>
                <c:pt idx="132">
                  <c:v>45.898000000000003</c:v>
                </c:pt>
                <c:pt idx="133">
                  <c:v>47.051000000000002</c:v>
                </c:pt>
                <c:pt idx="134">
                  <c:v>45.491999999999997</c:v>
                </c:pt>
                <c:pt idx="135">
                  <c:v>45.576000000000001</c:v>
                </c:pt>
                <c:pt idx="136">
                  <c:v>45.728999999999999</c:v>
                </c:pt>
                <c:pt idx="137">
                  <c:v>48.712000000000003</c:v>
                </c:pt>
                <c:pt idx="138">
                  <c:v>51.78</c:v>
                </c:pt>
                <c:pt idx="139">
                  <c:v>49.033999999999999</c:v>
                </c:pt>
                <c:pt idx="140">
                  <c:v>49.322000000000003</c:v>
                </c:pt>
                <c:pt idx="141">
                  <c:v>52.287999999999997</c:v>
                </c:pt>
                <c:pt idx="142">
                  <c:v>53.305</c:v>
                </c:pt>
                <c:pt idx="143">
                  <c:v>52.168999999999997</c:v>
                </c:pt>
                <c:pt idx="144">
                  <c:v>51.677999999999997</c:v>
                </c:pt>
                <c:pt idx="145">
                  <c:v>50.796999999999997</c:v>
                </c:pt>
                <c:pt idx="146">
                  <c:v>49.338999999999999</c:v>
                </c:pt>
                <c:pt idx="147">
                  <c:v>47.119</c:v>
                </c:pt>
                <c:pt idx="148">
                  <c:v>44.558999999999997</c:v>
                </c:pt>
                <c:pt idx="149">
                  <c:v>43.542000000000002</c:v>
                </c:pt>
                <c:pt idx="150">
                  <c:v>45.746000000000002</c:v>
                </c:pt>
                <c:pt idx="151">
                  <c:v>44.033999999999999</c:v>
                </c:pt>
                <c:pt idx="152">
                  <c:v>44.61</c:v>
                </c:pt>
                <c:pt idx="153">
                  <c:v>41.101999999999997</c:v>
                </c:pt>
                <c:pt idx="154">
                  <c:v>42.746000000000002</c:v>
                </c:pt>
                <c:pt idx="155">
                  <c:v>42.39</c:v>
                </c:pt>
                <c:pt idx="156">
                  <c:v>43.61</c:v>
                </c:pt>
                <c:pt idx="157">
                  <c:v>42.033999999999999</c:v>
                </c:pt>
                <c:pt idx="158">
                  <c:v>42.441000000000003</c:v>
                </c:pt>
                <c:pt idx="159">
                  <c:v>43.305</c:v>
                </c:pt>
                <c:pt idx="160">
                  <c:v>42.237000000000002</c:v>
                </c:pt>
                <c:pt idx="161">
                  <c:v>43.338999999999999</c:v>
                </c:pt>
                <c:pt idx="162">
                  <c:v>45.338999999999999</c:v>
                </c:pt>
                <c:pt idx="163">
                  <c:v>40.186</c:v>
                </c:pt>
                <c:pt idx="164">
                  <c:v>41.237000000000002</c:v>
                </c:pt>
                <c:pt idx="165">
                  <c:v>43.22</c:v>
                </c:pt>
                <c:pt idx="166">
                  <c:v>42.356000000000002</c:v>
                </c:pt>
                <c:pt idx="167">
                  <c:v>41.982999999999997</c:v>
                </c:pt>
                <c:pt idx="168">
                  <c:v>41.203000000000003</c:v>
                </c:pt>
                <c:pt idx="169">
                  <c:v>42.168999999999997</c:v>
                </c:pt>
                <c:pt idx="170">
                  <c:v>40.898000000000003</c:v>
                </c:pt>
                <c:pt idx="171">
                  <c:v>42.728999999999999</c:v>
                </c:pt>
                <c:pt idx="172">
                  <c:v>39.914999999999999</c:v>
                </c:pt>
                <c:pt idx="173">
                  <c:v>41.22</c:v>
                </c:pt>
                <c:pt idx="174">
                  <c:v>41.39</c:v>
                </c:pt>
                <c:pt idx="175">
                  <c:v>39.508000000000003</c:v>
                </c:pt>
                <c:pt idx="176">
                  <c:v>40.508000000000003</c:v>
                </c:pt>
                <c:pt idx="177">
                  <c:v>39.661000000000001</c:v>
                </c:pt>
                <c:pt idx="178">
                  <c:v>43.305</c:v>
                </c:pt>
                <c:pt idx="179">
                  <c:v>41.831000000000003</c:v>
                </c:pt>
                <c:pt idx="180">
                  <c:v>41.491999999999997</c:v>
                </c:pt>
                <c:pt idx="181">
                  <c:v>39.932000000000002</c:v>
                </c:pt>
                <c:pt idx="182">
                  <c:v>39.61</c:v>
                </c:pt>
                <c:pt idx="183">
                  <c:v>40.814</c:v>
                </c:pt>
                <c:pt idx="184">
                  <c:v>40.168999999999997</c:v>
                </c:pt>
                <c:pt idx="185">
                  <c:v>40.695</c:v>
                </c:pt>
                <c:pt idx="186">
                  <c:v>40.017000000000003</c:v>
                </c:pt>
                <c:pt idx="187">
                  <c:v>39.558999999999997</c:v>
                </c:pt>
                <c:pt idx="188">
                  <c:v>40.491999999999997</c:v>
                </c:pt>
                <c:pt idx="189">
                  <c:v>38.677999999999997</c:v>
                </c:pt>
                <c:pt idx="190">
                  <c:v>40.627000000000002</c:v>
                </c:pt>
                <c:pt idx="191">
                  <c:v>39.558999999999997</c:v>
                </c:pt>
                <c:pt idx="192">
                  <c:v>41.338999999999999</c:v>
                </c:pt>
                <c:pt idx="193">
                  <c:v>38.22</c:v>
                </c:pt>
                <c:pt idx="194">
                  <c:v>39.168999999999997</c:v>
                </c:pt>
                <c:pt idx="195">
                  <c:v>37.966000000000001</c:v>
                </c:pt>
                <c:pt idx="196">
                  <c:v>38.914999999999999</c:v>
                </c:pt>
                <c:pt idx="197">
                  <c:v>39.524999999999999</c:v>
                </c:pt>
                <c:pt idx="198">
                  <c:v>39.152999999999999</c:v>
                </c:pt>
                <c:pt idx="199">
                  <c:v>39.372999999999998</c:v>
                </c:pt>
                <c:pt idx="200">
                  <c:v>35.762999999999998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8C2E-4392-B030-6129CEF32E51}"/>
            </c:ext>
          </c:extLst>
        </c:ser>
        <c:ser>
          <c:idx val="1"/>
          <c:order val="1"/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B!$Z$27:$Z$227</c:f>
              <c:numCache>
                <c:formatCode>0.00</c:formatCode>
                <c:ptCount val="201"/>
                <c:pt idx="0">
                  <c:v>64.301307425393674</c:v>
                </c:pt>
                <c:pt idx="1">
                  <c:v>64.473738012720261</c:v>
                </c:pt>
                <c:pt idx="2">
                  <c:v>64.646666828886097</c:v>
                </c:pt>
                <c:pt idx="3">
                  <c:v>64.819992302203147</c:v>
                </c:pt>
                <c:pt idx="4">
                  <c:v>64.993590608979076</c:v>
                </c:pt>
                <c:pt idx="5">
                  <c:v>65.167312966299846</c:v>
                </c:pt>
                <c:pt idx="6">
                  <c:v>65.340982773983455</c:v>
                </c:pt>
                <c:pt idx="7">
                  <c:v>65.514392640910927</c:v>
                </c:pt>
                <c:pt idx="8">
                  <c:v>65.687301351326198</c:v>
                </c:pt>
                <c:pt idx="9">
                  <c:v>65.859430857899</c:v>
                </c:pt>
                <c:pt idx="10">
                  <c:v>66.030463437904046</c:v>
                </c:pt>
                <c:pt idx="11">
                  <c:v>66.200039229767796</c:v>
                </c:pt>
                <c:pt idx="12">
                  <c:v>66.36775450123065</c:v>
                </c:pt>
                <c:pt idx="13">
                  <c:v>66.53316122288787</c:v>
                </c:pt>
                <c:pt idx="14">
                  <c:v>66.695768887610683</c:v>
                </c:pt>
                <c:pt idx="15">
                  <c:v>66.85505011166147</c:v>
                </c:pt>
                <c:pt idx="16">
                  <c:v>67.010452499489233</c:v>
                </c:pt>
                <c:pt idx="17">
                  <c:v>67.161420719802862</c:v>
                </c:pt>
                <c:pt idx="18">
                  <c:v>67.307434944017274</c:v>
                </c:pt>
                <c:pt idx="19">
                  <c:v>67.448075000576353</c:v>
                </c:pt>
                <c:pt idx="20">
                  <c:v>67.58312407641364</c:v>
                </c:pt>
                <c:pt idx="21">
                  <c:v>67.712731783578008</c:v>
                </c:pt>
                <c:pt idx="22">
                  <c:v>67.837663994621693</c:v>
                </c:pt>
                <c:pt idx="23">
                  <c:v>67.959675827953234</c:v>
                </c:pt>
                <c:pt idx="24">
                  <c:v>68.082053826494018</c:v>
                </c:pt>
                <c:pt idx="25">
                  <c:v>68.210382272791037</c:v>
                </c:pt>
                <c:pt idx="26">
                  <c:v>68.353594304387286</c:v>
                </c:pt>
                <c:pt idx="27">
                  <c:v>68.525367499679234</c:v>
                </c:pt>
                <c:pt idx="28">
                  <c:v>68.745911284341588</c:v>
                </c:pt>
                <c:pt idx="29">
                  <c:v>69.044164530175038</c:v>
                </c:pt>
                <c:pt idx="30">
                  <c:v>69.460370829361537</c:v>
                </c:pt>
                <c:pt idx="31">
                  <c:v>70.048922264982309</c:v>
                </c:pt>
                <c:pt idx="32">
                  <c:v>70.881259380740957</c:v>
                </c:pt>
                <c:pt idx="33">
                  <c:v>72.048490046107801</c:v>
                </c:pt>
                <c:pt idx="34">
                  <c:v>73.6632547780507</c:v>
                </c:pt>
                <c:pt idx="35">
                  <c:v>75.860240985814954</c:v>
                </c:pt>
                <c:pt idx="36">
                  <c:v>78.794661886559766</c:v>
                </c:pt>
                <c:pt idx="37">
                  <c:v>82.638001613055806</c:v>
                </c:pt>
                <c:pt idx="38">
                  <c:v>87.570421242920986</c:v>
                </c:pt>
                <c:pt idx="39">
                  <c:v>93.76944947939586</c:v>
                </c:pt>
                <c:pt idx="40">
                  <c:v>101.39495925708549</c:v>
                </c:pt>
                <c:pt idx="41">
                  <c:v>110.57094578798858</c:v>
                </c:pt>
                <c:pt idx="42">
                  <c:v>121.36522908305136</c:v>
                </c:pt>
                <c:pt idx="43">
                  <c:v>133.76882361766914</c:v>
                </c:pt>
                <c:pt idx="44">
                  <c:v>147.67719753627222</c:v>
                </c:pt>
                <c:pt idx="45">
                  <c:v>162.87553176489817</c:v>
                </c:pt>
                <c:pt idx="46">
                  <c:v>179.02759107810411</c:v>
                </c:pt>
                <c:pt idx="47">
                  <c:v>195.65705666721161</c:v>
                </c:pt>
                <c:pt idx="48">
                  <c:v>212.08016340594361</c:v>
                </c:pt>
                <c:pt idx="49">
                  <c:v>227.20341778722016</c:v>
                </c:pt>
                <c:pt idx="50">
                  <c:v>239.12334120875317</c:v>
                </c:pt>
                <c:pt idx="51">
                  <c:v>244.7384208970889</c:v>
                </c:pt>
                <c:pt idx="52">
                  <c:v>240.09499493162343</c:v>
                </c:pt>
                <c:pt idx="53">
                  <c:v>222.23263145866156</c:v>
                </c:pt>
                <c:pt idx="54">
                  <c:v>191.95402811446132</c:v>
                </c:pt>
                <c:pt idx="55">
                  <c:v>155.06485228422153</c:v>
                </c:pt>
                <c:pt idx="56">
                  <c:v>120.04923848550017</c:v>
                </c:pt>
                <c:pt idx="57">
                  <c:v>93.56351122426868</c:v>
                </c:pt>
                <c:pt idx="58">
                  <c:v>77.572429937634055</c:v>
                </c:pt>
                <c:pt idx="59">
                  <c:v>70.084199087082027</c:v>
                </c:pt>
                <c:pt idx="60">
                  <c:v>67.83655687227521</c:v>
                </c:pt>
                <c:pt idx="61">
                  <c:v>68.327748212518841</c:v>
                </c:pt>
                <c:pt idx="62">
                  <c:v>70.307548586696583</c:v>
                </c:pt>
                <c:pt idx="63">
                  <c:v>73.391213185984981</c:v>
                </c:pt>
                <c:pt idx="64">
                  <c:v>77.586128247680676</c:v>
                </c:pt>
                <c:pt idx="65">
                  <c:v>83.014721714335394</c:v>
                </c:pt>
                <c:pt idx="66">
                  <c:v>89.793540895498381</c:v>
                </c:pt>
                <c:pt idx="67">
                  <c:v>97.979239898226865</c:v>
                </c:pt>
                <c:pt idx="68">
                  <c:v>107.53535024703656</c:v>
                </c:pt>
                <c:pt idx="69">
                  <c:v>118.30720022017164</c:v>
                </c:pt>
                <c:pt idx="70">
                  <c:v>130.00251299965356</c:v>
                </c:pt>
                <c:pt idx="71">
                  <c:v>142.16368401116262</c:v>
                </c:pt>
                <c:pt idx="72">
                  <c:v>154.07258995013885</c:v>
                </c:pt>
                <c:pt idx="73">
                  <c:v>164.46878953682895</c:v>
                </c:pt>
                <c:pt idx="74">
                  <c:v>171.07353684354536</c:v>
                </c:pt>
                <c:pt idx="75">
                  <c:v>170.48253122837332</c:v>
                </c:pt>
                <c:pt idx="76">
                  <c:v>159.56266947054627</c:v>
                </c:pt>
                <c:pt idx="77">
                  <c:v>138.39172733190654</c:v>
                </c:pt>
                <c:pt idx="78">
                  <c:v>111.98725291620597</c:v>
                </c:pt>
                <c:pt idx="79">
                  <c:v>87.866873427634559</c:v>
                </c:pt>
                <c:pt idx="80">
                  <c:v>71.157223449194035</c:v>
                </c:pt>
                <c:pt idx="81">
                  <c:v>62.233679991417723</c:v>
                </c:pt>
                <c:pt idx="82">
                  <c:v>58.478426536560015</c:v>
                </c:pt>
                <c:pt idx="83">
                  <c:v>57.145440397846606</c:v>
                </c:pt>
                <c:pt idx="84">
                  <c:v>56.646875115502759</c:v>
                </c:pt>
                <c:pt idx="85">
                  <c:v>56.364039295342074</c:v>
                </c:pt>
                <c:pt idx="86">
                  <c:v>56.124057395800911</c:v>
                </c:pt>
                <c:pt idx="87">
                  <c:v>55.891278578445956</c:v>
                </c:pt>
                <c:pt idx="88">
                  <c:v>55.660161460160786</c:v>
                </c:pt>
                <c:pt idx="89">
                  <c:v>55.430015480018938</c:v>
                </c:pt>
                <c:pt idx="90">
                  <c:v>55.200735625046384</c:v>
                </c:pt>
                <c:pt idx="91">
                  <c:v>54.972274127504576</c:v>
                </c:pt>
                <c:pt idx="92">
                  <c:v>54.744594865599744</c:v>
                </c:pt>
                <c:pt idx="93">
                  <c:v>54.517679356605903</c:v>
                </c:pt>
                <c:pt idx="94">
                  <c:v>54.291551065488299</c:v>
                </c:pt>
                <c:pt idx="95">
                  <c:v>54.066335386430637</c:v>
                </c:pt>
                <c:pt idx="96">
                  <c:v>53.842397332867016</c:v>
                </c:pt>
                <c:pt idx="97">
                  <c:v>53.620636546902276</c:v>
                </c:pt>
                <c:pt idx="98">
                  <c:v>53.403074789128809</c:v>
                </c:pt>
                <c:pt idx="99">
                  <c:v>53.193937101647066</c:v>
                </c:pt>
                <c:pt idx="100">
                  <c:v>53.001475051148489</c:v>
                </c:pt>
                <c:pt idx="101">
                  <c:v>52.840746651334094</c:v>
                </c:pt>
                <c:pt idx="102">
                  <c:v>52.737357948508695</c:v>
                </c:pt>
                <c:pt idx="103">
                  <c:v>52.731686022815616</c:v>
                </c:pt>
                <c:pt idx="104">
                  <c:v>52.882299338625614</c:v>
                </c:pt>
                <c:pt idx="105">
                  <c:v>53.266254930377215</c:v>
                </c:pt>
                <c:pt idx="106">
                  <c:v>53.972922228925462</c:v>
                </c:pt>
                <c:pt idx="107">
                  <c:v>55.087325150805704</c:v>
                </c:pt>
                <c:pt idx="108">
                  <c:v>56.65934653154509</c:v>
                </c:pt>
                <c:pt idx="109">
                  <c:v>58.658104278543206</c:v>
                </c:pt>
                <c:pt idx="110">
                  <c:v>60.919534999171013</c:v>
                </c:pt>
                <c:pt idx="111">
                  <c:v>63.111781745973872</c:v>
                </c:pt>
                <c:pt idx="112">
                  <c:v>64.759944366827682</c:v>
                </c:pt>
                <c:pt idx="113">
                  <c:v>65.365864488955239</c:v>
                </c:pt>
                <c:pt idx="114">
                  <c:v>64.606882869899877</c:v>
                </c:pt>
                <c:pt idx="115">
                  <c:v>62.51777519104624</c:v>
                </c:pt>
                <c:pt idx="116">
                  <c:v>59.526031422767034</c:v>
                </c:pt>
                <c:pt idx="117">
                  <c:v>56.286222552276101</c:v>
                </c:pt>
                <c:pt idx="118">
                  <c:v>53.403751936842923</c:v>
                </c:pt>
                <c:pt idx="119">
                  <c:v>51.220335252292394</c:v>
                </c:pt>
                <c:pt idx="120">
                  <c:v>49.772852764616871</c:v>
                </c:pt>
                <c:pt idx="121">
                  <c:v>48.89984923406692</c:v>
                </c:pt>
                <c:pt idx="122">
                  <c:v>48.386518773686738</c:v>
                </c:pt>
                <c:pt idx="123">
                  <c:v>48.059848531091156</c:v>
                </c:pt>
                <c:pt idx="124">
                  <c:v>47.815169439219105</c:v>
                </c:pt>
                <c:pt idx="125">
                  <c:v>47.601801840093628</c:v>
                </c:pt>
                <c:pt idx="126">
                  <c:v>47.399579436645858</c:v>
                </c:pt>
                <c:pt idx="127">
                  <c:v>47.201862353842856</c:v>
                </c:pt>
                <c:pt idx="128">
                  <c:v>47.006928634020433</c:v>
                </c:pt>
                <c:pt idx="129">
                  <c:v>46.814674139882172</c:v>
                </c:pt>
                <c:pt idx="130">
                  <c:v>46.625851023841356</c:v>
                </c:pt>
                <c:pt idx="131">
                  <c:v>46.442625166293006</c:v>
                </c:pt>
                <c:pt idx="132">
                  <c:v>46.270421418609253</c:v>
                </c:pt>
                <c:pt idx="133">
                  <c:v>46.12162946449137</c:v>
                </c:pt>
                <c:pt idx="134">
                  <c:v>46.021617031678552</c:v>
                </c:pt>
                <c:pt idx="135">
                  <c:v>46.016110751495802</c:v>
                </c:pt>
                <c:pt idx="136">
                  <c:v>46.175873464165107</c:v>
                </c:pt>
                <c:pt idx="137">
                  <c:v>46.590558614522791</c:v>
                </c:pt>
                <c:pt idx="138">
                  <c:v>47.342196251090968</c:v>
                </c:pt>
                <c:pt idx="139">
                  <c:v>48.455574262007495</c:v>
                </c:pt>
                <c:pt idx="140">
                  <c:v>49.840477007836078</c:v>
                </c:pt>
                <c:pt idx="141">
                  <c:v>51.261383124931861</c:v>
                </c:pt>
                <c:pt idx="142">
                  <c:v>52.374055659847691</c:v>
                </c:pt>
                <c:pt idx="143">
                  <c:v>52.838541778023483</c:v>
                </c:pt>
                <c:pt idx="144">
                  <c:v>52.463877448316453</c:v>
                </c:pt>
                <c:pt idx="145">
                  <c:v>51.302298530600304</c:v>
                </c:pt>
                <c:pt idx="146">
                  <c:v>49.630302679042529</c:v>
                </c:pt>
                <c:pt idx="147">
                  <c:v>47.82505656580922</c:v>
                </c:pt>
                <c:pt idx="148">
                  <c:v>46.211877248042406</c:v>
                </c:pt>
                <c:pt idx="149">
                  <c:v>44.967321198111811</c:v>
                </c:pt>
                <c:pt idx="150">
                  <c:v>44.112220341148863</c:v>
                </c:pt>
                <c:pt idx="151">
                  <c:v>43.568522771743652</c:v>
                </c:pt>
                <c:pt idx="152">
                  <c:v>43.228737751570087</c:v>
                </c:pt>
                <c:pt idx="153">
                  <c:v>43.001883152984455</c:v>
                </c:pt>
                <c:pt idx="154">
                  <c:v>42.828772991087945</c:v>
                </c:pt>
                <c:pt idx="155">
                  <c:v>42.677784026178337</c:v>
                </c:pt>
                <c:pt idx="156">
                  <c:v>42.534595727480536</c:v>
                </c:pt>
                <c:pt idx="157">
                  <c:v>42.393585229396116</c:v>
                </c:pt>
                <c:pt idx="158">
                  <c:v>42.252777118292364</c:v>
                </c:pt>
                <c:pt idx="159">
                  <c:v>42.11150392387971</c:v>
                </c:pt>
                <c:pt idx="160">
                  <c:v>41.969510692038781</c:v>
                </c:pt>
                <c:pt idx="161">
                  <c:v>41.826665072530936</c:v>
                </c:pt>
                <c:pt idx="162">
                  <c:v>41.682876506123669</c:v>
                </c:pt>
                <c:pt idx="163">
                  <c:v>41.538076185250709</c:v>
                </c:pt>
                <c:pt idx="164">
                  <c:v>41.392212009419467</c:v>
                </c:pt>
                <c:pt idx="165">
                  <c:v>41.245246648916677</c:v>
                </c:pt>
                <c:pt idx="166">
                  <c:v>41.097156111840498</c:v>
                </c:pt>
                <c:pt idx="167">
                  <c:v>40.947928353674115</c:v>
                </c:pt>
                <c:pt idx="168">
                  <c:v>40.797561887463132</c:v>
                </c:pt>
                <c:pt idx="169">
                  <c:v>40.646064417908789</c:v>
                </c:pt>
                <c:pt idx="170">
                  <c:v>40.493451526053235</c:v>
                </c:pt>
                <c:pt idx="171">
                  <c:v>40.339745425667004</c:v>
                </c:pt>
                <c:pt idx="172">
                  <c:v>40.184973806337993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8C2E-4392-B030-6129CEF32E51}"/>
            </c:ext>
          </c:extLst>
        </c:ser>
        <c:ser>
          <c:idx val="2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B!$BF$27:$BF$227</c:f>
              <c:numCache>
                <c:formatCode>General</c:formatCode>
                <c:ptCount val="201"/>
                <c:pt idx="0">
                  <c:v>64.301307424041696</c:v>
                </c:pt>
                <c:pt idx="1">
                  <c:v>64.473738009272452</c:v>
                </c:pt>
                <c:pt idx="2">
                  <c:v>64.646666820244349</c:v>
                </c:pt>
                <c:pt idx="3">
                  <c:v>64.81999228091486</c:v>
                </c:pt>
                <c:pt idx="4">
                  <c:v>64.993590557437074</c:v>
                </c:pt>
                <c:pt idx="5">
                  <c:v>65.16731284365099</c:v>
                </c:pt>
                <c:pt idx="6">
                  <c:v>65.34098248713849</c:v>
                </c:pt>
                <c:pt idx="7">
                  <c:v>65.514391981566334</c:v>
                </c:pt>
                <c:pt idx="8">
                  <c:v>65.687299861762114</c:v>
                </c:pt>
                <c:pt idx="9">
                  <c:v>65.859427550493379</c:v>
                </c:pt>
                <c:pt idx="10">
                  <c:v>66.030456220230249</c:v>
                </c:pt>
                <c:pt idx="11">
                  <c:v>66.200023749140229</c:v>
                </c:pt>
                <c:pt idx="12">
                  <c:v>66.367721867900343</c:v>
                </c:pt>
                <c:pt idx="13">
                  <c:v>66.53309361213789</c:v>
                </c:pt>
                <c:pt idx="14">
                  <c:v>66.695631213705312</c:v>
                </c:pt>
                <c:pt idx="15">
                  <c:v>66.854774581572087</c:v>
                </c:pt>
                <c:pt idx="16">
                  <c:v>67.009910538588073</c:v>
                </c:pt>
                <c:pt idx="17">
                  <c:v>67.160372992161825</c:v>
                </c:pt>
                <c:pt idx="18">
                  <c:v>67.305444223148896</c:v>
                </c:pt>
                <c:pt idx="19">
                  <c:v>67.444357475909811</c:v>
                </c:pt>
                <c:pt idx="20">
                  <c:v>67.576301021434645</c:v>
                </c:pt>
                <c:pt idx="21">
                  <c:v>67.700423842601722</c:v>
                </c:pt>
                <c:pt idx="22">
                  <c:v>67.81584305431717</c:v>
                </c:pt>
                <c:pt idx="23">
                  <c:v>67.92165312035803</c:v>
                </c:pt>
                <c:pt idx="24">
                  <c:v>68.016936863013456</c:v>
                </c:pt>
                <c:pt idx="25">
                  <c:v>68.10077818210894</c:v>
                </c:pt>
                <c:pt idx="26">
                  <c:v>68.172276309207973</c:v>
                </c:pt>
                <c:pt idx="27">
                  <c:v>68.230561324843265</c:v>
                </c:pt>
                <c:pt idx="28">
                  <c:v>68.274810567284177</c:v>
                </c:pt>
                <c:pt idx="29">
                  <c:v>68.304265467736641</c:v>
                </c:pt>
                <c:pt idx="30">
                  <c:v>68.318248267070132</c:v>
                </c:pt>
                <c:pt idx="31">
                  <c:v>68.316178011465624</c:v>
                </c:pt>
                <c:pt idx="32">
                  <c:v>68.297585196423654</c:v>
                </c:pt>
                <c:pt idx="33">
                  <c:v>68.262124436361688</c:v>
                </c:pt>
                <c:pt idx="34">
                  <c:v>68.209584584000041</c:v>
                </c:pt>
                <c:pt idx="35">
                  <c:v>68.139895810008952</c:v>
                </c:pt>
                <c:pt idx="36">
                  <c:v>68.05313327538488</c:v>
                </c:pt>
                <c:pt idx="37">
                  <c:v>67.949517179518764</c:v>
                </c:pt>
                <c:pt idx="38">
                  <c:v>67.829409135582168</c:v>
                </c:pt>
                <c:pt idx="39">
                  <c:v>67.693304999266346</c:v>
                </c:pt>
                <c:pt idx="40">
                  <c:v>67.541824443850473</c:v>
                </c:pt>
                <c:pt idx="41">
                  <c:v>67.375697721508217</c:v>
                </c:pt>
                <c:pt idx="42">
                  <c:v>67.19575016718693</c:v>
                </c:pt>
                <c:pt idx="43">
                  <c:v>67.002885079923971</c:v>
                </c:pt>
                <c:pt idx="44">
                  <c:v>66.798065653480322</c:v>
                </c:pt>
                <c:pt idx="45">
                  <c:v>66.582296623946704</c:v>
                </c:pt>
                <c:pt idx="46">
                  <c:v>66.356606260328391</c:v>
                </c:pt>
                <c:pt idx="47">
                  <c:v>66.12202925165532</c:v>
                </c:pt>
                <c:pt idx="48">
                  <c:v>65.879590949316579</c:v>
                </c:pt>
                <c:pt idx="49">
                  <c:v>65.63029331524227</c:v>
                </c:pt>
                <c:pt idx="50">
                  <c:v>65.375102814162815</c:v>
                </c:pt>
                <c:pt idx="51">
                  <c:v>65.114940379328132</c:v>
                </c:pt>
                <c:pt idx="52">
                  <c:v>64.850673482034836</c:v>
                </c:pt>
                <c:pt idx="53">
                  <c:v>64.583110250505428</c:v>
                </c:pt>
                <c:pt idx="54">
                  <c:v>64.312995515624479</c:v>
                </c:pt>
                <c:pt idx="55">
                  <c:v>64.041008610597899</c:v>
                </c:pt>
                <c:pt idx="56">
                  <c:v>63.767762718201958</c:v>
                </c:pt>
                <c:pt idx="57">
                  <c:v>63.493805541329678</c:v>
                </c:pt>
                <c:pt idx="58">
                  <c:v>63.219621067764251</c:v>
                </c:pt>
                <c:pt idx="59">
                  <c:v>62.945632205928433</c:v>
                </c:pt>
                <c:pt idx="60">
                  <c:v>62.672204082135806</c:v>
                </c:pt>
                <c:pt idx="61">
                  <c:v>62.399647809124787</c:v>
                </c:pt>
                <c:pt idx="62">
                  <c:v>62.128224558196429</c:v>
                </c:pt>
                <c:pt idx="63">
                  <c:v>61.858149791274215</c:v>
                </c:pt>
                <c:pt idx="64">
                  <c:v>61.58959753321551</c:v>
                </c:pt>
                <c:pt idx="65">
                  <c:v>61.322704587662237</c:v>
                </c:pt>
                <c:pt idx="66">
                  <c:v>61.057574620888836</c:v>
                </c:pt>
                <c:pt idx="67">
                  <c:v>60.79428205704248</c:v>
                </c:pt>
                <c:pt idx="68">
                  <c:v>60.532875744656813</c:v>
                </c:pt>
                <c:pt idx="69">
                  <c:v>60.273382368316412</c:v>
                </c:pt>
                <c:pt idx="70">
                  <c:v>60.015809590942617</c:v>
                </c:pt>
                <c:pt idx="71">
                  <c:v>59.76014892153507</c:v>
                </c:pt>
                <c:pt idx="72">
                  <c:v>59.506378310561878</c:v>
                </c:pt>
                <c:pt idx="73">
                  <c:v>59.254464480793757</c:v>
                </c:pt>
                <c:pt idx="74">
                  <c:v>59.004365005478348</c:v>
                </c:pt>
                <c:pt idx="75">
                  <c:v>58.756030148593965</c:v>
                </c:pt>
                <c:pt idx="76">
                  <c:v>58.509404483736617</c:v>
                </c:pt>
                <c:pt idx="77">
                  <c:v>58.264428309182968</c:v>
                </c:pt>
                <c:pt idx="78">
                  <c:v>58.021038877014973</c:v>
                </c:pt>
                <c:pt idx="79">
                  <c:v>57.779171454042363</c:v>
                </c:pt>
                <c:pt idx="80">
                  <c:v>57.538760231747119</c:v>
                </c:pt>
                <c:pt idx="81">
                  <c:v>57.299739101703445</c:v>
                </c:pt>
                <c:pt idx="82">
                  <c:v>57.062042311986978</c:v>
                </c:pt>
                <c:pt idx="83">
                  <c:v>56.825605019044062</c:v>
                </c:pt>
                <c:pt idx="84">
                  <c:v>56.590363748399639</c:v>
                </c:pt>
                <c:pt idx="85">
                  <c:v>56.356256776483178</c:v>
                </c:pt>
                <c:pt idx="86">
                  <c:v>56.123224444772966</c:v>
                </c:pt>
                <c:pt idx="87">
                  <c:v>55.891209416424282</c:v>
                </c:pt>
                <c:pt idx="88">
                  <c:v>55.660156884570029</c:v>
                </c:pt>
                <c:pt idx="89">
                  <c:v>55.430014740571558</c:v>
                </c:pt>
                <c:pt idx="90">
                  <c:v>55.20073370965909</c:v>
                </c:pt>
                <c:pt idx="91">
                  <c:v>54.97226746063567</c:v>
                </c:pt>
                <c:pt idx="92">
                  <c:v>54.744572695624584</c:v>
                </c:pt>
                <c:pt idx="93">
                  <c:v>54.517609225216191</c:v>
                </c:pt>
                <c:pt idx="94">
                  <c:v>54.291340033809725</c:v>
                </c:pt>
                <c:pt idx="95">
                  <c:v>54.065731339444234</c:v>
                </c:pt>
                <c:pt idx="96">
                  <c:v>53.840752651963648</c:v>
                </c:pt>
                <c:pt idx="97">
                  <c:v>53.616376832956973</c:v>
                </c:pt>
                <c:pt idx="98">
                  <c:v>53.392580160546729</c:v>
                </c:pt>
                <c:pt idx="99">
                  <c:v>53.169342401759813</c:v>
                </c:pt>
                <c:pt idx="100">
                  <c:v>52.946646894894812</c:v>
                </c:pt>
                <c:pt idx="101">
                  <c:v>52.724480643987974</c:v>
                </c:pt>
                <c:pt idx="102">
                  <c:v>52.502834427166846</c:v>
                </c:pt>
                <c:pt idx="103">
                  <c:v>52.281702920353482</c:v>
                </c:pt>
                <c:pt idx="104">
                  <c:v>52.06108483742463</c:v>
                </c:pt>
                <c:pt idx="105">
                  <c:v>51.840983087542845</c:v>
                </c:pt>
                <c:pt idx="106">
                  <c:v>51.621404949922102</c:v>
                </c:pt>
                <c:pt idx="107">
                  <c:v>51.402362265770641</c:v>
                </c:pt>
                <c:pt idx="108">
                  <c:v>51.18387164654505</c:v>
                </c:pt>
                <c:pt idx="109">
                  <c:v>50.965954696934169</c:v>
                </c:pt>
                <c:pt idx="110">
                  <c:v>50.748638250154855</c:v>
                </c:pt>
                <c:pt idx="111">
                  <c:v>50.531954612164171</c:v>
                </c:pt>
                <c:pt idx="112">
                  <c:v>50.315941810261982</c:v>
                </c:pt>
                <c:pt idx="113">
                  <c:v>50.10064384026154</c:v>
                </c:pt>
                <c:pt idx="114">
                  <c:v>49.886110904938334</c:v>
                </c:pt>
                <c:pt idx="115">
                  <c:v>49.672399634829986</c:v>
                </c:pt>
                <c:pt idx="116">
                  <c:v>49.459573280666923</c:v>
                </c:pt>
                <c:pt idx="117">
                  <c:v>49.247701864790365</c:v>
                </c:pt>
                <c:pt idx="118">
                  <c:v>49.036862276907492</c:v>
                </c:pt>
                <c:pt idx="119">
                  <c:v>48.827138297511837</c:v>
                </c:pt>
                <c:pt idx="120">
                  <c:v>48.618620530355841</c:v>
                </c:pt>
                <c:pt idx="121">
                  <c:v>48.411406223626983</c:v>
                </c:pt>
                <c:pt idx="122">
                  <c:v>48.2055989581117</c:v>
                </c:pt>
                <c:pt idx="123">
                  <c:v>48.00130817982312</c:v>
                </c:pt>
                <c:pt idx="124">
                  <c:v>47.798648554548322</c:v>
                </c:pt>
                <c:pt idx="125">
                  <c:v>47.597739122787658</c:v>
                </c:pt>
                <c:pt idx="126">
                  <c:v>47.398702235877941</c:v>
                </c:pt>
                <c:pt idx="127">
                  <c:v>47.201662257970568</c:v>
                </c:pt>
                <c:pt idx="128">
                  <c:v>47.006744024204906</c:v>
                </c:pt>
                <c:pt idx="129">
                  <c:v>46.814071053037061</c:v>
                </c:pt>
                <c:pt idx="130">
                  <c:v>46.623763520317809</c:v>
                </c:pt>
                <c:pt idx="131">
                  <c:v>46.43593601427586</c:v>
                </c:pt>
                <c:pt idx="132">
                  <c:v>46.250695103784523</c:v>
                </c:pt>
                <c:pt idx="133">
                  <c:v>46.068136766682784</c:v>
                </c:pt>
                <c:pt idx="134">
                  <c:v>45.888343739761716</c:v>
                </c:pt>
                <c:pt idx="135">
                  <c:v>45.711382866355144</c:v>
                </c:pt>
                <c:pt idx="136">
                  <c:v>45.537302530137161</c:v>
                </c:pt>
                <c:pt idx="137">
                  <c:v>45.366130273450899</c:v>
                </c:pt>
                <c:pt idx="138">
                  <c:v>45.197870703977074</c:v>
                </c:pt>
                <c:pt idx="139">
                  <c:v>45.032503793626759</c:v>
                </c:pt>
                <c:pt idx="140">
                  <c:v>44.86998366731828</c:v>
                </c:pt>
                <c:pt idx="141">
                  <c:v>44.710237966314608</c:v>
                </c:pt>
                <c:pt idx="142">
                  <c:v>44.553167851164559</c:v>
                </c:pt>
                <c:pt idx="143">
                  <c:v>44.398648683755717</c:v>
                </c:pt>
                <c:pt idx="144">
                  <c:v>44.246531397943606</c:v>
                </c:pt>
                <c:pt idx="145">
                  <c:v>44.096644535631576</c:v>
                </c:pt>
                <c:pt idx="146">
                  <c:v>43.948796892389694</c:v>
                </c:pt>
                <c:pt idx="147">
                  <c:v>43.802780686238066</c:v>
                </c:pt>
                <c:pt idx="148">
                  <c:v>43.658375137481627</c:v>
                </c:pt>
                <c:pt idx="149">
                  <c:v>43.51535032848679</c:v>
                </c:pt>
                <c:pt idx="150">
                  <c:v>43.373471201438903</c:v>
                </c:pt>
                <c:pt idx="151">
                  <c:v>43.232501550051552</c:v>
                </c:pt>
                <c:pt idx="152">
                  <c:v>43.092207867736448</c:v>
                </c:pt>
                <c:pt idx="153">
                  <c:v>42.95236292895175</c:v>
                </c:pt>
                <c:pt idx="154">
                  <c:v>42.812749000775455</c:v>
                </c:pt>
                <c:pt idx="155">
                  <c:v>42.673160606250278</c:v>
                </c:pt>
                <c:pt idx="156">
                  <c:v>42.53340678760118</c:v>
                </c:pt>
                <c:pt idx="157">
                  <c:v>42.393312843991367</c:v>
                </c:pt>
                <c:pt idx="158">
                  <c:v>42.252721543270958</c:v>
                </c:pt>
                <c:pt idx="159">
                  <c:v>42.11149382879465</c:v>
                </c:pt>
                <c:pt idx="160">
                  <c:v>41.969509059914181</c:v>
                </c:pt>
                <c:pt idx="161">
                  <c:v>41.826664837728948</c:v>
                </c:pt>
                <c:pt idx="162">
                  <c:v>41.682876476072636</c:v>
                </c:pt>
                <c:pt idx="163">
                  <c:v>41.538076181829808</c:v>
                </c:pt>
                <c:pt idx="164">
                  <c:v>41.392212009073155</c:v>
                </c:pt>
                <c:pt idx="165">
                  <c:v>41.245246648885505</c:v>
                </c:pt>
                <c:pt idx="166">
                  <c:v>41.097156111838004</c:v>
                </c:pt>
                <c:pt idx="167">
                  <c:v>40.947928353673937</c:v>
                </c:pt>
                <c:pt idx="168">
                  <c:v>40.797561887463118</c:v>
                </c:pt>
                <c:pt idx="169">
                  <c:v>40.646064417908789</c:v>
                </c:pt>
                <c:pt idx="170">
                  <c:v>40.493451526053235</c:v>
                </c:pt>
                <c:pt idx="171">
                  <c:v>40.339745425667004</c:v>
                </c:pt>
                <c:pt idx="172">
                  <c:v>40.184973806337993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8C2E-4392-B030-6129CEF32E5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06337616"/>
        <c:axId val="406338008"/>
      </c:scatterChart>
      <c:valAx>
        <c:axId val="406337616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406338008"/>
        <c:crosses val="autoZero"/>
        <c:crossBetween val="midCat"/>
      </c:valAx>
      <c:valAx>
        <c:axId val="406338008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40633761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B!$K$27:$K$227</c:f>
              <c:numCache>
                <c:formatCode>General</c:formatCode>
                <c:ptCount val="201"/>
                <c:pt idx="0">
                  <c:v>62.917000000000002</c:v>
                </c:pt>
                <c:pt idx="1">
                  <c:v>64.832999999999998</c:v>
                </c:pt>
                <c:pt idx="2">
                  <c:v>65.400000000000006</c:v>
                </c:pt>
                <c:pt idx="3">
                  <c:v>63.75</c:v>
                </c:pt>
                <c:pt idx="4">
                  <c:v>63.667000000000002</c:v>
                </c:pt>
                <c:pt idx="5">
                  <c:v>61.533000000000001</c:v>
                </c:pt>
                <c:pt idx="6">
                  <c:v>63.2</c:v>
                </c:pt>
                <c:pt idx="7">
                  <c:v>61.832999999999998</c:v>
                </c:pt>
                <c:pt idx="8">
                  <c:v>62.05</c:v>
                </c:pt>
                <c:pt idx="9">
                  <c:v>62.65</c:v>
                </c:pt>
                <c:pt idx="10">
                  <c:v>63.15</c:v>
                </c:pt>
                <c:pt idx="11">
                  <c:v>65.216999999999999</c:v>
                </c:pt>
                <c:pt idx="12">
                  <c:v>65.099999999999994</c:v>
                </c:pt>
                <c:pt idx="13">
                  <c:v>63.017000000000003</c:v>
                </c:pt>
                <c:pt idx="14">
                  <c:v>63.667000000000002</c:v>
                </c:pt>
                <c:pt idx="15">
                  <c:v>66.183000000000007</c:v>
                </c:pt>
                <c:pt idx="16">
                  <c:v>66.382999999999996</c:v>
                </c:pt>
                <c:pt idx="17">
                  <c:v>65.367000000000004</c:v>
                </c:pt>
                <c:pt idx="18">
                  <c:v>64.617000000000004</c:v>
                </c:pt>
                <c:pt idx="19">
                  <c:v>64.683000000000007</c:v>
                </c:pt>
                <c:pt idx="20">
                  <c:v>68.25</c:v>
                </c:pt>
                <c:pt idx="21">
                  <c:v>65.683000000000007</c:v>
                </c:pt>
                <c:pt idx="22">
                  <c:v>67.367000000000004</c:v>
                </c:pt>
                <c:pt idx="23">
                  <c:v>67.117000000000004</c:v>
                </c:pt>
                <c:pt idx="24">
                  <c:v>67.45</c:v>
                </c:pt>
                <c:pt idx="25">
                  <c:v>71.433000000000007</c:v>
                </c:pt>
                <c:pt idx="26">
                  <c:v>69</c:v>
                </c:pt>
                <c:pt idx="27">
                  <c:v>68.7</c:v>
                </c:pt>
                <c:pt idx="28">
                  <c:v>68.983000000000004</c:v>
                </c:pt>
                <c:pt idx="29">
                  <c:v>68.382999999999996</c:v>
                </c:pt>
                <c:pt idx="30">
                  <c:v>71.266999999999996</c:v>
                </c:pt>
                <c:pt idx="31">
                  <c:v>70.082999999999998</c:v>
                </c:pt>
                <c:pt idx="32">
                  <c:v>73.7</c:v>
                </c:pt>
                <c:pt idx="33">
                  <c:v>71.650000000000006</c:v>
                </c:pt>
                <c:pt idx="34">
                  <c:v>73</c:v>
                </c:pt>
                <c:pt idx="35">
                  <c:v>75</c:v>
                </c:pt>
                <c:pt idx="36">
                  <c:v>79.5</c:v>
                </c:pt>
                <c:pt idx="37">
                  <c:v>80.733000000000004</c:v>
                </c:pt>
                <c:pt idx="38">
                  <c:v>84.332999999999998</c:v>
                </c:pt>
                <c:pt idx="39">
                  <c:v>87.45</c:v>
                </c:pt>
                <c:pt idx="40">
                  <c:v>96.917000000000002</c:v>
                </c:pt>
                <c:pt idx="41">
                  <c:v>108.6</c:v>
                </c:pt>
                <c:pt idx="42">
                  <c:v>122.517</c:v>
                </c:pt>
                <c:pt idx="43">
                  <c:v>139.55000000000001</c:v>
                </c:pt>
                <c:pt idx="44">
                  <c:v>157.5</c:v>
                </c:pt>
                <c:pt idx="45">
                  <c:v>175.71700000000001</c:v>
                </c:pt>
                <c:pt idx="46">
                  <c:v>191.583</c:v>
                </c:pt>
                <c:pt idx="47">
                  <c:v>205.05</c:v>
                </c:pt>
                <c:pt idx="48">
                  <c:v>217.53299999999999</c:v>
                </c:pt>
                <c:pt idx="49">
                  <c:v>224.417</c:v>
                </c:pt>
                <c:pt idx="50">
                  <c:v>228.56700000000001</c:v>
                </c:pt>
                <c:pt idx="51">
                  <c:v>228.517</c:v>
                </c:pt>
                <c:pt idx="52">
                  <c:v>219.3</c:v>
                </c:pt>
                <c:pt idx="53">
                  <c:v>201.733</c:v>
                </c:pt>
                <c:pt idx="54">
                  <c:v>166.983</c:v>
                </c:pt>
                <c:pt idx="55">
                  <c:v>121.7</c:v>
                </c:pt>
                <c:pt idx="56">
                  <c:v>86.75</c:v>
                </c:pt>
                <c:pt idx="57">
                  <c:v>68.8</c:v>
                </c:pt>
                <c:pt idx="58">
                  <c:v>65.417000000000002</c:v>
                </c:pt>
                <c:pt idx="59">
                  <c:v>62.732999999999997</c:v>
                </c:pt>
                <c:pt idx="60">
                  <c:v>64.632999999999996</c:v>
                </c:pt>
                <c:pt idx="61">
                  <c:v>66.766999999999996</c:v>
                </c:pt>
                <c:pt idx="62">
                  <c:v>67.55</c:v>
                </c:pt>
                <c:pt idx="63">
                  <c:v>71.099999999999994</c:v>
                </c:pt>
                <c:pt idx="64">
                  <c:v>76.900000000000006</c:v>
                </c:pt>
                <c:pt idx="65">
                  <c:v>84.832999999999998</c:v>
                </c:pt>
                <c:pt idx="66">
                  <c:v>94.667000000000002</c:v>
                </c:pt>
                <c:pt idx="67">
                  <c:v>106.2</c:v>
                </c:pt>
                <c:pt idx="68">
                  <c:v>119.767</c:v>
                </c:pt>
                <c:pt idx="69">
                  <c:v>130.667</c:v>
                </c:pt>
                <c:pt idx="70">
                  <c:v>142.88300000000001</c:v>
                </c:pt>
                <c:pt idx="71">
                  <c:v>149.983</c:v>
                </c:pt>
                <c:pt idx="72">
                  <c:v>158.30000000000001</c:v>
                </c:pt>
                <c:pt idx="73">
                  <c:v>162.81700000000001</c:v>
                </c:pt>
                <c:pt idx="74">
                  <c:v>160.28299999999999</c:v>
                </c:pt>
                <c:pt idx="75">
                  <c:v>152.61699999999999</c:v>
                </c:pt>
                <c:pt idx="76">
                  <c:v>132.667</c:v>
                </c:pt>
                <c:pt idx="77">
                  <c:v>105.783</c:v>
                </c:pt>
                <c:pt idx="78">
                  <c:v>78.683000000000007</c:v>
                </c:pt>
                <c:pt idx="79">
                  <c:v>62.232999999999997</c:v>
                </c:pt>
                <c:pt idx="80">
                  <c:v>56.466999999999999</c:v>
                </c:pt>
                <c:pt idx="81">
                  <c:v>54.6</c:v>
                </c:pt>
                <c:pt idx="82">
                  <c:v>52.4</c:v>
                </c:pt>
                <c:pt idx="83">
                  <c:v>52.966999999999999</c:v>
                </c:pt>
                <c:pt idx="84">
                  <c:v>53.567</c:v>
                </c:pt>
                <c:pt idx="85">
                  <c:v>53.5</c:v>
                </c:pt>
                <c:pt idx="86">
                  <c:v>50.567</c:v>
                </c:pt>
                <c:pt idx="87">
                  <c:v>53.267000000000003</c:v>
                </c:pt>
                <c:pt idx="88">
                  <c:v>52.633000000000003</c:v>
                </c:pt>
                <c:pt idx="89">
                  <c:v>54.616999999999997</c:v>
                </c:pt>
                <c:pt idx="90">
                  <c:v>50.633000000000003</c:v>
                </c:pt>
                <c:pt idx="91">
                  <c:v>54.35</c:v>
                </c:pt>
                <c:pt idx="92">
                  <c:v>52.183</c:v>
                </c:pt>
                <c:pt idx="93">
                  <c:v>53.317</c:v>
                </c:pt>
                <c:pt idx="94">
                  <c:v>52.133000000000003</c:v>
                </c:pt>
                <c:pt idx="95">
                  <c:v>52.017000000000003</c:v>
                </c:pt>
                <c:pt idx="96">
                  <c:v>54.283000000000001</c:v>
                </c:pt>
                <c:pt idx="97">
                  <c:v>54.05</c:v>
                </c:pt>
                <c:pt idx="98">
                  <c:v>55.883000000000003</c:v>
                </c:pt>
                <c:pt idx="99">
                  <c:v>54.116999999999997</c:v>
                </c:pt>
                <c:pt idx="100">
                  <c:v>54.082999999999998</c:v>
                </c:pt>
                <c:pt idx="101">
                  <c:v>51.517000000000003</c:v>
                </c:pt>
                <c:pt idx="102">
                  <c:v>53.267000000000003</c:v>
                </c:pt>
                <c:pt idx="103">
                  <c:v>53.433</c:v>
                </c:pt>
                <c:pt idx="104">
                  <c:v>55.332999999999998</c:v>
                </c:pt>
                <c:pt idx="105">
                  <c:v>54.067</c:v>
                </c:pt>
                <c:pt idx="106">
                  <c:v>53.517000000000003</c:v>
                </c:pt>
                <c:pt idx="107">
                  <c:v>57.05</c:v>
                </c:pt>
                <c:pt idx="108">
                  <c:v>61.616999999999997</c:v>
                </c:pt>
                <c:pt idx="109">
                  <c:v>65.75</c:v>
                </c:pt>
                <c:pt idx="110">
                  <c:v>66.766999999999996</c:v>
                </c:pt>
                <c:pt idx="111">
                  <c:v>69.55</c:v>
                </c:pt>
                <c:pt idx="112">
                  <c:v>68.433000000000007</c:v>
                </c:pt>
                <c:pt idx="113">
                  <c:v>65.367000000000004</c:v>
                </c:pt>
                <c:pt idx="114">
                  <c:v>62.232999999999997</c:v>
                </c:pt>
                <c:pt idx="115">
                  <c:v>57.85</c:v>
                </c:pt>
                <c:pt idx="116">
                  <c:v>53.15</c:v>
                </c:pt>
                <c:pt idx="117">
                  <c:v>51.332999999999998</c:v>
                </c:pt>
                <c:pt idx="118">
                  <c:v>50.933</c:v>
                </c:pt>
                <c:pt idx="119">
                  <c:v>46.45</c:v>
                </c:pt>
                <c:pt idx="120">
                  <c:v>48.232999999999997</c:v>
                </c:pt>
                <c:pt idx="121">
                  <c:v>46.45</c:v>
                </c:pt>
                <c:pt idx="122">
                  <c:v>48.116999999999997</c:v>
                </c:pt>
                <c:pt idx="123">
                  <c:v>48.4</c:v>
                </c:pt>
                <c:pt idx="124">
                  <c:v>49.317</c:v>
                </c:pt>
                <c:pt idx="125">
                  <c:v>46.933</c:v>
                </c:pt>
                <c:pt idx="126">
                  <c:v>47.5</c:v>
                </c:pt>
                <c:pt idx="127">
                  <c:v>47.5</c:v>
                </c:pt>
                <c:pt idx="128">
                  <c:v>47.6</c:v>
                </c:pt>
                <c:pt idx="129">
                  <c:v>47.283000000000001</c:v>
                </c:pt>
                <c:pt idx="130">
                  <c:v>46.65</c:v>
                </c:pt>
                <c:pt idx="131">
                  <c:v>48.417000000000002</c:v>
                </c:pt>
                <c:pt idx="132">
                  <c:v>46.033000000000001</c:v>
                </c:pt>
                <c:pt idx="133">
                  <c:v>45.4</c:v>
                </c:pt>
                <c:pt idx="134">
                  <c:v>46.167000000000002</c:v>
                </c:pt>
                <c:pt idx="135">
                  <c:v>46.966999999999999</c:v>
                </c:pt>
                <c:pt idx="136">
                  <c:v>49.25</c:v>
                </c:pt>
                <c:pt idx="137">
                  <c:v>48.667000000000002</c:v>
                </c:pt>
                <c:pt idx="138">
                  <c:v>49.783000000000001</c:v>
                </c:pt>
                <c:pt idx="139">
                  <c:v>49.7</c:v>
                </c:pt>
                <c:pt idx="140">
                  <c:v>51.466999999999999</c:v>
                </c:pt>
                <c:pt idx="141">
                  <c:v>51.433</c:v>
                </c:pt>
                <c:pt idx="142">
                  <c:v>51.783000000000001</c:v>
                </c:pt>
                <c:pt idx="143">
                  <c:v>53.8</c:v>
                </c:pt>
                <c:pt idx="144">
                  <c:v>50.95</c:v>
                </c:pt>
                <c:pt idx="145">
                  <c:v>48.232999999999997</c:v>
                </c:pt>
                <c:pt idx="146">
                  <c:v>49.466999999999999</c:v>
                </c:pt>
                <c:pt idx="147">
                  <c:v>46.716999999999999</c:v>
                </c:pt>
                <c:pt idx="148">
                  <c:v>41.35</c:v>
                </c:pt>
                <c:pt idx="149">
                  <c:v>45.3</c:v>
                </c:pt>
                <c:pt idx="150">
                  <c:v>44.167000000000002</c:v>
                </c:pt>
                <c:pt idx="151">
                  <c:v>45.216999999999999</c:v>
                </c:pt>
                <c:pt idx="152">
                  <c:v>44.133000000000003</c:v>
                </c:pt>
                <c:pt idx="153">
                  <c:v>43.732999999999997</c:v>
                </c:pt>
                <c:pt idx="154">
                  <c:v>41.067</c:v>
                </c:pt>
                <c:pt idx="155">
                  <c:v>40.866999999999997</c:v>
                </c:pt>
                <c:pt idx="156">
                  <c:v>43.982999999999997</c:v>
                </c:pt>
                <c:pt idx="157">
                  <c:v>43.767000000000003</c:v>
                </c:pt>
                <c:pt idx="158">
                  <c:v>43.767000000000003</c:v>
                </c:pt>
                <c:pt idx="159">
                  <c:v>44.1</c:v>
                </c:pt>
                <c:pt idx="160">
                  <c:v>42.783000000000001</c:v>
                </c:pt>
                <c:pt idx="161">
                  <c:v>40.383000000000003</c:v>
                </c:pt>
                <c:pt idx="162">
                  <c:v>40.633000000000003</c:v>
                </c:pt>
                <c:pt idx="163">
                  <c:v>41.4</c:v>
                </c:pt>
                <c:pt idx="164">
                  <c:v>40.783000000000001</c:v>
                </c:pt>
                <c:pt idx="165">
                  <c:v>42.5</c:v>
                </c:pt>
                <c:pt idx="166">
                  <c:v>43.033000000000001</c:v>
                </c:pt>
                <c:pt idx="167">
                  <c:v>39.683</c:v>
                </c:pt>
                <c:pt idx="168">
                  <c:v>38.982999999999997</c:v>
                </c:pt>
                <c:pt idx="169">
                  <c:v>40.799999999999997</c:v>
                </c:pt>
                <c:pt idx="170">
                  <c:v>41.167000000000002</c:v>
                </c:pt>
                <c:pt idx="171">
                  <c:v>41.582999999999998</c:v>
                </c:pt>
                <c:pt idx="172">
                  <c:v>42.667000000000002</c:v>
                </c:pt>
                <c:pt idx="173">
                  <c:v>41.716999999999999</c:v>
                </c:pt>
                <c:pt idx="174">
                  <c:v>42.417000000000002</c:v>
                </c:pt>
                <c:pt idx="175">
                  <c:v>38.25</c:v>
                </c:pt>
                <c:pt idx="176">
                  <c:v>39.75</c:v>
                </c:pt>
                <c:pt idx="177">
                  <c:v>39.832999999999998</c:v>
                </c:pt>
                <c:pt idx="178">
                  <c:v>40</c:v>
                </c:pt>
                <c:pt idx="179">
                  <c:v>42.667000000000002</c:v>
                </c:pt>
                <c:pt idx="180">
                  <c:v>39.65</c:v>
                </c:pt>
                <c:pt idx="181">
                  <c:v>42.332999999999998</c:v>
                </c:pt>
                <c:pt idx="182">
                  <c:v>40.232999999999997</c:v>
                </c:pt>
                <c:pt idx="183">
                  <c:v>40.417000000000002</c:v>
                </c:pt>
                <c:pt idx="184">
                  <c:v>39.450000000000003</c:v>
                </c:pt>
                <c:pt idx="185">
                  <c:v>39.732999999999997</c:v>
                </c:pt>
                <c:pt idx="186">
                  <c:v>43</c:v>
                </c:pt>
                <c:pt idx="187">
                  <c:v>40.332999999999998</c:v>
                </c:pt>
                <c:pt idx="188">
                  <c:v>40.116999999999997</c:v>
                </c:pt>
                <c:pt idx="189">
                  <c:v>41.6</c:v>
                </c:pt>
                <c:pt idx="190">
                  <c:v>40.950000000000003</c:v>
                </c:pt>
                <c:pt idx="191">
                  <c:v>39.9</c:v>
                </c:pt>
                <c:pt idx="192">
                  <c:v>41.067</c:v>
                </c:pt>
                <c:pt idx="193">
                  <c:v>40.25</c:v>
                </c:pt>
                <c:pt idx="194">
                  <c:v>39.332999999999998</c:v>
                </c:pt>
                <c:pt idx="195">
                  <c:v>39.716999999999999</c:v>
                </c:pt>
                <c:pt idx="196">
                  <c:v>39.216999999999999</c:v>
                </c:pt>
                <c:pt idx="197">
                  <c:v>39.732999999999997</c:v>
                </c:pt>
                <c:pt idx="198">
                  <c:v>39.917000000000002</c:v>
                </c:pt>
                <c:pt idx="199">
                  <c:v>37.933</c:v>
                </c:pt>
                <c:pt idx="200">
                  <c:v>40.332999999999998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C42B-4F0A-A3FF-B7D85E4DD310}"/>
            </c:ext>
          </c:extLst>
        </c:ser>
        <c:ser>
          <c:idx val="1"/>
          <c:order val="1"/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B!$AA$27:$AA$227</c:f>
              <c:numCache>
                <c:formatCode>0.00</c:formatCode>
                <c:ptCount val="201"/>
                <c:pt idx="0">
                  <c:v>61.691206226428974</c:v>
                </c:pt>
                <c:pt idx="1">
                  <c:v>61.974058301954024</c:v>
                </c:pt>
                <c:pt idx="2">
                  <c:v>62.255106793963478</c:v>
                </c:pt>
                <c:pt idx="3">
                  <c:v>62.53403523869077</c:v>
                </c:pt>
                <c:pt idx="4">
                  <c:v>62.810489159968469</c:v>
                </c:pt>
                <c:pt idx="5">
                  <c:v>63.084073067660135</c:v>
                </c:pt>
                <c:pt idx="6">
                  <c:v>63.354347504672084</c:v>
                </c:pt>
                <c:pt idx="7">
                  <c:v>63.620826230604877</c:v>
                </c:pt>
                <c:pt idx="8">
                  <c:v>63.882973660532869</c:v>
                </c:pt>
                <c:pt idx="9">
                  <c:v>64.140202722054099</c:v>
                </c:pt>
                <c:pt idx="10">
                  <c:v>64.39187336267895</c:v>
                </c:pt>
                <c:pt idx="11">
                  <c:v>64.637292050030041</c:v>
                </c:pt>
                <c:pt idx="12">
                  <c:v>64.875712787774802</c:v>
                </c:pt>
                <c:pt idx="13">
                  <c:v>65.106340466517523</c:v>
                </c:pt>
                <c:pt idx="14">
                  <c:v>65.328337851749055</c:v>
                </c:pt>
                <c:pt idx="15">
                  <c:v>65.540838285005819</c:v>
                </c:pt>
                <c:pt idx="16">
                  <c:v>65.742967387069541</c:v>
                </c:pt>
                <c:pt idx="17">
                  <c:v>65.933878899508699</c:v>
                </c:pt>
                <c:pt idx="18">
                  <c:v>66.112812525652757</c:v>
                </c:pt>
                <c:pt idx="19">
                  <c:v>66.279185504697665</c:v>
                </c:pt>
                <c:pt idx="20">
                  <c:v>66.432734926643477</c:v>
                </c:pt>
                <c:pt idx="21">
                  <c:v>66.57373462472134</c:v>
                </c:pt>
                <c:pt idx="22">
                  <c:v>66.70331878774445</c:v>
                </c:pt>
                <c:pt idx="23">
                  <c:v>66.823953723604845</c:v>
                </c:pt>
                <c:pt idx="24">
                  <c:v>66.94010834105859</c:v>
                </c:pt>
                <c:pt idx="25">
                  <c:v>67.059180885456499</c:v>
                </c:pt>
                <c:pt idx="26">
                  <c:v>67.192741187211595</c:v>
                </c:pt>
                <c:pt idx="27">
                  <c:v>67.358139980167181</c:v>
                </c:pt>
                <c:pt idx="28">
                  <c:v>67.580514670121403</c:v>
                </c:pt>
                <c:pt idx="29">
                  <c:v>67.895178985595138</c:v>
                </c:pt>
                <c:pt idx="30">
                  <c:v>68.350317798129083</c:v>
                </c:pt>
                <c:pt idx="31">
                  <c:v>69.009816118844711</c:v>
                </c:pt>
                <c:pt idx="32">
                  <c:v>69.955935388047266</c:v>
                </c:pt>
                <c:pt idx="33">
                  <c:v>71.291419680041187</c:v>
                </c:pt>
                <c:pt idx="34">
                  <c:v>73.140486340432304</c:v>
                </c:pt>
                <c:pt idx="35">
                  <c:v>75.648055160279867</c:v>
                </c:pt>
                <c:pt idx="36">
                  <c:v>78.976529490035546</c:v>
                </c:pt>
                <c:pt idx="37">
                  <c:v>83.299496411539565</c:v>
                </c:pt>
                <c:pt idx="38">
                  <c:v>88.791892045793148</c:v>
                </c:pt>
                <c:pt idx="39">
                  <c:v>95.61650071738255</c:v>
                </c:pt>
                <c:pt idx="40">
                  <c:v>103.90712001032867</c:v>
                </c:pt>
                <c:pt idx="41">
                  <c:v>113.7492957540331</c:v>
                </c:pt>
                <c:pt idx="42">
                  <c:v>125.16014693044779</c:v>
                </c:pt>
                <c:pt idx="43">
                  <c:v>138.06936062716477</c:v>
                </c:pt>
                <c:pt idx="44">
                  <c:v>152.30376455629914</c:v>
                </c:pt>
                <c:pt idx="45">
                  <c:v>167.57736185384405</c:v>
                </c:pt>
                <c:pt idx="46">
                  <c:v>183.48445078344767</c:v>
                </c:pt>
                <c:pt idx="47">
                  <c:v>199.47526582850185</c:v>
                </c:pt>
                <c:pt idx="48">
                  <c:v>214.74347524826644</c:v>
                </c:pt>
                <c:pt idx="49">
                  <c:v>227.89315909134845</c:v>
                </c:pt>
                <c:pt idx="50">
                  <c:v>236.36077261879225</c:v>
                </c:pt>
                <c:pt idx="51">
                  <c:v>236.13183861005336</c:v>
                </c:pt>
                <c:pt idx="52">
                  <c:v>222.97311519869012</c:v>
                </c:pt>
                <c:pt idx="53">
                  <c:v>195.64764807131243</c:v>
                </c:pt>
                <c:pt idx="54">
                  <c:v>158.77706180378823</c:v>
                </c:pt>
                <c:pt idx="55">
                  <c:v>121.6120012975116</c:v>
                </c:pt>
                <c:pt idx="56">
                  <c:v>92.676513645591839</c:v>
                </c:pt>
                <c:pt idx="57">
                  <c:v>75.201221316462224</c:v>
                </c:pt>
                <c:pt idx="58">
                  <c:v>67.258482248008519</c:v>
                </c:pt>
                <c:pt idx="59">
                  <c:v>65.083128085197103</c:v>
                </c:pt>
                <c:pt idx="60">
                  <c:v>65.786517420234091</c:v>
                </c:pt>
                <c:pt idx="61">
                  <c:v>67.992907486082245</c:v>
                </c:pt>
                <c:pt idx="62">
                  <c:v>71.317471453845712</c:v>
                </c:pt>
                <c:pt idx="63">
                  <c:v>75.782980144000376</c:v>
                </c:pt>
                <c:pt idx="64">
                  <c:v>81.511817734496731</c:v>
                </c:pt>
                <c:pt idx="65">
                  <c:v>88.605597951179107</c:v>
                </c:pt>
                <c:pt idx="66">
                  <c:v>97.094555482654599</c:v>
                </c:pt>
                <c:pt idx="67">
                  <c:v>106.90625597171015</c:v>
                </c:pt>
                <c:pt idx="68">
                  <c:v>117.84248898171545</c:v>
                </c:pt>
                <c:pt idx="69">
                  <c:v>129.56093046392496</c:v>
                </c:pt>
                <c:pt idx="70">
                  <c:v>141.53795669585983</c:v>
                </c:pt>
                <c:pt idx="71">
                  <c:v>152.92732439116398</c:v>
                </c:pt>
                <c:pt idx="72">
                  <c:v>162.18039416275764</c:v>
                </c:pt>
                <c:pt idx="73">
                  <c:v>166.54519122245233</c:v>
                </c:pt>
                <c:pt idx="74">
                  <c:v>162.34277280243302</c:v>
                </c:pt>
                <c:pt idx="75">
                  <c:v>147.1857594363203</c:v>
                </c:pt>
                <c:pt idx="76">
                  <c:v>123.14422608953103</c:v>
                </c:pt>
                <c:pt idx="77">
                  <c:v>97.038621832799677</c:v>
                </c:pt>
                <c:pt idx="78">
                  <c:v>76.151075865362017</c:v>
                </c:pt>
                <c:pt idx="79">
                  <c:v>63.54540546675377</c:v>
                </c:pt>
                <c:pt idx="80">
                  <c:v>57.720359250172251</c:v>
                </c:pt>
                <c:pt idx="81">
                  <c:v>55.593521516260346</c:v>
                </c:pt>
                <c:pt idx="82">
                  <c:v>54.905103139004254</c:v>
                </c:pt>
                <c:pt idx="83">
                  <c:v>54.627792388082625</c:v>
                </c:pt>
                <c:pt idx="84">
                  <c:v>54.439056909798758</c:v>
                </c:pt>
                <c:pt idx="85">
                  <c:v>54.265948038964297</c:v>
                </c:pt>
                <c:pt idx="86">
                  <c:v>54.096260358272588</c:v>
                </c:pt>
                <c:pt idx="87">
                  <c:v>53.928385727806315</c:v>
                </c:pt>
                <c:pt idx="88">
                  <c:v>53.762074420036406</c:v>
                </c:pt>
                <c:pt idx="89">
                  <c:v>53.597211777012973</c:v>
                </c:pt>
                <c:pt idx="90">
                  <c:v>53.433701171950538</c:v>
                </c:pt>
                <c:pt idx="91">
                  <c:v>53.271461038262338</c:v>
                </c:pt>
                <c:pt idx="92">
                  <c:v>53.11044019756573</c:v>
                </c:pt>
                <c:pt idx="93">
                  <c:v>52.950659013292345</c:v>
                </c:pt>
                <c:pt idx="94">
                  <c:v>52.792309278055392</c:v>
                </c:pt>
                <c:pt idx="95">
                  <c:v>52.635979981101706</c:v>
                </c:pt>
                <c:pt idx="96">
                  <c:v>52.483131746027041</c:v>
                </c:pt>
                <c:pt idx="97">
                  <c:v>52.337019937605852</c:v>
                </c:pt>
                <c:pt idx="98">
                  <c:v>52.204346764489514</c:v>
                </c:pt>
                <c:pt idx="99">
                  <c:v>52.09795342866218</c:v>
                </c:pt>
                <c:pt idx="100">
                  <c:v>52.040746515795334</c:v>
                </c:pt>
                <c:pt idx="101">
                  <c:v>52.070657416371212</c:v>
                </c:pt>
                <c:pt idx="102">
                  <c:v>52.245650394783006</c:v>
                </c:pt>
                <c:pt idx="103">
                  <c:v>52.646629660498405</c:v>
                </c:pt>
                <c:pt idx="104">
                  <c:v>53.374746186051084</c:v>
                </c:pt>
                <c:pt idx="105">
                  <c:v>54.538452301048963</c:v>
                </c:pt>
                <c:pt idx="106">
                  <c:v>56.225270004462246</c:v>
                </c:pt>
                <c:pt idx="107">
                  <c:v>58.454877302788539</c:v>
                </c:pt>
                <c:pt idx="108">
                  <c:v>61.116799824469197</c:v>
                </c:pt>
                <c:pt idx="109">
                  <c:v>63.911939541700818</c:v>
                </c:pt>
                <c:pt idx="110">
                  <c:v>66.340637348891292</c:v>
                </c:pt>
                <c:pt idx="111">
                  <c:v>67.791113693887638</c:v>
                </c:pt>
                <c:pt idx="112">
                  <c:v>67.746334830116751</c:v>
                </c:pt>
                <c:pt idx="113">
                  <c:v>66.035946365496159</c:v>
                </c:pt>
                <c:pt idx="114">
                  <c:v>62.977001041578646</c:v>
                </c:pt>
                <c:pt idx="115">
                  <c:v>59.276398395078424</c:v>
                </c:pt>
                <c:pt idx="116">
                  <c:v>55.727413811413932</c:v>
                </c:pt>
                <c:pt idx="117">
                  <c:v>52.89056188605651</c:v>
                </c:pt>
                <c:pt idx="118">
                  <c:v>50.949848854468271</c:v>
                </c:pt>
                <c:pt idx="119">
                  <c:v>49.783472542619549</c:v>
                </c:pt>
                <c:pt idx="120">
                  <c:v>49.139417865956389</c:v>
                </c:pt>
                <c:pt idx="121">
                  <c:v>48.782834945964545</c:v>
                </c:pt>
                <c:pt idx="122">
                  <c:v>48.557971576018367</c:v>
                </c:pt>
                <c:pt idx="123">
                  <c:v>48.383836261896811</c:v>
                </c:pt>
                <c:pt idx="124">
                  <c:v>48.226119267159675</c:v>
                </c:pt>
                <c:pt idx="125">
                  <c:v>48.072746129388349</c:v>
                </c:pt>
                <c:pt idx="126">
                  <c:v>47.920160031665574</c:v>
                </c:pt>
                <c:pt idx="127">
                  <c:v>47.767559607072172</c:v>
                </c:pt>
                <c:pt idx="128">
                  <c:v>47.61512005055058</c:v>
                </c:pt>
                <c:pt idx="129">
                  <c:v>47.463963675154012</c:v>
                </c:pt>
                <c:pt idx="130">
                  <c:v>47.317268719285529</c:v>
                </c:pt>
                <c:pt idx="131">
                  <c:v>47.182812933585481</c:v>
                </c:pt>
                <c:pt idx="132">
                  <c:v>47.07747534152265</c:v>
                </c:pt>
                <c:pt idx="133">
                  <c:v>47.033484126306426</c:v>
                </c:pt>
                <c:pt idx="134">
                  <c:v>47.103974855822493</c:v>
                </c:pt>
                <c:pt idx="135">
                  <c:v>47.361870033847893</c:v>
                </c:pt>
                <c:pt idx="136">
                  <c:v>47.883471332646216</c:v>
                </c:pt>
                <c:pt idx="137">
                  <c:v>48.711218252832062</c:v>
                </c:pt>
                <c:pt idx="138">
                  <c:v>49.8029023500752</c:v>
                </c:pt>
                <c:pt idx="139">
                  <c:v>50.993798874294086</c:v>
                </c:pt>
                <c:pt idx="140">
                  <c:v>52.008460283984249</c:v>
                </c:pt>
                <c:pt idx="141">
                  <c:v>52.541818827699309</c:v>
                </c:pt>
                <c:pt idx="142">
                  <c:v>52.384286780538915</c:v>
                </c:pt>
                <c:pt idx="143">
                  <c:v>51.523170755084763</c:v>
                </c:pt>
                <c:pt idx="144">
                  <c:v>50.154333910406997</c:v>
                </c:pt>
                <c:pt idx="145">
                  <c:v>48.592914054003103</c:v>
                </c:pt>
                <c:pt idx="146">
                  <c:v>47.138773726519844</c:v>
                </c:pt>
                <c:pt idx="147">
                  <c:v>45.975623935690351</c:v>
                </c:pt>
                <c:pt idx="148">
                  <c:v>45.147585957516256</c:v>
                </c:pt>
                <c:pt idx="149">
                  <c:v>44.600385494014475</c:v>
                </c:pt>
                <c:pt idx="150">
                  <c:v>44.243073233327877</c:v>
                </c:pt>
                <c:pt idx="151">
                  <c:v>43.993467546797646</c:v>
                </c:pt>
                <c:pt idx="152">
                  <c:v>43.796103702284903</c:v>
                </c:pt>
                <c:pt idx="153">
                  <c:v>43.620657166391702</c:v>
                </c:pt>
                <c:pt idx="154">
                  <c:v>43.453242478512479</c:v>
                </c:pt>
                <c:pt idx="155">
                  <c:v>43.288449188174631</c:v>
                </c:pt>
                <c:pt idx="156">
                  <c:v>43.124474541727281</c:v>
                </c:pt>
                <c:pt idx="157">
                  <c:v>42.96081198795644</c:v>
                </c:pt>
                <c:pt idx="158">
                  <c:v>42.797351785519318</c:v>
                </c:pt>
                <c:pt idx="159">
                  <c:v>42.634086889166099</c:v>
                </c:pt>
                <c:pt idx="160">
                  <c:v>42.471030992406376</c:v>
                </c:pt>
                <c:pt idx="161">
                  <c:v>42.308198983235762</c:v>
                </c:pt>
                <c:pt idx="162">
                  <c:v>42.145603059476372</c:v>
                </c:pt>
                <c:pt idx="163">
                  <c:v>41.983252242390009</c:v>
                </c:pt>
                <c:pt idx="164">
                  <c:v>41.821152543108276</c:v>
                </c:pt>
                <c:pt idx="165">
                  <c:v>41.659307246338926</c:v>
                </c:pt>
                <c:pt idx="166">
                  <c:v>41.497717214366254</c:v>
                </c:pt>
                <c:pt idx="167">
                  <c:v>41.336381190378681</c:v>
                </c:pt>
                <c:pt idx="168">
                  <c:v>41.175296092767418</c:v>
                </c:pt>
                <c:pt idx="169">
                  <c:v>41.014457295023185</c:v>
                </c:pt>
                <c:pt idx="170">
                  <c:v>40.853858887457271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C42B-4F0A-A3FF-B7D85E4DD310}"/>
            </c:ext>
          </c:extLst>
        </c:ser>
        <c:ser>
          <c:idx val="2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B!$BG$27:$BG$227</c:f>
              <c:numCache>
                <c:formatCode>General</c:formatCode>
                <c:ptCount val="201"/>
                <c:pt idx="0">
                  <c:v>61.691206224112392</c:v>
                </c:pt>
                <c:pt idx="1">
                  <c:v>61.974058296098455</c:v>
                </c:pt>
                <c:pt idx="2">
                  <c:v>62.255106779417474</c:v>
                </c:pt>
                <c:pt idx="3">
                  <c:v>62.534035203179094</c:v>
                </c:pt>
                <c:pt idx="4">
                  <c:v>62.810489074766096</c:v>
                </c:pt>
                <c:pt idx="5">
                  <c:v>63.084072866757765</c:v>
                </c:pt>
                <c:pt idx="6">
                  <c:v>63.354347039116703</c:v>
                </c:pt>
                <c:pt idx="7">
                  <c:v>63.620825170349342</c:v>
                </c:pt>
                <c:pt idx="8">
                  <c:v>63.882971287506003</c:v>
                </c:pt>
                <c:pt idx="9">
                  <c:v>64.140197502328562</c:v>
                </c:pt>
                <c:pt idx="10">
                  <c:v>64.391862079133361</c:v>
                </c:pt>
                <c:pt idx="11">
                  <c:v>64.637268078463521</c:v>
                </c:pt>
                <c:pt idx="12">
                  <c:v>64.875662738227859</c:v>
                </c:pt>
                <c:pt idx="13">
                  <c:v>65.106237769745604</c:v>
                </c:pt>
                <c:pt idx="14">
                  <c:v>65.328130758309172</c:v>
                </c:pt>
                <c:pt idx="15">
                  <c:v>65.540427864738817</c:v>
                </c:pt>
                <c:pt idx="16">
                  <c:v>65.742168023848279</c:v>
                </c:pt>
                <c:pt idx="17">
                  <c:v>65.932348825514822</c:v>
                </c:pt>
                <c:pt idx="18">
                  <c:v>66.109934241860756</c:v>
                </c:pt>
                <c:pt idx="19">
                  <c:v>66.273864327788118</c:v>
                </c:pt>
                <c:pt idx="20">
                  <c:v>66.423066970072469</c:v>
                </c:pt>
                <c:pt idx="21">
                  <c:v>66.556471691476034</c:v>
                </c:pt>
                <c:pt idx="22">
                  <c:v>66.673025431039832</c:v>
                </c:pt>
                <c:pt idx="23">
                  <c:v>66.771710121452656</c:v>
                </c:pt>
                <c:pt idx="24">
                  <c:v>66.851561772502606</c:v>
                </c:pt>
                <c:pt idx="25">
                  <c:v>66.91169065132847</c:v>
                </c:pt>
                <c:pt idx="26">
                  <c:v>66.951302032644094</c:v>
                </c:pt>
                <c:pt idx="27">
                  <c:v>66.969716884092762</c:v>
                </c:pt>
                <c:pt idx="28">
                  <c:v>66.96639176330568</c:v>
                </c:pt>
                <c:pt idx="29">
                  <c:v>66.940937144272823</c:v>
                </c:pt>
                <c:pt idx="30">
                  <c:v>66.893133370699005</c:v>
                </c:pt>
                <c:pt idx="31">
                  <c:v>66.822943460524201</c:v>
                </c:pt>
                <c:pt idx="32">
                  <c:v>66.730522062962876</c:v>
                </c:pt>
                <c:pt idx="33">
                  <c:v>66.616219997300405</c:v>
                </c:pt>
                <c:pt idx="34">
                  <c:v>66.480583976528152</c:v>
                </c:pt>
                <c:pt idx="35">
                  <c:v>66.324351329125562</c:v>
                </c:pt>
                <c:pt idx="36">
                  <c:v>66.148439765099511</c:v>
                </c:pt>
                <c:pt idx="37">
                  <c:v>65.953932470949098</c:v>
                </c:pt>
                <c:pt idx="38">
                  <c:v>65.742059044424252</c:v>
                </c:pt>
                <c:pt idx="39">
                  <c:v>65.514172976356036</c:v>
                </c:pt>
                <c:pt idx="40">
                  <c:v>65.271726538646533</c:v>
                </c:pt>
                <c:pt idx="41">
                  <c:v>65.016244034160849</c:v>
                </c:pt>
                <c:pt idx="42">
                  <c:v>64.749294400510323</c:v>
                </c:pt>
                <c:pt idx="43">
                  <c:v>64.472464135951356</c:v>
                </c:pt>
                <c:pt idx="44">
                  <c:v>64.187331437519134</c:v>
                </c:pt>
                <c:pt idx="45">
                  <c:v>63.89544231900787</c:v>
                </c:pt>
                <c:pt idx="46">
                  <c:v>63.598289322281026</c:v>
                </c:pt>
                <c:pt idx="47">
                  <c:v>63.297293263667143</c:v>
                </c:pt>
                <c:pt idx="48">
                  <c:v>62.993788281581118</c:v>
                </c:pt>
                <c:pt idx="49">
                  <c:v>62.689010284130106</c:v>
                </c:pt>
                <c:pt idx="50">
                  <c:v>62.384088745946542</c:v>
                </c:pt>
                <c:pt idx="51">
                  <c:v>62.08004167850946</c:v>
                </c:pt>
                <c:pt idx="52">
                  <c:v>61.777773501413911</c:v>
                </c:pt>
                <c:pt idx="53">
                  <c:v>61.478075474319326</c:v>
                </c:pt>
                <c:pt idx="54">
                  <c:v>61.181628309270792</c:v>
                </c:pt>
                <c:pt idx="55">
                  <c:v>60.889006567707064</c:v>
                </c:pt>
                <c:pt idx="56">
                  <c:v>60.600684451668172</c:v>
                </c:pt>
                <c:pt idx="57">
                  <c:v>60.31704261994868</c:v>
                </c:pt>
                <c:pt idx="58">
                  <c:v>60.038375692663536</c:v>
                </c:pt>
                <c:pt idx="59">
                  <c:v>59.764900147696594</c:v>
                </c:pt>
                <c:pt idx="60">
                  <c:v>59.496762356145688</c:v>
                </c:pt>
                <c:pt idx="61">
                  <c:v>59.234046548202151</c:v>
                </c:pt>
                <c:pt idx="62">
                  <c:v>58.976782543642635</c:v>
                </c:pt>
                <c:pt idx="63">
                  <c:v>58.724953120674272</c:v>
                </c:pt>
                <c:pt idx="64">
                  <c:v>58.47850093224811</c:v>
                </c:pt>
                <c:pt idx="65">
                  <c:v>58.237334909619072</c:v>
                </c:pt>
                <c:pt idx="66">
                  <c:v>58.001336118740305</c:v>
                </c:pt>
                <c:pt idx="67">
                  <c:v>57.770363056175597</c:v>
                </c:pt>
                <c:pt idx="68">
                  <c:v>57.544256387927881</c:v>
                </c:pt>
                <c:pt idx="69">
                  <c:v>57.322843147361326</c:v>
                </c:pt>
                <c:pt idx="70">
                  <c:v>57.105940417749828</c:v>
                </c:pt>
                <c:pt idx="71">
                  <c:v>56.893358531435034</c:v>
                </c:pt>
                <c:pt idx="72">
                  <c:v>56.684903821628268</c:v>
                </c:pt>
                <c:pt idx="73">
                  <c:v>56.480380965010568</c:v>
                </c:pt>
                <c:pt idx="74">
                  <c:v>56.279594953890026</c:v>
                </c:pt>
                <c:pt idx="75">
                  <c:v>56.082352736130467</c:v>
                </c:pt>
                <c:pt idx="76">
                  <c:v>55.888464559677118</c:v>
                </c:pt>
                <c:pt idx="77">
                  <c:v>55.697745056528582</c:v>
                </c:pt>
                <c:pt idx="78">
                  <c:v>55.510014098647396</c:v>
                </c:pt>
                <c:pt idx="79">
                  <c:v>55.325097455726279</c:v>
                </c:pt>
                <c:pt idx="80">
                  <c:v>55.142827282061425</c:v>
                </c:pt>
                <c:pt idx="81">
                  <c:v>54.963042457122874</c:v>
                </c:pt>
                <c:pt idx="82">
                  <c:v>54.785588801824133</c:v>
                </c:pt>
                <c:pt idx="83">
                  <c:v>54.610319190027504</c:v>
                </c:pt>
                <c:pt idx="84">
                  <c:v>54.437093572509703</c:v>
                </c:pt>
                <c:pt idx="85">
                  <c:v>54.265778928472344</c:v>
                </c:pt>
                <c:pt idx="86">
                  <c:v>54.09624915772369</c:v>
                </c:pt>
                <c:pt idx="87">
                  <c:v>53.928384924880781</c:v>
                </c:pt>
                <c:pt idx="88">
                  <c:v>53.762073465343491</c:v>
                </c:pt>
                <c:pt idx="89">
                  <c:v>53.597208361363798</c:v>
                </c:pt>
                <c:pt idx="90">
                  <c:v>53.433689295266397</c:v>
                </c:pt>
                <c:pt idx="91">
                  <c:v>53.271421785757866</c:v>
                </c:pt>
                <c:pt idx="92">
                  <c:v>53.110316912280467</c:v>
                </c:pt>
                <c:pt idx="93">
                  <c:v>52.950291031509153</c:v>
                </c:pt>
                <c:pt idx="94">
                  <c:v>52.791265489346067</c:v>
                </c:pt>
                <c:pt idx="95">
                  <c:v>52.633166331124606</c:v>
                </c:pt>
                <c:pt idx="96">
                  <c:v>52.475924012183476</c:v>
                </c:pt>
                <c:pt idx="97">
                  <c:v>52.319473110501832</c:v>
                </c:pt>
                <c:pt idx="98">
                  <c:v>52.163752042690618</c:v>
                </c:pt>
                <c:pt idx="99">
                  <c:v>52.008702784306067</c:v>
                </c:pt>
                <c:pt idx="100">
                  <c:v>51.85427059518112</c:v>
                </c:pt>
                <c:pt idx="101">
                  <c:v>51.700403750256299</c:v>
                </c:pt>
                <c:pt idx="102">
                  <c:v>51.547053276227714</c:v>
                </c:pt>
                <c:pt idx="103">
                  <c:v>51.39417269421368</c:v>
                </c:pt>
                <c:pt idx="104">
                  <c:v>51.241717768570979</c:v>
                </c:pt>
                <c:pt idx="105">
                  <c:v>51.089646261965775</c:v>
                </c:pt>
                <c:pt idx="106">
                  <c:v>50.937917696821827</c:v>
                </c:pt>
                <c:pt idx="107">
                  <c:v>50.786493123330565</c:v>
                </c:pt>
                <c:pt idx="108">
                  <c:v>50.635334894314589</c:v>
                </c:pt>
                <c:pt idx="109">
                  <c:v>50.484406447388352</c:v>
                </c:pt>
                <c:pt idx="110">
                  <c:v>50.333672095059811</c:v>
                </c:pt>
                <c:pt idx="111">
                  <c:v>50.183096823664066</c:v>
                </c:pt>
                <c:pt idx="112">
                  <c:v>50.032646102314708</c:v>
                </c:pt>
                <c:pt idx="113">
                  <c:v>49.882285703400584</c:v>
                </c:pt>
                <c:pt idx="114">
                  <c:v>49.731981536539443</c:v>
                </c:pt>
                <c:pt idx="115">
                  <c:v>49.581699498321214</c:v>
                </c:pt>
                <c:pt idx="116">
                  <c:v>49.431405340621545</c:v>
                </c:pt>
                <c:pt idx="117">
                  <c:v>49.281064560726946</c:v>
                </c:pt>
                <c:pt idx="118">
                  <c:v>49.13064231696378</c:v>
                </c:pt>
                <c:pt idx="119">
                  <c:v>48.980103373942313</c:v>
                </c:pt>
                <c:pt idx="120">
                  <c:v>48.82941208187389</c:v>
                </c:pt>
                <c:pt idx="121">
                  <c:v>48.67853239465677</c:v>
                </c:pt>
                <c:pt idx="122">
                  <c:v>48.527427931503546</c:v>
                </c:pt>
                <c:pt idx="123">
                  <c:v>48.376062086743865</c:v>
                </c:pt>
                <c:pt idx="124">
                  <c:v>48.224398192023592</c:v>
                </c:pt>
                <c:pt idx="125">
                  <c:v>48.072399734373498</c:v>
                </c:pt>
                <c:pt idx="126">
                  <c:v>47.920030632486274</c:v>
                </c:pt>
                <c:pt idx="127">
                  <c:v>47.76725557197414</c:v>
                </c:pt>
                <c:pt idx="128">
                  <c:v>47.614040398363613</c:v>
                </c:pt>
                <c:pt idx="129">
                  <c:v>47.460352564123696</c:v>
                </c:pt>
                <c:pt idx="130">
                  <c:v>47.30616162316884</c:v>
                </c:pt>
                <c:pt idx="131">
                  <c:v>47.151439763122447</c:v>
                </c:pt>
                <c:pt idx="132">
                  <c:v>46.99616236231806</c:v>
                </c:pt>
                <c:pt idx="133">
                  <c:v>46.840308555254104</c:v>
                </c:pt>
                <c:pt idx="134">
                  <c:v>46.683861787251416</c:v>
                </c:pt>
                <c:pt idx="135">
                  <c:v>46.526810336672156</c:v>
                </c:pt>
                <c:pt idx="136">
                  <c:v>46.369147781535361</c:v>
                </c:pt>
                <c:pt idx="137">
                  <c:v>46.210873386982897</c:v>
                </c:pt>
                <c:pt idx="138">
                  <c:v>46.051992391030311</c:v>
                </c:pt>
                <c:pt idx="139">
                  <c:v>45.892516168514568</c:v>
                </c:pt>
                <c:pt idx="140">
                  <c:v>45.73246225713649</c:v>
                </c:pt>
                <c:pt idx="141">
                  <c:v>45.571854234866166</c:v>
                </c:pt>
                <c:pt idx="142">
                  <c:v>45.410721444459156</c:v>
                </c:pt>
                <c:pt idx="143">
                  <c:v>45.249098568016734</c:v>
                </c:pt>
                <c:pt idx="144">
                  <c:v>45.087025061905706</c:v>
                </c:pt>
                <c:pt idx="145">
                  <c:v>44.924544469375647</c:v>
                </c:pt>
                <c:pt idx="146">
                  <c:v>44.761703634322437</c:v>
                </c:pt>
                <c:pt idx="147">
                  <c:v>44.598551844365943</c:v>
                </c:pt>
                <c:pt idx="148">
                  <c:v>44.435139934381141</c:v>
                </c:pt>
                <c:pt idx="149">
                  <c:v>44.271519382652826</c:v>
                </c:pt>
                <c:pt idx="150">
                  <c:v>44.107741430904241</c:v>
                </c:pt>
                <c:pt idx="151">
                  <c:v>43.943856256741824</c:v>
                </c:pt>
                <c:pt idx="152">
                  <c:v>43.779912222876249</c:v>
                </c:pt>
                <c:pt idx="153">
                  <c:v>43.615955222236906</c:v>
                </c:pt>
                <c:pt idx="154">
                  <c:v>43.452028132262065</c:v>
                </c:pt>
                <c:pt idx="155">
                  <c:v>43.288170385683209</c:v>
                </c:pt>
                <c:pt idx="156">
                  <c:v>43.124417659450629</c:v>
                </c:pt>
                <c:pt idx="157">
                  <c:v>42.960801678401495</c:v>
                </c:pt>
                <c:pt idx="158">
                  <c:v>42.797350126090635</c:v>
                </c:pt>
                <c:pt idx="159">
                  <c:v>42.634086652017501</c:v>
                </c:pt>
                <c:pt idx="160">
                  <c:v>42.471030962323049</c:v>
                </c:pt>
                <c:pt idx="161">
                  <c:v>42.308198979848989</c:v>
                </c:pt>
                <c:pt idx="162">
                  <c:v>42.145603059138054</c:v>
                </c:pt>
                <c:pt idx="163">
                  <c:v>41.983252242360024</c:v>
                </c:pt>
                <c:pt idx="164">
                  <c:v>41.821152543105917</c:v>
                </c:pt>
                <c:pt idx="165">
                  <c:v>41.659307246338763</c:v>
                </c:pt>
                <c:pt idx="166">
                  <c:v>41.497717214366247</c:v>
                </c:pt>
                <c:pt idx="167">
                  <c:v>41.336381190378681</c:v>
                </c:pt>
                <c:pt idx="168">
                  <c:v>41.175296092767418</c:v>
                </c:pt>
                <c:pt idx="169">
                  <c:v>41.014457295023185</c:v>
                </c:pt>
                <c:pt idx="170">
                  <c:v>40.853858887457271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C42B-4F0A-A3FF-B7D85E4DD31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78879648"/>
        <c:axId val="478880040"/>
      </c:scatterChart>
      <c:valAx>
        <c:axId val="478879648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478880040"/>
        <c:crosses val="autoZero"/>
        <c:crossBetween val="midCat"/>
      </c:valAx>
      <c:valAx>
        <c:axId val="478880040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47887964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12"/>
          <c:order val="0"/>
          <c:spPr>
            <a:ln>
              <a:solidFill>
                <a:schemeClr val="accent1"/>
              </a:solidFill>
              <a:prstDash val="solid"/>
            </a:ln>
          </c:spPr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B!$L$27:$L$227</c:f>
              <c:numCache>
                <c:formatCode>General</c:formatCode>
                <c:ptCount val="201"/>
                <c:pt idx="0">
                  <c:v>63</c:v>
                </c:pt>
                <c:pt idx="1">
                  <c:v>63.433</c:v>
                </c:pt>
                <c:pt idx="2">
                  <c:v>64.900000000000006</c:v>
                </c:pt>
                <c:pt idx="3">
                  <c:v>63.9</c:v>
                </c:pt>
                <c:pt idx="4">
                  <c:v>62.2</c:v>
                </c:pt>
                <c:pt idx="5">
                  <c:v>62.55</c:v>
                </c:pt>
                <c:pt idx="6">
                  <c:v>65.632999999999996</c:v>
                </c:pt>
                <c:pt idx="7">
                  <c:v>65.683000000000007</c:v>
                </c:pt>
                <c:pt idx="8">
                  <c:v>64.716999999999999</c:v>
                </c:pt>
                <c:pt idx="9">
                  <c:v>65.45</c:v>
                </c:pt>
                <c:pt idx="10">
                  <c:v>65.316999999999993</c:v>
                </c:pt>
                <c:pt idx="11">
                  <c:v>66.2</c:v>
                </c:pt>
                <c:pt idx="12">
                  <c:v>66.900000000000006</c:v>
                </c:pt>
                <c:pt idx="13">
                  <c:v>64.132999999999996</c:v>
                </c:pt>
                <c:pt idx="14">
                  <c:v>66.7</c:v>
                </c:pt>
                <c:pt idx="15">
                  <c:v>66.5</c:v>
                </c:pt>
                <c:pt idx="16">
                  <c:v>64.566999999999993</c:v>
                </c:pt>
                <c:pt idx="17">
                  <c:v>64.983000000000004</c:v>
                </c:pt>
                <c:pt idx="18">
                  <c:v>66.55</c:v>
                </c:pt>
                <c:pt idx="19">
                  <c:v>68.367000000000004</c:v>
                </c:pt>
                <c:pt idx="20">
                  <c:v>64.417000000000002</c:v>
                </c:pt>
                <c:pt idx="21">
                  <c:v>69.516999999999996</c:v>
                </c:pt>
                <c:pt idx="22">
                  <c:v>66.516999999999996</c:v>
                </c:pt>
                <c:pt idx="23">
                  <c:v>63.517000000000003</c:v>
                </c:pt>
                <c:pt idx="24">
                  <c:v>66.766999999999996</c:v>
                </c:pt>
                <c:pt idx="25">
                  <c:v>67</c:v>
                </c:pt>
                <c:pt idx="26">
                  <c:v>68.667000000000002</c:v>
                </c:pt>
                <c:pt idx="27">
                  <c:v>67.5</c:v>
                </c:pt>
                <c:pt idx="28">
                  <c:v>67.716999999999999</c:v>
                </c:pt>
                <c:pt idx="29">
                  <c:v>67.5</c:v>
                </c:pt>
                <c:pt idx="30">
                  <c:v>67.8</c:v>
                </c:pt>
                <c:pt idx="31">
                  <c:v>68.617000000000004</c:v>
                </c:pt>
                <c:pt idx="32">
                  <c:v>69.783000000000001</c:v>
                </c:pt>
                <c:pt idx="33">
                  <c:v>71.433000000000007</c:v>
                </c:pt>
                <c:pt idx="34">
                  <c:v>73.683000000000007</c:v>
                </c:pt>
                <c:pt idx="35">
                  <c:v>73.417000000000002</c:v>
                </c:pt>
                <c:pt idx="36">
                  <c:v>76.367000000000004</c:v>
                </c:pt>
                <c:pt idx="37">
                  <c:v>78.167000000000002</c:v>
                </c:pt>
                <c:pt idx="38">
                  <c:v>85.667000000000002</c:v>
                </c:pt>
                <c:pt idx="39">
                  <c:v>86.816999999999993</c:v>
                </c:pt>
                <c:pt idx="40">
                  <c:v>96.4</c:v>
                </c:pt>
                <c:pt idx="41">
                  <c:v>105.917</c:v>
                </c:pt>
                <c:pt idx="42">
                  <c:v>116.56699999999999</c:v>
                </c:pt>
                <c:pt idx="43">
                  <c:v>132.36699999999999</c:v>
                </c:pt>
                <c:pt idx="44">
                  <c:v>149.53299999999999</c:v>
                </c:pt>
                <c:pt idx="45">
                  <c:v>168.38300000000001</c:v>
                </c:pt>
                <c:pt idx="46">
                  <c:v>183.78299999999999</c:v>
                </c:pt>
                <c:pt idx="47">
                  <c:v>197.1</c:v>
                </c:pt>
                <c:pt idx="48">
                  <c:v>208.61699999999999</c:v>
                </c:pt>
                <c:pt idx="49">
                  <c:v>218.18299999999999</c:v>
                </c:pt>
                <c:pt idx="50">
                  <c:v>223.3</c:v>
                </c:pt>
                <c:pt idx="51">
                  <c:v>224.5</c:v>
                </c:pt>
                <c:pt idx="52">
                  <c:v>219.3</c:v>
                </c:pt>
                <c:pt idx="53">
                  <c:v>204.43299999999999</c:v>
                </c:pt>
                <c:pt idx="54">
                  <c:v>180.3</c:v>
                </c:pt>
                <c:pt idx="55">
                  <c:v>142.35</c:v>
                </c:pt>
                <c:pt idx="56">
                  <c:v>101.017</c:v>
                </c:pt>
                <c:pt idx="57">
                  <c:v>75.7</c:v>
                </c:pt>
                <c:pt idx="58">
                  <c:v>66.400000000000006</c:v>
                </c:pt>
                <c:pt idx="59">
                  <c:v>63.25</c:v>
                </c:pt>
                <c:pt idx="60">
                  <c:v>64.582999999999998</c:v>
                </c:pt>
                <c:pt idx="61">
                  <c:v>67.55</c:v>
                </c:pt>
                <c:pt idx="62">
                  <c:v>70.582999999999998</c:v>
                </c:pt>
                <c:pt idx="63">
                  <c:v>74.483000000000004</c:v>
                </c:pt>
                <c:pt idx="64">
                  <c:v>78.382999999999996</c:v>
                </c:pt>
                <c:pt idx="65">
                  <c:v>84.632999999999996</c:v>
                </c:pt>
                <c:pt idx="66">
                  <c:v>91.9</c:v>
                </c:pt>
                <c:pt idx="67">
                  <c:v>104.367</c:v>
                </c:pt>
                <c:pt idx="68">
                  <c:v>115.3</c:v>
                </c:pt>
                <c:pt idx="69">
                  <c:v>125.68300000000001</c:v>
                </c:pt>
                <c:pt idx="70">
                  <c:v>139.78299999999999</c:v>
                </c:pt>
                <c:pt idx="71">
                  <c:v>148.43299999999999</c:v>
                </c:pt>
                <c:pt idx="72">
                  <c:v>153.083</c:v>
                </c:pt>
                <c:pt idx="73">
                  <c:v>158.28299999999999</c:v>
                </c:pt>
                <c:pt idx="74">
                  <c:v>158.19999999999999</c:v>
                </c:pt>
                <c:pt idx="75">
                  <c:v>152.983</c:v>
                </c:pt>
                <c:pt idx="76">
                  <c:v>140.25</c:v>
                </c:pt>
                <c:pt idx="77">
                  <c:v>115.517</c:v>
                </c:pt>
                <c:pt idx="78">
                  <c:v>87.216999999999999</c:v>
                </c:pt>
                <c:pt idx="79">
                  <c:v>68.667000000000002</c:v>
                </c:pt>
                <c:pt idx="80">
                  <c:v>57.383000000000003</c:v>
                </c:pt>
                <c:pt idx="81">
                  <c:v>56.417000000000002</c:v>
                </c:pt>
                <c:pt idx="82">
                  <c:v>55.4</c:v>
                </c:pt>
                <c:pt idx="83">
                  <c:v>54.65</c:v>
                </c:pt>
                <c:pt idx="84">
                  <c:v>58.567</c:v>
                </c:pt>
                <c:pt idx="85">
                  <c:v>54.616999999999997</c:v>
                </c:pt>
                <c:pt idx="86">
                  <c:v>53.817</c:v>
                </c:pt>
                <c:pt idx="87">
                  <c:v>55.067</c:v>
                </c:pt>
                <c:pt idx="88">
                  <c:v>53.917000000000002</c:v>
                </c:pt>
                <c:pt idx="89">
                  <c:v>55.1</c:v>
                </c:pt>
                <c:pt idx="90">
                  <c:v>55</c:v>
                </c:pt>
                <c:pt idx="91">
                  <c:v>54.167000000000002</c:v>
                </c:pt>
                <c:pt idx="92">
                  <c:v>55.283000000000001</c:v>
                </c:pt>
                <c:pt idx="93">
                  <c:v>54.232999999999997</c:v>
                </c:pt>
                <c:pt idx="94">
                  <c:v>54.35</c:v>
                </c:pt>
                <c:pt idx="95">
                  <c:v>53.433</c:v>
                </c:pt>
                <c:pt idx="96">
                  <c:v>54.267000000000003</c:v>
                </c:pt>
                <c:pt idx="97">
                  <c:v>53.466999999999999</c:v>
                </c:pt>
                <c:pt idx="98">
                  <c:v>56.667000000000002</c:v>
                </c:pt>
                <c:pt idx="99">
                  <c:v>53.917000000000002</c:v>
                </c:pt>
                <c:pt idx="100">
                  <c:v>54.567</c:v>
                </c:pt>
                <c:pt idx="101">
                  <c:v>55.232999999999997</c:v>
                </c:pt>
                <c:pt idx="102">
                  <c:v>56.05</c:v>
                </c:pt>
                <c:pt idx="103">
                  <c:v>54.683</c:v>
                </c:pt>
                <c:pt idx="104">
                  <c:v>56.732999999999997</c:v>
                </c:pt>
                <c:pt idx="105">
                  <c:v>54.4</c:v>
                </c:pt>
                <c:pt idx="106">
                  <c:v>57.033000000000001</c:v>
                </c:pt>
                <c:pt idx="107">
                  <c:v>58.283000000000001</c:v>
                </c:pt>
                <c:pt idx="108">
                  <c:v>62.433</c:v>
                </c:pt>
                <c:pt idx="109">
                  <c:v>66.667000000000002</c:v>
                </c:pt>
                <c:pt idx="110">
                  <c:v>68.183000000000007</c:v>
                </c:pt>
                <c:pt idx="111">
                  <c:v>70.283000000000001</c:v>
                </c:pt>
                <c:pt idx="112">
                  <c:v>70.617000000000004</c:v>
                </c:pt>
                <c:pt idx="113">
                  <c:v>69.066999999999993</c:v>
                </c:pt>
                <c:pt idx="114">
                  <c:v>66.7</c:v>
                </c:pt>
                <c:pt idx="115">
                  <c:v>64.7</c:v>
                </c:pt>
                <c:pt idx="116">
                  <c:v>56.283000000000001</c:v>
                </c:pt>
                <c:pt idx="117">
                  <c:v>52.716999999999999</c:v>
                </c:pt>
                <c:pt idx="118">
                  <c:v>51.9</c:v>
                </c:pt>
                <c:pt idx="119">
                  <c:v>51.6</c:v>
                </c:pt>
                <c:pt idx="120">
                  <c:v>49.45</c:v>
                </c:pt>
                <c:pt idx="121">
                  <c:v>47.667000000000002</c:v>
                </c:pt>
                <c:pt idx="122">
                  <c:v>50.582999999999998</c:v>
                </c:pt>
                <c:pt idx="123">
                  <c:v>49.966999999999999</c:v>
                </c:pt>
                <c:pt idx="124">
                  <c:v>48.05</c:v>
                </c:pt>
                <c:pt idx="125">
                  <c:v>51.017000000000003</c:v>
                </c:pt>
                <c:pt idx="126">
                  <c:v>47.95</c:v>
                </c:pt>
                <c:pt idx="127">
                  <c:v>48.033000000000001</c:v>
                </c:pt>
                <c:pt idx="128">
                  <c:v>47.75</c:v>
                </c:pt>
                <c:pt idx="129">
                  <c:v>48.616999999999997</c:v>
                </c:pt>
                <c:pt idx="130">
                  <c:v>47.9</c:v>
                </c:pt>
                <c:pt idx="131">
                  <c:v>48.783000000000001</c:v>
                </c:pt>
                <c:pt idx="132">
                  <c:v>45.466999999999999</c:v>
                </c:pt>
                <c:pt idx="133">
                  <c:v>45.616999999999997</c:v>
                </c:pt>
                <c:pt idx="134">
                  <c:v>50.366999999999997</c:v>
                </c:pt>
                <c:pt idx="135">
                  <c:v>48.517000000000003</c:v>
                </c:pt>
                <c:pt idx="136">
                  <c:v>48.366999999999997</c:v>
                </c:pt>
                <c:pt idx="137">
                  <c:v>47.85</c:v>
                </c:pt>
                <c:pt idx="138">
                  <c:v>49.267000000000003</c:v>
                </c:pt>
                <c:pt idx="139">
                  <c:v>51.7</c:v>
                </c:pt>
                <c:pt idx="140">
                  <c:v>55.8</c:v>
                </c:pt>
                <c:pt idx="141">
                  <c:v>54.667000000000002</c:v>
                </c:pt>
                <c:pt idx="142">
                  <c:v>56.082999999999998</c:v>
                </c:pt>
                <c:pt idx="143">
                  <c:v>54.116999999999997</c:v>
                </c:pt>
                <c:pt idx="144">
                  <c:v>52.582999999999998</c:v>
                </c:pt>
                <c:pt idx="145">
                  <c:v>48.767000000000003</c:v>
                </c:pt>
                <c:pt idx="146">
                  <c:v>48.232999999999997</c:v>
                </c:pt>
                <c:pt idx="147">
                  <c:v>46.1</c:v>
                </c:pt>
                <c:pt idx="148">
                  <c:v>46.95</c:v>
                </c:pt>
                <c:pt idx="149">
                  <c:v>46.017000000000003</c:v>
                </c:pt>
                <c:pt idx="150">
                  <c:v>47.616999999999997</c:v>
                </c:pt>
                <c:pt idx="151">
                  <c:v>46.216999999999999</c:v>
                </c:pt>
                <c:pt idx="152">
                  <c:v>45.5</c:v>
                </c:pt>
                <c:pt idx="153">
                  <c:v>45.55</c:v>
                </c:pt>
                <c:pt idx="154">
                  <c:v>43.4</c:v>
                </c:pt>
                <c:pt idx="155">
                  <c:v>43.067</c:v>
                </c:pt>
                <c:pt idx="156">
                  <c:v>42.55</c:v>
                </c:pt>
                <c:pt idx="157">
                  <c:v>44.15</c:v>
                </c:pt>
                <c:pt idx="158">
                  <c:v>44.35</c:v>
                </c:pt>
                <c:pt idx="159">
                  <c:v>43.832999999999998</c:v>
                </c:pt>
                <c:pt idx="160">
                  <c:v>43.783000000000001</c:v>
                </c:pt>
                <c:pt idx="161">
                  <c:v>45.616999999999997</c:v>
                </c:pt>
                <c:pt idx="162">
                  <c:v>44.767000000000003</c:v>
                </c:pt>
                <c:pt idx="163">
                  <c:v>44.482999999999997</c:v>
                </c:pt>
                <c:pt idx="164">
                  <c:v>44.283000000000001</c:v>
                </c:pt>
                <c:pt idx="165">
                  <c:v>42.482999999999997</c:v>
                </c:pt>
                <c:pt idx="166">
                  <c:v>41.866999999999997</c:v>
                </c:pt>
                <c:pt idx="167">
                  <c:v>42.65</c:v>
                </c:pt>
                <c:pt idx="168">
                  <c:v>44.533000000000001</c:v>
                </c:pt>
                <c:pt idx="169">
                  <c:v>42.633000000000003</c:v>
                </c:pt>
                <c:pt idx="170">
                  <c:v>43.732999999999997</c:v>
                </c:pt>
                <c:pt idx="171">
                  <c:v>41.567</c:v>
                </c:pt>
                <c:pt idx="172">
                  <c:v>42.533000000000001</c:v>
                </c:pt>
                <c:pt idx="173">
                  <c:v>42.482999999999997</c:v>
                </c:pt>
                <c:pt idx="174">
                  <c:v>41.616999999999997</c:v>
                </c:pt>
                <c:pt idx="175">
                  <c:v>44.4</c:v>
                </c:pt>
                <c:pt idx="176">
                  <c:v>43.15</c:v>
                </c:pt>
                <c:pt idx="177">
                  <c:v>43.8</c:v>
                </c:pt>
                <c:pt idx="178">
                  <c:v>44.383000000000003</c:v>
                </c:pt>
                <c:pt idx="179">
                  <c:v>45.4</c:v>
                </c:pt>
                <c:pt idx="180">
                  <c:v>42.45</c:v>
                </c:pt>
                <c:pt idx="181">
                  <c:v>41.817</c:v>
                </c:pt>
                <c:pt idx="182">
                  <c:v>43.55</c:v>
                </c:pt>
                <c:pt idx="183">
                  <c:v>43.433</c:v>
                </c:pt>
                <c:pt idx="184">
                  <c:v>40.283000000000001</c:v>
                </c:pt>
                <c:pt idx="185">
                  <c:v>44.45</c:v>
                </c:pt>
                <c:pt idx="186">
                  <c:v>42</c:v>
                </c:pt>
                <c:pt idx="187">
                  <c:v>42.1</c:v>
                </c:pt>
                <c:pt idx="188">
                  <c:v>42.767000000000003</c:v>
                </c:pt>
                <c:pt idx="189">
                  <c:v>41.6</c:v>
                </c:pt>
                <c:pt idx="190">
                  <c:v>42.933</c:v>
                </c:pt>
                <c:pt idx="191">
                  <c:v>40.75</c:v>
                </c:pt>
                <c:pt idx="192">
                  <c:v>42.067</c:v>
                </c:pt>
                <c:pt idx="193">
                  <c:v>44.317</c:v>
                </c:pt>
                <c:pt idx="194">
                  <c:v>41.082999999999998</c:v>
                </c:pt>
                <c:pt idx="195">
                  <c:v>40.049999999999997</c:v>
                </c:pt>
                <c:pt idx="196">
                  <c:v>40.866999999999997</c:v>
                </c:pt>
                <c:pt idx="197">
                  <c:v>38.966999999999999</c:v>
                </c:pt>
                <c:pt idx="198">
                  <c:v>40.6</c:v>
                </c:pt>
                <c:pt idx="199">
                  <c:v>39.85</c:v>
                </c:pt>
                <c:pt idx="200">
                  <c:v>41.567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01C7-40F0-839F-FAAF398A0F11}"/>
            </c:ext>
          </c:extLst>
        </c:ser>
        <c:ser>
          <c:idx val="2"/>
          <c:order val="1"/>
          <c:spPr>
            <a:ln>
              <a:solidFill>
                <a:schemeClr val="accent2"/>
              </a:solidFill>
            </a:ln>
          </c:spPr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B!$AB$27:$AB$227</c:f>
              <c:numCache>
                <c:formatCode>0.00</c:formatCode>
                <c:ptCount val="201"/>
                <c:pt idx="0">
                  <c:v>63.36851647653473</c:v>
                </c:pt>
                <c:pt idx="1">
                  <c:v>63.570164908880386</c:v>
                </c:pt>
                <c:pt idx="2">
                  <c:v>63.771305797635918</c:v>
                </c:pt>
                <c:pt idx="3">
                  <c:v>63.971755970108525</c:v>
                </c:pt>
                <c:pt idx="4">
                  <c:v>64.171305218610129</c:v>
                </c:pt>
                <c:pt idx="5">
                  <c:v>64.369713688794477</c:v>
                </c:pt>
                <c:pt idx="6">
                  <c:v>64.566709214253592</c:v>
                </c:pt>
                <c:pt idx="7">
                  <c:v>64.761984653710314</c:v>
                </c:pt>
                <c:pt idx="8">
                  <c:v>64.955195311708806</c:v>
                </c:pt>
                <c:pt idx="9">
                  <c:v>65.145956560898355</c:v>
                </c:pt>
                <c:pt idx="10">
                  <c:v>65.333841842665095</c:v>
                </c:pt>
                <c:pt idx="11">
                  <c:v>65.51838131803909</c:v>
                </c:pt>
                <c:pt idx="12">
                  <c:v>65.699061597359389</c:v>
                </c:pt>
                <c:pt idx="13">
                  <c:v>65.875327234919382</c:v>
                </c:pt>
                <c:pt idx="14">
                  <c:v>66.046585095152679</c:v>
                </c:pt>
                <c:pt idx="15">
                  <c:v>66.212213370856858</c:v>
                </c:pt>
                <c:pt idx="16">
                  <c:v>66.371578090180478</c:v>
                </c:pt>
                <c:pt idx="17">
                  <c:v>66.524061559867647</c:v>
                </c:pt>
                <c:pt idx="18">
                  <c:v>66.669109572629182</c:v>
                </c:pt>
                <c:pt idx="19">
                  <c:v>66.806307600471939</c:v>
                </c:pt>
                <c:pt idx="20">
                  <c:v>66.935500840266343</c:v>
                </c:pt>
                <c:pt idx="21">
                  <c:v>67.056979034063346</c:v>
                </c:pt>
                <c:pt idx="22">
                  <c:v>67.171754429829235</c:v>
                </c:pt>
                <c:pt idx="23">
                  <c:v>67.281969709917504</c:v>
                </c:pt>
                <c:pt idx="24">
                  <c:v>67.391481284767764</c:v>
                </c:pt>
                <c:pt idx="25">
                  <c:v>67.506670362313699</c:v>
                </c:pt>
                <c:pt idx="26">
                  <c:v>67.637537057506165</c:v>
                </c:pt>
                <c:pt idx="27">
                  <c:v>67.79912789504553</c:v>
                </c:pt>
                <c:pt idx="28">
                  <c:v>68.013329920021377</c:v>
                </c:pt>
                <c:pt idx="29">
                  <c:v>68.311030427388289</c:v>
                </c:pt>
                <c:pt idx="30">
                  <c:v>68.734585741114557</c:v>
                </c:pt>
                <c:pt idx="31">
                  <c:v>69.34046309119806</c:v>
                </c:pt>
                <c:pt idx="32">
                  <c:v>70.201817633224351</c:v>
                </c:pt>
                <c:pt idx="33">
                  <c:v>71.41064865822932</c:v>
                </c:pt>
                <c:pt idx="34">
                  <c:v>73.079058642041886</c:v>
                </c:pt>
                <c:pt idx="35">
                  <c:v>75.339037149743504</c:v>
                </c:pt>
                <c:pt idx="36">
                  <c:v>78.34013654224718</c:v>
                </c:pt>
                <c:pt idx="37">
                  <c:v>82.244429332748638</c:v>
                </c:pt>
                <c:pt idx="38">
                  <c:v>87.218267600584298</c:v>
                </c:pt>
                <c:pt idx="39">
                  <c:v>93.420623797854702</c:v>
                </c:pt>
                <c:pt idx="40">
                  <c:v>100.98818313535659</c:v>
                </c:pt>
                <c:pt idx="41">
                  <c:v>110.01785953929384</c:v>
                </c:pt>
                <c:pt idx="42">
                  <c:v>120.5479697806889</c:v>
                </c:pt>
                <c:pt idx="43">
                  <c:v>132.53984146593578</c:v>
                </c:pt>
                <c:pt idx="44">
                  <c:v>145.86200663637166</c:v>
                </c:pt>
                <c:pt idx="45">
                  <c:v>160.27889865565652</c:v>
                </c:pt>
                <c:pt idx="46">
                  <c:v>175.44317193171929</c:v>
                </c:pt>
                <c:pt idx="47">
                  <c:v>190.87847505639212</c:v>
                </c:pt>
                <c:pt idx="48">
                  <c:v>205.90406005144752</c:v>
                </c:pt>
                <c:pt idx="49">
                  <c:v>219.39959248993921</c:v>
                </c:pt>
                <c:pt idx="50">
                  <c:v>229.34742687218267</c:v>
                </c:pt>
                <c:pt idx="51">
                  <c:v>232.44874649485192</c:v>
                </c:pt>
                <c:pt idx="52">
                  <c:v>224.71280483630571</c:v>
                </c:pt>
                <c:pt idx="53">
                  <c:v>203.76948800282557</c:v>
                </c:pt>
                <c:pt idx="54">
                  <c:v>171.77956887983555</c:v>
                </c:pt>
                <c:pt idx="55">
                  <c:v>135.88165284002449</c:v>
                </c:pt>
                <c:pt idx="56">
                  <c:v>104.63435118999125</c:v>
                </c:pt>
                <c:pt idx="57">
                  <c:v>83.250010788611306</c:v>
                </c:pt>
                <c:pt idx="58">
                  <c:v>71.86198586768873</c:v>
                </c:pt>
                <c:pt idx="59">
                  <c:v>67.515963700763592</c:v>
                </c:pt>
                <c:pt idx="60">
                  <c:v>67.06123301686128</c:v>
                </c:pt>
                <c:pt idx="61">
                  <c:v>68.578410772915362</c:v>
                </c:pt>
                <c:pt idx="62">
                  <c:v>71.314996678937945</c:v>
                </c:pt>
                <c:pt idx="63">
                  <c:v>75.139411468902495</c:v>
                </c:pt>
                <c:pt idx="64">
                  <c:v>80.1360726410974</c:v>
                </c:pt>
                <c:pt idx="65">
                  <c:v>86.416998831795269</c:v>
                </c:pt>
                <c:pt idx="66">
                  <c:v>94.045877469734677</c:v>
                </c:pt>
                <c:pt idx="67">
                  <c:v>102.99972731691058</c:v>
                </c:pt>
                <c:pt idx="68">
                  <c:v>113.14221080115172</c:v>
                </c:pt>
                <c:pt idx="69">
                  <c:v>124.20163886406584</c:v>
                </c:pt>
                <c:pt idx="70">
                  <c:v>135.73719534321262</c:v>
                </c:pt>
                <c:pt idx="71">
                  <c:v>147.03674553825644</c:v>
                </c:pt>
                <c:pt idx="72">
                  <c:v>156.85225269961495</c:v>
                </c:pt>
                <c:pt idx="73">
                  <c:v>163.01318123423042</c:v>
                </c:pt>
                <c:pt idx="74">
                  <c:v>162.4445234503608</c:v>
                </c:pt>
                <c:pt idx="75">
                  <c:v>152.4754898671836</c:v>
                </c:pt>
                <c:pt idx="76">
                  <c:v>133.30311420503747</c:v>
                </c:pt>
                <c:pt idx="77">
                  <c:v>109.32741745441749</c:v>
                </c:pt>
                <c:pt idx="78">
                  <c:v>87.098248765371082</c:v>
                </c:pt>
                <c:pt idx="79">
                  <c:v>71.265775089746271</c:v>
                </c:pt>
                <c:pt idx="80">
                  <c:v>62.465931757705803</c:v>
                </c:pt>
                <c:pt idx="81">
                  <c:v>58.582198226530188</c:v>
                </c:pt>
                <c:pt idx="82">
                  <c:v>57.154176583733225</c:v>
                </c:pt>
                <c:pt idx="83">
                  <c:v>56.639938821805828</c:v>
                </c:pt>
                <c:pt idx="84">
                  <c:v>56.384463904359109</c:v>
                </c:pt>
                <c:pt idx="85">
                  <c:v>56.18600110881178</c:v>
                </c:pt>
                <c:pt idx="86">
                  <c:v>55.998103669860718</c:v>
                </c:pt>
                <c:pt idx="87">
                  <c:v>55.812607646222119</c:v>
                </c:pt>
                <c:pt idx="88">
                  <c:v>55.628359036426872</c:v>
                </c:pt>
                <c:pt idx="89">
                  <c:v>55.445176944589541</c:v>
                </c:pt>
                <c:pt idx="90">
                  <c:v>55.262988507112311</c:v>
                </c:pt>
                <c:pt idx="91">
                  <c:v>55.081738806152032</c:v>
                </c:pt>
                <c:pt idx="92">
                  <c:v>54.901394010512625</c:v>
                </c:pt>
                <c:pt idx="93">
                  <c:v>54.721969990382405</c:v>
                </c:pt>
                <c:pt idx="94">
                  <c:v>54.543604926749943</c:v>
                </c:pt>
                <c:pt idx="95">
                  <c:v>54.366728608238439</c:v>
                </c:pt>
                <c:pt idx="96">
                  <c:v>54.192430124556232</c:v>
                </c:pt>
                <c:pt idx="97">
                  <c:v>54.023199130699908</c:v>
                </c:pt>
                <c:pt idx="98">
                  <c:v>53.864305203428827</c:v>
                </c:pt>
                <c:pt idx="99">
                  <c:v>53.726147222894113</c:v>
                </c:pt>
                <c:pt idx="100">
                  <c:v>53.627867280809795</c:v>
                </c:pt>
                <c:pt idx="101">
                  <c:v>53.602252284171655</c:v>
                </c:pt>
                <c:pt idx="102">
                  <c:v>53.701302353897447</c:v>
                </c:pt>
                <c:pt idx="103">
                  <c:v>54.000764802846248</c:v>
                </c:pt>
                <c:pt idx="104">
                  <c:v>54.600529459617064</c:v>
                </c:pt>
                <c:pt idx="105">
                  <c:v>55.616383010076468</c:v>
                </c:pt>
                <c:pt idx="106">
                  <c:v>57.157731697978868</c:v>
                </c:pt>
                <c:pt idx="107">
                  <c:v>59.286417724782574</c:v>
                </c:pt>
                <c:pt idx="108">
                  <c:v>61.95592695422512</c:v>
                </c:pt>
                <c:pt idx="109">
                  <c:v>64.942481625948005</c:v>
                </c:pt>
                <c:pt idx="110">
                  <c:v>67.802307500489874</c:v>
                </c:pt>
                <c:pt idx="111">
                  <c:v>69.91155269989747</c:v>
                </c:pt>
                <c:pt idx="112">
                  <c:v>70.634016582365888</c:v>
                </c:pt>
                <c:pt idx="113">
                  <c:v>69.587343653358005</c:v>
                </c:pt>
                <c:pt idx="114">
                  <c:v>66.871289114725727</c:v>
                </c:pt>
                <c:pt idx="115">
                  <c:v>63.087030325853796</c:v>
                </c:pt>
                <c:pt idx="116">
                  <c:v>59.093254717987477</c:v>
                </c:pt>
                <c:pt idx="117">
                  <c:v>55.64000031505882</c:v>
                </c:pt>
                <c:pt idx="118">
                  <c:v>53.111413653350738</c:v>
                </c:pt>
                <c:pt idx="119">
                  <c:v>51.504833096388779</c:v>
                </c:pt>
                <c:pt idx="120">
                  <c:v>50.588460528129282</c:v>
                </c:pt>
                <c:pt idx="121">
                  <c:v>50.0874010527953</c:v>
                </c:pt>
                <c:pt idx="122">
                  <c:v>49.79311491926024</c:v>
                </c:pt>
                <c:pt idx="123">
                  <c:v>49.585410549464271</c:v>
                </c:pt>
                <c:pt idx="124">
                  <c:v>49.408655369641544</c:v>
                </c:pt>
                <c:pt idx="125">
                  <c:v>49.241646917701622</c:v>
                </c:pt>
                <c:pt idx="126">
                  <c:v>49.077663835517725</c:v>
                </c:pt>
                <c:pt idx="127">
                  <c:v>48.914986506381247</c:v>
                </c:pt>
                <c:pt idx="128">
                  <c:v>48.753465224975741</c:v>
                </c:pt>
                <c:pt idx="129">
                  <c:v>48.59378337234574</c:v>
                </c:pt>
                <c:pt idx="130">
                  <c:v>48.438053149143741</c:v>
                </c:pt>
                <c:pt idx="131">
                  <c:v>48.291712432507303</c:v>
                </c:pt>
                <c:pt idx="132">
                  <c:v>48.167311472624299</c:v>
                </c:pt>
                <c:pt idx="133">
                  <c:v>48.090605329080887</c:v>
                </c:pt>
                <c:pt idx="134">
                  <c:v>48.107861495345226</c:v>
                </c:pt>
                <c:pt idx="135">
                  <c:v>48.289992048044198</c:v>
                </c:pt>
                <c:pt idx="136">
                  <c:v>48.725038923236646</c:v>
                </c:pt>
                <c:pt idx="137">
                  <c:v>49.489579223835257</c:v>
                </c:pt>
                <c:pt idx="138">
                  <c:v>50.597592048632734</c:v>
                </c:pt>
                <c:pt idx="139">
                  <c:v>51.944256497344476</c:v>
                </c:pt>
                <c:pt idx="140">
                  <c:v>53.28235412240879</c:v>
                </c:pt>
                <c:pt idx="141">
                  <c:v>54.269248043120427</c:v>
                </c:pt>
                <c:pt idx="142">
                  <c:v>54.587408103210322</c:v>
                </c:pt>
                <c:pt idx="143">
                  <c:v>54.08569815725469</c:v>
                </c:pt>
                <c:pt idx="144">
                  <c:v>52.857283978766766</c:v>
                </c:pt>
                <c:pt idx="145">
                  <c:v>51.200163551932718</c:v>
                </c:pt>
                <c:pt idx="146">
                  <c:v>49.482740777758245</c:v>
                </c:pt>
                <c:pt idx="147">
                  <c:v>47.99765552303198</c:v>
                </c:pt>
                <c:pt idx="148">
                  <c:v>46.882969901542467</c:v>
                </c:pt>
                <c:pt idx="149">
                  <c:v>46.132127157365851</c:v>
                </c:pt>
                <c:pt idx="150">
                  <c:v>45.657281988393557</c:v>
                </c:pt>
                <c:pt idx="151">
                  <c:v>45.354917839538928</c:v>
                </c:pt>
                <c:pt idx="152">
                  <c:v>45.143871089214556</c:v>
                </c:pt>
                <c:pt idx="153">
                  <c:v>44.974379533825278</c:v>
                </c:pt>
                <c:pt idx="154">
                  <c:v>44.821261229018063</c:v>
                </c:pt>
                <c:pt idx="155">
                  <c:v>44.673720083852935</c:v>
                </c:pt>
                <c:pt idx="156">
                  <c:v>44.527766629480304</c:v>
                </c:pt>
                <c:pt idx="157">
                  <c:v>44.382104980222465</c:v>
                </c:pt>
                <c:pt idx="158">
                  <c:v>44.236348656755354</c:v>
                </c:pt>
                <c:pt idx="159">
                  <c:v>44.09037814558679</c:v>
                </c:pt>
                <c:pt idx="160">
                  <c:v>43.944144967175923</c:v>
                </c:pt>
                <c:pt idx="161">
                  <c:v>43.797620342182014</c:v>
                </c:pt>
                <c:pt idx="162">
                  <c:v>43.650783388259022</c:v>
                </c:pt>
                <c:pt idx="163">
                  <c:v>43.503618527427783</c:v>
                </c:pt>
                <c:pt idx="164">
                  <c:v>43.356114718938308</c:v>
                </c:pt>
                <c:pt idx="165">
                  <c:v>43.208264989757907</c:v>
                </c:pt>
                <c:pt idx="166">
                  <c:v>43.060066000000582</c:v>
                </c:pt>
                <c:pt idx="167">
                  <c:v>42.911517612931284</c:v>
                </c:pt>
                <c:pt idx="168">
                  <c:v>42.762622474283553</c:v>
                </c:pt>
                <c:pt idx="169">
                  <c:v>42.613385608533271</c:v>
                </c:pt>
                <c:pt idx="170">
                  <c:v>42.463814038279438</c:v>
                </c:pt>
                <c:pt idx="171">
                  <c:v>42.313916431053819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01C7-40F0-839F-FAAF398A0F11}"/>
            </c:ext>
          </c:extLst>
        </c:ser>
        <c:ser>
          <c:idx val="0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B!$BH$27:$BH$227</c:f>
              <c:numCache>
                <c:formatCode>General</c:formatCode>
                <c:ptCount val="201"/>
                <c:pt idx="0">
                  <c:v>63.368516474425839</c:v>
                </c:pt>
                <c:pt idx="1">
                  <c:v>63.570164903574131</c:v>
                </c:pt>
                <c:pt idx="2">
                  <c:v>63.771305784511874</c:v>
                </c:pt>
                <c:pt idx="3">
                  <c:v>63.971755938200971</c:v>
                </c:pt>
                <c:pt idx="4">
                  <c:v>64.171305142355678</c:v>
                </c:pt>
                <c:pt idx="5">
                  <c:v>64.369713509658496</c:v>
                </c:pt>
                <c:pt idx="6">
                  <c:v>64.566708800590817</c:v>
                </c:pt>
                <c:pt idx="7">
                  <c:v>64.761983714731002</c:v>
                </c:pt>
                <c:pt idx="8">
                  <c:v>64.955193216575879</c:v>
                </c:pt>
                <c:pt idx="9">
                  <c:v>65.145951965606372</c:v>
                </c:pt>
                <c:pt idx="10">
                  <c:v>65.333831935244206</c:v>
                </c:pt>
                <c:pt idx="11">
                  <c:v>65.51836032119202</c:v>
                </c:pt>
                <c:pt idx="12">
                  <c:v>65.699017855873905</c:v>
                </c:pt>
                <c:pt idx="13">
                  <c:v>65.875237661543693</c:v>
                </c:pt>
                <c:pt idx="14">
                  <c:v>66.046404789091568</c:v>
                </c:pt>
                <c:pt idx="15">
                  <c:v>66.21185660138822</c:v>
                </c:pt>
                <c:pt idx="16">
                  <c:v>66.370884167618968</c:v>
                </c:pt>
                <c:pt idx="17">
                  <c:v>66.522734836723728</c:v>
                </c:pt>
                <c:pt idx="18">
                  <c:v>66.666616151855735</c:v>
                </c:pt>
                <c:pt idx="19">
                  <c:v>66.801701251755432</c:v>
                </c:pt>
                <c:pt idx="20">
                  <c:v>66.927135877302874</c:v>
                </c:pt>
                <c:pt idx="21">
                  <c:v>67.042047060811427</c:v>
                </c:pt>
                <c:pt idx="22">
                  <c:v>67.145553521053017</c:v>
                </c:pt>
                <c:pt idx="23">
                  <c:v>67.236777718661457</c:v>
                </c:pt>
                <c:pt idx="24">
                  <c:v>67.314859445771688</c:v>
                </c:pt>
                <c:pt idx="25">
                  <c:v>67.37897073326539</c:v>
                </c:pt>
                <c:pt idx="26">
                  <c:v>67.428331763141173</c:v>
                </c:pt>
                <c:pt idx="27">
                  <c:v>67.462227378164258</c:v>
                </c:pt>
                <c:pt idx="28">
                  <c:v>67.480023693245172</c:v>
                </c:pt>
                <c:pt idx="29">
                  <c:v>67.481184240941175</c:v>
                </c:pt>
                <c:pt idx="30">
                  <c:v>67.465285035195052</c:v>
                </c:pt>
                <c:pt idx="31">
                  <c:v>67.432027920298268</c:v>
                </c:pt>
                <c:pt idx="32">
                  <c:v>67.381251591749034</c:v>
                </c:pt>
                <c:pt idx="33">
                  <c:v>67.312939735175831</c:v>
                </c:pt>
                <c:pt idx="34">
                  <c:v>67.227225828444062</c:v>
                </c:pt>
                <c:pt idx="35">
                  <c:v>67.124394286314882</c:v>
                </c:pt>
                <c:pt idx="36">
                  <c:v>67.00487778873962</c:v>
                </c:pt>
                <c:pt idx="37">
                  <c:v>66.86925081207221</c:v>
                </c:pt>
                <c:pt idx="38">
                  <c:v>66.718219564090987</c:v>
                </c:pt>
                <c:pt idx="39">
                  <c:v>66.552608694936538</c:v>
                </c:pt>
                <c:pt idx="40">
                  <c:v>66.373345303876121</c:v>
                </c:pt>
                <c:pt idx="41">
                  <c:v>66.181440875416087</c:v>
                </c:pt>
                <c:pt idx="42">
                  <c:v>65.977971850276575</c:v>
                </c:pt>
                <c:pt idx="43">
                  <c:v>65.764059563752397</c:v>
                </c:pt>
                <c:pt idx="44">
                  <c:v>65.540850266817699</c:v>
                </c:pt>
                <c:pt idx="45">
                  <c:v>65.309495888603905</c:v>
                </c:pt>
                <c:pt idx="46">
                  <c:v>65.071136110171935</c:v>
                </c:pt>
                <c:pt idx="47">
                  <c:v>64.826882208288467</c:v>
                </c:pt>
                <c:pt idx="48">
                  <c:v>64.577803004391157</c:v>
                </c:pt>
                <c:pt idx="49">
                  <c:v>64.324913127901269</c:v>
                </c:pt>
                <c:pt idx="50">
                  <c:v>64.069163683071523</c:v>
                </c:pt>
                <c:pt idx="51">
                  <c:v>63.811435301350485</c:v>
                </c:pt>
                <c:pt idx="52">
                  <c:v>63.552533471390227</c:v>
                </c:pt>
                <c:pt idx="53">
                  <c:v>63.293185968773962</c:v>
                </c:pt>
                <c:pt idx="54">
                  <c:v>63.03404215784326</c:v>
                </c:pt>
                <c:pt idx="55">
                  <c:v>62.77567390765801</c:v>
                </c:pt>
                <c:pt idx="56">
                  <c:v>62.518577851000217</c:v>
                </c:pt>
                <c:pt idx="57">
                  <c:v>62.263178716622782</c:v>
                </c:pt>
                <c:pt idx="58">
                  <c:v>62.009833477526044</c:v>
                </c:pt>
                <c:pt idx="59">
                  <c:v>61.758836078807811</c:v>
                </c:pt>
                <c:pt idx="60">
                  <c:v>61.510422534705029</c:v>
                </c:pt>
                <c:pt idx="61">
                  <c:v>61.264776213333697</c:v>
                </c:pt>
                <c:pt idx="62">
                  <c:v>61.022033157307824</c:v>
                </c:pt>
                <c:pt idx="63">
                  <c:v>60.782287317309589</c:v>
                </c:pt>
                <c:pt idx="64">
                  <c:v>60.545595602677913</c:v>
                </c:pt>
                <c:pt idx="65">
                  <c:v>60.311982677453429</c:v>
                </c:pt>
                <c:pt idx="66">
                  <c:v>60.081445451667705</c:v>
                </c:pt>
                <c:pt idx="67">
                  <c:v>59.853957235855709</c:v>
                </c:pt>
                <c:pt idx="68">
                  <c:v>59.62947154185467</c:v>
                </c:pt>
                <c:pt idx="69">
                  <c:v>59.407925525118387</c:v>
                </c:pt>
                <c:pt idx="70">
                  <c:v>59.18924307329398</c:v>
                </c:pt>
                <c:pt idx="71">
                  <c:v>58.973337552996135</c:v>
                </c:pt>
                <c:pt idx="72">
                  <c:v>58.760114231901454</c:v>
                </c:pt>
                <c:pt idx="73">
                  <c:v>58.549472396801441</c:v>
                </c:pt>
                <c:pt idx="74">
                  <c:v>58.341307190398936</c:v>
                </c:pt>
                <c:pt idx="75">
                  <c:v>58.135511190688348</c:v>
                </c:pt>
                <c:pt idx="76">
                  <c:v>57.931975756965947</c:v>
                </c:pt>
                <c:pt idx="77">
                  <c:v>57.730592166081884</c:v>
                </c:pt>
                <c:pt idx="78">
                  <c:v>57.531252561645317</c:v>
                </c:pt>
                <c:pt idx="79">
                  <c:v>57.333850737671632</c:v>
                </c:pt>
                <c:pt idx="80">
                  <c:v>57.138282776732154</c:v>
                </c:pt>
                <c:pt idx="81">
                  <c:v>56.944447561122693</c:v>
                </c:pt>
                <c:pt idx="82">
                  <c:v>56.752247173979661</c:v>
                </c:pt>
                <c:pt idx="83">
                  <c:v>56.561587205691758</c:v>
                </c:pt>
                <c:pt idx="84">
                  <c:v>56.372376979422562</c:v>
                </c:pt>
                <c:pt idx="85">
                  <c:v>56.184529708099056</c:v>
                </c:pt>
                <c:pt idx="86">
                  <c:v>55.997962593852634</c:v>
                </c:pt>
                <c:pt idx="87">
                  <c:v>55.8125968796313</c:v>
                </c:pt>
                <c:pt idx="88">
                  <c:v>55.628357861540508</c:v>
                </c:pt>
                <c:pt idx="89">
                  <c:v>55.445174869414778</c:v>
                </c:pt>
                <c:pt idx="90">
                  <c:v>55.262981222171561</c:v>
                </c:pt>
                <c:pt idx="91">
                  <c:v>55.081714163647497</c:v>
                </c:pt>
                <c:pt idx="92">
                  <c:v>54.901314783859149</c:v>
                </c:pt>
                <c:pt idx="93">
                  <c:v>54.721727929959414</c:v>
                </c:pt>
                <c:pt idx="94">
                  <c:v>54.542902110567802</c:v>
                </c:pt>
                <c:pt idx="95">
                  <c:v>54.364789396632275</c:v>
                </c:pt>
                <c:pt idx="96">
                  <c:v>54.187345321522379</c:v>
                </c:pt>
                <c:pt idx="97">
                  <c:v>54.010528782651015</c:v>
                </c:pt>
                <c:pt idx="98">
                  <c:v>53.834301946568885</c:v>
                </c:pt>
                <c:pt idx="99">
                  <c:v>53.658630159161106</c:v>
                </c:pt>
                <c:pt idx="100">
                  <c:v>53.483481862296074</c:v>
                </c:pt>
                <c:pt idx="101">
                  <c:v>53.308828518021478</c:v>
                </c:pt>
                <c:pt idx="102">
                  <c:v>53.134644541167518</c:v>
                </c:pt>
                <c:pt idx="103">
                  <c:v>52.960907240993102</c:v>
                </c:pt>
                <c:pt idx="104">
                  <c:v>52.787596772292375</c:v>
                </c:pt>
                <c:pt idx="105">
                  <c:v>52.614696096157097</c:v>
                </c:pt>
                <c:pt idx="106">
                  <c:v>52.442190950359766</c:v>
                </c:pt>
                <c:pt idx="107">
                  <c:v>52.270069829074949</c:v>
                </c:pt>
                <c:pt idx="108">
                  <c:v>52.098323971384858</c:v>
                </c:pt>
                <c:pt idx="109">
                  <c:v>51.926947357714099</c:v>
                </c:pt>
                <c:pt idx="110">
                  <c:v>51.755936712999237</c:v>
                </c:pt>
                <c:pt idx="111">
                  <c:v>51.585291515019321</c:v>
                </c:pt>
                <c:pt idx="112">
                  <c:v>51.41501400588524</c:v>
                </c:pt>
                <c:pt idx="113">
                  <c:v>51.245109204210422</c:v>
                </c:pt>
                <c:pt idx="114">
                  <c:v>51.075584914960785</c:v>
                </c:pt>
                <c:pt idx="115">
                  <c:v>50.906451733412773</c:v>
                </c:pt>
                <c:pt idx="116">
                  <c:v>50.737723039044482</c:v>
                </c:pt>
                <c:pt idx="117">
                  <c:v>50.569414974558839</c:v>
                </c:pt>
                <c:pt idx="118">
                  <c:v>50.401546404614734</c:v>
                </c:pt>
                <c:pt idx="119">
                  <c:v>50.234138848249458</c:v>
                </c:pt>
                <c:pt idx="120">
                  <c:v>50.067216378457822</c:v>
                </c:pt>
                <c:pt idx="121">
                  <c:v>49.900805481997367</c:v>
                </c:pt>
                <c:pt idx="122">
                  <c:v>49.734934872280178</c:v>
                </c:pt>
                <c:pt idx="123">
                  <c:v>49.569635248259097</c:v>
                </c:pt>
                <c:pt idx="124">
                  <c:v>49.404938992598645</c:v>
                </c:pt>
                <c:pt idx="125">
                  <c:v>49.240879803221887</c:v>
                </c:pt>
                <c:pt idx="126">
                  <c:v>49.077492253620413</c:v>
                </c:pt>
                <c:pt idx="127">
                  <c:v>48.914811279176277</c:v>
                </c:pt>
                <c:pt idx="128">
                  <c:v>48.75287158921482</c:v>
                </c:pt>
                <c:pt idx="129">
                  <c:v>48.5917070076013</c:v>
                </c:pt>
                <c:pt idx="130">
                  <c:v>48.431349748373627</c:v>
                </c:pt>
                <c:pt idx="131">
                  <c:v>48.271829637076436</c:v>
                </c:pt>
                <c:pt idx="132">
                  <c:v>48.113173292963054</c:v>
                </c:pt>
                <c:pt idx="133">
                  <c:v>47.955403291824815</c:v>
                </c:pt>
                <c:pt idx="134">
                  <c:v>47.79853733358415</c:v>
                </c:pt>
                <c:pt idx="135">
                  <c:v>47.642587442582276</c:v>
                </c:pt>
                <c:pt idx="136">
                  <c:v>47.487559231306726</c:v>
                </c:pt>
                <c:pt idx="137">
                  <c:v>47.333451259739661</c:v>
                </c:pt>
                <c:pt idx="138">
                  <c:v>47.180254522214767</c:v>
                </c:pt>
                <c:pt idx="139">
                  <c:v>47.027952091392777</c:v>
                </c:pt>
                <c:pt idx="140">
                  <c:v>46.876518944589087</c:v>
                </c:pt>
                <c:pt idx="141">
                  <c:v>46.7259219912793</c:v>
                </c:pt>
                <c:pt idx="142">
                  <c:v>46.576120312436082</c:v>
                </c:pt>
                <c:pt idx="143">
                  <c:v>46.427065612878486</c:v>
                </c:pt>
                <c:pt idx="144">
                  <c:v>46.278702877674426</c:v>
                </c:pt>
                <c:pt idx="145">
                  <c:v>46.130971213570504</c:v>
                </c:pt>
                <c:pt idx="146">
                  <c:v>45.983804847209456</c:v>
                </c:pt>
                <c:pt idx="147">
                  <c:v>45.837134244262018</c:v>
                </c:pt>
                <c:pt idx="148">
                  <c:v>45.690887308141384</c:v>
                </c:pt>
                <c:pt idx="149">
                  <c:v>45.544990614080781</c:v>
                </c:pt>
                <c:pt idx="150">
                  <c:v>45.399370634189708</c:v>
                </c:pt>
                <c:pt idx="151">
                  <c:v>45.253954911566119</c:v>
                </c:pt>
                <c:pt idx="152">
                  <c:v>45.108673146301754</c:v>
                </c:pt>
                <c:pt idx="153">
                  <c:v>44.963458162772199</c:v>
                </c:pt>
                <c:pt idx="154">
                  <c:v>44.818246735333005</c:v>
                </c:pt>
                <c:pt idx="155">
                  <c:v>44.672980257795686</c:v>
                </c:pt>
                <c:pt idx="156">
                  <c:v>44.527605250208047</c:v>
                </c:pt>
                <c:pt idx="157">
                  <c:v>44.382073703982478</c:v>
                </c:pt>
                <c:pt idx="158">
                  <c:v>44.236343272894175</c:v>
                </c:pt>
                <c:pt idx="159">
                  <c:v>44.090377322652301</c:v>
                </c:pt>
                <c:pt idx="160">
                  <c:v>43.94414485550967</c:v>
                </c:pt>
                <c:pt idx="161">
                  <c:v>43.797620328733672</c:v>
                </c:pt>
                <c:pt idx="162">
                  <c:v>43.650783386821807</c:v>
                </c:pt>
                <c:pt idx="163">
                  <c:v>43.503618527291515</c:v>
                </c:pt>
                <c:pt idx="164">
                  <c:v>43.356114718926847</c:v>
                </c:pt>
                <c:pt idx="165">
                  <c:v>43.208264989757055</c:v>
                </c:pt>
                <c:pt idx="166">
                  <c:v>43.060066000000525</c:v>
                </c:pt>
                <c:pt idx="167">
                  <c:v>42.911517612931284</c:v>
                </c:pt>
                <c:pt idx="168">
                  <c:v>42.762622474283553</c:v>
                </c:pt>
                <c:pt idx="169">
                  <c:v>42.613385608533271</c:v>
                </c:pt>
                <c:pt idx="170">
                  <c:v>42.463814038279438</c:v>
                </c:pt>
                <c:pt idx="171">
                  <c:v>42.313916431053819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01C7-40F0-839F-FAAF398A0F1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78880824"/>
        <c:axId val="478881216"/>
      </c:scatterChart>
      <c:valAx>
        <c:axId val="478880824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478881216"/>
        <c:crosses val="autoZero"/>
        <c:crossBetween val="midCat"/>
      </c:valAx>
      <c:valAx>
        <c:axId val="478881216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47888082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12"/>
          <c:order val="0"/>
          <c:spPr>
            <a:ln>
              <a:solidFill>
                <a:schemeClr val="accent1"/>
              </a:solidFill>
              <a:prstDash val="solid"/>
            </a:ln>
          </c:spPr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B!$M$27:$M$227</c:f>
              <c:numCache>
                <c:formatCode>General</c:formatCode>
                <c:ptCount val="201"/>
                <c:pt idx="0">
                  <c:v>66.382999999999996</c:v>
                </c:pt>
                <c:pt idx="1">
                  <c:v>63.9</c:v>
                </c:pt>
                <c:pt idx="2">
                  <c:v>64.466999999999999</c:v>
                </c:pt>
                <c:pt idx="3">
                  <c:v>67.367000000000004</c:v>
                </c:pt>
                <c:pt idx="4">
                  <c:v>64.667000000000002</c:v>
                </c:pt>
                <c:pt idx="5">
                  <c:v>67.599999999999994</c:v>
                </c:pt>
                <c:pt idx="6">
                  <c:v>65.266999999999996</c:v>
                </c:pt>
                <c:pt idx="7">
                  <c:v>64.117000000000004</c:v>
                </c:pt>
                <c:pt idx="8">
                  <c:v>66.2</c:v>
                </c:pt>
                <c:pt idx="9">
                  <c:v>65.867000000000004</c:v>
                </c:pt>
                <c:pt idx="10">
                  <c:v>67.433000000000007</c:v>
                </c:pt>
                <c:pt idx="11">
                  <c:v>65.55</c:v>
                </c:pt>
                <c:pt idx="12">
                  <c:v>66.632999999999996</c:v>
                </c:pt>
                <c:pt idx="13">
                  <c:v>66.599999999999994</c:v>
                </c:pt>
                <c:pt idx="14">
                  <c:v>68.617000000000004</c:v>
                </c:pt>
                <c:pt idx="15">
                  <c:v>68.766999999999996</c:v>
                </c:pt>
                <c:pt idx="16">
                  <c:v>68.433000000000007</c:v>
                </c:pt>
                <c:pt idx="17">
                  <c:v>67.167000000000002</c:v>
                </c:pt>
                <c:pt idx="18">
                  <c:v>68.117000000000004</c:v>
                </c:pt>
                <c:pt idx="19">
                  <c:v>69.233000000000004</c:v>
                </c:pt>
                <c:pt idx="20">
                  <c:v>68.900000000000006</c:v>
                </c:pt>
                <c:pt idx="21">
                  <c:v>69.716999999999999</c:v>
                </c:pt>
                <c:pt idx="22">
                  <c:v>69.900000000000006</c:v>
                </c:pt>
                <c:pt idx="23">
                  <c:v>71.5</c:v>
                </c:pt>
                <c:pt idx="24">
                  <c:v>67.132999999999996</c:v>
                </c:pt>
                <c:pt idx="25">
                  <c:v>70.55</c:v>
                </c:pt>
                <c:pt idx="26">
                  <c:v>69.082999999999998</c:v>
                </c:pt>
                <c:pt idx="27">
                  <c:v>71.082999999999998</c:v>
                </c:pt>
                <c:pt idx="28">
                  <c:v>72.75</c:v>
                </c:pt>
                <c:pt idx="29">
                  <c:v>74.332999999999998</c:v>
                </c:pt>
                <c:pt idx="30">
                  <c:v>70.816999999999993</c:v>
                </c:pt>
                <c:pt idx="31">
                  <c:v>70.733000000000004</c:v>
                </c:pt>
                <c:pt idx="32">
                  <c:v>72.266999999999996</c:v>
                </c:pt>
                <c:pt idx="33">
                  <c:v>74.417000000000002</c:v>
                </c:pt>
                <c:pt idx="34">
                  <c:v>75.167000000000002</c:v>
                </c:pt>
                <c:pt idx="35">
                  <c:v>78.8</c:v>
                </c:pt>
                <c:pt idx="36">
                  <c:v>80.75</c:v>
                </c:pt>
                <c:pt idx="37">
                  <c:v>90.417000000000002</c:v>
                </c:pt>
                <c:pt idx="38">
                  <c:v>91.216999999999999</c:v>
                </c:pt>
                <c:pt idx="39">
                  <c:v>96.716999999999999</c:v>
                </c:pt>
                <c:pt idx="40">
                  <c:v>104.55</c:v>
                </c:pt>
                <c:pt idx="41">
                  <c:v>108.667</c:v>
                </c:pt>
                <c:pt idx="42">
                  <c:v>115.7</c:v>
                </c:pt>
                <c:pt idx="43">
                  <c:v>127.2</c:v>
                </c:pt>
                <c:pt idx="44">
                  <c:v>141.15</c:v>
                </c:pt>
                <c:pt idx="45">
                  <c:v>158.083</c:v>
                </c:pt>
                <c:pt idx="46">
                  <c:v>174.833</c:v>
                </c:pt>
                <c:pt idx="47">
                  <c:v>189.7</c:v>
                </c:pt>
                <c:pt idx="48">
                  <c:v>201.31700000000001</c:v>
                </c:pt>
                <c:pt idx="49">
                  <c:v>213.11699999999999</c:v>
                </c:pt>
                <c:pt idx="50">
                  <c:v>219.483</c:v>
                </c:pt>
                <c:pt idx="51">
                  <c:v>222.583</c:v>
                </c:pt>
                <c:pt idx="52">
                  <c:v>218.95</c:v>
                </c:pt>
                <c:pt idx="53">
                  <c:v>209.267</c:v>
                </c:pt>
                <c:pt idx="54">
                  <c:v>190.017</c:v>
                </c:pt>
                <c:pt idx="55">
                  <c:v>155.94999999999999</c:v>
                </c:pt>
                <c:pt idx="56">
                  <c:v>115.617</c:v>
                </c:pt>
                <c:pt idx="57">
                  <c:v>83.983000000000004</c:v>
                </c:pt>
                <c:pt idx="58">
                  <c:v>72.433000000000007</c:v>
                </c:pt>
                <c:pt idx="59">
                  <c:v>67.417000000000002</c:v>
                </c:pt>
                <c:pt idx="60">
                  <c:v>67</c:v>
                </c:pt>
                <c:pt idx="61">
                  <c:v>69.382999999999996</c:v>
                </c:pt>
                <c:pt idx="62">
                  <c:v>72.783000000000001</c:v>
                </c:pt>
                <c:pt idx="63">
                  <c:v>76.8</c:v>
                </c:pt>
                <c:pt idx="64">
                  <c:v>82.132999999999996</c:v>
                </c:pt>
                <c:pt idx="65">
                  <c:v>87.016999999999996</c:v>
                </c:pt>
                <c:pt idx="66">
                  <c:v>91.367000000000004</c:v>
                </c:pt>
                <c:pt idx="67">
                  <c:v>99.382999999999996</c:v>
                </c:pt>
                <c:pt idx="68">
                  <c:v>110.867</c:v>
                </c:pt>
                <c:pt idx="69">
                  <c:v>121.2</c:v>
                </c:pt>
                <c:pt idx="70">
                  <c:v>130.38300000000001</c:v>
                </c:pt>
                <c:pt idx="71">
                  <c:v>139.5</c:v>
                </c:pt>
                <c:pt idx="72">
                  <c:v>148.71700000000001</c:v>
                </c:pt>
                <c:pt idx="73">
                  <c:v>154.483</c:v>
                </c:pt>
                <c:pt idx="74">
                  <c:v>158.1</c:v>
                </c:pt>
                <c:pt idx="75">
                  <c:v>155.61699999999999</c:v>
                </c:pt>
                <c:pt idx="76">
                  <c:v>146.96700000000001</c:v>
                </c:pt>
                <c:pt idx="77">
                  <c:v>127.85</c:v>
                </c:pt>
                <c:pt idx="78">
                  <c:v>103.283</c:v>
                </c:pt>
                <c:pt idx="79">
                  <c:v>79.849999999999994</c:v>
                </c:pt>
                <c:pt idx="80">
                  <c:v>66.983000000000004</c:v>
                </c:pt>
                <c:pt idx="81">
                  <c:v>60.982999999999997</c:v>
                </c:pt>
                <c:pt idx="82">
                  <c:v>58.55</c:v>
                </c:pt>
                <c:pt idx="83">
                  <c:v>56.7</c:v>
                </c:pt>
                <c:pt idx="84">
                  <c:v>59.15</c:v>
                </c:pt>
                <c:pt idx="85">
                  <c:v>56.917000000000002</c:v>
                </c:pt>
                <c:pt idx="86">
                  <c:v>57.65</c:v>
                </c:pt>
                <c:pt idx="87">
                  <c:v>57.017000000000003</c:v>
                </c:pt>
                <c:pt idx="88">
                  <c:v>56.283000000000001</c:v>
                </c:pt>
                <c:pt idx="89">
                  <c:v>55.783000000000001</c:v>
                </c:pt>
                <c:pt idx="90">
                  <c:v>55.582999999999998</c:v>
                </c:pt>
                <c:pt idx="91">
                  <c:v>55.082999999999998</c:v>
                </c:pt>
                <c:pt idx="92">
                  <c:v>58.317</c:v>
                </c:pt>
                <c:pt idx="93">
                  <c:v>58.3</c:v>
                </c:pt>
                <c:pt idx="94">
                  <c:v>57.8</c:v>
                </c:pt>
                <c:pt idx="95">
                  <c:v>55.817</c:v>
                </c:pt>
                <c:pt idx="96">
                  <c:v>54.15</c:v>
                </c:pt>
                <c:pt idx="97">
                  <c:v>58.033000000000001</c:v>
                </c:pt>
                <c:pt idx="98">
                  <c:v>55.85</c:v>
                </c:pt>
                <c:pt idx="99">
                  <c:v>56.332999999999998</c:v>
                </c:pt>
                <c:pt idx="100">
                  <c:v>55</c:v>
                </c:pt>
                <c:pt idx="101">
                  <c:v>55.917000000000002</c:v>
                </c:pt>
                <c:pt idx="102">
                  <c:v>54.982999999999997</c:v>
                </c:pt>
                <c:pt idx="103">
                  <c:v>53.433</c:v>
                </c:pt>
                <c:pt idx="104">
                  <c:v>54.683</c:v>
                </c:pt>
                <c:pt idx="105">
                  <c:v>55.75</c:v>
                </c:pt>
                <c:pt idx="106">
                  <c:v>53.332999999999998</c:v>
                </c:pt>
                <c:pt idx="107">
                  <c:v>56.85</c:v>
                </c:pt>
                <c:pt idx="108">
                  <c:v>59</c:v>
                </c:pt>
                <c:pt idx="109">
                  <c:v>62.616999999999997</c:v>
                </c:pt>
                <c:pt idx="110">
                  <c:v>67.2</c:v>
                </c:pt>
                <c:pt idx="111">
                  <c:v>70.332999999999998</c:v>
                </c:pt>
                <c:pt idx="112">
                  <c:v>74.400000000000006</c:v>
                </c:pt>
                <c:pt idx="113">
                  <c:v>72.683000000000007</c:v>
                </c:pt>
                <c:pt idx="114">
                  <c:v>72.683000000000007</c:v>
                </c:pt>
                <c:pt idx="115">
                  <c:v>68.483000000000004</c:v>
                </c:pt>
                <c:pt idx="116">
                  <c:v>63.383000000000003</c:v>
                </c:pt>
                <c:pt idx="117">
                  <c:v>59.267000000000003</c:v>
                </c:pt>
                <c:pt idx="118">
                  <c:v>56.616999999999997</c:v>
                </c:pt>
                <c:pt idx="119">
                  <c:v>52.167000000000002</c:v>
                </c:pt>
                <c:pt idx="120">
                  <c:v>50.933</c:v>
                </c:pt>
                <c:pt idx="121">
                  <c:v>46.95</c:v>
                </c:pt>
                <c:pt idx="122">
                  <c:v>48.982999999999997</c:v>
                </c:pt>
                <c:pt idx="123">
                  <c:v>46.067</c:v>
                </c:pt>
                <c:pt idx="124">
                  <c:v>49.767000000000003</c:v>
                </c:pt>
                <c:pt idx="125">
                  <c:v>49.933</c:v>
                </c:pt>
                <c:pt idx="126">
                  <c:v>47.817</c:v>
                </c:pt>
                <c:pt idx="127">
                  <c:v>51.067</c:v>
                </c:pt>
                <c:pt idx="128">
                  <c:v>46.332999999999998</c:v>
                </c:pt>
                <c:pt idx="129">
                  <c:v>49.55</c:v>
                </c:pt>
                <c:pt idx="130">
                  <c:v>49.582999999999998</c:v>
                </c:pt>
                <c:pt idx="131">
                  <c:v>47.567</c:v>
                </c:pt>
                <c:pt idx="132">
                  <c:v>47.917000000000002</c:v>
                </c:pt>
                <c:pt idx="133">
                  <c:v>47</c:v>
                </c:pt>
                <c:pt idx="134">
                  <c:v>46.883000000000003</c:v>
                </c:pt>
                <c:pt idx="135">
                  <c:v>47.216999999999999</c:v>
                </c:pt>
                <c:pt idx="136">
                  <c:v>47.966999999999999</c:v>
                </c:pt>
                <c:pt idx="137">
                  <c:v>49.45</c:v>
                </c:pt>
                <c:pt idx="138">
                  <c:v>48.482999999999997</c:v>
                </c:pt>
                <c:pt idx="139">
                  <c:v>51.5</c:v>
                </c:pt>
                <c:pt idx="140">
                  <c:v>49.85</c:v>
                </c:pt>
                <c:pt idx="141">
                  <c:v>57.017000000000003</c:v>
                </c:pt>
                <c:pt idx="142">
                  <c:v>55.85</c:v>
                </c:pt>
                <c:pt idx="143">
                  <c:v>57.75</c:v>
                </c:pt>
                <c:pt idx="144">
                  <c:v>53.667000000000002</c:v>
                </c:pt>
                <c:pt idx="145">
                  <c:v>52.65</c:v>
                </c:pt>
                <c:pt idx="146">
                  <c:v>51.05</c:v>
                </c:pt>
                <c:pt idx="147">
                  <c:v>48.85</c:v>
                </c:pt>
                <c:pt idx="148">
                  <c:v>47.75</c:v>
                </c:pt>
                <c:pt idx="149">
                  <c:v>49.683</c:v>
                </c:pt>
                <c:pt idx="150">
                  <c:v>44.033000000000001</c:v>
                </c:pt>
                <c:pt idx="151">
                  <c:v>44.633000000000003</c:v>
                </c:pt>
                <c:pt idx="152">
                  <c:v>43.35</c:v>
                </c:pt>
                <c:pt idx="153">
                  <c:v>43.133000000000003</c:v>
                </c:pt>
                <c:pt idx="154">
                  <c:v>47.25</c:v>
                </c:pt>
                <c:pt idx="155">
                  <c:v>44.25</c:v>
                </c:pt>
                <c:pt idx="156">
                  <c:v>40.917000000000002</c:v>
                </c:pt>
                <c:pt idx="157">
                  <c:v>43.5</c:v>
                </c:pt>
                <c:pt idx="158">
                  <c:v>44.216999999999999</c:v>
                </c:pt>
                <c:pt idx="159">
                  <c:v>41.567</c:v>
                </c:pt>
                <c:pt idx="160">
                  <c:v>42.466999999999999</c:v>
                </c:pt>
                <c:pt idx="161">
                  <c:v>44.3</c:v>
                </c:pt>
                <c:pt idx="162">
                  <c:v>42.7</c:v>
                </c:pt>
                <c:pt idx="163">
                  <c:v>43.05</c:v>
                </c:pt>
                <c:pt idx="164">
                  <c:v>43.582999999999998</c:v>
                </c:pt>
                <c:pt idx="165">
                  <c:v>41.366999999999997</c:v>
                </c:pt>
                <c:pt idx="166">
                  <c:v>43.85</c:v>
                </c:pt>
                <c:pt idx="167">
                  <c:v>45.332999999999998</c:v>
                </c:pt>
                <c:pt idx="168">
                  <c:v>43</c:v>
                </c:pt>
                <c:pt idx="169">
                  <c:v>43.716999999999999</c:v>
                </c:pt>
                <c:pt idx="170">
                  <c:v>43.267000000000003</c:v>
                </c:pt>
                <c:pt idx="171">
                  <c:v>44.15</c:v>
                </c:pt>
                <c:pt idx="172">
                  <c:v>44.667000000000002</c:v>
                </c:pt>
                <c:pt idx="173">
                  <c:v>43.167000000000002</c:v>
                </c:pt>
                <c:pt idx="174">
                  <c:v>41.417000000000002</c:v>
                </c:pt>
                <c:pt idx="175">
                  <c:v>42.133000000000003</c:v>
                </c:pt>
                <c:pt idx="176">
                  <c:v>41.7</c:v>
                </c:pt>
                <c:pt idx="177">
                  <c:v>42.3</c:v>
                </c:pt>
                <c:pt idx="178">
                  <c:v>42.116999999999997</c:v>
                </c:pt>
                <c:pt idx="179">
                  <c:v>42.216999999999999</c:v>
                </c:pt>
                <c:pt idx="180">
                  <c:v>43.25</c:v>
                </c:pt>
                <c:pt idx="181">
                  <c:v>42.966999999999999</c:v>
                </c:pt>
                <c:pt idx="182">
                  <c:v>42.883000000000003</c:v>
                </c:pt>
                <c:pt idx="183">
                  <c:v>41.35</c:v>
                </c:pt>
                <c:pt idx="184">
                  <c:v>40.383000000000003</c:v>
                </c:pt>
                <c:pt idx="185">
                  <c:v>42.4</c:v>
                </c:pt>
                <c:pt idx="186">
                  <c:v>39.549999999999997</c:v>
                </c:pt>
                <c:pt idx="187">
                  <c:v>39.232999999999997</c:v>
                </c:pt>
                <c:pt idx="188">
                  <c:v>39.866999999999997</c:v>
                </c:pt>
                <c:pt idx="189">
                  <c:v>38.917000000000002</c:v>
                </c:pt>
                <c:pt idx="190">
                  <c:v>41.183</c:v>
                </c:pt>
                <c:pt idx="191">
                  <c:v>40.167000000000002</c:v>
                </c:pt>
                <c:pt idx="192">
                  <c:v>40.466999999999999</c:v>
                </c:pt>
                <c:pt idx="193">
                  <c:v>40.216999999999999</c:v>
                </c:pt>
                <c:pt idx="194">
                  <c:v>39.6</c:v>
                </c:pt>
                <c:pt idx="195">
                  <c:v>40.700000000000003</c:v>
                </c:pt>
                <c:pt idx="196">
                  <c:v>39.216999999999999</c:v>
                </c:pt>
                <c:pt idx="197">
                  <c:v>37.567</c:v>
                </c:pt>
                <c:pt idx="198">
                  <c:v>40.167000000000002</c:v>
                </c:pt>
                <c:pt idx="199">
                  <c:v>37.683</c:v>
                </c:pt>
                <c:pt idx="200">
                  <c:v>40.067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C243-460D-8894-D6A56860366C}"/>
            </c:ext>
          </c:extLst>
        </c:ser>
        <c:ser>
          <c:idx val="2"/>
          <c:order val="1"/>
          <c:spPr>
            <a:ln>
              <a:solidFill>
                <a:schemeClr val="accent2"/>
              </a:solidFill>
            </a:ln>
          </c:spPr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B!$AC$27:$AC$227</c:f>
              <c:numCache>
                <c:formatCode>0.00</c:formatCode>
                <c:ptCount val="201"/>
                <c:pt idx="0">
                  <c:v>64.665416122978584</c:v>
                </c:pt>
                <c:pt idx="1">
                  <c:v>64.946354779475612</c:v>
                </c:pt>
                <c:pt idx="2">
                  <c:v>65.227378108344794</c:v>
                </c:pt>
                <c:pt idx="3">
                  <c:v>65.508300159790551</c:v>
                </c:pt>
                <c:pt idx="4">
                  <c:v>65.788902119025508</c:v>
                </c:pt>
                <c:pt idx="5">
                  <c:v>66.068928770995996</c:v>
                </c:pt>
                <c:pt idx="6">
                  <c:v>66.348084850239658</c:v>
                </c:pt>
                <c:pt idx="7">
                  <c:v>66.626031350452266</c:v>
                </c:pt>
                <c:pt idx="8">
                  <c:v>66.902381906086831</c:v>
                </c:pt>
                <c:pt idx="9">
                  <c:v>67.176699415612461</c:v>
                </c:pt>
                <c:pt idx="10">
                  <c:v>67.448493164944225</c:v>
                </c:pt>
                <c:pt idx="11">
                  <c:v>67.717216849132967</c:v>
                </c:pt>
                <c:pt idx="12">
                  <c:v>67.982268110163119</c:v>
                </c:pt>
                <c:pt idx="13">
                  <c:v>68.242990552669013</c:v>
                </c:pt>
                <c:pt idx="14">
                  <c:v>68.498679730779614</c:v>
                </c:pt>
                <c:pt idx="15">
                  <c:v>68.748595405019188</c:v>
                </c:pt>
                <c:pt idx="16">
                  <c:v>68.991983561355056</c:v>
                </c:pt>
                <c:pt idx="17">
                  <c:v>69.228113402661876</c:v>
                </c:pt>
                <c:pt idx="18">
                  <c:v>69.456336918034381</c:v>
                </c:pt>
                <c:pt idx="19">
                  <c:v>69.67618185069945</c:v>
                </c:pt>
                <c:pt idx="20">
                  <c:v>69.887493013202956</c:v>
                </c:pt>
                <c:pt idx="21">
                  <c:v>70.090641915204486</c:v>
                </c:pt>
                <c:pt idx="22">
                  <c:v>70.286830342947567</c:v>
                </c:pt>
                <c:pt idx="23">
                  <c:v>70.478519307037061</c:v>
                </c:pt>
                <c:pt idx="24">
                  <c:v>70.670019658537569</c:v>
                </c:pt>
                <c:pt idx="25">
                  <c:v>70.868283113096211</c:v>
                </c:pt>
                <c:pt idx="26">
                  <c:v>71.083930268115807</c:v>
                </c:pt>
                <c:pt idx="27">
                  <c:v>71.332542758621486</c:v>
                </c:pt>
                <c:pt idx="28">
                  <c:v>71.636226976723663</c:v>
                </c:pt>
                <c:pt idx="29">
                  <c:v>72.025423933545014</c:v>
                </c:pt>
                <c:pt idx="30">
                  <c:v>72.540891890844094</c:v>
                </c:pt>
                <c:pt idx="31">
                  <c:v>73.235725151934261</c:v>
                </c:pt>
                <c:pt idx="32">
                  <c:v>74.177196555130607</c:v>
                </c:pt>
                <c:pt idx="33">
                  <c:v>75.44812927555617</c:v>
                </c:pt>
                <c:pt idx="34">
                  <c:v>77.147426494044751</c:v>
                </c:pt>
                <c:pt idx="35">
                  <c:v>79.389330704641523</c:v>
                </c:pt>
                <c:pt idx="36">
                  <c:v>82.300966562820491</c:v>
                </c:pt>
                <c:pt idx="37">
                  <c:v>86.017761832968887</c:v>
                </c:pt>
                <c:pt idx="38">
                  <c:v>90.676457165243562</c:v>
                </c:pt>
                <c:pt idx="39">
                  <c:v>96.40561701936079</c:v>
                </c:pt>
                <c:pt idx="40">
                  <c:v>103.31383919192133</c:v>
                </c:pt>
                <c:pt idx="41">
                  <c:v>111.47621160104802</c:v>
                </c:pt>
                <c:pt idx="42">
                  <c:v>120.91994725245773</c:v>
                </c:pt>
                <c:pt idx="43">
                  <c:v>131.61049034113685</c:v>
                </c:pt>
                <c:pt idx="44">
                  <c:v>143.43966395248171</c:v>
                </c:pt>
                <c:pt idx="45">
                  <c:v>156.21753160104032</c:v>
                </c:pt>
                <c:pt idx="46">
                  <c:v>169.6692476925422</c:v>
                </c:pt>
                <c:pt idx="47">
                  <c:v>183.43533949675313</c:v>
                </c:pt>
                <c:pt idx="48">
                  <c:v>197.05967249845799</c:v>
                </c:pt>
                <c:pt idx="49">
                  <c:v>209.90086247004788</c:v>
                </c:pt>
                <c:pt idx="50">
                  <c:v>220.81778239391718</c:v>
                </c:pt>
                <c:pt idx="51">
                  <c:v>227.53321939041166</c:v>
                </c:pt>
                <c:pt idx="52">
                  <c:v>226.17948521733706</c:v>
                </c:pt>
                <c:pt idx="53">
                  <c:v>212.46413591707167</c:v>
                </c:pt>
                <c:pt idx="54">
                  <c:v>185.20450462714373</c:v>
                </c:pt>
                <c:pt idx="55">
                  <c:v>149.50412142212377</c:v>
                </c:pt>
                <c:pt idx="56">
                  <c:v>115.04406727843775</c:v>
                </c:pt>
                <c:pt idx="57">
                  <c:v>89.871908771896869</c:v>
                </c:pt>
                <c:pt idx="58">
                  <c:v>75.962672505457249</c:v>
                </c:pt>
                <c:pt idx="59">
                  <c:v>70.419851386888396</c:v>
                </c:pt>
                <c:pt idx="60">
                  <c:v>69.390926452703852</c:v>
                </c:pt>
                <c:pt idx="61">
                  <c:v>70.427832374643231</c:v>
                </c:pt>
                <c:pt idx="62">
                  <c:v>72.575798164734195</c:v>
                </c:pt>
                <c:pt idx="63">
                  <c:v>75.657896610162553</c:v>
                </c:pt>
                <c:pt idx="64">
                  <c:v>79.75458304244566</c:v>
                </c:pt>
                <c:pt idx="65">
                  <c:v>84.987466875896558</c:v>
                </c:pt>
                <c:pt idx="66">
                  <c:v>91.445624669859924</c:v>
                </c:pt>
                <c:pt idx="67">
                  <c:v>99.151751941819597</c:v>
                </c:pt>
                <c:pt idx="68">
                  <c:v>108.03737788866621</c:v>
                </c:pt>
                <c:pt idx="69">
                  <c:v>117.9228416466799</c:v>
                </c:pt>
                <c:pt idx="70">
                  <c:v>128.49818350974806</c:v>
                </c:pt>
                <c:pt idx="71">
                  <c:v>139.27990390922025</c:v>
                </c:pt>
                <c:pt idx="72">
                  <c:v>149.47216377979066</c:v>
                </c:pt>
                <c:pt idx="73">
                  <c:v>157.6532658512028</c:v>
                </c:pt>
                <c:pt idx="74">
                  <c:v>161.44360866961452</c:v>
                </c:pt>
                <c:pt idx="75">
                  <c:v>157.8438630811799</c:v>
                </c:pt>
                <c:pt idx="76">
                  <c:v>144.96869293505438</c:v>
                </c:pt>
                <c:pt idx="77">
                  <c:v>124.36598778049375</c:v>
                </c:pt>
                <c:pt idx="78">
                  <c:v>101.31821535024332</c:v>
                </c:pt>
                <c:pt idx="79">
                  <c:v>81.867403112165263</c:v>
                </c:pt>
                <c:pt idx="80">
                  <c:v>69.172181232335646</c:v>
                </c:pt>
                <c:pt idx="81">
                  <c:v>62.662872718544428</c:v>
                </c:pt>
                <c:pt idx="82">
                  <c:v>59.964935228103322</c:v>
                </c:pt>
                <c:pt idx="83">
                  <c:v>58.974655600723295</c:v>
                </c:pt>
                <c:pt idx="84">
                  <c:v>58.558677808849602</c:v>
                </c:pt>
                <c:pt idx="85">
                  <c:v>58.290563447535106</c:v>
                </c:pt>
                <c:pt idx="86">
                  <c:v>58.052593581699703</c:v>
                </c:pt>
                <c:pt idx="87">
                  <c:v>57.820320703050079</c:v>
                </c:pt>
                <c:pt idx="88">
                  <c:v>57.589827823553506</c:v>
                </c:pt>
                <c:pt idx="89">
                  <c:v>57.360576792849223</c:v>
                </c:pt>
                <c:pt idx="90">
                  <c:v>57.132454755804574</c:v>
                </c:pt>
                <c:pt idx="91">
                  <c:v>56.905395739874997</c:v>
                </c:pt>
                <c:pt idx="92">
                  <c:v>56.679349048511128</c:v>
                </c:pt>
                <c:pt idx="93">
                  <c:v>56.454291494783703</c:v>
                </c:pt>
                <c:pt idx="94">
                  <c:v>56.230265840202129</c:v>
                </c:pt>
                <c:pt idx="95">
                  <c:v>56.007473985980965</c:v>
                </c:pt>
                <c:pt idx="96">
                  <c:v>55.786487580480028</c:v>
                </c:pt>
                <c:pt idx="97">
                  <c:v>55.568692037535406</c:v>
                </c:pt>
                <c:pt idx="98">
                  <c:v>55.357156205567783</c:v>
                </c:pt>
                <c:pt idx="99">
                  <c:v>55.15820538683991</c:v>
                </c:pt>
                <c:pt idx="100">
                  <c:v>54.984025396349324</c:v>
                </c:pt>
                <c:pt idx="101">
                  <c:v>54.856551257879232</c:v>
                </c:pt>
                <c:pt idx="102">
                  <c:v>54.812568550951241</c:v>
                </c:pt>
                <c:pt idx="103">
                  <c:v>54.909255184005566</c:v>
                </c:pt>
                <c:pt idx="104">
                  <c:v>55.228282801238926</c:v>
                </c:pt>
                <c:pt idx="105">
                  <c:v>55.875223913359051</c:v>
                </c:pt>
                <c:pt idx="106">
                  <c:v>56.969710191681564</c:v>
                </c:pt>
                <c:pt idx="107">
                  <c:v>58.621058022825913</c:v>
                </c:pt>
                <c:pt idx="108">
                  <c:v>60.884852157807096</c:v>
                </c:pt>
                <c:pt idx="109">
                  <c:v>63.700605293449378</c:v>
                </c:pt>
                <c:pt idx="110">
                  <c:v>66.823340335405931</c:v>
                </c:pt>
                <c:pt idx="111">
                  <c:v>69.784581122298562</c:v>
                </c:pt>
                <c:pt idx="112">
                  <c:v>71.938615142072521</c:v>
                </c:pt>
                <c:pt idx="113">
                  <c:v>72.63590918209097</c:v>
                </c:pt>
                <c:pt idx="114">
                  <c:v>71.490878292554228</c:v>
                </c:pt>
                <c:pt idx="115">
                  <c:v>68.608259566653658</c:v>
                </c:pt>
                <c:pt idx="116">
                  <c:v>64.601524171545947</c:v>
                </c:pt>
                <c:pt idx="117">
                  <c:v>60.350760390324396</c:v>
                </c:pt>
                <c:pt idx="118">
                  <c:v>56.636159915785257</c:v>
                </c:pt>
                <c:pt idx="119">
                  <c:v>53.87326717348008</c:v>
                </c:pt>
                <c:pt idx="120">
                  <c:v>52.080565506049233</c:v>
                </c:pt>
                <c:pt idx="121">
                  <c:v>51.030590613042165</c:v>
                </c:pt>
                <c:pt idx="122">
                  <c:v>50.438919887490549</c:v>
                </c:pt>
                <c:pt idx="123">
                  <c:v>50.082161148310732</c:v>
                </c:pt>
                <c:pt idx="124">
                  <c:v>49.827235882243087</c:v>
                </c:pt>
                <c:pt idx="125">
                  <c:v>49.610385448706253</c:v>
                </c:pt>
                <c:pt idx="126">
                  <c:v>49.406407302886656</c:v>
                </c:pt>
                <c:pt idx="127">
                  <c:v>49.207009371545823</c:v>
                </c:pt>
                <c:pt idx="128">
                  <c:v>49.010000158258642</c:v>
                </c:pt>
                <c:pt idx="129">
                  <c:v>48.81517607701457</c:v>
                </c:pt>
                <c:pt idx="130">
                  <c:v>48.623353135474602</c:v>
                </c:pt>
                <c:pt idx="131">
                  <c:v>48.436976022933102</c:v>
                </c:pt>
                <c:pt idx="132">
                  <c:v>48.262191475769754</c:v>
                </c:pt>
                <c:pt idx="133">
                  <c:v>48.112977781781666</c:v>
                </c:pt>
                <c:pt idx="134">
                  <c:v>48.017766595006975</c:v>
                </c:pt>
                <c:pt idx="135">
                  <c:v>48.027437444533497</c:v>
                </c:pt>
                <c:pt idx="136">
                  <c:v>48.220137756500968</c:v>
                </c:pt>
                <c:pt idx="137">
                  <c:v>48.694060583361363</c:v>
                </c:pt>
                <c:pt idx="138">
                  <c:v>49.537979413113021</c:v>
                </c:pt>
                <c:pt idx="139">
                  <c:v>50.7769755285277</c:v>
                </c:pt>
                <c:pt idx="140">
                  <c:v>52.310006986390803</c:v>
                </c:pt>
                <c:pt idx="141">
                  <c:v>53.87794934143654</c:v>
                </c:pt>
                <c:pt idx="142">
                  <c:v>55.104313274808362</c:v>
                </c:pt>
                <c:pt idx="143">
                  <c:v>55.618269056471128</c:v>
                </c:pt>
                <c:pt idx="144">
                  <c:v>55.211423426747636</c:v>
                </c:pt>
                <c:pt idx="145">
                  <c:v>53.939879178440762</c:v>
                </c:pt>
                <c:pt idx="146">
                  <c:v>52.104196924963887</c:v>
                </c:pt>
                <c:pt idx="147">
                  <c:v>50.116074936250413</c:v>
                </c:pt>
                <c:pt idx="148">
                  <c:v>48.332844201590042</c:v>
                </c:pt>
                <c:pt idx="149">
                  <c:v>46.9510259774204</c:v>
                </c:pt>
                <c:pt idx="150">
                  <c:v>45.996971564390726</c:v>
                </c:pt>
                <c:pt idx="151">
                  <c:v>45.387460119551733</c:v>
                </c:pt>
                <c:pt idx="152">
                  <c:v>45.005245455976244</c:v>
                </c:pt>
                <c:pt idx="153">
                  <c:v>44.749924965451044</c:v>
                </c:pt>
                <c:pt idx="154">
                  <c:v>44.555542659672248</c:v>
                </c:pt>
                <c:pt idx="155">
                  <c:v>44.38653307860681</c:v>
                </c:pt>
                <c:pt idx="156">
                  <c:v>44.22665782603039</c:v>
                </c:pt>
                <c:pt idx="157">
                  <c:v>44.069509972181237</c:v>
                </c:pt>
                <c:pt idx="158">
                  <c:v>43.912852399883</c:v>
                </c:pt>
                <c:pt idx="159">
                  <c:v>43.75595745540214</c:v>
                </c:pt>
                <c:pt idx="160">
                  <c:v>43.598574359383967</c:v>
                </c:pt>
                <c:pt idx="161">
                  <c:v>43.440590172038611</c:v>
                </c:pt>
                <c:pt idx="162">
                  <c:v>43.28193409789241</c:v>
                </c:pt>
                <c:pt idx="163">
                  <c:v>43.122553722142172</c:v>
                </c:pt>
                <c:pt idx="164">
                  <c:v>42.962409356764354</c:v>
                </c:pt>
                <c:pt idx="165">
                  <c:v>42.801472260466362</c:v>
                </c:pt>
                <c:pt idx="166">
                  <c:v>42.639723536475074</c:v>
                </c:pt>
                <c:pt idx="167">
                  <c:v>42.477153112036817</c:v>
                </c:pt>
                <c:pt idx="168">
                  <c:v>42.313758724008096</c:v>
                </c:pt>
                <c:pt idx="169">
                  <c:v>42.149544921007809</c:v>
                </c:pt>
                <c:pt idx="170">
                  <c:v>41.984522101028467</c:v>
                </c:pt>
                <c:pt idx="171">
                  <c:v>41.818705600134571</c:v>
                </c:pt>
                <c:pt idx="172">
                  <c:v>41.652114843485094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C243-460D-8894-D6A56860366C}"/>
            </c:ext>
          </c:extLst>
        </c:ser>
        <c:ser>
          <c:idx val="0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B!$BI$27:$BI$227</c:f>
              <c:numCache>
                <c:formatCode>General</c:formatCode>
                <c:ptCount val="201"/>
                <c:pt idx="0">
                  <c:v>64.665416113654743</c:v>
                </c:pt>
                <c:pt idx="1">
                  <c:v>64.94635475748035</c:v>
                </c:pt>
                <c:pt idx="2">
                  <c:v>65.22737805727175</c:v>
                </c:pt>
                <c:pt idx="3">
                  <c:v>65.508300043060416</c:v>
                </c:pt>
                <c:pt idx="4">
                  <c:v>65.788901856420736</c:v>
                </c:pt>
                <c:pt idx="5">
                  <c:v>66.06892818949467</c:v>
                </c:pt>
                <c:pt idx="6">
                  <c:v>66.348083582800129</c:v>
                </c:pt>
                <c:pt idx="7">
                  <c:v>66.626028631308088</c:v>
                </c:pt>
                <c:pt idx="8">
                  <c:v>66.902376164053919</c:v>
                </c:pt>
                <c:pt idx="9">
                  <c:v>67.17668748047106</c:v>
                </c:pt>
                <c:pt idx="10">
                  <c:v>67.448468746504503</c:v>
                </c:pt>
                <c:pt idx="11">
                  <c:v>67.717167675000965</c:v>
                </c:pt>
                <c:pt idx="12">
                  <c:v>67.982170637249993</c:v>
                </c:pt>
                <c:pt idx="13">
                  <c:v>68.242800374947649</c:v>
                </c:pt>
                <c:pt idx="14">
                  <c:v>68.498314503016047</c:v>
                </c:pt>
                <c:pt idx="15">
                  <c:v>68.7479050120198</c:v>
                </c:pt>
                <c:pt idx="16">
                  <c:v>68.990698992392055</c:v>
                </c:pt>
                <c:pt idx="17">
                  <c:v>69.225760809009259</c:v>
                </c:pt>
                <c:pt idx="18">
                  <c:v>69.452095951280754</c:v>
                </c:pt>
                <c:pt idx="19">
                  <c:v>69.668656768201657</c:v>
                </c:pt>
                <c:pt idx="20">
                  <c:v>69.874350267232728</c:v>
                </c:pt>
                <c:pt idx="21">
                  <c:v>70.068048108310478</c:v>
                </c:pt>
                <c:pt idx="22">
                  <c:v>70.248598858410631</c:v>
                </c:pt>
                <c:pt idx="23">
                  <c:v>70.414842487695793</c:v>
                </c:pt>
                <c:pt idx="24">
                  <c:v>70.565626986714719</c:v>
                </c:pt>
                <c:pt idx="25">
                  <c:v>70.699826868588246</c:v>
                </c:pt>
                <c:pt idx="26">
                  <c:v>70.816363195865591</c:v>
                </c:pt>
                <c:pt idx="27">
                  <c:v>70.914224646061612</c:v>
                </c:pt>
                <c:pt idx="28">
                  <c:v>70.99248901185473</c:v>
                </c:pt>
                <c:pt idx="29">
                  <c:v>71.050344431791899</c:v>
                </c:pt>
                <c:pt idx="30">
                  <c:v>71.087109575681481</c:v>
                </c:pt>
                <c:pt idx="31">
                  <c:v>71.102251975412287</c:v>
                </c:pt>
                <c:pt idx="32">
                  <c:v>71.095403704427454</c:v>
                </c:pt>
                <c:pt idx="33">
                  <c:v>71.066373671945428</c:v>
                </c:pt>
                <c:pt idx="34">
                  <c:v>71.01515591148025</c:v>
                </c:pt>
                <c:pt idx="35">
                  <c:v>70.941933402729703</c:v>
                </c:pt>
                <c:pt idx="36">
                  <c:v>70.847077162205593</c:v>
                </c:pt>
                <c:pt idx="37">
                  <c:v>70.73114055776152</c:v>
                </c:pt>
                <c:pt idx="38">
                  <c:v>70.594849029317444</c:v>
                </c:pt>
                <c:pt idx="39">
                  <c:v>70.43908561538467</c:v>
                </c:pt>
                <c:pt idx="40">
                  <c:v>70.264872876041807</c:v>
                </c:pt>
                <c:pt idx="41">
                  <c:v>70.073351953986688</c:v>
                </c:pt>
                <c:pt idx="42">
                  <c:v>69.865759616408795</c:v>
                </c:pt>
                <c:pt idx="43">
                  <c:v>69.643404166830919</c:v>
                </c:pt>
                <c:pt idx="44">
                  <c:v>69.407641108039442</c:v>
                </c:pt>
                <c:pt idx="45">
                  <c:v>69.159849379740479</c:v>
                </c:pt>
                <c:pt idx="46">
                  <c:v>68.901408896379181</c:v>
                </c:pt>
                <c:pt idx="47">
                  <c:v>68.633679982815352</c:v>
                </c:pt>
                <c:pt idx="48">
                  <c:v>68.357985160465674</c:v>
                </c:pt>
                <c:pt idx="49">
                  <c:v>68.075593586002839</c:v>
                </c:pt>
                <c:pt idx="50">
                  <c:v>67.787708299267621</c:v>
                </c:pt>
                <c:pt idx="51">
                  <c:v>67.495456305098315</c:v>
                </c:pt>
                <c:pt idx="52">
                  <c:v>67.199881401220793</c:v>
                </c:pt>
                <c:pt idx="53">
                  <c:v>66.901939574547441</c:v>
                </c:pt>
                <c:pt idx="54">
                  <c:v>66.602496722280804</c:v>
                </c:pt>
                <c:pt idx="55">
                  <c:v>66.302328411292862</c:v>
                </c:pt>
                <c:pt idx="56">
                  <c:v>66.00212136713786</c:v>
                </c:pt>
                <c:pt idx="57">
                  <c:v>65.70247637964485</c:v>
                </c:pt>
                <c:pt idx="58">
                  <c:v>65.403912321781732</c:v>
                </c:pt>
                <c:pt idx="59">
                  <c:v>65.106870998776913</c:v>
                </c:pt>
                <c:pt idx="60">
                  <c:v>64.811722571946291</c:v>
                </c:pt>
                <c:pt idx="61">
                  <c:v>64.518771333320657</c:v>
                </c:pt>
                <c:pt idx="62">
                  <c:v>64.22826164052583</c:v>
                </c:pt>
                <c:pt idx="63">
                  <c:v>63.940383854496346</c:v>
                </c:pt>
                <c:pt idx="64">
                  <c:v>63.655280154072173</c:v>
                </c:pt>
                <c:pt idx="65">
                  <c:v>63.373050130375084</c:v>
                </c:pt>
                <c:pt idx="66">
                  <c:v>63.093756089508723</c:v>
                </c:pt>
                <c:pt idx="67">
                  <c:v>62.817428014314842</c:v>
                </c:pt>
                <c:pt idx="68">
                  <c:v>62.54406815462329</c:v>
                </c:pt>
                <c:pt idx="69">
                  <c:v>62.273655230805069</c:v>
                </c:pt>
                <c:pt idx="70">
                  <c:v>62.006148247734579</c:v>
                </c:pt>
                <c:pt idx="71">
                  <c:v>61.741489925817724</c:v>
                </c:pt>
                <c:pt idx="72">
                  <c:v>61.479609762901759</c:v>
                </c:pt>
                <c:pt idx="73">
                  <c:v>61.22042674601073</c:v>
                </c:pt>
                <c:pt idx="74">
                  <c:v>60.963851735288898</c:v>
                </c:pt>
                <c:pt idx="75">
                  <c:v>60.709789544602401</c:v>
                </c:pt>
                <c:pt idx="76">
                  <c:v>60.458140744226192</c:v>
                </c:pt>
                <c:pt idx="77">
                  <c:v>60.208803211176949</c:v>
                </c:pt>
                <c:pt idx="78">
                  <c:v>59.961673452251695</c:v>
                </c:pt>
                <c:pt idx="79">
                  <c:v>59.716647723870537</c:v>
                </c:pt>
                <c:pt idx="80">
                  <c:v>59.473622971543939</c:v>
                </c:pt>
                <c:pt idx="81">
                  <c:v>59.232497610305543</c:v>
                </c:pt>
                <c:pt idx="82">
                  <c:v>58.993172165859448</c:v>
                </c:pt>
                <c:pt idx="83">
                  <c:v>58.755549794557716</c:v>
                </c:pt>
                <c:pt idx="84">
                  <c:v>58.519536698701238</c:v>
                </c:pt>
                <c:pt idx="85">
                  <c:v>58.285042452082415</c:v>
                </c:pt>
                <c:pt idx="86">
                  <c:v>58.051980249189327</c:v>
                </c:pt>
                <c:pt idx="87">
                  <c:v>57.820267090084911</c:v>
                </c:pt>
                <c:pt idx="88">
                  <c:v>57.589823911670834</c:v>
                </c:pt>
                <c:pt idx="89">
                  <c:v>57.360575674850971</c:v>
                </c:pt>
                <c:pt idx="90">
                  <c:v>57.132451416021979</c:v>
                </c:pt>
                <c:pt idx="91">
                  <c:v>56.9053842703375</c:v>
                </c:pt>
                <c:pt idx="92">
                  <c:v>56.679311473312907</c:v>
                </c:pt>
                <c:pt idx="93">
                  <c:v>56.454174346552897</c:v>
                </c:pt>
                <c:pt idx="94">
                  <c:v>56.229918272686973</c:v>
                </c:pt>
                <c:pt idx="95">
                  <c:v>56.006492663980993</c:v>
                </c:pt>
                <c:pt idx="96">
                  <c:v>55.783850928545917</c:v>
                </c:pt>
                <c:pt idx="97">
                  <c:v>55.561950437581267</c:v>
                </c:pt>
                <c:pt idx="98">
                  <c:v>55.340752496659483</c:v>
                </c:pt>
                <c:pt idx="99">
                  <c:v>55.120222323669928</c:v>
                </c:pt>
                <c:pt idx="100">
                  <c:v>54.900329035687832</c:v>
                </c:pt>
                <c:pt idx="101">
                  <c:v>54.681045646705485</c:v>
                </c:pt>
                <c:pt idx="102">
                  <c:v>54.462349077847058</c:v>
                </c:pt>
                <c:pt idx="103">
                  <c:v>54.244220181378452</c:v>
                </c:pt>
                <c:pt idx="104">
                  <c:v>54.02664377950444</c:v>
                </c:pt>
                <c:pt idx="105">
                  <c:v>53.809608718607322</c:v>
                </c:pt>
                <c:pt idx="106">
                  <c:v>53.593107939212217</c:v>
                </c:pt>
                <c:pt idx="107">
                  <c:v>53.377138561549451</c:v>
                </c:pt>
                <c:pt idx="108">
                  <c:v>53.161701986112647</c:v>
                </c:pt>
                <c:pt idx="109">
                  <c:v>52.946804008067112</c:v>
                </c:pt>
                <c:pt idx="110">
                  <c:v>52.732454943733373</c:v>
                </c:pt>
                <c:pt idx="111">
                  <c:v>52.518669766642887</c:v>
                </c:pt>
                <c:pt idx="112">
                  <c:v>52.305468249824919</c:v>
                </c:pt>
                <c:pt idx="113">
                  <c:v>52.092875110025531</c:v>
                </c:pt>
                <c:pt idx="114">
                  <c:v>51.880920148477927</c:v>
                </c:pt>
                <c:pt idx="115">
                  <c:v>51.669638381637135</c:v>
                </c:pt>
                <c:pt idx="116">
                  <c:v>51.459070153969961</c:v>
                </c:pt>
                <c:pt idx="117">
                  <c:v>51.249261223473347</c:v>
                </c:pt>
                <c:pt idx="118">
                  <c:v>51.040262809111113</c:v>
                </c:pt>
                <c:pt idx="119">
                  <c:v>50.832131587862456</c:v>
                </c:pt>
                <c:pt idx="120">
                  <c:v>50.624929627632</c:v>
                </c:pt>
                <c:pt idx="121">
                  <c:v>50.418724240974626</c:v>
                </c:pt>
                <c:pt idx="122">
                  <c:v>50.213587743553191</c:v>
                </c:pt>
                <c:pt idx="123">
                  <c:v>50.009597100618052</c:v>
                </c:pt>
                <c:pt idx="124">
                  <c:v>49.806833444736242</c:v>
                </c:pt>
                <c:pt idx="125">
                  <c:v>49.60538144869335</c:v>
                </c:pt>
                <c:pt idx="126">
                  <c:v>49.405328539135098</c:v>
                </c:pt>
                <c:pt idx="127">
                  <c:v>49.206763939300892</c:v>
                </c:pt>
                <c:pt idx="128">
                  <c:v>49.009777533298703</c:v>
                </c:pt>
                <c:pt idx="129">
                  <c:v>48.814458549902952</c:v>
                </c:pt>
                <c:pt idx="130">
                  <c:v>48.620894070874385</c:v>
                </c:pt>
                <c:pt idx="131">
                  <c:v>48.429167377248071</c:v>
                </c:pt>
                <c:pt idx="132">
                  <c:v>48.23935615672184</c:v>
                </c:pt>
                <c:pt idx="133">
                  <c:v>48.051530605850388</c:v>
                </c:pt>
                <c:pt idx="134">
                  <c:v>47.865751471685954</c:v>
                </c:pt>
                <c:pt idx="135">
                  <c:v>47.682068088106291</c:v>
                </c:pt>
                <c:pt idx="136">
                  <c:v>47.500516471491387</c:v>
                </c:pt>
                <c:pt idx="137">
                  <c:v>47.321117547714458</c:v>
                </c:pt>
                <c:pt idx="138">
                  <c:v>47.143875586645194</c:v>
                </c:pt>
                <c:pt idx="139">
                  <c:v>46.968776920654712</c:v>
                </c:pt>
                <c:pt idx="140">
                  <c:v>46.795789019295889</c:v>
                </c:pt>
                <c:pt idx="141">
                  <c:v>46.624859983053923</c:v>
                </c:pt>
                <c:pt idx="142">
                  <c:v>46.455918504881133</c:v>
                </c:pt>
                <c:pt idx="143">
                  <c:v>46.28887432967516</c:v>
                </c:pt>
                <c:pt idx="144">
                  <c:v>46.123619219935264</c:v>
                </c:pt>
                <c:pt idx="145">
                  <c:v>45.960028411959954</c:v>
                </c:pt>
                <c:pt idx="146">
                  <c:v>45.797962522850483</c:v>
                </c:pt>
                <c:pt idx="147">
                  <c:v>45.637269846103848</c:v>
                </c:pt>
                <c:pt idx="148">
                  <c:v>45.477788954487032</c:v>
                </c:pt>
                <c:pt idx="149">
                  <c:v>45.319351514676647</c:v>
                </c:pt>
                <c:pt idx="150">
                  <c:v>45.161785209876484</c:v>
                </c:pt>
                <c:pt idx="151">
                  <c:v>45.004916664782222</c:v>
                </c:pt>
                <c:pt idx="152">
                  <c:v>44.848574271744233</c:v>
                </c:pt>
                <c:pt idx="153">
                  <c:v>44.69259082712253</c:v>
                </c:pt>
                <c:pt idx="154">
                  <c:v>44.536805901513972</c:v>
                </c:pt>
                <c:pt idx="155">
                  <c:v>44.381067885342503</c:v>
                </c:pt>
                <c:pt idx="156">
                  <c:v>44.225235670692108</c:v>
                </c:pt>
                <c:pt idx="157">
                  <c:v>44.069179949726774</c:v>
                </c:pt>
                <c:pt idx="158">
                  <c:v>43.912784128265599</c:v>
                </c:pt>
                <c:pt idx="159">
                  <c:v>43.755944869032362</c:v>
                </c:pt>
                <c:pt idx="160">
                  <c:v>43.598572292084583</c:v>
                </c:pt>
                <c:pt idx="161">
                  <c:v>43.440589869597062</c:v>
                </c:pt>
                <c:pt idx="162">
                  <c:v>43.281934058490329</c:v>
                </c:pt>
                <c:pt idx="163">
                  <c:v>43.122553717571805</c:v>
                </c:pt>
                <c:pt idx="164">
                  <c:v>42.96240935629244</c:v>
                </c:pt>
                <c:pt idx="165">
                  <c:v>42.80147226042299</c:v>
                </c:pt>
                <c:pt idx="166">
                  <c:v>42.639723536471529</c:v>
                </c:pt>
                <c:pt idx="167">
                  <c:v>42.477153112036561</c:v>
                </c:pt>
                <c:pt idx="168">
                  <c:v>42.313758724008082</c:v>
                </c:pt>
                <c:pt idx="169">
                  <c:v>42.149544921007809</c:v>
                </c:pt>
                <c:pt idx="170">
                  <c:v>41.984522101028467</c:v>
                </c:pt>
                <c:pt idx="171">
                  <c:v>41.818705600134571</c:v>
                </c:pt>
                <c:pt idx="172">
                  <c:v>41.652114843485094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C243-460D-8894-D6A56860366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10624144"/>
        <c:axId val="510624536"/>
      </c:scatterChart>
      <c:valAx>
        <c:axId val="510624144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510624536"/>
        <c:crosses val="autoZero"/>
        <c:crossBetween val="midCat"/>
      </c:valAx>
      <c:valAx>
        <c:axId val="510624536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51062414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12"/>
          <c:order val="0"/>
          <c:spPr>
            <a:ln>
              <a:solidFill>
                <a:schemeClr val="accent1"/>
              </a:solidFill>
              <a:prstDash val="solid"/>
            </a:ln>
          </c:spPr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B!$N$27:$N$227</c:f>
              <c:numCache>
                <c:formatCode>General</c:formatCode>
                <c:ptCount val="201"/>
                <c:pt idx="0">
                  <c:v>66.433000000000007</c:v>
                </c:pt>
                <c:pt idx="1">
                  <c:v>66.733000000000004</c:v>
                </c:pt>
                <c:pt idx="2">
                  <c:v>66.783000000000001</c:v>
                </c:pt>
                <c:pt idx="3">
                  <c:v>64.016999999999996</c:v>
                </c:pt>
                <c:pt idx="4">
                  <c:v>67.132999999999996</c:v>
                </c:pt>
                <c:pt idx="5">
                  <c:v>68.117000000000004</c:v>
                </c:pt>
                <c:pt idx="6">
                  <c:v>68.849999999999994</c:v>
                </c:pt>
                <c:pt idx="7">
                  <c:v>67.150000000000006</c:v>
                </c:pt>
                <c:pt idx="8">
                  <c:v>67.483000000000004</c:v>
                </c:pt>
                <c:pt idx="9">
                  <c:v>67.466999999999999</c:v>
                </c:pt>
                <c:pt idx="10">
                  <c:v>67.667000000000002</c:v>
                </c:pt>
                <c:pt idx="11">
                  <c:v>67.117000000000004</c:v>
                </c:pt>
                <c:pt idx="12">
                  <c:v>67.95</c:v>
                </c:pt>
                <c:pt idx="13">
                  <c:v>67.316999999999993</c:v>
                </c:pt>
                <c:pt idx="14">
                  <c:v>68.033000000000001</c:v>
                </c:pt>
                <c:pt idx="15">
                  <c:v>65.316999999999993</c:v>
                </c:pt>
                <c:pt idx="16">
                  <c:v>66.117000000000004</c:v>
                </c:pt>
                <c:pt idx="17">
                  <c:v>66.099999999999994</c:v>
                </c:pt>
                <c:pt idx="18">
                  <c:v>68.75</c:v>
                </c:pt>
                <c:pt idx="19">
                  <c:v>69.7</c:v>
                </c:pt>
                <c:pt idx="20">
                  <c:v>66.683000000000007</c:v>
                </c:pt>
                <c:pt idx="21">
                  <c:v>67.25</c:v>
                </c:pt>
                <c:pt idx="22">
                  <c:v>67.900000000000006</c:v>
                </c:pt>
                <c:pt idx="23">
                  <c:v>69.332999999999998</c:v>
                </c:pt>
                <c:pt idx="24">
                  <c:v>69.917000000000002</c:v>
                </c:pt>
                <c:pt idx="25">
                  <c:v>71.117000000000004</c:v>
                </c:pt>
                <c:pt idx="26">
                  <c:v>69.533000000000001</c:v>
                </c:pt>
                <c:pt idx="27">
                  <c:v>72.582999999999998</c:v>
                </c:pt>
                <c:pt idx="28">
                  <c:v>72.082999999999998</c:v>
                </c:pt>
                <c:pt idx="29">
                  <c:v>70.533000000000001</c:v>
                </c:pt>
                <c:pt idx="30">
                  <c:v>73.132999999999996</c:v>
                </c:pt>
                <c:pt idx="31">
                  <c:v>75.066999999999993</c:v>
                </c:pt>
                <c:pt idx="32">
                  <c:v>72.832999999999998</c:v>
                </c:pt>
                <c:pt idx="33">
                  <c:v>75.832999999999998</c:v>
                </c:pt>
                <c:pt idx="34">
                  <c:v>77.766999999999996</c:v>
                </c:pt>
                <c:pt idx="35">
                  <c:v>81.466999999999999</c:v>
                </c:pt>
                <c:pt idx="36">
                  <c:v>86.05</c:v>
                </c:pt>
                <c:pt idx="37">
                  <c:v>90.3</c:v>
                </c:pt>
                <c:pt idx="38">
                  <c:v>95.716999999999999</c:v>
                </c:pt>
                <c:pt idx="39">
                  <c:v>102.9</c:v>
                </c:pt>
                <c:pt idx="40">
                  <c:v>106.65</c:v>
                </c:pt>
                <c:pt idx="41">
                  <c:v>112.283</c:v>
                </c:pt>
                <c:pt idx="42">
                  <c:v>120.333</c:v>
                </c:pt>
                <c:pt idx="43">
                  <c:v>127.667</c:v>
                </c:pt>
                <c:pt idx="44">
                  <c:v>142.36699999999999</c:v>
                </c:pt>
                <c:pt idx="45">
                  <c:v>158.80000000000001</c:v>
                </c:pt>
                <c:pt idx="46">
                  <c:v>176.267</c:v>
                </c:pt>
                <c:pt idx="47">
                  <c:v>189.46700000000001</c:v>
                </c:pt>
                <c:pt idx="48">
                  <c:v>204.733</c:v>
                </c:pt>
                <c:pt idx="49">
                  <c:v>213.46700000000001</c:v>
                </c:pt>
                <c:pt idx="50">
                  <c:v>221.03299999999999</c:v>
                </c:pt>
                <c:pt idx="51">
                  <c:v>224.31700000000001</c:v>
                </c:pt>
                <c:pt idx="52">
                  <c:v>224.31700000000001</c:v>
                </c:pt>
                <c:pt idx="53">
                  <c:v>218.31700000000001</c:v>
                </c:pt>
                <c:pt idx="54">
                  <c:v>203.53299999999999</c:v>
                </c:pt>
                <c:pt idx="55">
                  <c:v>177.45</c:v>
                </c:pt>
                <c:pt idx="56">
                  <c:v>143.46700000000001</c:v>
                </c:pt>
                <c:pt idx="57">
                  <c:v>104.617</c:v>
                </c:pt>
                <c:pt idx="58">
                  <c:v>79.283000000000001</c:v>
                </c:pt>
                <c:pt idx="59">
                  <c:v>67.367000000000004</c:v>
                </c:pt>
                <c:pt idx="60">
                  <c:v>69.216999999999999</c:v>
                </c:pt>
                <c:pt idx="61">
                  <c:v>68.533000000000001</c:v>
                </c:pt>
                <c:pt idx="62">
                  <c:v>73.016999999999996</c:v>
                </c:pt>
                <c:pt idx="63">
                  <c:v>77.650000000000006</c:v>
                </c:pt>
                <c:pt idx="64">
                  <c:v>80.632999999999996</c:v>
                </c:pt>
                <c:pt idx="65">
                  <c:v>84.933000000000007</c:v>
                </c:pt>
                <c:pt idx="66">
                  <c:v>89.582999999999998</c:v>
                </c:pt>
                <c:pt idx="67">
                  <c:v>94.483000000000004</c:v>
                </c:pt>
                <c:pt idx="68">
                  <c:v>103.2</c:v>
                </c:pt>
                <c:pt idx="69">
                  <c:v>113.967</c:v>
                </c:pt>
                <c:pt idx="70">
                  <c:v>123.633</c:v>
                </c:pt>
                <c:pt idx="71">
                  <c:v>132.483</c:v>
                </c:pt>
                <c:pt idx="72">
                  <c:v>143.46700000000001</c:v>
                </c:pt>
                <c:pt idx="73">
                  <c:v>150.483</c:v>
                </c:pt>
                <c:pt idx="74">
                  <c:v>156.417</c:v>
                </c:pt>
                <c:pt idx="75">
                  <c:v>159.46700000000001</c:v>
                </c:pt>
                <c:pt idx="76">
                  <c:v>155.69999999999999</c:v>
                </c:pt>
                <c:pt idx="77">
                  <c:v>149.083</c:v>
                </c:pt>
                <c:pt idx="78">
                  <c:v>136</c:v>
                </c:pt>
                <c:pt idx="79">
                  <c:v>111.483</c:v>
                </c:pt>
                <c:pt idx="80">
                  <c:v>85.983000000000004</c:v>
                </c:pt>
                <c:pt idx="81">
                  <c:v>66.933000000000007</c:v>
                </c:pt>
                <c:pt idx="82">
                  <c:v>59.116999999999997</c:v>
                </c:pt>
                <c:pt idx="83">
                  <c:v>56.55</c:v>
                </c:pt>
                <c:pt idx="84">
                  <c:v>55.332999999999998</c:v>
                </c:pt>
                <c:pt idx="85">
                  <c:v>57.633000000000003</c:v>
                </c:pt>
                <c:pt idx="86">
                  <c:v>56.883000000000003</c:v>
                </c:pt>
                <c:pt idx="87">
                  <c:v>56.232999999999997</c:v>
                </c:pt>
                <c:pt idx="88">
                  <c:v>56.167000000000002</c:v>
                </c:pt>
                <c:pt idx="89">
                  <c:v>55.55</c:v>
                </c:pt>
                <c:pt idx="90">
                  <c:v>53.3</c:v>
                </c:pt>
                <c:pt idx="91">
                  <c:v>54.732999999999997</c:v>
                </c:pt>
                <c:pt idx="92">
                  <c:v>53.3</c:v>
                </c:pt>
                <c:pt idx="93">
                  <c:v>55.982999999999997</c:v>
                </c:pt>
                <c:pt idx="94">
                  <c:v>51.216999999999999</c:v>
                </c:pt>
                <c:pt idx="95">
                  <c:v>52.6</c:v>
                </c:pt>
                <c:pt idx="96">
                  <c:v>52.482999999999997</c:v>
                </c:pt>
                <c:pt idx="97">
                  <c:v>53.183</c:v>
                </c:pt>
                <c:pt idx="98">
                  <c:v>56.082999999999998</c:v>
                </c:pt>
                <c:pt idx="99">
                  <c:v>53.25</c:v>
                </c:pt>
                <c:pt idx="100">
                  <c:v>49.433</c:v>
                </c:pt>
                <c:pt idx="101">
                  <c:v>53.267000000000003</c:v>
                </c:pt>
                <c:pt idx="102">
                  <c:v>54.25</c:v>
                </c:pt>
                <c:pt idx="103">
                  <c:v>51.183</c:v>
                </c:pt>
                <c:pt idx="104">
                  <c:v>54.767000000000003</c:v>
                </c:pt>
                <c:pt idx="105">
                  <c:v>53.482999999999997</c:v>
                </c:pt>
                <c:pt idx="106">
                  <c:v>53.55</c:v>
                </c:pt>
                <c:pt idx="107">
                  <c:v>55.917000000000002</c:v>
                </c:pt>
                <c:pt idx="108">
                  <c:v>56.417000000000002</c:v>
                </c:pt>
                <c:pt idx="109">
                  <c:v>58.65</c:v>
                </c:pt>
                <c:pt idx="110">
                  <c:v>60.567</c:v>
                </c:pt>
                <c:pt idx="111">
                  <c:v>63.533000000000001</c:v>
                </c:pt>
                <c:pt idx="112">
                  <c:v>67.867000000000004</c:v>
                </c:pt>
                <c:pt idx="113">
                  <c:v>69.382999999999996</c:v>
                </c:pt>
                <c:pt idx="114">
                  <c:v>73.466999999999999</c:v>
                </c:pt>
                <c:pt idx="115">
                  <c:v>73.55</c:v>
                </c:pt>
                <c:pt idx="116">
                  <c:v>71.766999999999996</c:v>
                </c:pt>
                <c:pt idx="117">
                  <c:v>68.8</c:v>
                </c:pt>
                <c:pt idx="118">
                  <c:v>62.5</c:v>
                </c:pt>
                <c:pt idx="119">
                  <c:v>57.25</c:v>
                </c:pt>
                <c:pt idx="120">
                  <c:v>53.317</c:v>
                </c:pt>
                <c:pt idx="121">
                  <c:v>49.832999999999998</c:v>
                </c:pt>
                <c:pt idx="122">
                  <c:v>49.2</c:v>
                </c:pt>
                <c:pt idx="123">
                  <c:v>47.667000000000002</c:v>
                </c:pt>
                <c:pt idx="124">
                  <c:v>48.883000000000003</c:v>
                </c:pt>
                <c:pt idx="125">
                  <c:v>45.033000000000001</c:v>
                </c:pt>
                <c:pt idx="126">
                  <c:v>48.216999999999999</c:v>
                </c:pt>
                <c:pt idx="127">
                  <c:v>45.082999999999998</c:v>
                </c:pt>
                <c:pt idx="128">
                  <c:v>49.5</c:v>
                </c:pt>
                <c:pt idx="129">
                  <c:v>44.866999999999997</c:v>
                </c:pt>
                <c:pt idx="130">
                  <c:v>46.783000000000001</c:v>
                </c:pt>
                <c:pt idx="131">
                  <c:v>48.216999999999999</c:v>
                </c:pt>
                <c:pt idx="132">
                  <c:v>46.667000000000002</c:v>
                </c:pt>
                <c:pt idx="133">
                  <c:v>47.417000000000002</c:v>
                </c:pt>
                <c:pt idx="134">
                  <c:v>43.017000000000003</c:v>
                </c:pt>
                <c:pt idx="135">
                  <c:v>44.8</c:v>
                </c:pt>
                <c:pt idx="136">
                  <c:v>47.732999999999997</c:v>
                </c:pt>
                <c:pt idx="137">
                  <c:v>45.466999999999999</c:v>
                </c:pt>
                <c:pt idx="138">
                  <c:v>47.1</c:v>
                </c:pt>
                <c:pt idx="139">
                  <c:v>47.866999999999997</c:v>
                </c:pt>
                <c:pt idx="140">
                  <c:v>48.533000000000001</c:v>
                </c:pt>
                <c:pt idx="141">
                  <c:v>51.8</c:v>
                </c:pt>
                <c:pt idx="142">
                  <c:v>50.183</c:v>
                </c:pt>
                <c:pt idx="143">
                  <c:v>54.917000000000002</c:v>
                </c:pt>
                <c:pt idx="144">
                  <c:v>55.116999999999997</c:v>
                </c:pt>
                <c:pt idx="145">
                  <c:v>56.017000000000003</c:v>
                </c:pt>
                <c:pt idx="146">
                  <c:v>53.616999999999997</c:v>
                </c:pt>
                <c:pt idx="147">
                  <c:v>53.85</c:v>
                </c:pt>
                <c:pt idx="148">
                  <c:v>51.783000000000001</c:v>
                </c:pt>
                <c:pt idx="149">
                  <c:v>48.45</c:v>
                </c:pt>
                <c:pt idx="150">
                  <c:v>47.883000000000003</c:v>
                </c:pt>
                <c:pt idx="151">
                  <c:v>47.3</c:v>
                </c:pt>
                <c:pt idx="152">
                  <c:v>46.482999999999997</c:v>
                </c:pt>
                <c:pt idx="153">
                  <c:v>45.3</c:v>
                </c:pt>
                <c:pt idx="154">
                  <c:v>46.017000000000003</c:v>
                </c:pt>
                <c:pt idx="155">
                  <c:v>44.517000000000003</c:v>
                </c:pt>
                <c:pt idx="156">
                  <c:v>43.966999999999999</c:v>
                </c:pt>
                <c:pt idx="157">
                  <c:v>43.116999999999997</c:v>
                </c:pt>
                <c:pt idx="158">
                  <c:v>41.917000000000002</c:v>
                </c:pt>
                <c:pt idx="159">
                  <c:v>41.933</c:v>
                </c:pt>
                <c:pt idx="160">
                  <c:v>42.45</c:v>
                </c:pt>
                <c:pt idx="161">
                  <c:v>44.95</c:v>
                </c:pt>
                <c:pt idx="162">
                  <c:v>45</c:v>
                </c:pt>
                <c:pt idx="163">
                  <c:v>41.033000000000001</c:v>
                </c:pt>
                <c:pt idx="164">
                  <c:v>41.65</c:v>
                </c:pt>
                <c:pt idx="165">
                  <c:v>43.533000000000001</c:v>
                </c:pt>
                <c:pt idx="166">
                  <c:v>38.616999999999997</c:v>
                </c:pt>
                <c:pt idx="167">
                  <c:v>43.582999999999998</c:v>
                </c:pt>
                <c:pt idx="168">
                  <c:v>41.767000000000003</c:v>
                </c:pt>
                <c:pt idx="169">
                  <c:v>43.216999999999999</c:v>
                </c:pt>
                <c:pt idx="170">
                  <c:v>39.283000000000001</c:v>
                </c:pt>
                <c:pt idx="171">
                  <c:v>42.466999999999999</c:v>
                </c:pt>
                <c:pt idx="172">
                  <c:v>41.116999999999997</c:v>
                </c:pt>
                <c:pt idx="173">
                  <c:v>43.767000000000003</c:v>
                </c:pt>
                <c:pt idx="174">
                  <c:v>42.332999999999998</c:v>
                </c:pt>
                <c:pt idx="175">
                  <c:v>41.5</c:v>
                </c:pt>
                <c:pt idx="176">
                  <c:v>41.633000000000003</c:v>
                </c:pt>
                <c:pt idx="177">
                  <c:v>38.417000000000002</c:v>
                </c:pt>
                <c:pt idx="178">
                  <c:v>41.866999999999997</c:v>
                </c:pt>
                <c:pt idx="179">
                  <c:v>42.133000000000003</c:v>
                </c:pt>
                <c:pt idx="180">
                  <c:v>41.183</c:v>
                </c:pt>
                <c:pt idx="181">
                  <c:v>38.683</c:v>
                </c:pt>
                <c:pt idx="182">
                  <c:v>41.033000000000001</c:v>
                </c:pt>
                <c:pt idx="183">
                  <c:v>39.466999999999999</c:v>
                </c:pt>
                <c:pt idx="184">
                  <c:v>38.65</c:v>
                </c:pt>
                <c:pt idx="185">
                  <c:v>39.65</c:v>
                </c:pt>
                <c:pt idx="186">
                  <c:v>41.616999999999997</c:v>
                </c:pt>
                <c:pt idx="187">
                  <c:v>38.950000000000003</c:v>
                </c:pt>
                <c:pt idx="188">
                  <c:v>41.133000000000003</c:v>
                </c:pt>
                <c:pt idx="189">
                  <c:v>40.982999999999997</c:v>
                </c:pt>
                <c:pt idx="190">
                  <c:v>40</c:v>
                </c:pt>
                <c:pt idx="191">
                  <c:v>40.966999999999999</c:v>
                </c:pt>
                <c:pt idx="192">
                  <c:v>40.6</c:v>
                </c:pt>
                <c:pt idx="193">
                  <c:v>40.966999999999999</c:v>
                </c:pt>
                <c:pt idx="194">
                  <c:v>39.533000000000001</c:v>
                </c:pt>
                <c:pt idx="195">
                  <c:v>38.767000000000003</c:v>
                </c:pt>
                <c:pt idx="196">
                  <c:v>41.232999999999997</c:v>
                </c:pt>
                <c:pt idx="197">
                  <c:v>40.133000000000003</c:v>
                </c:pt>
                <c:pt idx="198">
                  <c:v>42.1</c:v>
                </c:pt>
                <c:pt idx="199">
                  <c:v>37.582999999999998</c:v>
                </c:pt>
                <c:pt idx="200">
                  <c:v>37.982999999999997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BECB-4275-AB3A-AD39C9C8F36D}"/>
            </c:ext>
          </c:extLst>
        </c:ser>
        <c:ser>
          <c:idx val="2"/>
          <c:order val="1"/>
          <c:spPr>
            <a:ln>
              <a:solidFill>
                <a:schemeClr val="accent2"/>
              </a:solidFill>
            </a:ln>
          </c:spPr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B!$AD$27:$AD$227</c:f>
              <c:numCache>
                <c:formatCode>0.00</c:formatCode>
                <c:ptCount val="201"/>
                <c:pt idx="0">
                  <c:v>65.529499899939708</c:v>
                </c:pt>
                <c:pt idx="1">
                  <c:v>65.759237888864746</c:v>
                </c:pt>
                <c:pt idx="2">
                  <c:v>65.988167858421534</c:v>
                </c:pt>
                <c:pt idx="3">
                  <c:v>66.216037399458912</c:v>
                </c:pt>
                <c:pt idx="4">
                  <c:v>66.442558685056255</c:v>
                </c:pt>
                <c:pt idx="5">
                  <c:v>66.667405492407923</c:v>
                </c:pt>
                <c:pt idx="6">
                  <c:v>66.89021037922258</c:v>
                </c:pt>
                <c:pt idx="7">
                  <c:v>67.110562205386216</c:v>
                </c:pt>
                <c:pt idx="8">
                  <c:v>67.328004287091701</c:v>
                </c:pt>
                <c:pt idx="9">
                  <c:v>67.542033615326474</c:v>
                </c:pt>
                <c:pt idx="10">
                  <c:v>67.752101786237361</c:v>
                </c:pt>
                <c:pt idx="11">
                  <c:v>67.957618608598878</c:v>
                </c:pt>
                <c:pt idx="12">
                  <c:v>68.157959814501851</c:v>
                </c:pt>
                <c:pt idx="13">
                  <c:v>68.352480955167479</c:v>
                </c:pt>
                <c:pt idx="14">
                  <c:v>68.540540475745104</c:v>
                </c:pt>
                <c:pt idx="15">
                  <c:v>68.721536197798997</c:v>
                </c:pt>
                <c:pt idx="16">
                  <c:v>68.894961059437776</c:v>
                </c:pt>
                <c:pt idx="17">
                  <c:v>69.060486015919537</c:v>
                </c:pt>
                <c:pt idx="18">
                  <c:v>69.218080491977929</c:v>
                </c:pt>
                <c:pt idx="19">
                  <c:v>69.368183631688424</c:v>
                </c:pt>
                <c:pt idx="20">
                  <c:v>69.511942629478071</c:v>
                </c:pt>
                <c:pt idx="21">
                  <c:v>69.651537304692056</c:v>
                </c:pt>
                <c:pt idx="22">
                  <c:v>69.790612255950805</c:v>
                </c:pt>
                <c:pt idx="23">
                  <c:v>69.934838617562761</c:v>
                </c:pt>
                <c:pt idx="24">
                  <c:v>70.092625612560795</c:v>
                </c:pt>
                <c:pt idx="25">
                  <c:v>70.275996524954962</c:v>
                </c:pt>
                <c:pt idx="26">
                  <c:v>70.501633065152276</c:v>
                </c:pt>
                <c:pt idx="27">
                  <c:v>70.79207512604485</c:v>
                </c:pt>
                <c:pt idx="28">
                  <c:v>71.177038723528824</c:v>
                </c:pt>
                <c:pt idx="29">
                  <c:v>71.694783285121915</c:v>
                </c:pt>
                <c:pt idx="30">
                  <c:v>72.393421290691265</c:v>
                </c:pt>
                <c:pt idx="31">
                  <c:v>73.332020956245486</c:v>
                </c:pt>
                <c:pt idx="32">
                  <c:v>74.581310326996928</c:v>
                </c:pt>
                <c:pt idx="33">
                  <c:v>76.223754800669496</c:v>
                </c:pt>
                <c:pt idx="34">
                  <c:v>78.35275734990617</c:v>
                </c:pt>
                <c:pt idx="35">
                  <c:v>81.070730162501107</c:v>
                </c:pt>
                <c:pt idx="36">
                  <c:v>84.485816607440256</c:v>
                </c:pt>
                <c:pt idx="37">
                  <c:v>88.707110362110171</c:v>
                </c:pt>
                <c:pt idx="38">
                  <c:v>93.838327934356485</c:v>
                </c:pt>
                <c:pt idx="39">
                  <c:v>99.970040409652441</c:v>
                </c:pt>
                <c:pt idx="40">
                  <c:v>107.17075235555733</c:v>
                </c:pt>
                <c:pt idx="41">
                  <c:v>115.4773156011163</c:v>
                </c:pt>
                <c:pt idx="42">
                  <c:v>124.88536147396054</c:v>
                </c:pt>
                <c:pt idx="43">
                  <c:v>135.34060018585581</c:v>
                </c:pt>
                <c:pt idx="44">
                  <c:v>146.73193979360425</c:v>
                </c:pt>
                <c:pt idx="45">
                  <c:v>158.88737193313145</c:v>
                </c:pt>
                <c:pt idx="46">
                  <c:v>171.5732542887458</c:v>
                </c:pt>
                <c:pt idx="47">
                  <c:v>184.49580600185772</c:v>
                </c:pt>
                <c:pt idx="48">
                  <c:v>197.29512516208504</c:v>
                </c:pt>
                <c:pt idx="49">
                  <c:v>209.49318419506685</c:v>
                </c:pt>
                <c:pt idx="50">
                  <c:v>220.30022845774235</c:v>
                </c:pt>
                <c:pt idx="51">
                  <c:v>228.1759377509118</c:v>
                </c:pt>
                <c:pt idx="52">
                  <c:v>230.32305975863471</c:v>
                </c:pt>
                <c:pt idx="53">
                  <c:v>222.94571280243912</c:v>
                </c:pt>
                <c:pt idx="54">
                  <c:v>203.26682333081857</c:v>
                </c:pt>
                <c:pt idx="55">
                  <c:v>172.62223438537265</c:v>
                </c:pt>
                <c:pt idx="56">
                  <c:v>137.54252118340722</c:v>
                </c:pt>
                <c:pt idx="57">
                  <c:v>106.59484952810254</c:v>
                </c:pt>
                <c:pt idx="58">
                  <c:v>85.362400947478108</c:v>
                </c:pt>
                <c:pt idx="59">
                  <c:v>74.241477120940601</c:v>
                </c:pt>
                <c:pt idx="60">
                  <c:v>70.291990162273407</c:v>
                </c:pt>
                <c:pt idx="61">
                  <c:v>70.269236938999086</c:v>
                </c:pt>
                <c:pt idx="62">
                  <c:v>72.170378919305605</c:v>
                </c:pt>
                <c:pt idx="63">
                  <c:v>75.179508591749908</c:v>
                </c:pt>
                <c:pt idx="64">
                  <c:v>79.098274209581604</c:v>
                </c:pt>
                <c:pt idx="65">
                  <c:v>83.935084921865382</c:v>
                </c:pt>
                <c:pt idx="66">
                  <c:v>89.727004187621787</c:v>
                </c:pt>
                <c:pt idx="67">
                  <c:v>96.479491989428851</c:v>
                </c:pt>
                <c:pt idx="68">
                  <c:v>104.14446396393157</c:v>
                </c:pt>
                <c:pt idx="69">
                  <c:v>112.60913483093989</c:v>
                </c:pt>
                <c:pt idx="70">
                  <c:v>121.69003237529357</c:v>
                </c:pt>
                <c:pt idx="71">
                  <c:v>131.12996460997562</c:v>
                </c:pt>
                <c:pt idx="72">
                  <c:v>140.58518485082641</c:v>
                </c:pt>
                <c:pt idx="73">
                  <c:v>149.55381717365901</c:v>
                </c:pt>
                <c:pt idx="74">
                  <c:v>157.14359994713453</c:v>
                </c:pt>
                <c:pt idx="75">
                  <c:v>161.64857024825506</c:v>
                </c:pt>
                <c:pt idx="76">
                  <c:v>160.35531417396618</c:v>
                </c:pt>
                <c:pt idx="77">
                  <c:v>150.54449181619921</c:v>
                </c:pt>
                <c:pt idx="78">
                  <c:v>131.92462832918093</c:v>
                </c:pt>
                <c:pt idx="79">
                  <c:v>108.38840451925839</c:v>
                </c:pt>
                <c:pt idx="80">
                  <c:v>86.356687455424634</c:v>
                </c:pt>
                <c:pt idx="81">
                  <c:v>70.628929559594425</c:v>
                </c:pt>
                <c:pt idx="82">
                  <c:v>61.944562249165244</c:v>
                </c:pt>
                <c:pt idx="83">
                  <c:v>58.162713676109888</c:v>
                </c:pt>
                <c:pt idx="84">
                  <c:v>56.783847190927474</c:v>
                </c:pt>
                <c:pt idx="85">
                  <c:v>56.270823812471463</c:v>
                </c:pt>
                <c:pt idx="86">
                  <c:v>55.992248196802798</c:v>
                </c:pt>
                <c:pt idx="87">
                  <c:v>55.76252979565777</c:v>
                </c:pt>
                <c:pt idx="88">
                  <c:v>55.541400407974905</c:v>
                </c:pt>
                <c:pt idx="89">
                  <c:v>55.322264851658517</c:v>
                </c:pt>
                <c:pt idx="90">
                  <c:v>55.104257982310749</c:v>
                </c:pt>
                <c:pt idx="91">
                  <c:v>54.887253036542319</c:v>
                </c:pt>
                <c:pt idx="92">
                  <c:v>54.67121673799096</c:v>
                </c:pt>
                <c:pt idx="93">
                  <c:v>54.456171166360647</c:v>
                </c:pt>
                <c:pt idx="94">
                  <c:v>54.242245658441313</c:v>
                </c:pt>
                <c:pt idx="95">
                  <c:v>54.029792572013015</c:v>
                </c:pt>
                <c:pt idx="96">
                  <c:v>53.81961237752585</c:v>
                </c:pt>
                <c:pt idx="97">
                  <c:v>53.61336632059146</c:v>
                </c:pt>
                <c:pt idx="98">
                  <c:v>53.414288649879666</c:v>
                </c:pt>
                <c:pt idx="99">
                  <c:v>53.228337884860551</c:v>
                </c:pt>
                <c:pt idx="100">
                  <c:v>53.065926176552622</c:v>
                </c:pt>
                <c:pt idx="101">
                  <c:v>52.944303556622799</c:v>
                </c:pt>
                <c:pt idx="102">
                  <c:v>52.890509014997541</c:v>
                </c:pt>
                <c:pt idx="103">
                  <c:v>52.944500034967895</c:v>
                </c:pt>
                <c:pt idx="104">
                  <c:v>53.161634072487161</c:v>
                </c:pt>
                <c:pt idx="105">
                  <c:v>53.613147594709368</c:v>
                </c:pt>
                <c:pt idx="106">
                  <c:v>54.38276049920654</c:v>
                </c:pt>
                <c:pt idx="107">
                  <c:v>55.557161376408274</c:v>
                </c:pt>
                <c:pt idx="108">
                  <c:v>57.208100093240112</c:v>
                </c:pt>
                <c:pt idx="109">
                  <c:v>59.364572938010262</c:v>
                </c:pt>
                <c:pt idx="110">
                  <c:v>61.976134029996601</c:v>
                </c:pt>
                <c:pt idx="111">
                  <c:v>64.874144788775297</c:v>
                </c:pt>
                <c:pt idx="112">
                  <c:v>67.747045527732126</c:v>
                </c:pt>
                <c:pt idx="113">
                  <c:v>70.154373834954242</c:v>
                </c:pt>
                <c:pt idx="114">
                  <c:v>71.60215160053869</c:v>
                </c:pt>
                <c:pt idx="115">
                  <c:v>71.679091240044386</c:v>
                </c:pt>
                <c:pt idx="116">
                  <c:v>70.211983756840894</c:v>
                </c:pt>
                <c:pt idx="117">
                  <c:v>67.365201457355255</c:v>
                </c:pt>
                <c:pt idx="118">
                  <c:v>63.617860683685024</c:v>
                </c:pt>
                <c:pt idx="119">
                  <c:v>59.612313707706242</c:v>
                </c:pt>
                <c:pt idx="120">
                  <c:v>55.943370666918504</c:v>
                </c:pt>
                <c:pt idx="121">
                  <c:v>52.991721197825122</c:v>
                </c:pt>
                <c:pt idx="122">
                  <c:v>50.870891197330984</c:v>
                </c:pt>
                <c:pt idx="123">
                  <c:v>49.484403354068597</c:v>
                </c:pt>
                <c:pt idx="124">
                  <c:v>48.634828096476937</c:v>
                </c:pt>
                <c:pt idx="125">
                  <c:v>48.120750024815955</c:v>
                </c:pt>
                <c:pt idx="126">
                  <c:v>47.788991769427923</c:v>
                </c:pt>
                <c:pt idx="127">
                  <c:v>47.544545079677093</c:v>
                </c:pt>
                <c:pt idx="128">
                  <c:v>47.337639643342023</c:v>
                </c:pt>
                <c:pt idx="129">
                  <c:v>47.145967986914556</c:v>
                </c:pt>
                <c:pt idx="130">
                  <c:v>46.961184247509308</c:v>
                </c:pt>
                <c:pt idx="131">
                  <c:v>46.781432322644271</c:v>
                </c:pt>
                <c:pt idx="132">
                  <c:v>46.608518261080377</c:v>
                </c:pt>
                <c:pt idx="133">
                  <c:v>46.448119982416138</c:v>
                </c:pt>
                <c:pt idx="134">
                  <c:v>46.312144858868145</c:v>
                </c:pt>
                <c:pt idx="135">
                  <c:v>46.222768602058167</c:v>
                </c:pt>
                <c:pt idx="136">
                  <c:v>46.217291043467192</c:v>
                </c:pt>
                <c:pt idx="137">
                  <c:v>46.351629405458603</c:v>
                </c:pt>
                <c:pt idx="138">
                  <c:v>46.698455672519344</c:v>
                </c:pt>
                <c:pt idx="139">
                  <c:v>47.334915465942274</c:v>
                </c:pt>
                <c:pt idx="140">
                  <c:v>48.316543168902363</c:v>
                </c:pt>
                <c:pt idx="141">
                  <c:v>49.640057470343947</c:v>
                </c:pt>
                <c:pt idx="142">
                  <c:v>51.207336198616098</c:v>
                </c:pt>
                <c:pt idx="143">
                  <c:v>52.811029426280115</c:v>
                </c:pt>
                <c:pt idx="144">
                  <c:v>54.161200706784875</c:v>
                </c:pt>
                <c:pt idx="145">
                  <c:v>54.957118616918265</c:v>
                </c:pt>
                <c:pt idx="146">
                  <c:v>54.983312718243873</c:v>
                </c:pt>
                <c:pt idx="147">
                  <c:v>54.189024074291623</c:v>
                </c:pt>
                <c:pt idx="148">
                  <c:v>52.71129224165589</c:v>
                </c:pt>
                <c:pt idx="149">
                  <c:v>50.827818523236616</c:v>
                </c:pt>
                <c:pt idx="150">
                  <c:v>48.861820041021822</c:v>
                </c:pt>
                <c:pt idx="151">
                  <c:v>47.083982634407313</c:v>
                </c:pt>
                <c:pt idx="152">
                  <c:v>45.652331366689054</c:v>
                </c:pt>
                <c:pt idx="153">
                  <c:v>44.60514758984732</c:v>
                </c:pt>
                <c:pt idx="154">
                  <c:v>43.894159424266796</c:v>
                </c:pt>
                <c:pt idx="155">
                  <c:v>43.431658872712674</c:v>
                </c:pt>
                <c:pt idx="156">
                  <c:v>43.129070668354764</c:v>
                </c:pt>
                <c:pt idx="157">
                  <c:v>42.917437693274245</c:v>
                </c:pt>
                <c:pt idx="158">
                  <c:v>42.751873323188185</c:v>
                </c:pt>
                <c:pt idx="159">
                  <c:v>42.607099240465743</c:v>
                </c:pt>
                <c:pt idx="160">
                  <c:v>42.470563231832195</c:v>
                </c:pt>
                <c:pt idx="161">
                  <c:v>42.336689800372817</c:v>
                </c:pt>
                <c:pt idx="162">
                  <c:v>42.203225009495135</c:v>
                </c:pt>
                <c:pt idx="163">
                  <c:v>42.069312631884976</c:v>
                </c:pt>
                <c:pt idx="164">
                  <c:v>41.934625569946284</c:v>
                </c:pt>
                <c:pt idx="165">
                  <c:v>41.799022915475838</c:v>
                </c:pt>
                <c:pt idx="166">
                  <c:v>41.66242985229708</c:v>
                </c:pt>
                <c:pt idx="167">
                  <c:v>41.524799639277845</c:v>
                </c:pt>
                <c:pt idx="168">
                  <c:v>41.386102167178585</c:v>
                </c:pt>
                <c:pt idx="169">
                  <c:v>41.246320128107151</c:v>
                </c:pt>
                <c:pt idx="170">
                  <c:v>41.105447127067649</c:v>
                </c:pt>
                <c:pt idx="171">
                  <c:v>40.963486251368622</c:v>
                </c:pt>
                <c:pt idx="172">
                  <c:v>40.82044876751096</c:v>
                </c:pt>
                <c:pt idx="173">
                  <c:v>40.676352892881354</c:v>
                </c:pt>
                <c:pt idx="174">
                  <c:v>40.531222645343362</c:v>
                </c:pt>
                <c:pt idx="175">
                  <c:v>40.385086780287985</c:v>
                </c:pt>
                <c:pt idx="176">
                  <c:v>40.23797782196678</c:v>
                </c:pt>
                <c:pt idx="177">
                  <c:v>40.089931192222345</c:v>
                </c:pt>
                <c:pt idx="178">
                  <c:v>39.940984436530464</c:v>
                </c:pt>
                <c:pt idx="179">
                  <c:v>39.791176544761896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BECB-4275-AB3A-AD39C9C8F36D}"/>
            </c:ext>
          </c:extLst>
        </c:ser>
        <c:ser>
          <c:idx val="0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B!$BJ$27:$BJ$227</c:f>
              <c:numCache>
                <c:formatCode>General</c:formatCode>
                <c:ptCount val="201"/>
                <c:pt idx="0">
                  <c:v>65.52949966116752</c:v>
                </c:pt>
                <c:pt idx="1">
                  <c:v>65.759237391802699</c:v>
                </c:pt>
                <c:pt idx="2">
                  <c:v>65.988166837398396</c:v>
                </c:pt>
                <c:pt idx="3">
                  <c:v>66.216035329991044</c:v>
                </c:pt>
                <c:pt idx="4">
                  <c:v>66.442554546204079</c:v>
                </c:pt>
                <c:pt idx="5">
                  <c:v>66.667397324717541</c:v>
                </c:pt>
                <c:pt idx="6">
                  <c:v>66.890194474842659</c:v>
                </c:pt>
                <c:pt idx="7">
                  <c:v>67.110531646864587</c:v>
                </c:pt>
                <c:pt idx="8">
                  <c:v>67.327946351417921</c:v>
                </c:pt>
                <c:pt idx="9">
                  <c:v>67.541925233140049</c:v>
                </c:pt>
                <c:pt idx="10">
                  <c:v>67.751901722730409</c:v>
                </c:pt>
                <c:pt idx="11">
                  <c:v>67.957254210610799</c:v>
                </c:pt>
                <c:pt idx="12">
                  <c:v>68.157304903649234</c:v>
                </c:pt>
                <c:pt idx="13">
                  <c:v>68.351319542582601</c:v>
                </c:pt>
                <c:pt idx="14">
                  <c:v>68.538508170248548</c:v>
                </c:pt>
                <c:pt idx="15">
                  <c:v>68.718027147612929</c:v>
                </c:pt>
                <c:pt idx="16">
                  <c:v>68.888982613712585</c:v>
                </c:pt>
                <c:pt idx="17">
                  <c:v>69.050435574745691</c:v>
                </c:pt>
                <c:pt idx="18">
                  <c:v>69.201408784380178</c:v>
                </c:pt>
                <c:pt idx="19">
                  <c:v>69.340895539911415</c:v>
                </c:pt>
                <c:pt idx="20">
                  <c:v>69.467870465717397</c:v>
                </c:pt>
                <c:pt idx="21">
                  <c:v>69.581302285923556</c:v>
                </c:pt>
                <c:pt idx="22">
                  <c:v>69.68016850290141</c:v>
                </c:pt>
                <c:pt idx="23">
                  <c:v>69.763471799304213</c:v>
                </c:pt>
                <c:pt idx="24">
                  <c:v>69.83025787266709</c:v>
                </c:pt>
                <c:pt idx="25">
                  <c:v>69.879634298893492</c:v>
                </c:pt>
                <c:pt idx="26">
                  <c:v>69.910789911662619</c:v>
                </c:pt>
                <c:pt idx="27">
                  <c:v>69.923014087727793</c:v>
                </c:pt>
                <c:pt idx="28">
                  <c:v>69.915715252728177</c:v>
                </c:pt>
                <c:pt idx="29">
                  <c:v>69.888437877800172</c:v>
                </c:pt>
                <c:pt idx="30">
                  <c:v>69.840877231949321</c:v>
                </c:pt>
                <c:pt idx="31">
                  <c:v>69.772891194405275</c:v>
                </c:pt>
                <c:pt idx="32">
                  <c:v>69.684508517168069</c:v>
                </c:pt>
                <c:pt idx="33">
                  <c:v>69.57593305863648</c:v>
                </c:pt>
                <c:pt idx="34">
                  <c:v>69.447543678132007</c:v>
                </c:pt>
                <c:pt idx="35">
                  <c:v>69.299889677715925</c:v>
                </c:pt>
                <c:pt idx="36">
                  <c:v>69.133681888102572</c:v>
                </c:pt>
                <c:pt idx="37">
                  <c:v>68.949779703986721</c:v>
                </c:pt>
                <c:pt idx="38">
                  <c:v>68.749174564820365</c:v>
                </c:pt>
                <c:pt idx="39">
                  <c:v>68.532970535658322</c:v>
                </c:pt>
                <c:pt idx="40">
                  <c:v>68.302362757940017</c:v>
                </c:pt>
                <c:pt idx="41">
                  <c:v>68.058614605061393</c:v>
                </c:pt>
                <c:pt idx="42">
                  <c:v>67.803034390217036</c:v>
                </c:pt>
                <c:pt idx="43">
                  <c:v>67.536952436909871</c:v>
                </c:pt>
                <c:pt idx="44">
                  <c:v>67.26169924248056</c:v>
                </c:pt>
                <c:pt idx="45">
                  <c:v>66.978585351746304</c:v>
                </c:pt>
                <c:pt idx="46">
                  <c:v>66.688883422786759</c:v>
                </c:pt>
                <c:pt idx="47">
                  <c:v>66.393812821837358</c:v>
                </c:pt>
                <c:pt idx="48">
                  <c:v>66.094526940059424</c:v>
                </c:pt>
                <c:pt idx="49">
                  <c:v>65.792103290820066</c:v>
                </c:pt>
                <c:pt idx="50">
                  <c:v>65.487536328906245</c:v>
                </c:pt>
                <c:pt idx="51">
                  <c:v>65.181732837200087</c:v>
                </c:pt>
                <c:pt idx="52">
                  <c:v>64.875509653750285</c:v>
                </c:pt>
                <c:pt idx="53">
                  <c:v>64.569593462820009</c:v>
                </c:pt>
                <c:pt idx="54">
                  <c:v>64.264622345690697</c:v>
                </c:pt>
                <c:pt idx="55">
                  <c:v>63.96114877797006</c:v>
                </c:pt>
                <c:pt idx="56">
                  <c:v>63.659643766474325</c:v>
                </c:pt>
                <c:pt idx="57">
                  <c:v>63.3605018368077</c:v>
                </c:pt>
                <c:pt idx="58">
                  <c:v>63.064046609039423</c:v>
                </c:pt>
                <c:pt idx="59">
                  <c:v>62.770536730217884</c:v>
                </c:pt>
                <c:pt idx="60">
                  <c:v>62.480171966176314</c:v>
                </c:pt>
                <c:pt idx="61">
                  <c:v>62.193099289029924</c:v>
                </c:pt>
                <c:pt idx="62">
                  <c:v>61.909418829325418</c:v>
                </c:pt>
                <c:pt idx="63">
                  <c:v>61.629189591861802</c:v>
                </c:pt>
                <c:pt idx="64">
                  <c:v>61.352434861062079</c:v>
                </c:pt>
                <c:pt idx="65">
                  <c:v>61.079147245092663</c:v>
                </c:pt>
                <c:pt idx="66">
                  <c:v>60.809293327624609</c:v>
                </c:pt>
                <c:pt idx="67">
                  <c:v>60.542817912327408</c:v>
                </c:pt>
                <c:pt idx="68">
                  <c:v>60.279647858135114</c:v>
                </c:pt>
                <c:pt idx="69">
                  <c:v>60.019695513356517</c:v>
                </c:pt>
                <c:pt idx="70">
                  <c:v>59.762861764188209</c:v>
                </c:pt>
                <c:pt idx="71">
                  <c:v>59.509038718510638</c:v>
                </c:pt>
                <c:pt idx="72">
                  <c:v>59.258112049368258</c:v>
                </c:pt>
                <c:pt idx="73">
                  <c:v>59.009963024594697</c:v>
                </c:pt>
                <c:pt idx="74">
                  <c:v>58.764470249946498</c:v>
                </c:pt>
                <c:pt idx="75">
                  <c:v>58.521511153118659</c:v>
                </c:pt>
                <c:pt idx="76">
                  <c:v>58.280963235357973</c:v>
                </c:pt>
                <c:pt idx="77">
                  <c:v>58.042705116253686</c:v>
                </c:pt>
                <c:pt idx="78">
                  <c:v>57.806617395823913</c:v>
                </c:pt>
                <c:pt idx="79">
                  <c:v>57.572583356352602</c:v>
                </c:pt>
                <c:pt idx="80">
                  <c:v>57.340489524663084</c:v>
                </c:pt>
                <c:pt idx="81">
                  <c:v>57.110226113713559</c:v>
                </c:pt>
                <c:pt idx="82">
                  <c:v>56.881687360623616</c:v>
                </c:pt>
                <c:pt idx="83">
                  <c:v>56.654771776526644</c:v>
                </c:pt>
                <c:pt idx="84">
                  <c:v>56.429382322021105</c:v>
                </c:pt>
                <c:pt idx="85">
                  <c:v>56.205426520478305</c:v>
                </c:pt>
                <c:pt idx="86">
                  <c:v>55.982816520068681</c:v>
                </c:pt>
                <c:pt idx="87">
                  <c:v>55.761469114093764</c:v>
                </c:pt>
                <c:pt idx="88">
                  <c:v>55.541305728059449</c:v>
                </c:pt>
                <c:pt idx="89">
                  <c:v>55.322252380893048</c:v>
                </c:pt>
                <c:pt idx="90">
                  <c:v>55.104239626785862</c:v>
                </c:pt>
                <c:pt idx="91">
                  <c:v>54.887202483330618</c:v>
                </c:pt>
                <c:pt idx="92">
                  <c:v>54.67108035090672</c:v>
                </c:pt>
                <c:pt idx="93">
                  <c:v>54.45581692764226</c:v>
                </c:pt>
                <c:pt idx="94">
                  <c:v>54.241360123737415</c:v>
                </c:pt>
                <c:pt idx="95">
                  <c:v>54.027661978463847</c:v>
                </c:pt>
                <c:pt idx="96">
                  <c:v>53.814678582748058</c:v>
                </c:pt>
                <c:pt idx="97">
                  <c:v>53.602370009896127</c:v>
                </c:pt>
                <c:pt idx="98">
                  <c:v>53.390700256714723</c:v>
                </c:pt>
                <c:pt idx="99">
                  <c:v>53.179637197019211</c:v>
                </c:pt>
                <c:pt idx="100">
                  <c:v>52.969152549287344</c:v>
                </c:pt>
                <c:pt idx="101">
                  <c:v>52.759221860006939</c:v>
                </c:pt>
                <c:pt idx="102">
                  <c:v>52.549824504069754</c:v>
                </c:pt>
                <c:pt idx="103">
                  <c:v>52.340943703372929</c:v>
                </c:pt>
                <c:pt idx="104">
                  <c:v>52.132566564593859</c:v>
                </c:pt>
                <c:pt idx="105">
                  <c:v>51.924684136893987</c:v>
                </c:pt>
                <c:pt idx="106">
                  <c:v>51.717291490071517</c:v>
                </c:pt>
                <c:pt idx="107">
                  <c:v>51.510387813409423</c:v>
                </c:pt>
                <c:pt idx="108">
                  <c:v>51.303976535142226</c:v>
                </c:pt>
                <c:pt idx="109">
                  <c:v>51.098065462077045</c:v>
                </c:pt>
                <c:pt idx="110">
                  <c:v>50.892666938438239</c:v>
                </c:pt>
                <c:pt idx="111">
                  <c:v>50.687798022444873</c:v>
                </c:pt>
                <c:pt idx="112">
                  <c:v>50.483480678460019</c:v>
                </c:pt>
                <c:pt idx="113">
                  <c:v>50.279741981754746</c:v>
                </c:pt>
                <c:pt idx="114">
                  <c:v>50.076614331995572</c:v>
                </c:pt>
                <c:pt idx="115">
                  <c:v>49.874135670475368</c:v>
                </c:pt>
                <c:pt idx="116">
                  <c:v>49.67234969486163</c:v>
                </c:pt>
                <c:pt idx="117">
                  <c:v>49.4713060638245</c:v>
                </c:pt>
                <c:pt idx="118">
                  <c:v>49.271060582340276</c:v>
                </c:pt>
                <c:pt idx="119">
                  <c:v>49.071675356758611</c:v>
                </c:pt>
                <c:pt idx="120">
                  <c:v>48.873218906906956</c:v>
                </c:pt>
                <c:pt idx="121">
                  <c:v>48.675766220633868</c:v>
                </c:pt>
                <c:pt idx="122">
                  <c:v>48.479398734338311</c:v>
                </c:pt>
                <c:pt idx="123">
                  <c:v>48.284204221294139</c:v>
                </c:pt>
                <c:pt idx="124">
                  <c:v>48.09027656808891</c:v>
                </c:pt>
                <c:pt idx="125">
                  <c:v>47.897715418415828</c:v>
                </c:pt>
                <c:pt idx="126">
                  <c:v>47.706625662980237</c:v>
                </c:pt>
                <c:pt idx="127">
                  <c:v>47.517116754629335</c:v>
                </c:pt>
                <c:pt idx="128">
                  <c:v>47.329301829227646</c:v>
                </c:pt>
                <c:pt idx="129">
                  <c:v>47.143296615527454</c:v>
                </c:pt>
                <c:pt idx="130">
                  <c:v>46.959218121559445</c:v>
                </c:pt>
                <c:pt idx="131">
                  <c:v>46.777183091086542</c:v>
                </c:pt>
                <c:pt idx="132">
                  <c:v>46.597306231545502</c:v>
                </c:pt>
                <c:pt idx="133">
                  <c:v>46.419698224656685</c:v>
                </c:pt>
                <c:pt idx="134">
                  <c:v>46.244463542371548</c:v>
                </c:pt>
                <c:pt idx="135">
                  <c:v>46.071698103724088</c:v>
                </c:pt>
                <c:pt idx="136">
                  <c:v>45.901486821915277</c:v>
                </c:pt>
                <c:pt idx="137">
                  <c:v>45.733901104825335</c:v>
                </c:pt>
                <c:pt idx="138">
                  <c:v>45.568996385143706</c:v>
                </c:pt>
                <c:pt idx="139">
                  <c:v>45.406809767294689</c:v>
                </c:pt>
                <c:pt idx="140">
                  <c:v>45.247357886098357</c:v>
                </c:pt>
                <c:pt idx="141">
                  <c:v>45.090635075450365</c:v>
                </c:pt>
                <c:pt idx="142">
                  <c:v>44.936611943210096</c:v>
                </c:pt>
                <c:pt idx="143">
                  <c:v>44.785234440249248</c:v>
                </c:pt>
                <c:pt idx="144">
                  <c:v>44.636423496986495</c:v>
                </c:pt>
                <c:pt idx="145">
                  <c:v>44.490075280036855</c:v>
                </c:pt>
                <c:pt idx="146">
                  <c:v>44.346062095769526</c:v>
                </c:pt>
                <c:pt idx="147">
                  <c:v>44.204233938116843</c:v>
                </c:pt>
                <c:pt idx="148">
                  <c:v>44.064420646915664</c:v>
                </c:pt>
                <c:pt idx="149">
                  <c:v>43.926434612693463</c:v>
                </c:pt>
                <c:pt idx="150">
                  <c:v>43.790073936499468</c:v>
                </c:pt>
                <c:pt idx="151">
                  <c:v>43.65512593128706</c:v>
                </c:pt>
                <c:pt idx="152">
                  <c:v>43.521370836191629</c:v>
                </c:pt>
                <c:pt idx="153">
                  <c:v>43.388585607887073</c:v>
                </c:pt>
                <c:pt idx="154">
                  <c:v>43.256547654367395</c:v>
                </c:pt>
                <c:pt idx="155">
                  <c:v>43.125038385543768</c:v>
                </c:pt>
                <c:pt idx="156">
                  <c:v>42.993846470855082</c:v>
                </c:pt>
                <c:pt idx="157">
                  <c:v>42.86277071503342</c:v>
                </c:pt>
                <c:pt idx="158">
                  <c:v>42.731622487313317</c:v>
                </c:pt>
                <c:pt idx="159">
                  <c:v>42.600227664728614</c:v>
                </c:pt>
                <c:pt idx="160">
                  <c:v>42.468428074834925</c:v>
                </c:pt>
                <c:pt idx="161">
                  <c:v>42.336082445669028</c:v>
                </c:pt>
                <c:pt idx="162">
                  <c:v>42.203066889847292</c:v>
                </c:pt>
                <c:pt idx="163">
                  <c:v>42.069274964704874</c:v>
                </c:pt>
                <c:pt idx="164">
                  <c:v>41.93461736100592</c:v>
                </c:pt>
                <c:pt idx="165">
                  <c:v>41.799021279113553</c:v>
                </c:pt>
                <c:pt idx="166">
                  <c:v>41.662429553985866</c:v>
                </c:pt>
                <c:pt idx="167">
                  <c:v>41.524799589550682</c:v>
                </c:pt>
                <c:pt idx="168">
                  <c:v>41.386102159599893</c:v>
                </c:pt>
                <c:pt idx="169">
                  <c:v>41.246320127051263</c:v>
                </c:pt>
                <c:pt idx="170">
                  <c:v>41.105447126933178</c:v>
                </c:pt>
                <c:pt idx="171">
                  <c:v>40.963486251352968</c:v>
                </c:pt>
                <c:pt idx="172">
                  <c:v>40.820448767509298</c:v>
                </c:pt>
                <c:pt idx="173">
                  <c:v>40.676352892881191</c:v>
                </c:pt>
                <c:pt idx="174">
                  <c:v>40.531222645343348</c:v>
                </c:pt>
                <c:pt idx="175">
                  <c:v>40.385086780287985</c:v>
                </c:pt>
                <c:pt idx="176">
                  <c:v>40.23797782196678</c:v>
                </c:pt>
                <c:pt idx="177">
                  <c:v>40.089931192222345</c:v>
                </c:pt>
                <c:pt idx="178">
                  <c:v>39.940984436530464</c:v>
                </c:pt>
                <c:pt idx="179">
                  <c:v>39.791176544761896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BECB-4275-AB3A-AD39C9C8F36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10625320"/>
        <c:axId val="505033240"/>
      </c:scatterChart>
      <c:valAx>
        <c:axId val="510625320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505033240"/>
        <c:crosses val="autoZero"/>
        <c:crossBetween val="midCat"/>
      </c:valAx>
      <c:valAx>
        <c:axId val="505033240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51062532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12"/>
          <c:order val="0"/>
          <c:spPr>
            <a:ln>
              <a:solidFill>
                <a:schemeClr val="accent1"/>
              </a:solidFill>
            </a:ln>
          </c:spPr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B!$O$27:$O$227</c:f>
              <c:numCache>
                <c:formatCode>General</c:formatCode>
                <c:ptCount val="201"/>
                <c:pt idx="0">
                  <c:v>62.25</c:v>
                </c:pt>
                <c:pt idx="1">
                  <c:v>62.633000000000003</c:v>
                </c:pt>
                <c:pt idx="2">
                  <c:v>63.267000000000003</c:v>
                </c:pt>
                <c:pt idx="3">
                  <c:v>63.667000000000002</c:v>
                </c:pt>
                <c:pt idx="4">
                  <c:v>62.65</c:v>
                </c:pt>
                <c:pt idx="5">
                  <c:v>65.283000000000001</c:v>
                </c:pt>
                <c:pt idx="6">
                  <c:v>63.5</c:v>
                </c:pt>
                <c:pt idx="7">
                  <c:v>64.816999999999993</c:v>
                </c:pt>
                <c:pt idx="8">
                  <c:v>62.417000000000002</c:v>
                </c:pt>
                <c:pt idx="9">
                  <c:v>64.45</c:v>
                </c:pt>
                <c:pt idx="10">
                  <c:v>63.366999999999997</c:v>
                </c:pt>
                <c:pt idx="11">
                  <c:v>62.783000000000001</c:v>
                </c:pt>
                <c:pt idx="12">
                  <c:v>64.283000000000001</c:v>
                </c:pt>
                <c:pt idx="13">
                  <c:v>63.15</c:v>
                </c:pt>
                <c:pt idx="14">
                  <c:v>64.8</c:v>
                </c:pt>
                <c:pt idx="15">
                  <c:v>63.817</c:v>
                </c:pt>
                <c:pt idx="16">
                  <c:v>65.233000000000004</c:v>
                </c:pt>
                <c:pt idx="17">
                  <c:v>64.816999999999993</c:v>
                </c:pt>
                <c:pt idx="18">
                  <c:v>63.383000000000003</c:v>
                </c:pt>
                <c:pt idx="19">
                  <c:v>63.216999999999999</c:v>
                </c:pt>
                <c:pt idx="20">
                  <c:v>63.383000000000003</c:v>
                </c:pt>
                <c:pt idx="21">
                  <c:v>65.25</c:v>
                </c:pt>
                <c:pt idx="22">
                  <c:v>64.832999999999998</c:v>
                </c:pt>
                <c:pt idx="23">
                  <c:v>64.167000000000002</c:v>
                </c:pt>
                <c:pt idx="24">
                  <c:v>67.783000000000001</c:v>
                </c:pt>
                <c:pt idx="25">
                  <c:v>64.766999999999996</c:v>
                </c:pt>
                <c:pt idx="26">
                  <c:v>68.167000000000002</c:v>
                </c:pt>
                <c:pt idx="27">
                  <c:v>65.349999999999994</c:v>
                </c:pt>
                <c:pt idx="28">
                  <c:v>69.05</c:v>
                </c:pt>
                <c:pt idx="29">
                  <c:v>64.417000000000002</c:v>
                </c:pt>
                <c:pt idx="30">
                  <c:v>67.95</c:v>
                </c:pt>
                <c:pt idx="31">
                  <c:v>69.983000000000004</c:v>
                </c:pt>
                <c:pt idx="32">
                  <c:v>70.2</c:v>
                </c:pt>
                <c:pt idx="33">
                  <c:v>70.867000000000004</c:v>
                </c:pt>
                <c:pt idx="34">
                  <c:v>72.667000000000002</c:v>
                </c:pt>
                <c:pt idx="35">
                  <c:v>76</c:v>
                </c:pt>
                <c:pt idx="36">
                  <c:v>75.95</c:v>
                </c:pt>
                <c:pt idx="37">
                  <c:v>77.650000000000006</c:v>
                </c:pt>
                <c:pt idx="38">
                  <c:v>78.882999999999996</c:v>
                </c:pt>
                <c:pt idx="39">
                  <c:v>81.8</c:v>
                </c:pt>
                <c:pt idx="40">
                  <c:v>90.367000000000004</c:v>
                </c:pt>
                <c:pt idx="41">
                  <c:v>100.283</c:v>
                </c:pt>
                <c:pt idx="42">
                  <c:v>117.833</c:v>
                </c:pt>
                <c:pt idx="43">
                  <c:v>132.733</c:v>
                </c:pt>
                <c:pt idx="44">
                  <c:v>150.6</c:v>
                </c:pt>
                <c:pt idx="45">
                  <c:v>170.3</c:v>
                </c:pt>
                <c:pt idx="46">
                  <c:v>185.667</c:v>
                </c:pt>
                <c:pt idx="47">
                  <c:v>198.9</c:v>
                </c:pt>
                <c:pt idx="48">
                  <c:v>209.25</c:v>
                </c:pt>
                <c:pt idx="49">
                  <c:v>216.68299999999999</c:v>
                </c:pt>
                <c:pt idx="50">
                  <c:v>222.86699999999999</c:v>
                </c:pt>
                <c:pt idx="51">
                  <c:v>222.78299999999999</c:v>
                </c:pt>
                <c:pt idx="52">
                  <c:v>218.63300000000001</c:v>
                </c:pt>
                <c:pt idx="53">
                  <c:v>209.28299999999999</c:v>
                </c:pt>
                <c:pt idx="54">
                  <c:v>192.1</c:v>
                </c:pt>
                <c:pt idx="55">
                  <c:v>165</c:v>
                </c:pt>
                <c:pt idx="56">
                  <c:v>129.56700000000001</c:v>
                </c:pt>
                <c:pt idx="57">
                  <c:v>97.783000000000001</c:v>
                </c:pt>
                <c:pt idx="58">
                  <c:v>75.266999999999996</c:v>
                </c:pt>
                <c:pt idx="59">
                  <c:v>68.05</c:v>
                </c:pt>
                <c:pt idx="60">
                  <c:v>64.5</c:v>
                </c:pt>
                <c:pt idx="61">
                  <c:v>62.95</c:v>
                </c:pt>
                <c:pt idx="62">
                  <c:v>64.45</c:v>
                </c:pt>
                <c:pt idx="63">
                  <c:v>66.117000000000004</c:v>
                </c:pt>
                <c:pt idx="64">
                  <c:v>66.832999999999998</c:v>
                </c:pt>
                <c:pt idx="65">
                  <c:v>72.332999999999998</c:v>
                </c:pt>
                <c:pt idx="66">
                  <c:v>77.55</c:v>
                </c:pt>
                <c:pt idx="67">
                  <c:v>89.132999999999996</c:v>
                </c:pt>
                <c:pt idx="68">
                  <c:v>97.2</c:v>
                </c:pt>
                <c:pt idx="69">
                  <c:v>109.1</c:v>
                </c:pt>
                <c:pt idx="70">
                  <c:v>120.15</c:v>
                </c:pt>
                <c:pt idx="71">
                  <c:v>132.69999999999999</c:v>
                </c:pt>
                <c:pt idx="72">
                  <c:v>139.55000000000001</c:v>
                </c:pt>
                <c:pt idx="73">
                  <c:v>148.55000000000001</c:v>
                </c:pt>
                <c:pt idx="74">
                  <c:v>153.13300000000001</c:v>
                </c:pt>
                <c:pt idx="75">
                  <c:v>156.583</c:v>
                </c:pt>
                <c:pt idx="76">
                  <c:v>154.86699999999999</c:v>
                </c:pt>
                <c:pt idx="77">
                  <c:v>150.11699999999999</c:v>
                </c:pt>
                <c:pt idx="78">
                  <c:v>137.983</c:v>
                </c:pt>
                <c:pt idx="79">
                  <c:v>119.2</c:v>
                </c:pt>
                <c:pt idx="80">
                  <c:v>97.85</c:v>
                </c:pt>
                <c:pt idx="81">
                  <c:v>78.132999999999996</c:v>
                </c:pt>
                <c:pt idx="82">
                  <c:v>61.633000000000003</c:v>
                </c:pt>
                <c:pt idx="83">
                  <c:v>56.917000000000002</c:v>
                </c:pt>
                <c:pt idx="84">
                  <c:v>57.917000000000002</c:v>
                </c:pt>
                <c:pt idx="85">
                  <c:v>55.1</c:v>
                </c:pt>
                <c:pt idx="86">
                  <c:v>54.567</c:v>
                </c:pt>
                <c:pt idx="87">
                  <c:v>56.482999999999997</c:v>
                </c:pt>
                <c:pt idx="88">
                  <c:v>53.982999999999997</c:v>
                </c:pt>
                <c:pt idx="89">
                  <c:v>53.683</c:v>
                </c:pt>
                <c:pt idx="90">
                  <c:v>54.167000000000002</c:v>
                </c:pt>
                <c:pt idx="91">
                  <c:v>53.05</c:v>
                </c:pt>
                <c:pt idx="92">
                  <c:v>52.417000000000002</c:v>
                </c:pt>
                <c:pt idx="93">
                  <c:v>50.45</c:v>
                </c:pt>
                <c:pt idx="94">
                  <c:v>52.35</c:v>
                </c:pt>
                <c:pt idx="95">
                  <c:v>52.067</c:v>
                </c:pt>
                <c:pt idx="96">
                  <c:v>52.5</c:v>
                </c:pt>
                <c:pt idx="97">
                  <c:v>51.017000000000003</c:v>
                </c:pt>
                <c:pt idx="98">
                  <c:v>54</c:v>
                </c:pt>
                <c:pt idx="99">
                  <c:v>54.832999999999998</c:v>
                </c:pt>
                <c:pt idx="100">
                  <c:v>54.033000000000001</c:v>
                </c:pt>
                <c:pt idx="101">
                  <c:v>50.85</c:v>
                </c:pt>
                <c:pt idx="102">
                  <c:v>51</c:v>
                </c:pt>
                <c:pt idx="103">
                  <c:v>53.3</c:v>
                </c:pt>
                <c:pt idx="104">
                  <c:v>50.55</c:v>
                </c:pt>
                <c:pt idx="105">
                  <c:v>51.082999999999998</c:v>
                </c:pt>
                <c:pt idx="106">
                  <c:v>55.067</c:v>
                </c:pt>
                <c:pt idx="107">
                  <c:v>51.3</c:v>
                </c:pt>
                <c:pt idx="108">
                  <c:v>54.082999999999998</c:v>
                </c:pt>
                <c:pt idx="109">
                  <c:v>56.832999999999998</c:v>
                </c:pt>
                <c:pt idx="110">
                  <c:v>61.133000000000003</c:v>
                </c:pt>
                <c:pt idx="111">
                  <c:v>63.65</c:v>
                </c:pt>
                <c:pt idx="112">
                  <c:v>66.900000000000006</c:v>
                </c:pt>
                <c:pt idx="113">
                  <c:v>72.150000000000006</c:v>
                </c:pt>
                <c:pt idx="114">
                  <c:v>74.183000000000007</c:v>
                </c:pt>
                <c:pt idx="115">
                  <c:v>74.150000000000006</c:v>
                </c:pt>
                <c:pt idx="116">
                  <c:v>76.167000000000002</c:v>
                </c:pt>
                <c:pt idx="117">
                  <c:v>70.400000000000006</c:v>
                </c:pt>
                <c:pt idx="118">
                  <c:v>68.082999999999998</c:v>
                </c:pt>
                <c:pt idx="119">
                  <c:v>61.95</c:v>
                </c:pt>
                <c:pt idx="120">
                  <c:v>55.783000000000001</c:v>
                </c:pt>
                <c:pt idx="121">
                  <c:v>52.75</c:v>
                </c:pt>
                <c:pt idx="122">
                  <c:v>49.8</c:v>
                </c:pt>
                <c:pt idx="123">
                  <c:v>48.732999999999997</c:v>
                </c:pt>
                <c:pt idx="124">
                  <c:v>47.433</c:v>
                </c:pt>
                <c:pt idx="125">
                  <c:v>47.817</c:v>
                </c:pt>
                <c:pt idx="126">
                  <c:v>46.55</c:v>
                </c:pt>
                <c:pt idx="127">
                  <c:v>46.55</c:v>
                </c:pt>
                <c:pt idx="128">
                  <c:v>48.533000000000001</c:v>
                </c:pt>
                <c:pt idx="129">
                  <c:v>48.55</c:v>
                </c:pt>
                <c:pt idx="130">
                  <c:v>45.482999999999997</c:v>
                </c:pt>
                <c:pt idx="131">
                  <c:v>43.6</c:v>
                </c:pt>
                <c:pt idx="132">
                  <c:v>47.95</c:v>
                </c:pt>
                <c:pt idx="133">
                  <c:v>44.832999999999998</c:v>
                </c:pt>
                <c:pt idx="134">
                  <c:v>49.533000000000001</c:v>
                </c:pt>
                <c:pt idx="135">
                  <c:v>43.482999999999997</c:v>
                </c:pt>
                <c:pt idx="136">
                  <c:v>44.883000000000003</c:v>
                </c:pt>
                <c:pt idx="137">
                  <c:v>46.232999999999997</c:v>
                </c:pt>
                <c:pt idx="138">
                  <c:v>47.133000000000003</c:v>
                </c:pt>
                <c:pt idx="139">
                  <c:v>49.2</c:v>
                </c:pt>
                <c:pt idx="140">
                  <c:v>49.167000000000002</c:v>
                </c:pt>
                <c:pt idx="141">
                  <c:v>50.7</c:v>
                </c:pt>
                <c:pt idx="142">
                  <c:v>50.332999999999998</c:v>
                </c:pt>
                <c:pt idx="143">
                  <c:v>53.45</c:v>
                </c:pt>
                <c:pt idx="144">
                  <c:v>51.933</c:v>
                </c:pt>
                <c:pt idx="145">
                  <c:v>56.917000000000002</c:v>
                </c:pt>
                <c:pt idx="146">
                  <c:v>54.85</c:v>
                </c:pt>
                <c:pt idx="147">
                  <c:v>57.3</c:v>
                </c:pt>
                <c:pt idx="148">
                  <c:v>55.116999999999997</c:v>
                </c:pt>
                <c:pt idx="149">
                  <c:v>51.55</c:v>
                </c:pt>
                <c:pt idx="150">
                  <c:v>49.95</c:v>
                </c:pt>
                <c:pt idx="151">
                  <c:v>46.417000000000002</c:v>
                </c:pt>
                <c:pt idx="152">
                  <c:v>46.7</c:v>
                </c:pt>
                <c:pt idx="153">
                  <c:v>43.2</c:v>
                </c:pt>
                <c:pt idx="154">
                  <c:v>45.45</c:v>
                </c:pt>
                <c:pt idx="155">
                  <c:v>46.2</c:v>
                </c:pt>
                <c:pt idx="156">
                  <c:v>46.482999999999997</c:v>
                </c:pt>
                <c:pt idx="157">
                  <c:v>45.167000000000002</c:v>
                </c:pt>
                <c:pt idx="158">
                  <c:v>42.716999999999999</c:v>
                </c:pt>
                <c:pt idx="159">
                  <c:v>44.433</c:v>
                </c:pt>
                <c:pt idx="160">
                  <c:v>44.216999999999999</c:v>
                </c:pt>
                <c:pt idx="161">
                  <c:v>43</c:v>
                </c:pt>
                <c:pt idx="162">
                  <c:v>40.65</c:v>
                </c:pt>
                <c:pt idx="163">
                  <c:v>40.417000000000002</c:v>
                </c:pt>
                <c:pt idx="164">
                  <c:v>41</c:v>
                </c:pt>
                <c:pt idx="165">
                  <c:v>43.567</c:v>
                </c:pt>
                <c:pt idx="166">
                  <c:v>44.466999999999999</c:v>
                </c:pt>
                <c:pt idx="167">
                  <c:v>40.232999999999997</c:v>
                </c:pt>
                <c:pt idx="168">
                  <c:v>41.517000000000003</c:v>
                </c:pt>
                <c:pt idx="169">
                  <c:v>41.633000000000003</c:v>
                </c:pt>
                <c:pt idx="170">
                  <c:v>42.25</c:v>
                </c:pt>
                <c:pt idx="171">
                  <c:v>43.232999999999997</c:v>
                </c:pt>
                <c:pt idx="172">
                  <c:v>41.966999999999999</c:v>
                </c:pt>
                <c:pt idx="173">
                  <c:v>41.45</c:v>
                </c:pt>
                <c:pt idx="174">
                  <c:v>42.116999999999997</c:v>
                </c:pt>
                <c:pt idx="175">
                  <c:v>41</c:v>
                </c:pt>
                <c:pt idx="176">
                  <c:v>43.2</c:v>
                </c:pt>
                <c:pt idx="177">
                  <c:v>43.267000000000003</c:v>
                </c:pt>
                <c:pt idx="178">
                  <c:v>41.767000000000003</c:v>
                </c:pt>
                <c:pt idx="179">
                  <c:v>41.667000000000002</c:v>
                </c:pt>
                <c:pt idx="180">
                  <c:v>41.1</c:v>
                </c:pt>
                <c:pt idx="181">
                  <c:v>41.716999999999999</c:v>
                </c:pt>
                <c:pt idx="182">
                  <c:v>40.966999999999999</c:v>
                </c:pt>
                <c:pt idx="183">
                  <c:v>41.35</c:v>
                </c:pt>
                <c:pt idx="184">
                  <c:v>41.067</c:v>
                </c:pt>
                <c:pt idx="185">
                  <c:v>41</c:v>
                </c:pt>
                <c:pt idx="186">
                  <c:v>41.332999999999998</c:v>
                </c:pt>
                <c:pt idx="187">
                  <c:v>42.366999999999997</c:v>
                </c:pt>
                <c:pt idx="188">
                  <c:v>38.25</c:v>
                </c:pt>
                <c:pt idx="189">
                  <c:v>39.716999999999999</c:v>
                </c:pt>
                <c:pt idx="190">
                  <c:v>40.332999999999998</c:v>
                </c:pt>
                <c:pt idx="191">
                  <c:v>39.1</c:v>
                </c:pt>
                <c:pt idx="192">
                  <c:v>41.832999999999998</c:v>
                </c:pt>
                <c:pt idx="193">
                  <c:v>38.700000000000003</c:v>
                </c:pt>
                <c:pt idx="194">
                  <c:v>39.933</c:v>
                </c:pt>
                <c:pt idx="195">
                  <c:v>41.783000000000001</c:v>
                </c:pt>
                <c:pt idx="196">
                  <c:v>39.317</c:v>
                </c:pt>
                <c:pt idx="197">
                  <c:v>39.817</c:v>
                </c:pt>
                <c:pt idx="198">
                  <c:v>37.950000000000003</c:v>
                </c:pt>
                <c:pt idx="199">
                  <c:v>39.25</c:v>
                </c:pt>
                <c:pt idx="200">
                  <c:v>38.200000000000003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FC6B-450B-AAC3-69ED45992B72}"/>
            </c:ext>
          </c:extLst>
        </c:ser>
        <c:ser>
          <c:idx val="2"/>
          <c:order val="1"/>
          <c:spPr>
            <a:ln>
              <a:solidFill>
                <a:schemeClr val="accent2"/>
              </a:solidFill>
            </a:ln>
          </c:spPr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B!$AE$27:$AE$227</c:f>
              <c:numCache>
                <c:formatCode>0.00</c:formatCode>
                <c:ptCount val="201"/>
                <c:pt idx="0">
                  <c:v>62.04322671543261</c:v>
                </c:pt>
                <c:pt idx="1">
                  <c:v>62.256079621245526</c:v>
                </c:pt>
                <c:pt idx="2">
                  <c:v>62.468403326765589</c:v>
                </c:pt>
                <c:pt idx="3">
                  <c:v>62.680012380958068</c:v>
                </c:pt>
                <c:pt idx="4">
                  <c:v>62.890693977222512</c:v>
                </c:pt>
                <c:pt idx="5">
                  <c:v>63.100205279143935</c:v>
                </c:pt>
                <c:pt idx="6">
                  <c:v>63.308270677569219</c:v>
                </c:pt>
                <c:pt idx="7">
                  <c:v>63.514579030357005</c:v>
                </c:pt>
                <c:pt idx="8">
                  <c:v>63.718780957794003</c:v>
                </c:pt>
                <c:pt idx="9">
                  <c:v>63.920486298746155</c:v>
                </c:pt>
                <c:pt idx="10">
                  <c:v>64.119261882438309</c:v>
                </c:pt>
                <c:pt idx="11">
                  <c:v>64.314629851005449</c:v>
                </c:pt>
                <c:pt idx="12">
                  <c:v>64.506066900005834</c:v>
                </c:pt>
                <c:pt idx="13">
                  <c:v>64.693005022860092</c:v>
                </c:pt>
                <c:pt idx="14">
                  <c:v>64.874834705795806</c:v>
                </c:pt>
                <c:pt idx="15">
                  <c:v>65.050912106020149</c:v>
                </c:pt>
                <c:pt idx="16">
                  <c:v>65.220572679121659</c:v>
                </c:pt>
                <c:pt idx="17">
                  <c:v>65.38315517011246</c:v>
                </c:pt>
                <c:pt idx="18">
                  <c:v>65.538042064229771</c:v>
                </c:pt>
                <c:pt idx="19">
                  <c:v>65.684725769929173</c:v>
                </c:pt>
                <c:pt idx="20">
                  <c:v>65.822914255060468</c:v>
                </c:pt>
                <c:pt idx="21">
                  <c:v>65.952695814169971</c:v>
                </c:pt>
                <c:pt idx="22">
                  <c:v>66.074790204096914</c:v>
                </c:pt>
                <c:pt idx="23">
                  <c:v>66.190922345488147</c:v>
                </c:pt>
                <c:pt idx="24">
                  <c:v>66.304364449099353</c:v>
                </c:pt>
                <c:pt idx="25">
                  <c:v>66.420701348323078</c:v>
                </c:pt>
                <c:pt idx="26">
                  <c:v>66.548879592519583</c:v>
                </c:pt>
                <c:pt idx="27">
                  <c:v>66.702599946740833</c:v>
                </c:pt>
                <c:pt idx="28">
                  <c:v>66.902100736044304</c:v>
                </c:pt>
                <c:pt idx="29">
                  <c:v>67.176350622815704</c:v>
                </c:pt>
                <c:pt idx="30">
                  <c:v>67.565618639085557</c:v>
                </c:pt>
                <c:pt idx="31">
                  <c:v>68.1243127211781</c:v>
                </c:pt>
                <c:pt idx="32">
                  <c:v>68.923874898036473</c:v>
                </c:pt>
                <c:pt idx="33">
                  <c:v>70.055396211254276</c:v>
                </c:pt>
                <c:pt idx="34">
                  <c:v>71.631479151150501</c:v>
                </c:pt>
                <c:pt idx="35">
                  <c:v>73.786750074853188</c:v>
                </c:pt>
                <c:pt idx="36">
                  <c:v>76.676337128449376</c:v>
                </c:pt>
                <c:pt idx="37">
                  <c:v>80.47161483437786</c:v>
                </c:pt>
                <c:pt idx="38">
                  <c:v>85.352609744466079</c:v>
                </c:pt>
                <c:pt idx="39">
                  <c:v>91.496690554130993</c:v>
                </c:pt>
                <c:pt idx="40">
                  <c:v>99.063541604827506</c:v>
                </c:pt>
                <c:pt idx="41">
                  <c:v>108.17691741476399</c:v>
                </c:pt>
                <c:pt idx="42">
                  <c:v>118.90420014283124</c:v>
                </c:pt>
                <c:pt idx="43">
                  <c:v>131.2350455794535</c:v>
                </c:pt>
                <c:pt idx="44">
                  <c:v>145.05966949330741</c:v>
                </c:pt>
                <c:pt idx="45">
                  <c:v>160.14410620866704</c:v>
                </c:pt>
                <c:pt idx="46">
                  <c:v>176.09239803769574</c:v>
                </c:pt>
                <c:pt idx="47">
                  <c:v>192.27592427917881</c:v>
                </c:pt>
                <c:pt idx="48">
                  <c:v>207.71075726229967</c:v>
                </c:pt>
                <c:pt idx="49">
                  <c:v>220.90200484603088</c:v>
                </c:pt>
                <c:pt idx="50">
                  <c:v>229.76769475913369</c:v>
                </c:pt>
                <c:pt idx="51">
                  <c:v>231.85631962176456</c:v>
                </c:pt>
                <c:pt idx="52">
                  <c:v>225.03922795301227</c:v>
                </c:pt>
                <c:pt idx="53">
                  <c:v>208.56529611251588</c:v>
                </c:pt>
                <c:pt idx="54">
                  <c:v>183.93051376636438</c:v>
                </c:pt>
                <c:pt idx="55">
                  <c:v>154.85799643825172</c:v>
                </c:pt>
                <c:pt idx="56">
                  <c:v>126.13835546949952</c:v>
                </c:pt>
                <c:pt idx="57">
                  <c:v>101.89740491983267</c:v>
                </c:pt>
                <c:pt idx="58">
                  <c:v>84.308379106423601</c:v>
                </c:pt>
                <c:pt idx="59">
                  <c:v>73.405603337315242</c:v>
                </c:pt>
                <c:pt idx="60">
                  <c:v>67.843640960075163</c:v>
                </c:pt>
                <c:pt idx="61">
                  <c:v>65.921617879809546</c:v>
                </c:pt>
                <c:pt idx="62">
                  <c:v>66.285911934650926</c:v>
                </c:pt>
                <c:pt idx="63">
                  <c:v>68.151184331323847</c:v>
                </c:pt>
                <c:pt idx="64">
                  <c:v>71.202955584398623</c:v>
                </c:pt>
                <c:pt idx="65">
                  <c:v>75.404255391967013</c:v>
                </c:pt>
                <c:pt idx="66">
                  <c:v>80.833642295981235</c:v>
                </c:pt>
                <c:pt idx="67">
                  <c:v>87.582247550331729</c:v>
                </c:pt>
                <c:pt idx="68">
                  <c:v>95.692471737270523</c:v>
                </c:pt>
                <c:pt idx="69">
                  <c:v>105.11604201761006</c:v>
                </c:pt>
                <c:pt idx="70">
                  <c:v>115.67463068044296</c:v>
                </c:pt>
                <c:pt idx="71">
                  <c:v>127.00631635316179</c:v>
                </c:pt>
                <c:pt idx="72">
                  <c:v>138.47859334486134</c:v>
                </c:pt>
                <c:pt idx="73">
                  <c:v>149.06529468957703</c:v>
                </c:pt>
                <c:pt idx="74">
                  <c:v>157.25009018753281</c:v>
                </c:pt>
                <c:pt idx="75">
                  <c:v>161.12121747180078</c:v>
                </c:pt>
                <c:pt idx="76">
                  <c:v>158.84886317414805</c:v>
                </c:pt>
                <c:pt idx="77">
                  <c:v>149.53155674784833</c:v>
                </c:pt>
                <c:pt idx="78">
                  <c:v>133.99334365943901</c:v>
                </c:pt>
                <c:pt idx="79">
                  <c:v>114.88393206011952</c:v>
                </c:pt>
                <c:pt idx="80">
                  <c:v>95.780100872363178</c:v>
                </c:pt>
                <c:pt idx="81">
                  <c:v>79.750251598978011</c:v>
                </c:pt>
                <c:pt idx="82">
                  <c:v>68.298843887153382</c:v>
                </c:pt>
                <c:pt idx="83">
                  <c:v>61.269561315249128</c:v>
                </c:pt>
                <c:pt idx="84">
                  <c:v>57.520050221926844</c:v>
                </c:pt>
                <c:pt idx="85">
                  <c:v>55.739831891972273</c:v>
                </c:pt>
                <c:pt idx="86">
                  <c:v>54.939755723525664</c:v>
                </c:pt>
                <c:pt idx="87">
                  <c:v>54.549384729308812</c:v>
                </c:pt>
                <c:pt idx="88">
                  <c:v>54.304252772556893</c:v>
                </c:pt>
                <c:pt idx="89">
                  <c:v>54.103384941811562</c:v>
                </c:pt>
                <c:pt idx="90">
                  <c:v>53.914582886311237</c:v>
                </c:pt>
                <c:pt idx="91">
                  <c:v>53.729174330059436</c:v>
                </c:pt>
                <c:pt idx="92">
                  <c:v>53.545147560706582</c:v>
                </c:pt>
                <c:pt idx="93">
                  <c:v>53.362072785107436</c:v>
                </c:pt>
                <c:pt idx="94">
                  <c:v>53.17984823210513</c:v>
                </c:pt>
                <c:pt idx="95">
                  <c:v>52.998458339722752</c:v>
                </c:pt>
                <c:pt idx="96">
                  <c:v>52.817976752984215</c:v>
                </c:pt>
                <c:pt idx="97">
                  <c:v>52.638675293184264</c:v>
                </c:pt>
                <c:pt idx="98">
                  <c:v>52.461282422927553</c:v>
                </c:pt>
                <c:pt idx="99">
                  <c:v>52.287526258582908</c:v>
                </c:pt>
                <c:pt idx="100">
                  <c:v>52.121192660422594</c:v>
                </c:pt>
                <c:pt idx="101">
                  <c:v>51.970031654891848</c:v>
                </c:pt>
                <c:pt idx="102">
                  <c:v>51.848906666546966</c:v>
                </c:pt>
                <c:pt idx="103">
                  <c:v>51.784498112660799</c:v>
                </c:pt>
                <c:pt idx="104">
                  <c:v>51.821497031500286</c:v>
                </c:pt>
                <c:pt idx="105">
                  <c:v>52.029409309265759</c:v>
                </c:pt>
                <c:pt idx="106">
                  <c:v>52.507790353565632</c:v>
                </c:pt>
                <c:pt idx="107">
                  <c:v>53.38610068628418</c:v>
                </c:pt>
                <c:pt idx="108">
                  <c:v>54.812798699407658</c:v>
                </c:pt>
                <c:pt idx="109">
                  <c:v>56.927335517060293</c:v>
                </c:pt>
                <c:pt idx="110">
                  <c:v>59.809405035744689</c:v>
                </c:pt>
                <c:pt idx="111">
                  <c:v>63.404678470667619</c:v>
                </c:pt>
                <c:pt idx="112">
                  <c:v>67.440193483342611</c:v>
                </c:pt>
                <c:pt idx="113">
                  <c:v>71.368583020000756</c:v>
                </c:pt>
                <c:pt idx="114">
                  <c:v>74.406762117651226</c:v>
                </c:pt>
                <c:pt idx="115">
                  <c:v>75.72593998650153</c:v>
                </c:pt>
                <c:pt idx="116">
                  <c:v>74.770418644495123</c:v>
                </c:pt>
                <c:pt idx="117">
                  <c:v>71.557984122568953</c:v>
                </c:pt>
                <c:pt idx="118">
                  <c:v>66.755642413454112</c:v>
                </c:pt>
                <c:pt idx="119">
                  <c:v>61.432980380205677</c:v>
                </c:pt>
                <c:pt idx="120">
                  <c:v>56.620015355787849</c:v>
                </c:pt>
                <c:pt idx="121">
                  <c:v>52.939500307681151</c:v>
                </c:pt>
                <c:pt idx="122">
                  <c:v>50.507957637725063</c:v>
                </c:pt>
                <c:pt idx="123">
                  <c:v>49.087420335014336</c:v>
                </c:pt>
                <c:pt idx="124">
                  <c:v>48.322089182510261</c:v>
                </c:pt>
                <c:pt idx="125">
                  <c:v>47.90855096885339</c:v>
                </c:pt>
                <c:pt idx="126">
                  <c:v>47.654319424049469</c:v>
                </c:pt>
                <c:pt idx="127">
                  <c:v>47.461750133061635</c:v>
                </c:pt>
                <c:pt idx="128">
                  <c:v>47.290008251901568</c:v>
                </c:pt>
                <c:pt idx="129">
                  <c:v>47.124810961134791</c:v>
                </c:pt>
                <c:pt idx="130">
                  <c:v>46.961996663220638</c:v>
                </c:pt>
                <c:pt idx="131">
                  <c:v>46.800705366787781</c:v>
                </c:pt>
                <c:pt idx="132">
                  <c:v>46.641290421171568</c:v>
                </c:pt>
                <c:pt idx="133">
                  <c:v>46.485341962392951</c:v>
                </c:pt>
                <c:pt idx="134">
                  <c:v>46.337166204790194</c:v>
                </c:pt>
                <c:pt idx="135">
                  <c:v>46.20720069926621</c:v>
                </c:pt>
                <c:pt idx="136">
                  <c:v>46.118231857966599</c:v>
                </c:pt>
                <c:pt idx="137">
                  <c:v>46.114546740610677</c:v>
                </c:pt>
                <c:pt idx="138">
                  <c:v>46.271493605628294</c:v>
                </c:pt>
                <c:pt idx="139">
                  <c:v>46.698114460465831</c:v>
                </c:pt>
                <c:pt idx="140">
                  <c:v>47.520721288837748</c:v>
                </c:pt>
                <c:pt idx="141">
                  <c:v>48.836306363694085</c:v>
                </c:pt>
                <c:pt idx="142">
                  <c:v>50.638394719889092</c:v>
                </c:pt>
                <c:pt idx="143">
                  <c:v>52.744259692550258</c:v>
                </c:pt>
                <c:pt idx="144">
                  <c:v>54.775734004065882</c:v>
                </c:pt>
                <c:pt idx="145">
                  <c:v>56.23909959650814</c:v>
                </c:pt>
                <c:pt idx="146">
                  <c:v>56.698176683420876</c:v>
                </c:pt>
                <c:pt idx="147">
                  <c:v>55.963521932880525</c:v>
                </c:pt>
                <c:pt idx="148">
                  <c:v>54.187565700846591</c:v>
                </c:pt>
                <c:pt idx="149">
                  <c:v>51.801451586390058</c:v>
                </c:pt>
                <c:pt idx="150">
                  <c:v>49.328916707050006</c:v>
                </c:pt>
                <c:pt idx="151">
                  <c:v>47.187646978111651</c:v>
                </c:pt>
                <c:pt idx="152">
                  <c:v>45.580938863617547</c:v>
                </c:pt>
                <c:pt idx="153">
                  <c:v>44.508242424509618</c:v>
                </c:pt>
                <c:pt idx="154">
                  <c:v>43.84963359665818</c:v>
                </c:pt>
                <c:pt idx="155">
                  <c:v>43.456934903519361</c:v>
                </c:pt>
                <c:pt idx="156">
                  <c:v>43.209651143795</c:v>
                </c:pt>
                <c:pt idx="157">
                  <c:v>43.031075574968384</c:v>
                </c:pt>
                <c:pt idx="158">
                  <c:v>42.880762956068196</c:v>
                </c:pt>
                <c:pt idx="159">
                  <c:v>42.740572092934755</c:v>
                </c:pt>
                <c:pt idx="160">
                  <c:v>42.603463593253238</c:v>
                </c:pt>
                <c:pt idx="161">
                  <c:v>42.467033935785992</c:v>
                </c:pt>
                <c:pt idx="162">
                  <c:v>42.330536814881583</c:v>
                </c:pt>
                <c:pt idx="163">
                  <c:v>42.193741800885419</c:v>
                </c:pt>
                <c:pt idx="164">
                  <c:v>42.056562691457124</c:v>
                </c:pt>
                <c:pt idx="165">
                  <c:v>41.918953206800353</c:v>
                </c:pt>
                <c:pt idx="166">
                  <c:v>41.78088132832923</c:v>
                </c:pt>
                <c:pt idx="167">
                  <c:v>41.642323452750794</c:v>
                </c:pt>
                <c:pt idx="168">
                  <c:v>41.503262833968208</c:v>
                </c:pt>
                <c:pt idx="169">
                  <c:v>41.363688810328227</c:v>
                </c:pt>
                <c:pt idx="170">
                  <c:v>41.223596147453108</c:v>
                </c:pt>
                <c:pt idx="171">
                  <c:v>41.082984397704195</c:v>
                </c:pt>
                <c:pt idx="172">
                  <c:v>40.941857274478139</c:v>
                </c:pt>
                <c:pt idx="173">
                  <c:v>40.800222051501066</c:v>
                </c:pt>
                <c:pt idx="174">
                  <c:v>40.658088996181391</c:v>
                </c:pt>
                <c:pt idx="175">
                  <c:v>40.515470843498832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FC6B-450B-AAC3-69ED45992B72}"/>
            </c:ext>
          </c:extLst>
        </c:ser>
        <c:ser>
          <c:idx val="0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B!$BK$27:$BK$227</c:f>
              <c:numCache>
                <c:formatCode>General</c:formatCode>
                <c:ptCount val="201"/>
                <c:pt idx="0">
                  <c:v>62.043226714125289</c:v>
                </c:pt>
                <c:pt idx="1">
                  <c:v>62.256079617907197</c:v>
                </c:pt>
                <c:pt idx="2">
                  <c:v>62.468403318387502</c:v>
                </c:pt>
                <c:pt idx="3">
                  <c:v>62.680012360293354</c:v>
                </c:pt>
                <c:pt idx="4">
                  <c:v>62.890693927128893</c:v>
                </c:pt>
                <c:pt idx="5">
                  <c:v>63.100205159798975</c:v>
                </c:pt>
                <c:pt idx="6">
                  <c:v>63.308270398125487</c:v>
                </c:pt>
                <c:pt idx="7">
                  <c:v>63.514578387294357</c:v>
                </c:pt>
                <c:pt idx="8">
                  <c:v>63.718779503404186</c:v>
                </c:pt>
                <c:pt idx="9">
                  <c:v>63.920483065959921</c:v>
                </c:pt>
                <c:pt idx="10">
                  <c:v>64.119254820209633</c:v>
                </c:pt>
                <c:pt idx="11">
                  <c:v>64.314614688352677</c:v>
                </c:pt>
                <c:pt idx="12">
                  <c:v>64.506034905365851</c:v>
                </c:pt>
                <c:pt idx="13">
                  <c:v>64.692938671796213</c:v>
                </c:pt>
                <c:pt idx="14">
                  <c:v>64.874699471395743</c:v>
                </c:pt>
                <c:pt idx="15">
                  <c:v>65.050641214698842</c:v>
                </c:pt>
                <c:pt idx="16">
                  <c:v>65.220039379065696</c:v>
                </c:pt>
                <c:pt idx="17">
                  <c:v>65.382123319581751</c:v>
                </c:pt>
                <c:pt idx="18">
                  <c:v>65.536079921572991</c:v>
                </c:pt>
                <c:pt idx="19">
                  <c:v>65.681058752350864</c:v>
                </c:pt>
                <c:pt idx="20">
                  <c:v>65.816178845188418</c:v>
                </c:pt>
                <c:pt idx="21">
                  <c:v>65.940537210802475</c:v>
                </c:pt>
                <c:pt idx="22">
                  <c:v>66.053219119678602</c:v>
                </c:pt>
                <c:pt idx="23">
                  <c:v>66.153310132179513</c:v>
                </c:pt>
                <c:pt idx="24">
                  <c:v>66.239909773440615</c:v>
                </c:pt>
                <c:pt idx="25">
                  <c:v>66.312146658905959</c:v>
                </c:pt>
                <c:pt idx="26">
                  <c:v>66.369194777933075</c:v>
                </c:pt>
                <c:pt idx="27">
                  <c:v>66.410290542752051</c:v>
                </c:pt>
                <c:pt idx="28">
                  <c:v>66.434750115241272</c:v>
                </c:pt>
                <c:pt idx="29">
                  <c:v>66.441986442565096</c:v>
                </c:pt>
                <c:pt idx="30">
                  <c:v>66.431525373222655</c:v>
                </c:pt>
                <c:pt idx="31">
                  <c:v>66.403020195544002</c:v>
                </c:pt>
                <c:pt idx="32">
                  <c:v>66.356263947775048</c:v>
                </c:pt>
                <c:pt idx="33">
                  <c:v>66.2911988968103</c:v>
                </c:pt>
                <c:pt idx="34">
                  <c:v>66.207922672271238</c:v>
                </c:pt>
                <c:pt idx="35">
                  <c:v>66.10669067105259</c:v>
                </c:pt>
                <c:pt idx="36">
                  <c:v>65.987914507790904</c:v>
                </c:pt>
                <c:pt idx="37">
                  <c:v>65.852156468527099</c:v>
                </c:pt>
                <c:pt idx="38">
                  <c:v>65.70012011509121</c:v>
                </c:pt>
                <c:pt idx="39">
                  <c:v>65.532637372091912</c:v>
                </c:pt>
                <c:pt idx="40">
                  <c:v>65.350652592764447</c:v>
                </c:pt>
                <c:pt idx="41">
                  <c:v>65.155204232061038</c:v>
                </c:pt>
                <c:pt idx="42">
                  <c:v>64.947404846149922</c:v>
                </c:pt>
                <c:pt idx="43">
                  <c:v>64.728420181867492</c:v>
                </c:pt>
                <c:pt idx="44">
                  <c:v>64.499448116978584</c:v>
                </c:pt>
                <c:pt idx="45">
                  <c:v>64.261698165868125</c:v>
                </c:pt>
                <c:pt idx="46">
                  <c:v>64.016372182494138</c:v>
                </c:pt>
                <c:pt idx="47">
                  <c:v>63.764646782471587</c:v>
                </c:pt>
                <c:pt idx="48">
                  <c:v>63.507657879596401</c:v>
                </c:pt>
                <c:pt idx="49">
                  <c:v>63.246487599522503</c:v>
                </c:pt>
                <c:pt idx="50">
                  <c:v>62.982153704200606</c:v>
                </c:pt>
                <c:pt idx="51">
                  <c:v>62.715601542848979</c:v>
                </c:pt>
                <c:pt idx="52">
                  <c:v>62.447698444258819</c:v>
                </c:pt>
                <c:pt idx="53">
                  <c:v>62.17923038447401</c:v>
                </c:pt>
                <c:pt idx="54">
                  <c:v>61.910900704558237</c:v>
                </c:pt>
                <c:pt idx="55">
                  <c:v>61.643330614718636</c:v>
                </c:pt>
                <c:pt idx="56">
                  <c:v>61.377061201611696</c:v>
                </c:pt>
                <c:pt idx="57">
                  <c:v>61.112556652442493</c:v>
                </c:pt>
                <c:pt idx="58">
                  <c:v>60.850208419262891</c:v>
                </c:pt>
                <c:pt idx="59">
                  <c:v>60.590340066363716</c:v>
                </c:pt>
                <c:pt idx="60">
                  <c:v>60.333212569700301</c:v>
                </c:pt>
                <c:pt idx="61">
                  <c:v>60.079029867119026</c:v>
                </c:pt>
                <c:pt idx="62">
                  <c:v>59.827944489446914</c:v>
                </c:pt>
                <c:pt idx="63">
                  <c:v>59.580063133455859</c:v>
                </c:pt>
                <c:pt idx="64">
                  <c:v>59.33545206698453</c:v>
                </c:pt>
                <c:pt idx="65">
                  <c:v>59.094142283199638</c:v>
                </c:pt>
                <c:pt idx="66">
                  <c:v>58.856134344580092</c:v>
                </c:pt>
                <c:pt idx="67">
                  <c:v>58.621402877484904</c:v>
                </c:pt>
                <c:pt idx="68">
                  <c:v>58.389900695117184</c:v>
                </c:pt>
                <c:pt idx="69">
                  <c:v>58.161562540482365</c:v>
                </c:pt>
                <c:pt idx="70">
                  <c:v>57.936308451823066</c:v>
                </c:pt>
                <c:pt idx="71">
                  <c:v>57.714046761320411</c:v>
                </c:pt>
                <c:pt idx="72">
                  <c:v>57.494676743931826</c:v>
                </c:pt>
                <c:pt idx="73">
                  <c:v>57.27809093743889</c:v>
                </c:pt>
                <c:pt idx="74">
                  <c:v>57.06417715743563</c:v>
                </c:pt>
                <c:pt idx="75">
                  <c:v>56.852820232404291</c:v>
                </c:pt>
                <c:pt idx="76">
                  <c:v>56.643903484466946</c:v>
                </c:pt>
                <c:pt idx="77">
                  <c:v>56.437309981104363</c:v>
                </c:pt>
                <c:pt idx="78">
                  <c:v>56.232923582290127</c:v>
                </c:pt>
                <c:pt idx="79">
                  <c:v>56.030629806264379</c:v>
                </c:pt>
                <c:pt idx="80">
                  <c:v>55.830316535695381</c:v>
                </c:pt>
                <c:pt idx="81">
                  <c:v>55.631874584356325</c:v>
                </c:pt>
                <c:pt idx="82">
                  <c:v>55.435198142757251</c:v>
                </c:pt>
                <c:pt idx="83">
                  <c:v>55.240185119480905</c:v>
                </c:pt>
                <c:pt idx="84">
                  <c:v>55.04673739332052</c:v>
                </c:pt>
                <c:pt idx="85">
                  <c:v>54.854760989739702</c:v>
                </c:pt>
                <c:pt idx="86">
                  <c:v>54.664166193689525</c:v>
                </c:pt>
                <c:pt idx="87">
                  <c:v>54.474867609440366</c:v>
                </c:pt>
                <c:pt idx="88">
                  <c:v>54.286784176820468</c:v>
                </c:pt>
                <c:pt idx="89">
                  <c:v>54.099839152102916</c:v>
                </c:pt>
                <c:pt idx="90">
                  <c:v>53.913960060745879</c:v>
                </c:pt>
                <c:pt idx="91">
                  <c:v>53.729078628261533</c:v>
                </c:pt>
                <c:pt idx="92">
                  <c:v>53.54513069466374</c:v>
                </c:pt>
                <c:pt idx="93">
                  <c:v>53.362056117214649</c:v>
                </c:pt>
                <c:pt idx="94">
                  <c:v>53.179798665547665</c:v>
                </c:pt>
                <c:pt idx="95">
                  <c:v>52.998305912683314</c:v>
                </c:pt>
                <c:pt idx="96">
                  <c:v>52.817529124963968</c:v>
                </c:pt>
                <c:pt idx="97">
                  <c:v>52.637423153508514</c:v>
                </c:pt>
                <c:pt idx="98">
                  <c:v>52.457946329418803</c:v>
                </c:pt>
                <c:pt idx="99">
                  <c:v>52.279060364650057</c:v>
                </c:pt>
                <c:pt idx="100">
                  <c:v>52.100730260178963</c:v>
                </c:pt>
                <c:pt idx="101">
                  <c:v>51.922924222860296</c:v>
                </c:pt>
                <c:pt idx="102">
                  <c:v>51.745613592146867</c:v>
                </c:pt>
                <c:pt idx="103">
                  <c:v>51.568772777653493</c:v>
                </c:pt>
                <c:pt idx="104">
                  <c:v>51.392379208365149</c:v>
                </c:pt>
                <c:pt idx="105">
                  <c:v>51.216413294116073</c:v>
                </c:pt>
                <c:pt idx="106">
                  <c:v>51.04085839979426</c:v>
                </c:pt>
                <c:pt idx="107">
                  <c:v>50.865700832544725</c:v>
                </c:pt>
                <c:pt idx="108">
                  <c:v>50.690929842050785</c:v>
                </c:pt>
                <c:pt idx="109">
                  <c:v>50.516537633754012</c:v>
                </c:pt>
                <c:pt idx="110">
                  <c:v>50.342519394625043</c:v>
                </c:pt>
                <c:pt idx="111">
                  <c:v>50.168873330808154</c:v>
                </c:pt>
                <c:pt idx="112">
                  <c:v>49.995600716126155</c:v>
                </c:pt>
                <c:pt idx="113">
                  <c:v>49.822705950036926</c:v>
                </c:pt>
                <c:pt idx="114">
                  <c:v>49.650196623174892</c:v>
                </c:pt>
                <c:pt idx="115">
                  <c:v>49.478083588078555</c:v>
                </c:pt>
                <c:pt idx="116">
                  <c:v>49.306381032097136</c:v>
                </c:pt>
                <c:pt idx="117">
                  <c:v>49.135106548780769</c:v>
                </c:pt>
                <c:pt idx="118">
                  <c:v>48.964281203291542</c:v>
                </c:pt>
                <c:pt idx="119">
                  <c:v>48.793929586534276</c:v>
                </c:pt>
                <c:pt idx="120">
                  <c:v>48.624079851808681</c:v>
                </c:pt>
                <c:pt idx="121">
                  <c:v>48.454763726852832</c:v>
                </c:pt>
                <c:pt idx="122">
                  <c:v>48.286016493214362</c:v>
                </c:pt>
                <c:pt idx="123">
                  <c:v>48.117876923997024</c:v>
                </c:pt>
                <c:pt idx="124">
                  <c:v>47.95038717024903</c:v>
                </c:pt>
                <c:pt idx="125">
                  <c:v>47.783592585660934</c:v>
                </c:pt>
                <c:pt idx="126">
                  <c:v>47.617541478919939</c:v>
                </c:pt>
                <c:pt idx="127">
                  <c:v>47.452284783130466</c:v>
                </c:pt>
                <c:pt idx="128">
                  <c:v>47.28787563227656</c:v>
                </c:pt>
                <c:pt idx="129">
                  <c:v>47.124368835894479</c:v>
                </c:pt>
                <c:pt idx="130">
                  <c:v>46.961820245061489</c:v>
                </c:pt>
                <c:pt idx="131">
                  <c:v>46.800286005592746</c:v>
                </c:pt>
                <c:pt idx="132">
                  <c:v>46.639821698041246</c:v>
                </c:pt>
                <c:pt idx="133">
                  <c:v>46.480481368734154</c:v>
                </c:pt>
                <c:pt idx="134">
                  <c:v>46.322316461600991</c:v>
                </c:pt>
                <c:pt idx="135">
                  <c:v>46.165374666811147</c:v>
                </c:pt>
                <c:pt idx="136">
                  <c:v>46.009698708996922</c:v>
                </c:pt>
                <c:pt idx="137">
                  <c:v>45.855325104735108</c:v>
                </c:pt>
                <c:pt idx="138">
                  <c:v>45.70228292553292</c:v>
                </c:pt>
                <c:pt idx="139">
                  <c:v>45.550592608265241</c:v>
                </c:pt>
                <c:pt idx="140">
                  <c:v>45.400264859237815</c:v>
                </c:pt>
                <c:pt idx="141">
                  <c:v>45.251299700212265</c:v>
                </c:pt>
                <c:pt idx="142">
                  <c:v>45.103685704294477</c:v>
                </c:pt>
                <c:pt idx="143">
                  <c:v>44.957399466176639</c:v>
                </c:pt>
                <c:pt idx="144">
                  <c:v>44.812405344665393</c:v>
                </c:pt>
                <c:pt idx="145">
                  <c:v>44.6686555058251</c:v>
                </c:pt>
                <c:pt idx="146">
                  <c:v>44.526090282818572</c:v>
                </c:pt>
                <c:pt idx="147">
                  <c:v>44.384638854335584</c:v>
                </c:pt>
                <c:pt idx="148">
                  <c:v>44.244220228308038</c:v>
                </c:pt>
                <c:pt idx="149">
                  <c:v>44.104744502534999</c:v>
                </c:pt>
                <c:pt idx="150">
                  <c:v>43.966114360043676</c:v>
                </c:pt>
                <c:pt idx="151">
                  <c:v>43.828226745584004</c:v>
                </c:pt>
                <c:pt idx="152">
                  <c:v>43.690974661484617</c:v>
                </c:pt>
                <c:pt idx="153">
                  <c:v>43.554249016772701</c:v>
                </c:pt>
                <c:pt idx="154">
                  <c:v>43.417940463210421</c:v>
                </c:pt>
                <c:pt idx="155">
                  <c:v>43.281941155574565</c:v>
                </c:pt>
                <c:pt idx="156">
                  <c:v>43.146146380616145</c:v>
                </c:pt>
                <c:pt idx="157">
                  <c:v>43.010456008924642</c:v>
                </c:pt>
                <c:pt idx="158">
                  <c:v>42.874775735465356</c:v>
                </c:pt>
                <c:pt idx="159">
                  <c:v>42.739018086879582</c:v>
                </c:pt>
                <c:pt idx="160">
                  <c:v>42.603103185807321</c:v>
                </c:pt>
                <c:pt idx="161">
                  <c:v>42.46695927371703</c:v>
                </c:pt>
                <c:pt idx="162">
                  <c:v>42.330523003400721</c:v>
                </c:pt>
                <c:pt idx="163">
                  <c:v>42.19373952002843</c:v>
                </c:pt>
                <c:pt idx="164">
                  <c:v>42.056562355278565</c:v>
                </c:pt>
                <c:pt idx="165">
                  <c:v>41.918953162585929</c:v>
                </c:pt>
                <c:pt idx="166">
                  <c:v>41.780881323141259</c:v>
                </c:pt>
                <c:pt idx="167">
                  <c:v>41.642323452207798</c:v>
                </c:pt>
                <c:pt idx="168">
                  <c:v>41.503262833917518</c:v>
                </c:pt>
                <c:pt idx="169">
                  <c:v>41.363688810324007</c:v>
                </c:pt>
                <c:pt idx="170">
                  <c:v>41.223596147452795</c:v>
                </c:pt>
                <c:pt idx="171">
                  <c:v>41.082984397704173</c:v>
                </c:pt>
                <c:pt idx="172">
                  <c:v>40.941857274478139</c:v>
                </c:pt>
                <c:pt idx="173">
                  <c:v>40.800222051501066</c:v>
                </c:pt>
                <c:pt idx="174">
                  <c:v>40.658088996181391</c:v>
                </c:pt>
                <c:pt idx="175">
                  <c:v>40.515470843498832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FC6B-450B-AAC3-69ED45992B7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05034024"/>
        <c:axId val="505034416"/>
      </c:scatterChart>
      <c:valAx>
        <c:axId val="505034024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505034416"/>
        <c:crosses val="autoZero"/>
        <c:crossBetween val="midCat"/>
      </c:valAx>
      <c:valAx>
        <c:axId val="505034416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505034024"/>
        <c:crosses val="autoZero"/>
        <c:crossBetween val="midCat"/>
      </c:valAx>
    </c:plotArea>
    <c:plotVisOnly val="1"/>
    <c:dispBlanksAs val="gap"/>
    <c:showDLblsOverMax val="0"/>
  </c:chart>
  <c:spPr>
    <a:solidFill>
      <a:schemeClr val="bg1"/>
    </a:solidFill>
  </c:spPr>
  <c:printSettings>
    <c:headerFooter/>
    <c:pageMargins b="0.75" l="0.7" r="0.7" t="0.75" header="0.3" footer="0.3"/>
    <c:pageSetup/>
  </c:printSettings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1"/>
          <c:order val="0"/>
          <c:tx>
            <c:strRef>
              <c:f>B!$B$21</c:f>
              <c:strCache>
                <c:ptCount val="1"/>
                <c:pt idx="0">
                  <c:v>α1(I)</c:v>
                </c:pt>
              </c:strCache>
            </c:strRef>
          </c:tx>
          <c:spPr>
            <a:ln w="28575">
              <a:noFill/>
            </a:ln>
          </c:spPr>
          <c:xVal>
            <c:numRef>
              <c:f>B!$C$26:$O$26</c:f>
              <c:numCache>
                <c:formatCode>General</c:formatCode>
                <c:ptCount val="13"/>
                <c:pt idx="0">
                  <c:v>0</c:v>
                </c:pt>
                <c:pt idx="1">
                  <c:v>5</c:v>
                </c:pt>
                <c:pt idx="2">
                  <c:v>10</c:v>
                </c:pt>
                <c:pt idx="3">
                  <c:v>15</c:v>
                </c:pt>
                <c:pt idx="4">
                  <c:v>20</c:v>
                </c:pt>
                <c:pt idx="5">
                  <c:v>25</c:v>
                </c:pt>
                <c:pt idx="6">
                  <c:v>30</c:v>
                </c:pt>
                <c:pt idx="7">
                  <c:v>35</c:v>
                </c:pt>
                <c:pt idx="8">
                  <c:v>40</c:v>
                </c:pt>
                <c:pt idx="9">
                  <c:v>45</c:v>
                </c:pt>
                <c:pt idx="10">
                  <c:v>50</c:v>
                </c:pt>
                <c:pt idx="11">
                  <c:v>55</c:v>
                </c:pt>
                <c:pt idx="12">
                  <c:v>60</c:v>
                </c:pt>
              </c:numCache>
            </c:numRef>
          </c:xVal>
          <c:yVal>
            <c:numRef>
              <c:f>B!$C$21:$O$21</c:f>
              <c:numCache>
                <c:formatCode>0.0%</c:formatCode>
                <c:ptCount val="13"/>
                <c:pt idx="0">
                  <c:v>3.0090728918124171E-3</c:v>
                </c:pt>
                <c:pt idx="1">
                  <c:v>8.3014936274801651E-3</c:v>
                </c:pt>
                <c:pt idx="2">
                  <c:v>2.0465390977909934E-2</c:v>
                </c:pt>
                <c:pt idx="3">
                  <c:v>3.0085672054151878E-2</c:v>
                </c:pt>
                <c:pt idx="4">
                  <c:v>4.6784815155999929E-2</c:v>
                </c:pt>
                <c:pt idx="5">
                  <c:v>6.0791112836352766E-2</c:v>
                </c:pt>
                <c:pt idx="6">
                  <c:v>5.8317813686810015E-2</c:v>
                </c:pt>
                <c:pt idx="7">
                  <c:v>6.3755866569574868E-2</c:v>
                </c:pt>
                <c:pt idx="8">
                  <c:v>7.5883693062173824E-2</c:v>
                </c:pt>
                <c:pt idx="9">
                  <c:v>8.322712389283235E-2</c:v>
                </c:pt>
                <c:pt idx="10">
                  <c:v>9.215796485028209E-2</c:v>
                </c:pt>
                <c:pt idx="11">
                  <c:v>9.9499513637898884E-2</c:v>
                </c:pt>
                <c:pt idx="12">
                  <c:v>0.10669740573942467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E70-4B03-9E10-07947D2F5FAF}"/>
            </c:ext>
          </c:extLst>
        </c:ser>
        <c:ser>
          <c:idx val="2"/>
          <c:order val="1"/>
          <c:tx>
            <c:strRef>
              <c:f>B!$B$22</c:f>
              <c:strCache>
                <c:ptCount val="1"/>
                <c:pt idx="0">
                  <c:v>α2(I)</c:v>
                </c:pt>
              </c:strCache>
            </c:strRef>
          </c:tx>
          <c:spPr>
            <a:ln w="28575">
              <a:noFill/>
            </a:ln>
          </c:spPr>
          <c:xVal>
            <c:numRef>
              <c:f>B!$C$26:$O$26</c:f>
              <c:numCache>
                <c:formatCode>General</c:formatCode>
                <c:ptCount val="13"/>
                <c:pt idx="0">
                  <c:v>0</c:v>
                </c:pt>
                <c:pt idx="1">
                  <c:v>5</c:v>
                </c:pt>
                <c:pt idx="2">
                  <c:v>10</c:v>
                </c:pt>
                <c:pt idx="3">
                  <c:v>15</c:v>
                </c:pt>
                <c:pt idx="4">
                  <c:v>20</c:v>
                </c:pt>
                <c:pt idx="5">
                  <c:v>25</c:v>
                </c:pt>
                <c:pt idx="6">
                  <c:v>30</c:v>
                </c:pt>
                <c:pt idx="7">
                  <c:v>35</c:v>
                </c:pt>
                <c:pt idx="8">
                  <c:v>40</c:v>
                </c:pt>
                <c:pt idx="9">
                  <c:v>45</c:v>
                </c:pt>
                <c:pt idx="10">
                  <c:v>50</c:v>
                </c:pt>
                <c:pt idx="11">
                  <c:v>55</c:v>
                </c:pt>
                <c:pt idx="12">
                  <c:v>60</c:v>
                </c:pt>
              </c:numCache>
            </c:numRef>
          </c:xVal>
          <c:yVal>
            <c:numRef>
              <c:f>B!$C$22:$O$22</c:f>
              <c:numCache>
                <c:formatCode>0.0%</c:formatCode>
                <c:ptCount val="13"/>
                <c:pt idx="0">
                  <c:v>4.4542820050740518E-3</c:v>
                </c:pt>
                <c:pt idx="1">
                  <c:v>3.9362519981385111E-3</c:v>
                </c:pt>
                <c:pt idx="2">
                  <c:v>2.0023627271810018E-2</c:v>
                </c:pt>
                <c:pt idx="3">
                  <c:v>3.3458398105146017E-2</c:v>
                </c:pt>
                <c:pt idx="4">
                  <c:v>5.0090771788431576E-2</c:v>
                </c:pt>
                <c:pt idx="5">
                  <c:v>6.3029576718030472E-2</c:v>
                </c:pt>
                <c:pt idx="6">
                  <c:v>7.1662029674537664E-2</c:v>
                </c:pt>
                <c:pt idx="7">
                  <c:v>7.9536067384989154E-2</c:v>
                </c:pt>
                <c:pt idx="8">
                  <c:v>6.912930827305093E-2</c:v>
                </c:pt>
                <c:pt idx="9">
                  <c:v>7.9994168664214355E-2</c:v>
                </c:pt>
                <c:pt idx="10">
                  <c:v>9.6501423998211544E-2</c:v>
                </c:pt>
                <c:pt idx="11">
                  <c:v>0.10895331100588085</c:v>
                </c:pt>
                <c:pt idx="12">
                  <c:v>0.11130426011959796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AE70-4B03-9E10-07947D2F5FA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89207256"/>
        <c:axId val="472251992"/>
      </c:scatterChart>
      <c:valAx>
        <c:axId val="289207256"/>
        <c:scaling>
          <c:orientation val="minMax"/>
          <c:max val="6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Time (min)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472251992"/>
        <c:crosses val="autoZero"/>
        <c:crossBetween val="midCat"/>
      </c:valAx>
      <c:valAx>
        <c:axId val="472251992"/>
        <c:scaling>
          <c:orientation val="minMax"/>
          <c:min val="0"/>
        </c:scaling>
        <c:delete val="0"/>
        <c:axPos val="l"/>
        <c:majorGridlines>
          <c:spPr>
            <a:ln>
              <a:prstDash val="sysDash"/>
            </a:ln>
          </c:spPr>
        </c:majorGridlines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Collagenolysis</a:t>
                </a:r>
              </a:p>
            </c:rich>
          </c:tx>
          <c:overlay val="0"/>
        </c:title>
        <c:numFmt formatCode="0%" sourceLinked="0"/>
        <c:majorTickMark val="out"/>
        <c:minorTickMark val="none"/>
        <c:tickLblPos val="nextTo"/>
        <c:crossAx val="289207256"/>
        <c:crosses val="autoZero"/>
        <c:crossBetween val="midCat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12"/>
          <c:order val="0"/>
          <c:spPr>
            <a:ln>
              <a:solidFill>
                <a:schemeClr val="accent1"/>
              </a:solidFill>
            </a:ln>
          </c:spPr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B!$P$27:$P$227</c:f>
              <c:numCache>
                <c:formatCode>General</c:formatCode>
                <c:ptCount val="201"/>
                <c:pt idx="0">
                  <c:v>59.982999999999997</c:v>
                </c:pt>
                <c:pt idx="1">
                  <c:v>60.866999999999997</c:v>
                </c:pt>
                <c:pt idx="2">
                  <c:v>60.067</c:v>
                </c:pt>
                <c:pt idx="3">
                  <c:v>57.667000000000002</c:v>
                </c:pt>
                <c:pt idx="4">
                  <c:v>59.95</c:v>
                </c:pt>
                <c:pt idx="5">
                  <c:v>58.933</c:v>
                </c:pt>
                <c:pt idx="6">
                  <c:v>57.7</c:v>
                </c:pt>
                <c:pt idx="7">
                  <c:v>58.95</c:v>
                </c:pt>
                <c:pt idx="8">
                  <c:v>58.05</c:v>
                </c:pt>
                <c:pt idx="9">
                  <c:v>59.35</c:v>
                </c:pt>
                <c:pt idx="10">
                  <c:v>58.767000000000003</c:v>
                </c:pt>
                <c:pt idx="11">
                  <c:v>57.85</c:v>
                </c:pt>
                <c:pt idx="12">
                  <c:v>59.767000000000003</c:v>
                </c:pt>
                <c:pt idx="13">
                  <c:v>60.917000000000002</c:v>
                </c:pt>
                <c:pt idx="14">
                  <c:v>59.832999999999998</c:v>
                </c:pt>
                <c:pt idx="15">
                  <c:v>60.616999999999997</c:v>
                </c:pt>
                <c:pt idx="16">
                  <c:v>58.466999999999999</c:v>
                </c:pt>
                <c:pt idx="17">
                  <c:v>62.232999999999997</c:v>
                </c:pt>
                <c:pt idx="18">
                  <c:v>60.283000000000001</c:v>
                </c:pt>
                <c:pt idx="19">
                  <c:v>59.267000000000003</c:v>
                </c:pt>
                <c:pt idx="20">
                  <c:v>59.933</c:v>
                </c:pt>
                <c:pt idx="21">
                  <c:v>61.332999999999998</c:v>
                </c:pt>
                <c:pt idx="22">
                  <c:v>61.683</c:v>
                </c:pt>
                <c:pt idx="23">
                  <c:v>61.966999999999999</c:v>
                </c:pt>
                <c:pt idx="24">
                  <c:v>61.732999999999997</c:v>
                </c:pt>
                <c:pt idx="25">
                  <c:v>62.466999999999999</c:v>
                </c:pt>
                <c:pt idx="26">
                  <c:v>60.1</c:v>
                </c:pt>
                <c:pt idx="27">
                  <c:v>63.75</c:v>
                </c:pt>
                <c:pt idx="28">
                  <c:v>60.582999999999998</c:v>
                </c:pt>
                <c:pt idx="29">
                  <c:v>61.8</c:v>
                </c:pt>
                <c:pt idx="30">
                  <c:v>58.283000000000001</c:v>
                </c:pt>
                <c:pt idx="31">
                  <c:v>60.533000000000001</c:v>
                </c:pt>
                <c:pt idx="32">
                  <c:v>64.082999999999998</c:v>
                </c:pt>
                <c:pt idx="33">
                  <c:v>65.033000000000001</c:v>
                </c:pt>
                <c:pt idx="34">
                  <c:v>65.3</c:v>
                </c:pt>
                <c:pt idx="35">
                  <c:v>66.349999999999994</c:v>
                </c:pt>
                <c:pt idx="36">
                  <c:v>67.099999999999994</c:v>
                </c:pt>
                <c:pt idx="37">
                  <c:v>70.882999999999996</c:v>
                </c:pt>
                <c:pt idx="38">
                  <c:v>71</c:v>
                </c:pt>
                <c:pt idx="39">
                  <c:v>75.316999999999993</c:v>
                </c:pt>
                <c:pt idx="40">
                  <c:v>84.233000000000004</c:v>
                </c:pt>
                <c:pt idx="41">
                  <c:v>95.45</c:v>
                </c:pt>
                <c:pt idx="42">
                  <c:v>108.967</c:v>
                </c:pt>
                <c:pt idx="43">
                  <c:v>123.983</c:v>
                </c:pt>
                <c:pt idx="44">
                  <c:v>142.30000000000001</c:v>
                </c:pt>
                <c:pt idx="45">
                  <c:v>158.53299999999999</c:v>
                </c:pt>
                <c:pt idx="46">
                  <c:v>172.63300000000001</c:v>
                </c:pt>
                <c:pt idx="47">
                  <c:v>186.233</c:v>
                </c:pt>
                <c:pt idx="48">
                  <c:v>192.38300000000001</c:v>
                </c:pt>
                <c:pt idx="49">
                  <c:v>195.81700000000001</c:v>
                </c:pt>
                <c:pt idx="50">
                  <c:v>195.917</c:v>
                </c:pt>
                <c:pt idx="51">
                  <c:v>192.733</c:v>
                </c:pt>
                <c:pt idx="52">
                  <c:v>180.2</c:v>
                </c:pt>
                <c:pt idx="53">
                  <c:v>160.417</c:v>
                </c:pt>
                <c:pt idx="54">
                  <c:v>133.63300000000001</c:v>
                </c:pt>
                <c:pt idx="55">
                  <c:v>104.333</c:v>
                </c:pt>
                <c:pt idx="56">
                  <c:v>78.433000000000007</c:v>
                </c:pt>
                <c:pt idx="57">
                  <c:v>66.632999999999996</c:v>
                </c:pt>
                <c:pt idx="58">
                  <c:v>59.767000000000003</c:v>
                </c:pt>
                <c:pt idx="59">
                  <c:v>60.082999999999998</c:v>
                </c:pt>
                <c:pt idx="60">
                  <c:v>58.466999999999999</c:v>
                </c:pt>
                <c:pt idx="61">
                  <c:v>57.966999999999999</c:v>
                </c:pt>
                <c:pt idx="62">
                  <c:v>59.767000000000003</c:v>
                </c:pt>
                <c:pt idx="63">
                  <c:v>60.332999999999998</c:v>
                </c:pt>
                <c:pt idx="64">
                  <c:v>60.883000000000003</c:v>
                </c:pt>
                <c:pt idx="65">
                  <c:v>65.983000000000004</c:v>
                </c:pt>
                <c:pt idx="66">
                  <c:v>72.683000000000007</c:v>
                </c:pt>
                <c:pt idx="67">
                  <c:v>82.45</c:v>
                </c:pt>
                <c:pt idx="68">
                  <c:v>92.183000000000007</c:v>
                </c:pt>
                <c:pt idx="69">
                  <c:v>102.783</c:v>
                </c:pt>
                <c:pt idx="70">
                  <c:v>111.7</c:v>
                </c:pt>
                <c:pt idx="71">
                  <c:v>119.06699999999999</c:v>
                </c:pt>
                <c:pt idx="72">
                  <c:v>128.017</c:v>
                </c:pt>
                <c:pt idx="73">
                  <c:v>132.71700000000001</c:v>
                </c:pt>
                <c:pt idx="74">
                  <c:v>136.68299999999999</c:v>
                </c:pt>
                <c:pt idx="75">
                  <c:v>135.167</c:v>
                </c:pt>
                <c:pt idx="76">
                  <c:v>131.86699999999999</c:v>
                </c:pt>
                <c:pt idx="77">
                  <c:v>118.05</c:v>
                </c:pt>
                <c:pt idx="78">
                  <c:v>104.867</c:v>
                </c:pt>
                <c:pt idx="79">
                  <c:v>84.683000000000007</c:v>
                </c:pt>
                <c:pt idx="80">
                  <c:v>71.832999999999998</c:v>
                </c:pt>
                <c:pt idx="81">
                  <c:v>58.567</c:v>
                </c:pt>
                <c:pt idx="82">
                  <c:v>53.433</c:v>
                </c:pt>
                <c:pt idx="83">
                  <c:v>52.966999999999999</c:v>
                </c:pt>
                <c:pt idx="84">
                  <c:v>48.95</c:v>
                </c:pt>
                <c:pt idx="85">
                  <c:v>53.567</c:v>
                </c:pt>
                <c:pt idx="86">
                  <c:v>48.85</c:v>
                </c:pt>
                <c:pt idx="87">
                  <c:v>52.95</c:v>
                </c:pt>
                <c:pt idx="88">
                  <c:v>51.116999999999997</c:v>
                </c:pt>
                <c:pt idx="89">
                  <c:v>52.216999999999999</c:v>
                </c:pt>
                <c:pt idx="90">
                  <c:v>51.6</c:v>
                </c:pt>
                <c:pt idx="91">
                  <c:v>52.017000000000003</c:v>
                </c:pt>
                <c:pt idx="92">
                  <c:v>52.783000000000001</c:v>
                </c:pt>
                <c:pt idx="93">
                  <c:v>52.832999999999998</c:v>
                </c:pt>
                <c:pt idx="94">
                  <c:v>53.633000000000003</c:v>
                </c:pt>
                <c:pt idx="95">
                  <c:v>54.183</c:v>
                </c:pt>
                <c:pt idx="96">
                  <c:v>52.917000000000002</c:v>
                </c:pt>
                <c:pt idx="97">
                  <c:v>53.933</c:v>
                </c:pt>
                <c:pt idx="98">
                  <c:v>52.383000000000003</c:v>
                </c:pt>
                <c:pt idx="99">
                  <c:v>53.017000000000003</c:v>
                </c:pt>
                <c:pt idx="100">
                  <c:v>53.7</c:v>
                </c:pt>
                <c:pt idx="101">
                  <c:v>53.55</c:v>
                </c:pt>
                <c:pt idx="102">
                  <c:v>50.933</c:v>
                </c:pt>
                <c:pt idx="103">
                  <c:v>53.817</c:v>
                </c:pt>
                <c:pt idx="104">
                  <c:v>54.1</c:v>
                </c:pt>
                <c:pt idx="105">
                  <c:v>53.082999999999998</c:v>
                </c:pt>
                <c:pt idx="106">
                  <c:v>56.383000000000003</c:v>
                </c:pt>
                <c:pt idx="107">
                  <c:v>56.832999999999998</c:v>
                </c:pt>
                <c:pt idx="108">
                  <c:v>58.933</c:v>
                </c:pt>
                <c:pt idx="109">
                  <c:v>58.982999999999997</c:v>
                </c:pt>
                <c:pt idx="110">
                  <c:v>64.95</c:v>
                </c:pt>
                <c:pt idx="111">
                  <c:v>70.066999999999993</c:v>
                </c:pt>
                <c:pt idx="112">
                  <c:v>76.349999999999994</c:v>
                </c:pt>
                <c:pt idx="113">
                  <c:v>80.766999999999996</c:v>
                </c:pt>
                <c:pt idx="114">
                  <c:v>83.667000000000002</c:v>
                </c:pt>
                <c:pt idx="115">
                  <c:v>86.167000000000002</c:v>
                </c:pt>
                <c:pt idx="116">
                  <c:v>87.283000000000001</c:v>
                </c:pt>
                <c:pt idx="117">
                  <c:v>82.683000000000007</c:v>
                </c:pt>
                <c:pt idx="118">
                  <c:v>77.183000000000007</c:v>
                </c:pt>
                <c:pt idx="119">
                  <c:v>72.082999999999998</c:v>
                </c:pt>
                <c:pt idx="120">
                  <c:v>63.982999999999997</c:v>
                </c:pt>
                <c:pt idx="121">
                  <c:v>57.95</c:v>
                </c:pt>
                <c:pt idx="122">
                  <c:v>55.917000000000002</c:v>
                </c:pt>
                <c:pt idx="123">
                  <c:v>51.332999999999998</c:v>
                </c:pt>
                <c:pt idx="124">
                  <c:v>49.55</c:v>
                </c:pt>
                <c:pt idx="125">
                  <c:v>45.982999999999997</c:v>
                </c:pt>
                <c:pt idx="126">
                  <c:v>49.15</c:v>
                </c:pt>
                <c:pt idx="127">
                  <c:v>47.667000000000002</c:v>
                </c:pt>
                <c:pt idx="128">
                  <c:v>46.767000000000003</c:v>
                </c:pt>
                <c:pt idx="129">
                  <c:v>45.667000000000002</c:v>
                </c:pt>
                <c:pt idx="130">
                  <c:v>47.683</c:v>
                </c:pt>
                <c:pt idx="131">
                  <c:v>45.767000000000003</c:v>
                </c:pt>
                <c:pt idx="132">
                  <c:v>46.783000000000001</c:v>
                </c:pt>
                <c:pt idx="133">
                  <c:v>45.933</c:v>
                </c:pt>
                <c:pt idx="134">
                  <c:v>46.517000000000003</c:v>
                </c:pt>
                <c:pt idx="135">
                  <c:v>46.283000000000001</c:v>
                </c:pt>
                <c:pt idx="136">
                  <c:v>45.567</c:v>
                </c:pt>
                <c:pt idx="137">
                  <c:v>46.933</c:v>
                </c:pt>
                <c:pt idx="138">
                  <c:v>47.517000000000003</c:v>
                </c:pt>
                <c:pt idx="139">
                  <c:v>48.533000000000001</c:v>
                </c:pt>
                <c:pt idx="140">
                  <c:v>48.4</c:v>
                </c:pt>
                <c:pt idx="141">
                  <c:v>51.116999999999997</c:v>
                </c:pt>
                <c:pt idx="142">
                  <c:v>52.567</c:v>
                </c:pt>
                <c:pt idx="143">
                  <c:v>53.866999999999997</c:v>
                </c:pt>
                <c:pt idx="144">
                  <c:v>56.8</c:v>
                </c:pt>
                <c:pt idx="145">
                  <c:v>57.1</c:v>
                </c:pt>
                <c:pt idx="146">
                  <c:v>60.283000000000001</c:v>
                </c:pt>
                <c:pt idx="147">
                  <c:v>62.55</c:v>
                </c:pt>
                <c:pt idx="148">
                  <c:v>60.582999999999998</c:v>
                </c:pt>
                <c:pt idx="149">
                  <c:v>61.866999999999997</c:v>
                </c:pt>
                <c:pt idx="150">
                  <c:v>54.667000000000002</c:v>
                </c:pt>
                <c:pt idx="151">
                  <c:v>53.95</c:v>
                </c:pt>
                <c:pt idx="152">
                  <c:v>51.366999999999997</c:v>
                </c:pt>
                <c:pt idx="153">
                  <c:v>49.133000000000003</c:v>
                </c:pt>
                <c:pt idx="154">
                  <c:v>47.5</c:v>
                </c:pt>
                <c:pt idx="155">
                  <c:v>44.7</c:v>
                </c:pt>
                <c:pt idx="156">
                  <c:v>45.767000000000003</c:v>
                </c:pt>
                <c:pt idx="157">
                  <c:v>45.133000000000003</c:v>
                </c:pt>
                <c:pt idx="158">
                  <c:v>46.2</c:v>
                </c:pt>
                <c:pt idx="159">
                  <c:v>43.633000000000003</c:v>
                </c:pt>
                <c:pt idx="160">
                  <c:v>45.017000000000003</c:v>
                </c:pt>
                <c:pt idx="161">
                  <c:v>42.783000000000001</c:v>
                </c:pt>
                <c:pt idx="162">
                  <c:v>43.6</c:v>
                </c:pt>
                <c:pt idx="163">
                  <c:v>44.317</c:v>
                </c:pt>
                <c:pt idx="164">
                  <c:v>42.332999999999998</c:v>
                </c:pt>
                <c:pt idx="165">
                  <c:v>44.866999999999997</c:v>
                </c:pt>
                <c:pt idx="166">
                  <c:v>43</c:v>
                </c:pt>
                <c:pt idx="167">
                  <c:v>43.633000000000003</c:v>
                </c:pt>
                <c:pt idx="168">
                  <c:v>43.033000000000001</c:v>
                </c:pt>
                <c:pt idx="169">
                  <c:v>43.55</c:v>
                </c:pt>
                <c:pt idx="170">
                  <c:v>44.2</c:v>
                </c:pt>
                <c:pt idx="171">
                  <c:v>43.767000000000003</c:v>
                </c:pt>
                <c:pt idx="172">
                  <c:v>41.9</c:v>
                </c:pt>
                <c:pt idx="173">
                  <c:v>42.133000000000003</c:v>
                </c:pt>
                <c:pt idx="174">
                  <c:v>41.116999999999997</c:v>
                </c:pt>
                <c:pt idx="175">
                  <c:v>40.433</c:v>
                </c:pt>
                <c:pt idx="176">
                  <c:v>43.3</c:v>
                </c:pt>
                <c:pt idx="177">
                  <c:v>42.116999999999997</c:v>
                </c:pt>
                <c:pt idx="178">
                  <c:v>41.116999999999997</c:v>
                </c:pt>
                <c:pt idx="179">
                  <c:v>43.133000000000003</c:v>
                </c:pt>
                <c:pt idx="180">
                  <c:v>42.6</c:v>
                </c:pt>
                <c:pt idx="181">
                  <c:v>43.2</c:v>
                </c:pt>
                <c:pt idx="182">
                  <c:v>41.216999999999999</c:v>
                </c:pt>
                <c:pt idx="183">
                  <c:v>43.317</c:v>
                </c:pt>
                <c:pt idx="184">
                  <c:v>42.05</c:v>
                </c:pt>
                <c:pt idx="185">
                  <c:v>42.533000000000001</c:v>
                </c:pt>
                <c:pt idx="186">
                  <c:v>44.3</c:v>
                </c:pt>
                <c:pt idx="187">
                  <c:v>40.200000000000003</c:v>
                </c:pt>
                <c:pt idx="188">
                  <c:v>42.716999999999999</c:v>
                </c:pt>
                <c:pt idx="189">
                  <c:v>41.683</c:v>
                </c:pt>
                <c:pt idx="190">
                  <c:v>39.667000000000002</c:v>
                </c:pt>
                <c:pt idx="191">
                  <c:v>41.116999999999997</c:v>
                </c:pt>
                <c:pt idx="192">
                  <c:v>39.482999999999997</c:v>
                </c:pt>
                <c:pt idx="193">
                  <c:v>39.433</c:v>
                </c:pt>
                <c:pt idx="194">
                  <c:v>41.85</c:v>
                </c:pt>
                <c:pt idx="195">
                  <c:v>41.716999999999999</c:v>
                </c:pt>
                <c:pt idx="196">
                  <c:v>41.133000000000003</c:v>
                </c:pt>
                <c:pt idx="197">
                  <c:v>43.5</c:v>
                </c:pt>
                <c:pt idx="198">
                  <c:v>40.216999999999999</c:v>
                </c:pt>
                <c:pt idx="199">
                  <c:v>39.982999999999997</c:v>
                </c:pt>
                <c:pt idx="200">
                  <c:v>40.267000000000003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FED4-47A6-B5B5-5A20D6565EA1}"/>
            </c:ext>
          </c:extLst>
        </c:ser>
        <c:ser>
          <c:idx val="2"/>
          <c:order val="1"/>
          <c:spPr>
            <a:ln>
              <a:solidFill>
                <a:schemeClr val="accent2"/>
              </a:solidFill>
            </a:ln>
          </c:spPr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B!$AF$27:$AF$227</c:f>
              <c:numCache>
                <c:formatCode>0.00</c:formatCode>
                <c:ptCount val="201"/>
                <c:pt idx="0">
                  <c:v>#N/A</c:v>
                </c:pt>
                <c:pt idx="1">
                  <c:v>58.376620530767035</c:v>
                </c:pt>
                <c:pt idx="2">
                  <c:v>58.538658819813712</c:v>
                </c:pt>
                <c:pt idx="3">
                  <c:v>58.700571848896374</c:v>
                </c:pt>
                <c:pt idx="4">
                  <c:v>58.86223893231665</c:v>
                </c:pt>
                <c:pt idx="5">
                  <c:v>59.02351958743764</c:v>
                </c:pt>
                <c:pt idx="6">
                  <c:v>59.184251456667702</c:v>
                </c:pt>
                <c:pt idx="7">
                  <c:v>59.344248150626484</c:v>
                </c:pt>
                <c:pt idx="8">
                  <c:v>59.503297041965681</c:v>
                </c:pt>
                <c:pt idx="9">
                  <c:v>59.66115704946742</c:v>
                </c:pt>
                <c:pt idx="10">
                  <c:v>59.817556464916507</c:v>
                </c:pt>
                <c:pt idx="11">
                  <c:v>59.972190892603699</c:v>
                </c:pt>
                <c:pt idx="12">
                  <c:v>60.124721396937645</c:v>
                </c:pt>
                <c:pt idx="13">
                  <c:v>60.27477299539715</c:v>
                </c:pt>
                <c:pt idx="14">
                  <c:v>60.421933707827783</c:v>
                </c:pt>
                <c:pt idx="15">
                  <c:v>60.565754509709819</c:v>
                </c:pt>
                <c:pt idx="16">
                  <c:v>60.705750793928395</c:v>
                </c:pt>
                <c:pt idx="17">
                  <c:v>60.84140642522204</c:v>
                </c:pt>
                <c:pt idx="18">
                  <c:v>60.972182348391506</c:v>
                </c:pt>
                <c:pt idx="19">
                  <c:v>61.097533268111071</c:v>
                </c:pt>
                <c:pt idx="20">
                  <c:v>61.216938586950249</c:v>
                </c:pt>
                <c:pt idx="21">
                  <c:v>61.329958186552361</c:v>
                </c:pt>
                <c:pt idx="22">
                  <c:v>61.43633057474036</c:v>
                </c:pt>
                <c:pt idx="23">
                  <c:v>61.536141338852843</c:v>
                </c:pt>
                <c:pt idx="24">
                  <c:v>61.630104624680001</c:v>
                </c:pt>
                <c:pt idx="25">
                  <c:v>61.720019940319808</c:v>
                </c:pt>
                <c:pt idx="26">
                  <c:v>61.80949032367409</c:v>
                </c:pt>
                <c:pt idx="27">
                  <c:v>61.905013186693331</c:v>
                </c:pt>
                <c:pt idx="28">
                  <c:v>62.017576282262048</c:v>
                </c:pt>
                <c:pt idx="29">
                  <c:v>62.164898534382246</c:v>
                </c:pt>
                <c:pt idx="30">
                  <c:v>62.374434830708857</c:v>
                </c:pt>
                <c:pt idx="31">
                  <c:v>62.687197683204275</c:v>
                </c:pt>
                <c:pt idx="32">
                  <c:v>63.162318685767282</c:v>
                </c:pt>
                <c:pt idx="33">
                  <c:v>63.882065541819507</c:v>
                </c:pt>
                <c:pt idx="34">
                  <c:v>64.956745464200978</c:v>
                </c:pt>
                <c:pt idx="35">
                  <c:v>66.528584328912601</c:v>
                </c:pt>
                <c:pt idx="36">
                  <c:v>68.773324496217683</c:v>
                </c:pt>
                <c:pt idx="37">
                  <c:v>71.898017146319049</c:v>
                </c:pt>
                <c:pt idx="38">
                  <c:v>76.133408075298107</c:v>
                </c:pt>
                <c:pt idx="39">
                  <c:v>81.719544015763503</c:v>
                </c:pt>
                <c:pt idx="40">
                  <c:v>88.883830033638375</c:v>
                </c:pt>
                <c:pt idx="41">
                  <c:v>97.811669244585531</c:v>
                </c:pt>
                <c:pt idx="42">
                  <c:v>108.61057114322134</c:v>
                </c:pt>
                <c:pt idx="43">
                  <c:v>121.26809049038428</c:v>
                </c:pt>
                <c:pt idx="44">
                  <c:v>135.60034871043024</c:v>
                </c:pt>
                <c:pt idx="45">
                  <c:v>151.18061019328019</c:v>
                </c:pt>
                <c:pt idx="46">
                  <c:v>167.23269569541603</c:v>
                </c:pt>
                <c:pt idx="47">
                  <c:v>182.49124419095085</c:v>
                </c:pt>
                <c:pt idx="48">
                  <c:v>195.09390792799041</c:v>
                </c:pt>
                <c:pt idx="49">
                  <c:v>202.66744852601491</c:v>
                </c:pt>
                <c:pt idx="50">
                  <c:v>202.80468983388491</c:v>
                </c:pt>
                <c:pt idx="51">
                  <c:v>193.96158255808612</c:v>
                </c:pt>
                <c:pt idx="52">
                  <c:v>176.42818118499653</c:v>
                </c:pt>
                <c:pt idx="53">
                  <c:v>152.7293282113838</c:v>
                </c:pt>
                <c:pt idx="54">
                  <c:v>126.98545269860864</c:v>
                </c:pt>
                <c:pt idx="55">
                  <c:v>103.43717228112209</c:v>
                </c:pt>
                <c:pt idx="56">
                  <c:v>84.970529007328878</c:v>
                </c:pt>
                <c:pt idx="57">
                  <c:v>72.469409585563426</c:v>
                </c:pt>
                <c:pt idx="58">
                  <c:v>65.180139320968493</c:v>
                </c:pt>
                <c:pt idx="59">
                  <c:v>61.613253516936808</c:v>
                </c:pt>
                <c:pt idx="60">
                  <c:v>60.353061338195253</c:v>
                </c:pt>
                <c:pt idx="61">
                  <c:v>60.451852726375833</c:v>
                </c:pt>
                <c:pt idx="62">
                  <c:v>61.454138998807743</c:v>
                </c:pt>
                <c:pt idx="63">
                  <c:v>63.251869622797635</c:v>
                </c:pt>
                <c:pt idx="64">
                  <c:v>65.928154782876618</c:v>
                </c:pt>
                <c:pt idx="65">
                  <c:v>69.647138471920485</c:v>
                </c:pt>
                <c:pt idx="66">
                  <c:v>74.584760599549327</c:v>
                </c:pt>
                <c:pt idx="67">
                  <c:v>80.879271538080076</c:v>
                </c:pt>
                <c:pt idx="68">
                  <c:v>88.586402214641282</c:v>
                </c:pt>
                <c:pt idx="69">
                  <c:v>97.630684471705223</c:v>
                </c:pt>
                <c:pt idx="70">
                  <c:v>107.7423139328464</c:v>
                </c:pt>
                <c:pt idx="71">
                  <c:v>118.36099851062744</c:v>
                </c:pt>
                <c:pt idx="72">
                  <c:v>128.49768646537211</c:v>
                </c:pt>
                <c:pt idx="73">
                  <c:v>136.61430834770002</c:v>
                </c:pt>
                <c:pt idx="74">
                  <c:v>140.71275851993147</c:v>
                </c:pt>
                <c:pt idx="75">
                  <c:v>138.87703060531734</c:v>
                </c:pt>
                <c:pt idx="76">
                  <c:v>130.25442430996324</c:v>
                </c:pt>
                <c:pt idx="77">
                  <c:v>115.92546289896731</c:v>
                </c:pt>
                <c:pt idx="78">
                  <c:v>98.852191567180498</c:v>
                </c:pt>
                <c:pt idx="79">
                  <c:v>82.658932042397709</c:v>
                </c:pt>
                <c:pt idx="80">
                  <c:v>70.016413038843197</c:v>
                </c:pt>
                <c:pt idx="81">
                  <c:v>61.767543018374461</c:v>
                </c:pt>
                <c:pt idx="82">
                  <c:v>57.218826611880701</c:v>
                </c:pt>
                <c:pt idx="83">
                  <c:v>55.061087241426904</c:v>
                </c:pt>
                <c:pt idx="84">
                  <c:v>54.13991056528392</c:v>
                </c:pt>
                <c:pt idx="85">
                  <c:v>53.740988006680929</c:v>
                </c:pt>
                <c:pt idx="86">
                  <c:v>53.524438423370817</c:v>
                </c:pt>
                <c:pt idx="87">
                  <c:v>53.361240578083184</c:v>
                </c:pt>
                <c:pt idx="88">
                  <c:v>53.211564338586783</c:v>
                </c:pt>
                <c:pt idx="89">
                  <c:v>53.065278508250394</c:v>
                </c:pt>
                <c:pt idx="90">
                  <c:v>52.920222583023637</c:v>
                </c:pt>
                <c:pt idx="91">
                  <c:v>52.775990334410103</c:v>
                </c:pt>
                <c:pt idx="92">
                  <c:v>52.632510800319942</c:v>
                </c:pt>
                <c:pt idx="93">
                  <c:v>52.48980609654793</c:v>
                </c:pt>
                <c:pt idx="94">
                  <c:v>52.34800698165791</c:v>
                </c:pt>
                <c:pt idx="95">
                  <c:v>52.207467979968605</c:v>
                </c:pt>
                <c:pt idx="96">
                  <c:v>52.069009273089726</c:v>
                </c:pt>
                <c:pt idx="97">
                  <c:v>51.934379194081252</c:v>
                </c:pt>
                <c:pt idx="98">
                  <c:v>51.807087475121001</c:v>
                </c:pt>
                <c:pt idx="99">
                  <c:v>51.693816802558437</c:v>
                </c:pt>
                <c:pt idx="100">
                  <c:v>51.606658335534298</c:v>
                </c:pt>
                <c:pt idx="101">
                  <c:v>51.566392630123111</c:v>
                </c:pt>
                <c:pt idx="102">
                  <c:v>51.606888309855137</c:v>
                </c:pt>
                <c:pt idx="103">
                  <c:v>51.780348978175397</c:v>
                </c:pt>
                <c:pt idx="104">
                  <c:v>52.162563082964226</c:v>
                </c:pt>
                <c:pt idx="105">
                  <c:v>52.856531448766098</c:v>
                </c:pt>
                <c:pt idx="106">
                  <c:v>53.991994491916962</c:v>
                </c:pt>
                <c:pt idx="107">
                  <c:v>55.717661979115071</c:v>
                </c:pt>
                <c:pt idx="108">
                  <c:v>58.182541641034305</c:v>
                </c:pt>
                <c:pt idx="109">
                  <c:v>61.502776621179208</c:v>
                </c:pt>
                <c:pt idx="110">
                  <c:v>65.711262271132682</c:v>
                </c:pt>
                <c:pt idx="111">
                  <c:v>70.690847426441934</c:v>
                </c:pt>
                <c:pt idx="112">
                  <c:v>76.102031262185236</c:v>
                </c:pt>
                <c:pt idx="113">
                  <c:v>81.335632871077536</c:v>
                </c:pt>
                <c:pt idx="114">
                  <c:v>85.542786779690388</c:v>
                </c:pt>
                <c:pt idx="115">
                  <c:v>87.79414179488154</c:v>
                </c:pt>
                <c:pt idx="116">
                  <c:v>87.367888649635731</c:v>
                </c:pt>
                <c:pt idx="117">
                  <c:v>84.067403488771035</c:v>
                </c:pt>
                <c:pt idx="118">
                  <c:v>78.392374073764273</c:v>
                </c:pt>
                <c:pt idx="119">
                  <c:v>71.42348177860994</c:v>
                </c:pt>
                <c:pt idx="120">
                  <c:v>64.443130149613694</c:v>
                </c:pt>
                <c:pt idx="121">
                  <c:v>58.48940394568465</c:v>
                </c:pt>
                <c:pt idx="122">
                  <c:v>54.078767572012836</c:v>
                </c:pt>
                <c:pt idx="123">
                  <c:v>51.203330414984109</c:v>
                </c:pt>
                <c:pt idx="124">
                  <c:v>49.529129753831519</c:v>
                </c:pt>
                <c:pt idx="125">
                  <c:v>48.635021845707513</c:v>
                </c:pt>
                <c:pt idx="126">
                  <c:v>48.17157033978669</c:v>
                </c:pt>
                <c:pt idx="127">
                  <c:v>47.912884813284961</c:v>
                </c:pt>
                <c:pt idx="128">
                  <c:v>47.738801976777054</c:v>
                </c:pt>
                <c:pt idx="129">
                  <c:v>47.595401476088846</c:v>
                </c:pt>
                <c:pt idx="130">
                  <c:v>47.4620479837251</c:v>
                </c:pt>
                <c:pt idx="131">
                  <c:v>47.332130131269373</c:v>
                </c:pt>
                <c:pt idx="132">
                  <c:v>47.204412253799859</c:v>
                </c:pt>
                <c:pt idx="133">
                  <c:v>47.080416114405978</c:v>
                </c:pt>
                <c:pt idx="134">
                  <c:v>46.965126141319203</c:v>
                </c:pt>
                <c:pt idx="135">
                  <c:v>46.870287280869597</c:v>
                </c:pt>
                <c:pt idx="136">
                  <c:v>46.820547623698538</c:v>
                </c:pt>
                <c:pt idx="137">
                  <c:v>46.862318480064062</c:v>
                </c:pt>
                <c:pt idx="138">
                  <c:v>47.073114800246053</c:v>
                </c:pt>
                <c:pt idx="139">
                  <c:v>47.56537335239269</c:v>
                </c:pt>
                <c:pt idx="140">
                  <c:v>48.474977078959888</c:v>
                </c:pt>
                <c:pt idx="141">
                  <c:v>49.924829880721887</c:v>
                </c:pt>
                <c:pt idx="142">
                  <c:v>51.962416654366088</c:v>
                </c:pt>
                <c:pt idx="143">
                  <c:v>54.488152090058847</c:v>
                </c:pt>
                <c:pt idx="144">
                  <c:v>57.210607607872035</c:v>
                </c:pt>
                <c:pt idx="145">
                  <c:v>59.669586760979655</c:v>
                </c:pt>
                <c:pt idx="146">
                  <c:v>61.345174041068347</c:v>
                </c:pt>
                <c:pt idx="147">
                  <c:v>61.824549138774117</c:v>
                </c:pt>
                <c:pt idx="148">
                  <c:v>60.955359130117031</c:v>
                </c:pt>
                <c:pt idx="149">
                  <c:v>58.908253069602452</c:v>
                </c:pt>
                <c:pt idx="150">
                  <c:v>56.113717944880605</c:v>
                </c:pt>
                <c:pt idx="151">
                  <c:v>53.105144901280021</c:v>
                </c:pt>
                <c:pt idx="152">
                  <c:v>50.346594167494558</c:v>
                </c:pt>
                <c:pt idx="153">
                  <c:v>48.120831947179653</c:v>
                </c:pt>
                <c:pt idx="154">
                  <c:v>46.50900626447195</c:v>
                </c:pt>
                <c:pt idx="155">
                  <c:v>45.442611143009415</c:v>
                </c:pt>
                <c:pt idx="156">
                  <c:v>44.782400774542921</c:v>
                </c:pt>
                <c:pt idx="157">
                  <c:v>44.384431886545599</c:v>
                </c:pt>
                <c:pt idx="158">
                  <c:v>44.135767736462356</c:v>
                </c:pt>
                <c:pt idx="159">
                  <c:v>43.962795573271002</c:v>
                </c:pt>
                <c:pt idx="160">
                  <c:v>43.824180144804238</c:v>
                </c:pt>
                <c:pt idx="161">
                  <c:v>43.699547241445686</c:v>
                </c:pt>
                <c:pt idx="162">
                  <c:v>43.579979896747908</c:v>
                </c:pt>
                <c:pt idx="163">
                  <c:v>43.4619829271684</c:v>
                </c:pt>
                <c:pt idx="164">
                  <c:v>43.344317825149581</c:v>
                </c:pt>
                <c:pt idx="165">
                  <c:v>43.226581217579479</c:v>
                </c:pt>
                <c:pt idx="166">
                  <c:v>43.108647471876395</c:v>
                </c:pt>
                <c:pt idx="167">
                  <c:v>42.990475601021494</c:v>
                </c:pt>
                <c:pt idx="168">
                  <c:v>42.872049608383406</c:v>
                </c:pt>
                <c:pt idx="169">
                  <c:v>42.753361837257494</c:v>
                </c:pt>
                <c:pt idx="170">
                  <c:v>42.634408613566315</c:v>
                </c:pt>
                <c:pt idx="171">
                  <c:v>42.515189024628377</c:v>
                </c:pt>
                <c:pt idx="172">
                  <c:v>42.395704419268675</c:v>
                </c:pt>
                <c:pt idx="173">
                  <c:v>42.275958065388913</c:v>
                </c:pt>
                <c:pt idx="174">
                  <c:v>42.155954850065136</c:v>
                </c:pt>
                <c:pt idx="175">
                  <c:v>42.035701003348635</c:v>
                </c:pt>
                <c:pt idx="176">
                  <c:v>41.915203844529714</c:v>
                </c:pt>
                <c:pt idx="177">
                  <c:v>41.794471551774656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FED4-47A6-B5B5-5A20D6565EA1}"/>
            </c:ext>
          </c:extLst>
        </c:ser>
        <c:ser>
          <c:idx val="0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B!$BL$27:$BL$227</c:f>
              <c:numCache>
                <c:formatCode>General</c:formatCode>
                <c:ptCount val="201"/>
                <c:pt idx="0">
                  <c:v>#N/A</c:v>
                </c:pt>
                <c:pt idx="1">
                  <c:v>58.376620530759169</c:v>
                </c:pt>
                <c:pt idx="2">
                  <c:v>58.538658819788267</c:v>
                </c:pt>
                <c:pt idx="3">
                  <c:v>58.700571848815933</c:v>
                </c:pt>
                <c:pt idx="4">
                  <c:v>58.862238932068109</c:v>
                </c:pt>
                <c:pt idx="5">
                  <c:v>59.02351958668698</c:v>
                </c:pt>
                <c:pt idx="6">
                  <c:v>59.18425145445164</c:v>
                </c:pt>
                <c:pt idx="7">
                  <c:v>59.344248144231777</c:v>
                </c:pt>
                <c:pt idx="8">
                  <c:v>59.50329702392893</c:v>
                </c:pt>
                <c:pt idx="9">
                  <c:v>59.661156999740136</c:v>
                </c:pt>
                <c:pt idx="10">
                  <c:v>59.817556330908737</c:v>
                </c:pt>
                <c:pt idx="11">
                  <c:v>59.972190539612299</c:v>
                </c:pt>
                <c:pt idx="12">
                  <c:v>60.124720488077344</c:v>
                </c:pt>
                <c:pt idx="13">
                  <c:v>60.274770708066121</c:v>
                </c:pt>
                <c:pt idx="14">
                  <c:v>60.421928081049778</c:v>
                </c:pt>
                <c:pt idx="15">
                  <c:v>60.56574097997094</c:v>
                </c:pt>
                <c:pt idx="16">
                  <c:v>60.705718994601824</c:v>
                </c:pt>
                <c:pt idx="17">
                  <c:v>60.841333371002612</c:v>
                </c:pt>
                <c:pt idx="18">
                  <c:v>60.972018300157032</c:v>
                </c:pt>
                <c:pt idx="19">
                  <c:v>61.097173190025579</c:v>
                </c:pt>
                <c:pt idx="20">
                  <c:v>61.216166047448922</c:v>
                </c:pt>
                <c:pt idx="21">
                  <c:v>61.328338080020259</c:v>
                </c:pt>
                <c:pt idx="22">
                  <c:v>61.433009601889573</c:v>
                </c:pt>
                <c:pt idx="23">
                  <c:v>61.529487290515178</c:v>
                </c:pt>
                <c:pt idx="24">
                  <c:v>61.617072793308338</c:v>
                </c:pt>
                <c:pt idx="25">
                  <c:v>61.695072624444762</c:v>
                </c:pt>
                <c:pt idx="26">
                  <c:v>61.762809224422327</c:v>
                </c:pt>
                <c:pt idx="27">
                  <c:v>61.819632981013122</c:v>
                </c:pt>
                <c:pt idx="28">
                  <c:v>61.864934934124022</c:v>
                </c:pt>
                <c:pt idx="29">
                  <c:v>61.89815981391849</c:v>
                </c:pt>
                <c:pt idx="30">
                  <c:v>61.918818997391291</c:v>
                </c:pt>
                <c:pt idx="31">
                  <c:v>61.926502919843649</c:v>
                </c:pt>
                <c:pt idx="32">
                  <c:v>61.9208924505444</c:v>
                </c:pt>
                <c:pt idx="33">
                  <c:v>61.901768741458554</c:v>
                </c:pt>
                <c:pt idx="34">
                  <c:v>61.869021087709953</c:v>
                </c:pt>
                <c:pt idx="35">
                  <c:v>61.822652399448778</c:v>
                </c:pt>
                <c:pt idx="36">
                  <c:v>61.762781975213187</c:v>
                </c:pt>
                <c:pt idx="37">
                  <c:v>61.689645381952268</c:v>
                </c:pt>
                <c:pt idx="38">
                  <c:v>61.603591379184152</c:v>
                </c:pt>
                <c:pt idx="39">
                  <c:v>61.505075964835321</c:v>
                </c:pt>
                <c:pt idx="40">
                  <c:v>61.394653757620027</c:v>
                </c:pt>
                <c:pt idx="41">
                  <c:v>61.27296705491549</c:v>
                </c:pt>
                <c:pt idx="42">
                  <c:v>61.140733006752292</c:v>
                </c:pt>
                <c:pt idx="43">
                  <c:v>60.998729418769479</c:v>
                </c:pt>
                <c:pt idx="44">
                  <c:v>60.84777973570084</c:v>
                </c:pt>
                <c:pt idx="45">
                  <c:v>60.688737761282709</c:v>
                </c:pt>
                <c:pt idx="46">
                  <c:v>60.522472642601066</c:v>
                </c:pt>
                <c:pt idx="47">
                  <c:v>60.349854591610701</c:v>
                </c:pt>
                <c:pt idx="48">
                  <c:v>60.171741740474907</c:v>
                </c:pt>
                <c:pt idx="49">
                  <c:v>59.988968438056659</c:v>
                </c:pt>
                <c:pt idx="50">
                  <c:v>59.80233519999129</c:v>
                </c:pt>
                <c:pt idx="51">
                  <c:v>59.612600431270714</c:v>
                </c:pt>
                <c:pt idx="52">
                  <c:v>59.420473953946249</c:v>
                </c:pt>
                <c:pt idx="53">
                  <c:v>59.226612297656878</c:v>
                </c:pt>
                <c:pt idx="54">
                  <c:v>59.031615649841193</c:v>
                </c:pt>
                <c:pt idx="55">
                  <c:v>58.836026316795447</c:v>
                </c:pt>
                <c:pt idx="56">
                  <c:v>58.640328516000238</c:v>
                </c:pt>
                <c:pt idx="57">
                  <c:v>58.444949303162069</c:v>
                </c:pt>
                <c:pt idx="58">
                  <c:v>58.250260432340809</c:v>
                </c:pt>
                <c:pt idx="59">
                  <c:v>58.056580952131071</c:v>
                </c:pt>
                <c:pt idx="60">
                  <c:v>57.864180352805434</c:v>
                </c:pt>
                <c:pt idx="61">
                  <c:v>57.673282096373647</c:v>
                </c:pt>
                <c:pt idx="62">
                  <c:v>57.484067381665177</c:v>
                </c:pt>
                <c:pt idx="63">
                  <c:v>57.296679018114496</c:v>
                </c:pt>
                <c:pt idx="64">
                  <c:v>57.111225303576056</c:v>
                </c:pt>
                <c:pt idx="65">
                  <c:v>56.927783822217911</c:v>
                </c:pt>
                <c:pt idx="66">
                  <c:v>56.746405097645876</c:v>
                </c:pt>
                <c:pt idx="67">
                  <c:v>56.567116053468887</c:v>
                </c:pt>
                <c:pt idx="68">
                  <c:v>56.389923248323562</c:v>
                </c:pt>
                <c:pt idx="69">
                  <c:v>56.21481586488899</c:v>
                </c:pt>
                <c:pt idx="70">
                  <c:v>56.041768442723381</c:v>
                </c:pt>
                <c:pt idx="71">
                  <c:v>55.870743353002823</c:v>
                </c:pt>
                <c:pt idx="72">
                  <c:v>55.701693019649568</c:v>
                </c:pt>
                <c:pt idx="73">
                  <c:v>55.534561896138371</c:v>
                </c:pt>
                <c:pt idx="74">
                  <c:v>55.36928821070039</c:v>
                </c:pt>
                <c:pt idx="75">
                  <c:v>55.205805494938289</c:v>
                </c:pt>
                <c:pt idx="76">
                  <c:v>55.044043912232723</c:v>
                </c:pt>
                <c:pt idx="77">
                  <c:v>54.883931402952889</c:v>
                </c:pt>
                <c:pt idx="78">
                  <c:v>54.725394663546368</c:v>
                </c:pt>
                <c:pt idx="79">
                  <c:v>54.568359976219043</c:v>
                </c:pt>
                <c:pt idx="80">
                  <c:v>54.412753905242987</c:v>
                </c:pt>
                <c:pt idx="81">
                  <c:v>54.258503875044347</c:v>
                </c:pt>
                <c:pt idx="82">
                  <c:v>54.105538644204309</c:v>
                </c:pt>
                <c:pt idx="83">
                  <c:v>53.953788688413731</c:v>
                </c:pt>
                <c:pt idx="84">
                  <c:v>53.803186504303369</c:v>
                </c:pt>
                <c:pt idx="85">
                  <c:v>53.653666844962856</c:v>
                </c:pt>
                <c:pt idx="86">
                  <c:v>53.505166896887026</c:v>
                </c:pt>
                <c:pt idx="87">
                  <c:v>53.357626407066206</c:v>
                </c:pt>
                <c:pt idx="88">
                  <c:v>53.21098776797983</c:v>
                </c:pt>
                <c:pt idx="89">
                  <c:v>53.065196067365321</c:v>
                </c:pt>
                <c:pt idx="90">
                  <c:v>52.920199108821471</c:v>
                </c:pt>
                <c:pt idx="91">
                  <c:v>52.775947408566225</c:v>
                </c:pt>
                <c:pt idx="92">
                  <c:v>52.632394173002723</c:v>
                </c:pt>
                <c:pt idx="93">
                  <c:v>52.489495261149735</c:v>
                </c:pt>
                <c:pt idx="94">
                  <c:v>52.3472091354611</c:v>
                </c:pt>
                <c:pt idx="95">
                  <c:v>52.205496804086835</c:v>
                </c:pt>
                <c:pt idx="96">
                  <c:v>52.064321757213129</c:v>
                </c:pt>
                <c:pt idx="97">
                  <c:v>51.923649899752675</c:v>
                </c:pt>
                <c:pt idx="98">
                  <c:v>51.78344948233697</c:v>
                </c:pt>
                <c:pt idx="99">
                  <c:v>51.643691032281957</c:v>
                </c:pt>
                <c:pt idx="100">
                  <c:v>51.504347285954402</c:v>
                </c:pt>
                <c:pt idx="101">
                  <c:v>51.365393123752156</c:v>
                </c:pt>
                <c:pt idx="102">
                  <c:v>51.226805508723722</c:v>
                </c:pt>
                <c:pt idx="103">
                  <c:v>51.088563429686438</c:v>
                </c:pt>
                <c:pt idx="104">
                  <c:v>50.950647849553448</c:v>
                </c:pt>
                <c:pt idx="105">
                  <c:v>50.813041659443506</c:v>
                </c:pt>
                <c:pt idx="106">
                  <c:v>50.675729639020375</c:v>
                </c:pt>
                <c:pt idx="107">
                  <c:v>50.538698423385895</c:v>
                </c:pt>
                <c:pt idx="108">
                  <c:v>50.401936476727684</c:v>
                </c:pt>
                <c:pt idx="109">
                  <c:v>50.265434072795756</c:v>
                </c:pt>
                <c:pt idx="110">
                  <c:v>50.12918328214684</c:v>
                </c:pt>
                <c:pt idx="111">
                  <c:v>49.993177965946231</c:v>
                </c:pt>
                <c:pt idx="112">
                  <c:v>49.857413775950526</c:v>
                </c:pt>
                <c:pt idx="113">
                  <c:v>49.721888160106104</c:v>
                </c:pt>
                <c:pt idx="114">
                  <c:v>49.586600372982467</c:v>
                </c:pt>
                <c:pt idx="115">
                  <c:v>49.451551490014253</c:v>
                </c:pt>
                <c:pt idx="116">
                  <c:v>49.31674442424579</c:v>
                </c:pt>
                <c:pt idx="117">
                  <c:v>49.182183943957128</c:v>
                </c:pt>
                <c:pt idx="118">
                  <c:v>49.047876689198155</c:v>
                </c:pt>
                <c:pt idx="119">
                  <c:v>48.91383118487142</c:v>
                </c:pt>
                <c:pt idx="120">
                  <c:v>48.780057847586498</c:v>
                </c:pt>
                <c:pt idx="121">
                  <c:v>48.646568983070274</c:v>
                </c:pt>
                <c:pt idx="122">
                  <c:v>48.513378770469124</c:v>
                </c:pt>
                <c:pt idx="123">
                  <c:v>48.380503229440642</c:v>
                </c:pt>
                <c:pt idx="124">
                  <c:v>48.247960165529236</c:v>
                </c:pt>
                <c:pt idx="125">
                  <c:v>48.115769088983328</c:v>
                </c:pt>
                <c:pt idx="126">
                  <c:v>47.983951101944108</c:v>
                </c:pt>
                <c:pt idx="127">
                  <c:v>47.8525287488619</c:v>
                </c:pt>
                <c:pt idx="128">
                  <c:v>47.721525825132758</c:v>
                </c:pt>
                <c:pt idx="129">
                  <c:v>47.590967139350973</c:v>
                </c:pt>
                <c:pt idx="130">
                  <c:v>47.460878225302871</c:v>
                </c:pt>
                <c:pt idx="131">
                  <c:v>47.331285000938642</c:v>
                </c:pt>
                <c:pt idx="132">
                  <c:v>47.202213373093642</c:v>
                </c:pt>
                <c:pt idx="133">
                  <c:v>47.073688788715593</c:v>
                </c:pt>
                <c:pt idx="134">
                  <c:v>46.945735735783664</c:v>
                </c:pt>
                <c:pt idx="135">
                  <c:v>46.81837719993797</c:v>
                </c:pt>
                <c:pt idx="136">
                  <c:v>46.691634085987367</c:v>
                </c:pt>
                <c:pt idx="137">
                  <c:v>46.565524616786952</c:v>
                </c:pt>
                <c:pt idx="138">
                  <c:v>46.440063725283665</c:v>
                </c:pt>
                <c:pt idx="139">
                  <c:v>46.315262458575205</c:v>
                </c:pt>
                <c:pt idx="140">
                  <c:v>46.191127415336339</c:v>
                </c:pt>
                <c:pt idx="141">
                  <c:v>46.067660239644042</c:v>
                </c:pt>
                <c:pt idx="142">
                  <c:v>45.944857194796967</c:v>
                </c:pt>
                <c:pt idx="143">
                  <c:v>45.822708839943203</c:v>
                </c:pt>
                <c:pt idx="144">
                  <c:v>45.701199830049902</c:v>
                </c:pt>
                <c:pt idx="145">
                  <c:v>45.580308855935407</c:v>
                </c:pt>
                <c:pt idx="146">
                  <c:v>45.460008735842415</c:v>
                </c:pt>
                <c:pt idx="147">
                  <c:v>45.34026666360937</c:v>
                </c:pt>
                <c:pt idx="148">
                  <c:v>45.221044611290509</c:v>
                </c:pt>
                <c:pt idx="149">
                  <c:v>45.102299876579359</c:v>
                </c:pt>
                <c:pt idx="150">
                  <c:v>44.983985758170817</c:v>
                </c:pt>
                <c:pt idx="151">
                  <c:v>44.866052335817344</c:v>
                </c:pt>
                <c:pt idx="152">
                  <c:v>44.748447326801752</c:v>
                </c:pt>
                <c:pt idx="153">
                  <c:v>44.63111698724984</c:v>
                </c:pt>
                <c:pt idx="154">
                  <c:v>44.514007025366794</c:v>
                </c:pt>
                <c:pt idx="155">
                  <c:v>44.397063494346334</c:v>
                </c:pt>
                <c:pt idx="156">
                  <c:v>44.280233635230047</c:v>
                </c:pt>
                <c:pt idx="157">
                  <c:v>44.163466644091862</c:v>
                </c:pt>
                <c:pt idx="158">
                  <c:v>44.046714343176824</c:v>
                </c:pt>
                <c:pt idx="159">
                  <c:v>43.929931741560523</c:v>
                </c:pt>
                <c:pt idx="160">
                  <c:v>43.813077477035272</c:v>
                </c:pt>
                <c:pt idx="161">
                  <c:v>43.696114136829451</c:v>
                </c:pt>
                <c:pt idx="162">
                  <c:v>43.579008460067982</c:v>
                </c:pt>
                <c:pt idx="163">
                  <c:v>43.461731429320984</c:v>
                </c:pt>
                <c:pt idx="164">
                  <c:v>43.344258262015991</c:v>
                </c:pt>
                <c:pt idx="165">
                  <c:v>43.226568314853893</c:v>
                </c:pt>
                <c:pt idx="166">
                  <c:v>43.108644915712944</c:v>
                </c:pt>
                <c:pt idx="167">
                  <c:v>42.990475137951663</c:v>
                </c:pt>
                <c:pt idx="168">
                  <c:v>42.872049531681363</c:v>
                </c:pt>
                <c:pt idx="169">
                  <c:v>42.753361825642315</c:v>
                </c:pt>
                <c:pt idx="170">
                  <c:v>42.634408611958399</c:v>
                </c:pt>
                <c:pt idx="171">
                  <c:v>42.515189024424913</c:v>
                </c:pt>
                <c:pt idx="172">
                  <c:v>42.395704419245142</c:v>
                </c:pt>
                <c:pt idx="173">
                  <c:v>42.275958065386426</c:v>
                </c:pt>
                <c:pt idx="174">
                  <c:v>42.155954850064894</c:v>
                </c:pt>
                <c:pt idx="175">
                  <c:v>42.035701003348613</c:v>
                </c:pt>
                <c:pt idx="176">
                  <c:v>41.915203844529714</c:v>
                </c:pt>
                <c:pt idx="177">
                  <c:v>41.794471551774656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FED4-47A6-B5B5-5A20D6565EA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82674624"/>
        <c:axId val="472251208"/>
      </c:scatterChart>
      <c:valAx>
        <c:axId val="282674624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472251208"/>
        <c:crosses val="autoZero"/>
        <c:crossBetween val="midCat"/>
      </c:valAx>
      <c:valAx>
        <c:axId val="472251208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282674624"/>
        <c:crosses val="autoZero"/>
        <c:crossBetween val="midCat"/>
      </c:valAx>
    </c:plotArea>
    <c:plotVisOnly val="1"/>
    <c:dispBlanksAs val="gap"/>
    <c:showDLblsOverMax val="0"/>
  </c:chart>
  <c:spPr>
    <a:solidFill>
      <a:schemeClr val="bg1"/>
    </a:solidFill>
  </c:spPr>
  <c:printSettings>
    <c:headerFooter/>
    <c:pageMargins b="0.75" l="0.7" r="0.7" t="0.75" header="0.3" footer="0.3"/>
    <c:pageSetup/>
  </c:printSettings>
</c:chartSpace>
</file>

<file path=xl/charts/chart3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/>
      <c:scatterChart>
        <c:scatterStyle val="smoothMarker"/>
        <c:varyColors val="0"/>
        <c:ser>
          <c:idx val="12"/>
          <c:order val="0"/>
          <c:spPr>
            <a:ln>
              <a:solidFill>
                <a:schemeClr val="accent1"/>
              </a:solidFill>
            </a:ln>
          </c:spPr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B!$Q$27:$Q$227</c:f>
              <c:numCache>
                <c:formatCode>General</c:formatCode>
                <c:ptCount val="201"/>
                <c:pt idx="0">
                  <c:v>60.216999999999999</c:v>
                </c:pt>
                <c:pt idx="1">
                  <c:v>55.817</c:v>
                </c:pt>
                <c:pt idx="2">
                  <c:v>58.116999999999997</c:v>
                </c:pt>
                <c:pt idx="3">
                  <c:v>57.667000000000002</c:v>
                </c:pt>
                <c:pt idx="4">
                  <c:v>56.767000000000003</c:v>
                </c:pt>
                <c:pt idx="5">
                  <c:v>58.116999999999997</c:v>
                </c:pt>
                <c:pt idx="6">
                  <c:v>55.95</c:v>
                </c:pt>
                <c:pt idx="7">
                  <c:v>57.8</c:v>
                </c:pt>
                <c:pt idx="8">
                  <c:v>54.383000000000003</c:v>
                </c:pt>
                <c:pt idx="9">
                  <c:v>55.15</c:v>
                </c:pt>
                <c:pt idx="10">
                  <c:v>55.8</c:v>
                </c:pt>
                <c:pt idx="11">
                  <c:v>57.716999999999999</c:v>
                </c:pt>
                <c:pt idx="12">
                  <c:v>58.616999999999997</c:v>
                </c:pt>
                <c:pt idx="13">
                  <c:v>57.1</c:v>
                </c:pt>
                <c:pt idx="14">
                  <c:v>57.8</c:v>
                </c:pt>
                <c:pt idx="15">
                  <c:v>57.267000000000003</c:v>
                </c:pt>
                <c:pt idx="16">
                  <c:v>57.45</c:v>
                </c:pt>
                <c:pt idx="17">
                  <c:v>55.05</c:v>
                </c:pt>
                <c:pt idx="18">
                  <c:v>58.85</c:v>
                </c:pt>
                <c:pt idx="19">
                  <c:v>55.517000000000003</c:v>
                </c:pt>
                <c:pt idx="20">
                  <c:v>57.133000000000003</c:v>
                </c:pt>
                <c:pt idx="21">
                  <c:v>58.75</c:v>
                </c:pt>
                <c:pt idx="22">
                  <c:v>59.567</c:v>
                </c:pt>
                <c:pt idx="23">
                  <c:v>58.383000000000003</c:v>
                </c:pt>
                <c:pt idx="24">
                  <c:v>56.933</c:v>
                </c:pt>
                <c:pt idx="25">
                  <c:v>56.8</c:v>
                </c:pt>
                <c:pt idx="26">
                  <c:v>56.5</c:v>
                </c:pt>
                <c:pt idx="27">
                  <c:v>56.567</c:v>
                </c:pt>
                <c:pt idx="28">
                  <c:v>58.017000000000003</c:v>
                </c:pt>
                <c:pt idx="29">
                  <c:v>58.017000000000003</c:v>
                </c:pt>
                <c:pt idx="30">
                  <c:v>58.283000000000001</c:v>
                </c:pt>
                <c:pt idx="31">
                  <c:v>57.5</c:v>
                </c:pt>
                <c:pt idx="32">
                  <c:v>59.683</c:v>
                </c:pt>
                <c:pt idx="33">
                  <c:v>56.3</c:v>
                </c:pt>
                <c:pt idx="34">
                  <c:v>60.15</c:v>
                </c:pt>
                <c:pt idx="35">
                  <c:v>57.85</c:v>
                </c:pt>
                <c:pt idx="36">
                  <c:v>57.966999999999999</c:v>
                </c:pt>
                <c:pt idx="37">
                  <c:v>59.267000000000003</c:v>
                </c:pt>
                <c:pt idx="38">
                  <c:v>62.082999999999998</c:v>
                </c:pt>
                <c:pt idx="39">
                  <c:v>58.933</c:v>
                </c:pt>
                <c:pt idx="40">
                  <c:v>61.417000000000002</c:v>
                </c:pt>
                <c:pt idx="41">
                  <c:v>69.117000000000004</c:v>
                </c:pt>
                <c:pt idx="42">
                  <c:v>75.183000000000007</c:v>
                </c:pt>
                <c:pt idx="43">
                  <c:v>84.5</c:v>
                </c:pt>
                <c:pt idx="44">
                  <c:v>98.05</c:v>
                </c:pt>
                <c:pt idx="45">
                  <c:v>112.633</c:v>
                </c:pt>
                <c:pt idx="46">
                  <c:v>124.85</c:v>
                </c:pt>
                <c:pt idx="47">
                  <c:v>139.583</c:v>
                </c:pt>
                <c:pt idx="48">
                  <c:v>149.417</c:v>
                </c:pt>
                <c:pt idx="49">
                  <c:v>156.28299999999999</c:v>
                </c:pt>
                <c:pt idx="50">
                  <c:v>159.88300000000001</c:v>
                </c:pt>
                <c:pt idx="51">
                  <c:v>157.9</c:v>
                </c:pt>
                <c:pt idx="52">
                  <c:v>151.05000000000001</c:v>
                </c:pt>
                <c:pt idx="53">
                  <c:v>138.03299999999999</c:v>
                </c:pt>
                <c:pt idx="54">
                  <c:v>117</c:v>
                </c:pt>
                <c:pt idx="55">
                  <c:v>96.1</c:v>
                </c:pt>
                <c:pt idx="56">
                  <c:v>77.349999999999994</c:v>
                </c:pt>
                <c:pt idx="57">
                  <c:v>64.2</c:v>
                </c:pt>
                <c:pt idx="58">
                  <c:v>56.85</c:v>
                </c:pt>
                <c:pt idx="59">
                  <c:v>58.05</c:v>
                </c:pt>
                <c:pt idx="60">
                  <c:v>56.567</c:v>
                </c:pt>
                <c:pt idx="61">
                  <c:v>55.183</c:v>
                </c:pt>
                <c:pt idx="62">
                  <c:v>54.533000000000001</c:v>
                </c:pt>
                <c:pt idx="63">
                  <c:v>54.35</c:v>
                </c:pt>
                <c:pt idx="64">
                  <c:v>54.832999999999998</c:v>
                </c:pt>
                <c:pt idx="65">
                  <c:v>58.183</c:v>
                </c:pt>
                <c:pt idx="66">
                  <c:v>61.966999999999999</c:v>
                </c:pt>
                <c:pt idx="67">
                  <c:v>62.433</c:v>
                </c:pt>
                <c:pt idx="68">
                  <c:v>71.316999999999993</c:v>
                </c:pt>
                <c:pt idx="69">
                  <c:v>77.283000000000001</c:v>
                </c:pt>
                <c:pt idx="70">
                  <c:v>87.266999999999996</c:v>
                </c:pt>
                <c:pt idx="71">
                  <c:v>94.75</c:v>
                </c:pt>
                <c:pt idx="72">
                  <c:v>102.85</c:v>
                </c:pt>
                <c:pt idx="73">
                  <c:v>108.717</c:v>
                </c:pt>
                <c:pt idx="74">
                  <c:v>111.483</c:v>
                </c:pt>
                <c:pt idx="75">
                  <c:v>111.81699999999999</c:v>
                </c:pt>
                <c:pt idx="76">
                  <c:v>109.633</c:v>
                </c:pt>
                <c:pt idx="77">
                  <c:v>101</c:v>
                </c:pt>
                <c:pt idx="78">
                  <c:v>88.066999999999993</c:v>
                </c:pt>
                <c:pt idx="79">
                  <c:v>75.599999999999994</c:v>
                </c:pt>
                <c:pt idx="80">
                  <c:v>63.082999999999998</c:v>
                </c:pt>
                <c:pt idx="81">
                  <c:v>56.517000000000003</c:v>
                </c:pt>
                <c:pt idx="82">
                  <c:v>51.2</c:v>
                </c:pt>
                <c:pt idx="83">
                  <c:v>52.067</c:v>
                </c:pt>
                <c:pt idx="84">
                  <c:v>52.417000000000002</c:v>
                </c:pt>
                <c:pt idx="85">
                  <c:v>52.35</c:v>
                </c:pt>
                <c:pt idx="86">
                  <c:v>49.5</c:v>
                </c:pt>
                <c:pt idx="87">
                  <c:v>51.25</c:v>
                </c:pt>
                <c:pt idx="88">
                  <c:v>54.366999999999997</c:v>
                </c:pt>
                <c:pt idx="89">
                  <c:v>52.582999999999998</c:v>
                </c:pt>
                <c:pt idx="90">
                  <c:v>52.917000000000002</c:v>
                </c:pt>
                <c:pt idx="91">
                  <c:v>53.05</c:v>
                </c:pt>
                <c:pt idx="92">
                  <c:v>52.667000000000002</c:v>
                </c:pt>
                <c:pt idx="93">
                  <c:v>52.417000000000002</c:v>
                </c:pt>
                <c:pt idx="94">
                  <c:v>52.582999999999998</c:v>
                </c:pt>
                <c:pt idx="95">
                  <c:v>50.482999999999997</c:v>
                </c:pt>
                <c:pt idx="96">
                  <c:v>51.267000000000003</c:v>
                </c:pt>
                <c:pt idx="97">
                  <c:v>53.417000000000002</c:v>
                </c:pt>
                <c:pt idx="98">
                  <c:v>53.582999999999998</c:v>
                </c:pt>
                <c:pt idx="99">
                  <c:v>50.966999999999999</c:v>
                </c:pt>
                <c:pt idx="100">
                  <c:v>49.75</c:v>
                </c:pt>
                <c:pt idx="101">
                  <c:v>51.05</c:v>
                </c:pt>
                <c:pt idx="102">
                  <c:v>51.683</c:v>
                </c:pt>
                <c:pt idx="103">
                  <c:v>53.082999999999998</c:v>
                </c:pt>
                <c:pt idx="104">
                  <c:v>56.417000000000002</c:v>
                </c:pt>
                <c:pt idx="105">
                  <c:v>56.067</c:v>
                </c:pt>
                <c:pt idx="106">
                  <c:v>55.433</c:v>
                </c:pt>
                <c:pt idx="107">
                  <c:v>59.433</c:v>
                </c:pt>
                <c:pt idx="108">
                  <c:v>62.417000000000002</c:v>
                </c:pt>
                <c:pt idx="109">
                  <c:v>70.966999999999999</c:v>
                </c:pt>
                <c:pt idx="110">
                  <c:v>76.617000000000004</c:v>
                </c:pt>
                <c:pt idx="111">
                  <c:v>85.55</c:v>
                </c:pt>
                <c:pt idx="112">
                  <c:v>97.117000000000004</c:v>
                </c:pt>
                <c:pt idx="113">
                  <c:v>105.18300000000001</c:v>
                </c:pt>
                <c:pt idx="114">
                  <c:v>113.583</c:v>
                </c:pt>
                <c:pt idx="115">
                  <c:v>118.417</c:v>
                </c:pt>
                <c:pt idx="116">
                  <c:v>123.483</c:v>
                </c:pt>
                <c:pt idx="117">
                  <c:v>125.533</c:v>
                </c:pt>
                <c:pt idx="118">
                  <c:v>126</c:v>
                </c:pt>
                <c:pt idx="119">
                  <c:v>119.267</c:v>
                </c:pt>
                <c:pt idx="120">
                  <c:v>110.483</c:v>
                </c:pt>
                <c:pt idx="121">
                  <c:v>97.65</c:v>
                </c:pt>
                <c:pt idx="122">
                  <c:v>86.15</c:v>
                </c:pt>
                <c:pt idx="123">
                  <c:v>75.2</c:v>
                </c:pt>
                <c:pt idx="124">
                  <c:v>58.633000000000003</c:v>
                </c:pt>
                <c:pt idx="125">
                  <c:v>54.817</c:v>
                </c:pt>
                <c:pt idx="126">
                  <c:v>48.85</c:v>
                </c:pt>
                <c:pt idx="127">
                  <c:v>47.982999999999997</c:v>
                </c:pt>
                <c:pt idx="128">
                  <c:v>49.35</c:v>
                </c:pt>
                <c:pt idx="129">
                  <c:v>46.25</c:v>
                </c:pt>
                <c:pt idx="130">
                  <c:v>48.85</c:v>
                </c:pt>
                <c:pt idx="131">
                  <c:v>47.433</c:v>
                </c:pt>
                <c:pt idx="132">
                  <c:v>47.482999999999997</c:v>
                </c:pt>
                <c:pt idx="133">
                  <c:v>46.767000000000003</c:v>
                </c:pt>
                <c:pt idx="134">
                  <c:v>47.232999999999997</c:v>
                </c:pt>
                <c:pt idx="135">
                  <c:v>47.95</c:v>
                </c:pt>
                <c:pt idx="136">
                  <c:v>47.667000000000002</c:v>
                </c:pt>
                <c:pt idx="137">
                  <c:v>47.866999999999997</c:v>
                </c:pt>
                <c:pt idx="138">
                  <c:v>49.183</c:v>
                </c:pt>
                <c:pt idx="139">
                  <c:v>51.933</c:v>
                </c:pt>
                <c:pt idx="140">
                  <c:v>52.567</c:v>
                </c:pt>
                <c:pt idx="141">
                  <c:v>55.133000000000003</c:v>
                </c:pt>
                <c:pt idx="142">
                  <c:v>57.832999999999998</c:v>
                </c:pt>
                <c:pt idx="143">
                  <c:v>62.767000000000003</c:v>
                </c:pt>
                <c:pt idx="144">
                  <c:v>68.516999999999996</c:v>
                </c:pt>
                <c:pt idx="145">
                  <c:v>72.45</c:v>
                </c:pt>
                <c:pt idx="146">
                  <c:v>75.466999999999999</c:v>
                </c:pt>
                <c:pt idx="147">
                  <c:v>82.582999999999998</c:v>
                </c:pt>
                <c:pt idx="148">
                  <c:v>82.45</c:v>
                </c:pt>
                <c:pt idx="149">
                  <c:v>82.283000000000001</c:v>
                </c:pt>
                <c:pt idx="150">
                  <c:v>80.216999999999999</c:v>
                </c:pt>
                <c:pt idx="151">
                  <c:v>77.367000000000004</c:v>
                </c:pt>
                <c:pt idx="152">
                  <c:v>70.983000000000004</c:v>
                </c:pt>
                <c:pt idx="153">
                  <c:v>63.017000000000003</c:v>
                </c:pt>
                <c:pt idx="154">
                  <c:v>58.167000000000002</c:v>
                </c:pt>
                <c:pt idx="155">
                  <c:v>53.017000000000003</c:v>
                </c:pt>
                <c:pt idx="156">
                  <c:v>50.05</c:v>
                </c:pt>
                <c:pt idx="157">
                  <c:v>46.517000000000003</c:v>
                </c:pt>
                <c:pt idx="158">
                  <c:v>44.45</c:v>
                </c:pt>
                <c:pt idx="159">
                  <c:v>45.2</c:v>
                </c:pt>
                <c:pt idx="160">
                  <c:v>45.6</c:v>
                </c:pt>
                <c:pt idx="161">
                  <c:v>44.167000000000002</c:v>
                </c:pt>
                <c:pt idx="162">
                  <c:v>44.033000000000001</c:v>
                </c:pt>
                <c:pt idx="163">
                  <c:v>44.716999999999999</c:v>
                </c:pt>
                <c:pt idx="164">
                  <c:v>42.417000000000002</c:v>
                </c:pt>
                <c:pt idx="165">
                  <c:v>41.45</c:v>
                </c:pt>
                <c:pt idx="166">
                  <c:v>42.317</c:v>
                </c:pt>
                <c:pt idx="167">
                  <c:v>44.017000000000003</c:v>
                </c:pt>
                <c:pt idx="168">
                  <c:v>43.567</c:v>
                </c:pt>
                <c:pt idx="169">
                  <c:v>42.817</c:v>
                </c:pt>
                <c:pt idx="170">
                  <c:v>43.966999999999999</c:v>
                </c:pt>
                <c:pt idx="171">
                  <c:v>42.633000000000003</c:v>
                </c:pt>
                <c:pt idx="172">
                  <c:v>42.582999999999998</c:v>
                </c:pt>
                <c:pt idx="173">
                  <c:v>42.533000000000001</c:v>
                </c:pt>
                <c:pt idx="174">
                  <c:v>43.15</c:v>
                </c:pt>
                <c:pt idx="175">
                  <c:v>40.982999999999997</c:v>
                </c:pt>
                <c:pt idx="176">
                  <c:v>45.133000000000003</c:v>
                </c:pt>
                <c:pt idx="177">
                  <c:v>43.55</c:v>
                </c:pt>
                <c:pt idx="178">
                  <c:v>44.183</c:v>
                </c:pt>
                <c:pt idx="179">
                  <c:v>43.65</c:v>
                </c:pt>
                <c:pt idx="180">
                  <c:v>43.183</c:v>
                </c:pt>
                <c:pt idx="181">
                  <c:v>43.033000000000001</c:v>
                </c:pt>
                <c:pt idx="182">
                  <c:v>43.017000000000003</c:v>
                </c:pt>
                <c:pt idx="183">
                  <c:v>39.85</c:v>
                </c:pt>
                <c:pt idx="184">
                  <c:v>43.732999999999997</c:v>
                </c:pt>
                <c:pt idx="185">
                  <c:v>39.25</c:v>
                </c:pt>
                <c:pt idx="186">
                  <c:v>45.2</c:v>
                </c:pt>
                <c:pt idx="187">
                  <c:v>41.633000000000003</c:v>
                </c:pt>
                <c:pt idx="188">
                  <c:v>40.116999999999997</c:v>
                </c:pt>
                <c:pt idx="189">
                  <c:v>40.067</c:v>
                </c:pt>
                <c:pt idx="190">
                  <c:v>42.383000000000003</c:v>
                </c:pt>
                <c:pt idx="191">
                  <c:v>42.6</c:v>
                </c:pt>
                <c:pt idx="192">
                  <c:v>38.933</c:v>
                </c:pt>
                <c:pt idx="193">
                  <c:v>40.067</c:v>
                </c:pt>
                <c:pt idx="194">
                  <c:v>39.6</c:v>
                </c:pt>
                <c:pt idx="195">
                  <c:v>40.366999999999997</c:v>
                </c:pt>
                <c:pt idx="196">
                  <c:v>40.383000000000003</c:v>
                </c:pt>
                <c:pt idx="197">
                  <c:v>42.116999999999997</c:v>
                </c:pt>
                <c:pt idx="198">
                  <c:v>43.5</c:v>
                </c:pt>
                <c:pt idx="199">
                  <c:v>39.417000000000002</c:v>
                </c:pt>
                <c:pt idx="200">
                  <c:v>41.9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A339-49F3-A05F-7D492ED2FD3B}"/>
            </c:ext>
          </c:extLst>
        </c:ser>
        <c:ser>
          <c:idx val="2"/>
          <c:order val="1"/>
          <c:spPr>
            <a:ln>
              <a:solidFill>
                <a:schemeClr val="accent2"/>
              </a:solidFill>
            </a:ln>
          </c:spPr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B!$AG$27:$AG$227</c:f>
              <c:numCache>
                <c:formatCode>0.00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56.51824196377612</c:v>
                </c:pt>
                <c:pt idx="7">
                  <c:v>56.598671198668093</c:v>
                </c:pt>
                <c:pt idx="8">
                  <c:v>56.679011946934075</c:v>
                </c:pt>
                <c:pt idx="9">
                  <c:v>56.759173118696765</c:v>
                </c:pt>
                <c:pt idx="10">
                  <c:v>56.839049140776126</c:v>
                </c:pt>
                <c:pt idx="11">
                  <c:v>56.918518597112097</c:v>
                </c:pt>
                <c:pt idx="12">
                  <c:v>56.997442865456705</c:v>
                </c:pt>
                <c:pt idx="13">
                  <c:v>57.075664782700564</c:v>
                </c:pt>
                <c:pt idx="14">
                  <c:v>57.153007380397426</c:v>
                </c:pt>
                <c:pt idx="15">
                  <c:v>57.229272744827192</c:v>
                </c:pt>
                <c:pt idx="16">
                  <c:v>57.304241076424219</c:v>
                </c:pt>
                <c:pt idx="17">
                  <c:v>57.377670061213095</c:v>
                </c:pt>
                <c:pt idx="18">
                  <c:v>57.449294743347984</c:v>
                </c:pt>
                <c:pt idx="19">
                  <c:v>57.518828247913994</c:v>
                </c:pt>
                <c:pt idx="20">
                  <c:v>57.585964037155271</c:v>
                </c:pt>
                <c:pt idx="21">
                  <c:v>57.65038106368597</c:v>
                </c:pt>
                <c:pt idx="22">
                  <c:v>57.711754522752102</c:v>
                </c:pt>
                <c:pt idx="23">
                  <c:v>57.769777433012734</c:v>
                </c:pt>
                <c:pt idx="24">
                  <c:v>57.824202835401586</c:v>
                </c:pt>
                <c:pt idx="25">
                  <c:v>57.874924227048119</c:v>
                </c:pt>
                <c:pt idx="26">
                  <c:v>57.922124561097917</c:v>
                </c:pt>
                <c:pt idx="27">
                  <c:v>57.966543537585778</c:v>
                </c:pt>
                <c:pt idx="28">
                  <c:v>58.00994037179602</c:v>
                </c:pt>
                <c:pt idx="29">
                  <c:v>58.055864593071995</c:v>
                </c:pt>
                <c:pt idx="30">
                  <c:v>58.110887179935496</c:v>
                </c:pt>
                <c:pt idx="31">
                  <c:v>58.186479250054489</c:v>
                </c:pt>
                <c:pt idx="32">
                  <c:v>58.301738341413319</c:v>
                </c:pt>
                <c:pt idx="33">
                  <c:v>58.487126664742341</c:v>
                </c:pt>
                <c:pt idx="34">
                  <c:v>58.789268007816574</c:v>
                </c:pt>
                <c:pt idx="35">
                  <c:v>59.27661647399443</c:v>
                </c:pt>
                <c:pt idx="36">
                  <c:v>60.04544043076811</c:v>
                </c:pt>
                <c:pt idx="37">
                  <c:v>61.225070845956246</c:v>
                </c:pt>
                <c:pt idx="38">
                  <c:v>62.980809727381285</c:v>
                </c:pt>
                <c:pt idx="39">
                  <c:v>65.512414102946551</c:v>
                </c:pt>
                <c:pt idx="40">
                  <c:v>69.04585955084643</c:v>
                </c:pt>
                <c:pt idx="41">
                  <c:v>73.816368414912361</c:v>
                </c:pt>
                <c:pt idx="42">
                  <c:v>80.041628794415914</c:v>
                </c:pt>
                <c:pt idx="43">
                  <c:v>87.885653620268997</c:v>
                </c:pt>
                <c:pt idx="44">
                  <c:v>97.415059731687734</c:v>
                </c:pt>
                <c:pt idx="45">
                  <c:v>108.54834767370804</c:v>
                </c:pt>
                <c:pt idx="46">
                  <c:v>120.99091802656956</c:v>
                </c:pt>
                <c:pt idx="47">
                  <c:v>134.13354030201242</c:v>
                </c:pt>
                <c:pt idx="48">
                  <c:v>146.89002277243208</c:v>
                </c:pt>
                <c:pt idx="49">
                  <c:v>157.51498384492868</c:v>
                </c:pt>
                <c:pt idx="50">
                  <c:v>163.60899067763253</c:v>
                </c:pt>
                <c:pt idx="51">
                  <c:v>162.65324020464473</c:v>
                </c:pt>
                <c:pt idx="52">
                  <c:v>153.19323145164631</c:v>
                </c:pt>
                <c:pt idx="53">
                  <c:v>136.10273198757056</c:v>
                </c:pt>
                <c:pt idx="54">
                  <c:v>114.82798600069474</c:v>
                </c:pt>
                <c:pt idx="55">
                  <c:v>94.033426014883631</c:v>
                </c:pt>
                <c:pt idx="56">
                  <c:v>77.451775900630906</c:v>
                </c:pt>
                <c:pt idx="57">
                  <c:v>66.505537369357313</c:v>
                </c:pt>
                <c:pt idx="58">
                  <c:v>60.495441967291818</c:v>
                </c:pt>
                <c:pt idx="59">
                  <c:v>57.778156246024295</c:v>
                </c:pt>
                <c:pt idx="60">
                  <c:v>56.850383457827348</c:v>
                </c:pt>
                <c:pt idx="61">
                  <c:v>56.794122997804394</c:v>
                </c:pt>
                <c:pt idx="62">
                  <c:v>57.218660364701869</c:v>
                </c:pt>
                <c:pt idx="63">
                  <c:v>58.046034687446799</c:v>
                </c:pt>
                <c:pt idx="64">
                  <c:v>59.343566431320625</c:v>
                </c:pt>
                <c:pt idx="65">
                  <c:v>61.236422428973569</c:v>
                </c:pt>
                <c:pt idx="66">
                  <c:v>63.866316449659436</c:v>
                </c:pt>
                <c:pt idx="67">
                  <c:v>67.364693630669009</c:v>
                </c:pt>
                <c:pt idx="68">
                  <c:v>71.826092987884834</c:v>
                </c:pt>
                <c:pt idx="69">
                  <c:v>77.279152797962126</c:v>
                </c:pt>
                <c:pt idx="70">
                  <c:v>83.658293735776127</c:v>
                </c:pt>
                <c:pt idx="71">
                  <c:v>90.77999525474975</c:v>
                </c:pt>
                <c:pt idx="72">
                  <c:v>98.316896427938957</c:v>
                </c:pt>
                <c:pt idx="73">
                  <c:v>105.717144209859</c:v>
                </c:pt>
                <c:pt idx="74">
                  <c:v>111.9431426461428</c:v>
                </c:pt>
                <c:pt idx="75">
                  <c:v>115.04573963519553</c:v>
                </c:pt>
                <c:pt idx="76">
                  <c:v>112.32033346352857</c:v>
                </c:pt>
                <c:pt idx="77">
                  <c:v>102.1957963094715</c:v>
                </c:pt>
                <c:pt idx="78">
                  <c:v>86.82337290877193</c:v>
                </c:pt>
                <c:pt idx="79">
                  <c:v>71.613160674245606</c:v>
                </c:pt>
                <c:pt idx="80">
                  <c:v>61.057937062214563</c:v>
                </c:pt>
                <c:pt idx="81">
                  <c:v>55.792566561657203</c:v>
                </c:pt>
                <c:pt idx="82">
                  <c:v>53.85595566884033</c:v>
                </c:pt>
                <c:pt idx="83">
                  <c:v>53.282794597184981</c:v>
                </c:pt>
                <c:pt idx="84">
                  <c:v>53.092293973334229</c:v>
                </c:pt>
                <c:pt idx="85">
                  <c:v>52.977370468443468</c:v>
                </c:pt>
                <c:pt idx="86">
                  <c:v>52.873461932943705</c:v>
                </c:pt>
                <c:pt idx="87">
                  <c:v>52.77116899777851</c:v>
                </c:pt>
                <c:pt idx="88">
                  <c:v>52.669528572695498</c:v>
                </c:pt>
                <c:pt idx="89">
                  <c:v>52.568495934547883</c:v>
                </c:pt>
                <c:pt idx="90">
                  <c:v>52.468152690769095</c:v>
                </c:pt>
                <c:pt idx="91">
                  <c:v>52.368701549173998</c:v>
                </c:pt>
                <c:pt idx="92">
                  <c:v>52.270567120170234</c:v>
                </c:pt>
                <c:pt idx="93">
                  <c:v>52.174579516849228</c:v>
                </c:pt>
                <c:pt idx="94">
                  <c:v>52.082286925768145</c:v>
                </c:pt>
                <c:pt idx="95">
                  <c:v>51.996467371791191</c:v>
                </c:pt>
                <c:pt idx="96">
                  <c:v>51.921933309788841</c:v>
                </c:pt>
                <c:pt idx="97">
                  <c:v>51.86674289251981</c:v>
                </c:pt>
                <c:pt idx="98">
                  <c:v>51.843939366135039</c:v>
                </c:pt>
                <c:pt idx="99">
                  <c:v>51.873920710701135</c:v>
                </c:pt>
                <c:pt idx="100">
                  <c:v>51.987477209247437</c:v>
                </c:pt>
                <c:pt idx="101">
                  <c:v>52.229406499524664</c:v>
                </c:pt>
                <c:pt idx="102">
                  <c:v>52.662411336145077</c:v>
                </c:pt>
                <c:pt idx="103">
                  <c:v>53.370707749530126</c:v>
                </c:pt>
                <c:pt idx="104">
                  <c:v>54.462449308778559</c:v>
                </c:pt>
                <c:pt idx="105">
                  <c:v>56.069768087522654</c:v>
                </c:pt>
                <c:pt idx="106">
                  <c:v>58.345033626732956</c:v>
                </c:pt>
                <c:pt idx="107">
                  <c:v>61.451925033626821</c:v>
                </c:pt>
                <c:pt idx="108">
                  <c:v>65.550116427630158</c:v>
                </c:pt>
                <c:pt idx="109">
                  <c:v>70.772641198384804</c:v>
                </c:pt>
                <c:pt idx="110">
                  <c:v>77.194965625777428</c:v>
                </c:pt>
                <c:pt idx="111">
                  <c:v>84.794179712318368</c:v>
                </c:pt>
                <c:pt idx="112">
                  <c:v>93.396229321316781</c:v>
                </c:pt>
                <c:pt idx="113">
                  <c:v>102.61186866884691</c:v>
                </c:pt>
                <c:pt idx="114">
                  <c:v>111.77333503394951</c:v>
                </c:pt>
                <c:pt idx="115">
                  <c:v>119.90625236403289</c:v>
                </c:pt>
                <c:pt idx="116">
                  <c:v>125.79493938479739</c:v>
                </c:pt>
                <c:pt idx="117">
                  <c:v>128.19628083824179</c:v>
                </c:pt>
                <c:pt idx="118">
                  <c:v>126.19808325476983</c:v>
                </c:pt>
                <c:pt idx="119">
                  <c:v>119.60985670243441</c:v>
                </c:pt>
                <c:pt idx="120">
                  <c:v>109.18684480419415</c:v>
                </c:pt>
                <c:pt idx="121">
                  <c:v>96.515591505256907</c:v>
                </c:pt>
                <c:pt idx="122">
                  <c:v>83.555981739974115</c:v>
                </c:pt>
                <c:pt idx="123">
                  <c:v>72.040480108422628</c:v>
                </c:pt>
                <c:pt idx="124">
                  <c:v>63.01889845229141</c:v>
                </c:pt>
                <c:pt idx="125">
                  <c:v>56.735561718385625</c:v>
                </c:pt>
                <c:pt idx="126">
                  <c:v>52.819913751685185</c:v>
                </c:pt>
                <c:pt idx="127">
                  <c:v>50.618575310533288</c:v>
                </c:pt>
                <c:pt idx="128">
                  <c:v>49.484228669849365</c:v>
                </c:pt>
                <c:pt idx="129">
                  <c:v>48.928630108080512</c:v>
                </c:pt>
                <c:pt idx="130">
                  <c:v>48.649023607744795</c:v>
                </c:pt>
                <c:pt idx="131">
                  <c:v>48.48653090372315</c:v>
                </c:pt>
                <c:pt idx="132">
                  <c:v>48.370777405470861</c:v>
                </c:pt>
                <c:pt idx="133">
                  <c:v>48.278569785445448</c:v>
                </c:pt>
                <c:pt idx="134">
                  <c:v>48.212311769059767</c:v>
                </c:pt>
                <c:pt idx="135">
                  <c:v>48.194037041433212</c:v>
                </c:pt>
                <c:pt idx="136">
                  <c:v>48.26952692464468</c:v>
                </c:pt>
                <c:pt idx="137">
                  <c:v>48.517900338555449</c:v>
                </c:pt>
                <c:pt idx="138">
                  <c:v>49.061766001513369</c:v>
                </c:pt>
                <c:pt idx="139">
                  <c:v>50.070874984824123</c:v>
                </c:pt>
                <c:pt idx="140">
                  <c:v>51.749726861871025</c:v>
                </c:pt>
                <c:pt idx="141">
                  <c:v>54.29975274596756</c:v>
                </c:pt>
                <c:pt idx="142">
                  <c:v>57.852791970760926</c:v>
                </c:pt>
                <c:pt idx="143">
                  <c:v>62.385847826511636</c:v>
                </c:pt>
                <c:pt idx="144">
                  <c:v>67.644104354543899</c:v>
                </c:pt>
                <c:pt idx="145">
                  <c:v>73.110983851321862</c:v>
                </c:pt>
                <c:pt idx="146">
                  <c:v>78.059696704721219</c:v>
                </c:pt>
                <c:pt idx="147">
                  <c:v>81.69484383525112</c:v>
                </c:pt>
                <c:pt idx="148">
                  <c:v>83.352263801286398</c:v>
                </c:pt>
                <c:pt idx="149">
                  <c:v>82.690098784887326</c:v>
                </c:pt>
                <c:pt idx="150">
                  <c:v>79.796110462302508</c:v>
                </c:pt>
                <c:pt idx="151">
                  <c:v>75.165169417058493</c:v>
                </c:pt>
                <c:pt idx="152">
                  <c:v>69.554596234375566</c:v>
                </c:pt>
                <c:pt idx="153">
                  <c:v>63.775642411472276</c:v>
                </c:pt>
                <c:pt idx="154">
                  <c:v>58.50028041068424</c:v>
                </c:pt>
                <c:pt idx="155">
                  <c:v>54.145285407399932</c:v>
                </c:pt>
                <c:pt idx="156">
                  <c:v>50.854037259493481</c:v>
                </c:pt>
                <c:pt idx="157">
                  <c:v>48.555227822483431</c:v>
                </c:pt>
                <c:pt idx="158">
                  <c:v>47.056018235523823</c:v>
                </c:pt>
                <c:pt idx="159">
                  <c:v>46.12941449975304</c:v>
                </c:pt>
                <c:pt idx="160">
                  <c:v>45.572830457176721</c:v>
                </c:pt>
                <c:pt idx="161">
                  <c:v>45.233977798727871</c:v>
                </c:pt>
                <c:pt idx="162">
                  <c:v>45.012506514554715</c:v>
                </c:pt>
                <c:pt idx="163">
                  <c:v>44.849296683044386</c:v>
                </c:pt>
                <c:pt idx="164">
                  <c:v>44.712855395061318</c:v>
                </c:pt>
                <c:pt idx="165">
                  <c:v>44.587907528621734</c:v>
                </c:pt>
                <c:pt idx="166">
                  <c:v>44.467677436030996</c:v>
                </c:pt>
                <c:pt idx="167">
                  <c:v>44.34940999710853</c:v>
                </c:pt>
                <c:pt idx="168">
                  <c:v>44.232078034713524</c:v>
                </c:pt>
                <c:pt idx="169">
                  <c:v>44.115331334883443</c:v>
                </c:pt>
                <c:pt idx="170">
                  <c:v>43.999061149250046</c:v>
                </c:pt>
                <c:pt idx="171">
                  <c:v>43.883236174964907</c:v>
                </c:pt>
                <c:pt idx="172">
                  <c:v>43.767846305658537</c:v>
                </c:pt>
                <c:pt idx="173">
                  <c:v>43.652885171836161</c:v>
                </c:pt>
                <c:pt idx="174">
                  <c:v>43.538345396981782</c:v>
                </c:pt>
                <c:pt idx="175">
                  <c:v>43.424217653111626</c:v>
                </c:pt>
                <c:pt idx="176">
                  <c:v>43.310490740036776</c:v>
                </c:pt>
                <c:pt idx="177">
                  <c:v>43.197151897563081</c:v>
                </c:pt>
                <c:pt idx="178">
                  <c:v>43.084187143506156</c:v>
                </c:pt>
                <c:pt idx="179">
                  <c:v>42.971581587672596</c:v>
                </c:pt>
                <c:pt idx="180">
                  <c:v>42.859319711334123</c:v>
                </c:pt>
                <c:pt idx="181">
                  <c:v>42.747385611226619</c:v>
                </c:pt>
                <c:pt idx="182">
                  <c:v>42.635763209551456</c:v>
                </c:pt>
                <c:pt idx="183">
                  <c:v>42.524436432251335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A339-49F3-A05F-7D492ED2FD3B}"/>
            </c:ext>
          </c:extLst>
        </c:ser>
        <c:ser>
          <c:idx val="0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B!$BM$27:$BM$227</c:f>
              <c:numCache>
                <c:formatCode>General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56.518241963772098</c:v>
                </c:pt>
                <c:pt idx="7">
                  <c:v>56.598671198653356</c:v>
                </c:pt>
                <c:pt idx="8">
                  <c:v>56.679011946881552</c:v>
                </c:pt>
                <c:pt idx="9">
                  <c:v>56.759173118514639</c:v>
                </c:pt>
                <c:pt idx="10">
                  <c:v>56.839049140161784</c:v>
                </c:pt>
                <c:pt idx="11">
                  <c:v>56.91851859509633</c:v>
                </c:pt>
                <c:pt idx="12">
                  <c:v>56.997442859022875</c:v>
                </c:pt>
                <c:pt idx="13">
                  <c:v>57.075664762725097</c:v>
                </c:pt>
                <c:pt idx="14">
                  <c:v>57.153007320069001</c:v>
                </c:pt>
                <c:pt idx="15">
                  <c:v>57.22927256759413</c:v>
                </c:pt>
                <c:pt idx="16">
                  <c:v>57.304240569940802</c:v>
                </c:pt>
                <c:pt idx="17">
                  <c:v>57.377668653275393</c:v>
                </c:pt>
                <c:pt idx="18">
                  <c:v>57.449290936203418</c:v>
                </c:pt>
                <c:pt idx="19">
                  <c:v>57.518818233788721</c:v>
                </c:pt>
                <c:pt idx="20">
                  <c:v>57.585938414484673</c:v>
                </c:pt>
                <c:pt idx="21">
                  <c:v>57.650317291179206</c:v>
                </c:pt>
                <c:pt idx="22">
                  <c:v>57.711600125237396</c:v>
                </c:pt>
                <c:pt idx="23">
                  <c:v>57.769413815456396</c:v>
                </c:pt>
                <c:pt idx="24">
                  <c:v>57.823369831368574</c:v>
                </c:pt>
                <c:pt idx="25">
                  <c:v>57.873067931658802</c:v>
                </c:pt>
                <c:pt idx="26">
                  <c:v>57.918100683239579</c:v>
                </c:pt>
                <c:pt idx="27">
                  <c:v>57.958058764837581</c:v>
                </c:pt>
                <c:pt idx="28">
                  <c:v>57.992537001459205</c:v>
                </c:pt>
                <c:pt idx="29">
                  <c:v>58.021141034175756</c:v>
                </c:pt>
                <c:pt idx="30">
                  <c:v>58.043494485387633</c:v>
                </c:pt>
                <c:pt idx="31">
                  <c:v>58.059246435882415</c:v>
                </c:pt>
                <c:pt idx="32">
                  <c:v>58.068078989948191</c:v>
                </c:pt>
                <c:pt idx="33">
                  <c:v>58.069714672230155</c:v>
                </c:pt>
                <c:pt idx="34">
                  <c:v>58.063923378596193</c:v>
                </c:pt>
                <c:pt idx="35">
                  <c:v>58.050528596252953</c:v>
                </c:pt>
                <c:pt idx="36">
                  <c:v>58.029412618103869</c:v>
                </c:pt>
                <c:pt idx="37">
                  <c:v>58.000520503971487</c:v>
                </c:pt>
                <c:pt idx="38">
                  <c:v>57.963862586358161</c:v>
                </c:pt>
                <c:pt idx="39">
                  <c:v>57.919515378743093</c:v>
                </c:pt>
                <c:pt idx="40">
                  <c:v>57.867620816258608</c:v>
                </c:pt>
                <c:pt idx="41">
                  <c:v>57.80838383691259</c:v>
                </c:pt>
                <c:pt idx="42">
                  <c:v>57.742068390494254</c:v>
                </c:pt>
                <c:pt idx="43">
                  <c:v>57.668992035920091</c:v>
                </c:pt>
                <c:pt idx="44">
                  <c:v>57.589519350547377</c:v>
                </c:pt>
                <c:pt idx="45">
                  <c:v>57.504054422499145</c:v>
                </c:pt>
                <c:pt idx="46">
                  <c:v>57.413032726439653</c:v>
                </c:pt>
                <c:pt idx="47">
                  <c:v>57.316912693412164</c:v>
                </c:pt>
                <c:pt idx="48">
                  <c:v>57.216167276965962</c:v>
                </c:pt>
                <c:pt idx="49">
                  <c:v>57.111275793062198</c:v>
                </c:pt>
                <c:pt idx="50">
                  <c:v>57.002716273527959</c:v>
                </c:pt>
                <c:pt idx="51">
                  <c:v>56.890958526177357</c:v>
                </c:pt>
                <c:pt idx="52">
                  <c:v>56.776458043388693</c:v>
                </c:pt>
                <c:pt idx="53">
                  <c:v>56.6596508489271</c:v>
                </c:pt>
                <c:pt idx="54">
                  <c:v>56.540949323565137</c:v>
                </c:pt>
                <c:pt idx="55">
                  <c:v>56.420739006217126</c:v>
                </c:pt>
                <c:pt idx="56">
                  <c:v>56.299376330630281</c:v>
                </c:pt>
                <c:pt idx="57">
                  <c:v>56.177187229066497</c:v>
                </c:pt>
                <c:pt idx="58">
                  <c:v>56.054466514013086</c:v>
                </c:pt>
                <c:pt idx="59">
                  <c:v>55.931477936325194</c:v>
                </c:pt>
                <c:pt idx="60">
                  <c:v>55.808454812448176</c:v>
                </c:pt>
                <c:pt idx="61">
                  <c:v>55.6856011133602</c:v>
                </c:pt>
                <c:pt idx="62">
                  <c:v>55.56309291237303</c:v>
                </c:pt>
                <c:pt idx="63">
                  <c:v>55.441080096705761</c:v>
                </c:pt>
                <c:pt idx="64">
                  <c:v>55.319688257674464</c:v>
                </c:pt>
                <c:pt idx="65">
                  <c:v>55.19902068544453</c:v>
                </c:pt>
                <c:pt idx="66">
                  <c:v>55.079160405777642</c:v>
                </c:pt>
                <c:pt idx="67">
                  <c:v>54.960172207455898</c:v>
                </c:pt>
                <c:pt idx="68">
                  <c:v>54.842104619642583</c:v>
                </c:pt>
                <c:pt idx="69">
                  <c:v>54.724991808050198</c:v>
                </c:pt>
                <c:pt idx="70">
                  <c:v>54.608855367270159</c:v>
                </c:pt>
                <c:pt idx="71">
                  <c:v>54.493705993907724</c:v>
                </c:pt>
                <c:pt idx="72">
                  <c:v>54.379545031274375</c:v>
                </c:pt>
                <c:pt idx="73">
                  <c:v>54.266365881377219</c:v>
                </c:pt>
                <c:pt idx="74">
                  <c:v>54.154155283910505</c:v>
                </c:pt>
                <c:pt idx="75">
                  <c:v>54.042894465010598</c:v>
                </c:pt>
                <c:pt idx="76">
                  <c:v>53.932560160807164</c:v>
                </c:pt>
                <c:pt idx="77">
                  <c:v>53.823125522410074</c:v>
                </c:pt>
                <c:pt idx="78">
                  <c:v>53.714560910028858</c:v>
                </c:pt>
                <c:pt idx="79">
                  <c:v>53.606834584534333</c:v>
                </c:pt>
                <c:pt idx="80">
                  <c:v>53.499913305033196</c:v>
                </c:pt>
                <c:pt idx="81">
                  <c:v>53.393762841016354</c:v>
                </c:pt>
                <c:pt idx="82">
                  <c:v>53.288348407428977</c:v>
                </c:pt>
                <c:pt idx="83">
                  <c:v>53.183635030651146</c:v>
                </c:pt>
                <c:pt idx="84">
                  <c:v>53.079587852918685</c:v>
                </c:pt>
                <c:pt idx="85">
                  <c:v>52.976172382191606</c:v>
                </c:pt>
                <c:pt idx="86">
                  <c:v>52.873354693921691</c:v>
                </c:pt>
                <c:pt idx="87">
                  <c:v>52.771101590602065</c:v>
                </c:pt>
                <c:pt idx="88">
                  <c:v>52.669380724418993</c:v>
                </c:pt>
                <c:pt idx="89">
                  <c:v>52.568160687779518</c:v>
                </c:pt>
                <c:pt idx="90">
                  <c:v>52.467411075967625</c:v>
                </c:pt>
                <c:pt idx="91">
                  <c:v>52.367102525691386</c:v>
                </c:pt>
                <c:pt idx="92">
                  <c:v>52.267206732827546</c:v>
                </c:pt>
                <c:pt idx="93">
                  <c:v>52.167696452248627</c:v>
                </c:pt>
                <c:pt idx="94">
                  <c:v>52.068545482233496</c:v>
                </c:pt>
                <c:pt idx="95">
                  <c:v>51.969728635612036</c:v>
                </c:pt>
                <c:pt idx="96">
                  <c:v>51.871221699478539</c:v>
                </c:pt>
                <c:pt idx="97">
                  <c:v>51.773001385025239</c:v>
                </c:pt>
                <c:pt idx="98">
                  <c:v>51.6750452687943</c:v>
                </c:pt>
                <c:pt idx="99">
                  <c:v>51.577331726421832</c:v>
                </c:pt>
                <c:pt idx="100">
                  <c:v>51.479839859751102</c:v>
                </c:pt>
                <c:pt idx="101">
                  <c:v>51.382549418019771</c:v>
                </c:pt>
                <c:pt idx="102">
                  <c:v>51.285440713679264</c:v>
                </c:pt>
                <c:pt idx="103">
                  <c:v>51.188494533279993</c:v>
                </c:pt>
                <c:pt idx="104">
                  <c:v>51.091692043755586</c:v>
                </c:pt>
                <c:pt idx="105">
                  <c:v>50.995014694360734</c:v>
                </c:pt>
                <c:pt idx="106">
                  <c:v>50.898444114462031</c:v>
                </c:pt>
                <c:pt idx="107">
                  <c:v>50.801962007350433</c:v>
                </c:pt>
                <c:pt idx="108">
                  <c:v>50.705550040237419</c:v>
                </c:pt>
                <c:pt idx="109">
                  <c:v>50.609189730618752</c:v>
                </c:pt>
                <c:pt idx="110">
                  <c:v>50.512862329240477</c:v>
                </c:pt>
                <c:pt idx="111">
                  <c:v>50.416548699985206</c:v>
                </c:pt>
                <c:pt idx="112">
                  <c:v>50.320229197116426</c:v>
                </c:pt>
                <c:pt idx="113">
                  <c:v>50.223883540477559</c:v>
                </c:pt>
                <c:pt idx="114">
                  <c:v>50.12749068944553</c:v>
                </c:pt>
                <c:pt idx="115">
                  <c:v>50.031028716688922</c:v>
                </c:pt>
                <c:pt idx="116">
                  <c:v>49.934474683082968</c:v>
                </c:pt>
                <c:pt idx="117">
                  <c:v>49.837804515489609</c:v>
                </c:pt>
                <c:pt idx="118">
                  <c:v>49.740992889523113</c:v>
                </c:pt>
                <c:pt idx="119">
                  <c:v>49.644013119889735</c:v>
                </c:pt>
                <c:pt idx="120">
                  <c:v>49.546837061410827</c:v>
                </c:pt>
                <c:pt idx="121">
                  <c:v>49.449435024405091</c:v>
                </c:pt>
                <c:pt idx="122">
                  <c:v>49.351775708707031</c:v>
                </c:pt>
                <c:pt idx="123">
                  <c:v>49.253826161215216</c:v>
                </c:pt>
                <c:pt idx="124">
                  <c:v>49.155551762471454</c:v>
                </c:pt>
                <c:pt idx="125">
                  <c:v>49.056916248335412</c:v>
                </c:pt>
                <c:pt idx="126">
                  <c:v>48.957881773293863</c:v>
                </c:pt>
                <c:pt idx="127">
                  <c:v>48.858409022275048</c:v>
                </c:pt>
                <c:pt idx="128">
                  <c:v>48.75845737796098</c:v>
                </c:pt>
                <c:pt idx="129">
                  <c:v>48.657985150429724</c:v>
                </c:pt>
                <c:pt idx="130">
                  <c:v>48.556949875432935</c:v>
                </c:pt>
                <c:pt idx="131">
                  <c:v>48.455308686641423</c:v>
                </c:pt>
                <c:pt idx="132">
                  <c:v>48.353018765689832</c:v>
                </c:pt>
                <c:pt idx="133">
                  <c:v>48.25003787176027</c:v>
                </c:pt>
                <c:pt idx="134">
                  <c:v>48.146324949719315</c:v>
                </c:pt>
                <c:pt idx="135">
                  <c:v>48.041840812462297</c:v>
                </c:pt>
                <c:pt idx="136">
                  <c:v>47.936548889169018</c:v>
                </c:pt>
                <c:pt idx="137">
                  <c:v>47.830416026746754</c:v>
                </c:pt>
                <c:pt idx="138">
                  <c:v>47.723413327013148</c:v>
                </c:pt>
                <c:pt idx="139">
                  <c:v>47.615516997411525</c:v>
                </c:pt>
                <c:pt idx="140">
                  <c:v>47.506709188587742</c:v>
                </c:pt>
                <c:pt idx="141">
                  <c:v>47.396978788380068</c:v>
                </c:pt>
                <c:pt idx="142">
                  <c:v>47.286322139102708</c:v>
                </c:pt>
                <c:pt idx="143">
                  <c:v>47.174743643853986</c:v>
                </c:pt>
                <c:pt idx="144">
                  <c:v>47.062256228312989</c:v>
                </c:pt>
                <c:pt idx="145">
                  <c:v>46.948881627357082</c:v>
                </c:pt>
                <c:pt idx="146">
                  <c:v>46.834650470936992</c:v>
                </c:pt>
                <c:pt idx="147">
                  <c:v>46.719602150891347</c:v>
                </c:pt>
                <c:pt idx="148">
                  <c:v>46.603784459456008</c:v>
                </c:pt>
                <c:pt idx="149">
                  <c:v>46.487253000608625</c:v>
                </c:pt>
                <c:pt idx="150">
                  <c:v>46.370070386386239</c:v>
                </c:pt>
                <c:pt idx="151">
                  <c:v>46.252305241117043</c:v>
                </c:pt>
                <c:pt idx="152">
                  <c:v>46.134031046272739</c:v>
                </c:pt>
                <c:pt idx="153">
                  <c:v>46.01532486659714</c:v>
                </c:pt>
                <c:pt idx="154">
                  <c:v>45.896266003669986</c:v>
                </c:pt>
                <c:pt idx="155">
                  <c:v>45.776934625716038</c:v>
                </c:pt>
                <c:pt idx="156">
                  <c:v>45.657410422128549</c:v>
                </c:pt>
                <c:pt idx="157">
                  <c:v>45.537771327978469</c:v>
                </c:pt>
                <c:pt idx="158">
                  <c:v>45.418092358109405</c:v>
                </c:pt>
                <c:pt idx="159">
                  <c:v>45.298444582850912</c:v>
                </c:pt>
                <c:pt idx="160">
                  <c:v>45.1788942686116</c:v>
                </c:pt>
                <c:pt idx="161">
                  <c:v>45.059502197367912</c:v>
                </c:pt>
                <c:pt idx="162">
                  <c:v>44.940323170030517</c:v>
                </c:pt>
                <c:pt idx="163">
                  <c:v>44.821405690429067</c:v>
                </c:pt>
                <c:pt idx="164">
                  <c:v>44.702791819643359</c:v>
                </c:pt>
                <c:pt idx="165">
                  <c:v>44.584517184897656</c:v>
                </c:pt>
                <c:pt idx="166">
                  <c:v>44.466611123335852</c:v>
                </c:pt>
                <c:pt idx="167">
                  <c:v>44.349096938678223</c:v>
                </c:pt>
                <c:pt idx="168">
                  <c:v>44.231992247886339</c:v>
                </c:pt>
                <c:pt idx="169">
                  <c:v>44.115309395313318</c:v>
                </c:pt>
                <c:pt idx="170">
                  <c:v>43.999055913136296</c:v>
                </c:pt>
                <c:pt idx="171">
                  <c:v>43.883235008886999</c:v>
                </c:pt>
                <c:pt idx="172">
                  <c:v>43.767846063360231</c:v>
                </c:pt>
                <c:pt idx="173">
                  <c:v>43.652885124863332</c:v>
                </c:pt>
                <c:pt idx="174">
                  <c:v>43.538345388486299</c:v>
                </c:pt>
                <c:pt idx="175">
                  <c:v>43.424217651678291</c:v>
                </c:pt>
                <c:pt idx="176">
                  <c:v>43.310490739811193</c:v>
                </c:pt>
                <c:pt idx="177">
                  <c:v>43.197151897529963</c:v>
                </c:pt>
                <c:pt idx="178">
                  <c:v>43.084187143501623</c:v>
                </c:pt>
                <c:pt idx="179">
                  <c:v>42.97158158767202</c:v>
                </c:pt>
                <c:pt idx="180">
                  <c:v>42.859319711334052</c:v>
                </c:pt>
                <c:pt idx="181">
                  <c:v>42.747385611226612</c:v>
                </c:pt>
                <c:pt idx="182">
                  <c:v>42.635763209551456</c:v>
                </c:pt>
                <c:pt idx="183">
                  <c:v>42.524436432251335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A339-49F3-A05F-7D492ED2FD3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82674624"/>
        <c:axId val="472251208"/>
      </c:scatterChart>
      <c:valAx>
        <c:axId val="282674624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472251208"/>
        <c:crosses val="autoZero"/>
        <c:crossBetween val="midCat"/>
      </c:valAx>
      <c:valAx>
        <c:axId val="472251208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282674624"/>
        <c:crosses val="autoZero"/>
        <c:crossBetween val="midCat"/>
      </c:valAx>
    </c:plotArea>
    <c:plotVisOnly val="1"/>
    <c:dispBlanksAs val="gap"/>
    <c:showDLblsOverMax val="0"/>
  </c:chart>
  <c:spPr>
    <a:solidFill>
      <a:schemeClr val="bg1"/>
    </a:solidFill>
  </c:spPr>
  <c:printSettings>
    <c:headerFooter/>
    <c:pageMargins b="0.75" l="0.7" r="0.7" t="0.75" header="0.3" footer="0.3"/>
    <c:pageSetup/>
  </c:printSettings>
</c:chartSpace>
</file>

<file path=xl/charts/chart3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'C'!$C$27:$C$227</c:f>
              <c:numCache>
                <c:formatCode>General</c:formatCode>
                <c:ptCount val="201"/>
                <c:pt idx="0">
                  <c:v>64.466999999999999</c:v>
                </c:pt>
                <c:pt idx="1">
                  <c:v>65.867000000000004</c:v>
                </c:pt>
                <c:pt idx="2">
                  <c:v>64.966999999999999</c:v>
                </c:pt>
                <c:pt idx="3">
                  <c:v>65.2</c:v>
                </c:pt>
                <c:pt idx="4">
                  <c:v>63.366999999999997</c:v>
                </c:pt>
                <c:pt idx="5">
                  <c:v>69.266999999999996</c:v>
                </c:pt>
                <c:pt idx="6">
                  <c:v>65.466999999999999</c:v>
                </c:pt>
                <c:pt idx="7">
                  <c:v>68.167000000000002</c:v>
                </c:pt>
                <c:pt idx="8">
                  <c:v>65.867000000000004</c:v>
                </c:pt>
                <c:pt idx="9">
                  <c:v>67.966999999999999</c:v>
                </c:pt>
                <c:pt idx="10">
                  <c:v>67.867000000000004</c:v>
                </c:pt>
                <c:pt idx="11">
                  <c:v>72.8</c:v>
                </c:pt>
                <c:pt idx="12">
                  <c:v>70.433000000000007</c:v>
                </c:pt>
                <c:pt idx="13">
                  <c:v>67.766999999999996</c:v>
                </c:pt>
                <c:pt idx="14">
                  <c:v>68.167000000000002</c:v>
                </c:pt>
                <c:pt idx="15">
                  <c:v>69.8</c:v>
                </c:pt>
                <c:pt idx="16">
                  <c:v>69.599999999999994</c:v>
                </c:pt>
                <c:pt idx="17">
                  <c:v>72</c:v>
                </c:pt>
                <c:pt idx="18">
                  <c:v>71.566999999999993</c:v>
                </c:pt>
                <c:pt idx="19">
                  <c:v>70.2</c:v>
                </c:pt>
                <c:pt idx="20">
                  <c:v>67.433000000000007</c:v>
                </c:pt>
                <c:pt idx="21">
                  <c:v>69.867000000000004</c:v>
                </c:pt>
                <c:pt idx="22">
                  <c:v>71.167000000000002</c:v>
                </c:pt>
                <c:pt idx="23">
                  <c:v>72.533000000000001</c:v>
                </c:pt>
                <c:pt idx="24">
                  <c:v>72.132999999999996</c:v>
                </c:pt>
                <c:pt idx="25">
                  <c:v>67.599999999999994</c:v>
                </c:pt>
                <c:pt idx="26">
                  <c:v>71.400000000000006</c:v>
                </c:pt>
                <c:pt idx="27">
                  <c:v>73.033000000000001</c:v>
                </c:pt>
                <c:pt idx="28">
                  <c:v>72.867000000000004</c:v>
                </c:pt>
                <c:pt idx="29">
                  <c:v>73.599999999999994</c:v>
                </c:pt>
                <c:pt idx="30">
                  <c:v>72.933000000000007</c:v>
                </c:pt>
                <c:pt idx="31">
                  <c:v>74.033000000000001</c:v>
                </c:pt>
                <c:pt idx="32">
                  <c:v>78.400000000000006</c:v>
                </c:pt>
                <c:pt idx="33">
                  <c:v>75.599999999999994</c:v>
                </c:pt>
                <c:pt idx="34">
                  <c:v>78.8</c:v>
                </c:pt>
                <c:pt idx="35">
                  <c:v>78.2</c:v>
                </c:pt>
                <c:pt idx="36">
                  <c:v>82.832999999999998</c:v>
                </c:pt>
                <c:pt idx="37">
                  <c:v>84.233000000000004</c:v>
                </c:pt>
                <c:pt idx="38">
                  <c:v>89.533000000000001</c:v>
                </c:pt>
                <c:pt idx="39">
                  <c:v>103.467</c:v>
                </c:pt>
                <c:pt idx="40">
                  <c:v>105.2</c:v>
                </c:pt>
                <c:pt idx="41">
                  <c:v>119.6</c:v>
                </c:pt>
                <c:pt idx="42">
                  <c:v>132.733</c:v>
                </c:pt>
                <c:pt idx="43">
                  <c:v>149.36699999999999</c:v>
                </c:pt>
                <c:pt idx="44">
                  <c:v>169.767</c:v>
                </c:pt>
                <c:pt idx="45">
                  <c:v>182.233</c:v>
                </c:pt>
                <c:pt idx="46">
                  <c:v>195.93299999999999</c:v>
                </c:pt>
                <c:pt idx="47">
                  <c:v>206.267</c:v>
                </c:pt>
                <c:pt idx="48">
                  <c:v>216.333</c:v>
                </c:pt>
                <c:pt idx="49">
                  <c:v>225.36699999999999</c:v>
                </c:pt>
                <c:pt idx="50">
                  <c:v>228.06700000000001</c:v>
                </c:pt>
                <c:pt idx="51">
                  <c:v>224.63300000000001</c:v>
                </c:pt>
                <c:pt idx="52">
                  <c:v>219.1</c:v>
                </c:pt>
                <c:pt idx="53">
                  <c:v>208.43299999999999</c:v>
                </c:pt>
                <c:pt idx="54">
                  <c:v>193.86699999999999</c:v>
                </c:pt>
                <c:pt idx="55">
                  <c:v>169.7</c:v>
                </c:pt>
                <c:pt idx="56">
                  <c:v>144.53299999999999</c:v>
                </c:pt>
                <c:pt idx="57">
                  <c:v>118</c:v>
                </c:pt>
                <c:pt idx="58">
                  <c:v>93.667000000000002</c:v>
                </c:pt>
                <c:pt idx="59">
                  <c:v>78.400000000000006</c:v>
                </c:pt>
                <c:pt idx="60">
                  <c:v>75.132999999999996</c:v>
                </c:pt>
                <c:pt idx="61">
                  <c:v>73.832999999999998</c:v>
                </c:pt>
                <c:pt idx="62">
                  <c:v>73.566999999999993</c:v>
                </c:pt>
                <c:pt idx="63">
                  <c:v>76.367000000000004</c:v>
                </c:pt>
                <c:pt idx="64">
                  <c:v>78.367000000000004</c:v>
                </c:pt>
                <c:pt idx="65">
                  <c:v>88.3</c:v>
                </c:pt>
                <c:pt idx="66">
                  <c:v>95.667000000000002</c:v>
                </c:pt>
                <c:pt idx="67">
                  <c:v>104.467</c:v>
                </c:pt>
                <c:pt idx="68">
                  <c:v>115.667</c:v>
                </c:pt>
                <c:pt idx="69">
                  <c:v>125.5</c:v>
                </c:pt>
                <c:pt idx="70">
                  <c:v>136.96700000000001</c:v>
                </c:pt>
                <c:pt idx="71">
                  <c:v>143.06700000000001</c:v>
                </c:pt>
                <c:pt idx="72">
                  <c:v>149.86699999999999</c:v>
                </c:pt>
                <c:pt idx="73">
                  <c:v>153.86699999999999</c:v>
                </c:pt>
                <c:pt idx="74">
                  <c:v>160.36699999999999</c:v>
                </c:pt>
                <c:pt idx="75">
                  <c:v>157.03299999999999</c:v>
                </c:pt>
                <c:pt idx="76">
                  <c:v>154.9</c:v>
                </c:pt>
                <c:pt idx="77">
                  <c:v>144.833</c:v>
                </c:pt>
                <c:pt idx="78">
                  <c:v>136.9</c:v>
                </c:pt>
                <c:pt idx="79">
                  <c:v>122.9</c:v>
                </c:pt>
                <c:pt idx="80">
                  <c:v>108.56699999999999</c:v>
                </c:pt>
                <c:pt idx="81">
                  <c:v>93.233000000000004</c:v>
                </c:pt>
                <c:pt idx="82">
                  <c:v>71.066999999999993</c:v>
                </c:pt>
                <c:pt idx="83">
                  <c:v>63.732999999999997</c:v>
                </c:pt>
                <c:pt idx="84">
                  <c:v>58.5</c:v>
                </c:pt>
                <c:pt idx="85">
                  <c:v>65.766999999999996</c:v>
                </c:pt>
                <c:pt idx="86">
                  <c:v>57.133000000000003</c:v>
                </c:pt>
                <c:pt idx="87">
                  <c:v>53</c:v>
                </c:pt>
                <c:pt idx="88">
                  <c:v>55.8</c:v>
                </c:pt>
                <c:pt idx="89">
                  <c:v>54.732999999999997</c:v>
                </c:pt>
                <c:pt idx="90">
                  <c:v>57.567</c:v>
                </c:pt>
                <c:pt idx="91">
                  <c:v>57.9</c:v>
                </c:pt>
                <c:pt idx="92">
                  <c:v>53.633000000000003</c:v>
                </c:pt>
                <c:pt idx="93">
                  <c:v>56.7</c:v>
                </c:pt>
                <c:pt idx="94">
                  <c:v>56.1</c:v>
                </c:pt>
                <c:pt idx="95">
                  <c:v>55.866999999999997</c:v>
                </c:pt>
                <c:pt idx="96">
                  <c:v>56.067</c:v>
                </c:pt>
                <c:pt idx="97">
                  <c:v>59.633000000000003</c:v>
                </c:pt>
                <c:pt idx="98">
                  <c:v>55.5</c:v>
                </c:pt>
                <c:pt idx="99">
                  <c:v>54.133000000000003</c:v>
                </c:pt>
                <c:pt idx="100">
                  <c:v>55</c:v>
                </c:pt>
                <c:pt idx="101">
                  <c:v>52.832999999999998</c:v>
                </c:pt>
                <c:pt idx="102">
                  <c:v>55.933</c:v>
                </c:pt>
                <c:pt idx="103">
                  <c:v>56.5</c:v>
                </c:pt>
                <c:pt idx="104">
                  <c:v>54.332999999999998</c:v>
                </c:pt>
                <c:pt idx="105">
                  <c:v>54.167000000000002</c:v>
                </c:pt>
                <c:pt idx="106">
                  <c:v>54.767000000000003</c:v>
                </c:pt>
                <c:pt idx="107">
                  <c:v>53.633000000000003</c:v>
                </c:pt>
                <c:pt idx="108">
                  <c:v>52.033000000000001</c:v>
                </c:pt>
                <c:pt idx="109">
                  <c:v>51.2</c:v>
                </c:pt>
                <c:pt idx="110">
                  <c:v>53.9</c:v>
                </c:pt>
                <c:pt idx="111">
                  <c:v>53.3</c:v>
                </c:pt>
                <c:pt idx="112">
                  <c:v>53.232999999999997</c:v>
                </c:pt>
                <c:pt idx="113">
                  <c:v>53.5</c:v>
                </c:pt>
                <c:pt idx="114">
                  <c:v>52.667000000000002</c:v>
                </c:pt>
                <c:pt idx="115">
                  <c:v>50.167000000000002</c:v>
                </c:pt>
                <c:pt idx="116">
                  <c:v>54.5</c:v>
                </c:pt>
                <c:pt idx="117">
                  <c:v>53.232999999999997</c:v>
                </c:pt>
                <c:pt idx="118">
                  <c:v>47.567</c:v>
                </c:pt>
                <c:pt idx="119">
                  <c:v>53.9</c:v>
                </c:pt>
                <c:pt idx="120">
                  <c:v>53.767000000000003</c:v>
                </c:pt>
                <c:pt idx="121">
                  <c:v>52.667000000000002</c:v>
                </c:pt>
                <c:pt idx="122">
                  <c:v>53.433</c:v>
                </c:pt>
                <c:pt idx="123">
                  <c:v>54.033000000000001</c:v>
                </c:pt>
                <c:pt idx="124">
                  <c:v>49.133000000000003</c:v>
                </c:pt>
                <c:pt idx="125">
                  <c:v>51.167000000000002</c:v>
                </c:pt>
                <c:pt idx="126">
                  <c:v>55.366999999999997</c:v>
                </c:pt>
                <c:pt idx="127">
                  <c:v>48.1</c:v>
                </c:pt>
                <c:pt idx="128">
                  <c:v>51.1</c:v>
                </c:pt>
                <c:pt idx="129">
                  <c:v>48.866999999999997</c:v>
                </c:pt>
                <c:pt idx="130">
                  <c:v>50.067</c:v>
                </c:pt>
                <c:pt idx="131">
                  <c:v>45.133000000000003</c:v>
                </c:pt>
                <c:pt idx="132">
                  <c:v>51.167000000000002</c:v>
                </c:pt>
                <c:pt idx="133">
                  <c:v>50.466999999999999</c:v>
                </c:pt>
                <c:pt idx="134">
                  <c:v>50.4</c:v>
                </c:pt>
                <c:pt idx="135">
                  <c:v>48.366999999999997</c:v>
                </c:pt>
                <c:pt idx="136">
                  <c:v>51.433</c:v>
                </c:pt>
                <c:pt idx="137">
                  <c:v>48.933</c:v>
                </c:pt>
                <c:pt idx="138">
                  <c:v>47.866999999999997</c:v>
                </c:pt>
                <c:pt idx="139">
                  <c:v>43.9</c:v>
                </c:pt>
                <c:pt idx="140">
                  <c:v>46.767000000000003</c:v>
                </c:pt>
                <c:pt idx="141">
                  <c:v>45.366999999999997</c:v>
                </c:pt>
                <c:pt idx="142">
                  <c:v>45.2</c:v>
                </c:pt>
                <c:pt idx="143">
                  <c:v>46.8</c:v>
                </c:pt>
                <c:pt idx="144">
                  <c:v>48</c:v>
                </c:pt>
                <c:pt idx="145">
                  <c:v>45.067</c:v>
                </c:pt>
                <c:pt idx="146">
                  <c:v>48.966999999999999</c:v>
                </c:pt>
                <c:pt idx="147">
                  <c:v>47.3</c:v>
                </c:pt>
                <c:pt idx="148">
                  <c:v>46.8</c:v>
                </c:pt>
                <c:pt idx="149">
                  <c:v>51.366999999999997</c:v>
                </c:pt>
                <c:pt idx="150">
                  <c:v>47.667000000000002</c:v>
                </c:pt>
                <c:pt idx="151">
                  <c:v>45.6</c:v>
                </c:pt>
                <c:pt idx="152">
                  <c:v>45.466999999999999</c:v>
                </c:pt>
                <c:pt idx="153">
                  <c:v>45.033000000000001</c:v>
                </c:pt>
                <c:pt idx="154">
                  <c:v>44.933</c:v>
                </c:pt>
                <c:pt idx="155">
                  <c:v>49.7</c:v>
                </c:pt>
                <c:pt idx="156">
                  <c:v>43.067</c:v>
                </c:pt>
                <c:pt idx="157">
                  <c:v>42.732999999999997</c:v>
                </c:pt>
                <c:pt idx="158">
                  <c:v>47.4</c:v>
                </c:pt>
                <c:pt idx="159">
                  <c:v>46.067</c:v>
                </c:pt>
                <c:pt idx="160">
                  <c:v>44.533000000000001</c:v>
                </c:pt>
                <c:pt idx="161">
                  <c:v>44.232999999999997</c:v>
                </c:pt>
                <c:pt idx="162">
                  <c:v>44.767000000000003</c:v>
                </c:pt>
                <c:pt idx="163">
                  <c:v>43.9</c:v>
                </c:pt>
                <c:pt idx="164">
                  <c:v>43.933</c:v>
                </c:pt>
                <c:pt idx="165">
                  <c:v>48.933</c:v>
                </c:pt>
                <c:pt idx="166">
                  <c:v>43.4</c:v>
                </c:pt>
                <c:pt idx="167">
                  <c:v>47.3</c:v>
                </c:pt>
                <c:pt idx="168">
                  <c:v>48.267000000000003</c:v>
                </c:pt>
                <c:pt idx="169">
                  <c:v>44.033000000000001</c:v>
                </c:pt>
                <c:pt idx="170">
                  <c:v>43.767000000000003</c:v>
                </c:pt>
                <c:pt idx="171">
                  <c:v>44.067</c:v>
                </c:pt>
                <c:pt idx="172">
                  <c:v>40.533000000000001</c:v>
                </c:pt>
                <c:pt idx="173">
                  <c:v>45.033000000000001</c:v>
                </c:pt>
                <c:pt idx="174">
                  <c:v>48.533000000000001</c:v>
                </c:pt>
                <c:pt idx="175">
                  <c:v>47.1</c:v>
                </c:pt>
                <c:pt idx="176">
                  <c:v>42.8</c:v>
                </c:pt>
                <c:pt idx="177">
                  <c:v>44.767000000000003</c:v>
                </c:pt>
                <c:pt idx="178">
                  <c:v>45.567</c:v>
                </c:pt>
                <c:pt idx="179">
                  <c:v>41.933</c:v>
                </c:pt>
                <c:pt idx="180">
                  <c:v>46.933</c:v>
                </c:pt>
                <c:pt idx="181">
                  <c:v>40.933</c:v>
                </c:pt>
                <c:pt idx="182">
                  <c:v>45.267000000000003</c:v>
                </c:pt>
                <c:pt idx="183">
                  <c:v>44.1</c:v>
                </c:pt>
                <c:pt idx="184">
                  <c:v>44.8</c:v>
                </c:pt>
                <c:pt idx="185">
                  <c:v>44.033000000000001</c:v>
                </c:pt>
                <c:pt idx="186">
                  <c:v>41.866999999999997</c:v>
                </c:pt>
                <c:pt idx="187">
                  <c:v>42.966999999999999</c:v>
                </c:pt>
                <c:pt idx="188">
                  <c:v>45.7</c:v>
                </c:pt>
                <c:pt idx="189">
                  <c:v>45.767000000000003</c:v>
                </c:pt>
                <c:pt idx="190">
                  <c:v>45.133000000000003</c:v>
                </c:pt>
                <c:pt idx="191">
                  <c:v>42.5</c:v>
                </c:pt>
                <c:pt idx="192">
                  <c:v>38.700000000000003</c:v>
                </c:pt>
                <c:pt idx="193">
                  <c:v>40.366999999999997</c:v>
                </c:pt>
                <c:pt idx="194">
                  <c:v>44.567</c:v>
                </c:pt>
                <c:pt idx="195">
                  <c:v>42.033000000000001</c:v>
                </c:pt>
                <c:pt idx="196">
                  <c:v>44.332999999999998</c:v>
                </c:pt>
                <c:pt idx="197">
                  <c:v>42.667000000000002</c:v>
                </c:pt>
                <c:pt idx="198">
                  <c:v>41.8</c:v>
                </c:pt>
                <c:pt idx="199">
                  <c:v>39.4</c:v>
                </c:pt>
                <c:pt idx="200">
                  <c:v>42.8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9A08-4313-B834-38139CA8A620}"/>
            </c:ext>
          </c:extLst>
        </c:ser>
        <c:ser>
          <c:idx val="1"/>
          <c:order val="1"/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'C'!$S$27:$S$227</c:f>
              <c:numCache>
                <c:formatCode>0.00</c:formatCode>
                <c:ptCount val="201"/>
                <c:pt idx="0">
                  <c:v>65.147451886687776</c:v>
                </c:pt>
                <c:pt idx="1">
                  <c:v>65.442423458591918</c:v>
                </c:pt>
                <c:pt idx="2">
                  <c:v>65.735494148097388</c:v>
                </c:pt>
                <c:pt idx="3">
                  <c:v>66.026326442064018</c:v>
                </c:pt>
                <c:pt idx="4">
                  <c:v>66.314542342428965</c:v>
                </c:pt>
                <c:pt idx="5">
                  <c:v>66.599720252918445</c:v>
                </c:pt>
                <c:pt idx="6">
                  <c:v>66.881391966192993</c:v>
                </c:pt>
                <c:pt idx="7">
                  <c:v>67.159039874516381</c:v>
                </c:pt>
                <c:pt idx="8">
                  <c:v>67.432094579199642</c:v>
                </c:pt>
                <c:pt idx="9">
                  <c:v>67.699933153973774</c:v>
                </c:pt>
                <c:pt idx="10">
                  <c:v>67.961878442313235</c:v>
                </c:pt>
                <c:pt idx="11">
                  <c:v>68.217199965532487</c:v>
                </c:pt>
                <c:pt idx="12">
                  <c:v>68.46511732807069</c:v>
                </c:pt>
                <c:pt idx="13">
                  <c:v>68.70480748846056</c:v>
                </c:pt>
                <c:pt idx="14">
                  <c:v>68.935418002714272</c:v>
                </c:pt>
                <c:pt idx="15">
                  <c:v>69.156089452930004</c:v>
                </c:pt>
                <c:pt idx="16">
                  <c:v>69.365991888208796</c:v>
                </c:pt>
                <c:pt idx="17">
                  <c:v>69.564382390417435</c:v>
                </c:pt>
                <c:pt idx="18">
                  <c:v>69.750694001677843</c:v>
                </c:pt>
                <c:pt idx="19">
                  <c:v>69.924670351091294</c:v>
                </c:pt>
                <c:pt idx="20">
                  <c:v>70.086565443708622</c:v>
                </c:pt>
                <c:pt idx="21">
                  <c:v>70.237434099125394</c:v>
                </c:pt>
                <c:pt idx="22">
                  <c:v>70.37954503673167</c:v>
                </c:pt>
                <c:pt idx="23">
                  <c:v>70.516954766747887</c:v>
                </c:pt>
                <c:pt idx="24">
                  <c:v>70.656284878520069</c:v>
                </c:pt>
                <c:pt idx="25">
                  <c:v>70.807745995432512</c:v>
                </c:pt>
                <c:pt idx="26">
                  <c:v>70.986445917019864</c:v>
                </c:pt>
                <c:pt idx="27">
                  <c:v>71.214004119636613</c:v>
                </c:pt>
                <c:pt idx="28">
                  <c:v>71.520466522964171</c:v>
                </c:pt>
                <c:pt idx="29">
                  <c:v>71.946470419116267</c:v>
                </c:pt>
                <c:pt idx="30">
                  <c:v>72.545548247364906</c:v>
                </c:pt>
                <c:pt idx="31">
                  <c:v>73.386381496594566</c:v>
                </c:pt>
                <c:pt idx="32">
                  <c:v>74.554727068100206</c:v>
                </c:pt>
                <c:pt idx="33">
                  <c:v>76.15464714069347</c:v>
                </c:pt>
                <c:pt idx="34">
                  <c:v>78.308594123890046</c:v>
                </c:pt>
                <c:pt idx="35">
                  <c:v>81.155853259635407</c:v>
                </c:pt>
                <c:pt idx="36">
                  <c:v>84.848847915541342</c:v>
                </c:pt>
                <c:pt idx="37">
                  <c:v>89.546886198363339</c:v>
                </c:pt>
                <c:pt idx="38">
                  <c:v>95.407082990032478</c:v>
                </c:pt>
                <c:pt idx="39">
                  <c:v>102.57241700658004</c:v>
                </c:pt>
                <c:pt idx="40">
                  <c:v>111.15711768370511</c:v>
                </c:pt>
                <c:pt idx="41">
                  <c:v>121.2296723105606</c:v>
                </c:pt>
                <c:pt idx="42">
                  <c:v>132.79342758126097</c:v>
                </c:pt>
                <c:pt idx="43">
                  <c:v>145.76369686670927</c:v>
                </c:pt>
                <c:pt idx="44">
                  <c:v>159.93841392505482</c:v>
                </c:pt>
                <c:pt idx="45">
                  <c:v>174.95767341801414</c:v>
                </c:pt>
                <c:pt idx="46">
                  <c:v>190.24888929620144</c:v>
                </c:pt>
                <c:pt idx="47">
                  <c:v>204.96342078985248</c:v>
                </c:pt>
                <c:pt idx="48">
                  <c:v>217.93040415453132</c:v>
                </c:pt>
                <c:pt idx="49">
                  <c:v>227.67891871272599</c:v>
                </c:pt>
                <c:pt idx="50">
                  <c:v>232.59163327297975</c:v>
                </c:pt>
                <c:pt idx="51">
                  <c:v>231.22508092946222</c:v>
                </c:pt>
                <c:pt idx="52">
                  <c:v>222.75161415309168</c:v>
                </c:pt>
                <c:pt idx="53">
                  <c:v>207.37462929875275</c:v>
                </c:pt>
                <c:pt idx="54">
                  <c:v>186.5117581487703</c:v>
                </c:pt>
                <c:pt idx="55">
                  <c:v>162.5969417065443</c:v>
                </c:pt>
                <c:pt idx="56">
                  <c:v>138.52029379078792</c:v>
                </c:pt>
                <c:pt idx="57">
                  <c:v>116.91281295112447</c:v>
                </c:pt>
                <c:pt idx="58">
                  <c:v>99.566987140634453</c:v>
                </c:pt>
                <c:pt idx="59">
                  <c:v>87.2052888146969</c:v>
                </c:pt>
                <c:pt idx="60">
                  <c:v>79.622501032047367</c:v>
                </c:pt>
                <c:pt idx="61">
                  <c:v>76.058495987797869</c:v>
                </c:pt>
                <c:pt idx="62">
                  <c:v>75.598939537070649</c:v>
                </c:pt>
                <c:pt idx="63">
                  <c:v>77.456091396457708</c:v>
                </c:pt>
                <c:pt idx="64">
                  <c:v>81.084889819114153</c:v>
                </c:pt>
                <c:pt idx="65">
                  <c:v>86.170328222959384</c:v>
                </c:pt>
                <c:pt idx="66">
                  <c:v>92.550804357757841</c:v>
                </c:pt>
                <c:pt idx="67">
                  <c:v>100.12981642510732</c:v>
                </c:pt>
                <c:pt idx="68">
                  <c:v>108.8012739609814</c:v>
                </c:pt>
                <c:pt idx="69">
                  <c:v>118.39050147651106</c:v>
                </c:pt>
                <c:pt idx="70">
                  <c:v>128.59984980052658</c:v>
                </c:pt>
                <c:pt idx="71">
                  <c:v>138.94554492748514</c:v>
                </c:pt>
                <c:pt idx="72">
                  <c:v>148.68463372546239</c:v>
                </c:pt>
                <c:pt idx="73">
                  <c:v>156.762398741894</c:v>
                </c:pt>
                <c:pt idx="74">
                  <c:v>161.85254459365959</c:v>
                </c:pt>
                <c:pt idx="75">
                  <c:v>162.57726254828944</c:v>
                </c:pt>
                <c:pt idx="76">
                  <c:v>157.93034656569884</c:v>
                </c:pt>
                <c:pt idx="77">
                  <c:v>147.77705960028163</c:v>
                </c:pt>
                <c:pt idx="78">
                  <c:v>133.16189626650697</c:v>
                </c:pt>
                <c:pt idx="79">
                  <c:v>116.1698297890775</c:v>
                </c:pt>
                <c:pt idx="80">
                  <c:v>99.316587788935806</c:v>
                </c:pt>
                <c:pt idx="81">
                  <c:v>84.747252311897455</c:v>
                </c:pt>
                <c:pt idx="82">
                  <c:v>73.653235406308738</c:v>
                </c:pt>
                <c:pt idx="83">
                  <c:v>66.16145103990624</c:v>
                </c:pt>
                <c:pt idx="84">
                  <c:v>61.643285840586934</c:v>
                </c:pt>
                <c:pt idx="85">
                  <c:v>59.180942232565904</c:v>
                </c:pt>
                <c:pt idx="86">
                  <c:v>57.936309585279218</c:v>
                </c:pt>
                <c:pt idx="87">
                  <c:v>57.317385776788413</c:v>
                </c:pt>
                <c:pt idx="88">
                  <c:v>56.979681835490297</c:v>
                </c:pt>
                <c:pt idx="89">
                  <c:v>56.753379825116291</c:v>
                </c:pt>
                <c:pt idx="90">
                  <c:v>56.566474775129628</c:v>
                </c:pt>
                <c:pt idx="91">
                  <c:v>56.392443177668767</c:v>
                </c:pt>
                <c:pt idx="92">
                  <c:v>56.222719900228888</c:v>
                </c:pt>
                <c:pt idx="93">
                  <c:v>56.054840788477613</c:v>
                </c:pt>
                <c:pt idx="94">
                  <c:v>55.888141588563407</c:v>
                </c:pt>
                <c:pt idx="95">
                  <c:v>55.722423862545021</c:v>
                </c:pt>
                <c:pt idx="96">
                  <c:v>55.557597616619105</c:v>
                </c:pt>
                <c:pt idx="97">
                  <c:v>55.39359797856271</c:v>
                </c:pt>
                <c:pt idx="98">
                  <c:v>55.230368100544382</c:v>
                </c:pt>
                <c:pt idx="99">
                  <c:v>55.067855947999831</c:v>
                </c:pt>
                <c:pt idx="100">
                  <c:v>54.906013634511773</c:v>
                </c:pt>
                <c:pt idx="101">
                  <c:v>54.744797174346346</c:v>
                </c:pt>
                <c:pt idx="102">
                  <c:v>54.584166305174755</c:v>
                </c:pt>
                <c:pt idx="103">
                  <c:v>54.424084331687894</c:v>
                </c:pt>
                <c:pt idx="104">
                  <c:v>54.26451798417304</c:v>
                </c:pt>
                <c:pt idx="105">
                  <c:v>54.105437291527338</c:v>
                </c:pt>
                <c:pt idx="106">
                  <c:v>53.946815468668298</c:v>
                </c:pt>
                <c:pt idx="107">
                  <c:v>53.788628818230819</c:v>
                </c:pt>
                <c:pt idx="108">
                  <c:v>53.630856646306661</c:v>
                </c:pt>
                <c:pt idx="109">
                  <c:v>53.473481191836022</c:v>
                </c:pt>
                <c:pt idx="110">
                  <c:v>53.316487569094576</c:v>
                </c:pt>
                <c:pt idx="111">
                  <c:v>53.159863722530943</c:v>
                </c:pt>
                <c:pt idx="112">
                  <c:v>53.003600392991146</c:v>
                </c:pt>
                <c:pt idx="113">
                  <c:v>52.847691094113571</c:v>
                </c:pt>
                <c:pt idx="114">
                  <c:v>52.692132097382412</c:v>
                </c:pt>
                <c:pt idx="115">
                  <c:v>52.536922423988742</c:v>
                </c:pt>
                <c:pt idx="116">
                  <c:v>52.38206384125899</c:v>
                </c:pt>
                <c:pt idx="117">
                  <c:v>52.227560860972297</c:v>
                </c:pt>
                <c:pt idx="118">
                  <c:v>52.073420736400834</c:v>
                </c:pt>
                <c:pt idx="119">
                  <c:v>51.919653454376622</c:v>
                </c:pt>
                <c:pt idx="120">
                  <c:v>51.766271718123988</c:v>
                </c:pt>
                <c:pt idx="121">
                  <c:v>51.613290916015224</c:v>
                </c:pt>
                <c:pt idx="122">
                  <c:v>51.460729070830894</c:v>
                </c:pt>
                <c:pt idx="123">
                  <c:v>51.308606763567994</c:v>
                </c:pt>
                <c:pt idx="124">
                  <c:v>51.156947025379452</c:v>
                </c:pt>
                <c:pt idx="125">
                  <c:v>51.005775190899627</c:v>
                </c:pt>
                <c:pt idx="126">
                  <c:v>50.855118706072737</c:v>
                </c:pt>
                <c:pt idx="127">
                  <c:v>50.705006883725986</c:v>
                </c:pt>
                <c:pt idx="128">
                  <c:v>50.555470600591072</c:v>
                </c:pt>
                <c:pt idx="129">
                  <c:v>50.406541930356319</c:v>
                </c:pt>
                <c:pt idx="130">
                  <c:v>50.258253708698795</c:v>
                </c:pt>
                <c:pt idx="131">
                  <c:v>50.110639028161877</c:v>
                </c:pt>
                <c:pt idx="132">
                  <c:v>49.963730663245045</c:v>
                </c:pt>
                <c:pt idx="133">
                  <c:v>49.817560429159691</c:v>
                </c:pt>
                <c:pt idx="134">
                  <c:v>49.672158481329511</c:v>
                </c:pt>
                <c:pt idx="135">
                  <c:v>49.527552566769792</c:v>
                </c:pt>
                <c:pt idx="136">
                  <c:v>49.383767242794015</c:v>
                </c:pt>
                <c:pt idx="137">
                  <c:v>49.240823082820974</c:v>
                </c:pt>
                <c:pt idx="138">
                  <c:v>49.098735893088367</c:v>
                </c:pt>
                <c:pt idx="139">
                  <c:v>48.957515967455826</c:v>
                </c:pt>
                <c:pt idx="140">
                  <c:v>48.817167409826958</c:v>
                </c:pt>
                <c:pt idx="141">
                  <c:v>48.677687554663905</c:v>
                </c:pt>
                <c:pt idx="142">
                  <c:v>48.539066515301641</c:v>
                </c:pt>
                <c:pt idx="143">
                  <c:v>48.401286887083828</c:v>
                </c:pt>
                <c:pt idx="144">
                  <c:v>48.2643236276758</c:v>
                </c:pt>
                <c:pt idx="145">
                  <c:v>48.128144130380591</c:v>
                </c:pt>
                <c:pt idx="146">
                  <c:v>47.992708498195285</c:v>
                </c:pt>
                <c:pt idx="147">
                  <c:v>47.857970017187</c:v>
                </c:pt>
                <c:pt idx="148">
                  <c:v>47.723875818169162</c:v>
                </c:pt>
                <c:pt idx="149">
                  <c:v>47.590367706338057</c:v>
                </c:pt>
                <c:pt idx="150">
                  <c:v>47.457383130212335</c:v>
                </c:pt>
                <c:pt idx="151">
                  <c:v>47.324856254561524</c:v>
                </c:pt>
                <c:pt idx="152">
                  <c:v>47.192719097522684</c:v>
                </c:pt>
                <c:pt idx="153">
                  <c:v>47.060902690097272</c:v>
                </c:pt>
                <c:pt idx="154">
                  <c:v>46.92933821676634</c:v>
                </c:pt>
                <c:pt idx="155">
                  <c:v>46.797958098906179</c:v>
                </c:pt>
                <c:pt idx="156">
                  <c:v>46.666696987667123</c:v>
                </c:pt>
                <c:pt idx="157">
                  <c:v>46.535492639484069</c:v>
                </c:pt>
                <c:pt idx="158">
                  <c:v>46.404286654823203</c:v>
                </c:pt>
                <c:pt idx="159">
                  <c:v>46.273025068524767</c:v>
                </c:pt>
                <c:pt idx="160">
                  <c:v>46.141658787612691</c:v>
                </c:pt>
                <c:pt idx="161">
                  <c:v>46.010143879241639</c:v>
                </c:pt>
                <c:pt idx="162">
                  <c:v>45.878441717198676</c:v>
                </c:pt>
                <c:pt idx="163">
                  <c:v>45.746518999865721</c:v>
                </c:pt>
                <c:pt idx="164">
                  <c:v>45.614347655705934</c:v>
                </c:pt>
                <c:pt idx="165">
                  <c:v>45.481904654201358</c:v>
                </c:pt>
                <c:pt idx="166">
                  <c:v>45.349171740864378</c:v>
                </c:pt>
                <c:pt idx="167">
                  <c:v>45.216135114655643</c:v>
                </c:pt>
                <c:pt idx="168">
                  <c:v>45.082785065075811</c:v>
                </c:pt>
                <c:pt idx="169">
                  <c:v>44.949115584576973</c:v>
                </c:pt>
                <c:pt idx="170">
                  <c:v>44.815123969965292</c:v>
                </c:pt>
                <c:pt idx="171">
                  <c:v>44.680810424319098</c:v>
                </c:pt>
                <c:pt idx="172">
                  <c:v>44.546177668773581</c:v>
                </c:pt>
                <c:pt idx="173">
                  <c:v>44.41123057143718</c:v>
                </c:pt>
                <c:pt idx="174">
                  <c:v>44.27597579878551</c:v>
                </c:pt>
                <c:pt idx="175">
                  <c:v>44.140421493175587</c:v>
                </c:pt>
                <c:pt idx="176">
                  <c:v>44.004576978662811</c:v>
                </c:pt>
                <c:pt idx="177">
                  <c:v>43.868452496089027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9A08-4313-B834-38139CA8A620}"/>
            </c:ext>
          </c:extLst>
        </c:ser>
        <c:ser>
          <c:idx val="4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'C'!$AY$27:$AY$227</c:f>
              <c:numCache>
                <c:formatCode>General</c:formatCode>
                <c:ptCount val="201"/>
                <c:pt idx="0">
                  <c:v>65.147451867820152</c:v>
                </c:pt>
                <c:pt idx="1">
                  <c:v>65.442423414781501</c:v>
                </c:pt>
                <c:pt idx="2">
                  <c:v>65.7354940479444</c:v>
                </c:pt>
                <c:pt idx="3">
                  <c:v>66.026326216652137</c:v>
                </c:pt>
                <c:pt idx="4">
                  <c:v>66.314541842951272</c:v>
                </c:pt>
                <c:pt idx="5">
                  <c:v>66.599719163281534</c:v>
                </c:pt>
                <c:pt idx="6">
                  <c:v>66.881389625880018</c:v>
                </c:pt>
                <c:pt idx="7">
                  <c:v>67.159034925800896</c:v>
                </c:pt>
                <c:pt idx="8">
                  <c:v>67.432084276822422</c:v>
                </c:pt>
                <c:pt idx="9">
                  <c:v>67.699912038111378</c:v>
                </c:pt>
                <c:pt idx="10">
                  <c:v>67.961835832795984</c:v>
                </c:pt>
                <c:pt idx="11">
                  <c:v>68.217115314780685</c:v>
                </c:pt>
                <c:pt idx="12">
                  <c:v>68.464951758150278</c:v>
                </c:pt>
                <c:pt idx="13">
                  <c:v>68.704488658977283</c:v>
                </c:pt>
                <c:pt idx="14">
                  <c:v>68.934813550566005</c:v>
                </c:pt>
                <c:pt idx="15">
                  <c:v>69.154961238135542</c:v>
                </c:pt>
                <c:pt idx="16">
                  <c:v>69.363918655412917</c:v>
                </c:pt>
                <c:pt idx="17">
                  <c:v>69.560631531191902</c:v>
                </c:pt>
                <c:pt idx="18">
                  <c:v>69.74401302625219</c:v>
                </c:pt>
                <c:pt idx="19">
                  <c:v>69.912954458038527</c:v>
                </c:pt>
                <c:pt idx="20">
                  <c:v>70.06633817062702</c:v>
                </c:pt>
                <c:pt idx="21">
                  <c:v>70.203052530128318</c:v>
                </c:pt>
                <c:pt idx="22">
                  <c:v>70.322008931424023</c:v>
                </c:pt>
                <c:pt idx="23">
                  <c:v>70.422160593258454</c:v>
                </c:pt>
                <c:pt idx="24">
                  <c:v>70.502522799346679</c:v>
                </c:pt>
                <c:pt idx="25">
                  <c:v>70.562194119458454</c:v>
                </c:pt>
                <c:pt idx="26">
                  <c:v>70.600378024455779</c:v>
                </c:pt>
                <c:pt idx="27">
                  <c:v>70.616404202620956</c:v>
                </c:pt>
                <c:pt idx="28">
                  <c:v>70.609748801813012</c:v>
                </c:pt>
                <c:pt idx="29">
                  <c:v>70.580052773473838</c:v>
                </c:pt>
                <c:pt idx="30">
                  <c:v>70.527137489459378</c:v>
                </c:pt>
                <c:pt idx="31">
                  <c:v>70.451016847766752</c:v>
                </c:pt>
                <c:pt idx="32">
                  <c:v>70.35190518142285</c:v>
                </c:pt>
                <c:pt idx="33">
                  <c:v>70.230220434429924</c:v>
                </c:pt>
                <c:pt idx="34">
                  <c:v>70.086582263019181</c:v>
                </c:pt>
                <c:pt idx="35">
                  <c:v>69.921804947965626</c:v>
                </c:pt>
                <c:pt idx="36">
                  <c:v>69.736885248796611</c:v>
                </c:pt>
                <c:pt idx="37">
                  <c:v>69.532985575274367</c:v>
                </c:pt>
                <c:pt idx="38">
                  <c:v>69.311413076820031</c:v>
                </c:pt>
                <c:pt idx="39">
                  <c:v>69.073595439286663</c:v>
                </c:pt>
                <c:pt idx="40">
                  <c:v>68.82105431676176</c:v>
                </c:pt>
                <c:pt idx="41">
                  <c:v>68.555377404830125</c:v>
                </c:pt>
                <c:pt idx="42">
                  <c:v>68.278190177587746</c:v>
                </c:pt>
                <c:pt idx="43">
                  <c:v>67.991128266086861</c:v>
                </c:pt>
                <c:pt idx="44">
                  <c:v>67.695811358355911</c:v>
                </c:pt>
                <c:pt idx="45">
                  <c:v>67.393819362147156</c:v>
                </c:pt>
                <c:pt idx="46">
                  <c:v>67.086671404933256</c:v>
                </c:pt>
                <c:pt idx="47">
                  <c:v>66.77580806591304</c:v>
                </c:pt>
                <c:pt idx="48">
                  <c:v>66.462577055572808</c:v>
                </c:pt>
                <c:pt idx="49">
                  <c:v>66.148222391352661</c:v>
                </c:pt>
                <c:pt idx="50">
                  <c:v>65.833876972061674</c:v>
                </c:pt>
                <c:pt idx="51">
                  <c:v>65.52055833463875</c:v>
                </c:pt>
                <c:pt idx="52">
                  <c:v>65.209167287387174</c:v>
                </c:pt>
                <c:pt idx="53">
                  <c:v>64.900489053959291</c:v>
                </c:pt>
                <c:pt idx="54">
                  <c:v>64.59519653006133</c:v>
                </c:pt>
                <c:pt idx="55">
                  <c:v>64.293855246523961</c:v>
                </c:pt>
                <c:pt idx="56">
                  <c:v>63.996929643638623</c:v>
                </c:pt>
                <c:pt idx="57">
                  <c:v>63.704790287776682</c:v>
                </c:pt>
                <c:pt idx="58">
                  <c:v>63.417721697714612</c:v>
                </c:pt>
                <c:pt idx="59">
                  <c:v>63.135930490648057</c:v>
                </c:pt>
                <c:pt idx="60">
                  <c:v>62.859553603089275</c:v>
                </c:pt>
                <c:pt idx="61">
                  <c:v>62.588666386911001</c:v>
                </c:pt>
                <c:pt idx="62">
                  <c:v>62.323290423647144</c:v>
                </c:pt>
                <c:pt idx="63">
                  <c:v>62.063400939361884</c:v>
                </c:pt>
                <c:pt idx="64">
                  <c:v>61.808933737097817</c:v>
                </c:pt>
                <c:pt idx="65">
                  <c:v>61.559791593713719</c:v>
                </c:pt>
                <c:pt idx="66">
                  <c:v>61.315850092785418</c:v>
                </c:pt>
                <c:pt idx="67">
                  <c:v>61.076962885381668</c:v>
                </c:pt>
                <c:pt idx="68">
                  <c:v>60.842966386326829</c:v>
                </c:pt>
                <c:pt idx="69">
                  <c:v>60.61368392550601</c:v>
                </c:pt>
                <c:pt idx="70">
                  <c:v>60.388929382382742</c:v>
                </c:pt>
                <c:pt idx="71">
                  <c:v>60.168510337713649</c:v>
                </c:pt>
                <c:pt idx="72">
                  <c:v>59.952230779962754</c:v>
                </c:pt>
                <c:pt idx="73">
                  <c:v>59.739893405602793</c:v>
                </c:pt>
                <c:pt idx="74">
                  <c:v>59.531301552748438</c:v>
                </c:pt>
                <c:pt idx="75">
                  <c:v>59.326260806752735</c:v>
                </c:pt>
                <c:pt idx="76">
                  <c:v>59.124580314806387</c:v>
                </c:pt>
                <c:pt idx="77">
                  <c:v>58.926073844456837</c:v>
                </c:pt>
                <c:pt idx="78">
                  <c:v>58.730560618505137</c:v>
                </c:pt>
                <c:pt idx="79">
                  <c:v>58.537865956100049</c:v>
                </c:pt>
                <c:pt idx="80">
                  <c:v>58.347821747146604</c:v>
                </c:pt>
                <c:pt idx="81">
                  <c:v>58.160266784473023</c:v>
                </c:pt>
                <c:pt idx="82">
                  <c:v>57.975046975615669</c:v>
                </c:pt>
                <c:pt idx="83">
                  <c:v>57.792015453633333</c:v>
                </c:pt>
                <c:pt idx="84">
                  <c:v>57.611032604076208</c:v>
                </c:pt>
                <c:pt idx="85">
                  <c:v>57.431966023127607</c:v>
                </c:pt>
                <c:pt idx="86">
                  <c:v>57.254690420015024</c:v>
                </c:pt>
                <c:pt idx="87">
                  <c:v>57.079087475049818</c:v>
                </c:pt>
                <c:pt idx="88">
                  <c:v>56.905045663098022</c:v>
                </c:pt>
                <c:pt idx="89">
                  <c:v>56.732460050898155</c:v>
                </c:pt>
                <c:pt idx="90">
                  <c:v>56.561232075416136</c:v>
                </c:pt>
                <c:pt idx="91">
                  <c:v>56.391269309348985</c:v>
                </c:pt>
                <c:pt idx="92">
                  <c:v>56.2224852189469</c:v>
                </c:pt>
                <c:pt idx="93">
                  <c:v>56.054798918502321</c:v>
                </c:pt>
                <c:pt idx="94">
                  <c:v>55.888134925145387</c:v>
                </c:pt>
                <c:pt idx="95">
                  <c:v>55.722422916972945</c:v>
                </c:pt>
                <c:pt idx="96">
                  <c:v>55.557597497013418</c:v>
                </c:pt>
                <c:pt idx="97">
                  <c:v>55.393597965081021</c:v>
                </c:pt>
                <c:pt idx="98">
                  <c:v>55.230368099190549</c:v>
                </c:pt>
                <c:pt idx="99">
                  <c:v>55.067855947878741</c:v>
                </c:pt>
                <c:pt idx="100">
                  <c:v>54.906013634502131</c:v>
                </c:pt>
                <c:pt idx="101">
                  <c:v>54.744797174345663</c:v>
                </c:pt>
                <c:pt idx="102">
                  <c:v>54.584166305174712</c:v>
                </c:pt>
                <c:pt idx="103">
                  <c:v>54.424084331687894</c:v>
                </c:pt>
                <c:pt idx="104">
                  <c:v>54.26451798417304</c:v>
                </c:pt>
                <c:pt idx="105">
                  <c:v>54.105437291527338</c:v>
                </c:pt>
                <c:pt idx="106">
                  <c:v>53.946815468668298</c:v>
                </c:pt>
                <c:pt idx="107">
                  <c:v>53.788628818230819</c:v>
                </c:pt>
                <c:pt idx="108">
                  <c:v>53.630856646306661</c:v>
                </c:pt>
                <c:pt idx="109">
                  <c:v>53.473481191836022</c:v>
                </c:pt>
                <c:pt idx="110">
                  <c:v>53.316487569094576</c:v>
                </c:pt>
                <c:pt idx="111">
                  <c:v>53.159863722530943</c:v>
                </c:pt>
                <c:pt idx="112">
                  <c:v>53.003600392991146</c:v>
                </c:pt>
                <c:pt idx="113">
                  <c:v>52.847691094113571</c:v>
                </c:pt>
                <c:pt idx="114">
                  <c:v>52.692132097382412</c:v>
                </c:pt>
                <c:pt idx="115">
                  <c:v>52.536922423988742</c:v>
                </c:pt>
                <c:pt idx="116">
                  <c:v>52.38206384125899</c:v>
                </c:pt>
                <c:pt idx="117">
                  <c:v>52.227560860972297</c:v>
                </c:pt>
                <c:pt idx="118">
                  <c:v>52.073420736400834</c:v>
                </c:pt>
                <c:pt idx="119">
                  <c:v>51.919653454376622</c:v>
                </c:pt>
                <c:pt idx="120">
                  <c:v>51.766271718123988</c:v>
                </c:pt>
                <c:pt idx="121">
                  <c:v>51.613290916015224</c:v>
                </c:pt>
                <c:pt idx="122">
                  <c:v>51.460729070830894</c:v>
                </c:pt>
                <c:pt idx="123">
                  <c:v>51.308606763567994</c:v>
                </c:pt>
                <c:pt idx="124">
                  <c:v>51.156947025379452</c:v>
                </c:pt>
                <c:pt idx="125">
                  <c:v>51.005775190899627</c:v>
                </c:pt>
                <c:pt idx="126">
                  <c:v>50.855118706072737</c:v>
                </c:pt>
                <c:pt idx="127">
                  <c:v>50.705006883725986</c:v>
                </c:pt>
                <c:pt idx="128">
                  <c:v>50.555470600591072</c:v>
                </c:pt>
                <c:pt idx="129">
                  <c:v>50.406541930356319</c:v>
                </c:pt>
                <c:pt idx="130">
                  <c:v>50.258253708698795</c:v>
                </c:pt>
                <c:pt idx="131">
                  <c:v>50.110639028161877</c:v>
                </c:pt>
                <c:pt idx="132">
                  <c:v>49.963730663245045</c:v>
                </c:pt>
                <c:pt idx="133">
                  <c:v>49.817560429159691</c:v>
                </c:pt>
                <c:pt idx="134">
                  <c:v>49.672158481329511</c:v>
                </c:pt>
                <c:pt idx="135">
                  <c:v>49.527552566769792</c:v>
                </c:pt>
                <c:pt idx="136">
                  <c:v>49.383767242794015</c:v>
                </c:pt>
                <c:pt idx="137">
                  <c:v>49.240823082820974</c:v>
                </c:pt>
                <c:pt idx="138">
                  <c:v>49.098735893088367</c:v>
                </c:pt>
                <c:pt idx="139">
                  <c:v>48.957515967455826</c:v>
                </c:pt>
                <c:pt idx="140">
                  <c:v>48.817167409826958</c:v>
                </c:pt>
                <c:pt idx="141">
                  <c:v>48.677687554663905</c:v>
                </c:pt>
                <c:pt idx="142">
                  <c:v>48.539066515301641</c:v>
                </c:pt>
                <c:pt idx="143">
                  <c:v>48.401286887083828</c:v>
                </c:pt>
                <c:pt idx="144">
                  <c:v>48.2643236276758</c:v>
                </c:pt>
                <c:pt idx="145">
                  <c:v>48.128144130380591</c:v>
                </c:pt>
                <c:pt idx="146">
                  <c:v>47.992708498195285</c:v>
                </c:pt>
                <c:pt idx="147">
                  <c:v>47.857970017187</c:v>
                </c:pt>
                <c:pt idx="148">
                  <c:v>47.723875818169162</c:v>
                </c:pt>
                <c:pt idx="149">
                  <c:v>47.590367706338057</c:v>
                </c:pt>
                <c:pt idx="150">
                  <c:v>47.457383130212335</c:v>
                </c:pt>
                <c:pt idx="151">
                  <c:v>47.324856254561524</c:v>
                </c:pt>
                <c:pt idx="152">
                  <c:v>47.192719097522684</c:v>
                </c:pt>
                <c:pt idx="153">
                  <c:v>47.060902690097272</c:v>
                </c:pt>
                <c:pt idx="154">
                  <c:v>46.92933821676634</c:v>
                </c:pt>
                <c:pt idx="155">
                  <c:v>46.797958098906179</c:v>
                </c:pt>
                <c:pt idx="156">
                  <c:v>46.666696987667123</c:v>
                </c:pt>
                <c:pt idx="157">
                  <c:v>46.535492639484069</c:v>
                </c:pt>
                <c:pt idx="158">
                  <c:v>46.404286654823203</c:v>
                </c:pt>
                <c:pt idx="159">
                  <c:v>46.273025068524767</c:v>
                </c:pt>
                <c:pt idx="160">
                  <c:v>46.141658787612691</c:v>
                </c:pt>
                <c:pt idx="161">
                  <c:v>46.010143879241639</c:v>
                </c:pt>
                <c:pt idx="162">
                  <c:v>45.878441717198676</c:v>
                </c:pt>
                <c:pt idx="163">
                  <c:v>45.746518999865721</c:v>
                </c:pt>
                <c:pt idx="164">
                  <c:v>45.614347655705934</c:v>
                </c:pt>
                <c:pt idx="165">
                  <c:v>45.481904654201358</c:v>
                </c:pt>
                <c:pt idx="166">
                  <c:v>45.349171740864378</c:v>
                </c:pt>
                <c:pt idx="167">
                  <c:v>45.216135114655643</c:v>
                </c:pt>
                <c:pt idx="168">
                  <c:v>45.082785065075811</c:v>
                </c:pt>
                <c:pt idx="169">
                  <c:v>44.949115584576973</c:v>
                </c:pt>
                <c:pt idx="170">
                  <c:v>44.815123969965292</c:v>
                </c:pt>
                <c:pt idx="171">
                  <c:v>44.680810424319098</c:v>
                </c:pt>
                <c:pt idx="172">
                  <c:v>44.546177668773581</c:v>
                </c:pt>
                <c:pt idx="173">
                  <c:v>44.41123057143718</c:v>
                </c:pt>
                <c:pt idx="174">
                  <c:v>44.27597579878551</c:v>
                </c:pt>
                <c:pt idx="175">
                  <c:v>44.140421493175587</c:v>
                </c:pt>
                <c:pt idx="176">
                  <c:v>44.004576978662811</c:v>
                </c:pt>
                <c:pt idx="177">
                  <c:v>43.868452496089027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9A08-4313-B834-38139CA8A62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98345824"/>
        <c:axId val="398346216"/>
      </c:scatterChart>
      <c:valAx>
        <c:axId val="398345824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398346216"/>
        <c:crosses val="autoZero"/>
        <c:crossBetween val="midCat"/>
      </c:valAx>
      <c:valAx>
        <c:axId val="398346216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39834582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strRef>
              <c:f>'C'!$B$27:$B$316</c:f>
              <c:strCache>
                <c:ptCount val="207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2">
                  <c:v>width</c:v>
                </c:pt>
                <c:pt idx="203">
                  <c:v>start</c:v>
                </c:pt>
                <c:pt idx="204">
                  <c:v>pivot_L</c:v>
                </c:pt>
                <c:pt idx="205">
                  <c:v>pivot_R</c:v>
                </c:pt>
                <c:pt idx="206">
                  <c:v>end</c:v>
                </c:pt>
              </c:strCache>
            </c:strRef>
          </c:xVal>
          <c:yVal>
            <c:numRef>
              <c:f>'C'!$D$27:$D$227</c:f>
              <c:numCache>
                <c:formatCode>General</c:formatCode>
                <c:ptCount val="201"/>
                <c:pt idx="0">
                  <c:v>64.400000000000006</c:v>
                </c:pt>
                <c:pt idx="1">
                  <c:v>68.400000000000006</c:v>
                </c:pt>
                <c:pt idx="2">
                  <c:v>65.900000000000006</c:v>
                </c:pt>
                <c:pt idx="3">
                  <c:v>66.8</c:v>
                </c:pt>
                <c:pt idx="4">
                  <c:v>67.8</c:v>
                </c:pt>
                <c:pt idx="5">
                  <c:v>67.983000000000004</c:v>
                </c:pt>
                <c:pt idx="6">
                  <c:v>69.55</c:v>
                </c:pt>
                <c:pt idx="7">
                  <c:v>67.8</c:v>
                </c:pt>
                <c:pt idx="8">
                  <c:v>70.016999999999996</c:v>
                </c:pt>
                <c:pt idx="9">
                  <c:v>69.882999999999996</c:v>
                </c:pt>
                <c:pt idx="10">
                  <c:v>68.433000000000007</c:v>
                </c:pt>
                <c:pt idx="11">
                  <c:v>67.233000000000004</c:v>
                </c:pt>
                <c:pt idx="12">
                  <c:v>68.582999999999998</c:v>
                </c:pt>
                <c:pt idx="13">
                  <c:v>69.55</c:v>
                </c:pt>
                <c:pt idx="14">
                  <c:v>67.783000000000001</c:v>
                </c:pt>
                <c:pt idx="15">
                  <c:v>67.066999999999993</c:v>
                </c:pt>
                <c:pt idx="16">
                  <c:v>68.533000000000001</c:v>
                </c:pt>
                <c:pt idx="17">
                  <c:v>69.316999999999993</c:v>
                </c:pt>
                <c:pt idx="18">
                  <c:v>69.5</c:v>
                </c:pt>
                <c:pt idx="19">
                  <c:v>69.766999999999996</c:v>
                </c:pt>
                <c:pt idx="20">
                  <c:v>69.55</c:v>
                </c:pt>
                <c:pt idx="21">
                  <c:v>72.3</c:v>
                </c:pt>
                <c:pt idx="22">
                  <c:v>68.683000000000007</c:v>
                </c:pt>
                <c:pt idx="23">
                  <c:v>74.117000000000004</c:v>
                </c:pt>
                <c:pt idx="24">
                  <c:v>74.233000000000004</c:v>
                </c:pt>
                <c:pt idx="25">
                  <c:v>74.933000000000007</c:v>
                </c:pt>
                <c:pt idx="26">
                  <c:v>76.183000000000007</c:v>
                </c:pt>
                <c:pt idx="27">
                  <c:v>72.632999999999996</c:v>
                </c:pt>
                <c:pt idx="28">
                  <c:v>72.016999999999996</c:v>
                </c:pt>
                <c:pt idx="29">
                  <c:v>75.266999999999996</c:v>
                </c:pt>
                <c:pt idx="30">
                  <c:v>75.867000000000004</c:v>
                </c:pt>
                <c:pt idx="31">
                  <c:v>79.466999999999999</c:v>
                </c:pt>
                <c:pt idx="32">
                  <c:v>79.632999999999996</c:v>
                </c:pt>
                <c:pt idx="33">
                  <c:v>83.1</c:v>
                </c:pt>
                <c:pt idx="34">
                  <c:v>83.45</c:v>
                </c:pt>
                <c:pt idx="35">
                  <c:v>86.6</c:v>
                </c:pt>
                <c:pt idx="36">
                  <c:v>89.3</c:v>
                </c:pt>
                <c:pt idx="37">
                  <c:v>94.733000000000004</c:v>
                </c:pt>
                <c:pt idx="38">
                  <c:v>99.566999999999993</c:v>
                </c:pt>
                <c:pt idx="39">
                  <c:v>105.25</c:v>
                </c:pt>
                <c:pt idx="40">
                  <c:v>115.767</c:v>
                </c:pt>
                <c:pt idx="41">
                  <c:v>130.44999999999999</c:v>
                </c:pt>
                <c:pt idx="42">
                  <c:v>141.63300000000001</c:v>
                </c:pt>
                <c:pt idx="43">
                  <c:v>156.65</c:v>
                </c:pt>
                <c:pt idx="44">
                  <c:v>171.25</c:v>
                </c:pt>
                <c:pt idx="45">
                  <c:v>185.017</c:v>
                </c:pt>
                <c:pt idx="46">
                  <c:v>196.56700000000001</c:v>
                </c:pt>
                <c:pt idx="47">
                  <c:v>207.86699999999999</c:v>
                </c:pt>
                <c:pt idx="48">
                  <c:v>217.5</c:v>
                </c:pt>
                <c:pt idx="49">
                  <c:v>226.1</c:v>
                </c:pt>
                <c:pt idx="50">
                  <c:v>229.017</c:v>
                </c:pt>
                <c:pt idx="51">
                  <c:v>229.18299999999999</c:v>
                </c:pt>
                <c:pt idx="52">
                  <c:v>226.86699999999999</c:v>
                </c:pt>
                <c:pt idx="53">
                  <c:v>219.75</c:v>
                </c:pt>
                <c:pt idx="54">
                  <c:v>210.3</c:v>
                </c:pt>
                <c:pt idx="55">
                  <c:v>190.18299999999999</c:v>
                </c:pt>
                <c:pt idx="56">
                  <c:v>163.1</c:v>
                </c:pt>
                <c:pt idx="57">
                  <c:v>126.45</c:v>
                </c:pt>
                <c:pt idx="58">
                  <c:v>96.983000000000004</c:v>
                </c:pt>
                <c:pt idx="59">
                  <c:v>78.816999999999993</c:v>
                </c:pt>
                <c:pt idx="60">
                  <c:v>73.766999999999996</c:v>
                </c:pt>
                <c:pt idx="61">
                  <c:v>74.400000000000006</c:v>
                </c:pt>
                <c:pt idx="62">
                  <c:v>75.332999999999998</c:v>
                </c:pt>
                <c:pt idx="63">
                  <c:v>78.7</c:v>
                </c:pt>
                <c:pt idx="64">
                  <c:v>82.332999999999998</c:v>
                </c:pt>
                <c:pt idx="65">
                  <c:v>88.466999999999999</c:v>
                </c:pt>
                <c:pt idx="66">
                  <c:v>98.316999999999993</c:v>
                </c:pt>
                <c:pt idx="67">
                  <c:v>109.15</c:v>
                </c:pt>
                <c:pt idx="68">
                  <c:v>119.733</c:v>
                </c:pt>
                <c:pt idx="69">
                  <c:v>130.333</c:v>
                </c:pt>
                <c:pt idx="70">
                  <c:v>140.69999999999999</c:v>
                </c:pt>
                <c:pt idx="71">
                  <c:v>147.333</c:v>
                </c:pt>
                <c:pt idx="72">
                  <c:v>152.983</c:v>
                </c:pt>
                <c:pt idx="73">
                  <c:v>158.38300000000001</c:v>
                </c:pt>
                <c:pt idx="74">
                  <c:v>162.80000000000001</c:v>
                </c:pt>
                <c:pt idx="75">
                  <c:v>163.43299999999999</c:v>
                </c:pt>
                <c:pt idx="76">
                  <c:v>160.483</c:v>
                </c:pt>
                <c:pt idx="77">
                  <c:v>154.083</c:v>
                </c:pt>
                <c:pt idx="78">
                  <c:v>145.25</c:v>
                </c:pt>
                <c:pt idx="79">
                  <c:v>124.81699999999999</c:v>
                </c:pt>
                <c:pt idx="80">
                  <c:v>100.95</c:v>
                </c:pt>
                <c:pt idx="81">
                  <c:v>79.367000000000004</c:v>
                </c:pt>
                <c:pt idx="82">
                  <c:v>64.966999999999999</c:v>
                </c:pt>
                <c:pt idx="83">
                  <c:v>61.683</c:v>
                </c:pt>
                <c:pt idx="84">
                  <c:v>57.332999999999998</c:v>
                </c:pt>
                <c:pt idx="85">
                  <c:v>56.3</c:v>
                </c:pt>
                <c:pt idx="86">
                  <c:v>54.917000000000002</c:v>
                </c:pt>
                <c:pt idx="87">
                  <c:v>56.2</c:v>
                </c:pt>
                <c:pt idx="88">
                  <c:v>56.317</c:v>
                </c:pt>
                <c:pt idx="89">
                  <c:v>56.033000000000001</c:v>
                </c:pt>
                <c:pt idx="90">
                  <c:v>53.366999999999997</c:v>
                </c:pt>
                <c:pt idx="91">
                  <c:v>54.6</c:v>
                </c:pt>
                <c:pt idx="92">
                  <c:v>55.6</c:v>
                </c:pt>
                <c:pt idx="93">
                  <c:v>53.366999999999997</c:v>
                </c:pt>
                <c:pt idx="94">
                  <c:v>55.633000000000003</c:v>
                </c:pt>
                <c:pt idx="95">
                  <c:v>53.033000000000001</c:v>
                </c:pt>
                <c:pt idx="96">
                  <c:v>54.8</c:v>
                </c:pt>
                <c:pt idx="97">
                  <c:v>53.832999999999998</c:v>
                </c:pt>
                <c:pt idx="98">
                  <c:v>54.767000000000003</c:v>
                </c:pt>
                <c:pt idx="99">
                  <c:v>52.25</c:v>
                </c:pt>
                <c:pt idx="100">
                  <c:v>52.082999999999998</c:v>
                </c:pt>
                <c:pt idx="101">
                  <c:v>56.2</c:v>
                </c:pt>
                <c:pt idx="102">
                  <c:v>52.517000000000003</c:v>
                </c:pt>
                <c:pt idx="103">
                  <c:v>54.7</c:v>
                </c:pt>
                <c:pt idx="104">
                  <c:v>49.183</c:v>
                </c:pt>
                <c:pt idx="105">
                  <c:v>52.866999999999997</c:v>
                </c:pt>
                <c:pt idx="106">
                  <c:v>52.917000000000002</c:v>
                </c:pt>
                <c:pt idx="107">
                  <c:v>53</c:v>
                </c:pt>
                <c:pt idx="108">
                  <c:v>51.017000000000003</c:v>
                </c:pt>
                <c:pt idx="109">
                  <c:v>52.9</c:v>
                </c:pt>
                <c:pt idx="110">
                  <c:v>53.883000000000003</c:v>
                </c:pt>
                <c:pt idx="111">
                  <c:v>53.832999999999998</c:v>
                </c:pt>
                <c:pt idx="112">
                  <c:v>54.567</c:v>
                </c:pt>
                <c:pt idx="113">
                  <c:v>52.183</c:v>
                </c:pt>
                <c:pt idx="114">
                  <c:v>53.133000000000003</c:v>
                </c:pt>
                <c:pt idx="115">
                  <c:v>54.633000000000003</c:v>
                </c:pt>
                <c:pt idx="116">
                  <c:v>53.966999999999999</c:v>
                </c:pt>
                <c:pt idx="117">
                  <c:v>52.95</c:v>
                </c:pt>
                <c:pt idx="118">
                  <c:v>53.216999999999999</c:v>
                </c:pt>
                <c:pt idx="119">
                  <c:v>52.35</c:v>
                </c:pt>
                <c:pt idx="120">
                  <c:v>51.4</c:v>
                </c:pt>
                <c:pt idx="121">
                  <c:v>49.732999999999997</c:v>
                </c:pt>
                <c:pt idx="122">
                  <c:v>54.982999999999997</c:v>
                </c:pt>
                <c:pt idx="123">
                  <c:v>52.383000000000003</c:v>
                </c:pt>
                <c:pt idx="124">
                  <c:v>54.517000000000003</c:v>
                </c:pt>
                <c:pt idx="125">
                  <c:v>54.667000000000002</c:v>
                </c:pt>
                <c:pt idx="126">
                  <c:v>53.3</c:v>
                </c:pt>
                <c:pt idx="127">
                  <c:v>53.033000000000001</c:v>
                </c:pt>
                <c:pt idx="128">
                  <c:v>51.133000000000003</c:v>
                </c:pt>
                <c:pt idx="129">
                  <c:v>48.817</c:v>
                </c:pt>
                <c:pt idx="130">
                  <c:v>50.567</c:v>
                </c:pt>
                <c:pt idx="131">
                  <c:v>48.616999999999997</c:v>
                </c:pt>
                <c:pt idx="132">
                  <c:v>50.216999999999999</c:v>
                </c:pt>
                <c:pt idx="133">
                  <c:v>50.067</c:v>
                </c:pt>
                <c:pt idx="134">
                  <c:v>49.133000000000003</c:v>
                </c:pt>
                <c:pt idx="135">
                  <c:v>49.067</c:v>
                </c:pt>
                <c:pt idx="136">
                  <c:v>49.232999999999997</c:v>
                </c:pt>
                <c:pt idx="137">
                  <c:v>48.683</c:v>
                </c:pt>
                <c:pt idx="138">
                  <c:v>45.55</c:v>
                </c:pt>
                <c:pt idx="139">
                  <c:v>47.633000000000003</c:v>
                </c:pt>
                <c:pt idx="140">
                  <c:v>48.167000000000002</c:v>
                </c:pt>
                <c:pt idx="141">
                  <c:v>47.933</c:v>
                </c:pt>
                <c:pt idx="142">
                  <c:v>47.232999999999997</c:v>
                </c:pt>
                <c:pt idx="143">
                  <c:v>48.433</c:v>
                </c:pt>
                <c:pt idx="144">
                  <c:v>47.183</c:v>
                </c:pt>
                <c:pt idx="145">
                  <c:v>47.417000000000002</c:v>
                </c:pt>
                <c:pt idx="146">
                  <c:v>46.017000000000003</c:v>
                </c:pt>
                <c:pt idx="147">
                  <c:v>46.933</c:v>
                </c:pt>
                <c:pt idx="148">
                  <c:v>45.082999999999998</c:v>
                </c:pt>
                <c:pt idx="149">
                  <c:v>46.5</c:v>
                </c:pt>
                <c:pt idx="150">
                  <c:v>46.633000000000003</c:v>
                </c:pt>
                <c:pt idx="151">
                  <c:v>48.133000000000003</c:v>
                </c:pt>
                <c:pt idx="152">
                  <c:v>46.25</c:v>
                </c:pt>
                <c:pt idx="153">
                  <c:v>44.517000000000003</c:v>
                </c:pt>
                <c:pt idx="154">
                  <c:v>44.167000000000002</c:v>
                </c:pt>
                <c:pt idx="155">
                  <c:v>45.45</c:v>
                </c:pt>
                <c:pt idx="156">
                  <c:v>44.75</c:v>
                </c:pt>
                <c:pt idx="157">
                  <c:v>43.8</c:v>
                </c:pt>
                <c:pt idx="158">
                  <c:v>45.167000000000002</c:v>
                </c:pt>
                <c:pt idx="159">
                  <c:v>41.767000000000003</c:v>
                </c:pt>
                <c:pt idx="160">
                  <c:v>41.7</c:v>
                </c:pt>
                <c:pt idx="161">
                  <c:v>45.866999999999997</c:v>
                </c:pt>
                <c:pt idx="162">
                  <c:v>44.167000000000002</c:v>
                </c:pt>
                <c:pt idx="163">
                  <c:v>44.517000000000003</c:v>
                </c:pt>
                <c:pt idx="164">
                  <c:v>42.35</c:v>
                </c:pt>
                <c:pt idx="165">
                  <c:v>43.133000000000003</c:v>
                </c:pt>
                <c:pt idx="166">
                  <c:v>45.433</c:v>
                </c:pt>
                <c:pt idx="167">
                  <c:v>44.832999999999998</c:v>
                </c:pt>
                <c:pt idx="168">
                  <c:v>46.1</c:v>
                </c:pt>
                <c:pt idx="169">
                  <c:v>43.5</c:v>
                </c:pt>
                <c:pt idx="170">
                  <c:v>43.332999999999998</c:v>
                </c:pt>
                <c:pt idx="171">
                  <c:v>44.116999999999997</c:v>
                </c:pt>
                <c:pt idx="172">
                  <c:v>43.966999999999999</c:v>
                </c:pt>
                <c:pt idx="173">
                  <c:v>42.966999999999999</c:v>
                </c:pt>
                <c:pt idx="174">
                  <c:v>42.75</c:v>
                </c:pt>
                <c:pt idx="175">
                  <c:v>46.033000000000001</c:v>
                </c:pt>
                <c:pt idx="176">
                  <c:v>42.633000000000003</c:v>
                </c:pt>
                <c:pt idx="177">
                  <c:v>45.6</c:v>
                </c:pt>
                <c:pt idx="178">
                  <c:v>44.732999999999997</c:v>
                </c:pt>
                <c:pt idx="179">
                  <c:v>43.917000000000002</c:v>
                </c:pt>
                <c:pt idx="180">
                  <c:v>41.616999999999997</c:v>
                </c:pt>
                <c:pt idx="181">
                  <c:v>44.167000000000002</c:v>
                </c:pt>
                <c:pt idx="182">
                  <c:v>43.567</c:v>
                </c:pt>
                <c:pt idx="183">
                  <c:v>44.167000000000002</c:v>
                </c:pt>
                <c:pt idx="184">
                  <c:v>40.567</c:v>
                </c:pt>
                <c:pt idx="185">
                  <c:v>41.767000000000003</c:v>
                </c:pt>
                <c:pt idx="186">
                  <c:v>39.716999999999999</c:v>
                </c:pt>
                <c:pt idx="187">
                  <c:v>41.466999999999999</c:v>
                </c:pt>
                <c:pt idx="188">
                  <c:v>42</c:v>
                </c:pt>
                <c:pt idx="189">
                  <c:v>41.6</c:v>
                </c:pt>
                <c:pt idx="190">
                  <c:v>40.700000000000003</c:v>
                </c:pt>
                <c:pt idx="191">
                  <c:v>40.6</c:v>
                </c:pt>
                <c:pt idx="192">
                  <c:v>43.216999999999999</c:v>
                </c:pt>
                <c:pt idx="193">
                  <c:v>40.567</c:v>
                </c:pt>
                <c:pt idx="194">
                  <c:v>42.933</c:v>
                </c:pt>
                <c:pt idx="195">
                  <c:v>40.183</c:v>
                </c:pt>
                <c:pt idx="196">
                  <c:v>41.482999999999997</c:v>
                </c:pt>
                <c:pt idx="197">
                  <c:v>40.067</c:v>
                </c:pt>
                <c:pt idx="198">
                  <c:v>42.216999999999999</c:v>
                </c:pt>
                <c:pt idx="199">
                  <c:v>41.95</c:v>
                </c:pt>
                <c:pt idx="200">
                  <c:v>42.383000000000003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D5D9-482E-B3B2-DF1DE18DDA60}"/>
            </c:ext>
          </c:extLst>
        </c:ser>
        <c:ser>
          <c:idx val="1"/>
          <c:order val="1"/>
          <c:marker>
            <c:symbol val="none"/>
          </c:marker>
          <c:xVal>
            <c:strRef>
              <c:f>'C'!$B$27:$B$316</c:f>
              <c:strCache>
                <c:ptCount val="207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2">
                  <c:v>width</c:v>
                </c:pt>
                <c:pt idx="203">
                  <c:v>start</c:v>
                </c:pt>
                <c:pt idx="204">
                  <c:v>pivot_L</c:v>
                </c:pt>
                <c:pt idx="205">
                  <c:v>pivot_R</c:v>
                </c:pt>
                <c:pt idx="206">
                  <c:v>end</c:v>
                </c:pt>
              </c:strCache>
            </c:strRef>
          </c:xVal>
          <c:yVal>
            <c:numRef>
              <c:f>'C'!$T$27:$T$227</c:f>
              <c:numCache>
                <c:formatCode>0.00</c:formatCode>
                <c:ptCount val="201"/>
                <c:pt idx="0">
                  <c:v>65.843825903118514</c:v>
                </c:pt>
                <c:pt idx="1">
                  <c:v>66.10544763633925</c:v>
                </c:pt>
                <c:pt idx="2">
                  <c:v>66.363194788628732</c:v>
                </c:pt>
                <c:pt idx="3">
                  <c:v>66.616563728611922</c:v>
                </c:pt>
                <c:pt idx="4">
                  <c:v>66.865006224964688</c:v>
                </c:pt>
                <c:pt idx="5">
                  <c:v>67.107929895572511</c:v>
                </c:pt>
                <c:pt idx="6">
                  <c:v>67.344700521339632</c:v>
                </c:pt>
                <c:pt idx="7">
                  <c:v>67.574647073461435</c:v>
                </c:pt>
                <c:pt idx="8">
                  <c:v>67.797070626880128</c:v>
                </c:pt>
                <c:pt idx="9">
                  <c:v>68.011258761857405</c:v>
                </c:pt>
                <c:pt idx="10">
                  <c:v>68.216507612835372</c:v>
                </c:pt>
                <c:pt idx="11">
                  <c:v>68.412154430180266</c:v>
                </c:pt>
                <c:pt idx="12">
                  <c:v>68.597624391317936</c:v>
                </c:pt>
                <c:pt idx="13">
                  <c:v>68.772496436340802</c:v>
                </c:pt>
                <c:pt idx="14">
                  <c:v>68.936594091949502</c:v>
                </c:pt>
                <c:pt idx="15">
                  <c:v>69.090108537898516</c:v>
                </c:pt>
                <c:pt idx="16">
                  <c:v>69.233762469756357</c:v>
                </c:pt>
                <c:pt idx="17">
                  <c:v>69.369024472259284</c:v>
                </c:pt>
                <c:pt idx="18">
                  <c:v>69.498384422577246</c:v>
                </c:pt>
                <c:pt idx="19">
                  <c:v>69.625700601096497</c:v>
                </c:pt>
                <c:pt idx="20">
                  <c:v>69.756628332872978</c:v>
                </c:pt>
                <c:pt idx="21">
                  <c:v>69.899137687420478</c:v>
                </c:pt>
                <c:pt idx="22">
                  <c:v>70.064123565894747</c:v>
                </c:pt>
                <c:pt idx="23">
                  <c:v>70.266104955603836</c:v>
                </c:pt>
                <c:pt idx="24">
                  <c:v>70.52400086953034</c:v>
                </c:pt>
                <c:pt idx="25">
                  <c:v>70.861958326394543</c:v>
                </c:pt>
                <c:pt idx="26">
                  <c:v>71.310192760156653</c:v>
                </c:pt>
                <c:pt idx="27">
                  <c:v>71.905783966083092</c:v>
                </c:pt>
                <c:pt idx="28">
                  <c:v>72.693352077682604</c:v>
                </c:pt>
                <c:pt idx="29">
                  <c:v>73.725519673037624</c:v>
                </c:pt>
                <c:pt idx="30">
                  <c:v>75.063050055751148</c:v>
                </c:pt>
                <c:pt idx="31">
                  <c:v>76.77454068103583</c:v>
                </c:pt>
                <c:pt idx="32">
                  <c:v>78.935547581638303</c:v>
                </c:pt>
                <c:pt idx="33">
                  <c:v>81.62702453908706</c:v>
                </c:pt>
                <c:pt idx="34">
                  <c:v>84.932982376746651</c:v>
                </c:pt>
                <c:pt idx="35">
                  <c:v>88.937311079342621</c:v>
                </c:pt>
                <c:pt idx="36">
                  <c:v>93.719761152420489</c:v>
                </c:pt>
                <c:pt idx="37">
                  <c:v>99.351149669251981</c:v>
                </c:pt>
                <c:pt idx="38">
                  <c:v>105.88793766529663</c:v>
                </c:pt>
                <c:pt idx="39">
                  <c:v>113.36641353783675</c:v>
                </c:pt>
                <c:pt idx="40">
                  <c:v>121.79680435387745</c:v>
                </c:pt>
                <c:pt idx="41">
                  <c:v>131.15771406269823</c:v>
                </c:pt>
                <c:pt idx="42">
                  <c:v>141.39134271153887</c:v>
                </c:pt>
                <c:pt idx="43">
                  <c:v>152.39995165512241</c:v>
                </c:pt>
                <c:pt idx="44">
                  <c:v>164.04392772111154</c:v>
                </c:pt>
                <c:pt idx="45">
                  <c:v>176.1412412414233</c:v>
                </c:pt>
                <c:pt idx="46">
                  <c:v>188.46599721595604</c:v>
                </c:pt>
                <c:pt idx="47">
                  <c:v>200.73755676427342</c:v>
                </c:pt>
                <c:pt idx="48">
                  <c:v>212.57838860006834</c:v>
                </c:pt>
                <c:pt idx="49">
                  <c:v>223.40338829055909</c:v>
                </c:pt>
                <c:pt idx="50">
                  <c:v>232.21576889011592</c:v>
                </c:pt>
                <c:pt idx="51">
                  <c:v>237.37927081915231</c:v>
                </c:pt>
                <c:pt idx="52">
                  <c:v>236.61981962806431</c:v>
                </c:pt>
                <c:pt idx="53">
                  <c:v>227.61313677550132</c:v>
                </c:pt>
                <c:pt idx="54">
                  <c:v>209.23417137731218</c:v>
                </c:pt>
                <c:pt idx="55">
                  <c:v>182.85082419245745</c:v>
                </c:pt>
                <c:pt idx="56">
                  <c:v>152.56361835367281</c:v>
                </c:pt>
                <c:pt idx="57">
                  <c:v>123.81368413589801</c:v>
                </c:pt>
                <c:pt idx="58">
                  <c:v>101.10542826643506</c:v>
                </c:pt>
                <c:pt idx="59">
                  <c:v>86.397300931999652</c:v>
                </c:pt>
                <c:pt idx="60">
                  <c:v>79.09692684539904</c:v>
                </c:pt>
                <c:pt idx="61">
                  <c:v>77.254118356961712</c:v>
                </c:pt>
                <c:pt idx="62">
                  <c:v>78.857078454337667</c:v>
                </c:pt>
                <c:pt idx="63">
                  <c:v>82.507343433847609</c:v>
                </c:pt>
                <c:pt idx="64">
                  <c:v>87.465744723968641</c:v>
                </c:pt>
                <c:pt idx="65">
                  <c:v>93.4163026095611</c:v>
                </c:pt>
                <c:pt idx="66">
                  <c:v>100.23005813581551</c:v>
                </c:pt>
                <c:pt idx="67">
                  <c:v>107.8232532539773</c:v>
                </c:pt>
                <c:pt idx="68">
                  <c:v>116.09360995768863</c:v>
                </c:pt>
                <c:pt idx="69">
                  <c:v>124.89643373896462</c:v>
                </c:pt>
                <c:pt idx="70">
                  <c:v>134.03326713663768</c:v>
                </c:pt>
                <c:pt idx="71">
                  <c:v>143.23273145401672</c:v>
                </c:pt>
                <c:pt idx="72">
                  <c:v>152.09813682860772</c:v>
                </c:pt>
                <c:pt idx="73">
                  <c:v>159.99444031291853</c:v>
                </c:pt>
                <c:pt idx="74">
                  <c:v>165.88653385602112</c:v>
                </c:pt>
                <c:pt idx="75">
                  <c:v>168.25444127476101</c:v>
                </c:pt>
                <c:pt idx="76">
                  <c:v>165.33534148406594</c:v>
                </c:pt>
                <c:pt idx="77">
                  <c:v>155.86727184263509</c:v>
                </c:pt>
                <c:pt idx="78">
                  <c:v>140.08415326872941</c:v>
                </c:pt>
                <c:pt idx="79">
                  <c:v>120.22308251148033</c:v>
                </c:pt>
                <c:pt idx="80">
                  <c:v>99.898874262995506</c:v>
                </c:pt>
                <c:pt idx="81">
                  <c:v>82.564469934023506</c:v>
                </c:pt>
                <c:pt idx="82">
                  <c:v>70.110309427106898</c:v>
                </c:pt>
                <c:pt idx="83">
                  <c:v>62.521561897479366</c:v>
                </c:pt>
                <c:pt idx="84">
                  <c:v>58.566044657245278</c:v>
                </c:pt>
                <c:pt idx="85">
                  <c:v>56.767241759688339</c:v>
                </c:pt>
                <c:pt idx="86">
                  <c:v>56.012727917337934</c:v>
                </c:pt>
                <c:pt idx="87">
                  <c:v>55.676526515731993</c:v>
                </c:pt>
                <c:pt idx="88">
                  <c:v>55.48042618494145</c:v>
                </c:pt>
                <c:pt idx="89">
                  <c:v>55.324202820908646</c:v>
                </c:pt>
                <c:pt idx="90">
                  <c:v>55.178154922417406</c:v>
                </c:pt>
                <c:pt idx="91">
                  <c:v>55.034965794356573</c:v>
                </c:pt>
                <c:pt idx="92">
                  <c:v>54.893133589445824</c:v>
                </c:pt>
                <c:pt idx="93">
                  <c:v>54.75244036245968</c:v>
                </c:pt>
                <c:pt idx="94">
                  <c:v>54.612968315421298</c:v>
                </c:pt>
                <c:pt idx="95">
                  <c:v>54.474959368175163</c:v>
                </c:pt>
                <c:pt idx="96">
                  <c:v>54.338850662798649</c:v>
                </c:pt>
                <c:pt idx="97">
                  <c:v>54.205354723775322</c:v>
                </c:pt>
                <c:pt idx="98">
                  <c:v>54.075560595777937</c:v>
                </c:pt>
                <c:pt idx="99">
                  <c:v>53.951044208004681</c:v>
                </c:pt>
                <c:pt idx="100">
                  <c:v>53.83396916734565</c:v>
                </c:pt>
                <c:pt idx="101">
                  <c:v>53.727147501535242</c:v>
                </c:pt>
                <c:pt idx="102">
                  <c:v>53.634016907181326</c:v>
                </c:pt>
                <c:pt idx="103">
                  <c:v>53.5584792584038</c:v>
                </c:pt>
                <c:pt idx="104">
                  <c:v>53.504537832320437</c:v>
                </c:pt>
                <c:pt idx="105">
                  <c:v>53.47567348426454</c:v>
                </c:pt>
                <c:pt idx="106">
                  <c:v>53.473923179817191</c:v>
                </c:pt>
                <c:pt idx="107">
                  <c:v>53.498684870633781</c:v>
                </c:pt>
                <c:pt idx="108">
                  <c:v>53.545390001369569</c:v>
                </c:pt>
                <c:pt idx="109">
                  <c:v>53.60436234311787</c:v>
                </c:pt>
                <c:pt idx="110">
                  <c:v>53.66037510888426</c:v>
                </c:pt>
                <c:pt idx="111">
                  <c:v>53.693511640838899</c:v>
                </c:pt>
                <c:pt idx="112">
                  <c:v>53.681766580329501</c:v>
                </c:pt>
                <c:pt idx="113">
                  <c:v>53.605290310306316</c:v>
                </c:pt>
                <c:pt idx="114">
                  <c:v>53.451377632823792</c:v>
                </c:pt>
                <c:pt idx="115">
                  <c:v>53.218595945725042</c:v>
                </c:pt>
                <c:pt idx="116">
                  <c:v>52.918326710471604</c:v>
                </c:pt>
                <c:pt idx="117">
                  <c:v>52.572739584179757</c:v>
                </c:pt>
                <c:pt idx="118">
                  <c:v>52.209614388245058</c:v>
                </c:pt>
                <c:pt idx="119">
                  <c:v>51.855779391644752</c:v>
                </c:pt>
                <c:pt idx="120">
                  <c:v>51.531486069838344</c:v>
                </c:pt>
                <c:pt idx="121">
                  <c:v>51.24748417912285</c:v>
                </c:pt>
                <c:pt idx="122">
                  <c:v>51.00525735763992</c:v>
                </c:pt>
                <c:pt idx="123">
                  <c:v>50.799588181405944</c:v>
                </c:pt>
                <c:pt idx="124">
                  <c:v>50.621978014408974</c:v>
                </c:pt>
                <c:pt idx="125">
                  <c:v>50.463599362228635</c:v>
                </c:pt>
                <c:pt idx="126">
                  <c:v>50.317097025786886</c:v>
                </c:pt>
                <c:pt idx="127">
                  <c:v>50.177221274286211</c:v>
                </c:pt>
                <c:pt idx="128">
                  <c:v>50.040668487906174</c:v>
                </c:pt>
                <c:pt idx="129">
                  <c:v>49.905575992671665</c:v>
                </c:pt>
                <c:pt idx="130">
                  <c:v>49.770992044078533</c:v>
                </c:pt>
                <c:pt idx="131">
                  <c:v>49.636470860083271</c:v>
                </c:pt>
                <c:pt idx="132">
                  <c:v>49.501817663252183</c:v>
                </c:pt>
                <c:pt idx="133">
                  <c:v>49.366950327434601</c:v>
                </c:pt>
                <c:pt idx="134">
                  <c:v>49.231833259165278</c:v>
                </c:pt>
                <c:pt idx="135">
                  <c:v>49.096449268337722</c:v>
                </c:pt>
                <c:pt idx="136">
                  <c:v>48.960788889157421</c:v>
                </c:pt>
                <c:pt idx="137">
                  <c:v>48.824846805496279</c:v>
                </c:pt>
                <c:pt idx="138">
                  <c:v>48.68862085238532</c:v>
                </c:pt>
                <c:pt idx="139">
                  <c:v>48.552111837401483</c:v>
                </c:pt>
                <c:pt idx="140">
                  <c:v>48.41532356877574</c:v>
                </c:pt>
                <c:pt idx="141">
                  <c:v>48.278262893439965</c:v>
                </c:pt>
                <c:pt idx="142">
                  <c:v>48.140939684727009</c:v>
                </c:pt>
                <c:pt idx="143">
                  <c:v>48.00336676125093</c:v>
                </c:pt>
                <c:pt idx="144">
                  <c:v>47.865559731978202</c:v>
                </c:pt>
                <c:pt idx="145">
                  <c:v>47.727536768484754</c:v>
                </c:pt>
                <c:pt idx="146">
                  <c:v>47.589318309555068</c:v>
                </c:pt>
                <c:pt idx="147">
                  <c:v>47.450926706843802</c:v>
                </c:pt>
                <c:pt idx="148">
                  <c:v>47.312385823358007</c:v>
                </c:pt>
                <c:pt idx="149">
                  <c:v>47.173720598856931</c:v>
                </c:pt>
                <c:pt idx="150">
                  <c:v>47.034956597741058</c:v>
                </c:pt>
                <c:pt idx="151">
                  <c:v>46.896119555509159</c:v>
                </c:pt>
                <c:pt idx="152">
                  <c:v>46.75723493939401</c:v>
                </c:pt>
                <c:pt idx="153">
                  <c:v>46.618327537416917</c:v>
                </c:pt>
                <c:pt idx="154">
                  <c:v>46.479421087983511</c:v>
                </c:pt>
                <c:pt idx="155">
                  <c:v>46.340537959483129</c:v>
                </c:pt>
                <c:pt idx="156">
                  <c:v>46.201698886388414</c:v>
                </c:pt>
                <c:pt idx="157">
                  <c:v>46.062922765316522</c:v>
                </c:pt>
                <c:pt idx="158">
                  <c:v>45.924226511623253</c:v>
                </c:pt>
                <c:pt idx="159">
                  <c:v>45.785624974532048</c:v>
                </c:pt>
                <c:pt idx="160">
                  <c:v>45.64713090667221</c:v>
                </c:pt>
                <c:pt idx="161">
                  <c:v>45.508754982287677</c:v>
                </c:pt>
                <c:pt idx="162">
                  <c:v>45.3705058572938</c:v>
                </c:pt>
                <c:pt idx="163">
                  <c:v>45.232390263783024</c:v>
                </c:pt>
                <c:pt idx="164">
                  <c:v>45.094413131453422</c:v>
                </c:pt>
                <c:pt idx="165">
                  <c:v>44.956577728678369</c:v>
                </c:pt>
                <c:pt idx="166">
                  <c:v>44.81888581646615</c:v>
                </c:pt>
                <c:pt idx="167">
                  <c:v>44.681337809285935</c:v>
                </c:pt>
                <c:pt idx="168">
                  <c:v>44.543932937581594</c:v>
                </c:pt>
                <c:pt idx="169">
                  <c:v>44.406669407687424</c:v>
                </c:pt>
                <c:pt idx="170">
                  <c:v>44.269544555744481</c:v>
                </c:pt>
                <c:pt idx="171">
                  <c:v>44.132554993049752</c:v>
                </c:pt>
                <c:pt idx="172">
                  <c:v>43.99569674102645</c:v>
                </c:pt>
                <c:pt idx="173">
                  <c:v>43.858965354663226</c:v>
                </c:pt>
                <c:pt idx="174">
                  <c:v>43.72235603382731</c:v>
                </c:pt>
                <c:pt idx="175">
                  <c:v>43.58586372231148</c:v>
                </c:pt>
                <c:pt idx="176">
                  <c:v>43.449483194831885</c:v>
                </c:pt>
                <c:pt idx="177">
                  <c:v>43.313209132463975</c:v>
                </c:pt>
                <c:pt idx="178">
                  <c:v>43.177036187195817</c:v>
                </c:pt>
                <c:pt idx="179">
                  <c:v>43.040959036405297</c:v>
                </c:pt>
                <c:pt idx="180">
                  <c:v>42.904972428141214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D5D9-482E-B3B2-DF1DE18DDA60}"/>
            </c:ext>
          </c:extLst>
        </c:ser>
        <c:ser>
          <c:idx val="3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'C'!$AZ$27:$AZ$227</c:f>
              <c:numCache>
                <c:formatCode>General</c:formatCode>
                <c:ptCount val="201"/>
                <c:pt idx="0">
                  <c:v>65.843811673136869</c:v>
                </c:pt>
                <c:pt idx="1">
                  <c:v>66.105422033677073</c:v>
                </c:pt>
                <c:pt idx="2">
                  <c:v>66.363149212822094</c:v>
                </c:pt>
                <c:pt idx="3">
                  <c:v>66.616483458835347</c:v>
                </c:pt>
                <c:pt idx="4">
                  <c:v>66.864866350577614</c:v>
                </c:pt>
                <c:pt idx="5">
                  <c:v>67.107688742504806</c:v>
                </c:pt>
                <c:pt idx="6">
                  <c:v>67.344289167232816</c:v>
                </c:pt>
                <c:pt idx="7">
                  <c:v>67.573952837132637</c:v>
                </c:pt>
                <c:pt idx="8">
                  <c:v>67.795911403085611</c:v>
                </c:pt>
                <c:pt idx="9">
                  <c:v>68.009343643188316</c:v>
                </c:pt>
                <c:pt idx="10">
                  <c:v>68.213377265380828</c:v>
                </c:pt>
                <c:pt idx="11">
                  <c:v>68.407092013923204</c:v>
                </c:pt>
                <c:pt idx="12">
                  <c:v>68.589524268359099</c:v>
                </c:pt>
                <c:pt idx="13">
                  <c:v>68.75967331290164</c:v>
                </c:pt>
                <c:pt idx="14">
                  <c:v>68.916509431841547</c:v>
                </c:pt>
                <c:pt idx="15">
                  <c:v>69.0589839505366</c:v>
                </c:pt>
                <c:pt idx="16">
                  <c:v>69.186041290127719</c:v>
                </c:pt>
                <c:pt idx="17">
                  <c:v>69.296633036369244</c:v>
                </c:pt>
                <c:pt idx="18">
                  <c:v>69.389733938929226</c:v>
                </c:pt>
                <c:pt idx="19">
                  <c:v>69.464359658663099</c:v>
                </c:pt>
                <c:pt idx="20">
                  <c:v>69.519585969818834</c:v>
                </c:pt>
                <c:pt idx="21">
                  <c:v>69.554569006896784</c:v>
                </c:pt>
                <c:pt idx="22">
                  <c:v>69.568566028857447</c:v>
                </c:pt>
                <c:pt idx="23">
                  <c:v>69.560956065133851</c:v>
                </c:pt>
                <c:pt idx="24">
                  <c:v>69.5312597182443</c:v>
                </c:pt>
                <c:pt idx="25">
                  <c:v>69.47915733693074</c:v>
                </c:pt>
                <c:pt idx="26">
                  <c:v>69.404504751266472</c:v>
                </c:pt>
                <c:pt idx="27">
                  <c:v>69.307345784883253</c:v>
                </c:pt>
                <c:pt idx="28">
                  <c:v>69.187920834119893</c:v>
                </c:pt>
                <c:pt idx="29">
                  <c:v>69.046670930173576</c:v>
                </c:pt>
                <c:pt idx="30">
                  <c:v>68.884236874124838</c:v>
                </c:pt>
                <c:pt idx="31">
                  <c:v>68.701453246954415</c:v>
                </c:pt>
                <c:pt idx="32">
                  <c:v>68.499337333846896</c:v>
                </c:pt>
                <c:pt idx="33">
                  <c:v>68.279073247318848</c:v>
                </c:pt>
                <c:pt idx="34">
                  <c:v>68.041991768488813</c:v>
                </c:pt>
                <c:pt idx="35">
                  <c:v>67.789546631923017</c:v>
                </c:pt>
                <c:pt idx="36">
                  <c:v>67.523288141114648</c:v>
                </c:pt>
                <c:pt idx="37">
                  <c:v>67.244835107088846</c:v>
                </c:pt>
                <c:pt idx="38">
                  <c:v>66.955846145534281</c:v>
                </c:pt>
                <c:pt idx="39">
                  <c:v>66.657991347782271</c:v>
                </c:pt>
                <c:pt idx="40">
                  <c:v>66.352925263044455</c:v>
                </c:pt>
                <c:pt idx="41">
                  <c:v>66.042262003430494</c:v>
                </c:pt>
                <c:pt idx="42">
                  <c:v>65.727553122508553</c:v>
                </c:pt>
                <c:pt idx="43">
                  <c:v>65.410268737248245</c:v>
                </c:pt>
                <c:pt idx="44">
                  <c:v>65.091782176731044</c:v>
                </c:pt>
                <c:pt idx="45">
                  <c:v>64.773358262173375</c:v>
                </c:pt>
                <c:pt idx="46">
                  <c:v>64.456145162201594</c:v>
                </c:pt>
                <c:pt idx="47">
                  <c:v>64.141169632457419</c:v>
                </c:pt>
                <c:pt idx="48">
                  <c:v>63.829335343767745</c:v>
                </c:pt>
                <c:pt idx="49">
                  <c:v>63.52142392953764</c:v>
                </c:pt>
                <c:pt idx="50">
                  <c:v>63.218098339460006</c:v>
                </c:pt>
                <c:pt idx="51">
                  <c:v>62.919908069939943</c:v>
                </c:pt>
                <c:pt idx="52">
                  <c:v>62.627295847465042</c:v>
                </c:pt>
                <c:pt idx="53">
                  <c:v>62.340605364596691</c:v>
                </c:pt>
                <c:pt idx="54">
                  <c:v>62.060089704349025</c:v>
                </c:pt>
                <c:pt idx="55">
                  <c:v>61.785920132833603</c:v>
                </c:pt>
                <c:pt idx="56">
                  <c:v>61.518194988159287</c:v>
                </c:pt>
                <c:pt idx="57">
                  <c:v>61.256948442401224</c:v>
                </c:pt>
                <c:pt idx="58">
                  <c:v>61.002158960478553</c:v>
                </c:pt>
                <c:pt idx="59">
                  <c:v>60.75375732323257</c:v>
                </c:pt>
                <c:pt idx="60">
                  <c:v>60.511634120755183</c:v>
                </c:pt>
                <c:pt idx="61">
                  <c:v>60.275646655504353</c:v>
                </c:pt>
                <c:pt idx="62">
                  <c:v>60.045625222809988</c:v>
                </c:pt>
                <c:pt idx="63">
                  <c:v>59.821378759186942</c:v>
                </c:pt>
                <c:pt idx="64">
                  <c:v>59.602699866810966</c:v>
                </c:pt>
                <c:pt idx="65">
                  <c:v>59.38936923609262</c:v>
                </c:pt>
                <c:pt idx="66">
                  <c:v>59.181159498076681</c:v>
                </c:pt>
                <c:pt idx="67">
                  <c:v>58.977838544993354</c:v>
                </c:pt>
                <c:pt idx="68">
                  <c:v>58.779172361259185</c:v>
                </c:pt>
                <c:pt idx="69">
                  <c:v>58.584927409098277</c:v>
                </c:pt>
                <c:pt idx="70">
                  <c:v>58.394872613192234</c:v>
                </c:pt>
                <c:pt idx="71">
                  <c:v>58.208780987780607</c:v>
                </c:pt>
                <c:pt idx="72">
                  <c:v>58.02643094775862</c:v>
                </c:pt>
                <c:pt idx="73">
                  <c:v>57.84760734284324</c:v>
                </c:pt>
                <c:pt idx="74">
                  <c:v>57.67210225102432</c:v>
                </c:pt>
                <c:pt idx="75">
                  <c:v>57.499715564465596</c:v>
                </c:pt>
                <c:pt idx="76">
                  <c:v>57.330255397906605</c:v>
                </c:pt>
                <c:pt idx="77">
                  <c:v>57.163538346543049</c:v>
                </c:pt>
                <c:pt idx="78">
                  <c:v>56.999389617401647</c:v>
                </c:pt>
                <c:pt idx="79">
                  <c:v>56.837643055426689</c:v>
                </c:pt>
                <c:pt idx="80">
                  <c:v>56.678141082889738</c:v>
                </c:pt>
                <c:pt idx="81">
                  <c:v>56.520734568338796</c:v>
                </c:pt>
                <c:pt idx="82">
                  <c:v>56.365282639124203</c:v>
                </c:pt>
                <c:pt idx="83">
                  <c:v>56.211652449574864</c:v>
                </c:pt>
                <c:pt idx="84">
                  <c:v>56.059718915142554</c:v>
                </c:pt>
                <c:pt idx="85">
                  <c:v>55.90936442127245</c:v>
                </c:pt>
                <c:pt idx="86">
                  <c:v>55.760478514382818</c:v>
                </c:pt>
                <c:pt idx="87">
                  <c:v>55.612957581129812</c:v>
                </c:pt>
                <c:pt idx="88">
                  <c:v>55.466704521080622</c:v>
                </c:pt>
                <c:pt idx="89">
                  <c:v>55.321628417004391</c:v>
                </c:pt>
                <c:pt idx="90">
                  <c:v>55.177644206200746</c:v>
                </c:pt>
                <c:pt idx="91">
                  <c:v>55.034672355606958</c:v>
                </c:pt>
                <c:pt idx="92">
                  <c:v>54.892638542844537</c:v>
                </c:pt>
                <c:pt idx="93">
                  <c:v>54.751473344871357</c:v>
                </c:pt>
                <c:pt idx="94">
                  <c:v>54.611111935486768</c:v>
                </c:pt>
                <c:pt idx="95">
                  <c:v>54.4714937925851</c:v>
                </c:pt>
                <c:pt idx="96">
                  <c:v>54.332562415757998</c:v>
                </c:pt>
                <c:pt idx="97">
                  <c:v>54.194265054601928</c:v>
                </c:pt>
                <c:pt idx="98">
                  <c:v>54.056552447886311</c:v>
                </c:pt>
                <c:pt idx="99">
                  <c:v>53.91937857357555</c:v>
                </c:pt>
                <c:pt idx="100">
                  <c:v>53.782700409569102</c:v>
                </c:pt>
                <c:pt idx="101">
                  <c:v>53.646477704923775</c:v>
                </c:pt>
                <c:pt idx="102">
                  <c:v>53.51067276124904</c:v>
                </c:pt>
                <c:pt idx="103">
                  <c:v>53.375250223915465</c:v>
                </c:pt>
                <c:pt idx="104">
                  <c:v>53.240176882687422</c:v>
                </c:pt>
                <c:pt idx="105">
                  <c:v>53.10542148138186</c:v>
                </c:pt>
                <c:pt idx="106">
                  <c:v>52.970954536164136</c:v>
                </c:pt>
                <c:pt idx="107">
                  <c:v>52.836748162119662</c:v>
                </c:pt>
                <c:pt idx="108">
                  <c:v>52.702775907785579</c:v>
                </c:pt>
                <c:pt idx="109">
                  <c:v>52.569012597389921</c:v>
                </c:pt>
                <c:pt idx="110">
                  <c:v>52.435434180628121</c:v>
                </c:pt>
                <c:pt idx="111">
                  <c:v>52.3020175899075</c:v>
                </c:pt>
                <c:pt idx="112">
                  <c:v>52.168740605110301</c:v>
                </c:pt>
                <c:pt idx="113">
                  <c:v>52.035581726066411</c:v>
                </c:pt>
                <c:pt idx="114">
                  <c:v>51.902520053085468</c:v>
                </c:pt>
                <c:pt idx="115">
                  <c:v>51.769535176077099</c:v>
                </c:pt>
                <c:pt idx="116">
                  <c:v>51.636607072982578</c:v>
                </c:pt>
                <c:pt idx="117">
                  <c:v>51.503716018450817</c:v>
                </c:pt>
                <c:pt idx="118">
                  <c:v>51.370842503909863</c:v>
                </c:pt>
                <c:pt idx="119">
                  <c:v>51.237967170405476</c:v>
                </c:pt>
                <c:pt idx="120">
                  <c:v>51.105070755791907</c:v>
                </c:pt>
                <c:pt idx="121">
                  <c:v>50.972134058052795</c:v>
                </c:pt>
                <c:pt idx="122">
                  <c:v>50.839137916687797</c:v>
                </c:pt>
                <c:pt idx="123">
                  <c:v>50.706063214201706</c:v>
                </c:pt>
                <c:pt idx="124">
                  <c:v>50.572890899757304</c:v>
                </c:pt>
                <c:pt idx="125">
                  <c:v>50.439602036972552</c:v>
                </c:pt>
                <c:pt idx="126">
                  <c:v>50.306177877632635</c:v>
                </c:pt>
                <c:pt idx="127">
                  <c:v>50.172599962718515</c:v>
                </c:pt>
                <c:pt idx="128">
                  <c:v>50.038850251602959</c:v>
                </c:pt>
                <c:pt idx="129">
                  <c:v>49.904911279512504</c:v>
                </c:pt>
                <c:pt idx="130">
                  <c:v>49.770766342390949</c:v>
                </c:pt>
                <c:pt idx="131">
                  <c:v>49.636399707131446</c:v>
                </c:pt>
                <c:pt idx="132">
                  <c:v>49.501796843790991</c:v>
                </c:pt>
                <c:pt idx="133">
                  <c:v>49.366944674911863</c:v>
                </c:pt>
                <c:pt idx="134">
                  <c:v>49.23183183551356</c:v>
                </c:pt>
                <c:pt idx="135">
                  <c:v>49.096448935786448</c:v>
                </c:pt>
                <c:pt idx="136">
                  <c:v>48.960788817125923</c:v>
                </c:pt>
                <c:pt idx="137">
                  <c:v>48.824846791031227</c:v>
                </c:pt>
                <c:pt idx="138">
                  <c:v>48.68862084969264</c:v>
                </c:pt>
                <c:pt idx="139">
                  <c:v>48.552111836936909</c:v>
                </c:pt>
                <c:pt idx="140">
                  <c:v>48.41532356870146</c:v>
                </c:pt>
                <c:pt idx="141">
                  <c:v>48.278262893428959</c:v>
                </c:pt>
                <c:pt idx="142">
                  <c:v>48.140939684725495</c:v>
                </c:pt>
                <c:pt idx="143">
                  <c:v>48.003366761250739</c:v>
                </c:pt>
                <c:pt idx="144">
                  <c:v>47.86555973197818</c:v>
                </c:pt>
                <c:pt idx="145">
                  <c:v>47.727536768484754</c:v>
                </c:pt>
                <c:pt idx="146">
                  <c:v>47.589318309555068</c:v>
                </c:pt>
                <c:pt idx="147">
                  <c:v>47.450926706843802</c:v>
                </c:pt>
                <c:pt idx="148">
                  <c:v>47.312385823358007</c:v>
                </c:pt>
                <c:pt idx="149">
                  <c:v>47.173720598856931</c:v>
                </c:pt>
                <c:pt idx="150">
                  <c:v>47.034956597741058</c:v>
                </c:pt>
                <c:pt idx="151">
                  <c:v>46.896119555509159</c:v>
                </c:pt>
                <c:pt idx="152">
                  <c:v>46.75723493939401</c:v>
                </c:pt>
                <c:pt idx="153">
                  <c:v>46.618327537416917</c:v>
                </c:pt>
                <c:pt idx="154">
                  <c:v>46.479421087983511</c:v>
                </c:pt>
                <c:pt idx="155">
                  <c:v>46.340537959483129</c:v>
                </c:pt>
                <c:pt idx="156">
                  <c:v>46.201698886388414</c:v>
                </c:pt>
                <c:pt idx="157">
                  <c:v>46.062922765316522</c:v>
                </c:pt>
                <c:pt idx="158">
                  <c:v>45.924226511623253</c:v>
                </c:pt>
                <c:pt idx="159">
                  <c:v>45.785624974532048</c:v>
                </c:pt>
                <c:pt idx="160">
                  <c:v>45.64713090667221</c:v>
                </c:pt>
                <c:pt idx="161">
                  <c:v>45.508754982287677</c:v>
                </c:pt>
                <c:pt idx="162">
                  <c:v>45.3705058572938</c:v>
                </c:pt>
                <c:pt idx="163">
                  <c:v>45.232390263783024</c:v>
                </c:pt>
                <c:pt idx="164">
                  <c:v>45.094413131453422</c:v>
                </c:pt>
                <c:pt idx="165">
                  <c:v>44.956577728678369</c:v>
                </c:pt>
                <c:pt idx="166">
                  <c:v>44.81888581646615</c:v>
                </c:pt>
                <c:pt idx="167">
                  <c:v>44.681337809285935</c:v>
                </c:pt>
                <c:pt idx="168">
                  <c:v>44.543932937581594</c:v>
                </c:pt>
                <c:pt idx="169">
                  <c:v>44.406669407687424</c:v>
                </c:pt>
                <c:pt idx="170">
                  <c:v>44.269544555744481</c:v>
                </c:pt>
                <c:pt idx="171">
                  <c:v>44.132554993049752</c:v>
                </c:pt>
                <c:pt idx="172">
                  <c:v>43.99569674102645</c:v>
                </c:pt>
                <c:pt idx="173">
                  <c:v>43.858965354663226</c:v>
                </c:pt>
                <c:pt idx="174">
                  <c:v>43.72235603382731</c:v>
                </c:pt>
                <c:pt idx="175">
                  <c:v>43.58586372231148</c:v>
                </c:pt>
                <c:pt idx="176">
                  <c:v>43.449483194831885</c:v>
                </c:pt>
                <c:pt idx="177">
                  <c:v>43.313209132463975</c:v>
                </c:pt>
                <c:pt idx="178">
                  <c:v>43.177036187195817</c:v>
                </c:pt>
                <c:pt idx="179">
                  <c:v>43.040959036405297</c:v>
                </c:pt>
                <c:pt idx="180">
                  <c:v>42.904972428141214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D5D9-482E-B3B2-DF1DE18DDA6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98347000"/>
        <c:axId val="398347392"/>
      </c:scatterChart>
      <c:valAx>
        <c:axId val="398347000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398347392"/>
        <c:crosses val="autoZero"/>
        <c:crossBetween val="midCat"/>
      </c:valAx>
      <c:valAx>
        <c:axId val="398347392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398347000"/>
        <c:crosses val="autoZero"/>
        <c:crossBetween val="midCat"/>
      </c:valAx>
      <c:spPr>
        <a:ln>
          <a:prstDash val="sysDash"/>
        </a:ln>
      </c:spPr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'C'!$E$27:$E$227</c:f>
              <c:numCache>
                <c:formatCode>General</c:formatCode>
                <c:ptCount val="201"/>
                <c:pt idx="0">
                  <c:v>69.816999999999993</c:v>
                </c:pt>
                <c:pt idx="1">
                  <c:v>70.349999999999994</c:v>
                </c:pt>
                <c:pt idx="2">
                  <c:v>70.033000000000001</c:v>
                </c:pt>
                <c:pt idx="3">
                  <c:v>70.216999999999999</c:v>
                </c:pt>
                <c:pt idx="4">
                  <c:v>68.882999999999996</c:v>
                </c:pt>
                <c:pt idx="5">
                  <c:v>71.417000000000002</c:v>
                </c:pt>
                <c:pt idx="6">
                  <c:v>68.667000000000002</c:v>
                </c:pt>
                <c:pt idx="7">
                  <c:v>70.25</c:v>
                </c:pt>
                <c:pt idx="8">
                  <c:v>69.433000000000007</c:v>
                </c:pt>
                <c:pt idx="9">
                  <c:v>70.332999999999998</c:v>
                </c:pt>
                <c:pt idx="10">
                  <c:v>70.216999999999999</c:v>
                </c:pt>
                <c:pt idx="11">
                  <c:v>69.2</c:v>
                </c:pt>
                <c:pt idx="12">
                  <c:v>71.382999999999996</c:v>
                </c:pt>
                <c:pt idx="13">
                  <c:v>69.917000000000002</c:v>
                </c:pt>
                <c:pt idx="14">
                  <c:v>70.066999999999993</c:v>
                </c:pt>
                <c:pt idx="15">
                  <c:v>71.266999999999996</c:v>
                </c:pt>
                <c:pt idx="16">
                  <c:v>70.816999999999993</c:v>
                </c:pt>
                <c:pt idx="17">
                  <c:v>71.216999999999999</c:v>
                </c:pt>
                <c:pt idx="18">
                  <c:v>70.617000000000004</c:v>
                </c:pt>
                <c:pt idx="19">
                  <c:v>72.667000000000002</c:v>
                </c:pt>
                <c:pt idx="20">
                  <c:v>76</c:v>
                </c:pt>
                <c:pt idx="21">
                  <c:v>73.55</c:v>
                </c:pt>
                <c:pt idx="22">
                  <c:v>74.7</c:v>
                </c:pt>
                <c:pt idx="23">
                  <c:v>73.716999999999999</c:v>
                </c:pt>
                <c:pt idx="24">
                  <c:v>75.716999999999999</c:v>
                </c:pt>
                <c:pt idx="25">
                  <c:v>76.367000000000004</c:v>
                </c:pt>
                <c:pt idx="26">
                  <c:v>76.599999999999994</c:v>
                </c:pt>
                <c:pt idx="27">
                  <c:v>75.867000000000004</c:v>
                </c:pt>
                <c:pt idx="28">
                  <c:v>76.533000000000001</c:v>
                </c:pt>
                <c:pt idx="29">
                  <c:v>77.066999999999993</c:v>
                </c:pt>
                <c:pt idx="30">
                  <c:v>76.382999999999996</c:v>
                </c:pt>
                <c:pt idx="31">
                  <c:v>78.983000000000004</c:v>
                </c:pt>
                <c:pt idx="32">
                  <c:v>80.516999999999996</c:v>
                </c:pt>
                <c:pt idx="33">
                  <c:v>81.167000000000002</c:v>
                </c:pt>
                <c:pt idx="34">
                  <c:v>83.082999999999998</c:v>
                </c:pt>
                <c:pt idx="35">
                  <c:v>86.3</c:v>
                </c:pt>
                <c:pt idx="36">
                  <c:v>90.05</c:v>
                </c:pt>
                <c:pt idx="37">
                  <c:v>92.266999999999996</c:v>
                </c:pt>
                <c:pt idx="38">
                  <c:v>99.332999999999998</c:v>
                </c:pt>
                <c:pt idx="39">
                  <c:v>105.083</c:v>
                </c:pt>
                <c:pt idx="40">
                  <c:v>113.217</c:v>
                </c:pt>
                <c:pt idx="41">
                  <c:v>118.8</c:v>
                </c:pt>
                <c:pt idx="42">
                  <c:v>134.68299999999999</c:v>
                </c:pt>
                <c:pt idx="43">
                  <c:v>148.15</c:v>
                </c:pt>
                <c:pt idx="44">
                  <c:v>163.75</c:v>
                </c:pt>
                <c:pt idx="45">
                  <c:v>181.38300000000001</c:v>
                </c:pt>
                <c:pt idx="46">
                  <c:v>198.95</c:v>
                </c:pt>
                <c:pt idx="47">
                  <c:v>212.05</c:v>
                </c:pt>
                <c:pt idx="48">
                  <c:v>225.167</c:v>
                </c:pt>
                <c:pt idx="49">
                  <c:v>231.017</c:v>
                </c:pt>
                <c:pt idx="50">
                  <c:v>235.03299999999999</c:v>
                </c:pt>
                <c:pt idx="51">
                  <c:v>235.65</c:v>
                </c:pt>
                <c:pt idx="52">
                  <c:v>231.96700000000001</c:v>
                </c:pt>
                <c:pt idx="53">
                  <c:v>222.63300000000001</c:v>
                </c:pt>
                <c:pt idx="54">
                  <c:v>200.03299999999999</c:v>
                </c:pt>
                <c:pt idx="55">
                  <c:v>161.18299999999999</c:v>
                </c:pt>
                <c:pt idx="56">
                  <c:v>119.367</c:v>
                </c:pt>
                <c:pt idx="57">
                  <c:v>86.417000000000002</c:v>
                </c:pt>
                <c:pt idx="58">
                  <c:v>74.516999999999996</c:v>
                </c:pt>
                <c:pt idx="59">
                  <c:v>72.566999999999993</c:v>
                </c:pt>
                <c:pt idx="60">
                  <c:v>74.132999999999996</c:v>
                </c:pt>
                <c:pt idx="61">
                  <c:v>76.832999999999998</c:v>
                </c:pt>
                <c:pt idx="62">
                  <c:v>77.2</c:v>
                </c:pt>
                <c:pt idx="63">
                  <c:v>80.033000000000001</c:v>
                </c:pt>
                <c:pt idx="64">
                  <c:v>84.9</c:v>
                </c:pt>
                <c:pt idx="65">
                  <c:v>89.05</c:v>
                </c:pt>
                <c:pt idx="66">
                  <c:v>101.717</c:v>
                </c:pt>
                <c:pt idx="67">
                  <c:v>111.56699999999999</c:v>
                </c:pt>
                <c:pt idx="68">
                  <c:v>121.05</c:v>
                </c:pt>
                <c:pt idx="69">
                  <c:v>131.983</c:v>
                </c:pt>
                <c:pt idx="70">
                  <c:v>143.86699999999999</c:v>
                </c:pt>
                <c:pt idx="71">
                  <c:v>152.483</c:v>
                </c:pt>
                <c:pt idx="72">
                  <c:v>161.417</c:v>
                </c:pt>
                <c:pt idx="73">
                  <c:v>167.25</c:v>
                </c:pt>
                <c:pt idx="74">
                  <c:v>169.63300000000001</c:v>
                </c:pt>
                <c:pt idx="75">
                  <c:v>169.03299999999999</c:v>
                </c:pt>
                <c:pt idx="76">
                  <c:v>160.28299999999999</c:v>
                </c:pt>
                <c:pt idx="77">
                  <c:v>145.06700000000001</c:v>
                </c:pt>
                <c:pt idx="78">
                  <c:v>119.783</c:v>
                </c:pt>
                <c:pt idx="79">
                  <c:v>94.3</c:v>
                </c:pt>
                <c:pt idx="80">
                  <c:v>75.367000000000004</c:v>
                </c:pt>
                <c:pt idx="81">
                  <c:v>63.366999999999997</c:v>
                </c:pt>
                <c:pt idx="82">
                  <c:v>60.317</c:v>
                </c:pt>
                <c:pt idx="83">
                  <c:v>58.267000000000003</c:v>
                </c:pt>
                <c:pt idx="84">
                  <c:v>60.082999999999998</c:v>
                </c:pt>
                <c:pt idx="85">
                  <c:v>57.783000000000001</c:v>
                </c:pt>
                <c:pt idx="86">
                  <c:v>60.133000000000003</c:v>
                </c:pt>
                <c:pt idx="87">
                  <c:v>59.35</c:v>
                </c:pt>
                <c:pt idx="88">
                  <c:v>56.55</c:v>
                </c:pt>
                <c:pt idx="89">
                  <c:v>56.15</c:v>
                </c:pt>
                <c:pt idx="90">
                  <c:v>55.683</c:v>
                </c:pt>
                <c:pt idx="91">
                  <c:v>57.6</c:v>
                </c:pt>
                <c:pt idx="92">
                  <c:v>58.817</c:v>
                </c:pt>
                <c:pt idx="93">
                  <c:v>56.95</c:v>
                </c:pt>
                <c:pt idx="94">
                  <c:v>57.35</c:v>
                </c:pt>
                <c:pt idx="95">
                  <c:v>55.332999999999998</c:v>
                </c:pt>
                <c:pt idx="96">
                  <c:v>55.683</c:v>
                </c:pt>
                <c:pt idx="97">
                  <c:v>53.966999999999999</c:v>
                </c:pt>
                <c:pt idx="98">
                  <c:v>55.8</c:v>
                </c:pt>
                <c:pt idx="99">
                  <c:v>54.232999999999997</c:v>
                </c:pt>
                <c:pt idx="100">
                  <c:v>54.133000000000003</c:v>
                </c:pt>
                <c:pt idx="101">
                  <c:v>52.732999999999997</c:v>
                </c:pt>
                <c:pt idx="102">
                  <c:v>53.133000000000003</c:v>
                </c:pt>
                <c:pt idx="103">
                  <c:v>55.45</c:v>
                </c:pt>
                <c:pt idx="104">
                  <c:v>53.567</c:v>
                </c:pt>
                <c:pt idx="105">
                  <c:v>52.633000000000003</c:v>
                </c:pt>
                <c:pt idx="106">
                  <c:v>54.567</c:v>
                </c:pt>
                <c:pt idx="107">
                  <c:v>54.933</c:v>
                </c:pt>
                <c:pt idx="108">
                  <c:v>54.417000000000002</c:v>
                </c:pt>
                <c:pt idx="109">
                  <c:v>57.482999999999997</c:v>
                </c:pt>
                <c:pt idx="110">
                  <c:v>57.167000000000002</c:v>
                </c:pt>
                <c:pt idx="111">
                  <c:v>56.267000000000003</c:v>
                </c:pt>
                <c:pt idx="112">
                  <c:v>57.917000000000002</c:v>
                </c:pt>
                <c:pt idx="113">
                  <c:v>59.683</c:v>
                </c:pt>
                <c:pt idx="114">
                  <c:v>58.55</c:v>
                </c:pt>
                <c:pt idx="115">
                  <c:v>56.482999999999997</c:v>
                </c:pt>
                <c:pt idx="116">
                  <c:v>53.767000000000003</c:v>
                </c:pt>
                <c:pt idx="117">
                  <c:v>53.533000000000001</c:v>
                </c:pt>
                <c:pt idx="118">
                  <c:v>52.183</c:v>
                </c:pt>
                <c:pt idx="119">
                  <c:v>48.567</c:v>
                </c:pt>
                <c:pt idx="120">
                  <c:v>51.683</c:v>
                </c:pt>
                <c:pt idx="121">
                  <c:v>49.832999999999998</c:v>
                </c:pt>
                <c:pt idx="122">
                  <c:v>52.183</c:v>
                </c:pt>
                <c:pt idx="123">
                  <c:v>49.65</c:v>
                </c:pt>
                <c:pt idx="124">
                  <c:v>49.283000000000001</c:v>
                </c:pt>
                <c:pt idx="125">
                  <c:v>49.767000000000003</c:v>
                </c:pt>
                <c:pt idx="126">
                  <c:v>50.917000000000002</c:v>
                </c:pt>
                <c:pt idx="127">
                  <c:v>50.9</c:v>
                </c:pt>
                <c:pt idx="128">
                  <c:v>49.517000000000003</c:v>
                </c:pt>
                <c:pt idx="129">
                  <c:v>49.383000000000003</c:v>
                </c:pt>
                <c:pt idx="130">
                  <c:v>49.35</c:v>
                </c:pt>
                <c:pt idx="131">
                  <c:v>48.5</c:v>
                </c:pt>
                <c:pt idx="132">
                  <c:v>48.433</c:v>
                </c:pt>
                <c:pt idx="133">
                  <c:v>46.582999999999998</c:v>
                </c:pt>
                <c:pt idx="134">
                  <c:v>48.616999999999997</c:v>
                </c:pt>
                <c:pt idx="135">
                  <c:v>49.216999999999999</c:v>
                </c:pt>
                <c:pt idx="136">
                  <c:v>50.033000000000001</c:v>
                </c:pt>
                <c:pt idx="137">
                  <c:v>47.917000000000002</c:v>
                </c:pt>
                <c:pt idx="138">
                  <c:v>47.616999999999997</c:v>
                </c:pt>
                <c:pt idx="139">
                  <c:v>49.966999999999999</c:v>
                </c:pt>
                <c:pt idx="140">
                  <c:v>48.6</c:v>
                </c:pt>
                <c:pt idx="141">
                  <c:v>50.15</c:v>
                </c:pt>
                <c:pt idx="142">
                  <c:v>49.866999999999997</c:v>
                </c:pt>
                <c:pt idx="143">
                  <c:v>50.433</c:v>
                </c:pt>
                <c:pt idx="144">
                  <c:v>51.75</c:v>
                </c:pt>
                <c:pt idx="145">
                  <c:v>50.25</c:v>
                </c:pt>
                <c:pt idx="146">
                  <c:v>47.75</c:v>
                </c:pt>
                <c:pt idx="147">
                  <c:v>45.716999999999999</c:v>
                </c:pt>
                <c:pt idx="148">
                  <c:v>49.3</c:v>
                </c:pt>
                <c:pt idx="149">
                  <c:v>45.482999999999997</c:v>
                </c:pt>
                <c:pt idx="150">
                  <c:v>47.683</c:v>
                </c:pt>
                <c:pt idx="151">
                  <c:v>45.55</c:v>
                </c:pt>
                <c:pt idx="152">
                  <c:v>43.366999999999997</c:v>
                </c:pt>
                <c:pt idx="153">
                  <c:v>46.883000000000003</c:v>
                </c:pt>
                <c:pt idx="154">
                  <c:v>46.582999999999998</c:v>
                </c:pt>
                <c:pt idx="155">
                  <c:v>42.082999999999998</c:v>
                </c:pt>
                <c:pt idx="156">
                  <c:v>44.582999999999998</c:v>
                </c:pt>
                <c:pt idx="157">
                  <c:v>42.167000000000002</c:v>
                </c:pt>
                <c:pt idx="158">
                  <c:v>43.933</c:v>
                </c:pt>
                <c:pt idx="159">
                  <c:v>45.767000000000003</c:v>
                </c:pt>
                <c:pt idx="160">
                  <c:v>43.133000000000003</c:v>
                </c:pt>
                <c:pt idx="161">
                  <c:v>44.7</c:v>
                </c:pt>
                <c:pt idx="162">
                  <c:v>44.917000000000002</c:v>
                </c:pt>
                <c:pt idx="163">
                  <c:v>44.05</c:v>
                </c:pt>
                <c:pt idx="164">
                  <c:v>41.482999999999997</c:v>
                </c:pt>
                <c:pt idx="165">
                  <c:v>40.817</c:v>
                </c:pt>
                <c:pt idx="166">
                  <c:v>41.817</c:v>
                </c:pt>
                <c:pt idx="167">
                  <c:v>45.85</c:v>
                </c:pt>
                <c:pt idx="168">
                  <c:v>41.116999999999997</c:v>
                </c:pt>
                <c:pt idx="169">
                  <c:v>43.267000000000003</c:v>
                </c:pt>
                <c:pt idx="170">
                  <c:v>40.933</c:v>
                </c:pt>
                <c:pt idx="171">
                  <c:v>42.65</c:v>
                </c:pt>
                <c:pt idx="172">
                  <c:v>42.832999999999998</c:v>
                </c:pt>
                <c:pt idx="173">
                  <c:v>44.183</c:v>
                </c:pt>
                <c:pt idx="174">
                  <c:v>42.783000000000001</c:v>
                </c:pt>
                <c:pt idx="175">
                  <c:v>42.5</c:v>
                </c:pt>
                <c:pt idx="176">
                  <c:v>40.417000000000002</c:v>
                </c:pt>
                <c:pt idx="177">
                  <c:v>42.133000000000003</c:v>
                </c:pt>
                <c:pt idx="178">
                  <c:v>41.417000000000002</c:v>
                </c:pt>
                <c:pt idx="179">
                  <c:v>42.832999999999998</c:v>
                </c:pt>
                <c:pt idx="180">
                  <c:v>42</c:v>
                </c:pt>
                <c:pt idx="181">
                  <c:v>44.75</c:v>
                </c:pt>
                <c:pt idx="182">
                  <c:v>41.417000000000002</c:v>
                </c:pt>
                <c:pt idx="183">
                  <c:v>41.933</c:v>
                </c:pt>
                <c:pt idx="184">
                  <c:v>40.633000000000003</c:v>
                </c:pt>
                <c:pt idx="185">
                  <c:v>43.366999999999997</c:v>
                </c:pt>
                <c:pt idx="186">
                  <c:v>41.533000000000001</c:v>
                </c:pt>
                <c:pt idx="187">
                  <c:v>42.732999999999997</c:v>
                </c:pt>
                <c:pt idx="188">
                  <c:v>43.732999999999997</c:v>
                </c:pt>
                <c:pt idx="189">
                  <c:v>39.299999999999997</c:v>
                </c:pt>
                <c:pt idx="190">
                  <c:v>42.183</c:v>
                </c:pt>
                <c:pt idx="191">
                  <c:v>39.6</c:v>
                </c:pt>
                <c:pt idx="192">
                  <c:v>40.917000000000002</c:v>
                </c:pt>
                <c:pt idx="193">
                  <c:v>40.917000000000002</c:v>
                </c:pt>
                <c:pt idx="194">
                  <c:v>40.35</c:v>
                </c:pt>
                <c:pt idx="195">
                  <c:v>41.033000000000001</c:v>
                </c:pt>
                <c:pt idx="196">
                  <c:v>40.883000000000003</c:v>
                </c:pt>
                <c:pt idx="197">
                  <c:v>43.116999999999997</c:v>
                </c:pt>
                <c:pt idx="198">
                  <c:v>39.116999999999997</c:v>
                </c:pt>
                <c:pt idx="199">
                  <c:v>40.933</c:v>
                </c:pt>
                <c:pt idx="200">
                  <c:v>41.85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1386-45CD-8015-D6EABB4C011B}"/>
            </c:ext>
          </c:extLst>
        </c:ser>
        <c:ser>
          <c:idx val="1"/>
          <c:order val="1"/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'C'!$U$27:$U$227</c:f>
              <c:numCache>
                <c:formatCode>0.00</c:formatCode>
                <c:ptCount val="201"/>
                <c:pt idx="0">
                  <c:v>68.182038176005619</c:v>
                </c:pt>
                <c:pt idx="1">
                  <c:v>68.490294735313071</c:v>
                </c:pt>
                <c:pt idx="2">
                  <c:v>68.796774589033035</c:v>
                </c:pt>
                <c:pt idx="3">
                  <c:v>69.10111004816541</c:v>
                </c:pt>
                <c:pt idx="4">
                  <c:v>69.402887371089918</c:v>
                </c:pt>
                <c:pt idx="5">
                  <c:v>69.701643285457934</c:v>
                </c:pt>
                <c:pt idx="6">
                  <c:v>69.996861735628926</c:v>
                </c:pt>
                <c:pt idx="7">
                  <c:v>70.287971069575846</c:v>
                </c:pt>
                <c:pt idx="8">
                  <c:v>70.57434198026813</c:v>
                </c:pt>
                <c:pt idx="9">
                  <c:v>70.855286669126784</c:v>
                </c:pt>
                <c:pt idx="10">
                  <c:v>71.130059929220906</c:v>
                </c:pt>
                <c:pt idx="11">
                  <c:v>71.397863190159498</c:v>
                </c:pt>
                <c:pt idx="12">
                  <c:v>71.657853075030175</c:v>
                </c:pt>
                <c:pt idx="13">
                  <c:v>71.909156757069141</c:v>
                </c:pt>
                <c:pt idx="14">
                  <c:v>72.150897449535805</c:v>
                </c:pt>
                <c:pt idx="15">
                  <c:v>72.382234806961634</c:v>
                </c:pt>
                <c:pt idx="16">
                  <c:v>72.602426951258266</c:v>
                </c:pt>
                <c:pt idx="17">
                  <c:v>72.810923336953863</c:v>
                </c:pt>
                <c:pt idx="18">
                  <c:v>73.007500764766434</c:v>
                </c:pt>
                <c:pt idx="19">
                  <c:v>73.192458482022346</c:v>
                </c:pt>
                <c:pt idx="20">
                  <c:v>73.366892268418866</c:v>
                </c:pt>
                <c:pt idx="21">
                  <c:v>73.533071283646848</c:v>
                </c:pt>
                <c:pt idx="22">
                  <c:v>73.69494456120394</c:v>
                </c:pt>
                <c:pt idx="23">
                  <c:v>73.858805353134883</c:v>
                </c:pt>
                <c:pt idx="24">
                  <c:v>74.034139698498137</c:v>
                </c:pt>
                <c:pt idx="25">
                  <c:v>74.23467893460689</c:v>
                </c:pt>
                <c:pt idx="26">
                  <c:v>74.479662555357734</c:v>
                </c:pt>
                <c:pt idx="27">
                  <c:v>74.795296088709222</c:v>
                </c:pt>
                <c:pt idx="28">
                  <c:v>75.216357224329357</c:v>
                </c:pt>
                <c:pt idx="29">
                  <c:v>75.787861948266368</c:v>
                </c:pt>
                <c:pt idx="30">
                  <c:v>76.566652151518355</c:v>
                </c:pt>
                <c:pt idx="31">
                  <c:v>77.622710391862995</c:v>
                </c:pt>
                <c:pt idx="32">
                  <c:v>79.039952036148009</c:v>
                </c:pt>
                <c:pt idx="33">
                  <c:v>80.916198347855783</c:v>
                </c:pt>
                <c:pt idx="34">
                  <c:v>83.362006922169527</c:v>
                </c:pt>
                <c:pt idx="35">
                  <c:v>86.498040202316815</c:v>
                </c:pt>
                <c:pt idx="36">
                  <c:v>90.450700287359211</c:v>
                </c:pt>
                <c:pt idx="37">
                  <c:v>95.345857962546063</c:v>
                </c:pt>
                <c:pt idx="38">
                  <c:v>101.30065984971448</c:v>
                </c:pt>
                <c:pt idx="39">
                  <c:v>108.41360620640867</c:v>
                </c:pt>
                <c:pt idx="40">
                  <c:v>116.75334015559258</c:v>
                </c:pt>
                <c:pt idx="41">
                  <c:v>126.34685380279051</c:v>
                </c:pt>
                <c:pt idx="42">
                  <c:v>137.16806540278031</c:v>
                </c:pt>
                <c:pt idx="43">
                  <c:v>149.12791522053993</c:v>
                </c:pt>
                <c:pt idx="44">
                  <c:v>162.06721622824099</c:v>
                </c:pt>
                <c:pt idx="45">
                  <c:v>175.75334416991737</c:v>
                </c:pt>
                <c:pt idx="46">
                  <c:v>189.8806992614856</c:v>
                </c:pt>
                <c:pt idx="47">
                  <c:v>204.06891487804555</c:v>
                </c:pt>
                <c:pt idx="48">
                  <c:v>217.82966523883235</c:v>
                </c:pt>
                <c:pt idx="49">
                  <c:v>230.41595252694731</c:v>
                </c:pt>
                <c:pt idx="50">
                  <c:v>240.41974492903469</c:v>
                </c:pt>
                <c:pt idx="51">
                  <c:v>245.16990554202638</c:v>
                </c:pt>
                <c:pt idx="52">
                  <c:v>240.64214737759622</c:v>
                </c:pt>
                <c:pt idx="53">
                  <c:v>223.12024509463163</c:v>
                </c:pt>
                <c:pt idx="54">
                  <c:v>192.58958872120326</c:v>
                </c:pt>
                <c:pt idx="55">
                  <c:v>154.92879222237744</c:v>
                </c:pt>
                <c:pt idx="56">
                  <c:v>119.56406488201254</c:v>
                </c:pt>
                <c:pt idx="57">
                  <c:v>93.858514467445147</c:v>
                </c:pt>
                <c:pt idx="58">
                  <c:v>79.536559089645834</c:v>
                </c:pt>
                <c:pt idx="59">
                  <c:v>73.882517476155883</c:v>
                </c:pt>
                <c:pt idx="60">
                  <c:v>73.183441830073562</c:v>
                </c:pt>
                <c:pt idx="61">
                  <c:v>74.923726187134321</c:v>
                </c:pt>
                <c:pt idx="62">
                  <c:v>78.004573702659741</c:v>
                </c:pt>
                <c:pt idx="63">
                  <c:v>82.134831064305445</c:v>
                </c:pt>
                <c:pt idx="64">
                  <c:v>87.315901325623841</c:v>
                </c:pt>
                <c:pt idx="65">
                  <c:v>93.602217759313049</c:v>
                </c:pt>
                <c:pt idx="66">
                  <c:v>101.0175558092549</c:v>
                </c:pt>
                <c:pt idx="67">
                  <c:v>109.52466268549031</c:v>
                </c:pt>
                <c:pt idx="68">
                  <c:v>119.0094998685756</c:v>
                </c:pt>
                <c:pt idx="69">
                  <c:v>129.27085184129083</c:v>
                </c:pt>
                <c:pt idx="70">
                  <c:v>140.00906397326526</c:v>
                </c:pt>
                <c:pt idx="71">
                  <c:v>150.79130152520781</c:v>
                </c:pt>
                <c:pt idx="72">
                  <c:v>160.9363041425874</c:v>
                </c:pt>
                <c:pt idx="73">
                  <c:v>169.2546440751791</c:v>
                </c:pt>
                <c:pt idx="74">
                  <c:v>173.73827417968545</c:v>
                </c:pt>
                <c:pt idx="75">
                  <c:v>171.6782510245398</c:v>
                </c:pt>
                <c:pt idx="76">
                  <c:v>160.84763697181356</c:v>
                </c:pt>
                <c:pt idx="77">
                  <c:v>141.50625245259013</c:v>
                </c:pt>
                <c:pt idx="78">
                  <c:v>117.46495160408084</c:v>
                </c:pt>
                <c:pt idx="79">
                  <c:v>94.534062395838816</c:v>
                </c:pt>
                <c:pt idx="80">
                  <c:v>77.257560906624192</c:v>
                </c:pt>
                <c:pt idx="81">
                  <c:v>66.838172693572972</c:v>
                </c:pt>
                <c:pt idx="82">
                  <c:v>61.738540192391589</c:v>
                </c:pt>
                <c:pt idx="83">
                  <c:v>59.644481897082841</c:v>
                </c:pt>
                <c:pt idx="84">
                  <c:v>58.843429015460472</c:v>
                </c:pt>
                <c:pt idx="85">
                  <c:v>58.475244155510175</c:v>
                </c:pt>
                <c:pt idx="86">
                  <c:v>58.221794990023696</c:v>
                </c:pt>
                <c:pt idx="87">
                  <c:v>57.993390693030506</c:v>
                </c:pt>
                <c:pt idx="88">
                  <c:v>57.770362759634189</c:v>
                </c:pt>
                <c:pt idx="89">
                  <c:v>57.549266955108358</c:v>
                </c:pt>
                <c:pt idx="90">
                  <c:v>57.329564810013565</c:v>
                </c:pt>
                <c:pt idx="91">
                  <c:v>57.111136866449769</c:v>
                </c:pt>
                <c:pt idx="92">
                  <c:v>56.893935429560081</c:v>
                </c:pt>
                <c:pt idx="93">
                  <c:v>56.677968860370569</c:v>
                </c:pt>
                <c:pt idx="94">
                  <c:v>56.463346122919077</c:v>
                </c:pt>
                <c:pt idx="95">
                  <c:v>56.250365184031232</c:v>
                </c:pt>
                <c:pt idx="96">
                  <c:v>56.039666728819611</c:v>
                </c:pt>
                <c:pt idx="97">
                  <c:v>55.832483870433222</c:v>
                </c:pt>
                <c:pt idx="98">
                  <c:v>55.631019302918169</c:v>
                </c:pt>
                <c:pt idx="99">
                  <c:v>55.438968690316315</c:v>
                </c:pt>
                <c:pt idx="100">
                  <c:v>55.262173996499911</c:v>
                </c:pt>
                <c:pt idx="101">
                  <c:v>55.109324949414955</c:v>
                </c:pt>
                <c:pt idx="102">
                  <c:v>54.992528784073919</c:v>
                </c:pt>
                <c:pt idx="103">
                  <c:v>54.927446248305387</c:v>
                </c:pt>
                <c:pt idx="104">
                  <c:v>54.932566942483156</c:v>
                </c:pt>
                <c:pt idx="105">
                  <c:v>55.027105514408518</c:v>
                </c:pt>
                <c:pt idx="106">
                  <c:v>55.227004897420798</c:v>
                </c:pt>
                <c:pt idx="107">
                  <c:v>55.538757073358802</c:v>
                </c:pt>
                <c:pt idx="108">
                  <c:v>55.951409357424907</c:v>
                </c:pt>
                <c:pt idx="109">
                  <c:v>56.428433202792071</c:v>
                </c:pt>
                <c:pt idx="110">
                  <c:v>56.90297359939764</c:v>
                </c:pt>
                <c:pt idx="111">
                  <c:v>57.281407687089214</c:v>
                </c:pt>
                <c:pt idx="112">
                  <c:v>57.459259769620793</c:v>
                </c:pt>
                <c:pt idx="113">
                  <c:v>57.348789377184879</c:v>
                </c:pt>
                <c:pt idx="114">
                  <c:v>56.909972025320052</c:v>
                </c:pt>
                <c:pt idx="115">
                  <c:v>56.170760489558781</c:v>
                </c:pt>
                <c:pt idx="116">
                  <c:v>55.224196867438614</c:v>
                </c:pt>
                <c:pt idx="117">
                  <c:v>54.200605904740151</c:v>
                </c:pt>
                <c:pt idx="118">
                  <c:v>53.226783261637692</c:v>
                </c:pt>
                <c:pt idx="119">
                  <c:v>52.39113843532477</c:v>
                </c:pt>
                <c:pt idx="120">
                  <c:v>51.729015887582257</c:v>
                </c:pt>
                <c:pt idx="121">
                  <c:v>51.229904300547894</c:v>
                </c:pt>
                <c:pt idx="122">
                  <c:v>50.857274354272697</c:v>
                </c:pt>
                <c:pt idx="123">
                  <c:v>50.568843141642013</c:v>
                </c:pt>
                <c:pt idx="124">
                  <c:v>50.329488443520496</c:v>
                </c:pt>
                <c:pt idx="125">
                  <c:v>50.115588432050018</c:v>
                </c:pt>
                <c:pt idx="126">
                  <c:v>49.91371810794503</c:v>
                </c:pt>
                <c:pt idx="127">
                  <c:v>49.717329309497472</c:v>
                </c:pt>
                <c:pt idx="128">
                  <c:v>49.523745042325793</c:v>
                </c:pt>
                <c:pt idx="129">
                  <c:v>49.332298063839325</c:v>
                </c:pt>
                <c:pt idx="130">
                  <c:v>49.143599310367009</c:v>
                </c:pt>
                <c:pt idx="131">
                  <c:v>48.959720273597569</c:v>
                </c:pt>
                <c:pt idx="132">
                  <c:v>48.785158722519959</c:v>
                </c:pt>
                <c:pt idx="133">
                  <c:v>48.628488155876504</c:v>
                </c:pt>
                <c:pt idx="134">
                  <c:v>48.504335583712326</c:v>
                </c:pt>
                <c:pt idx="135">
                  <c:v>48.43469876261566</c:v>
                </c:pt>
                <c:pt idx="136">
                  <c:v>48.447784449153133</c:v>
                </c:pt>
                <c:pt idx="137">
                  <c:v>48.572150384022919</c:v>
                </c:pt>
                <c:pt idx="138">
                  <c:v>48.824958946198841</c:v>
                </c:pt>
                <c:pt idx="139">
                  <c:v>49.196292517267693</c:v>
                </c:pt>
                <c:pt idx="140">
                  <c:v>49.635976429327222</c:v>
                </c:pt>
                <c:pt idx="141">
                  <c:v>50.052318420140551</c:v>
                </c:pt>
                <c:pt idx="142">
                  <c:v>50.329834263907152</c:v>
                </c:pt>
                <c:pt idx="143">
                  <c:v>50.364075417093481</c:v>
                </c:pt>
                <c:pt idx="144">
                  <c:v>50.100192631040798</c:v>
                </c:pt>
                <c:pt idx="145">
                  <c:v>49.556069085608982</c:v>
                </c:pt>
                <c:pt idx="146">
                  <c:v>48.816805508416842</c:v>
                </c:pt>
                <c:pt idx="147">
                  <c:v>48.00268437257234</c:v>
                </c:pt>
                <c:pt idx="148">
                  <c:v>47.22722078085971</c:v>
                </c:pt>
                <c:pt idx="149">
                  <c:v>46.565494303975427</c:v>
                </c:pt>
                <c:pt idx="150">
                  <c:v>46.044210811867593</c:v>
                </c:pt>
                <c:pt idx="151">
                  <c:v>45.651507727307077</c:v>
                </c:pt>
                <c:pt idx="152">
                  <c:v>45.355808315106678</c:v>
                </c:pt>
                <c:pt idx="153">
                  <c:v>45.122837374116273</c:v>
                </c:pt>
                <c:pt idx="154">
                  <c:v>44.925300099862028</c:v>
                </c:pt>
                <c:pt idx="155">
                  <c:v>44.745413304849095</c:v>
                </c:pt>
                <c:pt idx="156">
                  <c:v>44.573290433828539</c:v>
                </c:pt>
                <c:pt idx="157">
                  <c:v>44.404133082701868</c:v>
                </c:pt>
                <c:pt idx="158">
                  <c:v>44.235870935189915</c:v>
                </c:pt>
                <c:pt idx="159">
                  <c:v>44.067690113056408</c:v>
                </c:pt>
                <c:pt idx="160">
                  <c:v>43.899284111464169</c:v>
                </c:pt>
                <c:pt idx="161">
                  <c:v>43.730530277527876</c:v>
                </c:pt>
                <c:pt idx="162">
                  <c:v>43.561368737440461</c:v>
                </c:pt>
                <c:pt idx="163">
                  <c:v>43.39176250142858</c:v>
                </c:pt>
                <c:pt idx="164">
                  <c:v>43.221685587085581</c:v>
                </c:pt>
                <c:pt idx="165">
                  <c:v>43.051119557248555</c:v>
                </c:pt>
                <c:pt idx="166">
                  <c:v>42.880052263551171</c:v>
                </c:pt>
                <c:pt idx="167">
                  <c:v>42.708477092648337</c:v>
                </c:pt>
                <c:pt idx="168">
                  <c:v>42.536392314872138</c:v>
                </c:pt>
                <c:pt idx="169">
                  <c:v>42.363800461414868</c:v>
                </c:pt>
                <c:pt idx="170">
                  <c:v>42.190707725945636</c:v>
                </c:pt>
                <c:pt idx="171">
                  <c:v>42.017123397752449</c:v>
                </c:pt>
                <c:pt idx="172">
                  <c:v>41.843059333130128</c:v>
                </c:pt>
                <c:pt idx="173">
                  <c:v>41.668529469611272</c:v>
                </c:pt>
                <c:pt idx="174">
                  <c:v>41.493549385565551</c:v>
                </c:pt>
                <c:pt idx="175">
                  <c:v>41.318135905959572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1386-45CD-8015-D6EABB4C011B}"/>
            </c:ext>
          </c:extLst>
        </c:ser>
        <c:ser>
          <c:idx val="2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'C'!$BA$27:$BA$227</c:f>
              <c:numCache>
                <c:formatCode>General</c:formatCode>
                <c:ptCount val="201"/>
                <c:pt idx="0">
                  <c:v>68.182038020797492</c:v>
                </c:pt>
                <c:pt idx="1">
                  <c:v>68.490294402967649</c:v>
                </c:pt>
                <c:pt idx="2">
                  <c:v>68.796773887325585</c:v>
                </c:pt>
                <c:pt idx="3">
                  <c:v>69.101108587288479</c:v>
                </c:pt>
                <c:pt idx="4">
                  <c:v>69.402884372187501</c:v>
                </c:pt>
                <c:pt idx="5">
                  <c:v>69.701637215269173</c:v>
                </c:pt>
                <c:pt idx="6">
                  <c:v>69.996849620355576</c:v>
                </c:pt>
                <c:pt idx="7">
                  <c:v>70.287947226877932</c:v>
                </c:pt>
                <c:pt idx="8">
                  <c:v>70.57429571354578</c:v>
                </c:pt>
                <c:pt idx="9">
                  <c:v>70.855198142639793</c:v>
                </c:pt>
                <c:pt idx="10">
                  <c:v>71.129892909064864</c:v>
                </c:pt>
                <c:pt idx="11">
                  <c:v>71.397552479825137</c:v>
                </c:pt>
                <c:pt idx="12">
                  <c:v>71.657283129082714</c:v>
                </c:pt>
                <c:pt idx="13">
                  <c:v>71.908125889682424</c:v>
                </c:pt>
                <c:pt idx="14">
                  <c:v>72.149058951844495</c:v>
                </c:pt>
                <c:pt idx="15">
                  <c:v>72.379001741217934</c:v>
                </c:pt>
                <c:pt idx="16">
                  <c:v>72.596820899002765</c:v>
                </c:pt>
                <c:pt idx="17">
                  <c:v>72.801338363691542</c:v>
                </c:pt>
                <c:pt idx="18">
                  <c:v>72.99134171463345</c:v>
                </c:pt>
                <c:pt idx="19">
                  <c:v>73.16559688005826</c:v>
                </c:pt>
                <c:pt idx="20">
                  <c:v>73.322863235240291</c:v>
                </c:pt>
                <c:pt idx="21">
                  <c:v>73.461911020224875</c:v>
                </c:pt>
                <c:pt idx="22">
                  <c:v>73.581540892733884</c:v>
                </c:pt>
                <c:pt idx="23">
                  <c:v>73.68060530426898</c:v>
                </c:pt>
                <c:pt idx="24">
                  <c:v>73.758031251990261</c:v>
                </c:pt>
                <c:pt idx="25">
                  <c:v>73.81284382380997</c:v>
                </c:pt>
                <c:pt idx="26">
                  <c:v>73.844189829328272</c:v>
                </c:pt>
                <c:pt idx="27">
                  <c:v>73.851360706044417</c:v>
                </c:pt>
                <c:pt idx="28">
                  <c:v>73.833813820299397</c:v>
                </c:pt>
                <c:pt idx="29">
                  <c:v>73.791191256323046</c:v>
                </c:pt>
                <c:pt idx="30">
                  <c:v>73.72333521295154</c:v>
                </c:pt>
                <c:pt idx="31">
                  <c:v>73.630299210786191</c:v>
                </c:pt>
                <c:pt idx="32">
                  <c:v>73.512354452765962</c:v>
                </c:pt>
                <c:pt idx="33">
                  <c:v>73.369990872924973</c:v>
                </c:pt>
                <c:pt idx="34">
                  <c:v>73.203912640702995</c:v>
                </c:pt>
                <c:pt idx="35">
                  <c:v>73.015028146104427</c:v>
                </c:pt>
                <c:pt idx="36">
                  <c:v>72.804434755513199</c:v>
                </c:pt>
                <c:pt idx="37">
                  <c:v>72.573398878992464</c:v>
                </c:pt>
                <c:pt idx="38">
                  <c:v>72.323332108210295</c:v>
                </c:pt>
                <c:pt idx="39">
                  <c:v>72.055764353518711</c:v>
                </c:pt>
                <c:pt idx="40">
                  <c:v>71.772315017698347</c:v>
                </c:pt>
                <c:pt idx="41">
                  <c:v>71.474663286849946</c:v>
                </c:pt>
                <c:pt idx="42">
                  <c:v>71.164518596421416</c:v>
                </c:pt>
                <c:pt idx="43">
                  <c:v>70.843592248674682</c:v>
                </c:pt>
                <c:pt idx="44">
                  <c:v>70.513571027865339</c:v>
                </c:pt>
                <c:pt idx="45">
                  <c:v>70.1760934948894</c:v>
                </c:pt>
                <c:pt idx="46">
                  <c:v>69.832729459273935</c:v>
                </c:pt>
                <c:pt idx="47">
                  <c:v>69.484962937896185</c:v>
                </c:pt>
                <c:pt idx="48">
                  <c:v>69.134178729709205</c:v>
                </c:pt>
                <c:pt idx="49">
                  <c:v>68.781652574340399</c:v>
                </c:pt>
                <c:pt idx="50">
                  <c:v>68.42854472686173</c:v>
                </c:pt>
                <c:pt idx="51">
                  <c:v>68.075896675232315</c:v>
                </c:pt>
                <c:pt idx="52">
                  <c:v>67.724630651894117</c:v>
                </c:pt>
                <c:pt idx="53">
                  <c:v>67.375551545370769</c:v>
                </c:pt>
                <c:pt idx="54">
                  <c:v>67.029350798331379</c:v>
                </c:pt>
                <c:pt idx="55">
                  <c:v>66.686611881193159</c:v>
                </c:pt>
                <c:pt idx="56">
                  <c:v>66.347816950202898</c:v>
                </c:pt>
                <c:pt idx="57">
                  <c:v>66.013354331297521</c:v>
                </c:pt>
                <c:pt idx="58">
                  <c:v>65.683526511483663</c:v>
                </c:pt>
                <c:pt idx="59">
                  <c:v>65.358558364161553</c:v>
                </c:pt>
                <c:pt idx="60">
                  <c:v>65.038605380611131</c:v>
                </c:pt>
                <c:pt idx="61">
                  <c:v>64.723761724349657</c:v>
                </c:pt>
                <c:pt idx="62">
                  <c:v>64.414067966535953</c:v>
                </c:pt>
                <c:pt idx="63">
                  <c:v>64.109518397930401</c:v>
                </c:pt>
                <c:pt idx="64">
                  <c:v>63.810067845516279</c:v>
                </c:pt>
                <c:pt idx="65">
                  <c:v>63.515637949550083</c:v>
                </c:pt>
                <c:pt idx="66">
                  <c:v>63.226122879632641</c:v>
                </c:pt>
                <c:pt idx="67">
                  <c:v>62.941394486685134</c:v>
                </c:pt>
                <c:pt idx="68">
                  <c:v>62.661306901909512</c:v>
                </c:pt>
                <c:pt idx="69">
                  <c:v>62.385700604412669</c:v>
                </c:pt>
                <c:pt idx="70">
                  <c:v>62.114405986703652</c:v>
                </c:pt>
                <c:pt idx="71">
                  <c:v>61.847246452243873</c:v>
                </c:pt>
                <c:pt idx="72">
                  <c:v>61.584041082121132</c:v>
                </c:pt>
                <c:pt idx="73">
                  <c:v>61.324606909159847</c:v>
                </c:pt>
                <c:pt idx="74">
                  <c:v>61.068760837749878</c:v>
                </c:pt>
                <c:pt idx="75">
                  <c:v>60.816321246697527</c:v>
                </c:pt>
                <c:pt idx="76">
                  <c:v>60.567109310743781</c:v>
                </c:pt>
                <c:pt idx="77">
                  <c:v>60.320950074277803</c:v>
                </c:pt>
                <c:pt idx="78">
                  <c:v>60.07767330837266</c:v>
                </c:pt>
                <c:pt idx="79">
                  <c:v>59.83711417972593</c:v>
                </c:pt>
                <c:pt idx="80">
                  <c:v>59.599113757503041</c:v>
                </c:pt>
                <c:pt idx="81">
                  <c:v>59.363519381536001</c:v>
                </c:pt>
                <c:pt idx="82">
                  <c:v>59.130184912880217</c:v>
                </c:pt>
                <c:pt idx="83">
                  <c:v>58.89897088541516</c:v>
                </c:pt>
                <c:pt idx="84">
                  <c:v>58.669744575015358</c:v>
                </c:pt>
                <c:pt idx="85">
                  <c:v>58.44238000083002</c:v>
                </c:pt>
                <c:pt idx="86">
                  <c:v>58.216757871396304</c:v>
                </c:pt>
                <c:pt idx="87">
                  <c:v>57.992765486673434</c:v>
                </c:pt>
                <c:pt idx="88">
                  <c:v>57.770296605615563</c:v>
                </c:pt>
                <c:pt idx="89">
                  <c:v>57.549251287593002</c:v>
                </c:pt>
                <c:pt idx="90">
                  <c:v>57.329535714812785</c:v>
                </c:pt>
                <c:pt idx="91">
                  <c:v>57.11106200187065</c:v>
                </c:pt>
                <c:pt idx="92">
                  <c:v>56.893747997672669</c:v>
                </c:pt>
                <c:pt idx="93">
                  <c:v>56.677517084187187</c:v>
                </c:pt>
                <c:pt idx="94">
                  <c:v>56.462297975810444</c:v>
                </c:pt>
                <c:pt idx="95">
                  <c:v>56.24802452254513</c:v>
                </c:pt>
                <c:pt idx="96">
                  <c:v>56.034635519684265</c:v>
                </c:pt>
                <c:pt idx="97">
                  <c:v>55.82207452625709</c:v>
                </c:pt>
                <c:pt idx="98">
                  <c:v>55.610289694114968</c:v>
                </c:pt>
                <c:pt idx="99">
                  <c:v>55.399233609207549</c:v>
                </c:pt>
                <c:pt idx="100">
                  <c:v>55.188863146310119</c:v>
                </c:pt>
                <c:pt idx="101">
                  <c:v>54.97913933820606</c:v>
                </c:pt>
                <c:pt idx="102">
                  <c:v>54.77002726009249</c:v>
                </c:pt>
                <c:pt idx="103">
                  <c:v>54.561495929755431</c:v>
                </c:pt>
                <c:pt idx="104">
                  <c:v>54.353518223844056</c:v>
                </c:pt>
                <c:pt idx="105">
                  <c:v>54.146070810352228</c:v>
                </c:pt>
                <c:pt idx="106">
                  <c:v>53.939134097182311</c:v>
                </c:pt>
                <c:pt idx="107">
                  <c:v>53.732692196410206</c:v>
                </c:pt>
                <c:pt idx="108">
                  <c:v>53.526732903584197</c:v>
                </c:pt>
                <c:pt idx="109">
                  <c:v>53.321247691063121</c:v>
                </c:pt>
                <c:pt idx="110">
                  <c:v>53.116231714022533</c:v>
                </c:pt>
                <c:pt idx="111">
                  <c:v>52.911683827323657</c:v>
                </c:pt>
                <c:pt idx="112">
                  <c:v>52.707606610938988</c:v>
                </c:pt>
                <c:pt idx="113">
                  <c:v>52.50400640105633</c:v>
                </c:pt>
                <c:pt idx="114">
                  <c:v>52.300893323335096</c:v>
                </c:pt>
                <c:pt idx="115">
                  <c:v>52.098281324064587</c:v>
                </c:pt>
                <c:pt idx="116">
                  <c:v>51.896188194178691</c:v>
                </c:pt>
                <c:pt idx="117">
                  <c:v>51.694635580225338</c:v>
                </c:pt>
                <c:pt idx="118">
                  <c:v>51.493648975491901</c:v>
                </c:pt>
                <c:pt idx="119">
                  <c:v>51.293257683578275</c:v>
                </c:pt>
                <c:pt idx="120">
                  <c:v>51.093494745829219</c:v>
                </c:pt>
                <c:pt idx="121">
                  <c:v>50.894396823241657</c:v>
                </c:pt>
                <c:pt idx="122">
                  <c:v>50.696004022821803</c:v>
                </c:pt>
                <c:pt idx="123">
                  <c:v>50.498359657966738</c:v>
                </c:pt>
                <c:pt idx="124">
                  <c:v>50.30150993238594</c:v>
                </c:pt>
                <c:pt idx="125">
                  <c:v>50.105503537474348</c:v>
                </c:pt>
                <c:pt idx="126">
                  <c:v>49.910391154017233</c:v>
                </c:pt>
                <c:pt idx="127">
                  <c:v>49.716224850769677</c:v>
                </c:pt>
                <c:pt idx="128">
                  <c:v>49.523057374913819</c:v>
                </c:pt>
                <c:pt idx="129">
                  <c:v>49.330941332736565</c:v>
                </c:pt>
                <c:pt idx="130">
                  <c:v>49.139928263122776</c:v>
                </c:pt>
                <c:pt idx="131">
                  <c:v>48.950067611597845</c:v>
                </c:pt>
                <c:pt idx="132">
                  <c:v>48.761405618567814</c:v>
                </c:pt>
                <c:pt idx="133">
                  <c:v>48.573984141888701</c:v>
                </c:pt>
                <c:pt idx="134">
                  <c:v>48.387839440635155</c:v>
                </c:pt>
                <c:pt idx="135">
                  <c:v>48.203000953509928</c:v>
                </c:pt>
                <c:pt idx="136">
                  <c:v>48.019490111229338</c:v>
                </c:pt>
                <c:pt idx="137">
                  <c:v>47.83731922685935</c:v>
                </c:pt>
                <c:pt idx="138">
                  <c:v>47.65649051087383</c:v>
                </c:pt>
                <c:pt idx="139">
                  <c:v>47.476995258117547</c:v>
                </c:pt>
                <c:pt idx="140">
                  <c:v>47.298813251455734</c:v>
                </c:pt>
                <c:pt idx="141">
                  <c:v>47.12191242144263</c:v>
                </c:pt>
                <c:pt idx="142">
                  <c:v>46.946248792854114</c:v>
                </c:pt>
                <c:pt idx="143">
                  <c:v>46.77176673770505</c:v>
                </c:pt>
                <c:pt idx="144">
                  <c:v>46.598399541003658</c:v>
                </c:pt>
                <c:pt idx="145">
                  <c:v>46.426070270839368</c:v>
                </c:pt>
                <c:pt idx="146">
                  <c:v>46.254692929506753</c:v>
                </c:pt>
                <c:pt idx="147">
                  <c:v>46.084173848370369</c:v>
                </c:pt>
                <c:pt idx="148">
                  <c:v>45.914413277177545</c:v>
                </c:pt>
                <c:pt idx="149">
                  <c:v>45.745307109468925</c:v>
                </c:pt>
                <c:pt idx="150">
                  <c:v>45.576748680298543</c:v>
                </c:pt>
                <c:pt idx="151">
                  <c:v>45.408630570991242</c:v>
                </c:pt>
                <c:pt idx="152">
                  <c:v>45.240846358105408</c:v>
                </c:pt>
                <c:pt idx="153">
                  <c:v>45.073292249752235</c:v>
                </c:pt>
                <c:pt idx="154">
                  <c:v>44.90586856127981</c:v>
                </c:pt>
                <c:pt idx="155">
                  <c:v>44.738480993198706</c:v>
                </c:pt>
                <c:pt idx="156">
                  <c:v>44.571041686152483</c:v>
                </c:pt>
                <c:pt idx="157">
                  <c:v>44.403470039788388</c:v>
                </c:pt>
                <c:pt idx="158">
                  <c:v>44.23569329373337</c:v>
                </c:pt>
                <c:pt idx="159">
                  <c:v>44.067646878874875</c:v>
                </c:pt>
                <c:pt idx="160">
                  <c:v>43.899274555336468</c:v>
                </c:pt>
                <c:pt idx="161">
                  <c:v>43.730528359691739</c:v>
                </c:pt>
                <c:pt idx="162">
                  <c:v>43.561368388035497</c:v>
                </c:pt>
                <c:pt idx="163">
                  <c:v>43.391762443651345</c:v>
                </c:pt>
                <c:pt idx="164">
                  <c:v>43.221685578415475</c:v>
                </c:pt>
                <c:pt idx="165">
                  <c:v>43.051119556068045</c:v>
                </c:pt>
                <c:pt idx="166">
                  <c:v>42.880052263405346</c:v>
                </c:pt>
                <c:pt idx="167">
                  <c:v>42.708477092631995</c:v>
                </c:pt>
                <c:pt idx="168">
                  <c:v>42.536392314870476</c:v>
                </c:pt>
                <c:pt idx="169">
                  <c:v>42.363800461414712</c:v>
                </c:pt>
                <c:pt idx="170">
                  <c:v>42.190707725945622</c:v>
                </c:pt>
                <c:pt idx="171">
                  <c:v>42.017123397752449</c:v>
                </c:pt>
                <c:pt idx="172">
                  <c:v>41.843059333130128</c:v>
                </c:pt>
                <c:pt idx="173">
                  <c:v>41.668529469611272</c:v>
                </c:pt>
                <c:pt idx="174">
                  <c:v>41.493549385565551</c:v>
                </c:pt>
                <c:pt idx="175">
                  <c:v>41.318135905959572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1386-45CD-8015-D6EABB4C011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5957248"/>
        <c:axId val="115957640"/>
      </c:scatterChart>
      <c:valAx>
        <c:axId val="115957248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115957640"/>
        <c:crosses val="autoZero"/>
        <c:crossBetween val="midCat"/>
      </c:valAx>
      <c:valAx>
        <c:axId val="115957640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11595724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9.2246507982473108E-2"/>
          <c:y val="7.1007638888888891E-2"/>
          <c:w val="0.82395876775078625"/>
          <c:h val="0.84057013888888887"/>
        </c:manualLayout>
      </c:layout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'C'!$F$27:$F$227</c:f>
              <c:numCache>
                <c:formatCode>General</c:formatCode>
                <c:ptCount val="201"/>
                <c:pt idx="0">
                  <c:v>68.816999999999993</c:v>
                </c:pt>
                <c:pt idx="1">
                  <c:v>67.433000000000007</c:v>
                </c:pt>
                <c:pt idx="2">
                  <c:v>68.25</c:v>
                </c:pt>
                <c:pt idx="3">
                  <c:v>67.632999999999996</c:v>
                </c:pt>
                <c:pt idx="4">
                  <c:v>68.367000000000004</c:v>
                </c:pt>
                <c:pt idx="5">
                  <c:v>71.033000000000001</c:v>
                </c:pt>
                <c:pt idx="6">
                  <c:v>68.066999999999993</c:v>
                </c:pt>
                <c:pt idx="7">
                  <c:v>69.400000000000006</c:v>
                </c:pt>
                <c:pt idx="8">
                  <c:v>70.099999999999994</c:v>
                </c:pt>
                <c:pt idx="9">
                  <c:v>67.766999999999996</c:v>
                </c:pt>
                <c:pt idx="10">
                  <c:v>69.283000000000001</c:v>
                </c:pt>
                <c:pt idx="11">
                  <c:v>71.849999999999994</c:v>
                </c:pt>
                <c:pt idx="12">
                  <c:v>67.933000000000007</c:v>
                </c:pt>
                <c:pt idx="13">
                  <c:v>70.05</c:v>
                </c:pt>
                <c:pt idx="14">
                  <c:v>67.867000000000004</c:v>
                </c:pt>
                <c:pt idx="15">
                  <c:v>72.349999999999994</c:v>
                </c:pt>
                <c:pt idx="16">
                  <c:v>70.582999999999998</c:v>
                </c:pt>
                <c:pt idx="17">
                  <c:v>70.05</c:v>
                </c:pt>
                <c:pt idx="18">
                  <c:v>70</c:v>
                </c:pt>
                <c:pt idx="19">
                  <c:v>73.75</c:v>
                </c:pt>
                <c:pt idx="20">
                  <c:v>72.066999999999993</c:v>
                </c:pt>
                <c:pt idx="21">
                  <c:v>70.95</c:v>
                </c:pt>
                <c:pt idx="22">
                  <c:v>71.733000000000004</c:v>
                </c:pt>
                <c:pt idx="23">
                  <c:v>72.900000000000006</c:v>
                </c:pt>
                <c:pt idx="24">
                  <c:v>73</c:v>
                </c:pt>
                <c:pt idx="25">
                  <c:v>73.816999999999993</c:v>
                </c:pt>
                <c:pt idx="26">
                  <c:v>73.45</c:v>
                </c:pt>
                <c:pt idx="27">
                  <c:v>72.582999999999998</c:v>
                </c:pt>
                <c:pt idx="28">
                  <c:v>74.25</c:v>
                </c:pt>
                <c:pt idx="29">
                  <c:v>74.582999999999998</c:v>
                </c:pt>
                <c:pt idx="30">
                  <c:v>76.316999999999993</c:v>
                </c:pt>
                <c:pt idx="31">
                  <c:v>77.783000000000001</c:v>
                </c:pt>
                <c:pt idx="32">
                  <c:v>78.933000000000007</c:v>
                </c:pt>
                <c:pt idx="33">
                  <c:v>79.867000000000004</c:v>
                </c:pt>
                <c:pt idx="34">
                  <c:v>81.45</c:v>
                </c:pt>
                <c:pt idx="35">
                  <c:v>85.6</c:v>
                </c:pt>
                <c:pt idx="36">
                  <c:v>89.533000000000001</c:v>
                </c:pt>
                <c:pt idx="37">
                  <c:v>92</c:v>
                </c:pt>
                <c:pt idx="38">
                  <c:v>94.832999999999998</c:v>
                </c:pt>
                <c:pt idx="39">
                  <c:v>100.5</c:v>
                </c:pt>
                <c:pt idx="40">
                  <c:v>109.4</c:v>
                </c:pt>
                <c:pt idx="41">
                  <c:v>117.6</c:v>
                </c:pt>
                <c:pt idx="42">
                  <c:v>129.917</c:v>
                </c:pt>
                <c:pt idx="43">
                  <c:v>146.65</c:v>
                </c:pt>
                <c:pt idx="44">
                  <c:v>166.88300000000001</c:v>
                </c:pt>
                <c:pt idx="45">
                  <c:v>183.38300000000001</c:v>
                </c:pt>
                <c:pt idx="46">
                  <c:v>199.1</c:v>
                </c:pt>
                <c:pt idx="47">
                  <c:v>215.05</c:v>
                </c:pt>
                <c:pt idx="48">
                  <c:v>224.15</c:v>
                </c:pt>
                <c:pt idx="49">
                  <c:v>233.03299999999999</c:v>
                </c:pt>
                <c:pt idx="50">
                  <c:v>236.8</c:v>
                </c:pt>
                <c:pt idx="51">
                  <c:v>236.8</c:v>
                </c:pt>
                <c:pt idx="52">
                  <c:v>232.833</c:v>
                </c:pt>
                <c:pt idx="53">
                  <c:v>220.417</c:v>
                </c:pt>
                <c:pt idx="54">
                  <c:v>190.95</c:v>
                </c:pt>
                <c:pt idx="55">
                  <c:v>145.80000000000001</c:v>
                </c:pt>
                <c:pt idx="56">
                  <c:v>98.75</c:v>
                </c:pt>
                <c:pt idx="57">
                  <c:v>77.849999999999994</c:v>
                </c:pt>
                <c:pt idx="58">
                  <c:v>70.683000000000007</c:v>
                </c:pt>
                <c:pt idx="59">
                  <c:v>71.183000000000007</c:v>
                </c:pt>
                <c:pt idx="60">
                  <c:v>72.5</c:v>
                </c:pt>
                <c:pt idx="61">
                  <c:v>72.266999999999996</c:v>
                </c:pt>
                <c:pt idx="62">
                  <c:v>75.816999999999993</c:v>
                </c:pt>
                <c:pt idx="63">
                  <c:v>80.599999999999994</c:v>
                </c:pt>
                <c:pt idx="64">
                  <c:v>82.533000000000001</c:v>
                </c:pt>
                <c:pt idx="65">
                  <c:v>89.033000000000001</c:v>
                </c:pt>
                <c:pt idx="66">
                  <c:v>96.283000000000001</c:v>
                </c:pt>
                <c:pt idx="67">
                  <c:v>109.233</c:v>
                </c:pt>
                <c:pt idx="68">
                  <c:v>119.867</c:v>
                </c:pt>
                <c:pt idx="69">
                  <c:v>131.13300000000001</c:v>
                </c:pt>
                <c:pt idx="70">
                  <c:v>145.1</c:v>
                </c:pt>
                <c:pt idx="71">
                  <c:v>154.06700000000001</c:v>
                </c:pt>
                <c:pt idx="72">
                  <c:v>162.71700000000001</c:v>
                </c:pt>
                <c:pt idx="73">
                  <c:v>169.28299999999999</c:v>
                </c:pt>
                <c:pt idx="74">
                  <c:v>173.46700000000001</c:v>
                </c:pt>
                <c:pt idx="75">
                  <c:v>172.917</c:v>
                </c:pt>
                <c:pt idx="76">
                  <c:v>164.05</c:v>
                </c:pt>
                <c:pt idx="77">
                  <c:v>141.13300000000001</c:v>
                </c:pt>
                <c:pt idx="78">
                  <c:v>110.15</c:v>
                </c:pt>
                <c:pt idx="79">
                  <c:v>80.650000000000006</c:v>
                </c:pt>
                <c:pt idx="80">
                  <c:v>62.1</c:v>
                </c:pt>
                <c:pt idx="81">
                  <c:v>59.232999999999997</c:v>
                </c:pt>
                <c:pt idx="82">
                  <c:v>56.633000000000003</c:v>
                </c:pt>
                <c:pt idx="83">
                  <c:v>53.767000000000003</c:v>
                </c:pt>
                <c:pt idx="84">
                  <c:v>57.433</c:v>
                </c:pt>
                <c:pt idx="85">
                  <c:v>58.633000000000003</c:v>
                </c:pt>
                <c:pt idx="86">
                  <c:v>56.9</c:v>
                </c:pt>
                <c:pt idx="87">
                  <c:v>56.283000000000001</c:v>
                </c:pt>
                <c:pt idx="88">
                  <c:v>53.267000000000003</c:v>
                </c:pt>
                <c:pt idx="89">
                  <c:v>57.216999999999999</c:v>
                </c:pt>
                <c:pt idx="90">
                  <c:v>55.45</c:v>
                </c:pt>
                <c:pt idx="91">
                  <c:v>56.417000000000002</c:v>
                </c:pt>
                <c:pt idx="92">
                  <c:v>55.533000000000001</c:v>
                </c:pt>
                <c:pt idx="93">
                  <c:v>55.866999999999997</c:v>
                </c:pt>
                <c:pt idx="94">
                  <c:v>55.966999999999999</c:v>
                </c:pt>
                <c:pt idx="95">
                  <c:v>56.283000000000001</c:v>
                </c:pt>
                <c:pt idx="96">
                  <c:v>55.433</c:v>
                </c:pt>
                <c:pt idx="97">
                  <c:v>56</c:v>
                </c:pt>
                <c:pt idx="98">
                  <c:v>53.4</c:v>
                </c:pt>
                <c:pt idx="99">
                  <c:v>54</c:v>
                </c:pt>
                <c:pt idx="100">
                  <c:v>54.866999999999997</c:v>
                </c:pt>
                <c:pt idx="101">
                  <c:v>54.35</c:v>
                </c:pt>
                <c:pt idx="102">
                  <c:v>53.517000000000003</c:v>
                </c:pt>
                <c:pt idx="103">
                  <c:v>52.582999999999998</c:v>
                </c:pt>
                <c:pt idx="104">
                  <c:v>52.15</c:v>
                </c:pt>
                <c:pt idx="105">
                  <c:v>51.433</c:v>
                </c:pt>
                <c:pt idx="106">
                  <c:v>52.767000000000003</c:v>
                </c:pt>
                <c:pt idx="107">
                  <c:v>52.35</c:v>
                </c:pt>
                <c:pt idx="108">
                  <c:v>54.883000000000003</c:v>
                </c:pt>
                <c:pt idx="109">
                  <c:v>55.033000000000001</c:v>
                </c:pt>
                <c:pt idx="110">
                  <c:v>59.616999999999997</c:v>
                </c:pt>
                <c:pt idx="111">
                  <c:v>59.4</c:v>
                </c:pt>
                <c:pt idx="112">
                  <c:v>58.317</c:v>
                </c:pt>
                <c:pt idx="113">
                  <c:v>59.8</c:v>
                </c:pt>
                <c:pt idx="114">
                  <c:v>58.6</c:v>
                </c:pt>
                <c:pt idx="115">
                  <c:v>55.982999999999997</c:v>
                </c:pt>
                <c:pt idx="116">
                  <c:v>55.667000000000002</c:v>
                </c:pt>
                <c:pt idx="117">
                  <c:v>54.982999999999997</c:v>
                </c:pt>
                <c:pt idx="118">
                  <c:v>53.033000000000001</c:v>
                </c:pt>
                <c:pt idx="119">
                  <c:v>48.3</c:v>
                </c:pt>
                <c:pt idx="120">
                  <c:v>49.933</c:v>
                </c:pt>
                <c:pt idx="121">
                  <c:v>50.332999999999998</c:v>
                </c:pt>
                <c:pt idx="122">
                  <c:v>48.317</c:v>
                </c:pt>
                <c:pt idx="123">
                  <c:v>48.616999999999997</c:v>
                </c:pt>
                <c:pt idx="124">
                  <c:v>50.482999999999997</c:v>
                </c:pt>
                <c:pt idx="125">
                  <c:v>48.25</c:v>
                </c:pt>
                <c:pt idx="126">
                  <c:v>47.383000000000003</c:v>
                </c:pt>
                <c:pt idx="127">
                  <c:v>46.082999999999998</c:v>
                </c:pt>
                <c:pt idx="128">
                  <c:v>48.6</c:v>
                </c:pt>
                <c:pt idx="129">
                  <c:v>45.783000000000001</c:v>
                </c:pt>
                <c:pt idx="130">
                  <c:v>46.05</c:v>
                </c:pt>
                <c:pt idx="131">
                  <c:v>49.25</c:v>
                </c:pt>
                <c:pt idx="132">
                  <c:v>48.883000000000003</c:v>
                </c:pt>
                <c:pt idx="133">
                  <c:v>47.3</c:v>
                </c:pt>
                <c:pt idx="134">
                  <c:v>45.866999999999997</c:v>
                </c:pt>
                <c:pt idx="135">
                  <c:v>49.216999999999999</c:v>
                </c:pt>
                <c:pt idx="136">
                  <c:v>46.25</c:v>
                </c:pt>
                <c:pt idx="137">
                  <c:v>48.05</c:v>
                </c:pt>
                <c:pt idx="138">
                  <c:v>47.832999999999998</c:v>
                </c:pt>
                <c:pt idx="139">
                  <c:v>46.417000000000002</c:v>
                </c:pt>
                <c:pt idx="140">
                  <c:v>47.616999999999997</c:v>
                </c:pt>
                <c:pt idx="141">
                  <c:v>49.783000000000001</c:v>
                </c:pt>
                <c:pt idx="142">
                  <c:v>51.85</c:v>
                </c:pt>
                <c:pt idx="143">
                  <c:v>50.517000000000003</c:v>
                </c:pt>
                <c:pt idx="144">
                  <c:v>49.982999999999997</c:v>
                </c:pt>
                <c:pt idx="145">
                  <c:v>51.5</c:v>
                </c:pt>
                <c:pt idx="146">
                  <c:v>50.5</c:v>
                </c:pt>
                <c:pt idx="147">
                  <c:v>47.533000000000001</c:v>
                </c:pt>
                <c:pt idx="148">
                  <c:v>46.6</c:v>
                </c:pt>
                <c:pt idx="149">
                  <c:v>46.116999999999997</c:v>
                </c:pt>
                <c:pt idx="150">
                  <c:v>43.183</c:v>
                </c:pt>
                <c:pt idx="151">
                  <c:v>44.667000000000002</c:v>
                </c:pt>
                <c:pt idx="152">
                  <c:v>45.25</c:v>
                </c:pt>
                <c:pt idx="153">
                  <c:v>43.9</c:v>
                </c:pt>
                <c:pt idx="154">
                  <c:v>43.417000000000002</c:v>
                </c:pt>
                <c:pt idx="155">
                  <c:v>44.832999999999998</c:v>
                </c:pt>
                <c:pt idx="156">
                  <c:v>42.85</c:v>
                </c:pt>
                <c:pt idx="157">
                  <c:v>41.982999999999997</c:v>
                </c:pt>
                <c:pt idx="158">
                  <c:v>41.383000000000003</c:v>
                </c:pt>
                <c:pt idx="159">
                  <c:v>43.133000000000003</c:v>
                </c:pt>
                <c:pt idx="160">
                  <c:v>42.1</c:v>
                </c:pt>
                <c:pt idx="161">
                  <c:v>44.65</c:v>
                </c:pt>
                <c:pt idx="162">
                  <c:v>42.466999999999999</c:v>
                </c:pt>
                <c:pt idx="163">
                  <c:v>43.267000000000003</c:v>
                </c:pt>
                <c:pt idx="164">
                  <c:v>43.017000000000003</c:v>
                </c:pt>
                <c:pt idx="165">
                  <c:v>42.817</c:v>
                </c:pt>
                <c:pt idx="166">
                  <c:v>41.35</c:v>
                </c:pt>
                <c:pt idx="167">
                  <c:v>42.55</c:v>
                </c:pt>
                <c:pt idx="168">
                  <c:v>42.582999999999998</c:v>
                </c:pt>
                <c:pt idx="169">
                  <c:v>41.332999999999998</c:v>
                </c:pt>
                <c:pt idx="170">
                  <c:v>42.85</c:v>
                </c:pt>
                <c:pt idx="171">
                  <c:v>46.466999999999999</c:v>
                </c:pt>
                <c:pt idx="172">
                  <c:v>44.383000000000003</c:v>
                </c:pt>
                <c:pt idx="173">
                  <c:v>45.317</c:v>
                </c:pt>
                <c:pt idx="174">
                  <c:v>39.783000000000001</c:v>
                </c:pt>
                <c:pt idx="175">
                  <c:v>40.866999999999997</c:v>
                </c:pt>
                <c:pt idx="176">
                  <c:v>40.85</c:v>
                </c:pt>
                <c:pt idx="177">
                  <c:v>41.667000000000002</c:v>
                </c:pt>
                <c:pt idx="178">
                  <c:v>42.466999999999999</c:v>
                </c:pt>
                <c:pt idx="179">
                  <c:v>42.1</c:v>
                </c:pt>
                <c:pt idx="180">
                  <c:v>38.15</c:v>
                </c:pt>
                <c:pt idx="181">
                  <c:v>41.75</c:v>
                </c:pt>
                <c:pt idx="182">
                  <c:v>41.482999999999997</c:v>
                </c:pt>
                <c:pt idx="183">
                  <c:v>43.45</c:v>
                </c:pt>
                <c:pt idx="184">
                  <c:v>41.482999999999997</c:v>
                </c:pt>
                <c:pt idx="185">
                  <c:v>40.216999999999999</c:v>
                </c:pt>
                <c:pt idx="186">
                  <c:v>41.482999999999997</c:v>
                </c:pt>
                <c:pt idx="187">
                  <c:v>39.017000000000003</c:v>
                </c:pt>
                <c:pt idx="188">
                  <c:v>42.716999999999999</c:v>
                </c:pt>
                <c:pt idx="189">
                  <c:v>41.533000000000001</c:v>
                </c:pt>
                <c:pt idx="190">
                  <c:v>39.1</c:v>
                </c:pt>
                <c:pt idx="191">
                  <c:v>41.383000000000003</c:v>
                </c:pt>
                <c:pt idx="192">
                  <c:v>40.700000000000003</c:v>
                </c:pt>
                <c:pt idx="193">
                  <c:v>40.683</c:v>
                </c:pt>
                <c:pt idx="194">
                  <c:v>40.817</c:v>
                </c:pt>
                <c:pt idx="195">
                  <c:v>38.966999999999999</c:v>
                </c:pt>
                <c:pt idx="196">
                  <c:v>39.133000000000003</c:v>
                </c:pt>
                <c:pt idx="197">
                  <c:v>38.982999999999997</c:v>
                </c:pt>
                <c:pt idx="198">
                  <c:v>40.716999999999999</c:v>
                </c:pt>
                <c:pt idx="199">
                  <c:v>41.6</c:v>
                </c:pt>
                <c:pt idx="200">
                  <c:v>39.65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0EC5-4E7C-B22E-3AE8CF7A84E8}"/>
            </c:ext>
          </c:extLst>
        </c:ser>
        <c:ser>
          <c:idx val="1"/>
          <c:order val="1"/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'C'!$V$27:$V$227</c:f>
              <c:numCache>
                <c:formatCode>0.00</c:formatCode>
                <c:ptCount val="201"/>
                <c:pt idx="0">
                  <c:v>67.115787243219714</c:v>
                </c:pt>
                <c:pt idx="1">
                  <c:v>67.409541124608324</c:v>
                </c:pt>
                <c:pt idx="2">
                  <c:v>67.701630420805557</c:v>
                </c:pt>
                <c:pt idx="3">
                  <c:v>67.991707582017469</c:v>
                </c:pt>
                <c:pt idx="4">
                  <c:v>68.279381119478884</c:v>
                </c:pt>
                <c:pt idx="5">
                  <c:v>68.564212147605957</c:v>
                </c:pt>
                <c:pt idx="6">
                  <c:v>68.845711066275456</c:v>
                </c:pt>
                <c:pt idx="7">
                  <c:v>69.123334547807701</c:v>
                </c:pt>
                <c:pt idx="8">
                  <c:v>69.396483069072104</c:v>
                </c:pt>
                <c:pt idx="9">
                  <c:v>69.664499345177987</c:v>
                </c:pt>
                <c:pt idx="10">
                  <c:v>69.926668200073706</c:v>
                </c:pt>
                <c:pt idx="11">
                  <c:v>70.182218684660327</c:v>
                </c:pt>
                <c:pt idx="12">
                  <c:v>70.430329672931364</c:v>
                </c:pt>
                <c:pt idx="13">
                  <c:v>70.670140797568791</c:v>
                </c:pt>
                <c:pt idx="14">
                  <c:v>70.900771515493318</c:v>
                </c:pt>
                <c:pt idx="15">
                  <c:v>71.121352428801345</c:v>
                </c:pt>
                <c:pt idx="16">
                  <c:v>71.331074850190305</c:v>
                </c:pt>
                <c:pt idx="17">
                  <c:v>71.529267118271633</c:v>
                </c:pt>
                <c:pt idx="18">
                  <c:v>71.715509435214898</c:v>
                </c:pt>
                <c:pt idx="19">
                  <c:v>71.889803045826895</c:v>
                </c:pt>
                <c:pt idx="20">
                  <c:v>72.052814300255093</c:v>
                </c:pt>
                <c:pt idx="21">
                  <c:v>72.206219225101478</c:v>
                </c:pt>
                <c:pt idx="22">
                  <c:v>72.353179044688332</c:v>
                </c:pt>
                <c:pt idx="23">
                  <c:v>72.498980618935207</c:v>
                </c:pt>
                <c:pt idx="24">
                  <c:v>72.651876501126281</c:v>
                </c:pt>
                <c:pt idx="25">
                  <c:v>72.824155295840512</c:v>
                </c:pt>
                <c:pt idx="26">
                  <c:v>73.033461862398369</c:v>
                </c:pt>
                <c:pt idx="27">
                  <c:v>73.304366173822885</c:v>
                </c:pt>
                <c:pt idx="28">
                  <c:v>73.670147106103428</c:v>
                </c:pt>
                <c:pt idx="29">
                  <c:v>74.174711802840406</c:v>
                </c:pt>
                <c:pt idx="30">
                  <c:v>74.874512916426525</c:v>
                </c:pt>
                <c:pt idx="31">
                  <c:v>75.840257853309851</c:v>
                </c:pt>
                <c:pt idx="32">
                  <c:v>77.158132262174959</c:v>
                </c:pt>
                <c:pt idx="33">
                  <c:v>78.930194144862455</c:v>
                </c:pt>
                <c:pt idx="34">
                  <c:v>81.273548336893285</c:v>
                </c:pt>
                <c:pt idx="35">
                  <c:v>84.317899356087125</c:v>
                </c:pt>
                <c:pt idx="36">
                  <c:v>88.201119934243565</c:v>
                </c:pt>
                <c:pt idx="37">
                  <c:v>93.06257676864476</c:v>
                </c:pt>
                <c:pt idx="38">
                  <c:v>99.034132139626394</c:v>
                </c:pt>
                <c:pt idx="39">
                  <c:v>106.22898851425454</c:v>
                </c:pt>
                <c:pt idx="40">
                  <c:v>114.72884904479398</c:v>
                </c:pt>
                <c:pt idx="41">
                  <c:v>124.57020188494489</c:v>
                </c:pt>
                <c:pt idx="42">
                  <c:v>135.73085916858363</c:v>
                </c:pt>
                <c:pt idx="43">
                  <c:v>148.11814132674857</c:v>
                </c:pt>
                <c:pt idx="44">
                  <c:v>161.56023737115976</c:v>
                </c:pt>
                <c:pt idx="45">
                  <c:v>175.80220017817965</c:v>
                </c:pt>
                <c:pt idx="46">
                  <c:v>190.50726400828444</c:v>
                </c:pt>
                <c:pt idx="47">
                  <c:v>205.25941769633133</c:v>
                </c:pt>
                <c:pt idx="48">
                  <c:v>219.53947906787636</c:v>
                </c:pt>
                <c:pt idx="49">
                  <c:v>232.56999357828306</c:v>
                </c:pt>
                <c:pt idx="50">
                  <c:v>242.81558373264403</c:v>
                </c:pt>
                <c:pt idx="51">
                  <c:v>247.11779115933561</c:v>
                </c:pt>
                <c:pt idx="52">
                  <c:v>240.47721765013736</c:v>
                </c:pt>
                <c:pt idx="53">
                  <c:v>218.4903556220506</c:v>
                </c:pt>
                <c:pt idx="54">
                  <c:v>182.27109351942497</c:v>
                </c:pt>
                <c:pt idx="55">
                  <c:v>140.7166738225086</c:v>
                </c:pt>
                <c:pt idx="56">
                  <c:v>105.53887565958348</c:v>
                </c:pt>
                <c:pt idx="57">
                  <c:v>83.331166389126963</c:v>
                </c:pt>
                <c:pt idx="58">
                  <c:v>73.111432199210313</c:v>
                </c:pt>
                <c:pt idx="59">
                  <c:v>70.24467653429754</c:v>
                </c:pt>
                <c:pt idx="60">
                  <c:v>70.821925706647789</c:v>
                </c:pt>
                <c:pt idx="61">
                  <c:v>72.959650908027669</c:v>
                </c:pt>
                <c:pt idx="62">
                  <c:v>76.113226320167698</c:v>
                </c:pt>
                <c:pt idx="63">
                  <c:v>80.254214515814539</c:v>
                </c:pt>
                <c:pt idx="64">
                  <c:v>85.474247517213641</c:v>
                </c:pt>
                <c:pt idx="65">
                  <c:v>91.85734582386371</c:v>
                </c:pt>
                <c:pt idx="66">
                  <c:v>99.439546302433214</c:v>
                </c:pt>
                <c:pt idx="67">
                  <c:v>108.18766493035393</c:v>
                </c:pt>
                <c:pt idx="68">
                  <c:v>117.98353066486153</c:v>
                </c:pt>
                <c:pt idx="69">
                  <c:v>128.61388379253418</c:v>
                </c:pt>
                <c:pt idx="70">
                  <c:v>139.76766369151005</c:v>
                </c:pt>
                <c:pt idx="71">
                  <c:v>151.03651126240626</c:v>
                </c:pt>
                <c:pt idx="72">
                  <c:v>161.87866098703711</c:v>
                </c:pt>
                <c:pt idx="73">
                  <c:v>171.3857488885896</c:v>
                </c:pt>
                <c:pt idx="74">
                  <c:v>177.57872421216473</c:v>
                </c:pt>
                <c:pt idx="75">
                  <c:v>176.57079358572062</c:v>
                </c:pt>
                <c:pt idx="76">
                  <c:v>163.70492644604622</c:v>
                </c:pt>
                <c:pt idx="77">
                  <c:v>138.31365084284235</c:v>
                </c:pt>
                <c:pt idx="78">
                  <c:v>107.50138725105306</c:v>
                </c:pt>
                <c:pt idx="79">
                  <c:v>81.836976529251061</c:v>
                </c:pt>
                <c:pt idx="80">
                  <c:v>66.741186676936294</c:v>
                </c:pt>
                <c:pt idx="81">
                  <c:v>60.35380382831881</c:v>
                </c:pt>
                <c:pt idx="82">
                  <c:v>58.310523480482146</c:v>
                </c:pt>
                <c:pt idx="83">
                  <c:v>57.700291834208357</c:v>
                </c:pt>
                <c:pt idx="84">
                  <c:v>57.414245662601722</c:v>
                </c:pt>
                <c:pt idx="85">
                  <c:v>57.180420729103254</c:v>
                </c:pt>
                <c:pt idx="86">
                  <c:v>56.953848816723152</c:v>
                </c:pt>
                <c:pt idx="87">
                  <c:v>56.729332014081578</c:v>
                </c:pt>
                <c:pt idx="88">
                  <c:v>56.506364861961472</c:v>
                </c:pt>
                <c:pt idx="89">
                  <c:v>56.284828417676053</c:v>
                </c:pt>
                <c:pt idx="90">
                  <c:v>56.064634034939502</c:v>
                </c:pt>
                <c:pt idx="91">
                  <c:v>55.845706911305427</c:v>
                </c:pt>
                <c:pt idx="92">
                  <c:v>55.62799478664072</c:v>
                </c:pt>
                <c:pt idx="93">
                  <c:v>55.411489055369259</c:v>
                </c:pt>
                <c:pt idx="94">
                  <c:v>55.196269016211055</c:v>
                </c:pt>
                <c:pt idx="95">
                  <c:v>54.98258924053922</c:v>
                </c:pt>
                <c:pt idx="96">
                  <c:v>54.771041961184842</c:v>
                </c:pt>
                <c:pt idx="97">
                  <c:v>54.562840194364135</c:v>
                </c:pt>
                <c:pt idx="98">
                  <c:v>54.36027818738139</c:v>
                </c:pt>
                <c:pt idx="99">
                  <c:v>54.167423916436441</c:v>
                </c:pt>
                <c:pt idx="100">
                  <c:v>53.99106857366688</c:v>
                </c:pt>
                <c:pt idx="101">
                  <c:v>53.841882355257397</c:v>
                </c:pt>
                <c:pt idx="102">
                  <c:v>53.735590501905243</c:v>
                </c:pt>
                <c:pt idx="103">
                  <c:v>53.693788502869637</c:v>
                </c:pt>
                <c:pt idx="104">
                  <c:v>53.743783359013449</c:v>
                </c:pt>
                <c:pt idx="105">
                  <c:v>53.916628002443922</c:v>
                </c:pt>
                <c:pt idx="106">
                  <c:v>54.242391411523471</c:v>
                </c:pt>
                <c:pt idx="107">
                  <c:v>54.741832317887727</c:v>
                </c:pt>
                <c:pt idx="108">
                  <c:v>55.414323355209866</c:v>
                </c:pt>
                <c:pt idx="109">
                  <c:v>56.223561248775901</c:v>
                </c:pt>
                <c:pt idx="110">
                  <c:v>57.085543747327478</c:v>
                </c:pt>
                <c:pt idx="111">
                  <c:v>57.866627234767229</c:v>
                </c:pt>
                <c:pt idx="112">
                  <c:v>58.400413635649116</c:v>
                </c:pt>
                <c:pt idx="113">
                  <c:v>58.527022494952483</c:v>
                </c:pt>
                <c:pt idx="114">
                  <c:v>58.146071634033405</c:v>
                </c:pt>
                <c:pt idx="115">
                  <c:v>57.261306434015616</c:v>
                </c:pt>
                <c:pt idx="116">
                  <c:v>55.991474700737911</c:v>
                </c:pt>
                <c:pt idx="117">
                  <c:v>54.535994841626419</c:v>
                </c:pt>
                <c:pt idx="118">
                  <c:v>53.109008992413237</c:v>
                </c:pt>
                <c:pt idx="119">
                  <c:v>51.87391782762019</c:v>
                </c:pt>
                <c:pt idx="120">
                  <c:v>50.908231391557095</c:v>
                </c:pt>
                <c:pt idx="121">
                  <c:v>50.208031607073003</c:v>
                </c:pt>
                <c:pt idx="122">
                  <c:v>49.719059143761655</c:v>
                </c:pt>
                <c:pt idx="123">
                  <c:v>49.372423649923455</c:v>
                </c:pt>
                <c:pt idx="124">
                  <c:v>49.108984308781281</c:v>
                </c:pt>
                <c:pt idx="125">
                  <c:v>48.888479867816045</c:v>
                </c:pt>
                <c:pt idx="126">
                  <c:v>48.688015442020465</c:v>
                </c:pt>
                <c:pt idx="127">
                  <c:v>48.496473632877965</c:v>
                </c:pt>
                <c:pt idx="128">
                  <c:v>48.309232701734189</c:v>
                </c:pt>
                <c:pt idx="129">
                  <c:v>48.124749621653017</c:v>
                </c:pt>
                <c:pt idx="130">
                  <c:v>47.942907908496856</c:v>
                </c:pt>
                <c:pt idx="131">
                  <c:v>47.764602975182775</c:v>
                </c:pt>
                <c:pt idx="132">
                  <c:v>47.592239750954931</c:v>
                </c:pt>
                <c:pt idx="133">
                  <c:v>47.43112664865339</c:v>
                </c:pt>
                <c:pt idx="134">
                  <c:v>47.291854633979717</c:v>
                </c:pt>
                <c:pt idx="135">
                  <c:v>47.193418725549101</c:v>
                </c:pt>
                <c:pt idx="136">
                  <c:v>47.165897798550986</c:v>
                </c:pt>
                <c:pt idx="137">
                  <c:v>47.250085510047079</c:v>
                </c:pt>
                <c:pt idx="138">
                  <c:v>47.490398132483122</c:v>
                </c:pt>
                <c:pt idx="139">
                  <c:v>47.918319900271264</c:v>
                </c:pt>
                <c:pt idx="140">
                  <c:v>48.52813837644478</c:v>
                </c:pt>
                <c:pt idx="141">
                  <c:v>49.254202269193044</c:v>
                </c:pt>
                <c:pt idx="142">
                  <c:v>49.965003654616041</c:v>
                </c:pt>
                <c:pt idx="143">
                  <c:v>50.487230401682062</c:v>
                </c:pt>
                <c:pt idx="144">
                  <c:v>50.659034415727454</c:v>
                </c:pt>
                <c:pt idx="145">
                  <c:v>50.392002580126317</c:v>
                </c:pt>
                <c:pt idx="146">
                  <c:v>49.70997207808778</c:v>
                </c:pt>
                <c:pt idx="147">
                  <c:v>48.74162294263126</c:v>
                </c:pt>
                <c:pt idx="148">
                  <c:v>47.66960867773129</c:v>
                </c:pt>
                <c:pt idx="149">
                  <c:v>46.663872488671288</c:v>
                </c:pt>
                <c:pt idx="150">
                  <c:v>45.832697049722</c:v>
                </c:pt>
                <c:pt idx="151">
                  <c:v>45.209559346522418</c:v>
                </c:pt>
                <c:pt idx="152">
                  <c:v>44.771016574827037</c:v>
                </c:pt>
                <c:pt idx="153">
                  <c:v>44.467145922147544</c:v>
                </c:pt>
                <c:pt idx="154">
                  <c:v>44.247162181296446</c:v>
                </c:pt>
                <c:pt idx="155">
                  <c:v>44.072600376979601</c:v>
                </c:pt>
                <c:pt idx="156">
                  <c:v>43.919586567866858</c:v>
                </c:pt>
                <c:pt idx="157">
                  <c:v>43.775492560130665</c:v>
                </c:pt>
                <c:pt idx="158">
                  <c:v>43.634492331933657</c:v>
                </c:pt>
                <c:pt idx="159">
                  <c:v>43.494189105030038</c:v>
                </c:pt>
                <c:pt idx="160">
                  <c:v>43.353670436158879</c:v>
                </c:pt>
                <c:pt idx="161">
                  <c:v>43.212588164107231</c:v>
                </c:pt>
                <c:pt idx="162">
                  <c:v>43.070789116103633</c:v>
                </c:pt>
                <c:pt idx="163">
                  <c:v>42.928186825856862</c:v>
                </c:pt>
                <c:pt idx="164">
                  <c:v>42.784722206836051</c:v>
                </c:pt>
                <c:pt idx="165">
                  <c:v>42.640352407251747</c:v>
                </c:pt>
                <c:pt idx="166">
                  <c:v>42.495047383119143</c:v>
                </c:pt>
                <c:pt idx="167">
                  <c:v>42.348788289983041</c:v>
                </c:pt>
                <c:pt idx="168">
                  <c:v>42.201566236541645</c:v>
                </c:pt>
                <c:pt idx="169">
                  <c:v>42.053381105246771</c:v>
                </c:pt>
                <c:pt idx="170">
                  <c:v>41.904240405285051</c:v>
                </c:pt>
                <c:pt idx="171">
                  <c:v>41.754158170461906</c:v>
                </c:pt>
                <c:pt idx="172">
                  <c:v>41.603153918072039</c:v>
                </c:pt>
                <c:pt idx="173">
                  <c:v>41.45125168104596</c:v>
                </c:pt>
                <c:pt idx="174">
                  <c:v>41.298479121287116</c:v>
                </c:pt>
                <c:pt idx="175">
                  <c:v>41.144866728288306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0EC5-4E7C-B22E-3AE8CF7A84E8}"/>
            </c:ext>
          </c:extLst>
        </c:ser>
        <c:ser>
          <c:idx val="2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'C'!$BB$27:$BB$227</c:f>
              <c:numCache>
                <c:formatCode>General</c:formatCode>
                <c:ptCount val="201"/>
                <c:pt idx="0">
                  <c:v>67.115787186651204</c:v>
                </c:pt>
                <c:pt idx="1">
                  <c:v>67.409540998366182</c:v>
                </c:pt>
                <c:pt idx="2">
                  <c:v>67.701630143245296</c:v>
                </c:pt>
                <c:pt idx="3">
                  <c:v>67.991706980797318</c:v>
                </c:pt>
                <c:pt idx="4">
                  <c:v>68.279379836459938</c:v>
                </c:pt>
                <c:pt idx="5">
                  <c:v>68.564209450140353</c:v>
                </c:pt>
                <c:pt idx="6">
                  <c:v>68.845705478974452</c:v>
                </c:pt>
                <c:pt idx="7">
                  <c:v>69.123323146057388</c:v>
                </c:pt>
                <c:pt idx="8">
                  <c:v>69.396460146450323</c:v>
                </c:pt>
                <c:pt idx="9">
                  <c:v>69.664453942616461</c:v>
                </c:pt>
                <c:pt idx="10">
                  <c:v>69.926579602928655</c:v>
                </c:pt>
                <c:pt idx="11">
                  <c:v>70.182048358089077</c:v>
                </c:pt>
                <c:pt idx="12">
                  <c:v>70.430007069943613</c:v>
                </c:pt>
                <c:pt idx="13">
                  <c:v>70.669538823655699</c:v>
                </c:pt>
                <c:pt idx="14">
                  <c:v>70.899664865560496</c:v>
                </c:pt>
                <c:pt idx="15">
                  <c:v>71.119348112966932</c:v>
                </c:pt>
                <c:pt idx="16">
                  <c:v>71.327498456189431</c:v>
                </c:pt>
                <c:pt idx="17">
                  <c:v>71.522980054541549</c:v>
                </c:pt>
                <c:pt idx="18">
                  <c:v>71.704620794387708</c:v>
                </c:pt>
                <c:pt idx="19">
                  <c:v>71.871224026484882</c:v>
                </c:pt>
                <c:pt idx="20">
                  <c:v>72.021582630334748</c:v>
                </c:pt>
                <c:pt idx="21">
                  <c:v>72.154495364807374</c:v>
                </c:pt>
                <c:pt idx="22">
                  <c:v>72.268785358094632</c:v>
                </c:pt>
                <c:pt idx="23">
                  <c:v>72.363320469173658</c:v>
                </c:pt>
                <c:pt idx="24">
                  <c:v>72.437035122580596</c:v>
                </c:pt>
                <c:pt idx="25">
                  <c:v>72.488953085738828</c:v>
                </c:pt>
                <c:pt idx="26">
                  <c:v>72.518210532638932</c:v>
                </c:pt>
                <c:pt idx="27">
                  <c:v>72.524078630046986</c:v>
                </c:pt>
                <c:pt idx="28">
                  <c:v>72.505984803946191</c:v>
                </c:pt>
                <c:pt idx="29">
                  <c:v>72.463531805383766</c:v>
                </c:pt>
                <c:pt idx="30">
                  <c:v>72.396513705251664</c:v>
                </c:pt>
                <c:pt idx="31">
                  <c:v>72.304928012536067</c:v>
                </c:pt>
                <c:pt idx="32">
                  <c:v>72.188983231640734</c:v>
                </c:pt>
                <c:pt idx="33">
                  <c:v>72.049101347803685</c:v>
                </c:pt>
                <c:pt idx="34">
                  <c:v>71.885914946345281</c:v>
                </c:pt>
                <c:pt idx="35">
                  <c:v>71.700258917631416</c:v>
                </c:pt>
                <c:pt idx="36">
                  <c:v>71.493156957685258</c:v>
                </c:pt>
                <c:pt idx="37">
                  <c:v>71.265803324919489</c:v>
                </c:pt>
                <c:pt idx="38">
                  <c:v>71.019540537284271</c:v>
                </c:pt>
                <c:pt idx="39">
                  <c:v>70.755833874369785</c:v>
                </c:pt>
                <c:pt idx="40">
                  <c:v>70.476243672996006</c:v>
                </c:pt>
                <c:pt idx="41">
                  <c:v>70.182396465363126</c:v>
                </c:pt>
                <c:pt idx="42">
                  <c:v>69.875956004740772</c:v>
                </c:pt>
                <c:pt idx="43">
                  <c:v>69.55859515953469</c:v>
                </c:pt>
                <c:pt idx="44">
                  <c:v>69.23196954182329</c:v>
                </c:pt>
                <c:pt idx="45">
                  <c:v>68.897693583955729</c:v>
                </c:pt>
                <c:pt idx="46">
                  <c:v>68.557319601132207</c:v>
                </c:pt>
                <c:pt idx="47">
                  <c:v>68.212320193704429</c:v>
                </c:pt>
                <c:pt idx="48">
                  <c:v>67.864074163539215</c:v>
                </c:pt>
                <c:pt idx="49">
                  <c:v>67.513855955077375</c:v>
                </c:pt>
                <c:pt idx="50">
                  <c:v>67.162828491583639</c:v>
                </c:pt>
                <c:pt idx="51">
                  <c:v>66.812039165250866</c:v>
                </c:pt>
                <c:pt idx="52">
                  <c:v>66.462418658046516</c:v>
                </c:pt>
                <c:pt idx="53">
                  <c:v>66.114782217730053</c:v>
                </c:pt>
                <c:pt idx="54">
                  <c:v>65.76983298767243</c:v>
                </c:pt>
                <c:pt idx="55">
                  <c:v>65.42816698607156</c:v>
                </c:pt>
                <c:pt idx="56">
                  <c:v>65.090279345326223</c:v>
                </c:pt>
                <c:pt idx="57">
                  <c:v>64.756571451012718</c:v>
                </c:pt>
                <c:pt idx="58">
                  <c:v>64.427358657661827</c:v>
                </c:pt>
                <c:pt idx="59">
                  <c:v>64.102878301432085</c:v>
                </c:pt>
                <c:pt idx="60">
                  <c:v>63.78329777454627</c:v>
                </c:pt>
                <c:pt idx="61">
                  <c:v>63.468722470447716</c:v>
                </c:pt>
                <c:pt idx="62">
                  <c:v>63.159203450169315</c:v>
                </c:pt>
                <c:pt idx="63">
                  <c:v>62.854744718148012</c:v>
                </c:pt>
                <c:pt idx="64">
                  <c:v>62.55531002894093</c:v>
                </c:pt>
                <c:pt idx="65">
                  <c:v>62.260829174711745</c:v>
                </c:pt>
                <c:pt idx="66">
                  <c:v>61.97120372698113</c:v>
                </c:pt>
                <c:pt idx="67">
                  <c:v>61.686312225223716</c:v>
                </c:pt>
                <c:pt idx="68">
                  <c:v>61.40601481984433</c:v>
                </c:pt>
                <c:pt idx="69">
                  <c:v>61.130157388354959</c:v>
                </c:pt>
                <c:pt idx="70">
                  <c:v>60.858575151715243</c:v>
                </c:pt>
                <c:pt idx="71">
                  <c:v>60.591095823298481</c:v>
                </c:pt>
                <c:pt idx="72">
                  <c:v>60.327542326283435</c:v>
                </c:pt>
                <c:pt idx="73">
                  <c:v>60.067735116884329</c:v>
                </c:pt>
                <c:pt idx="74">
                  <c:v>59.811494151103972</c:v>
                </c:pt>
                <c:pt idx="75">
                  <c:v>59.558640531956584</c:v>
                </c:pt>
                <c:pt idx="76">
                  <c:v>59.308997872637981</c:v>
                </c:pt>
                <c:pt idx="77">
                  <c:v>59.062393409148363</c:v>
                </c:pt>
                <c:pt idx="78">
                  <c:v>58.818658893581883</c:v>
                </c:pt>
                <c:pt idx="79">
                  <c:v>58.577631296832038</c:v>
                </c:pt>
                <c:pt idx="80">
                  <c:v>58.339153346935049</c:v>
                </c:pt>
                <c:pt idx="81">
                  <c:v>58.103073926766783</c:v>
                </c:pt>
                <c:pt idx="82">
                  <c:v>57.869248352384645</c:v>
                </c:pt>
                <c:pt idx="83">
                  <c:v>57.637538551004901</c:v>
                </c:pt>
                <c:pt idx="84">
                  <c:v>57.407813155454619</c:v>
                </c:pt>
                <c:pt idx="85">
                  <c:v>57.179947529953687</c:v>
                </c:pt>
                <c:pt idx="86">
                  <c:v>56.953823740269733</c:v>
                </c:pt>
                <c:pt idx="87">
                  <c:v>56.729330479650159</c:v>
                </c:pt>
                <c:pt idx="88">
                  <c:v>56.50636296046541</c:v>
                </c:pt>
                <c:pt idx="89">
                  <c:v>56.284822780187895</c:v>
                </c:pt>
                <c:pt idx="90">
                  <c:v>56.064617769172671</c:v>
                </c:pt>
                <c:pt idx="91">
                  <c:v>55.845661826686985</c:v>
                </c:pt>
                <c:pt idx="92">
                  <c:v>55.627874750745207</c:v>
                </c:pt>
                <c:pt idx="93">
                  <c:v>55.411182066529371</c:v>
                </c:pt>
                <c:pt idx="94">
                  <c:v>55.195514857504051</c:v>
                </c:pt>
                <c:pt idx="95">
                  <c:v>54.980809602752984</c:v>
                </c:pt>
                <c:pt idx="96">
                  <c:v>54.767008023564017</c:v>
                </c:pt>
                <c:pt idx="97">
                  <c:v>54.554056941856039</c:v>
                </c:pt>
                <c:pt idx="98">
                  <c:v>54.341908152666974</c:v>
                </c:pt>
                <c:pt idx="99">
                  <c:v>54.130518312593132</c:v>
                </c:pt>
                <c:pt idx="100">
                  <c:v>53.919848845779171</c:v>
                </c:pt>
                <c:pt idx="101">
                  <c:v>53.709865868791226</c:v>
                </c:pt>
                <c:pt idx="102">
                  <c:v>53.500540135455985</c:v>
                </c:pt>
                <c:pt idx="103">
                  <c:v>53.291847002501818</c:v>
                </c:pt>
                <c:pt idx="104">
                  <c:v>53.083766416586101</c:v>
                </c:pt>
                <c:pt idx="105">
                  <c:v>52.876282923020796</c:v>
                </c:pt>
                <c:pt idx="106">
                  <c:v>52.66938569620774</c:v>
                </c:pt>
                <c:pt idx="107">
                  <c:v>52.46306859144849</c:v>
                </c:pt>
                <c:pt idx="108">
                  <c:v>52.257330217391278</c:v>
                </c:pt>
                <c:pt idx="109">
                  <c:v>52.052174027903057</c:v>
                </c:pt>
                <c:pt idx="110">
                  <c:v>51.847608431594146</c:v>
                </c:pt>
                <c:pt idx="111">
                  <c:v>51.643646916561956</c:v>
                </c:pt>
                <c:pt idx="112">
                  <c:v>51.440308187145355</c:v>
                </c:pt>
                <c:pt idx="113">
                  <c:v>51.237616308580243</c:v>
                </c:pt>
                <c:pt idx="114">
                  <c:v>51.035600854409957</c:v>
                </c:pt>
                <c:pt idx="115">
                  <c:v>50.834297050327798</c:v>
                </c:pt>
                <c:pt idx="116">
                  <c:v>50.633745906813488</c:v>
                </c:pt>
                <c:pt idx="117">
                  <c:v>50.433994331482246</c:v>
                </c:pt>
                <c:pt idx="118">
                  <c:v>50.235095210515617</c:v>
                </c:pt>
                <c:pt idx="119">
                  <c:v>50.037107446926328</c:v>
                </c:pt>
                <c:pt idx="120">
                  <c:v>49.840095941778678</c:v>
                </c:pt>
                <c:pt idx="121">
                  <c:v>49.644131502921809</c:v>
                </c:pt>
                <c:pt idx="122">
                  <c:v>49.449290664396379</c:v>
                </c:pt>
                <c:pt idx="123">
                  <c:v>49.255655398578043</c:v>
                </c:pt>
                <c:pt idx="124">
                  <c:v>49.063312702480239</c:v>
                </c:pt>
                <c:pt idx="125">
                  <c:v>48.872354039640086</c:v>
                </c:pt>
                <c:pt idx="126">
                  <c:v>48.682874619858296</c:v>
                </c:pt>
                <c:pt idx="127">
                  <c:v>48.494972500974164</c:v>
                </c:pt>
                <c:pt idx="128">
                  <c:v>48.308747500041235</c:v>
                </c:pt>
                <c:pt idx="129">
                  <c:v>48.124299905915663</c:v>
                </c:pt>
                <c:pt idx="130">
                  <c:v>47.941728991513166</c:v>
                </c:pt>
                <c:pt idx="131">
                  <c:v>47.761131331883597</c:v>
                </c:pt>
                <c:pt idx="132">
                  <c:v>47.58259894373019</c:v>
                </c:pt>
                <c:pt idx="133">
                  <c:v>47.406217272845915</c:v>
                </c:pt>
                <c:pt idx="134">
                  <c:v>47.232063067757871</c:v>
                </c:pt>
                <c:pt idx="135">
                  <c:v>47.060202190072459</c:v>
                </c:pt>
                <c:pt idx="136">
                  <c:v>46.890687423817653</c:v>
                </c:pt>
                <c:pt idx="137">
                  <c:v>46.72355635654192</c:v>
                </c:pt>
                <c:pt idx="138">
                  <c:v>46.558829413000844</c:v>
                </c:pt>
                <c:pt idx="139">
                  <c:v>46.396508126877201</c:v>
                </c:pt>
                <c:pt idx="140">
                  <c:v>46.236573736165909</c:v>
                </c:pt>
                <c:pt idx="141">
                  <c:v>46.078986182865037</c:v>
                </c:pt>
                <c:pt idx="142">
                  <c:v>45.923683587055052</c:v>
                </c:pt>
                <c:pt idx="143">
                  <c:v>45.770582249388902</c:v>
                </c:pt>
                <c:pt idx="144">
                  <c:v>45.619577215049716</c:v>
                </c:pt>
                <c:pt idx="145">
                  <c:v>45.470543407494269</c:v>
                </c:pt>
                <c:pt idx="146">
                  <c:v>45.323337313386823</c:v>
                </c:pt>
                <c:pt idx="147">
                  <c:v>45.177799172979277</c:v>
                </c:pt>
                <c:pt idx="148">
                  <c:v>45.033755604888377</c:v>
                </c:pt>
                <c:pt idx="149">
                  <c:v>44.891022572757876</c:v>
                </c:pt>
                <c:pt idx="150">
                  <c:v>44.749408585361763</c:v>
                </c:pt>
                <c:pt idx="151">
                  <c:v>44.608718012492744</c:v>
                </c:pt>
                <c:pt idx="152">
                  <c:v>44.468754397045061</c:v>
                </c:pt>
                <c:pt idx="153">
                  <c:v>44.329323648926696</c:v>
                </c:pt>
                <c:pt idx="154">
                  <c:v>44.190237018068203</c:v>
                </c:pt>
                <c:pt idx="155">
                  <c:v>44.051313760568618</c:v>
                </c:pt>
                <c:pt idx="156">
                  <c:v>43.91238343231862</c:v>
                </c:pt>
                <c:pt idx="157">
                  <c:v>43.773287766513604</c:v>
                </c:pt>
                <c:pt idx="158">
                  <c:v>43.633882113604777</c:v>
                </c:pt>
                <c:pt idx="159">
                  <c:v>43.494036442937272</c:v>
                </c:pt>
                <c:pt idx="160">
                  <c:v>43.353635923419965</c:v>
                </c:pt>
                <c:pt idx="161">
                  <c:v>43.212581115271703</c:v>
                </c:pt>
                <c:pt idx="162">
                  <c:v>43.070787815800202</c:v>
                </c:pt>
                <c:pt idx="163">
                  <c:v>42.928186609250247</c:v>
                </c:pt>
                <c:pt idx="164">
                  <c:v>42.784722174258533</c:v>
                </c:pt>
                <c:pt idx="165">
                  <c:v>42.640352402828803</c:v>
                </c:pt>
                <c:pt idx="166">
                  <c:v>42.495047382577155</c:v>
                </c:pt>
                <c:pt idx="167">
                  <c:v>42.348788289923107</c:v>
                </c:pt>
                <c:pt idx="168">
                  <c:v>42.201566236535662</c:v>
                </c:pt>
                <c:pt idx="169">
                  <c:v>42.053381105246231</c:v>
                </c:pt>
                <c:pt idx="170">
                  <c:v>41.904240405285009</c:v>
                </c:pt>
                <c:pt idx="171">
                  <c:v>41.754158170461906</c:v>
                </c:pt>
                <c:pt idx="172">
                  <c:v>41.603153918072039</c:v>
                </c:pt>
                <c:pt idx="173">
                  <c:v>41.45125168104596</c:v>
                </c:pt>
                <c:pt idx="174">
                  <c:v>41.298479121287116</c:v>
                </c:pt>
                <c:pt idx="175">
                  <c:v>41.144866728288306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0EC5-4E7C-B22E-3AE8CF7A84E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5958424"/>
        <c:axId val="289206472"/>
      </c:scatterChart>
      <c:valAx>
        <c:axId val="115958424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289206472"/>
        <c:crosses val="autoZero"/>
        <c:crossBetween val="midCat"/>
      </c:valAx>
      <c:valAx>
        <c:axId val="289206472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11595842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'C'!$G$27:$G$227</c:f>
              <c:numCache>
                <c:formatCode>General</c:formatCode>
                <c:ptCount val="201"/>
                <c:pt idx="0">
                  <c:v>68.983000000000004</c:v>
                </c:pt>
                <c:pt idx="1">
                  <c:v>68.617000000000004</c:v>
                </c:pt>
                <c:pt idx="2">
                  <c:v>66.75</c:v>
                </c:pt>
                <c:pt idx="3">
                  <c:v>69.183000000000007</c:v>
                </c:pt>
                <c:pt idx="4">
                  <c:v>65.716999999999999</c:v>
                </c:pt>
                <c:pt idx="5">
                  <c:v>64.516999999999996</c:v>
                </c:pt>
                <c:pt idx="6">
                  <c:v>67.599999999999994</c:v>
                </c:pt>
                <c:pt idx="7">
                  <c:v>69.483000000000004</c:v>
                </c:pt>
                <c:pt idx="8">
                  <c:v>67.900000000000006</c:v>
                </c:pt>
                <c:pt idx="9">
                  <c:v>68.7</c:v>
                </c:pt>
                <c:pt idx="10">
                  <c:v>71.2</c:v>
                </c:pt>
                <c:pt idx="11">
                  <c:v>71.7</c:v>
                </c:pt>
                <c:pt idx="12">
                  <c:v>70.7</c:v>
                </c:pt>
                <c:pt idx="13">
                  <c:v>73.382999999999996</c:v>
                </c:pt>
                <c:pt idx="14">
                  <c:v>73.183000000000007</c:v>
                </c:pt>
                <c:pt idx="15">
                  <c:v>71.216999999999999</c:v>
                </c:pt>
                <c:pt idx="16">
                  <c:v>72.266999999999996</c:v>
                </c:pt>
                <c:pt idx="17">
                  <c:v>74.099999999999994</c:v>
                </c:pt>
                <c:pt idx="18">
                  <c:v>73.7</c:v>
                </c:pt>
                <c:pt idx="19">
                  <c:v>71.832999999999998</c:v>
                </c:pt>
                <c:pt idx="20">
                  <c:v>73.167000000000002</c:v>
                </c:pt>
                <c:pt idx="21">
                  <c:v>70.417000000000002</c:v>
                </c:pt>
                <c:pt idx="22">
                  <c:v>72.233000000000004</c:v>
                </c:pt>
                <c:pt idx="23">
                  <c:v>70.95</c:v>
                </c:pt>
                <c:pt idx="24">
                  <c:v>74.283000000000001</c:v>
                </c:pt>
                <c:pt idx="25">
                  <c:v>72.933000000000007</c:v>
                </c:pt>
                <c:pt idx="26">
                  <c:v>71.332999999999998</c:v>
                </c:pt>
                <c:pt idx="27">
                  <c:v>72.5</c:v>
                </c:pt>
                <c:pt idx="28">
                  <c:v>74</c:v>
                </c:pt>
                <c:pt idx="29">
                  <c:v>71.132999999999996</c:v>
                </c:pt>
                <c:pt idx="30">
                  <c:v>74.433000000000007</c:v>
                </c:pt>
                <c:pt idx="31">
                  <c:v>75.632999999999996</c:v>
                </c:pt>
                <c:pt idx="32">
                  <c:v>76.832999999999998</c:v>
                </c:pt>
                <c:pt idx="33">
                  <c:v>78.95</c:v>
                </c:pt>
                <c:pt idx="34">
                  <c:v>83</c:v>
                </c:pt>
                <c:pt idx="35">
                  <c:v>86.4</c:v>
                </c:pt>
                <c:pt idx="36">
                  <c:v>93.066999999999993</c:v>
                </c:pt>
                <c:pt idx="37">
                  <c:v>94.867000000000004</c:v>
                </c:pt>
                <c:pt idx="38">
                  <c:v>100.133</c:v>
                </c:pt>
                <c:pt idx="39">
                  <c:v>106.81699999999999</c:v>
                </c:pt>
                <c:pt idx="40">
                  <c:v>115.583</c:v>
                </c:pt>
                <c:pt idx="41">
                  <c:v>126.633</c:v>
                </c:pt>
                <c:pt idx="42">
                  <c:v>143.417</c:v>
                </c:pt>
                <c:pt idx="43">
                  <c:v>159.5</c:v>
                </c:pt>
                <c:pt idx="44">
                  <c:v>178</c:v>
                </c:pt>
                <c:pt idx="45">
                  <c:v>194.56700000000001</c:v>
                </c:pt>
                <c:pt idx="46">
                  <c:v>206.95</c:v>
                </c:pt>
                <c:pt idx="47">
                  <c:v>218.88300000000001</c:v>
                </c:pt>
                <c:pt idx="48">
                  <c:v>228.1</c:v>
                </c:pt>
                <c:pt idx="49">
                  <c:v>234.267</c:v>
                </c:pt>
                <c:pt idx="50">
                  <c:v>235.2</c:v>
                </c:pt>
                <c:pt idx="51">
                  <c:v>231.7</c:v>
                </c:pt>
                <c:pt idx="52">
                  <c:v>225.06700000000001</c:v>
                </c:pt>
                <c:pt idx="53">
                  <c:v>203.81700000000001</c:v>
                </c:pt>
                <c:pt idx="54">
                  <c:v>163.15</c:v>
                </c:pt>
                <c:pt idx="55">
                  <c:v>115.117</c:v>
                </c:pt>
                <c:pt idx="56">
                  <c:v>81.417000000000002</c:v>
                </c:pt>
                <c:pt idx="57">
                  <c:v>68.417000000000002</c:v>
                </c:pt>
                <c:pt idx="58">
                  <c:v>68.233000000000004</c:v>
                </c:pt>
                <c:pt idx="59">
                  <c:v>67.266999999999996</c:v>
                </c:pt>
                <c:pt idx="60">
                  <c:v>71.332999999999998</c:v>
                </c:pt>
                <c:pt idx="61">
                  <c:v>73.533000000000001</c:v>
                </c:pt>
                <c:pt idx="62">
                  <c:v>75.933000000000007</c:v>
                </c:pt>
                <c:pt idx="63">
                  <c:v>79.566999999999993</c:v>
                </c:pt>
                <c:pt idx="64">
                  <c:v>85.966999999999999</c:v>
                </c:pt>
                <c:pt idx="65">
                  <c:v>91.167000000000002</c:v>
                </c:pt>
                <c:pt idx="66">
                  <c:v>99</c:v>
                </c:pt>
                <c:pt idx="67">
                  <c:v>109.517</c:v>
                </c:pt>
                <c:pt idx="68">
                  <c:v>122.767</c:v>
                </c:pt>
                <c:pt idx="69">
                  <c:v>134.61699999999999</c:v>
                </c:pt>
                <c:pt idx="70">
                  <c:v>145.767</c:v>
                </c:pt>
                <c:pt idx="71">
                  <c:v>156.5</c:v>
                </c:pt>
                <c:pt idx="72">
                  <c:v>163.46700000000001</c:v>
                </c:pt>
                <c:pt idx="73">
                  <c:v>168.11699999999999</c:v>
                </c:pt>
                <c:pt idx="74">
                  <c:v>171.4</c:v>
                </c:pt>
                <c:pt idx="75">
                  <c:v>167.267</c:v>
                </c:pt>
                <c:pt idx="76">
                  <c:v>154.80000000000001</c:v>
                </c:pt>
                <c:pt idx="77">
                  <c:v>131.18299999999999</c:v>
                </c:pt>
                <c:pt idx="78">
                  <c:v>97.016999999999996</c:v>
                </c:pt>
                <c:pt idx="79">
                  <c:v>71.667000000000002</c:v>
                </c:pt>
                <c:pt idx="80">
                  <c:v>61.2</c:v>
                </c:pt>
                <c:pt idx="81">
                  <c:v>57.55</c:v>
                </c:pt>
                <c:pt idx="82">
                  <c:v>55.716999999999999</c:v>
                </c:pt>
                <c:pt idx="83">
                  <c:v>57.2</c:v>
                </c:pt>
                <c:pt idx="84">
                  <c:v>55.267000000000003</c:v>
                </c:pt>
                <c:pt idx="85">
                  <c:v>56.283000000000001</c:v>
                </c:pt>
                <c:pt idx="86">
                  <c:v>57.466999999999999</c:v>
                </c:pt>
                <c:pt idx="87">
                  <c:v>56.383000000000003</c:v>
                </c:pt>
                <c:pt idx="88">
                  <c:v>54.366999999999997</c:v>
                </c:pt>
                <c:pt idx="89">
                  <c:v>56.982999999999997</c:v>
                </c:pt>
                <c:pt idx="90">
                  <c:v>53.116999999999997</c:v>
                </c:pt>
                <c:pt idx="91">
                  <c:v>55.933</c:v>
                </c:pt>
                <c:pt idx="92">
                  <c:v>55.267000000000003</c:v>
                </c:pt>
                <c:pt idx="93">
                  <c:v>56.917000000000002</c:v>
                </c:pt>
                <c:pt idx="94">
                  <c:v>56.167000000000002</c:v>
                </c:pt>
                <c:pt idx="95">
                  <c:v>54.366999999999997</c:v>
                </c:pt>
                <c:pt idx="96">
                  <c:v>52.95</c:v>
                </c:pt>
                <c:pt idx="97">
                  <c:v>52.183</c:v>
                </c:pt>
                <c:pt idx="98">
                  <c:v>55.567</c:v>
                </c:pt>
                <c:pt idx="99">
                  <c:v>54.433</c:v>
                </c:pt>
                <c:pt idx="100">
                  <c:v>54.5</c:v>
                </c:pt>
                <c:pt idx="101">
                  <c:v>55.383000000000003</c:v>
                </c:pt>
                <c:pt idx="102">
                  <c:v>56.067</c:v>
                </c:pt>
                <c:pt idx="103">
                  <c:v>54.9</c:v>
                </c:pt>
                <c:pt idx="104">
                  <c:v>52.65</c:v>
                </c:pt>
                <c:pt idx="105">
                  <c:v>53.15</c:v>
                </c:pt>
                <c:pt idx="106">
                  <c:v>54.933</c:v>
                </c:pt>
                <c:pt idx="107">
                  <c:v>54.982999999999997</c:v>
                </c:pt>
                <c:pt idx="108">
                  <c:v>55.95</c:v>
                </c:pt>
                <c:pt idx="109">
                  <c:v>57.817</c:v>
                </c:pt>
                <c:pt idx="110">
                  <c:v>59.933</c:v>
                </c:pt>
                <c:pt idx="111">
                  <c:v>62.033000000000001</c:v>
                </c:pt>
                <c:pt idx="112">
                  <c:v>62.082999999999998</c:v>
                </c:pt>
                <c:pt idx="113">
                  <c:v>63.933</c:v>
                </c:pt>
                <c:pt idx="114">
                  <c:v>61.883000000000003</c:v>
                </c:pt>
                <c:pt idx="115">
                  <c:v>58.433</c:v>
                </c:pt>
                <c:pt idx="116">
                  <c:v>55.883000000000003</c:v>
                </c:pt>
                <c:pt idx="117">
                  <c:v>53.966999999999999</c:v>
                </c:pt>
                <c:pt idx="118">
                  <c:v>50.466999999999999</c:v>
                </c:pt>
                <c:pt idx="119">
                  <c:v>52.067</c:v>
                </c:pt>
                <c:pt idx="120">
                  <c:v>47.683</c:v>
                </c:pt>
                <c:pt idx="121">
                  <c:v>48.082999999999998</c:v>
                </c:pt>
                <c:pt idx="122">
                  <c:v>48.383000000000003</c:v>
                </c:pt>
                <c:pt idx="123">
                  <c:v>49.866999999999997</c:v>
                </c:pt>
                <c:pt idx="124">
                  <c:v>48.917000000000002</c:v>
                </c:pt>
                <c:pt idx="125">
                  <c:v>47.966999999999999</c:v>
                </c:pt>
                <c:pt idx="126">
                  <c:v>48.2</c:v>
                </c:pt>
                <c:pt idx="127">
                  <c:v>48.933</c:v>
                </c:pt>
                <c:pt idx="128">
                  <c:v>47.383000000000003</c:v>
                </c:pt>
                <c:pt idx="129">
                  <c:v>49.116999999999997</c:v>
                </c:pt>
                <c:pt idx="130">
                  <c:v>48.667000000000002</c:v>
                </c:pt>
                <c:pt idx="131">
                  <c:v>50.35</c:v>
                </c:pt>
                <c:pt idx="132">
                  <c:v>48.232999999999997</c:v>
                </c:pt>
                <c:pt idx="133">
                  <c:v>47.616999999999997</c:v>
                </c:pt>
                <c:pt idx="134">
                  <c:v>48.9</c:v>
                </c:pt>
                <c:pt idx="135">
                  <c:v>48.633000000000003</c:v>
                </c:pt>
                <c:pt idx="136">
                  <c:v>49.25</c:v>
                </c:pt>
                <c:pt idx="137">
                  <c:v>47.6</c:v>
                </c:pt>
                <c:pt idx="138">
                  <c:v>49.15</c:v>
                </c:pt>
                <c:pt idx="139">
                  <c:v>50.216999999999999</c:v>
                </c:pt>
                <c:pt idx="140">
                  <c:v>49.683</c:v>
                </c:pt>
                <c:pt idx="141">
                  <c:v>49.5</c:v>
                </c:pt>
                <c:pt idx="142">
                  <c:v>52.082999999999998</c:v>
                </c:pt>
                <c:pt idx="143">
                  <c:v>52.767000000000003</c:v>
                </c:pt>
                <c:pt idx="144">
                  <c:v>53.15</c:v>
                </c:pt>
                <c:pt idx="145">
                  <c:v>51.817</c:v>
                </c:pt>
                <c:pt idx="146">
                  <c:v>54.582999999999998</c:v>
                </c:pt>
                <c:pt idx="147">
                  <c:v>50.567</c:v>
                </c:pt>
                <c:pt idx="148">
                  <c:v>46.55</c:v>
                </c:pt>
                <c:pt idx="149">
                  <c:v>47.732999999999997</c:v>
                </c:pt>
                <c:pt idx="150">
                  <c:v>46.383000000000003</c:v>
                </c:pt>
                <c:pt idx="151">
                  <c:v>46.332999999999998</c:v>
                </c:pt>
                <c:pt idx="152">
                  <c:v>46.5</c:v>
                </c:pt>
                <c:pt idx="153">
                  <c:v>45.45</c:v>
                </c:pt>
                <c:pt idx="154">
                  <c:v>45.85</c:v>
                </c:pt>
                <c:pt idx="155">
                  <c:v>45.05</c:v>
                </c:pt>
                <c:pt idx="156">
                  <c:v>45.267000000000003</c:v>
                </c:pt>
                <c:pt idx="157">
                  <c:v>41.033000000000001</c:v>
                </c:pt>
                <c:pt idx="158">
                  <c:v>44.533000000000001</c:v>
                </c:pt>
                <c:pt idx="159">
                  <c:v>46</c:v>
                </c:pt>
                <c:pt idx="160">
                  <c:v>43.783000000000001</c:v>
                </c:pt>
                <c:pt idx="161">
                  <c:v>44.817</c:v>
                </c:pt>
                <c:pt idx="162">
                  <c:v>41.482999999999997</c:v>
                </c:pt>
                <c:pt idx="163">
                  <c:v>43.683</c:v>
                </c:pt>
                <c:pt idx="164">
                  <c:v>43.45</c:v>
                </c:pt>
                <c:pt idx="165">
                  <c:v>44.433</c:v>
                </c:pt>
                <c:pt idx="166">
                  <c:v>44.116999999999997</c:v>
                </c:pt>
                <c:pt idx="167">
                  <c:v>41.982999999999997</c:v>
                </c:pt>
                <c:pt idx="168">
                  <c:v>39.817</c:v>
                </c:pt>
                <c:pt idx="169">
                  <c:v>41.866999999999997</c:v>
                </c:pt>
                <c:pt idx="170">
                  <c:v>41.75</c:v>
                </c:pt>
                <c:pt idx="171">
                  <c:v>41.35</c:v>
                </c:pt>
                <c:pt idx="172">
                  <c:v>41.45</c:v>
                </c:pt>
                <c:pt idx="173">
                  <c:v>44.25</c:v>
                </c:pt>
                <c:pt idx="174">
                  <c:v>39.982999999999997</c:v>
                </c:pt>
                <c:pt idx="175">
                  <c:v>43.85</c:v>
                </c:pt>
                <c:pt idx="176">
                  <c:v>41.933</c:v>
                </c:pt>
                <c:pt idx="177">
                  <c:v>39.767000000000003</c:v>
                </c:pt>
                <c:pt idx="178">
                  <c:v>40.366999999999997</c:v>
                </c:pt>
                <c:pt idx="179">
                  <c:v>40.017000000000003</c:v>
                </c:pt>
                <c:pt idx="180">
                  <c:v>42.433</c:v>
                </c:pt>
                <c:pt idx="181">
                  <c:v>41.8</c:v>
                </c:pt>
                <c:pt idx="182">
                  <c:v>41.133000000000003</c:v>
                </c:pt>
                <c:pt idx="183">
                  <c:v>43.25</c:v>
                </c:pt>
                <c:pt idx="184">
                  <c:v>42.55</c:v>
                </c:pt>
                <c:pt idx="185">
                  <c:v>42.017000000000003</c:v>
                </c:pt>
                <c:pt idx="186">
                  <c:v>39.5</c:v>
                </c:pt>
                <c:pt idx="187">
                  <c:v>40.832999999999998</c:v>
                </c:pt>
                <c:pt idx="188">
                  <c:v>41.417000000000002</c:v>
                </c:pt>
                <c:pt idx="189">
                  <c:v>41.9</c:v>
                </c:pt>
                <c:pt idx="190">
                  <c:v>37.950000000000003</c:v>
                </c:pt>
                <c:pt idx="191">
                  <c:v>40.482999999999997</c:v>
                </c:pt>
                <c:pt idx="192">
                  <c:v>40.582999999999998</c:v>
                </c:pt>
                <c:pt idx="193">
                  <c:v>40.067</c:v>
                </c:pt>
                <c:pt idx="194">
                  <c:v>41.232999999999997</c:v>
                </c:pt>
                <c:pt idx="195">
                  <c:v>41.167000000000002</c:v>
                </c:pt>
                <c:pt idx="196">
                  <c:v>39.267000000000003</c:v>
                </c:pt>
                <c:pt idx="197">
                  <c:v>39.433</c:v>
                </c:pt>
                <c:pt idx="198">
                  <c:v>39.582999999999998</c:v>
                </c:pt>
                <c:pt idx="199">
                  <c:v>40.799999999999997</c:v>
                </c:pt>
                <c:pt idx="200">
                  <c:v>41.35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DD1C-456B-8436-C7537E3DD3D4}"/>
            </c:ext>
          </c:extLst>
        </c:ser>
        <c:ser>
          <c:idx val="1"/>
          <c:order val="1"/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'C'!$W$27:$W$227</c:f>
              <c:numCache>
                <c:formatCode>0.00</c:formatCode>
                <c:ptCount val="201"/>
                <c:pt idx="0">
                  <c:v>67.685366932377548</c:v>
                </c:pt>
                <c:pt idx="1">
                  <c:v>67.912757585465286</c:v>
                </c:pt>
                <c:pt idx="2">
                  <c:v>68.137735026819726</c:v>
                </c:pt>
                <c:pt idx="3">
                  <c:v>68.359918113766867</c:v>
                </c:pt>
                <c:pt idx="4">
                  <c:v>68.578883952601913</c:v>
                </c:pt>
                <c:pt idx="5">
                  <c:v>68.794165502647914</c:v>
                </c:pt>
                <c:pt idx="6">
                  <c:v>69.005249617166925</c:v>
                </c:pt>
                <c:pt idx="7">
                  <c:v>69.211575800245242</c:v>
                </c:pt>
                <c:pt idx="8">
                  <c:v>69.412536095197652</c:v>
                </c:pt>
                <c:pt idx="9">
                  <c:v>69.607476727825528</c:v>
                </c:pt>
                <c:pt idx="10">
                  <c:v>69.79570244186435</c:v>
                </c:pt>
                <c:pt idx="11">
                  <c:v>69.97648493205611</c:v>
                </c:pt>
                <c:pt idx="12">
                  <c:v>70.149077465459655</c:v>
                </c:pt>
                <c:pt idx="13">
                  <c:v>70.312738762321985</c:v>
                </c:pt>
                <c:pt idx="14">
                  <c:v>70.466770575157241</c:v>
                </c:pt>
                <c:pt idx="15">
                  <c:v>70.610575253967426</c:v>
                </c:pt>
                <c:pt idx="16">
                  <c:v>70.743741999960392</c:v>
                </c:pt>
                <c:pt idx="17">
                  <c:v>70.866173533256202</c:v>
                </c:pt>
                <c:pt idx="18">
                  <c:v>70.97826849537698</c:v>
                </c:pt>
                <c:pt idx="19">
                  <c:v>71.081178903866402</c:v>
                </c:pt>
                <c:pt idx="20">
                  <c:v>71.177166003482554</c:v>
                </c:pt>
                <c:pt idx="21">
                  <c:v>71.270081276327332</c:v>
                </c:pt>
                <c:pt idx="22">
                  <c:v>71.366001213853437</c:v>
                </c:pt>
                <c:pt idx="23">
                  <c:v>71.474043391420395</c:v>
                </c:pt>
                <c:pt idx="24">
                  <c:v>71.607385766938407</c:v>
                </c:pt>
                <c:pt idx="25">
                  <c:v>71.784499083744095</c:v>
                </c:pt>
                <c:pt idx="26">
                  <c:v>72.030581951029944</c:v>
                </c:pt>
                <c:pt idx="27">
                  <c:v>72.379158148877423</c:v>
                </c:pt>
                <c:pt idx="28">
                  <c:v>72.873755388762689</c:v>
                </c:pt>
                <c:pt idx="29">
                  <c:v>73.56953504959283</c:v>
                </c:pt>
                <c:pt idx="30">
                  <c:v>74.534686252239638</c:v>
                </c:pt>
                <c:pt idx="31">
                  <c:v>75.851340499251521</c:v>
                </c:pt>
                <c:pt idx="32">
                  <c:v>77.615713158753493</c:v>
                </c:pt>
                <c:pt idx="33">
                  <c:v>79.937145906102117</c:v>
                </c:pt>
                <c:pt idx="34">
                  <c:v>82.935721994308068</c:v>
                </c:pt>
                <c:pt idx="35">
                  <c:v>86.738166037652363</c:v>
                </c:pt>
                <c:pt idx="36">
                  <c:v>91.471831810048243</c:v>
                </c:pt>
                <c:pt idx="37">
                  <c:v>97.256730557819026</c:v>
                </c:pt>
                <c:pt idx="38">
                  <c:v>104.19575631055761</c:v>
                </c:pt>
                <c:pt idx="39">
                  <c:v>112.36351199342653</c:v>
                </c:pt>
                <c:pt idx="40">
                  <c:v>121.79440873595432</c:v>
                </c:pt>
                <c:pt idx="41">
                  <c:v>132.47096887673027</c:v>
                </c:pt>
                <c:pt idx="42">
                  <c:v>144.31347204119419</c:v>
                </c:pt>
                <c:pt idx="43">
                  <c:v>157.17220162272338</c:v>
                </c:pt>
                <c:pt idx="44">
                  <c:v>170.82352521956531</c:v>
                </c:pt>
                <c:pt idx="45">
                  <c:v>184.9706797739841</c:v>
                </c:pt>
                <c:pt idx="46">
                  <c:v>199.24796229069921</c:v>
                </c:pt>
                <c:pt idx="47">
                  <c:v>213.21482695627913</c:v>
                </c:pt>
                <c:pt idx="48">
                  <c:v>226.27725286316891</c:v>
                </c:pt>
                <c:pt idx="49">
                  <c:v>237.3640870418601</c:v>
                </c:pt>
                <c:pt idx="50">
                  <c:v>244.17854567377555</c:v>
                </c:pt>
                <c:pt idx="51">
                  <c:v>242.48218012756737</c:v>
                </c:pt>
                <c:pt idx="52">
                  <c:v>227.16463852632756</c:v>
                </c:pt>
                <c:pt idx="53">
                  <c:v>196.41245781555548</c:v>
                </c:pt>
                <c:pt idx="54">
                  <c:v>155.90962372821267</c:v>
                </c:pt>
                <c:pt idx="55">
                  <c:v>117.05386259627505</c:v>
                </c:pt>
                <c:pt idx="56">
                  <c:v>89.267052989585252</c:v>
                </c:pt>
                <c:pt idx="57">
                  <c:v>74.530266331901757</c:v>
                </c:pt>
                <c:pt idx="58">
                  <c:v>69.120425191591679</c:v>
                </c:pt>
                <c:pt idx="59">
                  <c:v>68.500354492005684</c:v>
                </c:pt>
                <c:pt idx="60">
                  <c:v>69.9686181900489</c:v>
                </c:pt>
                <c:pt idx="61">
                  <c:v>72.541011512907403</c:v>
                </c:pt>
                <c:pt idx="62">
                  <c:v>76.0461020057909</c:v>
                </c:pt>
                <c:pt idx="63">
                  <c:v>80.554095768509484</c:v>
                </c:pt>
                <c:pt idx="64">
                  <c:v>86.166729670843736</c:v>
                </c:pt>
                <c:pt idx="65">
                  <c:v>92.954736078308457</c:v>
                </c:pt>
                <c:pt idx="66">
                  <c:v>100.93200625888583</c:v>
                </c:pt>
                <c:pt idx="67">
                  <c:v>110.03724633119492</c:v>
                </c:pt>
                <c:pt idx="68">
                  <c:v>120.12003215772572</c:v>
                </c:pt>
                <c:pt idx="69">
                  <c:v>130.93306540706089</c:v>
                </c:pt>
                <c:pt idx="70">
                  <c:v>142.1305615914105</c:v>
                </c:pt>
                <c:pt idx="71">
                  <c:v>153.25659689461983</c:v>
                </c:pt>
                <c:pt idx="72">
                  <c:v>163.64148932149715</c:v>
                </c:pt>
                <c:pt idx="73">
                  <c:v>171.99974050419056</c:v>
                </c:pt>
                <c:pt idx="74">
                  <c:v>175.65575309633567</c:v>
                </c:pt>
                <c:pt idx="75">
                  <c:v>170.38748081486256</c:v>
                </c:pt>
                <c:pt idx="76">
                  <c:v>152.94028544000952</c:v>
                </c:pt>
                <c:pt idx="77">
                  <c:v>125.5762489081834</c:v>
                </c:pt>
                <c:pt idx="78">
                  <c:v>96.829153579073477</c:v>
                </c:pt>
                <c:pt idx="79">
                  <c:v>75.354897291320171</c:v>
                </c:pt>
                <c:pt idx="80">
                  <c:v>63.72120360416114</c:v>
                </c:pt>
                <c:pt idx="81">
                  <c:v>59.064843948804544</c:v>
                </c:pt>
                <c:pt idx="82">
                  <c:v>57.60389928531638</c:v>
                </c:pt>
                <c:pt idx="83">
                  <c:v>57.147050222651799</c:v>
                </c:pt>
                <c:pt idx="84">
                  <c:v>56.913038509437406</c:v>
                </c:pt>
                <c:pt idx="85">
                  <c:v>56.715338616140386</c:v>
                </c:pt>
                <c:pt idx="86">
                  <c:v>56.523011868880367</c:v>
                </c:pt>
                <c:pt idx="87">
                  <c:v>56.332362586294103</c:v>
                </c:pt>
                <c:pt idx="88">
                  <c:v>56.143001143294285</c:v>
                </c:pt>
                <c:pt idx="89">
                  <c:v>55.954828227060396</c:v>
                </c:pt>
                <c:pt idx="90">
                  <c:v>55.767775302888062</c:v>
                </c:pt>
                <c:pt idx="91">
                  <c:v>55.581799687155019</c:v>
                </c:pt>
                <c:pt idx="92">
                  <c:v>55.396909415369436</c:v>
                </c:pt>
                <c:pt idx="93">
                  <c:v>55.213217270707212</c:v>
                </c:pt>
                <c:pt idx="94">
                  <c:v>55.031048432724049</c:v>
                </c:pt>
                <c:pt idx="95">
                  <c:v>54.851142317255928</c:v>
                </c:pt>
                <c:pt idx="96">
                  <c:v>54.67500766956028</c:v>
                </c:pt>
                <c:pt idx="97">
                  <c:v>54.505505608710692</c:v>
                </c:pt>
                <c:pt idx="98">
                  <c:v>54.347735774530989</c:v>
                </c:pt>
                <c:pt idx="99">
                  <c:v>54.210266324798908</c:v>
                </c:pt>
                <c:pt idx="100">
                  <c:v>54.106655183610179</c:v>
                </c:pt>
                <c:pt idx="101">
                  <c:v>54.05703766843223</c:v>
                </c:pt>
                <c:pt idx="102">
                  <c:v>54.08930168637081</c:v>
                </c:pt>
                <c:pt idx="103">
                  <c:v>54.239062923450156</c:v>
                </c:pt>
                <c:pt idx="104">
                  <c:v>54.5473511101901</c:v>
                </c:pt>
                <c:pt idx="105">
                  <c:v>55.054730265110685</c:v>
                </c:pt>
                <c:pt idx="106">
                  <c:v>55.790694881036451</c:v>
                </c:pt>
                <c:pt idx="107">
                  <c:v>56.757994538497101</c:v>
                </c:pt>
                <c:pt idx="108">
                  <c:v>57.913645368665229</c:v>
                </c:pt>
                <c:pt idx="109">
                  <c:v>59.15219187037026</c:v>
                </c:pt>
                <c:pt idx="110">
                  <c:v>60.301327155081232</c:v>
                </c:pt>
                <c:pt idx="111">
                  <c:v>61.141757869745049</c:v>
                </c:pt>
                <c:pt idx="112">
                  <c:v>61.457146374370581</c:v>
                </c:pt>
                <c:pt idx="113">
                  <c:v>61.104228570947534</c:v>
                </c:pt>
                <c:pt idx="114">
                  <c:v>60.074812446188432</c:v>
                </c:pt>
                <c:pt idx="115">
                  <c:v>58.515125698082244</c:v>
                </c:pt>
                <c:pt idx="116">
                  <c:v>56.68475210077159</c:v>
                </c:pt>
                <c:pt idx="117">
                  <c:v>54.870562186958956</c:v>
                </c:pt>
                <c:pt idx="118">
                  <c:v>53.29753861888053</c:v>
                </c:pt>
                <c:pt idx="119">
                  <c:v>52.077815500047627</c:v>
                </c:pt>
                <c:pt idx="120">
                  <c:v>51.212939637196584</c:v>
                </c:pt>
                <c:pt idx="121">
                  <c:v>50.633754398385889</c:v>
                </c:pt>
                <c:pt idx="122">
                  <c:v>50.248540160263062</c:v>
                </c:pt>
                <c:pt idx="123">
                  <c:v>49.97699507671927</c:v>
                </c:pt>
                <c:pt idx="124">
                  <c:v>49.76371017868518</c:v>
                </c:pt>
                <c:pt idx="125">
                  <c:v>49.576815802619421</c:v>
                </c:pt>
                <c:pt idx="126">
                  <c:v>49.400658336254843</c:v>
                </c:pt>
                <c:pt idx="127">
                  <c:v>49.228649941280459</c:v>
                </c:pt>
                <c:pt idx="128">
                  <c:v>49.058605671620356</c:v>
                </c:pt>
                <c:pt idx="129">
                  <c:v>48.890558277750664</c:v>
                </c:pt>
                <c:pt idx="130">
                  <c:v>48.726407602022064</c:v>
                </c:pt>
                <c:pt idx="131">
                  <c:v>48.570997500988362</c:v>
                </c:pt>
                <c:pt idx="132">
                  <c:v>48.434538751814394</c:v>
                </c:pt>
                <c:pt idx="133">
                  <c:v>48.336204819615261</c:v>
                </c:pt>
                <c:pt idx="134">
                  <c:v>48.307898604716542</c:v>
                </c:pt>
                <c:pt idx="135">
                  <c:v>48.395597271524949</c:v>
                </c:pt>
                <c:pt idx="136">
                  <c:v>48.654023774563605</c:v>
                </c:pt>
                <c:pt idx="137">
                  <c:v>49.130419725758316</c:v>
                </c:pt>
                <c:pt idx="138">
                  <c:v>49.837113692394873</c:v>
                </c:pt>
                <c:pt idx="139">
                  <c:v>50.720931888587415</c:v>
                </c:pt>
                <c:pt idx="140">
                  <c:v>51.646532995596608</c:v>
                </c:pt>
                <c:pt idx="141">
                  <c:v>52.412461513169447</c:v>
                </c:pt>
                <c:pt idx="142">
                  <c:v>52.806307804239673</c:v>
                </c:pt>
                <c:pt idx="143">
                  <c:v>52.681682744292367</c:v>
                </c:pt>
                <c:pt idx="144">
                  <c:v>52.019963087816819</c:v>
                </c:pt>
                <c:pt idx="145">
                  <c:v>50.941588627381613</c:v>
                </c:pt>
                <c:pt idx="146">
                  <c:v>49.658472533102604</c:v>
                </c:pt>
                <c:pt idx="147">
                  <c:v>48.393311799980154</c:v>
                </c:pt>
                <c:pt idx="148">
                  <c:v>47.308213883355158</c:v>
                </c:pt>
                <c:pt idx="149">
                  <c:v>46.473417365546453</c:v>
                </c:pt>
                <c:pt idx="150">
                  <c:v>45.879002405082517</c:v>
                </c:pt>
                <c:pt idx="151">
                  <c:v>45.470189743123967</c:v>
                </c:pt>
                <c:pt idx="152">
                  <c:v>45.182536712562296</c:v>
                </c:pt>
                <c:pt idx="153">
                  <c:v>44.963315317858651</c:v>
                </c:pt>
                <c:pt idx="154">
                  <c:v>44.777951956195324</c:v>
                </c:pt>
                <c:pt idx="155">
                  <c:v>44.607362112146703</c:v>
                </c:pt>
                <c:pt idx="156">
                  <c:v>44.442464004066885</c:v>
                </c:pt>
                <c:pt idx="157">
                  <c:v>44.279478174617637</c:v>
                </c:pt>
                <c:pt idx="158">
                  <c:v>44.11701289333562</c:v>
                </c:pt>
                <c:pt idx="159">
                  <c:v>43.954607146591684</c:v>
                </c:pt>
                <c:pt idx="160">
                  <c:v>43.792118200078228</c:v>
                </c:pt>
                <c:pt idx="161">
                  <c:v>43.62950042455499</c:v>
                </c:pt>
                <c:pt idx="162">
                  <c:v>43.466735745508068</c:v>
                </c:pt>
                <c:pt idx="163">
                  <c:v>43.30381437066216</c:v>
                </c:pt>
                <c:pt idx="164">
                  <c:v>43.140729969322493</c:v>
                </c:pt>
                <c:pt idx="165">
                  <c:v>42.977478479379251</c:v>
                </c:pt>
                <c:pt idx="166">
                  <c:v>42.814057712153833</c:v>
                </c:pt>
                <c:pt idx="167">
                  <c:v>42.650467112090304</c:v>
                </c:pt>
                <c:pt idx="168">
                  <c:v>42.486707546074733</c:v>
                </c:pt>
                <c:pt idx="169">
                  <c:v>42.322781103613252</c:v>
                </c:pt>
                <c:pt idx="170">
                  <c:v>42.158690907645436</c:v>
                </c:pt>
                <c:pt idx="171">
                  <c:v>41.994440937957812</c:v>
                </c:pt>
                <c:pt idx="172">
                  <c:v>41.830035868763616</c:v>
                </c:pt>
                <c:pt idx="173">
                  <c:v>41.665480921349598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DD1C-456B-8436-C7537E3DD3D4}"/>
            </c:ext>
          </c:extLst>
        </c:ser>
        <c:ser>
          <c:idx val="2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'C'!$BC$27:$BC$227</c:f>
              <c:numCache>
                <c:formatCode>General</c:formatCode>
                <c:ptCount val="201"/>
                <c:pt idx="0">
                  <c:v>67.685366656477655</c:v>
                </c:pt>
                <c:pt idx="1">
                  <c:v>67.912756999911508</c:v>
                </c:pt>
                <c:pt idx="2">
                  <c:v>68.137733801512042</c:v>
                </c:pt>
                <c:pt idx="3">
                  <c:v>68.359915585711164</c:v>
                </c:pt>
                <c:pt idx="4">
                  <c:v>68.57887880990134</c:v>
                </c:pt>
                <c:pt idx="5">
                  <c:v>68.794155187892102</c:v>
                </c:pt>
                <c:pt idx="6">
                  <c:v>69.005229219064006</c:v>
                </c:pt>
                <c:pt idx="7">
                  <c:v>69.211536027669197</c:v>
                </c:pt>
                <c:pt idx="8">
                  <c:v>69.412459634056134</c:v>
                </c:pt>
                <c:pt idx="9">
                  <c:v>69.607331796939022</c:v>
                </c:pt>
                <c:pt idx="10">
                  <c:v>69.795431582263262</c:v>
                </c:pt>
                <c:pt idx="11">
                  <c:v>69.975985828533695</c:v>
                </c:pt>
                <c:pt idx="12">
                  <c:v>70.148170689182137</c:v>
                </c:pt>
                <c:pt idx="13">
                  <c:v>70.311114437879851</c:v>
                </c:pt>
                <c:pt idx="14">
                  <c:v>70.463901720651137</c:v>
                </c:pt>
                <c:pt idx="15">
                  <c:v>70.605579427065621</c:v>
                </c:pt>
                <c:pt idx="16">
                  <c:v>70.735164329535138</c:v>
                </c:pt>
                <c:pt idx="17">
                  <c:v>70.851652602868114</c:v>
                </c:pt>
                <c:pt idx="18">
                  <c:v>70.954031284251315</c:v>
                </c:pt>
                <c:pt idx="19">
                  <c:v>71.041291666011119</c:v>
                </c:pt>
                <c:pt idx="20">
                  <c:v>71.112444530223613</c:v>
                </c:pt>
                <c:pt idx="21">
                  <c:v>71.16653703728052</c:v>
                </c:pt>
                <c:pt idx="22">
                  <c:v>71.20267097333857</c:v>
                </c:pt>
                <c:pt idx="23">
                  <c:v>71.220021949459181</c:v>
                </c:pt>
                <c:pt idx="24">
                  <c:v>71.217859035229736</c:v>
                </c:pt>
                <c:pt idx="25">
                  <c:v>71.195564210284232</c:v>
                </c:pt>
                <c:pt idx="26">
                  <c:v>71.15265093787059</c:v>
                </c:pt>
                <c:pt idx="27">
                  <c:v>71.088781115018989</c:v>
                </c:pt>
                <c:pt idx="28">
                  <c:v>71.003779642577044</c:v>
                </c:pt>
                <c:pt idx="29">
                  <c:v>70.897645891940797</c:v>
                </c:pt>
                <c:pt idx="30">
                  <c:v>70.770561427057586</c:v>
                </c:pt>
                <c:pt idx="31">
                  <c:v>70.622893469463278</c:v>
                </c:pt>
                <c:pt idx="32">
                  <c:v>70.455193765414876</c:v>
                </c:pt>
                <c:pt idx="33">
                  <c:v>70.26819271776489</c:v>
                </c:pt>
                <c:pt idx="34">
                  <c:v>70.062788867433824</c:v>
                </c:pt>
                <c:pt idx="35">
                  <c:v>69.840034033928248</c:v>
                </c:pt>
                <c:pt idx="36">
                  <c:v>69.601114634183361</c:v>
                </c:pt>
                <c:pt idx="37">
                  <c:v>69.347329877919051</c:v>
                </c:pt>
                <c:pt idx="38">
                  <c:v>69.080067672319174</c:v>
                </c:pt>
                <c:pt idx="39">
                  <c:v>68.800779150042317</c:v>
                </c:pt>
                <c:pt idx="40">
                  <c:v>68.510952758344459</c:v>
                </c:pt>
                <c:pt idx="41">
                  <c:v>68.212088814756683</c:v>
                </c:pt>
                <c:pt idx="42">
                  <c:v>67.905675352489979</c:v>
                </c:pt>
                <c:pt idx="43">
                  <c:v>67.593165956518092</c:v>
                </c:pt>
                <c:pt idx="44">
                  <c:v>67.275960141532408</c:v>
                </c:pt>
                <c:pt idx="45">
                  <c:v>66.955386658972699</c:v>
                </c:pt>
                <c:pt idx="46">
                  <c:v>66.632689954893422</c:v>
                </c:pt>
                <c:pt idx="47">
                  <c:v>66.309019844612891</c:v>
                </c:pt>
                <c:pt idx="48">
                  <c:v>65.985424332535686</c:v>
                </c:pt>
                <c:pt idx="49">
                  <c:v>65.662845392022035</c:v>
                </c:pt>
                <c:pt idx="50">
                  <c:v>65.342117433652064</c:v>
                </c:pt>
                <c:pt idx="51">
                  <c:v>65.023968131112554</c:v>
                </c:pt>
                <c:pt idx="52">
                  <c:v>64.709021240586523</c:v>
                </c:pt>
                <c:pt idx="53">
                  <c:v>64.397801038857651</c:v>
                </c:pt>
                <c:pt idx="54">
                  <c:v>64.090738013376367</c:v>
                </c:pt>
                <c:pt idx="55">
                  <c:v>63.788175459943311</c:v>
                </c:pt>
                <c:pt idx="56">
                  <c:v>63.4903766761838</c:v>
                </c:pt>
                <c:pt idx="57">
                  <c:v>63.197532477720323</c:v>
                </c:pt>
                <c:pt idx="58">
                  <c:v>62.909768805565029</c:v>
                </c:pt>
                <c:pt idx="59">
                  <c:v>62.627154235069355</c:v>
                </c:pt>
                <c:pt idx="60">
                  <c:v>62.349707236760928</c:v>
                </c:pt>
                <c:pt idx="61">
                  <c:v>62.077403076169148</c:v>
                </c:pt>
                <c:pt idx="62">
                  <c:v>61.810180272422848</c:v>
                </c:pt>
                <c:pt idx="63">
                  <c:v>61.547946563577625</c:v>
                </c:pt>
                <c:pt idx="64">
                  <c:v>61.290584350217117</c:v>
                </c:pt>
                <c:pt idx="65">
                  <c:v>61.037955608043106</c:v>
                </c:pt>
                <c:pt idx="66">
                  <c:v>60.789906275263952</c:v>
                </c:pt>
                <c:pt idx="67">
                  <c:v>60.546270132047717</c:v>
                </c:pt>
                <c:pt idx="68">
                  <c:v>60.306872197612385</c:v>
                </c:pt>
                <c:pt idx="69">
                  <c:v>60.071531676172569</c:v>
                </c:pt>
                <c:pt idx="70">
                  <c:v>59.840064486424254</c:v>
                </c:pt>
                <c:pt idx="71">
                  <c:v>59.612285410959593</c:v>
                </c:pt>
                <c:pt idx="72">
                  <c:v>59.388009902349559</c:v>
                </c:pt>
                <c:pt idx="73">
                  <c:v>59.167055581947615</c:v>
                </c:pt>
                <c:pt idx="74">
                  <c:v>58.949243466034766</c:v>
                </c:pt>
                <c:pt idx="75">
                  <c:v>58.734398951976971</c:v>
                </c:pt>
                <c:pt idx="76">
                  <c:v>58.522352594789247</c:v>
                </c:pt>
                <c:pt idx="77">
                  <c:v>58.312940702044166</c:v>
                </c:pt>
                <c:pt idx="78">
                  <c:v>58.106005772538765</c:v>
                </c:pt>
                <c:pt idx="79">
                  <c:v>57.901396801630952</c:v>
                </c:pt>
                <c:pt idx="80">
                  <c:v>57.698969473733158</c:v>
                </c:pt>
                <c:pt idx="81">
                  <c:v>57.498586260151434</c:v>
                </c:pt>
                <c:pt idx="82">
                  <c:v>57.300116438309864</c:v>
                </c:pt>
                <c:pt idx="83">
                  <c:v>57.103436046417301</c:v>
                </c:pt>
                <c:pt idx="84">
                  <c:v>56.908427785824109</c:v>
                </c:pt>
                <c:pt idx="85">
                  <c:v>56.71498088168066</c:v>
                </c:pt>
                <c:pt idx="86">
                  <c:v>56.52299091104075</c:v>
                </c:pt>
                <c:pt idx="87">
                  <c:v>56.332359606245923</c:v>
                </c:pt>
                <c:pt idx="88">
                  <c:v>56.142994640269031</c:v>
                </c:pt>
                <c:pt idx="89">
                  <c:v>55.954809399677245</c:v>
                </c:pt>
                <c:pt idx="90">
                  <c:v>55.767722749983022</c:v>
                </c:pt>
                <c:pt idx="91">
                  <c:v>55.58165879737566</c:v>
                </c:pt>
                <c:pt idx="92">
                  <c:v>55.3965466501527</c:v>
                </c:pt>
                <c:pt idx="93">
                  <c:v>55.212320182590588</c:v>
                </c:pt>
                <c:pt idx="94">
                  <c:v>55.02891780349384</c:v>
                </c:pt>
                <c:pt idx="95">
                  <c:v>54.846282231235747</c:v>
                </c:pt>
                <c:pt idx="96">
                  <c:v>54.664360276737888</c:v>
                </c:pt>
                <c:pt idx="97">
                  <c:v>54.483102635526095</c:v>
                </c:pt>
                <c:pt idx="98">
                  <c:v>54.302463689735603</c:v>
                </c:pt>
                <c:pt idx="99">
                  <c:v>54.122401320713912</c:v>
                </c:pt>
                <c:pt idx="100">
                  <c:v>53.942876732677945</c:v>
                </c:pt>
                <c:pt idx="101">
                  <c:v>53.763854287717038</c:v>
                </c:pt>
                <c:pt idx="102">
                  <c:v>53.585301352289726</c:v>
                </c:pt>
                <c:pt idx="103">
                  <c:v>53.407188155234756</c:v>
                </c:pt>
                <c:pt idx="104">
                  <c:v>53.229487657200472</c:v>
                </c:pt>
                <c:pt idx="105">
                  <c:v>53.052175431286791</c:v>
                </c:pt>
                <c:pt idx="106">
                  <c:v>52.875229554586468</c:v>
                </c:pt>
                <c:pt idx="107">
                  <c:v>52.698630510202278</c:v>
                </c:pt>
                <c:pt idx="108">
                  <c:v>52.52236109920068</c:v>
                </c:pt>
                <c:pt idx="109">
                  <c:v>52.346406361836138</c:v>
                </c:pt>
                <c:pt idx="110">
                  <c:v>52.170753507239937</c:v>
                </c:pt>
                <c:pt idx="111">
                  <c:v>51.995391850610588</c:v>
                </c:pt>
                <c:pt idx="112">
                  <c:v>51.820312756765524</c:v>
                </c:pt>
                <c:pt idx="113">
                  <c:v>51.645509588716358</c:v>
                </c:pt>
                <c:pt idx="114">
                  <c:v>51.470977659708836</c:v>
                </c:pt>
                <c:pt idx="115">
                  <c:v>51.296714186927566</c:v>
                </c:pt>
                <c:pt idx="116">
                  <c:v>51.122718244804879</c:v>
                </c:pt>
                <c:pt idx="117">
                  <c:v>50.94899071560053</c:v>
                </c:pt>
                <c:pt idx="118">
                  <c:v>50.775534234640183</c:v>
                </c:pt>
                <c:pt idx="119">
                  <c:v>50.602353127331057</c:v>
                </c:pt>
                <c:pt idx="120">
                  <c:v>50.429453334826121</c:v>
                </c:pt>
                <c:pt idx="121">
                  <c:v>50.256842325008151</c:v>
                </c:pt>
                <c:pt idx="122">
                  <c:v>50.084528985335204</c:v>
                </c:pt>
                <c:pt idx="123">
                  <c:v>49.91252349406345</c:v>
                </c:pt>
                <c:pt idx="124">
                  <c:v>49.740837166474158</c:v>
                </c:pt>
                <c:pt idx="125">
                  <c:v>49.56948227301892</c:v>
                </c:pt>
                <c:pt idx="126">
                  <c:v>49.398471826797525</c:v>
                </c:pt>
                <c:pt idx="127">
                  <c:v>49.227819338530878</c:v>
                </c:pt>
                <c:pt idx="128">
                  <c:v>49.057538538215354</c:v>
                </c:pt>
                <c:pt idx="129">
                  <c:v>48.887643063957533</c:v>
                </c:pt>
                <c:pt idx="130">
                  <c:v>48.71814612008702</c:v>
                </c:pt>
                <c:pt idx="131">
                  <c:v>48.549060108498288</c:v>
                </c:pt>
                <c:pt idx="132">
                  <c:v>48.380396239222819</c:v>
                </c:pt>
                <c:pt idx="133">
                  <c:v>48.212164128384913</c:v>
                </c:pt>
                <c:pt idx="134">
                  <c:v>48.044371393822757</c:v>
                </c:pt>
                <c:pt idx="135">
                  <c:v>47.877023260600367</c:v>
                </c:pt>
                <c:pt idx="136">
                  <c:v>47.710122190216126</c:v>
                </c:pt>
                <c:pt idx="137">
                  <c:v>47.543667548340778</c:v>
                </c:pt>
                <c:pt idx="138">
                  <c:v>47.377655326211169</c:v>
                </c:pt>
                <c:pt idx="139">
                  <c:v>47.212077930221611</c:v>
                </c:pt>
                <c:pt idx="140">
                  <c:v>47.046924052698742</c:v>
                </c:pt>
                <c:pt idx="141">
                  <c:v>46.882178634305347</c:v>
                </c:pt>
                <c:pt idx="142">
                  <c:v>46.717822925067829</c:v>
                </c:pt>
                <c:pt idx="143">
                  <c:v>46.553834646832414</c:v>
                </c:pt>
                <c:pt idx="144">
                  <c:v>46.390188255286475</c:v>
                </c:pt>
                <c:pt idx="145">
                  <c:v>46.22685529485905</c:v>
                </c:pt>
                <c:pt idx="146">
                  <c:v>46.063804835204117</c:v>
                </c:pt>
                <c:pt idx="147">
                  <c:v>45.901003973933669</c:v>
                </c:pt>
                <c:pt idx="148">
                  <c:v>45.738418387123566</c:v>
                </c:pt>
                <c:pt idx="149">
                  <c:v>45.576012907106247</c:v>
                </c:pt>
                <c:pt idx="150">
                  <c:v>45.413752106324253</c:v>
                </c:pt>
                <c:pt idx="151">
                  <c:v>45.2516008665649</c:v>
                </c:pt>
                <c:pt idx="152">
                  <c:v>45.08952491462798</c:v>
                </c:pt>
                <c:pt idx="153">
                  <c:v>44.927491308198512</c:v>
                </c:pt>
                <c:pt idx="154">
                  <c:v>44.765468859132099</c:v>
                </c:pt>
                <c:pt idx="155">
                  <c:v>44.603428485208596</c:v>
                </c:pt>
                <c:pt idx="156">
                  <c:v>44.441343485357834</c:v>
                </c:pt>
                <c:pt idx="157">
                  <c:v>44.27918973713308</c:v>
                </c:pt>
                <c:pt idx="158">
                  <c:v>44.116945818574756</c:v>
                </c:pt>
                <c:pt idx="159">
                  <c:v>43.954593059407344</c:v>
                </c:pt>
                <c:pt idx="160">
                  <c:v>43.792115528656623</c:v>
                </c:pt>
                <c:pt idx="161">
                  <c:v>43.629499967234622</c:v>
                </c:pt>
                <c:pt idx="162">
                  <c:v>43.46673567484784</c:v>
                </c:pt>
                <c:pt idx="163">
                  <c:v>43.303814360810009</c:v>
                </c:pt>
                <c:pt idx="164">
                  <c:v>43.140729968083065</c:v>
                </c:pt>
                <c:pt idx="165">
                  <c:v>42.977478479238584</c:v>
                </c:pt>
                <c:pt idx="166">
                  <c:v>42.81405771213943</c:v>
                </c:pt>
                <c:pt idx="167">
                  <c:v>42.650467112088975</c:v>
                </c:pt>
                <c:pt idx="168">
                  <c:v>42.486707546074619</c:v>
                </c:pt>
                <c:pt idx="169">
                  <c:v>42.322781103613245</c:v>
                </c:pt>
                <c:pt idx="170">
                  <c:v>42.158690907645436</c:v>
                </c:pt>
                <c:pt idx="171">
                  <c:v>41.994440937957812</c:v>
                </c:pt>
                <c:pt idx="172">
                  <c:v>41.830035868763616</c:v>
                </c:pt>
                <c:pt idx="173">
                  <c:v>41.665480921349598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DD1C-456B-8436-C7537E3DD3D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89207648"/>
        <c:axId val="289208040"/>
      </c:scatterChart>
      <c:valAx>
        <c:axId val="289207648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289208040"/>
        <c:crosses val="autoZero"/>
        <c:crossBetween val="midCat"/>
      </c:valAx>
      <c:valAx>
        <c:axId val="289208040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28920764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'C'!$H$27:$H$227</c:f>
              <c:numCache>
                <c:formatCode>General</c:formatCode>
                <c:ptCount val="201"/>
                <c:pt idx="0">
                  <c:v>66.382999999999996</c:v>
                </c:pt>
                <c:pt idx="1">
                  <c:v>65.966999999999999</c:v>
                </c:pt>
                <c:pt idx="2">
                  <c:v>66.5</c:v>
                </c:pt>
                <c:pt idx="3">
                  <c:v>67.8</c:v>
                </c:pt>
                <c:pt idx="4">
                  <c:v>66.016999999999996</c:v>
                </c:pt>
                <c:pt idx="5">
                  <c:v>67.917000000000002</c:v>
                </c:pt>
                <c:pt idx="6">
                  <c:v>68.533000000000001</c:v>
                </c:pt>
                <c:pt idx="7">
                  <c:v>68.832999999999998</c:v>
                </c:pt>
                <c:pt idx="8">
                  <c:v>69</c:v>
                </c:pt>
                <c:pt idx="9">
                  <c:v>64.716999999999999</c:v>
                </c:pt>
                <c:pt idx="10">
                  <c:v>68.349999999999994</c:v>
                </c:pt>
                <c:pt idx="11">
                  <c:v>69.25</c:v>
                </c:pt>
                <c:pt idx="12">
                  <c:v>67.117000000000004</c:v>
                </c:pt>
                <c:pt idx="13">
                  <c:v>68.533000000000001</c:v>
                </c:pt>
                <c:pt idx="14">
                  <c:v>70.882999999999996</c:v>
                </c:pt>
                <c:pt idx="15">
                  <c:v>69.2</c:v>
                </c:pt>
                <c:pt idx="16">
                  <c:v>69.349999999999994</c:v>
                </c:pt>
                <c:pt idx="17">
                  <c:v>69.2</c:v>
                </c:pt>
                <c:pt idx="18">
                  <c:v>68.733000000000004</c:v>
                </c:pt>
                <c:pt idx="19">
                  <c:v>68.733000000000004</c:v>
                </c:pt>
                <c:pt idx="20">
                  <c:v>68.400000000000006</c:v>
                </c:pt>
                <c:pt idx="21">
                  <c:v>70.25</c:v>
                </c:pt>
                <c:pt idx="22">
                  <c:v>71.783000000000001</c:v>
                </c:pt>
                <c:pt idx="23">
                  <c:v>68.816999999999993</c:v>
                </c:pt>
                <c:pt idx="24">
                  <c:v>69.183000000000007</c:v>
                </c:pt>
                <c:pt idx="25">
                  <c:v>71.95</c:v>
                </c:pt>
                <c:pt idx="26">
                  <c:v>71.650000000000006</c:v>
                </c:pt>
                <c:pt idx="27">
                  <c:v>69.283000000000001</c:v>
                </c:pt>
                <c:pt idx="28">
                  <c:v>71.117000000000004</c:v>
                </c:pt>
                <c:pt idx="29">
                  <c:v>74.266999999999996</c:v>
                </c:pt>
                <c:pt idx="30">
                  <c:v>72.632999999999996</c:v>
                </c:pt>
                <c:pt idx="31">
                  <c:v>73.466999999999999</c:v>
                </c:pt>
                <c:pt idx="32">
                  <c:v>74.766999999999996</c:v>
                </c:pt>
                <c:pt idx="33">
                  <c:v>74.617000000000004</c:v>
                </c:pt>
                <c:pt idx="34">
                  <c:v>79.766999999999996</c:v>
                </c:pt>
                <c:pt idx="35">
                  <c:v>80.5</c:v>
                </c:pt>
                <c:pt idx="36">
                  <c:v>79.75</c:v>
                </c:pt>
                <c:pt idx="37">
                  <c:v>85.15</c:v>
                </c:pt>
                <c:pt idx="38">
                  <c:v>90.417000000000002</c:v>
                </c:pt>
                <c:pt idx="39">
                  <c:v>94.367000000000004</c:v>
                </c:pt>
                <c:pt idx="40">
                  <c:v>102.083</c:v>
                </c:pt>
                <c:pt idx="41">
                  <c:v>111.133</c:v>
                </c:pt>
                <c:pt idx="42">
                  <c:v>127.18300000000001</c:v>
                </c:pt>
                <c:pt idx="43">
                  <c:v>143.71700000000001</c:v>
                </c:pt>
                <c:pt idx="44">
                  <c:v>163.06700000000001</c:v>
                </c:pt>
                <c:pt idx="45">
                  <c:v>179.167</c:v>
                </c:pt>
                <c:pt idx="46">
                  <c:v>193.53299999999999</c:v>
                </c:pt>
                <c:pt idx="47">
                  <c:v>207.017</c:v>
                </c:pt>
                <c:pt idx="48">
                  <c:v>216.18299999999999</c:v>
                </c:pt>
                <c:pt idx="49">
                  <c:v>224.38300000000001</c:v>
                </c:pt>
                <c:pt idx="50">
                  <c:v>228.267</c:v>
                </c:pt>
                <c:pt idx="51">
                  <c:v>227.35</c:v>
                </c:pt>
                <c:pt idx="52">
                  <c:v>221.7</c:v>
                </c:pt>
                <c:pt idx="53">
                  <c:v>204.45</c:v>
                </c:pt>
                <c:pt idx="54">
                  <c:v>172.233</c:v>
                </c:pt>
                <c:pt idx="55">
                  <c:v>125.93300000000001</c:v>
                </c:pt>
                <c:pt idx="56">
                  <c:v>92.683000000000007</c:v>
                </c:pt>
                <c:pt idx="57">
                  <c:v>72.533000000000001</c:v>
                </c:pt>
                <c:pt idx="58">
                  <c:v>66.25</c:v>
                </c:pt>
                <c:pt idx="59">
                  <c:v>66.283000000000001</c:v>
                </c:pt>
                <c:pt idx="60">
                  <c:v>68.117000000000004</c:v>
                </c:pt>
                <c:pt idx="61">
                  <c:v>68.5</c:v>
                </c:pt>
                <c:pt idx="62">
                  <c:v>72.516999999999996</c:v>
                </c:pt>
                <c:pt idx="63">
                  <c:v>72.117000000000004</c:v>
                </c:pt>
                <c:pt idx="64">
                  <c:v>77.966999999999999</c:v>
                </c:pt>
                <c:pt idx="65">
                  <c:v>83.867000000000004</c:v>
                </c:pt>
                <c:pt idx="66">
                  <c:v>92.8</c:v>
                </c:pt>
                <c:pt idx="67">
                  <c:v>106.31699999999999</c:v>
                </c:pt>
                <c:pt idx="68">
                  <c:v>116.467</c:v>
                </c:pt>
                <c:pt idx="69">
                  <c:v>124.283</c:v>
                </c:pt>
                <c:pt idx="70">
                  <c:v>139.083</c:v>
                </c:pt>
                <c:pt idx="71">
                  <c:v>146.96700000000001</c:v>
                </c:pt>
                <c:pt idx="72">
                  <c:v>154.31700000000001</c:v>
                </c:pt>
                <c:pt idx="73">
                  <c:v>163.833</c:v>
                </c:pt>
                <c:pt idx="74">
                  <c:v>163.917</c:v>
                </c:pt>
                <c:pt idx="75">
                  <c:v>163.46700000000001</c:v>
                </c:pt>
                <c:pt idx="76">
                  <c:v>157.733</c:v>
                </c:pt>
                <c:pt idx="77">
                  <c:v>142.483</c:v>
                </c:pt>
                <c:pt idx="78">
                  <c:v>114.18300000000001</c:v>
                </c:pt>
                <c:pt idx="79">
                  <c:v>85.983000000000004</c:v>
                </c:pt>
                <c:pt idx="80">
                  <c:v>65.716999999999999</c:v>
                </c:pt>
                <c:pt idx="81">
                  <c:v>60.966999999999999</c:v>
                </c:pt>
                <c:pt idx="82">
                  <c:v>59.65</c:v>
                </c:pt>
                <c:pt idx="83">
                  <c:v>58.082999999999998</c:v>
                </c:pt>
                <c:pt idx="84">
                  <c:v>58</c:v>
                </c:pt>
                <c:pt idx="85">
                  <c:v>57.7</c:v>
                </c:pt>
                <c:pt idx="86">
                  <c:v>57.683</c:v>
                </c:pt>
                <c:pt idx="87">
                  <c:v>57.982999999999997</c:v>
                </c:pt>
                <c:pt idx="88">
                  <c:v>56.55</c:v>
                </c:pt>
                <c:pt idx="89">
                  <c:v>55.067</c:v>
                </c:pt>
                <c:pt idx="90">
                  <c:v>56.5</c:v>
                </c:pt>
                <c:pt idx="91">
                  <c:v>58.767000000000003</c:v>
                </c:pt>
                <c:pt idx="92">
                  <c:v>59.2</c:v>
                </c:pt>
                <c:pt idx="93">
                  <c:v>59.55</c:v>
                </c:pt>
                <c:pt idx="94">
                  <c:v>59.216999999999999</c:v>
                </c:pt>
                <c:pt idx="95">
                  <c:v>57.716999999999999</c:v>
                </c:pt>
                <c:pt idx="96">
                  <c:v>60.116999999999997</c:v>
                </c:pt>
                <c:pt idx="97">
                  <c:v>61.05</c:v>
                </c:pt>
                <c:pt idx="98">
                  <c:v>60.167000000000002</c:v>
                </c:pt>
                <c:pt idx="99">
                  <c:v>61.067</c:v>
                </c:pt>
                <c:pt idx="100">
                  <c:v>60.3</c:v>
                </c:pt>
                <c:pt idx="101">
                  <c:v>56.267000000000003</c:v>
                </c:pt>
                <c:pt idx="102">
                  <c:v>57.667000000000002</c:v>
                </c:pt>
                <c:pt idx="103">
                  <c:v>56.55</c:v>
                </c:pt>
                <c:pt idx="104">
                  <c:v>57.567</c:v>
                </c:pt>
                <c:pt idx="105">
                  <c:v>57.832999999999998</c:v>
                </c:pt>
                <c:pt idx="106">
                  <c:v>54.517000000000003</c:v>
                </c:pt>
                <c:pt idx="107">
                  <c:v>54.783000000000001</c:v>
                </c:pt>
                <c:pt idx="108">
                  <c:v>55.866999999999997</c:v>
                </c:pt>
                <c:pt idx="109">
                  <c:v>57.417000000000002</c:v>
                </c:pt>
                <c:pt idx="110">
                  <c:v>62.033000000000001</c:v>
                </c:pt>
                <c:pt idx="111">
                  <c:v>63.067</c:v>
                </c:pt>
                <c:pt idx="112">
                  <c:v>66.05</c:v>
                </c:pt>
                <c:pt idx="113">
                  <c:v>65.783000000000001</c:v>
                </c:pt>
                <c:pt idx="114">
                  <c:v>64.082999999999998</c:v>
                </c:pt>
                <c:pt idx="115">
                  <c:v>64.582999999999998</c:v>
                </c:pt>
                <c:pt idx="116">
                  <c:v>60.2</c:v>
                </c:pt>
                <c:pt idx="117">
                  <c:v>57.7</c:v>
                </c:pt>
                <c:pt idx="118">
                  <c:v>56.383000000000003</c:v>
                </c:pt>
                <c:pt idx="119">
                  <c:v>54.133000000000003</c:v>
                </c:pt>
                <c:pt idx="120">
                  <c:v>51.067</c:v>
                </c:pt>
                <c:pt idx="121">
                  <c:v>51.5</c:v>
                </c:pt>
                <c:pt idx="122">
                  <c:v>50.283000000000001</c:v>
                </c:pt>
                <c:pt idx="123">
                  <c:v>49.732999999999997</c:v>
                </c:pt>
                <c:pt idx="124">
                  <c:v>49.732999999999997</c:v>
                </c:pt>
                <c:pt idx="125">
                  <c:v>49.9</c:v>
                </c:pt>
                <c:pt idx="126">
                  <c:v>51.783000000000001</c:v>
                </c:pt>
                <c:pt idx="127">
                  <c:v>49.832999999999998</c:v>
                </c:pt>
                <c:pt idx="128">
                  <c:v>48.45</c:v>
                </c:pt>
                <c:pt idx="129">
                  <c:v>50.167000000000002</c:v>
                </c:pt>
                <c:pt idx="130">
                  <c:v>53.9</c:v>
                </c:pt>
                <c:pt idx="131">
                  <c:v>50.783000000000001</c:v>
                </c:pt>
                <c:pt idx="132">
                  <c:v>48.616999999999997</c:v>
                </c:pt>
                <c:pt idx="133">
                  <c:v>47.982999999999997</c:v>
                </c:pt>
                <c:pt idx="134">
                  <c:v>50.2</c:v>
                </c:pt>
                <c:pt idx="135">
                  <c:v>46.95</c:v>
                </c:pt>
                <c:pt idx="136">
                  <c:v>51.017000000000003</c:v>
                </c:pt>
                <c:pt idx="137">
                  <c:v>50.667000000000002</c:v>
                </c:pt>
                <c:pt idx="138">
                  <c:v>50.633000000000003</c:v>
                </c:pt>
                <c:pt idx="139">
                  <c:v>50.616999999999997</c:v>
                </c:pt>
                <c:pt idx="140">
                  <c:v>52.85</c:v>
                </c:pt>
                <c:pt idx="141">
                  <c:v>52.017000000000003</c:v>
                </c:pt>
                <c:pt idx="142">
                  <c:v>54.533000000000001</c:v>
                </c:pt>
                <c:pt idx="143">
                  <c:v>52.5</c:v>
                </c:pt>
                <c:pt idx="144">
                  <c:v>52.767000000000003</c:v>
                </c:pt>
                <c:pt idx="145">
                  <c:v>53.732999999999997</c:v>
                </c:pt>
                <c:pt idx="146">
                  <c:v>50.55</c:v>
                </c:pt>
                <c:pt idx="147">
                  <c:v>54.533000000000001</c:v>
                </c:pt>
                <c:pt idx="148">
                  <c:v>49.4</c:v>
                </c:pt>
                <c:pt idx="149">
                  <c:v>47.982999999999997</c:v>
                </c:pt>
                <c:pt idx="150">
                  <c:v>44.832999999999998</c:v>
                </c:pt>
                <c:pt idx="151">
                  <c:v>45.35</c:v>
                </c:pt>
                <c:pt idx="152">
                  <c:v>46.732999999999997</c:v>
                </c:pt>
                <c:pt idx="153">
                  <c:v>45.3</c:v>
                </c:pt>
                <c:pt idx="154">
                  <c:v>47.517000000000003</c:v>
                </c:pt>
                <c:pt idx="155">
                  <c:v>44.232999999999997</c:v>
                </c:pt>
                <c:pt idx="156">
                  <c:v>44.15</c:v>
                </c:pt>
                <c:pt idx="157">
                  <c:v>44.7</c:v>
                </c:pt>
                <c:pt idx="158">
                  <c:v>46.167000000000002</c:v>
                </c:pt>
                <c:pt idx="159">
                  <c:v>45.067</c:v>
                </c:pt>
                <c:pt idx="160">
                  <c:v>45.616999999999997</c:v>
                </c:pt>
                <c:pt idx="161">
                  <c:v>46.417000000000002</c:v>
                </c:pt>
                <c:pt idx="162">
                  <c:v>42.55</c:v>
                </c:pt>
                <c:pt idx="163">
                  <c:v>43.433</c:v>
                </c:pt>
                <c:pt idx="164">
                  <c:v>44.2</c:v>
                </c:pt>
                <c:pt idx="165">
                  <c:v>43.75</c:v>
                </c:pt>
                <c:pt idx="166">
                  <c:v>44.783000000000001</c:v>
                </c:pt>
                <c:pt idx="167">
                  <c:v>44.116999999999997</c:v>
                </c:pt>
                <c:pt idx="168">
                  <c:v>44.116999999999997</c:v>
                </c:pt>
                <c:pt idx="169">
                  <c:v>43.817</c:v>
                </c:pt>
                <c:pt idx="170">
                  <c:v>43.433</c:v>
                </c:pt>
                <c:pt idx="171">
                  <c:v>41.466999999999999</c:v>
                </c:pt>
                <c:pt idx="172">
                  <c:v>41.5</c:v>
                </c:pt>
                <c:pt idx="173">
                  <c:v>40.917000000000002</c:v>
                </c:pt>
                <c:pt idx="174">
                  <c:v>41.332999999999998</c:v>
                </c:pt>
                <c:pt idx="175">
                  <c:v>43.8</c:v>
                </c:pt>
                <c:pt idx="176">
                  <c:v>43</c:v>
                </c:pt>
                <c:pt idx="177">
                  <c:v>42.5</c:v>
                </c:pt>
                <c:pt idx="178">
                  <c:v>40.716999999999999</c:v>
                </c:pt>
                <c:pt idx="179">
                  <c:v>40.982999999999997</c:v>
                </c:pt>
                <c:pt idx="180">
                  <c:v>40.082999999999998</c:v>
                </c:pt>
                <c:pt idx="181">
                  <c:v>42.633000000000003</c:v>
                </c:pt>
                <c:pt idx="182">
                  <c:v>40.466999999999999</c:v>
                </c:pt>
                <c:pt idx="183">
                  <c:v>41.582999999999998</c:v>
                </c:pt>
                <c:pt idx="184">
                  <c:v>42.633000000000003</c:v>
                </c:pt>
                <c:pt idx="185">
                  <c:v>41.267000000000003</c:v>
                </c:pt>
                <c:pt idx="186">
                  <c:v>42.3</c:v>
                </c:pt>
                <c:pt idx="187">
                  <c:v>41.332999999999998</c:v>
                </c:pt>
                <c:pt idx="188">
                  <c:v>45.866999999999997</c:v>
                </c:pt>
                <c:pt idx="189">
                  <c:v>42.1</c:v>
                </c:pt>
                <c:pt idx="190">
                  <c:v>38.683</c:v>
                </c:pt>
                <c:pt idx="191">
                  <c:v>42.383000000000003</c:v>
                </c:pt>
                <c:pt idx="192">
                  <c:v>40.017000000000003</c:v>
                </c:pt>
                <c:pt idx="193">
                  <c:v>41.633000000000003</c:v>
                </c:pt>
                <c:pt idx="194">
                  <c:v>43.317</c:v>
                </c:pt>
                <c:pt idx="195">
                  <c:v>42.366999999999997</c:v>
                </c:pt>
                <c:pt idx="196">
                  <c:v>40.232999999999997</c:v>
                </c:pt>
                <c:pt idx="197">
                  <c:v>42.3</c:v>
                </c:pt>
                <c:pt idx="198">
                  <c:v>39.799999999999997</c:v>
                </c:pt>
                <c:pt idx="199">
                  <c:v>39.582999999999998</c:v>
                </c:pt>
                <c:pt idx="200">
                  <c:v>40.267000000000003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1AEF-4BEE-9281-6A03D2656BDE}"/>
            </c:ext>
          </c:extLst>
        </c:ser>
        <c:ser>
          <c:idx val="1"/>
          <c:order val="1"/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'C'!$X$27:$X$227</c:f>
              <c:numCache>
                <c:formatCode>0.00</c:formatCode>
                <c:ptCount val="201"/>
                <c:pt idx="0">
                  <c:v>66.082393127983039</c:v>
                </c:pt>
                <c:pt idx="1">
                  <c:v>66.346964776458506</c:v>
                </c:pt>
                <c:pt idx="2">
                  <c:v>66.611542983287038</c:v>
                </c:pt>
                <c:pt idx="3">
                  <c:v>66.875945847385879</c:v>
                </c:pt>
                <c:pt idx="4">
                  <c:v>67.139960034392402</c:v>
                </c:pt>
                <c:pt idx="5">
                  <c:v>67.403337436667186</c:v>
                </c:pt>
                <c:pt idx="6">
                  <c:v>67.665791724338305</c:v>
                </c:pt>
                <c:pt idx="7">
                  <c:v>67.92699485235444</c:v>
                </c:pt>
                <c:pt idx="8">
                  <c:v>68.186573619545399</c:v>
                </c:pt>
                <c:pt idx="9">
                  <c:v>68.444106422798868</c:v>
                </c:pt>
                <c:pt idx="10">
                  <c:v>68.699120423553154</c:v>
                </c:pt>
                <c:pt idx="11">
                  <c:v>68.951089463137592</c:v>
                </c:pt>
                <c:pt idx="12">
                  <c:v>69.199433257769115</c:v>
                </c:pt>
                <c:pt idx="13">
                  <c:v>69.443518719991943</c:v>
                </c:pt>
                <c:pt idx="14">
                  <c:v>69.682664761914936</c:v>
                </c:pt>
                <c:pt idx="15">
                  <c:v>69.916152739753258</c:v>
                </c:pt>
                <c:pt idx="16">
                  <c:v>70.143245941363176</c:v>
                </c:pt>
                <c:pt idx="17">
                  <c:v>70.363223384201291</c:v>
                </c:pt>
                <c:pt idx="18">
                  <c:v>70.575435903946726</c:v>
                </c:pt>
                <c:pt idx="19">
                  <c:v>70.779396314148556</c:v>
                </c:pt>
                <c:pt idx="20">
                  <c:v>70.974920514955571</c:v>
                </c:pt>
                <c:pt idx="21">
                  <c:v>71.162342922157961</c:v>
                </c:pt>
                <c:pt idx="22">
                  <c:v>71.342837336058977</c:v>
                </c:pt>
                <c:pt idx="23">
                  <c:v>71.518882823933481</c:v>
                </c:pt>
                <c:pt idx="24">
                  <c:v>71.694922189212178</c:v>
                </c:pt>
                <c:pt idx="25">
                  <c:v>71.878266170378168</c:v>
                </c:pt>
                <c:pt idx="26">
                  <c:v>72.080296722204679</c:v>
                </c:pt>
                <c:pt idx="27">
                  <c:v>72.318013699876857</c:v>
                </c:pt>
                <c:pt idx="28">
                  <c:v>72.615946420123734</c:v>
                </c:pt>
                <c:pt idx="29">
                  <c:v>73.008410270429678</c:v>
                </c:pt>
                <c:pt idx="30">
                  <c:v>73.542025120460579</c:v>
                </c:pt>
                <c:pt idx="31">
                  <c:v>74.278325564436102</c:v>
                </c:pt>
                <c:pt idx="32">
                  <c:v>75.2961860147403</c:v>
                </c:pt>
                <c:pt idx="33">
                  <c:v>76.693665345429068</c:v>
                </c:pt>
                <c:pt idx="34">
                  <c:v>78.588762269308958</c:v>
                </c:pt>
                <c:pt idx="35">
                  <c:v>81.118487274192006</c:v>
                </c:pt>
                <c:pt idx="36">
                  <c:v>84.435628672702748</c:v>
                </c:pt>
                <c:pt idx="37">
                  <c:v>88.702649842731532</c:v>
                </c:pt>
                <c:pt idx="38">
                  <c:v>94.082328565867272</c:v>
                </c:pt>
                <c:pt idx="39">
                  <c:v>100.72505227152655</c:v>
                </c:pt>
                <c:pt idx="40">
                  <c:v>108.75311010477621</c:v>
                </c:pt>
                <c:pt idx="41">
                  <c:v>118.24284326102209</c:v>
                </c:pt>
                <c:pt idx="42">
                  <c:v>129.20606957451034</c:v>
                </c:pt>
                <c:pt idx="43">
                  <c:v>141.57270030624153</c:v>
                </c:pt>
                <c:pt idx="44">
                  <c:v>155.17679036210922</c:v>
                </c:pt>
                <c:pt idx="45">
                  <c:v>169.74805480265428</c:v>
                </c:pt>
                <c:pt idx="46">
                  <c:v>184.90830564704041</c:v>
                </c:pt>
                <c:pt idx="47">
                  <c:v>200.15911531099101</c:v>
                </c:pt>
                <c:pt idx="48">
                  <c:v>214.80203930379056</c:v>
                </c:pt>
                <c:pt idx="49">
                  <c:v>227.65049098195857</c:v>
                </c:pt>
                <c:pt idx="50">
                  <c:v>236.42275441547937</c:v>
                </c:pt>
                <c:pt idx="51">
                  <c:v>237.23060967759923</c:v>
                </c:pt>
                <c:pt idx="52">
                  <c:v>225.50414633008756</c:v>
                </c:pt>
                <c:pt idx="53">
                  <c:v>199.30838838446482</c:v>
                </c:pt>
                <c:pt idx="54">
                  <c:v>162.86437067519799</c:v>
                </c:pt>
                <c:pt idx="55">
                  <c:v>125.73311046228957</c:v>
                </c:pt>
                <c:pt idx="56">
                  <c:v>96.978582299945856</c:v>
                </c:pt>
                <c:pt idx="57">
                  <c:v>79.925604597081147</c:v>
                </c:pt>
                <c:pt idx="58">
                  <c:v>72.329300267947815</c:v>
                </c:pt>
                <c:pt idx="59">
                  <c:v>70.152660908582675</c:v>
                </c:pt>
                <c:pt idx="60">
                  <c:v>70.466787893416779</c:v>
                </c:pt>
                <c:pt idx="61">
                  <c:v>71.964347385725361</c:v>
                </c:pt>
                <c:pt idx="62">
                  <c:v>74.312806721084968</c:v>
                </c:pt>
                <c:pt idx="63">
                  <c:v>77.553314487278215</c:v>
                </c:pt>
                <c:pt idx="64">
                  <c:v>81.821316384726444</c:v>
                </c:pt>
                <c:pt idx="65">
                  <c:v>87.25077227784827</c:v>
                </c:pt>
                <c:pt idx="66">
                  <c:v>93.936268845559582</c:v>
                </c:pt>
                <c:pt idx="67">
                  <c:v>101.90670228511433</c:v>
                </c:pt>
                <c:pt idx="68">
                  <c:v>111.10188380564392</c:v>
                </c:pt>
                <c:pt idx="69">
                  <c:v>121.35360385685982</c:v>
                </c:pt>
                <c:pt idx="70">
                  <c:v>132.37262307276708</c:v>
                </c:pt>
                <c:pt idx="71">
                  <c:v>143.73089551833937</c:v>
                </c:pt>
                <c:pt idx="72">
                  <c:v>154.78332094890763</c:v>
                </c:pt>
                <c:pt idx="73">
                  <c:v>164.39509819764143</c:v>
                </c:pt>
                <c:pt idx="74">
                  <c:v>170.41264681929647</c:v>
                </c:pt>
                <c:pt idx="75">
                  <c:v>169.42881210635107</c:v>
                </c:pt>
                <c:pt idx="76">
                  <c:v>158.1731120894176</c:v>
                </c:pt>
                <c:pt idx="77">
                  <c:v>136.74667613163709</c:v>
                </c:pt>
                <c:pt idx="78">
                  <c:v>110.54661437020081</c:v>
                </c:pt>
                <c:pt idx="79">
                  <c:v>87.398870742405833</c:v>
                </c:pt>
                <c:pt idx="80">
                  <c:v>72.145161400697987</c:v>
                </c:pt>
                <c:pt idx="81">
                  <c:v>64.524065334224574</c:v>
                </c:pt>
                <c:pt idx="82">
                  <c:v>61.556709276299394</c:v>
                </c:pt>
                <c:pt idx="83">
                  <c:v>60.565838847079014</c:v>
                </c:pt>
                <c:pt idx="84">
                  <c:v>60.182083676743602</c:v>
                </c:pt>
                <c:pt idx="85">
                  <c:v>59.936266621270505</c:v>
                </c:pt>
                <c:pt idx="86">
                  <c:v>59.71463418426351</c:v>
                </c:pt>
                <c:pt idx="87">
                  <c:v>59.497123830462392</c:v>
                </c:pt>
                <c:pt idx="88">
                  <c:v>59.281074920783794</c:v>
                </c:pt>
                <c:pt idx="89">
                  <c:v>59.06616648119342</c:v>
                </c:pt>
                <c:pt idx="90">
                  <c:v>58.852311968019173</c:v>
                </c:pt>
                <c:pt idx="91">
                  <c:v>58.639447568981112</c:v>
                </c:pt>
                <c:pt idx="92">
                  <c:v>58.427520542828134</c:v>
                </c:pt>
                <c:pt idx="93">
                  <c:v>58.216499051032102</c:v>
                </c:pt>
                <c:pt idx="94">
                  <c:v>58.006397857061245</c:v>
                </c:pt>
                <c:pt idx="95">
                  <c:v>57.797336504728676</c:v>
                </c:pt>
                <c:pt idx="96">
                  <c:v>57.589662786590885</c:v>
                </c:pt>
                <c:pt idx="97">
                  <c:v>57.384198035823992</c:v>
                </c:pt>
                <c:pt idx="98">
                  <c:v>57.182691439607993</c:v>
                </c:pt>
                <c:pt idx="99">
                  <c:v>56.98859974940774</c:v>
                </c:pt>
                <c:pt idx="100">
                  <c:v>56.808315811839279</c:v>
                </c:pt>
                <c:pt idx="101">
                  <c:v>56.652918643079389</c:v>
                </c:pt>
                <c:pt idx="102">
                  <c:v>56.540363413996481</c:v>
                </c:pt>
                <c:pt idx="103">
                  <c:v>56.497732549682667</c:v>
                </c:pt>
                <c:pt idx="104">
                  <c:v>56.562724657220166</c:v>
                </c:pt>
                <c:pt idx="105">
                  <c:v>56.783022731904971</c:v>
                </c:pt>
                <c:pt idx="106">
                  <c:v>57.211688222224183</c:v>
                </c:pt>
                <c:pt idx="107">
                  <c:v>57.896506987540114</c:v>
                </c:pt>
                <c:pt idx="108">
                  <c:v>58.861729305323749</c:v>
                </c:pt>
                <c:pt idx="109">
                  <c:v>60.082797045818971</c:v>
                </c:pt>
                <c:pt idx="110">
                  <c:v>61.459574784807486</c:v>
                </c:pt>
                <c:pt idx="111">
                  <c:v>62.801128700812207</c:v>
                </c:pt>
                <c:pt idx="112">
                  <c:v>63.840954109123089</c:v>
                </c:pt>
                <c:pt idx="113">
                  <c:v>64.296783848116078</c:v>
                </c:pt>
                <c:pt idx="114">
                  <c:v>63.966937565654746</c:v>
                </c:pt>
                <c:pt idx="115">
                  <c:v>62.823439886755956</c:v>
                </c:pt>
                <c:pt idx="116">
                  <c:v>61.046421189069839</c:v>
                </c:pt>
                <c:pt idx="117">
                  <c:v>58.968003473374822</c:v>
                </c:pt>
                <c:pt idx="118">
                  <c:v>56.948761258729533</c:v>
                </c:pt>
                <c:pt idx="119">
                  <c:v>55.25400306503041</c:v>
                </c:pt>
                <c:pt idx="120">
                  <c:v>53.992862023500869</c:v>
                </c:pt>
                <c:pt idx="121">
                  <c:v>53.136003733085012</c:v>
                </c:pt>
                <c:pt idx="122">
                  <c:v>52.579680240551056</c:v>
                </c:pt>
                <c:pt idx="123">
                  <c:v>52.209811911787533</c:v>
                </c:pt>
                <c:pt idx="124">
                  <c:v>51.938571061796608</c:v>
                </c:pt>
                <c:pt idx="125">
                  <c:v>51.712357206529262</c:v>
                </c:pt>
                <c:pt idx="126">
                  <c:v>51.504050937214366</c:v>
                </c:pt>
                <c:pt idx="127">
                  <c:v>51.30203184576267</c:v>
                </c:pt>
                <c:pt idx="128">
                  <c:v>51.102047001382743</c:v>
                </c:pt>
                <c:pt idx="129">
                  <c:v>50.902814600315509</c:v>
                </c:pt>
                <c:pt idx="130">
                  <c:v>50.704210242736934</c:v>
                </c:pt>
                <c:pt idx="131">
                  <c:v>50.506895027806451</c:v>
                </c:pt>
                <c:pt idx="132">
                  <c:v>50.312897449339651</c:v>
                </c:pt>
                <c:pt idx="133">
                  <c:v>50.127253247587589</c:v>
                </c:pt>
                <c:pt idx="134">
                  <c:v>49.961082662148449</c:v>
                </c:pt>
                <c:pt idx="135">
                  <c:v>49.836166515890895</c:v>
                </c:pt>
                <c:pt idx="136">
                  <c:v>49.78975344710755</c:v>
                </c:pt>
                <c:pt idx="137">
                  <c:v>49.875872274614686</c:v>
                </c:pt>
                <c:pt idx="138">
                  <c:v>50.156961726859628</c:v>
                </c:pt>
                <c:pt idx="139">
                  <c:v>50.680184333195953</c:v>
                </c:pt>
                <c:pt idx="140">
                  <c:v>51.439947368932877</c:v>
                </c:pt>
                <c:pt idx="141">
                  <c:v>52.341765662441475</c:v>
                </c:pt>
                <c:pt idx="142">
                  <c:v>53.194336921816117</c:v>
                </c:pt>
                <c:pt idx="143">
                  <c:v>53.752404039813868</c:v>
                </c:pt>
                <c:pt idx="144">
                  <c:v>53.80562545985557</c:v>
                </c:pt>
                <c:pt idx="145">
                  <c:v>53.27226186877467</c:v>
                </c:pt>
                <c:pt idx="146">
                  <c:v>52.241640887416352</c:v>
                </c:pt>
                <c:pt idx="147">
                  <c:v>50.935832867415023</c:v>
                </c:pt>
                <c:pt idx="148">
                  <c:v>49.612846209828831</c:v>
                </c:pt>
                <c:pt idx="149">
                  <c:v>48.469356937320285</c:v>
                </c:pt>
                <c:pt idx="150">
                  <c:v>47.592809749352142</c:v>
                </c:pt>
                <c:pt idx="151">
                  <c:v>46.97276187210197</c:v>
                </c:pt>
                <c:pt idx="152">
                  <c:v>46.545587648537278</c:v>
                </c:pt>
                <c:pt idx="153">
                  <c:v>46.238742676116949</c:v>
                </c:pt>
                <c:pt idx="154">
                  <c:v>45.995817839916548</c:v>
                </c:pt>
                <c:pt idx="155">
                  <c:v>45.782205180745358</c:v>
                </c:pt>
                <c:pt idx="156">
                  <c:v>45.580288016229247</c:v>
                </c:pt>
                <c:pt idx="157">
                  <c:v>45.382445143462533</c:v>
                </c:pt>
                <c:pt idx="158">
                  <c:v>45.185834956881379</c:v>
                </c:pt>
                <c:pt idx="159">
                  <c:v>44.989534584066995</c:v>
                </c:pt>
                <c:pt idx="160">
                  <c:v>44.793279361412921</c:v>
                </c:pt>
                <c:pt idx="161">
                  <c:v>44.596999951726993</c:v>
                </c:pt>
                <c:pt idx="162">
                  <c:v>44.400677890576965</c:v>
                </c:pt>
                <c:pt idx="163">
                  <c:v>44.204306802487409</c:v>
                </c:pt>
                <c:pt idx="164">
                  <c:v>44.007883344780865</c:v>
                </c:pt>
                <c:pt idx="165">
                  <c:v>43.811405324041949</c:v>
                </c:pt>
                <c:pt idx="166">
                  <c:v>43.614871306581016</c:v>
                </c:pt>
                <c:pt idx="167">
                  <c:v>43.418280497978515</c:v>
                </c:pt>
                <c:pt idx="168">
                  <c:v>43.221632664700095</c:v>
                </c:pt>
                <c:pt idx="169">
                  <c:v>43.024928062466522</c:v>
                </c:pt>
                <c:pt idx="170">
                  <c:v>42.828167367644063</c:v>
                </c:pt>
                <c:pt idx="171">
                  <c:v>42.631351612182854</c:v>
                </c:pt>
                <c:pt idx="172">
                  <c:v>42.434482122884035</c:v>
                </c:pt>
                <c:pt idx="173">
                  <c:v>42.237560465549009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1AEF-4BEE-9281-6A03D2656BDE}"/>
            </c:ext>
          </c:extLst>
        </c:ser>
        <c:ser>
          <c:idx val="2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'C'!$BD$27:$BD$227</c:f>
              <c:numCache>
                <c:formatCode>General</c:formatCode>
                <c:ptCount val="201"/>
                <c:pt idx="0">
                  <c:v>66.082393124852516</c:v>
                </c:pt>
                <c:pt idx="1">
                  <c:v>66.346964768651901</c:v>
                </c:pt>
                <c:pt idx="2">
                  <c:v>66.611542964149862</c:v>
                </c:pt>
                <c:pt idx="3">
                  <c:v>66.875945801268671</c:v>
                </c:pt>
                <c:pt idx="4">
                  <c:v>67.139959925143145</c:v>
                </c:pt>
                <c:pt idx="5">
                  <c:v>67.403337182251363</c:v>
                </c:pt>
                <c:pt idx="6">
                  <c:v>67.665791141913445</c:v>
                </c:pt>
                <c:pt idx="7">
                  <c:v>67.926993541646709</c:v>
                </c:pt>
                <c:pt idx="8">
                  <c:v>68.186570719919416</c:v>
                </c:pt>
                <c:pt idx="9">
                  <c:v>68.444100116881557</c:v>
                </c:pt>
                <c:pt idx="10">
                  <c:v>68.6991069424719</c:v>
                </c:pt>
                <c:pt idx="11">
                  <c:v>68.951061131521556</c:v>
                </c:pt>
                <c:pt idx="12">
                  <c:v>69.199374726473962</c:v>
                </c:pt>
                <c:pt idx="13">
                  <c:v>69.443399849219034</c:v>
                </c:pt>
                <c:pt idx="14">
                  <c:v>69.682427443081522</c:v>
                </c:pt>
                <c:pt idx="15">
                  <c:v>69.915686982648012</c:v>
                </c:pt>
                <c:pt idx="16">
                  <c:v>70.142347360968699</c:v>
                </c:pt>
                <c:pt idx="17">
                  <c:v>70.36151916853045</c:v>
                </c:pt>
                <c:pt idx="18">
                  <c:v>70.572258573854327</c:v>
                </c:pt>
                <c:pt idx="19">
                  <c:v>70.773572999144918</c:v>
                </c:pt>
                <c:pt idx="20">
                  <c:v>70.964428753775223</c:v>
                </c:pt>
                <c:pt idx="21">
                  <c:v>71.143760741617754</c:v>
                </c:pt>
                <c:pt idx="22">
                  <c:v>71.310484294175254</c:v>
                </c:pt>
                <c:pt idx="23">
                  <c:v>71.463509100090803</c:v>
                </c:pt>
                <c:pt idx="24">
                  <c:v>71.601755104373993</c:v>
                </c:pt>
                <c:pt idx="25">
                  <c:v>71.724170140786256</c:v>
                </c:pt>
                <c:pt idx="26">
                  <c:v>71.82974894344342</c:v>
                </c:pt>
                <c:pt idx="27">
                  <c:v>71.917553065878337</c:v>
                </c:pt>
                <c:pt idx="28">
                  <c:v>71.986731126246283</c:v>
                </c:pt>
                <c:pt idx="29">
                  <c:v>72.036538705775186</c:v>
                </c:pt>
                <c:pt idx="30">
                  <c:v>72.066357163881747</c:v>
                </c:pt>
                <c:pt idx="31">
                  <c:v>72.075710606627723</c:v>
                </c:pt>
                <c:pt idx="32">
                  <c:v>72.064280262352639</c:v>
                </c:pt>
                <c:pt idx="33">
                  <c:v>72.031915583186034</c:v>
                </c:pt>
                <c:pt idx="34">
                  <c:v>71.978641503454313</c:v>
                </c:pt>
                <c:pt idx="35">
                  <c:v>71.904661440979922</c:v>
                </c:pt>
                <c:pt idx="36">
                  <c:v>71.810355815738333</c:v>
                </c:pt>
                <c:pt idx="37">
                  <c:v>71.696276069375898</c:v>
                </c:pt>
                <c:pt idx="38">
                  <c:v>71.56313438330541</c:v>
                </c:pt>
                <c:pt idx="39">
                  <c:v>71.411789496233141</c:v>
                </c:pt>
                <c:pt idx="40">
                  <c:v>71.243229198715341</c:v>
                </c:pt>
                <c:pt idx="41">
                  <c:v>71.058550219988192</c:v>
                </c:pt>
                <c:pt idx="42">
                  <c:v>70.858936312088005</c:v>
                </c:pt>
                <c:pt idx="43">
                  <c:v>70.645635374105765</c:v>
                </c:pt>
                <c:pt idx="44">
                  <c:v>70.419936446072398</c:v>
                </c:pt>
                <c:pt idx="45">
                  <c:v>70.183147342598673</c:v>
                </c:pt>
                <c:pt idx="46">
                  <c:v>69.936573599571858</c:v>
                </c:pt>
                <c:pt idx="47">
                  <c:v>69.681499283690854</c:v>
                </c:pt>
                <c:pt idx="48">
                  <c:v>69.419170075989129</c:v>
                </c:pt>
                <c:pt idx="49">
                  <c:v>69.150778897926145</c:v>
                </c:pt>
                <c:pt idx="50">
                  <c:v>68.877454211902517</c:v>
                </c:pt>
                <c:pt idx="51">
                  <c:v>68.600251004883148</c:v>
                </c:pt>
                <c:pt idx="52">
                  <c:v>68.320144359525784</c:v>
                </c:pt>
                <c:pt idx="53">
                  <c:v>68.038025434754161</c:v>
                </c:pt>
                <c:pt idx="54">
                  <c:v>67.754699617882082</c:v>
                </c:pt>
                <c:pt idx="55">
                  <c:v>67.470886572236836</c:v>
                </c:pt>
                <c:pt idx="56">
                  <c:v>67.18722188552087</c:v>
                </c:pt>
                <c:pt idx="57">
                  <c:v>66.904260021868495</c:v>
                </c:pt>
                <c:pt idx="58">
                  <c:v>66.622478291303182</c:v>
                </c:pt>
                <c:pt idx="59">
                  <c:v>66.342281570667609</c:v>
                </c:pt>
                <c:pt idx="60">
                  <c:v>66.064007536902963</c:v>
                </c:pt>
                <c:pt idx="61">
                  <c:v>65.787932204013813</c:v>
                </c:pt>
                <c:pt idx="62">
                  <c:v>65.514275586879094</c:v>
                </c:pt>
                <c:pt idx="63">
                  <c:v>65.24320734646912</c:v>
                </c:pt>
                <c:pt idx="64">
                  <c:v>64.974852300705024</c:v>
                </c:pt>
                <c:pt idx="65">
                  <c:v>64.709295712280024</c:v>
                </c:pt>
                <c:pt idx="66">
                  <c:v>64.446588288746511</c:v>
                </c:pt>
                <c:pt idx="67">
                  <c:v>64.186750850842827</c:v>
                </c:pt>
                <c:pt idx="68">
                  <c:v>63.929778642393018</c:v>
                </c:pt>
                <c:pt idx="69">
                  <c:v>63.675645269319467</c:v>
                </c:pt>
                <c:pt idx="70">
                  <c:v>63.424306266621841</c:v>
                </c:pt>
                <c:pt idx="71">
                  <c:v>63.175702300914367</c:v>
                </c:pt>
                <c:pt idx="72">
                  <c:v>62.929762022618469</c:v>
                </c:pt>
                <c:pt idx="73">
                  <c:v>62.68640458652068</c:v>
                </c:pt>
                <c:pt idx="74">
                  <c:v>62.445541862452295</c:v>
                </c:pt>
                <c:pt idx="75">
                  <c:v>62.20708035962469</c:v>
                </c:pt>
                <c:pt idx="76">
                  <c:v>61.970922888927788</c:v>
                </c:pt>
                <c:pt idx="77">
                  <c:v>61.736969987497666</c:v>
                </c:pt>
                <c:pt idx="78">
                  <c:v>61.505121129280241</c:v>
                </c:pt>
                <c:pt idx="79">
                  <c:v>61.275275744319956</c:v>
                </c:pt>
                <c:pt idx="80">
                  <c:v>61.047334068221382</c:v>
                </c:pt>
                <c:pt idx="81">
                  <c:v>60.821197841771209</c:v>
                </c:pt>
                <c:pt idx="82">
                  <c:v>60.596770879152494</c:v>
                </c:pt>
                <c:pt idx="83">
                  <c:v>60.373959521595864</c:v>
                </c:pt>
                <c:pt idx="84">
                  <c:v>60.152672991740843</c:v>
                </c:pt>
                <c:pt idx="85">
                  <c:v>59.932823662459896</c:v>
                </c:pt>
                <c:pt idx="86">
                  <c:v>59.714327252451426</c:v>
                </c:pt>
                <c:pt idx="87">
                  <c:v>59.497102959551512</c:v>
                </c:pt>
                <c:pt idx="88">
                  <c:v>59.281073541456252</c:v>
                </c:pt>
                <c:pt idx="89">
                  <c:v>59.06616535239246</c:v>
                </c:pt>
                <c:pt idx="90">
                  <c:v>58.85230834322212</c:v>
                </c:pt>
                <c:pt idx="91">
                  <c:v>58.639436031515459</c:v>
                </c:pt>
                <c:pt idx="92">
                  <c:v>58.427485447272652</c:v>
                </c:pt>
                <c:pt idx="93">
                  <c:v>58.216397059210578</c:v>
                </c:pt>
                <c:pt idx="94">
                  <c:v>58.006114685851465</c:v>
                </c:pt>
                <c:pt idx="95">
                  <c:v>57.796585395048901</c:v>
                </c:pt>
                <c:pt idx="96">
                  <c:v>57.587759395056395</c:v>
                </c:pt>
                <c:pt idx="97">
                  <c:v>57.379589919777082</c:v>
                </c:pt>
                <c:pt idx="98">
                  <c:v>57.172033110424884</c:v>
                </c:pt>
                <c:pt idx="99">
                  <c:v>56.96504789547086</c:v>
                </c:pt>
                <c:pt idx="100">
                  <c:v>56.7585958704368</c:v>
                </c:pt>
                <c:pt idx="101">
                  <c:v>56.55264117882772</c:v>
                </c:pt>
                <c:pt idx="102">
                  <c:v>56.347150395259128</c:v>
                </c:pt>
                <c:pt idx="103">
                  <c:v>56.142092411629804</c:v>
                </c:pt>
                <c:pt idx="104">
                  <c:v>55.93743832701189</c:v>
                </c:pt>
                <c:pt idx="105">
                  <c:v>55.733161341773474</c:v>
                </c:pt>
                <c:pt idx="106">
                  <c:v>55.529236656310758</c:v>
                </c:pt>
                <c:pt idx="107">
                  <c:v>55.325641374643361</c:v>
                </c:pt>
                <c:pt idx="108">
                  <c:v>55.122354413015927</c:v>
                </c:pt>
                <c:pt idx="109">
                  <c:v>54.919356413546637</c:v>
                </c:pt>
                <c:pt idx="110">
                  <c:v>54.716629662867881</c:v>
                </c:pt>
                <c:pt idx="111">
                  <c:v>54.51415801561307</c:v>
                </c:pt>
                <c:pt idx="112">
                  <c:v>54.311926822513584</c:v>
                </c:pt>
                <c:pt idx="113">
                  <c:v>54.109922862780657</c:v>
                </c:pt>
                <c:pt idx="114">
                  <c:v>53.908134280356052</c:v>
                </c:pt>
                <c:pt idx="115">
                  <c:v>53.706550523522253</c:v>
                </c:pt>
                <c:pt idx="116">
                  <c:v>53.505162287266877</c:v>
                </c:pt>
                <c:pt idx="117">
                  <c:v>53.303961457697611</c:v>
                </c:pt>
                <c:pt idx="118">
                  <c:v>53.102941057704207</c:v>
                </c:pt>
                <c:pt idx="119">
                  <c:v>52.902095192965447</c:v>
                </c:pt>
                <c:pt idx="120">
                  <c:v>52.701418997304287</c:v>
                </c:pt>
                <c:pt idx="121">
                  <c:v>52.500908576309428</c:v>
                </c:pt>
                <c:pt idx="122">
                  <c:v>52.300560948072359</c:v>
                </c:pt>
                <c:pt idx="123">
                  <c:v>52.100373979842935</c:v>
                </c:pt>
                <c:pt idx="124">
                  <c:v>51.900346319395268</c:v>
                </c:pt>
                <c:pt idx="125">
                  <c:v>51.700477319927892</c:v>
                </c:pt>
                <c:pt idx="126">
                  <c:v>51.500766957411727</c:v>
                </c:pt>
                <c:pt idx="127">
                  <c:v>51.301215739457326</c:v>
                </c:pt>
                <c:pt idx="128">
                  <c:v>51.101824605011302</c:v>
                </c:pt>
                <c:pt idx="129">
                  <c:v>50.902594814519119</c:v>
                </c:pt>
                <c:pt idx="130">
                  <c:v>50.703527830613368</c:v>
                </c:pt>
                <c:pt idx="131">
                  <c:v>50.504625189901965</c:v>
                </c:pt>
                <c:pt idx="132">
                  <c:v>50.305888367031613</c:v>
                </c:pt>
                <c:pt idx="133">
                  <c:v>50.107318632868804</c:v>
                </c:pt>
                <c:pt idx="134">
                  <c:v>49.908916909346154</c:v>
                </c:pt>
                <c:pt idx="135">
                  <c:v>49.710683624224565</c:v>
                </c:pt>
                <c:pt idx="136">
                  <c:v>49.512618569670614</c:v>
                </c:pt>
                <c:pt idx="137">
                  <c:v>49.314720769086435</c:v>
                </c:pt>
                <c:pt idx="138">
                  <c:v>49.116988356992785</c:v>
                </c:pt>
                <c:pt idx="139">
                  <c:v>48.919418476895757</c:v>
                </c:pt>
                <c:pt idx="140">
                  <c:v>48.722007201913883</c:v>
                </c:pt>
                <c:pt idx="141">
                  <c:v>48.524749482471307</c:v>
                </c:pt>
                <c:pt idx="142">
                  <c:v>48.327639124566034</c:v>
                </c:pt>
                <c:pt idx="143">
                  <c:v>48.13066880101983</c:v>
                </c:pt>
                <c:pt idx="144">
                  <c:v>47.933830096760488</c:v>
                </c:pt>
                <c:pt idx="145">
                  <c:v>47.737113587658932</c:v>
                </c:pt>
                <c:pt idx="146">
                  <c:v>47.540508950848782</c:v>
                </c:pt>
                <c:pt idx="147">
                  <c:v>47.344005102914068</c:v>
                </c:pt>
                <c:pt idx="148">
                  <c:v>47.14759036096256</c:v>
                </c:pt>
                <c:pt idx="149">
                  <c:v>46.951252620516556</c:v>
                </c:pt>
                <c:pt idx="150">
                  <c:v>46.754979543435837</c:v>
                </c:pt>
                <c:pt idx="151">
                  <c:v>46.558758748787199</c:v>
                </c:pt>
                <c:pt idx="152">
                  <c:v>46.362577999705714</c:v>
                </c:pt>
                <c:pt idx="153">
                  <c:v>46.166425379824993</c:v>
                </c:pt>
                <c:pt idx="154">
                  <c:v>45.970289453726132</c:v>
                </c:pt>
                <c:pt idx="155">
                  <c:v>45.774159406980672</c:v>
                </c:pt>
                <c:pt idx="156">
                  <c:v>45.578025162639605</c:v>
                </c:pt>
                <c:pt idx="157">
                  <c:v>45.381877472345359</c:v>
                </c:pt>
                <c:pt idx="158">
                  <c:v>45.185707981520125</c:v>
                </c:pt>
                <c:pt idx="159">
                  <c:v>44.989509269234119</c:v>
                </c:pt>
                <c:pt idx="160">
                  <c:v>44.793274864322584</c:v>
                </c:pt>
                <c:pt idx="161">
                  <c:v>44.59699924006766</c:v>
                </c:pt>
                <c:pt idx="162">
                  <c:v>44.400677790278841</c:v>
                </c:pt>
                <c:pt idx="163">
                  <c:v>44.204306789901018</c:v>
                </c:pt>
                <c:pt idx="164">
                  <c:v>44.007883343374772</c:v>
                </c:pt>
                <c:pt idx="165">
                  <c:v>43.811405323902136</c:v>
                </c:pt>
                <c:pt idx="166">
                  <c:v>43.614871306568645</c:v>
                </c:pt>
                <c:pt idx="167">
                  <c:v>43.418280497977541</c:v>
                </c:pt>
                <c:pt idx="168">
                  <c:v>43.221632664700024</c:v>
                </c:pt>
                <c:pt idx="169">
                  <c:v>43.024928062466515</c:v>
                </c:pt>
                <c:pt idx="170">
                  <c:v>42.828167367644063</c:v>
                </c:pt>
                <c:pt idx="171">
                  <c:v>42.631351612182854</c:v>
                </c:pt>
                <c:pt idx="172">
                  <c:v>42.434482122884035</c:v>
                </c:pt>
                <c:pt idx="173">
                  <c:v>42.237560465549009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1AEF-4BEE-9281-6A03D2656BD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82673448"/>
        <c:axId val="282673840"/>
      </c:scatterChart>
      <c:valAx>
        <c:axId val="282673448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282673840"/>
        <c:crosses val="autoZero"/>
        <c:crossBetween val="midCat"/>
      </c:valAx>
      <c:valAx>
        <c:axId val="282673840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28267344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'C'!$I$27:$I$227</c:f>
              <c:numCache>
                <c:formatCode>General</c:formatCode>
                <c:ptCount val="201"/>
                <c:pt idx="0">
                  <c:v>67.849999999999994</c:v>
                </c:pt>
                <c:pt idx="1">
                  <c:v>65.933000000000007</c:v>
                </c:pt>
                <c:pt idx="2">
                  <c:v>66.016999999999996</c:v>
                </c:pt>
                <c:pt idx="3">
                  <c:v>67.882999999999996</c:v>
                </c:pt>
                <c:pt idx="4">
                  <c:v>66.382999999999996</c:v>
                </c:pt>
                <c:pt idx="5">
                  <c:v>67.933000000000007</c:v>
                </c:pt>
                <c:pt idx="6">
                  <c:v>65.617000000000004</c:v>
                </c:pt>
                <c:pt idx="7">
                  <c:v>68.867000000000004</c:v>
                </c:pt>
                <c:pt idx="8">
                  <c:v>68.632999999999996</c:v>
                </c:pt>
                <c:pt idx="9">
                  <c:v>66.400000000000006</c:v>
                </c:pt>
                <c:pt idx="10">
                  <c:v>68.516999999999996</c:v>
                </c:pt>
                <c:pt idx="11">
                  <c:v>68.516999999999996</c:v>
                </c:pt>
                <c:pt idx="12">
                  <c:v>68.349999999999994</c:v>
                </c:pt>
                <c:pt idx="13">
                  <c:v>71.75</c:v>
                </c:pt>
                <c:pt idx="14">
                  <c:v>69.966999999999999</c:v>
                </c:pt>
                <c:pt idx="15">
                  <c:v>71.867000000000004</c:v>
                </c:pt>
                <c:pt idx="16">
                  <c:v>71.05</c:v>
                </c:pt>
                <c:pt idx="17">
                  <c:v>70.667000000000002</c:v>
                </c:pt>
                <c:pt idx="18">
                  <c:v>70.917000000000002</c:v>
                </c:pt>
                <c:pt idx="19">
                  <c:v>70.117000000000004</c:v>
                </c:pt>
                <c:pt idx="20">
                  <c:v>70.117000000000004</c:v>
                </c:pt>
                <c:pt idx="21">
                  <c:v>70.900000000000006</c:v>
                </c:pt>
                <c:pt idx="22">
                  <c:v>72.7</c:v>
                </c:pt>
                <c:pt idx="23">
                  <c:v>70.3</c:v>
                </c:pt>
                <c:pt idx="24">
                  <c:v>71.533000000000001</c:v>
                </c:pt>
                <c:pt idx="25">
                  <c:v>73.45</c:v>
                </c:pt>
                <c:pt idx="26">
                  <c:v>73.400000000000006</c:v>
                </c:pt>
                <c:pt idx="27">
                  <c:v>76</c:v>
                </c:pt>
                <c:pt idx="28">
                  <c:v>73.95</c:v>
                </c:pt>
                <c:pt idx="29">
                  <c:v>73.382999999999996</c:v>
                </c:pt>
                <c:pt idx="30">
                  <c:v>75.733000000000004</c:v>
                </c:pt>
                <c:pt idx="31">
                  <c:v>76.367000000000004</c:v>
                </c:pt>
                <c:pt idx="32">
                  <c:v>77.7</c:v>
                </c:pt>
                <c:pt idx="33">
                  <c:v>76.283000000000001</c:v>
                </c:pt>
                <c:pt idx="34">
                  <c:v>82.632999999999996</c:v>
                </c:pt>
                <c:pt idx="35">
                  <c:v>80.7</c:v>
                </c:pt>
                <c:pt idx="36">
                  <c:v>83.533000000000001</c:v>
                </c:pt>
                <c:pt idx="37">
                  <c:v>88.1</c:v>
                </c:pt>
                <c:pt idx="38">
                  <c:v>91.117000000000004</c:v>
                </c:pt>
                <c:pt idx="39">
                  <c:v>98.417000000000002</c:v>
                </c:pt>
                <c:pt idx="40">
                  <c:v>109.81699999999999</c:v>
                </c:pt>
                <c:pt idx="41">
                  <c:v>122.9</c:v>
                </c:pt>
                <c:pt idx="42">
                  <c:v>138.81700000000001</c:v>
                </c:pt>
                <c:pt idx="43">
                  <c:v>158.05000000000001</c:v>
                </c:pt>
                <c:pt idx="44">
                  <c:v>175.56700000000001</c:v>
                </c:pt>
                <c:pt idx="45">
                  <c:v>195.333</c:v>
                </c:pt>
                <c:pt idx="46">
                  <c:v>209.75</c:v>
                </c:pt>
                <c:pt idx="47">
                  <c:v>220.05</c:v>
                </c:pt>
                <c:pt idx="48">
                  <c:v>229.95</c:v>
                </c:pt>
                <c:pt idx="49">
                  <c:v>236.21700000000001</c:v>
                </c:pt>
                <c:pt idx="50">
                  <c:v>235.917</c:v>
                </c:pt>
                <c:pt idx="51">
                  <c:v>235.55</c:v>
                </c:pt>
                <c:pt idx="52">
                  <c:v>229.917</c:v>
                </c:pt>
                <c:pt idx="53">
                  <c:v>215.017</c:v>
                </c:pt>
                <c:pt idx="54">
                  <c:v>185.46700000000001</c:v>
                </c:pt>
                <c:pt idx="55">
                  <c:v>145.05000000000001</c:v>
                </c:pt>
                <c:pt idx="56">
                  <c:v>106.65</c:v>
                </c:pt>
                <c:pt idx="57">
                  <c:v>79.8</c:v>
                </c:pt>
                <c:pt idx="58">
                  <c:v>68.216999999999999</c:v>
                </c:pt>
                <c:pt idx="59">
                  <c:v>68.016999999999996</c:v>
                </c:pt>
                <c:pt idx="60">
                  <c:v>67.266999999999996</c:v>
                </c:pt>
                <c:pt idx="61">
                  <c:v>68.650000000000006</c:v>
                </c:pt>
                <c:pt idx="62">
                  <c:v>70.183000000000007</c:v>
                </c:pt>
                <c:pt idx="63">
                  <c:v>72.45</c:v>
                </c:pt>
                <c:pt idx="64">
                  <c:v>79.2</c:v>
                </c:pt>
                <c:pt idx="65">
                  <c:v>86.1</c:v>
                </c:pt>
                <c:pt idx="66">
                  <c:v>95.816999999999993</c:v>
                </c:pt>
                <c:pt idx="67">
                  <c:v>108.367</c:v>
                </c:pt>
                <c:pt idx="68">
                  <c:v>121.9</c:v>
                </c:pt>
                <c:pt idx="69">
                  <c:v>132.31700000000001</c:v>
                </c:pt>
                <c:pt idx="70">
                  <c:v>144.167</c:v>
                </c:pt>
                <c:pt idx="71">
                  <c:v>153.96700000000001</c:v>
                </c:pt>
                <c:pt idx="72">
                  <c:v>163.18299999999999</c:v>
                </c:pt>
                <c:pt idx="73">
                  <c:v>168.55</c:v>
                </c:pt>
                <c:pt idx="74">
                  <c:v>171.18299999999999</c:v>
                </c:pt>
                <c:pt idx="75">
                  <c:v>169.86699999999999</c:v>
                </c:pt>
                <c:pt idx="76">
                  <c:v>162.11699999999999</c:v>
                </c:pt>
                <c:pt idx="77">
                  <c:v>143.88300000000001</c:v>
                </c:pt>
                <c:pt idx="78">
                  <c:v>116.417</c:v>
                </c:pt>
                <c:pt idx="79">
                  <c:v>87.75</c:v>
                </c:pt>
                <c:pt idx="80">
                  <c:v>68.667000000000002</c:v>
                </c:pt>
                <c:pt idx="81">
                  <c:v>62.982999999999997</c:v>
                </c:pt>
                <c:pt idx="82">
                  <c:v>59.767000000000003</c:v>
                </c:pt>
                <c:pt idx="83">
                  <c:v>60.116999999999997</c:v>
                </c:pt>
                <c:pt idx="84">
                  <c:v>59.9</c:v>
                </c:pt>
                <c:pt idx="85">
                  <c:v>57.232999999999997</c:v>
                </c:pt>
                <c:pt idx="86">
                  <c:v>59.017000000000003</c:v>
                </c:pt>
                <c:pt idx="87">
                  <c:v>56.667000000000002</c:v>
                </c:pt>
                <c:pt idx="88">
                  <c:v>59.216999999999999</c:v>
                </c:pt>
                <c:pt idx="89">
                  <c:v>54.533000000000001</c:v>
                </c:pt>
                <c:pt idx="90">
                  <c:v>57.167000000000002</c:v>
                </c:pt>
                <c:pt idx="91">
                  <c:v>54.3</c:v>
                </c:pt>
                <c:pt idx="92">
                  <c:v>55.283000000000001</c:v>
                </c:pt>
                <c:pt idx="93">
                  <c:v>57.7</c:v>
                </c:pt>
                <c:pt idx="94">
                  <c:v>56.732999999999997</c:v>
                </c:pt>
                <c:pt idx="95">
                  <c:v>55.25</c:v>
                </c:pt>
                <c:pt idx="96">
                  <c:v>56.15</c:v>
                </c:pt>
                <c:pt idx="97">
                  <c:v>56.466999999999999</c:v>
                </c:pt>
                <c:pt idx="98">
                  <c:v>52.732999999999997</c:v>
                </c:pt>
                <c:pt idx="99">
                  <c:v>55.45</c:v>
                </c:pt>
                <c:pt idx="100">
                  <c:v>54.732999999999997</c:v>
                </c:pt>
                <c:pt idx="101">
                  <c:v>57.716999999999999</c:v>
                </c:pt>
                <c:pt idx="102">
                  <c:v>55.283000000000001</c:v>
                </c:pt>
                <c:pt idx="103">
                  <c:v>54.25</c:v>
                </c:pt>
                <c:pt idx="104">
                  <c:v>55.783000000000001</c:v>
                </c:pt>
                <c:pt idx="105">
                  <c:v>57.15</c:v>
                </c:pt>
                <c:pt idx="106">
                  <c:v>56.616999999999997</c:v>
                </c:pt>
                <c:pt idx="107">
                  <c:v>56.466999999999999</c:v>
                </c:pt>
                <c:pt idx="108">
                  <c:v>57.933</c:v>
                </c:pt>
                <c:pt idx="109">
                  <c:v>61.75</c:v>
                </c:pt>
                <c:pt idx="110">
                  <c:v>64.516999999999996</c:v>
                </c:pt>
                <c:pt idx="111">
                  <c:v>66.516999999999996</c:v>
                </c:pt>
                <c:pt idx="112">
                  <c:v>69.25</c:v>
                </c:pt>
                <c:pt idx="113">
                  <c:v>67.983000000000004</c:v>
                </c:pt>
                <c:pt idx="114">
                  <c:v>67.033000000000001</c:v>
                </c:pt>
                <c:pt idx="115">
                  <c:v>67.117000000000004</c:v>
                </c:pt>
                <c:pt idx="116">
                  <c:v>58.966999999999999</c:v>
                </c:pt>
                <c:pt idx="117">
                  <c:v>57.533000000000001</c:v>
                </c:pt>
                <c:pt idx="118">
                  <c:v>56.332999999999998</c:v>
                </c:pt>
                <c:pt idx="119">
                  <c:v>53.633000000000003</c:v>
                </c:pt>
                <c:pt idx="120">
                  <c:v>50.3</c:v>
                </c:pt>
                <c:pt idx="121">
                  <c:v>50</c:v>
                </c:pt>
                <c:pt idx="122">
                  <c:v>54.1</c:v>
                </c:pt>
                <c:pt idx="123">
                  <c:v>52.5</c:v>
                </c:pt>
                <c:pt idx="124">
                  <c:v>51.966999999999999</c:v>
                </c:pt>
                <c:pt idx="125">
                  <c:v>51.5</c:v>
                </c:pt>
                <c:pt idx="126">
                  <c:v>51.116999999999997</c:v>
                </c:pt>
                <c:pt idx="127">
                  <c:v>49.25</c:v>
                </c:pt>
                <c:pt idx="128">
                  <c:v>49.832999999999998</c:v>
                </c:pt>
                <c:pt idx="129">
                  <c:v>49.966999999999999</c:v>
                </c:pt>
                <c:pt idx="130">
                  <c:v>49.3</c:v>
                </c:pt>
                <c:pt idx="131">
                  <c:v>50.767000000000003</c:v>
                </c:pt>
                <c:pt idx="132">
                  <c:v>50.3</c:v>
                </c:pt>
                <c:pt idx="133">
                  <c:v>49.05</c:v>
                </c:pt>
                <c:pt idx="134">
                  <c:v>50.1</c:v>
                </c:pt>
                <c:pt idx="135">
                  <c:v>49.767000000000003</c:v>
                </c:pt>
                <c:pt idx="136">
                  <c:v>49.332999999999998</c:v>
                </c:pt>
                <c:pt idx="137">
                  <c:v>49.283000000000001</c:v>
                </c:pt>
                <c:pt idx="138">
                  <c:v>50.8</c:v>
                </c:pt>
                <c:pt idx="139">
                  <c:v>52.15</c:v>
                </c:pt>
                <c:pt idx="140">
                  <c:v>51.15</c:v>
                </c:pt>
                <c:pt idx="141">
                  <c:v>54.7</c:v>
                </c:pt>
                <c:pt idx="142">
                  <c:v>54.05</c:v>
                </c:pt>
                <c:pt idx="143">
                  <c:v>54.466999999999999</c:v>
                </c:pt>
                <c:pt idx="144">
                  <c:v>54.582999999999998</c:v>
                </c:pt>
                <c:pt idx="145">
                  <c:v>54.45</c:v>
                </c:pt>
                <c:pt idx="146">
                  <c:v>54.082999999999998</c:v>
                </c:pt>
                <c:pt idx="147">
                  <c:v>50.482999999999997</c:v>
                </c:pt>
                <c:pt idx="148">
                  <c:v>48.1</c:v>
                </c:pt>
                <c:pt idx="149">
                  <c:v>47.683</c:v>
                </c:pt>
                <c:pt idx="150">
                  <c:v>44.9</c:v>
                </c:pt>
                <c:pt idx="151">
                  <c:v>45.45</c:v>
                </c:pt>
                <c:pt idx="152">
                  <c:v>45.6</c:v>
                </c:pt>
                <c:pt idx="153">
                  <c:v>45.517000000000003</c:v>
                </c:pt>
                <c:pt idx="154">
                  <c:v>47.183</c:v>
                </c:pt>
                <c:pt idx="155">
                  <c:v>46.2</c:v>
                </c:pt>
                <c:pt idx="156">
                  <c:v>47.683</c:v>
                </c:pt>
                <c:pt idx="157">
                  <c:v>44.732999999999997</c:v>
                </c:pt>
                <c:pt idx="158">
                  <c:v>44.65</c:v>
                </c:pt>
                <c:pt idx="159">
                  <c:v>42.75</c:v>
                </c:pt>
                <c:pt idx="160">
                  <c:v>46.6</c:v>
                </c:pt>
                <c:pt idx="161">
                  <c:v>46.65</c:v>
                </c:pt>
                <c:pt idx="162">
                  <c:v>44.65</c:v>
                </c:pt>
                <c:pt idx="163">
                  <c:v>45.417000000000002</c:v>
                </c:pt>
                <c:pt idx="164">
                  <c:v>42.917000000000002</c:v>
                </c:pt>
                <c:pt idx="165">
                  <c:v>44.567</c:v>
                </c:pt>
                <c:pt idx="166">
                  <c:v>44.966999999999999</c:v>
                </c:pt>
                <c:pt idx="167">
                  <c:v>43.817</c:v>
                </c:pt>
                <c:pt idx="168">
                  <c:v>44.9</c:v>
                </c:pt>
                <c:pt idx="169">
                  <c:v>43.832999999999998</c:v>
                </c:pt>
                <c:pt idx="170">
                  <c:v>43.85</c:v>
                </c:pt>
                <c:pt idx="171">
                  <c:v>42.55</c:v>
                </c:pt>
                <c:pt idx="172">
                  <c:v>43.75</c:v>
                </c:pt>
                <c:pt idx="173">
                  <c:v>44.85</c:v>
                </c:pt>
                <c:pt idx="174">
                  <c:v>44.25</c:v>
                </c:pt>
                <c:pt idx="175">
                  <c:v>44.95</c:v>
                </c:pt>
                <c:pt idx="176">
                  <c:v>45.633000000000003</c:v>
                </c:pt>
                <c:pt idx="177">
                  <c:v>44.183</c:v>
                </c:pt>
                <c:pt idx="178">
                  <c:v>44.7</c:v>
                </c:pt>
                <c:pt idx="179">
                  <c:v>44.1</c:v>
                </c:pt>
                <c:pt idx="180">
                  <c:v>44.732999999999997</c:v>
                </c:pt>
                <c:pt idx="181">
                  <c:v>43.732999999999997</c:v>
                </c:pt>
                <c:pt idx="182">
                  <c:v>42.267000000000003</c:v>
                </c:pt>
                <c:pt idx="183">
                  <c:v>41.133000000000003</c:v>
                </c:pt>
                <c:pt idx="184">
                  <c:v>42.5</c:v>
                </c:pt>
                <c:pt idx="185">
                  <c:v>42.732999999999997</c:v>
                </c:pt>
                <c:pt idx="186">
                  <c:v>44.616999999999997</c:v>
                </c:pt>
                <c:pt idx="187">
                  <c:v>45.417000000000002</c:v>
                </c:pt>
                <c:pt idx="188">
                  <c:v>41.7</c:v>
                </c:pt>
                <c:pt idx="189">
                  <c:v>41.133000000000003</c:v>
                </c:pt>
                <c:pt idx="190">
                  <c:v>42.716999999999999</c:v>
                </c:pt>
                <c:pt idx="191">
                  <c:v>42.55</c:v>
                </c:pt>
                <c:pt idx="192">
                  <c:v>41.133000000000003</c:v>
                </c:pt>
                <c:pt idx="193">
                  <c:v>41.283000000000001</c:v>
                </c:pt>
                <c:pt idx="194">
                  <c:v>40.817</c:v>
                </c:pt>
                <c:pt idx="195">
                  <c:v>40.366999999999997</c:v>
                </c:pt>
                <c:pt idx="196">
                  <c:v>38.582999999999998</c:v>
                </c:pt>
                <c:pt idx="197">
                  <c:v>39.200000000000003</c:v>
                </c:pt>
                <c:pt idx="198">
                  <c:v>40.35</c:v>
                </c:pt>
                <c:pt idx="199">
                  <c:v>39.417000000000002</c:v>
                </c:pt>
                <c:pt idx="200">
                  <c:v>39.549999999999997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BF28-48F4-982D-C476E0E59352}"/>
            </c:ext>
          </c:extLst>
        </c:ser>
        <c:ser>
          <c:idx val="1"/>
          <c:order val="1"/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'C'!$Y$27:$Y$227</c:f>
              <c:numCache>
                <c:formatCode>0.00</c:formatCode>
                <c:ptCount val="201"/>
                <c:pt idx="0">
                  <c:v>65.940494354694465</c:v>
                </c:pt>
                <c:pt idx="1">
                  <c:v>66.25082405545507</c:v>
                </c:pt>
                <c:pt idx="2">
                  <c:v>66.559356569433731</c:v>
                </c:pt>
                <c:pt idx="3">
                  <c:v>66.865743868307874</c:v>
                </c:pt>
                <c:pt idx="4">
                  <c:v>67.169594956025179</c:v>
                </c:pt>
                <c:pt idx="5">
                  <c:v>67.470472519780614</c:v>
                </c:pt>
                <c:pt idx="6">
                  <c:v>67.76788969659782</c:v>
                </c:pt>
                <c:pt idx="7">
                  <c:v>68.061307095836725</c:v>
                </c:pt>
                <c:pt idx="8">
                  <c:v>68.35013027959728</c:v>
                </c:pt>
                <c:pt idx="9">
                  <c:v>68.633707998101869</c:v>
                </c:pt>
                <c:pt idx="10">
                  <c:v>68.911331626309888</c:v>
                </c:pt>
                <c:pt idx="11">
                  <c:v>69.182236483184298</c:v>
                </c:pt>
                <c:pt idx="12">
                  <c:v>69.445606084070718</c:v>
                </c:pt>
                <c:pt idx="13">
                  <c:v>69.7005809486527</c:v>
                </c:pt>
                <c:pt idx="14">
                  <c:v>69.94627445730768</c:v>
                </c:pt>
                <c:pt idx="15">
                  <c:v>70.181799542414197</c:v>
                </c:pt>
                <c:pt idx="16">
                  <c:v>70.406311871577131</c:v>
                </c:pt>
                <c:pt idx="17">
                  <c:v>70.619077798543486</c:v>
                </c:pt>
                <c:pt idx="18">
                  <c:v>70.81957889079473</c:v>
                </c:pt>
                <c:pt idx="19">
                  <c:v>71.007669406465098</c:v>
                </c:pt>
                <c:pt idx="20">
                  <c:v>71.183808683109874</c:v>
                </c:pt>
                <c:pt idx="21">
                  <c:v>71.349396793133792</c:v>
                </c:pt>
                <c:pt idx="22">
                  <c:v>71.507248446636751</c:v>
                </c:pt>
                <c:pt idx="23">
                  <c:v>71.662245929742951</c:v>
                </c:pt>
                <c:pt idx="24">
                  <c:v>71.82221519418114</c:v>
                </c:pt>
                <c:pt idx="25">
                  <c:v>71.999067723800195</c:v>
                </c:pt>
                <c:pt idx="26">
                  <c:v>72.210241527086637</c:v>
                </c:pt>
                <c:pt idx="27">
                  <c:v>72.480454171597145</c:v>
                </c:pt>
                <c:pt idx="28">
                  <c:v>72.843745889838161</c:v>
                </c:pt>
                <c:pt idx="29">
                  <c:v>73.345738978751456</c:v>
                </c:pt>
                <c:pt idx="30">
                  <c:v>74.045970365976515</c:v>
                </c:pt>
                <c:pt idx="31">
                  <c:v>75.020069732136037</c:v>
                </c:pt>
                <c:pt idx="32">
                  <c:v>76.361462533597532</c:v>
                </c:pt>
                <c:pt idx="33">
                  <c:v>78.182187202811463</c:v>
                </c:pt>
                <c:pt idx="34">
                  <c:v>80.612345296988565</c:v>
                </c:pt>
                <c:pt idx="35">
                  <c:v>83.797673040854093</c:v>
                </c:pt>
                <c:pt idx="36">
                  <c:v>87.894754853581034</c:v>
                </c:pt>
                <c:pt idx="37">
                  <c:v>93.063514245083311</c:v>
                </c:pt>
                <c:pt idx="38">
                  <c:v>99.456828100722177</c:v>
                </c:pt>
                <c:pt idx="39">
                  <c:v>107.20741773009271</c:v>
                </c:pt>
                <c:pt idx="40">
                  <c:v>116.41255793288845</c:v>
                </c:pt>
                <c:pt idx="41">
                  <c:v>127.1175763652589</c:v>
                </c:pt>
                <c:pt idx="42">
                  <c:v>139.29952084416229</c:v>
                </c:pt>
                <c:pt idx="43">
                  <c:v>152.85259141505867</c:v>
                </c:pt>
                <c:pt idx="44">
                  <c:v>167.57643446816834</c:v>
                </c:pt>
                <c:pt idx="45">
                  <c:v>183.16540303215902</c:v>
                </c:pt>
                <c:pt idx="46">
                  <c:v>199.18706299864334</c:v>
                </c:pt>
                <c:pt idx="47">
                  <c:v>215.01670987380538</c:v>
                </c:pt>
                <c:pt idx="48">
                  <c:v>229.67195361451681</c:v>
                </c:pt>
                <c:pt idx="49">
                  <c:v>241.52415282669267</c:v>
                </c:pt>
                <c:pt idx="50">
                  <c:v>248.04230991090574</c:v>
                </c:pt>
                <c:pt idx="51">
                  <c:v>246.01530889280789</c:v>
                </c:pt>
                <c:pt idx="52">
                  <c:v>232.73009379704249</c:v>
                </c:pt>
                <c:pt idx="53">
                  <c:v>207.88922307881535</c:v>
                </c:pt>
                <c:pt idx="54">
                  <c:v>174.93555702949473</c:v>
                </c:pt>
                <c:pt idx="55">
                  <c:v>140.27118838432241</c:v>
                </c:pt>
                <c:pt idx="56">
                  <c:v>110.43550214636585</c:v>
                </c:pt>
                <c:pt idx="57">
                  <c:v>89.243499367612216</c:v>
                </c:pt>
                <c:pt idx="58">
                  <c:v>76.920097117375605</c:v>
                </c:pt>
                <c:pt idx="59">
                  <c:v>71.357008833011491</c:v>
                </c:pt>
                <c:pt idx="60">
                  <c:v>70.002181229470153</c:v>
                </c:pt>
                <c:pt idx="61">
                  <c:v>71.026879016579358</c:v>
                </c:pt>
                <c:pt idx="62">
                  <c:v>73.52642905594</c:v>
                </c:pt>
                <c:pt idx="63">
                  <c:v>77.226155723212301</c:v>
                </c:pt>
                <c:pt idx="64">
                  <c:v>82.14719495307159</c:v>
                </c:pt>
                <c:pt idx="65">
                  <c:v>88.396934390198766</c:v>
                </c:pt>
                <c:pt idx="66">
                  <c:v>96.065269859605905</c:v>
                </c:pt>
                <c:pt idx="67">
                  <c:v>105.17244575129484</c:v>
                </c:pt>
                <c:pt idx="68">
                  <c:v>115.63635163909879</c:v>
                </c:pt>
                <c:pt idx="69">
                  <c:v>127.2467581789529</c:v>
                </c:pt>
                <c:pt idx="70">
                  <c:v>139.63434166777506</c:v>
                </c:pt>
                <c:pt idx="71">
                  <c:v>152.20017590068272</c:v>
                </c:pt>
                <c:pt idx="72">
                  <c:v>163.94209125336951</c:v>
                </c:pt>
                <c:pt idx="73">
                  <c:v>173.16076802019421</c:v>
                </c:pt>
                <c:pt idx="74">
                  <c:v>177.28129210237807</c:v>
                </c:pt>
                <c:pt idx="75">
                  <c:v>173.37688598720558</c:v>
                </c:pt>
                <c:pt idx="76">
                  <c:v>159.78866372081242</c:v>
                </c:pt>
                <c:pt idx="77">
                  <c:v>138.01625648022045</c:v>
                </c:pt>
                <c:pt idx="78">
                  <c:v>112.94302932144512</c:v>
                </c:pt>
                <c:pt idx="79">
                  <c:v>90.488604588888762</c:v>
                </c:pt>
                <c:pt idx="80">
                  <c:v>74.445638283477166</c:v>
                </c:pt>
                <c:pt idx="81">
                  <c:v>65.184488023800853</c:v>
                </c:pt>
                <c:pt idx="82">
                  <c:v>60.803928304461053</c:v>
                </c:pt>
                <c:pt idx="83">
                  <c:v>59.046062329901844</c:v>
                </c:pt>
                <c:pt idx="84">
                  <c:v>58.378746632833753</c:v>
                </c:pt>
                <c:pt idx="85">
                  <c:v>58.068975878715996</c:v>
                </c:pt>
                <c:pt idx="86">
                  <c:v>57.853246810666391</c:v>
                </c:pt>
                <c:pt idx="87">
                  <c:v>57.65828877150809</c:v>
                </c:pt>
                <c:pt idx="88">
                  <c:v>57.468046961686142</c:v>
                </c:pt>
                <c:pt idx="89">
                  <c:v>57.279666516343617</c:v>
                </c:pt>
                <c:pt idx="90">
                  <c:v>57.092674954912937</c:v>
                </c:pt>
                <c:pt idx="91">
                  <c:v>56.906948539401029</c:v>
                </c:pt>
                <c:pt idx="92">
                  <c:v>56.722423017029804</c:v>
                </c:pt>
                <c:pt idx="93">
                  <c:v>56.539083473336312</c:v>
                </c:pt>
                <c:pt idx="94">
                  <c:v>56.357018352656006</c:v>
                </c:pt>
                <c:pt idx="95">
                  <c:v>56.176544762216253</c:v>
                </c:pt>
                <c:pt idx="96">
                  <c:v>55.998466533465077</c:v>
                </c:pt>
                <c:pt idx="97">
                  <c:v>55.82456961967128</c:v>
                </c:pt>
                <c:pt idx="98">
                  <c:v>55.658505688711095</c:v>
                </c:pt>
                <c:pt idx="99">
                  <c:v>55.5072454542046</c:v>
                </c:pt>
                <c:pt idx="100">
                  <c:v>55.383256740345374</c:v>
                </c:pt>
                <c:pt idx="101">
                  <c:v>55.307416422181994</c:v>
                </c:pt>
                <c:pt idx="102">
                  <c:v>55.312333860650398</c:v>
                </c:pt>
                <c:pt idx="103">
                  <c:v>55.445210469109512</c:v>
                </c:pt>
                <c:pt idx="104">
                  <c:v>55.768623341667386</c:v>
                </c:pt>
                <c:pt idx="105">
                  <c:v>56.356840591645359</c:v>
                </c:pt>
                <c:pt idx="106">
                  <c:v>57.284715245160868</c:v>
                </c:pt>
                <c:pt idx="107">
                  <c:v>58.606352768899775</c:v>
                </c:pt>
                <c:pt idx="108">
                  <c:v>60.322603958908616</c:v>
                </c:pt>
                <c:pt idx="109">
                  <c:v>62.341638455756822</c:v>
                </c:pt>
                <c:pt idx="110">
                  <c:v>64.446456788450291</c:v>
                </c:pt>
                <c:pt idx="111">
                  <c:v>66.294097886673825</c:v>
                </c:pt>
                <c:pt idx="112">
                  <c:v>67.472958340258131</c:v>
                </c:pt>
                <c:pt idx="113">
                  <c:v>67.623679641803591</c:v>
                </c:pt>
                <c:pt idx="114">
                  <c:v>66.585559346156117</c:v>
                </c:pt>
                <c:pt idx="115">
                  <c:v>64.49200215376797</c:v>
                </c:pt>
                <c:pt idx="116">
                  <c:v>61.746308337387532</c:v>
                </c:pt>
                <c:pt idx="117">
                  <c:v>58.874940388988151</c:v>
                </c:pt>
                <c:pt idx="118">
                  <c:v>56.335195062661853</c:v>
                </c:pt>
                <c:pt idx="119">
                  <c:v>54.381275594522101</c:v>
                </c:pt>
                <c:pt idx="120">
                  <c:v>53.044823599783832</c:v>
                </c:pt>
                <c:pt idx="121">
                  <c:v>52.208099809230156</c:v>
                </c:pt>
                <c:pt idx="122">
                  <c:v>51.703815013600945</c:v>
                </c:pt>
                <c:pt idx="123">
                  <c:v>51.386593403357693</c:v>
                </c:pt>
                <c:pt idx="124">
                  <c:v>51.159764958734989</c:v>
                </c:pt>
                <c:pt idx="125">
                  <c:v>50.970827972344857</c:v>
                </c:pt>
                <c:pt idx="126">
                  <c:v>50.795822140715771</c:v>
                </c:pt>
                <c:pt idx="127">
                  <c:v>50.625429880323097</c:v>
                </c:pt>
                <c:pt idx="128">
                  <c:v>50.45657938844613</c:v>
                </c:pt>
                <c:pt idx="129">
                  <c:v>50.288557268534049</c:v>
                </c:pt>
                <c:pt idx="130">
                  <c:v>50.121738957174024</c:v>
                </c:pt>
                <c:pt idx="131">
                  <c:v>49.957784064828189</c:v>
                </c:pt>
                <c:pt idx="132">
                  <c:v>49.801066811201039</c:v>
                </c:pt>
                <c:pt idx="133">
                  <c:v>49.66169664614047</c:v>
                </c:pt>
                <c:pt idx="134">
                  <c:v>49.560456745829214</c:v>
                </c:pt>
                <c:pt idx="135">
                  <c:v>49.534897618030058</c:v>
                </c:pt>
                <c:pt idx="136">
                  <c:v>49.643284235345632</c:v>
                </c:pt>
                <c:pt idx="137">
                  <c:v>49.959770736016608</c:v>
                </c:pt>
                <c:pt idx="138">
                  <c:v>50.552921235146243</c:v>
                </c:pt>
                <c:pt idx="139">
                  <c:v>51.445096087201307</c:v>
                </c:pt>
                <c:pt idx="140">
                  <c:v>52.564581718617539</c:v>
                </c:pt>
                <c:pt idx="141">
                  <c:v>53.719423672035653</c:v>
                </c:pt>
                <c:pt idx="142">
                  <c:v>54.625712900289663</c:v>
                </c:pt>
                <c:pt idx="143">
                  <c:v>54.999339738382062</c:v>
                </c:pt>
                <c:pt idx="144">
                  <c:v>54.675832252157413</c:v>
                </c:pt>
                <c:pt idx="145">
                  <c:v>53.690910997318838</c:v>
                </c:pt>
                <c:pt idx="146">
                  <c:v>52.268598734146337</c:v>
                </c:pt>
                <c:pt idx="147">
                  <c:v>50.721385004727452</c:v>
                </c:pt>
                <c:pt idx="148">
                  <c:v>49.323463081508173</c:v>
                </c:pt>
                <c:pt idx="149">
                  <c:v>48.227617237956146</c:v>
                </c:pt>
                <c:pt idx="150">
                  <c:v>47.456365515244059</c:v>
                </c:pt>
                <c:pt idx="151">
                  <c:v>46.947529854692519</c:v>
                </c:pt>
                <c:pt idx="152">
                  <c:v>46.612089259708178</c:v>
                </c:pt>
                <c:pt idx="153">
                  <c:v>46.373473272274033</c:v>
                </c:pt>
                <c:pt idx="154">
                  <c:v>46.181327612433002</c:v>
                </c:pt>
                <c:pt idx="155">
                  <c:v>46.008535519331708</c:v>
                </c:pt>
                <c:pt idx="156">
                  <c:v>45.84277233152379</c:v>
                </c:pt>
                <c:pt idx="157">
                  <c:v>45.679230319930227</c:v>
                </c:pt>
                <c:pt idx="158">
                  <c:v>45.516280003985536</c:v>
                </c:pt>
                <c:pt idx="159">
                  <c:v>45.353434111321491</c:v>
                </c:pt>
                <c:pt idx="160">
                  <c:v>45.190559202261916</c:v>
                </c:pt>
                <c:pt idx="161">
                  <c:v>45.02761776785303</c:v>
                </c:pt>
                <c:pt idx="162">
                  <c:v>44.864595939872942</c:v>
                </c:pt>
                <c:pt idx="163">
                  <c:v>44.701485931783978</c:v>
                </c:pt>
                <c:pt idx="164">
                  <c:v>44.538282264310801</c:v>
                </c:pt>
                <c:pt idx="165">
                  <c:v>44.374980977730011</c:v>
                </c:pt>
                <c:pt idx="166">
                  <c:v>44.211579400511781</c:v>
                </c:pt>
                <c:pt idx="167">
                  <c:v>44.048076005616387</c:v>
                </c:pt>
                <c:pt idx="168">
                  <c:v>43.884470278680809</c:v>
                </c:pt>
                <c:pt idx="169">
                  <c:v>43.720762589728437</c:v>
                </c:pt>
                <c:pt idx="170">
                  <c:v>43.556954069567823</c:v>
                </c:pt>
                <c:pt idx="171">
                  <c:v>43.393046492735053</c:v>
                </c:pt>
                <c:pt idx="172">
                  <c:v>43.229042168402145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BF28-48F4-982D-C476E0E59352}"/>
            </c:ext>
          </c:extLst>
        </c:ser>
        <c:ser>
          <c:idx val="4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'C'!$BE$27:$BE$227</c:f>
              <c:numCache>
                <c:formatCode>General</c:formatCode>
                <c:ptCount val="201"/>
                <c:pt idx="0">
                  <c:v>65.940494330284253</c:v>
                </c:pt>
                <c:pt idx="1">
                  <c:v>66.250823998890652</c:v>
                </c:pt>
                <c:pt idx="2">
                  <c:v>66.559356440402453</c:v>
                </c:pt>
                <c:pt idx="3">
                  <c:v>66.865743578555779</c:v>
                </c:pt>
                <c:pt idx="4">
                  <c:v>67.169594315497335</c:v>
                </c:pt>
                <c:pt idx="5">
                  <c:v>67.470471125888011</c:v>
                </c:pt>
                <c:pt idx="6">
                  <c:v>67.767886710524394</c:v>
                </c:pt>
                <c:pt idx="7">
                  <c:v>68.061300798578259</c:v>
                </c:pt>
                <c:pt idx="8">
                  <c:v>68.350117206381739</c:v>
                </c:pt>
                <c:pt idx="9">
                  <c:v>68.633681280763469</c:v>
                </c:pt>
                <c:pt idx="10">
                  <c:v>68.911277875646633</c:v>
                </c:pt>
                <c:pt idx="11">
                  <c:v>69.182130031060396</c:v>
                </c:pt>
                <c:pt idx="12">
                  <c:v>69.445398542690384</c:v>
                </c:pt>
                <c:pt idx="13">
                  <c:v>69.700182626062144</c:v>
                </c:pt>
                <c:pt idx="14">
                  <c:v>69.945521890531381</c:v>
                </c:pt>
                <c:pt idx="15">
                  <c:v>70.180399842254602</c:v>
                </c:pt>
                <c:pt idx="16">
                  <c:v>70.403749129795017</c:v>
                </c:pt>
                <c:pt idx="17">
                  <c:v>70.61445872843737</c:v>
                </c:pt>
                <c:pt idx="18">
                  <c:v>70.811383227177345</c:v>
                </c:pt>
                <c:pt idx="19">
                  <c:v>70.993354333603236</c:v>
                </c:pt>
                <c:pt idx="20">
                  <c:v>71.15919464505852</c:v>
                </c:pt>
                <c:pt idx="21">
                  <c:v>71.307733649179696</c:v>
                </c:pt>
                <c:pt idx="22">
                  <c:v>71.437825814190177</c:v>
                </c:pt>
                <c:pt idx="23">
                  <c:v>71.548370512037536</c:v>
                </c:pt>
                <c:pt idx="24">
                  <c:v>71.638333390461227</c:v>
                </c:pt>
                <c:pt idx="25">
                  <c:v>71.706768680355239</c:v>
                </c:pt>
                <c:pt idx="26">
                  <c:v>71.752841801271572</c:v>
                </c:pt>
                <c:pt idx="27">
                  <c:v>71.775851520991097</c:v>
                </c:pt>
                <c:pt idx="28">
                  <c:v>71.775250845849413</c:v>
                </c:pt>
                <c:pt idx="29">
                  <c:v>71.750665777628299</c:v>
                </c:pt>
                <c:pt idx="30">
                  <c:v>71.701911079325114</c:v>
                </c:pt>
                <c:pt idx="31">
                  <c:v>71.629002252007865</c:v>
                </c:pt>
                <c:pt idx="32">
                  <c:v>71.53216304010094</c:v>
                </c:pt>
                <c:pt idx="33">
                  <c:v>71.411827949681594</c:v>
                </c:pt>
                <c:pt idx="34">
                  <c:v>71.268639475302464</c:v>
                </c:pt>
                <c:pt idx="35">
                  <c:v>71.103439972238135</c:v>
                </c:pt>
                <c:pt idx="36">
                  <c:v>70.917258365872357</c:v>
                </c:pt>
                <c:pt idx="37">
                  <c:v>70.711292139107869</c:v>
                </c:pt>
                <c:pt idx="38">
                  <c:v>70.486885263069397</c:v>
                </c:pt>
                <c:pt idx="39">
                  <c:v>70.2455029189573</c:v>
                </c:pt>
                <c:pt idx="40">
                  <c:v>69.98870398664225</c:v>
                </c:pt>
                <c:pt idx="41">
                  <c:v>69.718112340732148</c:v>
                </c:pt>
                <c:pt idx="42">
                  <c:v>69.435387995615201</c:v>
                </c:pt>
                <c:pt idx="43">
                  <c:v>69.142199081403973</c:v>
                </c:pt>
                <c:pt idx="44">
                  <c:v>68.840195521747916</c:v>
                </c:pt>
                <c:pt idx="45">
                  <c:v>68.530985134682908</c:v>
                </c:pt>
                <c:pt idx="46">
                  <c:v>68.216112703497757</c:v>
                </c:pt>
                <c:pt idx="47">
                  <c:v>67.897042380708015</c:v>
                </c:pt>
                <c:pt idx="48">
                  <c:v>67.575143608107396</c:v>
                </c:pt>
                <c:pt idx="49">
                  <c:v>67.251680570664973</c:v>
                </c:pt>
                <c:pt idx="50">
                  <c:v>66.927805059944134</c:v>
                </c:pt>
                <c:pt idx="51">
                  <c:v>66.604552508748725</c:v>
                </c:pt>
                <c:pt idx="52">
                  <c:v>66.282840874860909</c:v>
                </c:pt>
                <c:pt idx="53">
                  <c:v>65.963471997465547</c:v>
                </c:pt>
                <c:pt idx="54">
                  <c:v>65.647135022625235</c:v>
                </c:pt>
                <c:pt idx="55">
                  <c:v>65.334411490129682</c:v>
                </c:pt>
                <c:pt idx="56">
                  <c:v>65.025781688634567</c:v>
                </c:pt>
                <c:pt idx="57">
                  <c:v>64.721631914499156</c:v>
                </c:pt>
                <c:pt idx="58">
                  <c:v>64.422262307612201</c:v>
                </c:pt>
                <c:pt idx="59">
                  <c:v>64.127894980762875</c:v>
                </c:pt>
                <c:pt idx="60">
                  <c:v>63.838682204409785</c:v>
                </c:pt>
                <c:pt idx="61">
                  <c:v>63.554714453403164</c:v>
                </c:pt>
                <c:pt idx="62">
                  <c:v>63.276028164387235</c:v>
                </c:pt>
                <c:pt idx="63">
                  <c:v>63.002613090962463</c:v>
                </c:pt>
                <c:pt idx="64">
                  <c:v>62.734419177467203</c:v>
                </c:pt>
                <c:pt idx="65">
                  <c:v>62.471362901129652</c:v>
                </c:pt>
                <c:pt idx="66">
                  <c:v>62.21333305635828</c:v>
                </c:pt>
                <c:pt idx="67">
                  <c:v>61.960195974331</c:v>
                </c:pt>
                <c:pt idx="68">
                  <c:v>61.711800186212017</c:v>
                </c:pt>
                <c:pt idx="69">
                  <c:v>61.467980549758025</c:v>
                </c:pt>
                <c:pt idx="70">
                  <c:v>61.228561867292775</c:v>
                </c:pt>
                <c:pt idx="71">
                  <c:v>60.993362028552795</c:v>
                </c:pt>
                <c:pt idx="72">
                  <c:v>60.76219471522446</c:v>
                </c:pt>
                <c:pt idx="73">
                  <c:v>60.534871705553449</c:v>
                </c:pt>
                <c:pt idx="74">
                  <c:v>60.311204817603205</c:v>
                </c:pt>
                <c:pt idx="75">
                  <c:v>60.091007528910538</c:v>
                </c:pt>
                <c:pt idx="76">
                  <c:v>59.874096308716005</c:v>
                </c:pt>
                <c:pt idx="77">
                  <c:v>59.660291696870409</c:v>
                </c:pt>
                <c:pt idx="78">
                  <c:v>59.449419161122144</c:v>
                </c:pt>
                <c:pt idx="79">
                  <c:v>59.241309761923254</c:v>
                </c:pt>
                <c:pt idx="80">
                  <c:v>59.035800651265994</c:v>
                </c:pt>
                <c:pt idx="81">
                  <c:v>58.83273542946371</c:v>
                </c:pt>
                <c:pt idx="82">
                  <c:v>58.631964381278017</c:v>
                </c:pt>
                <c:pt idx="83">
                  <c:v>58.433344610413982</c:v>
                </c:pt>
                <c:pt idx="84">
                  <c:v>58.236740089178682</c:v>
                </c:pt>
                <c:pt idx="85">
                  <c:v>58.042021638046982</c:v>
                </c:pt>
                <c:pt idx="86">
                  <c:v>57.849066848001662</c:v>
                </c:pt>
                <c:pt idx="87">
                  <c:v>57.657759956818708</c:v>
                </c:pt>
                <c:pt idx="88">
                  <c:v>57.467991688942881</c:v>
                </c:pt>
                <c:pt idx="89">
                  <c:v>57.279659067238832</c:v>
                </c:pt>
                <c:pt idx="90">
                  <c:v>57.092665203696455</c:v>
                </c:pt>
                <c:pt idx="91">
                  <c:v>56.90691907510579</c:v>
                </c:pt>
                <c:pt idx="92">
                  <c:v>56.722335288783391</c:v>
                </c:pt>
                <c:pt idx="93">
                  <c:v>56.538833842617322</c:v>
                </c:pt>
                <c:pt idx="94">
                  <c:v>56.356339882989928</c:v>
                </c:pt>
                <c:pt idx="95">
                  <c:v>56.17478346352366</c:v>
                </c:pt>
                <c:pt idx="96">
                  <c:v>55.994099307067287</c:v>
                </c:pt>
                <c:pt idx="97">
                  <c:v>55.814226572884223</c:v>
                </c:pt>
                <c:pt idx="98">
                  <c:v>55.635108630616394</c:v>
                </c:pt>
                <c:pt idx="99">
                  <c:v>55.456692842263315</c:v>
                </c:pt>
                <c:pt idx="100">
                  <c:v>55.278930353132722</c:v>
                </c:pt>
                <c:pt idx="101">
                  <c:v>55.101775892476226</c:v>
                </c:pt>
                <c:pt idx="102">
                  <c:v>54.925187584316816</c:v>
                </c:pt>
                <c:pt idx="103">
                  <c:v>54.749126768796778</c:v>
                </c:pt>
                <c:pt idx="104">
                  <c:v>54.573557834220701</c:v>
                </c:pt>
                <c:pt idx="105">
                  <c:v>54.398448059832724</c:v>
                </c:pt>
                <c:pt idx="106">
                  <c:v>54.223767469246248</c:v>
                </c:pt>
                <c:pt idx="107">
                  <c:v>54.049488694332304</c:v>
                </c:pt>
                <c:pt idx="108">
                  <c:v>53.875586849267378</c:v>
                </c:pt>
                <c:pt idx="109">
                  <c:v>53.702039414337364</c:v>
                </c:pt>
                <c:pt idx="110">
                  <c:v>53.528826128988776</c:v>
                </c:pt>
                <c:pt idx="111">
                  <c:v>53.355928893508278</c:v>
                </c:pt>
                <c:pt idx="112">
                  <c:v>53.183331678593611</c:v>
                </c:pt>
                <c:pt idx="113">
                  <c:v>53.011020441951558</c:v>
                </c:pt>
                <c:pt idx="114">
                  <c:v>52.838983050919353</c:v>
                </c:pt>
                <c:pt idx="115">
                  <c:v>52.667209209954933</c:v>
                </c:pt>
                <c:pt idx="116">
                  <c:v>52.49569039167794</c:v>
                </c:pt>
                <c:pt idx="117">
                  <c:v>52.324419769970405</c:v>
                </c:pt>
                <c:pt idx="118">
                  <c:v>52.153392153466136</c:v>
                </c:pt>
                <c:pt idx="119">
                  <c:v>51.982603917577158</c:v>
                </c:pt>
                <c:pt idx="120">
                  <c:v>51.812052933032881</c:v>
                </c:pt>
                <c:pt idx="121">
                  <c:v>51.641738488752878</c:v>
                </c:pt>
                <c:pt idx="122">
                  <c:v>51.471661206753986</c:v>
                </c:pt>
                <c:pt idx="123">
                  <c:v>51.301822946721373</c:v>
                </c:pt>
                <c:pt idx="124">
                  <c:v>51.132226697876035</c:v>
                </c:pt>
                <c:pt idx="125">
                  <c:v>50.962876455866628</c:v>
                </c:pt>
                <c:pt idx="126">
                  <c:v>50.793777082630328</c:v>
                </c:pt>
                <c:pt idx="127">
                  <c:v>50.624934147527128</c:v>
                </c:pt>
                <c:pt idx="128">
                  <c:v>50.456353748577101</c:v>
                </c:pt>
                <c:pt idx="129">
                  <c:v>50.288042313337073</c:v>
                </c:pt>
                <c:pt idx="130">
                  <c:v>50.120006379847808</c:v>
                </c:pt>
                <c:pt idx="131">
                  <c:v>49.95225235915904</c:v>
                </c:pt>
                <c:pt idx="132">
                  <c:v>49.784786282173606</c:v>
                </c:pt>
                <c:pt idx="133">
                  <c:v>49.617613534899988</c:v>
                </c:pt>
                <c:pt idx="134">
                  <c:v>49.450738587598771</c:v>
                </c:pt>
                <c:pt idx="135">
                  <c:v>49.284164724664407</c:v>
                </c:pt>
                <c:pt idx="136">
                  <c:v>49.117893783294228</c:v>
                </c:pt>
                <c:pt idx="137">
                  <c:v>48.951925909941032</c:v>
                </c:pt>
                <c:pt idx="138">
                  <c:v>48.786259344105247</c:v>
                </c:pt>
                <c:pt idx="139">
                  <c:v>48.620890239083366</c:v>
                </c:pt>
                <c:pt idx="140">
                  <c:v>48.455812528769584</c:v>
                </c:pt>
                <c:pt idx="141">
                  <c:v>48.291017848455937</c:v>
                </c:pt>
                <c:pt idx="142">
                  <c:v>48.126495515803654</c:v>
                </c:pt>
                <c:pt idx="143">
                  <c:v>47.962232575825027</c:v>
                </c:pt>
                <c:pt idx="144">
                  <c:v>47.798213910950729</c:v>
                </c:pt>
                <c:pt idx="145">
                  <c:v>47.634422414237221</c:v>
                </c:pt>
                <c:pt idx="146">
                  <c:v>47.470839220713728</c:v>
                </c:pt>
                <c:pt idx="147">
                  <c:v>47.307443989008576</c:v>
                </c:pt>
                <c:pt idx="148">
                  <c:v>47.144215222959232</c:v>
                </c:pt>
                <c:pt idx="149">
                  <c:v>46.981130621087949</c:v>
                </c:pt>
                <c:pt idx="150">
                  <c:v>46.818167440752497</c:v>
                </c:pt>
                <c:pt idx="151">
                  <c:v>46.655302863523445</c:v>
                </c:pt>
                <c:pt idx="152">
                  <c:v>46.492514348885926</c:v>
                </c:pt>
                <c:pt idx="153">
                  <c:v>46.329779964631129</c:v>
                </c:pt>
                <c:pt idx="154">
                  <c:v>46.167078684153367</c:v>
                </c:pt>
                <c:pt idx="155">
                  <c:v>46.004390643119933</c:v>
                </c:pt>
                <c:pt idx="156">
                  <c:v>45.841697350440732</c:v>
                </c:pt>
                <c:pt idx="157">
                  <c:v>45.678981850938854</c:v>
                </c:pt>
                <c:pt idx="158">
                  <c:v>45.516228839444565</c:v>
                </c:pt>
                <c:pt idx="159">
                  <c:v>45.353424728073087</c:v>
                </c:pt>
                <c:pt idx="160">
                  <c:v>45.190557670108568</c:v>
                </c:pt>
                <c:pt idx="161">
                  <c:v>45.027617545159501</c:v>
                </c:pt>
                <c:pt idx="162">
                  <c:v>44.864595911067617</c:v>
                </c:pt>
                <c:pt idx="163">
                  <c:v>44.701485928468763</c:v>
                </c:pt>
                <c:pt idx="164">
                  <c:v>44.538282263971375</c:v>
                </c:pt>
                <c:pt idx="165">
                  <c:v>44.374980977699103</c:v>
                </c:pt>
                <c:pt idx="166">
                  <c:v>44.211579400509279</c:v>
                </c:pt>
                <c:pt idx="167">
                  <c:v>44.04807600561621</c:v>
                </c:pt>
                <c:pt idx="168">
                  <c:v>43.884470278680794</c:v>
                </c:pt>
                <c:pt idx="169">
                  <c:v>43.720762589728437</c:v>
                </c:pt>
                <c:pt idx="170">
                  <c:v>43.556954069567823</c:v>
                </c:pt>
                <c:pt idx="171">
                  <c:v>43.393046492735053</c:v>
                </c:pt>
                <c:pt idx="172">
                  <c:v>43.229042168402145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BF28-48F4-982D-C476E0E5935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72252776"/>
        <c:axId val="406336832"/>
      </c:scatterChart>
      <c:valAx>
        <c:axId val="472252776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406336832"/>
        <c:crosses val="autoZero"/>
        <c:crossBetween val="midCat"/>
      </c:valAx>
      <c:valAx>
        <c:axId val="406336832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47225277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'C'!$J$27:$J$227</c:f>
              <c:numCache>
                <c:formatCode>General</c:formatCode>
                <c:ptCount val="201"/>
                <c:pt idx="0">
                  <c:v>66.216999999999999</c:v>
                </c:pt>
                <c:pt idx="1">
                  <c:v>65.816999999999993</c:v>
                </c:pt>
                <c:pt idx="2">
                  <c:v>67.433000000000007</c:v>
                </c:pt>
                <c:pt idx="3">
                  <c:v>66</c:v>
                </c:pt>
                <c:pt idx="4">
                  <c:v>68.582999999999998</c:v>
                </c:pt>
                <c:pt idx="5">
                  <c:v>66.8</c:v>
                </c:pt>
                <c:pt idx="6">
                  <c:v>69.849999999999994</c:v>
                </c:pt>
                <c:pt idx="7">
                  <c:v>68.766999999999996</c:v>
                </c:pt>
                <c:pt idx="8">
                  <c:v>69.099999999999994</c:v>
                </c:pt>
                <c:pt idx="9">
                  <c:v>67.55</c:v>
                </c:pt>
                <c:pt idx="10">
                  <c:v>65.433000000000007</c:v>
                </c:pt>
                <c:pt idx="11">
                  <c:v>65.349999999999994</c:v>
                </c:pt>
                <c:pt idx="12">
                  <c:v>68.849999999999994</c:v>
                </c:pt>
                <c:pt idx="13">
                  <c:v>69.433000000000007</c:v>
                </c:pt>
                <c:pt idx="14">
                  <c:v>67.483000000000004</c:v>
                </c:pt>
                <c:pt idx="15">
                  <c:v>71.099999999999994</c:v>
                </c:pt>
                <c:pt idx="16">
                  <c:v>69.382999999999996</c:v>
                </c:pt>
                <c:pt idx="17">
                  <c:v>70.25</c:v>
                </c:pt>
                <c:pt idx="18">
                  <c:v>66.25</c:v>
                </c:pt>
                <c:pt idx="19">
                  <c:v>67.516999999999996</c:v>
                </c:pt>
                <c:pt idx="20">
                  <c:v>71.266999999999996</c:v>
                </c:pt>
                <c:pt idx="21">
                  <c:v>71.05</c:v>
                </c:pt>
                <c:pt idx="22">
                  <c:v>66.332999999999998</c:v>
                </c:pt>
                <c:pt idx="23">
                  <c:v>71.316999999999993</c:v>
                </c:pt>
                <c:pt idx="24">
                  <c:v>68.75</c:v>
                </c:pt>
                <c:pt idx="25">
                  <c:v>69.917000000000002</c:v>
                </c:pt>
                <c:pt idx="26">
                  <c:v>68.066999999999993</c:v>
                </c:pt>
                <c:pt idx="27">
                  <c:v>69.367000000000004</c:v>
                </c:pt>
                <c:pt idx="28">
                  <c:v>68.716999999999999</c:v>
                </c:pt>
                <c:pt idx="29">
                  <c:v>70.8</c:v>
                </c:pt>
                <c:pt idx="30">
                  <c:v>71.783000000000001</c:v>
                </c:pt>
                <c:pt idx="31">
                  <c:v>72.099999999999994</c:v>
                </c:pt>
                <c:pt idx="32">
                  <c:v>71.082999999999998</c:v>
                </c:pt>
                <c:pt idx="33">
                  <c:v>72.867000000000004</c:v>
                </c:pt>
                <c:pt idx="34">
                  <c:v>74.617000000000004</c:v>
                </c:pt>
                <c:pt idx="35">
                  <c:v>77.132999999999996</c:v>
                </c:pt>
                <c:pt idx="36">
                  <c:v>80.716999999999999</c:v>
                </c:pt>
                <c:pt idx="37">
                  <c:v>83.516999999999996</c:v>
                </c:pt>
                <c:pt idx="38">
                  <c:v>85.033000000000001</c:v>
                </c:pt>
                <c:pt idx="39">
                  <c:v>90.1</c:v>
                </c:pt>
                <c:pt idx="40">
                  <c:v>98.183000000000007</c:v>
                </c:pt>
                <c:pt idx="41">
                  <c:v>109.8</c:v>
                </c:pt>
                <c:pt idx="42">
                  <c:v>127.5</c:v>
                </c:pt>
                <c:pt idx="43">
                  <c:v>146.15</c:v>
                </c:pt>
                <c:pt idx="44">
                  <c:v>165.8</c:v>
                </c:pt>
                <c:pt idx="45">
                  <c:v>183.45</c:v>
                </c:pt>
                <c:pt idx="46">
                  <c:v>200.38300000000001</c:v>
                </c:pt>
                <c:pt idx="47">
                  <c:v>213.667</c:v>
                </c:pt>
                <c:pt idx="48">
                  <c:v>224.38300000000001</c:v>
                </c:pt>
                <c:pt idx="49">
                  <c:v>231.8</c:v>
                </c:pt>
                <c:pt idx="50">
                  <c:v>236.05</c:v>
                </c:pt>
                <c:pt idx="51">
                  <c:v>235.267</c:v>
                </c:pt>
                <c:pt idx="52">
                  <c:v>230.06700000000001</c:v>
                </c:pt>
                <c:pt idx="53">
                  <c:v>217.5</c:v>
                </c:pt>
                <c:pt idx="54">
                  <c:v>190.4</c:v>
                </c:pt>
                <c:pt idx="55">
                  <c:v>150</c:v>
                </c:pt>
                <c:pt idx="56">
                  <c:v>106.917</c:v>
                </c:pt>
                <c:pt idx="57">
                  <c:v>78.183000000000007</c:v>
                </c:pt>
                <c:pt idx="58">
                  <c:v>69.117000000000004</c:v>
                </c:pt>
                <c:pt idx="59">
                  <c:v>66.033000000000001</c:v>
                </c:pt>
                <c:pt idx="60">
                  <c:v>67.349999999999994</c:v>
                </c:pt>
                <c:pt idx="61">
                  <c:v>69.25</c:v>
                </c:pt>
                <c:pt idx="62">
                  <c:v>73.917000000000002</c:v>
                </c:pt>
                <c:pt idx="63">
                  <c:v>74.066999999999993</c:v>
                </c:pt>
                <c:pt idx="64">
                  <c:v>78.516999999999996</c:v>
                </c:pt>
                <c:pt idx="65">
                  <c:v>84.332999999999998</c:v>
                </c:pt>
                <c:pt idx="66">
                  <c:v>93.483000000000004</c:v>
                </c:pt>
                <c:pt idx="67">
                  <c:v>106.85</c:v>
                </c:pt>
                <c:pt idx="68">
                  <c:v>116.533</c:v>
                </c:pt>
                <c:pt idx="69">
                  <c:v>131.71700000000001</c:v>
                </c:pt>
                <c:pt idx="70">
                  <c:v>144.68299999999999</c:v>
                </c:pt>
                <c:pt idx="71">
                  <c:v>153.733</c:v>
                </c:pt>
                <c:pt idx="72">
                  <c:v>162.46700000000001</c:v>
                </c:pt>
                <c:pt idx="73">
                  <c:v>165.517</c:v>
                </c:pt>
                <c:pt idx="74">
                  <c:v>170.38300000000001</c:v>
                </c:pt>
                <c:pt idx="75">
                  <c:v>166.05</c:v>
                </c:pt>
                <c:pt idx="76">
                  <c:v>158.25</c:v>
                </c:pt>
                <c:pt idx="77">
                  <c:v>135.88300000000001</c:v>
                </c:pt>
                <c:pt idx="78">
                  <c:v>108.017</c:v>
                </c:pt>
                <c:pt idx="79">
                  <c:v>82.7</c:v>
                </c:pt>
                <c:pt idx="80">
                  <c:v>63.417000000000002</c:v>
                </c:pt>
                <c:pt idx="81">
                  <c:v>59</c:v>
                </c:pt>
                <c:pt idx="82">
                  <c:v>58.283000000000001</c:v>
                </c:pt>
                <c:pt idx="83">
                  <c:v>55.783000000000001</c:v>
                </c:pt>
                <c:pt idx="84">
                  <c:v>57.9</c:v>
                </c:pt>
                <c:pt idx="85">
                  <c:v>60.767000000000003</c:v>
                </c:pt>
                <c:pt idx="86">
                  <c:v>56.3</c:v>
                </c:pt>
                <c:pt idx="87">
                  <c:v>58.3</c:v>
                </c:pt>
                <c:pt idx="88">
                  <c:v>57.033000000000001</c:v>
                </c:pt>
                <c:pt idx="89">
                  <c:v>54.6</c:v>
                </c:pt>
                <c:pt idx="90">
                  <c:v>57.017000000000003</c:v>
                </c:pt>
                <c:pt idx="91">
                  <c:v>54.6</c:v>
                </c:pt>
                <c:pt idx="92">
                  <c:v>56.5</c:v>
                </c:pt>
                <c:pt idx="93">
                  <c:v>56.317</c:v>
                </c:pt>
                <c:pt idx="94">
                  <c:v>55.15</c:v>
                </c:pt>
                <c:pt idx="95">
                  <c:v>54.533000000000001</c:v>
                </c:pt>
                <c:pt idx="96">
                  <c:v>56</c:v>
                </c:pt>
                <c:pt idx="97">
                  <c:v>56.317</c:v>
                </c:pt>
                <c:pt idx="98">
                  <c:v>55.533000000000001</c:v>
                </c:pt>
                <c:pt idx="99">
                  <c:v>54.232999999999997</c:v>
                </c:pt>
                <c:pt idx="100">
                  <c:v>54.567</c:v>
                </c:pt>
                <c:pt idx="101">
                  <c:v>55.683</c:v>
                </c:pt>
                <c:pt idx="102">
                  <c:v>55.317</c:v>
                </c:pt>
                <c:pt idx="103">
                  <c:v>52.567</c:v>
                </c:pt>
                <c:pt idx="104">
                  <c:v>50.267000000000003</c:v>
                </c:pt>
                <c:pt idx="105">
                  <c:v>58.15</c:v>
                </c:pt>
                <c:pt idx="106">
                  <c:v>56.017000000000003</c:v>
                </c:pt>
                <c:pt idx="107">
                  <c:v>57.317</c:v>
                </c:pt>
                <c:pt idx="108">
                  <c:v>60.232999999999997</c:v>
                </c:pt>
                <c:pt idx="109">
                  <c:v>63.1</c:v>
                </c:pt>
                <c:pt idx="110">
                  <c:v>67.082999999999998</c:v>
                </c:pt>
                <c:pt idx="111">
                  <c:v>67.716999999999999</c:v>
                </c:pt>
                <c:pt idx="112">
                  <c:v>67.55</c:v>
                </c:pt>
                <c:pt idx="113">
                  <c:v>68.05</c:v>
                </c:pt>
                <c:pt idx="114">
                  <c:v>66.3</c:v>
                </c:pt>
                <c:pt idx="115">
                  <c:v>64.05</c:v>
                </c:pt>
                <c:pt idx="116">
                  <c:v>59.267000000000003</c:v>
                </c:pt>
                <c:pt idx="117">
                  <c:v>56.433</c:v>
                </c:pt>
                <c:pt idx="118">
                  <c:v>52.7</c:v>
                </c:pt>
                <c:pt idx="119">
                  <c:v>52.35</c:v>
                </c:pt>
                <c:pt idx="120">
                  <c:v>51.866999999999997</c:v>
                </c:pt>
                <c:pt idx="121">
                  <c:v>49.732999999999997</c:v>
                </c:pt>
                <c:pt idx="122">
                  <c:v>50.95</c:v>
                </c:pt>
                <c:pt idx="123">
                  <c:v>52.25</c:v>
                </c:pt>
                <c:pt idx="124">
                  <c:v>49.582999999999998</c:v>
                </c:pt>
                <c:pt idx="125">
                  <c:v>51.767000000000003</c:v>
                </c:pt>
                <c:pt idx="126">
                  <c:v>52.2</c:v>
                </c:pt>
                <c:pt idx="127">
                  <c:v>49.633000000000003</c:v>
                </c:pt>
                <c:pt idx="128">
                  <c:v>47.466999999999999</c:v>
                </c:pt>
                <c:pt idx="129">
                  <c:v>50.1</c:v>
                </c:pt>
                <c:pt idx="130">
                  <c:v>49.7</c:v>
                </c:pt>
                <c:pt idx="131">
                  <c:v>48.417000000000002</c:v>
                </c:pt>
                <c:pt idx="132">
                  <c:v>50.4</c:v>
                </c:pt>
                <c:pt idx="133">
                  <c:v>50.933</c:v>
                </c:pt>
                <c:pt idx="134">
                  <c:v>50.883000000000003</c:v>
                </c:pt>
                <c:pt idx="135">
                  <c:v>51.4</c:v>
                </c:pt>
                <c:pt idx="136">
                  <c:v>49.116999999999997</c:v>
                </c:pt>
                <c:pt idx="137">
                  <c:v>50.767000000000003</c:v>
                </c:pt>
                <c:pt idx="138">
                  <c:v>52.567</c:v>
                </c:pt>
                <c:pt idx="139">
                  <c:v>51.683</c:v>
                </c:pt>
                <c:pt idx="140">
                  <c:v>53.683</c:v>
                </c:pt>
                <c:pt idx="141">
                  <c:v>54.116999999999997</c:v>
                </c:pt>
                <c:pt idx="142">
                  <c:v>52.732999999999997</c:v>
                </c:pt>
                <c:pt idx="143">
                  <c:v>52.6</c:v>
                </c:pt>
                <c:pt idx="144">
                  <c:v>56.1</c:v>
                </c:pt>
                <c:pt idx="145">
                  <c:v>57.866999999999997</c:v>
                </c:pt>
                <c:pt idx="146">
                  <c:v>52.6</c:v>
                </c:pt>
                <c:pt idx="147">
                  <c:v>48.383000000000003</c:v>
                </c:pt>
                <c:pt idx="148">
                  <c:v>47.6</c:v>
                </c:pt>
                <c:pt idx="149">
                  <c:v>46.9</c:v>
                </c:pt>
                <c:pt idx="150">
                  <c:v>45.832999999999998</c:v>
                </c:pt>
                <c:pt idx="151">
                  <c:v>47.183</c:v>
                </c:pt>
                <c:pt idx="152">
                  <c:v>46.817</c:v>
                </c:pt>
                <c:pt idx="153">
                  <c:v>45.866999999999997</c:v>
                </c:pt>
                <c:pt idx="154">
                  <c:v>44.683</c:v>
                </c:pt>
                <c:pt idx="155">
                  <c:v>44.3</c:v>
                </c:pt>
                <c:pt idx="156">
                  <c:v>45.216999999999999</c:v>
                </c:pt>
                <c:pt idx="157">
                  <c:v>44.216999999999999</c:v>
                </c:pt>
                <c:pt idx="158">
                  <c:v>47.067</c:v>
                </c:pt>
                <c:pt idx="159">
                  <c:v>43.683</c:v>
                </c:pt>
                <c:pt idx="160">
                  <c:v>45</c:v>
                </c:pt>
                <c:pt idx="161">
                  <c:v>42.366999999999997</c:v>
                </c:pt>
                <c:pt idx="162">
                  <c:v>45.933</c:v>
                </c:pt>
                <c:pt idx="163">
                  <c:v>44.982999999999997</c:v>
                </c:pt>
                <c:pt idx="164">
                  <c:v>42.616999999999997</c:v>
                </c:pt>
                <c:pt idx="165">
                  <c:v>45.633000000000003</c:v>
                </c:pt>
                <c:pt idx="166">
                  <c:v>42.683</c:v>
                </c:pt>
                <c:pt idx="167">
                  <c:v>44.35</c:v>
                </c:pt>
                <c:pt idx="168">
                  <c:v>47.5</c:v>
                </c:pt>
                <c:pt idx="169">
                  <c:v>42.533000000000001</c:v>
                </c:pt>
                <c:pt idx="170">
                  <c:v>43.55</c:v>
                </c:pt>
                <c:pt idx="171">
                  <c:v>45.332999999999998</c:v>
                </c:pt>
                <c:pt idx="172">
                  <c:v>42.832999999999998</c:v>
                </c:pt>
                <c:pt idx="173">
                  <c:v>43.116999999999997</c:v>
                </c:pt>
                <c:pt idx="174">
                  <c:v>43.45</c:v>
                </c:pt>
                <c:pt idx="175">
                  <c:v>42.616999999999997</c:v>
                </c:pt>
                <c:pt idx="176">
                  <c:v>42.567</c:v>
                </c:pt>
                <c:pt idx="177">
                  <c:v>41.417000000000002</c:v>
                </c:pt>
                <c:pt idx="178">
                  <c:v>44.65</c:v>
                </c:pt>
                <c:pt idx="179">
                  <c:v>44.167000000000002</c:v>
                </c:pt>
                <c:pt idx="180">
                  <c:v>43.05</c:v>
                </c:pt>
                <c:pt idx="181">
                  <c:v>41.133000000000003</c:v>
                </c:pt>
                <c:pt idx="182">
                  <c:v>42.65</c:v>
                </c:pt>
                <c:pt idx="183">
                  <c:v>44.982999999999997</c:v>
                </c:pt>
                <c:pt idx="184">
                  <c:v>45.017000000000003</c:v>
                </c:pt>
                <c:pt idx="185">
                  <c:v>42.45</c:v>
                </c:pt>
                <c:pt idx="186">
                  <c:v>42.95</c:v>
                </c:pt>
                <c:pt idx="187">
                  <c:v>43.817</c:v>
                </c:pt>
                <c:pt idx="188">
                  <c:v>41.9</c:v>
                </c:pt>
                <c:pt idx="189">
                  <c:v>42.033000000000001</c:v>
                </c:pt>
                <c:pt idx="190">
                  <c:v>42.966999999999999</c:v>
                </c:pt>
                <c:pt idx="191">
                  <c:v>42.45</c:v>
                </c:pt>
                <c:pt idx="192">
                  <c:v>41.783000000000001</c:v>
                </c:pt>
                <c:pt idx="193">
                  <c:v>41.633000000000003</c:v>
                </c:pt>
                <c:pt idx="194">
                  <c:v>41.35</c:v>
                </c:pt>
                <c:pt idx="195">
                  <c:v>41.616999999999997</c:v>
                </c:pt>
                <c:pt idx="196">
                  <c:v>41.832999999999998</c:v>
                </c:pt>
                <c:pt idx="197">
                  <c:v>41.35</c:v>
                </c:pt>
                <c:pt idx="198">
                  <c:v>43.45</c:v>
                </c:pt>
                <c:pt idx="199">
                  <c:v>40.767000000000003</c:v>
                </c:pt>
                <c:pt idx="200">
                  <c:v>40.700000000000003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9F08-4F98-BC17-55FB7AD8F84B}"/>
            </c:ext>
          </c:extLst>
        </c:ser>
        <c:ser>
          <c:idx val="1"/>
          <c:order val="1"/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'C'!$Z$27:$Z$227</c:f>
              <c:numCache>
                <c:formatCode>0.00</c:formatCode>
                <c:ptCount val="201"/>
                <c:pt idx="0">
                  <c:v>66.575092780358872</c:v>
                </c:pt>
                <c:pt idx="1">
                  <c:v>66.728244231648233</c:v>
                </c:pt>
                <c:pt idx="2">
                  <c:v>66.880260668196485</c:v>
                </c:pt>
                <c:pt idx="3">
                  <c:v>67.030928538864458</c:v>
                </c:pt>
                <c:pt idx="4">
                  <c:v>67.180007883717863</c:v>
                </c:pt>
                <c:pt idx="5">
                  <c:v>67.327230185382433</c:v>
                </c:pt>
                <c:pt idx="6">
                  <c:v>67.472296249933081</c:v>
                </c:pt>
                <c:pt idx="7">
                  <c:v>67.614874186150388</c:v>
                </c:pt>
                <c:pt idx="8">
                  <c:v>67.754597581243715</c:v>
                </c:pt>
                <c:pt idx="9">
                  <c:v>67.891064016936681</c:v>
                </c:pt>
                <c:pt idx="10">
                  <c:v>68.023834143889175</c:v>
                </c:pt>
                <c:pt idx="11">
                  <c:v>68.152431654437024</c:v>
                </c:pt>
                <c:pt idx="12">
                  <c:v>68.27634469539349</c:v>
                </c:pt>
                <c:pt idx="13">
                  <c:v>68.395029594016947</c:v>
                </c:pt>
                <c:pt idx="14">
                  <c:v>68.507918306335227</c:v>
                </c:pt>
                <c:pt idx="15">
                  <c:v>68.614431846359608</c:v>
                </c:pt>
                <c:pt idx="16">
                  <c:v>68.714003266542335</c:v>
                </c:pt>
                <c:pt idx="17">
                  <c:v>68.806115727365423</c:v>
                </c:pt>
                <c:pt idx="18">
                  <c:v>68.890364048637153</c:v>
                </c:pt>
                <c:pt idx="19">
                  <c:v>68.96655212414754</c:v>
                </c:pt>
                <c:pt idx="20">
                  <c:v>69.034843919406612</c:v>
                </c:pt>
                <c:pt idx="21">
                  <c:v>69.095992556772998</c:v>
                </c:pt>
                <c:pt idx="22">
                  <c:v>69.151680075474687</c:v>
                </c:pt>
                <c:pt idx="23">
                  <c:v>69.20500926953288</c:v>
                </c:pt>
                <c:pt idx="24">
                  <c:v>69.261197364550853</c:v>
                </c:pt>
                <c:pt idx="25">
                  <c:v>69.328527176880741</c:v>
                </c:pt>
                <c:pt idx="26">
                  <c:v>69.41961181550424</c:v>
                </c:pt>
                <c:pt idx="27">
                  <c:v>69.553019977269102</c:v>
                </c:pt>
                <c:pt idx="28">
                  <c:v>69.755285773744305</c:v>
                </c:pt>
                <c:pt idx="29">
                  <c:v>70.063285036466368</c:v>
                </c:pt>
                <c:pt idx="30">
                  <c:v>70.526895348276113</c:v>
                </c:pt>
                <c:pt idx="31">
                  <c:v>71.211768236352583</c:v>
                </c:pt>
                <c:pt idx="32">
                  <c:v>72.201931821638524</c:v>
                </c:pt>
                <c:pt idx="33">
                  <c:v>73.601819480012395</c:v>
                </c:pt>
                <c:pt idx="34">
                  <c:v>75.537200682187674</c:v>
                </c:pt>
                <c:pt idx="35">
                  <c:v>78.154397501139897</c:v>
                </c:pt>
                <c:pt idx="36">
                  <c:v>81.617133576989332</c:v>
                </c:pt>
                <c:pt idx="37">
                  <c:v>86.100413155702796</c:v>
                </c:pt>
                <c:pt idx="38">
                  <c:v>91.780994164363591</c:v>
                </c:pt>
                <c:pt idx="39">
                  <c:v>98.824318083881323</c:v>
                </c:pt>
                <c:pt idx="40">
                  <c:v>107.36818847758452</c:v>
                </c:pt>
                <c:pt idx="41">
                  <c:v>117.50402122856002</c:v>
                </c:pt>
                <c:pt idx="42">
                  <c:v>129.25706239671939</c:v>
                </c:pt>
                <c:pt idx="43">
                  <c:v>142.56746991721403</c:v>
                </c:pt>
                <c:pt idx="44">
                  <c:v>157.27427977447022</c:v>
                </c:pt>
                <c:pt idx="45">
                  <c:v>173.10291935847241</c:v>
                </c:pt>
                <c:pt idx="46">
                  <c:v>189.65046215139554</c:v>
                </c:pt>
                <c:pt idx="47">
                  <c:v>206.34358086412303</c:v>
                </c:pt>
                <c:pt idx="48">
                  <c:v>222.30943535445542</c:v>
                </c:pt>
                <c:pt idx="49">
                  <c:v>236.08924924355495</c:v>
                </c:pt>
                <c:pt idx="50">
                  <c:v>245.257802546844</c:v>
                </c:pt>
                <c:pt idx="51">
                  <c:v>246.37286418818377</c:v>
                </c:pt>
                <c:pt idx="52">
                  <c:v>235.95994412047153</c:v>
                </c:pt>
                <c:pt idx="53">
                  <c:v>212.69458875744718</c:v>
                </c:pt>
                <c:pt idx="54">
                  <c:v>179.45120358812665</c:v>
                </c:pt>
                <c:pt idx="55">
                  <c:v>143.04913434593212</c:v>
                </c:pt>
                <c:pt idx="56">
                  <c:v>111.13258521034174</c:v>
                </c:pt>
                <c:pt idx="57">
                  <c:v>88.462164696793963</c:v>
                </c:pt>
                <c:pt idx="58">
                  <c:v>75.521251488000161</c:v>
                </c:pt>
                <c:pt idx="59">
                  <c:v>69.930207819131226</c:v>
                </c:pt>
                <c:pt idx="60">
                  <c:v>68.775137976909917</c:v>
                </c:pt>
                <c:pt idx="61">
                  <c:v>70.022106315700157</c:v>
                </c:pt>
                <c:pt idx="62">
                  <c:v>72.709432847968273</c:v>
                </c:pt>
                <c:pt idx="63">
                  <c:v>76.563061171818404</c:v>
                </c:pt>
                <c:pt idx="64">
                  <c:v>81.606543423751816</c:v>
                </c:pt>
                <c:pt idx="65">
                  <c:v>87.938269371110565</c:v>
                </c:pt>
                <c:pt idx="66">
                  <c:v>95.63113290657445</c:v>
                </c:pt>
                <c:pt idx="67">
                  <c:v>104.6855989733328</c:v>
                </c:pt>
                <c:pt idx="68">
                  <c:v>115.0014977356461</c:v>
                </c:pt>
                <c:pt idx="69">
                  <c:v>126.35806746749128</c:v>
                </c:pt>
                <c:pt idx="70">
                  <c:v>138.39437163321364</c:v>
                </c:pt>
                <c:pt idx="71">
                  <c:v>150.55860749100219</c:v>
                </c:pt>
                <c:pt idx="72">
                  <c:v>161.94388327688472</c:v>
                </c:pt>
                <c:pt idx="73">
                  <c:v>170.92908976624955</c:v>
                </c:pt>
                <c:pt idx="74">
                  <c:v>174.82307197034638</c:v>
                </c:pt>
                <c:pt idx="75">
                  <c:v>170.29349331438365</c:v>
                </c:pt>
                <c:pt idx="76">
                  <c:v>155.33930261531387</c:v>
                </c:pt>
                <c:pt idx="77">
                  <c:v>131.82839935374417</c:v>
                </c:pt>
                <c:pt idx="78">
                  <c:v>105.73256196911404</c:v>
                </c:pt>
                <c:pt idx="79">
                  <c:v>83.782573076389639</c:v>
                </c:pt>
                <c:pt idx="80">
                  <c:v>69.46774879765799</c:v>
                </c:pt>
                <c:pt idx="81">
                  <c:v>62.137063131664632</c:v>
                </c:pt>
                <c:pt idx="82">
                  <c:v>59.130460355320977</c:v>
                </c:pt>
                <c:pt idx="83">
                  <c:v>58.078657067119131</c:v>
                </c:pt>
                <c:pt idx="84">
                  <c:v>57.692435834139864</c:v>
                </c:pt>
                <c:pt idx="85">
                  <c:v>57.480052650045366</c:v>
                </c:pt>
                <c:pt idx="86">
                  <c:v>57.303429805946173</c:v>
                </c:pt>
                <c:pt idx="87">
                  <c:v>57.13331257558638</c:v>
                </c:pt>
                <c:pt idx="88">
                  <c:v>56.964917861796948</c:v>
                </c:pt>
                <c:pt idx="89">
                  <c:v>56.797590647080682</c:v>
                </c:pt>
                <c:pt idx="90">
                  <c:v>56.631212052032105</c:v>
                </c:pt>
                <c:pt idx="91">
                  <c:v>56.465729981845811</c:v>
                </c:pt>
                <c:pt idx="92">
                  <c:v>56.301128360601375</c:v>
                </c:pt>
                <c:pt idx="93">
                  <c:v>56.137464213020799</c:v>
                </c:pt>
                <c:pt idx="94">
                  <c:v>55.974958428199272</c:v>
                </c:pt>
                <c:pt idx="95">
                  <c:v>55.814186243031649</c:v>
                </c:pt>
                <c:pt idx="96">
                  <c:v>55.656450577564641</c:v>
                </c:pt>
                <c:pt idx="97">
                  <c:v>55.504464061911804</c:v>
                </c:pt>
                <c:pt idx="98">
                  <c:v>55.363503144102509</c:v>
                </c:pt>
                <c:pt idx="99">
                  <c:v>55.243199522952409</c:v>
                </c:pt>
                <c:pt idx="100">
                  <c:v>55.16004959909597</c:v>
                </c:pt>
                <c:pt idx="101">
                  <c:v>55.140489250360339</c:v>
                </c:pt>
                <c:pt idx="102">
                  <c:v>55.223950046954158</c:v>
                </c:pt>
                <c:pt idx="103">
                  <c:v>55.464686762494757</c:v>
                </c:pt>
                <c:pt idx="104">
                  <c:v>55.930432633980715</c:v>
                </c:pt>
                <c:pt idx="105">
                  <c:v>56.695287920748768</c:v>
                </c:pt>
                <c:pt idx="106">
                  <c:v>57.824016151650554</c:v>
                </c:pt>
                <c:pt idx="107">
                  <c:v>59.345783797178122</c:v>
                </c:pt>
                <c:pt idx="108">
                  <c:v>61.218609752348847</c:v>
                </c:pt>
                <c:pt idx="109">
                  <c:v>63.292889576609213</c:v>
                </c:pt>
                <c:pt idx="110">
                  <c:v>65.292758820830656</c:v>
                </c:pt>
                <c:pt idx="111">
                  <c:v>66.841371850350754</c:v>
                </c:pt>
                <c:pt idx="112">
                  <c:v>67.548017044885199</c:v>
                </c:pt>
                <c:pt idx="113">
                  <c:v>67.143117268482186</c:v>
                </c:pt>
                <c:pt idx="114">
                  <c:v>65.604086221332309</c:v>
                </c:pt>
                <c:pt idx="115">
                  <c:v>63.196318482699688</c:v>
                </c:pt>
                <c:pt idx="116">
                  <c:v>60.389268630262308</c:v>
                </c:pt>
                <c:pt idx="117">
                  <c:v>57.683352010133483</c:v>
                </c:pt>
                <c:pt idx="118">
                  <c:v>55.441212807152063</c:v>
                </c:pt>
                <c:pt idx="119">
                  <c:v>53.807775100367863</c:v>
                </c:pt>
                <c:pt idx="120">
                  <c:v>52.737825002311759</c:v>
                </c:pt>
                <c:pt idx="121">
                  <c:v>52.085381504706874</c:v>
                </c:pt>
                <c:pt idx="122">
                  <c:v>51.691646933907172</c:v>
                </c:pt>
                <c:pt idx="123">
                  <c:v>51.43473497087664</c:v>
                </c:pt>
                <c:pt idx="124">
                  <c:v>51.240241138766336</c:v>
                </c:pt>
                <c:pt idx="125">
                  <c:v>51.070425143883256</c:v>
                </c:pt>
                <c:pt idx="126">
                  <c:v>50.909037925798366</c:v>
                </c:pt>
                <c:pt idx="127">
                  <c:v>50.750079697250733</c:v>
                </c:pt>
                <c:pt idx="128">
                  <c:v>50.591691044114285</c:v>
                </c:pt>
                <c:pt idx="129">
                  <c:v>50.433587316575469</c:v>
                </c:pt>
                <c:pt idx="130">
                  <c:v>50.276432961050475</c:v>
                </c:pt>
                <c:pt idx="131">
                  <c:v>50.122406073440501</c:v>
                </c:pt>
                <c:pt idx="132">
                  <c:v>49.976975556571482</c:v>
                </c:pt>
                <c:pt idx="133">
                  <c:v>49.852295843081443</c:v>
                </c:pt>
                <c:pt idx="134">
                  <c:v>49.772340321180941</c:v>
                </c:pt>
                <c:pt idx="135">
                  <c:v>49.778495717640133</c:v>
                </c:pt>
                <c:pt idx="136">
                  <c:v>49.931643996084546</c:v>
                </c:pt>
                <c:pt idx="137">
                  <c:v>50.303877842968852</c:v>
                </c:pt>
                <c:pt idx="138">
                  <c:v>50.953147110684888</c:v>
                </c:pt>
                <c:pt idx="139">
                  <c:v>51.881424996713136</c:v>
                </c:pt>
                <c:pt idx="140">
                  <c:v>52.991895887374362</c:v>
                </c:pt>
                <c:pt idx="141">
                  <c:v>54.07483787972167</c:v>
                </c:pt>
                <c:pt idx="142">
                  <c:v>54.849626142621098</c:v>
                </c:pt>
                <c:pt idx="143">
                  <c:v>55.061998177682874</c:v>
                </c:pt>
                <c:pt idx="144">
                  <c:v>54.594155518331355</c:v>
                </c:pt>
                <c:pt idx="145">
                  <c:v>53.523791790353258</c:v>
                </c:pt>
                <c:pt idx="146">
                  <c:v>52.092270350349224</c:v>
                </c:pt>
                <c:pt idx="147">
                  <c:v>50.59947310264787</c:v>
                </c:pt>
                <c:pt idx="148">
                  <c:v>49.28828060446746</c:v>
                </c:pt>
                <c:pt idx="149">
                  <c:v>48.279522641313498</c:v>
                </c:pt>
                <c:pt idx="150">
                  <c:v>47.575923348320508</c:v>
                </c:pt>
                <c:pt idx="151">
                  <c:v>47.110051181395463</c:v>
                </c:pt>
                <c:pt idx="152">
                  <c:v>46.797138868689842</c:v>
                </c:pt>
                <c:pt idx="153">
                  <c:v>46.567892003906259</c:v>
                </c:pt>
                <c:pt idx="154">
                  <c:v>46.378146377047528</c:v>
                </c:pt>
                <c:pt idx="155">
                  <c:v>46.204656624467944</c:v>
                </c:pt>
                <c:pt idx="156">
                  <c:v>46.037053371128216</c:v>
                </c:pt>
                <c:pt idx="157">
                  <c:v>45.871364489139239</c:v>
                </c:pt>
                <c:pt idx="158">
                  <c:v>45.706277388942013</c:v>
                </c:pt>
                <c:pt idx="159">
                  <c:v>45.541421521955805</c:v>
                </c:pt>
                <c:pt idx="160">
                  <c:v>45.376712956954023</c:v>
                </c:pt>
                <c:pt idx="161">
                  <c:v>45.212142198056107</c:v>
                </c:pt>
                <c:pt idx="162">
                  <c:v>45.047715222953165</c:v>
                </c:pt>
                <c:pt idx="163">
                  <c:v>44.883439373211822</c:v>
                </c:pt>
                <c:pt idx="164">
                  <c:v>44.719320517928772</c:v>
                </c:pt>
                <c:pt idx="165">
                  <c:v>44.555362678059396</c:v>
                </c:pt>
                <c:pt idx="166">
                  <c:v>44.391568124163342</c:v>
                </c:pt>
                <c:pt idx="167">
                  <c:v>44.227937556035783</c:v>
                </c:pt>
                <c:pt idx="168">
                  <c:v>44.064470293471402</c:v>
                </c:pt>
                <c:pt idx="169">
                  <c:v>43.901164463905204</c:v>
                </c:pt>
                <c:pt idx="170">
                  <c:v>43.738017182058158</c:v>
                </c:pt>
                <c:pt idx="171">
                  <c:v>43.575024718764539</c:v>
                </c:pt>
                <c:pt idx="172">
                  <c:v>43.412182657129001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9F08-4F98-BC17-55FB7AD8F84B}"/>
            </c:ext>
          </c:extLst>
        </c:ser>
        <c:ser>
          <c:idx val="2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'C'!$BF$27:$BF$227</c:f>
              <c:numCache>
                <c:formatCode>General</c:formatCode>
                <c:ptCount val="201"/>
                <c:pt idx="0">
                  <c:v>66.57509277637773</c:v>
                </c:pt>
                <c:pt idx="1">
                  <c:v>66.728244221814819</c:v>
                </c:pt>
                <c:pt idx="2">
                  <c:v>66.88026064431368</c:v>
                </c:pt>
                <c:pt idx="3">
                  <c:v>67.030928481828255</c:v>
                </c:pt>
                <c:pt idx="4">
                  <c:v>67.180007749780927</c:v>
                </c:pt>
                <c:pt idx="5">
                  <c:v>67.327229876114728</c:v>
                </c:pt>
                <c:pt idx="6">
                  <c:v>67.472295547745361</c:v>
                </c:pt>
                <c:pt idx="7">
                  <c:v>67.614872618474323</c:v>
                </c:pt>
                <c:pt idx="8">
                  <c:v>67.754594139774682</c:v>
                </c:pt>
                <c:pt idx="9">
                  <c:v>67.891056588184867</c:v>
                </c:pt>
                <c:pt idx="10">
                  <c:v>68.02381837604662</c:v>
                </c:pt>
                <c:pt idx="11">
                  <c:v>68.152398745553896</c:v>
                </c:pt>
                <c:pt idx="12">
                  <c:v>68.276277158908329</c:v>
                </c:pt>
                <c:pt idx="13">
                  <c:v>68.39489330896977</c:v>
                </c:pt>
                <c:pt idx="14">
                  <c:v>68.507647884095221</c:v>
                </c:pt>
                <c:pt idx="15">
                  <c:v>68.613904226607247</c:v>
                </c:pt>
                <c:pt idx="16">
                  <c:v>68.712991025065975</c:v>
                </c:pt>
                <c:pt idx="17">
                  <c:v>68.804206174641536</c:v>
                </c:pt>
                <c:pt idx="18">
                  <c:v>68.886821925764124</c:v>
                </c:pt>
                <c:pt idx="19">
                  <c:v>68.960091417328073</c:v>
                </c:pt>
                <c:pt idx="20">
                  <c:v>69.023256655784934</c:v>
                </c:pt>
                <c:pt idx="21">
                  <c:v>69.075557954719088</c:v>
                </c:pt>
                <c:pt idx="22">
                  <c:v>69.116244790938609</c:v>
                </c:pt>
                <c:pt idx="23">
                  <c:v>69.144587963711118</c:v>
                </c:pt>
                <c:pt idx="24">
                  <c:v>69.159892865705061</c:v>
                </c:pt>
                <c:pt idx="25">
                  <c:v>69.161513590983901</c:v>
                </c:pt>
                <c:pt idx="26">
                  <c:v>69.148867521914681</c:v>
                </c:pt>
                <c:pt idx="27">
                  <c:v>69.121449959167336</c:v>
                </c:pt>
                <c:pt idx="28">
                  <c:v>69.078848294008182</c:v>
                </c:pt>
                <c:pt idx="29">
                  <c:v>69.020755177030082</c:v>
                </c:pt>
                <c:pt idx="30">
                  <c:v>68.946980119049243</c:v>
                </c:pt>
                <c:pt idx="31">
                  <c:v>68.857458973577522</c:v>
                </c:pt>
                <c:pt idx="32">
                  <c:v>68.752260799334138</c:v>
                </c:pt>
                <c:pt idx="33">
                  <c:v>68.631591686103505</c:v>
                </c:pt>
                <c:pt idx="34">
                  <c:v>68.495795244957861</c:v>
                </c:pt>
                <c:pt idx="35">
                  <c:v>68.345349608119506</c:v>
                </c:pt>
                <c:pt idx="36">
                  <c:v>68.180860945175397</c:v>
                </c:pt>
                <c:pt idx="37">
                  <c:v>68.0030536693952</c:v>
                </c:pt>
                <c:pt idx="38">
                  <c:v>67.812757667913488</c:v>
                </c:pt>
                <c:pt idx="39">
                  <c:v>67.610893030200998</c:v>
                </c:pt>
                <c:pt idx="40">
                  <c:v>67.398452859959079</c:v>
                </c:pt>
                <c:pt idx="41">
                  <c:v>67.176484828562607</c:v>
                </c:pt>
                <c:pt idx="42">
                  <c:v>66.946072159334037</c:v>
                </c:pt>
                <c:pt idx="43">
                  <c:v>66.708314721074615</c:v>
                </c:pt>
                <c:pt idx="44">
                  <c:v>66.464310859944234</c:v>
                </c:pt>
                <c:pt idx="45">
                  <c:v>66.215140517573886</c:v>
                </c:pt>
                <c:pt idx="46">
                  <c:v>65.961850078910288</c:v>
                </c:pt>
                <c:pt idx="47">
                  <c:v>65.705439275412843</c:v>
                </c:pt>
                <c:pt idx="48">
                  <c:v>65.446850347435969</c:v>
                </c:pt>
                <c:pt idx="49">
                  <c:v>65.186959552501818</c:v>
                </c:pt>
                <c:pt idx="50">
                  <c:v>64.926571000606287</c:v>
                </c:pt>
                <c:pt idx="51">
                  <c:v>64.666412708581788</c:v>
                </c:pt>
                <c:pt idx="52">
                  <c:v>64.40713469564426</c:v>
                </c:pt>
                <c:pt idx="53">
                  <c:v>64.149308892426745</c:v>
                </c:pt>
                <c:pt idx="54">
                  <c:v>63.893430605280813</c:v>
                </c:pt>
                <c:pt idx="55">
                  <c:v>63.639921264446876</c:v>
                </c:pt>
                <c:pt idx="56">
                  <c:v>63.389132186124534</c:v>
                </c:pt>
                <c:pt idx="57">
                  <c:v>63.14134909141093</c:v>
                </c:pt>
                <c:pt idx="58">
                  <c:v>62.89679714638018</c:v>
                </c:pt>
                <c:pt idx="59">
                  <c:v>62.655646314317494</c:v>
                </c:pt>
                <c:pt idx="60">
                  <c:v>62.418016840735824</c:v>
                </c:pt>
                <c:pt idx="61">
                  <c:v>62.18398472218864</c:v>
                </c:pt>
                <c:pt idx="62">
                  <c:v>61.9535870394268</c:v>
                </c:pt>
                <c:pt idx="63">
                  <c:v>61.726827062970017</c:v>
                </c:pt>
                <c:pt idx="64">
                  <c:v>61.50367906392259</c:v>
                </c:pt>
                <c:pt idx="65">
                  <c:v>61.284092784451261</c:v>
                </c:pt>
                <c:pt idx="66">
                  <c:v>61.067997540623978</c:v>
                </c:pt>
                <c:pt idx="67">
                  <c:v>60.855305945348441</c:v>
                </c:pt>
                <c:pt idx="68">
                  <c:v>60.64591725115308</c:v>
                </c:pt>
                <c:pt idx="69">
                  <c:v>60.43972032181744</c:v>
                </c:pt>
                <c:pt idx="70">
                  <c:v>60.236596248721028</c:v>
                </c:pt>
                <c:pt idx="71">
                  <c:v>60.036420632595387</c:v>
                </c:pt>
                <c:pt idx="72">
                  <c:v>59.839065554479824</c:v>
                </c:pt>
                <c:pt idx="73">
                  <c:v>59.644401261418039</c:v>
                </c:pt>
                <c:pt idx="74">
                  <c:v>59.452297593083863</c:v>
                </c:pt>
                <c:pt idx="75">
                  <c:v>59.262625175340155</c:v>
                </c:pt>
                <c:pt idx="76">
                  <c:v>59.075256405935164</c:v>
                </c:pt>
                <c:pt idx="77">
                  <c:v>58.890066256303186</c:v>
                </c:pt>
                <c:pt idx="78">
                  <c:v>58.706932911909043</c:v>
                </c:pt>
                <c:pt idx="79">
                  <c:v>58.525738271875326</c:v>
                </c:pt>
                <c:pt idx="80">
                  <c:v>58.346368326848719</c:v>
                </c:pt>
                <c:pt idx="81">
                  <c:v>58.16871343226628</c:v>
                </c:pt>
                <c:pt idx="82">
                  <c:v>57.992668492424322</c:v>
                </c:pt>
                <c:pt idx="83">
                  <c:v>57.818133069068743</c:v>
                </c:pt>
                <c:pt idx="84">
                  <c:v>57.645011426639442</c:v>
                </c:pt>
                <c:pt idx="85">
                  <c:v>57.473212524827133</c:v>
                </c:pt>
                <c:pt idx="86">
                  <c:v>57.302649967747776</c:v>
                </c:pt>
                <c:pt idx="87">
                  <c:v>57.133241917807496</c:v>
                </c:pt>
                <c:pt idx="88">
                  <c:v>56.964910981220072</c:v>
                </c:pt>
                <c:pt idx="89">
                  <c:v>56.797584071143547</c:v>
                </c:pt>
                <c:pt idx="90">
                  <c:v>56.631192253516311</c:v>
                </c:pt>
                <c:pt idx="91">
                  <c:v>56.465670579889718</c:v>
                </c:pt>
                <c:pt idx="92">
                  <c:v>56.300957910864078</c:v>
                </c:pt>
                <c:pt idx="93">
                  <c:v>56.136996733130857</c:v>
                </c:pt>
                <c:pt idx="94">
                  <c:v>55.973732972598121</c:v>
                </c:pt>
                <c:pt idx="95">
                  <c:v>55.811115805619764</c:v>
                </c:pt>
                <c:pt idx="96">
                  <c:v>55.649097469956061</c:v>
                </c:pt>
                <c:pt idx="97">
                  <c:v>55.487633076756104</c:v>
                </c:pt>
                <c:pt idx="98">
                  <c:v>55.326680424566085</c:v>
                </c:pt>
                <c:pt idx="99">
                  <c:v>55.16619981612547</c:v>
                </c:pt>
                <c:pt idx="100">
                  <c:v>55.00615387851245</c:v>
                </c:pt>
                <c:pt idx="101">
                  <c:v>54.846507387034166</c:v>
                </c:pt>
                <c:pt idx="102">
                  <c:v>54.687227093126715</c:v>
                </c:pt>
                <c:pt idx="103">
                  <c:v>54.528281556427785</c:v>
                </c:pt>
                <c:pt idx="104">
                  <c:v>54.36964098111244</c:v>
                </c:pt>
                <c:pt idx="105">
                  <c:v>54.211277056537064</c:v>
                </c:pt>
                <c:pt idx="106">
                  <c:v>54.053162802217123</c:v>
                </c:pt>
                <c:pt idx="107">
                  <c:v>53.895272417169977</c:v>
                </c:pt>
                <c:pt idx="108">
                  <c:v>53.73758113368725</c:v>
                </c:pt>
                <c:pt idx="109">
                  <c:v>53.580065075658744</c:v>
                </c:pt>
                <c:pt idx="110">
                  <c:v>53.422701121655102</c:v>
                </c:pt>
                <c:pt idx="111">
                  <c:v>53.265466773089102</c:v>
                </c:pt>
                <c:pt idx="112">
                  <c:v>53.108340027915631</c:v>
                </c:pt>
                <c:pt idx="113">
                  <c:v>52.951299260499276</c:v>
                </c:pt>
                <c:pt idx="114">
                  <c:v>52.794323108474217</c:v>
                </c:pt>
                <c:pt idx="115">
                  <c:v>52.637390367644421</c:v>
                </c:pt>
                <c:pt idx="116">
                  <c:v>52.480479896216565</c:v>
                </c:pt>
                <c:pt idx="117">
                  <c:v>52.323570529923302</c:v>
                </c:pt>
                <c:pt idx="118">
                  <c:v>52.166641009867419</c:v>
                </c:pt>
                <c:pt idx="119">
                  <c:v>52.009669925192902</c:v>
                </c:pt>
                <c:pt idx="120">
                  <c:v>51.852635672947798</c:v>
                </c:pt>
                <c:pt idx="121">
                  <c:v>51.695516437730234</c:v>
                </c:pt>
                <c:pt idx="122">
                  <c:v>51.538290193879256</c:v>
                </c:pt>
                <c:pt idx="123">
                  <c:v>51.380934733056932</c:v>
                </c:pt>
                <c:pt idx="124">
                  <c:v>51.22342772003833</c:v>
                </c:pt>
                <c:pt idx="125">
                  <c:v>51.06574677934443</c:v>
                </c:pt>
                <c:pt idx="126">
                  <c:v>50.907869614985152</c:v>
                </c:pt>
                <c:pt idx="127">
                  <c:v>50.749774164990441</c:v>
                </c:pt>
                <c:pt idx="128">
                  <c:v>50.591438791568933</c:v>
                </c:pt>
                <c:pt idx="129">
                  <c:v>50.432842506625668</c:v>
                </c:pt>
                <c:pt idx="130">
                  <c:v>50.273965230991124</c:v>
                </c:pt>
                <c:pt idx="131">
                  <c:v>50.114788084079841</c:v>
                </c:pt>
                <c:pt idx="132">
                  <c:v>49.955293698853488</c:v>
                </c:pt>
                <c:pt idx="133">
                  <c:v>49.795466554984188</c:v>
                </c:pt>
                <c:pt idx="134">
                  <c:v>49.635293321108719</c:v>
                </c:pt>
                <c:pt idx="135">
                  <c:v>49.474763195167789</c:v>
                </c:pt>
                <c:pt idx="136">
                  <c:v>49.313868230203099</c:v>
                </c:pt>
                <c:pt idx="137">
                  <c:v>49.152603631812262</c:v>
                </c:pt>
                <c:pt idx="138">
                  <c:v>48.99096801291271</c:v>
                </c:pt>
                <c:pt idx="139">
                  <c:v>48.828963591693352</c:v>
                </c:pt>
                <c:pt idx="140">
                  <c:v>48.666596319743732</c:v>
                </c:pt>
                <c:pt idx="141">
                  <c:v>48.503875929390077</c:v>
                </c:pt>
                <c:pt idx="142">
                  <c:v>48.340815892198833</c:v>
                </c:pt>
                <c:pt idx="143">
                  <c:v>48.177433284304769</c:v>
                </c:pt>
                <c:pt idx="144">
                  <c:v>48.013748558470951</c:v>
                </c:pt>
                <c:pt idx="145">
                  <c:v>47.849785227306398</c:v>
                </c:pt>
                <c:pt idx="146">
                  <c:v>47.6855694665214</c:v>
                </c:pt>
                <c:pt idx="147">
                  <c:v>47.521129651145429</c:v>
                </c:pt>
                <c:pt idx="148">
                  <c:v>47.356495840948469</c:v>
                </c:pt>
                <c:pt idx="149">
                  <c:v>47.19169923363382</c:v>
                </c:pt>
                <c:pt idx="150">
                  <c:v>47.026771605541597</c:v>
                </c:pt>
                <c:pt idx="151">
                  <c:v>46.861744759558519</c:v>
                </c:pt>
                <c:pt idx="152">
                  <c:v>46.69664999872176</c:v>
                </c:pt>
                <c:pt idx="153">
                  <c:v>46.531517641788071</c:v>
                </c:pt>
                <c:pt idx="154">
                  <c:v>46.366376594043125</c:v>
                </c:pt>
                <c:pt idx="155">
                  <c:v>46.201253983130265</c:v>
                </c:pt>
                <c:pt idx="156">
                  <c:v>46.036174865974971</c:v>
                </c:pt>
                <c:pt idx="157">
                  <c:v>45.871162009247719</c:v>
                </c:pt>
                <c:pt idx="158">
                  <c:v>45.706235742478185</c:v>
                </c:pt>
                <c:pt idx="159">
                  <c:v>45.541413880084605</c:v>
                </c:pt>
                <c:pt idx="160">
                  <c:v>45.376711706324883</c:v>
                </c:pt>
                <c:pt idx="161">
                  <c:v>45.212142015557426</c:v>
                </c:pt>
                <c:pt idx="162">
                  <c:v>45.047715199212121</c:v>
                </c:pt>
                <c:pt idx="163">
                  <c:v>44.883439370459079</c:v>
                </c:pt>
                <c:pt idx="164">
                  <c:v>44.719320517644334</c:v>
                </c:pt>
                <c:pt idx="165">
                  <c:v>44.555362678033212</c:v>
                </c:pt>
                <c:pt idx="166">
                  <c:v>44.391568124161196</c:v>
                </c:pt>
                <c:pt idx="167">
                  <c:v>44.227937556035627</c:v>
                </c:pt>
                <c:pt idx="168">
                  <c:v>44.064470293471395</c:v>
                </c:pt>
                <c:pt idx="169">
                  <c:v>43.901164463905204</c:v>
                </c:pt>
                <c:pt idx="170">
                  <c:v>43.738017182058158</c:v>
                </c:pt>
                <c:pt idx="171">
                  <c:v>43.575024718764539</c:v>
                </c:pt>
                <c:pt idx="172">
                  <c:v>43.412182657129001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9F08-4F98-BC17-55FB7AD8F84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06337616"/>
        <c:axId val="406338008"/>
      </c:scatterChart>
      <c:valAx>
        <c:axId val="406337616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406338008"/>
        <c:crosses val="autoZero"/>
        <c:crossBetween val="midCat"/>
      </c:valAx>
      <c:valAx>
        <c:axId val="406338008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40633761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'C'!$K$27:$K$227</c:f>
              <c:numCache>
                <c:formatCode>General</c:formatCode>
                <c:ptCount val="201"/>
                <c:pt idx="0">
                  <c:v>63.4</c:v>
                </c:pt>
                <c:pt idx="1">
                  <c:v>63.8</c:v>
                </c:pt>
                <c:pt idx="2">
                  <c:v>65.117000000000004</c:v>
                </c:pt>
                <c:pt idx="3">
                  <c:v>66.716999999999999</c:v>
                </c:pt>
                <c:pt idx="4">
                  <c:v>67.55</c:v>
                </c:pt>
                <c:pt idx="5">
                  <c:v>65.2</c:v>
                </c:pt>
                <c:pt idx="6">
                  <c:v>66.233000000000004</c:v>
                </c:pt>
                <c:pt idx="7">
                  <c:v>65.400000000000006</c:v>
                </c:pt>
                <c:pt idx="8">
                  <c:v>67.533000000000001</c:v>
                </c:pt>
                <c:pt idx="9">
                  <c:v>67.466999999999999</c:v>
                </c:pt>
                <c:pt idx="10">
                  <c:v>66.099999999999994</c:v>
                </c:pt>
                <c:pt idx="11">
                  <c:v>67.349999999999994</c:v>
                </c:pt>
                <c:pt idx="12">
                  <c:v>68.266999999999996</c:v>
                </c:pt>
                <c:pt idx="13">
                  <c:v>66.917000000000002</c:v>
                </c:pt>
                <c:pt idx="14">
                  <c:v>64.966999999999999</c:v>
                </c:pt>
                <c:pt idx="15">
                  <c:v>67.566999999999993</c:v>
                </c:pt>
                <c:pt idx="16">
                  <c:v>67.667000000000002</c:v>
                </c:pt>
                <c:pt idx="17">
                  <c:v>67.516999999999996</c:v>
                </c:pt>
                <c:pt idx="18">
                  <c:v>67.016999999999996</c:v>
                </c:pt>
                <c:pt idx="19">
                  <c:v>65.283000000000001</c:v>
                </c:pt>
                <c:pt idx="20">
                  <c:v>66.483000000000004</c:v>
                </c:pt>
                <c:pt idx="21">
                  <c:v>68.349999999999994</c:v>
                </c:pt>
                <c:pt idx="22">
                  <c:v>68.7</c:v>
                </c:pt>
                <c:pt idx="23">
                  <c:v>70.316999999999993</c:v>
                </c:pt>
                <c:pt idx="24">
                  <c:v>69.3</c:v>
                </c:pt>
                <c:pt idx="25">
                  <c:v>69.283000000000001</c:v>
                </c:pt>
                <c:pt idx="26">
                  <c:v>70.983000000000004</c:v>
                </c:pt>
                <c:pt idx="27">
                  <c:v>70.433000000000007</c:v>
                </c:pt>
                <c:pt idx="28">
                  <c:v>68.983000000000004</c:v>
                </c:pt>
                <c:pt idx="29">
                  <c:v>68.966999999999999</c:v>
                </c:pt>
                <c:pt idx="30">
                  <c:v>70.349999999999994</c:v>
                </c:pt>
                <c:pt idx="31">
                  <c:v>70.332999999999998</c:v>
                </c:pt>
                <c:pt idx="32">
                  <c:v>72.766999999999996</c:v>
                </c:pt>
                <c:pt idx="33">
                  <c:v>75.3</c:v>
                </c:pt>
                <c:pt idx="34">
                  <c:v>73.900000000000006</c:v>
                </c:pt>
                <c:pt idx="35">
                  <c:v>75.900000000000006</c:v>
                </c:pt>
                <c:pt idx="36">
                  <c:v>79.650000000000006</c:v>
                </c:pt>
                <c:pt idx="37">
                  <c:v>82.582999999999998</c:v>
                </c:pt>
                <c:pt idx="38">
                  <c:v>86.033000000000001</c:v>
                </c:pt>
                <c:pt idx="39">
                  <c:v>92.25</c:v>
                </c:pt>
                <c:pt idx="40">
                  <c:v>102.833</c:v>
                </c:pt>
                <c:pt idx="41">
                  <c:v>113.93300000000001</c:v>
                </c:pt>
                <c:pt idx="42">
                  <c:v>129.333</c:v>
                </c:pt>
                <c:pt idx="43">
                  <c:v>149.05000000000001</c:v>
                </c:pt>
                <c:pt idx="44">
                  <c:v>166.71700000000001</c:v>
                </c:pt>
                <c:pt idx="45">
                  <c:v>185.43299999999999</c:v>
                </c:pt>
                <c:pt idx="46">
                  <c:v>201.28299999999999</c:v>
                </c:pt>
                <c:pt idx="47">
                  <c:v>212.9</c:v>
                </c:pt>
                <c:pt idx="48">
                  <c:v>223.8</c:v>
                </c:pt>
                <c:pt idx="49">
                  <c:v>229.38300000000001</c:v>
                </c:pt>
                <c:pt idx="50">
                  <c:v>233.06700000000001</c:v>
                </c:pt>
                <c:pt idx="51">
                  <c:v>231.55</c:v>
                </c:pt>
                <c:pt idx="52">
                  <c:v>220.13300000000001</c:v>
                </c:pt>
                <c:pt idx="53">
                  <c:v>198.11699999999999</c:v>
                </c:pt>
                <c:pt idx="54">
                  <c:v>160.733</c:v>
                </c:pt>
                <c:pt idx="55">
                  <c:v>115.417</c:v>
                </c:pt>
                <c:pt idx="56">
                  <c:v>83.832999999999998</c:v>
                </c:pt>
                <c:pt idx="57">
                  <c:v>70</c:v>
                </c:pt>
                <c:pt idx="58">
                  <c:v>69.233000000000004</c:v>
                </c:pt>
                <c:pt idx="59">
                  <c:v>65.849999999999994</c:v>
                </c:pt>
                <c:pt idx="60">
                  <c:v>69.716999999999999</c:v>
                </c:pt>
                <c:pt idx="61">
                  <c:v>69.332999999999998</c:v>
                </c:pt>
                <c:pt idx="62">
                  <c:v>73.832999999999998</c:v>
                </c:pt>
                <c:pt idx="63">
                  <c:v>75.55</c:v>
                </c:pt>
                <c:pt idx="64">
                  <c:v>83.55</c:v>
                </c:pt>
                <c:pt idx="65">
                  <c:v>91.632999999999996</c:v>
                </c:pt>
                <c:pt idx="66">
                  <c:v>99.05</c:v>
                </c:pt>
                <c:pt idx="67">
                  <c:v>114.367</c:v>
                </c:pt>
                <c:pt idx="68">
                  <c:v>127.333</c:v>
                </c:pt>
                <c:pt idx="69">
                  <c:v>138.71700000000001</c:v>
                </c:pt>
                <c:pt idx="70">
                  <c:v>148.6</c:v>
                </c:pt>
                <c:pt idx="71">
                  <c:v>158.28299999999999</c:v>
                </c:pt>
                <c:pt idx="72">
                  <c:v>166.36699999999999</c:v>
                </c:pt>
                <c:pt idx="73">
                  <c:v>168.35</c:v>
                </c:pt>
                <c:pt idx="74">
                  <c:v>167.43299999999999</c:v>
                </c:pt>
                <c:pt idx="75">
                  <c:v>155.78299999999999</c:v>
                </c:pt>
                <c:pt idx="76">
                  <c:v>133.11699999999999</c:v>
                </c:pt>
                <c:pt idx="77">
                  <c:v>104.367</c:v>
                </c:pt>
                <c:pt idx="78">
                  <c:v>79.417000000000002</c:v>
                </c:pt>
                <c:pt idx="79">
                  <c:v>61.25</c:v>
                </c:pt>
                <c:pt idx="80">
                  <c:v>60.5</c:v>
                </c:pt>
                <c:pt idx="81">
                  <c:v>57.55</c:v>
                </c:pt>
                <c:pt idx="82">
                  <c:v>58.633000000000003</c:v>
                </c:pt>
                <c:pt idx="83">
                  <c:v>58.667000000000002</c:v>
                </c:pt>
                <c:pt idx="84">
                  <c:v>59.7</c:v>
                </c:pt>
                <c:pt idx="85">
                  <c:v>56.716999999999999</c:v>
                </c:pt>
                <c:pt idx="86">
                  <c:v>55.966999999999999</c:v>
                </c:pt>
                <c:pt idx="87">
                  <c:v>53.917000000000002</c:v>
                </c:pt>
                <c:pt idx="88">
                  <c:v>56.067</c:v>
                </c:pt>
                <c:pt idx="89">
                  <c:v>52.232999999999997</c:v>
                </c:pt>
                <c:pt idx="90">
                  <c:v>57.133000000000003</c:v>
                </c:pt>
                <c:pt idx="91">
                  <c:v>54.55</c:v>
                </c:pt>
                <c:pt idx="92">
                  <c:v>53.25</c:v>
                </c:pt>
                <c:pt idx="93">
                  <c:v>53.517000000000003</c:v>
                </c:pt>
                <c:pt idx="94">
                  <c:v>55.35</c:v>
                </c:pt>
                <c:pt idx="95">
                  <c:v>54.216999999999999</c:v>
                </c:pt>
                <c:pt idx="96">
                  <c:v>54.183</c:v>
                </c:pt>
                <c:pt idx="97">
                  <c:v>54.817</c:v>
                </c:pt>
                <c:pt idx="98">
                  <c:v>53.417000000000002</c:v>
                </c:pt>
                <c:pt idx="99">
                  <c:v>52.966999999999999</c:v>
                </c:pt>
                <c:pt idx="100">
                  <c:v>55.533000000000001</c:v>
                </c:pt>
                <c:pt idx="101">
                  <c:v>54.6</c:v>
                </c:pt>
                <c:pt idx="102">
                  <c:v>53.482999999999997</c:v>
                </c:pt>
                <c:pt idx="103">
                  <c:v>56.8</c:v>
                </c:pt>
                <c:pt idx="104">
                  <c:v>55.35</c:v>
                </c:pt>
                <c:pt idx="105">
                  <c:v>56.633000000000003</c:v>
                </c:pt>
                <c:pt idx="106">
                  <c:v>60.05</c:v>
                </c:pt>
                <c:pt idx="107">
                  <c:v>58.7</c:v>
                </c:pt>
                <c:pt idx="108">
                  <c:v>64.75</c:v>
                </c:pt>
                <c:pt idx="109">
                  <c:v>65.900000000000006</c:v>
                </c:pt>
                <c:pt idx="110">
                  <c:v>70.349999999999994</c:v>
                </c:pt>
                <c:pt idx="111">
                  <c:v>71.483000000000004</c:v>
                </c:pt>
                <c:pt idx="112">
                  <c:v>68.266999999999996</c:v>
                </c:pt>
                <c:pt idx="113">
                  <c:v>67.566999999999993</c:v>
                </c:pt>
                <c:pt idx="114">
                  <c:v>64.316999999999993</c:v>
                </c:pt>
                <c:pt idx="115">
                  <c:v>60.832999999999998</c:v>
                </c:pt>
                <c:pt idx="116">
                  <c:v>54.167000000000002</c:v>
                </c:pt>
                <c:pt idx="117">
                  <c:v>51.45</c:v>
                </c:pt>
                <c:pt idx="118">
                  <c:v>49.383000000000003</c:v>
                </c:pt>
                <c:pt idx="119">
                  <c:v>51.332999999999998</c:v>
                </c:pt>
                <c:pt idx="120">
                  <c:v>47.917000000000002</c:v>
                </c:pt>
                <c:pt idx="121">
                  <c:v>49.25</c:v>
                </c:pt>
                <c:pt idx="122">
                  <c:v>48.567</c:v>
                </c:pt>
                <c:pt idx="123">
                  <c:v>49.917000000000002</c:v>
                </c:pt>
                <c:pt idx="124">
                  <c:v>49.232999999999997</c:v>
                </c:pt>
                <c:pt idx="125">
                  <c:v>47.75</c:v>
                </c:pt>
                <c:pt idx="126">
                  <c:v>49.866999999999997</c:v>
                </c:pt>
                <c:pt idx="127">
                  <c:v>47.4</c:v>
                </c:pt>
                <c:pt idx="128">
                  <c:v>48.05</c:v>
                </c:pt>
                <c:pt idx="129">
                  <c:v>48.232999999999997</c:v>
                </c:pt>
                <c:pt idx="130">
                  <c:v>47.716999999999999</c:v>
                </c:pt>
                <c:pt idx="131">
                  <c:v>48.283000000000001</c:v>
                </c:pt>
                <c:pt idx="132">
                  <c:v>47.4</c:v>
                </c:pt>
                <c:pt idx="133">
                  <c:v>48.216999999999999</c:v>
                </c:pt>
                <c:pt idx="134">
                  <c:v>47.9</c:v>
                </c:pt>
                <c:pt idx="135">
                  <c:v>48.883000000000003</c:v>
                </c:pt>
                <c:pt idx="136">
                  <c:v>46.683</c:v>
                </c:pt>
                <c:pt idx="137">
                  <c:v>49.8</c:v>
                </c:pt>
                <c:pt idx="138">
                  <c:v>51.267000000000003</c:v>
                </c:pt>
                <c:pt idx="139">
                  <c:v>52.4</c:v>
                </c:pt>
                <c:pt idx="140">
                  <c:v>53.866999999999997</c:v>
                </c:pt>
                <c:pt idx="141">
                  <c:v>55.25</c:v>
                </c:pt>
                <c:pt idx="142">
                  <c:v>55.817</c:v>
                </c:pt>
                <c:pt idx="143">
                  <c:v>51.75</c:v>
                </c:pt>
                <c:pt idx="144">
                  <c:v>51.917000000000002</c:v>
                </c:pt>
                <c:pt idx="145">
                  <c:v>51.15</c:v>
                </c:pt>
                <c:pt idx="146">
                  <c:v>50.082999999999998</c:v>
                </c:pt>
                <c:pt idx="147">
                  <c:v>47.533000000000001</c:v>
                </c:pt>
                <c:pt idx="148">
                  <c:v>44.683</c:v>
                </c:pt>
                <c:pt idx="149">
                  <c:v>45.1</c:v>
                </c:pt>
                <c:pt idx="150">
                  <c:v>47.25</c:v>
                </c:pt>
                <c:pt idx="151">
                  <c:v>47.2</c:v>
                </c:pt>
                <c:pt idx="152">
                  <c:v>46.267000000000003</c:v>
                </c:pt>
                <c:pt idx="153">
                  <c:v>43.5</c:v>
                </c:pt>
                <c:pt idx="154">
                  <c:v>43.8</c:v>
                </c:pt>
                <c:pt idx="155">
                  <c:v>44.317</c:v>
                </c:pt>
                <c:pt idx="156">
                  <c:v>45.55</c:v>
                </c:pt>
                <c:pt idx="157">
                  <c:v>45.232999999999997</c:v>
                </c:pt>
                <c:pt idx="158">
                  <c:v>43.517000000000003</c:v>
                </c:pt>
                <c:pt idx="159">
                  <c:v>44.082999999999998</c:v>
                </c:pt>
                <c:pt idx="160">
                  <c:v>46.267000000000003</c:v>
                </c:pt>
                <c:pt idx="161">
                  <c:v>43.7</c:v>
                </c:pt>
                <c:pt idx="162">
                  <c:v>42.732999999999997</c:v>
                </c:pt>
                <c:pt idx="163">
                  <c:v>41.582999999999998</c:v>
                </c:pt>
                <c:pt idx="164">
                  <c:v>42.8</c:v>
                </c:pt>
                <c:pt idx="165">
                  <c:v>44.167000000000002</c:v>
                </c:pt>
                <c:pt idx="166">
                  <c:v>42.633000000000003</c:v>
                </c:pt>
                <c:pt idx="167">
                  <c:v>45.332999999999998</c:v>
                </c:pt>
                <c:pt idx="168">
                  <c:v>41.732999999999997</c:v>
                </c:pt>
                <c:pt idx="169">
                  <c:v>43.917000000000002</c:v>
                </c:pt>
                <c:pt idx="170">
                  <c:v>43.017000000000003</c:v>
                </c:pt>
                <c:pt idx="171">
                  <c:v>45.067</c:v>
                </c:pt>
                <c:pt idx="172">
                  <c:v>43.45</c:v>
                </c:pt>
                <c:pt idx="173">
                  <c:v>44.383000000000003</c:v>
                </c:pt>
                <c:pt idx="174">
                  <c:v>44.45</c:v>
                </c:pt>
                <c:pt idx="175">
                  <c:v>41.116999999999997</c:v>
                </c:pt>
                <c:pt idx="176">
                  <c:v>44.116999999999997</c:v>
                </c:pt>
                <c:pt idx="177">
                  <c:v>43.683</c:v>
                </c:pt>
                <c:pt idx="178">
                  <c:v>42.633000000000003</c:v>
                </c:pt>
                <c:pt idx="179">
                  <c:v>42.817</c:v>
                </c:pt>
                <c:pt idx="180">
                  <c:v>42.4</c:v>
                </c:pt>
                <c:pt idx="181">
                  <c:v>43.116999999999997</c:v>
                </c:pt>
                <c:pt idx="182">
                  <c:v>41.55</c:v>
                </c:pt>
                <c:pt idx="183">
                  <c:v>41.633000000000003</c:v>
                </c:pt>
                <c:pt idx="184">
                  <c:v>42.8</c:v>
                </c:pt>
                <c:pt idx="185">
                  <c:v>42.1</c:v>
                </c:pt>
                <c:pt idx="186">
                  <c:v>43.533000000000001</c:v>
                </c:pt>
                <c:pt idx="187">
                  <c:v>44.317</c:v>
                </c:pt>
                <c:pt idx="188">
                  <c:v>43</c:v>
                </c:pt>
                <c:pt idx="189">
                  <c:v>41.716999999999999</c:v>
                </c:pt>
                <c:pt idx="190">
                  <c:v>44.6</c:v>
                </c:pt>
                <c:pt idx="191">
                  <c:v>45.7</c:v>
                </c:pt>
                <c:pt idx="192">
                  <c:v>44.466999999999999</c:v>
                </c:pt>
                <c:pt idx="193">
                  <c:v>41.866999999999997</c:v>
                </c:pt>
                <c:pt idx="194">
                  <c:v>42.6</c:v>
                </c:pt>
                <c:pt idx="195">
                  <c:v>45.85</c:v>
                </c:pt>
                <c:pt idx="196">
                  <c:v>40.283000000000001</c:v>
                </c:pt>
                <c:pt idx="197">
                  <c:v>40.183</c:v>
                </c:pt>
                <c:pt idx="198">
                  <c:v>43.25</c:v>
                </c:pt>
                <c:pt idx="199">
                  <c:v>41.616999999999997</c:v>
                </c:pt>
                <c:pt idx="200">
                  <c:v>42.917000000000002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0A69-4C8D-AD41-DE959E5902E3}"/>
            </c:ext>
          </c:extLst>
        </c:ser>
        <c:ser>
          <c:idx val="1"/>
          <c:order val="1"/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'C'!$AA$27:$AA$227</c:f>
              <c:numCache>
                <c:formatCode>0.00</c:formatCode>
                <c:ptCount val="201"/>
                <c:pt idx="0">
                  <c:v>64.633973117263764</c:v>
                </c:pt>
                <c:pt idx="1">
                  <c:v>64.865630290227912</c:v>
                </c:pt>
                <c:pt idx="2">
                  <c:v>65.096716772087802</c:v>
                </c:pt>
                <c:pt idx="3">
                  <c:v>65.327021667994615</c:v>
                </c:pt>
                <c:pt idx="4">
                  <c:v>65.556302923870902</c:v>
                </c:pt>
                <c:pt idx="5">
                  <c:v>65.784284334331431</c:v>
                </c:pt>
                <c:pt idx="6">
                  <c:v>66.0106524933733</c:v>
                </c:pt>
                <c:pt idx="7">
                  <c:v>66.235053751255862</c:v>
                </c:pt>
                <c:pt idx="8">
                  <c:v>66.457091266824094</c:v>
                </c:pt>
                <c:pt idx="9">
                  <c:v>66.676322283056962</c:v>
                </c:pt>
                <c:pt idx="10">
                  <c:v>66.892255814075298</c:v>
                </c:pt>
                <c:pt idx="11">
                  <c:v>67.104351030341064</c:v>
                </c:pt>
                <c:pt idx="12">
                  <c:v>67.312016792687004</c:v>
                </c:pt>
                <c:pt idx="13">
                  <c:v>67.514613060044013</c:v>
                </c:pt>
                <c:pt idx="14">
                  <c:v>67.71145535130897</c:v>
                </c:pt>
                <c:pt idx="15">
                  <c:v>67.901824186495048</c:v>
                </c:pt>
                <c:pt idx="16">
                  <c:v>68.08498262221535</c:v>
                </c:pt>
                <c:pt idx="17">
                  <c:v>68.260206845651737</c:v>
                </c:pt>
                <c:pt idx="18">
                  <c:v>68.42683757352485</c:v>
                </c:pt>
                <c:pt idx="19">
                  <c:v>68.584364038461885</c:v>
                </c:pt>
                <c:pt idx="20">
                  <c:v>68.732557958651839</c:v>
                </c:pt>
                <c:pt idx="21">
                  <c:v>68.871682320060799</c:v>
                </c:pt>
                <c:pt idx="22">
                  <c:v>69.00280907060872</c:v>
                </c:pt>
                <c:pt idx="23">
                  <c:v>69.128290513776875</c:v>
                </c:pt>
                <c:pt idx="24">
                  <c:v>69.252440169904801</c:v>
                </c:pt>
                <c:pt idx="25">
                  <c:v>69.382488015914021</c:v>
                </c:pt>
                <c:pt idx="26">
                  <c:v>69.529878922243171</c:v>
                </c:pt>
                <c:pt idx="27">
                  <c:v>69.711977011018931</c:v>
                </c:pt>
                <c:pt idx="28">
                  <c:v>69.954216616959727</c:v>
                </c:pt>
                <c:pt idx="29">
                  <c:v>70.292696086033288</c:v>
                </c:pt>
                <c:pt idx="30">
                  <c:v>70.777138101533424</c:v>
                </c:pt>
                <c:pt idx="31">
                  <c:v>71.474036569084546</c:v>
                </c:pt>
                <c:pt idx="32">
                  <c:v>72.469677418134651</c:v>
                </c:pt>
                <c:pt idx="33">
                  <c:v>73.87256875169922</c:v>
                </c:pt>
                <c:pt idx="34">
                  <c:v>75.81466405377148</c:v>
                </c:pt>
                <c:pt idx="35">
                  <c:v>78.450640406406876</c:v>
                </c:pt>
                <c:pt idx="36">
                  <c:v>81.954440211571892</c:v>
                </c:pt>
                <c:pt idx="37">
                  <c:v>86.512341860469675</c:v>
                </c:pt>
                <c:pt idx="38">
                  <c:v>92.312029963788305</c:v>
                </c:pt>
                <c:pt idx="39">
                  <c:v>99.527512081245035</c:v>
                </c:pt>
                <c:pt idx="40">
                  <c:v>108.30027301179817</c:v>
                </c:pt>
                <c:pt idx="41">
                  <c:v>118.7177303515337</c:v>
                </c:pt>
                <c:pt idx="42">
                  <c:v>130.79077427537328</c:v>
                </c:pt>
                <c:pt idx="43">
                  <c:v>144.43279514692134</c:v>
                </c:pt>
                <c:pt idx="44">
                  <c:v>159.44275055246635</c:v>
                </c:pt>
                <c:pt idx="45">
                  <c:v>175.49299897238564</c:v>
                </c:pt>
                <c:pt idx="46">
                  <c:v>192.11330002242227</c:v>
                </c:pt>
                <c:pt idx="47">
                  <c:v>208.63287257593106</c:v>
                </c:pt>
                <c:pt idx="48">
                  <c:v>223.98912029647576</c:v>
                </c:pt>
                <c:pt idx="49">
                  <c:v>236.31164045251026</c:v>
                </c:pt>
                <c:pt idx="50">
                  <c:v>242.45747387730773</c:v>
                </c:pt>
                <c:pt idx="51">
                  <c:v>238.26904701773776</c:v>
                </c:pt>
                <c:pt idx="52">
                  <c:v>220.4949848125207</c:v>
                </c:pt>
                <c:pt idx="53">
                  <c:v>189.86327240202934</c:v>
                </c:pt>
                <c:pt idx="54">
                  <c:v>152.52985539321361</c:v>
                </c:pt>
                <c:pt idx="55">
                  <c:v>117.49359496428838</c:v>
                </c:pt>
                <c:pt idx="56">
                  <c:v>91.589975135921151</c:v>
                </c:pt>
                <c:pt idx="57">
                  <c:v>76.501083622359289</c:v>
                </c:pt>
                <c:pt idx="58">
                  <c:v>69.83649560086775</c:v>
                </c:pt>
                <c:pt idx="59">
                  <c:v>68.153123331711356</c:v>
                </c:pt>
                <c:pt idx="60">
                  <c:v>69.000787021433069</c:v>
                </c:pt>
                <c:pt idx="61">
                  <c:v>71.255627191737915</c:v>
                </c:pt>
                <c:pt idx="62">
                  <c:v>74.626071641348886</c:v>
                </c:pt>
                <c:pt idx="63">
                  <c:v>79.163007902771909</c:v>
                </c:pt>
                <c:pt idx="64">
                  <c:v>85.000922949798905</c:v>
                </c:pt>
                <c:pt idx="65">
                  <c:v>92.251020978421025</c:v>
                </c:pt>
                <c:pt idx="66">
                  <c:v>100.95184336364775</c:v>
                </c:pt>
                <c:pt idx="67">
                  <c:v>111.03666857761303</c:v>
                </c:pt>
                <c:pt idx="68">
                  <c:v>122.30883887411125</c:v>
                </c:pt>
                <c:pt idx="69">
                  <c:v>134.42236528314504</c:v>
                </c:pt>
                <c:pt idx="70">
                  <c:v>146.84546010956842</c:v>
                </c:pt>
                <c:pt idx="71">
                  <c:v>158.72291127330627</c:v>
                </c:pt>
                <c:pt idx="72">
                  <c:v>168.49722470212754</c:v>
                </c:pt>
                <c:pt idx="73">
                  <c:v>173.383002678465</c:v>
                </c:pt>
                <c:pt idx="74">
                  <c:v>169.57858951105183</c:v>
                </c:pt>
                <c:pt idx="75">
                  <c:v>154.45489475881945</c:v>
                </c:pt>
                <c:pt idx="76">
                  <c:v>129.86570276701059</c:v>
                </c:pt>
                <c:pt idx="77">
                  <c:v>102.69661600239803</c:v>
                </c:pt>
                <c:pt idx="78">
                  <c:v>80.611322643246041</c:v>
                </c:pt>
                <c:pt idx="79">
                  <c:v>67.071483833269909</c:v>
                </c:pt>
                <c:pt idx="80">
                  <c:v>60.70993806952675</c:v>
                </c:pt>
                <c:pt idx="81">
                  <c:v>58.341451095760597</c:v>
                </c:pt>
                <c:pt idx="82">
                  <c:v>57.553541484053227</c:v>
                </c:pt>
                <c:pt idx="83">
                  <c:v>57.224598479533007</c:v>
                </c:pt>
                <c:pt idx="84">
                  <c:v>56.995643885045382</c:v>
                </c:pt>
                <c:pt idx="85">
                  <c:v>56.784049935186673</c:v>
                </c:pt>
                <c:pt idx="86">
                  <c:v>56.575793812529035</c:v>
                </c:pt>
                <c:pt idx="87">
                  <c:v>56.369042725903988</c:v>
                </c:pt>
                <c:pt idx="88">
                  <c:v>56.163552258460193</c:v>
                </c:pt>
                <c:pt idx="89">
                  <c:v>55.959236911329974</c:v>
                </c:pt>
                <c:pt idx="90">
                  <c:v>55.756032538549704</c:v>
                </c:pt>
                <c:pt idx="91">
                  <c:v>55.553896583579935</c:v>
                </c:pt>
                <c:pt idx="92">
                  <c:v>55.352834925088438</c:v>
                </c:pt>
                <c:pt idx="93">
                  <c:v>55.152968428831073</c:v>
                </c:pt>
                <c:pt idx="94">
                  <c:v>54.954684455832307</c:v>
                </c:pt>
                <c:pt idx="95">
                  <c:v>54.758959131541232</c:v>
                </c:pt>
                <c:pt idx="96">
                  <c:v>54.567995685453155</c:v>
                </c:pt>
                <c:pt idx="97">
                  <c:v>54.386395676840223</c:v>
                </c:pt>
                <c:pt idx="98">
                  <c:v>54.223134072620056</c:v>
                </c:pt>
                <c:pt idx="99">
                  <c:v>54.094582661464891</c:v>
                </c:pt>
                <c:pt idx="100">
                  <c:v>54.028620533505254</c:v>
                </c:pt>
                <c:pt idx="101">
                  <c:v>54.069375393548583</c:v>
                </c:pt>
                <c:pt idx="102">
                  <c:v>54.281291697050285</c:v>
                </c:pt>
                <c:pt idx="103">
                  <c:v>54.750078005024506</c:v>
                </c:pt>
                <c:pt idx="104">
                  <c:v>55.576876316865558</c:v>
                </c:pt>
                <c:pt idx="105">
                  <c:v>56.861163282243233</c:v>
                </c:pt>
                <c:pt idx="106">
                  <c:v>58.668285633286494</c:v>
                </c:pt>
                <c:pt idx="107">
                  <c:v>60.980895023449705</c:v>
                </c:pt>
                <c:pt idx="108">
                  <c:v>63.642594079772579</c:v>
                </c:pt>
                <c:pt idx="109">
                  <c:v>66.317915744481297</c:v>
                </c:pt>
                <c:pt idx="110">
                  <c:v>68.508273244889352</c:v>
                </c:pt>
                <c:pt idx="111">
                  <c:v>69.659452175626456</c:v>
                </c:pt>
                <c:pt idx="112">
                  <c:v>69.353324014086837</c:v>
                </c:pt>
                <c:pt idx="113">
                  <c:v>67.505684241416873</c:v>
                </c:pt>
                <c:pt idx="114">
                  <c:v>64.449415722370304</c:v>
                </c:pt>
                <c:pt idx="115">
                  <c:v>60.82700192619231</c:v>
                </c:pt>
                <c:pt idx="116">
                  <c:v>57.337281912539552</c:v>
                </c:pt>
                <c:pt idx="117">
                  <c:v>54.482142901739259</c:v>
                </c:pt>
                <c:pt idx="118">
                  <c:v>52.449069274186236</c:v>
                </c:pt>
                <c:pt idx="119">
                  <c:v>51.158301686055729</c:v>
                </c:pt>
                <c:pt idx="120">
                  <c:v>50.398971896340917</c:v>
                </c:pt>
                <c:pt idx="121">
                  <c:v>49.955155292372162</c:v>
                </c:pt>
                <c:pt idx="122">
                  <c:v>49.670119929788257</c:v>
                </c:pt>
                <c:pt idx="123">
                  <c:v>49.453850162207679</c:v>
                </c:pt>
                <c:pt idx="124">
                  <c:v>49.26372596092672</c:v>
                </c:pt>
                <c:pt idx="125">
                  <c:v>49.082792625612285</c:v>
                </c:pt>
                <c:pt idx="126">
                  <c:v>48.905365308070252</c:v>
                </c:pt>
                <c:pt idx="127">
                  <c:v>48.729953461345573</c:v>
                </c:pt>
                <c:pt idx="128">
                  <c:v>48.55663976957679</c:v>
                </c:pt>
                <c:pt idx="129">
                  <c:v>48.386753395423085</c:v>
                </c:pt>
                <c:pt idx="130">
                  <c:v>48.224102607717597</c:v>
                </c:pt>
                <c:pt idx="131">
                  <c:v>48.078092577978886</c:v>
                </c:pt>
                <c:pt idx="132">
                  <c:v>47.969412982463538</c:v>
                </c:pt>
                <c:pt idx="133">
                  <c:v>47.938092692131278</c:v>
                </c:pt>
                <c:pt idx="134">
                  <c:v>48.050798979949143</c:v>
                </c:pt>
                <c:pt idx="135">
                  <c:v>48.399453264663258</c:v>
                </c:pt>
                <c:pt idx="136">
                  <c:v>49.079630842291976</c:v>
                </c:pt>
                <c:pt idx="137">
                  <c:v>50.141447360591499</c:v>
                </c:pt>
                <c:pt idx="138">
                  <c:v>51.523403962056129</c:v>
                </c:pt>
                <c:pt idx="139">
                  <c:v>53.005775458401715</c:v>
                </c:pt>
                <c:pt idx="140">
                  <c:v>54.232652344334646</c:v>
                </c:pt>
                <c:pt idx="141">
                  <c:v>54.825300893482321</c:v>
                </c:pt>
                <c:pt idx="142">
                  <c:v>54.546358327573692</c:v>
                </c:pt>
                <c:pt idx="143">
                  <c:v>53.420539443331549</c:v>
                </c:pt>
                <c:pt idx="144">
                  <c:v>51.729255283064411</c:v>
                </c:pt>
                <c:pt idx="145">
                  <c:v>49.87816297014453</c:v>
                </c:pt>
                <c:pt idx="146">
                  <c:v>48.222925025038656</c:v>
                </c:pt>
                <c:pt idx="147">
                  <c:v>46.955733411325149</c:v>
                </c:pt>
                <c:pt idx="148">
                  <c:v>46.09644676263742</c:v>
                </c:pt>
                <c:pt idx="149">
                  <c:v>45.55785530446952</c:v>
                </c:pt>
                <c:pt idx="150">
                  <c:v>45.224013956821942</c:v>
                </c:pt>
                <c:pt idx="151">
                  <c:v>44.999924008395716</c:v>
                </c:pt>
                <c:pt idx="152">
                  <c:v>44.826055236018206</c:v>
                </c:pt>
                <c:pt idx="153">
                  <c:v>44.671963977210055</c:v>
                </c:pt>
                <c:pt idx="154">
                  <c:v>44.524553499475338</c:v>
                </c:pt>
                <c:pt idx="155">
                  <c:v>44.378984804074307</c:v>
                </c:pt>
                <c:pt idx="156">
                  <c:v>44.233680275319983</c:v>
                </c:pt>
                <c:pt idx="157">
                  <c:v>44.088155621716396</c:v>
                </c:pt>
                <c:pt idx="158">
                  <c:v>43.942245385265636</c:v>
                </c:pt>
                <c:pt idx="159">
                  <c:v>43.795870109340726</c:v>
                </c:pt>
                <c:pt idx="160">
                  <c:v>43.648976484554183</c:v>
                </c:pt>
                <c:pt idx="161">
                  <c:v>43.501523805828889</c:v>
                </c:pt>
                <c:pt idx="162">
                  <c:v>43.35348090848651</c:v>
                </c:pt>
                <c:pt idx="163">
                  <c:v>43.204825085245453</c:v>
                </c:pt>
                <c:pt idx="164">
                  <c:v>43.055541289694091</c:v>
                </c:pt>
                <c:pt idx="165">
                  <c:v>42.905621355510903</c:v>
                </c:pt>
                <c:pt idx="166">
                  <c:v>42.75506321151709</c:v>
                </c:pt>
                <c:pt idx="167">
                  <c:v>42.603870107437324</c:v>
                </c:pt>
                <c:pt idx="168">
                  <c:v>42.452049866191388</c:v>
                </c:pt>
                <c:pt idx="169">
                  <c:v>42.299614175164685</c:v>
                </c:pt>
                <c:pt idx="170">
                  <c:v>42.146577925372142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0A69-4C8D-AD41-DE959E5902E3}"/>
            </c:ext>
          </c:extLst>
        </c:ser>
        <c:ser>
          <c:idx val="2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'C'!$BG$27:$BG$227</c:f>
              <c:numCache>
                <c:formatCode>General</c:formatCode>
                <c:ptCount val="201"/>
                <c:pt idx="0">
                  <c:v>64.633973115957957</c:v>
                </c:pt>
                <c:pt idx="1">
                  <c:v>64.865630286835739</c:v>
                </c:pt>
                <c:pt idx="2">
                  <c:v>65.096716763432909</c:v>
                </c:pt>
                <c:pt idx="3">
                  <c:v>65.32702164630615</c:v>
                </c:pt>
                <c:pt idx="4">
                  <c:v>65.556302870490612</c:v>
                </c:pt>
                <c:pt idx="5">
                  <c:v>65.784284205293432</c:v>
                </c:pt>
                <c:pt idx="6">
                  <c:v>66.010652187008347</c:v>
                </c:pt>
                <c:pt idx="7">
                  <c:v>66.235053036849678</c:v>
                </c:pt>
                <c:pt idx="8">
                  <c:v>66.457089630625433</c:v>
                </c:pt>
                <c:pt idx="9">
                  <c:v>66.676318602516915</c:v>
                </c:pt>
                <c:pt idx="10">
                  <c:v>66.892247682554867</c:v>
                </c:pt>
                <c:pt idx="11">
                  <c:v>67.104333385544308</c:v>
                </c:pt>
                <c:pt idx="12">
                  <c:v>67.311979187629603</c:v>
                </c:pt>
                <c:pt idx="13">
                  <c:v>67.514534344492148</c:v>
                </c:pt>
                <c:pt idx="14">
                  <c:v>67.711293521125583</c:v>
                </c:pt>
                <c:pt idx="15">
                  <c:v>67.901497415725387</c:v>
                </c:pt>
                <c:pt idx="16">
                  <c:v>68.08433456765836</c:v>
                </c:pt>
                <c:pt idx="17">
                  <c:v>68.258944539700664</c:v>
                </c:pt>
                <c:pt idx="18">
                  <c:v>68.424422655552917</c:v>
                </c:pt>
                <c:pt idx="19">
                  <c:v>68.579826452866712</c:v>
                </c:pt>
                <c:pt idx="20">
                  <c:v>68.724183977666101</c:v>
                </c:pt>
                <c:pt idx="21">
                  <c:v>68.856503996609987</c:v>
                </c:pt>
                <c:pt idx="22">
                  <c:v>68.975788138302306</c:v>
                </c:pt>
                <c:pt idx="23">
                  <c:v>69.081044894216433</c:v>
                </c:pt>
                <c:pt idx="24">
                  <c:v>69.171305315597806</c:v>
                </c:pt>
                <c:pt idx="25">
                  <c:v>69.245640138455741</c:v>
                </c:pt>
                <c:pt idx="26">
                  <c:v>69.303177959753015</c:v>
                </c:pt>
                <c:pt idx="27">
                  <c:v>69.343123981151479</c:v>
                </c:pt>
                <c:pt idx="28">
                  <c:v>69.364778740547564</c:v>
                </c:pt>
                <c:pt idx="29">
                  <c:v>69.367556175291085</c:v>
                </c:pt>
                <c:pt idx="30">
                  <c:v>69.351000313511136</c:v>
                </c:pt>
                <c:pt idx="31">
                  <c:v>69.314799879367314</c:v>
                </c:pt>
                <c:pt idx="32">
                  <c:v>69.258800130097157</c:v>
                </c:pt>
                <c:pt idx="33">
                  <c:v>69.183011320024079</c:v>
                </c:pt>
                <c:pt idx="34">
                  <c:v>69.087613307848983</c:v>
                </c:pt>
                <c:pt idx="35">
                  <c:v>68.972955982904494</c:v>
                </c:pt>
                <c:pt idx="36">
                  <c:v>68.839555373859611</c:v>
                </c:pt>
                <c:pt idx="37">
                  <c:v>68.688085506572975</c:v>
                </c:pt>
                <c:pt idx="38">
                  <c:v>68.519366281313765</c:v>
                </c:pt>
                <c:pt idx="39">
                  <c:v>68.334347827892017</c:v>
                </c:pt>
                <c:pt idx="40">
                  <c:v>68.134091956133076</c:v>
                </c:pt>
                <c:pt idx="41">
                  <c:v>67.919751437219816</c:v>
                </c:pt>
                <c:pt idx="42">
                  <c:v>67.692547921359107</c:v>
                </c:pt>
                <c:pt idx="43">
                  <c:v>67.453749316303302</c:v>
                </c:pt>
                <c:pt idx="44">
                  <c:v>67.204647421435027</c:v>
                </c:pt>
                <c:pt idx="45">
                  <c:v>66.946536539459544</c:v>
                </c:pt>
                <c:pt idx="46">
                  <c:v>66.680693681380049</c:v>
                </c:pt>
                <c:pt idx="47">
                  <c:v>66.408360851320495</c:v>
                </c:pt>
                <c:pt idx="48">
                  <c:v>66.130729757368542</c:v>
                </c:pt>
                <c:pt idx="49">
                  <c:v>65.848929153722537</c:v>
                </c:pt>
                <c:pt idx="50">
                  <c:v>65.564014887228453</c:v>
                </c:pt>
                <c:pt idx="51">
                  <c:v>65.276962604897875</c:v>
                </c:pt>
                <c:pt idx="52">
                  <c:v>64.988662982801401</c:v>
                </c:pt>
                <c:pt idx="53">
                  <c:v>64.699919263076509</c:v>
                </c:pt>
                <c:pt idx="54">
                  <c:v>64.41144683485993</c:v>
                </c:pt>
                <c:pt idx="55">
                  <c:v>64.123874565297058</c:v>
                </c:pt>
                <c:pt idx="56">
                  <c:v>63.83774757580224</c:v>
                </c:pt>
                <c:pt idx="57">
                  <c:v>63.553531163173183</c:v>
                </c:pt>
                <c:pt idx="58">
                  <c:v>63.271615581481598</c:v>
                </c:pt>
                <c:pt idx="59">
                  <c:v>62.992321425423633</c:v>
                </c:pt>
                <c:pt idx="60">
                  <c:v>62.715905385882309</c:v>
                </c:pt>
                <c:pt idx="61">
                  <c:v>62.442566181148386</c:v>
                </c:pt>
                <c:pt idx="62">
                  <c:v>62.172450500402789</c:v>
                </c:pt>
                <c:pt idx="63">
                  <c:v>61.90565882804443</c:v>
                </c:pt>
                <c:pt idx="64">
                  <c:v>61.642251047100835</c:v>
                </c:pt>
                <c:pt idx="65">
                  <c:v>61.382251746559575</c:v>
                </c:pt>
                <c:pt idx="66">
                  <c:v>61.125655180629309</c:v>
                </c:pt>
                <c:pt idx="67">
                  <c:v>60.872429847575503</c:v>
                </c:pt>
                <c:pt idx="68">
                  <c:v>60.622522671975126</c:v>
                </c:pt>
                <c:pt idx="69">
                  <c:v>60.375862787228193</c:v>
                </c:pt>
                <c:pt idx="70">
                  <c:v>60.132364925269357</c:v>
                </c:pt>
                <c:pt idx="71">
                  <c:v>59.891932427999279</c:v>
                </c:pt>
                <c:pt idx="72">
                  <c:v>59.654459900373396</c:v>
                </c:pt>
                <c:pt idx="73">
                  <c:v>59.419835528705001</c:v>
                </c:pt>
                <c:pt idx="74">
                  <c:v>59.187943089895164</c:v>
                </c:pt>
                <c:pt idx="75">
                  <c:v>58.958663678294123</c:v>
                </c:pt>
                <c:pt idx="76">
                  <c:v>58.731877176991922</c:v>
                </c:pt>
                <c:pt idx="77">
                  <c:v>58.507463499753854</c:v>
                </c:pt>
                <c:pt idx="78">
                  <c:v>58.285303628747421</c:v>
                </c:pt>
                <c:pt idx="79">
                  <c:v>58.065280471805714</c:v>
                </c:pt>
                <c:pt idx="80">
                  <c:v>57.847279561361439</c:v>
                </c:pt>
                <c:pt idx="81">
                  <c:v>57.631189615461956</c:v>
                </c:pt>
                <c:pt idx="82">
                  <c:v>57.416902979515385</c:v>
                </c:pt>
                <c:pt idx="83">
                  <c:v>57.204315965673779</c:v>
                </c:pt>
                <c:pt idx="84">
                  <c:v>56.993329105075581</c:v>
                </c:pt>
                <c:pt idx="85">
                  <c:v>56.783847326569926</c:v>
                </c:pt>
                <c:pt idx="86">
                  <c:v>56.575780074050293</c:v>
                </c:pt>
                <c:pt idx="87">
                  <c:v>56.369041373144412</c:v>
                </c:pt>
                <c:pt idx="88">
                  <c:v>56.163549856744247</c:v>
                </c:pt>
                <c:pt idx="89">
                  <c:v>55.959228757715188</c:v>
                </c:pt>
                <c:pt idx="90">
                  <c:v>55.756005876094299</c:v>
                </c:pt>
                <c:pt idx="91">
                  <c:v>55.553813527166227</c:v>
                </c:pt>
                <c:pt idx="92">
                  <c:v>55.352588475987098</c:v>
                </c:pt>
                <c:pt idx="93">
                  <c:v>55.15227186320147</c:v>
                </c:pt>
                <c:pt idx="94">
                  <c:v>54.952809126356385</c:v>
                </c:pt>
                <c:pt idx="95">
                  <c:v>54.754149920352148</c:v>
                </c:pt>
                <c:pt idx="96">
                  <c:v>54.556248040169052</c:v>
                </c:pt>
                <c:pt idx="97">
                  <c:v>54.35906134856662</c:v>
                </c:pt>
                <c:pt idx="98">
                  <c:v>54.162551711054427</c:v>
                </c:pt>
                <c:pt idx="99">
                  <c:v>53.966684940073577</c:v>
                </c:pt>
                <c:pt idx="100">
                  <c:v>53.771430749994359</c:v>
                </c:pt>
                <c:pt idx="101">
                  <c:v>53.576762724218455</c:v>
                </c:pt>
                <c:pt idx="102">
                  <c:v>53.382658295364465</c:v>
                </c:pt>
                <c:pt idx="103">
                  <c:v>53.189098739200276</c:v>
                </c:pt>
                <c:pt idx="104">
                  <c:v>52.996069182657294</c:v>
                </c:pt>
                <c:pt idx="105">
                  <c:v>52.80355862590563</c:v>
                </c:pt>
                <c:pt idx="106">
                  <c:v>52.611559978076841</c:v>
                </c:pt>
                <c:pt idx="107">
                  <c:v>52.420070105778237</c:v>
                </c:pt>
                <c:pt idx="108">
                  <c:v>52.229089893041085</c:v>
                </c:pt>
                <c:pt idx="109">
                  <c:v>52.038624310770288</c:v>
                </c:pt>
                <c:pt idx="110">
                  <c:v>51.848682493109422</c:v>
                </c:pt>
                <c:pt idx="111">
                  <c:v>51.659277817390176</c:v>
                </c:pt>
                <c:pt idx="112">
                  <c:v>51.470427983499363</c:v>
                </c:pt>
                <c:pt idx="113">
                  <c:v>51.282155087565108</c:v>
                </c:pt>
                <c:pt idx="114">
                  <c:v>51.094485683845093</c:v>
                </c:pt>
                <c:pt idx="115">
                  <c:v>50.907450827606709</c:v>
                </c:pt>
                <c:pt idx="116">
                  <c:v>50.721086090645635</c:v>
                </c:pt>
                <c:pt idx="117">
                  <c:v>50.535431539932851</c:v>
                </c:pt>
                <c:pt idx="118">
                  <c:v>50.350531668762784</c:v>
                </c:pt>
                <c:pt idx="119">
                  <c:v>50.166435268765944</c:v>
                </c:pt>
                <c:pt idx="120">
                  <c:v>49.983195230337508</c:v>
                </c:pt>
                <c:pt idx="121">
                  <c:v>49.800868258526663</c:v>
                </c:pt>
                <c:pt idx="122">
                  <c:v>49.619514491356412</c:v>
                </c:pt>
                <c:pt idx="123">
                  <c:v>49.439197008042385</c:v>
                </c:pt>
                <c:pt idx="124">
                  <c:v>49.259981215801893</c:v>
                </c:pt>
                <c:pt idx="125">
                  <c:v>49.081934106039171</c:v>
                </c:pt>
                <c:pt idx="126">
                  <c:v>48.905123373793344</c:v>
                </c:pt>
                <c:pt idx="127">
                  <c:v>48.72961639853974</c:v>
                </c:pt>
                <c:pt idx="128">
                  <c:v>48.555479089786111</c:v>
                </c:pt>
                <c:pt idx="129">
                  <c:v>48.382774607366585</c:v>
                </c:pt>
                <c:pt idx="130">
                  <c:v>48.211561973766649</c:v>
                </c:pt>
                <c:pt idx="131">
                  <c:v>48.041894603950858</c:v>
                </c:pt>
                <c:pt idx="132">
                  <c:v>47.873818786612667</c:v>
                </c:pt>
                <c:pt idx="133">
                  <c:v>47.707372158993593</c:v>
                </c:pt>
                <c:pt idx="134">
                  <c:v>47.5425822247811</c:v>
                </c:pt>
                <c:pt idx="135">
                  <c:v>47.37946497036868</c:v>
                </c:pt>
                <c:pt idx="136">
                  <c:v>47.218023638210369</c:v>
                </c:pt>
                <c:pt idx="137">
                  <c:v>47.058247716444939</c:v>
                </c:pt>
                <c:pt idx="138">
                  <c:v>46.900112200873934</c:v>
                </c:pt>
                <c:pt idx="139">
                  <c:v>46.743577178460363</c:v>
                </c:pt>
                <c:pt idx="140">
                  <c:v>46.588587770793396</c:v>
                </c:pt>
                <c:pt idx="141">
                  <c:v>46.435074461823248</c:v>
                </c:pt>
                <c:pt idx="142">
                  <c:v>46.282953817362198</c:v>
                </c:pt>
                <c:pt idx="143">
                  <c:v>46.132129585451736</c:v>
                </c:pt>
                <c:pt idx="144">
                  <c:v>45.982494148032274</c:v>
                </c:pt>
                <c:pt idx="145">
                  <c:v>45.833930276843368</c:v>
                </c:pt>
                <c:pt idx="146">
                  <c:v>45.686313131508868</c:v>
                </c:pt>
                <c:pt idx="147">
                  <c:v>45.539512426497708</c:v>
                </c:pt>
                <c:pt idx="148">
                  <c:v>45.393394686936148</c:v>
                </c:pt>
                <c:pt idx="149">
                  <c:v>45.24782551149427</c:v>
                </c:pt>
                <c:pt idx="150">
                  <c:v>45.102671763727166</c:v>
                </c:pt>
                <c:pt idx="151">
                  <c:v>44.957803620835293</c:v>
                </c:pt>
                <c:pt idx="152">
                  <c:v>44.813096419972368</c:v>
                </c:pt>
                <c:pt idx="153">
                  <c:v>44.668432255888149</c:v>
                </c:pt>
                <c:pt idx="154">
                  <c:v>44.523701298652469</c:v>
                </c:pt>
                <c:pt idx="155">
                  <c:v>44.378802815298712</c:v>
                </c:pt>
                <c:pt idx="156">
                  <c:v>44.233645893416892</c:v>
                </c:pt>
                <c:pt idx="157">
                  <c:v>44.088149877205119</c:v>
                </c:pt>
                <c:pt idx="158">
                  <c:v>43.94224453669824</c:v>
                </c:pt>
                <c:pt idx="159">
                  <c:v>43.795869998546635</c:v>
                </c:pt>
                <c:pt idx="160">
                  <c:v>43.648976471770865</c:v>
                </c:pt>
                <c:pt idx="161">
                  <c:v>43.501523804525789</c:v>
                </c:pt>
                <c:pt idx="162">
                  <c:v>43.353480908369171</c:v>
                </c:pt>
                <c:pt idx="163">
                  <c:v>43.204825085236124</c:v>
                </c:pt>
                <c:pt idx="164">
                  <c:v>43.055541289693437</c:v>
                </c:pt>
                <c:pt idx="165">
                  <c:v>42.90562135551086</c:v>
                </c:pt>
                <c:pt idx="166">
                  <c:v>42.75506321151709</c:v>
                </c:pt>
                <c:pt idx="167">
                  <c:v>42.603870107437324</c:v>
                </c:pt>
                <c:pt idx="168">
                  <c:v>42.452049866191388</c:v>
                </c:pt>
                <c:pt idx="169">
                  <c:v>42.299614175164685</c:v>
                </c:pt>
                <c:pt idx="170">
                  <c:v>42.146577925372142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0A69-4C8D-AD41-DE959E5902E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78879648"/>
        <c:axId val="478880040"/>
      </c:scatterChart>
      <c:valAx>
        <c:axId val="478879648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478880040"/>
        <c:crosses val="autoZero"/>
        <c:crossBetween val="midCat"/>
      </c:valAx>
      <c:valAx>
        <c:axId val="478880040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47887964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12"/>
          <c:order val="0"/>
          <c:spPr>
            <a:ln>
              <a:solidFill>
                <a:schemeClr val="accent1"/>
              </a:solidFill>
              <a:prstDash val="solid"/>
            </a:ln>
          </c:spPr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'C'!$L$27:$L$227</c:f>
              <c:numCache>
                <c:formatCode>General</c:formatCode>
                <c:ptCount val="201"/>
                <c:pt idx="0">
                  <c:v>67.316999999999993</c:v>
                </c:pt>
                <c:pt idx="1">
                  <c:v>65.816999999999993</c:v>
                </c:pt>
                <c:pt idx="2">
                  <c:v>63.05</c:v>
                </c:pt>
                <c:pt idx="3">
                  <c:v>64.933000000000007</c:v>
                </c:pt>
                <c:pt idx="4">
                  <c:v>64.617000000000004</c:v>
                </c:pt>
                <c:pt idx="5">
                  <c:v>66.867000000000004</c:v>
                </c:pt>
                <c:pt idx="6">
                  <c:v>66.016999999999996</c:v>
                </c:pt>
                <c:pt idx="7">
                  <c:v>67.400000000000006</c:v>
                </c:pt>
                <c:pt idx="8">
                  <c:v>70.900000000000006</c:v>
                </c:pt>
                <c:pt idx="9">
                  <c:v>68.150000000000006</c:v>
                </c:pt>
                <c:pt idx="10">
                  <c:v>65.417000000000002</c:v>
                </c:pt>
                <c:pt idx="11">
                  <c:v>68.367000000000004</c:v>
                </c:pt>
                <c:pt idx="12">
                  <c:v>66.7</c:v>
                </c:pt>
                <c:pt idx="13">
                  <c:v>68.533000000000001</c:v>
                </c:pt>
                <c:pt idx="14">
                  <c:v>68.483000000000004</c:v>
                </c:pt>
                <c:pt idx="15">
                  <c:v>68.167000000000002</c:v>
                </c:pt>
                <c:pt idx="16">
                  <c:v>69.917000000000002</c:v>
                </c:pt>
                <c:pt idx="17">
                  <c:v>67.8</c:v>
                </c:pt>
                <c:pt idx="18">
                  <c:v>71.466999999999999</c:v>
                </c:pt>
                <c:pt idx="19">
                  <c:v>68.917000000000002</c:v>
                </c:pt>
                <c:pt idx="20">
                  <c:v>67.832999999999998</c:v>
                </c:pt>
                <c:pt idx="21">
                  <c:v>70.650000000000006</c:v>
                </c:pt>
                <c:pt idx="22">
                  <c:v>67.933000000000007</c:v>
                </c:pt>
                <c:pt idx="23">
                  <c:v>67.8</c:v>
                </c:pt>
                <c:pt idx="24">
                  <c:v>71.082999999999998</c:v>
                </c:pt>
                <c:pt idx="25">
                  <c:v>72.332999999999998</c:v>
                </c:pt>
                <c:pt idx="26">
                  <c:v>69.332999999999998</c:v>
                </c:pt>
                <c:pt idx="27">
                  <c:v>69.95</c:v>
                </c:pt>
                <c:pt idx="28">
                  <c:v>71.367000000000004</c:v>
                </c:pt>
                <c:pt idx="29">
                  <c:v>68.433000000000007</c:v>
                </c:pt>
                <c:pt idx="30">
                  <c:v>70.566999999999993</c:v>
                </c:pt>
                <c:pt idx="31">
                  <c:v>72.516999999999996</c:v>
                </c:pt>
                <c:pt idx="32">
                  <c:v>69.5</c:v>
                </c:pt>
                <c:pt idx="33">
                  <c:v>70.983000000000004</c:v>
                </c:pt>
                <c:pt idx="34">
                  <c:v>74.516999999999996</c:v>
                </c:pt>
                <c:pt idx="35">
                  <c:v>78</c:v>
                </c:pt>
                <c:pt idx="36">
                  <c:v>76.816999999999993</c:v>
                </c:pt>
                <c:pt idx="37">
                  <c:v>81.316999999999993</c:v>
                </c:pt>
                <c:pt idx="38">
                  <c:v>84.966999999999999</c:v>
                </c:pt>
                <c:pt idx="39">
                  <c:v>91.766999999999996</c:v>
                </c:pt>
                <c:pt idx="40">
                  <c:v>99.766999999999996</c:v>
                </c:pt>
                <c:pt idx="41">
                  <c:v>106.783</c:v>
                </c:pt>
                <c:pt idx="42">
                  <c:v>119.56699999999999</c:v>
                </c:pt>
                <c:pt idx="43">
                  <c:v>136.983</c:v>
                </c:pt>
                <c:pt idx="44">
                  <c:v>154.96700000000001</c:v>
                </c:pt>
                <c:pt idx="45">
                  <c:v>172.25</c:v>
                </c:pt>
                <c:pt idx="46">
                  <c:v>188.68299999999999</c:v>
                </c:pt>
                <c:pt idx="47">
                  <c:v>203.46700000000001</c:v>
                </c:pt>
                <c:pt idx="48">
                  <c:v>216.55</c:v>
                </c:pt>
                <c:pt idx="49">
                  <c:v>224.05</c:v>
                </c:pt>
                <c:pt idx="50">
                  <c:v>228.583</c:v>
                </c:pt>
                <c:pt idx="51">
                  <c:v>230.05</c:v>
                </c:pt>
                <c:pt idx="52">
                  <c:v>222.46700000000001</c:v>
                </c:pt>
                <c:pt idx="53">
                  <c:v>208.53299999999999</c:v>
                </c:pt>
                <c:pt idx="54">
                  <c:v>182.61699999999999</c:v>
                </c:pt>
                <c:pt idx="55">
                  <c:v>143.55000000000001</c:v>
                </c:pt>
                <c:pt idx="56">
                  <c:v>103.517</c:v>
                </c:pt>
                <c:pt idx="57">
                  <c:v>75.016999999999996</c:v>
                </c:pt>
                <c:pt idx="58">
                  <c:v>67.582999999999998</c:v>
                </c:pt>
                <c:pt idx="59">
                  <c:v>64.167000000000002</c:v>
                </c:pt>
                <c:pt idx="60">
                  <c:v>63.966999999999999</c:v>
                </c:pt>
                <c:pt idx="61">
                  <c:v>69.3</c:v>
                </c:pt>
                <c:pt idx="62">
                  <c:v>68.466999999999999</c:v>
                </c:pt>
                <c:pt idx="63">
                  <c:v>76.650000000000006</c:v>
                </c:pt>
                <c:pt idx="64">
                  <c:v>78.900000000000006</c:v>
                </c:pt>
                <c:pt idx="65">
                  <c:v>83.95</c:v>
                </c:pt>
                <c:pt idx="66">
                  <c:v>96</c:v>
                </c:pt>
                <c:pt idx="67">
                  <c:v>102.18300000000001</c:v>
                </c:pt>
                <c:pt idx="68">
                  <c:v>119.31699999999999</c:v>
                </c:pt>
                <c:pt idx="69">
                  <c:v>130.61699999999999</c:v>
                </c:pt>
                <c:pt idx="70">
                  <c:v>140.4</c:v>
                </c:pt>
                <c:pt idx="71">
                  <c:v>149.6</c:v>
                </c:pt>
                <c:pt idx="72">
                  <c:v>156.81700000000001</c:v>
                </c:pt>
                <c:pt idx="73">
                  <c:v>160.767</c:v>
                </c:pt>
                <c:pt idx="74">
                  <c:v>161.38300000000001</c:v>
                </c:pt>
                <c:pt idx="75">
                  <c:v>155.167</c:v>
                </c:pt>
                <c:pt idx="76">
                  <c:v>141.083</c:v>
                </c:pt>
                <c:pt idx="77">
                  <c:v>117.633</c:v>
                </c:pt>
                <c:pt idx="78">
                  <c:v>91.132999999999996</c:v>
                </c:pt>
                <c:pt idx="79">
                  <c:v>70.917000000000002</c:v>
                </c:pt>
                <c:pt idx="80">
                  <c:v>61.133000000000003</c:v>
                </c:pt>
                <c:pt idx="81">
                  <c:v>56.317</c:v>
                </c:pt>
                <c:pt idx="82">
                  <c:v>56.2</c:v>
                </c:pt>
                <c:pt idx="83">
                  <c:v>57.982999999999997</c:v>
                </c:pt>
                <c:pt idx="84">
                  <c:v>56.167000000000002</c:v>
                </c:pt>
                <c:pt idx="85">
                  <c:v>55.35</c:v>
                </c:pt>
                <c:pt idx="86">
                  <c:v>54.65</c:v>
                </c:pt>
                <c:pt idx="87">
                  <c:v>51.466999999999999</c:v>
                </c:pt>
                <c:pt idx="88">
                  <c:v>52.683</c:v>
                </c:pt>
                <c:pt idx="89">
                  <c:v>54.7</c:v>
                </c:pt>
                <c:pt idx="90">
                  <c:v>52.383000000000003</c:v>
                </c:pt>
                <c:pt idx="91">
                  <c:v>53.466999999999999</c:v>
                </c:pt>
                <c:pt idx="92">
                  <c:v>54.6</c:v>
                </c:pt>
                <c:pt idx="93">
                  <c:v>53.05</c:v>
                </c:pt>
                <c:pt idx="94">
                  <c:v>54.75</c:v>
                </c:pt>
                <c:pt idx="95">
                  <c:v>54.917000000000002</c:v>
                </c:pt>
                <c:pt idx="96">
                  <c:v>53.15</c:v>
                </c:pt>
                <c:pt idx="97">
                  <c:v>53.283000000000001</c:v>
                </c:pt>
                <c:pt idx="98">
                  <c:v>53.5</c:v>
                </c:pt>
                <c:pt idx="99">
                  <c:v>55.317</c:v>
                </c:pt>
                <c:pt idx="100">
                  <c:v>53.3</c:v>
                </c:pt>
                <c:pt idx="101">
                  <c:v>53.883000000000003</c:v>
                </c:pt>
                <c:pt idx="102">
                  <c:v>51.883000000000003</c:v>
                </c:pt>
                <c:pt idx="103">
                  <c:v>52.567</c:v>
                </c:pt>
                <c:pt idx="104">
                  <c:v>53.482999999999997</c:v>
                </c:pt>
                <c:pt idx="105">
                  <c:v>54.732999999999997</c:v>
                </c:pt>
                <c:pt idx="106">
                  <c:v>54.767000000000003</c:v>
                </c:pt>
                <c:pt idx="107">
                  <c:v>57.716999999999999</c:v>
                </c:pt>
                <c:pt idx="108">
                  <c:v>60.183</c:v>
                </c:pt>
                <c:pt idx="109">
                  <c:v>63.482999999999997</c:v>
                </c:pt>
                <c:pt idx="110">
                  <c:v>66.900000000000006</c:v>
                </c:pt>
                <c:pt idx="111">
                  <c:v>69.3</c:v>
                </c:pt>
                <c:pt idx="112">
                  <c:v>72.882999999999996</c:v>
                </c:pt>
                <c:pt idx="113">
                  <c:v>68.816999999999993</c:v>
                </c:pt>
                <c:pt idx="114">
                  <c:v>63.4</c:v>
                </c:pt>
                <c:pt idx="115">
                  <c:v>61.683</c:v>
                </c:pt>
                <c:pt idx="116">
                  <c:v>59.116999999999997</c:v>
                </c:pt>
                <c:pt idx="117">
                  <c:v>53.317</c:v>
                </c:pt>
                <c:pt idx="118">
                  <c:v>50.417000000000002</c:v>
                </c:pt>
                <c:pt idx="119">
                  <c:v>49.1</c:v>
                </c:pt>
                <c:pt idx="120">
                  <c:v>50.15</c:v>
                </c:pt>
                <c:pt idx="121">
                  <c:v>49.533000000000001</c:v>
                </c:pt>
                <c:pt idx="122">
                  <c:v>48.317</c:v>
                </c:pt>
                <c:pt idx="123">
                  <c:v>49.332999999999998</c:v>
                </c:pt>
                <c:pt idx="124">
                  <c:v>48.732999999999997</c:v>
                </c:pt>
                <c:pt idx="125">
                  <c:v>49.567</c:v>
                </c:pt>
                <c:pt idx="126">
                  <c:v>49.65</c:v>
                </c:pt>
                <c:pt idx="127">
                  <c:v>48.817</c:v>
                </c:pt>
                <c:pt idx="128">
                  <c:v>46.667000000000002</c:v>
                </c:pt>
                <c:pt idx="129">
                  <c:v>48.466999999999999</c:v>
                </c:pt>
                <c:pt idx="130">
                  <c:v>45.95</c:v>
                </c:pt>
                <c:pt idx="131">
                  <c:v>44.75</c:v>
                </c:pt>
                <c:pt idx="132">
                  <c:v>45.633000000000003</c:v>
                </c:pt>
                <c:pt idx="133">
                  <c:v>46.35</c:v>
                </c:pt>
                <c:pt idx="134">
                  <c:v>48.732999999999997</c:v>
                </c:pt>
                <c:pt idx="135">
                  <c:v>47.75</c:v>
                </c:pt>
                <c:pt idx="136">
                  <c:v>49.366999999999997</c:v>
                </c:pt>
                <c:pt idx="137">
                  <c:v>46.883000000000003</c:v>
                </c:pt>
                <c:pt idx="138">
                  <c:v>48.75</c:v>
                </c:pt>
                <c:pt idx="139">
                  <c:v>50.1</c:v>
                </c:pt>
                <c:pt idx="140">
                  <c:v>53.4</c:v>
                </c:pt>
                <c:pt idx="141">
                  <c:v>50.4</c:v>
                </c:pt>
                <c:pt idx="142">
                  <c:v>55.45</c:v>
                </c:pt>
                <c:pt idx="143">
                  <c:v>54.232999999999997</c:v>
                </c:pt>
                <c:pt idx="144">
                  <c:v>53.433</c:v>
                </c:pt>
                <c:pt idx="145">
                  <c:v>51.732999999999997</c:v>
                </c:pt>
                <c:pt idx="146">
                  <c:v>49.332999999999998</c:v>
                </c:pt>
                <c:pt idx="147">
                  <c:v>46.6</c:v>
                </c:pt>
                <c:pt idx="148">
                  <c:v>46.183</c:v>
                </c:pt>
                <c:pt idx="149">
                  <c:v>46.116999999999997</c:v>
                </c:pt>
                <c:pt idx="150">
                  <c:v>43.317</c:v>
                </c:pt>
                <c:pt idx="151">
                  <c:v>46.2</c:v>
                </c:pt>
                <c:pt idx="152">
                  <c:v>44.232999999999997</c:v>
                </c:pt>
                <c:pt idx="153">
                  <c:v>44.1</c:v>
                </c:pt>
                <c:pt idx="154">
                  <c:v>41.25</c:v>
                </c:pt>
                <c:pt idx="155">
                  <c:v>42.383000000000003</c:v>
                </c:pt>
                <c:pt idx="156">
                  <c:v>43.517000000000003</c:v>
                </c:pt>
                <c:pt idx="157">
                  <c:v>46.982999999999997</c:v>
                </c:pt>
                <c:pt idx="158">
                  <c:v>41.9</c:v>
                </c:pt>
                <c:pt idx="159">
                  <c:v>42.15</c:v>
                </c:pt>
                <c:pt idx="160">
                  <c:v>44.7</c:v>
                </c:pt>
                <c:pt idx="161">
                  <c:v>45.017000000000003</c:v>
                </c:pt>
                <c:pt idx="162">
                  <c:v>41.082999999999998</c:v>
                </c:pt>
                <c:pt idx="163">
                  <c:v>41.817</c:v>
                </c:pt>
                <c:pt idx="164">
                  <c:v>42.633000000000003</c:v>
                </c:pt>
                <c:pt idx="165">
                  <c:v>43.466999999999999</c:v>
                </c:pt>
                <c:pt idx="166">
                  <c:v>42.6</c:v>
                </c:pt>
                <c:pt idx="167">
                  <c:v>43.8</c:v>
                </c:pt>
                <c:pt idx="168">
                  <c:v>42.283000000000001</c:v>
                </c:pt>
                <c:pt idx="169">
                  <c:v>42.933</c:v>
                </c:pt>
                <c:pt idx="170">
                  <c:v>42.4</c:v>
                </c:pt>
                <c:pt idx="171">
                  <c:v>41.433</c:v>
                </c:pt>
                <c:pt idx="172">
                  <c:v>43.067</c:v>
                </c:pt>
                <c:pt idx="173">
                  <c:v>43.35</c:v>
                </c:pt>
                <c:pt idx="174">
                  <c:v>42.15</c:v>
                </c:pt>
                <c:pt idx="175">
                  <c:v>40.933</c:v>
                </c:pt>
                <c:pt idx="176">
                  <c:v>40.917000000000002</c:v>
                </c:pt>
                <c:pt idx="177">
                  <c:v>41.767000000000003</c:v>
                </c:pt>
                <c:pt idx="178">
                  <c:v>40.049999999999997</c:v>
                </c:pt>
                <c:pt idx="179">
                  <c:v>41.167000000000002</c:v>
                </c:pt>
                <c:pt idx="180">
                  <c:v>40.616999999999997</c:v>
                </c:pt>
                <c:pt idx="181">
                  <c:v>41.716999999999999</c:v>
                </c:pt>
                <c:pt idx="182">
                  <c:v>42.067</c:v>
                </c:pt>
                <c:pt idx="183">
                  <c:v>41.75</c:v>
                </c:pt>
                <c:pt idx="184">
                  <c:v>42.633000000000003</c:v>
                </c:pt>
                <c:pt idx="185">
                  <c:v>43.133000000000003</c:v>
                </c:pt>
                <c:pt idx="186">
                  <c:v>40.700000000000003</c:v>
                </c:pt>
                <c:pt idx="187">
                  <c:v>39.883000000000003</c:v>
                </c:pt>
                <c:pt idx="188">
                  <c:v>43.15</c:v>
                </c:pt>
                <c:pt idx="189">
                  <c:v>41.533000000000001</c:v>
                </c:pt>
                <c:pt idx="190">
                  <c:v>43.817</c:v>
                </c:pt>
                <c:pt idx="191">
                  <c:v>41.232999999999997</c:v>
                </c:pt>
                <c:pt idx="192">
                  <c:v>42.466999999999999</c:v>
                </c:pt>
                <c:pt idx="193">
                  <c:v>41.6</c:v>
                </c:pt>
                <c:pt idx="194">
                  <c:v>40.799999999999997</c:v>
                </c:pt>
                <c:pt idx="195">
                  <c:v>40.466999999999999</c:v>
                </c:pt>
                <c:pt idx="196">
                  <c:v>42.433</c:v>
                </c:pt>
                <c:pt idx="197">
                  <c:v>40.35</c:v>
                </c:pt>
                <c:pt idx="198">
                  <c:v>42.667000000000002</c:v>
                </c:pt>
                <c:pt idx="199">
                  <c:v>40.917000000000002</c:v>
                </c:pt>
                <c:pt idx="200">
                  <c:v>41.433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6E66-4546-8CE5-CC8D9F275D29}"/>
            </c:ext>
          </c:extLst>
        </c:ser>
        <c:ser>
          <c:idx val="2"/>
          <c:order val="1"/>
          <c:spPr>
            <a:ln>
              <a:solidFill>
                <a:schemeClr val="accent2"/>
              </a:solidFill>
            </a:ln>
          </c:spPr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'C'!$AB$27:$AB$227</c:f>
              <c:numCache>
                <c:formatCode>0.00</c:formatCode>
                <c:ptCount val="201"/>
                <c:pt idx="0">
                  <c:v>65.694081181637031</c:v>
                </c:pt>
                <c:pt idx="1">
                  <c:v>65.879046758341659</c:v>
                </c:pt>
                <c:pt idx="2">
                  <c:v>66.062608798312411</c:v>
                </c:pt>
                <c:pt idx="3">
                  <c:v>66.244514730855499</c:v>
                </c:pt>
                <c:pt idx="4">
                  <c:v>66.424481227869762</c:v>
                </c:pt>
                <c:pt idx="5">
                  <c:v>66.6021917193235</c:v>
                </c:pt>
                <c:pt idx="6">
                  <c:v>66.777293936528494</c:v>
                </c:pt>
                <c:pt idx="7">
                  <c:v>66.94939755484107</c:v>
                </c:pt>
                <c:pt idx="8">
                  <c:v>67.118072034141292</c:v>
                </c:pt>
                <c:pt idx="9">
                  <c:v>67.282844795553501</c:v>
                </c:pt>
                <c:pt idx="10">
                  <c:v>67.443199935885005</c:v>
                </c:pt>
                <c:pt idx="11">
                  <c:v>67.59857778338197</c:v>
                </c:pt>
                <c:pt idx="12">
                  <c:v>67.748375766396961</c:v>
                </c:pt>
                <c:pt idx="13">
                  <c:v>67.891951343186477</c:v>
                </c:pt>
                <c:pt idx="14">
                  <c:v>68.028628192089869</c:v>
                </c:pt>
                <c:pt idx="15">
                  <c:v>68.15770758389381</c:v>
                </c:pt>
                <c:pt idx="16">
                  <c:v>68.278487988976508</c:v>
                </c:pt>
                <c:pt idx="17">
                  <c:v>68.390297692810663</c:v>
                </c:pt>
                <c:pt idx="18">
                  <c:v>68.492547730100682</c:v>
                </c:pt>
                <c:pt idx="19">
                  <c:v>68.584816053332688</c:v>
                </c:pt>
                <c:pt idx="20">
                  <c:v>68.666978766833296</c:v>
                </c:pt>
                <c:pt idx="21">
                  <c:v>68.739410637411027</c:v>
                </c:pt>
                <c:pt idx="22">
                  <c:v>68.803284887893838</c:v>
                </c:pt>
                <c:pt idx="23">
                  <c:v>68.861011070511907</c:v>
                </c:pt>
                <c:pt idx="24">
                  <c:v>68.916858606121352</c:v>
                </c:pt>
                <c:pt idx="25">
                  <c:v>68.977820568716481</c:v>
                </c:pt>
                <c:pt idx="26">
                  <c:v>69.054774722028938</c:v>
                </c:pt>
                <c:pt idx="27">
                  <c:v>69.163992873729597</c:v>
                </c:pt>
                <c:pt idx="28">
                  <c:v>69.329030645388968</c:v>
                </c:pt>
                <c:pt idx="29">
                  <c:v>69.582992777227915</c:v>
                </c:pt>
                <c:pt idx="30">
                  <c:v>69.971109750802128</c:v>
                </c:pt>
                <c:pt idx="31">
                  <c:v>70.553477549081691</c:v>
                </c:pt>
                <c:pt idx="32">
                  <c:v>71.407705380081623</c:v>
                </c:pt>
                <c:pt idx="33">
                  <c:v>72.631093518955083</c:v>
                </c:pt>
                <c:pt idx="34">
                  <c:v>74.341839692156569</c:v>
                </c:pt>
                <c:pt idx="35">
                  <c:v>76.678670047589165</c:v>
                </c:pt>
                <c:pt idx="36">
                  <c:v>79.798238813662252</c:v>
                </c:pt>
                <c:pt idx="37">
                  <c:v>83.869671715234787</c:v>
                </c:pt>
                <c:pt idx="38">
                  <c:v>89.065772286499225</c:v>
                </c:pt>
                <c:pt idx="39">
                  <c:v>95.550687740595933</c:v>
                </c:pt>
                <c:pt idx="40">
                  <c:v>103.46424408120569</c:v>
                </c:pt>
                <c:pt idx="41">
                  <c:v>112.90368495063548</c:v>
                </c:pt>
                <c:pt idx="42">
                  <c:v>123.90413066041415</c:v>
                </c:pt>
                <c:pt idx="43">
                  <c:v>136.41961883807883</c:v>
                </c:pt>
                <c:pt idx="44">
                  <c:v>150.30689535963995</c:v>
                </c:pt>
                <c:pt idx="45">
                  <c:v>165.31347986468737</c:v>
                </c:pt>
                <c:pt idx="46">
                  <c:v>181.06714624374041</c:v>
                </c:pt>
                <c:pt idx="47">
                  <c:v>197.04796782458806</c:v>
                </c:pt>
                <c:pt idx="48">
                  <c:v>212.48673383133323</c:v>
                </c:pt>
                <c:pt idx="49">
                  <c:v>226.09801376920049</c:v>
                </c:pt>
                <c:pt idx="50">
                  <c:v>235.64616394834542</c:v>
                </c:pt>
                <c:pt idx="51">
                  <c:v>237.72257680098983</c:v>
                </c:pt>
                <c:pt idx="52">
                  <c:v>228.56431184612336</c:v>
                </c:pt>
                <c:pt idx="53">
                  <c:v>206.35262332073356</c:v>
                </c:pt>
                <c:pt idx="54">
                  <c:v>173.69070031880486</c:v>
                </c:pt>
                <c:pt idx="55">
                  <c:v>137.62440518290896</c:v>
                </c:pt>
                <c:pt idx="56">
                  <c:v>106.24037612783833</c:v>
                </c:pt>
                <c:pt idx="57">
                  <c:v>84.44945062849942</c:v>
                </c:pt>
                <c:pt idx="58">
                  <c:v>72.486954176408076</c:v>
                </c:pt>
                <c:pt idx="59">
                  <c:v>67.652709975112074</c:v>
                </c:pt>
                <c:pt idx="60">
                  <c:v>66.920434983053738</c:v>
                </c:pt>
                <c:pt idx="61">
                  <c:v>68.341224358341165</c:v>
                </c:pt>
                <c:pt idx="62">
                  <c:v>71.089484521430109</c:v>
                </c:pt>
                <c:pt idx="63">
                  <c:v>74.987181717772643</c:v>
                </c:pt>
                <c:pt idx="64">
                  <c:v>80.104212413506929</c:v>
                </c:pt>
                <c:pt idx="65">
                  <c:v>86.554252032357525</c:v>
                </c:pt>
                <c:pt idx="66">
                  <c:v>94.407403051015507</c:v>
                </c:pt>
                <c:pt idx="67">
                  <c:v>103.64663435172659</c:v>
                </c:pt>
                <c:pt idx="68">
                  <c:v>114.13772021621192</c:v>
                </c:pt>
                <c:pt idx="69">
                  <c:v>125.60108509066623</c:v>
                </c:pt>
                <c:pt idx="70">
                  <c:v>137.56371676980129</c:v>
                </c:pt>
                <c:pt idx="71">
                  <c:v>149.2373869850727</c:v>
                </c:pt>
                <c:pt idx="72">
                  <c:v>159.26704408586863</c:v>
                </c:pt>
                <c:pt idx="73">
                  <c:v>165.45490536337479</c:v>
                </c:pt>
                <c:pt idx="74">
                  <c:v>164.93686877725213</c:v>
                </c:pt>
                <c:pt idx="75">
                  <c:v>155.40935595837942</c:v>
                </c:pt>
                <c:pt idx="76">
                  <c:v>137.11682713034054</c:v>
                </c:pt>
                <c:pt idx="77">
                  <c:v>113.86038694372201</c:v>
                </c:pt>
                <c:pt idx="78">
                  <c:v>91.434091898976362</c:v>
                </c:pt>
                <c:pt idx="79">
                  <c:v>74.405153994701507</c:v>
                </c:pt>
                <c:pt idx="80">
                  <c:v>64.06111382943233</c:v>
                </c:pt>
                <c:pt idx="81">
                  <c:v>58.966675404068248</c:v>
                </c:pt>
                <c:pt idx="82">
                  <c:v>56.873061108043466</c:v>
                </c:pt>
                <c:pt idx="83">
                  <c:v>56.08739635953301</c:v>
                </c:pt>
                <c:pt idx="84">
                  <c:v>55.746188848132959</c:v>
                </c:pt>
                <c:pt idx="85">
                  <c:v>55.524713762513912</c:v>
                </c:pt>
                <c:pt idx="86">
                  <c:v>55.329710579609696</c:v>
                </c:pt>
                <c:pt idx="87">
                  <c:v>55.140306879166097</c:v>
                </c:pt>
                <c:pt idx="88">
                  <c:v>54.952772961423072</c:v>
                </c:pt>
                <c:pt idx="89">
                  <c:v>54.766520538996502</c:v>
                </c:pt>
                <c:pt idx="90">
                  <c:v>54.581418745843379</c:v>
                </c:pt>
                <c:pt idx="91">
                  <c:v>54.397403063891915</c:v>
                </c:pt>
                <c:pt idx="92">
                  <c:v>54.214447455887836</c:v>
                </c:pt>
                <c:pt idx="93">
                  <c:v>54.032605566208986</c:v>
                </c:pt>
                <c:pt idx="94">
                  <c:v>53.852116592717117</c:v>
                </c:pt>
                <c:pt idx="95">
                  <c:v>53.673637564696527</c:v>
                </c:pt>
                <c:pt idx="96">
                  <c:v>53.498717525535426</c:v>
                </c:pt>
                <c:pt idx="97">
                  <c:v>53.330696798769353</c:v>
                </c:pt>
                <c:pt idx="98">
                  <c:v>53.176281297682159</c:v>
                </c:pt>
                <c:pt idx="99">
                  <c:v>53.048061796912755</c:v>
                </c:pt>
                <c:pt idx="100">
                  <c:v>52.968138878751816</c:v>
                </c:pt>
                <c:pt idx="101">
                  <c:v>52.97266781737315</c:v>
                </c:pt>
                <c:pt idx="102">
                  <c:v>53.116461775537907</c:v>
                </c:pt>
                <c:pt idx="103">
                  <c:v>53.475779253639416</c:v>
                </c:pt>
                <c:pt idx="104">
                  <c:v>54.146215903958797</c:v>
                </c:pt>
                <c:pt idx="105">
                  <c:v>55.231550130788229</c:v>
                </c:pt>
                <c:pt idx="106">
                  <c:v>56.819058631230277</c:v>
                </c:pt>
                <c:pt idx="107">
                  <c:v>58.938449622253344</c:v>
                </c:pt>
                <c:pt idx="108">
                  <c:v>61.507464348974658</c:v>
                </c:pt>
                <c:pt idx="109">
                  <c:v>64.279798313252172</c:v>
                </c:pt>
                <c:pt idx="110">
                  <c:v>66.828154911028406</c:v>
                </c:pt>
                <c:pt idx="111">
                  <c:v>68.603665759885985</c:v>
                </c:pt>
                <c:pt idx="112">
                  <c:v>69.090683577741771</c:v>
                </c:pt>
                <c:pt idx="113">
                  <c:v>68.015242017580647</c:v>
                </c:pt>
                <c:pt idx="114">
                  <c:v>65.500474669194944</c:v>
                </c:pt>
                <c:pt idx="115">
                  <c:v>62.058633301443244</c:v>
                </c:pt>
                <c:pt idx="116">
                  <c:v>58.39863215787846</c:v>
                </c:pt>
                <c:pt idx="117">
                  <c:v>55.152451675262817</c:v>
                </c:pt>
                <c:pt idx="118">
                  <c:v>52.676181907035165</c:v>
                </c:pt>
                <c:pt idx="119">
                  <c:v>51.01599220417328</c:v>
                </c:pt>
                <c:pt idx="120">
                  <c:v>50.010777957417297</c:v>
                </c:pt>
                <c:pt idx="121">
                  <c:v>49.433789751776011</c:v>
                </c:pt>
                <c:pt idx="122">
                  <c:v>49.091907500158406</c:v>
                </c:pt>
                <c:pt idx="123">
                  <c:v>48.860218216864901</c:v>
                </c:pt>
                <c:pt idx="124">
                  <c:v>48.673193043314726</c:v>
                </c:pt>
                <c:pt idx="125">
                  <c:v>48.502145820208682</c:v>
                </c:pt>
                <c:pt idx="126">
                  <c:v>48.336451503349416</c:v>
                </c:pt>
                <c:pt idx="127">
                  <c:v>48.172784830030693</c:v>
                </c:pt>
                <c:pt idx="128">
                  <c:v>48.010359209546046</c:v>
                </c:pt>
                <c:pt idx="129">
                  <c:v>47.849344271213184</c:v>
                </c:pt>
                <c:pt idx="130">
                  <c:v>47.690824165272304</c:v>
                </c:pt>
                <c:pt idx="131">
                  <c:v>47.537898314877893</c:v>
                </c:pt>
                <c:pt idx="132">
                  <c:v>47.398358604529179</c:v>
                </c:pt>
                <c:pt idx="133">
                  <c:v>47.289699639886216</c:v>
                </c:pt>
                <c:pt idx="134">
                  <c:v>47.246575846705866</c:v>
                </c:pt>
                <c:pt idx="135">
                  <c:v>47.328406171697686</c:v>
                </c:pt>
                <c:pt idx="136">
                  <c:v>47.62045344407489</c:v>
                </c:pt>
                <c:pt idx="137">
                  <c:v>48.217635696651342</c:v>
                </c:pt>
                <c:pt idx="138">
                  <c:v>49.18235748396237</c:v>
                </c:pt>
                <c:pt idx="139">
                  <c:v>50.482001284175169</c:v>
                </c:pt>
                <c:pt idx="140">
                  <c:v>51.93627584778487</c:v>
                </c:pt>
                <c:pt idx="141">
                  <c:v>53.221456746645373</c:v>
                </c:pt>
                <c:pt idx="142">
                  <c:v>53.96209752285116</c:v>
                </c:pt>
                <c:pt idx="143">
                  <c:v>53.885405842664568</c:v>
                </c:pt>
                <c:pt idx="144">
                  <c:v>52.955074355054748</c:v>
                </c:pt>
                <c:pt idx="145">
                  <c:v>51.396259947981989</c:v>
                </c:pt>
                <c:pt idx="146">
                  <c:v>49.59030931887164</c:v>
                </c:pt>
                <c:pt idx="147">
                  <c:v>47.906434030967169</c:v>
                </c:pt>
                <c:pt idx="148">
                  <c:v>46.572348391363313</c:v>
                </c:pt>
                <c:pt idx="149">
                  <c:v>45.642725694535024</c:v>
                </c:pt>
                <c:pt idx="150">
                  <c:v>45.050452885719018</c:v>
                </c:pt>
                <c:pt idx="151">
                  <c:v>44.684043259664705</c:v>
                </c:pt>
                <c:pt idx="152">
                  <c:v>44.44396919561045</c:v>
                </c:pt>
                <c:pt idx="153">
                  <c:v>44.264086324293316</c:v>
                </c:pt>
                <c:pt idx="154">
                  <c:v>44.10888199586384</c:v>
                </c:pt>
                <c:pt idx="155">
                  <c:v>43.962408493759838</c:v>
                </c:pt>
                <c:pt idx="156">
                  <c:v>43.818553399348851</c:v>
                </c:pt>
                <c:pt idx="157">
                  <c:v>43.675279097515912</c:v>
                </c:pt>
                <c:pt idx="158">
                  <c:v>43.53197324424022</c:v>
                </c:pt>
                <c:pt idx="159">
                  <c:v>43.388452403403164</c:v>
                </c:pt>
                <c:pt idx="160">
                  <c:v>43.244647907185971</c:v>
                </c:pt>
                <c:pt idx="161">
                  <c:v>43.100521504995321</c:v>
                </c:pt>
                <c:pt idx="162">
                  <c:v>42.956045733438252</c:v>
                </c:pt>
                <c:pt idx="163">
                  <c:v>42.811199719249053</c:v>
                </c:pt>
                <c:pt idx="164">
                  <c:v>42.66596810072091</c:v>
                </c:pt>
                <c:pt idx="165">
                  <c:v>42.520340467724473</c:v>
                </c:pt>
                <c:pt idx="166">
                  <c:v>42.374310862106483</c:v>
                </c:pt>
                <c:pt idx="167">
                  <c:v>42.227877279930986</c:v>
                </c:pt>
                <c:pt idx="168">
                  <c:v>42.081041179024453</c:v>
                </c:pt>
                <c:pt idx="169">
                  <c:v>41.933807001573591</c:v>
                </c:pt>
                <c:pt idx="170">
                  <c:v>41.78618172005288</c:v>
                </c:pt>
                <c:pt idx="171">
                  <c:v>41.638174412546242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6E66-4546-8CE5-CC8D9F275D29}"/>
            </c:ext>
          </c:extLst>
        </c:ser>
        <c:ser>
          <c:idx val="0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'C'!$BH$27:$BH$227</c:f>
              <c:numCache>
                <c:formatCode>General</c:formatCode>
                <c:ptCount val="201"/>
                <c:pt idx="0">
                  <c:v>65.694081179213356</c:v>
                </c:pt>
                <c:pt idx="1">
                  <c:v>65.879046752259811</c:v>
                </c:pt>
                <c:pt idx="2">
                  <c:v>66.062608783310154</c:v>
                </c:pt>
                <c:pt idx="3">
                  <c:v>66.244514694477587</c:v>
                </c:pt>
                <c:pt idx="4">
                  <c:v>66.424481141157784</c:v>
                </c:pt>
                <c:pt idx="5">
                  <c:v>66.602191516143634</c:v>
                </c:pt>
                <c:pt idx="6">
                  <c:v>66.777293468532093</c:v>
                </c:pt>
                <c:pt idx="7">
                  <c:v>66.949396495185766</c:v>
                </c:pt>
                <c:pt idx="8">
                  <c:v>67.118069675581012</c:v>
                </c:pt>
                <c:pt idx="9">
                  <c:v>67.282839635079284</c:v>
                </c:pt>
                <c:pt idx="10">
                  <c:v>67.443188836663722</c:v>
                </c:pt>
                <c:pt idx="11">
                  <c:v>67.598554316484638</c:v>
                </c:pt>
                <c:pt idx="12">
                  <c:v>67.74832699343817</c:v>
                </c:pt>
                <c:pt idx="13">
                  <c:v>67.891851696514621</c:v>
                </c:pt>
                <c:pt idx="14">
                  <c:v>68.028428064594834</c:v>
                </c:pt>
                <c:pt idx="15">
                  <c:v>68.157312480293925</c:v>
                </c:pt>
                <c:pt idx="16">
                  <c:v>68.277721200672516</c:v>
                </c:pt>
                <c:pt idx="17">
                  <c:v>68.388834841318626</c:v>
                </c:pt>
                <c:pt idx="18">
                  <c:v>68.489804354548397</c:v>
                </c:pt>
                <c:pt idx="19">
                  <c:v>68.579758615475612</c:v>
                </c:pt>
                <c:pt idx="20">
                  <c:v>68.657813689958573</c:v>
                </c:pt>
                <c:pt idx="21">
                  <c:v>68.723083804996193</c:v>
                </c:pt>
                <c:pt idx="22">
                  <c:v>68.774693974903187</c:v>
                </c:pt>
                <c:pt idx="23">
                  <c:v>68.811794156558804</c:v>
                </c:pt>
                <c:pt idx="24">
                  <c:v>68.833574716593873</c:v>
                </c:pt>
                <c:pt idx="25">
                  <c:v>68.839282896502056</c:v>
                </c:pt>
                <c:pt idx="26">
                  <c:v>68.82823986387443</c:v>
                </c:pt>
                <c:pt idx="27">
                  <c:v>68.799857846225379</c:v>
                </c:pt>
                <c:pt idx="28">
                  <c:v>68.753656766212643</c:v>
                </c:pt>
                <c:pt idx="29">
                  <c:v>68.689279741881037</c:v>
                </c:pt>
                <c:pt idx="30">
                  <c:v>68.606506790872501</c:v>
                </c:pt>
                <c:pt idx="31">
                  <c:v>68.50526608993313</c:v>
                </c:pt>
                <c:pt idx="32">
                  <c:v>68.385642194686866</c:v>
                </c:pt>
                <c:pt idx="33">
                  <c:v>68.247880720419047</c:v>
                </c:pt>
                <c:pt idx="34">
                  <c:v>68.092389119543157</c:v>
                </c:pt>
                <c:pt idx="35">
                  <c:v>67.91973335851003</c:v>
                </c:pt>
                <c:pt idx="36">
                  <c:v>67.730630485511924</c:v>
                </c:pt>
                <c:pt idx="37">
                  <c:v>67.525937277041535</c:v>
                </c:pt>
                <c:pt idx="38">
                  <c:v>67.306635341367496</c:v>
                </c:pt>
                <c:pt idx="39">
                  <c:v>67.073813225657105</c:v>
                </c:pt>
                <c:pt idx="40">
                  <c:v>66.828646207988299</c:v>
                </c:pt>
                <c:pt idx="41">
                  <c:v>66.572374546257336</c:v>
                </c:pt>
                <c:pt idx="42">
                  <c:v>66.30628099763112</c:v>
                </c:pt>
                <c:pt idx="43">
                  <c:v>66.031668413975638</c:v>
                </c:pt>
                <c:pt idx="44">
                  <c:v>65.749838164339153</c:v>
                </c:pt>
                <c:pt idx="45">
                  <c:v>65.462070042538485</c:v>
                </c:pt>
                <c:pt idx="46">
                  <c:v>65.169604196278428</c:v>
                </c:pt>
                <c:pt idx="47">
                  <c:v>64.873625475435972</c:v>
                </c:pt>
                <c:pt idx="48">
                  <c:v>64.575250452599306</c:v>
                </c:pt>
                <c:pt idx="49">
                  <c:v>64.275517229009282</c:v>
                </c:pt>
                <c:pt idx="50">
                  <c:v>63.97537801214321</c:v>
                </c:pt>
                <c:pt idx="51">
                  <c:v>63.67569434336859</c:v>
                </c:pt>
                <c:pt idx="52">
                  <c:v>63.37723476893909</c:v>
                </c:pt>
                <c:pt idx="53">
                  <c:v>63.080674686333722</c:v>
                </c:pt>
                <c:pt idx="54">
                  <c:v>62.78659805981502</c:v>
                </c:pt>
                <c:pt idx="55">
                  <c:v>62.495500681880685</c:v>
                </c:pt>
                <c:pt idx="56">
                  <c:v>62.207794657816315</c:v>
                </c:pt>
                <c:pt idx="57">
                  <c:v>61.923813805146686</c:v>
                </c:pt>
                <c:pt idx="58">
                  <c:v>61.643819684670717</c:v>
                </c:pt>
                <c:pt idx="59">
                  <c:v>61.368008011414396</c:v>
                </c:pt>
                <c:pt idx="60">
                  <c:v>61.096515229140465</c:v>
                </c:pt>
                <c:pt idx="61">
                  <c:v>60.829425068447037</c:v>
                </c:pt>
                <c:pt idx="62">
                  <c:v>60.566774943980832</c:v>
                </c:pt>
                <c:pt idx="63">
                  <c:v>60.308562079449615</c:v>
                </c:pt>
                <c:pt idx="64">
                  <c:v>60.05474927900881</c:v>
                </c:pt>
                <c:pt idx="65">
                  <c:v>59.805270289699685</c:v>
                </c:pt>
                <c:pt idx="66">
                  <c:v>59.560034721749567</c:v>
                </c:pt>
                <c:pt idx="67">
                  <c:v>59.31893251177182</c:v>
                </c:pt>
                <c:pt idx="68">
                  <c:v>59.081837928465355</c:v>
                </c:pt>
                <c:pt idx="69">
                  <c:v>58.848613131657807</c:v>
                </c:pt>
                <c:pt idx="70">
                  <c:v>58.619111303872444</c:v>
                </c:pt>
                <c:pt idx="71">
                  <c:v>58.393179379451496</c:v>
                </c:pt>
                <c:pt idx="72">
                  <c:v>58.170660400057699</c:v>
                </c:pt>
                <c:pt idx="73">
                  <c:v>57.951395527491663</c:v>
                </c:pt>
                <c:pt idx="74">
                  <c:v>57.735225745558203</c:v>
                </c:pt>
                <c:pt idx="75">
                  <c:v>57.521993282497981</c:v>
                </c:pt>
                <c:pt idx="76">
                  <c:v>57.311542784535597</c:v>
                </c:pt>
                <c:pt idx="77">
                  <c:v>57.103722269600198</c:v>
                </c:pt>
                <c:pt idx="78">
                  <c:v>56.898383888428064</c:v>
                </c:pt>
                <c:pt idx="79">
                  <c:v>56.695384518203028</c:v>
                </c:pt>
                <c:pt idx="80">
                  <c:v>56.49458621173676</c:v>
                </c:pt>
                <c:pt idx="81">
                  <c:v>56.295856523025734</c:v>
                </c:pt>
                <c:pt idx="82">
                  <c:v>56.09906872790306</c:v>
                </c:pt>
                <c:pt idx="83">
                  <c:v>55.904101956477028</c:v>
                </c:pt>
                <c:pt idx="84">
                  <c:v>55.710841252142856</c:v>
                </c:pt>
                <c:pt idx="85">
                  <c:v>55.519177570186784</c:v>
                </c:pt>
                <c:pt idx="86">
                  <c:v>55.329007727382795</c:v>
                </c:pt>
                <c:pt idx="87">
                  <c:v>55.140234312512241</c:v>
                </c:pt>
                <c:pt idx="88">
                  <c:v>54.952765566415515</c:v>
                </c:pt>
                <c:pt idx="89">
                  <c:v>54.766515239003979</c:v>
                </c:pt>
                <c:pt idx="90">
                  <c:v>54.581402429614705</c:v>
                </c:pt>
                <c:pt idx="91">
                  <c:v>54.397351416167687</c:v>
                </c:pt>
                <c:pt idx="92">
                  <c:v>54.214291477776911</c:v>
                </c:pt>
                <c:pt idx="93">
                  <c:v>54.032156714761271</c:v>
                </c:pt>
                <c:pt idx="94">
                  <c:v>53.850885869388243</c:v>
                </c:pt>
                <c:pt idx="95">
                  <c:v>53.670422150152405</c:v>
                </c:pt>
                <c:pt idx="96">
                  <c:v>53.490713061932176</c:v>
                </c:pt>
                <c:pt idx="97">
                  <c:v>53.311710243970971</c:v>
                </c:pt>
                <c:pt idx="98">
                  <c:v>53.133369317285776</c:v>
                </c:pt>
                <c:pt idx="99">
                  <c:v>52.955649742806685</c:v>
                </c:pt>
                <c:pt idx="100">
                  <c:v>52.77851469128661</c:v>
                </c:pt>
                <c:pt idx="101">
                  <c:v>52.601930925785034</c:v>
                </c:pt>
                <c:pt idx="102">
                  <c:v>52.425868697312218</c:v>
                </c:pt>
                <c:pt idx="103">
                  <c:v>52.250301654015431</c:v>
                </c:pt>
                <c:pt idx="104">
                  <c:v>52.075206764087817</c:v>
                </c:pt>
                <c:pt idx="105">
                  <c:v>51.900564252374842</c:v>
                </c:pt>
                <c:pt idx="106">
                  <c:v>51.726357550436767</c:v>
                </c:pt>
                <c:pt idx="107">
                  <c:v>51.552573259588812</c:v>
                </c:pt>
                <c:pt idx="108">
                  <c:v>51.379201126176177</c:v>
                </c:pt>
                <c:pt idx="109">
                  <c:v>51.206234028042473</c:v>
                </c:pt>
                <c:pt idx="110">
                  <c:v>51.033667970807542</c:v>
                </c:pt>
                <c:pt idx="111">
                  <c:v>50.86150209218016</c:v>
                </c:pt>
                <c:pt idx="112">
                  <c:v>50.689738672085504</c:v>
                </c:pt>
                <c:pt idx="113">
                  <c:v>50.518383145883647</c:v>
                </c:pt>
                <c:pt idx="114">
                  <c:v>50.347444117392428</c:v>
                </c:pt>
                <c:pt idx="115">
                  <c:v>50.176933367809113</c:v>
                </c:pt>
                <c:pt idx="116">
                  <c:v>50.006865855956455</c:v>
                </c:pt>
                <c:pt idx="117">
                  <c:v>49.837259704575011</c:v>
                </c:pt>
                <c:pt idx="118">
                  <c:v>49.668136166666287</c:v>
                </c:pt>
                <c:pt idx="119">
                  <c:v>49.499519565188855</c:v>
                </c:pt>
                <c:pt idx="120">
                  <c:v>49.331437198768015</c:v>
                </c:pt>
                <c:pt idx="121">
                  <c:v>49.163919205546215</c:v>
                </c:pt>
                <c:pt idx="122">
                  <c:v>48.996998376947161</c:v>
                </c:pt>
                <c:pt idx="123">
                  <c:v>48.830709913025387</c:v>
                </c:pt>
                <c:pt idx="124">
                  <c:v>48.665091111313991</c:v>
                </c:pt>
                <c:pt idx="125">
                  <c:v>48.5001809817593</c:v>
                </c:pt>
                <c:pt idx="126">
                  <c:v>48.336019781538447</c:v>
                </c:pt>
                <c:pt idx="127">
                  <c:v>48.172648465378217</c:v>
                </c:pt>
                <c:pt idx="128">
                  <c:v>48.010108049501305</c:v>
                </c:pt>
                <c:pt idx="129">
                  <c:v>47.848438890553332</c:v>
                </c:pt>
                <c:pt idx="130">
                  <c:v>47.687679884799138</c:v>
                </c:pt>
                <c:pt idx="131">
                  <c:v>47.527867597447873</c:v>
                </c:pt>
                <c:pt idx="132">
                  <c:v>47.369035337022858</c:v>
                </c:pt>
                <c:pt idx="133">
                  <c:v>47.211212195003384</c:v>
                </c:pt>
                <c:pt idx="134">
                  <c:v>47.054422076214209</c:v>
                </c:pt>
                <c:pt idx="135">
                  <c:v>46.898682750230655</c:v>
                </c:pt>
                <c:pt idx="136">
                  <c:v>46.744004957957173</c:v>
                </c:pt>
                <c:pt idx="137">
                  <c:v>46.590391610056258</c:v>
                </c:pt>
                <c:pt idx="138">
                  <c:v>46.437837114613558</c:v>
                </c:pt>
                <c:pt idx="139">
                  <c:v>46.286326869964782</c:v>
                </c:pt>
                <c:pt idx="140">
                  <c:v>46.13583695476116</c:v>
                </c:pt>
                <c:pt idx="141">
                  <c:v>45.98633404108071</c:v>
                </c:pt>
                <c:pt idx="142">
                  <c:v>45.837775547896001</c:v>
                </c:pt>
                <c:pt idx="143">
                  <c:v>45.690110041911538</c:v>
                </c:pt>
                <c:pt idx="144">
                  <c:v>45.543277881325743</c:v>
                </c:pt>
                <c:pt idx="145">
                  <c:v>45.397212086261732</c:v>
                </c:pt>
                <c:pt idx="146">
                  <c:v>45.251839408338057</c:v>
                </c:pt>
                <c:pt idx="147">
                  <c:v>45.10708156200036</c:v>
                </c:pt>
                <c:pt idx="148">
                  <c:v>44.962856572585224</c:v>
                </c:pt>
                <c:pt idx="149">
                  <c:v>44.819080191216656</c:v>
                </c:pt>
                <c:pt idx="150">
                  <c:v>44.675667324866779</c:v>
                </c:pt>
                <c:pt idx="151">
                  <c:v>44.532533431273677</c:v>
                </c:pt>
                <c:pt idx="152">
                  <c:v>44.389595832650699</c:v>
                </c:pt>
                <c:pt idx="153">
                  <c:v>44.246774908751647</c:v>
                </c:pt>
                <c:pt idx="154">
                  <c:v>44.103995138214827</c:v>
                </c:pt>
                <c:pt idx="155">
                  <c:v>43.96118596644849</c:v>
                </c:pt>
                <c:pt idx="156">
                  <c:v>43.818282487894685</c:v>
                </c:pt>
                <c:pt idx="157">
                  <c:v>43.675225939640455</c:v>
                </c:pt>
                <c:pt idx="158">
                  <c:v>43.531964011490828</c:v>
                </c:pt>
                <c:pt idx="159">
                  <c:v>43.388450984388612</c:v>
                </c:pt>
                <c:pt idx="160">
                  <c:v>43.244647714247293</c:v>
                </c:pt>
                <c:pt idx="161">
                  <c:v>43.100521481793301</c:v>
                </c:pt>
                <c:pt idx="162">
                  <c:v>42.956045730970992</c:v>
                </c:pt>
                <c:pt idx="163">
                  <c:v>42.811199719017097</c:v>
                </c:pt>
                <c:pt idx="164">
                  <c:v>42.665968100701633</c:v>
                </c:pt>
                <c:pt idx="165">
                  <c:v>42.520340467723059</c:v>
                </c:pt>
                <c:pt idx="166">
                  <c:v>42.374310862106391</c:v>
                </c:pt>
                <c:pt idx="167">
                  <c:v>42.227877279930979</c:v>
                </c:pt>
                <c:pt idx="168">
                  <c:v>42.081041179024453</c:v>
                </c:pt>
                <c:pt idx="169">
                  <c:v>41.933807001573591</c:v>
                </c:pt>
                <c:pt idx="170">
                  <c:v>41.78618172005288</c:v>
                </c:pt>
                <c:pt idx="171">
                  <c:v>41.638174412546242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6E66-4546-8CE5-CC8D9F275D2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78880824"/>
        <c:axId val="478881216"/>
      </c:scatterChart>
      <c:valAx>
        <c:axId val="478880824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478881216"/>
        <c:crosses val="autoZero"/>
        <c:crossBetween val="midCat"/>
      </c:valAx>
      <c:valAx>
        <c:axId val="478881216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47888082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12"/>
          <c:order val="0"/>
          <c:spPr>
            <a:ln>
              <a:solidFill>
                <a:schemeClr val="accent1"/>
              </a:solidFill>
              <a:prstDash val="solid"/>
            </a:ln>
          </c:spPr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'C'!$M$27:$M$227</c:f>
              <c:numCache>
                <c:formatCode>General</c:formatCode>
                <c:ptCount val="201"/>
                <c:pt idx="0">
                  <c:v>67.900000000000006</c:v>
                </c:pt>
                <c:pt idx="1">
                  <c:v>66.617000000000004</c:v>
                </c:pt>
                <c:pt idx="2">
                  <c:v>67.8</c:v>
                </c:pt>
                <c:pt idx="3">
                  <c:v>70.316999999999993</c:v>
                </c:pt>
                <c:pt idx="4">
                  <c:v>69.483000000000004</c:v>
                </c:pt>
                <c:pt idx="5">
                  <c:v>68.900000000000006</c:v>
                </c:pt>
                <c:pt idx="6">
                  <c:v>68.483000000000004</c:v>
                </c:pt>
                <c:pt idx="7">
                  <c:v>69.683000000000007</c:v>
                </c:pt>
                <c:pt idx="8">
                  <c:v>71.05</c:v>
                </c:pt>
                <c:pt idx="9">
                  <c:v>73.917000000000002</c:v>
                </c:pt>
                <c:pt idx="10">
                  <c:v>74.167000000000002</c:v>
                </c:pt>
                <c:pt idx="11">
                  <c:v>70.033000000000001</c:v>
                </c:pt>
                <c:pt idx="12">
                  <c:v>68.2</c:v>
                </c:pt>
                <c:pt idx="13">
                  <c:v>68.016999999999996</c:v>
                </c:pt>
                <c:pt idx="14">
                  <c:v>68.05</c:v>
                </c:pt>
                <c:pt idx="15">
                  <c:v>70.45</c:v>
                </c:pt>
                <c:pt idx="16">
                  <c:v>72.400000000000006</c:v>
                </c:pt>
                <c:pt idx="17">
                  <c:v>69.183000000000007</c:v>
                </c:pt>
                <c:pt idx="18">
                  <c:v>68.832999999999998</c:v>
                </c:pt>
                <c:pt idx="19">
                  <c:v>72.016999999999996</c:v>
                </c:pt>
                <c:pt idx="20">
                  <c:v>69.283000000000001</c:v>
                </c:pt>
                <c:pt idx="21">
                  <c:v>70.582999999999998</c:v>
                </c:pt>
                <c:pt idx="22">
                  <c:v>69.417000000000002</c:v>
                </c:pt>
                <c:pt idx="23">
                  <c:v>73.367000000000004</c:v>
                </c:pt>
                <c:pt idx="24">
                  <c:v>70.45</c:v>
                </c:pt>
                <c:pt idx="25">
                  <c:v>73.167000000000002</c:v>
                </c:pt>
                <c:pt idx="26">
                  <c:v>72.832999999999998</c:v>
                </c:pt>
                <c:pt idx="27">
                  <c:v>71.95</c:v>
                </c:pt>
                <c:pt idx="28">
                  <c:v>73.650000000000006</c:v>
                </c:pt>
                <c:pt idx="29">
                  <c:v>77.95</c:v>
                </c:pt>
                <c:pt idx="30">
                  <c:v>76.832999999999998</c:v>
                </c:pt>
                <c:pt idx="31">
                  <c:v>77.082999999999998</c:v>
                </c:pt>
                <c:pt idx="32">
                  <c:v>79.45</c:v>
                </c:pt>
                <c:pt idx="33">
                  <c:v>78.683000000000007</c:v>
                </c:pt>
                <c:pt idx="34">
                  <c:v>81.117000000000004</c:v>
                </c:pt>
                <c:pt idx="35">
                  <c:v>86.55</c:v>
                </c:pt>
                <c:pt idx="36">
                  <c:v>91.5</c:v>
                </c:pt>
                <c:pt idx="37">
                  <c:v>96.1</c:v>
                </c:pt>
                <c:pt idx="38">
                  <c:v>102.2</c:v>
                </c:pt>
                <c:pt idx="39">
                  <c:v>106.517</c:v>
                </c:pt>
                <c:pt idx="40">
                  <c:v>112.667</c:v>
                </c:pt>
                <c:pt idx="41">
                  <c:v>117.633</c:v>
                </c:pt>
                <c:pt idx="42">
                  <c:v>129.583</c:v>
                </c:pt>
                <c:pt idx="43">
                  <c:v>142.55000000000001</c:v>
                </c:pt>
                <c:pt idx="44">
                  <c:v>158.25</c:v>
                </c:pt>
                <c:pt idx="45">
                  <c:v>176.3</c:v>
                </c:pt>
                <c:pt idx="46">
                  <c:v>191.96700000000001</c:v>
                </c:pt>
                <c:pt idx="47">
                  <c:v>203.53299999999999</c:v>
                </c:pt>
                <c:pt idx="48">
                  <c:v>216.18299999999999</c:v>
                </c:pt>
                <c:pt idx="49">
                  <c:v>222.65</c:v>
                </c:pt>
                <c:pt idx="50">
                  <c:v>227.65</c:v>
                </c:pt>
                <c:pt idx="51">
                  <c:v>224.56700000000001</c:v>
                </c:pt>
                <c:pt idx="52">
                  <c:v>216.18299999999999</c:v>
                </c:pt>
                <c:pt idx="53">
                  <c:v>196.833</c:v>
                </c:pt>
                <c:pt idx="54">
                  <c:v>165.93299999999999</c:v>
                </c:pt>
                <c:pt idx="55">
                  <c:v>125.3</c:v>
                </c:pt>
                <c:pt idx="56">
                  <c:v>90.283000000000001</c:v>
                </c:pt>
                <c:pt idx="57">
                  <c:v>69.832999999999998</c:v>
                </c:pt>
                <c:pt idx="58">
                  <c:v>64.367000000000004</c:v>
                </c:pt>
                <c:pt idx="59">
                  <c:v>66.45</c:v>
                </c:pt>
                <c:pt idx="60">
                  <c:v>68.117000000000004</c:v>
                </c:pt>
                <c:pt idx="61">
                  <c:v>72.016999999999996</c:v>
                </c:pt>
                <c:pt idx="62">
                  <c:v>75.599999999999994</c:v>
                </c:pt>
                <c:pt idx="63">
                  <c:v>82.167000000000002</c:v>
                </c:pt>
                <c:pt idx="64">
                  <c:v>88.55</c:v>
                </c:pt>
                <c:pt idx="65">
                  <c:v>89.316999999999993</c:v>
                </c:pt>
                <c:pt idx="66">
                  <c:v>98.382999999999996</c:v>
                </c:pt>
                <c:pt idx="67">
                  <c:v>106.43300000000001</c:v>
                </c:pt>
                <c:pt idx="68">
                  <c:v>117.06699999999999</c:v>
                </c:pt>
                <c:pt idx="69">
                  <c:v>130.267</c:v>
                </c:pt>
                <c:pt idx="70">
                  <c:v>141.96700000000001</c:v>
                </c:pt>
                <c:pt idx="71">
                  <c:v>148.18299999999999</c:v>
                </c:pt>
                <c:pt idx="72">
                  <c:v>154.85</c:v>
                </c:pt>
                <c:pt idx="73">
                  <c:v>160.38300000000001</c:v>
                </c:pt>
                <c:pt idx="74">
                  <c:v>160.6</c:v>
                </c:pt>
                <c:pt idx="75">
                  <c:v>151.6</c:v>
                </c:pt>
                <c:pt idx="76">
                  <c:v>136.53299999999999</c:v>
                </c:pt>
                <c:pt idx="77">
                  <c:v>113.667</c:v>
                </c:pt>
                <c:pt idx="78">
                  <c:v>89.8</c:v>
                </c:pt>
                <c:pt idx="79">
                  <c:v>68.832999999999998</c:v>
                </c:pt>
                <c:pt idx="80">
                  <c:v>60.332999999999998</c:v>
                </c:pt>
                <c:pt idx="81">
                  <c:v>61.3</c:v>
                </c:pt>
                <c:pt idx="82">
                  <c:v>57.65</c:v>
                </c:pt>
                <c:pt idx="83">
                  <c:v>55.933</c:v>
                </c:pt>
                <c:pt idx="84">
                  <c:v>58.832999999999998</c:v>
                </c:pt>
                <c:pt idx="85">
                  <c:v>56.767000000000003</c:v>
                </c:pt>
                <c:pt idx="86">
                  <c:v>56.267000000000003</c:v>
                </c:pt>
                <c:pt idx="87">
                  <c:v>54.883000000000003</c:v>
                </c:pt>
                <c:pt idx="88">
                  <c:v>54.317</c:v>
                </c:pt>
                <c:pt idx="89">
                  <c:v>56.5</c:v>
                </c:pt>
                <c:pt idx="90">
                  <c:v>55.1</c:v>
                </c:pt>
                <c:pt idx="91">
                  <c:v>55.633000000000003</c:v>
                </c:pt>
                <c:pt idx="92">
                  <c:v>54.45</c:v>
                </c:pt>
                <c:pt idx="93">
                  <c:v>54</c:v>
                </c:pt>
                <c:pt idx="94">
                  <c:v>57.616999999999997</c:v>
                </c:pt>
                <c:pt idx="95">
                  <c:v>55.933</c:v>
                </c:pt>
                <c:pt idx="96">
                  <c:v>54.866999999999997</c:v>
                </c:pt>
                <c:pt idx="97">
                  <c:v>53.25</c:v>
                </c:pt>
                <c:pt idx="98">
                  <c:v>56.082999999999998</c:v>
                </c:pt>
                <c:pt idx="99">
                  <c:v>57.4</c:v>
                </c:pt>
                <c:pt idx="100">
                  <c:v>54.332999999999998</c:v>
                </c:pt>
                <c:pt idx="101">
                  <c:v>55.067</c:v>
                </c:pt>
                <c:pt idx="102">
                  <c:v>54.533000000000001</c:v>
                </c:pt>
                <c:pt idx="103">
                  <c:v>55.15</c:v>
                </c:pt>
                <c:pt idx="104">
                  <c:v>56.633000000000003</c:v>
                </c:pt>
                <c:pt idx="105">
                  <c:v>55.383000000000003</c:v>
                </c:pt>
                <c:pt idx="106">
                  <c:v>55.216999999999999</c:v>
                </c:pt>
                <c:pt idx="107">
                  <c:v>57.866999999999997</c:v>
                </c:pt>
                <c:pt idx="108">
                  <c:v>59.067</c:v>
                </c:pt>
                <c:pt idx="109">
                  <c:v>63.5</c:v>
                </c:pt>
                <c:pt idx="110">
                  <c:v>67.650000000000006</c:v>
                </c:pt>
                <c:pt idx="111">
                  <c:v>70.382999999999996</c:v>
                </c:pt>
                <c:pt idx="112">
                  <c:v>73.167000000000002</c:v>
                </c:pt>
                <c:pt idx="113">
                  <c:v>70.933000000000007</c:v>
                </c:pt>
                <c:pt idx="114">
                  <c:v>70.5</c:v>
                </c:pt>
                <c:pt idx="115">
                  <c:v>67.117000000000004</c:v>
                </c:pt>
                <c:pt idx="116">
                  <c:v>62.55</c:v>
                </c:pt>
                <c:pt idx="117">
                  <c:v>58.9</c:v>
                </c:pt>
                <c:pt idx="118">
                  <c:v>51.25</c:v>
                </c:pt>
                <c:pt idx="119">
                  <c:v>49.683</c:v>
                </c:pt>
                <c:pt idx="120">
                  <c:v>48.433</c:v>
                </c:pt>
                <c:pt idx="121">
                  <c:v>50.75</c:v>
                </c:pt>
                <c:pt idx="122">
                  <c:v>52.4</c:v>
                </c:pt>
                <c:pt idx="123">
                  <c:v>49.7</c:v>
                </c:pt>
                <c:pt idx="124">
                  <c:v>48.783000000000001</c:v>
                </c:pt>
                <c:pt idx="125">
                  <c:v>50.4</c:v>
                </c:pt>
                <c:pt idx="126">
                  <c:v>49.232999999999997</c:v>
                </c:pt>
                <c:pt idx="127">
                  <c:v>49.317</c:v>
                </c:pt>
                <c:pt idx="128">
                  <c:v>48.5</c:v>
                </c:pt>
                <c:pt idx="129">
                  <c:v>48.75</c:v>
                </c:pt>
                <c:pt idx="130">
                  <c:v>47.966999999999999</c:v>
                </c:pt>
                <c:pt idx="131">
                  <c:v>48.167000000000002</c:v>
                </c:pt>
                <c:pt idx="132">
                  <c:v>47.832999999999998</c:v>
                </c:pt>
                <c:pt idx="133">
                  <c:v>51.05</c:v>
                </c:pt>
                <c:pt idx="134">
                  <c:v>49.55</c:v>
                </c:pt>
                <c:pt idx="135">
                  <c:v>49.332999999999998</c:v>
                </c:pt>
                <c:pt idx="136">
                  <c:v>47.783000000000001</c:v>
                </c:pt>
                <c:pt idx="137">
                  <c:v>51.8</c:v>
                </c:pt>
                <c:pt idx="138">
                  <c:v>51.45</c:v>
                </c:pt>
                <c:pt idx="139">
                  <c:v>51.317</c:v>
                </c:pt>
                <c:pt idx="140">
                  <c:v>55.533000000000001</c:v>
                </c:pt>
                <c:pt idx="141">
                  <c:v>54.366999999999997</c:v>
                </c:pt>
                <c:pt idx="142">
                  <c:v>58.033000000000001</c:v>
                </c:pt>
                <c:pt idx="143">
                  <c:v>56.582999999999998</c:v>
                </c:pt>
                <c:pt idx="144">
                  <c:v>54.55</c:v>
                </c:pt>
                <c:pt idx="145">
                  <c:v>53.5</c:v>
                </c:pt>
                <c:pt idx="146">
                  <c:v>51.933</c:v>
                </c:pt>
                <c:pt idx="147">
                  <c:v>48.232999999999997</c:v>
                </c:pt>
                <c:pt idx="148">
                  <c:v>46.732999999999997</c:v>
                </c:pt>
                <c:pt idx="149">
                  <c:v>46.582999999999998</c:v>
                </c:pt>
                <c:pt idx="150">
                  <c:v>47.05</c:v>
                </c:pt>
                <c:pt idx="151">
                  <c:v>46.133000000000003</c:v>
                </c:pt>
                <c:pt idx="152">
                  <c:v>45.366999999999997</c:v>
                </c:pt>
                <c:pt idx="153">
                  <c:v>46.85</c:v>
                </c:pt>
                <c:pt idx="154">
                  <c:v>44.8</c:v>
                </c:pt>
                <c:pt idx="155">
                  <c:v>45.332999999999998</c:v>
                </c:pt>
                <c:pt idx="156">
                  <c:v>45.45</c:v>
                </c:pt>
                <c:pt idx="157">
                  <c:v>44.183</c:v>
                </c:pt>
                <c:pt idx="158">
                  <c:v>43.9</c:v>
                </c:pt>
                <c:pt idx="159">
                  <c:v>45.017000000000003</c:v>
                </c:pt>
                <c:pt idx="160">
                  <c:v>45.05</c:v>
                </c:pt>
                <c:pt idx="161">
                  <c:v>42.667000000000002</c:v>
                </c:pt>
                <c:pt idx="162">
                  <c:v>43.05</c:v>
                </c:pt>
                <c:pt idx="163">
                  <c:v>43.55</c:v>
                </c:pt>
                <c:pt idx="164">
                  <c:v>42.582999999999998</c:v>
                </c:pt>
                <c:pt idx="165">
                  <c:v>43.832999999999998</c:v>
                </c:pt>
                <c:pt idx="166">
                  <c:v>42.317</c:v>
                </c:pt>
                <c:pt idx="167">
                  <c:v>41.332999999999998</c:v>
                </c:pt>
                <c:pt idx="168">
                  <c:v>44.283000000000001</c:v>
                </c:pt>
                <c:pt idx="169">
                  <c:v>42.133000000000003</c:v>
                </c:pt>
                <c:pt idx="170">
                  <c:v>42.2</c:v>
                </c:pt>
                <c:pt idx="171">
                  <c:v>44.033000000000001</c:v>
                </c:pt>
                <c:pt idx="172">
                  <c:v>42.35</c:v>
                </c:pt>
                <c:pt idx="173">
                  <c:v>43.75</c:v>
                </c:pt>
                <c:pt idx="174">
                  <c:v>42.067</c:v>
                </c:pt>
                <c:pt idx="175">
                  <c:v>41.817</c:v>
                </c:pt>
                <c:pt idx="176">
                  <c:v>42.683</c:v>
                </c:pt>
                <c:pt idx="177">
                  <c:v>42.383000000000003</c:v>
                </c:pt>
                <c:pt idx="178">
                  <c:v>43.5</c:v>
                </c:pt>
                <c:pt idx="179">
                  <c:v>42.966999999999999</c:v>
                </c:pt>
                <c:pt idx="180">
                  <c:v>42.817</c:v>
                </c:pt>
                <c:pt idx="181">
                  <c:v>40.65</c:v>
                </c:pt>
                <c:pt idx="182">
                  <c:v>43.582999999999998</c:v>
                </c:pt>
                <c:pt idx="183">
                  <c:v>41.75</c:v>
                </c:pt>
                <c:pt idx="184">
                  <c:v>43.216999999999999</c:v>
                </c:pt>
                <c:pt idx="185">
                  <c:v>40.183</c:v>
                </c:pt>
                <c:pt idx="186">
                  <c:v>42.216999999999999</c:v>
                </c:pt>
                <c:pt idx="187">
                  <c:v>38.950000000000003</c:v>
                </c:pt>
                <c:pt idx="188">
                  <c:v>39.167000000000002</c:v>
                </c:pt>
                <c:pt idx="189">
                  <c:v>42.933</c:v>
                </c:pt>
                <c:pt idx="190">
                  <c:v>40.683</c:v>
                </c:pt>
                <c:pt idx="191">
                  <c:v>39.683</c:v>
                </c:pt>
                <c:pt idx="192">
                  <c:v>39.366999999999997</c:v>
                </c:pt>
                <c:pt idx="193">
                  <c:v>41.283000000000001</c:v>
                </c:pt>
                <c:pt idx="194">
                  <c:v>40.616999999999997</c:v>
                </c:pt>
                <c:pt idx="195">
                  <c:v>42.767000000000003</c:v>
                </c:pt>
                <c:pt idx="196">
                  <c:v>40.116999999999997</c:v>
                </c:pt>
                <c:pt idx="197">
                  <c:v>40.183</c:v>
                </c:pt>
                <c:pt idx="198">
                  <c:v>42.567</c:v>
                </c:pt>
                <c:pt idx="199">
                  <c:v>39.982999999999997</c:v>
                </c:pt>
                <c:pt idx="200">
                  <c:v>39.383000000000003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4B23-4092-9384-2495F0FE5854}"/>
            </c:ext>
          </c:extLst>
        </c:ser>
        <c:ser>
          <c:idx val="2"/>
          <c:order val="1"/>
          <c:spPr>
            <a:ln>
              <a:solidFill>
                <a:schemeClr val="accent2"/>
              </a:solidFill>
            </a:ln>
          </c:spPr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'C'!$AC$27:$AC$227</c:f>
              <c:numCache>
                <c:formatCode>0.00</c:formatCode>
                <c:ptCount val="201"/>
                <c:pt idx="0">
                  <c:v>67.639622386231849</c:v>
                </c:pt>
                <c:pt idx="1">
                  <c:v>67.871599984056431</c:v>
                </c:pt>
                <c:pt idx="2">
                  <c:v>68.101239120975208</c:v>
                </c:pt>
                <c:pt idx="3">
                  <c:v>68.328168655016313</c:v>
                </c:pt>
                <c:pt idx="4">
                  <c:v>68.551976356328993</c:v>
                </c:pt>
                <c:pt idx="5">
                  <c:v>68.772206391565277</c:v>
                </c:pt>
                <c:pt idx="6">
                  <c:v>68.988357155987472</c:v>
                </c:pt>
                <c:pt idx="7">
                  <c:v>69.199879683570771</c:v>
                </c:pt>
                <c:pt idx="8">
                  <c:v>69.406176974147726</c:v>
                </c:pt>
                <c:pt idx="9">
                  <c:v>69.606604742262903</c:v>
                </c:pt>
                <c:pt idx="10">
                  <c:v>69.80047434356625</c:v>
                </c:pt>
                <c:pt idx="11">
                  <c:v>69.987059011450043</c:v>
                </c:pt>
                <c:pt idx="12">
                  <c:v>70.165605093214282</c:v>
                </c:pt>
                <c:pt idx="13">
                  <c:v>70.335350780356265</c:v>
                </c:pt>
                <c:pt idx="14">
                  <c:v>70.49555596450476</c:v>
                </c:pt>
                <c:pt idx="15">
                  <c:v>70.645548410292861</c:v>
                </c:pt>
                <c:pt idx="16">
                  <c:v>70.784793506385398</c:v>
                </c:pt>
                <c:pt idx="17">
                  <c:v>70.912997497572732</c:v>
                </c:pt>
                <c:pt idx="18">
                  <c:v>71.030257316486441</c:v>
                </c:pt>
                <c:pt idx="19">
                  <c:v>71.137273818709389</c:v>
                </c:pt>
                <c:pt idx="20">
                  <c:v>71.235649109460923</c:v>
                </c:pt>
                <c:pt idx="21">
                  <c:v>71.328292230548684</c:v>
                </c:pt>
                <c:pt idx="22">
                  <c:v>71.41995995373172</c:v>
                </c:pt>
                <c:pt idx="23">
                  <c:v>71.51795966326344</c:v>
                </c:pt>
                <c:pt idx="24">
                  <c:v>71.633037832202376</c:v>
                </c:pt>
                <c:pt idx="25">
                  <c:v>71.780468670324538</c:v>
                </c:pt>
                <c:pt idx="26">
                  <c:v>71.981341332274013</c:v>
                </c:pt>
                <c:pt idx="27">
                  <c:v>72.264019033752632</c:v>
                </c:pt>
                <c:pt idx="28">
                  <c:v>72.66570860068434</c:v>
                </c:pt>
                <c:pt idx="29">
                  <c:v>73.234034638244665</c:v>
                </c:pt>
                <c:pt idx="30">
                  <c:v>74.028460696219696</c:v>
                </c:pt>
                <c:pt idx="31">
                  <c:v>75.121344854060297</c:v>
                </c:pt>
                <c:pt idx="32">
                  <c:v>76.598365965987085</c:v>
                </c:pt>
                <c:pt idx="33">
                  <c:v>78.558018802266773</c:v>
                </c:pt>
                <c:pt idx="34">
                  <c:v>81.109862774046121</c:v>
                </c:pt>
                <c:pt idx="35">
                  <c:v>84.371231709885564</c:v>
                </c:pt>
                <c:pt idx="36">
                  <c:v>88.462181823017985</c:v>
                </c:pt>
                <c:pt idx="37">
                  <c:v>93.498578417762744</c:v>
                </c:pt>
                <c:pt idx="38">
                  <c:v>99.583399602781668</c:v>
                </c:pt>
                <c:pt idx="39">
                  <c:v>106.79655935134738</c:v>
                </c:pt>
                <c:pt idx="40">
                  <c:v>115.18380483102337</c:v>
                </c:pt>
                <c:pt idx="41">
                  <c:v>124.74549639089463</c:v>
                </c:pt>
                <c:pt idx="42">
                  <c:v>135.42629750739735</c:v>
                </c:pt>
                <c:pt idx="43">
                  <c:v>147.10694663474919</c:v>
                </c:pt>
                <c:pt idx="44">
                  <c:v>159.59930713532194</c:v>
                </c:pt>
                <c:pt idx="45">
                  <c:v>172.64565738950003</c:v>
                </c:pt>
                <c:pt idx="46">
                  <c:v>185.92172935020869</c:v>
                </c:pt>
                <c:pt idx="47">
                  <c:v>199.03477723407968</c:v>
                </c:pt>
                <c:pt idx="48">
                  <c:v>211.47328527834975</c:v>
                </c:pt>
                <c:pt idx="49">
                  <c:v>222.37836266617839</c:v>
                </c:pt>
                <c:pt idx="50">
                  <c:v>229.95959517486324</c:v>
                </c:pt>
                <c:pt idx="51">
                  <c:v>230.77743542799075</c:v>
                </c:pt>
                <c:pt idx="52">
                  <c:v>220.18773761245708</c:v>
                </c:pt>
                <c:pt idx="53">
                  <c:v>195.43802543257425</c:v>
                </c:pt>
                <c:pt idx="54">
                  <c:v>159.82476748213881</c:v>
                </c:pt>
                <c:pt idx="55">
                  <c:v>122.7728168491044</c:v>
                </c:pt>
                <c:pt idx="56">
                  <c:v>93.933407542247195</c:v>
                </c:pt>
                <c:pt idx="57">
                  <c:v>77.110578166829967</c:v>
                </c:pt>
                <c:pt idx="58">
                  <c:v>70.059464007783362</c:v>
                </c:pt>
                <c:pt idx="59">
                  <c:v>68.564281565632655</c:v>
                </c:pt>
                <c:pt idx="60">
                  <c:v>69.61938296878175</c:v>
                </c:pt>
                <c:pt idx="61">
                  <c:v>71.933501935464079</c:v>
                </c:pt>
                <c:pt idx="62">
                  <c:v>75.192110135086864</c:v>
                </c:pt>
                <c:pt idx="63">
                  <c:v>79.421111786971125</c:v>
                </c:pt>
                <c:pt idx="64">
                  <c:v>84.710115980114267</c:v>
                </c:pt>
                <c:pt idx="65">
                  <c:v>91.124053590406149</c:v>
                </c:pt>
                <c:pt idx="66">
                  <c:v>98.671057498551392</c:v>
                </c:pt>
                <c:pt idx="67">
                  <c:v>107.28304026357355</c:v>
                </c:pt>
                <c:pt idx="68">
                  <c:v>116.80159196365688</c:v>
                </c:pt>
                <c:pt idx="69">
                  <c:v>126.96829125958331</c:v>
                </c:pt>
                <c:pt idx="70">
                  <c:v>137.40892845652613</c:v>
                </c:pt>
                <c:pt idx="71">
                  <c:v>147.56572037888989</c:v>
                </c:pt>
                <c:pt idx="72">
                  <c:v>156.47596468114415</c:v>
                </c:pt>
                <c:pt idx="73">
                  <c:v>162.35393317630616</c:v>
                </c:pt>
                <c:pt idx="74">
                  <c:v>162.37010479171636</c:v>
                </c:pt>
                <c:pt idx="75">
                  <c:v>153.60359345641092</c:v>
                </c:pt>
                <c:pt idx="76">
                  <c:v>135.50570835529973</c:v>
                </c:pt>
                <c:pt idx="77">
                  <c:v>111.83864503663924</c:v>
                </c:pt>
                <c:pt idx="78">
                  <c:v>89.191506543094889</c:v>
                </c:pt>
                <c:pt idx="79">
                  <c:v>72.740464893037014</c:v>
                </c:pt>
                <c:pt idx="80">
                  <c:v>63.526487623841433</c:v>
                </c:pt>
                <c:pt idx="81">
                  <c:v>59.478937515402528</c:v>
                </c:pt>
                <c:pt idx="82">
                  <c:v>58.014951631065216</c:v>
                </c:pt>
                <c:pt idx="83">
                  <c:v>57.498739221188231</c:v>
                </c:pt>
                <c:pt idx="84">
                  <c:v>57.243630264586145</c:v>
                </c:pt>
                <c:pt idx="85">
                  <c:v>57.043948246332455</c:v>
                </c:pt>
                <c:pt idx="86">
                  <c:v>56.85427157433039</c:v>
                </c:pt>
                <c:pt idx="87">
                  <c:v>56.667022174767474</c:v>
                </c:pt>
                <c:pt idx="88">
                  <c:v>56.481173975840079</c:v>
                </c:pt>
                <c:pt idx="89">
                  <c:v>56.296554568773438</c:v>
                </c:pt>
                <c:pt idx="90">
                  <c:v>56.113089035056696</c:v>
                </c:pt>
                <c:pt idx="91">
                  <c:v>55.930738814558815</c:v>
                </c:pt>
                <c:pt idx="92">
                  <c:v>55.749530929841413</c:v>
                </c:pt>
                <c:pt idx="93">
                  <c:v>55.569634885440436</c:v>
                </c:pt>
                <c:pt idx="94">
                  <c:v>55.391523489818447</c:v>
                </c:pt>
                <c:pt idx="95">
                  <c:v>55.216288018873648</c:v>
                </c:pt>
                <c:pt idx="96">
                  <c:v>55.046217465048215</c:v>
                </c:pt>
                <c:pt idx="97">
                  <c:v>54.885792288131569</c:v>
                </c:pt>
                <c:pt idx="98">
                  <c:v>54.743264281174987</c:v>
                </c:pt>
                <c:pt idx="99">
                  <c:v>54.632957488888366</c:v>
                </c:pt>
                <c:pt idx="100">
                  <c:v>54.57827705237392</c:v>
                </c:pt>
                <c:pt idx="101">
                  <c:v>54.615099320900832</c:v>
                </c:pt>
                <c:pt idx="102">
                  <c:v>54.794711204110769</c:v>
                </c:pt>
                <c:pt idx="103">
                  <c:v>55.184803804706668</c:v>
                </c:pt>
                <c:pt idx="104">
                  <c:v>55.866320694032318</c:v>
                </c:pt>
                <c:pt idx="105">
                  <c:v>56.923424820438008</c:v>
                </c:pt>
                <c:pt idx="106">
                  <c:v>58.423854239817807</c:v>
                </c:pt>
                <c:pt idx="107">
                  <c:v>60.388235733456646</c:v>
                </c:pt>
                <c:pt idx="108">
                  <c:v>62.750822602943387</c:v>
                </c:pt>
                <c:pt idx="109">
                  <c:v>65.321839524401085</c:v>
                </c:pt>
                <c:pt idx="110">
                  <c:v>67.771882868462299</c:v>
                </c:pt>
                <c:pt idx="111">
                  <c:v>69.664714280070243</c:v>
                </c:pt>
                <c:pt idx="112">
                  <c:v>70.554633446419814</c:v>
                </c:pt>
                <c:pt idx="113">
                  <c:v>70.132017032368651</c:v>
                </c:pt>
                <c:pt idx="114">
                  <c:v>68.358683943252259</c:v>
                </c:pt>
                <c:pt idx="115">
                  <c:v>65.51671386302111</c:v>
                </c:pt>
                <c:pt idx="116">
                  <c:v>62.127782728494637</c:v>
                </c:pt>
                <c:pt idx="117">
                  <c:v>58.77323661107738</c:v>
                </c:pt>
                <c:pt idx="118">
                  <c:v>55.905825197013264</c:v>
                </c:pt>
                <c:pt idx="119">
                  <c:v>53.743845155401829</c:v>
                </c:pt>
                <c:pt idx="120">
                  <c:v>52.279567458330305</c:v>
                </c:pt>
                <c:pt idx="121">
                  <c:v>51.365953528800752</c:v>
                </c:pt>
                <c:pt idx="122">
                  <c:v>50.817116542286612</c:v>
                </c:pt>
                <c:pt idx="123">
                  <c:v>50.475787145040336</c:v>
                </c:pt>
                <c:pt idx="124">
                  <c:v>50.23710320076988</c:v>
                </c:pt>
                <c:pt idx="125">
                  <c:v>50.042934969740031</c:v>
                </c:pt>
                <c:pt idx="126">
                  <c:v>49.86583877391152</c:v>
                </c:pt>
                <c:pt idx="127">
                  <c:v>49.69468990908333</c:v>
                </c:pt>
                <c:pt idx="128">
                  <c:v>49.525782510667362</c:v>
                </c:pt>
                <c:pt idx="129">
                  <c:v>49.358700091145174</c:v>
                </c:pt>
                <c:pt idx="130">
                  <c:v>49.195317864325894</c:v>
                </c:pt>
                <c:pt idx="131">
                  <c:v>49.040969815290389</c:v>
                </c:pt>
                <c:pt idx="132">
                  <c:v>48.907634029269744</c:v>
                </c:pt>
                <c:pt idx="133">
                  <c:v>48.819185833862271</c:v>
                </c:pt>
                <c:pt idx="134">
                  <c:v>48.817833397552754</c:v>
                </c:pt>
                <c:pt idx="135">
                  <c:v>48.968508323570028</c:v>
                </c:pt>
                <c:pt idx="136">
                  <c:v>49.354862934019039</c:v>
                </c:pt>
                <c:pt idx="137">
                  <c:v>50.059065299327791</c:v>
                </c:pt>
                <c:pt idx="138">
                  <c:v>51.121773175286009</c:v>
                </c:pt>
                <c:pt idx="139">
                  <c:v>52.491055762099172</c:v>
                </c:pt>
                <c:pt idx="140">
                  <c:v>53.985620734620142</c:v>
                </c:pt>
                <c:pt idx="141">
                  <c:v>55.305724735450227</c:v>
                </c:pt>
                <c:pt idx="142">
                  <c:v>56.110224941378384</c:v>
                </c:pt>
                <c:pt idx="143">
                  <c:v>56.139920992518917</c:v>
                </c:pt>
                <c:pt idx="144">
                  <c:v>55.328630994508678</c:v>
                </c:pt>
                <c:pt idx="145">
                  <c:v>53.837776645226519</c:v>
                </c:pt>
                <c:pt idx="146">
                  <c:v>51.990604626271796</c:v>
                </c:pt>
                <c:pt idx="147">
                  <c:v>50.142680349850302</c:v>
                </c:pt>
                <c:pt idx="148">
                  <c:v>48.560192543997495</c:v>
                </c:pt>
                <c:pt idx="149">
                  <c:v>47.362484581050971</c:v>
                </c:pt>
                <c:pt idx="150">
                  <c:v>46.537739054579561</c:v>
                </c:pt>
                <c:pt idx="151">
                  <c:v>46.000213662209333</c:v>
                </c:pt>
                <c:pt idx="152">
                  <c:v>45.648302204479009</c:v>
                </c:pt>
                <c:pt idx="153">
                  <c:v>45.399562961191023</c:v>
                </c:pt>
                <c:pt idx="154">
                  <c:v>45.200809111728915</c:v>
                </c:pt>
                <c:pt idx="155">
                  <c:v>45.023331463566592</c:v>
                </c:pt>
                <c:pt idx="156">
                  <c:v>44.853848071416088</c:v>
                </c:pt>
                <c:pt idx="157">
                  <c:v>44.68701968124352</c:v>
                </c:pt>
                <c:pt idx="158">
                  <c:v>44.520963847501307</c:v>
                </c:pt>
                <c:pt idx="159">
                  <c:v>44.355093280602588</c:v>
                </c:pt>
                <c:pt idx="160">
                  <c:v>44.189243265635525</c:v>
                </c:pt>
                <c:pt idx="161">
                  <c:v>44.023370324569235</c:v>
                </c:pt>
                <c:pt idx="162">
                  <c:v>43.857462056907934</c:v>
                </c:pt>
                <c:pt idx="163">
                  <c:v>43.691513557616148</c:v>
                </c:pt>
                <c:pt idx="164">
                  <c:v>43.525521967934147</c:v>
                </c:pt>
                <c:pt idx="165">
                  <c:v>43.359485327130415</c:v>
                </c:pt>
                <c:pt idx="166">
                  <c:v>43.193402316658648</c:v>
                </c:pt>
                <c:pt idx="167">
                  <c:v>43.027272166578314</c:v>
                </c:pt>
                <c:pt idx="168">
                  <c:v>42.861094588363422</c:v>
                </c:pt>
                <c:pt idx="169">
                  <c:v>42.694869712823191</c:v>
                </c:pt>
                <c:pt idx="170">
                  <c:v>42.528598030990281</c:v>
                </c:pt>
                <c:pt idx="171">
                  <c:v>42.362280338429592</c:v>
                </c:pt>
                <c:pt idx="172">
                  <c:v>42.195917683530759</c:v>
                </c:pt>
                <c:pt idx="173">
                  <c:v>42.029511320159486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4B23-4092-9384-2495F0FE5854}"/>
            </c:ext>
          </c:extLst>
        </c:ser>
        <c:ser>
          <c:idx val="0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'C'!$BI$27:$BI$227</c:f>
              <c:numCache>
                <c:formatCode>General</c:formatCode>
                <c:ptCount val="201"/>
                <c:pt idx="0">
                  <c:v>67.639622206081356</c:v>
                </c:pt>
                <c:pt idx="1">
                  <c:v>67.871599598180964</c:v>
                </c:pt>
                <c:pt idx="2">
                  <c:v>68.101238306124728</c:v>
                </c:pt>
                <c:pt idx="3">
                  <c:v>68.328166958618397</c:v>
                </c:pt>
                <c:pt idx="4">
                  <c:v>68.55197287458698</c:v>
                </c:pt>
                <c:pt idx="5">
                  <c:v>68.772199346508515</c:v>
                </c:pt>
                <c:pt idx="6">
                  <c:v>68.988343102262306</c:v>
                </c:pt>
                <c:pt idx="7">
                  <c:v>69.199852044880004</c:v>
                </c:pt>
                <c:pt idx="8">
                  <c:v>69.406123386767163</c:v>
                </c:pt>
                <c:pt idx="9">
                  <c:v>69.606502312388187</c:v>
                </c:pt>
                <c:pt idx="10">
                  <c:v>69.800281320235328</c:v>
                </c:pt>
                <c:pt idx="11">
                  <c:v>69.986700410016567</c:v>
                </c:pt>
                <c:pt idx="12">
                  <c:v>70.164948292996684</c:v>
                </c:pt>
                <c:pt idx="13">
                  <c:v>70.334164810622283</c:v>
                </c:pt>
                <c:pt idx="14">
                  <c:v>70.493444747014408</c:v>
                </c:pt>
                <c:pt idx="15">
                  <c:v>70.641843212509556</c:v>
                </c:pt>
                <c:pt idx="16">
                  <c:v>70.778382755998976</c:v>
                </c:pt>
                <c:pt idx="17">
                  <c:v>70.902062331322909</c:v>
                </c:pt>
                <c:pt idx="18">
                  <c:v>71.011868195750282</c:v>
                </c:pt>
                <c:pt idx="19">
                  <c:v>71.106786755612859</c:v>
                </c:pt>
                <c:pt idx="20">
                  <c:v>71.185819295449321</c:v>
                </c:pt>
                <c:pt idx="21">
                  <c:v>71.247998433856921</c:v>
                </c:pt>
                <c:pt idx="22">
                  <c:v>71.292406044554767</c:v>
                </c:pt>
                <c:pt idx="23">
                  <c:v>71.318192269636128</c:v>
                </c:pt>
                <c:pt idx="24">
                  <c:v>71.324595140144481</c:v>
                </c:pt>
                <c:pt idx="25">
                  <c:v>71.310960215074118</c:v>
                </c:pt>
                <c:pt idx="26">
                  <c:v>71.276759562943241</c:v>
                </c:pt>
                <c:pt idx="27">
                  <c:v>71.2216093498851</c:v>
                </c:pt>
                <c:pt idx="28">
                  <c:v>71.14528527383851</c:v>
                </c:pt>
                <c:pt idx="29">
                  <c:v>71.047735103258859</c:v>
                </c:pt>
                <c:pt idx="30">
                  <c:v>70.929087645311938</c:v>
                </c:pt>
                <c:pt idx="31">
                  <c:v>70.789657583402857</c:v>
                </c:pt>
                <c:pt idx="32">
                  <c:v>70.629945783287951</c:v>
                </c:pt>
                <c:pt idx="33">
                  <c:v>70.450634862469215</c:v>
                </c:pt>
                <c:pt idx="34">
                  <c:v>70.252580036485782</c:v>
                </c:pt>
                <c:pt idx="35">
                  <c:v>70.036795482455744</c:v>
                </c:pt>
                <c:pt idx="36">
                  <c:v>69.804436677644404</c:v>
                </c:pt>
                <c:pt idx="37">
                  <c:v>69.556779362184514</c:v>
                </c:pt>
                <c:pt idx="38">
                  <c:v>69.295195925817993</c:v>
                </c:pt>
                <c:pt idx="39">
                  <c:v>69.021130117990509</c:v>
                </c:pt>
                <c:pt idx="40">
                  <c:v>68.736071023055246</c:v>
                </c:pt>
                <c:pt idx="41">
                  <c:v>68.441527227353248</c:v>
                </c:pt>
                <c:pt idx="42">
                  <c:v>68.139002037250748</c:v>
                </c:pt>
                <c:pt idx="43">
                  <c:v>67.829970495782618</c:v>
                </c:pt>
                <c:pt idx="44">
                  <c:v>67.515858802235044</c:v>
                </c:pt>
                <c:pt idx="45">
                  <c:v>67.198026577067679</c:v>
                </c:pt>
                <c:pt idx="46">
                  <c:v>66.877752247197861</c:v>
                </c:pt>
                <c:pt idx="47">
                  <c:v>66.556221665658867</c:v>
                </c:pt>
                <c:pt idx="48">
                  <c:v>66.234519934540799</c:v>
                </c:pt>
                <c:pt idx="49">
                  <c:v>65.91362627768774</c:v>
                </c:pt>
                <c:pt idx="50">
                  <c:v>65.594411713722579</c:v>
                </c:pt>
                <c:pt idx="51">
                  <c:v>65.277639211794565</c:v>
                </c:pt>
                <c:pt idx="52">
                  <c:v>64.96396597094585</c:v>
                </c:pt>
                <c:pt idx="53">
                  <c:v>64.653947446462126</c:v>
                </c:pt>
                <c:pt idx="54">
                  <c:v>64.348042749221946</c:v>
                </c:pt>
                <c:pt idx="55">
                  <c:v>64.046621062589651</c:v>
                </c:pt>
                <c:pt idx="56">
                  <c:v>63.74996875144852</c:v>
                </c:pt>
                <c:pt idx="57">
                  <c:v>63.4582968754709</c:v>
                </c:pt>
                <c:pt idx="58">
                  <c:v>63.171748860118427</c:v>
                </c:pt>
                <c:pt idx="59">
                  <c:v>62.890408121236632</c:v>
                </c:pt>
                <c:pt idx="60">
                  <c:v>62.614305480211293</c:v>
                </c:pt>
                <c:pt idx="61">
                  <c:v>62.343426244881101</c:v>
                </c:pt>
                <c:pt idx="62">
                  <c:v>62.077716865722977</c:v>
                </c:pt>
                <c:pt idx="63">
                  <c:v>61.817091106684927</c:v>
                </c:pt>
                <c:pt idx="64">
                  <c:v>61.561435695263675</c:v>
                </c:pt>
                <c:pt idx="65">
                  <c:v>61.31061543710981</c:v>
                </c:pt>
                <c:pt idx="66">
                  <c:v>61.064477796894856</c:v>
                </c:pt>
                <c:pt idx="67">
                  <c:v>60.822856959806352</c:v>
                </c:pt>
                <c:pt idx="68">
                  <c:v>60.585577397334887</c:v>
                </c:pt>
                <c:pt idx="69">
                  <c:v>60.352456967475227</c:v>
                </c:pt>
                <c:pt idx="70">
                  <c:v>60.123309583574056</c:v>
                </c:pt>
                <c:pt idx="71">
                  <c:v>59.897947488266581</c:v>
                </c:pt>
                <c:pt idx="72">
                  <c:v>59.676183169664036</c:v>
                </c:pt>
                <c:pt idx="73">
                  <c:v>59.457830956534409</c:v>
                </c:pt>
                <c:pt idx="74">
                  <c:v>59.242708327963285</c:v>
                </c:pt>
                <c:pt idx="75">
                  <c:v>59.030636971138854</c:v>
                </c:pt>
                <c:pt idx="76">
                  <c:v>58.821443618678686</c:v>
                </c:pt>
                <c:pt idx="77">
                  <c:v>58.614960694466696</c:v>
                </c:pt>
                <c:pt idx="78">
                  <c:v>58.411026794422561</c:v>
                </c:pt>
                <c:pt idx="79">
                  <c:v>58.209487026075621</c:v>
                </c:pt>
                <c:pt idx="80">
                  <c:v>58.010193228331516</c:v>
                </c:pt>
                <c:pt idx="81">
                  <c:v>57.813004090450093</c:v>
                </c:pt>
                <c:pt idx="82">
                  <c:v>57.617785187028431</c:v>
                </c:pt>
                <c:pt idx="83">
                  <c:v>57.42440894372438</c:v>
                </c:pt>
                <c:pt idx="84">
                  <c:v>57.23275454657</c:v>
                </c:pt>
                <c:pt idx="85">
                  <c:v>57.04270780601518</c:v>
                </c:pt>
                <c:pt idx="86">
                  <c:v>56.854160985304119</c:v>
                </c:pt>
                <c:pt idx="87">
                  <c:v>56.667012601414712</c:v>
                </c:pt>
                <c:pt idx="88">
                  <c:v>56.481167205573861</c:v>
                </c:pt>
                <c:pt idx="89">
                  <c:v>56.296535149287855</c:v>
                </c:pt>
                <c:pt idx="90">
                  <c:v>56.113032340886377</c:v>
                </c:pt>
                <c:pt idx="91">
                  <c:v>55.930579996757103</c:v>
                </c:pt>
                <c:pt idx="92">
                  <c:v>55.749104390734971</c:v>
                </c:pt>
                <c:pt idx="93">
                  <c:v>55.568536604493978</c:v>
                </c:pt>
                <c:pt idx="94">
                  <c:v>55.388812281259163</c:v>
                </c:pt>
                <c:pt idx="95">
                  <c:v>55.209871384701934</c:v>
                </c:pt>
                <c:pt idx="96">
                  <c:v>55.031657964494542</c:v>
                </c:pt>
                <c:pt idx="97">
                  <c:v>54.854119929670411</c:v>
                </c:pt>
                <c:pt idx="98">
                  <c:v>54.677208830657719</c:v>
                </c:pt>
                <c:pt idx="99">
                  <c:v>54.500879650620071</c:v>
                </c:pt>
                <c:pt idx="100">
                  <c:v>54.325090606539455</c:v>
                </c:pt>
                <c:pt idx="101">
                  <c:v>54.149802960312627</c:v>
                </c:pt>
                <c:pt idx="102">
                  <c:v>53.974980839992718</c:v>
                </c:pt>
                <c:pt idx="103">
                  <c:v>53.800591071193004</c:v>
                </c:pt>
                <c:pt idx="104">
                  <c:v>53.626603018571451</c:v>
                </c:pt>
                <c:pt idx="105">
                  <c:v>53.452988437232754</c:v>
                </c:pt>
                <c:pt idx="106">
                  <c:v>53.279721333812986</c:v>
                </c:pt>
                <c:pt idx="107">
                  <c:v>53.106777836949504</c:v>
                </c:pt>
                <c:pt idx="108">
                  <c:v>52.934136076781463</c:v>
                </c:pt>
                <c:pt idx="109">
                  <c:v>52.761776073073186</c:v>
                </c:pt>
                <c:pt idx="110">
                  <c:v>52.589679631498676</c:v>
                </c:pt>
                <c:pt idx="111">
                  <c:v>52.417830247573285</c:v>
                </c:pt>
                <c:pt idx="112">
                  <c:v>52.246213017660274</c:v>
                </c:pt>
                <c:pt idx="113">
                  <c:v>52.074814556420996</c:v>
                </c:pt>
                <c:pt idx="114">
                  <c:v>51.90362292000983</c:v>
                </c:pt>
                <c:pt idx="115">
                  <c:v>51.732627534245331</c:v>
                </c:pt>
                <c:pt idx="116">
                  <c:v>51.561819126910649</c:v>
                </c:pt>
                <c:pt idx="117">
                  <c:v>51.391189663256306</c:v>
                </c:pt>
                <c:pt idx="118">
                  <c:v>51.220732283693721</c:v>
                </c:pt>
                <c:pt idx="119">
                  <c:v>51.050441242585876</c:v>
                </c:pt>
                <c:pt idx="120">
                  <c:v>50.880311846963096</c:v>
                </c:pt>
                <c:pt idx="121">
                  <c:v>50.710340393926259</c:v>
                </c:pt>
                <c:pt idx="122">
                  <c:v>50.540524105452185</c:v>
                </c:pt>
                <c:pt idx="123">
                  <c:v>50.37086105929766</c:v>
                </c:pt>
                <c:pt idx="124">
                  <c:v>50.201350114718601</c:v>
                </c:pt>
                <c:pt idx="125">
                  <c:v>50.031990831793074</c:v>
                </c:pt>
                <c:pt idx="126">
                  <c:v>49.862783383271847</c:v>
                </c:pt>
                <c:pt idx="127">
                  <c:v>49.693728458090654</c:v>
                </c:pt>
                <c:pt idx="128">
                  <c:v>49.524827155974513</c:v>
                </c:pt>
                <c:pt idx="129">
                  <c:v>49.35608087295185</c:v>
                </c:pt>
                <c:pt idx="130">
                  <c:v>49.187491178077067</c:v>
                </c:pt>
                <c:pt idx="131">
                  <c:v>49.019059682228168</c:v>
                </c:pt>
                <c:pt idx="132">
                  <c:v>48.850787900485102</c:v>
                </c:pt>
                <c:pt idx="133">
                  <c:v>48.68267711028053</c:v>
                </c:pt>
                <c:pt idx="134">
                  <c:v>48.514728208209412</c:v>
                </c:pt>
                <c:pt idx="135">
                  <c:v>48.346941569040894</c:v>
                </c:pt>
                <c:pt idx="136">
                  <c:v>48.179316911039628</c:v>
                </c:pt>
                <c:pt idx="137">
                  <c:v>48.011853172114407</c:v>
                </c:pt>
                <c:pt idx="138">
                  <c:v>47.844548401510011</c:v>
                </c:pt>
                <c:pt idx="139">
                  <c:v>47.677399671694566</c:v>
                </c:pt>
                <c:pt idx="140">
                  <c:v>47.510403014730713</c:v>
                </c:pt>
                <c:pt idx="141">
                  <c:v>47.343553386743743</c:v>
                </c:pt>
                <c:pt idx="142">
                  <c:v>47.176844663125145</c:v>
                </c:pt>
                <c:pt idx="143">
                  <c:v>47.010269665880003</c:v>
                </c:pt>
                <c:pt idx="144">
                  <c:v>46.843820223114243</c:v>
                </c:pt>
                <c:pt idx="145">
                  <c:v>46.677487259157509</c:v>
                </c:pt>
                <c:pt idx="146">
                  <c:v>46.51126091234309</c:v>
                </c:pt>
                <c:pt idx="147">
                  <c:v>46.345130676129813</c:v>
                </c:pt>
                <c:pt idx="148">
                  <c:v>46.179085558159684</c:v>
                </c:pt>
                <c:pt idx="149">
                  <c:v>46.013114251082413</c:v>
                </c:pt>
                <c:pt idx="150">
                  <c:v>45.847205308597992</c:v>
                </c:pt>
                <c:pt idx="151">
                  <c:v>45.681347320188543</c:v>
                </c:pt>
                <c:pt idx="152">
                  <c:v>45.515529078411603</c:v>
                </c:pt>
                <c:pt idx="153">
                  <c:v>45.349739733357723</c:v>
                </c:pt>
                <c:pt idx="154">
                  <c:v>45.183968929857365</c:v>
                </c:pt>
                <c:pt idx="155">
                  <c:v>45.018206924166165</c:v>
                </c:pt>
                <c:pt idx="156">
                  <c:v>44.85244467806605</c:v>
                </c:pt>
                <c:pt idx="157">
                  <c:v>44.686673929503925</c:v>
                </c:pt>
                <c:pt idx="158">
                  <c:v>44.520887239974442</c:v>
                </c:pt>
                <c:pt idx="159">
                  <c:v>44.355078019780827</c:v>
                </c:pt>
                <c:pt idx="160">
                  <c:v>44.189240533044149</c:v>
                </c:pt>
                <c:pt idx="161">
                  <c:v>44.023369884861097</c:v>
                </c:pt>
                <c:pt idx="162">
                  <c:v>43.857461993336727</c:v>
                </c:pt>
                <c:pt idx="163">
                  <c:v>43.691513549359861</c:v>
                </c:pt>
                <c:pt idx="164">
                  <c:v>43.525521966971056</c:v>
                </c:pt>
                <c:pt idx="165">
                  <c:v>43.359485327029525</c:v>
                </c:pt>
                <c:pt idx="166">
                  <c:v>43.193402316649156</c:v>
                </c:pt>
                <c:pt idx="167">
                  <c:v>43.027272166577511</c:v>
                </c:pt>
                <c:pt idx="168">
                  <c:v>42.861094588363358</c:v>
                </c:pt>
                <c:pt idx="169">
                  <c:v>42.694869712823184</c:v>
                </c:pt>
                <c:pt idx="170">
                  <c:v>42.528598030990281</c:v>
                </c:pt>
                <c:pt idx="171">
                  <c:v>42.362280338429592</c:v>
                </c:pt>
                <c:pt idx="172">
                  <c:v>42.195917683530759</c:v>
                </c:pt>
                <c:pt idx="173">
                  <c:v>42.029511320159486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4B23-4092-9384-2495F0FE585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10624144"/>
        <c:axId val="510624536"/>
      </c:scatterChart>
      <c:valAx>
        <c:axId val="510624144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510624536"/>
        <c:crosses val="autoZero"/>
        <c:crossBetween val="midCat"/>
      </c:valAx>
      <c:valAx>
        <c:axId val="510624536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51062414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12"/>
          <c:order val="0"/>
          <c:spPr>
            <a:ln>
              <a:solidFill>
                <a:schemeClr val="accent1"/>
              </a:solidFill>
              <a:prstDash val="solid"/>
            </a:ln>
          </c:spPr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'C'!$N$27:$N$227</c:f>
              <c:numCache>
                <c:formatCode>General</c:formatCode>
                <c:ptCount val="201"/>
                <c:pt idx="0">
                  <c:v>64.983000000000004</c:v>
                </c:pt>
                <c:pt idx="1">
                  <c:v>67</c:v>
                </c:pt>
                <c:pt idx="2">
                  <c:v>67.466999999999999</c:v>
                </c:pt>
                <c:pt idx="3">
                  <c:v>70.983000000000004</c:v>
                </c:pt>
                <c:pt idx="4">
                  <c:v>71.283000000000001</c:v>
                </c:pt>
                <c:pt idx="5">
                  <c:v>67.882999999999996</c:v>
                </c:pt>
                <c:pt idx="6">
                  <c:v>68.117000000000004</c:v>
                </c:pt>
                <c:pt idx="7">
                  <c:v>68.5</c:v>
                </c:pt>
                <c:pt idx="8">
                  <c:v>68.816999999999993</c:v>
                </c:pt>
                <c:pt idx="9">
                  <c:v>70.483000000000004</c:v>
                </c:pt>
                <c:pt idx="10">
                  <c:v>69.966999999999999</c:v>
                </c:pt>
                <c:pt idx="11">
                  <c:v>70.8</c:v>
                </c:pt>
                <c:pt idx="12">
                  <c:v>70.332999999999998</c:v>
                </c:pt>
                <c:pt idx="13">
                  <c:v>69.483000000000004</c:v>
                </c:pt>
                <c:pt idx="14">
                  <c:v>71.3</c:v>
                </c:pt>
                <c:pt idx="15">
                  <c:v>70.099999999999994</c:v>
                </c:pt>
                <c:pt idx="16">
                  <c:v>68.400000000000006</c:v>
                </c:pt>
                <c:pt idx="17">
                  <c:v>71.117000000000004</c:v>
                </c:pt>
                <c:pt idx="18">
                  <c:v>69.466999999999999</c:v>
                </c:pt>
                <c:pt idx="19">
                  <c:v>71.5</c:v>
                </c:pt>
                <c:pt idx="20">
                  <c:v>70.933000000000007</c:v>
                </c:pt>
                <c:pt idx="21">
                  <c:v>69.95</c:v>
                </c:pt>
                <c:pt idx="22">
                  <c:v>69.099999999999994</c:v>
                </c:pt>
                <c:pt idx="23">
                  <c:v>71.433000000000007</c:v>
                </c:pt>
                <c:pt idx="24">
                  <c:v>71.966999999999999</c:v>
                </c:pt>
                <c:pt idx="25">
                  <c:v>71.966999999999999</c:v>
                </c:pt>
                <c:pt idx="26">
                  <c:v>70.849999999999994</c:v>
                </c:pt>
                <c:pt idx="27">
                  <c:v>75.733000000000004</c:v>
                </c:pt>
                <c:pt idx="28">
                  <c:v>74.367000000000004</c:v>
                </c:pt>
                <c:pt idx="29">
                  <c:v>73.533000000000001</c:v>
                </c:pt>
                <c:pt idx="30">
                  <c:v>76.132999999999996</c:v>
                </c:pt>
                <c:pt idx="31">
                  <c:v>72.7</c:v>
                </c:pt>
                <c:pt idx="32">
                  <c:v>77.167000000000002</c:v>
                </c:pt>
                <c:pt idx="33">
                  <c:v>79.766999999999996</c:v>
                </c:pt>
                <c:pt idx="34">
                  <c:v>82</c:v>
                </c:pt>
                <c:pt idx="35">
                  <c:v>84.966999999999999</c:v>
                </c:pt>
                <c:pt idx="36">
                  <c:v>90.85</c:v>
                </c:pt>
                <c:pt idx="37">
                  <c:v>94.617000000000004</c:v>
                </c:pt>
                <c:pt idx="38">
                  <c:v>103.8</c:v>
                </c:pt>
                <c:pt idx="39">
                  <c:v>106.867</c:v>
                </c:pt>
                <c:pt idx="40">
                  <c:v>111.81699999999999</c:v>
                </c:pt>
                <c:pt idx="41">
                  <c:v>119.767</c:v>
                </c:pt>
                <c:pt idx="42">
                  <c:v>129.1</c:v>
                </c:pt>
                <c:pt idx="43">
                  <c:v>143.69999999999999</c:v>
                </c:pt>
                <c:pt idx="44">
                  <c:v>155.65</c:v>
                </c:pt>
                <c:pt idx="45">
                  <c:v>172.06700000000001</c:v>
                </c:pt>
                <c:pt idx="46">
                  <c:v>188.36699999999999</c:v>
                </c:pt>
                <c:pt idx="47">
                  <c:v>202.18299999999999</c:v>
                </c:pt>
                <c:pt idx="48">
                  <c:v>213.36699999999999</c:v>
                </c:pt>
                <c:pt idx="49">
                  <c:v>223.11699999999999</c:v>
                </c:pt>
                <c:pt idx="50">
                  <c:v>226.6</c:v>
                </c:pt>
                <c:pt idx="51">
                  <c:v>227.53299999999999</c:v>
                </c:pt>
                <c:pt idx="52">
                  <c:v>226.71700000000001</c:v>
                </c:pt>
                <c:pt idx="53">
                  <c:v>214.43299999999999</c:v>
                </c:pt>
                <c:pt idx="54">
                  <c:v>193.78299999999999</c:v>
                </c:pt>
                <c:pt idx="55">
                  <c:v>160.35</c:v>
                </c:pt>
                <c:pt idx="56">
                  <c:v>120.95</c:v>
                </c:pt>
                <c:pt idx="57">
                  <c:v>87.433000000000007</c:v>
                </c:pt>
                <c:pt idx="58">
                  <c:v>72.5</c:v>
                </c:pt>
                <c:pt idx="59">
                  <c:v>68.582999999999998</c:v>
                </c:pt>
                <c:pt idx="60">
                  <c:v>68.316999999999993</c:v>
                </c:pt>
                <c:pt idx="61">
                  <c:v>71.733000000000004</c:v>
                </c:pt>
                <c:pt idx="62">
                  <c:v>74.367000000000004</c:v>
                </c:pt>
                <c:pt idx="63">
                  <c:v>78.783000000000001</c:v>
                </c:pt>
                <c:pt idx="64">
                  <c:v>84.433000000000007</c:v>
                </c:pt>
                <c:pt idx="65">
                  <c:v>88.016999999999996</c:v>
                </c:pt>
                <c:pt idx="66">
                  <c:v>94.117000000000004</c:v>
                </c:pt>
                <c:pt idx="67">
                  <c:v>102.65</c:v>
                </c:pt>
                <c:pt idx="68">
                  <c:v>111.85</c:v>
                </c:pt>
                <c:pt idx="69">
                  <c:v>122.2</c:v>
                </c:pt>
                <c:pt idx="70">
                  <c:v>131.983</c:v>
                </c:pt>
                <c:pt idx="71">
                  <c:v>144.983</c:v>
                </c:pt>
                <c:pt idx="72">
                  <c:v>152.21700000000001</c:v>
                </c:pt>
                <c:pt idx="73">
                  <c:v>157.1</c:v>
                </c:pt>
                <c:pt idx="74">
                  <c:v>160.53299999999999</c:v>
                </c:pt>
                <c:pt idx="75">
                  <c:v>159.53299999999999</c:v>
                </c:pt>
                <c:pt idx="76">
                  <c:v>157.28299999999999</c:v>
                </c:pt>
                <c:pt idx="77">
                  <c:v>145.25</c:v>
                </c:pt>
                <c:pt idx="78">
                  <c:v>124.75</c:v>
                </c:pt>
                <c:pt idx="79">
                  <c:v>100.967</c:v>
                </c:pt>
                <c:pt idx="80">
                  <c:v>78.867000000000004</c:v>
                </c:pt>
                <c:pt idx="81">
                  <c:v>64.617000000000004</c:v>
                </c:pt>
                <c:pt idx="82">
                  <c:v>59.75</c:v>
                </c:pt>
                <c:pt idx="83">
                  <c:v>56.85</c:v>
                </c:pt>
                <c:pt idx="84">
                  <c:v>56.1</c:v>
                </c:pt>
                <c:pt idx="85">
                  <c:v>57.7</c:v>
                </c:pt>
                <c:pt idx="86">
                  <c:v>56.6</c:v>
                </c:pt>
                <c:pt idx="87">
                  <c:v>54.5</c:v>
                </c:pt>
                <c:pt idx="88">
                  <c:v>56.332999999999998</c:v>
                </c:pt>
                <c:pt idx="89">
                  <c:v>56.982999999999997</c:v>
                </c:pt>
                <c:pt idx="90">
                  <c:v>57.567</c:v>
                </c:pt>
                <c:pt idx="91">
                  <c:v>55.8</c:v>
                </c:pt>
                <c:pt idx="92">
                  <c:v>56.45</c:v>
                </c:pt>
                <c:pt idx="93">
                  <c:v>54.966999999999999</c:v>
                </c:pt>
                <c:pt idx="94">
                  <c:v>56.332999999999998</c:v>
                </c:pt>
                <c:pt idx="95">
                  <c:v>53.85</c:v>
                </c:pt>
                <c:pt idx="96">
                  <c:v>55.033000000000001</c:v>
                </c:pt>
                <c:pt idx="97">
                  <c:v>55.966999999999999</c:v>
                </c:pt>
                <c:pt idx="98">
                  <c:v>56.716999999999999</c:v>
                </c:pt>
                <c:pt idx="99">
                  <c:v>54.616999999999997</c:v>
                </c:pt>
                <c:pt idx="100">
                  <c:v>56.332999999999998</c:v>
                </c:pt>
                <c:pt idx="101">
                  <c:v>53.633000000000003</c:v>
                </c:pt>
                <c:pt idx="102">
                  <c:v>52.716999999999999</c:v>
                </c:pt>
                <c:pt idx="103">
                  <c:v>57.716999999999999</c:v>
                </c:pt>
                <c:pt idx="104">
                  <c:v>54.917000000000002</c:v>
                </c:pt>
                <c:pt idx="105">
                  <c:v>56.232999999999997</c:v>
                </c:pt>
                <c:pt idx="106">
                  <c:v>53.817</c:v>
                </c:pt>
                <c:pt idx="107">
                  <c:v>55.9</c:v>
                </c:pt>
                <c:pt idx="108">
                  <c:v>56.633000000000003</c:v>
                </c:pt>
                <c:pt idx="109">
                  <c:v>59.9</c:v>
                </c:pt>
                <c:pt idx="110">
                  <c:v>66.283000000000001</c:v>
                </c:pt>
                <c:pt idx="111">
                  <c:v>65.867000000000004</c:v>
                </c:pt>
                <c:pt idx="112">
                  <c:v>70.117000000000004</c:v>
                </c:pt>
                <c:pt idx="113">
                  <c:v>75.832999999999998</c:v>
                </c:pt>
                <c:pt idx="114">
                  <c:v>77.417000000000002</c:v>
                </c:pt>
                <c:pt idx="115">
                  <c:v>73.167000000000002</c:v>
                </c:pt>
                <c:pt idx="116">
                  <c:v>72.766999999999996</c:v>
                </c:pt>
                <c:pt idx="117">
                  <c:v>65.316999999999993</c:v>
                </c:pt>
                <c:pt idx="118">
                  <c:v>61.85</c:v>
                </c:pt>
                <c:pt idx="119">
                  <c:v>57.55</c:v>
                </c:pt>
                <c:pt idx="120">
                  <c:v>56.5</c:v>
                </c:pt>
                <c:pt idx="121">
                  <c:v>52.933</c:v>
                </c:pt>
                <c:pt idx="122">
                  <c:v>50.45</c:v>
                </c:pt>
                <c:pt idx="123">
                  <c:v>52.183</c:v>
                </c:pt>
                <c:pt idx="124">
                  <c:v>53.616999999999997</c:v>
                </c:pt>
                <c:pt idx="125">
                  <c:v>54.216999999999999</c:v>
                </c:pt>
                <c:pt idx="126">
                  <c:v>54.582999999999998</c:v>
                </c:pt>
                <c:pt idx="127">
                  <c:v>53.517000000000003</c:v>
                </c:pt>
                <c:pt idx="128">
                  <c:v>52.1</c:v>
                </c:pt>
                <c:pt idx="129">
                  <c:v>51.7</c:v>
                </c:pt>
                <c:pt idx="130">
                  <c:v>51.283000000000001</c:v>
                </c:pt>
                <c:pt idx="131">
                  <c:v>48.433</c:v>
                </c:pt>
                <c:pt idx="132">
                  <c:v>50.533000000000001</c:v>
                </c:pt>
                <c:pt idx="133">
                  <c:v>48.966999999999999</c:v>
                </c:pt>
                <c:pt idx="134">
                  <c:v>49.332999999999998</c:v>
                </c:pt>
                <c:pt idx="135">
                  <c:v>48.116999999999997</c:v>
                </c:pt>
                <c:pt idx="136">
                  <c:v>49.683</c:v>
                </c:pt>
                <c:pt idx="137">
                  <c:v>49.832999999999998</c:v>
                </c:pt>
                <c:pt idx="138">
                  <c:v>49.383000000000003</c:v>
                </c:pt>
                <c:pt idx="139">
                  <c:v>52.716999999999999</c:v>
                </c:pt>
                <c:pt idx="140">
                  <c:v>49.75</c:v>
                </c:pt>
                <c:pt idx="141">
                  <c:v>50.5</c:v>
                </c:pt>
                <c:pt idx="142">
                  <c:v>54.732999999999997</c:v>
                </c:pt>
                <c:pt idx="143">
                  <c:v>55.116999999999997</c:v>
                </c:pt>
                <c:pt idx="144">
                  <c:v>52.933</c:v>
                </c:pt>
                <c:pt idx="145">
                  <c:v>57</c:v>
                </c:pt>
                <c:pt idx="146">
                  <c:v>60.25</c:v>
                </c:pt>
                <c:pt idx="147">
                  <c:v>55.6</c:v>
                </c:pt>
                <c:pt idx="148">
                  <c:v>53.332999999999998</c:v>
                </c:pt>
                <c:pt idx="149">
                  <c:v>50.15</c:v>
                </c:pt>
                <c:pt idx="150">
                  <c:v>48.767000000000003</c:v>
                </c:pt>
                <c:pt idx="151">
                  <c:v>46.317</c:v>
                </c:pt>
                <c:pt idx="152">
                  <c:v>47.582999999999998</c:v>
                </c:pt>
                <c:pt idx="153">
                  <c:v>45.832999999999998</c:v>
                </c:pt>
                <c:pt idx="154">
                  <c:v>45.8</c:v>
                </c:pt>
                <c:pt idx="155">
                  <c:v>44.383000000000003</c:v>
                </c:pt>
                <c:pt idx="156">
                  <c:v>46.25</c:v>
                </c:pt>
                <c:pt idx="157">
                  <c:v>43.533000000000001</c:v>
                </c:pt>
                <c:pt idx="158">
                  <c:v>45.05</c:v>
                </c:pt>
                <c:pt idx="159">
                  <c:v>44.982999999999997</c:v>
                </c:pt>
                <c:pt idx="160">
                  <c:v>42.966999999999999</c:v>
                </c:pt>
                <c:pt idx="161">
                  <c:v>44.716999999999999</c:v>
                </c:pt>
                <c:pt idx="162">
                  <c:v>43.25</c:v>
                </c:pt>
                <c:pt idx="163">
                  <c:v>40.383000000000003</c:v>
                </c:pt>
                <c:pt idx="164">
                  <c:v>46.2</c:v>
                </c:pt>
                <c:pt idx="165">
                  <c:v>42.982999999999997</c:v>
                </c:pt>
                <c:pt idx="166">
                  <c:v>41.35</c:v>
                </c:pt>
                <c:pt idx="167">
                  <c:v>44.55</c:v>
                </c:pt>
                <c:pt idx="168">
                  <c:v>40.15</c:v>
                </c:pt>
                <c:pt idx="169">
                  <c:v>44.1</c:v>
                </c:pt>
                <c:pt idx="170">
                  <c:v>42.232999999999997</c:v>
                </c:pt>
                <c:pt idx="171">
                  <c:v>43.482999999999997</c:v>
                </c:pt>
                <c:pt idx="172">
                  <c:v>44.6</c:v>
                </c:pt>
                <c:pt idx="173">
                  <c:v>42.167000000000002</c:v>
                </c:pt>
                <c:pt idx="174">
                  <c:v>42.9</c:v>
                </c:pt>
                <c:pt idx="175">
                  <c:v>41.5</c:v>
                </c:pt>
                <c:pt idx="176">
                  <c:v>41.95</c:v>
                </c:pt>
                <c:pt idx="177">
                  <c:v>42.667000000000002</c:v>
                </c:pt>
                <c:pt idx="178">
                  <c:v>41.832999999999998</c:v>
                </c:pt>
                <c:pt idx="179">
                  <c:v>42</c:v>
                </c:pt>
                <c:pt idx="180">
                  <c:v>40.082999999999998</c:v>
                </c:pt>
                <c:pt idx="181">
                  <c:v>44.633000000000003</c:v>
                </c:pt>
                <c:pt idx="182">
                  <c:v>42.65</c:v>
                </c:pt>
                <c:pt idx="183">
                  <c:v>40.549999999999997</c:v>
                </c:pt>
                <c:pt idx="184">
                  <c:v>43.966999999999999</c:v>
                </c:pt>
                <c:pt idx="185">
                  <c:v>42.667000000000002</c:v>
                </c:pt>
                <c:pt idx="186">
                  <c:v>43.633000000000003</c:v>
                </c:pt>
                <c:pt idx="187">
                  <c:v>39.616999999999997</c:v>
                </c:pt>
                <c:pt idx="188">
                  <c:v>41.65</c:v>
                </c:pt>
                <c:pt idx="189">
                  <c:v>41.1</c:v>
                </c:pt>
                <c:pt idx="190">
                  <c:v>38.716999999999999</c:v>
                </c:pt>
                <c:pt idx="191">
                  <c:v>41</c:v>
                </c:pt>
                <c:pt idx="192">
                  <c:v>42.966999999999999</c:v>
                </c:pt>
                <c:pt idx="193">
                  <c:v>41.533000000000001</c:v>
                </c:pt>
                <c:pt idx="194">
                  <c:v>42.582999999999998</c:v>
                </c:pt>
                <c:pt idx="195">
                  <c:v>42.383000000000003</c:v>
                </c:pt>
                <c:pt idx="196">
                  <c:v>43.232999999999997</c:v>
                </c:pt>
                <c:pt idx="197">
                  <c:v>42.65</c:v>
                </c:pt>
                <c:pt idx="198">
                  <c:v>41.582999999999998</c:v>
                </c:pt>
                <c:pt idx="199">
                  <c:v>40.049999999999997</c:v>
                </c:pt>
                <c:pt idx="200">
                  <c:v>40.25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8878-4273-846C-EDA6C1FCC585}"/>
            </c:ext>
          </c:extLst>
        </c:ser>
        <c:ser>
          <c:idx val="2"/>
          <c:order val="1"/>
          <c:spPr>
            <a:ln>
              <a:solidFill>
                <a:schemeClr val="accent2"/>
              </a:solidFill>
            </a:ln>
          </c:spPr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'C'!$AD$27:$AD$227</c:f>
              <c:numCache>
                <c:formatCode>0.00</c:formatCode>
                <c:ptCount val="201"/>
                <c:pt idx="0">
                  <c:v>67.37348043962929</c:v>
                </c:pt>
                <c:pt idx="1">
                  <c:v>67.579763366569608</c:v>
                </c:pt>
                <c:pt idx="2">
                  <c:v>67.783466036407802</c:v>
                </c:pt>
                <c:pt idx="3">
                  <c:v>67.984216674793615</c:v>
                </c:pt>
                <c:pt idx="4">
                  <c:v>68.181605177184153</c:v>
                </c:pt>
                <c:pt idx="5">
                  <c:v>68.375181365855624</c:v>
                </c:pt>
                <c:pt idx="6">
                  <c:v>68.564453854123045</c:v>
                </c:pt>
                <c:pt idx="7">
                  <c:v>68.748889867424055</c:v>
                </c:pt>
                <c:pt idx="8">
                  <c:v>68.927916534579438</c:v>
                </c:pt>
                <c:pt idx="9">
                  <c:v>69.100924401932957</c:v>
                </c:pt>
                <c:pt idx="10">
                  <c:v>69.26727426874902</c:v>
                </c:pt>
                <c:pt idx="11">
                  <c:v>69.426308933075575</c:v>
                </c:pt>
                <c:pt idx="12">
                  <c:v>69.57737212013221</c:v>
                </c:pt>
                <c:pt idx="13">
                  <c:v>69.719837792835648</c:v>
                </c:pt>
                <c:pt idx="14">
                  <c:v>69.853154269567099</c:v>
                </c:pt>
                <c:pt idx="15">
                  <c:v>69.976909142025022</c:v>
                </c:pt>
                <c:pt idx="16">
                  <c:v>70.090922916278473</c:v>
                </c:pt>
                <c:pt idx="17">
                  <c:v>70.195381567636005</c:v>
                </c:pt>
                <c:pt idx="18">
                  <c:v>70.291020705521035</c:v>
                </c:pt>
                <c:pt idx="19">
                  <c:v>70.379376581597242</c:v>
                </c:pt>
                <c:pt idx="20">
                  <c:v>70.463121393276978</c:v>
                </c:pt>
                <c:pt idx="21">
                  <c:v>70.546501711447078</c:v>
                </c:pt>
                <c:pt idx="22">
                  <c:v>70.635898679535359</c:v>
                </c:pt>
                <c:pt idx="23">
                  <c:v>70.740525990499194</c:v>
                </c:pt>
                <c:pt idx="24">
                  <c:v>70.873275512191995</c:v>
                </c:pt>
                <c:pt idx="25">
                  <c:v>71.051709728279732</c:v>
                </c:pt>
                <c:pt idx="26">
                  <c:v>71.299183950005641</c:v>
                </c:pt>
                <c:pt idx="27">
                  <c:v>71.646058952438395</c:v>
                </c:pt>
                <c:pt idx="28">
                  <c:v>72.130936359891209</c:v>
                </c:pt>
                <c:pt idx="29">
                  <c:v>72.801815762898144</c:v>
                </c:pt>
                <c:pt idx="30">
                  <c:v>73.717036441728851</c:v>
                </c:pt>
                <c:pt idx="31">
                  <c:v>74.945831372174823</c:v>
                </c:pt>
                <c:pt idx="32">
                  <c:v>76.568292015762495</c:v>
                </c:pt>
                <c:pt idx="33">
                  <c:v>78.674525579562882</c:v>
                </c:pt>
                <c:pt idx="34">
                  <c:v>81.362788973540844</c:v>
                </c:pt>
                <c:pt idx="35">
                  <c:v>84.73641239913313</c:v>
                </c:pt>
                <c:pt idx="36">
                  <c:v>88.899385810612173</c:v>
                </c:pt>
                <c:pt idx="37">
                  <c:v>93.950576133283633</c:v>
                </c:pt>
                <c:pt idx="38">
                  <c:v>99.976670794691813</c:v>
                </c:pt>
                <c:pt idx="39">
                  <c:v>107.04409741784613</c:v>
                </c:pt>
                <c:pt idx="40">
                  <c:v>115.1903384056334</c:v>
                </c:pt>
                <c:pt idx="41">
                  <c:v>124.41522523903312</c:v>
                </c:pt>
                <c:pt idx="42">
                  <c:v>134.67293915096121</c:v>
                </c:pt>
                <c:pt idx="43">
                  <c:v>145.86553881235039</c:v>
                </c:pt>
                <c:pt idx="44">
                  <c:v>157.83885463591298</c:v>
                </c:pt>
                <c:pt idx="45">
                  <c:v>170.38145951869768</c:v>
                </c:pt>
                <c:pt idx="46">
                  <c:v>183.22668355883371</c:v>
                </c:pt>
                <c:pt idx="47">
                  <c:v>196.05369656761499</c:v>
                </c:pt>
                <c:pt idx="48">
                  <c:v>208.46690444557115</c:v>
                </c:pt>
                <c:pt idx="49">
                  <c:v>219.88546986080914</c:v>
                </c:pt>
                <c:pt idx="50">
                  <c:v>229.21425836201956</c:v>
                </c:pt>
                <c:pt idx="51">
                  <c:v>234.26814978812084</c:v>
                </c:pt>
                <c:pt idx="52">
                  <c:v>231.46750299653945</c:v>
                </c:pt>
                <c:pt idx="53">
                  <c:v>216.9894877476429</c:v>
                </c:pt>
                <c:pt idx="54">
                  <c:v>189.8261262391176</c:v>
                </c:pt>
                <c:pt idx="55">
                  <c:v>154.47021736146581</c:v>
                </c:pt>
                <c:pt idx="56">
                  <c:v>119.6413480396935</c:v>
                </c:pt>
                <c:pt idx="57">
                  <c:v>93.145014441038796</c:v>
                </c:pt>
                <c:pt idx="58">
                  <c:v>77.671545184251656</c:v>
                </c:pt>
                <c:pt idx="59">
                  <c:v>71.141025971911077</c:v>
                </c:pt>
                <c:pt idx="60">
                  <c:v>69.927832166500153</c:v>
                </c:pt>
                <c:pt idx="61">
                  <c:v>71.340566473814889</c:v>
                </c:pt>
                <c:pt idx="62">
                  <c:v>74.111629066337883</c:v>
                </c:pt>
                <c:pt idx="63">
                  <c:v>77.860855102398844</c:v>
                </c:pt>
                <c:pt idx="64">
                  <c:v>82.554219552461561</c:v>
                </c:pt>
                <c:pt idx="65">
                  <c:v>88.235017953633402</c:v>
                </c:pt>
                <c:pt idx="66">
                  <c:v>94.928935545174198</c:v>
                </c:pt>
                <c:pt idx="67">
                  <c:v>102.61223210867368</c:v>
                </c:pt>
                <c:pt idx="68">
                  <c:v>111.19704289994239</c:v>
                </c:pt>
                <c:pt idx="69">
                  <c:v>120.52239655578697</c:v>
                </c:pt>
                <c:pt idx="70">
                  <c:v>130.34715276192631</c:v>
                </c:pt>
                <c:pt idx="71">
                  <c:v>140.33237391983579</c:v>
                </c:pt>
                <c:pt idx="72">
                  <c:v>149.97404333111228</c:v>
                </c:pt>
                <c:pt idx="73">
                  <c:v>158.41881355258403</c:v>
                </c:pt>
                <c:pt idx="74">
                  <c:v>164.15936182356566</c:v>
                </c:pt>
                <c:pt idx="75">
                  <c:v>164.89271023936882</c:v>
                </c:pt>
                <c:pt idx="76">
                  <c:v>158.15765900130998</c:v>
                </c:pt>
                <c:pt idx="77">
                  <c:v>143.013968343773</c:v>
                </c:pt>
                <c:pt idx="78">
                  <c:v>121.66573602562457</c:v>
                </c:pt>
                <c:pt idx="79">
                  <c:v>99.102497474942723</c:v>
                </c:pt>
                <c:pt idx="80">
                  <c:v>80.424414776726749</c:v>
                </c:pt>
                <c:pt idx="81">
                  <c:v>68.116656660430124</c:v>
                </c:pt>
                <c:pt idx="82">
                  <c:v>61.593250945810361</c:v>
                </c:pt>
                <c:pt idx="83">
                  <c:v>58.762958320580474</c:v>
                </c:pt>
                <c:pt idx="84">
                  <c:v>57.702637598687154</c:v>
                </c:pt>
                <c:pt idx="85">
                  <c:v>57.297093966158378</c:v>
                </c:pt>
                <c:pt idx="86">
                  <c:v>57.08165680717255</c:v>
                </c:pt>
                <c:pt idx="87">
                  <c:v>56.910473855164099</c:v>
                </c:pt>
                <c:pt idx="88">
                  <c:v>56.7482288026657</c:v>
                </c:pt>
                <c:pt idx="89">
                  <c:v>56.588199795508949</c:v>
                </c:pt>
                <c:pt idx="90">
                  <c:v>56.429337159089002</c:v>
                </c:pt>
                <c:pt idx="91">
                  <c:v>56.271486928602592</c:v>
                </c:pt>
                <c:pt idx="92">
                  <c:v>56.114652592572604</c:v>
                </c:pt>
                <c:pt idx="93">
                  <c:v>55.958956450363907</c:v>
                </c:pt>
                <c:pt idx="94">
                  <c:v>55.804742510173476</c:v>
                </c:pt>
                <c:pt idx="95">
                  <c:v>55.652787951391659</c:v>
                </c:pt>
                <c:pt idx="96">
                  <c:v>55.504683086576463</c:v>
                </c:pt>
                <c:pt idx="97">
                  <c:v>55.363473227223665</c:v>
                </c:pt>
                <c:pt idx="98">
                  <c:v>55.234675942750258</c:v>
                </c:pt>
                <c:pt idx="99">
                  <c:v>55.127782149183197</c:v>
                </c:pt>
                <c:pt idx="100">
                  <c:v>55.058293129918731</c:v>
                </c:pt>
                <c:pt idx="101">
                  <c:v>55.050206874895451</c:v>
                </c:pt>
                <c:pt idx="102">
                  <c:v>55.138621168775678</c:v>
                </c:pt>
                <c:pt idx="103">
                  <c:v>55.371764759479085</c:v>
                </c:pt>
                <c:pt idx="104">
                  <c:v>55.811335105614106</c:v>
                </c:pt>
                <c:pt idx="105">
                  <c:v>56.529587819795687</c:v>
                </c:pt>
                <c:pt idx="106">
                  <c:v>57.601314275164412</c:v>
                </c:pt>
                <c:pt idx="107">
                  <c:v>59.088876773846124</c:v>
                </c:pt>
                <c:pt idx="108">
                  <c:v>61.019267435163883</c:v>
                </c:pt>
                <c:pt idx="109">
                  <c:v>63.354441465781406</c:v>
                </c:pt>
                <c:pt idx="110">
                  <c:v>65.960696873033683</c:v>
                </c:pt>
                <c:pt idx="111">
                  <c:v>68.589305122195412</c:v>
                </c:pt>
                <c:pt idx="112">
                  <c:v>70.885876917054745</c:v>
                </c:pt>
                <c:pt idx="113">
                  <c:v>72.443911940978523</c:v>
                </c:pt>
                <c:pt idx="114">
                  <c:v>72.902928005337003</c:v>
                </c:pt>
                <c:pt idx="115">
                  <c:v>72.065455564507388</c:v>
                </c:pt>
                <c:pt idx="116">
                  <c:v>69.984235606742189</c:v>
                </c:pt>
                <c:pt idx="117">
                  <c:v>66.971218629080226</c:v>
                </c:pt>
                <c:pt idx="118">
                  <c:v>63.512239853952046</c:v>
                </c:pt>
                <c:pt idx="119">
                  <c:v>60.120051017567008</c:v>
                </c:pt>
                <c:pt idx="120">
                  <c:v>57.191411780422598</c:v>
                </c:pt>
                <c:pt idx="121">
                  <c:v>54.927760720205704</c:v>
                </c:pt>
                <c:pt idx="122">
                  <c:v>53.339384722210902</c:v>
                </c:pt>
                <c:pt idx="123">
                  <c:v>52.30936943157959</c:v>
                </c:pt>
                <c:pt idx="124">
                  <c:v>51.673361568714576</c:v>
                </c:pt>
                <c:pt idx="125">
                  <c:v>51.279734041679362</c:v>
                </c:pt>
                <c:pt idx="126">
                  <c:v>51.017509031907124</c:v>
                </c:pt>
                <c:pt idx="127">
                  <c:v>50.818356682334233</c:v>
                </c:pt>
                <c:pt idx="128">
                  <c:v>50.645953456983854</c:v>
                </c:pt>
                <c:pt idx="129">
                  <c:v>50.483446004906561</c:v>
                </c:pt>
                <c:pt idx="130">
                  <c:v>50.324140942555722</c:v>
                </c:pt>
                <c:pt idx="131">
                  <c:v>50.166298070637843</c:v>
                </c:pt>
                <c:pt idx="132">
                  <c:v>50.011150819715944</c:v>
                </c:pt>
                <c:pt idx="133">
                  <c:v>49.863191463036578</c:v>
                </c:pt>
                <c:pt idx="134">
                  <c:v>49.732207387283104</c:v>
                </c:pt>
                <c:pt idx="135">
                  <c:v>49.63676513076237</c:v>
                </c:pt>
                <c:pt idx="136">
                  <c:v>49.608392206962442</c:v>
                </c:pt>
                <c:pt idx="137">
                  <c:v>49.694476812580476</c:v>
                </c:pt>
                <c:pt idx="138">
                  <c:v>49.956258175002901</c:v>
                </c:pt>
                <c:pt idx="139">
                  <c:v>50.457394626065124</c:v>
                </c:pt>
                <c:pt idx="140">
                  <c:v>51.240361128670592</c:v>
                </c:pt>
                <c:pt idx="141">
                  <c:v>52.293789147961945</c:v>
                </c:pt>
                <c:pt idx="142">
                  <c:v>53.522720950623238</c:v>
                </c:pt>
                <c:pt idx="143">
                  <c:v>54.74051911493283</c:v>
                </c:pt>
                <c:pt idx="144">
                  <c:v>55.698540483233465</c:v>
                </c:pt>
                <c:pt idx="145">
                  <c:v>56.153909069585396</c:v>
                </c:pt>
                <c:pt idx="146">
                  <c:v>55.952673722183263</c:v>
                </c:pt>
                <c:pt idx="147">
                  <c:v>55.090220084202329</c:v>
                </c:pt>
                <c:pt idx="148">
                  <c:v>53.71680720527204</c:v>
                </c:pt>
                <c:pt idx="149">
                  <c:v>52.083389241692629</c:v>
                </c:pt>
                <c:pt idx="150">
                  <c:v>50.454619954758058</c:v>
                </c:pt>
                <c:pt idx="151">
                  <c:v>49.030803585040346</c:v>
                </c:pt>
                <c:pt idx="152">
                  <c:v>47.909936740521395</c:v>
                </c:pt>
                <c:pt idx="153">
                  <c:v>47.095052279044694</c:v>
                </c:pt>
                <c:pt idx="154">
                  <c:v>46.52969977689893</c:v>
                </c:pt>
                <c:pt idx="155">
                  <c:v>46.137687142690886</c:v>
                </c:pt>
                <c:pt idx="156">
                  <c:v>45.850774769236928</c:v>
                </c:pt>
                <c:pt idx="157">
                  <c:v>45.620249267442702</c:v>
                </c:pt>
                <c:pt idx="158">
                  <c:v>45.416755549906547</c:v>
                </c:pt>
                <c:pt idx="159">
                  <c:v>45.224975192007861</c:v>
                </c:pt>
                <c:pt idx="160">
                  <c:v>45.0378988295098</c:v>
                </c:pt>
                <c:pt idx="161">
                  <c:v>44.852702994508782</c:v>
                </c:pt>
                <c:pt idx="162">
                  <c:v>44.668394854880404</c:v>
                </c:pt>
                <c:pt idx="163">
                  <c:v>44.484682702600679</c:v>
                </c:pt>
                <c:pt idx="164">
                  <c:v>44.301509098255991</c:v>
                </c:pt>
                <c:pt idx="165">
                  <c:v>44.118882239006396</c:v>
                </c:pt>
                <c:pt idx="166">
                  <c:v>43.936822449201806</c:v>
                </c:pt>
                <c:pt idx="167">
                  <c:v>43.755347439882968</c:v>
                </c:pt>
                <c:pt idx="168">
                  <c:v>43.574469086261175</c:v>
                </c:pt>
                <c:pt idx="169">
                  <c:v>43.394193249020617</c:v>
                </c:pt>
                <c:pt idx="170">
                  <c:v>43.214520311201952</c:v>
                </c:pt>
                <c:pt idx="171">
                  <c:v>43.035445854319185</c:v>
                </c:pt>
                <c:pt idx="172">
                  <c:v>42.856961338452095</c:v>
                </c:pt>
                <c:pt idx="173">
                  <c:v>42.679054751526664</c:v>
                </c:pt>
                <c:pt idx="174">
                  <c:v>42.501711215401741</c:v>
                </c:pt>
                <c:pt idx="175">
                  <c:v>42.324913542663353</c:v>
                </c:pt>
                <c:pt idx="176">
                  <c:v>42.148642741040966</c:v>
                </c:pt>
                <c:pt idx="177">
                  <c:v>41.972878464471854</c:v>
                </c:pt>
                <c:pt idx="178">
                  <c:v>41.797599411462983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8878-4273-846C-EDA6C1FCC585}"/>
            </c:ext>
          </c:extLst>
        </c:ser>
        <c:ser>
          <c:idx val="0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'C'!$BJ$27:$BJ$227</c:f>
              <c:numCache>
                <c:formatCode>General</c:formatCode>
                <c:ptCount val="201"/>
                <c:pt idx="0">
                  <c:v>67.373479513936573</c:v>
                </c:pt>
                <c:pt idx="1">
                  <c:v>67.579761516765629</c:v>
                </c:pt>
                <c:pt idx="2">
                  <c:v>67.783462386763617</c:v>
                </c:pt>
                <c:pt idx="3">
                  <c:v>67.984209565257075</c:v>
                </c:pt>
                <c:pt idx="4">
                  <c:v>68.181591503107697</c:v>
                </c:pt>
                <c:pt idx="5">
                  <c:v>68.375155398922089</c:v>
                </c:pt>
                <c:pt idx="6">
                  <c:v>68.564405167541963</c:v>
                </c:pt>
                <c:pt idx="7">
                  <c:v>68.748799738572117</c:v>
                </c:pt>
                <c:pt idx="8">
                  <c:v>68.927751800160223</c:v>
                </c:pt>
                <c:pt idx="9">
                  <c:v>69.100627118430992</c:v>
                </c:pt>
                <c:pt idx="10">
                  <c:v>69.266744576989495</c:v>
                </c:pt>
                <c:pt idx="11">
                  <c:v>69.425377092592498</c:v>
                </c:pt>
                <c:pt idx="12">
                  <c:v>69.575753571024293</c:v>
                </c:pt>
                <c:pt idx="13">
                  <c:v>69.717062069755883</c:v>
                </c:pt>
                <c:pt idx="14">
                  <c:v>69.848454329266985</c:v>
                </c:pt>
                <c:pt idx="15">
                  <c:v>69.969051821033815</c:v>
                </c:pt>
                <c:pt idx="16">
                  <c:v>70.077953435234079</c:v>
                </c:pt>
                <c:pt idx="17">
                  <c:v>70.174244893539949</c:v>
                </c:pt>
                <c:pt idx="18">
                  <c:v>70.257009920781158</c:v>
                </c:pt>
                <c:pt idx="19">
                  <c:v>70.32534314335777</c:v>
                </c:pt>
                <c:pt idx="20">
                  <c:v>70.378364602718918</c:v>
                </c:pt>
                <c:pt idx="21">
                  <c:v>70.415235681004674</c:v>
                </c:pt>
                <c:pt idx="22">
                  <c:v>70.43517613663505</c:v>
                </c:pt>
                <c:pt idx="23">
                  <c:v>70.437481845446527</c:v>
                </c:pt>
                <c:pt idx="24">
                  <c:v>70.421542744708077</c:v>
                </c:pt>
                <c:pt idx="25">
                  <c:v>70.386860391047406</c:v>
                </c:pt>
                <c:pt idx="26">
                  <c:v>70.333064477724804</c:v>
                </c:pt>
                <c:pt idx="27">
                  <c:v>70.259927620447968</c:v>
                </c:pt>
                <c:pt idx="28">
                  <c:v>70.167377721571015</c:v>
                </c:pt>
                <c:pt idx="29">
                  <c:v>70.05550726546204</c:v>
                </c:pt>
                <c:pt idx="30">
                  <c:v>69.924578985304507</c:v>
                </c:pt>
                <c:pt idx="31">
                  <c:v>69.775027471974283</c:v>
                </c:pt>
                <c:pt idx="32">
                  <c:v>69.607456463014756</c:v>
                </c:pt>
                <c:pt idx="33">
                  <c:v>69.422631744149811</c:v>
                </c:pt>
                <c:pt idx="34">
                  <c:v>69.22146980392327</c:v>
                </c:pt>
                <c:pt idx="35">
                  <c:v>69.005022588536534</c:v>
                </c:pt>
                <c:pt idx="36">
                  <c:v>68.774458892906182</c:v>
                </c:pt>
                <c:pt idx="37">
                  <c:v>68.531043080794007</c:v>
                </c:pt>
                <c:pt idx="38">
                  <c:v>68.276111939900659</c:v>
                </c:pt>
                <c:pt idx="39">
                  <c:v>68.011050539569752</c:v>
                </c:pt>
                <c:pt idx="40">
                  <c:v>67.737267966608229</c:v>
                </c:pt>
                <c:pt idx="41">
                  <c:v>67.456173771021909</c:v>
                </c:pt>
                <c:pt idx="42">
                  <c:v>67.169155864899011</c:v>
                </c:pt>
                <c:pt idx="43">
                  <c:v>66.87756049428755</c:v>
                </c:pt>
                <c:pt idx="44">
                  <c:v>66.582674757706684</c:v>
                </c:pt>
                <c:pt idx="45">
                  <c:v>66.285711988456526</c:v>
                </c:pt>
                <c:pt idx="46">
                  <c:v>65.987800162920522</c:v>
                </c:pt>
                <c:pt idx="47">
                  <c:v>65.689973353577969</c:v>
                </c:pt>
                <c:pt idx="48">
                  <c:v>65.393166121002324</c:v>
                </c:pt>
                <c:pt idx="49">
                  <c:v>65.098210638532137</c:v>
                </c:pt>
                <c:pt idx="50">
                  <c:v>64.805836268737252</c:v>
                </c:pt>
                <c:pt idx="51">
                  <c:v>64.516671262116262</c:v>
                </c:pt>
                <c:pt idx="52">
                  <c:v>64.231246223679449</c:v>
                </c:pt>
                <c:pt idx="53">
                  <c:v>63.949998988964744</c:v>
                </c:pt>
                <c:pt idx="54">
                  <c:v>63.673280563659077</c:v>
                </c:pt>
                <c:pt idx="55">
                  <c:v>63.401361806181441</c:v>
                </c:pt>
                <c:pt idx="56">
                  <c:v>63.13444056630442</c:v>
                </c:pt>
                <c:pt idx="57">
                  <c:v>62.87264903153762</c:v>
                </c:pt>
                <c:pt idx="58">
                  <c:v>62.616061073531093</c:v>
                </c:pt>
                <c:pt idx="59">
                  <c:v>62.364699426781286</c:v>
                </c:pt>
                <c:pt idx="60">
                  <c:v>62.118542569665728</c:v>
                </c:pt>
                <c:pt idx="61">
                  <c:v>61.877531212110377</c:v>
                </c:pt>
                <c:pt idx="62">
                  <c:v>61.641574324310582</c:v>
                </c:pt>
                <c:pt idx="63">
                  <c:v>61.410554666593292</c:v>
                </c:pt>
                <c:pt idx="64">
                  <c:v>61.18433380173839</c:v>
                </c:pt>
                <c:pt idx="65">
                  <c:v>60.962756588103062</c:v>
                </c:pt>
                <c:pt idx="66">
                  <c:v>60.745655165085971</c:v>
                </c:pt>
                <c:pt idx="67">
                  <c:v>60.532852452282214</c:v>
                </c:pt>
                <c:pt idx="68">
                  <c:v>60.324165190595224</c:v>
                </c:pt>
                <c:pt idx="69">
                  <c:v>60.119406558071297</c:v>
                </c:pt>
                <c:pt idx="70">
                  <c:v>59.918388395754974</c:v>
                </c:pt>
                <c:pt idx="71">
                  <c:v>59.720923079842287</c:v>
                </c:pt>
                <c:pt idx="72">
                  <c:v>59.526825076192665</c:v>
                </c:pt>
                <c:pt idx="73">
                  <c:v>59.335912212159265</c:v>
                </c:pt>
                <c:pt idx="74">
                  <c:v>59.14800669896902</c:v>
                </c:pt>
                <c:pt idx="75">
                  <c:v>58.96293593573818</c:v>
                </c:pt>
                <c:pt idx="76">
                  <c:v>58.780533123815147</c:v>
                </c:pt>
                <c:pt idx="77">
                  <c:v>58.600637717630818</c:v>
                </c:pt>
                <c:pt idx="78">
                  <c:v>58.423095735705893</c:v>
                </c:pt>
                <c:pt idx="79">
                  <c:v>58.247759952989185</c:v>
                </c:pt>
                <c:pt idx="80">
                  <c:v>58.074489993330417</c:v>
                </c:pt>
                <c:pt idx="81">
                  <c:v>57.903152338661407</c:v>
                </c:pt>
                <c:pt idx="82">
                  <c:v>57.7336202693904</c:v>
                </c:pt>
                <c:pt idx="83">
                  <c:v>57.565773748616323</c:v>
                </c:pt>
                <c:pt idx="84">
                  <c:v>57.399499261046259</c:v>
                </c:pt>
                <c:pt idx="85">
                  <c:v>57.234689615946159</c:v>
                </c:pt>
                <c:pt idx="86">
                  <c:v>57.071243722066626</c:v>
                </c:pt>
                <c:pt idx="87">
                  <c:v>56.909066341250679</c:v>
                </c:pt>
                <c:pt idx="88">
                  <c:v>56.748067826340908</c:v>
                </c:pt>
                <c:pt idx="89">
                  <c:v>56.588163848043429</c:v>
                </c:pt>
                <c:pt idx="90">
                  <c:v>56.429275114567737</c:v>
                </c:pt>
                <c:pt idx="91">
                  <c:v>56.271327087130011</c:v>
                </c:pt>
                <c:pt idx="92">
                  <c:v>56.114249693772891</c:v>
                </c:pt>
                <c:pt idx="93">
                  <c:v>55.957977043405997</c:v>
                </c:pt>
                <c:pt idx="94">
                  <c:v>55.802447141500046</c:v>
                </c:pt>
                <c:pt idx="95">
                  <c:v>55.647601608462338</c:v>
                </c:pt>
                <c:pt idx="96">
                  <c:v>55.493385401377736</c:v>
                </c:pt>
                <c:pt idx="97">
                  <c:v>55.339746539507544</c:v>
                </c:pt>
                <c:pt idx="98">
                  <c:v>55.186635833695682</c:v>
                </c:pt>
                <c:pt idx="99">
                  <c:v>55.034006619630468</c:v>
                </c:pt>
                <c:pt idx="100">
                  <c:v>54.881814494748795</c:v>
                </c:pt>
                <c:pt idx="101">
                  <c:v>54.730017058443948</c:v>
                </c:pt>
                <c:pt idx="102">
                  <c:v>54.57857365514792</c:v>
                </c:pt>
                <c:pt idx="103">
                  <c:v>54.42744511980181</c:v>
                </c:pt>
                <c:pt idx="104">
                  <c:v>54.276593525205207</c:v>
                </c:pt>
                <c:pt idx="105">
                  <c:v>54.125981930747592</c:v>
                </c:pt>
                <c:pt idx="106">
                  <c:v>53.975574132074776</c:v>
                </c:pt>
                <c:pt idx="107">
                  <c:v>53.825334411333479</c:v>
                </c:pt>
                <c:pt idx="108">
                  <c:v>53.675227287772486</c:v>
                </c:pt>
                <c:pt idx="109">
                  <c:v>53.525217268663376</c:v>
                </c:pt>
                <c:pt idx="110">
                  <c:v>53.3752686007441</c:v>
                </c:pt>
                <c:pt idx="111">
                  <c:v>53.225345022690917</c:v>
                </c:pt>
                <c:pt idx="112">
                  <c:v>53.075409519494848</c:v>
                </c:pt>
                <c:pt idx="113">
                  <c:v>52.925424080064424</c:v>
                </c:pt>
                <c:pt idx="114">
                  <c:v>52.775349459903914</c:v>
                </c:pt>
                <c:pt idx="115">
                  <c:v>52.625144951329112</c:v>
                </c:pt>
                <c:pt idx="116">
                  <c:v>52.474768164384116</c:v>
                </c:pt>
                <c:pt idx="117">
                  <c:v>52.324174822411933</c:v>
                </c:pt>
                <c:pt idx="118">
                  <c:v>52.173318577102059</c:v>
                </c:pt>
                <c:pt idx="119">
                  <c:v>52.022150848778416</c:v>
                </c:pt>
                <c:pt idx="120">
                  <c:v>51.870620698679346</c:v>
                </c:pt>
                <c:pt idx="121">
                  <c:v>51.718674740987076</c:v>
                </c:pt>
                <c:pt idx="122">
                  <c:v>51.566257103341364</c:v>
                </c:pt>
                <c:pt idx="123">
                  <c:v>51.413309445464151</c:v>
                </c:pt>
                <c:pt idx="124">
                  <c:v>51.2597710462517</c:v>
                </c:pt>
                <c:pt idx="125">
                  <c:v>51.105578970166889</c:v>
                </c:pt>
                <c:pt idx="126">
                  <c:v>50.950668323878261</c:v>
                </c:pt>
                <c:pt idx="127">
                  <c:v>50.794972613722813</c:v>
                </c:pt>
                <c:pt idx="128">
                  <c:v>50.638424213585893</c:v>
                </c:pt>
                <c:pt idx="129">
                  <c:v>50.480954951063332</c:v>
                </c:pt>
                <c:pt idx="130">
                  <c:v>50.322496817180507</c:v>
                </c:pt>
                <c:pt idx="131">
                  <c:v>50.162982801397824</c:v>
                </c:pt>
                <c:pt idx="132">
                  <c:v>50.002347849087286</c:v>
                </c:pt>
                <c:pt idx="133">
                  <c:v>49.840529933138825</c:v>
                </c:pt>
                <c:pt idx="134">
                  <c:v>49.677471224956932</c:v>
                </c:pt>
                <c:pt idx="135">
                  <c:v>49.513119343048203</c:v>
                </c:pt>
                <c:pt idx="136">
                  <c:v>49.347428650007778</c:v>
                </c:pt>
                <c:pt idx="137">
                  <c:v>49.180361561434601</c:v>
                </c:pt>
                <c:pt idx="138">
                  <c:v>49.011889823692407</c:v>
                </c:pt>
                <c:pt idx="139">
                  <c:v>48.841995712114226</c:v>
                </c:pt>
                <c:pt idx="140">
                  <c:v>48.670673097874591</c:v>
                </c:pt>
                <c:pt idx="141">
                  <c:v>48.497928330939786</c:v>
                </c:pt>
                <c:pt idx="142">
                  <c:v>48.323780888751216</c:v>
                </c:pt>
                <c:pt idx="143">
                  <c:v>48.148263745902113</c:v>
                </c:pt>
                <c:pt idx="144">
                  <c:v>47.971423429068594</c:v>
                </c:pt>
                <c:pt idx="145">
                  <c:v>47.793319733576325</c:v>
                </c:pt>
                <c:pt idx="146">
                  <c:v>47.614025092612934</c:v>
                </c:pt>
                <c:pt idx="147">
                  <c:v>47.433623606326414</c:v>
                </c:pt>
                <c:pt idx="148">
                  <c:v>47.252209754738686</c:v>
                </c:pt>
                <c:pt idx="149">
                  <c:v>47.069886834290109</c:v>
                </c:pt>
                <c:pt idx="150">
                  <c:v>46.886765171665203</c:v>
                </c:pt>
                <c:pt idx="151">
                  <c:v>46.702960179237351</c:v>
                </c:pt>
                <c:pt idx="152">
                  <c:v>46.518590323194196</c:v>
                </c:pt>
                <c:pt idx="153">
                  <c:v>46.333775077717462</c:v>
                </c:pt>
                <c:pt idx="154">
                  <c:v>46.148632936457801</c:v>
                </c:pt>
                <c:pt idx="155">
                  <c:v>45.963279546330249</c:v>
                </c:pt>
                <c:pt idx="156">
                  <c:v>45.777826019065827</c:v>
                </c:pt>
                <c:pt idx="157">
                  <c:v>45.592377463933452</c:v>
                </c:pt>
                <c:pt idx="158">
                  <c:v>45.407031771662687</c:v>
                </c:pt>
                <c:pt idx="159">
                  <c:v>45.221878665917046</c:v>
                </c:pt>
                <c:pt idx="160">
                  <c:v>45.036999025653365</c:v>
                </c:pt>
                <c:pt idx="161">
                  <c:v>44.852464470129533</c:v>
                </c:pt>
                <c:pt idx="162">
                  <c:v>44.668337188740303</c:v>
                </c:pt>
                <c:pt idx="163">
                  <c:v>44.484669990569579</c:v>
                </c:pt>
                <c:pt idx="164">
                  <c:v>44.301506543627333</c:v>
                </c:pt>
                <c:pt idx="165">
                  <c:v>44.118881771076232</c:v>
                </c:pt>
                <c:pt idx="166">
                  <c:v>43.936822371092241</c:v>
                </c:pt>
                <c:pt idx="167">
                  <c:v>43.755347428002494</c:v>
                </c:pt>
                <c:pt idx="168">
                  <c:v>43.574469084614861</c:v>
                </c:pt>
                <c:pt idx="169">
                  <c:v>43.394193248812797</c:v>
                </c:pt>
                <c:pt idx="170">
                  <c:v>43.214520311178056</c:v>
                </c:pt>
                <c:pt idx="171">
                  <c:v>43.035445854316684</c:v>
                </c:pt>
                <c:pt idx="172">
                  <c:v>42.856961338451853</c:v>
                </c:pt>
                <c:pt idx="173">
                  <c:v>42.679054751526643</c:v>
                </c:pt>
                <c:pt idx="174">
                  <c:v>42.501711215401741</c:v>
                </c:pt>
                <c:pt idx="175">
                  <c:v>42.324913542663353</c:v>
                </c:pt>
                <c:pt idx="176">
                  <c:v>42.148642741040966</c:v>
                </c:pt>
                <c:pt idx="177">
                  <c:v>41.972878464471854</c:v>
                </c:pt>
                <c:pt idx="178">
                  <c:v>41.797599411462983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8878-4273-846C-EDA6C1FCC58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10625320"/>
        <c:axId val="505033240"/>
      </c:scatterChart>
      <c:valAx>
        <c:axId val="510625320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505033240"/>
        <c:crosses val="autoZero"/>
        <c:crossBetween val="midCat"/>
      </c:valAx>
      <c:valAx>
        <c:axId val="505033240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51062532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12"/>
          <c:order val="0"/>
          <c:spPr>
            <a:ln>
              <a:solidFill>
                <a:schemeClr val="accent1"/>
              </a:solidFill>
            </a:ln>
          </c:spPr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'C'!$O$27:$O$227</c:f>
              <c:numCache>
                <c:formatCode>General</c:formatCode>
                <c:ptCount val="201"/>
                <c:pt idx="0">
                  <c:v>65.733000000000004</c:v>
                </c:pt>
                <c:pt idx="1">
                  <c:v>65.516999999999996</c:v>
                </c:pt>
                <c:pt idx="2">
                  <c:v>66.016999999999996</c:v>
                </c:pt>
                <c:pt idx="3">
                  <c:v>67.05</c:v>
                </c:pt>
                <c:pt idx="4">
                  <c:v>65.632999999999996</c:v>
                </c:pt>
                <c:pt idx="5">
                  <c:v>66.117000000000004</c:v>
                </c:pt>
                <c:pt idx="6">
                  <c:v>64.900000000000006</c:v>
                </c:pt>
                <c:pt idx="7">
                  <c:v>65.316999999999993</c:v>
                </c:pt>
                <c:pt idx="8">
                  <c:v>65.783000000000001</c:v>
                </c:pt>
                <c:pt idx="9">
                  <c:v>65.8</c:v>
                </c:pt>
                <c:pt idx="10">
                  <c:v>67.716999999999999</c:v>
                </c:pt>
                <c:pt idx="11">
                  <c:v>64.132999999999996</c:v>
                </c:pt>
                <c:pt idx="12">
                  <c:v>69.099999999999994</c:v>
                </c:pt>
                <c:pt idx="13">
                  <c:v>67.816999999999993</c:v>
                </c:pt>
                <c:pt idx="14">
                  <c:v>68.150000000000006</c:v>
                </c:pt>
                <c:pt idx="15">
                  <c:v>69.917000000000002</c:v>
                </c:pt>
                <c:pt idx="16">
                  <c:v>70.233000000000004</c:v>
                </c:pt>
                <c:pt idx="17">
                  <c:v>66.183000000000007</c:v>
                </c:pt>
                <c:pt idx="18">
                  <c:v>66.933000000000007</c:v>
                </c:pt>
                <c:pt idx="19">
                  <c:v>67.150000000000006</c:v>
                </c:pt>
                <c:pt idx="20">
                  <c:v>67.3</c:v>
                </c:pt>
                <c:pt idx="21">
                  <c:v>66.650000000000006</c:v>
                </c:pt>
                <c:pt idx="22">
                  <c:v>70.332999999999998</c:v>
                </c:pt>
                <c:pt idx="23">
                  <c:v>70.216999999999999</c:v>
                </c:pt>
                <c:pt idx="24">
                  <c:v>70.266999999999996</c:v>
                </c:pt>
                <c:pt idx="25">
                  <c:v>69</c:v>
                </c:pt>
                <c:pt idx="26">
                  <c:v>69.400000000000006</c:v>
                </c:pt>
                <c:pt idx="27">
                  <c:v>67.783000000000001</c:v>
                </c:pt>
                <c:pt idx="28">
                  <c:v>68.132999999999996</c:v>
                </c:pt>
                <c:pt idx="29">
                  <c:v>69.132999999999996</c:v>
                </c:pt>
                <c:pt idx="30">
                  <c:v>69.7</c:v>
                </c:pt>
                <c:pt idx="31">
                  <c:v>72.183000000000007</c:v>
                </c:pt>
                <c:pt idx="32">
                  <c:v>71.483000000000004</c:v>
                </c:pt>
                <c:pt idx="33">
                  <c:v>75.132999999999996</c:v>
                </c:pt>
                <c:pt idx="34">
                  <c:v>77.05</c:v>
                </c:pt>
                <c:pt idx="35">
                  <c:v>78.882999999999996</c:v>
                </c:pt>
                <c:pt idx="36">
                  <c:v>80.082999999999998</c:v>
                </c:pt>
                <c:pt idx="37">
                  <c:v>80.733000000000004</c:v>
                </c:pt>
                <c:pt idx="38">
                  <c:v>84.867000000000004</c:v>
                </c:pt>
                <c:pt idx="39">
                  <c:v>90.25</c:v>
                </c:pt>
                <c:pt idx="40">
                  <c:v>97.233000000000004</c:v>
                </c:pt>
                <c:pt idx="41">
                  <c:v>110.267</c:v>
                </c:pt>
                <c:pt idx="42">
                  <c:v>127.017</c:v>
                </c:pt>
                <c:pt idx="43">
                  <c:v>146.81700000000001</c:v>
                </c:pt>
                <c:pt idx="44">
                  <c:v>165.167</c:v>
                </c:pt>
                <c:pt idx="45">
                  <c:v>180.6</c:v>
                </c:pt>
                <c:pt idx="46">
                  <c:v>196.21700000000001</c:v>
                </c:pt>
                <c:pt idx="47">
                  <c:v>210.71700000000001</c:v>
                </c:pt>
                <c:pt idx="48">
                  <c:v>216.767</c:v>
                </c:pt>
                <c:pt idx="49">
                  <c:v>224.083</c:v>
                </c:pt>
                <c:pt idx="50">
                  <c:v>226.95</c:v>
                </c:pt>
                <c:pt idx="51">
                  <c:v>224.7</c:v>
                </c:pt>
                <c:pt idx="52">
                  <c:v>219.21700000000001</c:v>
                </c:pt>
                <c:pt idx="53">
                  <c:v>207.017</c:v>
                </c:pt>
                <c:pt idx="54">
                  <c:v>183</c:v>
                </c:pt>
                <c:pt idx="55">
                  <c:v>152.86699999999999</c:v>
                </c:pt>
                <c:pt idx="56">
                  <c:v>115.9</c:v>
                </c:pt>
                <c:pt idx="57">
                  <c:v>86.966999999999999</c:v>
                </c:pt>
                <c:pt idx="58">
                  <c:v>71.75</c:v>
                </c:pt>
                <c:pt idx="59">
                  <c:v>65.882999999999996</c:v>
                </c:pt>
                <c:pt idx="60">
                  <c:v>65.55</c:v>
                </c:pt>
                <c:pt idx="61">
                  <c:v>66.783000000000001</c:v>
                </c:pt>
                <c:pt idx="62">
                  <c:v>67.233000000000004</c:v>
                </c:pt>
                <c:pt idx="63">
                  <c:v>69.316999999999993</c:v>
                </c:pt>
                <c:pt idx="64">
                  <c:v>71.816999999999993</c:v>
                </c:pt>
                <c:pt idx="65">
                  <c:v>77.983000000000004</c:v>
                </c:pt>
                <c:pt idx="66">
                  <c:v>84.216999999999999</c:v>
                </c:pt>
                <c:pt idx="67">
                  <c:v>96.45</c:v>
                </c:pt>
                <c:pt idx="68">
                  <c:v>106.15</c:v>
                </c:pt>
                <c:pt idx="69">
                  <c:v>120.583</c:v>
                </c:pt>
                <c:pt idx="70">
                  <c:v>128.167</c:v>
                </c:pt>
                <c:pt idx="71">
                  <c:v>138.4</c:v>
                </c:pt>
                <c:pt idx="72">
                  <c:v>148.6</c:v>
                </c:pt>
                <c:pt idx="73">
                  <c:v>154.63300000000001</c:v>
                </c:pt>
                <c:pt idx="74">
                  <c:v>159.30000000000001</c:v>
                </c:pt>
                <c:pt idx="75">
                  <c:v>158.75</c:v>
                </c:pt>
                <c:pt idx="76">
                  <c:v>157.46700000000001</c:v>
                </c:pt>
                <c:pt idx="77">
                  <c:v>147.75</c:v>
                </c:pt>
                <c:pt idx="78">
                  <c:v>136.69999999999999</c:v>
                </c:pt>
                <c:pt idx="79">
                  <c:v>112.383</c:v>
                </c:pt>
                <c:pt idx="80">
                  <c:v>91.382999999999996</c:v>
                </c:pt>
                <c:pt idx="81">
                  <c:v>74.25</c:v>
                </c:pt>
                <c:pt idx="82">
                  <c:v>61.332999999999998</c:v>
                </c:pt>
                <c:pt idx="83">
                  <c:v>58.366999999999997</c:v>
                </c:pt>
                <c:pt idx="84">
                  <c:v>57.716999999999999</c:v>
                </c:pt>
                <c:pt idx="85">
                  <c:v>56.982999999999997</c:v>
                </c:pt>
                <c:pt idx="86">
                  <c:v>58.883000000000003</c:v>
                </c:pt>
                <c:pt idx="87">
                  <c:v>56.116999999999997</c:v>
                </c:pt>
                <c:pt idx="88">
                  <c:v>54.567</c:v>
                </c:pt>
                <c:pt idx="89">
                  <c:v>54.767000000000003</c:v>
                </c:pt>
                <c:pt idx="90">
                  <c:v>56.817</c:v>
                </c:pt>
                <c:pt idx="91">
                  <c:v>56.567</c:v>
                </c:pt>
                <c:pt idx="92">
                  <c:v>55.033000000000001</c:v>
                </c:pt>
                <c:pt idx="93">
                  <c:v>57.533000000000001</c:v>
                </c:pt>
                <c:pt idx="94">
                  <c:v>55.683</c:v>
                </c:pt>
                <c:pt idx="95">
                  <c:v>54.732999999999997</c:v>
                </c:pt>
                <c:pt idx="96">
                  <c:v>54.1</c:v>
                </c:pt>
                <c:pt idx="97">
                  <c:v>55.35</c:v>
                </c:pt>
                <c:pt idx="98">
                  <c:v>56.616999999999997</c:v>
                </c:pt>
                <c:pt idx="99">
                  <c:v>54.482999999999997</c:v>
                </c:pt>
                <c:pt idx="100">
                  <c:v>56.466999999999999</c:v>
                </c:pt>
                <c:pt idx="101">
                  <c:v>55.95</c:v>
                </c:pt>
                <c:pt idx="102">
                  <c:v>52.082999999999998</c:v>
                </c:pt>
                <c:pt idx="103">
                  <c:v>52.832999999999998</c:v>
                </c:pt>
                <c:pt idx="104">
                  <c:v>53.9</c:v>
                </c:pt>
                <c:pt idx="105">
                  <c:v>56.25</c:v>
                </c:pt>
                <c:pt idx="106">
                  <c:v>54.616999999999997</c:v>
                </c:pt>
                <c:pt idx="107">
                  <c:v>54.25</c:v>
                </c:pt>
                <c:pt idx="108">
                  <c:v>57.65</c:v>
                </c:pt>
                <c:pt idx="109">
                  <c:v>59.883000000000003</c:v>
                </c:pt>
                <c:pt idx="110">
                  <c:v>61.667000000000002</c:v>
                </c:pt>
                <c:pt idx="111">
                  <c:v>66.966999999999999</c:v>
                </c:pt>
                <c:pt idx="112">
                  <c:v>71.75</c:v>
                </c:pt>
                <c:pt idx="113">
                  <c:v>74.849999999999994</c:v>
                </c:pt>
                <c:pt idx="114">
                  <c:v>78.667000000000002</c:v>
                </c:pt>
                <c:pt idx="115">
                  <c:v>77.816999999999993</c:v>
                </c:pt>
                <c:pt idx="116">
                  <c:v>75.816999999999993</c:v>
                </c:pt>
                <c:pt idx="117">
                  <c:v>71.466999999999999</c:v>
                </c:pt>
                <c:pt idx="118">
                  <c:v>68.900000000000006</c:v>
                </c:pt>
                <c:pt idx="119">
                  <c:v>63.6</c:v>
                </c:pt>
                <c:pt idx="120">
                  <c:v>56.2</c:v>
                </c:pt>
                <c:pt idx="121">
                  <c:v>54.466999999999999</c:v>
                </c:pt>
                <c:pt idx="122">
                  <c:v>51.5</c:v>
                </c:pt>
                <c:pt idx="123">
                  <c:v>48.433</c:v>
                </c:pt>
                <c:pt idx="124">
                  <c:v>49.633000000000003</c:v>
                </c:pt>
                <c:pt idx="125">
                  <c:v>50.883000000000003</c:v>
                </c:pt>
                <c:pt idx="126">
                  <c:v>49.216999999999999</c:v>
                </c:pt>
                <c:pt idx="127">
                  <c:v>48.183</c:v>
                </c:pt>
                <c:pt idx="128">
                  <c:v>50.982999999999997</c:v>
                </c:pt>
                <c:pt idx="129">
                  <c:v>48.732999999999997</c:v>
                </c:pt>
                <c:pt idx="130">
                  <c:v>49.35</c:v>
                </c:pt>
                <c:pt idx="131">
                  <c:v>50.966999999999999</c:v>
                </c:pt>
                <c:pt idx="132">
                  <c:v>51.1</c:v>
                </c:pt>
                <c:pt idx="133">
                  <c:v>50.966999999999999</c:v>
                </c:pt>
                <c:pt idx="134">
                  <c:v>46.6</c:v>
                </c:pt>
                <c:pt idx="135">
                  <c:v>47.232999999999997</c:v>
                </c:pt>
                <c:pt idx="136">
                  <c:v>48.167000000000002</c:v>
                </c:pt>
                <c:pt idx="137">
                  <c:v>49.732999999999997</c:v>
                </c:pt>
                <c:pt idx="138">
                  <c:v>48.033000000000001</c:v>
                </c:pt>
                <c:pt idx="139">
                  <c:v>49.616999999999997</c:v>
                </c:pt>
                <c:pt idx="140">
                  <c:v>52.317</c:v>
                </c:pt>
                <c:pt idx="141">
                  <c:v>51.917000000000002</c:v>
                </c:pt>
                <c:pt idx="142">
                  <c:v>55.2</c:v>
                </c:pt>
                <c:pt idx="143">
                  <c:v>55.633000000000003</c:v>
                </c:pt>
                <c:pt idx="144">
                  <c:v>56.1</c:v>
                </c:pt>
                <c:pt idx="145">
                  <c:v>57.35</c:v>
                </c:pt>
                <c:pt idx="146">
                  <c:v>58.517000000000003</c:v>
                </c:pt>
                <c:pt idx="147">
                  <c:v>61.1</c:v>
                </c:pt>
                <c:pt idx="148">
                  <c:v>55.567</c:v>
                </c:pt>
                <c:pt idx="149">
                  <c:v>55.7</c:v>
                </c:pt>
                <c:pt idx="150">
                  <c:v>52.1</c:v>
                </c:pt>
                <c:pt idx="151">
                  <c:v>49.2</c:v>
                </c:pt>
                <c:pt idx="152">
                  <c:v>48.732999999999997</c:v>
                </c:pt>
                <c:pt idx="153">
                  <c:v>45.216999999999999</c:v>
                </c:pt>
                <c:pt idx="154">
                  <c:v>46.082999999999998</c:v>
                </c:pt>
                <c:pt idx="155">
                  <c:v>42.917000000000002</c:v>
                </c:pt>
                <c:pt idx="156">
                  <c:v>46.082999999999998</c:v>
                </c:pt>
                <c:pt idx="157">
                  <c:v>47.917000000000002</c:v>
                </c:pt>
                <c:pt idx="158">
                  <c:v>44.767000000000003</c:v>
                </c:pt>
                <c:pt idx="159">
                  <c:v>46.732999999999997</c:v>
                </c:pt>
                <c:pt idx="160">
                  <c:v>48.183</c:v>
                </c:pt>
                <c:pt idx="161">
                  <c:v>44.7</c:v>
                </c:pt>
                <c:pt idx="162">
                  <c:v>44.567</c:v>
                </c:pt>
                <c:pt idx="163">
                  <c:v>44.933</c:v>
                </c:pt>
                <c:pt idx="164">
                  <c:v>43.582999999999998</c:v>
                </c:pt>
                <c:pt idx="165">
                  <c:v>43.917000000000002</c:v>
                </c:pt>
                <c:pt idx="166">
                  <c:v>44.85</c:v>
                </c:pt>
                <c:pt idx="167">
                  <c:v>42.133000000000003</c:v>
                </c:pt>
                <c:pt idx="168">
                  <c:v>43.417000000000002</c:v>
                </c:pt>
                <c:pt idx="169">
                  <c:v>45.067</c:v>
                </c:pt>
                <c:pt idx="170">
                  <c:v>45.267000000000003</c:v>
                </c:pt>
                <c:pt idx="171">
                  <c:v>42.533000000000001</c:v>
                </c:pt>
                <c:pt idx="172">
                  <c:v>43.3</c:v>
                </c:pt>
                <c:pt idx="173">
                  <c:v>44.567</c:v>
                </c:pt>
                <c:pt idx="174">
                  <c:v>40.25</c:v>
                </c:pt>
                <c:pt idx="175">
                  <c:v>43.75</c:v>
                </c:pt>
                <c:pt idx="176">
                  <c:v>39.817</c:v>
                </c:pt>
                <c:pt idx="177">
                  <c:v>42.832999999999998</c:v>
                </c:pt>
                <c:pt idx="178">
                  <c:v>42.033000000000001</c:v>
                </c:pt>
                <c:pt idx="179">
                  <c:v>44.267000000000003</c:v>
                </c:pt>
                <c:pt idx="180">
                  <c:v>42.95</c:v>
                </c:pt>
                <c:pt idx="181">
                  <c:v>43.567</c:v>
                </c:pt>
                <c:pt idx="182">
                  <c:v>44.116999999999997</c:v>
                </c:pt>
                <c:pt idx="183">
                  <c:v>41.1</c:v>
                </c:pt>
                <c:pt idx="184">
                  <c:v>43.767000000000003</c:v>
                </c:pt>
                <c:pt idx="185">
                  <c:v>43.883000000000003</c:v>
                </c:pt>
                <c:pt idx="186">
                  <c:v>45.35</c:v>
                </c:pt>
                <c:pt idx="187">
                  <c:v>44.6</c:v>
                </c:pt>
                <c:pt idx="188">
                  <c:v>41.417000000000002</c:v>
                </c:pt>
                <c:pt idx="189">
                  <c:v>41.216999999999999</c:v>
                </c:pt>
                <c:pt idx="190">
                  <c:v>41.082999999999998</c:v>
                </c:pt>
                <c:pt idx="191">
                  <c:v>41.466999999999999</c:v>
                </c:pt>
                <c:pt idx="192">
                  <c:v>40.933</c:v>
                </c:pt>
                <c:pt idx="193">
                  <c:v>41.267000000000003</c:v>
                </c:pt>
                <c:pt idx="194">
                  <c:v>41.232999999999997</c:v>
                </c:pt>
                <c:pt idx="195">
                  <c:v>41.366999999999997</c:v>
                </c:pt>
                <c:pt idx="196">
                  <c:v>39.567</c:v>
                </c:pt>
                <c:pt idx="197">
                  <c:v>42.433</c:v>
                </c:pt>
                <c:pt idx="198">
                  <c:v>42.45</c:v>
                </c:pt>
                <c:pt idx="199">
                  <c:v>41.65</c:v>
                </c:pt>
                <c:pt idx="200">
                  <c:v>42.582999999999998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9B9C-4FF6-A151-F5E3139F22F9}"/>
            </c:ext>
          </c:extLst>
        </c:ser>
        <c:ser>
          <c:idx val="2"/>
          <c:order val="1"/>
          <c:spPr>
            <a:ln>
              <a:solidFill>
                <a:schemeClr val="accent2"/>
              </a:solidFill>
            </a:ln>
          </c:spPr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'C'!$AE$27:$AE$227</c:f>
              <c:numCache>
                <c:formatCode>0.00</c:formatCode>
                <c:ptCount val="201"/>
                <c:pt idx="0">
                  <c:v>64.918241047535815</c:v>
                </c:pt>
                <c:pt idx="1">
                  <c:v>65.135695382956015</c:v>
                </c:pt>
                <c:pt idx="2">
                  <c:v>65.352244369438253</c:v>
                </c:pt>
                <c:pt idx="3">
                  <c:v>65.567665743707678</c:v>
                </c:pt>
                <c:pt idx="4">
                  <c:v>65.781707164708706</c:v>
                </c:pt>
                <c:pt idx="5">
                  <c:v>65.994083522463427</c:v>
                </c:pt>
                <c:pt idx="6">
                  <c:v>66.204474228938381</c:v>
                </c:pt>
                <c:pt idx="7">
                  <c:v>66.412520558434537</c:v>
                </c:pt>
                <c:pt idx="8">
                  <c:v>66.617823132794697</c:v>
                </c:pt>
                <c:pt idx="9">
                  <c:v>66.819939688913053</c:v>
                </c:pt>
                <c:pt idx="10">
                  <c:v>67.018383332847534</c:v>
                </c:pt>
                <c:pt idx="11">
                  <c:v>67.212621593646091</c:v>
                </c:pt>
                <c:pt idx="12">
                  <c:v>67.402076769465737</c:v>
                </c:pt>
                <c:pt idx="13">
                  <c:v>67.586128354430869</c:v>
                </c:pt>
                <c:pt idx="14">
                  <c:v>67.764118817270116</c:v>
                </c:pt>
                <c:pt idx="15">
                  <c:v>67.935364775838806</c:v>
                </c:pt>
                <c:pt idx="16">
                  <c:v>68.099176821093465</c:v>
                </c:pt>
                <c:pt idx="17">
                  <c:v>68.254893083864758</c:v>
                </c:pt>
                <c:pt idx="18">
                  <c:v>68.401934347698798</c:v>
                </c:pt>
                <c:pt idx="19">
                  <c:v>68.539892359211578</c:v>
                </c:pt>
                <c:pt idx="20">
                  <c:v>68.668668227050361</c:v>
                </c:pt>
                <c:pt idx="21">
                  <c:v>68.788684589831021</c:v>
                </c:pt>
                <c:pt idx="22">
                  <c:v>68.901203508077231</c:v>
                </c:pt>
                <c:pt idx="23">
                  <c:v>69.008791330048453</c:v>
                </c:pt>
                <c:pt idx="24">
                  <c:v>69.115981009442081</c:v>
                </c:pt>
                <c:pt idx="25">
                  <c:v>69.230189572393655</c:v>
                </c:pt>
                <c:pt idx="26">
                  <c:v>69.362950658336842</c:v>
                </c:pt>
                <c:pt idx="27">
                  <c:v>69.531515218776846</c:v>
                </c:pt>
                <c:pt idx="28">
                  <c:v>69.760852586651836</c:v>
                </c:pt>
                <c:pt idx="29">
                  <c:v>70.086043957541392</c:v>
                </c:pt>
                <c:pt idx="30">
                  <c:v>70.554996333870633</c:v>
                </c:pt>
                <c:pt idx="31">
                  <c:v>71.231314955007733</c:v>
                </c:pt>
                <c:pt idx="32">
                  <c:v>72.19705817223138</c:v>
                </c:pt>
                <c:pt idx="33">
                  <c:v>73.554968846188984</c:v>
                </c:pt>
                <c:pt idx="34">
                  <c:v>75.429646641646329</c:v>
                </c:pt>
                <c:pt idx="35">
                  <c:v>77.967020311844394</c:v>
                </c:pt>
                <c:pt idx="36">
                  <c:v>81.33142936130578</c:v>
                </c:pt>
                <c:pt idx="37">
                  <c:v>85.699664745216509</c:v>
                </c:pt>
                <c:pt idx="38">
                  <c:v>91.251479893522401</c:v>
                </c:pt>
                <c:pt idx="39">
                  <c:v>98.156386021662897</c:v>
                </c:pt>
                <c:pt idx="40">
                  <c:v>106.55698533842801</c:v>
                </c:pt>
                <c:pt idx="41">
                  <c:v>116.54962152622278</c:v>
                </c:pt>
                <c:pt idx="42">
                  <c:v>128.1635768179062</c:v>
                </c:pt>
                <c:pt idx="43">
                  <c:v>141.3399696841669</c:v>
                </c:pt>
                <c:pt idx="44">
                  <c:v>155.90983619154346</c:v>
                </c:pt>
                <c:pt idx="45">
                  <c:v>171.56580030212999</c:v>
                </c:pt>
                <c:pt idx="46">
                  <c:v>187.81234605901841</c:v>
                </c:pt>
                <c:pt idx="47">
                  <c:v>203.87177202598519</c:v>
                </c:pt>
                <c:pt idx="48">
                  <c:v>218.53677614642766</c:v>
                </c:pt>
                <c:pt idx="49">
                  <c:v>230.02558370230631</c:v>
                </c:pt>
                <c:pt idx="50">
                  <c:v>236.00818621669816</c:v>
                </c:pt>
                <c:pt idx="51">
                  <c:v>234.03663000507598</c:v>
                </c:pt>
                <c:pt idx="52">
                  <c:v>222.46274406142712</c:v>
                </c:pt>
                <c:pt idx="53">
                  <c:v>201.5199045755862</c:v>
                </c:pt>
                <c:pt idx="54">
                  <c:v>173.86627715979935</c:v>
                </c:pt>
                <c:pt idx="55">
                  <c:v>144.0021445095993</c:v>
                </c:pt>
                <c:pt idx="56">
                  <c:v>116.69157045311829</c:v>
                </c:pt>
                <c:pt idx="57">
                  <c:v>95.280800186321429</c:v>
                </c:pt>
                <c:pt idx="58">
                  <c:v>80.884150430358162</c:v>
                </c:pt>
                <c:pt idx="59">
                  <c:v>72.724720265901823</c:v>
                </c:pt>
                <c:pt idx="60">
                  <c:v>69.136366350968146</c:v>
                </c:pt>
                <c:pt idx="61">
                  <c:v>68.501358219079933</c:v>
                </c:pt>
                <c:pt idx="62">
                  <c:v>69.721731025977178</c:v>
                </c:pt>
                <c:pt idx="63">
                  <c:v>72.254475317432181</c:v>
                </c:pt>
                <c:pt idx="64">
                  <c:v>75.939344454137526</c:v>
                </c:pt>
                <c:pt idx="65">
                  <c:v>80.808597707518956</c:v>
                </c:pt>
                <c:pt idx="66">
                  <c:v>86.952982787520824</c:v>
                </c:pt>
                <c:pt idx="67">
                  <c:v>94.442109804970855</c:v>
                </c:pt>
                <c:pt idx="68">
                  <c:v>103.27563016119217</c:v>
                </c:pt>
                <c:pt idx="69">
                  <c:v>113.34526452644427</c:v>
                </c:pt>
                <c:pt idx="70">
                  <c:v>124.39181048746508</c:v>
                </c:pt>
                <c:pt idx="71">
                  <c:v>135.93896884194911</c:v>
                </c:pt>
                <c:pt idx="72">
                  <c:v>147.18899352157555</c:v>
                </c:pt>
                <c:pt idx="73">
                  <c:v>156.90135233586574</c:v>
                </c:pt>
                <c:pt idx="74">
                  <c:v>163.361688002878</c:v>
                </c:pt>
                <c:pt idx="75">
                  <c:v>164.63123058873398</c:v>
                </c:pt>
                <c:pt idx="76">
                  <c:v>159.20230252131842</c:v>
                </c:pt>
                <c:pt idx="77">
                  <c:v>146.87650862485756</c:v>
                </c:pt>
                <c:pt idx="78">
                  <c:v>129.31200077728565</c:v>
                </c:pt>
                <c:pt idx="79">
                  <c:v>109.68760662825702</c:v>
                </c:pt>
                <c:pt idx="80">
                  <c:v>91.501786089636724</c:v>
                </c:pt>
                <c:pt idx="81">
                  <c:v>77.221044876878267</c:v>
                </c:pt>
                <c:pt idx="82">
                  <c:v>67.614496653630212</c:v>
                </c:pt>
                <c:pt idx="83">
                  <c:v>62.02976198759653</c:v>
                </c:pt>
                <c:pt idx="84">
                  <c:v>59.185011220836643</c:v>
                </c:pt>
                <c:pt idx="85">
                  <c:v>57.873086882837242</c:v>
                </c:pt>
                <c:pt idx="86">
                  <c:v>57.27803121526361</c:v>
                </c:pt>
                <c:pt idx="87">
                  <c:v>56.966337392891148</c:v>
                </c:pt>
                <c:pt idx="88">
                  <c:v>56.750256698298053</c:v>
                </c:pt>
                <c:pt idx="89">
                  <c:v>56.562244119428421</c:v>
                </c:pt>
                <c:pt idx="90">
                  <c:v>56.381868586453578</c:v>
                </c:pt>
                <c:pt idx="91">
                  <c:v>56.203870377284034</c:v>
                </c:pt>
                <c:pt idx="92">
                  <c:v>56.027065662524826</c:v>
                </c:pt>
                <c:pt idx="93">
                  <c:v>55.851204876331934</c:v>
                </c:pt>
                <c:pt idx="94">
                  <c:v>55.676253142438192</c:v>
                </c:pt>
                <c:pt idx="95">
                  <c:v>55.50229805263092</c:v>
                </c:pt>
                <c:pt idx="96">
                  <c:v>55.329648917228958</c:v>
                </c:pt>
                <c:pt idx="97">
                  <c:v>55.159098336842682</c:v>
                </c:pt>
                <c:pt idx="98">
                  <c:v>54.992454109089273</c:v>
                </c:pt>
                <c:pt idx="99">
                  <c:v>54.833537125801151</c:v>
                </c:pt>
                <c:pt idx="100">
                  <c:v>54.689917529632581</c:v>
                </c:pt>
                <c:pt idx="101">
                  <c:v>54.575693897111307</c:v>
                </c:pt>
                <c:pt idx="102">
                  <c:v>54.515530368215074</c:v>
                </c:pt>
                <c:pt idx="103">
                  <c:v>54.549845723584525</c:v>
                </c:pt>
                <c:pt idx="104">
                  <c:v>54.740393926248963</c:v>
                </c:pt>
                <c:pt idx="105">
                  <c:v>55.174455707528963</c:v>
                </c:pt>
                <c:pt idx="106">
                  <c:v>55.964581808074108</c:v>
                </c:pt>
                <c:pt idx="107">
                  <c:v>57.239573060224096</c:v>
                </c:pt>
                <c:pt idx="108">
                  <c:v>59.12165814793314</c:v>
                </c:pt>
                <c:pt idx="109">
                  <c:v>61.68561432376972</c:v>
                </c:pt>
                <c:pt idx="110">
                  <c:v>64.899825596634216</c:v>
                </c:pt>
                <c:pt idx="111">
                  <c:v>68.559798027096008</c:v>
                </c:pt>
                <c:pt idx="112">
                  <c:v>72.242144608670444</c:v>
                </c:pt>
                <c:pt idx="113">
                  <c:v>75.323538669630082</c:v>
                </c:pt>
                <c:pt idx="114">
                  <c:v>77.104467962653018</c:v>
                </c:pt>
                <c:pt idx="115">
                  <c:v>77.03202290438152</c:v>
                </c:pt>
                <c:pt idx="116">
                  <c:v>74.939470087442373</c:v>
                </c:pt>
                <c:pt idx="117">
                  <c:v>71.168552755643816</c:v>
                </c:pt>
                <c:pt idx="118">
                  <c:v>66.477290043477737</c:v>
                </c:pt>
                <c:pt idx="119">
                  <c:v>61.760709023144948</c:v>
                </c:pt>
                <c:pt idx="120">
                  <c:v>57.734181921749823</c:v>
                </c:pt>
                <c:pt idx="121">
                  <c:v>54.74562194204097</c:v>
                </c:pt>
                <c:pt idx="122">
                  <c:v>52.782634226159942</c:v>
                </c:pt>
                <c:pt idx="123">
                  <c:v>51.61503541476354</c:v>
                </c:pt>
                <c:pt idx="124">
                  <c:v>50.959033469868984</c:v>
                </c:pt>
                <c:pt idx="125">
                  <c:v>50.582687590786996</c:v>
                </c:pt>
                <c:pt idx="126">
                  <c:v>50.33799133878555</c:v>
                </c:pt>
                <c:pt idx="127">
                  <c:v>50.147138019784116</c:v>
                </c:pt>
                <c:pt idx="128">
                  <c:v>49.975591013590581</c:v>
                </c:pt>
                <c:pt idx="129">
                  <c:v>49.810248158006985</c:v>
                </c:pt>
                <c:pt idx="130">
                  <c:v>49.646895118798057</c:v>
                </c:pt>
                <c:pt idx="131">
                  <c:v>49.484613710692329</c:v>
                </c:pt>
                <c:pt idx="132">
                  <c:v>49.324053557115164</c:v>
                </c:pt>
                <c:pt idx="133">
                  <c:v>49.167856000943097</c:v>
                </c:pt>
                <c:pt idx="134">
                  <c:v>49.022985474263876</c:v>
                </c:pt>
                <c:pt idx="135">
                  <c:v>48.905637306247613</c:v>
                </c:pt>
                <c:pt idx="136">
                  <c:v>48.849380767387167</c:v>
                </c:pt>
                <c:pt idx="137">
                  <c:v>48.915519414270953</c:v>
                </c:pt>
                <c:pt idx="138">
                  <c:v>49.200576310847204</c:v>
                </c:pt>
                <c:pt idx="139">
                  <c:v>49.830183694313639</c:v>
                </c:pt>
                <c:pt idx="140">
                  <c:v>50.925866044549934</c:v>
                </c:pt>
                <c:pt idx="141">
                  <c:v>52.538847551974726</c:v>
                </c:pt>
                <c:pt idx="142">
                  <c:v>54.567828282997105</c:v>
                </c:pt>
                <c:pt idx="143">
                  <c:v>56.70710276627014</c:v>
                </c:pt>
                <c:pt idx="144">
                  <c:v>58.481861636226043</c:v>
                </c:pt>
                <c:pt idx="145">
                  <c:v>59.393175009234959</c:v>
                </c:pt>
                <c:pt idx="146">
                  <c:v>59.122106367895668</c:v>
                </c:pt>
                <c:pt idx="147">
                  <c:v>57.682123434725689</c:v>
                </c:pt>
                <c:pt idx="148">
                  <c:v>55.421631542005358</c:v>
                </c:pt>
                <c:pt idx="149">
                  <c:v>52.869456467229071</c:v>
                </c:pt>
                <c:pt idx="150">
                  <c:v>50.517172809230509</c:v>
                </c:pt>
                <c:pt idx="151">
                  <c:v>48.661462074120394</c:v>
                </c:pt>
                <c:pt idx="152">
                  <c:v>47.37094690144022</c:v>
                </c:pt>
                <c:pt idx="153">
                  <c:v>46.554432029837187</c:v>
                </c:pt>
                <c:pt idx="154">
                  <c:v>46.060706287662157</c:v>
                </c:pt>
                <c:pt idx="155">
                  <c:v>45.752266869974541</c:v>
                </c:pt>
                <c:pt idx="156">
                  <c:v>45.535146480947574</c:v>
                </c:pt>
                <c:pt idx="157">
                  <c:v>45.357072217139937</c:v>
                </c:pt>
                <c:pt idx="158">
                  <c:v>45.193567211941243</c:v>
                </c:pt>
                <c:pt idx="159">
                  <c:v>45.034810633511398</c:v>
                </c:pt>
                <c:pt idx="160">
                  <c:v>44.877386593425925</c:v>
                </c:pt>
                <c:pt idx="161">
                  <c:v>44.720253607375064</c:v>
                </c:pt>
                <c:pt idx="162">
                  <c:v>44.563127458769387</c:v>
                </c:pt>
                <c:pt idx="163">
                  <c:v>44.40593420502077</c:v>
                </c:pt>
                <c:pt idx="164">
                  <c:v>44.248651837024816</c:v>
                </c:pt>
                <c:pt idx="165">
                  <c:v>44.09127063748717</c:v>
                </c:pt>
                <c:pt idx="166">
                  <c:v>43.933784482984372</c:v>
                </c:pt>
                <c:pt idx="167">
                  <c:v>43.776189092247186</c:v>
                </c:pt>
                <c:pt idx="168">
                  <c:v>43.618481621758505</c:v>
                </c:pt>
                <c:pt idx="169">
                  <c:v>43.460660486111628</c:v>
                </c:pt>
                <c:pt idx="170">
                  <c:v>43.302725210802102</c:v>
                </c:pt>
                <c:pt idx="171">
                  <c:v>43.144676291263906</c:v>
                </c:pt>
                <c:pt idx="172">
                  <c:v>42.986515057162251</c:v>
                </c:pt>
                <c:pt idx="173">
                  <c:v>42.828243543756038</c:v>
                </c:pt>
                <c:pt idx="174">
                  <c:v>42.669864371911203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9B9C-4FF6-A151-F5E3139F22F9}"/>
            </c:ext>
          </c:extLst>
        </c:ser>
        <c:ser>
          <c:idx val="0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'C'!$BK$27:$BK$227</c:f>
              <c:numCache>
                <c:formatCode>General</c:formatCode>
                <c:ptCount val="201"/>
                <c:pt idx="0">
                  <c:v>64.918241045023933</c:v>
                </c:pt>
                <c:pt idx="1">
                  <c:v>65.135695376640456</c:v>
                </c:pt>
                <c:pt idx="2">
                  <c:v>65.352244353830059</c:v>
                </c:pt>
                <c:pt idx="3">
                  <c:v>65.567665705791768</c:v>
                </c:pt>
                <c:pt idx="4">
                  <c:v>65.781707074173326</c:v>
                </c:pt>
                <c:pt idx="5">
                  <c:v>65.994083309971131</c:v>
                </c:pt>
                <c:pt idx="6">
                  <c:v>66.20447373871275</c:v>
                </c:pt>
                <c:pt idx="7">
                  <c:v>66.412519446762204</c:v>
                </c:pt>
                <c:pt idx="8">
                  <c:v>66.617820654884497</c:v>
                </c:pt>
                <c:pt idx="9">
                  <c:v>66.819934259882316</c:v>
                </c:pt>
                <c:pt idx="10">
                  <c:v>67.018371640895936</c:v>
                </c:pt>
                <c:pt idx="11">
                  <c:v>67.212596843390358</c:v>
                </c:pt>
                <c:pt idx="12">
                  <c:v>67.402025270282081</c:v>
                </c:pt>
                <c:pt idx="13">
                  <c:v>67.586023025185781</c:v>
                </c:pt>
                <c:pt idx="14">
                  <c:v>67.763907066220938</c:v>
                </c:pt>
                <c:pt idx="15">
                  <c:v>67.934946338778147</c:v>
                </c:pt>
                <c:pt idx="16">
                  <c:v>68.098364060409452</c:v>
                </c:pt>
                <c:pt idx="17">
                  <c:v>68.253341328683447</c:v>
                </c:pt>
                <c:pt idx="18">
                  <c:v>68.399022211426526</c:v>
                </c:pt>
                <c:pt idx="19">
                  <c:v>68.534520456287481</c:v>
                </c:pt>
                <c:pt idx="20">
                  <c:v>68.658927921278831</c:v>
                </c:pt>
                <c:pt idx="21">
                  <c:v>68.771324778618236</c:v>
                </c:pt>
                <c:pt idx="22">
                  <c:v>68.870791480348103</c:v>
                </c:pt>
                <c:pt idx="23">
                  <c:v>68.956422396463807</c:v>
                </c:pt>
                <c:pt idx="24">
                  <c:v>69.027340946609215</c:v>
                </c:pt>
                <c:pt idx="25">
                  <c:v>69.082715948349971</c:v>
                </c:pt>
                <c:pt idx="26">
                  <c:v>69.121778803813413</c:v>
                </c:pt>
                <c:pt idx="27">
                  <c:v>69.143841048832442</c:v>
                </c:pt>
                <c:pt idx="28">
                  <c:v>69.148311702606975</c:v>
                </c:pt>
                <c:pt idx="29">
                  <c:v>69.134713789879527</c:v>
                </c:pt>
                <c:pt idx="30">
                  <c:v>69.102699370103849</c:v>
                </c:pt>
                <c:pt idx="31">
                  <c:v>69.052062406292649</c:v>
                </c:pt>
                <c:pt idx="32">
                  <c:v>68.982748845194891</c:v>
                </c:pt>
                <c:pt idx="33">
                  <c:v>68.89486336207672</c:v>
                </c:pt>
                <c:pt idx="34">
                  <c:v>68.788672345778565</c:v>
                </c:pt>
                <c:pt idx="35">
                  <c:v>68.66460285694582</c:v>
                </c:pt>
                <c:pt idx="36">
                  <c:v>68.523237474648226</c:v>
                </c:pt>
                <c:pt idx="37">
                  <c:v>68.365305141254595</c:v>
                </c:pt>
                <c:pt idx="38">
                  <c:v>68.191668307905303</c:v>
                </c:pt>
                <c:pt idx="39">
                  <c:v>68.003306858493971</c:v>
                </c:pt>
                <c:pt idx="40">
                  <c:v>67.801299435431247</c:v>
                </c:pt>
                <c:pt idx="41">
                  <c:v>67.586802895195163</c:v>
                </c:pt>
                <c:pt idx="42">
                  <c:v>67.36103067932217</c:v>
                </c:pt>
                <c:pt idx="43">
                  <c:v>67.125230895114697</c:v>
                </c:pt>
                <c:pt idx="44">
                  <c:v>66.880664862441407</c:v>
                </c:pt>
                <c:pt idx="45">
                  <c:v>66.628586804950942</c:v>
                </c:pt>
                <c:pt idx="46">
                  <c:v>66.370225255018397</c:v>
                </c:pt>
                <c:pt idx="47">
                  <c:v>66.10676661260419</c:v>
                </c:pt>
                <c:pt idx="48">
                  <c:v>65.839341160067534</c:v>
                </c:pt>
                <c:pt idx="49">
                  <c:v>65.569011698182564</c:v>
                </c:pt>
                <c:pt idx="50">
                  <c:v>65.296764841830253</c:v>
                </c:pt>
                <c:pt idx="51">
                  <c:v>65.023504903582122</c:v>
                </c:pt>
                <c:pt idx="52">
                  <c:v>64.75005020376112</c:v>
                </c:pt>
                <c:pt idx="53">
                  <c:v>64.477131578389432</c:v>
                </c:pt>
                <c:pt idx="54">
                  <c:v>64.205392811561865</c:v>
                </c:pt>
                <c:pt idx="55">
                  <c:v>63.935392694526733</c:v>
                </c:pt>
                <c:pt idx="56">
                  <c:v>63.667608407368121</c:v>
                </c:pt>
                <c:pt idx="57">
                  <c:v>63.402439927327812</c:v>
                </c:pt>
                <c:pt idx="58">
                  <c:v>63.140215186960972</c:v>
                </c:pt>
                <c:pt idx="59">
                  <c:v>62.881195732088599</c:v>
                </c:pt>
                <c:pt idx="60">
                  <c:v>62.625582660842994</c:v>
                </c:pt>
                <c:pt idx="61">
                  <c:v>62.373522658422225</c:v>
                </c:pt>
                <c:pt idx="62">
                  <c:v>62.125113975428796</c:v>
                </c:pt>
                <c:pt idx="63">
                  <c:v>61.880412229340287</c:v>
                </c:pt>
                <c:pt idx="64">
                  <c:v>61.639435937702764</c:v>
                </c:pt>
                <c:pt idx="65">
                  <c:v>61.402171717418568</c:v>
                </c:pt>
                <c:pt idx="66">
                  <c:v>61.168579106724387</c:v>
                </c:pt>
                <c:pt idx="67">
                  <c:v>60.93859498508381</c:v>
                </c:pt>
                <c:pt idx="68">
                  <c:v>60.712137581400718</c:v>
                </c:pt>
                <c:pt idx="69">
                  <c:v>60.489110072965779</c:v>
                </c:pt>
                <c:pt idx="70">
                  <c:v>60.269403786723771</c:v>
                </c:pt>
                <c:pt idx="71">
                  <c:v>60.052901021170548</c:v>
                </c:pt>
                <c:pt idx="72">
                  <c:v>59.839477511836193</c:v>
                </c:pt>
                <c:pt idx="73">
                  <c:v>59.629004566249208</c:v>
                </c:pt>
                <c:pt idx="74">
                  <c:v>59.421350895839318</c:v>
                </c:pt>
                <c:pt idx="75">
                  <c:v>59.216384172721163</c:v>
                </c:pt>
                <c:pt idx="76">
                  <c:v>59.013972338964848</c:v>
                </c:pt>
                <c:pt idx="77">
                  <c:v>58.813984695019521</c:v>
                </c:pt>
                <c:pt idx="78">
                  <c:v>58.616292792594052</c:v>
                </c:pt>
                <c:pt idx="79">
                  <c:v>58.420771155658734</c:v>
                </c:pt>
                <c:pt idx="80">
                  <c:v>58.227297851431494</c:v>
                </c:pt>
                <c:pt idx="81">
                  <c:v>58.035754931339163</c:v>
                </c:pt>
                <c:pt idx="82">
                  <c:v>57.846028760068741</c:v>
                </c:pt>
                <c:pt idx="83">
                  <c:v>57.658010248993378</c:v>
                </c:pt>
                <c:pt idx="84">
                  <c:v>57.471595008508999</c:v>
                </c:pt>
                <c:pt idx="85">
                  <c:v>57.286683432172396</c:v>
                </c:pt>
                <c:pt idx="86">
                  <c:v>57.10318072400576</c:v>
                </c:pt>
                <c:pt idx="87">
                  <c:v>56.920996878930723</c:v>
                </c:pt>
                <c:pt idx="88">
                  <c:v>56.740046625021385</c:v>
                </c:pt>
                <c:pt idx="89">
                  <c:v>56.560249335115323</c:v>
                </c:pt>
                <c:pt idx="90">
                  <c:v>56.381528914292701</c:v>
                </c:pt>
                <c:pt idx="91">
                  <c:v>56.203813668816373</c:v>
                </c:pt>
                <c:pt idx="92">
                  <c:v>56.027036161315067</c:v>
                </c:pt>
                <c:pt idx="93">
                  <c:v>55.85113305627705</c:v>
                </c:pt>
                <c:pt idx="94">
                  <c:v>55.676044959296441</c:v>
                </c:pt>
                <c:pt idx="95">
                  <c:v>55.50171625296759</c:v>
                </c:pt>
                <c:pt idx="96">
                  <c:v>55.328094931849229</c:v>
                </c:pt>
                <c:pt idx="97">
                  <c:v>55.155132438509078</c:v>
                </c:pt>
                <c:pt idx="98">
                  <c:v>54.982783502305793</c:v>
                </c:pt>
                <c:pt idx="99">
                  <c:v>54.811005982260092</c:v>
                </c:pt>
                <c:pt idx="100">
                  <c:v>54.639760715106021</c:v>
                </c:pt>
                <c:pt idx="101">
                  <c:v>54.469011369388738</c:v>
                </c:pt>
                <c:pt idx="102">
                  <c:v>54.298724306283418</c:v>
                </c:pt>
                <c:pt idx="103">
                  <c:v>54.128868447644301</c:v>
                </c:pt>
                <c:pt idx="104">
                  <c:v>53.959415151650461</c:v>
                </c:pt>
                <c:pt idx="105">
                  <c:v>53.790338096289638</c:v>
                </c:pt>
                <c:pt idx="106">
                  <c:v>53.621613170811045</c:v>
                </c:pt>
                <c:pt idx="107">
                  <c:v>53.453218375177272</c:v>
                </c:pt>
                <c:pt idx="108">
                  <c:v>53.285133727452127</c:v>
                </c:pt>
                <c:pt idx="109">
                  <c:v>53.11734117897015</c:v>
                </c:pt>
                <c:pt idx="110">
                  <c:v>52.949824537043853</c:v>
                </c:pt>
                <c:pt idx="111">
                  <c:v>52.782569394870457</c:v>
                </c:pt>
                <c:pt idx="112">
                  <c:v>52.615563068201212</c:v>
                </c:pt>
                <c:pt idx="113">
                  <c:v>52.448794538227361</c:v>
                </c:pt>
                <c:pt idx="114">
                  <c:v>52.282254400018068</c:v>
                </c:pt>
                <c:pt idx="115">
                  <c:v>52.115934815712642</c:v>
                </c:pt>
                <c:pt idx="116">
                  <c:v>51.949829471522946</c:v>
                </c:pt>
                <c:pt idx="117">
                  <c:v>51.783933537439452</c:v>
                </c:pt>
                <c:pt idx="118">
                  <c:v>51.618243628358599</c:v>
                </c:pt>
                <c:pt idx="119">
                  <c:v>51.452757765160328</c:v>
                </c:pt>
                <c:pt idx="120">
                  <c:v>51.287475334067857</c:v>
                </c:pt>
                <c:pt idx="121">
                  <c:v>51.12239704242306</c:v>
                </c:pt>
                <c:pt idx="122">
                  <c:v>50.957524868818197</c:v>
                </c:pt>
                <c:pt idx="123">
                  <c:v>50.792862005352312</c:v>
                </c:pt>
                <c:pt idx="124">
                  <c:v>50.628412789641239</c:v>
                </c:pt>
                <c:pt idx="125">
                  <c:v>50.46418262412508</c:v>
                </c:pt>
                <c:pt idx="126">
                  <c:v>50.300177880207094</c:v>
                </c:pt>
                <c:pt idx="127">
                  <c:v>50.136405784849011</c:v>
                </c:pt>
                <c:pt idx="128">
                  <c:v>49.97287428746597</c:v>
                </c:pt>
                <c:pt idx="129">
                  <c:v>49.809591905336461</c:v>
                </c:pt>
                <c:pt idx="130">
                  <c:v>49.646567546292552</c:v>
                </c:pt>
                <c:pt idx="131">
                  <c:v>49.483810308201257</c:v>
                </c:pt>
                <c:pt idx="132">
                  <c:v>49.321329255697847</c:v>
                </c:pt>
                <c:pt idx="133">
                  <c:v>49.159133175779928</c:v>
                </c:pt>
                <c:pt idx="134">
                  <c:v>48.997230315194237</c:v>
                </c:pt>
                <c:pt idx="135">
                  <c:v>48.835628104000413</c:v>
                </c:pt>
                <c:pt idx="136">
                  <c:v>48.674332871208513</c:v>
                </c:pt>
                <c:pt idx="137">
                  <c:v>48.513349559865794</c:v>
                </c:pt>
                <c:pt idx="138">
                  <c:v>48.352681450300679</c:v>
                </c:pt>
                <c:pt idx="139">
                  <c:v>48.19232990128782</c:v>
                </c:pt>
                <c:pt idx="140">
                  <c:v>48.032294119547018</c:v>
                </c:pt>
                <c:pt idx="141">
                  <c:v>47.872570968107318</c:v>
                </c:pt>
                <c:pt idx="142">
                  <c:v>47.713154823559066</c:v>
                </c:pt>
                <c:pt idx="143">
                  <c:v>47.554037491025937</c:v>
                </c:pt>
                <c:pt idx="144">
                  <c:v>47.395208183815257</c:v>
                </c:pt>
                <c:pt idx="145">
                  <c:v>47.2366535722131</c:v>
                </c:pt>
                <c:pt idx="146">
                  <c:v>47.078357902910462</c:v>
                </c:pt>
                <c:pt idx="147">
                  <c:v>46.920303187268374</c:v>
                </c:pt>
                <c:pt idx="148">
                  <c:v>46.762469453286897</c:v>
                </c:pt>
                <c:pt idx="149">
                  <c:v>46.604835052989188</c:v>
                </c:pt>
                <c:pt idx="150">
                  <c:v>46.447377014217331</c:v>
                </c:pt>
                <c:pt idx="151">
                  <c:v>46.290071423773654</c:v>
                </c:pt>
                <c:pt idx="152">
                  <c:v>46.132893827585633</c:v>
                </c:pt>
                <c:pt idx="153">
                  <c:v>45.975819633203649</c:v>
                </c:pt>
                <c:pt idx="154">
                  <c:v>45.818824500455811</c:v>
                </c:pt>
                <c:pt idx="155">
                  <c:v>45.661884707399537</c:v>
                </c:pt>
                <c:pt idx="156">
                  <c:v>45.504977480679955</c:v>
                </c:pt>
                <c:pt idx="157">
                  <c:v>45.348081281835199</c:v>
                </c:pt>
                <c:pt idx="158">
                  <c:v>45.191176043767221</c:v>
                </c:pt>
                <c:pt idx="159">
                  <c:v>45.034243354311037</c:v>
                </c:pt>
                <c:pt idx="160">
                  <c:v>44.877266586399713</c:v>
                </c:pt>
                <c:pt idx="161">
                  <c:v>44.720230976585938</c:v>
                </c:pt>
                <c:pt idx="162">
                  <c:v>44.56312365554318</c:v>
                </c:pt>
                <c:pt idx="163">
                  <c:v>44.405933635572545</c:v>
                </c:pt>
                <c:pt idx="164">
                  <c:v>44.248651761078222</c:v>
                </c:pt>
                <c:pt idx="165">
                  <c:v>44.091270628466738</c:v>
                </c:pt>
                <c:pt idx="166">
                  <c:v>43.933784482030404</c:v>
                </c:pt>
                <c:pt idx="167">
                  <c:v>43.776189092157367</c:v>
                </c:pt>
                <c:pt idx="168">
                  <c:v>43.618481621750981</c:v>
                </c:pt>
                <c:pt idx="169">
                  <c:v>43.460660486111067</c:v>
                </c:pt>
                <c:pt idx="170">
                  <c:v>43.302725210802066</c:v>
                </c:pt>
                <c:pt idx="171">
                  <c:v>43.144676291263906</c:v>
                </c:pt>
                <c:pt idx="172">
                  <c:v>42.986515057162251</c:v>
                </c:pt>
                <c:pt idx="173">
                  <c:v>42.828243543756038</c:v>
                </c:pt>
                <c:pt idx="174">
                  <c:v>42.669864371911203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9B9C-4FF6-A151-F5E3139F22F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05034024"/>
        <c:axId val="505034416"/>
      </c:scatterChart>
      <c:valAx>
        <c:axId val="505034024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505034416"/>
        <c:crosses val="autoZero"/>
        <c:crossBetween val="midCat"/>
      </c:valAx>
      <c:valAx>
        <c:axId val="505034416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505034024"/>
        <c:crosses val="autoZero"/>
        <c:crossBetween val="midCat"/>
      </c:valAx>
    </c:plotArea>
    <c:plotVisOnly val="1"/>
    <c:dispBlanksAs val="gap"/>
    <c:showDLblsOverMax val="0"/>
  </c:chart>
  <c:spPr>
    <a:solidFill>
      <a:schemeClr val="bg1"/>
    </a:solidFill>
  </c:spPr>
  <c:printSettings>
    <c:headerFooter/>
    <c:pageMargins b="0.75" l="0.7" r="0.7" t="0.75" header="0.3" footer="0.3"/>
    <c:pageSetup/>
  </c:printSettings>
</c:chartSpace>
</file>

<file path=xl/charts/chart4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1"/>
          <c:order val="0"/>
          <c:tx>
            <c:strRef>
              <c:f>'C'!$B$21</c:f>
              <c:strCache>
                <c:ptCount val="1"/>
                <c:pt idx="0">
                  <c:v>α1(I)</c:v>
                </c:pt>
              </c:strCache>
            </c:strRef>
          </c:tx>
          <c:spPr>
            <a:ln w="28575">
              <a:noFill/>
            </a:ln>
          </c:spPr>
          <c:xVal>
            <c:numRef>
              <c:f>'C'!$C$26:$O$26</c:f>
              <c:numCache>
                <c:formatCode>General</c:formatCode>
                <c:ptCount val="13"/>
                <c:pt idx="0">
                  <c:v>0</c:v>
                </c:pt>
                <c:pt idx="1">
                  <c:v>5</c:v>
                </c:pt>
                <c:pt idx="2">
                  <c:v>10</c:v>
                </c:pt>
                <c:pt idx="3">
                  <c:v>15</c:v>
                </c:pt>
                <c:pt idx="4">
                  <c:v>20</c:v>
                </c:pt>
                <c:pt idx="5">
                  <c:v>25</c:v>
                </c:pt>
                <c:pt idx="6">
                  <c:v>30</c:v>
                </c:pt>
                <c:pt idx="7">
                  <c:v>35</c:v>
                </c:pt>
                <c:pt idx="8">
                  <c:v>40</c:v>
                </c:pt>
                <c:pt idx="9">
                  <c:v>45</c:v>
                </c:pt>
                <c:pt idx="10">
                  <c:v>50</c:v>
                </c:pt>
                <c:pt idx="11">
                  <c:v>55</c:v>
                </c:pt>
                <c:pt idx="12">
                  <c:v>60</c:v>
                </c:pt>
              </c:numCache>
            </c:numRef>
          </c:xVal>
          <c:yVal>
            <c:numRef>
              <c:f>'C'!$C$21:$O$21</c:f>
              <c:numCache>
                <c:formatCode>0.0%</c:formatCode>
                <c:ptCount val="13"/>
                <c:pt idx="0">
                  <c:v>0</c:v>
                </c:pt>
                <c:pt idx="1">
                  <c:v>8.2085127505704351E-3</c:v>
                </c:pt>
                <c:pt idx="2">
                  <c:v>2.4636307782878262E-2</c:v>
                </c:pt>
                <c:pt idx="3">
                  <c:v>3.6383871094246643E-2</c:v>
                </c:pt>
                <c:pt idx="4">
                  <c:v>4.6688242851934979E-2</c:v>
                </c:pt>
                <c:pt idx="5">
                  <c:v>5.2548081339564838E-2</c:v>
                </c:pt>
                <c:pt idx="6">
                  <c:v>6.4217011606197916E-2</c:v>
                </c:pt>
                <c:pt idx="7">
                  <c:v>6.606641721019367E-2</c:v>
                </c:pt>
                <c:pt idx="8">
                  <c:v>8.3886080121256465E-2</c:v>
                </c:pt>
                <c:pt idx="9">
                  <c:v>8.4519950020304296E-2</c:v>
                </c:pt>
                <c:pt idx="10">
                  <c:v>8.9811131105550127E-2</c:v>
                </c:pt>
                <c:pt idx="11">
                  <c:v>9.6848071511651049E-2</c:v>
                </c:pt>
                <c:pt idx="12">
                  <c:v>0.11158615383961751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751-43F8-BEE9-8D9D1D4B4666}"/>
            </c:ext>
          </c:extLst>
        </c:ser>
        <c:ser>
          <c:idx val="2"/>
          <c:order val="1"/>
          <c:tx>
            <c:strRef>
              <c:f>'C'!$B$22</c:f>
              <c:strCache>
                <c:ptCount val="1"/>
                <c:pt idx="0">
                  <c:v>α2(I)</c:v>
                </c:pt>
              </c:strCache>
            </c:strRef>
          </c:tx>
          <c:spPr>
            <a:ln w="28575">
              <a:noFill/>
            </a:ln>
          </c:spPr>
          <c:xVal>
            <c:numRef>
              <c:f>'C'!$C$26:$O$26</c:f>
              <c:numCache>
                <c:formatCode>General</c:formatCode>
                <c:ptCount val="13"/>
                <c:pt idx="0">
                  <c:v>0</c:v>
                </c:pt>
                <c:pt idx="1">
                  <c:v>5</c:v>
                </c:pt>
                <c:pt idx="2">
                  <c:v>10</c:v>
                </c:pt>
                <c:pt idx="3">
                  <c:v>15</c:v>
                </c:pt>
                <c:pt idx="4">
                  <c:v>20</c:v>
                </c:pt>
                <c:pt idx="5">
                  <c:v>25</c:v>
                </c:pt>
                <c:pt idx="6">
                  <c:v>30</c:v>
                </c:pt>
                <c:pt idx="7">
                  <c:v>35</c:v>
                </c:pt>
                <c:pt idx="8">
                  <c:v>40</c:v>
                </c:pt>
                <c:pt idx="9">
                  <c:v>45</c:v>
                </c:pt>
                <c:pt idx="10">
                  <c:v>50</c:v>
                </c:pt>
                <c:pt idx="11">
                  <c:v>55</c:v>
                </c:pt>
                <c:pt idx="12">
                  <c:v>60</c:v>
                </c:pt>
              </c:numCache>
            </c:numRef>
          </c:xVal>
          <c:yVal>
            <c:numRef>
              <c:f>'C'!$C$22:$O$22</c:f>
              <c:numCache>
                <c:formatCode>0.0%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3.5636454395382211E-2</c:v>
                </c:pt>
                <c:pt idx="3">
                  <c:v>4.8902909340239872E-2</c:v>
                </c:pt>
                <c:pt idx="4">
                  <c:v>5.968814117172605E-2</c:v>
                </c:pt>
                <c:pt idx="5">
                  <c:v>5.9369917419116396E-2</c:v>
                </c:pt>
                <c:pt idx="6">
                  <c:v>6.3782265840363339E-2</c:v>
                </c:pt>
                <c:pt idx="7">
                  <c:v>6.4262800605967008E-2</c:v>
                </c:pt>
                <c:pt idx="8">
                  <c:v>7.8913841790322112E-2</c:v>
                </c:pt>
                <c:pt idx="9">
                  <c:v>7.9115224084324143E-2</c:v>
                </c:pt>
                <c:pt idx="10">
                  <c:v>9.3318301946716739E-2</c:v>
                </c:pt>
                <c:pt idx="11">
                  <c:v>8.4641759859302071E-2</c:v>
                </c:pt>
                <c:pt idx="12">
                  <c:v>0.11085262983382815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B751-43F8-BEE9-8D9D1D4B466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89207256"/>
        <c:axId val="472251992"/>
      </c:scatterChart>
      <c:valAx>
        <c:axId val="289207256"/>
        <c:scaling>
          <c:orientation val="minMax"/>
          <c:max val="6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Time (min)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472251992"/>
        <c:crosses val="autoZero"/>
        <c:crossBetween val="midCat"/>
      </c:valAx>
      <c:valAx>
        <c:axId val="472251992"/>
        <c:scaling>
          <c:orientation val="minMax"/>
          <c:min val="0"/>
        </c:scaling>
        <c:delete val="0"/>
        <c:axPos val="l"/>
        <c:majorGridlines>
          <c:spPr>
            <a:ln>
              <a:prstDash val="sysDash"/>
            </a:ln>
          </c:spPr>
        </c:majorGridlines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Collagenolysis</a:t>
                </a:r>
              </a:p>
            </c:rich>
          </c:tx>
          <c:overlay val="0"/>
        </c:title>
        <c:numFmt formatCode="0%" sourceLinked="0"/>
        <c:majorTickMark val="out"/>
        <c:minorTickMark val="none"/>
        <c:tickLblPos val="nextTo"/>
        <c:crossAx val="289207256"/>
        <c:crosses val="autoZero"/>
        <c:crossBetween val="midCat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12"/>
          <c:order val="0"/>
          <c:spPr>
            <a:ln>
              <a:solidFill>
                <a:schemeClr val="accent1"/>
              </a:solidFill>
            </a:ln>
          </c:spPr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'C'!$P$27:$P$227</c:f>
              <c:numCache>
                <c:formatCode>General</c:formatCode>
                <c:ptCount val="201"/>
                <c:pt idx="0">
                  <c:v>61.9</c:v>
                </c:pt>
                <c:pt idx="1">
                  <c:v>61.433</c:v>
                </c:pt>
                <c:pt idx="2">
                  <c:v>60.917000000000002</c:v>
                </c:pt>
                <c:pt idx="3">
                  <c:v>61.35</c:v>
                </c:pt>
                <c:pt idx="4">
                  <c:v>61.732999999999997</c:v>
                </c:pt>
                <c:pt idx="5">
                  <c:v>63.433</c:v>
                </c:pt>
                <c:pt idx="6">
                  <c:v>62.966999999999999</c:v>
                </c:pt>
                <c:pt idx="7">
                  <c:v>62.167000000000002</c:v>
                </c:pt>
                <c:pt idx="8">
                  <c:v>63.482999999999997</c:v>
                </c:pt>
                <c:pt idx="9">
                  <c:v>65.082999999999998</c:v>
                </c:pt>
                <c:pt idx="10">
                  <c:v>67.167000000000002</c:v>
                </c:pt>
                <c:pt idx="11">
                  <c:v>64.05</c:v>
                </c:pt>
                <c:pt idx="12">
                  <c:v>62.317</c:v>
                </c:pt>
                <c:pt idx="13">
                  <c:v>62.9</c:v>
                </c:pt>
                <c:pt idx="14">
                  <c:v>61.966999999999999</c:v>
                </c:pt>
                <c:pt idx="15">
                  <c:v>62.616999999999997</c:v>
                </c:pt>
                <c:pt idx="16">
                  <c:v>63.383000000000003</c:v>
                </c:pt>
                <c:pt idx="17">
                  <c:v>66.033000000000001</c:v>
                </c:pt>
                <c:pt idx="18">
                  <c:v>61.45</c:v>
                </c:pt>
                <c:pt idx="19">
                  <c:v>64.033000000000001</c:v>
                </c:pt>
                <c:pt idx="20">
                  <c:v>62.383000000000003</c:v>
                </c:pt>
                <c:pt idx="21">
                  <c:v>65.582999999999998</c:v>
                </c:pt>
                <c:pt idx="22">
                  <c:v>61.317</c:v>
                </c:pt>
                <c:pt idx="23">
                  <c:v>62.067</c:v>
                </c:pt>
                <c:pt idx="24">
                  <c:v>65.582999999999998</c:v>
                </c:pt>
                <c:pt idx="25">
                  <c:v>64.566999999999993</c:v>
                </c:pt>
                <c:pt idx="26">
                  <c:v>64.167000000000002</c:v>
                </c:pt>
                <c:pt idx="27">
                  <c:v>64.917000000000002</c:v>
                </c:pt>
                <c:pt idx="28">
                  <c:v>63.716999999999999</c:v>
                </c:pt>
                <c:pt idx="29">
                  <c:v>63.317</c:v>
                </c:pt>
                <c:pt idx="30">
                  <c:v>64.082999999999998</c:v>
                </c:pt>
                <c:pt idx="31">
                  <c:v>64.733000000000004</c:v>
                </c:pt>
                <c:pt idx="32">
                  <c:v>63.517000000000003</c:v>
                </c:pt>
                <c:pt idx="33">
                  <c:v>66.483000000000004</c:v>
                </c:pt>
                <c:pt idx="34">
                  <c:v>64.917000000000002</c:v>
                </c:pt>
                <c:pt idx="35">
                  <c:v>66.433000000000007</c:v>
                </c:pt>
                <c:pt idx="36">
                  <c:v>68.283000000000001</c:v>
                </c:pt>
                <c:pt idx="37">
                  <c:v>68.917000000000002</c:v>
                </c:pt>
                <c:pt idx="38">
                  <c:v>69.582999999999998</c:v>
                </c:pt>
                <c:pt idx="39">
                  <c:v>75.832999999999998</c:v>
                </c:pt>
                <c:pt idx="40">
                  <c:v>79.25</c:v>
                </c:pt>
                <c:pt idx="41">
                  <c:v>89.332999999999998</c:v>
                </c:pt>
                <c:pt idx="42">
                  <c:v>99.966999999999999</c:v>
                </c:pt>
                <c:pt idx="43">
                  <c:v>117.1</c:v>
                </c:pt>
                <c:pt idx="44">
                  <c:v>135.21700000000001</c:v>
                </c:pt>
                <c:pt idx="45">
                  <c:v>150.833</c:v>
                </c:pt>
                <c:pt idx="46">
                  <c:v>167.3</c:v>
                </c:pt>
                <c:pt idx="47">
                  <c:v>181.517</c:v>
                </c:pt>
                <c:pt idx="48">
                  <c:v>191.81700000000001</c:v>
                </c:pt>
                <c:pt idx="49">
                  <c:v>199.93299999999999</c:v>
                </c:pt>
                <c:pt idx="50">
                  <c:v>200.15</c:v>
                </c:pt>
                <c:pt idx="51">
                  <c:v>201.267</c:v>
                </c:pt>
                <c:pt idx="52">
                  <c:v>192.233</c:v>
                </c:pt>
                <c:pt idx="53">
                  <c:v>179.25</c:v>
                </c:pt>
                <c:pt idx="54">
                  <c:v>156.46700000000001</c:v>
                </c:pt>
                <c:pt idx="55">
                  <c:v>131.15</c:v>
                </c:pt>
                <c:pt idx="56">
                  <c:v>99.632999999999996</c:v>
                </c:pt>
                <c:pt idx="57">
                  <c:v>77.25</c:v>
                </c:pt>
                <c:pt idx="58">
                  <c:v>66.95</c:v>
                </c:pt>
                <c:pt idx="59">
                  <c:v>63.783000000000001</c:v>
                </c:pt>
                <c:pt idx="60">
                  <c:v>61.317</c:v>
                </c:pt>
                <c:pt idx="61">
                  <c:v>60.05</c:v>
                </c:pt>
                <c:pt idx="62">
                  <c:v>60.75</c:v>
                </c:pt>
                <c:pt idx="63">
                  <c:v>62.133000000000003</c:v>
                </c:pt>
                <c:pt idx="64">
                  <c:v>62.933</c:v>
                </c:pt>
                <c:pt idx="65">
                  <c:v>64.716999999999999</c:v>
                </c:pt>
                <c:pt idx="66">
                  <c:v>70.183000000000007</c:v>
                </c:pt>
                <c:pt idx="67">
                  <c:v>75.733000000000004</c:v>
                </c:pt>
                <c:pt idx="68">
                  <c:v>85.832999999999998</c:v>
                </c:pt>
                <c:pt idx="69">
                  <c:v>97.332999999999998</c:v>
                </c:pt>
                <c:pt idx="70">
                  <c:v>108.283</c:v>
                </c:pt>
                <c:pt idx="71">
                  <c:v>119.533</c:v>
                </c:pt>
                <c:pt idx="72">
                  <c:v>124.9</c:v>
                </c:pt>
                <c:pt idx="73">
                  <c:v>133.05000000000001</c:v>
                </c:pt>
                <c:pt idx="74">
                  <c:v>139.63300000000001</c:v>
                </c:pt>
                <c:pt idx="75">
                  <c:v>141.69999999999999</c:v>
                </c:pt>
                <c:pt idx="76">
                  <c:v>139.833</c:v>
                </c:pt>
                <c:pt idx="77">
                  <c:v>132.38300000000001</c:v>
                </c:pt>
                <c:pt idx="78">
                  <c:v>122.06699999999999</c:v>
                </c:pt>
                <c:pt idx="79">
                  <c:v>104.4</c:v>
                </c:pt>
                <c:pt idx="80">
                  <c:v>83.867000000000004</c:v>
                </c:pt>
                <c:pt idx="81">
                  <c:v>68.367000000000004</c:v>
                </c:pt>
                <c:pt idx="82">
                  <c:v>60.366999999999997</c:v>
                </c:pt>
                <c:pt idx="83">
                  <c:v>58.017000000000003</c:v>
                </c:pt>
                <c:pt idx="84">
                  <c:v>56.616999999999997</c:v>
                </c:pt>
                <c:pt idx="85">
                  <c:v>54</c:v>
                </c:pt>
                <c:pt idx="86">
                  <c:v>54.917000000000002</c:v>
                </c:pt>
                <c:pt idx="87">
                  <c:v>53.232999999999997</c:v>
                </c:pt>
                <c:pt idx="88">
                  <c:v>53.9</c:v>
                </c:pt>
                <c:pt idx="89">
                  <c:v>57.082999999999998</c:v>
                </c:pt>
                <c:pt idx="90">
                  <c:v>55.466999999999999</c:v>
                </c:pt>
                <c:pt idx="91">
                  <c:v>54.466999999999999</c:v>
                </c:pt>
                <c:pt idx="92">
                  <c:v>54.966999999999999</c:v>
                </c:pt>
                <c:pt idx="93">
                  <c:v>54.15</c:v>
                </c:pt>
                <c:pt idx="94">
                  <c:v>53.1</c:v>
                </c:pt>
                <c:pt idx="95">
                  <c:v>54.05</c:v>
                </c:pt>
                <c:pt idx="96">
                  <c:v>53.616999999999997</c:v>
                </c:pt>
                <c:pt idx="97">
                  <c:v>53.116999999999997</c:v>
                </c:pt>
                <c:pt idx="98">
                  <c:v>52.933</c:v>
                </c:pt>
                <c:pt idx="99">
                  <c:v>53.267000000000003</c:v>
                </c:pt>
                <c:pt idx="100">
                  <c:v>52.5</c:v>
                </c:pt>
                <c:pt idx="101">
                  <c:v>53.783000000000001</c:v>
                </c:pt>
                <c:pt idx="102">
                  <c:v>54.466999999999999</c:v>
                </c:pt>
                <c:pt idx="103">
                  <c:v>53.716999999999999</c:v>
                </c:pt>
                <c:pt idx="104">
                  <c:v>53.417000000000002</c:v>
                </c:pt>
                <c:pt idx="105">
                  <c:v>53.433</c:v>
                </c:pt>
                <c:pt idx="106">
                  <c:v>52.716999999999999</c:v>
                </c:pt>
                <c:pt idx="107">
                  <c:v>55.716999999999999</c:v>
                </c:pt>
                <c:pt idx="108">
                  <c:v>56.75</c:v>
                </c:pt>
                <c:pt idx="109">
                  <c:v>60.7</c:v>
                </c:pt>
                <c:pt idx="110">
                  <c:v>66.367000000000004</c:v>
                </c:pt>
                <c:pt idx="111">
                  <c:v>69.983000000000004</c:v>
                </c:pt>
                <c:pt idx="112">
                  <c:v>73.316999999999993</c:v>
                </c:pt>
                <c:pt idx="113">
                  <c:v>79.55</c:v>
                </c:pt>
                <c:pt idx="114">
                  <c:v>83.283000000000001</c:v>
                </c:pt>
                <c:pt idx="115">
                  <c:v>87.117000000000004</c:v>
                </c:pt>
                <c:pt idx="116">
                  <c:v>90</c:v>
                </c:pt>
                <c:pt idx="117">
                  <c:v>88.266999999999996</c:v>
                </c:pt>
                <c:pt idx="118">
                  <c:v>86.766999999999996</c:v>
                </c:pt>
                <c:pt idx="119">
                  <c:v>80.417000000000002</c:v>
                </c:pt>
                <c:pt idx="120">
                  <c:v>75.132999999999996</c:v>
                </c:pt>
                <c:pt idx="121">
                  <c:v>65.150000000000006</c:v>
                </c:pt>
                <c:pt idx="122">
                  <c:v>60.05</c:v>
                </c:pt>
                <c:pt idx="123">
                  <c:v>53.533000000000001</c:v>
                </c:pt>
                <c:pt idx="124">
                  <c:v>50.167000000000002</c:v>
                </c:pt>
                <c:pt idx="125">
                  <c:v>50.067</c:v>
                </c:pt>
                <c:pt idx="126">
                  <c:v>47.982999999999997</c:v>
                </c:pt>
                <c:pt idx="127">
                  <c:v>49.116999999999997</c:v>
                </c:pt>
                <c:pt idx="128">
                  <c:v>48.283000000000001</c:v>
                </c:pt>
                <c:pt idx="129">
                  <c:v>50.55</c:v>
                </c:pt>
                <c:pt idx="130">
                  <c:v>48.933</c:v>
                </c:pt>
                <c:pt idx="131">
                  <c:v>47.716999999999999</c:v>
                </c:pt>
                <c:pt idx="132">
                  <c:v>50.533000000000001</c:v>
                </c:pt>
                <c:pt idx="133">
                  <c:v>51.216999999999999</c:v>
                </c:pt>
                <c:pt idx="134">
                  <c:v>50.433</c:v>
                </c:pt>
                <c:pt idx="135">
                  <c:v>50.033000000000001</c:v>
                </c:pt>
                <c:pt idx="136">
                  <c:v>48.8</c:v>
                </c:pt>
                <c:pt idx="137">
                  <c:v>49.883000000000003</c:v>
                </c:pt>
                <c:pt idx="138">
                  <c:v>49.017000000000003</c:v>
                </c:pt>
                <c:pt idx="139">
                  <c:v>52.366999999999997</c:v>
                </c:pt>
                <c:pt idx="140">
                  <c:v>52.716999999999999</c:v>
                </c:pt>
                <c:pt idx="141">
                  <c:v>50.433</c:v>
                </c:pt>
                <c:pt idx="142">
                  <c:v>52.732999999999997</c:v>
                </c:pt>
                <c:pt idx="143">
                  <c:v>55.567</c:v>
                </c:pt>
                <c:pt idx="144">
                  <c:v>56.966999999999999</c:v>
                </c:pt>
                <c:pt idx="145">
                  <c:v>60.5</c:v>
                </c:pt>
                <c:pt idx="146">
                  <c:v>64.45</c:v>
                </c:pt>
                <c:pt idx="147">
                  <c:v>64.667000000000002</c:v>
                </c:pt>
                <c:pt idx="148">
                  <c:v>66.483000000000004</c:v>
                </c:pt>
                <c:pt idx="149">
                  <c:v>64.617000000000004</c:v>
                </c:pt>
                <c:pt idx="150">
                  <c:v>63.267000000000003</c:v>
                </c:pt>
                <c:pt idx="151">
                  <c:v>59.9</c:v>
                </c:pt>
                <c:pt idx="152">
                  <c:v>54.982999999999997</c:v>
                </c:pt>
                <c:pt idx="153">
                  <c:v>53.35</c:v>
                </c:pt>
                <c:pt idx="154">
                  <c:v>50.082999999999998</c:v>
                </c:pt>
                <c:pt idx="155">
                  <c:v>45.95</c:v>
                </c:pt>
                <c:pt idx="156">
                  <c:v>47.216999999999999</c:v>
                </c:pt>
                <c:pt idx="157">
                  <c:v>48.05</c:v>
                </c:pt>
                <c:pt idx="158">
                  <c:v>47.332999999999998</c:v>
                </c:pt>
                <c:pt idx="159">
                  <c:v>47.033000000000001</c:v>
                </c:pt>
                <c:pt idx="160">
                  <c:v>45.933</c:v>
                </c:pt>
                <c:pt idx="161">
                  <c:v>45.017000000000003</c:v>
                </c:pt>
                <c:pt idx="162">
                  <c:v>45.883000000000003</c:v>
                </c:pt>
                <c:pt idx="163">
                  <c:v>47.9</c:v>
                </c:pt>
                <c:pt idx="164">
                  <c:v>47.15</c:v>
                </c:pt>
                <c:pt idx="165">
                  <c:v>47.75</c:v>
                </c:pt>
                <c:pt idx="166">
                  <c:v>45.433</c:v>
                </c:pt>
                <c:pt idx="167">
                  <c:v>44.017000000000003</c:v>
                </c:pt>
                <c:pt idx="168">
                  <c:v>45.616999999999997</c:v>
                </c:pt>
                <c:pt idx="169">
                  <c:v>43.216999999999999</c:v>
                </c:pt>
                <c:pt idx="170">
                  <c:v>45.383000000000003</c:v>
                </c:pt>
                <c:pt idx="171">
                  <c:v>41.8</c:v>
                </c:pt>
                <c:pt idx="172">
                  <c:v>42.8</c:v>
                </c:pt>
                <c:pt idx="173">
                  <c:v>44.082999999999998</c:v>
                </c:pt>
                <c:pt idx="174">
                  <c:v>42.283000000000001</c:v>
                </c:pt>
                <c:pt idx="175">
                  <c:v>40.9</c:v>
                </c:pt>
                <c:pt idx="176">
                  <c:v>44.366999999999997</c:v>
                </c:pt>
                <c:pt idx="177">
                  <c:v>43.75</c:v>
                </c:pt>
                <c:pt idx="178">
                  <c:v>44.3</c:v>
                </c:pt>
                <c:pt idx="179">
                  <c:v>43.832999999999998</c:v>
                </c:pt>
                <c:pt idx="180">
                  <c:v>41.982999999999997</c:v>
                </c:pt>
                <c:pt idx="181">
                  <c:v>43.933</c:v>
                </c:pt>
                <c:pt idx="182">
                  <c:v>42.283000000000001</c:v>
                </c:pt>
                <c:pt idx="183">
                  <c:v>43.033000000000001</c:v>
                </c:pt>
                <c:pt idx="184">
                  <c:v>45.4</c:v>
                </c:pt>
                <c:pt idx="185">
                  <c:v>43.332999999999998</c:v>
                </c:pt>
                <c:pt idx="186">
                  <c:v>44.582999999999998</c:v>
                </c:pt>
                <c:pt idx="187">
                  <c:v>43.667000000000002</c:v>
                </c:pt>
                <c:pt idx="188">
                  <c:v>43.332999999999998</c:v>
                </c:pt>
                <c:pt idx="189">
                  <c:v>42.95</c:v>
                </c:pt>
                <c:pt idx="190">
                  <c:v>42.25</c:v>
                </c:pt>
                <c:pt idx="191">
                  <c:v>44.683</c:v>
                </c:pt>
                <c:pt idx="192">
                  <c:v>41.567</c:v>
                </c:pt>
                <c:pt idx="193">
                  <c:v>44.9</c:v>
                </c:pt>
                <c:pt idx="194">
                  <c:v>43.15</c:v>
                </c:pt>
                <c:pt idx="195">
                  <c:v>43.667000000000002</c:v>
                </c:pt>
                <c:pt idx="196">
                  <c:v>45.832999999999998</c:v>
                </c:pt>
                <c:pt idx="197">
                  <c:v>42.167000000000002</c:v>
                </c:pt>
                <c:pt idx="198">
                  <c:v>39.4</c:v>
                </c:pt>
                <c:pt idx="199">
                  <c:v>43.133000000000003</c:v>
                </c:pt>
                <c:pt idx="200">
                  <c:v>43.05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E962-4600-9627-806839F2D546}"/>
            </c:ext>
          </c:extLst>
        </c:ser>
        <c:ser>
          <c:idx val="2"/>
          <c:order val="1"/>
          <c:spPr>
            <a:ln>
              <a:solidFill>
                <a:schemeClr val="accent2"/>
              </a:solidFill>
            </a:ln>
          </c:spPr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'C'!$AF$27:$AF$227</c:f>
              <c:numCache>
                <c:formatCode>0.00</c:formatCode>
                <c:ptCount val="201"/>
                <c:pt idx="0">
                  <c:v>#N/A</c:v>
                </c:pt>
                <c:pt idx="1">
                  <c:v>62.094798432633901</c:v>
                </c:pt>
                <c:pt idx="2">
                  <c:v>62.187534061277937</c:v>
                </c:pt>
                <c:pt idx="3">
                  <c:v>62.279248100101483</c:v>
                </c:pt>
                <c:pt idx="4">
                  <c:v>62.369787581495906</c:v>
                </c:pt>
                <c:pt idx="5">
                  <c:v>62.458982227428095</c:v>
                </c:pt>
                <c:pt idx="6">
                  <c:v>62.546643109298465</c:v>
                </c:pt>
                <c:pt idx="7">
                  <c:v>62.632561318903861</c:v>
                </c:pt>
                <c:pt idx="8">
                  <c:v>62.716506681616188</c:v>
                </c:pt>
                <c:pt idx="9">
                  <c:v>62.798226550365442</c:v>
                </c:pt>
                <c:pt idx="10">
                  <c:v>62.877444727928392</c:v>
                </c:pt>
                <c:pt idx="11">
                  <c:v>62.953860576262549</c:v>
                </c:pt>
                <c:pt idx="12">
                  <c:v>63.027148387250115</c:v>
                </c:pt>
                <c:pt idx="13">
                  <c:v>63.09695711378113</c:v>
                </c:pt>
                <c:pt idx="14">
                  <c:v>63.162910603239737</c:v>
                </c:pt>
                <c:pt idx="15">
                  <c:v>63.224608556626947</c:v>
                </c:pt>
                <c:pt idx="16">
                  <c:v>63.281628593461704</c:v>
                </c:pt>
                <c:pt idx="17">
                  <c:v>63.333530105158083</c:v>
                </c:pt>
                <c:pt idx="18">
                  <c:v>63.379861151754525</c:v>
                </c:pt>
                <c:pt idx="19">
                  <c:v>63.420170708305363</c:v>
                </c:pt>
                <c:pt idx="20">
                  <c:v>63.454030434444469</c:v>
                </c:pt>
                <c:pt idx="21">
                  <c:v>63.481073332684154</c:v>
                </c:pt>
                <c:pt idx="22">
                  <c:v>63.501061895377489</c:v>
                </c:pt>
                <c:pt idx="23">
                  <c:v>63.514006539529895</c:v>
                </c:pt>
                <c:pt idx="24">
                  <c:v>63.520367329996148</c:v>
                </c:pt>
                <c:pt idx="25">
                  <c:v>63.521389101693785</c:v>
                </c:pt>
                <c:pt idx="26">
                  <c:v>63.519642410333397</c:v>
                </c:pt>
                <c:pt idx="27">
                  <c:v>63.519869197020277</c:v>
                </c:pt>
                <c:pt idx="28">
                  <c:v>63.530259155446331</c:v>
                </c:pt>
                <c:pt idx="29">
                  <c:v>63.564303449943409</c:v>
                </c:pt>
                <c:pt idx="30">
                  <c:v>63.643374979454208</c:v>
                </c:pt>
                <c:pt idx="31">
                  <c:v>63.800152392370876</c:v>
                </c:pt>
                <c:pt idx="32">
                  <c:v>64.082918760886656</c:v>
                </c:pt>
                <c:pt idx="33">
                  <c:v>64.560605912160341</c:v>
                </c:pt>
                <c:pt idx="34">
                  <c:v>65.328209719453227</c:v>
                </c:pt>
                <c:pt idx="35">
                  <c:v>66.511874376920005</c:v>
                </c:pt>
                <c:pt idx="36">
                  <c:v>68.272565510615308</c:v>
                </c:pt>
                <c:pt idx="37">
                  <c:v>70.806887876134041</c:v>
                </c:pt>
                <c:pt idx="38">
                  <c:v>74.343352988683591</c:v>
                </c:pt>
                <c:pt idx="39">
                  <c:v>79.132385408603483</c:v>
                </c:pt>
                <c:pt idx="40">
                  <c:v>85.428673191278151</c:v>
                </c:pt>
                <c:pt idx="41">
                  <c:v>93.465107577059499</c:v>
                </c:pt>
                <c:pt idx="42">
                  <c:v>103.41823371018479</c:v>
                </c:pt>
                <c:pt idx="43">
                  <c:v>115.36509121258875</c:v>
                </c:pt>
                <c:pt idx="44">
                  <c:v>129.2294382514074</c:v>
                </c:pt>
                <c:pt idx="45">
                  <c:v>144.71139564671563</c:v>
                </c:pt>
                <c:pt idx="46">
                  <c:v>161.1923715239092</c:v>
                </c:pt>
                <c:pt idx="47">
                  <c:v>177.61790306240295</c:v>
                </c:pt>
                <c:pt idx="48">
                  <c:v>192.39900604299606</c:v>
                </c:pt>
                <c:pt idx="49">
                  <c:v>203.4346978074432</c:v>
                </c:pt>
                <c:pt idx="50">
                  <c:v>208.3971471436285</c:v>
                </c:pt>
                <c:pt idx="51">
                  <c:v>205.35253476810138</c:v>
                </c:pt>
                <c:pt idx="52">
                  <c:v>193.57576991324086</c:v>
                </c:pt>
                <c:pt idx="53">
                  <c:v>174.16501078258017</c:v>
                </c:pt>
                <c:pt idx="54">
                  <c:v>150.01072387416673</c:v>
                </c:pt>
                <c:pt idx="55">
                  <c:v>124.97540694916734</c:v>
                </c:pt>
                <c:pt idx="56">
                  <c:v>102.63650906542216</c:v>
                </c:pt>
                <c:pt idx="57">
                  <c:v>85.242838499808784</c:v>
                </c:pt>
                <c:pt idx="58">
                  <c:v>73.374293024084679</c:v>
                </c:pt>
                <c:pt idx="59">
                  <c:v>66.320177734256589</c:v>
                </c:pt>
                <c:pt idx="60">
                  <c:v>62.798540892572689</c:v>
                </c:pt>
                <c:pt idx="61">
                  <c:v>61.584912440925137</c:v>
                </c:pt>
                <c:pt idx="62">
                  <c:v>61.833511083198758</c:v>
                </c:pt>
                <c:pt idx="63">
                  <c:v>63.117005983349443</c:v>
                </c:pt>
                <c:pt idx="64">
                  <c:v>65.321777076543086</c:v>
                </c:pt>
                <c:pt idx="65">
                  <c:v>68.517016288440573</c:v>
                </c:pt>
                <c:pt idx="66">
                  <c:v>72.850797828207945</c:v>
                </c:pt>
                <c:pt idx="67">
                  <c:v>78.477643236130007</c:v>
                </c:pt>
                <c:pt idx="68">
                  <c:v>85.50439956621868</c:v>
                </c:pt>
                <c:pt idx="69">
                  <c:v>93.941246321243426</c:v>
                </c:pt>
                <c:pt idx="70">
                  <c:v>103.64677977383457</c:v>
                </c:pt>
                <c:pt idx="71">
                  <c:v>114.25389772454764</c:v>
                </c:pt>
                <c:pt idx="72">
                  <c:v>125.06456381544135</c:v>
                </c:pt>
                <c:pt idx="73">
                  <c:v>134.93078222738055</c:v>
                </c:pt>
                <c:pt idx="74">
                  <c:v>142.21621790169456</c:v>
                </c:pt>
                <c:pt idx="75">
                  <c:v>145.01613471787621</c:v>
                </c:pt>
                <c:pt idx="76">
                  <c:v>141.76734716909181</c:v>
                </c:pt>
                <c:pt idx="77">
                  <c:v>132.09557794407516</c:v>
                </c:pt>
                <c:pt idx="78">
                  <c:v>117.37983185483996</c:v>
                </c:pt>
                <c:pt idx="79">
                  <c:v>100.48455893374481</c:v>
                </c:pt>
                <c:pt idx="80">
                  <c:v>84.644766311331409</c:v>
                </c:pt>
                <c:pt idx="81">
                  <c:v>72.177190637145983</c:v>
                </c:pt>
                <c:pt idx="82">
                  <c:v>63.831428669880644</c:v>
                </c:pt>
                <c:pt idx="83">
                  <c:v>59.038153461668735</c:v>
                </c:pt>
                <c:pt idx="84">
                  <c:v>56.648499223717053</c:v>
                </c:pt>
                <c:pt idx="85">
                  <c:v>55.586503186452106</c:v>
                </c:pt>
                <c:pt idx="86">
                  <c:v>55.134616017809584</c:v>
                </c:pt>
                <c:pt idx="87">
                  <c:v>54.918642536805656</c:v>
                </c:pt>
                <c:pt idx="88">
                  <c:v>54.780200515940862</c:v>
                </c:pt>
                <c:pt idx="89">
                  <c:v>54.663829014866145</c:v>
                </c:pt>
                <c:pt idx="90">
                  <c:v>54.553265827904035</c:v>
                </c:pt>
                <c:pt idx="91">
                  <c:v>54.444476374937871</c:v>
                </c:pt>
                <c:pt idx="92">
                  <c:v>54.336610397018418</c:v>
                </c:pt>
                <c:pt idx="93">
                  <c:v>54.229552348258146</c:v>
                </c:pt>
                <c:pt idx="94">
                  <c:v>54.123415928149704</c:v>
                </c:pt>
                <c:pt idx="95">
                  <c:v>54.01854650761306</c:v>
                </c:pt>
                <c:pt idx="96">
                  <c:v>53.915709864792774</c:v>
                </c:pt>
                <c:pt idx="97">
                  <c:v>53.81646190932171</c:v>
                </c:pt>
                <c:pt idx="98">
                  <c:v>53.723787736287576</c:v>
                </c:pt>
                <c:pt idx="99">
                  <c:v>53.643141154489399</c:v>
                </c:pt>
                <c:pt idx="100">
                  <c:v>53.584035725452921</c:v>
                </c:pt>
                <c:pt idx="101">
                  <c:v>53.562319300751874</c:v>
                </c:pt>
                <c:pt idx="102">
                  <c:v>53.603174478868986</c:v>
                </c:pt>
                <c:pt idx="103">
                  <c:v>53.74469304386664</c:v>
                </c:pt>
                <c:pt idx="104">
                  <c:v>54.041552953069413</c:v>
                </c:pt>
                <c:pt idx="105">
                  <c:v>54.567898927816337</c:v>
                </c:pt>
                <c:pt idx="106">
                  <c:v>55.418071186757359</c:v>
                </c:pt>
                <c:pt idx="107">
                  <c:v>56.703492470640846</c:v>
                </c:pt>
                <c:pt idx="108">
                  <c:v>58.544002843625826</c:v>
                </c:pt>
                <c:pt idx="109">
                  <c:v>61.052335863492765</c:v>
                </c:pt>
                <c:pt idx="110">
                  <c:v>64.311024566429893</c:v>
                </c:pt>
                <c:pt idx="111">
                  <c:v>68.340933719433806</c:v>
                </c:pt>
                <c:pt idx="112">
                  <c:v>73.058775199590997</c:v>
                </c:pt>
                <c:pt idx="113">
                  <c:v>78.219051808273449</c:v>
                </c:pt>
                <c:pt idx="114">
                  <c:v>83.343355826084462</c:v>
                </c:pt>
                <c:pt idx="115">
                  <c:v>87.671721269154432</c:v>
                </c:pt>
                <c:pt idx="116">
                  <c:v>90.221548969507012</c:v>
                </c:pt>
                <c:pt idx="117">
                  <c:v>90.049287801970507</c:v>
                </c:pt>
                <c:pt idx="118">
                  <c:v>86.693603835928528</c:v>
                </c:pt>
                <c:pt idx="119">
                  <c:v>80.562481669408044</c:v>
                </c:pt>
                <c:pt idx="120">
                  <c:v>72.929091668007885</c:v>
                </c:pt>
                <c:pt idx="121">
                  <c:v>65.427261248414453</c:v>
                </c:pt>
                <c:pt idx="122">
                  <c:v>59.346943483836242</c:v>
                </c:pt>
                <c:pt idx="123">
                  <c:v>55.203089189463718</c:v>
                </c:pt>
                <c:pt idx="124">
                  <c:v>52.795015524624397</c:v>
                </c:pt>
                <c:pt idx="125">
                  <c:v>51.576839835842591</c:v>
                </c:pt>
                <c:pt idx="126">
                  <c:v>51.013634166035963</c:v>
                </c:pt>
                <c:pt idx="127">
                  <c:v>50.746156263930203</c:v>
                </c:pt>
                <c:pt idx="128">
                  <c:v>50.58919113717095</c:v>
                </c:pt>
                <c:pt idx="129">
                  <c:v>50.466230830508337</c:v>
                </c:pt>
                <c:pt idx="130">
                  <c:v>50.351400773588004</c:v>
                </c:pt>
                <c:pt idx="131">
                  <c:v>50.237454746248858</c:v>
                </c:pt>
                <c:pt idx="132">
                  <c:v>50.12280148403817</c:v>
                </c:pt>
                <c:pt idx="133">
                  <c:v>50.007587094465784</c:v>
                </c:pt>
                <c:pt idx="134">
                  <c:v>49.893301295104855</c:v>
                </c:pt>
                <c:pt idx="135">
                  <c:v>49.784167389178322</c:v>
                </c:pt>
                <c:pt idx="136">
                  <c:v>49.690504649261385</c:v>
                </c:pt>
                <c:pt idx="137">
                  <c:v>49.634960420956375</c:v>
                </c:pt>
                <c:pt idx="138">
                  <c:v>49.662130162491614</c:v>
                </c:pt>
                <c:pt idx="139">
                  <c:v>49.850036660767387</c:v>
                </c:pt>
                <c:pt idx="140">
                  <c:v>50.317749532721336</c:v>
                </c:pt>
                <c:pt idx="141">
                  <c:v>51.218206053089339</c:v>
                </c:pt>
                <c:pt idx="142">
                  <c:v>52.703130908160048</c:v>
                </c:pt>
                <c:pt idx="143">
                  <c:v>54.854164246397353</c:v>
                </c:pt>
                <c:pt idx="144">
                  <c:v>57.594539140881253</c:v>
                </c:pt>
                <c:pt idx="145">
                  <c:v>60.622310073284474</c:v>
                </c:pt>
                <c:pt idx="146">
                  <c:v>63.419657975935486</c:v>
                </c:pt>
                <c:pt idx="147">
                  <c:v>65.371440717116059</c:v>
                </c:pt>
                <c:pt idx="148">
                  <c:v>65.968113543068625</c:v>
                </c:pt>
                <c:pt idx="149">
                  <c:v>65.005377379033362</c:v>
                </c:pt>
                <c:pt idx="150">
                  <c:v>62.67480556435271</c:v>
                </c:pt>
                <c:pt idx="151">
                  <c:v>59.491131361345865</c:v>
                </c:pt>
                <c:pt idx="152">
                  <c:v>56.093783342840588</c:v>
                </c:pt>
                <c:pt idx="153">
                  <c:v>53.027883856221322</c:v>
                </c:pt>
                <c:pt idx="154">
                  <c:v>50.607139845527747</c:v>
                </c:pt>
                <c:pt idx="155">
                  <c:v>48.898259896902417</c:v>
                </c:pt>
                <c:pt idx="156">
                  <c:v>47.795936129972475</c:v>
                </c:pt>
                <c:pt idx="157">
                  <c:v>47.124892023969508</c:v>
                </c:pt>
                <c:pt idx="158">
                  <c:v>46.718044255174021</c:v>
                </c:pt>
                <c:pt idx="159">
                  <c:v>46.452960557352846</c:v>
                </c:pt>
                <c:pt idx="160">
                  <c:v>46.255200573060648</c:v>
                </c:pt>
                <c:pt idx="161">
                  <c:v>46.085993552109201</c:v>
                </c:pt>
                <c:pt idx="162">
                  <c:v>45.927766195501285</c:v>
                </c:pt>
                <c:pt idx="163">
                  <c:v>45.773537648724471</c:v>
                </c:pt>
                <c:pt idx="164">
                  <c:v>45.620884047418436</c:v>
                </c:pt>
                <c:pt idx="165">
                  <c:v>45.46908919438917</c:v>
                </c:pt>
                <c:pt idx="166">
                  <c:v>45.3179951498702</c:v>
                </c:pt>
                <c:pt idx="167">
                  <c:v>45.16759971814291</c:v>
                </c:pt>
                <c:pt idx="168">
                  <c:v>45.017933128552315</c:v>
                </c:pt>
                <c:pt idx="169">
                  <c:v>44.869025120881361</c:v>
                </c:pt>
                <c:pt idx="170">
                  <c:v>44.720897689364023</c:v>
                </c:pt>
                <c:pt idx="171">
                  <c:v>44.573564269884365</c:v>
                </c:pt>
                <c:pt idx="172">
                  <c:v>44.427030368191232</c:v>
                </c:pt>
                <c:pt idx="173">
                  <c:v>44.281294466964752</c:v>
                </c:pt>
                <c:pt idx="174">
                  <c:v>44.136348959484124</c:v>
                </c:pt>
                <c:pt idx="175">
                  <c:v>43.99218105062976</c:v>
                </c:pt>
                <c:pt idx="176">
                  <c:v>43.848773605205608</c:v>
                </c:pt>
                <c:pt idx="177">
                  <c:v>43.706105933413994</c:v>
                </c:pt>
                <c:pt idx="178">
                  <c:v>43.564154507757038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E962-4600-9627-806839F2D546}"/>
            </c:ext>
          </c:extLst>
        </c:ser>
        <c:ser>
          <c:idx val="0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'C'!$BL$27:$BL$227</c:f>
              <c:numCache>
                <c:formatCode>General</c:formatCode>
                <c:ptCount val="201"/>
                <c:pt idx="0">
                  <c:v>#N/A</c:v>
                </c:pt>
                <c:pt idx="1">
                  <c:v>62.094798432630952</c:v>
                </c:pt>
                <c:pt idx="2">
                  <c:v>62.18753406126816</c:v>
                </c:pt>
                <c:pt idx="3">
                  <c:v>62.279248100069843</c:v>
                </c:pt>
                <c:pt idx="4">
                  <c:v>62.369787581395791</c:v>
                </c:pt>
                <c:pt idx="5">
                  <c:v>62.458982227118526</c:v>
                </c:pt>
                <c:pt idx="6">
                  <c:v>62.546643108362986</c:v>
                </c:pt>
                <c:pt idx="7">
                  <c:v>62.6325613161411</c:v>
                </c:pt>
                <c:pt idx="8">
                  <c:v>62.716506673642158</c:v>
                </c:pt>
                <c:pt idx="9">
                  <c:v>62.798226527872885</c:v>
                </c:pt>
                <c:pt idx="10">
                  <c:v>62.877444665923427</c:v>
                </c:pt>
                <c:pt idx="11">
                  <c:v>62.953860409214798</c:v>
                </c:pt>
                <c:pt idx="12">
                  <c:v>63.027147947423664</c:v>
                </c:pt>
                <c:pt idx="13">
                  <c:v>63.096955982036107</c:v>
                </c:pt>
                <c:pt idx="14">
                  <c:v>63.162907757190702</c:v>
                </c:pt>
                <c:pt idx="15">
                  <c:v>63.224601562029889</c:v>
                </c:pt>
                <c:pt idx="16">
                  <c:v>63.281611793450935</c:v>
                </c:pt>
                <c:pt idx="17">
                  <c:v>63.333490670057238</c:v>
                </c:pt>
                <c:pt idx="18">
                  <c:v>63.379770686275279</c:v>
                </c:pt>
                <c:pt idx="19">
                  <c:v>63.419967888968976</c:v>
                </c:pt>
                <c:pt idx="20">
                  <c:v>63.453586046403267</c:v>
                </c:pt>
                <c:pt idx="21">
                  <c:v>63.480121760133393</c:v>
                </c:pt>
                <c:pt idx="22">
                  <c:v>63.499070543604553</c:v>
                </c:pt>
                <c:pt idx="23">
                  <c:v>63.509933856593435</c:v>
                </c:pt>
                <c:pt idx="24">
                  <c:v>63.51222704230792</c:v>
                </c:pt>
                <c:pt idx="25">
                  <c:v>63.505488064880133</c:v>
                </c:pt>
                <c:pt idx="26">
                  <c:v>63.489286890876329</c:v>
                </c:pt>
                <c:pt idx="27">
                  <c:v>63.463235301943257</c:v>
                </c:pt>
                <c:pt idx="28">
                  <c:v>63.426996870349591</c:v>
                </c:pt>
                <c:pt idx="29">
                  <c:v>63.380296779259893</c:v>
                </c:pt>
                <c:pt idx="30">
                  <c:v>63.322931129882797</c:v>
                </c:pt>
                <c:pt idx="31">
                  <c:v>63.25477535304119</c:v>
                </c:pt>
                <c:pt idx="32">
                  <c:v>63.175791337657635</c:v>
                </c:pt>
                <c:pt idx="33">
                  <c:v>63.086032906550756</c:v>
                </c:pt>
                <c:pt idx="34">
                  <c:v>62.985649312617781</c:v>
                </c:pt>
                <c:pt idx="35">
                  <c:v>62.874886495684535</c:v>
                </c:pt>
                <c:pt idx="36">
                  <c:v>62.754085929438553</c:v>
                </c:pt>
                <c:pt idx="37">
                  <c:v>62.623680993974666</c:v>
                </c:pt>
                <c:pt idx="38">
                  <c:v>62.484190925584969</c:v>
                </c:pt>
                <c:pt idx="39">
                  <c:v>62.336212513104392</c:v>
                </c:pt>
                <c:pt idx="40">
                  <c:v>62.180409820397394</c:v>
                </c:pt>
                <c:pt idx="41">
                  <c:v>62.017502308871826</c:v>
                </c:pt>
                <c:pt idx="42">
                  <c:v>61.84825180504096</c:v>
                </c:pt>
                <c:pt idx="43">
                  <c:v>61.673448801104996</c:v>
                </c:pt>
                <c:pt idx="44">
                  <c:v>61.493898588950998</c:v>
                </c:pt>
                <c:pt idx="45">
                  <c:v>61.310407710383416</c:v>
                </c:pt>
                <c:pt idx="46">
                  <c:v>61.123771161923102</c:v>
                </c:pt>
                <c:pt idx="47">
                  <c:v>60.934760726398004</c:v>
                </c:pt>
                <c:pt idx="48">
                  <c:v>60.744114722410643</c:v>
                </c:pt>
                <c:pt idx="49">
                  <c:v>60.552529373784466</c:v>
                </c:pt>
                <c:pt idx="50">
                  <c:v>60.360651911219747</c:v>
                </c:pt>
                <c:pt idx="51">
                  <c:v>60.169075433714418</c:v>
                </c:pt>
                <c:pt idx="52">
                  <c:v>59.978335482595064</c:v>
                </c:pt>
                <c:pt idx="53">
                  <c:v>59.78890821948422</c:v>
                </c:pt>
                <c:pt idx="54">
                  <c:v>59.601210052869796</c:v>
                </c:pt>
                <c:pt idx="55">
                  <c:v>59.415598526399094</c:v>
                </c:pt>
                <c:pt idx="56">
                  <c:v>59.232374264707623</c:v>
                </c:pt>
                <c:pt idx="57">
                  <c:v>59.051783767798156</c:v>
                </c:pt>
                <c:pt idx="58">
                  <c:v>58.874022850497575</c:v>
                </c:pt>
                <c:pt idx="59">
                  <c:v>58.699240536917287</c:v>
                </c:pt>
                <c:pt idx="60">
                  <c:v>58.527543238743206</c:v>
                </c:pt>
                <c:pt idx="61">
                  <c:v>58.358999068401666</c:v>
                </c:pt>
                <c:pt idx="62">
                  <c:v>58.193642161827363</c:v>
                </c:pt>
                <c:pt idx="63">
                  <c:v>58.031476909198688</c:v>
                </c:pt>
                <c:pt idx="64">
                  <c:v>57.872482014486685</c:v>
                </c:pt>
                <c:pt idx="65">
                  <c:v>57.716614325214415</c:v>
                </c:pt>
                <c:pt idx="66">
                  <c:v>57.563812391976022</c:v>
                </c:pt>
                <c:pt idx="67">
                  <c:v>57.41399973280604</c:v>
                </c:pt>
                <c:pt idx="68">
                  <c:v>57.267087790392623</c:v>
                </c:pt>
                <c:pt idx="69">
                  <c:v>57.122978580512815</c:v>
                </c:pt>
                <c:pt idx="70">
                  <c:v>56.981567038138841</c:v>
                </c:pt>
                <c:pt idx="71">
                  <c:v>56.842743073687423</c:v>
                </c:pt>
                <c:pt idx="72">
                  <c:v>56.70639335614225</c:v>
                </c:pt>
                <c:pt idx="73">
                  <c:v>56.572402842562404</c:v>
                </c:pt>
                <c:pt idx="74">
                  <c:v>56.440656075068311</c:v>
                </c:pt>
                <c:pt idx="75">
                  <c:v>56.311038267021452</c:v>
                </c:pt>
                <c:pt idx="76">
                  <c:v>56.183436200005062</c:v>
                </c:pt>
                <c:pt idx="77">
                  <c:v>56.05773895255809</c:v>
                </c:pt>
                <c:pt idx="78">
                  <c:v>55.933838480573129</c:v>
                </c:pt>
                <c:pt idx="79">
                  <c:v>55.811630067969837</c:v>
                </c:pt>
                <c:pt idx="80">
                  <c:v>55.691012664801747</c:v>
                </c:pt>
                <c:pt idx="81">
                  <c:v>55.571889128426861</c:v>
                </c:pt>
                <c:pt idx="82">
                  <c:v>55.454166381832685</c:v>
                </c:pt>
                <c:pt idx="83">
                  <c:v>55.337755501698126</c:v>
                </c:pt>
                <c:pt idx="84">
                  <c:v>55.222571747331486</c:v>
                </c:pt>
                <c:pt idx="85">
                  <c:v>55.108534540263769</c:v>
                </c:pt>
                <c:pt idx="86">
                  <c:v>54.995567403015833</c:v>
                </c:pt>
                <c:pt idx="87">
                  <c:v>54.883597864399633</c:v>
                </c:pt>
                <c:pt idx="88">
                  <c:v>54.772557337661816</c:v>
                </c:pt>
                <c:pt idx="89">
                  <c:v>54.662380976828892</c:v>
                </c:pt>
                <c:pt idx="90">
                  <c:v>54.553007515763831</c:v>
                </c:pt>
                <c:pt idx="91">
                  <c:v>54.444379093687417</c:v>
                </c:pt>
                <c:pt idx="92">
                  <c:v>54.336441070247936</c:v>
                </c:pt>
                <c:pt idx="93">
                  <c:v>54.229141832632799</c:v>
                </c:pt>
                <c:pt idx="94">
                  <c:v>54.122432596696754</c:v>
                </c:pt>
                <c:pt idx="95">
                  <c:v>54.016267203628765</c:v>
                </c:pt>
                <c:pt idx="96">
                  <c:v>53.910601913284772</c:v>
                </c:pt>
                <c:pt idx="97">
                  <c:v>53.805395194971084</c:v>
                </c:pt>
                <c:pt idx="98">
                  <c:v>53.700607516168276</c:v>
                </c:pt>
                <c:pt idx="99">
                  <c:v>53.596201129432913</c:v>
                </c:pt>
                <c:pt idx="100">
                  <c:v>53.492139857499879</c:v>
                </c:pt>
                <c:pt idx="101">
                  <c:v>53.388388876430525</c:v>
                </c:pt>
                <c:pt idx="102">
                  <c:v>53.284914496506467</c:v>
                </c:pt>
                <c:pt idx="103">
                  <c:v>53.181683940456942</c:v>
                </c:pt>
                <c:pt idx="104">
                  <c:v>53.078665118527489</c:v>
                </c:pt>
                <c:pt idx="105">
                  <c:v>52.975826399850554</c:v>
                </c:pt>
                <c:pt idx="106">
                  <c:v>52.873136379566631</c:v>
                </c:pt>
                <c:pt idx="107">
                  <c:v>52.770563641170106</c:v>
                </c:pt>
                <c:pt idx="108">
                  <c:v>52.668076513621692</c:v>
                </c:pt>
                <c:pt idx="109">
                  <c:v>52.565642822884087</c:v>
                </c:pt>
                <c:pt idx="110">
                  <c:v>52.463229637705943</c:v>
                </c:pt>
                <c:pt idx="111">
                  <c:v>52.360803009708953</c:v>
                </c:pt>
                <c:pt idx="112">
                  <c:v>52.258327708132008</c:v>
                </c:pt>
                <c:pt idx="113">
                  <c:v>52.155766949965461</c:v>
                </c:pt>
                <c:pt idx="114">
                  <c:v>52.053082126675527</c:v>
                </c:pt>
                <c:pt idx="115">
                  <c:v>51.950232529286858</c:v>
                </c:pt>
                <c:pt idx="116">
                  <c:v>51.847175074266602</c:v>
                </c:pt>
                <c:pt idx="117">
                  <c:v>51.743864033446812</c:v>
                </c:pt>
                <c:pt idx="118">
                  <c:v>51.640250772137541</c:v>
                </c:pt>
                <c:pt idx="119">
                  <c:v>51.536283500623433</c:v>
                </c:pt>
                <c:pt idx="120">
                  <c:v>51.431907045396251</c:v>
                </c:pt>
                <c:pt idx="121">
                  <c:v>51.32706264774356</c:v>
                </c:pt>
                <c:pt idx="122">
                  <c:v>51.221687798665798</c:v>
                </c:pt>
                <c:pt idx="123">
                  <c:v>51.115716120492607</c:v>
                </c:pt>
                <c:pt idx="124">
                  <c:v>51.009077306963334</c:v>
                </c:pt>
                <c:pt idx="125">
                  <c:v>50.901697134850139</c:v>
                </c:pt>
                <c:pt idx="126">
                  <c:v>50.79349756134328</c:v>
                </c:pt>
                <c:pt idx="127">
                  <c:v>50.684396922265037</c:v>
                </c:pt>
                <c:pt idx="128">
                  <c:v>50.574310246593406</c:v>
                </c:pt>
                <c:pt idx="129">
                  <c:v>50.463149702591799</c:v>
                </c:pt>
                <c:pt idx="130">
                  <c:v>50.350825189883153</c:v>
                </c:pt>
                <c:pt idx="131">
                  <c:v>50.23724508988758</c:v>
                </c:pt>
                <c:pt idx="132">
                  <c:v>50.12231718399071</c:v>
                </c:pt>
                <c:pt idx="133">
                  <c:v>50.005949744475558</c:v>
                </c:pt>
                <c:pt idx="134">
                  <c:v>49.888052797540119</c:v>
                </c:pt>
                <c:pt idx="135">
                  <c:v>49.768539550622023</c:v>
                </c:pt>
                <c:pt idx="136">
                  <c:v>49.647327967852867</c:v>
                </c:pt>
                <c:pt idx="137">
                  <c:v>49.524342468001365</c:v>
                </c:pt>
                <c:pt idx="138">
                  <c:v>49.399515709122895</c:v>
                </c:pt>
                <c:pt idx="139">
                  <c:v>49.272790413867384</c:v>
                </c:pt>
                <c:pt idx="140">
                  <c:v>49.144121179716663</c:v>
                </c:pt>
                <c:pt idx="141">
                  <c:v>49.013476210161365</c:v>
                </c:pt>
                <c:pt idx="142">
                  <c:v>48.880838896884214</c:v>
                </c:pt>
                <c:pt idx="143">
                  <c:v>48.746209180277624</c:v>
                </c:pt>
                <c:pt idx="144">
                  <c:v>48.609604616854725</c:v>
                </c:pt>
                <c:pt idx="145">
                  <c:v>48.471061087855759</c:v>
                </c:pt>
                <c:pt idx="146">
                  <c:v>48.330633093812494</c:v>
                </c:pt>
                <c:pt idx="147">
                  <c:v>48.188393594808993</c:v>
                </c:pt>
                <c:pt idx="148">
                  <c:v>48.044433375008836</c:v>
                </c:pt>
                <c:pt idx="149">
                  <c:v>47.898859931610794</c:v>
                </c:pt>
                <c:pt idx="150">
                  <c:v>47.751795911289122</c:v>
                </c:pt>
                <c:pt idx="151">
                  <c:v>47.603377139678926</c:v>
                </c:pt>
                <c:pt idx="152">
                  <c:v>47.453750309836117</c:v>
                </c:pt>
                <c:pt idx="153">
                  <c:v>47.303070412224606</c:v>
                </c:pt>
                <c:pt idx="154">
                  <c:v>47.151498000369259</c:v>
                </c:pt>
                <c:pt idx="155">
                  <c:v>46.999196392038662</c:v>
                </c:pt>
                <c:pt idx="156">
                  <c:v>46.84632890541036</c:v>
                </c:pt>
                <c:pt idx="157">
                  <c:v>46.69305622341308</c:v>
                </c:pt>
                <c:pt idx="158">
                  <c:v>46.539533968127323</c:v>
                </c:pt>
                <c:pt idx="159">
                  <c:v>46.385910551937897</c:v>
                </c:pt>
                <c:pt idx="160">
                  <c:v>46.232325354478697</c:v>
                </c:pt>
                <c:pt idx="161">
                  <c:v>46.078907255767504</c:v>
                </c:pt>
                <c:pt idx="162">
                  <c:v>45.925773537678083</c:v>
                </c:pt>
                <c:pt idx="163">
                  <c:v>45.773029149209194</c:v>
                </c:pt>
                <c:pt idx="164">
                  <c:v>45.620766316758903</c:v>
                </c:pt>
                <c:pt idx="165">
                  <c:v>45.469064469343806</c:v>
                </c:pt>
                <c:pt idx="166">
                  <c:v>45.317990440643193</c:v>
                </c:pt>
                <c:pt idx="167">
                  <c:v>45.167598904840816</c:v>
                </c:pt>
                <c:pt idx="168">
                  <c:v>45.017933001209073</c:v>
                </c:pt>
                <c:pt idx="169">
                  <c:v>44.869025102807122</c:v>
                </c:pt>
                <c:pt idx="170">
                  <c:v>44.720897687038885</c:v>
                </c:pt>
                <c:pt idx="171">
                  <c:v>44.573564269613286</c:v>
                </c:pt>
                <c:pt idx="172">
                  <c:v>44.427030368162598</c:v>
                </c:pt>
                <c:pt idx="173">
                  <c:v>44.281294466962009</c:v>
                </c:pt>
                <c:pt idx="174">
                  <c:v>44.13634895948389</c:v>
                </c:pt>
                <c:pt idx="175">
                  <c:v>43.992181050629739</c:v>
                </c:pt>
                <c:pt idx="176">
                  <c:v>43.848773605205608</c:v>
                </c:pt>
                <c:pt idx="177">
                  <c:v>43.706105933413994</c:v>
                </c:pt>
                <c:pt idx="178">
                  <c:v>43.564154507757038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E962-4600-9627-806839F2D54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82674624"/>
        <c:axId val="472251208"/>
      </c:scatterChart>
      <c:valAx>
        <c:axId val="282674624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472251208"/>
        <c:crosses val="autoZero"/>
        <c:crossBetween val="midCat"/>
      </c:valAx>
      <c:valAx>
        <c:axId val="472251208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282674624"/>
        <c:crosses val="autoZero"/>
        <c:crossBetween val="midCat"/>
      </c:valAx>
    </c:plotArea>
    <c:plotVisOnly val="1"/>
    <c:dispBlanksAs val="gap"/>
    <c:showDLblsOverMax val="0"/>
  </c:chart>
  <c:spPr>
    <a:solidFill>
      <a:schemeClr val="bg1"/>
    </a:solidFill>
  </c:spPr>
  <c:printSettings>
    <c:headerFooter/>
    <c:pageMargins b="0.75" l="0.7" r="0.7" t="0.75" header="0.3" footer="0.3"/>
    <c:pageSetup/>
  </c:printSettings>
</c:chartSpace>
</file>

<file path=xl/charts/chart4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/>
      <c:scatterChart>
        <c:scatterStyle val="smoothMarker"/>
        <c:varyColors val="0"/>
        <c:ser>
          <c:idx val="12"/>
          <c:order val="0"/>
          <c:spPr>
            <a:ln>
              <a:solidFill>
                <a:schemeClr val="accent1"/>
              </a:solidFill>
            </a:ln>
          </c:spPr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'C'!$Q$27:$Q$227</c:f>
              <c:numCache>
                <c:formatCode>General</c:formatCode>
                <c:ptCount val="201"/>
                <c:pt idx="0">
                  <c:v>59.759</c:v>
                </c:pt>
                <c:pt idx="1">
                  <c:v>59.362000000000002</c:v>
                </c:pt>
                <c:pt idx="2">
                  <c:v>61.5</c:v>
                </c:pt>
                <c:pt idx="3">
                  <c:v>55.448</c:v>
                </c:pt>
                <c:pt idx="4">
                  <c:v>56.948</c:v>
                </c:pt>
                <c:pt idx="5">
                  <c:v>60.223999999999997</c:v>
                </c:pt>
                <c:pt idx="6">
                  <c:v>57.741</c:v>
                </c:pt>
                <c:pt idx="7">
                  <c:v>55.81</c:v>
                </c:pt>
                <c:pt idx="8">
                  <c:v>55.466000000000001</c:v>
                </c:pt>
                <c:pt idx="9">
                  <c:v>55.585999999999999</c:v>
                </c:pt>
                <c:pt idx="10">
                  <c:v>57.637999999999998</c:v>
                </c:pt>
                <c:pt idx="11">
                  <c:v>58.948</c:v>
                </c:pt>
                <c:pt idx="12">
                  <c:v>58.741</c:v>
                </c:pt>
                <c:pt idx="13">
                  <c:v>57.637999999999998</c:v>
                </c:pt>
                <c:pt idx="14">
                  <c:v>60.844999999999999</c:v>
                </c:pt>
                <c:pt idx="15">
                  <c:v>57.5</c:v>
                </c:pt>
                <c:pt idx="16">
                  <c:v>57.378999999999998</c:v>
                </c:pt>
                <c:pt idx="17">
                  <c:v>57.292999999999999</c:v>
                </c:pt>
                <c:pt idx="18">
                  <c:v>56.533999999999999</c:v>
                </c:pt>
                <c:pt idx="19">
                  <c:v>59.241</c:v>
                </c:pt>
                <c:pt idx="20">
                  <c:v>56.707000000000001</c:v>
                </c:pt>
                <c:pt idx="21">
                  <c:v>60.69</c:v>
                </c:pt>
                <c:pt idx="22">
                  <c:v>58.033999999999999</c:v>
                </c:pt>
                <c:pt idx="23">
                  <c:v>57.5</c:v>
                </c:pt>
                <c:pt idx="24">
                  <c:v>58.344999999999999</c:v>
                </c:pt>
                <c:pt idx="25">
                  <c:v>57.828000000000003</c:v>
                </c:pt>
                <c:pt idx="26">
                  <c:v>57.121000000000002</c:v>
                </c:pt>
                <c:pt idx="27">
                  <c:v>55.982999999999997</c:v>
                </c:pt>
                <c:pt idx="28">
                  <c:v>57.896999999999998</c:v>
                </c:pt>
                <c:pt idx="29">
                  <c:v>56.896999999999998</c:v>
                </c:pt>
                <c:pt idx="30">
                  <c:v>56.81</c:v>
                </c:pt>
                <c:pt idx="31">
                  <c:v>55.69</c:v>
                </c:pt>
                <c:pt idx="32">
                  <c:v>57.603000000000002</c:v>
                </c:pt>
                <c:pt idx="33">
                  <c:v>56.517000000000003</c:v>
                </c:pt>
                <c:pt idx="34">
                  <c:v>57.759</c:v>
                </c:pt>
                <c:pt idx="35">
                  <c:v>57.69</c:v>
                </c:pt>
                <c:pt idx="36">
                  <c:v>58.552</c:v>
                </c:pt>
                <c:pt idx="37">
                  <c:v>60.759</c:v>
                </c:pt>
                <c:pt idx="38">
                  <c:v>62.655000000000001</c:v>
                </c:pt>
                <c:pt idx="39">
                  <c:v>62.637999999999998</c:v>
                </c:pt>
                <c:pt idx="40">
                  <c:v>66.5</c:v>
                </c:pt>
                <c:pt idx="41">
                  <c:v>72.5</c:v>
                </c:pt>
                <c:pt idx="42">
                  <c:v>77.793000000000006</c:v>
                </c:pt>
                <c:pt idx="43">
                  <c:v>88.552000000000007</c:v>
                </c:pt>
                <c:pt idx="44">
                  <c:v>102.879</c:v>
                </c:pt>
                <c:pt idx="45">
                  <c:v>116.60299999999999</c:v>
                </c:pt>
                <c:pt idx="46">
                  <c:v>132.74100000000001</c:v>
                </c:pt>
                <c:pt idx="47">
                  <c:v>148.22399999999999</c:v>
                </c:pt>
                <c:pt idx="48">
                  <c:v>155.44800000000001</c:v>
                </c:pt>
                <c:pt idx="49">
                  <c:v>162.06899999999999</c:v>
                </c:pt>
                <c:pt idx="50">
                  <c:v>163.75899999999999</c:v>
                </c:pt>
                <c:pt idx="51">
                  <c:v>163.155</c:v>
                </c:pt>
                <c:pt idx="52">
                  <c:v>154.89699999999999</c:v>
                </c:pt>
                <c:pt idx="53">
                  <c:v>139.983</c:v>
                </c:pt>
                <c:pt idx="54">
                  <c:v>119.259</c:v>
                </c:pt>
                <c:pt idx="55">
                  <c:v>95.102999999999994</c:v>
                </c:pt>
                <c:pt idx="56">
                  <c:v>76.879000000000005</c:v>
                </c:pt>
                <c:pt idx="57">
                  <c:v>63.844999999999999</c:v>
                </c:pt>
                <c:pt idx="58">
                  <c:v>58.81</c:v>
                </c:pt>
                <c:pt idx="59">
                  <c:v>56.517000000000003</c:v>
                </c:pt>
                <c:pt idx="60">
                  <c:v>54.017000000000003</c:v>
                </c:pt>
                <c:pt idx="61">
                  <c:v>57.896999999999998</c:v>
                </c:pt>
                <c:pt idx="62">
                  <c:v>57</c:v>
                </c:pt>
                <c:pt idx="63">
                  <c:v>57.914000000000001</c:v>
                </c:pt>
                <c:pt idx="64">
                  <c:v>58.637999999999998</c:v>
                </c:pt>
                <c:pt idx="65">
                  <c:v>59.223999999999997</c:v>
                </c:pt>
                <c:pt idx="66">
                  <c:v>58.930999999999997</c:v>
                </c:pt>
                <c:pt idx="67">
                  <c:v>65.034000000000006</c:v>
                </c:pt>
                <c:pt idx="68">
                  <c:v>70.516999999999996</c:v>
                </c:pt>
                <c:pt idx="69">
                  <c:v>78.81</c:v>
                </c:pt>
                <c:pt idx="70">
                  <c:v>88.585999999999999</c:v>
                </c:pt>
                <c:pt idx="71">
                  <c:v>99.328000000000003</c:v>
                </c:pt>
                <c:pt idx="72">
                  <c:v>107.155</c:v>
                </c:pt>
                <c:pt idx="73">
                  <c:v>113.328</c:v>
                </c:pt>
                <c:pt idx="74">
                  <c:v>114.621</c:v>
                </c:pt>
                <c:pt idx="75">
                  <c:v>115.776</c:v>
                </c:pt>
                <c:pt idx="76">
                  <c:v>112.172</c:v>
                </c:pt>
                <c:pt idx="77">
                  <c:v>101.29300000000001</c:v>
                </c:pt>
                <c:pt idx="78">
                  <c:v>91.69</c:v>
                </c:pt>
                <c:pt idx="79">
                  <c:v>77.397000000000006</c:v>
                </c:pt>
                <c:pt idx="80">
                  <c:v>60.276000000000003</c:v>
                </c:pt>
                <c:pt idx="81">
                  <c:v>53.671999999999997</c:v>
                </c:pt>
                <c:pt idx="82">
                  <c:v>53.137999999999998</c:v>
                </c:pt>
                <c:pt idx="83">
                  <c:v>52.31</c:v>
                </c:pt>
                <c:pt idx="84">
                  <c:v>53.585999999999999</c:v>
                </c:pt>
                <c:pt idx="85">
                  <c:v>52.085999999999999</c:v>
                </c:pt>
                <c:pt idx="86">
                  <c:v>52.017000000000003</c:v>
                </c:pt>
                <c:pt idx="87">
                  <c:v>50.396999999999998</c:v>
                </c:pt>
                <c:pt idx="88">
                  <c:v>52.69</c:v>
                </c:pt>
                <c:pt idx="89">
                  <c:v>51.103000000000002</c:v>
                </c:pt>
                <c:pt idx="90">
                  <c:v>51.828000000000003</c:v>
                </c:pt>
                <c:pt idx="91">
                  <c:v>51.069000000000003</c:v>
                </c:pt>
                <c:pt idx="92">
                  <c:v>52.741</c:v>
                </c:pt>
                <c:pt idx="93">
                  <c:v>50.930999999999997</c:v>
                </c:pt>
                <c:pt idx="94">
                  <c:v>51.121000000000002</c:v>
                </c:pt>
                <c:pt idx="95">
                  <c:v>50.276000000000003</c:v>
                </c:pt>
                <c:pt idx="96">
                  <c:v>50.466000000000001</c:v>
                </c:pt>
                <c:pt idx="97">
                  <c:v>52.103000000000002</c:v>
                </c:pt>
                <c:pt idx="98">
                  <c:v>50.31</c:v>
                </c:pt>
                <c:pt idx="99">
                  <c:v>51.292999999999999</c:v>
                </c:pt>
                <c:pt idx="100">
                  <c:v>51.344999999999999</c:v>
                </c:pt>
                <c:pt idx="101">
                  <c:v>51.585999999999999</c:v>
                </c:pt>
                <c:pt idx="102">
                  <c:v>50.914000000000001</c:v>
                </c:pt>
                <c:pt idx="103">
                  <c:v>53.466000000000001</c:v>
                </c:pt>
                <c:pt idx="104">
                  <c:v>55.033999999999999</c:v>
                </c:pt>
                <c:pt idx="105">
                  <c:v>53.017000000000003</c:v>
                </c:pt>
                <c:pt idx="106">
                  <c:v>54.81</c:v>
                </c:pt>
                <c:pt idx="107">
                  <c:v>60.69</c:v>
                </c:pt>
                <c:pt idx="108">
                  <c:v>63.533999999999999</c:v>
                </c:pt>
                <c:pt idx="109">
                  <c:v>75.379000000000005</c:v>
                </c:pt>
                <c:pt idx="110">
                  <c:v>78.516999999999996</c:v>
                </c:pt>
                <c:pt idx="111">
                  <c:v>90.206999999999994</c:v>
                </c:pt>
                <c:pt idx="112">
                  <c:v>96.671999999999997</c:v>
                </c:pt>
                <c:pt idx="113">
                  <c:v>109.31</c:v>
                </c:pt>
                <c:pt idx="114">
                  <c:v>120.94799999999999</c:v>
                </c:pt>
                <c:pt idx="115">
                  <c:v>123.931</c:v>
                </c:pt>
                <c:pt idx="116">
                  <c:v>127.517</c:v>
                </c:pt>
                <c:pt idx="117">
                  <c:v>130.75899999999999</c:v>
                </c:pt>
                <c:pt idx="118">
                  <c:v>129.87899999999999</c:v>
                </c:pt>
                <c:pt idx="119">
                  <c:v>122.55200000000001</c:v>
                </c:pt>
                <c:pt idx="120">
                  <c:v>113.569</c:v>
                </c:pt>
                <c:pt idx="121">
                  <c:v>101.10299999999999</c:v>
                </c:pt>
                <c:pt idx="122">
                  <c:v>86.947999999999993</c:v>
                </c:pt>
                <c:pt idx="123">
                  <c:v>72.81</c:v>
                </c:pt>
                <c:pt idx="124">
                  <c:v>60.741</c:v>
                </c:pt>
                <c:pt idx="125">
                  <c:v>55.569000000000003</c:v>
                </c:pt>
                <c:pt idx="126">
                  <c:v>52.276000000000003</c:v>
                </c:pt>
                <c:pt idx="127">
                  <c:v>46.517000000000003</c:v>
                </c:pt>
                <c:pt idx="128">
                  <c:v>47.81</c:v>
                </c:pt>
                <c:pt idx="129">
                  <c:v>49.155000000000001</c:v>
                </c:pt>
                <c:pt idx="130">
                  <c:v>47.466000000000001</c:v>
                </c:pt>
                <c:pt idx="131">
                  <c:v>48.069000000000003</c:v>
                </c:pt>
                <c:pt idx="132">
                  <c:v>48.085999999999999</c:v>
                </c:pt>
                <c:pt idx="133">
                  <c:v>46.741</c:v>
                </c:pt>
                <c:pt idx="134">
                  <c:v>47.378999999999998</c:v>
                </c:pt>
                <c:pt idx="135">
                  <c:v>47.896999999999998</c:v>
                </c:pt>
                <c:pt idx="136">
                  <c:v>45.844999999999999</c:v>
                </c:pt>
                <c:pt idx="137">
                  <c:v>48.19</c:v>
                </c:pt>
                <c:pt idx="138">
                  <c:v>52.171999999999997</c:v>
                </c:pt>
                <c:pt idx="139">
                  <c:v>52.792999999999999</c:v>
                </c:pt>
                <c:pt idx="140">
                  <c:v>54.155000000000001</c:v>
                </c:pt>
                <c:pt idx="141">
                  <c:v>55.171999999999997</c:v>
                </c:pt>
                <c:pt idx="142">
                  <c:v>59.328000000000003</c:v>
                </c:pt>
                <c:pt idx="143">
                  <c:v>62.603000000000002</c:v>
                </c:pt>
                <c:pt idx="144">
                  <c:v>67.620999999999995</c:v>
                </c:pt>
                <c:pt idx="145">
                  <c:v>74.638000000000005</c:v>
                </c:pt>
                <c:pt idx="146">
                  <c:v>78.81</c:v>
                </c:pt>
                <c:pt idx="147">
                  <c:v>80.379000000000005</c:v>
                </c:pt>
                <c:pt idx="148">
                  <c:v>83.844999999999999</c:v>
                </c:pt>
                <c:pt idx="149">
                  <c:v>83.671999999999997</c:v>
                </c:pt>
                <c:pt idx="150">
                  <c:v>81.861999999999995</c:v>
                </c:pt>
                <c:pt idx="151">
                  <c:v>80.638000000000005</c:v>
                </c:pt>
                <c:pt idx="152">
                  <c:v>74.085999999999999</c:v>
                </c:pt>
                <c:pt idx="153">
                  <c:v>67.414000000000001</c:v>
                </c:pt>
                <c:pt idx="154">
                  <c:v>56.896999999999998</c:v>
                </c:pt>
                <c:pt idx="155">
                  <c:v>52.5</c:v>
                </c:pt>
                <c:pt idx="156">
                  <c:v>49</c:v>
                </c:pt>
                <c:pt idx="157">
                  <c:v>46.137999999999998</c:v>
                </c:pt>
                <c:pt idx="158">
                  <c:v>45.223999999999997</c:v>
                </c:pt>
                <c:pt idx="159">
                  <c:v>43.828000000000003</c:v>
                </c:pt>
                <c:pt idx="160">
                  <c:v>45.741</c:v>
                </c:pt>
                <c:pt idx="161">
                  <c:v>44.19</c:v>
                </c:pt>
                <c:pt idx="162">
                  <c:v>45.017000000000003</c:v>
                </c:pt>
                <c:pt idx="163">
                  <c:v>43.430999999999997</c:v>
                </c:pt>
                <c:pt idx="164">
                  <c:v>46.017000000000003</c:v>
                </c:pt>
                <c:pt idx="165">
                  <c:v>44.466000000000001</c:v>
                </c:pt>
                <c:pt idx="166">
                  <c:v>44.344999999999999</c:v>
                </c:pt>
                <c:pt idx="167">
                  <c:v>42.5</c:v>
                </c:pt>
                <c:pt idx="168">
                  <c:v>42.533999999999999</c:v>
                </c:pt>
                <c:pt idx="169">
                  <c:v>46.792999999999999</c:v>
                </c:pt>
                <c:pt idx="170">
                  <c:v>44.241</c:v>
                </c:pt>
                <c:pt idx="171">
                  <c:v>46.396999999999998</c:v>
                </c:pt>
                <c:pt idx="172">
                  <c:v>43.378999999999998</c:v>
                </c:pt>
                <c:pt idx="173">
                  <c:v>41.396999999999998</c:v>
                </c:pt>
                <c:pt idx="174">
                  <c:v>42.533999999999999</c:v>
                </c:pt>
                <c:pt idx="175">
                  <c:v>43.052</c:v>
                </c:pt>
                <c:pt idx="176">
                  <c:v>43.121000000000002</c:v>
                </c:pt>
                <c:pt idx="177">
                  <c:v>42.155000000000001</c:v>
                </c:pt>
                <c:pt idx="178">
                  <c:v>42.569000000000003</c:v>
                </c:pt>
                <c:pt idx="179">
                  <c:v>43.828000000000003</c:v>
                </c:pt>
                <c:pt idx="180">
                  <c:v>42.5</c:v>
                </c:pt>
                <c:pt idx="181">
                  <c:v>42.5</c:v>
                </c:pt>
                <c:pt idx="182">
                  <c:v>41.828000000000003</c:v>
                </c:pt>
                <c:pt idx="183">
                  <c:v>41.121000000000002</c:v>
                </c:pt>
                <c:pt idx="184">
                  <c:v>42.637999999999998</c:v>
                </c:pt>
                <c:pt idx="185">
                  <c:v>43.552</c:v>
                </c:pt>
                <c:pt idx="186">
                  <c:v>40.517000000000003</c:v>
                </c:pt>
                <c:pt idx="187">
                  <c:v>42.069000000000003</c:v>
                </c:pt>
                <c:pt idx="188">
                  <c:v>43.292999999999999</c:v>
                </c:pt>
                <c:pt idx="189">
                  <c:v>42.241</c:v>
                </c:pt>
                <c:pt idx="190">
                  <c:v>41.276000000000003</c:v>
                </c:pt>
                <c:pt idx="191">
                  <c:v>41.862000000000002</c:v>
                </c:pt>
                <c:pt idx="192">
                  <c:v>39.5</c:v>
                </c:pt>
                <c:pt idx="193">
                  <c:v>40.362000000000002</c:v>
                </c:pt>
                <c:pt idx="194">
                  <c:v>38.707000000000001</c:v>
                </c:pt>
                <c:pt idx="195">
                  <c:v>41.517000000000003</c:v>
                </c:pt>
                <c:pt idx="196">
                  <c:v>43.052</c:v>
                </c:pt>
                <c:pt idx="197">
                  <c:v>41.259</c:v>
                </c:pt>
                <c:pt idx="198">
                  <c:v>42.896999999999998</c:v>
                </c:pt>
                <c:pt idx="199">
                  <c:v>39.914000000000001</c:v>
                </c:pt>
                <c:pt idx="200">
                  <c:v>39.085999999999999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F548-413D-B216-0C367221D18D}"/>
            </c:ext>
          </c:extLst>
        </c:ser>
        <c:ser>
          <c:idx val="2"/>
          <c:order val="1"/>
          <c:spPr>
            <a:ln>
              <a:solidFill>
                <a:schemeClr val="accent2"/>
              </a:solidFill>
            </a:ln>
          </c:spPr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'C'!$AG$27:$AG$227</c:f>
              <c:numCache>
                <c:formatCode>0.00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57.575985516847126</c:v>
                </c:pt>
                <c:pt idx="7">
                  <c:v>57.604973800905285</c:v>
                </c:pt>
                <c:pt idx="8">
                  <c:v>57.634349874676346</c:v>
                </c:pt>
                <c:pt idx="9">
                  <c:v>57.664080280369618</c:v>
                </c:pt>
                <c:pt idx="10">
                  <c:v>57.694122375990283</c:v>
                </c:pt>
                <c:pt idx="11">
                  <c:v>57.724423200797247</c:v>
                </c:pt>
                <c:pt idx="12">
                  <c:v>57.754918290691684</c:v>
                </c:pt>
                <c:pt idx="13">
                  <c:v>57.785530461099306</c:v>
                </c:pt>
                <c:pt idx="14">
                  <c:v>57.816168582024616</c:v>
                </c:pt>
                <c:pt idx="15">
                  <c:v>57.846726380533575</c:v>
                </c:pt>
                <c:pt idx="16">
                  <c:v>57.877081324004799</c:v>
                </c:pt>
                <c:pt idx="17">
                  <c:v>57.907093672554055</c:v>
                </c:pt>
                <c:pt idx="18">
                  <c:v>57.93660586234521</c:v>
                </c:pt>
                <c:pt idx="19">
                  <c:v>57.965442538654422</c:v>
                </c:pt>
                <c:pt idx="20">
                  <c:v>57.993411891783012</c:v>
                </c:pt>
                <c:pt idx="21">
                  <c:v>58.02030964146158</c:v>
                </c:pt>
                <c:pt idx="22">
                  <c:v>58.045928400064831</c:v>
                </c:pt>
                <c:pt idx="23">
                  <c:v>58.070077801033065</c:v>
                </c:pt>
                <c:pt idx="24">
                  <c:v>58.092625645616124</c:v>
                </c:pt>
                <c:pt idx="25">
                  <c:v>58.113578802261252</c:v>
                </c:pt>
                <c:pt idx="26">
                  <c:v>58.133236576175733</c:v>
                </c:pt>
                <c:pt idx="27">
                  <c:v>58.152470917903742</c:v>
                </c:pt>
                <c:pt idx="28">
                  <c:v>58.173218968880256</c:v>
                </c:pt>
                <c:pt idx="29">
                  <c:v>58.199314200423935</c:v>
                </c:pt>
                <c:pt idx="30">
                  <c:v>58.237829152981156</c:v>
                </c:pt>
                <c:pt idx="31">
                  <c:v>58.301145246373785</c:v>
                </c:pt>
                <c:pt idx="32">
                  <c:v>58.409983463573219</c:v>
                </c:pt>
                <c:pt idx="33">
                  <c:v>58.597592918923667</c:v>
                </c:pt>
                <c:pt idx="34">
                  <c:v>58.915162268564551</c:v>
                </c:pt>
                <c:pt idx="35">
                  <c:v>59.438250481979615</c:v>
                </c:pt>
                <c:pt idx="36">
                  <c:v>60.273602710568639</c:v>
                </c:pt>
                <c:pt idx="37">
                  <c:v>61.565136536461701</c:v>
                </c:pt>
                <c:pt idx="38">
                  <c:v>63.497230804753919</c:v>
                </c:pt>
                <c:pt idx="39">
                  <c:v>66.292882428457133</c:v>
                </c:pt>
                <c:pt idx="40">
                  <c:v>70.204050168726809</c:v>
                </c:pt>
                <c:pt idx="41">
                  <c:v>75.491834692593571</c:v>
                </c:pt>
                <c:pt idx="42">
                  <c:v>82.395186963845816</c:v>
                </c:pt>
                <c:pt idx="43">
                  <c:v>91.088281800602218</c:v>
                </c:pt>
                <c:pt idx="44">
                  <c:v>101.62718928473913</c:v>
                </c:pt>
                <c:pt idx="45">
                  <c:v>113.88326443405872</c:v>
                </c:pt>
                <c:pt idx="46">
                  <c:v>127.45191670755059</c:v>
                </c:pt>
                <c:pt idx="47">
                  <c:v>141.51928938974766</c:v>
                </c:pt>
                <c:pt idx="48">
                  <c:v>154.69575563121626</c:v>
                </c:pt>
                <c:pt idx="49">
                  <c:v>164.9205557542906</c:v>
                </c:pt>
                <c:pt idx="50">
                  <c:v>169.67355019361162</c:v>
                </c:pt>
                <c:pt idx="51">
                  <c:v>166.7205531943618</c:v>
                </c:pt>
                <c:pt idx="52">
                  <c:v>155.26893431232571</c:v>
                </c:pt>
                <c:pt idx="53">
                  <c:v>136.85925303197862</c:v>
                </c:pt>
                <c:pt idx="54">
                  <c:v>115.16353902222936</c:v>
                </c:pt>
                <c:pt idx="55">
                  <c:v>94.53974171183232</c:v>
                </c:pt>
                <c:pt idx="56">
                  <c:v>78.219903688151973</c:v>
                </c:pt>
                <c:pt idx="57">
                  <c:v>67.324165278226758</c:v>
                </c:pt>
                <c:pt idx="58">
                  <c:v>61.146095166649403</c:v>
                </c:pt>
                <c:pt idx="59">
                  <c:v>58.169123031852308</c:v>
                </c:pt>
                <c:pt idx="60">
                  <c:v>56.982227919368853</c:v>
                </c:pt>
                <c:pt idx="61">
                  <c:v>56.682815456831648</c:v>
                </c:pt>
                <c:pt idx="62">
                  <c:v>56.859966035151871</c:v>
                </c:pt>
                <c:pt idx="63">
                  <c:v>57.425924191978652</c:v>
                </c:pt>
                <c:pt idx="64">
                  <c:v>58.470829350774082</c:v>
                </c:pt>
                <c:pt idx="65">
                  <c:v>60.181140175149423</c:v>
                </c:pt>
                <c:pt idx="66">
                  <c:v>62.796981384335957</c:v>
                </c:pt>
                <c:pt idx="67">
                  <c:v>66.576841227957942</c:v>
                </c:pt>
                <c:pt idx="68">
                  <c:v>71.750399470328887</c:v>
                </c:pt>
                <c:pt idx="69">
                  <c:v>78.450457442284787</c:v>
                </c:pt>
                <c:pt idx="70">
                  <c:v>86.617317863155023</c:v>
                </c:pt>
                <c:pt idx="71">
                  <c:v>95.866826915939839</c:v>
                </c:pt>
                <c:pt idx="72">
                  <c:v>105.32696838906961</c:v>
                </c:pt>
                <c:pt idx="73">
                  <c:v>113.51580887755415</c:v>
                </c:pt>
                <c:pt idx="74">
                  <c:v>118.45427068763566</c:v>
                </c:pt>
                <c:pt idx="75">
                  <c:v>118.23846054204884</c:v>
                </c:pt>
                <c:pt idx="76">
                  <c:v>112.01565032013768</c:v>
                </c:pt>
                <c:pt idx="77">
                  <c:v>100.78280862016797</c:v>
                </c:pt>
                <c:pt idx="78">
                  <c:v>87.238467152314257</c:v>
                </c:pt>
                <c:pt idx="79">
                  <c:v>74.556143806397415</c:v>
                </c:pt>
                <c:pt idx="80">
                  <c:v>64.918516587947053</c:v>
                </c:pt>
                <c:pt idx="81">
                  <c:v>58.859974287991669</c:v>
                </c:pt>
                <c:pt idx="82">
                  <c:v>55.666051454816923</c:v>
                </c:pt>
                <c:pt idx="83">
                  <c:v>54.223331874993576</c:v>
                </c:pt>
                <c:pt idx="84">
                  <c:v>53.632475507858253</c:v>
                </c:pt>
                <c:pt idx="85">
                  <c:v>53.377844498099691</c:v>
                </c:pt>
                <c:pt idx="86">
                  <c:v>53.232136585391039</c:v>
                </c:pt>
                <c:pt idx="87">
                  <c:v>53.115704069396777</c:v>
                </c:pt>
                <c:pt idx="88">
                  <c:v>53.005980401205136</c:v>
                </c:pt>
                <c:pt idx="89">
                  <c:v>52.897763162909897</c:v>
                </c:pt>
                <c:pt idx="90">
                  <c:v>52.790124327669837</c:v>
                </c:pt>
                <c:pt idx="91">
                  <c:v>52.683063345365618</c:v>
                </c:pt>
                <c:pt idx="92">
                  <c:v>52.576890998087606</c:v>
                </c:pt>
                <c:pt idx="93">
                  <c:v>52.472270536196667</c:v>
                </c:pt>
                <c:pt idx="94">
                  <c:v>52.370483577942522</c:v>
                </c:pt>
                <c:pt idx="95">
                  <c:v>52.27390903521696</c:v>
                </c:pt>
                <c:pt idx="96">
                  <c:v>52.186808910106336</c:v>
                </c:pt>
                <c:pt idx="97">
                  <c:v>52.116557703779179</c:v>
                </c:pt>
                <c:pt idx="98">
                  <c:v>52.075475943922505</c:v>
                </c:pt>
                <c:pt idx="99">
                  <c:v>52.083424562280051</c:v>
                </c:pt>
                <c:pt idx="100">
                  <c:v>52.171262652453827</c:v>
                </c:pt>
                <c:pt idx="101">
                  <c:v>52.385138775200623</c:v>
                </c:pt>
                <c:pt idx="102">
                  <c:v>52.791351350126959</c:v>
                </c:pt>
                <c:pt idx="103">
                  <c:v>53.481168850001161</c:v>
                </c:pt>
                <c:pt idx="104">
                  <c:v>54.574568860220374</c:v>
                </c:pt>
                <c:pt idx="105">
                  <c:v>56.221402446637434</c:v>
                </c:pt>
                <c:pt idx="106">
                  <c:v>58.598119953072299</c:v>
                </c:pt>
                <c:pt idx="107">
                  <c:v>61.898009200667687</c:v>
                </c:pt>
                <c:pt idx="108">
                  <c:v>66.312923185455361</c:v>
                </c:pt>
                <c:pt idx="109">
                  <c:v>72.004591791286813</c:v>
                </c:pt>
                <c:pt idx="110">
                  <c:v>79.063649458035016</c:v>
                </c:pt>
                <c:pt idx="111">
                  <c:v>87.454749853588467</c:v>
                </c:pt>
                <c:pt idx="112">
                  <c:v>96.948236874872833</c:v>
                </c:pt>
                <c:pt idx="113">
                  <c:v>107.0462636735402</c:v>
                </c:pt>
                <c:pt idx="114">
                  <c:v>116.92713219234128</c:v>
                </c:pt>
                <c:pt idx="115">
                  <c:v>125.452708605691</c:v>
                </c:pt>
                <c:pt idx="116">
                  <c:v>131.29408621875464</c:v>
                </c:pt>
                <c:pt idx="117">
                  <c:v>133.20525449426404</c:v>
                </c:pt>
                <c:pt idx="118">
                  <c:v>130.40105385714872</c:v>
                </c:pt>
                <c:pt idx="119">
                  <c:v>122.9022500422</c:v>
                </c:pt>
                <c:pt idx="120">
                  <c:v>111.66627240497482</c:v>
                </c:pt>
                <c:pt idx="121">
                  <c:v>98.388377985112385</c:v>
                </c:pt>
                <c:pt idx="122">
                  <c:v>85.021220996874845</c:v>
                </c:pt>
                <c:pt idx="123">
                  <c:v>73.219399420049442</c:v>
                </c:pt>
                <c:pt idx="124">
                  <c:v>63.954223209270737</c:v>
                </c:pt>
                <c:pt idx="125">
                  <c:v>57.434581632471733</c:v>
                </c:pt>
                <c:pt idx="126">
                  <c:v>53.296813260045653</c:v>
                </c:pt>
                <c:pt idx="127">
                  <c:v>50.910105984323991</c:v>
                </c:pt>
                <c:pt idx="128">
                  <c:v>49.641316545697862</c:v>
                </c:pt>
                <c:pt idx="129">
                  <c:v>49.000526830387138</c:v>
                </c:pt>
                <c:pt idx="130">
                  <c:v>48.672998406929935</c:v>
                </c:pt>
                <c:pt idx="131">
                  <c:v>48.486123324998424</c:v>
                </c:pt>
                <c:pt idx="132">
                  <c:v>48.359232078511816</c:v>
                </c:pt>
                <c:pt idx="133">
                  <c:v>48.263173080794374</c:v>
                </c:pt>
                <c:pt idx="134">
                  <c:v>48.197028426785359</c:v>
                </c:pt>
                <c:pt idx="135">
                  <c:v>48.179335813114946</c:v>
                </c:pt>
                <c:pt idx="136">
                  <c:v>48.248883074639636</c:v>
                </c:pt>
                <c:pt idx="137">
                  <c:v>48.470933374220238</c:v>
                </c:pt>
                <c:pt idx="138">
                  <c:v>48.945442971263169</c:v>
                </c:pt>
                <c:pt idx="139">
                  <c:v>49.813304347753686</c:v>
                </c:pt>
                <c:pt idx="140">
                  <c:v>51.255028559353505</c:v>
                </c:pt>
                <c:pt idx="141">
                  <c:v>53.474394171802771</c:v>
                </c:pt>
                <c:pt idx="142">
                  <c:v>56.658864711839044</c:v>
                </c:pt>
                <c:pt idx="143">
                  <c:v>60.911344225246808</c:v>
                </c:pt>
                <c:pt idx="144">
                  <c:v>66.157318758086376</c:v>
                </c:pt>
                <c:pt idx="145">
                  <c:v>72.049869259754431</c:v>
                </c:pt>
                <c:pt idx="146">
                  <c:v>77.918713906721862</c:v>
                </c:pt>
                <c:pt idx="147">
                  <c:v>82.823056954020174</c:v>
                </c:pt>
                <c:pt idx="148">
                  <c:v>85.747627164883141</c:v>
                </c:pt>
                <c:pt idx="149">
                  <c:v>85.914025234295138</c:v>
                </c:pt>
                <c:pt idx="150">
                  <c:v>83.090677814732601</c:v>
                </c:pt>
                <c:pt idx="151">
                  <c:v>77.739525445607384</c:v>
                </c:pt>
                <c:pt idx="152">
                  <c:v>70.8940371150441</c:v>
                </c:pt>
                <c:pt idx="153">
                  <c:v>63.806897141168349</c:v>
                </c:pt>
                <c:pt idx="154">
                  <c:v>57.540323909931629</c:v>
                </c:pt>
                <c:pt idx="155">
                  <c:v>52.695347515852426</c:v>
                </c:pt>
                <c:pt idx="156">
                  <c:v>49.374662088300461</c:v>
                </c:pt>
                <c:pt idx="157">
                  <c:v>47.332409443101248</c:v>
                </c:pt>
                <c:pt idx="158">
                  <c:v>46.185387692350744</c:v>
                </c:pt>
                <c:pt idx="159">
                  <c:v>45.576460460104265</c:v>
                </c:pt>
                <c:pt idx="160">
                  <c:v>45.249172813387716</c:v>
                </c:pt>
                <c:pt idx="161">
                  <c:v>45.051350380361121</c:v>
                </c:pt>
                <c:pt idx="162">
                  <c:v>44.906107128392414</c:v>
                </c:pt>
                <c:pt idx="163">
                  <c:v>44.779842181075452</c:v>
                </c:pt>
                <c:pt idx="164">
                  <c:v>44.65973917457913</c:v>
                </c:pt>
                <c:pt idx="165">
                  <c:v>44.54151142307051</c:v>
                </c:pt>
                <c:pt idx="166">
                  <c:v>44.423902609894931</c:v>
                </c:pt>
                <c:pt idx="167">
                  <c:v>44.306595031459032</c:v>
                </c:pt>
                <c:pt idx="168">
                  <c:v>44.189524550347222</c:v>
                </c:pt>
                <c:pt idx="169">
                  <c:v>44.072685611577384</c:v>
                </c:pt>
                <c:pt idx="170">
                  <c:v>43.956082802977861</c:v>
                </c:pt>
                <c:pt idx="171">
                  <c:v>43.839720435943782</c:v>
                </c:pt>
                <c:pt idx="172">
                  <c:v>43.723600750037143</c:v>
                </c:pt>
                <c:pt idx="173">
                  <c:v>43.607723837227191</c:v>
                </c:pt>
                <c:pt idx="174">
                  <c:v>43.492087865952222</c:v>
                </c:pt>
                <c:pt idx="175">
                  <c:v>43.37668934477346</c:v>
                </c:pt>
                <c:pt idx="176">
                  <c:v>43.261523380280636</c:v>
                </c:pt>
                <c:pt idx="177">
                  <c:v>43.146583919770691</c:v>
                </c:pt>
                <c:pt idx="178">
                  <c:v>43.031863975356771</c:v>
                </c:pt>
                <c:pt idx="179">
                  <c:v>42.917355827842428</c:v>
                </c:pt>
                <c:pt idx="180">
                  <c:v>42.803051209650825</c:v>
                </c:pt>
                <c:pt idx="181">
                  <c:v>42.688941466818392</c:v>
                </c:pt>
                <c:pt idx="182">
                  <c:v>42.575017700616549</c:v>
                </c:pt>
                <c:pt idx="183">
                  <c:v>42.461270889774475</c:v>
                </c:pt>
                <c:pt idx="184">
                  <c:v>42.347691994560776</c:v>
                </c:pt>
                <c:pt idx="185">
                  <c:v>42.234272044162722</c:v>
                </c:pt>
                <c:pt idx="186">
                  <c:v>42.121002208897245</c:v>
                </c:pt>
                <c:pt idx="187">
                  <c:v>42.007873858816374</c:v>
                </c:pt>
                <c:pt idx="188">
                  <c:v>41.894878610247112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F548-413D-B216-0C367221D18D}"/>
            </c:ext>
          </c:extLst>
        </c:ser>
        <c:ser>
          <c:idx val="0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'C'!$BM$27:$BM$227</c:f>
              <c:numCache>
                <c:formatCode>General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57.57598551684444</c:v>
                </c:pt>
                <c:pt idx="7">
                  <c:v>57.604973800895188</c:v>
                </c:pt>
                <c:pt idx="8">
                  <c:v>57.634349874639426</c:v>
                </c:pt>
                <c:pt idx="9">
                  <c:v>57.664080280238416</c:v>
                </c:pt>
                <c:pt idx="10">
                  <c:v>57.69412237553707</c:v>
                </c:pt>
                <c:pt idx="11">
                  <c:v>57.724423199275392</c:v>
                </c:pt>
                <c:pt idx="12">
                  <c:v>57.754918285724102</c:v>
                </c:pt>
                <c:pt idx="13">
                  <c:v>57.785530445337081</c:v>
                </c:pt>
                <c:pt idx="14">
                  <c:v>57.816168533407364</c:v>
                </c:pt>
                <c:pt idx="15">
                  <c:v>57.846726234764994</c:v>
                </c:pt>
                <c:pt idx="16">
                  <c:v>57.877080899152432</c:v>
                </c:pt>
                <c:pt idx="17">
                  <c:v>57.907092468869308</c:v>
                </c:pt>
                <c:pt idx="18">
                  <c:v>57.936602547310585</c:v>
                </c:pt>
                <c:pt idx="19">
                  <c:v>57.965433663744015</c:v>
                </c:pt>
                <c:pt idx="20">
                  <c:v>57.993388795585624</c:v>
                </c:pt>
                <c:pt idx="21">
                  <c:v>58.020251213923942</c:v>
                </c:pt>
                <c:pt idx="22">
                  <c:v>58.045784720408108</c:v>
                </c:pt>
                <c:pt idx="23">
                  <c:v>58.069734343081009</c:v>
                </c:pt>
                <c:pt idx="24">
                  <c:v>58.091827554517955</c:v>
                </c:pt>
                <c:pt idx="25">
                  <c:v>58.111776066998374</c:v>
                </c:pt>
                <c:pt idx="26">
                  <c:v>58.129278245813587</c:v>
                </c:pt>
                <c:pt idx="27">
                  <c:v>58.144022162880198</c:v>
                </c:pt>
                <c:pt idx="28">
                  <c:v>58.155689288638456</c:v>
                </c:pt>
                <c:pt idx="29">
                  <c:v>58.16395879129599</c:v>
                </c:pt>
                <c:pt idx="30">
                  <c:v>58.168512379910382</c:v>
                </c:pt>
                <c:pt idx="31">
                  <c:v>58.169039593252258</c:v>
                </c:pt>
                <c:pt idx="32">
                  <c:v>58.165243402057428</c:v>
                </c:pt>
                <c:pt idx="33">
                  <c:v>58.156845960793575</c:v>
                </c:pt>
                <c:pt idx="34">
                  <c:v>58.143594319280574</c:v>
                </c:pt>
                <c:pt idx="35">
                  <c:v>58.125265887207682</c:v>
                </c:pt>
                <c:pt idx="36">
                  <c:v>58.101673438192549</c:v>
                </c:pt>
                <c:pt idx="37">
                  <c:v>58.07266944622112</c:v>
                </c:pt>
                <c:pt idx="38">
                  <c:v>58.038149566788306</c:v>
                </c:pt>
                <c:pt idx="39">
                  <c:v>57.998055107328867</c:v>
                </c:pt>
                <c:pt idx="40">
                  <c:v>57.952374374845022</c:v>
                </c:pt>
                <c:pt idx="41">
                  <c:v>57.901142840128188</c:v>
                </c:pt>
                <c:pt idx="42">
                  <c:v>57.84444211389318</c:v>
                </c:pt>
                <c:pt idx="43">
                  <c:v>57.782397786278622</c:v>
                </c:pt>
                <c:pt idx="44">
                  <c:v>57.715176233284829</c:v>
                </c:pt>
                <c:pt idx="45">
                  <c:v>57.642980538040916</c:v>
                </c:pt>
                <c:pt idx="46">
                  <c:v>57.566045708378496</c:v>
                </c:pt>
                <c:pt idx="47">
                  <c:v>57.484633393220385</c:v>
                </c:pt>
                <c:pt idx="48">
                  <c:v>57.399026308177284</c:v>
                </c:pt>
                <c:pt idx="49">
                  <c:v>57.309522576080759</c:v>
                </c:pt>
                <c:pt idx="50">
                  <c:v>57.216430172561175</c:v>
                </c:pt>
                <c:pt idx="51">
                  <c:v>57.120061642528988</c:v>
                </c:pt>
                <c:pt idx="52">
                  <c:v>57.020729223252573</c:v>
                </c:pt>
                <c:pt idx="53">
                  <c:v>56.918740476444171</c:v>
                </c:pt>
                <c:pt idx="54">
                  <c:v>56.814394497966738</c:v>
                </c:pt>
                <c:pt idx="55">
                  <c:v>56.70797874165531</c:v>
                </c:pt>
                <c:pt idx="56">
                  <c:v>56.599766464984874</c:v>
                </c:pt>
                <c:pt idx="57">
                  <c:v>56.490014780021902</c:v>
                </c:pt>
                <c:pt idx="58">
                  <c:v>56.378963273841833</c:v>
                </c:pt>
                <c:pt idx="59">
                  <c:v>56.266833148479471</c:v>
                </c:pt>
                <c:pt idx="60">
                  <c:v>56.15382682124018</c:v>
                </c:pt>
                <c:pt idx="61">
                  <c:v>56.040127921305476</c:v>
                </c:pt>
                <c:pt idx="62">
                  <c:v>55.925901617336969</c:v>
                </c:pt>
                <c:pt idx="63">
                  <c:v>55.811295212466</c:v>
                </c:pt>
                <c:pt idx="64">
                  <c:v>55.696438946911002</c:v>
                </c:pt>
                <c:pt idx="65">
                  <c:v>55.581446953802889</c:v>
                </c:pt>
                <c:pt idx="66">
                  <c:v>55.466418320022484</c:v>
                </c:pt>
                <c:pt idx="67">
                  <c:v>55.351438210469702</c:v>
                </c:pt>
                <c:pt idx="68">
                  <c:v>55.236579020804861</c:v>
                </c:pt>
                <c:pt idx="69">
                  <c:v>55.121901530041868</c:v>
                </c:pt>
                <c:pt idx="70">
                  <c:v>55.007456030237726</c:v>
                </c:pt>
                <c:pt idx="71">
                  <c:v>54.893283415791466</c:v>
                </c:pt>
                <c:pt idx="72">
                  <c:v>54.77941621948014</c:v>
                </c:pt>
                <c:pt idx="73">
                  <c:v>54.665879586308769</c:v>
                </c:pt>
                <c:pt idx="74">
                  <c:v>54.552692179553951</c:v>
                </c:pt>
                <c:pt idx="75">
                  <c:v>54.439867016083241</c:v>
                </c:pt>
                <c:pt idx="76">
                  <c:v>54.327412230191065</c:v>
                </c:pt>
                <c:pt idx="77">
                  <c:v>54.21533176686998</c:v>
                </c:pt>
                <c:pt idx="78">
                  <c:v>54.10362600670171</c:v>
                </c:pt>
                <c:pt idx="79">
                  <c:v>53.992292325467524</c:v>
                </c:pt>
                <c:pt idx="80">
                  <c:v>53.881325592202614</c:v>
                </c:pt>
                <c:pt idx="81">
                  <c:v>53.770718609809279</c:v>
                </c:pt>
                <c:pt idx="82">
                  <c:v>53.660462502544455</c:v>
                </c:pt>
                <c:pt idx="83">
                  <c:v>53.550547054752158</c:v>
                </c:pt>
                <c:pt idx="84">
                  <c:v>53.44096100515381</c:v>
                </c:pt>
                <c:pt idx="85">
                  <c:v>53.331692300870017</c:v>
                </c:pt>
                <c:pt idx="86">
                  <c:v>53.222728315148387</c:v>
                </c:pt>
                <c:pt idx="87">
                  <c:v>53.114056032534748</c:v>
                </c:pt>
                <c:pt idx="88">
                  <c:v>53.00566220496313</c:v>
                </c:pt>
                <c:pt idx="89">
                  <c:v>52.897533481966683</c:v>
                </c:pt>
                <c:pt idx="90">
                  <c:v>52.789656517934901</c:v>
                </c:pt>
                <c:pt idx="91">
                  <c:v>52.682018059070728</c:v>
                </c:pt>
                <c:pt idx="92">
                  <c:v>52.574605012437168</c:v>
                </c:pt>
                <c:pt idx="93">
                  <c:v>52.46740449923238</c:v>
                </c:pt>
                <c:pt idx="94">
                  <c:v>52.3604038941955</c:v>
                </c:pt>
                <c:pt idx="95">
                  <c:v>52.253590852825134</c:v>
                </c:pt>
                <c:pt idx="96">
                  <c:v>52.146953327888063</c:v>
                </c:pt>
                <c:pt idx="97">
                  <c:v>52.040479576508538</c:v>
                </c:pt>
                <c:pt idx="98">
                  <c:v>51.934158158957793</c:v>
                </c:pt>
                <c:pt idx="99">
                  <c:v>51.827977930107835</c:v>
                </c:pt>
                <c:pt idx="100">
                  <c:v>51.721928024374719</c:v>
                </c:pt>
                <c:pt idx="101">
                  <c:v>51.615997834851385</c:v>
                </c:pt>
                <c:pt idx="102">
                  <c:v>51.510176987219623</c:v>
                </c:pt>
                <c:pt idx="103">
                  <c:v>51.404455308934189</c:v>
                </c:pt>
                <c:pt idx="104">
                  <c:v>51.298822794088224</c:v>
                </c:pt>
                <c:pt idx="105">
                  <c:v>51.193269564299101</c:v>
                </c:pt>
                <c:pt idx="106">
                  <c:v>51.087785825896084</c:v>
                </c:pt>
                <c:pt idx="107">
                  <c:v>50.98236182364726</c:v>
                </c:pt>
                <c:pt idx="108">
                  <c:v>50.876987791232658</c:v>
                </c:pt>
                <c:pt idx="109">
                  <c:v>50.771653898654492</c:v>
                </c:pt>
                <c:pt idx="110">
                  <c:v>50.666350196774466</c:v>
                </c:pt>
                <c:pt idx="111">
                  <c:v>50.561066559184042</c:v>
                </c:pt>
                <c:pt idx="112">
                  <c:v>50.455792621647831</c:v>
                </c:pt>
                <c:pt idx="113">
                  <c:v>50.350517719413737</c:v>
                </c:pt>
                <c:pt idx="114">
                  <c:v>50.24523082275973</c:v>
                </c:pt>
                <c:pt idx="115">
                  <c:v>50.139920471246917</c:v>
                </c:pt>
                <c:pt idx="116">
                  <c:v>50.034574707275127</c:v>
                </c:pt>
                <c:pt idx="117">
                  <c:v>49.929181009691227</c:v>
                </c:pt>
                <c:pt idx="118">
                  <c:v>49.823726228385965</c:v>
                </c:pt>
                <c:pt idx="119">
                  <c:v>49.71819652103008</c:v>
                </c:pt>
                <c:pt idx="120">
                  <c:v>49.612577293348387</c:v>
                </c:pt>
                <c:pt idx="121">
                  <c:v>49.506853144607682</c:v>
                </c:pt>
                <c:pt idx="122">
                  <c:v>49.401007820298602</c:v>
                </c:pt>
                <c:pt idx="123">
                  <c:v>49.295024174317398</c:v>
                </c:pt>
                <c:pt idx="124">
                  <c:v>49.188884143291162</c:v>
                </c:pt>
                <c:pt idx="125">
                  <c:v>49.082568736027206</c:v>
                </c:pt>
                <c:pt idx="126">
                  <c:v>48.976058041385556</c:v>
                </c:pt>
                <c:pt idx="127">
                  <c:v>48.869331258150666</c:v>
                </c:pt>
                <c:pt idx="128">
                  <c:v>48.762366750684464</c:v>
                </c:pt>
                <c:pt idx="129">
                  <c:v>48.655142134244272</c:v>
                </c:pt>
                <c:pt idx="130">
                  <c:v>48.54763439380509</c:v>
                </c:pt>
                <c:pt idx="131">
                  <c:v>48.439820039991893</c:v>
                </c:pt>
                <c:pt idx="132">
                  <c:v>48.331675305259161</c:v>
                </c:pt>
                <c:pt idx="133">
                  <c:v>48.223176382704558</c:v>
                </c:pt>
                <c:pt idx="134">
                  <c:v>48.114299708835901</c:v>
                </c:pt>
                <c:pt idx="135">
                  <c:v>48.005022290194901</c:v>
                </c:pt>
                <c:pt idx="136">
                  <c:v>47.895322071971719</c:v>
                </c:pt>
                <c:pt idx="137">
                  <c:v>47.785178344637316</c:v>
                </c:pt>
                <c:pt idx="138">
                  <c:v>47.674572182227195</c:v>
                </c:pt>
                <c:pt idx="139">
                  <c:v>47.563486903318889</c:v>
                </c:pt>
                <c:pt idx="140">
                  <c:v>47.451908543091484</c:v>
                </c:pt>
                <c:pt idx="141">
                  <c:v>47.339826322308163</c:v>
                </c:pt>
                <c:pt idx="142">
                  <c:v>47.227233096833693</c:v>
                </c:pt>
                <c:pt idx="143">
                  <c:v>47.114125769618283</c:v>
                </c:pt>
                <c:pt idx="144">
                  <c:v>47.000505646179583</c:v>
                </c:pt>
                <c:pt idx="145">
                  <c:v>46.886378714710375</c:v>
                </c:pt>
                <c:pt idx="146">
                  <c:v>46.771755833189133</c:v>
                </c:pt>
                <c:pt idx="147">
                  <c:v>46.656652808359155</c:v>
                </c:pt>
                <c:pt idx="148">
                  <c:v>46.541090355147929</c:v>
                </c:pt>
                <c:pt idx="149">
                  <c:v>46.425093929882976</c:v>
                </c:pt>
                <c:pt idx="150">
                  <c:v>46.308693436269806</c:v>
                </c:pt>
                <c:pt idx="151">
                  <c:v>46.191922809165916</c:v>
                </c:pt>
                <c:pt idx="152">
                  <c:v>46.074819487278262</c:v>
                </c:pt>
                <c:pt idx="153">
                  <c:v>45.957423791560657</c:v>
                </c:pt>
                <c:pt idx="154">
                  <c:v>45.83977823084232</c:v>
                </c:pt>
                <c:pt idx="155">
                  <c:v>45.72192675970102</c:v>
                </c:pt>
                <c:pt idx="156">
                  <c:v>45.603914015536709</c:v>
                </c:pt>
                <c:pt idx="157">
                  <c:v>45.485784562084291</c:v>
                </c:pt>
                <c:pt idx="158">
                  <c:v>45.367582165256316</c:v>
                </c:pt>
                <c:pt idx="159">
                  <c:v>45.249349124407033</c:v>
                </c:pt>
                <c:pt idx="160">
                  <c:v>45.131125678150241</c:v>
                </c:pt>
                <c:pt idx="161">
                  <c:v>45.012949499119962</c:v>
                </c:pt>
                <c:pt idx="162">
                  <c:v>44.894855286938153</c:v>
                </c:pt>
                <c:pt idx="163">
                  <c:v>44.776874463542995</c:v>
                </c:pt>
                <c:pt idx="164">
                  <c:v>44.659034970277702</c:v>
                </c:pt>
                <c:pt idx="165">
                  <c:v>44.541361162012237</c:v>
                </c:pt>
                <c:pt idx="166">
                  <c:v>44.423873790246752</c:v>
                </c:pt>
                <c:pt idx="167">
                  <c:v>44.306590064713845</c:v>
                </c:pt>
                <c:pt idx="168">
                  <c:v>44.189523781460238</c:v>
                </c:pt>
                <c:pt idx="169">
                  <c:v>44.072685504685715</c:v>
                </c:pt>
                <c:pt idx="170">
                  <c:v>43.956082789636092</c:v>
                </c:pt>
                <c:pt idx="171">
                  <c:v>43.839720434448992</c:v>
                </c:pt>
                <c:pt idx="172">
                  <c:v>43.723600749886842</c:v>
                </c:pt>
                <c:pt idx="173">
                  <c:v>43.607723837213626</c:v>
                </c:pt>
                <c:pt idx="174">
                  <c:v>43.492087865951127</c:v>
                </c:pt>
                <c:pt idx="175">
                  <c:v>43.376689344773382</c:v>
                </c:pt>
                <c:pt idx="176">
                  <c:v>43.261523380280629</c:v>
                </c:pt>
                <c:pt idx="177">
                  <c:v>43.146583919770691</c:v>
                </c:pt>
                <c:pt idx="178">
                  <c:v>43.031863975356771</c:v>
                </c:pt>
                <c:pt idx="179">
                  <c:v>42.917355827842428</c:v>
                </c:pt>
                <c:pt idx="180">
                  <c:v>42.803051209650825</c:v>
                </c:pt>
                <c:pt idx="181">
                  <c:v>42.688941466818392</c:v>
                </c:pt>
                <c:pt idx="182">
                  <c:v>42.575017700616549</c:v>
                </c:pt>
                <c:pt idx="183">
                  <c:v>42.461270889774475</c:v>
                </c:pt>
                <c:pt idx="184">
                  <c:v>42.347691994560776</c:v>
                </c:pt>
                <c:pt idx="185">
                  <c:v>42.234272044162722</c:v>
                </c:pt>
                <c:pt idx="186">
                  <c:v>42.121002208897245</c:v>
                </c:pt>
                <c:pt idx="187">
                  <c:v>42.007873858816374</c:v>
                </c:pt>
                <c:pt idx="188">
                  <c:v>41.894878610247112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F548-413D-B216-0C367221D18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82674624"/>
        <c:axId val="472251208"/>
      </c:scatterChart>
      <c:valAx>
        <c:axId val="282674624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472251208"/>
        <c:crosses val="autoZero"/>
        <c:crossBetween val="midCat"/>
      </c:valAx>
      <c:valAx>
        <c:axId val="472251208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282674624"/>
        <c:crosses val="autoZero"/>
        <c:crossBetween val="midCat"/>
      </c:valAx>
    </c:plotArea>
    <c:plotVisOnly val="1"/>
    <c:dispBlanksAs val="gap"/>
    <c:showDLblsOverMax val="0"/>
  </c:chart>
  <c:spPr>
    <a:solidFill>
      <a:schemeClr val="bg1"/>
    </a:solidFill>
  </c:spPr>
  <c:printSettings>
    <c:headerFooter/>
    <c:pageMargins b="0.75" l="0.7" r="0.7" t="0.75" header="0.3" footer="0.3"/>
    <c:pageSetup/>
  </c:printSettings>
</c:chartSpace>
</file>

<file path=xl/charts/chart4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'α1(I)'!$B$1</c:f>
          <c:strCache>
            <c:ptCount val="1"/>
            <c:pt idx="0">
              <c:v>22624 nM α1(I), 3.36 nM WT MMP-1</c:v>
            </c:pt>
          </c:strCache>
        </c:strRef>
      </c:tx>
      <c:overlay val="0"/>
      <c:txPr>
        <a:bodyPr/>
        <a:lstStyle/>
        <a:p>
          <a:pPr>
            <a:defRPr sz="1600"/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MMP-1</c:v>
          </c:tx>
          <c:spPr>
            <a:ln w="28575">
              <a:noFill/>
            </a:ln>
          </c:spPr>
          <c:marker>
            <c:symbol val="diamond"/>
            <c:size val="5"/>
            <c:spPr>
              <a:solidFill>
                <a:schemeClr val="accent3">
                  <a:lumMod val="75000"/>
                </a:schemeClr>
              </a:solidFill>
              <a:ln>
                <a:solidFill>
                  <a:schemeClr val="accent3">
                    <a:lumMod val="75000"/>
                  </a:schemeClr>
                </a:solidFill>
              </a:ln>
            </c:spPr>
          </c:marker>
          <c:errBars>
            <c:errDir val="y"/>
            <c:errBarType val="both"/>
            <c:errValType val="cust"/>
            <c:noEndCap val="0"/>
            <c:plus>
              <c:numRef>
                <c:f>'α1(I)'!$C$10:$O$10</c:f>
                <c:numCache>
                  <c:formatCode>General</c:formatCode>
                  <c:ptCount val="13"/>
                  <c:pt idx="0">
                    <c:v>44.67201058022853</c:v>
                  </c:pt>
                  <c:pt idx="1">
                    <c:v>88.001570471453931</c:v>
                  </c:pt>
                  <c:pt idx="2">
                    <c:v>68.640883032090983</c:v>
                  </c:pt>
                  <c:pt idx="3">
                    <c:v>72.404503319723247</c:v>
                  </c:pt>
                  <c:pt idx="4">
                    <c:v>24.064978493836051</c:v>
                  </c:pt>
                  <c:pt idx="5">
                    <c:v>134.55649046859219</c:v>
                  </c:pt>
                  <c:pt idx="6">
                    <c:v>104.06072934532027</c:v>
                  </c:pt>
                  <c:pt idx="7">
                    <c:v>164.72494278284148</c:v>
                  </c:pt>
                  <c:pt idx="8">
                    <c:v>124.47573899229799</c:v>
                  </c:pt>
                  <c:pt idx="9">
                    <c:v>26.928306635316954</c:v>
                  </c:pt>
                  <c:pt idx="10">
                    <c:v>67.98326799916866</c:v>
                  </c:pt>
                  <c:pt idx="11">
                    <c:v>97.62575886188904</c:v>
                  </c:pt>
                  <c:pt idx="12">
                    <c:v>100.42522380159384</c:v>
                  </c:pt>
                </c:numCache>
              </c:numRef>
            </c:plus>
            <c:minus>
              <c:numRef>
                <c:f>'α1(I)'!$C$10:$O$10</c:f>
                <c:numCache>
                  <c:formatCode>General</c:formatCode>
                  <c:ptCount val="13"/>
                  <c:pt idx="0">
                    <c:v>44.67201058022853</c:v>
                  </c:pt>
                  <c:pt idx="1">
                    <c:v>88.001570471453931</c:v>
                  </c:pt>
                  <c:pt idx="2">
                    <c:v>68.640883032090983</c:v>
                  </c:pt>
                  <c:pt idx="3">
                    <c:v>72.404503319723247</c:v>
                  </c:pt>
                  <c:pt idx="4">
                    <c:v>24.064978493836051</c:v>
                  </c:pt>
                  <c:pt idx="5">
                    <c:v>134.55649046859219</c:v>
                  </c:pt>
                  <c:pt idx="6">
                    <c:v>104.06072934532027</c:v>
                  </c:pt>
                  <c:pt idx="7">
                    <c:v>164.72494278284148</c:v>
                  </c:pt>
                  <c:pt idx="8">
                    <c:v>124.47573899229799</c:v>
                  </c:pt>
                  <c:pt idx="9">
                    <c:v>26.928306635316954</c:v>
                  </c:pt>
                  <c:pt idx="10">
                    <c:v>67.98326799916866</c:v>
                  </c:pt>
                  <c:pt idx="11">
                    <c:v>97.62575886188904</c:v>
                  </c:pt>
                  <c:pt idx="12">
                    <c:v>100.42522380159384</c:v>
                  </c:pt>
                </c:numCache>
              </c:numRef>
            </c:minus>
          </c:errBars>
          <c:xVal>
            <c:numRef>
              <c:f>'α1(I)'!$C$3:$O$3</c:f>
              <c:numCache>
                <c:formatCode>General</c:formatCode>
                <c:ptCount val="13"/>
                <c:pt idx="0">
                  <c:v>0</c:v>
                </c:pt>
                <c:pt idx="1">
                  <c:v>5</c:v>
                </c:pt>
                <c:pt idx="2">
                  <c:v>10</c:v>
                </c:pt>
                <c:pt idx="3">
                  <c:v>15</c:v>
                </c:pt>
                <c:pt idx="4">
                  <c:v>20</c:v>
                </c:pt>
                <c:pt idx="5">
                  <c:v>25</c:v>
                </c:pt>
                <c:pt idx="6">
                  <c:v>30</c:v>
                </c:pt>
                <c:pt idx="7">
                  <c:v>35</c:v>
                </c:pt>
                <c:pt idx="8">
                  <c:v>40</c:v>
                </c:pt>
                <c:pt idx="9">
                  <c:v>45</c:v>
                </c:pt>
                <c:pt idx="10">
                  <c:v>50</c:v>
                </c:pt>
                <c:pt idx="11">
                  <c:v>55</c:v>
                </c:pt>
                <c:pt idx="12">
                  <c:v>60</c:v>
                </c:pt>
              </c:numCache>
            </c:numRef>
          </c:xVal>
          <c:yVal>
            <c:numRef>
              <c:f>'α1(I)'!$C$9:$O$9</c:f>
              <c:numCache>
                <c:formatCode>0.0</c:formatCode>
                <c:ptCount val="13"/>
                <c:pt idx="0">
                  <c:v>50.741526745081494</c:v>
                </c:pt>
                <c:pt idx="1">
                  <c:v>237.56529343595784</c:v>
                </c:pt>
                <c:pt idx="2">
                  <c:v>481.40682563361372</c:v>
                </c:pt>
                <c:pt idx="3">
                  <c:v>744.45297650650798</c:v>
                </c:pt>
                <c:pt idx="4">
                  <c:v>1043.4876333016184</c:v>
                </c:pt>
                <c:pt idx="5">
                  <c:v>1338.1012584618893</c:v>
                </c:pt>
                <c:pt idx="6">
                  <c:v>1432.2135171818493</c:v>
                </c:pt>
                <c:pt idx="7">
                  <c:v>1562.4488517485624</c:v>
                </c:pt>
                <c:pt idx="8">
                  <c:v>1757.9875361283407</c:v>
                </c:pt>
                <c:pt idx="9">
                  <c:v>1910.6093908421662</c:v>
                </c:pt>
                <c:pt idx="10">
                  <c:v>2094.5682441685972</c:v>
                </c:pt>
                <c:pt idx="11">
                  <c:v>2274.7221840361713</c:v>
                </c:pt>
                <c:pt idx="12">
                  <c:v>2517.6211728179842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76F-446F-886B-8285675B63D2}"/>
            </c:ext>
          </c:extLst>
        </c:ser>
        <c:ser>
          <c:idx val="1"/>
          <c:order val="1"/>
          <c:tx>
            <c:v>Rate</c:v>
          </c:tx>
          <c:spPr>
            <a:ln w="28575">
              <a:noFill/>
            </a:ln>
          </c:spPr>
          <c:marker>
            <c:symbol val="none"/>
          </c:marker>
          <c:xVal>
            <c:numRef>
              <c:f>'α1(I)'!$C$3:$E$3</c:f>
              <c:numCache>
                <c:formatCode>General</c:formatCode>
                <c:ptCount val="3"/>
                <c:pt idx="0">
                  <c:v>0</c:v>
                </c:pt>
                <c:pt idx="1">
                  <c:v>5</c:v>
                </c:pt>
                <c:pt idx="2">
                  <c:v>10</c:v>
                </c:pt>
              </c:numCache>
            </c:numRef>
          </c:xVal>
          <c:yVal>
            <c:numRef>
              <c:f>'α1(I)'!$C$9:$E$9</c:f>
              <c:numCache>
                <c:formatCode>0.0</c:formatCode>
                <c:ptCount val="3"/>
                <c:pt idx="0">
                  <c:v>50.741526745081494</c:v>
                </c:pt>
                <c:pt idx="1">
                  <c:v>237.56529343595784</c:v>
                </c:pt>
                <c:pt idx="2">
                  <c:v>481.40682563361372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C76F-446F-886B-8285675B63D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09877728"/>
        <c:axId val="409878120"/>
      </c:scatterChart>
      <c:valAx>
        <c:axId val="409877728"/>
        <c:scaling>
          <c:orientation val="minMax"/>
          <c:max val="6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Time (min)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409878120"/>
        <c:crosses val="autoZero"/>
        <c:crossBetween val="midCat"/>
      </c:valAx>
      <c:valAx>
        <c:axId val="409878120"/>
        <c:scaling>
          <c:orientation val="minMax"/>
          <c:min val="0"/>
        </c:scaling>
        <c:delete val="0"/>
        <c:axPos val="l"/>
        <c:majorGridlines>
          <c:spPr>
            <a:ln>
              <a:prstDash val="sysDash"/>
            </a:ln>
          </c:spPr>
        </c:majorGridlines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Collagenolysis (nM)</a:t>
                </a:r>
              </a:p>
            </c:rich>
          </c:tx>
          <c:overlay val="0"/>
        </c:title>
        <c:numFmt formatCode="#,##0" sourceLinked="0"/>
        <c:majorTickMark val="out"/>
        <c:minorTickMark val="none"/>
        <c:tickLblPos val="nextTo"/>
        <c:crossAx val="40987772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'α1(I)'!$B$1</c:f>
          <c:strCache>
            <c:ptCount val="1"/>
            <c:pt idx="0">
              <c:v>22624 nM α1(I), 3.36 nM WT MMP-1</c:v>
            </c:pt>
          </c:strCache>
        </c:strRef>
      </c:tx>
      <c:overlay val="0"/>
      <c:txPr>
        <a:bodyPr/>
        <a:lstStyle/>
        <a:p>
          <a:pPr>
            <a:defRPr sz="1600"/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MMP-1</c:v>
          </c:tx>
          <c:spPr>
            <a:ln w="28575">
              <a:noFill/>
            </a:ln>
          </c:spPr>
          <c:marker>
            <c:symbol val="diamond"/>
            <c:size val="5"/>
            <c:spPr>
              <a:solidFill>
                <a:schemeClr val="accent3">
                  <a:lumMod val="75000"/>
                </a:schemeClr>
              </a:solidFill>
              <a:ln>
                <a:solidFill>
                  <a:schemeClr val="accent3">
                    <a:lumMod val="75000"/>
                  </a:schemeClr>
                </a:solidFill>
              </a:ln>
            </c:spPr>
          </c:marker>
          <c:errBars>
            <c:errDir val="y"/>
            <c:errBarType val="both"/>
            <c:errValType val="cust"/>
            <c:noEndCap val="0"/>
            <c:plus>
              <c:numRef>
                <c:f>'α1(I)'!$C$8:$P$8</c:f>
                <c:numCache>
                  <c:formatCode>General</c:formatCode>
                  <c:ptCount val="14"/>
                  <c:pt idx="0">
                    <c:v>1.9745407788290545E-3</c:v>
                  </c:pt>
                  <c:pt idx="1">
                    <c:v>3.8897440979249439E-3</c:v>
                  </c:pt>
                  <c:pt idx="2">
                    <c:v>3.0339852825358462E-3</c:v>
                  </c:pt>
                  <c:pt idx="3">
                    <c:v>3.2003404932692383E-3</c:v>
                  </c:pt>
                  <c:pt idx="4">
                    <c:v>1.063692472323022E-3</c:v>
                  </c:pt>
                  <c:pt idx="5">
                    <c:v>5.9475110709243367E-3</c:v>
                  </c:pt>
                  <c:pt idx="6">
                    <c:v>4.5995725488560939E-3</c:v>
                  </c:pt>
                  <c:pt idx="7">
                    <c:v>7.280982265861098E-3</c:v>
                  </c:pt>
                  <c:pt idx="8">
                    <c:v>5.5019333005789425E-3</c:v>
                  </c:pt>
                  <c:pt idx="9">
                    <c:v>1.1902540061579276E-3</c:v>
                  </c:pt>
                  <c:pt idx="10">
                    <c:v>3.0049181399915423E-3</c:v>
                  </c:pt>
                  <c:pt idx="11">
                    <c:v>4.3151413924102299E-3</c:v>
                  </c:pt>
                  <c:pt idx="12">
                    <c:v>4.4388801185287234E-3</c:v>
                  </c:pt>
                </c:numCache>
              </c:numRef>
            </c:plus>
            <c:minus>
              <c:numRef>
                <c:f>'α1(I)'!$C$8:$P$8</c:f>
                <c:numCache>
                  <c:formatCode>General</c:formatCode>
                  <c:ptCount val="14"/>
                  <c:pt idx="0">
                    <c:v>1.9745407788290545E-3</c:v>
                  </c:pt>
                  <c:pt idx="1">
                    <c:v>3.8897440979249439E-3</c:v>
                  </c:pt>
                  <c:pt idx="2">
                    <c:v>3.0339852825358462E-3</c:v>
                  </c:pt>
                  <c:pt idx="3">
                    <c:v>3.2003404932692383E-3</c:v>
                  </c:pt>
                  <c:pt idx="4">
                    <c:v>1.063692472323022E-3</c:v>
                  </c:pt>
                  <c:pt idx="5">
                    <c:v>5.9475110709243367E-3</c:v>
                  </c:pt>
                  <c:pt idx="6">
                    <c:v>4.5995725488560939E-3</c:v>
                  </c:pt>
                  <c:pt idx="7">
                    <c:v>7.280982265861098E-3</c:v>
                  </c:pt>
                  <c:pt idx="8">
                    <c:v>5.5019333005789425E-3</c:v>
                  </c:pt>
                  <c:pt idx="9">
                    <c:v>1.1902540061579276E-3</c:v>
                  </c:pt>
                  <c:pt idx="10">
                    <c:v>3.0049181399915423E-3</c:v>
                  </c:pt>
                  <c:pt idx="11">
                    <c:v>4.3151413924102299E-3</c:v>
                  </c:pt>
                  <c:pt idx="12">
                    <c:v>4.4388801185287234E-3</c:v>
                  </c:pt>
                </c:numCache>
              </c:numRef>
            </c:minus>
          </c:errBars>
          <c:xVal>
            <c:numRef>
              <c:f>'α1(I)'!$C$3:$O$3</c:f>
              <c:numCache>
                <c:formatCode>General</c:formatCode>
                <c:ptCount val="13"/>
                <c:pt idx="0">
                  <c:v>0</c:v>
                </c:pt>
                <c:pt idx="1">
                  <c:v>5</c:v>
                </c:pt>
                <c:pt idx="2">
                  <c:v>10</c:v>
                </c:pt>
                <c:pt idx="3">
                  <c:v>15</c:v>
                </c:pt>
                <c:pt idx="4">
                  <c:v>20</c:v>
                </c:pt>
                <c:pt idx="5">
                  <c:v>25</c:v>
                </c:pt>
                <c:pt idx="6">
                  <c:v>30</c:v>
                </c:pt>
                <c:pt idx="7">
                  <c:v>35</c:v>
                </c:pt>
                <c:pt idx="8">
                  <c:v>40</c:v>
                </c:pt>
                <c:pt idx="9">
                  <c:v>45</c:v>
                </c:pt>
                <c:pt idx="10">
                  <c:v>50</c:v>
                </c:pt>
                <c:pt idx="11">
                  <c:v>55</c:v>
                </c:pt>
                <c:pt idx="12">
                  <c:v>60</c:v>
                </c:pt>
              </c:numCache>
            </c:numRef>
          </c:xVal>
          <c:yVal>
            <c:numRef>
              <c:f>'α1(I)'!$C$7:$O$7</c:f>
              <c:numCache>
                <c:formatCode>0.0%</c:formatCode>
                <c:ptCount val="13"/>
                <c:pt idx="0">
                  <c:v>2.2428185442486515E-3</c:v>
                </c:pt>
                <c:pt idx="1">
                  <c:v>1.0500587581150895E-2</c:v>
                </c:pt>
                <c:pt idx="2">
                  <c:v>2.1278590241938372E-2</c:v>
                </c:pt>
                <c:pt idx="3">
                  <c:v>3.2905453346291899E-2</c:v>
                </c:pt>
                <c:pt idx="4">
                  <c:v>4.6123038954279459E-2</c:v>
                </c:pt>
                <c:pt idx="5">
                  <c:v>5.9145211212070781E-2</c:v>
                </c:pt>
                <c:pt idx="6">
                  <c:v>6.3305052916453733E-2</c:v>
                </c:pt>
                <c:pt idx="7">
                  <c:v>6.9061565229338859E-2</c:v>
                </c:pt>
                <c:pt idx="8">
                  <c:v>7.7704541024060325E-2</c:v>
                </c:pt>
                <c:pt idx="9">
                  <c:v>8.4450556525909048E-2</c:v>
                </c:pt>
                <c:pt idx="10">
                  <c:v>9.2581693960776049E-2</c:v>
                </c:pt>
                <c:pt idx="11">
                  <c:v>0.10054465099169781</c:v>
                </c:pt>
                <c:pt idx="12">
                  <c:v>0.11128099243360963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6BC-4482-96C4-31D55F30723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09878904"/>
        <c:axId val="409879296"/>
      </c:scatterChart>
      <c:valAx>
        <c:axId val="409878904"/>
        <c:scaling>
          <c:orientation val="minMax"/>
          <c:max val="6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Time (min)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409879296"/>
        <c:crosses val="autoZero"/>
        <c:crossBetween val="midCat"/>
      </c:valAx>
      <c:valAx>
        <c:axId val="409879296"/>
        <c:scaling>
          <c:orientation val="minMax"/>
          <c:min val="0"/>
        </c:scaling>
        <c:delete val="0"/>
        <c:axPos val="l"/>
        <c:majorGridlines>
          <c:spPr>
            <a:ln>
              <a:prstDash val="sysDash"/>
            </a:ln>
          </c:spPr>
        </c:majorGridlines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Collagenolysis</a:t>
                </a:r>
              </a:p>
            </c:rich>
          </c:tx>
          <c:overlay val="0"/>
        </c:title>
        <c:numFmt formatCode="0%" sourceLinked="0"/>
        <c:majorTickMark val="out"/>
        <c:minorTickMark val="none"/>
        <c:tickLblPos val="nextTo"/>
        <c:crossAx val="40987890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'α1(I)'!$B$1</c:f>
          <c:strCache>
            <c:ptCount val="1"/>
            <c:pt idx="0">
              <c:v>22624 nM α1(I), 3.36 nM WT MMP-1</c:v>
            </c:pt>
          </c:strCache>
        </c:strRef>
      </c:tx>
      <c:overlay val="0"/>
      <c:txPr>
        <a:bodyPr/>
        <a:lstStyle/>
        <a:p>
          <a:pPr>
            <a:defRPr sz="1600"/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MMP-1</c:v>
          </c:tx>
          <c:spPr>
            <a:ln w="28575">
              <a:noFill/>
            </a:ln>
          </c:spPr>
          <c:marker>
            <c:symbol val="diamond"/>
            <c:size val="5"/>
            <c:spPr>
              <a:noFill/>
              <a:ln>
                <a:solidFill>
                  <a:schemeClr val="tx1"/>
                </a:solidFill>
              </a:ln>
            </c:spPr>
          </c:marker>
          <c:errBars>
            <c:errDir val="y"/>
            <c:errBarType val="both"/>
            <c:errValType val="cust"/>
            <c:noEndCap val="0"/>
            <c:plus>
              <c:numRef>
                <c:f>'α1(I)'!$C$12:$O$12</c:f>
                <c:numCache>
                  <c:formatCode>General</c:formatCode>
                  <c:ptCount val="13"/>
                  <c:pt idx="0">
                    <c:v>13.295241244115635</c:v>
                  </c:pt>
                  <c:pt idx="1">
                    <c:v>26.190943592694623</c:v>
                  </c:pt>
                  <c:pt idx="2">
                    <c:v>20.428834235741366</c:v>
                  </c:pt>
                  <c:pt idx="3">
                    <c:v>21.548959321346207</c:v>
                  </c:pt>
                  <c:pt idx="4">
                    <c:v>7.1621959803083488</c:v>
                  </c:pt>
                  <c:pt idx="5">
                    <c:v>40.046574544223866</c:v>
                  </c:pt>
                  <c:pt idx="6">
                    <c:v>30.9704551622977</c:v>
                  </c:pt>
                  <c:pt idx="7">
                    <c:v>49.025280590131395</c:v>
                  </c:pt>
                  <c:pt idx="8">
                    <c:v>37.046350890564881</c:v>
                  </c:pt>
                  <c:pt idx="9">
                    <c:v>8.0143769747967131</c:v>
                  </c:pt>
                  <c:pt idx="10">
                    <c:v>20.233115475943055</c:v>
                  </c:pt>
                  <c:pt idx="11">
                    <c:v>29.055285375562214</c:v>
                  </c:pt>
                  <c:pt idx="12">
                    <c:v>29.888459464760075</c:v>
                  </c:pt>
                </c:numCache>
              </c:numRef>
            </c:plus>
            <c:minus>
              <c:numRef>
                <c:f>'α1(I)'!$C$12:$O$12</c:f>
                <c:numCache>
                  <c:formatCode>General</c:formatCode>
                  <c:ptCount val="13"/>
                  <c:pt idx="0">
                    <c:v>13.295241244115635</c:v>
                  </c:pt>
                  <c:pt idx="1">
                    <c:v>26.190943592694623</c:v>
                  </c:pt>
                  <c:pt idx="2">
                    <c:v>20.428834235741366</c:v>
                  </c:pt>
                  <c:pt idx="3">
                    <c:v>21.548959321346207</c:v>
                  </c:pt>
                  <c:pt idx="4">
                    <c:v>7.1621959803083488</c:v>
                  </c:pt>
                  <c:pt idx="5">
                    <c:v>40.046574544223866</c:v>
                  </c:pt>
                  <c:pt idx="6">
                    <c:v>30.9704551622977</c:v>
                  </c:pt>
                  <c:pt idx="7">
                    <c:v>49.025280590131395</c:v>
                  </c:pt>
                  <c:pt idx="8">
                    <c:v>37.046350890564881</c:v>
                  </c:pt>
                  <c:pt idx="9">
                    <c:v>8.0143769747967131</c:v>
                  </c:pt>
                  <c:pt idx="10">
                    <c:v>20.233115475943055</c:v>
                  </c:pt>
                  <c:pt idx="11">
                    <c:v>29.055285375562214</c:v>
                  </c:pt>
                  <c:pt idx="12">
                    <c:v>29.888459464760075</c:v>
                  </c:pt>
                </c:numCache>
              </c:numRef>
            </c:minus>
          </c:errBars>
          <c:xVal>
            <c:numRef>
              <c:f>'α1(I)'!$C$3:$O$3</c:f>
              <c:numCache>
                <c:formatCode>General</c:formatCode>
                <c:ptCount val="13"/>
                <c:pt idx="0">
                  <c:v>0</c:v>
                </c:pt>
                <c:pt idx="1">
                  <c:v>5</c:v>
                </c:pt>
                <c:pt idx="2">
                  <c:v>10</c:v>
                </c:pt>
                <c:pt idx="3">
                  <c:v>15</c:v>
                </c:pt>
                <c:pt idx="4">
                  <c:v>20</c:v>
                </c:pt>
                <c:pt idx="5">
                  <c:v>25</c:v>
                </c:pt>
                <c:pt idx="6">
                  <c:v>30</c:v>
                </c:pt>
                <c:pt idx="7">
                  <c:v>35</c:v>
                </c:pt>
                <c:pt idx="8">
                  <c:v>40</c:v>
                </c:pt>
                <c:pt idx="9">
                  <c:v>45</c:v>
                </c:pt>
                <c:pt idx="10">
                  <c:v>50</c:v>
                </c:pt>
                <c:pt idx="11">
                  <c:v>55</c:v>
                </c:pt>
                <c:pt idx="12">
                  <c:v>60</c:v>
                </c:pt>
              </c:numCache>
            </c:numRef>
          </c:xVal>
          <c:yVal>
            <c:numRef>
              <c:f>'α1(I)'!$C$11:$O$11</c:f>
              <c:numCache>
                <c:formatCode>0.0</c:formatCode>
                <c:ptCount val="13"/>
                <c:pt idx="0">
                  <c:v>15.101644864607588</c:v>
                </c:pt>
                <c:pt idx="1">
                  <c:v>70.703956379749357</c:v>
                </c:pt>
                <c:pt idx="2">
                  <c:v>143.27584096238505</c:v>
                </c:pt>
                <c:pt idx="3">
                  <c:v>221.56338586503213</c:v>
                </c:pt>
                <c:pt idx="4">
                  <c:v>310.56179562548169</c:v>
                </c:pt>
                <c:pt idx="5">
                  <c:v>398.24442216127659</c:v>
                </c:pt>
                <c:pt idx="6">
                  <c:v>426.25402297078847</c:v>
                </c:pt>
                <c:pt idx="7">
                  <c:v>465.01453921088171</c:v>
                </c:pt>
                <c:pt idx="8">
                  <c:v>523.21057622867283</c:v>
                </c:pt>
                <c:pt idx="9">
                  <c:v>568.63374727445421</c:v>
                </c:pt>
                <c:pt idx="10">
                  <c:v>623.38340600255867</c:v>
                </c:pt>
                <c:pt idx="11">
                  <c:v>677.0006500107653</c:v>
                </c:pt>
                <c:pt idx="12">
                  <c:v>749.29201571963813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8CE-497A-85CE-5B8C5465A6FB}"/>
            </c:ext>
          </c:extLst>
        </c:ser>
        <c:ser>
          <c:idx val="3"/>
          <c:order val="1"/>
          <c:tx>
            <c:v>Rate incl</c:v>
          </c:tx>
          <c:spPr>
            <a:ln w="28575">
              <a:noFill/>
            </a:ln>
          </c:spPr>
          <c:marker>
            <c:symbol val="circle"/>
            <c:size val="9"/>
            <c:spPr>
              <a:noFill/>
              <a:ln>
                <a:solidFill>
                  <a:srgbClr val="00B050"/>
                </a:solidFill>
              </a:ln>
            </c:spPr>
          </c:marker>
          <c:trendline>
            <c:trendlineType val="linear"/>
            <c:intercept val="0"/>
            <c:dispRSqr val="0"/>
            <c:dispEq val="1"/>
            <c:trendlineLbl>
              <c:numFmt formatCode="General" sourceLinked="0"/>
            </c:trendlineLbl>
          </c:trendline>
          <c:xVal>
            <c:numRef>
              <c:f>'α1(I)'!$C$3:$O$3</c:f>
              <c:numCache>
                <c:formatCode>General</c:formatCode>
                <c:ptCount val="13"/>
                <c:pt idx="0">
                  <c:v>0</c:v>
                </c:pt>
                <c:pt idx="1">
                  <c:v>5</c:v>
                </c:pt>
                <c:pt idx="2">
                  <c:v>10</c:v>
                </c:pt>
                <c:pt idx="3">
                  <c:v>15</c:v>
                </c:pt>
                <c:pt idx="4">
                  <c:v>20</c:v>
                </c:pt>
                <c:pt idx="5">
                  <c:v>25</c:v>
                </c:pt>
                <c:pt idx="6">
                  <c:v>30</c:v>
                </c:pt>
                <c:pt idx="7">
                  <c:v>35</c:v>
                </c:pt>
                <c:pt idx="8">
                  <c:v>40</c:v>
                </c:pt>
                <c:pt idx="9">
                  <c:v>45</c:v>
                </c:pt>
                <c:pt idx="10">
                  <c:v>50</c:v>
                </c:pt>
                <c:pt idx="11">
                  <c:v>55</c:v>
                </c:pt>
                <c:pt idx="12">
                  <c:v>60</c:v>
                </c:pt>
              </c:numCache>
            </c:numRef>
          </c:xVal>
          <c:yVal>
            <c:numRef>
              <c:f>'α1(I)'!$C$13:$O$13</c:f>
              <c:numCache>
                <c:formatCode>0.0</c:formatCode>
                <c:ptCount val="13"/>
                <c:pt idx="0">
                  <c:v>#N/A</c:v>
                </c:pt>
                <c:pt idx="1">
                  <c:v>70.703956379749357</c:v>
                </c:pt>
                <c:pt idx="2">
                  <c:v>143.27584096238505</c:v>
                </c:pt>
                <c:pt idx="3">
                  <c:v>221.56338586503213</c:v>
                </c:pt>
                <c:pt idx="4">
                  <c:v>310.56179562548169</c:v>
                </c:pt>
                <c:pt idx="5">
                  <c:v>398.24442216127659</c:v>
                </c:pt>
                <c:pt idx="6">
                  <c:v>426.25402297078847</c:v>
                </c:pt>
                <c:pt idx="7">
                  <c:v>465.01453921088171</c:v>
                </c:pt>
                <c:pt idx="8">
                  <c:v>523.21057622867283</c:v>
                </c:pt>
                <c:pt idx="9">
                  <c:v>568.63374727445421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78CE-497A-85CE-5B8C5465A6FB}"/>
            </c:ext>
          </c:extLst>
        </c:ser>
        <c:ser>
          <c:idx val="1"/>
          <c:order val="2"/>
          <c:tx>
            <c:v>Rate excl</c:v>
          </c:tx>
          <c:spPr>
            <a:ln w="28575">
              <a:noFill/>
            </a:ln>
          </c:spPr>
          <c:marker>
            <c:symbol val="x"/>
            <c:size val="9"/>
          </c:marker>
          <c:xVal>
            <c:numRef>
              <c:f>'α1(I)'!$C$3:$O$3</c:f>
              <c:numCache>
                <c:formatCode>General</c:formatCode>
                <c:ptCount val="13"/>
                <c:pt idx="0">
                  <c:v>0</c:v>
                </c:pt>
                <c:pt idx="1">
                  <c:v>5</c:v>
                </c:pt>
                <c:pt idx="2">
                  <c:v>10</c:v>
                </c:pt>
                <c:pt idx="3">
                  <c:v>15</c:v>
                </c:pt>
                <c:pt idx="4">
                  <c:v>20</c:v>
                </c:pt>
                <c:pt idx="5">
                  <c:v>25</c:v>
                </c:pt>
                <c:pt idx="6">
                  <c:v>30</c:v>
                </c:pt>
                <c:pt idx="7">
                  <c:v>35</c:v>
                </c:pt>
                <c:pt idx="8">
                  <c:v>40</c:v>
                </c:pt>
                <c:pt idx="9">
                  <c:v>45</c:v>
                </c:pt>
                <c:pt idx="10">
                  <c:v>50</c:v>
                </c:pt>
                <c:pt idx="11">
                  <c:v>55</c:v>
                </c:pt>
                <c:pt idx="12">
                  <c:v>60</c:v>
                </c:pt>
              </c:numCache>
            </c:numRef>
          </c:xVal>
          <c:yVal>
            <c:numRef>
              <c:f>'α1(I)'!$C$14:$O$14</c:f>
              <c:numCache>
                <c:formatCode>0.0</c:formatCode>
                <c:ptCount val="13"/>
                <c:pt idx="0">
                  <c:v>15.101644864607588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623.38340600255867</c:v>
                </c:pt>
                <c:pt idx="11">
                  <c:v>677.0006500107653</c:v>
                </c:pt>
                <c:pt idx="12">
                  <c:v>749.29201571963813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78CE-497A-85CE-5B8C5465A6F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09880080"/>
        <c:axId val="470683680"/>
      </c:scatterChart>
      <c:valAx>
        <c:axId val="409880080"/>
        <c:scaling>
          <c:orientation val="minMax"/>
          <c:max val="6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Time (min)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470683680"/>
        <c:crosses val="autoZero"/>
        <c:crossBetween val="midCat"/>
      </c:valAx>
      <c:valAx>
        <c:axId val="470683680"/>
        <c:scaling>
          <c:orientation val="minMax"/>
          <c:min val="0"/>
        </c:scaling>
        <c:delete val="0"/>
        <c:axPos val="l"/>
        <c:majorGridlines>
          <c:spPr>
            <a:ln>
              <a:prstDash val="sysDash"/>
            </a:ln>
          </c:spPr>
        </c:majorGridlines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Collagenolysis</a:t>
                </a:r>
              </a:p>
            </c:rich>
          </c:tx>
          <c:overlay val="0"/>
        </c:title>
        <c:numFmt formatCode="#,##0" sourceLinked="0"/>
        <c:majorTickMark val="out"/>
        <c:minorTickMark val="none"/>
        <c:tickLblPos val="nextTo"/>
        <c:crossAx val="40988008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'α2(I)'!$B$1</c:f>
          <c:strCache>
            <c:ptCount val="1"/>
            <c:pt idx="0">
              <c:v>11312 nM α2(I), 3.36 nM WT MMP-1</c:v>
            </c:pt>
          </c:strCache>
        </c:strRef>
      </c:tx>
      <c:overlay val="0"/>
      <c:txPr>
        <a:bodyPr/>
        <a:lstStyle/>
        <a:p>
          <a:pPr>
            <a:defRPr sz="1600"/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MMP-1</c:v>
          </c:tx>
          <c:spPr>
            <a:ln w="28575">
              <a:noFill/>
            </a:ln>
          </c:spPr>
          <c:marker>
            <c:symbol val="diamond"/>
            <c:size val="5"/>
            <c:spPr>
              <a:solidFill>
                <a:schemeClr val="accent3">
                  <a:lumMod val="75000"/>
                </a:schemeClr>
              </a:solidFill>
              <a:ln>
                <a:solidFill>
                  <a:schemeClr val="accent3">
                    <a:lumMod val="75000"/>
                  </a:schemeClr>
                </a:solidFill>
              </a:ln>
            </c:spPr>
          </c:marker>
          <c:errBars>
            <c:errDir val="y"/>
            <c:errBarType val="both"/>
            <c:errValType val="cust"/>
            <c:noEndCap val="0"/>
            <c:plus>
              <c:numRef>
                <c:f>'α2(I)'!$C$10:$O$10</c:f>
                <c:numCache>
                  <c:formatCode>General</c:formatCode>
                  <c:ptCount val="13"/>
                  <c:pt idx="0">
                    <c:v>29.090854506815027</c:v>
                  </c:pt>
                  <c:pt idx="1">
                    <c:v>81.53405270194439</c:v>
                  </c:pt>
                  <c:pt idx="2">
                    <c:v>171.27429797631532</c:v>
                  </c:pt>
                  <c:pt idx="3">
                    <c:v>88.774916904208979</c:v>
                  </c:pt>
                  <c:pt idx="4">
                    <c:v>85.576316220308314</c:v>
                  </c:pt>
                  <c:pt idx="5">
                    <c:v>36.580235106308109</c:v>
                  </c:pt>
                  <c:pt idx="6">
                    <c:v>46.223310077736301</c:v>
                  </c:pt>
                  <c:pt idx="7">
                    <c:v>104.32476217099106</c:v>
                  </c:pt>
                  <c:pt idx="8">
                    <c:v>147.56058283393386</c:v>
                  </c:pt>
                  <c:pt idx="9">
                    <c:v>138.04173327572306</c:v>
                  </c:pt>
                  <c:pt idx="10">
                    <c:v>134.60404184547403</c:v>
                  </c:pt>
                  <c:pt idx="11">
                    <c:v>153.75016742831221</c:v>
                  </c:pt>
                  <c:pt idx="12">
                    <c:v>43.988178059199953</c:v>
                  </c:pt>
                </c:numCache>
              </c:numRef>
            </c:plus>
            <c:minus>
              <c:numRef>
                <c:f>'α2(I)'!$C$10:$O$10</c:f>
                <c:numCache>
                  <c:formatCode>General</c:formatCode>
                  <c:ptCount val="13"/>
                  <c:pt idx="0">
                    <c:v>29.090854506815027</c:v>
                  </c:pt>
                  <c:pt idx="1">
                    <c:v>81.53405270194439</c:v>
                  </c:pt>
                  <c:pt idx="2">
                    <c:v>171.27429797631532</c:v>
                  </c:pt>
                  <c:pt idx="3">
                    <c:v>88.774916904208979</c:v>
                  </c:pt>
                  <c:pt idx="4">
                    <c:v>85.576316220308314</c:v>
                  </c:pt>
                  <c:pt idx="5">
                    <c:v>36.580235106308109</c:v>
                  </c:pt>
                  <c:pt idx="6">
                    <c:v>46.223310077736301</c:v>
                  </c:pt>
                  <c:pt idx="7">
                    <c:v>104.32476217099106</c:v>
                  </c:pt>
                  <c:pt idx="8">
                    <c:v>147.56058283393386</c:v>
                  </c:pt>
                  <c:pt idx="9">
                    <c:v>138.04173327572306</c:v>
                  </c:pt>
                  <c:pt idx="10">
                    <c:v>134.60404184547403</c:v>
                  </c:pt>
                  <c:pt idx="11">
                    <c:v>153.75016742831221</c:v>
                  </c:pt>
                  <c:pt idx="12">
                    <c:v>43.988178059199953</c:v>
                  </c:pt>
                </c:numCache>
              </c:numRef>
            </c:minus>
          </c:errBars>
          <c:xVal>
            <c:numRef>
              <c:f>'α2(I)'!$C$3:$O$3</c:f>
              <c:numCache>
                <c:formatCode>General</c:formatCode>
                <c:ptCount val="13"/>
                <c:pt idx="0">
                  <c:v>0</c:v>
                </c:pt>
                <c:pt idx="1">
                  <c:v>5</c:v>
                </c:pt>
                <c:pt idx="2">
                  <c:v>10</c:v>
                </c:pt>
                <c:pt idx="3">
                  <c:v>15</c:v>
                </c:pt>
                <c:pt idx="4">
                  <c:v>20</c:v>
                </c:pt>
                <c:pt idx="5">
                  <c:v>25</c:v>
                </c:pt>
                <c:pt idx="6">
                  <c:v>30</c:v>
                </c:pt>
                <c:pt idx="7">
                  <c:v>35</c:v>
                </c:pt>
                <c:pt idx="8">
                  <c:v>40</c:v>
                </c:pt>
                <c:pt idx="9">
                  <c:v>45</c:v>
                </c:pt>
                <c:pt idx="10">
                  <c:v>50</c:v>
                </c:pt>
                <c:pt idx="11">
                  <c:v>55</c:v>
                </c:pt>
                <c:pt idx="12">
                  <c:v>60</c:v>
                </c:pt>
              </c:numCache>
            </c:numRef>
          </c:xVal>
          <c:yVal>
            <c:numRef>
              <c:f>'α2(I)'!$C$9:$O$9</c:f>
              <c:numCache>
                <c:formatCode>0.0</c:formatCode>
                <c:ptCount val="13"/>
                <c:pt idx="0">
                  <c:v>16.79561268046589</c:v>
                </c:pt>
                <c:pt idx="1">
                  <c:v>67.548247183869336</c:v>
                </c:pt>
                <c:pt idx="2">
                  <c:v>230.08462125286667</c:v>
                </c:pt>
                <c:pt idx="3">
                  <c:v>456.70251269709559</c:v>
                </c:pt>
                <c:pt idx="4">
                  <c:v>582.71401681108114</c:v>
                </c:pt>
                <c:pt idx="5">
                  <c:v>674.87829068856945</c:v>
                </c:pt>
                <c:pt idx="6">
                  <c:v>773.15089983409246</c:v>
                </c:pt>
                <c:pt idx="7">
                  <c:v>847.09613059976402</c:v>
                </c:pt>
                <c:pt idx="8">
                  <c:v>758.35639862512835</c:v>
                </c:pt>
                <c:pt idx="9">
                  <c:v>979.56945831149392</c:v>
                </c:pt>
                <c:pt idx="10">
                  <c:v>1150.6357655645372</c:v>
                </c:pt>
                <c:pt idx="11">
                  <c:v>1134.6859241991167</c:v>
                </c:pt>
                <c:pt idx="12">
                  <c:v>1281.8730987096028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460-4135-BB9D-23F9006D1D9E}"/>
            </c:ext>
          </c:extLst>
        </c:ser>
        <c:ser>
          <c:idx val="1"/>
          <c:order val="1"/>
          <c:tx>
            <c:v>Rate</c:v>
          </c:tx>
          <c:spPr>
            <a:ln w="28575">
              <a:noFill/>
            </a:ln>
          </c:spPr>
          <c:marker>
            <c:symbol val="none"/>
          </c:marker>
          <c:xVal>
            <c:numRef>
              <c:f>'α2(I)'!$C$3:$E$3</c:f>
              <c:numCache>
                <c:formatCode>General</c:formatCode>
                <c:ptCount val="3"/>
                <c:pt idx="0">
                  <c:v>0</c:v>
                </c:pt>
                <c:pt idx="1">
                  <c:v>5</c:v>
                </c:pt>
                <c:pt idx="2">
                  <c:v>10</c:v>
                </c:pt>
              </c:numCache>
            </c:numRef>
          </c:xVal>
          <c:yVal>
            <c:numRef>
              <c:f>'α2(I)'!$C$9:$E$9</c:f>
              <c:numCache>
                <c:formatCode>0.0</c:formatCode>
                <c:ptCount val="3"/>
                <c:pt idx="0">
                  <c:v>16.79561268046589</c:v>
                </c:pt>
                <c:pt idx="1">
                  <c:v>67.548247183869336</c:v>
                </c:pt>
                <c:pt idx="2">
                  <c:v>230.08462125286667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3460-4135-BB9D-23F9006D1D9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70685640"/>
        <c:axId val="470686032"/>
      </c:scatterChart>
      <c:valAx>
        <c:axId val="470685640"/>
        <c:scaling>
          <c:orientation val="minMax"/>
          <c:max val="6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Time (min)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470686032"/>
        <c:crosses val="autoZero"/>
        <c:crossBetween val="midCat"/>
      </c:valAx>
      <c:valAx>
        <c:axId val="470686032"/>
        <c:scaling>
          <c:orientation val="minMax"/>
          <c:min val="0"/>
        </c:scaling>
        <c:delete val="0"/>
        <c:axPos val="l"/>
        <c:majorGridlines>
          <c:spPr>
            <a:ln>
              <a:prstDash val="sysDash"/>
            </a:ln>
          </c:spPr>
        </c:majorGridlines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Collagenolysis (nM)</a:t>
                </a:r>
              </a:p>
            </c:rich>
          </c:tx>
          <c:overlay val="0"/>
        </c:title>
        <c:numFmt formatCode="#,##0" sourceLinked="0"/>
        <c:majorTickMark val="out"/>
        <c:minorTickMark val="none"/>
        <c:tickLblPos val="nextTo"/>
        <c:crossAx val="47068564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'α2(I)'!$B$1</c:f>
          <c:strCache>
            <c:ptCount val="1"/>
            <c:pt idx="0">
              <c:v>11312 nM α2(I), 3.36 nM WT MMP-1</c:v>
            </c:pt>
          </c:strCache>
        </c:strRef>
      </c:tx>
      <c:overlay val="0"/>
      <c:txPr>
        <a:bodyPr/>
        <a:lstStyle/>
        <a:p>
          <a:pPr>
            <a:defRPr sz="1600"/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MMP-1</c:v>
          </c:tx>
          <c:spPr>
            <a:ln w="28575">
              <a:noFill/>
            </a:ln>
          </c:spPr>
          <c:marker>
            <c:symbol val="diamond"/>
            <c:size val="5"/>
            <c:spPr>
              <a:solidFill>
                <a:schemeClr val="accent3">
                  <a:lumMod val="75000"/>
                </a:schemeClr>
              </a:solidFill>
              <a:ln>
                <a:solidFill>
                  <a:schemeClr val="accent3">
                    <a:lumMod val="75000"/>
                  </a:schemeClr>
                </a:solidFill>
              </a:ln>
            </c:spPr>
          </c:marker>
          <c:errBars>
            <c:errDir val="y"/>
            <c:errBarType val="both"/>
            <c:errValType val="cust"/>
            <c:noEndCap val="0"/>
            <c:plus>
              <c:numRef>
                <c:f>'α2(I)'!$C$8:$P$8</c:f>
                <c:numCache>
                  <c:formatCode>General</c:formatCode>
                  <c:ptCount val="14"/>
                  <c:pt idx="0">
                    <c:v>2.5716809146760101E-3</c:v>
                  </c:pt>
                  <c:pt idx="1">
                    <c:v>7.207748647625919E-3</c:v>
                  </c:pt>
                  <c:pt idx="2">
                    <c:v>1.51409386471283E-2</c:v>
                  </c:pt>
                  <c:pt idx="3">
                    <c:v>7.8478533331160696E-3</c:v>
                  </c:pt>
                  <c:pt idx="4">
                    <c:v>7.5650916036340441E-3</c:v>
                  </c:pt>
                  <c:pt idx="5">
                    <c:v>3.2337548714911693E-3</c:v>
                  </c:pt>
                  <c:pt idx="6">
                    <c:v>4.0862190662779617E-3</c:v>
                  </c:pt>
                  <c:pt idx="7">
                    <c:v>9.2224860476477245E-3</c:v>
                  </c:pt>
                  <c:pt idx="8">
                    <c:v>1.304460597895455E-2</c:v>
                  </c:pt>
                  <c:pt idx="9">
                    <c:v>1.2203123521545532E-2</c:v>
                  </c:pt>
                  <c:pt idx="10">
                    <c:v>1.1899225764274579E-2</c:v>
                  </c:pt>
                  <c:pt idx="11">
                    <c:v>1.3591775762757444E-2</c:v>
                  </c:pt>
                  <c:pt idx="12">
                    <c:v>3.8886296021216366E-3</c:v>
                  </c:pt>
                </c:numCache>
              </c:numRef>
            </c:plus>
            <c:minus>
              <c:numRef>
                <c:f>'α2(I)'!$C$8:$P$8</c:f>
                <c:numCache>
                  <c:formatCode>General</c:formatCode>
                  <c:ptCount val="14"/>
                  <c:pt idx="0">
                    <c:v>2.5716809146760101E-3</c:v>
                  </c:pt>
                  <c:pt idx="1">
                    <c:v>7.207748647625919E-3</c:v>
                  </c:pt>
                  <c:pt idx="2">
                    <c:v>1.51409386471283E-2</c:v>
                  </c:pt>
                  <c:pt idx="3">
                    <c:v>7.8478533331160696E-3</c:v>
                  </c:pt>
                  <c:pt idx="4">
                    <c:v>7.5650916036340441E-3</c:v>
                  </c:pt>
                  <c:pt idx="5">
                    <c:v>3.2337548714911693E-3</c:v>
                  </c:pt>
                  <c:pt idx="6">
                    <c:v>4.0862190662779617E-3</c:v>
                  </c:pt>
                  <c:pt idx="7">
                    <c:v>9.2224860476477245E-3</c:v>
                  </c:pt>
                  <c:pt idx="8">
                    <c:v>1.304460597895455E-2</c:v>
                  </c:pt>
                  <c:pt idx="9">
                    <c:v>1.2203123521545532E-2</c:v>
                  </c:pt>
                  <c:pt idx="10">
                    <c:v>1.1899225764274579E-2</c:v>
                  </c:pt>
                  <c:pt idx="11">
                    <c:v>1.3591775762757444E-2</c:v>
                  </c:pt>
                  <c:pt idx="12">
                    <c:v>3.8886296021216366E-3</c:v>
                  </c:pt>
                </c:numCache>
              </c:numRef>
            </c:minus>
          </c:errBars>
          <c:xVal>
            <c:numRef>
              <c:f>'α2(I)'!$C$3:$O$3</c:f>
              <c:numCache>
                <c:formatCode>General</c:formatCode>
                <c:ptCount val="13"/>
                <c:pt idx="0">
                  <c:v>0</c:v>
                </c:pt>
                <c:pt idx="1">
                  <c:v>5</c:v>
                </c:pt>
                <c:pt idx="2">
                  <c:v>10</c:v>
                </c:pt>
                <c:pt idx="3">
                  <c:v>15</c:v>
                </c:pt>
                <c:pt idx="4">
                  <c:v>20</c:v>
                </c:pt>
                <c:pt idx="5">
                  <c:v>25</c:v>
                </c:pt>
                <c:pt idx="6">
                  <c:v>30</c:v>
                </c:pt>
                <c:pt idx="7">
                  <c:v>35</c:v>
                </c:pt>
                <c:pt idx="8">
                  <c:v>40</c:v>
                </c:pt>
                <c:pt idx="9">
                  <c:v>45</c:v>
                </c:pt>
                <c:pt idx="10">
                  <c:v>50</c:v>
                </c:pt>
                <c:pt idx="11">
                  <c:v>55</c:v>
                </c:pt>
                <c:pt idx="12">
                  <c:v>60</c:v>
                </c:pt>
              </c:numCache>
            </c:numRef>
          </c:xVal>
          <c:yVal>
            <c:numRef>
              <c:f>'α2(I)'!$C$7:$O$7</c:f>
              <c:numCache>
                <c:formatCode>0.0%</c:formatCode>
                <c:ptCount val="13"/>
                <c:pt idx="0">
                  <c:v>1.4847606683580173E-3</c:v>
                </c:pt>
                <c:pt idx="1">
                  <c:v>5.9713797015443189E-3</c:v>
                </c:pt>
                <c:pt idx="2">
                  <c:v>2.0339871044277463E-2</c:v>
                </c:pt>
                <c:pt idx="3">
                  <c:v>4.0373277289347205E-2</c:v>
                </c:pt>
                <c:pt idx="4">
                  <c:v>5.1512908133935748E-2</c:v>
                </c:pt>
                <c:pt idx="5">
                  <c:v>5.9660386376287962E-2</c:v>
                </c:pt>
                <c:pt idx="6">
                  <c:v>6.8347851824088798E-2</c:v>
                </c:pt>
                <c:pt idx="7">
                  <c:v>7.4884735731945193E-2</c:v>
                </c:pt>
                <c:pt idx="8">
                  <c:v>6.7039992806323223E-2</c:v>
                </c:pt>
                <c:pt idx="9">
                  <c:v>8.6595602750308864E-2</c:v>
                </c:pt>
                <c:pt idx="10">
                  <c:v>0.10171815466447465</c:v>
                </c:pt>
                <c:pt idx="11">
                  <c:v>0.10030816161590494</c:v>
                </c:pt>
                <c:pt idx="12">
                  <c:v>0.11331975766527606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1E9-4791-8817-3530F0C188E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70686816"/>
        <c:axId val="470687208"/>
      </c:scatterChart>
      <c:valAx>
        <c:axId val="470686816"/>
        <c:scaling>
          <c:orientation val="minMax"/>
          <c:max val="6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Time (min)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470687208"/>
        <c:crosses val="autoZero"/>
        <c:crossBetween val="midCat"/>
      </c:valAx>
      <c:valAx>
        <c:axId val="470687208"/>
        <c:scaling>
          <c:orientation val="minMax"/>
          <c:min val="0"/>
        </c:scaling>
        <c:delete val="0"/>
        <c:axPos val="l"/>
        <c:majorGridlines>
          <c:spPr>
            <a:ln>
              <a:prstDash val="sysDash"/>
            </a:ln>
          </c:spPr>
        </c:majorGridlines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Collagenolysis</a:t>
                </a:r>
              </a:p>
            </c:rich>
          </c:tx>
          <c:overlay val="0"/>
        </c:title>
        <c:numFmt formatCode="0%" sourceLinked="0"/>
        <c:majorTickMark val="out"/>
        <c:minorTickMark val="none"/>
        <c:tickLblPos val="nextTo"/>
        <c:crossAx val="47068681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'α2(I)'!$B$1</c:f>
          <c:strCache>
            <c:ptCount val="1"/>
            <c:pt idx="0">
              <c:v>11312 nM α2(I), 3.36 nM WT MMP-1</c:v>
            </c:pt>
          </c:strCache>
        </c:strRef>
      </c:tx>
      <c:overlay val="0"/>
      <c:txPr>
        <a:bodyPr/>
        <a:lstStyle/>
        <a:p>
          <a:pPr>
            <a:defRPr sz="1600"/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28575">
              <a:noFill/>
            </a:ln>
          </c:spPr>
          <c:marker>
            <c:symbol val="diamond"/>
            <c:size val="5"/>
            <c:spPr>
              <a:noFill/>
              <a:ln>
                <a:solidFill>
                  <a:schemeClr val="tx1"/>
                </a:solidFill>
              </a:ln>
            </c:spPr>
          </c:marker>
          <c:errBars>
            <c:errDir val="y"/>
            <c:errBarType val="both"/>
            <c:errValType val="cust"/>
            <c:noEndCap val="0"/>
            <c:plus>
              <c:numRef>
                <c:f>'α2(I)'!$C$12:$O$12</c:f>
                <c:numCache>
                  <c:formatCode>General</c:formatCode>
                  <c:ptCount val="13"/>
                  <c:pt idx="0">
                    <c:v>8.6579924127425674</c:v>
                  </c:pt>
                  <c:pt idx="1">
                    <c:v>24.266087113673926</c:v>
                  </c:pt>
                  <c:pt idx="2">
                    <c:v>50.974493445331944</c:v>
                  </c:pt>
                  <c:pt idx="3">
                    <c:v>26.421106221490767</c:v>
                  </c:pt>
                  <c:pt idx="4">
                    <c:v>25.469141732234618</c:v>
                  </c:pt>
                  <c:pt idx="5">
                    <c:v>10.886974734020271</c:v>
                  </c:pt>
                  <c:pt idx="6">
                    <c:v>13.756937523135804</c:v>
                  </c:pt>
                  <c:pt idx="7">
                    <c:v>31.049036360414007</c:v>
                  </c:pt>
                  <c:pt idx="8">
                    <c:v>43.916840129146983</c:v>
                  </c:pt>
                  <c:pt idx="9">
                    <c:v>41.083849189203292</c:v>
                  </c:pt>
                  <c:pt idx="10">
                    <c:v>40.060726739724416</c:v>
                  </c:pt>
                  <c:pt idx="11">
                    <c:v>45.7589784012834</c:v>
                  </c:pt>
                  <c:pt idx="12">
                    <c:v>13.091719660476176</c:v>
                  </c:pt>
                </c:numCache>
              </c:numRef>
            </c:plus>
            <c:minus>
              <c:numRef>
                <c:f>'α2(I)'!$C$12:$O$12</c:f>
                <c:numCache>
                  <c:formatCode>General</c:formatCode>
                  <c:ptCount val="13"/>
                  <c:pt idx="0">
                    <c:v>8.6579924127425674</c:v>
                  </c:pt>
                  <c:pt idx="1">
                    <c:v>24.266087113673926</c:v>
                  </c:pt>
                  <c:pt idx="2">
                    <c:v>50.974493445331944</c:v>
                  </c:pt>
                  <c:pt idx="3">
                    <c:v>26.421106221490767</c:v>
                  </c:pt>
                  <c:pt idx="4">
                    <c:v>25.469141732234618</c:v>
                  </c:pt>
                  <c:pt idx="5">
                    <c:v>10.886974734020271</c:v>
                  </c:pt>
                  <c:pt idx="6">
                    <c:v>13.756937523135804</c:v>
                  </c:pt>
                  <c:pt idx="7">
                    <c:v>31.049036360414007</c:v>
                  </c:pt>
                  <c:pt idx="8">
                    <c:v>43.916840129146983</c:v>
                  </c:pt>
                  <c:pt idx="9">
                    <c:v>41.083849189203292</c:v>
                  </c:pt>
                  <c:pt idx="10">
                    <c:v>40.060726739724416</c:v>
                  </c:pt>
                  <c:pt idx="11">
                    <c:v>45.7589784012834</c:v>
                  </c:pt>
                  <c:pt idx="12">
                    <c:v>13.091719660476176</c:v>
                  </c:pt>
                </c:numCache>
              </c:numRef>
            </c:minus>
          </c:errBars>
          <c:xVal>
            <c:numRef>
              <c:f>'α2(I)'!$C$3:$O$3</c:f>
              <c:numCache>
                <c:formatCode>General</c:formatCode>
                <c:ptCount val="13"/>
                <c:pt idx="0">
                  <c:v>0</c:v>
                </c:pt>
                <c:pt idx="1">
                  <c:v>5</c:v>
                </c:pt>
                <c:pt idx="2">
                  <c:v>10</c:v>
                </c:pt>
                <c:pt idx="3">
                  <c:v>15</c:v>
                </c:pt>
                <c:pt idx="4">
                  <c:v>20</c:v>
                </c:pt>
                <c:pt idx="5">
                  <c:v>25</c:v>
                </c:pt>
                <c:pt idx="6">
                  <c:v>30</c:v>
                </c:pt>
                <c:pt idx="7">
                  <c:v>35</c:v>
                </c:pt>
                <c:pt idx="8">
                  <c:v>40</c:v>
                </c:pt>
                <c:pt idx="9">
                  <c:v>45</c:v>
                </c:pt>
                <c:pt idx="10">
                  <c:v>50</c:v>
                </c:pt>
                <c:pt idx="11">
                  <c:v>55</c:v>
                </c:pt>
                <c:pt idx="12">
                  <c:v>60</c:v>
                </c:pt>
              </c:numCache>
            </c:numRef>
          </c:xVal>
          <c:yVal>
            <c:numRef>
              <c:f>'α2(I)'!$C$11:$O$11</c:f>
              <c:numCache>
                <c:formatCode>0.0</c:formatCode>
                <c:ptCount val="13"/>
                <c:pt idx="0">
                  <c:v>4.9986942501386578</c:v>
                </c:pt>
                <c:pt idx="1">
                  <c:v>20.103644995199208</c:v>
                </c:pt>
                <c:pt idx="2">
                  <c:v>68.47756584906746</c:v>
                </c:pt>
                <c:pt idx="3">
                  <c:v>135.92336687413561</c:v>
                </c:pt>
                <c:pt idx="4">
                  <c:v>173.42679071758369</c:v>
                </c:pt>
                <c:pt idx="5">
                  <c:v>200.85663413350281</c:v>
                </c:pt>
                <c:pt idx="6">
                  <c:v>230.10443447443228</c:v>
                </c:pt>
                <c:pt idx="7">
                  <c:v>252.11194363088217</c:v>
                </c:pt>
                <c:pt idx="8">
                  <c:v>225.70130911462155</c:v>
                </c:pt>
                <c:pt idx="9">
                  <c:v>291.53852925937321</c:v>
                </c:pt>
                <c:pt idx="10">
                  <c:v>342.45112070373131</c:v>
                </c:pt>
                <c:pt idx="11">
                  <c:v>337.70414410687999</c:v>
                </c:pt>
                <c:pt idx="12">
                  <c:v>381.50985080642943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FD1-4984-9F1E-6965351D51CC}"/>
            </c:ext>
          </c:extLst>
        </c:ser>
        <c:ser>
          <c:idx val="3"/>
          <c:order val="1"/>
          <c:spPr>
            <a:ln w="28575">
              <a:noFill/>
            </a:ln>
          </c:spPr>
          <c:marker>
            <c:symbol val="circle"/>
            <c:size val="9"/>
            <c:spPr>
              <a:noFill/>
              <a:ln>
                <a:solidFill>
                  <a:srgbClr val="00B050"/>
                </a:solidFill>
              </a:ln>
            </c:spPr>
          </c:marker>
          <c:trendline>
            <c:trendlineType val="linear"/>
            <c:intercept val="0"/>
            <c:dispRSqr val="0"/>
            <c:dispEq val="1"/>
            <c:trendlineLbl>
              <c:layout>
                <c:manualLayout>
                  <c:x val="-1.9762418028227115E-2"/>
                  <c:y val="-8.3696666666666669E-2"/>
                </c:manualLayout>
              </c:layout>
              <c:numFmt formatCode="General" sourceLinked="0"/>
            </c:trendlineLbl>
          </c:trendline>
          <c:xVal>
            <c:numRef>
              <c:f>'α2(I)'!$C$3:$O$3</c:f>
              <c:numCache>
                <c:formatCode>General</c:formatCode>
                <c:ptCount val="13"/>
                <c:pt idx="0">
                  <c:v>0</c:v>
                </c:pt>
                <c:pt idx="1">
                  <c:v>5</c:v>
                </c:pt>
                <c:pt idx="2">
                  <c:v>10</c:v>
                </c:pt>
                <c:pt idx="3">
                  <c:v>15</c:v>
                </c:pt>
                <c:pt idx="4">
                  <c:v>20</c:v>
                </c:pt>
                <c:pt idx="5">
                  <c:v>25</c:v>
                </c:pt>
                <c:pt idx="6">
                  <c:v>30</c:v>
                </c:pt>
                <c:pt idx="7">
                  <c:v>35</c:v>
                </c:pt>
                <c:pt idx="8">
                  <c:v>40</c:v>
                </c:pt>
                <c:pt idx="9">
                  <c:v>45</c:v>
                </c:pt>
                <c:pt idx="10">
                  <c:v>50</c:v>
                </c:pt>
                <c:pt idx="11">
                  <c:v>55</c:v>
                </c:pt>
                <c:pt idx="12">
                  <c:v>60</c:v>
                </c:pt>
              </c:numCache>
            </c:numRef>
          </c:xVal>
          <c:yVal>
            <c:numRef>
              <c:f>'α2(I)'!$C$13:$O$13</c:f>
              <c:numCache>
                <c:formatCode>0.0</c:formatCode>
                <c:ptCount val="13"/>
                <c:pt idx="0">
                  <c:v>#N/A</c:v>
                </c:pt>
                <c:pt idx="1">
                  <c:v>#N/A</c:v>
                </c:pt>
                <c:pt idx="2">
                  <c:v>68.47756584906746</c:v>
                </c:pt>
                <c:pt idx="3">
                  <c:v>135.92336687413561</c:v>
                </c:pt>
                <c:pt idx="4">
                  <c:v>173.42679071758369</c:v>
                </c:pt>
                <c:pt idx="5">
                  <c:v>200.85663413350281</c:v>
                </c:pt>
                <c:pt idx="6">
                  <c:v>230.10443447443228</c:v>
                </c:pt>
                <c:pt idx="7">
                  <c:v>252.11194363088217</c:v>
                </c:pt>
                <c:pt idx="8">
                  <c:v>225.70130911462155</c:v>
                </c:pt>
                <c:pt idx="9">
                  <c:v>291.53852925937321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DFD1-4984-9F1E-6965351D51CC}"/>
            </c:ext>
          </c:extLst>
        </c:ser>
        <c:ser>
          <c:idx val="1"/>
          <c:order val="2"/>
          <c:spPr>
            <a:ln w="28575">
              <a:noFill/>
            </a:ln>
          </c:spPr>
          <c:marker>
            <c:symbol val="x"/>
            <c:size val="9"/>
          </c:marker>
          <c:xVal>
            <c:numRef>
              <c:f>'α2(I)'!$C$3:$O$3</c:f>
              <c:numCache>
                <c:formatCode>General</c:formatCode>
                <c:ptCount val="13"/>
                <c:pt idx="0">
                  <c:v>0</c:v>
                </c:pt>
                <c:pt idx="1">
                  <c:v>5</c:v>
                </c:pt>
                <c:pt idx="2">
                  <c:v>10</c:v>
                </c:pt>
                <c:pt idx="3">
                  <c:v>15</c:v>
                </c:pt>
                <c:pt idx="4">
                  <c:v>20</c:v>
                </c:pt>
                <c:pt idx="5">
                  <c:v>25</c:v>
                </c:pt>
                <c:pt idx="6">
                  <c:v>30</c:v>
                </c:pt>
                <c:pt idx="7">
                  <c:v>35</c:v>
                </c:pt>
                <c:pt idx="8">
                  <c:v>40</c:v>
                </c:pt>
                <c:pt idx="9">
                  <c:v>45</c:v>
                </c:pt>
                <c:pt idx="10">
                  <c:v>50</c:v>
                </c:pt>
                <c:pt idx="11">
                  <c:v>55</c:v>
                </c:pt>
                <c:pt idx="12">
                  <c:v>60</c:v>
                </c:pt>
              </c:numCache>
            </c:numRef>
          </c:xVal>
          <c:yVal>
            <c:numRef>
              <c:f>'α2(I)'!$C$14:$O$14</c:f>
              <c:numCache>
                <c:formatCode>0.0</c:formatCode>
                <c:ptCount val="13"/>
                <c:pt idx="0">
                  <c:v>4.9986942501386578</c:v>
                </c:pt>
                <c:pt idx="1">
                  <c:v>20.103644995199208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342.45112070373131</c:v>
                </c:pt>
                <c:pt idx="11">
                  <c:v>337.70414410687999</c:v>
                </c:pt>
                <c:pt idx="12">
                  <c:v>381.50985080642943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DFD1-4984-9F1E-6965351D51C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49417288"/>
        <c:axId val="549417680"/>
      </c:scatterChart>
      <c:valAx>
        <c:axId val="549417288"/>
        <c:scaling>
          <c:orientation val="minMax"/>
          <c:max val="6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Time (min)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549417680"/>
        <c:crosses val="autoZero"/>
        <c:crossBetween val="midCat"/>
      </c:valAx>
      <c:valAx>
        <c:axId val="549417680"/>
        <c:scaling>
          <c:orientation val="minMax"/>
          <c:min val="0"/>
        </c:scaling>
        <c:delete val="0"/>
        <c:axPos val="l"/>
        <c:majorGridlines>
          <c:spPr>
            <a:ln>
              <a:prstDash val="sysDash"/>
            </a:ln>
          </c:spPr>
        </c:majorGridlines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Collagenolysis</a:t>
                </a:r>
              </a:p>
            </c:rich>
          </c:tx>
          <c:overlay val="0"/>
        </c:title>
        <c:numFmt formatCode="#,##0" sourceLinked="0"/>
        <c:majorTickMark val="out"/>
        <c:minorTickMark val="none"/>
        <c:tickLblPos val="nextTo"/>
        <c:crossAx val="54941728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ctrlProps/ctrlProp25.xml><?xml version="1.0" encoding="utf-8"?>
<formControlPr xmlns="http://schemas.microsoft.com/office/spreadsheetml/2009/9/main" objectType="Button" lockText="1"/>
</file>

<file path=xl/ctrlProps/ctrlProp26.xml><?xml version="1.0" encoding="utf-8"?>
<formControlPr xmlns="http://schemas.microsoft.com/office/spreadsheetml/2009/9/main" objectType="Button" lockText="1"/>
</file>

<file path=xl/ctrlProps/ctrlProp27.xml><?xml version="1.0" encoding="utf-8"?>
<formControlPr xmlns="http://schemas.microsoft.com/office/spreadsheetml/2009/9/main" objectType="Button" lockText="1"/>
</file>

<file path=xl/ctrlProps/ctrlProp28.xml><?xml version="1.0" encoding="utf-8"?>
<formControlPr xmlns="http://schemas.microsoft.com/office/spreadsheetml/2009/9/main" objectType="Button" lockText="1"/>
</file>

<file path=xl/ctrlProps/ctrlProp29.xml><?xml version="1.0" encoding="utf-8"?>
<formControlPr xmlns="http://schemas.microsoft.com/office/spreadsheetml/2009/9/main" objectType="Button" lockText="1"/>
</file>

<file path=xl/ctrlProps/ctrlProp30.xml><?xml version="1.0" encoding="utf-8"?>
<formControlPr xmlns="http://schemas.microsoft.com/office/spreadsheetml/2009/9/main" objectType="Button" lockText="1"/>
</file>

<file path=xl/ctrlProps/ctrlProp31.xml><?xml version="1.0" encoding="utf-8"?>
<formControlPr xmlns="http://schemas.microsoft.com/office/spreadsheetml/2009/9/main" objectType="Button" lockText="1"/>
</file>

<file path=xl/ctrlProps/ctrlProp32.xml><?xml version="1.0" encoding="utf-8"?>
<formControlPr xmlns="http://schemas.microsoft.com/office/spreadsheetml/2009/9/main" objectType="Button" lockText="1"/>
</file>

<file path=xl/ctrlProps/ctrlProp33.xml><?xml version="1.0" encoding="utf-8"?>
<formControlPr xmlns="http://schemas.microsoft.com/office/spreadsheetml/2009/9/main" objectType="Button" lockText="1"/>
</file>

<file path=xl/ctrlProps/ctrlProp34.xml><?xml version="1.0" encoding="utf-8"?>
<formControlPr xmlns="http://schemas.microsoft.com/office/spreadsheetml/2009/9/main" objectType="Button" lockText="1"/>
</file>

<file path=xl/ctrlProps/ctrlProp35.xml><?xml version="1.0" encoding="utf-8"?>
<formControlPr xmlns="http://schemas.microsoft.com/office/spreadsheetml/2009/9/main" objectType="Button" lockText="1"/>
</file>

<file path=xl/ctrlProps/ctrlProp36.xml><?xml version="1.0" encoding="utf-8"?>
<formControlPr xmlns="http://schemas.microsoft.com/office/spreadsheetml/2009/9/main" objectType="Button" lockText="1"/>
</file>

<file path=xl/ctrlProps/ctrlProp37.xml><?xml version="1.0" encoding="utf-8"?>
<formControlPr xmlns="http://schemas.microsoft.com/office/spreadsheetml/2009/9/main" objectType="Button" lockText="1"/>
</file>

<file path=xl/ctrlProps/ctrlProp38.xml><?xml version="1.0" encoding="utf-8"?>
<formControlPr xmlns="http://schemas.microsoft.com/office/spreadsheetml/2009/9/main" objectType="Button" lockText="1"/>
</file>

<file path=xl/ctrlProps/ctrlProp39.xml><?xml version="1.0" encoding="utf-8"?>
<formControlPr xmlns="http://schemas.microsoft.com/office/spreadsheetml/2009/9/main" objectType="Button" lockText="1"/>
</file>

<file path=xl/ctrlProps/ctrlProp40.xml><?xml version="1.0" encoding="utf-8"?>
<formControlPr xmlns="http://schemas.microsoft.com/office/spreadsheetml/2009/9/main" objectType="Button" lockText="1"/>
</file>

<file path=xl/ctrlProps/ctrlProp41.xml><?xml version="1.0" encoding="utf-8"?>
<formControlPr xmlns="http://schemas.microsoft.com/office/spreadsheetml/2009/9/main" objectType="Button" lockText="1"/>
</file>

<file path=xl/ctrlProps/ctrlProp42.xml><?xml version="1.0" encoding="utf-8"?>
<formControlPr xmlns="http://schemas.microsoft.com/office/spreadsheetml/2009/9/main" objectType="Button" lockText="1"/>
</file>

<file path=xl/ctrlProps/ctrlProp43.xml><?xml version="1.0" encoding="utf-8"?>
<formControlPr xmlns="http://schemas.microsoft.com/office/spreadsheetml/2009/9/main" objectType="Button" lockText="1"/>
</file>

<file path=xl/ctrlProps/ctrlProp44.xml><?xml version="1.0" encoding="utf-8"?>
<formControlPr xmlns="http://schemas.microsoft.com/office/spreadsheetml/2009/9/main" objectType="Button" lockText="1"/>
</file>

<file path=xl/ctrlProps/ctrlProp45.xml><?xml version="1.0" encoding="utf-8"?>
<formControlPr xmlns="http://schemas.microsoft.com/office/spreadsheetml/2009/9/main" objectType="Button" lockText="1"/>
</file>

<file path=xl/ctrlProps/ctrlProp46.xml><?xml version="1.0" encoding="utf-8"?>
<formControlPr xmlns="http://schemas.microsoft.com/office/spreadsheetml/2009/9/main" objectType="Button" lockText="1"/>
</file>

<file path=xl/ctrlProps/ctrlProp47.xml><?xml version="1.0" encoding="utf-8"?>
<formControlPr xmlns="http://schemas.microsoft.com/office/spreadsheetml/2009/9/main" objectType="Button" lockText="1"/>
</file>

<file path=xl/ctrlProps/ctrlProp48.xml><?xml version="1.0" encoding="utf-8"?>
<formControlPr xmlns="http://schemas.microsoft.com/office/spreadsheetml/2009/9/main" objectType="Button" lockText="1"/>
</file>

<file path=xl/ctrlProps/ctrlProp49.xml><?xml version="1.0" encoding="utf-8"?>
<formControlPr xmlns="http://schemas.microsoft.com/office/spreadsheetml/2009/9/main" objectType="Button" lockText="1"/>
</file>

<file path=xl/ctrlProps/ctrlProp50.xml><?xml version="1.0" encoding="utf-8"?>
<formControlPr xmlns="http://schemas.microsoft.com/office/spreadsheetml/2009/9/main" objectType="Button" lockText="1"/>
</file>

<file path=xl/ctrlProps/ctrlProp51.xml><?xml version="1.0" encoding="utf-8"?>
<formControlPr xmlns="http://schemas.microsoft.com/office/spreadsheetml/2009/9/main" objectType="Button" lockText="1"/>
</file>

<file path=xl/ctrlProps/ctrlProp52.xml><?xml version="1.0" encoding="utf-8"?>
<formControlPr xmlns="http://schemas.microsoft.com/office/spreadsheetml/2009/9/main" objectType="Button" lockText="1"/>
</file>

<file path=xl/ctrlProps/ctrlProp53.xml><?xml version="1.0" encoding="utf-8"?>
<formControlPr xmlns="http://schemas.microsoft.com/office/spreadsheetml/2009/9/main" objectType="Button" lockText="1"/>
</file>

<file path=xl/ctrlProps/ctrlProp54.xml><?xml version="1.0" encoding="utf-8"?>
<formControlPr xmlns="http://schemas.microsoft.com/office/spreadsheetml/2009/9/main" objectType="Button" lockText="1"/>
</file>

<file path=xl/ctrlProps/ctrlProp55.xml><?xml version="1.0" encoding="utf-8"?>
<formControlPr xmlns="http://schemas.microsoft.com/office/spreadsheetml/2009/9/main" objectType="Button" lockText="1"/>
</file>

<file path=xl/ctrlProps/ctrlProp56.xml><?xml version="1.0" encoding="utf-8"?>
<formControlPr xmlns="http://schemas.microsoft.com/office/spreadsheetml/2009/9/main" objectType="Button" lockText="1"/>
</file>

<file path=xl/ctrlProps/ctrlProp57.xml><?xml version="1.0" encoding="utf-8"?>
<formControlPr xmlns="http://schemas.microsoft.com/office/spreadsheetml/2009/9/main" objectType="Button" lockText="1"/>
</file>

<file path=xl/ctrlProps/ctrlProp58.xml><?xml version="1.0" encoding="utf-8"?>
<formControlPr xmlns="http://schemas.microsoft.com/office/spreadsheetml/2009/9/main" objectType="Button" lockText="1"/>
</file>

<file path=xl/ctrlProps/ctrlProp59.xml><?xml version="1.0" encoding="utf-8"?>
<formControlPr xmlns="http://schemas.microsoft.com/office/spreadsheetml/2009/9/main" objectType="Button" lockText="1"/>
</file>

<file path=xl/ctrlProps/ctrlProp60.xml><?xml version="1.0" encoding="utf-8"?>
<formControlPr xmlns="http://schemas.microsoft.com/office/spreadsheetml/2009/9/main" objectType="Button" lockText="1"/>
</file>

<file path=xl/ctrlProps/ctrlProp61.xml><?xml version="1.0" encoding="utf-8"?>
<formControlPr xmlns="http://schemas.microsoft.com/office/spreadsheetml/2009/9/main" objectType="Button" lockText="1"/>
</file>

<file path=xl/ctrlProps/ctrlProp62.xml><?xml version="1.0" encoding="utf-8"?>
<formControlPr xmlns="http://schemas.microsoft.com/office/spreadsheetml/2009/9/main" objectType="Button" lockText="1"/>
</file>

<file path=xl/ctrlProps/ctrlProp63.xml><?xml version="1.0" encoding="utf-8"?>
<formControlPr xmlns="http://schemas.microsoft.com/office/spreadsheetml/2009/9/main" objectType="Button" lockText="1"/>
</file>

<file path=xl/ctrlProps/ctrlProp64.xml><?xml version="1.0" encoding="utf-8"?>
<formControlPr xmlns="http://schemas.microsoft.com/office/spreadsheetml/2009/9/main" objectType="Button" lockText="1"/>
</file>

<file path=xl/ctrlProps/ctrlProp65.xml><?xml version="1.0" encoding="utf-8"?>
<formControlPr xmlns="http://schemas.microsoft.com/office/spreadsheetml/2009/9/main" objectType="Button" lockText="1"/>
</file>

<file path=xl/ctrlProps/ctrlProp66.xml><?xml version="1.0" encoding="utf-8"?>
<formControlPr xmlns="http://schemas.microsoft.com/office/spreadsheetml/2009/9/main" objectType="Button" lockText="1"/>
</file>

<file path=xl/ctrlProps/ctrlProp67.xml><?xml version="1.0" encoding="utf-8"?>
<formControlPr xmlns="http://schemas.microsoft.com/office/spreadsheetml/2009/9/main" objectType="Button" lockText="1"/>
</file>

<file path=xl/ctrlProps/ctrlProp68.xml><?xml version="1.0" encoding="utf-8"?>
<formControlPr xmlns="http://schemas.microsoft.com/office/spreadsheetml/2009/9/main" objectType="Button" lockText="1"/>
</file>

<file path=xl/ctrlProps/ctrlProp69.xml><?xml version="1.0" encoding="utf-8"?>
<formControlPr xmlns="http://schemas.microsoft.com/office/spreadsheetml/2009/9/main" objectType="Button" lockText="1"/>
</file>

<file path=xl/ctrlProps/ctrlProp70.xml><?xml version="1.0" encoding="utf-8"?>
<formControlPr xmlns="http://schemas.microsoft.com/office/spreadsheetml/2009/9/main" objectType="Button" lockText="1"/>
</file>

<file path=xl/ctrlProps/ctrlProp71.xml><?xml version="1.0" encoding="utf-8"?>
<formControlPr xmlns="http://schemas.microsoft.com/office/spreadsheetml/2009/9/main" objectType="Button" lockText="1"/>
</file>

<file path=xl/ctrlProps/ctrlProp72.xml><?xml version="1.0" encoding="utf-8"?>
<formControlPr xmlns="http://schemas.microsoft.com/office/spreadsheetml/2009/9/main" objectType="Button" lockText="1"/>
</file>

<file path=xl/ctrlProps/ctrlProp73.xml><?xml version="1.0" encoding="utf-8"?>
<formControlPr xmlns="http://schemas.microsoft.com/office/spreadsheetml/2009/9/main" objectType="Button" lockText="1"/>
</file>

<file path=xl/ctrlProps/ctrlProp74.xml><?xml version="1.0" encoding="utf-8"?>
<formControlPr xmlns="http://schemas.microsoft.com/office/spreadsheetml/2009/9/main" objectType="Button" lockText="1"/>
</file>

<file path=xl/ctrlProps/ctrlProp75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chart" Target="../charts/chart8.xml"/><Relationship Id="rId13" Type="http://schemas.openxmlformats.org/officeDocument/2006/relationships/chart" Target="../charts/chart13.xml"/><Relationship Id="rId3" Type="http://schemas.openxmlformats.org/officeDocument/2006/relationships/chart" Target="../charts/chart3.xml"/><Relationship Id="rId7" Type="http://schemas.openxmlformats.org/officeDocument/2006/relationships/chart" Target="../charts/chart7.xml"/><Relationship Id="rId12" Type="http://schemas.openxmlformats.org/officeDocument/2006/relationships/chart" Target="../charts/chart12.xml"/><Relationship Id="rId2" Type="http://schemas.openxmlformats.org/officeDocument/2006/relationships/chart" Target="../charts/chart2.xml"/><Relationship Id="rId16" Type="http://schemas.openxmlformats.org/officeDocument/2006/relationships/chart" Target="../charts/chart16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11" Type="http://schemas.openxmlformats.org/officeDocument/2006/relationships/chart" Target="../charts/chart11.xml"/><Relationship Id="rId5" Type="http://schemas.openxmlformats.org/officeDocument/2006/relationships/chart" Target="../charts/chart5.xml"/><Relationship Id="rId15" Type="http://schemas.openxmlformats.org/officeDocument/2006/relationships/chart" Target="../charts/chart15.xml"/><Relationship Id="rId10" Type="http://schemas.openxmlformats.org/officeDocument/2006/relationships/chart" Target="../charts/chart10.xml"/><Relationship Id="rId4" Type="http://schemas.openxmlformats.org/officeDocument/2006/relationships/chart" Target="../charts/chart4.xml"/><Relationship Id="rId9" Type="http://schemas.openxmlformats.org/officeDocument/2006/relationships/chart" Target="../charts/chart9.xml"/><Relationship Id="rId14" Type="http://schemas.openxmlformats.org/officeDocument/2006/relationships/chart" Target="../charts/chart14.xml"/></Relationships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chart" Target="../charts/chart24.xml"/><Relationship Id="rId13" Type="http://schemas.openxmlformats.org/officeDocument/2006/relationships/chart" Target="../charts/chart29.xml"/><Relationship Id="rId3" Type="http://schemas.openxmlformats.org/officeDocument/2006/relationships/chart" Target="../charts/chart19.xml"/><Relationship Id="rId7" Type="http://schemas.openxmlformats.org/officeDocument/2006/relationships/chart" Target="../charts/chart23.xml"/><Relationship Id="rId12" Type="http://schemas.openxmlformats.org/officeDocument/2006/relationships/chart" Target="../charts/chart28.xml"/><Relationship Id="rId2" Type="http://schemas.openxmlformats.org/officeDocument/2006/relationships/chart" Target="../charts/chart18.xml"/><Relationship Id="rId16" Type="http://schemas.openxmlformats.org/officeDocument/2006/relationships/chart" Target="../charts/chart32.xml"/><Relationship Id="rId1" Type="http://schemas.openxmlformats.org/officeDocument/2006/relationships/chart" Target="../charts/chart17.xml"/><Relationship Id="rId6" Type="http://schemas.openxmlformats.org/officeDocument/2006/relationships/chart" Target="../charts/chart22.xml"/><Relationship Id="rId11" Type="http://schemas.openxmlformats.org/officeDocument/2006/relationships/chart" Target="../charts/chart27.xml"/><Relationship Id="rId5" Type="http://schemas.openxmlformats.org/officeDocument/2006/relationships/chart" Target="../charts/chart21.xml"/><Relationship Id="rId15" Type="http://schemas.openxmlformats.org/officeDocument/2006/relationships/chart" Target="../charts/chart31.xml"/><Relationship Id="rId10" Type="http://schemas.openxmlformats.org/officeDocument/2006/relationships/chart" Target="../charts/chart26.xml"/><Relationship Id="rId4" Type="http://schemas.openxmlformats.org/officeDocument/2006/relationships/chart" Target="../charts/chart20.xml"/><Relationship Id="rId9" Type="http://schemas.openxmlformats.org/officeDocument/2006/relationships/chart" Target="../charts/chart25.xml"/><Relationship Id="rId14" Type="http://schemas.openxmlformats.org/officeDocument/2006/relationships/chart" Target="../charts/chart30.xml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chart" Target="../charts/chart40.xml"/><Relationship Id="rId13" Type="http://schemas.openxmlformats.org/officeDocument/2006/relationships/chart" Target="../charts/chart45.xml"/><Relationship Id="rId3" Type="http://schemas.openxmlformats.org/officeDocument/2006/relationships/chart" Target="../charts/chart35.xml"/><Relationship Id="rId7" Type="http://schemas.openxmlformats.org/officeDocument/2006/relationships/chart" Target="../charts/chart39.xml"/><Relationship Id="rId12" Type="http://schemas.openxmlformats.org/officeDocument/2006/relationships/chart" Target="../charts/chart44.xml"/><Relationship Id="rId2" Type="http://schemas.openxmlformats.org/officeDocument/2006/relationships/chart" Target="../charts/chart34.xml"/><Relationship Id="rId16" Type="http://schemas.openxmlformats.org/officeDocument/2006/relationships/chart" Target="../charts/chart48.xml"/><Relationship Id="rId1" Type="http://schemas.openxmlformats.org/officeDocument/2006/relationships/chart" Target="../charts/chart33.xml"/><Relationship Id="rId6" Type="http://schemas.openxmlformats.org/officeDocument/2006/relationships/chart" Target="../charts/chart38.xml"/><Relationship Id="rId11" Type="http://schemas.openxmlformats.org/officeDocument/2006/relationships/chart" Target="../charts/chart43.xml"/><Relationship Id="rId5" Type="http://schemas.openxmlformats.org/officeDocument/2006/relationships/chart" Target="../charts/chart37.xml"/><Relationship Id="rId15" Type="http://schemas.openxmlformats.org/officeDocument/2006/relationships/chart" Target="../charts/chart47.xml"/><Relationship Id="rId10" Type="http://schemas.openxmlformats.org/officeDocument/2006/relationships/chart" Target="../charts/chart42.xml"/><Relationship Id="rId4" Type="http://schemas.openxmlformats.org/officeDocument/2006/relationships/chart" Target="../charts/chart36.xml"/><Relationship Id="rId9" Type="http://schemas.openxmlformats.org/officeDocument/2006/relationships/chart" Target="../charts/chart41.xml"/><Relationship Id="rId14" Type="http://schemas.openxmlformats.org/officeDocument/2006/relationships/chart" Target="../charts/chart46.xml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51.xml"/><Relationship Id="rId2" Type="http://schemas.openxmlformats.org/officeDocument/2006/relationships/chart" Target="../charts/chart50.xml"/><Relationship Id="rId1" Type="http://schemas.openxmlformats.org/officeDocument/2006/relationships/chart" Target="../charts/chart49.xml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54.xml"/><Relationship Id="rId2" Type="http://schemas.openxmlformats.org/officeDocument/2006/relationships/chart" Target="../charts/chart53.xml"/><Relationship Id="rId1" Type="http://schemas.openxmlformats.org/officeDocument/2006/relationships/chart" Target="../charts/chart52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0</xdr:colOff>
      <xdr:row>234</xdr:row>
      <xdr:rowOff>0</xdr:rowOff>
    </xdr:from>
    <xdr:to>
      <xdr:col>7</xdr:col>
      <xdr:colOff>313875</xdr:colOff>
      <xdr:row>249</xdr:row>
      <xdr:rowOff>22500</xdr:rowOff>
    </xdr:to>
    <xdr:graphicFrame macro="[0]!UseSolverColumnC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</xdr:col>
      <xdr:colOff>0</xdr:colOff>
      <xdr:row>250</xdr:row>
      <xdr:rowOff>0</xdr:rowOff>
    </xdr:from>
    <xdr:to>
      <xdr:col>8</xdr:col>
      <xdr:colOff>313875</xdr:colOff>
      <xdr:row>265</xdr:row>
      <xdr:rowOff>22500</xdr:rowOff>
    </xdr:to>
    <xdr:graphicFrame macro="[0]!UseSolverColumnD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4</xdr:col>
      <xdr:colOff>0</xdr:colOff>
      <xdr:row>266</xdr:row>
      <xdr:rowOff>0</xdr:rowOff>
    </xdr:from>
    <xdr:to>
      <xdr:col>9</xdr:col>
      <xdr:colOff>313875</xdr:colOff>
      <xdr:row>281</xdr:row>
      <xdr:rowOff>22500</xdr:rowOff>
    </xdr:to>
    <xdr:graphicFrame macro="[0]!UseSolverColumnE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5</xdr:col>
      <xdr:colOff>0</xdr:colOff>
      <xdr:row>282</xdr:row>
      <xdr:rowOff>0</xdr:rowOff>
    </xdr:from>
    <xdr:to>
      <xdr:col>10</xdr:col>
      <xdr:colOff>552000</xdr:colOff>
      <xdr:row>297</xdr:row>
      <xdr:rowOff>22500</xdr:rowOff>
    </xdr:to>
    <xdr:graphicFrame macro="[0]!UseSolverColumnF">
      <xdr:nvGraphicFramePr>
        <xdr:cNvPr id="5" name="Chart 4">
          <a:extLst>
            <a:ext uri="{FF2B5EF4-FFF2-40B4-BE49-F238E27FC236}">
              <a16:creationId xmlns:a16="http://schemas.microsoft.com/office/drawing/2014/main" id="{00000000-0008-0000-01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6</xdr:col>
      <xdr:colOff>0</xdr:colOff>
      <xdr:row>298</xdr:row>
      <xdr:rowOff>0</xdr:rowOff>
    </xdr:from>
    <xdr:to>
      <xdr:col>11</xdr:col>
      <xdr:colOff>552000</xdr:colOff>
      <xdr:row>313</xdr:row>
      <xdr:rowOff>22500</xdr:rowOff>
    </xdr:to>
    <xdr:graphicFrame macro="[0]!UseSolverColumnG">
      <xdr:nvGraphicFramePr>
        <xdr:cNvPr id="6" name="Chart 5">
          <a:extLst>
            <a:ext uri="{FF2B5EF4-FFF2-40B4-BE49-F238E27FC236}">
              <a16:creationId xmlns:a16="http://schemas.microsoft.com/office/drawing/2014/main" id="{00000000-0008-0000-0100-00000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7</xdr:col>
      <xdr:colOff>0</xdr:colOff>
      <xdr:row>314</xdr:row>
      <xdr:rowOff>0</xdr:rowOff>
    </xdr:from>
    <xdr:to>
      <xdr:col>12</xdr:col>
      <xdr:colOff>552000</xdr:colOff>
      <xdr:row>329</xdr:row>
      <xdr:rowOff>22500</xdr:rowOff>
    </xdr:to>
    <xdr:graphicFrame macro="[0]!UseSolverColumnH">
      <xdr:nvGraphicFramePr>
        <xdr:cNvPr id="7" name="Chart 6">
          <a:extLst>
            <a:ext uri="{FF2B5EF4-FFF2-40B4-BE49-F238E27FC236}">
              <a16:creationId xmlns:a16="http://schemas.microsoft.com/office/drawing/2014/main" id="{00000000-0008-0000-0100-00000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0</xdr:row>
          <xdr:rowOff>9525</xdr:rowOff>
        </xdr:from>
        <xdr:to>
          <xdr:col>2</xdr:col>
          <xdr:colOff>581025</xdr:colOff>
          <xdr:row>0</xdr:row>
          <xdr:rowOff>190500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1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9525</xdr:colOff>
          <xdr:row>0</xdr:row>
          <xdr:rowOff>9525</xdr:rowOff>
        </xdr:from>
        <xdr:to>
          <xdr:col>3</xdr:col>
          <xdr:colOff>600075</xdr:colOff>
          <xdr:row>0</xdr:row>
          <xdr:rowOff>190500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1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5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9525</xdr:colOff>
          <xdr:row>0</xdr:row>
          <xdr:rowOff>9525</xdr:rowOff>
        </xdr:from>
        <xdr:to>
          <xdr:col>4</xdr:col>
          <xdr:colOff>600075</xdr:colOff>
          <xdr:row>0</xdr:row>
          <xdr:rowOff>190500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1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10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9525</xdr:colOff>
          <xdr:row>0</xdr:row>
          <xdr:rowOff>9525</xdr:rowOff>
        </xdr:from>
        <xdr:to>
          <xdr:col>5</xdr:col>
          <xdr:colOff>600075</xdr:colOff>
          <xdr:row>0</xdr:row>
          <xdr:rowOff>190500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1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15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0</xdr:row>
          <xdr:rowOff>9525</xdr:rowOff>
        </xdr:from>
        <xdr:to>
          <xdr:col>6</xdr:col>
          <xdr:colOff>600075</xdr:colOff>
          <xdr:row>0</xdr:row>
          <xdr:rowOff>190500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1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9525</xdr:colOff>
          <xdr:row>0</xdr:row>
          <xdr:rowOff>9525</xdr:rowOff>
        </xdr:from>
        <xdr:to>
          <xdr:col>7</xdr:col>
          <xdr:colOff>600075</xdr:colOff>
          <xdr:row>0</xdr:row>
          <xdr:rowOff>190500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1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25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0</xdr:row>
          <xdr:rowOff>9525</xdr:rowOff>
        </xdr:from>
        <xdr:to>
          <xdr:col>8</xdr:col>
          <xdr:colOff>600075</xdr:colOff>
          <xdr:row>0</xdr:row>
          <xdr:rowOff>190500</xdr:rowOff>
        </xdr:to>
        <xdr:sp macro="" textlink="">
          <xdr:nvSpPr>
            <xdr:cNvPr id="1031" name="Button 7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1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30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9525</xdr:colOff>
          <xdr:row>0</xdr:row>
          <xdr:rowOff>9525</xdr:rowOff>
        </xdr:from>
        <xdr:to>
          <xdr:col>9</xdr:col>
          <xdr:colOff>600075</xdr:colOff>
          <xdr:row>0</xdr:row>
          <xdr:rowOff>190500</xdr:rowOff>
        </xdr:to>
        <xdr:sp macro="" textlink="">
          <xdr:nvSpPr>
            <xdr:cNvPr id="1032" name="Button 8" hidden="1">
              <a:extLst>
                <a:ext uri="{63B3BB69-23CF-44E3-9099-C40C66FF867C}">
                  <a14:compatExt spid="_x0000_s1032"/>
                </a:ext>
                <a:ext uri="{FF2B5EF4-FFF2-40B4-BE49-F238E27FC236}">
                  <a16:creationId xmlns:a16="http://schemas.microsoft.com/office/drawing/2014/main" id="{00000000-0008-0000-0100-00000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35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9525</xdr:colOff>
          <xdr:row>0</xdr:row>
          <xdr:rowOff>9525</xdr:rowOff>
        </xdr:from>
        <xdr:to>
          <xdr:col>10</xdr:col>
          <xdr:colOff>600075</xdr:colOff>
          <xdr:row>0</xdr:row>
          <xdr:rowOff>190500</xdr:rowOff>
        </xdr:to>
        <xdr:sp macro="" textlink="">
          <xdr:nvSpPr>
            <xdr:cNvPr id="1033" name="Button 9" hidden="1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:a16="http://schemas.microsoft.com/office/drawing/2014/main" id="{00000000-0008-0000-0100-00000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40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9525</xdr:colOff>
          <xdr:row>0</xdr:row>
          <xdr:rowOff>9525</xdr:rowOff>
        </xdr:from>
        <xdr:to>
          <xdr:col>11</xdr:col>
          <xdr:colOff>600075</xdr:colOff>
          <xdr:row>0</xdr:row>
          <xdr:rowOff>190500</xdr:rowOff>
        </xdr:to>
        <xdr:sp macro="" textlink="">
          <xdr:nvSpPr>
            <xdr:cNvPr id="1034" name="Button 10" hidden="1">
              <a:extLst>
                <a:ext uri="{63B3BB69-23CF-44E3-9099-C40C66FF867C}">
                  <a14:compatExt spid="_x0000_s1034"/>
                </a:ext>
                <a:ext uri="{FF2B5EF4-FFF2-40B4-BE49-F238E27FC236}">
                  <a16:creationId xmlns:a16="http://schemas.microsoft.com/office/drawing/2014/main" id="{00000000-0008-0000-0100-00000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45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0</xdr:row>
          <xdr:rowOff>9525</xdr:rowOff>
        </xdr:from>
        <xdr:to>
          <xdr:col>12</xdr:col>
          <xdr:colOff>600075</xdr:colOff>
          <xdr:row>0</xdr:row>
          <xdr:rowOff>190500</xdr:rowOff>
        </xdr:to>
        <xdr:sp macro="" textlink="">
          <xdr:nvSpPr>
            <xdr:cNvPr id="1035" name="Button 11" hidden="1">
              <a:extLst>
                <a:ext uri="{63B3BB69-23CF-44E3-9099-C40C66FF867C}">
                  <a14:compatExt spid="_x0000_s1035"/>
                </a:ext>
                <a:ext uri="{FF2B5EF4-FFF2-40B4-BE49-F238E27FC236}">
                  <a16:creationId xmlns:a16="http://schemas.microsoft.com/office/drawing/2014/main" id="{00000000-0008-0000-0100-00000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50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9525</xdr:colOff>
          <xdr:row>0</xdr:row>
          <xdr:rowOff>9525</xdr:rowOff>
        </xdr:from>
        <xdr:to>
          <xdr:col>13</xdr:col>
          <xdr:colOff>600075</xdr:colOff>
          <xdr:row>0</xdr:row>
          <xdr:rowOff>190500</xdr:rowOff>
        </xdr:to>
        <xdr:sp macro="" textlink="">
          <xdr:nvSpPr>
            <xdr:cNvPr id="1036" name="Button 12" hidden="1">
              <a:extLst>
                <a:ext uri="{63B3BB69-23CF-44E3-9099-C40C66FF867C}">
                  <a14:compatExt spid="_x0000_s1036"/>
                </a:ext>
                <a:ext uri="{FF2B5EF4-FFF2-40B4-BE49-F238E27FC236}">
                  <a16:creationId xmlns:a16="http://schemas.microsoft.com/office/drawing/2014/main" id="{00000000-0008-0000-0100-00000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55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0</xdr:row>
          <xdr:rowOff>9525</xdr:rowOff>
        </xdr:from>
        <xdr:to>
          <xdr:col>14</xdr:col>
          <xdr:colOff>600075</xdr:colOff>
          <xdr:row>0</xdr:row>
          <xdr:rowOff>190500</xdr:rowOff>
        </xdr:to>
        <xdr:sp macro="" textlink="">
          <xdr:nvSpPr>
            <xdr:cNvPr id="1037" name="Button 13" hidden="1">
              <a:extLst>
                <a:ext uri="{63B3BB69-23CF-44E3-9099-C40C66FF867C}">
                  <a14:compatExt spid="_x0000_s1037"/>
                </a:ext>
                <a:ext uri="{FF2B5EF4-FFF2-40B4-BE49-F238E27FC236}">
                  <a16:creationId xmlns:a16="http://schemas.microsoft.com/office/drawing/2014/main" id="{00000000-0008-0000-0100-00000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60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</xdr:colOff>
          <xdr:row>2</xdr:row>
          <xdr:rowOff>9525</xdr:rowOff>
        </xdr:from>
        <xdr:to>
          <xdr:col>1</xdr:col>
          <xdr:colOff>600075</xdr:colOff>
          <xdr:row>3</xdr:row>
          <xdr:rowOff>0</xdr:rowOff>
        </xdr:to>
        <xdr:sp macro="" textlink="">
          <xdr:nvSpPr>
            <xdr:cNvPr id="1087" name="Button 63" hidden="1">
              <a:extLst>
                <a:ext uri="{63B3BB69-23CF-44E3-9099-C40C66FF867C}">
                  <a14:compatExt spid="_x0000_s1087"/>
                </a:ext>
                <a:ext uri="{FF2B5EF4-FFF2-40B4-BE49-F238E27FC236}">
                  <a16:creationId xmlns:a16="http://schemas.microsoft.com/office/drawing/2014/main" id="{00000000-0008-0000-0100-00003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α1(I)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</xdr:colOff>
          <xdr:row>3</xdr:row>
          <xdr:rowOff>9525</xdr:rowOff>
        </xdr:from>
        <xdr:to>
          <xdr:col>1</xdr:col>
          <xdr:colOff>600075</xdr:colOff>
          <xdr:row>4</xdr:row>
          <xdr:rowOff>0</xdr:rowOff>
        </xdr:to>
        <xdr:sp macro="" textlink="">
          <xdr:nvSpPr>
            <xdr:cNvPr id="1088" name="Button 64" hidden="1">
              <a:extLst>
                <a:ext uri="{63B3BB69-23CF-44E3-9099-C40C66FF867C}">
                  <a14:compatExt spid="_x0000_s1088"/>
                </a:ext>
                <a:ext uri="{FF2B5EF4-FFF2-40B4-BE49-F238E27FC236}">
                  <a16:creationId xmlns:a16="http://schemas.microsoft.com/office/drawing/2014/main" id="{00000000-0008-0000-0100-00004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α2(I)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</xdr:colOff>
          <xdr:row>4</xdr:row>
          <xdr:rowOff>9525</xdr:rowOff>
        </xdr:from>
        <xdr:to>
          <xdr:col>1</xdr:col>
          <xdr:colOff>600075</xdr:colOff>
          <xdr:row>5</xdr:row>
          <xdr:rowOff>0</xdr:rowOff>
        </xdr:to>
        <xdr:sp macro="" textlink="">
          <xdr:nvSpPr>
            <xdr:cNvPr id="1090" name="Button 66" hidden="1">
              <a:extLst>
                <a:ext uri="{63B3BB69-23CF-44E3-9099-C40C66FF867C}">
                  <a14:compatExt spid="_x0000_s1090"/>
                </a:ext>
                <a:ext uri="{FF2B5EF4-FFF2-40B4-BE49-F238E27FC236}">
                  <a16:creationId xmlns:a16="http://schemas.microsoft.com/office/drawing/2014/main" id="{00000000-0008-0000-0100-00004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¾ α1(I)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</xdr:colOff>
          <xdr:row>5</xdr:row>
          <xdr:rowOff>9525</xdr:rowOff>
        </xdr:from>
        <xdr:to>
          <xdr:col>1</xdr:col>
          <xdr:colOff>600075</xdr:colOff>
          <xdr:row>5</xdr:row>
          <xdr:rowOff>190500</xdr:rowOff>
        </xdr:to>
        <xdr:sp macro="" textlink="">
          <xdr:nvSpPr>
            <xdr:cNvPr id="1091" name="Button 67" hidden="1">
              <a:extLst>
                <a:ext uri="{63B3BB69-23CF-44E3-9099-C40C66FF867C}">
                  <a14:compatExt spid="_x0000_s1091"/>
                </a:ext>
                <a:ext uri="{FF2B5EF4-FFF2-40B4-BE49-F238E27FC236}">
                  <a16:creationId xmlns:a16="http://schemas.microsoft.com/office/drawing/2014/main" id="{00000000-0008-0000-0100-00004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¾ α1(I)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</xdr:colOff>
          <xdr:row>6</xdr:row>
          <xdr:rowOff>9525</xdr:rowOff>
        </xdr:from>
        <xdr:to>
          <xdr:col>1</xdr:col>
          <xdr:colOff>600075</xdr:colOff>
          <xdr:row>7</xdr:row>
          <xdr:rowOff>0</xdr:rowOff>
        </xdr:to>
        <xdr:sp macro="" textlink="">
          <xdr:nvSpPr>
            <xdr:cNvPr id="1092" name="Button 68" hidden="1">
              <a:extLst>
                <a:ext uri="{63B3BB69-23CF-44E3-9099-C40C66FF867C}">
                  <a14:compatExt spid="_x0000_s1092"/>
                </a:ext>
                <a:ext uri="{FF2B5EF4-FFF2-40B4-BE49-F238E27FC236}">
                  <a16:creationId xmlns:a16="http://schemas.microsoft.com/office/drawing/2014/main" id="{00000000-0008-0000-0100-00004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α1(I)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</xdr:colOff>
          <xdr:row>18</xdr:row>
          <xdr:rowOff>9525</xdr:rowOff>
        </xdr:from>
        <xdr:to>
          <xdr:col>1</xdr:col>
          <xdr:colOff>600075</xdr:colOff>
          <xdr:row>19</xdr:row>
          <xdr:rowOff>0</xdr:rowOff>
        </xdr:to>
        <xdr:sp macro="" textlink="">
          <xdr:nvSpPr>
            <xdr:cNvPr id="1097" name="Button 73" hidden="1">
              <a:extLst>
                <a:ext uri="{63B3BB69-23CF-44E3-9099-C40C66FF867C}">
                  <a14:compatExt spid="_x0000_s1097"/>
                </a:ext>
                <a:ext uri="{FF2B5EF4-FFF2-40B4-BE49-F238E27FC236}">
                  <a16:creationId xmlns:a16="http://schemas.microsoft.com/office/drawing/2014/main" id="{00000000-0008-0000-0100-00004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Spread</a:t>
              </a:r>
            </a:p>
          </xdr:txBody>
        </xdr:sp>
        <xdr:clientData fPrintsWithSheet="0"/>
      </xdr:twoCellAnchor>
    </mc:Choice>
    <mc:Fallback/>
  </mc:AlternateContent>
  <xdr:twoCellAnchor>
    <xdr:from>
      <xdr:col>8</xdr:col>
      <xdr:colOff>0</xdr:colOff>
      <xdr:row>330</xdr:row>
      <xdr:rowOff>0</xdr:rowOff>
    </xdr:from>
    <xdr:to>
      <xdr:col>13</xdr:col>
      <xdr:colOff>552000</xdr:colOff>
      <xdr:row>345</xdr:row>
      <xdr:rowOff>22500</xdr:rowOff>
    </xdr:to>
    <xdr:graphicFrame macro="[0]!UseSolverColumnI">
      <xdr:nvGraphicFramePr>
        <xdr:cNvPr id="39" name="Chart 38">
          <a:extLst>
            <a:ext uri="{FF2B5EF4-FFF2-40B4-BE49-F238E27FC236}">
              <a16:creationId xmlns:a16="http://schemas.microsoft.com/office/drawing/2014/main" id="{00000000-0008-0000-0100-00002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9</xdr:col>
      <xdr:colOff>0</xdr:colOff>
      <xdr:row>346</xdr:row>
      <xdr:rowOff>0</xdr:rowOff>
    </xdr:from>
    <xdr:to>
      <xdr:col>14</xdr:col>
      <xdr:colOff>552000</xdr:colOff>
      <xdr:row>361</xdr:row>
      <xdr:rowOff>22500</xdr:rowOff>
    </xdr:to>
    <xdr:graphicFrame macro="[0]!UseSolverColumnJ">
      <xdr:nvGraphicFramePr>
        <xdr:cNvPr id="41" name="Chart 40">
          <a:extLst>
            <a:ext uri="{FF2B5EF4-FFF2-40B4-BE49-F238E27FC236}">
              <a16:creationId xmlns:a16="http://schemas.microsoft.com/office/drawing/2014/main" id="{00000000-0008-0000-0100-00002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10</xdr:col>
      <xdr:colOff>0</xdr:colOff>
      <xdr:row>362</xdr:row>
      <xdr:rowOff>0</xdr:rowOff>
    </xdr:from>
    <xdr:to>
      <xdr:col>15</xdr:col>
      <xdr:colOff>315211</xdr:colOff>
      <xdr:row>377</xdr:row>
      <xdr:rowOff>22500</xdr:rowOff>
    </xdr:to>
    <xdr:graphicFrame macro="[0]!UseSolverColumnK">
      <xdr:nvGraphicFramePr>
        <xdr:cNvPr id="42" name="Chart 41">
          <a:extLst>
            <a:ext uri="{FF2B5EF4-FFF2-40B4-BE49-F238E27FC236}">
              <a16:creationId xmlns:a16="http://schemas.microsoft.com/office/drawing/2014/main" id="{00000000-0008-0000-0100-00002A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11</xdr:col>
      <xdr:colOff>0</xdr:colOff>
      <xdr:row>378</xdr:row>
      <xdr:rowOff>0</xdr:rowOff>
    </xdr:from>
    <xdr:to>
      <xdr:col>16</xdr:col>
      <xdr:colOff>315212</xdr:colOff>
      <xdr:row>393</xdr:row>
      <xdr:rowOff>22500</xdr:rowOff>
    </xdr:to>
    <xdr:graphicFrame macro="[0]!UseSolverColumnL">
      <xdr:nvGraphicFramePr>
        <xdr:cNvPr id="43" name="Chart 42">
          <a:extLst>
            <a:ext uri="{FF2B5EF4-FFF2-40B4-BE49-F238E27FC236}">
              <a16:creationId xmlns:a16="http://schemas.microsoft.com/office/drawing/2014/main" id="{00000000-0008-0000-0100-00002B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12</xdr:col>
      <xdr:colOff>0</xdr:colOff>
      <xdr:row>394</xdr:row>
      <xdr:rowOff>0</xdr:rowOff>
    </xdr:from>
    <xdr:to>
      <xdr:col>17</xdr:col>
      <xdr:colOff>270388</xdr:colOff>
      <xdr:row>409</xdr:row>
      <xdr:rowOff>22500</xdr:rowOff>
    </xdr:to>
    <xdr:graphicFrame macro="[0]!UseSolverColumnM">
      <xdr:nvGraphicFramePr>
        <xdr:cNvPr id="44" name="Chart 43">
          <a:extLst>
            <a:ext uri="{FF2B5EF4-FFF2-40B4-BE49-F238E27FC236}">
              <a16:creationId xmlns:a16="http://schemas.microsoft.com/office/drawing/2014/main" id="{00000000-0008-0000-0100-00002C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13</xdr:col>
      <xdr:colOff>0</xdr:colOff>
      <xdr:row>410</xdr:row>
      <xdr:rowOff>0</xdr:rowOff>
    </xdr:from>
    <xdr:to>
      <xdr:col>18</xdr:col>
      <xdr:colOff>270388</xdr:colOff>
      <xdr:row>425</xdr:row>
      <xdr:rowOff>22500</xdr:rowOff>
    </xdr:to>
    <xdr:graphicFrame macro="[0]!UseSolverColumnN">
      <xdr:nvGraphicFramePr>
        <xdr:cNvPr id="45" name="Chart 44">
          <a:extLst>
            <a:ext uri="{FF2B5EF4-FFF2-40B4-BE49-F238E27FC236}">
              <a16:creationId xmlns:a16="http://schemas.microsoft.com/office/drawing/2014/main" id="{00000000-0008-0000-0100-00002D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14</xdr:col>
      <xdr:colOff>0</xdr:colOff>
      <xdr:row>426</xdr:row>
      <xdr:rowOff>0</xdr:rowOff>
    </xdr:from>
    <xdr:to>
      <xdr:col>19</xdr:col>
      <xdr:colOff>507988</xdr:colOff>
      <xdr:row>441</xdr:row>
      <xdr:rowOff>22500</xdr:rowOff>
    </xdr:to>
    <xdr:graphicFrame macro="[0]!UseSolverColumnO">
      <xdr:nvGraphicFramePr>
        <xdr:cNvPr id="46" name="Chart 45">
          <a:extLst>
            <a:ext uri="{FF2B5EF4-FFF2-40B4-BE49-F238E27FC236}">
              <a16:creationId xmlns:a16="http://schemas.microsoft.com/office/drawing/2014/main" id="{00000000-0008-0000-0100-00002E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19050</xdr:colOff>
          <xdr:row>0</xdr:row>
          <xdr:rowOff>9525</xdr:rowOff>
        </xdr:from>
        <xdr:to>
          <xdr:col>0</xdr:col>
          <xdr:colOff>600075</xdr:colOff>
          <xdr:row>1</xdr:row>
          <xdr:rowOff>180975</xdr:rowOff>
        </xdr:to>
        <xdr:sp macro="" textlink="">
          <xdr:nvSpPr>
            <xdr:cNvPr id="1099" name="Button 75" hidden="1">
              <a:extLst>
                <a:ext uri="{63B3BB69-23CF-44E3-9099-C40C66FF867C}">
                  <a14:compatExt spid="_x0000_s1099"/>
                </a:ext>
                <a:ext uri="{FF2B5EF4-FFF2-40B4-BE49-F238E27FC236}">
                  <a16:creationId xmlns:a16="http://schemas.microsoft.com/office/drawing/2014/main" id="{00000000-0008-0000-0100-00004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GB" sz="14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19050</xdr:colOff>
          <xdr:row>6</xdr:row>
          <xdr:rowOff>9525</xdr:rowOff>
        </xdr:from>
        <xdr:to>
          <xdr:col>17</xdr:col>
          <xdr:colOff>600075</xdr:colOff>
          <xdr:row>7</xdr:row>
          <xdr:rowOff>180975</xdr:rowOff>
        </xdr:to>
        <xdr:sp macro="" textlink="">
          <xdr:nvSpPr>
            <xdr:cNvPr id="1100" name="Button 76" hidden="1">
              <a:extLst>
                <a:ext uri="{63B3BB69-23CF-44E3-9099-C40C66FF867C}">
                  <a14:compatExt spid="_x0000_s1100"/>
                </a:ext>
                <a:ext uri="{FF2B5EF4-FFF2-40B4-BE49-F238E27FC236}">
                  <a16:creationId xmlns:a16="http://schemas.microsoft.com/office/drawing/2014/main" id="{00000000-0008-0000-0100-00004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0" anchor="t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Position peaks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9525</xdr:colOff>
          <xdr:row>1</xdr:row>
          <xdr:rowOff>9525</xdr:rowOff>
        </xdr:from>
        <xdr:to>
          <xdr:col>17</xdr:col>
          <xdr:colOff>600075</xdr:colOff>
          <xdr:row>1</xdr:row>
          <xdr:rowOff>190500</xdr:rowOff>
        </xdr:to>
        <xdr:sp macro="" textlink="">
          <xdr:nvSpPr>
            <xdr:cNvPr id="1101" name="Button 77" hidden="1">
              <a:extLst>
                <a:ext uri="{63B3BB69-23CF-44E3-9099-C40C66FF867C}">
                  <a14:compatExt spid="_x0000_s1101"/>
                </a:ext>
                <a:ext uri="{FF2B5EF4-FFF2-40B4-BE49-F238E27FC236}">
                  <a16:creationId xmlns:a16="http://schemas.microsoft.com/office/drawing/2014/main" id="{00000000-0008-0000-0100-00004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8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Max + Mu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9525</xdr:colOff>
          <xdr:row>0</xdr:row>
          <xdr:rowOff>9525</xdr:rowOff>
        </xdr:from>
        <xdr:to>
          <xdr:col>15</xdr:col>
          <xdr:colOff>600075</xdr:colOff>
          <xdr:row>0</xdr:row>
          <xdr:rowOff>190500</xdr:rowOff>
        </xdr:to>
        <xdr:sp macro="" textlink="">
          <xdr:nvSpPr>
            <xdr:cNvPr id="1103" name="Button 79" hidden="1">
              <a:extLst>
                <a:ext uri="{63B3BB69-23CF-44E3-9099-C40C66FF867C}">
                  <a14:compatExt spid="_x0000_s1103"/>
                </a:ext>
                <a:ext uri="{FF2B5EF4-FFF2-40B4-BE49-F238E27FC236}">
                  <a16:creationId xmlns:a16="http://schemas.microsoft.com/office/drawing/2014/main" id="{00000000-0008-0000-0100-00004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20%</a:t>
              </a:r>
            </a:p>
            <a:p>
              <a:pPr algn="ctr" rtl="0">
                <a:defRPr sz="1000"/>
              </a:pPr>
              <a:endParaRPr lang="en-GB" sz="1100" b="1" i="0" u="none" strike="noStrike" baseline="0">
                <a:solidFill>
                  <a:srgbClr val="000000"/>
                </a:solidFill>
                <a:latin typeface="Calibri"/>
                <a:cs typeface="Calibri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9525</xdr:colOff>
          <xdr:row>0</xdr:row>
          <xdr:rowOff>9525</xdr:rowOff>
        </xdr:from>
        <xdr:to>
          <xdr:col>16</xdr:col>
          <xdr:colOff>600075</xdr:colOff>
          <xdr:row>0</xdr:row>
          <xdr:rowOff>190500</xdr:rowOff>
        </xdr:to>
        <xdr:sp macro="" textlink="">
          <xdr:nvSpPr>
            <xdr:cNvPr id="1109" name="Button 85" hidden="1">
              <a:extLst>
                <a:ext uri="{63B3BB69-23CF-44E3-9099-C40C66FF867C}">
                  <a14:compatExt spid="_x0000_s1109"/>
                </a:ext>
                <a:ext uri="{FF2B5EF4-FFF2-40B4-BE49-F238E27FC236}">
                  <a16:creationId xmlns:a16="http://schemas.microsoft.com/office/drawing/2014/main" id="{00000000-0008-0000-0100-00005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50%</a:t>
              </a:r>
            </a:p>
            <a:p>
              <a:pPr algn="ctr" rtl="0">
                <a:defRPr sz="1000"/>
              </a:pPr>
              <a:endParaRPr lang="en-GB" sz="1100" b="1" i="0" u="none" strike="noStrike" baseline="0">
                <a:solidFill>
                  <a:srgbClr val="000000"/>
                </a:solidFill>
                <a:latin typeface="Calibri"/>
                <a:cs typeface="Calibri"/>
              </a:endParaRPr>
            </a:p>
          </xdr:txBody>
        </xdr:sp>
        <xdr:clientData fPrintsWithSheet="0"/>
      </xdr:twoCellAnchor>
    </mc:Choice>
    <mc:Fallback/>
  </mc:AlternateContent>
  <xdr:twoCellAnchor>
    <xdr:from>
      <xdr:col>31</xdr:col>
      <xdr:colOff>0</xdr:colOff>
      <xdr:row>1</xdr:row>
      <xdr:rowOff>1</xdr:rowOff>
    </xdr:from>
    <xdr:to>
      <xdr:col>37</xdr:col>
      <xdr:colOff>569531</xdr:colOff>
      <xdr:row>17</xdr:row>
      <xdr:rowOff>190499</xdr:rowOff>
    </xdr:to>
    <xdr:graphicFrame macro="">
      <xdr:nvGraphicFramePr>
        <xdr:cNvPr id="50" name="Chart 49">
          <a:extLst>
            <a:ext uri="{FF2B5EF4-FFF2-40B4-BE49-F238E27FC236}">
              <a16:creationId xmlns:a16="http://schemas.microsoft.com/office/drawing/2014/main" id="{00000000-0008-0000-0100-00003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>
    <xdr:from>
      <xdr:col>19</xdr:col>
      <xdr:colOff>0</xdr:colOff>
      <xdr:row>2</xdr:row>
      <xdr:rowOff>0</xdr:rowOff>
    </xdr:from>
    <xdr:to>
      <xdr:col>24</xdr:col>
      <xdr:colOff>3495</xdr:colOff>
      <xdr:row>14</xdr:row>
      <xdr:rowOff>193178</xdr:rowOff>
    </xdr:to>
    <xdr:graphicFrame macro="[0]!UseSolverColumnP">
      <xdr:nvGraphicFramePr>
        <xdr:cNvPr id="51" name="Chart 50">
          <a:extLst>
            <a:ext uri="{FF2B5EF4-FFF2-40B4-BE49-F238E27FC236}">
              <a16:creationId xmlns:a16="http://schemas.microsoft.com/office/drawing/2014/main" id="{00000000-0008-0000-0100-00003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  <xdr:twoCellAnchor>
    <xdr:from>
      <xdr:col>25</xdr:col>
      <xdr:colOff>0</xdr:colOff>
      <xdr:row>2</xdr:row>
      <xdr:rowOff>0</xdr:rowOff>
    </xdr:from>
    <xdr:to>
      <xdr:col>30</xdr:col>
      <xdr:colOff>3497</xdr:colOff>
      <xdr:row>14</xdr:row>
      <xdr:rowOff>193178</xdr:rowOff>
    </xdr:to>
    <xdr:graphicFrame macro="[0]!UseSolverColumnQ">
      <xdr:nvGraphicFramePr>
        <xdr:cNvPr id="52" name="Chart 51">
          <a:extLst>
            <a:ext uri="{FF2B5EF4-FFF2-40B4-BE49-F238E27FC236}">
              <a16:creationId xmlns:a16="http://schemas.microsoft.com/office/drawing/2014/main" id="{00000000-0008-0000-0100-00003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6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</xdr:colOff>
          <xdr:row>7</xdr:row>
          <xdr:rowOff>9525</xdr:rowOff>
        </xdr:from>
        <xdr:to>
          <xdr:col>1</xdr:col>
          <xdr:colOff>600075</xdr:colOff>
          <xdr:row>7</xdr:row>
          <xdr:rowOff>190500</xdr:rowOff>
        </xdr:to>
        <xdr:sp macro="" textlink="">
          <xdr:nvSpPr>
            <xdr:cNvPr id="1111" name="Button 87" hidden="1">
              <a:extLst>
                <a:ext uri="{63B3BB69-23CF-44E3-9099-C40C66FF867C}">
                  <a14:compatExt spid="_x0000_s1111"/>
                </a:ext>
                <a:ext uri="{FF2B5EF4-FFF2-40B4-BE49-F238E27FC236}">
                  <a16:creationId xmlns:a16="http://schemas.microsoft.com/office/drawing/2014/main" id="{00000000-0008-0000-0100-00005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α2(I)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0</xdr:colOff>
      <xdr:row>234</xdr:row>
      <xdr:rowOff>0</xdr:rowOff>
    </xdr:from>
    <xdr:to>
      <xdr:col>7</xdr:col>
      <xdr:colOff>313875</xdr:colOff>
      <xdr:row>249</xdr:row>
      <xdr:rowOff>22500</xdr:rowOff>
    </xdr:to>
    <xdr:graphicFrame macro="[0]!UseSolverColumnC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</xdr:col>
      <xdr:colOff>0</xdr:colOff>
      <xdr:row>250</xdr:row>
      <xdr:rowOff>0</xdr:rowOff>
    </xdr:from>
    <xdr:to>
      <xdr:col>8</xdr:col>
      <xdr:colOff>313875</xdr:colOff>
      <xdr:row>265</xdr:row>
      <xdr:rowOff>22500</xdr:rowOff>
    </xdr:to>
    <xdr:graphicFrame macro="[0]!UseSolverColumnD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4</xdr:col>
      <xdr:colOff>0</xdr:colOff>
      <xdr:row>266</xdr:row>
      <xdr:rowOff>0</xdr:rowOff>
    </xdr:from>
    <xdr:to>
      <xdr:col>9</xdr:col>
      <xdr:colOff>313875</xdr:colOff>
      <xdr:row>281</xdr:row>
      <xdr:rowOff>22500</xdr:rowOff>
    </xdr:to>
    <xdr:graphicFrame macro="[0]!UseSolverColumnE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5</xdr:col>
      <xdr:colOff>0</xdr:colOff>
      <xdr:row>282</xdr:row>
      <xdr:rowOff>0</xdr:rowOff>
    </xdr:from>
    <xdr:to>
      <xdr:col>10</xdr:col>
      <xdr:colOff>552000</xdr:colOff>
      <xdr:row>297</xdr:row>
      <xdr:rowOff>22500</xdr:rowOff>
    </xdr:to>
    <xdr:graphicFrame macro="[0]!UseSolverColumnF">
      <xdr:nvGraphicFramePr>
        <xdr:cNvPr id="5" name="Chart 4">
          <a:extLst>
            <a:ext uri="{FF2B5EF4-FFF2-40B4-BE49-F238E27FC236}">
              <a16:creationId xmlns:a16="http://schemas.microsoft.com/office/drawing/2014/main" id="{00000000-0008-0000-02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6</xdr:col>
      <xdr:colOff>0</xdr:colOff>
      <xdr:row>298</xdr:row>
      <xdr:rowOff>0</xdr:rowOff>
    </xdr:from>
    <xdr:to>
      <xdr:col>11</xdr:col>
      <xdr:colOff>552000</xdr:colOff>
      <xdr:row>313</xdr:row>
      <xdr:rowOff>22500</xdr:rowOff>
    </xdr:to>
    <xdr:graphicFrame macro="[0]!UseSolverColumnG">
      <xdr:nvGraphicFramePr>
        <xdr:cNvPr id="6" name="Chart 5">
          <a:extLst>
            <a:ext uri="{FF2B5EF4-FFF2-40B4-BE49-F238E27FC236}">
              <a16:creationId xmlns:a16="http://schemas.microsoft.com/office/drawing/2014/main" id="{00000000-0008-0000-0200-00000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7</xdr:col>
      <xdr:colOff>0</xdr:colOff>
      <xdr:row>314</xdr:row>
      <xdr:rowOff>0</xdr:rowOff>
    </xdr:from>
    <xdr:to>
      <xdr:col>12</xdr:col>
      <xdr:colOff>552000</xdr:colOff>
      <xdr:row>329</xdr:row>
      <xdr:rowOff>22500</xdr:rowOff>
    </xdr:to>
    <xdr:graphicFrame macro="[0]!UseSolverColumnH">
      <xdr:nvGraphicFramePr>
        <xdr:cNvPr id="7" name="Chart 6">
          <a:extLst>
            <a:ext uri="{FF2B5EF4-FFF2-40B4-BE49-F238E27FC236}">
              <a16:creationId xmlns:a16="http://schemas.microsoft.com/office/drawing/2014/main" id="{00000000-0008-0000-0200-00000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0</xdr:row>
          <xdr:rowOff>9525</xdr:rowOff>
        </xdr:from>
        <xdr:to>
          <xdr:col>2</xdr:col>
          <xdr:colOff>581025</xdr:colOff>
          <xdr:row>0</xdr:row>
          <xdr:rowOff>190500</xdr:rowOff>
        </xdr:to>
        <xdr:sp macro="" textlink="">
          <xdr:nvSpPr>
            <xdr:cNvPr id="73729" name="Button 1" hidden="1">
              <a:extLst>
                <a:ext uri="{63B3BB69-23CF-44E3-9099-C40C66FF867C}">
                  <a14:compatExt spid="_x0000_s73729"/>
                </a:ext>
                <a:ext uri="{FF2B5EF4-FFF2-40B4-BE49-F238E27FC236}">
                  <a16:creationId xmlns:a16="http://schemas.microsoft.com/office/drawing/2014/main" id="{00000000-0008-0000-0200-0000012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9525</xdr:colOff>
          <xdr:row>0</xdr:row>
          <xdr:rowOff>9525</xdr:rowOff>
        </xdr:from>
        <xdr:to>
          <xdr:col>3</xdr:col>
          <xdr:colOff>600075</xdr:colOff>
          <xdr:row>0</xdr:row>
          <xdr:rowOff>190500</xdr:rowOff>
        </xdr:to>
        <xdr:sp macro="" textlink="">
          <xdr:nvSpPr>
            <xdr:cNvPr id="73730" name="Button 2" hidden="1">
              <a:extLst>
                <a:ext uri="{63B3BB69-23CF-44E3-9099-C40C66FF867C}">
                  <a14:compatExt spid="_x0000_s73730"/>
                </a:ext>
                <a:ext uri="{FF2B5EF4-FFF2-40B4-BE49-F238E27FC236}">
                  <a16:creationId xmlns:a16="http://schemas.microsoft.com/office/drawing/2014/main" id="{00000000-0008-0000-0200-0000022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5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9525</xdr:colOff>
          <xdr:row>0</xdr:row>
          <xdr:rowOff>9525</xdr:rowOff>
        </xdr:from>
        <xdr:to>
          <xdr:col>4</xdr:col>
          <xdr:colOff>600075</xdr:colOff>
          <xdr:row>0</xdr:row>
          <xdr:rowOff>190500</xdr:rowOff>
        </xdr:to>
        <xdr:sp macro="" textlink="">
          <xdr:nvSpPr>
            <xdr:cNvPr id="73731" name="Button 3" hidden="1">
              <a:extLst>
                <a:ext uri="{63B3BB69-23CF-44E3-9099-C40C66FF867C}">
                  <a14:compatExt spid="_x0000_s73731"/>
                </a:ext>
                <a:ext uri="{FF2B5EF4-FFF2-40B4-BE49-F238E27FC236}">
                  <a16:creationId xmlns:a16="http://schemas.microsoft.com/office/drawing/2014/main" id="{00000000-0008-0000-0200-0000032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10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9525</xdr:colOff>
          <xdr:row>0</xdr:row>
          <xdr:rowOff>9525</xdr:rowOff>
        </xdr:from>
        <xdr:to>
          <xdr:col>5</xdr:col>
          <xdr:colOff>600075</xdr:colOff>
          <xdr:row>0</xdr:row>
          <xdr:rowOff>190500</xdr:rowOff>
        </xdr:to>
        <xdr:sp macro="" textlink="">
          <xdr:nvSpPr>
            <xdr:cNvPr id="73732" name="Button 4" hidden="1">
              <a:extLst>
                <a:ext uri="{63B3BB69-23CF-44E3-9099-C40C66FF867C}">
                  <a14:compatExt spid="_x0000_s73732"/>
                </a:ext>
                <a:ext uri="{FF2B5EF4-FFF2-40B4-BE49-F238E27FC236}">
                  <a16:creationId xmlns:a16="http://schemas.microsoft.com/office/drawing/2014/main" id="{00000000-0008-0000-0200-0000042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15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0</xdr:row>
          <xdr:rowOff>9525</xdr:rowOff>
        </xdr:from>
        <xdr:to>
          <xdr:col>6</xdr:col>
          <xdr:colOff>600075</xdr:colOff>
          <xdr:row>0</xdr:row>
          <xdr:rowOff>190500</xdr:rowOff>
        </xdr:to>
        <xdr:sp macro="" textlink="">
          <xdr:nvSpPr>
            <xdr:cNvPr id="73733" name="Button 5" hidden="1">
              <a:extLst>
                <a:ext uri="{63B3BB69-23CF-44E3-9099-C40C66FF867C}">
                  <a14:compatExt spid="_x0000_s73733"/>
                </a:ext>
                <a:ext uri="{FF2B5EF4-FFF2-40B4-BE49-F238E27FC236}">
                  <a16:creationId xmlns:a16="http://schemas.microsoft.com/office/drawing/2014/main" id="{00000000-0008-0000-0200-0000052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9525</xdr:colOff>
          <xdr:row>0</xdr:row>
          <xdr:rowOff>9525</xdr:rowOff>
        </xdr:from>
        <xdr:to>
          <xdr:col>7</xdr:col>
          <xdr:colOff>600075</xdr:colOff>
          <xdr:row>0</xdr:row>
          <xdr:rowOff>190500</xdr:rowOff>
        </xdr:to>
        <xdr:sp macro="" textlink="">
          <xdr:nvSpPr>
            <xdr:cNvPr id="73734" name="Button 6" hidden="1">
              <a:extLst>
                <a:ext uri="{63B3BB69-23CF-44E3-9099-C40C66FF867C}">
                  <a14:compatExt spid="_x0000_s73734"/>
                </a:ext>
                <a:ext uri="{FF2B5EF4-FFF2-40B4-BE49-F238E27FC236}">
                  <a16:creationId xmlns:a16="http://schemas.microsoft.com/office/drawing/2014/main" id="{00000000-0008-0000-0200-0000062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25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0</xdr:row>
          <xdr:rowOff>9525</xdr:rowOff>
        </xdr:from>
        <xdr:to>
          <xdr:col>8</xdr:col>
          <xdr:colOff>600075</xdr:colOff>
          <xdr:row>0</xdr:row>
          <xdr:rowOff>190500</xdr:rowOff>
        </xdr:to>
        <xdr:sp macro="" textlink="">
          <xdr:nvSpPr>
            <xdr:cNvPr id="73735" name="Button 7" hidden="1">
              <a:extLst>
                <a:ext uri="{63B3BB69-23CF-44E3-9099-C40C66FF867C}">
                  <a14:compatExt spid="_x0000_s73735"/>
                </a:ext>
                <a:ext uri="{FF2B5EF4-FFF2-40B4-BE49-F238E27FC236}">
                  <a16:creationId xmlns:a16="http://schemas.microsoft.com/office/drawing/2014/main" id="{00000000-0008-0000-0200-0000072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30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9525</xdr:colOff>
          <xdr:row>0</xdr:row>
          <xdr:rowOff>9525</xdr:rowOff>
        </xdr:from>
        <xdr:to>
          <xdr:col>9</xdr:col>
          <xdr:colOff>600075</xdr:colOff>
          <xdr:row>0</xdr:row>
          <xdr:rowOff>190500</xdr:rowOff>
        </xdr:to>
        <xdr:sp macro="" textlink="">
          <xdr:nvSpPr>
            <xdr:cNvPr id="73736" name="Button 8" hidden="1">
              <a:extLst>
                <a:ext uri="{63B3BB69-23CF-44E3-9099-C40C66FF867C}">
                  <a14:compatExt spid="_x0000_s73736"/>
                </a:ext>
                <a:ext uri="{FF2B5EF4-FFF2-40B4-BE49-F238E27FC236}">
                  <a16:creationId xmlns:a16="http://schemas.microsoft.com/office/drawing/2014/main" id="{00000000-0008-0000-0200-0000082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35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9525</xdr:colOff>
          <xdr:row>0</xdr:row>
          <xdr:rowOff>9525</xdr:rowOff>
        </xdr:from>
        <xdr:to>
          <xdr:col>10</xdr:col>
          <xdr:colOff>600075</xdr:colOff>
          <xdr:row>0</xdr:row>
          <xdr:rowOff>190500</xdr:rowOff>
        </xdr:to>
        <xdr:sp macro="" textlink="">
          <xdr:nvSpPr>
            <xdr:cNvPr id="73737" name="Button 9" hidden="1">
              <a:extLst>
                <a:ext uri="{63B3BB69-23CF-44E3-9099-C40C66FF867C}">
                  <a14:compatExt spid="_x0000_s73737"/>
                </a:ext>
                <a:ext uri="{FF2B5EF4-FFF2-40B4-BE49-F238E27FC236}">
                  <a16:creationId xmlns:a16="http://schemas.microsoft.com/office/drawing/2014/main" id="{00000000-0008-0000-0200-0000092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40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9525</xdr:colOff>
          <xdr:row>0</xdr:row>
          <xdr:rowOff>9525</xdr:rowOff>
        </xdr:from>
        <xdr:to>
          <xdr:col>11</xdr:col>
          <xdr:colOff>600075</xdr:colOff>
          <xdr:row>0</xdr:row>
          <xdr:rowOff>190500</xdr:rowOff>
        </xdr:to>
        <xdr:sp macro="" textlink="">
          <xdr:nvSpPr>
            <xdr:cNvPr id="73738" name="Button 10" hidden="1">
              <a:extLst>
                <a:ext uri="{63B3BB69-23CF-44E3-9099-C40C66FF867C}">
                  <a14:compatExt spid="_x0000_s73738"/>
                </a:ext>
                <a:ext uri="{FF2B5EF4-FFF2-40B4-BE49-F238E27FC236}">
                  <a16:creationId xmlns:a16="http://schemas.microsoft.com/office/drawing/2014/main" id="{00000000-0008-0000-0200-00000A2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45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0</xdr:row>
          <xdr:rowOff>9525</xdr:rowOff>
        </xdr:from>
        <xdr:to>
          <xdr:col>12</xdr:col>
          <xdr:colOff>600075</xdr:colOff>
          <xdr:row>0</xdr:row>
          <xdr:rowOff>190500</xdr:rowOff>
        </xdr:to>
        <xdr:sp macro="" textlink="">
          <xdr:nvSpPr>
            <xdr:cNvPr id="73739" name="Button 11" hidden="1">
              <a:extLst>
                <a:ext uri="{63B3BB69-23CF-44E3-9099-C40C66FF867C}">
                  <a14:compatExt spid="_x0000_s73739"/>
                </a:ext>
                <a:ext uri="{FF2B5EF4-FFF2-40B4-BE49-F238E27FC236}">
                  <a16:creationId xmlns:a16="http://schemas.microsoft.com/office/drawing/2014/main" id="{00000000-0008-0000-0200-00000B2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50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9525</xdr:colOff>
          <xdr:row>0</xdr:row>
          <xdr:rowOff>9525</xdr:rowOff>
        </xdr:from>
        <xdr:to>
          <xdr:col>13</xdr:col>
          <xdr:colOff>600075</xdr:colOff>
          <xdr:row>0</xdr:row>
          <xdr:rowOff>190500</xdr:rowOff>
        </xdr:to>
        <xdr:sp macro="" textlink="">
          <xdr:nvSpPr>
            <xdr:cNvPr id="73740" name="Button 12" hidden="1">
              <a:extLst>
                <a:ext uri="{63B3BB69-23CF-44E3-9099-C40C66FF867C}">
                  <a14:compatExt spid="_x0000_s73740"/>
                </a:ext>
                <a:ext uri="{FF2B5EF4-FFF2-40B4-BE49-F238E27FC236}">
                  <a16:creationId xmlns:a16="http://schemas.microsoft.com/office/drawing/2014/main" id="{00000000-0008-0000-0200-00000C2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55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0</xdr:row>
          <xdr:rowOff>9525</xdr:rowOff>
        </xdr:from>
        <xdr:to>
          <xdr:col>14</xdr:col>
          <xdr:colOff>600075</xdr:colOff>
          <xdr:row>0</xdr:row>
          <xdr:rowOff>190500</xdr:rowOff>
        </xdr:to>
        <xdr:sp macro="" textlink="">
          <xdr:nvSpPr>
            <xdr:cNvPr id="73741" name="Button 13" hidden="1">
              <a:extLst>
                <a:ext uri="{63B3BB69-23CF-44E3-9099-C40C66FF867C}">
                  <a14:compatExt spid="_x0000_s73741"/>
                </a:ext>
                <a:ext uri="{FF2B5EF4-FFF2-40B4-BE49-F238E27FC236}">
                  <a16:creationId xmlns:a16="http://schemas.microsoft.com/office/drawing/2014/main" id="{00000000-0008-0000-0200-00000D2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60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</xdr:colOff>
          <xdr:row>2</xdr:row>
          <xdr:rowOff>9525</xdr:rowOff>
        </xdr:from>
        <xdr:to>
          <xdr:col>1</xdr:col>
          <xdr:colOff>600075</xdr:colOff>
          <xdr:row>3</xdr:row>
          <xdr:rowOff>0</xdr:rowOff>
        </xdr:to>
        <xdr:sp macro="" textlink="">
          <xdr:nvSpPr>
            <xdr:cNvPr id="73742" name="Button 14" hidden="1">
              <a:extLst>
                <a:ext uri="{63B3BB69-23CF-44E3-9099-C40C66FF867C}">
                  <a14:compatExt spid="_x0000_s73742"/>
                </a:ext>
                <a:ext uri="{FF2B5EF4-FFF2-40B4-BE49-F238E27FC236}">
                  <a16:creationId xmlns:a16="http://schemas.microsoft.com/office/drawing/2014/main" id="{00000000-0008-0000-0200-00000E2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α1(I)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</xdr:colOff>
          <xdr:row>3</xdr:row>
          <xdr:rowOff>9525</xdr:rowOff>
        </xdr:from>
        <xdr:to>
          <xdr:col>1</xdr:col>
          <xdr:colOff>600075</xdr:colOff>
          <xdr:row>4</xdr:row>
          <xdr:rowOff>0</xdr:rowOff>
        </xdr:to>
        <xdr:sp macro="" textlink="">
          <xdr:nvSpPr>
            <xdr:cNvPr id="73743" name="Button 15" hidden="1">
              <a:extLst>
                <a:ext uri="{63B3BB69-23CF-44E3-9099-C40C66FF867C}">
                  <a14:compatExt spid="_x0000_s73743"/>
                </a:ext>
                <a:ext uri="{FF2B5EF4-FFF2-40B4-BE49-F238E27FC236}">
                  <a16:creationId xmlns:a16="http://schemas.microsoft.com/office/drawing/2014/main" id="{00000000-0008-0000-0200-00000F2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α2(I)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</xdr:colOff>
          <xdr:row>4</xdr:row>
          <xdr:rowOff>9525</xdr:rowOff>
        </xdr:from>
        <xdr:to>
          <xdr:col>1</xdr:col>
          <xdr:colOff>600075</xdr:colOff>
          <xdr:row>5</xdr:row>
          <xdr:rowOff>0</xdr:rowOff>
        </xdr:to>
        <xdr:sp macro="" textlink="">
          <xdr:nvSpPr>
            <xdr:cNvPr id="73744" name="Button 16" hidden="1">
              <a:extLst>
                <a:ext uri="{63B3BB69-23CF-44E3-9099-C40C66FF867C}">
                  <a14:compatExt spid="_x0000_s73744"/>
                </a:ext>
                <a:ext uri="{FF2B5EF4-FFF2-40B4-BE49-F238E27FC236}">
                  <a16:creationId xmlns:a16="http://schemas.microsoft.com/office/drawing/2014/main" id="{00000000-0008-0000-0200-0000102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¾ α1(I)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</xdr:colOff>
          <xdr:row>5</xdr:row>
          <xdr:rowOff>9525</xdr:rowOff>
        </xdr:from>
        <xdr:to>
          <xdr:col>1</xdr:col>
          <xdr:colOff>600075</xdr:colOff>
          <xdr:row>5</xdr:row>
          <xdr:rowOff>190500</xdr:rowOff>
        </xdr:to>
        <xdr:sp macro="" textlink="">
          <xdr:nvSpPr>
            <xdr:cNvPr id="73745" name="Button 17" hidden="1">
              <a:extLst>
                <a:ext uri="{63B3BB69-23CF-44E3-9099-C40C66FF867C}">
                  <a14:compatExt spid="_x0000_s73745"/>
                </a:ext>
                <a:ext uri="{FF2B5EF4-FFF2-40B4-BE49-F238E27FC236}">
                  <a16:creationId xmlns:a16="http://schemas.microsoft.com/office/drawing/2014/main" id="{00000000-0008-0000-0200-0000112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¾ α1(I)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</xdr:colOff>
          <xdr:row>6</xdr:row>
          <xdr:rowOff>9525</xdr:rowOff>
        </xdr:from>
        <xdr:to>
          <xdr:col>1</xdr:col>
          <xdr:colOff>600075</xdr:colOff>
          <xdr:row>7</xdr:row>
          <xdr:rowOff>0</xdr:rowOff>
        </xdr:to>
        <xdr:sp macro="" textlink="">
          <xdr:nvSpPr>
            <xdr:cNvPr id="73746" name="Button 18" hidden="1">
              <a:extLst>
                <a:ext uri="{63B3BB69-23CF-44E3-9099-C40C66FF867C}">
                  <a14:compatExt spid="_x0000_s73746"/>
                </a:ext>
                <a:ext uri="{FF2B5EF4-FFF2-40B4-BE49-F238E27FC236}">
                  <a16:creationId xmlns:a16="http://schemas.microsoft.com/office/drawing/2014/main" id="{00000000-0008-0000-0200-0000122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α1(I)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</xdr:colOff>
          <xdr:row>18</xdr:row>
          <xdr:rowOff>9525</xdr:rowOff>
        </xdr:from>
        <xdr:to>
          <xdr:col>1</xdr:col>
          <xdr:colOff>600075</xdr:colOff>
          <xdr:row>19</xdr:row>
          <xdr:rowOff>0</xdr:rowOff>
        </xdr:to>
        <xdr:sp macro="" textlink="">
          <xdr:nvSpPr>
            <xdr:cNvPr id="73747" name="Button 19" hidden="1">
              <a:extLst>
                <a:ext uri="{63B3BB69-23CF-44E3-9099-C40C66FF867C}">
                  <a14:compatExt spid="_x0000_s73747"/>
                </a:ext>
                <a:ext uri="{FF2B5EF4-FFF2-40B4-BE49-F238E27FC236}">
                  <a16:creationId xmlns:a16="http://schemas.microsoft.com/office/drawing/2014/main" id="{00000000-0008-0000-0200-0000132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Spread</a:t>
              </a:r>
            </a:p>
          </xdr:txBody>
        </xdr:sp>
        <xdr:clientData fPrintsWithSheet="0"/>
      </xdr:twoCellAnchor>
    </mc:Choice>
    <mc:Fallback/>
  </mc:AlternateContent>
  <xdr:twoCellAnchor>
    <xdr:from>
      <xdr:col>8</xdr:col>
      <xdr:colOff>0</xdr:colOff>
      <xdr:row>330</xdr:row>
      <xdr:rowOff>0</xdr:rowOff>
    </xdr:from>
    <xdr:to>
      <xdr:col>13</xdr:col>
      <xdr:colOff>552000</xdr:colOff>
      <xdr:row>345</xdr:row>
      <xdr:rowOff>22500</xdr:rowOff>
    </xdr:to>
    <xdr:graphicFrame macro="[0]!UseSolverColumnI">
      <xdr:nvGraphicFramePr>
        <xdr:cNvPr id="27" name="Chart 26">
          <a:extLst>
            <a:ext uri="{FF2B5EF4-FFF2-40B4-BE49-F238E27FC236}">
              <a16:creationId xmlns:a16="http://schemas.microsoft.com/office/drawing/2014/main" id="{00000000-0008-0000-0200-00001B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9</xdr:col>
      <xdr:colOff>0</xdr:colOff>
      <xdr:row>346</xdr:row>
      <xdr:rowOff>0</xdr:rowOff>
    </xdr:from>
    <xdr:to>
      <xdr:col>14</xdr:col>
      <xdr:colOff>552000</xdr:colOff>
      <xdr:row>361</xdr:row>
      <xdr:rowOff>22500</xdr:rowOff>
    </xdr:to>
    <xdr:graphicFrame macro="[0]!UseSolverColumnJ">
      <xdr:nvGraphicFramePr>
        <xdr:cNvPr id="28" name="Chart 27">
          <a:extLst>
            <a:ext uri="{FF2B5EF4-FFF2-40B4-BE49-F238E27FC236}">
              <a16:creationId xmlns:a16="http://schemas.microsoft.com/office/drawing/2014/main" id="{00000000-0008-0000-0200-00001C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10</xdr:col>
      <xdr:colOff>0</xdr:colOff>
      <xdr:row>362</xdr:row>
      <xdr:rowOff>0</xdr:rowOff>
    </xdr:from>
    <xdr:to>
      <xdr:col>15</xdr:col>
      <xdr:colOff>315211</xdr:colOff>
      <xdr:row>377</xdr:row>
      <xdr:rowOff>22500</xdr:rowOff>
    </xdr:to>
    <xdr:graphicFrame macro="[0]!UseSolverColumnK">
      <xdr:nvGraphicFramePr>
        <xdr:cNvPr id="29" name="Chart 28">
          <a:extLst>
            <a:ext uri="{FF2B5EF4-FFF2-40B4-BE49-F238E27FC236}">
              <a16:creationId xmlns:a16="http://schemas.microsoft.com/office/drawing/2014/main" id="{00000000-0008-0000-0200-00001D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11</xdr:col>
      <xdr:colOff>0</xdr:colOff>
      <xdr:row>378</xdr:row>
      <xdr:rowOff>0</xdr:rowOff>
    </xdr:from>
    <xdr:to>
      <xdr:col>16</xdr:col>
      <xdr:colOff>315212</xdr:colOff>
      <xdr:row>393</xdr:row>
      <xdr:rowOff>22500</xdr:rowOff>
    </xdr:to>
    <xdr:graphicFrame macro="[0]!UseSolverColumnL">
      <xdr:nvGraphicFramePr>
        <xdr:cNvPr id="30" name="Chart 29">
          <a:extLst>
            <a:ext uri="{FF2B5EF4-FFF2-40B4-BE49-F238E27FC236}">
              <a16:creationId xmlns:a16="http://schemas.microsoft.com/office/drawing/2014/main" id="{00000000-0008-0000-0200-00001E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12</xdr:col>
      <xdr:colOff>0</xdr:colOff>
      <xdr:row>394</xdr:row>
      <xdr:rowOff>0</xdr:rowOff>
    </xdr:from>
    <xdr:to>
      <xdr:col>17</xdr:col>
      <xdr:colOff>270388</xdr:colOff>
      <xdr:row>409</xdr:row>
      <xdr:rowOff>22500</xdr:rowOff>
    </xdr:to>
    <xdr:graphicFrame macro="[0]!UseSolverColumnM">
      <xdr:nvGraphicFramePr>
        <xdr:cNvPr id="31" name="Chart 30">
          <a:extLst>
            <a:ext uri="{FF2B5EF4-FFF2-40B4-BE49-F238E27FC236}">
              <a16:creationId xmlns:a16="http://schemas.microsoft.com/office/drawing/2014/main" id="{00000000-0008-0000-0200-00001F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13</xdr:col>
      <xdr:colOff>0</xdr:colOff>
      <xdr:row>410</xdr:row>
      <xdr:rowOff>0</xdr:rowOff>
    </xdr:from>
    <xdr:to>
      <xdr:col>18</xdr:col>
      <xdr:colOff>270388</xdr:colOff>
      <xdr:row>425</xdr:row>
      <xdr:rowOff>22500</xdr:rowOff>
    </xdr:to>
    <xdr:graphicFrame macro="[0]!UseSolverColumnN">
      <xdr:nvGraphicFramePr>
        <xdr:cNvPr id="32" name="Chart 31">
          <a:extLst>
            <a:ext uri="{FF2B5EF4-FFF2-40B4-BE49-F238E27FC236}">
              <a16:creationId xmlns:a16="http://schemas.microsoft.com/office/drawing/2014/main" id="{00000000-0008-0000-0200-000020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14</xdr:col>
      <xdr:colOff>0</xdr:colOff>
      <xdr:row>426</xdr:row>
      <xdr:rowOff>0</xdr:rowOff>
    </xdr:from>
    <xdr:to>
      <xdr:col>19</xdr:col>
      <xdr:colOff>507988</xdr:colOff>
      <xdr:row>441</xdr:row>
      <xdr:rowOff>22500</xdr:rowOff>
    </xdr:to>
    <xdr:graphicFrame macro="[0]!UseSolverColumnO">
      <xdr:nvGraphicFramePr>
        <xdr:cNvPr id="33" name="Chart 32">
          <a:extLst>
            <a:ext uri="{FF2B5EF4-FFF2-40B4-BE49-F238E27FC236}">
              <a16:creationId xmlns:a16="http://schemas.microsoft.com/office/drawing/2014/main" id="{00000000-0008-0000-0200-000021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19050</xdr:colOff>
          <xdr:row>0</xdr:row>
          <xdr:rowOff>9525</xdr:rowOff>
        </xdr:from>
        <xdr:to>
          <xdr:col>0</xdr:col>
          <xdr:colOff>600075</xdr:colOff>
          <xdr:row>1</xdr:row>
          <xdr:rowOff>180975</xdr:rowOff>
        </xdr:to>
        <xdr:sp macro="" textlink="">
          <xdr:nvSpPr>
            <xdr:cNvPr id="73748" name="Button 20" hidden="1">
              <a:extLst>
                <a:ext uri="{63B3BB69-23CF-44E3-9099-C40C66FF867C}">
                  <a14:compatExt spid="_x0000_s73748"/>
                </a:ext>
                <a:ext uri="{FF2B5EF4-FFF2-40B4-BE49-F238E27FC236}">
                  <a16:creationId xmlns:a16="http://schemas.microsoft.com/office/drawing/2014/main" id="{00000000-0008-0000-0200-0000142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GB" sz="14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19050</xdr:colOff>
          <xdr:row>6</xdr:row>
          <xdr:rowOff>9525</xdr:rowOff>
        </xdr:from>
        <xdr:to>
          <xdr:col>17</xdr:col>
          <xdr:colOff>600075</xdr:colOff>
          <xdr:row>7</xdr:row>
          <xdr:rowOff>180975</xdr:rowOff>
        </xdr:to>
        <xdr:sp macro="" textlink="">
          <xdr:nvSpPr>
            <xdr:cNvPr id="73749" name="Button 21" hidden="1">
              <a:extLst>
                <a:ext uri="{63B3BB69-23CF-44E3-9099-C40C66FF867C}">
                  <a14:compatExt spid="_x0000_s73749"/>
                </a:ext>
                <a:ext uri="{FF2B5EF4-FFF2-40B4-BE49-F238E27FC236}">
                  <a16:creationId xmlns:a16="http://schemas.microsoft.com/office/drawing/2014/main" id="{00000000-0008-0000-0200-0000152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0" anchor="t" upright="1"/>
            <a:lstStyle/>
            <a:p>
              <a:pPr algn="ctr" rtl="0">
                <a:defRPr sz="1000"/>
              </a:pPr>
              <a:r>
                <a:rPr lang="en-GB" sz="10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Position peaks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9525</xdr:colOff>
          <xdr:row>1</xdr:row>
          <xdr:rowOff>9525</xdr:rowOff>
        </xdr:from>
        <xdr:to>
          <xdr:col>17</xdr:col>
          <xdr:colOff>600075</xdr:colOff>
          <xdr:row>1</xdr:row>
          <xdr:rowOff>190500</xdr:rowOff>
        </xdr:to>
        <xdr:sp macro="" textlink="">
          <xdr:nvSpPr>
            <xdr:cNvPr id="73750" name="Button 22" hidden="1">
              <a:extLst>
                <a:ext uri="{63B3BB69-23CF-44E3-9099-C40C66FF867C}">
                  <a14:compatExt spid="_x0000_s73750"/>
                </a:ext>
                <a:ext uri="{FF2B5EF4-FFF2-40B4-BE49-F238E27FC236}">
                  <a16:creationId xmlns:a16="http://schemas.microsoft.com/office/drawing/2014/main" id="{00000000-0008-0000-0200-0000162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8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Max + Mu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9525</xdr:colOff>
          <xdr:row>0</xdr:row>
          <xdr:rowOff>9525</xdr:rowOff>
        </xdr:from>
        <xdr:to>
          <xdr:col>15</xdr:col>
          <xdr:colOff>600075</xdr:colOff>
          <xdr:row>0</xdr:row>
          <xdr:rowOff>190500</xdr:rowOff>
        </xdr:to>
        <xdr:sp macro="" textlink="">
          <xdr:nvSpPr>
            <xdr:cNvPr id="73751" name="Button 23" hidden="1">
              <a:extLst>
                <a:ext uri="{63B3BB69-23CF-44E3-9099-C40C66FF867C}">
                  <a14:compatExt spid="_x0000_s73751"/>
                </a:ext>
                <a:ext uri="{FF2B5EF4-FFF2-40B4-BE49-F238E27FC236}">
                  <a16:creationId xmlns:a16="http://schemas.microsoft.com/office/drawing/2014/main" id="{00000000-0008-0000-0200-0000172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20%</a:t>
              </a:r>
            </a:p>
            <a:p>
              <a:pPr algn="ctr" rtl="0">
                <a:defRPr sz="1000"/>
              </a:pPr>
              <a:endParaRPr lang="en-GB" sz="1100" b="1" i="0" u="none" strike="noStrike" baseline="0">
                <a:solidFill>
                  <a:srgbClr val="000000"/>
                </a:solidFill>
                <a:latin typeface="Calibri"/>
                <a:cs typeface="Calibri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9525</xdr:colOff>
          <xdr:row>0</xdr:row>
          <xdr:rowOff>9525</xdr:rowOff>
        </xdr:from>
        <xdr:to>
          <xdr:col>16</xdr:col>
          <xdr:colOff>600075</xdr:colOff>
          <xdr:row>0</xdr:row>
          <xdr:rowOff>190500</xdr:rowOff>
        </xdr:to>
        <xdr:sp macro="" textlink="">
          <xdr:nvSpPr>
            <xdr:cNvPr id="73752" name="Button 24" hidden="1">
              <a:extLst>
                <a:ext uri="{63B3BB69-23CF-44E3-9099-C40C66FF867C}">
                  <a14:compatExt spid="_x0000_s73752"/>
                </a:ext>
                <a:ext uri="{FF2B5EF4-FFF2-40B4-BE49-F238E27FC236}">
                  <a16:creationId xmlns:a16="http://schemas.microsoft.com/office/drawing/2014/main" id="{00000000-0008-0000-0200-0000182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50%</a:t>
              </a:r>
            </a:p>
            <a:p>
              <a:pPr algn="ctr" rtl="0">
                <a:defRPr sz="1000"/>
              </a:pPr>
              <a:endParaRPr lang="en-GB" sz="1100" b="1" i="0" u="none" strike="noStrike" baseline="0">
                <a:solidFill>
                  <a:srgbClr val="000000"/>
                </a:solidFill>
                <a:latin typeface="Calibri"/>
                <a:cs typeface="Calibri"/>
              </a:endParaRPr>
            </a:p>
          </xdr:txBody>
        </xdr:sp>
        <xdr:clientData fPrintsWithSheet="0"/>
      </xdr:twoCellAnchor>
    </mc:Choice>
    <mc:Fallback/>
  </mc:AlternateContent>
  <xdr:twoCellAnchor>
    <xdr:from>
      <xdr:col>31</xdr:col>
      <xdr:colOff>0</xdr:colOff>
      <xdr:row>1</xdr:row>
      <xdr:rowOff>1</xdr:rowOff>
    </xdr:from>
    <xdr:to>
      <xdr:col>37</xdr:col>
      <xdr:colOff>569531</xdr:colOff>
      <xdr:row>17</xdr:row>
      <xdr:rowOff>190499</xdr:rowOff>
    </xdr:to>
    <xdr:graphicFrame macro="">
      <xdr:nvGraphicFramePr>
        <xdr:cNvPr id="39" name="Chart 38">
          <a:extLst>
            <a:ext uri="{FF2B5EF4-FFF2-40B4-BE49-F238E27FC236}">
              <a16:creationId xmlns:a16="http://schemas.microsoft.com/office/drawing/2014/main" id="{00000000-0008-0000-0200-00002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>
    <xdr:from>
      <xdr:col>19</xdr:col>
      <xdr:colOff>0</xdr:colOff>
      <xdr:row>2</xdr:row>
      <xdr:rowOff>0</xdr:rowOff>
    </xdr:from>
    <xdr:to>
      <xdr:col>24</xdr:col>
      <xdr:colOff>3495</xdr:colOff>
      <xdr:row>14</xdr:row>
      <xdr:rowOff>193178</xdr:rowOff>
    </xdr:to>
    <xdr:graphicFrame macro="[0]!UseSolverColumnP">
      <xdr:nvGraphicFramePr>
        <xdr:cNvPr id="40" name="Chart 39">
          <a:extLst>
            <a:ext uri="{FF2B5EF4-FFF2-40B4-BE49-F238E27FC236}">
              <a16:creationId xmlns:a16="http://schemas.microsoft.com/office/drawing/2014/main" id="{00000000-0008-0000-0200-00002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  <xdr:twoCellAnchor>
    <xdr:from>
      <xdr:col>25</xdr:col>
      <xdr:colOff>0</xdr:colOff>
      <xdr:row>2</xdr:row>
      <xdr:rowOff>0</xdr:rowOff>
    </xdr:from>
    <xdr:to>
      <xdr:col>30</xdr:col>
      <xdr:colOff>3497</xdr:colOff>
      <xdr:row>14</xdr:row>
      <xdr:rowOff>193178</xdr:rowOff>
    </xdr:to>
    <xdr:graphicFrame macro="[0]!UseSolverColumnQ">
      <xdr:nvGraphicFramePr>
        <xdr:cNvPr id="41" name="Chart 40">
          <a:extLst>
            <a:ext uri="{FF2B5EF4-FFF2-40B4-BE49-F238E27FC236}">
              <a16:creationId xmlns:a16="http://schemas.microsoft.com/office/drawing/2014/main" id="{00000000-0008-0000-0200-00002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6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</xdr:colOff>
          <xdr:row>7</xdr:row>
          <xdr:rowOff>0</xdr:rowOff>
        </xdr:from>
        <xdr:to>
          <xdr:col>1</xdr:col>
          <xdr:colOff>600075</xdr:colOff>
          <xdr:row>7</xdr:row>
          <xdr:rowOff>180975</xdr:rowOff>
        </xdr:to>
        <xdr:sp macro="" textlink="">
          <xdr:nvSpPr>
            <xdr:cNvPr id="73753" name="Button 25" hidden="1">
              <a:extLst>
                <a:ext uri="{63B3BB69-23CF-44E3-9099-C40C66FF867C}">
                  <a14:compatExt spid="_x0000_s73753"/>
                </a:ext>
                <a:ext uri="{FF2B5EF4-FFF2-40B4-BE49-F238E27FC236}">
                  <a16:creationId xmlns:a16="http://schemas.microsoft.com/office/drawing/2014/main" id="{00000000-0008-0000-0200-0000192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α2(I)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0</xdr:colOff>
      <xdr:row>234</xdr:row>
      <xdr:rowOff>0</xdr:rowOff>
    </xdr:from>
    <xdr:to>
      <xdr:col>7</xdr:col>
      <xdr:colOff>313875</xdr:colOff>
      <xdr:row>249</xdr:row>
      <xdr:rowOff>22500</xdr:rowOff>
    </xdr:to>
    <xdr:graphicFrame macro="[0]!UseSolverColumnC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</xdr:col>
      <xdr:colOff>0</xdr:colOff>
      <xdr:row>250</xdr:row>
      <xdr:rowOff>0</xdr:rowOff>
    </xdr:from>
    <xdr:to>
      <xdr:col>8</xdr:col>
      <xdr:colOff>313875</xdr:colOff>
      <xdr:row>265</xdr:row>
      <xdr:rowOff>22500</xdr:rowOff>
    </xdr:to>
    <xdr:graphicFrame macro="[0]!UseSolverColumnD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4</xdr:col>
      <xdr:colOff>0</xdr:colOff>
      <xdr:row>266</xdr:row>
      <xdr:rowOff>0</xdr:rowOff>
    </xdr:from>
    <xdr:to>
      <xdr:col>9</xdr:col>
      <xdr:colOff>313875</xdr:colOff>
      <xdr:row>281</xdr:row>
      <xdr:rowOff>22500</xdr:rowOff>
    </xdr:to>
    <xdr:graphicFrame macro="[0]!UseSolverColumnE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03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5</xdr:col>
      <xdr:colOff>0</xdr:colOff>
      <xdr:row>282</xdr:row>
      <xdr:rowOff>0</xdr:rowOff>
    </xdr:from>
    <xdr:to>
      <xdr:col>10</xdr:col>
      <xdr:colOff>552000</xdr:colOff>
      <xdr:row>297</xdr:row>
      <xdr:rowOff>22500</xdr:rowOff>
    </xdr:to>
    <xdr:graphicFrame macro="[0]!UseSolverColumnF">
      <xdr:nvGraphicFramePr>
        <xdr:cNvPr id="5" name="Chart 4">
          <a:extLst>
            <a:ext uri="{FF2B5EF4-FFF2-40B4-BE49-F238E27FC236}">
              <a16:creationId xmlns:a16="http://schemas.microsoft.com/office/drawing/2014/main" id="{00000000-0008-0000-03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6</xdr:col>
      <xdr:colOff>0</xdr:colOff>
      <xdr:row>298</xdr:row>
      <xdr:rowOff>0</xdr:rowOff>
    </xdr:from>
    <xdr:to>
      <xdr:col>11</xdr:col>
      <xdr:colOff>552000</xdr:colOff>
      <xdr:row>313</xdr:row>
      <xdr:rowOff>22500</xdr:rowOff>
    </xdr:to>
    <xdr:graphicFrame macro="[0]!UseSolverColumnG">
      <xdr:nvGraphicFramePr>
        <xdr:cNvPr id="6" name="Chart 5">
          <a:extLst>
            <a:ext uri="{FF2B5EF4-FFF2-40B4-BE49-F238E27FC236}">
              <a16:creationId xmlns:a16="http://schemas.microsoft.com/office/drawing/2014/main" id="{00000000-0008-0000-0300-00000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7</xdr:col>
      <xdr:colOff>0</xdr:colOff>
      <xdr:row>314</xdr:row>
      <xdr:rowOff>0</xdr:rowOff>
    </xdr:from>
    <xdr:to>
      <xdr:col>12</xdr:col>
      <xdr:colOff>552000</xdr:colOff>
      <xdr:row>329</xdr:row>
      <xdr:rowOff>22500</xdr:rowOff>
    </xdr:to>
    <xdr:graphicFrame macro="[0]!UseSolverColumnH">
      <xdr:nvGraphicFramePr>
        <xdr:cNvPr id="7" name="Chart 6">
          <a:extLst>
            <a:ext uri="{FF2B5EF4-FFF2-40B4-BE49-F238E27FC236}">
              <a16:creationId xmlns:a16="http://schemas.microsoft.com/office/drawing/2014/main" id="{00000000-0008-0000-0300-00000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0</xdr:row>
          <xdr:rowOff>9525</xdr:rowOff>
        </xdr:from>
        <xdr:to>
          <xdr:col>2</xdr:col>
          <xdr:colOff>581025</xdr:colOff>
          <xdr:row>0</xdr:row>
          <xdr:rowOff>190500</xdr:rowOff>
        </xdr:to>
        <xdr:sp macro="" textlink="">
          <xdr:nvSpPr>
            <xdr:cNvPr id="74753" name="Button 1" hidden="1">
              <a:extLst>
                <a:ext uri="{63B3BB69-23CF-44E3-9099-C40C66FF867C}">
                  <a14:compatExt spid="_x0000_s74753"/>
                </a:ext>
                <a:ext uri="{FF2B5EF4-FFF2-40B4-BE49-F238E27FC236}">
                  <a16:creationId xmlns:a16="http://schemas.microsoft.com/office/drawing/2014/main" id="{00000000-0008-0000-0300-0000012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9525</xdr:colOff>
          <xdr:row>0</xdr:row>
          <xdr:rowOff>9525</xdr:rowOff>
        </xdr:from>
        <xdr:to>
          <xdr:col>3</xdr:col>
          <xdr:colOff>600075</xdr:colOff>
          <xdr:row>0</xdr:row>
          <xdr:rowOff>190500</xdr:rowOff>
        </xdr:to>
        <xdr:sp macro="" textlink="">
          <xdr:nvSpPr>
            <xdr:cNvPr id="74754" name="Button 2" hidden="1">
              <a:extLst>
                <a:ext uri="{63B3BB69-23CF-44E3-9099-C40C66FF867C}">
                  <a14:compatExt spid="_x0000_s74754"/>
                </a:ext>
                <a:ext uri="{FF2B5EF4-FFF2-40B4-BE49-F238E27FC236}">
                  <a16:creationId xmlns:a16="http://schemas.microsoft.com/office/drawing/2014/main" id="{00000000-0008-0000-0300-0000022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5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9525</xdr:colOff>
          <xdr:row>0</xdr:row>
          <xdr:rowOff>9525</xdr:rowOff>
        </xdr:from>
        <xdr:to>
          <xdr:col>4</xdr:col>
          <xdr:colOff>600075</xdr:colOff>
          <xdr:row>0</xdr:row>
          <xdr:rowOff>190500</xdr:rowOff>
        </xdr:to>
        <xdr:sp macro="" textlink="">
          <xdr:nvSpPr>
            <xdr:cNvPr id="74755" name="Button 3" hidden="1">
              <a:extLst>
                <a:ext uri="{63B3BB69-23CF-44E3-9099-C40C66FF867C}">
                  <a14:compatExt spid="_x0000_s74755"/>
                </a:ext>
                <a:ext uri="{FF2B5EF4-FFF2-40B4-BE49-F238E27FC236}">
                  <a16:creationId xmlns:a16="http://schemas.microsoft.com/office/drawing/2014/main" id="{00000000-0008-0000-0300-0000032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10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9525</xdr:colOff>
          <xdr:row>0</xdr:row>
          <xdr:rowOff>9525</xdr:rowOff>
        </xdr:from>
        <xdr:to>
          <xdr:col>5</xdr:col>
          <xdr:colOff>600075</xdr:colOff>
          <xdr:row>0</xdr:row>
          <xdr:rowOff>190500</xdr:rowOff>
        </xdr:to>
        <xdr:sp macro="" textlink="">
          <xdr:nvSpPr>
            <xdr:cNvPr id="74756" name="Button 4" hidden="1">
              <a:extLst>
                <a:ext uri="{63B3BB69-23CF-44E3-9099-C40C66FF867C}">
                  <a14:compatExt spid="_x0000_s74756"/>
                </a:ext>
                <a:ext uri="{FF2B5EF4-FFF2-40B4-BE49-F238E27FC236}">
                  <a16:creationId xmlns:a16="http://schemas.microsoft.com/office/drawing/2014/main" id="{00000000-0008-0000-0300-0000042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15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0</xdr:row>
          <xdr:rowOff>9525</xdr:rowOff>
        </xdr:from>
        <xdr:to>
          <xdr:col>6</xdr:col>
          <xdr:colOff>600075</xdr:colOff>
          <xdr:row>0</xdr:row>
          <xdr:rowOff>190500</xdr:rowOff>
        </xdr:to>
        <xdr:sp macro="" textlink="">
          <xdr:nvSpPr>
            <xdr:cNvPr id="74757" name="Button 5" hidden="1">
              <a:extLst>
                <a:ext uri="{63B3BB69-23CF-44E3-9099-C40C66FF867C}">
                  <a14:compatExt spid="_x0000_s74757"/>
                </a:ext>
                <a:ext uri="{FF2B5EF4-FFF2-40B4-BE49-F238E27FC236}">
                  <a16:creationId xmlns:a16="http://schemas.microsoft.com/office/drawing/2014/main" id="{00000000-0008-0000-0300-0000052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9525</xdr:colOff>
          <xdr:row>0</xdr:row>
          <xdr:rowOff>9525</xdr:rowOff>
        </xdr:from>
        <xdr:to>
          <xdr:col>7</xdr:col>
          <xdr:colOff>600075</xdr:colOff>
          <xdr:row>0</xdr:row>
          <xdr:rowOff>190500</xdr:rowOff>
        </xdr:to>
        <xdr:sp macro="" textlink="">
          <xdr:nvSpPr>
            <xdr:cNvPr id="74758" name="Button 6" hidden="1">
              <a:extLst>
                <a:ext uri="{63B3BB69-23CF-44E3-9099-C40C66FF867C}">
                  <a14:compatExt spid="_x0000_s74758"/>
                </a:ext>
                <a:ext uri="{FF2B5EF4-FFF2-40B4-BE49-F238E27FC236}">
                  <a16:creationId xmlns:a16="http://schemas.microsoft.com/office/drawing/2014/main" id="{00000000-0008-0000-0300-0000062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25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0</xdr:row>
          <xdr:rowOff>9525</xdr:rowOff>
        </xdr:from>
        <xdr:to>
          <xdr:col>8</xdr:col>
          <xdr:colOff>600075</xdr:colOff>
          <xdr:row>0</xdr:row>
          <xdr:rowOff>190500</xdr:rowOff>
        </xdr:to>
        <xdr:sp macro="" textlink="">
          <xdr:nvSpPr>
            <xdr:cNvPr id="74759" name="Button 7" hidden="1">
              <a:extLst>
                <a:ext uri="{63B3BB69-23CF-44E3-9099-C40C66FF867C}">
                  <a14:compatExt spid="_x0000_s74759"/>
                </a:ext>
                <a:ext uri="{FF2B5EF4-FFF2-40B4-BE49-F238E27FC236}">
                  <a16:creationId xmlns:a16="http://schemas.microsoft.com/office/drawing/2014/main" id="{00000000-0008-0000-0300-0000072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30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9525</xdr:colOff>
          <xdr:row>0</xdr:row>
          <xdr:rowOff>9525</xdr:rowOff>
        </xdr:from>
        <xdr:to>
          <xdr:col>9</xdr:col>
          <xdr:colOff>600075</xdr:colOff>
          <xdr:row>0</xdr:row>
          <xdr:rowOff>190500</xdr:rowOff>
        </xdr:to>
        <xdr:sp macro="" textlink="">
          <xdr:nvSpPr>
            <xdr:cNvPr id="74760" name="Button 8" hidden="1">
              <a:extLst>
                <a:ext uri="{63B3BB69-23CF-44E3-9099-C40C66FF867C}">
                  <a14:compatExt spid="_x0000_s74760"/>
                </a:ext>
                <a:ext uri="{FF2B5EF4-FFF2-40B4-BE49-F238E27FC236}">
                  <a16:creationId xmlns:a16="http://schemas.microsoft.com/office/drawing/2014/main" id="{00000000-0008-0000-0300-0000082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35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9525</xdr:colOff>
          <xdr:row>0</xdr:row>
          <xdr:rowOff>9525</xdr:rowOff>
        </xdr:from>
        <xdr:to>
          <xdr:col>10</xdr:col>
          <xdr:colOff>600075</xdr:colOff>
          <xdr:row>0</xdr:row>
          <xdr:rowOff>190500</xdr:rowOff>
        </xdr:to>
        <xdr:sp macro="" textlink="">
          <xdr:nvSpPr>
            <xdr:cNvPr id="74761" name="Button 9" hidden="1">
              <a:extLst>
                <a:ext uri="{63B3BB69-23CF-44E3-9099-C40C66FF867C}">
                  <a14:compatExt spid="_x0000_s74761"/>
                </a:ext>
                <a:ext uri="{FF2B5EF4-FFF2-40B4-BE49-F238E27FC236}">
                  <a16:creationId xmlns:a16="http://schemas.microsoft.com/office/drawing/2014/main" id="{00000000-0008-0000-0300-0000092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40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9525</xdr:colOff>
          <xdr:row>0</xdr:row>
          <xdr:rowOff>9525</xdr:rowOff>
        </xdr:from>
        <xdr:to>
          <xdr:col>11</xdr:col>
          <xdr:colOff>600075</xdr:colOff>
          <xdr:row>0</xdr:row>
          <xdr:rowOff>190500</xdr:rowOff>
        </xdr:to>
        <xdr:sp macro="" textlink="">
          <xdr:nvSpPr>
            <xdr:cNvPr id="74762" name="Button 10" hidden="1">
              <a:extLst>
                <a:ext uri="{63B3BB69-23CF-44E3-9099-C40C66FF867C}">
                  <a14:compatExt spid="_x0000_s74762"/>
                </a:ext>
                <a:ext uri="{FF2B5EF4-FFF2-40B4-BE49-F238E27FC236}">
                  <a16:creationId xmlns:a16="http://schemas.microsoft.com/office/drawing/2014/main" id="{00000000-0008-0000-0300-00000A2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45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0</xdr:row>
          <xdr:rowOff>9525</xdr:rowOff>
        </xdr:from>
        <xdr:to>
          <xdr:col>12</xdr:col>
          <xdr:colOff>600075</xdr:colOff>
          <xdr:row>0</xdr:row>
          <xdr:rowOff>190500</xdr:rowOff>
        </xdr:to>
        <xdr:sp macro="" textlink="">
          <xdr:nvSpPr>
            <xdr:cNvPr id="74763" name="Button 11" hidden="1">
              <a:extLst>
                <a:ext uri="{63B3BB69-23CF-44E3-9099-C40C66FF867C}">
                  <a14:compatExt spid="_x0000_s74763"/>
                </a:ext>
                <a:ext uri="{FF2B5EF4-FFF2-40B4-BE49-F238E27FC236}">
                  <a16:creationId xmlns:a16="http://schemas.microsoft.com/office/drawing/2014/main" id="{00000000-0008-0000-0300-00000B2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50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9525</xdr:colOff>
          <xdr:row>0</xdr:row>
          <xdr:rowOff>9525</xdr:rowOff>
        </xdr:from>
        <xdr:to>
          <xdr:col>13</xdr:col>
          <xdr:colOff>600075</xdr:colOff>
          <xdr:row>0</xdr:row>
          <xdr:rowOff>190500</xdr:rowOff>
        </xdr:to>
        <xdr:sp macro="" textlink="">
          <xdr:nvSpPr>
            <xdr:cNvPr id="74764" name="Button 12" hidden="1">
              <a:extLst>
                <a:ext uri="{63B3BB69-23CF-44E3-9099-C40C66FF867C}">
                  <a14:compatExt spid="_x0000_s74764"/>
                </a:ext>
                <a:ext uri="{FF2B5EF4-FFF2-40B4-BE49-F238E27FC236}">
                  <a16:creationId xmlns:a16="http://schemas.microsoft.com/office/drawing/2014/main" id="{00000000-0008-0000-0300-00000C2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55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0</xdr:row>
          <xdr:rowOff>9525</xdr:rowOff>
        </xdr:from>
        <xdr:to>
          <xdr:col>14</xdr:col>
          <xdr:colOff>600075</xdr:colOff>
          <xdr:row>0</xdr:row>
          <xdr:rowOff>190500</xdr:rowOff>
        </xdr:to>
        <xdr:sp macro="" textlink="">
          <xdr:nvSpPr>
            <xdr:cNvPr id="74765" name="Button 13" hidden="1">
              <a:extLst>
                <a:ext uri="{63B3BB69-23CF-44E3-9099-C40C66FF867C}">
                  <a14:compatExt spid="_x0000_s74765"/>
                </a:ext>
                <a:ext uri="{FF2B5EF4-FFF2-40B4-BE49-F238E27FC236}">
                  <a16:creationId xmlns:a16="http://schemas.microsoft.com/office/drawing/2014/main" id="{00000000-0008-0000-0300-00000D2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60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</xdr:colOff>
          <xdr:row>2</xdr:row>
          <xdr:rowOff>9525</xdr:rowOff>
        </xdr:from>
        <xdr:to>
          <xdr:col>1</xdr:col>
          <xdr:colOff>600075</xdr:colOff>
          <xdr:row>3</xdr:row>
          <xdr:rowOff>0</xdr:rowOff>
        </xdr:to>
        <xdr:sp macro="" textlink="">
          <xdr:nvSpPr>
            <xdr:cNvPr id="74766" name="Button 14" hidden="1">
              <a:extLst>
                <a:ext uri="{63B3BB69-23CF-44E3-9099-C40C66FF867C}">
                  <a14:compatExt spid="_x0000_s74766"/>
                </a:ext>
                <a:ext uri="{FF2B5EF4-FFF2-40B4-BE49-F238E27FC236}">
                  <a16:creationId xmlns:a16="http://schemas.microsoft.com/office/drawing/2014/main" id="{00000000-0008-0000-0300-00000E2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α1(I)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</xdr:colOff>
          <xdr:row>3</xdr:row>
          <xdr:rowOff>9525</xdr:rowOff>
        </xdr:from>
        <xdr:to>
          <xdr:col>1</xdr:col>
          <xdr:colOff>600075</xdr:colOff>
          <xdr:row>4</xdr:row>
          <xdr:rowOff>0</xdr:rowOff>
        </xdr:to>
        <xdr:sp macro="" textlink="">
          <xdr:nvSpPr>
            <xdr:cNvPr id="74767" name="Button 15" hidden="1">
              <a:extLst>
                <a:ext uri="{63B3BB69-23CF-44E3-9099-C40C66FF867C}">
                  <a14:compatExt spid="_x0000_s74767"/>
                </a:ext>
                <a:ext uri="{FF2B5EF4-FFF2-40B4-BE49-F238E27FC236}">
                  <a16:creationId xmlns:a16="http://schemas.microsoft.com/office/drawing/2014/main" id="{00000000-0008-0000-0300-00000F2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α2(I)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</xdr:colOff>
          <xdr:row>4</xdr:row>
          <xdr:rowOff>9525</xdr:rowOff>
        </xdr:from>
        <xdr:to>
          <xdr:col>1</xdr:col>
          <xdr:colOff>600075</xdr:colOff>
          <xdr:row>5</xdr:row>
          <xdr:rowOff>0</xdr:rowOff>
        </xdr:to>
        <xdr:sp macro="" textlink="">
          <xdr:nvSpPr>
            <xdr:cNvPr id="74768" name="Button 16" hidden="1">
              <a:extLst>
                <a:ext uri="{63B3BB69-23CF-44E3-9099-C40C66FF867C}">
                  <a14:compatExt spid="_x0000_s74768"/>
                </a:ext>
                <a:ext uri="{FF2B5EF4-FFF2-40B4-BE49-F238E27FC236}">
                  <a16:creationId xmlns:a16="http://schemas.microsoft.com/office/drawing/2014/main" id="{00000000-0008-0000-0300-0000102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¾ α1(I)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</xdr:colOff>
          <xdr:row>5</xdr:row>
          <xdr:rowOff>9525</xdr:rowOff>
        </xdr:from>
        <xdr:to>
          <xdr:col>1</xdr:col>
          <xdr:colOff>600075</xdr:colOff>
          <xdr:row>5</xdr:row>
          <xdr:rowOff>190500</xdr:rowOff>
        </xdr:to>
        <xdr:sp macro="" textlink="">
          <xdr:nvSpPr>
            <xdr:cNvPr id="74769" name="Button 17" hidden="1">
              <a:extLst>
                <a:ext uri="{63B3BB69-23CF-44E3-9099-C40C66FF867C}">
                  <a14:compatExt spid="_x0000_s74769"/>
                </a:ext>
                <a:ext uri="{FF2B5EF4-FFF2-40B4-BE49-F238E27FC236}">
                  <a16:creationId xmlns:a16="http://schemas.microsoft.com/office/drawing/2014/main" id="{00000000-0008-0000-0300-0000112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¾ α1(I)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</xdr:colOff>
          <xdr:row>6</xdr:row>
          <xdr:rowOff>9525</xdr:rowOff>
        </xdr:from>
        <xdr:to>
          <xdr:col>1</xdr:col>
          <xdr:colOff>600075</xdr:colOff>
          <xdr:row>7</xdr:row>
          <xdr:rowOff>0</xdr:rowOff>
        </xdr:to>
        <xdr:sp macro="" textlink="">
          <xdr:nvSpPr>
            <xdr:cNvPr id="74770" name="Button 18" hidden="1">
              <a:extLst>
                <a:ext uri="{63B3BB69-23CF-44E3-9099-C40C66FF867C}">
                  <a14:compatExt spid="_x0000_s74770"/>
                </a:ext>
                <a:ext uri="{FF2B5EF4-FFF2-40B4-BE49-F238E27FC236}">
                  <a16:creationId xmlns:a16="http://schemas.microsoft.com/office/drawing/2014/main" id="{00000000-0008-0000-0300-0000122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α1(I)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</xdr:colOff>
          <xdr:row>18</xdr:row>
          <xdr:rowOff>9525</xdr:rowOff>
        </xdr:from>
        <xdr:to>
          <xdr:col>1</xdr:col>
          <xdr:colOff>600075</xdr:colOff>
          <xdr:row>19</xdr:row>
          <xdr:rowOff>0</xdr:rowOff>
        </xdr:to>
        <xdr:sp macro="" textlink="">
          <xdr:nvSpPr>
            <xdr:cNvPr id="74771" name="Button 19" hidden="1">
              <a:extLst>
                <a:ext uri="{63B3BB69-23CF-44E3-9099-C40C66FF867C}">
                  <a14:compatExt spid="_x0000_s74771"/>
                </a:ext>
                <a:ext uri="{FF2B5EF4-FFF2-40B4-BE49-F238E27FC236}">
                  <a16:creationId xmlns:a16="http://schemas.microsoft.com/office/drawing/2014/main" id="{00000000-0008-0000-0300-0000132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Spread</a:t>
              </a:r>
            </a:p>
          </xdr:txBody>
        </xdr:sp>
        <xdr:clientData fPrintsWithSheet="0"/>
      </xdr:twoCellAnchor>
    </mc:Choice>
    <mc:Fallback/>
  </mc:AlternateContent>
  <xdr:twoCellAnchor>
    <xdr:from>
      <xdr:col>8</xdr:col>
      <xdr:colOff>0</xdr:colOff>
      <xdr:row>330</xdr:row>
      <xdr:rowOff>0</xdr:rowOff>
    </xdr:from>
    <xdr:to>
      <xdr:col>13</xdr:col>
      <xdr:colOff>552000</xdr:colOff>
      <xdr:row>345</xdr:row>
      <xdr:rowOff>22500</xdr:rowOff>
    </xdr:to>
    <xdr:graphicFrame macro="[0]!UseSolverColumnI">
      <xdr:nvGraphicFramePr>
        <xdr:cNvPr id="27" name="Chart 26">
          <a:extLst>
            <a:ext uri="{FF2B5EF4-FFF2-40B4-BE49-F238E27FC236}">
              <a16:creationId xmlns:a16="http://schemas.microsoft.com/office/drawing/2014/main" id="{00000000-0008-0000-0300-00001B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9</xdr:col>
      <xdr:colOff>0</xdr:colOff>
      <xdr:row>346</xdr:row>
      <xdr:rowOff>0</xdr:rowOff>
    </xdr:from>
    <xdr:to>
      <xdr:col>14</xdr:col>
      <xdr:colOff>552000</xdr:colOff>
      <xdr:row>361</xdr:row>
      <xdr:rowOff>22500</xdr:rowOff>
    </xdr:to>
    <xdr:graphicFrame macro="[0]!UseSolverColumnJ">
      <xdr:nvGraphicFramePr>
        <xdr:cNvPr id="28" name="Chart 27">
          <a:extLst>
            <a:ext uri="{FF2B5EF4-FFF2-40B4-BE49-F238E27FC236}">
              <a16:creationId xmlns:a16="http://schemas.microsoft.com/office/drawing/2014/main" id="{00000000-0008-0000-0300-00001C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10</xdr:col>
      <xdr:colOff>0</xdr:colOff>
      <xdr:row>362</xdr:row>
      <xdr:rowOff>0</xdr:rowOff>
    </xdr:from>
    <xdr:to>
      <xdr:col>15</xdr:col>
      <xdr:colOff>315211</xdr:colOff>
      <xdr:row>377</xdr:row>
      <xdr:rowOff>22500</xdr:rowOff>
    </xdr:to>
    <xdr:graphicFrame macro="[0]!UseSolverColumnK">
      <xdr:nvGraphicFramePr>
        <xdr:cNvPr id="29" name="Chart 28">
          <a:extLst>
            <a:ext uri="{FF2B5EF4-FFF2-40B4-BE49-F238E27FC236}">
              <a16:creationId xmlns:a16="http://schemas.microsoft.com/office/drawing/2014/main" id="{00000000-0008-0000-0300-00001D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11</xdr:col>
      <xdr:colOff>0</xdr:colOff>
      <xdr:row>378</xdr:row>
      <xdr:rowOff>0</xdr:rowOff>
    </xdr:from>
    <xdr:to>
      <xdr:col>16</xdr:col>
      <xdr:colOff>315212</xdr:colOff>
      <xdr:row>393</xdr:row>
      <xdr:rowOff>22500</xdr:rowOff>
    </xdr:to>
    <xdr:graphicFrame macro="[0]!UseSolverColumnL">
      <xdr:nvGraphicFramePr>
        <xdr:cNvPr id="30" name="Chart 29">
          <a:extLst>
            <a:ext uri="{FF2B5EF4-FFF2-40B4-BE49-F238E27FC236}">
              <a16:creationId xmlns:a16="http://schemas.microsoft.com/office/drawing/2014/main" id="{00000000-0008-0000-0300-00001E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12</xdr:col>
      <xdr:colOff>0</xdr:colOff>
      <xdr:row>394</xdr:row>
      <xdr:rowOff>0</xdr:rowOff>
    </xdr:from>
    <xdr:to>
      <xdr:col>17</xdr:col>
      <xdr:colOff>270388</xdr:colOff>
      <xdr:row>409</xdr:row>
      <xdr:rowOff>22500</xdr:rowOff>
    </xdr:to>
    <xdr:graphicFrame macro="[0]!UseSolverColumnM">
      <xdr:nvGraphicFramePr>
        <xdr:cNvPr id="31" name="Chart 30">
          <a:extLst>
            <a:ext uri="{FF2B5EF4-FFF2-40B4-BE49-F238E27FC236}">
              <a16:creationId xmlns:a16="http://schemas.microsoft.com/office/drawing/2014/main" id="{00000000-0008-0000-0300-00001F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13</xdr:col>
      <xdr:colOff>0</xdr:colOff>
      <xdr:row>410</xdr:row>
      <xdr:rowOff>0</xdr:rowOff>
    </xdr:from>
    <xdr:to>
      <xdr:col>18</xdr:col>
      <xdr:colOff>270388</xdr:colOff>
      <xdr:row>425</xdr:row>
      <xdr:rowOff>22500</xdr:rowOff>
    </xdr:to>
    <xdr:graphicFrame macro="[0]!UseSolverColumnN">
      <xdr:nvGraphicFramePr>
        <xdr:cNvPr id="32" name="Chart 31">
          <a:extLst>
            <a:ext uri="{FF2B5EF4-FFF2-40B4-BE49-F238E27FC236}">
              <a16:creationId xmlns:a16="http://schemas.microsoft.com/office/drawing/2014/main" id="{00000000-0008-0000-0300-000020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14</xdr:col>
      <xdr:colOff>0</xdr:colOff>
      <xdr:row>426</xdr:row>
      <xdr:rowOff>0</xdr:rowOff>
    </xdr:from>
    <xdr:to>
      <xdr:col>19</xdr:col>
      <xdr:colOff>507988</xdr:colOff>
      <xdr:row>441</xdr:row>
      <xdr:rowOff>22500</xdr:rowOff>
    </xdr:to>
    <xdr:graphicFrame macro="[0]!UseSolverColumnO">
      <xdr:nvGraphicFramePr>
        <xdr:cNvPr id="33" name="Chart 32">
          <a:extLst>
            <a:ext uri="{FF2B5EF4-FFF2-40B4-BE49-F238E27FC236}">
              <a16:creationId xmlns:a16="http://schemas.microsoft.com/office/drawing/2014/main" id="{00000000-0008-0000-0300-000021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19050</xdr:colOff>
          <xdr:row>0</xdr:row>
          <xdr:rowOff>9525</xdr:rowOff>
        </xdr:from>
        <xdr:to>
          <xdr:col>0</xdr:col>
          <xdr:colOff>600075</xdr:colOff>
          <xdr:row>1</xdr:row>
          <xdr:rowOff>180975</xdr:rowOff>
        </xdr:to>
        <xdr:sp macro="" textlink="">
          <xdr:nvSpPr>
            <xdr:cNvPr id="74772" name="Button 20" hidden="1">
              <a:extLst>
                <a:ext uri="{63B3BB69-23CF-44E3-9099-C40C66FF867C}">
                  <a14:compatExt spid="_x0000_s74772"/>
                </a:ext>
                <a:ext uri="{FF2B5EF4-FFF2-40B4-BE49-F238E27FC236}">
                  <a16:creationId xmlns:a16="http://schemas.microsoft.com/office/drawing/2014/main" id="{00000000-0008-0000-0300-0000142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GB" sz="14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19050</xdr:colOff>
          <xdr:row>6</xdr:row>
          <xdr:rowOff>9525</xdr:rowOff>
        </xdr:from>
        <xdr:to>
          <xdr:col>17</xdr:col>
          <xdr:colOff>600075</xdr:colOff>
          <xdr:row>7</xdr:row>
          <xdr:rowOff>180975</xdr:rowOff>
        </xdr:to>
        <xdr:sp macro="" textlink="">
          <xdr:nvSpPr>
            <xdr:cNvPr id="74773" name="Button 21" hidden="1">
              <a:extLst>
                <a:ext uri="{63B3BB69-23CF-44E3-9099-C40C66FF867C}">
                  <a14:compatExt spid="_x0000_s74773"/>
                </a:ext>
                <a:ext uri="{FF2B5EF4-FFF2-40B4-BE49-F238E27FC236}">
                  <a16:creationId xmlns:a16="http://schemas.microsoft.com/office/drawing/2014/main" id="{00000000-0008-0000-0300-0000152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0" anchor="t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Position peaks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9525</xdr:colOff>
          <xdr:row>1</xdr:row>
          <xdr:rowOff>9525</xdr:rowOff>
        </xdr:from>
        <xdr:to>
          <xdr:col>17</xdr:col>
          <xdr:colOff>600075</xdr:colOff>
          <xdr:row>1</xdr:row>
          <xdr:rowOff>190500</xdr:rowOff>
        </xdr:to>
        <xdr:sp macro="" textlink="">
          <xdr:nvSpPr>
            <xdr:cNvPr id="74774" name="Button 22" hidden="1">
              <a:extLst>
                <a:ext uri="{63B3BB69-23CF-44E3-9099-C40C66FF867C}">
                  <a14:compatExt spid="_x0000_s74774"/>
                </a:ext>
                <a:ext uri="{FF2B5EF4-FFF2-40B4-BE49-F238E27FC236}">
                  <a16:creationId xmlns:a16="http://schemas.microsoft.com/office/drawing/2014/main" id="{00000000-0008-0000-0300-0000162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8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Max + Mu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9525</xdr:colOff>
          <xdr:row>0</xdr:row>
          <xdr:rowOff>9525</xdr:rowOff>
        </xdr:from>
        <xdr:to>
          <xdr:col>15</xdr:col>
          <xdr:colOff>600075</xdr:colOff>
          <xdr:row>0</xdr:row>
          <xdr:rowOff>190500</xdr:rowOff>
        </xdr:to>
        <xdr:sp macro="" textlink="">
          <xdr:nvSpPr>
            <xdr:cNvPr id="74775" name="Button 23" hidden="1">
              <a:extLst>
                <a:ext uri="{63B3BB69-23CF-44E3-9099-C40C66FF867C}">
                  <a14:compatExt spid="_x0000_s74775"/>
                </a:ext>
                <a:ext uri="{FF2B5EF4-FFF2-40B4-BE49-F238E27FC236}">
                  <a16:creationId xmlns:a16="http://schemas.microsoft.com/office/drawing/2014/main" id="{00000000-0008-0000-0300-0000172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20%</a:t>
              </a:r>
            </a:p>
            <a:p>
              <a:pPr algn="ctr" rtl="0">
                <a:defRPr sz="1000"/>
              </a:pPr>
              <a:endParaRPr lang="en-GB" sz="1100" b="1" i="0" u="none" strike="noStrike" baseline="0">
                <a:solidFill>
                  <a:srgbClr val="000000"/>
                </a:solidFill>
                <a:latin typeface="Calibri"/>
                <a:cs typeface="Calibri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9525</xdr:colOff>
          <xdr:row>0</xdr:row>
          <xdr:rowOff>9525</xdr:rowOff>
        </xdr:from>
        <xdr:to>
          <xdr:col>16</xdr:col>
          <xdr:colOff>600075</xdr:colOff>
          <xdr:row>0</xdr:row>
          <xdr:rowOff>190500</xdr:rowOff>
        </xdr:to>
        <xdr:sp macro="" textlink="">
          <xdr:nvSpPr>
            <xdr:cNvPr id="74776" name="Button 24" hidden="1">
              <a:extLst>
                <a:ext uri="{63B3BB69-23CF-44E3-9099-C40C66FF867C}">
                  <a14:compatExt spid="_x0000_s74776"/>
                </a:ext>
                <a:ext uri="{FF2B5EF4-FFF2-40B4-BE49-F238E27FC236}">
                  <a16:creationId xmlns:a16="http://schemas.microsoft.com/office/drawing/2014/main" id="{00000000-0008-0000-0300-0000182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50%</a:t>
              </a:r>
            </a:p>
            <a:p>
              <a:pPr algn="ctr" rtl="0">
                <a:defRPr sz="1000"/>
              </a:pPr>
              <a:endParaRPr lang="en-GB" sz="1100" b="1" i="0" u="none" strike="noStrike" baseline="0">
                <a:solidFill>
                  <a:srgbClr val="000000"/>
                </a:solidFill>
                <a:latin typeface="Calibri"/>
                <a:cs typeface="Calibri"/>
              </a:endParaRPr>
            </a:p>
          </xdr:txBody>
        </xdr:sp>
        <xdr:clientData fPrintsWithSheet="0"/>
      </xdr:twoCellAnchor>
    </mc:Choice>
    <mc:Fallback/>
  </mc:AlternateContent>
  <xdr:twoCellAnchor>
    <xdr:from>
      <xdr:col>31</xdr:col>
      <xdr:colOff>0</xdr:colOff>
      <xdr:row>1</xdr:row>
      <xdr:rowOff>1</xdr:rowOff>
    </xdr:from>
    <xdr:to>
      <xdr:col>37</xdr:col>
      <xdr:colOff>569531</xdr:colOff>
      <xdr:row>17</xdr:row>
      <xdr:rowOff>190499</xdr:rowOff>
    </xdr:to>
    <xdr:graphicFrame macro="">
      <xdr:nvGraphicFramePr>
        <xdr:cNvPr id="39" name="Chart 38">
          <a:extLst>
            <a:ext uri="{FF2B5EF4-FFF2-40B4-BE49-F238E27FC236}">
              <a16:creationId xmlns:a16="http://schemas.microsoft.com/office/drawing/2014/main" id="{00000000-0008-0000-0300-00002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>
    <xdr:from>
      <xdr:col>19</xdr:col>
      <xdr:colOff>0</xdr:colOff>
      <xdr:row>2</xdr:row>
      <xdr:rowOff>0</xdr:rowOff>
    </xdr:from>
    <xdr:to>
      <xdr:col>24</xdr:col>
      <xdr:colOff>3495</xdr:colOff>
      <xdr:row>14</xdr:row>
      <xdr:rowOff>193178</xdr:rowOff>
    </xdr:to>
    <xdr:graphicFrame macro="[0]!UseSolverColumnP">
      <xdr:nvGraphicFramePr>
        <xdr:cNvPr id="40" name="Chart 39">
          <a:extLst>
            <a:ext uri="{FF2B5EF4-FFF2-40B4-BE49-F238E27FC236}">
              <a16:creationId xmlns:a16="http://schemas.microsoft.com/office/drawing/2014/main" id="{00000000-0008-0000-0300-00002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  <xdr:twoCellAnchor>
    <xdr:from>
      <xdr:col>25</xdr:col>
      <xdr:colOff>0</xdr:colOff>
      <xdr:row>2</xdr:row>
      <xdr:rowOff>0</xdr:rowOff>
    </xdr:from>
    <xdr:to>
      <xdr:col>30</xdr:col>
      <xdr:colOff>3497</xdr:colOff>
      <xdr:row>14</xdr:row>
      <xdr:rowOff>193178</xdr:rowOff>
    </xdr:to>
    <xdr:graphicFrame macro="[0]!UseSolverColumnQ">
      <xdr:nvGraphicFramePr>
        <xdr:cNvPr id="41" name="Chart 40">
          <a:extLst>
            <a:ext uri="{FF2B5EF4-FFF2-40B4-BE49-F238E27FC236}">
              <a16:creationId xmlns:a16="http://schemas.microsoft.com/office/drawing/2014/main" id="{00000000-0008-0000-0300-00002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6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</xdr:colOff>
          <xdr:row>7</xdr:row>
          <xdr:rowOff>0</xdr:rowOff>
        </xdr:from>
        <xdr:to>
          <xdr:col>1</xdr:col>
          <xdr:colOff>600075</xdr:colOff>
          <xdr:row>7</xdr:row>
          <xdr:rowOff>180975</xdr:rowOff>
        </xdr:to>
        <xdr:sp macro="" textlink="">
          <xdr:nvSpPr>
            <xdr:cNvPr id="74780" name="Button 28" hidden="1">
              <a:extLst>
                <a:ext uri="{63B3BB69-23CF-44E3-9099-C40C66FF867C}">
                  <a14:compatExt spid="_x0000_s74780"/>
                </a:ext>
                <a:ext uri="{FF2B5EF4-FFF2-40B4-BE49-F238E27FC236}">
                  <a16:creationId xmlns:a16="http://schemas.microsoft.com/office/drawing/2014/main" id="{00000000-0008-0000-0300-00001C2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α2(I)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0</xdr:colOff>
      <xdr:row>15</xdr:row>
      <xdr:rowOff>0</xdr:rowOff>
    </xdr:from>
    <xdr:to>
      <xdr:col>15</xdr:col>
      <xdr:colOff>605250</xdr:colOff>
      <xdr:row>33</xdr:row>
      <xdr:rowOff>171000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0</xdr:colOff>
      <xdr:row>15</xdr:row>
      <xdr:rowOff>0</xdr:rowOff>
    </xdr:from>
    <xdr:to>
      <xdr:col>7</xdr:col>
      <xdr:colOff>617156</xdr:colOff>
      <xdr:row>33</xdr:row>
      <xdr:rowOff>171000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4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0</xdr:colOff>
      <xdr:row>15</xdr:row>
      <xdr:rowOff>0</xdr:rowOff>
    </xdr:from>
    <xdr:to>
      <xdr:col>24</xdr:col>
      <xdr:colOff>69469</xdr:colOff>
      <xdr:row>33</xdr:row>
      <xdr:rowOff>171000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04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0</xdr:colOff>
      <xdr:row>15</xdr:row>
      <xdr:rowOff>0</xdr:rowOff>
    </xdr:from>
    <xdr:to>
      <xdr:col>15</xdr:col>
      <xdr:colOff>605250</xdr:colOff>
      <xdr:row>33</xdr:row>
      <xdr:rowOff>171000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0</xdr:colOff>
      <xdr:row>15</xdr:row>
      <xdr:rowOff>0</xdr:rowOff>
    </xdr:from>
    <xdr:to>
      <xdr:col>7</xdr:col>
      <xdr:colOff>617156</xdr:colOff>
      <xdr:row>33</xdr:row>
      <xdr:rowOff>171000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0</xdr:colOff>
      <xdr:row>15</xdr:row>
      <xdr:rowOff>0</xdr:rowOff>
    </xdr:from>
    <xdr:to>
      <xdr:col>24</xdr:col>
      <xdr:colOff>54762</xdr:colOff>
      <xdr:row>33</xdr:row>
      <xdr:rowOff>171000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00000000-0008-0000-05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theme/themeOverride1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">
    <a:majorFont>
      <a:latin typeface="Cambria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2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">
    <a:majorFont>
      <a:latin typeface="Cambria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3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">
    <a:majorFont>
      <a:latin typeface="Cambria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18" Type="http://schemas.openxmlformats.org/officeDocument/2006/relationships/ctrlProp" Target="../ctrlProps/ctrlProp15.xml"/><Relationship Id="rId26" Type="http://schemas.openxmlformats.org/officeDocument/2006/relationships/ctrlProp" Target="../ctrlProps/ctrlProp23.xml"/><Relationship Id="rId3" Type="http://schemas.openxmlformats.org/officeDocument/2006/relationships/vmlDrawing" Target="../drawings/vmlDrawing1.vml"/><Relationship Id="rId21" Type="http://schemas.openxmlformats.org/officeDocument/2006/relationships/ctrlProp" Target="../ctrlProps/ctrlProp18.x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17" Type="http://schemas.openxmlformats.org/officeDocument/2006/relationships/ctrlProp" Target="../ctrlProps/ctrlProp14.xml"/><Relationship Id="rId25" Type="http://schemas.openxmlformats.org/officeDocument/2006/relationships/ctrlProp" Target="../ctrlProps/ctrlProp22.xml"/><Relationship Id="rId2" Type="http://schemas.openxmlformats.org/officeDocument/2006/relationships/drawing" Target="../drawings/drawing1.xml"/><Relationship Id="rId16" Type="http://schemas.openxmlformats.org/officeDocument/2006/relationships/ctrlProp" Target="../ctrlProps/ctrlProp13.xml"/><Relationship Id="rId20" Type="http://schemas.openxmlformats.org/officeDocument/2006/relationships/ctrlProp" Target="../ctrlProps/ctrlProp17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24" Type="http://schemas.openxmlformats.org/officeDocument/2006/relationships/ctrlProp" Target="../ctrlProps/ctrlProp21.xml"/><Relationship Id="rId5" Type="http://schemas.openxmlformats.org/officeDocument/2006/relationships/ctrlProp" Target="../ctrlProps/ctrlProp2.xml"/><Relationship Id="rId15" Type="http://schemas.openxmlformats.org/officeDocument/2006/relationships/ctrlProp" Target="../ctrlProps/ctrlProp12.xml"/><Relationship Id="rId23" Type="http://schemas.openxmlformats.org/officeDocument/2006/relationships/ctrlProp" Target="../ctrlProps/ctrlProp20.xml"/><Relationship Id="rId28" Type="http://schemas.openxmlformats.org/officeDocument/2006/relationships/ctrlProp" Target="../ctrlProps/ctrlProp25.xml"/><Relationship Id="rId10" Type="http://schemas.openxmlformats.org/officeDocument/2006/relationships/ctrlProp" Target="../ctrlProps/ctrlProp7.xml"/><Relationship Id="rId19" Type="http://schemas.openxmlformats.org/officeDocument/2006/relationships/ctrlProp" Target="../ctrlProps/ctrlProp16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4" Type="http://schemas.openxmlformats.org/officeDocument/2006/relationships/ctrlProp" Target="../ctrlProps/ctrlProp11.xml"/><Relationship Id="rId22" Type="http://schemas.openxmlformats.org/officeDocument/2006/relationships/ctrlProp" Target="../ctrlProps/ctrlProp19.xml"/><Relationship Id="rId27" Type="http://schemas.openxmlformats.org/officeDocument/2006/relationships/ctrlProp" Target="../ctrlProps/ctrlProp24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30.xml"/><Relationship Id="rId13" Type="http://schemas.openxmlformats.org/officeDocument/2006/relationships/ctrlProp" Target="../ctrlProps/ctrlProp35.xml"/><Relationship Id="rId18" Type="http://schemas.openxmlformats.org/officeDocument/2006/relationships/ctrlProp" Target="../ctrlProps/ctrlProp40.xml"/><Relationship Id="rId26" Type="http://schemas.openxmlformats.org/officeDocument/2006/relationships/ctrlProp" Target="../ctrlProps/ctrlProp48.xml"/><Relationship Id="rId3" Type="http://schemas.openxmlformats.org/officeDocument/2006/relationships/vmlDrawing" Target="../drawings/vmlDrawing2.vml"/><Relationship Id="rId21" Type="http://schemas.openxmlformats.org/officeDocument/2006/relationships/ctrlProp" Target="../ctrlProps/ctrlProp43.xml"/><Relationship Id="rId7" Type="http://schemas.openxmlformats.org/officeDocument/2006/relationships/ctrlProp" Target="../ctrlProps/ctrlProp29.xml"/><Relationship Id="rId12" Type="http://schemas.openxmlformats.org/officeDocument/2006/relationships/ctrlProp" Target="../ctrlProps/ctrlProp34.xml"/><Relationship Id="rId17" Type="http://schemas.openxmlformats.org/officeDocument/2006/relationships/ctrlProp" Target="../ctrlProps/ctrlProp39.xml"/><Relationship Id="rId25" Type="http://schemas.openxmlformats.org/officeDocument/2006/relationships/ctrlProp" Target="../ctrlProps/ctrlProp47.xml"/><Relationship Id="rId2" Type="http://schemas.openxmlformats.org/officeDocument/2006/relationships/drawing" Target="../drawings/drawing2.xml"/><Relationship Id="rId16" Type="http://schemas.openxmlformats.org/officeDocument/2006/relationships/ctrlProp" Target="../ctrlProps/ctrlProp38.xml"/><Relationship Id="rId20" Type="http://schemas.openxmlformats.org/officeDocument/2006/relationships/ctrlProp" Target="../ctrlProps/ctrlProp4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28.xml"/><Relationship Id="rId11" Type="http://schemas.openxmlformats.org/officeDocument/2006/relationships/ctrlProp" Target="../ctrlProps/ctrlProp33.xml"/><Relationship Id="rId24" Type="http://schemas.openxmlformats.org/officeDocument/2006/relationships/ctrlProp" Target="../ctrlProps/ctrlProp46.xml"/><Relationship Id="rId5" Type="http://schemas.openxmlformats.org/officeDocument/2006/relationships/ctrlProp" Target="../ctrlProps/ctrlProp27.xml"/><Relationship Id="rId15" Type="http://schemas.openxmlformats.org/officeDocument/2006/relationships/ctrlProp" Target="../ctrlProps/ctrlProp37.xml"/><Relationship Id="rId23" Type="http://schemas.openxmlformats.org/officeDocument/2006/relationships/ctrlProp" Target="../ctrlProps/ctrlProp45.xml"/><Relationship Id="rId28" Type="http://schemas.openxmlformats.org/officeDocument/2006/relationships/ctrlProp" Target="../ctrlProps/ctrlProp50.xml"/><Relationship Id="rId10" Type="http://schemas.openxmlformats.org/officeDocument/2006/relationships/ctrlProp" Target="../ctrlProps/ctrlProp32.xml"/><Relationship Id="rId19" Type="http://schemas.openxmlformats.org/officeDocument/2006/relationships/ctrlProp" Target="../ctrlProps/ctrlProp41.xml"/><Relationship Id="rId4" Type="http://schemas.openxmlformats.org/officeDocument/2006/relationships/ctrlProp" Target="../ctrlProps/ctrlProp26.xml"/><Relationship Id="rId9" Type="http://schemas.openxmlformats.org/officeDocument/2006/relationships/ctrlProp" Target="../ctrlProps/ctrlProp31.xml"/><Relationship Id="rId14" Type="http://schemas.openxmlformats.org/officeDocument/2006/relationships/ctrlProp" Target="../ctrlProps/ctrlProp36.xml"/><Relationship Id="rId22" Type="http://schemas.openxmlformats.org/officeDocument/2006/relationships/ctrlProp" Target="../ctrlProps/ctrlProp44.xml"/><Relationship Id="rId27" Type="http://schemas.openxmlformats.org/officeDocument/2006/relationships/ctrlProp" Target="../ctrlProps/ctrlProp49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5.xml"/><Relationship Id="rId13" Type="http://schemas.openxmlformats.org/officeDocument/2006/relationships/ctrlProp" Target="../ctrlProps/ctrlProp60.xml"/><Relationship Id="rId18" Type="http://schemas.openxmlformats.org/officeDocument/2006/relationships/ctrlProp" Target="../ctrlProps/ctrlProp65.xml"/><Relationship Id="rId26" Type="http://schemas.openxmlformats.org/officeDocument/2006/relationships/ctrlProp" Target="../ctrlProps/ctrlProp73.xml"/><Relationship Id="rId3" Type="http://schemas.openxmlformats.org/officeDocument/2006/relationships/vmlDrawing" Target="../drawings/vmlDrawing3.vml"/><Relationship Id="rId21" Type="http://schemas.openxmlformats.org/officeDocument/2006/relationships/ctrlProp" Target="../ctrlProps/ctrlProp68.xml"/><Relationship Id="rId7" Type="http://schemas.openxmlformats.org/officeDocument/2006/relationships/ctrlProp" Target="../ctrlProps/ctrlProp54.xml"/><Relationship Id="rId12" Type="http://schemas.openxmlformats.org/officeDocument/2006/relationships/ctrlProp" Target="../ctrlProps/ctrlProp59.xml"/><Relationship Id="rId17" Type="http://schemas.openxmlformats.org/officeDocument/2006/relationships/ctrlProp" Target="../ctrlProps/ctrlProp64.xml"/><Relationship Id="rId25" Type="http://schemas.openxmlformats.org/officeDocument/2006/relationships/ctrlProp" Target="../ctrlProps/ctrlProp72.xml"/><Relationship Id="rId2" Type="http://schemas.openxmlformats.org/officeDocument/2006/relationships/drawing" Target="../drawings/drawing3.xml"/><Relationship Id="rId16" Type="http://schemas.openxmlformats.org/officeDocument/2006/relationships/ctrlProp" Target="../ctrlProps/ctrlProp63.xml"/><Relationship Id="rId20" Type="http://schemas.openxmlformats.org/officeDocument/2006/relationships/ctrlProp" Target="../ctrlProps/ctrlProp67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53.xml"/><Relationship Id="rId11" Type="http://schemas.openxmlformats.org/officeDocument/2006/relationships/ctrlProp" Target="../ctrlProps/ctrlProp58.xml"/><Relationship Id="rId24" Type="http://schemas.openxmlformats.org/officeDocument/2006/relationships/ctrlProp" Target="../ctrlProps/ctrlProp71.xml"/><Relationship Id="rId5" Type="http://schemas.openxmlformats.org/officeDocument/2006/relationships/ctrlProp" Target="../ctrlProps/ctrlProp52.xml"/><Relationship Id="rId15" Type="http://schemas.openxmlformats.org/officeDocument/2006/relationships/ctrlProp" Target="../ctrlProps/ctrlProp62.xml"/><Relationship Id="rId23" Type="http://schemas.openxmlformats.org/officeDocument/2006/relationships/ctrlProp" Target="../ctrlProps/ctrlProp70.xml"/><Relationship Id="rId28" Type="http://schemas.openxmlformats.org/officeDocument/2006/relationships/ctrlProp" Target="../ctrlProps/ctrlProp75.xml"/><Relationship Id="rId10" Type="http://schemas.openxmlformats.org/officeDocument/2006/relationships/ctrlProp" Target="../ctrlProps/ctrlProp57.xml"/><Relationship Id="rId19" Type="http://schemas.openxmlformats.org/officeDocument/2006/relationships/ctrlProp" Target="../ctrlProps/ctrlProp66.xml"/><Relationship Id="rId4" Type="http://schemas.openxmlformats.org/officeDocument/2006/relationships/ctrlProp" Target="../ctrlProps/ctrlProp51.xml"/><Relationship Id="rId9" Type="http://schemas.openxmlformats.org/officeDocument/2006/relationships/ctrlProp" Target="../ctrlProps/ctrlProp56.xml"/><Relationship Id="rId14" Type="http://schemas.openxmlformats.org/officeDocument/2006/relationships/ctrlProp" Target="../ctrlProps/ctrlProp61.xml"/><Relationship Id="rId22" Type="http://schemas.openxmlformats.org/officeDocument/2006/relationships/ctrlProp" Target="../ctrlProps/ctrlProp69.xml"/><Relationship Id="rId27" Type="http://schemas.openxmlformats.org/officeDocument/2006/relationships/ctrlProp" Target="../ctrlProps/ctrlProp74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H15"/>
  <sheetViews>
    <sheetView tabSelected="1" workbookViewId="0">
      <selection activeCell="G18" sqref="G18"/>
    </sheetView>
  </sheetViews>
  <sheetFormatPr defaultRowHeight="15" x14ac:dyDescent="0.25"/>
  <cols>
    <col min="1" max="1" width="9.140625" style="1"/>
  </cols>
  <sheetData>
    <row r="1" spans="1:8" x14ac:dyDescent="0.25">
      <c r="A1" s="1" t="s">
        <v>15</v>
      </c>
      <c r="B1">
        <v>11312</v>
      </c>
    </row>
    <row r="2" spans="1:8" x14ac:dyDescent="0.25">
      <c r="A2" s="1" t="s">
        <v>16</v>
      </c>
      <c r="B2" t="s">
        <v>19</v>
      </c>
    </row>
    <row r="3" spans="1:8" x14ac:dyDescent="0.25">
      <c r="A3" s="1" t="s">
        <v>17</v>
      </c>
      <c r="B3">
        <v>3.36</v>
      </c>
      <c r="F3" s="39"/>
      <c r="G3" s="39"/>
      <c r="H3" s="39"/>
    </row>
    <row r="4" spans="1:8" x14ac:dyDescent="0.25">
      <c r="A4" s="1" t="s">
        <v>18</v>
      </c>
      <c r="B4" t="s">
        <v>19</v>
      </c>
      <c r="F4" s="39"/>
      <c r="G4" s="39"/>
      <c r="H4" s="39"/>
    </row>
    <row r="5" spans="1:8" x14ac:dyDescent="0.25">
      <c r="A5" s="1" t="s">
        <v>20</v>
      </c>
      <c r="B5" t="s">
        <v>53</v>
      </c>
      <c r="F5" s="39"/>
      <c r="G5" s="39"/>
      <c r="H5" s="39"/>
    </row>
    <row r="6" spans="1:8" x14ac:dyDescent="0.25">
      <c r="A6" s="1" t="s">
        <v>21</v>
      </c>
      <c r="B6">
        <v>25.2</v>
      </c>
      <c r="F6" s="39"/>
      <c r="G6" s="39"/>
      <c r="H6" s="39"/>
    </row>
    <row r="7" spans="1:8" x14ac:dyDescent="0.25">
      <c r="B7" s="1" t="str">
        <f>CONCATENATE(B1," ", B2," coll, ", B3, " ", B4, " ", B5)</f>
        <v>11312 nM coll, 3.36 nM WT MMP-1</v>
      </c>
      <c r="F7" s="39"/>
      <c r="G7" s="39"/>
      <c r="H7" s="39"/>
    </row>
    <row r="8" spans="1:8" x14ac:dyDescent="0.25">
      <c r="F8" s="39"/>
      <c r="G8" s="39"/>
      <c r="H8" s="39"/>
    </row>
    <row r="9" spans="1:8" x14ac:dyDescent="0.25">
      <c r="A9" s="1" t="s">
        <v>45</v>
      </c>
      <c r="B9" s="5">
        <v>8</v>
      </c>
      <c r="F9" s="39"/>
      <c r="G9" s="39"/>
      <c r="H9" s="39"/>
    </row>
    <row r="10" spans="1:8" x14ac:dyDescent="0.25">
      <c r="A10" s="1" t="s">
        <v>46</v>
      </c>
      <c r="B10" s="2">
        <v>8</v>
      </c>
      <c r="F10" s="39"/>
      <c r="G10" s="39"/>
      <c r="H10" s="39"/>
    </row>
    <row r="11" spans="1:8" x14ac:dyDescent="0.25">
      <c r="B11" s="2"/>
      <c r="F11" s="39"/>
      <c r="G11" s="39"/>
      <c r="H11" s="39"/>
    </row>
    <row r="12" spans="1:8" x14ac:dyDescent="0.25">
      <c r="F12" s="39"/>
      <c r="G12" s="39"/>
      <c r="H12" s="39"/>
    </row>
    <row r="13" spans="1:8" x14ac:dyDescent="0.25">
      <c r="A13" s="1" t="s">
        <v>48</v>
      </c>
      <c r="B13" s="70" t="s">
        <v>52</v>
      </c>
      <c r="C13" s="70"/>
    </row>
    <row r="14" spans="1:8" ht="17.25" x14ac:dyDescent="0.25">
      <c r="A14" s="1" t="s">
        <v>38</v>
      </c>
      <c r="B14">
        <f ca="1">'α1(I)'!R11</f>
        <v>13.593985499514595</v>
      </c>
      <c r="C14" s="3" t="s">
        <v>22</v>
      </c>
    </row>
    <row r="15" spans="1:8" ht="17.25" x14ac:dyDescent="0.25">
      <c r="A15" s="1" t="s">
        <v>39</v>
      </c>
      <c r="B15">
        <f ca="1">'α2(I)'!R11</f>
        <v>6.9137908551918947</v>
      </c>
      <c r="C15" s="3" t="s">
        <v>22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7"/>
  <dimension ref="A1:JN236"/>
  <sheetViews>
    <sheetView zoomScale="70" zoomScaleNormal="70" workbookViewId="0">
      <pane xSplit="2" ySplit="26" topLeftCell="C259" activePane="bottomRight" state="frozen"/>
      <selection pane="topRight" activeCell="C1" sqref="C1"/>
      <selection pane="bottomLeft" activeCell="A6" sqref="A6"/>
      <selection pane="bottomRight" activeCell="P3" sqref="P3:P18"/>
    </sheetView>
  </sheetViews>
  <sheetFormatPr defaultRowHeight="15" x14ac:dyDescent="0.25"/>
  <cols>
    <col min="1" max="2" width="9.140625" style="2"/>
    <col min="3" max="3" width="9.140625" style="2" customWidth="1"/>
    <col min="4" max="16" width="9.140625" style="2"/>
    <col min="17" max="17" width="9.140625" style="2" customWidth="1"/>
    <col min="18" max="18" width="9.140625" style="2"/>
    <col min="19" max="19" width="9.140625" style="2" customWidth="1"/>
    <col min="20" max="33" width="9.140625" style="2"/>
    <col min="34" max="34" width="10.7109375" style="2" bestFit="1" customWidth="1"/>
    <col min="35" max="162" width="9.140625" style="2"/>
    <col min="163" max="164" width="9.140625" style="2" customWidth="1"/>
    <col min="165" max="178" width="9.140625" style="2"/>
    <col min="179" max="180" width="9.140625" style="2" customWidth="1"/>
    <col min="181" max="194" width="9.140625" style="2"/>
    <col min="195" max="195" width="9.140625" style="2" customWidth="1"/>
    <col min="196" max="210" width="9.140625" style="2"/>
    <col min="211" max="211" width="9.140625" style="2" customWidth="1"/>
    <col min="212" max="226" width="9.140625" style="2"/>
    <col min="227" max="227" width="9.140625" style="2" customWidth="1"/>
    <col min="228" max="242" width="9.140625" style="2"/>
    <col min="243" max="243" width="9.140625" style="2" customWidth="1"/>
    <col min="244" max="16384" width="9.140625" style="2"/>
  </cols>
  <sheetData>
    <row r="1" spans="1:156" ht="15.75" customHeight="1" thickBot="1" x14ac:dyDescent="0.3">
      <c r="P1" s="98">
        <v>0.2</v>
      </c>
      <c r="Q1" s="91">
        <v>0.5</v>
      </c>
      <c r="R1" s="5"/>
    </row>
    <row r="2" spans="1:156" ht="15.75" thickBot="1" x14ac:dyDescent="0.3">
      <c r="B2" s="48">
        <f>SUM(C2:O2)</f>
        <v>18287.323777076846</v>
      </c>
      <c r="C2" s="49">
        <f>SUMSQ(AI27:AI227)</f>
        <v>2242.0772917495888</v>
      </c>
      <c r="D2" s="50">
        <f t="shared" ref="D2:O2" si="0">SUMSQ(AJ27:AJ227)</f>
        <v>2455.9359806760335</v>
      </c>
      <c r="E2" s="50">
        <f t="shared" si="0"/>
        <v>1061.8542535556562</v>
      </c>
      <c r="F2" s="50">
        <f t="shared" si="0"/>
        <v>981.43024506913298</v>
      </c>
      <c r="G2" s="50">
        <f t="shared" si="0"/>
        <v>1110.8484999757625</v>
      </c>
      <c r="H2" s="50">
        <f t="shared" si="0"/>
        <v>1529.4008948024177</v>
      </c>
      <c r="I2" s="50">
        <f t="shared" si="0"/>
        <v>1624.4252104834679</v>
      </c>
      <c r="J2" s="50">
        <f t="shared" si="0"/>
        <v>1715.6147085264333</v>
      </c>
      <c r="K2" s="50">
        <f t="shared" si="0"/>
        <v>1261.4011482384212</v>
      </c>
      <c r="L2" s="50">
        <f t="shared" si="0"/>
        <v>1290.8183305053067</v>
      </c>
      <c r="M2" s="50">
        <f t="shared" si="0"/>
        <v>752.25015582412243</v>
      </c>
      <c r="N2" s="50">
        <f t="shared" si="0"/>
        <v>774.9418572943938</v>
      </c>
      <c r="O2" s="51">
        <f t="shared" si="0"/>
        <v>1486.325200376112</v>
      </c>
      <c r="P2" s="105">
        <f>SUMSQ(AV27:AV227)</f>
        <v>853.33404867943227</v>
      </c>
      <c r="Q2" s="106">
        <f>SUMSQ(AW27:AW227)</f>
        <v>643.11202814518822</v>
      </c>
      <c r="R2" s="5"/>
      <c r="T2" s="135" t="s">
        <v>73</v>
      </c>
      <c r="U2" s="135"/>
      <c r="V2" s="135"/>
      <c r="W2" s="135"/>
      <c r="X2" s="135"/>
      <c r="Z2" s="135" t="s">
        <v>74</v>
      </c>
      <c r="AA2" s="135"/>
      <c r="AB2" s="135"/>
      <c r="AC2" s="135"/>
      <c r="AD2" s="135"/>
    </row>
    <row r="3" spans="1:156" x14ac:dyDescent="0.25">
      <c r="A3" s="140" t="s">
        <v>2</v>
      </c>
      <c r="B3" s="44" t="s">
        <v>41</v>
      </c>
      <c r="C3" s="54">
        <v>2172.1515417601267</v>
      </c>
      <c r="D3" s="55">
        <v>2357.9634059401633</v>
      </c>
      <c r="E3" s="55">
        <v>2126.6909010081999</v>
      </c>
      <c r="F3" s="55">
        <v>2129.3955413200083</v>
      </c>
      <c r="G3" s="55">
        <v>2094.6237393438746</v>
      </c>
      <c r="H3" s="55">
        <v>1854.9950358231974</v>
      </c>
      <c r="I3" s="55">
        <v>2150.7123050487362</v>
      </c>
      <c r="J3" s="55">
        <v>2066.2807905602804</v>
      </c>
      <c r="K3" s="55">
        <v>1975.3313987770944</v>
      </c>
      <c r="L3" s="55">
        <v>1917.7823744560667</v>
      </c>
      <c r="M3" s="55">
        <v>1869.6585281123268</v>
      </c>
      <c r="N3" s="55">
        <v>2063.383738935659</v>
      </c>
      <c r="O3" s="67">
        <v>2034.6481370219965</v>
      </c>
      <c r="P3" s="99">
        <v>1616.4982843057276</v>
      </c>
      <c r="Q3" s="92">
        <v>1060.6289827721366</v>
      </c>
      <c r="R3" s="5"/>
      <c r="BA3" s="5"/>
      <c r="BB3" s="5"/>
      <c r="BD3" s="5"/>
      <c r="BF3" s="5"/>
      <c r="BH3" s="5"/>
      <c r="DM3" s="5"/>
      <c r="DN3" s="5"/>
      <c r="DO3" s="5"/>
      <c r="DP3" s="5"/>
      <c r="DQ3" s="5"/>
      <c r="DR3" s="5"/>
      <c r="DS3" s="5"/>
      <c r="DT3" s="5"/>
      <c r="DU3" s="5"/>
      <c r="DV3" s="5"/>
      <c r="DW3" s="5"/>
      <c r="DX3" s="5"/>
      <c r="DY3" s="5"/>
      <c r="DZ3" s="5"/>
      <c r="EA3" s="5"/>
      <c r="EB3" s="5"/>
      <c r="EC3" s="5"/>
      <c r="ED3" s="5"/>
      <c r="EE3" s="5"/>
      <c r="EF3" s="5"/>
      <c r="EG3" s="5"/>
      <c r="EH3" s="5"/>
      <c r="EI3" s="5"/>
      <c r="EJ3" s="5"/>
      <c r="EK3" s="5"/>
      <c r="EL3" s="5"/>
      <c r="EM3" s="5"/>
      <c r="EN3" s="5"/>
      <c r="EO3" s="5"/>
      <c r="EP3" s="5"/>
      <c r="EQ3" s="5"/>
      <c r="ER3" s="5"/>
      <c r="ES3" s="5"/>
      <c r="ET3" s="5"/>
      <c r="EV3" s="5"/>
      <c r="EX3" s="5"/>
      <c r="EZ3" s="5"/>
    </row>
    <row r="4" spans="1:156" x14ac:dyDescent="0.25">
      <c r="A4" s="141"/>
      <c r="B4" s="40" t="s">
        <v>42</v>
      </c>
      <c r="C4" s="56">
        <v>1224.7021027659948</v>
      </c>
      <c r="D4" s="57">
        <v>1418.7991181505122</v>
      </c>
      <c r="E4" s="57">
        <v>1243.150696174788</v>
      </c>
      <c r="F4" s="57">
        <v>1224.6519202340014</v>
      </c>
      <c r="G4" s="57">
        <v>1173.6747435809561</v>
      </c>
      <c r="H4" s="57">
        <v>1054.6468737873545</v>
      </c>
      <c r="I4" s="57">
        <v>1183.5931865512555</v>
      </c>
      <c r="J4" s="57">
        <v>1154.4167333354339</v>
      </c>
      <c r="K4" s="57">
        <v>1086.2179022836358</v>
      </c>
      <c r="L4" s="57">
        <v>1069.8414843679207</v>
      </c>
      <c r="M4" s="57">
        <v>1051.1972759848752</v>
      </c>
      <c r="N4" s="57">
        <v>1153.7751883240055</v>
      </c>
      <c r="O4" s="68">
        <v>1127.8765750972211</v>
      </c>
      <c r="P4" s="100">
        <v>883.4353517527145</v>
      </c>
      <c r="Q4" s="93">
        <v>538.65767012795686</v>
      </c>
      <c r="R4" s="5"/>
      <c r="BA4" s="5"/>
      <c r="BB4" s="5"/>
      <c r="BD4" s="5"/>
      <c r="BF4" s="5"/>
      <c r="BH4" s="5"/>
      <c r="BQ4" s="5"/>
      <c r="BR4" s="5"/>
      <c r="BS4" s="5"/>
      <c r="BT4" s="5"/>
      <c r="BU4" s="5"/>
      <c r="BV4" s="5"/>
      <c r="BW4" s="5"/>
      <c r="BX4" s="5"/>
      <c r="BY4" s="5"/>
      <c r="BZ4" s="5"/>
      <c r="CA4" s="5"/>
      <c r="CB4" s="5"/>
      <c r="CC4" s="5"/>
      <c r="CD4" s="5"/>
      <c r="CE4" s="5"/>
      <c r="CF4" s="5"/>
      <c r="CG4" s="5"/>
      <c r="CH4" s="5"/>
      <c r="CI4" s="5"/>
      <c r="CJ4" s="5"/>
      <c r="CK4" s="5"/>
      <c r="CL4" s="5"/>
      <c r="CM4" s="5"/>
      <c r="CN4" s="5"/>
      <c r="CO4" s="5"/>
      <c r="CP4" s="5"/>
      <c r="CQ4" s="5"/>
      <c r="CR4" s="5"/>
      <c r="CS4" s="5"/>
      <c r="CT4" s="5"/>
      <c r="CW4" s="5"/>
      <c r="CX4" s="5"/>
      <c r="CY4" s="5"/>
      <c r="CZ4" s="5"/>
      <c r="DA4" s="5"/>
      <c r="DB4" s="5"/>
      <c r="DC4" s="5"/>
      <c r="DD4" s="5"/>
      <c r="DE4" s="5"/>
      <c r="DF4" s="5"/>
      <c r="DG4" s="5"/>
      <c r="DH4" s="5"/>
      <c r="DI4" s="5"/>
      <c r="DJ4" s="5"/>
      <c r="DM4" s="5"/>
      <c r="DN4" s="5"/>
      <c r="DO4" s="5"/>
      <c r="DP4" s="5"/>
      <c r="DQ4" s="5"/>
      <c r="DR4" s="5"/>
      <c r="DS4" s="5"/>
      <c r="DT4" s="5"/>
      <c r="DU4" s="5"/>
      <c r="DV4" s="5"/>
      <c r="DW4" s="5"/>
      <c r="DX4" s="5"/>
      <c r="DY4" s="5"/>
      <c r="DZ4" s="5"/>
      <c r="EA4" s="5"/>
      <c r="EB4" s="5"/>
      <c r="EC4" s="5"/>
      <c r="ED4" s="5"/>
      <c r="EE4" s="5"/>
      <c r="EF4" s="5"/>
      <c r="EG4" s="5"/>
      <c r="EH4" s="5"/>
      <c r="EI4" s="5"/>
      <c r="EJ4" s="5"/>
      <c r="EK4" s="5"/>
      <c r="EL4" s="5"/>
      <c r="EM4" s="5"/>
      <c r="EN4" s="5"/>
      <c r="EO4" s="5"/>
      <c r="EP4" s="5"/>
      <c r="EQ4" s="5"/>
      <c r="ER4" s="5"/>
      <c r="ES4" s="5"/>
      <c r="ET4" s="5"/>
      <c r="EV4" s="5"/>
      <c r="EX4" s="5"/>
      <c r="EZ4" s="5"/>
    </row>
    <row r="5" spans="1:156" x14ac:dyDescent="0.25">
      <c r="A5" s="141"/>
      <c r="B5" s="40" t="s">
        <v>43</v>
      </c>
      <c r="C5" s="56">
        <v>7.252488545001909</v>
      </c>
      <c r="D5" s="57">
        <v>32.096483368627851</v>
      </c>
      <c r="E5" s="57">
        <v>36.312619435424921</v>
      </c>
      <c r="F5" s="57">
        <v>63.457991733797734</v>
      </c>
      <c r="G5" s="57">
        <v>88.058512126952976</v>
      </c>
      <c r="H5" s="57">
        <v>113.61961094243695</v>
      </c>
      <c r="I5" s="57">
        <v>138.9692285901331</v>
      </c>
      <c r="J5" s="57">
        <v>154.95155397971004</v>
      </c>
      <c r="K5" s="57">
        <v>139.82756595661613</v>
      </c>
      <c r="L5" s="57">
        <v>160.57210801051667</v>
      </c>
      <c r="M5" s="57">
        <v>177.11307768151735</v>
      </c>
      <c r="N5" s="57">
        <v>217.1579999829269</v>
      </c>
      <c r="O5" s="68">
        <v>237.75723336351783</v>
      </c>
      <c r="P5" s="100">
        <v>361.42900074165107</v>
      </c>
      <c r="Q5" s="93">
        <v>850.98237191307487</v>
      </c>
      <c r="R5" s="5"/>
      <c r="BA5" s="5"/>
      <c r="BB5" s="5"/>
      <c r="BD5" s="5"/>
      <c r="BF5" s="5"/>
      <c r="BH5" s="5"/>
      <c r="BQ5" s="5"/>
      <c r="BR5" s="5"/>
      <c r="BS5" s="5"/>
      <c r="BT5" s="5"/>
      <c r="BU5" s="5"/>
      <c r="BV5" s="5"/>
      <c r="BW5" s="5"/>
      <c r="BX5" s="5"/>
      <c r="BY5" s="5"/>
      <c r="BZ5" s="5"/>
      <c r="CA5" s="5"/>
      <c r="CB5" s="5"/>
      <c r="CC5" s="5"/>
      <c r="CD5" s="5"/>
      <c r="CE5" s="5"/>
      <c r="CF5" s="5"/>
      <c r="CG5" s="5"/>
      <c r="CH5" s="5"/>
      <c r="CI5" s="5"/>
      <c r="CJ5" s="5"/>
      <c r="CK5" s="5"/>
      <c r="CL5" s="5"/>
      <c r="CM5" s="5"/>
      <c r="CN5" s="5"/>
      <c r="CO5" s="5"/>
      <c r="CP5" s="5"/>
      <c r="CQ5" s="5"/>
      <c r="CR5" s="5"/>
      <c r="CS5" s="5"/>
      <c r="CT5" s="5"/>
      <c r="CW5" s="5"/>
      <c r="CX5" s="5"/>
      <c r="CY5" s="5"/>
      <c r="CZ5" s="5"/>
      <c r="DA5" s="5"/>
      <c r="DB5" s="5"/>
      <c r="DC5" s="5"/>
      <c r="DD5" s="5"/>
      <c r="DE5" s="5"/>
      <c r="DF5" s="5"/>
      <c r="DG5" s="5"/>
      <c r="DH5" s="5"/>
      <c r="DI5" s="5"/>
      <c r="DJ5" s="5"/>
      <c r="DM5" s="5"/>
      <c r="DN5" s="5"/>
      <c r="DO5" s="5"/>
      <c r="DP5" s="5"/>
      <c r="DQ5" s="5"/>
      <c r="DR5" s="5"/>
      <c r="DS5" s="5"/>
      <c r="DT5" s="5"/>
      <c r="DU5" s="5"/>
      <c r="DV5" s="5"/>
      <c r="DW5" s="5"/>
      <c r="DX5" s="5"/>
      <c r="DY5" s="5"/>
      <c r="DZ5" s="5"/>
      <c r="EA5" s="5"/>
      <c r="EB5" s="5"/>
      <c r="EC5" s="5"/>
      <c r="ED5" s="5"/>
      <c r="EE5" s="5"/>
      <c r="EF5" s="5"/>
      <c r="EG5" s="5"/>
      <c r="EH5" s="5"/>
      <c r="EI5" s="5"/>
      <c r="EJ5" s="5"/>
      <c r="EK5" s="5"/>
      <c r="EL5" s="5"/>
      <c r="EM5" s="5"/>
      <c r="EN5" s="5"/>
      <c r="EO5" s="5"/>
      <c r="EP5" s="5"/>
      <c r="EQ5" s="5"/>
      <c r="ER5" s="5"/>
      <c r="ES5" s="5"/>
      <c r="ET5" s="5"/>
      <c r="EV5" s="5"/>
      <c r="EX5" s="5"/>
      <c r="EZ5" s="5"/>
    </row>
    <row r="6" spans="1:156" ht="15.75" thickBot="1" x14ac:dyDescent="0.3">
      <c r="A6" s="142"/>
      <c r="B6" s="45" t="s">
        <v>44</v>
      </c>
      <c r="C6" s="58">
        <v>0</v>
      </c>
      <c r="D6" s="59">
        <v>13.029909423403755</v>
      </c>
      <c r="E6" s="59">
        <v>4.3396038950990068</v>
      </c>
      <c r="F6" s="59">
        <v>31.989909691118172</v>
      </c>
      <c r="G6" s="59">
        <v>35.627802383951618</v>
      </c>
      <c r="H6" s="59">
        <v>40.977371148630276</v>
      </c>
      <c r="I6" s="59">
        <v>57.359141707774178</v>
      </c>
      <c r="J6" s="59">
        <v>65.788966038643224</v>
      </c>
      <c r="K6" s="59">
        <v>39.443258752650912</v>
      </c>
      <c r="L6" s="59">
        <v>77.589259228821973</v>
      </c>
      <c r="M6" s="59">
        <v>88.783241915557284</v>
      </c>
      <c r="N6" s="59">
        <v>89.869917232200848</v>
      </c>
      <c r="O6" s="69">
        <v>97.569793439764453</v>
      </c>
      <c r="P6" s="101">
        <v>143.08048243301664</v>
      </c>
      <c r="Q6" s="94">
        <v>376.2607514180948</v>
      </c>
      <c r="R6" s="5"/>
      <c r="BA6" s="5"/>
      <c r="BB6" s="5"/>
      <c r="BD6" s="5"/>
      <c r="BF6" s="5"/>
      <c r="BH6" s="5"/>
      <c r="BQ6" s="5"/>
      <c r="BR6" s="5"/>
      <c r="BS6" s="5"/>
      <c r="BT6" s="5"/>
      <c r="BU6" s="5"/>
      <c r="BV6" s="5"/>
      <c r="BW6" s="5"/>
      <c r="BX6" s="5"/>
      <c r="BY6" s="5"/>
      <c r="BZ6" s="5"/>
      <c r="CA6" s="5"/>
      <c r="CB6" s="5"/>
      <c r="CC6" s="5"/>
      <c r="CD6" s="5"/>
      <c r="CE6" s="5"/>
      <c r="CF6" s="5"/>
      <c r="CG6" s="5"/>
      <c r="CH6" s="5"/>
      <c r="CI6" s="5"/>
      <c r="CJ6" s="5"/>
      <c r="CK6" s="5"/>
      <c r="CL6" s="5"/>
      <c r="CM6" s="5"/>
      <c r="CN6" s="5"/>
      <c r="CO6" s="5"/>
      <c r="CP6" s="5"/>
      <c r="CQ6" s="5"/>
      <c r="CR6" s="5"/>
      <c r="CS6" s="5"/>
      <c r="CT6" s="5"/>
      <c r="CW6" s="5"/>
      <c r="CX6" s="5"/>
      <c r="CY6" s="5"/>
      <c r="CZ6" s="5"/>
      <c r="DA6" s="5"/>
      <c r="DB6" s="5"/>
      <c r="DC6" s="5"/>
      <c r="DD6" s="5"/>
      <c r="DE6" s="5"/>
      <c r="DF6" s="5"/>
      <c r="DG6" s="5"/>
      <c r="DH6" s="5"/>
      <c r="DI6" s="5"/>
      <c r="DJ6" s="5"/>
      <c r="DM6" s="5"/>
      <c r="DN6" s="5"/>
      <c r="DO6" s="5"/>
      <c r="DP6" s="5"/>
      <c r="DQ6" s="5"/>
      <c r="DR6" s="5"/>
      <c r="DS6" s="5"/>
      <c r="DT6" s="5"/>
      <c r="DU6" s="5"/>
      <c r="DV6" s="5"/>
      <c r="DW6" s="5"/>
      <c r="DX6" s="5"/>
      <c r="DY6" s="5"/>
      <c r="DZ6" s="5"/>
      <c r="EA6" s="5"/>
      <c r="EB6" s="5"/>
      <c r="EC6" s="5"/>
      <c r="ED6" s="5"/>
      <c r="EE6" s="5"/>
      <c r="EF6" s="5"/>
      <c r="EG6" s="5"/>
      <c r="EH6" s="5"/>
      <c r="EI6" s="5"/>
      <c r="EJ6" s="5"/>
      <c r="EK6" s="5"/>
      <c r="EL6" s="5"/>
      <c r="EM6" s="5"/>
      <c r="EN6" s="5"/>
      <c r="EO6" s="5"/>
      <c r="EP6" s="5"/>
      <c r="EQ6" s="5"/>
      <c r="ER6" s="5"/>
      <c r="ES6" s="5"/>
      <c r="ET6" s="5"/>
      <c r="EV6" s="5"/>
      <c r="EX6" s="5"/>
      <c r="EZ6" s="5"/>
    </row>
    <row r="7" spans="1:156" x14ac:dyDescent="0.25">
      <c r="A7" s="140" t="s">
        <v>3</v>
      </c>
      <c r="B7" s="124" t="s">
        <v>41</v>
      </c>
      <c r="C7" s="57">
        <v>54.737011390958884</v>
      </c>
      <c r="D7" s="57">
        <v>54.674051782045403</v>
      </c>
      <c r="E7" s="57">
        <v>54.524610110611825</v>
      </c>
      <c r="F7" s="57">
        <v>53.971087360047107</v>
      </c>
      <c r="G7" s="57">
        <v>54.154073030402749</v>
      </c>
      <c r="H7" s="57">
        <v>54.27206871125825</v>
      </c>
      <c r="I7" s="57">
        <v>54.35221180030674</v>
      </c>
      <c r="J7" s="57">
        <v>54.433338194530549</v>
      </c>
      <c r="K7" s="57">
        <v>53.791010021384061</v>
      </c>
      <c r="L7" s="57">
        <v>54.300758310290277</v>
      </c>
      <c r="M7" s="57">
        <v>54.991670913377952</v>
      </c>
      <c r="N7" s="55">
        <v>55.907325191180234</v>
      </c>
      <c r="O7" s="67">
        <v>54.393679755466238</v>
      </c>
      <c r="P7" s="99">
        <v>53.102590893991866</v>
      </c>
      <c r="Q7" s="92">
        <v>52.817049652302096</v>
      </c>
      <c r="R7" s="5"/>
      <c r="BA7" s="5"/>
      <c r="BB7" s="5"/>
      <c r="BQ7" s="5"/>
      <c r="BR7" s="5"/>
      <c r="BS7" s="5"/>
      <c r="BT7" s="5"/>
      <c r="BU7" s="5"/>
      <c r="BV7" s="5"/>
      <c r="BW7" s="5"/>
      <c r="BX7" s="5"/>
      <c r="BY7" s="5"/>
      <c r="BZ7" s="5"/>
      <c r="CA7" s="5"/>
      <c r="CB7" s="5"/>
      <c r="CC7" s="5"/>
      <c r="CD7" s="5"/>
      <c r="CE7" s="5"/>
      <c r="CF7" s="5"/>
      <c r="CG7" s="5"/>
      <c r="CH7" s="5"/>
      <c r="CI7" s="5"/>
      <c r="CJ7" s="5"/>
      <c r="CK7" s="5"/>
      <c r="CL7" s="5"/>
      <c r="CM7" s="5"/>
      <c r="CN7" s="5"/>
      <c r="CO7" s="5"/>
      <c r="CP7" s="5"/>
      <c r="CQ7" s="5"/>
      <c r="CR7" s="5"/>
      <c r="CS7" s="5"/>
      <c r="CT7" s="5"/>
      <c r="CW7" s="5"/>
      <c r="CX7" s="5"/>
      <c r="CY7" s="5"/>
      <c r="CZ7" s="5"/>
      <c r="DA7" s="5"/>
      <c r="DB7" s="5"/>
      <c r="DC7" s="5"/>
      <c r="DD7" s="5"/>
      <c r="DE7" s="5"/>
      <c r="DF7" s="5"/>
      <c r="DG7" s="5"/>
      <c r="DH7" s="5"/>
      <c r="DI7" s="5"/>
      <c r="DJ7" s="5"/>
      <c r="DM7" s="5"/>
      <c r="DN7" s="5"/>
      <c r="DO7" s="5"/>
      <c r="DP7" s="5"/>
      <c r="DQ7" s="5"/>
      <c r="DR7" s="5"/>
      <c r="DS7" s="5"/>
      <c r="DT7" s="5"/>
      <c r="DU7" s="5"/>
      <c r="DV7" s="5"/>
      <c r="DW7" s="5"/>
      <c r="DX7" s="5"/>
      <c r="DY7" s="5"/>
      <c r="DZ7" s="5"/>
      <c r="EA7" s="5"/>
      <c r="EB7" s="5"/>
      <c r="EC7" s="5"/>
      <c r="ED7" s="5"/>
      <c r="EE7" s="5"/>
      <c r="EF7" s="5"/>
      <c r="EG7" s="5"/>
      <c r="EH7" s="5"/>
      <c r="EI7" s="5"/>
      <c r="EJ7" s="5"/>
      <c r="EK7" s="5"/>
      <c r="EL7" s="5"/>
      <c r="EM7" s="5"/>
      <c r="EN7" s="5"/>
      <c r="EO7" s="5"/>
      <c r="EP7" s="5"/>
      <c r="EQ7" s="5"/>
      <c r="ER7" s="5"/>
      <c r="ES7" s="5"/>
      <c r="ET7" s="5"/>
    </row>
    <row r="8" spans="1:156" ht="15.75" thickBot="1" x14ac:dyDescent="0.3">
      <c r="A8" s="141"/>
      <c r="B8" s="114" t="s">
        <v>39</v>
      </c>
      <c r="C8" s="56">
        <v>78.448581212949435</v>
      </c>
      <c r="D8" s="57">
        <v>77.996752500126007</v>
      </c>
      <c r="E8" s="57">
        <v>77.458623883294933</v>
      </c>
      <c r="F8" s="57">
        <v>76.909678227292716</v>
      </c>
      <c r="G8" s="57">
        <v>77.291308782630935</v>
      </c>
      <c r="H8" s="57">
        <v>77.613088416621636</v>
      </c>
      <c r="I8" s="57">
        <v>77.439432838265105</v>
      </c>
      <c r="J8" s="57">
        <v>77.275584852666995</v>
      </c>
      <c r="K8" s="57">
        <v>76.063341134297161</v>
      </c>
      <c r="L8" s="57">
        <v>76.505391379925825</v>
      </c>
      <c r="M8" s="57">
        <v>77.397638848527748</v>
      </c>
      <c r="N8" s="57">
        <v>78.919278336299698</v>
      </c>
      <c r="O8" s="68">
        <v>78.306060019165926</v>
      </c>
      <c r="P8" s="100">
        <v>77.431583533486602</v>
      </c>
      <c r="Q8" s="93">
        <v>77.139765936472784</v>
      </c>
      <c r="R8" s="5"/>
      <c r="Y8" s="10"/>
      <c r="BA8" s="5"/>
      <c r="BB8" s="5"/>
      <c r="BQ8" s="5"/>
      <c r="BR8" s="5"/>
      <c r="BS8" s="5"/>
      <c r="BT8" s="5"/>
      <c r="BU8" s="5"/>
      <c r="BV8" s="5"/>
      <c r="BW8" s="5"/>
      <c r="BX8" s="5"/>
      <c r="BY8" s="5"/>
      <c r="BZ8" s="5"/>
      <c r="CA8" s="5"/>
      <c r="CB8" s="5"/>
      <c r="CC8" s="5"/>
      <c r="CD8" s="5"/>
      <c r="CE8" s="5"/>
      <c r="CF8" s="5"/>
      <c r="CG8" s="5"/>
      <c r="CH8" s="5"/>
      <c r="CI8" s="5"/>
      <c r="CJ8" s="5"/>
      <c r="CK8" s="5"/>
      <c r="CL8" s="5"/>
      <c r="CM8" s="5"/>
      <c r="CN8" s="5"/>
      <c r="CO8" s="5"/>
      <c r="CP8" s="5"/>
      <c r="CQ8" s="5"/>
      <c r="CR8" s="5"/>
      <c r="CS8" s="5"/>
      <c r="CT8" s="5"/>
      <c r="CW8" s="5"/>
      <c r="CX8" s="5"/>
      <c r="CY8" s="5"/>
      <c r="CZ8" s="5"/>
      <c r="DA8" s="5"/>
      <c r="DB8" s="5"/>
      <c r="DC8" s="5"/>
      <c r="DD8" s="5"/>
      <c r="DE8" s="5"/>
      <c r="DF8" s="5"/>
      <c r="DG8" s="5"/>
      <c r="DH8" s="5"/>
      <c r="DI8" s="5"/>
      <c r="DJ8" s="5"/>
      <c r="DM8" s="5"/>
      <c r="DN8" s="5"/>
      <c r="DO8" s="5"/>
      <c r="DP8" s="5"/>
      <c r="DQ8" s="5"/>
      <c r="DR8" s="5"/>
      <c r="DS8" s="5"/>
      <c r="DT8" s="5"/>
      <c r="DU8" s="5"/>
      <c r="DV8" s="5"/>
      <c r="DW8" s="5"/>
      <c r="DX8" s="5"/>
      <c r="DY8" s="5"/>
      <c r="DZ8" s="5"/>
      <c r="EA8" s="5"/>
      <c r="EB8" s="5"/>
      <c r="EC8" s="5"/>
      <c r="ED8" s="5"/>
      <c r="EE8" s="5"/>
      <c r="EF8" s="5"/>
      <c r="EG8" s="5"/>
      <c r="EH8" s="5"/>
      <c r="EI8" s="5"/>
      <c r="EJ8" s="5"/>
      <c r="EK8" s="5"/>
      <c r="EL8" s="5"/>
      <c r="EM8" s="5"/>
      <c r="EN8" s="5"/>
      <c r="EO8" s="5"/>
      <c r="EP8" s="5"/>
      <c r="EQ8" s="5"/>
      <c r="ER8" s="5"/>
      <c r="ES8" s="5"/>
      <c r="ET8" s="5"/>
    </row>
    <row r="9" spans="1:156" x14ac:dyDescent="0.25">
      <c r="A9" s="141"/>
      <c r="B9" s="122" t="s">
        <v>50</v>
      </c>
      <c r="C9" s="64">
        <f t="shared" ref="C9:M9" si="1">C$8+ ($O9 - $O$8)*C$19 + ($O9 - $O$8)*($O9 - $O$8)*ABS(C$20)</f>
        <v>115.7511386345621</v>
      </c>
      <c r="D9" s="65">
        <f t="shared" si="1"/>
        <v>115.37232091562126</v>
      </c>
      <c r="E9" s="65">
        <f t="shared" si="1"/>
        <v>115.77027202521109</v>
      </c>
      <c r="F9" s="65">
        <f t="shared" si="1"/>
        <v>114.97091372635023</v>
      </c>
      <c r="G9" s="65">
        <f t="shared" si="1"/>
        <v>114.0797222438019</v>
      </c>
      <c r="H9" s="65">
        <f t="shared" si="1"/>
        <v>116.07243061314239</v>
      </c>
      <c r="I9" s="65">
        <f t="shared" si="1"/>
        <v>115.38062097927042</v>
      </c>
      <c r="J9" s="65">
        <f t="shared" si="1"/>
        <v>114.77497038134759</v>
      </c>
      <c r="K9" s="65">
        <f t="shared" si="1"/>
        <v>113.73016142930761</v>
      </c>
      <c r="L9" s="65">
        <f t="shared" si="1"/>
        <v>114.14185914187296</v>
      </c>
      <c r="M9" s="65">
        <f t="shared" si="1"/>
        <v>115.17306751866236</v>
      </c>
      <c r="N9" s="66">
        <f>N$8+ ($O9 - $O$8)*N$19 + ($O9 - $O$8)*($O9 - $O$8)*ABS(N$20)</f>
        <v>117.5201071451679</v>
      </c>
      <c r="O9" s="68">
        <v>117.06832684584215</v>
      </c>
      <c r="P9" s="100">
        <v>118.1794236844232</v>
      </c>
      <c r="Q9" s="93">
        <v>119.61600135326884</v>
      </c>
      <c r="Y9" s="10"/>
      <c r="BA9" s="5"/>
      <c r="BB9" s="5"/>
      <c r="BQ9" s="5"/>
      <c r="BR9" s="5"/>
      <c r="BS9" s="5"/>
      <c r="BT9" s="5"/>
      <c r="BU9" s="5"/>
      <c r="BV9" s="5"/>
      <c r="BW9" s="5"/>
      <c r="BX9" s="5"/>
      <c r="BY9" s="5"/>
      <c r="BZ9" s="5"/>
      <c r="CA9" s="5"/>
      <c r="CB9" s="5"/>
      <c r="CC9" s="5"/>
      <c r="CD9" s="5"/>
      <c r="CE9" s="5"/>
      <c r="CF9" s="5"/>
      <c r="CG9" s="5"/>
      <c r="CH9" s="5"/>
      <c r="CI9" s="5"/>
      <c r="CJ9" s="5"/>
      <c r="CK9" s="5"/>
      <c r="CL9" s="5"/>
      <c r="CM9" s="5"/>
      <c r="CN9" s="5"/>
      <c r="CO9" s="5"/>
      <c r="CP9" s="5"/>
      <c r="CQ9" s="5"/>
      <c r="CR9" s="5"/>
      <c r="CS9" s="5"/>
      <c r="CT9" s="5"/>
      <c r="CW9" s="5"/>
      <c r="CX9" s="5"/>
      <c r="CY9" s="5"/>
      <c r="CZ9" s="5"/>
      <c r="DA9" s="5"/>
      <c r="DB9" s="5"/>
      <c r="DC9" s="5"/>
      <c r="DD9" s="5"/>
      <c r="DE9" s="5"/>
      <c r="DF9" s="5"/>
      <c r="DG9" s="5"/>
      <c r="DH9" s="5"/>
      <c r="DI9" s="5"/>
      <c r="DJ9" s="5"/>
      <c r="DM9" s="5"/>
      <c r="DN9" s="5"/>
      <c r="DO9" s="5"/>
      <c r="DP9" s="5"/>
      <c r="DQ9" s="5"/>
      <c r="DR9" s="5"/>
      <c r="DS9" s="5"/>
      <c r="DT9" s="5"/>
      <c r="DU9" s="5"/>
      <c r="DV9" s="5"/>
      <c r="DW9" s="5"/>
      <c r="DX9" s="5"/>
      <c r="DY9" s="5"/>
      <c r="DZ9" s="5"/>
      <c r="EA9" s="5"/>
      <c r="EB9" s="5"/>
      <c r="EC9" s="5"/>
      <c r="ED9" s="5"/>
      <c r="EE9" s="5"/>
      <c r="EF9" s="5"/>
      <c r="EG9" s="5"/>
      <c r="EH9" s="5"/>
      <c r="EI9" s="5"/>
      <c r="EJ9" s="5"/>
      <c r="EK9" s="5"/>
      <c r="EL9" s="5"/>
      <c r="EM9" s="5"/>
      <c r="EN9" s="5"/>
      <c r="EO9" s="5"/>
      <c r="EP9" s="5"/>
      <c r="EQ9" s="5"/>
      <c r="ER9" s="5"/>
      <c r="ES9" s="5"/>
      <c r="ET9" s="5"/>
    </row>
    <row r="10" spans="1:156" ht="15.75" thickBot="1" x14ac:dyDescent="0.3">
      <c r="A10" s="142"/>
      <c r="B10" s="123" t="s">
        <v>51</v>
      </c>
      <c r="C10" s="125">
        <f>C$8 + ($O10 - $O$8)*C$19 + ($O10 - $O$8)*($O10 - $O$8)*ABS(C$20)</f>
        <v>144.57944857262052</v>
      </c>
      <c r="D10" s="126">
        <f t="shared" ref="D10:N10" si="2">D$8 + ($O10 - $O$8)*D$19 + ($O10 - $O$8)*($O10 - $O$8)*ABS(D$20)</f>
        <v>144.32267697745706</v>
      </c>
      <c r="E10" s="126">
        <f t="shared" si="2"/>
        <v>145.45605426709827</v>
      </c>
      <c r="F10" s="126">
        <f t="shared" si="2"/>
        <v>144.75656487775589</v>
      </c>
      <c r="G10" s="126">
        <f t="shared" si="2"/>
        <v>142.55568326266442</v>
      </c>
      <c r="H10" s="126">
        <f t="shared" si="2"/>
        <v>145.76530993749972</v>
      </c>
      <c r="I10" s="126">
        <f t="shared" si="2"/>
        <v>144.84390391992588</v>
      </c>
      <c r="J10" s="126">
        <f t="shared" si="2"/>
        <v>144.51089468582251</v>
      </c>
      <c r="K10" s="126">
        <f t="shared" si="2"/>
        <v>142.71526060021472</v>
      </c>
      <c r="L10" s="126">
        <f t="shared" si="2"/>
        <v>143.22189698747738</v>
      </c>
      <c r="M10" s="126">
        <f t="shared" si="2"/>
        <v>144.24185505028316</v>
      </c>
      <c r="N10" s="127">
        <f t="shared" si="2"/>
        <v>147.22383728513751</v>
      </c>
      <c r="O10" s="69">
        <v>146.89628514404365</v>
      </c>
      <c r="P10" s="101">
        <v>148.25006891762743</v>
      </c>
      <c r="Q10" s="94">
        <v>148.95999503063331</v>
      </c>
      <c r="BA10" s="5"/>
      <c r="BB10" s="5"/>
      <c r="BQ10" s="5"/>
      <c r="BR10" s="5"/>
      <c r="BS10" s="5"/>
      <c r="BT10" s="5"/>
      <c r="BU10" s="5"/>
      <c r="BV10" s="5"/>
      <c r="BW10" s="5"/>
      <c r="BX10" s="5"/>
      <c r="BY10" s="5"/>
      <c r="BZ10" s="5"/>
      <c r="CA10" s="5"/>
      <c r="CB10" s="5"/>
      <c r="CC10" s="5"/>
      <c r="CD10" s="5"/>
      <c r="CE10" s="5"/>
      <c r="CF10" s="5"/>
      <c r="CG10" s="5"/>
      <c r="CH10" s="5"/>
      <c r="CI10" s="5"/>
      <c r="CJ10" s="5"/>
      <c r="CK10" s="5"/>
      <c r="CL10" s="5"/>
      <c r="CM10" s="5"/>
      <c r="CN10" s="5"/>
      <c r="CO10" s="5"/>
      <c r="CP10" s="5"/>
      <c r="CQ10" s="5"/>
      <c r="CR10" s="5"/>
      <c r="CS10" s="5"/>
      <c r="CT10" s="5"/>
      <c r="CW10" s="5"/>
      <c r="CX10" s="5"/>
      <c r="CY10" s="5"/>
      <c r="CZ10" s="5"/>
      <c r="DA10" s="5"/>
      <c r="DB10" s="5"/>
      <c r="DC10" s="5"/>
      <c r="DD10" s="5"/>
      <c r="DE10" s="5"/>
      <c r="DF10" s="5"/>
      <c r="DG10" s="5"/>
      <c r="DH10" s="5"/>
      <c r="DI10" s="5"/>
      <c r="DJ10" s="5"/>
      <c r="DM10" s="5"/>
      <c r="DN10" s="5"/>
      <c r="DO10" s="5"/>
      <c r="DP10" s="5"/>
      <c r="DQ10" s="5"/>
      <c r="DR10" s="5"/>
      <c r="DS10" s="5"/>
      <c r="DT10" s="5"/>
      <c r="DU10" s="5"/>
      <c r="DV10" s="5"/>
      <c r="DW10" s="5"/>
      <c r="DX10" s="5"/>
      <c r="DY10" s="5"/>
      <c r="DZ10" s="5"/>
      <c r="EA10" s="5"/>
      <c r="EB10" s="5"/>
      <c r="EC10" s="5"/>
      <c r="ED10" s="5"/>
      <c r="EE10" s="5"/>
      <c r="EF10" s="5"/>
      <c r="EG10" s="5"/>
      <c r="EH10" s="5"/>
      <c r="EI10" s="5"/>
      <c r="EJ10" s="5"/>
      <c r="EK10" s="5"/>
      <c r="EL10" s="5"/>
      <c r="EM10" s="5"/>
      <c r="EN10" s="5"/>
      <c r="EO10" s="5"/>
      <c r="EP10" s="5"/>
      <c r="EQ10" s="5"/>
      <c r="ER10" s="5"/>
      <c r="ES10" s="5"/>
      <c r="ET10" s="5"/>
    </row>
    <row r="11" spans="1:156" x14ac:dyDescent="0.25">
      <c r="A11" s="140" t="s">
        <v>4</v>
      </c>
      <c r="B11" s="112" t="s">
        <v>38</v>
      </c>
      <c r="C11" s="113">
        <v>8.1440890895365712</v>
      </c>
      <c r="D11" s="110">
        <v>8.8026145189667862</v>
      </c>
      <c r="E11" s="110">
        <v>8.4801500405980832</v>
      </c>
      <c r="F11" s="110">
        <v>8.2161982098332835</v>
      </c>
      <c r="G11" s="110">
        <v>8.2304932128087565</v>
      </c>
      <c r="H11" s="110">
        <v>7.5695316942362734</v>
      </c>
      <c r="I11" s="110">
        <v>7.9396846045844791</v>
      </c>
      <c r="J11" s="110">
        <v>7.6649117143659975</v>
      </c>
      <c r="K11" s="110">
        <v>7.585856547568147</v>
      </c>
      <c r="L11" s="110">
        <v>7.6029688106642332</v>
      </c>
      <c r="M11" s="110">
        <v>8.0048776529642431</v>
      </c>
      <c r="N11" s="110">
        <v>8.6464263706006896</v>
      </c>
      <c r="O11" s="116">
        <v>7.6110350171957801</v>
      </c>
      <c r="P11" s="102">
        <v>6.5297849022991059</v>
      </c>
      <c r="Q11" s="95">
        <v>5.602131200410148</v>
      </c>
      <c r="BA11" s="5"/>
      <c r="BB11" s="5"/>
      <c r="BQ11" s="6"/>
      <c r="BR11" s="6"/>
      <c r="BS11" s="6"/>
      <c r="BT11" s="6"/>
      <c r="BU11" s="6"/>
      <c r="BV11" s="6"/>
      <c r="BW11" s="6"/>
      <c r="BX11" s="6"/>
      <c r="BY11" s="6"/>
      <c r="BZ11" s="6"/>
      <c r="CA11" s="6"/>
      <c r="CB11" s="6"/>
      <c r="CC11" s="6"/>
      <c r="CD11" s="6"/>
      <c r="CE11" s="6"/>
      <c r="CF11" s="6"/>
      <c r="CG11" s="6"/>
      <c r="CH11" s="6"/>
      <c r="CI11" s="6"/>
      <c r="CJ11" s="6"/>
      <c r="CK11" s="6"/>
      <c r="CL11" s="6"/>
      <c r="CM11" s="6"/>
      <c r="CN11" s="6"/>
      <c r="CO11" s="6"/>
      <c r="CP11" s="6"/>
      <c r="CQ11" s="6"/>
      <c r="CR11" s="6"/>
      <c r="CS11" s="6"/>
      <c r="CT11" s="6"/>
      <c r="CW11" s="6"/>
      <c r="CX11" s="6"/>
      <c r="CY11" s="6"/>
      <c r="CZ11" s="6"/>
      <c r="DA11" s="6"/>
      <c r="DB11" s="6"/>
      <c r="DC11" s="6"/>
      <c r="DD11" s="6"/>
      <c r="DE11" s="6"/>
      <c r="DF11" s="6"/>
      <c r="DG11" s="6"/>
      <c r="DH11" s="6"/>
      <c r="DI11" s="6"/>
      <c r="DJ11" s="6"/>
      <c r="DM11" s="6"/>
      <c r="DN11" s="6"/>
      <c r="DO11" s="6"/>
      <c r="DP11" s="6"/>
      <c r="DQ11" s="6"/>
      <c r="DR11" s="6"/>
      <c r="DS11" s="6"/>
      <c r="DT11" s="6"/>
      <c r="DU11" s="6"/>
      <c r="DV11" s="6"/>
      <c r="DW11" s="6"/>
      <c r="DX11" s="6"/>
      <c r="DY11" s="6"/>
      <c r="DZ11" s="6"/>
      <c r="EA11" s="6"/>
      <c r="EB11" s="6"/>
      <c r="EC11" s="6"/>
      <c r="ED11" s="6"/>
      <c r="EE11" s="6"/>
      <c r="EF11" s="6"/>
      <c r="EG11" s="6"/>
      <c r="EH11" s="6"/>
      <c r="EI11" s="6"/>
      <c r="EJ11" s="6"/>
      <c r="EK11" s="6"/>
      <c r="EL11" s="6"/>
      <c r="EM11" s="6"/>
      <c r="EN11" s="6"/>
      <c r="EO11" s="6"/>
      <c r="EP11" s="6"/>
      <c r="EQ11" s="5"/>
      <c r="ER11" s="5"/>
      <c r="ES11" s="5"/>
      <c r="ET11" s="5"/>
    </row>
    <row r="12" spans="1:156" ht="15.75" thickBot="1" x14ac:dyDescent="0.3">
      <c r="A12" s="141"/>
      <c r="B12" s="114" t="s">
        <v>39</v>
      </c>
      <c r="C12" s="115">
        <v>7.2879313890021145</v>
      </c>
      <c r="D12" s="111">
        <v>8.5044974384893113</v>
      </c>
      <c r="E12" s="111">
        <v>7.6181888094823123</v>
      </c>
      <c r="F12" s="111">
        <v>7.1759562486329447</v>
      </c>
      <c r="G12" s="111">
        <v>6.9951018166708678</v>
      </c>
      <c r="H12" s="111">
        <v>6.678884456915986</v>
      </c>
      <c r="I12" s="111">
        <v>6.689058491815401</v>
      </c>
      <c r="J12" s="111">
        <v>6.8134583460140483</v>
      </c>
      <c r="K12" s="111">
        <v>6.4673421220543963</v>
      </c>
      <c r="L12" s="111">
        <v>6.4665071361733197</v>
      </c>
      <c r="M12" s="111">
        <v>6.7345602706358489</v>
      </c>
      <c r="N12" s="111">
        <v>7.4114476312272384</v>
      </c>
      <c r="O12" s="117">
        <v>6.6766143001310567</v>
      </c>
      <c r="P12" s="90">
        <v>6.0505754399799843</v>
      </c>
      <c r="Q12" s="96">
        <v>5.515415205576125</v>
      </c>
      <c r="BA12" s="5"/>
      <c r="BB12" s="5"/>
      <c r="BQ12" s="6"/>
      <c r="BR12" s="6"/>
      <c r="BS12" s="6"/>
      <c r="BT12" s="6"/>
      <c r="BU12" s="6"/>
      <c r="BV12" s="6"/>
      <c r="BW12" s="6"/>
      <c r="BX12" s="6"/>
      <c r="BY12" s="6"/>
      <c r="BZ12" s="6"/>
      <c r="CA12" s="6"/>
      <c r="CB12" s="6"/>
      <c r="CC12" s="6"/>
      <c r="CD12" s="6"/>
      <c r="CE12" s="6"/>
      <c r="CF12" s="6"/>
      <c r="CG12" s="6"/>
      <c r="CH12" s="6"/>
      <c r="CI12" s="6"/>
      <c r="CJ12" s="6"/>
      <c r="CK12" s="6"/>
      <c r="CL12" s="6"/>
      <c r="CM12" s="6"/>
      <c r="CN12" s="6"/>
      <c r="CO12" s="6"/>
      <c r="CP12" s="6"/>
      <c r="CQ12" s="6"/>
      <c r="CR12" s="6"/>
      <c r="CS12" s="6"/>
      <c r="CT12" s="6"/>
      <c r="CW12" s="6"/>
      <c r="CX12" s="6"/>
      <c r="CY12" s="6"/>
      <c r="CZ12" s="6"/>
      <c r="DA12" s="6"/>
      <c r="DB12" s="6"/>
      <c r="DC12" s="6"/>
      <c r="DD12" s="6"/>
      <c r="DE12" s="6"/>
      <c r="DF12" s="6"/>
      <c r="DG12" s="6"/>
      <c r="DH12" s="6"/>
      <c r="DI12" s="6"/>
      <c r="DJ12" s="6"/>
      <c r="DM12" s="6"/>
      <c r="DN12" s="6"/>
      <c r="DO12" s="6"/>
      <c r="DP12" s="6"/>
      <c r="DQ12" s="6"/>
      <c r="DR12" s="6"/>
      <c r="DS12" s="6"/>
      <c r="DT12" s="6"/>
      <c r="DU12" s="6"/>
      <c r="DV12" s="6"/>
      <c r="DW12" s="6"/>
      <c r="DX12" s="6"/>
      <c r="DY12" s="6"/>
      <c r="DZ12" s="6"/>
      <c r="EA12" s="6"/>
      <c r="EB12" s="6"/>
      <c r="EC12" s="6"/>
      <c r="ED12" s="6"/>
      <c r="EE12" s="6"/>
      <c r="EF12" s="6"/>
      <c r="EG12" s="6"/>
      <c r="EH12" s="6"/>
      <c r="EI12" s="6"/>
      <c r="EJ12" s="6"/>
      <c r="EK12" s="6"/>
      <c r="EL12" s="6"/>
      <c r="EM12" s="6"/>
      <c r="EN12" s="6"/>
      <c r="EO12" s="6"/>
      <c r="EP12" s="6"/>
      <c r="EQ12" s="5"/>
      <c r="ER12" s="5"/>
      <c r="ES12" s="5"/>
      <c r="ET12" s="5"/>
    </row>
    <row r="13" spans="1:156" ht="15" customHeight="1" x14ac:dyDescent="0.25">
      <c r="A13" s="141"/>
      <c r="B13" s="122" t="s">
        <v>50</v>
      </c>
      <c r="C13" s="60">
        <f>C$12/$O12*$O13</f>
        <v>5.1144457895737956</v>
      </c>
      <c r="D13" s="61">
        <f t="shared" ref="D13:N13" si="3">D$12/$O12*$O13</f>
        <v>5.9681943743817776</v>
      </c>
      <c r="E13" s="61">
        <f t="shared" si="3"/>
        <v>5.3462102757487573</v>
      </c>
      <c r="F13" s="61">
        <f t="shared" si="3"/>
        <v>5.0358650847578517</v>
      </c>
      <c r="G13" s="61">
        <f t="shared" si="3"/>
        <v>4.9089470144985681</v>
      </c>
      <c r="H13" s="61">
        <f t="shared" si="3"/>
        <v>4.6870354105242145</v>
      </c>
      <c r="I13" s="61">
        <f t="shared" si="3"/>
        <v>4.6941752348689949</v>
      </c>
      <c r="J13" s="61">
        <f t="shared" si="3"/>
        <v>4.781475221184726</v>
      </c>
      <c r="K13" s="61">
        <f t="shared" si="3"/>
        <v>4.5385815151593176</v>
      </c>
      <c r="L13" s="61">
        <f t="shared" si="3"/>
        <v>4.5379955477845053</v>
      </c>
      <c r="M13" s="61">
        <f t="shared" si="3"/>
        <v>4.7261069818469563</v>
      </c>
      <c r="N13" s="119">
        <f t="shared" si="3"/>
        <v>5.2011256842206581</v>
      </c>
      <c r="O13" s="117">
        <v>4.6854422844105583</v>
      </c>
      <c r="P13" s="90">
        <v>5.1166114555086279</v>
      </c>
      <c r="Q13" s="96">
        <v>5.9935297158359431</v>
      </c>
    </row>
    <row r="14" spans="1:156" ht="15.75" customHeight="1" thickBot="1" x14ac:dyDescent="0.3">
      <c r="A14" s="142"/>
      <c r="B14" s="123" t="s">
        <v>51</v>
      </c>
      <c r="C14" s="62">
        <f>C12/$O12*$O14</f>
        <v>3.8346146554442502</v>
      </c>
      <c r="D14" s="63">
        <f>D12/$O12*$O14</f>
        <v>4.4747224931386826</v>
      </c>
      <c r="E14" s="63">
        <f t="shared" ref="E14:N14" si="4">E12/$O12*$O14</f>
        <v>4.008382749166107</v>
      </c>
      <c r="F14" s="63">
        <f t="shared" si="4"/>
        <v>3.7756978666620449</v>
      </c>
      <c r="G14" s="63">
        <f t="shared" si="4"/>
        <v>3.6805395812327437</v>
      </c>
      <c r="H14" s="63">
        <f t="shared" si="4"/>
        <v>3.5141587994581247</v>
      </c>
      <c r="I14" s="63">
        <f t="shared" si="4"/>
        <v>3.5195119650201896</v>
      </c>
      <c r="J14" s="63">
        <f t="shared" si="4"/>
        <v>3.5849661355637159</v>
      </c>
      <c r="K14" s="63">
        <f t="shared" si="4"/>
        <v>3.4028537810366744</v>
      </c>
      <c r="L14" s="63">
        <f t="shared" si="4"/>
        <v>3.4024144452463436</v>
      </c>
      <c r="M14" s="63">
        <f t="shared" si="4"/>
        <v>3.5434531602099488</v>
      </c>
      <c r="N14" s="120">
        <f t="shared" si="4"/>
        <v>3.8996039051148235</v>
      </c>
      <c r="O14" s="118">
        <v>3.5129643347996371</v>
      </c>
      <c r="P14" s="103">
        <v>3.7187408507671211</v>
      </c>
      <c r="Q14" s="97">
        <v>4.1342069340818028</v>
      </c>
    </row>
    <row r="15" spans="1:156" x14ac:dyDescent="0.25">
      <c r="A15" s="140" t="s">
        <v>40</v>
      </c>
      <c r="B15" s="121" t="s">
        <v>38</v>
      </c>
      <c r="C15" s="113">
        <v>-2.5038586574086512</v>
      </c>
      <c r="D15" s="110">
        <v>-3.6610905191952408</v>
      </c>
      <c r="E15" s="110">
        <v>-4.0436458785827929</v>
      </c>
      <c r="F15" s="110">
        <v>-4.2022316124666643</v>
      </c>
      <c r="G15" s="110">
        <v>-4.1451887751406957</v>
      </c>
      <c r="H15" s="110">
        <v>-3.697929973808197</v>
      </c>
      <c r="I15" s="110">
        <v>-3.2897766564320947</v>
      </c>
      <c r="J15" s="110">
        <v>-3.333145366423877</v>
      </c>
      <c r="K15" s="110">
        <v>-3.5743443174310232</v>
      </c>
      <c r="L15" s="110">
        <v>-3.4975434310536242</v>
      </c>
      <c r="M15" s="110">
        <v>-4.0489724235748037</v>
      </c>
      <c r="N15" s="110">
        <v>-3.9957676425188344</v>
      </c>
      <c r="O15" s="110">
        <v>-2.627282157631913</v>
      </c>
      <c r="P15" s="90">
        <v>-2.0288899942805956</v>
      </c>
      <c r="Q15" s="96">
        <v>-1.8415714680282962</v>
      </c>
    </row>
    <row r="16" spans="1:156" ht="15.75" thickBot="1" x14ac:dyDescent="0.3">
      <c r="A16" s="141"/>
      <c r="B16" s="114" t="s">
        <v>39</v>
      </c>
      <c r="C16" s="115">
        <v>-2.2953383972797345</v>
      </c>
      <c r="D16" s="111">
        <v>-3.449850351971214</v>
      </c>
      <c r="E16" s="111">
        <v>-3.5484455051539312</v>
      </c>
      <c r="F16" s="111">
        <v>-4.0244476856237146</v>
      </c>
      <c r="G16" s="111">
        <v>-3.9755737777310602</v>
      </c>
      <c r="H16" s="111">
        <v>-3.5908165000699399</v>
      </c>
      <c r="I16" s="111">
        <v>-3.0030519282140231</v>
      </c>
      <c r="J16" s="111">
        <v>-3.4619825475758512</v>
      </c>
      <c r="K16" s="111">
        <v>-3.2588163056800146</v>
      </c>
      <c r="L16" s="111">
        <v>-3.0707617322995047</v>
      </c>
      <c r="M16" s="111">
        <v>-3.0010128886853593</v>
      </c>
      <c r="N16" s="111">
        <v>-3.4471634597288339</v>
      </c>
      <c r="O16" s="117">
        <v>-2.5092739708578722</v>
      </c>
      <c r="P16" s="90">
        <v>-2.1751795001331105</v>
      </c>
      <c r="Q16" s="96">
        <v>-2.3334618051898048</v>
      </c>
      <c r="R16" s="5"/>
    </row>
    <row r="17" spans="1:274" x14ac:dyDescent="0.25">
      <c r="A17" s="141"/>
      <c r="B17" s="122" t="s">
        <v>50</v>
      </c>
      <c r="C17" s="60">
        <f t="shared" ref="C17:M18" si="5">$O17</f>
        <v>-1.315011954790043</v>
      </c>
      <c r="D17" s="61">
        <f t="shared" si="5"/>
        <v>-1.315011954790043</v>
      </c>
      <c r="E17" s="61">
        <f t="shared" si="5"/>
        <v>-1.315011954790043</v>
      </c>
      <c r="F17" s="61">
        <f t="shared" si="5"/>
        <v>-1.315011954790043</v>
      </c>
      <c r="G17" s="61">
        <f t="shared" si="5"/>
        <v>-1.315011954790043</v>
      </c>
      <c r="H17" s="61">
        <f t="shared" si="5"/>
        <v>-1.315011954790043</v>
      </c>
      <c r="I17" s="61">
        <f t="shared" si="5"/>
        <v>-1.315011954790043</v>
      </c>
      <c r="J17" s="61">
        <f t="shared" si="5"/>
        <v>-1.315011954790043</v>
      </c>
      <c r="K17" s="61">
        <f t="shared" si="5"/>
        <v>-1.315011954790043</v>
      </c>
      <c r="L17" s="61">
        <f t="shared" si="5"/>
        <v>-1.315011954790043</v>
      </c>
      <c r="M17" s="61">
        <f t="shared" si="5"/>
        <v>-1.315011954790043</v>
      </c>
      <c r="N17" s="119">
        <f>$O17</f>
        <v>-1.315011954790043</v>
      </c>
      <c r="O17" s="117">
        <v>-1.315011954790043</v>
      </c>
      <c r="P17" s="90">
        <v>-1.5050348517087744</v>
      </c>
      <c r="Q17" s="96">
        <v>-1.6772998666263177</v>
      </c>
      <c r="R17" s="36"/>
      <c r="T17" s="41"/>
    </row>
    <row r="18" spans="1:274" ht="15.75" thickBot="1" x14ac:dyDescent="0.3">
      <c r="A18" s="142"/>
      <c r="B18" s="123" t="s">
        <v>51</v>
      </c>
      <c r="C18" s="62">
        <f t="shared" si="5"/>
        <v>-0.67733016195638784</v>
      </c>
      <c r="D18" s="63">
        <f t="shared" si="5"/>
        <v>-0.67733016195638784</v>
      </c>
      <c r="E18" s="63">
        <f t="shared" si="5"/>
        <v>-0.67733016195638784</v>
      </c>
      <c r="F18" s="63">
        <f t="shared" si="5"/>
        <v>-0.67733016195638784</v>
      </c>
      <c r="G18" s="63">
        <f t="shared" si="5"/>
        <v>-0.67733016195638784</v>
      </c>
      <c r="H18" s="63">
        <f t="shared" si="5"/>
        <v>-0.67733016195638784</v>
      </c>
      <c r="I18" s="63">
        <f t="shared" si="5"/>
        <v>-0.67733016195638784</v>
      </c>
      <c r="J18" s="63">
        <f t="shared" si="5"/>
        <v>-0.67733016195638784</v>
      </c>
      <c r="K18" s="63">
        <f t="shared" si="5"/>
        <v>-0.67733016195638784</v>
      </c>
      <c r="L18" s="63">
        <f t="shared" si="5"/>
        <v>-0.67733016195638784</v>
      </c>
      <c r="M18" s="63">
        <f t="shared" si="5"/>
        <v>-0.67733016195638784</v>
      </c>
      <c r="N18" s="120">
        <f>$O18</f>
        <v>-0.67733016195638784</v>
      </c>
      <c r="O18" s="118">
        <v>-0.67733016195638784</v>
      </c>
      <c r="P18" s="103">
        <v>-0.51087341705896083</v>
      </c>
      <c r="Q18" s="97">
        <v>-0.51483831479784647</v>
      </c>
      <c r="R18" s="36"/>
    </row>
    <row r="19" spans="1:274" x14ac:dyDescent="0.25">
      <c r="A19" s="40"/>
      <c r="B19" s="40"/>
      <c r="C19" s="113">
        <v>0.96</v>
      </c>
      <c r="D19" s="110">
        <v>0.96063569313392783</v>
      </c>
      <c r="E19" s="111">
        <v>0.98449879322867195</v>
      </c>
      <c r="F19" s="111">
        <v>0.97249558429095906</v>
      </c>
      <c r="G19" s="111">
        <v>0.9459157826342891</v>
      </c>
      <c r="H19" s="111">
        <v>0.99032786475154921</v>
      </c>
      <c r="I19" s="111">
        <v>0.97375602826778018</v>
      </c>
      <c r="J19" s="111">
        <v>0.95075155631676522</v>
      </c>
      <c r="K19" s="111">
        <v>0.97173749949667199</v>
      </c>
      <c r="L19" s="111">
        <v>0.9687132039214843</v>
      </c>
      <c r="M19" s="111">
        <v>0.9745372662401095</v>
      </c>
      <c r="N19" s="111">
        <v>0.99583517532839261</v>
      </c>
      <c r="O19" s="113"/>
      <c r="P19" s="104"/>
      <c r="Q19" s="20"/>
    </row>
    <row r="20" spans="1:274" ht="15.75" thickBot="1" x14ac:dyDescent="0.3">
      <c r="A20" s="40"/>
      <c r="B20" s="40" t="s">
        <v>58</v>
      </c>
      <c r="C20" s="130">
        <v>6.0419609076708196E-5</v>
      </c>
      <c r="D20" s="131">
        <v>9.2612393030320854E-5</v>
      </c>
      <c r="E20" s="129">
        <v>9.9994605899022623E-5</v>
      </c>
      <c r="F20" s="129">
        <v>2.4299429883803338E-4</v>
      </c>
      <c r="G20" s="129">
        <v>8.1578976190320104E-5</v>
      </c>
      <c r="H20" s="129">
        <v>4.7912558054044962E-5</v>
      </c>
      <c r="I20" s="129">
        <v>1.3057930691696517E-4</v>
      </c>
      <c r="J20" s="129">
        <v>4.3001283525997855E-4</v>
      </c>
      <c r="K20" s="129">
        <v>-4.7955669925958173E-8</v>
      </c>
      <c r="L20" s="129">
        <v>5.7868420405051106E-5</v>
      </c>
      <c r="M20" s="129">
        <v>-1.0324274190661791E-7</v>
      </c>
      <c r="N20" s="129">
        <v>-1.823553778131292E-11</v>
      </c>
      <c r="O20" s="128"/>
      <c r="P20" s="104"/>
      <c r="Q20" s="20"/>
    </row>
    <row r="21" spans="1:274" ht="15" customHeight="1" x14ac:dyDescent="0.25">
      <c r="A21" s="143" t="s">
        <v>49</v>
      </c>
      <c r="B21" s="46" t="s">
        <v>38</v>
      </c>
      <c r="C21" s="15">
        <f t="shared" ref="C21:N21" si="6">C5/(C3*$P21 + C5)</f>
        <v>3.7193827409335379E-3</v>
      </c>
      <c r="D21" s="15">
        <f t="shared" si="6"/>
        <v>1.4991756365402082E-2</v>
      </c>
      <c r="E21" s="15">
        <f t="shared" si="6"/>
        <v>1.8734071965026921E-2</v>
      </c>
      <c r="F21" s="15">
        <f t="shared" si="6"/>
        <v>3.2246816890477176E-2</v>
      </c>
      <c r="G21" s="15">
        <f t="shared" si="6"/>
        <v>4.4896058854903449E-2</v>
      </c>
      <c r="H21" s="15">
        <f t="shared" si="6"/>
        <v>6.4096439460294724E-2</v>
      </c>
      <c r="I21" s="15">
        <f t="shared" si="6"/>
        <v>6.7380333456353275E-2</v>
      </c>
      <c r="J21" s="15">
        <f t="shared" si="6"/>
        <v>7.7362411908247997E-2</v>
      </c>
      <c r="K21" s="15">
        <f t="shared" si="6"/>
        <v>7.3343849888750659E-2</v>
      </c>
      <c r="L21" s="15">
        <f t="shared" si="6"/>
        <v>8.5604595664590499E-2</v>
      </c>
      <c r="M21" s="15">
        <f t="shared" si="6"/>
        <v>9.5775985926495971E-2</v>
      </c>
      <c r="N21" s="15">
        <f t="shared" si="6"/>
        <v>0.1052863678255435</v>
      </c>
      <c r="O21" s="16">
        <f>O5/(O3*$P21 + O5)</f>
        <v>0.1155594177217867</v>
      </c>
      <c r="P21" s="132">
        <f>(1 - P$1) / P$1 * (P5/P3)</f>
        <v>0.8943504716353764</v>
      </c>
      <c r="Q21" s="133">
        <f>(1 - Q$1) / Q$1 * (Q5/Q3)</f>
        <v>0.80233746742323198</v>
      </c>
      <c r="R21" s="138" t="s">
        <v>69</v>
      </c>
      <c r="CC21" s="88">
        <v>0.01</v>
      </c>
      <c r="CS21" s="88">
        <v>0.01</v>
      </c>
      <c r="DI21" s="88">
        <v>0.01</v>
      </c>
    </row>
    <row r="22" spans="1:274" ht="15.75" thickBot="1" x14ac:dyDescent="0.3">
      <c r="A22" s="144"/>
      <c r="B22" s="47" t="s">
        <v>39</v>
      </c>
      <c r="C22" s="52">
        <f t="shared" ref="C22:O22" si="7">C6/(C4*$P22 + C6)</f>
        <v>0</v>
      </c>
      <c r="D22" s="52">
        <f t="shared" si="7"/>
        <v>1.3977887106494447E-2</v>
      </c>
      <c r="E22" s="52">
        <f t="shared" si="7"/>
        <v>5.3595314656401626E-3</v>
      </c>
      <c r="F22" s="52">
        <f t="shared" si="7"/>
        <v>3.8758524422655719E-2</v>
      </c>
      <c r="G22" s="52">
        <f t="shared" si="7"/>
        <v>4.4759811441649623E-2</v>
      </c>
      <c r="H22" s="52">
        <f t="shared" si="7"/>
        <v>5.6581664991717025E-2</v>
      </c>
      <c r="I22" s="52">
        <f t="shared" si="7"/>
        <v>6.9599259957365406E-2</v>
      </c>
      <c r="J22" s="52">
        <f t="shared" si="7"/>
        <v>8.0855339204879417E-2</v>
      </c>
      <c r="K22" s="52">
        <f t="shared" si="7"/>
        <v>5.3076828355596628E-2</v>
      </c>
      <c r="L22" s="52">
        <f t="shared" si="7"/>
        <v>0.10067741550238812</v>
      </c>
      <c r="M22" s="52">
        <f t="shared" si="7"/>
        <v>0.11533473804849566</v>
      </c>
      <c r="N22" s="52">
        <f t="shared" si="7"/>
        <v>0.10732941398253193</v>
      </c>
      <c r="O22" s="53">
        <f t="shared" si="7"/>
        <v>0.11780238304240206</v>
      </c>
      <c r="P22" s="21">
        <f>(1 - P$1) / P$1 * (P6/P4)</f>
        <v>0.64783679824063367</v>
      </c>
      <c r="Q22" s="22">
        <f>(1 - Q$1) / Q$1 * (Q6/Q4)</f>
        <v>0.69851553646068931</v>
      </c>
      <c r="R22" s="139"/>
      <c r="CC22" s="2">
        <v>0.01</v>
      </c>
      <c r="CS22" s="2">
        <v>0.01</v>
      </c>
      <c r="DI22" s="2">
        <v>0.01</v>
      </c>
    </row>
    <row r="23" spans="1:274" x14ac:dyDescent="0.25">
      <c r="BO23" s="3"/>
    </row>
    <row r="24" spans="1:274" s="19" customFormat="1" x14ac:dyDescent="0.25">
      <c r="C24" s="146" t="s">
        <v>5</v>
      </c>
      <c r="D24" s="146"/>
      <c r="E24" s="146"/>
      <c r="F24" s="146"/>
      <c r="G24" s="146"/>
      <c r="H24" s="146"/>
      <c r="I24" s="146"/>
      <c r="J24" s="146"/>
      <c r="K24" s="146"/>
      <c r="L24" s="146"/>
      <c r="M24" s="146"/>
      <c r="N24" s="146"/>
      <c r="O24" s="146"/>
      <c r="P24" s="146"/>
      <c r="Q24" s="146"/>
      <c r="R24" s="2"/>
      <c r="S24" s="135" t="s">
        <v>6</v>
      </c>
      <c r="T24" s="135"/>
      <c r="U24" s="135"/>
      <c r="V24" s="135"/>
      <c r="W24" s="135"/>
      <c r="X24" s="135"/>
      <c r="Y24" s="135"/>
      <c r="Z24" s="135"/>
      <c r="AA24" s="135"/>
      <c r="AB24" s="135"/>
      <c r="AC24" s="135"/>
      <c r="AD24" s="135"/>
      <c r="AE24" s="135"/>
      <c r="AF24" s="34"/>
      <c r="AG24" s="71"/>
      <c r="AI24" s="135" t="s">
        <v>13</v>
      </c>
      <c r="AJ24" s="135"/>
      <c r="AK24" s="135"/>
      <c r="AL24" s="135"/>
      <c r="AM24" s="135"/>
      <c r="AN24" s="135"/>
      <c r="AO24" s="135"/>
      <c r="AP24" s="135"/>
      <c r="AQ24" s="135"/>
      <c r="AR24" s="135"/>
      <c r="AS24" s="135"/>
      <c r="AT24" s="135"/>
      <c r="AU24" s="135"/>
      <c r="AV24" s="34"/>
      <c r="AW24" s="71"/>
      <c r="AY24" s="135" t="s">
        <v>23</v>
      </c>
      <c r="AZ24" s="135"/>
      <c r="BA24" s="135"/>
      <c r="BB24" s="135"/>
      <c r="BC24" s="135"/>
      <c r="BD24" s="135"/>
      <c r="BE24" s="135"/>
      <c r="BF24" s="135"/>
      <c r="BG24" s="135"/>
      <c r="BH24" s="135"/>
      <c r="BI24" s="135"/>
      <c r="BJ24" s="135"/>
      <c r="BK24" s="135"/>
      <c r="BL24" s="34"/>
      <c r="BM24" s="71"/>
      <c r="BO24" s="135" t="s">
        <v>26</v>
      </c>
      <c r="BP24" s="135"/>
      <c r="BQ24" s="135"/>
      <c r="BR24" s="135"/>
      <c r="BS24" s="135"/>
      <c r="BT24" s="135"/>
      <c r="BU24" s="135"/>
      <c r="BV24" s="135"/>
      <c r="BW24" s="135"/>
      <c r="BX24" s="135"/>
      <c r="BY24" s="135"/>
      <c r="BZ24" s="135"/>
      <c r="CA24" s="135"/>
      <c r="CB24" s="34"/>
      <c r="CC24" s="71"/>
      <c r="CE24" s="135" t="s">
        <v>59</v>
      </c>
      <c r="CF24" s="135"/>
      <c r="CG24" s="135"/>
      <c r="CH24" s="135"/>
      <c r="CI24" s="135"/>
      <c r="CJ24" s="135"/>
      <c r="CK24" s="135"/>
      <c r="CL24" s="135"/>
      <c r="CM24" s="135"/>
      <c r="CN24" s="135"/>
      <c r="CO24" s="135"/>
      <c r="CP24" s="135"/>
      <c r="CQ24" s="135"/>
      <c r="CR24" s="85"/>
      <c r="CS24" s="85"/>
      <c r="CU24" s="135" t="s">
        <v>27</v>
      </c>
      <c r="CV24" s="135"/>
      <c r="CW24" s="135"/>
      <c r="CX24" s="135"/>
      <c r="CY24" s="135"/>
      <c r="CZ24" s="135"/>
      <c r="DA24" s="135"/>
      <c r="DB24" s="135"/>
      <c r="DC24" s="135"/>
      <c r="DD24" s="135"/>
      <c r="DE24" s="135"/>
      <c r="DF24" s="135"/>
      <c r="DG24" s="135"/>
      <c r="DH24" s="34"/>
      <c r="DI24" s="71"/>
      <c r="DK24" s="135" t="s">
        <v>24</v>
      </c>
      <c r="DL24" s="135"/>
      <c r="DM24" s="135"/>
      <c r="DN24" s="135"/>
      <c r="DO24" s="135"/>
      <c r="DP24" s="135"/>
      <c r="DQ24" s="135"/>
      <c r="DR24" s="135"/>
      <c r="DS24" s="135"/>
      <c r="DT24" s="135"/>
      <c r="DU24" s="135"/>
      <c r="DV24" s="135"/>
      <c r="DW24" s="135"/>
      <c r="DX24" s="34" t="s">
        <v>34</v>
      </c>
      <c r="DY24" s="71"/>
      <c r="EA24" s="135" t="s">
        <v>64</v>
      </c>
      <c r="EB24" s="135"/>
      <c r="EC24" s="135"/>
      <c r="ED24" s="135"/>
      <c r="EE24" s="135"/>
      <c r="EF24" s="135"/>
      <c r="EG24" s="135"/>
      <c r="EH24" s="135"/>
      <c r="EI24" s="135"/>
      <c r="EJ24" s="135"/>
      <c r="EK24" s="135"/>
      <c r="EL24" s="135"/>
      <c r="EM24" s="135"/>
      <c r="EN24" s="85" t="s">
        <v>34</v>
      </c>
      <c r="EO24" s="85"/>
      <c r="EQ24" s="135" t="s">
        <v>25</v>
      </c>
      <c r="ER24" s="135"/>
      <c r="ES24" s="135"/>
      <c r="ET24" s="135"/>
      <c r="EU24" s="135"/>
      <c r="EV24" s="135"/>
      <c r="EW24" s="135"/>
      <c r="EX24" s="135"/>
      <c r="EY24" s="135"/>
      <c r="EZ24" s="135"/>
      <c r="FA24" s="135"/>
      <c r="FB24" s="135"/>
      <c r="FC24" s="135"/>
      <c r="FD24" s="135"/>
      <c r="FE24" s="135"/>
      <c r="FG24" s="135" t="s">
        <v>60</v>
      </c>
      <c r="FH24" s="135"/>
      <c r="FI24" s="135"/>
      <c r="FJ24" s="135"/>
      <c r="FK24" s="135"/>
      <c r="FL24" s="135"/>
      <c r="FM24" s="135"/>
      <c r="FN24" s="135"/>
      <c r="FO24" s="135"/>
      <c r="FP24" s="135"/>
      <c r="FQ24" s="135"/>
      <c r="FR24" s="135"/>
      <c r="FS24" s="135"/>
      <c r="FT24" s="135"/>
      <c r="FU24" s="135"/>
      <c r="FW24" s="146" t="s">
        <v>63</v>
      </c>
      <c r="FX24" s="146"/>
      <c r="FY24" s="146"/>
      <c r="FZ24" s="146"/>
      <c r="GA24" s="146"/>
      <c r="GB24" s="146"/>
      <c r="GC24" s="146"/>
      <c r="GD24" s="146"/>
      <c r="GE24" s="146"/>
      <c r="GF24" s="146"/>
      <c r="GG24" s="146"/>
      <c r="GH24" s="146"/>
      <c r="GI24" s="146"/>
      <c r="GJ24" s="146"/>
      <c r="GK24" s="146"/>
      <c r="GM24" s="135" t="s">
        <v>66</v>
      </c>
      <c r="GN24" s="135"/>
      <c r="GO24" s="135"/>
      <c r="GP24" s="135"/>
      <c r="GQ24" s="135"/>
      <c r="GR24" s="135"/>
      <c r="GS24" s="135"/>
      <c r="GT24" s="135"/>
      <c r="GU24" s="135"/>
      <c r="GV24" s="135"/>
      <c r="GW24" s="135"/>
      <c r="GX24" s="135"/>
      <c r="GY24" s="135"/>
      <c r="GZ24" s="135" t="s">
        <v>68</v>
      </c>
      <c r="HA24" s="135"/>
      <c r="HC24" s="135" t="s">
        <v>67</v>
      </c>
      <c r="HD24" s="135"/>
      <c r="HE24" s="135"/>
      <c r="HF24" s="135"/>
      <c r="HG24" s="135"/>
      <c r="HH24" s="135"/>
      <c r="HI24" s="135"/>
      <c r="HJ24" s="135"/>
      <c r="HK24" s="135"/>
      <c r="HL24" s="135"/>
      <c r="HM24" s="135"/>
      <c r="HN24" s="135"/>
      <c r="HO24" s="135"/>
      <c r="HP24" s="135" t="s">
        <v>68</v>
      </c>
      <c r="HQ24" s="135"/>
      <c r="HS24" s="135" t="s">
        <v>70</v>
      </c>
      <c r="HT24" s="135"/>
      <c r="HU24" s="135"/>
      <c r="HV24" s="135"/>
      <c r="HW24" s="135"/>
      <c r="HX24" s="135"/>
      <c r="HY24" s="135"/>
      <c r="HZ24" s="135"/>
      <c r="IA24" s="135"/>
      <c r="IB24" s="135"/>
      <c r="IC24" s="135"/>
      <c r="ID24" s="135"/>
      <c r="IE24" s="135"/>
      <c r="IF24" s="135" t="s">
        <v>68</v>
      </c>
      <c r="IG24" s="135"/>
      <c r="II24" s="135" t="s">
        <v>71</v>
      </c>
      <c r="IJ24" s="135"/>
      <c r="IK24" s="135"/>
      <c r="IL24" s="135"/>
      <c r="IM24" s="135"/>
      <c r="IN24" s="135"/>
      <c r="IO24" s="135"/>
      <c r="IP24" s="135"/>
      <c r="IQ24" s="135"/>
      <c r="IR24" s="135"/>
      <c r="IS24" s="135"/>
      <c r="IT24" s="135"/>
      <c r="IU24" s="135"/>
      <c r="IV24" s="135" t="s">
        <v>68</v>
      </c>
      <c r="IW24" s="135"/>
      <c r="IY24" s="135" t="s">
        <v>72</v>
      </c>
      <c r="IZ24" s="135"/>
      <c r="JA24" s="135"/>
      <c r="JB24" s="135"/>
      <c r="JC24" s="135"/>
      <c r="JD24" s="135"/>
      <c r="JE24" s="135"/>
      <c r="JF24" s="135"/>
      <c r="JG24" s="135"/>
      <c r="JH24" s="135"/>
      <c r="JI24" s="135"/>
      <c r="JJ24" s="135"/>
      <c r="JK24" s="135"/>
      <c r="JL24" s="135" t="s">
        <v>68</v>
      </c>
      <c r="JM24" s="135"/>
    </row>
    <row r="25" spans="1:274" x14ac:dyDescent="0.25">
      <c r="C25" s="136" t="s">
        <v>0</v>
      </c>
      <c r="D25" s="136"/>
      <c r="E25" s="136"/>
      <c r="F25" s="136"/>
      <c r="G25" s="136"/>
      <c r="H25" s="136"/>
      <c r="I25" s="136"/>
      <c r="J25" s="136"/>
      <c r="K25" s="136"/>
      <c r="L25" s="136"/>
      <c r="M25" s="136"/>
      <c r="N25" s="136"/>
      <c r="O25" s="136"/>
      <c r="P25" s="137" t="s">
        <v>68</v>
      </c>
      <c r="Q25" s="137"/>
      <c r="S25" s="136" t="s">
        <v>0</v>
      </c>
      <c r="T25" s="136"/>
      <c r="U25" s="136"/>
      <c r="V25" s="136"/>
      <c r="W25" s="136"/>
      <c r="X25" s="136"/>
      <c r="Y25" s="136"/>
      <c r="Z25" s="136"/>
      <c r="AA25" s="136"/>
      <c r="AB25" s="136"/>
      <c r="AC25" s="136"/>
      <c r="AD25" s="136"/>
      <c r="AE25" s="136"/>
      <c r="AF25" s="137" t="s">
        <v>68</v>
      </c>
      <c r="AG25" s="137"/>
      <c r="AI25" s="136" t="s">
        <v>0</v>
      </c>
      <c r="AJ25" s="136"/>
      <c r="AK25" s="136"/>
      <c r="AL25" s="136"/>
      <c r="AM25" s="136"/>
      <c r="AN25" s="136"/>
      <c r="AO25" s="136"/>
      <c r="AP25" s="136"/>
      <c r="AQ25" s="136"/>
      <c r="AR25" s="136"/>
      <c r="AS25" s="136"/>
      <c r="AT25" s="136"/>
      <c r="AU25" s="136"/>
      <c r="AV25" s="137" t="s">
        <v>68</v>
      </c>
      <c r="AW25" s="137"/>
      <c r="AY25" s="136" t="s">
        <v>0</v>
      </c>
      <c r="AZ25" s="136"/>
      <c r="BA25" s="136"/>
      <c r="BB25" s="136"/>
      <c r="BC25" s="136"/>
      <c r="BD25" s="136"/>
      <c r="BE25" s="136"/>
      <c r="BF25" s="136"/>
      <c r="BG25" s="136"/>
      <c r="BH25" s="136"/>
      <c r="BI25" s="136"/>
      <c r="BJ25" s="136"/>
      <c r="BK25" s="136"/>
      <c r="BL25" s="137" t="s">
        <v>68</v>
      </c>
      <c r="BM25" s="137"/>
      <c r="BO25" s="136" t="s">
        <v>0</v>
      </c>
      <c r="BP25" s="136"/>
      <c r="BQ25" s="136"/>
      <c r="BR25" s="136"/>
      <c r="BS25" s="136"/>
      <c r="BT25" s="136"/>
      <c r="BU25" s="136"/>
      <c r="BV25" s="136"/>
      <c r="BW25" s="136"/>
      <c r="BX25" s="136"/>
      <c r="BY25" s="136"/>
      <c r="BZ25" s="136"/>
      <c r="CA25" s="136"/>
      <c r="CB25" s="137" t="s">
        <v>68</v>
      </c>
      <c r="CC25" s="137"/>
      <c r="CE25" s="136" t="s">
        <v>0</v>
      </c>
      <c r="CF25" s="136"/>
      <c r="CG25" s="136"/>
      <c r="CH25" s="136"/>
      <c r="CI25" s="136"/>
      <c r="CJ25" s="136"/>
      <c r="CK25" s="136"/>
      <c r="CL25" s="136"/>
      <c r="CM25" s="136"/>
      <c r="CN25" s="136"/>
      <c r="CO25" s="136"/>
      <c r="CP25" s="136"/>
      <c r="CQ25" s="136"/>
      <c r="CR25" s="137" t="s">
        <v>68</v>
      </c>
      <c r="CS25" s="137"/>
      <c r="CU25" s="136" t="s">
        <v>0</v>
      </c>
      <c r="CV25" s="136"/>
      <c r="CW25" s="136"/>
      <c r="CX25" s="136"/>
      <c r="CY25" s="136"/>
      <c r="CZ25" s="136"/>
      <c r="DA25" s="136"/>
      <c r="DB25" s="136"/>
      <c r="DC25" s="136"/>
      <c r="DD25" s="136"/>
      <c r="DE25" s="136"/>
      <c r="DF25" s="136"/>
      <c r="DG25" s="136"/>
      <c r="DH25" s="137" t="s">
        <v>68</v>
      </c>
      <c r="DI25" s="137"/>
      <c r="DK25" s="136" t="s">
        <v>0</v>
      </c>
      <c r="DL25" s="136"/>
      <c r="DM25" s="136"/>
      <c r="DN25" s="136"/>
      <c r="DO25" s="136"/>
      <c r="DP25" s="136"/>
      <c r="DQ25" s="136"/>
      <c r="DR25" s="136"/>
      <c r="DS25" s="136"/>
      <c r="DT25" s="136"/>
      <c r="DU25" s="136"/>
      <c r="DV25" s="136"/>
      <c r="DW25" s="136"/>
      <c r="DX25" s="137" t="s">
        <v>68</v>
      </c>
      <c r="DY25" s="137"/>
      <c r="EA25" s="136" t="s">
        <v>0</v>
      </c>
      <c r="EB25" s="136"/>
      <c r="EC25" s="136"/>
      <c r="ED25" s="136"/>
      <c r="EE25" s="136"/>
      <c r="EF25" s="136"/>
      <c r="EG25" s="136"/>
      <c r="EH25" s="136"/>
      <c r="EI25" s="136"/>
      <c r="EJ25" s="136"/>
      <c r="EK25" s="136"/>
      <c r="EL25" s="136"/>
      <c r="EM25" s="136"/>
      <c r="EN25" s="137" t="s">
        <v>68</v>
      </c>
      <c r="EO25" s="137"/>
      <c r="EQ25" s="136" t="s">
        <v>0</v>
      </c>
      <c r="ER25" s="136"/>
      <c r="ES25" s="136"/>
      <c r="ET25" s="136"/>
      <c r="EU25" s="136"/>
      <c r="EV25" s="136"/>
      <c r="EW25" s="136"/>
      <c r="EX25" s="136"/>
      <c r="EY25" s="136"/>
      <c r="EZ25" s="136"/>
      <c r="FA25" s="136"/>
      <c r="FB25" s="136"/>
      <c r="FC25" s="136"/>
      <c r="FD25" s="137" t="s">
        <v>68</v>
      </c>
      <c r="FE25" s="137"/>
      <c r="FG25" s="136" t="s">
        <v>0</v>
      </c>
      <c r="FH25" s="136"/>
      <c r="FI25" s="136"/>
      <c r="FJ25" s="136"/>
      <c r="FK25" s="136"/>
      <c r="FL25" s="136"/>
      <c r="FM25" s="136"/>
      <c r="FN25" s="136"/>
      <c r="FO25" s="136"/>
      <c r="FP25" s="136"/>
      <c r="FQ25" s="136"/>
      <c r="FR25" s="136"/>
      <c r="FS25" s="136"/>
      <c r="FT25" s="137" t="s">
        <v>68</v>
      </c>
      <c r="FU25" s="137"/>
      <c r="FW25" s="136" t="s">
        <v>0</v>
      </c>
      <c r="FX25" s="136"/>
      <c r="FY25" s="136"/>
      <c r="FZ25" s="136"/>
      <c r="GA25" s="136"/>
      <c r="GB25" s="136"/>
      <c r="GC25" s="136"/>
      <c r="GD25" s="136"/>
      <c r="GE25" s="136"/>
      <c r="GF25" s="136"/>
      <c r="GG25" s="136"/>
      <c r="GH25" s="136"/>
      <c r="GI25" s="136"/>
      <c r="GJ25" s="137" t="s">
        <v>68</v>
      </c>
      <c r="GK25" s="137"/>
      <c r="GM25" s="136" t="s">
        <v>0</v>
      </c>
      <c r="GN25" s="136"/>
      <c r="GO25" s="136"/>
      <c r="GP25" s="136"/>
      <c r="GQ25" s="136"/>
      <c r="GR25" s="136"/>
      <c r="GS25" s="136"/>
      <c r="GT25" s="136"/>
      <c r="GU25" s="136"/>
      <c r="GV25" s="136"/>
      <c r="GW25" s="136"/>
      <c r="GX25" s="136"/>
      <c r="GY25" s="136"/>
      <c r="GZ25" s="137" t="s">
        <v>68</v>
      </c>
      <c r="HA25" s="137"/>
      <c r="HC25" s="136" t="s">
        <v>0</v>
      </c>
      <c r="HD25" s="136"/>
      <c r="HE25" s="136"/>
      <c r="HF25" s="136"/>
      <c r="HG25" s="136"/>
      <c r="HH25" s="136"/>
      <c r="HI25" s="136"/>
      <c r="HJ25" s="136"/>
      <c r="HK25" s="136"/>
      <c r="HL25" s="136"/>
      <c r="HM25" s="136"/>
      <c r="HN25" s="136"/>
      <c r="HO25" s="136"/>
      <c r="HP25" s="137" t="s">
        <v>68</v>
      </c>
      <c r="HQ25" s="137"/>
      <c r="HS25" s="136" t="s">
        <v>0</v>
      </c>
      <c r="HT25" s="136"/>
      <c r="HU25" s="136"/>
      <c r="HV25" s="136"/>
      <c r="HW25" s="136"/>
      <c r="HX25" s="136"/>
      <c r="HY25" s="136"/>
      <c r="HZ25" s="136"/>
      <c r="IA25" s="136"/>
      <c r="IB25" s="136"/>
      <c r="IC25" s="136"/>
      <c r="ID25" s="136"/>
      <c r="IE25" s="136"/>
      <c r="IF25" s="137" t="s">
        <v>68</v>
      </c>
      <c r="IG25" s="137"/>
      <c r="II25" s="136" t="s">
        <v>0</v>
      </c>
      <c r="IJ25" s="136"/>
      <c r="IK25" s="136"/>
      <c r="IL25" s="136"/>
      <c r="IM25" s="136"/>
      <c r="IN25" s="136"/>
      <c r="IO25" s="136"/>
      <c r="IP25" s="136"/>
      <c r="IQ25" s="136"/>
      <c r="IR25" s="136"/>
      <c r="IS25" s="136"/>
      <c r="IT25" s="136"/>
      <c r="IU25" s="136"/>
      <c r="IV25" s="137" t="s">
        <v>68</v>
      </c>
      <c r="IW25" s="137"/>
      <c r="IY25" s="136" t="s">
        <v>0</v>
      </c>
      <c r="IZ25" s="136"/>
      <c r="JA25" s="136"/>
      <c r="JB25" s="136"/>
      <c r="JC25" s="136"/>
      <c r="JD25" s="136"/>
      <c r="JE25" s="136"/>
      <c r="JF25" s="136"/>
      <c r="JG25" s="136"/>
      <c r="JH25" s="136"/>
      <c r="JI25" s="136"/>
      <c r="JJ25" s="136"/>
      <c r="JK25" s="136"/>
      <c r="JL25" s="137" t="s">
        <v>68</v>
      </c>
      <c r="JM25" s="137"/>
    </row>
    <row r="26" spans="1:274" s="10" customFormat="1" x14ac:dyDescent="0.25">
      <c r="B26" s="10" t="s">
        <v>1</v>
      </c>
      <c r="C26" s="10">
        <v>0</v>
      </c>
      <c r="D26" s="10">
        <v>5</v>
      </c>
      <c r="E26" s="10">
        <v>10</v>
      </c>
      <c r="F26" s="10">
        <v>15</v>
      </c>
      <c r="G26" s="10">
        <v>20</v>
      </c>
      <c r="H26" s="10">
        <v>25</v>
      </c>
      <c r="I26" s="10">
        <v>30</v>
      </c>
      <c r="J26" s="10">
        <v>35</v>
      </c>
      <c r="K26" s="10">
        <v>40</v>
      </c>
      <c r="L26" s="10">
        <v>45</v>
      </c>
      <c r="M26" s="10">
        <v>50</v>
      </c>
      <c r="N26" s="10">
        <v>55</v>
      </c>
      <c r="O26" s="10">
        <v>60</v>
      </c>
      <c r="P26" s="35">
        <v>0.2</v>
      </c>
      <c r="Q26" s="35">
        <v>0.5</v>
      </c>
      <c r="R26" s="89"/>
      <c r="S26" s="10">
        <v>0</v>
      </c>
      <c r="T26" s="10">
        <v>5</v>
      </c>
      <c r="U26" s="10">
        <v>10</v>
      </c>
      <c r="V26" s="10">
        <v>15</v>
      </c>
      <c r="W26" s="10">
        <v>20</v>
      </c>
      <c r="X26" s="10">
        <v>25</v>
      </c>
      <c r="Y26" s="10">
        <v>30</v>
      </c>
      <c r="Z26" s="10">
        <v>35</v>
      </c>
      <c r="AA26" s="10">
        <v>40</v>
      </c>
      <c r="AB26" s="10">
        <v>45</v>
      </c>
      <c r="AC26" s="10">
        <v>50</v>
      </c>
      <c r="AD26" s="10">
        <v>55</v>
      </c>
      <c r="AE26" s="10">
        <v>60</v>
      </c>
      <c r="AF26" s="35">
        <f>P26</f>
        <v>0.2</v>
      </c>
      <c r="AG26" s="35">
        <f>Q26</f>
        <v>0.5</v>
      </c>
      <c r="AI26" s="10">
        <v>0</v>
      </c>
      <c r="AJ26" s="10">
        <v>5</v>
      </c>
      <c r="AK26" s="10">
        <v>10</v>
      </c>
      <c r="AL26" s="10">
        <v>15</v>
      </c>
      <c r="AM26" s="10">
        <v>20</v>
      </c>
      <c r="AN26" s="10">
        <v>25</v>
      </c>
      <c r="AO26" s="10">
        <v>30</v>
      </c>
      <c r="AP26" s="10">
        <v>35</v>
      </c>
      <c r="AQ26" s="10">
        <v>40</v>
      </c>
      <c r="AR26" s="10">
        <v>45</v>
      </c>
      <c r="AS26" s="10">
        <v>50</v>
      </c>
      <c r="AT26" s="10">
        <v>55</v>
      </c>
      <c r="AU26" s="10">
        <v>60</v>
      </c>
      <c r="AV26" s="35">
        <f>AF26</f>
        <v>0.2</v>
      </c>
      <c r="AW26" s="35">
        <f>AG26</f>
        <v>0.5</v>
      </c>
      <c r="AY26" s="10">
        <v>0</v>
      </c>
      <c r="AZ26" s="10">
        <v>5</v>
      </c>
      <c r="BA26" s="10">
        <v>10</v>
      </c>
      <c r="BB26" s="10">
        <v>15</v>
      </c>
      <c r="BC26" s="10">
        <v>20</v>
      </c>
      <c r="BD26" s="10">
        <v>25</v>
      </c>
      <c r="BE26" s="10">
        <v>30</v>
      </c>
      <c r="BF26" s="10">
        <v>35</v>
      </c>
      <c r="BG26" s="10">
        <v>40</v>
      </c>
      <c r="BH26" s="10">
        <v>45</v>
      </c>
      <c r="BI26" s="10">
        <v>50</v>
      </c>
      <c r="BJ26" s="10">
        <v>55</v>
      </c>
      <c r="BK26" s="10">
        <v>60</v>
      </c>
      <c r="BL26" s="35">
        <f>AV26</f>
        <v>0.2</v>
      </c>
      <c r="BM26" s="35">
        <f>AW26</f>
        <v>0.5</v>
      </c>
      <c r="BO26" s="10">
        <v>0</v>
      </c>
      <c r="BP26" s="10">
        <v>5</v>
      </c>
      <c r="BQ26" s="10">
        <v>10</v>
      </c>
      <c r="BR26" s="10">
        <v>15</v>
      </c>
      <c r="BS26" s="10">
        <v>20</v>
      </c>
      <c r="BT26" s="10">
        <v>25</v>
      </c>
      <c r="BU26" s="10">
        <v>30</v>
      </c>
      <c r="BV26" s="10">
        <v>35</v>
      </c>
      <c r="BW26" s="10">
        <v>40</v>
      </c>
      <c r="BX26" s="10">
        <v>45</v>
      </c>
      <c r="BY26" s="10">
        <v>50</v>
      </c>
      <c r="BZ26" s="10">
        <v>55</v>
      </c>
      <c r="CA26" s="10">
        <v>60</v>
      </c>
      <c r="CB26" s="35">
        <f>BL26</f>
        <v>0.2</v>
      </c>
      <c r="CC26" s="35">
        <f>BM26</f>
        <v>0.5</v>
      </c>
      <c r="CE26" s="10">
        <v>0</v>
      </c>
      <c r="CF26" s="10">
        <v>5</v>
      </c>
      <c r="CG26" s="10">
        <v>10</v>
      </c>
      <c r="CH26" s="10">
        <v>15</v>
      </c>
      <c r="CI26" s="10">
        <v>20</v>
      </c>
      <c r="CJ26" s="10">
        <v>25</v>
      </c>
      <c r="CK26" s="10">
        <v>30</v>
      </c>
      <c r="CL26" s="10">
        <v>35</v>
      </c>
      <c r="CM26" s="10">
        <v>40</v>
      </c>
      <c r="CN26" s="10">
        <v>45</v>
      </c>
      <c r="CO26" s="10">
        <v>50</v>
      </c>
      <c r="CP26" s="10">
        <v>55</v>
      </c>
      <c r="CQ26" s="10">
        <v>60</v>
      </c>
      <c r="CR26" s="35">
        <f>CB26</f>
        <v>0.2</v>
      </c>
      <c r="CS26" s="35">
        <f>CC26</f>
        <v>0.5</v>
      </c>
      <c r="CU26" s="10">
        <v>0</v>
      </c>
      <c r="CV26" s="10">
        <v>5</v>
      </c>
      <c r="CW26" s="10">
        <v>10</v>
      </c>
      <c r="CX26" s="10">
        <v>15</v>
      </c>
      <c r="CY26" s="10">
        <v>20</v>
      </c>
      <c r="CZ26" s="10">
        <v>25</v>
      </c>
      <c r="DA26" s="10">
        <v>30</v>
      </c>
      <c r="DB26" s="10">
        <v>35</v>
      </c>
      <c r="DC26" s="10">
        <v>40</v>
      </c>
      <c r="DD26" s="10">
        <v>45</v>
      </c>
      <c r="DE26" s="10">
        <v>50</v>
      </c>
      <c r="DF26" s="10">
        <v>55</v>
      </c>
      <c r="DG26" s="10">
        <v>60</v>
      </c>
      <c r="DH26" s="35">
        <f>CB26</f>
        <v>0.2</v>
      </c>
      <c r="DI26" s="35">
        <f>CC26</f>
        <v>0.5</v>
      </c>
      <c r="DK26" s="10">
        <v>0</v>
      </c>
      <c r="DL26" s="10">
        <v>5</v>
      </c>
      <c r="DM26" s="10">
        <v>10</v>
      </c>
      <c r="DN26" s="10">
        <v>15</v>
      </c>
      <c r="DO26" s="10">
        <v>20</v>
      </c>
      <c r="DP26" s="10">
        <v>25</v>
      </c>
      <c r="DQ26" s="10">
        <v>30</v>
      </c>
      <c r="DR26" s="10">
        <v>35</v>
      </c>
      <c r="DS26" s="10">
        <v>40</v>
      </c>
      <c r="DT26" s="10">
        <v>45</v>
      </c>
      <c r="DU26" s="10">
        <v>50</v>
      </c>
      <c r="DV26" s="10">
        <v>55</v>
      </c>
      <c r="DW26" s="10">
        <v>60</v>
      </c>
      <c r="DX26" s="35">
        <f>DH26</f>
        <v>0.2</v>
      </c>
      <c r="DY26" s="35">
        <f>DI26</f>
        <v>0.5</v>
      </c>
      <c r="EA26" s="10">
        <v>0</v>
      </c>
      <c r="EB26" s="10">
        <v>5</v>
      </c>
      <c r="EC26" s="10">
        <v>10</v>
      </c>
      <c r="ED26" s="10">
        <v>15</v>
      </c>
      <c r="EE26" s="10">
        <v>20</v>
      </c>
      <c r="EF26" s="10">
        <v>25</v>
      </c>
      <c r="EG26" s="10">
        <v>30</v>
      </c>
      <c r="EH26" s="10">
        <v>35</v>
      </c>
      <c r="EI26" s="10">
        <v>40</v>
      </c>
      <c r="EJ26" s="10">
        <v>45</v>
      </c>
      <c r="EK26" s="10">
        <v>50</v>
      </c>
      <c r="EL26" s="10">
        <v>55</v>
      </c>
      <c r="EM26" s="10">
        <v>60</v>
      </c>
      <c r="EN26" s="35">
        <f>DX26</f>
        <v>0.2</v>
      </c>
      <c r="EO26" s="35">
        <f>DY26</f>
        <v>0.5</v>
      </c>
      <c r="EQ26" s="10">
        <v>0</v>
      </c>
      <c r="ER26" s="10">
        <v>5</v>
      </c>
      <c r="ES26" s="10">
        <v>10</v>
      </c>
      <c r="ET26" s="10">
        <v>15</v>
      </c>
      <c r="EU26" s="10">
        <v>20</v>
      </c>
      <c r="EV26" s="10">
        <v>25</v>
      </c>
      <c r="EW26" s="10">
        <v>30</v>
      </c>
      <c r="EX26" s="10">
        <v>35</v>
      </c>
      <c r="EY26" s="10">
        <v>40</v>
      </c>
      <c r="EZ26" s="10">
        <v>45</v>
      </c>
      <c r="FA26" s="10">
        <v>50</v>
      </c>
      <c r="FB26" s="10">
        <v>55</v>
      </c>
      <c r="FC26" s="10">
        <v>60</v>
      </c>
      <c r="FD26" s="35">
        <f>DX26</f>
        <v>0.2</v>
      </c>
      <c r="FE26" s="35">
        <f>DY26</f>
        <v>0.5</v>
      </c>
      <c r="FG26" s="10">
        <v>0</v>
      </c>
      <c r="FH26" s="10">
        <v>5</v>
      </c>
      <c r="FI26" s="10">
        <v>10</v>
      </c>
      <c r="FJ26" s="10">
        <v>15</v>
      </c>
      <c r="FK26" s="10">
        <v>20</v>
      </c>
      <c r="FL26" s="10">
        <v>25</v>
      </c>
      <c r="FM26" s="10">
        <v>30</v>
      </c>
      <c r="FN26" s="10">
        <v>35</v>
      </c>
      <c r="FO26" s="10">
        <v>40</v>
      </c>
      <c r="FP26" s="10">
        <v>45</v>
      </c>
      <c r="FQ26" s="10">
        <v>50</v>
      </c>
      <c r="FR26" s="10">
        <v>55</v>
      </c>
      <c r="FS26" s="10">
        <v>60</v>
      </c>
      <c r="FT26" s="35">
        <f>FD26</f>
        <v>0.2</v>
      </c>
      <c r="FU26" s="35">
        <f>FE26</f>
        <v>0.5</v>
      </c>
      <c r="FW26" s="10">
        <v>0</v>
      </c>
      <c r="FX26" s="10">
        <v>5</v>
      </c>
      <c r="FY26" s="10">
        <v>10</v>
      </c>
      <c r="FZ26" s="10">
        <v>15</v>
      </c>
      <c r="GA26" s="10">
        <v>20</v>
      </c>
      <c r="GB26" s="10">
        <v>25</v>
      </c>
      <c r="GC26" s="10">
        <v>30</v>
      </c>
      <c r="GD26" s="10">
        <v>35</v>
      </c>
      <c r="GE26" s="10">
        <v>40</v>
      </c>
      <c r="GF26" s="10">
        <v>45</v>
      </c>
      <c r="GG26" s="10">
        <v>50</v>
      </c>
      <c r="GH26" s="10">
        <v>55</v>
      </c>
      <c r="GI26" s="10">
        <v>60</v>
      </c>
      <c r="GJ26" s="35">
        <f>FT26</f>
        <v>0.2</v>
      </c>
      <c r="GK26" s="35">
        <f>FU26</f>
        <v>0.5</v>
      </c>
      <c r="GM26" s="10">
        <v>0</v>
      </c>
      <c r="GN26" s="10">
        <v>5</v>
      </c>
      <c r="GO26" s="10">
        <v>10</v>
      </c>
      <c r="GP26" s="10">
        <v>15</v>
      </c>
      <c r="GQ26" s="10">
        <v>20</v>
      </c>
      <c r="GR26" s="10">
        <v>25</v>
      </c>
      <c r="GS26" s="10">
        <v>30</v>
      </c>
      <c r="GT26" s="10">
        <v>35</v>
      </c>
      <c r="GU26" s="10">
        <v>40</v>
      </c>
      <c r="GV26" s="10">
        <v>45</v>
      </c>
      <c r="GW26" s="10">
        <v>50</v>
      </c>
      <c r="GX26" s="10">
        <v>55</v>
      </c>
      <c r="GY26" s="10">
        <v>60</v>
      </c>
      <c r="GZ26" s="35">
        <f>GJ26</f>
        <v>0.2</v>
      </c>
      <c r="HA26" s="35">
        <f>GK26</f>
        <v>0.5</v>
      </c>
      <c r="HC26" s="10">
        <v>0</v>
      </c>
      <c r="HD26" s="10">
        <v>5</v>
      </c>
      <c r="HE26" s="10">
        <v>10</v>
      </c>
      <c r="HF26" s="10">
        <v>15</v>
      </c>
      <c r="HG26" s="10">
        <v>20</v>
      </c>
      <c r="HH26" s="10">
        <v>25</v>
      </c>
      <c r="HI26" s="10">
        <v>30</v>
      </c>
      <c r="HJ26" s="10">
        <v>35</v>
      </c>
      <c r="HK26" s="10">
        <v>40</v>
      </c>
      <c r="HL26" s="10">
        <v>45</v>
      </c>
      <c r="HM26" s="10">
        <v>50</v>
      </c>
      <c r="HN26" s="10">
        <v>55</v>
      </c>
      <c r="HO26" s="10">
        <v>60</v>
      </c>
      <c r="HP26" s="35">
        <f>GZ26</f>
        <v>0.2</v>
      </c>
      <c r="HQ26" s="35">
        <f>HA26</f>
        <v>0.5</v>
      </c>
      <c r="HS26" s="10">
        <v>0</v>
      </c>
      <c r="HT26" s="10">
        <v>5</v>
      </c>
      <c r="HU26" s="10">
        <v>10</v>
      </c>
      <c r="HV26" s="10">
        <v>15</v>
      </c>
      <c r="HW26" s="10">
        <v>20</v>
      </c>
      <c r="HX26" s="10">
        <v>25</v>
      </c>
      <c r="HY26" s="10">
        <v>30</v>
      </c>
      <c r="HZ26" s="10">
        <v>35</v>
      </c>
      <c r="IA26" s="10">
        <v>40</v>
      </c>
      <c r="IB26" s="10">
        <v>45</v>
      </c>
      <c r="IC26" s="10">
        <v>50</v>
      </c>
      <c r="ID26" s="10">
        <v>55</v>
      </c>
      <c r="IE26" s="10">
        <v>60</v>
      </c>
      <c r="IF26" s="35">
        <f>HP26</f>
        <v>0.2</v>
      </c>
      <c r="IG26" s="35">
        <f>HQ26</f>
        <v>0.5</v>
      </c>
      <c r="II26" s="10">
        <v>0</v>
      </c>
      <c r="IJ26" s="10">
        <v>5</v>
      </c>
      <c r="IK26" s="10">
        <v>10</v>
      </c>
      <c r="IL26" s="10">
        <v>15</v>
      </c>
      <c r="IM26" s="10">
        <v>20</v>
      </c>
      <c r="IN26" s="10">
        <v>25</v>
      </c>
      <c r="IO26" s="10">
        <v>30</v>
      </c>
      <c r="IP26" s="10">
        <v>35</v>
      </c>
      <c r="IQ26" s="10">
        <v>40</v>
      </c>
      <c r="IR26" s="10">
        <v>45</v>
      </c>
      <c r="IS26" s="10">
        <v>50</v>
      </c>
      <c r="IT26" s="10">
        <v>55</v>
      </c>
      <c r="IU26" s="10">
        <v>60</v>
      </c>
      <c r="IV26" s="35">
        <f>IF26</f>
        <v>0.2</v>
      </c>
      <c r="IW26" s="35">
        <f>IG26</f>
        <v>0.5</v>
      </c>
      <c r="IY26" s="87">
        <v>0</v>
      </c>
      <c r="IZ26" s="87">
        <v>5</v>
      </c>
      <c r="JA26" s="87">
        <v>10</v>
      </c>
      <c r="JB26" s="87">
        <v>15</v>
      </c>
      <c r="JC26" s="87">
        <v>20</v>
      </c>
      <c r="JD26" s="87">
        <v>25</v>
      </c>
      <c r="JE26" s="87">
        <v>30</v>
      </c>
      <c r="JF26" s="87">
        <v>35</v>
      </c>
      <c r="JG26" s="87">
        <v>40</v>
      </c>
      <c r="JH26" s="87">
        <v>45</v>
      </c>
      <c r="JI26" s="87">
        <v>50</v>
      </c>
      <c r="JJ26" s="87">
        <v>55</v>
      </c>
      <c r="JK26" s="87">
        <v>60</v>
      </c>
      <c r="JL26" s="35">
        <f>IV26</f>
        <v>0.2</v>
      </c>
      <c r="JM26" s="35">
        <f>IW26</f>
        <v>0.5</v>
      </c>
      <c r="JN26" s="87"/>
    </row>
    <row r="27" spans="1:274" x14ac:dyDescent="0.25">
      <c r="B27" s="2">
        <v>0</v>
      </c>
      <c r="C27" s="37">
        <v>64</v>
      </c>
      <c r="D27" s="37">
        <v>66.085999999999999</v>
      </c>
      <c r="E27" s="37">
        <v>68.882999999999996</v>
      </c>
      <c r="F27" s="37">
        <v>66.186000000000007</v>
      </c>
      <c r="G27" s="37">
        <v>66.507999999999996</v>
      </c>
      <c r="H27" s="37">
        <v>68.034000000000006</v>
      </c>
      <c r="I27" s="37">
        <v>65.39</v>
      </c>
      <c r="J27" s="37">
        <v>65.22</v>
      </c>
      <c r="K27" s="37">
        <v>66.677999999999997</v>
      </c>
      <c r="L27" s="37">
        <v>64.745999999999995</v>
      </c>
      <c r="M27" s="37">
        <v>63.542000000000002</v>
      </c>
      <c r="N27" s="37">
        <v>66.338999999999999</v>
      </c>
      <c r="O27" s="37">
        <v>63.593000000000004</v>
      </c>
      <c r="P27" s="37">
        <v>63.203000000000003</v>
      </c>
      <c r="Q27" s="37">
        <v>59.948999999999998</v>
      </c>
      <c r="S27" s="4">
        <f t="shared" ref="S27:S90" si="8">AY27 + (C$3 * _xlfn.NORM.DIST($B27, C$7, ABS(C$11), FALSE) * _xlfn.NORM.DIST(($B27 - C$7)*C$15, 0, ABS(C$11), TRUE) * 2)
               + (C$4 * _xlfn.NORM.DIST($B27, C$8, ABS(C$12), FALSE) * _xlfn.NORM.DIST(($B27 - C$8)*C$16, 0, ABS(C$12), TRUE) * 2)
               + (C$5 * _xlfn.NORM.DIST($B27, C$9, ABS(C$13), FALSE) * _xlfn.NORM.DIST(($B27 - C$9)*C$17, 0, ABS(C$13), TRUE) * 2)
               + (C$6 * _xlfn.NORM.DIST($B27, C$10, ABS(C$14), FALSE) * _xlfn.NORM.DIST(($B27 - C$10)*C$18, 0, ABS(C$14), TRUE) * 2)</f>
        <v>61.873623365784859</v>
      </c>
      <c r="T27" s="4">
        <f t="shared" ref="T27:T90" si="9">AZ27 + (D$3 * _xlfn.NORM.DIST($B27, D$7, ABS(D$11), FALSE) * _xlfn.NORM.DIST(($B27 - D$7)*D$15, 0, ABS(D$11), TRUE) * 2)
               + (D$4 * _xlfn.NORM.DIST($B27, D$8, ABS(D$12), FALSE) * _xlfn.NORM.DIST(($B27 - D$8)*D$16, 0, ABS(D$12), TRUE) * 2)
               + (D$5 * _xlfn.NORM.DIST($B27, D$9, ABS(D$13), FALSE) * _xlfn.NORM.DIST(($B27 - D$9)*D$17, 0, ABS(D$13), TRUE) * 2)
               + (D$6 * _xlfn.NORM.DIST($B27, D$10, ABS(D$14), FALSE) * _xlfn.NORM.DIST(($B27 - D$10)*D$18, 0, ABS(D$14), TRUE) * 2)</f>
        <v>63.097124798467966</v>
      </c>
      <c r="U27" s="4">
        <f t="shared" ref="U27:U90" si="10">BA27 + (E$3 * _xlfn.NORM.DIST($B27, E$7, ABS(E$11), FALSE) * _xlfn.NORM.DIST(($B27 - E$7)*E$15, 0, ABS(E$11), TRUE) * 2)
               + (E$4 * _xlfn.NORM.DIST($B27, E$8, ABS(E$12), FALSE) * _xlfn.NORM.DIST(($B27 - E$8)*E$16, 0, ABS(E$12), TRUE) * 2)
               + (E$5 * _xlfn.NORM.DIST($B27, E$9, ABS(E$13), FALSE) * _xlfn.NORM.DIST(($B27 - E$9)*E$17, 0, ABS(E$13), TRUE) * 2)
               + (E$6 * _xlfn.NORM.DIST($B27, E$10, ABS(E$14), FALSE) * _xlfn.NORM.DIST(($B27 - E$10)*E$18, 0, ABS(E$14), TRUE) * 2)</f>
        <v>66.654010455789575</v>
      </c>
      <c r="V27" s="4">
        <f t="shared" ref="V27:V90" si="11">BB27 + (F$3 * _xlfn.NORM.DIST($B27, F$7, ABS(F$11), FALSE) * _xlfn.NORM.DIST(($B27 - F$7)*F$15, 0, ABS(F$11), TRUE) * 2)
               + (F$4 * _xlfn.NORM.DIST($B27, F$8, ABS(F$12), FALSE) * _xlfn.NORM.DIST(($B27 - F$8)*F$16, 0, ABS(F$12), TRUE) * 2)
               + (F$5 * _xlfn.NORM.DIST($B27, F$9, ABS(F$13), FALSE) * _xlfn.NORM.DIST(($B27 - F$9)*F$17, 0, ABS(F$13), TRUE) * 2)
               + (F$6 * _xlfn.NORM.DIST($B27, F$10, ABS(F$14), FALSE) * _xlfn.NORM.DIST(($B27 - F$10)*F$18, 0, ABS(F$14), TRUE) * 2)</f>
        <v>66.241343751015464</v>
      </c>
      <c r="W27" s="4">
        <f t="shared" ref="W27:W90" si="12">BC27 + (G$3 * _xlfn.NORM.DIST($B27, G$7, ABS(G$11), FALSE) * _xlfn.NORM.DIST(($B27 - G$7)*G$15, 0, ABS(G$11), TRUE) * 2)
               + (G$4 * _xlfn.NORM.DIST($B27, G$8, ABS(G$12), FALSE) * _xlfn.NORM.DIST(($B27 - G$8)*G$16, 0, ABS(G$12), TRUE) * 2)
               + (G$5 * _xlfn.NORM.DIST($B27, G$9, ABS(G$13), FALSE) * _xlfn.NORM.DIST(($B27 - G$9)*G$17, 0, ABS(G$13), TRUE) * 2)
               + (G$6 * _xlfn.NORM.DIST($B27, G$10, ABS(G$14), FALSE) * _xlfn.NORM.DIST(($B27 - G$10)*G$18, 0, ABS(G$14), TRUE) * 2)</f>
        <v>66.092868626258607</v>
      </c>
      <c r="X27" s="4">
        <f t="shared" ref="X27:X90" si="13">BD27 + (H$3 * _xlfn.NORM.DIST($B27, H$7, ABS(H$11), FALSE) * _xlfn.NORM.DIST(($B27 - H$7)*H$15, 0, ABS(H$11), TRUE) * 2)
               + (H$4 * _xlfn.NORM.DIST($B27, H$8, ABS(H$12), FALSE) * _xlfn.NORM.DIST(($B27 - H$8)*H$16, 0, ABS(H$12), TRUE) * 2)
               + (H$5 * _xlfn.NORM.DIST($B27, H$9, ABS(H$13), FALSE) * _xlfn.NORM.DIST(($B27 - H$9)*H$17, 0, ABS(H$13), TRUE) * 2)
               + (H$6 * _xlfn.NORM.DIST($B27, H$10, ABS(H$14), FALSE) * _xlfn.NORM.DIST(($B27 - H$10)*H$18, 0, ABS(H$14), TRUE) * 2)</f>
        <v>65.656021997853856</v>
      </c>
      <c r="Y27" s="4">
        <f t="shared" ref="Y27:Y90" si="14">BE27 + (I$3 * _xlfn.NORM.DIST($B27, I$7, ABS(I$11), FALSE) * _xlfn.NORM.DIST(($B27 - I$7)*I$15, 0, ABS(I$11), TRUE) * 2)
               + (I$4 * _xlfn.NORM.DIST($B27, I$8, ABS(I$12), FALSE) * _xlfn.NORM.DIST(($B27 - I$8)*I$16, 0, ABS(I$12), TRUE) * 2)
               + (I$5 * _xlfn.NORM.DIST($B27, I$9, ABS(I$13), FALSE) * _xlfn.NORM.DIST(($B27 - I$9)*I$17, 0, ABS(I$13), TRUE) * 2)
               + (I$6 * _xlfn.NORM.DIST($B27, I$10, ABS(I$14), FALSE) * _xlfn.NORM.DIST(($B27 - I$10)*I$18, 0, ABS(I$14), TRUE) * 2)</f>
        <v>66.883550778792795</v>
      </c>
      <c r="Z27" s="4">
        <f t="shared" ref="Z27:Z90" si="15">BF27 + (J$3 * _xlfn.NORM.DIST($B27, J$7, ABS(J$11), FALSE) * _xlfn.NORM.DIST(($B27 - J$7)*J$15, 0, ABS(J$11), TRUE) * 2)
               + (J$4 * _xlfn.NORM.DIST($B27, J$8, ABS(J$12), FALSE) * _xlfn.NORM.DIST(($B27 - J$8)*J$16, 0, ABS(J$12), TRUE) * 2)
               + (J$5 * _xlfn.NORM.DIST($B27, J$9, ABS(J$13), FALSE) * _xlfn.NORM.DIST(($B27 - J$9)*J$17, 0, ABS(J$13), TRUE) * 2)
               + (J$6 * _xlfn.NORM.DIST($B27, J$10, ABS(J$14), FALSE) * _xlfn.NORM.DIST(($B27 - J$10)*J$18, 0, ABS(J$14), TRUE) * 2)</f>
        <v>66.354883294338251</v>
      </c>
      <c r="AA27" s="4">
        <f t="shared" ref="AA27:AA90" si="16">BG27 + (K$3 * _xlfn.NORM.DIST($B27, K$7, ABS(K$11), FALSE) * _xlfn.NORM.DIST(($B27 - K$7)*K$15, 0, ABS(K$11), TRUE) * 2)
               + (K$4 * _xlfn.NORM.DIST($B27, K$8, ABS(K$12), FALSE) * _xlfn.NORM.DIST(($B27 - K$8)*K$16, 0, ABS(K$12), TRUE) * 2)
               + (K$5 * _xlfn.NORM.DIST($B27, K$9, ABS(K$13), FALSE) * _xlfn.NORM.DIST(($B27 - K$9)*K$17, 0, ABS(K$13), TRUE) * 2)
               + (K$6 * _xlfn.NORM.DIST($B27, K$10, ABS(K$14), FALSE) * _xlfn.NORM.DIST(($B27 - K$10)*K$18, 0, ABS(K$14), TRUE) * 2)</f>
        <v>65.635568313214662</v>
      </c>
      <c r="AB27" s="4">
        <f t="shared" ref="AB27:AB90" si="17">BH27 + (L$3 * _xlfn.NORM.DIST($B27, L$7, ABS(L$11), FALSE) * _xlfn.NORM.DIST(($B27 - L$7)*L$15, 0, ABS(L$11), TRUE) * 2)
               + (L$4 * _xlfn.NORM.DIST($B27, L$8, ABS(L$12), FALSE) * _xlfn.NORM.DIST(($B27 - L$8)*L$16, 0, ABS(L$12), TRUE) * 2)
               + (L$5 * _xlfn.NORM.DIST($B27, L$9, ABS(L$13), FALSE) * _xlfn.NORM.DIST(($B27 - L$9)*L$17, 0, ABS(L$13), TRUE) * 2)
               + (L$6 * _xlfn.NORM.DIST($B27, L$10, ABS(L$14), FALSE) * _xlfn.NORM.DIST(($B27 - L$10)*L$18, 0, ABS(L$14), TRUE) * 2)</f>
        <v>63.251977938048562</v>
      </c>
      <c r="AC27" s="4">
        <f t="shared" ref="AC27:AC90" si="18">BI27 + (M$3 * _xlfn.NORM.DIST($B27, M$7, ABS(M$11), FALSE) * _xlfn.NORM.DIST(($B27 - M$7)*M$15, 0, ABS(M$11), TRUE) * 2)
               + (M$4 * _xlfn.NORM.DIST($B27, M$8, ABS(M$12), FALSE) * _xlfn.NORM.DIST(($B27 - M$8)*M$16, 0, ABS(M$12), TRUE) * 2)
               + (M$5 * _xlfn.NORM.DIST($B27, M$9, ABS(M$13), FALSE) * _xlfn.NORM.DIST(($B27 - M$9)*M$17, 0, ABS(M$13), TRUE) * 2)
               + (M$6 * _xlfn.NORM.DIST($B27, M$10, ABS(M$14), FALSE) * _xlfn.NORM.DIST(($B27 - M$10)*M$18, 0, ABS(M$14), TRUE) * 2)</f>
        <v>64.702488864812082</v>
      </c>
      <c r="AD27" s="4">
        <f t="shared" ref="AD27:AD90" si="19">BJ27 + (N$3 * _xlfn.NORM.DIST($B27, N$7, ABS(N$11), FALSE) * _xlfn.NORM.DIST(($B27 - N$7)*N$15, 0, ABS(N$11), TRUE) * 2)
               + (N$4 * _xlfn.NORM.DIST($B27, N$8, ABS(N$12), FALSE) * _xlfn.NORM.DIST(($B27 - N$8)*N$16, 0, ABS(N$12), TRUE) * 2)
               + (N$5 * _xlfn.NORM.DIST($B27, N$9, ABS(N$13), FALSE) * _xlfn.NORM.DIST(($B27 - N$9)*N$17, 0, ABS(N$13), TRUE) * 2)
               + (N$6 * _xlfn.NORM.DIST($B27, N$10, ABS(N$14), FALSE) * _xlfn.NORM.DIST(($B27 - N$10)*N$18, 0, ABS(N$14), TRUE) * 2)</f>
        <v>64.871846759291401</v>
      </c>
      <c r="AE27" s="4">
        <f t="shared" ref="AE27:AE90" si="20">BK27 + (O$3 * _xlfn.NORM.DIST($B27, O$7, ABS(O$11), FALSE) * _xlfn.NORM.DIST(($B27 - O$7)*O$15, 0, ABS(O$11), TRUE) * 2)
               + (O$4 * _xlfn.NORM.DIST($B27, O$8, ABS(O$12), FALSE) * _xlfn.NORM.DIST(($B27 - O$8)*O$16, 0, ABS(O$12), TRUE) * 2)
               + (O$5 * _xlfn.NORM.DIST($B27, O$9, ABS(O$13), FALSE) * _xlfn.NORM.DIST(($B27 - O$9)*O$17, 0, ABS(O$13), TRUE) * 2)
               + (O$6 * _xlfn.NORM.DIST($B27, O$10, ABS(O$14), FALSE) * _xlfn.NORM.DIST(($B27 - O$10)*O$18, 0, ABS(O$14), TRUE) * 2)</f>
        <v>63.503220789394859</v>
      </c>
      <c r="AF27" s="4" t="e">
        <f t="shared" ref="AF27:AF90" si="21">BL27 + (P$3 * _xlfn.NORM.DIST($B27, P$7, ABS(P$11), FALSE) * _xlfn.NORM.DIST(($B27 - P$7)*P$15, 0, ABS(P$11), TRUE) * 2)
               + (P$4 * _xlfn.NORM.DIST($B27, P$8, ABS(P$12), FALSE) * _xlfn.NORM.DIST(($B27 - P$8)*P$16, 0, ABS(P$12), TRUE) * 2)
               + (P$5 * _xlfn.NORM.DIST($B27, P$9, ABS(P$13), FALSE) * _xlfn.NORM.DIST(($B27 - P$9)*P$17, 0, ABS(P$13), TRUE) * 2)
               + (P$6 * _xlfn.NORM.DIST($B27, P$10, ABS(P$14), FALSE) * _xlfn.NORM.DIST(($B27 - P$10)*P$18, 0, ABS(P$14), TRUE) * 2)</f>
        <v>#N/A</v>
      </c>
      <c r="AG27" s="4" t="e">
        <f t="shared" ref="AG27:AG90" si="22">BM27 + (Q$3 * _xlfn.NORM.DIST($B27, Q$7, ABS(Q$11), FALSE) * _xlfn.NORM.DIST(($B27 - Q$7)*Q$15, 0, ABS(Q$11), TRUE) * 2)
               + (Q$4 * _xlfn.NORM.DIST($B27, Q$8, ABS(Q$12), FALSE) * _xlfn.NORM.DIST(($B27 - Q$8)*Q$16, 0, ABS(Q$12), TRUE) * 2)
               + (Q$5 * _xlfn.NORM.DIST($B27, Q$9, ABS(Q$13), FALSE) * _xlfn.NORM.DIST(($B27 - Q$9)*Q$17, 0, ABS(Q$13), TRUE) * 2)
               + (Q$6 * _xlfn.NORM.DIST($B27, Q$10, ABS(Q$14), FALSE) * _xlfn.NORM.DIST(($B27 - Q$10)*Q$18, 0, ABS(Q$14), TRUE) * 2)</f>
        <v>#N/A</v>
      </c>
      <c r="AI27" s="4">
        <f t="shared" ref="AI27:AI90" si="23">IF(OR($B27 &lt; C$230, $B27 &gt; C$233), 0, C27-S27)</f>
        <v>2.1263766342151413</v>
      </c>
      <c r="AJ27" s="4">
        <f t="shared" ref="AJ27:AJ90" si="24">IF(OR($B27 &lt; D$230, $B27 &gt; D$233), 0, D27-T27)</f>
        <v>2.9888752015320321</v>
      </c>
      <c r="AK27" s="4">
        <f t="shared" ref="AK27:AK90" si="25">IF(OR($B27 &lt; E$230, $B27 &gt; E$233), 0, E27-U27)</f>
        <v>2.2289895442104211</v>
      </c>
      <c r="AL27" s="4">
        <f t="shared" ref="AL27:AL90" si="26">IF(OR($B27 &lt; F$230, $B27 &gt; F$233), 0, F27-V27)</f>
        <v>-5.5343751015456633E-2</v>
      </c>
      <c r="AM27" s="4">
        <f t="shared" ref="AM27:AM90" si="27">IF(OR($B27 &lt; G$230, $B27 &gt; G$233), 0, G27-W27)</f>
        <v>0.41513137374138864</v>
      </c>
      <c r="AN27" s="4">
        <f t="shared" ref="AN27:AN90" si="28">IF(OR($B27 &lt; H$230, $B27 &gt; H$233), 0, H27-X27)</f>
        <v>2.3779780021461505</v>
      </c>
      <c r="AO27" s="4">
        <f t="shared" ref="AO27:AO90" si="29">IF(OR($B27 &lt; I$230, $B27 &gt; I$233), 0, I27-Y27)</f>
        <v>-1.4935507787927946</v>
      </c>
      <c r="AP27" s="4">
        <f t="shared" ref="AP27:AP90" si="30">IF(OR($B27 &lt; J$230, $B27 &gt; J$233), 0, J27-Z27)</f>
        <v>-1.1348832943382519</v>
      </c>
      <c r="AQ27" s="4">
        <f t="shared" ref="AQ27:AQ90" si="31">IF(OR($B27 &lt; K$230, $B27 &gt; K$233), 0, K27-AA27)</f>
        <v>1.0424316867853349</v>
      </c>
      <c r="AR27" s="4">
        <f t="shared" ref="AR27:AR90" si="32">IF(OR($B27 &lt; L$230, $B27 &gt; L$233), 0, L27-AB27)</f>
        <v>1.4940220619514335</v>
      </c>
      <c r="AS27" s="4">
        <f t="shared" ref="AS27:AS90" si="33">IF(OR($B27 &lt; M$230, $B27 &gt; M$233), 0, M27-AC27)</f>
        <v>-1.1604888648120806</v>
      </c>
      <c r="AT27" s="4">
        <f t="shared" ref="AT27:AT90" si="34">IF(OR($B27 &lt; N$230, $B27 &gt; N$233), 0, N27-AD27)</f>
        <v>1.4671532407085977</v>
      </c>
      <c r="AU27" s="4">
        <f t="shared" ref="AU27:AU90" si="35">IF(OR($B27 &lt; O$230, $B27 &gt; O$233), 0, O27-AE27)</f>
        <v>8.9779210605144044E-2</v>
      </c>
      <c r="AV27" s="4">
        <f t="shared" ref="AV27:AW42" si="36">IF(OR($B27 &lt; P$230, $B27 &gt; P$233), 0, P27-AF27)</f>
        <v>0</v>
      </c>
      <c r="AW27" s="4">
        <f t="shared" si="36"/>
        <v>0</v>
      </c>
      <c r="AY27" s="2">
        <f>IF(OR($B27 &lt; C$230, $B27 &gt; C$233), #N/A, ((1-FG27)*DK27) + (FG27 - FW27)*EA27 + (FW27*EQ27))</f>
        <v>61.873623332760374</v>
      </c>
      <c r="AZ27" s="2">
        <f t="shared" ref="AZ27:BM42" si="37">IF(OR($B27 &lt; D$230, $B27 &gt; D$233), #N/A, ((1-FH27)*DL27) + (FH27 - FX27)*EB27 + (FX27*ER27))</f>
        <v>63.097123901514486</v>
      </c>
      <c r="BA27" s="2">
        <f t="shared" si="37"/>
        <v>66.654010244821364</v>
      </c>
      <c r="BB27" s="2">
        <f t="shared" si="37"/>
        <v>66.241343662783066</v>
      </c>
      <c r="BC27" s="2">
        <f t="shared" si="37"/>
        <v>66.092868545568649</v>
      </c>
      <c r="BD27" s="2">
        <f t="shared" si="37"/>
        <v>65.65602199650948</v>
      </c>
      <c r="BE27" s="2">
        <f t="shared" si="37"/>
        <v>66.883550764384978</v>
      </c>
      <c r="BF27" s="2">
        <f t="shared" si="37"/>
        <v>66.354883291932694</v>
      </c>
      <c r="BG27" s="2">
        <f t="shared" si="37"/>
        <v>65.635568310708337</v>
      </c>
      <c r="BH27" s="2">
        <f t="shared" si="37"/>
        <v>63.251977936360731</v>
      </c>
      <c r="BI27" s="2">
        <f t="shared" si="37"/>
        <v>64.702488854283828</v>
      </c>
      <c r="BJ27" s="2">
        <f t="shared" si="37"/>
        <v>64.871846600402904</v>
      </c>
      <c r="BK27" s="2">
        <f t="shared" si="37"/>
        <v>63.503220787664397</v>
      </c>
      <c r="BL27" s="2" t="e">
        <f t="shared" si="37"/>
        <v>#N/A</v>
      </c>
      <c r="BM27" s="2" t="e">
        <f t="shared" si="37"/>
        <v>#N/A</v>
      </c>
      <c r="BO27" s="2">
        <f t="shared" ref="BO27:BO90" si="38">IF(AND(IY27 &lt; $CC$22, $B27 &lt; C$7, $B27 &gt; C$230), C27, "")</f>
        <v>64</v>
      </c>
      <c r="BP27" s="2">
        <f t="shared" ref="BP27:BP90" si="39">IF(AND(IZ27 &lt; $CC$22, $B27 &lt; D$7, $B27 &gt; D$230), D27, "")</f>
        <v>66.085999999999999</v>
      </c>
      <c r="BQ27" s="2">
        <f t="shared" ref="BQ27:BQ90" si="40">IF(AND(JA27 &lt; $CC$22, $B27 &lt; E$7, $B27 &gt; E$230), E27, "")</f>
        <v>68.882999999999996</v>
      </c>
      <c r="BR27" s="2">
        <f t="shared" ref="BR27:BR90" si="41">IF(AND(JB27 &lt; $CC$22, $B27 &lt; F$7, $B27 &gt; F$230), F27, "")</f>
        <v>66.186000000000007</v>
      </c>
      <c r="BS27" s="2">
        <f t="shared" ref="BS27:BS90" si="42">IF(AND(JC27 &lt; $CC$22, $B27 &lt; G$7, $B27 &gt; G$230), G27, "")</f>
        <v>66.507999999999996</v>
      </c>
      <c r="BT27" s="2">
        <f t="shared" ref="BT27:BT90" si="43">IF(AND(JD27 &lt; $CC$22, $B27 &lt; H$7, $B27 &gt; H$230), H27, "")</f>
        <v>68.034000000000006</v>
      </c>
      <c r="BU27" s="2">
        <f t="shared" ref="BU27:BU90" si="44">IF(AND(JE27 &lt; $CC$22, $B27 &lt; I$7, $B27 &gt; I$230), I27, "")</f>
        <v>65.39</v>
      </c>
      <c r="BV27" s="2">
        <f t="shared" ref="BV27:BV90" si="45">IF(AND(JF27 &lt; $CC$22, $B27 &lt; J$7, $B27 &gt; J$230), J27, "")</f>
        <v>65.22</v>
      </c>
      <c r="BW27" s="2">
        <f t="shared" ref="BW27:BW90" si="46">IF(AND(JG27 &lt; $CC$22, $B27 &lt; K$7, $B27 &gt; K$230), K27, "")</f>
        <v>66.677999999999997</v>
      </c>
      <c r="BX27" s="2">
        <f t="shared" ref="BX27:BX90" si="47">IF(AND(JH27 &lt; $CC$22, $B27 &lt; L$7, $B27 &gt; L$230), L27, "")</f>
        <v>64.745999999999995</v>
      </c>
      <c r="BY27" s="2">
        <f t="shared" ref="BY27:BY90" si="48">IF(AND(JI27 &lt; $CC$22, $B27 &lt; M$7, $B27 &gt; M$230), M27, "")</f>
        <v>63.542000000000002</v>
      </c>
      <c r="BZ27" s="2">
        <f t="shared" ref="BZ27:BZ90" si="49">IF(AND(JJ27 &lt; $CC$22, $B27 &lt; N$7, $B27 &gt; N$230), N27, "")</f>
        <v>66.338999999999999</v>
      </c>
      <c r="CA27" s="2">
        <f t="shared" ref="CA27:CA90" si="50">IF(AND(JK27 &lt; $CC$22, $B27 &lt; O$7, $B27 &gt; O$230), O27, "")</f>
        <v>63.593000000000004</v>
      </c>
      <c r="CB27" s="2" t="str">
        <f t="shared" ref="CB27:CB90" si="51">IF(AND(JL27 &lt; $CC$22, $B27 &lt; P$7, $B27 &gt; P$230), P27, "")</f>
        <v/>
      </c>
      <c r="CC27" s="2" t="str">
        <f t="shared" ref="CC27:CC90" si="52">IF(AND(JM27 &lt; $CC$22, $B27 &lt; Q$7, $B27 &gt; Q$230), Q27, "")</f>
        <v/>
      </c>
      <c r="CE27" s="2" t="str">
        <f>IF(AND(IY27 &lt; $CS$22, $B27 &gt; C$231, $B27 &lt; C$232), C27, "")</f>
        <v/>
      </c>
      <c r="CF27" s="2" t="str">
        <f t="shared" ref="CF27:CS27" si="53">IF(AND(IZ27 &lt; $CS$22, $B27 &gt; D$231, $B27 &lt; D$232), D27, "")</f>
        <v/>
      </c>
      <c r="CG27" s="2" t="str">
        <f t="shared" si="53"/>
        <v/>
      </c>
      <c r="CH27" s="2" t="str">
        <f t="shared" si="53"/>
        <v/>
      </c>
      <c r="CI27" s="2" t="str">
        <f t="shared" si="53"/>
        <v/>
      </c>
      <c r="CJ27" s="2" t="str">
        <f t="shared" si="53"/>
        <v/>
      </c>
      <c r="CK27" s="2" t="str">
        <f t="shared" si="53"/>
        <v/>
      </c>
      <c r="CL27" s="2" t="str">
        <f t="shared" si="53"/>
        <v/>
      </c>
      <c r="CM27" s="2" t="str">
        <f t="shared" si="53"/>
        <v/>
      </c>
      <c r="CN27" s="2" t="str">
        <f t="shared" si="53"/>
        <v/>
      </c>
      <c r="CO27" s="2" t="str">
        <f t="shared" si="53"/>
        <v/>
      </c>
      <c r="CP27" s="2" t="str">
        <f t="shared" si="53"/>
        <v/>
      </c>
      <c r="CQ27" s="2" t="str">
        <f t="shared" si="53"/>
        <v/>
      </c>
      <c r="CR27" s="2" t="str">
        <f t="shared" si="53"/>
        <v/>
      </c>
      <c r="CS27" s="2" t="str">
        <f t="shared" si="53"/>
        <v/>
      </c>
      <c r="CU27" s="2" t="str">
        <f t="shared" ref="CU27:CU90" si="54">IF(AND(IY27 &lt; $DI$22, $B27 &gt; C$7, $B27 &lt; C$233), C27, "")</f>
        <v/>
      </c>
      <c r="CV27" s="2" t="str">
        <f t="shared" ref="CV27:CV90" si="55">IF(AND(IZ27 &lt; $DI$22, $B27 &gt; D$7, $B27 &lt; D$233), D27, "")</f>
        <v/>
      </c>
      <c r="CW27" s="2" t="str">
        <f t="shared" ref="CW27:CW90" si="56">IF(AND(JA27 &lt; $DI$22, $B27 &gt; E$7, $B27 &lt; E$233), E27, "")</f>
        <v/>
      </c>
      <c r="CX27" s="2" t="str">
        <f t="shared" ref="CX27:CX90" si="57">IF(AND(JB27 &lt; $DI$22, $B27 &gt; F$7, $B27 &lt; F$233), F27, "")</f>
        <v/>
      </c>
      <c r="CY27" s="2" t="str">
        <f t="shared" ref="CY27:CY90" si="58">IF(AND(JC27 &lt; $DI$22, $B27 &gt; G$7, $B27 &lt; G$233), G27, "")</f>
        <v/>
      </c>
      <c r="CZ27" s="2" t="str">
        <f t="shared" ref="CZ27:CZ90" si="59">IF(AND(JD27 &lt; $DI$22, $B27 &gt; H$7, $B27 &lt; H$233), H27, "")</f>
        <v/>
      </c>
      <c r="DA27" s="2" t="str">
        <f t="shared" ref="DA27:DA90" si="60">IF(AND(JE27 &lt; $DI$22, $B27 &gt; I$7, $B27 &lt; I$233), I27, "")</f>
        <v/>
      </c>
      <c r="DB27" s="2" t="str">
        <f t="shared" ref="DB27:DB90" si="61">IF(AND(JF27 &lt; $DI$22, $B27 &gt; J$7, $B27 &lt; J$233), J27, "")</f>
        <v/>
      </c>
      <c r="DC27" s="2" t="str">
        <f t="shared" ref="DC27:DC90" si="62">IF(AND(JG27 &lt; $DI$22, $B27 &gt; K$7, $B27 &lt; K$233), K27, "")</f>
        <v/>
      </c>
      <c r="DD27" s="2" t="str">
        <f t="shared" ref="DD27:DD90" si="63">IF(AND(JH27 &lt; $DI$22, $B27 &gt; L$7, $B27 &lt; L$233), L27, "")</f>
        <v/>
      </c>
      <c r="DE27" s="2" t="str">
        <f t="shared" ref="DE27:DE90" si="64">IF(AND(JI27 &lt; $DI$22, $B27 &gt; M$7, $B27 &lt; M$233), M27, "")</f>
        <v/>
      </c>
      <c r="DF27" s="2" t="str">
        <f t="shared" ref="DF27:DF90" si="65">IF(AND(JJ27 &lt; $DI$22, $B27 &gt; N$7, $B27 &lt; N$233), N27, "")</f>
        <v/>
      </c>
      <c r="DG27" s="2" t="str">
        <f t="shared" ref="DG27:DG90" si="66">IF(AND(JK27 &lt; $DI$22, $B27 &gt; O$7, $B27 &lt; O$233), O27, "")</f>
        <v/>
      </c>
      <c r="DH27" s="2" t="str">
        <f t="shared" ref="DH27:DH90" si="67">IF(AND(JL27 &lt; $DI$22, $B27 &gt; P$7, $B27 &lt; P$233), P27, "")</f>
        <v/>
      </c>
      <c r="DI27" s="2" t="str">
        <f t="shared" ref="DI27:DI90" si="68">IF(AND(JM27 &lt; $DI$22, $B27 &gt; Q$7, $B27 &lt; Q$233), Q27, "")</f>
        <v/>
      </c>
      <c r="DK27" s="2">
        <f t="shared" ref="DK27:DK90" si="69">BO$228*$B27+BO$229</f>
        <v>61.744941176470597</v>
      </c>
      <c r="DL27" s="2">
        <f t="shared" ref="DL27:DY42" si="70">BP$228*$B27+BP$229</f>
        <v>62.999094474153289</v>
      </c>
      <c r="DM27" s="2">
        <f t="shared" si="70"/>
        <v>66.470821746880574</v>
      </c>
      <c r="DN27" s="2">
        <f t="shared" si="70"/>
        <v>66.116409982174687</v>
      </c>
      <c r="DO27" s="2">
        <f t="shared" si="70"/>
        <v>65.788221033868098</v>
      </c>
      <c r="DP27" s="2">
        <f t="shared" si="70"/>
        <v>65.179209523809533</v>
      </c>
      <c r="DQ27" s="2">
        <f t="shared" si="70"/>
        <v>66.649554621848722</v>
      </c>
      <c r="DR27" s="2">
        <f t="shared" si="70"/>
        <v>66.221919047619053</v>
      </c>
      <c r="DS27" s="2">
        <f t="shared" si="70"/>
        <v>65.605823809523841</v>
      </c>
      <c r="DT27" s="2">
        <f t="shared" si="70"/>
        <v>63.051709523809514</v>
      </c>
      <c r="DU27" s="2">
        <f t="shared" si="70"/>
        <v>64.283680952380962</v>
      </c>
      <c r="DV27" s="2">
        <f t="shared" si="70"/>
        <v>64.50205546218487</v>
      </c>
      <c r="DW27" s="2">
        <f t="shared" si="70"/>
        <v>63.303733333333334</v>
      </c>
      <c r="DX27" s="2">
        <f t="shared" si="70"/>
        <v>60.251717460317487</v>
      </c>
      <c r="DY27" s="2">
        <f t="shared" si="70"/>
        <v>55.972782276603638</v>
      </c>
      <c r="EA27" s="2">
        <f t="shared" ref="EA27:EA83" si="71">CE$228*$B27+CE$229</f>
        <v>64.925643736029585</v>
      </c>
      <c r="EB27" s="2">
        <f t="shared" ref="EB27:EB90" si="72">CF$228*$B27+CF$229</f>
        <v>65.083481268251973</v>
      </c>
      <c r="EC27" s="2">
        <f t="shared" ref="EC27:EC90" si="73">CG$228*$B27+CG$229</f>
        <v>70.597373501719758</v>
      </c>
      <c r="ED27" s="2">
        <f t="shared" ref="ED27:ED90" si="74">CH$228*$B27+CH$229</f>
        <v>68.957180253452918</v>
      </c>
      <c r="EE27" s="2">
        <f t="shared" ref="EE27:EE90" si="75">CI$228*$B27+CI$229</f>
        <v>72.805937446198001</v>
      </c>
      <c r="EF27" s="2">
        <f t="shared" ref="EF27:EF90" si="76">CJ$228*$B27+CJ$229</f>
        <v>78.023563141139022</v>
      </c>
      <c r="EG27" s="2">
        <f t="shared" ref="EG27:EG90" si="77">CK$228*$B27+CK$229</f>
        <v>72.498300138748732</v>
      </c>
      <c r="EH27" s="2">
        <f t="shared" ref="EH27:EH90" si="78">CL$228*$B27+CL$229</f>
        <v>69.779363047390518</v>
      </c>
      <c r="EI27" s="2">
        <f t="shared" ref="EI27:EI90" si="79">CM$228*$B27+CM$229</f>
        <v>66.370752353232604</v>
      </c>
      <c r="EJ27" s="2">
        <f t="shared" ref="EJ27:EJ90" si="80">CN$228*$B27+CN$229</f>
        <v>68.420322834851447</v>
      </c>
      <c r="EK27" s="2">
        <f t="shared" ref="EK27:EK90" si="81">CO$228*$B27+CO$229</f>
        <v>75.202608989269905</v>
      </c>
      <c r="EL27" s="2">
        <f t="shared" ref="EL27:EL90" si="82">CP$228*$B27+CP$229</f>
        <v>73.573655120893278</v>
      </c>
      <c r="EM27" s="2">
        <f t="shared" ref="EM27:EM90" si="83">CQ$228*$B27+CQ$229</f>
        <v>68.685997498500285</v>
      </c>
      <c r="EN27" s="2">
        <f t="shared" ref="EN27:EN90" si="84">CR$228*$B27+CR$229</f>
        <v>63.25085964083177</v>
      </c>
      <c r="EO27" s="2">
        <f t="shared" ref="EO27:EO90" si="85">CS$228*$B27+CS$229</f>
        <v>60.414391323770509</v>
      </c>
      <c r="EQ27" s="2">
        <f t="shared" ref="EQ27:EQ90" si="86">CU$228*$B27+CU$229</f>
        <v>65.347363163043866</v>
      </c>
      <c r="ER27" s="2">
        <f t="shared" ref="ER27:FE42" si="87">CV$228*$B27+CV$229</f>
        <v>65.04519276696027</v>
      </c>
      <c r="ES27" s="2">
        <f t="shared" si="87"/>
        <v>70.813948461033661</v>
      </c>
      <c r="ET27" s="2">
        <f t="shared" si="87"/>
        <v>68.884695268424935</v>
      </c>
      <c r="EU27" s="2">
        <f t="shared" si="87"/>
        <v>69.469634878592487</v>
      </c>
      <c r="EV27" s="2">
        <f t="shared" si="87"/>
        <v>73.60215914175329</v>
      </c>
      <c r="EW27" s="2">
        <f t="shared" si="87"/>
        <v>71.962409863162037</v>
      </c>
      <c r="EX27" s="2">
        <f t="shared" si="87"/>
        <v>66.690278719405967</v>
      </c>
      <c r="EY27" s="2">
        <f t="shared" si="87"/>
        <v>68.570230939232772</v>
      </c>
      <c r="EZ27" s="2">
        <f t="shared" si="87"/>
        <v>67.093213185980503</v>
      </c>
      <c r="FA27" s="2">
        <f t="shared" si="87"/>
        <v>75.022776806648054</v>
      </c>
      <c r="FB27" s="2">
        <f t="shared" si="87"/>
        <v>71.895898776975301</v>
      </c>
      <c r="FC27" s="2">
        <f t="shared" si="87"/>
        <v>67.615280245956512</v>
      </c>
      <c r="FD27" s="2">
        <f t="shared" si="87"/>
        <v>64.38652375347688</v>
      </c>
      <c r="FE27" s="2">
        <f t="shared" si="87"/>
        <v>64.444989452931281</v>
      </c>
      <c r="FG27" s="2">
        <f t="shared" ref="FG27:FG90" si="88">POWER(10,($B27-C$231)/C$229)/(1+POWER(10,($B27-C$231)/C$229))</f>
        <v>4.0456930223424545E-2</v>
      </c>
      <c r="FH27" s="2">
        <f t="shared" ref="FH27:FU42" si="89">POWER(10,($B27-D$231)/D$229)/(1+POWER(10,($B27-D$231)/D$229))</f>
        <v>4.7030374702064191E-2</v>
      </c>
      <c r="FI27" s="2">
        <f t="shared" si="89"/>
        <v>4.4392553321919173E-2</v>
      </c>
      <c r="FJ27" s="2">
        <f t="shared" si="89"/>
        <v>4.3978845933847745E-2</v>
      </c>
      <c r="FK27" s="2">
        <f t="shared" si="89"/>
        <v>4.3412146706033355E-2</v>
      </c>
      <c r="FL27" s="2">
        <f t="shared" si="89"/>
        <v>3.7122849262540128E-2</v>
      </c>
      <c r="FM27" s="2">
        <f t="shared" si="89"/>
        <v>4.0008067283243527E-2</v>
      </c>
      <c r="FN27" s="2">
        <f t="shared" si="89"/>
        <v>3.7377781850101044E-2</v>
      </c>
      <c r="FO27" s="2">
        <f t="shared" si="89"/>
        <v>3.887970850622282E-2</v>
      </c>
      <c r="FP27" s="2">
        <f t="shared" si="89"/>
        <v>3.7304025926615837E-2</v>
      </c>
      <c r="FQ27" s="2">
        <f t="shared" si="89"/>
        <v>3.8356165194556507E-2</v>
      </c>
      <c r="FR27" s="2">
        <f t="shared" si="89"/>
        <v>4.076384747022866E-2</v>
      </c>
      <c r="FS27" s="2">
        <f t="shared" si="89"/>
        <v>3.7064118972125346E-2</v>
      </c>
      <c r="FT27" s="2">
        <f t="shared" si="89"/>
        <v>3.2691864839990759E-2</v>
      </c>
      <c r="FU27" s="2">
        <f t="shared" si="89"/>
        <v>2.7260125613537991E-2</v>
      </c>
      <c r="FW27" s="2">
        <f>POWER(10,($B27-C$232)/C$229)/(1+POWER(10,($B27-C$232)/C$229))</f>
        <v>1.6474845162404983E-6</v>
      </c>
      <c r="FX27" s="2">
        <f t="shared" ref="FX27:GK42" si="90">POWER(10,($B27-D$232)/D$229)/(1+POWER(10,($B27-D$232)/D$229))</f>
        <v>1.6869110703110752E-6</v>
      </c>
      <c r="FY27" s="2">
        <f t="shared" si="90"/>
        <v>1.519697571007664E-6</v>
      </c>
      <c r="FZ27" s="2">
        <f t="shared" si="90"/>
        <v>1.6208271431192928E-6</v>
      </c>
      <c r="GA27" s="2">
        <f t="shared" si="90"/>
        <v>1.9850516318789138E-6</v>
      </c>
      <c r="GB27" s="2">
        <f t="shared" si="90"/>
        <v>1.4770219895657024E-6</v>
      </c>
      <c r="GC27" s="2">
        <f t="shared" si="90"/>
        <v>1.6078411700577085E-6</v>
      </c>
      <c r="GD27" s="2">
        <f t="shared" si="90"/>
        <v>1.6579197019832977E-6</v>
      </c>
      <c r="GE27" s="2">
        <f t="shared" si="90"/>
        <v>1.9560895207897205E-6</v>
      </c>
      <c r="GF27" s="2">
        <f t="shared" si="90"/>
        <v>1.8669096893181508E-6</v>
      </c>
      <c r="GG27" s="2">
        <f t="shared" si="90"/>
        <v>1.6995152264155039E-6</v>
      </c>
      <c r="GH27" s="2">
        <f t="shared" si="90"/>
        <v>1.291355890082985E-6</v>
      </c>
      <c r="GI27" s="2">
        <f t="shared" si="90"/>
        <v>1.3309079406920992E-6</v>
      </c>
      <c r="GJ27" s="2">
        <f t="shared" si="90"/>
        <v>1.1748887168793812E-6</v>
      </c>
      <c r="GK27" s="2">
        <f t="shared" si="90"/>
        <v>1.1005245139706544E-6</v>
      </c>
      <c r="GM27" s="86">
        <f xml:space="preserve"> _xlfn.NORM.DIST($B27, C$7, ABS(C$11), TRUE) * _xlfn.NORM.DIST(($B27 - C$7)*C$15, 0, ABS(C$11), TRUE) * 2</f>
        <v>1.8039208147996956E-11</v>
      </c>
      <c r="GN27" s="86">
        <f t="shared" ref="GN27:HA42" si="91" xml:space="preserve"> _xlfn.NORM.DIST($B27, D$7, ABS(D$11), TRUE) * _xlfn.NORM.DIST(($B27 - D$7)*D$15, 0, ABS(D$11), TRUE) * 2</f>
        <v>5.2609925875973054E-10</v>
      </c>
      <c r="GO27" s="86">
        <f t="shared" si="91"/>
        <v>1.2787692209530252E-10</v>
      </c>
      <c r="GP27" s="86">
        <f t="shared" si="91"/>
        <v>5.07006167173902E-11</v>
      </c>
      <c r="GQ27" s="86">
        <f t="shared" si="91"/>
        <v>4.7143816656916609E-11</v>
      </c>
      <c r="GR27" s="86">
        <f t="shared" si="91"/>
        <v>7.5104483779937593E-13</v>
      </c>
      <c r="GS27" s="86">
        <f t="shared" si="91"/>
        <v>7.6135438150686738E-12</v>
      </c>
      <c r="GT27" s="86">
        <f t="shared" si="91"/>
        <v>1.2329730718813331E-12</v>
      </c>
      <c r="GU27" s="86">
        <f t="shared" si="91"/>
        <v>1.3318424658332621E-12</v>
      </c>
      <c r="GV27" s="86">
        <f t="shared" si="91"/>
        <v>9.1951344442373129E-13</v>
      </c>
      <c r="GW27" s="86">
        <f t="shared" si="91"/>
        <v>6.4305354083842627E-12</v>
      </c>
      <c r="GX27" s="86">
        <f t="shared" si="91"/>
        <v>1.006670876323466E-10</v>
      </c>
      <c r="GY27" s="86">
        <f t="shared" si="91"/>
        <v>8.8897708097042582E-13</v>
      </c>
      <c r="GZ27" s="86">
        <f t="shared" si="91"/>
        <v>4.2099668643640674E-16</v>
      </c>
      <c r="HA27" s="86">
        <f t="shared" si="91"/>
        <v>4.1787114298320538E-21</v>
      </c>
      <c r="HC27" s="86">
        <f xml:space="preserve"> _xlfn.NORM.DIST($B27, C$8, ABS(C$12), TRUE) * _xlfn.NORM.DIST(($B27 - C$8)*C$16, 0, ABS(C$12), TRUE) * 2</f>
        <v>5.0813691445227528E-27</v>
      </c>
      <c r="HD27" s="86">
        <f t="shared" ref="HD27:HQ42" si="92" xml:space="preserve"> _xlfn.NORM.DIST($B27, D$8, ABS(D$12), TRUE) * _xlfn.NORM.DIST(($B27 - D$8)*D$16, 0, ABS(D$12), TRUE) * 2</f>
        <v>4.6762637377070669E-20</v>
      </c>
      <c r="HE27" s="86">
        <f t="shared" si="92"/>
        <v>2.7666802074470593E-24</v>
      </c>
      <c r="HF27" s="86">
        <f t="shared" si="92"/>
        <v>8.4076473466754194E-27</v>
      </c>
      <c r="HG27" s="86">
        <f t="shared" si="92"/>
        <v>2.2081464641674037E-28</v>
      </c>
      <c r="HH27" s="86">
        <f t="shared" si="92"/>
        <v>3.2360206215659385E-31</v>
      </c>
      <c r="HI27" s="86">
        <f t="shared" si="92"/>
        <v>5.3880385600025626E-31</v>
      </c>
      <c r="HJ27" s="86">
        <f t="shared" si="92"/>
        <v>8.1629048509159114E-30</v>
      </c>
      <c r="HK27" s="86">
        <f t="shared" si="92"/>
        <v>6.189007515514671E-32</v>
      </c>
      <c r="HL27" s="86">
        <f t="shared" si="92"/>
        <v>2.698345989708885E-32</v>
      </c>
      <c r="HM27" s="86">
        <f t="shared" si="92"/>
        <v>1.4371236197836224E-30</v>
      </c>
      <c r="HN27" s="86">
        <f t="shared" si="92"/>
        <v>1.77588457862967E-26</v>
      </c>
      <c r="HO27" s="86">
        <f t="shared" si="92"/>
        <v>9.1156462812193372E-32</v>
      </c>
      <c r="HP27" s="86">
        <f t="shared" si="92"/>
        <v>1.6955105012723969E-37</v>
      </c>
      <c r="HQ27" s="86">
        <f t="shared" si="92"/>
        <v>1.8922570960727657E-44</v>
      </c>
      <c r="HS27" s="86">
        <f xml:space="preserve"> _xlfn.NORM.DIST($B27, C$9, ABS(C$13), TRUE) * _xlfn.NORM.DIST(($B27 - C$9)*C$17, 0, ABS(C$13), TRUE) * 2</f>
        <v>2.0893728038833406E-113</v>
      </c>
      <c r="HT27" s="86">
        <f t="shared" ref="HT27:IG42" si="93" xml:space="preserve"> _xlfn.NORM.DIST($B27, D$9, ABS(D$13), TRUE) * _xlfn.NORM.DIST(($B27 - D$9)*D$17, 0, ABS(D$13), TRUE) * 2</f>
        <v>2.9354769537692577E-83</v>
      </c>
      <c r="HU27" s="86">
        <f t="shared" si="93"/>
        <v>5.4955967274141756E-104</v>
      </c>
      <c r="HV27" s="86">
        <f t="shared" si="93"/>
        <v>2.2874963375519268E-115</v>
      </c>
      <c r="HW27" s="86">
        <f t="shared" si="93"/>
        <v>1.8317412045399041E-119</v>
      </c>
      <c r="HX27" s="86">
        <f t="shared" si="93"/>
        <v>2.1600254008489827E-135</v>
      </c>
      <c r="HY27" s="86">
        <f t="shared" si="93"/>
        <v>2.0913635558435386E-133</v>
      </c>
      <c r="HZ27" s="86">
        <f t="shared" si="93"/>
        <v>2.5202304759825502E-127</v>
      </c>
      <c r="IA27" s="86">
        <f t="shared" si="93"/>
        <v>1.4095867813419131E-138</v>
      </c>
      <c r="IB27" s="86">
        <f t="shared" si="93"/>
        <v>1.3274858240561894E-139</v>
      </c>
      <c r="IC27" s="86">
        <f t="shared" si="93"/>
        <v>3.5985494380106569E-131</v>
      </c>
      <c r="ID27" s="86">
        <f t="shared" si="93"/>
        <v>4.8389966128939577E-113</v>
      </c>
      <c r="IE27" s="86">
        <f t="shared" si="93"/>
        <v>8.7788093786106503E-138</v>
      </c>
      <c r="IF27" s="86">
        <f t="shared" si="93"/>
        <v>4.9393456482167116E-118</v>
      </c>
      <c r="IG27" s="86">
        <f t="shared" si="93"/>
        <v>1.2894977463614599E-88</v>
      </c>
      <c r="II27" s="86">
        <f xml:space="preserve"> _xlfn.NORM.DIST($B27, C$10, ABS(C$14), TRUE) * _xlfn.NORM.DIST(($B27 - C$10)*C$18, 0, ABS(C$14), TRUE) * 2</f>
        <v>0</v>
      </c>
      <c r="IJ27" s="86">
        <f t="shared" ref="IJ27:IW27" si="94" xml:space="preserve"> _xlfn.NORM.DIST($B27, D$10, ABS(D$14), TRUE) * _xlfn.NORM.DIST(($B27 - D$10)*D$18, 0, ABS(D$14), TRUE) * 2</f>
        <v>3.2058780733576835E-228</v>
      </c>
      <c r="IK27" s="86">
        <f t="shared" si="94"/>
        <v>2.5049207175062507E-288</v>
      </c>
      <c r="IL27" s="86">
        <f t="shared" si="94"/>
        <v>0</v>
      </c>
      <c r="IM27" s="86">
        <f t="shared" si="94"/>
        <v>0</v>
      </c>
      <c r="IN27" s="86">
        <f t="shared" si="94"/>
        <v>0</v>
      </c>
      <c r="IO27" s="86">
        <f t="shared" si="94"/>
        <v>0</v>
      </c>
      <c r="IP27" s="86">
        <f t="shared" si="94"/>
        <v>0</v>
      </c>
      <c r="IQ27" s="86">
        <f t="shared" si="94"/>
        <v>0</v>
      </c>
      <c r="IR27" s="86">
        <f t="shared" si="94"/>
        <v>0</v>
      </c>
      <c r="IS27" s="86">
        <f t="shared" si="94"/>
        <v>0</v>
      </c>
      <c r="IT27" s="86">
        <f t="shared" si="94"/>
        <v>0</v>
      </c>
      <c r="IU27" s="86">
        <f t="shared" si="94"/>
        <v>0</v>
      </c>
      <c r="IV27" s="86">
        <f t="shared" si="94"/>
        <v>0</v>
      </c>
      <c r="IW27" s="86">
        <f t="shared" si="94"/>
        <v>2.7275074980396186E-284</v>
      </c>
      <c r="IY27" s="86">
        <f>GM27+HC27+HS27+II27</f>
        <v>1.8039208147996963E-11</v>
      </c>
      <c r="IZ27" s="86">
        <f t="shared" ref="IZ27:JM27" si="95">GN27+HD27+HT27+IJ27</f>
        <v>5.2609925880649313E-10</v>
      </c>
      <c r="JA27" s="86">
        <f t="shared" si="95"/>
        <v>1.2787692209530529E-10</v>
      </c>
      <c r="JB27" s="86">
        <f t="shared" si="95"/>
        <v>5.0700616717390206E-11</v>
      </c>
      <c r="JC27" s="86">
        <f t="shared" si="95"/>
        <v>4.7143816656916609E-11</v>
      </c>
      <c r="JD27" s="86">
        <f t="shared" si="95"/>
        <v>7.5104483779937593E-13</v>
      </c>
      <c r="JE27" s="86">
        <f t="shared" si="95"/>
        <v>7.6135438150686738E-12</v>
      </c>
      <c r="JF27" s="86">
        <f t="shared" si="95"/>
        <v>1.2329730718813331E-12</v>
      </c>
      <c r="JG27" s="86">
        <f t="shared" si="95"/>
        <v>1.3318424658332621E-12</v>
      </c>
      <c r="JH27" s="86">
        <f t="shared" si="95"/>
        <v>9.1951344442373129E-13</v>
      </c>
      <c r="JI27" s="86">
        <f t="shared" si="95"/>
        <v>6.4305354083842627E-12</v>
      </c>
      <c r="JJ27" s="86">
        <f t="shared" si="95"/>
        <v>1.0066708763234661E-10</v>
      </c>
      <c r="JK27" s="86">
        <f t="shared" si="95"/>
        <v>8.8897708097042582E-13</v>
      </c>
      <c r="JL27" s="86">
        <f t="shared" si="95"/>
        <v>4.2099668643640674E-16</v>
      </c>
      <c r="JM27" s="86">
        <f t="shared" si="95"/>
        <v>4.1787114298320538E-21</v>
      </c>
    </row>
    <row r="28" spans="1:274" x14ac:dyDescent="0.25">
      <c r="B28" s="2">
        <v>1</v>
      </c>
      <c r="C28" s="37">
        <v>65.2</v>
      </c>
      <c r="D28" s="37">
        <v>66.069000000000003</v>
      </c>
      <c r="E28" s="37">
        <v>68.117000000000004</v>
      </c>
      <c r="F28" s="37">
        <v>68.474999999999994</v>
      </c>
      <c r="G28" s="37">
        <v>69.016999999999996</v>
      </c>
      <c r="H28" s="37">
        <v>66.694999999999993</v>
      </c>
      <c r="I28" s="37">
        <v>67.881</v>
      </c>
      <c r="J28" s="37">
        <v>68.457999999999998</v>
      </c>
      <c r="K28" s="37">
        <v>68.22</v>
      </c>
      <c r="L28" s="37">
        <v>63.253999999999998</v>
      </c>
      <c r="M28" s="37">
        <v>65.846999999999994</v>
      </c>
      <c r="N28" s="37">
        <v>65.948999999999998</v>
      </c>
      <c r="O28" s="37">
        <v>64.558999999999997</v>
      </c>
      <c r="P28" s="37">
        <v>62</v>
      </c>
      <c r="Q28" s="37">
        <v>59.932000000000002</v>
      </c>
      <c r="S28" s="4">
        <f t="shared" si="8"/>
        <v>62.307407391618781</v>
      </c>
      <c r="T28" s="4">
        <f t="shared" si="9"/>
        <v>63.461548584128565</v>
      </c>
      <c r="U28" s="4">
        <f t="shared" si="10"/>
        <v>66.94062903722012</v>
      </c>
      <c r="V28" s="4">
        <f t="shared" si="11"/>
        <v>66.471966154056943</v>
      </c>
      <c r="W28" s="4">
        <f t="shared" si="12"/>
        <v>66.327792289869976</v>
      </c>
      <c r="X28" s="4">
        <f t="shared" si="13"/>
        <v>65.90560404380463</v>
      </c>
      <c r="Y28" s="4">
        <f t="shared" si="14"/>
        <v>67.077763644979385</v>
      </c>
      <c r="Z28" s="4">
        <f t="shared" si="15"/>
        <v>66.511413203778105</v>
      </c>
      <c r="AA28" s="4">
        <f t="shared" si="16"/>
        <v>65.767401644062019</v>
      </c>
      <c r="AB28" s="4">
        <f t="shared" si="17"/>
        <v>63.523679939494777</v>
      </c>
      <c r="AC28" s="4">
        <f t="shared" si="18"/>
        <v>65.008114014283635</v>
      </c>
      <c r="AD28" s="4">
        <f t="shared" si="19"/>
        <v>65.189369246974465</v>
      </c>
      <c r="AE28" s="4">
        <f t="shared" si="20"/>
        <v>63.712143474851246</v>
      </c>
      <c r="AF28" s="4">
        <f t="shared" si="21"/>
        <v>60.434737013992283</v>
      </c>
      <c r="AG28" s="4" t="e">
        <f t="shared" si="22"/>
        <v>#N/A</v>
      </c>
      <c r="AI28" s="4">
        <f t="shared" si="23"/>
        <v>2.8925926083812215</v>
      </c>
      <c r="AJ28" s="4">
        <f t="shared" si="24"/>
        <v>2.6074514158714379</v>
      </c>
      <c r="AK28" s="4">
        <f t="shared" si="25"/>
        <v>1.1763709627798846</v>
      </c>
      <c r="AL28" s="4">
        <f t="shared" si="26"/>
        <v>2.003033845943051</v>
      </c>
      <c r="AM28" s="4">
        <f t="shared" si="27"/>
        <v>2.6892077101300202</v>
      </c>
      <c r="AN28" s="4">
        <f t="shared" si="28"/>
        <v>0.78939595619536362</v>
      </c>
      <c r="AO28" s="4">
        <f t="shared" si="29"/>
        <v>0.80323635502061563</v>
      </c>
      <c r="AP28" s="4">
        <f t="shared" si="30"/>
        <v>1.9465867962218937</v>
      </c>
      <c r="AQ28" s="4">
        <f t="shared" si="31"/>
        <v>2.4525983559379796</v>
      </c>
      <c r="AR28" s="4">
        <f t="shared" si="32"/>
        <v>-0.26967993949477886</v>
      </c>
      <c r="AS28" s="4">
        <f t="shared" si="33"/>
        <v>0.83888598571635953</v>
      </c>
      <c r="AT28" s="4">
        <f t="shared" si="34"/>
        <v>0.75963075302553307</v>
      </c>
      <c r="AU28" s="4">
        <f t="shared" si="35"/>
        <v>0.84685652514875187</v>
      </c>
      <c r="AV28" s="4">
        <f t="shared" si="36"/>
        <v>1.565262986007717</v>
      </c>
      <c r="AW28" s="4">
        <f t="shared" si="36"/>
        <v>0</v>
      </c>
      <c r="AY28" s="2">
        <f t="shared" ref="AY28:AY91" si="96">IF(OR($B28 &lt; C$230, $B28 &gt; C$233), #N/A, ((1-FG28)*DK28) + (FG28 - FW28)*EA28 + (FW28*EQ28))</f>
        <v>62.307407316806596</v>
      </c>
      <c r="AZ28" s="2">
        <f t="shared" si="37"/>
        <v>63.461546779427728</v>
      </c>
      <c r="BA28" s="2">
        <f t="shared" si="37"/>
        <v>66.940628590041726</v>
      </c>
      <c r="BB28" s="2">
        <f t="shared" si="37"/>
        <v>66.471965959238304</v>
      </c>
      <c r="BC28" s="2">
        <f t="shared" si="37"/>
        <v>66.327792111713677</v>
      </c>
      <c r="BD28" s="2">
        <f t="shared" si="37"/>
        <v>65.905604040368345</v>
      </c>
      <c r="BE28" s="2">
        <f t="shared" si="37"/>
        <v>67.077763611125803</v>
      </c>
      <c r="BF28" s="2">
        <f t="shared" si="37"/>
        <v>66.511413197753939</v>
      </c>
      <c r="BG28" s="2">
        <f t="shared" si="37"/>
        <v>65.767401637734608</v>
      </c>
      <c r="BH28" s="2">
        <f t="shared" si="37"/>
        <v>63.523679935213842</v>
      </c>
      <c r="BI28" s="2">
        <f t="shared" si="37"/>
        <v>65.008113989641501</v>
      </c>
      <c r="BJ28" s="2">
        <f t="shared" si="37"/>
        <v>65.189368913578193</v>
      </c>
      <c r="BK28" s="2">
        <f t="shared" si="37"/>
        <v>63.712143470463786</v>
      </c>
      <c r="BL28" s="2">
        <f t="shared" si="37"/>
        <v>60.434737013989327</v>
      </c>
      <c r="BM28" s="2" t="e">
        <f t="shared" si="37"/>
        <v>#N/A</v>
      </c>
      <c r="BO28" s="2">
        <f t="shared" si="38"/>
        <v>65.2</v>
      </c>
      <c r="BP28" s="2">
        <f t="shared" si="39"/>
        <v>66.069000000000003</v>
      </c>
      <c r="BQ28" s="2">
        <f t="shared" si="40"/>
        <v>68.117000000000004</v>
      </c>
      <c r="BR28" s="2">
        <f t="shared" si="41"/>
        <v>68.474999999999994</v>
      </c>
      <c r="BS28" s="2">
        <f t="shared" si="42"/>
        <v>69.016999999999996</v>
      </c>
      <c r="BT28" s="2">
        <f t="shared" si="43"/>
        <v>66.694999999999993</v>
      </c>
      <c r="BU28" s="2">
        <f t="shared" si="44"/>
        <v>67.881</v>
      </c>
      <c r="BV28" s="2">
        <f t="shared" si="45"/>
        <v>68.457999999999998</v>
      </c>
      <c r="BW28" s="2">
        <f t="shared" si="46"/>
        <v>68.22</v>
      </c>
      <c r="BX28" s="2">
        <f t="shared" si="47"/>
        <v>63.253999999999998</v>
      </c>
      <c r="BY28" s="2">
        <f t="shared" si="48"/>
        <v>65.846999999999994</v>
      </c>
      <c r="BZ28" s="2">
        <f t="shared" si="49"/>
        <v>65.948999999999998</v>
      </c>
      <c r="CA28" s="2">
        <f t="shared" si="50"/>
        <v>64.558999999999997</v>
      </c>
      <c r="CB28" s="2">
        <f t="shared" si="51"/>
        <v>62</v>
      </c>
      <c r="CC28" s="2" t="str">
        <f t="shared" si="52"/>
        <v/>
      </c>
      <c r="CE28" s="2" t="str">
        <f t="shared" ref="CE28:CE91" si="97">IF(AND(IY28 &lt; $CS$22, $B28 &gt; C$231, $B28 &lt; C$232), C28, "")</f>
        <v/>
      </c>
      <c r="CF28" s="2" t="str">
        <f t="shared" ref="CF28:CF91" si="98">IF(AND(IZ28 &lt; $CS$22, $B28 &gt; D$231, $B28 &lt; D$232), D28, "")</f>
        <v/>
      </c>
      <c r="CG28" s="2" t="str">
        <f t="shared" ref="CG28:CG91" si="99">IF(AND(JA28 &lt; $CS$22, $B28 &gt; E$231, $B28 &lt; E$232), E28, "")</f>
        <v/>
      </c>
      <c r="CH28" s="2" t="str">
        <f t="shared" ref="CH28:CH91" si="100">IF(AND(JB28 &lt; $CS$22, $B28 &gt; F$231, $B28 &lt; F$232), F28, "")</f>
        <v/>
      </c>
      <c r="CI28" s="2" t="str">
        <f t="shared" ref="CI28:CI91" si="101">IF(AND(JC28 &lt; $CS$22, $B28 &gt; G$231, $B28 &lt; G$232), G28, "")</f>
        <v/>
      </c>
      <c r="CJ28" s="2" t="str">
        <f t="shared" ref="CJ28:CJ91" si="102">IF(AND(JD28 &lt; $CS$22, $B28 &gt; H$231, $B28 &lt; H$232), H28, "")</f>
        <v/>
      </c>
      <c r="CK28" s="2" t="str">
        <f t="shared" ref="CK28:CK91" si="103">IF(AND(JE28 &lt; $CS$22, $B28 &gt; I$231, $B28 &lt; I$232), I28, "")</f>
        <v/>
      </c>
      <c r="CL28" s="2" t="str">
        <f t="shared" ref="CL28:CL91" si="104">IF(AND(JF28 &lt; $CS$22, $B28 &gt; J$231, $B28 &lt; J$232), J28, "")</f>
        <v/>
      </c>
      <c r="CM28" s="2" t="str">
        <f t="shared" ref="CM28:CM91" si="105">IF(AND(JG28 &lt; $CS$22, $B28 &gt; K$231, $B28 &lt; K$232), K28, "")</f>
        <v/>
      </c>
      <c r="CN28" s="2" t="str">
        <f t="shared" ref="CN28:CN91" si="106">IF(AND(JH28 &lt; $CS$22, $B28 &gt; L$231, $B28 &lt; L$232), L28, "")</f>
        <v/>
      </c>
      <c r="CO28" s="2" t="str">
        <f t="shared" ref="CO28:CO91" si="107">IF(AND(JI28 &lt; $CS$22, $B28 &gt; M$231, $B28 &lt; M$232), M28, "")</f>
        <v/>
      </c>
      <c r="CP28" s="2" t="str">
        <f t="shared" ref="CP28:CP91" si="108">IF(AND(JJ28 &lt; $CS$22, $B28 &gt; N$231, $B28 &lt; N$232), N28, "")</f>
        <v/>
      </c>
      <c r="CQ28" s="2" t="str">
        <f t="shared" ref="CQ28:CQ91" si="109">IF(AND(JK28 &lt; $CS$22, $B28 &gt; O$231, $B28 &lt; O$232), O28, "")</f>
        <v/>
      </c>
      <c r="CR28" s="2" t="str">
        <f t="shared" ref="CR28:CR91" si="110">IF(AND(JL28 &lt; $CS$22, $B28 &gt; P$231, $B28 &lt; P$232), P28, "")</f>
        <v/>
      </c>
      <c r="CS28" s="2" t="str">
        <f t="shared" ref="CS28:CS91" si="111">IF(AND(JM28 &lt; $CS$22, $B28 &gt; Q$231, $B28 &lt; Q$232), Q28, "")</f>
        <v/>
      </c>
      <c r="CU28" s="2" t="str">
        <f t="shared" si="54"/>
        <v/>
      </c>
      <c r="CV28" s="2" t="str">
        <f t="shared" si="55"/>
        <v/>
      </c>
      <c r="CW28" s="2" t="str">
        <f t="shared" si="56"/>
        <v/>
      </c>
      <c r="CX28" s="2" t="str">
        <f t="shared" si="57"/>
        <v/>
      </c>
      <c r="CY28" s="2" t="str">
        <f t="shared" si="58"/>
        <v/>
      </c>
      <c r="CZ28" s="2" t="str">
        <f t="shared" si="59"/>
        <v/>
      </c>
      <c r="DA28" s="2" t="str">
        <f t="shared" si="60"/>
        <v/>
      </c>
      <c r="DB28" s="2" t="str">
        <f t="shared" si="61"/>
        <v/>
      </c>
      <c r="DC28" s="2" t="str">
        <f t="shared" si="62"/>
        <v/>
      </c>
      <c r="DD28" s="2" t="str">
        <f t="shared" si="63"/>
        <v/>
      </c>
      <c r="DE28" s="2" t="str">
        <f t="shared" si="64"/>
        <v/>
      </c>
      <c r="DF28" s="2" t="str">
        <f t="shared" si="65"/>
        <v/>
      </c>
      <c r="DG28" s="2" t="str">
        <f t="shared" si="66"/>
        <v/>
      </c>
      <c r="DH28" s="2" t="str">
        <f t="shared" si="67"/>
        <v/>
      </c>
      <c r="DI28" s="2" t="str">
        <f t="shared" si="68"/>
        <v/>
      </c>
      <c r="DK28" s="2">
        <f t="shared" si="69"/>
        <v>62.19170053475937</v>
      </c>
      <c r="DL28" s="2">
        <f t="shared" si="70"/>
        <v>63.380743872549012</v>
      </c>
      <c r="DM28" s="2">
        <f t="shared" si="70"/>
        <v>66.762448418003572</v>
      </c>
      <c r="DN28" s="2">
        <f t="shared" si="70"/>
        <v>66.354448752228166</v>
      </c>
      <c r="DO28" s="2">
        <f t="shared" si="70"/>
        <v>66.015086007130137</v>
      </c>
      <c r="DP28" s="2">
        <f t="shared" si="70"/>
        <v>65.403074509803929</v>
      </c>
      <c r="DQ28" s="2">
        <f t="shared" si="70"/>
        <v>66.838226890756289</v>
      </c>
      <c r="DR28" s="2">
        <f t="shared" si="70"/>
        <v>66.379520448179278</v>
      </c>
      <c r="DS28" s="2">
        <f t="shared" si="70"/>
        <v>65.746202240896395</v>
      </c>
      <c r="DT28" s="2">
        <f t="shared" si="70"/>
        <v>63.321819047619037</v>
      </c>
      <c r="DU28" s="2">
        <f t="shared" si="70"/>
        <v>64.570366946778719</v>
      </c>
      <c r="DV28" s="2">
        <f t="shared" si="70"/>
        <v>64.807442475171882</v>
      </c>
      <c r="DW28" s="2">
        <f t="shared" si="70"/>
        <v>63.508817927170867</v>
      </c>
      <c r="DX28" s="2">
        <f t="shared" si="70"/>
        <v>60.334564564564587</v>
      </c>
      <c r="DY28" s="2">
        <f t="shared" si="70"/>
        <v>56.091358917315539</v>
      </c>
      <c r="EA28" s="2">
        <f t="shared" si="71"/>
        <v>64.810214543859288</v>
      </c>
      <c r="EB28" s="2">
        <f t="shared" si="72"/>
        <v>64.954781218189396</v>
      </c>
      <c r="EC28" s="2">
        <f t="shared" si="73"/>
        <v>70.438693464892467</v>
      </c>
      <c r="ED28" s="2">
        <f t="shared" si="74"/>
        <v>68.801803463414103</v>
      </c>
      <c r="EE28" s="2">
        <f t="shared" si="75"/>
        <v>72.612143185078921</v>
      </c>
      <c r="EF28" s="2">
        <f t="shared" si="76"/>
        <v>77.793296250442168</v>
      </c>
      <c r="EG28" s="2">
        <f t="shared" si="77"/>
        <v>72.319725804111997</v>
      </c>
      <c r="EH28" s="2">
        <f t="shared" si="78"/>
        <v>69.609419982003601</v>
      </c>
      <c r="EI28" s="2">
        <f t="shared" si="79"/>
        <v>66.24523705722072</v>
      </c>
      <c r="EJ28" s="2">
        <f t="shared" si="80"/>
        <v>68.274752458630843</v>
      </c>
      <c r="EK28" s="2">
        <f t="shared" si="81"/>
        <v>75.017389324059366</v>
      </c>
      <c r="EL28" s="2">
        <f t="shared" si="82"/>
        <v>73.385952895814953</v>
      </c>
      <c r="EM28" s="2">
        <f t="shared" si="83"/>
        <v>68.529835941811626</v>
      </c>
      <c r="EN28" s="2">
        <f t="shared" si="84"/>
        <v>63.137866965973544</v>
      </c>
      <c r="EO28" s="2">
        <f t="shared" si="85"/>
        <v>60.338935517671231</v>
      </c>
      <c r="EQ28" s="2">
        <f t="shared" si="86"/>
        <v>65.227735805773293</v>
      </c>
      <c r="ER28" s="2">
        <f t="shared" si="87"/>
        <v>64.917237438706238</v>
      </c>
      <c r="ES28" s="2">
        <f t="shared" si="87"/>
        <v>70.652986985397007</v>
      </c>
      <c r="ET28" s="2">
        <f t="shared" si="87"/>
        <v>68.729711174745717</v>
      </c>
      <c r="EU28" s="2">
        <f t="shared" si="87"/>
        <v>69.309757108272009</v>
      </c>
      <c r="EV28" s="2">
        <f t="shared" si="87"/>
        <v>73.416091294839177</v>
      </c>
      <c r="EW28" s="2">
        <f t="shared" si="87"/>
        <v>71.789067252543859</v>
      </c>
      <c r="EX28" s="2">
        <f t="shared" si="87"/>
        <v>66.551045301538949</v>
      </c>
      <c r="EY28" s="2">
        <f t="shared" si="87"/>
        <v>68.422297151637281</v>
      </c>
      <c r="EZ28" s="2">
        <f t="shared" si="87"/>
        <v>66.961376518151582</v>
      </c>
      <c r="FA28" s="2">
        <f t="shared" si="87"/>
        <v>74.839239261461316</v>
      </c>
      <c r="FB28" s="2">
        <f t="shared" si="87"/>
        <v>71.724637571567115</v>
      </c>
      <c r="FC28" s="2">
        <f t="shared" si="87"/>
        <v>67.469606145188436</v>
      </c>
      <c r="FD28" s="2">
        <f t="shared" si="87"/>
        <v>64.262510439739074</v>
      </c>
      <c r="FE28" s="2">
        <f t="shared" si="87"/>
        <v>64.329027882798414</v>
      </c>
      <c r="FG28" s="2">
        <f t="shared" si="88"/>
        <v>4.4187668052168137E-2</v>
      </c>
      <c r="FH28" s="2">
        <f t="shared" si="89"/>
        <v>5.1334853360232108E-2</v>
      </c>
      <c r="FI28" s="2">
        <f t="shared" si="89"/>
        <v>4.8467883039635742E-2</v>
      </c>
      <c r="FJ28" s="2">
        <f t="shared" si="89"/>
        <v>4.8018104852361333E-2</v>
      </c>
      <c r="FK28" s="2">
        <f t="shared" si="89"/>
        <v>4.7401937562121403E-2</v>
      </c>
      <c r="FL28" s="2">
        <f t="shared" si="89"/>
        <v>4.0559130422715972E-2</v>
      </c>
      <c r="FM28" s="2">
        <f t="shared" si="89"/>
        <v>4.3699298255266514E-2</v>
      </c>
      <c r="FN28" s="2">
        <f t="shared" si="89"/>
        <v>4.0836660065942332E-2</v>
      </c>
      <c r="FO28" s="2">
        <f t="shared" si="89"/>
        <v>4.2471440401701713E-2</v>
      </c>
      <c r="FP28" s="2">
        <f t="shared" si="89"/>
        <v>4.0756367864730317E-2</v>
      </c>
      <c r="FQ28" s="2">
        <f t="shared" si="89"/>
        <v>4.190164039411115E-2</v>
      </c>
      <c r="FR28" s="2">
        <f t="shared" si="89"/>
        <v>4.4521574493365572E-2</v>
      </c>
      <c r="FS28" s="2">
        <f t="shared" si="89"/>
        <v>4.0495192390351695E-2</v>
      </c>
      <c r="FT28" s="2">
        <f t="shared" si="89"/>
        <v>3.5733212572429465E-2</v>
      </c>
      <c r="FU28" s="2">
        <f t="shared" si="89"/>
        <v>2.9811728283067707E-2</v>
      </c>
      <c r="FW28" s="2">
        <f t="shared" ref="FW28:FW91" si="112">POWER(10,($B28-C$232)/C$229)/(1+POWER(10,($B28-C$232)/C$229))</f>
        <v>1.8064305634156922E-6</v>
      </c>
      <c r="FX28" s="2">
        <f t="shared" si="90"/>
        <v>1.8496609063960901E-6</v>
      </c>
      <c r="FY28" s="2">
        <f t="shared" si="90"/>
        <v>1.6663150070304216E-6</v>
      </c>
      <c r="FZ28" s="2">
        <f t="shared" si="90"/>
        <v>1.7772013442384194E-6</v>
      </c>
      <c r="GA28" s="2">
        <f t="shared" si="90"/>
        <v>2.176565415730494E-6</v>
      </c>
      <c r="GB28" s="2">
        <f t="shared" si="90"/>
        <v>1.6195221760002335E-6</v>
      </c>
      <c r="GC28" s="2">
        <f t="shared" si="90"/>
        <v>1.76296251235603E-6</v>
      </c>
      <c r="GD28" s="2">
        <f t="shared" si="90"/>
        <v>1.8178725134065442E-6</v>
      </c>
      <c r="GE28" s="2">
        <f t="shared" si="90"/>
        <v>2.1448091044817536E-6</v>
      </c>
      <c r="GF28" s="2">
        <f t="shared" si="90"/>
        <v>2.0470253998036106E-6</v>
      </c>
      <c r="GG28" s="2">
        <f t="shared" si="90"/>
        <v>1.8634810842301071E-6</v>
      </c>
      <c r="GH28" s="2">
        <f t="shared" si="90"/>
        <v>1.415943400527955E-6</v>
      </c>
      <c r="GI28" s="2">
        <f t="shared" si="90"/>
        <v>1.4593113506618864E-6</v>
      </c>
      <c r="GJ28" s="2">
        <f t="shared" si="90"/>
        <v>1.288239714929437E-6</v>
      </c>
      <c r="GK28" s="2">
        <f t="shared" si="90"/>
        <v>1.206701005766464E-6</v>
      </c>
      <c r="GM28" s="86">
        <f t="shared" ref="GM28:GM91" si="113" xml:space="preserve"> _xlfn.NORM.DIST($B28, C$7, ABS(C$11), TRUE) * _xlfn.NORM.DIST(($B28 - C$7)*C$15, 0, ABS(C$11), TRUE) * 2</f>
        <v>4.1594437962981566E-11</v>
      </c>
      <c r="GN28" s="86">
        <f t="shared" si="91"/>
        <v>1.0773171921950928E-9</v>
      </c>
      <c r="GO28" s="86">
        <f t="shared" si="91"/>
        <v>2.7589280726680797E-10</v>
      </c>
      <c r="GP28" s="86">
        <f t="shared" si="91"/>
        <v>1.1397068206233824E-10</v>
      </c>
      <c r="GQ28" s="86">
        <f t="shared" si="91"/>
        <v>1.0596401003137977E-10</v>
      </c>
      <c r="GR28" s="86">
        <f t="shared" si="91"/>
        <v>1.9544343847189985E-12</v>
      </c>
      <c r="GS28" s="86">
        <f t="shared" si="91"/>
        <v>1.8211275169678144E-11</v>
      </c>
      <c r="GT28" s="86">
        <f t="shared" si="91"/>
        <v>3.1433464911068305E-12</v>
      </c>
      <c r="GU28" s="86">
        <f t="shared" si="91"/>
        <v>3.423650461972395E-12</v>
      </c>
      <c r="GV28" s="86">
        <f t="shared" si="91"/>
        <v>2.37435469608475E-12</v>
      </c>
      <c r="GW28" s="86">
        <f t="shared" si="91"/>
        <v>1.5318890384280296E-11</v>
      </c>
      <c r="GX28" s="86">
        <f t="shared" si="91"/>
        <v>2.1490774169744782E-10</v>
      </c>
      <c r="GY28" s="86">
        <f t="shared" si="91"/>
        <v>2.2945913914536303E-12</v>
      </c>
      <c r="GZ28" s="86">
        <f t="shared" si="91"/>
        <v>1.4726078649800517E-15</v>
      </c>
      <c r="HA28" s="86">
        <f t="shared" si="91"/>
        <v>2.2549361119855295E-20</v>
      </c>
      <c r="HC28" s="86">
        <f xml:space="preserve"> _xlfn.NORM.DIST($B28, C$8, ABS(C$12), TRUE) * _xlfn.NORM.DIST(($B28 - C$8)*C$16, 0, ABS(C$12), TRUE) * 2</f>
        <v>2.2326350780753052E-26</v>
      </c>
      <c r="HD28" s="86">
        <f t="shared" si="92"/>
        <v>1.3826610459830737E-19</v>
      </c>
      <c r="HE28" s="86">
        <f t="shared" si="92"/>
        <v>1.0553216892185843E-23</v>
      </c>
      <c r="HF28" s="86">
        <f t="shared" si="92"/>
        <v>3.7556776734444556E-26</v>
      </c>
      <c r="HG28" s="86">
        <f t="shared" si="92"/>
        <v>1.0743848640606017E-27</v>
      </c>
      <c r="HH28" s="86">
        <f t="shared" si="92"/>
        <v>1.8464080885094954E-30</v>
      </c>
      <c r="HI28" s="86">
        <f t="shared" si="92"/>
        <v>3.0464313488045985E-30</v>
      </c>
      <c r="HJ28" s="86">
        <f t="shared" si="92"/>
        <v>4.3217543312437009E-29</v>
      </c>
      <c r="HK28" s="86">
        <f t="shared" si="92"/>
        <v>3.8183794474722282E-31</v>
      </c>
      <c r="HL28" s="86">
        <f t="shared" si="92"/>
        <v>1.6831290226462392E-31</v>
      </c>
      <c r="HM28" s="86">
        <f t="shared" si="92"/>
        <v>7.9323002636874653E-30</v>
      </c>
      <c r="HN28" s="86">
        <f t="shared" si="92"/>
        <v>7.4967237805432449E-26</v>
      </c>
      <c r="HO28" s="86">
        <f t="shared" si="92"/>
        <v>5.2883209581555537E-31</v>
      </c>
      <c r="HP28" s="86">
        <f t="shared" si="92"/>
        <v>1.4044615165074956E-36</v>
      </c>
      <c r="HQ28" s="86">
        <f t="shared" si="92"/>
        <v>2.3809636582087923E-43</v>
      </c>
      <c r="HS28" s="86">
        <f t="shared" ref="HS28:HS91" si="114" xml:space="preserve"> _xlfn.NORM.DIST($B28, C$9, ABS(C$13), TRUE) * _xlfn.NORM.DIST(($B28 - C$9)*C$17, 0, ABS(C$13), TRUE) * 2</f>
        <v>1.7269777245110202E-111</v>
      </c>
      <c r="HT28" s="86">
        <f t="shared" si="93"/>
        <v>7.4479740637883135E-82</v>
      </c>
      <c r="HU28" s="86">
        <f t="shared" si="93"/>
        <v>3.1279809688029259E-102</v>
      </c>
      <c r="HV28" s="86">
        <f t="shared" si="93"/>
        <v>2.1061015172129509E-113</v>
      </c>
      <c r="HW28" s="86">
        <f t="shared" si="93"/>
        <v>2.0588717381589682E-117</v>
      </c>
      <c r="HX28" s="86">
        <f t="shared" si="93"/>
        <v>4.1973220514755546E-133</v>
      </c>
      <c r="HY28" s="86">
        <f t="shared" si="93"/>
        <v>3.8760151575195154E-131</v>
      </c>
      <c r="HZ28" s="86">
        <f t="shared" si="93"/>
        <v>3.7669210818115742E-125</v>
      </c>
      <c r="IA28" s="86">
        <f t="shared" si="93"/>
        <v>3.4690495184352229E-136</v>
      </c>
      <c r="IB28" s="86">
        <f t="shared" si="93"/>
        <v>3.3375952341899242E-137</v>
      </c>
      <c r="IC28" s="86">
        <f t="shared" si="93"/>
        <v>6.1597344645448833E-129</v>
      </c>
      <c r="ID28" s="86">
        <f t="shared" si="93"/>
        <v>3.6907989926635274E-111</v>
      </c>
      <c r="IE28" s="86">
        <f t="shared" si="93"/>
        <v>1.7913178462842088E-135</v>
      </c>
      <c r="IF28" s="86">
        <f t="shared" si="93"/>
        <v>4.4619693974535672E-116</v>
      </c>
      <c r="IG28" s="86">
        <f t="shared" si="93"/>
        <v>3.5820905042008248E-87</v>
      </c>
      <c r="II28" s="86">
        <f t="shared" ref="II28:II91" si="115" xml:space="preserve"> _xlfn.NORM.DIST($B28, C$10, ABS(C$14), TRUE) * _xlfn.NORM.DIST(($B28 - C$10)*C$18, 0, ABS(C$14), TRUE) * 2</f>
        <v>7.8103457102304555E-307</v>
      </c>
      <c r="IJ28" s="86">
        <f t="shared" ref="IJ28:IJ91" si="116" xml:space="preserve"> _xlfn.NORM.DIST($B28, D$10, ABS(D$14), TRUE) * _xlfn.NORM.DIST(($B28 - D$10)*D$18, 0, ABS(D$14), TRUE) * 2</f>
        <v>4.250315455038244E-225</v>
      </c>
      <c r="IK28" s="86">
        <f t="shared" ref="IK28:IK91" si="117" xml:space="preserve"> _xlfn.NORM.DIST($B28, E$10, ABS(E$14), TRUE) * _xlfn.NORM.DIST(($B28 - E$10)*E$18, 0, ABS(E$14), TRUE) * 2</f>
        <v>2.0890396851611525E-284</v>
      </c>
      <c r="IL28" s="86">
        <f t="shared" ref="IL28:IL91" si="118" xml:space="preserve"> _xlfn.NORM.DIST($B28, F$10, ABS(F$14), TRUE) * _xlfn.NORM.DIST(($B28 - F$10)*F$18, 0, ABS(F$14), TRUE) * 2</f>
        <v>0</v>
      </c>
      <c r="IM28" s="86">
        <f t="shared" ref="IM28:IM91" si="119" xml:space="preserve"> _xlfn.NORM.DIST($B28, G$10, ABS(G$14), TRUE) * _xlfn.NORM.DIST(($B28 - G$10)*G$18, 0, ABS(G$14), TRUE) * 2</f>
        <v>0</v>
      </c>
      <c r="IN28" s="86">
        <f t="shared" ref="IN28:IN91" si="120" xml:space="preserve"> _xlfn.NORM.DIST($B28, H$10, ABS(H$14), TRUE) * _xlfn.NORM.DIST(($B28 - H$10)*H$18, 0, ABS(H$14), TRUE) * 2</f>
        <v>0</v>
      </c>
      <c r="IO28" s="86">
        <f t="shared" ref="IO28:IO91" si="121" xml:space="preserve"> _xlfn.NORM.DIST($B28, I$10, ABS(I$14), TRUE) * _xlfn.NORM.DIST(($B28 - I$10)*I$18, 0, ABS(I$14), TRUE) * 2</f>
        <v>0</v>
      </c>
      <c r="IP28" s="86">
        <f t="shared" ref="IP28:IP91" si="122" xml:space="preserve"> _xlfn.NORM.DIST($B28, J$10, ABS(J$14), TRUE) * _xlfn.NORM.DIST(($B28 - J$10)*J$18, 0, ABS(J$14), TRUE) * 2</f>
        <v>0</v>
      </c>
      <c r="IQ28" s="86">
        <f t="shared" ref="IQ28:IQ91" si="123" xml:space="preserve"> _xlfn.NORM.DIST($B28, K$10, ABS(K$14), TRUE) * _xlfn.NORM.DIST(($B28 - K$10)*K$18, 0, ABS(K$14), TRUE) * 2</f>
        <v>0</v>
      </c>
      <c r="IR28" s="86">
        <f t="shared" ref="IR28:IR91" si="124" xml:space="preserve"> _xlfn.NORM.DIST($B28, L$10, ABS(L$14), TRUE) * _xlfn.NORM.DIST(($B28 - L$10)*L$18, 0, ABS(L$14), TRUE) * 2</f>
        <v>0</v>
      </c>
      <c r="IS28" s="86">
        <f t="shared" ref="IS28:IS91" si="125" xml:space="preserve"> _xlfn.NORM.DIST($B28, M$10, ABS(M$14), TRUE) * _xlfn.NORM.DIST(($B28 - M$10)*M$18, 0, ABS(M$14), TRUE) * 2</f>
        <v>0</v>
      </c>
      <c r="IT28" s="86">
        <f t="shared" ref="IT28:IT91" si="126" xml:space="preserve"> _xlfn.NORM.DIST($B28, N$10, ABS(N$14), TRUE) * _xlfn.NORM.DIST(($B28 - N$10)*N$18, 0, ABS(N$14), TRUE) * 2</f>
        <v>1.0269645086692468E-307</v>
      </c>
      <c r="IU28" s="86">
        <f t="shared" ref="IU28:IU91" si="127" xml:space="preserve"> _xlfn.NORM.DIST($B28, O$10, ABS(O$14), TRUE) * _xlfn.NORM.DIST(($B28 - O$10)*O$18, 0, ABS(O$14), TRUE) * 2</f>
        <v>0</v>
      </c>
      <c r="IV28" s="86">
        <f t="shared" ref="IV28:IV91" si="128" xml:space="preserve"> _xlfn.NORM.DIST($B28, P$10, ABS(P$14), TRUE) * _xlfn.NORM.DIST(($B28 - P$10)*P$18, 0, ABS(P$14), TRUE) * 2</f>
        <v>0</v>
      </c>
      <c r="IW28" s="86">
        <f t="shared" ref="IW28:IW91" si="129" xml:space="preserve"> _xlfn.NORM.DIST($B28, Q$10, ABS(Q$14), TRUE) * _xlfn.NORM.DIST(($B28 - Q$10)*Q$18, 0, ABS(Q$14), TRUE) * 2</f>
        <v>1.6256002761314345E-280</v>
      </c>
      <c r="IY28" s="86">
        <f t="shared" ref="IY28:IY91" si="130">GM28+HC28+HS28+II28</f>
        <v>4.1594437962981585E-11</v>
      </c>
      <c r="IZ28" s="86">
        <f t="shared" ref="IZ28:IZ91" si="131">GN28+HD28+HT28+IJ28</f>
        <v>1.0773171923333589E-9</v>
      </c>
      <c r="JA28" s="86">
        <f t="shared" ref="JA28:JA91" si="132">GO28+HE28+HU28+IK28</f>
        <v>2.7589280726681852E-10</v>
      </c>
      <c r="JB28" s="86">
        <f t="shared" ref="JB28:JB91" si="133">GP28+HF28+HV28+IL28</f>
        <v>1.1397068206233828E-10</v>
      </c>
      <c r="JC28" s="86">
        <f t="shared" ref="JC28:JC91" si="134">GQ28+HG28+HW28+IM28</f>
        <v>1.0596401003137977E-10</v>
      </c>
      <c r="JD28" s="86">
        <f t="shared" ref="JD28:JD91" si="135">GR28+HH28+HX28+IN28</f>
        <v>1.9544343847189985E-12</v>
      </c>
      <c r="JE28" s="86">
        <f t="shared" ref="JE28:JE91" si="136">GS28+HI28+HY28+IO28</f>
        <v>1.8211275169678144E-11</v>
      </c>
      <c r="JF28" s="86">
        <f t="shared" ref="JF28:JF91" si="137">GT28+HJ28+HZ28+IP28</f>
        <v>3.1433464911068305E-12</v>
      </c>
      <c r="JG28" s="86">
        <f t="shared" ref="JG28:JG91" si="138">GU28+HK28+IA28+IQ28</f>
        <v>3.423650461972395E-12</v>
      </c>
      <c r="JH28" s="86">
        <f t="shared" ref="JH28:JH91" si="139">GV28+HL28+IB28+IR28</f>
        <v>2.37435469608475E-12</v>
      </c>
      <c r="JI28" s="86">
        <f t="shared" ref="JI28:JI91" si="140">GW28+HM28+IC28+IS28</f>
        <v>1.5318890384280296E-11</v>
      </c>
      <c r="JJ28" s="86">
        <f t="shared" ref="JJ28:JJ91" si="141">GX28+HN28+ID28+IT28</f>
        <v>2.149077416974479E-10</v>
      </c>
      <c r="JK28" s="86">
        <f t="shared" ref="JK28:JK91" si="142">GY28+HO28+IE28+IU28</f>
        <v>2.2945913914536303E-12</v>
      </c>
      <c r="JL28" s="86">
        <f t="shared" ref="JL28:JL91" si="143">GZ28+HP28+IF28+IV28</f>
        <v>1.4726078649800517E-15</v>
      </c>
      <c r="JM28" s="86">
        <f t="shared" ref="JM28:JM91" si="144">HA28+HQ28+IG28+IW28</f>
        <v>2.2549361119855295E-20</v>
      </c>
    </row>
    <row r="29" spans="1:274" x14ac:dyDescent="0.25">
      <c r="B29" s="2">
        <v>2</v>
      </c>
      <c r="C29" s="37">
        <v>63.08</v>
      </c>
      <c r="D29" s="37">
        <v>65.516999999999996</v>
      </c>
      <c r="E29" s="37">
        <v>67.75</v>
      </c>
      <c r="F29" s="37">
        <v>68.593000000000004</v>
      </c>
      <c r="G29" s="37">
        <v>65.424000000000007</v>
      </c>
      <c r="H29" s="37">
        <v>67.305000000000007</v>
      </c>
      <c r="I29" s="37">
        <v>69.22</v>
      </c>
      <c r="J29" s="37">
        <v>65.102000000000004</v>
      </c>
      <c r="K29" s="37">
        <v>66.881</v>
      </c>
      <c r="L29" s="37">
        <v>64.846999999999994</v>
      </c>
      <c r="M29" s="37">
        <v>67.644000000000005</v>
      </c>
      <c r="N29" s="37">
        <v>65.474999999999994</v>
      </c>
      <c r="O29" s="37">
        <v>64.881</v>
      </c>
      <c r="P29" s="37">
        <v>62.136000000000003</v>
      </c>
      <c r="Q29" s="37">
        <v>61.712000000000003</v>
      </c>
      <c r="R29" s="5"/>
      <c r="S29" s="4">
        <f t="shared" si="8"/>
        <v>62.737668585141542</v>
      </c>
      <c r="T29" s="4">
        <f t="shared" si="9"/>
        <v>63.821974095602535</v>
      </c>
      <c r="U29" s="4">
        <f t="shared" si="10"/>
        <v>67.224717669488214</v>
      </c>
      <c r="V29" s="4">
        <f t="shared" si="11"/>
        <v>66.700130678957464</v>
      </c>
      <c r="W29" s="4">
        <f t="shared" si="12"/>
        <v>66.561501610438583</v>
      </c>
      <c r="X29" s="4">
        <f t="shared" si="13"/>
        <v>66.155686954657284</v>
      </c>
      <c r="Y29" s="4">
        <f t="shared" si="14"/>
        <v>67.270920492683587</v>
      </c>
      <c r="Z29" s="4">
        <f t="shared" si="15"/>
        <v>66.66656314905461</v>
      </c>
      <c r="AA29" s="4">
        <f t="shared" si="16"/>
        <v>65.897398598076705</v>
      </c>
      <c r="AB29" s="4">
        <f t="shared" si="17"/>
        <v>63.793894415124662</v>
      </c>
      <c r="AC29" s="4">
        <f t="shared" si="18"/>
        <v>65.313506486860305</v>
      </c>
      <c r="AD29" s="4">
        <f t="shared" si="19"/>
        <v>65.505844959167177</v>
      </c>
      <c r="AE29" s="4">
        <f t="shared" si="20"/>
        <v>63.919999280993487</v>
      </c>
      <c r="AF29" s="4">
        <f t="shared" si="21"/>
        <v>60.519224430909212</v>
      </c>
      <c r="AG29" s="4" t="e">
        <f t="shared" si="22"/>
        <v>#N/A</v>
      </c>
      <c r="AI29" s="4">
        <f t="shared" si="23"/>
        <v>0.34233141485845664</v>
      </c>
      <c r="AJ29" s="4">
        <f t="shared" si="24"/>
        <v>1.6950259043974611</v>
      </c>
      <c r="AK29" s="4">
        <f t="shared" si="25"/>
        <v>0.52528233051178574</v>
      </c>
      <c r="AL29" s="4">
        <f t="shared" si="26"/>
        <v>1.8928693210425394</v>
      </c>
      <c r="AM29" s="4">
        <f t="shared" si="27"/>
        <v>-1.1375016104385764</v>
      </c>
      <c r="AN29" s="4">
        <f t="shared" si="28"/>
        <v>1.1493130453427227</v>
      </c>
      <c r="AO29" s="4">
        <f t="shared" si="29"/>
        <v>1.9490795073164122</v>
      </c>
      <c r="AP29" s="4">
        <f t="shared" si="30"/>
        <v>-1.5645631490546066</v>
      </c>
      <c r="AQ29" s="4">
        <f t="shared" si="31"/>
        <v>0.98360140192329482</v>
      </c>
      <c r="AR29" s="4">
        <f t="shared" si="32"/>
        <v>1.0531055848753326</v>
      </c>
      <c r="AS29" s="4">
        <f t="shared" si="33"/>
        <v>2.3304935131397002</v>
      </c>
      <c r="AT29" s="4">
        <f t="shared" si="34"/>
        <v>-3.0844959167183106E-2</v>
      </c>
      <c r="AU29" s="4">
        <f t="shared" si="35"/>
        <v>0.96100071900651329</v>
      </c>
      <c r="AV29" s="4">
        <f t="shared" si="36"/>
        <v>1.616775569090791</v>
      </c>
      <c r="AW29" s="4">
        <f t="shared" si="36"/>
        <v>0</v>
      </c>
      <c r="AY29" s="2">
        <f t="shared" si="96"/>
        <v>62.737668418201416</v>
      </c>
      <c r="AZ29" s="2">
        <f t="shared" si="37"/>
        <v>63.821970511043723</v>
      </c>
      <c r="BA29" s="2">
        <f t="shared" si="37"/>
        <v>67.224716734716779</v>
      </c>
      <c r="BB29" s="2">
        <f t="shared" si="37"/>
        <v>66.700130255119831</v>
      </c>
      <c r="BC29" s="2">
        <f t="shared" si="37"/>
        <v>66.56150122284933</v>
      </c>
      <c r="BD29" s="2">
        <f t="shared" si="37"/>
        <v>66.155686946025881</v>
      </c>
      <c r="BE29" s="2">
        <f t="shared" si="37"/>
        <v>67.270920414390829</v>
      </c>
      <c r="BF29" s="2">
        <f t="shared" si="37"/>
        <v>66.666563134223011</v>
      </c>
      <c r="BG29" s="2">
        <f t="shared" si="37"/>
        <v>65.897398582377889</v>
      </c>
      <c r="BH29" s="2">
        <f t="shared" si="37"/>
        <v>63.793894404452935</v>
      </c>
      <c r="BI29" s="2">
        <f t="shared" si="37"/>
        <v>65.313506430076757</v>
      </c>
      <c r="BJ29" s="2">
        <f t="shared" si="37"/>
        <v>65.505844268895729</v>
      </c>
      <c r="BK29" s="2">
        <f t="shared" si="37"/>
        <v>63.919999270059833</v>
      </c>
      <c r="BL29" s="2">
        <f t="shared" si="37"/>
        <v>60.519224430899307</v>
      </c>
      <c r="BM29" s="2" t="e">
        <f t="shared" si="37"/>
        <v>#N/A</v>
      </c>
      <c r="BO29" s="2">
        <f t="shared" si="38"/>
        <v>63.08</v>
      </c>
      <c r="BP29" s="2">
        <f t="shared" si="39"/>
        <v>65.516999999999996</v>
      </c>
      <c r="BQ29" s="2">
        <f t="shared" si="40"/>
        <v>67.75</v>
      </c>
      <c r="BR29" s="2">
        <f t="shared" si="41"/>
        <v>68.593000000000004</v>
      </c>
      <c r="BS29" s="2">
        <f t="shared" si="42"/>
        <v>65.424000000000007</v>
      </c>
      <c r="BT29" s="2">
        <f t="shared" si="43"/>
        <v>67.305000000000007</v>
      </c>
      <c r="BU29" s="2">
        <f t="shared" si="44"/>
        <v>69.22</v>
      </c>
      <c r="BV29" s="2">
        <f t="shared" si="45"/>
        <v>65.102000000000004</v>
      </c>
      <c r="BW29" s="2">
        <f t="shared" si="46"/>
        <v>66.881</v>
      </c>
      <c r="BX29" s="2">
        <f t="shared" si="47"/>
        <v>64.846999999999994</v>
      </c>
      <c r="BY29" s="2">
        <f t="shared" si="48"/>
        <v>67.644000000000005</v>
      </c>
      <c r="BZ29" s="2">
        <f t="shared" si="49"/>
        <v>65.474999999999994</v>
      </c>
      <c r="CA29" s="2">
        <f t="shared" si="50"/>
        <v>64.881</v>
      </c>
      <c r="CB29" s="2">
        <f t="shared" si="51"/>
        <v>62.136000000000003</v>
      </c>
      <c r="CC29" s="2" t="str">
        <f t="shared" si="52"/>
        <v/>
      </c>
      <c r="CE29" s="2" t="str">
        <f t="shared" si="97"/>
        <v/>
      </c>
      <c r="CF29" s="2" t="str">
        <f t="shared" si="98"/>
        <v/>
      </c>
      <c r="CG29" s="2" t="str">
        <f t="shared" si="99"/>
        <v/>
      </c>
      <c r="CH29" s="2" t="str">
        <f t="shared" si="100"/>
        <v/>
      </c>
      <c r="CI29" s="2" t="str">
        <f t="shared" si="101"/>
        <v/>
      </c>
      <c r="CJ29" s="2" t="str">
        <f t="shared" si="102"/>
        <v/>
      </c>
      <c r="CK29" s="2" t="str">
        <f t="shared" si="103"/>
        <v/>
      </c>
      <c r="CL29" s="2" t="str">
        <f t="shared" si="104"/>
        <v/>
      </c>
      <c r="CM29" s="2" t="str">
        <f t="shared" si="105"/>
        <v/>
      </c>
      <c r="CN29" s="2" t="str">
        <f t="shared" si="106"/>
        <v/>
      </c>
      <c r="CO29" s="2" t="str">
        <f t="shared" si="107"/>
        <v/>
      </c>
      <c r="CP29" s="2" t="str">
        <f t="shared" si="108"/>
        <v/>
      </c>
      <c r="CQ29" s="2" t="str">
        <f t="shared" si="109"/>
        <v/>
      </c>
      <c r="CR29" s="2" t="str">
        <f t="shared" si="110"/>
        <v/>
      </c>
      <c r="CS29" s="2" t="str">
        <f t="shared" si="111"/>
        <v/>
      </c>
      <c r="CU29" s="2" t="str">
        <f t="shared" si="54"/>
        <v/>
      </c>
      <c r="CV29" s="2" t="str">
        <f t="shared" si="55"/>
        <v/>
      </c>
      <c r="CW29" s="2" t="str">
        <f t="shared" si="56"/>
        <v/>
      </c>
      <c r="CX29" s="2" t="str">
        <f t="shared" si="57"/>
        <v/>
      </c>
      <c r="CY29" s="2" t="str">
        <f t="shared" si="58"/>
        <v/>
      </c>
      <c r="CZ29" s="2" t="str">
        <f t="shared" si="59"/>
        <v/>
      </c>
      <c r="DA29" s="2" t="str">
        <f t="shared" si="60"/>
        <v/>
      </c>
      <c r="DB29" s="2" t="str">
        <f t="shared" si="61"/>
        <v/>
      </c>
      <c r="DC29" s="2" t="str">
        <f t="shared" si="62"/>
        <v/>
      </c>
      <c r="DD29" s="2" t="str">
        <f t="shared" si="63"/>
        <v/>
      </c>
      <c r="DE29" s="2" t="str">
        <f t="shared" si="64"/>
        <v/>
      </c>
      <c r="DF29" s="2" t="str">
        <f t="shared" si="65"/>
        <v/>
      </c>
      <c r="DG29" s="2" t="str">
        <f t="shared" si="66"/>
        <v/>
      </c>
      <c r="DH29" s="2" t="str">
        <f t="shared" si="67"/>
        <v/>
      </c>
      <c r="DI29" s="2" t="str">
        <f t="shared" si="68"/>
        <v/>
      </c>
      <c r="DK29" s="2">
        <f t="shared" si="69"/>
        <v>62.638459893048136</v>
      </c>
      <c r="DL29" s="2">
        <f t="shared" si="70"/>
        <v>63.762393270944735</v>
      </c>
      <c r="DM29" s="2">
        <f t="shared" si="70"/>
        <v>67.05407508912657</v>
      </c>
      <c r="DN29" s="2">
        <f t="shared" si="70"/>
        <v>66.592487522281644</v>
      </c>
      <c r="DO29" s="2">
        <f t="shared" si="70"/>
        <v>66.241950980392161</v>
      </c>
      <c r="DP29" s="2">
        <f t="shared" si="70"/>
        <v>65.626939495798325</v>
      </c>
      <c r="DQ29" s="2">
        <f t="shared" si="70"/>
        <v>67.026899159663841</v>
      </c>
      <c r="DR29" s="2">
        <f t="shared" si="70"/>
        <v>66.537121848739503</v>
      </c>
      <c r="DS29" s="2">
        <f t="shared" si="70"/>
        <v>65.886580672268934</v>
      </c>
      <c r="DT29" s="2">
        <f t="shared" si="70"/>
        <v>63.591928571428561</v>
      </c>
      <c r="DU29" s="2">
        <f t="shared" si="70"/>
        <v>64.857052941176477</v>
      </c>
      <c r="DV29" s="2">
        <f t="shared" si="70"/>
        <v>65.112829488158894</v>
      </c>
      <c r="DW29" s="2">
        <f t="shared" si="70"/>
        <v>63.713902521008407</v>
      </c>
      <c r="DX29" s="2">
        <f t="shared" si="70"/>
        <v>60.417411668811695</v>
      </c>
      <c r="DY29" s="2">
        <f t="shared" si="70"/>
        <v>56.209935558027439</v>
      </c>
      <c r="EA29" s="2">
        <f t="shared" si="71"/>
        <v>64.694785351688992</v>
      </c>
      <c r="EB29" s="2">
        <f t="shared" si="72"/>
        <v>64.826081168126819</v>
      </c>
      <c r="EC29" s="2">
        <f t="shared" si="73"/>
        <v>70.280013428065175</v>
      </c>
      <c r="ED29" s="2">
        <f t="shared" si="74"/>
        <v>68.646426673375288</v>
      </c>
      <c r="EE29" s="2">
        <f t="shared" si="75"/>
        <v>72.41834892395984</v>
      </c>
      <c r="EF29" s="2">
        <f t="shared" si="76"/>
        <v>77.563029359745315</v>
      </c>
      <c r="EG29" s="2">
        <f t="shared" si="77"/>
        <v>72.141151469475275</v>
      </c>
      <c r="EH29" s="2">
        <f t="shared" si="78"/>
        <v>69.43947691661667</v>
      </c>
      <c r="EI29" s="2">
        <f t="shared" si="79"/>
        <v>66.119721761208822</v>
      </c>
      <c r="EJ29" s="2">
        <f t="shared" si="80"/>
        <v>68.129182082410239</v>
      </c>
      <c r="EK29" s="2">
        <f t="shared" si="81"/>
        <v>74.832169658848827</v>
      </c>
      <c r="EL29" s="2">
        <f t="shared" si="82"/>
        <v>73.198250670736641</v>
      </c>
      <c r="EM29" s="2">
        <f t="shared" si="83"/>
        <v>68.373674385122968</v>
      </c>
      <c r="EN29" s="2">
        <f t="shared" si="84"/>
        <v>63.024874291115324</v>
      </c>
      <c r="EO29" s="2">
        <f t="shared" si="85"/>
        <v>60.263479711571961</v>
      </c>
      <c r="EQ29" s="2">
        <f t="shared" si="86"/>
        <v>65.108108448502719</v>
      </c>
      <c r="ER29" s="2">
        <f t="shared" si="87"/>
        <v>64.78928211045222</v>
      </c>
      <c r="ES29" s="2">
        <f t="shared" si="87"/>
        <v>70.492025509760353</v>
      </c>
      <c r="ET29" s="2">
        <f t="shared" si="87"/>
        <v>68.574727081066499</v>
      </c>
      <c r="EU29" s="2">
        <f t="shared" si="87"/>
        <v>69.149879337951532</v>
      </c>
      <c r="EV29" s="2">
        <f t="shared" si="87"/>
        <v>73.230023447925049</v>
      </c>
      <c r="EW29" s="2">
        <f t="shared" si="87"/>
        <v>71.615724641925681</v>
      </c>
      <c r="EX29" s="2">
        <f t="shared" si="87"/>
        <v>66.411811883671945</v>
      </c>
      <c r="EY29" s="2">
        <f t="shared" si="87"/>
        <v>68.274363364041776</v>
      </c>
      <c r="EZ29" s="2">
        <f t="shared" si="87"/>
        <v>66.829539850322661</v>
      </c>
      <c r="FA29" s="2">
        <f t="shared" si="87"/>
        <v>74.655701716274578</v>
      </c>
      <c r="FB29" s="2">
        <f t="shared" si="87"/>
        <v>71.553376366158929</v>
      </c>
      <c r="FC29" s="2">
        <f t="shared" si="87"/>
        <v>67.32393204442036</v>
      </c>
      <c r="FD29" s="2">
        <f t="shared" si="87"/>
        <v>64.138497126001269</v>
      </c>
      <c r="FE29" s="2">
        <f t="shared" si="87"/>
        <v>64.213066312665546</v>
      </c>
      <c r="FG29" s="2">
        <f t="shared" si="88"/>
        <v>4.8245138464166844E-2</v>
      </c>
      <c r="FH29" s="2">
        <f t="shared" si="89"/>
        <v>5.6010146293333257E-2</v>
      </c>
      <c r="FI29" s="2">
        <f t="shared" si="89"/>
        <v>5.2896627368207591E-2</v>
      </c>
      <c r="FJ29" s="2">
        <f t="shared" si="89"/>
        <v>5.2408014375283397E-2</v>
      </c>
      <c r="FK29" s="2">
        <f t="shared" si="89"/>
        <v>5.1738577365423331E-2</v>
      </c>
      <c r="FL29" s="2">
        <f t="shared" si="89"/>
        <v>4.4298857555407266E-2</v>
      </c>
      <c r="FM29" s="2">
        <f t="shared" si="89"/>
        <v>4.7714163404683888E-2</v>
      </c>
      <c r="FN29" s="2">
        <f t="shared" si="89"/>
        <v>4.4600787075095724E-2</v>
      </c>
      <c r="FO29" s="2">
        <f t="shared" si="89"/>
        <v>4.6378967388584526E-2</v>
      </c>
      <c r="FP29" s="2">
        <f t="shared" si="89"/>
        <v>4.4513437392529234E-2</v>
      </c>
      <c r="FQ29" s="2">
        <f t="shared" si="89"/>
        <v>4.5759248978264666E-2</v>
      </c>
      <c r="FR29" s="2">
        <f t="shared" si="89"/>
        <v>4.8608146145150626E-2</v>
      </c>
      <c r="FS29" s="2">
        <f t="shared" si="89"/>
        <v>4.42292959306297E-2</v>
      </c>
      <c r="FT29" s="2">
        <f t="shared" si="89"/>
        <v>3.9046078051084038E-2</v>
      </c>
      <c r="FU29" s="2">
        <f t="shared" si="89"/>
        <v>3.2594163313441948E-2</v>
      </c>
      <c r="FW29" s="2">
        <f t="shared" si="112"/>
        <v>1.9807113804312733E-6</v>
      </c>
      <c r="FX29" s="2">
        <f t="shared" si="90"/>
        <v>2.0281124922011319E-6</v>
      </c>
      <c r="FY29" s="2">
        <f t="shared" si="90"/>
        <v>1.8270777793884121E-6</v>
      </c>
      <c r="FZ29" s="2">
        <f t="shared" si="90"/>
        <v>1.9486621899938666E-6</v>
      </c>
      <c r="GA29" s="2">
        <f t="shared" si="90"/>
        <v>2.3865560196722769E-6</v>
      </c>
      <c r="GB29" s="2">
        <f t="shared" si="90"/>
        <v>1.775770476693009E-6</v>
      </c>
      <c r="GC29" s="2">
        <f t="shared" si="90"/>
        <v>1.9330496266287282E-6</v>
      </c>
      <c r="GD29" s="2">
        <f t="shared" si="90"/>
        <v>1.9932572247307449E-6</v>
      </c>
      <c r="GE29" s="2">
        <f t="shared" si="90"/>
        <v>2.3517359313152333E-6</v>
      </c>
      <c r="GF29" s="2">
        <f t="shared" si="90"/>
        <v>2.2445182745585829E-6</v>
      </c>
      <c r="GG29" s="2">
        <f t="shared" si="90"/>
        <v>2.0432660104343942E-6</v>
      </c>
      <c r="GH29" s="2">
        <f t="shared" si="90"/>
        <v>1.5525508535613915E-6</v>
      </c>
      <c r="GI29" s="2">
        <f t="shared" si="90"/>
        <v>1.6001028521037761E-6</v>
      </c>
      <c r="GJ29" s="2">
        <f t="shared" si="90"/>
        <v>1.4125265832670856E-6</v>
      </c>
      <c r="GK29" s="2">
        <f t="shared" si="90"/>
        <v>1.3231211880487652E-6</v>
      </c>
      <c r="GM29" s="86">
        <f t="shared" si="113"/>
        <v>9.4501370168110074E-11</v>
      </c>
      <c r="GN29" s="86">
        <f t="shared" si="91"/>
        <v>2.1784390770768668E-9</v>
      </c>
      <c r="GO29" s="86">
        <f t="shared" si="91"/>
        <v>5.8719454060649335E-10</v>
      </c>
      <c r="GP29" s="86">
        <f t="shared" si="91"/>
        <v>2.5250831732015144E-10</v>
      </c>
      <c r="GQ29" s="86">
        <f t="shared" si="91"/>
        <v>2.3475568206350095E-10</v>
      </c>
      <c r="GR29" s="86">
        <f t="shared" si="91"/>
        <v>4.9995835508081094E-12</v>
      </c>
      <c r="GS29" s="86">
        <f t="shared" si="91"/>
        <v>4.2888405349875902E-11</v>
      </c>
      <c r="GT29" s="86">
        <f t="shared" si="91"/>
        <v>7.880881572878316E-12</v>
      </c>
      <c r="GU29" s="86">
        <f t="shared" si="91"/>
        <v>8.6520349798082037E-12</v>
      </c>
      <c r="GV29" s="86">
        <f t="shared" si="91"/>
        <v>6.0277729457840603E-12</v>
      </c>
      <c r="GW29" s="86">
        <f t="shared" si="91"/>
        <v>3.5938686311231447E-11</v>
      </c>
      <c r="GX29" s="86">
        <f t="shared" si="91"/>
        <v>4.5282841742981678E-10</v>
      </c>
      <c r="GY29" s="86">
        <f t="shared" si="91"/>
        <v>5.8231689257390151E-12</v>
      </c>
      <c r="GZ29" s="86">
        <f t="shared" si="91"/>
        <v>5.0333436635926114E-15</v>
      </c>
      <c r="HA29" s="86">
        <f t="shared" si="91"/>
        <v>1.1790694246376759E-19</v>
      </c>
      <c r="HC29" s="86">
        <f t="shared" ref="HC29:HC91" si="145" xml:space="preserve"> _xlfn.NORM.DIST($B29, C$8, ABS(C$12), TRUE) * _xlfn.NORM.DIST(($B29 - C$8)*C$16, 0, ABS(C$12), TRUE) * 2</f>
        <v>9.6282399918869552E-26</v>
      </c>
      <c r="HD29" s="86">
        <f t="shared" si="92"/>
        <v>4.0327026518453535E-19</v>
      </c>
      <c r="HE29" s="86">
        <f t="shared" si="92"/>
        <v>3.9572900174547717E-23</v>
      </c>
      <c r="HF29" s="86">
        <f t="shared" si="92"/>
        <v>1.6456592609924609E-25</v>
      </c>
      <c r="HG29" s="86">
        <f t="shared" si="92"/>
        <v>5.1225642912699445E-27</v>
      </c>
      <c r="HH29" s="86">
        <f t="shared" si="92"/>
        <v>1.0303363465821691E-29</v>
      </c>
      <c r="HI29" s="86">
        <f t="shared" si="92"/>
        <v>1.6846779930965763E-29</v>
      </c>
      <c r="HJ29" s="86">
        <f t="shared" si="92"/>
        <v>2.2397090342310963E-28</v>
      </c>
      <c r="HK29" s="86">
        <f t="shared" si="92"/>
        <v>2.3005293136087514E-30</v>
      </c>
      <c r="HL29" s="86">
        <f t="shared" si="92"/>
        <v>1.0252370402404159E-30</v>
      </c>
      <c r="HM29" s="86">
        <f t="shared" si="92"/>
        <v>4.2835093615909499E-29</v>
      </c>
      <c r="HN29" s="86">
        <f t="shared" si="92"/>
        <v>3.1080630058425253E-25</v>
      </c>
      <c r="HO29" s="86">
        <f t="shared" si="92"/>
        <v>3.0003728551132624E-30</v>
      </c>
      <c r="HP29" s="86">
        <f t="shared" si="92"/>
        <v>1.1322126198906378E-35</v>
      </c>
      <c r="HQ29" s="86">
        <f t="shared" si="92"/>
        <v>2.8994882141762973E-42</v>
      </c>
      <c r="HS29" s="86">
        <f t="shared" si="114"/>
        <v>1.3740011868648758E-109</v>
      </c>
      <c r="HT29" s="86">
        <f t="shared" si="93"/>
        <v>1.8375435858860199E-80</v>
      </c>
      <c r="HU29" s="86">
        <f t="shared" si="93"/>
        <v>1.7192981431280191E-100</v>
      </c>
      <c r="HV29" s="86">
        <f t="shared" si="93"/>
        <v>1.8642580446904336E-111</v>
      </c>
      <c r="HW29" s="86">
        <f t="shared" si="93"/>
        <v>2.2202703733292842E-115</v>
      </c>
      <c r="HX29" s="86">
        <f t="shared" si="93"/>
        <v>7.7937964908221615E-131</v>
      </c>
      <c r="HY29" s="86">
        <f t="shared" si="93"/>
        <v>6.8653899912715975E-129</v>
      </c>
      <c r="HZ29" s="86">
        <f t="shared" si="93"/>
        <v>5.3897678328076466E-123</v>
      </c>
      <c r="IA29" s="86">
        <f t="shared" si="93"/>
        <v>8.1335373190247818E-134</v>
      </c>
      <c r="IB29" s="86">
        <f t="shared" si="93"/>
        <v>7.9943293495063441E-135</v>
      </c>
      <c r="IC29" s="86">
        <f t="shared" si="93"/>
        <v>1.0082909381124708E-126</v>
      </c>
      <c r="ID29" s="86">
        <f t="shared" si="93"/>
        <v>2.7130815397154611E-109</v>
      </c>
      <c r="IE29" s="86">
        <f t="shared" si="93"/>
        <v>3.492681829401007E-133</v>
      </c>
      <c r="IF29" s="86">
        <f t="shared" si="93"/>
        <v>3.879949377870201E-114</v>
      </c>
      <c r="IG29" s="86">
        <f t="shared" si="93"/>
        <v>9.6781674129340842E-86</v>
      </c>
      <c r="II29" s="86">
        <f t="shared" si="115"/>
        <v>1.3230935013784007E-302</v>
      </c>
      <c r="IJ29" s="86">
        <f t="shared" si="116"/>
        <v>5.3607643881102754E-222</v>
      </c>
      <c r="IK29" s="86">
        <f t="shared" si="117"/>
        <v>1.6371562077690659E-280</v>
      </c>
      <c r="IL29" s="86">
        <f t="shared" si="118"/>
        <v>0</v>
      </c>
      <c r="IM29" s="86">
        <f t="shared" si="119"/>
        <v>0</v>
      </c>
      <c r="IN29" s="86">
        <f t="shared" si="120"/>
        <v>0</v>
      </c>
      <c r="IO29" s="86">
        <f t="shared" si="121"/>
        <v>0</v>
      </c>
      <c r="IP29" s="86">
        <f t="shared" si="122"/>
        <v>0</v>
      </c>
      <c r="IQ29" s="86">
        <f t="shared" si="123"/>
        <v>0</v>
      </c>
      <c r="IR29" s="86">
        <f t="shared" si="124"/>
        <v>0</v>
      </c>
      <c r="IS29" s="86">
        <f t="shared" si="125"/>
        <v>0</v>
      </c>
      <c r="IT29" s="86">
        <f t="shared" si="126"/>
        <v>1.5005884559133918E-303</v>
      </c>
      <c r="IU29" s="86">
        <f t="shared" si="127"/>
        <v>0</v>
      </c>
      <c r="IV29" s="86">
        <f t="shared" si="128"/>
        <v>0</v>
      </c>
      <c r="IW29" s="86">
        <f t="shared" si="129"/>
        <v>9.1384302426683919E-277</v>
      </c>
      <c r="IY29" s="86">
        <f t="shared" si="130"/>
        <v>9.4501370168110164E-11</v>
      </c>
      <c r="IZ29" s="86">
        <f t="shared" si="131"/>
        <v>2.1784390774801372E-9</v>
      </c>
      <c r="JA29" s="86">
        <f t="shared" si="132"/>
        <v>5.8719454060653295E-10</v>
      </c>
      <c r="JB29" s="86">
        <f t="shared" si="133"/>
        <v>2.5250831732015159E-10</v>
      </c>
      <c r="JC29" s="86">
        <f t="shared" si="134"/>
        <v>2.3475568206350095E-10</v>
      </c>
      <c r="JD29" s="86">
        <f t="shared" si="135"/>
        <v>4.9995835508081094E-12</v>
      </c>
      <c r="JE29" s="86">
        <f t="shared" si="136"/>
        <v>4.2888405349875902E-11</v>
      </c>
      <c r="JF29" s="86">
        <f t="shared" si="137"/>
        <v>7.880881572878316E-12</v>
      </c>
      <c r="JG29" s="86">
        <f t="shared" si="138"/>
        <v>8.6520349798082037E-12</v>
      </c>
      <c r="JH29" s="86">
        <f t="shared" si="139"/>
        <v>6.0277729457840603E-12</v>
      </c>
      <c r="JI29" s="86">
        <f t="shared" si="140"/>
        <v>3.5938686311231447E-11</v>
      </c>
      <c r="JJ29" s="86">
        <f t="shared" si="141"/>
        <v>4.5282841742981709E-10</v>
      </c>
      <c r="JK29" s="86">
        <f t="shared" si="142"/>
        <v>5.8231689257390151E-12</v>
      </c>
      <c r="JL29" s="86">
        <f t="shared" si="143"/>
        <v>5.0333436635926114E-15</v>
      </c>
      <c r="JM29" s="86">
        <f t="shared" si="144"/>
        <v>1.1790694246376759E-19</v>
      </c>
    </row>
    <row r="30" spans="1:274" x14ac:dyDescent="0.25">
      <c r="B30" s="2">
        <v>3</v>
      </c>
      <c r="C30" s="37">
        <v>63.76</v>
      </c>
      <c r="D30" s="37">
        <v>64.534000000000006</v>
      </c>
      <c r="E30" s="37">
        <v>69.349999999999994</v>
      </c>
      <c r="F30" s="37">
        <v>68.338999999999999</v>
      </c>
      <c r="G30" s="37">
        <v>66.441000000000003</v>
      </c>
      <c r="H30" s="37">
        <v>66.728999999999999</v>
      </c>
      <c r="I30" s="37">
        <v>67.287999999999997</v>
      </c>
      <c r="J30" s="37">
        <v>66.322000000000003</v>
      </c>
      <c r="K30" s="37">
        <v>65.457999999999998</v>
      </c>
      <c r="L30" s="37">
        <v>63.61</v>
      </c>
      <c r="M30" s="37">
        <v>66.474999999999994</v>
      </c>
      <c r="N30" s="37">
        <v>66.034000000000006</v>
      </c>
      <c r="O30" s="37">
        <v>66.236999999999995</v>
      </c>
      <c r="P30" s="37">
        <v>59.762999999999998</v>
      </c>
      <c r="Q30" s="37">
        <v>58.406999999999996</v>
      </c>
      <c r="S30" s="4">
        <f t="shared" si="8"/>
        <v>63.163893771482307</v>
      </c>
      <c r="T30" s="4">
        <f t="shared" si="9"/>
        <v>64.177849644944644</v>
      </c>
      <c r="U30" s="4">
        <f t="shared" si="10"/>
        <v>67.505873335029591</v>
      </c>
      <c r="V30" s="4">
        <f t="shared" si="11"/>
        <v>66.92546774102469</v>
      </c>
      <c r="W30" s="4">
        <f t="shared" si="12"/>
        <v>66.793710856959819</v>
      </c>
      <c r="X30" s="4">
        <f t="shared" si="13"/>
        <v>66.406132775242369</v>
      </c>
      <c r="Y30" s="4">
        <f t="shared" si="14"/>
        <v>67.462784146824305</v>
      </c>
      <c r="Z30" s="4">
        <f t="shared" si="15"/>
        <v>66.8200952294725</v>
      </c>
      <c r="AA30" s="4">
        <f t="shared" si="16"/>
        <v>66.025306472529522</v>
      </c>
      <c r="AB30" s="4">
        <f t="shared" si="17"/>
        <v>64.06234054965374</v>
      </c>
      <c r="AC30" s="4">
        <f t="shared" si="18"/>
        <v>65.618457189899416</v>
      </c>
      <c r="AD30" s="4">
        <f t="shared" si="19"/>
        <v>65.820980699208505</v>
      </c>
      <c r="AE30" s="4">
        <f t="shared" si="20"/>
        <v>64.126562825673133</v>
      </c>
      <c r="AF30" s="4">
        <f t="shared" si="21"/>
        <v>60.603122217400824</v>
      </c>
      <c r="AG30" s="4" t="e">
        <f t="shared" si="22"/>
        <v>#N/A</v>
      </c>
      <c r="AI30" s="4">
        <f t="shared" si="23"/>
        <v>0.59610622851769079</v>
      </c>
      <c r="AJ30" s="4">
        <f t="shared" si="24"/>
        <v>0.35615035505536241</v>
      </c>
      <c r="AK30" s="4">
        <f t="shared" si="25"/>
        <v>1.8441266649704033</v>
      </c>
      <c r="AL30" s="4">
        <f t="shared" si="26"/>
        <v>1.4135322589753088</v>
      </c>
      <c r="AM30" s="4">
        <f t="shared" si="27"/>
        <v>-0.35271085695981697</v>
      </c>
      <c r="AN30" s="4">
        <f t="shared" si="28"/>
        <v>0.32286722475762986</v>
      </c>
      <c r="AO30" s="4">
        <f t="shared" si="29"/>
        <v>-0.1747841468243081</v>
      </c>
      <c r="AP30" s="4">
        <f t="shared" si="30"/>
        <v>-0.49809522947249718</v>
      </c>
      <c r="AQ30" s="4">
        <f t="shared" si="31"/>
        <v>-0.56730647252952338</v>
      </c>
      <c r="AR30" s="4">
        <f t="shared" si="32"/>
        <v>-0.45234054965374071</v>
      </c>
      <c r="AS30" s="4">
        <f t="shared" si="33"/>
        <v>0.85654281010057787</v>
      </c>
      <c r="AT30" s="4">
        <f t="shared" si="34"/>
        <v>0.21301930079150111</v>
      </c>
      <c r="AU30" s="4">
        <f t="shared" si="35"/>
        <v>2.1104371743268615</v>
      </c>
      <c r="AV30" s="4">
        <f t="shared" si="36"/>
        <v>-0.84012221740082538</v>
      </c>
      <c r="AW30" s="4">
        <f t="shared" si="36"/>
        <v>0</v>
      </c>
      <c r="AY30" s="2">
        <f t="shared" si="96"/>
        <v>63.163893404537035</v>
      </c>
      <c r="AZ30" s="2">
        <f t="shared" si="37"/>
        <v>64.177842616465028</v>
      </c>
      <c r="BA30" s="2">
        <f t="shared" si="37"/>
        <v>67.505871407988892</v>
      </c>
      <c r="BB30" s="2">
        <f t="shared" si="37"/>
        <v>66.925466832503446</v>
      </c>
      <c r="BC30" s="2">
        <f t="shared" si="37"/>
        <v>66.79371002609345</v>
      </c>
      <c r="BD30" s="2">
        <f t="shared" si="37"/>
        <v>66.406132753936816</v>
      </c>
      <c r="BE30" s="2">
        <f t="shared" si="37"/>
        <v>67.462783968607241</v>
      </c>
      <c r="BF30" s="2">
        <f t="shared" si="37"/>
        <v>66.820095193573181</v>
      </c>
      <c r="BG30" s="2">
        <f t="shared" si="37"/>
        <v>66.02530643425051</v>
      </c>
      <c r="BH30" s="2">
        <f t="shared" si="37"/>
        <v>64.062340523506975</v>
      </c>
      <c r="BI30" s="2">
        <f t="shared" si="37"/>
        <v>65.618457061077663</v>
      </c>
      <c r="BJ30" s="2">
        <f t="shared" si="37"/>
        <v>65.820979289043436</v>
      </c>
      <c r="BK30" s="2">
        <f t="shared" si="37"/>
        <v>64.126562798892522</v>
      </c>
      <c r="BL30" s="2">
        <f t="shared" si="37"/>
        <v>60.603122217368366</v>
      </c>
      <c r="BM30" s="2" t="e">
        <f t="shared" si="37"/>
        <v>#N/A</v>
      </c>
      <c r="BO30" s="2">
        <f t="shared" si="38"/>
        <v>63.76</v>
      </c>
      <c r="BP30" s="2">
        <f t="shared" si="39"/>
        <v>64.534000000000006</v>
      </c>
      <c r="BQ30" s="2">
        <f t="shared" si="40"/>
        <v>69.349999999999994</v>
      </c>
      <c r="BR30" s="2">
        <f t="shared" si="41"/>
        <v>68.338999999999999</v>
      </c>
      <c r="BS30" s="2">
        <f t="shared" si="42"/>
        <v>66.441000000000003</v>
      </c>
      <c r="BT30" s="2">
        <f t="shared" si="43"/>
        <v>66.728999999999999</v>
      </c>
      <c r="BU30" s="2">
        <f t="shared" si="44"/>
        <v>67.287999999999997</v>
      </c>
      <c r="BV30" s="2">
        <f t="shared" si="45"/>
        <v>66.322000000000003</v>
      </c>
      <c r="BW30" s="2">
        <f t="shared" si="46"/>
        <v>65.457999999999998</v>
      </c>
      <c r="BX30" s="2">
        <f t="shared" si="47"/>
        <v>63.61</v>
      </c>
      <c r="BY30" s="2">
        <f t="shared" si="48"/>
        <v>66.474999999999994</v>
      </c>
      <c r="BZ30" s="2">
        <f t="shared" si="49"/>
        <v>66.034000000000006</v>
      </c>
      <c r="CA30" s="2">
        <f t="shared" si="50"/>
        <v>66.236999999999995</v>
      </c>
      <c r="CB30" s="2">
        <f t="shared" si="51"/>
        <v>59.762999999999998</v>
      </c>
      <c r="CC30" s="2" t="str">
        <f t="shared" si="52"/>
        <v/>
      </c>
      <c r="CE30" s="2" t="str">
        <f t="shared" si="97"/>
        <v/>
      </c>
      <c r="CF30" s="2" t="str">
        <f t="shared" si="98"/>
        <v/>
      </c>
      <c r="CG30" s="2" t="str">
        <f t="shared" si="99"/>
        <v/>
      </c>
      <c r="CH30" s="2" t="str">
        <f t="shared" si="100"/>
        <v/>
      </c>
      <c r="CI30" s="2" t="str">
        <f t="shared" si="101"/>
        <v/>
      </c>
      <c r="CJ30" s="2" t="str">
        <f t="shared" si="102"/>
        <v/>
      </c>
      <c r="CK30" s="2" t="str">
        <f t="shared" si="103"/>
        <v/>
      </c>
      <c r="CL30" s="2" t="str">
        <f t="shared" si="104"/>
        <v/>
      </c>
      <c r="CM30" s="2" t="str">
        <f t="shared" si="105"/>
        <v/>
      </c>
      <c r="CN30" s="2" t="str">
        <f t="shared" si="106"/>
        <v/>
      </c>
      <c r="CO30" s="2" t="str">
        <f t="shared" si="107"/>
        <v/>
      </c>
      <c r="CP30" s="2" t="str">
        <f t="shared" si="108"/>
        <v/>
      </c>
      <c r="CQ30" s="2" t="str">
        <f t="shared" si="109"/>
        <v/>
      </c>
      <c r="CR30" s="2" t="str">
        <f t="shared" si="110"/>
        <v/>
      </c>
      <c r="CS30" s="2" t="str">
        <f t="shared" si="111"/>
        <v/>
      </c>
      <c r="CU30" s="2" t="str">
        <f t="shared" si="54"/>
        <v/>
      </c>
      <c r="CV30" s="2" t="str">
        <f t="shared" si="55"/>
        <v/>
      </c>
      <c r="CW30" s="2" t="str">
        <f t="shared" si="56"/>
        <v/>
      </c>
      <c r="CX30" s="2" t="str">
        <f t="shared" si="57"/>
        <v/>
      </c>
      <c r="CY30" s="2" t="str">
        <f t="shared" si="58"/>
        <v/>
      </c>
      <c r="CZ30" s="2" t="str">
        <f t="shared" si="59"/>
        <v/>
      </c>
      <c r="DA30" s="2" t="str">
        <f t="shared" si="60"/>
        <v/>
      </c>
      <c r="DB30" s="2" t="str">
        <f t="shared" si="61"/>
        <v/>
      </c>
      <c r="DC30" s="2" t="str">
        <f t="shared" si="62"/>
        <v/>
      </c>
      <c r="DD30" s="2" t="str">
        <f t="shared" si="63"/>
        <v/>
      </c>
      <c r="DE30" s="2" t="str">
        <f t="shared" si="64"/>
        <v/>
      </c>
      <c r="DF30" s="2" t="str">
        <f t="shared" si="65"/>
        <v/>
      </c>
      <c r="DG30" s="2" t="str">
        <f t="shared" si="66"/>
        <v/>
      </c>
      <c r="DH30" s="2" t="str">
        <f t="shared" si="67"/>
        <v/>
      </c>
      <c r="DI30" s="2" t="str">
        <f t="shared" si="68"/>
        <v/>
      </c>
      <c r="DK30" s="2">
        <f t="shared" si="69"/>
        <v>63.085219251336909</v>
      </c>
      <c r="DL30" s="2">
        <f t="shared" si="70"/>
        <v>64.14404266934045</v>
      </c>
      <c r="DM30" s="2">
        <f t="shared" si="70"/>
        <v>67.345701760249554</v>
      </c>
      <c r="DN30" s="2">
        <f t="shared" si="70"/>
        <v>66.830526292335122</v>
      </c>
      <c r="DO30" s="2">
        <f t="shared" si="70"/>
        <v>66.4688159536542</v>
      </c>
      <c r="DP30" s="2">
        <f t="shared" si="70"/>
        <v>65.850804481792721</v>
      </c>
      <c r="DQ30" s="2">
        <f t="shared" si="70"/>
        <v>67.215571428571408</v>
      </c>
      <c r="DR30" s="2">
        <f t="shared" si="70"/>
        <v>66.694723249299727</v>
      </c>
      <c r="DS30" s="2">
        <f t="shared" si="70"/>
        <v>66.026959103641488</v>
      </c>
      <c r="DT30" s="2">
        <f t="shared" si="70"/>
        <v>63.862038095238084</v>
      </c>
      <c r="DU30" s="2">
        <f t="shared" si="70"/>
        <v>65.143738935574234</v>
      </c>
      <c r="DV30" s="2">
        <f t="shared" si="70"/>
        <v>65.418216501145906</v>
      </c>
      <c r="DW30" s="2">
        <f t="shared" si="70"/>
        <v>63.91898711484594</v>
      </c>
      <c r="DX30" s="2">
        <f t="shared" si="70"/>
        <v>60.500258773058796</v>
      </c>
      <c r="DY30" s="2">
        <f t="shared" si="70"/>
        <v>56.328512198739347</v>
      </c>
      <c r="EA30" s="2">
        <f t="shared" si="71"/>
        <v>64.579356159518696</v>
      </c>
      <c r="EB30" s="2">
        <f t="shared" si="72"/>
        <v>64.697381118064243</v>
      </c>
      <c r="EC30" s="2">
        <f t="shared" si="73"/>
        <v>70.121333391237883</v>
      </c>
      <c r="ED30" s="2">
        <f t="shared" si="74"/>
        <v>68.491049883336473</v>
      </c>
      <c r="EE30" s="2">
        <f t="shared" si="75"/>
        <v>72.22455466284076</v>
      </c>
      <c r="EF30" s="2">
        <f t="shared" si="76"/>
        <v>77.332762469048461</v>
      </c>
      <c r="EG30" s="2">
        <f t="shared" si="77"/>
        <v>71.96257713483854</v>
      </c>
      <c r="EH30" s="2">
        <f t="shared" si="78"/>
        <v>69.269533851229752</v>
      </c>
      <c r="EI30" s="2">
        <f t="shared" si="79"/>
        <v>65.994206465196939</v>
      </c>
      <c r="EJ30" s="2">
        <f t="shared" si="80"/>
        <v>67.983611706189635</v>
      </c>
      <c r="EK30" s="2">
        <f t="shared" si="81"/>
        <v>74.646949993638287</v>
      </c>
      <c r="EL30" s="2">
        <f t="shared" si="82"/>
        <v>73.010548445658316</v>
      </c>
      <c r="EM30" s="2">
        <f t="shared" si="83"/>
        <v>68.217512828434295</v>
      </c>
      <c r="EN30" s="2">
        <f t="shared" si="84"/>
        <v>62.911881616257098</v>
      </c>
      <c r="EO30" s="2">
        <f t="shared" si="85"/>
        <v>60.188023905472683</v>
      </c>
      <c r="EQ30" s="2">
        <f t="shared" si="86"/>
        <v>64.98848109123216</v>
      </c>
      <c r="ER30" s="2">
        <f t="shared" si="87"/>
        <v>64.661326782198188</v>
      </c>
      <c r="ES30" s="2">
        <f t="shared" si="87"/>
        <v>70.331064034123685</v>
      </c>
      <c r="ET30" s="2">
        <f t="shared" si="87"/>
        <v>68.419742987387281</v>
      </c>
      <c r="EU30" s="2">
        <f t="shared" si="87"/>
        <v>68.990001567631055</v>
      </c>
      <c r="EV30" s="2">
        <f t="shared" si="87"/>
        <v>73.043955601010936</v>
      </c>
      <c r="EW30" s="2">
        <f t="shared" si="87"/>
        <v>71.442382031307517</v>
      </c>
      <c r="EX30" s="2">
        <f t="shared" si="87"/>
        <v>66.272578465804926</v>
      </c>
      <c r="EY30" s="2">
        <f t="shared" si="87"/>
        <v>68.126429576446284</v>
      </c>
      <c r="EZ30" s="2">
        <f t="shared" si="87"/>
        <v>66.69770318249374</v>
      </c>
      <c r="FA30" s="2">
        <f t="shared" si="87"/>
        <v>74.472164171087854</v>
      </c>
      <c r="FB30" s="2">
        <f t="shared" si="87"/>
        <v>71.382115160750729</v>
      </c>
      <c r="FC30" s="2">
        <f t="shared" si="87"/>
        <v>67.178257943652284</v>
      </c>
      <c r="FD30" s="2">
        <f t="shared" si="87"/>
        <v>64.01448381226345</v>
      </c>
      <c r="FE30" s="2">
        <f t="shared" si="87"/>
        <v>64.097104742532679</v>
      </c>
      <c r="FG30" s="2">
        <f t="shared" si="88"/>
        <v>5.2654655827829286E-2</v>
      </c>
      <c r="FH30" s="2">
        <f t="shared" si="89"/>
        <v>6.1083821989010412E-2</v>
      </c>
      <c r="FI30" s="2">
        <f t="shared" si="89"/>
        <v>5.7705505942189428E-2</v>
      </c>
      <c r="FJ30" s="2">
        <f t="shared" si="89"/>
        <v>5.7175154295779691E-2</v>
      </c>
      <c r="FK30" s="2">
        <f t="shared" si="89"/>
        <v>5.644845137232319E-2</v>
      </c>
      <c r="FL30" s="2">
        <f t="shared" si="89"/>
        <v>4.8366021149658975E-2</v>
      </c>
      <c r="FM30" s="2">
        <f t="shared" si="89"/>
        <v>5.2077806076173107E-2</v>
      </c>
      <c r="FN30" s="2">
        <f t="shared" si="89"/>
        <v>4.8694258992592186E-2</v>
      </c>
      <c r="FO30" s="2">
        <f t="shared" si="89"/>
        <v>5.0626993028219082E-2</v>
      </c>
      <c r="FP30" s="2">
        <f t="shared" si="89"/>
        <v>4.8599300141302607E-2</v>
      </c>
      <c r="FQ30" s="2">
        <f t="shared" si="89"/>
        <v>4.9953485636845672E-2</v>
      </c>
      <c r="FR30" s="2">
        <f t="shared" si="89"/>
        <v>5.304899245512381E-2</v>
      </c>
      <c r="FS30" s="2">
        <f t="shared" si="89"/>
        <v>4.8290395644214834E-2</v>
      </c>
      <c r="FT30" s="2">
        <f t="shared" si="89"/>
        <v>4.2652497211393643E-2</v>
      </c>
      <c r="FU30" s="2">
        <f t="shared" si="89"/>
        <v>3.5626756566827851E-2</v>
      </c>
      <c r="FW30" s="2">
        <f t="shared" si="112"/>
        <v>2.1718064264732093E-6</v>
      </c>
      <c r="FX30" s="2">
        <f t="shared" si="90"/>
        <v>2.2237806919000235E-6</v>
      </c>
      <c r="FY30" s="2">
        <f t="shared" si="90"/>
        <v>2.0033505946201449E-6</v>
      </c>
      <c r="FZ30" s="2">
        <f t="shared" si="90"/>
        <v>2.1366652012765521E-6</v>
      </c>
      <c r="GA30" s="2">
        <f t="shared" si="90"/>
        <v>2.6168060369237051E-6</v>
      </c>
      <c r="GB30" s="2">
        <f t="shared" si="90"/>
        <v>1.9470932754665545E-6</v>
      </c>
      <c r="GC30" s="2">
        <f t="shared" si="90"/>
        <v>2.1195463723717859E-6</v>
      </c>
      <c r="GD30" s="2">
        <f t="shared" si="90"/>
        <v>2.1855626659256303E-6</v>
      </c>
      <c r="GE30" s="2">
        <f t="shared" si="90"/>
        <v>2.5786265867058502E-6</v>
      </c>
      <c r="GF30" s="2">
        <f t="shared" si="90"/>
        <v>2.4610648159620261E-6</v>
      </c>
      <c r="GG30" s="2">
        <f t="shared" si="90"/>
        <v>2.240396187711099E-6</v>
      </c>
      <c r="GH30" s="2">
        <f t="shared" si="90"/>
        <v>1.7023379043449481E-6</v>
      </c>
      <c r="GI30" s="2">
        <f t="shared" si="90"/>
        <v>1.7544776180707694E-6</v>
      </c>
      <c r="GJ30" s="2">
        <f t="shared" si="90"/>
        <v>1.548804388957E-6</v>
      </c>
      <c r="GK30" s="2">
        <f t="shared" si="90"/>
        <v>1.4507733483559195E-6</v>
      </c>
      <c r="GM30" s="86">
        <f t="shared" si="113"/>
        <v>2.1155851316533193E-10</v>
      </c>
      <c r="GN30" s="86">
        <f t="shared" si="91"/>
        <v>4.3498825363367314E-9</v>
      </c>
      <c r="GO30" s="86">
        <f t="shared" si="91"/>
        <v>1.2328820575264362E-9</v>
      </c>
      <c r="GP30" s="86">
        <f t="shared" si="91"/>
        <v>5.5139841893526136E-10</v>
      </c>
      <c r="GQ30" s="86">
        <f t="shared" si="91"/>
        <v>5.1262824382876163E-10</v>
      </c>
      <c r="GR30" s="86">
        <f t="shared" si="91"/>
        <v>1.2572128739488734E-11</v>
      </c>
      <c r="GS30" s="86">
        <f t="shared" si="91"/>
        <v>9.9446640155511405E-11</v>
      </c>
      <c r="GT30" s="86">
        <f t="shared" si="91"/>
        <v>1.9431481507507879E-11</v>
      </c>
      <c r="GU30" s="86">
        <f t="shared" si="91"/>
        <v>2.1495336998704842E-11</v>
      </c>
      <c r="GV30" s="86">
        <f t="shared" si="91"/>
        <v>1.5045155426525466E-11</v>
      </c>
      <c r="GW30" s="86">
        <f t="shared" si="91"/>
        <v>8.3034061591523779E-11</v>
      </c>
      <c r="GX30" s="86">
        <f t="shared" si="91"/>
        <v>9.4175186342541964E-10</v>
      </c>
      <c r="GY30" s="86">
        <f t="shared" si="91"/>
        <v>1.4529723816015256E-11</v>
      </c>
      <c r="GZ30" s="86">
        <f t="shared" si="91"/>
        <v>1.6810955210942155E-14</v>
      </c>
      <c r="HA30" s="86">
        <f t="shared" si="91"/>
        <v>5.9739752208110051E-19</v>
      </c>
      <c r="HC30" s="86">
        <f t="shared" si="145"/>
        <v>4.0753973355470858E-25</v>
      </c>
      <c r="HD30" s="86">
        <f t="shared" si="92"/>
        <v>1.160224702665391E-18</v>
      </c>
      <c r="HE30" s="86">
        <f t="shared" si="92"/>
        <v>1.4588135193536823E-22</v>
      </c>
      <c r="HF30" s="86">
        <f t="shared" si="92"/>
        <v>7.0734474660033749E-25</v>
      </c>
      <c r="HG30" s="86">
        <f t="shared" si="92"/>
        <v>2.3933835212835719E-26</v>
      </c>
      <c r="HH30" s="86">
        <f t="shared" si="92"/>
        <v>5.6229868001898603E-29</v>
      </c>
      <c r="HI30" s="86">
        <f t="shared" si="92"/>
        <v>9.1119018147643904E-29</v>
      </c>
      <c r="HJ30" s="86">
        <f t="shared" si="92"/>
        <v>1.1361642833132126E-27</v>
      </c>
      <c r="HK30" s="86">
        <f t="shared" si="92"/>
        <v>1.3535334589525071E-29</v>
      </c>
      <c r="HL30" s="86">
        <f t="shared" si="92"/>
        <v>6.0984597890689881E-30</v>
      </c>
      <c r="HM30" s="86">
        <f t="shared" si="92"/>
        <v>2.2630683378879366E-28</v>
      </c>
      <c r="HN30" s="86">
        <f t="shared" si="92"/>
        <v>1.265526773094567E-24</v>
      </c>
      <c r="HO30" s="86">
        <f t="shared" si="92"/>
        <v>1.6647977870027098E-29</v>
      </c>
      <c r="HP30" s="86">
        <f t="shared" si="92"/>
        <v>8.8829408718035774E-35</v>
      </c>
      <c r="HQ30" s="86">
        <f t="shared" si="92"/>
        <v>3.417336721847203E-41</v>
      </c>
      <c r="HS30" s="86">
        <f t="shared" si="114"/>
        <v>1.052246821009286E-107</v>
      </c>
      <c r="HT30" s="86">
        <f t="shared" si="93"/>
        <v>4.4083668240369092E-79</v>
      </c>
      <c r="HU30" s="86">
        <f t="shared" si="93"/>
        <v>9.1259208910344449E-99</v>
      </c>
      <c r="HV30" s="86">
        <f t="shared" si="93"/>
        <v>1.5865039686354755E-109</v>
      </c>
      <c r="HW30" s="86">
        <f t="shared" si="93"/>
        <v>2.2971768195940863E-113</v>
      </c>
      <c r="HX30" s="86">
        <f t="shared" si="93"/>
        <v>1.3828966670510208E-128</v>
      </c>
      <c r="HY30" s="86">
        <f t="shared" si="93"/>
        <v>1.1621691681617169E-126</v>
      </c>
      <c r="HZ30" s="86">
        <f t="shared" si="93"/>
        <v>7.3822959793043932E-121</v>
      </c>
      <c r="IA30" s="86">
        <f t="shared" si="93"/>
        <v>1.8167673429065031E-131</v>
      </c>
      <c r="IB30" s="86">
        <f t="shared" si="93"/>
        <v>1.8242132142072986E-132</v>
      </c>
      <c r="IC30" s="86">
        <f t="shared" si="93"/>
        <v>1.5783367632729695E-124</v>
      </c>
      <c r="ID30" s="86">
        <f t="shared" si="93"/>
        <v>1.9221320494240927E-107</v>
      </c>
      <c r="IE30" s="86">
        <f t="shared" si="93"/>
        <v>6.5072169645272042E-131</v>
      </c>
      <c r="IF30" s="86">
        <f t="shared" si="93"/>
        <v>3.2476436437442988E-112</v>
      </c>
      <c r="IG30" s="86">
        <f t="shared" si="93"/>
        <v>2.5432603837871532E-84</v>
      </c>
      <c r="II30" s="86">
        <f t="shared" si="115"/>
        <v>2.0940971366919659E-298</v>
      </c>
      <c r="IJ30" s="86">
        <f t="shared" si="116"/>
        <v>6.4322655094162187E-219</v>
      </c>
      <c r="IK30" s="86">
        <f t="shared" si="117"/>
        <v>1.2056591874701161E-276</v>
      </c>
      <c r="IL30" s="86">
        <f t="shared" si="118"/>
        <v>0</v>
      </c>
      <c r="IM30" s="86">
        <f t="shared" si="119"/>
        <v>0</v>
      </c>
      <c r="IN30" s="86">
        <f t="shared" si="120"/>
        <v>0</v>
      </c>
      <c r="IO30" s="86">
        <f t="shared" si="121"/>
        <v>0</v>
      </c>
      <c r="IP30" s="86">
        <f t="shared" si="122"/>
        <v>0</v>
      </c>
      <c r="IQ30" s="86">
        <f t="shared" si="123"/>
        <v>0</v>
      </c>
      <c r="IR30" s="86">
        <f t="shared" si="124"/>
        <v>0</v>
      </c>
      <c r="IS30" s="86">
        <f t="shared" si="125"/>
        <v>0</v>
      </c>
      <c r="IT30" s="86">
        <f t="shared" si="126"/>
        <v>2.0531905207941405E-299</v>
      </c>
      <c r="IU30" s="86">
        <f t="shared" si="127"/>
        <v>0</v>
      </c>
      <c r="IV30" s="86">
        <f t="shared" si="128"/>
        <v>0</v>
      </c>
      <c r="IW30" s="86">
        <f t="shared" si="129"/>
        <v>4.8455126480590266E-273</v>
      </c>
      <c r="IY30" s="86">
        <f t="shared" si="130"/>
        <v>2.1155851316533234E-10</v>
      </c>
      <c r="IZ30" s="86">
        <f t="shared" si="131"/>
        <v>4.3498825374969564E-9</v>
      </c>
      <c r="JA30" s="86">
        <f t="shared" si="132"/>
        <v>1.232882057526582E-9</v>
      </c>
      <c r="JB30" s="86">
        <f t="shared" si="133"/>
        <v>5.5139841893526208E-10</v>
      </c>
      <c r="JC30" s="86">
        <f t="shared" si="134"/>
        <v>5.1262824382876163E-10</v>
      </c>
      <c r="JD30" s="86">
        <f t="shared" si="135"/>
        <v>1.2572128739488734E-11</v>
      </c>
      <c r="JE30" s="86">
        <f t="shared" si="136"/>
        <v>9.9446640155511405E-11</v>
      </c>
      <c r="JF30" s="86">
        <f t="shared" si="137"/>
        <v>1.9431481507507879E-11</v>
      </c>
      <c r="JG30" s="86">
        <f t="shared" si="138"/>
        <v>2.1495336998704842E-11</v>
      </c>
      <c r="JH30" s="86">
        <f t="shared" si="139"/>
        <v>1.5045155426525466E-11</v>
      </c>
      <c r="JI30" s="86">
        <f t="shared" si="140"/>
        <v>8.3034061591523779E-11</v>
      </c>
      <c r="JJ30" s="86">
        <f t="shared" si="141"/>
        <v>9.4175186342542088E-10</v>
      </c>
      <c r="JK30" s="86">
        <f t="shared" si="142"/>
        <v>1.4529723816015256E-11</v>
      </c>
      <c r="JL30" s="86">
        <f t="shared" si="143"/>
        <v>1.6810955210942155E-14</v>
      </c>
      <c r="JM30" s="86">
        <f t="shared" si="144"/>
        <v>5.9739752208110051E-19</v>
      </c>
    </row>
    <row r="31" spans="1:274" x14ac:dyDescent="0.25">
      <c r="B31" s="2">
        <v>4</v>
      </c>
      <c r="C31" s="37">
        <v>60.44</v>
      </c>
      <c r="D31" s="37">
        <v>64.016999999999996</v>
      </c>
      <c r="E31" s="37">
        <v>69.033000000000001</v>
      </c>
      <c r="F31" s="37">
        <v>67.948999999999998</v>
      </c>
      <c r="G31" s="37">
        <v>66.287999999999997</v>
      </c>
      <c r="H31" s="37">
        <v>67.864000000000004</v>
      </c>
      <c r="I31" s="37">
        <v>67.254000000000005</v>
      </c>
      <c r="J31" s="37">
        <v>64.915000000000006</v>
      </c>
      <c r="K31" s="37">
        <v>65.186000000000007</v>
      </c>
      <c r="L31" s="37">
        <v>64.558999999999997</v>
      </c>
      <c r="M31" s="37">
        <v>66.525000000000006</v>
      </c>
      <c r="N31" s="37">
        <v>65.694999999999993</v>
      </c>
      <c r="O31" s="37">
        <v>63.881</v>
      </c>
      <c r="P31" s="37">
        <v>61.881</v>
      </c>
      <c r="Q31" s="37">
        <v>60.558999999999997</v>
      </c>
      <c r="S31" s="4">
        <f t="shared" si="8"/>
        <v>63.585514157453019</v>
      </c>
      <c r="T31" s="4">
        <f t="shared" si="9"/>
        <v>64.528567994883986</v>
      </c>
      <c r="U31" s="4">
        <f t="shared" si="10"/>
        <v>67.783648106624398</v>
      </c>
      <c r="V31" s="4">
        <f t="shared" si="11"/>
        <v>67.147567696346158</v>
      </c>
      <c r="W31" s="4">
        <f t="shared" si="12"/>
        <v>67.024096945578307</v>
      </c>
      <c r="X31" s="4">
        <f t="shared" si="13"/>
        <v>66.656775002051106</v>
      </c>
      <c r="Y31" s="4">
        <f t="shared" si="14"/>
        <v>67.653086405110301</v>
      </c>
      <c r="Z31" s="4">
        <f t="shared" si="15"/>
        <v>66.971743042006793</v>
      </c>
      <c r="AA31" s="4">
        <f t="shared" si="16"/>
        <v>66.150845897298126</v>
      </c>
      <c r="AB31" s="4">
        <f t="shared" si="17"/>
        <v>64.328702566172609</v>
      </c>
      <c r="AC31" s="4">
        <f t="shared" si="18"/>
        <v>65.922723057384005</v>
      </c>
      <c r="AD31" s="4">
        <f t="shared" si="19"/>
        <v>66.134442744247323</v>
      </c>
      <c r="AE31" s="4">
        <f t="shared" si="20"/>
        <v>64.331579468927586</v>
      </c>
      <c r="AF31" s="4">
        <f t="shared" si="21"/>
        <v>60.6863097591282</v>
      </c>
      <c r="AG31" s="4" t="e">
        <f t="shared" si="22"/>
        <v>#N/A</v>
      </c>
      <c r="AI31" s="4">
        <f t="shared" si="23"/>
        <v>-3.1455141574530217</v>
      </c>
      <c r="AJ31" s="4">
        <f t="shared" si="24"/>
        <v>-0.51156799488398974</v>
      </c>
      <c r="AK31" s="4">
        <f t="shared" si="25"/>
        <v>1.2493518933756036</v>
      </c>
      <c r="AL31" s="4">
        <f t="shared" si="26"/>
        <v>0.80143230365383999</v>
      </c>
      <c r="AM31" s="4">
        <f t="shared" si="27"/>
        <v>-0.73609694557831062</v>
      </c>
      <c r="AN31" s="4">
        <f t="shared" si="28"/>
        <v>1.2072249979488987</v>
      </c>
      <c r="AO31" s="4">
        <f t="shared" si="29"/>
        <v>-0.39908640511029603</v>
      </c>
      <c r="AP31" s="4">
        <f t="shared" si="30"/>
        <v>-2.0567430420067865</v>
      </c>
      <c r="AQ31" s="4">
        <f t="shared" si="31"/>
        <v>-0.96484589729811887</v>
      </c>
      <c r="AR31" s="4">
        <f t="shared" si="32"/>
        <v>0.23029743382738843</v>
      </c>
      <c r="AS31" s="4">
        <f t="shared" si="33"/>
        <v>0.60227694261600107</v>
      </c>
      <c r="AT31" s="4">
        <f t="shared" si="34"/>
        <v>-0.4394427442473301</v>
      </c>
      <c r="AU31" s="4">
        <f t="shared" si="35"/>
        <v>-0.45057946892758594</v>
      </c>
      <c r="AV31" s="4">
        <f t="shared" si="36"/>
        <v>1.1946902408718003</v>
      </c>
      <c r="AW31" s="4">
        <f t="shared" si="36"/>
        <v>0</v>
      </c>
      <c r="AY31" s="2">
        <f t="shared" si="96"/>
        <v>63.585513362952852</v>
      </c>
      <c r="AZ31" s="2">
        <f t="shared" si="37"/>
        <v>64.528554390394177</v>
      </c>
      <c r="BA31" s="2">
        <f t="shared" si="37"/>
        <v>67.78364418887034</v>
      </c>
      <c r="BB31" s="2">
        <f t="shared" si="37"/>
        <v>67.147565777512924</v>
      </c>
      <c r="BC31" s="2">
        <f t="shared" si="37"/>
        <v>67.024095190568531</v>
      </c>
      <c r="BD31" s="2">
        <f t="shared" si="37"/>
        <v>66.656774950370846</v>
      </c>
      <c r="BE31" s="2">
        <f t="shared" si="37"/>
        <v>67.653086005821052</v>
      </c>
      <c r="BF31" s="2">
        <f t="shared" si="37"/>
        <v>66.971742956580343</v>
      </c>
      <c r="BG31" s="2">
        <f t="shared" si="37"/>
        <v>66.15084580556892</v>
      </c>
      <c r="BH31" s="2">
        <f t="shared" si="37"/>
        <v>64.328702503209243</v>
      </c>
      <c r="BI31" s="2">
        <f t="shared" si="37"/>
        <v>65.92272276965852</v>
      </c>
      <c r="BJ31" s="2">
        <f t="shared" si="37"/>
        <v>66.134439901679343</v>
      </c>
      <c r="BK31" s="2">
        <f t="shared" si="37"/>
        <v>64.331579404454473</v>
      </c>
      <c r="BL31" s="2">
        <f t="shared" si="37"/>
        <v>60.686309759024319</v>
      </c>
      <c r="BM31" s="2" t="e">
        <f t="shared" si="37"/>
        <v>#N/A</v>
      </c>
      <c r="BO31" s="2">
        <f t="shared" si="38"/>
        <v>60.44</v>
      </c>
      <c r="BP31" s="2">
        <f t="shared" si="39"/>
        <v>64.016999999999996</v>
      </c>
      <c r="BQ31" s="2">
        <f t="shared" si="40"/>
        <v>69.033000000000001</v>
      </c>
      <c r="BR31" s="2">
        <f t="shared" si="41"/>
        <v>67.948999999999998</v>
      </c>
      <c r="BS31" s="2">
        <f t="shared" si="42"/>
        <v>66.287999999999997</v>
      </c>
      <c r="BT31" s="2">
        <f t="shared" si="43"/>
        <v>67.864000000000004</v>
      </c>
      <c r="BU31" s="2">
        <f t="shared" si="44"/>
        <v>67.254000000000005</v>
      </c>
      <c r="BV31" s="2">
        <f t="shared" si="45"/>
        <v>64.915000000000006</v>
      </c>
      <c r="BW31" s="2">
        <f t="shared" si="46"/>
        <v>65.186000000000007</v>
      </c>
      <c r="BX31" s="2">
        <f t="shared" si="47"/>
        <v>64.558999999999997</v>
      </c>
      <c r="BY31" s="2">
        <f t="shared" si="48"/>
        <v>66.525000000000006</v>
      </c>
      <c r="BZ31" s="2">
        <f t="shared" si="49"/>
        <v>65.694999999999993</v>
      </c>
      <c r="CA31" s="2">
        <f t="shared" si="50"/>
        <v>63.881</v>
      </c>
      <c r="CB31" s="2">
        <f t="shared" si="51"/>
        <v>61.881</v>
      </c>
      <c r="CC31" s="2" t="str">
        <f t="shared" si="52"/>
        <v/>
      </c>
      <c r="CE31" s="2" t="str">
        <f t="shared" si="97"/>
        <v/>
      </c>
      <c r="CF31" s="2" t="str">
        <f t="shared" si="98"/>
        <v/>
      </c>
      <c r="CG31" s="2" t="str">
        <f t="shared" si="99"/>
        <v/>
      </c>
      <c r="CH31" s="2" t="str">
        <f t="shared" si="100"/>
        <v/>
      </c>
      <c r="CI31" s="2" t="str">
        <f t="shared" si="101"/>
        <v/>
      </c>
      <c r="CJ31" s="2" t="str">
        <f t="shared" si="102"/>
        <v/>
      </c>
      <c r="CK31" s="2" t="str">
        <f t="shared" si="103"/>
        <v/>
      </c>
      <c r="CL31" s="2" t="str">
        <f t="shared" si="104"/>
        <v/>
      </c>
      <c r="CM31" s="2" t="str">
        <f t="shared" si="105"/>
        <v/>
      </c>
      <c r="CN31" s="2" t="str">
        <f t="shared" si="106"/>
        <v/>
      </c>
      <c r="CO31" s="2" t="str">
        <f t="shared" si="107"/>
        <v/>
      </c>
      <c r="CP31" s="2" t="str">
        <f t="shared" si="108"/>
        <v/>
      </c>
      <c r="CQ31" s="2" t="str">
        <f t="shared" si="109"/>
        <v/>
      </c>
      <c r="CR31" s="2" t="str">
        <f t="shared" si="110"/>
        <v/>
      </c>
      <c r="CS31" s="2" t="str">
        <f t="shared" si="111"/>
        <v/>
      </c>
      <c r="CU31" s="2" t="str">
        <f t="shared" si="54"/>
        <v/>
      </c>
      <c r="CV31" s="2" t="str">
        <f t="shared" si="55"/>
        <v/>
      </c>
      <c r="CW31" s="2" t="str">
        <f t="shared" si="56"/>
        <v/>
      </c>
      <c r="CX31" s="2" t="str">
        <f t="shared" si="57"/>
        <v/>
      </c>
      <c r="CY31" s="2" t="str">
        <f t="shared" si="58"/>
        <v/>
      </c>
      <c r="CZ31" s="2" t="str">
        <f t="shared" si="59"/>
        <v/>
      </c>
      <c r="DA31" s="2" t="str">
        <f t="shared" si="60"/>
        <v/>
      </c>
      <c r="DB31" s="2" t="str">
        <f t="shared" si="61"/>
        <v/>
      </c>
      <c r="DC31" s="2" t="str">
        <f t="shared" si="62"/>
        <v/>
      </c>
      <c r="DD31" s="2" t="str">
        <f t="shared" si="63"/>
        <v/>
      </c>
      <c r="DE31" s="2" t="str">
        <f t="shared" si="64"/>
        <v/>
      </c>
      <c r="DF31" s="2" t="str">
        <f t="shared" si="65"/>
        <v/>
      </c>
      <c r="DG31" s="2" t="str">
        <f t="shared" si="66"/>
        <v/>
      </c>
      <c r="DH31" s="2" t="str">
        <f t="shared" si="67"/>
        <v/>
      </c>
      <c r="DI31" s="2" t="str">
        <f t="shared" si="68"/>
        <v/>
      </c>
      <c r="DK31" s="2">
        <f t="shared" si="69"/>
        <v>63.531978609625675</v>
      </c>
      <c r="DL31" s="2">
        <f t="shared" si="70"/>
        <v>64.525692067736173</v>
      </c>
      <c r="DM31" s="2">
        <f t="shared" si="70"/>
        <v>67.637328431372552</v>
      </c>
      <c r="DN31" s="2">
        <f t="shared" si="70"/>
        <v>67.068565062388586</v>
      </c>
      <c r="DO31" s="2">
        <f t="shared" si="70"/>
        <v>66.695680926916225</v>
      </c>
      <c r="DP31" s="2">
        <f t="shared" si="70"/>
        <v>66.074669467787118</v>
      </c>
      <c r="DQ31" s="2">
        <f t="shared" si="70"/>
        <v>67.404243697478975</v>
      </c>
      <c r="DR31" s="2">
        <f t="shared" si="70"/>
        <v>66.852324649859952</v>
      </c>
      <c r="DS31" s="2">
        <f t="shared" si="70"/>
        <v>66.167337535014042</v>
      </c>
      <c r="DT31" s="2">
        <f t="shared" si="70"/>
        <v>64.132147619047615</v>
      </c>
      <c r="DU31" s="2">
        <f t="shared" si="70"/>
        <v>65.430424929971991</v>
      </c>
      <c r="DV31" s="2">
        <f t="shared" si="70"/>
        <v>65.723603514132918</v>
      </c>
      <c r="DW31" s="2">
        <f t="shared" si="70"/>
        <v>64.124071708683474</v>
      </c>
      <c r="DX31" s="2">
        <f t="shared" si="70"/>
        <v>60.583105877305904</v>
      </c>
      <c r="DY31" s="2">
        <f t="shared" si="70"/>
        <v>56.447088839451247</v>
      </c>
      <c r="EA31" s="2">
        <f t="shared" si="71"/>
        <v>64.463926967348399</v>
      </c>
      <c r="EB31" s="2">
        <f t="shared" si="72"/>
        <v>64.568681068001666</v>
      </c>
      <c r="EC31" s="2">
        <f t="shared" si="73"/>
        <v>69.962653354410577</v>
      </c>
      <c r="ED31" s="2">
        <f t="shared" si="74"/>
        <v>68.335673093297657</v>
      </c>
      <c r="EE31" s="2">
        <f t="shared" si="75"/>
        <v>72.030760401721679</v>
      </c>
      <c r="EF31" s="2">
        <f t="shared" si="76"/>
        <v>77.102495578351608</v>
      </c>
      <c r="EG31" s="2">
        <f t="shared" si="77"/>
        <v>71.784002800201804</v>
      </c>
      <c r="EH31" s="2">
        <f t="shared" si="78"/>
        <v>69.099590785842821</v>
      </c>
      <c r="EI31" s="2">
        <f t="shared" si="79"/>
        <v>65.868691169185041</v>
      </c>
      <c r="EJ31" s="2">
        <f t="shared" si="80"/>
        <v>67.83804132996903</v>
      </c>
      <c r="EK31" s="2">
        <f t="shared" si="81"/>
        <v>74.461730328427748</v>
      </c>
      <c r="EL31" s="2">
        <f t="shared" si="82"/>
        <v>72.822846220580004</v>
      </c>
      <c r="EM31" s="2">
        <f t="shared" si="83"/>
        <v>68.061351271745636</v>
      </c>
      <c r="EN31" s="2">
        <f t="shared" si="84"/>
        <v>62.798888941398879</v>
      </c>
      <c r="EO31" s="2">
        <f t="shared" si="85"/>
        <v>60.112568099373405</v>
      </c>
      <c r="EQ31" s="2">
        <f t="shared" si="86"/>
        <v>64.868853733961586</v>
      </c>
      <c r="ER31" s="2">
        <f t="shared" si="87"/>
        <v>64.533371453944156</v>
      </c>
      <c r="ES31" s="2">
        <f t="shared" si="87"/>
        <v>70.170102558487031</v>
      </c>
      <c r="ET31" s="2">
        <f t="shared" si="87"/>
        <v>68.264758893708063</v>
      </c>
      <c r="EU31" s="2">
        <f t="shared" si="87"/>
        <v>68.830123797310577</v>
      </c>
      <c r="EV31" s="2">
        <f t="shared" si="87"/>
        <v>72.857887754096808</v>
      </c>
      <c r="EW31" s="2">
        <f t="shared" si="87"/>
        <v>71.269039420689339</v>
      </c>
      <c r="EX31" s="2">
        <f t="shared" si="87"/>
        <v>66.133345047937908</v>
      </c>
      <c r="EY31" s="2">
        <f t="shared" si="87"/>
        <v>67.978495788850793</v>
      </c>
      <c r="EZ31" s="2">
        <f t="shared" si="87"/>
        <v>66.565866514664833</v>
      </c>
      <c r="FA31" s="2">
        <f t="shared" si="87"/>
        <v>74.288626625901117</v>
      </c>
      <c r="FB31" s="2">
        <f t="shared" si="87"/>
        <v>71.210853955342543</v>
      </c>
      <c r="FC31" s="2">
        <f t="shared" si="87"/>
        <v>67.032583842884208</v>
      </c>
      <c r="FD31" s="2">
        <f t="shared" si="87"/>
        <v>63.890470498525644</v>
      </c>
      <c r="FE31" s="2">
        <f t="shared" si="87"/>
        <v>63.981143172399804</v>
      </c>
      <c r="FG31" s="2">
        <f t="shared" si="88"/>
        <v>5.7442870751481939E-2</v>
      </c>
      <c r="FH31" s="2">
        <f t="shared" si="89"/>
        <v>6.6584678329113675E-2</v>
      </c>
      <c r="FI31" s="2">
        <f t="shared" si="89"/>
        <v>6.292251906779453E-2</v>
      </c>
      <c r="FJ31" s="2">
        <f t="shared" si="89"/>
        <v>6.2347392120858353E-2</v>
      </c>
      <c r="FK31" s="2">
        <f t="shared" si="89"/>
        <v>6.1559241749626979E-2</v>
      </c>
      <c r="FL31" s="2">
        <f t="shared" si="89"/>
        <v>5.2785974203019927E-2</v>
      </c>
      <c r="FM31" s="2">
        <f t="shared" si="89"/>
        <v>5.6816710531125421E-2</v>
      </c>
      <c r="FN31" s="2">
        <f t="shared" si="89"/>
        <v>5.3142533135109367E-2</v>
      </c>
      <c r="FO31" s="2">
        <f t="shared" si="89"/>
        <v>5.5241572004211745E-2</v>
      </c>
      <c r="FP31" s="2">
        <f t="shared" si="89"/>
        <v>5.3039383334242823E-2</v>
      </c>
      <c r="FQ31" s="2">
        <f t="shared" si="89"/>
        <v>5.4510200154204332E-2</v>
      </c>
      <c r="FR31" s="2">
        <f t="shared" si="89"/>
        <v>5.7870876294952155E-2</v>
      </c>
      <c r="FS31" s="2">
        <f t="shared" si="89"/>
        <v>5.2703820375145927E-2</v>
      </c>
      <c r="FT31" s="2">
        <f t="shared" si="89"/>
        <v>4.6575871814477761E-2</v>
      </c>
      <c r="FU31" s="2">
        <f t="shared" si="89"/>
        <v>3.8930150857551971E-2</v>
      </c>
      <c r="FW31" s="2">
        <f t="shared" si="112"/>
        <v>2.3813378939051128E-6</v>
      </c>
      <c r="FX31" s="2">
        <f t="shared" si="90"/>
        <v>2.4383265185385269E-6</v>
      </c>
      <c r="FY31" s="2">
        <f t="shared" si="90"/>
        <v>2.1966298216676258E-6</v>
      </c>
      <c r="FZ31" s="2">
        <f t="shared" si="90"/>
        <v>2.3428063227077783E-6</v>
      </c>
      <c r="GA31" s="2">
        <f t="shared" si="90"/>
        <v>2.8692700386332255E-6</v>
      </c>
      <c r="GB31" s="2">
        <f t="shared" si="90"/>
        <v>2.1349449213523228E-6</v>
      </c>
      <c r="GC31" s="2">
        <f t="shared" si="90"/>
        <v>2.3240359077779227E-6</v>
      </c>
      <c r="GD31" s="2">
        <f t="shared" si="90"/>
        <v>2.396421304184681E-6</v>
      </c>
      <c r="GE31" s="2">
        <f t="shared" si="90"/>
        <v>2.8274071249122327E-6</v>
      </c>
      <c r="GF31" s="2">
        <f t="shared" si="90"/>
        <v>2.6985032692673295E-6</v>
      </c>
      <c r="GG31" s="2">
        <f t="shared" si="90"/>
        <v>2.4565450395668392E-6</v>
      </c>
      <c r="GH31" s="2">
        <f t="shared" si="90"/>
        <v>1.8665760880186823E-6</v>
      </c>
      <c r="GI31" s="2">
        <f t="shared" si="90"/>
        <v>1.9237461282055609E-6</v>
      </c>
      <c r="GJ31" s="2">
        <f t="shared" si="90"/>
        <v>1.6982299888227555E-6</v>
      </c>
      <c r="GK31" s="2">
        <f t="shared" si="90"/>
        <v>1.5907411213650602E-6</v>
      </c>
      <c r="GM31" s="86">
        <f t="shared" si="113"/>
        <v>4.6667784926880814E-10</v>
      </c>
      <c r="GN31" s="86">
        <f t="shared" si="91"/>
        <v>8.5771793007096289E-9</v>
      </c>
      <c r="GO31" s="86">
        <f t="shared" si="91"/>
        <v>2.5536632854618965E-9</v>
      </c>
      <c r="GP31" s="86">
        <f t="shared" si="91"/>
        <v>1.1867726233693485E-9</v>
      </c>
      <c r="GQ31" s="86">
        <f t="shared" si="91"/>
        <v>1.103373315204785E-9</v>
      </c>
      <c r="GR31" s="86">
        <f t="shared" si="91"/>
        <v>3.1077856037385695E-11</v>
      </c>
      <c r="GS31" s="86">
        <f t="shared" si="91"/>
        <v>2.2703660004124131E-10</v>
      </c>
      <c r="GT31" s="86">
        <f t="shared" si="91"/>
        <v>4.7118397985964607E-11</v>
      </c>
      <c r="GU31" s="86">
        <f t="shared" si="91"/>
        <v>5.2501595333681198E-11</v>
      </c>
      <c r="GV31" s="86">
        <f t="shared" si="91"/>
        <v>3.6920702074645966E-11</v>
      </c>
      <c r="GW31" s="86">
        <f t="shared" si="91"/>
        <v>1.8893580237950198E-10</v>
      </c>
      <c r="GX31" s="86">
        <f t="shared" si="91"/>
        <v>1.9331468654937376E-9</v>
      </c>
      <c r="GY31" s="86">
        <f t="shared" si="91"/>
        <v>3.56454595785762E-11</v>
      </c>
      <c r="GZ31" s="86">
        <f t="shared" si="91"/>
        <v>5.4865599773945503E-14</v>
      </c>
      <c r="HA31" s="86">
        <f t="shared" si="91"/>
        <v>2.9330016091767863E-18</v>
      </c>
      <c r="HC31" s="86">
        <f t="shared" si="145"/>
        <v>1.693123669766082E-24</v>
      </c>
      <c r="HD31" s="86">
        <f t="shared" si="92"/>
        <v>3.2927230351253574E-18</v>
      </c>
      <c r="HE31" s="86">
        <f t="shared" si="92"/>
        <v>5.2867941367456793E-22</v>
      </c>
      <c r="HF31" s="86">
        <f t="shared" si="92"/>
        <v>2.9823860062686694E-24</v>
      </c>
      <c r="HG31" s="86">
        <f t="shared" si="92"/>
        <v>1.0958128721085095E-25</v>
      </c>
      <c r="HH31" s="86">
        <f t="shared" si="92"/>
        <v>3.0011914296476721E-28</v>
      </c>
      <c r="HI31" s="86">
        <f t="shared" si="92"/>
        <v>4.8202511441245132E-28</v>
      </c>
      <c r="HJ31" s="86">
        <f t="shared" si="92"/>
        <v>5.6417074030079326E-27</v>
      </c>
      <c r="HK31" s="86">
        <f t="shared" si="92"/>
        <v>7.7768684852928659E-29</v>
      </c>
      <c r="HL31" s="86">
        <f t="shared" si="92"/>
        <v>3.5424766966243816E-29</v>
      </c>
      <c r="HM31" s="86">
        <f t="shared" si="92"/>
        <v>1.169754905818674E-27</v>
      </c>
      <c r="HN31" s="86">
        <f t="shared" si="92"/>
        <v>5.0607843212487672E-24</v>
      </c>
      <c r="HO31" s="86">
        <f t="shared" si="92"/>
        <v>9.033965279595039E-29</v>
      </c>
      <c r="HP31" s="86">
        <f t="shared" si="92"/>
        <v>6.7826295726366944E-34</v>
      </c>
      <c r="HQ31" s="86">
        <f t="shared" si="92"/>
        <v>3.8981092324344314E-40</v>
      </c>
      <c r="HS31" s="86">
        <f t="shared" si="114"/>
        <v>7.7567333667007693E-106</v>
      </c>
      <c r="HT31" s="86">
        <f t="shared" si="93"/>
        <v>1.028392660932796E-77</v>
      </c>
      <c r="HU31" s="86">
        <f t="shared" si="93"/>
        <v>4.6777951692486296E-97</v>
      </c>
      <c r="HV31" s="86">
        <f t="shared" si="93"/>
        <v>1.2980317281684289E-107</v>
      </c>
      <c r="HW31" s="86">
        <f t="shared" si="93"/>
        <v>2.2803189031597389E-111</v>
      </c>
      <c r="HX31" s="86">
        <f t="shared" si="93"/>
        <v>2.3447410107069857E-126</v>
      </c>
      <c r="HY31" s="86">
        <f t="shared" si="93"/>
        <v>1.8801758480359027E-124</v>
      </c>
      <c r="HZ31" s="86">
        <f t="shared" si="93"/>
        <v>9.6794639870944275E-119</v>
      </c>
      <c r="IA31" s="86">
        <f t="shared" si="93"/>
        <v>3.8660785264928565E-129</v>
      </c>
      <c r="IB31" s="86">
        <f t="shared" si="93"/>
        <v>3.9656552981311824E-130</v>
      </c>
      <c r="IC31" s="86">
        <f t="shared" si="93"/>
        <v>2.3626751347791342E-122</v>
      </c>
      <c r="ID31" s="86">
        <f t="shared" si="93"/>
        <v>1.3124478989856721E-105</v>
      </c>
      <c r="IE31" s="86">
        <f t="shared" si="93"/>
        <v>1.1584625703834855E-128</v>
      </c>
      <c r="IF31" s="86">
        <f t="shared" si="93"/>
        <v>2.6167007859408463E-110</v>
      </c>
      <c r="IG31" s="86">
        <f t="shared" si="93"/>
        <v>6.5002516016324486E-83</v>
      </c>
      <c r="II31" s="86">
        <f t="shared" si="115"/>
        <v>3.0966307188843933E-294</v>
      </c>
      <c r="IJ31" s="86">
        <f t="shared" si="116"/>
        <v>7.3423180640302138E-216</v>
      </c>
      <c r="IK31" s="86">
        <f t="shared" si="117"/>
        <v>8.3435391299683632E-273</v>
      </c>
      <c r="IL31" s="86">
        <f t="shared" si="118"/>
        <v>3.511504047311917E-304</v>
      </c>
      <c r="IM31" s="86">
        <f t="shared" si="119"/>
        <v>0</v>
      </c>
      <c r="IN31" s="86">
        <f t="shared" si="120"/>
        <v>0</v>
      </c>
      <c r="IO31" s="86">
        <f t="shared" si="121"/>
        <v>0</v>
      </c>
      <c r="IP31" s="86">
        <f t="shared" si="122"/>
        <v>0</v>
      </c>
      <c r="IQ31" s="86">
        <f t="shared" si="123"/>
        <v>0</v>
      </c>
      <c r="IR31" s="86">
        <f t="shared" si="124"/>
        <v>0</v>
      </c>
      <c r="IS31" s="86">
        <f t="shared" si="125"/>
        <v>0</v>
      </c>
      <c r="IT31" s="86">
        <f t="shared" si="126"/>
        <v>2.6306233296289089E-295</v>
      </c>
      <c r="IU31" s="86">
        <f t="shared" si="127"/>
        <v>0</v>
      </c>
      <c r="IV31" s="86">
        <f t="shared" si="128"/>
        <v>0</v>
      </c>
      <c r="IW31" s="86">
        <f t="shared" si="129"/>
        <v>2.4233627597392193E-269</v>
      </c>
      <c r="IY31" s="86">
        <f t="shared" si="130"/>
        <v>4.6667784926880979E-10</v>
      </c>
      <c r="IZ31" s="86">
        <f t="shared" si="131"/>
        <v>8.577179304002352E-9</v>
      </c>
      <c r="JA31" s="86">
        <f t="shared" si="132"/>
        <v>2.5536632854624251E-9</v>
      </c>
      <c r="JB31" s="86">
        <f t="shared" si="133"/>
        <v>1.1867726233693514E-9</v>
      </c>
      <c r="JC31" s="86">
        <f t="shared" si="134"/>
        <v>1.1033733152047852E-9</v>
      </c>
      <c r="JD31" s="86">
        <f t="shared" si="135"/>
        <v>3.1077856037385695E-11</v>
      </c>
      <c r="JE31" s="86">
        <f t="shared" si="136"/>
        <v>2.2703660004124131E-10</v>
      </c>
      <c r="JF31" s="86">
        <f t="shared" si="137"/>
        <v>4.7118397985964613E-11</v>
      </c>
      <c r="JG31" s="86">
        <f t="shared" si="138"/>
        <v>5.2501595333681198E-11</v>
      </c>
      <c r="JH31" s="86">
        <f t="shared" si="139"/>
        <v>3.6920702074645966E-11</v>
      </c>
      <c r="JI31" s="86">
        <f t="shared" si="140"/>
        <v>1.8893580237950198E-10</v>
      </c>
      <c r="JJ31" s="86">
        <f t="shared" si="141"/>
        <v>1.9331468654937425E-9</v>
      </c>
      <c r="JK31" s="86">
        <f t="shared" si="142"/>
        <v>3.56454595785762E-11</v>
      </c>
      <c r="JL31" s="86">
        <f t="shared" si="143"/>
        <v>5.4865599773945503E-14</v>
      </c>
      <c r="JM31" s="86">
        <f t="shared" si="144"/>
        <v>2.9330016091767863E-18</v>
      </c>
    </row>
    <row r="32" spans="1:274" x14ac:dyDescent="0.25">
      <c r="B32" s="2">
        <v>5</v>
      </c>
      <c r="C32" s="37">
        <v>67.28</v>
      </c>
      <c r="D32" s="37">
        <v>65.983000000000004</v>
      </c>
      <c r="E32" s="37">
        <v>70.117000000000004</v>
      </c>
      <c r="F32" s="37">
        <v>67.135999999999996</v>
      </c>
      <c r="G32" s="37">
        <v>66.153000000000006</v>
      </c>
      <c r="H32" s="37">
        <v>68.626999999999995</v>
      </c>
      <c r="I32" s="37">
        <v>69.016999999999996</v>
      </c>
      <c r="J32" s="37">
        <v>64.492000000000004</v>
      </c>
      <c r="K32" s="37">
        <v>68.322000000000003</v>
      </c>
      <c r="L32" s="37">
        <v>62.253999999999998</v>
      </c>
      <c r="M32" s="37">
        <v>65.661000000000001</v>
      </c>
      <c r="N32" s="37">
        <v>66.39</v>
      </c>
      <c r="O32" s="37">
        <v>66.203000000000003</v>
      </c>
      <c r="P32" s="37">
        <v>63.338999999999999</v>
      </c>
      <c r="Q32" s="37">
        <v>63.033999999999999</v>
      </c>
      <c r="S32" s="4">
        <f t="shared" si="8"/>
        <v>64.00190161928883</v>
      </c>
      <c r="T32" s="4">
        <f t="shared" si="9"/>
        <v>64.873463810218823</v>
      </c>
      <c r="U32" s="4">
        <f t="shared" si="10"/>
        <v>68.057546320728264</v>
      </c>
      <c r="V32" s="4">
        <f t="shared" si="11"/>
        <v>67.365978370200509</v>
      </c>
      <c r="W32" s="4">
        <f t="shared" si="12"/>
        <v>67.252296460753072</v>
      </c>
      <c r="X32" s="4">
        <f t="shared" si="13"/>
        <v>66.907415207257486</v>
      </c>
      <c r="Y32" s="4">
        <f t="shared" si="14"/>
        <v>67.841525418961069</v>
      </c>
      <c r="Z32" s="4">
        <f t="shared" si="15"/>
        <v>67.12120940708985</v>
      </c>
      <c r="AA32" s="4">
        <f t="shared" si="16"/>
        <v>66.273709073563239</v>
      </c>
      <c r="AB32" s="4">
        <f t="shared" si="17"/>
        <v>64.592626810562933</v>
      </c>
      <c r="AC32" s="4">
        <f t="shared" si="18"/>
        <v>66.226023569385617</v>
      </c>
      <c r="AD32" s="4">
        <f t="shared" si="19"/>
        <v>66.445853347674941</v>
      </c>
      <c r="AE32" s="4">
        <f t="shared" si="20"/>
        <v>64.534762763890029</v>
      </c>
      <c r="AF32" s="4">
        <f t="shared" si="21"/>
        <v>60.768650872246745</v>
      </c>
      <c r="AG32" s="4" t="e">
        <f t="shared" si="22"/>
        <v>#N/A</v>
      </c>
      <c r="AI32" s="4">
        <f t="shared" si="23"/>
        <v>3.278098380711171</v>
      </c>
      <c r="AJ32" s="4">
        <f t="shared" si="24"/>
        <v>1.1095361897811813</v>
      </c>
      <c r="AK32" s="4">
        <f t="shared" si="25"/>
        <v>2.0594536792717406</v>
      </c>
      <c r="AL32" s="4">
        <f t="shared" si="26"/>
        <v>-0.22997837020051293</v>
      </c>
      <c r="AM32" s="4">
        <f t="shared" si="27"/>
        <v>-1.0992964607530666</v>
      </c>
      <c r="AN32" s="4">
        <f t="shared" si="28"/>
        <v>1.7195847927425092</v>
      </c>
      <c r="AO32" s="4">
        <f t="shared" si="29"/>
        <v>1.1754745810389267</v>
      </c>
      <c r="AP32" s="4">
        <f t="shared" si="30"/>
        <v>-2.6292094070898457</v>
      </c>
      <c r="AQ32" s="4">
        <f t="shared" si="31"/>
        <v>2.0482909264367635</v>
      </c>
      <c r="AR32" s="4">
        <f t="shared" si="32"/>
        <v>-2.3386268105629355</v>
      </c>
      <c r="AS32" s="4">
        <f t="shared" si="33"/>
        <v>-0.56502356938561604</v>
      </c>
      <c r="AT32" s="4">
        <f t="shared" si="34"/>
        <v>-5.5853347674940323E-2</v>
      </c>
      <c r="AU32" s="4">
        <f t="shared" si="35"/>
        <v>1.6682372361099738</v>
      </c>
      <c r="AV32" s="4">
        <f t="shared" si="36"/>
        <v>2.5703491277532535</v>
      </c>
      <c r="AW32" s="4">
        <f t="shared" si="36"/>
        <v>0</v>
      </c>
      <c r="AY32" s="2">
        <f t="shared" si="96"/>
        <v>64.001899924799531</v>
      </c>
      <c r="AZ32" s="2">
        <f t="shared" si="37"/>
        <v>64.873437814710243</v>
      </c>
      <c r="BA32" s="2">
        <f t="shared" si="37"/>
        <v>68.057538465762747</v>
      </c>
      <c r="BB32" s="2">
        <f t="shared" si="37"/>
        <v>67.365974377139466</v>
      </c>
      <c r="BC32" s="2">
        <f t="shared" si="37"/>
        <v>67.252292808029594</v>
      </c>
      <c r="BD32" s="2">
        <f t="shared" si="37"/>
        <v>66.90741508406704</v>
      </c>
      <c r="BE32" s="2">
        <f t="shared" si="37"/>
        <v>67.841524538446365</v>
      </c>
      <c r="BF32" s="2">
        <f t="shared" si="37"/>
        <v>67.121209207238792</v>
      </c>
      <c r="BG32" s="2">
        <f t="shared" si="37"/>
        <v>66.273708857536491</v>
      </c>
      <c r="BH32" s="2">
        <f t="shared" si="37"/>
        <v>64.592626661542809</v>
      </c>
      <c r="BI32" s="2">
        <f t="shared" si="37"/>
        <v>66.22602293669722</v>
      </c>
      <c r="BJ32" s="2">
        <f t="shared" si="37"/>
        <v>66.445847693846304</v>
      </c>
      <c r="BK32" s="2">
        <f t="shared" si="37"/>
        <v>64.534762611330393</v>
      </c>
      <c r="BL32" s="2">
        <f t="shared" si="37"/>
        <v>60.768650871921963</v>
      </c>
      <c r="BM32" s="2" t="e">
        <f t="shared" si="37"/>
        <v>#N/A</v>
      </c>
      <c r="BO32" s="2">
        <f t="shared" si="38"/>
        <v>67.28</v>
      </c>
      <c r="BP32" s="2">
        <f t="shared" si="39"/>
        <v>65.983000000000004</v>
      </c>
      <c r="BQ32" s="2">
        <f t="shared" si="40"/>
        <v>70.117000000000004</v>
      </c>
      <c r="BR32" s="2">
        <f t="shared" si="41"/>
        <v>67.135999999999996</v>
      </c>
      <c r="BS32" s="2">
        <f t="shared" si="42"/>
        <v>66.153000000000006</v>
      </c>
      <c r="BT32" s="2">
        <f t="shared" si="43"/>
        <v>68.626999999999995</v>
      </c>
      <c r="BU32" s="2">
        <f t="shared" si="44"/>
        <v>69.016999999999996</v>
      </c>
      <c r="BV32" s="2">
        <f t="shared" si="45"/>
        <v>64.492000000000004</v>
      </c>
      <c r="BW32" s="2">
        <f t="shared" si="46"/>
        <v>68.322000000000003</v>
      </c>
      <c r="BX32" s="2">
        <f t="shared" si="47"/>
        <v>62.253999999999998</v>
      </c>
      <c r="BY32" s="2">
        <f t="shared" si="48"/>
        <v>65.661000000000001</v>
      </c>
      <c r="BZ32" s="2">
        <f t="shared" si="49"/>
        <v>66.39</v>
      </c>
      <c r="CA32" s="2">
        <f t="shared" si="50"/>
        <v>66.203000000000003</v>
      </c>
      <c r="CB32" s="2">
        <f t="shared" si="51"/>
        <v>63.338999999999999</v>
      </c>
      <c r="CC32" s="2" t="str">
        <f t="shared" si="52"/>
        <v/>
      </c>
      <c r="CE32" s="2" t="str">
        <f t="shared" si="97"/>
        <v/>
      </c>
      <c r="CF32" s="2" t="str">
        <f t="shared" si="98"/>
        <v/>
      </c>
      <c r="CG32" s="2" t="str">
        <f t="shared" si="99"/>
        <v/>
      </c>
      <c r="CH32" s="2" t="str">
        <f t="shared" si="100"/>
        <v/>
      </c>
      <c r="CI32" s="2" t="str">
        <f t="shared" si="101"/>
        <v/>
      </c>
      <c r="CJ32" s="2" t="str">
        <f t="shared" si="102"/>
        <v/>
      </c>
      <c r="CK32" s="2" t="str">
        <f t="shared" si="103"/>
        <v/>
      </c>
      <c r="CL32" s="2" t="str">
        <f t="shared" si="104"/>
        <v/>
      </c>
      <c r="CM32" s="2" t="str">
        <f t="shared" si="105"/>
        <v/>
      </c>
      <c r="CN32" s="2" t="str">
        <f t="shared" si="106"/>
        <v/>
      </c>
      <c r="CO32" s="2" t="str">
        <f t="shared" si="107"/>
        <v/>
      </c>
      <c r="CP32" s="2" t="str">
        <f t="shared" si="108"/>
        <v/>
      </c>
      <c r="CQ32" s="2" t="str">
        <f t="shared" si="109"/>
        <v/>
      </c>
      <c r="CR32" s="2" t="str">
        <f t="shared" si="110"/>
        <v/>
      </c>
      <c r="CS32" s="2" t="str">
        <f t="shared" si="111"/>
        <v/>
      </c>
      <c r="CU32" s="2" t="str">
        <f t="shared" si="54"/>
        <v/>
      </c>
      <c r="CV32" s="2" t="str">
        <f t="shared" si="55"/>
        <v/>
      </c>
      <c r="CW32" s="2" t="str">
        <f t="shared" si="56"/>
        <v/>
      </c>
      <c r="CX32" s="2" t="str">
        <f t="shared" si="57"/>
        <v/>
      </c>
      <c r="CY32" s="2" t="str">
        <f t="shared" si="58"/>
        <v/>
      </c>
      <c r="CZ32" s="2" t="str">
        <f t="shared" si="59"/>
        <v/>
      </c>
      <c r="DA32" s="2" t="str">
        <f t="shared" si="60"/>
        <v/>
      </c>
      <c r="DB32" s="2" t="str">
        <f t="shared" si="61"/>
        <v/>
      </c>
      <c r="DC32" s="2" t="str">
        <f t="shared" si="62"/>
        <v/>
      </c>
      <c r="DD32" s="2" t="str">
        <f t="shared" si="63"/>
        <v/>
      </c>
      <c r="DE32" s="2" t="str">
        <f t="shared" si="64"/>
        <v/>
      </c>
      <c r="DF32" s="2" t="str">
        <f t="shared" si="65"/>
        <v/>
      </c>
      <c r="DG32" s="2" t="str">
        <f t="shared" si="66"/>
        <v/>
      </c>
      <c r="DH32" s="2" t="str">
        <f t="shared" si="67"/>
        <v/>
      </c>
      <c r="DI32" s="2" t="str">
        <f t="shared" si="68"/>
        <v/>
      </c>
      <c r="DK32" s="2">
        <f t="shared" si="69"/>
        <v>63.978737967914448</v>
      </c>
      <c r="DL32" s="2">
        <f t="shared" si="70"/>
        <v>64.907341466131896</v>
      </c>
      <c r="DM32" s="2">
        <f t="shared" si="70"/>
        <v>67.92895510249555</v>
      </c>
      <c r="DN32" s="2">
        <f t="shared" si="70"/>
        <v>67.306603832442065</v>
      </c>
      <c r="DO32" s="2">
        <f t="shared" si="70"/>
        <v>66.922545900178264</v>
      </c>
      <c r="DP32" s="2">
        <f t="shared" si="70"/>
        <v>66.298534453781528</v>
      </c>
      <c r="DQ32" s="2">
        <f t="shared" si="70"/>
        <v>67.592915966386542</v>
      </c>
      <c r="DR32" s="2">
        <f t="shared" si="70"/>
        <v>67.009926050420177</v>
      </c>
      <c r="DS32" s="2">
        <f t="shared" si="70"/>
        <v>66.307715966386581</v>
      </c>
      <c r="DT32" s="2">
        <f t="shared" si="70"/>
        <v>64.402257142857138</v>
      </c>
      <c r="DU32" s="2">
        <f t="shared" si="70"/>
        <v>65.717110924369763</v>
      </c>
      <c r="DV32" s="2">
        <f t="shared" si="70"/>
        <v>66.02899052711993</v>
      </c>
      <c r="DW32" s="2">
        <f t="shared" si="70"/>
        <v>64.329156302521014</v>
      </c>
      <c r="DX32" s="2">
        <f t="shared" si="70"/>
        <v>60.665952981553005</v>
      </c>
      <c r="DY32" s="2">
        <f t="shared" si="70"/>
        <v>56.565665480163148</v>
      </c>
      <c r="EA32" s="2">
        <f t="shared" si="71"/>
        <v>64.348497775178089</v>
      </c>
      <c r="EB32" s="2">
        <f t="shared" si="72"/>
        <v>64.439981017939076</v>
      </c>
      <c r="EC32" s="2">
        <f t="shared" si="73"/>
        <v>69.803973317583285</v>
      </c>
      <c r="ED32" s="2">
        <f t="shared" si="74"/>
        <v>68.180296303258842</v>
      </c>
      <c r="EE32" s="2">
        <f t="shared" si="75"/>
        <v>71.836966140602598</v>
      </c>
      <c r="EF32" s="2">
        <f t="shared" si="76"/>
        <v>76.872228687654768</v>
      </c>
      <c r="EG32" s="2">
        <f t="shared" si="77"/>
        <v>71.605428465565083</v>
      </c>
      <c r="EH32" s="2">
        <f t="shared" si="78"/>
        <v>68.929647720455904</v>
      </c>
      <c r="EI32" s="2">
        <f t="shared" si="79"/>
        <v>65.743175873173158</v>
      </c>
      <c r="EJ32" s="2">
        <f t="shared" si="80"/>
        <v>67.692470953748426</v>
      </c>
      <c r="EK32" s="2">
        <f t="shared" si="81"/>
        <v>74.276510663217209</v>
      </c>
      <c r="EL32" s="2">
        <f t="shared" si="82"/>
        <v>72.635143995501679</v>
      </c>
      <c r="EM32" s="2">
        <f t="shared" si="83"/>
        <v>67.905189715056977</v>
      </c>
      <c r="EN32" s="2">
        <f t="shared" si="84"/>
        <v>62.685896266540652</v>
      </c>
      <c r="EO32" s="2">
        <f t="shared" si="85"/>
        <v>60.037112293274134</v>
      </c>
      <c r="EQ32" s="2">
        <f t="shared" si="86"/>
        <v>64.749226376691013</v>
      </c>
      <c r="ER32" s="2">
        <f t="shared" si="87"/>
        <v>64.405416125690138</v>
      </c>
      <c r="ES32" s="2">
        <f t="shared" si="87"/>
        <v>70.009141082850377</v>
      </c>
      <c r="ET32" s="2">
        <f t="shared" si="87"/>
        <v>68.109774800028845</v>
      </c>
      <c r="EU32" s="2">
        <f t="shared" si="87"/>
        <v>68.6702460269901</v>
      </c>
      <c r="EV32" s="2">
        <f t="shared" si="87"/>
        <v>72.671819907182694</v>
      </c>
      <c r="EW32" s="2">
        <f t="shared" si="87"/>
        <v>71.095696810071161</v>
      </c>
      <c r="EX32" s="2">
        <f t="shared" si="87"/>
        <v>65.99411163007089</v>
      </c>
      <c r="EY32" s="2">
        <f t="shared" si="87"/>
        <v>67.830562001255302</v>
      </c>
      <c r="EZ32" s="2">
        <f t="shared" si="87"/>
        <v>66.434029846835912</v>
      </c>
      <c r="FA32" s="2">
        <f t="shared" si="87"/>
        <v>74.105089080714379</v>
      </c>
      <c r="FB32" s="2">
        <f t="shared" si="87"/>
        <v>71.039592749934357</v>
      </c>
      <c r="FC32" s="2">
        <f t="shared" si="87"/>
        <v>66.886909742116131</v>
      </c>
      <c r="FD32" s="2">
        <f t="shared" si="87"/>
        <v>63.766457184787839</v>
      </c>
      <c r="FE32" s="2">
        <f t="shared" si="87"/>
        <v>63.865181602266937</v>
      </c>
      <c r="FG32" s="2">
        <f t="shared" si="88"/>
        <v>6.2637718037174758E-2</v>
      </c>
      <c r="FH32" s="2">
        <f t="shared" si="89"/>
        <v>7.254263629078489E-2</v>
      </c>
      <c r="FI32" s="2">
        <f t="shared" si="89"/>
        <v>6.8576863986944278E-2</v>
      </c>
      <c r="FJ32" s="2">
        <f t="shared" si="89"/>
        <v>6.7953802783767586E-2</v>
      </c>
      <c r="FK32" s="2">
        <f t="shared" si="89"/>
        <v>6.7099851968096799E-2</v>
      </c>
      <c r="FL32" s="2">
        <f t="shared" si="89"/>
        <v>5.7585404839505763E-2</v>
      </c>
      <c r="FM32" s="2">
        <f t="shared" si="89"/>
        <v>6.1958653346631719E-2</v>
      </c>
      <c r="FN32" s="2">
        <f t="shared" si="89"/>
        <v>5.7972398831646142E-2</v>
      </c>
      <c r="FO32" s="2">
        <f t="shared" si="89"/>
        <v>6.0250070015188929E-2</v>
      </c>
      <c r="FP32" s="2">
        <f t="shared" si="89"/>
        <v>5.786044712139609E-2</v>
      </c>
      <c r="FQ32" s="2">
        <f t="shared" si="89"/>
        <v>5.9456561159292189E-2</v>
      </c>
      <c r="FR32" s="2">
        <f t="shared" si="89"/>
        <v>6.310183895542798E-2</v>
      </c>
      <c r="FS32" s="2">
        <f t="shared" si="89"/>
        <v>5.7496234792626347E-2</v>
      </c>
      <c r="FT32" s="2">
        <f t="shared" si="89"/>
        <v>5.0840971155051207E-2</v>
      </c>
      <c r="FU32" s="2">
        <f t="shared" si="89"/>
        <v>4.252633646442279E-2</v>
      </c>
      <c r="FW32" s="2">
        <f t="shared" si="112"/>
        <v>2.6110844784271813E-6</v>
      </c>
      <c r="FX32" s="2">
        <f t="shared" si="90"/>
        <v>2.6735712337100299E-6</v>
      </c>
      <c r="FY32" s="2">
        <f t="shared" si="90"/>
        <v>2.4085561940186375E-6</v>
      </c>
      <c r="FZ32" s="2">
        <f t="shared" si="90"/>
        <v>2.5688354700022904E-6</v>
      </c>
      <c r="GA32" s="2">
        <f t="shared" si="90"/>
        <v>3.1460911653010091E-6</v>
      </c>
      <c r="GB32" s="2">
        <f t="shared" si="90"/>
        <v>2.3409200740569495E-6</v>
      </c>
      <c r="GC32" s="2">
        <f t="shared" si="90"/>
        <v>2.5482541285658628E-6</v>
      </c>
      <c r="GD32" s="2">
        <f t="shared" si="90"/>
        <v>2.6276231012987323E-6</v>
      </c>
      <c r="GE32" s="2">
        <f t="shared" si="90"/>
        <v>3.1001894184067562E-6</v>
      </c>
      <c r="GF32" s="2">
        <f t="shared" si="90"/>
        <v>2.9588492266460142E-6</v>
      </c>
      <c r="GG32" s="2">
        <f t="shared" si="90"/>
        <v>2.6935474353498254E-6</v>
      </c>
      <c r="GH32" s="2">
        <f t="shared" si="90"/>
        <v>2.0466596133842944E-6</v>
      </c>
      <c r="GI32" s="2">
        <f t="shared" si="90"/>
        <v>2.1093452929987182E-6</v>
      </c>
      <c r="GJ32" s="2">
        <f t="shared" si="90"/>
        <v>1.8620718496947506E-6</v>
      </c>
      <c r="GK32" s="2">
        <f t="shared" si="90"/>
        <v>1.744212687597628E-6</v>
      </c>
      <c r="GM32" s="86">
        <f t="shared" si="113"/>
        <v>1.0143856884068918E-9</v>
      </c>
      <c r="GN32" s="86">
        <f t="shared" si="91"/>
        <v>1.6701331189260047E-8</v>
      </c>
      <c r="GO32" s="86">
        <f t="shared" si="91"/>
        <v>5.2181099914431428E-9</v>
      </c>
      <c r="GP32" s="86">
        <f t="shared" si="91"/>
        <v>2.5176005859674602E-9</v>
      </c>
      <c r="GQ32" s="86">
        <f t="shared" si="91"/>
        <v>2.3408901507970859E-9</v>
      </c>
      <c r="GR32" s="86">
        <f t="shared" si="91"/>
        <v>7.5520658911508076E-11</v>
      </c>
      <c r="GS32" s="86">
        <f t="shared" si="91"/>
        <v>5.1034315707705766E-10</v>
      </c>
      <c r="GT32" s="86">
        <f t="shared" si="91"/>
        <v>1.1236570621973001E-10</v>
      </c>
      <c r="GU32" s="86">
        <f t="shared" si="91"/>
        <v>1.2606901655678821E-10</v>
      </c>
      <c r="GV32" s="86">
        <f t="shared" si="91"/>
        <v>8.9080353388272306E-11</v>
      </c>
      <c r="GW32" s="86">
        <f t="shared" si="91"/>
        <v>4.2339047069439336E-10</v>
      </c>
      <c r="GX32" s="86">
        <f t="shared" si="91"/>
        <v>3.9167271079070702E-9</v>
      </c>
      <c r="GY32" s="86">
        <f t="shared" si="91"/>
        <v>8.5981530082795352E-11</v>
      </c>
      <c r="GZ32" s="86">
        <f t="shared" si="91"/>
        <v>1.7497890867982369E-13</v>
      </c>
      <c r="HA32" s="86">
        <f t="shared" si="91"/>
        <v>1.3953794017546787E-17</v>
      </c>
      <c r="HC32" s="86">
        <f t="shared" si="145"/>
        <v>6.9040659745800157E-24</v>
      </c>
      <c r="HD32" s="86">
        <f t="shared" si="92"/>
        <v>9.2180126756520099E-18</v>
      </c>
      <c r="HE32" s="86">
        <f t="shared" si="92"/>
        <v>1.8835521372668709E-21</v>
      </c>
      <c r="HF32" s="86">
        <f t="shared" si="92"/>
        <v>1.2335025469824809E-23</v>
      </c>
      <c r="HG32" s="86">
        <f t="shared" si="92"/>
        <v>4.9165637348896597E-25</v>
      </c>
      <c r="HH32" s="86">
        <f t="shared" si="92"/>
        <v>1.5666098988756299E-27</v>
      </c>
      <c r="HI32" s="86">
        <f t="shared" si="92"/>
        <v>2.4940247869146413E-27</v>
      </c>
      <c r="HJ32" s="86">
        <f t="shared" si="92"/>
        <v>2.7422171515215813E-26</v>
      </c>
      <c r="HK32" s="86">
        <f t="shared" si="92"/>
        <v>4.3635215423266455E-28</v>
      </c>
      <c r="HL32" s="86">
        <f t="shared" si="92"/>
        <v>2.0094945918921487E-28</v>
      </c>
      <c r="HM32" s="86">
        <f t="shared" si="92"/>
        <v>5.9155250646693299E-27</v>
      </c>
      <c r="HN32" s="86">
        <f t="shared" si="92"/>
        <v>1.9876096872602267E-23</v>
      </c>
      <c r="HO32" s="86">
        <f t="shared" si="92"/>
        <v>4.7943297827094996E-28</v>
      </c>
      <c r="HP32" s="86">
        <f t="shared" si="92"/>
        <v>5.0402718982301744E-33</v>
      </c>
      <c r="HQ32" s="86">
        <f t="shared" si="92"/>
        <v>4.3035027056303746E-39</v>
      </c>
      <c r="HS32" s="86">
        <f t="shared" si="114"/>
        <v>5.5039113381738678E-104</v>
      </c>
      <c r="HT32" s="86">
        <f t="shared" si="93"/>
        <v>2.3328240235239145E-76</v>
      </c>
      <c r="HU32" s="86">
        <f t="shared" si="93"/>
        <v>2.3155027212420968E-95</v>
      </c>
      <c r="HV32" s="86">
        <f t="shared" si="93"/>
        <v>1.0210313432317111E-105</v>
      </c>
      <c r="HW32" s="86">
        <f t="shared" si="93"/>
        <v>2.1717507395262255E-109</v>
      </c>
      <c r="HX32" s="86">
        <f t="shared" si="93"/>
        <v>3.798963376437228E-124</v>
      </c>
      <c r="HY32" s="86">
        <f t="shared" si="93"/>
        <v>2.9070545418096841E-122</v>
      </c>
      <c r="HZ32" s="86">
        <f t="shared" si="93"/>
        <v>1.214927156580985E-116</v>
      </c>
      <c r="IA32" s="86">
        <f t="shared" si="93"/>
        <v>7.837799840683247E-127</v>
      </c>
      <c r="IB32" s="86">
        <f t="shared" si="93"/>
        <v>8.2129798732853542E-128</v>
      </c>
      <c r="IC32" s="86">
        <f t="shared" si="93"/>
        <v>3.3822015922859001E-120</v>
      </c>
      <c r="ID32" s="86">
        <f t="shared" si="93"/>
        <v>8.6369414120468066E-104</v>
      </c>
      <c r="IE32" s="86">
        <f t="shared" si="93"/>
        <v>1.9706965821621231E-126</v>
      </c>
      <c r="IF32" s="86">
        <f t="shared" si="93"/>
        <v>2.0294750156829636E-108</v>
      </c>
      <c r="IG32" s="86">
        <f t="shared" si="93"/>
        <v>1.6158896149839528E-81</v>
      </c>
      <c r="II32" s="86">
        <f t="shared" si="115"/>
        <v>4.2782743141611433E-290</v>
      </c>
      <c r="IJ32" s="86">
        <f t="shared" si="116"/>
        <v>7.9732378641403465E-213</v>
      </c>
      <c r="IK32" s="86">
        <f t="shared" si="117"/>
        <v>5.4258484758993847E-269</v>
      </c>
      <c r="IL32" s="86">
        <f t="shared" si="118"/>
        <v>6.6281117211567372E-300</v>
      </c>
      <c r="IM32" s="86">
        <f t="shared" si="119"/>
        <v>1.0420546916198094E-305</v>
      </c>
      <c r="IN32" s="86">
        <f t="shared" si="120"/>
        <v>0</v>
      </c>
      <c r="IO32" s="86">
        <f t="shared" si="121"/>
        <v>0</v>
      </c>
      <c r="IP32" s="86">
        <f t="shared" si="122"/>
        <v>0</v>
      </c>
      <c r="IQ32" s="86">
        <f t="shared" si="123"/>
        <v>0</v>
      </c>
      <c r="IR32" s="86">
        <f t="shared" si="124"/>
        <v>0</v>
      </c>
      <c r="IS32" s="86">
        <f t="shared" si="125"/>
        <v>0</v>
      </c>
      <c r="IT32" s="86">
        <f t="shared" si="126"/>
        <v>3.1560955397907473E-291</v>
      </c>
      <c r="IU32" s="86">
        <f t="shared" si="127"/>
        <v>0</v>
      </c>
      <c r="IV32" s="86">
        <f t="shared" si="128"/>
        <v>0</v>
      </c>
      <c r="IW32" s="86">
        <f t="shared" si="129"/>
        <v>1.1431625147621578E-265</v>
      </c>
      <c r="IY32" s="86">
        <f t="shared" si="130"/>
        <v>1.0143856884068986E-9</v>
      </c>
      <c r="IZ32" s="86">
        <f t="shared" si="131"/>
        <v>1.6701331198478059E-8</v>
      </c>
      <c r="JA32" s="86">
        <f t="shared" si="132"/>
        <v>5.2181099914450263E-9</v>
      </c>
      <c r="JB32" s="86">
        <f t="shared" si="133"/>
        <v>2.5176005859674726E-9</v>
      </c>
      <c r="JC32" s="86">
        <f t="shared" si="134"/>
        <v>2.3408901507970864E-9</v>
      </c>
      <c r="JD32" s="86">
        <f t="shared" si="135"/>
        <v>7.5520658911508076E-11</v>
      </c>
      <c r="JE32" s="86">
        <f t="shared" si="136"/>
        <v>5.1034315707705766E-10</v>
      </c>
      <c r="JF32" s="86">
        <f t="shared" si="137"/>
        <v>1.1236570621973003E-10</v>
      </c>
      <c r="JG32" s="86">
        <f t="shared" si="138"/>
        <v>1.2606901655678821E-10</v>
      </c>
      <c r="JH32" s="86">
        <f t="shared" si="139"/>
        <v>8.9080353388272306E-11</v>
      </c>
      <c r="JI32" s="86">
        <f t="shared" si="140"/>
        <v>4.2339047069439336E-10</v>
      </c>
      <c r="JJ32" s="86">
        <f t="shared" si="141"/>
        <v>3.9167271079070901E-9</v>
      </c>
      <c r="JK32" s="86">
        <f t="shared" si="142"/>
        <v>8.5981530082795352E-11</v>
      </c>
      <c r="JL32" s="86">
        <f t="shared" si="143"/>
        <v>1.7497890867982369E-13</v>
      </c>
      <c r="JM32" s="86">
        <f t="shared" si="144"/>
        <v>1.3953794017546787E-17</v>
      </c>
    </row>
    <row r="33" spans="2:273" x14ac:dyDescent="0.25">
      <c r="B33" s="2">
        <v>6</v>
      </c>
      <c r="C33" s="37">
        <v>65.28</v>
      </c>
      <c r="D33" s="37">
        <v>65.671999999999997</v>
      </c>
      <c r="E33" s="37">
        <v>67.5</v>
      </c>
      <c r="F33" s="37">
        <v>66.661000000000001</v>
      </c>
      <c r="G33" s="37">
        <v>67.78</v>
      </c>
      <c r="H33" s="37">
        <v>68.168999999999997</v>
      </c>
      <c r="I33" s="37">
        <v>66.39</v>
      </c>
      <c r="J33" s="37">
        <v>67.322000000000003</v>
      </c>
      <c r="K33" s="37">
        <v>66</v>
      </c>
      <c r="L33" s="37">
        <v>62.356000000000002</v>
      </c>
      <c r="M33" s="37">
        <v>68.441000000000003</v>
      </c>
      <c r="N33" s="37">
        <v>64.305000000000007</v>
      </c>
      <c r="O33" s="37">
        <v>64.712000000000003</v>
      </c>
      <c r="P33" s="37">
        <v>60.287999999999997</v>
      </c>
      <c r="Q33" s="37">
        <v>56.287999999999997</v>
      </c>
      <c r="S33" s="4">
        <f t="shared" si="8"/>
        <v>64.4123652315143</v>
      </c>
      <c r="T33" s="4">
        <f t="shared" si="9"/>
        <v>65.211811869738966</v>
      </c>
      <c r="U33" s="4">
        <f t="shared" si="10"/>
        <v>68.327022103463349</v>
      </c>
      <c r="V33" s="4">
        <f t="shared" si="11"/>
        <v>67.580202876224845</v>
      </c>
      <c r="W33" s="4">
        <f t="shared" si="12"/>
        <v>67.477902822828312</v>
      </c>
      <c r="X33" s="4">
        <f t="shared" si="13"/>
        <v>67.157819488485387</v>
      </c>
      <c r="Y33" s="4">
        <f t="shared" si="14"/>
        <v>68.027763113196059</v>
      </c>
      <c r="Z33" s="4">
        <f t="shared" si="15"/>
        <v>67.268164123373225</v>
      </c>
      <c r="AA33" s="4">
        <f t="shared" si="16"/>
        <v>66.393558113821399</v>
      </c>
      <c r="AB33" s="4">
        <f t="shared" si="17"/>
        <v>64.853718843651293</v>
      </c>
      <c r="AC33" s="4">
        <f t="shared" si="18"/>
        <v>66.528037182197096</v>
      </c>
      <c r="AD33" s="4">
        <f t="shared" si="19"/>
        <v>66.754787337570903</v>
      </c>
      <c r="AE33" s="4">
        <f t="shared" si="20"/>
        <v>64.735791894931978</v>
      </c>
      <c r="AF33" s="4">
        <f t="shared" si="21"/>
        <v>60.849992432028699</v>
      </c>
      <c r="AG33" s="4" t="e">
        <f t="shared" si="22"/>
        <v>#N/A</v>
      </c>
      <c r="AI33" s="4">
        <f t="shared" si="23"/>
        <v>0.86763476848570065</v>
      </c>
      <c r="AJ33" s="4">
        <f t="shared" si="24"/>
        <v>0.46018813026103089</v>
      </c>
      <c r="AK33" s="4">
        <f t="shared" si="25"/>
        <v>-0.82702210346334937</v>
      </c>
      <c r="AL33" s="4">
        <f t="shared" si="26"/>
        <v>-0.91920287622484409</v>
      </c>
      <c r="AM33" s="4">
        <f t="shared" si="27"/>
        <v>0.30209717717168871</v>
      </c>
      <c r="AN33" s="4">
        <f t="shared" si="28"/>
        <v>1.0111805115146097</v>
      </c>
      <c r="AO33" s="4">
        <f t="shared" si="29"/>
        <v>-1.6377631131960584</v>
      </c>
      <c r="AP33" s="4">
        <f t="shared" si="30"/>
        <v>5.383587662677769E-2</v>
      </c>
      <c r="AQ33" s="4">
        <f t="shared" si="31"/>
        <v>-0.39355811382139905</v>
      </c>
      <c r="AR33" s="4">
        <f t="shared" si="32"/>
        <v>-2.4977188436512918</v>
      </c>
      <c r="AS33" s="4">
        <f t="shared" si="33"/>
        <v>1.9129628178029066</v>
      </c>
      <c r="AT33" s="4">
        <f t="shared" si="34"/>
        <v>-2.4497873375708963</v>
      </c>
      <c r="AU33" s="4">
        <f t="shared" si="35"/>
        <v>-2.3791894931974866E-2</v>
      </c>
      <c r="AV33" s="4">
        <f t="shared" si="36"/>
        <v>-0.56199243202870264</v>
      </c>
      <c r="AW33" s="4">
        <f t="shared" si="36"/>
        <v>0</v>
      </c>
      <c r="AY33" s="2">
        <f t="shared" si="96"/>
        <v>64.412361671630606</v>
      </c>
      <c r="AZ33" s="2">
        <f t="shared" si="37"/>
        <v>65.211762834356534</v>
      </c>
      <c r="BA33" s="2">
        <f t="shared" si="37"/>
        <v>68.327006572005359</v>
      </c>
      <c r="BB33" s="2">
        <f t="shared" si="37"/>
        <v>67.580194688914816</v>
      </c>
      <c r="BC33" s="2">
        <f t="shared" si="37"/>
        <v>67.477895331773922</v>
      </c>
      <c r="BD33" s="2">
        <f t="shared" si="37"/>
        <v>67.157819199916304</v>
      </c>
      <c r="BE33" s="2">
        <f t="shared" si="37"/>
        <v>68.027761202039542</v>
      </c>
      <c r="BF33" s="2">
        <f t="shared" si="37"/>
        <v>67.268163663722035</v>
      </c>
      <c r="BG33" s="2">
        <f t="shared" si="37"/>
        <v>66.393557613832485</v>
      </c>
      <c r="BH33" s="2">
        <f t="shared" si="37"/>
        <v>64.8537184970032</v>
      </c>
      <c r="BI33" s="2">
        <f t="shared" si="37"/>
        <v>66.52803581250221</v>
      </c>
      <c r="BJ33" s="2">
        <f t="shared" si="37"/>
        <v>66.754776241600425</v>
      </c>
      <c r="BK33" s="2">
        <f t="shared" si="37"/>
        <v>64.735791540115756</v>
      </c>
      <c r="BL33" s="2">
        <f t="shared" si="37"/>
        <v>60.849992431036824</v>
      </c>
      <c r="BM33" s="2" t="e">
        <f t="shared" si="37"/>
        <v>#N/A</v>
      </c>
      <c r="BO33" s="2">
        <f t="shared" si="38"/>
        <v>65.28</v>
      </c>
      <c r="BP33" s="2">
        <f t="shared" si="39"/>
        <v>65.671999999999997</v>
      </c>
      <c r="BQ33" s="2">
        <f t="shared" si="40"/>
        <v>67.5</v>
      </c>
      <c r="BR33" s="2">
        <f t="shared" si="41"/>
        <v>66.661000000000001</v>
      </c>
      <c r="BS33" s="2">
        <f t="shared" si="42"/>
        <v>67.78</v>
      </c>
      <c r="BT33" s="2">
        <f t="shared" si="43"/>
        <v>68.168999999999997</v>
      </c>
      <c r="BU33" s="2">
        <f t="shared" si="44"/>
        <v>66.39</v>
      </c>
      <c r="BV33" s="2">
        <f t="shared" si="45"/>
        <v>67.322000000000003</v>
      </c>
      <c r="BW33" s="2">
        <f t="shared" si="46"/>
        <v>66</v>
      </c>
      <c r="BX33" s="2">
        <f t="shared" si="47"/>
        <v>62.356000000000002</v>
      </c>
      <c r="BY33" s="2">
        <f t="shared" si="48"/>
        <v>68.441000000000003</v>
      </c>
      <c r="BZ33" s="2">
        <f t="shared" si="49"/>
        <v>64.305000000000007</v>
      </c>
      <c r="CA33" s="2">
        <f t="shared" si="50"/>
        <v>64.712000000000003</v>
      </c>
      <c r="CB33" s="2">
        <f t="shared" si="51"/>
        <v>60.287999999999997</v>
      </c>
      <c r="CC33" s="2" t="str">
        <f t="shared" si="52"/>
        <v/>
      </c>
      <c r="CE33" s="2" t="str">
        <f t="shared" si="97"/>
        <v/>
      </c>
      <c r="CF33" s="2" t="str">
        <f t="shared" si="98"/>
        <v/>
      </c>
      <c r="CG33" s="2" t="str">
        <f t="shared" si="99"/>
        <v/>
      </c>
      <c r="CH33" s="2" t="str">
        <f t="shared" si="100"/>
        <v/>
      </c>
      <c r="CI33" s="2" t="str">
        <f t="shared" si="101"/>
        <v/>
      </c>
      <c r="CJ33" s="2" t="str">
        <f t="shared" si="102"/>
        <v/>
      </c>
      <c r="CK33" s="2" t="str">
        <f t="shared" si="103"/>
        <v/>
      </c>
      <c r="CL33" s="2" t="str">
        <f t="shared" si="104"/>
        <v/>
      </c>
      <c r="CM33" s="2" t="str">
        <f t="shared" si="105"/>
        <v/>
      </c>
      <c r="CN33" s="2" t="str">
        <f t="shared" si="106"/>
        <v/>
      </c>
      <c r="CO33" s="2" t="str">
        <f t="shared" si="107"/>
        <v/>
      </c>
      <c r="CP33" s="2" t="str">
        <f t="shared" si="108"/>
        <v/>
      </c>
      <c r="CQ33" s="2" t="str">
        <f t="shared" si="109"/>
        <v/>
      </c>
      <c r="CR33" s="2" t="str">
        <f t="shared" si="110"/>
        <v/>
      </c>
      <c r="CS33" s="2" t="str">
        <f t="shared" si="111"/>
        <v/>
      </c>
      <c r="CU33" s="2" t="str">
        <f t="shared" si="54"/>
        <v/>
      </c>
      <c r="CV33" s="2" t="str">
        <f t="shared" si="55"/>
        <v/>
      </c>
      <c r="CW33" s="2" t="str">
        <f t="shared" si="56"/>
        <v/>
      </c>
      <c r="CX33" s="2" t="str">
        <f t="shared" si="57"/>
        <v/>
      </c>
      <c r="CY33" s="2" t="str">
        <f t="shared" si="58"/>
        <v/>
      </c>
      <c r="CZ33" s="2" t="str">
        <f t="shared" si="59"/>
        <v/>
      </c>
      <c r="DA33" s="2" t="str">
        <f t="shared" si="60"/>
        <v/>
      </c>
      <c r="DB33" s="2" t="str">
        <f t="shared" si="61"/>
        <v/>
      </c>
      <c r="DC33" s="2" t="str">
        <f t="shared" si="62"/>
        <v/>
      </c>
      <c r="DD33" s="2" t="str">
        <f t="shared" si="63"/>
        <v/>
      </c>
      <c r="DE33" s="2" t="str">
        <f t="shared" si="64"/>
        <v/>
      </c>
      <c r="DF33" s="2" t="str">
        <f t="shared" si="65"/>
        <v/>
      </c>
      <c r="DG33" s="2" t="str">
        <f t="shared" si="66"/>
        <v/>
      </c>
      <c r="DH33" s="2" t="str">
        <f t="shared" si="67"/>
        <v/>
      </c>
      <c r="DI33" s="2" t="str">
        <f t="shared" si="68"/>
        <v/>
      </c>
      <c r="DK33" s="2">
        <f t="shared" si="69"/>
        <v>64.425497326203214</v>
      </c>
      <c r="DL33" s="2">
        <f t="shared" si="70"/>
        <v>65.288990864527619</v>
      </c>
      <c r="DM33" s="2">
        <f t="shared" si="70"/>
        <v>68.220581773618548</v>
      </c>
      <c r="DN33" s="2">
        <f t="shared" si="70"/>
        <v>67.544642602495543</v>
      </c>
      <c r="DO33" s="2">
        <f t="shared" si="70"/>
        <v>67.149410873440289</v>
      </c>
      <c r="DP33" s="2">
        <f t="shared" si="70"/>
        <v>66.522399439775924</v>
      </c>
      <c r="DQ33" s="2">
        <f t="shared" si="70"/>
        <v>67.781588235294095</v>
      </c>
      <c r="DR33" s="2">
        <f t="shared" si="70"/>
        <v>67.167527450980401</v>
      </c>
      <c r="DS33" s="2">
        <f t="shared" si="70"/>
        <v>66.448094397759135</v>
      </c>
      <c r="DT33" s="2">
        <f t="shared" si="70"/>
        <v>64.672366666666662</v>
      </c>
      <c r="DU33" s="2">
        <f t="shared" si="70"/>
        <v>66.00379691876752</v>
      </c>
      <c r="DV33" s="2">
        <f t="shared" si="70"/>
        <v>66.334377540106942</v>
      </c>
      <c r="DW33" s="2">
        <f t="shared" si="70"/>
        <v>64.53424089635854</v>
      </c>
      <c r="DX33" s="2">
        <f t="shared" si="70"/>
        <v>60.748800085800113</v>
      </c>
      <c r="DY33" s="2">
        <f t="shared" si="70"/>
        <v>56.684242120875048</v>
      </c>
      <c r="EA33" s="2">
        <f t="shared" si="71"/>
        <v>64.233068583007793</v>
      </c>
      <c r="EB33" s="2">
        <f t="shared" si="72"/>
        <v>64.311280967876499</v>
      </c>
      <c r="EC33" s="2">
        <f t="shared" si="73"/>
        <v>69.645293280755993</v>
      </c>
      <c r="ED33" s="2">
        <f t="shared" si="74"/>
        <v>68.024919513220027</v>
      </c>
      <c r="EE33" s="2">
        <f t="shared" si="75"/>
        <v>71.643171879483504</v>
      </c>
      <c r="EF33" s="2">
        <f t="shared" si="76"/>
        <v>76.641961796957915</v>
      </c>
      <c r="EG33" s="2">
        <f t="shared" si="77"/>
        <v>71.426854130928348</v>
      </c>
      <c r="EH33" s="2">
        <f t="shared" si="78"/>
        <v>68.759704655068987</v>
      </c>
      <c r="EI33" s="2">
        <f t="shared" si="79"/>
        <v>65.61766057716126</v>
      </c>
      <c r="EJ33" s="2">
        <f t="shared" si="80"/>
        <v>67.546900577527822</v>
      </c>
      <c r="EK33" s="2">
        <f t="shared" si="81"/>
        <v>74.09129099800667</v>
      </c>
      <c r="EL33" s="2">
        <f t="shared" si="82"/>
        <v>72.447441770423367</v>
      </c>
      <c r="EM33" s="2">
        <f t="shared" si="83"/>
        <v>67.749028158368318</v>
      </c>
      <c r="EN33" s="2">
        <f t="shared" si="84"/>
        <v>62.572903591682433</v>
      </c>
      <c r="EO33" s="2">
        <f t="shared" si="85"/>
        <v>59.961656487174857</v>
      </c>
      <c r="EQ33" s="2">
        <f t="shared" si="86"/>
        <v>64.629599019420439</v>
      </c>
      <c r="ER33" s="2">
        <f t="shared" si="87"/>
        <v>64.277460797436106</v>
      </c>
      <c r="ES33" s="2">
        <f t="shared" si="87"/>
        <v>69.848179607213723</v>
      </c>
      <c r="ET33" s="2">
        <f t="shared" si="87"/>
        <v>67.954790706349627</v>
      </c>
      <c r="EU33" s="2">
        <f t="shared" si="87"/>
        <v>68.510368256669622</v>
      </c>
      <c r="EV33" s="2">
        <f t="shared" si="87"/>
        <v>72.485752060268567</v>
      </c>
      <c r="EW33" s="2">
        <f t="shared" si="87"/>
        <v>70.922354199452982</v>
      </c>
      <c r="EX33" s="2">
        <f t="shared" si="87"/>
        <v>65.854878212203886</v>
      </c>
      <c r="EY33" s="2">
        <f t="shared" si="87"/>
        <v>67.682628213659797</v>
      </c>
      <c r="EZ33" s="2">
        <f t="shared" si="87"/>
        <v>66.302193179006991</v>
      </c>
      <c r="FA33" s="2">
        <f t="shared" si="87"/>
        <v>73.921551535527641</v>
      </c>
      <c r="FB33" s="2">
        <f t="shared" si="87"/>
        <v>70.868331544526171</v>
      </c>
      <c r="FC33" s="2">
        <f t="shared" si="87"/>
        <v>66.741235641348055</v>
      </c>
      <c r="FD33" s="2">
        <f t="shared" si="87"/>
        <v>63.642443871050034</v>
      </c>
      <c r="FE33" s="2">
        <f t="shared" si="87"/>
        <v>63.749220032134062</v>
      </c>
      <c r="FG33" s="2">
        <f t="shared" si="88"/>
        <v>6.8268334655720381E-2</v>
      </c>
      <c r="FH33" s="2">
        <f t="shared" si="89"/>
        <v>7.8988594972170673E-2</v>
      </c>
      <c r="FI33" s="2">
        <f t="shared" si="89"/>
        <v>7.4698815897332405E-2</v>
      </c>
      <c r="FJ33" s="2">
        <f t="shared" si="89"/>
        <v>7.4024553658936385E-2</v>
      </c>
      <c r="FK33" s="2">
        <f t="shared" si="89"/>
        <v>7.3100297250291463E-2</v>
      </c>
      <c r="FL33" s="2">
        <f t="shared" si="89"/>
        <v>6.2792283473840277E-2</v>
      </c>
      <c r="FM33" s="2">
        <f t="shared" si="89"/>
        <v>6.7532625443249381E-2</v>
      </c>
      <c r="FN33" s="2">
        <f t="shared" si="89"/>
        <v>6.3211922434166942E-2</v>
      </c>
      <c r="FO33" s="2">
        <f t="shared" si="89"/>
        <v>6.5681095826906385E-2</v>
      </c>
      <c r="FP33" s="2">
        <f t="shared" si="89"/>
        <v>6.3090530214785126E-2</v>
      </c>
      <c r="FQ33" s="2">
        <f t="shared" si="89"/>
        <v>6.4820992746264572E-2</v>
      </c>
      <c r="FR33" s="2">
        <f t="shared" si="89"/>
        <v>6.8771115329852403E-2</v>
      </c>
      <c r="FS33" s="2">
        <f t="shared" si="89"/>
        <v>6.2695587049450552E-2</v>
      </c>
      <c r="FT33" s="2">
        <f t="shared" si="89"/>
        <v>5.5473914285974299E-2</v>
      </c>
      <c r="FU33" s="2">
        <f t="shared" si="89"/>
        <v>4.6438669140551961E-2</v>
      </c>
      <c r="FW33" s="2">
        <f t="shared" si="112"/>
        <v>2.8629964776580728E-6</v>
      </c>
      <c r="FX33" s="2">
        <f t="shared" si="90"/>
        <v>2.9315118074406333E-6</v>
      </c>
      <c r="FY33" s="2">
        <f t="shared" si="90"/>
        <v>2.6409287372461066E-6</v>
      </c>
      <c r="FZ33" s="2">
        <f t="shared" si="90"/>
        <v>2.8166713842624464E-6</v>
      </c>
      <c r="GA33" s="2">
        <f t="shared" si="90"/>
        <v>3.4496193187710668E-6</v>
      </c>
      <c r="GB33" s="2">
        <f t="shared" si="90"/>
        <v>2.5667672404187382E-6</v>
      </c>
      <c r="GC33" s="2">
        <f t="shared" si="90"/>
        <v>2.7941044032710654E-6</v>
      </c>
      <c r="GD33" s="2">
        <f t="shared" si="90"/>
        <v>2.881130707865541E-6</v>
      </c>
      <c r="GE33" s="2">
        <f t="shared" si="90"/>
        <v>3.3992890844671429E-6</v>
      </c>
      <c r="GF33" s="2">
        <f t="shared" si="90"/>
        <v>3.2443127365565727E-6</v>
      </c>
      <c r="GG33" s="2">
        <f t="shared" si="90"/>
        <v>2.9534152656385944E-6</v>
      </c>
      <c r="GH33" s="2">
        <f t="shared" si="90"/>
        <v>2.2441171978837627E-6</v>
      </c>
      <c r="GI33" s="2">
        <f t="shared" si="90"/>
        <v>2.3128506512317628E-6</v>
      </c>
      <c r="GJ33" s="2">
        <f t="shared" si="90"/>
        <v>2.0417208160485202E-6</v>
      </c>
      <c r="GK33" s="2">
        <f t="shared" si="90"/>
        <v>1.912490859556022E-6</v>
      </c>
      <c r="GM33" s="86">
        <f t="shared" si="113"/>
        <v>2.1726686597681367E-9</v>
      </c>
      <c r="GN33" s="86">
        <f t="shared" si="91"/>
        <v>3.211458826012323E-8</v>
      </c>
      <c r="GO33" s="86">
        <f t="shared" si="91"/>
        <v>1.0519025077850616E-8</v>
      </c>
      <c r="GP33" s="86">
        <f t="shared" si="91"/>
        <v>5.2641572071359586E-9</v>
      </c>
      <c r="GQ33" s="86">
        <f t="shared" si="91"/>
        <v>4.8953477601879123E-9</v>
      </c>
      <c r="GR33" s="86">
        <f t="shared" si="91"/>
        <v>1.8040912581578052E-10</v>
      </c>
      <c r="GS33" s="86">
        <f t="shared" si="91"/>
        <v>1.1295221786477727E-9</v>
      </c>
      <c r="GT33" s="86">
        <f t="shared" si="91"/>
        <v>2.6353674017121916E-10</v>
      </c>
      <c r="GU33" s="86">
        <f t="shared" si="91"/>
        <v>2.9761684549949189E-10</v>
      </c>
      <c r="GV33" s="86">
        <f t="shared" si="91"/>
        <v>2.1131879417184803E-10</v>
      </c>
      <c r="GW33" s="86">
        <f t="shared" si="91"/>
        <v>9.3441956805045597E-10</v>
      </c>
      <c r="GX33" s="86">
        <f t="shared" si="91"/>
        <v>7.8327932268111636E-9</v>
      </c>
      <c r="GY33" s="86">
        <f t="shared" si="91"/>
        <v>2.0392275371362943E-10</v>
      </c>
      <c r="GZ33" s="86">
        <f t="shared" si="91"/>
        <v>5.4532490869396898E-13</v>
      </c>
      <c r="HA33" s="86">
        <f t="shared" si="91"/>
        <v>6.4329484980028072E-17</v>
      </c>
      <c r="HC33" s="86">
        <f t="shared" si="145"/>
        <v>2.7632529158882482E-23</v>
      </c>
      <c r="HD33" s="86">
        <f t="shared" si="92"/>
        <v>2.5456007582188986E-17</v>
      </c>
      <c r="HE33" s="86">
        <f t="shared" si="92"/>
        <v>6.5971673028512943E-21</v>
      </c>
      <c r="HF33" s="86">
        <f t="shared" si="92"/>
        <v>5.0045124415759235E-23</v>
      </c>
      <c r="HG33" s="86">
        <f t="shared" si="92"/>
        <v>2.1616737683751245E-24</v>
      </c>
      <c r="HH33" s="86">
        <f t="shared" si="92"/>
        <v>7.997800957806069E-27</v>
      </c>
      <c r="HI33" s="86">
        <f t="shared" si="92"/>
        <v>1.2621307931521534E-26</v>
      </c>
      <c r="HJ33" s="86">
        <f t="shared" si="92"/>
        <v>1.3047191170539397E-25</v>
      </c>
      <c r="HK33" s="86">
        <f t="shared" si="92"/>
        <v>2.3909377256084087E-27</v>
      </c>
      <c r="HL33" s="86">
        <f t="shared" si="92"/>
        <v>1.1131708010826682E-27</v>
      </c>
      <c r="HM33" s="86">
        <f t="shared" si="92"/>
        <v>2.9268129930796529E-26</v>
      </c>
      <c r="HN33" s="86">
        <f t="shared" si="92"/>
        <v>7.6667808398426424E-23</v>
      </c>
      <c r="HO33" s="86">
        <f t="shared" si="92"/>
        <v>2.4883525953421355E-27</v>
      </c>
      <c r="HP33" s="86">
        <f t="shared" si="92"/>
        <v>3.6452426139776686E-32</v>
      </c>
      <c r="HQ33" s="86">
        <f t="shared" si="92"/>
        <v>4.5982663181860345E-38</v>
      </c>
      <c r="HS33" s="86">
        <f t="shared" si="114"/>
        <v>3.7592043649607495E-102</v>
      </c>
      <c r="HT33" s="86">
        <f t="shared" si="93"/>
        <v>5.1457344758346199E-75</v>
      </c>
      <c r="HU33" s="86">
        <f t="shared" si="93"/>
        <v>1.1068521100632556E-93</v>
      </c>
      <c r="HV33" s="86">
        <f t="shared" si="93"/>
        <v>7.7215251309346676E-104</v>
      </c>
      <c r="HW33" s="86">
        <f t="shared" si="93"/>
        <v>1.9844412309080745E-107</v>
      </c>
      <c r="HX33" s="86">
        <f t="shared" si="93"/>
        <v>5.881675012423385E-122</v>
      </c>
      <c r="HY33" s="86">
        <f t="shared" si="93"/>
        <v>4.2957015912525865E-120</v>
      </c>
      <c r="HZ33" s="86">
        <f t="shared" si="93"/>
        <v>1.4597849471022248E-114</v>
      </c>
      <c r="IA33" s="86">
        <f t="shared" si="93"/>
        <v>1.51380682823026E-124</v>
      </c>
      <c r="IB33" s="86">
        <f t="shared" si="93"/>
        <v>1.6204425304161755E-125</v>
      </c>
      <c r="IC33" s="86">
        <f t="shared" si="93"/>
        <v>4.6300612509598175E-118</v>
      </c>
      <c r="ID33" s="86">
        <f t="shared" si="93"/>
        <v>5.4779430368305736E-102</v>
      </c>
      <c r="IE33" s="86">
        <f t="shared" si="93"/>
        <v>3.2033851264063302E-124</v>
      </c>
      <c r="IF33" s="86">
        <f t="shared" si="93"/>
        <v>1.5151578472175698E-106</v>
      </c>
      <c r="IG33" s="86">
        <f t="shared" si="93"/>
        <v>3.9069328461007834E-80</v>
      </c>
      <c r="II33" s="86">
        <f t="shared" si="115"/>
        <v>5.5224877936260068E-286</v>
      </c>
      <c r="IJ33" s="86">
        <f t="shared" si="116"/>
        <v>8.2369960277556882E-210</v>
      </c>
      <c r="IK33" s="86">
        <f t="shared" si="117"/>
        <v>3.3157129841258887E-265</v>
      </c>
      <c r="IL33" s="86">
        <f t="shared" si="118"/>
        <v>1.1663916483823483E-295</v>
      </c>
      <c r="IM33" s="86">
        <f t="shared" si="119"/>
        <v>2.6003855678751128E-301</v>
      </c>
      <c r="IN33" s="86">
        <f t="shared" si="120"/>
        <v>0</v>
      </c>
      <c r="IO33" s="86">
        <f t="shared" si="121"/>
        <v>0</v>
      </c>
      <c r="IP33" s="86">
        <f t="shared" si="122"/>
        <v>0</v>
      </c>
      <c r="IQ33" s="86">
        <f t="shared" si="123"/>
        <v>0</v>
      </c>
      <c r="IR33" s="86">
        <f t="shared" si="124"/>
        <v>0</v>
      </c>
      <c r="IS33" s="86">
        <f t="shared" si="125"/>
        <v>0</v>
      </c>
      <c r="IT33" s="86">
        <f t="shared" si="126"/>
        <v>3.545716179830726E-287</v>
      </c>
      <c r="IU33" s="86">
        <f t="shared" si="127"/>
        <v>0</v>
      </c>
      <c r="IV33" s="86">
        <f t="shared" si="128"/>
        <v>0</v>
      </c>
      <c r="IW33" s="86">
        <f t="shared" si="129"/>
        <v>5.0863782459614895E-262</v>
      </c>
      <c r="IY33" s="86">
        <f t="shared" si="130"/>
        <v>2.1726686597681644E-9</v>
      </c>
      <c r="IZ33" s="86">
        <f t="shared" si="131"/>
        <v>3.2114588285579237E-8</v>
      </c>
      <c r="JA33" s="86">
        <f t="shared" si="132"/>
        <v>1.0519025077857213E-8</v>
      </c>
      <c r="JB33" s="86">
        <f t="shared" si="133"/>
        <v>5.2641572071360091E-9</v>
      </c>
      <c r="JC33" s="86">
        <f t="shared" si="134"/>
        <v>4.8953477601879148E-9</v>
      </c>
      <c r="JD33" s="86">
        <f t="shared" si="135"/>
        <v>1.8040912581578052E-10</v>
      </c>
      <c r="JE33" s="86">
        <f t="shared" si="136"/>
        <v>1.1295221786477727E-9</v>
      </c>
      <c r="JF33" s="86">
        <f t="shared" si="137"/>
        <v>2.6353674017121931E-10</v>
      </c>
      <c r="JG33" s="86">
        <f t="shared" si="138"/>
        <v>2.9761684549949189E-10</v>
      </c>
      <c r="JH33" s="86">
        <f t="shared" si="139"/>
        <v>2.1131879417184803E-10</v>
      </c>
      <c r="JI33" s="86">
        <f t="shared" si="140"/>
        <v>9.3441956805045597E-10</v>
      </c>
      <c r="JJ33" s="86">
        <f t="shared" si="141"/>
        <v>7.8327932268112397E-9</v>
      </c>
      <c r="JK33" s="86">
        <f t="shared" si="142"/>
        <v>2.0392275371362943E-10</v>
      </c>
      <c r="JL33" s="86">
        <f t="shared" si="143"/>
        <v>5.4532490869396898E-13</v>
      </c>
      <c r="JM33" s="86">
        <f t="shared" si="144"/>
        <v>6.4329484980028072E-17</v>
      </c>
    </row>
    <row r="34" spans="2:273" x14ac:dyDescent="0.25">
      <c r="B34" s="2">
        <v>7</v>
      </c>
      <c r="C34" s="37">
        <v>59.84</v>
      </c>
      <c r="D34" s="37">
        <v>66.224000000000004</v>
      </c>
      <c r="E34" s="37">
        <v>67.983000000000004</v>
      </c>
      <c r="F34" s="37">
        <v>67.864000000000004</v>
      </c>
      <c r="G34" s="37">
        <v>67.016999999999996</v>
      </c>
      <c r="H34" s="37">
        <v>65.932000000000002</v>
      </c>
      <c r="I34" s="37">
        <v>68.305000000000007</v>
      </c>
      <c r="J34" s="37">
        <v>67.305000000000007</v>
      </c>
      <c r="K34" s="37">
        <v>68.932000000000002</v>
      </c>
      <c r="L34" s="37">
        <v>66.271000000000001</v>
      </c>
      <c r="M34" s="37">
        <v>66.525000000000006</v>
      </c>
      <c r="N34" s="37">
        <v>66.322000000000003</v>
      </c>
      <c r="O34" s="37">
        <v>63.406999999999996</v>
      </c>
      <c r="P34" s="37">
        <v>58.863999999999997</v>
      </c>
      <c r="Q34" s="37">
        <v>57.881</v>
      </c>
      <c r="R34" s="19"/>
      <c r="S34" s="4">
        <f t="shared" si="8"/>
        <v>64.816148211169534</v>
      </c>
      <c r="T34" s="4">
        <f t="shared" si="9"/>
        <v>65.542826452166722</v>
      </c>
      <c r="U34" s="4">
        <f t="shared" si="10"/>
        <v>68.591477489360912</v>
      </c>
      <c r="V34" s="4">
        <f t="shared" si="11"/>
        <v>67.789697918826363</v>
      </c>
      <c r="W34" s="4">
        <f t="shared" si="12"/>
        <v>67.700463770225142</v>
      </c>
      <c r="X34" s="4">
        <f t="shared" si="13"/>
        <v>67.407714789782801</v>
      </c>
      <c r="Y34" s="4">
        <f t="shared" si="14"/>
        <v>68.211422740238149</v>
      </c>
      <c r="Z34" s="4">
        <f t="shared" si="15"/>
        <v>67.412241818191262</v>
      </c>
      <c r="AA34" s="4">
        <f t="shared" si="16"/>
        <v>66.510023555620293</v>
      </c>
      <c r="AB34" s="4">
        <f t="shared" si="17"/>
        <v>65.111540615379369</v>
      </c>
      <c r="AC34" s="4">
        <f t="shared" si="18"/>
        <v>66.828397748005102</v>
      </c>
      <c r="AD34" s="4">
        <f t="shared" si="19"/>
        <v>67.060768978695904</v>
      </c>
      <c r="AE34" s="4">
        <f t="shared" si="20"/>
        <v>64.934309165183251</v>
      </c>
      <c r="AF34" s="4">
        <f t="shared" si="21"/>
        <v>60.930162984228708</v>
      </c>
      <c r="AG34" s="4" t="e">
        <f t="shared" si="22"/>
        <v>#N/A</v>
      </c>
      <c r="AI34" s="4">
        <f t="shared" si="23"/>
        <v>-4.9761482111695301</v>
      </c>
      <c r="AJ34" s="4">
        <f t="shared" si="24"/>
        <v>0.6811735478332821</v>
      </c>
      <c r="AK34" s="4">
        <f t="shared" si="25"/>
        <v>-0.60847748936090795</v>
      </c>
      <c r="AL34" s="4">
        <f t="shared" si="26"/>
        <v>7.4302081173641454E-2</v>
      </c>
      <c r="AM34" s="4">
        <f t="shared" si="27"/>
        <v>-0.68346377022514559</v>
      </c>
      <c r="AN34" s="4">
        <f t="shared" si="28"/>
        <v>-1.4757147897827991</v>
      </c>
      <c r="AO34" s="4">
        <f t="shared" si="29"/>
        <v>9.3577259761858045E-2</v>
      </c>
      <c r="AP34" s="4">
        <f t="shared" si="30"/>
        <v>-0.10724181819125533</v>
      </c>
      <c r="AQ34" s="4">
        <f t="shared" si="31"/>
        <v>2.4219764443797089</v>
      </c>
      <c r="AR34" s="4">
        <f t="shared" si="32"/>
        <v>1.1594593846206322</v>
      </c>
      <c r="AS34" s="4">
        <f t="shared" si="33"/>
        <v>-0.30339774800509645</v>
      </c>
      <c r="AT34" s="4">
        <f t="shared" si="34"/>
        <v>-0.73876897869590152</v>
      </c>
      <c r="AU34" s="4">
        <f t="shared" si="35"/>
        <v>-1.5273091651832544</v>
      </c>
      <c r="AV34" s="4">
        <f t="shared" si="36"/>
        <v>-2.0661629842287113</v>
      </c>
      <c r="AW34" s="4">
        <f t="shared" si="36"/>
        <v>0</v>
      </c>
      <c r="AY34" s="2">
        <f t="shared" si="96"/>
        <v>64.816140844266911</v>
      </c>
      <c r="AZ34" s="2">
        <f t="shared" si="37"/>
        <v>65.542735142658358</v>
      </c>
      <c r="BA34" s="2">
        <f t="shared" si="37"/>
        <v>68.59144720342492</v>
      </c>
      <c r="BB34" s="2">
        <f t="shared" si="37"/>
        <v>67.789681378537324</v>
      </c>
      <c r="BC34" s="2">
        <f t="shared" si="37"/>
        <v>67.700448632590991</v>
      </c>
      <c r="BD34" s="2">
        <f t="shared" si="37"/>
        <v>67.407714125515341</v>
      </c>
      <c r="BE34" s="2">
        <f t="shared" si="37"/>
        <v>68.211418657358692</v>
      </c>
      <c r="BF34" s="2">
        <f t="shared" si="37"/>
        <v>67.412240778849977</v>
      </c>
      <c r="BG34" s="2">
        <f t="shared" si="37"/>
        <v>66.510022418343411</v>
      </c>
      <c r="BH34" s="2">
        <f t="shared" si="37"/>
        <v>65.111539822842204</v>
      </c>
      <c r="BI34" s="2">
        <f t="shared" si="37"/>
        <v>66.828394828695139</v>
      </c>
      <c r="BJ34" s="2">
        <f t="shared" si="37"/>
        <v>67.060747491545925</v>
      </c>
      <c r="BK34" s="2">
        <f t="shared" si="37"/>
        <v>64.934308354091243</v>
      </c>
      <c r="BL34" s="2">
        <f t="shared" si="37"/>
        <v>60.930162981269795</v>
      </c>
      <c r="BM34" s="2" t="e">
        <f t="shared" si="37"/>
        <v>#N/A</v>
      </c>
      <c r="BO34" s="2">
        <f t="shared" si="38"/>
        <v>59.84</v>
      </c>
      <c r="BP34" s="2">
        <f t="shared" si="39"/>
        <v>66.224000000000004</v>
      </c>
      <c r="BQ34" s="2">
        <f t="shared" si="40"/>
        <v>67.983000000000004</v>
      </c>
      <c r="BR34" s="2">
        <f t="shared" si="41"/>
        <v>67.864000000000004</v>
      </c>
      <c r="BS34" s="2">
        <f t="shared" si="42"/>
        <v>67.016999999999996</v>
      </c>
      <c r="BT34" s="2">
        <f t="shared" si="43"/>
        <v>65.932000000000002</v>
      </c>
      <c r="BU34" s="2">
        <f t="shared" si="44"/>
        <v>68.305000000000007</v>
      </c>
      <c r="BV34" s="2">
        <f t="shared" si="45"/>
        <v>67.305000000000007</v>
      </c>
      <c r="BW34" s="2">
        <f t="shared" si="46"/>
        <v>68.932000000000002</v>
      </c>
      <c r="BX34" s="2">
        <f t="shared" si="47"/>
        <v>66.271000000000001</v>
      </c>
      <c r="BY34" s="2">
        <f t="shared" si="48"/>
        <v>66.525000000000006</v>
      </c>
      <c r="BZ34" s="2">
        <f t="shared" si="49"/>
        <v>66.322000000000003</v>
      </c>
      <c r="CA34" s="2">
        <f t="shared" si="50"/>
        <v>63.406999999999996</v>
      </c>
      <c r="CB34" s="2">
        <f t="shared" si="51"/>
        <v>58.863999999999997</v>
      </c>
      <c r="CC34" s="2" t="str">
        <f t="shared" si="52"/>
        <v/>
      </c>
      <c r="CE34" s="2" t="str">
        <f t="shared" si="97"/>
        <v/>
      </c>
      <c r="CF34" s="2" t="str">
        <f t="shared" si="98"/>
        <v/>
      </c>
      <c r="CG34" s="2" t="str">
        <f t="shared" si="99"/>
        <v/>
      </c>
      <c r="CH34" s="2" t="str">
        <f t="shared" si="100"/>
        <v/>
      </c>
      <c r="CI34" s="2" t="str">
        <f t="shared" si="101"/>
        <v/>
      </c>
      <c r="CJ34" s="2" t="str">
        <f t="shared" si="102"/>
        <v/>
      </c>
      <c r="CK34" s="2" t="str">
        <f t="shared" si="103"/>
        <v/>
      </c>
      <c r="CL34" s="2" t="str">
        <f t="shared" si="104"/>
        <v/>
      </c>
      <c r="CM34" s="2" t="str">
        <f t="shared" si="105"/>
        <v/>
      </c>
      <c r="CN34" s="2" t="str">
        <f t="shared" si="106"/>
        <v/>
      </c>
      <c r="CO34" s="2" t="str">
        <f t="shared" si="107"/>
        <v/>
      </c>
      <c r="CP34" s="2" t="str">
        <f t="shared" si="108"/>
        <v/>
      </c>
      <c r="CQ34" s="2" t="str">
        <f t="shared" si="109"/>
        <v/>
      </c>
      <c r="CR34" s="2" t="str">
        <f t="shared" si="110"/>
        <v/>
      </c>
      <c r="CS34" s="2" t="str">
        <f t="shared" si="111"/>
        <v/>
      </c>
      <c r="CU34" s="2" t="str">
        <f t="shared" si="54"/>
        <v/>
      </c>
      <c r="CV34" s="2" t="str">
        <f t="shared" si="55"/>
        <v/>
      </c>
      <c r="CW34" s="2" t="str">
        <f t="shared" si="56"/>
        <v/>
      </c>
      <c r="CX34" s="2" t="str">
        <f t="shared" si="57"/>
        <v/>
      </c>
      <c r="CY34" s="2" t="str">
        <f t="shared" si="58"/>
        <v/>
      </c>
      <c r="CZ34" s="2" t="str">
        <f t="shared" si="59"/>
        <v/>
      </c>
      <c r="DA34" s="2" t="str">
        <f t="shared" si="60"/>
        <v/>
      </c>
      <c r="DB34" s="2" t="str">
        <f t="shared" si="61"/>
        <v/>
      </c>
      <c r="DC34" s="2" t="str">
        <f t="shared" si="62"/>
        <v/>
      </c>
      <c r="DD34" s="2" t="str">
        <f t="shared" si="63"/>
        <v/>
      </c>
      <c r="DE34" s="2" t="str">
        <f t="shared" si="64"/>
        <v/>
      </c>
      <c r="DF34" s="2" t="str">
        <f t="shared" si="65"/>
        <v/>
      </c>
      <c r="DG34" s="2" t="str">
        <f t="shared" si="66"/>
        <v/>
      </c>
      <c r="DH34" s="2" t="str">
        <f t="shared" si="67"/>
        <v/>
      </c>
      <c r="DI34" s="2" t="str">
        <f t="shared" si="68"/>
        <v/>
      </c>
      <c r="DK34" s="2">
        <f t="shared" si="69"/>
        <v>64.872256684491987</v>
      </c>
      <c r="DL34" s="2">
        <f t="shared" si="70"/>
        <v>65.670640262923342</v>
      </c>
      <c r="DM34" s="2">
        <f t="shared" si="70"/>
        <v>68.512208444741532</v>
      </c>
      <c r="DN34" s="2">
        <f t="shared" si="70"/>
        <v>67.782681372549021</v>
      </c>
      <c r="DO34" s="2">
        <f t="shared" si="70"/>
        <v>67.376275846702327</v>
      </c>
      <c r="DP34" s="2">
        <f t="shared" si="70"/>
        <v>66.74626442577032</v>
      </c>
      <c r="DQ34" s="2">
        <f t="shared" si="70"/>
        <v>67.970260504201661</v>
      </c>
      <c r="DR34" s="2">
        <f t="shared" si="70"/>
        <v>67.325128851540626</v>
      </c>
      <c r="DS34" s="2">
        <f t="shared" si="70"/>
        <v>66.588472829131689</v>
      </c>
      <c r="DT34" s="2">
        <f t="shared" si="70"/>
        <v>64.942476190476185</v>
      </c>
      <c r="DU34" s="2">
        <f t="shared" si="70"/>
        <v>66.290482913165278</v>
      </c>
      <c r="DV34" s="2">
        <f t="shared" si="70"/>
        <v>66.639764553093968</v>
      </c>
      <c r="DW34" s="2">
        <f t="shared" si="70"/>
        <v>64.73932549019608</v>
      </c>
      <c r="DX34" s="2">
        <f t="shared" si="70"/>
        <v>60.831647190047214</v>
      </c>
      <c r="DY34" s="2">
        <f t="shared" si="70"/>
        <v>56.802818761586956</v>
      </c>
      <c r="EA34" s="2">
        <f t="shared" si="71"/>
        <v>64.117639390837496</v>
      </c>
      <c r="EB34" s="2">
        <f t="shared" si="72"/>
        <v>64.182580917813922</v>
      </c>
      <c r="EC34" s="2">
        <f t="shared" si="73"/>
        <v>69.486613243928701</v>
      </c>
      <c r="ED34" s="2">
        <f t="shared" si="74"/>
        <v>67.869542723181226</v>
      </c>
      <c r="EE34" s="2">
        <f t="shared" si="75"/>
        <v>71.449377618364423</v>
      </c>
      <c r="EF34" s="2">
        <f t="shared" si="76"/>
        <v>76.411694906261062</v>
      </c>
      <c r="EG34" s="2">
        <f t="shared" si="77"/>
        <v>71.248279796291612</v>
      </c>
      <c r="EH34" s="2">
        <f t="shared" si="78"/>
        <v>68.589761589682055</v>
      </c>
      <c r="EI34" s="2">
        <f t="shared" si="79"/>
        <v>65.492145281149377</v>
      </c>
      <c r="EJ34" s="2">
        <f t="shared" si="80"/>
        <v>67.401330201307218</v>
      </c>
      <c r="EK34" s="2">
        <f t="shared" si="81"/>
        <v>73.906071332796131</v>
      </c>
      <c r="EL34" s="2">
        <f t="shared" si="82"/>
        <v>72.259739545345042</v>
      </c>
      <c r="EM34" s="2">
        <f t="shared" si="83"/>
        <v>67.592866601679646</v>
      </c>
      <c r="EN34" s="2">
        <f t="shared" si="84"/>
        <v>62.459910916824207</v>
      </c>
      <c r="EO34" s="2">
        <f t="shared" si="85"/>
        <v>59.886200681075586</v>
      </c>
      <c r="EQ34" s="2">
        <f t="shared" si="86"/>
        <v>64.50997166214988</v>
      </c>
      <c r="ER34" s="2">
        <f t="shared" si="87"/>
        <v>64.149505469182074</v>
      </c>
      <c r="ES34" s="2">
        <f t="shared" si="87"/>
        <v>69.687218131577069</v>
      </c>
      <c r="ET34" s="2">
        <f t="shared" si="87"/>
        <v>67.799806612670409</v>
      </c>
      <c r="EU34" s="2">
        <f t="shared" si="87"/>
        <v>68.350490486349145</v>
      </c>
      <c r="EV34" s="2">
        <f t="shared" si="87"/>
        <v>72.299684213354453</v>
      </c>
      <c r="EW34" s="2">
        <f t="shared" si="87"/>
        <v>70.749011588834804</v>
      </c>
      <c r="EX34" s="2">
        <f t="shared" si="87"/>
        <v>65.715644794336868</v>
      </c>
      <c r="EY34" s="2">
        <f t="shared" si="87"/>
        <v>67.534694426064306</v>
      </c>
      <c r="EZ34" s="2">
        <f t="shared" si="87"/>
        <v>66.17035651117807</v>
      </c>
      <c r="FA34" s="2">
        <f t="shared" si="87"/>
        <v>73.738013990340903</v>
      </c>
      <c r="FB34" s="2">
        <f t="shared" si="87"/>
        <v>70.697070339117985</v>
      </c>
      <c r="FC34" s="2">
        <f t="shared" si="87"/>
        <v>66.595561540579993</v>
      </c>
      <c r="FD34" s="2">
        <f t="shared" si="87"/>
        <v>63.518430557312222</v>
      </c>
      <c r="FE34" s="2">
        <f t="shared" si="87"/>
        <v>63.633258462001194</v>
      </c>
      <c r="FG34" s="2">
        <f t="shared" si="88"/>
        <v>7.4364942748162285E-2</v>
      </c>
      <c r="FH34" s="2">
        <f t="shared" si="89"/>
        <v>8.5954242597704109E-2</v>
      </c>
      <c r="FI34" s="2">
        <f t="shared" si="89"/>
        <v>8.1319568472871528E-2</v>
      </c>
      <c r="FJ34" s="2">
        <f t="shared" si="89"/>
        <v>8.0590749644203624E-2</v>
      </c>
      <c r="FK34" s="2">
        <f t="shared" si="89"/>
        <v>7.9591555868113922E-2</v>
      </c>
      <c r="FL34" s="2">
        <f t="shared" si="89"/>
        <v>6.8435779858735293E-2</v>
      </c>
      <c r="FM34" s="2">
        <f t="shared" si="89"/>
        <v>7.3568719785713901E-2</v>
      </c>
      <c r="FN34" s="2">
        <f t="shared" si="89"/>
        <v>6.8890361836288994E-2</v>
      </c>
      <c r="FO34" s="2">
        <f t="shared" si="89"/>
        <v>7.1564400633771855E-2</v>
      </c>
      <c r="FP34" s="2">
        <f t="shared" si="89"/>
        <v>6.8758865140020872E-2</v>
      </c>
      <c r="FQ34" s="2">
        <f t="shared" si="89"/>
        <v>7.0633079168580956E-2</v>
      </c>
      <c r="FR34" s="2">
        <f t="shared" si="89"/>
        <v>7.4909013683406842E-2</v>
      </c>
      <c r="FS34" s="2">
        <f t="shared" si="89"/>
        <v>6.833102640991999E-2</v>
      </c>
      <c r="FT34" s="2">
        <f t="shared" si="89"/>
        <v>6.0502128673983836E-2</v>
      </c>
      <c r="FU34" s="2">
        <f t="shared" si="89"/>
        <v>5.069187240989969E-2</v>
      </c>
      <c r="FW34" s="2">
        <f t="shared" si="112"/>
        <v>3.1392123462838272E-6</v>
      </c>
      <c r="FX34" s="2">
        <f t="shared" si="90"/>
        <v>3.2143378694935088E-6</v>
      </c>
      <c r="FY34" s="2">
        <f t="shared" si="90"/>
        <v>2.8957200401518907E-6</v>
      </c>
      <c r="FZ34" s="2">
        <f t="shared" si="90"/>
        <v>3.0884179192747544E-6</v>
      </c>
      <c r="GA34" s="2">
        <f t="shared" si="90"/>
        <v>3.7824311091843492E-6</v>
      </c>
      <c r="GB34" s="2">
        <f t="shared" si="90"/>
        <v>2.814403616743083E-6</v>
      </c>
      <c r="GC34" s="2">
        <f t="shared" si="90"/>
        <v>3.063673730059392E-6</v>
      </c>
      <c r="GD34" s="2">
        <f t="shared" si="90"/>
        <v>3.1590961232909096E-6</v>
      </c>
      <c r="GE34" s="2">
        <f t="shared" si="90"/>
        <v>3.7272451411285752E-6</v>
      </c>
      <c r="GF34" s="2">
        <f t="shared" si="90"/>
        <v>3.5573170636443218E-6</v>
      </c>
      <c r="GG34" s="2">
        <f t="shared" si="90"/>
        <v>3.2383545201918385E-6</v>
      </c>
      <c r="GH34" s="2">
        <f t="shared" si="90"/>
        <v>2.4606250443235505E-6</v>
      </c>
      <c r="GI34" s="2">
        <f t="shared" si="90"/>
        <v>2.5359897441313117E-6</v>
      </c>
      <c r="GJ34" s="2">
        <f t="shared" si="90"/>
        <v>2.2387019164259183E-6</v>
      </c>
      <c r="GK34" s="2">
        <f t="shared" si="90"/>
        <v>2.0970041409003924E-6</v>
      </c>
      <c r="GM34" s="86">
        <f t="shared" si="113"/>
        <v>4.5855753579960588E-9</v>
      </c>
      <c r="GN34" s="86">
        <f t="shared" si="91"/>
        <v>6.0982269731940287E-8</v>
      </c>
      <c r="GO34" s="86">
        <f t="shared" si="91"/>
        <v>2.0919719164104657E-8</v>
      </c>
      <c r="GP34" s="86">
        <f t="shared" si="91"/>
        <v>1.0849238573123765E-8</v>
      </c>
      <c r="GQ34" s="86">
        <f t="shared" si="91"/>
        <v>1.0091033410255481E-8</v>
      </c>
      <c r="GR34" s="86">
        <f t="shared" si="91"/>
        <v>4.2367717036094004E-10</v>
      </c>
      <c r="GS34" s="86">
        <f t="shared" si="91"/>
        <v>2.4614949093280279E-9</v>
      </c>
      <c r="GT34" s="86">
        <f t="shared" si="91"/>
        <v>6.0788076894580772E-10</v>
      </c>
      <c r="GU34" s="86">
        <f t="shared" si="91"/>
        <v>6.9075795237188868E-10</v>
      </c>
      <c r="GV34" s="86">
        <f t="shared" si="91"/>
        <v>4.9288355241888606E-10</v>
      </c>
      <c r="GW34" s="86">
        <f t="shared" si="91"/>
        <v>2.0310576990776935E-9</v>
      </c>
      <c r="GX34" s="86">
        <f t="shared" si="91"/>
        <v>1.5461439130389717E-8</v>
      </c>
      <c r="GY34" s="86">
        <f t="shared" si="91"/>
        <v>4.7554491067364229E-10</v>
      </c>
      <c r="GZ34" s="86">
        <f t="shared" si="91"/>
        <v>1.6607933788361256E-12</v>
      </c>
      <c r="HA34" s="86">
        <f t="shared" si="91"/>
        <v>2.8739064563931586E-16</v>
      </c>
      <c r="HC34" s="86">
        <f t="shared" si="145"/>
        <v>1.085519909161734E-22</v>
      </c>
      <c r="HD34" s="86">
        <f t="shared" si="92"/>
        <v>6.9345156414147883E-17</v>
      </c>
      <c r="HE34" s="86">
        <f t="shared" si="92"/>
        <v>2.2716112513824964E-20</v>
      </c>
      <c r="HF34" s="86">
        <f t="shared" si="92"/>
        <v>1.9917331414357311E-22</v>
      </c>
      <c r="HG34" s="86">
        <f t="shared" si="92"/>
        <v>9.3137364257840689E-24</v>
      </c>
      <c r="HH34" s="86">
        <f t="shared" si="92"/>
        <v>3.9932359695753695E-26</v>
      </c>
      <c r="HI34" s="86">
        <f t="shared" si="92"/>
        <v>6.2471591941495073E-26</v>
      </c>
      <c r="HJ34" s="86">
        <f t="shared" si="92"/>
        <v>6.0765661270088724E-25</v>
      </c>
      <c r="HK34" s="86">
        <f t="shared" si="92"/>
        <v>1.279382548516621E-26</v>
      </c>
      <c r="HL34" s="86">
        <f t="shared" si="92"/>
        <v>6.0219078158182504E-27</v>
      </c>
      <c r="HM34" s="86">
        <f t="shared" si="92"/>
        <v>1.4167786946383451E-25</v>
      </c>
      <c r="HN34" s="86">
        <f t="shared" si="92"/>
        <v>2.9044614604581574E-22</v>
      </c>
      <c r="HO34" s="86">
        <f t="shared" si="92"/>
        <v>1.2630847968329843E-26</v>
      </c>
      <c r="HP34" s="86">
        <f t="shared" si="92"/>
        <v>2.5657696979191985E-31</v>
      </c>
      <c r="HQ34" s="86">
        <f t="shared" si="92"/>
        <v>4.7552388107640883E-37</v>
      </c>
      <c r="HS34" s="86">
        <f t="shared" si="114"/>
        <v>2.4714567568278381E-100</v>
      </c>
      <c r="HT34" s="86">
        <f t="shared" si="93"/>
        <v>1.1037120436917038E-73</v>
      </c>
      <c r="HU34" s="86">
        <f t="shared" si="93"/>
        <v>5.1094568516456491E-92</v>
      </c>
      <c r="HV34" s="86">
        <f t="shared" si="93"/>
        <v>5.6140722759141853E-102</v>
      </c>
      <c r="HW34" s="86">
        <f t="shared" si="93"/>
        <v>1.7397267495166486E-105</v>
      </c>
      <c r="HX34" s="86">
        <f t="shared" si="93"/>
        <v>8.7016830560505779E-120</v>
      </c>
      <c r="HY34" s="86">
        <f t="shared" si="93"/>
        <v>6.0665514384444177E-118</v>
      </c>
      <c r="HZ34" s="86">
        <f t="shared" si="93"/>
        <v>1.6790664466702398E-112</v>
      </c>
      <c r="IA34" s="86">
        <f t="shared" si="93"/>
        <v>2.7854811024531341E-122</v>
      </c>
      <c r="IB34" s="86">
        <f t="shared" si="93"/>
        <v>3.0458902412611961E-123</v>
      </c>
      <c r="IC34" s="86">
        <f t="shared" si="93"/>
        <v>6.0613085866131484E-116</v>
      </c>
      <c r="ID34" s="86">
        <f t="shared" si="93"/>
        <v>3.3485384425386656E-100</v>
      </c>
      <c r="IE34" s="86">
        <f t="shared" si="93"/>
        <v>4.9756611110730769E-122</v>
      </c>
      <c r="IF34" s="86">
        <f t="shared" si="93"/>
        <v>1.0888728472016688E-104</v>
      </c>
      <c r="IG34" s="86">
        <f t="shared" si="93"/>
        <v>9.1876301173183427E-79</v>
      </c>
      <c r="II34" s="86">
        <f t="shared" si="115"/>
        <v>6.6602134818269069E-282</v>
      </c>
      <c r="IJ34" s="86">
        <f t="shared" si="116"/>
        <v>8.0953554543676311E-207</v>
      </c>
      <c r="IK34" s="86">
        <f t="shared" si="117"/>
        <v>1.9040503420057503E-261</v>
      </c>
      <c r="IL34" s="86">
        <f t="shared" si="118"/>
        <v>1.9136267614229764E-291</v>
      </c>
      <c r="IM34" s="86">
        <f t="shared" si="119"/>
        <v>6.0276542381355184E-297</v>
      </c>
      <c r="IN34" s="86">
        <f t="shared" si="120"/>
        <v>0</v>
      </c>
      <c r="IO34" s="86">
        <f t="shared" si="121"/>
        <v>0</v>
      </c>
      <c r="IP34" s="86">
        <f t="shared" si="122"/>
        <v>0</v>
      </c>
      <c r="IQ34" s="86">
        <f t="shared" si="123"/>
        <v>0</v>
      </c>
      <c r="IR34" s="86">
        <f t="shared" si="124"/>
        <v>0</v>
      </c>
      <c r="IS34" s="86">
        <f t="shared" si="125"/>
        <v>0</v>
      </c>
      <c r="IT34" s="86">
        <f t="shared" si="126"/>
        <v>3.7300998091354603E-283</v>
      </c>
      <c r="IU34" s="86">
        <f t="shared" si="127"/>
        <v>0</v>
      </c>
      <c r="IV34" s="86">
        <f t="shared" si="128"/>
        <v>0</v>
      </c>
      <c r="IW34" s="86">
        <f t="shared" si="129"/>
        <v>2.1346208887792802E-258</v>
      </c>
      <c r="IY34" s="86">
        <f t="shared" si="130"/>
        <v>4.5855753579961672E-9</v>
      </c>
      <c r="IZ34" s="86">
        <f t="shared" si="131"/>
        <v>6.0982269801285445E-8</v>
      </c>
      <c r="JA34" s="86">
        <f t="shared" si="132"/>
        <v>2.0919719164127375E-8</v>
      </c>
      <c r="JB34" s="86">
        <f t="shared" si="133"/>
        <v>1.0849238573123964E-8</v>
      </c>
      <c r="JC34" s="86">
        <f t="shared" si="134"/>
        <v>1.0091033410255491E-8</v>
      </c>
      <c r="JD34" s="86">
        <f t="shared" si="135"/>
        <v>4.2367717036094009E-10</v>
      </c>
      <c r="JE34" s="86">
        <f t="shared" si="136"/>
        <v>2.4614949093280279E-9</v>
      </c>
      <c r="JF34" s="86">
        <f t="shared" si="137"/>
        <v>6.0788076894580834E-10</v>
      </c>
      <c r="JG34" s="86">
        <f t="shared" si="138"/>
        <v>6.9075795237188868E-10</v>
      </c>
      <c r="JH34" s="86">
        <f t="shared" si="139"/>
        <v>4.9288355241888606E-10</v>
      </c>
      <c r="JI34" s="86">
        <f t="shared" si="140"/>
        <v>2.0310576990776935E-9</v>
      </c>
      <c r="JJ34" s="86">
        <f t="shared" si="141"/>
        <v>1.5461439130390008E-8</v>
      </c>
      <c r="JK34" s="86">
        <f t="shared" si="142"/>
        <v>4.7554491067364229E-10</v>
      </c>
      <c r="JL34" s="86">
        <f t="shared" si="143"/>
        <v>1.6607933788361256E-12</v>
      </c>
      <c r="JM34" s="86">
        <f t="shared" si="144"/>
        <v>2.8739064563931586E-16</v>
      </c>
    </row>
    <row r="35" spans="2:273" x14ac:dyDescent="0.25">
      <c r="B35" s="2">
        <v>8</v>
      </c>
      <c r="C35" s="37">
        <v>63.08</v>
      </c>
      <c r="D35" s="37">
        <v>67.655000000000001</v>
      </c>
      <c r="E35" s="37">
        <v>69.5</v>
      </c>
      <c r="F35" s="37">
        <v>66.864000000000004</v>
      </c>
      <c r="G35" s="37">
        <v>66.712000000000003</v>
      </c>
      <c r="H35" s="37">
        <v>67.846999999999994</v>
      </c>
      <c r="I35" s="37">
        <v>69.542000000000002</v>
      </c>
      <c r="J35" s="37">
        <v>68.236999999999995</v>
      </c>
      <c r="K35" s="37">
        <v>66.39</v>
      </c>
      <c r="L35" s="37">
        <v>64.644000000000005</v>
      </c>
      <c r="M35" s="37">
        <v>65.542000000000002</v>
      </c>
      <c r="N35" s="37">
        <v>67.78</v>
      </c>
      <c r="O35" s="37">
        <v>64.558999999999997</v>
      </c>
      <c r="P35" s="37">
        <v>61.746000000000002</v>
      </c>
      <c r="Q35" s="37">
        <v>55.881</v>
      </c>
      <c r="S35" s="4">
        <f t="shared" si="8"/>
        <v>65.212425516577753</v>
      </c>
      <c r="T35" s="4">
        <f t="shared" si="9"/>
        <v>65.865662492559323</v>
      </c>
      <c r="U35" s="4">
        <f t="shared" si="10"/>
        <v>68.850261483976297</v>
      </c>
      <c r="V35" s="4">
        <f t="shared" si="11"/>
        <v>67.993872860984041</v>
      </c>
      <c r="W35" s="4">
        <f t="shared" si="12"/>
        <v>67.919479408785293</v>
      </c>
      <c r="X35" s="4">
        <f t="shared" si="13"/>
        <v>67.656785162888411</v>
      </c>
      <c r="Y35" s="4">
        <f t="shared" si="14"/>
        <v>68.392086709900894</v>
      </c>
      <c r="Z35" s="4">
        <f t="shared" si="15"/>
        <v>67.553039985710484</v>
      </c>
      <c r="AA35" s="4">
        <f t="shared" si="16"/>
        <v>66.622703147282834</v>
      </c>
      <c r="AB35" s="4">
        <f t="shared" si="17"/>
        <v>65.365607821236196</v>
      </c>
      <c r="AC35" s="4">
        <f t="shared" si="18"/>
        <v>67.126691041131139</v>
      </c>
      <c r="AD35" s="4">
        <f t="shared" si="19"/>
        <v>67.363269346158063</v>
      </c>
      <c r="AE35" s="4">
        <f t="shared" si="20"/>
        <v>65.1299176195174</v>
      </c>
      <c r="AF35" s="4">
        <f t="shared" si="21"/>
        <v>61.008971365452538</v>
      </c>
      <c r="AG35" s="4" t="e">
        <f t="shared" si="22"/>
        <v>#N/A</v>
      </c>
      <c r="AI35" s="4">
        <f t="shared" si="23"/>
        <v>-2.1324255165777544</v>
      </c>
      <c r="AJ35" s="4">
        <f t="shared" si="24"/>
        <v>1.7893375074406777</v>
      </c>
      <c r="AK35" s="4">
        <f t="shared" si="25"/>
        <v>0.64973851602370303</v>
      </c>
      <c r="AL35" s="4">
        <f t="shared" si="26"/>
        <v>-1.1298728609840367</v>
      </c>
      <c r="AM35" s="4">
        <f t="shared" si="27"/>
        <v>-1.2074794087852894</v>
      </c>
      <c r="AN35" s="4">
        <f t="shared" si="28"/>
        <v>0.19021483711158282</v>
      </c>
      <c r="AO35" s="4">
        <f t="shared" si="29"/>
        <v>1.1499132900991071</v>
      </c>
      <c r="AP35" s="4">
        <f t="shared" si="30"/>
        <v>0.68396001428951081</v>
      </c>
      <c r="AQ35" s="4">
        <f t="shared" si="31"/>
        <v>-0.23270314728283381</v>
      </c>
      <c r="AR35" s="4">
        <f t="shared" si="32"/>
        <v>-0.72160782123619072</v>
      </c>
      <c r="AS35" s="4">
        <f t="shared" si="33"/>
        <v>-1.584691041131137</v>
      </c>
      <c r="AT35" s="4">
        <f t="shared" si="34"/>
        <v>0.41673065384193819</v>
      </c>
      <c r="AU35" s="4">
        <f t="shared" si="35"/>
        <v>-0.57091761951740239</v>
      </c>
      <c r="AV35" s="4">
        <f t="shared" si="36"/>
        <v>0.73702863454746392</v>
      </c>
      <c r="AW35" s="4">
        <f t="shared" si="36"/>
        <v>0</v>
      </c>
      <c r="AY35" s="2">
        <f t="shared" si="96"/>
        <v>65.212410499473648</v>
      </c>
      <c r="AZ35" s="2">
        <f t="shared" si="37"/>
        <v>65.865494643994751</v>
      </c>
      <c r="BA35" s="2">
        <f t="shared" si="37"/>
        <v>68.850203242737479</v>
      </c>
      <c r="BB35" s="2">
        <f t="shared" si="37"/>
        <v>67.993839937065061</v>
      </c>
      <c r="BC35" s="2">
        <f t="shared" si="37"/>
        <v>67.919449267486726</v>
      </c>
      <c r="BD35" s="2">
        <f t="shared" si="37"/>
        <v>67.656783660242866</v>
      </c>
      <c r="BE35" s="2">
        <f t="shared" si="37"/>
        <v>68.392078124758228</v>
      </c>
      <c r="BF35" s="2">
        <f t="shared" si="37"/>
        <v>67.553037675264406</v>
      </c>
      <c r="BG35" s="2">
        <f t="shared" si="37"/>
        <v>66.622700604993156</v>
      </c>
      <c r="BH35" s="2">
        <f t="shared" si="37"/>
        <v>65.365606040345028</v>
      </c>
      <c r="BI35" s="2">
        <f t="shared" si="37"/>
        <v>67.126684915384899</v>
      </c>
      <c r="BJ35" s="2">
        <f t="shared" si="37"/>
        <v>67.363228289536565</v>
      </c>
      <c r="BK35" s="2">
        <f t="shared" si="37"/>
        <v>65.129915797134558</v>
      </c>
      <c r="BL35" s="2">
        <f t="shared" si="37"/>
        <v>61.008971356830273</v>
      </c>
      <c r="BM35" s="2" t="e">
        <f t="shared" si="37"/>
        <v>#N/A</v>
      </c>
      <c r="BO35" s="2">
        <f t="shared" si="38"/>
        <v>63.08</v>
      </c>
      <c r="BP35" s="2">
        <f t="shared" si="39"/>
        <v>67.655000000000001</v>
      </c>
      <c r="BQ35" s="2">
        <f t="shared" si="40"/>
        <v>69.5</v>
      </c>
      <c r="BR35" s="2">
        <f t="shared" si="41"/>
        <v>66.864000000000004</v>
      </c>
      <c r="BS35" s="2">
        <f t="shared" si="42"/>
        <v>66.712000000000003</v>
      </c>
      <c r="BT35" s="2">
        <f t="shared" si="43"/>
        <v>67.846999999999994</v>
      </c>
      <c r="BU35" s="2">
        <f t="shared" si="44"/>
        <v>69.542000000000002</v>
      </c>
      <c r="BV35" s="2">
        <f t="shared" si="45"/>
        <v>68.236999999999995</v>
      </c>
      <c r="BW35" s="2">
        <f t="shared" si="46"/>
        <v>66.39</v>
      </c>
      <c r="BX35" s="2">
        <f t="shared" si="47"/>
        <v>64.644000000000005</v>
      </c>
      <c r="BY35" s="2">
        <f t="shared" si="48"/>
        <v>65.542000000000002</v>
      </c>
      <c r="BZ35" s="2">
        <f t="shared" si="49"/>
        <v>67.78</v>
      </c>
      <c r="CA35" s="2">
        <f t="shared" si="50"/>
        <v>64.558999999999997</v>
      </c>
      <c r="CB35" s="2">
        <f t="shared" si="51"/>
        <v>61.746000000000002</v>
      </c>
      <c r="CC35" s="2" t="str">
        <f t="shared" si="52"/>
        <v/>
      </c>
      <c r="CE35" s="2" t="str">
        <f t="shared" si="97"/>
        <v/>
      </c>
      <c r="CF35" s="2" t="str">
        <f t="shared" si="98"/>
        <v/>
      </c>
      <c r="CG35" s="2" t="str">
        <f t="shared" si="99"/>
        <v/>
      </c>
      <c r="CH35" s="2" t="str">
        <f t="shared" si="100"/>
        <v/>
      </c>
      <c r="CI35" s="2" t="str">
        <f t="shared" si="101"/>
        <v/>
      </c>
      <c r="CJ35" s="2" t="str">
        <f t="shared" si="102"/>
        <v/>
      </c>
      <c r="CK35" s="2" t="str">
        <f t="shared" si="103"/>
        <v/>
      </c>
      <c r="CL35" s="2" t="str">
        <f t="shared" si="104"/>
        <v/>
      </c>
      <c r="CM35" s="2" t="str">
        <f t="shared" si="105"/>
        <v/>
      </c>
      <c r="CN35" s="2" t="str">
        <f t="shared" si="106"/>
        <v/>
      </c>
      <c r="CO35" s="2" t="str">
        <f t="shared" si="107"/>
        <v/>
      </c>
      <c r="CP35" s="2" t="str">
        <f t="shared" si="108"/>
        <v/>
      </c>
      <c r="CQ35" s="2" t="str">
        <f t="shared" si="109"/>
        <v/>
      </c>
      <c r="CR35" s="2" t="str">
        <f t="shared" si="110"/>
        <v/>
      </c>
      <c r="CS35" s="2" t="str">
        <f t="shared" si="111"/>
        <v/>
      </c>
      <c r="CU35" s="2" t="str">
        <f t="shared" si="54"/>
        <v/>
      </c>
      <c r="CV35" s="2" t="str">
        <f t="shared" si="55"/>
        <v/>
      </c>
      <c r="CW35" s="2" t="str">
        <f t="shared" si="56"/>
        <v/>
      </c>
      <c r="CX35" s="2" t="str">
        <f t="shared" si="57"/>
        <v/>
      </c>
      <c r="CY35" s="2" t="str">
        <f t="shared" si="58"/>
        <v/>
      </c>
      <c r="CZ35" s="2" t="str">
        <f t="shared" si="59"/>
        <v/>
      </c>
      <c r="DA35" s="2" t="str">
        <f t="shared" si="60"/>
        <v/>
      </c>
      <c r="DB35" s="2" t="str">
        <f t="shared" si="61"/>
        <v/>
      </c>
      <c r="DC35" s="2" t="str">
        <f t="shared" si="62"/>
        <v/>
      </c>
      <c r="DD35" s="2" t="str">
        <f t="shared" si="63"/>
        <v/>
      </c>
      <c r="DE35" s="2" t="str">
        <f t="shared" si="64"/>
        <v/>
      </c>
      <c r="DF35" s="2" t="str">
        <f t="shared" si="65"/>
        <v/>
      </c>
      <c r="DG35" s="2" t="str">
        <f t="shared" si="66"/>
        <v/>
      </c>
      <c r="DH35" s="2" t="str">
        <f t="shared" si="67"/>
        <v/>
      </c>
      <c r="DI35" s="2" t="str">
        <f t="shared" si="68"/>
        <v/>
      </c>
      <c r="DK35" s="2">
        <f t="shared" si="69"/>
        <v>65.31901604278076</v>
      </c>
      <c r="DL35" s="2">
        <f t="shared" si="70"/>
        <v>66.052289661319065</v>
      </c>
      <c r="DM35" s="2">
        <f t="shared" si="70"/>
        <v>68.80383511586453</v>
      </c>
      <c r="DN35" s="2">
        <f t="shared" si="70"/>
        <v>68.020720142602499</v>
      </c>
      <c r="DO35" s="2">
        <f t="shared" si="70"/>
        <v>67.603140819964352</v>
      </c>
      <c r="DP35" s="2">
        <f t="shared" si="70"/>
        <v>66.970129411764717</v>
      </c>
      <c r="DQ35" s="2">
        <f t="shared" si="70"/>
        <v>68.158932773109228</v>
      </c>
      <c r="DR35" s="2">
        <f t="shared" si="70"/>
        <v>67.482730252100851</v>
      </c>
      <c r="DS35" s="2">
        <f t="shared" si="70"/>
        <v>66.728851260504229</v>
      </c>
      <c r="DT35" s="2">
        <f t="shared" si="70"/>
        <v>65.212585714285709</v>
      </c>
      <c r="DU35" s="2">
        <f t="shared" si="70"/>
        <v>66.577168907563035</v>
      </c>
      <c r="DV35" s="2">
        <f t="shared" si="70"/>
        <v>66.94515156608098</v>
      </c>
      <c r="DW35" s="2">
        <f t="shared" si="70"/>
        <v>64.94441008403362</v>
      </c>
      <c r="DX35" s="2">
        <f t="shared" si="70"/>
        <v>60.914494294294322</v>
      </c>
      <c r="DY35" s="2">
        <f t="shared" si="70"/>
        <v>56.921395402298856</v>
      </c>
      <c r="EA35" s="2">
        <f t="shared" si="71"/>
        <v>64.0022101986672</v>
      </c>
      <c r="EB35" s="2">
        <f t="shared" si="72"/>
        <v>64.053880867751346</v>
      </c>
      <c r="EC35" s="2">
        <f t="shared" si="73"/>
        <v>69.32793320710141</v>
      </c>
      <c r="ED35" s="2">
        <f t="shared" si="74"/>
        <v>67.714165933142411</v>
      </c>
      <c r="EE35" s="2">
        <f t="shared" si="75"/>
        <v>71.255583357245342</v>
      </c>
      <c r="EF35" s="2">
        <f t="shared" si="76"/>
        <v>76.181428015564208</v>
      </c>
      <c r="EG35" s="2">
        <f t="shared" si="77"/>
        <v>71.069705461654891</v>
      </c>
      <c r="EH35" s="2">
        <f t="shared" si="78"/>
        <v>68.419818524295138</v>
      </c>
      <c r="EI35" s="2">
        <f t="shared" si="79"/>
        <v>65.366629985137479</v>
      </c>
      <c r="EJ35" s="2">
        <f t="shared" si="80"/>
        <v>67.255759825086614</v>
      </c>
      <c r="EK35" s="2">
        <f t="shared" si="81"/>
        <v>73.720851667585578</v>
      </c>
      <c r="EL35" s="2">
        <f t="shared" si="82"/>
        <v>72.072037320266716</v>
      </c>
      <c r="EM35" s="2">
        <f t="shared" si="83"/>
        <v>67.436705044990987</v>
      </c>
      <c r="EN35" s="2">
        <f t="shared" si="84"/>
        <v>62.346918241965987</v>
      </c>
      <c r="EO35" s="2">
        <f t="shared" si="85"/>
        <v>59.810744874976308</v>
      </c>
      <c r="EQ35" s="2">
        <f t="shared" si="86"/>
        <v>64.390344304879306</v>
      </c>
      <c r="ER35" s="2">
        <f t="shared" si="87"/>
        <v>64.021550140928056</v>
      </c>
      <c r="ES35" s="2">
        <f t="shared" si="87"/>
        <v>69.526256655940401</v>
      </c>
      <c r="ET35" s="2">
        <f t="shared" si="87"/>
        <v>67.644822518991191</v>
      </c>
      <c r="EU35" s="2">
        <f t="shared" si="87"/>
        <v>68.190612716028667</v>
      </c>
      <c r="EV35" s="2">
        <f t="shared" si="87"/>
        <v>72.113616366440326</v>
      </c>
      <c r="EW35" s="2">
        <f t="shared" si="87"/>
        <v>70.57566897821664</v>
      </c>
      <c r="EX35" s="2">
        <f t="shared" si="87"/>
        <v>65.576411376469849</v>
      </c>
      <c r="EY35" s="2">
        <f t="shared" si="87"/>
        <v>67.386760638468814</v>
      </c>
      <c r="EZ35" s="2">
        <f t="shared" si="87"/>
        <v>66.03851984334915</v>
      </c>
      <c r="FA35" s="2">
        <f t="shared" si="87"/>
        <v>73.554476445154165</v>
      </c>
      <c r="FB35" s="2">
        <f t="shared" si="87"/>
        <v>70.525809133709799</v>
      </c>
      <c r="FC35" s="2">
        <f t="shared" si="87"/>
        <v>66.449887439811917</v>
      </c>
      <c r="FD35" s="2">
        <f t="shared" si="87"/>
        <v>63.394417243574416</v>
      </c>
      <c r="FE35" s="2">
        <f t="shared" si="87"/>
        <v>63.517296891868327</v>
      </c>
      <c r="FG35" s="2">
        <f t="shared" si="88"/>
        <v>8.0958692407918476E-2</v>
      </c>
      <c r="FH35" s="2">
        <f t="shared" si="89"/>
        <v>9.3471818167288445E-2</v>
      </c>
      <c r="FI35" s="2">
        <f t="shared" si="89"/>
        <v>8.8471028520856893E-2</v>
      </c>
      <c r="FJ35" s="2">
        <f t="shared" si="89"/>
        <v>8.7684232950173496E-2</v>
      </c>
      <c r="FK35" s="2">
        <f t="shared" si="89"/>
        <v>8.6605375938133791E-2</v>
      </c>
      <c r="FL35" s="2">
        <f t="shared" si="89"/>
        <v>7.4546145011786316E-2</v>
      </c>
      <c r="FM35" s="2">
        <f t="shared" si="89"/>
        <v>8.0097979536069341E-2</v>
      </c>
      <c r="FN35" s="2">
        <f t="shared" si="89"/>
        <v>7.503804547366924E-2</v>
      </c>
      <c r="FO35" s="2">
        <f t="shared" si="89"/>
        <v>7.7930739582971448E-2</v>
      </c>
      <c r="FP35" s="2">
        <f t="shared" si="89"/>
        <v>7.4895758084620012E-2</v>
      </c>
      <c r="FQ35" s="2">
        <f t="shared" si="89"/>
        <v>7.6923432498927843E-2</v>
      </c>
      <c r="FR35" s="2">
        <f t="shared" si="89"/>
        <v>8.1546754746870703E-2</v>
      </c>
      <c r="FS35" s="2">
        <f t="shared" si="89"/>
        <v>7.4432785849206193E-2</v>
      </c>
      <c r="FT35" s="2">
        <f t="shared" si="89"/>
        <v>6.595428078887558E-2</v>
      </c>
      <c r="FU35" s="2">
        <f t="shared" si="89"/>
        <v>5.5312020510263377E-2</v>
      </c>
      <c r="FW35" s="2">
        <f t="shared" si="112"/>
        <v>3.4420768482772325E-6</v>
      </c>
      <c r="FX35" s="2">
        <f t="shared" si="90"/>
        <v>3.5244502959572846E-6</v>
      </c>
      <c r="FY35" s="2">
        <f t="shared" si="90"/>
        <v>3.1750929991234724E-6</v>
      </c>
      <c r="FZ35" s="2">
        <f t="shared" si="90"/>
        <v>3.3863819000394271E-6</v>
      </c>
      <c r="GA35" s="2">
        <f t="shared" si="90"/>
        <v>4.1473517261738847E-6</v>
      </c>
      <c r="GB35" s="2">
        <f t="shared" si="90"/>
        <v>3.0859313629867426E-6</v>
      </c>
      <c r="GC35" s="2">
        <f t="shared" si="90"/>
        <v>3.3592504521872167E-6</v>
      </c>
      <c r="GD35" s="2">
        <f t="shared" si="90"/>
        <v>3.4638789629744205E-6</v>
      </c>
      <c r="GE35" s="2">
        <f t="shared" si="90"/>
        <v>4.0868415593085183E-6</v>
      </c>
      <c r="GF35" s="2">
        <f t="shared" si="90"/>
        <v>3.9005192583821037E-6</v>
      </c>
      <c r="GG35" s="2">
        <f t="shared" si="90"/>
        <v>3.5507840133984865E-6</v>
      </c>
      <c r="GH35" s="2">
        <f t="shared" si="90"/>
        <v>2.6980210694834249E-6</v>
      </c>
      <c r="GI35" s="2">
        <f t="shared" si="90"/>
        <v>2.7806567797457739E-6</v>
      </c>
      <c r="GJ35" s="2">
        <f t="shared" si="90"/>
        <v>2.4546873088470822E-6</v>
      </c>
      <c r="GK35" s="2">
        <f t="shared" si="90"/>
        <v>2.2993188525321509E-6</v>
      </c>
      <c r="GM35" s="86">
        <f t="shared" si="113"/>
        <v>9.5369585491008204E-9</v>
      </c>
      <c r="GN35" s="86">
        <f t="shared" si="91"/>
        <v>1.1435636018552637E-7</v>
      </c>
      <c r="GO35" s="86">
        <f t="shared" si="91"/>
        <v>4.1044977789273166E-8</v>
      </c>
      <c r="GP35" s="86">
        <f t="shared" si="91"/>
        <v>2.2039616892964511E-8</v>
      </c>
      <c r="GQ35" s="86">
        <f t="shared" si="91"/>
        <v>2.0504219416395454E-8</v>
      </c>
      <c r="GR35" s="86">
        <f t="shared" si="91"/>
        <v>9.7814127509464548E-10</v>
      </c>
      <c r="GS35" s="86">
        <f t="shared" si="91"/>
        <v>5.2817860104494941E-9</v>
      </c>
      <c r="GT35" s="86">
        <f t="shared" si="91"/>
        <v>1.3790230790290328E-9</v>
      </c>
      <c r="GU35" s="86">
        <f t="shared" si="91"/>
        <v>1.5762307779865253E-9</v>
      </c>
      <c r="GV35" s="86">
        <f t="shared" si="91"/>
        <v>1.1303336281395738E-9</v>
      </c>
      <c r="GW35" s="86">
        <f t="shared" si="91"/>
        <v>4.3479830171037234E-9</v>
      </c>
      <c r="GX35" s="86">
        <f t="shared" si="91"/>
        <v>3.0125089683538891E-8</v>
      </c>
      <c r="GY35" s="86">
        <f t="shared" si="91"/>
        <v>1.0904074256733715E-9</v>
      </c>
      <c r="GZ35" s="86">
        <f t="shared" si="91"/>
        <v>4.9428048902639128E-12</v>
      </c>
      <c r="HA35" s="86">
        <f t="shared" si="91"/>
        <v>1.2441920264355161E-15</v>
      </c>
      <c r="HC35" s="86">
        <f t="shared" si="145"/>
        <v>4.185607292692112E-22</v>
      </c>
      <c r="HD35" s="86">
        <f t="shared" si="92"/>
        <v>1.863446187272912E-16</v>
      </c>
      <c r="HE35" s="86">
        <f t="shared" si="92"/>
        <v>7.6896986929673637E-20</v>
      </c>
      <c r="HF35" s="86">
        <f t="shared" si="92"/>
        <v>7.7758951226855068E-22</v>
      </c>
      <c r="HG35" s="86">
        <f t="shared" si="92"/>
        <v>3.9324683800599835E-23</v>
      </c>
      <c r="HH35" s="86">
        <f t="shared" si="92"/>
        <v>1.9499622338303709E-25</v>
      </c>
      <c r="HI35" s="86">
        <f t="shared" si="92"/>
        <v>3.0243886274148013E-25</v>
      </c>
      <c r="HJ35" s="86">
        <f t="shared" si="92"/>
        <v>2.7703054517214243E-24</v>
      </c>
      <c r="HK35" s="86">
        <f t="shared" si="92"/>
        <v>6.6855314615367311E-26</v>
      </c>
      <c r="HL35" s="86">
        <f t="shared" si="92"/>
        <v>3.1813102906856282E-26</v>
      </c>
      <c r="HM35" s="86">
        <f t="shared" si="92"/>
        <v>6.709908970991197E-25</v>
      </c>
      <c r="HN35" s="86">
        <f t="shared" si="92"/>
        <v>1.0806644019632161E-21</v>
      </c>
      <c r="HO35" s="86">
        <f t="shared" si="92"/>
        <v>6.2703501951109003E-26</v>
      </c>
      <c r="HP35" s="86">
        <f t="shared" si="92"/>
        <v>1.7576399042276442E-30</v>
      </c>
      <c r="HQ35" s="86">
        <f t="shared" si="92"/>
        <v>4.7594745877282377E-36</v>
      </c>
      <c r="HS35" s="86">
        <f t="shared" si="114"/>
        <v>1.5640236560257686E-98</v>
      </c>
      <c r="HT35" s="86">
        <f t="shared" si="93"/>
        <v>2.3020134464310725E-72</v>
      </c>
      <c r="HU35" s="86">
        <f t="shared" si="93"/>
        <v>2.2777253689168999E-90</v>
      </c>
      <c r="HV35" s="86">
        <f t="shared" si="93"/>
        <v>3.924320492341359E-100</v>
      </c>
      <c r="HW35" s="86">
        <f t="shared" si="93"/>
        <v>1.4633191516482547E-103</v>
      </c>
      <c r="HX35" s="86">
        <f t="shared" si="93"/>
        <v>1.2301907657707504E-117</v>
      </c>
      <c r="HY35" s="86">
        <f t="shared" si="93"/>
        <v>8.187987619946881E-116</v>
      </c>
      <c r="HZ35" s="86">
        <f t="shared" si="93"/>
        <v>1.8487914098608375E-110</v>
      </c>
      <c r="IA35" s="86">
        <f t="shared" si="93"/>
        <v>4.8829708071587456E-120</v>
      </c>
      <c r="IB35" s="86">
        <f t="shared" si="93"/>
        <v>5.454353598307781E-121</v>
      </c>
      <c r="IC35" s="86">
        <f t="shared" si="93"/>
        <v>7.5882062599102697E-114</v>
      </c>
      <c r="ID35" s="86">
        <f t="shared" si="93"/>
        <v>1.9727585035516274E-98</v>
      </c>
      <c r="IE35" s="86">
        <f t="shared" si="93"/>
        <v>7.3849117135756875E-120</v>
      </c>
      <c r="IF35" s="86">
        <f t="shared" si="93"/>
        <v>7.5325527822829029E-103</v>
      </c>
      <c r="IG35" s="86">
        <f t="shared" si="93"/>
        <v>2.1014300545864741E-77</v>
      </c>
      <c r="II35" s="86">
        <f t="shared" si="115"/>
        <v>7.5046269765459964E-278</v>
      </c>
      <c r="IJ35" s="86">
        <f t="shared" si="116"/>
        <v>7.5689606364885317E-204</v>
      </c>
      <c r="IK35" s="86">
        <f t="shared" si="117"/>
        <v>1.0274778590609495E-257</v>
      </c>
      <c r="IL35" s="86">
        <f t="shared" si="118"/>
        <v>2.9270399454779467E-287</v>
      </c>
      <c r="IM35" s="86">
        <f t="shared" si="119"/>
        <v>1.2978443485605579E-292</v>
      </c>
      <c r="IN35" s="86">
        <f t="shared" si="120"/>
        <v>0</v>
      </c>
      <c r="IO35" s="86">
        <f t="shared" si="121"/>
        <v>0</v>
      </c>
      <c r="IP35" s="86">
        <f t="shared" si="122"/>
        <v>0</v>
      </c>
      <c r="IQ35" s="86">
        <f t="shared" si="123"/>
        <v>0</v>
      </c>
      <c r="IR35" s="86">
        <f t="shared" si="124"/>
        <v>0</v>
      </c>
      <c r="IS35" s="86">
        <f t="shared" si="125"/>
        <v>0</v>
      </c>
      <c r="IT35" s="86">
        <f t="shared" si="126"/>
        <v>3.6745139547609141E-279</v>
      </c>
      <c r="IU35" s="86">
        <f t="shared" si="127"/>
        <v>0</v>
      </c>
      <c r="IV35" s="86">
        <f t="shared" si="128"/>
        <v>0</v>
      </c>
      <c r="IW35" s="86">
        <f t="shared" si="129"/>
        <v>8.4497639764684062E-255</v>
      </c>
      <c r="IY35" s="86">
        <f t="shared" si="130"/>
        <v>9.536958549101239E-9</v>
      </c>
      <c r="IZ35" s="86">
        <f t="shared" si="131"/>
        <v>1.1435636037187099E-7</v>
      </c>
      <c r="JA35" s="86">
        <f t="shared" si="132"/>
        <v>4.104497778935006E-8</v>
      </c>
      <c r="JB35" s="86">
        <f t="shared" si="133"/>
        <v>2.2039616892965288E-8</v>
      </c>
      <c r="JC35" s="86">
        <f t="shared" si="134"/>
        <v>2.0504219416395494E-8</v>
      </c>
      <c r="JD35" s="86">
        <f t="shared" si="135"/>
        <v>9.7814127509464568E-10</v>
      </c>
      <c r="JE35" s="86">
        <f t="shared" si="136"/>
        <v>5.2817860104494941E-9</v>
      </c>
      <c r="JF35" s="86">
        <f t="shared" si="137"/>
        <v>1.3790230790290355E-9</v>
      </c>
      <c r="JG35" s="86">
        <f t="shared" si="138"/>
        <v>1.5762307779865253E-9</v>
      </c>
      <c r="JH35" s="86">
        <f t="shared" si="139"/>
        <v>1.1303336281395738E-9</v>
      </c>
      <c r="JI35" s="86">
        <f t="shared" si="140"/>
        <v>4.3479830171037242E-9</v>
      </c>
      <c r="JJ35" s="86">
        <f t="shared" si="141"/>
        <v>3.012508968353997E-8</v>
      </c>
      <c r="JK35" s="86">
        <f t="shared" si="142"/>
        <v>1.0904074256733715E-9</v>
      </c>
      <c r="JL35" s="86">
        <f t="shared" si="143"/>
        <v>4.9428048902639128E-12</v>
      </c>
      <c r="JM35" s="86">
        <f t="shared" si="144"/>
        <v>1.2441920264355161E-15</v>
      </c>
    </row>
    <row r="36" spans="2:273" x14ac:dyDescent="0.25">
      <c r="B36" s="2">
        <v>9</v>
      </c>
      <c r="C36" s="37">
        <v>64</v>
      </c>
      <c r="D36" s="37">
        <v>64.138000000000005</v>
      </c>
      <c r="E36" s="37">
        <v>66.033000000000001</v>
      </c>
      <c r="F36" s="37">
        <v>66.864000000000004</v>
      </c>
      <c r="G36" s="37">
        <v>67.492000000000004</v>
      </c>
      <c r="H36" s="37">
        <v>67.305000000000007</v>
      </c>
      <c r="I36" s="37">
        <v>68.525000000000006</v>
      </c>
      <c r="J36" s="37">
        <v>68.034000000000006</v>
      </c>
      <c r="K36" s="37">
        <v>66.831000000000003</v>
      </c>
      <c r="L36" s="37">
        <v>67.338999999999999</v>
      </c>
      <c r="M36" s="37">
        <v>66.492000000000004</v>
      </c>
      <c r="N36" s="37">
        <v>66.034000000000006</v>
      </c>
      <c r="O36" s="37">
        <v>64.22</v>
      </c>
      <c r="P36" s="37">
        <v>62.39</v>
      </c>
      <c r="Q36" s="37">
        <v>57</v>
      </c>
      <c r="R36" s="10"/>
      <c r="S36" s="4">
        <f t="shared" si="8"/>
        <v>65.600302436231203</v>
      </c>
      <c r="T36" s="4">
        <f t="shared" si="9"/>
        <v>66.179419372105087</v>
      </c>
      <c r="U36" s="4">
        <f t="shared" si="10"/>
        <v>69.10267058887483</v>
      </c>
      <c r="V36" s="4">
        <f t="shared" si="11"/>
        <v>68.192089978459961</v>
      </c>
      <c r="W36" s="4">
        <f t="shared" si="12"/>
        <v>68.134401211406725</v>
      </c>
      <c r="X36" s="4">
        <f t="shared" si="13"/>
        <v>67.904668072857191</v>
      </c>
      <c r="Y36" s="4">
        <f t="shared" si="14"/>
        <v>68.569294906983373</v>
      </c>
      <c r="Z36" s="4">
        <f t="shared" si="15"/>
        <v>67.690117342958331</v>
      </c>
      <c r="AA36" s="4">
        <f t="shared" si="16"/>
        <v>66.731161043950252</v>
      </c>
      <c r="AB36" s="4">
        <f t="shared" si="17"/>
        <v>65.615387578757293</v>
      </c>
      <c r="AC36" s="4">
        <f t="shared" si="18"/>
        <v>67.422451565481509</v>
      </c>
      <c r="AD36" s="4">
        <f t="shared" si="19"/>
        <v>67.661704578769218</v>
      </c>
      <c r="AE36" s="4">
        <f t="shared" si="20"/>
        <v>65.322178924764387</v>
      </c>
      <c r="AF36" s="4">
        <f t="shared" si="21"/>
        <v>61.086205365998573</v>
      </c>
      <c r="AG36" s="4">
        <f t="shared" si="22"/>
        <v>57.202580322611908</v>
      </c>
      <c r="AI36" s="4">
        <f t="shared" si="23"/>
        <v>-1.6003024362312033</v>
      </c>
      <c r="AJ36" s="4">
        <f t="shared" si="24"/>
        <v>-2.0414193721050822</v>
      </c>
      <c r="AK36" s="4">
        <f t="shared" si="25"/>
        <v>-3.0696705888748284</v>
      </c>
      <c r="AL36" s="4">
        <f t="shared" si="26"/>
        <v>-1.3280899784599569</v>
      </c>
      <c r="AM36" s="4">
        <f t="shared" si="27"/>
        <v>-0.64240121140672102</v>
      </c>
      <c r="AN36" s="4">
        <f t="shared" si="28"/>
        <v>-0.5996680728571846</v>
      </c>
      <c r="AO36" s="4">
        <f t="shared" si="29"/>
        <v>-4.4294906983367355E-2</v>
      </c>
      <c r="AP36" s="4">
        <f t="shared" si="30"/>
        <v>0.34388265704167509</v>
      </c>
      <c r="AQ36" s="4">
        <f t="shared" si="31"/>
        <v>9.9838956049751459E-2</v>
      </c>
      <c r="AR36" s="4">
        <f t="shared" si="32"/>
        <v>1.7236124212427058</v>
      </c>
      <c r="AS36" s="4">
        <f t="shared" si="33"/>
        <v>-0.93045156548150487</v>
      </c>
      <c r="AT36" s="4">
        <f t="shared" si="34"/>
        <v>-1.6277045787692117</v>
      </c>
      <c r="AU36" s="4">
        <f t="shared" si="35"/>
        <v>-1.1021789247643881</v>
      </c>
      <c r="AV36" s="4">
        <f t="shared" si="36"/>
        <v>1.3037946340014273</v>
      </c>
      <c r="AW36" s="4">
        <f t="shared" si="36"/>
        <v>-0.20258032261190806</v>
      </c>
      <c r="AY36" s="2">
        <f t="shared" si="96"/>
        <v>65.600272282601622</v>
      </c>
      <c r="AZ36" s="2">
        <f t="shared" si="37"/>
        <v>66.17911478294161</v>
      </c>
      <c r="BA36" s="2">
        <f t="shared" si="37"/>
        <v>69.102560134979072</v>
      </c>
      <c r="BB36" s="2">
        <f t="shared" si="37"/>
        <v>68.19202540611991</v>
      </c>
      <c r="BC36" s="2">
        <f t="shared" si="37"/>
        <v>68.134342075016349</v>
      </c>
      <c r="BD36" s="2">
        <f t="shared" si="37"/>
        <v>67.904664732518356</v>
      </c>
      <c r="BE36" s="2">
        <f t="shared" si="37"/>
        <v>68.569277138959364</v>
      </c>
      <c r="BF36" s="2">
        <f t="shared" si="37"/>
        <v>67.69011229353994</v>
      </c>
      <c r="BG36" s="2">
        <f t="shared" si="37"/>
        <v>66.731155458774481</v>
      </c>
      <c r="BH36" s="2">
        <f t="shared" si="37"/>
        <v>65.615383645593383</v>
      </c>
      <c r="BI36" s="2">
        <f t="shared" si="37"/>
        <v>67.422438910537991</v>
      </c>
      <c r="BJ36" s="2">
        <f t="shared" si="37"/>
        <v>67.661627172083371</v>
      </c>
      <c r="BK36" s="2">
        <f t="shared" si="37"/>
        <v>65.322174900264216</v>
      </c>
      <c r="BL36" s="2">
        <f t="shared" si="37"/>
        <v>61.086205341455695</v>
      </c>
      <c r="BM36" s="2">
        <f t="shared" si="37"/>
        <v>57.202580322604057</v>
      </c>
      <c r="BO36" s="2">
        <f t="shared" si="38"/>
        <v>64</v>
      </c>
      <c r="BP36" s="2">
        <f t="shared" si="39"/>
        <v>64.138000000000005</v>
      </c>
      <c r="BQ36" s="2">
        <f t="shared" si="40"/>
        <v>66.033000000000001</v>
      </c>
      <c r="BR36" s="2">
        <f t="shared" si="41"/>
        <v>66.864000000000004</v>
      </c>
      <c r="BS36" s="2">
        <f t="shared" si="42"/>
        <v>67.492000000000004</v>
      </c>
      <c r="BT36" s="2">
        <f t="shared" si="43"/>
        <v>67.305000000000007</v>
      </c>
      <c r="BU36" s="2">
        <f t="shared" si="44"/>
        <v>68.525000000000006</v>
      </c>
      <c r="BV36" s="2">
        <f t="shared" si="45"/>
        <v>68.034000000000006</v>
      </c>
      <c r="BW36" s="2">
        <f t="shared" si="46"/>
        <v>66.831000000000003</v>
      </c>
      <c r="BX36" s="2">
        <f t="shared" si="47"/>
        <v>67.338999999999999</v>
      </c>
      <c r="BY36" s="2">
        <f t="shared" si="48"/>
        <v>66.492000000000004</v>
      </c>
      <c r="BZ36" s="2">
        <f t="shared" si="49"/>
        <v>66.034000000000006</v>
      </c>
      <c r="CA36" s="2">
        <f t="shared" si="50"/>
        <v>64.22</v>
      </c>
      <c r="CB36" s="2">
        <f t="shared" si="51"/>
        <v>62.39</v>
      </c>
      <c r="CC36" s="2">
        <f t="shared" si="52"/>
        <v>57</v>
      </c>
      <c r="CE36" s="2" t="str">
        <f t="shared" si="97"/>
        <v/>
      </c>
      <c r="CF36" s="2" t="str">
        <f t="shared" si="98"/>
        <v/>
      </c>
      <c r="CG36" s="2" t="str">
        <f t="shared" si="99"/>
        <v/>
      </c>
      <c r="CH36" s="2" t="str">
        <f t="shared" si="100"/>
        <v/>
      </c>
      <c r="CI36" s="2" t="str">
        <f t="shared" si="101"/>
        <v/>
      </c>
      <c r="CJ36" s="2" t="str">
        <f t="shared" si="102"/>
        <v/>
      </c>
      <c r="CK36" s="2" t="str">
        <f t="shared" si="103"/>
        <v/>
      </c>
      <c r="CL36" s="2" t="str">
        <f t="shared" si="104"/>
        <v/>
      </c>
      <c r="CM36" s="2" t="str">
        <f t="shared" si="105"/>
        <v/>
      </c>
      <c r="CN36" s="2" t="str">
        <f t="shared" si="106"/>
        <v/>
      </c>
      <c r="CO36" s="2" t="str">
        <f t="shared" si="107"/>
        <v/>
      </c>
      <c r="CP36" s="2" t="str">
        <f t="shared" si="108"/>
        <v/>
      </c>
      <c r="CQ36" s="2" t="str">
        <f t="shared" si="109"/>
        <v/>
      </c>
      <c r="CR36" s="2" t="str">
        <f t="shared" si="110"/>
        <v/>
      </c>
      <c r="CS36" s="2" t="str">
        <f t="shared" si="111"/>
        <v/>
      </c>
      <c r="CU36" s="2" t="str">
        <f t="shared" si="54"/>
        <v/>
      </c>
      <c r="CV36" s="2" t="str">
        <f t="shared" si="55"/>
        <v/>
      </c>
      <c r="CW36" s="2" t="str">
        <f t="shared" si="56"/>
        <v/>
      </c>
      <c r="CX36" s="2" t="str">
        <f t="shared" si="57"/>
        <v/>
      </c>
      <c r="CY36" s="2" t="str">
        <f t="shared" si="58"/>
        <v/>
      </c>
      <c r="CZ36" s="2" t="str">
        <f t="shared" si="59"/>
        <v/>
      </c>
      <c r="DA36" s="2" t="str">
        <f t="shared" si="60"/>
        <v/>
      </c>
      <c r="DB36" s="2" t="str">
        <f t="shared" si="61"/>
        <v/>
      </c>
      <c r="DC36" s="2" t="str">
        <f t="shared" si="62"/>
        <v/>
      </c>
      <c r="DD36" s="2" t="str">
        <f t="shared" si="63"/>
        <v/>
      </c>
      <c r="DE36" s="2" t="str">
        <f t="shared" si="64"/>
        <v/>
      </c>
      <c r="DF36" s="2" t="str">
        <f t="shared" si="65"/>
        <v/>
      </c>
      <c r="DG36" s="2" t="str">
        <f t="shared" si="66"/>
        <v/>
      </c>
      <c r="DH36" s="2" t="str">
        <f t="shared" si="67"/>
        <v/>
      </c>
      <c r="DI36" s="2" t="str">
        <f t="shared" si="68"/>
        <v/>
      </c>
      <c r="DK36" s="2">
        <f t="shared" si="69"/>
        <v>65.765775401069533</v>
      </c>
      <c r="DL36" s="2">
        <f t="shared" si="70"/>
        <v>66.433939059714788</v>
      </c>
      <c r="DM36" s="2">
        <f t="shared" si="70"/>
        <v>69.095461786987528</v>
      </c>
      <c r="DN36" s="2">
        <f t="shared" si="70"/>
        <v>68.258758912655978</v>
      </c>
      <c r="DO36" s="2">
        <f t="shared" si="70"/>
        <v>67.830005793226391</v>
      </c>
      <c r="DP36" s="2">
        <f t="shared" si="70"/>
        <v>67.193994397759113</v>
      </c>
      <c r="DQ36" s="2">
        <f t="shared" si="70"/>
        <v>68.347605042016795</v>
      </c>
      <c r="DR36" s="2">
        <f t="shared" si="70"/>
        <v>67.640331652661075</v>
      </c>
      <c r="DS36" s="2">
        <f t="shared" si="70"/>
        <v>66.869229691876782</v>
      </c>
      <c r="DT36" s="2">
        <f t="shared" si="70"/>
        <v>65.482695238095232</v>
      </c>
      <c r="DU36" s="2">
        <f t="shared" si="70"/>
        <v>66.863854901960792</v>
      </c>
      <c r="DV36" s="2">
        <f t="shared" si="70"/>
        <v>67.250538579067992</v>
      </c>
      <c r="DW36" s="2">
        <f t="shared" si="70"/>
        <v>65.149494677871147</v>
      </c>
      <c r="DX36" s="2">
        <f t="shared" si="70"/>
        <v>60.997341398541423</v>
      </c>
      <c r="DY36" s="2">
        <f t="shared" si="70"/>
        <v>57.039972043010756</v>
      </c>
      <c r="EA36" s="2">
        <f t="shared" si="71"/>
        <v>63.886781006496904</v>
      </c>
      <c r="EB36" s="2">
        <f t="shared" si="72"/>
        <v>63.925180817688769</v>
      </c>
      <c r="EC36" s="2">
        <f t="shared" si="73"/>
        <v>69.169253170274118</v>
      </c>
      <c r="ED36" s="2">
        <f t="shared" si="74"/>
        <v>67.558789143103596</v>
      </c>
      <c r="EE36" s="2">
        <f t="shared" si="75"/>
        <v>71.061789096126262</v>
      </c>
      <c r="EF36" s="2">
        <f t="shared" si="76"/>
        <v>75.951161124867355</v>
      </c>
      <c r="EG36" s="2">
        <f t="shared" si="77"/>
        <v>70.891131127018156</v>
      </c>
      <c r="EH36" s="2">
        <f t="shared" si="78"/>
        <v>68.249875458908221</v>
      </c>
      <c r="EI36" s="2">
        <f t="shared" si="79"/>
        <v>65.241114689125595</v>
      </c>
      <c r="EJ36" s="2">
        <f t="shared" si="80"/>
        <v>67.110189448866009</v>
      </c>
      <c r="EK36" s="2">
        <f t="shared" si="81"/>
        <v>73.535632002375038</v>
      </c>
      <c r="EL36" s="2">
        <f t="shared" si="82"/>
        <v>71.884335095188405</v>
      </c>
      <c r="EM36" s="2">
        <f t="shared" si="83"/>
        <v>67.280543488302328</v>
      </c>
      <c r="EN36" s="2">
        <f t="shared" si="84"/>
        <v>62.233925567107761</v>
      </c>
      <c r="EO36" s="2">
        <f t="shared" si="85"/>
        <v>59.73528906887703</v>
      </c>
      <c r="EQ36" s="2">
        <f t="shared" si="86"/>
        <v>64.270716947608733</v>
      </c>
      <c r="ER36" s="2">
        <f t="shared" si="87"/>
        <v>63.893594812674024</v>
      </c>
      <c r="ES36" s="2">
        <f t="shared" si="87"/>
        <v>69.365295180303747</v>
      </c>
      <c r="ET36" s="2">
        <f t="shared" si="87"/>
        <v>67.489838425311973</v>
      </c>
      <c r="EU36" s="2">
        <f t="shared" si="87"/>
        <v>68.03073494570819</v>
      </c>
      <c r="EV36" s="2">
        <f t="shared" si="87"/>
        <v>71.927548519526212</v>
      </c>
      <c r="EW36" s="2">
        <f t="shared" si="87"/>
        <v>70.402326367598462</v>
      </c>
      <c r="EX36" s="2">
        <f t="shared" si="87"/>
        <v>65.437177958602831</v>
      </c>
      <c r="EY36" s="2">
        <f t="shared" si="87"/>
        <v>67.238826850873309</v>
      </c>
      <c r="EZ36" s="2">
        <f t="shared" si="87"/>
        <v>65.906683175520229</v>
      </c>
      <c r="FA36" s="2">
        <f t="shared" si="87"/>
        <v>73.370938899967442</v>
      </c>
      <c r="FB36" s="2">
        <f t="shared" si="87"/>
        <v>70.354547928301599</v>
      </c>
      <c r="FC36" s="2">
        <f t="shared" si="87"/>
        <v>66.304213339043841</v>
      </c>
      <c r="FD36" s="2">
        <f t="shared" si="87"/>
        <v>63.270403929836604</v>
      </c>
      <c r="FE36" s="2">
        <f t="shared" si="87"/>
        <v>63.401335321735459</v>
      </c>
      <c r="FG36" s="2">
        <f t="shared" si="88"/>
        <v>8.8081458881405908E-2</v>
      </c>
      <c r="FH36" s="2">
        <f t="shared" si="89"/>
        <v>0.10157381864896549</v>
      </c>
      <c r="FI36" s="2">
        <f t="shared" si="89"/>
        <v>9.6185559492457606E-2</v>
      </c>
      <c r="FJ36" s="2">
        <f t="shared" si="89"/>
        <v>9.5337332294124472E-2</v>
      </c>
      <c r="FK36" s="2">
        <f t="shared" si="89"/>
        <v>9.417403239001336E-2</v>
      </c>
      <c r="FL36" s="2">
        <f t="shared" si="89"/>
        <v>8.1154552770817345E-2</v>
      </c>
      <c r="FM36" s="2">
        <f t="shared" si="89"/>
        <v>8.7152201302620094E-2</v>
      </c>
      <c r="FN36" s="2">
        <f t="shared" si="89"/>
        <v>8.1686210540844253E-2</v>
      </c>
      <c r="FO36" s="2">
        <f t="shared" si="89"/>
        <v>8.481169013163127E-2</v>
      </c>
      <c r="FP36" s="2">
        <f t="shared" si="89"/>
        <v>8.153242808175902E-2</v>
      </c>
      <c r="FQ36" s="2">
        <f t="shared" si="89"/>
        <v>8.3723517944172696E-2</v>
      </c>
      <c r="FR36" s="2">
        <f t="shared" si="89"/>
        <v>8.871626477036347E-2</v>
      </c>
      <c r="FS36" s="2">
        <f t="shared" si="89"/>
        <v>8.1032024376366155E-2</v>
      </c>
      <c r="FT36" s="2">
        <f t="shared" si="89"/>
        <v>7.1860173759885501E-2</v>
      </c>
      <c r="FU36" s="2">
        <f t="shared" si="89"/>
        <v>6.0326497911547136E-2</v>
      </c>
      <c r="FW36" s="2">
        <f t="shared" si="112"/>
        <v>3.7741609602416171E-6</v>
      </c>
      <c r="FX36" s="2">
        <f t="shared" si="90"/>
        <v>3.8644815888578129E-6</v>
      </c>
      <c r="FY36" s="2">
        <f t="shared" si="90"/>
        <v>3.4814191778122201E-6</v>
      </c>
      <c r="FZ36" s="2">
        <f t="shared" si="90"/>
        <v>3.7130927040951543E-6</v>
      </c>
      <c r="GA36" s="2">
        <f t="shared" si="90"/>
        <v>4.5474789199082187E-6</v>
      </c>
      <c r="GB36" s="2">
        <f t="shared" si="90"/>
        <v>3.3836554469102553E-6</v>
      </c>
      <c r="GC36" s="2">
        <f t="shared" si="90"/>
        <v>3.6833436824562681E-6</v>
      </c>
      <c r="GD36" s="2">
        <f t="shared" si="90"/>
        <v>3.7980664877092582E-6</v>
      </c>
      <c r="GE36" s="2">
        <f t="shared" si="90"/>
        <v>4.4811308940035743E-6</v>
      </c>
      <c r="GF36" s="2">
        <f t="shared" si="90"/>
        <v>4.2768327110159937E-6</v>
      </c>
      <c r="GG36" s="2">
        <f t="shared" si="90"/>
        <v>3.8933559161456994E-6</v>
      </c>
      <c r="GH36" s="2">
        <f t="shared" si="90"/>
        <v>2.9583205053720544E-6</v>
      </c>
      <c r="GI36" s="2">
        <f t="shared" si="90"/>
        <v>3.0489287120044716E-6</v>
      </c>
      <c r="GJ36" s="2">
        <f t="shared" si="90"/>
        <v>2.6915104750864689E-6</v>
      </c>
      <c r="GK36" s="2">
        <f t="shared" si="90"/>
        <v>2.5211524285048011E-6</v>
      </c>
      <c r="GM36" s="86">
        <f t="shared" si="113"/>
        <v>1.954554412894166E-8</v>
      </c>
      <c r="GN36" s="86">
        <f t="shared" si="91"/>
        <v>2.1177681988648645E-7</v>
      </c>
      <c r="GO36" s="86">
        <f t="shared" si="91"/>
        <v>7.9450024330055488E-8</v>
      </c>
      <c r="GP36" s="86">
        <f t="shared" si="91"/>
        <v>4.4131582510579463E-8</v>
      </c>
      <c r="GQ36" s="86">
        <f t="shared" si="91"/>
        <v>4.1068853375492953E-8</v>
      </c>
      <c r="GR36" s="86">
        <f t="shared" si="91"/>
        <v>2.2200591198141926E-9</v>
      </c>
      <c r="GS36" s="86">
        <f t="shared" si="91"/>
        <v>1.1159548786614235E-8</v>
      </c>
      <c r="GT36" s="86">
        <f t="shared" si="91"/>
        <v>3.07685433526644E-9</v>
      </c>
      <c r="GU36" s="86">
        <f t="shared" si="91"/>
        <v>3.5362737159762662E-9</v>
      </c>
      <c r="GV36" s="86">
        <f t="shared" si="91"/>
        <v>2.5487752278861515E-9</v>
      </c>
      <c r="GW36" s="86">
        <f t="shared" si="91"/>
        <v>9.1673690756063069E-9</v>
      </c>
      <c r="GX36" s="86">
        <f t="shared" si="91"/>
        <v>5.7937200950285161E-8</v>
      </c>
      <c r="GY36" s="86">
        <f t="shared" si="91"/>
        <v>2.4584641787083081E-9</v>
      </c>
      <c r="GZ36" s="86">
        <f t="shared" si="91"/>
        <v>1.4375941137406144E-11</v>
      </c>
      <c r="HA36" s="86">
        <f t="shared" si="91"/>
        <v>5.2199017490552641E-15</v>
      </c>
      <c r="HC36" s="86">
        <f t="shared" si="145"/>
        <v>1.5841082465207275E-21</v>
      </c>
      <c r="HD36" s="86">
        <f t="shared" si="92"/>
        <v>4.9396317672489857E-16</v>
      </c>
      <c r="HE36" s="86">
        <f t="shared" si="92"/>
        <v>2.5590905688428206E-19</v>
      </c>
      <c r="HF36" s="86">
        <f t="shared" si="92"/>
        <v>2.9779802330093101E-21</v>
      </c>
      <c r="HG36" s="86">
        <f t="shared" si="92"/>
        <v>1.6271077799174574E-22</v>
      </c>
      <c r="HH36" s="86">
        <f t="shared" si="92"/>
        <v>9.3127199438233136E-25</v>
      </c>
      <c r="HI36" s="86">
        <f t="shared" si="92"/>
        <v>1.4320946476919807E-24</v>
      </c>
      <c r="HJ36" s="86">
        <f t="shared" si="92"/>
        <v>1.2363106386283285E-23</v>
      </c>
      <c r="HK36" s="86">
        <f t="shared" si="92"/>
        <v>3.4117503474648653E-25</v>
      </c>
      <c r="HL36" s="86">
        <f t="shared" si="92"/>
        <v>1.6412698092863373E-25</v>
      </c>
      <c r="HM36" s="86">
        <f t="shared" si="92"/>
        <v>3.1091458654677789E-24</v>
      </c>
      <c r="HN36" s="86">
        <f t="shared" si="92"/>
        <v>3.949033739388243E-21</v>
      </c>
      <c r="HO36" s="86">
        <f t="shared" si="92"/>
        <v>3.0443318954965078E-25</v>
      </c>
      <c r="HP36" s="86">
        <f t="shared" si="92"/>
        <v>1.171832306094617E-29</v>
      </c>
      <c r="HQ36" s="86">
        <f t="shared" si="92"/>
        <v>4.6105905268903377E-35</v>
      </c>
      <c r="HS36" s="86">
        <f t="shared" si="114"/>
        <v>9.5272488232451945E-97</v>
      </c>
      <c r="HT36" s="86">
        <f t="shared" si="93"/>
        <v>4.668789177939169E-71</v>
      </c>
      <c r="HU36" s="86">
        <f t="shared" si="93"/>
        <v>9.805508741289197E-89</v>
      </c>
      <c r="HV36" s="86">
        <f t="shared" si="93"/>
        <v>2.6373221203981694E-98</v>
      </c>
      <c r="HW36" s="86">
        <f t="shared" si="93"/>
        <v>1.1808996341909356E-101</v>
      </c>
      <c r="HX36" s="86">
        <f t="shared" si="93"/>
        <v>1.66191686071629E-115</v>
      </c>
      <c r="HY36" s="86">
        <f t="shared" si="93"/>
        <v>1.056186617019225E-113</v>
      </c>
      <c r="HZ36" s="86">
        <f t="shared" si="93"/>
        <v>1.9487209893489014E-108</v>
      </c>
      <c r="IA36" s="86">
        <f t="shared" si="93"/>
        <v>8.1549800568658536E-118</v>
      </c>
      <c r="IB36" s="86">
        <f t="shared" si="93"/>
        <v>9.3051087596498165E-119</v>
      </c>
      <c r="IC36" s="86">
        <f t="shared" si="93"/>
        <v>9.0845958927013013E-112</v>
      </c>
      <c r="ID36" s="86">
        <f t="shared" si="93"/>
        <v>1.1201445027702766E-96</v>
      </c>
      <c r="IE36" s="86">
        <f t="shared" si="93"/>
        <v>1.0473536355531816E-117</v>
      </c>
      <c r="IF36" s="86">
        <f t="shared" si="93"/>
        <v>5.0159540629157146E-101</v>
      </c>
      <c r="IG36" s="86">
        <f t="shared" si="93"/>
        <v>4.6748841400140459E-76</v>
      </c>
      <c r="II36" s="86">
        <f t="shared" si="115"/>
        <v>7.9005618861699584E-274</v>
      </c>
      <c r="IJ36" s="86">
        <f t="shared" si="116"/>
        <v>6.7324039043823362E-201</v>
      </c>
      <c r="IK36" s="86">
        <f t="shared" si="117"/>
        <v>5.2102599751503822E-254</v>
      </c>
      <c r="IL36" s="86">
        <f t="shared" si="118"/>
        <v>4.1740627605302186E-283</v>
      </c>
      <c r="IM36" s="86">
        <f t="shared" si="119"/>
        <v>2.5957384558427572E-288</v>
      </c>
      <c r="IN36" s="86">
        <f t="shared" si="120"/>
        <v>0</v>
      </c>
      <c r="IO36" s="86">
        <f t="shared" si="121"/>
        <v>0</v>
      </c>
      <c r="IP36" s="86">
        <f t="shared" si="122"/>
        <v>0</v>
      </c>
      <c r="IQ36" s="86">
        <f t="shared" si="123"/>
        <v>0</v>
      </c>
      <c r="IR36" s="86">
        <f t="shared" si="124"/>
        <v>0</v>
      </c>
      <c r="IS36" s="86">
        <f t="shared" si="125"/>
        <v>0</v>
      </c>
      <c r="IT36" s="86">
        <f t="shared" si="126"/>
        <v>3.389554565577928E-275</v>
      </c>
      <c r="IU36" s="86">
        <f t="shared" si="127"/>
        <v>0</v>
      </c>
      <c r="IV36" s="86">
        <f t="shared" si="128"/>
        <v>7.1129559114398372E-307</v>
      </c>
      <c r="IW36" s="86">
        <f t="shared" si="129"/>
        <v>3.1548624308992294E-251</v>
      </c>
      <c r="IY36" s="86">
        <f t="shared" si="130"/>
        <v>1.9545544128943245E-8</v>
      </c>
      <c r="IZ36" s="86">
        <f t="shared" si="131"/>
        <v>2.1177682038044963E-7</v>
      </c>
      <c r="JA36" s="86">
        <f t="shared" si="132"/>
        <v>7.9450024330311398E-8</v>
      </c>
      <c r="JB36" s="86">
        <f t="shared" si="133"/>
        <v>4.4131582510582441E-8</v>
      </c>
      <c r="JC36" s="86">
        <f t="shared" si="134"/>
        <v>4.1068853375493118E-8</v>
      </c>
      <c r="JD36" s="86">
        <f t="shared" si="135"/>
        <v>2.2200591198141934E-9</v>
      </c>
      <c r="JE36" s="86">
        <f t="shared" si="136"/>
        <v>1.1159548786614236E-8</v>
      </c>
      <c r="JF36" s="86">
        <f t="shared" si="137"/>
        <v>3.0768543352664524E-9</v>
      </c>
      <c r="JG36" s="86">
        <f t="shared" si="138"/>
        <v>3.5362737159762666E-9</v>
      </c>
      <c r="JH36" s="86">
        <f t="shared" si="139"/>
        <v>2.5487752278861515E-9</v>
      </c>
      <c r="JI36" s="86">
        <f t="shared" si="140"/>
        <v>9.1673690756063102E-9</v>
      </c>
      <c r="JJ36" s="86">
        <f t="shared" si="141"/>
        <v>5.7937200950289111E-8</v>
      </c>
      <c r="JK36" s="86">
        <f t="shared" si="142"/>
        <v>2.4584641787083085E-9</v>
      </c>
      <c r="JL36" s="86">
        <f t="shared" si="143"/>
        <v>1.4375941137406144E-11</v>
      </c>
      <c r="JM36" s="86">
        <f t="shared" si="144"/>
        <v>5.2199017490552641E-15</v>
      </c>
    </row>
    <row r="37" spans="2:273" x14ac:dyDescent="0.25">
      <c r="B37" s="2">
        <v>10</v>
      </c>
      <c r="C37" s="37">
        <v>68.44</v>
      </c>
      <c r="D37" s="37">
        <v>65.671999999999997</v>
      </c>
      <c r="E37" s="37">
        <v>70.05</v>
      </c>
      <c r="F37" s="37">
        <v>70.542000000000002</v>
      </c>
      <c r="G37" s="37">
        <v>69.016999999999996</v>
      </c>
      <c r="H37" s="37">
        <v>64.728999999999999</v>
      </c>
      <c r="I37" s="37">
        <v>69.067999999999998</v>
      </c>
      <c r="J37" s="37">
        <v>67.626999999999995</v>
      </c>
      <c r="K37" s="37">
        <v>67.424000000000007</v>
      </c>
      <c r="L37" s="37">
        <v>66.424000000000007</v>
      </c>
      <c r="M37" s="37">
        <v>65.102000000000004</v>
      </c>
      <c r="N37" s="37">
        <v>68.355999999999995</v>
      </c>
      <c r="O37" s="37">
        <v>66.406999999999996</v>
      </c>
      <c r="P37" s="37">
        <v>61.796999999999997</v>
      </c>
      <c r="Q37" s="37">
        <v>59</v>
      </c>
      <c r="S37" s="4">
        <f t="shared" si="8"/>
        <v>65.978814649522946</v>
      </c>
      <c r="T37" s="4">
        <f t="shared" si="9"/>
        <v>66.483148588568142</v>
      </c>
      <c r="U37" s="4">
        <f t="shared" si="10"/>
        <v>69.347951558971204</v>
      </c>
      <c r="V37" s="4">
        <f t="shared" si="11"/>
        <v>68.383666536805691</v>
      </c>
      <c r="W37" s="4">
        <f t="shared" si="12"/>
        <v>68.344632553481631</v>
      </c>
      <c r="X37" s="4">
        <f t="shared" si="13"/>
        <v>68.150950906060103</v>
      </c>
      <c r="Y37" s="4">
        <f t="shared" si="14"/>
        <v>68.742543822470594</v>
      </c>
      <c r="Z37" s="4">
        <f t="shared" si="15"/>
        <v>67.822992694352408</v>
      </c>
      <c r="AA37" s="4">
        <f t="shared" si="16"/>
        <v>66.834927617192903</v>
      </c>
      <c r="AB37" s="4">
        <f t="shared" si="17"/>
        <v>65.860296619095223</v>
      </c>
      <c r="AC37" s="4">
        <f t="shared" si="18"/>
        <v>67.715159906728147</v>
      </c>
      <c r="AD37" s="4">
        <f t="shared" si="19"/>
        <v>67.955435558233447</v>
      </c>
      <c r="AE37" s="4">
        <f t="shared" si="20"/>
        <v>65.510611684659352</v>
      </c>
      <c r="AF37" s="4">
        <f t="shared" si="21"/>
        <v>61.161630477486895</v>
      </c>
      <c r="AG37" s="4">
        <f t="shared" si="22"/>
        <v>57.323053012434933</v>
      </c>
      <c r="AI37" s="4">
        <f t="shared" si="23"/>
        <v>2.4611853504770522</v>
      </c>
      <c r="AJ37" s="4">
        <f t="shared" si="24"/>
        <v>-0.81114858856814465</v>
      </c>
      <c r="AK37" s="4">
        <f t="shared" si="25"/>
        <v>0.70204844102879349</v>
      </c>
      <c r="AL37" s="4">
        <f t="shared" si="26"/>
        <v>2.1583334631943103</v>
      </c>
      <c r="AM37" s="4">
        <f t="shared" si="27"/>
        <v>0.67236744651836489</v>
      </c>
      <c r="AN37" s="4">
        <f t="shared" si="28"/>
        <v>-3.4219509060601041</v>
      </c>
      <c r="AO37" s="4">
        <f t="shared" si="29"/>
        <v>0.32545617752940359</v>
      </c>
      <c r="AP37" s="4">
        <f t="shared" si="30"/>
        <v>-0.1959926943524124</v>
      </c>
      <c r="AQ37" s="4">
        <f t="shared" si="31"/>
        <v>0.58907238280710317</v>
      </c>
      <c r="AR37" s="4">
        <f t="shared" si="32"/>
        <v>0.56370338090478356</v>
      </c>
      <c r="AS37" s="4">
        <f t="shared" si="33"/>
        <v>-2.6131599067281428</v>
      </c>
      <c r="AT37" s="4">
        <f t="shared" si="34"/>
        <v>0.40056444176654793</v>
      </c>
      <c r="AU37" s="4">
        <f t="shared" si="35"/>
        <v>0.89638831534064423</v>
      </c>
      <c r="AV37" s="4">
        <f t="shared" si="36"/>
        <v>0.63536952251310197</v>
      </c>
      <c r="AW37" s="4">
        <f t="shared" si="36"/>
        <v>1.6769469875650671</v>
      </c>
      <c r="AY37" s="2">
        <f t="shared" si="96"/>
        <v>65.978755008492158</v>
      </c>
      <c r="AZ37" s="2">
        <f t="shared" si="37"/>
        <v>66.482602948249038</v>
      </c>
      <c r="BA37" s="2">
        <f t="shared" si="37"/>
        <v>69.347744977054489</v>
      </c>
      <c r="BB37" s="2">
        <f t="shared" si="37"/>
        <v>68.3835417559104</v>
      </c>
      <c r="BC37" s="2">
        <f t="shared" si="37"/>
        <v>68.344518229704448</v>
      </c>
      <c r="BD37" s="2">
        <f t="shared" si="37"/>
        <v>68.150943609050884</v>
      </c>
      <c r="BE37" s="2">
        <f t="shared" si="37"/>
        <v>68.742507628068623</v>
      </c>
      <c r="BF37" s="2">
        <f t="shared" si="37"/>
        <v>67.822981845226678</v>
      </c>
      <c r="BG37" s="2">
        <f t="shared" si="37"/>
        <v>66.834915558460864</v>
      </c>
      <c r="BH37" s="2">
        <f t="shared" si="37"/>
        <v>65.860288081537874</v>
      </c>
      <c r="BI37" s="2">
        <f t="shared" si="37"/>
        <v>67.715134168192421</v>
      </c>
      <c r="BJ37" s="2">
        <f t="shared" si="37"/>
        <v>67.955291557531396</v>
      </c>
      <c r="BK37" s="2">
        <f t="shared" si="37"/>
        <v>65.510602949172352</v>
      </c>
      <c r="BL37" s="2">
        <f t="shared" si="37"/>
        <v>61.161630409246108</v>
      </c>
      <c r="BM37" s="2">
        <f t="shared" si="37"/>
        <v>57.323053012403712</v>
      </c>
      <c r="BO37" s="2">
        <f t="shared" si="38"/>
        <v>68.44</v>
      </c>
      <c r="BP37" s="2">
        <f t="shared" si="39"/>
        <v>65.671999999999997</v>
      </c>
      <c r="BQ37" s="2">
        <f t="shared" si="40"/>
        <v>70.05</v>
      </c>
      <c r="BR37" s="2">
        <f t="shared" si="41"/>
        <v>70.542000000000002</v>
      </c>
      <c r="BS37" s="2">
        <f t="shared" si="42"/>
        <v>69.016999999999996</v>
      </c>
      <c r="BT37" s="2">
        <f t="shared" si="43"/>
        <v>64.728999999999999</v>
      </c>
      <c r="BU37" s="2">
        <f t="shared" si="44"/>
        <v>69.067999999999998</v>
      </c>
      <c r="BV37" s="2">
        <f t="shared" si="45"/>
        <v>67.626999999999995</v>
      </c>
      <c r="BW37" s="2">
        <f t="shared" si="46"/>
        <v>67.424000000000007</v>
      </c>
      <c r="BX37" s="2">
        <f t="shared" si="47"/>
        <v>66.424000000000007</v>
      </c>
      <c r="BY37" s="2">
        <f t="shared" si="48"/>
        <v>65.102000000000004</v>
      </c>
      <c r="BZ37" s="2">
        <f t="shared" si="49"/>
        <v>68.355999999999995</v>
      </c>
      <c r="CA37" s="2">
        <f t="shared" si="50"/>
        <v>66.406999999999996</v>
      </c>
      <c r="CB37" s="2">
        <f t="shared" si="51"/>
        <v>61.796999999999997</v>
      </c>
      <c r="CC37" s="2">
        <f t="shared" si="52"/>
        <v>59</v>
      </c>
      <c r="CE37" s="2" t="str">
        <f t="shared" si="97"/>
        <v/>
      </c>
      <c r="CF37" s="2" t="str">
        <f t="shared" si="98"/>
        <v/>
      </c>
      <c r="CG37" s="2" t="str">
        <f t="shared" si="99"/>
        <v/>
      </c>
      <c r="CH37" s="2" t="str">
        <f t="shared" si="100"/>
        <v/>
      </c>
      <c r="CI37" s="2" t="str">
        <f t="shared" si="101"/>
        <v/>
      </c>
      <c r="CJ37" s="2" t="str">
        <f t="shared" si="102"/>
        <v/>
      </c>
      <c r="CK37" s="2" t="str">
        <f t="shared" si="103"/>
        <v/>
      </c>
      <c r="CL37" s="2" t="str">
        <f t="shared" si="104"/>
        <v/>
      </c>
      <c r="CM37" s="2" t="str">
        <f t="shared" si="105"/>
        <v/>
      </c>
      <c r="CN37" s="2" t="str">
        <f t="shared" si="106"/>
        <v/>
      </c>
      <c r="CO37" s="2" t="str">
        <f t="shared" si="107"/>
        <v/>
      </c>
      <c r="CP37" s="2" t="str">
        <f t="shared" si="108"/>
        <v/>
      </c>
      <c r="CQ37" s="2" t="str">
        <f t="shared" si="109"/>
        <v/>
      </c>
      <c r="CR37" s="2" t="str">
        <f t="shared" si="110"/>
        <v/>
      </c>
      <c r="CS37" s="2" t="str">
        <f t="shared" si="111"/>
        <v/>
      </c>
      <c r="CU37" s="2" t="str">
        <f t="shared" si="54"/>
        <v/>
      </c>
      <c r="CV37" s="2" t="str">
        <f t="shared" si="55"/>
        <v/>
      </c>
      <c r="CW37" s="2" t="str">
        <f t="shared" si="56"/>
        <v/>
      </c>
      <c r="CX37" s="2" t="str">
        <f t="shared" si="57"/>
        <v/>
      </c>
      <c r="CY37" s="2" t="str">
        <f t="shared" si="58"/>
        <v/>
      </c>
      <c r="CZ37" s="2" t="str">
        <f t="shared" si="59"/>
        <v/>
      </c>
      <c r="DA37" s="2" t="str">
        <f t="shared" si="60"/>
        <v/>
      </c>
      <c r="DB37" s="2" t="str">
        <f t="shared" si="61"/>
        <v/>
      </c>
      <c r="DC37" s="2" t="str">
        <f t="shared" si="62"/>
        <v/>
      </c>
      <c r="DD37" s="2" t="str">
        <f t="shared" si="63"/>
        <v/>
      </c>
      <c r="DE37" s="2" t="str">
        <f t="shared" si="64"/>
        <v/>
      </c>
      <c r="DF37" s="2" t="str">
        <f t="shared" si="65"/>
        <v/>
      </c>
      <c r="DG37" s="2" t="str">
        <f t="shared" si="66"/>
        <v/>
      </c>
      <c r="DH37" s="2" t="str">
        <f t="shared" si="67"/>
        <v/>
      </c>
      <c r="DI37" s="2" t="str">
        <f t="shared" si="68"/>
        <v/>
      </c>
      <c r="DK37" s="2">
        <f t="shared" si="69"/>
        <v>66.212534759358292</v>
      </c>
      <c r="DL37" s="2">
        <f t="shared" si="70"/>
        <v>66.815588458110511</v>
      </c>
      <c r="DM37" s="2">
        <f t="shared" si="70"/>
        <v>69.387088458110526</v>
      </c>
      <c r="DN37" s="2">
        <f t="shared" si="70"/>
        <v>68.496797682709442</v>
      </c>
      <c r="DO37" s="2">
        <f t="shared" si="70"/>
        <v>68.056870766488416</v>
      </c>
      <c r="DP37" s="2">
        <f t="shared" si="70"/>
        <v>67.417859383753509</v>
      </c>
      <c r="DQ37" s="2">
        <f t="shared" si="70"/>
        <v>68.536277310924348</v>
      </c>
      <c r="DR37" s="2">
        <f t="shared" si="70"/>
        <v>67.797933053221286</v>
      </c>
      <c r="DS37" s="2">
        <f t="shared" si="70"/>
        <v>67.009608123249336</v>
      </c>
      <c r="DT37" s="2">
        <f t="shared" si="70"/>
        <v>65.752804761904756</v>
      </c>
      <c r="DU37" s="2">
        <f t="shared" si="70"/>
        <v>67.15054089635855</v>
      </c>
      <c r="DV37" s="2">
        <f t="shared" si="70"/>
        <v>67.555925592055004</v>
      </c>
      <c r="DW37" s="2">
        <f t="shared" si="70"/>
        <v>65.354579271708687</v>
      </c>
      <c r="DX37" s="2">
        <f t="shared" si="70"/>
        <v>61.080188502788531</v>
      </c>
      <c r="DY37" s="2">
        <f t="shared" si="70"/>
        <v>57.158548683722657</v>
      </c>
      <c r="EA37" s="2">
        <f t="shared" si="71"/>
        <v>63.771351814326607</v>
      </c>
      <c r="EB37" s="2">
        <f t="shared" si="72"/>
        <v>63.796480767626193</v>
      </c>
      <c r="EC37" s="2">
        <f t="shared" si="73"/>
        <v>69.010573133446826</v>
      </c>
      <c r="ED37" s="2">
        <f t="shared" si="74"/>
        <v>67.40341235306478</v>
      </c>
      <c r="EE37" s="2">
        <f t="shared" si="75"/>
        <v>70.867994835007181</v>
      </c>
      <c r="EF37" s="2">
        <f t="shared" si="76"/>
        <v>75.720894234170501</v>
      </c>
      <c r="EG37" s="2">
        <f t="shared" si="77"/>
        <v>70.71255679238142</v>
      </c>
      <c r="EH37" s="2">
        <f t="shared" si="78"/>
        <v>68.07993239352129</v>
      </c>
      <c r="EI37" s="2">
        <f t="shared" si="79"/>
        <v>65.115599393113698</v>
      </c>
      <c r="EJ37" s="2">
        <f t="shared" si="80"/>
        <v>66.964619072645405</v>
      </c>
      <c r="EK37" s="2">
        <f t="shared" si="81"/>
        <v>73.350412337164499</v>
      </c>
      <c r="EL37" s="2">
        <f t="shared" si="82"/>
        <v>71.696632870110079</v>
      </c>
      <c r="EM37" s="2">
        <f t="shared" si="83"/>
        <v>67.124381931613669</v>
      </c>
      <c r="EN37" s="2">
        <f t="shared" si="84"/>
        <v>62.120932892249542</v>
      </c>
      <c r="EO37" s="2">
        <f t="shared" si="85"/>
        <v>59.659833262777759</v>
      </c>
      <c r="EQ37" s="2">
        <f t="shared" si="86"/>
        <v>64.151089590338159</v>
      </c>
      <c r="ER37" s="2">
        <f t="shared" si="87"/>
        <v>63.765639484419999</v>
      </c>
      <c r="ES37" s="2">
        <f t="shared" si="87"/>
        <v>69.204333704667093</v>
      </c>
      <c r="ET37" s="2">
        <f t="shared" si="87"/>
        <v>67.334854331632755</v>
      </c>
      <c r="EU37" s="2">
        <f t="shared" si="87"/>
        <v>67.870857175387712</v>
      </c>
      <c r="EV37" s="2">
        <f t="shared" si="87"/>
        <v>71.741480672612084</v>
      </c>
      <c r="EW37" s="2">
        <f t="shared" si="87"/>
        <v>70.228983756980284</v>
      </c>
      <c r="EX37" s="2">
        <f t="shared" si="87"/>
        <v>65.297944540735827</v>
      </c>
      <c r="EY37" s="2">
        <f t="shared" si="87"/>
        <v>67.090893063277818</v>
      </c>
      <c r="EZ37" s="2">
        <f t="shared" si="87"/>
        <v>65.774846507691308</v>
      </c>
      <c r="FA37" s="2">
        <f t="shared" si="87"/>
        <v>73.187401354780704</v>
      </c>
      <c r="FB37" s="2">
        <f t="shared" si="87"/>
        <v>70.183286722893413</v>
      </c>
      <c r="FC37" s="2">
        <f t="shared" si="87"/>
        <v>66.158539238275765</v>
      </c>
      <c r="FD37" s="2">
        <f t="shared" si="87"/>
        <v>63.146390616098799</v>
      </c>
      <c r="FE37" s="2">
        <f t="shared" si="87"/>
        <v>63.285373751602584</v>
      </c>
      <c r="FG37" s="2">
        <f t="shared" si="88"/>
        <v>9.5765588893933509E-2</v>
      </c>
      <c r="FH37" s="2">
        <f t="shared" si="89"/>
        <v>0.11029264713764637</v>
      </c>
      <c r="FI37" s="2">
        <f t="shared" si="89"/>
        <v>0.10449566888996559</v>
      </c>
      <c r="FJ37" s="2">
        <f t="shared" si="89"/>
        <v>0.10358255649355552</v>
      </c>
      <c r="FK37" s="2">
        <f t="shared" si="89"/>
        <v>0.10233002904182278</v>
      </c>
      <c r="FL37" s="2">
        <f t="shared" si="89"/>
        <v>8.8292895614617256E-2</v>
      </c>
      <c r="FM37" s="2">
        <f t="shared" si="89"/>
        <v>9.4763688170627497E-2</v>
      </c>
      <c r="FN37" s="2">
        <f t="shared" si="89"/>
        <v>8.886679505989889E-2</v>
      </c>
      <c r="FO37" s="2">
        <f t="shared" si="89"/>
        <v>9.2239421886289447E-2</v>
      </c>
      <c r="FP37" s="2">
        <f t="shared" si="89"/>
        <v>8.8700800165180366E-2</v>
      </c>
      <c r="FQ37" s="2">
        <f t="shared" si="89"/>
        <v>9.1065431455274196E-2</v>
      </c>
      <c r="FR37" s="2">
        <f t="shared" si="89"/>
        <v>9.6449917260231069E-2</v>
      </c>
      <c r="FS37" s="2">
        <f t="shared" si="89"/>
        <v>8.8160623718474621E-2</v>
      </c>
      <c r="FT37" s="2">
        <f t="shared" si="89"/>
        <v>7.8250606940673761E-2</v>
      </c>
      <c r="FU37" s="2">
        <f t="shared" si="89"/>
        <v>6.5763930924882669E-2</v>
      </c>
      <c r="FW37" s="2">
        <f t="shared" si="112"/>
        <v>4.1382836947903463E-6</v>
      </c>
      <c r="FX37" s="2">
        <f t="shared" si="90"/>
        <v>4.2373182217452111E-6</v>
      </c>
      <c r="FY37" s="2">
        <f t="shared" si="90"/>
        <v>3.8172989379474857E-6</v>
      </c>
      <c r="FZ37" s="2">
        <f t="shared" si="90"/>
        <v>4.0713237318182517E-6</v>
      </c>
      <c r="GA37" s="2">
        <f t="shared" si="90"/>
        <v>4.986209295487737E-6</v>
      </c>
      <c r="GB37" s="2">
        <f t="shared" si="90"/>
        <v>3.7101032096388322E-6</v>
      </c>
      <c r="GC37" s="2">
        <f t="shared" si="90"/>
        <v>4.0387046015114606E-6</v>
      </c>
      <c r="GD37" s="2">
        <f t="shared" si="90"/>
        <v>4.1644955652767049E-6</v>
      </c>
      <c r="GE37" s="2">
        <f t="shared" si="90"/>
        <v>4.9134601950952863E-6</v>
      </c>
      <c r="GF37" s="2">
        <f t="shared" si="90"/>
        <v>4.6894518812141655E-6</v>
      </c>
      <c r="GG37" s="2">
        <f t="shared" si="90"/>
        <v>4.2689782683483292E-6</v>
      </c>
      <c r="GH37" s="2">
        <f t="shared" si="90"/>
        <v>3.2437330055387944E-6</v>
      </c>
      <c r="GI37" s="2">
        <f t="shared" si="90"/>
        <v>3.3430828709228091E-6</v>
      </c>
      <c r="GJ37" s="2">
        <f t="shared" si="90"/>
        <v>2.9511817842837978E-6</v>
      </c>
      <c r="GK37" s="2">
        <f t="shared" si="90"/>
        <v>2.764387994609616E-6</v>
      </c>
      <c r="GM37" s="86">
        <f t="shared" si="113"/>
        <v>3.9474247571250781E-8</v>
      </c>
      <c r="GN37" s="86">
        <f t="shared" si="91"/>
        <v>3.8731474917638462E-7</v>
      </c>
      <c r="GO37" s="86">
        <f t="shared" si="91"/>
        <v>1.5172747163745003E-7</v>
      </c>
      <c r="GP37" s="86">
        <f t="shared" si="91"/>
        <v>8.7104840477471506E-8</v>
      </c>
      <c r="GQ37" s="86">
        <f t="shared" si="91"/>
        <v>8.1086813571388217E-8</v>
      </c>
      <c r="GR37" s="86">
        <f t="shared" si="91"/>
        <v>4.9537120429946439E-9</v>
      </c>
      <c r="GS37" s="86">
        <f t="shared" si="91"/>
        <v>2.3216838466767207E-8</v>
      </c>
      <c r="GT37" s="86">
        <f t="shared" si="91"/>
        <v>6.7519829886523015E-9</v>
      </c>
      <c r="GU37" s="86">
        <f t="shared" si="91"/>
        <v>7.8002964723923877E-9</v>
      </c>
      <c r="GV37" s="86">
        <f t="shared" si="91"/>
        <v>5.6510064039051734E-9</v>
      </c>
      <c r="GW37" s="86">
        <f t="shared" si="91"/>
        <v>1.9037033743768733E-8</v>
      </c>
      <c r="GX37" s="86">
        <f t="shared" si="91"/>
        <v>1.0998747606188792E-7</v>
      </c>
      <c r="GY37" s="86">
        <f t="shared" si="91"/>
        <v>5.4503395516520955E-9</v>
      </c>
      <c r="GZ37" s="86">
        <f t="shared" si="91"/>
        <v>4.0861269755211696E-11</v>
      </c>
      <c r="HA37" s="86">
        <f t="shared" si="91"/>
        <v>2.1222950322850519E-14</v>
      </c>
      <c r="HC37" s="86">
        <f t="shared" si="145"/>
        <v>5.8846300823507576E-21</v>
      </c>
      <c r="HD37" s="86">
        <f t="shared" si="92"/>
        <v>1.2916697401124975E-15</v>
      </c>
      <c r="HE37" s="86">
        <f t="shared" si="92"/>
        <v>8.3726960000414639E-19</v>
      </c>
      <c r="HF37" s="86">
        <f t="shared" si="92"/>
        <v>1.1187879936432766E-20</v>
      </c>
      <c r="HG37" s="86">
        <f t="shared" si="92"/>
        <v>6.5975025357370872E-22</v>
      </c>
      <c r="HH37" s="86">
        <f t="shared" si="92"/>
        <v>4.3498909533001663E-24</v>
      </c>
      <c r="HI37" s="86">
        <f t="shared" si="92"/>
        <v>6.6326538458924168E-24</v>
      </c>
      <c r="HJ37" s="86">
        <f t="shared" si="92"/>
        <v>5.400829508627499E-23</v>
      </c>
      <c r="HK37" s="86">
        <f t="shared" si="92"/>
        <v>1.7003052036827377E-24</v>
      </c>
      <c r="HL37" s="86">
        <f t="shared" si="92"/>
        <v>8.2691038759866778E-25</v>
      </c>
      <c r="HM37" s="86">
        <f t="shared" si="92"/>
        <v>1.4095413103769165E-23</v>
      </c>
      <c r="HN37" s="86">
        <f t="shared" si="92"/>
        <v>1.4173196586392354E-20</v>
      </c>
      <c r="HO37" s="86">
        <f t="shared" si="92"/>
        <v>1.4455576412785272E-24</v>
      </c>
      <c r="HP37" s="86">
        <f t="shared" si="92"/>
        <v>7.6037317871316369E-29</v>
      </c>
      <c r="HQ37" s="86">
        <f t="shared" si="92"/>
        <v>4.3228229662930231E-34</v>
      </c>
      <c r="HS37" s="86">
        <f t="shared" si="114"/>
        <v>5.5863259520047286E-95</v>
      </c>
      <c r="HT37" s="86">
        <f t="shared" si="93"/>
        <v>9.2075840084221275E-70</v>
      </c>
      <c r="HU37" s="86">
        <f t="shared" si="93"/>
        <v>4.0764463989636568E-87</v>
      </c>
      <c r="HV37" s="86">
        <f t="shared" si="93"/>
        <v>1.7040205502031445E-96</v>
      </c>
      <c r="HW37" s="86">
        <f t="shared" si="93"/>
        <v>9.1433123244695049E-100</v>
      </c>
      <c r="HX37" s="86">
        <f t="shared" si="93"/>
        <v>2.1454304322873679E-113</v>
      </c>
      <c r="HY37" s="86">
        <f t="shared" si="93"/>
        <v>1.3020660893132028E-111</v>
      </c>
      <c r="HZ37" s="86">
        <f t="shared" si="93"/>
        <v>1.9663183609553006E-106</v>
      </c>
      <c r="IA37" s="86">
        <f t="shared" si="93"/>
        <v>1.2975295939435683E-115</v>
      </c>
      <c r="IB37" s="86">
        <f t="shared" si="93"/>
        <v>1.5123400850984519E-116</v>
      </c>
      <c r="IC37" s="86">
        <f t="shared" si="93"/>
        <v>1.0400795392863275E-109</v>
      </c>
      <c r="ID37" s="86">
        <f t="shared" si="93"/>
        <v>6.1299414328540694E-95</v>
      </c>
      <c r="IE37" s="86">
        <f t="shared" si="93"/>
        <v>1.4193698237998867E-115</v>
      </c>
      <c r="IF37" s="86">
        <f t="shared" si="93"/>
        <v>3.2152290015973662E-99</v>
      </c>
      <c r="IG37" s="86">
        <f t="shared" si="93"/>
        <v>1.0115138947914182E-74</v>
      </c>
      <c r="II37" s="86">
        <f t="shared" si="115"/>
        <v>7.7709676117569073E-270</v>
      </c>
      <c r="IJ37" s="86">
        <f t="shared" si="116"/>
        <v>5.6968923709541474E-198</v>
      </c>
      <c r="IK37" s="86">
        <f t="shared" si="117"/>
        <v>2.4827873631985537E-250</v>
      </c>
      <c r="IL37" s="86">
        <f t="shared" si="118"/>
        <v>5.5494322333207658E-279</v>
      </c>
      <c r="IM37" s="86">
        <f t="shared" si="119"/>
        <v>4.8224046805577289E-284</v>
      </c>
      <c r="IN37" s="86">
        <f t="shared" si="120"/>
        <v>0</v>
      </c>
      <c r="IO37" s="86">
        <f t="shared" si="121"/>
        <v>0</v>
      </c>
      <c r="IP37" s="86">
        <f t="shared" si="122"/>
        <v>0</v>
      </c>
      <c r="IQ37" s="86">
        <f t="shared" si="123"/>
        <v>0</v>
      </c>
      <c r="IR37" s="86">
        <f t="shared" si="124"/>
        <v>0</v>
      </c>
      <c r="IS37" s="86">
        <f t="shared" si="125"/>
        <v>0</v>
      </c>
      <c r="IT37" s="86">
        <f t="shared" si="126"/>
        <v>2.9278509283600317E-271</v>
      </c>
      <c r="IU37" s="86">
        <f t="shared" si="127"/>
        <v>0</v>
      </c>
      <c r="IV37" s="86">
        <f t="shared" si="128"/>
        <v>1.6313916917479892E-302</v>
      </c>
      <c r="IW37" s="86">
        <f t="shared" si="129"/>
        <v>1.1110372245890677E-247</v>
      </c>
      <c r="IY37" s="86">
        <f t="shared" si="130"/>
        <v>3.9474247571256664E-8</v>
      </c>
      <c r="IZ37" s="86">
        <f t="shared" si="131"/>
        <v>3.8731475046805438E-7</v>
      </c>
      <c r="JA37" s="86">
        <f t="shared" si="132"/>
        <v>1.517274716382873E-7</v>
      </c>
      <c r="JB37" s="86">
        <f t="shared" si="133"/>
        <v>8.710484047748269E-8</v>
      </c>
      <c r="JC37" s="86">
        <f t="shared" si="134"/>
        <v>8.1086813571388878E-8</v>
      </c>
      <c r="JD37" s="86">
        <f t="shared" si="135"/>
        <v>4.953712042994648E-9</v>
      </c>
      <c r="JE37" s="86">
        <f t="shared" si="136"/>
        <v>2.3216838466767213E-8</v>
      </c>
      <c r="JF37" s="86">
        <f t="shared" si="137"/>
        <v>6.7519829886523552E-9</v>
      </c>
      <c r="JG37" s="86">
        <f t="shared" si="138"/>
        <v>7.8002964723923894E-9</v>
      </c>
      <c r="JH37" s="86">
        <f t="shared" si="139"/>
        <v>5.6510064039051743E-9</v>
      </c>
      <c r="JI37" s="86">
        <f t="shared" si="140"/>
        <v>1.9037033743768746E-8</v>
      </c>
      <c r="JJ37" s="86">
        <f t="shared" si="141"/>
        <v>1.0998747606190209E-7</v>
      </c>
      <c r="JK37" s="86">
        <f t="shared" si="142"/>
        <v>5.4503395516520971E-9</v>
      </c>
      <c r="JL37" s="86">
        <f t="shared" si="143"/>
        <v>4.0861269755211696E-11</v>
      </c>
      <c r="JM37" s="86">
        <f t="shared" si="144"/>
        <v>2.1222950322850519E-14</v>
      </c>
    </row>
    <row r="38" spans="2:273" x14ac:dyDescent="0.25">
      <c r="B38" s="2">
        <v>11</v>
      </c>
      <c r="C38" s="37">
        <v>66.040000000000006</v>
      </c>
      <c r="D38" s="37">
        <v>63.466000000000001</v>
      </c>
      <c r="E38" s="37">
        <v>66.783000000000001</v>
      </c>
      <c r="F38" s="37">
        <v>70.593000000000004</v>
      </c>
      <c r="G38" s="37">
        <v>66.135999999999996</v>
      </c>
      <c r="H38" s="37">
        <v>66.575999999999993</v>
      </c>
      <c r="I38" s="37">
        <v>70.728999999999999</v>
      </c>
      <c r="J38" s="37">
        <v>68.186000000000007</v>
      </c>
      <c r="K38" s="37">
        <v>69.051000000000002</v>
      </c>
      <c r="L38" s="37">
        <v>66.186000000000007</v>
      </c>
      <c r="M38" s="37">
        <v>65.153000000000006</v>
      </c>
      <c r="N38" s="37">
        <v>66.915000000000006</v>
      </c>
      <c r="O38" s="37">
        <v>67.203000000000003</v>
      </c>
      <c r="P38" s="37">
        <v>59.558999999999997</v>
      </c>
      <c r="Q38" s="37">
        <v>56.796999999999997</v>
      </c>
      <c r="S38" s="4">
        <f t="shared" si="8"/>
        <v>66.346930464930367</v>
      </c>
      <c r="T38" s="4">
        <f t="shared" si="9"/>
        <v>66.775867100815816</v>
      </c>
      <c r="U38" s="4">
        <f t="shared" si="10"/>
        <v>69.585307536405892</v>
      </c>
      <c r="V38" s="4">
        <f t="shared" si="11"/>
        <v>68.567879659220495</v>
      </c>
      <c r="W38" s="4">
        <f t="shared" si="12"/>
        <v>68.549531680996736</v>
      </c>
      <c r="X38" s="4">
        <f t="shared" si="13"/>
        <v>68.395167924573585</v>
      </c>
      <c r="Y38" s="4">
        <f t="shared" si="14"/>
        <v>68.911287006365257</v>
      </c>
      <c r="Z38" s="4">
        <f t="shared" si="15"/>
        <v>67.951144593780029</v>
      </c>
      <c r="AA38" s="4">
        <f t="shared" si="16"/>
        <v>66.933500189441389</v>
      </c>
      <c r="AB38" s="4">
        <f t="shared" si="17"/>
        <v>66.099700279396757</v>
      </c>
      <c r="AC38" s="4">
        <f t="shared" si="18"/>
        <v>68.0042410315816</v>
      </c>
      <c r="AD38" s="4">
        <f t="shared" si="19"/>
        <v>68.243769823163973</v>
      </c>
      <c r="AE38" s="4">
        <f t="shared" si="20"/>
        <v>65.694690457234685</v>
      </c>
      <c r="AF38" s="4">
        <f t="shared" si="21"/>
        <v>61.234988779168013</v>
      </c>
      <c r="AG38" s="4">
        <f t="shared" si="22"/>
        <v>57.442460235090131</v>
      </c>
      <c r="AI38" s="4">
        <f t="shared" si="23"/>
        <v>-0.30693046493036036</v>
      </c>
      <c r="AJ38" s="4">
        <f t="shared" si="24"/>
        <v>-3.3098671008158149</v>
      </c>
      <c r="AK38" s="4">
        <f t="shared" si="25"/>
        <v>-2.8023075364058911</v>
      </c>
      <c r="AL38" s="4">
        <f t="shared" si="26"/>
        <v>2.0251203407795089</v>
      </c>
      <c r="AM38" s="4">
        <f t="shared" si="27"/>
        <v>-2.4135316809967406</v>
      </c>
      <c r="AN38" s="4">
        <f t="shared" si="28"/>
        <v>-1.8191679245735912</v>
      </c>
      <c r="AO38" s="4">
        <f t="shared" si="29"/>
        <v>1.8177129936347427</v>
      </c>
      <c r="AP38" s="4">
        <f t="shared" si="30"/>
        <v>0.23485540621997814</v>
      </c>
      <c r="AQ38" s="4">
        <f t="shared" si="31"/>
        <v>2.1174998105586127</v>
      </c>
      <c r="AR38" s="4">
        <f t="shared" si="32"/>
        <v>8.6299720603250307E-2</v>
      </c>
      <c r="AS38" s="4">
        <f t="shared" si="33"/>
        <v>-2.8512410315815941</v>
      </c>
      <c r="AT38" s="4">
        <f t="shared" si="34"/>
        <v>-1.3287698231639666</v>
      </c>
      <c r="AU38" s="4">
        <f t="shared" si="35"/>
        <v>1.5083095427653177</v>
      </c>
      <c r="AV38" s="4">
        <f t="shared" si="36"/>
        <v>-1.6759887791680157</v>
      </c>
      <c r="AW38" s="4">
        <f t="shared" si="36"/>
        <v>-0.64546023509013395</v>
      </c>
      <c r="AY38" s="2">
        <f t="shared" si="96"/>
        <v>66.346814265813364</v>
      </c>
      <c r="AZ38" s="2">
        <f t="shared" si="37"/>
        <v>66.774902175612965</v>
      </c>
      <c r="BA38" s="2">
        <f t="shared" si="37"/>
        <v>69.584926501820419</v>
      </c>
      <c r="BB38" s="2">
        <f t="shared" si="37"/>
        <v>68.567642075739755</v>
      </c>
      <c r="BC38" s="2">
        <f t="shared" si="37"/>
        <v>68.549313906400641</v>
      </c>
      <c r="BD38" s="2">
        <f t="shared" si="37"/>
        <v>68.395152259960668</v>
      </c>
      <c r="BE38" s="2">
        <f t="shared" si="37"/>
        <v>68.911214436831116</v>
      </c>
      <c r="BF38" s="2">
        <f t="shared" si="37"/>
        <v>67.951121676873697</v>
      </c>
      <c r="BG38" s="2">
        <f t="shared" si="37"/>
        <v>66.933474602437741</v>
      </c>
      <c r="BH38" s="2">
        <f t="shared" si="37"/>
        <v>66.099682065111054</v>
      </c>
      <c r="BI38" s="2">
        <f t="shared" si="37"/>
        <v>68.004189493306811</v>
      </c>
      <c r="BJ38" s="2">
        <f t="shared" si="37"/>
        <v>68.243505496109606</v>
      </c>
      <c r="BK38" s="2">
        <f t="shared" si="37"/>
        <v>65.694671820701316</v>
      </c>
      <c r="BL38" s="2">
        <f t="shared" si="37"/>
        <v>61.234988593824703</v>
      </c>
      <c r="BM38" s="2">
        <f t="shared" si="37"/>
        <v>57.4424602349699</v>
      </c>
      <c r="BO38" s="2">
        <f t="shared" si="38"/>
        <v>66.040000000000006</v>
      </c>
      <c r="BP38" s="2">
        <f t="shared" si="39"/>
        <v>63.466000000000001</v>
      </c>
      <c r="BQ38" s="2">
        <f t="shared" si="40"/>
        <v>66.783000000000001</v>
      </c>
      <c r="BR38" s="2">
        <f t="shared" si="41"/>
        <v>70.593000000000004</v>
      </c>
      <c r="BS38" s="2">
        <f t="shared" si="42"/>
        <v>66.135999999999996</v>
      </c>
      <c r="BT38" s="2">
        <f t="shared" si="43"/>
        <v>66.575999999999993</v>
      </c>
      <c r="BU38" s="2">
        <f t="shared" si="44"/>
        <v>70.728999999999999</v>
      </c>
      <c r="BV38" s="2">
        <f t="shared" si="45"/>
        <v>68.186000000000007</v>
      </c>
      <c r="BW38" s="2">
        <f t="shared" si="46"/>
        <v>69.051000000000002</v>
      </c>
      <c r="BX38" s="2">
        <f t="shared" si="47"/>
        <v>66.186000000000007</v>
      </c>
      <c r="BY38" s="2">
        <f t="shared" si="48"/>
        <v>65.153000000000006</v>
      </c>
      <c r="BZ38" s="2">
        <f t="shared" si="49"/>
        <v>66.915000000000006</v>
      </c>
      <c r="CA38" s="2">
        <f t="shared" si="50"/>
        <v>67.203000000000003</v>
      </c>
      <c r="CB38" s="2">
        <f t="shared" si="51"/>
        <v>59.558999999999997</v>
      </c>
      <c r="CC38" s="2">
        <f t="shared" si="52"/>
        <v>56.796999999999997</v>
      </c>
      <c r="CE38" s="2" t="str">
        <f t="shared" si="97"/>
        <v/>
      </c>
      <c r="CF38" s="2" t="str">
        <f t="shared" si="98"/>
        <v/>
      </c>
      <c r="CG38" s="2" t="str">
        <f t="shared" si="99"/>
        <v/>
      </c>
      <c r="CH38" s="2" t="str">
        <f t="shared" si="100"/>
        <v/>
      </c>
      <c r="CI38" s="2" t="str">
        <f t="shared" si="101"/>
        <v/>
      </c>
      <c r="CJ38" s="2" t="str">
        <f t="shared" si="102"/>
        <v/>
      </c>
      <c r="CK38" s="2" t="str">
        <f t="shared" si="103"/>
        <v/>
      </c>
      <c r="CL38" s="2" t="str">
        <f t="shared" si="104"/>
        <v/>
      </c>
      <c r="CM38" s="2" t="str">
        <f t="shared" si="105"/>
        <v/>
      </c>
      <c r="CN38" s="2" t="str">
        <f t="shared" si="106"/>
        <v/>
      </c>
      <c r="CO38" s="2" t="str">
        <f t="shared" si="107"/>
        <v/>
      </c>
      <c r="CP38" s="2" t="str">
        <f t="shared" si="108"/>
        <v/>
      </c>
      <c r="CQ38" s="2" t="str">
        <f t="shared" si="109"/>
        <v/>
      </c>
      <c r="CR38" s="2" t="str">
        <f t="shared" si="110"/>
        <v/>
      </c>
      <c r="CS38" s="2" t="str">
        <f t="shared" si="111"/>
        <v/>
      </c>
      <c r="CU38" s="2" t="str">
        <f t="shared" si="54"/>
        <v/>
      </c>
      <c r="CV38" s="2" t="str">
        <f t="shared" si="55"/>
        <v/>
      </c>
      <c r="CW38" s="2" t="str">
        <f t="shared" si="56"/>
        <v/>
      </c>
      <c r="CX38" s="2" t="str">
        <f t="shared" si="57"/>
        <v/>
      </c>
      <c r="CY38" s="2" t="str">
        <f t="shared" si="58"/>
        <v/>
      </c>
      <c r="CZ38" s="2" t="str">
        <f t="shared" si="59"/>
        <v/>
      </c>
      <c r="DA38" s="2" t="str">
        <f t="shared" si="60"/>
        <v/>
      </c>
      <c r="DB38" s="2" t="str">
        <f t="shared" si="61"/>
        <v/>
      </c>
      <c r="DC38" s="2" t="str">
        <f t="shared" si="62"/>
        <v/>
      </c>
      <c r="DD38" s="2" t="str">
        <f t="shared" si="63"/>
        <v/>
      </c>
      <c r="DE38" s="2" t="str">
        <f t="shared" si="64"/>
        <v/>
      </c>
      <c r="DF38" s="2" t="str">
        <f t="shared" si="65"/>
        <v/>
      </c>
      <c r="DG38" s="2" t="str">
        <f t="shared" si="66"/>
        <v/>
      </c>
      <c r="DH38" s="2" t="str">
        <f t="shared" si="67"/>
        <v/>
      </c>
      <c r="DI38" s="2" t="str">
        <f t="shared" si="68"/>
        <v/>
      </c>
      <c r="DK38" s="2">
        <f t="shared" si="69"/>
        <v>66.659294117647065</v>
      </c>
      <c r="DL38" s="2">
        <f t="shared" si="70"/>
        <v>67.197237856506234</v>
      </c>
      <c r="DM38" s="2">
        <f t="shared" si="70"/>
        <v>69.67871512923351</v>
      </c>
      <c r="DN38" s="2">
        <f t="shared" si="70"/>
        <v>68.73483645276292</v>
      </c>
      <c r="DO38" s="2">
        <f t="shared" si="70"/>
        <v>68.283735739750455</v>
      </c>
      <c r="DP38" s="2">
        <f t="shared" si="70"/>
        <v>67.641724369747905</v>
      </c>
      <c r="DQ38" s="2">
        <f t="shared" si="70"/>
        <v>68.724949579831915</v>
      </c>
      <c r="DR38" s="2">
        <f t="shared" si="70"/>
        <v>67.95553445378151</v>
      </c>
      <c r="DS38" s="2">
        <f t="shared" si="70"/>
        <v>67.149986554621876</v>
      </c>
      <c r="DT38" s="2">
        <f t="shared" si="70"/>
        <v>66.022914285714279</v>
      </c>
      <c r="DU38" s="2">
        <f t="shared" si="70"/>
        <v>67.437226890756307</v>
      </c>
      <c r="DV38" s="2">
        <f t="shared" si="70"/>
        <v>67.861312605042016</v>
      </c>
      <c r="DW38" s="2">
        <f t="shared" si="70"/>
        <v>65.559663865546213</v>
      </c>
      <c r="DX38" s="2">
        <f t="shared" si="70"/>
        <v>61.163035607035631</v>
      </c>
      <c r="DY38" s="2">
        <f t="shared" si="70"/>
        <v>57.277125324434564</v>
      </c>
      <c r="EA38" s="2">
        <f t="shared" si="71"/>
        <v>63.655922622156304</v>
      </c>
      <c r="EB38" s="2">
        <f t="shared" si="72"/>
        <v>63.667780717563609</v>
      </c>
      <c r="EC38" s="2">
        <f t="shared" si="73"/>
        <v>68.85189309661952</v>
      </c>
      <c r="ED38" s="2">
        <f t="shared" si="74"/>
        <v>67.248035563025965</v>
      </c>
      <c r="EE38" s="2">
        <f t="shared" si="75"/>
        <v>70.674200573888101</v>
      </c>
      <c r="EF38" s="2">
        <f t="shared" si="76"/>
        <v>75.490627343473648</v>
      </c>
      <c r="EG38" s="2">
        <f t="shared" si="77"/>
        <v>70.533982457744699</v>
      </c>
      <c r="EH38" s="2">
        <f t="shared" si="78"/>
        <v>67.909989328134372</v>
      </c>
      <c r="EI38" s="2">
        <f t="shared" si="79"/>
        <v>64.990084097101814</v>
      </c>
      <c r="EJ38" s="2">
        <f t="shared" si="80"/>
        <v>66.819048696424801</v>
      </c>
      <c r="EK38" s="2">
        <f t="shared" si="81"/>
        <v>73.16519267195396</v>
      </c>
      <c r="EL38" s="2">
        <f t="shared" si="82"/>
        <v>71.508930645031768</v>
      </c>
      <c r="EM38" s="2">
        <f t="shared" si="83"/>
        <v>66.968220374924996</v>
      </c>
      <c r="EN38" s="2">
        <f t="shared" si="84"/>
        <v>62.007940217391315</v>
      </c>
      <c r="EO38" s="2">
        <f t="shared" si="85"/>
        <v>59.584377456678482</v>
      </c>
      <c r="EQ38" s="2">
        <f t="shared" si="86"/>
        <v>64.031462233067586</v>
      </c>
      <c r="ER38" s="2">
        <f t="shared" si="87"/>
        <v>63.637684156165975</v>
      </c>
      <c r="ES38" s="2">
        <f t="shared" si="87"/>
        <v>69.043372229030439</v>
      </c>
      <c r="ET38" s="2">
        <f t="shared" si="87"/>
        <v>67.179870237953537</v>
      </c>
      <c r="EU38" s="2">
        <f t="shared" si="87"/>
        <v>67.710979405067235</v>
      </c>
      <c r="EV38" s="2">
        <f t="shared" si="87"/>
        <v>71.555412825697971</v>
      </c>
      <c r="EW38" s="2">
        <f t="shared" si="87"/>
        <v>70.055641146362106</v>
      </c>
      <c r="EX38" s="2">
        <f t="shared" si="87"/>
        <v>65.158711122868809</v>
      </c>
      <c r="EY38" s="2">
        <f t="shared" si="87"/>
        <v>66.942959275682327</v>
      </c>
      <c r="EZ38" s="2">
        <f t="shared" si="87"/>
        <v>65.643009839862387</v>
      </c>
      <c r="FA38" s="2">
        <f t="shared" si="87"/>
        <v>73.003863809593966</v>
      </c>
      <c r="FB38" s="2">
        <f t="shared" si="87"/>
        <v>70.012025517485228</v>
      </c>
      <c r="FC38" s="2">
        <f t="shared" si="87"/>
        <v>66.012865137507688</v>
      </c>
      <c r="FD38" s="2">
        <f t="shared" si="87"/>
        <v>63.022377302360994</v>
      </c>
      <c r="FE38" s="2">
        <f t="shared" si="87"/>
        <v>63.169412181469717</v>
      </c>
      <c r="FG38" s="2">
        <f t="shared" si="88"/>
        <v>0.104043591119972</v>
      </c>
      <c r="FH38" s="2">
        <f t="shared" si="89"/>
        <v>0.11966019827837099</v>
      </c>
      <c r="FI38" s="2">
        <f t="shared" si="89"/>
        <v>0.11343363525096399</v>
      </c>
      <c r="FJ38" s="2">
        <f t="shared" si="89"/>
        <v>0.11245222805511801</v>
      </c>
      <c r="FK38" s="2">
        <f t="shared" si="89"/>
        <v>0.11110574126798947</v>
      </c>
      <c r="FL38" s="2">
        <f t="shared" si="89"/>
        <v>9.5993529461108743E-2</v>
      </c>
      <c r="FM38" s="2">
        <f t="shared" si="89"/>
        <v>0.10296494747888388</v>
      </c>
      <c r="FN38" s="2">
        <f t="shared" si="89"/>
        <v>9.6612178528204778E-2</v>
      </c>
      <c r="FO38" s="2">
        <f t="shared" si="89"/>
        <v>0.10024641276932128</v>
      </c>
      <c r="FP38" s="2">
        <f t="shared" si="89"/>
        <v>9.6433247217950852E-2</v>
      </c>
      <c r="FQ38" s="2">
        <f t="shared" si="89"/>
        <v>9.8981624430460768E-2</v>
      </c>
      <c r="FR38" s="2">
        <f t="shared" si="89"/>
        <v>0.10478021845820339</v>
      </c>
      <c r="FS38" s="2">
        <f t="shared" si="89"/>
        <v>9.5850934074606098E-2</v>
      </c>
      <c r="FT38" s="2">
        <f t="shared" si="89"/>
        <v>8.5157192048199881E-2</v>
      </c>
      <c r="FU38" s="2">
        <f t="shared" si="89"/>
        <v>7.1654086547693452E-2</v>
      </c>
      <c r="FW38" s="2">
        <f t="shared" si="112"/>
        <v>4.5375360291624087E-6</v>
      </c>
      <c r="FX38" s="2">
        <f t="shared" si="90"/>
        <v>4.6461251408869058E-6</v>
      </c>
      <c r="FY38" s="2">
        <f t="shared" si="90"/>
        <v>4.1855835121276594E-6</v>
      </c>
      <c r="FZ38" s="2">
        <f t="shared" si="90"/>
        <v>4.4641159479011919E-6</v>
      </c>
      <c r="GA38" s="2">
        <f t="shared" si="90"/>
        <v>5.4672671438226241E-6</v>
      </c>
      <c r="GB38" s="2">
        <f t="shared" si="90"/>
        <v>4.0680458186769613E-6</v>
      </c>
      <c r="GC38" s="2">
        <f t="shared" si="90"/>
        <v>4.4283498107275357E-6</v>
      </c>
      <c r="GD38" s="2">
        <f t="shared" si="90"/>
        <v>4.5662767506084385E-6</v>
      </c>
      <c r="GE38" s="2">
        <f t="shared" si="90"/>
        <v>5.3874994176396255E-6</v>
      </c>
      <c r="GF38" s="2">
        <f t="shared" si="90"/>
        <v>5.1418794132742053E-6</v>
      </c>
      <c r="GG38" s="2">
        <f t="shared" si="90"/>
        <v>4.6808396631868552E-6</v>
      </c>
      <c r="GH38" s="2">
        <f t="shared" si="90"/>
        <v>3.5566814016215832E-6</v>
      </c>
      <c r="GI38" s="2">
        <f t="shared" si="90"/>
        <v>3.6656162935785237E-6</v>
      </c>
      <c r="GJ38" s="2">
        <f t="shared" si="90"/>
        <v>3.2359055579799061E-6</v>
      </c>
      <c r="GK38" s="2">
        <f t="shared" si="90"/>
        <v>3.0310903533680355E-6</v>
      </c>
      <c r="GM38" s="86">
        <f t="shared" si="113"/>
        <v>7.8562437391808625E-8</v>
      </c>
      <c r="GN38" s="86">
        <f t="shared" si="91"/>
        <v>6.9955787138650601E-7</v>
      </c>
      <c r="GO38" s="86">
        <f t="shared" si="91"/>
        <v>2.8587571995555047E-7</v>
      </c>
      <c r="GP38" s="86">
        <f t="shared" si="91"/>
        <v>1.694686721228199E-7</v>
      </c>
      <c r="GQ38" s="86">
        <f t="shared" si="91"/>
        <v>1.5782040516434867E-7</v>
      </c>
      <c r="GR38" s="86">
        <f t="shared" si="91"/>
        <v>1.0866944736246621E-8</v>
      </c>
      <c r="GS38" s="86">
        <f t="shared" si="91"/>
        <v>4.7561675396954538E-8</v>
      </c>
      <c r="GT38" s="86">
        <f t="shared" si="91"/>
        <v>1.4573096918824864E-8</v>
      </c>
      <c r="GU38" s="86">
        <f t="shared" si="91"/>
        <v>1.6916983309952625E-8</v>
      </c>
      <c r="GV38" s="86">
        <f t="shared" si="91"/>
        <v>1.2319600536577176E-8</v>
      </c>
      <c r="GW38" s="86">
        <f t="shared" si="91"/>
        <v>3.8936621783401822E-8</v>
      </c>
      <c r="GX38" s="86">
        <f t="shared" si="91"/>
        <v>2.061064931682777E-7</v>
      </c>
      <c r="GY38" s="86">
        <f t="shared" si="91"/>
        <v>1.1881601297467681E-8</v>
      </c>
      <c r="GZ38" s="86">
        <f t="shared" si="91"/>
        <v>1.135032910636594E-10</v>
      </c>
      <c r="HA38" s="86">
        <f t="shared" si="91"/>
        <v>8.3623167372405537E-14</v>
      </c>
      <c r="HC38" s="86">
        <f t="shared" si="145"/>
        <v>2.1456740833291143E-20</v>
      </c>
      <c r="HD38" s="86">
        <f t="shared" si="92"/>
        <v>3.3318839798855048E-15</v>
      </c>
      <c r="HE38" s="86">
        <f t="shared" si="92"/>
        <v>2.6930891470425109E-18</v>
      </c>
      <c r="HF38" s="86">
        <f t="shared" si="92"/>
        <v>4.1231662992447297E-20</v>
      </c>
      <c r="HG38" s="86">
        <f t="shared" si="92"/>
        <v>2.6215457767516438E-21</v>
      </c>
      <c r="HH38" s="86">
        <f t="shared" si="92"/>
        <v>1.9871659961016399E-23</v>
      </c>
      <c r="HI38" s="86">
        <f t="shared" si="92"/>
        <v>3.0046017180960518E-23</v>
      </c>
      <c r="HJ38" s="86">
        <f t="shared" si="92"/>
        <v>2.3095572428618947E-22</v>
      </c>
      <c r="HK38" s="86">
        <f t="shared" si="92"/>
        <v>8.2753715616495303E-24</v>
      </c>
      <c r="HL38" s="86">
        <f t="shared" si="92"/>
        <v>4.0685909529773036E-24</v>
      </c>
      <c r="HM38" s="86">
        <f t="shared" si="92"/>
        <v>6.2521479321550717E-23</v>
      </c>
      <c r="HN38" s="86">
        <f t="shared" si="92"/>
        <v>4.9960184265461741E-20</v>
      </c>
      <c r="HO38" s="86">
        <f t="shared" si="92"/>
        <v>6.7131204817457118E-24</v>
      </c>
      <c r="HP38" s="86">
        <f t="shared" si="92"/>
        <v>4.8019363857987765E-28</v>
      </c>
      <c r="HQ38" s="86">
        <f t="shared" si="92"/>
        <v>3.9227831620557464E-33</v>
      </c>
      <c r="HS38" s="86">
        <f t="shared" si="114"/>
        <v>3.1529734654200174E-93</v>
      </c>
      <c r="HT38" s="86">
        <f t="shared" si="93"/>
        <v>1.7657647411349934E-68</v>
      </c>
      <c r="HU38" s="86">
        <f t="shared" si="93"/>
        <v>1.6365786316712496E-85</v>
      </c>
      <c r="HV38" s="86">
        <f t="shared" si="93"/>
        <v>1.058522614093562E-94</v>
      </c>
      <c r="HW38" s="86">
        <f t="shared" si="93"/>
        <v>6.7922161380244409E-98</v>
      </c>
      <c r="HX38" s="86">
        <f t="shared" si="93"/>
        <v>2.646601732240804E-111</v>
      </c>
      <c r="HY38" s="86">
        <f t="shared" si="93"/>
        <v>1.5341046871825784E-109</v>
      </c>
      <c r="HZ38" s="86">
        <f t="shared" si="93"/>
        <v>1.8993331845968904E-104</v>
      </c>
      <c r="IA38" s="86">
        <f t="shared" si="93"/>
        <v>1.9668352537471041E-113</v>
      </c>
      <c r="IB38" s="86">
        <f t="shared" si="93"/>
        <v>2.3416827685930425E-114</v>
      </c>
      <c r="IC38" s="86">
        <f t="shared" si="93"/>
        <v>1.1387349872532136E-107</v>
      </c>
      <c r="ID38" s="86">
        <f t="shared" si="93"/>
        <v>3.2331169509076837E-93</v>
      </c>
      <c r="IE38" s="86">
        <f t="shared" si="93"/>
        <v>1.8380302714911998E-113</v>
      </c>
      <c r="IF38" s="86">
        <f t="shared" si="93"/>
        <v>1.9838915289615719E-97</v>
      </c>
      <c r="IG38" s="86">
        <f t="shared" si="93"/>
        <v>2.1287201454226194E-73</v>
      </c>
      <c r="II38" s="86">
        <f t="shared" si="115"/>
        <v>7.1413582124742312E-266</v>
      </c>
      <c r="IJ38" s="86">
        <f t="shared" si="116"/>
        <v>4.586064417295699E-195</v>
      </c>
      <c r="IK38" s="86">
        <f t="shared" si="117"/>
        <v>1.1117655481142271E-246</v>
      </c>
      <c r="IL38" s="86">
        <f t="shared" si="118"/>
        <v>6.8785631699409351E-275</v>
      </c>
      <c r="IM38" s="86">
        <f t="shared" si="119"/>
        <v>8.322065669860199E-280</v>
      </c>
      <c r="IN38" s="86">
        <f t="shared" si="120"/>
        <v>0</v>
      </c>
      <c r="IO38" s="86">
        <f t="shared" si="121"/>
        <v>0</v>
      </c>
      <c r="IP38" s="86">
        <f t="shared" si="122"/>
        <v>1.4338429923971875E-303</v>
      </c>
      <c r="IQ38" s="86">
        <f t="shared" si="123"/>
        <v>0</v>
      </c>
      <c r="IR38" s="86">
        <f t="shared" si="124"/>
        <v>0</v>
      </c>
      <c r="IS38" s="86">
        <f t="shared" si="125"/>
        <v>0</v>
      </c>
      <c r="IT38" s="86">
        <f t="shared" si="126"/>
        <v>2.3682046196843555E-267</v>
      </c>
      <c r="IU38" s="86">
        <f t="shared" si="127"/>
        <v>0</v>
      </c>
      <c r="IV38" s="86">
        <f t="shared" si="128"/>
        <v>3.4808431759543299E-298</v>
      </c>
      <c r="IW38" s="86">
        <f t="shared" si="129"/>
        <v>3.6905359967664481E-244</v>
      </c>
      <c r="IY38" s="86">
        <f t="shared" si="130"/>
        <v>7.8562437391830079E-8</v>
      </c>
      <c r="IZ38" s="86">
        <f t="shared" si="131"/>
        <v>6.9955787471838994E-7</v>
      </c>
      <c r="JA38" s="86">
        <f t="shared" si="132"/>
        <v>2.8587571995824355E-7</v>
      </c>
      <c r="JB38" s="86">
        <f t="shared" si="133"/>
        <v>1.6946867212286114E-7</v>
      </c>
      <c r="JC38" s="86">
        <f t="shared" si="134"/>
        <v>1.5782040516435129E-7</v>
      </c>
      <c r="JD38" s="86">
        <f t="shared" si="135"/>
        <v>1.086694473624664E-8</v>
      </c>
      <c r="JE38" s="86">
        <f t="shared" si="136"/>
        <v>4.7561675396954571E-8</v>
      </c>
      <c r="JF38" s="86">
        <f t="shared" si="137"/>
        <v>1.4573096918825096E-8</v>
      </c>
      <c r="JG38" s="86">
        <f t="shared" si="138"/>
        <v>1.6916983309952635E-8</v>
      </c>
      <c r="JH38" s="86">
        <f t="shared" si="139"/>
        <v>1.2319600536577179E-8</v>
      </c>
      <c r="JI38" s="86">
        <f t="shared" si="140"/>
        <v>3.8936621783401882E-8</v>
      </c>
      <c r="JJ38" s="86">
        <f t="shared" si="141"/>
        <v>2.0610649316832765E-7</v>
      </c>
      <c r="JK38" s="86">
        <f t="shared" si="142"/>
        <v>1.1881601297467688E-8</v>
      </c>
      <c r="JL38" s="86">
        <f t="shared" si="143"/>
        <v>1.135032910636594E-10</v>
      </c>
      <c r="JM38" s="86">
        <f t="shared" si="144"/>
        <v>8.3623167372405537E-14</v>
      </c>
    </row>
    <row r="39" spans="2:273" x14ac:dyDescent="0.25">
      <c r="B39" s="2">
        <v>12</v>
      </c>
      <c r="C39" s="37">
        <v>67.92</v>
      </c>
      <c r="D39" s="37">
        <v>67.155000000000001</v>
      </c>
      <c r="E39" s="37">
        <v>68.816999999999993</v>
      </c>
      <c r="F39" s="37">
        <v>68.067999999999998</v>
      </c>
      <c r="G39" s="37">
        <v>68.846999999999994</v>
      </c>
      <c r="H39" s="37">
        <v>67.694999999999993</v>
      </c>
      <c r="I39" s="37">
        <v>70.575999999999993</v>
      </c>
      <c r="J39" s="37">
        <v>69.644000000000005</v>
      </c>
      <c r="K39" s="37">
        <v>65.677999999999997</v>
      </c>
      <c r="L39" s="37">
        <v>66.61</v>
      </c>
      <c r="M39" s="37">
        <v>66.846999999999994</v>
      </c>
      <c r="N39" s="37">
        <v>67.558999999999997</v>
      </c>
      <c r="O39" s="37">
        <v>64.186000000000007</v>
      </c>
      <c r="P39" s="37">
        <v>58.186</v>
      </c>
      <c r="Q39" s="37">
        <v>58.253999999999998</v>
      </c>
      <c r="S39" s="4">
        <f t="shared" si="8"/>
        <v>66.703556284192857</v>
      </c>
      <c r="T39" s="4">
        <f t="shared" si="9"/>
        <v>67.056578902560005</v>
      </c>
      <c r="U39" s="4">
        <f t="shared" si="10"/>
        <v>69.813909253662089</v>
      </c>
      <c r="V39" s="4">
        <f t="shared" si="11"/>
        <v>68.743975457245114</v>
      </c>
      <c r="W39" s="4">
        <f t="shared" si="12"/>
        <v>68.748418480876808</v>
      </c>
      <c r="X39" s="4">
        <f t="shared" si="13"/>
        <v>68.63679805092525</v>
      </c>
      <c r="Y39" s="4">
        <f t="shared" si="14"/>
        <v>69.074937641241945</v>
      </c>
      <c r="Z39" s="4">
        <f t="shared" si="15"/>
        <v>68.074012255800724</v>
      </c>
      <c r="AA39" s="4">
        <f t="shared" si="16"/>
        <v>67.026345185763816</v>
      </c>
      <c r="AB39" s="4">
        <f t="shared" si="17"/>
        <v>66.332912729244782</v>
      </c>
      <c r="AC39" s="4">
        <f t="shared" si="18"/>
        <v>68.289064153995113</v>
      </c>
      <c r="AD39" s="4">
        <f t="shared" si="19"/>
        <v>68.52596691027199</v>
      </c>
      <c r="AE39" s="4">
        <f t="shared" si="20"/>
        <v>65.873845891069294</v>
      </c>
      <c r="AF39" s="4">
        <f t="shared" si="21"/>
        <v>61.305998033613314</v>
      </c>
      <c r="AG39" s="4">
        <f t="shared" si="22"/>
        <v>57.560603488138796</v>
      </c>
      <c r="AI39" s="4">
        <f t="shared" si="23"/>
        <v>1.2164437158071451</v>
      </c>
      <c r="AJ39" s="4">
        <f t="shared" si="24"/>
        <v>9.8421097439995719E-2</v>
      </c>
      <c r="AK39" s="4">
        <f t="shared" si="25"/>
        <v>-0.99690925366209626</v>
      </c>
      <c r="AL39" s="4">
        <f t="shared" si="26"/>
        <v>-0.67597545724511576</v>
      </c>
      <c r="AM39" s="4">
        <f t="shared" si="27"/>
        <v>9.8581519123186467E-2</v>
      </c>
      <c r="AN39" s="4">
        <f t="shared" si="28"/>
        <v>-0.94179805092525726</v>
      </c>
      <c r="AO39" s="4">
        <f t="shared" si="29"/>
        <v>1.5010623587580483</v>
      </c>
      <c r="AP39" s="4">
        <f t="shared" si="30"/>
        <v>1.5699877441992811</v>
      </c>
      <c r="AQ39" s="4">
        <f t="shared" si="31"/>
        <v>-1.3483451857638187</v>
      </c>
      <c r="AR39" s="4">
        <f t="shared" si="32"/>
        <v>0.27708727075521722</v>
      </c>
      <c r="AS39" s="4">
        <f t="shared" si="33"/>
        <v>-1.4420641539951191</v>
      </c>
      <c r="AT39" s="4">
        <f t="shared" si="34"/>
        <v>-0.96696691027199222</v>
      </c>
      <c r="AU39" s="4">
        <f t="shared" si="35"/>
        <v>-1.6878458910692871</v>
      </c>
      <c r="AV39" s="4">
        <f t="shared" si="36"/>
        <v>-3.1199980336133137</v>
      </c>
      <c r="AW39" s="4">
        <f t="shared" si="36"/>
        <v>0.69339651186120221</v>
      </c>
      <c r="AY39" s="2">
        <f t="shared" si="96"/>
        <v>66.703333280191089</v>
      </c>
      <c r="AZ39" s="2">
        <f t="shared" si="37"/>
        <v>67.054894383089476</v>
      </c>
      <c r="BA39" s="2">
        <f t="shared" si="37"/>
        <v>69.813216151390804</v>
      </c>
      <c r="BB39" s="2">
        <f t="shared" si="37"/>
        <v>68.743529748705228</v>
      </c>
      <c r="BC39" s="2">
        <f t="shared" si="37"/>
        <v>68.748009722403438</v>
      </c>
      <c r="BD39" s="2">
        <f t="shared" si="37"/>
        <v>68.636765005234054</v>
      </c>
      <c r="BE39" s="2">
        <f t="shared" si="37"/>
        <v>69.074794429732606</v>
      </c>
      <c r="BF39" s="2">
        <f t="shared" si="37"/>
        <v>68.07396466477114</v>
      </c>
      <c r="BG39" s="2">
        <f t="shared" si="37"/>
        <v>67.026291828910985</v>
      </c>
      <c r="BH39" s="2">
        <f t="shared" si="37"/>
        <v>66.332874536789646</v>
      </c>
      <c r="BI39" s="2">
        <f t="shared" si="37"/>
        <v>68.288962552913048</v>
      </c>
      <c r="BJ39" s="2">
        <f t="shared" si="37"/>
        <v>68.525488159492426</v>
      </c>
      <c r="BK39" s="2">
        <f t="shared" si="37"/>
        <v>65.873806811840979</v>
      </c>
      <c r="BL39" s="2">
        <f t="shared" si="37"/>
        <v>61.305997541886143</v>
      </c>
      <c r="BM39" s="2">
        <f t="shared" si="37"/>
        <v>57.560603487690301</v>
      </c>
      <c r="BO39" s="2">
        <f t="shared" si="38"/>
        <v>67.92</v>
      </c>
      <c r="BP39" s="2">
        <f t="shared" si="39"/>
        <v>67.155000000000001</v>
      </c>
      <c r="BQ39" s="2">
        <f t="shared" si="40"/>
        <v>68.816999999999993</v>
      </c>
      <c r="BR39" s="2">
        <f t="shared" si="41"/>
        <v>68.067999999999998</v>
      </c>
      <c r="BS39" s="2">
        <f t="shared" si="42"/>
        <v>68.846999999999994</v>
      </c>
      <c r="BT39" s="2">
        <f t="shared" si="43"/>
        <v>67.694999999999993</v>
      </c>
      <c r="BU39" s="2">
        <f t="shared" si="44"/>
        <v>70.575999999999993</v>
      </c>
      <c r="BV39" s="2">
        <f t="shared" si="45"/>
        <v>69.644000000000005</v>
      </c>
      <c r="BW39" s="2">
        <f t="shared" si="46"/>
        <v>65.677999999999997</v>
      </c>
      <c r="BX39" s="2">
        <f t="shared" si="47"/>
        <v>66.61</v>
      </c>
      <c r="BY39" s="2">
        <f t="shared" si="48"/>
        <v>66.846999999999994</v>
      </c>
      <c r="BZ39" s="2">
        <f t="shared" si="49"/>
        <v>67.558999999999997</v>
      </c>
      <c r="CA39" s="2">
        <f t="shared" si="50"/>
        <v>64.186000000000007</v>
      </c>
      <c r="CB39" s="2">
        <f t="shared" si="51"/>
        <v>58.186</v>
      </c>
      <c r="CC39" s="2">
        <f t="shared" si="52"/>
        <v>58.253999999999998</v>
      </c>
      <c r="CE39" s="2" t="str">
        <f t="shared" si="97"/>
        <v/>
      </c>
      <c r="CF39" s="2" t="str">
        <f t="shared" si="98"/>
        <v/>
      </c>
      <c r="CG39" s="2" t="str">
        <f t="shared" si="99"/>
        <v/>
      </c>
      <c r="CH39" s="2" t="str">
        <f t="shared" si="100"/>
        <v/>
      </c>
      <c r="CI39" s="2" t="str">
        <f t="shared" si="101"/>
        <v/>
      </c>
      <c r="CJ39" s="2" t="str">
        <f t="shared" si="102"/>
        <v/>
      </c>
      <c r="CK39" s="2" t="str">
        <f t="shared" si="103"/>
        <v/>
      </c>
      <c r="CL39" s="2" t="str">
        <f t="shared" si="104"/>
        <v/>
      </c>
      <c r="CM39" s="2" t="str">
        <f t="shared" si="105"/>
        <v/>
      </c>
      <c r="CN39" s="2" t="str">
        <f t="shared" si="106"/>
        <v/>
      </c>
      <c r="CO39" s="2" t="str">
        <f t="shared" si="107"/>
        <v/>
      </c>
      <c r="CP39" s="2" t="str">
        <f t="shared" si="108"/>
        <v/>
      </c>
      <c r="CQ39" s="2" t="str">
        <f t="shared" si="109"/>
        <v/>
      </c>
      <c r="CR39" s="2" t="str">
        <f t="shared" si="110"/>
        <v/>
      </c>
      <c r="CS39" s="2" t="str">
        <f t="shared" si="111"/>
        <v/>
      </c>
      <c r="CU39" s="2" t="str">
        <f t="shared" si="54"/>
        <v/>
      </c>
      <c r="CV39" s="2" t="str">
        <f t="shared" si="55"/>
        <v/>
      </c>
      <c r="CW39" s="2" t="str">
        <f t="shared" si="56"/>
        <v/>
      </c>
      <c r="CX39" s="2" t="str">
        <f t="shared" si="57"/>
        <v/>
      </c>
      <c r="CY39" s="2" t="str">
        <f t="shared" si="58"/>
        <v/>
      </c>
      <c r="CZ39" s="2" t="str">
        <f t="shared" si="59"/>
        <v/>
      </c>
      <c r="DA39" s="2" t="str">
        <f t="shared" si="60"/>
        <v/>
      </c>
      <c r="DB39" s="2" t="str">
        <f t="shared" si="61"/>
        <v/>
      </c>
      <c r="DC39" s="2" t="str">
        <f t="shared" si="62"/>
        <v/>
      </c>
      <c r="DD39" s="2" t="str">
        <f t="shared" si="63"/>
        <v/>
      </c>
      <c r="DE39" s="2" t="str">
        <f t="shared" si="64"/>
        <v/>
      </c>
      <c r="DF39" s="2" t="str">
        <f t="shared" si="65"/>
        <v/>
      </c>
      <c r="DG39" s="2" t="str">
        <f t="shared" si="66"/>
        <v/>
      </c>
      <c r="DH39" s="2" t="str">
        <f t="shared" si="67"/>
        <v/>
      </c>
      <c r="DI39" s="2" t="str">
        <f t="shared" si="68"/>
        <v/>
      </c>
      <c r="DK39" s="2">
        <f t="shared" si="69"/>
        <v>67.106053475935838</v>
      </c>
      <c r="DL39" s="2">
        <f t="shared" si="70"/>
        <v>67.578887254901957</v>
      </c>
      <c r="DM39" s="2">
        <f t="shared" si="70"/>
        <v>69.970341800356508</v>
      </c>
      <c r="DN39" s="2">
        <f t="shared" si="70"/>
        <v>68.972875222816398</v>
      </c>
      <c r="DO39" s="2">
        <f t="shared" si="70"/>
        <v>68.510600713012479</v>
      </c>
      <c r="DP39" s="2">
        <f t="shared" si="70"/>
        <v>67.865589355742301</v>
      </c>
      <c r="DQ39" s="2">
        <f t="shared" si="70"/>
        <v>68.913621848739481</v>
      </c>
      <c r="DR39" s="2">
        <f t="shared" si="70"/>
        <v>68.113135854341735</v>
      </c>
      <c r="DS39" s="2">
        <f t="shared" si="70"/>
        <v>67.29036498599443</v>
      </c>
      <c r="DT39" s="2">
        <f t="shared" si="70"/>
        <v>66.293023809523802</v>
      </c>
      <c r="DU39" s="2">
        <f t="shared" si="70"/>
        <v>67.723912885154064</v>
      </c>
      <c r="DV39" s="2">
        <f t="shared" si="70"/>
        <v>68.166699618029028</v>
      </c>
      <c r="DW39" s="2">
        <f t="shared" si="70"/>
        <v>65.764748459383753</v>
      </c>
      <c r="DX39" s="2">
        <f t="shared" si="70"/>
        <v>61.245882711282739</v>
      </c>
      <c r="DY39" s="2">
        <f t="shared" si="70"/>
        <v>57.395701965146465</v>
      </c>
      <c r="EA39" s="2">
        <f t="shared" si="71"/>
        <v>63.540493429986007</v>
      </c>
      <c r="EB39" s="2">
        <f t="shared" si="72"/>
        <v>63.539080667501032</v>
      </c>
      <c r="EC39" s="2">
        <f t="shared" si="73"/>
        <v>68.693213059792228</v>
      </c>
      <c r="ED39" s="2">
        <f t="shared" si="74"/>
        <v>67.09265877298715</v>
      </c>
      <c r="EE39" s="2">
        <f t="shared" si="75"/>
        <v>70.48040631276902</v>
      </c>
      <c r="EF39" s="2">
        <f t="shared" si="76"/>
        <v>75.260360452776794</v>
      </c>
      <c r="EG39" s="2">
        <f t="shared" si="77"/>
        <v>70.355408123107964</v>
      </c>
      <c r="EH39" s="2">
        <f t="shared" si="78"/>
        <v>67.740046262747441</v>
      </c>
      <c r="EI39" s="2">
        <f t="shared" si="79"/>
        <v>64.864568801089916</v>
      </c>
      <c r="EJ39" s="2">
        <f t="shared" si="80"/>
        <v>66.673478320204197</v>
      </c>
      <c r="EK39" s="2">
        <f t="shared" si="81"/>
        <v>72.979973006743421</v>
      </c>
      <c r="EL39" s="2">
        <f t="shared" si="82"/>
        <v>71.321228419953442</v>
      </c>
      <c r="EM39" s="2">
        <f t="shared" si="83"/>
        <v>66.812058818236338</v>
      </c>
      <c r="EN39" s="2">
        <f t="shared" si="84"/>
        <v>61.894947542533096</v>
      </c>
      <c r="EO39" s="2">
        <f t="shared" si="85"/>
        <v>59.508921650579211</v>
      </c>
      <c r="EQ39" s="2">
        <f t="shared" si="86"/>
        <v>63.91183487579702</v>
      </c>
      <c r="ER39" s="2">
        <f t="shared" si="87"/>
        <v>63.509728827911943</v>
      </c>
      <c r="ES39" s="2">
        <f t="shared" si="87"/>
        <v>68.882410753393785</v>
      </c>
      <c r="ET39" s="2">
        <f t="shared" si="87"/>
        <v>67.024886144274319</v>
      </c>
      <c r="EU39" s="2">
        <f t="shared" si="87"/>
        <v>67.551101634746757</v>
      </c>
      <c r="EV39" s="2">
        <f t="shared" si="87"/>
        <v>71.369344978783857</v>
      </c>
      <c r="EW39" s="2">
        <f t="shared" si="87"/>
        <v>69.882298535743928</v>
      </c>
      <c r="EX39" s="2">
        <f t="shared" si="87"/>
        <v>65.01947770500179</v>
      </c>
      <c r="EY39" s="2">
        <f t="shared" si="87"/>
        <v>66.795025488086836</v>
      </c>
      <c r="EZ39" s="2">
        <f t="shared" si="87"/>
        <v>65.51117317203348</v>
      </c>
      <c r="FA39" s="2">
        <f t="shared" si="87"/>
        <v>72.820326264407228</v>
      </c>
      <c r="FB39" s="2">
        <f t="shared" si="87"/>
        <v>69.840764312077042</v>
      </c>
      <c r="FC39" s="2">
        <f t="shared" si="87"/>
        <v>65.867191036739612</v>
      </c>
      <c r="FD39" s="2">
        <f t="shared" si="87"/>
        <v>62.898363988623181</v>
      </c>
      <c r="FE39" s="2">
        <f t="shared" si="87"/>
        <v>63.053450611336849</v>
      </c>
      <c r="FG39" s="2">
        <f t="shared" si="88"/>
        <v>0.11294776643572414</v>
      </c>
      <c r="FH39" s="2">
        <f t="shared" si="89"/>
        <v>0.12970737854566489</v>
      </c>
      <c r="FI39" s="2">
        <f t="shared" si="89"/>
        <v>0.12303107140163258</v>
      </c>
      <c r="FJ39" s="2">
        <f t="shared" si="89"/>
        <v>0.12197805332374222</v>
      </c>
      <c r="FK39" s="2">
        <f t="shared" si="89"/>
        <v>0.12053299565635602</v>
      </c>
      <c r="FL39" s="2">
        <f t="shared" si="89"/>
        <v>0.10428896247516355</v>
      </c>
      <c r="FM39" s="2">
        <f t="shared" si="89"/>
        <v>0.11178832888283381</v>
      </c>
      <c r="FN39" s="2">
        <f t="shared" si="89"/>
        <v>0.10495486621413933</v>
      </c>
      <c r="FO39" s="2">
        <f t="shared" si="89"/>
        <v>0.10886510682993467</v>
      </c>
      <c r="FP39" s="2">
        <f t="shared" si="89"/>
        <v>0.10476227557320181</v>
      </c>
      <c r="FQ39" s="2">
        <f t="shared" si="89"/>
        <v>0.10750457073631388</v>
      </c>
      <c r="FR39" s="2">
        <f t="shared" si="89"/>
        <v>0.1137394322700172</v>
      </c>
      <c r="FS39" s="2">
        <f t="shared" si="89"/>
        <v>0.10413546396365503</v>
      </c>
      <c r="FT39" s="2">
        <f t="shared" si="89"/>
        <v>9.2612120528750161E-2</v>
      </c>
      <c r="FU39" s="2">
        <f t="shared" si="89"/>
        <v>7.8027733394286702E-2</v>
      </c>
      <c r="FW39" s="2">
        <f t="shared" si="112"/>
        <v>4.9753071421341246E-6</v>
      </c>
      <c r="FX39" s="2">
        <f t="shared" si="90"/>
        <v>5.0943726299838012E-6</v>
      </c>
      <c r="FY39" s="2">
        <f t="shared" si="90"/>
        <v>4.5893992059044618E-6</v>
      </c>
      <c r="FZ39" s="2">
        <f t="shared" si="90"/>
        <v>4.894803693786442E-6</v>
      </c>
      <c r="GA39" s="2">
        <f t="shared" si="90"/>
        <v>5.9947360536356853E-6</v>
      </c>
      <c r="GB39" s="2">
        <f t="shared" si="90"/>
        <v>4.4605217904353135E-6</v>
      </c>
      <c r="GC39" s="2">
        <f t="shared" si="90"/>
        <v>4.8555869378604627E-6</v>
      </c>
      <c r="GD39" s="2">
        <f t="shared" si="90"/>
        <v>5.0068206888621548E-6</v>
      </c>
      <c r="GE39" s="2">
        <f t="shared" si="90"/>
        <v>5.9072725727161124E-6</v>
      </c>
      <c r="GF39" s="2">
        <f t="shared" si="90"/>
        <v>5.6379558669797578E-6</v>
      </c>
      <c r="GG39" s="2">
        <f t="shared" si="90"/>
        <v>5.1324363125236559E-6</v>
      </c>
      <c r="GH39" s="2">
        <f t="shared" si="90"/>
        <v>3.8998222693124371E-6</v>
      </c>
      <c r="GI39" s="2">
        <f t="shared" si="90"/>
        <v>4.0192669199140686E-6</v>
      </c>
      <c r="GJ39" s="2">
        <f t="shared" si="90"/>
        <v>3.5480987814071866E-6</v>
      </c>
      <c r="GK39" s="2">
        <f t="shared" si="90"/>
        <v>3.32352351109628E-6</v>
      </c>
      <c r="GM39" s="86">
        <f t="shared" si="113"/>
        <v>1.5408422436568359E-7</v>
      </c>
      <c r="GN39" s="86">
        <f t="shared" si="91"/>
        <v>1.2478549208854894E-6</v>
      </c>
      <c r="GO39" s="86">
        <f t="shared" si="91"/>
        <v>5.3142287271212936E-7</v>
      </c>
      <c r="GP39" s="86">
        <f t="shared" si="91"/>
        <v>3.2501119946192183E-7</v>
      </c>
      <c r="GQ39" s="86">
        <f t="shared" si="91"/>
        <v>3.0280195101676513E-7</v>
      </c>
      <c r="GR39" s="86">
        <f t="shared" si="91"/>
        <v>2.3437013931486894E-8</v>
      </c>
      <c r="GS39" s="86">
        <f t="shared" si="91"/>
        <v>9.5943649889082746E-8</v>
      </c>
      <c r="GT39" s="86">
        <f t="shared" si="91"/>
        <v>3.0936843073339078E-8</v>
      </c>
      <c r="GU39" s="86">
        <f t="shared" si="91"/>
        <v>3.6073571722800797E-8</v>
      </c>
      <c r="GV39" s="86">
        <f t="shared" si="91"/>
        <v>2.6408979719182742E-8</v>
      </c>
      <c r="GW39" s="86">
        <f t="shared" si="91"/>
        <v>7.8438413211593681E-8</v>
      </c>
      <c r="GX39" s="86">
        <f t="shared" si="91"/>
        <v>3.8124951511809036E-7</v>
      </c>
      <c r="GY39" s="86">
        <f t="shared" si="91"/>
        <v>2.5469809316924244E-8</v>
      </c>
      <c r="GZ39" s="86">
        <f t="shared" si="91"/>
        <v>3.0813061610657389E-10</v>
      </c>
      <c r="HA39" s="86">
        <f t="shared" si="91"/>
        <v>3.1932607300487759E-13</v>
      </c>
      <c r="HC39" s="86">
        <f t="shared" si="145"/>
        <v>7.6792897340249284E-20</v>
      </c>
      <c r="HD39" s="86">
        <f t="shared" si="92"/>
        <v>8.4783649063470122E-15</v>
      </c>
      <c r="HE39" s="86">
        <f t="shared" si="92"/>
        <v>8.5161711936857945E-18</v>
      </c>
      <c r="HF39" s="86">
        <f t="shared" si="92"/>
        <v>1.4906427674147359E-19</v>
      </c>
      <c r="HG39" s="86">
        <f t="shared" si="92"/>
        <v>1.0208279186388183E-20</v>
      </c>
      <c r="HH39" s="86">
        <f t="shared" si="92"/>
        <v>8.8786399420152103E-23</v>
      </c>
      <c r="HI39" s="86">
        <f t="shared" si="92"/>
        <v>1.3312911532756303E-22</v>
      </c>
      <c r="HJ39" s="86">
        <f t="shared" si="92"/>
        <v>9.6679632355849342E-22</v>
      </c>
      <c r="HK39" s="86">
        <f t="shared" si="92"/>
        <v>3.9333433802114136E-23</v>
      </c>
      <c r="HL39" s="86">
        <f t="shared" si="92"/>
        <v>1.9549670215793174E-23</v>
      </c>
      <c r="HM39" s="86">
        <f t="shared" si="92"/>
        <v>2.7133011326790175E-22</v>
      </c>
      <c r="HN39" s="86">
        <f t="shared" si="92"/>
        <v>1.7296645512695855E-19</v>
      </c>
      <c r="HO39" s="86">
        <f t="shared" si="92"/>
        <v>3.0490291671318365E-23</v>
      </c>
      <c r="HP39" s="86">
        <f t="shared" si="92"/>
        <v>2.9514603003147543E-27</v>
      </c>
      <c r="HQ39" s="86">
        <f t="shared" si="92"/>
        <v>3.4454013869595053E-32</v>
      </c>
      <c r="HS39" s="86">
        <f t="shared" si="114"/>
        <v>1.7129723891066509E-91</v>
      </c>
      <c r="HT39" s="86">
        <f t="shared" si="93"/>
        <v>3.2928082433876202E-67</v>
      </c>
      <c r="HU39" s="86">
        <f t="shared" si="93"/>
        <v>6.3450679043701193E-84</v>
      </c>
      <c r="HV39" s="86">
        <f t="shared" si="93"/>
        <v>6.3217869647108435E-93</v>
      </c>
      <c r="HW39" s="86">
        <f t="shared" si="93"/>
        <v>4.8410277962958361E-96</v>
      </c>
      <c r="HX39" s="86">
        <f t="shared" si="93"/>
        <v>3.1198411526650989E-109</v>
      </c>
      <c r="HY39" s="86">
        <f t="shared" si="93"/>
        <v>1.7274572196579575E-107</v>
      </c>
      <c r="HZ39" s="86">
        <f t="shared" si="93"/>
        <v>1.7562744166390143E-102</v>
      </c>
      <c r="IA39" s="86">
        <f t="shared" si="93"/>
        <v>2.8403758485123226E-111</v>
      </c>
      <c r="IB39" s="86">
        <f t="shared" si="93"/>
        <v>3.454283726455051E-112</v>
      </c>
      <c r="IC39" s="86">
        <f t="shared" si="93"/>
        <v>1.1922701950645973E-105</v>
      </c>
      <c r="ID39" s="86">
        <f t="shared" si="93"/>
        <v>1.6435011382688472E-91</v>
      </c>
      <c r="IE39" s="86">
        <f t="shared" si="93"/>
        <v>2.2743920150966752E-111</v>
      </c>
      <c r="IF39" s="86">
        <f t="shared" si="93"/>
        <v>1.1783444627015974E-95</v>
      </c>
      <c r="IG39" s="86">
        <f t="shared" si="93"/>
        <v>4.3572416789320172E-72</v>
      </c>
      <c r="II39" s="86">
        <f t="shared" si="115"/>
        <v>6.1316236885952284E-262</v>
      </c>
      <c r="IJ39" s="86">
        <f t="shared" si="116"/>
        <v>3.5121813231554631E-192</v>
      </c>
      <c r="IK39" s="86">
        <f t="shared" si="117"/>
        <v>4.6782217103374308E-243</v>
      </c>
      <c r="IL39" s="86">
        <f t="shared" si="118"/>
        <v>7.9488968844837419E-271</v>
      </c>
      <c r="IM39" s="86">
        <f t="shared" si="119"/>
        <v>1.334024372044737E-275</v>
      </c>
      <c r="IN39" s="86">
        <f t="shared" si="120"/>
        <v>0</v>
      </c>
      <c r="IO39" s="86">
        <f t="shared" si="121"/>
        <v>0</v>
      </c>
      <c r="IP39" s="86">
        <f t="shared" si="122"/>
        <v>4.5130406529176609E-299</v>
      </c>
      <c r="IQ39" s="86">
        <f t="shared" si="123"/>
        <v>0</v>
      </c>
      <c r="IR39" s="86">
        <f t="shared" si="124"/>
        <v>0</v>
      </c>
      <c r="IS39" s="86">
        <f t="shared" si="125"/>
        <v>7.7623568176239969E-305</v>
      </c>
      <c r="IT39" s="86">
        <f t="shared" si="126"/>
        <v>1.7937163037939913E-263</v>
      </c>
      <c r="IU39" s="86">
        <f t="shared" si="127"/>
        <v>0</v>
      </c>
      <c r="IV39" s="86">
        <f t="shared" si="128"/>
        <v>6.9092209200450484E-294</v>
      </c>
      <c r="IW39" s="86">
        <f t="shared" si="129"/>
        <v>1.1562806488238166E-240</v>
      </c>
      <c r="IY39" s="86">
        <f t="shared" si="130"/>
        <v>1.5408422436576038E-7</v>
      </c>
      <c r="IZ39" s="86">
        <f t="shared" si="131"/>
        <v>1.2478549293638543E-6</v>
      </c>
      <c r="JA39" s="86">
        <f t="shared" si="132"/>
        <v>5.3142287272064554E-7</v>
      </c>
      <c r="JB39" s="86">
        <f t="shared" si="133"/>
        <v>3.250111994620709E-7</v>
      </c>
      <c r="JC39" s="86">
        <f t="shared" si="134"/>
        <v>3.0280195101677535E-7</v>
      </c>
      <c r="JD39" s="86">
        <f t="shared" si="135"/>
        <v>2.3437013931486984E-8</v>
      </c>
      <c r="JE39" s="86">
        <f t="shared" si="136"/>
        <v>9.5943649889082878E-8</v>
      </c>
      <c r="JF39" s="86">
        <f t="shared" si="137"/>
        <v>3.0936843073340044E-8</v>
      </c>
      <c r="JG39" s="86">
        <f t="shared" si="138"/>
        <v>3.6073571722800837E-8</v>
      </c>
      <c r="JH39" s="86">
        <f t="shared" si="139"/>
        <v>2.6408979719182762E-8</v>
      </c>
      <c r="JI39" s="86">
        <f t="shared" si="140"/>
        <v>7.8438413211593959E-8</v>
      </c>
      <c r="JJ39" s="86">
        <f t="shared" si="141"/>
        <v>3.8124951511826331E-7</v>
      </c>
      <c r="JK39" s="86">
        <f t="shared" si="142"/>
        <v>2.5469809316924274E-8</v>
      </c>
      <c r="JL39" s="86">
        <f t="shared" si="143"/>
        <v>3.0813061610657389E-10</v>
      </c>
      <c r="JM39" s="86">
        <f t="shared" si="144"/>
        <v>3.1932607300487759E-13</v>
      </c>
    </row>
    <row r="40" spans="2:273" x14ac:dyDescent="0.25">
      <c r="B40" s="2">
        <v>13</v>
      </c>
      <c r="C40" s="37">
        <v>66.88</v>
      </c>
      <c r="D40" s="37">
        <v>67.241</v>
      </c>
      <c r="E40" s="37">
        <v>69.683000000000007</v>
      </c>
      <c r="F40" s="37">
        <v>66.796999999999997</v>
      </c>
      <c r="G40" s="37">
        <v>67.728999999999999</v>
      </c>
      <c r="H40" s="37">
        <v>66.507999999999996</v>
      </c>
      <c r="I40" s="37">
        <v>67.525000000000006</v>
      </c>
      <c r="J40" s="37">
        <v>65.965999999999994</v>
      </c>
      <c r="K40" s="37">
        <v>65.338999999999999</v>
      </c>
      <c r="L40" s="37">
        <v>66.135999999999996</v>
      </c>
      <c r="M40" s="37">
        <v>67.135999999999996</v>
      </c>
      <c r="N40" s="37">
        <v>67.575999999999993</v>
      </c>
      <c r="O40" s="37">
        <v>66.948999999999998</v>
      </c>
      <c r="P40" s="37">
        <v>59.796999999999997</v>
      </c>
      <c r="Q40" s="37">
        <v>57.847000000000001</v>
      </c>
      <c r="S40" s="4">
        <f t="shared" si="8"/>
        <v>67.047546861810773</v>
      </c>
      <c r="T40" s="4">
        <f t="shared" si="9"/>
        <v>67.324308418735058</v>
      </c>
      <c r="U40" s="4">
        <f t="shared" si="10"/>
        <v>70.032913787115191</v>
      </c>
      <c r="V40" s="4">
        <f t="shared" si="11"/>
        <v>68.911184647690391</v>
      </c>
      <c r="W40" s="4">
        <f t="shared" si="12"/>
        <v>68.940587127932076</v>
      </c>
      <c r="X40" s="4">
        <f t="shared" si="13"/>
        <v>68.875264096667934</v>
      </c>
      <c r="Y40" s="4">
        <f t="shared" si="14"/>
        <v>69.232874494877009</v>
      </c>
      <c r="Z40" s="4">
        <f t="shared" si="15"/>
        <v>68.190998435870966</v>
      </c>
      <c r="AA40" s="4">
        <f t="shared" si="16"/>
        <v>67.112902498302134</v>
      </c>
      <c r="AB40" s="4">
        <f t="shared" si="17"/>
        <v>66.559199106428665</v>
      </c>
      <c r="AC40" s="4">
        <f t="shared" si="18"/>
        <v>68.568945126861976</v>
      </c>
      <c r="AD40" s="4">
        <f t="shared" si="19"/>
        <v>68.801248865185613</v>
      </c>
      <c r="AE40" s="4">
        <f t="shared" si="20"/>
        <v>66.047466642976971</v>
      </c>
      <c r="AF40" s="4">
        <f t="shared" si="21"/>
        <v>61.37435109000667</v>
      </c>
      <c r="AG40" s="4">
        <f t="shared" si="22"/>
        <v>57.677261961927364</v>
      </c>
      <c r="AI40" s="4">
        <f t="shared" si="23"/>
        <v>-0.16754686181077716</v>
      </c>
      <c r="AJ40" s="4">
        <f t="shared" si="24"/>
        <v>-8.3308418735057899E-2</v>
      </c>
      <c r="AK40" s="4">
        <f t="shared" si="25"/>
        <v>-0.3499137871151845</v>
      </c>
      <c r="AL40" s="4">
        <f t="shared" si="26"/>
        <v>-2.1141846476903936</v>
      </c>
      <c r="AM40" s="4">
        <f t="shared" si="27"/>
        <v>-1.2115871279320771</v>
      </c>
      <c r="AN40" s="4">
        <f t="shared" si="28"/>
        <v>-2.3672640966679381</v>
      </c>
      <c r="AO40" s="4">
        <f t="shared" si="29"/>
        <v>-1.7078744948770037</v>
      </c>
      <c r="AP40" s="4">
        <f t="shared" si="30"/>
        <v>-2.2249984358709725</v>
      </c>
      <c r="AQ40" s="4">
        <f t="shared" si="31"/>
        <v>-1.7739024983021352</v>
      </c>
      <c r="AR40" s="4">
        <f t="shared" si="32"/>
        <v>-0.42319910642866887</v>
      </c>
      <c r="AS40" s="4">
        <f t="shared" si="33"/>
        <v>-1.4329451268619806</v>
      </c>
      <c r="AT40" s="4">
        <f t="shared" si="34"/>
        <v>-1.2252488651856197</v>
      </c>
      <c r="AU40" s="4">
        <f t="shared" si="35"/>
        <v>0.90153335702302684</v>
      </c>
      <c r="AV40" s="4">
        <f t="shared" si="36"/>
        <v>-1.5773510900066725</v>
      </c>
      <c r="AW40" s="4">
        <f t="shared" si="36"/>
        <v>0.16973803807263721</v>
      </c>
      <c r="AY40" s="2">
        <f t="shared" si="96"/>
        <v>67.047125287026304</v>
      </c>
      <c r="AZ40" s="2">
        <f t="shared" si="37"/>
        <v>67.321405374789265</v>
      </c>
      <c r="BA40" s="2">
        <f t="shared" si="37"/>
        <v>70.031670443761755</v>
      </c>
      <c r="BB40" s="2">
        <f t="shared" si="37"/>
        <v>68.910360789921825</v>
      </c>
      <c r="BC40" s="2">
        <f t="shared" si="37"/>
        <v>68.939831139379237</v>
      </c>
      <c r="BD40" s="2">
        <f t="shared" si="37"/>
        <v>68.875195590383598</v>
      </c>
      <c r="BE40" s="2">
        <f t="shared" si="37"/>
        <v>69.232596323675978</v>
      </c>
      <c r="BF40" s="2">
        <f t="shared" si="37"/>
        <v>68.19090127261174</v>
      </c>
      <c r="BG40" s="2">
        <f t="shared" si="37"/>
        <v>67.11279314951571</v>
      </c>
      <c r="BH40" s="2">
        <f t="shared" si="37"/>
        <v>66.559120396425158</v>
      </c>
      <c r="BI40" s="2">
        <f t="shared" si="37"/>
        <v>68.56874793490104</v>
      </c>
      <c r="BJ40" s="2">
        <f t="shared" si="37"/>
        <v>68.800393270175448</v>
      </c>
      <c r="BK40" s="2">
        <f t="shared" si="37"/>
        <v>66.047386099631296</v>
      </c>
      <c r="BL40" s="2">
        <f t="shared" si="37"/>
        <v>61.374349815664935</v>
      </c>
      <c r="BM40" s="2">
        <f t="shared" si="37"/>
        <v>57.677261960306772</v>
      </c>
      <c r="BO40" s="2">
        <f t="shared" si="38"/>
        <v>66.88</v>
      </c>
      <c r="BP40" s="2">
        <f t="shared" si="39"/>
        <v>67.241</v>
      </c>
      <c r="BQ40" s="2">
        <f t="shared" si="40"/>
        <v>69.683000000000007</v>
      </c>
      <c r="BR40" s="2">
        <f t="shared" si="41"/>
        <v>66.796999999999997</v>
      </c>
      <c r="BS40" s="2">
        <f t="shared" si="42"/>
        <v>67.728999999999999</v>
      </c>
      <c r="BT40" s="2">
        <f t="shared" si="43"/>
        <v>66.507999999999996</v>
      </c>
      <c r="BU40" s="2">
        <f t="shared" si="44"/>
        <v>67.525000000000006</v>
      </c>
      <c r="BV40" s="2">
        <f t="shared" si="45"/>
        <v>65.965999999999994</v>
      </c>
      <c r="BW40" s="2">
        <f t="shared" si="46"/>
        <v>65.338999999999999</v>
      </c>
      <c r="BX40" s="2">
        <f t="shared" si="47"/>
        <v>66.135999999999996</v>
      </c>
      <c r="BY40" s="2">
        <f t="shared" si="48"/>
        <v>67.135999999999996</v>
      </c>
      <c r="BZ40" s="2">
        <f t="shared" si="49"/>
        <v>67.575999999999993</v>
      </c>
      <c r="CA40" s="2">
        <f t="shared" si="50"/>
        <v>66.948999999999998</v>
      </c>
      <c r="CB40" s="2">
        <f t="shared" si="51"/>
        <v>59.796999999999997</v>
      </c>
      <c r="CC40" s="2">
        <f t="shared" si="52"/>
        <v>57.847000000000001</v>
      </c>
      <c r="CE40" s="2" t="str">
        <f t="shared" si="97"/>
        <v/>
      </c>
      <c r="CF40" s="2" t="str">
        <f t="shared" si="98"/>
        <v/>
      </c>
      <c r="CG40" s="2" t="str">
        <f t="shared" si="99"/>
        <v/>
      </c>
      <c r="CH40" s="2" t="str">
        <f t="shared" si="100"/>
        <v/>
      </c>
      <c r="CI40" s="2" t="str">
        <f t="shared" si="101"/>
        <v/>
      </c>
      <c r="CJ40" s="2" t="str">
        <f t="shared" si="102"/>
        <v/>
      </c>
      <c r="CK40" s="2" t="str">
        <f t="shared" si="103"/>
        <v/>
      </c>
      <c r="CL40" s="2" t="str">
        <f t="shared" si="104"/>
        <v/>
      </c>
      <c r="CM40" s="2" t="str">
        <f t="shared" si="105"/>
        <v/>
      </c>
      <c r="CN40" s="2" t="str">
        <f t="shared" si="106"/>
        <v/>
      </c>
      <c r="CO40" s="2" t="str">
        <f t="shared" si="107"/>
        <v/>
      </c>
      <c r="CP40" s="2" t="str">
        <f t="shared" si="108"/>
        <v/>
      </c>
      <c r="CQ40" s="2" t="str">
        <f t="shared" si="109"/>
        <v/>
      </c>
      <c r="CR40" s="2" t="str">
        <f t="shared" si="110"/>
        <v/>
      </c>
      <c r="CS40" s="2" t="str">
        <f t="shared" si="111"/>
        <v/>
      </c>
      <c r="CU40" s="2" t="str">
        <f t="shared" si="54"/>
        <v/>
      </c>
      <c r="CV40" s="2" t="str">
        <f t="shared" si="55"/>
        <v/>
      </c>
      <c r="CW40" s="2" t="str">
        <f t="shared" si="56"/>
        <v/>
      </c>
      <c r="CX40" s="2" t="str">
        <f t="shared" si="57"/>
        <v/>
      </c>
      <c r="CY40" s="2" t="str">
        <f t="shared" si="58"/>
        <v/>
      </c>
      <c r="CZ40" s="2" t="str">
        <f t="shared" si="59"/>
        <v/>
      </c>
      <c r="DA40" s="2" t="str">
        <f t="shared" si="60"/>
        <v/>
      </c>
      <c r="DB40" s="2" t="str">
        <f t="shared" si="61"/>
        <v/>
      </c>
      <c r="DC40" s="2" t="str">
        <f t="shared" si="62"/>
        <v/>
      </c>
      <c r="DD40" s="2" t="str">
        <f t="shared" si="63"/>
        <v/>
      </c>
      <c r="DE40" s="2" t="str">
        <f t="shared" si="64"/>
        <v/>
      </c>
      <c r="DF40" s="2" t="str">
        <f t="shared" si="65"/>
        <v/>
      </c>
      <c r="DG40" s="2" t="str">
        <f t="shared" si="66"/>
        <v/>
      </c>
      <c r="DH40" s="2" t="str">
        <f t="shared" si="67"/>
        <v/>
      </c>
      <c r="DI40" s="2" t="str">
        <f t="shared" si="68"/>
        <v/>
      </c>
      <c r="DK40" s="2">
        <f t="shared" si="69"/>
        <v>67.552812834224611</v>
      </c>
      <c r="DL40" s="2">
        <f t="shared" si="70"/>
        <v>67.960536653297666</v>
      </c>
      <c r="DM40" s="2">
        <f t="shared" si="70"/>
        <v>70.261968471479506</v>
      </c>
      <c r="DN40" s="2">
        <f t="shared" si="70"/>
        <v>69.210913992869877</v>
      </c>
      <c r="DO40" s="2">
        <f t="shared" si="70"/>
        <v>68.737465686274518</v>
      </c>
      <c r="DP40" s="2">
        <f t="shared" si="70"/>
        <v>68.089454341736698</v>
      </c>
      <c r="DQ40" s="2">
        <f t="shared" si="70"/>
        <v>69.102294117647034</v>
      </c>
      <c r="DR40" s="2">
        <f t="shared" si="70"/>
        <v>68.27073725490196</v>
      </c>
      <c r="DS40" s="2">
        <f t="shared" si="70"/>
        <v>67.430743417366983</v>
      </c>
      <c r="DT40" s="2">
        <f t="shared" si="70"/>
        <v>66.563133333333326</v>
      </c>
      <c r="DU40" s="2">
        <f t="shared" si="70"/>
        <v>68.010598879551836</v>
      </c>
      <c r="DV40" s="2">
        <f t="shared" si="70"/>
        <v>68.47208663101604</v>
      </c>
      <c r="DW40" s="2">
        <f t="shared" si="70"/>
        <v>65.969833053221294</v>
      </c>
      <c r="DX40" s="2">
        <f t="shared" si="70"/>
        <v>61.32872981552984</v>
      </c>
      <c r="DY40" s="2">
        <f t="shared" si="70"/>
        <v>57.514278605858365</v>
      </c>
      <c r="EA40" s="2">
        <f t="shared" si="71"/>
        <v>63.425064237815711</v>
      </c>
      <c r="EB40" s="2">
        <f t="shared" si="72"/>
        <v>63.410380617438456</v>
      </c>
      <c r="EC40" s="2">
        <f t="shared" si="73"/>
        <v>68.534533022964936</v>
      </c>
      <c r="ED40" s="2">
        <f t="shared" si="74"/>
        <v>66.937281982948335</v>
      </c>
      <c r="EE40" s="2">
        <f t="shared" si="75"/>
        <v>70.286612051649939</v>
      </c>
      <c r="EF40" s="2">
        <f t="shared" si="76"/>
        <v>75.030093562079955</v>
      </c>
      <c r="EG40" s="2">
        <f t="shared" si="77"/>
        <v>70.176833788471228</v>
      </c>
      <c r="EH40" s="2">
        <f t="shared" si="78"/>
        <v>67.570103197360524</v>
      </c>
      <c r="EI40" s="2">
        <f t="shared" si="79"/>
        <v>64.739053505078033</v>
      </c>
      <c r="EJ40" s="2">
        <f t="shared" si="80"/>
        <v>66.527907943983593</v>
      </c>
      <c r="EK40" s="2">
        <f t="shared" si="81"/>
        <v>72.794753341532882</v>
      </c>
      <c r="EL40" s="2">
        <f t="shared" si="82"/>
        <v>71.133526194875117</v>
      </c>
      <c r="EM40" s="2">
        <f t="shared" si="83"/>
        <v>66.655897261547679</v>
      </c>
      <c r="EN40" s="2">
        <f t="shared" si="84"/>
        <v>61.78195486767487</v>
      </c>
      <c r="EO40" s="2">
        <f t="shared" si="85"/>
        <v>59.433465844479933</v>
      </c>
      <c r="EQ40" s="2">
        <f t="shared" si="86"/>
        <v>63.792207518526453</v>
      </c>
      <c r="ER40" s="2">
        <f t="shared" si="87"/>
        <v>63.381773499657918</v>
      </c>
      <c r="ES40" s="2">
        <f t="shared" si="87"/>
        <v>68.721449277757117</v>
      </c>
      <c r="ET40" s="2">
        <f t="shared" si="87"/>
        <v>66.869902050595101</v>
      </c>
      <c r="EU40" s="2">
        <f t="shared" si="87"/>
        <v>67.39122386442628</v>
      </c>
      <c r="EV40" s="2">
        <f t="shared" si="87"/>
        <v>71.18327713186973</v>
      </c>
      <c r="EW40" s="2">
        <f t="shared" si="87"/>
        <v>69.708955925125764</v>
      </c>
      <c r="EX40" s="2">
        <f t="shared" si="87"/>
        <v>64.880244287134772</v>
      </c>
      <c r="EY40" s="2">
        <f t="shared" si="87"/>
        <v>66.64709170049133</v>
      </c>
      <c r="EZ40" s="2">
        <f t="shared" si="87"/>
        <v>65.379336504204559</v>
      </c>
      <c r="FA40" s="2">
        <f t="shared" si="87"/>
        <v>72.63678871922049</v>
      </c>
      <c r="FB40" s="2">
        <f t="shared" si="87"/>
        <v>69.669503106668856</v>
      </c>
      <c r="FC40" s="2">
        <f t="shared" si="87"/>
        <v>65.721516935971536</v>
      </c>
      <c r="FD40" s="2">
        <f t="shared" si="87"/>
        <v>62.774350674885376</v>
      </c>
      <c r="FE40" s="2">
        <f t="shared" si="87"/>
        <v>62.937489041203975</v>
      </c>
      <c r="FG40" s="2">
        <f t="shared" si="88"/>
        <v>0.12250977458264439</v>
      </c>
      <c r="FH40" s="2">
        <f t="shared" si="89"/>
        <v>0.14046356073857025</v>
      </c>
      <c r="FI40" s="2">
        <f t="shared" si="89"/>
        <v>0.13331842212157724</v>
      </c>
      <c r="FJ40" s="2">
        <f t="shared" si="89"/>
        <v>0.13219062715756644</v>
      </c>
      <c r="FK40" s="2">
        <f t="shared" si="89"/>
        <v>0.13064258438430826</v>
      </c>
      <c r="FL40" s="2">
        <f t="shared" si="89"/>
        <v>0.1132114835468065</v>
      </c>
      <c r="FM40" s="2">
        <f t="shared" si="89"/>
        <v>0.12126559918511498</v>
      </c>
      <c r="FN40" s="2">
        <f t="shared" si="89"/>
        <v>0.11392711282474002</v>
      </c>
      <c r="FO40" s="2">
        <f t="shared" si="89"/>
        <v>0.11812750983280605</v>
      </c>
      <c r="FP40" s="2">
        <f t="shared" si="89"/>
        <v>0.11372015007232916</v>
      </c>
      <c r="FQ40" s="2">
        <f t="shared" si="89"/>
        <v>0.11666637203015059</v>
      </c>
      <c r="FR40" s="2">
        <f t="shared" si="89"/>
        <v>0.12335914137622864</v>
      </c>
      <c r="FS40" s="2">
        <f t="shared" si="89"/>
        <v>0.11304650981243321</v>
      </c>
      <c r="FT40" s="2">
        <f t="shared" si="89"/>
        <v>0.10064787701169144</v>
      </c>
      <c r="FU40" s="2">
        <f t="shared" si="89"/>
        <v>8.4916459380802028E-2</v>
      </c>
      <c r="FW40" s="2">
        <f t="shared" si="112"/>
        <v>5.4553131818679669E-6</v>
      </c>
      <c r="FX40" s="2">
        <f t="shared" si="90"/>
        <v>5.5858657663758377E-6</v>
      </c>
      <c r="FY40" s="2">
        <f t="shared" si="90"/>
        <v>5.0321739345404184E-6</v>
      </c>
      <c r="FZ40" s="2">
        <f t="shared" si="90"/>
        <v>5.3670429900957451E-6</v>
      </c>
      <c r="GA40" s="2">
        <f t="shared" si="90"/>
        <v>6.5730935728219013E-6</v>
      </c>
      <c r="GB40" s="2">
        <f t="shared" si="90"/>
        <v>4.8908627818848483E-6</v>
      </c>
      <c r="GC40" s="2">
        <f t="shared" si="90"/>
        <v>5.3240427127498174E-6</v>
      </c>
      <c r="GD40" s="2">
        <f t="shared" si="90"/>
        <v>5.4898670654609994E-6</v>
      </c>
      <c r="GE40" s="2">
        <f t="shared" si="90"/>
        <v>6.4771918831572414E-6</v>
      </c>
      <c r="GF40" s="2">
        <f t="shared" si="90"/>
        <v>6.1818923163835049E-6</v>
      </c>
      <c r="GG40" s="2">
        <f t="shared" si="90"/>
        <v>5.6276017231663265E-6</v>
      </c>
      <c r="GH40" s="2">
        <f t="shared" si="90"/>
        <v>4.2760684782732891E-6</v>
      </c>
      <c r="GI40" s="2">
        <f t="shared" si="90"/>
        <v>4.4070368332415302E-6</v>
      </c>
      <c r="GJ40" s="2">
        <f t="shared" si="90"/>
        <v>3.8904116198321582E-6</v>
      </c>
      <c r="GK40" s="2">
        <f t="shared" si="90"/>
        <v>3.6441698957921523E-6</v>
      </c>
      <c r="GM40" s="86">
        <f t="shared" si="113"/>
        <v>2.9781810431901183E-7</v>
      </c>
      <c r="GN40" s="86">
        <f t="shared" si="91"/>
        <v>2.1983285218501536E-6</v>
      </c>
      <c r="GO40" s="86">
        <f t="shared" si="91"/>
        <v>9.7467670696203139E-7</v>
      </c>
      <c r="GP40" s="86">
        <f t="shared" si="91"/>
        <v>6.1443624815795522E-7</v>
      </c>
      <c r="GQ40" s="86">
        <f t="shared" si="91"/>
        <v>5.7272287660025023E-7</v>
      </c>
      <c r="GR40" s="86">
        <f t="shared" si="91"/>
        <v>4.9696213549704314E-8</v>
      </c>
      <c r="GS40" s="86">
        <f t="shared" si="91"/>
        <v>1.9058476736841691E-7</v>
      </c>
      <c r="GT40" s="86">
        <f t="shared" si="91"/>
        <v>6.4596906031819781E-8</v>
      </c>
      <c r="GU40" s="86">
        <f t="shared" si="91"/>
        <v>7.5634176464452812E-8</v>
      </c>
      <c r="GV40" s="86">
        <f t="shared" si="91"/>
        <v>5.5667131287363356E-8</v>
      </c>
      <c r="GW40" s="86">
        <f t="shared" si="91"/>
        <v>1.5563898622327914E-7</v>
      </c>
      <c r="GX40" s="86">
        <f t="shared" si="91"/>
        <v>6.9615018711655294E-7</v>
      </c>
      <c r="GY40" s="86">
        <f t="shared" si="91"/>
        <v>5.3688802639614293E-8</v>
      </c>
      <c r="GZ40" s="86">
        <f t="shared" si="91"/>
        <v>8.1752375269757933E-10</v>
      </c>
      <c r="HA40" s="86">
        <f t="shared" si="91"/>
        <v>1.1817868772056084E-12</v>
      </c>
      <c r="HC40" s="86">
        <f t="shared" si="145"/>
        <v>2.6976996622364414E-19</v>
      </c>
      <c r="HD40" s="86">
        <f t="shared" si="92"/>
        <v>2.1282402867628545E-14</v>
      </c>
      <c r="HE40" s="86">
        <f t="shared" si="92"/>
        <v>2.6475787980881942E-17</v>
      </c>
      <c r="HF40" s="86">
        <f t="shared" si="92"/>
        <v>5.2866272287268731E-19</v>
      </c>
      <c r="HG40" s="86">
        <f t="shared" si="92"/>
        <v>3.8955387952816081E-20</v>
      </c>
      <c r="HH40" s="86">
        <f t="shared" si="92"/>
        <v>3.8798768522795999E-22</v>
      </c>
      <c r="HI40" s="86">
        <f t="shared" si="92"/>
        <v>5.7696362691263179E-22</v>
      </c>
      <c r="HJ40" s="86">
        <f t="shared" si="92"/>
        <v>3.9617033454903936E-21</v>
      </c>
      <c r="HK40" s="86">
        <f t="shared" si="92"/>
        <v>1.8257984939173682E-22</v>
      </c>
      <c r="HL40" s="86">
        <f t="shared" si="92"/>
        <v>9.1737625681505118E-23</v>
      </c>
      <c r="HM40" s="86">
        <f t="shared" si="92"/>
        <v>1.1520909367427499E-21</v>
      </c>
      <c r="HN40" s="86">
        <f t="shared" si="92"/>
        <v>5.8814424031575174E-19</v>
      </c>
      <c r="HO40" s="86">
        <f t="shared" si="92"/>
        <v>1.3544077450420595E-22</v>
      </c>
      <c r="HP40" s="86">
        <f t="shared" si="92"/>
        <v>1.7655953404929207E-26</v>
      </c>
      <c r="HQ40" s="86">
        <f t="shared" si="92"/>
        <v>2.9289155389407051E-31</v>
      </c>
      <c r="HS40" s="86">
        <f t="shared" si="114"/>
        <v>8.9581258270718645E-90</v>
      </c>
      <c r="HT40" s="86">
        <f t="shared" si="93"/>
        <v>5.9710022506899112E-66</v>
      </c>
      <c r="HU40" s="86">
        <f t="shared" si="93"/>
        <v>2.3756402372629691E-82</v>
      </c>
      <c r="HV40" s="86">
        <f t="shared" si="93"/>
        <v>3.6299006490726783E-91</v>
      </c>
      <c r="HW40" s="86">
        <f t="shared" si="93"/>
        <v>3.310416021373751E-94</v>
      </c>
      <c r="HX40" s="86">
        <f t="shared" si="93"/>
        <v>3.5143648649200197E-107</v>
      </c>
      <c r="HY40" s="86">
        <f t="shared" si="93"/>
        <v>1.8590484013361738E-105</v>
      </c>
      <c r="HZ40" s="86">
        <f t="shared" si="93"/>
        <v>1.554634353080542E-100</v>
      </c>
      <c r="IA40" s="86">
        <f t="shared" si="93"/>
        <v>3.9078829568458156E-109</v>
      </c>
      <c r="IB40" s="86">
        <f t="shared" si="93"/>
        <v>4.8544506186007763E-110</v>
      </c>
      <c r="IC40" s="86">
        <f t="shared" si="93"/>
        <v>1.1937774817031294E-103</v>
      </c>
      <c r="ID40" s="86">
        <f t="shared" si="93"/>
        <v>8.0519824135948517E-90</v>
      </c>
      <c r="IE40" s="86">
        <f t="shared" si="93"/>
        <v>2.6892691867269896E-109</v>
      </c>
      <c r="IF40" s="86">
        <f t="shared" si="93"/>
        <v>6.7371409541384426E-94</v>
      </c>
      <c r="IG40" s="86">
        <f t="shared" si="93"/>
        <v>8.6746458407047709E-71</v>
      </c>
      <c r="II40" s="86">
        <f t="shared" si="115"/>
        <v>4.9188036893987185E-258</v>
      </c>
      <c r="IJ40" s="86">
        <f t="shared" si="116"/>
        <v>2.5588729043206273E-189</v>
      </c>
      <c r="IK40" s="86">
        <f t="shared" si="117"/>
        <v>1.8498761303032699E-239</v>
      </c>
      <c r="IL40" s="86">
        <f t="shared" si="118"/>
        <v>8.5639932357527213E-267</v>
      </c>
      <c r="IM40" s="86">
        <f t="shared" si="119"/>
        <v>1.986378065919369E-271</v>
      </c>
      <c r="IN40" s="86">
        <f t="shared" si="120"/>
        <v>0</v>
      </c>
      <c r="IO40" s="86">
        <f t="shared" si="121"/>
        <v>3.9998053202690051E-307</v>
      </c>
      <c r="IP40" s="86">
        <f t="shared" si="122"/>
        <v>1.314224308197783E-294</v>
      </c>
      <c r="IQ40" s="86">
        <f t="shared" si="123"/>
        <v>0</v>
      </c>
      <c r="IR40" s="86">
        <f t="shared" si="124"/>
        <v>0</v>
      </c>
      <c r="IS40" s="86">
        <f t="shared" si="125"/>
        <v>2.8185781409741161E-300</v>
      </c>
      <c r="IT40" s="86">
        <f t="shared" si="126"/>
        <v>1.2721927019221786E-259</v>
      </c>
      <c r="IU40" s="86">
        <f t="shared" si="127"/>
        <v>0</v>
      </c>
      <c r="IV40" s="86">
        <f t="shared" si="128"/>
        <v>1.2758289399573998E-289</v>
      </c>
      <c r="IW40" s="86">
        <f t="shared" si="129"/>
        <v>3.4170424659120058E-237</v>
      </c>
      <c r="IY40" s="86">
        <f t="shared" si="130"/>
        <v>2.9781810431928161E-7</v>
      </c>
      <c r="IZ40" s="86">
        <f t="shared" si="131"/>
        <v>2.1983285431325565E-6</v>
      </c>
      <c r="JA40" s="86">
        <f t="shared" si="132"/>
        <v>9.746767069885071E-7</v>
      </c>
      <c r="JB40" s="86">
        <f t="shared" si="133"/>
        <v>6.1443624815848387E-7</v>
      </c>
      <c r="JC40" s="86">
        <f t="shared" si="134"/>
        <v>5.7272287660028919E-7</v>
      </c>
      <c r="JD40" s="86">
        <f t="shared" si="135"/>
        <v>4.9696213549704705E-8</v>
      </c>
      <c r="JE40" s="86">
        <f t="shared" si="136"/>
        <v>1.9058476736841749E-7</v>
      </c>
      <c r="JF40" s="86">
        <f t="shared" si="137"/>
        <v>6.4596906031823738E-8</v>
      </c>
      <c r="JG40" s="86">
        <f t="shared" si="138"/>
        <v>7.5634176464452998E-8</v>
      </c>
      <c r="JH40" s="86">
        <f t="shared" si="139"/>
        <v>5.5667131287363448E-8</v>
      </c>
      <c r="JI40" s="86">
        <f t="shared" si="140"/>
        <v>1.556389862232803E-7</v>
      </c>
      <c r="JJ40" s="86">
        <f t="shared" si="141"/>
        <v>6.961501871171411E-7</v>
      </c>
      <c r="JK40" s="86">
        <f t="shared" si="142"/>
        <v>5.3688802639614426E-8</v>
      </c>
      <c r="JL40" s="86">
        <f t="shared" si="143"/>
        <v>8.1752375269757933E-10</v>
      </c>
      <c r="JM40" s="86">
        <f t="shared" si="144"/>
        <v>1.1817868772056084E-12</v>
      </c>
    </row>
    <row r="41" spans="2:273" x14ac:dyDescent="0.25">
      <c r="B41" s="2">
        <v>14</v>
      </c>
      <c r="C41" s="37">
        <v>66.8</v>
      </c>
      <c r="D41" s="37">
        <v>67.844999999999999</v>
      </c>
      <c r="E41" s="37">
        <v>68.650000000000006</v>
      </c>
      <c r="F41" s="37">
        <v>67.016999999999996</v>
      </c>
      <c r="G41" s="37">
        <v>71.39</v>
      </c>
      <c r="H41" s="37">
        <v>67.034000000000006</v>
      </c>
      <c r="I41" s="37">
        <v>68</v>
      </c>
      <c r="J41" s="37">
        <v>69.322000000000003</v>
      </c>
      <c r="K41" s="37">
        <v>67</v>
      </c>
      <c r="L41" s="37">
        <v>65.305000000000007</v>
      </c>
      <c r="M41" s="37">
        <v>67.135999999999996</v>
      </c>
      <c r="N41" s="37">
        <v>67.406999999999996</v>
      </c>
      <c r="O41" s="37">
        <v>64.016999999999996</v>
      </c>
      <c r="P41" s="37">
        <v>61.287999999999997</v>
      </c>
      <c r="Q41" s="37">
        <v>58.322000000000003</v>
      </c>
      <c r="S41" s="4">
        <f t="shared" si="8"/>
        <v>67.377722707858737</v>
      </c>
      <c r="T41" s="4">
        <f t="shared" si="9"/>
        <v>67.578150695662075</v>
      </c>
      <c r="U41" s="4">
        <f t="shared" si="10"/>
        <v>70.241494449200175</v>
      </c>
      <c r="V41" s="4">
        <f t="shared" si="11"/>
        <v>69.068747974032831</v>
      </c>
      <c r="W41" s="4">
        <f t="shared" si="12"/>
        <v>69.125327710161841</v>
      </c>
      <c r="X41" s="4">
        <f t="shared" si="13"/>
        <v>69.10993442319446</v>
      </c>
      <c r="Y41" s="4">
        <f t="shared" si="14"/>
        <v>69.384453221957941</v>
      </c>
      <c r="Z41" s="4">
        <f t="shared" si="15"/>
        <v>68.301475437898134</v>
      </c>
      <c r="AA41" s="4">
        <f t="shared" si="16"/>
        <v>67.192593357177984</v>
      </c>
      <c r="AB41" s="4">
        <f t="shared" si="17"/>
        <v>66.777780632674236</v>
      </c>
      <c r="AC41" s="4">
        <f t="shared" si="18"/>
        <v>68.843152838624221</v>
      </c>
      <c r="AD41" s="4">
        <f t="shared" si="19"/>
        <v>69.068818439047945</v>
      </c>
      <c r="AE41" s="4">
        <f t="shared" si="20"/>
        <v>66.21490414419587</v>
      </c>
      <c r="AF41" s="4">
        <f t="shared" si="21"/>
        <v>61.439715743016393</v>
      </c>
      <c r="AG41" s="4">
        <f t="shared" si="22"/>
        <v>57.792191347404447</v>
      </c>
      <c r="AI41" s="4">
        <f t="shared" si="23"/>
        <v>-0.57772270785874014</v>
      </c>
      <c r="AJ41" s="4">
        <f t="shared" si="24"/>
        <v>0.26684930433792431</v>
      </c>
      <c r="AK41" s="4">
        <f t="shared" si="25"/>
        <v>-1.5914944492001695</v>
      </c>
      <c r="AL41" s="4">
        <f t="shared" si="26"/>
        <v>-2.0517479740328355</v>
      </c>
      <c r="AM41" s="4">
        <f t="shared" si="27"/>
        <v>2.2646722898381597</v>
      </c>
      <c r="AN41" s="4">
        <f t="shared" si="28"/>
        <v>-2.0759344231944539</v>
      </c>
      <c r="AO41" s="4">
        <f t="shared" si="29"/>
        <v>-1.3844532219579406</v>
      </c>
      <c r="AP41" s="4">
        <f t="shared" si="30"/>
        <v>1.020524562101869</v>
      </c>
      <c r="AQ41" s="4">
        <f t="shared" si="31"/>
        <v>-0.19259335717798365</v>
      </c>
      <c r="AR41" s="4">
        <f t="shared" si="32"/>
        <v>-1.4727806326742297</v>
      </c>
      <c r="AS41" s="4">
        <f t="shared" si="33"/>
        <v>-1.707152838624225</v>
      </c>
      <c r="AT41" s="4">
        <f t="shared" si="34"/>
        <v>-1.6618184390479485</v>
      </c>
      <c r="AU41" s="4">
        <f t="shared" si="35"/>
        <v>-2.1979041441958742</v>
      </c>
      <c r="AV41" s="4">
        <f t="shared" si="36"/>
        <v>-0.15171574301639623</v>
      </c>
      <c r="AW41" s="4">
        <f t="shared" si="36"/>
        <v>0.52980865259555543</v>
      </c>
      <c r="AY41" s="2">
        <f t="shared" si="96"/>
        <v>67.376937673367266</v>
      </c>
      <c r="AZ41" s="2">
        <f t="shared" si="37"/>
        <v>67.57321183953394</v>
      </c>
      <c r="BA41" s="2">
        <f t="shared" si="37"/>
        <v>70.239294839316955</v>
      </c>
      <c r="BB41" s="2">
        <f t="shared" si="37"/>
        <v>69.067247528971635</v>
      </c>
      <c r="BC41" s="2">
        <f t="shared" si="37"/>
        <v>69.12395001678712</v>
      </c>
      <c r="BD41" s="2">
        <f t="shared" si="37"/>
        <v>69.109794861451306</v>
      </c>
      <c r="BE41" s="2">
        <f t="shared" si="37"/>
        <v>69.383921411263742</v>
      </c>
      <c r="BF41" s="2">
        <f t="shared" si="37"/>
        <v>68.301280414413824</v>
      </c>
      <c r="BG41" s="2">
        <f t="shared" si="37"/>
        <v>67.192373119957608</v>
      </c>
      <c r="BH41" s="2">
        <f t="shared" si="37"/>
        <v>66.777621202981749</v>
      </c>
      <c r="BI41" s="2">
        <f t="shared" si="37"/>
        <v>68.842776045912046</v>
      </c>
      <c r="BJ41" s="2">
        <f t="shared" si="37"/>
        <v>69.067309687032974</v>
      </c>
      <c r="BK41" s="2">
        <f t="shared" si="37"/>
        <v>66.21474098325892</v>
      </c>
      <c r="BL41" s="2">
        <f t="shared" si="37"/>
        <v>61.439712517033925</v>
      </c>
      <c r="BM41" s="2">
        <f t="shared" si="37"/>
        <v>57.792191341732291</v>
      </c>
      <c r="BO41" s="2">
        <f t="shared" si="38"/>
        <v>66.8</v>
      </c>
      <c r="BP41" s="2">
        <f t="shared" si="39"/>
        <v>67.844999999999999</v>
      </c>
      <c r="BQ41" s="2">
        <f t="shared" si="40"/>
        <v>68.650000000000006</v>
      </c>
      <c r="BR41" s="2">
        <f t="shared" si="41"/>
        <v>67.016999999999996</v>
      </c>
      <c r="BS41" s="2">
        <f t="shared" si="42"/>
        <v>71.39</v>
      </c>
      <c r="BT41" s="2">
        <f t="shared" si="43"/>
        <v>67.034000000000006</v>
      </c>
      <c r="BU41" s="2">
        <f t="shared" si="44"/>
        <v>68</v>
      </c>
      <c r="BV41" s="2">
        <f t="shared" si="45"/>
        <v>69.322000000000003</v>
      </c>
      <c r="BW41" s="2">
        <f t="shared" si="46"/>
        <v>67</v>
      </c>
      <c r="BX41" s="2">
        <f t="shared" si="47"/>
        <v>65.305000000000007</v>
      </c>
      <c r="BY41" s="2">
        <f t="shared" si="48"/>
        <v>67.135999999999996</v>
      </c>
      <c r="BZ41" s="2">
        <f t="shared" si="49"/>
        <v>67.406999999999996</v>
      </c>
      <c r="CA41" s="2">
        <f t="shared" si="50"/>
        <v>64.016999999999996</v>
      </c>
      <c r="CB41" s="2">
        <f t="shared" si="51"/>
        <v>61.287999999999997</v>
      </c>
      <c r="CC41" s="2">
        <f t="shared" si="52"/>
        <v>58.322000000000003</v>
      </c>
      <c r="CE41" s="2" t="str">
        <f t="shared" si="97"/>
        <v/>
      </c>
      <c r="CF41" s="2" t="str">
        <f t="shared" si="98"/>
        <v/>
      </c>
      <c r="CG41" s="2" t="str">
        <f t="shared" si="99"/>
        <v/>
      </c>
      <c r="CH41" s="2" t="str">
        <f t="shared" si="100"/>
        <v/>
      </c>
      <c r="CI41" s="2" t="str">
        <f t="shared" si="101"/>
        <v/>
      </c>
      <c r="CJ41" s="2" t="str">
        <f t="shared" si="102"/>
        <v/>
      </c>
      <c r="CK41" s="2" t="str">
        <f t="shared" si="103"/>
        <v/>
      </c>
      <c r="CL41" s="2" t="str">
        <f t="shared" si="104"/>
        <v/>
      </c>
      <c r="CM41" s="2" t="str">
        <f t="shared" si="105"/>
        <v/>
      </c>
      <c r="CN41" s="2" t="str">
        <f t="shared" si="106"/>
        <v/>
      </c>
      <c r="CO41" s="2" t="str">
        <f t="shared" si="107"/>
        <v/>
      </c>
      <c r="CP41" s="2" t="str">
        <f t="shared" si="108"/>
        <v/>
      </c>
      <c r="CQ41" s="2" t="str">
        <f t="shared" si="109"/>
        <v/>
      </c>
      <c r="CR41" s="2" t="str">
        <f t="shared" si="110"/>
        <v/>
      </c>
      <c r="CS41" s="2" t="str">
        <f t="shared" si="111"/>
        <v/>
      </c>
      <c r="CU41" s="2" t="str">
        <f t="shared" si="54"/>
        <v/>
      </c>
      <c r="CV41" s="2" t="str">
        <f t="shared" si="55"/>
        <v/>
      </c>
      <c r="CW41" s="2" t="str">
        <f t="shared" si="56"/>
        <v/>
      </c>
      <c r="CX41" s="2" t="str">
        <f t="shared" si="57"/>
        <v/>
      </c>
      <c r="CY41" s="2" t="str">
        <f t="shared" si="58"/>
        <v/>
      </c>
      <c r="CZ41" s="2" t="str">
        <f t="shared" si="59"/>
        <v/>
      </c>
      <c r="DA41" s="2" t="str">
        <f t="shared" si="60"/>
        <v/>
      </c>
      <c r="DB41" s="2" t="str">
        <f t="shared" si="61"/>
        <v/>
      </c>
      <c r="DC41" s="2" t="str">
        <f t="shared" si="62"/>
        <v/>
      </c>
      <c r="DD41" s="2" t="str">
        <f t="shared" si="63"/>
        <v/>
      </c>
      <c r="DE41" s="2" t="str">
        <f t="shared" si="64"/>
        <v/>
      </c>
      <c r="DF41" s="2" t="str">
        <f t="shared" si="65"/>
        <v/>
      </c>
      <c r="DG41" s="2" t="str">
        <f t="shared" si="66"/>
        <v/>
      </c>
      <c r="DH41" s="2" t="str">
        <f t="shared" si="67"/>
        <v/>
      </c>
      <c r="DI41" s="2" t="str">
        <f t="shared" si="68"/>
        <v/>
      </c>
      <c r="DK41" s="2">
        <f t="shared" si="69"/>
        <v>67.999572192513384</v>
      </c>
      <c r="DL41" s="2">
        <f t="shared" si="70"/>
        <v>68.342186051693389</v>
      </c>
      <c r="DM41" s="2">
        <f t="shared" si="70"/>
        <v>70.553595142602504</v>
      </c>
      <c r="DN41" s="2">
        <f t="shared" si="70"/>
        <v>69.448952762923355</v>
      </c>
      <c r="DO41" s="2">
        <f t="shared" si="70"/>
        <v>68.964330659536543</v>
      </c>
      <c r="DP41" s="2">
        <f t="shared" si="70"/>
        <v>68.313319327731108</v>
      </c>
      <c r="DQ41" s="2">
        <f t="shared" si="70"/>
        <v>69.290966386554601</v>
      </c>
      <c r="DR41" s="2">
        <f t="shared" si="70"/>
        <v>68.428338655462184</v>
      </c>
      <c r="DS41" s="2">
        <f t="shared" si="70"/>
        <v>67.571121848739523</v>
      </c>
      <c r="DT41" s="2">
        <f t="shared" si="70"/>
        <v>66.833242857142849</v>
      </c>
      <c r="DU41" s="2">
        <f t="shared" si="70"/>
        <v>68.297284873949593</v>
      </c>
      <c r="DV41" s="2">
        <f t="shared" si="70"/>
        <v>68.777473644003052</v>
      </c>
      <c r="DW41" s="2">
        <f t="shared" si="70"/>
        <v>66.17491764705882</v>
      </c>
      <c r="DX41" s="2">
        <f t="shared" si="70"/>
        <v>61.411576919776948</v>
      </c>
      <c r="DY41" s="2">
        <f t="shared" si="70"/>
        <v>57.632855246570266</v>
      </c>
      <c r="EA41" s="2">
        <f t="shared" si="71"/>
        <v>63.309635045645415</v>
      </c>
      <c r="EB41" s="2">
        <f t="shared" si="72"/>
        <v>63.281680567375879</v>
      </c>
      <c r="EC41" s="2">
        <f t="shared" si="73"/>
        <v>68.375852986137645</v>
      </c>
      <c r="ED41" s="2">
        <f t="shared" si="74"/>
        <v>66.78190519290952</v>
      </c>
      <c r="EE41" s="2">
        <f t="shared" si="75"/>
        <v>70.092817790530859</v>
      </c>
      <c r="EF41" s="2">
        <f t="shared" si="76"/>
        <v>74.799826671383101</v>
      </c>
      <c r="EG41" s="2">
        <f t="shared" si="77"/>
        <v>69.998259453834507</v>
      </c>
      <c r="EH41" s="2">
        <f t="shared" si="78"/>
        <v>67.400160131973607</v>
      </c>
      <c r="EI41" s="2">
        <f t="shared" si="79"/>
        <v>64.613538209066149</v>
      </c>
      <c r="EJ41" s="2">
        <f t="shared" si="80"/>
        <v>66.382337567762988</v>
      </c>
      <c r="EK41" s="2">
        <f t="shared" si="81"/>
        <v>72.609533676322343</v>
      </c>
      <c r="EL41" s="2">
        <f t="shared" si="82"/>
        <v>70.945823969796805</v>
      </c>
      <c r="EM41" s="2">
        <f t="shared" si="83"/>
        <v>66.49973570485902</v>
      </c>
      <c r="EN41" s="2">
        <f t="shared" si="84"/>
        <v>61.66896219281665</v>
      </c>
      <c r="EO41" s="2">
        <f t="shared" si="85"/>
        <v>59.358010038380655</v>
      </c>
      <c r="EQ41" s="2">
        <f t="shared" si="86"/>
        <v>63.67258016125588</v>
      </c>
      <c r="ER41" s="2">
        <f t="shared" si="87"/>
        <v>63.253818171403893</v>
      </c>
      <c r="ES41" s="2">
        <f t="shared" si="87"/>
        <v>68.560487802120463</v>
      </c>
      <c r="ET41" s="2">
        <f t="shared" si="87"/>
        <v>66.714917956915883</v>
      </c>
      <c r="EU41" s="2">
        <f t="shared" si="87"/>
        <v>67.231346094105803</v>
      </c>
      <c r="EV41" s="2">
        <f t="shared" si="87"/>
        <v>70.997209284955616</v>
      </c>
      <c r="EW41" s="2">
        <f t="shared" si="87"/>
        <v>69.535613314507586</v>
      </c>
      <c r="EX41" s="2">
        <f t="shared" si="87"/>
        <v>64.741010869267768</v>
      </c>
      <c r="EY41" s="2">
        <f t="shared" si="87"/>
        <v>66.499157912895839</v>
      </c>
      <c r="EZ41" s="2">
        <f t="shared" si="87"/>
        <v>65.247499836375638</v>
      </c>
      <c r="FA41" s="2">
        <f t="shared" si="87"/>
        <v>72.453251174033753</v>
      </c>
      <c r="FB41" s="2">
        <f t="shared" si="87"/>
        <v>69.49824190126067</v>
      </c>
      <c r="FC41" s="2">
        <f t="shared" si="87"/>
        <v>65.57584283520346</v>
      </c>
      <c r="FD41" s="2">
        <f t="shared" si="87"/>
        <v>62.650337361147564</v>
      </c>
      <c r="FE41" s="2">
        <f t="shared" si="87"/>
        <v>62.821527471071107</v>
      </c>
      <c r="FG41" s="2">
        <f t="shared" si="88"/>
        <v>0.13276013529624564</v>
      </c>
      <c r="FH41" s="2">
        <f t="shared" si="89"/>
        <v>0.15195597433725797</v>
      </c>
      <c r="FI41" s="2">
        <f t="shared" si="89"/>
        <v>0.14432439630459296</v>
      </c>
      <c r="FJ41" s="2">
        <f t="shared" si="89"/>
        <v>0.14311887198187495</v>
      </c>
      <c r="FK41" s="2">
        <f t="shared" si="89"/>
        <v>0.14146371385693035</v>
      </c>
      <c r="FL41" s="2">
        <f t="shared" si="89"/>
        <v>0.12279272710283951</v>
      </c>
      <c r="FM41" s="2">
        <f t="shared" si="89"/>
        <v>0.13142745178193435</v>
      </c>
      <c r="FN41" s="2">
        <f t="shared" si="89"/>
        <v>0.12356048230307032</v>
      </c>
      <c r="FO41" s="2">
        <f t="shared" si="89"/>
        <v>0.12806471998014773</v>
      </c>
      <c r="FP41" s="2">
        <f t="shared" si="89"/>
        <v>0.12333845531081367</v>
      </c>
      <c r="FQ41" s="2">
        <f t="shared" si="89"/>
        <v>0.12649829852341241</v>
      </c>
      <c r="FR41" s="2">
        <f t="shared" si="89"/>
        <v>0.13366974272354257</v>
      </c>
      <c r="FS41" s="2">
        <f t="shared" si="89"/>
        <v>0.12261572192553123</v>
      </c>
      <c r="FT41" s="2">
        <f t="shared" si="89"/>
        <v>0.1092968941995181</v>
      </c>
      <c r="FU41" s="2">
        <f t="shared" si="89"/>
        <v>9.2352440814949907E-2</v>
      </c>
      <c r="FW41" s="2">
        <f t="shared" si="112"/>
        <v>5.9816288088071766E-6</v>
      </c>
      <c r="FX41" s="2">
        <f t="shared" si="90"/>
        <v>6.1247767186842652E-6</v>
      </c>
      <c r="FY41" s="2">
        <f t="shared" si="90"/>
        <v>5.5176663196238771E-6</v>
      </c>
      <c r="FZ41" s="2">
        <f t="shared" si="90"/>
        <v>5.8848425692161693E-6</v>
      </c>
      <c r="GA41" s="2">
        <f t="shared" si="90"/>
        <v>7.2072492132574361E-6</v>
      </c>
      <c r="GB41" s="2">
        <f t="shared" si="90"/>
        <v>5.3627218702023132E-6</v>
      </c>
      <c r="GC41" s="2">
        <f t="shared" si="90"/>
        <v>5.8376937513102232E-6</v>
      </c>
      <c r="GD41" s="2">
        <f t="shared" si="90"/>
        <v>6.0195163487508432E-6</v>
      </c>
      <c r="GE41" s="2">
        <f t="shared" si="90"/>
        <v>7.1020952339628996E-6</v>
      </c>
      <c r="GF41" s="2">
        <f t="shared" si="90"/>
        <v>6.7783060931170701E-6</v>
      </c>
      <c r="GG41" s="2">
        <f t="shared" si="90"/>
        <v>6.1705392357917943E-6</v>
      </c>
      <c r="GH41" s="2">
        <f t="shared" si="90"/>
        <v>4.6886139173664704E-6</v>
      </c>
      <c r="GI41" s="2">
        <f t="shared" si="90"/>
        <v>4.832217742672591E-6</v>
      </c>
      <c r="GJ41" s="2">
        <f t="shared" si="90"/>
        <v>4.2657499140619233E-6</v>
      </c>
      <c r="GK41" s="2">
        <f t="shared" si="90"/>
        <v>3.9957514289394488E-6</v>
      </c>
      <c r="GM41" s="86">
        <f t="shared" si="113"/>
        <v>5.6728550986786647E-7</v>
      </c>
      <c r="GN41" s="86">
        <f t="shared" si="91"/>
        <v>3.824870722559366E-6</v>
      </c>
      <c r="GO41" s="86">
        <f t="shared" si="91"/>
        <v>1.7637871792060771E-6</v>
      </c>
      <c r="GP41" s="86">
        <f t="shared" si="91"/>
        <v>1.1450731399522517E-6</v>
      </c>
      <c r="GQ41" s="86">
        <f t="shared" si="91"/>
        <v>1.0678959477370336E-6</v>
      </c>
      <c r="GR41" s="86">
        <f t="shared" si="91"/>
        <v>1.036046122527567E-7</v>
      </c>
      <c r="GS41" s="86">
        <f t="shared" si="91"/>
        <v>3.7280462103027559E-7</v>
      </c>
      <c r="GT41" s="86">
        <f t="shared" si="91"/>
        <v>1.3266838634750829E-7</v>
      </c>
      <c r="GU41" s="86">
        <f t="shared" si="91"/>
        <v>1.5592599796267407E-7</v>
      </c>
      <c r="GV41" s="86">
        <f t="shared" si="91"/>
        <v>1.1538432398254918E-7</v>
      </c>
      <c r="GW41" s="86">
        <f t="shared" si="91"/>
        <v>3.0418304677672741E-7</v>
      </c>
      <c r="GX41" s="86">
        <f t="shared" si="91"/>
        <v>1.2548153259356756E-6</v>
      </c>
      <c r="GY41" s="86">
        <f t="shared" si="91"/>
        <v>1.1129035506761592E-7</v>
      </c>
      <c r="GZ41" s="86">
        <f t="shared" si="91"/>
        <v>2.1198979640463476E-9</v>
      </c>
      <c r="HA41" s="86">
        <f t="shared" si="91"/>
        <v>4.2388860362381966E-12</v>
      </c>
      <c r="HC41" s="86">
        <f t="shared" si="145"/>
        <v>9.302164837152698E-19</v>
      </c>
      <c r="HD41" s="86">
        <f t="shared" si="92"/>
        <v>5.2700909540079374E-14</v>
      </c>
      <c r="HE41" s="86">
        <f t="shared" si="92"/>
        <v>8.0922070547211204E-17</v>
      </c>
      <c r="HF41" s="86">
        <f t="shared" si="92"/>
        <v>1.839284947755811E-18</v>
      </c>
      <c r="HG41" s="86">
        <f t="shared" si="92"/>
        <v>1.456817781375872E-19</v>
      </c>
      <c r="HH41" s="86">
        <f t="shared" si="92"/>
        <v>1.6582554510755196E-21</v>
      </c>
      <c r="HI41" s="86">
        <f t="shared" si="92"/>
        <v>2.4457715790149997E-21</v>
      </c>
      <c r="HJ41" s="86">
        <f t="shared" si="92"/>
        <v>1.5891776188198887E-20</v>
      </c>
      <c r="HK41" s="86">
        <f t="shared" si="92"/>
        <v>8.2768190560168392E-22</v>
      </c>
      <c r="HL41" s="86">
        <f t="shared" si="92"/>
        <v>4.2040818455944338E-22</v>
      </c>
      <c r="HM41" s="86">
        <f t="shared" si="92"/>
        <v>4.7862827780725877E-21</v>
      </c>
      <c r="HN41" s="86">
        <f t="shared" si="92"/>
        <v>1.9642307387075789E-18</v>
      </c>
      <c r="HO41" s="86">
        <f t="shared" si="92"/>
        <v>5.8842444386064705E-22</v>
      </c>
      <c r="HP41" s="86">
        <f t="shared" si="92"/>
        <v>1.0279736008273683E-25</v>
      </c>
      <c r="HQ41" s="86">
        <f t="shared" si="92"/>
        <v>2.4098961810361722E-30</v>
      </c>
      <c r="HS41" s="86">
        <f t="shared" si="114"/>
        <v>4.5094281250106428E-88</v>
      </c>
      <c r="HT41" s="86">
        <f t="shared" si="93"/>
        <v>1.0528730061598866E-64</v>
      </c>
      <c r="HU41" s="86">
        <f t="shared" si="93"/>
        <v>8.5895583734046649E-81</v>
      </c>
      <c r="HV41" s="86">
        <f t="shared" si="93"/>
        <v>2.0038516700714054E-89</v>
      </c>
      <c r="HW41" s="86">
        <f t="shared" si="93"/>
        <v>2.1719373822522609E-92</v>
      </c>
      <c r="HX41" s="86">
        <f t="shared" si="93"/>
        <v>3.782966135397792E-105</v>
      </c>
      <c r="HY41" s="86">
        <f t="shared" si="93"/>
        <v>1.9120795800132474E-103</v>
      </c>
      <c r="HZ41" s="86">
        <f t="shared" si="93"/>
        <v>1.3173755618391014E-98</v>
      </c>
      <c r="IA41" s="86">
        <f t="shared" si="93"/>
        <v>5.1223118106430315E-107</v>
      </c>
      <c r="IB41" s="86">
        <f t="shared" si="93"/>
        <v>6.4994276143770991E-108</v>
      </c>
      <c r="IC41" s="86">
        <f t="shared" si="93"/>
        <v>1.1430613293805775E-101</v>
      </c>
      <c r="ID41" s="86">
        <f t="shared" si="93"/>
        <v>3.8020740280133495E-88</v>
      </c>
      <c r="IE41" s="86">
        <f t="shared" si="93"/>
        <v>3.0385071534600907E-107</v>
      </c>
      <c r="IF41" s="86">
        <f t="shared" si="93"/>
        <v>3.7079062434902729E-92</v>
      </c>
      <c r="IG41" s="86">
        <f t="shared" si="93"/>
        <v>1.6797303240211117E-69</v>
      </c>
      <c r="II41" s="86">
        <f t="shared" si="115"/>
        <v>3.6866608019202331E-254</v>
      </c>
      <c r="IJ41" s="86">
        <f t="shared" si="116"/>
        <v>1.7736008336816894E-186</v>
      </c>
      <c r="IK41" s="86">
        <f t="shared" si="117"/>
        <v>6.8738353136963312E-236</v>
      </c>
      <c r="IL41" s="86">
        <f t="shared" si="118"/>
        <v>8.6021390606678457E-263</v>
      </c>
      <c r="IM41" s="86">
        <f t="shared" si="119"/>
        <v>2.7474257892249439E-267</v>
      </c>
      <c r="IN41" s="86">
        <f t="shared" si="120"/>
        <v>1.0885430358709428E-307</v>
      </c>
      <c r="IO41" s="86">
        <f t="shared" si="121"/>
        <v>1.6230711541498537E-302</v>
      </c>
      <c r="IP41" s="86">
        <f t="shared" si="122"/>
        <v>3.5408108128059818E-290</v>
      </c>
      <c r="IQ41" s="86">
        <f t="shared" si="123"/>
        <v>0</v>
      </c>
      <c r="IR41" s="86">
        <f t="shared" si="124"/>
        <v>0</v>
      </c>
      <c r="IS41" s="86">
        <f t="shared" si="125"/>
        <v>9.4515541338419765E-296</v>
      </c>
      <c r="IT41" s="86">
        <f t="shared" si="126"/>
        <v>8.4492275873969446E-256</v>
      </c>
      <c r="IU41" s="86">
        <f t="shared" si="127"/>
        <v>0</v>
      </c>
      <c r="IV41" s="86">
        <f t="shared" si="128"/>
        <v>2.1916687276093566E-285</v>
      </c>
      <c r="IW41" s="86">
        <f t="shared" si="129"/>
        <v>9.5246963626557841E-234</v>
      </c>
      <c r="IY41" s="86">
        <f t="shared" si="130"/>
        <v>5.6728550986879672E-7</v>
      </c>
      <c r="IZ41" s="86">
        <f t="shared" si="131"/>
        <v>3.8248707752602754E-6</v>
      </c>
      <c r="JA41" s="86">
        <f t="shared" si="132"/>
        <v>1.7637871792869993E-6</v>
      </c>
      <c r="JB41" s="86">
        <f t="shared" si="133"/>
        <v>1.1450731399540911E-6</v>
      </c>
      <c r="JC41" s="86">
        <f t="shared" si="134"/>
        <v>1.0678959477371793E-6</v>
      </c>
      <c r="JD41" s="86">
        <f t="shared" si="135"/>
        <v>1.0360461225275835E-7</v>
      </c>
      <c r="JE41" s="86">
        <f t="shared" si="136"/>
        <v>3.7280462103027802E-7</v>
      </c>
      <c r="JF41" s="86">
        <f t="shared" si="137"/>
        <v>1.3266838634752418E-7</v>
      </c>
      <c r="JG41" s="86">
        <f t="shared" si="138"/>
        <v>1.5592599796267489E-7</v>
      </c>
      <c r="JH41" s="86">
        <f t="shared" si="139"/>
        <v>1.1538432398254961E-7</v>
      </c>
      <c r="JI41" s="86">
        <f t="shared" si="140"/>
        <v>3.0418304677673218E-7</v>
      </c>
      <c r="JJ41" s="86">
        <f t="shared" si="141"/>
        <v>1.2548153259376399E-6</v>
      </c>
      <c r="JK41" s="86">
        <f t="shared" si="142"/>
        <v>1.112903550676165E-7</v>
      </c>
      <c r="JL41" s="86">
        <f t="shared" si="143"/>
        <v>2.1198979640463476E-9</v>
      </c>
      <c r="JM41" s="86">
        <f t="shared" si="144"/>
        <v>4.2388860362381966E-12</v>
      </c>
    </row>
    <row r="42" spans="2:273" x14ac:dyDescent="0.25">
      <c r="B42" s="2">
        <v>15</v>
      </c>
      <c r="C42" s="37">
        <v>67.28</v>
      </c>
      <c r="D42" s="37">
        <v>66.241</v>
      </c>
      <c r="E42" s="37">
        <v>68.733000000000004</v>
      </c>
      <c r="F42" s="37">
        <v>69.542000000000002</v>
      </c>
      <c r="G42" s="37">
        <v>67.983000000000004</v>
      </c>
      <c r="H42" s="37">
        <v>67.694999999999993</v>
      </c>
      <c r="I42" s="37">
        <v>69.558999999999997</v>
      </c>
      <c r="J42" s="37">
        <v>70.575999999999993</v>
      </c>
      <c r="K42" s="37">
        <v>67.897999999999996</v>
      </c>
      <c r="L42" s="37">
        <v>66.153000000000006</v>
      </c>
      <c r="M42" s="37">
        <v>66.626999999999995</v>
      </c>
      <c r="N42" s="37">
        <v>67.948999999999998</v>
      </c>
      <c r="O42" s="37">
        <v>65.271000000000001</v>
      </c>
      <c r="P42" s="37">
        <v>61.627000000000002</v>
      </c>
      <c r="Q42" s="37">
        <v>58.338999999999999</v>
      </c>
      <c r="S42" s="4">
        <f t="shared" si="8"/>
        <v>67.692898122028552</v>
      </c>
      <c r="T42" s="4">
        <f t="shared" si="9"/>
        <v>67.817345127363268</v>
      </c>
      <c r="U42" s="4">
        <f t="shared" si="10"/>
        <v>70.4388869191054</v>
      </c>
      <c r="V42" s="4">
        <f t="shared" si="11"/>
        <v>69.215956303008966</v>
      </c>
      <c r="W42" s="4">
        <f t="shared" si="12"/>
        <v>69.301961392794865</v>
      </c>
      <c r="X42" s="4">
        <f t="shared" si="13"/>
        <v>69.340128627951842</v>
      </c>
      <c r="Y42" s="4">
        <f t="shared" si="14"/>
        <v>69.52902606277155</v>
      </c>
      <c r="Z42" s="4">
        <f t="shared" si="15"/>
        <v>68.404796111016864</v>
      </c>
      <c r="AA42" s="4">
        <f t="shared" si="16"/>
        <v>67.26483380520969</v>
      </c>
      <c r="AB42" s="4">
        <f t="shared" si="17"/>
        <v>66.987844417008304</v>
      </c>
      <c r="AC42" s="4">
        <f t="shared" si="18"/>
        <v>69.110921880465355</v>
      </c>
      <c r="AD42" s="4">
        <f t="shared" si="19"/>
        <v>69.327888549386486</v>
      </c>
      <c r="AE42" s="4">
        <f t="shared" si="20"/>
        <v>66.375481936258439</v>
      </c>
      <c r="AF42" s="4">
        <f t="shared" si="21"/>
        <v>61.501735290518688</v>
      </c>
      <c r="AG42" s="4">
        <f t="shared" si="22"/>
        <v>57.905122832633346</v>
      </c>
      <c r="AI42" s="4">
        <f t="shared" si="23"/>
        <v>-0.41289812202855103</v>
      </c>
      <c r="AJ42" s="4">
        <f t="shared" si="24"/>
        <v>-1.5763451273632683</v>
      </c>
      <c r="AK42" s="4">
        <f t="shared" si="25"/>
        <v>-1.7058869191053958</v>
      </c>
      <c r="AL42" s="4">
        <f t="shared" si="26"/>
        <v>0.32604369699103586</v>
      </c>
      <c r="AM42" s="4">
        <f t="shared" si="27"/>
        <v>-1.3189613927948614</v>
      </c>
      <c r="AN42" s="4">
        <f t="shared" si="28"/>
        <v>-1.6451286279518484</v>
      </c>
      <c r="AO42" s="4">
        <f t="shared" si="29"/>
        <v>2.9973937228447767E-2</v>
      </c>
      <c r="AP42" s="4">
        <f t="shared" si="30"/>
        <v>2.1712038889831291</v>
      </c>
      <c r="AQ42" s="4">
        <f t="shared" si="31"/>
        <v>0.63316619479030578</v>
      </c>
      <c r="AR42" s="4">
        <f t="shared" si="32"/>
        <v>-0.83484441700829848</v>
      </c>
      <c r="AS42" s="4">
        <f t="shared" si="33"/>
        <v>-2.4839218804653598</v>
      </c>
      <c r="AT42" s="4">
        <f t="shared" si="34"/>
        <v>-1.3788885493864882</v>
      </c>
      <c r="AU42" s="4">
        <f t="shared" si="35"/>
        <v>-1.1044819362584377</v>
      </c>
      <c r="AV42" s="4">
        <f t="shared" si="36"/>
        <v>0.12526470948131418</v>
      </c>
      <c r="AW42" s="4">
        <f t="shared" si="36"/>
        <v>0.43387716736665283</v>
      </c>
      <c r="AY42" s="2">
        <f t="shared" si="96"/>
        <v>67.69145814689719</v>
      </c>
      <c r="AZ42" s="2">
        <f t="shared" si="37"/>
        <v>67.809050548701364</v>
      </c>
      <c r="BA42" s="2">
        <f t="shared" si="37"/>
        <v>70.435049306977959</v>
      </c>
      <c r="BB42" s="2">
        <f t="shared" si="37"/>
        <v>69.213263810357091</v>
      </c>
      <c r="BC42" s="2">
        <f t="shared" si="37"/>
        <v>69.299487511711391</v>
      </c>
      <c r="BD42" s="2">
        <f t="shared" si="37"/>
        <v>69.33984923029621</v>
      </c>
      <c r="BE42" s="2">
        <f t="shared" si="37"/>
        <v>69.528025342669082</v>
      </c>
      <c r="BF42" s="2">
        <f t="shared" si="37"/>
        <v>68.404411271543665</v>
      </c>
      <c r="BG42" s="2">
        <f t="shared" si="37"/>
        <v>67.264397871498758</v>
      </c>
      <c r="BH42" s="2">
        <f t="shared" si="37"/>
        <v>66.987527025423987</v>
      </c>
      <c r="BI42" s="2">
        <f t="shared" si="37"/>
        <v>69.110213056816804</v>
      </c>
      <c r="BJ42" s="2">
        <f t="shared" si="37"/>
        <v>69.325263373815545</v>
      </c>
      <c r="BK42" s="2">
        <f t="shared" si="37"/>
        <v>66.375157069291376</v>
      </c>
      <c r="BL42" s="2">
        <f t="shared" si="37"/>
        <v>61.50172731328157</v>
      </c>
      <c r="BM42" s="2">
        <f t="shared" si="37"/>
        <v>57.905122813403089</v>
      </c>
      <c r="BO42" s="2">
        <f t="shared" si="38"/>
        <v>67.28</v>
      </c>
      <c r="BP42" s="2">
        <f t="shared" si="39"/>
        <v>66.241</v>
      </c>
      <c r="BQ42" s="2">
        <f t="shared" si="40"/>
        <v>68.733000000000004</v>
      </c>
      <c r="BR42" s="2">
        <f t="shared" si="41"/>
        <v>69.542000000000002</v>
      </c>
      <c r="BS42" s="2">
        <f t="shared" si="42"/>
        <v>67.983000000000004</v>
      </c>
      <c r="BT42" s="2">
        <f t="shared" si="43"/>
        <v>67.694999999999993</v>
      </c>
      <c r="BU42" s="2">
        <f t="shared" si="44"/>
        <v>69.558999999999997</v>
      </c>
      <c r="BV42" s="2">
        <f t="shared" si="45"/>
        <v>70.575999999999993</v>
      </c>
      <c r="BW42" s="2">
        <f t="shared" si="46"/>
        <v>67.897999999999996</v>
      </c>
      <c r="BX42" s="2">
        <f t="shared" si="47"/>
        <v>66.153000000000006</v>
      </c>
      <c r="BY42" s="2">
        <f t="shared" si="48"/>
        <v>66.626999999999995</v>
      </c>
      <c r="BZ42" s="2">
        <f t="shared" si="49"/>
        <v>67.948999999999998</v>
      </c>
      <c r="CA42" s="2">
        <f t="shared" si="50"/>
        <v>65.271000000000001</v>
      </c>
      <c r="CB42" s="2">
        <f t="shared" si="51"/>
        <v>61.627000000000002</v>
      </c>
      <c r="CC42" s="2">
        <f t="shared" si="52"/>
        <v>58.338999999999999</v>
      </c>
      <c r="CE42" s="2" t="str">
        <f t="shared" si="97"/>
        <v/>
      </c>
      <c r="CF42" s="2" t="str">
        <f t="shared" si="98"/>
        <v/>
      </c>
      <c r="CG42" s="2" t="str">
        <f t="shared" si="99"/>
        <v/>
      </c>
      <c r="CH42" s="2" t="str">
        <f t="shared" si="100"/>
        <v/>
      </c>
      <c r="CI42" s="2" t="str">
        <f t="shared" si="101"/>
        <v/>
      </c>
      <c r="CJ42" s="2" t="str">
        <f t="shared" si="102"/>
        <v/>
      </c>
      <c r="CK42" s="2" t="str">
        <f t="shared" si="103"/>
        <v/>
      </c>
      <c r="CL42" s="2" t="str">
        <f t="shared" si="104"/>
        <v/>
      </c>
      <c r="CM42" s="2" t="str">
        <f t="shared" si="105"/>
        <v/>
      </c>
      <c r="CN42" s="2" t="str">
        <f t="shared" si="106"/>
        <v/>
      </c>
      <c r="CO42" s="2" t="str">
        <f t="shared" si="107"/>
        <v/>
      </c>
      <c r="CP42" s="2" t="str">
        <f t="shared" si="108"/>
        <v/>
      </c>
      <c r="CQ42" s="2" t="str">
        <f t="shared" si="109"/>
        <v/>
      </c>
      <c r="CR42" s="2" t="str">
        <f t="shared" si="110"/>
        <v/>
      </c>
      <c r="CS42" s="2" t="str">
        <f t="shared" si="111"/>
        <v/>
      </c>
      <c r="CU42" s="2" t="str">
        <f t="shared" si="54"/>
        <v/>
      </c>
      <c r="CV42" s="2" t="str">
        <f t="shared" si="55"/>
        <v/>
      </c>
      <c r="CW42" s="2" t="str">
        <f t="shared" si="56"/>
        <v/>
      </c>
      <c r="CX42" s="2" t="str">
        <f t="shared" si="57"/>
        <v/>
      </c>
      <c r="CY42" s="2" t="str">
        <f t="shared" si="58"/>
        <v/>
      </c>
      <c r="CZ42" s="2" t="str">
        <f t="shared" si="59"/>
        <v/>
      </c>
      <c r="DA42" s="2" t="str">
        <f t="shared" si="60"/>
        <v/>
      </c>
      <c r="DB42" s="2" t="str">
        <f t="shared" si="61"/>
        <v/>
      </c>
      <c r="DC42" s="2" t="str">
        <f t="shared" si="62"/>
        <v/>
      </c>
      <c r="DD42" s="2" t="str">
        <f t="shared" si="63"/>
        <v/>
      </c>
      <c r="DE42" s="2" t="str">
        <f t="shared" si="64"/>
        <v/>
      </c>
      <c r="DF42" s="2" t="str">
        <f t="shared" si="65"/>
        <v/>
      </c>
      <c r="DG42" s="2" t="str">
        <f t="shared" si="66"/>
        <v/>
      </c>
      <c r="DH42" s="2" t="str">
        <f t="shared" si="67"/>
        <v/>
      </c>
      <c r="DI42" s="2" t="str">
        <f t="shared" si="68"/>
        <v/>
      </c>
      <c r="DK42" s="2">
        <f t="shared" si="69"/>
        <v>68.446331550802142</v>
      </c>
      <c r="DL42" s="2">
        <f t="shared" si="70"/>
        <v>68.723835450089112</v>
      </c>
      <c r="DM42" s="2">
        <f t="shared" si="70"/>
        <v>70.845221813725487</v>
      </c>
      <c r="DN42" s="2">
        <f t="shared" si="70"/>
        <v>69.686991532976833</v>
      </c>
      <c r="DO42" s="2">
        <f t="shared" si="70"/>
        <v>69.191195632798582</v>
      </c>
      <c r="DP42" s="2">
        <f t="shared" si="70"/>
        <v>68.537184313725504</v>
      </c>
      <c r="DQ42" s="2">
        <f t="shared" si="70"/>
        <v>69.479638655462168</v>
      </c>
      <c r="DR42" s="2">
        <f t="shared" si="70"/>
        <v>68.585940056022409</v>
      </c>
      <c r="DS42" s="2">
        <f t="shared" si="70"/>
        <v>67.711500280112077</v>
      </c>
      <c r="DT42" s="2">
        <f t="shared" si="70"/>
        <v>67.103352380952373</v>
      </c>
      <c r="DU42" s="2">
        <f t="shared" si="70"/>
        <v>68.58397086834735</v>
      </c>
      <c r="DV42" s="2">
        <f t="shared" si="70"/>
        <v>69.082860656990064</v>
      </c>
      <c r="DW42" s="2">
        <f t="shared" si="70"/>
        <v>66.38000224089636</v>
      </c>
      <c r="DX42" s="2">
        <f t="shared" si="70"/>
        <v>61.494424024024049</v>
      </c>
      <c r="DY42" s="2">
        <f t="shared" si="70"/>
        <v>57.751431887282166</v>
      </c>
      <c r="EA42" s="2">
        <f t="shared" si="71"/>
        <v>63.194205853475111</v>
      </c>
      <c r="EB42" s="2">
        <f t="shared" si="72"/>
        <v>63.152980517313296</v>
      </c>
      <c r="EC42" s="2">
        <f t="shared" si="73"/>
        <v>68.217172949310353</v>
      </c>
      <c r="ED42" s="2">
        <f t="shared" si="74"/>
        <v>66.626528402870704</v>
      </c>
      <c r="EE42" s="2">
        <f t="shared" si="75"/>
        <v>69.899023529411778</v>
      </c>
      <c r="EF42" s="2">
        <f t="shared" si="76"/>
        <v>74.569559780686248</v>
      </c>
      <c r="EG42" s="2">
        <f t="shared" si="77"/>
        <v>69.819685119197771</v>
      </c>
      <c r="EH42" s="2">
        <f t="shared" si="78"/>
        <v>67.230217066586675</v>
      </c>
      <c r="EI42" s="2">
        <f t="shared" si="79"/>
        <v>64.488022913054252</v>
      </c>
      <c r="EJ42" s="2">
        <f t="shared" si="80"/>
        <v>66.236767191542384</v>
      </c>
      <c r="EK42" s="2">
        <f t="shared" si="81"/>
        <v>72.424314011111804</v>
      </c>
      <c r="EL42" s="2">
        <f t="shared" si="82"/>
        <v>70.75812174471848</v>
      </c>
      <c r="EM42" s="2">
        <f t="shared" si="83"/>
        <v>66.343574148170347</v>
      </c>
      <c r="EN42" s="2">
        <f t="shared" si="84"/>
        <v>61.555969517958424</v>
      </c>
      <c r="EO42" s="2">
        <f t="shared" si="85"/>
        <v>59.282554232281385</v>
      </c>
      <c r="EQ42" s="2">
        <f t="shared" si="86"/>
        <v>63.552952803985313</v>
      </c>
      <c r="ER42" s="2">
        <f t="shared" si="87"/>
        <v>63.125862843149861</v>
      </c>
      <c r="ES42" s="2">
        <f t="shared" si="87"/>
        <v>68.399526326483809</v>
      </c>
      <c r="ET42" s="2">
        <f t="shared" si="87"/>
        <v>66.559933863236665</v>
      </c>
      <c r="EU42" s="2">
        <f t="shared" si="87"/>
        <v>67.071468323785325</v>
      </c>
      <c r="EV42" s="2">
        <f t="shared" si="87"/>
        <v>70.811141438041489</v>
      </c>
      <c r="EW42" s="2">
        <f t="shared" si="87"/>
        <v>69.362270703889408</v>
      </c>
      <c r="EX42" s="2">
        <f t="shared" si="87"/>
        <v>64.60177745140075</v>
      </c>
      <c r="EY42" s="2">
        <f t="shared" si="87"/>
        <v>66.351224125300348</v>
      </c>
      <c r="EZ42" s="2">
        <f t="shared" si="87"/>
        <v>65.115663168546718</v>
      </c>
      <c r="FA42" s="2">
        <f t="shared" si="87"/>
        <v>72.269713628847029</v>
      </c>
      <c r="FB42" s="2">
        <f t="shared" si="87"/>
        <v>69.32698069585247</v>
      </c>
      <c r="FC42" s="2">
        <f t="shared" si="87"/>
        <v>65.430168734435384</v>
      </c>
      <c r="FD42" s="2">
        <f t="shared" si="87"/>
        <v>62.526324047409759</v>
      </c>
      <c r="FE42" s="2">
        <f t="shared" si="87"/>
        <v>62.70556590093824</v>
      </c>
      <c r="FG42" s="2">
        <f t="shared" si="88"/>
        <v>0.14372766386961472</v>
      </c>
      <c r="FH42" s="2">
        <f t="shared" si="89"/>
        <v>0.16420903619156133</v>
      </c>
      <c r="FI42" s="2">
        <f t="shared" si="89"/>
        <v>0.15607533617009509</v>
      </c>
      <c r="FJ42" s="2">
        <f t="shared" si="89"/>
        <v>0.15478941348838196</v>
      </c>
      <c r="FK42" s="2">
        <f t="shared" si="89"/>
        <v>0.15302338948435318</v>
      </c>
      <c r="FL42" s="2">
        <f t="shared" si="89"/>
        <v>0.13306317235388607</v>
      </c>
      <c r="FM42" s="2">
        <f t="shared" si="89"/>
        <v>0.14230295042450097</v>
      </c>
      <c r="FN42" s="2">
        <f t="shared" si="89"/>
        <v>0.13388534198815746</v>
      </c>
      <c r="FO42" s="2">
        <f t="shared" si="89"/>
        <v>0.13870639281219072</v>
      </c>
      <c r="FP42" s="2">
        <f t="shared" si="89"/>
        <v>0.13364759126644818</v>
      </c>
      <c r="FQ42" s="2">
        <f t="shared" si="89"/>
        <v>0.13703026394012119</v>
      </c>
      <c r="FR42" s="2">
        <f t="shared" si="89"/>
        <v>0.14469987755397179</v>
      </c>
      <c r="FS42" s="2">
        <f t="shared" si="89"/>
        <v>0.13287360490909489</v>
      </c>
      <c r="FT42" s="2">
        <f t="shared" si="89"/>
        <v>0.11859114537638912</v>
      </c>
      <c r="FU42" s="2">
        <f t="shared" si="89"/>
        <v>0.10036815773995049</v>
      </c>
      <c r="FW42" s="2">
        <f t="shared" si="112"/>
        <v>6.5587217812619379E-6</v>
      </c>
      <c r="FX42" s="2">
        <f t="shared" si="90"/>
        <v>6.7156801599375296E-6</v>
      </c>
      <c r="FY42" s="2">
        <f t="shared" si="90"/>
        <v>6.0499975924387887E-6</v>
      </c>
      <c r="FZ42" s="2">
        <f t="shared" si="90"/>
        <v>6.4525979013602776E-6</v>
      </c>
      <c r="GA42" s="2">
        <f t="shared" si="90"/>
        <v>7.9025861215036758E-6</v>
      </c>
      <c r="GB42" s="2">
        <f t="shared" si="90"/>
        <v>5.8801045603748327E-6</v>
      </c>
      <c r="GC42" s="2">
        <f t="shared" si="90"/>
        <v>6.4009003090208694E-6</v>
      </c>
      <c r="GD42" s="2">
        <f t="shared" si="90"/>
        <v>6.6002645946153595E-6</v>
      </c>
      <c r="GE42" s="2">
        <f t="shared" si="90"/>
        <v>7.7872872351442712E-6</v>
      </c>
      <c r="GF42" s="2">
        <f t="shared" si="90"/>
        <v>7.4322599774959555E-6</v>
      </c>
      <c r="GG42" s="2">
        <f t="shared" si="90"/>
        <v>6.7658577026244462E-6</v>
      </c>
      <c r="GH42" s="2">
        <f t="shared" si="90"/>
        <v>5.140960605017363E-6</v>
      </c>
      <c r="GI42" s="2">
        <f t="shared" si="90"/>
        <v>5.2984189237144859E-6</v>
      </c>
      <c r="GJ42" s="2">
        <f t="shared" si="90"/>
        <v>4.6772998460171335E-6</v>
      </c>
      <c r="GK42" s="2">
        <f t="shared" si="90"/>
        <v>4.3812526300545356E-6</v>
      </c>
      <c r="GM42" s="86">
        <f t="shared" si="113"/>
        <v>1.064923515323891E-6</v>
      </c>
      <c r="GN42" s="86">
        <f t="shared" si="91"/>
        <v>6.5727126293166198E-6</v>
      </c>
      <c r="GO42" s="86">
        <f t="shared" si="91"/>
        <v>3.1492370795147074E-6</v>
      </c>
      <c r="GP42" s="86">
        <f t="shared" si="91"/>
        <v>2.1036636703115447E-6</v>
      </c>
      <c r="GQ42" s="86">
        <f t="shared" si="91"/>
        <v>1.9630012404175025E-6</v>
      </c>
      <c r="GR42" s="86">
        <f t="shared" si="91"/>
        <v>2.1236294040097349E-7</v>
      </c>
      <c r="GS42" s="86">
        <f t="shared" si="91"/>
        <v>7.1813206895301077E-7</v>
      </c>
      <c r="GT42" s="86">
        <f t="shared" si="91"/>
        <v>2.6801068843678872E-7</v>
      </c>
      <c r="GU42" s="86">
        <f t="shared" si="91"/>
        <v>3.1608204724388881E-7</v>
      </c>
      <c r="GV42" s="86">
        <f t="shared" si="91"/>
        <v>2.3518226781119923E-7</v>
      </c>
      <c r="GW42" s="86">
        <f t="shared" si="91"/>
        <v>5.8558110946761654E-7</v>
      </c>
      <c r="GX42" s="86">
        <f t="shared" si="91"/>
        <v>2.2327881729994225E-6</v>
      </c>
      <c r="GY42" s="86">
        <f t="shared" si="91"/>
        <v>2.2685905136854542E-7</v>
      </c>
      <c r="GZ42" s="86">
        <f t="shared" si="91"/>
        <v>5.3726574452730544E-9</v>
      </c>
      <c r="HA42" s="86">
        <f t="shared" si="91"/>
        <v>1.4736136090905341E-11</v>
      </c>
      <c r="HC42" s="86">
        <f t="shared" si="145"/>
        <v>3.14843774675547E-18</v>
      </c>
      <c r="HD42" s="86">
        <f t="shared" si="92"/>
        <v>1.2873811264196655E-13</v>
      </c>
      <c r="HE42" s="86">
        <f t="shared" si="92"/>
        <v>2.4316524275163596E-16</v>
      </c>
      <c r="HF42" s="86">
        <f t="shared" si="92"/>
        <v>6.2775115072422543E-18</v>
      </c>
      <c r="HG42" s="86">
        <f t="shared" si="92"/>
        <v>5.3391062690927885E-19</v>
      </c>
      <c r="HH42" s="86">
        <f t="shared" si="92"/>
        <v>6.9318609058916566E-21</v>
      </c>
      <c r="HI42" s="86">
        <f t="shared" si="92"/>
        <v>1.0140943473902006E-20</v>
      </c>
      <c r="HJ42" s="86">
        <f t="shared" si="92"/>
        <v>6.2403565045347023E-20</v>
      </c>
      <c r="HK42" s="86">
        <f t="shared" si="92"/>
        <v>3.6643492311395399E-21</v>
      </c>
      <c r="HL42" s="86">
        <f t="shared" si="92"/>
        <v>1.881540283534595E-21</v>
      </c>
      <c r="HM42" s="86">
        <f t="shared" si="92"/>
        <v>1.945520074606621E-20</v>
      </c>
      <c r="HN42" s="86">
        <f t="shared" si="92"/>
        <v>6.4430357311829959E-18</v>
      </c>
      <c r="HO42" s="86">
        <f t="shared" si="92"/>
        <v>2.5002776720278163E-21</v>
      </c>
      <c r="HP42" s="86">
        <f t="shared" si="92"/>
        <v>5.8252197404638436E-25</v>
      </c>
      <c r="HQ42" s="86">
        <f t="shared" si="92"/>
        <v>1.9191873541236143E-29</v>
      </c>
      <c r="HS42" s="86">
        <f t="shared" si="114"/>
        <v>2.1850636095508438E-86</v>
      </c>
      <c r="HT42" s="86">
        <f t="shared" si="93"/>
        <v>1.8053171120228552E-63</v>
      </c>
      <c r="HU42" s="86">
        <f t="shared" si="93"/>
        <v>2.9992146543324587E-79</v>
      </c>
      <c r="HV42" s="86">
        <f t="shared" si="93"/>
        <v>1.0635383663660791E-87</v>
      </c>
      <c r="HW42" s="86">
        <f t="shared" si="93"/>
        <v>1.367201674190262E-90</v>
      </c>
      <c r="HX42" s="86">
        <f t="shared" si="93"/>
        <v>3.8912585077495699E-103</v>
      </c>
      <c r="HY42" s="86">
        <f t="shared" si="93"/>
        <v>1.8795500782144725E-101</v>
      </c>
      <c r="HZ42" s="86">
        <f t="shared" si="93"/>
        <v>1.0686542501439757E-96</v>
      </c>
      <c r="IA42" s="86">
        <f t="shared" si="93"/>
        <v>6.3966125360365723E-105</v>
      </c>
      <c r="IB42" s="86">
        <f t="shared" si="93"/>
        <v>8.2901790305090334E-106</v>
      </c>
      <c r="IC42" s="86">
        <f t="shared" si="93"/>
        <v>1.0466800416106896E-99</v>
      </c>
      <c r="ID42" s="86">
        <f t="shared" si="93"/>
        <v>1.7303103720639971E-86</v>
      </c>
      <c r="IE42" s="86">
        <f t="shared" si="93"/>
        <v>3.2805302531898343E-105</v>
      </c>
      <c r="IF42" s="86">
        <f t="shared" si="93"/>
        <v>1.9644108899850806E-90</v>
      </c>
      <c r="IG42" s="86">
        <f t="shared" si="93"/>
        <v>3.16355783434307E-68</v>
      </c>
      <c r="II42" s="86">
        <f t="shared" si="115"/>
        <v>2.5816475347575409E-250</v>
      </c>
      <c r="IJ42" s="86">
        <f t="shared" si="116"/>
        <v>1.1694962069783533E-183</v>
      </c>
      <c r="IK42" s="86">
        <f t="shared" si="117"/>
        <v>2.4002174955290186E-232</v>
      </c>
      <c r="IL42" s="86">
        <f t="shared" si="118"/>
        <v>8.0555959298873065E-259</v>
      </c>
      <c r="IM42" s="86">
        <f t="shared" si="119"/>
        <v>3.5298507500941672E-263</v>
      </c>
      <c r="IN42" s="86">
        <f t="shared" si="120"/>
        <v>4.5333863693743893E-303</v>
      </c>
      <c r="IO42" s="86">
        <f t="shared" si="121"/>
        <v>6.0757642992002468E-298</v>
      </c>
      <c r="IP42" s="86">
        <f t="shared" si="122"/>
        <v>8.8261094704562296E-286</v>
      </c>
      <c r="IQ42" s="86">
        <f t="shared" si="123"/>
        <v>0</v>
      </c>
      <c r="IR42" s="86">
        <f t="shared" si="124"/>
        <v>0</v>
      </c>
      <c r="IS42" s="86">
        <f t="shared" si="125"/>
        <v>2.9269373557069485E-291</v>
      </c>
      <c r="IT42" s="86">
        <f t="shared" si="126"/>
        <v>5.2546820240193358E-252</v>
      </c>
      <c r="IU42" s="86">
        <f t="shared" si="127"/>
        <v>0</v>
      </c>
      <c r="IV42" s="86">
        <f t="shared" si="128"/>
        <v>3.5024892920618028E-281</v>
      </c>
      <c r="IW42" s="86">
        <f t="shared" si="129"/>
        <v>2.5041820253522659E-230</v>
      </c>
      <c r="IY42" s="86">
        <f t="shared" si="130"/>
        <v>1.0649235153270394E-6</v>
      </c>
      <c r="IZ42" s="86">
        <f t="shared" si="131"/>
        <v>6.5727127580547324E-6</v>
      </c>
      <c r="JA42" s="86">
        <f t="shared" si="132"/>
        <v>3.1492370797578728E-6</v>
      </c>
      <c r="JB42" s="86">
        <f t="shared" si="133"/>
        <v>2.103663670317822E-6</v>
      </c>
      <c r="JC42" s="86">
        <f t="shared" si="134"/>
        <v>1.9630012404180365E-6</v>
      </c>
      <c r="JD42" s="86">
        <f t="shared" si="135"/>
        <v>2.1236294040098042E-7</v>
      </c>
      <c r="JE42" s="86">
        <f t="shared" si="136"/>
        <v>7.1813206895302093E-7</v>
      </c>
      <c r="JF42" s="86">
        <f t="shared" si="137"/>
        <v>2.6801068843685114E-7</v>
      </c>
      <c r="JG42" s="86">
        <f t="shared" si="138"/>
        <v>3.1608204724389247E-7</v>
      </c>
      <c r="JH42" s="86">
        <f t="shared" si="139"/>
        <v>2.3518226781120111E-7</v>
      </c>
      <c r="JI42" s="86">
        <f t="shared" si="140"/>
        <v>5.8558110946763602E-7</v>
      </c>
      <c r="JJ42" s="86">
        <f t="shared" si="141"/>
        <v>2.2327881730058655E-6</v>
      </c>
      <c r="JK42" s="86">
        <f t="shared" si="142"/>
        <v>2.2685905136854791E-7</v>
      </c>
      <c r="JL42" s="86">
        <f t="shared" si="143"/>
        <v>5.3726574452730552E-9</v>
      </c>
      <c r="JM42" s="86">
        <f t="shared" si="144"/>
        <v>1.4736136090905341E-11</v>
      </c>
    </row>
    <row r="43" spans="2:273" x14ac:dyDescent="0.25">
      <c r="B43" s="2">
        <v>16</v>
      </c>
      <c r="C43" s="37">
        <v>69.319999999999993</v>
      </c>
      <c r="D43" s="37">
        <v>68.379000000000005</v>
      </c>
      <c r="E43" s="37">
        <v>69.367000000000004</v>
      </c>
      <c r="F43" s="37">
        <v>69.406999999999996</v>
      </c>
      <c r="G43" s="37">
        <v>70.677999999999997</v>
      </c>
      <c r="H43" s="37">
        <v>64.745999999999995</v>
      </c>
      <c r="I43" s="37">
        <v>67.203000000000003</v>
      </c>
      <c r="J43" s="37">
        <v>69.644000000000005</v>
      </c>
      <c r="K43" s="37">
        <v>64.305000000000007</v>
      </c>
      <c r="L43" s="37">
        <v>66.373000000000005</v>
      </c>
      <c r="M43" s="37">
        <v>67.39</v>
      </c>
      <c r="N43" s="37">
        <v>69.881</v>
      </c>
      <c r="O43" s="37">
        <v>65.305000000000007</v>
      </c>
      <c r="P43" s="37">
        <v>61.085000000000001</v>
      </c>
      <c r="Q43" s="37">
        <v>58.372999999999998</v>
      </c>
      <c r="S43" s="4">
        <f t="shared" si="8"/>
        <v>67.99192497290629</v>
      </c>
      <c r="T43" s="4">
        <f t="shared" si="9"/>
        <v>68.041381653272339</v>
      </c>
      <c r="U43" s="4">
        <f t="shared" si="10"/>
        <v>70.624458710887112</v>
      </c>
      <c r="V43" s="4">
        <f t="shared" si="11"/>
        <v>69.352212400821685</v>
      </c>
      <c r="W43" s="4">
        <f t="shared" si="12"/>
        <v>69.46989569010529</v>
      </c>
      <c r="X43" s="4">
        <f t="shared" si="13"/>
        <v>69.565129805598559</v>
      </c>
      <c r="Y43" s="4">
        <f t="shared" si="14"/>
        <v>69.665974576207745</v>
      </c>
      <c r="Z43" s="4">
        <f t="shared" si="15"/>
        <v>68.500312800563947</v>
      </c>
      <c r="AA43" s="4">
        <f t="shared" si="16"/>
        <v>67.329057135755079</v>
      </c>
      <c r="AB43" s="4">
        <f t="shared" si="17"/>
        <v>67.188560659696037</v>
      </c>
      <c r="AC43" s="4">
        <f t="shared" si="18"/>
        <v>69.371474909303004</v>
      </c>
      <c r="AD43" s="4">
        <f t="shared" si="19"/>
        <v>69.57772800206277</v>
      </c>
      <c r="AE43" s="4">
        <f t="shared" si="20"/>
        <v>66.528512332468196</v>
      </c>
      <c r="AF43" s="4">
        <f t="shared" si="21"/>
        <v>61.560030219352569</v>
      </c>
      <c r="AG43" s="4">
        <f t="shared" si="22"/>
        <v>58.015762359067864</v>
      </c>
      <c r="AI43" s="4">
        <f t="shared" si="23"/>
        <v>1.3280750270937034</v>
      </c>
      <c r="AJ43" s="4">
        <f t="shared" si="24"/>
        <v>0.33761834672766611</v>
      </c>
      <c r="AK43" s="4">
        <f t="shared" si="25"/>
        <v>-1.2574587108871071</v>
      </c>
      <c r="AL43" s="4">
        <f t="shared" si="26"/>
        <v>5.4787599178311552E-2</v>
      </c>
      <c r="AM43" s="4">
        <f t="shared" si="27"/>
        <v>1.2081043098947077</v>
      </c>
      <c r="AN43" s="4">
        <f t="shared" si="28"/>
        <v>-4.8191298055985641</v>
      </c>
      <c r="AO43" s="4">
        <f t="shared" si="29"/>
        <v>-2.462974576207742</v>
      </c>
      <c r="AP43" s="4">
        <f t="shared" si="30"/>
        <v>1.1436871994360587</v>
      </c>
      <c r="AQ43" s="4">
        <f t="shared" si="31"/>
        <v>-3.0240571357550721</v>
      </c>
      <c r="AR43" s="4">
        <f t="shared" si="32"/>
        <v>-0.81556065969603253</v>
      </c>
      <c r="AS43" s="4">
        <f t="shared" si="33"/>
        <v>-1.9814749093030031</v>
      </c>
      <c r="AT43" s="4">
        <f t="shared" si="34"/>
        <v>0.30327199793723025</v>
      </c>
      <c r="AU43" s="4">
        <f t="shared" si="35"/>
        <v>-1.2235123324681894</v>
      </c>
      <c r="AV43" s="4">
        <f t="shared" ref="AV43:AW58" si="146">IF(OR($B43 &lt; P$230, $B43 &gt; P$233), 0, P43-AF43)</f>
        <v>-0.47503021935256839</v>
      </c>
      <c r="AW43" s="4">
        <f t="shared" si="146"/>
        <v>0.35723764093213362</v>
      </c>
      <c r="AY43" s="2">
        <f t="shared" si="96"/>
        <v>67.989323176036947</v>
      </c>
      <c r="AZ43" s="2">
        <f t="shared" ref="AZ43:AZ106" si="147">IF(OR($B43 &lt; D$230, $B43 &gt; D$233), #N/A, ((1-FH43)*DL43) + (FH43 - FX43)*EB43 + (FX43*ER43))</f>
        <v>68.027629918877111</v>
      </c>
      <c r="BA43" s="2">
        <f t="shared" ref="BA43:BA106" si="148">IF(OR($B43 &lt; E$230, $B43 &gt; E$233), #N/A, ((1-FI43)*DM43) + (FI43 - FY43)*EC43 + (FY43*ES43))</f>
        <v>70.617855771301507</v>
      </c>
      <c r="BB43" s="2">
        <f t="shared" ref="BB43:BB106" si="149">IF(OR($B43 &lt; F$230, $B43 &gt; F$233), #N/A, ((1-FJ43)*DN43) + (FJ43 - FZ43)*ED43 + (FZ43*ET43))</f>
        <v>69.347451868410133</v>
      </c>
      <c r="BC43" s="2">
        <f t="shared" ref="BC43:BC106" si="150">IF(OR($B43 &lt; G$230, $B43 &gt; G$233), #N/A, ((1-FK43)*DO43) + (FK43 - GA43)*EE43 + (GA43*EU43))</f>
        <v>69.465518514510919</v>
      </c>
      <c r="BD43" s="2">
        <f t="shared" ref="BD43:BD106" si="151">IF(OR($B43 &lt; H$230, $B43 &gt; H$233), #N/A, ((1-FL43)*DP43) + (FL43 - GB43)*EF43 + (GB43*EV43))</f>
        <v>69.564580138768292</v>
      </c>
      <c r="BE43" s="2">
        <f t="shared" ref="BE43:BE106" si="152">IF(OR($B43 &lt; I$230, $B43 &gt; I$233), #N/A, ((1-FM43)*DQ43) + (FM43 - GC43)*EG43 + (GC43*EW43))</f>
        <v>69.664121134897115</v>
      </c>
      <c r="BF43" s="2">
        <f t="shared" ref="BF43:BF106" si="153">IF(OR($B43 &lt; J$230, $B43 &gt; J$233), #N/A, ((1-FN43)*DR43) + (FN43 - GD43)*EH43 + (GD43*EX43))</f>
        <v>68.4995662139914</v>
      </c>
      <c r="BG43" s="2">
        <f t="shared" ref="BG43:BG106" si="154">IF(OR($B43 &lt; K$230, $B43 &gt; K$233), #N/A, ((1-FO43)*DS43) + (FO43 - GE43)*EI43 + (GE43*EY43))</f>
        <v>67.32820912144787</v>
      </c>
      <c r="BH43" s="2">
        <f t="shared" ref="BH43:BH106" si="155">IF(OR($B43 &lt; L$230, $B43 &gt; L$233), #N/A, ((1-FP43)*DT43) + (FP43 - GF43)*EJ43 + (GF43*EZ43))</f>
        <v>67.187939635490338</v>
      </c>
      <c r="BI43" s="2">
        <f t="shared" ref="BI43:BI106" si="156">IF(OR($B43 &lt; M$230, $B43 &gt; M$233), #N/A, ((1-FQ43)*DU43) + (FQ43 - GG43)*EK43 + (GG43*FA43))</f>
        <v>69.370162116102136</v>
      </c>
      <c r="BJ43" s="2">
        <f t="shared" ref="BJ43:BJ106" si="157">IF(OR($B43 &lt; N$230, $B43 &gt; N$233), #N/A, ((1-FR43)*DV43) + (FR43 - GH43)*EL43 + (GH43*FB43))</f>
        <v>69.573220979664825</v>
      </c>
      <c r="BK43" s="2">
        <f t="shared" ref="BK43:BK106" si="158">IF(OR($B43 &lt; O$230, $B43 &gt; O$233), #N/A, ((1-FS43)*DW43) + (FS43 - GI43)*EM43 + (GI43*FC43))</f>
        <v>66.527876565799218</v>
      </c>
      <c r="BL43" s="2">
        <f t="shared" ref="BL43:BL106" si="159">IF(OR($B43 &lt; P$230, $B43 &gt; P$233), #N/A, ((1-FT43)*DX43) + (FT43 - GJ43)*EN43 + (GJ43*FD43))</f>
        <v>61.560010950431334</v>
      </c>
      <c r="BM43" s="2">
        <f t="shared" ref="BM43:BM106" si="160">IF(OR($B43 &lt; Q$230, $B43 &gt; Q$233), #N/A, ((1-FU43)*DY43) + (FU43 - GK43)*EO43 + (GK43*FE43))</f>
        <v>58.015762295916375</v>
      </c>
      <c r="BO43" s="2">
        <f t="shared" si="38"/>
        <v>69.319999999999993</v>
      </c>
      <c r="BP43" s="2">
        <f t="shared" si="39"/>
        <v>68.379000000000005</v>
      </c>
      <c r="BQ43" s="2">
        <f t="shared" si="40"/>
        <v>69.367000000000004</v>
      </c>
      <c r="BR43" s="2">
        <f t="shared" si="41"/>
        <v>69.406999999999996</v>
      </c>
      <c r="BS43" s="2">
        <f t="shared" si="42"/>
        <v>70.677999999999997</v>
      </c>
      <c r="BT43" s="2">
        <f t="shared" si="43"/>
        <v>64.745999999999995</v>
      </c>
      <c r="BU43" s="2">
        <f t="shared" si="44"/>
        <v>67.203000000000003</v>
      </c>
      <c r="BV43" s="2">
        <f t="shared" si="45"/>
        <v>69.644000000000005</v>
      </c>
      <c r="BW43" s="2">
        <f t="shared" si="46"/>
        <v>64.305000000000007</v>
      </c>
      <c r="BX43" s="2">
        <f t="shared" si="47"/>
        <v>66.373000000000005</v>
      </c>
      <c r="BY43" s="2">
        <f t="shared" si="48"/>
        <v>67.39</v>
      </c>
      <c r="BZ43" s="2">
        <f t="shared" si="49"/>
        <v>69.881</v>
      </c>
      <c r="CA43" s="2">
        <f t="shared" si="50"/>
        <v>65.305000000000007</v>
      </c>
      <c r="CB43" s="2">
        <f t="shared" si="51"/>
        <v>61.085000000000001</v>
      </c>
      <c r="CC43" s="2">
        <f t="shared" si="52"/>
        <v>58.372999999999998</v>
      </c>
      <c r="CE43" s="2" t="str">
        <f t="shared" si="97"/>
        <v/>
      </c>
      <c r="CF43" s="2" t="str">
        <f t="shared" si="98"/>
        <v/>
      </c>
      <c r="CG43" s="2" t="str">
        <f t="shared" si="99"/>
        <v/>
      </c>
      <c r="CH43" s="2" t="str">
        <f t="shared" si="100"/>
        <v/>
      </c>
      <c r="CI43" s="2" t="str">
        <f t="shared" si="101"/>
        <v/>
      </c>
      <c r="CJ43" s="2" t="str">
        <f t="shared" si="102"/>
        <v/>
      </c>
      <c r="CK43" s="2" t="str">
        <f t="shared" si="103"/>
        <v/>
      </c>
      <c r="CL43" s="2" t="str">
        <f t="shared" si="104"/>
        <v/>
      </c>
      <c r="CM43" s="2" t="str">
        <f t="shared" si="105"/>
        <v/>
      </c>
      <c r="CN43" s="2" t="str">
        <f t="shared" si="106"/>
        <v/>
      </c>
      <c r="CO43" s="2" t="str">
        <f t="shared" si="107"/>
        <v/>
      </c>
      <c r="CP43" s="2" t="str">
        <f t="shared" si="108"/>
        <v/>
      </c>
      <c r="CQ43" s="2" t="str">
        <f t="shared" si="109"/>
        <v/>
      </c>
      <c r="CR43" s="2" t="str">
        <f t="shared" si="110"/>
        <v/>
      </c>
      <c r="CS43" s="2" t="str">
        <f t="shared" si="111"/>
        <v/>
      </c>
      <c r="CU43" s="2" t="str">
        <f t="shared" si="54"/>
        <v/>
      </c>
      <c r="CV43" s="2" t="str">
        <f t="shared" si="55"/>
        <v/>
      </c>
      <c r="CW43" s="2" t="str">
        <f t="shared" si="56"/>
        <v/>
      </c>
      <c r="CX43" s="2" t="str">
        <f t="shared" si="57"/>
        <v/>
      </c>
      <c r="CY43" s="2" t="str">
        <f t="shared" si="58"/>
        <v/>
      </c>
      <c r="CZ43" s="2" t="str">
        <f t="shared" si="59"/>
        <v/>
      </c>
      <c r="DA43" s="2" t="str">
        <f t="shared" si="60"/>
        <v/>
      </c>
      <c r="DB43" s="2" t="str">
        <f t="shared" si="61"/>
        <v/>
      </c>
      <c r="DC43" s="2" t="str">
        <f t="shared" si="62"/>
        <v/>
      </c>
      <c r="DD43" s="2" t="str">
        <f t="shared" si="63"/>
        <v/>
      </c>
      <c r="DE43" s="2" t="str">
        <f t="shared" si="64"/>
        <v/>
      </c>
      <c r="DF43" s="2" t="str">
        <f t="shared" si="65"/>
        <v/>
      </c>
      <c r="DG43" s="2" t="str">
        <f t="shared" si="66"/>
        <v/>
      </c>
      <c r="DH43" s="2" t="str">
        <f t="shared" si="67"/>
        <v/>
      </c>
      <c r="DI43" s="2" t="str">
        <f t="shared" si="68"/>
        <v/>
      </c>
      <c r="DK43" s="2">
        <f t="shared" si="69"/>
        <v>68.893090909090915</v>
      </c>
      <c r="DL43" s="2">
        <f t="shared" ref="DL43:DY58" si="161">BP$228*$B43+BP$229</f>
        <v>69.105484848484835</v>
      </c>
      <c r="DM43" s="2">
        <f t="shared" si="161"/>
        <v>71.136848484848485</v>
      </c>
      <c r="DN43" s="2">
        <f t="shared" si="161"/>
        <v>69.925030303030297</v>
      </c>
      <c r="DO43" s="2">
        <f t="shared" si="161"/>
        <v>69.418060606060607</v>
      </c>
      <c r="DP43" s="2">
        <f t="shared" si="161"/>
        <v>68.7610492997199</v>
      </c>
      <c r="DQ43" s="2">
        <f t="shared" si="161"/>
        <v>69.668310924369734</v>
      </c>
      <c r="DR43" s="2">
        <f t="shared" si="161"/>
        <v>68.743541456582633</v>
      </c>
      <c r="DS43" s="2">
        <f t="shared" si="161"/>
        <v>67.85187871148463</v>
      </c>
      <c r="DT43" s="2">
        <f t="shared" si="161"/>
        <v>67.373461904761896</v>
      </c>
      <c r="DU43" s="2">
        <f t="shared" si="161"/>
        <v>68.870656862745108</v>
      </c>
      <c r="DV43" s="2">
        <f t="shared" si="161"/>
        <v>69.388247669977076</v>
      </c>
      <c r="DW43" s="2">
        <f t="shared" si="161"/>
        <v>66.5850868347339</v>
      </c>
      <c r="DX43" s="2">
        <f t="shared" si="161"/>
        <v>61.577271128271157</v>
      </c>
      <c r="DY43" s="2">
        <f t="shared" si="161"/>
        <v>57.870008527994074</v>
      </c>
      <c r="EA43" s="2">
        <f t="shared" si="71"/>
        <v>63.078776661304815</v>
      </c>
      <c r="EB43" s="2">
        <f t="shared" si="72"/>
        <v>63.024280467250719</v>
      </c>
      <c r="EC43" s="2">
        <f t="shared" si="73"/>
        <v>68.058492912483061</v>
      </c>
      <c r="ED43" s="2">
        <f t="shared" si="74"/>
        <v>66.471151612831889</v>
      </c>
      <c r="EE43" s="2">
        <f t="shared" si="75"/>
        <v>69.705229268292697</v>
      </c>
      <c r="EF43" s="2">
        <f t="shared" si="76"/>
        <v>74.339292889989395</v>
      </c>
      <c r="EG43" s="2">
        <f t="shared" si="77"/>
        <v>69.64111078456105</v>
      </c>
      <c r="EH43" s="2">
        <f t="shared" si="78"/>
        <v>67.060274001199758</v>
      </c>
      <c r="EI43" s="2">
        <f t="shared" si="79"/>
        <v>64.362507617042368</v>
      </c>
      <c r="EJ43" s="2">
        <f t="shared" si="80"/>
        <v>66.09119681532178</v>
      </c>
      <c r="EK43" s="2">
        <f t="shared" si="81"/>
        <v>72.239094345901265</v>
      </c>
      <c r="EL43" s="2">
        <f t="shared" si="82"/>
        <v>70.570419519640168</v>
      </c>
      <c r="EM43" s="2">
        <f t="shared" si="83"/>
        <v>66.187412591481689</v>
      </c>
      <c r="EN43" s="2">
        <f t="shared" si="84"/>
        <v>61.442976843100197</v>
      </c>
      <c r="EO43" s="2">
        <f t="shared" si="85"/>
        <v>59.207098426182107</v>
      </c>
      <c r="EQ43" s="2">
        <f t="shared" si="86"/>
        <v>63.43332544671474</v>
      </c>
      <c r="ER43" s="2">
        <f t="shared" ref="ER43:FE58" si="162">CV$228*$B43+CV$229</f>
        <v>62.997907514895836</v>
      </c>
      <c r="ES43" s="2">
        <f t="shared" si="162"/>
        <v>68.238564850847155</v>
      </c>
      <c r="ET43" s="2">
        <f t="shared" si="162"/>
        <v>66.404949769557447</v>
      </c>
      <c r="EU43" s="2">
        <f t="shared" si="162"/>
        <v>66.911590553464848</v>
      </c>
      <c r="EV43" s="2">
        <f t="shared" si="162"/>
        <v>70.625073591127375</v>
      </c>
      <c r="EW43" s="2">
        <f t="shared" si="162"/>
        <v>69.18892809327123</v>
      </c>
      <c r="EX43" s="2">
        <f t="shared" si="162"/>
        <v>64.462544033533732</v>
      </c>
      <c r="EY43" s="2">
        <f t="shared" si="162"/>
        <v>66.203290337704843</v>
      </c>
      <c r="EZ43" s="2">
        <f t="shared" si="162"/>
        <v>64.983826500717797</v>
      </c>
      <c r="FA43" s="2">
        <f t="shared" si="162"/>
        <v>72.086176083660291</v>
      </c>
      <c r="FB43" s="2">
        <f t="shared" si="162"/>
        <v>69.155719490444284</v>
      </c>
      <c r="FC43" s="2">
        <f t="shared" si="162"/>
        <v>65.284494633667308</v>
      </c>
      <c r="FD43" s="2">
        <f t="shared" si="162"/>
        <v>62.402310733671953</v>
      </c>
      <c r="FE43" s="2">
        <f t="shared" si="162"/>
        <v>62.589604330805372</v>
      </c>
      <c r="FG43" s="2">
        <f t="shared" si="88"/>
        <v>0.15543884356310012</v>
      </c>
      <c r="FH43" s="2">
        <f t="shared" ref="FH43:FU58" si="163">POWER(10,($B43-D$231)/D$229)/(1+POWER(10,($B43-D$231)/D$229))</f>
        <v>0.17724362935970148</v>
      </c>
      <c r="FI43" s="2">
        <f t="shared" si="163"/>
        <v>0.16859452908780681</v>
      </c>
      <c r="FJ43" s="2">
        <f t="shared" si="163"/>
        <v>0.16722589819749856</v>
      </c>
      <c r="FK43" s="2">
        <f t="shared" si="163"/>
        <v>0.16534574134803248</v>
      </c>
      <c r="FL43" s="2">
        <f t="shared" si="163"/>
        <v>0.14405157700856377</v>
      </c>
      <c r="FM43" s="2">
        <f t="shared" si="163"/>
        <v>0.15391890936901109</v>
      </c>
      <c r="FN43" s="2">
        <f t="shared" si="163"/>
        <v>0.1449302913397584</v>
      </c>
      <c r="FO43" s="2">
        <f t="shared" si="163"/>
        <v>0.15008014153301097</v>
      </c>
      <c r="FP43" s="2">
        <f t="shared" si="163"/>
        <v>0.14467620346267601</v>
      </c>
      <c r="FQ43" s="2">
        <f t="shared" si="163"/>
        <v>0.14829023554566403</v>
      </c>
      <c r="FR43" s="2">
        <f t="shared" si="163"/>
        <v>0.156475798617218</v>
      </c>
      <c r="FS43" s="2">
        <f t="shared" si="163"/>
        <v>0.14384895254122243</v>
      </c>
      <c r="FT43" s="2">
        <f t="shared" si="163"/>
        <v>0.12856167196128829</v>
      </c>
      <c r="FU43" s="2">
        <f t="shared" si="163"/>
        <v>0.1089960508596028</v>
      </c>
      <c r="FW43" s="2">
        <f t="shared" si="112"/>
        <v>7.1914908771371977E-6</v>
      </c>
      <c r="FX43" s="2">
        <f t="shared" ref="FX43:FX106" si="164">POWER(10,($B43-D$232)/D$229)/(1+POWER(10,($B43-D$232)/D$229))</f>
        <v>7.3635920966485268E-6</v>
      </c>
      <c r="FY43" s="2">
        <f t="shared" ref="FY43:FY106" si="165">POWER(10,($B43-E$232)/E$229)/(1+POWER(10,($B43-E$232)/E$229))</f>
        <v>6.6336865747924412E-6</v>
      </c>
      <c r="FZ43" s="2">
        <f t="shared" ref="FZ43:FZ106" si="166">POWER(10,($B43-F$232)/F$229)/(1+POWER(10,($B43-F$232)/F$229))</f>
        <v>7.0751285028056508E-6</v>
      </c>
      <c r="GA43" s="2">
        <f t="shared" ref="GA43:GA106" si="167">POWER(10,($B43-G$232)/G$229)/(1+POWER(10,($B43-G$232)/G$229))</f>
        <v>8.6650067689352142E-6</v>
      </c>
      <c r="GB43" s="2">
        <f t="shared" ref="GB43:GB106" si="168">POWER(10,($B43-H$232)/H$229)/(1+POWER(10,($B43-H$232)/H$229))</f>
        <v>6.4474027838693945E-6</v>
      </c>
      <c r="GC43" s="2">
        <f t="shared" ref="GC43:GC106" si="169">POWER(10,($B43-I$232)/I$229)/(1+POWER(10,($B43-I$232)/I$229))</f>
        <v>7.0184432903067552E-6</v>
      </c>
      <c r="GD43" s="2">
        <f t="shared" ref="GD43:GD106" si="170">POWER(10,($B43-J$232)/J$229)/(1+POWER(10,($B43-J$232)/J$229))</f>
        <v>7.2370416083564845E-6</v>
      </c>
      <c r="GE43" s="2">
        <f t="shared" ref="GE43:GE106" si="171">POWER(10,($B43-K$232)/K$229)/(1+POWER(10,($B43-K$232)/K$229))</f>
        <v>8.5385842453722644E-6</v>
      </c>
      <c r="GF43" s="2">
        <f t="shared" ref="GF43:GF106" si="172">POWER(10,($B43-L$232)/L$229)/(1+POWER(10,($B43-L$232)/L$229))</f>
        <v>8.1493051699242235E-6</v>
      </c>
      <c r="GG43" s="2">
        <f t="shared" ref="GG43:GG106" si="173">POWER(10,($B43-M$232)/M$229)/(1+POWER(10,($B43-M$232)/M$229))</f>
        <v>7.4186106065795935E-6</v>
      </c>
      <c r="GH43" s="2">
        <f t="shared" ref="GH43:GH106" si="174">POWER(10,($B43-N$232)/N$229)/(1+POWER(10,($B43-N$232)/N$229))</f>
        <v>5.6369484147591633E-6</v>
      </c>
      <c r="GI43" s="2">
        <f t="shared" ref="GI43:GI106" si="175">POWER(10,($B43-O$232)/O$229)/(1+POWER(10,($B43-O$232)/O$229))</f>
        <v>5.8095978541240923E-6</v>
      </c>
      <c r="GJ43" s="2">
        <f t="shared" ref="GJ43:GJ106" si="176">POWER(10,($B43-P$232)/P$229)/(1+POWER(10,($B43-P$232)/P$229))</f>
        <v>5.1285549836830086E-6</v>
      </c>
      <c r="GK43" s="2">
        <f t="shared" ref="GK43:GK106" si="177">POWER(10,($B43-Q$232)/Q$229)/(1+POWER(10,($B43-Q$232)/Q$229))</f>
        <v>4.8039459500441633E-6</v>
      </c>
      <c r="GM43" s="86">
        <f t="shared" si="113"/>
        <v>1.9701996174655712E-6</v>
      </c>
      <c r="GN43" s="86">
        <f t="shared" ref="GN43:GN106" si="178" xml:space="preserve"> _xlfn.NORM.DIST($B43, D$7, ABS(D$11), TRUE) * _xlfn.NORM.DIST(($B43 - D$7)*D$15, 0, ABS(D$11), TRUE) * 2</f>
        <v>1.1155390009777509E-5</v>
      </c>
      <c r="GO43" s="86">
        <f t="shared" ref="GO43:GO106" si="179" xml:space="preserve"> _xlfn.NORM.DIST($B43, E$7, ABS(E$11), TRUE) * _xlfn.NORM.DIST(($B43 - E$7)*E$15, 0, ABS(E$11), TRUE) * 2</f>
        <v>5.5481338669652145E-6</v>
      </c>
      <c r="GP43" s="86">
        <f t="shared" ref="GP43:GP106" si="180" xml:space="preserve"> _xlfn.NORM.DIST($B43, F$7, ABS(F$11), TRUE) * _xlfn.NORM.DIST(($B43 - F$7)*F$15, 0, ABS(F$11), TRUE) * 2</f>
        <v>3.8099157894249697E-6</v>
      </c>
      <c r="GQ43" s="86">
        <f t="shared" ref="GQ43:GQ106" si="181" xml:space="preserve"> _xlfn.NORM.DIST($B43, G$7, ABS(G$11), TRUE) * _xlfn.NORM.DIST(($B43 - G$7)*G$15, 0, ABS(G$11), TRUE) * 2</f>
        <v>3.5573667132563277E-6</v>
      </c>
      <c r="GR43" s="86">
        <f t="shared" ref="GR43:GR106" si="182" xml:space="preserve"> _xlfn.NORM.DIST($B43, H$7, ABS(H$11), TRUE) * _xlfn.NORM.DIST(($B43 - H$7)*H$15, 0, ABS(H$11), TRUE) * 2</f>
        <v>4.2798826748675275E-7</v>
      </c>
      <c r="GS43" s="86">
        <f t="shared" ref="GS43:GS106" si="183" xml:space="preserve"> _xlfn.NORM.DIST($B43, I$7, ABS(I$11), TRUE) * _xlfn.NORM.DIST(($B43 - I$7)*I$15, 0, ABS(I$11), TRUE) * 2</f>
        <v>1.3622806956049289E-6</v>
      </c>
      <c r="GT43" s="86">
        <f t="shared" ref="GT43:GT106" si="184" xml:space="preserve"> _xlfn.NORM.DIST($B43, J$7, ABS(J$11), TRUE) * _xlfn.NORM.DIST(($B43 - J$7)*J$15, 0, ABS(J$11), TRUE) * 2</f>
        <v>5.3256815823856715E-7</v>
      </c>
      <c r="GU43" s="86">
        <f t="shared" ref="GU43:GU106" si="185" xml:space="preserve"> _xlfn.NORM.DIST($B43, K$7, ABS(K$11), TRUE) * _xlfn.NORM.DIST(($B43 - K$7)*K$15, 0, ABS(K$11), TRUE) * 2</f>
        <v>6.3004546241677828E-7</v>
      </c>
      <c r="GV43" s="86">
        <f t="shared" ref="GV43:GV106" si="186" xml:space="preserve"> _xlfn.NORM.DIST($B43, L$7, ABS(L$11), TRUE) * _xlfn.NORM.DIST(($B43 - L$7)*L$15, 0, ABS(L$11), TRUE) * 2</f>
        <v>4.7139148480656094E-7</v>
      </c>
      <c r="GW43" s="86">
        <f t="shared" ref="GW43:GW106" si="187" xml:space="preserve"> _xlfn.NORM.DIST($B43, M$7, ABS(M$11), TRUE) * _xlfn.NORM.DIST(($B43 - M$7)*M$15, 0, ABS(M$11), TRUE) * 2</f>
        <v>1.1104102822585327E-6</v>
      </c>
      <c r="GX43" s="86">
        <f t="shared" ref="GX43:GX106" si="188" xml:space="preserve"> _xlfn.NORM.DIST($B43, N$7, ABS(N$11), TRUE) * _xlfn.NORM.DIST(($B43 - N$7)*N$15, 0, ABS(N$11), TRUE) * 2</f>
        <v>3.9220589435094267E-6</v>
      </c>
      <c r="GY43" s="86">
        <f t="shared" ref="GY43:GY106" si="189" xml:space="preserve"> _xlfn.NORM.DIST($B43, O$7, ABS(O$11), TRUE) * _xlfn.NORM.DIST(($B43 - O$7)*O$15, 0, ABS(O$11), TRUE) * 2</f>
        <v>4.5476707065168142E-7</v>
      </c>
      <c r="GZ43" s="86">
        <f t="shared" ref="GZ43:GZ106" si="190" xml:space="preserve"> _xlfn.NORM.DIST($B43, P$7, ABS(P$11), TRUE) * _xlfn.NORM.DIST(($B43 - P$7)*P$15, 0, ABS(P$11), TRUE) * 2</f>
        <v>1.3308656716367355E-8</v>
      </c>
      <c r="HA43" s="86">
        <f t="shared" ref="HA43:HA106" si="191" xml:space="preserve"> _xlfn.NORM.DIST($B43, Q$7, ABS(Q$11), TRUE) * _xlfn.NORM.DIST(($B43 - Q$7)*Q$15, 0, ABS(Q$11), TRUE) * 2</f>
        <v>4.9653186219165583E-11</v>
      </c>
      <c r="HC43" s="86">
        <f t="shared" si="145"/>
        <v>1.0459952490745668E-17</v>
      </c>
      <c r="HD43" s="86">
        <f t="shared" ref="HD43:HD106" si="192" xml:space="preserve"> _xlfn.NORM.DIST($B43, D$8, ABS(D$12), TRUE) * _xlfn.NORM.DIST(($B43 - D$8)*D$16, 0, ABS(D$12), TRUE) * 2</f>
        <v>3.1023481758104853E-13</v>
      </c>
      <c r="HE43" s="86">
        <f t="shared" ref="HE43:HE106" si="193" xml:space="preserve"> _xlfn.NORM.DIST($B43, E$8, ABS(E$12), TRUE) * _xlfn.NORM.DIST(($B43 - E$8)*E$16, 0, ABS(E$12), TRUE) * 2</f>
        <v>7.1838191988739188E-16</v>
      </c>
      <c r="HF43" s="86">
        <f t="shared" ref="HF43:HF106" si="194" xml:space="preserve"> _xlfn.NORM.DIST($B43, F$8, ABS(F$12), TRUE) * _xlfn.NORM.DIST(($B43 - F$8)*F$16, 0, ABS(F$12), TRUE) * 2</f>
        <v>2.1018285043438183E-17</v>
      </c>
      <c r="HG43" s="86">
        <f t="shared" ref="HG43:HG106" si="195" xml:space="preserve"> _xlfn.NORM.DIST($B43, G$8, ABS(G$12), TRUE) * _xlfn.NORM.DIST(($B43 - G$8)*G$16, 0, ABS(G$12), TRUE) * 2</f>
        <v>1.91761131843806E-18</v>
      </c>
      <c r="HH43" s="86">
        <f t="shared" ref="HH43:HH106" si="196" xml:space="preserve"> _xlfn.NORM.DIST($B43, H$8, ABS(H$12), TRUE) * _xlfn.NORM.DIST(($B43 - H$8)*H$16, 0, ABS(H$12), TRUE) * 2</f>
        <v>2.8341067693746638E-20</v>
      </c>
      <c r="HI43" s="86">
        <f t="shared" ref="HI43:HI106" si="197" xml:space="preserve"> _xlfn.NORM.DIST($B43, I$8, ABS(I$12), TRUE) * _xlfn.NORM.DIST(($B43 - I$8)*I$16, 0, ABS(I$12), TRUE) * 2</f>
        <v>4.1128124856045532E-20</v>
      </c>
      <c r="HJ43" s="86">
        <f t="shared" ref="HJ43:HJ106" si="198" xml:space="preserve"> _xlfn.NORM.DIST($B43, J$8, ABS(J$12), TRUE) * _xlfn.NORM.DIST(($B43 - J$8)*J$16, 0, ABS(J$12), TRUE) * 2</f>
        <v>2.3988103513382665E-19</v>
      </c>
      <c r="HK43" s="86">
        <f t="shared" ref="HK43:HK106" si="199" xml:space="preserve"> _xlfn.NORM.DIST($B43, K$8, ABS(K$12), TRUE) * _xlfn.NORM.DIST(($B43 - K$8)*K$16, 0, ABS(K$12), TRUE) * 2</f>
        <v>1.5843689541846164E-20</v>
      </c>
      <c r="HL43" s="86">
        <f t="shared" ref="HL43:HL106" si="200" xml:space="preserve"> _xlfn.NORM.DIST($B43, L$8, ABS(L$12), TRUE) * _xlfn.NORM.DIST(($B43 - L$8)*L$16, 0, ABS(L$12), TRUE) * 2</f>
        <v>8.2238995473254614E-21</v>
      </c>
      <c r="HM43" s="86">
        <f t="shared" ref="HM43:HM106" si="201" xml:space="preserve"> _xlfn.NORM.DIST($B43, M$8, ABS(M$12), TRUE) * _xlfn.NORM.DIST(($B43 - M$8)*M$16, 0, ABS(M$12), TRUE) * 2</f>
        <v>7.7375224042528727E-20</v>
      </c>
      <c r="HN43" s="86">
        <f t="shared" ref="HN43:HN106" si="202" xml:space="preserve"> _xlfn.NORM.DIST($B43, N$8, ABS(N$12), TRUE) * _xlfn.NORM.DIST(($B43 - N$8)*N$16, 0, ABS(N$12), TRUE) * 2</f>
        <v>2.0757773300662136E-17</v>
      </c>
      <c r="HO43" s="86">
        <f t="shared" ref="HO43:HO106" si="203" xml:space="preserve"> _xlfn.NORM.DIST($B43, O$8, ABS(O$12), TRUE) * _xlfn.NORM.DIST(($B43 - O$8)*O$16, 0, ABS(O$12), TRUE) * 2</f>
        <v>1.0390704574005259E-20</v>
      </c>
      <c r="HP43" s="86">
        <f t="shared" ref="HP43:HP106" si="204" xml:space="preserve"> _xlfn.NORM.DIST($B43, P$8, ABS(P$12), TRUE) * _xlfn.NORM.DIST(($B43 - P$8)*P$16, 0, ABS(P$12), TRUE) * 2</f>
        <v>3.2128123871136107E-24</v>
      </c>
      <c r="HQ43" s="86">
        <f t="shared" ref="HQ43:HQ106" si="205" xml:space="preserve"> _xlfn.NORM.DIST($B43, Q$8, ABS(Q$12), TRUE) * _xlfn.NORM.DIST(($B43 - Q$8)*Q$16, 0, ABS(Q$12), TRUE) * 2</f>
        <v>1.4793372834199107E-28</v>
      </c>
      <c r="HS43" s="86">
        <f t="shared" si="114"/>
        <v>1.0191680856861232E-84</v>
      </c>
      <c r="HT43" s="86">
        <f t="shared" ref="HT43:HT106" si="206" xml:space="preserve"> _xlfn.NORM.DIST($B43, D$9, ABS(D$13), TRUE) * _xlfn.NORM.DIST(($B43 - D$9)*D$17, 0, ABS(D$13), TRUE) * 2</f>
        <v>3.0100975447312131E-62</v>
      </c>
      <c r="HU43" s="86">
        <f t="shared" ref="HU43:HU106" si="207" xml:space="preserve"> _xlfn.NORM.DIST($B43, E$9, ABS(E$13), TRUE) * _xlfn.NORM.DIST(($B43 - E$9)*E$17, 0, ABS(E$13), TRUE) * 2</f>
        <v>1.0113270507579785E-77</v>
      </c>
      <c r="HV43" s="86">
        <f t="shared" ref="HV43:HV106" si="208" xml:space="preserve"> _xlfn.NORM.DIST($B43, F$9, ABS(F$13), TRUE) * _xlfn.NORM.DIST(($B43 - F$9)*F$17, 0, ABS(F$13), TRUE) * 2</f>
        <v>5.4269815054417499E-86</v>
      </c>
      <c r="HW43" s="86">
        <f t="shared" ref="HW43:HW106" si="209" xml:space="preserve"> _xlfn.NORM.DIST($B43, G$9, ABS(G$13), TRUE) * _xlfn.NORM.DIST(($B43 - G$9)*G$17, 0, ABS(G$13), TRUE) * 2</f>
        <v>8.257323014865366E-89</v>
      </c>
      <c r="HX43" s="86">
        <f t="shared" ref="HX43:HX106" si="210" xml:space="preserve"> _xlfn.NORM.DIST($B43, H$9, ABS(H$13), TRUE) * _xlfn.NORM.DIST(($B43 - H$9)*H$17, 0, ABS(H$13), TRUE) * 2</f>
        <v>3.8249040555290595E-101</v>
      </c>
      <c r="HY43" s="86">
        <f t="shared" ref="HY43:HY106" si="211" xml:space="preserve"> _xlfn.NORM.DIST($B43, I$9, ABS(I$13), TRUE) * _xlfn.NORM.DIST(($B43 - I$9)*I$17, 0, ABS(I$13), TRUE) * 2</f>
        <v>1.7657748855194471E-99</v>
      </c>
      <c r="HZ43" s="86">
        <f t="shared" ref="HZ43:HZ106" si="212" xml:space="preserve"> _xlfn.NORM.DIST($B43, J$9, ABS(J$13), TRUE) * _xlfn.NORM.DIST(($B43 - J$9)*J$17, 0, ABS(J$13), TRUE) * 2</f>
        <v>8.2987358790417401E-95</v>
      </c>
      <c r="IA43" s="86">
        <f t="shared" ref="IA43:IA106" si="213" xml:space="preserve"> _xlfn.NORM.DIST($B43, K$9, ABS(K$13), TRUE) * _xlfn.NORM.DIST(($B43 - K$9)*K$17, 0, ABS(K$13), TRUE) * 2</f>
        <v>7.6101727365082449E-103</v>
      </c>
      <c r="IB43" s="86">
        <f t="shared" ref="IB43:IB106" si="214" xml:space="preserve"> _xlfn.NORM.DIST($B43, L$9, ABS(L$13), TRUE) * _xlfn.NORM.DIST(($B43 - L$9)*L$17, 0, ABS(L$13), TRUE) * 2</f>
        <v>1.0074125085294012E-103</v>
      </c>
      <c r="IC43" s="86">
        <f t="shared" ref="IC43:IC106" si="215" xml:space="preserve"> _xlfn.NORM.DIST($B43, M$9, ABS(M$13), TRUE) * _xlfn.NORM.DIST(($B43 - M$9)*M$17, 0, ABS(M$13), TRUE) * 2</f>
        <v>9.1655270508692838E-98</v>
      </c>
      <c r="ID43" s="86">
        <f t="shared" ref="ID43:ID106" si="216" xml:space="preserve"> _xlfn.NORM.DIST($B43, N$9, ABS(N$13), TRUE) * _xlfn.NORM.DIST(($B43 - N$9)*N$17, 0, ABS(N$13), TRUE) * 2</f>
        <v>7.589513125725419E-85</v>
      </c>
      <c r="IE43" s="86">
        <f t="shared" ref="IE43:IE106" si="217" xml:space="preserve"> _xlfn.NORM.DIST($B43, O$9, ABS(O$13), TRUE) * _xlfn.NORM.DIST(($B43 - O$9)*O$17, 0, ABS(O$13), TRUE) * 2</f>
        <v>3.3844368374012262E-103</v>
      </c>
      <c r="IF43" s="86">
        <f t="shared" ref="IF43:IF106" si="218" xml:space="preserve"> _xlfn.NORM.DIST($B43, P$9, ABS(P$13), TRUE) * _xlfn.NORM.DIST(($B43 - P$9)*P$17, 0, ABS(P$13), TRUE) * 2</f>
        <v>1.0018141407249286E-88</v>
      </c>
      <c r="IG43" s="86">
        <f t="shared" ref="IG43:IG106" si="219" xml:space="preserve"> _xlfn.NORM.DIST($B43, Q$9, ABS(Q$13), TRUE) * _xlfn.NORM.DIST(($B43 - Q$9)*Q$17, 0, ABS(Q$13), TRUE) * 2</f>
        <v>5.7951024784674359E-67</v>
      </c>
      <c r="II43" s="86">
        <f t="shared" si="115"/>
        <v>1.6890837486403944E-246</v>
      </c>
      <c r="IJ43" s="86">
        <f t="shared" si="116"/>
        <v>7.3363139309070511E-181</v>
      </c>
      <c r="IK43" s="86">
        <f t="shared" si="117"/>
        <v>7.8758503140081382E-229</v>
      </c>
      <c r="IL43" s="86">
        <f t="shared" si="118"/>
        <v>7.0331575980105914E-255</v>
      </c>
      <c r="IM43" s="86">
        <f t="shared" si="119"/>
        <v>4.2126311770672706E-259</v>
      </c>
      <c r="IN43" s="86">
        <f t="shared" si="120"/>
        <v>1.7412360520478838E-298</v>
      </c>
      <c r="IO43" s="86">
        <f t="shared" si="121"/>
        <v>2.0981151392585654E-293</v>
      </c>
      <c r="IP43" s="86">
        <f t="shared" si="122"/>
        <v>2.0354931637447102E-281</v>
      </c>
      <c r="IQ43" s="86">
        <f t="shared" si="123"/>
        <v>1.6609728619134442E-303</v>
      </c>
      <c r="IR43" s="86">
        <f t="shared" si="124"/>
        <v>5.3402102395800242E-306</v>
      </c>
      <c r="IS43" s="86">
        <f t="shared" si="125"/>
        <v>8.3706865163194551E-287</v>
      </c>
      <c r="IT43" s="86">
        <f t="shared" si="126"/>
        <v>3.0601418954844947E-248</v>
      </c>
      <c r="IU43" s="86">
        <f t="shared" si="127"/>
        <v>7.0519977885988977E-304</v>
      </c>
      <c r="IV43" s="86">
        <f t="shared" si="128"/>
        <v>5.2071312554422899E-277</v>
      </c>
      <c r="IW43" s="86">
        <f t="shared" si="129"/>
        <v>6.2100485007132883E-227</v>
      </c>
      <c r="IY43" s="86">
        <f t="shared" si="130"/>
        <v>1.9701996174760312E-6</v>
      </c>
      <c r="IZ43" s="86">
        <f t="shared" si="131"/>
        <v>1.1155390320012326E-5</v>
      </c>
      <c r="JA43" s="86">
        <f t="shared" si="132"/>
        <v>5.5481338676835967E-6</v>
      </c>
      <c r="JB43" s="86">
        <f t="shared" si="133"/>
        <v>3.809915789445988E-6</v>
      </c>
      <c r="JC43" s="86">
        <f t="shared" si="134"/>
        <v>3.5573667132582454E-6</v>
      </c>
      <c r="JD43" s="86">
        <f t="shared" si="135"/>
        <v>4.2798826748678107E-7</v>
      </c>
      <c r="JE43" s="86">
        <f t="shared" si="136"/>
        <v>1.36228069560497E-6</v>
      </c>
      <c r="JF43" s="86">
        <f t="shared" si="137"/>
        <v>5.3256815823880707E-7</v>
      </c>
      <c r="JG43" s="86">
        <f t="shared" si="138"/>
        <v>6.3004546241679417E-7</v>
      </c>
      <c r="JH43" s="86">
        <f t="shared" si="139"/>
        <v>4.7139148480656915E-7</v>
      </c>
      <c r="JI43" s="86">
        <f t="shared" si="140"/>
        <v>1.11041028225861E-6</v>
      </c>
      <c r="JJ43" s="86">
        <f t="shared" si="141"/>
        <v>3.9220589435301841E-6</v>
      </c>
      <c r="JK43" s="86">
        <f t="shared" si="142"/>
        <v>4.547670706516918E-7</v>
      </c>
      <c r="JL43" s="86">
        <f t="shared" si="143"/>
        <v>1.3308656716367358E-8</v>
      </c>
      <c r="JM43" s="86">
        <f t="shared" si="144"/>
        <v>4.9653186219165583E-11</v>
      </c>
    </row>
    <row r="44" spans="2:273" x14ac:dyDescent="0.25">
      <c r="B44" s="2">
        <v>17</v>
      </c>
      <c r="C44" s="37">
        <v>68.92</v>
      </c>
      <c r="D44" s="37">
        <v>69.052000000000007</v>
      </c>
      <c r="E44" s="37">
        <v>69.849999999999994</v>
      </c>
      <c r="F44" s="37">
        <v>69.338999999999999</v>
      </c>
      <c r="G44" s="37">
        <v>67.796999999999997</v>
      </c>
      <c r="H44" s="37">
        <v>67.406999999999996</v>
      </c>
      <c r="I44" s="37">
        <v>69.626999999999995</v>
      </c>
      <c r="J44" s="37">
        <v>74.051000000000002</v>
      </c>
      <c r="K44" s="37">
        <v>68.796999999999997</v>
      </c>
      <c r="L44" s="37">
        <v>67.915000000000006</v>
      </c>
      <c r="M44" s="37">
        <v>68.61</v>
      </c>
      <c r="N44" s="37">
        <v>70.373000000000005</v>
      </c>
      <c r="O44" s="37">
        <v>65.915000000000006</v>
      </c>
      <c r="P44" s="37">
        <v>62.898000000000003</v>
      </c>
      <c r="Q44" s="37">
        <v>56.305</v>
      </c>
      <c r="S44" s="4">
        <f t="shared" si="8"/>
        <v>68.273759586282637</v>
      </c>
      <c r="T44" s="4">
        <f t="shared" si="9"/>
        <v>68.250150954664932</v>
      </c>
      <c r="U44" s="4">
        <f t="shared" si="10"/>
        <v>70.79781162290368</v>
      </c>
      <c r="V44" s="4">
        <f t="shared" si="11"/>
        <v>69.477124221653582</v>
      </c>
      <c r="W44" s="4">
        <f t="shared" si="12"/>
        <v>69.628709084314707</v>
      </c>
      <c r="X44" s="4">
        <f t="shared" si="13"/>
        <v>69.78420740864361</v>
      </c>
      <c r="Y44" s="4">
        <f t="shared" si="14"/>
        <v>69.794762317285915</v>
      </c>
      <c r="Z44" s="4">
        <f t="shared" si="15"/>
        <v>68.58740890037177</v>
      </c>
      <c r="AA44" s="4">
        <f t="shared" si="16"/>
        <v>67.384750576451708</v>
      </c>
      <c r="AB44" s="4">
        <f t="shared" si="17"/>
        <v>67.379111514988779</v>
      </c>
      <c r="AC44" s="4">
        <f t="shared" si="18"/>
        <v>69.624059795207643</v>
      </c>
      <c r="AD44" s="4">
        <f t="shared" si="19"/>
        <v>69.817730303499687</v>
      </c>
      <c r="AE44" s="4">
        <f t="shared" si="20"/>
        <v>66.673324754492185</v>
      </c>
      <c r="AF44" s="4">
        <f t="shared" si="21"/>
        <v>61.614201808381559</v>
      </c>
      <c r="AG44" s="4">
        <f t="shared" si="22"/>
        <v>58.123790224780251</v>
      </c>
      <c r="AI44" s="4">
        <f t="shared" si="23"/>
        <v>0.64624041371736496</v>
      </c>
      <c r="AJ44" s="4">
        <f t="shared" si="24"/>
        <v>0.80184904533507506</v>
      </c>
      <c r="AK44" s="4">
        <f t="shared" si="25"/>
        <v>-0.9478116229036857</v>
      </c>
      <c r="AL44" s="4">
        <f t="shared" si="26"/>
        <v>-0.13812422165358385</v>
      </c>
      <c r="AM44" s="4">
        <f t="shared" si="27"/>
        <v>-1.8317090843147099</v>
      </c>
      <c r="AN44" s="4">
        <f t="shared" si="28"/>
        <v>-2.3772074086436135</v>
      </c>
      <c r="AO44" s="4">
        <f t="shared" si="29"/>
        <v>-0.16776231728591995</v>
      </c>
      <c r="AP44" s="4">
        <f t="shared" si="30"/>
        <v>5.463591099628232</v>
      </c>
      <c r="AQ44" s="4">
        <f t="shared" si="31"/>
        <v>1.412249423548289</v>
      </c>
      <c r="AR44" s="4">
        <f t="shared" si="32"/>
        <v>0.53588848501122754</v>
      </c>
      <c r="AS44" s="4">
        <f t="shared" si="33"/>
        <v>-1.0140597952076433</v>
      </c>
      <c r="AT44" s="4">
        <f t="shared" si="34"/>
        <v>0.55526969650031788</v>
      </c>
      <c r="AU44" s="4">
        <f t="shared" si="35"/>
        <v>-0.75832475449217895</v>
      </c>
      <c r="AV44" s="4">
        <f t="shared" si="146"/>
        <v>1.2837981916184447</v>
      </c>
      <c r="AW44" s="4">
        <f t="shared" si="146"/>
        <v>-1.8187902247802512</v>
      </c>
      <c r="AY44" s="2">
        <f t="shared" si="96"/>
        <v>68.269128915314511</v>
      </c>
      <c r="AZ44" s="2">
        <f t="shared" si="147"/>
        <v>68.227644047886315</v>
      </c>
      <c r="BA44" s="2">
        <f t="shared" si="148"/>
        <v>70.786607589378434</v>
      </c>
      <c r="BB44" s="2">
        <f t="shared" si="149"/>
        <v>69.46883100335603</v>
      </c>
      <c r="BC44" s="2">
        <f t="shared" si="150"/>
        <v>69.621077793257896</v>
      </c>
      <c r="BD44" s="2">
        <f t="shared" si="151"/>
        <v>69.78314474284646</v>
      </c>
      <c r="BE44" s="2">
        <f t="shared" si="152"/>
        <v>69.791383569997166</v>
      </c>
      <c r="BF44" s="2">
        <f t="shared" si="153"/>
        <v>68.585984970498671</v>
      </c>
      <c r="BG44" s="2">
        <f t="shared" si="154"/>
        <v>67.383129367876833</v>
      </c>
      <c r="BH44" s="2">
        <f t="shared" si="155"/>
        <v>67.377917228357319</v>
      </c>
      <c r="BI44" s="2">
        <f t="shared" si="156"/>
        <v>69.621666055880482</v>
      </c>
      <c r="BJ44" s="2">
        <f t="shared" si="157"/>
        <v>69.810095252373785</v>
      </c>
      <c r="BK44" s="2">
        <f t="shared" si="158"/>
        <v>66.672101849280693</v>
      </c>
      <c r="BL44" s="2">
        <f t="shared" si="159"/>
        <v>61.61415634343313</v>
      </c>
      <c r="BM44" s="2">
        <f t="shared" si="160"/>
        <v>58.123790023896838</v>
      </c>
      <c r="BO44" s="2">
        <f t="shared" si="38"/>
        <v>68.92</v>
      </c>
      <c r="BP44" s="2">
        <f t="shared" si="39"/>
        <v>69.052000000000007</v>
      </c>
      <c r="BQ44" s="2">
        <f t="shared" si="40"/>
        <v>69.849999999999994</v>
      </c>
      <c r="BR44" s="2">
        <f t="shared" si="41"/>
        <v>69.338999999999999</v>
      </c>
      <c r="BS44" s="2">
        <f t="shared" si="42"/>
        <v>67.796999999999997</v>
      </c>
      <c r="BT44" s="2">
        <f t="shared" si="43"/>
        <v>67.406999999999996</v>
      </c>
      <c r="BU44" s="2">
        <f t="shared" si="44"/>
        <v>69.626999999999995</v>
      </c>
      <c r="BV44" s="2">
        <f t="shared" si="45"/>
        <v>74.051000000000002</v>
      </c>
      <c r="BW44" s="2">
        <f t="shared" si="46"/>
        <v>68.796999999999997</v>
      </c>
      <c r="BX44" s="2">
        <f t="shared" si="47"/>
        <v>67.915000000000006</v>
      </c>
      <c r="BY44" s="2">
        <f t="shared" si="48"/>
        <v>68.61</v>
      </c>
      <c r="BZ44" s="2">
        <f t="shared" si="49"/>
        <v>70.373000000000005</v>
      </c>
      <c r="CA44" s="2">
        <f t="shared" si="50"/>
        <v>65.915000000000006</v>
      </c>
      <c r="CB44" s="2">
        <f t="shared" si="51"/>
        <v>62.898000000000003</v>
      </c>
      <c r="CC44" s="2">
        <f t="shared" si="52"/>
        <v>56.305</v>
      </c>
      <c r="CE44" s="2" t="str">
        <f t="shared" si="97"/>
        <v/>
      </c>
      <c r="CF44" s="2" t="str">
        <f t="shared" si="98"/>
        <v/>
      </c>
      <c r="CG44" s="2" t="str">
        <f t="shared" si="99"/>
        <v/>
      </c>
      <c r="CH44" s="2" t="str">
        <f t="shared" si="100"/>
        <v/>
      </c>
      <c r="CI44" s="2" t="str">
        <f t="shared" si="101"/>
        <v/>
      </c>
      <c r="CJ44" s="2" t="str">
        <f t="shared" si="102"/>
        <v/>
      </c>
      <c r="CK44" s="2" t="str">
        <f t="shared" si="103"/>
        <v/>
      </c>
      <c r="CL44" s="2" t="str">
        <f t="shared" si="104"/>
        <v/>
      </c>
      <c r="CM44" s="2" t="str">
        <f t="shared" si="105"/>
        <v/>
      </c>
      <c r="CN44" s="2" t="str">
        <f t="shared" si="106"/>
        <v/>
      </c>
      <c r="CO44" s="2" t="str">
        <f t="shared" si="107"/>
        <v/>
      </c>
      <c r="CP44" s="2" t="str">
        <f t="shared" si="108"/>
        <v/>
      </c>
      <c r="CQ44" s="2" t="str">
        <f t="shared" si="109"/>
        <v/>
      </c>
      <c r="CR44" s="2" t="str">
        <f t="shared" si="110"/>
        <v/>
      </c>
      <c r="CS44" s="2" t="str">
        <f t="shared" si="111"/>
        <v/>
      </c>
      <c r="CU44" s="2" t="str">
        <f t="shared" si="54"/>
        <v/>
      </c>
      <c r="CV44" s="2" t="str">
        <f t="shared" si="55"/>
        <v/>
      </c>
      <c r="CW44" s="2" t="str">
        <f t="shared" si="56"/>
        <v/>
      </c>
      <c r="CX44" s="2" t="str">
        <f t="shared" si="57"/>
        <v/>
      </c>
      <c r="CY44" s="2" t="str">
        <f t="shared" si="58"/>
        <v/>
      </c>
      <c r="CZ44" s="2" t="str">
        <f t="shared" si="59"/>
        <v/>
      </c>
      <c r="DA44" s="2" t="str">
        <f t="shared" si="60"/>
        <v/>
      </c>
      <c r="DB44" s="2" t="str">
        <f t="shared" si="61"/>
        <v/>
      </c>
      <c r="DC44" s="2" t="str">
        <f t="shared" si="62"/>
        <v/>
      </c>
      <c r="DD44" s="2" t="str">
        <f t="shared" si="63"/>
        <v/>
      </c>
      <c r="DE44" s="2" t="str">
        <f t="shared" si="64"/>
        <v/>
      </c>
      <c r="DF44" s="2" t="str">
        <f t="shared" si="65"/>
        <v/>
      </c>
      <c r="DG44" s="2" t="str">
        <f t="shared" si="66"/>
        <v/>
      </c>
      <c r="DH44" s="2" t="str">
        <f t="shared" si="67"/>
        <v/>
      </c>
      <c r="DI44" s="2" t="str">
        <f t="shared" si="68"/>
        <v/>
      </c>
      <c r="DK44" s="2">
        <f t="shared" si="69"/>
        <v>69.339850267379688</v>
      </c>
      <c r="DL44" s="2">
        <f t="shared" si="161"/>
        <v>69.487134246880558</v>
      </c>
      <c r="DM44" s="2">
        <f t="shared" si="161"/>
        <v>71.428475155971483</v>
      </c>
      <c r="DN44" s="2">
        <f t="shared" si="161"/>
        <v>70.163069073083776</v>
      </c>
      <c r="DO44" s="2">
        <f t="shared" si="161"/>
        <v>69.644925579322646</v>
      </c>
      <c r="DP44" s="2">
        <f t="shared" si="161"/>
        <v>68.984914285714297</v>
      </c>
      <c r="DQ44" s="2">
        <f t="shared" si="161"/>
        <v>69.856983193277287</v>
      </c>
      <c r="DR44" s="2">
        <f t="shared" si="161"/>
        <v>68.901142857142858</v>
      </c>
      <c r="DS44" s="2">
        <f t="shared" si="161"/>
        <v>67.99225714285717</v>
      </c>
      <c r="DT44" s="2">
        <f t="shared" si="161"/>
        <v>67.64357142857142</v>
      </c>
      <c r="DU44" s="2">
        <f t="shared" si="161"/>
        <v>69.157342857142865</v>
      </c>
      <c r="DV44" s="2">
        <f t="shared" si="161"/>
        <v>69.693634682964088</v>
      </c>
      <c r="DW44" s="2">
        <f t="shared" si="161"/>
        <v>66.790171428571426</v>
      </c>
      <c r="DX44" s="2">
        <f t="shared" si="161"/>
        <v>61.660118232518258</v>
      </c>
      <c r="DY44" s="2">
        <f t="shared" si="161"/>
        <v>57.988585168705974</v>
      </c>
      <c r="EA44" s="2">
        <f t="shared" si="71"/>
        <v>62.963347469134519</v>
      </c>
      <c r="EB44" s="2">
        <f t="shared" si="72"/>
        <v>62.895580417188143</v>
      </c>
      <c r="EC44" s="2">
        <f t="shared" si="73"/>
        <v>67.899812875655769</v>
      </c>
      <c r="ED44" s="2">
        <f t="shared" si="74"/>
        <v>66.315774822793074</v>
      </c>
      <c r="EE44" s="2">
        <f t="shared" si="75"/>
        <v>69.511435007173617</v>
      </c>
      <c r="EF44" s="2">
        <f t="shared" si="76"/>
        <v>74.109025999292541</v>
      </c>
      <c r="EG44" s="2">
        <f t="shared" si="77"/>
        <v>69.462536449924315</v>
      </c>
      <c r="EH44" s="2">
        <f t="shared" si="78"/>
        <v>66.890330935812841</v>
      </c>
      <c r="EI44" s="2">
        <f t="shared" si="79"/>
        <v>64.236992321030471</v>
      </c>
      <c r="EJ44" s="2">
        <f t="shared" si="80"/>
        <v>65.945626439101176</v>
      </c>
      <c r="EK44" s="2">
        <f t="shared" si="81"/>
        <v>72.053874680690726</v>
      </c>
      <c r="EL44" s="2">
        <f t="shared" si="82"/>
        <v>70.382717294561843</v>
      </c>
      <c r="EM44" s="2">
        <f t="shared" si="83"/>
        <v>66.03125103479303</v>
      </c>
      <c r="EN44" s="2">
        <f t="shared" si="84"/>
        <v>61.329984168241978</v>
      </c>
      <c r="EO44" s="2">
        <f t="shared" si="85"/>
        <v>59.131642620082829</v>
      </c>
      <c r="EQ44" s="2">
        <f t="shared" si="86"/>
        <v>63.313698089444173</v>
      </c>
      <c r="ER44" s="2">
        <f t="shared" si="162"/>
        <v>62.869952186641811</v>
      </c>
      <c r="ES44" s="2">
        <f t="shared" si="162"/>
        <v>68.077603375210487</v>
      </c>
      <c r="ET44" s="2">
        <f t="shared" si="162"/>
        <v>66.249965675878229</v>
      </c>
      <c r="EU44" s="2">
        <f t="shared" si="162"/>
        <v>66.75171278314437</v>
      </c>
      <c r="EV44" s="2">
        <f t="shared" si="162"/>
        <v>70.439005744213247</v>
      </c>
      <c r="EW44" s="2">
        <f t="shared" si="162"/>
        <v>69.015585482653051</v>
      </c>
      <c r="EX44" s="2">
        <f t="shared" si="162"/>
        <v>64.323310615666713</v>
      </c>
      <c r="EY44" s="2">
        <f t="shared" si="162"/>
        <v>66.055356550109352</v>
      </c>
      <c r="EZ44" s="2">
        <f t="shared" si="162"/>
        <v>64.851989832888876</v>
      </c>
      <c r="FA44" s="2">
        <f t="shared" si="162"/>
        <v>71.902638538473553</v>
      </c>
      <c r="FB44" s="2">
        <f t="shared" si="162"/>
        <v>68.984458285036098</v>
      </c>
      <c r="FC44" s="2">
        <f t="shared" si="162"/>
        <v>65.138820532899231</v>
      </c>
      <c r="FD44" s="2">
        <f t="shared" si="162"/>
        <v>62.278297419934141</v>
      </c>
      <c r="FE44" s="2">
        <f t="shared" si="162"/>
        <v>62.473642760672497</v>
      </c>
      <c r="FG44" s="2">
        <f t="shared" si="88"/>
        <v>0.16791714025158186</v>
      </c>
      <c r="FH44" s="2">
        <f t="shared" si="163"/>
        <v>0.19107634172660096</v>
      </c>
      <c r="FI44" s="2">
        <f t="shared" si="163"/>
        <v>0.18190147109466187</v>
      </c>
      <c r="FJ44" s="2">
        <f t="shared" si="163"/>
        <v>0.1804482615662773</v>
      </c>
      <c r="FK44" s="2">
        <f t="shared" si="163"/>
        <v>0.17845129889838718</v>
      </c>
      <c r="FL44" s="2">
        <f t="shared" si="163"/>
        <v>0.15578434794389168</v>
      </c>
      <c r="FM44" s="2">
        <f t="shared" si="163"/>
        <v>0.16629921490132496</v>
      </c>
      <c r="FN44" s="2">
        <f t="shared" si="163"/>
        <v>0.1567215279291734</v>
      </c>
      <c r="FO44" s="2">
        <f t="shared" si="163"/>
        <v>0.16221087674753104</v>
      </c>
      <c r="FP44" s="2">
        <f t="shared" si="163"/>
        <v>0.1564505503067051</v>
      </c>
      <c r="FQ44" s="2">
        <f t="shared" si="163"/>
        <v>0.1603035827774644</v>
      </c>
      <c r="FR44" s="2">
        <f t="shared" si="163"/>
        <v>0.16902068023699554</v>
      </c>
      <c r="FS44" s="2">
        <f t="shared" si="163"/>
        <v>0.15556821952948574</v>
      </c>
      <c r="FT44" s="2">
        <f t="shared" si="163"/>
        <v>0.13923804524494882</v>
      </c>
      <c r="FU44" s="2">
        <f t="shared" si="163"/>
        <v>0.11826811619237043</v>
      </c>
      <c r="FW44" s="2">
        <f t="shared" si="112"/>
        <v>7.8853074735432285E-6</v>
      </c>
      <c r="FX44" s="2">
        <f t="shared" si="164"/>
        <v>8.0740124432783558E-6</v>
      </c>
      <c r="FY44" s="2">
        <f t="shared" si="165"/>
        <v>7.2736880341028729E-6</v>
      </c>
      <c r="FZ44" s="2">
        <f t="shared" si="166"/>
        <v>7.7577188428525461E-6</v>
      </c>
      <c r="GA44" s="2">
        <f t="shared" si="167"/>
        <v>9.5009830488986389E-6</v>
      </c>
      <c r="GB44" s="2">
        <f t="shared" si="168"/>
        <v>7.0694321768399656E-6</v>
      </c>
      <c r="GC44" s="2">
        <f t="shared" si="169"/>
        <v>7.6955648278160003E-6</v>
      </c>
      <c r="GD44" s="2">
        <f t="shared" si="170"/>
        <v>7.9352527876177166E-6</v>
      </c>
      <c r="GE44" s="2">
        <f t="shared" si="171"/>
        <v>9.3623637383869322E-6</v>
      </c>
      <c r="GF44" s="2">
        <f t="shared" si="172"/>
        <v>8.9355284071559926E-6</v>
      </c>
      <c r="GG44" s="2">
        <f t="shared" si="173"/>
        <v>8.1343389537667575E-6</v>
      </c>
      <c r="GH44" s="2">
        <f t="shared" si="174"/>
        <v>6.1807876681915852E-6</v>
      </c>
      <c r="GI44" s="2">
        <f t="shared" si="175"/>
        <v>6.3700938049727726E-6</v>
      </c>
      <c r="GJ44" s="2">
        <f t="shared" si="176"/>
        <v>5.6233459349335523E-6</v>
      </c>
      <c r="GK44" s="2">
        <f t="shared" si="177"/>
        <v>5.2674195483510307E-6</v>
      </c>
      <c r="GM44" s="86">
        <f t="shared" si="113"/>
        <v>3.592416039047779E-6</v>
      </c>
      <c r="GN44" s="86">
        <f t="shared" si="178"/>
        <v>1.8700194041969674E-5</v>
      </c>
      <c r="GO44" s="86">
        <f t="shared" si="179"/>
        <v>9.6445118518424179E-6</v>
      </c>
      <c r="GP44" s="86">
        <f t="shared" si="180"/>
        <v>6.8023709741998534E-6</v>
      </c>
      <c r="GQ44" s="86">
        <f t="shared" si="181"/>
        <v>6.3556926145234584E-6</v>
      </c>
      <c r="GR44" s="86">
        <f t="shared" si="182"/>
        <v>8.4810326863818223E-7</v>
      </c>
      <c r="GS44" s="86">
        <f t="shared" si="183"/>
        <v>2.5449427442314717E-6</v>
      </c>
      <c r="GT44" s="86">
        <f t="shared" si="184"/>
        <v>1.0409904850827756E-6</v>
      </c>
      <c r="GU44" s="86">
        <f t="shared" si="185"/>
        <v>1.2349382621491512E-6</v>
      </c>
      <c r="GV44" s="86">
        <f t="shared" si="186"/>
        <v>9.2915568303812125E-7</v>
      </c>
      <c r="GW44" s="86">
        <f t="shared" si="187"/>
        <v>2.0741192328313227E-6</v>
      </c>
      <c r="GX44" s="86">
        <f t="shared" si="188"/>
        <v>6.8012400786892063E-6</v>
      </c>
      <c r="GY44" s="86">
        <f t="shared" si="189"/>
        <v>8.9653316265609799E-7</v>
      </c>
      <c r="GZ44" s="86">
        <f t="shared" si="190"/>
        <v>3.2222719687757113E-8</v>
      </c>
      <c r="HA44" s="86">
        <f t="shared" si="191"/>
        <v>1.6216436180354275E-10</v>
      </c>
      <c r="HC44" s="86">
        <f t="shared" si="145"/>
        <v>3.4110716176003653E-17</v>
      </c>
      <c r="HD44" s="86">
        <f t="shared" si="192"/>
        <v>7.3751561982387134E-13</v>
      </c>
      <c r="HE44" s="86">
        <f t="shared" si="193"/>
        <v>2.0865642690133063E-15</v>
      </c>
      <c r="HF44" s="86">
        <f t="shared" si="194"/>
        <v>6.9036938238838883E-17</v>
      </c>
      <c r="HG44" s="86">
        <f t="shared" si="195"/>
        <v>6.7497002295110049E-18</v>
      </c>
      <c r="HH44" s="86">
        <f t="shared" si="196"/>
        <v>1.1333230521269196E-19</v>
      </c>
      <c r="HI44" s="86">
        <f t="shared" si="197"/>
        <v>1.6315513429708243E-19</v>
      </c>
      <c r="HJ44" s="86">
        <f t="shared" si="198"/>
        <v>9.0268286174653484E-19</v>
      </c>
      <c r="HK44" s="86">
        <f t="shared" si="199"/>
        <v>6.6902955290263943E-20</v>
      </c>
      <c r="HL44" s="86">
        <f t="shared" si="200"/>
        <v>3.5104869590328126E-20</v>
      </c>
      <c r="HM44" s="86">
        <f t="shared" si="201"/>
        <v>3.0109266296521621E-19</v>
      </c>
      <c r="HN44" s="86">
        <f t="shared" si="202"/>
        <v>6.5684985139864155E-17</v>
      </c>
      <c r="HO44" s="86">
        <f t="shared" si="203"/>
        <v>4.223417929633843E-20</v>
      </c>
      <c r="HP44" s="86">
        <f t="shared" si="204"/>
        <v>1.7246636254777599E-23</v>
      </c>
      <c r="HQ44" s="86">
        <f t="shared" si="205"/>
        <v>1.1037004197394645E-27</v>
      </c>
      <c r="HS44" s="86">
        <f t="shared" si="114"/>
        <v>4.5758049048655025E-83</v>
      </c>
      <c r="HT44" s="86">
        <f t="shared" si="206"/>
        <v>4.8804294587442886E-61</v>
      </c>
      <c r="HU44" s="86">
        <f t="shared" si="207"/>
        <v>3.2932438689326065E-76</v>
      </c>
      <c r="HV44" s="86">
        <f t="shared" si="208"/>
        <v>2.6624531089907544E-84</v>
      </c>
      <c r="HW44" s="86">
        <f t="shared" si="209"/>
        <v>4.7848492331171092E-87</v>
      </c>
      <c r="HX44" s="86">
        <f t="shared" si="210"/>
        <v>3.5927307686162344E-99</v>
      </c>
      <c r="HY44" s="86">
        <f t="shared" si="211"/>
        <v>1.5854447613248386E-97</v>
      </c>
      <c r="HZ44" s="86">
        <f t="shared" si="212"/>
        <v>6.1692822866111432E-93</v>
      </c>
      <c r="IA44" s="86">
        <f t="shared" si="213"/>
        <v>8.6258184752742036E-101</v>
      </c>
      <c r="IB44" s="86">
        <f t="shared" si="214"/>
        <v>1.1662892765482951E-101</v>
      </c>
      <c r="IC44" s="86">
        <f t="shared" si="215"/>
        <v>7.6753977115853152E-96</v>
      </c>
      <c r="ID44" s="86">
        <f t="shared" si="216"/>
        <v>3.2084189873143052E-83</v>
      </c>
      <c r="IE44" s="86">
        <f t="shared" si="217"/>
        <v>3.3364772679337629E-101</v>
      </c>
      <c r="IF44" s="86">
        <f t="shared" si="218"/>
        <v>4.9180619718548302E-87</v>
      </c>
      <c r="IG44" s="86">
        <f t="shared" si="219"/>
        <v>1.0325149022067153E-65</v>
      </c>
      <c r="II44" s="86">
        <f t="shared" si="115"/>
        <v>1.0325147975037087E-242</v>
      </c>
      <c r="IJ44" s="86">
        <f t="shared" si="116"/>
        <v>4.3781794009619436E-178</v>
      </c>
      <c r="IK44" s="86">
        <f t="shared" si="117"/>
        <v>2.4285110477219474E-225</v>
      </c>
      <c r="IL44" s="86">
        <f t="shared" si="118"/>
        <v>5.7248601658432461E-251</v>
      </c>
      <c r="IM44" s="86">
        <f t="shared" si="119"/>
        <v>4.6700085321154207E-255</v>
      </c>
      <c r="IN44" s="86">
        <f t="shared" si="120"/>
        <v>6.1680905619489776E-294</v>
      </c>
      <c r="IO44" s="86">
        <f t="shared" si="121"/>
        <v>6.6837955487397532E-289</v>
      </c>
      <c r="IP44" s="86">
        <f t="shared" si="122"/>
        <v>4.3431430996925372E-277</v>
      </c>
      <c r="IQ44" s="86">
        <f t="shared" si="123"/>
        <v>9.0697472265566387E-299</v>
      </c>
      <c r="IR44" s="86">
        <f t="shared" si="124"/>
        <v>3.0549672915963999E-301</v>
      </c>
      <c r="IS44" s="86">
        <f t="shared" si="125"/>
        <v>2.2107853631714216E-282</v>
      </c>
      <c r="IT44" s="86">
        <f t="shared" si="126"/>
        <v>1.6687941028872019E-244</v>
      </c>
      <c r="IU44" s="86">
        <f t="shared" si="127"/>
        <v>2.7572032779491693E-299</v>
      </c>
      <c r="IV44" s="86">
        <f t="shared" si="128"/>
        <v>7.2017891979043025E-273</v>
      </c>
      <c r="IW44" s="86">
        <f t="shared" si="129"/>
        <v>1.4525757693770408E-223</v>
      </c>
      <c r="IY44" s="86">
        <f t="shared" si="130"/>
        <v>3.5924160390818898E-6</v>
      </c>
      <c r="IZ44" s="86">
        <f t="shared" si="131"/>
        <v>1.8700194779485293E-5</v>
      </c>
      <c r="JA44" s="86">
        <f t="shared" si="132"/>
        <v>9.644511853928982E-6</v>
      </c>
      <c r="JB44" s="86">
        <f t="shared" si="133"/>
        <v>6.80237097426889E-6</v>
      </c>
      <c r="JC44" s="86">
        <f t="shared" si="134"/>
        <v>6.3556926145302084E-6</v>
      </c>
      <c r="JD44" s="86">
        <f t="shared" si="135"/>
        <v>8.4810326863829552E-7</v>
      </c>
      <c r="JE44" s="86">
        <f t="shared" si="136"/>
        <v>2.5449427442316347E-6</v>
      </c>
      <c r="JF44" s="86">
        <f t="shared" si="137"/>
        <v>1.0409904850836784E-6</v>
      </c>
      <c r="JG44" s="86">
        <f t="shared" si="138"/>
        <v>1.2349382621492181E-6</v>
      </c>
      <c r="JH44" s="86">
        <f t="shared" si="139"/>
        <v>9.291556830381564E-7</v>
      </c>
      <c r="JI44" s="86">
        <f t="shared" si="140"/>
        <v>2.0741192328316238E-6</v>
      </c>
      <c r="JJ44" s="86">
        <f t="shared" si="141"/>
        <v>6.8012400787548911E-6</v>
      </c>
      <c r="JK44" s="86">
        <f t="shared" si="142"/>
        <v>8.9653316265614023E-7</v>
      </c>
      <c r="JL44" s="86">
        <f t="shared" si="143"/>
        <v>3.2222719687757133E-8</v>
      </c>
      <c r="JM44" s="86">
        <f t="shared" si="144"/>
        <v>1.6216436180354275E-10</v>
      </c>
    </row>
    <row r="45" spans="2:273" x14ac:dyDescent="0.25">
      <c r="B45" s="2">
        <v>18</v>
      </c>
      <c r="C45" s="37">
        <v>68.040000000000006</v>
      </c>
      <c r="D45" s="37">
        <v>69.741</v>
      </c>
      <c r="E45" s="37">
        <v>70.632999999999996</v>
      </c>
      <c r="F45" s="37">
        <v>67.78</v>
      </c>
      <c r="G45" s="37">
        <v>69.542000000000002</v>
      </c>
      <c r="H45" s="37">
        <v>67.864000000000004</v>
      </c>
      <c r="I45" s="37">
        <v>68.644000000000005</v>
      </c>
      <c r="J45" s="37">
        <v>70.424000000000007</v>
      </c>
      <c r="K45" s="37">
        <v>67.593000000000004</v>
      </c>
      <c r="L45" s="37">
        <v>66.796999999999997</v>
      </c>
      <c r="M45" s="37">
        <v>70.948999999999998</v>
      </c>
      <c r="N45" s="37">
        <v>69.39</v>
      </c>
      <c r="O45" s="37">
        <v>66.203000000000003</v>
      </c>
      <c r="P45" s="37">
        <v>62.101999999999997</v>
      </c>
      <c r="Q45" s="37">
        <v>58.271000000000001</v>
      </c>
      <c r="S45" s="4">
        <f t="shared" si="8"/>
        <v>68.537563109824603</v>
      </c>
      <c r="T45" s="4">
        <f t="shared" si="9"/>
        <v>68.444153062446134</v>
      </c>
      <c r="U45" s="4">
        <f t="shared" si="10"/>
        <v>70.958929907453737</v>
      </c>
      <c r="V45" s="4">
        <f t="shared" si="11"/>
        <v>69.59064313373031</v>
      </c>
      <c r="W45" s="4">
        <f t="shared" si="12"/>
        <v>69.77827763644693</v>
      </c>
      <c r="X45" s="4">
        <f t="shared" si="13"/>
        <v>69.996656940286101</v>
      </c>
      <c r="Y45" s="4">
        <f t="shared" si="14"/>
        <v>69.915017507692326</v>
      </c>
      <c r="Z45" s="4">
        <f t="shared" si="15"/>
        <v>68.665550138795709</v>
      </c>
      <c r="AA45" s="4">
        <f t="shared" si="16"/>
        <v>67.431514335991324</v>
      </c>
      <c r="AB45" s="4">
        <f t="shared" si="17"/>
        <v>67.55873817453724</v>
      </c>
      <c r="AC45" s="4">
        <f t="shared" si="18"/>
        <v>69.868008952641986</v>
      </c>
      <c r="AD45" s="4">
        <f t="shared" si="19"/>
        <v>70.047514668969896</v>
      </c>
      <c r="AE45" s="4">
        <f t="shared" si="20"/>
        <v>66.809312473048678</v>
      </c>
      <c r="AF45" s="4">
        <f t="shared" si="21"/>
        <v>61.663839120457808</v>
      </c>
      <c r="AG45" s="4">
        <f t="shared" si="22"/>
        <v>58.228861150146209</v>
      </c>
      <c r="AI45" s="4">
        <f t="shared" si="23"/>
        <v>-0.49756310982459695</v>
      </c>
      <c r="AJ45" s="4">
        <f t="shared" si="24"/>
        <v>1.296846937553866</v>
      </c>
      <c r="AK45" s="4">
        <f t="shared" si="25"/>
        <v>-0.32592990745374095</v>
      </c>
      <c r="AL45" s="4">
        <f t="shared" si="26"/>
        <v>-1.8106431337303093</v>
      </c>
      <c r="AM45" s="4">
        <f t="shared" si="27"/>
        <v>-0.23627763644692834</v>
      </c>
      <c r="AN45" s="4">
        <f t="shared" si="28"/>
        <v>-2.1326569402860969</v>
      </c>
      <c r="AO45" s="4">
        <f t="shared" si="29"/>
        <v>-1.2710175076923207</v>
      </c>
      <c r="AP45" s="4">
        <f t="shared" si="30"/>
        <v>1.7584498612042978</v>
      </c>
      <c r="AQ45" s="4">
        <f t="shared" si="31"/>
        <v>0.16148566400867992</v>
      </c>
      <c r="AR45" s="4">
        <f t="shared" si="32"/>
        <v>-0.76173817453724268</v>
      </c>
      <c r="AS45" s="4">
        <f t="shared" si="33"/>
        <v>1.0809910473580118</v>
      </c>
      <c r="AT45" s="4">
        <f t="shared" si="34"/>
        <v>-0.65751466896989541</v>
      </c>
      <c r="AU45" s="4">
        <f t="shared" si="35"/>
        <v>-0.60631247304867486</v>
      </c>
      <c r="AV45" s="4">
        <f t="shared" si="146"/>
        <v>0.4381608795421883</v>
      </c>
      <c r="AW45" s="4">
        <f t="shared" si="146"/>
        <v>4.2138849853792237E-2</v>
      </c>
      <c r="AY45" s="2">
        <f t="shared" si="96"/>
        <v>68.529444781682315</v>
      </c>
      <c r="AZ45" s="2">
        <f t="shared" si="147"/>
        <v>68.407789255773423</v>
      </c>
      <c r="BA45" s="2">
        <f t="shared" si="148"/>
        <v>70.940181157980248</v>
      </c>
      <c r="BB45" s="2">
        <f t="shared" si="149"/>
        <v>69.576408141339783</v>
      </c>
      <c r="BC45" s="2">
        <f t="shared" si="150"/>
        <v>69.765167990403995</v>
      </c>
      <c r="BD45" s="2">
        <f t="shared" si="151"/>
        <v>69.994638042763555</v>
      </c>
      <c r="BE45" s="2">
        <f t="shared" si="152"/>
        <v>69.908955126525385</v>
      </c>
      <c r="BF45" s="2">
        <f t="shared" si="153"/>
        <v>68.662880177959806</v>
      </c>
      <c r="BG45" s="2">
        <f t="shared" si="154"/>
        <v>67.428468352168608</v>
      </c>
      <c r="BH45" s="2">
        <f t="shared" si="155"/>
        <v>67.556480842029174</v>
      </c>
      <c r="BI45" s="2">
        <f t="shared" si="156"/>
        <v>69.863711809635177</v>
      </c>
      <c r="BJ45" s="2">
        <f t="shared" si="157"/>
        <v>70.034752483442503</v>
      </c>
      <c r="BK45" s="2">
        <f t="shared" si="158"/>
        <v>66.807000457905275</v>
      </c>
      <c r="BL45" s="2">
        <f t="shared" si="159"/>
        <v>61.663734332734315</v>
      </c>
      <c r="BM45" s="2">
        <f t="shared" si="160"/>
        <v>58.228860531180757</v>
      </c>
      <c r="BO45" s="2">
        <f t="shared" si="38"/>
        <v>68.040000000000006</v>
      </c>
      <c r="BP45" s="2">
        <f t="shared" si="39"/>
        <v>69.741</v>
      </c>
      <c r="BQ45" s="2">
        <f t="shared" si="40"/>
        <v>70.632999999999996</v>
      </c>
      <c r="BR45" s="2">
        <f t="shared" si="41"/>
        <v>67.78</v>
      </c>
      <c r="BS45" s="2">
        <f t="shared" si="42"/>
        <v>69.542000000000002</v>
      </c>
      <c r="BT45" s="2">
        <f t="shared" si="43"/>
        <v>67.864000000000004</v>
      </c>
      <c r="BU45" s="2">
        <f t="shared" si="44"/>
        <v>68.644000000000005</v>
      </c>
      <c r="BV45" s="2">
        <f t="shared" si="45"/>
        <v>70.424000000000007</v>
      </c>
      <c r="BW45" s="2">
        <f t="shared" si="46"/>
        <v>67.593000000000004</v>
      </c>
      <c r="BX45" s="2">
        <f t="shared" si="47"/>
        <v>66.796999999999997</v>
      </c>
      <c r="BY45" s="2">
        <f t="shared" si="48"/>
        <v>70.948999999999998</v>
      </c>
      <c r="BZ45" s="2">
        <f t="shared" si="49"/>
        <v>69.39</v>
      </c>
      <c r="CA45" s="2">
        <f t="shared" si="50"/>
        <v>66.203000000000003</v>
      </c>
      <c r="CB45" s="2">
        <f t="shared" si="51"/>
        <v>62.101999999999997</v>
      </c>
      <c r="CC45" s="2">
        <f t="shared" si="52"/>
        <v>58.271000000000001</v>
      </c>
      <c r="CE45" s="2" t="str">
        <f t="shared" si="97"/>
        <v/>
      </c>
      <c r="CF45" s="2" t="str">
        <f t="shared" si="98"/>
        <v/>
      </c>
      <c r="CG45" s="2" t="str">
        <f t="shared" si="99"/>
        <v/>
      </c>
      <c r="CH45" s="2" t="str">
        <f t="shared" si="100"/>
        <v/>
      </c>
      <c r="CI45" s="2" t="str">
        <f t="shared" si="101"/>
        <v/>
      </c>
      <c r="CJ45" s="2" t="str">
        <f t="shared" si="102"/>
        <v/>
      </c>
      <c r="CK45" s="2" t="str">
        <f t="shared" si="103"/>
        <v/>
      </c>
      <c r="CL45" s="2" t="str">
        <f t="shared" si="104"/>
        <v/>
      </c>
      <c r="CM45" s="2" t="str">
        <f t="shared" si="105"/>
        <v/>
      </c>
      <c r="CN45" s="2" t="str">
        <f t="shared" si="106"/>
        <v/>
      </c>
      <c r="CO45" s="2" t="str">
        <f t="shared" si="107"/>
        <v/>
      </c>
      <c r="CP45" s="2" t="str">
        <f t="shared" si="108"/>
        <v/>
      </c>
      <c r="CQ45" s="2" t="str">
        <f t="shared" si="109"/>
        <v/>
      </c>
      <c r="CR45" s="2" t="str">
        <f t="shared" si="110"/>
        <v/>
      </c>
      <c r="CS45" s="2" t="str">
        <f t="shared" si="111"/>
        <v/>
      </c>
      <c r="CU45" s="2" t="str">
        <f t="shared" si="54"/>
        <v/>
      </c>
      <c r="CV45" s="2" t="str">
        <f t="shared" si="55"/>
        <v/>
      </c>
      <c r="CW45" s="2" t="str">
        <f t="shared" si="56"/>
        <v/>
      </c>
      <c r="CX45" s="2" t="str">
        <f t="shared" si="57"/>
        <v/>
      </c>
      <c r="CY45" s="2" t="str">
        <f t="shared" si="58"/>
        <v/>
      </c>
      <c r="CZ45" s="2" t="str">
        <f t="shared" si="59"/>
        <v/>
      </c>
      <c r="DA45" s="2" t="str">
        <f t="shared" si="60"/>
        <v/>
      </c>
      <c r="DB45" s="2" t="str">
        <f t="shared" si="61"/>
        <v/>
      </c>
      <c r="DC45" s="2" t="str">
        <f t="shared" si="62"/>
        <v/>
      </c>
      <c r="DD45" s="2" t="str">
        <f t="shared" si="63"/>
        <v/>
      </c>
      <c r="DE45" s="2" t="str">
        <f t="shared" si="64"/>
        <v/>
      </c>
      <c r="DF45" s="2" t="str">
        <f t="shared" si="65"/>
        <v/>
      </c>
      <c r="DG45" s="2" t="str">
        <f t="shared" si="66"/>
        <v/>
      </c>
      <c r="DH45" s="2" t="str">
        <f t="shared" si="67"/>
        <v/>
      </c>
      <c r="DI45" s="2" t="str">
        <f t="shared" si="68"/>
        <v/>
      </c>
      <c r="DK45" s="2">
        <f t="shared" si="69"/>
        <v>69.786609625668461</v>
      </c>
      <c r="DL45" s="2">
        <f t="shared" si="161"/>
        <v>69.868783645276281</v>
      </c>
      <c r="DM45" s="2">
        <f t="shared" si="161"/>
        <v>71.720101827094481</v>
      </c>
      <c r="DN45" s="2">
        <f t="shared" si="161"/>
        <v>70.401107843137254</v>
      </c>
      <c r="DO45" s="2">
        <f t="shared" si="161"/>
        <v>69.87179055258467</v>
      </c>
      <c r="DP45" s="2">
        <f t="shared" si="161"/>
        <v>69.208779271708693</v>
      </c>
      <c r="DQ45" s="2">
        <f t="shared" si="161"/>
        <v>70.045655462184854</v>
      </c>
      <c r="DR45" s="2">
        <f t="shared" si="161"/>
        <v>69.058744257703083</v>
      </c>
      <c r="DS45" s="2">
        <f t="shared" si="161"/>
        <v>68.132635574229724</v>
      </c>
      <c r="DT45" s="2">
        <f t="shared" si="161"/>
        <v>67.913680952380943</v>
      </c>
      <c r="DU45" s="2">
        <f t="shared" si="161"/>
        <v>69.444028851540622</v>
      </c>
      <c r="DV45" s="2">
        <f t="shared" si="161"/>
        <v>69.9990216959511</v>
      </c>
      <c r="DW45" s="2">
        <f t="shared" si="161"/>
        <v>66.995256022408967</v>
      </c>
      <c r="DX45" s="2">
        <f t="shared" si="161"/>
        <v>61.742965336765366</v>
      </c>
      <c r="DY45" s="2">
        <f t="shared" si="161"/>
        <v>58.107161809417875</v>
      </c>
      <c r="EA45" s="2">
        <f t="shared" si="71"/>
        <v>62.847918276964222</v>
      </c>
      <c r="EB45" s="2">
        <f t="shared" si="72"/>
        <v>62.766880367125566</v>
      </c>
      <c r="EC45" s="2">
        <f t="shared" si="73"/>
        <v>67.741132838828463</v>
      </c>
      <c r="ED45" s="2">
        <f t="shared" si="74"/>
        <v>66.160398032754259</v>
      </c>
      <c r="EE45" s="2">
        <f t="shared" si="75"/>
        <v>69.317640746054522</v>
      </c>
      <c r="EF45" s="2">
        <f t="shared" si="76"/>
        <v>73.878759108595688</v>
      </c>
      <c r="EG45" s="2">
        <f t="shared" si="77"/>
        <v>69.283962115287579</v>
      </c>
      <c r="EH45" s="2">
        <f t="shared" si="78"/>
        <v>66.72038787042591</v>
      </c>
      <c r="EI45" s="2">
        <f t="shared" si="79"/>
        <v>64.111477025018587</v>
      </c>
      <c r="EJ45" s="2">
        <f t="shared" si="80"/>
        <v>65.800056062880572</v>
      </c>
      <c r="EK45" s="2">
        <f t="shared" si="81"/>
        <v>71.868655015480186</v>
      </c>
      <c r="EL45" s="2">
        <f t="shared" si="82"/>
        <v>70.195015069483532</v>
      </c>
      <c r="EM45" s="2">
        <f t="shared" si="83"/>
        <v>65.875089478104371</v>
      </c>
      <c r="EN45" s="2">
        <f t="shared" si="84"/>
        <v>61.216991493383752</v>
      </c>
      <c r="EO45" s="2">
        <f t="shared" si="85"/>
        <v>59.056186813983558</v>
      </c>
      <c r="EQ45" s="2">
        <f t="shared" si="86"/>
        <v>63.1940707321736</v>
      </c>
      <c r="ER45" s="2">
        <f t="shared" si="162"/>
        <v>62.741996858387786</v>
      </c>
      <c r="ES45" s="2">
        <f t="shared" si="162"/>
        <v>67.916641899573833</v>
      </c>
      <c r="ET45" s="2">
        <f t="shared" si="162"/>
        <v>66.094981582199011</v>
      </c>
      <c r="EU45" s="2">
        <f t="shared" si="162"/>
        <v>66.591835012823893</v>
      </c>
      <c r="EV45" s="2">
        <f t="shared" si="162"/>
        <v>70.252937897299134</v>
      </c>
      <c r="EW45" s="2">
        <f t="shared" si="162"/>
        <v>68.842242872034873</v>
      </c>
      <c r="EX45" s="2">
        <f t="shared" si="162"/>
        <v>64.184077197799709</v>
      </c>
      <c r="EY45" s="2">
        <f t="shared" si="162"/>
        <v>65.90742276251386</v>
      </c>
      <c r="EZ45" s="2">
        <f t="shared" si="162"/>
        <v>64.720153165059955</v>
      </c>
      <c r="FA45" s="2">
        <f t="shared" si="162"/>
        <v>71.719100993286816</v>
      </c>
      <c r="FB45" s="2">
        <f t="shared" si="162"/>
        <v>68.813197079627912</v>
      </c>
      <c r="FC45" s="2">
        <f t="shared" si="162"/>
        <v>64.993146432131155</v>
      </c>
      <c r="FD45" s="2">
        <f t="shared" si="162"/>
        <v>62.154284106196336</v>
      </c>
      <c r="FE45" s="2">
        <f t="shared" si="162"/>
        <v>62.35768119053963</v>
      </c>
      <c r="FG45" s="2">
        <f t="shared" si="88"/>
        <v>0.18118226819185626</v>
      </c>
      <c r="FH45" s="2">
        <f t="shared" si="163"/>
        <v>0.20571868018882666</v>
      </c>
      <c r="FI45" s="2">
        <f t="shared" si="163"/>
        <v>0.19601109512923676</v>
      </c>
      <c r="FJ45" s="2">
        <f t="shared" si="163"/>
        <v>0.19447195923080152</v>
      </c>
      <c r="FK45" s="2">
        <f t="shared" si="163"/>
        <v>0.19235622667410068</v>
      </c>
      <c r="FL45" s="2">
        <f t="shared" si="163"/>
        <v>0.16828485431615786</v>
      </c>
      <c r="FM45" s="2">
        <f t="shared" si="163"/>
        <v>0.17946409665212923</v>
      </c>
      <c r="FN45" s="2">
        <f t="shared" si="163"/>
        <v>0.16928215643334263</v>
      </c>
      <c r="FO45" s="2">
        <f t="shared" si="163"/>
        <v>0.17512009286301836</v>
      </c>
      <c r="FP45" s="2">
        <f t="shared" si="163"/>
        <v>0.16899381326629226</v>
      </c>
      <c r="FQ45" s="2">
        <f t="shared" si="163"/>
        <v>0.17309237119781926</v>
      </c>
      <c r="FR45" s="2">
        <f t="shared" si="163"/>
        <v>0.18235388043412357</v>
      </c>
      <c r="FS45" s="2">
        <f t="shared" si="163"/>
        <v>0.16805483558171092</v>
      </c>
      <c r="FT45" s="2">
        <f t="shared" si="163"/>
        <v>0.15064776367718657</v>
      </c>
      <c r="FU45" s="2">
        <f t="shared" si="163"/>
        <v>0.12821543483151635</v>
      </c>
      <c r="FW45" s="2">
        <f t="shared" si="112"/>
        <v>8.6460611370454976E-6</v>
      </c>
      <c r="FX45" s="2">
        <f t="shared" si="164"/>
        <v>8.8529717032781581E-6</v>
      </c>
      <c r="FY45" s="2">
        <f t="shared" si="165"/>
        <v>7.9754347381617066E-6</v>
      </c>
      <c r="FZ45" s="2">
        <f t="shared" si="166"/>
        <v>8.5061631965529845E-6</v>
      </c>
      <c r="GA45" s="2">
        <f t="shared" si="167"/>
        <v>1.0417611205868117E-5</v>
      </c>
      <c r="GB45" s="2">
        <f t="shared" si="168"/>
        <v>7.7514729541564539E-6</v>
      </c>
      <c r="GC45" s="2">
        <f t="shared" si="169"/>
        <v>8.4380127758684906E-6</v>
      </c>
      <c r="GD45" s="2">
        <f t="shared" si="170"/>
        <v>8.700825001339435E-6</v>
      </c>
      <c r="GE45" s="2">
        <f t="shared" si="171"/>
        <v>1.0265618430939657E-5</v>
      </c>
      <c r="GF45" s="2">
        <f t="shared" si="172"/>
        <v>9.7976036231105727E-6</v>
      </c>
      <c r="GG45" s="2">
        <f t="shared" si="173"/>
        <v>8.9191183032411205E-6</v>
      </c>
      <c r="GH45" s="2">
        <f t="shared" si="174"/>
        <v>6.7770948719048696E-6</v>
      </c>
      <c r="GI45" s="2">
        <f t="shared" si="175"/>
        <v>6.9846646719380166E-6</v>
      </c>
      <c r="GJ45" s="2">
        <f t="shared" si="176"/>
        <v>6.1658728618523704E-6</v>
      </c>
      <c r="GK45" s="2">
        <f t="shared" si="177"/>
        <v>5.775607749592621E-6</v>
      </c>
      <c r="GM45" s="86">
        <f t="shared" si="113"/>
        <v>6.4559132243195457E-6</v>
      </c>
      <c r="GN45" s="86">
        <f t="shared" si="178"/>
        <v>3.0962659188104776E-5</v>
      </c>
      <c r="GO45" s="86">
        <f t="shared" si="179"/>
        <v>1.6543036377522946E-5</v>
      </c>
      <c r="GP45" s="86">
        <f t="shared" si="180"/>
        <v>1.1973513345217119E-5</v>
      </c>
      <c r="GQ45" s="86">
        <f t="shared" si="181"/>
        <v>1.1195246902346133E-5</v>
      </c>
      <c r="GR45" s="86">
        <f t="shared" si="182"/>
        <v>1.6524953553179747E-6</v>
      </c>
      <c r="GS45" s="86">
        <f t="shared" si="183"/>
        <v>4.6821903235279069E-6</v>
      </c>
      <c r="GT45" s="86">
        <f t="shared" si="184"/>
        <v>2.0016009799987352E-6</v>
      </c>
      <c r="GU45" s="86">
        <f t="shared" si="185"/>
        <v>2.3802968341373494E-6</v>
      </c>
      <c r="GV45" s="86">
        <f t="shared" si="186"/>
        <v>1.8010911158899498E-6</v>
      </c>
      <c r="GW45" s="86">
        <f t="shared" si="187"/>
        <v>3.8163468217794453E-6</v>
      </c>
      <c r="GX45" s="86">
        <f t="shared" si="188"/>
        <v>1.1643364706381215E-5</v>
      </c>
      <c r="GY45" s="86">
        <f t="shared" si="189"/>
        <v>1.7381967536863314E-6</v>
      </c>
      <c r="GZ45" s="86">
        <f t="shared" si="190"/>
        <v>7.6258087044362932E-8</v>
      </c>
      <c r="HA45" s="86">
        <f t="shared" si="191"/>
        <v>5.1336072820346919E-10</v>
      </c>
      <c r="HC45" s="86">
        <f t="shared" si="145"/>
        <v>1.0918968777819057E-16</v>
      </c>
      <c r="HD45" s="86">
        <f t="shared" si="192"/>
        <v>1.7296261243450694E-12</v>
      </c>
      <c r="HE45" s="86">
        <f t="shared" si="193"/>
        <v>5.9584575377549877E-15</v>
      </c>
      <c r="HF45" s="86">
        <f t="shared" si="194"/>
        <v>2.2245574431103038E-16</v>
      </c>
      <c r="HG45" s="86">
        <f t="shared" si="195"/>
        <v>2.3283250287473612E-17</v>
      </c>
      <c r="HH45" s="86">
        <f t="shared" si="196"/>
        <v>4.4326732227078635E-19</v>
      </c>
      <c r="HI45" s="86">
        <f t="shared" si="197"/>
        <v>6.330925827694366E-19</v>
      </c>
      <c r="HJ45" s="86">
        <f t="shared" si="198"/>
        <v>3.3252983338569512E-18</v>
      </c>
      <c r="HK45" s="86">
        <f t="shared" si="199"/>
        <v>2.7590997165887293E-19</v>
      </c>
      <c r="HL45" s="86">
        <f t="shared" si="200"/>
        <v>1.4634765021210826E-19</v>
      </c>
      <c r="HM45" s="86">
        <f t="shared" si="201"/>
        <v>1.1463938106754275E-18</v>
      </c>
      <c r="HN45" s="86">
        <f t="shared" si="202"/>
        <v>2.0415011154368843E-16</v>
      </c>
      <c r="HO45" s="86">
        <f t="shared" si="203"/>
        <v>1.6789921219622563E-19</v>
      </c>
      <c r="HP45" s="86">
        <f t="shared" si="204"/>
        <v>9.0109973760310081E-23</v>
      </c>
      <c r="HQ45" s="86">
        <f t="shared" si="205"/>
        <v>7.9702681657191014E-27</v>
      </c>
      <c r="HS45" s="86">
        <f t="shared" si="114"/>
        <v>1.9775614927073442E-81</v>
      </c>
      <c r="HT45" s="86">
        <f t="shared" si="206"/>
        <v>7.6946128087213343E-60</v>
      </c>
      <c r="HU45" s="86">
        <f t="shared" si="207"/>
        <v>1.0356314057901004E-74</v>
      </c>
      <c r="HV45" s="86">
        <f t="shared" si="208"/>
        <v>1.2558128484605906E-82</v>
      </c>
      <c r="HW45" s="86">
        <f t="shared" si="209"/>
        <v>2.6602376847872664E-85</v>
      </c>
      <c r="HX45" s="86">
        <f t="shared" si="210"/>
        <v>3.2248039959452013E-97</v>
      </c>
      <c r="HY45" s="86">
        <f t="shared" si="211"/>
        <v>1.3605111818412071E-95</v>
      </c>
      <c r="HZ45" s="86">
        <f t="shared" si="212"/>
        <v>4.3904214066485381E-91</v>
      </c>
      <c r="IA45" s="86">
        <f t="shared" si="213"/>
        <v>9.314689138542694E-99</v>
      </c>
      <c r="IB45" s="86">
        <f t="shared" si="214"/>
        <v>1.2863574015993333E-99</v>
      </c>
      <c r="IC45" s="86">
        <f t="shared" si="215"/>
        <v>6.1467444452653073E-94</v>
      </c>
      <c r="ID45" s="86">
        <f t="shared" si="216"/>
        <v>1.3072429611927887E-81</v>
      </c>
      <c r="IE45" s="86">
        <f t="shared" si="217"/>
        <v>3.1430417515708064E-99</v>
      </c>
      <c r="IF45" s="86">
        <f t="shared" si="218"/>
        <v>2.3240938063176808E-85</v>
      </c>
      <c r="IG45" s="86">
        <f t="shared" si="219"/>
        <v>1.7892958909500455E-64</v>
      </c>
      <c r="II45" s="86">
        <f t="shared" si="115"/>
        <v>5.8970208206457344E-239</v>
      </c>
      <c r="IJ45" s="86">
        <f t="shared" si="116"/>
        <v>2.4856854267873752E-175</v>
      </c>
      <c r="IK45" s="86">
        <f t="shared" si="117"/>
        <v>7.036859624367095E-222</v>
      </c>
      <c r="IL45" s="86">
        <f t="shared" si="118"/>
        <v>4.3445188250612209E-247</v>
      </c>
      <c r="IM45" s="86">
        <f t="shared" si="119"/>
        <v>4.8089413613562583E-251</v>
      </c>
      <c r="IN45" s="86">
        <f t="shared" si="120"/>
        <v>2.0151269256707068E-289</v>
      </c>
      <c r="IO45" s="86">
        <f t="shared" si="121"/>
        <v>1.9641870466577052E-284</v>
      </c>
      <c r="IP45" s="86">
        <f t="shared" si="122"/>
        <v>8.5737969154274232E-273</v>
      </c>
      <c r="IQ45" s="86">
        <f t="shared" si="123"/>
        <v>4.5430702327861172E-294</v>
      </c>
      <c r="IR45" s="86">
        <f t="shared" si="124"/>
        <v>1.6031216905422062E-296</v>
      </c>
      <c r="IS45" s="86">
        <f t="shared" si="125"/>
        <v>5.3922540924779004E-278</v>
      </c>
      <c r="IT45" s="86">
        <f t="shared" si="126"/>
        <v>8.5217816159608787E-241</v>
      </c>
      <c r="IU45" s="86">
        <f t="shared" si="127"/>
        <v>9.9416760869817167E-295</v>
      </c>
      <c r="IV45" s="86">
        <f t="shared" si="128"/>
        <v>9.2662248128485656E-269</v>
      </c>
      <c r="IW45" s="86">
        <f t="shared" si="129"/>
        <v>3.2047759534737154E-220</v>
      </c>
      <c r="IY45" s="86">
        <f t="shared" si="130"/>
        <v>6.455913224428735E-6</v>
      </c>
      <c r="IZ45" s="86">
        <f t="shared" si="131"/>
        <v>3.0962660917730903E-5</v>
      </c>
      <c r="JA45" s="86">
        <f t="shared" si="132"/>
        <v>1.6543036383481403E-5</v>
      </c>
      <c r="JB45" s="86">
        <f t="shared" si="133"/>
        <v>1.1973513345439576E-5</v>
      </c>
      <c r="JC45" s="86">
        <f t="shared" si="134"/>
        <v>1.1195246902369417E-5</v>
      </c>
      <c r="JD45" s="86">
        <f t="shared" si="135"/>
        <v>1.6524953553184179E-6</v>
      </c>
      <c r="JE45" s="86">
        <f t="shared" si="136"/>
        <v>4.6821903235285396E-6</v>
      </c>
      <c r="JF45" s="86">
        <f t="shared" si="137"/>
        <v>2.0016009800020606E-6</v>
      </c>
      <c r="JG45" s="86">
        <f t="shared" si="138"/>
        <v>2.3802968341376251E-6</v>
      </c>
      <c r="JH45" s="86">
        <f t="shared" si="139"/>
        <v>1.8010911158900962E-6</v>
      </c>
      <c r="JI45" s="86">
        <f t="shared" si="140"/>
        <v>3.8163468217805914E-6</v>
      </c>
      <c r="JJ45" s="86">
        <f t="shared" si="141"/>
        <v>1.1643364706585365E-5</v>
      </c>
      <c r="JK45" s="86">
        <f t="shared" si="142"/>
        <v>1.7381967536864994E-6</v>
      </c>
      <c r="JL45" s="86">
        <f t="shared" si="143"/>
        <v>7.6258087044363025E-8</v>
      </c>
      <c r="JM45" s="86">
        <f t="shared" si="144"/>
        <v>5.1336072820346919E-10</v>
      </c>
    </row>
    <row r="46" spans="2:273" x14ac:dyDescent="0.25">
      <c r="B46" s="2">
        <v>19</v>
      </c>
      <c r="C46" s="37">
        <v>69.36</v>
      </c>
      <c r="D46" s="37">
        <v>70.171999999999997</v>
      </c>
      <c r="E46" s="37">
        <v>72.966999999999999</v>
      </c>
      <c r="F46" s="37">
        <v>71.492000000000004</v>
      </c>
      <c r="G46" s="37">
        <v>70.168999999999997</v>
      </c>
      <c r="H46" s="37">
        <v>69.373000000000005</v>
      </c>
      <c r="I46" s="37">
        <v>67.846999999999994</v>
      </c>
      <c r="J46" s="37">
        <v>69.897999999999996</v>
      </c>
      <c r="K46" s="37">
        <v>65.728999999999999</v>
      </c>
      <c r="L46" s="37">
        <v>68.355999999999995</v>
      </c>
      <c r="M46" s="37">
        <v>71.644000000000005</v>
      </c>
      <c r="N46" s="37">
        <v>71.084999999999994</v>
      </c>
      <c r="O46" s="37">
        <v>66.016999999999996</v>
      </c>
      <c r="P46" s="37">
        <v>62.746000000000002</v>
      </c>
      <c r="Q46" s="37">
        <v>59.457999999999998</v>
      </c>
      <c r="S46" s="4">
        <f t="shared" si="8"/>
        <v>68.782849565244078</v>
      </c>
      <c r="T46" s="4">
        <f t="shared" si="9"/>
        <v>68.624781738424545</v>
      </c>
      <c r="U46" s="4">
        <f t="shared" si="10"/>
        <v>71.10839045036191</v>
      </c>
      <c r="V46" s="4">
        <f t="shared" si="11"/>
        <v>69.693264839571455</v>
      </c>
      <c r="W46" s="4">
        <f t="shared" si="12"/>
        <v>69.9189603632461</v>
      </c>
      <c r="X46" s="4">
        <f t="shared" si="13"/>
        <v>70.201865906593454</v>
      </c>
      <c r="Y46" s="4">
        <f t="shared" si="14"/>
        <v>70.026659909147313</v>
      </c>
      <c r="Z46" s="4">
        <f t="shared" si="15"/>
        <v>68.734366273634933</v>
      </c>
      <c r="AA46" s="4">
        <f t="shared" si="16"/>
        <v>67.469155151915785</v>
      </c>
      <c r="AB46" s="4">
        <f t="shared" si="17"/>
        <v>67.726816048764917</v>
      </c>
      <c r="AC46" s="4">
        <f t="shared" si="18"/>
        <v>70.102831347345472</v>
      </c>
      <c r="AD46" s="4">
        <f t="shared" si="19"/>
        <v>70.267071028290147</v>
      </c>
      <c r="AE46" s="4">
        <f t="shared" si="20"/>
        <v>66.936007911995517</v>
      </c>
      <c r="AF46" s="4">
        <f t="shared" si="21"/>
        <v>61.708532109205294</v>
      </c>
      <c r="AG46" s="4">
        <f t="shared" si="22"/>
        <v>58.330604981115037</v>
      </c>
      <c r="AI46" s="4">
        <f t="shared" si="23"/>
        <v>0.57715043475592154</v>
      </c>
      <c r="AJ46" s="4">
        <f t="shared" si="24"/>
        <v>1.5472182615754519</v>
      </c>
      <c r="AK46" s="4">
        <f t="shared" si="25"/>
        <v>1.8586095496380892</v>
      </c>
      <c r="AL46" s="4">
        <f t="shared" si="26"/>
        <v>1.7987351604285493</v>
      </c>
      <c r="AM46" s="4">
        <f t="shared" si="27"/>
        <v>0.25003963675389684</v>
      </c>
      <c r="AN46" s="4">
        <f t="shared" si="28"/>
        <v>-0.82886590659344961</v>
      </c>
      <c r="AO46" s="4">
        <f t="shared" si="29"/>
        <v>-2.1796599091473183</v>
      </c>
      <c r="AP46" s="4">
        <f t="shared" si="30"/>
        <v>1.1636337263650631</v>
      </c>
      <c r="AQ46" s="4">
        <f t="shared" si="31"/>
        <v>-1.7401551519157863</v>
      </c>
      <c r="AR46" s="4">
        <f t="shared" si="32"/>
        <v>0.62918395123507764</v>
      </c>
      <c r="AS46" s="4">
        <f t="shared" si="33"/>
        <v>1.5411686526545338</v>
      </c>
      <c r="AT46" s="4">
        <f t="shared" si="34"/>
        <v>0.81792897170984702</v>
      </c>
      <c r="AU46" s="4">
        <f t="shared" si="35"/>
        <v>-0.91900791199552145</v>
      </c>
      <c r="AV46" s="4">
        <f t="shared" si="146"/>
        <v>1.0374678907947086</v>
      </c>
      <c r="AW46" s="4">
        <f t="shared" si="146"/>
        <v>1.1273950188849611</v>
      </c>
      <c r="AY46" s="2">
        <f t="shared" si="96"/>
        <v>68.768829778059725</v>
      </c>
      <c r="AZ46" s="2">
        <f t="shared" si="147"/>
        <v>68.566783064935436</v>
      </c>
      <c r="BA46" s="2">
        <f t="shared" si="148"/>
        <v>71.077449685703968</v>
      </c>
      <c r="BB46" s="2">
        <f t="shared" si="149"/>
        <v>69.669190302064976</v>
      </c>
      <c r="BC46" s="2">
        <f t="shared" si="150"/>
        <v>69.896769570686814</v>
      </c>
      <c r="BD46" s="2">
        <f t="shared" si="151"/>
        <v>70.198096679991735</v>
      </c>
      <c r="BE46" s="2">
        <f t="shared" si="152"/>
        <v>70.015953559453862</v>
      </c>
      <c r="BF46" s="2">
        <f t="shared" si="153"/>
        <v>68.729444416042099</v>
      </c>
      <c r="BG46" s="2">
        <f t="shared" si="154"/>
        <v>67.463530841522299</v>
      </c>
      <c r="BH46" s="2">
        <f t="shared" si="155"/>
        <v>67.722622618521854</v>
      </c>
      <c r="BI46" s="2">
        <f t="shared" si="156"/>
        <v>70.095236742622433</v>
      </c>
      <c r="BJ46" s="2">
        <f t="shared" si="157"/>
        <v>70.246022146501105</v>
      </c>
      <c r="BK46" s="2">
        <f t="shared" si="158"/>
        <v>66.93171164373237</v>
      </c>
      <c r="BL46" s="2">
        <f t="shared" si="159"/>
        <v>61.708296192600486</v>
      </c>
      <c r="BM46" s="2">
        <f t="shared" si="160"/>
        <v>58.33060313375907</v>
      </c>
      <c r="BO46" s="2">
        <f t="shared" si="38"/>
        <v>69.36</v>
      </c>
      <c r="BP46" s="2">
        <f t="shared" si="39"/>
        <v>70.171999999999997</v>
      </c>
      <c r="BQ46" s="2">
        <f t="shared" si="40"/>
        <v>72.966999999999999</v>
      </c>
      <c r="BR46" s="2">
        <f t="shared" si="41"/>
        <v>71.492000000000004</v>
      </c>
      <c r="BS46" s="2">
        <f t="shared" si="42"/>
        <v>70.168999999999997</v>
      </c>
      <c r="BT46" s="2">
        <f t="shared" si="43"/>
        <v>69.373000000000005</v>
      </c>
      <c r="BU46" s="2">
        <f t="shared" si="44"/>
        <v>67.846999999999994</v>
      </c>
      <c r="BV46" s="2">
        <f t="shared" si="45"/>
        <v>69.897999999999996</v>
      </c>
      <c r="BW46" s="2">
        <f t="shared" si="46"/>
        <v>65.728999999999999</v>
      </c>
      <c r="BX46" s="2">
        <f t="shared" si="47"/>
        <v>68.355999999999995</v>
      </c>
      <c r="BY46" s="2">
        <f t="shared" si="48"/>
        <v>71.644000000000005</v>
      </c>
      <c r="BZ46" s="2">
        <f t="shared" si="49"/>
        <v>71.084999999999994</v>
      </c>
      <c r="CA46" s="2">
        <f t="shared" si="50"/>
        <v>66.016999999999996</v>
      </c>
      <c r="CB46" s="2">
        <f t="shared" si="51"/>
        <v>62.746000000000002</v>
      </c>
      <c r="CC46" s="2">
        <f t="shared" si="52"/>
        <v>59.457999999999998</v>
      </c>
      <c r="CE46" s="2" t="str">
        <f t="shared" si="97"/>
        <v/>
      </c>
      <c r="CF46" s="2" t="str">
        <f t="shared" si="98"/>
        <v/>
      </c>
      <c r="CG46" s="2" t="str">
        <f t="shared" si="99"/>
        <v/>
      </c>
      <c r="CH46" s="2" t="str">
        <f t="shared" si="100"/>
        <v/>
      </c>
      <c r="CI46" s="2" t="str">
        <f t="shared" si="101"/>
        <v/>
      </c>
      <c r="CJ46" s="2" t="str">
        <f t="shared" si="102"/>
        <v/>
      </c>
      <c r="CK46" s="2" t="str">
        <f t="shared" si="103"/>
        <v/>
      </c>
      <c r="CL46" s="2" t="str">
        <f t="shared" si="104"/>
        <v/>
      </c>
      <c r="CM46" s="2" t="str">
        <f t="shared" si="105"/>
        <v/>
      </c>
      <c r="CN46" s="2" t="str">
        <f t="shared" si="106"/>
        <v/>
      </c>
      <c r="CO46" s="2" t="str">
        <f t="shared" si="107"/>
        <v/>
      </c>
      <c r="CP46" s="2" t="str">
        <f t="shared" si="108"/>
        <v/>
      </c>
      <c r="CQ46" s="2" t="str">
        <f t="shared" si="109"/>
        <v/>
      </c>
      <c r="CR46" s="2" t="str">
        <f t="shared" si="110"/>
        <v/>
      </c>
      <c r="CS46" s="2" t="str">
        <f t="shared" si="111"/>
        <v/>
      </c>
      <c r="CU46" s="2" t="str">
        <f t="shared" si="54"/>
        <v/>
      </c>
      <c r="CV46" s="2" t="str">
        <f t="shared" si="55"/>
        <v/>
      </c>
      <c r="CW46" s="2" t="str">
        <f t="shared" si="56"/>
        <v/>
      </c>
      <c r="CX46" s="2" t="str">
        <f t="shared" si="57"/>
        <v/>
      </c>
      <c r="CY46" s="2" t="str">
        <f t="shared" si="58"/>
        <v/>
      </c>
      <c r="CZ46" s="2" t="str">
        <f t="shared" si="59"/>
        <v/>
      </c>
      <c r="DA46" s="2" t="str">
        <f t="shared" si="60"/>
        <v/>
      </c>
      <c r="DB46" s="2" t="str">
        <f t="shared" si="61"/>
        <v/>
      </c>
      <c r="DC46" s="2" t="str">
        <f t="shared" si="62"/>
        <v/>
      </c>
      <c r="DD46" s="2" t="str">
        <f t="shared" si="63"/>
        <v/>
      </c>
      <c r="DE46" s="2" t="str">
        <f t="shared" si="64"/>
        <v/>
      </c>
      <c r="DF46" s="2" t="str">
        <f t="shared" si="65"/>
        <v/>
      </c>
      <c r="DG46" s="2" t="str">
        <f t="shared" si="66"/>
        <v/>
      </c>
      <c r="DH46" s="2" t="str">
        <f t="shared" si="67"/>
        <v/>
      </c>
      <c r="DI46" s="2" t="str">
        <f t="shared" si="68"/>
        <v/>
      </c>
      <c r="DK46" s="2">
        <f t="shared" si="69"/>
        <v>70.233368983957234</v>
      </c>
      <c r="DL46" s="2">
        <f t="shared" si="161"/>
        <v>70.250433043672004</v>
      </c>
      <c r="DM46" s="2">
        <f t="shared" si="161"/>
        <v>72.011728498217465</v>
      </c>
      <c r="DN46" s="2">
        <f t="shared" si="161"/>
        <v>70.639146613190732</v>
      </c>
      <c r="DO46" s="2">
        <f t="shared" si="161"/>
        <v>70.098655525846709</v>
      </c>
      <c r="DP46" s="2">
        <f t="shared" si="161"/>
        <v>69.432644257703089</v>
      </c>
      <c r="DQ46" s="2">
        <f t="shared" si="161"/>
        <v>70.234327731092421</v>
      </c>
      <c r="DR46" s="2">
        <f t="shared" si="161"/>
        <v>69.216345658263307</v>
      </c>
      <c r="DS46" s="2">
        <f t="shared" si="161"/>
        <v>68.273014005602278</v>
      </c>
      <c r="DT46" s="2">
        <f t="shared" si="161"/>
        <v>68.183790476190467</v>
      </c>
      <c r="DU46" s="2">
        <f t="shared" si="161"/>
        <v>69.73071484593838</v>
      </c>
      <c r="DV46" s="2">
        <f t="shared" si="161"/>
        <v>70.304408708938112</v>
      </c>
      <c r="DW46" s="2">
        <f t="shared" si="161"/>
        <v>67.200340616246493</v>
      </c>
      <c r="DX46" s="2">
        <f t="shared" si="161"/>
        <v>61.825812441012467</v>
      </c>
      <c r="DY46" s="2">
        <f t="shared" si="161"/>
        <v>58.225738450129775</v>
      </c>
      <c r="EA46" s="2">
        <f t="shared" si="71"/>
        <v>62.732489084793919</v>
      </c>
      <c r="EB46" s="2">
        <f t="shared" si="72"/>
        <v>62.638180317062989</v>
      </c>
      <c r="EC46" s="2">
        <f t="shared" si="73"/>
        <v>67.582452802001171</v>
      </c>
      <c r="ED46" s="2">
        <f t="shared" si="74"/>
        <v>66.005021242715443</v>
      </c>
      <c r="EE46" s="2">
        <f t="shared" si="75"/>
        <v>69.123846484935441</v>
      </c>
      <c r="EF46" s="2">
        <f t="shared" si="76"/>
        <v>73.648492217898834</v>
      </c>
      <c r="EG46" s="2">
        <f t="shared" si="77"/>
        <v>69.105387780650858</v>
      </c>
      <c r="EH46" s="2">
        <f t="shared" si="78"/>
        <v>66.550444805038993</v>
      </c>
      <c r="EI46" s="2">
        <f t="shared" si="79"/>
        <v>63.985961729006689</v>
      </c>
      <c r="EJ46" s="2">
        <f t="shared" si="80"/>
        <v>65.654485686659967</v>
      </c>
      <c r="EK46" s="2">
        <f t="shared" si="81"/>
        <v>71.683435350269647</v>
      </c>
      <c r="EL46" s="2">
        <f t="shared" si="82"/>
        <v>70.007312844405206</v>
      </c>
      <c r="EM46" s="2">
        <f t="shared" si="83"/>
        <v>65.718927921415698</v>
      </c>
      <c r="EN46" s="2">
        <f t="shared" si="84"/>
        <v>61.103998818525532</v>
      </c>
      <c r="EO46" s="2">
        <f t="shared" si="85"/>
        <v>58.98073100788428</v>
      </c>
      <c r="EQ46" s="2">
        <f t="shared" si="86"/>
        <v>63.074443374903034</v>
      </c>
      <c r="ER46" s="2">
        <f t="shared" si="162"/>
        <v>62.614041530133754</v>
      </c>
      <c r="ES46" s="2">
        <f t="shared" si="162"/>
        <v>67.755680423937179</v>
      </c>
      <c r="ET46" s="2">
        <f t="shared" si="162"/>
        <v>65.939997488519793</v>
      </c>
      <c r="EU46" s="2">
        <f t="shared" si="162"/>
        <v>66.431957242503415</v>
      </c>
      <c r="EV46" s="2">
        <f t="shared" si="162"/>
        <v>70.066870050385006</v>
      </c>
      <c r="EW46" s="2">
        <f t="shared" si="162"/>
        <v>68.668900261416709</v>
      </c>
      <c r="EX46" s="2">
        <f t="shared" si="162"/>
        <v>64.044843779932691</v>
      </c>
      <c r="EY46" s="2">
        <f t="shared" si="162"/>
        <v>65.759488974918355</v>
      </c>
      <c r="EZ46" s="2">
        <f t="shared" si="162"/>
        <v>64.588316497231048</v>
      </c>
      <c r="FA46" s="2">
        <f t="shared" si="162"/>
        <v>71.535563448100078</v>
      </c>
      <c r="FB46" s="2">
        <f t="shared" si="162"/>
        <v>68.641935874219726</v>
      </c>
      <c r="FC46" s="2">
        <f t="shared" si="162"/>
        <v>64.847472331363093</v>
      </c>
      <c r="FD46" s="2">
        <f t="shared" si="162"/>
        <v>62.030270792458523</v>
      </c>
      <c r="FE46" s="2">
        <f t="shared" si="162"/>
        <v>62.241719620406762</v>
      </c>
      <c r="FG46" s="2">
        <f t="shared" si="88"/>
        <v>0.19524941971930726</v>
      </c>
      <c r="FH46" s="2">
        <f t="shared" si="163"/>
        <v>0.22117628051602947</v>
      </c>
      <c r="FI46" s="2">
        <f t="shared" si="163"/>
        <v>0.21093298124724921</v>
      </c>
      <c r="FJ46" s="2">
        <f t="shared" si="163"/>
        <v>0.20930717818749059</v>
      </c>
      <c r="FK46" s="2">
        <f t="shared" si="163"/>
        <v>0.20707153721425203</v>
      </c>
      <c r="FL46" s="2">
        <f t="shared" si="163"/>
        <v>0.1815726921013367</v>
      </c>
      <c r="FM46" s="2">
        <f t="shared" si="163"/>
        <v>0.19342936099617597</v>
      </c>
      <c r="FN46" s="2">
        <f t="shared" si="163"/>
        <v>0.18263144991116029</v>
      </c>
      <c r="FO46" s="2">
        <f t="shared" si="163"/>
        <v>0.18882511215217118</v>
      </c>
      <c r="FP46" s="2">
        <f t="shared" si="163"/>
        <v>0.18232535908020595</v>
      </c>
      <c r="FQ46" s="2">
        <f t="shared" si="163"/>
        <v>0.18667461216549186</v>
      </c>
      <c r="FR46" s="2">
        <f t="shared" si="163"/>
        <v>0.19649016826774385</v>
      </c>
      <c r="FS46" s="2">
        <f t="shared" si="163"/>
        <v>0.18132847071243258</v>
      </c>
      <c r="FT46" s="2">
        <f t="shared" si="163"/>
        <v>0.16281558983619532</v>
      </c>
      <c r="FU46" s="2">
        <f t="shared" si="163"/>
        <v>0.13886763688473364</v>
      </c>
      <c r="FW46" s="2">
        <f t="shared" si="112"/>
        <v>9.4802096113140041E-6</v>
      </c>
      <c r="FX46" s="2">
        <f t="shared" si="164"/>
        <v>9.7070821527163081E-6</v>
      </c>
      <c r="FY46" s="2">
        <f t="shared" si="165"/>
        <v>8.7448835663579839E-6</v>
      </c>
      <c r="FZ46" s="2">
        <f t="shared" si="166"/>
        <v>9.326814823718828E-6</v>
      </c>
      <c r="GA46" s="2">
        <f t="shared" si="167"/>
        <v>1.1422672062519592E-5</v>
      </c>
      <c r="GB46" s="2">
        <f t="shared" si="168"/>
        <v>8.499314726029544E-6</v>
      </c>
      <c r="GC46" s="2">
        <f t="shared" si="169"/>
        <v>9.2520894955370752E-6</v>
      </c>
      <c r="GD46" s="2">
        <f t="shared" si="170"/>
        <v>9.5402568939539007E-6</v>
      </c>
      <c r="GE46" s="2">
        <f t="shared" si="171"/>
        <v>1.1256015631399094E-5</v>
      </c>
      <c r="GF46" s="2">
        <f t="shared" si="172"/>
        <v>1.0742848592461553E-5</v>
      </c>
      <c r="GG46" s="2">
        <f t="shared" si="173"/>
        <v>9.7796103329664453E-6</v>
      </c>
      <c r="GH46" s="2">
        <f t="shared" si="174"/>
        <v>7.4309319015829449E-6</v>
      </c>
      <c r="GI46" s="2">
        <f t="shared" si="175"/>
        <v>7.6585273593162875E-6</v>
      </c>
      <c r="GJ46" s="2">
        <f t="shared" si="176"/>
        <v>6.7607411314345471E-6</v>
      </c>
      <c r="GK46" s="2">
        <f t="shared" si="177"/>
        <v>6.3328244381261152E-6</v>
      </c>
      <c r="GM46" s="86">
        <f t="shared" si="113"/>
        <v>1.1434945758861101E-5</v>
      </c>
      <c r="GN46" s="86">
        <f t="shared" si="178"/>
        <v>5.0637387952912813E-5</v>
      </c>
      <c r="GO46" s="86">
        <f t="shared" si="179"/>
        <v>2.8000279670639565E-5</v>
      </c>
      <c r="GP46" s="86">
        <f t="shared" si="180"/>
        <v>2.0778318086325786E-5</v>
      </c>
      <c r="GQ46" s="86">
        <f t="shared" si="181"/>
        <v>1.944249592082462E-5</v>
      </c>
      <c r="GR46" s="86">
        <f t="shared" si="182"/>
        <v>3.166051668852676E-6</v>
      </c>
      <c r="GS46" s="86">
        <f t="shared" si="183"/>
        <v>8.4838095311803477E-6</v>
      </c>
      <c r="GT46" s="86">
        <f t="shared" si="184"/>
        <v>3.7859843990316453E-6</v>
      </c>
      <c r="GU46" s="86">
        <f t="shared" si="185"/>
        <v>4.5117128400925726E-6</v>
      </c>
      <c r="GV46" s="86">
        <f t="shared" si="186"/>
        <v>3.4334827509223246E-6</v>
      </c>
      <c r="GW46" s="86">
        <f t="shared" si="187"/>
        <v>6.917298207442367E-6</v>
      </c>
      <c r="GX46" s="86">
        <f t="shared" si="188"/>
        <v>1.9678629578712243E-5</v>
      </c>
      <c r="GY46" s="86">
        <f t="shared" si="189"/>
        <v>3.3143487834697228E-6</v>
      </c>
      <c r="GZ46" s="86">
        <f t="shared" si="190"/>
        <v>1.7640833660323852E-7</v>
      </c>
      <c r="HA46" s="86">
        <f t="shared" si="191"/>
        <v>1.5753025409707459E-9</v>
      </c>
      <c r="HC46" s="86">
        <f t="shared" si="145"/>
        <v>3.430878582280955E-16</v>
      </c>
      <c r="HD46" s="86">
        <f t="shared" si="192"/>
        <v>4.0016283649382579E-12</v>
      </c>
      <c r="HE46" s="86">
        <f t="shared" si="193"/>
        <v>1.6728808925899078E-14</v>
      </c>
      <c r="HF46" s="86">
        <f t="shared" si="194"/>
        <v>7.0321336025517967E-16</v>
      </c>
      <c r="HG46" s="86">
        <f t="shared" si="195"/>
        <v>7.871208970197807E-17</v>
      </c>
      <c r="HH46" s="86">
        <f t="shared" si="196"/>
        <v>1.6957259808279184E-18</v>
      </c>
      <c r="HI46" s="86">
        <f t="shared" si="197"/>
        <v>2.4029341105475457E-18</v>
      </c>
      <c r="HJ46" s="86">
        <f t="shared" si="198"/>
        <v>1.199183622506133E-17</v>
      </c>
      <c r="HK46" s="86">
        <f t="shared" si="199"/>
        <v>1.1112873807526761E-18</v>
      </c>
      <c r="HL46" s="86">
        <f t="shared" si="200"/>
        <v>5.9584961702117007E-19</v>
      </c>
      <c r="HM46" s="86">
        <f t="shared" si="201"/>
        <v>4.2707722476583709E-18</v>
      </c>
      <c r="HN46" s="86">
        <f t="shared" si="202"/>
        <v>6.2321013242384702E-16</v>
      </c>
      <c r="HO46" s="86">
        <f t="shared" si="203"/>
        <v>6.5283310981510956E-19</v>
      </c>
      <c r="HP46" s="86">
        <f t="shared" si="204"/>
        <v>4.5824141957734462E-22</v>
      </c>
      <c r="HQ46" s="86">
        <f t="shared" si="205"/>
        <v>5.5710376951820371E-26</v>
      </c>
      <c r="HS46" s="86">
        <f t="shared" si="114"/>
        <v>8.2268616690009593E-80</v>
      </c>
      <c r="HT46" s="86">
        <f t="shared" si="206"/>
        <v>1.1796893269253879E-58</v>
      </c>
      <c r="HU46" s="86">
        <f t="shared" si="207"/>
        <v>3.1451145526713146E-73</v>
      </c>
      <c r="HV46" s="86">
        <f t="shared" si="208"/>
        <v>5.6949263728433112E-81</v>
      </c>
      <c r="HW46" s="86">
        <f t="shared" si="209"/>
        <v>1.4190469324773187E-83</v>
      </c>
      <c r="HX46" s="86">
        <f t="shared" si="210"/>
        <v>2.7660331369549625E-95</v>
      </c>
      <c r="HY46" s="86">
        <f t="shared" si="211"/>
        <v>1.1158074011413612E-93</v>
      </c>
      <c r="HZ46" s="86">
        <f t="shared" si="212"/>
        <v>2.9910767268695554E-89</v>
      </c>
      <c r="IA46" s="86">
        <f t="shared" si="213"/>
        <v>9.582958726914919E-97</v>
      </c>
      <c r="IB46" s="86">
        <f t="shared" si="214"/>
        <v>1.3516815266059918E-97</v>
      </c>
      <c r="IC46" s="86">
        <f t="shared" si="215"/>
        <v>4.7075089861814007E-92</v>
      </c>
      <c r="ID46" s="86">
        <f t="shared" si="216"/>
        <v>5.1334632828849482E-80</v>
      </c>
      <c r="IE46" s="86">
        <f t="shared" si="217"/>
        <v>2.8292622852068859E-97</v>
      </c>
      <c r="IF46" s="86">
        <f t="shared" si="218"/>
        <v>1.0572238511250846E-83</v>
      </c>
      <c r="IG46" s="86">
        <f t="shared" si="219"/>
        <v>3.0159171853838791E-63</v>
      </c>
      <c r="II46" s="86">
        <f t="shared" si="115"/>
        <v>3.1467390683626819E-235</v>
      </c>
      <c r="IJ46" s="86">
        <f t="shared" si="116"/>
        <v>1.3425676089928915E-172</v>
      </c>
      <c r="IK46" s="86">
        <f t="shared" si="117"/>
        <v>1.9160828133973059E-218</v>
      </c>
      <c r="IL46" s="86">
        <f t="shared" si="118"/>
        <v>3.0738393568606251E-243</v>
      </c>
      <c r="IM46" s="86">
        <f t="shared" si="119"/>
        <v>4.5999096288897646E-247</v>
      </c>
      <c r="IN46" s="86">
        <f t="shared" si="120"/>
        <v>6.0717384021710212E-285</v>
      </c>
      <c r="IO46" s="86">
        <f t="shared" si="121"/>
        <v>5.3248673336711053E-280</v>
      </c>
      <c r="IP46" s="86">
        <f t="shared" si="122"/>
        <v>1.5659476099078031E-268</v>
      </c>
      <c r="IQ46" s="86">
        <f t="shared" si="123"/>
        <v>2.087496601964717E-289</v>
      </c>
      <c r="IR46" s="86">
        <f t="shared" si="124"/>
        <v>7.7168234605747076E-292</v>
      </c>
      <c r="IS46" s="86">
        <f t="shared" si="125"/>
        <v>1.2145986802484743E-273</v>
      </c>
      <c r="IT46" s="86">
        <f t="shared" si="126"/>
        <v>4.0749744565950453E-237</v>
      </c>
      <c r="IU46" s="86">
        <f t="shared" si="127"/>
        <v>3.3058643860947361E-290</v>
      </c>
      <c r="IV46" s="86">
        <f t="shared" si="128"/>
        <v>1.1091395521721892E-264</v>
      </c>
      <c r="IW46" s="86">
        <f t="shared" si="129"/>
        <v>6.6691733145554891E-217</v>
      </c>
      <c r="IY46" s="86">
        <f t="shared" si="130"/>
        <v>1.1434945759204188E-5</v>
      </c>
      <c r="IZ46" s="86">
        <f t="shared" si="131"/>
        <v>5.063739195454118E-5</v>
      </c>
      <c r="JA46" s="86">
        <f t="shared" si="132"/>
        <v>2.8000279687368375E-5</v>
      </c>
      <c r="JB46" s="86">
        <f t="shared" si="133"/>
        <v>2.0778318087029E-5</v>
      </c>
      <c r="JC46" s="86">
        <f t="shared" si="134"/>
        <v>1.9442495920903333E-5</v>
      </c>
      <c r="JD46" s="86">
        <f t="shared" si="135"/>
        <v>3.1660516688543717E-6</v>
      </c>
      <c r="JE46" s="86">
        <f t="shared" si="136"/>
        <v>8.4838095311827498E-6</v>
      </c>
      <c r="JF46" s="86">
        <f t="shared" si="137"/>
        <v>3.7859843990436371E-6</v>
      </c>
      <c r="JG46" s="86">
        <f t="shared" si="138"/>
        <v>4.5117128400936839E-6</v>
      </c>
      <c r="JH46" s="86">
        <f t="shared" si="139"/>
        <v>3.4334827509229205E-6</v>
      </c>
      <c r="JI46" s="86">
        <f t="shared" si="140"/>
        <v>6.9172982074466377E-6</v>
      </c>
      <c r="JJ46" s="86">
        <f t="shared" si="141"/>
        <v>1.9678629579335453E-5</v>
      </c>
      <c r="JK46" s="86">
        <f t="shared" si="142"/>
        <v>3.3143487834703754E-6</v>
      </c>
      <c r="JL46" s="86">
        <f t="shared" si="143"/>
        <v>1.7640833660323897E-7</v>
      </c>
      <c r="JM46" s="86">
        <f t="shared" si="144"/>
        <v>1.5753025409707459E-9</v>
      </c>
    </row>
    <row r="47" spans="2:273" x14ac:dyDescent="0.25">
      <c r="B47" s="2">
        <v>20</v>
      </c>
      <c r="C47" s="37">
        <v>70.2</v>
      </c>
      <c r="D47" s="37">
        <v>68.861999999999995</v>
      </c>
      <c r="E47" s="37">
        <v>74.3</v>
      </c>
      <c r="F47" s="37">
        <v>68.983000000000004</v>
      </c>
      <c r="G47" s="37">
        <v>70.542000000000002</v>
      </c>
      <c r="H47" s="37">
        <v>66.236999999999995</v>
      </c>
      <c r="I47" s="37">
        <v>70.355999999999995</v>
      </c>
      <c r="J47" s="37">
        <v>69.61</v>
      </c>
      <c r="K47" s="37">
        <v>66.507999999999996</v>
      </c>
      <c r="L47" s="37">
        <v>68.575999999999993</v>
      </c>
      <c r="M47" s="37">
        <v>71.626999999999995</v>
      </c>
      <c r="N47" s="37">
        <v>71.831000000000003</v>
      </c>
      <c r="O47" s="37">
        <v>65.406999999999996</v>
      </c>
      <c r="P47" s="37">
        <v>60.881</v>
      </c>
      <c r="Q47" s="37">
        <v>58.033999999999999</v>
      </c>
      <c r="S47" s="4">
        <f t="shared" si="8"/>
        <v>69.00970047033266</v>
      </c>
      <c r="T47" s="4">
        <f t="shared" si="9"/>
        <v>68.794704611213675</v>
      </c>
      <c r="U47" s="4">
        <f t="shared" si="10"/>
        <v>71.247655010197164</v>
      </c>
      <c r="V47" s="4">
        <f t="shared" si="11"/>
        <v>69.786315626424354</v>
      </c>
      <c r="W47" s="4">
        <f t="shared" si="12"/>
        <v>70.05186484466735</v>
      </c>
      <c r="X47" s="4">
        <f t="shared" si="13"/>
        <v>70.399419897659328</v>
      </c>
      <c r="Y47" s="4">
        <f t="shared" si="14"/>
        <v>70.130091368171094</v>
      </c>
      <c r="Z47" s="4">
        <f t="shared" si="15"/>
        <v>68.793778718849396</v>
      </c>
      <c r="AA47" s="4">
        <f t="shared" si="16"/>
        <v>67.497831938640246</v>
      </c>
      <c r="AB47" s="4">
        <f t="shared" si="17"/>
        <v>67.882972506712221</v>
      </c>
      <c r="AC47" s="4">
        <f t="shared" si="18"/>
        <v>70.328351630283137</v>
      </c>
      <c r="AD47" s="4">
        <f t="shared" si="19"/>
        <v>70.47696382780056</v>
      </c>
      <c r="AE47" s="4">
        <f t="shared" si="20"/>
        <v>67.053201426232306</v>
      </c>
      <c r="AF47" s="4">
        <f t="shared" si="21"/>
        <v>61.747895792205888</v>
      </c>
      <c r="AG47" s="4">
        <f t="shared" si="22"/>
        <v>58.428628341279421</v>
      </c>
      <c r="AI47" s="4">
        <f t="shared" si="23"/>
        <v>1.1902995296673424</v>
      </c>
      <c r="AJ47" s="4">
        <f t="shared" si="24"/>
        <v>6.7295388786320132E-2</v>
      </c>
      <c r="AK47" s="4">
        <f t="shared" si="25"/>
        <v>3.0523449898028332</v>
      </c>
      <c r="AL47" s="4">
        <f t="shared" si="26"/>
        <v>-0.80331562642435017</v>
      </c>
      <c r="AM47" s="4">
        <f t="shared" si="27"/>
        <v>0.49013515533265206</v>
      </c>
      <c r="AN47" s="4">
        <f t="shared" si="28"/>
        <v>-4.1624198976593334</v>
      </c>
      <c r="AO47" s="4">
        <f t="shared" si="29"/>
        <v>0.22590863182890075</v>
      </c>
      <c r="AP47" s="4">
        <f t="shared" si="30"/>
        <v>0.81622128115060377</v>
      </c>
      <c r="AQ47" s="4">
        <f t="shared" si="31"/>
        <v>-0.98983193864025054</v>
      </c>
      <c r="AR47" s="4">
        <f t="shared" si="32"/>
        <v>0.69302749328777224</v>
      </c>
      <c r="AS47" s="4">
        <f t="shared" si="33"/>
        <v>1.298648369716858</v>
      </c>
      <c r="AT47" s="4">
        <f t="shared" si="34"/>
        <v>1.3540361721994429</v>
      </c>
      <c r="AU47" s="4">
        <f t="shared" si="35"/>
        <v>-1.6462014262323095</v>
      </c>
      <c r="AV47" s="4">
        <f t="shared" si="146"/>
        <v>-0.86689579220588797</v>
      </c>
      <c r="AW47" s="4">
        <f t="shared" si="146"/>
        <v>-0.39462834127942159</v>
      </c>
      <c r="AY47" s="2">
        <f t="shared" si="96"/>
        <v>68.985851568684225</v>
      </c>
      <c r="AZ47" s="2">
        <f t="shared" si="147"/>
        <v>68.703385437084378</v>
      </c>
      <c r="BA47" s="2">
        <f t="shared" si="148"/>
        <v>71.197299081568659</v>
      </c>
      <c r="BB47" s="2">
        <f t="shared" si="149"/>
        <v>69.746198923047785</v>
      </c>
      <c r="BC47" s="2">
        <f t="shared" si="150"/>
        <v>70.014852758830401</v>
      </c>
      <c r="BD47" s="2">
        <f t="shared" si="151"/>
        <v>70.392504604115842</v>
      </c>
      <c r="BE47" s="2">
        <f t="shared" si="152"/>
        <v>70.111481201321581</v>
      </c>
      <c r="BF47" s="2">
        <f t="shared" si="153"/>
        <v>68.784858796785258</v>
      </c>
      <c r="BG47" s="2">
        <f t="shared" si="154"/>
        <v>67.487625741422576</v>
      </c>
      <c r="BH47" s="2">
        <f t="shared" si="155"/>
        <v>67.875316007676872</v>
      </c>
      <c r="BI47" s="2">
        <f t="shared" si="156"/>
        <v>70.315137062622469</v>
      </c>
      <c r="BJ47" s="2">
        <f t="shared" si="157"/>
        <v>70.44270883540014</v>
      </c>
      <c r="BK47" s="2">
        <f t="shared" si="158"/>
        <v>67.045354583532543</v>
      </c>
      <c r="BL47" s="2">
        <f t="shared" si="159"/>
        <v>61.747376967062529</v>
      </c>
      <c r="BM47" s="2">
        <f t="shared" si="160"/>
        <v>58.428623000598556</v>
      </c>
      <c r="BO47" s="2">
        <f t="shared" si="38"/>
        <v>70.2</v>
      </c>
      <c r="BP47" s="2">
        <f t="shared" si="39"/>
        <v>68.861999999999995</v>
      </c>
      <c r="BQ47" s="2">
        <f t="shared" si="40"/>
        <v>74.3</v>
      </c>
      <c r="BR47" s="2">
        <f t="shared" si="41"/>
        <v>68.983000000000004</v>
      </c>
      <c r="BS47" s="2">
        <f t="shared" si="42"/>
        <v>70.542000000000002</v>
      </c>
      <c r="BT47" s="2">
        <f t="shared" si="43"/>
        <v>66.236999999999995</v>
      </c>
      <c r="BU47" s="2">
        <f t="shared" si="44"/>
        <v>70.355999999999995</v>
      </c>
      <c r="BV47" s="2">
        <f t="shared" si="45"/>
        <v>69.61</v>
      </c>
      <c r="BW47" s="2">
        <f t="shared" si="46"/>
        <v>66.507999999999996</v>
      </c>
      <c r="BX47" s="2">
        <f t="shared" si="47"/>
        <v>68.575999999999993</v>
      </c>
      <c r="BY47" s="2">
        <f t="shared" si="48"/>
        <v>71.626999999999995</v>
      </c>
      <c r="BZ47" s="2">
        <f t="shared" si="49"/>
        <v>71.831000000000003</v>
      </c>
      <c r="CA47" s="2">
        <f t="shared" si="50"/>
        <v>65.406999999999996</v>
      </c>
      <c r="CB47" s="2">
        <f t="shared" si="51"/>
        <v>60.881</v>
      </c>
      <c r="CC47" s="2">
        <f t="shared" si="52"/>
        <v>58.033999999999999</v>
      </c>
      <c r="CE47" s="2" t="str">
        <f t="shared" si="97"/>
        <v/>
      </c>
      <c r="CF47" s="2" t="str">
        <f t="shared" si="98"/>
        <v/>
      </c>
      <c r="CG47" s="2" t="str">
        <f t="shared" si="99"/>
        <v/>
      </c>
      <c r="CH47" s="2" t="str">
        <f t="shared" si="100"/>
        <v/>
      </c>
      <c r="CI47" s="2" t="str">
        <f t="shared" si="101"/>
        <v/>
      </c>
      <c r="CJ47" s="2" t="str">
        <f t="shared" si="102"/>
        <v/>
      </c>
      <c r="CK47" s="2" t="str">
        <f t="shared" si="103"/>
        <v/>
      </c>
      <c r="CL47" s="2" t="str">
        <f t="shared" si="104"/>
        <v/>
      </c>
      <c r="CM47" s="2" t="str">
        <f t="shared" si="105"/>
        <v/>
      </c>
      <c r="CN47" s="2" t="str">
        <f t="shared" si="106"/>
        <v/>
      </c>
      <c r="CO47" s="2" t="str">
        <f t="shared" si="107"/>
        <v/>
      </c>
      <c r="CP47" s="2" t="str">
        <f t="shared" si="108"/>
        <v/>
      </c>
      <c r="CQ47" s="2" t="str">
        <f t="shared" si="109"/>
        <v/>
      </c>
      <c r="CR47" s="2" t="str">
        <f t="shared" si="110"/>
        <v/>
      </c>
      <c r="CS47" s="2" t="str">
        <f t="shared" si="111"/>
        <v/>
      </c>
      <c r="CU47" s="2" t="str">
        <f t="shared" si="54"/>
        <v/>
      </c>
      <c r="CV47" s="2" t="str">
        <f t="shared" si="55"/>
        <v/>
      </c>
      <c r="CW47" s="2" t="str">
        <f t="shared" si="56"/>
        <v/>
      </c>
      <c r="CX47" s="2" t="str">
        <f t="shared" si="57"/>
        <v/>
      </c>
      <c r="CY47" s="2" t="str">
        <f t="shared" si="58"/>
        <v/>
      </c>
      <c r="CZ47" s="2" t="str">
        <f t="shared" si="59"/>
        <v/>
      </c>
      <c r="DA47" s="2" t="str">
        <f t="shared" si="60"/>
        <v/>
      </c>
      <c r="DB47" s="2" t="str">
        <f t="shared" si="61"/>
        <v/>
      </c>
      <c r="DC47" s="2" t="str">
        <f t="shared" si="62"/>
        <v/>
      </c>
      <c r="DD47" s="2" t="str">
        <f t="shared" si="63"/>
        <v/>
      </c>
      <c r="DE47" s="2" t="str">
        <f t="shared" si="64"/>
        <v/>
      </c>
      <c r="DF47" s="2" t="str">
        <f t="shared" si="65"/>
        <v/>
      </c>
      <c r="DG47" s="2" t="str">
        <f t="shared" si="66"/>
        <v/>
      </c>
      <c r="DH47" s="2" t="str">
        <f t="shared" si="67"/>
        <v/>
      </c>
      <c r="DI47" s="2" t="str">
        <f t="shared" si="68"/>
        <v/>
      </c>
      <c r="DK47" s="2">
        <f t="shared" si="69"/>
        <v>70.680128342245993</v>
      </c>
      <c r="DL47" s="2">
        <f t="shared" si="161"/>
        <v>70.632082442067727</v>
      </c>
      <c r="DM47" s="2">
        <f t="shared" si="161"/>
        <v>72.303355169340463</v>
      </c>
      <c r="DN47" s="2">
        <f t="shared" si="161"/>
        <v>70.87718538324421</v>
      </c>
      <c r="DO47" s="2">
        <f t="shared" si="161"/>
        <v>70.325520499108734</v>
      </c>
      <c r="DP47" s="2">
        <f t="shared" si="161"/>
        <v>69.656509243697485</v>
      </c>
      <c r="DQ47" s="2">
        <f t="shared" si="161"/>
        <v>70.422999999999988</v>
      </c>
      <c r="DR47" s="2">
        <f t="shared" si="161"/>
        <v>69.373947058823532</v>
      </c>
      <c r="DS47" s="2">
        <f t="shared" si="161"/>
        <v>68.413392436974817</v>
      </c>
      <c r="DT47" s="2">
        <f t="shared" si="161"/>
        <v>68.45389999999999</v>
      </c>
      <c r="DU47" s="2">
        <f t="shared" si="161"/>
        <v>70.017400840336137</v>
      </c>
      <c r="DV47" s="2">
        <f t="shared" si="161"/>
        <v>70.609795721925138</v>
      </c>
      <c r="DW47" s="2">
        <f t="shared" si="161"/>
        <v>67.405425210084033</v>
      </c>
      <c r="DX47" s="2">
        <f t="shared" si="161"/>
        <v>61.908659545259574</v>
      </c>
      <c r="DY47" s="2">
        <f t="shared" si="161"/>
        <v>58.344315090841683</v>
      </c>
      <c r="EA47" s="2">
        <f t="shared" si="71"/>
        <v>62.617059892623622</v>
      </c>
      <c r="EB47" s="2">
        <f t="shared" si="72"/>
        <v>62.509480267000406</v>
      </c>
      <c r="EC47" s="2">
        <f t="shared" si="73"/>
        <v>67.423772765173879</v>
      </c>
      <c r="ED47" s="2">
        <f t="shared" si="74"/>
        <v>65.849644452676642</v>
      </c>
      <c r="EE47" s="2">
        <f t="shared" si="75"/>
        <v>68.930052223816361</v>
      </c>
      <c r="EF47" s="2">
        <f t="shared" si="76"/>
        <v>73.418225327201981</v>
      </c>
      <c r="EG47" s="2">
        <f t="shared" si="77"/>
        <v>68.926813446014123</v>
      </c>
      <c r="EH47" s="2">
        <f t="shared" si="78"/>
        <v>66.380501739652061</v>
      </c>
      <c r="EI47" s="2">
        <f t="shared" si="79"/>
        <v>63.860446432994806</v>
      </c>
      <c r="EJ47" s="2">
        <f t="shared" si="80"/>
        <v>65.508915310439363</v>
      </c>
      <c r="EK47" s="2">
        <f t="shared" si="81"/>
        <v>71.498215685059108</v>
      </c>
      <c r="EL47" s="2">
        <f t="shared" si="82"/>
        <v>69.81961061932688</v>
      </c>
      <c r="EM47" s="2">
        <f t="shared" si="83"/>
        <v>65.56276636472704</v>
      </c>
      <c r="EN47" s="2">
        <f t="shared" si="84"/>
        <v>60.991006143667306</v>
      </c>
      <c r="EO47" s="2">
        <f t="shared" si="85"/>
        <v>58.905275201785003</v>
      </c>
      <c r="EQ47" s="2">
        <f t="shared" si="86"/>
        <v>62.95481601763246</v>
      </c>
      <c r="ER47" s="2">
        <f t="shared" si="162"/>
        <v>62.486086201879729</v>
      </c>
      <c r="ES47" s="2">
        <f t="shared" si="162"/>
        <v>67.594718948300525</v>
      </c>
      <c r="ET47" s="2">
        <f t="shared" si="162"/>
        <v>65.785013394840576</v>
      </c>
      <c r="EU47" s="2">
        <f t="shared" si="162"/>
        <v>66.272079472182938</v>
      </c>
      <c r="EV47" s="2">
        <f t="shared" si="162"/>
        <v>69.880802203470893</v>
      </c>
      <c r="EW47" s="2">
        <f t="shared" si="162"/>
        <v>68.495557650798531</v>
      </c>
      <c r="EX47" s="2">
        <f t="shared" si="162"/>
        <v>63.90561036206568</v>
      </c>
      <c r="EY47" s="2">
        <f t="shared" si="162"/>
        <v>65.611555187322864</v>
      </c>
      <c r="EZ47" s="2">
        <f t="shared" si="162"/>
        <v>64.456479829402127</v>
      </c>
      <c r="FA47" s="2">
        <f t="shared" si="162"/>
        <v>71.35202590291334</v>
      </c>
      <c r="FB47" s="2">
        <f t="shared" si="162"/>
        <v>68.47067466881154</v>
      </c>
      <c r="FC47" s="2">
        <f t="shared" si="162"/>
        <v>64.701798230595017</v>
      </c>
      <c r="FD47" s="2">
        <f t="shared" si="162"/>
        <v>61.906257478720718</v>
      </c>
      <c r="FE47" s="2">
        <f t="shared" si="162"/>
        <v>62.125758050273888</v>
      </c>
      <c r="FG47" s="2">
        <f t="shared" si="88"/>
        <v>0.21012847591041509</v>
      </c>
      <c r="FH47" s="2">
        <f t="shared" si="163"/>
        <v>0.23744813723693636</v>
      </c>
      <c r="FI47" s="2">
        <f t="shared" si="163"/>
        <v>0.2266705704070357</v>
      </c>
      <c r="FJ47" s="2">
        <f t="shared" si="163"/>
        <v>0.2249580490456958</v>
      </c>
      <c r="FK47" s="2">
        <f t="shared" si="163"/>
        <v>0.22260230166089315</v>
      </c>
      <c r="FL47" s="2">
        <f t="shared" si="163"/>
        <v>0.19566291299153993</v>
      </c>
      <c r="FM47" s="2">
        <f t="shared" si="163"/>
        <v>0.20820560302828012</v>
      </c>
      <c r="FN47" s="2">
        <f t="shared" si="163"/>
        <v>0.19678407660685973</v>
      </c>
      <c r="FO47" s="2">
        <f t="shared" si="163"/>
        <v>0.20333830158785451</v>
      </c>
      <c r="FP47" s="2">
        <f t="shared" si="163"/>
        <v>0.1964599671551476</v>
      </c>
      <c r="FQ47" s="2">
        <f t="shared" si="163"/>
        <v>0.20106348268849408</v>
      </c>
      <c r="FR47" s="2">
        <f t="shared" si="163"/>
        <v>0.21143893380075995</v>
      </c>
      <c r="FS47" s="2">
        <f t="shared" si="163"/>
        <v>0.19540426463811725</v>
      </c>
      <c r="FT47" s="2">
        <f t="shared" si="163"/>
        <v>0.17576283450341779</v>
      </c>
      <c r="FU47" s="2">
        <f t="shared" si="163"/>
        <v>0.15025230087641639</v>
      </c>
      <c r="FW47" s="2">
        <f t="shared" si="112"/>
        <v>1.0394833626209567E-5</v>
      </c>
      <c r="FX47" s="2">
        <f t="shared" si="164"/>
        <v>1.0643593960666561E-5</v>
      </c>
      <c r="FY47" s="2">
        <f t="shared" si="165"/>
        <v>9.5885660685393992E-6</v>
      </c>
      <c r="FZ47" s="2">
        <f t="shared" si="166"/>
        <v>1.0226639891391695E-5</v>
      </c>
      <c r="GA47" s="2">
        <f t="shared" si="167"/>
        <v>1.2524697055544593E-5</v>
      </c>
      <c r="GB47" s="2">
        <f t="shared" si="168"/>
        <v>9.3193056374329548E-6</v>
      </c>
      <c r="GC47" s="2">
        <f t="shared" si="169"/>
        <v>1.0144705345205171E-5</v>
      </c>
      <c r="GD47" s="2">
        <f t="shared" si="170"/>
        <v>1.0460674041540671E-5</v>
      </c>
      <c r="GE47" s="2">
        <f t="shared" si="171"/>
        <v>1.2341962312397559E-5</v>
      </c>
      <c r="GF47" s="2">
        <f t="shared" si="172"/>
        <v>1.1779287037451843E-5</v>
      </c>
      <c r="GG47" s="2">
        <f t="shared" si="173"/>
        <v>1.072311937940568E-5</v>
      </c>
      <c r="GH47" s="2">
        <f t="shared" si="174"/>
        <v>8.147848965730957E-6</v>
      </c>
      <c r="GI47" s="2">
        <f t="shared" si="175"/>
        <v>8.3974020593763175E-6</v>
      </c>
      <c r="GJ47" s="2">
        <f t="shared" si="176"/>
        <v>7.4130004051522801E-6</v>
      </c>
      <c r="GK47" s="2">
        <f t="shared" si="177"/>
        <v>6.9437996738888962E-6</v>
      </c>
      <c r="GM47" s="86">
        <f t="shared" si="113"/>
        <v>1.9963067880290976E-5</v>
      </c>
      <c r="GN47" s="86">
        <f t="shared" si="178"/>
        <v>8.1800503596510341E-5</v>
      </c>
      <c r="GO47" s="86">
        <f t="shared" si="179"/>
        <v>4.676628332265015E-5</v>
      </c>
      <c r="GP47" s="86">
        <f t="shared" si="180"/>
        <v>3.5549912158782854E-5</v>
      </c>
      <c r="GQ47" s="86">
        <f t="shared" si="181"/>
        <v>3.3291212404103011E-5</v>
      </c>
      <c r="GR47" s="86">
        <f t="shared" si="182"/>
        <v>5.9647789714532906E-6</v>
      </c>
      <c r="GS47" s="86">
        <f t="shared" si="183"/>
        <v>1.5139636251137903E-5</v>
      </c>
      <c r="GT47" s="86">
        <f t="shared" si="184"/>
        <v>7.0447054065071152E-6</v>
      </c>
      <c r="GU47" s="86">
        <f t="shared" si="185"/>
        <v>8.4098640672172893E-6</v>
      </c>
      <c r="GV47" s="86">
        <f t="shared" si="186"/>
        <v>6.4372199802231627E-6</v>
      </c>
      <c r="GW47" s="86">
        <f t="shared" si="187"/>
        <v>1.235125415654832E-5</v>
      </c>
      <c r="GX47" s="86">
        <f t="shared" si="188"/>
        <v>3.2835775600546278E-5</v>
      </c>
      <c r="GY47" s="86">
        <f t="shared" si="189"/>
        <v>6.2155047976005832E-6</v>
      </c>
      <c r="GZ47" s="86">
        <f t="shared" si="190"/>
        <v>3.9891145566062937E-7</v>
      </c>
      <c r="HA47" s="86">
        <f t="shared" si="191"/>
        <v>4.6859292837923814E-9</v>
      </c>
      <c r="HC47" s="86">
        <f t="shared" si="145"/>
        <v>1.0581943525747205E-15</v>
      </c>
      <c r="HD47" s="86">
        <f t="shared" si="192"/>
        <v>9.1333076910902226E-12</v>
      </c>
      <c r="HE47" s="86">
        <f t="shared" si="193"/>
        <v>4.6177329857765324E-14</v>
      </c>
      <c r="HF47" s="86">
        <f t="shared" si="194"/>
        <v>2.1807992150805766E-15</v>
      </c>
      <c r="HG47" s="86">
        <f t="shared" si="195"/>
        <v>2.6078442480991757E-16</v>
      </c>
      <c r="HH47" s="86">
        <f t="shared" si="196"/>
        <v>6.344936004690497E-18</v>
      </c>
      <c r="HI47" s="86">
        <f t="shared" si="197"/>
        <v>8.9213039032606529E-18</v>
      </c>
      <c r="HJ47" s="86">
        <f t="shared" si="198"/>
        <v>4.2335442749208256E-17</v>
      </c>
      <c r="HK47" s="86">
        <f t="shared" si="199"/>
        <v>4.3714570826895422E-18</v>
      </c>
      <c r="HL47" s="86">
        <f t="shared" si="200"/>
        <v>2.3693213775137846E-18</v>
      </c>
      <c r="HM47" s="86">
        <f t="shared" si="201"/>
        <v>1.5567597295300182E-17</v>
      </c>
      <c r="HN47" s="86">
        <f t="shared" si="202"/>
        <v>1.8686333585769079E-15</v>
      </c>
      <c r="HO47" s="86">
        <f t="shared" si="203"/>
        <v>2.482722252988941E-18</v>
      </c>
      <c r="HP47" s="86">
        <f t="shared" si="204"/>
        <v>2.2681543718877303E-21</v>
      </c>
      <c r="HQ47" s="86">
        <f t="shared" si="205"/>
        <v>3.7691601799812564E-25</v>
      </c>
      <c r="HS47" s="86">
        <f t="shared" si="114"/>
        <v>3.2944354897446959E-78</v>
      </c>
      <c r="HT47" s="86">
        <f t="shared" si="206"/>
        <v>1.7587397981769655E-57</v>
      </c>
      <c r="HU47" s="86">
        <f t="shared" si="207"/>
        <v>9.2239846407288686E-72</v>
      </c>
      <c r="HV47" s="86">
        <f t="shared" si="208"/>
        <v>2.4829757578121667E-79</v>
      </c>
      <c r="HW47" s="86">
        <f t="shared" si="209"/>
        <v>7.2627011856066616E-82</v>
      </c>
      <c r="HX47" s="86">
        <f t="shared" si="210"/>
        <v>2.2671891231866592E-93</v>
      </c>
      <c r="HY47" s="86">
        <f t="shared" si="211"/>
        <v>8.746079309356833E-92</v>
      </c>
      <c r="HZ47" s="86">
        <f t="shared" si="212"/>
        <v>1.9507410701371838E-87</v>
      </c>
      <c r="IA47" s="86">
        <f t="shared" si="213"/>
        <v>9.3927994535952871E-95</v>
      </c>
      <c r="IB47" s="86">
        <f t="shared" si="214"/>
        <v>1.3531484212563548E-95</v>
      </c>
      <c r="IC47" s="86">
        <f t="shared" si="215"/>
        <v>3.4477822058538784E-90</v>
      </c>
      <c r="ID47" s="86">
        <f t="shared" si="216"/>
        <v>1.9429176250911567E-78</v>
      </c>
      <c r="IE47" s="86">
        <f t="shared" si="217"/>
        <v>2.4336506422208371E-95</v>
      </c>
      <c r="IF47" s="86">
        <f t="shared" si="218"/>
        <v>4.6295069909282269E-82</v>
      </c>
      <c r="IG47" s="86">
        <f t="shared" si="219"/>
        <v>4.9443462552750314E-62</v>
      </c>
      <c r="II47" s="86">
        <f t="shared" si="115"/>
        <v>1.5688482086372359E-231</v>
      </c>
      <c r="IJ47" s="86">
        <f t="shared" si="116"/>
        <v>6.8986479050932622E-170</v>
      </c>
      <c r="IK47" s="86">
        <f t="shared" si="117"/>
        <v>4.9028281012081715E-215</v>
      </c>
      <c r="IL47" s="86">
        <f t="shared" si="118"/>
        <v>2.0276069015036721E-239</v>
      </c>
      <c r="IM47" s="86">
        <f t="shared" si="119"/>
        <v>4.0871217819337074E-243</v>
      </c>
      <c r="IN47" s="86">
        <f t="shared" si="120"/>
        <v>1.687264219766742E-280</v>
      </c>
      <c r="IO47" s="86">
        <f t="shared" si="121"/>
        <v>1.3316847660487666E-275</v>
      </c>
      <c r="IP47" s="86">
        <f t="shared" si="122"/>
        <v>2.6461635127809975E-264</v>
      </c>
      <c r="IQ47" s="86">
        <f t="shared" si="123"/>
        <v>8.7988236203133748E-285</v>
      </c>
      <c r="IR47" s="86">
        <f t="shared" si="124"/>
        <v>3.407400890541389E-287</v>
      </c>
      <c r="IS47" s="86">
        <f t="shared" si="125"/>
        <v>2.5265877253172461E-269</v>
      </c>
      <c r="IT47" s="86">
        <f t="shared" si="126"/>
        <v>1.8246796558958471E-233</v>
      </c>
      <c r="IU47" s="86">
        <f t="shared" si="127"/>
        <v>1.0137840802317053E-285</v>
      </c>
      <c r="IV47" s="86">
        <f t="shared" si="128"/>
        <v>1.2350680263248829E-260</v>
      </c>
      <c r="IW47" s="86">
        <f t="shared" si="129"/>
        <v>1.3090678992097998E-213</v>
      </c>
      <c r="IY47" s="86">
        <f t="shared" si="130"/>
        <v>1.9963067881349171E-5</v>
      </c>
      <c r="IZ47" s="86">
        <f t="shared" si="131"/>
        <v>8.1800512729818031E-5</v>
      </c>
      <c r="JA47" s="86">
        <f t="shared" si="132"/>
        <v>4.676628336882748E-5</v>
      </c>
      <c r="JB47" s="86">
        <f t="shared" si="133"/>
        <v>3.5549912160963652E-5</v>
      </c>
      <c r="JC47" s="86">
        <f t="shared" si="134"/>
        <v>3.3291212404363795E-5</v>
      </c>
      <c r="JD47" s="86">
        <f t="shared" si="135"/>
        <v>5.9647789714596358E-6</v>
      </c>
      <c r="JE47" s="86">
        <f t="shared" si="136"/>
        <v>1.5139636251146824E-5</v>
      </c>
      <c r="JF47" s="86">
        <f t="shared" si="137"/>
        <v>7.0447054065494508E-6</v>
      </c>
      <c r="JG47" s="86">
        <f t="shared" si="138"/>
        <v>8.40986406722166E-6</v>
      </c>
      <c r="JH47" s="86">
        <f t="shared" si="139"/>
        <v>6.4372199802255319E-6</v>
      </c>
      <c r="JI47" s="86">
        <f t="shared" si="140"/>
        <v>1.2351254156563887E-5</v>
      </c>
      <c r="JJ47" s="86">
        <f t="shared" si="141"/>
        <v>3.2835775602414914E-5</v>
      </c>
      <c r="JK47" s="86">
        <f t="shared" si="142"/>
        <v>6.2155047976030658E-6</v>
      </c>
      <c r="JL47" s="86">
        <f t="shared" si="143"/>
        <v>3.9891145566063165E-7</v>
      </c>
      <c r="JM47" s="86">
        <f t="shared" si="144"/>
        <v>4.6859292837923814E-9</v>
      </c>
    </row>
    <row r="48" spans="2:273" x14ac:dyDescent="0.25">
      <c r="B48" s="2">
        <v>21</v>
      </c>
      <c r="C48" s="37">
        <v>67.84</v>
      </c>
      <c r="D48" s="37">
        <v>68.328000000000003</v>
      </c>
      <c r="E48" s="37">
        <v>70.382999999999996</v>
      </c>
      <c r="F48" s="37">
        <v>72.406999999999996</v>
      </c>
      <c r="G48" s="37">
        <v>71.271000000000001</v>
      </c>
      <c r="H48" s="37">
        <v>67.355999999999995</v>
      </c>
      <c r="I48" s="37">
        <v>70.474999999999994</v>
      </c>
      <c r="J48" s="37">
        <v>69.965999999999994</v>
      </c>
      <c r="K48" s="37">
        <v>68.763000000000005</v>
      </c>
      <c r="L48" s="37">
        <v>70.287999999999997</v>
      </c>
      <c r="M48" s="37">
        <v>68.932000000000002</v>
      </c>
      <c r="N48" s="37">
        <v>71.203000000000003</v>
      </c>
      <c r="O48" s="37">
        <v>67.983000000000004</v>
      </c>
      <c r="P48" s="37">
        <v>60.695</v>
      </c>
      <c r="Q48" s="37">
        <v>54.441000000000003</v>
      </c>
      <c r="S48" s="4">
        <f t="shared" si="8"/>
        <v>69.219070221759054</v>
      </c>
      <c r="T48" s="4">
        <f t="shared" si="9"/>
        <v>68.958360737816363</v>
      </c>
      <c r="U48" s="4">
        <f t="shared" si="10"/>
        <v>71.379468074707418</v>
      </c>
      <c r="V48" s="4">
        <f t="shared" si="11"/>
        <v>69.872351567204305</v>
      </c>
      <c r="W48" s="4">
        <f t="shared" si="12"/>
        <v>70.179219382727283</v>
      </c>
      <c r="X48" s="4">
        <f t="shared" si="13"/>
        <v>70.58926856718449</v>
      </c>
      <c r="Y48" s="4">
        <f t="shared" si="14"/>
        <v>70.226475759495955</v>
      </c>
      <c r="Z48" s="4">
        <f t="shared" si="15"/>
        <v>68.844195949185931</v>
      </c>
      <c r="AA48" s="4">
        <f t="shared" si="16"/>
        <v>67.518278181221504</v>
      </c>
      <c r="AB48" s="4">
        <f t="shared" si="17"/>
        <v>68.027267678999863</v>
      </c>
      <c r="AC48" s="4">
        <f t="shared" si="18"/>
        <v>70.544915651968807</v>
      </c>
      <c r="AD48" s="4">
        <f t="shared" si="19"/>
        <v>70.678612474335893</v>
      </c>
      <c r="AE48" s="4">
        <f t="shared" si="20"/>
        <v>67.161124744315359</v>
      </c>
      <c r="AF48" s="4">
        <f t="shared" si="21"/>
        <v>61.781614239348343</v>
      </c>
      <c r="AG48" s="4">
        <f t="shared" si="22"/>
        <v>58.522517857099494</v>
      </c>
      <c r="AI48" s="4">
        <f t="shared" si="23"/>
        <v>-1.3790702217590507</v>
      </c>
      <c r="AJ48" s="4">
        <f t="shared" si="24"/>
        <v>-0.63036073781636048</v>
      </c>
      <c r="AK48" s="4">
        <f t="shared" si="25"/>
        <v>-0.9964680747074226</v>
      </c>
      <c r="AL48" s="4">
        <f t="shared" si="26"/>
        <v>2.5346484327956915</v>
      </c>
      <c r="AM48" s="4">
        <f t="shared" si="27"/>
        <v>1.0917806172727182</v>
      </c>
      <c r="AN48" s="4">
        <f t="shared" si="28"/>
        <v>-3.2332685671844956</v>
      </c>
      <c r="AO48" s="4">
        <f t="shared" si="29"/>
        <v>0.24852424050403954</v>
      </c>
      <c r="AP48" s="4">
        <f t="shared" si="30"/>
        <v>1.1218040508140632</v>
      </c>
      <c r="AQ48" s="4">
        <f t="shared" si="31"/>
        <v>1.2447218187785012</v>
      </c>
      <c r="AR48" s="4">
        <f t="shared" si="32"/>
        <v>2.260732321000134</v>
      </c>
      <c r="AS48" s="4">
        <f t="shared" si="33"/>
        <v>-1.6129156519688053</v>
      </c>
      <c r="AT48" s="4">
        <f t="shared" si="34"/>
        <v>0.5243875256641104</v>
      </c>
      <c r="AU48" s="4">
        <f t="shared" si="35"/>
        <v>0.82187525568464537</v>
      </c>
      <c r="AV48" s="4">
        <f t="shared" si="146"/>
        <v>-1.0866142393483429</v>
      </c>
      <c r="AW48" s="4">
        <f t="shared" si="146"/>
        <v>-4.0815178570994917</v>
      </c>
      <c r="AY48" s="2">
        <f t="shared" si="96"/>
        <v>69.17910819691005</v>
      </c>
      <c r="AZ48" s="2">
        <f t="shared" si="147"/>
        <v>68.816421952171055</v>
      </c>
      <c r="BA48" s="2">
        <f t="shared" si="148"/>
        <v>71.298645811680956</v>
      </c>
      <c r="BB48" s="2">
        <f t="shared" si="149"/>
        <v>69.806485900350154</v>
      </c>
      <c r="BC48" s="2">
        <f t="shared" si="150"/>
        <v>70.118391428957835</v>
      </c>
      <c r="BD48" s="2">
        <f t="shared" si="151"/>
        <v>70.576800779661767</v>
      </c>
      <c r="BE48" s="2">
        <f t="shared" si="152"/>
        <v>70.194636000902676</v>
      </c>
      <c r="BF48" s="2">
        <f t="shared" si="153"/>
        <v>68.828303130124411</v>
      </c>
      <c r="BG48" s="2">
        <f t="shared" si="154"/>
        <v>67.500076495163412</v>
      </c>
      <c r="BH48" s="2">
        <f t="shared" si="155"/>
        <v>68.013527956438367</v>
      </c>
      <c r="BI48" s="2">
        <f t="shared" si="156"/>
        <v>70.522278428465555</v>
      </c>
      <c r="BJ48" s="2">
        <f t="shared" si="157"/>
        <v>70.623606534056947</v>
      </c>
      <c r="BK48" s="2">
        <f t="shared" si="158"/>
        <v>67.147038301372376</v>
      </c>
      <c r="BL48" s="2">
        <f t="shared" si="159"/>
        <v>61.780499693543852</v>
      </c>
      <c r="BM48" s="2">
        <f t="shared" si="160"/>
        <v>58.52250290147591</v>
      </c>
      <c r="BO48" s="2">
        <f t="shared" si="38"/>
        <v>67.84</v>
      </c>
      <c r="BP48" s="2">
        <f t="shared" si="39"/>
        <v>68.328000000000003</v>
      </c>
      <c r="BQ48" s="2">
        <f t="shared" si="40"/>
        <v>70.382999999999996</v>
      </c>
      <c r="BR48" s="2">
        <f t="shared" si="41"/>
        <v>72.406999999999996</v>
      </c>
      <c r="BS48" s="2">
        <f t="shared" si="42"/>
        <v>71.271000000000001</v>
      </c>
      <c r="BT48" s="2">
        <f t="shared" si="43"/>
        <v>67.355999999999995</v>
      </c>
      <c r="BU48" s="2">
        <f t="shared" si="44"/>
        <v>70.474999999999994</v>
      </c>
      <c r="BV48" s="2">
        <f t="shared" si="45"/>
        <v>69.965999999999994</v>
      </c>
      <c r="BW48" s="2">
        <f t="shared" si="46"/>
        <v>68.763000000000005</v>
      </c>
      <c r="BX48" s="2">
        <f t="shared" si="47"/>
        <v>70.287999999999997</v>
      </c>
      <c r="BY48" s="2">
        <f t="shared" si="48"/>
        <v>68.932000000000002</v>
      </c>
      <c r="BZ48" s="2">
        <f t="shared" si="49"/>
        <v>71.203000000000003</v>
      </c>
      <c r="CA48" s="2">
        <f t="shared" si="50"/>
        <v>67.983000000000004</v>
      </c>
      <c r="CB48" s="2">
        <f t="shared" si="51"/>
        <v>60.695</v>
      </c>
      <c r="CC48" s="2">
        <f t="shared" si="52"/>
        <v>54.441000000000003</v>
      </c>
      <c r="CE48" s="2" t="str">
        <f t="shared" si="97"/>
        <v/>
      </c>
      <c r="CF48" s="2" t="str">
        <f t="shared" si="98"/>
        <v/>
      </c>
      <c r="CG48" s="2" t="str">
        <f t="shared" si="99"/>
        <v/>
      </c>
      <c r="CH48" s="2" t="str">
        <f t="shared" si="100"/>
        <v/>
      </c>
      <c r="CI48" s="2" t="str">
        <f t="shared" si="101"/>
        <v/>
      </c>
      <c r="CJ48" s="2" t="str">
        <f t="shared" si="102"/>
        <v/>
      </c>
      <c r="CK48" s="2" t="str">
        <f t="shared" si="103"/>
        <v/>
      </c>
      <c r="CL48" s="2" t="str">
        <f t="shared" si="104"/>
        <v/>
      </c>
      <c r="CM48" s="2" t="str">
        <f t="shared" si="105"/>
        <v/>
      </c>
      <c r="CN48" s="2" t="str">
        <f t="shared" si="106"/>
        <v/>
      </c>
      <c r="CO48" s="2" t="str">
        <f t="shared" si="107"/>
        <v/>
      </c>
      <c r="CP48" s="2" t="str">
        <f t="shared" si="108"/>
        <v/>
      </c>
      <c r="CQ48" s="2" t="str">
        <f t="shared" si="109"/>
        <v/>
      </c>
      <c r="CR48" s="2" t="str">
        <f t="shared" si="110"/>
        <v/>
      </c>
      <c r="CS48" s="2" t="str">
        <f t="shared" si="111"/>
        <v/>
      </c>
      <c r="CU48" s="2" t="str">
        <f t="shared" si="54"/>
        <v/>
      </c>
      <c r="CV48" s="2" t="str">
        <f t="shared" si="55"/>
        <v/>
      </c>
      <c r="CW48" s="2" t="str">
        <f t="shared" si="56"/>
        <v/>
      </c>
      <c r="CX48" s="2" t="str">
        <f t="shared" si="57"/>
        <v/>
      </c>
      <c r="CY48" s="2" t="str">
        <f t="shared" si="58"/>
        <v/>
      </c>
      <c r="CZ48" s="2" t="str">
        <f t="shared" si="59"/>
        <v/>
      </c>
      <c r="DA48" s="2" t="str">
        <f t="shared" si="60"/>
        <v/>
      </c>
      <c r="DB48" s="2" t="str">
        <f t="shared" si="61"/>
        <v/>
      </c>
      <c r="DC48" s="2" t="str">
        <f t="shared" si="62"/>
        <v/>
      </c>
      <c r="DD48" s="2" t="str">
        <f t="shared" si="63"/>
        <v/>
      </c>
      <c r="DE48" s="2" t="str">
        <f t="shared" si="64"/>
        <v/>
      </c>
      <c r="DF48" s="2" t="str">
        <f t="shared" si="65"/>
        <v/>
      </c>
      <c r="DG48" s="2" t="str">
        <f t="shared" si="66"/>
        <v/>
      </c>
      <c r="DH48" s="2" t="str">
        <f t="shared" si="67"/>
        <v/>
      </c>
      <c r="DI48" s="2" t="str">
        <f t="shared" si="68"/>
        <v/>
      </c>
      <c r="DK48" s="2">
        <f t="shared" si="69"/>
        <v>71.126887700534766</v>
      </c>
      <c r="DL48" s="2">
        <f t="shared" si="161"/>
        <v>71.01373184046345</v>
      </c>
      <c r="DM48" s="2">
        <f t="shared" si="161"/>
        <v>72.594981840463461</v>
      </c>
      <c r="DN48" s="2">
        <f t="shared" si="161"/>
        <v>71.115224153297689</v>
      </c>
      <c r="DO48" s="2">
        <f t="shared" si="161"/>
        <v>70.552385472370773</v>
      </c>
      <c r="DP48" s="2">
        <f t="shared" si="161"/>
        <v>69.880374229691881</v>
      </c>
      <c r="DQ48" s="2">
        <f t="shared" si="161"/>
        <v>70.61167226890754</v>
      </c>
      <c r="DR48" s="2">
        <f t="shared" si="161"/>
        <v>69.531548459383757</v>
      </c>
      <c r="DS48" s="2">
        <f t="shared" si="161"/>
        <v>68.553770868347371</v>
      </c>
      <c r="DT48" s="2">
        <f t="shared" si="161"/>
        <v>68.724009523809514</v>
      </c>
      <c r="DU48" s="2">
        <f t="shared" si="161"/>
        <v>70.304086834733909</v>
      </c>
      <c r="DV48" s="2">
        <f t="shared" si="161"/>
        <v>70.91518273491215</v>
      </c>
      <c r="DW48" s="2">
        <f t="shared" si="161"/>
        <v>67.610509803921573</v>
      </c>
      <c r="DX48" s="2">
        <f t="shared" si="161"/>
        <v>61.991506649506675</v>
      </c>
      <c r="DY48" s="2">
        <f t="shared" si="161"/>
        <v>58.462891731553583</v>
      </c>
      <c r="EA48" s="2">
        <f t="shared" si="71"/>
        <v>62.501630700453326</v>
      </c>
      <c r="EB48" s="2">
        <f t="shared" si="72"/>
        <v>62.380780216937829</v>
      </c>
      <c r="EC48" s="2">
        <f t="shared" si="73"/>
        <v>67.265092728346588</v>
      </c>
      <c r="ED48" s="2">
        <f t="shared" si="74"/>
        <v>65.694267662637827</v>
      </c>
      <c r="EE48" s="2">
        <f t="shared" si="75"/>
        <v>68.73625796269728</v>
      </c>
      <c r="EF48" s="2">
        <f t="shared" si="76"/>
        <v>73.187958436505127</v>
      </c>
      <c r="EG48" s="2">
        <f t="shared" si="77"/>
        <v>68.748239111377387</v>
      </c>
      <c r="EH48" s="2">
        <f t="shared" si="78"/>
        <v>66.210558674265144</v>
      </c>
      <c r="EI48" s="2">
        <f t="shared" si="79"/>
        <v>63.734931136982915</v>
      </c>
      <c r="EJ48" s="2">
        <f t="shared" si="80"/>
        <v>65.363344934218745</v>
      </c>
      <c r="EK48" s="2">
        <f t="shared" si="81"/>
        <v>71.312996019848555</v>
      </c>
      <c r="EL48" s="2">
        <f t="shared" si="82"/>
        <v>69.631908394248569</v>
      </c>
      <c r="EM48" s="2">
        <f t="shared" si="83"/>
        <v>65.406604808038381</v>
      </c>
      <c r="EN48" s="2">
        <f t="shared" si="84"/>
        <v>60.878013468809087</v>
      </c>
      <c r="EO48" s="2">
        <f t="shared" si="85"/>
        <v>58.829819395685732</v>
      </c>
      <c r="EQ48" s="2">
        <f t="shared" si="86"/>
        <v>62.835188660361894</v>
      </c>
      <c r="ER48" s="2">
        <f t="shared" si="162"/>
        <v>62.358130873625704</v>
      </c>
      <c r="ES48" s="2">
        <f t="shared" si="162"/>
        <v>67.433757472663871</v>
      </c>
      <c r="ET48" s="2">
        <f t="shared" si="162"/>
        <v>65.630029301161358</v>
      </c>
      <c r="EU48" s="2">
        <f t="shared" si="162"/>
        <v>66.11220170186246</v>
      </c>
      <c r="EV48" s="2">
        <f t="shared" si="162"/>
        <v>69.694734356556779</v>
      </c>
      <c r="EW48" s="2">
        <f t="shared" si="162"/>
        <v>68.322215040180353</v>
      </c>
      <c r="EX48" s="2">
        <f t="shared" si="162"/>
        <v>63.766376944198662</v>
      </c>
      <c r="EY48" s="2">
        <f t="shared" si="162"/>
        <v>65.463621399727373</v>
      </c>
      <c r="EZ48" s="2">
        <f t="shared" si="162"/>
        <v>64.324643161573206</v>
      </c>
      <c r="FA48" s="2">
        <f t="shared" si="162"/>
        <v>71.168488357726616</v>
      </c>
      <c r="FB48" s="2">
        <f t="shared" si="162"/>
        <v>68.29941346340334</v>
      </c>
      <c r="FC48" s="2">
        <f t="shared" si="162"/>
        <v>64.556124129826941</v>
      </c>
      <c r="FD48" s="2">
        <f t="shared" si="162"/>
        <v>61.782244164982913</v>
      </c>
      <c r="FE48" s="2">
        <f t="shared" si="162"/>
        <v>62.00979648014102</v>
      </c>
      <c r="FG48" s="2">
        <f t="shared" si="88"/>
        <v>0.22582321957466076</v>
      </c>
      <c r="FH48" s="2">
        <f t="shared" si="163"/>
        <v>0.25452588173624524</v>
      </c>
      <c r="FI48" s="2">
        <f t="shared" si="163"/>
        <v>0.24322040755341395</v>
      </c>
      <c r="FJ48" s="2">
        <f t="shared" si="163"/>
        <v>0.24142188465816417</v>
      </c>
      <c r="FK48" s="2">
        <f t="shared" si="163"/>
        <v>0.23894688276578843</v>
      </c>
      <c r="FL48" s="2">
        <f t="shared" si="163"/>
        <v>0.21056523480732708</v>
      </c>
      <c r="FM48" s="2">
        <f t="shared" si="163"/>
        <v>0.22379741793665348</v>
      </c>
      <c r="FN48" s="2">
        <f t="shared" si="163"/>
        <v>0.21174930977394091</v>
      </c>
      <c r="FO48" s="2">
        <f t="shared" si="163"/>
        <v>0.21866628187105472</v>
      </c>
      <c r="FP48" s="2">
        <f t="shared" si="163"/>
        <v>0.21140703954624523</v>
      </c>
      <c r="FQ48" s="2">
        <f t="shared" si="163"/>
        <v>0.21626653421537215</v>
      </c>
      <c r="FR48" s="2">
        <f t="shared" si="163"/>
        <v>0.22720340241956266</v>
      </c>
      <c r="FS48" s="2">
        <f t="shared" si="163"/>
        <v>0.21029203734388463</v>
      </c>
      <c r="FT48" s="2">
        <f t="shared" si="163"/>
        <v>0.18950659903212649</v>
      </c>
      <c r="FU48" s="2">
        <f t="shared" si="163"/>
        <v>0.16239429264251623</v>
      </c>
      <c r="FW48" s="2">
        <f t="shared" si="112"/>
        <v>1.1397696993211698E-5</v>
      </c>
      <c r="FX48" s="2">
        <f t="shared" si="164"/>
        <v>1.1670456722374904E-5</v>
      </c>
      <c r="FY48" s="2">
        <f t="shared" si="165"/>
        <v>1.0513643900390688E-5</v>
      </c>
      <c r="FZ48" s="2">
        <f t="shared" si="166"/>
        <v>1.1213276597164754E-5</v>
      </c>
      <c r="GA48" s="2">
        <f t="shared" si="167"/>
        <v>1.3733040640243943E-5</v>
      </c>
      <c r="GB48" s="2">
        <f t="shared" si="168"/>
        <v>1.021840624717033E-5</v>
      </c>
      <c r="GC48" s="2">
        <f t="shared" si="169"/>
        <v>1.1123437330329689E-5</v>
      </c>
      <c r="GD48" s="2">
        <f t="shared" si="170"/>
        <v>1.1469889427788691E-5</v>
      </c>
      <c r="GE48" s="2">
        <f t="shared" si="171"/>
        <v>1.3532676459397475E-5</v>
      </c>
      <c r="GF48" s="2">
        <f t="shared" si="172"/>
        <v>1.2915716724684499E-5</v>
      </c>
      <c r="GG48" s="2">
        <f t="shared" si="173"/>
        <v>1.1757654430310124E-5</v>
      </c>
      <c r="GH48" s="2">
        <f t="shared" si="174"/>
        <v>8.9339317135194593E-6</v>
      </c>
      <c r="GI48" s="2">
        <f t="shared" si="175"/>
        <v>9.2075608026994345E-6</v>
      </c>
      <c r="GJ48" s="2">
        <f t="shared" si="176"/>
        <v>8.1281874990280216E-6</v>
      </c>
      <c r="GK48" s="2">
        <f t="shared" si="177"/>
        <v>7.6137198401820354E-6</v>
      </c>
      <c r="GM48" s="86">
        <f t="shared" si="113"/>
        <v>3.4351786078432405E-5</v>
      </c>
      <c r="GN48" s="86">
        <f t="shared" si="178"/>
        <v>1.3052800489470664E-4</v>
      </c>
      <c r="GO48" s="86">
        <f t="shared" si="179"/>
        <v>7.7079442548456226E-5</v>
      </c>
      <c r="GP48" s="86">
        <f t="shared" si="180"/>
        <v>5.9967873773335177E-5</v>
      </c>
      <c r="GQ48" s="86">
        <f t="shared" si="181"/>
        <v>5.620551379341866E-5</v>
      </c>
      <c r="GR48" s="86">
        <f t="shared" si="182"/>
        <v>1.105051485779422E-5</v>
      </c>
      <c r="GS48" s="86">
        <f t="shared" si="183"/>
        <v>2.6609414528230005E-5</v>
      </c>
      <c r="GT48" s="86">
        <f t="shared" si="184"/>
        <v>1.2895627851220129E-5</v>
      </c>
      <c r="GU48" s="86">
        <f t="shared" si="185"/>
        <v>1.5416553423430573E-5</v>
      </c>
      <c r="GV48" s="86">
        <f t="shared" si="186"/>
        <v>1.1869686616667205E-5</v>
      </c>
      <c r="GW48" s="86">
        <f t="shared" si="187"/>
        <v>2.1726191229283546E-5</v>
      </c>
      <c r="GX48" s="86">
        <f t="shared" si="188"/>
        <v>5.4093680480031744E-5</v>
      </c>
      <c r="GY48" s="86">
        <f t="shared" si="189"/>
        <v>1.1464274136312252E-5</v>
      </c>
      <c r="GZ48" s="86">
        <f t="shared" si="190"/>
        <v>8.8180773766043972E-7</v>
      </c>
      <c r="HA48" s="86">
        <f t="shared" si="191"/>
        <v>1.3512493191615163E-8</v>
      </c>
      <c r="HC48" s="86">
        <f t="shared" si="145"/>
        <v>3.2038006337010739E-15</v>
      </c>
      <c r="HD48" s="86">
        <f t="shared" si="192"/>
        <v>2.0565047181641418E-11</v>
      </c>
      <c r="HE48" s="86">
        <f t="shared" si="193"/>
        <v>1.2532246728653395E-13</v>
      </c>
      <c r="HF48" s="86">
        <f t="shared" si="194"/>
        <v>6.6348819691030706E-15</v>
      </c>
      <c r="HG48" s="86">
        <f t="shared" si="195"/>
        <v>8.4677506335714996E-16</v>
      </c>
      <c r="HH48" s="86">
        <f t="shared" si="196"/>
        <v>2.3221178448519717E-17</v>
      </c>
      <c r="HI48" s="86">
        <f t="shared" si="197"/>
        <v>3.2398916993022994E-17</v>
      </c>
      <c r="HJ48" s="86">
        <f t="shared" si="198"/>
        <v>1.4631529606466104E-16</v>
      </c>
      <c r="HK48" s="86">
        <f t="shared" si="199"/>
        <v>1.6794653888912148E-17</v>
      </c>
      <c r="HL48" s="86">
        <f t="shared" si="200"/>
        <v>9.2013541033001372E-18</v>
      </c>
      <c r="HM48" s="86">
        <f t="shared" si="201"/>
        <v>5.5524315959838408E-17</v>
      </c>
      <c r="HN48" s="86">
        <f t="shared" si="202"/>
        <v>5.5032835488957477E-15</v>
      </c>
      <c r="HO48" s="86">
        <f t="shared" si="203"/>
        <v>9.2348586836742759E-18</v>
      </c>
      <c r="HP48" s="86">
        <f t="shared" si="204"/>
        <v>1.0927268650347393E-20</v>
      </c>
      <c r="HQ48" s="86">
        <f t="shared" si="205"/>
        <v>2.4683259851273182E-24</v>
      </c>
      <c r="HS48" s="86">
        <f t="shared" si="114"/>
        <v>1.2699054232452526E-76</v>
      </c>
      <c r="HT48" s="86">
        <f t="shared" si="206"/>
        <v>2.5497026559017123E-56</v>
      </c>
      <c r="HU48" s="86">
        <f t="shared" si="207"/>
        <v>2.6124769059217513E-70</v>
      </c>
      <c r="HV48" s="86">
        <f t="shared" si="208"/>
        <v>1.0408280443213267E-77</v>
      </c>
      <c r="HW48" s="86">
        <f t="shared" si="209"/>
        <v>3.566364158350617E-80</v>
      </c>
      <c r="HX48" s="86">
        <f t="shared" si="210"/>
        <v>1.7758054053855871E-91</v>
      </c>
      <c r="HY48" s="86">
        <f t="shared" si="211"/>
        <v>6.5520257252564035E-90</v>
      </c>
      <c r="HZ48" s="86">
        <f t="shared" si="212"/>
        <v>1.2179330168243544E-85</v>
      </c>
      <c r="IA48" s="86">
        <f t="shared" si="213"/>
        <v>8.7711325096126012E-93</v>
      </c>
      <c r="IB48" s="86">
        <f t="shared" si="214"/>
        <v>1.290552919314907E-93</v>
      </c>
      <c r="IC48" s="86">
        <f t="shared" si="215"/>
        <v>2.414860900754796E-88</v>
      </c>
      <c r="ID48" s="86">
        <f t="shared" si="216"/>
        <v>7.0874333541755841E-77</v>
      </c>
      <c r="IE48" s="86">
        <f t="shared" si="217"/>
        <v>2.0003506493959245E-93</v>
      </c>
      <c r="IF48" s="86">
        <f t="shared" si="218"/>
        <v>1.951452141855267E-80</v>
      </c>
      <c r="IG48" s="86">
        <f t="shared" si="219"/>
        <v>7.8840866683039377E-61</v>
      </c>
      <c r="II48" s="86">
        <f t="shared" si="115"/>
        <v>7.3079182780754818E-228</v>
      </c>
      <c r="IJ48" s="86">
        <f t="shared" si="116"/>
        <v>3.3723298780571165E-167</v>
      </c>
      <c r="IK48" s="86">
        <f t="shared" si="117"/>
        <v>1.1788987051975613E-211</v>
      </c>
      <c r="IL48" s="86">
        <f t="shared" si="118"/>
        <v>1.2469524770209809E-235</v>
      </c>
      <c r="IM48" s="86">
        <f t="shared" si="119"/>
        <v>3.3732985473157992E-239</v>
      </c>
      <c r="IN48" s="86">
        <f t="shared" si="120"/>
        <v>4.3242716512626321E-276</v>
      </c>
      <c r="IO48" s="86">
        <f t="shared" si="121"/>
        <v>3.0722828630306989E-271</v>
      </c>
      <c r="IP48" s="86">
        <f t="shared" si="122"/>
        <v>4.1370615105367045E-260</v>
      </c>
      <c r="IQ48" s="86">
        <f t="shared" si="123"/>
        <v>3.4020948324347161E-280</v>
      </c>
      <c r="IR48" s="86">
        <f t="shared" si="124"/>
        <v>1.3801330237512651E-282</v>
      </c>
      <c r="IS48" s="86">
        <f t="shared" si="125"/>
        <v>4.8537289830360305E-265</v>
      </c>
      <c r="IT48" s="86">
        <f t="shared" si="126"/>
        <v>7.6509617427941242E-230</v>
      </c>
      <c r="IU48" s="86">
        <f t="shared" si="127"/>
        <v>2.8670899941218798E-281</v>
      </c>
      <c r="IV48" s="86">
        <f t="shared" si="128"/>
        <v>1.2794322515672263E-256</v>
      </c>
      <c r="IW48" s="86">
        <f t="shared" si="129"/>
        <v>2.4236425998437572E-210</v>
      </c>
      <c r="IY48" s="86">
        <f t="shared" si="130"/>
        <v>3.4351786081636209E-5</v>
      </c>
      <c r="IZ48" s="86">
        <f t="shared" si="131"/>
        <v>1.3052802545975381E-4</v>
      </c>
      <c r="JA48" s="86">
        <f t="shared" si="132"/>
        <v>7.7079442673778695E-5</v>
      </c>
      <c r="JB48" s="86">
        <f t="shared" si="133"/>
        <v>5.9967873779970061E-5</v>
      </c>
      <c r="JC48" s="86">
        <f t="shared" si="134"/>
        <v>5.6205513794265435E-5</v>
      </c>
      <c r="JD48" s="86">
        <f t="shared" si="135"/>
        <v>1.105051485781744E-5</v>
      </c>
      <c r="JE48" s="86">
        <f t="shared" si="136"/>
        <v>2.6609414528262402E-5</v>
      </c>
      <c r="JF48" s="86">
        <f t="shared" si="137"/>
        <v>1.2895627851366444E-5</v>
      </c>
      <c r="JG48" s="86">
        <f t="shared" si="138"/>
        <v>1.5416553423447368E-5</v>
      </c>
      <c r="JH48" s="86">
        <f t="shared" si="139"/>
        <v>1.1869686616676407E-5</v>
      </c>
      <c r="JI48" s="86">
        <f t="shared" si="140"/>
        <v>2.1726191229339071E-5</v>
      </c>
      <c r="JJ48" s="86">
        <f t="shared" si="141"/>
        <v>5.4093680485535025E-5</v>
      </c>
      <c r="JK48" s="86">
        <f t="shared" si="142"/>
        <v>1.1464274136321486E-5</v>
      </c>
      <c r="JL48" s="86">
        <f t="shared" si="143"/>
        <v>8.8180773766045062E-7</v>
      </c>
      <c r="JM48" s="86">
        <f t="shared" si="144"/>
        <v>1.3512493191615165E-8</v>
      </c>
    </row>
    <row r="49" spans="2:273" x14ac:dyDescent="0.25">
      <c r="B49" s="2">
        <v>22</v>
      </c>
      <c r="C49" s="37">
        <v>72.28</v>
      </c>
      <c r="D49" s="37">
        <v>70</v>
      </c>
      <c r="E49" s="37">
        <v>72.05</v>
      </c>
      <c r="F49" s="37">
        <v>69.712000000000003</v>
      </c>
      <c r="G49" s="37">
        <v>70.593000000000004</v>
      </c>
      <c r="H49" s="37">
        <v>67.373000000000005</v>
      </c>
      <c r="I49" s="37">
        <v>69.694999999999993</v>
      </c>
      <c r="J49" s="37">
        <v>68.39</v>
      </c>
      <c r="K49" s="37">
        <v>67.271000000000001</v>
      </c>
      <c r="L49" s="37">
        <v>68.796999999999997</v>
      </c>
      <c r="M49" s="37">
        <v>71.135999999999996</v>
      </c>
      <c r="N49" s="37">
        <v>71.016999999999996</v>
      </c>
      <c r="O49" s="37">
        <v>67.016999999999996</v>
      </c>
      <c r="P49" s="37">
        <v>60.085000000000001</v>
      </c>
      <c r="Q49" s="37">
        <v>58.39</v>
      </c>
      <c r="S49" s="4">
        <f t="shared" si="8"/>
        <v>69.413211910682662</v>
      </c>
      <c r="T49" s="4">
        <f t="shared" si="9"/>
        <v>69.122597196956107</v>
      </c>
      <c r="U49" s="4">
        <f t="shared" si="10"/>
        <v>71.508386413178698</v>
      </c>
      <c r="V49" s="4">
        <f t="shared" si="11"/>
        <v>69.955702592857648</v>
      </c>
      <c r="W49" s="4">
        <f t="shared" si="12"/>
        <v>70.30488233666884</v>
      </c>
      <c r="X49" s="4">
        <f t="shared" si="13"/>
        <v>70.771978689217519</v>
      </c>
      <c r="Y49" s="4">
        <f t="shared" si="14"/>
        <v>70.318140925658099</v>
      </c>
      <c r="Z49" s="4">
        <f t="shared" si="15"/>
        <v>68.886806307389975</v>
      </c>
      <c r="AA49" s="4">
        <f t="shared" si="16"/>
        <v>67.532134250166905</v>
      </c>
      <c r="AB49" s="4">
        <f t="shared" si="17"/>
        <v>68.160466355473048</v>
      </c>
      <c r="AC49" s="4">
        <f t="shared" si="18"/>
        <v>70.753687033893172</v>
      </c>
      <c r="AD49" s="4">
        <f t="shared" si="19"/>
        <v>70.87466892778491</v>
      </c>
      <c r="AE49" s="4">
        <f t="shared" si="20"/>
        <v>67.260728112818583</v>
      </c>
      <c r="AF49" s="4">
        <f t="shared" si="21"/>
        <v>61.809519330524935</v>
      </c>
      <c r="AG49" s="4">
        <f t="shared" si="22"/>
        <v>58.611846282401139</v>
      </c>
      <c r="AI49" s="4">
        <f t="shared" si="23"/>
        <v>2.866788089317339</v>
      </c>
      <c r="AJ49" s="4">
        <f t="shared" si="24"/>
        <v>0.87740280304389273</v>
      </c>
      <c r="AK49" s="4">
        <f t="shared" si="25"/>
        <v>0.54161358682129901</v>
      </c>
      <c r="AL49" s="4">
        <f t="shared" si="26"/>
        <v>-0.24370259285764462</v>
      </c>
      <c r="AM49" s="4">
        <f t="shared" si="27"/>
        <v>0.28811766333116395</v>
      </c>
      <c r="AN49" s="4">
        <f t="shared" si="28"/>
        <v>-3.3989786892175147</v>
      </c>
      <c r="AO49" s="4">
        <f t="shared" si="29"/>
        <v>-0.62314092565810597</v>
      </c>
      <c r="AP49" s="4">
        <f t="shared" si="30"/>
        <v>-0.49680630738997422</v>
      </c>
      <c r="AQ49" s="4">
        <f t="shared" si="31"/>
        <v>-0.26113425016690428</v>
      </c>
      <c r="AR49" s="4">
        <f t="shared" si="32"/>
        <v>0.63653364452694916</v>
      </c>
      <c r="AS49" s="4">
        <f t="shared" si="33"/>
        <v>0.38231296610682364</v>
      </c>
      <c r="AT49" s="4">
        <f t="shared" si="34"/>
        <v>0.1423310722150859</v>
      </c>
      <c r="AU49" s="4">
        <f t="shared" si="35"/>
        <v>-0.24372811281858731</v>
      </c>
      <c r="AV49" s="4">
        <f t="shared" si="146"/>
        <v>-1.7245193305249344</v>
      </c>
      <c r="AW49" s="4">
        <f t="shared" si="146"/>
        <v>-0.22184628240113824</v>
      </c>
      <c r="AY49" s="2">
        <f t="shared" si="96"/>
        <v>69.347252201818094</v>
      </c>
      <c r="AZ49" s="2">
        <f t="shared" si="147"/>
        <v>68.90480847125491</v>
      </c>
      <c r="BA49" s="2">
        <f t="shared" si="148"/>
        <v>71.380456461987819</v>
      </c>
      <c r="BB49" s="2">
        <f t="shared" si="149"/>
        <v>69.849151104546067</v>
      </c>
      <c r="BC49" s="2">
        <f t="shared" si="150"/>
        <v>70.206378815997994</v>
      </c>
      <c r="BD49" s="2">
        <f t="shared" si="151"/>
        <v>70.749889052948319</v>
      </c>
      <c r="BE49" s="2">
        <f t="shared" si="152"/>
        <v>70.264524245138119</v>
      </c>
      <c r="BF49" s="2">
        <f t="shared" si="153"/>
        <v>68.858967624668907</v>
      </c>
      <c r="BG49" s="2">
        <f t="shared" si="154"/>
        <v>67.50023266448548</v>
      </c>
      <c r="BH49" s="2">
        <f t="shared" si="155"/>
        <v>68.136233052244123</v>
      </c>
      <c r="BI49" s="2">
        <f t="shared" si="156"/>
        <v>70.715508805252483</v>
      </c>
      <c r="BJ49" s="2">
        <f t="shared" si="157"/>
        <v>70.787515157095854</v>
      </c>
      <c r="BK49" s="2">
        <f t="shared" si="158"/>
        <v>67.235873295656049</v>
      </c>
      <c r="BL49" s="2">
        <f t="shared" si="159"/>
        <v>61.807180551289548</v>
      </c>
      <c r="BM49" s="2">
        <f t="shared" si="160"/>
        <v>58.611805715271181</v>
      </c>
      <c r="BO49" s="2">
        <f t="shared" si="38"/>
        <v>72.28</v>
      </c>
      <c r="BP49" s="2">
        <f t="shared" si="39"/>
        <v>70</v>
      </c>
      <c r="BQ49" s="2">
        <f t="shared" si="40"/>
        <v>72.05</v>
      </c>
      <c r="BR49" s="2">
        <f t="shared" si="41"/>
        <v>69.712000000000003</v>
      </c>
      <c r="BS49" s="2">
        <f t="shared" si="42"/>
        <v>70.593000000000004</v>
      </c>
      <c r="BT49" s="2">
        <f t="shared" si="43"/>
        <v>67.373000000000005</v>
      </c>
      <c r="BU49" s="2">
        <f t="shared" si="44"/>
        <v>69.694999999999993</v>
      </c>
      <c r="BV49" s="2">
        <f t="shared" si="45"/>
        <v>68.39</v>
      </c>
      <c r="BW49" s="2">
        <f t="shared" si="46"/>
        <v>67.271000000000001</v>
      </c>
      <c r="BX49" s="2">
        <f t="shared" si="47"/>
        <v>68.796999999999997</v>
      </c>
      <c r="BY49" s="2">
        <f t="shared" si="48"/>
        <v>71.135999999999996</v>
      </c>
      <c r="BZ49" s="2">
        <f t="shared" si="49"/>
        <v>71.016999999999996</v>
      </c>
      <c r="CA49" s="2">
        <f t="shared" si="50"/>
        <v>67.016999999999996</v>
      </c>
      <c r="CB49" s="2">
        <f t="shared" si="51"/>
        <v>60.085000000000001</v>
      </c>
      <c r="CC49" s="2">
        <f t="shared" si="52"/>
        <v>58.39</v>
      </c>
      <c r="CE49" s="2" t="str">
        <f t="shared" si="97"/>
        <v/>
      </c>
      <c r="CF49" s="2" t="str">
        <f t="shared" si="98"/>
        <v/>
      </c>
      <c r="CG49" s="2" t="str">
        <f t="shared" si="99"/>
        <v/>
      </c>
      <c r="CH49" s="2" t="str">
        <f t="shared" si="100"/>
        <v/>
      </c>
      <c r="CI49" s="2" t="str">
        <f t="shared" si="101"/>
        <v/>
      </c>
      <c r="CJ49" s="2" t="str">
        <f t="shared" si="102"/>
        <v/>
      </c>
      <c r="CK49" s="2" t="str">
        <f t="shared" si="103"/>
        <v/>
      </c>
      <c r="CL49" s="2" t="str">
        <f t="shared" si="104"/>
        <v/>
      </c>
      <c r="CM49" s="2" t="str">
        <f t="shared" si="105"/>
        <v/>
      </c>
      <c r="CN49" s="2" t="str">
        <f t="shared" si="106"/>
        <v/>
      </c>
      <c r="CO49" s="2" t="str">
        <f t="shared" si="107"/>
        <v/>
      </c>
      <c r="CP49" s="2" t="str">
        <f t="shared" si="108"/>
        <v/>
      </c>
      <c r="CQ49" s="2" t="str">
        <f t="shared" si="109"/>
        <v/>
      </c>
      <c r="CR49" s="2" t="str">
        <f t="shared" si="110"/>
        <v/>
      </c>
      <c r="CS49" s="2" t="str">
        <f t="shared" si="111"/>
        <v/>
      </c>
      <c r="CU49" s="2" t="str">
        <f t="shared" si="54"/>
        <v/>
      </c>
      <c r="CV49" s="2" t="str">
        <f t="shared" si="55"/>
        <v/>
      </c>
      <c r="CW49" s="2" t="str">
        <f t="shared" si="56"/>
        <v/>
      </c>
      <c r="CX49" s="2" t="str">
        <f t="shared" si="57"/>
        <v/>
      </c>
      <c r="CY49" s="2" t="str">
        <f t="shared" si="58"/>
        <v/>
      </c>
      <c r="CZ49" s="2" t="str">
        <f t="shared" si="59"/>
        <v/>
      </c>
      <c r="DA49" s="2" t="str">
        <f t="shared" si="60"/>
        <v/>
      </c>
      <c r="DB49" s="2" t="str">
        <f t="shared" si="61"/>
        <v/>
      </c>
      <c r="DC49" s="2" t="str">
        <f t="shared" si="62"/>
        <v/>
      </c>
      <c r="DD49" s="2" t="str">
        <f t="shared" si="63"/>
        <v/>
      </c>
      <c r="DE49" s="2" t="str">
        <f t="shared" si="64"/>
        <v/>
      </c>
      <c r="DF49" s="2" t="str">
        <f t="shared" si="65"/>
        <v/>
      </c>
      <c r="DG49" s="2" t="str">
        <f t="shared" si="66"/>
        <v/>
      </c>
      <c r="DH49" s="2" t="str">
        <f t="shared" si="67"/>
        <v/>
      </c>
      <c r="DI49" s="2" t="str">
        <f t="shared" si="68"/>
        <v/>
      </c>
      <c r="DK49" s="2">
        <f t="shared" si="69"/>
        <v>71.573647058823539</v>
      </c>
      <c r="DL49" s="2">
        <f t="shared" si="161"/>
        <v>71.395381238859173</v>
      </c>
      <c r="DM49" s="2">
        <f t="shared" si="161"/>
        <v>72.886608511586459</v>
      </c>
      <c r="DN49" s="2">
        <f t="shared" si="161"/>
        <v>71.353262923351153</v>
      </c>
      <c r="DO49" s="2">
        <f t="shared" si="161"/>
        <v>70.779250445632798</v>
      </c>
      <c r="DP49" s="2">
        <f t="shared" si="161"/>
        <v>70.104239215686277</v>
      </c>
      <c r="DQ49" s="2">
        <f t="shared" si="161"/>
        <v>70.800344537815107</v>
      </c>
      <c r="DR49" s="2">
        <f t="shared" si="161"/>
        <v>69.689149859943981</v>
      </c>
      <c r="DS49" s="2">
        <f t="shared" si="161"/>
        <v>68.694149299719911</v>
      </c>
      <c r="DT49" s="2">
        <f t="shared" si="161"/>
        <v>68.994119047619037</v>
      </c>
      <c r="DU49" s="2">
        <f t="shared" si="161"/>
        <v>70.590772829131666</v>
      </c>
      <c r="DV49" s="2">
        <f t="shared" si="161"/>
        <v>71.220569747899162</v>
      </c>
      <c r="DW49" s="2">
        <f t="shared" si="161"/>
        <v>67.815594397759099</v>
      </c>
      <c r="DX49" s="2">
        <f t="shared" si="161"/>
        <v>62.074353753753783</v>
      </c>
      <c r="DY49" s="2">
        <f t="shared" si="161"/>
        <v>58.581468372265483</v>
      </c>
      <c r="EA49" s="2">
        <f t="shared" si="71"/>
        <v>62.38620150828303</v>
      </c>
      <c r="EB49" s="2">
        <f t="shared" si="72"/>
        <v>62.252080166875253</v>
      </c>
      <c r="EC49" s="2">
        <f t="shared" si="73"/>
        <v>67.106412691519296</v>
      </c>
      <c r="ED49" s="2">
        <f t="shared" si="74"/>
        <v>65.538890872599012</v>
      </c>
      <c r="EE49" s="2">
        <f t="shared" si="75"/>
        <v>68.5424637015782</v>
      </c>
      <c r="EF49" s="2">
        <f t="shared" si="76"/>
        <v>72.957691545808288</v>
      </c>
      <c r="EG49" s="2">
        <f t="shared" si="77"/>
        <v>68.569664776740666</v>
      </c>
      <c r="EH49" s="2">
        <f t="shared" si="78"/>
        <v>66.040615608878227</v>
      </c>
      <c r="EI49" s="2">
        <f t="shared" si="79"/>
        <v>63.609415840971025</v>
      </c>
      <c r="EJ49" s="2">
        <f t="shared" si="80"/>
        <v>65.21777455799814</v>
      </c>
      <c r="EK49" s="2">
        <f t="shared" si="81"/>
        <v>71.127776354638016</v>
      </c>
      <c r="EL49" s="2">
        <f t="shared" si="82"/>
        <v>69.444206169170243</v>
      </c>
      <c r="EM49" s="2">
        <f t="shared" si="83"/>
        <v>65.250443251349722</v>
      </c>
      <c r="EN49" s="2">
        <f t="shared" si="84"/>
        <v>60.76502079395086</v>
      </c>
      <c r="EO49" s="2">
        <f t="shared" si="85"/>
        <v>58.754363589586454</v>
      </c>
      <c r="EQ49" s="2">
        <f t="shared" si="86"/>
        <v>62.71556130309132</v>
      </c>
      <c r="ER49" s="2">
        <f t="shared" si="162"/>
        <v>62.230175545371672</v>
      </c>
      <c r="ES49" s="2">
        <f t="shared" si="162"/>
        <v>67.272795997027202</v>
      </c>
      <c r="ET49" s="2">
        <f t="shared" si="162"/>
        <v>65.47504520748214</v>
      </c>
      <c r="EU49" s="2">
        <f t="shared" si="162"/>
        <v>65.952323931541983</v>
      </c>
      <c r="EV49" s="2">
        <f t="shared" si="162"/>
        <v>69.508666509642651</v>
      </c>
      <c r="EW49" s="2">
        <f t="shared" si="162"/>
        <v>68.148872429562175</v>
      </c>
      <c r="EX49" s="2">
        <f t="shared" si="162"/>
        <v>63.62714352633165</v>
      </c>
      <c r="EY49" s="2">
        <f t="shared" si="162"/>
        <v>65.315687612131882</v>
      </c>
      <c r="EZ49" s="2">
        <f t="shared" si="162"/>
        <v>64.192806493744285</v>
      </c>
      <c r="FA49" s="2">
        <f t="shared" si="162"/>
        <v>70.984950812539878</v>
      </c>
      <c r="FB49" s="2">
        <f t="shared" si="162"/>
        <v>68.128152257995154</v>
      </c>
      <c r="FC49" s="2">
        <f t="shared" si="162"/>
        <v>64.410450029058865</v>
      </c>
      <c r="FD49" s="2">
        <f t="shared" si="162"/>
        <v>61.658230851245101</v>
      </c>
      <c r="FE49" s="2">
        <f t="shared" si="162"/>
        <v>61.893834910008152</v>
      </c>
      <c r="FG49" s="2">
        <f t="shared" si="88"/>
        <v>0.24233057609650061</v>
      </c>
      <c r="FH49" s="2">
        <f t="shared" si="163"/>
        <v>0.27239313981857477</v>
      </c>
      <c r="FI49" s="2">
        <f t="shared" si="163"/>
        <v>0.26057144334650245</v>
      </c>
      <c r="FJ49" s="2">
        <f t="shared" si="163"/>
        <v>0.25868847412708745</v>
      </c>
      <c r="FK49" s="2">
        <f t="shared" si="163"/>
        <v>0.2560962188001088</v>
      </c>
      <c r="FL49" s="2">
        <f t="shared" si="163"/>
        <v>0.22628325491191434</v>
      </c>
      <c r="FM49" s="2">
        <f t="shared" si="163"/>
        <v>0.24020263678984441</v>
      </c>
      <c r="FN49" s="2">
        <f t="shared" si="163"/>
        <v>0.22753024233606842</v>
      </c>
      <c r="FO49" s="2">
        <f t="shared" si="163"/>
        <v>0.23480915234471691</v>
      </c>
      <c r="FP49" s="2">
        <f t="shared" si="163"/>
        <v>0.22716981524229862</v>
      </c>
      <c r="FQ49" s="2">
        <f t="shared" si="163"/>
        <v>0.23228491341781274</v>
      </c>
      <c r="FR49" s="2">
        <f t="shared" si="163"/>
        <v>0.24377987936606596</v>
      </c>
      <c r="FS49" s="2">
        <f t="shared" si="163"/>
        <v>0.22599550223118992</v>
      </c>
      <c r="FT49" s="2">
        <f t="shared" si="163"/>
        <v>0.2040589913248535</v>
      </c>
      <c r="FU49" s="2">
        <f t="shared" si="163"/>
        <v>0.17531505102289419</v>
      </c>
      <c r="FW49" s="2">
        <f t="shared" si="112"/>
        <v>1.2497312496893045E-5</v>
      </c>
      <c r="FX49" s="2">
        <f t="shared" si="164"/>
        <v>1.2796386927093817E-5</v>
      </c>
      <c r="FY49" s="2">
        <f t="shared" si="165"/>
        <v>1.1527969605541478E-5</v>
      </c>
      <c r="FZ49" s="2">
        <f t="shared" si="166"/>
        <v>1.2295099994823385E-5</v>
      </c>
      <c r="GA49" s="2">
        <f t="shared" si="167"/>
        <v>1.5057959677897856E-5</v>
      </c>
      <c r="GB49" s="2">
        <f t="shared" si="168"/>
        <v>1.1204248603608965E-5</v>
      </c>
      <c r="GC49" s="2">
        <f t="shared" si="169"/>
        <v>1.2196593409863646E-5</v>
      </c>
      <c r="GD49" s="2">
        <f t="shared" si="170"/>
        <v>1.2576469752694537E-5</v>
      </c>
      <c r="GE49" s="2">
        <f t="shared" si="171"/>
        <v>1.4838265300228425E-5</v>
      </c>
      <c r="GF49" s="2">
        <f t="shared" si="172"/>
        <v>1.4161784129390915E-5</v>
      </c>
      <c r="GG49" s="2">
        <f t="shared" si="173"/>
        <v>1.2891997096490473E-5</v>
      </c>
      <c r="GH49" s="2">
        <f t="shared" si="174"/>
        <v>9.7958528863704897E-6</v>
      </c>
      <c r="GI49" s="2">
        <f t="shared" si="175"/>
        <v>1.0095880691360431E-5</v>
      </c>
      <c r="GJ49" s="2">
        <f t="shared" si="176"/>
        <v>8.9123733778281914E-6</v>
      </c>
      <c r="GK49" s="2">
        <f t="shared" si="177"/>
        <v>8.3482716640130188E-6</v>
      </c>
      <c r="GM49" s="86">
        <f t="shared" si="113"/>
        <v>5.8265721896893621E-5</v>
      </c>
      <c r="GN49" s="86">
        <f t="shared" si="178"/>
        <v>2.0574371648531106E-4</v>
      </c>
      <c r="GO49" s="86">
        <f t="shared" si="179"/>
        <v>1.2536957011138148E-4</v>
      </c>
      <c r="GP49" s="86">
        <f t="shared" si="180"/>
        <v>9.9738814279130722E-5</v>
      </c>
      <c r="GQ49" s="86">
        <f t="shared" si="181"/>
        <v>9.3564957757264055E-5</v>
      </c>
      <c r="GR49" s="86">
        <f t="shared" si="182"/>
        <v>2.0132446928782262E-5</v>
      </c>
      <c r="GS49" s="86">
        <f t="shared" si="183"/>
        <v>4.6064254740246839E-5</v>
      </c>
      <c r="GT49" s="86">
        <f t="shared" si="184"/>
        <v>2.3223709739254856E-5</v>
      </c>
      <c r="GU49" s="86">
        <f t="shared" si="185"/>
        <v>2.7793991820660323E-5</v>
      </c>
      <c r="GV49" s="86">
        <f t="shared" si="186"/>
        <v>2.1526409364481597E-5</v>
      </c>
      <c r="GW49" s="86">
        <f t="shared" si="187"/>
        <v>3.7650174352989464E-5</v>
      </c>
      <c r="GX49" s="86">
        <f t="shared" si="188"/>
        <v>8.7984064951100084E-5</v>
      </c>
      <c r="GY49" s="86">
        <f t="shared" si="189"/>
        <v>2.0798049120053057E-5</v>
      </c>
      <c r="GZ49" s="86">
        <f t="shared" si="190"/>
        <v>1.9055846826829156E-6</v>
      </c>
      <c r="HA49" s="86">
        <f t="shared" si="191"/>
        <v>3.7774802714237103E-8</v>
      </c>
      <c r="HC49" s="86">
        <f t="shared" si="145"/>
        <v>9.5215846977084951E-15</v>
      </c>
      <c r="HD49" s="86">
        <f t="shared" si="192"/>
        <v>4.5682013902895656E-11</v>
      </c>
      <c r="HE49" s="86">
        <f t="shared" si="193"/>
        <v>3.3440229868732216E-13</v>
      </c>
      <c r="HF49" s="86">
        <f t="shared" si="194"/>
        <v>1.9803580934411934E-14</v>
      </c>
      <c r="HG49" s="86">
        <f t="shared" si="195"/>
        <v>2.6946644257643738E-15</v>
      </c>
      <c r="HH49" s="86">
        <f t="shared" si="196"/>
        <v>8.3124818984271588E-17</v>
      </c>
      <c r="HI49" s="86">
        <f t="shared" si="197"/>
        <v>1.150939197741485E-16</v>
      </c>
      <c r="HJ49" s="86">
        <f t="shared" si="198"/>
        <v>4.9504720473579435E-16</v>
      </c>
      <c r="HK49" s="86">
        <f t="shared" si="199"/>
        <v>6.3018093451613964E-17</v>
      </c>
      <c r="HL49" s="86">
        <f t="shared" si="200"/>
        <v>3.4899905059987038E-17</v>
      </c>
      <c r="HM49" s="86">
        <f t="shared" si="201"/>
        <v>1.9377392556324452E-16</v>
      </c>
      <c r="HN49" s="86">
        <f t="shared" si="202"/>
        <v>1.5919577509822111E-14</v>
      </c>
      <c r="HO49" s="86">
        <f t="shared" si="203"/>
        <v>3.3597920937718993E-17</v>
      </c>
      <c r="HP49" s="86">
        <f t="shared" si="204"/>
        <v>5.1240755358640551E-20</v>
      </c>
      <c r="HQ49" s="86">
        <f t="shared" si="205"/>
        <v>1.5646390137272683E-23</v>
      </c>
      <c r="HS49" s="86">
        <f t="shared" si="114"/>
        <v>4.712010796461636E-75</v>
      </c>
      <c r="HT49" s="86">
        <f t="shared" si="206"/>
        <v>3.5944500822594238E-55</v>
      </c>
      <c r="HU49" s="86">
        <f t="shared" si="207"/>
        <v>7.1456066059442037E-69</v>
      </c>
      <c r="HV49" s="86">
        <f t="shared" si="208"/>
        <v>4.1947745864148609E-76</v>
      </c>
      <c r="HW49" s="86">
        <f t="shared" si="209"/>
        <v>1.6802748109852618E-78</v>
      </c>
      <c r="HX49" s="86">
        <f t="shared" si="210"/>
        <v>1.3291721058494258E-89</v>
      </c>
      <c r="HY49" s="86">
        <f t="shared" si="211"/>
        <v>4.6911225012421951E-88</v>
      </c>
      <c r="HZ49" s="86">
        <f t="shared" si="212"/>
        <v>7.2794721441047993E-84</v>
      </c>
      <c r="IA49" s="86">
        <f t="shared" si="213"/>
        <v>7.8033758857673606E-91</v>
      </c>
      <c r="IB49" s="86">
        <f t="shared" si="214"/>
        <v>1.17264499557199E-91</v>
      </c>
      <c r="IC49" s="86">
        <f t="shared" si="215"/>
        <v>1.6175176921674408E-86</v>
      </c>
      <c r="ID49" s="86">
        <f t="shared" si="216"/>
        <v>2.4918114664949554E-75</v>
      </c>
      <c r="IE49" s="86">
        <f t="shared" si="217"/>
        <v>1.5711506913246096E-91</v>
      </c>
      <c r="IF49" s="86">
        <f t="shared" si="218"/>
        <v>7.9183981834809192E-79</v>
      </c>
      <c r="IG49" s="86">
        <f t="shared" si="219"/>
        <v>1.2227785307713191E-59</v>
      </c>
      <c r="II49" s="86">
        <f t="shared" si="115"/>
        <v>3.1805296580635385E-224</v>
      </c>
      <c r="IJ49" s="86">
        <f t="shared" si="116"/>
        <v>1.5683205273827102E-164</v>
      </c>
      <c r="IK49" s="86">
        <f t="shared" si="117"/>
        <v>2.6638157807274481E-208</v>
      </c>
      <c r="IL49" s="86">
        <f t="shared" si="118"/>
        <v>7.1495719190596902E-232</v>
      </c>
      <c r="IM49" s="86">
        <f t="shared" si="119"/>
        <v>2.5861956379217857E-235</v>
      </c>
      <c r="IN49" s="86">
        <f t="shared" si="120"/>
        <v>1.0221228674181478E-271</v>
      </c>
      <c r="IO49" s="86">
        <f t="shared" si="121"/>
        <v>6.5386567569871367E-267</v>
      </c>
      <c r="IP49" s="86">
        <f t="shared" si="122"/>
        <v>5.9841653240294792E-256</v>
      </c>
      <c r="IQ49" s="86">
        <f t="shared" si="123"/>
        <v>1.206678732799641E-275</v>
      </c>
      <c r="IR49" s="86">
        <f t="shared" si="124"/>
        <v>5.127812966759347E-278</v>
      </c>
      <c r="IS49" s="86">
        <f t="shared" si="125"/>
        <v>8.6110613271601665E-261</v>
      </c>
      <c r="IT49" s="86">
        <f t="shared" si="126"/>
        <v>3.004093973517609E-226</v>
      </c>
      <c r="IU49" s="86">
        <f t="shared" si="127"/>
        <v>7.4777860311172479E-277</v>
      </c>
      <c r="IV49" s="86">
        <f t="shared" si="128"/>
        <v>1.2330078769410188E-252</v>
      </c>
      <c r="IW49" s="86">
        <f t="shared" si="129"/>
        <v>4.2324479004763248E-207</v>
      </c>
      <c r="IY49" s="86">
        <f t="shared" si="130"/>
        <v>5.8265721906415206E-5</v>
      </c>
      <c r="IZ49" s="86">
        <f t="shared" si="131"/>
        <v>2.0574376216732495E-4</v>
      </c>
      <c r="JA49" s="86">
        <f t="shared" si="132"/>
        <v>1.2536957044578377E-4</v>
      </c>
      <c r="JB49" s="86">
        <f t="shared" si="133"/>
        <v>9.9738814298934298E-5</v>
      </c>
      <c r="JC49" s="86">
        <f t="shared" si="134"/>
        <v>9.3564957759958718E-5</v>
      </c>
      <c r="JD49" s="86">
        <f t="shared" si="135"/>
        <v>2.0132446928865386E-5</v>
      </c>
      <c r="JE49" s="86">
        <f t="shared" si="136"/>
        <v>4.6064254740361934E-5</v>
      </c>
      <c r="JF49" s="86">
        <f t="shared" si="137"/>
        <v>2.3223709739749903E-5</v>
      </c>
      <c r="JG49" s="86">
        <f t="shared" si="138"/>
        <v>2.7793991820723342E-5</v>
      </c>
      <c r="JH49" s="86">
        <f t="shared" si="139"/>
        <v>2.1526409364516498E-5</v>
      </c>
      <c r="JI49" s="86">
        <f t="shared" si="140"/>
        <v>3.7650174353183238E-5</v>
      </c>
      <c r="JJ49" s="86">
        <f t="shared" si="141"/>
        <v>8.7984064967019655E-5</v>
      </c>
      <c r="JK49" s="86">
        <f t="shared" si="142"/>
        <v>2.0798049120086653E-5</v>
      </c>
      <c r="JL49" s="86">
        <f t="shared" si="143"/>
        <v>1.9055846826829668E-6</v>
      </c>
      <c r="JM49" s="86">
        <f t="shared" si="144"/>
        <v>3.7774802714237116E-8</v>
      </c>
    </row>
    <row r="50" spans="2:273" x14ac:dyDescent="0.25">
      <c r="B50" s="2">
        <v>23</v>
      </c>
      <c r="C50" s="37">
        <v>71.92</v>
      </c>
      <c r="D50" s="37">
        <v>71.465999999999994</v>
      </c>
      <c r="E50" s="37">
        <v>71.367000000000004</v>
      </c>
      <c r="F50" s="37">
        <v>70.153000000000006</v>
      </c>
      <c r="G50" s="37">
        <v>70.287999999999997</v>
      </c>
      <c r="H50" s="37">
        <v>68.897999999999996</v>
      </c>
      <c r="I50" s="37">
        <v>69.745999999999995</v>
      </c>
      <c r="J50" s="37">
        <v>70.355999999999995</v>
      </c>
      <c r="K50" s="37">
        <v>66.948999999999998</v>
      </c>
      <c r="L50" s="37">
        <v>70.203000000000003</v>
      </c>
      <c r="M50" s="37">
        <v>69.593000000000004</v>
      </c>
      <c r="N50" s="37">
        <v>69.644000000000005</v>
      </c>
      <c r="O50" s="37">
        <v>66.897999999999996</v>
      </c>
      <c r="P50" s="37">
        <v>61.305</v>
      </c>
      <c r="Q50" s="37">
        <v>59.475000000000001</v>
      </c>
      <c r="S50" s="4">
        <f t="shared" si="8"/>
        <v>69.596258051019547</v>
      </c>
      <c r="T50" s="4">
        <f t="shared" si="9"/>
        <v>69.297463453724092</v>
      </c>
      <c r="U50" s="4">
        <f t="shared" si="10"/>
        <v>71.641466887837666</v>
      </c>
      <c r="V50" s="4">
        <f t="shared" si="11"/>
        <v>70.043195757165265</v>
      </c>
      <c r="W50" s="4">
        <f t="shared" si="12"/>
        <v>70.43502188911441</v>
      </c>
      <c r="X50" s="4">
        <f t="shared" si="13"/>
        <v>70.949110129726719</v>
      </c>
      <c r="Y50" s="4">
        <f t="shared" si="14"/>
        <v>70.409141871224364</v>
      </c>
      <c r="Z50" s="4">
        <f t="shared" si="15"/>
        <v>68.924006700226712</v>
      </c>
      <c r="AA50" s="4">
        <f t="shared" si="16"/>
        <v>67.542432287789168</v>
      </c>
      <c r="AB50" s="4">
        <f t="shared" si="17"/>
        <v>68.284437711154922</v>
      </c>
      <c r="AC50" s="4">
        <f t="shared" si="18"/>
        <v>70.957064995986443</v>
      </c>
      <c r="AD50" s="4">
        <f t="shared" si="19"/>
        <v>71.069514564473238</v>
      </c>
      <c r="AE50" s="4">
        <f t="shared" si="20"/>
        <v>67.354089292425655</v>
      </c>
      <c r="AF50" s="4">
        <f t="shared" si="21"/>
        <v>61.831728907107902</v>
      </c>
      <c r="AG50" s="4">
        <f t="shared" si="22"/>
        <v>58.696184358155087</v>
      </c>
      <c r="AI50" s="4">
        <f t="shared" si="23"/>
        <v>2.3237419489804552</v>
      </c>
      <c r="AJ50" s="4">
        <f t="shared" si="24"/>
        <v>2.1685365462759023</v>
      </c>
      <c r="AK50" s="4">
        <f t="shared" si="25"/>
        <v>-0.27446688783766149</v>
      </c>
      <c r="AL50" s="4">
        <f t="shared" si="26"/>
        <v>0.10980424283474122</v>
      </c>
      <c r="AM50" s="4">
        <f t="shared" si="27"/>
        <v>-0.14702188911441283</v>
      </c>
      <c r="AN50" s="4">
        <f t="shared" si="28"/>
        <v>-2.0511101297267231</v>
      </c>
      <c r="AO50" s="4">
        <f t="shared" si="29"/>
        <v>-0.66314187122436863</v>
      </c>
      <c r="AP50" s="4">
        <f t="shared" si="30"/>
        <v>1.431993299773282</v>
      </c>
      <c r="AQ50" s="4">
        <f t="shared" si="31"/>
        <v>-0.59343228778917023</v>
      </c>
      <c r="AR50" s="4">
        <f t="shared" si="32"/>
        <v>1.9185622888450808</v>
      </c>
      <c r="AS50" s="4">
        <f t="shared" si="33"/>
        <v>-1.364064995986439</v>
      </c>
      <c r="AT50" s="4">
        <f t="shared" si="34"/>
        <v>-1.4255145644732323</v>
      </c>
      <c r="AU50" s="4">
        <f t="shared" si="35"/>
        <v>-0.45608929242565921</v>
      </c>
      <c r="AV50" s="4">
        <f t="shared" si="146"/>
        <v>-0.52672890710790199</v>
      </c>
      <c r="AW50" s="4">
        <f t="shared" si="146"/>
        <v>0.77881564184491481</v>
      </c>
      <c r="AY50" s="2">
        <f t="shared" si="96"/>
        <v>69.489016739587953</v>
      </c>
      <c r="AZ50" s="2">
        <f t="shared" si="147"/>
        <v>68.967576679330037</v>
      </c>
      <c r="BA50" s="2">
        <f t="shared" si="148"/>
        <v>71.441768622502025</v>
      </c>
      <c r="BB50" s="2">
        <f t="shared" si="149"/>
        <v>69.873361021843721</v>
      </c>
      <c r="BC50" s="2">
        <f t="shared" si="150"/>
        <v>70.277844815539851</v>
      </c>
      <c r="BD50" s="2">
        <f t="shared" si="151"/>
        <v>70.910650230923721</v>
      </c>
      <c r="BE50" s="2">
        <f t="shared" si="152"/>
        <v>70.320274826867333</v>
      </c>
      <c r="BF50" s="2">
        <f t="shared" si="153"/>
        <v>68.876066009518894</v>
      </c>
      <c r="BG50" s="2">
        <f t="shared" si="154"/>
        <v>67.487482513986095</v>
      </c>
      <c r="BH50" s="2">
        <f t="shared" si="155"/>
        <v>68.242429499641446</v>
      </c>
      <c r="BI50" s="2">
        <f t="shared" si="156"/>
        <v>70.893673528419228</v>
      </c>
      <c r="BJ50" s="2">
        <f t="shared" si="157"/>
        <v>70.933259190158566</v>
      </c>
      <c r="BK50" s="2">
        <f t="shared" si="158"/>
        <v>67.310984789289833</v>
      </c>
      <c r="BL50" s="2">
        <f t="shared" si="159"/>
        <v>61.826934941228863</v>
      </c>
      <c r="BM50" s="2">
        <f t="shared" si="160"/>
        <v>58.696077770747515</v>
      </c>
      <c r="BO50" s="2">
        <f t="shared" si="38"/>
        <v>71.92</v>
      </c>
      <c r="BP50" s="2">
        <f t="shared" si="39"/>
        <v>71.465999999999994</v>
      </c>
      <c r="BQ50" s="2">
        <f t="shared" si="40"/>
        <v>71.367000000000004</v>
      </c>
      <c r="BR50" s="2">
        <f t="shared" si="41"/>
        <v>70.153000000000006</v>
      </c>
      <c r="BS50" s="2">
        <f t="shared" si="42"/>
        <v>70.287999999999997</v>
      </c>
      <c r="BT50" s="2">
        <f t="shared" si="43"/>
        <v>68.897999999999996</v>
      </c>
      <c r="BU50" s="2">
        <f t="shared" si="44"/>
        <v>69.745999999999995</v>
      </c>
      <c r="BV50" s="2">
        <f t="shared" si="45"/>
        <v>70.355999999999995</v>
      </c>
      <c r="BW50" s="2">
        <f t="shared" si="46"/>
        <v>66.948999999999998</v>
      </c>
      <c r="BX50" s="2">
        <f t="shared" si="47"/>
        <v>70.203000000000003</v>
      </c>
      <c r="BY50" s="2">
        <f t="shared" si="48"/>
        <v>69.593000000000004</v>
      </c>
      <c r="BZ50" s="2">
        <f t="shared" si="49"/>
        <v>69.644000000000005</v>
      </c>
      <c r="CA50" s="2">
        <f t="shared" si="50"/>
        <v>66.897999999999996</v>
      </c>
      <c r="CB50" s="2">
        <f t="shared" si="51"/>
        <v>61.305</v>
      </c>
      <c r="CC50" s="2">
        <f t="shared" si="52"/>
        <v>59.475000000000001</v>
      </c>
      <c r="CE50" s="2" t="str">
        <f t="shared" si="97"/>
        <v/>
      </c>
      <c r="CF50" s="2" t="str">
        <f t="shared" si="98"/>
        <v/>
      </c>
      <c r="CG50" s="2" t="str">
        <f t="shared" si="99"/>
        <v/>
      </c>
      <c r="CH50" s="2" t="str">
        <f t="shared" si="100"/>
        <v/>
      </c>
      <c r="CI50" s="2" t="str">
        <f t="shared" si="101"/>
        <v/>
      </c>
      <c r="CJ50" s="2" t="str">
        <f t="shared" si="102"/>
        <v/>
      </c>
      <c r="CK50" s="2" t="str">
        <f t="shared" si="103"/>
        <v/>
      </c>
      <c r="CL50" s="2" t="str">
        <f t="shared" si="104"/>
        <v/>
      </c>
      <c r="CM50" s="2" t="str">
        <f t="shared" si="105"/>
        <v/>
      </c>
      <c r="CN50" s="2" t="str">
        <f t="shared" si="106"/>
        <v/>
      </c>
      <c r="CO50" s="2" t="str">
        <f t="shared" si="107"/>
        <v/>
      </c>
      <c r="CP50" s="2" t="str">
        <f t="shared" si="108"/>
        <v/>
      </c>
      <c r="CQ50" s="2" t="str">
        <f t="shared" si="109"/>
        <v/>
      </c>
      <c r="CR50" s="2" t="str">
        <f t="shared" si="110"/>
        <v/>
      </c>
      <c r="CS50" s="2" t="str">
        <f t="shared" si="111"/>
        <v/>
      </c>
      <c r="CU50" s="2" t="str">
        <f t="shared" si="54"/>
        <v/>
      </c>
      <c r="CV50" s="2" t="str">
        <f t="shared" si="55"/>
        <v/>
      </c>
      <c r="CW50" s="2" t="str">
        <f t="shared" si="56"/>
        <v/>
      </c>
      <c r="CX50" s="2" t="str">
        <f t="shared" si="57"/>
        <v/>
      </c>
      <c r="CY50" s="2" t="str">
        <f t="shared" si="58"/>
        <v/>
      </c>
      <c r="CZ50" s="2" t="str">
        <f t="shared" si="59"/>
        <v/>
      </c>
      <c r="DA50" s="2" t="str">
        <f t="shared" si="60"/>
        <v/>
      </c>
      <c r="DB50" s="2" t="str">
        <f t="shared" si="61"/>
        <v/>
      </c>
      <c r="DC50" s="2" t="str">
        <f t="shared" si="62"/>
        <v/>
      </c>
      <c r="DD50" s="2" t="str">
        <f t="shared" si="63"/>
        <v/>
      </c>
      <c r="DE50" s="2" t="str">
        <f t="shared" si="64"/>
        <v/>
      </c>
      <c r="DF50" s="2" t="str">
        <f t="shared" si="65"/>
        <v/>
      </c>
      <c r="DG50" s="2" t="str">
        <f t="shared" si="66"/>
        <v/>
      </c>
      <c r="DH50" s="2" t="str">
        <f t="shared" si="67"/>
        <v/>
      </c>
      <c r="DI50" s="2" t="str">
        <f t="shared" si="68"/>
        <v/>
      </c>
      <c r="DK50" s="2">
        <f t="shared" si="69"/>
        <v>72.020406417112312</v>
      </c>
      <c r="DL50" s="2">
        <f t="shared" si="161"/>
        <v>71.777030637254882</v>
      </c>
      <c r="DM50" s="2">
        <f t="shared" si="161"/>
        <v>73.178235182709443</v>
      </c>
      <c r="DN50" s="2">
        <f t="shared" si="161"/>
        <v>71.591301693404631</v>
      </c>
      <c r="DO50" s="2">
        <f t="shared" si="161"/>
        <v>71.006115418894836</v>
      </c>
      <c r="DP50" s="2">
        <f t="shared" si="161"/>
        <v>70.328104201680674</v>
      </c>
      <c r="DQ50" s="2">
        <f t="shared" si="161"/>
        <v>70.989016806722674</v>
      </c>
      <c r="DR50" s="2">
        <f t="shared" si="161"/>
        <v>69.846751260504206</v>
      </c>
      <c r="DS50" s="2">
        <f t="shared" si="161"/>
        <v>68.834527731092464</v>
      </c>
      <c r="DT50" s="2">
        <f t="shared" si="161"/>
        <v>69.264228571428561</v>
      </c>
      <c r="DU50" s="2">
        <f t="shared" si="161"/>
        <v>70.877458823529423</v>
      </c>
      <c r="DV50" s="2">
        <f t="shared" si="161"/>
        <v>71.525956760886174</v>
      </c>
      <c r="DW50" s="2">
        <f t="shared" si="161"/>
        <v>68.02067899159664</v>
      </c>
      <c r="DX50" s="2">
        <f t="shared" si="161"/>
        <v>62.157200858000884</v>
      </c>
      <c r="DY50" s="2">
        <f t="shared" si="161"/>
        <v>58.700045012977384</v>
      </c>
      <c r="EA50" s="2">
        <f t="shared" si="71"/>
        <v>62.270772316112726</v>
      </c>
      <c r="EB50" s="2">
        <f t="shared" si="72"/>
        <v>62.123380116812676</v>
      </c>
      <c r="EC50" s="2">
        <f t="shared" si="73"/>
        <v>66.947732654692004</v>
      </c>
      <c r="ED50" s="2">
        <f t="shared" si="74"/>
        <v>65.383514082560197</v>
      </c>
      <c r="EE50" s="2">
        <f t="shared" si="75"/>
        <v>68.348669440459119</v>
      </c>
      <c r="EF50" s="2">
        <f t="shared" si="76"/>
        <v>72.727424655111435</v>
      </c>
      <c r="EG50" s="2">
        <f t="shared" si="77"/>
        <v>68.391090442103931</v>
      </c>
      <c r="EH50" s="2">
        <f t="shared" si="78"/>
        <v>65.870672543491295</v>
      </c>
      <c r="EI50" s="2">
        <f t="shared" si="79"/>
        <v>63.483900544959134</v>
      </c>
      <c r="EJ50" s="2">
        <f t="shared" si="80"/>
        <v>65.072204181777536</v>
      </c>
      <c r="EK50" s="2">
        <f t="shared" si="81"/>
        <v>70.942556689427477</v>
      </c>
      <c r="EL50" s="2">
        <f t="shared" si="82"/>
        <v>69.256503944091932</v>
      </c>
      <c r="EM50" s="2">
        <f t="shared" si="83"/>
        <v>65.094281694661049</v>
      </c>
      <c r="EN50" s="2">
        <f t="shared" si="84"/>
        <v>60.652028119092641</v>
      </c>
      <c r="EO50" s="2">
        <f t="shared" si="85"/>
        <v>58.678907783487183</v>
      </c>
      <c r="EQ50" s="2">
        <f t="shared" si="86"/>
        <v>62.595933945820747</v>
      </c>
      <c r="ER50" s="2">
        <f t="shared" si="162"/>
        <v>62.102220217117647</v>
      </c>
      <c r="ES50" s="2">
        <f t="shared" si="162"/>
        <v>67.111834521390549</v>
      </c>
      <c r="ET50" s="2">
        <f t="shared" si="162"/>
        <v>65.320061113802922</v>
      </c>
      <c r="EU50" s="2">
        <f t="shared" si="162"/>
        <v>65.792446161221505</v>
      </c>
      <c r="EV50" s="2">
        <f t="shared" si="162"/>
        <v>69.322598662728538</v>
      </c>
      <c r="EW50" s="2">
        <f t="shared" si="162"/>
        <v>67.975529818943997</v>
      </c>
      <c r="EX50" s="2">
        <f t="shared" si="162"/>
        <v>63.487910108464632</v>
      </c>
      <c r="EY50" s="2">
        <f t="shared" si="162"/>
        <v>65.167753824536376</v>
      </c>
      <c r="EZ50" s="2">
        <f t="shared" si="162"/>
        <v>64.060969825915365</v>
      </c>
      <c r="FA50" s="2">
        <f t="shared" si="162"/>
        <v>70.801413267353141</v>
      </c>
      <c r="FB50" s="2">
        <f t="shared" si="162"/>
        <v>67.956891052586968</v>
      </c>
      <c r="FC50" s="2">
        <f t="shared" si="162"/>
        <v>64.264775928290788</v>
      </c>
      <c r="FD50" s="2">
        <f t="shared" si="162"/>
        <v>61.534217537507296</v>
      </c>
      <c r="FE50" s="2">
        <f t="shared" si="162"/>
        <v>61.777873339875285</v>
      </c>
      <c r="FG50" s="2">
        <f t="shared" si="88"/>
        <v>0.25963991130284841</v>
      </c>
      <c r="FH50" s="2">
        <f t="shared" si="163"/>
        <v>0.29102500189770913</v>
      </c>
      <c r="FI50" s="2">
        <f t="shared" si="163"/>
        <v>0.27870442659666445</v>
      </c>
      <c r="FJ50" s="2">
        <f t="shared" si="163"/>
        <v>0.27673946401319449</v>
      </c>
      <c r="FK50" s="2">
        <f t="shared" si="163"/>
        <v>0.2740331898474731</v>
      </c>
      <c r="FL50" s="2">
        <f t="shared" si="163"/>
        <v>0.24281369226097657</v>
      </c>
      <c r="FM50" s="2">
        <f t="shared" si="163"/>
        <v>0.2574116154919055</v>
      </c>
      <c r="FN50" s="2">
        <f t="shared" si="163"/>
        <v>0.24412303232208543</v>
      </c>
      <c r="FO50" s="2">
        <f t="shared" si="163"/>
        <v>0.2517597594114156</v>
      </c>
      <c r="FP50" s="2">
        <f t="shared" si="163"/>
        <v>0.24374461460565397</v>
      </c>
      <c r="FQ50" s="2">
        <f t="shared" si="163"/>
        <v>0.24911262201783657</v>
      </c>
      <c r="FR50" s="2">
        <f t="shared" si="163"/>
        <v>0.26115705393473854</v>
      </c>
      <c r="FS50" s="2">
        <f t="shared" si="163"/>
        <v>0.24251150740953537</v>
      </c>
      <c r="FT50" s="2">
        <f t="shared" si="163"/>
        <v>0.21942633505039985</v>
      </c>
      <c r="FU50" s="2">
        <f t="shared" si="163"/>
        <v>0.18903183140617269</v>
      </c>
      <c r="FW50" s="2">
        <f t="shared" si="112"/>
        <v>1.3703014141257903E-5</v>
      </c>
      <c r="FX50" s="2">
        <f t="shared" si="164"/>
        <v>1.4030941932757412E-5</v>
      </c>
      <c r="FY50" s="2">
        <f t="shared" si="165"/>
        <v>1.2640153259928036E-5</v>
      </c>
      <c r="FZ50" s="2">
        <f t="shared" si="166"/>
        <v>1.3481293072091947E-5</v>
      </c>
      <c r="GA50" s="2">
        <f t="shared" si="167"/>
        <v>1.6510700479053982E-5</v>
      </c>
      <c r="GB50" s="2">
        <f t="shared" si="168"/>
        <v>1.2285201018144127E-5</v>
      </c>
      <c r="GC50" s="2">
        <f t="shared" si="169"/>
        <v>1.3373283004725764E-5</v>
      </c>
      <c r="GD50" s="2">
        <f t="shared" si="170"/>
        <v>1.3789808136349584E-5</v>
      </c>
      <c r="GE50" s="2">
        <f t="shared" si="171"/>
        <v>1.6269811078930157E-5</v>
      </c>
      <c r="GF50" s="2">
        <f t="shared" si="172"/>
        <v>1.5528066300314181E-5</v>
      </c>
      <c r="GG50" s="2">
        <f t="shared" si="173"/>
        <v>1.4135776139012402E-5</v>
      </c>
      <c r="GH50" s="2">
        <f t="shared" si="174"/>
        <v>1.0740928951427641E-5</v>
      </c>
      <c r="GI50" s="2">
        <f t="shared" si="175"/>
        <v>1.1069902266496688E-5</v>
      </c>
      <c r="GJ50" s="2">
        <f t="shared" si="176"/>
        <v>9.7722146820396851E-6</v>
      </c>
      <c r="GK50" s="2">
        <f t="shared" si="177"/>
        <v>9.1536904824481974E-6</v>
      </c>
      <c r="GM50" s="86">
        <f t="shared" si="113"/>
        <v>9.7416488810732061E-5</v>
      </c>
      <c r="GN50" s="86">
        <f t="shared" si="178"/>
        <v>3.2035942810762719E-4</v>
      </c>
      <c r="GO50" s="86">
        <f t="shared" si="179"/>
        <v>2.0123663046983721E-4</v>
      </c>
      <c r="GP50" s="86">
        <f t="shared" si="180"/>
        <v>1.635646829385455E-4</v>
      </c>
      <c r="GQ50" s="86">
        <f t="shared" si="181"/>
        <v>1.5358425116475684E-4</v>
      </c>
      <c r="GR50" s="86">
        <f t="shared" si="182"/>
        <v>3.6070451075060887E-5</v>
      </c>
      <c r="GS50" s="86">
        <f t="shared" si="183"/>
        <v>7.8544548691266371E-5</v>
      </c>
      <c r="GT50" s="86">
        <f t="shared" si="184"/>
        <v>4.1147637451669924E-5</v>
      </c>
      <c r="GU50" s="86">
        <f t="shared" si="185"/>
        <v>4.9282804715262315E-5</v>
      </c>
      <c r="GV50" s="86">
        <f t="shared" si="186"/>
        <v>3.8398155515475227E-5</v>
      </c>
      <c r="GW50" s="86">
        <f t="shared" si="187"/>
        <v>6.4279867530536095E-5</v>
      </c>
      <c r="GX50" s="86">
        <f t="shared" si="188"/>
        <v>1.4129665812745681E-4</v>
      </c>
      <c r="GY50" s="86">
        <f t="shared" si="189"/>
        <v>3.7112430548270064E-5</v>
      </c>
      <c r="GZ50" s="86">
        <f t="shared" si="190"/>
        <v>4.0258518469673496E-6</v>
      </c>
      <c r="HA50" s="86">
        <f t="shared" si="191"/>
        <v>1.0238029158668124E-7</v>
      </c>
      <c r="HC50" s="86">
        <f t="shared" si="145"/>
        <v>2.7777978048708896E-14</v>
      </c>
      <c r="HD50" s="86">
        <f t="shared" si="192"/>
        <v>1.0011023375086741E-10</v>
      </c>
      <c r="HE50" s="86">
        <f t="shared" si="193"/>
        <v>8.77311515608635E-13</v>
      </c>
      <c r="HF50" s="86">
        <f t="shared" si="194"/>
        <v>5.7989787332946187E-14</v>
      </c>
      <c r="HG50" s="86">
        <f t="shared" si="195"/>
        <v>8.4041878131169435E-15</v>
      </c>
      <c r="HH50" s="86">
        <f t="shared" si="196"/>
        <v>2.910521569959143E-16</v>
      </c>
      <c r="HI50" s="86">
        <f t="shared" si="197"/>
        <v>3.9994312663258652E-16</v>
      </c>
      <c r="HJ50" s="86">
        <f t="shared" si="198"/>
        <v>1.6397551470946568E-15</v>
      </c>
      <c r="HK50" s="86">
        <f t="shared" si="199"/>
        <v>2.3094757403399952E-16</v>
      </c>
      <c r="HL50" s="86">
        <f t="shared" si="200"/>
        <v>1.2928435043418673E-16</v>
      </c>
      <c r="HM50" s="86">
        <f t="shared" si="201"/>
        <v>6.6170160844791636E-16</v>
      </c>
      <c r="HN50" s="86">
        <f t="shared" si="202"/>
        <v>4.523315384654807E-14</v>
      </c>
      <c r="HO50" s="86">
        <f t="shared" si="203"/>
        <v>1.1955800366813971E-16</v>
      </c>
      <c r="HP50" s="86">
        <f t="shared" si="204"/>
        <v>2.3387762473147111E-19</v>
      </c>
      <c r="HQ50" s="86">
        <f t="shared" si="205"/>
        <v>9.6002828329584363E-23</v>
      </c>
      <c r="HS50" s="86">
        <f t="shared" si="114"/>
        <v>1.683010040631341E-73</v>
      </c>
      <c r="HT50" s="86">
        <f t="shared" si="206"/>
        <v>4.9275535671579349E-54</v>
      </c>
      <c r="HU50" s="86">
        <f t="shared" si="207"/>
        <v>1.88746756915277E-67</v>
      </c>
      <c r="HV50" s="86">
        <f t="shared" si="208"/>
        <v>1.6254081601263963E-74</v>
      </c>
      <c r="HW50" s="86">
        <f t="shared" si="209"/>
        <v>7.5956181981051998E-77</v>
      </c>
      <c r="HX50" s="86">
        <f t="shared" si="210"/>
        <v>9.5070610310654619E-88</v>
      </c>
      <c r="HY50" s="86">
        <f t="shared" si="211"/>
        <v>3.2100956330981282E-86</v>
      </c>
      <c r="HZ50" s="86">
        <f t="shared" si="212"/>
        <v>4.1651449444632097E-82</v>
      </c>
      <c r="IA50" s="86">
        <f t="shared" si="213"/>
        <v>6.614190376720699E-89</v>
      </c>
      <c r="IB50" s="86">
        <f t="shared" si="214"/>
        <v>1.0151230939251102E-89</v>
      </c>
      <c r="IC50" s="86">
        <f t="shared" si="215"/>
        <v>1.0361237025417415E-84</v>
      </c>
      <c r="ID50" s="86">
        <f t="shared" si="216"/>
        <v>8.4437217160274372E-74</v>
      </c>
      <c r="IE50" s="86">
        <f t="shared" si="217"/>
        <v>1.1792186235191505E-89</v>
      </c>
      <c r="IF50" s="86">
        <f t="shared" si="218"/>
        <v>3.092957625322859E-77</v>
      </c>
      <c r="IG50" s="86">
        <f t="shared" si="219"/>
        <v>1.8445864022025138E-58</v>
      </c>
      <c r="II50" s="86">
        <f t="shared" si="115"/>
        <v>1.2932982481864545E-220</v>
      </c>
      <c r="IJ50" s="86">
        <f t="shared" si="116"/>
        <v>6.9387105489032219E-162</v>
      </c>
      <c r="IK50" s="86">
        <f t="shared" si="117"/>
        <v>5.6562709766825008E-205</v>
      </c>
      <c r="IL50" s="86">
        <f t="shared" si="118"/>
        <v>3.8218587332882494E-228</v>
      </c>
      <c r="IM50" s="86">
        <f t="shared" si="119"/>
        <v>1.841780410243696E-231</v>
      </c>
      <c r="IN50" s="86">
        <f t="shared" si="120"/>
        <v>2.2281988899509039E-267</v>
      </c>
      <c r="IO50" s="86">
        <f t="shared" si="121"/>
        <v>1.2837602217208421E-262</v>
      </c>
      <c r="IP50" s="86">
        <f t="shared" si="122"/>
        <v>8.0085142771366694E-252</v>
      </c>
      <c r="IQ50" s="86">
        <f t="shared" si="123"/>
        <v>3.9260951890212858E-271</v>
      </c>
      <c r="IR50" s="86">
        <f t="shared" si="124"/>
        <v>1.7476618060019311E-273</v>
      </c>
      <c r="IS50" s="86">
        <f t="shared" si="125"/>
        <v>1.4108418205672025E-256</v>
      </c>
      <c r="IT50" s="86">
        <f t="shared" si="126"/>
        <v>1.104535078959317E-222</v>
      </c>
      <c r="IU50" s="86">
        <f t="shared" si="127"/>
        <v>1.7986266774792949E-272</v>
      </c>
      <c r="IV50" s="86">
        <f t="shared" si="128"/>
        <v>1.1054445728305446E-248</v>
      </c>
      <c r="IW50" s="86">
        <f t="shared" si="129"/>
        <v>6.9715880677133988E-204</v>
      </c>
      <c r="IY50" s="86">
        <f t="shared" si="130"/>
        <v>9.7416488838510039E-5</v>
      </c>
      <c r="IZ50" s="86">
        <f t="shared" si="131"/>
        <v>3.2035952821786093E-4</v>
      </c>
      <c r="JA50" s="86">
        <f t="shared" si="132"/>
        <v>2.0123663134714872E-4</v>
      </c>
      <c r="JB50" s="86">
        <f t="shared" si="133"/>
        <v>1.635646829965353E-4</v>
      </c>
      <c r="JC50" s="86">
        <f t="shared" si="134"/>
        <v>1.5358425117316103E-4</v>
      </c>
      <c r="JD50" s="86">
        <f t="shared" si="135"/>
        <v>3.6070451075351941E-5</v>
      </c>
      <c r="JE50" s="86">
        <f t="shared" si="136"/>
        <v>7.854454869166632E-5</v>
      </c>
      <c r="JF50" s="86">
        <f t="shared" si="137"/>
        <v>4.1147637453309679E-5</v>
      </c>
      <c r="JG50" s="86">
        <f t="shared" si="138"/>
        <v>4.9282804715493263E-5</v>
      </c>
      <c r="JH50" s="86">
        <f t="shared" si="139"/>
        <v>3.8398155515604511E-5</v>
      </c>
      <c r="JI50" s="86">
        <f t="shared" si="140"/>
        <v>6.4279867531197798E-5</v>
      </c>
      <c r="JJ50" s="86">
        <f t="shared" si="141"/>
        <v>1.4129665817268997E-4</v>
      </c>
      <c r="JK50" s="86">
        <f t="shared" si="142"/>
        <v>3.7112430548389624E-5</v>
      </c>
      <c r="JL50" s="86">
        <f t="shared" si="143"/>
        <v>4.0258518469675834E-6</v>
      </c>
      <c r="JM50" s="86">
        <f t="shared" si="144"/>
        <v>1.0238029158668133E-7</v>
      </c>
    </row>
    <row r="51" spans="2:273" x14ac:dyDescent="0.25">
      <c r="B51" s="2">
        <v>24</v>
      </c>
      <c r="C51" s="37">
        <v>76.319999999999993</v>
      </c>
      <c r="D51" s="37">
        <v>70.447999999999993</v>
      </c>
      <c r="E51" s="37">
        <v>74</v>
      </c>
      <c r="F51" s="37">
        <v>71.186000000000007</v>
      </c>
      <c r="G51" s="37">
        <v>69.203000000000003</v>
      </c>
      <c r="H51" s="37">
        <v>70.322000000000003</v>
      </c>
      <c r="I51" s="37">
        <v>70.355999999999995</v>
      </c>
      <c r="J51" s="37">
        <v>69.745999999999995</v>
      </c>
      <c r="K51" s="37">
        <v>68.236999999999995</v>
      </c>
      <c r="L51" s="37">
        <v>69.119</v>
      </c>
      <c r="M51" s="37">
        <v>69.338999999999999</v>
      </c>
      <c r="N51" s="37">
        <v>71.932000000000002</v>
      </c>
      <c r="O51" s="37">
        <v>68.067999999999998</v>
      </c>
      <c r="P51" s="37">
        <v>60.61</v>
      </c>
      <c r="Q51" s="37">
        <v>59.271000000000001</v>
      </c>
      <c r="S51" s="4">
        <f t="shared" si="8"/>
        <v>69.774993511037863</v>
      </c>
      <c r="T51" s="4">
        <f t="shared" si="9"/>
        <v>69.497175352750901</v>
      </c>
      <c r="U51" s="4">
        <f t="shared" si="10"/>
        <v>71.789136167550566</v>
      </c>
      <c r="V51" s="4">
        <f t="shared" si="11"/>
        <v>70.145090827128442</v>
      </c>
      <c r="W51" s="4">
        <f t="shared" si="12"/>
        <v>70.578998879085901</v>
      </c>
      <c r="X51" s="4">
        <f t="shared" si="13"/>
        <v>71.123759703914459</v>
      </c>
      <c r="Y51" s="4">
        <f t="shared" si="14"/>
        <v>70.506029523727747</v>
      </c>
      <c r="Z51" s="4">
        <f t="shared" si="15"/>
        <v>68.960014685642392</v>
      </c>
      <c r="AA51" s="4">
        <f t="shared" si="16"/>
        <v>67.554285531266217</v>
      </c>
      <c r="AB51" s="4">
        <f t="shared" si="17"/>
        <v>68.402728630263155</v>
      </c>
      <c r="AC51" s="4">
        <f t="shared" si="18"/>
        <v>71.159258320577237</v>
      </c>
      <c r="AD51" s="4">
        <f t="shared" si="19"/>
        <v>71.26989809729082</v>
      </c>
      <c r="AE51" s="4">
        <f t="shared" si="20"/>
        <v>67.445002090241502</v>
      </c>
      <c r="AF51" s="4">
        <f t="shared" si="21"/>
        <v>61.848883224044606</v>
      </c>
      <c r="AG51" s="4">
        <f t="shared" si="22"/>
        <v>58.775124342303883</v>
      </c>
      <c r="AI51" s="4">
        <f t="shared" si="23"/>
        <v>6.5450064889621302</v>
      </c>
      <c r="AJ51" s="4">
        <f t="shared" si="24"/>
        <v>0.95082464724909244</v>
      </c>
      <c r="AK51" s="4">
        <f t="shared" si="25"/>
        <v>2.2108638324494336</v>
      </c>
      <c r="AL51" s="4">
        <f t="shared" si="26"/>
        <v>1.0409091728715651</v>
      </c>
      <c r="AM51" s="4">
        <f t="shared" si="27"/>
        <v>-1.3759988790858984</v>
      </c>
      <c r="AN51" s="4">
        <f t="shared" si="28"/>
        <v>-0.80175970391445617</v>
      </c>
      <c r="AO51" s="4">
        <f t="shared" si="29"/>
        <v>-0.15002952372775269</v>
      </c>
      <c r="AP51" s="4">
        <f t="shared" si="30"/>
        <v>0.78598531435760322</v>
      </c>
      <c r="AQ51" s="4">
        <f t="shared" si="31"/>
        <v>0.68271446873377784</v>
      </c>
      <c r="AR51" s="4">
        <f t="shared" si="32"/>
        <v>0.71627136973684458</v>
      </c>
      <c r="AS51" s="4">
        <f t="shared" si="33"/>
        <v>-1.8202583205772385</v>
      </c>
      <c r="AT51" s="4">
        <f t="shared" si="34"/>
        <v>0.6621019027091819</v>
      </c>
      <c r="AU51" s="4">
        <f t="shared" si="35"/>
        <v>0.62299790975849589</v>
      </c>
      <c r="AV51" s="4">
        <f t="shared" si="146"/>
        <v>-1.2388832240446064</v>
      </c>
      <c r="AW51" s="4">
        <f t="shared" si="146"/>
        <v>0.49587565769611786</v>
      </c>
      <c r="AY51" s="2">
        <f t="shared" si="96"/>
        <v>69.603243155781655</v>
      </c>
      <c r="AZ51" s="2">
        <f t="shared" si="147"/>
        <v>69.003899765299721</v>
      </c>
      <c r="BA51" s="2">
        <f t="shared" si="148"/>
        <v>71.481712583476039</v>
      </c>
      <c r="BB51" s="2">
        <f t="shared" si="149"/>
        <v>69.878368059774374</v>
      </c>
      <c r="BC51" s="2">
        <f t="shared" si="150"/>
        <v>70.331874527174634</v>
      </c>
      <c r="BD51" s="2">
        <f t="shared" si="151"/>
        <v>71.057956337888882</v>
      </c>
      <c r="BE51" s="2">
        <f t="shared" si="152"/>
        <v>70.361054827801624</v>
      </c>
      <c r="BF51" s="2">
        <f t="shared" si="153"/>
        <v>68.878849879529042</v>
      </c>
      <c r="BG51" s="2">
        <f t="shared" si="154"/>
        <v>67.461266345138938</v>
      </c>
      <c r="BH51" s="2">
        <f t="shared" si="155"/>
        <v>68.331156706706807</v>
      </c>
      <c r="BI51" s="2">
        <f t="shared" si="156"/>
        <v>71.055632435298975</v>
      </c>
      <c r="BJ51" s="2">
        <f t="shared" si="157"/>
        <v>71.059708135181694</v>
      </c>
      <c r="BK51" s="2">
        <f t="shared" si="158"/>
        <v>67.371527435767078</v>
      </c>
      <c r="BL51" s="2">
        <f t="shared" si="159"/>
        <v>61.839284465897023</v>
      </c>
      <c r="BM51" s="2">
        <f t="shared" si="160"/>
        <v>58.774853073798738</v>
      </c>
      <c r="BO51" s="2">
        <f t="shared" si="38"/>
        <v>76.319999999999993</v>
      </c>
      <c r="BP51" s="2">
        <f t="shared" si="39"/>
        <v>70.447999999999993</v>
      </c>
      <c r="BQ51" s="2">
        <f t="shared" si="40"/>
        <v>74</v>
      </c>
      <c r="BR51" s="2">
        <f t="shared" si="41"/>
        <v>71.186000000000007</v>
      </c>
      <c r="BS51" s="2">
        <f t="shared" si="42"/>
        <v>69.203000000000003</v>
      </c>
      <c r="BT51" s="2">
        <f t="shared" si="43"/>
        <v>70.322000000000003</v>
      </c>
      <c r="BU51" s="2">
        <f t="shared" si="44"/>
        <v>70.355999999999995</v>
      </c>
      <c r="BV51" s="2">
        <f t="shared" si="45"/>
        <v>69.745999999999995</v>
      </c>
      <c r="BW51" s="2">
        <f t="shared" si="46"/>
        <v>68.236999999999995</v>
      </c>
      <c r="BX51" s="2">
        <f t="shared" si="47"/>
        <v>69.119</v>
      </c>
      <c r="BY51" s="2">
        <f t="shared" si="48"/>
        <v>69.338999999999999</v>
      </c>
      <c r="BZ51" s="2">
        <f t="shared" si="49"/>
        <v>71.932000000000002</v>
      </c>
      <c r="CA51" s="2">
        <f t="shared" si="50"/>
        <v>68.067999999999998</v>
      </c>
      <c r="CB51" s="2">
        <f t="shared" si="51"/>
        <v>60.61</v>
      </c>
      <c r="CC51" s="2">
        <f t="shared" si="52"/>
        <v>59.271000000000001</v>
      </c>
      <c r="CE51" s="2" t="str">
        <f t="shared" si="97"/>
        <v/>
      </c>
      <c r="CF51" s="2" t="str">
        <f t="shared" si="98"/>
        <v/>
      </c>
      <c r="CG51" s="2" t="str">
        <f t="shared" si="99"/>
        <v/>
      </c>
      <c r="CH51" s="2" t="str">
        <f t="shared" si="100"/>
        <v/>
      </c>
      <c r="CI51" s="2" t="str">
        <f t="shared" si="101"/>
        <v/>
      </c>
      <c r="CJ51" s="2" t="str">
        <f t="shared" si="102"/>
        <v/>
      </c>
      <c r="CK51" s="2" t="str">
        <f t="shared" si="103"/>
        <v/>
      </c>
      <c r="CL51" s="2" t="str">
        <f t="shared" si="104"/>
        <v/>
      </c>
      <c r="CM51" s="2" t="str">
        <f t="shared" si="105"/>
        <v/>
      </c>
      <c r="CN51" s="2" t="str">
        <f t="shared" si="106"/>
        <v/>
      </c>
      <c r="CO51" s="2" t="str">
        <f t="shared" si="107"/>
        <v/>
      </c>
      <c r="CP51" s="2" t="str">
        <f t="shared" si="108"/>
        <v/>
      </c>
      <c r="CQ51" s="2" t="str">
        <f t="shared" si="109"/>
        <v/>
      </c>
      <c r="CR51" s="2" t="str">
        <f t="shared" si="110"/>
        <v/>
      </c>
      <c r="CS51" s="2" t="str">
        <f t="shared" si="111"/>
        <v/>
      </c>
      <c r="CU51" s="2" t="str">
        <f t="shared" si="54"/>
        <v/>
      </c>
      <c r="CV51" s="2" t="str">
        <f t="shared" si="55"/>
        <v/>
      </c>
      <c r="CW51" s="2" t="str">
        <f t="shared" si="56"/>
        <v/>
      </c>
      <c r="CX51" s="2" t="str">
        <f t="shared" si="57"/>
        <v/>
      </c>
      <c r="CY51" s="2" t="str">
        <f t="shared" si="58"/>
        <v/>
      </c>
      <c r="CZ51" s="2" t="str">
        <f t="shared" si="59"/>
        <v/>
      </c>
      <c r="DA51" s="2" t="str">
        <f t="shared" si="60"/>
        <v/>
      </c>
      <c r="DB51" s="2" t="str">
        <f t="shared" si="61"/>
        <v/>
      </c>
      <c r="DC51" s="2" t="str">
        <f t="shared" si="62"/>
        <v/>
      </c>
      <c r="DD51" s="2" t="str">
        <f t="shared" si="63"/>
        <v/>
      </c>
      <c r="DE51" s="2" t="str">
        <f t="shared" si="64"/>
        <v/>
      </c>
      <c r="DF51" s="2" t="str">
        <f t="shared" si="65"/>
        <v/>
      </c>
      <c r="DG51" s="2" t="str">
        <f t="shared" si="66"/>
        <v/>
      </c>
      <c r="DH51" s="2" t="str">
        <f t="shared" si="67"/>
        <v/>
      </c>
      <c r="DI51" s="2" t="str">
        <f t="shared" si="68"/>
        <v/>
      </c>
      <c r="DK51" s="2">
        <f t="shared" si="69"/>
        <v>72.467165775401071</v>
      </c>
      <c r="DL51" s="2">
        <f t="shared" si="161"/>
        <v>72.158680035650605</v>
      </c>
      <c r="DM51" s="2">
        <f t="shared" si="161"/>
        <v>73.469861853832441</v>
      </c>
      <c r="DN51" s="2">
        <f t="shared" si="161"/>
        <v>71.829340463458109</v>
      </c>
      <c r="DO51" s="2">
        <f t="shared" si="161"/>
        <v>71.232980392156861</v>
      </c>
      <c r="DP51" s="2">
        <f t="shared" si="161"/>
        <v>70.551969187675084</v>
      </c>
      <c r="DQ51" s="2">
        <f t="shared" si="161"/>
        <v>71.177689075630241</v>
      </c>
      <c r="DR51" s="2">
        <f t="shared" si="161"/>
        <v>70.004352661064431</v>
      </c>
      <c r="DS51" s="2">
        <f t="shared" si="161"/>
        <v>68.974906162465018</v>
      </c>
      <c r="DT51" s="2">
        <f t="shared" si="161"/>
        <v>69.534338095238084</v>
      </c>
      <c r="DU51" s="2">
        <f t="shared" si="161"/>
        <v>71.16414481792718</v>
      </c>
      <c r="DV51" s="2">
        <f t="shared" si="161"/>
        <v>71.831343773873186</v>
      </c>
      <c r="DW51" s="2">
        <f t="shared" si="161"/>
        <v>68.22576358543418</v>
      </c>
      <c r="DX51" s="2">
        <f t="shared" si="161"/>
        <v>62.240047962247992</v>
      </c>
      <c r="DY51" s="2">
        <f t="shared" si="161"/>
        <v>58.818621653689291</v>
      </c>
      <c r="EA51" s="2">
        <f t="shared" si="71"/>
        <v>62.15534312394243</v>
      </c>
      <c r="EB51" s="2">
        <f t="shared" si="72"/>
        <v>61.994680066750092</v>
      </c>
      <c r="EC51" s="2">
        <f t="shared" si="73"/>
        <v>66.789052617864712</v>
      </c>
      <c r="ED51" s="2">
        <f t="shared" si="74"/>
        <v>65.228137292521382</v>
      </c>
      <c r="EE51" s="2">
        <f t="shared" si="75"/>
        <v>68.154875179340038</v>
      </c>
      <c r="EF51" s="2">
        <f t="shared" si="76"/>
        <v>72.497157764414581</v>
      </c>
      <c r="EG51" s="2">
        <f t="shared" si="77"/>
        <v>68.212516107467195</v>
      </c>
      <c r="EH51" s="2">
        <f t="shared" si="78"/>
        <v>65.700729478104378</v>
      </c>
      <c r="EI51" s="2">
        <f t="shared" si="79"/>
        <v>63.358385248947243</v>
      </c>
      <c r="EJ51" s="2">
        <f t="shared" si="80"/>
        <v>64.926633805556932</v>
      </c>
      <c r="EK51" s="2">
        <f t="shared" si="81"/>
        <v>70.757337024216937</v>
      </c>
      <c r="EL51" s="2">
        <f t="shared" si="82"/>
        <v>69.068801719013607</v>
      </c>
      <c r="EM51" s="2">
        <f t="shared" si="83"/>
        <v>64.93812013797239</v>
      </c>
      <c r="EN51" s="2">
        <f t="shared" si="84"/>
        <v>60.539035444234415</v>
      </c>
      <c r="EO51" s="2">
        <f t="shared" si="85"/>
        <v>58.603451977387905</v>
      </c>
      <c r="EQ51" s="2">
        <f t="shared" si="86"/>
        <v>62.47630658855018</v>
      </c>
      <c r="ER51" s="2">
        <f t="shared" si="162"/>
        <v>61.974264888863623</v>
      </c>
      <c r="ES51" s="2">
        <f t="shared" si="162"/>
        <v>66.950873045753895</v>
      </c>
      <c r="ET51" s="2">
        <f t="shared" si="162"/>
        <v>65.165077020123704</v>
      </c>
      <c r="EU51" s="2">
        <f t="shared" si="162"/>
        <v>65.632568390901028</v>
      </c>
      <c r="EV51" s="2">
        <f t="shared" si="162"/>
        <v>69.13653081581441</v>
      </c>
      <c r="EW51" s="2">
        <f t="shared" si="162"/>
        <v>67.802187208325833</v>
      </c>
      <c r="EX51" s="2">
        <f t="shared" si="162"/>
        <v>63.348676690597621</v>
      </c>
      <c r="EY51" s="2">
        <f t="shared" si="162"/>
        <v>65.019820036940885</v>
      </c>
      <c r="EZ51" s="2">
        <f t="shared" si="162"/>
        <v>63.929133158086444</v>
      </c>
      <c r="FA51" s="2">
        <f t="shared" si="162"/>
        <v>70.617875722166403</v>
      </c>
      <c r="FB51" s="2">
        <f t="shared" si="162"/>
        <v>67.785629847178782</v>
      </c>
      <c r="FC51" s="2">
        <f t="shared" si="162"/>
        <v>64.119101827522712</v>
      </c>
      <c r="FD51" s="2">
        <f t="shared" si="162"/>
        <v>61.410204223769483</v>
      </c>
      <c r="FE51" s="2">
        <f t="shared" si="162"/>
        <v>61.66191176974241</v>
      </c>
      <c r="FG51" s="2">
        <f t="shared" si="88"/>
        <v>0.27773241830356971</v>
      </c>
      <c r="FH51" s="2">
        <f t="shared" si="163"/>
        <v>0.31038763930779317</v>
      </c>
      <c r="FI51" s="2">
        <f t="shared" si="163"/>
        <v>0.29759142087531437</v>
      </c>
      <c r="FJ51" s="2">
        <f t="shared" si="163"/>
        <v>0.29554786014178913</v>
      </c>
      <c r="FK51" s="2">
        <f t="shared" si="163"/>
        <v>0.29273209973839959</v>
      </c>
      <c r="FL51" s="2">
        <f t="shared" si="163"/>
        <v>0.26014568735675414</v>
      </c>
      <c r="FM51" s="2">
        <f t="shared" si="163"/>
        <v>0.27540660856592514</v>
      </c>
      <c r="FN51" s="2">
        <f t="shared" si="163"/>
        <v>0.26151620859233909</v>
      </c>
      <c r="FO51" s="2">
        <f t="shared" si="163"/>
        <v>0.2695030392909108</v>
      </c>
      <c r="FP51" s="2">
        <f t="shared" si="163"/>
        <v>0.26112014341273826</v>
      </c>
      <c r="FQ51" s="2">
        <f t="shared" si="163"/>
        <v>0.26673584606436351</v>
      </c>
      <c r="FR51" s="2">
        <f t="shared" si="163"/>
        <v>0.27931539546527839</v>
      </c>
      <c r="FS51" s="2">
        <f t="shared" si="163"/>
        <v>0.25982933434267969</v>
      </c>
      <c r="FT51" s="2">
        <f t="shared" si="163"/>
        <v>0.23560839599309075</v>
      </c>
      <c r="FU51" s="2">
        <f t="shared" si="163"/>
        <v>0.20355692229936914</v>
      </c>
      <c r="FW51" s="2">
        <f t="shared" si="112"/>
        <v>1.5025036363600598E-5</v>
      </c>
      <c r="FX51" s="2">
        <f t="shared" si="164"/>
        <v>1.5384601074793325E-5</v>
      </c>
      <c r="FY51" s="2">
        <f t="shared" si="165"/>
        <v>1.3859635543605026E-5</v>
      </c>
      <c r="FZ51" s="2">
        <f t="shared" si="166"/>
        <v>1.4781924683242273E-5</v>
      </c>
      <c r="GA51" s="2">
        <f t="shared" si="167"/>
        <v>1.810359424070916E-5</v>
      </c>
      <c r="GB51" s="2">
        <f t="shared" si="168"/>
        <v>1.3470439085738825E-5</v>
      </c>
      <c r="GC51" s="2">
        <f t="shared" si="169"/>
        <v>1.4663494306250513E-5</v>
      </c>
      <c r="GD51" s="2">
        <f t="shared" si="170"/>
        <v>1.5120203834346907E-5</v>
      </c>
      <c r="GE51" s="2">
        <f t="shared" si="171"/>
        <v>1.7839465101128079E-5</v>
      </c>
      <c r="GF51" s="2">
        <f t="shared" si="172"/>
        <v>1.7026160619331477E-5</v>
      </c>
      <c r="GG51" s="2">
        <f t="shared" si="173"/>
        <v>1.54995491837932E-5</v>
      </c>
      <c r="GH51" s="2">
        <f t="shared" si="174"/>
        <v>1.1777182197276474E-5</v>
      </c>
      <c r="GI51" s="2">
        <f t="shared" si="175"/>
        <v>1.2137893505328373E-5</v>
      </c>
      <c r="GJ51" s="2">
        <f t="shared" si="176"/>
        <v>1.0715010224714692E-5</v>
      </c>
      <c r="GK51" s="2">
        <f t="shared" si="177"/>
        <v>1.0036813164421512E-5</v>
      </c>
      <c r="GM51" s="86">
        <f t="shared" si="113"/>
        <v>1.6055433406080591E-4</v>
      </c>
      <c r="GN51" s="86">
        <f t="shared" si="178"/>
        <v>4.9277675386416109E-4</v>
      </c>
      <c r="GO51" s="86">
        <f t="shared" si="179"/>
        <v>3.187848125882492E-4</v>
      </c>
      <c r="GP51" s="86">
        <f t="shared" si="180"/>
        <v>2.6449044346620856E-4</v>
      </c>
      <c r="GQ51" s="86">
        <f t="shared" si="181"/>
        <v>2.4859616140973705E-4</v>
      </c>
      <c r="GR51" s="86">
        <f t="shared" si="182"/>
        <v>6.3557041542989306E-5</v>
      </c>
      <c r="GS51" s="86">
        <f t="shared" si="183"/>
        <v>1.3191881010621076E-4</v>
      </c>
      <c r="GT51" s="86">
        <f t="shared" si="184"/>
        <v>7.1729567057025472E-5</v>
      </c>
      <c r="GU51" s="86">
        <f t="shared" si="185"/>
        <v>8.5948322832503512E-5</v>
      </c>
      <c r="GV51" s="86">
        <f t="shared" si="186"/>
        <v>6.7370783329633906E-5</v>
      </c>
      <c r="GW51" s="86">
        <f t="shared" si="187"/>
        <v>1.0812402512389309E-4</v>
      </c>
      <c r="GX51" s="86">
        <f t="shared" si="188"/>
        <v>2.2404902013038069E-4</v>
      </c>
      <c r="GY51" s="86">
        <f t="shared" si="189"/>
        <v>6.5140768992719671E-5</v>
      </c>
      <c r="GZ51" s="86">
        <f t="shared" si="190"/>
        <v>8.3153809777526404E-6</v>
      </c>
      <c r="HA51" s="86">
        <f t="shared" si="191"/>
        <v>2.6902963662822504E-7</v>
      </c>
      <c r="HC51" s="86">
        <f t="shared" si="145"/>
        <v>7.9550661370764285E-14</v>
      </c>
      <c r="HD51" s="86">
        <f t="shared" si="192"/>
        <v>2.1643793514371121E-10</v>
      </c>
      <c r="HE51" s="86">
        <f t="shared" si="193"/>
        <v>2.2630123370966204E-12</v>
      </c>
      <c r="HF51" s="86">
        <f t="shared" si="194"/>
        <v>1.6659464349219191E-13</v>
      </c>
      <c r="HG51" s="86">
        <f t="shared" si="195"/>
        <v>2.5688909143762576E-14</v>
      </c>
      <c r="HH51" s="86">
        <f t="shared" si="196"/>
        <v>9.9680222953558648E-16</v>
      </c>
      <c r="HI51" s="86">
        <f t="shared" si="197"/>
        <v>1.3594790325143132E-15</v>
      </c>
      <c r="HJ51" s="86">
        <f t="shared" si="198"/>
        <v>5.3173024444603373E-15</v>
      </c>
      <c r="HK51" s="86">
        <f t="shared" si="199"/>
        <v>8.2664740739971409E-16</v>
      </c>
      <c r="HL51" s="86">
        <f t="shared" si="200"/>
        <v>4.6775839531318914E-16</v>
      </c>
      <c r="HM51" s="86">
        <f t="shared" si="201"/>
        <v>2.2109973755599468E-15</v>
      </c>
      <c r="HN51" s="86">
        <f t="shared" si="202"/>
        <v>1.2624142753705146E-13</v>
      </c>
      <c r="HO51" s="86">
        <f t="shared" si="203"/>
        <v>4.1613407227802019E-16</v>
      </c>
      <c r="HP51" s="86">
        <f t="shared" si="204"/>
        <v>1.0390481004589681E-18</v>
      </c>
      <c r="HQ51" s="86">
        <f t="shared" si="205"/>
        <v>5.7018643674892817E-22</v>
      </c>
      <c r="HS51" s="86">
        <f t="shared" si="114"/>
        <v>5.7864699505168202E-72</v>
      </c>
      <c r="HT51" s="86">
        <f t="shared" si="206"/>
        <v>6.5688184960148534E-53</v>
      </c>
      <c r="HU51" s="86">
        <f t="shared" si="207"/>
        <v>4.8147603582177545E-66</v>
      </c>
      <c r="HV51" s="86">
        <f t="shared" si="208"/>
        <v>6.0553809325066533E-73</v>
      </c>
      <c r="HW51" s="86">
        <f t="shared" si="209"/>
        <v>3.2943914958757772E-75</v>
      </c>
      <c r="HX51" s="86">
        <f t="shared" si="210"/>
        <v>6.4981778431636002E-86</v>
      </c>
      <c r="HY51" s="86">
        <f t="shared" si="211"/>
        <v>2.0994243806076023E-84</v>
      </c>
      <c r="HZ51" s="86">
        <f t="shared" si="212"/>
        <v>2.2814721263454263E-80</v>
      </c>
      <c r="IA51" s="86">
        <f t="shared" si="213"/>
        <v>5.3412053445263064E-87</v>
      </c>
      <c r="IB51" s="86">
        <f t="shared" si="214"/>
        <v>8.3720800987679063E-88</v>
      </c>
      <c r="IC51" s="86">
        <f t="shared" si="215"/>
        <v>6.3471810418992232E-83</v>
      </c>
      <c r="ID51" s="86">
        <f t="shared" si="216"/>
        <v>2.7576945478019855E-72</v>
      </c>
      <c r="IE51" s="86">
        <f t="shared" si="217"/>
        <v>8.4573946191769873E-88</v>
      </c>
      <c r="IF51" s="86">
        <f t="shared" si="218"/>
        <v>1.1629706740432482E-75</v>
      </c>
      <c r="IG51" s="86">
        <f t="shared" si="219"/>
        <v>2.7064866582494551E-57</v>
      </c>
      <c r="II51" s="86">
        <f t="shared" si="115"/>
        <v>4.9135103240200331E-217</v>
      </c>
      <c r="IJ51" s="86">
        <f t="shared" si="116"/>
        <v>2.9205346003071185E-159</v>
      </c>
      <c r="IK51" s="86">
        <f t="shared" si="117"/>
        <v>1.1286388914844906E-201</v>
      </c>
      <c r="IL51" s="86">
        <f t="shared" si="118"/>
        <v>1.9047331727996748E-224</v>
      </c>
      <c r="IM51" s="86">
        <f t="shared" si="119"/>
        <v>1.2183854365991062E-227</v>
      </c>
      <c r="IN51" s="86">
        <f t="shared" si="120"/>
        <v>4.4798758082056563E-263</v>
      </c>
      <c r="IO51" s="86">
        <f t="shared" si="121"/>
        <v>2.3251329579730051E-258</v>
      </c>
      <c r="IP51" s="86">
        <f t="shared" si="122"/>
        <v>9.9160238850797257E-248</v>
      </c>
      <c r="IQ51" s="86">
        <f t="shared" si="123"/>
        <v>1.1718024717738171E-266</v>
      </c>
      <c r="IR51" s="86">
        <f t="shared" si="124"/>
        <v>5.4638289327274859E-269</v>
      </c>
      <c r="IS51" s="86">
        <f t="shared" si="125"/>
        <v>2.1347200388791188E-252</v>
      </c>
      <c r="IT51" s="86">
        <f t="shared" si="126"/>
        <v>3.8028961892813478E-219</v>
      </c>
      <c r="IU51" s="86">
        <f t="shared" si="127"/>
        <v>3.9897507186898396E-268</v>
      </c>
      <c r="IV51" s="86">
        <f t="shared" si="128"/>
        <v>9.2200035623490128E-245</v>
      </c>
      <c r="IW51" s="86">
        <f t="shared" si="129"/>
        <v>1.0831517174787148E-200</v>
      </c>
      <c r="IY51" s="86">
        <f t="shared" si="130"/>
        <v>1.6055433414035656E-4</v>
      </c>
      <c r="IZ51" s="86">
        <f t="shared" si="131"/>
        <v>4.9277697030209627E-4</v>
      </c>
      <c r="JA51" s="86">
        <f t="shared" si="132"/>
        <v>3.1878481485126151E-4</v>
      </c>
      <c r="JB51" s="86">
        <f t="shared" si="133"/>
        <v>2.6449044363280322E-4</v>
      </c>
      <c r="JC51" s="86">
        <f t="shared" si="134"/>
        <v>2.4859616143542597E-4</v>
      </c>
      <c r="JD51" s="86">
        <f t="shared" si="135"/>
        <v>6.3557041543986108E-5</v>
      </c>
      <c r="JE51" s="86">
        <f t="shared" si="136"/>
        <v>1.3191881010757024E-4</v>
      </c>
      <c r="JF51" s="86">
        <f t="shared" si="137"/>
        <v>7.1729567062342778E-5</v>
      </c>
      <c r="JG51" s="86">
        <f t="shared" si="138"/>
        <v>8.5948322833330162E-5</v>
      </c>
      <c r="JH51" s="86">
        <f t="shared" si="139"/>
        <v>6.7370783330101657E-5</v>
      </c>
      <c r="JI51" s="86">
        <f t="shared" si="140"/>
        <v>1.0812402512610409E-4</v>
      </c>
      <c r="JJ51" s="86">
        <f t="shared" si="141"/>
        <v>2.2404902025662213E-4</v>
      </c>
      <c r="JK51" s="86">
        <f t="shared" si="142"/>
        <v>6.5140768993135801E-5</v>
      </c>
      <c r="JL51" s="86">
        <f t="shared" si="143"/>
        <v>8.3153809777536789E-6</v>
      </c>
      <c r="JM51" s="86">
        <f t="shared" si="144"/>
        <v>2.6902963662822562E-7</v>
      </c>
    </row>
    <row r="52" spans="2:273" x14ac:dyDescent="0.25">
      <c r="B52" s="2">
        <v>25</v>
      </c>
      <c r="C52" s="37">
        <v>76.52</v>
      </c>
      <c r="D52" s="37">
        <v>71.275999999999996</v>
      </c>
      <c r="E52" s="37">
        <v>74.683000000000007</v>
      </c>
      <c r="F52" s="37">
        <v>71.763000000000005</v>
      </c>
      <c r="G52" s="37">
        <v>72.406999999999996</v>
      </c>
      <c r="H52" s="37">
        <v>70.864000000000004</v>
      </c>
      <c r="I52" s="37">
        <v>69.168999999999997</v>
      </c>
      <c r="J52" s="37">
        <v>70.558999999999997</v>
      </c>
      <c r="K52" s="37">
        <v>68.575999999999993</v>
      </c>
      <c r="L52" s="37">
        <v>69.236999999999995</v>
      </c>
      <c r="M52" s="37">
        <v>70.881</v>
      </c>
      <c r="N52" s="37">
        <v>72.119</v>
      </c>
      <c r="O52" s="37">
        <v>69.287999999999997</v>
      </c>
      <c r="P52" s="37">
        <v>62.982999999999997</v>
      </c>
      <c r="Q52" s="37">
        <v>59.051000000000002</v>
      </c>
      <c r="S52" s="4">
        <f t="shared" si="8"/>
        <v>69.959856897987763</v>
      </c>
      <c r="T52" s="4">
        <f t="shared" si="9"/>
        <v>69.741248433164387</v>
      </c>
      <c r="U52" s="4">
        <f t="shared" si="10"/>
        <v>71.966258040543806</v>
      </c>
      <c r="V52" s="4">
        <f t="shared" si="11"/>
        <v>70.276254432892884</v>
      </c>
      <c r="W52" s="4">
        <f t="shared" si="12"/>
        <v>70.750479467022316</v>
      </c>
      <c r="X52" s="4">
        <f t="shared" si="13"/>
        <v>71.301325974939573</v>
      </c>
      <c r="Y52" s="4">
        <f t="shared" si="14"/>
        <v>70.61887073473342</v>
      </c>
      <c r="Z52" s="4">
        <f t="shared" si="15"/>
        <v>69.001718918232044</v>
      </c>
      <c r="AA52" s="4">
        <f t="shared" si="16"/>
        <v>67.575840779226084</v>
      </c>
      <c r="AB52" s="4">
        <f t="shared" si="17"/>
        <v>68.521364165927594</v>
      </c>
      <c r="AC52" s="4">
        <f t="shared" si="18"/>
        <v>71.367052718474142</v>
      </c>
      <c r="AD52" s="4">
        <f t="shared" si="19"/>
        <v>71.485732907879409</v>
      </c>
      <c r="AE52" s="4">
        <f t="shared" si="20"/>
        <v>67.539800439138688</v>
      </c>
      <c r="AF52" s="4">
        <f t="shared" si="21"/>
        <v>61.862538419704009</v>
      </c>
      <c r="AG52" s="4">
        <f t="shared" si="22"/>
        <v>58.848327185836908</v>
      </c>
      <c r="AI52" s="4">
        <f t="shared" si="23"/>
        <v>6.5601431020122334</v>
      </c>
      <c r="AJ52" s="4">
        <f t="shared" si="24"/>
        <v>1.5347515668356095</v>
      </c>
      <c r="AK52" s="4">
        <f t="shared" si="25"/>
        <v>2.7167419594562006</v>
      </c>
      <c r="AL52" s="4">
        <f t="shared" si="26"/>
        <v>1.4867455671071212</v>
      </c>
      <c r="AM52" s="4">
        <f t="shared" si="27"/>
        <v>1.6565205329776802</v>
      </c>
      <c r="AN52" s="4">
        <f t="shared" si="28"/>
        <v>-0.4373259749395686</v>
      </c>
      <c r="AO52" s="4">
        <f t="shared" si="29"/>
        <v>-1.4498707347334232</v>
      </c>
      <c r="AP52" s="4">
        <f t="shared" si="30"/>
        <v>1.5572810817679539</v>
      </c>
      <c r="AQ52" s="4">
        <f t="shared" si="31"/>
        <v>1.0001592207739094</v>
      </c>
      <c r="AR52" s="4">
        <f t="shared" si="32"/>
        <v>0.71563583407240117</v>
      </c>
      <c r="AS52" s="4">
        <f t="shared" si="33"/>
        <v>-0.48605271847414144</v>
      </c>
      <c r="AT52" s="4">
        <f t="shared" si="34"/>
        <v>0.63326709212059029</v>
      </c>
      <c r="AU52" s="4">
        <f t="shared" si="35"/>
        <v>1.748199560861309</v>
      </c>
      <c r="AV52" s="4">
        <f t="shared" si="146"/>
        <v>1.1204615802959879</v>
      </c>
      <c r="AW52" s="4">
        <f t="shared" si="146"/>
        <v>0.20267281416309402</v>
      </c>
      <c r="AY52" s="2">
        <f t="shared" si="96"/>
        <v>69.68890929483328</v>
      </c>
      <c r="AZ52" s="2">
        <f t="shared" si="147"/>
        <v>69.013117376336595</v>
      </c>
      <c r="BA52" s="2">
        <f t="shared" si="148"/>
        <v>71.499533215443137</v>
      </c>
      <c r="BB52" s="2">
        <f t="shared" si="149"/>
        <v>69.863529952358306</v>
      </c>
      <c r="BC52" s="2">
        <f t="shared" si="150"/>
        <v>70.367627583815107</v>
      </c>
      <c r="BD52" s="2">
        <f t="shared" si="151"/>
        <v>71.190686913762718</v>
      </c>
      <c r="BE52" s="2">
        <f t="shared" si="152"/>
        <v>70.386086087593668</v>
      </c>
      <c r="BF52" s="2">
        <f t="shared" si="153"/>
        <v>68.866623976786741</v>
      </c>
      <c r="BG52" s="2">
        <f t="shared" si="154"/>
        <v>67.421090247728245</v>
      </c>
      <c r="BH52" s="2">
        <f t="shared" si="155"/>
        <v>68.40151414646256</v>
      </c>
      <c r="BI52" s="2">
        <f t="shared" si="156"/>
        <v>71.200278806020449</v>
      </c>
      <c r="BJ52" s="2">
        <f t="shared" si="157"/>
        <v>71.165798334768041</v>
      </c>
      <c r="BK52" s="2">
        <f t="shared" si="158"/>
        <v>67.416701219481766</v>
      </c>
      <c r="BL52" s="2">
        <f t="shared" si="159"/>
        <v>61.84376473321192</v>
      </c>
      <c r="BM52" s="2">
        <f t="shared" si="160"/>
        <v>58.847658449829957</v>
      </c>
      <c r="BO52" s="2">
        <f t="shared" si="38"/>
        <v>76.52</v>
      </c>
      <c r="BP52" s="2">
        <f t="shared" si="39"/>
        <v>71.275999999999996</v>
      </c>
      <c r="BQ52" s="2">
        <f t="shared" si="40"/>
        <v>74.683000000000007</v>
      </c>
      <c r="BR52" s="2">
        <f t="shared" si="41"/>
        <v>71.763000000000005</v>
      </c>
      <c r="BS52" s="2">
        <f t="shared" si="42"/>
        <v>72.406999999999996</v>
      </c>
      <c r="BT52" s="2">
        <f t="shared" si="43"/>
        <v>70.864000000000004</v>
      </c>
      <c r="BU52" s="2">
        <f t="shared" si="44"/>
        <v>69.168999999999997</v>
      </c>
      <c r="BV52" s="2">
        <f t="shared" si="45"/>
        <v>70.558999999999997</v>
      </c>
      <c r="BW52" s="2">
        <f t="shared" si="46"/>
        <v>68.575999999999993</v>
      </c>
      <c r="BX52" s="2">
        <f t="shared" si="47"/>
        <v>69.236999999999995</v>
      </c>
      <c r="BY52" s="2">
        <f t="shared" si="48"/>
        <v>70.881</v>
      </c>
      <c r="BZ52" s="2">
        <f t="shared" si="49"/>
        <v>72.119</v>
      </c>
      <c r="CA52" s="2">
        <f t="shared" si="50"/>
        <v>69.287999999999997</v>
      </c>
      <c r="CB52" s="2">
        <f t="shared" si="51"/>
        <v>62.982999999999997</v>
      </c>
      <c r="CC52" s="2">
        <f t="shared" si="52"/>
        <v>59.051000000000002</v>
      </c>
      <c r="CE52" s="2" t="str">
        <f t="shared" si="97"/>
        <v/>
      </c>
      <c r="CF52" s="2" t="str">
        <f t="shared" si="98"/>
        <v/>
      </c>
      <c r="CG52" s="2" t="str">
        <f t="shared" si="99"/>
        <v/>
      </c>
      <c r="CH52" s="2" t="str">
        <f t="shared" si="100"/>
        <v/>
      </c>
      <c r="CI52" s="2" t="str">
        <f t="shared" si="101"/>
        <v/>
      </c>
      <c r="CJ52" s="2" t="str">
        <f t="shared" si="102"/>
        <v/>
      </c>
      <c r="CK52" s="2" t="str">
        <f t="shared" si="103"/>
        <v/>
      </c>
      <c r="CL52" s="2" t="str">
        <f t="shared" si="104"/>
        <v/>
      </c>
      <c r="CM52" s="2" t="str">
        <f t="shared" si="105"/>
        <v/>
      </c>
      <c r="CN52" s="2" t="str">
        <f t="shared" si="106"/>
        <v/>
      </c>
      <c r="CO52" s="2" t="str">
        <f t="shared" si="107"/>
        <v/>
      </c>
      <c r="CP52" s="2" t="str">
        <f t="shared" si="108"/>
        <v/>
      </c>
      <c r="CQ52" s="2" t="str">
        <f t="shared" si="109"/>
        <v/>
      </c>
      <c r="CR52" s="2" t="str">
        <f t="shared" si="110"/>
        <v/>
      </c>
      <c r="CS52" s="2" t="str">
        <f t="shared" si="111"/>
        <v/>
      </c>
      <c r="CU52" s="2" t="str">
        <f t="shared" si="54"/>
        <v/>
      </c>
      <c r="CV52" s="2" t="str">
        <f t="shared" si="55"/>
        <v/>
      </c>
      <c r="CW52" s="2" t="str">
        <f t="shared" si="56"/>
        <v/>
      </c>
      <c r="CX52" s="2" t="str">
        <f t="shared" si="57"/>
        <v/>
      </c>
      <c r="CY52" s="2" t="str">
        <f t="shared" si="58"/>
        <v/>
      </c>
      <c r="CZ52" s="2" t="str">
        <f t="shared" si="59"/>
        <v/>
      </c>
      <c r="DA52" s="2" t="str">
        <f t="shared" si="60"/>
        <v/>
      </c>
      <c r="DB52" s="2" t="str">
        <f t="shared" si="61"/>
        <v/>
      </c>
      <c r="DC52" s="2" t="str">
        <f t="shared" si="62"/>
        <v/>
      </c>
      <c r="DD52" s="2" t="str">
        <f t="shared" si="63"/>
        <v/>
      </c>
      <c r="DE52" s="2" t="str">
        <f t="shared" si="64"/>
        <v/>
      </c>
      <c r="DF52" s="2" t="str">
        <f t="shared" si="65"/>
        <v/>
      </c>
      <c r="DG52" s="2" t="str">
        <f t="shared" si="66"/>
        <v/>
      </c>
      <c r="DH52" s="2" t="str">
        <f t="shared" si="67"/>
        <v/>
      </c>
      <c r="DI52" s="2" t="str">
        <f t="shared" si="68"/>
        <v/>
      </c>
      <c r="DK52" s="2">
        <f t="shared" si="69"/>
        <v>72.913925133689844</v>
      </c>
      <c r="DL52" s="2">
        <f t="shared" si="161"/>
        <v>72.540329434046328</v>
      </c>
      <c r="DM52" s="2">
        <f t="shared" si="161"/>
        <v>73.761488524955439</v>
      </c>
      <c r="DN52" s="2">
        <f t="shared" si="161"/>
        <v>72.067379233511588</v>
      </c>
      <c r="DO52" s="2">
        <f t="shared" si="161"/>
        <v>71.4598453654189</v>
      </c>
      <c r="DP52" s="2">
        <f t="shared" si="161"/>
        <v>70.77583417366948</v>
      </c>
      <c r="DQ52" s="2">
        <f t="shared" si="161"/>
        <v>71.366361344537793</v>
      </c>
      <c r="DR52" s="2">
        <f t="shared" si="161"/>
        <v>70.161954061624655</v>
      </c>
      <c r="DS52" s="2">
        <f t="shared" si="161"/>
        <v>69.115284593837558</v>
      </c>
      <c r="DT52" s="2">
        <f t="shared" si="161"/>
        <v>69.804447619047608</v>
      </c>
      <c r="DU52" s="2">
        <f t="shared" si="161"/>
        <v>71.450830812324938</v>
      </c>
      <c r="DV52" s="2">
        <f t="shared" si="161"/>
        <v>72.136730786860198</v>
      </c>
      <c r="DW52" s="2">
        <f t="shared" si="161"/>
        <v>68.430848179271706</v>
      </c>
      <c r="DX52" s="2">
        <f t="shared" si="161"/>
        <v>62.322895066495093</v>
      </c>
      <c r="DY52" s="2">
        <f t="shared" si="161"/>
        <v>58.937198294401192</v>
      </c>
      <c r="EA52" s="2">
        <f t="shared" si="71"/>
        <v>62.039913931772134</v>
      </c>
      <c r="EB52" s="2">
        <f t="shared" si="72"/>
        <v>61.865980016687516</v>
      </c>
      <c r="EC52" s="2">
        <f t="shared" si="73"/>
        <v>66.630372581037406</v>
      </c>
      <c r="ED52" s="2">
        <f t="shared" si="74"/>
        <v>65.072760502482566</v>
      </c>
      <c r="EE52" s="2">
        <f t="shared" si="75"/>
        <v>67.961080918220958</v>
      </c>
      <c r="EF52" s="2">
        <f t="shared" si="76"/>
        <v>72.266890873717728</v>
      </c>
      <c r="EG52" s="2">
        <f t="shared" si="77"/>
        <v>68.033941772830474</v>
      </c>
      <c r="EH52" s="2">
        <f t="shared" si="78"/>
        <v>65.530786412717447</v>
      </c>
      <c r="EI52" s="2">
        <f t="shared" si="79"/>
        <v>63.232869952935353</v>
      </c>
      <c r="EJ52" s="2">
        <f t="shared" si="80"/>
        <v>64.781063429336328</v>
      </c>
      <c r="EK52" s="2">
        <f t="shared" si="81"/>
        <v>70.572117359006398</v>
      </c>
      <c r="EL52" s="2">
        <f t="shared" si="82"/>
        <v>68.881099493935295</v>
      </c>
      <c r="EM52" s="2">
        <f t="shared" si="83"/>
        <v>64.781958581283732</v>
      </c>
      <c r="EN52" s="2">
        <f t="shared" si="84"/>
        <v>60.426042769376195</v>
      </c>
      <c r="EO52" s="2">
        <f t="shared" si="85"/>
        <v>58.527996171288628</v>
      </c>
      <c r="EQ52" s="2">
        <f t="shared" si="86"/>
        <v>62.356679231279607</v>
      </c>
      <c r="ER52" s="2">
        <f t="shared" si="162"/>
        <v>61.846309560609598</v>
      </c>
      <c r="ES52" s="2">
        <f t="shared" si="162"/>
        <v>66.789911570117241</v>
      </c>
      <c r="ET52" s="2">
        <f t="shared" si="162"/>
        <v>65.010092926444486</v>
      </c>
      <c r="EU52" s="2">
        <f t="shared" si="162"/>
        <v>65.472690620580551</v>
      </c>
      <c r="EV52" s="2">
        <f t="shared" si="162"/>
        <v>68.950462968900297</v>
      </c>
      <c r="EW52" s="2">
        <f t="shared" si="162"/>
        <v>67.628844597707655</v>
      </c>
      <c r="EX52" s="2">
        <f t="shared" si="162"/>
        <v>63.209443272730603</v>
      </c>
      <c r="EY52" s="2">
        <f t="shared" si="162"/>
        <v>64.871886249345394</v>
      </c>
      <c r="EZ52" s="2">
        <f t="shared" si="162"/>
        <v>63.79729649025753</v>
      </c>
      <c r="FA52" s="2">
        <f t="shared" si="162"/>
        <v>70.434338176979665</v>
      </c>
      <c r="FB52" s="2">
        <f t="shared" si="162"/>
        <v>67.614368641770596</v>
      </c>
      <c r="FC52" s="2">
        <f t="shared" si="162"/>
        <v>63.973427726754636</v>
      </c>
      <c r="FD52" s="2">
        <f t="shared" si="162"/>
        <v>61.286190910031678</v>
      </c>
      <c r="FE52" s="2">
        <f t="shared" si="162"/>
        <v>61.545950199609543</v>
      </c>
      <c r="FG52" s="2">
        <f t="shared" si="88"/>
        <v>0.29658062673962476</v>
      </c>
      <c r="FH52" s="2">
        <f t="shared" si="163"/>
        <v>0.33043809865879492</v>
      </c>
      <c r="FI52" s="2">
        <f t="shared" si="163"/>
        <v>0.31719547848867163</v>
      </c>
      <c r="FJ52" s="2">
        <f t="shared" si="163"/>
        <v>0.3150776833136682</v>
      </c>
      <c r="FK52" s="2">
        <f t="shared" si="163"/>
        <v>0.31215830706429437</v>
      </c>
      <c r="FL52" s="2">
        <f t="shared" si="163"/>
        <v>0.27826019211615877</v>
      </c>
      <c r="FM52" s="2">
        <f t="shared" si="163"/>
        <v>0.29416126109744295</v>
      </c>
      <c r="FN52" s="2">
        <f t="shared" si="163"/>
        <v>0.2796900690288201</v>
      </c>
      <c r="FO52" s="2">
        <f t="shared" si="163"/>
        <v>0.2880154680682398</v>
      </c>
      <c r="FP52" s="2">
        <f t="shared" si="163"/>
        <v>0.27927688862156674</v>
      </c>
      <c r="FQ52" s="2">
        <f t="shared" si="163"/>
        <v>0.28513238737373703</v>
      </c>
      <c r="FR52" s="2">
        <f t="shared" si="163"/>
        <v>0.29822667462030578</v>
      </c>
      <c r="FS52" s="2">
        <f t="shared" si="163"/>
        <v>0.27793008582027301</v>
      </c>
      <c r="FT52" s="2">
        <f t="shared" si="163"/>
        <v>0.2525976533267848</v>
      </c>
      <c r="FU52" s="2">
        <f t="shared" si="163"/>
        <v>0.21889685440739473</v>
      </c>
      <c r="FW52" s="2">
        <f t="shared" si="112"/>
        <v>1.6474600887556108E-5</v>
      </c>
      <c r="FX52" s="2">
        <f t="shared" si="164"/>
        <v>1.6868854596792707E-5</v>
      </c>
      <c r="FY52" s="2">
        <f t="shared" si="165"/>
        <v>1.5196767859655825E-5</v>
      </c>
      <c r="FZ52" s="2">
        <f t="shared" si="166"/>
        <v>1.6208034997385376E-5</v>
      </c>
      <c r="GA52" s="2">
        <f t="shared" si="167"/>
        <v>1.985016168642652E-5</v>
      </c>
      <c r="GB52" s="2">
        <f t="shared" si="168"/>
        <v>1.4770023554810823E-5</v>
      </c>
      <c r="GC52" s="2">
        <f t="shared" si="169"/>
        <v>1.6078179040153269E-5</v>
      </c>
      <c r="GD52" s="2">
        <f t="shared" si="170"/>
        <v>1.6578949640727738E-5</v>
      </c>
      <c r="GE52" s="2">
        <f t="shared" si="171"/>
        <v>1.956055084820041E-5</v>
      </c>
      <c r="GF52" s="2">
        <f t="shared" si="172"/>
        <v>1.8668783216791022E-5</v>
      </c>
      <c r="GG52" s="2">
        <f t="shared" si="173"/>
        <v>1.6994892316450689E-5</v>
      </c>
      <c r="GH52" s="2">
        <f t="shared" si="174"/>
        <v>1.2913408818570991E-5</v>
      </c>
      <c r="GI52" s="2">
        <f t="shared" si="175"/>
        <v>1.3308919990395306E-5</v>
      </c>
      <c r="GJ52" s="2">
        <f t="shared" si="176"/>
        <v>1.1748762937392692E-5</v>
      </c>
      <c r="GK52" s="2">
        <f t="shared" si="177"/>
        <v>1.1005136136907652E-5</v>
      </c>
      <c r="GM52" s="86">
        <f t="shared" si="113"/>
        <v>2.6085400608176821E-4</v>
      </c>
      <c r="GN52" s="86">
        <f t="shared" si="178"/>
        <v>7.4882324019783875E-4</v>
      </c>
      <c r="GO52" s="86">
        <f t="shared" si="179"/>
        <v>4.9840135758711529E-4</v>
      </c>
      <c r="GP52" s="86">
        <f t="shared" si="180"/>
        <v>4.2173722174227476E-4</v>
      </c>
      <c r="GQ52" s="86">
        <f t="shared" si="181"/>
        <v>3.9680084335148662E-4</v>
      </c>
      <c r="GR52" s="86">
        <f t="shared" si="182"/>
        <v>1.1014128732028206E-4</v>
      </c>
      <c r="GS52" s="86">
        <f t="shared" si="183"/>
        <v>2.1824915129355711E-4</v>
      </c>
      <c r="GT52" s="86">
        <f t="shared" si="184"/>
        <v>1.2302926213364677E-4</v>
      </c>
      <c r="GU52" s="86">
        <f t="shared" si="185"/>
        <v>1.4743301303744784E-4</v>
      </c>
      <c r="GV52" s="86">
        <f t="shared" si="186"/>
        <v>1.162712875798156E-4</v>
      </c>
      <c r="GW52" s="86">
        <f t="shared" si="187"/>
        <v>1.7919436917646523E-4</v>
      </c>
      <c r="GX52" s="86">
        <f t="shared" si="188"/>
        <v>3.5079327221148378E-4</v>
      </c>
      <c r="GY52" s="86">
        <f t="shared" si="189"/>
        <v>1.1247088403888355E-4</v>
      </c>
      <c r="GZ52" s="86">
        <f t="shared" si="190"/>
        <v>1.6792777131003013E-5</v>
      </c>
      <c r="HA52" s="86">
        <f t="shared" si="191"/>
        <v>6.854527474755559E-7</v>
      </c>
      <c r="HC52" s="86">
        <f t="shared" si="145"/>
        <v>2.2363669007987435E-13</v>
      </c>
      <c r="HD52" s="86">
        <f t="shared" si="192"/>
        <v>4.6165136163158492E-10</v>
      </c>
      <c r="HE52" s="86">
        <f t="shared" si="193"/>
        <v>5.7394859439642116E-12</v>
      </c>
      <c r="HF52" s="86">
        <f t="shared" si="194"/>
        <v>4.6954473126652578E-13</v>
      </c>
      <c r="HG52" s="86">
        <f t="shared" si="195"/>
        <v>7.6958939438133185E-14</v>
      </c>
      <c r="HH52" s="86">
        <f t="shared" si="196"/>
        <v>3.3392573273287314E-15</v>
      </c>
      <c r="HI52" s="86">
        <f t="shared" si="197"/>
        <v>4.5204314499193671E-15</v>
      </c>
      <c r="HJ52" s="86">
        <f t="shared" si="198"/>
        <v>1.6880619592332233E-14</v>
      </c>
      <c r="HK52" s="86">
        <f t="shared" si="199"/>
        <v>2.889954713312669E-15</v>
      </c>
      <c r="HL52" s="86">
        <f t="shared" si="200"/>
        <v>1.6529362315304228E-15</v>
      </c>
      <c r="HM52" s="86">
        <f t="shared" si="201"/>
        <v>7.2289983447081791E-15</v>
      </c>
      <c r="HN52" s="86">
        <f t="shared" si="202"/>
        <v>3.4607547695084821E-13</v>
      </c>
      <c r="HO52" s="86">
        <f t="shared" si="203"/>
        <v>1.4167093247763645E-15</v>
      </c>
      <c r="HP52" s="86">
        <f t="shared" si="204"/>
        <v>4.4932571407562017E-18</v>
      </c>
      <c r="HQ52" s="86">
        <f t="shared" si="205"/>
        <v>3.2780661782334379E-21</v>
      </c>
      <c r="HS52" s="86">
        <f t="shared" si="114"/>
        <v>1.9150862130960211E-70</v>
      </c>
      <c r="HT52" s="86">
        <f t="shared" si="206"/>
        <v>8.5153253620164668E-52</v>
      </c>
      <c r="HU52" s="86">
        <f t="shared" si="207"/>
        <v>1.186112000101661E-64</v>
      </c>
      <c r="HV52" s="86">
        <f t="shared" si="208"/>
        <v>2.1689364297015216E-71</v>
      </c>
      <c r="HW52" s="86">
        <f t="shared" si="209"/>
        <v>1.3709376124071321E-73</v>
      </c>
      <c r="HX52" s="86">
        <f t="shared" si="210"/>
        <v>4.2444186516676291E-84</v>
      </c>
      <c r="HY52" s="86">
        <f t="shared" si="211"/>
        <v>1.3122743999880326E-82</v>
      </c>
      <c r="HZ52" s="86">
        <f t="shared" si="212"/>
        <v>1.1963441728542997E-78</v>
      </c>
      <c r="IA52" s="86">
        <f t="shared" si="213"/>
        <v>4.1093338579577561E-85</v>
      </c>
      <c r="IB52" s="86">
        <f t="shared" si="214"/>
        <v>6.5782698840131756E-86</v>
      </c>
      <c r="IC52" s="86">
        <f t="shared" si="215"/>
        <v>3.7184159037491397E-81</v>
      </c>
      <c r="ID52" s="86">
        <f t="shared" si="216"/>
        <v>8.680663768790466E-71</v>
      </c>
      <c r="IE52" s="86">
        <f t="shared" si="217"/>
        <v>5.7962307610840897E-86</v>
      </c>
      <c r="IF52" s="86">
        <f t="shared" si="218"/>
        <v>4.2094243231235899E-74</v>
      </c>
      <c r="IG52" s="86">
        <f t="shared" si="219"/>
        <v>3.8625080977701582E-56</v>
      </c>
      <c r="II52" s="86">
        <f t="shared" si="115"/>
        <v>1.7441325372189201E-213</v>
      </c>
      <c r="IJ52" s="86">
        <f t="shared" si="116"/>
        <v>1.1694618678488484E-156</v>
      </c>
      <c r="IK52" s="86">
        <f t="shared" si="117"/>
        <v>2.1163089713905355E-198</v>
      </c>
      <c r="IL52" s="86">
        <f t="shared" si="118"/>
        <v>8.8503218928630317E-221</v>
      </c>
      <c r="IM52" s="86">
        <f t="shared" si="119"/>
        <v>7.486906911554609E-224</v>
      </c>
      <c r="IN52" s="86">
        <f t="shared" si="120"/>
        <v>8.3069125480861961E-259</v>
      </c>
      <c r="IO52" s="86">
        <f t="shared" si="121"/>
        <v>3.8849072430369163E-254</v>
      </c>
      <c r="IP52" s="86">
        <f t="shared" si="122"/>
        <v>1.1359544010703008E-243</v>
      </c>
      <c r="IQ52" s="86">
        <f t="shared" si="123"/>
        <v>3.2082848516323428E-262</v>
      </c>
      <c r="IR52" s="86">
        <f t="shared" si="124"/>
        <v>1.5669378558201399E-264</v>
      </c>
      <c r="IS52" s="86">
        <f t="shared" si="125"/>
        <v>2.9829431558323659E-248</v>
      </c>
      <c r="IT52" s="86">
        <f t="shared" si="126"/>
        <v>1.226080085793529E-215</v>
      </c>
      <c r="IU52" s="86">
        <f t="shared" si="127"/>
        <v>8.1618326350543097E-264</v>
      </c>
      <c r="IV52" s="86">
        <f t="shared" si="128"/>
        <v>7.1539952051113908E-241</v>
      </c>
      <c r="IW52" s="86">
        <f t="shared" si="129"/>
        <v>1.5873210637978345E-197</v>
      </c>
      <c r="IY52" s="86">
        <f t="shared" si="130"/>
        <v>2.6085400630540491E-4</v>
      </c>
      <c r="IZ52" s="86">
        <f t="shared" si="131"/>
        <v>7.4882370184920042E-4</v>
      </c>
      <c r="JA52" s="86">
        <f t="shared" si="132"/>
        <v>4.9840136332660121E-4</v>
      </c>
      <c r="JB52" s="86">
        <f t="shared" si="133"/>
        <v>4.2173722221181947E-4</v>
      </c>
      <c r="JC52" s="86">
        <f t="shared" si="134"/>
        <v>3.9680084342844557E-4</v>
      </c>
      <c r="JD52" s="86">
        <f t="shared" si="135"/>
        <v>1.1014128732362132E-4</v>
      </c>
      <c r="JE52" s="86">
        <f t="shared" si="136"/>
        <v>2.1824915129807753E-4</v>
      </c>
      <c r="JF52" s="86">
        <f t="shared" si="137"/>
        <v>1.2302926215052739E-4</v>
      </c>
      <c r="JG52" s="86">
        <f t="shared" si="138"/>
        <v>1.4743301304033781E-4</v>
      </c>
      <c r="JH52" s="86">
        <f t="shared" si="139"/>
        <v>1.1627128758146854E-4</v>
      </c>
      <c r="JI52" s="86">
        <f t="shared" si="140"/>
        <v>1.7919436918369423E-4</v>
      </c>
      <c r="JJ52" s="86">
        <f t="shared" si="141"/>
        <v>3.5079327255755927E-4</v>
      </c>
      <c r="JK52" s="86">
        <f t="shared" si="142"/>
        <v>1.1247088404030026E-4</v>
      </c>
      <c r="JL52" s="86">
        <f t="shared" si="143"/>
        <v>1.6792777131007506E-5</v>
      </c>
      <c r="JM52" s="86">
        <f t="shared" si="144"/>
        <v>6.8545274747555918E-7</v>
      </c>
    </row>
    <row r="53" spans="2:273" x14ac:dyDescent="0.25">
      <c r="B53" s="2">
        <v>26</v>
      </c>
      <c r="C53" s="37">
        <v>75.08</v>
      </c>
      <c r="D53" s="37">
        <v>75.241</v>
      </c>
      <c r="E53" s="37">
        <v>74.766999999999996</v>
      </c>
      <c r="F53" s="37">
        <v>72.457999999999998</v>
      </c>
      <c r="G53" s="37">
        <v>70.593000000000004</v>
      </c>
      <c r="H53" s="37">
        <v>71.983000000000004</v>
      </c>
      <c r="I53" s="37">
        <v>72.119</v>
      </c>
      <c r="J53" s="37">
        <v>67.457999999999998</v>
      </c>
      <c r="K53" s="37">
        <v>69.338999999999999</v>
      </c>
      <c r="L53" s="37">
        <v>70.796999999999997</v>
      </c>
      <c r="M53" s="37">
        <v>71.864000000000004</v>
      </c>
      <c r="N53" s="37">
        <v>73</v>
      </c>
      <c r="O53" s="37">
        <v>68.61</v>
      </c>
      <c r="P53" s="37">
        <v>62.814</v>
      </c>
      <c r="Q53" s="37">
        <v>58.814</v>
      </c>
      <c r="S53" s="4">
        <f t="shared" si="8"/>
        <v>70.166199398566434</v>
      </c>
      <c r="T53" s="4">
        <f t="shared" si="9"/>
        <v>70.055781688253177</v>
      </c>
      <c r="U53" s="4">
        <f t="shared" si="10"/>
        <v>72.193399327226913</v>
      </c>
      <c r="V53" s="4">
        <f t="shared" si="11"/>
        <v>70.457583997054286</v>
      </c>
      <c r="W53" s="4">
        <f t="shared" si="12"/>
        <v>70.968790974455359</v>
      </c>
      <c r="X53" s="4">
        <f t="shared" si="13"/>
        <v>71.490552601170819</v>
      </c>
      <c r="Y53" s="4">
        <f t="shared" si="14"/>
        <v>70.762560070265778</v>
      </c>
      <c r="Z53" s="4">
        <f t="shared" si="15"/>
        <v>69.059826161742777</v>
      </c>
      <c r="AA53" s="4">
        <f t="shared" si="16"/>
        <v>67.61955397819132</v>
      </c>
      <c r="AB53" s="4">
        <f t="shared" si="17"/>
        <v>68.649932606008875</v>
      </c>
      <c r="AC53" s="4">
        <f t="shared" si="18"/>
        <v>71.590806932445687</v>
      </c>
      <c r="AD53" s="4">
        <f t="shared" si="19"/>
        <v>71.73106430971059</v>
      </c>
      <c r="AE53" s="4">
        <f t="shared" si="20"/>
        <v>67.648478522677564</v>
      </c>
      <c r="AF53" s="4">
        <f t="shared" si="21"/>
        <v>61.87580114029884</v>
      </c>
      <c r="AG53" s="4">
        <f t="shared" si="22"/>
        <v>58.915616475712007</v>
      </c>
      <c r="AI53" s="4">
        <f t="shared" si="23"/>
        <v>4.9138006014335645</v>
      </c>
      <c r="AJ53" s="4">
        <f t="shared" si="24"/>
        <v>5.1852183117468229</v>
      </c>
      <c r="AK53" s="4">
        <f t="shared" si="25"/>
        <v>2.5736006727730825</v>
      </c>
      <c r="AL53" s="4">
        <f t="shared" si="26"/>
        <v>2.0004160029457125</v>
      </c>
      <c r="AM53" s="4">
        <f t="shared" si="27"/>
        <v>-0.37579097445535581</v>
      </c>
      <c r="AN53" s="4">
        <f t="shared" si="28"/>
        <v>0.49244739882918509</v>
      </c>
      <c r="AO53" s="4">
        <f t="shared" si="29"/>
        <v>1.356439929734222</v>
      </c>
      <c r="AP53" s="4">
        <f t="shared" si="30"/>
        <v>-1.6018261617427783</v>
      </c>
      <c r="AQ53" s="4">
        <f t="shared" si="31"/>
        <v>1.7194460218086789</v>
      </c>
      <c r="AR53" s="4">
        <f t="shared" si="32"/>
        <v>2.1470673939911222</v>
      </c>
      <c r="AS53" s="4">
        <f t="shared" si="33"/>
        <v>0.27319306755431683</v>
      </c>
      <c r="AT53" s="4">
        <f t="shared" si="34"/>
        <v>1.2689356902894104</v>
      </c>
      <c r="AU53" s="4">
        <f t="shared" si="35"/>
        <v>0.9615214773224352</v>
      </c>
      <c r="AV53" s="4">
        <f t="shared" si="146"/>
        <v>0.9381988597011599</v>
      </c>
      <c r="AW53" s="4">
        <f t="shared" si="146"/>
        <v>-0.1016164757120066</v>
      </c>
      <c r="AY53" s="2">
        <f t="shared" si="96"/>
        <v>69.745157684781475</v>
      </c>
      <c r="AZ53" s="2">
        <f t="shared" si="147"/>
        <v>68.994758895357194</v>
      </c>
      <c r="BA53" s="2">
        <f t="shared" si="148"/>
        <v>71.494611302892508</v>
      </c>
      <c r="BB53" s="2">
        <f t="shared" si="149"/>
        <v>69.828328610115179</v>
      </c>
      <c r="BC53" s="2">
        <f t="shared" si="150"/>
        <v>70.384357703849417</v>
      </c>
      <c r="BD53" s="2">
        <f t="shared" si="151"/>
        <v>71.307747102749289</v>
      </c>
      <c r="BE53" s="2">
        <f t="shared" si="152"/>
        <v>70.394662331761822</v>
      </c>
      <c r="BF53" s="2">
        <f t="shared" si="153"/>
        <v>68.838762030183346</v>
      </c>
      <c r="BG53" s="2">
        <f t="shared" si="154"/>
        <v>67.366539862649759</v>
      </c>
      <c r="BH53" s="2">
        <f t="shared" si="155"/>
        <v>68.45268104424305</v>
      </c>
      <c r="BI53" s="2">
        <f t="shared" si="156"/>
        <v>71.326559730903924</v>
      </c>
      <c r="BJ53" s="2">
        <f t="shared" si="157"/>
        <v>71.250555618963446</v>
      </c>
      <c r="BK53" s="2">
        <f t="shared" si="158"/>
        <v>67.4457681902838</v>
      </c>
      <c r="BL53" s="2">
        <f t="shared" si="159"/>
        <v>61.839933857715749</v>
      </c>
      <c r="BM53" s="2">
        <f t="shared" si="160"/>
        <v>58.914019597115605</v>
      </c>
      <c r="BO53" s="2">
        <f t="shared" si="38"/>
        <v>75.08</v>
      </c>
      <c r="BP53" s="2">
        <f t="shared" si="39"/>
        <v>75.241</v>
      </c>
      <c r="BQ53" s="2">
        <f t="shared" si="40"/>
        <v>74.766999999999996</v>
      </c>
      <c r="BR53" s="2">
        <f t="shared" si="41"/>
        <v>72.457999999999998</v>
      </c>
      <c r="BS53" s="2">
        <f t="shared" si="42"/>
        <v>70.593000000000004</v>
      </c>
      <c r="BT53" s="2">
        <f t="shared" si="43"/>
        <v>71.983000000000004</v>
      </c>
      <c r="BU53" s="2">
        <f t="shared" si="44"/>
        <v>72.119</v>
      </c>
      <c r="BV53" s="2">
        <f t="shared" si="45"/>
        <v>67.457999999999998</v>
      </c>
      <c r="BW53" s="2">
        <f t="shared" si="46"/>
        <v>69.338999999999999</v>
      </c>
      <c r="BX53" s="2">
        <f t="shared" si="47"/>
        <v>70.796999999999997</v>
      </c>
      <c r="BY53" s="2">
        <f t="shared" si="48"/>
        <v>71.864000000000004</v>
      </c>
      <c r="BZ53" s="2">
        <f t="shared" si="49"/>
        <v>73</v>
      </c>
      <c r="CA53" s="2">
        <f t="shared" si="50"/>
        <v>68.61</v>
      </c>
      <c r="CB53" s="2">
        <f t="shared" si="51"/>
        <v>62.814</v>
      </c>
      <c r="CC53" s="2">
        <f t="shared" si="52"/>
        <v>58.814</v>
      </c>
      <c r="CE53" s="2" t="str">
        <f t="shared" si="97"/>
        <v/>
      </c>
      <c r="CF53" s="2" t="str">
        <f t="shared" si="98"/>
        <v/>
      </c>
      <c r="CG53" s="2" t="str">
        <f t="shared" si="99"/>
        <v/>
      </c>
      <c r="CH53" s="2" t="str">
        <f t="shared" si="100"/>
        <v/>
      </c>
      <c r="CI53" s="2" t="str">
        <f t="shared" si="101"/>
        <v/>
      </c>
      <c r="CJ53" s="2" t="str">
        <f t="shared" si="102"/>
        <v/>
      </c>
      <c r="CK53" s="2" t="str">
        <f t="shared" si="103"/>
        <v/>
      </c>
      <c r="CL53" s="2" t="str">
        <f t="shared" si="104"/>
        <v/>
      </c>
      <c r="CM53" s="2" t="str">
        <f t="shared" si="105"/>
        <v/>
      </c>
      <c r="CN53" s="2" t="str">
        <f t="shared" si="106"/>
        <v/>
      </c>
      <c r="CO53" s="2" t="str">
        <f t="shared" si="107"/>
        <v/>
      </c>
      <c r="CP53" s="2" t="str">
        <f t="shared" si="108"/>
        <v/>
      </c>
      <c r="CQ53" s="2" t="str">
        <f t="shared" si="109"/>
        <v/>
      </c>
      <c r="CR53" s="2" t="str">
        <f t="shared" si="110"/>
        <v/>
      </c>
      <c r="CS53" s="2" t="str">
        <f t="shared" si="111"/>
        <v/>
      </c>
      <c r="CU53" s="2" t="str">
        <f t="shared" si="54"/>
        <v/>
      </c>
      <c r="CV53" s="2" t="str">
        <f t="shared" si="55"/>
        <v/>
      </c>
      <c r="CW53" s="2" t="str">
        <f t="shared" si="56"/>
        <v/>
      </c>
      <c r="CX53" s="2" t="str">
        <f t="shared" si="57"/>
        <v/>
      </c>
      <c r="CY53" s="2" t="str">
        <f t="shared" si="58"/>
        <v/>
      </c>
      <c r="CZ53" s="2" t="str">
        <f t="shared" si="59"/>
        <v/>
      </c>
      <c r="DA53" s="2" t="str">
        <f t="shared" si="60"/>
        <v/>
      </c>
      <c r="DB53" s="2" t="str">
        <f t="shared" si="61"/>
        <v/>
      </c>
      <c r="DC53" s="2" t="str">
        <f t="shared" si="62"/>
        <v/>
      </c>
      <c r="DD53" s="2" t="str">
        <f t="shared" si="63"/>
        <v/>
      </c>
      <c r="DE53" s="2" t="str">
        <f t="shared" si="64"/>
        <v/>
      </c>
      <c r="DF53" s="2" t="str">
        <f t="shared" si="65"/>
        <v/>
      </c>
      <c r="DG53" s="2" t="str">
        <f t="shared" si="66"/>
        <v/>
      </c>
      <c r="DH53" s="2" t="str">
        <f t="shared" si="67"/>
        <v/>
      </c>
      <c r="DI53" s="2" t="str">
        <f t="shared" si="68"/>
        <v/>
      </c>
      <c r="DK53" s="2">
        <f t="shared" si="69"/>
        <v>73.360684491978617</v>
      </c>
      <c r="DL53" s="2">
        <f t="shared" si="161"/>
        <v>72.921978832442051</v>
      </c>
      <c r="DM53" s="2">
        <f t="shared" si="161"/>
        <v>74.053115196078437</v>
      </c>
      <c r="DN53" s="2">
        <f t="shared" si="161"/>
        <v>72.305418003565066</v>
      </c>
      <c r="DO53" s="2">
        <f t="shared" si="161"/>
        <v>71.686710338680939</v>
      </c>
      <c r="DP53" s="2">
        <f t="shared" si="161"/>
        <v>70.999699159663876</v>
      </c>
      <c r="DQ53" s="2">
        <f t="shared" si="161"/>
        <v>71.55503361344536</v>
      </c>
      <c r="DR53" s="2">
        <f t="shared" si="161"/>
        <v>70.31955546218488</v>
      </c>
      <c r="DS53" s="2">
        <f t="shared" si="161"/>
        <v>69.255663025210112</v>
      </c>
      <c r="DT53" s="2">
        <f t="shared" si="161"/>
        <v>70.074557142857131</v>
      </c>
      <c r="DU53" s="2">
        <f t="shared" si="161"/>
        <v>71.737516806722695</v>
      </c>
      <c r="DV53" s="2">
        <f t="shared" si="161"/>
        <v>72.44211779984721</v>
      </c>
      <c r="DW53" s="2">
        <f t="shared" si="161"/>
        <v>68.635932773109246</v>
      </c>
      <c r="DX53" s="2">
        <f t="shared" si="161"/>
        <v>62.405742170742201</v>
      </c>
      <c r="DY53" s="2">
        <f t="shared" si="161"/>
        <v>59.055774935113092</v>
      </c>
      <c r="EA53" s="2">
        <f t="shared" si="71"/>
        <v>61.924484739601837</v>
      </c>
      <c r="EB53" s="2">
        <f t="shared" si="72"/>
        <v>61.737279966624939</v>
      </c>
      <c r="EC53" s="2">
        <f t="shared" si="73"/>
        <v>66.471692544210114</v>
      </c>
      <c r="ED53" s="2">
        <f t="shared" si="74"/>
        <v>64.917383712443751</v>
      </c>
      <c r="EE53" s="2">
        <f t="shared" si="75"/>
        <v>67.767286657101877</v>
      </c>
      <c r="EF53" s="2">
        <f t="shared" si="76"/>
        <v>72.036623983020874</v>
      </c>
      <c r="EG53" s="2">
        <f t="shared" si="77"/>
        <v>67.855367438193738</v>
      </c>
      <c r="EH53" s="2">
        <f t="shared" si="78"/>
        <v>65.36084334733053</v>
      </c>
      <c r="EI53" s="2">
        <f t="shared" si="79"/>
        <v>63.107354656923462</v>
      </c>
      <c r="EJ53" s="2">
        <f t="shared" si="80"/>
        <v>64.635493053115724</v>
      </c>
      <c r="EK53" s="2">
        <f t="shared" si="81"/>
        <v>70.386897693795859</v>
      </c>
      <c r="EL53" s="2">
        <f t="shared" si="82"/>
        <v>68.69339726885697</v>
      </c>
      <c r="EM53" s="2">
        <f t="shared" si="83"/>
        <v>64.625797024595073</v>
      </c>
      <c r="EN53" s="2">
        <f t="shared" si="84"/>
        <v>60.313050094517969</v>
      </c>
      <c r="EO53" s="2">
        <f t="shared" si="85"/>
        <v>58.452540365189357</v>
      </c>
      <c r="EQ53" s="2">
        <f t="shared" si="86"/>
        <v>62.23705187400904</v>
      </c>
      <c r="ER53" s="2">
        <f t="shared" si="162"/>
        <v>61.718354232355566</v>
      </c>
      <c r="ES53" s="2">
        <f t="shared" si="162"/>
        <v>66.628950094480587</v>
      </c>
      <c r="ET53" s="2">
        <f t="shared" si="162"/>
        <v>64.855108832765268</v>
      </c>
      <c r="EU53" s="2">
        <f t="shared" si="162"/>
        <v>65.312812850260073</v>
      </c>
      <c r="EV53" s="2">
        <f t="shared" si="162"/>
        <v>68.764395121986169</v>
      </c>
      <c r="EW53" s="2">
        <f t="shared" si="162"/>
        <v>67.455501987089477</v>
      </c>
      <c r="EX53" s="2">
        <f t="shared" si="162"/>
        <v>63.070209854863592</v>
      </c>
      <c r="EY53" s="2">
        <f t="shared" si="162"/>
        <v>64.723952461749889</v>
      </c>
      <c r="EZ53" s="2">
        <f t="shared" si="162"/>
        <v>63.665459822428609</v>
      </c>
      <c r="FA53" s="2">
        <f t="shared" si="162"/>
        <v>70.250800631792941</v>
      </c>
      <c r="FB53" s="2">
        <f t="shared" si="162"/>
        <v>67.443107436362396</v>
      </c>
      <c r="FC53" s="2">
        <f t="shared" si="162"/>
        <v>63.82775362598656</v>
      </c>
      <c r="FD53" s="2">
        <f t="shared" si="162"/>
        <v>61.162177596293873</v>
      </c>
      <c r="FE53" s="2">
        <f t="shared" si="162"/>
        <v>61.429988629476675</v>
      </c>
      <c r="FG53" s="2">
        <f t="shared" si="88"/>
        <v>0.31614806768849785</v>
      </c>
      <c r="FH53" s="2">
        <f t="shared" si="163"/>
        <v>0.35112430241919335</v>
      </c>
      <c r="FI53" s="2">
        <f t="shared" si="163"/>
        <v>0.33747050270601675</v>
      </c>
      <c r="FJ53" s="2">
        <f t="shared" si="163"/>
        <v>0.335283810159689</v>
      </c>
      <c r="FK53" s="2">
        <f t="shared" si="163"/>
        <v>0.33226803694907558</v>
      </c>
      <c r="FL53" s="2">
        <f t="shared" si="163"/>
        <v>0.29712948310716175</v>
      </c>
      <c r="FM53" s="2">
        <f t="shared" si="163"/>
        <v>0.31364025221504482</v>
      </c>
      <c r="FN53" s="2">
        <f t="shared" si="163"/>
        <v>0.29861620468960293</v>
      </c>
      <c r="FO53" s="2">
        <f t="shared" si="163"/>
        <v>0.30726465259490882</v>
      </c>
      <c r="FP53" s="2">
        <f t="shared" si="163"/>
        <v>0.29818663935441669</v>
      </c>
      <c r="FQ53" s="2">
        <f t="shared" si="163"/>
        <v>0.30427123071563139</v>
      </c>
      <c r="FR53" s="2">
        <f t="shared" si="163"/>
        <v>0.31785364309305858</v>
      </c>
      <c r="FS53" s="2">
        <f t="shared" si="163"/>
        <v>0.2967861966970769</v>
      </c>
      <c r="FT53" s="2">
        <f t="shared" si="163"/>
        <v>0.2703786467802835</v>
      </c>
      <c r="FU53" s="2">
        <f t="shared" si="163"/>
        <v>0.23505162597589679</v>
      </c>
      <c r="FW53" s="2">
        <f t="shared" si="112"/>
        <v>1.8064011951707323E-5</v>
      </c>
      <c r="FX53" s="2">
        <f t="shared" si="164"/>
        <v>1.8496301156994454E-5</v>
      </c>
      <c r="FY53" s="2">
        <f t="shared" si="165"/>
        <v>1.6662900179538563E-5</v>
      </c>
      <c r="FZ53" s="2">
        <f t="shared" si="166"/>
        <v>1.7771729186915174E-5</v>
      </c>
      <c r="GA53" s="2">
        <f t="shared" si="167"/>
        <v>2.1765227796326143E-5</v>
      </c>
      <c r="GB53" s="2">
        <f t="shared" si="168"/>
        <v>1.6194985706755894E-5</v>
      </c>
      <c r="GC53" s="2">
        <f t="shared" si="169"/>
        <v>1.7629345404684696E-5</v>
      </c>
      <c r="GD53" s="2">
        <f t="shared" si="170"/>
        <v>1.817842771948867E-5</v>
      </c>
      <c r="GE53" s="2">
        <f t="shared" si="171"/>
        <v>2.144767703426076E-5</v>
      </c>
      <c r="GF53" s="2">
        <f t="shared" si="172"/>
        <v>2.0469876876815049E-5</v>
      </c>
      <c r="GG53" s="2">
        <f t="shared" si="173"/>
        <v>1.863449831698491E-5</v>
      </c>
      <c r="GH53" s="2">
        <f t="shared" si="174"/>
        <v>1.4159253566964739E-5</v>
      </c>
      <c r="GI53" s="2">
        <f t="shared" si="175"/>
        <v>1.4592921846070475E-5</v>
      </c>
      <c r="GJ53" s="2">
        <f t="shared" si="176"/>
        <v>1.288224779048537E-5</v>
      </c>
      <c r="GK53" s="2">
        <f t="shared" si="177"/>
        <v>1.206687900762934E-5</v>
      </c>
      <c r="GM53" s="86">
        <f t="shared" si="113"/>
        <v>4.1780697999825708E-4</v>
      </c>
      <c r="GN53" s="86">
        <f t="shared" si="178"/>
        <v>1.1241918097522389E-3</v>
      </c>
      <c r="GO53" s="86">
        <f t="shared" si="179"/>
        <v>7.6907410061426325E-4</v>
      </c>
      <c r="GP53" s="86">
        <f t="shared" si="180"/>
        <v>6.6313647141056666E-4</v>
      </c>
      <c r="GQ53" s="86">
        <f t="shared" si="181"/>
        <v>6.2459496096051712E-4</v>
      </c>
      <c r="GR53" s="86">
        <f t="shared" si="182"/>
        <v>1.8772821151559658E-4</v>
      </c>
      <c r="GS53" s="86">
        <f t="shared" si="183"/>
        <v>3.556896412213988E-4</v>
      </c>
      <c r="GT53" s="86">
        <f t="shared" si="184"/>
        <v>2.0763170258723254E-4</v>
      </c>
      <c r="GU53" s="86">
        <f t="shared" si="185"/>
        <v>2.4876345163699651E-4</v>
      </c>
      <c r="GV53" s="86">
        <f t="shared" si="186"/>
        <v>1.9739286596785746E-4</v>
      </c>
      <c r="GW53" s="86">
        <f t="shared" si="187"/>
        <v>2.9261609009145165E-4</v>
      </c>
      <c r="GX53" s="86">
        <f t="shared" si="188"/>
        <v>5.4233942517107681E-4</v>
      </c>
      <c r="GY53" s="86">
        <f t="shared" si="189"/>
        <v>1.910290331781309E-4</v>
      </c>
      <c r="GZ53" s="86">
        <f t="shared" si="190"/>
        <v>3.315902743910751E-5</v>
      </c>
      <c r="HA53" s="86">
        <f t="shared" si="191"/>
        <v>1.6934588389038864E-6</v>
      </c>
      <c r="HC53" s="86">
        <f t="shared" si="145"/>
        <v>6.1716737194766455E-13</v>
      </c>
      <c r="HD53" s="86">
        <f t="shared" si="192"/>
        <v>9.7146028785032708E-10</v>
      </c>
      <c r="HE53" s="86">
        <f t="shared" si="193"/>
        <v>1.4312541086345407E-11</v>
      </c>
      <c r="HF53" s="86">
        <f t="shared" si="194"/>
        <v>1.2983873122148676E-12</v>
      </c>
      <c r="HG53" s="86">
        <f t="shared" si="195"/>
        <v>2.2596483865750974E-13</v>
      </c>
      <c r="HH53" s="86">
        <f t="shared" si="196"/>
        <v>1.0942041588570136E-14</v>
      </c>
      <c r="HI53" s="86">
        <f t="shared" si="197"/>
        <v>1.4703654126107164E-14</v>
      </c>
      <c r="HJ53" s="86">
        <f t="shared" si="198"/>
        <v>5.2465642057685925E-14</v>
      </c>
      <c r="HK53" s="86">
        <f t="shared" si="199"/>
        <v>9.8680406114676591E-15</v>
      </c>
      <c r="HL53" s="86">
        <f t="shared" si="200"/>
        <v>5.7049875079734267E-15</v>
      </c>
      <c r="HM53" s="86">
        <f t="shared" si="201"/>
        <v>2.3127932091379134E-14</v>
      </c>
      <c r="HN53" s="86">
        <f t="shared" si="202"/>
        <v>9.3189733833679919E-13</v>
      </c>
      <c r="HO53" s="86">
        <f t="shared" si="203"/>
        <v>4.7176508327950023E-15</v>
      </c>
      <c r="HP53" s="86">
        <f t="shared" si="204"/>
        <v>1.891344339134012E-17</v>
      </c>
      <c r="HQ53" s="86">
        <f t="shared" si="205"/>
        <v>1.8242812652772558E-20</v>
      </c>
      <c r="HS53" s="86">
        <f t="shared" si="114"/>
        <v>6.1011498472887294E-69</v>
      </c>
      <c r="HT53" s="86">
        <f t="shared" si="206"/>
        <v>1.0734316809013436E-50</v>
      </c>
      <c r="HU53" s="86">
        <f t="shared" si="207"/>
        <v>2.8218483245314896E-63</v>
      </c>
      <c r="HV53" s="86">
        <f t="shared" si="208"/>
        <v>7.4692953018585207E-70</v>
      </c>
      <c r="HW53" s="86">
        <f t="shared" si="209"/>
        <v>5.4738355199271683E-72</v>
      </c>
      <c r="HX53" s="86">
        <f t="shared" si="210"/>
        <v>2.6492762290786516E-82</v>
      </c>
      <c r="HY53" s="86">
        <f t="shared" si="211"/>
        <v>7.8395720015455211E-81</v>
      </c>
      <c r="HZ53" s="86">
        <f t="shared" si="212"/>
        <v>6.0055692027083132E-77</v>
      </c>
      <c r="IA53" s="86">
        <f t="shared" si="213"/>
        <v>3.0121343012655106E-83</v>
      </c>
      <c r="IB53" s="86">
        <f t="shared" si="214"/>
        <v>4.9244169251951277E-84</v>
      </c>
      <c r="IC53" s="86">
        <f t="shared" si="215"/>
        <v>2.0832623789786821E-79</v>
      </c>
      <c r="ID53" s="86">
        <f t="shared" si="216"/>
        <v>2.6336331197815039E-69</v>
      </c>
      <c r="IE53" s="86">
        <f t="shared" si="217"/>
        <v>3.7959685788174888E-84</v>
      </c>
      <c r="IF53" s="86">
        <f t="shared" si="218"/>
        <v>1.4666848916069983E-72</v>
      </c>
      <c r="IG53" s="86">
        <f t="shared" si="219"/>
        <v>5.3615517679991975E-55</v>
      </c>
      <c r="II53" s="86">
        <f t="shared" si="115"/>
        <v>5.7844492926961123E-210</v>
      </c>
      <c r="IJ53" s="86">
        <f t="shared" si="116"/>
        <v>4.4550275788897734E-154</v>
      </c>
      <c r="IK53" s="86">
        <f t="shared" si="117"/>
        <v>3.7290900972693994E-195</v>
      </c>
      <c r="IL53" s="86">
        <f t="shared" si="118"/>
        <v>3.8339803893821019E-217</v>
      </c>
      <c r="IM53" s="86">
        <f t="shared" si="119"/>
        <v>4.2735773966228389E-220</v>
      </c>
      <c r="IN53" s="86">
        <f t="shared" si="120"/>
        <v>1.4206118312336032E-254</v>
      </c>
      <c r="IO53" s="86">
        <f t="shared" si="121"/>
        <v>5.9880165673695342E-250</v>
      </c>
      <c r="IP53" s="86">
        <f t="shared" si="122"/>
        <v>1.2039888202691967E-239</v>
      </c>
      <c r="IQ53" s="86">
        <f t="shared" si="123"/>
        <v>8.0578073238246124E-258</v>
      </c>
      <c r="IR53" s="86">
        <f t="shared" si="124"/>
        <v>4.1221324968434238E-260</v>
      </c>
      <c r="IS53" s="86">
        <f t="shared" si="125"/>
        <v>3.8493816949753563E-244</v>
      </c>
      <c r="IT53" s="86">
        <f t="shared" si="126"/>
        <v>3.7016306496868069E-212</v>
      </c>
      <c r="IU53" s="86">
        <f t="shared" si="127"/>
        <v>1.5398104752160507E-259</v>
      </c>
      <c r="IV53" s="86">
        <f t="shared" si="128"/>
        <v>5.1640458902308741E-237</v>
      </c>
      <c r="IW53" s="86">
        <f t="shared" si="129"/>
        <v>2.1941111414022794E-194</v>
      </c>
      <c r="IY53" s="86">
        <f t="shared" si="130"/>
        <v>4.1780698061542448E-4</v>
      </c>
      <c r="IZ53" s="86">
        <f t="shared" si="131"/>
        <v>1.1241927812125267E-3</v>
      </c>
      <c r="JA53" s="86">
        <f t="shared" si="132"/>
        <v>7.6907411492680431E-4</v>
      </c>
      <c r="JB53" s="86">
        <f t="shared" si="133"/>
        <v>6.6313647270895395E-4</v>
      </c>
      <c r="JC53" s="86">
        <f t="shared" si="134"/>
        <v>6.2459496118648199E-4</v>
      </c>
      <c r="JD53" s="86">
        <f t="shared" si="135"/>
        <v>1.8772821152653862E-4</v>
      </c>
      <c r="JE53" s="86">
        <f t="shared" si="136"/>
        <v>3.5568964123610248E-4</v>
      </c>
      <c r="JF53" s="86">
        <f t="shared" si="137"/>
        <v>2.0763170263969819E-4</v>
      </c>
      <c r="JG53" s="86">
        <f t="shared" si="138"/>
        <v>2.4876345164686454E-4</v>
      </c>
      <c r="JH53" s="86">
        <f t="shared" si="139"/>
        <v>1.9739286597356245E-4</v>
      </c>
      <c r="JI53" s="86">
        <f t="shared" si="140"/>
        <v>2.9261609011457958E-4</v>
      </c>
      <c r="JJ53" s="86">
        <f t="shared" si="141"/>
        <v>5.4233942610297417E-4</v>
      </c>
      <c r="JK53" s="86">
        <f t="shared" si="142"/>
        <v>1.9102903318284856E-4</v>
      </c>
      <c r="JL53" s="86">
        <f t="shared" si="143"/>
        <v>3.3159027439126423E-5</v>
      </c>
      <c r="JM53" s="86">
        <f t="shared" si="144"/>
        <v>1.6934588389039046E-6</v>
      </c>
    </row>
    <row r="54" spans="2:273" x14ac:dyDescent="0.25">
      <c r="B54" s="2">
        <v>27</v>
      </c>
      <c r="C54" s="37">
        <v>75.400000000000006</v>
      </c>
      <c r="D54" s="37">
        <v>71.69</v>
      </c>
      <c r="E54" s="37">
        <v>74.382999999999996</v>
      </c>
      <c r="F54" s="37">
        <v>72.965999999999994</v>
      </c>
      <c r="G54" s="37">
        <v>71.644000000000005</v>
      </c>
      <c r="H54" s="37">
        <v>72.525000000000006</v>
      </c>
      <c r="I54" s="37">
        <v>71.677999999999997</v>
      </c>
      <c r="J54" s="37">
        <v>69.322000000000003</v>
      </c>
      <c r="K54" s="37">
        <v>68.626999999999995</v>
      </c>
      <c r="L54" s="37">
        <v>70.271000000000001</v>
      </c>
      <c r="M54" s="37">
        <v>72.39</v>
      </c>
      <c r="N54" s="37">
        <v>72.051000000000002</v>
      </c>
      <c r="O54" s="37">
        <v>68.948999999999998</v>
      </c>
      <c r="P54" s="37">
        <v>62.356000000000002</v>
      </c>
      <c r="Q54" s="37">
        <v>58.814</v>
      </c>
      <c r="S54" s="4">
        <f t="shared" si="8"/>
        <v>70.41581393955623</v>
      </c>
      <c r="T54" s="4">
        <f t="shared" si="9"/>
        <v>70.474847203028204</v>
      </c>
      <c r="U54" s="4">
        <f t="shared" si="10"/>
        <v>72.498272394663658</v>
      </c>
      <c r="V54" s="4">
        <f t="shared" si="11"/>
        <v>70.717667166385127</v>
      </c>
      <c r="W54" s="4">
        <f t="shared" si="12"/>
        <v>71.26051095379097</v>
      </c>
      <c r="X54" s="4">
        <f t="shared" si="13"/>
        <v>71.704905290977834</v>
      </c>
      <c r="Y54" s="4">
        <f t="shared" si="14"/>
        <v>70.958448964582757</v>
      </c>
      <c r="Z54" s="4">
        <f t="shared" si="15"/>
        <v>69.150358381179544</v>
      </c>
      <c r="AA54" s="4">
        <f t="shared" si="16"/>
        <v>67.703840293120535</v>
      </c>
      <c r="AB54" s="4">
        <f t="shared" si="17"/>
        <v>68.803009081655858</v>
      </c>
      <c r="AC54" s="4">
        <f t="shared" si="18"/>
        <v>71.845704139690199</v>
      </c>
      <c r="AD54" s="4">
        <f t="shared" si="19"/>
        <v>72.025203677455607</v>
      </c>
      <c r="AE54" s="4">
        <f t="shared" si="20"/>
        <v>67.786164348448551</v>
      </c>
      <c r="AF54" s="4">
        <f t="shared" si="21"/>
        <v>61.894317793023539</v>
      </c>
      <c r="AG54" s="4">
        <f t="shared" si="22"/>
        <v>58.977161616248701</v>
      </c>
      <c r="AI54" s="4">
        <f t="shared" si="23"/>
        <v>4.9841860604437755</v>
      </c>
      <c r="AJ54" s="4">
        <f t="shared" si="24"/>
        <v>1.2151527969717932</v>
      </c>
      <c r="AK54" s="4">
        <f t="shared" si="25"/>
        <v>1.8847276053363373</v>
      </c>
      <c r="AL54" s="4">
        <f t="shared" si="26"/>
        <v>2.2483328336148674</v>
      </c>
      <c r="AM54" s="4">
        <f t="shared" si="27"/>
        <v>0.38348904620903568</v>
      </c>
      <c r="AN54" s="4">
        <f t="shared" si="28"/>
        <v>0.82009470902217174</v>
      </c>
      <c r="AO54" s="4">
        <f t="shared" si="29"/>
        <v>0.71955103541723986</v>
      </c>
      <c r="AP54" s="4">
        <f t="shared" si="30"/>
        <v>0.17164161882045903</v>
      </c>
      <c r="AQ54" s="4">
        <f t="shared" si="31"/>
        <v>0.92315970687945992</v>
      </c>
      <c r="AR54" s="4">
        <f t="shared" si="32"/>
        <v>1.4679909183441424</v>
      </c>
      <c r="AS54" s="4">
        <f t="shared" si="33"/>
        <v>0.54429586030980204</v>
      </c>
      <c r="AT54" s="4">
        <f t="shared" si="34"/>
        <v>2.5796322544394457E-2</v>
      </c>
      <c r="AU54" s="4">
        <f t="shared" si="35"/>
        <v>1.1628356515514469</v>
      </c>
      <c r="AV54" s="4">
        <f t="shared" si="146"/>
        <v>0.46168220697646234</v>
      </c>
      <c r="AW54" s="4">
        <f t="shared" si="146"/>
        <v>-0.16316161624870062</v>
      </c>
      <c r="AY54" s="2">
        <f t="shared" si="96"/>
        <v>69.771322611938885</v>
      </c>
      <c r="AZ54" s="2">
        <f t="shared" si="147"/>
        <v>68.948564045552658</v>
      </c>
      <c r="BA54" s="2">
        <f t="shared" si="148"/>
        <v>71.466483526327735</v>
      </c>
      <c r="BB54" s="2">
        <f t="shared" si="149"/>
        <v>69.77238769522576</v>
      </c>
      <c r="BC54" s="2">
        <f t="shared" si="150"/>
        <v>70.381431813488248</v>
      </c>
      <c r="BD54" s="2">
        <f t="shared" si="151"/>
        <v>71.408087159586557</v>
      </c>
      <c r="BE54" s="2">
        <f t="shared" si="152"/>
        <v>70.386166340960344</v>
      </c>
      <c r="BF54" s="2">
        <f t="shared" si="153"/>
        <v>68.794722689195225</v>
      </c>
      <c r="BG54" s="2">
        <f t="shared" si="154"/>
        <v>67.297293686658136</v>
      </c>
      <c r="BH54" s="2">
        <f t="shared" si="155"/>
        <v>68.483936332593061</v>
      </c>
      <c r="BI54" s="2">
        <f t="shared" si="156"/>
        <v>71.433497396461846</v>
      </c>
      <c r="BJ54" s="2">
        <f t="shared" si="157"/>
        <v>71.313118097040672</v>
      </c>
      <c r="BK54" s="2">
        <f t="shared" si="158"/>
        <v>67.458069576537525</v>
      </c>
      <c r="BL54" s="2">
        <f t="shared" si="159"/>
        <v>61.827381479681229</v>
      </c>
      <c r="BM54" s="2">
        <f t="shared" si="160"/>
        <v>58.973468006984135</v>
      </c>
      <c r="BO54" s="2">
        <f t="shared" si="38"/>
        <v>75.400000000000006</v>
      </c>
      <c r="BP54" s="2">
        <f t="shared" si="39"/>
        <v>71.69</v>
      </c>
      <c r="BQ54" s="2">
        <f t="shared" si="40"/>
        <v>74.382999999999996</v>
      </c>
      <c r="BR54" s="2">
        <f t="shared" si="41"/>
        <v>72.965999999999994</v>
      </c>
      <c r="BS54" s="2">
        <f t="shared" si="42"/>
        <v>71.644000000000005</v>
      </c>
      <c r="BT54" s="2">
        <f t="shared" si="43"/>
        <v>72.525000000000006</v>
      </c>
      <c r="BU54" s="2">
        <f t="shared" si="44"/>
        <v>71.677999999999997</v>
      </c>
      <c r="BV54" s="2">
        <f t="shared" si="45"/>
        <v>69.322000000000003</v>
      </c>
      <c r="BW54" s="2">
        <f t="shared" si="46"/>
        <v>68.626999999999995</v>
      </c>
      <c r="BX54" s="2">
        <f t="shared" si="47"/>
        <v>70.271000000000001</v>
      </c>
      <c r="BY54" s="2">
        <f t="shared" si="48"/>
        <v>72.39</v>
      </c>
      <c r="BZ54" s="2">
        <f t="shared" si="49"/>
        <v>72.051000000000002</v>
      </c>
      <c r="CA54" s="2">
        <f t="shared" si="50"/>
        <v>68.948999999999998</v>
      </c>
      <c r="CB54" s="2">
        <f t="shared" si="51"/>
        <v>62.356000000000002</v>
      </c>
      <c r="CC54" s="2">
        <f t="shared" si="52"/>
        <v>58.814</v>
      </c>
      <c r="CE54" s="2" t="str">
        <f t="shared" si="97"/>
        <v/>
      </c>
      <c r="CF54" s="2" t="str">
        <f t="shared" si="98"/>
        <v/>
      </c>
      <c r="CG54" s="2" t="str">
        <f t="shared" si="99"/>
        <v/>
      </c>
      <c r="CH54" s="2" t="str">
        <f t="shared" si="100"/>
        <v/>
      </c>
      <c r="CI54" s="2" t="str">
        <f t="shared" si="101"/>
        <v/>
      </c>
      <c r="CJ54" s="2" t="str">
        <f t="shared" si="102"/>
        <v/>
      </c>
      <c r="CK54" s="2" t="str">
        <f t="shared" si="103"/>
        <v/>
      </c>
      <c r="CL54" s="2" t="str">
        <f t="shared" si="104"/>
        <v/>
      </c>
      <c r="CM54" s="2" t="str">
        <f t="shared" si="105"/>
        <v/>
      </c>
      <c r="CN54" s="2" t="str">
        <f t="shared" si="106"/>
        <v/>
      </c>
      <c r="CO54" s="2" t="str">
        <f t="shared" si="107"/>
        <v/>
      </c>
      <c r="CP54" s="2" t="str">
        <f t="shared" si="108"/>
        <v/>
      </c>
      <c r="CQ54" s="2" t="str">
        <f t="shared" si="109"/>
        <v/>
      </c>
      <c r="CR54" s="2" t="str">
        <f t="shared" si="110"/>
        <v/>
      </c>
      <c r="CS54" s="2" t="str">
        <f t="shared" si="111"/>
        <v/>
      </c>
      <c r="CU54" s="2" t="str">
        <f t="shared" si="54"/>
        <v/>
      </c>
      <c r="CV54" s="2" t="str">
        <f t="shared" si="55"/>
        <v/>
      </c>
      <c r="CW54" s="2" t="str">
        <f t="shared" si="56"/>
        <v/>
      </c>
      <c r="CX54" s="2" t="str">
        <f t="shared" si="57"/>
        <v/>
      </c>
      <c r="CY54" s="2" t="str">
        <f t="shared" si="58"/>
        <v/>
      </c>
      <c r="CZ54" s="2" t="str">
        <f t="shared" si="59"/>
        <v/>
      </c>
      <c r="DA54" s="2" t="str">
        <f t="shared" si="60"/>
        <v/>
      </c>
      <c r="DB54" s="2" t="str">
        <f t="shared" si="61"/>
        <v/>
      </c>
      <c r="DC54" s="2" t="str">
        <f t="shared" si="62"/>
        <v/>
      </c>
      <c r="DD54" s="2" t="str">
        <f t="shared" si="63"/>
        <v/>
      </c>
      <c r="DE54" s="2" t="str">
        <f t="shared" si="64"/>
        <v/>
      </c>
      <c r="DF54" s="2" t="str">
        <f t="shared" si="65"/>
        <v/>
      </c>
      <c r="DG54" s="2" t="str">
        <f t="shared" si="66"/>
        <v/>
      </c>
      <c r="DH54" s="2" t="str">
        <f t="shared" si="67"/>
        <v/>
      </c>
      <c r="DI54" s="2" t="str">
        <f t="shared" si="68"/>
        <v/>
      </c>
      <c r="DK54" s="2">
        <f t="shared" si="69"/>
        <v>73.80744385026739</v>
      </c>
      <c r="DL54" s="2">
        <f t="shared" si="161"/>
        <v>73.303628230837774</v>
      </c>
      <c r="DM54" s="2">
        <f t="shared" si="161"/>
        <v>74.344741867201421</v>
      </c>
      <c r="DN54" s="2">
        <f t="shared" si="161"/>
        <v>72.543456773618544</v>
      </c>
      <c r="DO54" s="2">
        <f t="shared" si="161"/>
        <v>71.913575311942964</v>
      </c>
      <c r="DP54" s="2">
        <f t="shared" si="161"/>
        <v>71.223564145658273</v>
      </c>
      <c r="DQ54" s="2">
        <f t="shared" si="161"/>
        <v>71.743705882352927</v>
      </c>
      <c r="DR54" s="2">
        <f t="shared" si="161"/>
        <v>70.47715686274509</v>
      </c>
      <c r="DS54" s="2">
        <f t="shared" si="161"/>
        <v>69.396041456582665</v>
      </c>
      <c r="DT54" s="2">
        <f t="shared" si="161"/>
        <v>70.344666666666654</v>
      </c>
      <c r="DU54" s="2">
        <f t="shared" si="161"/>
        <v>72.024202801120452</v>
      </c>
      <c r="DV54" s="2">
        <f t="shared" si="161"/>
        <v>72.747504812834222</v>
      </c>
      <c r="DW54" s="2">
        <f t="shared" si="161"/>
        <v>68.841017366946772</v>
      </c>
      <c r="DX54" s="2">
        <f t="shared" si="161"/>
        <v>62.488589274989302</v>
      </c>
      <c r="DY54" s="2">
        <f t="shared" si="161"/>
        <v>59.174351575824993</v>
      </c>
      <c r="EA54" s="2">
        <f t="shared" si="71"/>
        <v>61.809055547431534</v>
      </c>
      <c r="EB54" s="2">
        <f t="shared" si="72"/>
        <v>61.608579916562363</v>
      </c>
      <c r="EC54" s="2">
        <f t="shared" si="73"/>
        <v>66.313012507382822</v>
      </c>
      <c r="ED54" s="2">
        <f t="shared" si="74"/>
        <v>64.762006922404936</v>
      </c>
      <c r="EE54" s="2">
        <f t="shared" si="75"/>
        <v>67.573492395982797</v>
      </c>
      <c r="EF54" s="2">
        <f t="shared" si="76"/>
        <v>71.806357092324021</v>
      </c>
      <c r="EG54" s="2">
        <f t="shared" si="77"/>
        <v>67.676793103557003</v>
      </c>
      <c r="EH54" s="2">
        <f t="shared" si="78"/>
        <v>65.190900281943613</v>
      </c>
      <c r="EI54" s="2">
        <f t="shared" si="79"/>
        <v>62.981839360911572</v>
      </c>
      <c r="EJ54" s="2">
        <f t="shared" si="80"/>
        <v>64.489922676895119</v>
      </c>
      <c r="EK54" s="2">
        <f t="shared" si="81"/>
        <v>70.20167802858532</v>
      </c>
      <c r="EL54" s="2">
        <f t="shared" si="82"/>
        <v>68.505695043778644</v>
      </c>
      <c r="EM54" s="2">
        <f t="shared" si="83"/>
        <v>64.4696354679064</v>
      </c>
      <c r="EN54" s="2">
        <f t="shared" si="84"/>
        <v>60.20005741965975</v>
      </c>
      <c r="EO54" s="2">
        <f t="shared" si="85"/>
        <v>58.377084559090079</v>
      </c>
      <c r="EQ54" s="2">
        <f t="shared" si="86"/>
        <v>62.117424516738467</v>
      </c>
      <c r="ER54" s="2">
        <f t="shared" si="162"/>
        <v>61.590398904101541</v>
      </c>
      <c r="ES54" s="2">
        <f t="shared" si="162"/>
        <v>66.467988618843918</v>
      </c>
      <c r="ET54" s="2">
        <f t="shared" si="162"/>
        <v>64.70012473908605</v>
      </c>
      <c r="EU54" s="2">
        <f t="shared" si="162"/>
        <v>65.152935079939596</v>
      </c>
      <c r="EV54" s="2">
        <f t="shared" si="162"/>
        <v>68.578327275072056</v>
      </c>
      <c r="EW54" s="2">
        <f t="shared" si="162"/>
        <v>67.282159376471299</v>
      </c>
      <c r="EX54" s="2">
        <f t="shared" si="162"/>
        <v>62.930976436996573</v>
      </c>
      <c r="EY54" s="2">
        <f t="shared" si="162"/>
        <v>64.576018674154398</v>
      </c>
      <c r="EZ54" s="2">
        <f t="shared" si="162"/>
        <v>63.533623154599688</v>
      </c>
      <c r="FA54" s="2">
        <f t="shared" si="162"/>
        <v>70.067263086606204</v>
      </c>
      <c r="FB54" s="2">
        <f t="shared" si="162"/>
        <v>67.27184623095421</v>
      </c>
      <c r="FC54" s="2">
        <f t="shared" si="162"/>
        <v>63.682079525218484</v>
      </c>
      <c r="FD54" s="2">
        <f t="shared" si="162"/>
        <v>61.03816428255606</v>
      </c>
      <c r="FE54" s="2">
        <f t="shared" si="162"/>
        <v>61.3140270593438</v>
      </c>
      <c r="FG54" s="2">
        <f t="shared" si="88"/>
        <v>0.33638912529318243</v>
      </c>
      <c r="FH54" s="2">
        <f t="shared" si="163"/>
        <v>0.37238527789958092</v>
      </c>
      <c r="FI54" s="2">
        <f t="shared" si="163"/>
        <v>0.35836132461841685</v>
      </c>
      <c r="FJ54" s="2">
        <f t="shared" si="163"/>
        <v>0.35611202610359671</v>
      </c>
      <c r="FK54" s="2">
        <f t="shared" si="163"/>
        <v>0.35300840131534689</v>
      </c>
      <c r="FL54" s="2">
        <f t="shared" si="163"/>
        <v>0.31671683136981171</v>
      </c>
      <c r="FM54" s="2">
        <f t="shared" si="163"/>
        <v>0.333799121568923</v>
      </c>
      <c r="FN54" s="2">
        <f t="shared" si="163"/>
        <v>0.31825718304569139</v>
      </c>
      <c r="FO54" s="2">
        <f t="shared" si="163"/>
        <v>0.3272090945552214</v>
      </c>
      <c r="FP54" s="2">
        <f t="shared" si="163"/>
        <v>0.31781216624336811</v>
      </c>
      <c r="FQ54" s="2">
        <f t="shared" si="163"/>
        <v>0.32411227938076931</v>
      </c>
      <c r="FR54" s="2">
        <f t="shared" si="163"/>
        <v>0.33814990252386856</v>
      </c>
      <c r="FS54" s="2">
        <f t="shared" si="163"/>
        <v>0.31636110063712503</v>
      </c>
      <c r="FT54" s="2">
        <f t="shared" si="163"/>
        <v>0.28892743271191984</v>
      </c>
      <c r="FU54" s="2">
        <f t="shared" si="163"/>
        <v>0.25201397206857007</v>
      </c>
      <c r="FW54" s="2">
        <f t="shared" si="112"/>
        <v>1.9806760721025428E-5</v>
      </c>
      <c r="FX54" s="2">
        <f t="shared" si="164"/>
        <v>2.0280754737143004E-5</v>
      </c>
      <c r="FY54" s="2">
        <f t="shared" si="165"/>
        <v>1.8270477359635286E-5</v>
      </c>
      <c r="FZ54" s="2">
        <f t="shared" si="166"/>
        <v>1.9486280150342512E-5</v>
      </c>
      <c r="GA54" s="2">
        <f t="shared" si="167"/>
        <v>2.3865047599265684E-5</v>
      </c>
      <c r="GB54" s="2">
        <f t="shared" si="168"/>
        <v>1.7757420968995021E-5</v>
      </c>
      <c r="GC54" s="2">
        <f t="shared" si="169"/>
        <v>1.9330159970860678E-5</v>
      </c>
      <c r="GD54" s="2">
        <f t="shared" si="170"/>
        <v>1.9932214677029285E-5</v>
      </c>
      <c r="GE54" s="2">
        <f t="shared" si="171"/>
        <v>2.3516861564117334E-5</v>
      </c>
      <c r="GF54" s="2">
        <f t="shared" si="172"/>
        <v>2.2444729347139169E-5</v>
      </c>
      <c r="GG54" s="2">
        <f t="shared" si="173"/>
        <v>2.0432284367014464E-5</v>
      </c>
      <c r="GH54" s="2">
        <f t="shared" si="174"/>
        <v>1.5525291601371387E-5</v>
      </c>
      <c r="GI54" s="2">
        <f t="shared" si="175"/>
        <v>1.600079809473377E-5</v>
      </c>
      <c r="GJ54" s="2">
        <f t="shared" si="176"/>
        <v>1.4125086264132323E-5</v>
      </c>
      <c r="GK54" s="2">
        <f t="shared" si="177"/>
        <v>1.3231054323892824E-5</v>
      </c>
      <c r="GM54" s="86">
        <f t="shared" si="113"/>
        <v>6.5974263140042299E-4</v>
      </c>
      <c r="GN54" s="86">
        <f t="shared" si="178"/>
        <v>1.6674398425575781E-3</v>
      </c>
      <c r="GO54" s="86">
        <f t="shared" si="179"/>
        <v>1.1713374623166812E-3</v>
      </c>
      <c r="GP54" s="86">
        <f t="shared" si="180"/>
        <v>1.0282807621529962E-3</v>
      </c>
      <c r="GQ54" s="86">
        <f t="shared" si="181"/>
        <v>9.6959551987136478E-4</v>
      </c>
      <c r="GR54" s="86">
        <f t="shared" si="182"/>
        <v>3.1471814101348785E-4</v>
      </c>
      <c r="GS54" s="86">
        <f t="shared" si="183"/>
        <v>5.710598340471322E-4</v>
      </c>
      <c r="GT54" s="86">
        <f t="shared" si="184"/>
        <v>3.4480488513349085E-4</v>
      </c>
      <c r="GU54" s="86">
        <f t="shared" si="185"/>
        <v>4.1288916833811531E-4</v>
      </c>
      <c r="GV54" s="86">
        <f t="shared" si="186"/>
        <v>3.2966155855989373E-4</v>
      </c>
      <c r="GW54" s="86">
        <f t="shared" si="187"/>
        <v>4.7082736621535171E-4</v>
      </c>
      <c r="GX54" s="86">
        <f t="shared" si="188"/>
        <v>8.2797736052634568E-4</v>
      </c>
      <c r="GY54" s="86">
        <f t="shared" si="189"/>
        <v>3.1919077763993586E-4</v>
      </c>
      <c r="GZ54" s="86">
        <f t="shared" si="190"/>
        <v>6.4024276306491246E-5</v>
      </c>
      <c r="HA54" s="86">
        <f t="shared" si="191"/>
        <v>4.0571389755901187E-6</v>
      </c>
      <c r="HC54" s="86">
        <f t="shared" si="145"/>
        <v>1.6719692068144148E-12</v>
      </c>
      <c r="HD54" s="86">
        <f t="shared" si="192"/>
        <v>2.0168367593067998E-9</v>
      </c>
      <c r="HE54" s="86">
        <f t="shared" si="193"/>
        <v>3.509321041488108E-11</v>
      </c>
      <c r="HF54" s="86">
        <f t="shared" si="194"/>
        <v>3.5224764272890661E-12</v>
      </c>
      <c r="HG54" s="86">
        <f t="shared" si="195"/>
        <v>6.5027367695270929E-13</v>
      </c>
      <c r="HH54" s="86">
        <f t="shared" si="196"/>
        <v>3.5071920991918338E-14</v>
      </c>
      <c r="HI54" s="86">
        <f t="shared" si="197"/>
        <v>4.6785778625731537E-14</v>
      </c>
      <c r="HJ54" s="86">
        <f t="shared" si="198"/>
        <v>1.5964538845298612E-13</v>
      </c>
      <c r="HK54" s="86">
        <f t="shared" si="199"/>
        <v>3.2911342945079068E-14</v>
      </c>
      <c r="HL54" s="86">
        <f t="shared" si="200"/>
        <v>1.9231930483592223E-14</v>
      </c>
      <c r="HM54" s="86">
        <f t="shared" si="201"/>
        <v>7.2405146632221422E-14</v>
      </c>
      <c r="HN54" s="86">
        <f t="shared" si="202"/>
        <v>2.4648941124043035E-12</v>
      </c>
      <c r="HO54" s="86">
        <f t="shared" si="203"/>
        <v>1.536644328084052E-14</v>
      </c>
      <c r="HP54" s="86">
        <f t="shared" si="204"/>
        <v>7.7494161535645331E-17</v>
      </c>
      <c r="HQ54" s="86">
        <f t="shared" si="205"/>
        <v>9.8275368087214221E-20</v>
      </c>
      <c r="HS54" s="86">
        <f t="shared" si="114"/>
        <v>1.8710479854832011E-67</v>
      </c>
      <c r="HT54" s="86">
        <f t="shared" si="206"/>
        <v>1.3158545462324335E-49</v>
      </c>
      <c r="HU54" s="86">
        <f t="shared" si="207"/>
        <v>6.4833536203159025E-62</v>
      </c>
      <c r="HV54" s="86">
        <f t="shared" si="208"/>
        <v>2.4730964676964695E-68</v>
      </c>
      <c r="HW54" s="86">
        <f t="shared" si="209"/>
        <v>2.0970006684887129E-70</v>
      </c>
      <c r="HX54" s="86">
        <f t="shared" si="210"/>
        <v>1.5802282123704618E-80</v>
      </c>
      <c r="HY54" s="86">
        <f t="shared" si="211"/>
        <v>4.4761484834366913E-79</v>
      </c>
      <c r="HZ54" s="86">
        <f t="shared" si="212"/>
        <v>2.8860939146658997E-75</v>
      </c>
      <c r="IA54" s="86">
        <f t="shared" si="213"/>
        <v>2.1035324536945833E-81</v>
      </c>
      <c r="IB54" s="86">
        <f t="shared" si="214"/>
        <v>3.5120765117627983E-82</v>
      </c>
      <c r="IC54" s="86">
        <f t="shared" si="215"/>
        <v>1.1161950024533326E-77</v>
      </c>
      <c r="ID54" s="86">
        <f t="shared" si="216"/>
        <v>7.7011264612005871E-68</v>
      </c>
      <c r="IE54" s="86">
        <f t="shared" si="217"/>
        <v>2.3755737443844934E-82</v>
      </c>
      <c r="IF54" s="86">
        <f t="shared" si="218"/>
        <v>4.9194001802438371E-71</v>
      </c>
      <c r="IG54" s="86">
        <f t="shared" si="219"/>
        <v>7.23886015036848E-54</v>
      </c>
      <c r="II54" s="86">
        <f t="shared" si="115"/>
        <v>1.7924208369491503E-206</v>
      </c>
      <c r="IJ54" s="86">
        <f t="shared" si="116"/>
        <v>1.6145662092981187E-151</v>
      </c>
      <c r="IK54" s="86">
        <f t="shared" si="117"/>
        <v>6.1748571931658043E-192</v>
      </c>
      <c r="IL54" s="86">
        <f t="shared" si="118"/>
        <v>1.5484853940277094E-213</v>
      </c>
      <c r="IM54" s="86">
        <f t="shared" si="119"/>
        <v>2.2659621714539552E-216</v>
      </c>
      <c r="IN54" s="86">
        <f t="shared" si="120"/>
        <v>2.2406490326232292E-250</v>
      </c>
      <c r="IO54" s="86">
        <f t="shared" si="121"/>
        <v>8.5144248348332913E-246</v>
      </c>
      <c r="IP54" s="86">
        <f t="shared" si="122"/>
        <v>1.1806542678016683E-235</v>
      </c>
      <c r="IQ54" s="86">
        <f t="shared" si="123"/>
        <v>1.8564652183754719E-253</v>
      </c>
      <c r="IR54" s="86">
        <f t="shared" si="124"/>
        <v>9.9473670527665073E-256</v>
      </c>
      <c r="IS54" s="86">
        <f t="shared" si="125"/>
        <v>4.587535505594857E-240</v>
      </c>
      <c r="IT54" s="86">
        <f t="shared" si="126"/>
        <v>1.0464962531353981E-208</v>
      </c>
      <c r="IU54" s="86">
        <f t="shared" si="127"/>
        <v>2.679075771340812E-255</v>
      </c>
      <c r="IV54" s="86">
        <f t="shared" si="128"/>
        <v>3.4678148187408033E-233</v>
      </c>
      <c r="IW54" s="86">
        <f t="shared" si="129"/>
        <v>2.8606931640087664E-191</v>
      </c>
      <c r="IY54" s="86">
        <f t="shared" si="130"/>
        <v>6.597426330723922E-4</v>
      </c>
      <c r="IZ54" s="86">
        <f t="shared" si="131"/>
        <v>1.6674418593943374E-3</v>
      </c>
      <c r="JA54" s="86">
        <f t="shared" si="132"/>
        <v>1.1713374974098916E-3</v>
      </c>
      <c r="JB54" s="86">
        <f t="shared" si="133"/>
        <v>1.0282807656754726E-3</v>
      </c>
      <c r="JC54" s="86">
        <f t="shared" si="134"/>
        <v>9.6959552052163845E-4</v>
      </c>
      <c r="JD54" s="86">
        <f t="shared" si="135"/>
        <v>3.1471814104855979E-4</v>
      </c>
      <c r="JE54" s="86">
        <f t="shared" si="136"/>
        <v>5.7105983409391802E-4</v>
      </c>
      <c r="JF54" s="86">
        <f t="shared" si="137"/>
        <v>3.4480488529313626E-4</v>
      </c>
      <c r="JG54" s="86">
        <f t="shared" si="138"/>
        <v>4.1288916837102664E-4</v>
      </c>
      <c r="JH54" s="86">
        <f t="shared" si="139"/>
        <v>3.2966155857912563E-4</v>
      </c>
      <c r="JI54" s="86">
        <f t="shared" si="140"/>
        <v>4.7082736628775685E-4</v>
      </c>
      <c r="JJ54" s="86">
        <f t="shared" si="141"/>
        <v>8.2797736299123975E-4</v>
      </c>
      <c r="JK54" s="86">
        <f t="shared" si="142"/>
        <v>3.1919077765530231E-4</v>
      </c>
      <c r="JL54" s="86">
        <f t="shared" si="143"/>
        <v>6.4024276306568739E-5</v>
      </c>
      <c r="JM54" s="86">
        <f t="shared" si="144"/>
        <v>4.0571389755902169E-6</v>
      </c>
    </row>
    <row r="55" spans="2:273" x14ac:dyDescent="0.25">
      <c r="B55" s="2">
        <v>28</v>
      </c>
      <c r="C55" s="37">
        <v>74.88</v>
      </c>
      <c r="D55" s="37">
        <v>74.793000000000006</v>
      </c>
      <c r="E55" s="37">
        <v>74.867000000000004</v>
      </c>
      <c r="F55" s="37">
        <v>73.542000000000002</v>
      </c>
      <c r="G55" s="37">
        <v>71.067999999999998</v>
      </c>
      <c r="H55" s="37">
        <v>70.525000000000006</v>
      </c>
      <c r="I55" s="37">
        <v>73</v>
      </c>
      <c r="J55" s="37">
        <v>68.915000000000006</v>
      </c>
      <c r="K55" s="37">
        <v>70.016999999999996</v>
      </c>
      <c r="L55" s="37">
        <v>70.153000000000006</v>
      </c>
      <c r="M55" s="37">
        <v>71.305000000000007</v>
      </c>
      <c r="N55" s="37">
        <v>73.119</v>
      </c>
      <c r="O55" s="37">
        <v>67.034000000000006</v>
      </c>
      <c r="P55" s="37">
        <v>60.033999999999999</v>
      </c>
      <c r="Q55" s="37">
        <v>57.863999999999997</v>
      </c>
      <c r="S55" s="4">
        <f t="shared" si="8"/>
        <v>70.738719836228213</v>
      </c>
      <c r="T55" s="4">
        <f t="shared" si="9"/>
        <v>71.041908329094667</v>
      </c>
      <c r="U55" s="4">
        <f t="shared" si="10"/>
        <v>72.9172999707381</v>
      </c>
      <c r="V55" s="4">
        <f t="shared" si="11"/>
        <v>71.094624657849621</v>
      </c>
      <c r="W55" s="4">
        <f t="shared" si="12"/>
        <v>71.661244523707879</v>
      </c>
      <c r="X55" s="4">
        <f t="shared" si="13"/>
        <v>71.964323212568331</v>
      </c>
      <c r="Y55" s="4">
        <f t="shared" si="14"/>
        <v>71.236289412497115</v>
      </c>
      <c r="Z55" s="4">
        <f t="shared" si="15"/>
        <v>69.296536178415991</v>
      </c>
      <c r="AA55" s="4">
        <f t="shared" si="16"/>
        <v>67.855126370225292</v>
      </c>
      <c r="AB55" s="4">
        <f t="shared" si="17"/>
        <v>69.001956070297055</v>
      </c>
      <c r="AC55" s="4">
        <f t="shared" si="18"/>
        <v>72.153266773853076</v>
      </c>
      <c r="AD55" s="4">
        <f t="shared" si="19"/>
        <v>72.394005903289482</v>
      </c>
      <c r="AE55" s="4">
        <f t="shared" si="20"/>
        <v>67.974988734336407</v>
      </c>
      <c r="AF55" s="4">
        <f t="shared" si="21"/>
        <v>61.927760453207433</v>
      </c>
      <c r="AG55" s="4">
        <f t="shared" si="22"/>
        <v>59.033824115151738</v>
      </c>
      <c r="AI55" s="4">
        <f t="shared" si="23"/>
        <v>4.141280163771782</v>
      </c>
      <c r="AJ55" s="4">
        <f t="shared" si="24"/>
        <v>3.751091670905339</v>
      </c>
      <c r="AK55" s="4">
        <f t="shared" si="25"/>
        <v>1.9497000292619049</v>
      </c>
      <c r="AL55" s="4">
        <f t="shared" si="26"/>
        <v>2.4473753421503801</v>
      </c>
      <c r="AM55" s="4">
        <f t="shared" si="27"/>
        <v>-0.59324452370788094</v>
      </c>
      <c r="AN55" s="4">
        <f t="shared" si="28"/>
        <v>-1.4393232125683255</v>
      </c>
      <c r="AO55" s="4">
        <f t="shared" si="29"/>
        <v>1.7637105875028851</v>
      </c>
      <c r="AP55" s="4">
        <f t="shared" si="30"/>
        <v>-0.38153617841598475</v>
      </c>
      <c r="AQ55" s="4">
        <f t="shared" si="31"/>
        <v>2.1618736297747034</v>
      </c>
      <c r="AR55" s="4">
        <f t="shared" si="32"/>
        <v>1.1510439297029507</v>
      </c>
      <c r="AS55" s="4">
        <f t="shared" si="33"/>
        <v>-0.84826677385306937</v>
      </c>
      <c r="AT55" s="4">
        <f t="shared" si="34"/>
        <v>0.72499409671051751</v>
      </c>
      <c r="AU55" s="4">
        <f t="shared" si="35"/>
        <v>-0.94098873433640051</v>
      </c>
      <c r="AV55" s="4">
        <f t="shared" si="146"/>
        <v>-1.8937604532074346</v>
      </c>
      <c r="AW55" s="4">
        <f t="shared" si="146"/>
        <v>-1.1698241151517408</v>
      </c>
      <c r="AY55" s="2">
        <f t="shared" si="96"/>
        <v>69.766955015689774</v>
      </c>
      <c r="AZ55" s="2">
        <f t="shared" si="147"/>
        <v>68.874499835388491</v>
      </c>
      <c r="BA55" s="2">
        <f t="shared" si="148"/>
        <v>71.41486024994272</v>
      </c>
      <c r="BB55" s="2">
        <f t="shared" si="149"/>
        <v>69.695488170769039</v>
      </c>
      <c r="BC55" s="2">
        <f t="shared" si="150"/>
        <v>70.358348022892912</v>
      </c>
      <c r="BD55" s="2">
        <f t="shared" si="151"/>
        <v>71.490722879591303</v>
      </c>
      <c r="BE55" s="2">
        <f t="shared" si="152"/>
        <v>70.360086569880878</v>
      </c>
      <c r="BF55" s="2">
        <f t="shared" si="153"/>
        <v>68.734065014737467</v>
      </c>
      <c r="BG55" s="2">
        <f t="shared" si="154"/>
        <v>67.213135403515111</v>
      </c>
      <c r="BH55" s="2">
        <f t="shared" si="155"/>
        <v>68.494678219859409</v>
      </c>
      <c r="BI55" s="2">
        <f t="shared" si="156"/>
        <v>71.520210665885202</v>
      </c>
      <c r="BJ55" s="2">
        <f t="shared" si="157"/>
        <v>71.352758317213912</v>
      </c>
      <c r="BK55" s="2">
        <f t="shared" si="158"/>
        <v>67.45304273533111</v>
      </c>
      <c r="BL55" s="2">
        <f t="shared" si="159"/>
        <v>61.805738069436842</v>
      </c>
      <c r="BM55" s="2">
        <f t="shared" si="160"/>
        <v>59.025548660549326</v>
      </c>
      <c r="BO55" s="2">
        <f t="shared" si="38"/>
        <v>74.88</v>
      </c>
      <c r="BP55" s="2">
        <f t="shared" si="39"/>
        <v>74.793000000000006</v>
      </c>
      <c r="BQ55" s="2">
        <f t="shared" si="40"/>
        <v>74.867000000000004</v>
      </c>
      <c r="BR55" s="2">
        <f t="shared" si="41"/>
        <v>73.542000000000002</v>
      </c>
      <c r="BS55" s="2">
        <f t="shared" si="42"/>
        <v>71.067999999999998</v>
      </c>
      <c r="BT55" s="2">
        <f t="shared" si="43"/>
        <v>70.525000000000006</v>
      </c>
      <c r="BU55" s="2">
        <f t="shared" si="44"/>
        <v>73</v>
      </c>
      <c r="BV55" s="2">
        <f t="shared" si="45"/>
        <v>68.915000000000006</v>
      </c>
      <c r="BW55" s="2">
        <f t="shared" si="46"/>
        <v>70.016999999999996</v>
      </c>
      <c r="BX55" s="2">
        <f t="shared" si="47"/>
        <v>70.153000000000006</v>
      </c>
      <c r="BY55" s="2">
        <f t="shared" si="48"/>
        <v>71.305000000000007</v>
      </c>
      <c r="BZ55" s="2">
        <f t="shared" si="49"/>
        <v>73.119</v>
      </c>
      <c r="CA55" s="2">
        <f t="shared" si="50"/>
        <v>67.034000000000006</v>
      </c>
      <c r="CB55" s="2">
        <f t="shared" si="51"/>
        <v>60.033999999999999</v>
      </c>
      <c r="CC55" s="2">
        <f t="shared" si="52"/>
        <v>57.863999999999997</v>
      </c>
      <c r="CE55" s="2" t="str">
        <f t="shared" si="97"/>
        <v/>
      </c>
      <c r="CF55" s="2" t="str">
        <f t="shared" si="98"/>
        <v/>
      </c>
      <c r="CG55" s="2" t="str">
        <f t="shared" si="99"/>
        <v/>
      </c>
      <c r="CH55" s="2" t="str">
        <f t="shared" si="100"/>
        <v/>
      </c>
      <c r="CI55" s="2" t="str">
        <f t="shared" si="101"/>
        <v/>
      </c>
      <c r="CJ55" s="2" t="str">
        <f t="shared" si="102"/>
        <v/>
      </c>
      <c r="CK55" s="2" t="str">
        <f t="shared" si="103"/>
        <v/>
      </c>
      <c r="CL55" s="2" t="str">
        <f t="shared" si="104"/>
        <v/>
      </c>
      <c r="CM55" s="2" t="str">
        <f t="shared" si="105"/>
        <v/>
      </c>
      <c r="CN55" s="2" t="str">
        <f t="shared" si="106"/>
        <v/>
      </c>
      <c r="CO55" s="2" t="str">
        <f t="shared" si="107"/>
        <v/>
      </c>
      <c r="CP55" s="2" t="str">
        <f t="shared" si="108"/>
        <v/>
      </c>
      <c r="CQ55" s="2" t="str">
        <f t="shared" si="109"/>
        <v/>
      </c>
      <c r="CR55" s="2" t="str">
        <f t="shared" si="110"/>
        <v/>
      </c>
      <c r="CS55" s="2" t="str">
        <f t="shared" si="111"/>
        <v/>
      </c>
      <c r="CU55" s="2" t="str">
        <f t="shared" si="54"/>
        <v/>
      </c>
      <c r="CV55" s="2" t="str">
        <f t="shared" si="55"/>
        <v/>
      </c>
      <c r="CW55" s="2" t="str">
        <f t="shared" si="56"/>
        <v/>
      </c>
      <c r="CX55" s="2" t="str">
        <f t="shared" si="57"/>
        <v/>
      </c>
      <c r="CY55" s="2" t="str">
        <f t="shared" si="58"/>
        <v/>
      </c>
      <c r="CZ55" s="2" t="str">
        <f t="shared" si="59"/>
        <v/>
      </c>
      <c r="DA55" s="2" t="str">
        <f t="shared" si="60"/>
        <v/>
      </c>
      <c r="DB55" s="2" t="str">
        <f t="shared" si="61"/>
        <v/>
      </c>
      <c r="DC55" s="2" t="str">
        <f t="shared" si="62"/>
        <v/>
      </c>
      <c r="DD55" s="2" t="str">
        <f t="shared" si="63"/>
        <v/>
      </c>
      <c r="DE55" s="2" t="str">
        <f t="shared" si="64"/>
        <v/>
      </c>
      <c r="DF55" s="2" t="str">
        <f t="shared" si="65"/>
        <v/>
      </c>
      <c r="DG55" s="2" t="str">
        <f t="shared" si="66"/>
        <v/>
      </c>
      <c r="DH55" s="2" t="str">
        <f t="shared" si="67"/>
        <v/>
      </c>
      <c r="DI55" s="2" t="str">
        <f t="shared" si="68"/>
        <v/>
      </c>
      <c r="DK55" s="2">
        <f t="shared" si="69"/>
        <v>74.254203208556163</v>
      </c>
      <c r="DL55" s="2">
        <f t="shared" si="161"/>
        <v>73.685277629233497</v>
      </c>
      <c r="DM55" s="2">
        <f t="shared" si="161"/>
        <v>74.636368538324419</v>
      </c>
      <c r="DN55" s="2">
        <f t="shared" si="161"/>
        <v>72.781495543672008</v>
      </c>
      <c r="DO55" s="2">
        <f t="shared" si="161"/>
        <v>72.140440285205003</v>
      </c>
      <c r="DP55" s="2">
        <f t="shared" si="161"/>
        <v>71.447429131652669</v>
      </c>
      <c r="DQ55" s="2">
        <f t="shared" si="161"/>
        <v>71.93237815126048</v>
      </c>
      <c r="DR55" s="2">
        <f t="shared" si="161"/>
        <v>70.634758263305315</v>
      </c>
      <c r="DS55" s="2">
        <f t="shared" si="161"/>
        <v>69.536419887955205</v>
      </c>
      <c r="DT55" s="2">
        <f t="shared" si="161"/>
        <v>70.614776190476178</v>
      </c>
      <c r="DU55" s="2">
        <f t="shared" si="161"/>
        <v>72.31088879551821</v>
      </c>
      <c r="DV55" s="2">
        <f t="shared" si="161"/>
        <v>73.052891825821234</v>
      </c>
      <c r="DW55" s="2">
        <f t="shared" si="161"/>
        <v>69.046101960784313</v>
      </c>
      <c r="DX55" s="2">
        <f t="shared" si="161"/>
        <v>62.57143637923641</v>
      </c>
      <c r="DY55" s="2">
        <f t="shared" si="161"/>
        <v>59.292928216536893</v>
      </c>
      <c r="EA55" s="2">
        <f t="shared" si="71"/>
        <v>61.693626355261237</v>
      </c>
      <c r="EB55" s="2">
        <f t="shared" si="72"/>
        <v>61.479879866499779</v>
      </c>
      <c r="EC55" s="2">
        <f t="shared" si="73"/>
        <v>66.154332470555531</v>
      </c>
      <c r="ED55" s="2">
        <f t="shared" si="74"/>
        <v>64.606630132366121</v>
      </c>
      <c r="EE55" s="2">
        <f t="shared" si="75"/>
        <v>67.379698134863716</v>
      </c>
      <c r="EF55" s="2">
        <f t="shared" si="76"/>
        <v>71.576090201627167</v>
      </c>
      <c r="EG55" s="2">
        <f t="shared" si="77"/>
        <v>67.498218768920282</v>
      </c>
      <c r="EH55" s="2">
        <f t="shared" si="78"/>
        <v>65.020957216556681</v>
      </c>
      <c r="EI55" s="2">
        <f t="shared" si="79"/>
        <v>62.856324064899681</v>
      </c>
      <c r="EJ55" s="2">
        <f t="shared" si="80"/>
        <v>64.344352300674515</v>
      </c>
      <c r="EK55" s="2">
        <f t="shared" si="81"/>
        <v>70.016458363374781</v>
      </c>
      <c r="EL55" s="2">
        <f t="shared" si="82"/>
        <v>68.317992818700333</v>
      </c>
      <c r="EM55" s="2">
        <f t="shared" si="83"/>
        <v>64.313473911217741</v>
      </c>
      <c r="EN55" s="2">
        <f t="shared" si="84"/>
        <v>60.087064744801523</v>
      </c>
      <c r="EO55" s="2">
        <f t="shared" si="85"/>
        <v>58.301628752990808</v>
      </c>
      <c r="EQ55" s="2">
        <f t="shared" si="86"/>
        <v>61.9977971594679</v>
      </c>
      <c r="ER55" s="2">
        <f t="shared" si="162"/>
        <v>61.462443575847516</v>
      </c>
      <c r="ES55" s="2">
        <f t="shared" si="162"/>
        <v>66.307027143207264</v>
      </c>
      <c r="ET55" s="2">
        <f t="shared" si="162"/>
        <v>64.545140645406832</v>
      </c>
      <c r="EU55" s="2">
        <f t="shared" si="162"/>
        <v>64.993057309619118</v>
      </c>
      <c r="EV55" s="2">
        <f t="shared" si="162"/>
        <v>68.392259428157928</v>
      </c>
      <c r="EW55" s="2">
        <f t="shared" si="162"/>
        <v>67.108816765853121</v>
      </c>
      <c r="EX55" s="2">
        <f t="shared" si="162"/>
        <v>62.791743019129562</v>
      </c>
      <c r="EY55" s="2">
        <f t="shared" si="162"/>
        <v>64.428084886558906</v>
      </c>
      <c r="EZ55" s="2">
        <f t="shared" si="162"/>
        <v>63.401786486770767</v>
      </c>
      <c r="FA55" s="2">
        <f t="shared" si="162"/>
        <v>69.883725541419466</v>
      </c>
      <c r="FB55" s="2">
        <f t="shared" si="162"/>
        <v>67.100585025546025</v>
      </c>
      <c r="FC55" s="2">
        <f t="shared" si="162"/>
        <v>63.536405424450408</v>
      </c>
      <c r="FD55" s="2">
        <f t="shared" si="162"/>
        <v>60.914150968818255</v>
      </c>
      <c r="FE55" s="2">
        <f t="shared" si="162"/>
        <v>61.198065489210933</v>
      </c>
      <c r="FG55" s="2">
        <f t="shared" si="88"/>
        <v>0.35724910178478275</v>
      </c>
      <c r="FH55" s="2">
        <f t="shared" si="163"/>
        <v>0.39415162861766445</v>
      </c>
      <c r="FI55" s="2">
        <f t="shared" si="163"/>
        <v>0.37980401422456628</v>
      </c>
      <c r="FJ55" s="2">
        <f t="shared" si="163"/>
        <v>0.37749931085541655</v>
      </c>
      <c r="FK55" s="2">
        <f t="shared" si="163"/>
        <v>0.37431764917030264</v>
      </c>
      <c r="FL55" s="2">
        <f t="shared" si="163"/>
        <v>0.33697635979400314</v>
      </c>
      <c r="FM55" s="2">
        <f t="shared" si="163"/>
        <v>0.3545843061579827</v>
      </c>
      <c r="FN55" s="2">
        <f t="shared" si="163"/>
        <v>0.33856642100876128</v>
      </c>
      <c r="FO55" s="2">
        <f t="shared" si="163"/>
        <v>0.34779815662572749</v>
      </c>
      <c r="FP55" s="2">
        <f t="shared" si="163"/>
        <v>0.33810708992466532</v>
      </c>
      <c r="FQ55" s="2">
        <f t="shared" si="163"/>
        <v>0.34460628872205984</v>
      </c>
      <c r="FR55" s="2">
        <f t="shared" si="163"/>
        <v>0.35905998881363554</v>
      </c>
      <c r="FS55" s="2">
        <f t="shared" si="163"/>
        <v>0.3366090838940326</v>
      </c>
      <c r="FT55" s="2">
        <f t="shared" si="163"/>
        <v>0.30821118264092501</v>
      </c>
      <c r="FU55" s="2">
        <f t="shared" si="163"/>
        <v>0.26976870865491354</v>
      </c>
      <c r="FW55" s="2">
        <f t="shared" si="112"/>
        <v>2.1717639766145611E-5</v>
      </c>
      <c r="FX55" s="2">
        <f t="shared" si="164"/>
        <v>2.223736185985674E-5</v>
      </c>
      <c r="FY55" s="2">
        <f t="shared" si="165"/>
        <v>2.0033144745489492E-5</v>
      </c>
      <c r="FZ55" s="2">
        <f t="shared" si="166"/>
        <v>2.1366241140230205E-5</v>
      </c>
      <c r="GA55" s="2">
        <f t="shared" si="167"/>
        <v>2.6167444093106017E-5</v>
      </c>
      <c r="GB55" s="2">
        <f t="shared" si="168"/>
        <v>1.9470591555144589E-5</v>
      </c>
      <c r="GC55" s="2">
        <f t="shared" si="169"/>
        <v>2.1195059408516344E-5</v>
      </c>
      <c r="GD55" s="2">
        <f t="shared" si="170"/>
        <v>2.1855196766137312E-5</v>
      </c>
      <c r="GE55" s="2">
        <f t="shared" si="171"/>
        <v>2.5785667442589927E-5</v>
      </c>
      <c r="GF55" s="2">
        <f t="shared" si="172"/>
        <v>2.4610103056091509E-5</v>
      </c>
      <c r="GG55" s="2">
        <f t="shared" si="173"/>
        <v>2.240351014246258E-5</v>
      </c>
      <c r="GH55" s="2">
        <f t="shared" si="174"/>
        <v>1.7023118231554761E-5</v>
      </c>
      <c r="GI55" s="2">
        <f t="shared" si="175"/>
        <v>1.7544499147828007E-5</v>
      </c>
      <c r="GJ55" s="2">
        <f t="shared" si="176"/>
        <v>1.5487828001026164E-5</v>
      </c>
      <c r="GK55" s="2">
        <f t="shared" si="177"/>
        <v>1.4507544059134745E-5</v>
      </c>
      <c r="GM55" s="86">
        <f t="shared" si="113"/>
        <v>1.0271014602992511E-3</v>
      </c>
      <c r="GN55" s="86">
        <f t="shared" si="178"/>
        <v>2.4435789989850723E-3</v>
      </c>
      <c r="GO55" s="86">
        <f t="shared" si="179"/>
        <v>1.7609194482659624E-3</v>
      </c>
      <c r="GP55" s="86">
        <f t="shared" si="180"/>
        <v>1.5724920645684595E-3</v>
      </c>
      <c r="GQ55" s="86">
        <f t="shared" si="181"/>
        <v>1.4844610409101525E-3</v>
      </c>
      <c r="GR55" s="86">
        <f t="shared" si="182"/>
        <v>5.1897719586104093E-4</v>
      </c>
      <c r="GS55" s="86">
        <f t="shared" si="183"/>
        <v>9.0324189139294507E-4</v>
      </c>
      <c r="GT55" s="86">
        <f t="shared" si="184"/>
        <v>5.6346711051535338E-4</v>
      </c>
      <c r="GU55" s="86">
        <f t="shared" si="185"/>
        <v>6.7415170396031268E-4</v>
      </c>
      <c r="GV55" s="86">
        <f t="shared" si="186"/>
        <v>5.4163202346659087E-4</v>
      </c>
      <c r="GW55" s="86">
        <f t="shared" si="187"/>
        <v>7.4650737056244389E-4</v>
      </c>
      <c r="GX55" s="86">
        <f t="shared" si="188"/>
        <v>1.2482737219078974E-3</v>
      </c>
      <c r="GY55" s="86">
        <f t="shared" si="189"/>
        <v>5.2470366987148864E-4</v>
      </c>
      <c r="GZ55" s="86">
        <f t="shared" si="190"/>
        <v>1.208865588625663E-4</v>
      </c>
      <c r="HA55" s="86">
        <f t="shared" si="191"/>
        <v>9.426363502742737E-6</v>
      </c>
      <c r="HC55" s="86">
        <f t="shared" si="145"/>
        <v>4.4465586478003285E-12</v>
      </c>
      <c r="HD55" s="86">
        <f t="shared" si="192"/>
        <v>4.1310077535945993E-9</v>
      </c>
      <c r="HE55" s="86">
        <f t="shared" si="193"/>
        <v>8.4605236186665967E-11</v>
      </c>
      <c r="HF55" s="86">
        <f t="shared" si="194"/>
        <v>9.3759208277249292E-12</v>
      </c>
      <c r="HG55" s="86">
        <f t="shared" si="195"/>
        <v>1.8341312321726809E-12</v>
      </c>
      <c r="HH55" s="86">
        <f t="shared" si="196"/>
        <v>1.0996104839750769E-13</v>
      </c>
      <c r="HI55" s="86">
        <f t="shared" si="197"/>
        <v>1.4563008039809621E-13</v>
      </c>
      <c r="HJ55" s="86">
        <f t="shared" si="198"/>
        <v>4.7559579298368604E-13</v>
      </c>
      <c r="HK55" s="86">
        <f t="shared" si="199"/>
        <v>1.07211407141289E-13</v>
      </c>
      <c r="HL55" s="86">
        <f t="shared" si="200"/>
        <v>6.3323722959204993E-14</v>
      </c>
      <c r="HM55" s="86">
        <f t="shared" si="201"/>
        <v>2.2181018183154957E-13</v>
      </c>
      <c r="HN55" s="86">
        <f t="shared" si="202"/>
        <v>6.4042206250163307E-12</v>
      </c>
      <c r="HO55" s="86">
        <f t="shared" si="203"/>
        <v>4.8958562352830656E-14</v>
      </c>
      <c r="HP55" s="86">
        <f t="shared" si="204"/>
        <v>3.090736926129446E-16</v>
      </c>
      <c r="HQ55" s="86">
        <f t="shared" si="205"/>
        <v>5.1248625375166149E-19</v>
      </c>
      <c r="HS55" s="86">
        <f t="shared" si="114"/>
        <v>5.5234344926038563E-66</v>
      </c>
      <c r="HT55" s="86">
        <f t="shared" si="206"/>
        <v>1.5685661923801276E-48</v>
      </c>
      <c r="HU55" s="86">
        <f t="shared" si="207"/>
        <v>1.4385501301155449E-60</v>
      </c>
      <c r="HV55" s="86">
        <f t="shared" si="208"/>
        <v>7.8728560912028831E-67</v>
      </c>
      <c r="HW55" s="86">
        <f t="shared" si="209"/>
        <v>7.7079593306613969E-69</v>
      </c>
      <c r="HX55" s="86">
        <f t="shared" si="210"/>
        <v>9.0073510664956917E-79</v>
      </c>
      <c r="HY55" s="86">
        <f t="shared" si="211"/>
        <v>2.4426556546948168E-77</v>
      </c>
      <c r="HZ55" s="86">
        <f t="shared" si="212"/>
        <v>1.3277802628836306E-73</v>
      </c>
      <c r="IA55" s="86">
        <f t="shared" si="213"/>
        <v>1.3995787802808144E-79</v>
      </c>
      <c r="IB55" s="86">
        <f t="shared" si="214"/>
        <v>2.3863843778079128E-80</v>
      </c>
      <c r="IC55" s="86">
        <f t="shared" si="215"/>
        <v>5.719360565086725E-76</v>
      </c>
      <c r="ID55" s="86">
        <f t="shared" si="216"/>
        <v>2.1704559860276948E-66</v>
      </c>
      <c r="IE55" s="86">
        <f t="shared" si="217"/>
        <v>1.4206415869093563E-80</v>
      </c>
      <c r="IF55" s="86">
        <f t="shared" si="218"/>
        <v>1.588363125506727E-69</v>
      </c>
      <c r="IG55" s="86">
        <f t="shared" si="219"/>
        <v>9.5062553648866007E-53</v>
      </c>
      <c r="II55" s="86">
        <f t="shared" si="115"/>
        <v>5.1893612189157511E-203</v>
      </c>
      <c r="IJ55" s="86">
        <f t="shared" si="116"/>
        <v>5.5667661026941857E-149</v>
      </c>
      <c r="IK55" s="86">
        <f t="shared" si="117"/>
        <v>9.6084139989383983E-189</v>
      </c>
      <c r="IL55" s="86">
        <f t="shared" si="118"/>
        <v>5.8308418721516191E-210</v>
      </c>
      <c r="IM55" s="86">
        <f t="shared" si="119"/>
        <v>1.1160566192866059E-212</v>
      </c>
      <c r="IN55" s="86">
        <f t="shared" si="120"/>
        <v>3.2593828035126179E-246</v>
      </c>
      <c r="IO55" s="86">
        <f t="shared" si="121"/>
        <v>1.1168584656467822E-241</v>
      </c>
      <c r="IP55" s="86">
        <f t="shared" si="122"/>
        <v>1.0711795735252542E-231</v>
      </c>
      <c r="IQ55" s="86">
        <f t="shared" si="123"/>
        <v>3.9235869742118363E-249</v>
      </c>
      <c r="IR55" s="86">
        <f t="shared" si="124"/>
        <v>2.2019674900470183E-251</v>
      </c>
      <c r="IS55" s="86">
        <f t="shared" si="125"/>
        <v>5.0490641558660573E-236</v>
      </c>
      <c r="IT55" s="86">
        <f t="shared" si="126"/>
        <v>2.7704678322711082E-205</v>
      </c>
      <c r="IU55" s="86">
        <f t="shared" si="127"/>
        <v>4.2987417832025967E-251</v>
      </c>
      <c r="IV55" s="86">
        <f t="shared" si="128"/>
        <v>2.1664393540086683E-229</v>
      </c>
      <c r="IW55" s="86">
        <f t="shared" si="129"/>
        <v>3.5180597598790597E-188</v>
      </c>
      <c r="IY55" s="86">
        <f t="shared" si="130"/>
        <v>1.0271014647458096E-3</v>
      </c>
      <c r="IZ55" s="86">
        <f t="shared" si="131"/>
        <v>2.443583129992826E-3</v>
      </c>
      <c r="JA55" s="86">
        <f t="shared" si="132"/>
        <v>1.7609195328711987E-3</v>
      </c>
      <c r="JB55" s="86">
        <f t="shared" si="133"/>
        <v>1.5724920739443803E-3</v>
      </c>
      <c r="JC55" s="86">
        <f t="shared" si="134"/>
        <v>1.4844610427442837E-3</v>
      </c>
      <c r="JD55" s="86">
        <f t="shared" si="135"/>
        <v>5.1897719597100201E-4</v>
      </c>
      <c r="JE55" s="86">
        <f t="shared" si="136"/>
        <v>9.0324189153857511E-4</v>
      </c>
      <c r="JF55" s="86">
        <f t="shared" si="137"/>
        <v>5.6346711099094918E-4</v>
      </c>
      <c r="JG55" s="86">
        <f t="shared" si="138"/>
        <v>6.7415170406752412E-4</v>
      </c>
      <c r="JH55" s="86">
        <f t="shared" si="139"/>
        <v>5.4163202352991457E-4</v>
      </c>
      <c r="JI55" s="86">
        <f t="shared" si="140"/>
        <v>7.4650737078425409E-4</v>
      </c>
      <c r="JJ55" s="86">
        <f t="shared" si="141"/>
        <v>1.2482737283121181E-3</v>
      </c>
      <c r="JK55" s="86">
        <f t="shared" si="142"/>
        <v>5.2470366992044719E-4</v>
      </c>
      <c r="JL55" s="86">
        <f t="shared" si="143"/>
        <v>1.2088655886287538E-4</v>
      </c>
      <c r="JM55" s="86">
        <f t="shared" si="144"/>
        <v>9.4263635027432503E-6</v>
      </c>
    </row>
    <row r="56" spans="2:273" x14ac:dyDescent="0.25">
      <c r="B56" s="2">
        <v>29</v>
      </c>
      <c r="C56" s="37">
        <v>73.040000000000006</v>
      </c>
      <c r="D56" s="37">
        <v>73.897000000000006</v>
      </c>
      <c r="E56" s="37">
        <v>75.8</v>
      </c>
      <c r="F56" s="37">
        <v>72.287999999999997</v>
      </c>
      <c r="G56" s="37">
        <v>73.846999999999994</v>
      </c>
      <c r="H56" s="37">
        <v>71.135999999999996</v>
      </c>
      <c r="I56" s="37">
        <v>72.492000000000004</v>
      </c>
      <c r="J56" s="37">
        <v>70.084999999999994</v>
      </c>
      <c r="K56" s="37">
        <v>69.745999999999995</v>
      </c>
      <c r="L56" s="37">
        <v>71.051000000000002</v>
      </c>
      <c r="M56" s="37">
        <v>72.61</v>
      </c>
      <c r="N56" s="37">
        <v>73.153000000000006</v>
      </c>
      <c r="O56" s="37">
        <v>69.287999999999997</v>
      </c>
      <c r="P56" s="37">
        <v>61.305</v>
      </c>
      <c r="Q56" s="37">
        <v>58.932000000000002</v>
      </c>
      <c r="S56" s="4">
        <f t="shared" si="8"/>
        <v>71.175146755050108</v>
      </c>
      <c r="T56" s="4">
        <f t="shared" si="9"/>
        <v>71.81115035005196</v>
      </c>
      <c r="U56" s="4">
        <f t="shared" si="10"/>
        <v>73.497206391087957</v>
      </c>
      <c r="V56" s="4">
        <f t="shared" si="11"/>
        <v>71.638033684487738</v>
      </c>
      <c r="W56" s="4">
        <f t="shared" si="12"/>
        <v>72.217497459636064</v>
      </c>
      <c r="X56" s="4">
        <f t="shared" si="13"/>
        <v>72.297354683219112</v>
      </c>
      <c r="Y56" s="4">
        <f t="shared" si="14"/>
        <v>71.636444423969706</v>
      </c>
      <c r="Z56" s="4">
        <f t="shared" si="15"/>
        <v>69.531049996517723</v>
      </c>
      <c r="AA56" s="4">
        <f t="shared" si="16"/>
        <v>68.110288451373691</v>
      </c>
      <c r="AB56" s="4">
        <f t="shared" si="17"/>
        <v>69.2771064155217</v>
      </c>
      <c r="AC56" s="4">
        <f t="shared" si="18"/>
        <v>72.543112078613888</v>
      </c>
      <c r="AD56" s="4">
        <f t="shared" si="19"/>
        <v>72.871238640145876</v>
      </c>
      <c r="AE56" s="4">
        <f t="shared" si="20"/>
        <v>68.246358558665435</v>
      </c>
      <c r="AF56" s="4">
        <f t="shared" si="21"/>
        <v>61.991970173796787</v>
      </c>
      <c r="AG56" s="4">
        <f t="shared" si="22"/>
        <v>59.087787877317325</v>
      </c>
      <c r="AI56" s="4">
        <f t="shared" si="23"/>
        <v>1.8648532449498987</v>
      </c>
      <c r="AJ56" s="4">
        <f t="shared" si="24"/>
        <v>2.0858496499480452</v>
      </c>
      <c r="AK56" s="4">
        <f t="shared" si="25"/>
        <v>2.3027936089120402</v>
      </c>
      <c r="AL56" s="4">
        <f t="shared" si="26"/>
        <v>0.64996631551225903</v>
      </c>
      <c r="AM56" s="4">
        <f t="shared" si="27"/>
        <v>1.6295025403639301</v>
      </c>
      <c r="AN56" s="4">
        <f t="shared" si="28"/>
        <v>-1.1613546832191162</v>
      </c>
      <c r="AO56" s="4">
        <f t="shared" si="29"/>
        <v>0.85555557603029797</v>
      </c>
      <c r="AP56" s="4">
        <f t="shared" si="30"/>
        <v>0.55395000348227086</v>
      </c>
      <c r="AQ56" s="4">
        <f t="shared" si="31"/>
        <v>1.6357115486263041</v>
      </c>
      <c r="AR56" s="4">
        <f t="shared" si="32"/>
        <v>1.7738935844783015</v>
      </c>
      <c r="AS56" s="4">
        <f t="shared" si="33"/>
        <v>6.6887921386111771E-2</v>
      </c>
      <c r="AT56" s="4">
        <f t="shared" si="34"/>
        <v>0.28176135985412998</v>
      </c>
      <c r="AU56" s="4">
        <f t="shared" si="35"/>
        <v>1.041641441334562</v>
      </c>
      <c r="AV56" s="4">
        <f t="shared" si="146"/>
        <v>-0.68697017379678726</v>
      </c>
      <c r="AW56" s="4">
        <f t="shared" si="146"/>
        <v>-0.15578787731732291</v>
      </c>
      <c r="AY56" s="2">
        <f t="shared" si="96"/>
        <v>69.731844101088512</v>
      </c>
      <c r="AZ56" s="2">
        <f t="shared" si="147"/>
        <v>68.772772928483718</v>
      </c>
      <c r="BA56" s="2">
        <f t="shared" si="148"/>
        <v>71.3396402809081</v>
      </c>
      <c r="BB56" s="2">
        <f t="shared" si="149"/>
        <v>69.597581083007142</v>
      </c>
      <c r="BC56" s="2">
        <f t="shared" si="150"/>
        <v>70.314751710641858</v>
      </c>
      <c r="BD56" s="2">
        <f t="shared" si="151"/>
        <v>71.554756347643206</v>
      </c>
      <c r="BE56" s="2">
        <f t="shared" si="152"/>
        <v>70.316032574348881</v>
      </c>
      <c r="BF56" s="2">
        <f t="shared" si="153"/>
        <v>68.656462937032643</v>
      </c>
      <c r="BG56" s="2">
        <f t="shared" si="154"/>
        <v>67.113964703695629</v>
      </c>
      <c r="BH56" s="2">
        <f t="shared" si="155"/>
        <v>68.48444264692192</v>
      </c>
      <c r="BI56" s="2">
        <f t="shared" si="156"/>
        <v>71.585936232845498</v>
      </c>
      <c r="BJ56" s="2">
        <f t="shared" si="157"/>
        <v>71.36890394972724</v>
      </c>
      <c r="BK56" s="2">
        <f t="shared" si="158"/>
        <v>67.430237331322246</v>
      </c>
      <c r="BL56" s="2">
        <f t="shared" si="159"/>
        <v>61.774684235318617</v>
      </c>
      <c r="BM56" s="2">
        <f t="shared" si="160"/>
        <v>59.06982836129621</v>
      </c>
      <c r="BO56" s="2">
        <f t="shared" si="38"/>
        <v>73.040000000000006</v>
      </c>
      <c r="BP56" s="2">
        <f t="shared" si="39"/>
        <v>73.897000000000006</v>
      </c>
      <c r="BQ56" s="2">
        <f t="shared" si="40"/>
        <v>75.8</v>
      </c>
      <c r="BR56" s="2">
        <f t="shared" si="41"/>
        <v>72.287999999999997</v>
      </c>
      <c r="BS56" s="2">
        <f t="shared" si="42"/>
        <v>73.846999999999994</v>
      </c>
      <c r="BT56" s="2">
        <f t="shared" si="43"/>
        <v>71.135999999999996</v>
      </c>
      <c r="BU56" s="2">
        <f t="shared" si="44"/>
        <v>72.492000000000004</v>
      </c>
      <c r="BV56" s="2">
        <f t="shared" si="45"/>
        <v>70.084999999999994</v>
      </c>
      <c r="BW56" s="2">
        <f t="shared" si="46"/>
        <v>69.745999999999995</v>
      </c>
      <c r="BX56" s="2">
        <f t="shared" si="47"/>
        <v>71.051000000000002</v>
      </c>
      <c r="BY56" s="2">
        <f t="shared" si="48"/>
        <v>72.61</v>
      </c>
      <c r="BZ56" s="2">
        <f t="shared" si="49"/>
        <v>73.153000000000006</v>
      </c>
      <c r="CA56" s="2">
        <f t="shared" si="50"/>
        <v>69.287999999999997</v>
      </c>
      <c r="CB56" s="2">
        <f t="shared" si="51"/>
        <v>61.305</v>
      </c>
      <c r="CC56" s="2">
        <f t="shared" si="52"/>
        <v>58.932000000000002</v>
      </c>
      <c r="CE56" s="2" t="str">
        <f t="shared" si="97"/>
        <v/>
      </c>
      <c r="CF56" s="2" t="str">
        <f t="shared" si="98"/>
        <v/>
      </c>
      <c r="CG56" s="2" t="str">
        <f t="shared" si="99"/>
        <v/>
      </c>
      <c r="CH56" s="2" t="str">
        <f t="shared" si="100"/>
        <v/>
      </c>
      <c r="CI56" s="2" t="str">
        <f t="shared" si="101"/>
        <v/>
      </c>
      <c r="CJ56" s="2" t="str">
        <f t="shared" si="102"/>
        <v/>
      </c>
      <c r="CK56" s="2" t="str">
        <f t="shared" si="103"/>
        <v/>
      </c>
      <c r="CL56" s="2" t="str">
        <f t="shared" si="104"/>
        <v/>
      </c>
      <c r="CM56" s="2" t="str">
        <f t="shared" si="105"/>
        <v/>
      </c>
      <c r="CN56" s="2" t="str">
        <f t="shared" si="106"/>
        <v/>
      </c>
      <c r="CO56" s="2" t="str">
        <f t="shared" si="107"/>
        <v/>
      </c>
      <c r="CP56" s="2" t="str">
        <f t="shared" si="108"/>
        <v/>
      </c>
      <c r="CQ56" s="2" t="str">
        <f t="shared" si="109"/>
        <v/>
      </c>
      <c r="CR56" s="2" t="str">
        <f t="shared" si="110"/>
        <v/>
      </c>
      <c r="CS56" s="2" t="str">
        <f t="shared" si="111"/>
        <v/>
      </c>
      <c r="CU56" s="2" t="str">
        <f t="shared" si="54"/>
        <v/>
      </c>
      <c r="CV56" s="2" t="str">
        <f t="shared" si="55"/>
        <v/>
      </c>
      <c r="CW56" s="2" t="str">
        <f t="shared" si="56"/>
        <v/>
      </c>
      <c r="CX56" s="2" t="str">
        <f t="shared" si="57"/>
        <v/>
      </c>
      <c r="CY56" s="2" t="str">
        <f t="shared" si="58"/>
        <v/>
      </c>
      <c r="CZ56" s="2" t="str">
        <f t="shared" si="59"/>
        <v/>
      </c>
      <c r="DA56" s="2" t="str">
        <f t="shared" si="60"/>
        <v/>
      </c>
      <c r="DB56" s="2" t="str">
        <f t="shared" si="61"/>
        <v/>
      </c>
      <c r="DC56" s="2" t="str">
        <f t="shared" si="62"/>
        <v/>
      </c>
      <c r="DD56" s="2" t="str">
        <f t="shared" si="63"/>
        <v/>
      </c>
      <c r="DE56" s="2" t="str">
        <f t="shared" si="64"/>
        <v/>
      </c>
      <c r="DF56" s="2" t="str">
        <f t="shared" si="65"/>
        <v/>
      </c>
      <c r="DG56" s="2" t="str">
        <f t="shared" si="66"/>
        <v/>
      </c>
      <c r="DH56" s="2" t="str">
        <f t="shared" si="67"/>
        <v/>
      </c>
      <c r="DI56" s="2" t="str">
        <f t="shared" si="68"/>
        <v/>
      </c>
      <c r="DK56" s="2">
        <f t="shared" si="69"/>
        <v>74.700962566844936</v>
      </c>
      <c r="DL56" s="2">
        <f t="shared" si="161"/>
        <v>74.06692702762922</v>
      </c>
      <c r="DM56" s="2">
        <f t="shared" si="161"/>
        <v>74.927995209447417</v>
      </c>
      <c r="DN56" s="2">
        <f t="shared" si="161"/>
        <v>73.019534313725487</v>
      </c>
      <c r="DO56" s="2">
        <f t="shared" si="161"/>
        <v>72.367305258467027</v>
      </c>
      <c r="DP56" s="2">
        <f t="shared" si="161"/>
        <v>71.671294117647065</v>
      </c>
      <c r="DQ56" s="2">
        <f t="shared" si="161"/>
        <v>72.121050420168046</v>
      </c>
      <c r="DR56" s="2">
        <f t="shared" si="161"/>
        <v>70.79235966386554</v>
      </c>
      <c r="DS56" s="2">
        <f t="shared" si="161"/>
        <v>69.676798319327759</v>
      </c>
      <c r="DT56" s="2">
        <f t="shared" si="161"/>
        <v>70.884885714285701</v>
      </c>
      <c r="DU56" s="2">
        <f t="shared" si="161"/>
        <v>72.597574789915967</v>
      </c>
      <c r="DV56" s="2">
        <f t="shared" si="161"/>
        <v>73.358278838808246</v>
      </c>
      <c r="DW56" s="2">
        <f t="shared" si="161"/>
        <v>69.251186554621853</v>
      </c>
      <c r="DX56" s="2">
        <f t="shared" si="161"/>
        <v>62.654283483483511</v>
      </c>
      <c r="DY56" s="2">
        <f t="shared" si="161"/>
        <v>59.411504857248801</v>
      </c>
      <c r="EA56" s="2">
        <f t="shared" si="71"/>
        <v>61.578197163090941</v>
      </c>
      <c r="EB56" s="2">
        <f t="shared" si="72"/>
        <v>61.351179816437202</v>
      </c>
      <c r="EC56" s="2">
        <f t="shared" si="73"/>
        <v>65.995652433728239</v>
      </c>
      <c r="ED56" s="2">
        <f t="shared" si="74"/>
        <v>64.451253342327306</v>
      </c>
      <c r="EE56" s="2">
        <f t="shared" si="75"/>
        <v>67.185903873744621</v>
      </c>
      <c r="EF56" s="2">
        <f t="shared" si="76"/>
        <v>71.345823310930314</v>
      </c>
      <c r="EG56" s="2">
        <f t="shared" si="77"/>
        <v>67.319644434283546</v>
      </c>
      <c r="EH56" s="2">
        <f t="shared" si="78"/>
        <v>64.851014151169764</v>
      </c>
      <c r="EI56" s="2">
        <f t="shared" si="79"/>
        <v>62.73080876888779</v>
      </c>
      <c r="EJ56" s="2">
        <f t="shared" si="80"/>
        <v>64.198781924453911</v>
      </c>
      <c r="EK56" s="2">
        <f t="shared" si="81"/>
        <v>69.831238698164242</v>
      </c>
      <c r="EL56" s="2">
        <f t="shared" si="82"/>
        <v>68.130290593622007</v>
      </c>
      <c r="EM56" s="2">
        <f t="shared" si="83"/>
        <v>64.157312354529083</v>
      </c>
      <c r="EN56" s="2">
        <f t="shared" si="84"/>
        <v>59.974072069943304</v>
      </c>
      <c r="EO56" s="2">
        <f t="shared" si="85"/>
        <v>58.226172946891531</v>
      </c>
      <c r="EQ56" s="2">
        <f t="shared" si="86"/>
        <v>61.878169802197327</v>
      </c>
      <c r="ER56" s="2">
        <f t="shared" si="162"/>
        <v>61.334488247593484</v>
      </c>
      <c r="ES56" s="2">
        <f t="shared" si="162"/>
        <v>66.14606566757061</v>
      </c>
      <c r="ET56" s="2">
        <f t="shared" si="162"/>
        <v>64.390156551727614</v>
      </c>
      <c r="EU56" s="2">
        <f t="shared" si="162"/>
        <v>64.833179539298641</v>
      </c>
      <c r="EV56" s="2">
        <f t="shared" si="162"/>
        <v>68.206191581243814</v>
      </c>
      <c r="EW56" s="2">
        <f t="shared" si="162"/>
        <v>66.935474155234957</v>
      </c>
      <c r="EX56" s="2">
        <f t="shared" si="162"/>
        <v>62.652509601262544</v>
      </c>
      <c r="EY56" s="2">
        <f t="shared" si="162"/>
        <v>64.280151098963415</v>
      </c>
      <c r="EZ56" s="2">
        <f t="shared" si="162"/>
        <v>63.269949818941853</v>
      </c>
      <c r="FA56" s="2">
        <f t="shared" si="162"/>
        <v>69.700187996232728</v>
      </c>
      <c r="FB56" s="2">
        <f t="shared" si="162"/>
        <v>66.929323820137839</v>
      </c>
      <c r="FC56" s="2">
        <f t="shared" si="162"/>
        <v>63.390731323682331</v>
      </c>
      <c r="FD56" s="2">
        <f t="shared" si="162"/>
        <v>60.790137655080443</v>
      </c>
      <c r="FE56" s="2">
        <f t="shared" si="162"/>
        <v>61.082103919078065</v>
      </c>
      <c r="FG56" s="2">
        <f t="shared" si="88"/>
        <v>0.37866451590637706</v>
      </c>
      <c r="FH56" s="2">
        <f t="shared" si="163"/>
        <v>0.41634625195283315</v>
      </c>
      <c r="FI56" s="2">
        <f t="shared" si="163"/>
        <v>0.40172643645631106</v>
      </c>
      <c r="FJ56" s="2">
        <f t="shared" si="163"/>
        <v>0.39937436818329053</v>
      </c>
      <c r="FK56" s="2">
        <f t="shared" si="163"/>
        <v>0.39612566005903038</v>
      </c>
      <c r="FL56" s="2">
        <f t="shared" si="163"/>
        <v>0.3578531145650769</v>
      </c>
      <c r="FM56" s="2">
        <f t="shared" si="163"/>
        <v>0.37593340847600804</v>
      </c>
      <c r="FN56" s="2">
        <f t="shared" si="163"/>
        <v>0.35948827382177911</v>
      </c>
      <c r="FO56" s="2">
        <f t="shared" si="163"/>
        <v>0.36897225400670719</v>
      </c>
      <c r="FP56" s="2">
        <f t="shared" si="163"/>
        <v>0.35901596488201565</v>
      </c>
      <c r="FQ56" s="2">
        <f t="shared" si="163"/>
        <v>0.36569502196008158</v>
      </c>
      <c r="FR56" s="2">
        <f t="shared" si="163"/>
        <v>0.38051969117005885</v>
      </c>
      <c r="FS56" s="2">
        <f t="shared" si="163"/>
        <v>0.35747535273816972</v>
      </c>
      <c r="FT56" s="2">
        <f t="shared" si="163"/>
        <v>0.32818795643502102</v>
      </c>
      <c r="FU56" s="2">
        <f t="shared" si="163"/>
        <v>0.28829218447983956</v>
      </c>
      <c r="FW56" s="2">
        <f t="shared" si="112"/>
        <v>2.3812868580674288E-5</v>
      </c>
      <c r="FX56" s="2">
        <f t="shared" si="164"/>
        <v>2.438273010786855E-5</v>
      </c>
      <c r="FY56" s="2">
        <f t="shared" si="165"/>
        <v>2.1965863958829805E-5</v>
      </c>
      <c r="FZ56" s="2">
        <f t="shared" si="166"/>
        <v>2.3427569250761472E-5</v>
      </c>
      <c r="GA56" s="2">
        <f t="shared" si="167"/>
        <v>2.8691959461515592E-5</v>
      </c>
      <c r="GB56" s="2">
        <f t="shared" si="168"/>
        <v>2.1349039002321668E-5</v>
      </c>
      <c r="GC56" s="2">
        <f t="shared" si="169"/>
        <v>2.3239872985085431E-5</v>
      </c>
      <c r="GD56" s="2">
        <f t="shared" si="170"/>
        <v>2.3963696197837936E-5</v>
      </c>
      <c r="GE56" s="2">
        <f t="shared" si="171"/>
        <v>2.8273351786635777E-5</v>
      </c>
      <c r="GF56" s="2">
        <f t="shared" si="172"/>
        <v>2.698437733579914E-5</v>
      </c>
      <c r="GG56" s="2">
        <f t="shared" si="173"/>
        <v>2.4564907292458002E-5</v>
      </c>
      <c r="GH56" s="2">
        <f t="shared" si="174"/>
        <v>1.8665447315888125E-5</v>
      </c>
      <c r="GI56" s="2">
        <f t="shared" si="175"/>
        <v>1.923712821589729E-5</v>
      </c>
      <c r="GJ56" s="2">
        <f t="shared" si="176"/>
        <v>1.6982040333536052E-5</v>
      </c>
      <c r="GK56" s="2">
        <f t="shared" si="177"/>
        <v>1.5907183475752669E-5</v>
      </c>
      <c r="GM56" s="86">
        <f t="shared" si="113"/>
        <v>1.576568174853884E-3</v>
      </c>
      <c r="GN56" s="86">
        <f t="shared" si="178"/>
        <v>3.538246447396547E-3</v>
      </c>
      <c r="GO56" s="86">
        <f t="shared" si="179"/>
        <v>2.6131276484110421E-3</v>
      </c>
      <c r="GP56" s="86">
        <f t="shared" si="180"/>
        <v>2.3716728768321824E-3</v>
      </c>
      <c r="GQ56" s="86">
        <f t="shared" si="181"/>
        <v>2.2415807329392722E-3</v>
      </c>
      <c r="GR56" s="86">
        <f t="shared" si="182"/>
        <v>8.4184493459888636E-4</v>
      </c>
      <c r="GS56" s="86">
        <f t="shared" si="183"/>
        <v>1.4075389345045526E-3</v>
      </c>
      <c r="GT56" s="86">
        <f t="shared" si="184"/>
        <v>9.0615325542598726E-4</v>
      </c>
      <c r="GU56" s="86">
        <f t="shared" si="185"/>
        <v>1.0828863358695734E-3</v>
      </c>
      <c r="GV56" s="86">
        <f t="shared" si="186"/>
        <v>8.7551269281862197E-4</v>
      </c>
      <c r="GW56" s="86">
        <f t="shared" si="187"/>
        <v>1.1663693016914468E-3</v>
      </c>
      <c r="GX56" s="86">
        <f t="shared" si="188"/>
        <v>1.8585024821150885E-3</v>
      </c>
      <c r="GY56" s="86">
        <f t="shared" si="189"/>
        <v>8.4862029182329948E-4</v>
      </c>
      <c r="GZ56" s="86">
        <f t="shared" si="190"/>
        <v>2.2321885874415152E-4</v>
      </c>
      <c r="HA56" s="86">
        <f t="shared" si="191"/>
        <v>2.1241311843920992E-5</v>
      </c>
      <c r="HC56" s="86">
        <f t="shared" si="145"/>
        <v>1.1609018119171779E-11</v>
      </c>
      <c r="HD56" s="86">
        <f t="shared" si="192"/>
        <v>8.3480660904874834E-9</v>
      </c>
      <c r="HE56" s="86">
        <f t="shared" si="193"/>
        <v>2.0056014116786604E-10</v>
      </c>
      <c r="HF56" s="86">
        <f t="shared" si="194"/>
        <v>2.4485418180585304E-11</v>
      </c>
      <c r="HG56" s="86">
        <f t="shared" si="195"/>
        <v>5.0704821621188895E-12</v>
      </c>
      <c r="HH56" s="86">
        <f t="shared" si="196"/>
        <v>3.3724227548352583E-13</v>
      </c>
      <c r="HI56" s="86">
        <f t="shared" si="197"/>
        <v>4.4344800719507617E-13</v>
      </c>
      <c r="HJ56" s="86">
        <f t="shared" si="198"/>
        <v>1.3871570360926277E-12</v>
      </c>
      <c r="HK56" s="86">
        <f t="shared" si="199"/>
        <v>3.411327112254179E-13</v>
      </c>
      <c r="HL56" s="86">
        <f t="shared" si="200"/>
        <v>2.0365331779131028E-13</v>
      </c>
      <c r="HM56" s="86">
        <f t="shared" si="201"/>
        <v>6.6493419851915028E-13</v>
      </c>
      <c r="HN56" s="86">
        <f t="shared" si="202"/>
        <v>1.6344710966306967E-11</v>
      </c>
      <c r="HO56" s="86">
        <f t="shared" si="203"/>
        <v>1.5257985053187681E-13</v>
      </c>
      <c r="HP56" s="86">
        <f t="shared" si="204"/>
        <v>1.1999294551425135E-15</v>
      </c>
      <c r="HQ56" s="86">
        <f t="shared" si="205"/>
        <v>2.5870845046201844E-18</v>
      </c>
      <c r="HS56" s="86">
        <f t="shared" si="114"/>
        <v>1.5695882996529238E-64</v>
      </c>
      <c r="HT56" s="86">
        <f t="shared" si="206"/>
        <v>1.8182789763436545E-47</v>
      </c>
      <c r="HU56" s="86">
        <f t="shared" si="207"/>
        <v>3.0825543937364163E-59</v>
      </c>
      <c r="HV56" s="86">
        <f t="shared" si="208"/>
        <v>2.4096537710717029E-65</v>
      </c>
      <c r="HW56" s="86">
        <f t="shared" si="209"/>
        <v>2.7184138186957289E-67</v>
      </c>
      <c r="HX56" s="86">
        <f t="shared" si="210"/>
        <v>4.9063699165040238E-77</v>
      </c>
      <c r="HY56" s="86">
        <f t="shared" si="211"/>
        <v>1.2739925294154094E-75</v>
      </c>
      <c r="HZ56" s="86">
        <f t="shared" si="212"/>
        <v>5.847937008695558E-72</v>
      </c>
      <c r="IA56" s="86">
        <f t="shared" si="213"/>
        <v>8.8719695117254114E-78</v>
      </c>
      <c r="IB56" s="86">
        <f t="shared" si="214"/>
        <v>1.5448467183672063E-78</v>
      </c>
      <c r="IC56" s="86">
        <f t="shared" si="215"/>
        <v>2.8026407062206044E-74</v>
      </c>
      <c r="ID56" s="86">
        <f t="shared" si="216"/>
        <v>5.895852433454975E-65</v>
      </c>
      <c r="IE56" s="86">
        <f t="shared" si="217"/>
        <v>8.1184253344090316E-79</v>
      </c>
      <c r="IF56" s="86">
        <f t="shared" si="218"/>
        <v>4.9368606753539317E-68</v>
      </c>
      <c r="IG56" s="86">
        <f t="shared" si="219"/>
        <v>1.2142536889659967E-51</v>
      </c>
      <c r="II56" s="86">
        <f t="shared" si="115"/>
        <v>1.4037323436424931E-199</v>
      </c>
      <c r="IJ56" s="86">
        <f t="shared" si="116"/>
        <v>1.8259642794258689E-146</v>
      </c>
      <c r="IK56" s="86">
        <f t="shared" si="117"/>
        <v>1.4050046646943677E-185</v>
      </c>
      <c r="IL56" s="86">
        <f t="shared" si="118"/>
        <v>2.0470237013345284E-206</v>
      </c>
      <c r="IM56" s="86">
        <f t="shared" si="119"/>
        <v>5.1061415950878112E-209</v>
      </c>
      <c r="IN56" s="86">
        <f t="shared" si="120"/>
        <v>4.3728094214436221E-242</v>
      </c>
      <c r="IO56" s="86">
        <f t="shared" si="121"/>
        <v>1.3514873929279867E-237</v>
      </c>
      <c r="IP56" s="86">
        <f t="shared" si="122"/>
        <v>8.9916959672181157E-228</v>
      </c>
      <c r="IQ56" s="86">
        <f t="shared" si="123"/>
        <v>7.6068848453725836E-245</v>
      </c>
      <c r="IR56" s="86">
        <f t="shared" si="124"/>
        <v>4.471268804807925E-247</v>
      </c>
      <c r="IS56" s="86">
        <f t="shared" si="125"/>
        <v>5.1319907918761769E-232</v>
      </c>
      <c r="IT56" s="86">
        <f t="shared" si="126"/>
        <v>6.8681517939568693E-202</v>
      </c>
      <c r="IU56" s="86">
        <f t="shared" si="127"/>
        <v>6.3611679286035457E-247</v>
      </c>
      <c r="IV56" s="86">
        <f t="shared" si="128"/>
        <v>1.2591065842335843E-225</v>
      </c>
      <c r="IW56" s="86">
        <f t="shared" si="129"/>
        <v>4.0808901400375811E-185</v>
      </c>
      <c r="IY56" s="86">
        <f t="shared" si="130"/>
        <v>1.5765681864629022E-3</v>
      </c>
      <c r="IZ56" s="86">
        <f t="shared" si="131"/>
        <v>3.5382547954626374E-3</v>
      </c>
      <c r="JA56" s="86">
        <f t="shared" si="132"/>
        <v>2.6131278489711831E-3</v>
      </c>
      <c r="JB56" s="86">
        <f t="shared" si="133"/>
        <v>2.3716729013176004E-3</v>
      </c>
      <c r="JC56" s="86">
        <f t="shared" si="134"/>
        <v>2.2415807380097544E-3</v>
      </c>
      <c r="JD56" s="86">
        <f t="shared" si="135"/>
        <v>8.4184493493612864E-4</v>
      </c>
      <c r="JE56" s="86">
        <f t="shared" si="136"/>
        <v>1.4075389349480006E-3</v>
      </c>
      <c r="JF56" s="86">
        <f t="shared" si="137"/>
        <v>9.0615325681314425E-4</v>
      </c>
      <c r="JG56" s="86">
        <f t="shared" si="138"/>
        <v>1.0828863362107061E-3</v>
      </c>
      <c r="JH56" s="86">
        <f t="shared" si="139"/>
        <v>8.7551269302227526E-4</v>
      </c>
      <c r="JI56" s="86">
        <f t="shared" si="140"/>
        <v>1.166369302356381E-3</v>
      </c>
      <c r="JJ56" s="86">
        <f t="shared" si="141"/>
        <v>1.8585024984597994E-3</v>
      </c>
      <c r="JK56" s="86">
        <f t="shared" si="142"/>
        <v>8.4862029197587936E-4</v>
      </c>
      <c r="JL56" s="86">
        <f t="shared" si="143"/>
        <v>2.2321885874535146E-4</v>
      </c>
      <c r="JM56" s="86">
        <f t="shared" si="144"/>
        <v>2.124131184392358E-5</v>
      </c>
    </row>
    <row r="57" spans="2:273" x14ac:dyDescent="0.25">
      <c r="B57" s="2">
        <v>30</v>
      </c>
      <c r="C57" s="37">
        <v>72.28</v>
      </c>
      <c r="D57" s="37">
        <v>76.516999999999996</v>
      </c>
      <c r="E57" s="37">
        <v>74.766999999999996</v>
      </c>
      <c r="F57" s="37">
        <v>73.644000000000005</v>
      </c>
      <c r="G57" s="37">
        <v>74.016999999999996</v>
      </c>
      <c r="H57" s="37">
        <v>73.406999999999996</v>
      </c>
      <c r="I57" s="37">
        <v>70.067999999999998</v>
      </c>
      <c r="J57" s="37">
        <v>69.236999999999995</v>
      </c>
      <c r="K57" s="37">
        <v>70.119</v>
      </c>
      <c r="L57" s="37">
        <v>70</v>
      </c>
      <c r="M57" s="37">
        <v>71.694999999999993</v>
      </c>
      <c r="N57" s="37">
        <v>71.051000000000002</v>
      </c>
      <c r="O57" s="37">
        <v>68.897999999999996</v>
      </c>
      <c r="P57" s="37">
        <v>62.152999999999999</v>
      </c>
      <c r="Q57" s="37">
        <v>60.305</v>
      </c>
      <c r="S57" s="4">
        <f t="shared" si="8"/>
        <v>71.777606090797391</v>
      </c>
      <c r="T57" s="4">
        <f t="shared" si="9"/>
        <v>72.848565561180095</v>
      </c>
      <c r="U57" s="4">
        <f t="shared" si="10"/>
        <v>74.296490206708924</v>
      </c>
      <c r="V57" s="4">
        <f t="shared" si="11"/>
        <v>72.410766825765819</v>
      </c>
      <c r="W57" s="4">
        <f t="shared" si="12"/>
        <v>72.988493488665767</v>
      </c>
      <c r="X57" s="4">
        <f t="shared" si="13"/>
        <v>72.743634250804973</v>
      </c>
      <c r="Y57" s="4">
        <f t="shared" si="14"/>
        <v>72.212254222884837</v>
      </c>
      <c r="Z57" s="4">
        <f t="shared" si="15"/>
        <v>69.898663539924044</v>
      </c>
      <c r="AA57" s="4">
        <f t="shared" si="16"/>
        <v>68.519391189767703</v>
      </c>
      <c r="AB57" s="4">
        <f t="shared" si="17"/>
        <v>69.670279896389772</v>
      </c>
      <c r="AC57" s="4">
        <f t="shared" si="18"/>
        <v>73.05488060541478</v>
      </c>
      <c r="AD57" s="4">
        <f t="shared" si="19"/>
        <v>73.499956522046389</v>
      </c>
      <c r="AE57" s="4">
        <f t="shared" si="20"/>
        <v>68.643587326790566</v>
      </c>
      <c r="AF57" s="4">
        <f t="shared" si="21"/>
        <v>62.111913012442812</v>
      </c>
      <c r="AG57" s="4">
        <f t="shared" si="22"/>
        <v>59.143658187858556</v>
      </c>
      <c r="AI57" s="4">
        <f t="shared" si="23"/>
        <v>0.50239390920260973</v>
      </c>
      <c r="AJ57" s="4">
        <f t="shared" si="24"/>
        <v>3.6684344388199008</v>
      </c>
      <c r="AK57" s="4">
        <f t="shared" si="25"/>
        <v>0.47050979329107179</v>
      </c>
      <c r="AL57" s="4">
        <f t="shared" si="26"/>
        <v>1.2332331742341864</v>
      </c>
      <c r="AM57" s="4">
        <f t="shared" si="27"/>
        <v>1.0285065113342284</v>
      </c>
      <c r="AN57" s="4">
        <f t="shared" si="28"/>
        <v>0.66336574919502311</v>
      </c>
      <c r="AO57" s="4">
        <f t="shared" si="29"/>
        <v>-2.1442542228848396</v>
      </c>
      <c r="AP57" s="4">
        <f t="shared" si="30"/>
        <v>-0.66166353992404936</v>
      </c>
      <c r="AQ57" s="4">
        <f t="shared" si="31"/>
        <v>1.5996088102322972</v>
      </c>
      <c r="AR57" s="4">
        <f t="shared" si="32"/>
        <v>0.32972010361022797</v>
      </c>
      <c r="AS57" s="4">
        <f t="shared" si="33"/>
        <v>-1.3598806054147872</v>
      </c>
      <c r="AT57" s="4">
        <f t="shared" si="34"/>
        <v>-2.4489565220463874</v>
      </c>
      <c r="AU57" s="4">
        <f t="shared" si="35"/>
        <v>0.25441267320942984</v>
      </c>
      <c r="AV57" s="4">
        <f t="shared" si="146"/>
        <v>4.1086987557186205E-2</v>
      </c>
      <c r="AW57" s="4">
        <f t="shared" si="146"/>
        <v>1.1613418121414441</v>
      </c>
      <c r="AY57" s="2">
        <f t="shared" si="96"/>
        <v>69.666034597113821</v>
      </c>
      <c r="AZ57" s="2">
        <f t="shared" si="147"/>
        <v>68.643836657907457</v>
      </c>
      <c r="BA57" s="2">
        <f t="shared" si="148"/>
        <v>71.240921827186753</v>
      </c>
      <c r="BB57" s="2">
        <f t="shared" si="149"/>
        <v>69.478796892349962</v>
      </c>
      <c r="BC57" s="2">
        <f t="shared" si="150"/>
        <v>70.250448984090795</v>
      </c>
      <c r="BD57" s="2">
        <f t="shared" si="151"/>
        <v>71.599396310178477</v>
      </c>
      <c r="BE57" s="2">
        <f t="shared" si="152"/>
        <v>70.253748587652851</v>
      </c>
      <c r="BF57" s="2">
        <f t="shared" si="153"/>
        <v>68.561718065357354</v>
      </c>
      <c r="BG57" s="2">
        <f t="shared" si="154"/>
        <v>66.999806061983335</v>
      </c>
      <c r="BH57" s="2">
        <f t="shared" si="155"/>
        <v>68.452919868014547</v>
      </c>
      <c r="BI57" s="2">
        <f t="shared" si="156"/>
        <v>71.630048560135336</v>
      </c>
      <c r="BJ57" s="2">
        <f t="shared" si="157"/>
        <v>71.361156123679834</v>
      </c>
      <c r="BK57" s="2">
        <f t="shared" si="158"/>
        <v>67.38933009527662</v>
      </c>
      <c r="BL57" s="2">
        <f t="shared" si="159"/>
        <v>61.733959713250734</v>
      </c>
      <c r="BM57" s="2">
        <f t="shared" si="160"/>
        <v>59.105904510840148</v>
      </c>
      <c r="BO57" s="2">
        <f t="shared" si="38"/>
        <v>72.28</v>
      </c>
      <c r="BP57" s="2">
        <f t="shared" si="39"/>
        <v>76.516999999999996</v>
      </c>
      <c r="BQ57" s="2">
        <f t="shared" si="40"/>
        <v>74.766999999999996</v>
      </c>
      <c r="BR57" s="2">
        <f t="shared" si="41"/>
        <v>73.644000000000005</v>
      </c>
      <c r="BS57" s="2">
        <f t="shared" si="42"/>
        <v>74.016999999999996</v>
      </c>
      <c r="BT57" s="2">
        <f t="shared" si="43"/>
        <v>73.406999999999996</v>
      </c>
      <c r="BU57" s="2">
        <f t="shared" si="44"/>
        <v>70.067999999999998</v>
      </c>
      <c r="BV57" s="2">
        <f t="shared" si="45"/>
        <v>69.236999999999995</v>
      </c>
      <c r="BW57" s="2">
        <f t="shared" si="46"/>
        <v>70.119</v>
      </c>
      <c r="BX57" s="2">
        <f t="shared" si="47"/>
        <v>70</v>
      </c>
      <c r="BY57" s="2">
        <f t="shared" si="48"/>
        <v>71.694999999999993</v>
      </c>
      <c r="BZ57" s="2">
        <f t="shared" si="49"/>
        <v>71.051000000000002</v>
      </c>
      <c r="CA57" s="2">
        <f t="shared" si="50"/>
        <v>68.897999999999996</v>
      </c>
      <c r="CB57" s="2">
        <f t="shared" si="51"/>
        <v>62.152999999999999</v>
      </c>
      <c r="CC57" s="2">
        <f t="shared" si="52"/>
        <v>60.305</v>
      </c>
      <c r="CE57" s="2" t="str">
        <f t="shared" si="97"/>
        <v/>
      </c>
      <c r="CF57" s="2" t="str">
        <f t="shared" si="98"/>
        <v/>
      </c>
      <c r="CG57" s="2" t="str">
        <f t="shared" si="99"/>
        <v/>
      </c>
      <c r="CH57" s="2" t="str">
        <f t="shared" si="100"/>
        <v/>
      </c>
      <c r="CI57" s="2" t="str">
        <f t="shared" si="101"/>
        <v/>
      </c>
      <c r="CJ57" s="2" t="str">
        <f t="shared" si="102"/>
        <v/>
      </c>
      <c r="CK57" s="2" t="str">
        <f t="shared" si="103"/>
        <v/>
      </c>
      <c r="CL57" s="2" t="str">
        <f t="shared" si="104"/>
        <v/>
      </c>
      <c r="CM57" s="2" t="str">
        <f t="shared" si="105"/>
        <v/>
      </c>
      <c r="CN57" s="2" t="str">
        <f t="shared" si="106"/>
        <v/>
      </c>
      <c r="CO57" s="2" t="str">
        <f t="shared" si="107"/>
        <v/>
      </c>
      <c r="CP57" s="2" t="str">
        <f t="shared" si="108"/>
        <v/>
      </c>
      <c r="CQ57" s="2" t="str">
        <f t="shared" si="109"/>
        <v/>
      </c>
      <c r="CR57" s="2" t="str">
        <f t="shared" si="110"/>
        <v/>
      </c>
      <c r="CS57" s="2" t="str">
        <f t="shared" si="111"/>
        <v/>
      </c>
      <c r="CU57" s="2" t="str">
        <f t="shared" si="54"/>
        <v/>
      </c>
      <c r="CV57" s="2" t="str">
        <f t="shared" si="55"/>
        <v/>
      </c>
      <c r="CW57" s="2" t="str">
        <f t="shared" si="56"/>
        <v/>
      </c>
      <c r="CX57" s="2" t="str">
        <f t="shared" si="57"/>
        <v/>
      </c>
      <c r="CY57" s="2" t="str">
        <f t="shared" si="58"/>
        <v/>
      </c>
      <c r="CZ57" s="2" t="str">
        <f t="shared" si="59"/>
        <v/>
      </c>
      <c r="DA57" s="2" t="str">
        <f t="shared" si="60"/>
        <v/>
      </c>
      <c r="DB57" s="2" t="str">
        <f t="shared" si="61"/>
        <v/>
      </c>
      <c r="DC57" s="2" t="str">
        <f t="shared" si="62"/>
        <v/>
      </c>
      <c r="DD57" s="2" t="str">
        <f t="shared" si="63"/>
        <v/>
      </c>
      <c r="DE57" s="2" t="str">
        <f t="shared" si="64"/>
        <v/>
      </c>
      <c r="DF57" s="2" t="str">
        <f t="shared" si="65"/>
        <v/>
      </c>
      <c r="DG57" s="2" t="str">
        <f t="shared" si="66"/>
        <v/>
      </c>
      <c r="DH57" s="2" t="str">
        <f t="shared" si="67"/>
        <v/>
      </c>
      <c r="DI57" s="2" t="str">
        <f t="shared" si="68"/>
        <v/>
      </c>
      <c r="DK57" s="2">
        <f t="shared" si="69"/>
        <v>75.147721925133695</v>
      </c>
      <c r="DL57" s="2">
        <f t="shared" si="161"/>
        <v>74.448576426024943</v>
      </c>
      <c r="DM57" s="2">
        <f t="shared" si="161"/>
        <v>75.219621880570415</v>
      </c>
      <c r="DN57" s="2">
        <f t="shared" si="161"/>
        <v>73.257573083778965</v>
      </c>
      <c r="DO57" s="2">
        <f t="shared" si="161"/>
        <v>72.594170231729066</v>
      </c>
      <c r="DP57" s="2">
        <f t="shared" si="161"/>
        <v>71.895159103641461</v>
      </c>
      <c r="DQ57" s="2">
        <f t="shared" si="161"/>
        <v>72.309722689075613</v>
      </c>
      <c r="DR57" s="2">
        <f t="shared" si="161"/>
        <v>70.949961064425764</v>
      </c>
      <c r="DS57" s="2">
        <f t="shared" si="161"/>
        <v>69.817176750700312</v>
      </c>
      <c r="DT57" s="2">
        <f t="shared" si="161"/>
        <v>71.154995238095225</v>
      </c>
      <c r="DU57" s="2">
        <f t="shared" si="161"/>
        <v>72.884260784313739</v>
      </c>
      <c r="DV57" s="2">
        <f t="shared" si="161"/>
        <v>73.663665851795258</v>
      </c>
      <c r="DW57" s="2">
        <f t="shared" si="161"/>
        <v>69.456271148459379</v>
      </c>
      <c r="DX57" s="2">
        <f t="shared" si="161"/>
        <v>62.737130587730618</v>
      </c>
      <c r="DY57" s="2">
        <f t="shared" si="161"/>
        <v>59.530081497960701</v>
      </c>
      <c r="EA57" s="2">
        <f t="shared" si="71"/>
        <v>61.462767970920645</v>
      </c>
      <c r="EB57" s="2">
        <f t="shared" si="72"/>
        <v>61.222479766374626</v>
      </c>
      <c r="EC57" s="2">
        <f t="shared" si="73"/>
        <v>65.836972396900947</v>
      </c>
      <c r="ED57" s="2">
        <f t="shared" si="74"/>
        <v>64.29587655228849</v>
      </c>
      <c r="EE57" s="2">
        <f t="shared" si="75"/>
        <v>66.992109612625541</v>
      </c>
      <c r="EF57" s="2">
        <f t="shared" si="76"/>
        <v>71.115556420233474</v>
      </c>
      <c r="EG57" s="2">
        <f t="shared" si="77"/>
        <v>67.141070099646811</v>
      </c>
      <c r="EH57" s="2">
        <f t="shared" si="78"/>
        <v>64.681071085782833</v>
      </c>
      <c r="EI57" s="2">
        <f t="shared" si="79"/>
        <v>62.6052934728759</v>
      </c>
      <c r="EJ57" s="2">
        <f t="shared" si="80"/>
        <v>64.053211548233307</v>
      </c>
      <c r="EK57" s="2">
        <f t="shared" si="81"/>
        <v>69.646019032953703</v>
      </c>
      <c r="EL57" s="2">
        <f t="shared" si="82"/>
        <v>67.942588368543696</v>
      </c>
      <c r="EM57" s="2">
        <f t="shared" si="83"/>
        <v>64.001150797840424</v>
      </c>
      <c r="EN57" s="2">
        <f t="shared" si="84"/>
        <v>59.861079395085078</v>
      </c>
      <c r="EO57" s="2">
        <f t="shared" si="85"/>
        <v>58.150717140792253</v>
      </c>
      <c r="EQ57" s="2">
        <f t="shared" si="86"/>
        <v>61.758542444926761</v>
      </c>
      <c r="ER57" s="2">
        <f t="shared" si="162"/>
        <v>61.206532919339459</v>
      </c>
      <c r="ES57" s="2">
        <f t="shared" si="162"/>
        <v>65.985104191933956</v>
      </c>
      <c r="ET57" s="2">
        <f t="shared" si="162"/>
        <v>64.235172458048396</v>
      </c>
      <c r="EU57" s="2">
        <f t="shared" si="162"/>
        <v>64.673301768978163</v>
      </c>
      <c r="EV57" s="2">
        <f t="shared" si="162"/>
        <v>68.020123734329701</v>
      </c>
      <c r="EW57" s="2">
        <f t="shared" si="162"/>
        <v>66.762131544616778</v>
      </c>
      <c r="EX57" s="2">
        <f t="shared" si="162"/>
        <v>62.513276183395533</v>
      </c>
      <c r="EY57" s="2">
        <f t="shared" si="162"/>
        <v>64.13221731136791</v>
      </c>
      <c r="EZ57" s="2">
        <f t="shared" si="162"/>
        <v>63.138113151112933</v>
      </c>
      <c r="FA57" s="2">
        <f t="shared" si="162"/>
        <v>69.51665045104599</v>
      </c>
      <c r="FB57" s="2">
        <f t="shared" si="162"/>
        <v>66.758062614729653</v>
      </c>
      <c r="FC57" s="2">
        <f t="shared" si="162"/>
        <v>63.245057222914262</v>
      </c>
      <c r="FD57" s="2">
        <f t="shared" si="162"/>
        <v>60.666124341342638</v>
      </c>
      <c r="FE57" s="2">
        <f t="shared" si="162"/>
        <v>60.966142348945198</v>
      </c>
      <c r="FG57" s="2">
        <f t="shared" si="88"/>
        <v>0.40056364596478411</v>
      </c>
      <c r="FH57" s="2">
        <f t="shared" si="163"/>
        <v>0.43888529557524891</v>
      </c>
      <c r="FI57" s="2">
        <f t="shared" si="163"/>
        <v>0.42404905224998457</v>
      </c>
      <c r="FJ57" s="2">
        <f t="shared" si="163"/>
        <v>0.42165840126348048</v>
      </c>
      <c r="FK57" s="2">
        <f t="shared" si="163"/>
        <v>0.41835468361464451</v>
      </c>
      <c r="FL57" s="2">
        <f t="shared" si="163"/>
        <v>0.37928337046235511</v>
      </c>
      <c r="FM57" s="2">
        <f t="shared" si="163"/>
        <v>0.3977757084180526</v>
      </c>
      <c r="FN57" s="2">
        <f t="shared" si="163"/>
        <v>0.38095835898730707</v>
      </c>
      <c r="FO57" s="2">
        <f t="shared" si="163"/>
        <v>0.39066328674379314</v>
      </c>
      <c r="FP57" s="2">
        <f t="shared" si="163"/>
        <v>0.38047459799108341</v>
      </c>
      <c r="FQ57" s="2">
        <f t="shared" si="163"/>
        <v>0.38731164500982662</v>
      </c>
      <c r="FR57" s="2">
        <f t="shared" si="163"/>
        <v>0.40245661627416845</v>
      </c>
      <c r="FS57" s="2">
        <f t="shared" si="163"/>
        <v>0.37889633445516624</v>
      </c>
      <c r="FT57" s="2">
        <f t="shared" si="163"/>
        <v>0.34880667886207051</v>
      </c>
      <c r="FU57" s="2">
        <f t="shared" si="163"/>
        <v>0.30755187427361536</v>
      </c>
      <c r="FW57" s="2">
        <f t="shared" si="112"/>
        <v>2.6110231200097067E-5</v>
      </c>
      <c r="FX57" s="2">
        <f t="shared" si="164"/>
        <v>2.6735069034096826E-5</v>
      </c>
      <c r="FY57" s="2">
        <f t="shared" si="165"/>
        <v>2.4085039848639204E-5</v>
      </c>
      <c r="FZ57" s="2">
        <f t="shared" si="166"/>
        <v>2.5687760811342827E-5</v>
      </c>
      <c r="GA57" s="2">
        <f t="shared" si="167"/>
        <v>3.1460020868166645E-5</v>
      </c>
      <c r="GB57" s="2">
        <f t="shared" si="168"/>
        <v>2.3408707559348579E-5</v>
      </c>
      <c r="GC57" s="2">
        <f t="shared" si="169"/>
        <v>2.5481956875142309E-5</v>
      </c>
      <c r="GD57" s="2">
        <f t="shared" si="170"/>
        <v>2.6275609631397543E-5</v>
      </c>
      <c r="GE57" s="2">
        <f t="shared" si="171"/>
        <v>3.1001029202503314E-5</v>
      </c>
      <c r="GF57" s="2">
        <f t="shared" si="172"/>
        <v>2.9587704356454801E-5</v>
      </c>
      <c r="GG57" s="2">
        <f t="shared" si="173"/>
        <v>2.6934821401526271E-5</v>
      </c>
      <c r="GH57" s="2">
        <f t="shared" si="174"/>
        <v>2.0466219147385419E-5</v>
      </c>
      <c r="GI57" s="2">
        <f t="shared" si="175"/>
        <v>2.109305249720821E-5</v>
      </c>
      <c r="GJ57" s="2">
        <f t="shared" si="176"/>
        <v>1.862040644413547E-5</v>
      </c>
      <c r="GK57" s="2">
        <f t="shared" si="177"/>
        <v>1.7441853075263439E-5</v>
      </c>
      <c r="GM57" s="86">
        <f t="shared" si="113"/>
        <v>2.3861348012086947E-3</v>
      </c>
      <c r="GN57" s="86">
        <f t="shared" si="178"/>
        <v>5.0623904230592421E-3</v>
      </c>
      <c r="GO57" s="86">
        <f t="shared" si="179"/>
        <v>3.8279562032766104E-3</v>
      </c>
      <c r="GP57" s="86">
        <f t="shared" si="180"/>
        <v>3.5280433460166643E-3</v>
      </c>
      <c r="GQ57" s="86">
        <f t="shared" si="181"/>
        <v>3.338644825551634E-3</v>
      </c>
      <c r="GR57" s="86">
        <f t="shared" si="182"/>
        <v>1.3433776791399717E-3</v>
      </c>
      <c r="GS57" s="86">
        <f t="shared" si="183"/>
        <v>2.1610963646895884E-3</v>
      </c>
      <c r="GT57" s="86">
        <f t="shared" si="184"/>
        <v>1.434157688941601E-3</v>
      </c>
      <c r="GU57" s="86">
        <f t="shared" si="185"/>
        <v>1.7113346160411019E-3</v>
      </c>
      <c r="GV57" s="86">
        <f t="shared" si="186"/>
        <v>1.3924106771496887E-3</v>
      </c>
      <c r="GW57" s="86">
        <f t="shared" si="187"/>
        <v>1.7959318458929485E-3</v>
      </c>
      <c r="GX57" s="86">
        <f t="shared" si="188"/>
        <v>2.732735116523491E-3</v>
      </c>
      <c r="GY57" s="86">
        <f t="shared" si="189"/>
        <v>1.350432137185872E-3</v>
      </c>
      <c r="GZ57" s="86">
        <f t="shared" si="190"/>
        <v>4.0312050893704851E-4</v>
      </c>
      <c r="HA57" s="86">
        <f t="shared" si="191"/>
        <v>4.6426753927354797E-5</v>
      </c>
      <c r="HC57" s="86">
        <f t="shared" si="145"/>
        <v>2.975419654085541E-11</v>
      </c>
      <c r="HD57" s="86">
        <f t="shared" si="192"/>
        <v>1.6644304495264404E-8</v>
      </c>
      <c r="HE57" s="86">
        <f t="shared" si="193"/>
        <v>4.6748857138925878E-10</v>
      </c>
      <c r="HF57" s="86">
        <f t="shared" si="194"/>
        <v>6.2738617752279257E-11</v>
      </c>
      <c r="HG57" s="86">
        <f t="shared" si="195"/>
        <v>1.3739114420613758E-11</v>
      </c>
      <c r="HH57" s="86">
        <f t="shared" si="196"/>
        <v>1.0117541163465098E-12</v>
      </c>
      <c r="HI57" s="86">
        <f t="shared" si="197"/>
        <v>1.3209755463125077E-12</v>
      </c>
      <c r="HJ57" s="86">
        <f t="shared" si="198"/>
        <v>3.9611868264205803E-12</v>
      </c>
      <c r="HK57" s="86">
        <f t="shared" si="199"/>
        <v>1.0602281455777397E-12</v>
      </c>
      <c r="HL57" s="86">
        <f t="shared" si="200"/>
        <v>6.3974144275156764E-13</v>
      </c>
      <c r="HM57" s="86">
        <f t="shared" si="201"/>
        <v>1.9505948526249733E-12</v>
      </c>
      <c r="HN57" s="86">
        <f t="shared" si="202"/>
        <v>4.0976658221345926E-11</v>
      </c>
      <c r="HO57" s="86">
        <f t="shared" si="203"/>
        <v>4.6514111979793365E-13</v>
      </c>
      <c r="HP57" s="86">
        <f t="shared" si="204"/>
        <v>4.5347805571827842E-15</v>
      </c>
      <c r="HQ57" s="86">
        <f t="shared" si="205"/>
        <v>1.2642600270187993E-17</v>
      </c>
      <c r="HS57" s="86">
        <f t="shared" si="114"/>
        <v>4.29354300035533E-63</v>
      </c>
      <c r="HT57" s="86">
        <f t="shared" si="206"/>
        <v>2.0496614845057859E-46</v>
      </c>
      <c r="HU57" s="86">
        <f t="shared" si="207"/>
        <v>6.3790822970145365E-58</v>
      </c>
      <c r="HV57" s="86">
        <f t="shared" si="208"/>
        <v>7.09103039395765E-64</v>
      </c>
      <c r="HW57" s="86">
        <f t="shared" si="209"/>
        <v>9.198740479382758E-66</v>
      </c>
      <c r="HX57" s="86">
        <f t="shared" si="210"/>
        <v>2.5539398133028799E-75</v>
      </c>
      <c r="HY57" s="86">
        <f t="shared" si="211"/>
        <v>6.3506717298475729E-74</v>
      </c>
      <c r="HZ57" s="86">
        <f t="shared" si="212"/>
        <v>2.4657054535487492E-70</v>
      </c>
      <c r="IA57" s="86">
        <f t="shared" si="213"/>
        <v>5.3581966444558815E-76</v>
      </c>
      <c r="IB57" s="86">
        <f t="shared" si="214"/>
        <v>9.5279681927901778E-77</v>
      </c>
      <c r="IC57" s="86">
        <f t="shared" si="215"/>
        <v>1.3134126923524136E-72</v>
      </c>
      <c r="ID57" s="86">
        <f t="shared" si="216"/>
        <v>1.5436267761902609E-63</v>
      </c>
      <c r="IE57" s="86">
        <f t="shared" si="217"/>
        <v>4.4333452909626295E-77</v>
      </c>
      <c r="IF57" s="86">
        <f t="shared" si="218"/>
        <v>1.4771225783975021E-66</v>
      </c>
      <c r="IG57" s="86">
        <f t="shared" si="219"/>
        <v>1.5085897182944613E-50</v>
      </c>
      <c r="II57" s="86">
        <f t="shared" si="115"/>
        <v>3.5477396881120793E-196</v>
      </c>
      <c r="IJ57" s="86">
        <f t="shared" si="116"/>
        <v>5.6980245781040232E-144</v>
      </c>
      <c r="IK57" s="86">
        <f t="shared" si="117"/>
        <v>1.930659249387933E-182</v>
      </c>
      <c r="IL57" s="86">
        <f t="shared" si="118"/>
        <v>6.7001184576900496E-203</v>
      </c>
      <c r="IM57" s="86">
        <f t="shared" si="119"/>
        <v>2.1700668472267713E-205</v>
      </c>
      <c r="IN57" s="86">
        <f t="shared" si="120"/>
        <v>5.4106558239698836E-238</v>
      </c>
      <c r="IO57" s="86">
        <f t="shared" si="121"/>
        <v>1.5086810544240987E-233</v>
      </c>
      <c r="IP57" s="86">
        <f t="shared" si="122"/>
        <v>6.9833094222052472E-224</v>
      </c>
      <c r="IQ57" s="86">
        <f t="shared" si="123"/>
        <v>1.3528762329184707E-240</v>
      </c>
      <c r="IR57" s="86">
        <f t="shared" si="124"/>
        <v>8.3285297924146567E-243</v>
      </c>
      <c r="IS57" s="86">
        <f t="shared" si="125"/>
        <v>4.8173137279553737E-228</v>
      </c>
      <c r="IT57" s="86">
        <f t="shared" si="126"/>
        <v>1.5944044921963846E-198</v>
      </c>
      <c r="IU57" s="86">
        <f t="shared" si="127"/>
        <v>8.6810452631400497E-243</v>
      </c>
      <c r="IV57" s="86">
        <f t="shared" si="128"/>
        <v>6.807760593767501E-222</v>
      </c>
      <c r="IW57" s="86">
        <f t="shared" si="129"/>
        <v>4.4650552947283392E-182</v>
      </c>
      <c r="IY57" s="86">
        <f t="shared" si="130"/>
        <v>2.3861348309628912E-3</v>
      </c>
      <c r="IZ57" s="86">
        <f t="shared" si="131"/>
        <v>5.0624070673637375E-3</v>
      </c>
      <c r="JA57" s="86">
        <f t="shared" si="132"/>
        <v>3.8279566707651817E-3</v>
      </c>
      <c r="JB57" s="86">
        <f t="shared" si="133"/>
        <v>3.528043408755282E-3</v>
      </c>
      <c r="JC57" s="86">
        <f t="shared" si="134"/>
        <v>3.3386448392907484E-3</v>
      </c>
      <c r="JD57" s="86">
        <f t="shared" si="135"/>
        <v>1.3433776801517257E-3</v>
      </c>
      <c r="JE57" s="86">
        <f t="shared" si="136"/>
        <v>2.1610963660105638E-3</v>
      </c>
      <c r="JF57" s="86">
        <f t="shared" si="137"/>
        <v>1.4341576929027878E-3</v>
      </c>
      <c r="JG57" s="86">
        <f t="shared" si="138"/>
        <v>1.71133461710133E-3</v>
      </c>
      <c r="JH57" s="86">
        <f t="shared" si="139"/>
        <v>1.3924106777894302E-3</v>
      </c>
      <c r="JI57" s="86">
        <f t="shared" si="140"/>
        <v>1.7959318478435434E-3</v>
      </c>
      <c r="JJ57" s="86">
        <f t="shared" si="141"/>
        <v>2.7327351575001492E-3</v>
      </c>
      <c r="JK57" s="86">
        <f t="shared" si="142"/>
        <v>1.3504321376510131E-3</v>
      </c>
      <c r="JL57" s="86">
        <f t="shared" si="143"/>
        <v>4.031205089415833E-4</v>
      </c>
      <c r="JM57" s="86">
        <f t="shared" si="144"/>
        <v>4.6426753927367441E-5</v>
      </c>
    </row>
    <row r="58" spans="2:273" x14ac:dyDescent="0.25">
      <c r="B58" s="2">
        <v>31</v>
      </c>
      <c r="C58" s="37">
        <v>77.36</v>
      </c>
      <c r="D58" s="37">
        <v>78.465999999999994</v>
      </c>
      <c r="E58" s="37">
        <v>77.367000000000004</v>
      </c>
      <c r="F58" s="37">
        <v>75.457999999999998</v>
      </c>
      <c r="G58" s="37">
        <v>72.915000000000006</v>
      </c>
      <c r="H58" s="37">
        <v>73.897999999999996</v>
      </c>
      <c r="I58" s="37">
        <v>73.236999999999995</v>
      </c>
      <c r="J58" s="37">
        <v>68.168999999999997</v>
      </c>
      <c r="K58" s="37">
        <v>70.424000000000007</v>
      </c>
      <c r="L58" s="37">
        <v>70.338999999999999</v>
      </c>
      <c r="M58" s="37">
        <v>72.897999999999996</v>
      </c>
      <c r="N58" s="37">
        <v>74.558999999999997</v>
      </c>
      <c r="O58" s="37">
        <v>67.948999999999998</v>
      </c>
      <c r="P58" s="37">
        <v>62.728999999999999</v>
      </c>
      <c r="Q58" s="37">
        <v>58.253999999999998</v>
      </c>
      <c r="S58" s="4">
        <f t="shared" si="8"/>
        <v>72.612869250353498</v>
      </c>
      <c r="T58" s="4">
        <f t="shared" si="9"/>
        <v>74.23259363469063</v>
      </c>
      <c r="U58" s="4">
        <f t="shared" si="10"/>
        <v>75.386579927822012</v>
      </c>
      <c r="V58" s="4">
        <f t="shared" si="11"/>
        <v>73.490511516943911</v>
      </c>
      <c r="W58" s="4">
        <f t="shared" si="12"/>
        <v>74.04771732544836</v>
      </c>
      <c r="X58" s="4">
        <f t="shared" si="13"/>
        <v>73.356580631285112</v>
      </c>
      <c r="Y58" s="4">
        <f t="shared" si="14"/>
        <v>73.032366478444189</v>
      </c>
      <c r="Z58" s="4">
        <f t="shared" si="15"/>
        <v>70.459012057666683</v>
      </c>
      <c r="AA58" s="4">
        <f t="shared" si="16"/>
        <v>69.148546728422275</v>
      </c>
      <c r="AB58" s="4">
        <f t="shared" si="17"/>
        <v>70.237504959888028</v>
      </c>
      <c r="AC58" s="4">
        <f t="shared" si="18"/>
        <v>73.740210194641577</v>
      </c>
      <c r="AD58" s="4">
        <f t="shared" si="19"/>
        <v>74.333752565258393</v>
      </c>
      <c r="AE58" s="4">
        <f t="shared" si="20"/>
        <v>69.224754341178723</v>
      </c>
      <c r="AF58" s="4">
        <f t="shared" si="21"/>
        <v>62.325555067104588</v>
      </c>
      <c r="AG58" s="4">
        <f t="shared" si="22"/>
        <v>59.210289193645707</v>
      </c>
      <c r="AI58" s="4">
        <f t="shared" si="23"/>
        <v>4.7471307496465016</v>
      </c>
      <c r="AJ58" s="4">
        <f t="shared" si="24"/>
        <v>4.2334063653093637</v>
      </c>
      <c r="AK58" s="4">
        <f t="shared" si="25"/>
        <v>1.9804200721779921</v>
      </c>
      <c r="AL58" s="4">
        <f t="shared" si="26"/>
        <v>1.967488483056087</v>
      </c>
      <c r="AM58" s="4">
        <f t="shared" si="27"/>
        <v>-1.132717325448354</v>
      </c>
      <c r="AN58" s="4">
        <f t="shared" si="28"/>
        <v>0.54141936871488383</v>
      </c>
      <c r="AO58" s="4">
        <f t="shared" si="29"/>
        <v>0.20463352155580594</v>
      </c>
      <c r="AP58" s="4">
        <f t="shared" si="30"/>
        <v>-2.2900120576666865</v>
      </c>
      <c r="AQ58" s="4">
        <f t="shared" si="31"/>
        <v>1.2754532715777316</v>
      </c>
      <c r="AR58" s="4">
        <f t="shared" si="32"/>
        <v>0.10149504011197052</v>
      </c>
      <c r="AS58" s="4">
        <f t="shared" si="33"/>
        <v>-0.84221019464158076</v>
      </c>
      <c r="AT58" s="4">
        <f t="shared" si="34"/>
        <v>0.22524743474160402</v>
      </c>
      <c r="AU58" s="4">
        <f t="shared" si="35"/>
        <v>-1.2757543411787253</v>
      </c>
      <c r="AV58" s="4">
        <f t="shared" si="146"/>
        <v>0.40344493289541106</v>
      </c>
      <c r="AW58" s="4">
        <f t="shared" si="146"/>
        <v>-0.95628919364570919</v>
      </c>
      <c r="AY58" s="2">
        <f t="shared" si="96"/>
        <v>69.569838687951673</v>
      </c>
      <c r="AZ58" s="2">
        <f t="shared" si="147"/>
        <v>68.488392100598176</v>
      </c>
      <c r="BA58" s="2">
        <f t="shared" si="148"/>
        <v>71.119008995735172</v>
      </c>
      <c r="BB58" s="2">
        <f t="shared" si="149"/>
        <v>69.33945077346425</v>
      </c>
      <c r="BC58" s="2">
        <f t="shared" si="150"/>
        <v>70.165416842653016</v>
      </c>
      <c r="BD58" s="2">
        <f t="shared" si="151"/>
        <v>71.623977413285601</v>
      </c>
      <c r="BE58" s="2">
        <f t="shared" si="152"/>
        <v>70.173124607815083</v>
      </c>
      <c r="BF58" s="2">
        <f t="shared" si="153"/>
        <v>68.449770243568452</v>
      </c>
      <c r="BG58" s="2">
        <f t="shared" si="154"/>
        <v>66.870814982798379</v>
      </c>
      <c r="BH58" s="2">
        <f t="shared" si="155"/>
        <v>68.399968394470591</v>
      </c>
      <c r="BI58" s="2">
        <f t="shared" si="156"/>
        <v>71.652077786774441</v>
      </c>
      <c r="BJ58" s="2">
        <f t="shared" si="157"/>
        <v>71.329304573181105</v>
      </c>
      <c r="BK58" s="2">
        <f t="shared" si="158"/>
        <v>67.330137506969265</v>
      </c>
      <c r="BL58" s="2">
        <f t="shared" si="159"/>
        <v>61.683371688670398</v>
      </c>
      <c r="BM58" s="2">
        <f t="shared" si="160"/>
        <v>59.133414085099815</v>
      </c>
      <c r="BO58" s="2">
        <f t="shared" si="38"/>
        <v>77.36</v>
      </c>
      <c r="BP58" s="2">
        <f t="shared" si="39"/>
        <v>78.465999999999994</v>
      </c>
      <c r="BQ58" s="2">
        <f t="shared" si="40"/>
        <v>77.367000000000004</v>
      </c>
      <c r="BR58" s="2">
        <f t="shared" si="41"/>
        <v>75.457999999999998</v>
      </c>
      <c r="BS58" s="2">
        <f t="shared" si="42"/>
        <v>72.915000000000006</v>
      </c>
      <c r="BT58" s="2">
        <f t="shared" si="43"/>
        <v>73.897999999999996</v>
      </c>
      <c r="BU58" s="2">
        <f t="shared" si="44"/>
        <v>73.236999999999995</v>
      </c>
      <c r="BV58" s="2">
        <f t="shared" si="45"/>
        <v>68.168999999999997</v>
      </c>
      <c r="BW58" s="2">
        <f t="shared" si="46"/>
        <v>70.424000000000007</v>
      </c>
      <c r="BX58" s="2">
        <f t="shared" si="47"/>
        <v>70.338999999999999</v>
      </c>
      <c r="BY58" s="2">
        <f t="shared" si="48"/>
        <v>72.897999999999996</v>
      </c>
      <c r="BZ58" s="2">
        <f t="shared" si="49"/>
        <v>74.558999999999997</v>
      </c>
      <c r="CA58" s="2">
        <f t="shared" si="50"/>
        <v>67.948999999999998</v>
      </c>
      <c r="CB58" s="2">
        <f t="shared" si="51"/>
        <v>62.728999999999999</v>
      </c>
      <c r="CC58" s="2">
        <f t="shared" si="52"/>
        <v>58.253999999999998</v>
      </c>
      <c r="CE58" s="2" t="str">
        <f t="shared" si="97"/>
        <v/>
      </c>
      <c r="CF58" s="2" t="str">
        <f t="shared" si="98"/>
        <v/>
      </c>
      <c r="CG58" s="2" t="str">
        <f t="shared" si="99"/>
        <v/>
      </c>
      <c r="CH58" s="2" t="str">
        <f t="shared" si="100"/>
        <v/>
      </c>
      <c r="CI58" s="2" t="str">
        <f t="shared" si="101"/>
        <v/>
      </c>
      <c r="CJ58" s="2" t="str">
        <f t="shared" si="102"/>
        <v/>
      </c>
      <c r="CK58" s="2" t="str">
        <f t="shared" si="103"/>
        <v/>
      </c>
      <c r="CL58" s="2" t="str">
        <f t="shared" si="104"/>
        <v/>
      </c>
      <c r="CM58" s="2" t="str">
        <f t="shared" si="105"/>
        <v/>
      </c>
      <c r="CN58" s="2" t="str">
        <f t="shared" si="106"/>
        <v/>
      </c>
      <c r="CO58" s="2" t="str">
        <f t="shared" si="107"/>
        <v/>
      </c>
      <c r="CP58" s="2" t="str">
        <f t="shared" si="108"/>
        <v/>
      </c>
      <c r="CQ58" s="2" t="str">
        <f t="shared" si="109"/>
        <v/>
      </c>
      <c r="CR58" s="2" t="str">
        <f t="shared" si="110"/>
        <v/>
      </c>
      <c r="CS58" s="2" t="str">
        <f t="shared" si="111"/>
        <v/>
      </c>
      <c r="CU58" s="2" t="str">
        <f t="shared" si="54"/>
        <v/>
      </c>
      <c r="CV58" s="2" t="str">
        <f t="shared" si="55"/>
        <v/>
      </c>
      <c r="CW58" s="2" t="str">
        <f t="shared" si="56"/>
        <v/>
      </c>
      <c r="CX58" s="2" t="str">
        <f t="shared" si="57"/>
        <v/>
      </c>
      <c r="CY58" s="2" t="str">
        <f t="shared" si="58"/>
        <v/>
      </c>
      <c r="CZ58" s="2" t="str">
        <f t="shared" si="59"/>
        <v/>
      </c>
      <c r="DA58" s="2" t="str">
        <f t="shared" si="60"/>
        <v/>
      </c>
      <c r="DB58" s="2" t="str">
        <f t="shared" si="61"/>
        <v/>
      </c>
      <c r="DC58" s="2" t="str">
        <f t="shared" si="62"/>
        <v/>
      </c>
      <c r="DD58" s="2" t="str">
        <f t="shared" si="63"/>
        <v/>
      </c>
      <c r="DE58" s="2" t="str">
        <f t="shared" si="64"/>
        <v/>
      </c>
      <c r="DF58" s="2" t="str">
        <f t="shared" si="65"/>
        <v/>
      </c>
      <c r="DG58" s="2" t="str">
        <f t="shared" si="66"/>
        <v/>
      </c>
      <c r="DH58" s="2" t="str">
        <f t="shared" si="67"/>
        <v/>
      </c>
      <c r="DI58" s="2" t="str">
        <f t="shared" si="68"/>
        <v/>
      </c>
      <c r="DK58" s="2">
        <f t="shared" si="69"/>
        <v>75.594481283422468</v>
      </c>
      <c r="DL58" s="2">
        <f t="shared" si="161"/>
        <v>74.830225824420666</v>
      </c>
      <c r="DM58" s="2">
        <f t="shared" si="161"/>
        <v>75.511248551693399</v>
      </c>
      <c r="DN58" s="2">
        <f t="shared" si="161"/>
        <v>73.495611853832443</v>
      </c>
      <c r="DO58" s="2">
        <f t="shared" si="161"/>
        <v>72.821035204991091</v>
      </c>
      <c r="DP58" s="2">
        <f t="shared" si="161"/>
        <v>72.119024089635857</v>
      </c>
      <c r="DQ58" s="2">
        <f t="shared" si="161"/>
        <v>72.49839495798318</v>
      </c>
      <c r="DR58" s="2">
        <f t="shared" si="161"/>
        <v>71.107562464985989</v>
      </c>
      <c r="DS58" s="2">
        <f t="shared" si="161"/>
        <v>69.957555182072852</v>
      </c>
      <c r="DT58" s="2">
        <f t="shared" si="161"/>
        <v>71.425104761904748</v>
      </c>
      <c r="DU58" s="2">
        <f t="shared" si="161"/>
        <v>73.170946778711496</v>
      </c>
      <c r="DV58" s="2">
        <f t="shared" si="161"/>
        <v>73.96905286478227</v>
      </c>
      <c r="DW58" s="2">
        <f t="shared" si="161"/>
        <v>69.661355742296919</v>
      </c>
      <c r="DX58" s="2">
        <f t="shared" si="161"/>
        <v>62.819977691977719</v>
      </c>
      <c r="DY58" s="2">
        <f t="shared" si="161"/>
        <v>59.648658138672602</v>
      </c>
      <c r="EA58" s="2">
        <f t="shared" si="71"/>
        <v>61.347338778750341</v>
      </c>
      <c r="EB58" s="2">
        <f t="shared" si="72"/>
        <v>61.093779716312049</v>
      </c>
      <c r="EC58" s="2">
        <f t="shared" si="73"/>
        <v>65.678292360073641</v>
      </c>
      <c r="ED58" s="2">
        <f t="shared" si="74"/>
        <v>64.140499762249675</v>
      </c>
      <c r="EE58" s="2">
        <f t="shared" si="75"/>
        <v>66.79831535150646</v>
      </c>
      <c r="EF58" s="2">
        <f t="shared" si="76"/>
        <v>70.885289529536621</v>
      </c>
      <c r="EG58" s="2">
        <f t="shared" si="77"/>
        <v>66.96249576501009</v>
      </c>
      <c r="EH58" s="2">
        <f t="shared" si="78"/>
        <v>64.511128020395915</v>
      </c>
      <c r="EI58" s="2">
        <f t="shared" si="79"/>
        <v>62.479778176864009</v>
      </c>
      <c r="EJ58" s="2">
        <f t="shared" si="80"/>
        <v>63.907641172012703</v>
      </c>
      <c r="EK58" s="2">
        <f t="shared" si="81"/>
        <v>69.460799367743164</v>
      </c>
      <c r="EL58" s="2">
        <f t="shared" si="82"/>
        <v>67.75488614346537</v>
      </c>
      <c r="EM58" s="2">
        <f t="shared" si="83"/>
        <v>63.844989241151758</v>
      </c>
      <c r="EN58" s="2">
        <f t="shared" si="84"/>
        <v>59.748086720226851</v>
      </c>
      <c r="EO58" s="2">
        <f t="shared" si="85"/>
        <v>58.075261334692982</v>
      </c>
      <c r="EQ58" s="2">
        <f t="shared" si="86"/>
        <v>61.638915087656187</v>
      </c>
      <c r="ER58" s="2">
        <f t="shared" si="162"/>
        <v>61.078577591085434</v>
      </c>
      <c r="ES58" s="2">
        <f t="shared" si="162"/>
        <v>65.824142716297303</v>
      </c>
      <c r="ET58" s="2">
        <f t="shared" si="162"/>
        <v>64.080188364369178</v>
      </c>
      <c r="EU58" s="2">
        <f t="shared" si="162"/>
        <v>64.513423998657686</v>
      </c>
      <c r="EV58" s="2">
        <f t="shared" si="162"/>
        <v>67.834055887415573</v>
      </c>
      <c r="EW58" s="2">
        <f t="shared" si="162"/>
        <v>66.5887889339986</v>
      </c>
      <c r="EX58" s="2">
        <f t="shared" si="162"/>
        <v>62.374042765528515</v>
      </c>
      <c r="EY58" s="2">
        <f t="shared" si="162"/>
        <v>63.984283523772419</v>
      </c>
      <c r="EZ58" s="2">
        <f t="shared" si="162"/>
        <v>63.006276483284012</v>
      </c>
      <c r="FA58" s="2">
        <f t="shared" si="162"/>
        <v>69.333112905859252</v>
      </c>
      <c r="FB58" s="2">
        <f t="shared" si="162"/>
        <v>66.586801409321467</v>
      </c>
      <c r="FC58" s="2">
        <f t="shared" si="162"/>
        <v>63.099383122146186</v>
      </c>
      <c r="FD58" s="2">
        <f t="shared" si="162"/>
        <v>60.542111027604825</v>
      </c>
      <c r="FE58" s="2">
        <f t="shared" si="162"/>
        <v>60.850180778812323</v>
      </c>
      <c r="FG58" s="2">
        <f t="shared" si="88"/>
        <v>0.42286731820780621</v>
      </c>
      <c r="FH58" s="2">
        <f t="shared" si="163"/>
        <v>0.46167933308736742</v>
      </c>
      <c r="FI58" s="2">
        <f t="shared" si="163"/>
        <v>0.44668595304166797</v>
      </c>
      <c r="FJ58" s="2">
        <f t="shared" si="163"/>
        <v>0.44426612326503923</v>
      </c>
      <c r="FK58" s="2">
        <f t="shared" si="163"/>
        <v>0.44092031662324688</v>
      </c>
      <c r="FL58" s="2">
        <f t="shared" si="163"/>
        <v>0.40119518095858947</v>
      </c>
      <c r="FM58" s="2">
        <f t="shared" si="163"/>
        <v>0.42003292105159329</v>
      </c>
      <c r="FN58" s="2">
        <f t="shared" si="163"/>
        <v>0.40290412542100412</v>
      </c>
      <c r="FO58" s="2">
        <f t="shared" si="163"/>
        <v>0.41279531845436723</v>
      </c>
      <c r="FP58" s="2">
        <f t="shared" si="163"/>
        <v>0.40241061217325108</v>
      </c>
      <c r="FQ58" s="2">
        <f t="shared" si="163"/>
        <v>0.40938136755310478</v>
      </c>
      <c r="FR58" s="2">
        <f t="shared" si="163"/>
        <v>0.42479099730056352</v>
      </c>
      <c r="FS58" s="2">
        <f t="shared" si="163"/>
        <v>0.40080022303815488</v>
      </c>
      <c r="FT58" s="2">
        <f t="shared" si="163"/>
        <v>0.37000734245498318</v>
      </c>
      <c r="FU58" s="2">
        <f t="shared" si="163"/>
        <v>0.3275061455805191</v>
      </c>
      <c r="FW58" s="2">
        <f t="shared" si="112"/>
        <v>2.8629227088193956E-5</v>
      </c>
      <c r="FX58" s="2">
        <f t="shared" si="164"/>
        <v>2.9314344656278931E-5</v>
      </c>
      <c r="FY58" s="2">
        <f t="shared" si="165"/>
        <v>2.6408659681966651E-5</v>
      </c>
      <c r="FZ58" s="2">
        <f t="shared" si="166"/>
        <v>2.8165999833332838E-5</v>
      </c>
      <c r="GA58" s="2">
        <f t="shared" si="167"/>
        <v>3.4495122232350199E-5</v>
      </c>
      <c r="GB58" s="2">
        <f t="shared" si="168"/>
        <v>2.5667079471418707E-5</v>
      </c>
      <c r="GC58" s="2">
        <f t="shared" si="169"/>
        <v>2.7940341418631804E-5</v>
      </c>
      <c r="GD58" s="2">
        <f t="shared" si="170"/>
        <v>2.8810560015752887E-5</v>
      </c>
      <c r="GE58" s="2">
        <f t="shared" si="171"/>
        <v>3.3991850911521522E-5</v>
      </c>
      <c r="GF58" s="2">
        <f t="shared" si="172"/>
        <v>3.2442180092363086E-5</v>
      </c>
      <c r="GG58" s="2">
        <f t="shared" si="173"/>
        <v>2.9533367637696476E-5</v>
      </c>
      <c r="GH58" s="2">
        <f t="shared" si="174"/>
        <v>2.2440718742411892E-5</v>
      </c>
      <c r="GI58" s="2">
        <f t="shared" si="175"/>
        <v>2.3128025087306696E-5</v>
      </c>
      <c r="GJ58" s="2">
        <f t="shared" si="176"/>
        <v>2.0416832991228978E-5</v>
      </c>
      <c r="GK58" s="2">
        <f t="shared" si="177"/>
        <v>1.9124579415310319E-5</v>
      </c>
      <c r="GM58" s="86">
        <f t="shared" si="113"/>
        <v>3.5610975803778062E-3</v>
      </c>
      <c r="GN58" s="86">
        <f t="shared" si="178"/>
        <v>7.1573274206545379E-3</v>
      </c>
      <c r="GO58" s="86">
        <f t="shared" si="179"/>
        <v>5.5358153793971269E-3</v>
      </c>
      <c r="GP58" s="86">
        <f t="shared" si="180"/>
        <v>5.1766740874302402E-3</v>
      </c>
      <c r="GQ58" s="86">
        <f t="shared" si="181"/>
        <v>4.905021436928606E-3</v>
      </c>
      <c r="GR58" s="86">
        <f t="shared" si="182"/>
        <v>2.1089835391485279E-3</v>
      </c>
      <c r="GS58" s="86">
        <f t="shared" si="183"/>
        <v>3.2694184317834597E-3</v>
      </c>
      <c r="GT58" s="86">
        <f t="shared" si="184"/>
        <v>2.233986126557938E-3</v>
      </c>
      <c r="GU58" s="86">
        <f t="shared" si="185"/>
        <v>2.6609799991411057E-3</v>
      </c>
      <c r="GV58" s="86">
        <f t="shared" si="186"/>
        <v>2.1789420491328936E-3</v>
      </c>
      <c r="GW58" s="86">
        <f t="shared" si="187"/>
        <v>2.7253313169000068E-3</v>
      </c>
      <c r="GX58" s="86">
        <f t="shared" si="188"/>
        <v>3.9685649063865456E-3</v>
      </c>
      <c r="GY58" s="86">
        <f t="shared" si="189"/>
        <v>2.1145530775175418E-3</v>
      </c>
      <c r="GZ58" s="86">
        <f t="shared" si="190"/>
        <v>7.1207289334261268E-4</v>
      </c>
      <c r="HA58" s="86">
        <f t="shared" si="191"/>
        <v>9.8434125375783404E-5</v>
      </c>
      <c r="HC58" s="86">
        <f t="shared" si="145"/>
        <v>7.4866598006616743E-11</v>
      </c>
      <c r="HD58" s="86">
        <f t="shared" si="192"/>
        <v>3.2741675763806397E-8</v>
      </c>
      <c r="HE58" s="86">
        <f t="shared" si="193"/>
        <v>1.0714759099681195E-9</v>
      </c>
      <c r="HF58" s="86">
        <f t="shared" si="194"/>
        <v>1.5772574833172042E-10</v>
      </c>
      <c r="HG58" s="86">
        <f t="shared" si="195"/>
        <v>3.648927121425041E-11</v>
      </c>
      <c r="HH58" s="86">
        <f t="shared" si="196"/>
        <v>2.9692319294587593E-12</v>
      </c>
      <c r="HI58" s="86">
        <f t="shared" si="197"/>
        <v>3.8495831152661554E-12</v>
      </c>
      <c r="HJ58" s="86">
        <f t="shared" si="198"/>
        <v>1.107499419430804E-11</v>
      </c>
      <c r="HK58" s="86">
        <f t="shared" si="199"/>
        <v>3.2186657768535543E-12</v>
      </c>
      <c r="HL58" s="86">
        <f t="shared" si="200"/>
        <v>1.9629636272701734E-12</v>
      </c>
      <c r="HM58" s="86">
        <f t="shared" si="201"/>
        <v>5.5995494941872997E-12</v>
      </c>
      <c r="HN58" s="86">
        <f t="shared" si="202"/>
        <v>1.009136321007474E-10</v>
      </c>
      <c r="HO58" s="86">
        <f t="shared" si="203"/>
        <v>1.3870669151239434E-12</v>
      </c>
      <c r="HP58" s="86">
        <f t="shared" si="204"/>
        <v>1.6682854254583326E-14</v>
      </c>
      <c r="HQ58" s="86">
        <f t="shared" si="205"/>
        <v>5.9808997807034562E-17</v>
      </c>
      <c r="HS58" s="86">
        <f t="shared" si="114"/>
        <v>1.1305784400664378E-61</v>
      </c>
      <c r="HT58" s="86">
        <f t="shared" si="206"/>
        <v>2.2468238038326094E-45</v>
      </c>
      <c r="HU58" s="86">
        <f t="shared" si="207"/>
        <v>1.2748781065986336E-56</v>
      </c>
      <c r="HV58" s="86">
        <f t="shared" si="208"/>
        <v>2.0063086792000165E-62</v>
      </c>
      <c r="HW58" s="86">
        <f t="shared" si="209"/>
        <v>2.9866146175310561E-64</v>
      </c>
      <c r="HX58" s="86">
        <f t="shared" si="210"/>
        <v>1.2704263477459688E-73</v>
      </c>
      <c r="HY58" s="86">
        <f t="shared" si="211"/>
        <v>3.0256725227487939E-72</v>
      </c>
      <c r="HZ58" s="86">
        <f t="shared" si="212"/>
        <v>9.9527498353370447E-69</v>
      </c>
      <c r="IA58" s="86">
        <f t="shared" si="213"/>
        <v>3.0831494458406737E-74</v>
      </c>
      <c r="IB58" s="86">
        <f t="shared" si="214"/>
        <v>5.5986909421231595E-75</v>
      </c>
      <c r="IC58" s="86">
        <f t="shared" si="215"/>
        <v>5.8864052727719494E-71</v>
      </c>
      <c r="ID58" s="86">
        <f t="shared" si="216"/>
        <v>3.8952855602509844E-62</v>
      </c>
      <c r="IE58" s="86">
        <f t="shared" si="217"/>
        <v>2.3134762482002058E-75</v>
      </c>
      <c r="IF58" s="86">
        <f t="shared" si="218"/>
        <v>4.2544947363241624E-65</v>
      </c>
      <c r="IG58" s="86">
        <f t="shared" si="219"/>
        <v>1.823038076826591E-49</v>
      </c>
      <c r="II58" s="86">
        <f t="shared" si="115"/>
        <v>8.377545275256889E-193</v>
      </c>
      <c r="IJ58" s="86">
        <f t="shared" si="116"/>
        <v>1.6916077266266895E-141</v>
      </c>
      <c r="IK58" s="86">
        <f t="shared" si="117"/>
        <v>2.4930778957408819E-179</v>
      </c>
      <c r="IL58" s="86">
        <f t="shared" si="118"/>
        <v>2.0446108155691249E-199</v>
      </c>
      <c r="IM58" s="86">
        <f t="shared" si="119"/>
        <v>8.5669769097454281E-202</v>
      </c>
      <c r="IN58" s="86">
        <f t="shared" si="120"/>
        <v>6.1745312565615686E-234</v>
      </c>
      <c r="IO58" s="86">
        <f t="shared" si="121"/>
        <v>1.5536565263603087E-229</v>
      </c>
      <c r="IP58" s="86">
        <f t="shared" si="122"/>
        <v>5.0178983806493943E-220</v>
      </c>
      <c r="IQ58" s="86">
        <f t="shared" si="123"/>
        <v>2.2071789845611184E-236</v>
      </c>
      <c r="IR58" s="86">
        <f t="shared" si="124"/>
        <v>1.4230631701128991E-238</v>
      </c>
      <c r="IS58" s="86">
        <f t="shared" si="125"/>
        <v>4.1760784094541106E-224</v>
      </c>
      <c r="IT58" s="86">
        <f t="shared" si="126"/>
        <v>3.4660075979877253E-195</v>
      </c>
      <c r="IU58" s="86">
        <f t="shared" si="127"/>
        <v>1.0925652161192875E-238</v>
      </c>
      <c r="IV58" s="86">
        <f t="shared" si="128"/>
        <v>3.4243045892833244E-218</v>
      </c>
      <c r="IW58" s="86">
        <f t="shared" si="129"/>
        <v>4.6080748926944944E-179</v>
      </c>
      <c r="IY58" s="86">
        <f t="shared" si="130"/>
        <v>3.5610976552444044E-3</v>
      </c>
      <c r="IZ58" s="86">
        <f t="shared" si="131"/>
        <v>7.1573601623303017E-3</v>
      </c>
      <c r="JA58" s="86">
        <f t="shared" si="132"/>
        <v>5.5358164508730366E-3</v>
      </c>
      <c r="JB58" s="86">
        <f t="shared" si="133"/>
        <v>5.1766742451559884E-3</v>
      </c>
      <c r="JC58" s="86">
        <f t="shared" si="134"/>
        <v>4.9050214734178768E-3</v>
      </c>
      <c r="JD58" s="86">
        <f t="shared" si="135"/>
        <v>2.10898354211776E-3</v>
      </c>
      <c r="JE58" s="86">
        <f t="shared" si="136"/>
        <v>3.2694184356330427E-3</v>
      </c>
      <c r="JF58" s="86">
        <f t="shared" si="137"/>
        <v>2.2339861376329323E-3</v>
      </c>
      <c r="JG58" s="86">
        <f t="shared" si="138"/>
        <v>2.6609800023597715E-3</v>
      </c>
      <c r="JH58" s="86">
        <f t="shared" si="139"/>
        <v>2.1789420510958573E-3</v>
      </c>
      <c r="JI58" s="86">
        <f t="shared" si="140"/>
        <v>2.7253313224995562E-3</v>
      </c>
      <c r="JJ58" s="86">
        <f t="shared" si="141"/>
        <v>3.9685650073001781E-3</v>
      </c>
      <c r="JK58" s="86">
        <f t="shared" si="142"/>
        <v>2.1145530789046089E-3</v>
      </c>
      <c r="JL58" s="86">
        <f t="shared" si="143"/>
        <v>7.1207289335929551E-4</v>
      </c>
      <c r="JM58" s="86">
        <f t="shared" si="144"/>
        <v>9.8434125375843211E-5</v>
      </c>
    </row>
    <row r="59" spans="2:273" x14ac:dyDescent="0.25">
      <c r="B59" s="2">
        <v>32</v>
      </c>
      <c r="C59" s="37">
        <v>77.599999999999994</v>
      </c>
      <c r="D59" s="37">
        <v>78.638000000000005</v>
      </c>
      <c r="E59" s="37">
        <v>78.983000000000004</v>
      </c>
      <c r="F59" s="37">
        <v>77.457999999999998</v>
      </c>
      <c r="G59" s="37">
        <v>74.287999999999997</v>
      </c>
      <c r="H59" s="37">
        <v>75.677999999999997</v>
      </c>
      <c r="I59" s="37">
        <v>75.644000000000005</v>
      </c>
      <c r="J59" s="37">
        <v>72.236999999999995</v>
      </c>
      <c r="K59" s="37">
        <v>69.644000000000005</v>
      </c>
      <c r="L59" s="37">
        <v>72.864000000000004</v>
      </c>
      <c r="M59" s="37">
        <v>73.135999999999996</v>
      </c>
      <c r="N59" s="37">
        <v>76.424000000000007</v>
      </c>
      <c r="O59" s="37">
        <v>71.016999999999996</v>
      </c>
      <c r="P59" s="37">
        <v>62.746000000000002</v>
      </c>
      <c r="Q59" s="37">
        <v>59.033999999999999</v>
      </c>
      <c r="S59" s="4">
        <f t="shared" si="8"/>
        <v>73.763595492146308</v>
      </c>
      <c r="T59" s="4">
        <f t="shared" si="9"/>
        <v>76.05408408791709</v>
      </c>
      <c r="U59" s="4">
        <f t="shared" si="10"/>
        <v>76.852423666687727</v>
      </c>
      <c r="V59" s="4">
        <f t="shared" si="11"/>
        <v>74.970665796581685</v>
      </c>
      <c r="W59" s="4">
        <f t="shared" si="12"/>
        <v>75.483897018008264</v>
      </c>
      <c r="X59" s="4">
        <f t="shared" si="13"/>
        <v>74.20609255193979</v>
      </c>
      <c r="Y59" s="4">
        <f t="shared" si="14"/>
        <v>74.18274538721333</v>
      </c>
      <c r="Z59" s="4">
        <f t="shared" si="15"/>
        <v>71.289352463085493</v>
      </c>
      <c r="AA59" s="4">
        <f t="shared" si="16"/>
        <v>70.082594789545368</v>
      </c>
      <c r="AB59" s="4">
        <f t="shared" si="17"/>
        <v>71.051713548820501</v>
      </c>
      <c r="AC59" s="4">
        <f t="shared" si="18"/>
        <v>74.664556073011099</v>
      </c>
      <c r="AD59" s="4">
        <f t="shared" si="19"/>
        <v>75.437715456542108</v>
      </c>
      <c r="AE59" s="4">
        <f t="shared" si="20"/>
        <v>70.065556322313995</v>
      </c>
      <c r="AF59" s="4">
        <f t="shared" si="21"/>
        <v>62.688647900400944</v>
      </c>
      <c r="AG59" s="4">
        <f t="shared" si="22"/>
        <v>59.303668666667321</v>
      </c>
      <c r="AI59" s="4">
        <f t="shared" si="23"/>
        <v>3.8364045078536861</v>
      </c>
      <c r="AJ59" s="4">
        <f t="shared" si="24"/>
        <v>2.5839159120829152</v>
      </c>
      <c r="AK59" s="4">
        <f t="shared" si="25"/>
        <v>2.1305763333122769</v>
      </c>
      <c r="AL59" s="4">
        <f t="shared" si="26"/>
        <v>2.4873342034183139</v>
      </c>
      <c r="AM59" s="4">
        <f t="shared" si="27"/>
        <v>-1.1958970180082673</v>
      </c>
      <c r="AN59" s="4">
        <f t="shared" si="28"/>
        <v>1.4719074480602075</v>
      </c>
      <c r="AO59" s="4">
        <f t="shared" si="29"/>
        <v>1.461254612786675</v>
      </c>
      <c r="AP59" s="4">
        <f t="shared" si="30"/>
        <v>0.9476475369145021</v>
      </c>
      <c r="AQ59" s="4">
        <f t="shared" si="31"/>
        <v>-0.43859478954536257</v>
      </c>
      <c r="AR59" s="4">
        <f t="shared" si="32"/>
        <v>1.8122864511795029</v>
      </c>
      <c r="AS59" s="4">
        <f t="shared" si="33"/>
        <v>-1.528556073011103</v>
      </c>
      <c r="AT59" s="4">
        <f t="shared" si="34"/>
        <v>0.98628454345789862</v>
      </c>
      <c r="AU59" s="4">
        <f t="shared" si="35"/>
        <v>0.95144367768600091</v>
      </c>
      <c r="AV59" s="4">
        <f t="shared" ref="AV59:AW74" si="220">IF(OR($B59 &lt; P$230, $B59 &gt; P$233), 0, P59-AF59)</f>
        <v>5.7352099599057738E-2</v>
      </c>
      <c r="AW59" s="4">
        <f t="shared" si="220"/>
        <v>-0.26966866666732159</v>
      </c>
      <c r="AY59" s="2">
        <f t="shared" si="96"/>
        <v>69.44384181462155</v>
      </c>
      <c r="AZ59" s="2">
        <f t="shared" si="147"/>
        <v>68.307382875591898</v>
      </c>
      <c r="BA59" s="2">
        <f t="shared" si="148"/>
        <v>70.974413338888198</v>
      </c>
      <c r="BB59" s="2">
        <f t="shared" si="149"/>
        <v>69.180043455221067</v>
      </c>
      <c r="BC59" s="2">
        <f t="shared" si="150"/>
        <v>70.059809477628292</v>
      </c>
      <c r="BD59" s="2">
        <f t="shared" si="151"/>
        <v>71.627977528064903</v>
      </c>
      <c r="BE59" s="2">
        <f t="shared" si="152"/>
        <v>70.074204419690858</v>
      </c>
      <c r="BF59" s="2">
        <f t="shared" si="153"/>
        <v>68.320705292584393</v>
      </c>
      <c r="BG59" s="2">
        <f t="shared" si="154"/>
        <v>66.727281298292752</v>
      </c>
      <c r="BH59" s="2">
        <f t="shared" si="155"/>
        <v>68.325625590111571</v>
      </c>
      <c r="BI59" s="2">
        <f t="shared" si="156"/>
        <v>71.651724806237368</v>
      </c>
      <c r="BJ59" s="2">
        <f t="shared" si="157"/>
        <v>71.273338828308127</v>
      </c>
      <c r="BK59" s="2">
        <f t="shared" si="158"/>
        <v>67.252625780119516</v>
      </c>
      <c r="BL59" s="2">
        <f t="shared" si="159"/>
        <v>61.622802091576212</v>
      </c>
      <c r="BM59" s="2">
        <f t="shared" si="160"/>
        <v>59.152042524059254</v>
      </c>
      <c r="BO59" s="2">
        <f t="shared" si="38"/>
        <v>77.599999999999994</v>
      </c>
      <c r="BP59" s="2">
        <f t="shared" si="39"/>
        <v>78.638000000000005</v>
      </c>
      <c r="BQ59" s="2">
        <f t="shared" si="40"/>
        <v>78.983000000000004</v>
      </c>
      <c r="BR59" s="2">
        <f t="shared" si="41"/>
        <v>77.457999999999998</v>
      </c>
      <c r="BS59" s="2">
        <f t="shared" si="42"/>
        <v>74.287999999999997</v>
      </c>
      <c r="BT59" s="2">
        <f t="shared" si="43"/>
        <v>75.677999999999997</v>
      </c>
      <c r="BU59" s="2">
        <f t="shared" si="44"/>
        <v>75.644000000000005</v>
      </c>
      <c r="BV59" s="2">
        <f t="shared" si="45"/>
        <v>72.236999999999995</v>
      </c>
      <c r="BW59" s="2">
        <f t="shared" si="46"/>
        <v>69.644000000000005</v>
      </c>
      <c r="BX59" s="2">
        <f t="shared" si="47"/>
        <v>72.864000000000004</v>
      </c>
      <c r="BY59" s="2">
        <f t="shared" si="48"/>
        <v>73.135999999999996</v>
      </c>
      <c r="BZ59" s="2">
        <f t="shared" si="49"/>
        <v>76.424000000000007</v>
      </c>
      <c r="CA59" s="2">
        <f t="shared" si="50"/>
        <v>71.016999999999996</v>
      </c>
      <c r="CB59" s="2">
        <f t="shared" si="51"/>
        <v>62.746000000000002</v>
      </c>
      <c r="CC59" s="2">
        <f t="shared" si="52"/>
        <v>59.033999999999999</v>
      </c>
      <c r="CE59" s="2" t="str">
        <f t="shared" si="97"/>
        <v/>
      </c>
      <c r="CF59" s="2" t="str">
        <f t="shared" si="98"/>
        <v/>
      </c>
      <c r="CG59" s="2" t="str">
        <f t="shared" si="99"/>
        <v/>
      </c>
      <c r="CH59" s="2" t="str">
        <f t="shared" si="100"/>
        <v/>
      </c>
      <c r="CI59" s="2" t="str">
        <f t="shared" si="101"/>
        <v/>
      </c>
      <c r="CJ59" s="2" t="str">
        <f t="shared" si="102"/>
        <v/>
      </c>
      <c r="CK59" s="2" t="str">
        <f t="shared" si="103"/>
        <v/>
      </c>
      <c r="CL59" s="2" t="str">
        <f t="shared" si="104"/>
        <v/>
      </c>
      <c r="CM59" s="2" t="str">
        <f t="shared" si="105"/>
        <v/>
      </c>
      <c r="CN59" s="2" t="str">
        <f t="shared" si="106"/>
        <v/>
      </c>
      <c r="CO59" s="2" t="str">
        <f t="shared" si="107"/>
        <v/>
      </c>
      <c r="CP59" s="2" t="str">
        <f t="shared" si="108"/>
        <v/>
      </c>
      <c r="CQ59" s="2" t="str">
        <f t="shared" si="109"/>
        <v/>
      </c>
      <c r="CR59" s="2" t="str">
        <f t="shared" si="110"/>
        <v/>
      </c>
      <c r="CS59" s="2" t="str">
        <f t="shared" si="111"/>
        <v/>
      </c>
      <c r="CU59" s="2" t="str">
        <f t="shared" si="54"/>
        <v/>
      </c>
      <c r="CV59" s="2" t="str">
        <f t="shared" si="55"/>
        <v/>
      </c>
      <c r="CW59" s="2" t="str">
        <f t="shared" si="56"/>
        <v/>
      </c>
      <c r="CX59" s="2" t="str">
        <f t="shared" si="57"/>
        <v/>
      </c>
      <c r="CY59" s="2" t="str">
        <f t="shared" si="58"/>
        <v/>
      </c>
      <c r="CZ59" s="2" t="str">
        <f t="shared" si="59"/>
        <v/>
      </c>
      <c r="DA59" s="2" t="str">
        <f t="shared" si="60"/>
        <v/>
      </c>
      <c r="DB59" s="2" t="str">
        <f t="shared" si="61"/>
        <v/>
      </c>
      <c r="DC59" s="2" t="str">
        <f t="shared" si="62"/>
        <v/>
      </c>
      <c r="DD59" s="2" t="str">
        <f t="shared" si="63"/>
        <v/>
      </c>
      <c r="DE59" s="2" t="str">
        <f t="shared" si="64"/>
        <v/>
      </c>
      <c r="DF59" s="2" t="str">
        <f t="shared" si="65"/>
        <v/>
      </c>
      <c r="DG59" s="2" t="str">
        <f t="shared" si="66"/>
        <v/>
      </c>
      <c r="DH59" s="2" t="str">
        <f t="shared" si="67"/>
        <v/>
      </c>
      <c r="DI59" s="2" t="str">
        <f t="shared" si="68"/>
        <v/>
      </c>
      <c r="DK59" s="2">
        <f t="shared" si="69"/>
        <v>76.041240641711241</v>
      </c>
      <c r="DL59" s="2">
        <f t="shared" ref="DL59:DY74" si="221">BP$228*$B59+BP$229</f>
        <v>75.211875222816388</v>
      </c>
      <c r="DM59" s="2">
        <f t="shared" si="221"/>
        <v>75.802875222816397</v>
      </c>
      <c r="DN59" s="2">
        <f t="shared" si="221"/>
        <v>73.733650623885922</v>
      </c>
      <c r="DO59" s="2">
        <f t="shared" si="221"/>
        <v>73.04790017825313</v>
      </c>
      <c r="DP59" s="2">
        <f t="shared" si="221"/>
        <v>72.342889075630268</v>
      </c>
      <c r="DQ59" s="2">
        <f t="shared" si="221"/>
        <v>72.687067226890733</v>
      </c>
      <c r="DR59" s="2">
        <f t="shared" si="221"/>
        <v>71.265163865546214</v>
      </c>
      <c r="DS59" s="2">
        <f t="shared" si="221"/>
        <v>70.097933613445406</v>
      </c>
      <c r="DT59" s="2">
        <f t="shared" si="221"/>
        <v>71.695214285714272</v>
      </c>
      <c r="DU59" s="2">
        <f t="shared" si="221"/>
        <v>73.457632773109253</v>
      </c>
      <c r="DV59" s="2">
        <f t="shared" si="221"/>
        <v>74.274439877769282</v>
      </c>
      <c r="DW59" s="2">
        <f t="shared" si="221"/>
        <v>69.86644033613446</v>
      </c>
      <c r="DX59" s="2">
        <f t="shared" si="221"/>
        <v>62.90282479622482</v>
      </c>
      <c r="DY59" s="2">
        <f t="shared" si="221"/>
        <v>59.767234779384502</v>
      </c>
      <c r="EA59" s="2">
        <f t="shared" si="71"/>
        <v>61.231909586580045</v>
      </c>
      <c r="EB59" s="2">
        <f t="shared" si="72"/>
        <v>60.965079666249466</v>
      </c>
      <c r="EC59" s="2">
        <f t="shared" si="73"/>
        <v>65.519612323246349</v>
      </c>
      <c r="ED59" s="2">
        <f t="shared" si="74"/>
        <v>63.985122972210867</v>
      </c>
      <c r="EE59" s="2">
        <f t="shared" si="75"/>
        <v>66.604521090387379</v>
      </c>
      <c r="EF59" s="2">
        <f t="shared" si="76"/>
        <v>70.655022638839768</v>
      </c>
      <c r="EG59" s="2">
        <f t="shared" si="77"/>
        <v>66.783921430373354</v>
      </c>
      <c r="EH59" s="2">
        <f t="shared" si="78"/>
        <v>64.341184955008998</v>
      </c>
      <c r="EI59" s="2">
        <f t="shared" si="79"/>
        <v>62.354262880852119</v>
      </c>
      <c r="EJ59" s="2">
        <f t="shared" si="80"/>
        <v>63.762070795792098</v>
      </c>
      <c r="EK59" s="2">
        <f t="shared" si="81"/>
        <v>69.275579702532625</v>
      </c>
      <c r="EL59" s="2">
        <f t="shared" si="82"/>
        <v>67.567183918387045</v>
      </c>
      <c r="EM59" s="2">
        <f t="shared" si="83"/>
        <v>63.688827684463092</v>
      </c>
      <c r="EN59" s="2">
        <f t="shared" si="84"/>
        <v>59.635094045368632</v>
      </c>
      <c r="EO59" s="2">
        <f t="shared" si="85"/>
        <v>57.999805528593704</v>
      </c>
      <c r="EQ59" s="2">
        <f t="shared" si="86"/>
        <v>61.519287730385614</v>
      </c>
      <c r="ER59" s="2">
        <f t="shared" ref="ER59:FE74" si="222">CV$228*$B59+CV$229</f>
        <v>60.950622262831402</v>
      </c>
      <c r="ES59" s="2">
        <f t="shared" si="222"/>
        <v>65.663181240660634</v>
      </c>
      <c r="ET59" s="2">
        <f t="shared" si="222"/>
        <v>63.92520427068996</v>
      </c>
      <c r="EU59" s="2">
        <f t="shared" si="222"/>
        <v>64.353546228337208</v>
      </c>
      <c r="EV59" s="2">
        <f t="shared" si="222"/>
        <v>67.64798804050146</v>
      </c>
      <c r="EW59" s="2">
        <f t="shared" si="222"/>
        <v>66.415446323380422</v>
      </c>
      <c r="EX59" s="2">
        <f t="shared" si="222"/>
        <v>62.234809347661503</v>
      </c>
      <c r="EY59" s="2">
        <f t="shared" si="222"/>
        <v>63.836349736176928</v>
      </c>
      <c r="EZ59" s="2">
        <f t="shared" si="222"/>
        <v>62.874439815455091</v>
      </c>
      <c r="FA59" s="2">
        <f t="shared" si="222"/>
        <v>69.149575360672529</v>
      </c>
      <c r="FB59" s="2">
        <f t="shared" si="222"/>
        <v>66.415540203913281</v>
      </c>
      <c r="FC59" s="2">
        <f t="shared" si="222"/>
        <v>62.95370902137811</v>
      </c>
      <c r="FD59" s="2">
        <f t="shared" si="222"/>
        <v>60.41809771386702</v>
      </c>
      <c r="FE59" s="2">
        <f t="shared" si="222"/>
        <v>60.734219208679455</v>
      </c>
      <c r="FG59" s="2">
        <f t="shared" si="88"/>
        <v>0.44548992953730326</v>
      </c>
      <c r="FH59" s="2">
        <f t="shared" ref="FH59:FU74" si="223">POWER(10,($B59-D$231)/D$229)/(1+POWER(10,($B59-D$231)/D$229))</f>
        <v>0.48463472751566106</v>
      </c>
      <c r="FI59" s="2">
        <f t="shared" si="223"/>
        <v>0.46954610499899346</v>
      </c>
      <c r="FJ59" s="2">
        <f t="shared" si="223"/>
        <v>0.4671069807545723</v>
      </c>
      <c r="FK59" s="2">
        <f t="shared" si="223"/>
        <v>0.46373269695969255</v>
      </c>
      <c r="FL59" s="2">
        <f t="shared" si="223"/>
        <v>0.42350917349699535</v>
      </c>
      <c r="FM59" s="2">
        <f t="shared" si="223"/>
        <v>0.44262019077651155</v>
      </c>
      <c r="FN59" s="2">
        <f t="shared" si="223"/>
        <v>0.42524566733480806</v>
      </c>
      <c r="FO59" s="2">
        <f t="shared" si="223"/>
        <v>0.43528549582080656</v>
      </c>
      <c r="FP59" s="2">
        <f t="shared" si="223"/>
        <v>0.42474425491556633</v>
      </c>
      <c r="FQ59" s="2">
        <f t="shared" si="223"/>
        <v>0.43182232650971558</v>
      </c>
      <c r="FR59" s="2">
        <f t="shared" si="223"/>
        <v>0.44743673577226034</v>
      </c>
      <c r="FS59" s="2">
        <f t="shared" si="223"/>
        <v>0.42310777015120238</v>
      </c>
      <c r="FT59" s="2">
        <f t="shared" si="223"/>
        <v>0.39172145167657529</v>
      </c>
      <c r="FU59" s="2">
        <f t="shared" si="223"/>
        <v>0.34810422806791064</v>
      </c>
      <c r="FW59" s="2">
        <f t="shared" si="112"/>
        <v>3.1391236569021694E-5</v>
      </c>
      <c r="FX59" s="2">
        <f t="shared" si="164"/>
        <v>3.2142448844720206E-5</v>
      </c>
      <c r="FY59" s="2">
        <f t="shared" si="165"/>
        <v>2.8956445753676539E-5</v>
      </c>
      <c r="FZ59" s="2">
        <f t="shared" si="166"/>
        <v>3.0883320767336198E-5</v>
      </c>
      <c r="GA59" s="2">
        <f t="shared" si="167"/>
        <v>3.7823023525016103E-5</v>
      </c>
      <c r="GB59" s="2">
        <f t="shared" si="168"/>
        <v>2.8143323307392727E-5</v>
      </c>
      <c r="GC59" s="2">
        <f t="shared" si="169"/>
        <v>3.0635892575180441E-5</v>
      </c>
      <c r="GD59" s="2">
        <f t="shared" si="170"/>
        <v>3.1590063068497108E-5</v>
      </c>
      <c r="GE59" s="2">
        <f t="shared" si="171"/>
        <v>3.7271201141155587E-5</v>
      </c>
      <c r="GF59" s="2">
        <f t="shared" si="172"/>
        <v>3.5572031767482834E-5</v>
      </c>
      <c r="GG59" s="2">
        <f t="shared" si="173"/>
        <v>3.2382601404825709E-5</v>
      </c>
      <c r="GH59" s="2">
        <f t="shared" si="174"/>
        <v>2.4605705534498048E-5</v>
      </c>
      <c r="GI59" s="2">
        <f t="shared" si="175"/>
        <v>2.5359318642565142E-5</v>
      </c>
      <c r="GJ59" s="2">
        <f t="shared" si="176"/>
        <v>2.2386568112582784E-5</v>
      </c>
      <c r="GK59" s="2">
        <f t="shared" si="177"/>
        <v>2.09696456481001E-5</v>
      </c>
      <c r="GM59" s="86">
        <f t="shared" si="113"/>
        <v>5.2408912159795729E-3</v>
      </c>
      <c r="GN59" s="86">
        <f t="shared" si="178"/>
        <v>9.9999364085417569E-3</v>
      </c>
      <c r="GO59" s="86">
        <f t="shared" si="179"/>
        <v>7.9036802246359311E-3</v>
      </c>
      <c r="GP59" s="86">
        <f t="shared" si="180"/>
        <v>7.4925978375160272E-3</v>
      </c>
      <c r="GQ59" s="86">
        <f t="shared" si="181"/>
        <v>7.1087449903265458E-3</v>
      </c>
      <c r="GR59" s="86">
        <f t="shared" si="182"/>
        <v>3.2575140269893751E-3</v>
      </c>
      <c r="GS59" s="86">
        <f t="shared" si="183"/>
        <v>4.8739020927530859E-3</v>
      </c>
      <c r="GT59" s="86">
        <f t="shared" si="184"/>
        <v>3.4251578334445723E-3</v>
      </c>
      <c r="GU59" s="86">
        <f t="shared" si="185"/>
        <v>4.0712984960191876E-3</v>
      </c>
      <c r="GV59" s="86">
        <f t="shared" si="186"/>
        <v>3.3552605207591039E-3</v>
      </c>
      <c r="GW59" s="86">
        <f t="shared" si="187"/>
        <v>4.0761501960611584E-3</v>
      </c>
      <c r="GX59" s="86">
        <f t="shared" si="188"/>
        <v>5.6923678238110032E-3</v>
      </c>
      <c r="GY59" s="86">
        <f t="shared" si="189"/>
        <v>3.2582127848940897E-3</v>
      </c>
      <c r="GZ59" s="86">
        <f t="shared" si="190"/>
        <v>1.2303738045352675E-3</v>
      </c>
      <c r="HA59" s="86">
        <f t="shared" si="191"/>
        <v>2.02468745521771E-4</v>
      </c>
      <c r="HC59" s="86">
        <f t="shared" si="145"/>
        <v>1.849359243966197E-10</v>
      </c>
      <c r="HD59" s="86">
        <f t="shared" si="192"/>
        <v>6.3547357633641913E-8</v>
      </c>
      <c r="HE59" s="86">
        <f t="shared" si="193"/>
        <v>2.4148227100329594E-9</v>
      </c>
      <c r="HF59" s="86">
        <f t="shared" si="194"/>
        <v>3.8906058936711438E-10</v>
      </c>
      <c r="HG59" s="86">
        <f t="shared" si="195"/>
        <v>9.498943457926137E-11</v>
      </c>
      <c r="HH59" s="86">
        <f t="shared" si="196"/>
        <v>8.5242492327561734E-12</v>
      </c>
      <c r="HI59" s="86">
        <f t="shared" si="197"/>
        <v>1.0975043206669989E-11</v>
      </c>
      <c r="HJ59" s="86">
        <f t="shared" si="198"/>
        <v>3.0317050538504119E-11</v>
      </c>
      <c r="HK59" s="86">
        <f t="shared" si="199"/>
        <v>9.5446593168066588E-12</v>
      </c>
      <c r="HL59" s="86">
        <f t="shared" si="200"/>
        <v>5.883313789789806E-12</v>
      </c>
      <c r="HM59" s="86">
        <f t="shared" si="201"/>
        <v>1.573053423599254E-11</v>
      </c>
      <c r="HN59" s="86">
        <f t="shared" si="202"/>
        <v>2.441311112270011E-10</v>
      </c>
      <c r="HO59" s="86">
        <f t="shared" si="203"/>
        <v>4.0461471486875395E-12</v>
      </c>
      <c r="HP59" s="86">
        <f t="shared" si="204"/>
        <v>5.9745468114304272E-14</v>
      </c>
      <c r="HQ59" s="86">
        <f t="shared" si="205"/>
        <v>2.7391026611152666E-16</v>
      </c>
      <c r="HS59" s="86">
        <f t="shared" si="114"/>
        <v>2.8657727211837305E-60</v>
      </c>
      <c r="HT59" s="86">
        <f t="shared" si="206"/>
        <v>2.3950935817563832E-44</v>
      </c>
      <c r="HU59" s="86">
        <f t="shared" si="207"/>
        <v>2.4606138320821995E-55</v>
      </c>
      <c r="HV59" s="86">
        <f t="shared" si="208"/>
        <v>5.4578455736587239E-61</v>
      </c>
      <c r="HW59" s="86">
        <f t="shared" si="209"/>
        <v>9.3039947759271176E-63</v>
      </c>
      <c r="HX59" s="86">
        <f t="shared" si="210"/>
        <v>6.0391821457606232E-72</v>
      </c>
      <c r="HY59" s="86">
        <f t="shared" si="211"/>
        <v>1.3777646018893146E-70</v>
      </c>
      <c r="HZ59" s="86">
        <f t="shared" si="212"/>
        <v>3.8460042576455245E-67</v>
      </c>
      <c r="IA59" s="86">
        <f t="shared" si="213"/>
        <v>1.6902435227006356E-72</v>
      </c>
      <c r="IB59" s="86">
        <f t="shared" si="214"/>
        <v>3.1343350241534137E-73</v>
      </c>
      <c r="IC59" s="86">
        <f t="shared" si="215"/>
        <v>2.5229907431828283E-69</v>
      </c>
      <c r="ID59" s="86">
        <f t="shared" si="216"/>
        <v>9.4741195830483092E-61</v>
      </c>
      <c r="IE59" s="86">
        <f t="shared" si="217"/>
        <v>1.1536486358337695E-73</v>
      </c>
      <c r="IF59" s="86">
        <f t="shared" si="218"/>
        <v>1.1796318005033127E-63</v>
      </c>
      <c r="IG59" s="86">
        <f t="shared" si="219"/>
        <v>2.1428135522917566E-48</v>
      </c>
      <c r="II59" s="86">
        <f t="shared" si="115"/>
        <v>1.8483320556802282E-189</v>
      </c>
      <c r="IJ59" s="86">
        <f t="shared" si="116"/>
        <v>4.7777000597953691E-139</v>
      </c>
      <c r="IK59" s="86">
        <f t="shared" si="117"/>
        <v>3.0253037400292799E-176</v>
      </c>
      <c r="IL59" s="86">
        <f t="shared" si="118"/>
        <v>5.8171192141965119E-196</v>
      </c>
      <c r="IM59" s="86">
        <f t="shared" si="119"/>
        <v>3.1416436030175937E-198</v>
      </c>
      <c r="IN59" s="86">
        <f t="shared" si="120"/>
        <v>6.4986532429368978E-230</v>
      </c>
      <c r="IO59" s="86">
        <f t="shared" si="121"/>
        <v>1.4759964215022548E-225</v>
      </c>
      <c r="IP59" s="86">
        <f t="shared" si="122"/>
        <v>3.3359837197526345E-216</v>
      </c>
      <c r="IQ59" s="86">
        <f t="shared" si="123"/>
        <v>3.3032839361688311E-232</v>
      </c>
      <c r="IR59" s="86">
        <f t="shared" si="124"/>
        <v>2.2304828360661084E-234</v>
      </c>
      <c r="IS59" s="86">
        <f t="shared" si="125"/>
        <v>3.3433172791752466E-220</v>
      </c>
      <c r="IT59" s="86">
        <f t="shared" si="126"/>
        <v>7.0555914834961327E-192</v>
      </c>
      <c r="IU59" s="86">
        <f t="shared" si="127"/>
        <v>1.2681290549783131E-234</v>
      </c>
      <c r="IV59" s="86">
        <f t="shared" si="128"/>
        <v>1.6023868064954905E-214</v>
      </c>
      <c r="IW59" s="86">
        <f t="shared" si="129"/>
        <v>4.4857336257263599E-176</v>
      </c>
      <c r="IY59" s="86">
        <f t="shared" si="130"/>
        <v>5.2408914009154971E-3</v>
      </c>
      <c r="IZ59" s="86">
        <f t="shared" si="131"/>
        <v>9.9999999558993899E-3</v>
      </c>
      <c r="JA59" s="86">
        <f t="shared" si="132"/>
        <v>7.903682639458641E-3</v>
      </c>
      <c r="JB59" s="86">
        <f t="shared" si="133"/>
        <v>7.4925982265766165E-3</v>
      </c>
      <c r="JC59" s="86">
        <f t="shared" si="134"/>
        <v>7.1087450853159805E-3</v>
      </c>
      <c r="JD59" s="86">
        <f t="shared" si="135"/>
        <v>3.2575140355136246E-3</v>
      </c>
      <c r="JE59" s="86">
        <f t="shared" si="136"/>
        <v>4.8739021037281288E-3</v>
      </c>
      <c r="JF59" s="86">
        <f t="shared" si="137"/>
        <v>3.4251578637616228E-3</v>
      </c>
      <c r="JG59" s="86">
        <f t="shared" si="138"/>
        <v>4.071298505563847E-3</v>
      </c>
      <c r="JH59" s="86">
        <f t="shared" si="139"/>
        <v>3.3552605266424177E-3</v>
      </c>
      <c r="JI59" s="86">
        <f t="shared" si="140"/>
        <v>4.0761502117916924E-3</v>
      </c>
      <c r="JJ59" s="86">
        <f t="shared" si="141"/>
        <v>5.6923680679421143E-3</v>
      </c>
      <c r="JK59" s="86">
        <f t="shared" si="142"/>
        <v>3.2582127889402368E-3</v>
      </c>
      <c r="JL59" s="86">
        <f t="shared" si="143"/>
        <v>1.2303738045950129E-3</v>
      </c>
      <c r="JM59" s="86">
        <f t="shared" si="144"/>
        <v>2.0246874552204492E-4</v>
      </c>
    </row>
    <row r="60" spans="2:273" x14ac:dyDescent="0.25">
      <c r="B60" s="2">
        <v>33</v>
      </c>
      <c r="C60" s="37">
        <v>74.28</v>
      </c>
      <c r="D60" s="37">
        <v>78.224000000000004</v>
      </c>
      <c r="E60" s="37">
        <v>81.483000000000004</v>
      </c>
      <c r="F60" s="37">
        <v>76.135999999999996</v>
      </c>
      <c r="G60" s="37">
        <v>77.373000000000005</v>
      </c>
      <c r="H60" s="37">
        <v>74.034000000000006</v>
      </c>
      <c r="I60" s="37">
        <v>76.305000000000007</v>
      </c>
      <c r="J60" s="37">
        <v>72.897999999999996</v>
      </c>
      <c r="K60" s="37">
        <v>72.39</v>
      </c>
      <c r="L60" s="37">
        <v>72.016999999999996</v>
      </c>
      <c r="M60" s="37">
        <v>74.644000000000005</v>
      </c>
      <c r="N60" s="37">
        <v>76.474999999999994</v>
      </c>
      <c r="O60" s="37">
        <v>72.61</v>
      </c>
      <c r="P60" s="37">
        <v>63.643999999999998</v>
      </c>
      <c r="Q60" s="37">
        <v>58.305</v>
      </c>
      <c r="S60" s="4">
        <f t="shared" si="8"/>
        <v>75.329275358524455</v>
      </c>
      <c r="T60" s="4">
        <f t="shared" si="9"/>
        <v>78.415328090805801</v>
      </c>
      <c r="U60" s="4">
        <f t="shared" si="10"/>
        <v>78.792223048110628</v>
      </c>
      <c r="V60" s="4">
        <f t="shared" si="11"/>
        <v>76.96024766111735</v>
      </c>
      <c r="W60" s="4">
        <f t="shared" si="12"/>
        <v>77.401080395851594</v>
      </c>
      <c r="X60" s="4">
        <f t="shared" si="13"/>
        <v>75.380897973254761</v>
      </c>
      <c r="Y60" s="4">
        <f t="shared" si="14"/>
        <v>75.767977748076376</v>
      </c>
      <c r="Z60" s="4">
        <f t="shared" si="15"/>
        <v>72.486899197271313</v>
      </c>
      <c r="AA60" s="4">
        <f t="shared" si="16"/>
        <v>71.427171832060253</v>
      </c>
      <c r="AB60" s="4">
        <f t="shared" si="17"/>
        <v>72.205055075102436</v>
      </c>
      <c r="AC60" s="4">
        <f t="shared" si="18"/>
        <v>75.908579450093285</v>
      </c>
      <c r="AD60" s="4">
        <f t="shared" si="19"/>
        <v>76.888880494422835</v>
      </c>
      <c r="AE60" s="4">
        <f t="shared" si="20"/>
        <v>71.261788134327603</v>
      </c>
      <c r="AF60" s="4">
        <f t="shared" si="21"/>
        <v>63.28021497297037</v>
      </c>
      <c r="AG60" s="4">
        <f t="shared" si="22"/>
        <v>59.451216068733288</v>
      </c>
      <c r="AI60" s="4">
        <f t="shared" si="23"/>
        <v>-1.0492753585244543</v>
      </c>
      <c r="AJ60" s="4">
        <f t="shared" si="24"/>
        <v>-0.19132809080579705</v>
      </c>
      <c r="AK60" s="4">
        <f t="shared" si="25"/>
        <v>2.6907769518893758</v>
      </c>
      <c r="AL60" s="4">
        <f t="shared" si="26"/>
        <v>-0.82424766111735437</v>
      </c>
      <c r="AM60" s="4">
        <f t="shared" si="27"/>
        <v>-2.8080395851588946E-2</v>
      </c>
      <c r="AN60" s="4">
        <f t="shared" si="28"/>
        <v>-1.3468979732547552</v>
      </c>
      <c r="AO60" s="4">
        <f t="shared" si="29"/>
        <v>0.53702225192363073</v>
      </c>
      <c r="AP60" s="4">
        <f t="shared" si="30"/>
        <v>0.41110080272868288</v>
      </c>
      <c r="AQ60" s="4">
        <f t="shared" si="31"/>
        <v>0.96282816793974746</v>
      </c>
      <c r="AR60" s="4">
        <f t="shared" si="32"/>
        <v>-0.18805507510244013</v>
      </c>
      <c r="AS60" s="4">
        <f t="shared" si="33"/>
        <v>-1.2645794500932794</v>
      </c>
      <c r="AT60" s="4">
        <f t="shared" si="34"/>
        <v>-0.41388049442284114</v>
      </c>
      <c r="AU60" s="4">
        <f t="shared" si="35"/>
        <v>1.3482118656723969</v>
      </c>
      <c r="AV60" s="4">
        <f t="shared" si="220"/>
        <v>0.36378502702962834</v>
      </c>
      <c r="AW60" s="4">
        <f t="shared" si="220"/>
        <v>-1.1462160687332883</v>
      </c>
      <c r="AY60" s="2">
        <f t="shared" si="96"/>
        <v>69.28890177921447</v>
      </c>
      <c r="AZ60" s="2">
        <f t="shared" si="147"/>
        <v>68.101983614522538</v>
      </c>
      <c r="BA60" s="2">
        <f t="shared" si="148"/>
        <v>70.807850165499104</v>
      </c>
      <c r="BB60" s="2">
        <f t="shared" si="149"/>
        <v>69.001257359422169</v>
      </c>
      <c r="BC60" s="2">
        <f t="shared" si="150"/>
        <v>69.933960292213754</v>
      </c>
      <c r="BD60" s="2">
        <f t="shared" si="151"/>
        <v>71.61103240812605</v>
      </c>
      <c r="BE60" s="2">
        <f t="shared" si="152"/>
        <v>69.957190079300545</v>
      </c>
      <c r="BF60" s="2">
        <f t="shared" si="153"/>
        <v>68.174759467626316</v>
      </c>
      <c r="BG60" s="2">
        <f t="shared" si="154"/>
        <v>66.569629212382821</v>
      </c>
      <c r="BH60" s="2">
        <f t="shared" si="155"/>
        <v>68.230114305914469</v>
      </c>
      <c r="BI60" s="2">
        <f t="shared" si="156"/>
        <v>71.628872788550396</v>
      </c>
      <c r="BJ60" s="2">
        <f t="shared" si="157"/>
        <v>71.193454820597481</v>
      </c>
      <c r="BK60" s="2">
        <f t="shared" si="158"/>
        <v>67.156917601836781</v>
      </c>
      <c r="BL60" s="2">
        <f t="shared" si="159"/>
        <v>61.55221351624229</v>
      </c>
      <c r="BM60" s="2">
        <f t="shared" si="160"/>
        <v>59.161532214639138</v>
      </c>
      <c r="BO60" s="2">
        <f t="shared" si="38"/>
        <v>74.28</v>
      </c>
      <c r="BP60" s="2" t="str">
        <f t="shared" si="39"/>
        <v/>
      </c>
      <c r="BQ60" s="2" t="str">
        <f t="shared" si="40"/>
        <v/>
      </c>
      <c r="BR60" s="2" t="str">
        <f t="shared" si="41"/>
        <v/>
      </c>
      <c r="BS60" s="2" t="str">
        <f t="shared" si="42"/>
        <v/>
      </c>
      <c r="BT60" s="2">
        <f t="shared" si="43"/>
        <v>74.034000000000006</v>
      </c>
      <c r="BU60" s="2">
        <f t="shared" si="44"/>
        <v>76.305000000000007</v>
      </c>
      <c r="BV60" s="2">
        <f t="shared" si="45"/>
        <v>72.897999999999996</v>
      </c>
      <c r="BW60" s="2">
        <f t="shared" si="46"/>
        <v>72.39</v>
      </c>
      <c r="BX60" s="2">
        <f t="shared" si="47"/>
        <v>72.016999999999996</v>
      </c>
      <c r="BY60" s="2">
        <f t="shared" si="48"/>
        <v>74.644000000000005</v>
      </c>
      <c r="BZ60" s="2">
        <f t="shared" si="49"/>
        <v>76.474999999999994</v>
      </c>
      <c r="CA60" s="2">
        <f t="shared" si="50"/>
        <v>72.61</v>
      </c>
      <c r="CB60" s="2">
        <f t="shared" si="51"/>
        <v>63.643999999999998</v>
      </c>
      <c r="CC60" s="2">
        <f t="shared" si="52"/>
        <v>58.305</v>
      </c>
      <c r="CE60" s="2" t="str">
        <f t="shared" si="97"/>
        <v/>
      </c>
      <c r="CF60" s="2" t="str">
        <f t="shared" si="98"/>
        <v/>
      </c>
      <c r="CG60" s="2" t="str">
        <f t="shared" si="99"/>
        <v/>
      </c>
      <c r="CH60" s="2" t="str">
        <f t="shared" si="100"/>
        <v/>
      </c>
      <c r="CI60" s="2" t="str">
        <f t="shared" si="101"/>
        <v/>
      </c>
      <c r="CJ60" s="2" t="str">
        <f t="shared" si="102"/>
        <v/>
      </c>
      <c r="CK60" s="2" t="str">
        <f t="shared" si="103"/>
        <v/>
      </c>
      <c r="CL60" s="2" t="str">
        <f t="shared" si="104"/>
        <v/>
      </c>
      <c r="CM60" s="2" t="str">
        <f t="shared" si="105"/>
        <v/>
      </c>
      <c r="CN60" s="2" t="str">
        <f t="shared" si="106"/>
        <v/>
      </c>
      <c r="CO60" s="2" t="str">
        <f t="shared" si="107"/>
        <v/>
      </c>
      <c r="CP60" s="2" t="str">
        <f t="shared" si="108"/>
        <v/>
      </c>
      <c r="CQ60" s="2" t="str">
        <f t="shared" si="109"/>
        <v/>
      </c>
      <c r="CR60" s="2" t="str">
        <f t="shared" si="110"/>
        <v/>
      </c>
      <c r="CS60" s="2" t="str">
        <f t="shared" si="111"/>
        <v/>
      </c>
      <c r="CU60" s="2" t="str">
        <f t="shared" si="54"/>
        <v/>
      </c>
      <c r="CV60" s="2" t="str">
        <f t="shared" si="55"/>
        <v/>
      </c>
      <c r="CW60" s="2" t="str">
        <f t="shared" si="56"/>
        <v/>
      </c>
      <c r="CX60" s="2" t="str">
        <f t="shared" si="57"/>
        <v/>
      </c>
      <c r="CY60" s="2" t="str">
        <f t="shared" si="58"/>
        <v/>
      </c>
      <c r="CZ60" s="2" t="str">
        <f t="shared" si="59"/>
        <v/>
      </c>
      <c r="DA60" s="2" t="str">
        <f t="shared" si="60"/>
        <v/>
      </c>
      <c r="DB60" s="2" t="str">
        <f t="shared" si="61"/>
        <v/>
      </c>
      <c r="DC60" s="2" t="str">
        <f t="shared" si="62"/>
        <v/>
      </c>
      <c r="DD60" s="2" t="str">
        <f t="shared" si="63"/>
        <v/>
      </c>
      <c r="DE60" s="2" t="str">
        <f t="shared" si="64"/>
        <v/>
      </c>
      <c r="DF60" s="2" t="str">
        <f t="shared" si="65"/>
        <v/>
      </c>
      <c r="DG60" s="2" t="str">
        <f t="shared" si="66"/>
        <v/>
      </c>
      <c r="DH60" s="2" t="str">
        <f t="shared" si="67"/>
        <v/>
      </c>
      <c r="DI60" s="2" t="str">
        <f t="shared" si="68"/>
        <v/>
      </c>
      <c r="DK60" s="2">
        <f t="shared" si="69"/>
        <v>76.488000000000014</v>
      </c>
      <c r="DL60" s="2">
        <f t="shared" si="221"/>
        <v>75.593524621212111</v>
      </c>
      <c r="DM60" s="2">
        <f t="shared" si="221"/>
        <v>76.094501893939395</v>
      </c>
      <c r="DN60" s="2">
        <f t="shared" si="221"/>
        <v>73.9716893939394</v>
      </c>
      <c r="DO60" s="2">
        <f t="shared" si="221"/>
        <v>73.274765151515155</v>
      </c>
      <c r="DP60" s="2">
        <f t="shared" si="221"/>
        <v>72.566754061624664</v>
      </c>
      <c r="DQ60" s="2">
        <f t="shared" si="221"/>
        <v>72.8757394957983</v>
      </c>
      <c r="DR60" s="2">
        <f t="shared" si="221"/>
        <v>71.422765266106438</v>
      </c>
      <c r="DS60" s="2">
        <f t="shared" si="221"/>
        <v>70.23831204481796</v>
      </c>
      <c r="DT60" s="2">
        <f t="shared" si="221"/>
        <v>71.965323809523795</v>
      </c>
      <c r="DU60" s="2">
        <f t="shared" si="221"/>
        <v>73.744318767507011</v>
      </c>
      <c r="DV60" s="2">
        <f t="shared" si="221"/>
        <v>74.579826890756294</v>
      </c>
      <c r="DW60" s="2">
        <f t="shared" si="221"/>
        <v>70.071524929971986</v>
      </c>
      <c r="DX60" s="2">
        <f t="shared" si="221"/>
        <v>62.985671900471928</v>
      </c>
      <c r="DY60" s="2">
        <f t="shared" si="221"/>
        <v>59.88581142009641</v>
      </c>
      <c r="EA60" s="2">
        <f t="shared" si="71"/>
        <v>61.116480394409749</v>
      </c>
      <c r="EB60" s="2">
        <f t="shared" si="72"/>
        <v>60.836379616186889</v>
      </c>
      <c r="EC60" s="2">
        <f t="shared" si="73"/>
        <v>65.360932286419057</v>
      </c>
      <c r="ED60" s="2">
        <f t="shared" si="74"/>
        <v>63.829746182172052</v>
      </c>
      <c r="EE60" s="2">
        <f t="shared" si="75"/>
        <v>66.410726829268299</v>
      </c>
      <c r="EF60" s="2">
        <f t="shared" si="76"/>
        <v>70.424755748142914</v>
      </c>
      <c r="EG60" s="2">
        <f t="shared" si="77"/>
        <v>66.605347095736619</v>
      </c>
      <c r="EH60" s="2">
        <f t="shared" si="78"/>
        <v>64.171241889622067</v>
      </c>
      <c r="EI60" s="2">
        <f t="shared" si="79"/>
        <v>62.228747584840235</v>
      </c>
      <c r="EJ60" s="2">
        <f t="shared" si="80"/>
        <v>63.616500419571494</v>
      </c>
      <c r="EK60" s="2">
        <f t="shared" si="81"/>
        <v>69.090360037322085</v>
      </c>
      <c r="EL60" s="2">
        <f t="shared" si="82"/>
        <v>67.379481693308733</v>
      </c>
      <c r="EM60" s="2">
        <f t="shared" si="83"/>
        <v>63.532666127774434</v>
      </c>
      <c r="EN60" s="2">
        <f t="shared" si="84"/>
        <v>59.522101370510413</v>
      </c>
      <c r="EO60" s="2">
        <f t="shared" si="85"/>
        <v>57.924349722494426</v>
      </c>
      <c r="EQ60" s="2">
        <f t="shared" si="86"/>
        <v>61.399660373115047</v>
      </c>
      <c r="ER60" s="2">
        <f t="shared" si="222"/>
        <v>60.822666934577377</v>
      </c>
      <c r="ES60" s="2">
        <f t="shared" si="222"/>
        <v>65.50221976502398</v>
      </c>
      <c r="ET60" s="2">
        <f t="shared" si="222"/>
        <v>63.770220177010742</v>
      </c>
      <c r="EU60" s="2">
        <f t="shared" si="222"/>
        <v>64.193668458016731</v>
      </c>
      <c r="EV60" s="2">
        <f t="shared" si="222"/>
        <v>67.461920193587332</v>
      </c>
      <c r="EW60" s="2">
        <f t="shared" si="222"/>
        <v>66.242103712762244</v>
      </c>
      <c r="EX60" s="2">
        <f t="shared" si="222"/>
        <v>62.095575929794485</v>
      </c>
      <c r="EY60" s="2">
        <f t="shared" si="222"/>
        <v>63.688415948581429</v>
      </c>
      <c r="EZ60" s="2">
        <f t="shared" si="222"/>
        <v>62.742603147626177</v>
      </c>
      <c r="FA60" s="2">
        <f t="shared" si="222"/>
        <v>68.966037815485791</v>
      </c>
      <c r="FB60" s="2">
        <f t="shared" si="222"/>
        <v>66.244278998505081</v>
      </c>
      <c r="FC60" s="2">
        <f t="shared" si="222"/>
        <v>62.808034920610034</v>
      </c>
      <c r="FD60" s="2">
        <f t="shared" si="222"/>
        <v>60.294084400129215</v>
      </c>
      <c r="FE60" s="2">
        <f t="shared" si="222"/>
        <v>60.618257638546588</v>
      </c>
      <c r="FG60" s="2">
        <f t="shared" si="88"/>
        <v>0.46834068149891478</v>
      </c>
      <c r="FH60" s="2">
        <f t="shared" si="223"/>
        <v>0.50765514066963358</v>
      </c>
      <c r="FI60" s="2">
        <f t="shared" si="223"/>
        <v>0.49253476780147087</v>
      </c>
      <c r="FJ60" s="2">
        <f t="shared" si="223"/>
        <v>0.49008655590121875</v>
      </c>
      <c r="FK60" s="2">
        <f t="shared" si="223"/>
        <v>0.48669788201753728</v>
      </c>
      <c r="FL60" s="2">
        <f t="shared" si="223"/>
        <v>0.44613957861289588</v>
      </c>
      <c r="FM60" s="2">
        <f t="shared" si="223"/>
        <v>0.46544730032891563</v>
      </c>
      <c r="FN60" s="2">
        <f t="shared" si="223"/>
        <v>0.44789677058720317</v>
      </c>
      <c r="FO60" s="2">
        <f t="shared" si="223"/>
        <v>0.45804519120937986</v>
      </c>
      <c r="FP60" s="2">
        <f t="shared" si="223"/>
        <v>0.4473894396628067</v>
      </c>
      <c r="FQ60" s="2">
        <f t="shared" si="223"/>
        <v>0.45454669611994158</v>
      </c>
      <c r="FR60" s="2">
        <f t="shared" si="223"/>
        <v>0.47030265216937639</v>
      </c>
      <c r="FS60" s="2">
        <f t="shared" si="223"/>
        <v>0.44573331024568702</v>
      </c>
      <c r="FT60" s="2">
        <f t="shared" si="223"/>
        <v>0.41387271348460103</v>
      </c>
      <c r="FU60" s="2">
        <f t="shared" si="223"/>
        <v>0.36928640849506761</v>
      </c>
      <c r="FW60" s="2">
        <f t="shared" si="112"/>
        <v>3.4419702205431535E-5</v>
      </c>
      <c r="FX60" s="2">
        <f t="shared" si="164"/>
        <v>3.5243385037543449E-5</v>
      </c>
      <c r="FY60" s="2">
        <f t="shared" si="165"/>
        <v>3.175002270776137E-5</v>
      </c>
      <c r="FZ60" s="2">
        <f t="shared" si="166"/>
        <v>3.386278694943496E-5</v>
      </c>
      <c r="GA60" s="2">
        <f t="shared" si="167"/>
        <v>4.1471969272148752E-5</v>
      </c>
      <c r="GB60" s="2">
        <f t="shared" si="168"/>
        <v>3.0858456586156472E-5</v>
      </c>
      <c r="GC60" s="2">
        <f t="shared" si="169"/>
        <v>3.3591488941852389E-5</v>
      </c>
      <c r="GD60" s="2">
        <f t="shared" si="170"/>
        <v>3.4637709802235401E-5</v>
      </c>
      <c r="GE60" s="2">
        <f t="shared" si="171"/>
        <v>4.0866912443719639E-5</v>
      </c>
      <c r="GF60" s="2">
        <f t="shared" si="172"/>
        <v>3.9003823367343258E-5</v>
      </c>
      <c r="GG60" s="2">
        <f t="shared" si="173"/>
        <v>3.5506705444206368E-5</v>
      </c>
      <c r="GH60" s="2">
        <f t="shared" si="174"/>
        <v>2.6979555572149819E-5</v>
      </c>
      <c r="GI60" s="2">
        <f t="shared" si="175"/>
        <v>2.780587193018102E-5</v>
      </c>
      <c r="GJ60" s="2">
        <f t="shared" si="176"/>
        <v>2.4546330806370424E-5</v>
      </c>
      <c r="GK60" s="2">
        <f t="shared" si="177"/>
        <v>2.2992712717121102E-5</v>
      </c>
      <c r="GM60" s="86">
        <f t="shared" si="113"/>
        <v>7.6065280184234784E-3</v>
      </c>
      <c r="GN60" s="86">
        <f t="shared" si="178"/>
        <v>1.3807651723620543E-2</v>
      </c>
      <c r="GO60" s="86">
        <f t="shared" si="179"/>
        <v>1.1141327639469553E-2</v>
      </c>
      <c r="GP60" s="86">
        <f t="shared" si="180"/>
        <v>1.0698125910547002E-2</v>
      </c>
      <c r="GQ60" s="86">
        <f t="shared" si="181"/>
        <v>1.0163770039829165E-2</v>
      </c>
      <c r="GR60" s="86">
        <f t="shared" si="182"/>
        <v>4.9507252487347659E-3</v>
      </c>
      <c r="GS60" s="86">
        <f t="shared" si="183"/>
        <v>7.1601552460246456E-3</v>
      </c>
      <c r="GT60" s="86">
        <f t="shared" si="184"/>
        <v>5.1692529277097988E-3</v>
      </c>
      <c r="GU60" s="86">
        <f t="shared" si="185"/>
        <v>6.129731666375004E-3</v>
      </c>
      <c r="GV60" s="86">
        <f t="shared" si="186"/>
        <v>5.0844056552105917E-3</v>
      </c>
      <c r="GW60" s="86">
        <f t="shared" si="187"/>
        <v>6.0091107402207126E-3</v>
      </c>
      <c r="GX60" s="86">
        <f t="shared" si="188"/>
        <v>8.0649096209133853E-3</v>
      </c>
      <c r="GY60" s="86">
        <f t="shared" si="189"/>
        <v>4.9406740470313449E-3</v>
      </c>
      <c r="GZ60" s="86">
        <f t="shared" si="190"/>
        <v>2.079762415812703E-3</v>
      </c>
      <c r="HA60" s="86">
        <f t="shared" si="191"/>
        <v>4.0406785120926934E-4</v>
      </c>
      <c r="HC60" s="86">
        <f t="shared" si="145"/>
        <v>4.484915858334206E-10</v>
      </c>
      <c r="HD60" s="86">
        <f t="shared" si="192"/>
        <v>1.216918825006321E-7</v>
      </c>
      <c r="HE60" s="86">
        <f t="shared" si="193"/>
        <v>5.351632222448374E-9</v>
      </c>
      <c r="HF60" s="86">
        <f t="shared" si="194"/>
        <v>9.4164244643084617E-10</v>
      </c>
      <c r="HG60" s="86">
        <f t="shared" si="195"/>
        <v>2.4237965251733734E-10</v>
      </c>
      <c r="HH60" s="86">
        <f t="shared" si="196"/>
        <v>2.3939667763286428E-11</v>
      </c>
      <c r="HI60" s="86">
        <f t="shared" si="197"/>
        <v>3.0611142900167067E-11</v>
      </c>
      <c r="HJ60" s="86">
        <f t="shared" si="198"/>
        <v>8.1257379526744858E-11</v>
      </c>
      <c r="HK60" s="86">
        <f t="shared" si="199"/>
        <v>2.7647815566638515E-11</v>
      </c>
      <c r="HL60" s="86">
        <f t="shared" si="200"/>
        <v>1.7224293358810696E-11</v>
      </c>
      <c r="HM60" s="86">
        <f t="shared" si="201"/>
        <v>4.3245943617597554E-11</v>
      </c>
      <c r="HN60" s="86">
        <f t="shared" si="202"/>
        <v>5.8017995246912921E-10</v>
      </c>
      <c r="HO60" s="86">
        <f t="shared" si="203"/>
        <v>1.1545808040963932E-11</v>
      </c>
      <c r="HP60" s="86">
        <f t="shared" si="204"/>
        <v>2.0828957913140885E-13</v>
      </c>
      <c r="HQ60" s="86">
        <f t="shared" si="205"/>
        <v>1.2144217718472426E-15</v>
      </c>
      <c r="HS60" s="86">
        <f t="shared" si="114"/>
        <v>6.9926266871618882E-59</v>
      </c>
      <c r="HT60" s="86">
        <f t="shared" si="206"/>
        <v>2.4828125984813402E-43</v>
      </c>
      <c r="HU60" s="86">
        <f t="shared" si="207"/>
        <v>4.5865273100208516E-54</v>
      </c>
      <c r="HV60" s="86">
        <f t="shared" si="208"/>
        <v>1.427516881546372E-59</v>
      </c>
      <c r="HW60" s="86">
        <f t="shared" si="209"/>
        <v>2.7809979007543615E-61</v>
      </c>
      <c r="HX60" s="86">
        <f t="shared" si="210"/>
        <v>2.74345570386468E-70</v>
      </c>
      <c r="HY60" s="86">
        <f t="shared" si="211"/>
        <v>5.9962590471350977E-69</v>
      </c>
      <c r="HZ60" s="86">
        <f t="shared" si="212"/>
        <v>1.4227960821716805E-65</v>
      </c>
      <c r="IA60" s="86">
        <f t="shared" si="213"/>
        <v>8.8284460544561725E-71</v>
      </c>
      <c r="IB60" s="86">
        <f t="shared" si="214"/>
        <v>1.6717777787274735E-71</v>
      </c>
      <c r="IC60" s="86">
        <f t="shared" si="215"/>
        <v>1.0341871327494283E-67</v>
      </c>
      <c r="ID60" s="86">
        <f t="shared" si="216"/>
        <v>2.2209679655413884E-59</v>
      </c>
      <c r="IE60" s="86">
        <f t="shared" si="217"/>
        <v>5.4974138406519673E-72</v>
      </c>
      <c r="IF60" s="86">
        <f t="shared" si="218"/>
        <v>3.1485693267575081E-62</v>
      </c>
      <c r="IG60" s="86">
        <f t="shared" si="219"/>
        <v>2.4498431567941117E-47</v>
      </c>
      <c r="II60" s="86">
        <f t="shared" si="115"/>
        <v>3.8101491345337808E-186</v>
      </c>
      <c r="IJ60" s="86">
        <f t="shared" si="116"/>
        <v>1.2837562654375353E-136</v>
      </c>
      <c r="IK60" s="86">
        <f t="shared" si="117"/>
        <v>3.4498929310171458E-173</v>
      </c>
      <c r="IL60" s="86">
        <f t="shared" si="118"/>
        <v>1.5430322473262591E-192</v>
      </c>
      <c r="IM60" s="86">
        <f t="shared" si="119"/>
        <v>1.0701919915377928E-194</v>
      </c>
      <c r="IN60" s="86">
        <f t="shared" si="120"/>
        <v>6.3082456591486158E-226</v>
      </c>
      <c r="IO60" s="86">
        <f t="shared" si="121"/>
        <v>1.2935669140965042E-221</v>
      </c>
      <c r="IP60" s="86">
        <f t="shared" si="122"/>
        <v>2.0519560842124946E-212</v>
      </c>
      <c r="IQ60" s="86">
        <f t="shared" si="123"/>
        <v>4.5350674501349135E-228</v>
      </c>
      <c r="IR60" s="86">
        <f t="shared" si="124"/>
        <v>3.2069565786436331E-230</v>
      </c>
      <c r="IS60" s="86">
        <f t="shared" si="125"/>
        <v>2.4719084121950523E-216</v>
      </c>
      <c r="IT60" s="86">
        <f t="shared" si="126"/>
        <v>1.3449644742249771E-188</v>
      </c>
      <c r="IU60" s="86">
        <f t="shared" si="127"/>
        <v>1.3574405846590956E-230</v>
      </c>
      <c r="IV60" s="86">
        <f t="shared" si="128"/>
        <v>6.9757311098982139E-211</v>
      </c>
      <c r="IW60" s="86">
        <f t="shared" si="129"/>
        <v>4.1187859696704744E-173</v>
      </c>
      <c r="IY60" s="86">
        <f t="shared" si="130"/>
        <v>7.6065284669150643E-3</v>
      </c>
      <c r="IZ60" s="86">
        <f t="shared" si="131"/>
        <v>1.3807773415503044E-2</v>
      </c>
      <c r="JA60" s="86">
        <f t="shared" si="132"/>
        <v>1.1141332991101776E-2</v>
      </c>
      <c r="JB60" s="86">
        <f t="shared" si="133"/>
        <v>1.0698126852189448E-2</v>
      </c>
      <c r="JC60" s="86">
        <f t="shared" si="134"/>
        <v>1.0163770282208818E-2</v>
      </c>
      <c r="JD60" s="86">
        <f t="shared" si="135"/>
        <v>4.9507252726744338E-3</v>
      </c>
      <c r="JE60" s="86">
        <f t="shared" si="136"/>
        <v>7.1601552766357886E-3</v>
      </c>
      <c r="JF60" s="86">
        <f t="shared" si="137"/>
        <v>5.1692530089671781E-3</v>
      </c>
      <c r="JG60" s="86">
        <f t="shared" si="138"/>
        <v>6.1297316940228195E-3</v>
      </c>
      <c r="JH60" s="86">
        <f t="shared" si="139"/>
        <v>5.0844056724348849E-3</v>
      </c>
      <c r="JI60" s="86">
        <f t="shared" si="140"/>
        <v>6.0091107834666559E-3</v>
      </c>
      <c r="JJ60" s="86">
        <f t="shared" si="141"/>
        <v>8.0649102010933379E-3</v>
      </c>
      <c r="JK60" s="86">
        <f t="shared" si="142"/>
        <v>4.9406740585771526E-3</v>
      </c>
      <c r="JL60" s="86">
        <f t="shared" si="143"/>
        <v>2.0797624160209926E-3</v>
      </c>
      <c r="JM60" s="86">
        <f t="shared" si="144"/>
        <v>4.0406785121048375E-4</v>
      </c>
    </row>
    <row r="61" spans="2:273" x14ac:dyDescent="0.25">
      <c r="B61" s="2">
        <v>34</v>
      </c>
      <c r="C61" s="37">
        <v>74.64</v>
      </c>
      <c r="D61" s="37">
        <v>84.638000000000005</v>
      </c>
      <c r="E61" s="37">
        <v>81.882999999999996</v>
      </c>
      <c r="F61" s="37">
        <v>79.881</v>
      </c>
      <c r="G61" s="37">
        <v>78.897999999999996</v>
      </c>
      <c r="H61" s="37">
        <v>76.102000000000004</v>
      </c>
      <c r="I61" s="37">
        <v>76.644000000000005</v>
      </c>
      <c r="J61" s="37">
        <v>73.846999999999994</v>
      </c>
      <c r="K61" s="37">
        <v>75.406999999999996</v>
      </c>
      <c r="L61" s="37">
        <v>73.677999999999997</v>
      </c>
      <c r="M61" s="37">
        <v>79.168999999999997</v>
      </c>
      <c r="N61" s="37">
        <v>77.796999999999997</v>
      </c>
      <c r="O61" s="37">
        <v>74.915000000000006</v>
      </c>
      <c r="P61" s="37">
        <v>64.915000000000006</v>
      </c>
      <c r="Q61" s="37">
        <v>58.863999999999997</v>
      </c>
      <c r="S61" s="4">
        <f t="shared" si="8"/>
        <v>77.426091839055232</v>
      </c>
      <c r="T61" s="4">
        <f t="shared" si="9"/>
        <v>81.427910026552681</v>
      </c>
      <c r="U61" s="4">
        <f t="shared" si="10"/>
        <v>81.31600238394546</v>
      </c>
      <c r="V61" s="4">
        <f t="shared" si="11"/>
        <v>79.582422470222127</v>
      </c>
      <c r="W61" s="4">
        <f t="shared" si="12"/>
        <v>79.917424123368448</v>
      </c>
      <c r="X61" s="4">
        <f t="shared" si="13"/>
        <v>76.990084235266039</v>
      </c>
      <c r="Y61" s="4">
        <f t="shared" si="14"/>
        <v>77.911409252080603</v>
      </c>
      <c r="Z61" s="4">
        <f t="shared" si="15"/>
        <v>74.170252906101368</v>
      </c>
      <c r="AA61" s="4">
        <f t="shared" si="16"/>
        <v>73.309608578747486</v>
      </c>
      <c r="AB61" s="4">
        <f t="shared" si="17"/>
        <v>73.810348760636629</v>
      </c>
      <c r="AC61" s="4">
        <f t="shared" si="18"/>
        <v>77.568752455518052</v>
      </c>
      <c r="AD61" s="4">
        <f t="shared" si="19"/>
        <v>78.775930450922857</v>
      </c>
      <c r="AE61" s="4">
        <f t="shared" si="20"/>
        <v>72.930955683609966</v>
      </c>
      <c r="AF61" s="4">
        <f t="shared" si="21"/>
        <v>64.208233948225953</v>
      </c>
      <c r="AG61" s="4">
        <f t="shared" si="22"/>
        <v>59.697778555488902</v>
      </c>
      <c r="AI61" s="4">
        <f t="shared" si="23"/>
        <v>-2.7860918390552314</v>
      </c>
      <c r="AJ61" s="4">
        <f t="shared" si="24"/>
        <v>3.2100899734473245</v>
      </c>
      <c r="AK61" s="4">
        <f t="shared" si="25"/>
        <v>0.56699761605453602</v>
      </c>
      <c r="AL61" s="4">
        <f t="shared" si="26"/>
        <v>0.298577529777873</v>
      </c>
      <c r="AM61" s="4">
        <f t="shared" si="27"/>
        <v>-1.0194241233684522</v>
      </c>
      <c r="AN61" s="4">
        <f t="shared" si="28"/>
        <v>-0.88808423526603519</v>
      </c>
      <c r="AO61" s="4">
        <f t="shared" si="29"/>
        <v>-1.2674092520805971</v>
      </c>
      <c r="AP61" s="4">
        <f t="shared" si="30"/>
        <v>-0.32325290610137358</v>
      </c>
      <c r="AQ61" s="4">
        <f t="shared" si="31"/>
        <v>2.0973914212525102</v>
      </c>
      <c r="AR61" s="4">
        <f t="shared" si="32"/>
        <v>-0.13234876063663137</v>
      </c>
      <c r="AS61" s="4">
        <f t="shared" si="33"/>
        <v>1.6002475444819453</v>
      </c>
      <c r="AT61" s="4">
        <f t="shared" si="34"/>
        <v>-0.97893045092286002</v>
      </c>
      <c r="AU61" s="4">
        <f t="shared" si="35"/>
        <v>1.9840443163900403</v>
      </c>
      <c r="AV61" s="4">
        <f t="shared" si="220"/>
        <v>0.70676605177405349</v>
      </c>
      <c r="AW61" s="4">
        <f t="shared" si="220"/>
        <v>-0.83377855548890523</v>
      </c>
      <c r="AY61" s="2">
        <f t="shared" si="96"/>
        <v>69.106140871812869</v>
      </c>
      <c r="AZ61" s="2">
        <f t="shared" si="147"/>
        <v>67.873582354752287</v>
      </c>
      <c r="BA61" s="2">
        <f t="shared" si="148"/>
        <v>70.620229572060936</v>
      </c>
      <c r="BB61" s="2">
        <f t="shared" si="149"/>
        <v>68.803948011847453</v>
      </c>
      <c r="BC61" s="2">
        <f t="shared" si="150"/>
        <v>69.788379410556928</v>
      </c>
      <c r="BD61" s="2">
        <f t="shared" si="151"/>
        <v>71.572946996601516</v>
      </c>
      <c r="BE61" s="2">
        <f t="shared" si="152"/>
        <v>69.822442528562163</v>
      </c>
      <c r="BF61" s="2">
        <f t="shared" si="153"/>
        <v>68.012320281548995</v>
      </c>
      <c r="BG61" s="2">
        <f t="shared" si="154"/>
        <v>66.398413919901046</v>
      </c>
      <c r="BH61" s="2">
        <f t="shared" si="155"/>
        <v>68.113845087195159</v>
      </c>
      <c r="BI61" s="2">
        <f t="shared" si="156"/>
        <v>71.583594539996724</v>
      </c>
      <c r="BJ61" s="2">
        <f t="shared" si="157"/>
        <v>71.090056456008625</v>
      </c>
      <c r="BK61" s="2">
        <f t="shared" si="158"/>
        <v>67.043295194463468</v>
      </c>
      <c r="BL61" s="2">
        <f t="shared" si="159"/>
        <v>61.471653450523945</v>
      </c>
      <c r="BM61" s="2">
        <f t="shared" si="160"/>
        <v>59.161690227227091</v>
      </c>
      <c r="BO61" s="2" t="str">
        <f t="shared" si="38"/>
        <v/>
      </c>
      <c r="BP61" s="2" t="str">
        <f t="shared" si="39"/>
        <v/>
      </c>
      <c r="BQ61" s="2" t="str">
        <f t="shared" si="40"/>
        <v/>
      </c>
      <c r="BR61" s="2" t="str">
        <f t="shared" si="41"/>
        <v/>
      </c>
      <c r="BS61" s="2" t="str">
        <f t="shared" si="42"/>
        <v/>
      </c>
      <c r="BT61" s="2">
        <f t="shared" si="43"/>
        <v>76.102000000000004</v>
      </c>
      <c r="BU61" s="2" t="str">
        <f t="shared" si="44"/>
        <v/>
      </c>
      <c r="BV61" s="2">
        <f t="shared" si="45"/>
        <v>73.846999999999994</v>
      </c>
      <c r="BW61" s="2">
        <f t="shared" si="46"/>
        <v>75.406999999999996</v>
      </c>
      <c r="BX61" s="2">
        <f t="shared" si="47"/>
        <v>73.677999999999997</v>
      </c>
      <c r="BY61" s="2">
        <f t="shared" si="48"/>
        <v>79.168999999999997</v>
      </c>
      <c r="BZ61" s="2" t="str">
        <f t="shared" si="49"/>
        <v/>
      </c>
      <c r="CA61" s="2">
        <f t="shared" si="50"/>
        <v>74.915000000000006</v>
      </c>
      <c r="CB61" s="2">
        <f t="shared" si="51"/>
        <v>64.915000000000006</v>
      </c>
      <c r="CC61" s="2">
        <f t="shared" si="52"/>
        <v>58.863999999999997</v>
      </c>
      <c r="CE61" s="2" t="str">
        <f t="shared" si="97"/>
        <v/>
      </c>
      <c r="CF61" s="2" t="str">
        <f t="shared" si="98"/>
        <v/>
      </c>
      <c r="CG61" s="2" t="str">
        <f t="shared" si="99"/>
        <v/>
      </c>
      <c r="CH61" s="2" t="str">
        <f t="shared" si="100"/>
        <v/>
      </c>
      <c r="CI61" s="2" t="str">
        <f t="shared" si="101"/>
        <v/>
      </c>
      <c r="CJ61" s="2" t="str">
        <f t="shared" si="102"/>
        <v/>
      </c>
      <c r="CK61" s="2" t="str">
        <f t="shared" si="103"/>
        <v/>
      </c>
      <c r="CL61" s="2" t="str">
        <f t="shared" si="104"/>
        <v/>
      </c>
      <c r="CM61" s="2" t="str">
        <f t="shared" si="105"/>
        <v/>
      </c>
      <c r="CN61" s="2" t="str">
        <f t="shared" si="106"/>
        <v/>
      </c>
      <c r="CO61" s="2" t="str">
        <f t="shared" si="107"/>
        <v/>
      </c>
      <c r="CP61" s="2" t="str">
        <f t="shared" si="108"/>
        <v/>
      </c>
      <c r="CQ61" s="2" t="str">
        <f t="shared" si="109"/>
        <v/>
      </c>
      <c r="CR61" s="2" t="str">
        <f t="shared" si="110"/>
        <v/>
      </c>
      <c r="CS61" s="2" t="str">
        <f t="shared" si="111"/>
        <v/>
      </c>
      <c r="CU61" s="2" t="str">
        <f t="shared" si="54"/>
        <v/>
      </c>
      <c r="CV61" s="2" t="str">
        <f t="shared" si="55"/>
        <v/>
      </c>
      <c r="CW61" s="2" t="str">
        <f t="shared" si="56"/>
        <v/>
      </c>
      <c r="CX61" s="2" t="str">
        <f t="shared" si="57"/>
        <v/>
      </c>
      <c r="CY61" s="2" t="str">
        <f t="shared" si="58"/>
        <v/>
      </c>
      <c r="CZ61" s="2" t="str">
        <f t="shared" si="59"/>
        <v/>
      </c>
      <c r="DA61" s="2" t="str">
        <f t="shared" si="60"/>
        <v/>
      </c>
      <c r="DB61" s="2" t="str">
        <f t="shared" si="61"/>
        <v/>
      </c>
      <c r="DC61" s="2" t="str">
        <f t="shared" si="62"/>
        <v/>
      </c>
      <c r="DD61" s="2" t="str">
        <f t="shared" si="63"/>
        <v/>
      </c>
      <c r="DE61" s="2" t="str">
        <f t="shared" si="64"/>
        <v/>
      </c>
      <c r="DF61" s="2" t="str">
        <f t="shared" si="65"/>
        <v/>
      </c>
      <c r="DG61" s="2" t="str">
        <f t="shared" si="66"/>
        <v/>
      </c>
      <c r="DH61" s="2" t="str">
        <f t="shared" si="67"/>
        <v/>
      </c>
      <c r="DI61" s="2" t="str">
        <f t="shared" si="68"/>
        <v/>
      </c>
      <c r="DK61" s="2">
        <f t="shared" si="69"/>
        <v>76.934759358288773</v>
      </c>
      <c r="DL61" s="2">
        <f t="shared" si="221"/>
        <v>75.975174019607834</v>
      </c>
      <c r="DM61" s="2">
        <f t="shared" si="221"/>
        <v>76.386128565062393</v>
      </c>
      <c r="DN61" s="2">
        <f t="shared" si="221"/>
        <v>74.209728163992864</v>
      </c>
      <c r="DO61" s="2">
        <f t="shared" si="221"/>
        <v>73.501630124777193</v>
      </c>
      <c r="DP61" s="2">
        <f t="shared" si="221"/>
        <v>72.79061904761906</v>
      </c>
      <c r="DQ61" s="2">
        <f t="shared" si="221"/>
        <v>73.064411764705866</v>
      </c>
      <c r="DR61" s="2">
        <f t="shared" si="221"/>
        <v>71.580366666666663</v>
      </c>
      <c r="DS61" s="2">
        <f t="shared" si="221"/>
        <v>70.378690476190499</v>
      </c>
      <c r="DT61" s="2">
        <f t="shared" si="221"/>
        <v>72.235433333333319</v>
      </c>
      <c r="DU61" s="2">
        <f t="shared" si="221"/>
        <v>74.031004761904768</v>
      </c>
      <c r="DV61" s="2">
        <f t="shared" si="221"/>
        <v>74.885213903743306</v>
      </c>
      <c r="DW61" s="2">
        <f t="shared" si="221"/>
        <v>70.276609523809526</v>
      </c>
      <c r="DX61" s="2">
        <f t="shared" si="221"/>
        <v>63.068519004719036</v>
      </c>
      <c r="DY61" s="2">
        <f t="shared" si="221"/>
        <v>60.00438806080831</v>
      </c>
      <c r="EA61" s="2">
        <f t="shared" si="71"/>
        <v>61.001051202239452</v>
      </c>
      <c r="EB61" s="2">
        <f t="shared" si="72"/>
        <v>60.707679566124312</v>
      </c>
      <c r="EC61" s="2">
        <f t="shared" si="73"/>
        <v>65.202252249591766</v>
      </c>
      <c r="ED61" s="2">
        <f t="shared" si="74"/>
        <v>63.674369392133237</v>
      </c>
      <c r="EE61" s="2">
        <f t="shared" si="75"/>
        <v>66.216932568149218</v>
      </c>
      <c r="EF61" s="2">
        <f t="shared" si="76"/>
        <v>70.194488857446061</v>
      </c>
      <c r="EG61" s="2">
        <f t="shared" si="77"/>
        <v>66.426772761099897</v>
      </c>
      <c r="EH61" s="2">
        <f t="shared" si="78"/>
        <v>64.00129882423515</v>
      </c>
      <c r="EI61" s="2">
        <f t="shared" si="79"/>
        <v>62.103232288828345</v>
      </c>
      <c r="EJ61" s="2">
        <f t="shared" si="80"/>
        <v>63.47093004335089</v>
      </c>
      <c r="EK61" s="2">
        <f t="shared" si="81"/>
        <v>68.905140372111546</v>
      </c>
      <c r="EL61" s="2">
        <f t="shared" si="82"/>
        <v>67.191779468230408</v>
      </c>
      <c r="EM61" s="2">
        <f t="shared" si="83"/>
        <v>63.376504571085768</v>
      </c>
      <c r="EN61" s="2">
        <f t="shared" si="84"/>
        <v>59.409108695652186</v>
      </c>
      <c r="EO61" s="2">
        <f t="shared" si="85"/>
        <v>57.848893916395156</v>
      </c>
      <c r="EQ61" s="2">
        <f t="shared" si="86"/>
        <v>61.280033015844474</v>
      </c>
      <c r="ER61" s="2">
        <f t="shared" si="222"/>
        <v>60.694711606323352</v>
      </c>
      <c r="ES61" s="2">
        <f t="shared" si="222"/>
        <v>65.341258289387326</v>
      </c>
      <c r="ET61" s="2">
        <f t="shared" si="222"/>
        <v>63.615236083331524</v>
      </c>
      <c r="EU61" s="2">
        <f t="shared" si="222"/>
        <v>64.033790687696253</v>
      </c>
      <c r="EV61" s="2">
        <f t="shared" si="222"/>
        <v>67.275852346673219</v>
      </c>
      <c r="EW61" s="2">
        <f t="shared" si="222"/>
        <v>66.068761102144066</v>
      </c>
      <c r="EX61" s="2">
        <f t="shared" si="222"/>
        <v>61.956342511927474</v>
      </c>
      <c r="EY61" s="2">
        <f t="shared" si="222"/>
        <v>63.540482160985931</v>
      </c>
      <c r="EZ61" s="2">
        <f t="shared" si="222"/>
        <v>62.610766479797256</v>
      </c>
      <c r="FA61" s="2">
        <f t="shared" si="222"/>
        <v>68.782500270299053</v>
      </c>
      <c r="FB61" s="2">
        <f t="shared" si="222"/>
        <v>66.073017793096895</v>
      </c>
      <c r="FC61" s="2">
        <f t="shared" si="222"/>
        <v>62.662360819841957</v>
      </c>
      <c r="FD61" s="2">
        <f t="shared" si="222"/>
        <v>60.170071086391403</v>
      </c>
      <c r="FE61" s="2">
        <f t="shared" si="222"/>
        <v>60.502296068413713</v>
      </c>
      <c r="FG61" s="2">
        <f t="shared" si="88"/>
        <v>0.49132499093557125</v>
      </c>
      <c r="FH61" s="2">
        <f t="shared" si="223"/>
        <v>0.53064313783851191</v>
      </c>
      <c r="FI61" s="2">
        <f t="shared" si="223"/>
        <v>0.51555504277678732</v>
      </c>
      <c r="FJ61" s="2">
        <f t="shared" si="223"/>
        <v>0.51310810325541756</v>
      </c>
      <c r="FK61" s="2">
        <f t="shared" si="223"/>
        <v>0.50971936878670598</v>
      </c>
      <c r="FL61" s="2">
        <f t="shared" si="223"/>
        <v>0.46899546949934434</v>
      </c>
      <c r="FM61" s="2">
        <f t="shared" si="223"/>
        <v>0.48842006141337341</v>
      </c>
      <c r="FN61" s="2">
        <f t="shared" si="223"/>
        <v>0.47076616717913367</v>
      </c>
      <c r="FO61" s="2">
        <f t="shared" si="223"/>
        <v>0.48098133887241395</v>
      </c>
      <c r="FP61" s="2">
        <f t="shared" si="223"/>
        <v>0.47025499602564863</v>
      </c>
      <c r="FQ61" s="2">
        <f t="shared" si="223"/>
        <v>0.47746199687471824</v>
      </c>
      <c r="FR61" s="2">
        <f t="shared" si="223"/>
        <v>0.49329390974484877</v>
      </c>
      <c r="FS61" s="2">
        <f t="shared" si="223"/>
        <v>0.46858599664246048</v>
      </c>
      <c r="FT61" s="2">
        <f t="shared" si="223"/>
        <v>0.43637796809088453</v>
      </c>
      <c r="FU61" s="2">
        <f t="shared" si="223"/>
        <v>0.39098446662938618</v>
      </c>
      <c r="FW61" s="2">
        <f t="shared" si="112"/>
        <v>3.7740327659774626E-5</v>
      </c>
      <c r="FX61" s="2">
        <f t="shared" si="164"/>
        <v>3.8643471855708466E-5</v>
      </c>
      <c r="FY61" s="2">
        <f t="shared" si="165"/>
        <v>3.4813100987145431E-5</v>
      </c>
      <c r="FZ61" s="2">
        <f t="shared" si="166"/>
        <v>3.7129686247247521E-5</v>
      </c>
      <c r="GA61" s="2">
        <f t="shared" si="167"/>
        <v>4.5472928114443909E-5</v>
      </c>
      <c r="GB61" s="2">
        <f t="shared" si="168"/>
        <v>3.3835524079304378E-5</v>
      </c>
      <c r="GC61" s="2">
        <f t="shared" si="169"/>
        <v>3.6832215833177152E-5</v>
      </c>
      <c r="GD61" s="2">
        <f t="shared" si="170"/>
        <v>3.7979366643655557E-5</v>
      </c>
      <c r="GE61" s="2">
        <f t="shared" si="171"/>
        <v>4.4809501764851386E-5</v>
      </c>
      <c r="GF61" s="2">
        <f t="shared" si="172"/>
        <v>4.2766680956699472E-5</v>
      </c>
      <c r="GG61" s="2">
        <f t="shared" si="173"/>
        <v>3.8932194969432457E-5</v>
      </c>
      <c r="GH61" s="2">
        <f t="shared" si="174"/>
        <v>2.9582417425271976E-5</v>
      </c>
      <c r="GI61" s="2">
        <f t="shared" si="175"/>
        <v>3.048845050603556E-5</v>
      </c>
      <c r="GJ61" s="2">
        <f t="shared" si="176"/>
        <v>2.6914452786080223E-5</v>
      </c>
      <c r="GK61" s="2">
        <f t="shared" si="177"/>
        <v>2.5210952239166876E-5</v>
      </c>
      <c r="GM61" s="86">
        <f t="shared" si="113"/>
        <v>1.0888240452978561E-2</v>
      </c>
      <c r="GN61" s="86">
        <f t="shared" si="178"/>
        <v>1.8842808606614924E-2</v>
      </c>
      <c r="GO61" s="86">
        <f t="shared" si="179"/>
        <v>1.5507189458165841E-2</v>
      </c>
      <c r="GP61" s="86">
        <f t="shared" si="180"/>
        <v>1.5069816149858088E-2</v>
      </c>
      <c r="GQ61" s="86">
        <f t="shared" si="181"/>
        <v>1.4336969859582965E-2</v>
      </c>
      <c r="GR61" s="86">
        <f t="shared" si="182"/>
        <v>7.4038017167018305E-3</v>
      </c>
      <c r="GS61" s="86">
        <f t="shared" si="183"/>
        <v>1.0366668512920419E-2</v>
      </c>
      <c r="GT61" s="86">
        <f t="shared" si="184"/>
        <v>7.6798916424214722E-3</v>
      </c>
      <c r="GU61" s="86">
        <f t="shared" si="185"/>
        <v>9.0824374690425275E-3</v>
      </c>
      <c r="GV61" s="86">
        <f t="shared" si="186"/>
        <v>7.5826542255886305E-3</v>
      </c>
      <c r="GW61" s="86">
        <f t="shared" si="187"/>
        <v>8.7323138122740052E-3</v>
      </c>
      <c r="GX61" s="86">
        <f t="shared" si="188"/>
        <v>1.1286997971490872E-2</v>
      </c>
      <c r="GY61" s="86">
        <f t="shared" si="189"/>
        <v>7.3734766257276749E-3</v>
      </c>
      <c r="GZ61" s="86">
        <f t="shared" si="190"/>
        <v>3.43953085504182E-3</v>
      </c>
      <c r="HA61" s="86">
        <f t="shared" si="191"/>
        <v>7.8250793073571202E-4</v>
      </c>
      <c r="HC61" s="86">
        <f t="shared" si="145"/>
        <v>1.0678101375954003E-9</v>
      </c>
      <c r="HD61" s="86">
        <f t="shared" si="192"/>
        <v>2.2993217722760607E-7</v>
      </c>
      <c r="HE61" s="86">
        <f t="shared" si="193"/>
        <v>1.1662524214890977E-8</v>
      </c>
      <c r="HF61" s="86">
        <f t="shared" si="194"/>
        <v>2.2362302655794302E-9</v>
      </c>
      <c r="HG61" s="86">
        <f t="shared" si="195"/>
        <v>6.062269615446326E-10</v>
      </c>
      <c r="HH61" s="86">
        <f t="shared" si="196"/>
        <v>6.5771472300528694E-11</v>
      </c>
      <c r="HI61" s="86">
        <f t="shared" si="197"/>
        <v>8.3529751959868809E-11</v>
      </c>
      <c r="HJ61" s="86">
        <f t="shared" si="198"/>
        <v>2.1324491630498157E-10</v>
      </c>
      <c r="HK61" s="86">
        <f t="shared" si="199"/>
        <v>7.823217084859479E-11</v>
      </c>
      <c r="HL61" s="86">
        <f t="shared" si="200"/>
        <v>4.9258203054256188E-11</v>
      </c>
      <c r="HM61" s="86">
        <f t="shared" si="201"/>
        <v>1.1634999620838104E-10</v>
      </c>
      <c r="HN61" s="86">
        <f t="shared" si="202"/>
        <v>1.3544883355110072E-9</v>
      </c>
      <c r="HO61" s="86">
        <f t="shared" si="203"/>
        <v>3.222942851732317E-11</v>
      </c>
      <c r="HP61" s="86">
        <f t="shared" si="204"/>
        <v>7.0691297637530719E-13</v>
      </c>
      <c r="HQ61" s="86">
        <f t="shared" si="205"/>
        <v>5.2126491264467805E-15</v>
      </c>
      <c r="HS61" s="86">
        <f t="shared" si="114"/>
        <v>1.6424718563467795E-57</v>
      </c>
      <c r="HT61" s="86">
        <f t="shared" si="206"/>
        <v>2.5028499515354718E-42</v>
      </c>
      <c r="HU61" s="86">
        <f t="shared" si="207"/>
        <v>8.2564178728808306E-53</v>
      </c>
      <c r="HV61" s="86">
        <f t="shared" si="208"/>
        <v>3.5898744718160765E-58</v>
      </c>
      <c r="HW61" s="86">
        <f t="shared" si="209"/>
        <v>7.9758013651372979E-60</v>
      </c>
      <c r="HX61" s="86">
        <f t="shared" si="210"/>
        <v>1.1909962621148405E-68</v>
      </c>
      <c r="HY61" s="86">
        <f t="shared" si="211"/>
        <v>2.4942471435683246E-67</v>
      </c>
      <c r="HZ61" s="86">
        <f t="shared" si="212"/>
        <v>5.0389875720531777E-64</v>
      </c>
      <c r="IA61" s="86">
        <f t="shared" si="213"/>
        <v>4.3934035910109339E-69</v>
      </c>
      <c r="IB61" s="86">
        <f t="shared" si="214"/>
        <v>8.4954704122226856E-70</v>
      </c>
      <c r="IC61" s="86">
        <f t="shared" si="215"/>
        <v>4.0541709539847316E-66</v>
      </c>
      <c r="ID61" s="86">
        <f t="shared" si="216"/>
        <v>5.0182344901062536E-58</v>
      </c>
      <c r="IE61" s="86">
        <f t="shared" si="217"/>
        <v>2.5033470070092318E-70</v>
      </c>
      <c r="IF61" s="86">
        <f t="shared" si="218"/>
        <v>8.0900215942240902E-61</v>
      </c>
      <c r="IG61" s="86">
        <f t="shared" si="219"/>
        <v>2.7243234759602035E-46</v>
      </c>
      <c r="II61" s="86">
        <f t="shared" si="115"/>
        <v>7.3384329425061283E-183</v>
      </c>
      <c r="IJ61" s="86">
        <f t="shared" si="116"/>
        <v>3.2816431497805277E-134</v>
      </c>
      <c r="IK61" s="86">
        <f t="shared" si="117"/>
        <v>3.6969735156304672E-170</v>
      </c>
      <c r="IL61" s="86">
        <f t="shared" si="118"/>
        <v>3.8160352178797139E-189</v>
      </c>
      <c r="IM61" s="86">
        <f t="shared" si="119"/>
        <v>3.3864337356702018E-191</v>
      </c>
      <c r="IN61" s="86">
        <f t="shared" si="120"/>
        <v>5.6475525916280748E-222</v>
      </c>
      <c r="IO61" s="86">
        <f t="shared" si="121"/>
        <v>1.0458427797284267E-217</v>
      </c>
      <c r="IP61" s="86">
        <f t="shared" si="122"/>
        <v>1.1677634833131474E-208</v>
      </c>
      <c r="IQ61" s="86">
        <f t="shared" si="123"/>
        <v>5.7115203678371787E-224</v>
      </c>
      <c r="IR61" s="86">
        <f t="shared" si="124"/>
        <v>4.229678854579901E-226</v>
      </c>
      <c r="IS61" s="86">
        <f t="shared" si="125"/>
        <v>1.6878490642624157E-212</v>
      </c>
      <c r="IT61" s="86">
        <f t="shared" si="126"/>
        <v>2.4008345651680651E-185</v>
      </c>
      <c r="IU61" s="86">
        <f t="shared" si="127"/>
        <v>1.3400471301745319E-226</v>
      </c>
      <c r="IV61" s="86">
        <f t="shared" si="128"/>
        <v>2.8251405251148789E-207</v>
      </c>
      <c r="IW61" s="86">
        <f t="shared" si="129"/>
        <v>3.5671987170834259E-170</v>
      </c>
      <c r="IY61" s="86">
        <f t="shared" si="130"/>
        <v>1.0888241520788699E-2</v>
      </c>
      <c r="IZ61" s="86">
        <f t="shared" si="131"/>
        <v>1.8843038538792153E-2</v>
      </c>
      <c r="JA61" s="86">
        <f t="shared" si="132"/>
        <v>1.5507201120690057E-2</v>
      </c>
      <c r="JB61" s="86">
        <f t="shared" si="133"/>
        <v>1.5069818386088353E-2</v>
      </c>
      <c r="JC61" s="86">
        <f t="shared" si="134"/>
        <v>1.4336970465809926E-2</v>
      </c>
      <c r="JD61" s="86">
        <f t="shared" si="135"/>
        <v>7.403801782473303E-3</v>
      </c>
      <c r="JE61" s="86">
        <f t="shared" si="136"/>
        <v>1.0366668596450171E-2</v>
      </c>
      <c r="JF61" s="86">
        <f t="shared" si="137"/>
        <v>7.6798918556663888E-3</v>
      </c>
      <c r="JG61" s="86">
        <f t="shared" si="138"/>
        <v>9.0824375472746983E-3</v>
      </c>
      <c r="JH61" s="86">
        <f t="shared" si="139"/>
        <v>7.582654274846834E-3</v>
      </c>
      <c r="JI61" s="86">
        <f t="shared" si="140"/>
        <v>8.7323139286240008E-3</v>
      </c>
      <c r="JJ61" s="86">
        <f t="shared" si="141"/>
        <v>1.1286999325979208E-2</v>
      </c>
      <c r="JK61" s="86">
        <f t="shared" si="142"/>
        <v>7.3734766579571032E-3</v>
      </c>
      <c r="JL61" s="86">
        <f t="shared" si="143"/>
        <v>3.4395308557487328E-3</v>
      </c>
      <c r="JM61" s="86">
        <f t="shared" si="144"/>
        <v>7.8250793074092465E-4</v>
      </c>
    </row>
    <row r="62" spans="2:273" x14ac:dyDescent="0.25">
      <c r="B62" s="2">
        <v>35</v>
      </c>
      <c r="C62" s="37">
        <v>80.2</v>
      </c>
      <c r="D62" s="37">
        <v>86.69</v>
      </c>
      <c r="E62" s="37">
        <v>88.082999999999998</v>
      </c>
      <c r="F62" s="37">
        <v>83.355999999999995</v>
      </c>
      <c r="G62" s="37">
        <v>82.915000000000006</v>
      </c>
      <c r="H62" s="37">
        <v>75.474999999999994</v>
      </c>
      <c r="I62" s="37">
        <v>79.542000000000002</v>
      </c>
      <c r="J62" s="37">
        <v>74.271000000000001</v>
      </c>
      <c r="K62" s="37">
        <v>76.593000000000004</v>
      </c>
      <c r="L62" s="37">
        <v>74.153000000000006</v>
      </c>
      <c r="M62" s="37">
        <v>77</v>
      </c>
      <c r="N62" s="37">
        <v>81.983000000000004</v>
      </c>
      <c r="O62" s="37">
        <v>77.881</v>
      </c>
      <c r="P62" s="37">
        <v>63.542000000000002</v>
      </c>
      <c r="Q62" s="37">
        <v>61.406999999999996</v>
      </c>
      <c r="S62" s="4">
        <f t="shared" si="8"/>
        <v>80.185266130999466</v>
      </c>
      <c r="T62" s="4">
        <f t="shared" si="9"/>
        <v>85.209163211624912</v>
      </c>
      <c r="U62" s="4">
        <f t="shared" si="10"/>
        <v>84.542717036548595</v>
      </c>
      <c r="V62" s="4">
        <f t="shared" si="11"/>
        <v>82.971261156657917</v>
      </c>
      <c r="W62" s="4">
        <f t="shared" si="12"/>
        <v>83.162315221097387</v>
      </c>
      <c r="X62" s="4">
        <f t="shared" si="13"/>
        <v>79.163223362741022</v>
      </c>
      <c r="Y62" s="4">
        <f t="shared" si="14"/>
        <v>80.753590908748592</v>
      </c>
      <c r="Z62" s="4">
        <f t="shared" si="15"/>
        <v>76.479319870958307</v>
      </c>
      <c r="AA62" s="4">
        <f t="shared" si="16"/>
        <v>75.877996580529356</v>
      </c>
      <c r="AB62" s="4">
        <f t="shared" si="17"/>
        <v>76.001083068210789</v>
      </c>
      <c r="AC62" s="4">
        <f t="shared" si="18"/>
        <v>79.756770627164371</v>
      </c>
      <c r="AD62" s="4">
        <f t="shared" si="19"/>
        <v>81.197888857153529</v>
      </c>
      <c r="AE62" s="4">
        <f t="shared" si="20"/>
        <v>75.212405829141787</v>
      </c>
      <c r="AF62" s="4">
        <f t="shared" si="21"/>
        <v>65.614631641189376</v>
      </c>
      <c r="AG62" s="4">
        <f t="shared" si="22"/>
        <v>60.113365943514928</v>
      </c>
      <c r="AI62" s="4">
        <f t="shared" si="23"/>
        <v>1.473386900053697E-2</v>
      </c>
      <c r="AJ62" s="4">
        <f t="shared" si="24"/>
        <v>1.4808367883750861</v>
      </c>
      <c r="AK62" s="4">
        <f t="shared" si="25"/>
        <v>3.5402829634514035</v>
      </c>
      <c r="AL62" s="4">
        <f t="shared" si="26"/>
        <v>0.38473884334207753</v>
      </c>
      <c r="AM62" s="4">
        <f t="shared" si="27"/>
        <v>-0.2473152210973808</v>
      </c>
      <c r="AN62" s="4">
        <f t="shared" si="28"/>
        <v>-3.6882233627410272</v>
      </c>
      <c r="AO62" s="4">
        <f t="shared" si="29"/>
        <v>-1.2115909087485903</v>
      </c>
      <c r="AP62" s="4">
        <f t="shared" si="30"/>
        <v>-2.2083198709583058</v>
      </c>
      <c r="AQ62" s="4">
        <f t="shared" si="31"/>
        <v>0.71500341947064783</v>
      </c>
      <c r="AR62" s="4">
        <f t="shared" si="32"/>
        <v>-1.8480830682107836</v>
      </c>
      <c r="AS62" s="4">
        <f t="shared" si="33"/>
        <v>-2.7567706271643715</v>
      </c>
      <c r="AT62" s="4">
        <f t="shared" si="34"/>
        <v>0.78511114284647476</v>
      </c>
      <c r="AU62" s="4">
        <f t="shared" si="35"/>
        <v>2.6685941708582135</v>
      </c>
      <c r="AV62" s="4">
        <f t="shared" si="220"/>
        <v>-2.0726316411893748</v>
      </c>
      <c r="AW62" s="4">
        <f t="shared" si="220"/>
        <v>1.2936340564850681</v>
      </c>
      <c r="AY62" s="2">
        <f t="shared" si="96"/>
        <v>68.89693106253435</v>
      </c>
      <c r="AZ62" s="2">
        <f t="shared" si="147"/>
        <v>67.62375740204088</v>
      </c>
      <c r="BA62" s="2">
        <f t="shared" si="148"/>
        <v>70.41264240085242</v>
      </c>
      <c r="BB62" s="2">
        <f t="shared" si="149"/>
        <v>68.589130925108464</v>
      </c>
      <c r="BC62" s="2">
        <f t="shared" si="150"/>
        <v>69.623746653017349</v>
      </c>
      <c r="BD62" s="2">
        <f t="shared" si="151"/>
        <v>71.513702820223884</v>
      </c>
      <c r="BE62" s="2">
        <f t="shared" si="152"/>
        <v>69.670478178596881</v>
      </c>
      <c r="BF62" s="2">
        <f t="shared" si="153"/>
        <v>67.833923499810012</v>
      </c>
      <c r="BG62" s="2">
        <f t="shared" si="154"/>
        <v>66.214314785735652</v>
      </c>
      <c r="BH62" s="2">
        <f t="shared" si="155"/>
        <v>67.977413671822518</v>
      </c>
      <c r="BI62" s="2">
        <f t="shared" si="156"/>
        <v>71.516155261054053</v>
      </c>
      <c r="BJ62" s="2">
        <f t="shared" si="157"/>
        <v>70.96375192989143</v>
      </c>
      <c r="BK62" s="2">
        <f t="shared" si="158"/>
        <v>66.912199418529468</v>
      </c>
      <c r="BL62" s="2">
        <f t="shared" si="159"/>
        <v>61.381256555739739</v>
      </c>
      <c r="BM62" s="2">
        <f t="shared" si="160"/>
        <v>59.152394965780204</v>
      </c>
      <c r="BO62" s="2" t="str">
        <f t="shared" si="38"/>
        <v/>
      </c>
      <c r="BP62" s="2" t="str">
        <f t="shared" si="39"/>
        <v/>
      </c>
      <c r="BQ62" s="2" t="str">
        <f t="shared" si="40"/>
        <v/>
      </c>
      <c r="BR62" s="2" t="str">
        <f t="shared" si="41"/>
        <v/>
      </c>
      <c r="BS62" s="2" t="str">
        <f t="shared" si="42"/>
        <v/>
      </c>
      <c r="BT62" s="2" t="str">
        <f t="shared" si="43"/>
        <v/>
      </c>
      <c r="BU62" s="2" t="str">
        <f t="shared" si="44"/>
        <v/>
      </c>
      <c r="BV62" s="2" t="str">
        <f t="shared" si="45"/>
        <v/>
      </c>
      <c r="BW62" s="2" t="str">
        <f t="shared" si="46"/>
        <v/>
      </c>
      <c r="BX62" s="2" t="str">
        <f t="shared" si="47"/>
        <v/>
      </c>
      <c r="BY62" s="2" t="str">
        <f t="shared" si="48"/>
        <v/>
      </c>
      <c r="BZ62" s="2" t="str">
        <f t="shared" si="49"/>
        <v/>
      </c>
      <c r="CA62" s="2" t="str">
        <f t="shared" si="50"/>
        <v/>
      </c>
      <c r="CB62" s="2">
        <f t="shared" si="51"/>
        <v>63.542000000000002</v>
      </c>
      <c r="CC62" s="2">
        <f t="shared" si="52"/>
        <v>61.406999999999996</v>
      </c>
      <c r="CE62" s="2" t="str">
        <f t="shared" si="97"/>
        <v/>
      </c>
      <c r="CF62" s="2" t="str">
        <f t="shared" si="98"/>
        <v/>
      </c>
      <c r="CG62" s="2" t="str">
        <f t="shared" si="99"/>
        <v/>
      </c>
      <c r="CH62" s="2" t="str">
        <f t="shared" si="100"/>
        <v/>
      </c>
      <c r="CI62" s="2" t="str">
        <f t="shared" si="101"/>
        <v/>
      </c>
      <c r="CJ62" s="2" t="str">
        <f t="shared" si="102"/>
        <v/>
      </c>
      <c r="CK62" s="2" t="str">
        <f t="shared" si="103"/>
        <v/>
      </c>
      <c r="CL62" s="2" t="str">
        <f t="shared" si="104"/>
        <v/>
      </c>
      <c r="CM62" s="2" t="str">
        <f t="shared" si="105"/>
        <v/>
      </c>
      <c r="CN62" s="2" t="str">
        <f t="shared" si="106"/>
        <v/>
      </c>
      <c r="CO62" s="2" t="str">
        <f t="shared" si="107"/>
        <v/>
      </c>
      <c r="CP62" s="2" t="str">
        <f t="shared" si="108"/>
        <v/>
      </c>
      <c r="CQ62" s="2" t="str">
        <f t="shared" si="109"/>
        <v/>
      </c>
      <c r="CR62" s="2" t="str">
        <f t="shared" si="110"/>
        <v/>
      </c>
      <c r="CS62" s="2" t="str">
        <f t="shared" si="111"/>
        <v/>
      </c>
      <c r="CU62" s="2" t="str">
        <f t="shared" si="54"/>
        <v/>
      </c>
      <c r="CV62" s="2" t="str">
        <f t="shared" si="55"/>
        <v/>
      </c>
      <c r="CW62" s="2" t="str">
        <f t="shared" si="56"/>
        <v/>
      </c>
      <c r="CX62" s="2" t="str">
        <f t="shared" si="57"/>
        <v/>
      </c>
      <c r="CY62" s="2" t="str">
        <f t="shared" si="58"/>
        <v/>
      </c>
      <c r="CZ62" s="2" t="str">
        <f t="shared" si="59"/>
        <v/>
      </c>
      <c r="DA62" s="2" t="str">
        <f t="shared" si="60"/>
        <v/>
      </c>
      <c r="DB62" s="2" t="str">
        <f t="shared" si="61"/>
        <v/>
      </c>
      <c r="DC62" s="2" t="str">
        <f t="shared" si="62"/>
        <v/>
      </c>
      <c r="DD62" s="2" t="str">
        <f t="shared" si="63"/>
        <v/>
      </c>
      <c r="DE62" s="2" t="str">
        <f t="shared" si="64"/>
        <v/>
      </c>
      <c r="DF62" s="2" t="str">
        <f t="shared" si="65"/>
        <v/>
      </c>
      <c r="DG62" s="2" t="str">
        <f t="shared" si="66"/>
        <v/>
      </c>
      <c r="DH62" s="2" t="str">
        <f t="shared" si="67"/>
        <v/>
      </c>
      <c r="DI62" s="2" t="str">
        <f t="shared" si="68"/>
        <v/>
      </c>
      <c r="DK62" s="2">
        <f t="shared" si="69"/>
        <v>77.381518716577546</v>
      </c>
      <c r="DL62" s="2">
        <f t="shared" si="221"/>
        <v>76.356823418003557</v>
      </c>
      <c r="DM62" s="2">
        <f t="shared" si="221"/>
        <v>76.677755236185391</v>
      </c>
      <c r="DN62" s="2">
        <f t="shared" si="221"/>
        <v>74.447766934046342</v>
      </c>
      <c r="DO62" s="2">
        <f t="shared" si="221"/>
        <v>73.728495098039218</v>
      </c>
      <c r="DP62" s="2">
        <f t="shared" si="221"/>
        <v>73.014484033613456</v>
      </c>
      <c r="DQ62" s="2">
        <f t="shared" si="221"/>
        <v>73.253084033613419</v>
      </c>
      <c r="DR62" s="2">
        <f t="shared" si="221"/>
        <v>71.737968067226888</v>
      </c>
      <c r="DS62" s="2">
        <f t="shared" si="221"/>
        <v>70.519068907563053</v>
      </c>
      <c r="DT62" s="2">
        <f t="shared" si="221"/>
        <v>72.505542857142842</v>
      </c>
      <c r="DU62" s="2">
        <f t="shared" si="221"/>
        <v>74.317690756302525</v>
      </c>
      <c r="DV62" s="2">
        <f t="shared" si="221"/>
        <v>75.190600916730332</v>
      </c>
      <c r="DW62" s="2">
        <f t="shared" si="221"/>
        <v>70.481694117647066</v>
      </c>
      <c r="DX62" s="2">
        <f t="shared" si="221"/>
        <v>63.151366108966137</v>
      </c>
      <c r="DY62" s="2">
        <f t="shared" si="221"/>
        <v>60.12296470152021</v>
      </c>
      <c r="EA62" s="2">
        <f t="shared" si="71"/>
        <v>60.885622010069149</v>
      </c>
      <c r="EB62" s="2">
        <f t="shared" si="72"/>
        <v>60.578979516061736</v>
      </c>
      <c r="EC62" s="2">
        <f t="shared" si="73"/>
        <v>65.043572212764474</v>
      </c>
      <c r="ED62" s="2">
        <f t="shared" si="74"/>
        <v>63.518992602094421</v>
      </c>
      <c r="EE62" s="2">
        <f t="shared" si="75"/>
        <v>66.023138307030138</v>
      </c>
      <c r="EF62" s="2">
        <f t="shared" si="76"/>
        <v>69.964221966749207</v>
      </c>
      <c r="EG62" s="2">
        <f t="shared" si="77"/>
        <v>66.248198426463162</v>
      </c>
      <c r="EH62" s="2">
        <f t="shared" si="78"/>
        <v>63.831355758848225</v>
      </c>
      <c r="EI62" s="2">
        <f t="shared" si="79"/>
        <v>61.977716992816454</v>
      </c>
      <c r="EJ62" s="2">
        <f t="shared" si="80"/>
        <v>63.325359667130286</v>
      </c>
      <c r="EK62" s="2">
        <f t="shared" si="81"/>
        <v>68.719920706901007</v>
      </c>
      <c r="EL62" s="2">
        <f t="shared" si="82"/>
        <v>67.004077243152096</v>
      </c>
      <c r="EM62" s="2">
        <f t="shared" si="83"/>
        <v>63.220343014397109</v>
      </c>
      <c r="EN62" s="2">
        <f t="shared" si="84"/>
        <v>59.29611602079396</v>
      </c>
      <c r="EO62" s="2">
        <f t="shared" si="85"/>
        <v>57.773438110295878</v>
      </c>
      <c r="EQ62" s="2">
        <f t="shared" si="86"/>
        <v>61.160405658573907</v>
      </c>
      <c r="ER62" s="2">
        <f t="shared" si="222"/>
        <v>60.56675627806932</v>
      </c>
      <c r="ES62" s="2">
        <f t="shared" si="222"/>
        <v>65.180296813750672</v>
      </c>
      <c r="ET62" s="2">
        <f t="shared" si="222"/>
        <v>63.460251989652306</v>
      </c>
      <c r="EU62" s="2">
        <f t="shared" si="222"/>
        <v>63.873912917375776</v>
      </c>
      <c r="EV62" s="2">
        <f t="shared" si="222"/>
        <v>67.089784499759091</v>
      </c>
      <c r="EW62" s="2">
        <f t="shared" si="222"/>
        <v>65.895418491525902</v>
      </c>
      <c r="EX62" s="2">
        <f t="shared" si="222"/>
        <v>61.817109094060456</v>
      </c>
      <c r="EY62" s="2">
        <f t="shared" si="222"/>
        <v>63.39254837339044</v>
      </c>
      <c r="EZ62" s="2">
        <f t="shared" si="222"/>
        <v>62.478929811968335</v>
      </c>
      <c r="FA62" s="2">
        <f t="shared" si="222"/>
        <v>68.598962725112315</v>
      </c>
      <c r="FB62" s="2">
        <f t="shared" si="222"/>
        <v>65.901756587688709</v>
      </c>
      <c r="FC62" s="2">
        <f t="shared" si="222"/>
        <v>62.516686719073888</v>
      </c>
      <c r="FD62" s="2">
        <f t="shared" si="222"/>
        <v>60.046057772653597</v>
      </c>
      <c r="FE62" s="2">
        <f t="shared" si="222"/>
        <v>60.386334498280846</v>
      </c>
      <c r="FG62" s="2">
        <f t="shared" si="88"/>
        <v>0.51434603258633627</v>
      </c>
      <c r="FH62" s="2">
        <f t="shared" si="223"/>
        <v>0.55350183157599442</v>
      </c>
      <c r="FI62" s="2">
        <f t="shared" si="223"/>
        <v>0.53850949754942135</v>
      </c>
      <c r="FJ62" s="2">
        <f t="shared" si="223"/>
        <v>0.53607416893735294</v>
      </c>
      <c r="FK62" s="2">
        <f t="shared" si="223"/>
        <v>0.53269970441136216</v>
      </c>
      <c r="FL62" s="2">
        <f t="shared" si="223"/>
        <v>0.49198217709091224</v>
      </c>
      <c r="FM62" s="2">
        <f t="shared" si="223"/>
        <v>0.51144184340969234</v>
      </c>
      <c r="FN62" s="2">
        <f t="shared" si="223"/>
        <v>0.49375896212979614</v>
      </c>
      <c r="FO62" s="2">
        <f t="shared" si="223"/>
        <v>0.50399792432130841</v>
      </c>
      <c r="FP62" s="2">
        <f t="shared" si="223"/>
        <v>0.49324609328068786</v>
      </c>
      <c r="FQ62" s="2">
        <f t="shared" si="223"/>
        <v>0.50047256444133925</v>
      </c>
      <c r="FR62" s="2">
        <f t="shared" si="223"/>
        <v>0.51631356606048928</v>
      </c>
      <c r="FS62" s="2">
        <f t="shared" si="223"/>
        <v>0.491571213849539</v>
      </c>
      <c r="FT62" s="2">
        <f t="shared" si="223"/>
        <v>0.45914834168960122</v>
      </c>
      <c r="FU62" s="2">
        <f t="shared" si="223"/>
        <v>0.41312235756874577</v>
      </c>
      <c r="FW62" s="2">
        <f t="shared" si="112"/>
        <v>4.1381295720031391E-5</v>
      </c>
      <c r="FX62" s="2">
        <f t="shared" si="164"/>
        <v>4.2371566341160802E-5</v>
      </c>
      <c r="FY62" s="2">
        <f t="shared" si="165"/>
        <v>3.8171677965123018E-5</v>
      </c>
      <c r="FZ62" s="2">
        <f t="shared" si="166"/>
        <v>4.0711745561919741E-5</v>
      </c>
      <c r="GA62" s="2">
        <f t="shared" si="167"/>
        <v>4.985985544980489E-5</v>
      </c>
      <c r="GB62" s="2">
        <f t="shared" si="168"/>
        <v>3.709979329982857E-5</v>
      </c>
      <c r="GC62" s="2">
        <f t="shared" si="169"/>
        <v>4.0385578066334906E-5</v>
      </c>
      <c r="GD62" s="2">
        <f t="shared" si="170"/>
        <v>4.1643394839168923E-5</v>
      </c>
      <c r="GE62" s="2">
        <f t="shared" si="171"/>
        <v>4.9132429258833756E-5</v>
      </c>
      <c r="GF62" s="2">
        <f t="shared" si="172"/>
        <v>4.6892539709364722E-5</v>
      </c>
      <c r="GG62" s="2">
        <f t="shared" si="173"/>
        <v>4.2688142570706714E-5</v>
      </c>
      <c r="GH62" s="2">
        <f t="shared" si="174"/>
        <v>3.2436383120689402E-5</v>
      </c>
      <c r="GI62" s="2">
        <f t="shared" si="175"/>
        <v>3.3429822881213854E-5</v>
      </c>
      <c r="GJ62" s="2">
        <f t="shared" si="176"/>
        <v>2.9511034011003929E-5</v>
      </c>
      <c r="GK62" s="2">
        <f t="shared" si="177"/>
        <v>2.7643192197518398E-5</v>
      </c>
      <c r="GM62" s="86">
        <f t="shared" si="113"/>
        <v>1.5372732921732387E-2</v>
      </c>
      <c r="GN62" s="86">
        <f t="shared" si="178"/>
        <v>2.5415795020706091E-2</v>
      </c>
      <c r="GO62" s="86">
        <f t="shared" si="179"/>
        <v>2.1313205291325299E-2</v>
      </c>
      <c r="GP62" s="86">
        <f t="shared" si="180"/>
        <v>2.0944353266118331E-2</v>
      </c>
      <c r="GQ62" s="86">
        <f t="shared" si="181"/>
        <v>1.995417558955672E-2</v>
      </c>
      <c r="GR62" s="86">
        <f t="shared" si="182"/>
        <v>1.0896349687363209E-2</v>
      </c>
      <c r="GS62" s="86">
        <f t="shared" si="183"/>
        <v>1.4793178768130619E-2</v>
      </c>
      <c r="GT62" s="86">
        <f t="shared" si="184"/>
        <v>1.1233066322398915E-2</v>
      </c>
      <c r="GU62" s="86">
        <f t="shared" si="185"/>
        <v>1.3245063793063597E-2</v>
      </c>
      <c r="GV62" s="86">
        <f t="shared" si="186"/>
        <v>1.1130277744110122E-2</v>
      </c>
      <c r="GW62" s="86">
        <f t="shared" si="187"/>
        <v>1.2509498702163892E-2</v>
      </c>
      <c r="GX62" s="86">
        <f t="shared" si="188"/>
        <v>1.5604756312155929E-2</v>
      </c>
      <c r="GY62" s="86">
        <f t="shared" si="189"/>
        <v>1.0831136014563977E-2</v>
      </c>
      <c r="GZ62" s="86">
        <f t="shared" si="190"/>
        <v>5.5659925198477331E-3</v>
      </c>
      <c r="HA62" s="86">
        <f t="shared" si="191"/>
        <v>1.4706902768192595E-3</v>
      </c>
      <c r="HC62" s="86">
        <f t="shared" si="145"/>
        <v>2.4960184210190156E-9</v>
      </c>
      <c r="HD62" s="86">
        <f t="shared" si="192"/>
        <v>4.2866575553264396E-7</v>
      </c>
      <c r="HE62" s="86">
        <f t="shared" si="193"/>
        <v>2.4992613755148146E-8</v>
      </c>
      <c r="HF62" s="86">
        <f t="shared" si="194"/>
        <v>5.2109479266014794E-9</v>
      </c>
      <c r="HG62" s="86">
        <f t="shared" si="195"/>
        <v>1.4862795483091566E-9</v>
      </c>
      <c r="HH62" s="86">
        <f t="shared" si="196"/>
        <v>1.7677564162241647E-10</v>
      </c>
      <c r="HI62" s="86">
        <f t="shared" si="197"/>
        <v>2.2299709434402852E-10</v>
      </c>
      <c r="HJ62" s="86">
        <f t="shared" si="198"/>
        <v>5.4795211224435239E-10</v>
      </c>
      <c r="HK62" s="86">
        <f t="shared" si="199"/>
        <v>2.1624343965398809E-10</v>
      </c>
      <c r="HL62" s="86">
        <f t="shared" si="200"/>
        <v>1.3760748893600506E-10</v>
      </c>
      <c r="HM62" s="86">
        <f t="shared" si="201"/>
        <v>3.0634759818596509E-10</v>
      </c>
      <c r="HN62" s="86">
        <f t="shared" si="202"/>
        <v>3.1064746898363282E-9</v>
      </c>
      <c r="HO62" s="86">
        <f t="shared" si="203"/>
        <v>8.8010426631099841E-11</v>
      </c>
      <c r="HP62" s="86">
        <f t="shared" si="204"/>
        <v>2.3356542809302885E-12</v>
      </c>
      <c r="HQ62" s="86">
        <f t="shared" si="205"/>
        <v>2.1661271034972688E-14</v>
      </c>
      <c r="HS62" s="86">
        <f t="shared" si="114"/>
        <v>3.713778661934448E-56</v>
      </c>
      <c r="HT62" s="86">
        <f t="shared" si="206"/>
        <v>2.4535595090392851E-41</v>
      </c>
      <c r="HU62" s="86">
        <f t="shared" si="207"/>
        <v>1.4353836352340033E-51</v>
      </c>
      <c r="HV62" s="86">
        <f t="shared" si="208"/>
        <v>8.679941724066493E-57</v>
      </c>
      <c r="HW62" s="86">
        <f t="shared" si="209"/>
        <v>2.1947853515031185E-58</v>
      </c>
      <c r="HX62" s="86">
        <f t="shared" si="210"/>
        <v>4.9410238740903726E-67</v>
      </c>
      <c r="HY62" s="86">
        <f t="shared" si="211"/>
        <v>9.9163954058656088E-66</v>
      </c>
      <c r="HZ62" s="86">
        <f t="shared" si="212"/>
        <v>1.7084929625901207E-62</v>
      </c>
      <c r="IA62" s="86">
        <f t="shared" si="213"/>
        <v>2.0830581779442544E-67</v>
      </c>
      <c r="IB62" s="86">
        <f t="shared" si="214"/>
        <v>4.1131416095781874E-68</v>
      </c>
      <c r="IC62" s="86">
        <f t="shared" si="215"/>
        <v>1.5199383525263377E-64</v>
      </c>
      <c r="ID62" s="86">
        <f t="shared" si="216"/>
        <v>1.0928642817527591E-56</v>
      </c>
      <c r="IE62" s="86">
        <f t="shared" si="217"/>
        <v>1.0893385183753748E-68</v>
      </c>
      <c r="IF62" s="86">
        <f t="shared" si="218"/>
        <v>2.0010461475746023E-59</v>
      </c>
      <c r="IG62" s="86">
        <f t="shared" si="219"/>
        <v>2.9467741108218079E-45</v>
      </c>
      <c r="II62" s="86">
        <f t="shared" si="115"/>
        <v>1.3205799096962401E-179</v>
      </c>
      <c r="IJ62" s="86">
        <f t="shared" si="116"/>
        <v>7.980789196575144E-132</v>
      </c>
      <c r="IK62" s="86">
        <f t="shared" si="117"/>
        <v>3.7229890753492848E-167</v>
      </c>
      <c r="IL62" s="86">
        <f t="shared" si="118"/>
        <v>8.7987443985877451E-186</v>
      </c>
      <c r="IM62" s="86">
        <f t="shared" si="119"/>
        <v>9.9540594960005511E-188</v>
      </c>
      <c r="IN62" s="86">
        <f t="shared" si="120"/>
        <v>4.6631461840926078E-218</v>
      </c>
      <c r="IO62" s="86">
        <f t="shared" si="121"/>
        <v>7.8004280784858392E-214</v>
      </c>
      <c r="IP62" s="86">
        <f t="shared" si="122"/>
        <v>6.1487245170911495E-205</v>
      </c>
      <c r="IQ62" s="86">
        <f t="shared" si="123"/>
        <v>6.5985802377673321E-220</v>
      </c>
      <c r="IR62" s="86">
        <f t="shared" si="124"/>
        <v>5.1173188617694842E-222</v>
      </c>
      <c r="IS62" s="86">
        <f t="shared" si="125"/>
        <v>1.0643437645552187E-208</v>
      </c>
      <c r="IT62" s="86">
        <f t="shared" si="126"/>
        <v>4.0131766408192506E-182</v>
      </c>
      <c r="IU62" s="86">
        <f t="shared" si="127"/>
        <v>1.2200054546270363E-222</v>
      </c>
      <c r="IV62" s="86">
        <f t="shared" si="128"/>
        <v>1.0644343910255115E-203</v>
      </c>
      <c r="IW62" s="86">
        <f t="shared" si="129"/>
        <v>2.9141256377904235E-167</v>
      </c>
      <c r="IY62" s="86">
        <f t="shared" si="130"/>
        <v>1.5372735417750808E-2</v>
      </c>
      <c r="IZ62" s="86">
        <f t="shared" si="131"/>
        <v>2.5416223686461625E-2</v>
      </c>
      <c r="JA62" s="86">
        <f t="shared" si="132"/>
        <v>2.1313230283939055E-2</v>
      </c>
      <c r="JB62" s="86">
        <f t="shared" si="133"/>
        <v>2.0944358477066258E-2</v>
      </c>
      <c r="JC62" s="86">
        <f t="shared" si="134"/>
        <v>1.9954177075836268E-2</v>
      </c>
      <c r="JD62" s="86">
        <f t="shared" si="135"/>
        <v>1.089634986413885E-2</v>
      </c>
      <c r="JE62" s="86">
        <f t="shared" si="136"/>
        <v>1.4793178991127713E-2</v>
      </c>
      <c r="JF62" s="86">
        <f t="shared" si="137"/>
        <v>1.1233066870351027E-2</v>
      </c>
      <c r="JG62" s="86">
        <f t="shared" si="138"/>
        <v>1.3245064009307037E-2</v>
      </c>
      <c r="JH62" s="86">
        <f t="shared" si="139"/>
        <v>1.1130277881717611E-2</v>
      </c>
      <c r="JI62" s="86">
        <f t="shared" si="140"/>
        <v>1.250949900851149E-2</v>
      </c>
      <c r="JJ62" s="86">
        <f t="shared" si="141"/>
        <v>1.5604759418630619E-2</v>
      </c>
      <c r="JK62" s="86">
        <f t="shared" si="142"/>
        <v>1.0831136102574404E-2</v>
      </c>
      <c r="JL62" s="86">
        <f t="shared" si="143"/>
        <v>5.5659925221833873E-3</v>
      </c>
      <c r="JM62" s="86">
        <f t="shared" si="144"/>
        <v>1.4706902768409208E-3</v>
      </c>
    </row>
    <row r="63" spans="2:273" x14ac:dyDescent="0.25">
      <c r="B63" s="2">
        <v>36</v>
      </c>
      <c r="C63" s="37">
        <v>82.28</v>
      </c>
      <c r="D63" s="37">
        <v>91.379000000000005</v>
      </c>
      <c r="E63" s="37">
        <v>90.016999999999996</v>
      </c>
      <c r="F63" s="37">
        <v>88.763000000000005</v>
      </c>
      <c r="G63" s="37">
        <v>86.677999999999997</v>
      </c>
      <c r="H63" s="37">
        <v>78.406999999999996</v>
      </c>
      <c r="I63" s="37">
        <v>81.897999999999996</v>
      </c>
      <c r="J63" s="37">
        <v>78</v>
      </c>
      <c r="K63" s="37">
        <v>79.677999999999997</v>
      </c>
      <c r="L63" s="37">
        <v>78.677999999999997</v>
      </c>
      <c r="M63" s="37">
        <v>81.61</v>
      </c>
      <c r="N63" s="37">
        <v>88.067999999999998</v>
      </c>
      <c r="O63" s="37">
        <v>78.322000000000003</v>
      </c>
      <c r="P63" s="37">
        <v>67.948999999999998</v>
      </c>
      <c r="Q63" s="37">
        <v>59.168999999999997</v>
      </c>
      <c r="S63" s="4">
        <f t="shared" si="8"/>
        <v>83.749465985618968</v>
      </c>
      <c r="T63" s="4">
        <f t="shared" si="9"/>
        <v>89.87708542242467</v>
      </c>
      <c r="U63" s="4">
        <f t="shared" si="10"/>
        <v>88.595660639175392</v>
      </c>
      <c r="V63" s="4">
        <f t="shared" si="11"/>
        <v>87.266406749026032</v>
      </c>
      <c r="W63" s="4">
        <f t="shared" si="12"/>
        <v>87.271498873036677</v>
      </c>
      <c r="X63" s="4">
        <f t="shared" si="13"/>
        <v>82.048436574457725</v>
      </c>
      <c r="Y63" s="4">
        <f t="shared" si="14"/>
        <v>84.448516797745398</v>
      </c>
      <c r="Z63" s="4">
        <f t="shared" si="15"/>
        <v>79.573057212731086</v>
      </c>
      <c r="AA63" s="4">
        <f t="shared" si="16"/>
        <v>79.297728763119494</v>
      </c>
      <c r="AB63" s="4">
        <f t="shared" si="17"/>
        <v>78.929305323399575</v>
      </c>
      <c r="AC63" s="4">
        <f t="shared" si="18"/>
        <v>82.597342852731586</v>
      </c>
      <c r="AD63" s="4">
        <f t="shared" si="19"/>
        <v>84.261561045801955</v>
      </c>
      <c r="AE63" s="4">
        <f t="shared" si="20"/>
        <v>78.265284760932857</v>
      </c>
      <c r="AF63" s="4">
        <f t="shared" si="21"/>
        <v>67.678293516021768</v>
      </c>
      <c r="AG63" s="4">
        <f t="shared" si="22"/>
        <v>60.802177613916697</v>
      </c>
      <c r="AI63" s="4">
        <f t="shared" si="23"/>
        <v>-1.4694659856189674</v>
      </c>
      <c r="AJ63" s="4">
        <f t="shared" si="24"/>
        <v>1.5019145775753344</v>
      </c>
      <c r="AK63" s="4">
        <f t="shared" si="25"/>
        <v>1.4213393608246037</v>
      </c>
      <c r="AL63" s="4">
        <f t="shared" si="26"/>
        <v>1.496593250973973</v>
      </c>
      <c r="AM63" s="4">
        <f t="shared" si="27"/>
        <v>-0.5934988730366797</v>
      </c>
      <c r="AN63" s="4">
        <f t="shared" si="28"/>
        <v>-3.6414365744577282</v>
      </c>
      <c r="AO63" s="4">
        <f t="shared" si="29"/>
        <v>-2.5505167977454022</v>
      </c>
      <c r="AP63" s="4">
        <f t="shared" si="30"/>
        <v>-1.5730572127310865</v>
      </c>
      <c r="AQ63" s="4">
        <f t="shared" si="31"/>
        <v>0.38027123688050324</v>
      </c>
      <c r="AR63" s="4">
        <f t="shared" si="32"/>
        <v>-0.25130532339957767</v>
      </c>
      <c r="AS63" s="4">
        <f t="shared" si="33"/>
        <v>-0.98734285273158662</v>
      </c>
      <c r="AT63" s="4">
        <f t="shared" si="34"/>
        <v>3.8064389541980432</v>
      </c>
      <c r="AU63" s="4">
        <f t="shared" si="35"/>
        <v>5.6715239067145262E-2</v>
      </c>
      <c r="AV63" s="4">
        <f t="shared" si="220"/>
        <v>0.27070648397823049</v>
      </c>
      <c r="AW63" s="4">
        <f t="shared" si="220"/>
        <v>-1.6331776139167005</v>
      </c>
      <c r="AY63" s="2">
        <f t="shared" si="96"/>
        <v>68.662872635209638</v>
      </c>
      <c r="AZ63" s="2">
        <f t="shared" si="147"/>
        <v>67.354249477999389</v>
      </c>
      <c r="BA63" s="2">
        <f t="shared" si="148"/>
        <v>70.18634157830104</v>
      </c>
      <c r="BB63" s="2">
        <f t="shared" si="149"/>
        <v>68.357964373174894</v>
      </c>
      <c r="BC63" s="2">
        <f t="shared" si="150"/>
        <v>69.440900171178413</v>
      </c>
      <c r="BD63" s="2">
        <f t="shared" si="151"/>
        <v>71.433461070125404</v>
      </c>
      <c r="BE63" s="2">
        <f t="shared" si="152"/>
        <v>69.501961487663436</v>
      </c>
      <c r="BF63" s="2">
        <f t="shared" si="153"/>
        <v>67.640246287860407</v>
      </c>
      <c r="BG63" s="2">
        <f t="shared" si="154"/>
        <v>66.018125233449325</v>
      </c>
      <c r="BH63" s="2">
        <f t="shared" si="155"/>
        <v>67.821593711533183</v>
      </c>
      <c r="BI63" s="2">
        <f t="shared" si="156"/>
        <v>71.427010466209822</v>
      </c>
      <c r="BJ63" s="2">
        <f t="shared" si="157"/>
        <v>70.815344803545671</v>
      </c>
      <c r="BK63" s="2">
        <f t="shared" si="158"/>
        <v>66.76422481277784</v>
      </c>
      <c r="BL63" s="2">
        <f t="shared" si="159"/>
        <v>61.281244814766445</v>
      </c>
      <c r="BM63" s="2">
        <f t="shared" si="160"/>
        <v>59.133601411602122</v>
      </c>
      <c r="BO63" s="2" t="str">
        <f t="shared" si="38"/>
        <v/>
      </c>
      <c r="BP63" s="2" t="str">
        <f t="shared" si="39"/>
        <v/>
      </c>
      <c r="BQ63" s="2" t="str">
        <f t="shared" si="40"/>
        <v/>
      </c>
      <c r="BR63" s="2" t="str">
        <f t="shared" si="41"/>
        <v/>
      </c>
      <c r="BS63" s="2" t="str">
        <f t="shared" si="42"/>
        <v/>
      </c>
      <c r="BT63" s="2" t="str">
        <f t="shared" si="43"/>
        <v/>
      </c>
      <c r="BU63" s="2" t="str">
        <f t="shared" si="44"/>
        <v/>
      </c>
      <c r="BV63" s="2" t="str">
        <f t="shared" si="45"/>
        <v/>
      </c>
      <c r="BW63" s="2" t="str">
        <f t="shared" si="46"/>
        <v/>
      </c>
      <c r="BX63" s="2" t="str">
        <f t="shared" si="47"/>
        <v/>
      </c>
      <c r="BY63" s="2" t="str">
        <f t="shared" si="48"/>
        <v/>
      </c>
      <c r="BZ63" s="2" t="str">
        <f t="shared" si="49"/>
        <v/>
      </c>
      <c r="CA63" s="2" t="str">
        <f t="shared" si="50"/>
        <v/>
      </c>
      <c r="CB63" s="2">
        <f t="shared" si="51"/>
        <v>67.948999999999998</v>
      </c>
      <c r="CC63" s="2">
        <f t="shared" si="52"/>
        <v>59.168999999999997</v>
      </c>
      <c r="CE63" s="2" t="str">
        <f t="shared" si="97"/>
        <v/>
      </c>
      <c r="CF63" s="2" t="str">
        <f t="shared" si="98"/>
        <v/>
      </c>
      <c r="CG63" s="2" t="str">
        <f t="shared" si="99"/>
        <v/>
      </c>
      <c r="CH63" s="2" t="str">
        <f t="shared" si="100"/>
        <v/>
      </c>
      <c r="CI63" s="2" t="str">
        <f t="shared" si="101"/>
        <v/>
      </c>
      <c r="CJ63" s="2" t="str">
        <f t="shared" si="102"/>
        <v/>
      </c>
      <c r="CK63" s="2" t="str">
        <f t="shared" si="103"/>
        <v/>
      </c>
      <c r="CL63" s="2" t="str">
        <f t="shared" si="104"/>
        <v/>
      </c>
      <c r="CM63" s="2" t="str">
        <f t="shared" si="105"/>
        <v/>
      </c>
      <c r="CN63" s="2" t="str">
        <f t="shared" si="106"/>
        <v/>
      </c>
      <c r="CO63" s="2" t="str">
        <f t="shared" si="107"/>
        <v/>
      </c>
      <c r="CP63" s="2" t="str">
        <f t="shared" si="108"/>
        <v/>
      </c>
      <c r="CQ63" s="2" t="str">
        <f t="shared" si="109"/>
        <v/>
      </c>
      <c r="CR63" s="2" t="str">
        <f t="shared" si="110"/>
        <v/>
      </c>
      <c r="CS63" s="2" t="str">
        <f t="shared" si="111"/>
        <v/>
      </c>
      <c r="CU63" s="2" t="str">
        <f t="shared" si="54"/>
        <v/>
      </c>
      <c r="CV63" s="2" t="str">
        <f t="shared" si="55"/>
        <v/>
      </c>
      <c r="CW63" s="2" t="str">
        <f t="shared" si="56"/>
        <v/>
      </c>
      <c r="CX63" s="2" t="str">
        <f t="shared" si="57"/>
        <v/>
      </c>
      <c r="CY63" s="2" t="str">
        <f t="shared" si="58"/>
        <v/>
      </c>
      <c r="CZ63" s="2" t="str">
        <f t="shared" si="59"/>
        <v/>
      </c>
      <c r="DA63" s="2" t="str">
        <f t="shared" si="60"/>
        <v/>
      </c>
      <c r="DB63" s="2" t="str">
        <f t="shared" si="61"/>
        <v/>
      </c>
      <c r="DC63" s="2" t="str">
        <f t="shared" si="62"/>
        <v/>
      </c>
      <c r="DD63" s="2" t="str">
        <f t="shared" si="63"/>
        <v/>
      </c>
      <c r="DE63" s="2" t="str">
        <f t="shared" si="64"/>
        <v/>
      </c>
      <c r="DF63" s="2" t="str">
        <f t="shared" si="65"/>
        <v/>
      </c>
      <c r="DG63" s="2" t="str">
        <f t="shared" si="66"/>
        <v/>
      </c>
      <c r="DH63" s="2" t="str">
        <f t="shared" si="67"/>
        <v/>
      </c>
      <c r="DI63" s="2" t="str">
        <f t="shared" si="68"/>
        <v/>
      </c>
      <c r="DK63" s="2">
        <f t="shared" si="69"/>
        <v>77.828278074866319</v>
      </c>
      <c r="DL63" s="2">
        <f t="shared" si="221"/>
        <v>76.738472816399266</v>
      </c>
      <c r="DM63" s="2">
        <f t="shared" si="221"/>
        <v>76.969381907308374</v>
      </c>
      <c r="DN63" s="2">
        <f t="shared" si="221"/>
        <v>74.68580570409982</v>
      </c>
      <c r="DO63" s="2">
        <f t="shared" si="221"/>
        <v>73.955360071301257</v>
      </c>
      <c r="DP63" s="2">
        <f t="shared" si="221"/>
        <v>73.238349019607853</v>
      </c>
      <c r="DQ63" s="2">
        <f t="shared" si="221"/>
        <v>73.441756302520986</v>
      </c>
      <c r="DR63" s="2">
        <f t="shared" si="221"/>
        <v>71.895569467787112</v>
      </c>
      <c r="DS63" s="2">
        <f t="shared" si="221"/>
        <v>70.659447338935607</v>
      </c>
      <c r="DT63" s="2">
        <f t="shared" si="221"/>
        <v>72.775652380952366</v>
      </c>
      <c r="DU63" s="2">
        <f t="shared" si="221"/>
        <v>74.604376750700283</v>
      </c>
      <c r="DV63" s="2">
        <f t="shared" si="221"/>
        <v>75.495987929717344</v>
      </c>
      <c r="DW63" s="2">
        <f t="shared" si="221"/>
        <v>70.686778711484592</v>
      </c>
      <c r="DX63" s="2">
        <f t="shared" si="221"/>
        <v>63.234213213213238</v>
      </c>
      <c r="DY63" s="2">
        <f t="shared" si="221"/>
        <v>60.241541342232111</v>
      </c>
      <c r="EA63" s="2">
        <f t="shared" si="71"/>
        <v>60.770192817898852</v>
      </c>
      <c r="EB63" s="2">
        <f t="shared" si="72"/>
        <v>60.450279465999159</v>
      </c>
      <c r="EC63" s="2">
        <f t="shared" si="73"/>
        <v>64.884892175937182</v>
      </c>
      <c r="ED63" s="2">
        <f t="shared" si="74"/>
        <v>63.363615812055606</v>
      </c>
      <c r="EE63" s="2">
        <f t="shared" si="75"/>
        <v>65.829344045911057</v>
      </c>
      <c r="EF63" s="2">
        <f t="shared" si="76"/>
        <v>69.733955076052354</v>
      </c>
      <c r="EG63" s="2">
        <f t="shared" si="77"/>
        <v>66.069624091826427</v>
      </c>
      <c r="EH63" s="2">
        <f t="shared" si="78"/>
        <v>63.661412693461301</v>
      </c>
      <c r="EI63" s="2">
        <f t="shared" si="79"/>
        <v>61.852201696804563</v>
      </c>
      <c r="EJ63" s="2">
        <f t="shared" si="80"/>
        <v>63.179789290909682</v>
      </c>
      <c r="EK63" s="2">
        <f t="shared" si="81"/>
        <v>68.534701041690454</v>
      </c>
      <c r="EL63" s="2">
        <f t="shared" si="82"/>
        <v>66.816375018073771</v>
      </c>
      <c r="EM63" s="2">
        <f t="shared" si="83"/>
        <v>63.064181457708443</v>
      </c>
      <c r="EN63" s="2">
        <f t="shared" si="84"/>
        <v>59.183123345935741</v>
      </c>
      <c r="EO63" s="2">
        <f t="shared" si="85"/>
        <v>57.6979823041966</v>
      </c>
      <c r="EQ63" s="2">
        <f t="shared" si="86"/>
        <v>61.040778301303334</v>
      </c>
      <c r="ER63" s="2">
        <f t="shared" si="222"/>
        <v>60.438800949815295</v>
      </c>
      <c r="ES63" s="2">
        <f t="shared" si="222"/>
        <v>65.019335338114018</v>
      </c>
      <c r="ET63" s="2">
        <f t="shared" si="222"/>
        <v>63.305267895973088</v>
      </c>
      <c r="EU63" s="2">
        <f t="shared" si="222"/>
        <v>63.714035147055299</v>
      </c>
      <c r="EV63" s="2">
        <f t="shared" si="222"/>
        <v>66.903716652844977</v>
      </c>
      <c r="EW63" s="2">
        <f t="shared" si="222"/>
        <v>65.722075880907724</v>
      </c>
      <c r="EX63" s="2">
        <f t="shared" si="222"/>
        <v>61.677875676193445</v>
      </c>
      <c r="EY63" s="2">
        <f t="shared" si="222"/>
        <v>63.244614585794942</v>
      </c>
      <c r="EZ63" s="2">
        <f t="shared" si="222"/>
        <v>62.347093144139421</v>
      </c>
      <c r="FA63" s="2">
        <f t="shared" si="222"/>
        <v>68.415425179925577</v>
      </c>
      <c r="FB63" s="2">
        <f t="shared" si="222"/>
        <v>65.730495382280523</v>
      </c>
      <c r="FC63" s="2">
        <f t="shared" si="222"/>
        <v>62.371012618305812</v>
      </c>
      <c r="FD63" s="2">
        <f t="shared" si="222"/>
        <v>59.922044458915792</v>
      </c>
      <c r="FE63" s="2">
        <f t="shared" si="222"/>
        <v>60.270372928147978</v>
      </c>
      <c r="FG63" s="2">
        <f t="shared" si="88"/>
        <v>0.537306361118428</v>
      </c>
      <c r="FH63" s="2">
        <f t="shared" si="223"/>
        <v>0.57613650594867416</v>
      </c>
      <c r="FI63" s="2">
        <f t="shared" si="223"/>
        <v>0.56130180974191068</v>
      </c>
      <c r="FJ63" s="2">
        <f t="shared" si="223"/>
        <v>0.55888823510700358</v>
      </c>
      <c r="FK63" s="2">
        <f t="shared" si="223"/>
        <v>0.55554213062334745</v>
      </c>
      <c r="FL63" s="2">
        <f t="shared" si="223"/>
        <v>0.51500283568883287</v>
      </c>
      <c r="FM63" s="2">
        <f t="shared" si="223"/>
        <v>0.53441518847220915</v>
      </c>
      <c r="FN63" s="2">
        <f t="shared" si="223"/>
        <v>0.51677818706670942</v>
      </c>
      <c r="FO63" s="2">
        <f t="shared" si="223"/>
        <v>0.5269975775266722</v>
      </c>
      <c r="FP63" s="2">
        <f t="shared" si="223"/>
        <v>0.51626579169406484</v>
      </c>
      <c r="FQ63" s="2">
        <f t="shared" si="223"/>
        <v>0.5234811304494148</v>
      </c>
      <c r="FR63" s="2">
        <f t="shared" si="223"/>
        <v>0.53926419919601498</v>
      </c>
      <c r="FS63" s="2">
        <f t="shared" si="223"/>
        <v>0.51459212129984899</v>
      </c>
      <c r="FT63" s="2">
        <f t="shared" si="223"/>
        <v>0.48209059105675012</v>
      </c>
      <c r="FU63" s="2">
        <f t="shared" si="223"/>
        <v>0.43561713465979446</v>
      </c>
      <c r="FW63" s="2">
        <f t="shared" si="112"/>
        <v>4.5373507336305285E-5</v>
      </c>
      <c r="FX63" s="2">
        <f t="shared" si="164"/>
        <v>4.6459308707009212E-5</v>
      </c>
      <c r="FY63" s="2">
        <f t="shared" si="165"/>
        <v>4.185425846082951E-5</v>
      </c>
      <c r="FZ63" s="2">
        <f t="shared" si="166"/>
        <v>4.4639366001260932E-5</v>
      </c>
      <c r="GA63" s="2">
        <f t="shared" si="167"/>
        <v>5.4669981379689754E-5</v>
      </c>
      <c r="GB63" s="2">
        <f t="shared" si="168"/>
        <v>4.0678968831588088E-5</v>
      </c>
      <c r="GC63" s="2">
        <f t="shared" si="169"/>
        <v>4.4281733252229813E-5</v>
      </c>
      <c r="GD63" s="2">
        <f t="shared" si="170"/>
        <v>4.5660891003699329E-5</v>
      </c>
      <c r="GE63" s="2">
        <f t="shared" si="171"/>
        <v>5.3872382039554521E-5</v>
      </c>
      <c r="GF63" s="2">
        <f t="shared" si="172"/>
        <v>5.1416414739701936E-5</v>
      </c>
      <c r="GG63" s="2">
        <f t="shared" si="173"/>
        <v>4.680642479154169E-5</v>
      </c>
      <c r="GH63" s="2">
        <f t="shared" si="174"/>
        <v>3.5565675554224847E-5</v>
      </c>
      <c r="GI63" s="2">
        <f t="shared" si="175"/>
        <v>3.6654953668826531E-5</v>
      </c>
      <c r="GJ63" s="2">
        <f t="shared" si="176"/>
        <v>3.235811320961361E-5</v>
      </c>
      <c r="GK63" s="2">
        <f t="shared" si="177"/>
        <v>3.031007668045101E-5</v>
      </c>
      <c r="GM63" s="86">
        <f t="shared" si="113"/>
        <v>2.1409249496585223E-2</v>
      </c>
      <c r="GN63" s="86">
        <f t="shared" si="178"/>
        <v>3.3886384934868265E-2</v>
      </c>
      <c r="GO63" s="86">
        <f t="shared" si="179"/>
        <v>2.8927930644249342E-2</v>
      </c>
      <c r="GP63" s="86">
        <f t="shared" si="180"/>
        <v>2.8722433136256387E-2</v>
      </c>
      <c r="GQ63" s="86">
        <f t="shared" si="181"/>
        <v>2.7404380705183303E-2</v>
      </c>
      <c r="GR63" s="86">
        <f t="shared" si="182"/>
        <v>1.578292982635179E-2</v>
      </c>
      <c r="GS63" s="86">
        <f t="shared" si="183"/>
        <v>2.0807818554972504E-2</v>
      </c>
      <c r="GT63" s="86">
        <f t="shared" si="184"/>
        <v>1.6176937868484609E-2</v>
      </c>
      <c r="GU63" s="86">
        <f t="shared" si="185"/>
        <v>1.9012443227962486E-2</v>
      </c>
      <c r="GV63" s="86">
        <f t="shared" si="186"/>
        <v>1.6081781203538807E-2</v>
      </c>
      <c r="GW63" s="86">
        <f t="shared" si="187"/>
        <v>1.7667573549275336E-2</v>
      </c>
      <c r="GX63" s="86">
        <f t="shared" si="188"/>
        <v>2.1313973121878969E-2</v>
      </c>
      <c r="GY63" s="86">
        <f t="shared" si="189"/>
        <v>1.5661402647913224E-2</v>
      </c>
      <c r="GZ63" s="86">
        <f t="shared" si="190"/>
        <v>8.8145026486993704E-3</v>
      </c>
      <c r="HA63" s="86">
        <f t="shared" si="191"/>
        <v>2.6829840306225256E-3</v>
      </c>
      <c r="HC63" s="86">
        <f t="shared" si="145"/>
        <v>5.7282669239254894E-9</v>
      </c>
      <c r="HD63" s="86">
        <f t="shared" si="192"/>
        <v>7.885440803224058E-7</v>
      </c>
      <c r="HE63" s="86">
        <f t="shared" si="193"/>
        <v>5.2668577232521576E-8</v>
      </c>
      <c r="HF63" s="86">
        <f t="shared" si="194"/>
        <v>1.191503040951472E-8</v>
      </c>
      <c r="HG63" s="86">
        <f t="shared" si="195"/>
        <v>3.5719085451411021E-9</v>
      </c>
      <c r="HH63" s="86">
        <f t="shared" si="196"/>
        <v>4.6481605948389434E-10</v>
      </c>
      <c r="HI63" s="86">
        <f t="shared" si="197"/>
        <v>5.8245461899578722E-10</v>
      </c>
      <c r="HJ63" s="86">
        <f t="shared" si="198"/>
        <v>1.3786787823259996E-9</v>
      </c>
      <c r="HK63" s="86">
        <f t="shared" si="199"/>
        <v>5.8390593810501329E-10</v>
      </c>
      <c r="HL63" s="86">
        <f t="shared" si="200"/>
        <v>3.7552691525362066E-10</v>
      </c>
      <c r="HM63" s="86">
        <f t="shared" si="201"/>
        <v>7.8940196516506735E-10</v>
      </c>
      <c r="HN63" s="86">
        <f t="shared" si="202"/>
        <v>6.9991904499576763E-9</v>
      </c>
      <c r="HO63" s="86">
        <f t="shared" si="203"/>
        <v>2.3511318833812681E-10</v>
      </c>
      <c r="HP63" s="86">
        <f t="shared" si="204"/>
        <v>7.512841705804159E-12</v>
      </c>
      <c r="HQ63" s="86">
        <f t="shared" si="205"/>
        <v>8.7147557540743493E-14</v>
      </c>
      <c r="HS63" s="86">
        <f t="shared" si="114"/>
        <v>8.0834383289617011E-55</v>
      </c>
      <c r="HT63" s="86">
        <f t="shared" si="206"/>
        <v>2.3390032655854401E-40</v>
      </c>
      <c r="HU63" s="86">
        <f t="shared" si="207"/>
        <v>2.409985881182953E-50</v>
      </c>
      <c r="HV63" s="86">
        <f t="shared" si="208"/>
        <v>2.0178806941488906E-55</v>
      </c>
      <c r="HW63" s="86">
        <f t="shared" si="209"/>
        <v>5.7950272194154591E-57</v>
      </c>
      <c r="HX63" s="86">
        <f t="shared" si="210"/>
        <v>1.958931066129834E-65</v>
      </c>
      <c r="HY63" s="86">
        <f t="shared" si="211"/>
        <v>3.7681225677080283E-64</v>
      </c>
      <c r="HZ63" s="86">
        <f t="shared" si="212"/>
        <v>5.5456696134682699E-61</v>
      </c>
      <c r="IA63" s="86">
        <f t="shared" si="213"/>
        <v>9.4099398001641492E-66</v>
      </c>
      <c r="IB63" s="86">
        <f t="shared" si="214"/>
        <v>1.8973126154658141E-66</v>
      </c>
      <c r="IC63" s="86">
        <f t="shared" si="215"/>
        <v>5.4496983863123126E-63</v>
      </c>
      <c r="ID63" s="86">
        <f t="shared" si="216"/>
        <v>2.2939797921261695E-55</v>
      </c>
      <c r="IE63" s="86">
        <f t="shared" si="217"/>
        <v>4.5298657900185337E-67</v>
      </c>
      <c r="IF63" s="86">
        <f t="shared" si="218"/>
        <v>4.7647152331224593E-58</v>
      </c>
      <c r="IG63" s="86">
        <f t="shared" si="219"/>
        <v>3.1003029206829057E-44</v>
      </c>
      <c r="II63" s="86">
        <f t="shared" si="115"/>
        <v>2.2203768184010145E-176</v>
      </c>
      <c r="IJ63" s="86">
        <f t="shared" si="116"/>
        <v>1.8464887983072541E-129</v>
      </c>
      <c r="IK63" s="86">
        <f t="shared" si="117"/>
        <v>3.5232422901607866E-164</v>
      </c>
      <c r="IL63" s="86">
        <f t="shared" si="118"/>
        <v>1.8914750818605428E-182</v>
      </c>
      <c r="IM63" s="86">
        <f t="shared" si="119"/>
        <v>2.7179115967310179E-184</v>
      </c>
      <c r="IN63" s="86">
        <f t="shared" si="120"/>
        <v>3.5511209125949467E-214</v>
      </c>
      <c r="IO63" s="86">
        <f t="shared" si="121"/>
        <v>5.3671735806068343E-210</v>
      </c>
      <c r="IP63" s="86">
        <f t="shared" si="122"/>
        <v>2.9954297698128495E-201</v>
      </c>
      <c r="IQ63" s="86">
        <f t="shared" si="123"/>
        <v>6.993277223394522E-216</v>
      </c>
      <c r="IR63" s="86">
        <f t="shared" si="124"/>
        <v>5.6793548177985178E-218</v>
      </c>
      <c r="IS63" s="86">
        <f t="shared" si="125"/>
        <v>6.1983766550802229E-205</v>
      </c>
      <c r="IT63" s="86">
        <f t="shared" si="126"/>
        <v>6.2818785091694121E-179</v>
      </c>
      <c r="IU63" s="86">
        <f t="shared" si="127"/>
        <v>1.024345661730388E-218</v>
      </c>
      <c r="IV63" s="86">
        <f t="shared" si="128"/>
        <v>3.7310136952159823E-200</v>
      </c>
      <c r="IW63" s="86">
        <f t="shared" si="129"/>
        <v>2.2454981459743657E-164</v>
      </c>
      <c r="IY63" s="86">
        <f t="shared" si="130"/>
        <v>2.1409255224852146E-2</v>
      </c>
      <c r="IZ63" s="86">
        <f t="shared" si="131"/>
        <v>3.3887173478948589E-2</v>
      </c>
      <c r="JA63" s="86">
        <f t="shared" si="132"/>
        <v>2.8927983312826575E-2</v>
      </c>
      <c r="JB63" s="86">
        <f t="shared" si="133"/>
        <v>2.8722445051286797E-2</v>
      </c>
      <c r="JC63" s="86">
        <f t="shared" si="134"/>
        <v>2.740438427709185E-2</v>
      </c>
      <c r="JD63" s="86">
        <f t="shared" si="135"/>
        <v>1.5782930291167851E-2</v>
      </c>
      <c r="JE63" s="86">
        <f t="shared" si="136"/>
        <v>2.0807819137427123E-2</v>
      </c>
      <c r="JF63" s="86">
        <f t="shared" si="137"/>
        <v>1.6176939247163392E-2</v>
      </c>
      <c r="JG63" s="86">
        <f t="shared" si="138"/>
        <v>1.9012443811868424E-2</v>
      </c>
      <c r="JH63" s="86">
        <f t="shared" si="139"/>
        <v>1.6081781579065722E-2</v>
      </c>
      <c r="JI63" s="86">
        <f t="shared" si="140"/>
        <v>1.76675743386773E-2</v>
      </c>
      <c r="JJ63" s="86">
        <f t="shared" si="141"/>
        <v>2.1313980121069418E-2</v>
      </c>
      <c r="JK63" s="86">
        <f t="shared" si="142"/>
        <v>1.5661402883026414E-2</v>
      </c>
      <c r="JL63" s="86">
        <f t="shared" si="143"/>
        <v>8.8145026562122114E-3</v>
      </c>
      <c r="JM63" s="86">
        <f t="shared" si="144"/>
        <v>2.6829840307096733E-3</v>
      </c>
    </row>
    <row r="64" spans="2:273" x14ac:dyDescent="0.25">
      <c r="B64" s="2">
        <v>37</v>
      </c>
      <c r="C64" s="37">
        <v>86.32</v>
      </c>
      <c r="D64" s="37">
        <v>98.293000000000006</v>
      </c>
      <c r="E64" s="37">
        <v>93.7</v>
      </c>
      <c r="F64" s="37">
        <v>93.406999999999996</v>
      </c>
      <c r="G64" s="37">
        <v>91.897999999999996</v>
      </c>
      <c r="H64" s="37">
        <v>84.507999999999996</v>
      </c>
      <c r="I64" s="37">
        <v>85.474999999999994</v>
      </c>
      <c r="J64" s="37">
        <v>81.694999999999993</v>
      </c>
      <c r="K64" s="37">
        <v>80.186000000000007</v>
      </c>
      <c r="L64" s="37">
        <v>81.457999999999998</v>
      </c>
      <c r="M64" s="37">
        <v>88.846999999999994</v>
      </c>
      <c r="N64" s="37">
        <v>91.034000000000006</v>
      </c>
      <c r="O64" s="37">
        <v>76</v>
      </c>
      <c r="P64" s="37">
        <v>69.763000000000005</v>
      </c>
      <c r="Q64" s="37">
        <v>61.61</v>
      </c>
      <c r="S64" s="4">
        <f t="shared" si="8"/>
        <v>88.266929039380443</v>
      </c>
      <c r="T64" s="4">
        <f t="shared" si="9"/>
        <v>95.543681566287376</v>
      </c>
      <c r="U64" s="4">
        <f t="shared" si="10"/>
        <v>93.596037009523769</v>
      </c>
      <c r="V64" s="4">
        <f t="shared" si="11"/>
        <v>92.60545944044874</v>
      </c>
      <c r="W64" s="4">
        <f t="shared" si="12"/>
        <v>92.380004731875772</v>
      </c>
      <c r="X64" s="4">
        <f t="shared" si="13"/>
        <v>85.807748221241567</v>
      </c>
      <c r="Y64" s="4">
        <f t="shared" si="14"/>
        <v>89.157212871658032</v>
      </c>
      <c r="Z64" s="4">
        <f t="shared" si="15"/>
        <v>83.624394753693551</v>
      </c>
      <c r="AA64" s="4">
        <f t="shared" si="16"/>
        <v>83.744881216001318</v>
      </c>
      <c r="AB64" s="4">
        <f t="shared" si="17"/>
        <v>82.760756804109533</v>
      </c>
      <c r="AC64" s="4">
        <f t="shared" si="18"/>
        <v>86.223961233187055</v>
      </c>
      <c r="AD64" s="4">
        <f t="shared" si="19"/>
        <v>88.077525851203916</v>
      </c>
      <c r="AE64" s="4">
        <f t="shared" si="20"/>
        <v>82.263642121980197</v>
      </c>
      <c r="AF64" s="4">
        <f t="shared" si="21"/>
        <v>70.614423128943571</v>
      </c>
      <c r="AG64" s="4">
        <f t="shared" si="22"/>
        <v>61.911706398892861</v>
      </c>
      <c r="AI64" s="4">
        <f t="shared" si="23"/>
        <v>-1.9469290393804499</v>
      </c>
      <c r="AJ64" s="4">
        <f t="shared" si="24"/>
        <v>2.7493184337126308</v>
      </c>
      <c r="AK64" s="4">
        <f t="shared" si="25"/>
        <v>0.10396299047623359</v>
      </c>
      <c r="AL64" s="4">
        <f t="shared" si="26"/>
        <v>0.80154055955125614</v>
      </c>
      <c r="AM64" s="4">
        <f t="shared" si="27"/>
        <v>-0.48200473187577586</v>
      </c>
      <c r="AN64" s="4">
        <f t="shared" si="28"/>
        <v>-1.2997482212415719</v>
      </c>
      <c r="AO64" s="4">
        <f t="shared" si="29"/>
        <v>-3.682212871658038</v>
      </c>
      <c r="AP64" s="4">
        <f t="shared" si="30"/>
        <v>-1.9293947536935576</v>
      </c>
      <c r="AQ64" s="4">
        <f t="shared" si="31"/>
        <v>-3.5588812160013106</v>
      </c>
      <c r="AR64" s="4">
        <f t="shared" si="32"/>
        <v>-1.302756804109535</v>
      </c>
      <c r="AS64" s="4">
        <f t="shared" si="33"/>
        <v>2.6230387668129396</v>
      </c>
      <c r="AT64" s="4">
        <f t="shared" si="34"/>
        <v>2.9564741487960902</v>
      </c>
      <c r="AU64" s="4">
        <f t="shared" si="35"/>
        <v>-6.2636421219801974</v>
      </c>
      <c r="AV64" s="4">
        <f t="shared" si="220"/>
        <v>-0.85142312894356564</v>
      </c>
      <c r="AW64" s="4">
        <f t="shared" si="220"/>
        <v>-0.30170639889286122</v>
      </c>
      <c r="AY64" s="2">
        <f t="shared" si="96"/>
        <v>68.405766959753237</v>
      </c>
      <c r="AZ64" s="2">
        <f t="shared" si="147"/>
        <v>67.06693018695087</v>
      </c>
      <c r="BA64" s="2">
        <f t="shared" si="148"/>
        <v>69.942719508287581</v>
      </c>
      <c r="BB64" s="2">
        <f t="shared" si="149"/>
        <v>68.111728675259698</v>
      </c>
      <c r="BC64" s="2">
        <f t="shared" si="150"/>
        <v>69.240821144241551</v>
      </c>
      <c r="BD64" s="2">
        <f t="shared" si="151"/>
        <v>71.332561162967338</v>
      </c>
      <c r="BE64" s="2">
        <f t="shared" si="152"/>
        <v>69.317693751844502</v>
      </c>
      <c r="BF64" s="2">
        <f t="shared" si="153"/>
        <v>67.432096675655743</v>
      </c>
      <c r="BG64" s="2">
        <f t="shared" si="154"/>
        <v>65.810739654180622</v>
      </c>
      <c r="BH64" s="2">
        <f t="shared" si="155"/>
        <v>67.647324875370018</v>
      </c>
      <c r="BI64" s="2">
        <f t="shared" si="156"/>
        <v>71.316799054656229</v>
      </c>
      <c r="BJ64" s="2">
        <f t="shared" si="157"/>
        <v>70.645820112559846</v>
      </c>
      <c r="BK64" s="2">
        <f t="shared" si="158"/>
        <v>66.600110658729818</v>
      </c>
      <c r="BL64" s="2">
        <f t="shared" si="159"/>
        <v>61.171925458991907</v>
      </c>
      <c r="BM64" s="2">
        <f t="shared" si="160"/>
        <v>59.105344682790239</v>
      </c>
      <c r="BO64" s="2" t="str">
        <f t="shared" si="38"/>
        <v/>
      </c>
      <c r="BP64" s="2" t="str">
        <f t="shared" si="39"/>
        <v/>
      </c>
      <c r="BQ64" s="2" t="str">
        <f t="shared" si="40"/>
        <v/>
      </c>
      <c r="BR64" s="2" t="str">
        <f t="shared" si="41"/>
        <v/>
      </c>
      <c r="BS64" s="2" t="str">
        <f t="shared" si="42"/>
        <v/>
      </c>
      <c r="BT64" s="2" t="str">
        <f t="shared" si="43"/>
        <v/>
      </c>
      <c r="BU64" s="2" t="str">
        <f t="shared" si="44"/>
        <v/>
      </c>
      <c r="BV64" s="2" t="str">
        <f t="shared" si="45"/>
        <v/>
      </c>
      <c r="BW64" s="2" t="str">
        <f t="shared" si="46"/>
        <v/>
      </c>
      <c r="BX64" s="2" t="str">
        <f t="shared" si="47"/>
        <v/>
      </c>
      <c r="BY64" s="2" t="str">
        <f t="shared" si="48"/>
        <v/>
      </c>
      <c r="BZ64" s="2" t="str">
        <f t="shared" si="49"/>
        <v/>
      </c>
      <c r="CA64" s="2" t="str">
        <f t="shared" si="50"/>
        <v/>
      </c>
      <c r="CB64" s="2" t="str">
        <f t="shared" si="51"/>
        <v/>
      </c>
      <c r="CC64" s="2">
        <f t="shared" si="52"/>
        <v>61.61</v>
      </c>
      <c r="CE64" s="2" t="str">
        <f t="shared" si="97"/>
        <v/>
      </c>
      <c r="CF64" s="2" t="str">
        <f t="shared" si="98"/>
        <v/>
      </c>
      <c r="CG64" s="2" t="str">
        <f t="shared" si="99"/>
        <v/>
      </c>
      <c r="CH64" s="2" t="str">
        <f t="shared" si="100"/>
        <v/>
      </c>
      <c r="CI64" s="2" t="str">
        <f t="shared" si="101"/>
        <v/>
      </c>
      <c r="CJ64" s="2" t="str">
        <f t="shared" si="102"/>
        <v/>
      </c>
      <c r="CK64" s="2" t="str">
        <f t="shared" si="103"/>
        <v/>
      </c>
      <c r="CL64" s="2" t="str">
        <f t="shared" si="104"/>
        <v/>
      </c>
      <c r="CM64" s="2" t="str">
        <f t="shared" si="105"/>
        <v/>
      </c>
      <c r="CN64" s="2" t="str">
        <f t="shared" si="106"/>
        <v/>
      </c>
      <c r="CO64" s="2" t="str">
        <f t="shared" si="107"/>
        <v/>
      </c>
      <c r="CP64" s="2" t="str">
        <f t="shared" si="108"/>
        <v/>
      </c>
      <c r="CQ64" s="2" t="str">
        <f t="shared" si="109"/>
        <v/>
      </c>
      <c r="CR64" s="2" t="str">
        <f t="shared" si="110"/>
        <v/>
      </c>
      <c r="CS64" s="2" t="str">
        <f t="shared" si="111"/>
        <v/>
      </c>
      <c r="CU64" s="2" t="str">
        <f t="shared" si="54"/>
        <v/>
      </c>
      <c r="CV64" s="2" t="str">
        <f t="shared" si="55"/>
        <v/>
      </c>
      <c r="CW64" s="2" t="str">
        <f t="shared" si="56"/>
        <v/>
      </c>
      <c r="CX64" s="2" t="str">
        <f t="shared" si="57"/>
        <v/>
      </c>
      <c r="CY64" s="2" t="str">
        <f t="shared" si="58"/>
        <v/>
      </c>
      <c r="CZ64" s="2" t="str">
        <f t="shared" si="59"/>
        <v/>
      </c>
      <c r="DA64" s="2" t="str">
        <f t="shared" si="60"/>
        <v/>
      </c>
      <c r="DB64" s="2" t="str">
        <f t="shared" si="61"/>
        <v/>
      </c>
      <c r="DC64" s="2" t="str">
        <f t="shared" si="62"/>
        <v/>
      </c>
      <c r="DD64" s="2" t="str">
        <f t="shared" si="63"/>
        <v/>
      </c>
      <c r="DE64" s="2" t="str">
        <f t="shared" si="64"/>
        <v/>
      </c>
      <c r="DF64" s="2" t="str">
        <f t="shared" si="65"/>
        <v/>
      </c>
      <c r="DG64" s="2" t="str">
        <f t="shared" si="66"/>
        <v/>
      </c>
      <c r="DH64" s="2" t="str">
        <f t="shared" si="67"/>
        <v/>
      </c>
      <c r="DI64" s="2" t="str">
        <f t="shared" si="68"/>
        <v/>
      </c>
      <c r="DK64" s="2">
        <f t="shared" si="69"/>
        <v>78.275037433155092</v>
      </c>
      <c r="DL64" s="2">
        <f t="shared" si="221"/>
        <v>77.120122214794989</v>
      </c>
      <c r="DM64" s="2">
        <f t="shared" si="221"/>
        <v>77.261008578431372</v>
      </c>
      <c r="DN64" s="2">
        <f t="shared" si="221"/>
        <v>74.923844474153299</v>
      </c>
      <c r="DO64" s="2">
        <f t="shared" si="221"/>
        <v>74.182225044563282</v>
      </c>
      <c r="DP64" s="2">
        <f t="shared" si="221"/>
        <v>73.462214005602249</v>
      </c>
      <c r="DQ64" s="2">
        <f t="shared" si="221"/>
        <v>73.630428571428553</v>
      </c>
      <c r="DR64" s="2">
        <f t="shared" si="221"/>
        <v>72.053170868347337</v>
      </c>
      <c r="DS64" s="2">
        <f t="shared" si="221"/>
        <v>70.799825770308146</v>
      </c>
      <c r="DT64" s="2">
        <f t="shared" si="221"/>
        <v>73.045761904761889</v>
      </c>
      <c r="DU64" s="2">
        <f t="shared" si="221"/>
        <v>74.891062745098054</v>
      </c>
      <c r="DV64" s="2">
        <f t="shared" si="221"/>
        <v>75.801374942704356</v>
      </c>
      <c r="DW64" s="2">
        <f t="shared" si="221"/>
        <v>70.891863305322133</v>
      </c>
      <c r="DX64" s="2">
        <f t="shared" si="221"/>
        <v>63.317060317460346</v>
      </c>
      <c r="DY64" s="2">
        <f t="shared" si="221"/>
        <v>60.360117982944018</v>
      </c>
      <c r="EA64" s="2">
        <f t="shared" si="71"/>
        <v>60.654763625728556</v>
      </c>
      <c r="EB64" s="2">
        <f t="shared" si="72"/>
        <v>60.321579415936576</v>
      </c>
      <c r="EC64" s="2">
        <f t="shared" si="73"/>
        <v>64.72621213910989</v>
      </c>
      <c r="ED64" s="2">
        <f t="shared" si="74"/>
        <v>63.208239022016798</v>
      </c>
      <c r="EE64" s="2">
        <f t="shared" si="75"/>
        <v>65.635549784791976</v>
      </c>
      <c r="EF64" s="2">
        <f t="shared" si="76"/>
        <v>69.5036881853555</v>
      </c>
      <c r="EG64" s="2">
        <f t="shared" si="77"/>
        <v>65.891049757189705</v>
      </c>
      <c r="EH64" s="2">
        <f t="shared" si="78"/>
        <v>63.491469628074384</v>
      </c>
      <c r="EI64" s="2">
        <f t="shared" si="79"/>
        <v>61.726686400792673</v>
      </c>
      <c r="EJ64" s="2">
        <f t="shared" si="80"/>
        <v>63.034218914689077</v>
      </c>
      <c r="EK64" s="2">
        <f t="shared" si="81"/>
        <v>68.349481376479915</v>
      </c>
      <c r="EL64" s="2">
        <f t="shared" si="82"/>
        <v>66.628672792995459</v>
      </c>
      <c r="EM64" s="2">
        <f t="shared" si="83"/>
        <v>62.908019901019784</v>
      </c>
      <c r="EN64" s="2">
        <f t="shared" si="84"/>
        <v>59.070130671077514</v>
      </c>
      <c r="EO64" s="2">
        <f t="shared" si="85"/>
        <v>57.622526498097329</v>
      </c>
      <c r="EQ64" s="2">
        <f t="shared" si="86"/>
        <v>60.921150944032767</v>
      </c>
      <c r="ER64" s="2">
        <f t="shared" si="222"/>
        <v>60.31084562156127</v>
      </c>
      <c r="ES64" s="2">
        <f t="shared" si="222"/>
        <v>64.85837386247735</v>
      </c>
      <c r="ET64" s="2">
        <f t="shared" si="222"/>
        <v>63.15028380229387</v>
      </c>
      <c r="EU64" s="2">
        <f t="shared" si="222"/>
        <v>63.554157376734821</v>
      </c>
      <c r="EV64" s="2">
        <f t="shared" si="222"/>
        <v>66.71764880593085</v>
      </c>
      <c r="EW64" s="2">
        <f t="shared" si="222"/>
        <v>65.548733270289546</v>
      </c>
      <c r="EX64" s="2">
        <f t="shared" si="222"/>
        <v>61.538642258326433</v>
      </c>
      <c r="EY64" s="2">
        <f t="shared" si="222"/>
        <v>63.096680798199451</v>
      </c>
      <c r="EZ64" s="2">
        <f t="shared" si="222"/>
        <v>62.2152564763105</v>
      </c>
      <c r="FA64" s="2">
        <f t="shared" si="222"/>
        <v>68.23188763473884</v>
      </c>
      <c r="FB64" s="2">
        <f t="shared" si="222"/>
        <v>65.559234176872337</v>
      </c>
      <c r="FC64" s="2">
        <f t="shared" si="222"/>
        <v>62.225338517537736</v>
      </c>
      <c r="FD64" s="2">
        <f t="shared" si="222"/>
        <v>59.79803114517798</v>
      </c>
      <c r="FE64" s="2">
        <f t="shared" si="222"/>
        <v>60.154411358015111</v>
      </c>
      <c r="FG64" s="2">
        <f t="shared" si="88"/>
        <v>0.5601095552917017</v>
      </c>
      <c r="FH64" s="2">
        <f t="shared" si="223"/>
        <v>0.59845616381278588</v>
      </c>
      <c r="FI64" s="2">
        <f t="shared" si="223"/>
        <v>0.58383837110947823</v>
      </c>
      <c r="FJ64" s="2">
        <f t="shared" si="223"/>
        <v>0.58145633104962946</v>
      </c>
      <c r="FK64" s="2">
        <f t="shared" si="223"/>
        <v>0.57815220338725859</v>
      </c>
      <c r="FL64" s="2">
        <f t="shared" si="223"/>
        <v>0.53796000643422071</v>
      </c>
      <c r="FM64" s="2">
        <f t="shared" si="223"/>
        <v>0.5572434561416304</v>
      </c>
      <c r="FN64" s="2">
        <f t="shared" si="223"/>
        <v>0.53972642735956577</v>
      </c>
      <c r="FO64" s="2">
        <f t="shared" si="223"/>
        <v>0.5498832143911867</v>
      </c>
      <c r="FP64" s="2">
        <f t="shared" si="223"/>
        <v>0.5392166686340657</v>
      </c>
      <c r="FQ64" s="2">
        <f t="shared" si="223"/>
        <v>0.54639046033172634</v>
      </c>
      <c r="FR64" s="2">
        <f t="shared" si="223"/>
        <v>0.56204955107656929</v>
      </c>
      <c r="FS64" s="2">
        <f t="shared" si="223"/>
        <v>0.53755127592872121</v>
      </c>
      <c r="FT64" s="2">
        <f t="shared" si="223"/>
        <v>0.50510859912611683</v>
      </c>
      <c r="FU64" s="2">
        <f t="shared" si="223"/>
        <v>0.45838009519368311</v>
      </c>
      <c r="FW64" s="2">
        <f t="shared" si="112"/>
        <v>4.975084368978978E-5</v>
      </c>
      <c r="FX64" s="2">
        <f t="shared" si="164"/>
        <v>5.0941390670000804E-5</v>
      </c>
      <c r="FY64" s="2">
        <f t="shared" si="165"/>
        <v>4.5892096504683361E-5</v>
      </c>
      <c r="FZ64" s="2">
        <f t="shared" si="166"/>
        <v>4.8945880713564977E-5</v>
      </c>
      <c r="GA64" s="2">
        <f t="shared" si="167"/>
        <v>5.9944126393415679E-5</v>
      </c>
      <c r="GB64" s="2">
        <f t="shared" si="168"/>
        <v>4.4603427313317976E-5</v>
      </c>
      <c r="GC64" s="2">
        <f t="shared" si="169"/>
        <v>4.8553747566122403E-5</v>
      </c>
      <c r="GD64" s="2">
        <f t="shared" si="170"/>
        <v>5.0065950847474924E-5</v>
      </c>
      <c r="GE64" s="2">
        <f t="shared" si="171"/>
        <v>5.9069585265892878E-5</v>
      </c>
      <c r="GF64" s="2">
        <f t="shared" si="172"/>
        <v>5.6376698025778973E-5</v>
      </c>
      <c r="GG64" s="2">
        <f t="shared" si="173"/>
        <v>5.1321992463516865E-5</v>
      </c>
      <c r="GH64" s="2">
        <f t="shared" si="174"/>
        <v>3.8996853965928581E-5</v>
      </c>
      <c r="GI64" s="2">
        <f t="shared" si="175"/>
        <v>4.0191215346139929E-5</v>
      </c>
      <c r="GJ64" s="2">
        <f t="shared" si="176"/>
        <v>3.5479854839804347E-5</v>
      </c>
      <c r="GK64" s="2">
        <f t="shared" si="177"/>
        <v>3.323424101793021E-5</v>
      </c>
      <c r="GM64" s="86">
        <f t="shared" si="113"/>
        <v>2.9413483960551264E-2</v>
      </c>
      <c r="GN64" s="86">
        <f t="shared" si="178"/>
        <v>4.4662588211863231E-2</v>
      </c>
      <c r="GO64" s="86">
        <f t="shared" si="179"/>
        <v>3.8777065246517028E-2</v>
      </c>
      <c r="GP64" s="86">
        <f t="shared" si="180"/>
        <v>3.8869619209964554E-2</v>
      </c>
      <c r="GQ64" s="86">
        <f t="shared" si="181"/>
        <v>3.7141105203738853E-2</v>
      </c>
      <c r="GR64" s="86">
        <f t="shared" si="182"/>
        <v>2.2501843009988035E-2</v>
      </c>
      <c r="GS64" s="86">
        <f t="shared" si="183"/>
        <v>2.8851919091487335E-2</v>
      </c>
      <c r="GT64" s="86">
        <f t="shared" si="184"/>
        <v>2.2939886456560355E-2</v>
      </c>
      <c r="GU64" s="86">
        <f t="shared" si="185"/>
        <v>2.6865766557910311E-2</v>
      </c>
      <c r="GV64" s="86">
        <f t="shared" si="186"/>
        <v>2.2874354573974041E-2</v>
      </c>
      <c r="GW64" s="86">
        <f t="shared" si="187"/>
        <v>2.4602441896943793E-2</v>
      </c>
      <c r="GX64" s="86">
        <f t="shared" si="188"/>
        <v>2.8762871668402093E-2</v>
      </c>
      <c r="GY64" s="86">
        <f t="shared" si="189"/>
        <v>2.2293846157884347E-2</v>
      </c>
      <c r="GZ64" s="86">
        <f t="shared" si="190"/>
        <v>1.3662304026166078E-2</v>
      </c>
      <c r="HA64" s="86">
        <f t="shared" si="191"/>
        <v>4.751744249038202E-3</v>
      </c>
      <c r="HC64" s="86">
        <f t="shared" si="145"/>
        <v>1.2907097342845079E-8</v>
      </c>
      <c r="HD64" s="86">
        <f t="shared" si="192"/>
        <v>1.4312943762988996E-6</v>
      </c>
      <c r="HE64" s="86">
        <f t="shared" si="193"/>
        <v>1.091492429551252E-7</v>
      </c>
      <c r="HF64" s="86">
        <f t="shared" si="194"/>
        <v>2.6733806229169645E-8</v>
      </c>
      <c r="HG64" s="86">
        <f t="shared" si="195"/>
        <v>8.4147972634704265E-9</v>
      </c>
      <c r="HH64" s="86">
        <f t="shared" si="196"/>
        <v>1.1957010763356471E-9</v>
      </c>
      <c r="HI64" s="86">
        <f t="shared" si="197"/>
        <v>1.4884659267164067E-9</v>
      </c>
      <c r="HJ64" s="86">
        <f t="shared" si="198"/>
        <v>3.3966374510268049E-9</v>
      </c>
      <c r="HK64" s="86">
        <f t="shared" si="199"/>
        <v>1.5402642145619434E-9</v>
      </c>
      <c r="HL64" s="86">
        <f t="shared" si="200"/>
        <v>1.001118032848235E-9</v>
      </c>
      <c r="HM64" s="86">
        <f t="shared" si="201"/>
        <v>1.9907951555656127E-9</v>
      </c>
      <c r="HN64" s="86">
        <f t="shared" si="202"/>
        <v>1.549255763946083E-8</v>
      </c>
      <c r="HO64" s="86">
        <f t="shared" si="203"/>
        <v>6.1445457968644697E-10</v>
      </c>
      <c r="HP64" s="86">
        <f t="shared" si="204"/>
        <v>2.3526776750216111E-11</v>
      </c>
      <c r="HQ64" s="86">
        <f t="shared" si="205"/>
        <v>3.3945506712678278E-13</v>
      </c>
      <c r="HS64" s="86">
        <f t="shared" si="114"/>
        <v>1.6937132216143127E-53</v>
      </c>
      <c r="HT64" s="86">
        <f t="shared" si="206"/>
        <v>2.1683985534387254E-39</v>
      </c>
      <c r="HU64" s="86">
        <f t="shared" si="207"/>
        <v>3.9078040937694937E-49</v>
      </c>
      <c r="HV64" s="86">
        <f t="shared" si="208"/>
        <v>4.5104195604247351E-54</v>
      </c>
      <c r="HW64" s="86">
        <f t="shared" si="209"/>
        <v>1.4681361138553656E-55</v>
      </c>
      <c r="HX64" s="86">
        <f t="shared" si="210"/>
        <v>7.4219598155991413E-64</v>
      </c>
      <c r="HY64" s="86">
        <f t="shared" si="211"/>
        <v>1.3685311164529386E-62</v>
      </c>
      <c r="HZ64" s="86">
        <f t="shared" si="212"/>
        <v>1.7233256554414218E-59</v>
      </c>
      <c r="IA64" s="86">
        <f t="shared" si="213"/>
        <v>4.0500387772239498E-64</v>
      </c>
      <c r="IB64" s="86">
        <f t="shared" si="214"/>
        <v>8.3384407455364945E-65</v>
      </c>
      <c r="IC64" s="86">
        <f t="shared" si="215"/>
        <v>1.8687154914189703E-61</v>
      </c>
      <c r="ID64" s="86">
        <f t="shared" si="216"/>
        <v>4.6411170378778775E-54</v>
      </c>
      <c r="IE64" s="86">
        <f t="shared" si="217"/>
        <v>1.8000725885535391E-65</v>
      </c>
      <c r="IF64" s="86">
        <f t="shared" si="218"/>
        <v>1.092171116384312E-56</v>
      </c>
      <c r="IG64" s="86">
        <f t="shared" si="219"/>
        <v>3.1727211241124169E-43</v>
      </c>
      <c r="II64" s="86">
        <f t="shared" si="115"/>
        <v>3.488108497471834E-173</v>
      </c>
      <c r="IJ64" s="86">
        <f t="shared" si="116"/>
        <v>4.0643820771494078E-127</v>
      </c>
      <c r="IK64" s="86">
        <f t="shared" si="117"/>
        <v>3.1332801531827499E-161</v>
      </c>
      <c r="IL64" s="86">
        <f t="shared" si="118"/>
        <v>3.790991393854262E-179</v>
      </c>
      <c r="IM64" s="86">
        <f t="shared" si="119"/>
        <v>6.893639421192873E-181</v>
      </c>
      <c r="IN64" s="86">
        <f t="shared" si="120"/>
        <v>2.4941364706812024E-210</v>
      </c>
      <c r="IO64" s="86">
        <f t="shared" si="121"/>
        <v>3.406815945918737E-206</v>
      </c>
      <c r="IP64" s="86">
        <f t="shared" si="122"/>
        <v>1.3501370975327984E-197</v>
      </c>
      <c r="IQ64" s="86">
        <f t="shared" si="123"/>
        <v>6.7989704578884722E-212</v>
      </c>
      <c r="IR64" s="86">
        <f t="shared" si="124"/>
        <v>5.7819941850543212E-214</v>
      </c>
      <c r="IS64" s="86">
        <f t="shared" si="125"/>
        <v>3.3336684422631863E-201</v>
      </c>
      <c r="IT64" s="86">
        <f t="shared" si="126"/>
        <v>9.2080277758035131E-176</v>
      </c>
      <c r="IU64" s="86">
        <f t="shared" si="127"/>
        <v>7.9318587957677025E-215</v>
      </c>
      <c r="IV64" s="86">
        <f t="shared" si="128"/>
        <v>1.2166467189789935E-196</v>
      </c>
      <c r="IW64" s="86">
        <f t="shared" si="129"/>
        <v>1.6320789965310141E-161</v>
      </c>
      <c r="IY64" s="86">
        <f t="shared" si="130"/>
        <v>2.9413496867648607E-2</v>
      </c>
      <c r="IZ64" s="86">
        <f t="shared" si="131"/>
        <v>4.4664019506239529E-2</v>
      </c>
      <c r="JA64" s="86">
        <f t="shared" si="132"/>
        <v>3.8777174395759985E-2</v>
      </c>
      <c r="JB64" s="86">
        <f t="shared" si="133"/>
        <v>3.8869645943770785E-2</v>
      </c>
      <c r="JC64" s="86">
        <f t="shared" si="134"/>
        <v>3.7141113618536115E-2</v>
      </c>
      <c r="JD64" s="86">
        <f t="shared" si="135"/>
        <v>2.2501844205689112E-2</v>
      </c>
      <c r="JE64" s="86">
        <f t="shared" si="136"/>
        <v>2.8851920579953262E-2</v>
      </c>
      <c r="JF64" s="86">
        <f t="shared" si="137"/>
        <v>2.2939889853197806E-2</v>
      </c>
      <c r="JG64" s="86">
        <f t="shared" si="138"/>
        <v>2.6865768098174526E-2</v>
      </c>
      <c r="JH64" s="86">
        <f t="shared" si="139"/>
        <v>2.2874355575092074E-2</v>
      </c>
      <c r="JI64" s="86">
        <f t="shared" si="140"/>
        <v>2.460244388773895E-2</v>
      </c>
      <c r="JJ64" s="86">
        <f t="shared" si="141"/>
        <v>2.8762887160959733E-2</v>
      </c>
      <c r="JK64" s="86">
        <f t="shared" si="142"/>
        <v>2.2293846772338928E-2</v>
      </c>
      <c r="JL64" s="86">
        <f t="shared" si="143"/>
        <v>1.3662304049692854E-2</v>
      </c>
      <c r="JM64" s="86">
        <f t="shared" si="144"/>
        <v>4.751744249377657E-3</v>
      </c>
    </row>
    <row r="65" spans="2:273" x14ac:dyDescent="0.25">
      <c r="B65" s="2">
        <v>38</v>
      </c>
      <c r="C65" s="37">
        <v>97.92</v>
      </c>
      <c r="D65" s="37">
        <v>103.10299999999999</v>
      </c>
      <c r="E65" s="37">
        <v>97.683000000000007</v>
      </c>
      <c r="F65" s="37">
        <v>94.677999999999997</v>
      </c>
      <c r="G65" s="37">
        <v>96.287999999999997</v>
      </c>
      <c r="H65" s="37">
        <v>85.694999999999993</v>
      </c>
      <c r="I65" s="37">
        <v>89.287999999999997</v>
      </c>
      <c r="J65" s="37">
        <v>81.661000000000001</v>
      </c>
      <c r="K65" s="37">
        <v>85.677999999999997</v>
      </c>
      <c r="L65" s="37">
        <v>83.236999999999995</v>
      </c>
      <c r="M65" s="37">
        <v>92.728999999999999</v>
      </c>
      <c r="N65" s="37">
        <v>98.355999999999995</v>
      </c>
      <c r="O65" s="37">
        <v>81.168999999999997</v>
      </c>
      <c r="P65" s="37">
        <v>70.236999999999995</v>
      </c>
      <c r="Q65" s="37">
        <v>64.78</v>
      </c>
      <c r="S65" s="4">
        <f t="shared" si="8"/>
        <v>93.883103252318634</v>
      </c>
      <c r="T65" s="4">
        <f t="shared" si="9"/>
        <v>102.30685134481185</v>
      </c>
      <c r="U65" s="4">
        <f t="shared" si="10"/>
        <v>99.654721519087417</v>
      </c>
      <c r="V65" s="4">
        <f t="shared" si="11"/>
        <v>99.114095402333874</v>
      </c>
      <c r="W65" s="4">
        <f t="shared" si="12"/>
        <v>98.612852117606607</v>
      </c>
      <c r="X65" s="4">
        <f t="shared" si="13"/>
        <v>90.609194599983127</v>
      </c>
      <c r="Y65" s="4">
        <f t="shared" si="14"/>
        <v>95.038410095841499</v>
      </c>
      <c r="Z65" s="4">
        <f t="shared" si="15"/>
        <v>88.811810416639346</v>
      </c>
      <c r="AA65" s="4">
        <f t="shared" si="16"/>
        <v>89.395994480688813</v>
      </c>
      <c r="AB65" s="4">
        <f t="shared" si="17"/>
        <v>87.666730480637412</v>
      </c>
      <c r="AC65" s="4">
        <f t="shared" si="18"/>
        <v>90.772356241139533</v>
      </c>
      <c r="AD65" s="4">
        <f t="shared" si="19"/>
        <v>92.75456896677774</v>
      </c>
      <c r="AE65" s="4">
        <f t="shared" si="20"/>
        <v>87.388116914513972</v>
      </c>
      <c r="AF65" s="4">
        <f t="shared" si="21"/>
        <v>74.668389104181259</v>
      </c>
      <c r="AG65" s="4">
        <f t="shared" si="22"/>
        <v>63.639707210837713</v>
      </c>
      <c r="AI65" s="4">
        <f t="shared" si="23"/>
        <v>4.036896747681368</v>
      </c>
      <c r="AJ65" s="4">
        <f t="shared" si="24"/>
        <v>0.79614865518814781</v>
      </c>
      <c r="AK65" s="4">
        <f t="shared" si="25"/>
        <v>-1.97172151908741</v>
      </c>
      <c r="AL65" s="4">
        <f t="shared" si="26"/>
        <v>-4.4360954023338763</v>
      </c>
      <c r="AM65" s="4">
        <f t="shared" si="27"/>
        <v>-2.3248521176066106</v>
      </c>
      <c r="AN65" s="4">
        <f t="shared" si="28"/>
        <v>-4.9141945999831336</v>
      </c>
      <c r="AO65" s="4">
        <f t="shared" si="29"/>
        <v>-5.7504100958415023</v>
      </c>
      <c r="AP65" s="4">
        <f t="shared" si="30"/>
        <v>-7.1508104166393451</v>
      </c>
      <c r="AQ65" s="4">
        <f t="shared" si="31"/>
        <v>-3.7179944806888159</v>
      </c>
      <c r="AR65" s="4">
        <f t="shared" si="32"/>
        <v>-4.4297304806374171</v>
      </c>
      <c r="AS65" s="4">
        <f t="shared" si="33"/>
        <v>1.9566437588604657</v>
      </c>
      <c r="AT65" s="4">
        <f t="shared" si="34"/>
        <v>5.601431033222255</v>
      </c>
      <c r="AU65" s="4">
        <f t="shared" si="35"/>
        <v>-6.2191169145139753</v>
      </c>
      <c r="AV65" s="4">
        <f t="shared" si="220"/>
        <v>-4.4313891041812639</v>
      </c>
      <c r="AW65" s="4">
        <f t="shared" si="220"/>
        <v>1.140292789162288</v>
      </c>
      <c r="AY65" s="2">
        <f t="shared" si="96"/>
        <v>68.12758438248575</v>
      </c>
      <c r="AZ65" s="2">
        <f t="shared" si="147"/>
        <v>66.763767990949603</v>
      </c>
      <c r="BA65" s="2">
        <f t="shared" si="148"/>
        <v>69.68328237507707</v>
      </c>
      <c r="BB65" s="2">
        <f t="shared" si="149"/>
        <v>67.851802766815368</v>
      </c>
      <c r="BC65" s="2">
        <f t="shared" si="150"/>
        <v>69.024615122331127</v>
      </c>
      <c r="BD65" s="2">
        <f t="shared" si="151"/>
        <v>71.211514788161708</v>
      </c>
      <c r="BE65" s="2">
        <f t="shared" si="152"/>
        <v>69.118598508271731</v>
      </c>
      <c r="BF65" s="2">
        <f t="shared" si="153"/>
        <v>67.210399682781429</v>
      </c>
      <c r="BG65" s="2">
        <f t="shared" si="154"/>
        <v>65.593137792158288</v>
      </c>
      <c r="BH65" s="2">
        <f t="shared" si="155"/>
        <v>67.455696717698871</v>
      </c>
      <c r="BI65" s="2">
        <f t="shared" si="156"/>
        <v>71.186331752013729</v>
      </c>
      <c r="BJ65" s="2">
        <f t="shared" si="157"/>
        <v>70.456326014224686</v>
      </c>
      <c r="BK65" s="2">
        <f t="shared" si="158"/>
        <v>66.420728348881539</v>
      </c>
      <c r="BL65" s="2">
        <f t="shared" si="159"/>
        <v>61.053686688010821</v>
      </c>
      <c r="BM65" s="2">
        <f t="shared" si="160"/>
        <v>59.067741693872101</v>
      </c>
      <c r="BO65" s="2" t="str">
        <f t="shared" si="38"/>
        <v/>
      </c>
      <c r="BP65" s="2" t="str">
        <f t="shared" si="39"/>
        <v/>
      </c>
      <c r="BQ65" s="2" t="str">
        <f t="shared" si="40"/>
        <v/>
      </c>
      <c r="BR65" s="2" t="str">
        <f t="shared" si="41"/>
        <v/>
      </c>
      <c r="BS65" s="2" t="str">
        <f t="shared" si="42"/>
        <v/>
      </c>
      <c r="BT65" s="2" t="str">
        <f t="shared" si="43"/>
        <v/>
      </c>
      <c r="BU65" s="2" t="str">
        <f t="shared" si="44"/>
        <v/>
      </c>
      <c r="BV65" s="2" t="str">
        <f t="shared" si="45"/>
        <v/>
      </c>
      <c r="BW65" s="2" t="str">
        <f t="shared" si="46"/>
        <v/>
      </c>
      <c r="BX65" s="2" t="str">
        <f t="shared" si="47"/>
        <v/>
      </c>
      <c r="BY65" s="2" t="str">
        <f t="shared" si="48"/>
        <v/>
      </c>
      <c r="BZ65" s="2" t="str">
        <f t="shared" si="49"/>
        <v/>
      </c>
      <c r="CA65" s="2" t="str">
        <f t="shared" si="50"/>
        <v/>
      </c>
      <c r="CB65" s="2" t="str">
        <f t="shared" si="51"/>
        <v/>
      </c>
      <c r="CC65" s="2">
        <f t="shared" si="52"/>
        <v>64.78</v>
      </c>
      <c r="CE65" s="2" t="str">
        <f t="shared" si="97"/>
        <v/>
      </c>
      <c r="CF65" s="2" t="str">
        <f t="shared" si="98"/>
        <v/>
      </c>
      <c r="CG65" s="2" t="str">
        <f t="shared" si="99"/>
        <v/>
      </c>
      <c r="CH65" s="2" t="str">
        <f t="shared" si="100"/>
        <v/>
      </c>
      <c r="CI65" s="2" t="str">
        <f t="shared" si="101"/>
        <v/>
      </c>
      <c r="CJ65" s="2" t="str">
        <f t="shared" si="102"/>
        <v/>
      </c>
      <c r="CK65" s="2" t="str">
        <f t="shared" si="103"/>
        <v/>
      </c>
      <c r="CL65" s="2" t="str">
        <f t="shared" si="104"/>
        <v/>
      </c>
      <c r="CM65" s="2" t="str">
        <f t="shared" si="105"/>
        <v/>
      </c>
      <c r="CN65" s="2" t="str">
        <f t="shared" si="106"/>
        <v/>
      </c>
      <c r="CO65" s="2" t="str">
        <f t="shared" si="107"/>
        <v/>
      </c>
      <c r="CP65" s="2" t="str">
        <f t="shared" si="108"/>
        <v/>
      </c>
      <c r="CQ65" s="2" t="str">
        <f t="shared" si="109"/>
        <v/>
      </c>
      <c r="CR65" s="2" t="str">
        <f t="shared" si="110"/>
        <v/>
      </c>
      <c r="CS65" s="2" t="str">
        <f t="shared" si="111"/>
        <v/>
      </c>
      <c r="CU65" s="2" t="str">
        <f t="shared" si="54"/>
        <v/>
      </c>
      <c r="CV65" s="2" t="str">
        <f t="shared" si="55"/>
        <v/>
      </c>
      <c r="CW65" s="2" t="str">
        <f t="shared" si="56"/>
        <v/>
      </c>
      <c r="CX65" s="2" t="str">
        <f t="shared" si="57"/>
        <v/>
      </c>
      <c r="CY65" s="2" t="str">
        <f t="shared" si="58"/>
        <v/>
      </c>
      <c r="CZ65" s="2" t="str">
        <f t="shared" si="59"/>
        <v/>
      </c>
      <c r="DA65" s="2" t="str">
        <f t="shared" si="60"/>
        <v/>
      </c>
      <c r="DB65" s="2" t="str">
        <f t="shared" si="61"/>
        <v/>
      </c>
      <c r="DC65" s="2" t="str">
        <f t="shared" si="62"/>
        <v/>
      </c>
      <c r="DD65" s="2" t="str">
        <f t="shared" si="63"/>
        <v/>
      </c>
      <c r="DE65" s="2" t="str">
        <f t="shared" si="64"/>
        <v/>
      </c>
      <c r="DF65" s="2" t="str">
        <f t="shared" si="65"/>
        <v/>
      </c>
      <c r="DG65" s="2" t="str">
        <f t="shared" si="66"/>
        <v/>
      </c>
      <c r="DH65" s="2" t="str">
        <f t="shared" si="67"/>
        <v/>
      </c>
      <c r="DI65" s="2" t="str">
        <f t="shared" si="68"/>
        <v/>
      </c>
      <c r="DK65" s="2">
        <f t="shared" si="69"/>
        <v>78.721796791443865</v>
      </c>
      <c r="DL65" s="2">
        <f t="shared" si="221"/>
        <v>77.501771613190712</v>
      </c>
      <c r="DM65" s="2">
        <f t="shared" si="221"/>
        <v>77.55263524955437</v>
      </c>
      <c r="DN65" s="2">
        <f t="shared" si="221"/>
        <v>75.161883244206777</v>
      </c>
      <c r="DO65" s="2">
        <f t="shared" si="221"/>
        <v>74.409090017825321</v>
      </c>
      <c r="DP65" s="2">
        <f t="shared" si="221"/>
        <v>73.686078991596645</v>
      </c>
      <c r="DQ65" s="2">
        <f t="shared" si="221"/>
        <v>73.81910084033612</v>
      </c>
      <c r="DR65" s="2">
        <f t="shared" si="221"/>
        <v>72.210772268907562</v>
      </c>
      <c r="DS65" s="2">
        <f t="shared" si="221"/>
        <v>70.9402042016807</v>
      </c>
      <c r="DT65" s="2">
        <f t="shared" si="221"/>
        <v>73.315871428571413</v>
      </c>
      <c r="DU65" s="2">
        <f t="shared" si="221"/>
        <v>75.177748739495811</v>
      </c>
      <c r="DV65" s="2">
        <f t="shared" si="221"/>
        <v>76.106761955691368</v>
      </c>
      <c r="DW65" s="2">
        <f t="shared" si="221"/>
        <v>71.096947899159659</v>
      </c>
      <c r="DX65" s="2">
        <f t="shared" si="221"/>
        <v>63.399907421707447</v>
      </c>
      <c r="DY65" s="2">
        <f t="shared" si="221"/>
        <v>60.478694623655919</v>
      </c>
      <c r="EA65" s="2">
        <f t="shared" si="71"/>
        <v>60.53933443355826</v>
      </c>
      <c r="EB65" s="2">
        <f t="shared" si="72"/>
        <v>60.192879365873999</v>
      </c>
      <c r="EC65" s="2">
        <f t="shared" si="73"/>
        <v>64.567532102282598</v>
      </c>
      <c r="ED65" s="2">
        <f t="shared" si="74"/>
        <v>63.052862231977983</v>
      </c>
      <c r="EE65" s="2">
        <f t="shared" si="75"/>
        <v>65.441755523672896</v>
      </c>
      <c r="EF65" s="2">
        <f t="shared" si="76"/>
        <v>69.273421294658647</v>
      </c>
      <c r="EG65" s="2">
        <f t="shared" si="77"/>
        <v>65.71247542255297</v>
      </c>
      <c r="EH65" s="2">
        <f t="shared" si="78"/>
        <v>63.32152656268746</v>
      </c>
      <c r="EI65" s="2">
        <f t="shared" si="79"/>
        <v>61.601171104780782</v>
      </c>
      <c r="EJ65" s="2">
        <f t="shared" si="80"/>
        <v>62.888648538468473</v>
      </c>
      <c r="EK65" s="2">
        <f t="shared" si="81"/>
        <v>68.164261711269376</v>
      </c>
      <c r="EL65" s="2">
        <f t="shared" si="82"/>
        <v>66.440970567917134</v>
      </c>
      <c r="EM65" s="2">
        <f t="shared" si="83"/>
        <v>62.751858344331119</v>
      </c>
      <c r="EN65" s="2">
        <f t="shared" si="84"/>
        <v>58.957137996219295</v>
      </c>
      <c r="EO65" s="2">
        <f t="shared" si="85"/>
        <v>57.547070691998051</v>
      </c>
      <c r="EQ65" s="2">
        <f t="shared" si="86"/>
        <v>60.801523586762194</v>
      </c>
      <c r="ER65" s="2">
        <f t="shared" si="222"/>
        <v>60.182890293307246</v>
      </c>
      <c r="ES65" s="2">
        <f t="shared" si="222"/>
        <v>64.697412386840696</v>
      </c>
      <c r="ET65" s="2">
        <f t="shared" si="222"/>
        <v>62.995299708614652</v>
      </c>
      <c r="EU65" s="2">
        <f t="shared" si="222"/>
        <v>63.394279606414344</v>
      </c>
      <c r="EV65" s="2">
        <f t="shared" si="222"/>
        <v>66.531580959016736</v>
      </c>
      <c r="EW65" s="2">
        <f t="shared" si="222"/>
        <v>65.375390659671368</v>
      </c>
      <c r="EX65" s="2">
        <f t="shared" si="222"/>
        <v>61.399408840459415</v>
      </c>
      <c r="EY65" s="2">
        <f t="shared" si="222"/>
        <v>62.948747010603952</v>
      </c>
      <c r="EZ65" s="2">
        <f t="shared" si="222"/>
        <v>62.08341980848158</v>
      </c>
      <c r="FA65" s="2">
        <f t="shared" si="222"/>
        <v>68.048350089552116</v>
      </c>
      <c r="FB65" s="2">
        <f t="shared" si="222"/>
        <v>65.387972971464137</v>
      </c>
      <c r="FC65" s="2">
        <f t="shared" si="222"/>
        <v>62.07966441676966</v>
      </c>
      <c r="FD65" s="2">
        <f t="shared" si="222"/>
        <v>59.674017831440175</v>
      </c>
      <c r="FE65" s="2">
        <f t="shared" si="222"/>
        <v>60.038449787882236</v>
      </c>
      <c r="FG65" s="2">
        <f t="shared" si="88"/>
        <v>0.58266182560805269</v>
      </c>
      <c r="FH65" s="2">
        <f t="shared" si="223"/>
        <v>0.62037494432710516</v>
      </c>
      <c r="FI65" s="2">
        <f t="shared" si="223"/>
        <v>0.6060297958924209</v>
      </c>
      <c r="FJ65" s="2">
        <f t="shared" si="223"/>
        <v>0.60368855424008827</v>
      </c>
      <c r="FK65" s="2">
        <f t="shared" si="223"/>
        <v>0.60043933060136512</v>
      </c>
      <c r="FL65" s="2">
        <f t="shared" si="223"/>
        <v>0.56075732124111122</v>
      </c>
      <c r="FM65" s="2">
        <f t="shared" si="223"/>
        <v>0.57983243879460322</v>
      </c>
      <c r="FN65" s="2">
        <f t="shared" si="223"/>
        <v>0.56250746518716754</v>
      </c>
      <c r="FO65" s="2">
        <f t="shared" si="223"/>
        <v>0.57255966801173797</v>
      </c>
      <c r="FP65" s="2">
        <f t="shared" si="223"/>
        <v>0.56200246192407421</v>
      </c>
      <c r="FQ65" s="2">
        <f t="shared" si="223"/>
        <v>0.56910498995780956</v>
      </c>
      <c r="FR65" s="2">
        <f t="shared" si="223"/>
        <v>0.58457612932222569</v>
      </c>
      <c r="FS65" s="2">
        <f t="shared" si="223"/>
        <v>0.56035227625728568</v>
      </c>
      <c r="FT65" s="2">
        <f t="shared" si="223"/>
        <v>0.52810497183043914</v>
      </c>
      <c r="FU65" s="2">
        <f t="shared" si="223"/>
        <v>0.48131811916792006</v>
      </c>
      <c r="FW65" s="2">
        <f t="shared" si="112"/>
        <v>5.4550453510406716E-5</v>
      </c>
      <c r="FX65" s="2">
        <f t="shared" si="164"/>
        <v>5.5855849634253435E-5</v>
      </c>
      <c r="FY65" s="2">
        <f t="shared" si="165"/>
        <v>5.0319460398911056E-5</v>
      </c>
      <c r="FZ65" s="2">
        <f t="shared" si="166"/>
        <v>5.3667837562635065E-5</v>
      </c>
      <c r="GA65" s="2">
        <f t="shared" si="167"/>
        <v>6.5727047457920097E-5</v>
      </c>
      <c r="GB65" s="2">
        <f t="shared" si="168"/>
        <v>4.890647506512024E-5</v>
      </c>
      <c r="GC65" s="2">
        <f t="shared" si="169"/>
        <v>5.3237876160958583E-5</v>
      </c>
      <c r="GD65" s="2">
        <f t="shared" si="170"/>
        <v>5.4895958310988034E-5</v>
      </c>
      <c r="GE65" s="2">
        <f t="shared" si="171"/>
        <v>6.4768143190350135E-5</v>
      </c>
      <c r="GF65" s="2">
        <f t="shared" si="172"/>
        <v>6.1815483933848618E-5</v>
      </c>
      <c r="GG65" s="2">
        <f t="shared" si="173"/>
        <v>5.6273167084914733E-5</v>
      </c>
      <c r="GH65" s="2">
        <f t="shared" si="174"/>
        <v>4.275903921751502E-5</v>
      </c>
      <c r="GI65" s="2">
        <f t="shared" si="175"/>
        <v>4.4068620424114745E-5</v>
      </c>
      <c r="GJ65" s="2">
        <f t="shared" si="176"/>
        <v>3.8902754068783375E-5</v>
      </c>
      <c r="GK65" s="2">
        <f t="shared" si="177"/>
        <v>3.6440503799439161E-5</v>
      </c>
      <c r="GM65" s="86">
        <f t="shared" si="113"/>
        <v>3.9868228187244101E-2</v>
      </c>
      <c r="GN65" s="86">
        <f t="shared" si="178"/>
        <v>5.8196367556004047E-2</v>
      </c>
      <c r="GO65" s="86">
        <f t="shared" si="179"/>
        <v>5.1340538077504091E-2</v>
      </c>
      <c r="GP65" s="86">
        <f t="shared" si="180"/>
        <v>5.191309489115474E-2</v>
      </c>
      <c r="GQ65" s="86">
        <f t="shared" si="181"/>
        <v>4.9679856534205501E-2</v>
      </c>
      <c r="GR65" s="86">
        <f t="shared" si="182"/>
        <v>3.1580558326573693E-2</v>
      </c>
      <c r="GS65" s="86">
        <f t="shared" si="183"/>
        <v>3.9441166124972178E-2</v>
      </c>
      <c r="GT65" s="86">
        <f t="shared" si="184"/>
        <v>3.2035317537618645E-2</v>
      </c>
      <c r="GU65" s="86">
        <f t="shared" si="185"/>
        <v>3.7375514327313661E-2</v>
      </c>
      <c r="GV65" s="86">
        <f t="shared" si="186"/>
        <v>3.2032958656626156E-2</v>
      </c>
      <c r="GW65" s="86">
        <f t="shared" si="187"/>
        <v>3.3781962286873655E-2</v>
      </c>
      <c r="GX65" s="86">
        <f t="shared" si="188"/>
        <v>3.8352569090757196E-2</v>
      </c>
      <c r="GY65" s="86">
        <f t="shared" si="189"/>
        <v>3.1245217476831944E-2</v>
      </c>
      <c r="GZ65" s="86">
        <f t="shared" si="190"/>
        <v>2.0729361453129445E-2</v>
      </c>
      <c r="HA65" s="86">
        <f t="shared" si="191"/>
        <v>8.1716187510456756E-3</v>
      </c>
      <c r="HC65" s="86">
        <f t="shared" si="145"/>
        <v>2.8554361707870203E-8</v>
      </c>
      <c r="HD65" s="86">
        <f t="shared" si="192"/>
        <v>2.5635149520608273E-6</v>
      </c>
      <c r="HE65" s="86">
        <f t="shared" si="193"/>
        <v>2.2244776740730779E-7</v>
      </c>
      <c r="HF65" s="86">
        <f t="shared" si="194"/>
        <v>5.8860402018079092E-8</v>
      </c>
      <c r="HG65" s="86">
        <f t="shared" si="195"/>
        <v>1.9433004814413044E-8</v>
      </c>
      <c r="HH65" s="86">
        <f t="shared" si="196"/>
        <v>3.0092371830834172E-9</v>
      </c>
      <c r="HI65" s="86">
        <f t="shared" si="197"/>
        <v>3.7216816478241337E-9</v>
      </c>
      <c r="HJ65" s="86">
        <f t="shared" si="198"/>
        <v>8.1942748329896887E-9</v>
      </c>
      <c r="HK65" s="86">
        <f t="shared" si="199"/>
        <v>3.9692694573573965E-9</v>
      </c>
      <c r="HL65" s="86">
        <f t="shared" si="200"/>
        <v>2.6072643173096176E-9</v>
      </c>
      <c r="HM65" s="86">
        <f t="shared" si="201"/>
        <v>4.9137062977022693E-9</v>
      </c>
      <c r="HN65" s="86">
        <f t="shared" si="202"/>
        <v>3.3690083939315164E-8</v>
      </c>
      <c r="HO65" s="86">
        <f t="shared" si="203"/>
        <v>1.571019690548548E-9</v>
      </c>
      <c r="HP65" s="86">
        <f t="shared" si="204"/>
        <v>7.1728738126630782E-11</v>
      </c>
      <c r="HQ65" s="86">
        <f t="shared" si="205"/>
        <v>1.2801939776517566E-12</v>
      </c>
      <c r="HS65" s="86">
        <f t="shared" si="114"/>
        <v>3.4162443345088127E-52</v>
      </c>
      <c r="HT65" s="86">
        <f t="shared" si="206"/>
        <v>1.9548934666704992E-38</v>
      </c>
      <c r="HU65" s="86">
        <f t="shared" si="207"/>
        <v>6.1196206336795692E-48</v>
      </c>
      <c r="HV65" s="86">
        <f t="shared" si="208"/>
        <v>9.6935508494113063E-53</v>
      </c>
      <c r="HW65" s="86">
        <f t="shared" si="209"/>
        <v>3.5688340445452837E-54</v>
      </c>
      <c r="HX65" s="86">
        <f t="shared" si="210"/>
        <v>2.6873048926076567E-62</v>
      </c>
      <c r="HY65" s="86">
        <f t="shared" si="211"/>
        <v>4.7505566382031516E-61</v>
      </c>
      <c r="HZ65" s="86">
        <f t="shared" si="212"/>
        <v>5.1269019369274785E-58</v>
      </c>
      <c r="IA65" s="86">
        <f t="shared" si="213"/>
        <v>1.6608110272338808E-62</v>
      </c>
      <c r="IB65" s="86">
        <f t="shared" si="214"/>
        <v>3.4915101002930588E-63</v>
      </c>
      <c r="IC65" s="86">
        <f t="shared" si="215"/>
        <v>6.1282975092998277E-60</v>
      </c>
      <c r="ID65" s="86">
        <f t="shared" si="216"/>
        <v>9.0503752513273658E-53</v>
      </c>
      <c r="IE65" s="86">
        <f t="shared" si="217"/>
        <v>6.835629373926989E-64</v>
      </c>
      <c r="IF65" s="86">
        <f t="shared" si="218"/>
        <v>2.4100155155853049E-55</v>
      </c>
      <c r="IG65" s="86">
        <f t="shared" si="219"/>
        <v>3.1581414823676296E-42</v>
      </c>
      <c r="II65" s="86">
        <f t="shared" si="115"/>
        <v>5.1198267593996953E-170</v>
      </c>
      <c r="IJ65" s="86">
        <f t="shared" si="116"/>
        <v>8.5111857588025269E-125</v>
      </c>
      <c r="IK65" s="86">
        <f t="shared" si="117"/>
        <v>2.618560276727629E-158</v>
      </c>
      <c r="IL65" s="86">
        <f t="shared" si="118"/>
        <v>7.0839893435819276E-176</v>
      </c>
      <c r="IM65" s="86">
        <f t="shared" si="119"/>
        <v>1.6242043166300917E-177</v>
      </c>
      <c r="IN65" s="86">
        <f t="shared" si="120"/>
        <v>1.6156375825576166E-206</v>
      </c>
      <c r="IO65" s="86">
        <f t="shared" si="121"/>
        <v>1.9949324841155219E-202</v>
      </c>
      <c r="IP65" s="86">
        <f t="shared" si="122"/>
        <v>5.6304343948885769E-194</v>
      </c>
      <c r="IQ65" s="86">
        <f t="shared" si="123"/>
        <v>6.0637103336999419E-208</v>
      </c>
      <c r="IR65" s="86">
        <f t="shared" si="124"/>
        <v>5.3998181007587269E-210</v>
      </c>
      <c r="IS65" s="86">
        <f t="shared" si="125"/>
        <v>1.6558306886368307E-197</v>
      </c>
      <c r="IT65" s="86">
        <f t="shared" si="126"/>
        <v>1.2639216977957841E-172</v>
      </c>
      <c r="IU65" s="86">
        <f t="shared" si="127"/>
        <v>5.6643194152772885E-211</v>
      </c>
      <c r="IV65" s="86">
        <f t="shared" si="128"/>
        <v>3.6909014587522694E-193</v>
      </c>
      <c r="IW65" s="86">
        <f t="shared" si="129"/>
        <v>1.1189077907247729E-158</v>
      </c>
      <c r="IY65" s="86">
        <f t="shared" si="130"/>
        <v>3.9868256741605809E-2</v>
      </c>
      <c r="IZ65" s="86">
        <f t="shared" si="131"/>
        <v>5.8198931070956111E-2</v>
      </c>
      <c r="JA65" s="86">
        <f t="shared" si="132"/>
        <v>5.1340760525271499E-2</v>
      </c>
      <c r="JB65" s="86">
        <f t="shared" si="133"/>
        <v>5.1913153751556758E-2</v>
      </c>
      <c r="JC65" s="86">
        <f t="shared" si="134"/>
        <v>4.9679875967210317E-2</v>
      </c>
      <c r="JD65" s="86">
        <f t="shared" si="135"/>
        <v>3.1580561335810879E-2</v>
      </c>
      <c r="JE65" s="86">
        <f t="shared" si="136"/>
        <v>3.9441169846653829E-2</v>
      </c>
      <c r="JF65" s="86">
        <f t="shared" si="137"/>
        <v>3.203532573189348E-2</v>
      </c>
      <c r="JG65" s="86">
        <f t="shared" si="138"/>
        <v>3.7375518296583116E-2</v>
      </c>
      <c r="JH65" s="86">
        <f t="shared" si="139"/>
        <v>3.2032961263890471E-2</v>
      </c>
      <c r="JI65" s="86">
        <f t="shared" si="140"/>
        <v>3.3781967200579952E-2</v>
      </c>
      <c r="JJ65" s="86">
        <f t="shared" si="141"/>
        <v>3.8352602780841134E-2</v>
      </c>
      <c r="JK65" s="86">
        <f t="shared" si="142"/>
        <v>3.1245219047851634E-2</v>
      </c>
      <c r="JL65" s="86">
        <f t="shared" si="143"/>
        <v>2.0729361524858183E-2</v>
      </c>
      <c r="JM65" s="86">
        <f t="shared" si="144"/>
        <v>8.1716187523258703E-3</v>
      </c>
    </row>
    <row r="66" spans="2:273" x14ac:dyDescent="0.25">
      <c r="B66" s="2">
        <v>39</v>
      </c>
      <c r="C66" s="37">
        <v>99.44</v>
      </c>
      <c r="D66" s="37">
        <v>112.845</v>
      </c>
      <c r="E66" s="37">
        <v>104.467</v>
      </c>
      <c r="F66" s="37">
        <v>102.42400000000001</v>
      </c>
      <c r="G66" s="37">
        <v>101.983</v>
      </c>
      <c r="H66" s="37">
        <v>91.525000000000006</v>
      </c>
      <c r="I66" s="37">
        <v>93.644000000000005</v>
      </c>
      <c r="J66" s="37">
        <v>87.254000000000005</v>
      </c>
      <c r="K66" s="37">
        <v>88.373000000000005</v>
      </c>
      <c r="L66" s="37">
        <v>90.915000000000006</v>
      </c>
      <c r="M66" s="37">
        <v>95.745999999999995</v>
      </c>
      <c r="N66" s="37">
        <v>99.932000000000002</v>
      </c>
      <c r="O66" s="37">
        <v>87.034000000000006</v>
      </c>
      <c r="P66" s="37">
        <v>74.763000000000005</v>
      </c>
      <c r="Q66" s="37">
        <v>64.948999999999998</v>
      </c>
      <c r="S66" s="4">
        <f t="shared" si="8"/>
        <v>100.72983274254229</v>
      </c>
      <c r="T66" s="4">
        <f t="shared" si="9"/>
        <v>110.24112134762352</v>
      </c>
      <c r="U66" s="4">
        <f t="shared" si="10"/>
        <v>106.86244320927045</v>
      </c>
      <c r="V66" s="4">
        <f t="shared" si="11"/>
        <v>106.89420538283549</v>
      </c>
      <c r="W66" s="4">
        <f t="shared" si="12"/>
        <v>106.07376801480453</v>
      </c>
      <c r="X66" s="4">
        <f t="shared" si="13"/>
        <v>96.615401885325326</v>
      </c>
      <c r="Y66" s="4">
        <f t="shared" si="14"/>
        <v>102.23631107264983</v>
      </c>
      <c r="Z66" s="4">
        <f t="shared" si="15"/>
        <v>95.307294913370285</v>
      </c>
      <c r="AA66" s="4">
        <f t="shared" si="16"/>
        <v>96.414149724411729</v>
      </c>
      <c r="AB66" s="4">
        <f t="shared" si="17"/>
        <v>93.812383658036126</v>
      </c>
      <c r="AC66" s="4">
        <f t="shared" si="18"/>
        <v>96.371526067462156</v>
      </c>
      <c r="AD66" s="4">
        <f t="shared" si="19"/>
        <v>98.392579235391352</v>
      </c>
      <c r="AE66" s="4">
        <f t="shared" si="20"/>
        <v>93.813898017897003</v>
      </c>
      <c r="AF66" s="4">
        <f t="shared" si="21"/>
        <v>80.102297897816527</v>
      </c>
      <c r="AG66" s="4">
        <f t="shared" si="22"/>
        <v>66.235774781424496</v>
      </c>
      <c r="AI66" s="4">
        <f t="shared" si="23"/>
        <v>-1.2898327425422877</v>
      </c>
      <c r="AJ66" s="4">
        <f t="shared" si="24"/>
        <v>2.6038786523764799</v>
      </c>
      <c r="AK66" s="4">
        <f t="shared" si="25"/>
        <v>-2.3954432092704536</v>
      </c>
      <c r="AL66" s="4">
        <f t="shared" si="26"/>
        <v>-4.4702053828354877</v>
      </c>
      <c r="AM66" s="4">
        <f t="shared" si="27"/>
        <v>-4.0907680148045245</v>
      </c>
      <c r="AN66" s="4">
        <f t="shared" si="28"/>
        <v>-5.0904018853253206</v>
      </c>
      <c r="AO66" s="4">
        <f t="shared" si="29"/>
        <v>-8.5923110726498209</v>
      </c>
      <c r="AP66" s="4">
        <f t="shared" si="30"/>
        <v>-8.05329491337028</v>
      </c>
      <c r="AQ66" s="4">
        <f t="shared" si="31"/>
        <v>-8.0411497244117243</v>
      </c>
      <c r="AR66" s="4">
        <f t="shared" si="32"/>
        <v>-2.8973836580361194</v>
      </c>
      <c r="AS66" s="4">
        <f t="shared" si="33"/>
        <v>-0.625526067462161</v>
      </c>
      <c r="AT66" s="4">
        <f t="shared" si="34"/>
        <v>1.53942076460865</v>
      </c>
      <c r="AU66" s="4">
        <f t="shared" si="35"/>
        <v>-6.779898017896997</v>
      </c>
      <c r="AV66" s="4">
        <f t="shared" si="220"/>
        <v>-5.3392978978165218</v>
      </c>
      <c r="AW66" s="4">
        <f t="shared" si="220"/>
        <v>-1.2867747814244979</v>
      </c>
      <c r="AY66" s="2">
        <f t="shared" si="96"/>
        <v>67.830428435836808</v>
      </c>
      <c r="AZ66" s="2">
        <f t="shared" si="147"/>
        <v>66.446792960511814</v>
      </c>
      <c r="BA66" s="2">
        <f t="shared" si="148"/>
        <v>69.409622335877728</v>
      </c>
      <c r="BB66" s="2">
        <f t="shared" si="149"/>
        <v>67.579638946004451</v>
      </c>
      <c r="BC66" s="2">
        <f t="shared" si="150"/>
        <v>68.793490748239009</v>
      </c>
      <c r="BD66" s="2">
        <f t="shared" si="151"/>
        <v>71.070995661503019</v>
      </c>
      <c r="BE66" s="2">
        <f t="shared" si="152"/>
        <v>68.905704108031657</v>
      </c>
      <c r="BF66" s="2">
        <f t="shared" si="153"/>
        <v>66.976180607587338</v>
      </c>
      <c r="BG66" s="2">
        <f t="shared" si="154"/>
        <v>65.366367181589823</v>
      </c>
      <c r="BH66" s="2">
        <f t="shared" si="155"/>
        <v>67.247928896012539</v>
      </c>
      <c r="BI66" s="2">
        <f t="shared" si="156"/>
        <v>71.036575362636341</v>
      </c>
      <c r="BJ66" s="2">
        <f t="shared" si="157"/>
        <v>70.248151686870528</v>
      </c>
      <c r="BK66" s="2">
        <f t="shared" si="158"/>
        <v>66.227065514712365</v>
      </c>
      <c r="BL66" s="2">
        <f t="shared" si="159"/>
        <v>60.92699130195691</v>
      </c>
      <c r="BM66" s="2">
        <f t="shared" si="160"/>
        <v>59.020990780177399</v>
      </c>
      <c r="BO66" s="2" t="str">
        <f t="shared" si="38"/>
        <v/>
      </c>
      <c r="BP66" s="2" t="str">
        <f t="shared" si="39"/>
        <v/>
      </c>
      <c r="BQ66" s="2" t="str">
        <f t="shared" si="40"/>
        <v/>
      </c>
      <c r="BR66" s="2" t="str">
        <f t="shared" si="41"/>
        <v/>
      </c>
      <c r="BS66" s="2" t="str">
        <f t="shared" si="42"/>
        <v/>
      </c>
      <c r="BT66" s="2" t="str">
        <f t="shared" si="43"/>
        <v/>
      </c>
      <c r="BU66" s="2" t="str">
        <f t="shared" si="44"/>
        <v/>
      </c>
      <c r="BV66" s="2" t="str">
        <f t="shared" si="45"/>
        <v/>
      </c>
      <c r="BW66" s="2" t="str">
        <f t="shared" si="46"/>
        <v/>
      </c>
      <c r="BX66" s="2" t="str">
        <f t="shared" si="47"/>
        <v/>
      </c>
      <c r="BY66" s="2" t="str">
        <f t="shared" si="48"/>
        <v/>
      </c>
      <c r="BZ66" s="2" t="str">
        <f t="shared" si="49"/>
        <v/>
      </c>
      <c r="CA66" s="2" t="str">
        <f t="shared" si="50"/>
        <v/>
      </c>
      <c r="CB66" s="2" t="str">
        <f t="shared" si="51"/>
        <v/>
      </c>
      <c r="CC66" s="2" t="str">
        <f t="shared" si="52"/>
        <v/>
      </c>
      <c r="CE66" s="2" t="str">
        <f t="shared" si="97"/>
        <v/>
      </c>
      <c r="CF66" s="2" t="str">
        <f t="shared" si="98"/>
        <v/>
      </c>
      <c r="CG66" s="2" t="str">
        <f t="shared" si="99"/>
        <v/>
      </c>
      <c r="CH66" s="2" t="str">
        <f t="shared" si="100"/>
        <v/>
      </c>
      <c r="CI66" s="2" t="str">
        <f t="shared" si="101"/>
        <v/>
      </c>
      <c r="CJ66" s="2" t="str">
        <f t="shared" si="102"/>
        <v/>
      </c>
      <c r="CK66" s="2" t="str">
        <f t="shared" si="103"/>
        <v/>
      </c>
      <c r="CL66" s="2" t="str">
        <f t="shared" si="104"/>
        <v/>
      </c>
      <c r="CM66" s="2" t="str">
        <f t="shared" si="105"/>
        <v/>
      </c>
      <c r="CN66" s="2" t="str">
        <f t="shared" si="106"/>
        <v/>
      </c>
      <c r="CO66" s="2" t="str">
        <f t="shared" si="107"/>
        <v/>
      </c>
      <c r="CP66" s="2" t="str">
        <f t="shared" si="108"/>
        <v/>
      </c>
      <c r="CQ66" s="2" t="str">
        <f t="shared" si="109"/>
        <v/>
      </c>
      <c r="CR66" s="2" t="str">
        <f t="shared" si="110"/>
        <v/>
      </c>
      <c r="CS66" s="2" t="str">
        <f t="shared" si="111"/>
        <v/>
      </c>
      <c r="CU66" s="2" t="str">
        <f t="shared" si="54"/>
        <v/>
      </c>
      <c r="CV66" s="2" t="str">
        <f t="shared" si="55"/>
        <v/>
      </c>
      <c r="CW66" s="2" t="str">
        <f t="shared" si="56"/>
        <v/>
      </c>
      <c r="CX66" s="2" t="str">
        <f t="shared" si="57"/>
        <v/>
      </c>
      <c r="CY66" s="2" t="str">
        <f t="shared" si="58"/>
        <v/>
      </c>
      <c r="CZ66" s="2" t="str">
        <f t="shared" si="59"/>
        <v/>
      </c>
      <c r="DA66" s="2" t="str">
        <f t="shared" si="60"/>
        <v/>
      </c>
      <c r="DB66" s="2" t="str">
        <f t="shared" si="61"/>
        <v/>
      </c>
      <c r="DC66" s="2" t="str">
        <f t="shared" si="62"/>
        <v/>
      </c>
      <c r="DD66" s="2" t="str">
        <f t="shared" si="63"/>
        <v/>
      </c>
      <c r="DE66" s="2" t="str">
        <f t="shared" si="64"/>
        <v/>
      </c>
      <c r="DF66" s="2" t="str">
        <f t="shared" si="65"/>
        <v/>
      </c>
      <c r="DG66" s="2" t="str">
        <f t="shared" si="66"/>
        <v/>
      </c>
      <c r="DH66" s="2" t="str">
        <f t="shared" si="67"/>
        <v/>
      </c>
      <c r="DI66" s="2" t="str">
        <f t="shared" si="68"/>
        <v/>
      </c>
      <c r="DK66" s="2">
        <f t="shared" si="69"/>
        <v>79.168556149732638</v>
      </c>
      <c r="DL66" s="2">
        <f t="shared" si="221"/>
        <v>77.883421011586435</v>
      </c>
      <c r="DM66" s="2">
        <f t="shared" si="221"/>
        <v>77.844261920677354</v>
      </c>
      <c r="DN66" s="2">
        <f t="shared" si="221"/>
        <v>75.399922014260255</v>
      </c>
      <c r="DO66" s="2">
        <f t="shared" si="221"/>
        <v>74.635954991087345</v>
      </c>
      <c r="DP66" s="2">
        <f t="shared" si="221"/>
        <v>73.909943977591041</v>
      </c>
      <c r="DQ66" s="2">
        <f t="shared" si="221"/>
        <v>74.007773109243672</v>
      </c>
      <c r="DR66" s="2">
        <f t="shared" si="221"/>
        <v>72.368373669467786</v>
      </c>
      <c r="DS66" s="2">
        <f t="shared" si="221"/>
        <v>71.080582633053254</v>
      </c>
      <c r="DT66" s="2">
        <f t="shared" si="221"/>
        <v>73.585980952380936</v>
      </c>
      <c r="DU66" s="2">
        <f t="shared" si="221"/>
        <v>75.464434733893569</v>
      </c>
      <c r="DV66" s="2">
        <f t="shared" si="221"/>
        <v>76.41214896867838</v>
      </c>
      <c r="DW66" s="2">
        <f t="shared" si="221"/>
        <v>71.302032492997199</v>
      </c>
      <c r="DX66" s="2">
        <f t="shared" si="221"/>
        <v>63.482754525954554</v>
      </c>
      <c r="DY66" s="2">
        <f t="shared" si="221"/>
        <v>60.597271264367819</v>
      </c>
      <c r="EA66" s="2">
        <f t="shared" si="71"/>
        <v>60.423905241387956</v>
      </c>
      <c r="EB66" s="2">
        <f t="shared" si="72"/>
        <v>60.064179315811423</v>
      </c>
      <c r="EC66" s="2">
        <f t="shared" si="73"/>
        <v>64.408852065455292</v>
      </c>
      <c r="ED66" s="2">
        <f t="shared" si="74"/>
        <v>62.897485441939168</v>
      </c>
      <c r="EE66" s="2">
        <f t="shared" si="75"/>
        <v>65.247961262553815</v>
      </c>
      <c r="EF66" s="2">
        <f t="shared" si="76"/>
        <v>69.043154403961807</v>
      </c>
      <c r="EG66" s="2">
        <f t="shared" si="77"/>
        <v>65.533901087916234</v>
      </c>
      <c r="EH66" s="2">
        <f t="shared" si="78"/>
        <v>63.151583497300535</v>
      </c>
      <c r="EI66" s="2">
        <f t="shared" si="79"/>
        <v>61.475655808768892</v>
      </c>
      <c r="EJ66" s="2">
        <f t="shared" si="80"/>
        <v>62.743078162247869</v>
      </c>
      <c r="EK66" s="2">
        <f t="shared" si="81"/>
        <v>67.979042046058836</v>
      </c>
      <c r="EL66" s="2">
        <f t="shared" si="82"/>
        <v>66.253268342838808</v>
      </c>
      <c r="EM66" s="2">
        <f t="shared" si="83"/>
        <v>62.59569678764246</v>
      </c>
      <c r="EN66" s="2">
        <f t="shared" si="84"/>
        <v>58.844145321361069</v>
      </c>
      <c r="EO66" s="2">
        <f t="shared" si="85"/>
        <v>57.471614885898781</v>
      </c>
      <c r="EQ66" s="2">
        <f t="shared" si="86"/>
        <v>60.681896229491628</v>
      </c>
      <c r="ER66" s="2">
        <f t="shared" si="222"/>
        <v>60.054934965053214</v>
      </c>
      <c r="ES66" s="2">
        <f t="shared" si="222"/>
        <v>64.536450911204042</v>
      </c>
      <c r="ET66" s="2">
        <f t="shared" si="222"/>
        <v>62.840315614935434</v>
      </c>
      <c r="EU66" s="2">
        <f t="shared" si="222"/>
        <v>63.234401836093866</v>
      </c>
      <c r="EV66" s="2">
        <f t="shared" si="222"/>
        <v>66.345513112102623</v>
      </c>
      <c r="EW66" s="2">
        <f t="shared" si="222"/>
        <v>65.20204804905319</v>
      </c>
      <c r="EX66" s="2">
        <f t="shared" si="222"/>
        <v>61.260175422592404</v>
      </c>
      <c r="EY66" s="2">
        <f t="shared" si="222"/>
        <v>62.800813223008461</v>
      </c>
      <c r="EZ66" s="2">
        <f t="shared" si="222"/>
        <v>61.951583140652659</v>
      </c>
      <c r="FA66" s="2">
        <f t="shared" si="222"/>
        <v>67.864812544365378</v>
      </c>
      <c r="FB66" s="2">
        <f t="shared" si="222"/>
        <v>65.216711766055951</v>
      </c>
      <c r="FC66" s="2">
        <f t="shared" si="222"/>
        <v>61.933990316001584</v>
      </c>
      <c r="FD66" s="2">
        <f t="shared" si="222"/>
        <v>59.550004517702362</v>
      </c>
      <c r="FE66" s="2">
        <f t="shared" si="222"/>
        <v>59.922488217749368</v>
      </c>
      <c r="FG66" s="2">
        <f t="shared" si="88"/>
        <v>0.60487352901733082</v>
      </c>
      <c r="FH66" s="2">
        <f t="shared" si="223"/>
        <v>0.6418133655834326</v>
      </c>
      <c r="FI66" s="2">
        <f t="shared" si="223"/>
        <v>0.62779228291648903</v>
      </c>
      <c r="FJ66" s="2">
        <f t="shared" si="223"/>
        <v>0.62550045015967737</v>
      </c>
      <c r="FK66" s="2">
        <f t="shared" si="223"/>
        <v>0.62231817563514713</v>
      </c>
      <c r="FL66" s="2">
        <f t="shared" si="223"/>
        <v>0.58330108855589557</v>
      </c>
      <c r="FM66" s="2">
        <f t="shared" si="223"/>
        <v>0.60209189102981342</v>
      </c>
      <c r="FN66" s="2">
        <f t="shared" si="223"/>
        <v>0.58502787995682781</v>
      </c>
      <c r="FO66" s="2">
        <f t="shared" si="223"/>
        <v>0.59493525186908269</v>
      </c>
      <c r="FP66" s="2">
        <f t="shared" si="223"/>
        <v>0.58452967183781768</v>
      </c>
      <c r="FQ66" s="2">
        <f t="shared" si="223"/>
        <v>0.59153240287160747</v>
      </c>
      <c r="FR66" s="2">
        <f t="shared" si="223"/>
        <v>0.60675471154217142</v>
      </c>
      <c r="FS66" s="2">
        <f t="shared" si="223"/>
        <v>0.58290136933917713</v>
      </c>
      <c r="FT66" s="2">
        <f t="shared" si="223"/>
        <v>0.55098268043335741</v>
      </c>
      <c r="FU66" s="2">
        <f t="shared" si="223"/>
        <v>0.50433516055500771</v>
      </c>
      <c r="FW66" s="2">
        <f t="shared" si="112"/>
        <v>5.9813068071931736E-5</v>
      </c>
      <c r="FX66" s="2">
        <f t="shared" si="164"/>
        <v>6.1244391212849562E-5</v>
      </c>
      <c r="FY66" s="2">
        <f t="shared" si="165"/>
        <v>5.5173923314553186E-5</v>
      </c>
      <c r="FZ66" s="2">
        <f t="shared" si="166"/>
        <v>5.8845309033745354E-5</v>
      </c>
      <c r="GA66" s="2">
        <f t="shared" si="167"/>
        <v>7.2067817436089683E-5</v>
      </c>
      <c r="GB66" s="2">
        <f t="shared" si="168"/>
        <v>5.3624630536212564E-5</v>
      </c>
      <c r="GC66" s="2">
        <f t="shared" si="169"/>
        <v>5.8373870594085834E-5</v>
      </c>
      <c r="GD66" s="2">
        <f t="shared" si="170"/>
        <v>6.0191902552235227E-5</v>
      </c>
      <c r="GE66" s="2">
        <f t="shared" si="171"/>
        <v>7.1016413051671058E-5</v>
      </c>
      <c r="GF66" s="2">
        <f t="shared" si="172"/>
        <v>6.7778926094401077E-5</v>
      </c>
      <c r="GG66" s="2">
        <f t="shared" si="173"/>
        <v>6.1701965748312725E-5</v>
      </c>
      <c r="GH66" s="2">
        <f t="shared" si="174"/>
        <v>4.6884160778106208E-5</v>
      </c>
      <c r="GI66" s="2">
        <f t="shared" si="175"/>
        <v>4.8320075988569202E-5</v>
      </c>
      <c r="GJ66" s="2">
        <f t="shared" si="176"/>
        <v>4.265586150748125E-5</v>
      </c>
      <c r="GK66" s="2">
        <f t="shared" si="177"/>
        <v>3.9956077398414299E-5</v>
      </c>
      <c r="GM66" s="86">
        <f t="shared" si="113"/>
        <v>5.331960535036552E-2</v>
      </c>
      <c r="GN66" s="86">
        <f t="shared" si="178"/>
        <v>7.4975658612895152E-2</v>
      </c>
      <c r="GO66" s="86">
        <f t="shared" si="179"/>
        <v>6.7145343110103478E-2</v>
      </c>
      <c r="GP66" s="86">
        <f t="shared" si="180"/>
        <v>6.8433303492692776E-2</v>
      </c>
      <c r="GQ66" s="86">
        <f t="shared" si="181"/>
        <v>6.5590672622650684E-2</v>
      </c>
      <c r="GR66" s="86">
        <f t="shared" si="182"/>
        <v>4.3635944777391203E-2</v>
      </c>
      <c r="GS66" s="86">
        <f t="shared" si="183"/>
        <v>5.3161743805827028E-2</v>
      </c>
      <c r="GT66" s="86">
        <f t="shared" si="184"/>
        <v>4.4061527668723108E-2</v>
      </c>
      <c r="GU66" s="86">
        <f t="shared" si="185"/>
        <v>5.1198280931544334E-2</v>
      </c>
      <c r="GV66" s="86">
        <f t="shared" si="186"/>
        <v>4.4170254384696607E-2</v>
      </c>
      <c r="GW66" s="86">
        <f t="shared" si="187"/>
        <v>4.5744765363816053E-2</v>
      </c>
      <c r="GX66" s="86">
        <f t="shared" si="188"/>
        <v>5.0534470303649791E-2</v>
      </c>
      <c r="GY66" s="86">
        <f t="shared" si="189"/>
        <v>4.3119820546458063E-2</v>
      </c>
      <c r="GZ66" s="86">
        <f t="shared" si="190"/>
        <v>3.0793176182456038E-2</v>
      </c>
      <c r="HA66" s="86">
        <f t="shared" si="191"/>
        <v>1.3648163003999507E-2</v>
      </c>
      <c r="HC66" s="86">
        <f t="shared" si="145"/>
        <v>6.2024610318214717E-8</v>
      </c>
      <c r="HD66" s="86">
        <f t="shared" si="192"/>
        <v>4.5305947068414607E-6</v>
      </c>
      <c r="HE66" s="86">
        <f t="shared" si="193"/>
        <v>4.4584413219966068E-7</v>
      </c>
      <c r="HF66" s="86">
        <f t="shared" si="194"/>
        <v>1.2717232513432938E-7</v>
      </c>
      <c r="HG66" s="86">
        <f t="shared" si="195"/>
        <v>4.399459370197073E-8</v>
      </c>
      <c r="HH66" s="86">
        <f t="shared" si="196"/>
        <v>7.4095637656184734E-9</v>
      </c>
      <c r="HI66" s="86">
        <f t="shared" si="197"/>
        <v>9.1048602471951832E-9</v>
      </c>
      <c r="HJ66" s="86">
        <f t="shared" si="198"/>
        <v>1.9357858757664819E-8</v>
      </c>
      <c r="HK66" s="86">
        <f t="shared" si="199"/>
        <v>9.9931017419893388E-9</v>
      </c>
      <c r="HL66" s="86">
        <f t="shared" si="200"/>
        <v>6.633632803447796E-9</v>
      </c>
      <c r="HM66" s="86">
        <f t="shared" si="201"/>
        <v>1.1870151772515872E-8</v>
      </c>
      <c r="HN66" s="86">
        <f t="shared" si="202"/>
        <v>7.1976972660804628E-8</v>
      </c>
      <c r="HO66" s="86">
        <f t="shared" si="203"/>
        <v>3.9297254809216719E-9</v>
      </c>
      <c r="HP66" s="86">
        <f t="shared" si="204"/>
        <v>2.1291547630329079E-10</v>
      </c>
      <c r="HQ66" s="86">
        <f t="shared" si="205"/>
        <v>4.6746274672552202E-12</v>
      </c>
      <c r="HS66" s="86">
        <f t="shared" si="114"/>
        <v>6.6332290541250277E-51</v>
      </c>
      <c r="HT66" s="86">
        <f t="shared" si="206"/>
        <v>1.7138961608053541E-37</v>
      </c>
      <c r="HU66" s="86">
        <f t="shared" si="207"/>
        <v>9.2553184141458723E-47</v>
      </c>
      <c r="HV66" s="86">
        <f t="shared" si="208"/>
        <v>2.0030653410103971E-51</v>
      </c>
      <c r="HW66" s="86">
        <f t="shared" si="209"/>
        <v>8.3241024782185443E-53</v>
      </c>
      <c r="HX66" s="86">
        <f t="shared" si="210"/>
        <v>9.298564416017499E-61</v>
      </c>
      <c r="HY66" s="86">
        <f t="shared" si="211"/>
        <v>1.5761453130991429E-59</v>
      </c>
      <c r="HZ66" s="86">
        <f t="shared" si="212"/>
        <v>1.4602215871856995E-56</v>
      </c>
      <c r="IA66" s="86">
        <f t="shared" si="213"/>
        <v>6.488911357484727E-61</v>
      </c>
      <c r="IB66" s="86">
        <f t="shared" si="214"/>
        <v>1.3929198063379901E-61</v>
      </c>
      <c r="IC66" s="86">
        <f t="shared" si="215"/>
        <v>1.9220479006714881E-58</v>
      </c>
      <c r="ID66" s="86">
        <f t="shared" si="216"/>
        <v>1.7010747572907705E-51</v>
      </c>
      <c r="IE66" s="86">
        <f t="shared" si="217"/>
        <v>2.4805755417682425E-62</v>
      </c>
      <c r="IF66" s="86">
        <f t="shared" si="218"/>
        <v>5.1194815574095037E-54</v>
      </c>
      <c r="IG66" s="86">
        <f t="shared" si="219"/>
        <v>3.0577688379224599E-41</v>
      </c>
      <c r="II66" s="86">
        <f t="shared" si="115"/>
        <v>7.021392054910031E-167</v>
      </c>
      <c r="IJ66" s="86">
        <f t="shared" si="116"/>
        <v>1.6956413557569135E-122</v>
      </c>
      <c r="IK66" s="86">
        <f t="shared" si="117"/>
        <v>2.0565213958430838E-155</v>
      </c>
      <c r="IL66" s="86">
        <f t="shared" si="118"/>
        <v>1.2341746454379071E-172</v>
      </c>
      <c r="IM66" s="86">
        <f t="shared" si="119"/>
        <v>3.5547769530799754E-174</v>
      </c>
      <c r="IN66" s="86">
        <f t="shared" si="120"/>
        <v>9.6524450597241117E-203</v>
      </c>
      <c r="IO66" s="86">
        <f t="shared" si="121"/>
        <v>1.0776678503457079E-198</v>
      </c>
      <c r="IP66" s="86">
        <f t="shared" si="122"/>
        <v>2.17246074218937E-190</v>
      </c>
      <c r="IQ66" s="86">
        <f t="shared" si="123"/>
        <v>4.9609786591718596E-204</v>
      </c>
      <c r="IR66" s="86">
        <f t="shared" si="124"/>
        <v>4.6259844391890844E-206</v>
      </c>
      <c r="IS66" s="86">
        <f t="shared" si="125"/>
        <v>7.5955502092035936E-194</v>
      </c>
      <c r="IT66" s="86">
        <f t="shared" si="126"/>
        <v>1.6246163780606606E-169</v>
      </c>
      <c r="IU66" s="86">
        <f t="shared" si="127"/>
        <v>3.7304864934983749E-207</v>
      </c>
      <c r="IV66" s="86">
        <f t="shared" si="128"/>
        <v>1.0416728800849724E-189</v>
      </c>
      <c r="IW66" s="86">
        <f t="shared" si="129"/>
        <v>7.2355689067775508E-156</v>
      </c>
      <c r="IY66" s="86">
        <f t="shared" si="130"/>
        <v>5.3319667374975836E-2</v>
      </c>
      <c r="IZ66" s="86">
        <f t="shared" si="131"/>
        <v>7.4980189207601994E-2</v>
      </c>
      <c r="JA66" s="86">
        <f t="shared" si="132"/>
        <v>6.7145788954235675E-2</v>
      </c>
      <c r="JB66" s="86">
        <f t="shared" si="133"/>
        <v>6.8433430665017905E-2</v>
      </c>
      <c r="JC66" s="86">
        <f t="shared" si="134"/>
        <v>6.5590716617244388E-2</v>
      </c>
      <c r="JD66" s="86">
        <f t="shared" si="135"/>
        <v>4.3635952186954971E-2</v>
      </c>
      <c r="JE66" s="86">
        <f t="shared" si="136"/>
        <v>5.3161752910687275E-2</v>
      </c>
      <c r="JF66" s="86">
        <f t="shared" si="137"/>
        <v>4.4061547026581868E-2</v>
      </c>
      <c r="JG66" s="86">
        <f t="shared" si="138"/>
        <v>5.1198290924646075E-2</v>
      </c>
      <c r="JH66" s="86">
        <f t="shared" si="139"/>
        <v>4.417026101832941E-2</v>
      </c>
      <c r="JI66" s="86">
        <f t="shared" si="140"/>
        <v>4.5744777233967825E-2</v>
      </c>
      <c r="JJ66" s="86">
        <f t="shared" si="141"/>
        <v>5.0534542280622451E-2</v>
      </c>
      <c r="JK66" s="86">
        <f t="shared" si="142"/>
        <v>4.3119824476183545E-2</v>
      </c>
      <c r="JL66" s="86">
        <f t="shared" si="143"/>
        <v>3.0793176395371515E-2</v>
      </c>
      <c r="JM66" s="86">
        <f t="shared" si="144"/>
        <v>1.3648163008674134E-2</v>
      </c>
    </row>
    <row r="67" spans="2:273" x14ac:dyDescent="0.25">
      <c r="B67" s="2">
        <v>40</v>
      </c>
      <c r="C67" s="37">
        <v>102.08</v>
      </c>
      <c r="D67" s="37">
        <v>123.776</v>
      </c>
      <c r="E67" s="37">
        <v>107.867</v>
      </c>
      <c r="F67" s="37">
        <v>109.661</v>
      </c>
      <c r="G67" s="37">
        <v>108.61</v>
      </c>
      <c r="H67" s="37">
        <v>98.424000000000007</v>
      </c>
      <c r="I67" s="37">
        <v>102.881</v>
      </c>
      <c r="J67" s="37">
        <v>95.102000000000004</v>
      </c>
      <c r="K67" s="37">
        <v>96.948999999999998</v>
      </c>
      <c r="L67" s="37">
        <v>95.373000000000005</v>
      </c>
      <c r="M67" s="37">
        <v>104.39</v>
      </c>
      <c r="N67" s="37">
        <v>102.458</v>
      </c>
      <c r="O67" s="37">
        <v>92.168999999999997</v>
      </c>
      <c r="P67" s="37">
        <v>81.492000000000004</v>
      </c>
      <c r="Q67" s="37">
        <v>67.78</v>
      </c>
      <c r="S67" s="4">
        <f t="shared" si="8"/>
        <v>108.91239868957629</v>
      </c>
      <c r="T67" s="4">
        <f t="shared" si="9"/>
        <v>119.38771919937206</v>
      </c>
      <c r="U67" s="4">
        <f t="shared" si="10"/>
        <v>115.27885888697577</v>
      </c>
      <c r="V67" s="4">
        <f t="shared" si="11"/>
        <v>116.01065641718667</v>
      </c>
      <c r="W67" s="4">
        <f t="shared" si="12"/>
        <v>114.83245381130948</v>
      </c>
      <c r="X67" s="4">
        <f t="shared" si="13"/>
        <v>103.96873733296432</v>
      </c>
      <c r="Y67" s="4">
        <f t="shared" si="14"/>
        <v>110.86582886606649</v>
      </c>
      <c r="Z67" s="4">
        <f t="shared" si="15"/>
        <v>103.26083895397237</v>
      </c>
      <c r="AA67" s="4">
        <f t="shared" si="16"/>
        <v>104.93171355329677</v>
      </c>
      <c r="AB67" s="4">
        <f t="shared" si="17"/>
        <v>101.34163227567704</v>
      </c>
      <c r="AC67" s="4">
        <f t="shared" si="18"/>
        <v>103.13249290181552</v>
      </c>
      <c r="AD67" s="4">
        <f t="shared" si="19"/>
        <v>105.0740974375847</v>
      </c>
      <c r="AE67" s="4">
        <f t="shared" si="20"/>
        <v>101.69505229451818</v>
      </c>
      <c r="AF67" s="4">
        <f t="shared" si="21"/>
        <v>87.17300374607396</v>
      </c>
      <c r="AG67" s="4">
        <f t="shared" si="22"/>
        <v>69.993509818118014</v>
      </c>
      <c r="AI67" s="4">
        <f t="shared" si="23"/>
        <v>-6.8323986895762943</v>
      </c>
      <c r="AJ67" s="4">
        <f t="shared" si="24"/>
        <v>4.388280800627939</v>
      </c>
      <c r="AK67" s="4">
        <f t="shared" si="25"/>
        <v>-7.4118588869757644</v>
      </c>
      <c r="AL67" s="4">
        <f t="shared" si="26"/>
        <v>-6.3496564171866652</v>
      </c>
      <c r="AM67" s="4">
        <f t="shared" si="27"/>
        <v>-6.2224538113094781</v>
      </c>
      <c r="AN67" s="4">
        <f t="shared" si="28"/>
        <v>-5.544737332964317</v>
      </c>
      <c r="AO67" s="4">
        <f t="shared" si="29"/>
        <v>-7.9848288660664934</v>
      </c>
      <c r="AP67" s="4">
        <f t="shared" si="30"/>
        <v>-8.1588389539723636</v>
      </c>
      <c r="AQ67" s="4">
        <f t="shared" si="31"/>
        <v>-7.9827135532967759</v>
      </c>
      <c r="AR67" s="4">
        <f t="shared" si="32"/>
        <v>-5.968632275677038</v>
      </c>
      <c r="AS67" s="4">
        <f t="shared" si="33"/>
        <v>1.257507098184476</v>
      </c>
      <c r="AT67" s="4">
        <f t="shared" si="34"/>
        <v>-2.616097437584699</v>
      </c>
      <c r="AU67" s="4">
        <f t="shared" si="35"/>
        <v>-9.5260522945181805</v>
      </c>
      <c r="AV67" s="4">
        <f t="shared" si="220"/>
        <v>-5.6810037460739551</v>
      </c>
      <c r="AW67" s="4">
        <f t="shared" si="220"/>
        <v>-2.2135098181180126</v>
      </c>
      <c r="AY67" s="2">
        <f t="shared" si="96"/>
        <v>67.516497714898463</v>
      </c>
      <c r="AZ67" s="2">
        <f t="shared" si="147"/>
        <v>66.118061569147955</v>
      </c>
      <c r="BA67" s="2">
        <f t="shared" si="148"/>
        <v>69.123388645884091</v>
      </c>
      <c r="BB67" s="2">
        <f t="shared" si="149"/>
        <v>67.296736738204629</v>
      </c>
      <c r="BC67" s="2">
        <f t="shared" si="150"/>
        <v>68.548736687232477</v>
      </c>
      <c r="BD67" s="2">
        <f t="shared" si="151"/>
        <v>70.911825406204144</v>
      </c>
      <c r="BE67" s="2">
        <f t="shared" si="152"/>
        <v>68.680124137282931</v>
      </c>
      <c r="BF67" s="2">
        <f t="shared" si="153"/>
        <v>66.730546112509984</v>
      </c>
      <c r="BG67" s="2">
        <f t="shared" si="154"/>
        <v>65.131524292147205</v>
      </c>
      <c r="BH67" s="2">
        <f t="shared" si="155"/>
        <v>67.025348490313036</v>
      </c>
      <c r="BI67" s="2">
        <f t="shared" si="156"/>
        <v>70.868633463104885</v>
      </c>
      <c r="BJ67" s="2">
        <f t="shared" si="157"/>
        <v>70.022702352887876</v>
      </c>
      <c r="BK67" s="2">
        <f t="shared" si="158"/>
        <v>66.020207519696427</v>
      </c>
      <c r="BL67" s="2">
        <f t="shared" si="159"/>
        <v>60.792368467097191</v>
      </c>
      <c r="BM67" s="2">
        <f t="shared" si="160"/>
        <v>58.965369243984064</v>
      </c>
      <c r="BO67" s="2" t="str">
        <f t="shared" si="38"/>
        <v/>
      </c>
      <c r="BP67" s="2" t="str">
        <f t="shared" si="39"/>
        <v/>
      </c>
      <c r="BQ67" s="2" t="str">
        <f t="shared" si="40"/>
        <v/>
      </c>
      <c r="BR67" s="2" t="str">
        <f t="shared" si="41"/>
        <v/>
      </c>
      <c r="BS67" s="2" t="str">
        <f t="shared" si="42"/>
        <v/>
      </c>
      <c r="BT67" s="2" t="str">
        <f t="shared" si="43"/>
        <v/>
      </c>
      <c r="BU67" s="2" t="str">
        <f t="shared" si="44"/>
        <v/>
      </c>
      <c r="BV67" s="2" t="str">
        <f t="shared" si="45"/>
        <v/>
      </c>
      <c r="BW67" s="2" t="str">
        <f t="shared" si="46"/>
        <v/>
      </c>
      <c r="BX67" s="2" t="str">
        <f t="shared" si="47"/>
        <v/>
      </c>
      <c r="BY67" s="2" t="str">
        <f t="shared" si="48"/>
        <v/>
      </c>
      <c r="BZ67" s="2" t="str">
        <f t="shared" si="49"/>
        <v/>
      </c>
      <c r="CA67" s="2" t="str">
        <f t="shared" si="50"/>
        <v/>
      </c>
      <c r="CB67" s="2" t="str">
        <f t="shared" si="51"/>
        <v/>
      </c>
      <c r="CC67" s="2" t="str">
        <f t="shared" si="52"/>
        <v/>
      </c>
      <c r="CE67" s="2" t="str">
        <f t="shared" si="97"/>
        <v/>
      </c>
      <c r="CF67" s="2" t="str">
        <f t="shared" si="98"/>
        <v/>
      </c>
      <c r="CG67" s="2" t="str">
        <f t="shared" si="99"/>
        <v/>
      </c>
      <c r="CH67" s="2" t="str">
        <f t="shared" si="100"/>
        <v/>
      </c>
      <c r="CI67" s="2" t="str">
        <f t="shared" si="101"/>
        <v/>
      </c>
      <c r="CJ67" s="2" t="str">
        <f t="shared" si="102"/>
        <v/>
      </c>
      <c r="CK67" s="2" t="str">
        <f t="shared" si="103"/>
        <v/>
      </c>
      <c r="CL67" s="2" t="str">
        <f t="shared" si="104"/>
        <v/>
      </c>
      <c r="CM67" s="2" t="str">
        <f t="shared" si="105"/>
        <v/>
      </c>
      <c r="CN67" s="2" t="str">
        <f t="shared" si="106"/>
        <v/>
      </c>
      <c r="CO67" s="2" t="str">
        <f t="shared" si="107"/>
        <v/>
      </c>
      <c r="CP67" s="2" t="str">
        <f t="shared" si="108"/>
        <v/>
      </c>
      <c r="CQ67" s="2" t="str">
        <f t="shared" si="109"/>
        <v/>
      </c>
      <c r="CR67" s="2" t="str">
        <f t="shared" si="110"/>
        <v/>
      </c>
      <c r="CS67" s="2" t="str">
        <f t="shared" si="111"/>
        <v/>
      </c>
      <c r="CU67" s="2" t="str">
        <f t="shared" si="54"/>
        <v/>
      </c>
      <c r="CV67" s="2" t="str">
        <f t="shared" si="55"/>
        <v/>
      </c>
      <c r="CW67" s="2" t="str">
        <f t="shared" si="56"/>
        <v/>
      </c>
      <c r="CX67" s="2" t="str">
        <f t="shared" si="57"/>
        <v/>
      </c>
      <c r="CY67" s="2" t="str">
        <f t="shared" si="58"/>
        <v/>
      </c>
      <c r="CZ67" s="2" t="str">
        <f t="shared" si="59"/>
        <v/>
      </c>
      <c r="DA67" s="2" t="str">
        <f t="shared" si="60"/>
        <v/>
      </c>
      <c r="DB67" s="2" t="str">
        <f t="shared" si="61"/>
        <v/>
      </c>
      <c r="DC67" s="2" t="str">
        <f t="shared" si="62"/>
        <v/>
      </c>
      <c r="DD67" s="2" t="str">
        <f t="shared" si="63"/>
        <v/>
      </c>
      <c r="DE67" s="2" t="str">
        <f t="shared" si="64"/>
        <v/>
      </c>
      <c r="DF67" s="2" t="str">
        <f t="shared" si="65"/>
        <v/>
      </c>
      <c r="DG67" s="2" t="str">
        <f t="shared" si="66"/>
        <v/>
      </c>
      <c r="DH67" s="2" t="str">
        <f t="shared" si="67"/>
        <v/>
      </c>
      <c r="DI67" s="2" t="str">
        <f t="shared" si="68"/>
        <v/>
      </c>
      <c r="DK67" s="2">
        <f t="shared" si="69"/>
        <v>79.615315508021396</v>
      </c>
      <c r="DL67" s="2">
        <f t="shared" si="221"/>
        <v>78.265070409982158</v>
      </c>
      <c r="DM67" s="2">
        <f t="shared" si="221"/>
        <v>78.135888591800352</v>
      </c>
      <c r="DN67" s="2">
        <f t="shared" si="221"/>
        <v>75.637960784313719</v>
      </c>
      <c r="DO67" s="2">
        <f t="shared" si="221"/>
        <v>74.862819964349384</v>
      </c>
      <c r="DP67" s="2">
        <f t="shared" si="221"/>
        <v>74.133808963585437</v>
      </c>
      <c r="DQ67" s="2">
        <f t="shared" si="221"/>
        <v>74.196445378151239</v>
      </c>
      <c r="DR67" s="2">
        <f t="shared" si="221"/>
        <v>72.525975070028011</v>
      </c>
      <c r="DS67" s="2">
        <f t="shared" si="221"/>
        <v>71.220961064425794</v>
      </c>
      <c r="DT67" s="2">
        <f t="shared" si="221"/>
        <v>73.856090476190474</v>
      </c>
      <c r="DU67" s="2">
        <f t="shared" si="221"/>
        <v>75.751120728291326</v>
      </c>
      <c r="DV67" s="2">
        <f t="shared" si="221"/>
        <v>76.717535981665392</v>
      </c>
      <c r="DW67" s="2">
        <f t="shared" si="221"/>
        <v>71.507117086834739</v>
      </c>
      <c r="DX67" s="2">
        <f t="shared" si="221"/>
        <v>63.565601630201655</v>
      </c>
      <c r="DY67" s="2">
        <f t="shared" si="221"/>
        <v>60.71584790507972</v>
      </c>
      <c r="EA67" s="2">
        <f t="shared" si="71"/>
        <v>60.30847604921766</v>
      </c>
      <c r="EB67" s="2">
        <f t="shared" si="72"/>
        <v>59.935479265748846</v>
      </c>
      <c r="EC67" s="2">
        <f t="shared" si="73"/>
        <v>64.250172028628</v>
      </c>
      <c r="ED67" s="2">
        <f t="shared" si="74"/>
        <v>62.742108651900352</v>
      </c>
      <c r="EE67" s="2">
        <f t="shared" si="75"/>
        <v>65.054167001434735</v>
      </c>
      <c r="EF67" s="2">
        <f t="shared" si="76"/>
        <v>68.812887513264954</v>
      </c>
      <c r="EG67" s="2">
        <f t="shared" si="77"/>
        <v>65.355326753279513</v>
      </c>
      <c r="EH67" s="2">
        <f t="shared" si="78"/>
        <v>62.981640431913611</v>
      </c>
      <c r="EI67" s="2">
        <f t="shared" si="79"/>
        <v>61.350140512757001</v>
      </c>
      <c r="EJ67" s="2">
        <f t="shared" si="80"/>
        <v>62.597507786027265</v>
      </c>
      <c r="EK67" s="2">
        <f t="shared" si="81"/>
        <v>67.793822380848297</v>
      </c>
      <c r="EL67" s="2">
        <f t="shared" si="82"/>
        <v>66.065566117760497</v>
      </c>
      <c r="EM67" s="2">
        <f t="shared" si="83"/>
        <v>62.439535230953794</v>
      </c>
      <c r="EN67" s="2">
        <f t="shared" si="84"/>
        <v>58.731152646502849</v>
      </c>
      <c r="EO67" s="2">
        <f t="shared" si="85"/>
        <v>57.396159079799503</v>
      </c>
      <c r="EQ67" s="2">
        <f t="shared" si="86"/>
        <v>60.562268872221054</v>
      </c>
      <c r="ER67" s="2">
        <f t="shared" si="222"/>
        <v>59.926979636799189</v>
      </c>
      <c r="ES67" s="2">
        <f t="shared" si="222"/>
        <v>64.375489435567388</v>
      </c>
      <c r="ET67" s="2">
        <f t="shared" si="222"/>
        <v>62.685331521256217</v>
      </c>
      <c r="EU67" s="2">
        <f t="shared" si="222"/>
        <v>63.074524065773389</v>
      </c>
      <c r="EV67" s="2">
        <f t="shared" si="222"/>
        <v>66.159445265188495</v>
      </c>
      <c r="EW67" s="2">
        <f t="shared" si="222"/>
        <v>65.028705438435026</v>
      </c>
      <c r="EX67" s="2">
        <f t="shared" si="222"/>
        <v>61.120942004725386</v>
      </c>
      <c r="EY67" s="2">
        <f t="shared" si="222"/>
        <v>62.652879435412963</v>
      </c>
      <c r="EZ67" s="2">
        <f t="shared" si="222"/>
        <v>61.819746472823745</v>
      </c>
      <c r="FA67" s="2">
        <f t="shared" si="222"/>
        <v>67.68127499917864</v>
      </c>
      <c r="FB67" s="2">
        <f t="shared" si="222"/>
        <v>65.045450560647765</v>
      </c>
      <c r="FC67" s="2">
        <f t="shared" si="222"/>
        <v>61.788316215233507</v>
      </c>
      <c r="FD67" s="2">
        <f t="shared" si="222"/>
        <v>59.425991203964557</v>
      </c>
      <c r="FE67" s="2">
        <f t="shared" si="222"/>
        <v>59.806526647616501</v>
      </c>
      <c r="FG67" s="2">
        <f t="shared" si="88"/>
        <v>0.62666053983209691</v>
      </c>
      <c r="FH67" s="2">
        <f t="shared" si="223"/>
        <v>0.6626993572566614</v>
      </c>
      <c r="FI67" s="2">
        <f t="shared" si="223"/>
        <v>0.64904878953863254</v>
      </c>
      <c r="FJ67" s="2">
        <f t="shared" si="223"/>
        <v>0.64681420793872768</v>
      </c>
      <c r="FK67" s="2">
        <f t="shared" si="223"/>
        <v>0.64370988239946592</v>
      </c>
      <c r="FL67" s="2">
        <f t="shared" si="223"/>
        <v>0.60550180462919179</v>
      </c>
      <c r="FM67" s="2">
        <f t="shared" si="223"/>
        <v>0.62393692126802891</v>
      </c>
      <c r="FN67" s="2">
        <f t="shared" si="223"/>
        <v>0.60719855008544554</v>
      </c>
      <c r="FO67" s="2">
        <f t="shared" si="223"/>
        <v>0.61692320119844113</v>
      </c>
      <c r="FP67" s="2">
        <f t="shared" si="223"/>
        <v>0.60670906565078231</v>
      </c>
      <c r="FQ67" s="2">
        <f t="shared" si="223"/>
        <v>0.61358509354162116</v>
      </c>
      <c r="FR67" s="2">
        <f t="shared" si="223"/>
        <v>0.62850170184491694</v>
      </c>
      <c r="FS67" s="2">
        <f t="shared" si="223"/>
        <v>0.60510896418469251</v>
      </c>
      <c r="FT67" s="2">
        <f t="shared" si="223"/>
        <v>0.57364669081633302</v>
      </c>
      <c r="FU67" s="2">
        <f t="shared" si="223"/>
        <v>0.52733384162185615</v>
      </c>
      <c r="FW67" s="2">
        <f t="shared" si="112"/>
        <v>6.5583346526309179E-5</v>
      </c>
      <c r="FX67" s="2">
        <f t="shared" si="164"/>
        <v>6.7152742812291952E-5</v>
      </c>
      <c r="FY67" s="2">
        <f t="shared" si="165"/>
        <v>6.0496681881370255E-5</v>
      </c>
      <c r="FZ67" s="2">
        <f t="shared" si="166"/>
        <v>6.4522231989434204E-5</v>
      </c>
      <c r="GA67" s="2">
        <f t="shared" si="167"/>
        <v>7.902024103669562E-5</v>
      </c>
      <c r="GB67" s="2">
        <f t="shared" si="168"/>
        <v>5.8797933961751734E-5</v>
      </c>
      <c r="GC67" s="2">
        <f t="shared" si="169"/>
        <v>6.400531586539384E-5</v>
      </c>
      <c r="GD67" s="2">
        <f t="shared" si="170"/>
        <v>6.5998725464694788E-5</v>
      </c>
      <c r="GE67" s="2">
        <f t="shared" si="171"/>
        <v>7.7867414968103274E-5</v>
      </c>
      <c r="GF67" s="2">
        <f t="shared" si="172"/>
        <v>7.4317628643526585E-5</v>
      </c>
      <c r="GG67" s="2">
        <f t="shared" si="173"/>
        <v>6.7654457362361362E-5</v>
      </c>
      <c r="GH67" s="2">
        <f t="shared" si="174"/>
        <v>5.140722750739082E-5</v>
      </c>
      <c r="GI67" s="2">
        <f t="shared" si="175"/>
        <v>5.2981662765743355E-5</v>
      </c>
      <c r="GJ67" s="2">
        <f t="shared" si="176"/>
        <v>4.6771029601005359E-5</v>
      </c>
      <c r="GK67" s="2">
        <f t="shared" si="177"/>
        <v>4.3810798784948724E-5</v>
      </c>
      <c r="GM67" s="86">
        <f t="shared" si="113"/>
        <v>7.0367775532579488E-2</v>
      </c>
      <c r="GN67" s="86">
        <f t="shared" si="178"/>
        <v>9.5512295488978771E-2</v>
      </c>
      <c r="GO67" s="86">
        <f t="shared" si="179"/>
        <v>8.6753482633696574E-2</v>
      </c>
      <c r="GP67" s="86">
        <f t="shared" si="180"/>
        <v>8.9049673940250665E-2</v>
      </c>
      <c r="GQ67" s="86">
        <f t="shared" si="181"/>
        <v>8.5484914022616154E-2</v>
      </c>
      <c r="GR67" s="86">
        <f t="shared" si="182"/>
        <v>5.9367412778475348E-2</v>
      </c>
      <c r="GS67" s="86">
        <f t="shared" si="183"/>
        <v>7.0660188240811189E-2</v>
      </c>
      <c r="GT67" s="86">
        <f t="shared" si="184"/>
        <v>5.9694897146363952E-2</v>
      </c>
      <c r="GU67" s="86">
        <f t="shared" si="185"/>
        <v>6.9065687873279422E-2</v>
      </c>
      <c r="GV67" s="86">
        <f t="shared" si="186"/>
        <v>5.9979541569544798E-2</v>
      </c>
      <c r="GW67" s="86">
        <f t="shared" si="187"/>
        <v>6.109366029239123E-2</v>
      </c>
      <c r="GX67" s="86">
        <f t="shared" si="188"/>
        <v>6.5803891262998265E-2</v>
      </c>
      <c r="GY67" s="86">
        <f t="shared" si="189"/>
        <v>5.8603061026985412E-2</v>
      </c>
      <c r="GZ67" s="86">
        <f t="shared" si="190"/>
        <v>4.4792455555812662E-2</v>
      </c>
      <c r="HA67" s="86">
        <f t="shared" si="191"/>
        <v>2.2143756271687895E-2</v>
      </c>
      <c r="HC67" s="86">
        <f t="shared" si="145"/>
        <v>1.3228576230704035E-7</v>
      </c>
      <c r="HD67" s="86">
        <f t="shared" si="192"/>
        <v>7.9012556387307034E-6</v>
      </c>
      <c r="HE67" s="86">
        <f t="shared" si="193"/>
        <v>8.7881169698678907E-7</v>
      </c>
      <c r="HF67" s="86">
        <f t="shared" si="194"/>
        <v>2.6963718495399015E-7</v>
      </c>
      <c r="HG67" s="86">
        <f t="shared" si="195"/>
        <v>9.7641050096842458E-8</v>
      </c>
      <c r="HH67" s="86">
        <f t="shared" si="196"/>
        <v>1.7850157654667121E-8</v>
      </c>
      <c r="HI67" s="86">
        <f t="shared" si="197"/>
        <v>2.1794754070726274E-8</v>
      </c>
      <c r="HJ67" s="86">
        <f t="shared" si="198"/>
        <v>4.4781687907827883E-8</v>
      </c>
      <c r="HK67" s="86">
        <f t="shared" si="199"/>
        <v>2.4579696626629735E-8</v>
      </c>
      <c r="HL67" s="86">
        <f t="shared" si="200"/>
        <v>1.6489069640394957E-8</v>
      </c>
      <c r="HM67" s="86">
        <f t="shared" si="201"/>
        <v>2.8065881310344911E-8</v>
      </c>
      <c r="HN67" s="86">
        <f t="shared" si="202"/>
        <v>1.5107999490225392E-7</v>
      </c>
      <c r="HO67" s="86">
        <f t="shared" si="203"/>
        <v>9.6170495698271895E-9</v>
      </c>
      <c r="HP67" s="86">
        <f t="shared" si="204"/>
        <v>6.1534118582964693E-10</v>
      </c>
      <c r="HQ67" s="86">
        <f t="shared" si="205"/>
        <v>1.6527535369680127E-11</v>
      </c>
      <c r="HS67" s="86">
        <f t="shared" si="114"/>
        <v>1.239852088259961E-49</v>
      </c>
      <c r="HT67" s="86">
        <f t="shared" si="206"/>
        <v>1.4612520214736648E-36</v>
      </c>
      <c r="HU67" s="86">
        <f t="shared" si="207"/>
        <v>1.3518707059749424E-45</v>
      </c>
      <c r="HV67" s="86">
        <f t="shared" si="208"/>
        <v>3.9797469597849321E-50</v>
      </c>
      <c r="HW67" s="86">
        <f t="shared" si="209"/>
        <v>1.8629510012904026E-51</v>
      </c>
      <c r="HX67" s="86">
        <f t="shared" si="210"/>
        <v>3.0748027823021058E-59</v>
      </c>
      <c r="HY67" s="86">
        <f t="shared" si="211"/>
        <v>4.9981785959100532E-58</v>
      </c>
      <c r="HZ67" s="86">
        <f t="shared" si="212"/>
        <v>3.9816261936635574E-55</v>
      </c>
      <c r="IA67" s="86">
        <f t="shared" si="213"/>
        <v>2.4155498352323535E-59</v>
      </c>
      <c r="IB67" s="86">
        <f t="shared" si="214"/>
        <v>5.29450307147954E-60</v>
      </c>
      <c r="IC67" s="86">
        <f t="shared" si="215"/>
        <v>5.7652497765420131E-57</v>
      </c>
      <c r="ID67" s="86">
        <f t="shared" si="216"/>
        <v>3.0817303451654943E-50</v>
      </c>
      <c r="IE67" s="86">
        <f t="shared" si="217"/>
        <v>8.602280235963608E-61</v>
      </c>
      <c r="IF67" s="86">
        <f t="shared" si="218"/>
        <v>1.0469133945295218E-52</v>
      </c>
      <c r="IG67" s="86">
        <f t="shared" si="219"/>
        <v>2.879735715491352E-40</v>
      </c>
      <c r="II67" s="86">
        <f t="shared" si="115"/>
        <v>8.9969348260814323E-164</v>
      </c>
      <c r="IJ67" s="86">
        <f t="shared" si="116"/>
        <v>3.2138606209188741E-120</v>
      </c>
      <c r="IK67" s="86">
        <f t="shared" si="117"/>
        <v>1.5177907318040551E-152</v>
      </c>
      <c r="IL67" s="86">
        <f t="shared" si="118"/>
        <v>2.0047013119620325E-169</v>
      </c>
      <c r="IM67" s="86">
        <f t="shared" si="119"/>
        <v>7.2271057478567869E-171</v>
      </c>
      <c r="IN67" s="86">
        <f t="shared" si="120"/>
        <v>5.3186459552841876E-199</v>
      </c>
      <c r="IO67" s="86">
        <f t="shared" si="121"/>
        <v>5.370559823166939E-195</v>
      </c>
      <c r="IP67" s="86">
        <f t="shared" si="122"/>
        <v>7.7554802085501315E-187</v>
      </c>
      <c r="IQ67" s="86">
        <f t="shared" si="123"/>
        <v>3.7233224452860892E-200</v>
      </c>
      <c r="IR67" s="86">
        <f t="shared" si="124"/>
        <v>3.6354109347622925E-202</v>
      </c>
      <c r="IS67" s="86">
        <f t="shared" si="125"/>
        <v>3.2177556635500572E-190</v>
      </c>
      <c r="IT67" s="86">
        <f t="shared" si="126"/>
        <v>1.9555064794484972E-166</v>
      </c>
      <c r="IU67" s="86">
        <f t="shared" si="127"/>
        <v>2.2658380046570199E-203</v>
      </c>
      <c r="IV67" s="86">
        <f t="shared" si="128"/>
        <v>2.7350285160940034E-186</v>
      </c>
      <c r="IW67" s="86">
        <f t="shared" si="129"/>
        <v>4.4134373685860299E-153</v>
      </c>
      <c r="IY67" s="86">
        <f t="shared" si="130"/>
        <v>7.0367907818341791E-2</v>
      </c>
      <c r="IZ67" s="86">
        <f t="shared" si="131"/>
        <v>9.5520196744617508E-2</v>
      </c>
      <c r="JA67" s="86">
        <f t="shared" si="132"/>
        <v>8.6754361445393557E-2</v>
      </c>
      <c r="JB67" s="86">
        <f t="shared" si="133"/>
        <v>8.904994357743562E-2</v>
      </c>
      <c r="JC67" s="86">
        <f t="shared" si="134"/>
        <v>8.5485011663666247E-2</v>
      </c>
      <c r="JD67" s="86">
        <f t="shared" si="135"/>
        <v>5.9367430628633006E-2</v>
      </c>
      <c r="JE67" s="86">
        <f t="shared" si="136"/>
        <v>7.066021003556526E-2</v>
      </c>
      <c r="JF67" s="86">
        <f t="shared" si="137"/>
        <v>5.9694941928051859E-2</v>
      </c>
      <c r="JG67" s="86">
        <f t="shared" si="138"/>
        <v>6.9065712452976047E-2</v>
      </c>
      <c r="JH67" s="86">
        <f t="shared" si="139"/>
        <v>5.9979558058614435E-2</v>
      </c>
      <c r="JI67" s="86">
        <f t="shared" si="140"/>
        <v>6.1093688358272544E-2</v>
      </c>
      <c r="JJ67" s="86">
        <f t="shared" si="141"/>
        <v>6.5804042342993169E-2</v>
      </c>
      <c r="JK67" s="86">
        <f t="shared" si="142"/>
        <v>5.8603070644034978E-2</v>
      </c>
      <c r="JL67" s="86">
        <f t="shared" si="143"/>
        <v>4.4792456171153849E-2</v>
      </c>
      <c r="JM67" s="86">
        <f t="shared" si="144"/>
        <v>2.2143756288215431E-2</v>
      </c>
    </row>
    <row r="68" spans="2:273" x14ac:dyDescent="0.25">
      <c r="B68" s="2">
        <v>41</v>
      </c>
      <c r="C68" s="37">
        <v>118.44</v>
      </c>
      <c r="D68" s="37">
        <v>139.328</v>
      </c>
      <c r="E68" s="37">
        <v>119.517</v>
      </c>
      <c r="F68" s="37">
        <v>120.322</v>
      </c>
      <c r="G68" s="37">
        <v>119.96599999999999</v>
      </c>
      <c r="H68" s="37">
        <v>107.407</v>
      </c>
      <c r="I68" s="37">
        <v>114.797</v>
      </c>
      <c r="J68" s="37">
        <v>105.119</v>
      </c>
      <c r="K68" s="37">
        <v>109.08499999999999</v>
      </c>
      <c r="L68" s="37">
        <v>102.373</v>
      </c>
      <c r="M68" s="37">
        <v>107.712</v>
      </c>
      <c r="N68" s="37">
        <v>113.288</v>
      </c>
      <c r="O68" s="37">
        <v>106.051</v>
      </c>
      <c r="P68" s="37">
        <v>90.983000000000004</v>
      </c>
      <c r="Q68" s="37">
        <v>72.897999999999996</v>
      </c>
      <c r="S68" s="4">
        <f t="shared" si="8"/>
        <v>118.49499095555669</v>
      </c>
      <c r="T68" s="4">
        <f t="shared" si="9"/>
        <v>129.74468111227415</v>
      </c>
      <c r="U68" s="4">
        <f t="shared" si="10"/>
        <v>124.92124022107724</v>
      </c>
      <c r="V68" s="4">
        <f t="shared" si="11"/>
        <v>126.47761061482129</v>
      </c>
      <c r="W68" s="4">
        <f t="shared" si="12"/>
        <v>124.91125725717208</v>
      </c>
      <c r="X68" s="4">
        <f t="shared" si="13"/>
        <v>112.77365118451428</v>
      </c>
      <c r="Y68" s="4">
        <f t="shared" si="14"/>
        <v>120.99611133476003</v>
      </c>
      <c r="Z68" s="4">
        <f t="shared" si="15"/>
        <v>112.78209317903902</v>
      </c>
      <c r="AA68" s="4">
        <f t="shared" si="16"/>
        <v>115.03071017910887</v>
      </c>
      <c r="AB68" s="4">
        <f t="shared" si="17"/>
        <v>110.35926862300647</v>
      </c>
      <c r="AC68" s="4">
        <f t="shared" si="18"/>
        <v>111.13526849557294</v>
      </c>
      <c r="AD68" s="4">
        <f t="shared" si="19"/>
        <v>112.85490232143702</v>
      </c>
      <c r="AE68" s="4">
        <f t="shared" si="20"/>
        <v>111.14582343474525</v>
      </c>
      <c r="AF68" s="4">
        <f t="shared" si="21"/>
        <v>96.10099800529666</v>
      </c>
      <c r="AG68" s="4">
        <f t="shared" si="22"/>
        <v>75.229137916459081</v>
      </c>
      <c r="AI68" s="4">
        <f t="shared" si="23"/>
        <v>-5.4990955556689869E-2</v>
      </c>
      <c r="AJ68" s="4">
        <f t="shared" si="24"/>
        <v>9.5833188877258522</v>
      </c>
      <c r="AK68" s="4">
        <f t="shared" si="25"/>
        <v>-5.4042402210772451</v>
      </c>
      <c r="AL68" s="4">
        <f t="shared" si="26"/>
        <v>-6.1556106148212848</v>
      </c>
      <c r="AM68" s="4">
        <f t="shared" si="27"/>
        <v>-4.9452572571720879</v>
      </c>
      <c r="AN68" s="4">
        <f t="shared" si="28"/>
        <v>-5.3666511845142821</v>
      </c>
      <c r="AO68" s="4">
        <f t="shared" si="29"/>
        <v>-6.1991113347600333</v>
      </c>
      <c r="AP68" s="4">
        <f t="shared" si="30"/>
        <v>-7.6630931790390235</v>
      </c>
      <c r="AQ68" s="4">
        <f t="shared" si="31"/>
        <v>-5.9457101791088718</v>
      </c>
      <c r="AR68" s="4">
        <f t="shared" si="32"/>
        <v>-7.9862686230064668</v>
      </c>
      <c r="AS68" s="4">
        <f t="shared" si="33"/>
        <v>-3.4232684955729411</v>
      </c>
      <c r="AT68" s="4">
        <f t="shared" si="34"/>
        <v>0.43309767856297299</v>
      </c>
      <c r="AU68" s="4">
        <f t="shared" si="35"/>
        <v>-5.0948234347452512</v>
      </c>
      <c r="AV68" s="4">
        <f t="shared" si="220"/>
        <v>-5.1179980052966556</v>
      </c>
      <c r="AW68" s="4">
        <f t="shared" si="220"/>
        <v>-2.3311379164590846</v>
      </c>
      <c r="AY68" s="2">
        <f t="shared" si="96"/>
        <v>67.188046829372297</v>
      </c>
      <c r="AZ68" s="2">
        <f t="shared" si="147"/>
        <v>65.779622726253635</v>
      </c>
      <c r="BA68" s="2">
        <f t="shared" si="148"/>
        <v>68.826258757159167</v>
      </c>
      <c r="BB68" s="2">
        <f t="shared" si="149"/>
        <v>67.004616817269351</v>
      </c>
      <c r="BC68" s="2">
        <f t="shared" si="150"/>
        <v>68.291697639397881</v>
      </c>
      <c r="BD68" s="2">
        <f t="shared" si="151"/>
        <v>70.734956154175038</v>
      </c>
      <c r="BE68" s="2">
        <f t="shared" si="152"/>
        <v>68.443036442372971</v>
      </c>
      <c r="BF68" s="2">
        <f t="shared" si="153"/>
        <v>66.474663826120747</v>
      </c>
      <c r="BG68" s="2">
        <f t="shared" si="154"/>
        <v>64.889735081289274</v>
      </c>
      <c r="BH68" s="2">
        <f t="shared" si="155"/>
        <v>66.789365294172768</v>
      </c>
      <c r="BI68" s="2">
        <f t="shared" si="156"/>
        <v>70.683724316369961</v>
      </c>
      <c r="BJ68" s="2">
        <f t="shared" si="157"/>
        <v>69.78147239894011</v>
      </c>
      <c r="BK68" s="2">
        <f t="shared" si="158"/>
        <v>65.801317032525759</v>
      </c>
      <c r="BL68" s="2">
        <f t="shared" si="159"/>
        <v>60.650403923028207</v>
      </c>
      <c r="BM68" s="2">
        <f t="shared" si="160"/>
        <v>58.901228877911493</v>
      </c>
      <c r="BO68" s="2" t="str">
        <f t="shared" si="38"/>
        <v/>
      </c>
      <c r="BP68" s="2" t="str">
        <f t="shared" si="39"/>
        <v/>
      </c>
      <c r="BQ68" s="2" t="str">
        <f t="shared" si="40"/>
        <v/>
      </c>
      <c r="BR68" s="2" t="str">
        <f t="shared" si="41"/>
        <v/>
      </c>
      <c r="BS68" s="2" t="str">
        <f t="shared" si="42"/>
        <v/>
      </c>
      <c r="BT68" s="2" t="str">
        <f t="shared" si="43"/>
        <v/>
      </c>
      <c r="BU68" s="2" t="str">
        <f t="shared" si="44"/>
        <v/>
      </c>
      <c r="BV68" s="2" t="str">
        <f t="shared" si="45"/>
        <v/>
      </c>
      <c r="BW68" s="2" t="str">
        <f t="shared" si="46"/>
        <v/>
      </c>
      <c r="BX68" s="2" t="str">
        <f t="shared" si="47"/>
        <v/>
      </c>
      <c r="BY68" s="2" t="str">
        <f t="shared" si="48"/>
        <v/>
      </c>
      <c r="BZ68" s="2" t="str">
        <f t="shared" si="49"/>
        <v/>
      </c>
      <c r="CA68" s="2" t="str">
        <f t="shared" si="50"/>
        <v/>
      </c>
      <c r="CB68" s="2" t="str">
        <f t="shared" si="51"/>
        <v/>
      </c>
      <c r="CC68" s="2" t="str">
        <f t="shared" si="52"/>
        <v/>
      </c>
      <c r="CE68" s="2" t="str">
        <f t="shared" si="97"/>
        <v/>
      </c>
      <c r="CF68" s="2" t="str">
        <f t="shared" si="98"/>
        <v/>
      </c>
      <c r="CG68" s="2" t="str">
        <f t="shared" si="99"/>
        <v/>
      </c>
      <c r="CH68" s="2" t="str">
        <f t="shared" si="100"/>
        <v/>
      </c>
      <c r="CI68" s="2" t="str">
        <f t="shared" si="101"/>
        <v/>
      </c>
      <c r="CJ68" s="2" t="str">
        <f t="shared" si="102"/>
        <v/>
      </c>
      <c r="CK68" s="2" t="str">
        <f t="shared" si="103"/>
        <v/>
      </c>
      <c r="CL68" s="2" t="str">
        <f t="shared" si="104"/>
        <v/>
      </c>
      <c r="CM68" s="2" t="str">
        <f t="shared" si="105"/>
        <v/>
      </c>
      <c r="CN68" s="2" t="str">
        <f t="shared" si="106"/>
        <v/>
      </c>
      <c r="CO68" s="2" t="str">
        <f t="shared" si="107"/>
        <v/>
      </c>
      <c r="CP68" s="2" t="str">
        <f t="shared" si="108"/>
        <v/>
      </c>
      <c r="CQ68" s="2" t="str">
        <f t="shared" si="109"/>
        <v/>
      </c>
      <c r="CR68" s="2" t="str">
        <f t="shared" si="110"/>
        <v/>
      </c>
      <c r="CS68" s="2" t="str">
        <f t="shared" si="111"/>
        <v/>
      </c>
      <c r="CU68" s="2" t="str">
        <f t="shared" si="54"/>
        <v/>
      </c>
      <c r="CV68" s="2" t="str">
        <f t="shared" si="55"/>
        <v/>
      </c>
      <c r="CW68" s="2" t="str">
        <f t="shared" si="56"/>
        <v/>
      </c>
      <c r="CX68" s="2" t="str">
        <f t="shared" si="57"/>
        <v/>
      </c>
      <c r="CY68" s="2" t="str">
        <f t="shared" si="58"/>
        <v/>
      </c>
      <c r="CZ68" s="2" t="str">
        <f t="shared" si="59"/>
        <v/>
      </c>
      <c r="DA68" s="2" t="str">
        <f t="shared" si="60"/>
        <v/>
      </c>
      <c r="DB68" s="2" t="str">
        <f t="shared" si="61"/>
        <v/>
      </c>
      <c r="DC68" s="2" t="str">
        <f t="shared" si="62"/>
        <v/>
      </c>
      <c r="DD68" s="2" t="str">
        <f t="shared" si="63"/>
        <v/>
      </c>
      <c r="DE68" s="2" t="str">
        <f t="shared" si="64"/>
        <v/>
      </c>
      <c r="DF68" s="2" t="str">
        <f t="shared" si="65"/>
        <v/>
      </c>
      <c r="DG68" s="2" t="str">
        <f t="shared" si="66"/>
        <v/>
      </c>
      <c r="DH68" s="2" t="str">
        <f t="shared" si="67"/>
        <v/>
      </c>
      <c r="DI68" s="2" t="str">
        <f t="shared" si="68"/>
        <v/>
      </c>
      <c r="DK68" s="2">
        <f t="shared" si="69"/>
        <v>80.062074866310169</v>
      </c>
      <c r="DL68" s="2">
        <f t="shared" si="221"/>
        <v>78.646719808377881</v>
      </c>
      <c r="DM68" s="2">
        <f t="shared" si="221"/>
        <v>78.42751526292335</v>
      </c>
      <c r="DN68" s="2">
        <f t="shared" si="221"/>
        <v>75.875999554367198</v>
      </c>
      <c r="DO68" s="2">
        <f t="shared" si="221"/>
        <v>75.089684937611409</v>
      </c>
      <c r="DP68" s="2">
        <f t="shared" si="221"/>
        <v>74.357673949579834</v>
      </c>
      <c r="DQ68" s="2">
        <f t="shared" si="221"/>
        <v>74.385117647058806</v>
      </c>
      <c r="DR68" s="2">
        <f t="shared" si="221"/>
        <v>72.683576470588235</v>
      </c>
      <c r="DS68" s="2">
        <f t="shared" si="221"/>
        <v>71.361339495798347</v>
      </c>
      <c r="DT68" s="2">
        <f t="shared" si="221"/>
        <v>74.126199999999983</v>
      </c>
      <c r="DU68" s="2">
        <f t="shared" si="221"/>
        <v>76.037806722689083</v>
      </c>
      <c r="DV68" s="2">
        <f t="shared" si="221"/>
        <v>77.022922994652404</v>
      </c>
      <c r="DW68" s="2">
        <f t="shared" si="221"/>
        <v>71.712201680672266</v>
      </c>
      <c r="DX68" s="2">
        <f t="shared" si="221"/>
        <v>63.648448734448763</v>
      </c>
      <c r="DY68" s="2">
        <f t="shared" si="221"/>
        <v>60.83442454579162</v>
      </c>
      <c r="EA68" s="2">
        <f t="shared" si="71"/>
        <v>60.193046857047364</v>
      </c>
      <c r="EB68" s="2">
        <f t="shared" si="72"/>
        <v>59.806779215686262</v>
      </c>
      <c r="EC68" s="2">
        <f t="shared" si="73"/>
        <v>64.091491991800709</v>
      </c>
      <c r="ED68" s="2">
        <f t="shared" si="74"/>
        <v>62.586731861861537</v>
      </c>
      <c r="EE68" s="2">
        <f t="shared" si="75"/>
        <v>64.860372740315654</v>
      </c>
      <c r="EF68" s="2">
        <f t="shared" si="76"/>
        <v>68.582620622568101</v>
      </c>
      <c r="EG68" s="2">
        <f t="shared" si="77"/>
        <v>65.176752418642778</v>
      </c>
      <c r="EH68" s="2">
        <f t="shared" si="78"/>
        <v>62.811697366526694</v>
      </c>
      <c r="EI68" s="2">
        <f t="shared" si="79"/>
        <v>61.22462521674511</v>
      </c>
      <c r="EJ68" s="2">
        <f t="shared" si="80"/>
        <v>62.451937409806661</v>
      </c>
      <c r="EK68" s="2">
        <f t="shared" si="81"/>
        <v>67.608602715637758</v>
      </c>
      <c r="EL68" s="2">
        <f t="shared" si="82"/>
        <v>65.877863892682171</v>
      </c>
      <c r="EM68" s="2">
        <f t="shared" si="83"/>
        <v>62.283373674265135</v>
      </c>
      <c r="EN68" s="2">
        <f t="shared" si="84"/>
        <v>58.618159971644623</v>
      </c>
      <c r="EO68" s="2">
        <f t="shared" si="85"/>
        <v>57.320703273700225</v>
      </c>
      <c r="EQ68" s="2">
        <f t="shared" si="86"/>
        <v>60.442641514950481</v>
      </c>
      <c r="ER68" s="2">
        <f t="shared" si="222"/>
        <v>59.799024308545164</v>
      </c>
      <c r="ES68" s="2">
        <f t="shared" si="222"/>
        <v>64.214527959930734</v>
      </c>
      <c r="ET68" s="2">
        <f t="shared" si="222"/>
        <v>62.530347427576999</v>
      </c>
      <c r="EU68" s="2">
        <f t="shared" si="222"/>
        <v>62.914646295452911</v>
      </c>
      <c r="EV68" s="2">
        <f t="shared" si="222"/>
        <v>65.973377418274382</v>
      </c>
      <c r="EW68" s="2">
        <f t="shared" si="222"/>
        <v>64.855362827816847</v>
      </c>
      <c r="EX68" s="2">
        <f t="shared" si="222"/>
        <v>60.981708586858375</v>
      </c>
      <c r="EY68" s="2">
        <f t="shared" si="222"/>
        <v>62.504945647817465</v>
      </c>
      <c r="EZ68" s="2">
        <f t="shared" si="222"/>
        <v>61.687909804994824</v>
      </c>
      <c r="FA68" s="2">
        <f t="shared" si="222"/>
        <v>67.497737453991903</v>
      </c>
      <c r="FB68" s="2">
        <f t="shared" si="222"/>
        <v>64.874189355239579</v>
      </c>
      <c r="FC68" s="2">
        <f t="shared" si="222"/>
        <v>61.642642114465431</v>
      </c>
      <c r="FD68" s="2">
        <f t="shared" si="222"/>
        <v>59.301977890226745</v>
      </c>
      <c r="FE68" s="2">
        <f t="shared" si="222"/>
        <v>59.690565077483626</v>
      </c>
      <c r="FG68" s="2">
        <f t="shared" si="88"/>
        <v>0.64794543443954322</v>
      </c>
      <c r="FH68" s="2">
        <f t="shared" si="223"/>
        <v>0.68296905968555754</v>
      </c>
      <c r="FI68" s="2">
        <f t="shared" si="223"/>
        <v>0.66972998616969703</v>
      </c>
      <c r="FJ68" s="2">
        <f t="shared" si="223"/>
        <v>0.6675596393534603</v>
      </c>
      <c r="FK68" s="2">
        <f t="shared" si="223"/>
        <v>0.66454308783629656</v>
      </c>
      <c r="FL68" s="2">
        <f t="shared" si="223"/>
        <v>0.62727551965679229</v>
      </c>
      <c r="FM68" s="2">
        <f t="shared" si="223"/>
        <v>0.64528920195604511</v>
      </c>
      <c r="FN68" s="2">
        <f t="shared" si="223"/>
        <v>0.62893600606283184</v>
      </c>
      <c r="FO68" s="2">
        <f t="shared" si="223"/>
        <v>0.63844294602646734</v>
      </c>
      <c r="FP68" s="2">
        <f t="shared" si="223"/>
        <v>0.62845703450387136</v>
      </c>
      <c r="FQ68" s="2">
        <f t="shared" si="223"/>
        <v>0.63518146882283244</v>
      </c>
      <c r="FR68" s="2">
        <f t="shared" si="223"/>
        <v>0.64974029798427391</v>
      </c>
      <c r="FS68" s="2">
        <f t="shared" si="223"/>
        <v>0.62689100089101069</v>
      </c>
      <c r="FT68" s="2">
        <f t="shared" si="223"/>
        <v>0.59600552197893397</v>
      </c>
      <c r="FU68" s="2">
        <f t="shared" si="223"/>
        <v>0.55021709467795588</v>
      </c>
      <c r="FW68" s="2">
        <f t="shared" si="112"/>
        <v>7.1910254493919449E-5</v>
      </c>
      <c r="FX68" s="2">
        <f t="shared" si="164"/>
        <v>7.363104126590355E-5</v>
      </c>
      <c r="FY68" s="2">
        <f t="shared" si="165"/>
        <v>6.6332905462584591E-5</v>
      </c>
      <c r="FZ68" s="2">
        <f t="shared" si="166"/>
        <v>7.0746780145010296E-5</v>
      </c>
      <c r="GA68" s="2">
        <f t="shared" si="167"/>
        <v>8.6643310805480572E-5</v>
      </c>
      <c r="GB68" s="2">
        <f t="shared" si="168"/>
        <v>6.447028684553193E-5</v>
      </c>
      <c r="GC68" s="2">
        <f t="shared" si="169"/>
        <v>7.0179999913921919E-5</v>
      </c>
      <c r="GD68" s="2">
        <f t="shared" si="170"/>
        <v>7.2365702661154199E-5</v>
      </c>
      <c r="GE68" s="2">
        <f t="shared" si="171"/>
        <v>8.5379281290047621E-5</v>
      </c>
      <c r="GF68" s="2">
        <f t="shared" si="172"/>
        <v>8.1487075131858296E-5</v>
      </c>
      <c r="GG68" s="2">
        <f t="shared" si="173"/>
        <v>7.4181153175988061E-5</v>
      </c>
      <c r="GH68" s="2">
        <f t="shared" si="174"/>
        <v>5.636662452579872E-5</v>
      </c>
      <c r="GI68" s="2">
        <f t="shared" si="175"/>
        <v>5.8092941071608788E-5</v>
      </c>
      <c r="GJ68" s="2">
        <f t="shared" si="176"/>
        <v>5.1283182759227372E-5</v>
      </c>
      <c r="GK68" s="2">
        <f t="shared" si="177"/>
        <v>4.8037382579536161E-5</v>
      </c>
      <c r="GM68" s="86">
        <f t="shared" si="113"/>
        <v>9.1651059896553699E-2</v>
      </c>
      <c r="GN68" s="86">
        <f t="shared" si="178"/>
        <v>0.12032569299377331</v>
      </c>
      <c r="GO68" s="86">
        <f t="shared" si="179"/>
        <v>0.11074465351873344</v>
      </c>
      <c r="GP68" s="86">
        <f t="shared" si="180"/>
        <v>0.11439999024733415</v>
      </c>
      <c r="GQ68" s="86">
        <f t="shared" si="181"/>
        <v>0.10999580368572671</v>
      </c>
      <c r="GR68" s="86">
        <f t="shared" si="182"/>
        <v>7.9541260873472158E-2</v>
      </c>
      <c r="GS68" s="86">
        <f t="shared" si="183"/>
        <v>9.2625946524958272E-2</v>
      </c>
      <c r="GT68" s="86">
        <f t="shared" si="184"/>
        <v>7.9674861136423636E-2</v>
      </c>
      <c r="GU68" s="86">
        <f t="shared" si="185"/>
        <v>9.1763916087025291E-2</v>
      </c>
      <c r="GV68" s="86">
        <f t="shared" si="186"/>
        <v>8.0219068370410762E-2</v>
      </c>
      <c r="GW68" s="86">
        <f t="shared" si="187"/>
        <v>8.0482529114358117E-2</v>
      </c>
      <c r="GX68" s="86">
        <f t="shared" si="188"/>
        <v>8.4689343584766943E-2</v>
      </c>
      <c r="GY68" s="86">
        <f t="shared" si="189"/>
        <v>7.8446470466331047E-2</v>
      </c>
      <c r="GZ68" s="86">
        <f t="shared" si="190"/>
        <v>6.3813327873554537E-2</v>
      </c>
      <c r="HA68" s="86">
        <f t="shared" si="191"/>
        <v>3.4909602657707033E-2</v>
      </c>
      <c r="HC68" s="86">
        <f t="shared" si="145"/>
        <v>2.7703204560622984E-7</v>
      </c>
      <c r="HD68" s="86">
        <f t="shared" si="192"/>
        <v>1.3597785051235874E-5</v>
      </c>
      <c r="HE68" s="86">
        <f t="shared" si="193"/>
        <v>1.7036371403456645E-6</v>
      </c>
      <c r="HF68" s="86">
        <f t="shared" si="194"/>
        <v>5.6104316361225403E-7</v>
      </c>
      <c r="HG68" s="86">
        <f t="shared" si="195"/>
        <v>2.1244708516244301E-7</v>
      </c>
      <c r="HH68" s="86">
        <f t="shared" si="196"/>
        <v>4.2074228015538975E-8</v>
      </c>
      <c r="HI68" s="86">
        <f t="shared" si="197"/>
        <v>5.1048959577621988E-8</v>
      </c>
      <c r="HJ68" s="86">
        <f t="shared" si="198"/>
        <v>1.0144988650338974E-7</v>
      </c>
      <c r="HK68" s="86">
        <f t="shared" si="199"/>
        <v>5.9067985085544493E-8</v>
      </c>
      <c r="HL68" s="86">
        <f t="shared" si="200"/>
        <v>4.0043479133794129E-8</v>
      </c>
      <c r="HM68" s="86">
        <f t="shared" si="201"/>
        <v>6.4951326902486687E-8</v>
      </c>
      <c r="HN68" s="86">
        <f t="shared" si="202"/>
        <v>3.1156755434518609E-7</v>
      </c>
      <c r="HO68" s="86">
        <f t="shared" si="203"/>
        <v>2.3026691516427821E-8</v>
      </c>
      <c r="HP68" s="86">
        <f t="shared" si="204"/>
        <v>1.7315365692063411E-9</v>
      </c>
      <c r="HQ68" s="86">
        <f t="shared" si="205"/>
        <v>5.6581182639003677E-11</v>
      </c>
      <c r="HS68" s="86">
        <f t="shared" si="114"/>
        <v>2.2309273846417981E-48</v>
      </c>
      <c r="HT68" s="86">
        <f t="shared" si="206"/>
        <v>1.2115652382401188E-35</v>
      </c>
      <c r="HU68" s="86">
        <f t="shared" si="207"/>
        <v>1.9070308907519996E-44</v>
      </c>
      <c r="HV68" s="86">
        <f t="shared" si="208"/>
        <v>7.6026647696520619E-49</v>
      </c>
      <c r="HW68" s="86">
        <f t="shared" si="209"/>
        <v>4.0005563018954163E-50</v>
      </c>
      <c r="HX68" s="86">
        <f t="shared" si="210"/>
        <v>9.7167913891358012E-58</v>
      </c>
      <c r="HY68" s="86">
        <f t="shared" si="211"/>
        <v>1.5149313329410014E-56</v>
      </c>
      <c r="HZ68" s="86">
        <f t="shared" si="212"/>
        <v>1.0393985688038789E-53</v>
      </c>
      <c r="IA68" s="86">
        <f t="shared" si="213"/>
        <v>8.5675122482213833E-58</v>
      </c>
      <c r="IB68" s="86">
        <f t="shared" si="214"/>
        <v>1.9173993494781558E-58</v>
      </c>
      <c r="IC68" s="86">
        <f t="shared" si="215"/>
        <v>1.6538781842231983E-55</v>
      </c>
      <c r="ID68" s="86">
        <f t="shared" si="216"/>
        <v>5.3812358616162386E-49</v>
      </c>
      <c r="IE68" s="86">
        <f t="shared" si="217"/>
        <v>2.8507798362036807E-59</v>
      </c>
      <c r="IF68" s="86">
        <f t="shared" si="218"/>
        <v>2.0609898683589433E-51</v>
      </c>
      <c r="IG68" s="86">
        <f t="shared" si="219"/>
        <v>2.6380140997449673E-39</v>
      </c>
      <c r="II68" s="86">
        <f t="shared" si="115"/>
        <v>1.0771347961573346E-160</v>
      </c>
      <c r="IJ68" s="86">
        <f t="shared" si="116"/>
        <v>5.7952199212295903E-118</v>
      </c>
      <c r="IK68" s="86">
        <f t="shared" si="117"/>
        <v>1.0526870644069432E-149</v>
      </c>
      <c r="IL68" s="86">
        <f t="shared" si="118"/>
        <v>3.035972240197311E-166</v>
      </c>
      <c r="IM68" s="86">
        <f t="shared" si="119"/>
        <v>1.3648898461149808E-167</v>
      </c>
      <c r="IN68" s="86">
        <f t="shared" si="120"/>
        <v>2.7029368035571112E-195</v>
      </c>
      <c r="IO68" s="86">
        <f t="shared" si="121"/>
        <v>2.4690667468516028E-191</v>
      </c>
      <c r="IP68" s="86">
        <f t="shared" si="122"/>
        <v>2.5616094245396505E-183</v>
      </c>
      <c r="IQ68" s="86">
        <f t="shared" si="123"/>
        <v>2.5634750523906261E-196</v>
      </c>
      <c r="IR68" s="86">
        <f t="shared" si="124"/>
        <v>2.6207640561651575E-198</v>
      </c>
      <c r="IS68" s="86">
        <f t="shared" si="125"/>
        <v>1.2589200390194833E-186</v>
      </c>
      <c r="IT68" s="86">
        <f t="shared" si="126"/>
        <v>2.2041753952879899E-163</v>
      </c>
      <c r="IU68" s="86">
        <f t="shared" si="127"/>
        <v>1.2692248978039308E-199</v>
      </c>
      <c r="IV68" s="86">
        <f t="shared" si="128"/>
        <v>6.6807407698959055E-183</v>
      </c>
      <c r="IW68" s="86">
        <f t="shared" si="129"/>
        <v>2.5392636817556811E-150</v>
      </c>
      <c r="IY68" s="86">
        <f t="shared" si="130"/>
        <v>9.1651336928599308E-2</v>
      </c>
      <c r="IZ68" s="86">
        <f t="shared" si="131"/>
        <v>0.12033929077882455</v>
      </c>
      <c r="JA68" s="86">
        <f t="shared" si="132"/>
        <v>0.11074635715587379</v>
      </c>
      <c r="JB68" s="86">
        <f t="shared" si="133"/>
        <v>0.11440055129049775</v>
      </c>
      <c r="JC68" s="86">
        <f t="shared" si="134"/>
        <v>0.10999601613281187</v>
      </c>
      <c r="JD68" s="86">
        <f t="shared" si="135"/>
        <v>7.9541302947700177E-2</v>
      </c>
      <c r="JE68" s="86">
        <f t="shared" si="136"/>
        <v>9.2625997573917845E-2</v>
      </c>
      <c r="JF68" s="86">
        <f t="shared" si="137"/>
        <v>7.9674962586310141E-2</v>
      </c>
      <c r="JG68" s="86">
        <f t="shared" si="138"/>
        <v>9.1763975155010377E-2</v>
      </c>
      <c r="JH68" s="86">
        <f t="shared" si="139"/>
        <v>8.0219108413889892E-2</v>
      </c>
      <c r="JI68" s="86">
        <f t="shared" si="140"/>
        <v>8.0482594065685018E-2</v>
      </c>
      <c r="JJ68" s="86">
        <f t="shared" si="141"/>
        <v>8.4689655152321283E-2</v>
      </c>
      <c r="JK68" s="86">
        <f t="shared" si="142"/>
        <v>7.8446493493022559E-2</v>
      </c>
      <c r="JL68" s="86">
        <f t="shared" si="143"/>
        <v>6.3813329605091104E-2</v>
      </c>
      <c r="JM68" s="86">
        <f t="shared" si="144"/>
        <v>3.4909602714288217E-2</v>
      </c>
    </row>
    <row r="69" spans="2:273" x14ac:dyDescent="0.25">
      <c r="B69" s="2">
        <v>42</v>
      </c>
      <c r="C69" s="37">
        <v>133.44</v>
      </c>
      <c r="D69" s="37">
        <v>150.77600000000001</v>
      </c>
      <c r="E69" s="37">
        <v>129.19999999999999</v>
      </c>
      <c r="F69" s="37">
        <v>134.27099999999999</v>
      </c>
      <c r="G69" s="37">
        <v>132.47499999999999</v>
      </c>
      <c r="H69" s="37">
        <v>119.746</v>
      </c>
      <c r="I69" s="37">
        <v>133.119</v>
      </c>
      <c r="J69" s="37">
        <v>119.91500000000001</v>
      </c>
      <c r="K69" s="37">
        <v>125.661</v>
      </c>
      <c r="L69" s="37">
        <v>116.03400000000001</v>
      </c>
      <c r="M69" s="37">
        <v>116.407</v>
      </c>
      <c r="N69" s="37">
        <v>117.797</v>
      </c>
      <c r="O69" s="37">
        <v>118.96599999999999</v>
      </c>
      <c r="P69" s="37">
        <v>108.373</v>
      </c>
      <c r="Q69" s="37">
        <v>79.983000000000004</v>
      </c>
      <c r="S69" s="4">
        <f t="shared" si="8"/>
        <v>129.48525540485164</v>
      </c>
      <c r="T69" s="4">
        <f t="shared" si="9"/>
        <v>141.25784568393064</v>
      </c>
      <c r="U69" s="4">
        <f t="shared" si="10"/>
        <v>135.75372279332902</v>
      </c>
      <c r="V69" s="4">
        <f t="shared" si="11"/>
        <v>138.24563409846192</v>
      </c>
      <c r="W69" s="4">
        <f t="shared" si="12"/>
        <v>136.27240332134443</v>
      </c>
      <c r="X69" s="4">
        <f t="shared" si="13"/>
        <v>123.07741481771825</v>
      </c>
      <c r="Y69" s="4">
        <f t="shared" si="14"/>
        <v>132.63361099955031</v>
      </c>
      <c r="Z69" s="4">
        <f t="shared" si="15"/>
        <v>123.9204378410068</v>
      </c>
      <c r="AA69" s="4">
        <f t="shared" si="16"/>
        <v>126.72240329412885</v>
      </c>
      <c r="AB69" s="4">
        <f t="shared" si="17"/>
        <v>120.91153028031555</v>
      </c>
      <c r="AC69" s="4">
        <f t="shared" si="18"/>
        <v>120.41487581632001</v>
      </c>
      <c r="AD69" s="4">
        <f t="shared" si="19"/>
        <v>121.75422234021981</v>
      </c>
      <c r="AE69" s="4">
        <f t="shared" si="20"/>
        <v>122.220004319064</v>
      </c>
      <c r="AF69" s="4">
        <f t="shared" si="21"/>
        <v>107.03009839495965</v>
      </c>
      <c r="AG69" s="4">
        <f t="shared" si="22"/>
        <v>82.243115380297965</v>
      </c>
      <c r="AI69" s="4">
        <f t="shared" si="23"/>
        <v>3.9547445951483553</v>
      </c>
      <c r="AJ69" s="4">
        <f t="shared" si="24"/>
        <v>9.5181543160693707</v>
      </c>
      <c r="AK69" s="4">
        <f t="shared" si="25"/>
        <v>-6.5537227933290296</v>
      </c>
      <c r="AL69" s="4">
        <f t="shared" si="26"/>
        <v>-3.9746340984619337</v>
      </c>
      <c r="AM69" s="4">
        <f t="shared" si="27"/>
        <v>-3.7974033213444329</v>
      </c>
      <c r="AN69" s="4">
        <f t="shared" si="28"/>
        <v>-3.3314148177182545</v>
      </c>
      <c r="AO69" s="4">
        <f t="shared" si="29"/>
        <v>0.48538900044968614</v>
      </c>
      <c r="AP69" s="4">
        <f t="shared" si="30"/>
        <v>-4.0054378410067955</v>
      </c>
      <c r="AQ69" s="4">
        <f t="shared" si="31"/>
        <v>-1.0614032941288514</v>
      </c>
      <c r="AR69" s="4">
        <f t="shared" si="32"/>
        <v>-4.8775302803155398</v>
      </c>
      <c r="AS69" s="4">
        <f t="shared" si="33"/>
        <v>-4.0078758163200092</v>
      </c>
      <c r="AT69" s="4">
        <f t="shared" si="34"/>
        <v>-3.9572223402198148</v>
      </c>
      <c r="AU69" s="4">
        <f t="shared" si="35"/>
        <v>-3.2540043190640091</v>
      </c>
      <c r="AV69" s="4">
        <f t="shared" si="220"/>
        <v>1.3429016050403533</v>
      </c>
      <c r="AW69" s="4">
        <f t="shared" si="220"/>
        <v>-2.260115380297961</v>
      </c>
      <c r="AY69" s="2">
        <f t="shared" si="96"/>
        <v>66.847347814710247</v>
      </c>
      <c r="AZ69" s="2">
        <f t="shared" si="147"/>
        <v>65.433486105737899</v>
      </c>
      <c r="BA69" s="2">
        <f t="shared" si="148"/>
        <v>68.519910370788324</v>
      </c>
      <c r="BB69" s="2">
        <f t="shared" si="149"/>
        <v>66.704795864022913</v>
      </c>
      <c r="BC69" s="2">
        <f t="shared" si="150"/>
        <v>68.02375030028152</v>
      </c>
      <c r="BD69" s="2">
        <f t="shared" si="151"/>
        <v>70.541450591378307</v>
      </c>
      <c r="BE69" s="2">
        <f t="shared" si="152"/>
        <v>68.195661543973188</v>
      </c>
      <c r="BF69" s="2">
        <f t="shared" si="153"/>
        <v>66.209741224952396</v>
      </c>
      <c r="BG69" s="2">
        <f t="shared" si="154"/>
        <v>64.642135649680682</v>
      </c>
      <c r="BH69" s="2">
        <f t="shared" si="155"/>
        <v>66.54144601015976</v>
      </c>
      <c r="BI69" s="2">
        <f t="shared" si="156"/>
        <v>70.483156883024378</v>
      </c>
      <c r="BJ69" s="2">
        <f t="shared" si="157"/>
        <v>69.526017606517428</v>
      </c>
      <c r="BK69" s="2">
        <f t="shared" si="158"/>
        <v>65.57161245962773</v>
      </c>
      <c r="BL69" s="2">
        <f t="shared" si="159"/>
        <v>60.501729007929193</v>
      </c>
      <c r="BM69" s="2">
        <f t="shared" si="160"/>
        <v>58.828989618044695</v>
      </c>
      <c r="BO69" s="2" t="str">
        <f t="shared" si="38"/>
        <v/>
      </c>
      <c r="BP69" s="2" t="str">
        <f t="shared" si="39"/>
        <v/>
      </c>
      <c r="BQ69" s="2" t="str">
        <f t="shared" si="40"/>
        <v/>
      </c>
      <c r="BR69" s="2" t="str">
        <f t="shared" si="41"/>
        <v/>
      </c>
      <c r="BS69" s="2" t="str">
        <f t="shared" si="42"/>
        <v/>
      </c>
      <c r="BT69" s="2" t="str">
        <f t="shared" si="43"/>
        <v/>
      </c>
      <c r="BU69" s="2" t="str">
        <f t="shared" si="44"/>
        <v/>
      </c>
      <c r="BV69" s="2" t="str">
        <f t="shared" si="45"/>
        <v/>
      </c>
      <c r="BW69" s="2" t="str">
        <f t="shared" si="46"/>
        <v/>
      </c>
      <c r="BX69" s="2" t="str">
        <f t="shared" si="47"/>
        <v/>
      </c>
      <c r="BY69" s="2" t="str">
        <f t="shared" si="48"/>
        <v/>
      </c>
      <c r="BZ69" s="2" t="str">
        <f t="shared" si="49"/>
        <v/>
      </c>
      <c r="CA69" s="2" t="str">
        <f t="shared" si="50"/>
        <v/>
      </c>
      <c r="CB69" s="2" t="str">
        <f t="shared" si="51"/>
        <v/>
      </c>
      <c r="CC69" s="2" t="str">
        <f t="shared" si="52"/>
        <v/>
      </c>
      <c r="CE69" s="2" t="str">
        <f t="shared" si="97"/>
        <v/>
      </c>
      <c r="CF69" s="2" t="str">
        <f t="shared" si="98"/>
        <v/>
      </c>
      <c r="CG69" s="2" t="str">
        <f t="shared" si="99"/>
        <v/>
      </c>
      <c r="CH69" s="2" t="str">
        <f t="shared" si="100"/>
        <v/>
      </c>
      <c r="CI69" s="2" t="str">
        <f t="shared" si="101"/>
        <v/>
      </c>
      <c r="CJ69" s="2" t="str">
        <f t="shared" si="102"/>
        <v/>
      </c>
      <c r="CK69" s="2" t="str">
        <f t="shared" si="103"/>
        <v/>
      </c>
      <c r="CL69" s="2" t="str">
        <f t="shared" si="104"/>
        <v/>
      </c>
      <c r="CM69" s="2" t="str">
        <f t="shared" si="105"/>
        <v/>
      </c>
      <c r="CN69" s="2" t="str">
        <f t="shared" si="106"/>
        <v/>
      </c>
      <c r="CO69" s="2" t="str">
        <f t="shared" si="107"/>
        <v/>
      </c>
      <c r="CP69" s="2" t="str">
        <f t="shared" si="108"/>
        <v/>
      </c>
      <c r="CQ69" s="2" t="str">
        <f t="shared" si="109"/>
        <v/>
      </c>
      <c r="CR69" s="2" t="str">
        <f t="shared" si="110"/>
        <v/>
      </c>
      <c r="CS69" s="2" t="str">
        <f t="shared" si="111"/>
        <v/>
      </c>
      <c r="CU69" s="2" t="str">
        <f t="shared" si="54"/>
        <v/>
      </c>
      <c r="CV69" s="2" t="str">
        <f t="shared" si="55"/>
        <v/>
      </c>
      <c r="CW69" s="2" t="str">
        <f t="shared" si="56"/>
        <v/>
      </c>
      <c r="CX69" s="2" t="str">
        <f t="shared" si="57"/>
        <v/>
      </c>
      <c r="CY69" s="2" t="str">
        <f t="shared" si="58"/>
        <v/>
      </c>
      <c r="CZ69" s="2" t="str">
        <f t="shared" si="59"/>
        <v/>
      </c>
      <c r="DA69" s="2" t="str">
        <f t="shared" si="60"/>
        <v/>
      </c>
      <c r="DB69" s="2" t="str">
        <f t="shared" si="61"/>
        <v/>
      </c>
      <c r="DC69" s="2" t="str">
        <f t="shared" si="62"/>
        <v/>
      </c>
      <c r="DD69" s="2" t="str">
        <f t="shared" si="63"/>
        <v/>
      </c>
      <c r="DE69" s="2" t="str">
        <f t="shared" si="64"/>
        <v/>
      </c>
      <c r="DF69" s="2" t="str">
        <f t="shared" si="65"/>
        <v/>
      </c>
      <c r="DG69" s="2" t="str">
        <f t="shared" si="66"/>
        <v/>
      </c>
      <c r="DH69" s="2" t="str">
        <f t="shared" si="67"/>
        <v/>
      </c>
      <c r="DI69" s="2" t="str">
        <f t="shared" si="68"/>
        <v/>
      </c>
      <c r="DK69" s="2">
        <f t="shared" si="69"/>
        <v>80.508834224598942</v>
      </c>
      <c r="DL69" s="2">
        <f t="shared" si="221"/>
        <v>79.028369206773604</v>
      </c>
      <c r="DM69" s="2">
        <f t="shared" si="221"/>
        <v>78.719141934046348</v>
      </c>
      <c r="DN69" s="2">
        <f t="shared" si="221"/>
        <v>76.114038324420676</v>
      </c>
      <c r="DO69" s="2">
        <f t="shared" si="221"/>
        <v>75.316549910873448</v>
      </c>
      <c r="DP69" s="2">
        <f t="shared" si="221"/>
        <v>74.581538935574244</v>
      </c>
      <c r="DQ69" s="2">
        <f t="shared" si="221"/>
        <v>74.573789915966373</v>
      </c>
      <c r="DR69" s="2">
        <f t="shared" si="221"/>
        <v>72.84117787114846</v>
      </c>
      <c r="DS69" s="2">
        <f t="shared" si="221"/>
        <v>71.501717927170901</v>
      </c>
      <c r="DT69" s="2">
        <f t="shared" si="221"/>
        <v>74.396309523809521</v>
      </c>
      <c r="DU69" s="2">
        <f t="shared" si="221"/>
        <v>76.324492717086841</v>
      </c>
      <c r="DV69" s="2">
        <f t="shared" si="221"/>
        <v>77.328310007639416</v>
      </c>
      <c r="DW69" s="2">
        <f t="shared" si="221"/>
        <v>71.917286274509806</v>
      </c>
      <c r="DX69" s="2">
        <f t="shared" si="221"/>
        <v>63.731295838695864</v>
      </c>
      <c r="DY69" s="2">
        <f t="shared" si="221"/>
        <v>60.953001186503528</v>
      </c>
      <c r="EA69" s="2">
        <f t="shared" si="71"/>
        <v>60.077617664877067</v>
      </c>
      <c r="EB69" s="2">
        <f t="shared" si="72"/>
        <v>59.678079165623686</v>
      </c>
      <c r="EC69" s="2">
        <f t="shared" si="73"/>
        <v>63.932811954973417</v>
      </c>
      <c r="ED69" s="2">
        <f t="shared" si="74"/>
        <v>62.431355071822722</v>
      </c>
      <c r="EE69" s="2">
        <f t="shared" si="75"/>
        <v>64.666578479196559</v>
      </c>
      <c r="EF69" s="2">
        <f t="shared" si="76"/>
        <v>68.352353731871247</v>
      </c>
      <c r="EG69" s="2">
        <f t="shared" si="77"/>
        <v>64.998178084006042</v>
      </c>
      <c r="EH69" s="2">
        <f t="shared" si="78"/>
        <v>62.64175430113977</v>
      </c>
      <c r="EI69" s="2">
        <f t="shared" si="79"/>
        <v>61.09910992073322</v>
      </c>
      <c r="EJ69" s="2">
        <f t="shared" si="80"/>
        <v>62.306367033586056</v>
      </c>
      <c r="EK69" s="2">
        <f t="shared" si="81"/>
        <v>67.423383050427219</v>
      </c>
      <c r="EL69" s="2">
        <f t="shared" si="82"/>
        <v>65.69016166760386</v>
      </c>
      <c r="EM69" s="2">
        <f t="shared" si="83"/>
        <v>62.12721211757647</v>
      </c>
      <c r="EN69" s="2">
        <f t="shared" si="84"/>
        <v>58.505167296786404</v>
      </c>
      <c r="EO69" s="2">
        <f t="shared" si="85"/>
        <v>57.245247467600954</v>
      </c>
      <c r="EQ69" s="2">
        <f t="shared" si="86"/>
        <v>60.323014157679914</v>
      </c>
      <c r="ER69" s="2">
        <f t="shared" si="222"/>
        <v>59.671068980291132</v>
      </c>
      <c r="ES69" s="2">
        <f t="shared" si="222"/>
        <v>64.053566484294066</v>
      </c>
      <c r="ET69" s="2">
        <f t="shared" si="222"/>
        <v>62.375363333897781</v>
      </c>
      <c r="EU69" s="2">
        <f t="shared" si="222"/>
        <v>62.754768525132434</v>
      </c>
      <c r="EV69" s="2">
        <f t="shared" si="222"/>
        <v>65.787309571360254</v>
      </c>
      <c r="EW69" s="2">
        <f t="shared" si="222"/>
        <v>64.682020217198669</v>
      </c>
      <c r="EX69" s="2">
        <f t="shared" si="222"/>
        <v>60.842475168991356</v>
      </c>
      <c r="EY69" s="2">
        <f t="shared" si="222"/>
        <v>62.357011860221974</v>
      </c>
      <c r="EZ69" s="2">
        <f t="shared" si="222"/>
        <v>61.556073137165903</v>
      </c>
      <c r="FA69" s="2">
        <f t="shared" si="222"/>
        <v>67.314199908805165</v>
      </c>
      <c r="FB69" s="2">
        <f t="shared" si="222"/>
        <v>64.702928149831394</v>
      </c>
      <c r="FC69" s="2">
        <f t="shared" si="222"/>
        <v>61.496968013697355</v>
      </c>
      <c r="FD69" s="2">
        <f t="shared" si="222"/>
        <v>59.177964576488939</v>
      </c>
      <c r="FE69" s="2">
        <f t="shared" si="222"/>
        <v>59.574603507350758</v>
      </c>
      <c r="FG69" s="2">
        <f t="shared" si="88"/>
        <v>0.66865845794595791</v>
      </c>
      <c r="FH69" s="2">
        <f t="shared" si="223"/>
        <v>0.70256737786167511</v>
      </c>
      <c r="FI69" s="2">
        <f t="shared" si="223"/>
        <v>0.68977497191161019</v>
      </c>
      <c r="FJ69" s="2">
        <f t="shared" si="223"/>
        <v>0.68767492043147826</v>
      </c>
      <c r="FK69" s="2">
        <f t="shared" si="223"/>
        <v>0.68475469931233135</v>
      </c>
      <c r="FL69" s="2">
        <f t="shared" si="223"/>
        <v>0.64854501665382647</v>
      </c>
      <c r="FM69" s="2">
        <f t="shared" si="223"/>
        <v>0.66607796509216177</v>
      </c>
      <c r="FN69" s="2">
        <f t="shared" si="223"/>
        <v>0.65016359341560082</v>
      </c>
      <c r="FO69" s="2">
        <f t="shared" si="223"/>
        <v>0.6594211790617851</v>
      </c>
      <c r="FP69" s="2">
        <f t="shared" si="223"/>
        <v>0.64969676097867413</v>
      </c>
      <c r="FQ69" s="2">
        <f t="shared" si="223"/>
        <v>0.65624704920391097</v>
      </c>
      <c r="FR69" s="2">
        <f t="shared" si="223"/>
        <v>0.67040143824844478</v>
      </c>
      <c r="FS69" s="2">
        <f t="shared" si="223"/>
        <v>0.64817013316993266</v>
      </c>
      <c r="FT69" s="2">
        <f t="shared" si="223"/>
        <v>0.61797268028744201</v>
      </c>
      <c r="FU69" s="2">
        <f t="shared" si="223"/>
        <v>0.5728897927520753</v>
      </c>
      <c r="FW69" s="2">
        <f t="shared" si="112"/>
        <v>7.8847479105886013E-5</v>
      </c>
      <c r="FX69" s="2">
        <f t="shared" si="164"/>
        <v>8.0734257788165831E-5</v>
      </c>
      <c r="FY69" s="2">
        <f t="shared" si="165"/>
        <v>7.2732119064331481E-5</v>
      </c>
      <c r="FZ69" s="2">
        <f t="shared" si="166"/>
        <v>7.757177240852117E-5</v>
      </c>
      <c r="GA69" s="2">
        <f t="shared" si="167"/>
        <v>9.500170700251573E-5</v>
      </c>
      <c r="GB69" s="2">
        <f t="shared" si="168"/>
        <v>7.0689824136143715E-5</v>
      </c>
      <c r="GC69" s="2">
        <f t="shared" si="169"/>
        <v>7.6950318692665763E-5</v>
      </c>
      <c r="GD69" s="2">
        <f t="shared" si="170"/>
        <v>7.9346861139567825E-5</v>
      </c>
      <c r="GE69" s="2">
        <f t="shared" si="171"/>
        <v>9.3615749201608241E-5</v>
      </c>
      <c r="GF69" s="2">
        <f t="shared" si="172"/>
        <v>8.934809871929195E-5</v>
      </c>
      <c r="GG69" s="2">
        <f t="shared" si="173"/>
        <v>8.1337434901281448E-5</v>
      </c>
      <c r="GH69" s="2">
        <f t="shared" si="174"/>
        <v>6.1804438680903973E-5</v>
      </c>
      <c r="GI69" s="2">
        <f t="shared" si="175"/>
        <v>6.3697286230532125E-5</v>
      </c>
      <c r="GJ69" s="2">
        <f t="shared" si="176"/>
        <v>5.6230613511608407E-5</v>
      </c>
      <c r="GK69" s="2">
        <f t="shared" si="177"/>
        <v>5.2671698488102004E-5</v>
      </c>
      <c r="GM69" s="86">
        <f t="shared" si="113"/>
        <v>0.11782218116041487</v>
      </c>
      <c r="GN69" s="86">
        <f t="shared" si="178"/>
        <v>0.14992245723268577</v>
      </c>
      <c r="GO69" s="86">
        <f t="shared" si="179"/>
        <v>0.1396937030666926</v>
      </c>
      <c r="GP69" s="86">
        <f t="shared" si="180"/>
        <v>0.14511347175324529</v>
      </c>
      <c r="GQ69" s="86">
        <f t="shared" si="181"/>
        <v>0.13975269316774183</v>
      </c>
      <c r="GR69" s="86">
        <f t="shared" si="182"/>
        <v>0.10496501181356981</v>
      </c>
      <c r="GS69" s="86">
        <f t="shared" si="183"/>
        <v>0.11976611095912723</v>
      </c>
      <c r="GT69" s="86">
        <f t="shared" si="184"/>
        <v>0.10477956349957272</v>
      </c>
      <c r="GU69" s="86">
        <f t="shared" si="185"/>
        <v>0.12010302872784305</v>
      </c>
      <c r="GV69" s="86">
        <f t="shared" si="186"/>
        <v>0.10568655722583555</v>
      </c>
      <c r="GW69" s="86">
        <f t="shared" si="187"/>
        <v>0.10459596155395885</v>
      </c>
      <c r="GX69" s="86">
        <f t="shared" si="188"/>
        <v>0.10773714712373629</v>
      </c>
      <c r="GY69" s="86">
        <f t="shared" si="189"/>
        <v>0.10344273337531368</v>
      </c>
      <c r="GZ69" s="86">
        <f t="shared" si="190"/>
        <v>8.9049586020876731E-2</v>
      </c>
      <c r="HA69" s="86">
        <f t="shared" si="191"/>
        <v>5.3487671534945172E-2</v>
      </c>
      <c r="HC69" s="86">
        <f t="shared" si="145"/>
        <v>5.69673212338557E-7</v>
      </c>
      <c r="HD69" s="86">
        <f t="shared" si="192"/>
        <v>2.3093065662703045E-5</v>
      </c>
      <c r="HE69" s="86">
        <f t="shared" si="193"/>
        <v>3.2481665134659533E-6</v>
      </c>
      <c r="HF69" s="86">
        <f t="shared" si="194"/>
        <v>1.1456563917701869E-6</v>
      </c>
      <c r="HG69" s="86">
        <f t="shared" si="195"/>
        <v>4.5317558839348362E-7</v>
      </c>
      <c r="HH69" s="86">
        <f t="shared" si="196"/>
        <v>9.7034729995622251E-8</v>
      </c>
      <c r="HI69" s="86">
        <f t="shared" si="197"/>
        <v>1.1700123433838173E-7</v>
      </c>
      <c r="HJ69" s="86">
        <f t="shared" si="198"/>
        <v>2.2507280912899448E-7</v>
      </c>
      <c r="HK69" s="86">
        <f t="shared" si="199"/>
        <v>1.3868870031578842E-7</v>
      </c>
      <c r="HL69" s="86">
        <f t="shared" si="200"/>
        <v>9.5010548806955694E-8</v>
      </c>
      <c r="HM69" s="86">
        <f t="shared" si="201"/>
        <v>1.4712845729744696E-7</v>
      </c>
      <c r="HN69" s="86">
        <f t="shared" si="202"/>
        <v>6.3130608815318184E-7</v>
      </c>
      <c r="HO69" s="86">
        <f t="shared" si="203"/>
        <v>5.394398160111638E-8</v>
      </c>
      <c r="HP69" s="86">
        <f t="shared" si="204"/>
        <v>4.7442476489707852E-9</v>
      </c>
      <c r="HQ69" s="86">
        <f t="shared" si="205"/>
        <v>1.8756538501635002E-10</v>
      </c>
      <c r="HS69" s="86">
        <f t="shared" si="114"/>
        <v>3.8643245695473017E-47</v>
      </c>
      <c r="HT69" s="86">
        <f t="shared" si="206"/>
        <v>9.7690305415502221E-35</v>
      </c>
      <c r="HU69" s="86">
        <f t="shared" si="207"/>
        <v>2.5981307182423594E-43</v>
      </c>
      <c r="HV69" s="86">
        <f t="shared" si="208"/>
        <v>1.3964592127711581E-47</v>
      </c>
      <c r="HW69" s="86">
        <f t="shared" si="209"/>
        <v>8.2432097778755688E-49</v>
      </c>
      <c r="HX69" s="86">
        <f t="shared" si="210"/>
        <v>2.9345037502991135E-56</v>
      </c>
      <c r="HY69" s="86">
        <f t="shared" si="211"/>
        <v>4.3887593151964159E-55</v>
      </c>
      <c r="HZ69" s="86">
        <f t="shared" si="212"/>
        <v>2.5976801371691425E-52</v>
      </c>
      <c r="IA69" s="86">
        <f t="shared" si="213"/>
        <v>2.8952772170858668E-56</v>
      </c>
      <c r="IB69" s="86">
        <f t="shared" si="214"/>
        <v>6.6159209573419756E-57</v>
      </c>
      <c r="IC69" s="86">
        <f t="shared" si="215"/>
        <v>4.5375598955957912E-54</v>
      </c>
      <c r="ID69" s="86">
        <f t="shared" si="216"/>
        <v>9.0570628601171906E-48</v>
      </c>
      <c r="IE69" s="86">
        <f t="shared" si="217"/>
        <v>9.0282709699449688E-58</v>
      </c>
      <c r="IF69" s="86">
        <f t="shared" si="218"/>
        <v>3.9059173227652668E-50</v>
      </c>
      <c r="IG69" s="86">
        <f t="shared" si="219"/>
        <v>2.3506054091704346E-38</v>
      </c>
      <c r="II69" s="86">
        <f t="shared" si="115"/>
        <v>1.2048983939086192E-157</v>
      </c>
      <c r="IJ69" s="86">
        <f t="shared" si="116"/>
        <v>9.9417630779277708E-116</v>
      </c>
      <c r="IK69" s="86">
        <f t="shared" si="117"/>
        <v>6.8611377697022849E-147</v>
      </c>
      <c r="IL69" s="86">
        <f t="shared" si="118"/>
        <v>4.2866866625746945E-163</v>
      </c>
      <c r="IM69" s="86">
        <f t="shared" si="119"/>
        <v>2.3944884196667631E-164</v>
      </c>
      <c r="IN69" s="86">
        <f t="shared" si="120"/>
        <v>1.266900487569393E-191</v>
      </c>
      <c r="IO69" s="86">
        <f t="shared" si="121"/>
        <v>1.0471900255493E-187</v>
      </c>
      <c r="IP69" s="86">
        <f t="shared" si="122"/>
        <v>7.8282620278385606E-180</v>
      </c>
      <c r="IQ69" s="86">
        <f t="shared" si="123"/>
        <v>1.6190620833093651E-192</v>
      </c>
      <c r="IR69" s="86">
        <f t="shared" si="124"/>
        <v>1.7331182776078455E-194</v>
      </c>
      <c r="IS69" s="86">
        <f t="shared" si="125"/>
        <v>4.5487833816140038E-183</v>
      </c>
      <c r="IT69" s="86">
        <f t="shared" si="126"/>
        <v>2.3265489963121543E-160</v>
      </c>
      <c r="IU69" s="86">
        <f t="shared" si="127"/>
        <v>6.5568517106287339E-196</v>
      </c>
      <c r="IV69" s="86">
        <f t="shared" si="128"/>
        <v>1.5181697258208214E-179</v>
      </c>
      <c r="IW69" s="86">
        <f t="shared" si="129"/>
        <v>1.378052784151675E-147</v>
      </c>
      <c r="IY69" s="86">
        <f t="shared" si="130"/>
        <v>0.11782275083362721</v>
      </c>
      <c r="IZ69" s="86">
        <f t="shared" si="131"/>
        <v>0.14994555029834847</v>
      </c>
      <c r="JA69" s="86">
        <f t="shared" si="132"/>
        <v>0.13969695123320605</v>
      </c>
      <c r="JB69" s="86">
        <f t="shared" si="133"/>
        <v>0.14511461740963708</v>
      </c>
      <c r="JC69" s="86">
        <f t="shared" si="134"/>
        <v>0.13975314634333022</v>
      </c>
      <c r="JD69" s="86">
        <f t="shared" si="135"/>
        <v>0.10496510884829981</v>
      </c>
      <c r="JE69" s="86">
        <f t="shared" si="136"/>
        <v>0.11976622796036157</v>
      </c>
      <c r="JF69" s="86">
        <f t="shared" si="137"/>
        <v>0.10477978857238185</v>
      </c>
      <c r="JG69" s="86">
        <f t="shared" si="138"/>
        <v>0.12010316741654337</v>
      </c>
      <c r="JH69" s="86">
        <f t="shared" si="139"/>
        <v>0.10568665223638435</v>
      </c>
      <c r="JI69" s="86">
        <f t="shared" si="140"/>
        <v>0.10459610868241614</v>
      </c>
      <c r="JJ69" s="86">
        <f t="shared" si="141"/>
        <v>0.10773777842982445</v>
      </c>
      <c r="JK69" s="86">
        <f t="shared" si="142"/>
        <v>0.10344278731929528</v>
      </c>
      <c r="JL69" s="86">
        <f t="shared" si="143"/>
        <v>8.9049590765124378E-2</v>
      </c>
      <c r="JM69" s="86">
        <f t="shared" si="144"/>
        <v>5.3487671722510559E-2</v>
      </c>
    </row>
    <row r="70" spans="2:273" x14ac:dyDescent="0.25">
      <c r="B70" s="2">
        <v>43</v>
      </c>
      <c r="C70" s="37">
        <v>145.19999999999999</v>
      </c>
      <c r="D70" s="37">
        <v>166.44800000000001</v>
      </c>
      <c r="E70" s="37">
        <v>146.28299999999999</v>
      </c>
      <c r="F70" s="37">
        <v>152.84700000000001</v>
      </c>
      <c r="G70" s="37">
        <v>149.136</v>
      </c>
      <c r="H70" s="37">
        <v>134.94900000000001</v>
      </c>
      <c r="I70" s="37">
        <v>149.136</v>
      </c>
      <c r="J70" s="37">
        <v>137.881</v>
      </c>
      <c r="K70" s="37">
        <v>140.78</v>
      </c>
      <c r="L70" s="37">
        <v>131.72900000000001</v>
      </c>
      <c r="M70" s="37">
        <v>126.30500000000001</v>
      </c>
      <c r="N70" s="37">
        <v>124.42400000000001</v>
      </c>
      <c r="O70" s="37">
        <v>139.08500000000001</v>
      </c>
      <c r="P70" s="37">
        <v>122.08499999999999</v>
      </c>
      <c r="Q70" s="37">
        <v>92.644000000000005</v>
      </c>
      <c r="S70" s="4">
        <f t="shared" si="8"/>
        <v>141.81804259342391</v>
      </c>
      <c r="T70" s="4">
        <f t="shared" si="9"/>
        <v>153.81367069273023</v>
      </c>
      <c r="U70" s="4">
        <f t="shared" si="10"/>
        <v>147.67823463015768</v>
      </c>
      <c r="V70" s="4">
        <f t="shared" si="11"/>
        <v>151.19104435473034</v>
      </c>
      <c r="W70" s="4">
        <f t="shared" si="12"/>
        <v>148.80716155844388</v>
      </c>
      <c r="X70" s="4">
        <f t="shared" si="13"/>
        <v>134.85104358104104</v>
      </c>
      <c r="Y70" s="4">
        <f t="shared" si="14"/>
        <v>145.7063217091426</v>
      </c>
      <c r="Z70" s="4">
        <f t="shared" si="15"/>
        <v>136.64526814150051</v>
      </c>
      <c r="AA70" s="4">
        <f t="shared" si="16"/>
        <v>139.92822867925787</v>
      </c>
      <c r="AB70" s="4">
        <f t="shared" si="17"/>
        <v>132.96692250122166</v>
      </c>
      <c r="AC70" s="4">
        <f t="shared" si="18"/>
        <v>130.94762644649788</v>
      </c>
      <c r="AD70" s="4">
        <f t="shared" si="19"/>
        <v>131.74534917038881</v>
      </c>
      <c r="AE70" s="4">
        <f t="shared" si="20"/>
        <v>134.8896308659323</v>
      </c>
      <c r="AF70" s="4">
        <f t="shared" si="21"/>
        <v>119.97706462832168</v>
      </c>
      <c r="AG70" s="4">
        <f t="shared" si="22"/>
        <v>91.26212483688316</v>
      </c>
      <c r="AI70" s="4">
        <f t="shared" si="23"/>
        <v>3.3819574065760776</v>
      </c>
      <c r="AJ70" s="4">
        <f t="shared" si="24"/>
        <v>12.63432930726978</v>
      </c>
      <c r="AK70" s="4">
        <f t="shared" si="25"/>
        <v>-1.3952346301576881</v>
      </c>
      <c r="AL70" s="4">
        <f t="shared" si="26"/>
        <v>1.6559556452696711</v>
      </c>
      <c r="AM70" s="4">
        <f t="shared" si="27"/>
        <v>0.32883844155611541</v>
      </c>
      <c r="AN70" s="4">
        <f t="shared" si="28"/>
        <v>9.7956418958972336E-2</v>
      </c>
      <c r="AO70" s="4">
        <f t="shared" si="29"/>
        <v>3.429678290857396</v>
      </c>
      <c r="AP70" s="4">
        <f t="shared" si="30"/>
        <v>1.2357318584994914</v>
      </c>
      <c r="AQ70" s="4">
        <f t="shared" si="31"/>
        <v>0.85177132074213091</v>
      </c>
      <c r="AR70" s="4">
        <f t="shared" si="32"/>
        <v>-1.2379225012216466</v>
      </c>
      <c r="AS70" s="4">
        <f t="shared" si="33"/>
        <v>-4.6426264464978715</v>
      </c>
      <c r="AT70" s="4">
        <f t="shared" si="34"/>
        <v>-7.3213491703887996</v>
      </c>
      <c r="AU70" s="4">
        <f t="shared" si="35"/>
        <v>4.195369134067704</v>
      </c>
      <c r="AV70" s="4">
        <f t="shared" si="220"/>
        <v>2.1079353716783089</v>
      </c>
      <c r="AW70" s="4">
        <f t="shared" si="220"/>
        <v>1.3818751631168453</v>
      </c>
      <c r="AY70" s="2">
        <f t="shared" si="96"/>
        <v>66.496653282517045</v>
      </c>
      <c r="AZ70" s="2">
        <f t="shared" si="147"/>
        <v>65.081593642010986</v>
      </c>
      <c r="BA70" s="2">
        <f t="shared" si="148"/>
        <v>68.205995308318805</v>
      </c>
      <c r="BB70" s="2">
        <f t="shared" si="149"/>
        <v>66.398763137960117</v>
      </c>
      <c r="BC70" s="2">
        <f t="shared" si="150"/>
        <v>67.746280077726539</v>
      </c>
      <c r="BD70" s="2">
        <f t="shared" si="151"/>
        <v>70.332460253369717</v>
      </c>
      <c r="BE70" s="2">
        <f t="shared" si="152"/>
        <v>67.939241207048042</v>
      </c>
      <c r="BF70" s="2">
        <f t="shared" si="153"/>
        <v>65.937004553744316</v>
      </c>
      <c r="BG70" s="2">
        <f t="shared" si="154"/>
        <v>64.389853653354109</v>
      </c>
      <c r="BH70" s="2">
        <f t="shared" si="155"/>
        <v>66.283088287040485</v>
      </c>
      <c r="BI70" s="2">
        <f t="shared" si="156"/>
        <v>70.268305846807252</v>
      </c>
      <c r="BJ70" s="2">
        <f t="shared" si="157"/>
        <v>69.257927484345771</v>
      </c>
      <c r="BK70" s="2">
        <f t="shared" si="158"/>
        <v>65.332346031082594</v>
      </c>
      <c r="BL70" s="2">
        <f t="shared" si="159"/>
        <v>60.347008922142479</v>
      </c>
      <c r="BM70" s="2">
        <f t="shared" si="160"/>
        <v>58.749131567450888</v>
      </c>
      <c r="BO70" s="2" t="str">
        <f t="shared" si="38"/>
        <v/>
      </c>
      <c r="BP70" s="2" t="str">
        <f t="shared" si="39"/>
        <v/>
      </c>
      <c r="BQ70" s="2" t="str">
        <f t="shared" si="40"/>
        <v/>
      </c>
      <c r="BR70" s="2" t="str">
        <f t="shared" si="41"/>
        <v/>
      </c>
      <c r="BS70" s="2" t="str">
        <f t="shared" si="42"/>
        <v/>
      </c>
      <c r="BT70" s="2" t="str">
        <f t="shared" si="43"/>
        <v/>
      </c>
      <c r="BU70" s="2" t="str">
        <f t="shared" si="44"/>
        <v/>
      </c>
      <c r="BV70" s="2" t="str">
        <f t="shared" si="45"/>
        <v/>
      </c>
      <c r="BW70" s="2" t="str">
        <f t="shared" si="46"/>
        <v/>
      </c>
      <c r="BX70" s="2" t="str">
        <f t="shared" si="47"/>
        <v/>
      </c>
      <c r="BY70" s="2" t="str">
        <f t="shared" si="48"/>
        <v/>
      </c>
      <c r="BZ70" s="2" t="str">
        <f t="shared" si="49"/>
        <v/>
      </c>
      <c r="CA70" s="2" t="str">
        <f t="shared" si="50"/>
        <v/>
      </c>
      <c r="CB70" s="2" t="str">
        <f t="shared" si="51"/>
        <v/>
      </c>
      <c r="CC70" s="2" t="str">
        <f t="shared" si="52"/>
        <v/>
      </c>
      <c r="CE70" s="2" t="str">
        <f t="shared" si="97"/>
        <v/>
      </c>
      <c r="CF70" s="2" t="str">
        <f t="shared" si="98"/>
        <v/>
      </c>
      <c r="CG70" s="2" t="str">
        <f t="shared" si="99"/>
        <v/>
      </c>
      <c r="CH70" s="2" t="str">
        <f t="shared" si="100"/>
        <v/>
      </c>
      <c r="CI70" s="2" t="str">
        <f t="shared" si="101"/>
        <v/>
      </c>
      <c r="CJ70" s="2" t="str">
        <f t="shared" si="102"/>
        <v/>
      </c>
      <c r="CK70" s="2" t="str">
        <f t="shared" si="103"/>
        <v/>
      </c>
      <c r="CL70" s="2" t="str">
        <f t="shared" si="104"/>
        <v/>
      </c>
      <c r="CM70" s="2" t="str">
        <f t="shared" si="105"/>
        <v/>
      </c>
      <c r="CN70" s="2" t="str">
        <f t="shared" si="106"/>
        <v/>
      </c>
      <c r="CO70" s="2" t="str">
        <f t="shared" si="107"/>
        <v/>
      </c>
      <c r="CP70" s="2" t="str">
        <f t="shared" si="108"/>
        <v/>
      </c>
      <c r="CQ70" s="2" t="str">
        <f t="shared" si="109"/>
        <v/>
      </c>
      <c r="CR70" s="2" t="str">
        <f t="shared" si="110"/>
        <v/>
      </c>
      <c r="CS70" s="2" t="str">
        <f t="shared" si="111"/>
        <v/>
      </c>
      <c r="CU70" s="2" t="str">
        <f t="shared" si="54"/>
        <v/>
      </c>
      <c r="CV70" s="2" t="str">
        <f t="shared" si="55"/>
        <v/>
      </c>
      <c r="CW70" s="2" t="str">
        <f t="shared" si="56"/>
        <v/>
      </c>
      <c r="CX70" s="2" t="str">
        <f t="shared" si="57"/>
        <v/>
      </c>
      <c r="CY70" s="2" t="str">
        <f t="shared" si="58"/>
        <v/>
      </c>
      <c r="CZ70" s="2" t="str">
        <f t="shared" si="59"/>
        <v/>
      </c>
      <c r="DA70" s="2" t="str">
        <f t="shared" si="60"/>
        <v/>
      </c>
      <c r="DB70" s="2" t="str">
        <f t="shared" si="61"/>
        <v/>
      </c>
      <c r="DC70" s="2" t="str">
        <f t="shared" si="62"/>
        <v/>
      </c>
      <c r="DD70" s="2" t="str">
        <f t="shared" si="63"/>
        <v/>
      </c>
      <c r="DE70" s="2" t="str">
        <f t="shared" si="64"/>
        <v/>
      </c>
      <c r="DF70" s="2" t="str">
        <f t="shared" si="65"/>
        <v/>
      </c>
      <c r="DG70" s="2" t="str">
        <f t="shared" si="66"/>
        <v/>
      </c>
      <c r="DH70" s="2" t="str">
        <f t="shared" si="67"/>
        <v/>
      </c>
      <c r="DI70" s="2" t="str">
        <f t="shared" si="68"/>
        <v/>
      </c>
      <c r="DK70" s="2">
        <f t="shared" si="69"/>
        <v>80.955593582887701</v>
      </c>
      <c r="DL70" s="2">
        <f t="shared" si="221"/>
        <v>79.410018605169327</v>
      </c>
      <c r="DM70" s="2">
        <f t="shared" si="221"/>
        <v>79.010768605169346</v>
      </c>
      <c r="DN70" s="2">
        <f t="shared" si="221"/>
        <v>76.352077094474154</v>
      </c>
      <c r="DO70" s="2">
        <f t="shared" si="221"/>
        <v>75.543414884135473</v>
      </c>
      <c r="DP70" s="2">
        <f t="shared" si="221"/>
        <v>74.80540392156864</v>
      </c>
      <c r="DQ70" s="2">
        <f t="shared" si="221"/>
        <v>74.762462184873925</v>
      </c>
      <c r="DR70" s="2">
        <f t="shared" si="221"/>
        <v>72.998779271708685</v>
      </c>
      <c r="DS70" s="2">
        <f t="shared" si="221"/>
        <v>71.642096358543441</v>
      </c>
      <c r="DT70" s="2">
        <f t="shared" si="221"/>
        <v>74.66641904761903</v>
      </c>
      <c r="DU70" s="2">
        <f t="shared" si="221"/>
        <v>76.611178711484598</v>
      </c>
      <c r="DV70" s="2">
        <f t="shared" si="221"/>
        <v>77.633697020626428</v>
      </c>
      <c r="DW70" s="2">
        <f t="shared" si="221"/>
        <v>72.122370868347332</v>
      </c>
      <c r="DX70" s="2">
        <f t="shared" si="221"/>
        <v>63.814142942942972</v>
      </c>
      <c r="DY70" s="2">
        <f t="shared" si="221"/>
        <v>61.071577827215428</v>
      </c>
      <c r="EA70" s="2">
        <f t="shared" si="71"/>
        <v>59.962188472706764</v>
      </c>
      <c r="EB70" s="2">
        <f t="shared" si="72"/>
        <v>59.549379115561109</v>
      </c>
      <c r="EC70" s="2">
        <f t="shared" si="73"/>
        <v>63.774131918146125</v>
      </c>
      <c r="ED70" s="2">
        <f t="shared" si="74"/>
        <v>62.275978281783907</v>
      </c>
      <c r="EE70" s="2">
        <f t="shared" si="75"/>
        <v>64.472784218077479</v>
      </c>
      <c r="EF70" s="2">
        <f t="shared" si="76"/>
        <v>68.122086841174394</v>
      </c>
      <c r="EG70" s="2">
        <f t="shared" si="77"/>
        <v>64.819603749369321</v>
      </c>
      <c r="EH70" s="2">
        <f t="shared" si="78"/>
        <v>62.471811235752845</v>
      </c>
      <c r="EI70" s="2">
        <f t="shared" si="79"/>
        <v>60.973594624721329</v>
      </c>
      <c r="EJ70" s="2">
        <f t="shared" si="80"/>
        <v>62.160796657365452</v>
      </c>
      <c r="EK70" s="2">
        <f t="shared" si="81"/>
        <v>67.23816338521668</v>
      </c>
      <c r="EL70" s="2">
        <f t="shared" si="82"/>
        <v>65.502459442525534</v>
      </c>
      <c r="EM70" s="2">
        <f t="shared" si="83"/>
        <v>61.971050560887811</v>
      </c>
      <c r="EN70" s="2">
        <f t="shared" si="84"/>
        <v>58.392174621928177</v>
      </c>
      <c r="EO70" s="2">
        <f t="shared" si="85"/>
        <v>57.169791661501677</v>
      </c>
      <c r="EQ70" s="2">
        <f t="shared" si="86"/>
        <v>60.203386800409341</v>
      </c>
      <c r="ER70" s="2">
        <f t="shared" si="222"/>
        <v>59.543113652037107</v>
      </c>
      <c r="ES70" s="2">
        <f t="shared" si="222"/>
        <v>63.892605008657412</v>
      </c>
      <c r="ET70" s="2">
        <f t="shared" si="222"/>
        <v>62.220379240218563</v>
      </c>
      <c r="EU70" s="2">
        <f t="shared" si="222"/>
        <v>62.594890754811956</v>
      </c>
      <c r="EV70" s="2">
        <f t="shared" si="222"/>
        <v>65.60124172444614</v>
      </c>
      <c r="EW70" s="2">
        <f t="shared" si="222"/>
        <v>64.508677606580491</v>
      </c>
      <c r="EX70" s="2">
        <f t="shared" si="222"/>
        <v>60.703241751124345</v>
      </c>
      <c r="EY70" s="2">
        <f t="shared" si="222"/>
        <v>62.209078072626475</v>
      </c>
      <c r="EZ70" s="2">
        <f t="shared" si="222"/>
        <v>61.424236469336982</v>
      </c>
      <c r="FA70" s="2">
        <f t="shared" si="222"/>
        <v>67.130662363618427</v>
      </c>
      <c r="FB70" s="2">
        <f t="shared" si="222"/>
        <v>64.531666944423208</v>
      </c>
      <c r="FC70" s="2">
        <f t="shared" si="222"/>
        <v>61.351293912929286</v>
      </c>
      <c r="FD70" s="2">
        <f t="shared" si="222"/>
        <v>59.053951262751134</v>
      </c>
      <c r="FE70" s="2">
        <f t="shared" si="222"/>
        <v>59.458641937217891</v>
      </c>
      <c r="FG70" s="2">
        <f t="shared" si="88"/>
        <v>0.68873825265682642</v>
      </c>
      <c r="FH70" s="2">
        <f t="shared" si="223"/>
        <v>0.72144829052558668</v>
      </c>
      <c r="FI70" s="2">
        <f t="shared" si="223"/>
        <v>0.70913174389192057</v>
      </c>
      <c r="FJ70" s="2">
        <f t="shared" si="223"/>
        <v>0.70710708698332581</v>
      </c>
      <c r="FK70" s="2">
        <f t="shared" si="223"/>
        <v>0.7042904264717742</v>
      </c>
      <c r="FL70" s="2">
        <f t="shared" si="223"/>
        <v>0.66924077152099104</v>
      </c>
      <c r="FM70" s="2">
        <f t="shared" si="223"/>
        <v>0.68624076145606083</v>
      </c>
      <c r="FN70" s="2">
        <f t="shared" si="223"/>
        <v>0.67081241490977006</v>
      </c>
      <c r="FO70" s="2">
        <f t="shared" si="223"/>
        <v>0.6797926929605338</v>
      </c>
      <c r="FP70" s="2">
        <f t="shared" si="223"/>
        <v>0.67035916646798333</v>
      </c>
      <c r="FQ70" s="2">
        <f t="shared" si="223"/>
        <v>0.67671534255659793</v>
      </c>
      <c r="FR70" s="2">
        <f t="shared" si="223"/>
        <v>0.69042450902819408</v>
      </c>
      <c r="FS70" s="2">
        <f t="shared" si="223"/>
        <v>0.6688766925296018</v>
      </c>
      <c r="FT70" s="2">
        <f t="shared" si="223"/>
        <v>0.63946792337466962</v>
      </c>
      <c r="FU70" s="2">
        <f t="shared" si="223"/>
        <v>0.59526031137135949</v>
      </c>
      <c r="FW70" s="2">
        <f t="shared" si="112"/>
        <v>8.6453884000355658E-5</v>
      </c>
      <c r="FX70" s="2">
        <f t="shared" si="164"/>
        <v>8.8522663835039256E-5</v>
      </c>
      <c r="FY70" s="2">
        <f t="shared" si="165"/>
        <v>7.9748623112165201E-5</v>
      </c>
      <c r="FZ70" s="2">
        <f t="shared" si="166"/>
        <v>8.5055120530906509E-5</v>
      </c>
      <c r="GA70" s="2">
        <f t="shared" si="167"/>
        <v>1.0416634557828054E-4</v>
      </c>
      <c r="GB70" s="2">
        <f t="shared" si="168"/>
        <v>7.7509322238829349E-5</v>
      </c>
      <c r="GC70" s="2">
        <f t="shared" si="169"/>
        <v>8.4373720239921008E-5</v>
      </c>
      <c r="GD70" s="2">
        <f t="shared" si="170"/>
        <v>8.7001437154878516E-5</v>
      </c>
      <c r="GE70" s="2">
        <f t="shared" si="171"/>
        <v>1.0264670072263137E-4</v>
      </c>
      <c r="GF70" s="2">
        <f t="shared" si="172"/>
        <v>9.7967397619537074E-5</v>
      </c>
      <c r="GG70" s="2">
        <f t="shared" si="173"/>
        <v>8.9184024046660244E-5</v>
      </c>
      <c r="GH70" s="2">
        <f t="shared" si="174"/>
        <v>6.7766815359817018E-5</v>
      </c>
      <c r="GI70" s="2">
        <f t="shared" si="175"/>
        <v>6.9842256296718779E-5</v>
      </c>
      <c r="GJ70" s="2">
        <f t="shared" si="176"/>
        <v>6.1655307189455275E-5</v>
      </c>
      <c r="GK70" s="2">
        <f t="shared" si="177"/>
        <v>5.7753075463934358E-5</v>
      </c>
      <c r="GM70" s="86">
        <f t="shared" si="113"/>
        <v>0.14951382363074484</v>
      </c>
      <c r="GN70" s="86">
        <f t="shared" si="178"/>
        <v>0.18477243011589081</v>
      </c>
      <c r="GO70" s="86">
        <f t="shared" si="179"/>
        <v>0.17414336407031328</v>
      </c>
      <c r="GP70" s="86">
        <f t="shared" si="180"/>
        <v>0.18177826081429557</v>
      </c>
      <c r="GQ70" s="86">
        <f t="shared" si="181"/>
        <v>0.17534963914760926</v>
      </c>
      <c r="GR70" s="86">
        <f t="shared" si="182"/>
        <v>0.13645132890975978</v>
      </c>
      <c r="GS70" s="86">
        <f t="shared" si="183"/>
        <v>0.15277239882772553</v>
      </c>
      <c r="GT70" s="86">
        <f t="shared" si="184"/>
        <v>0.13579181455560432</v>
      </c>
      <c r="GU70" s="86">
        <f t="shared" si="185"/>
        <v>0.15487618671283088</v>
      </c>
      <c r="GV70" s="86">
        <f t="shared" si="186"/>
        <v>0.1371835769274333</v>
      </c>
      <c r="GW70" s="86">
        <f t="shared" si="187"/>
        <v>0.13412143034432958</v>
      </c>
      <c r="GX70" s="86">
        <f t="shared" si="188"/>
        <v>0.13549136701908546</v>
      </c>
      <c r="GY70" s="86">
        <f t="shared" si="189"/>
        <v>0.13438897743481817</v>
      </c>
      <c r="GZ70" s="86">
        <f t="shared" si="190"/>
        <v>0.12172255735420717</v>
      </c>
      <c r="HA70" s="86">
        <f t="shared" si="191"/>
        <v>7.9659053847191449E-2</v>
      </c>
      <c r="HC70" s="86">
        <f t="shared" si="145"/>
        <v>1.1503029544494917E-6</v>
      </c>
      <c r="HD70" s="86">
        <f t="shared" si="192"/>
        <v>3.8703229146147009E-5</v>
      </c>
      <c r="HE70" s="86">
        <f t="shared" si="193"/>
        <v>6.0910413705168889E-6</v>
      </c>
      <c r="HF70" s="86">
        <f t="shared" si="194"/>
        <v>2.2959754457400496E-6</v>
      </c>
      <c r="HG70" s="86">
        <f t="shared" si="195"/>
        <v>9.4774750634001777E-7</v>
      </c>
      <c r="HH70" s="86">
        <f t="shared" si="196"/>
        <v>2.1897185443462683E-7</v>
      </c>
      <c r="HI70" s="86">
        <f t="shared" si="197"/>
        <v>2.6240726996788139E-7</v>
      </c>
      <c r="HJ70" s="86">
        <f t="shared" si="198"/>
        <v>4.8902166678511349E-7</v>
      </c>
      <c r="HK70" s="86">
        <f t="shared" si="199"/>
        <v>3.1816919474528215E-7</v>
      </c>
      <c r="HL70" s="86">
        <f t="shared" si="200"/>
        <v>2.2025745613766135E-7</v>
      </c>
      <c r="HM70" s="86">
        <f t="shared" si="201"/>
        <v>3.2622547639190095E-7</v>
      </c>
      <c r="HN70" s="86">
        <f t="shared" si="202"/>
        <v>1.2568443951311859E-6</v>
      </c>
      <c r="HO70" s="86">
        <f t="shared" si="203"/>
        <v>1.2364846713739515E-7</v>
      </c>
      <c r="HP70" s="86">
        <f t="shared" si="204"/>
        <v>1.265718221324635E-8</v>
      </c>
      <c r="HQ70" s="86">
        <f t="shared" si="205"/>
        <v>6.0209503443247772E-10</v>
      </c>
      <c r="HS70" s="86">
        <f t="shared" si="114"/>
        <v>6.443715705866318E-46</v>
      </c>
      <c r="HT70" s="86">
        <f t="shared" si="206"/>
        <v>7.6602177193296862E-34</v>
      </c>
      <c r="HU70" s="86">
        <f t="shared" si="207"/>
        <v>3.4185895703628103E-42</v>
      </c>
      <c r="HV70" s="86">
        <f t="shared" si="208"/>
        <v>2.4662936034762327E-46</v>
      </c>
      <c r="HW70" s="86">
        <f t="shared" si="209"/>
        <v>1.6297893768263261E-47</v>
      </c>
      <c r="HX70" s="86">
        <f t="shared" si="210"/>
        <v>8.4694388286778496E-55</v>
      </c>
      <c r="HY70" s="86">
        <f t="shared" si="211"/>
        <v>1.2152350134874782E-53</v>
      </c>
      <c r="HZ70" s="86">
        <f t="shared" si="212"/>
        <v>6.2154598199805749E-51</v>
      </c>
      <c r="IA70" s="86">
        <f t="shared" si="213"/>
        <v>9.3223297345870633E-55</v>
      </c>
      <c r="IB70" s="86">
        <f t="shared" si="214"/>
        <v>2.1750065370867588E-55</v>
      </c>
      <c r="IC70" s="86">
        <f t="shared" si="215"/>
        <v>1.1906298178467366E-52</v>
      </c>
      <c r="ID70" s="86">
        <f t="shared" si="216"/>
        <v>1.4693070755764779E-46</v>
      </c>
      <c r="IE70" s="86">
        <f t="shared" si="217"/>
        <v>2.7323619694126786E-56</v>
      </c>
      <c r="IF70" s="86">
        <f t="shared" si="218"/>
        <v>7.1261367810013785E-49</v>
      </c>
      <c r="IG70" s="86">
        <f t="shared" si="219"/>
        <v>2.0373338059371986E-37</v>
      </c>
      <c r="II70" s="86">
        <f t="shared" si="115"/>
        <v>1.2593210532365327E-154</v>
      </c>
      <c r="IJ70" s="86">
        <f t="shared" si="116"/>
        <v>1.6225880861158646E-113</v>
      </c>
      <c r="IK70" s="86">
        <f t="shared" si="117"/>
        <v>4.2024564075785977E-144</v>
      </c>
      <c r="IL70" s="86">
        <f t="shared" si="118"/>
        <v>5.6431589311891817E-160</v>
      </c>
      <c r="IM70" s="86">
        <f t="shared" si="119"/>
        <v>3.9022101331983414E-161</v>
      </c>
      <c r="IN70" s="86">
        <f t="shared" si="120"/>
        <v>5.4767343070315946E-188</v>
      </c>
      <c r="IO70" s="86">
        <f t="shared" si="121"/>
        <v>4.0973053824835859E-184</v>
      </c>
      <c r="IP70" s="86">
        <f t="shared" si="122"/>
        <v>2.2134351473183638E-176</v>
      </c>
      <c r="IQ70" s="86">
        <f t="shared" si="123"/>
        <v>9.3806880892557837E-189</v>
      </c>
      <c r="IR70" s="86">
        <f t="shared" si="124"/>
        <v>1.0513689804600648E-190</v>
      </c>
      <c r="IS70" s="86">
        <f t="shared" si="125"/>
        <v>1.5179070589458848E-179</v>
      </c>
      <c r="IT70" s="86">
        <f t="shared" si="126"/>
        <v>2.2996309303069968E-157</v>
      </c>
      <c r="IU70" s="86">
        <f t="shared" si="127"/>
        <v>3.1239201607974211E-192</v>
      </c>
      <c r="IV70" s="86">
        <f t="shared" si="128"/>
        <v>3.209590915229795E-176</v>
      </c>
      <c r="IW70" s="86">
        <f t="shared" si="129"/>
        <v>7.0542656584663909E-145</v>
      </c>
      <c r="IY70" s="86">
        <f t="shared" si="130"/>
        <v>0.14951497393369928</v>
      </c>
      <c r="IZ70" s="86">
        <f t="shared" si="131"/>
        <v>0.18481113334503696</v>
      </c>
      <c r="JA70" s="86">
        <f t="shared" si="132"/>
        <v>0.17414945511168378</v>
      </c>
      <c r="JB70" s="86">
        <f t="shared" si="133"/>
        <v>0.18178055678974131</v>
      </c>
      <c r="JC70" s="86">
        <f t="shared" si="134"/>
        <v>0.1753505868951156</v>
      </c>
      <c r="JD70" s="86">
        <f t="shared" si="135"/>
        <v>0.1364515478816142</v>
      </c>
      <c r="JE70" s="86">
        <f t="shared" si="136"/>
        <v>0.1527726612349955</v>
      </c>
      <c r="JF70" s="86">
        <f t="shared" si="137"/>
        <v>0.1357923035772711</v>
      </c>
      <c r="JG70" s="86">
        <f t="shared" si="138"/>
        <v>0.15487650488202562</v>
      </c>
      <c r="JH70" s="86">
        <f t="shared" si="139"/>
        <v>0.13718379718488943</v>
      </c>
      <c r="JI70" s="86">
        <f t="shared" si="140"/>
        <v>0.13412175656980596</v>
      </c>
      <c r="JJ70" s="86">
        <f t="shared" si="141"/>
        <v>0.1354926238634806</v>
      </c>
      <c r="JK70" s="86">
        <f t="shared" si="142"/>
        <v>0.13438910108328531</v>
      </c>
      <c r="JL70" s="86">
        <f t="shared" si="143"/>
        <v>0.12172257001138939</v>
      </c>
      <c r="JM70" s="86">
        <f t="shared" si="144"/>
        <v>7.965905444928649E-2</v>
      </c>
    </row>
    <row r="71" spans="2:273" x14ac:dyDescent="0.25">
      <c r="B71" s="2">
        <v>44</v>
      </c>
      <c r="C71" s="37">
        <v>164.12</v>
      </c>
      <c r="D71" s="37">
        <v>179.75899999999999</v>
      </c>
      <c r="E71" s="37">
        <v>161.88300000000001</v>
      </c>
      <c r="F71" s="37">
        <v>169.458</v>
      </c>
      <c r="G71" s="37">
        <v>166.339</v>
      </c>
      <c r="H71" s="37">
        <v>150.83099999999999</v>
      </c>
      <c r="I71" s="37">
        <v>168.83099999999999</v>
      </c>
      <c r="J71" s="37">
        <v>159.102</v>
      </c>
      <c r="K71" s="37">
        <v>161.559</v>
      </c>
      <c r="L71" s="37">
        <v>149.76300000000001</v>
      </c>
      <c r="M71" s="37">
        <v>141.30500000000001</v>
      </c>
      <c r="N71" s="37">
        <v>138.23699999999999</v>
      </c>
      <c r="O71" s="37">
        <v>155.76300000000001</v>
      </c>
      <c r="P71" s="37">
        <v>140.25399999999999</v>
      </c>
      <c r="Q71" s="37">
        <v>104.23699999999999</v>
      </c>
      <c r="S71" s="4">
        <f t="shared" si="8"/>
        <v>155.33673324827606</v>
      </c>
      <c r="T71" s="4">
        <f t="shared" si="9"/>
        <v>167.23467374094793</v>
      </c>
      <c r="U71" s="4">
        <f t="shared" si="10"/>
        <v>160.52828242646024</v>
      </c>
      <c r="V71" s="4">
        <f t="shared" si="11"/>
        <v>165.10901443870839</v>
      </c>
      <c r="W71" s="4">
        <f t="shared" si="12"/>
        <v>162.32841962958079</v>
      </c>
      <c r="X71" s="4">
        <f t="shared" si="13"/>
        <v>147.97265664318923</v>
      </c>
      <c r="Y71" s="4">
        <f t="shared" si="14"/>
        <v>160.05080913364037</v>
      </c>
      <c r="Z71" s="4">
        <f t="shared" si="15"/>
        <v>150.828672648576</v>
      </c>
      <c r="AA71" s="4">
        <f t="shared" si="16"/>
        <v>154.46452429498666</v>
      </c>
      <c r="AB71" s="4">
        <f t="shared" si="17"/>
        <v>146.39952095568694</v>
      </c>
      <c r="AC71" s="4">
        <f t="shared" si="18"/>
        <v>142.63913620347628</v>
      </c>
      <c r="AD71" s="4">
        <f t="shared" si="19"/>
        <v>142.747571259605</v>
      </c>
      <c r="AE71" s="4">
        <f t="shared" si="20"/>
        <v>149.02318093400376</v>
      </c>
      <c r="AF71" s="4">
        <f t="shared" si="21"/>
        <v>134.76726574722815</v>
      </c>
      <c r="AG71" s="4">
        <f t="shared" si="22"/>
        <v>102.35841839081991</v>
      </c>
      <c r="AI71" s="4">
        <f t="shared" si="23"/>
        <v>8.7832667517239429</v>
      </c>
      <c r="AJ71" s="4">
        <f t="shared" si="24"/>
        <v>12.52432625905206</v>
      </c>
      <c r="AK71" s="4">
        <f t="shared" si="25"/>
        <v>1.354717573539773</v>
      </c>
      <c r="AL71" s="4">
        <f t="shared" si="26"/>
        <v>4.3489855612916131</v>
      </c>
      <c r="AM71" s="4">
        <f t="shared" si="27"/>
        <v>4.0105803704192056</v>
      </c>
      <c r="AN71" s="4">
        <f t="shared" si="28"/>
        <v>2.8583433568107637</v>
      </c>
      <c r="AO71" s="4">
        <f t="shared" si="29"/>
        <v>8.780190866359618</v>
      </c>
      <c r="AP71" s="4">
        <f t="shared" si="30"/>
        <v>8.2733273514240011</v>
      </c>
      <c r="AQ71" s="4">
        <f t="shared" si="31"/>
        <v>7.0944757050133376</v>
      </c>
      <c r="AR71" s="4">
        <f t="shared" si="32"/>
        <v>3.3634790443130669</v>
      </c>
      <c r="AS71" s="4">
        <f t="shared" si="33"/>
        <v>-1.3341362034762767</v>
      </c>
      <c r="AT71" s="4">
        <f t="shared" si="34"/>
        <v>-4.5105712596050012</v>
      </c>
      <c r="AU71" s="4">
        <f t="shared" si="35"/>
        <v>6.7398190659962438</v>
      </c>
      <c r="AV71" s="4">
        <f t="shared" si="220"/>
        <v>5.4867342527718392</v>
      </c>
      <c r="AW71" s="4">
        <f t="shared" si="220"/>
        <v>1.8785816091800882</v>
      </c>
      <c r="AY71" s="2">
        <f t="shared" si="96"/>
        <v>66.138162420807603</v>
      </c>
      <c r="AZ71" s="2">
        <f t="shared" si="147"/>
        <v>64.725794848321399</v>
      </c>
      <c r="BA71" s="2">
        <f t="shared" si="148"/>
        <v>67.886115916155831</v>
      </c>
      <c r="BB71" s="2">
        <f t="shared" si="149"/>
        <v>66.087959398768305</v>
      </c>
      <c r="BC71" s="2">
        <f t="shared" si="150"/>
        <v>67.460659274078424</v>
      </c>
      <c r="BD71" s="2">
        <f t="shared" si="151"/>
        <v>70.109202907581391</v>
      </c>
      <c r="BE71" s="2">
        <f t="shared" si="152"/>
        <v>67.675017872548167</v>
      </c>
      <c r="BF71" s="2">
        <f t="shared" si="153"/>
        <v>65.657678494552442</v>
      </c>
      <c r="BG71" s="2">
        <f t="shared" si="154"/>
        <v>64.133991048808326</v>
      </c>
      <c r="BH71" s="2">
        <f t="shared" si="155"/>
        <v>66.01579548616057</v>
      </c>
      <c r="BI71" s="2">
        <f t="shared" si="156"/>
        <v>70.040586556376525</v>
      </c>
      <c r="BJ71" s="2">
        <f t="shared" si="157"/>
        <v>68.97879861740013</v>
      </c>
      <c r="BK71" s="2">
        <f t="shared" si="158"/>
        <v>65.084782301991098</v>
      </c>
      <c r="BL71" s="2">
        <f t="shared" si="159"/>
        <v>60.186930667514183</v>
      </c>
      <c r="BM71" s="2">
        <f t="shared" si="160"/>
        <v>58.662185703454576</v>
      </c>
      <c r="BO71" s="2" t="str">
        <f t="shared" si="38"/>
        <v/>
      </c>
      <c r="BP71" s="2" t="str">
        <f t="shared" si="39"/>
        <v/>
      </c>
      <c r="BQ71" s="2" t="str">
        <f t="shared" si="40"/>
        <v/>
      </c>
      <c r="BR71" s="2" t="str">
        <f t="shared" si="41"/>
        <v/>
      </c>
      <c r="BS71" s="2" t="str">
        <f t="shared" si="42"/>
        <v/>
      </c>
      <c r="BT71" s="2" t="str">
        <f t="shared" si="43"/>
        <v/>
      </c>
      <c r="BU71" s="2" t="str">
        <f t="shared" si="44"/>
        <v/>
      </c>
      <c r="BV71" s="2" t="str">
        <f t="shared" si="45"/>
        <v/>
      </c>
      <c r="BW71" s="2" t="str">
        <f t="shared" si="46"/>
        <v/>
      </c>
      <c r="BX71" s="2" t="str">
        <f t="shared" si="47"/>
        <v/>
      </c>
      <c r="BY71" s="2" t="str">
        <f t="shared" si="48"/>
        <v/>
      </c>
      <c r="BZ71" s="2" t="str">
        <f t="shared" si="49"/>
        <v/>
      </c>
      <c r="CA71" s="2" t="str">
        <f t="shared" si="50"/>
        <v/>
      </c>
      <c r="CB71" s="2" t="str">
        <f t="shared" si="51"/>
        <v/>
      </c>
      <c r="CC71" s="2" t="str">
        <f t="shared" si="52"/>
        <v/>
      </c>
      <c r="CE71" s="2" t="str">
        <f t="shared" si="97"/>
        <v/>
      </c>
      <c r="CF71" s="2" t="str">
        <f t="shared" si="98"/>
        <v/>
      </c>
      <c r="CG71" s="2" t="str">
        <f t="shared" si="99"/>
        <v/>
      </c>
      <c r="CH71" s="2" t="str">
        <f t="shared" si="100"/>
        <v/>
      </c>
      <c r="CI71" s="2" t="str">
        <f t="shared" si="101"/>
        <v/>
      </c>
      <c r="CJ71" s="2" t="str">
        <f t="shared" si="102"/>
        <v/>
      </c>
      <c r="CK71" s="2" t="str">
        <f t="shared" si="103"/>
        <v/>
      </c>
      <c r="CL71" s="2" t="str">
        <f t="shared" si="104"/>
        <v/>
      </c>
      <c r="CM71" s="2" t="str">
        <f t="shared" si="105"/>
        <v/>
      </c>
      <c r="CN71" s="2" t="str">
        <f t="shared" si="106"/>
        <v/>
      </c>
      <c r="CO71" s="2" t="str">
        <f t="shared" si="107"/>
        <v/>
      </c>
      <c r="CP71" s="2" t="str">
        <f t="shared" si="108"/>
        <v/>
      </c>
      <c r="CQ71" s="2" t="str">
        <f t="shared" si="109"/>
        <v/>
      </c>
      <c r="CR71" s="2" t="str">
        <f t="shared" si="110"/>
        <v/>
      </c>
      <c r="CS71" s="2" t="str">
        <f t="shared" si="111"/>
        <v/>
      </c>
      <c r="CU71" s="2" t="str">
        <f t="shared" si="54"/>
        <v/>
      </c>
      <c r="CV71" s="2" t="str">
        <f t="shared" si="55"/>
        <v/>
      </c>
      <c r="CW71" s="2" t="str">
        <f t="shared" si="56"/>
        <v/>
      </c>
      <c r="CX71" s="2" t="str">
        <f t="shared" si="57"/>
        <v/>
      </c>
      <c r="CY71" s="2" t="str">
        <f t="shared" si="58"/>
        <v/>
      </c>
      <c r="CZ71" s="2" t="str">
        <f t="shared" si="59"/>
        <v/>
      </c>
      <c r="DA71" s="2" t="str">
        <f t="shared" si="60"/>
        <v/>
      </c>
      <c r="DB71" s="2" t="str">
        <f t="shared" si="61"/>
        <v/>
      </c>
      <c r="DC71" s="2" t="str">
        <f t="shared" si="62"/>
        <v/>
      </c>
      <c r="DD71" s="2" t="str">
        <f t="shared" si="63"/>
        <v/>
      </c>
      <c r="DE71" s="2" t="str">
        <f t="shared" si="64"/>
        <v/>
      </c>
      <c r="DF71" s="2" t="str">
        <f t="shared" si="65"/>
        <v/>
      </c>
      <c r="DG71" s="2" t="str">
        <f t="shared" si="66"/>
        <v/>
      </c>
      <c r="DH71" s="2" t="str">
        <f t="shared" si="67"/>
        <v/>
      </c>
      <c r="DI71" s="2" t="str">
        <f t="shared" si="68"/>
        <v/>
      </c>
      <c r="DK71" s="2">
        <f t="shared" si="69"/>
        <v>81.402352941176474</v>
      </c>
      <c r="DL71" s="2">
        <f t="shared" si="221"/>
        <v>79.79166800356505</v>
      </c>
      <c r="DM71" s="2">
        <f t="shared" si="221"/>
        <v>79.30239527629233</v>
      </c>
      <c r="DN71" s="2">
        <f t="shared" si="221"/>
        <v>76.590115864527633</v>
      </c>
      <c r="DO71" s="2">
        <f t="shared" si="221"/>
        <v>75.770279857397512</v>
      </c>
      <c r="DP71" s="2">
        <f t="shared" si="221"/>
        <v>75.029268907563036</v>
      </c>
      <c r="DQ71" s="2">
        <f t="shared" si="221"/>
        <v>74.951134453781492</v>
      </c>
      <c r="DR71" s="2">
        <f t="shared" si="221"/>
        <v>73.156380672268909</v>
      </c>
      <c r="DS71" s="2">
        <f t="shared" si="221"/>
        <v>71.782474789915995</v>
      </c>
      <c r="DT71" s="2">
        <f t="shared" si="221"/>
        <v>74.936528571428568</v>
      </c>
      <c r="DU71" s="2">
        <f t="shared" si="221"/>
        <v>76.897864705882355</v>
      </c>
      <c r="DV71" s="2">
        <f t="shared" si="221"/>
        <v>77.93908403361344</v>
      </c>
      <c r="DW71" s="2">
        <f t="shared" si="221"/>
        <v>72.327455462184872</v>
      </c>
      <c r="DX71" s="2">
        <f t="shared" si="221"/>
        <v>63.896990047190073</v>
      </c>
      <c r="DY71" s="2">
        <f t="shared" si="221"/>
        <v>61.190154467927329</v>
      </c>
      <c r="EA71" s="2">
        <f t="shared" si="71"/>
        <v>59.846759280536467</v>
      </c>
      <c r="EB71" s="2">
        <f t="shared" si="72"/>
        <v>59.420679065498533</v>
      </c>
      <c r="EC71" s="2">
        <f t="shared" si="73"/>
        <v>63.615451881318826</v>
      </c>
      <c r="ED71" s="2">
        <f t="shared" si="74"/>
        <v>62.120601491745091</v>
      </c>
      <c r="EE71" s="2">
        <f t="shared" si="75"/>
        <v>64.278989956958398</v>
      </c>
      <c r="EF71" s="2">
        <f t="shared" si="76"/>
        <v>67.89181995047754</v>
      </c>
      <c r="EG71" s="2">
        <f t="shared" si="77"/>
        <v>64.641029414732586</v>
      </c>
      <c r="EH71" s="2">
        <f t="shared" si="78"/>
        <v>62.301868170365921</v>
      </c>
      <c r="EI71" s="2">
        <f t="shared" si="79"/>
        <v>60.848079328709446</v>
      </c>
      <c r="EJ71" s="2">
        <f t="shared" si="80"/>
        <v>62.015226281144848</v>
      </c>
      <c r="EK71" s="2">
        <f t="shared" si="81"/>
        <v>67.052943720006141</v>
      </c>
      <c r="EL71" s="2">
        <f t="shared" si="82"/>
        <v>65.314757217447209</v>
      </c>
      <c r="EM71" s="2">
        <f t="shared" si="83"/>
        <v>61.814889004199145</v>
      </c>
      <c r="EN71" s="2">
        <f t="shared" si="84"/>
        <v>58.279181947069958</v>
      </c>
      <c r="EO71" s="2">
        <f t="shared" si="85"/>
        <v>57.094335855402406</v>
      </c>
      <c r="EQ71" s="2">
        <f t="shared" si="86"/>
        <v>60.083759443138774</v>
      </c>
      <c r="ER71" s="2">
        <f t="shared" si="222"/>
        <v>59.415158323783082</v>
      </c>
      <c r="ES71" s="2">
        <f t="shared" si="222"/>
        <v>63.731643533020758</v>
      </c>
      <c r="ET71" s="2">
        <f t="shared" si="222"/>
        <v>62.065395146539345</v>
      </c>
      <c r="EU71" s="2">
        <f t="shared" si="222"/>
        <v>62.435012984491479</v>
      </c>
      <c r="EV71" s="2">
        <f t="shared" si="222"/>
        <v>65.415173877532013</v>
      </c>
      <c r="EW71" s="2">
        <f t="shared" si="222"/>
        <v>64.335334995962313</v>
      </c>
      <c r="EX71" s="2">
        <f t="shared" si="222"/>
        <v>60.564008333257327</v>
      </c>
      <c r="EY71" s="2">
        <f t="shared" si="222"/>
        <v>62.061144285030977</v>
      </c>
      <c r="EZ71" s="2">
        <f t="shared" si="222"/>
        <v>61.292399801508068</v>
      </c>
      <c r="FA71" s="2">
        <f t="shared" si="222"/>
        <v>66.947124818431703</v>
      </c>
      <c r="FB71" s="2">
        <f t="shared" si="222"/>
        <v>64.360405739015007</v>
      </c>
      <c r="FC71" s="2">
        <f t="shared" si="222"/>
        <v>61.20561981216121</v>
      </c>
      <c r="FD71" s="2">
        <f t="shared" si="222"/>
        <v>58.929937949013322</v>
      </c>
      <c r="FE71" s="2">
        <f t="shared" si="222"/>
        <v>59.342680367085023</v>
      </c>
      <c r="FG71" s="2">
        <f t="shared" si="88"/>
        <v>0.70813234035100114</v>
      </c>
      <c r="FH71" s="2">
        <f t="shared" si="223"/>
        <v>0.73957492516401524</v>
      </c>
      <c r="FI71" s="2">
        <f t="shared" si="223"/>
        <v>0.72775742429335066</v>
      </c>
      <c r="FJ71" s="2">
        <f t="shared" si="223"/>
        <v>0.72581228689697308</v>
      </c>
      <c r="FK71" s="2">
        <f t="shared" si="223"/>
        <v>0.72310506875391156</v>
      </c>
      <c r="FL71" s="2">
        <f t="shared" si="223"/>
        <v>0.68930167455050895</v>
      </c>
      <c r="FM71" s="2">
        <f t="shared" si="223"/>
        <v>0.70572397399534548</v>
      </c>
      <c r="FN71" s="2">
        <f t="shared" si="223"/>
        <v>0.69082203317222723</v>
      </c>
      <c r="FO71" s="2">
        <f t="shared" si="223"/>
        <v>0.69950097352833862</v>
      </c>
      <c r="FP71" s="2">
        <f t="shared" si="223"/>
        <v>0.69038361925243241</v>
      </c>
      <c r="FQ71" s="2">
        <f t="shared" si="223"/>
        <v>0.69652847509675131</v>
      </c>
      <c r="FR71" s="2">
        <f t="shared" si="223"/>
        <v>0.70975780603788319</v>
      </c>
      <c r="FS71" s="2">
        <f t="shared" si="223"/>
        <v>0.6889494141423681</v>
      </c>
      <c r="FT71" s="2">
        <f t="shared" si="223"/>
        <v>0.6604183173947169</v>
      </c>
      <c r="FU71" s="2">
        <f t="shared" si="223"/>
        <v>0.6172419677809392</v>
      </c>
      <c r="FW71" s="2">
        <f t="shared" si="112"/>
        <v>9.4794008109539001E-5</v>
      </c>
      <c r="FX71" s="2">
        <f t="shared" si="164"/>
        <v>9.7062341798031284E-5</v>
      </c>
      <c r="FY71" s="2">
        <f t="shared" si="165"/>
        <v>8.7441953636249658E-5</v>
      </c>
      <c r="FZ71" s="2">
        <f t="shared" si="166"/>
        <v>9.3260319841586143E-5</v>
      </c>
      <c r="GA71" s="2">
        <f t="shared" si="167"/>
        <v>1.1421497886296242E-4</v>
      </c>
      <c r="GB71" s="2">
        <f t="shared" si="168"/>
        <v>8.4986646306005353E-5</v>
      </c>
      <c r="GC71" s="2">
        <f t="shared" si="169"/>
        <v>9.2513191492426015E-5</v>
      </c>
      <c r="GD71" s="2">
        <f t="shared" si="170"/>
        <v>9.5394378157674162E-5</v>
      </c>
      <c r="GE71" s="2">
        <f t="shared" si="171"/>
        <v>1.1254875465911542E-4</v>
      </c>
      <c r="GF71" s="2">
        <f t="shared" si="172"/>
        <v>1.0741810013714287E-4</v>
      </c>
      <c r="GG71" s="2">
        <f t="shared" si="173"/>
        <v>9.7787496417170951E-5</v>
      </c>
      <c r="GH71" s="2">
        <f t="shared" si="174"/>
        <v>7.4304349660768505E-5</v>
      </c>
      <c r="GI71" s="2">
        <f t="shared" si="175"/>
        <v>7.6579995183268204E-5</v>
      </c>
      <c r="GJ71" s="2">
        <f t="shared" si="176"/>
        <v>6.7603297878776112E-5</v>
      </c>
      <c r="GK71" s="2">
        <f t="shared" si="177"/>
        <v>6.3324635167087023E-5</v>
      </c>
      <c r="GM71" s="86">
        <f t="shared" si="113"/>
        <v>0.1872859287204246</v>
      </c>
      <c r="GN71" s="86">
        <f t="shared" si="178"/>
        <v>0.22528171139898281</v>
      </c>
      <c r="GO71" s="86">
        <f t="shared" si="179"/>
        <v>0.2145732882308824</v>
      </c>
      <c r="GP71" s="86">
        <f t="shared" si="180"/>
        <v>0.22490469042654843</v>
      </c>
      <c r="GQ71" s="86">
        <f t="shared" si="181"/>
        <v>0.21730953672752007</v>
      </c>
      <c r="GR71" s="86">
        <f t="shared" si="182"/>
        <v>0.17477217366648767</v>
      </c>
      <c r="GS71" s="86">
        <f t="shared" si="183"/>
        <v>0.19228068783756669</v>
      </c>
      <c r="GT71" s="86">
        <f t="shared" si="184"/>
        <v>0.17345575475767494</v>
      </c>
      <c r="GU71" s="86">
        <f t="shared" si="185"/>
        <v>0.1968098510315055</v>
      </c>
      <c r="GV71" s="86">
        <f t="shared" si="186"/>
        <v>0.17547036044141678</v>
      </c>
      <c r="GW71" s="86">
        <f t="shared" si="187"/>
        <v>0.16971452531945189</v>
      </c>
      <c r="GX71" s="86">
        <f t="shared" si="188"/>
        <v>0.1684694802600003</v>
      </c>
      <c r="GY71" s="86">
        <f t="shared" si="189"/>
        <v>0.17203378367881605</v>
      </c>
      <c r="GZ71" s="86">
        <f t="shared" si="190"/>
        <v>0.16293220450845544</v>
      </c>
      <c r="HA71" s="86">
        <f t="shared" si="191"/>
        <v>0.11529990630960509</v>
      </c>
      <c r="HC71" s="86">
        <f t="shared" si="145"/>
        <v>2.2808770047613052E-6</v>
      </c>
      <c r="HD71" s="86">
        <f t="shared" si="192"/>
        <v>6.4014228422065172E-5</v>
      </c>
      <c r="HE71" s="86">
        <f t="shared" si="193"/>
        <v>1.1234399581184353E-5</v>
      </c>
      <c r="HF71" s="86">
        <f t="shared" si="194"/>
        <v>4.5159474705412395E-6</v>
      </c>
      <c r="HG71" s="86">
        <f t="shared" si="195"/>
        <v>1.9433146444865178E-6</v>
      </c>
      <c r="HH71" s="86">
        <f t="shared" si="196"/>
        <v>4.8351890594862256E-7</v>
      </c>
      <c r="HI71" s="86">
        <f t="shared" si="197"/>
        <v>5.7591359120407208E-7</v>
      </c>
      <c r="HJ71" s="86">
        <f t="shared" si="198"/>
        <v>1.0405931104977257E-6</v>
      </c>
      <c r="HK71" s="86">
        <f t="shared" si="199"/>
        <v>7.1321297514743102E-7</v>
      </c>
      <c r="HL71" s="86">
        <f t="shared" si="200"/>
        <v>4.9891161988273518E-7</v>
      </c>
      <c r="HM71" s="86">
        <f t="shared" si="201"/>
        <v>7.0805299076630741E-7</v>
      </c>
      <c r="HN71" s="86">
        <f t="shared" si="202"/>
        <v>2.4586056013161452E-6</v>
      </c>
      <c r="HO71" s="86">
        <f t="shared" si="203"/>
        <v>2.7732060370293603E-7</v>
      </c>
      <c r="HP71" s="86">
        <f t="shared" si="204"/>
        <v>3.2881810912736593E-8</v>
      </c>
      <c r="HQ71" s="86">
        <f t="shared" si="205"/>
        <v>1.871652138977215E-9</v>
      </c>
      <c r="HS71" s="86">
        <f t="shared" si="114"/>
        <v>1.0343698381184534E-44</v>
      </c>
      <c r="HT71" s="86">
        <f t="shared" si="206"/>
        <v>5.8414117576619182E-33</v>
      </c>
      <c r="HU71" s="86">
        <f t="shared" si="207"/>
        <v>4.3442789229974951E-41</v>
      </c>
      <c r="HV71" s="86">
        <f t="shared" si="208"/>
        <v>4.1881050079555E-45</v>
      </c>
      <c r="HW71" s="86">
        <f t="shared" si="209"/>
        <v>3.0919183810497088E-46</v>
      </c>
      <c r="HX71" s="86">
        <f t="shared" si="210"/>
        <v>2.3360646611246005E-53</v>
      </c>
      <c r="HY71" s="86">
        <f t="shared" si="211"/>
        <v>3.2162560437683856E-52</v>
      </c>
      <c r="HZ71" s="86">
        <f t="shared" si="212"/>
        <v>1.4237937106882007E-49</v>
      </c>
      <c r="IA71" s="86">
        <f t="shared" si="213"/>
        <v>2.8599599270693534E-53</v>
      </c>
      <c r="IB71" s="86">
        <f t="shared" si="214"/>
        <v>6.8127994733222147E-54</v>
      </c>
      <c r="IC71" s="86">
        <f t="shared" si="215"/>
        <v>2.98791903484723E-51</v>
      </c>
      <c r="ID71" s="86">
        <f t="shared" si="216"/>
        <v>2.2975212535404702E-45</v>
      </c>
      <c r="IE71" s="86">
        <f t="shared" si="217"/>
        <v>7.9025384761406964E-55</v>
      </c>
      <c r="IF71" s="86">
        <f t="shared" si="218"/>
        <v>1.2516159259360127E-47</v>
      </c>
      <c r="IG71" s="86">
        <f t="shared" si="219"/>
        <v>1.7176167248921567E-36</v>
      </c>
      <c r="II71" s="86">
        <f t="shared" si="115"/>
        <v>1.2297843844588335E-151</v>
      </c>
      <c r="IJ71" s="86">
        <f t="shared" si="116"/>
        <v>2.519447694587394E-111</v>
      </c>
      <c r="IK71" s="86">
        <f t="shared" si="117"/>
        <v>2.4189188551611585E-141</v>
      </c>
      <c r="IL71" s="86">
        <f t="shared" si="118"/>
        <v>6.9262828283325776E-157</v>
      </c>
      <c r="IM71" s="86">
        <f t="shared" si="119"/>
        <v>5.9073430290338058E-158</v>
      </c>
      <c r="IN71" s="86">
        <f t="shared" si="120"/>
        <v>2.183605489555094E-184</v>
      </c>
      <c r="IO71" s="86">
        <f t="shared" si="121"/>
        <v>1.478945401684875E-180</v>
      </c>
      <c r="IP71" s="86">
        <f t="shared" si="122"/>
        <v>5.7905266210535374E-173</v>
      </c>
      <c r="IQ71" s="86">
        <f t="shared" si="123"/>
        <v>4.9858995817860762E-185</v>
      </c>
      <c r="IR71" s="86">
        <f t="shared" si="124"/>
        <v>5.8507243010674856E-187</v>
      </c>
      <c r="IS71" s="86">
        <f t="shared" si="125"/>
        <v>4.6778763111114545E-176</v>
      </c>
      <c r="IT71" s="86">
        <f t="shared" si="126"/>
        <v>2.1285541791034741E-154</v>
      </c>
      <c r="IU71" s="86">
        <f t="shared" si="127"/>
        <v>1.3726285523826481E-188</v>
      </c>
      <c r="IV71" s="86">
        <f t="shared" si="128"/>
        <v>6.3126746966419577E-173</v>
      </c>
      <c r="IW71" s="86">
        <f t="shared" si="129"/>
        <v>3.4061704920432653E-142</v>
      </c>
      <c r="IY71" s="86">
        <f t="shared" si="130"/>
        <v>0.18728820959742937</v>
      </c>
      <c r="IZ71" s="86">
        <f t="shared" si="131"/>
        <v>0.22534572562740487</v>
      </c>
      <c r="JA71" s="86">
        <f t="shared" si="132"/>
        <v>0.21458452263046357</v>
      </c>
      <c r="JB71" s="86">
        <f t="shared" si="133"/>
        <v>0.22490920637401896</v>
      </c>
      <c r="JC71" s="86">
        <f t="shared" si="134"/>
        <v>0.21731148004216455</v>
      </c>
      <c r="JD71" s="86">
        <f t="shared" si="135"/>
        <v>0.17477265718539362</v>
      </c>
      <c r="JE71" s="86">
        <f t="shared" si="136"/>
        <v>0.19228126375115789</v>
      </c>
      <c r="JF71" s="86">
        <f t="shared" si="137"/>
        <v>0.17345679535078543</v>
      </c>
      <c r="JG71" s="86">
        <f t="shared" si="138"/>
        <v>0.19681056424448065</v>
      </c>
      <c r="JH71" s="86">
        <f t="shared" si="139"/>
        <v>0.17547085935303666</v>
      </c>
      <c r="JI71" s="86">
        <f t="shared" si="140"/>
        <v>0.16971523337244265</v>
      </c>
      <c r="JJ71" s="86">
        <f t="shared" si="141"/>
        <v>0.16847193886560163</v>
      </c>
      <c r="JK71" s="86">
        <f t="shared" si="142"/>
        <v>0.17203406099941976</v>
      </c>
      <c r="JL71" s="86">
        <f t="shared" si="143"/>
        <v>0.16293223739026635</v>
      </c>
      <c r="JM71" s="86">
        <f t="shared" si="144"/>
        <v>0.11529990818125722</v>
      </c>
    </row>
    <row r="72" spans="2:273" x14ac:dyDescent="0.25">
      <c r="B72" s="2">
        <v>45</v>
      </c>
      <c r="C72" s="37">
        <v>180.16</v>
      </c>
      <c r="D72" s="37">
        <v>192.72399999999999</v>
      </c>
      <c r="E72" s="37">
        <v>180.03299999999999</v>
      </c>
      <c r="F72" s="37">
        <v>186.74600000000001</v>
      </c>
      <c r="G72" s="37">
        <v>183.57599999999999</v>
      </c>
      <c r="H72" s="37">
        <v>170.50800000000001</v>
      </c>
      <c r="I72" s="37">
        <v>186</v>
      </c>
      <c r="J72" s="37">
        <v>175.15299999999999</v>
      </c>
      <c r="K72" s="37">
        <v>179.25399999999999</v>
      </c>
      <c r="L72" s="37">
        <v>169.71199999999999</v>
      </c>
      <c r="M72" s="37">
        <v>156.94900000000001</v>
      </c>
      <c r="N72" s="37">
        <v>151.37299999999999</v>
      </c>
      <c r="O72" s="37">
        <v>174.22</v>
      </c>
      <c r="P72" s="37">
        <v>157.28800000000001</v>
      </c>
      <c r="Q72" s="37">
        <v>118.339</v>
      </c>
      <c r="S72" s="4">
        <f t="shared" si="8"/>
        <v>169.76702502241872</v>
      </c>
      <c r="T72" s="4">
        <f t="shared" si="9"/>
        <v>181.27733078759113</v>
      </c>
      <c r="U72" s="4">
        <f t="shared" si="10"/>
        <v>174.06657878732599</v>
      </c>
      <c r="V72" s="4">
        <f t="shared" si="11"/>
        <v>179.71171516525104</v>
      </c>
      <c r="W72" s="4">
        <f t="shared" si="12"/>
        <v>176.56794846094914</v>
      </c>
      <c r="X72" s="4">
        <f t="shared" si="13"/>
        <v>162.21564230473072</v>
      </c>
      <c r="Y72" s="4">
        <f t="shared" si="14"/>
        <v>175.4023198146273</v>
      </c>
      <c r="Z72" s="4">
        <f t="shared" si="15"/>
        <v>166.23225682138965</v>
      </c>
      <c r="AA72" s="4">
        <f t="shared" si="16"/>
        <v>170.03287615858247</v>
      </c>
      <c r="AB72" s="4">
        <f t="shared" si="17"/>
        <v>160.97686020226277</v>
      </c>
      <c r="AC72" s="4">
        <f t="shared" si="18"/>
        <v>155.3157026237096</v>
      </c>
      <c r="AD72" s="4">
        <f t="shared" si="19"/>
        <v>154.62040429620663</v>
      </c>
      <c r="AE72" s="4">
        <f t="shared" si="20"/>
        <v>164.35958089550931</v>
      </c>
      <c r="AF72" s="4">
        <f t="shared" si="21"/>
        <v>150.94877990562429</v>
      </c>
      <c r="AG72" s="4">
        <f t="shared" si="22"/>
        <v>115.34091560208186</v>
      </c>
      <c r="AI72" s="4">
        <f t="shared" si="23"/>
        <v>10.392974977581275</v>
      </c>
      <c r="AJ72" s="4">
        <f t="shared" si="24"/>
        <v>11.446669212408864</v>
      </c>
      <c r="AK72" s="4">
        <f t="shared" si="25"/>
        <v>5.9664212126739926</v>
      </c>
      <c r="AL72" s="4">
        <f t="shared" si="26"/>
        <v>7.0342848347489735</v>
      </c>
      <c r="AM72" s="4">
        <f t="shared" si="27"/>
        <v>7.0080515390508538</v>
      </c>
      <c r="AN72" s="4">
        <f t="shared" si="28"/>
        <v>8.2923576952692883</v>
      </c>
      <c r="AO72" s="4">
        <f t="shared" si="29"/>
        <v>10.597680185372695</v>
      </c>
      <c r="AP72" s="4">
        <f t="shared" si="30"/>
        <v>8.9207431786103371</v>
      </c>
      <c r="AQ72" s="4">
        <f t="shared" si="31"/>
        <v>9.2211238414175227</v>
      </c>
      <c r="AR72" s="4">
        <f t="shared" si="32"/>
        <v>8.7351397977372187</v>
      </c>
      <c r="AS72" s="4">
        <f t="shared" si="33"/>
        <v>1.6332973762904146</v>
      </c>
      <c r="AT72" s="4">
        <f t="shared" si="34"/>
        <v>-3.2474042962066392</v>
      </c>
      <c r="AU72" s="4">
        <f t="shared" si="35"/>
        <v>9.8604191044906884</v>
      </c>
      <c r="AV72" s="4">
        <f t="shared" si="220"/>
        <v>6.3392200943757189</v>
      </c>
      <c r="AW72" s="4">
        <f t="shared" si="220"/>
        <v>2.9980843979181344</v>
      </c>
      <c r="AY72" s="2">
        <f t="shared" si="96"/>
        <v>65.773990737243068</v>
      </c>
      <c r="AZ72" s="2">
        <f t="shared" si="147"/>
        <v>64.367826383189765</v>
      </c>
      <c r="BA72" s="2">
        <f t="shared" si="148"/>
        <v>67.561804539865634</v>
      </c>
      <c r="BB72" s="2">
        <f t="shared" si="149"/>
        <v>65.773758653286407</v>
      </c>
      <c r="BC72" s="2">
        <f t="shared" si="150"/>
        <v>67.168227314264229</v>
      </c>
      <c r="BD72" s="2">
        <f t="shared" si="151"/>
        <v>69.872939839186898</v>
      </c>
      <c r="BE72" s="2">
        <f t="shared" si="152"/>
        <v>67.404215561062401</v>
      </c>
      <c r="BF72" s="2">
        <f t="shared" si="153"/>
        <v>65.372967209934203</v>
      </c>
      <c r="BG72" s="2">
        <f t="shared" si="154"/>
        <v>63.875608643290811</v>
      </c>
      <c r="BH72" s="2">
        <f t="shared" si="155"/>
        <v>65.741052967329125</v>
      </c>
      <c r="BI72" s="2">
        <f t="shared" si="156"/>
        <v>69.801430720131236</v>
      </c>
      <c r="BJ72" s="2">
        <f t="shared" si="157"/>
        <v>68.690209825700634</v>
      </c>
      <c r="BK72" s="2">
        <f t="shared" si="158"/>
        <v>64.830177757981872</v>
      </c>
      <c r="BL72" s="2">
        <f t="shared" si="159"/>
        <v>60.022191090576456</v>
      </c>
      <c r="BM72" s="2">
        <f t="shared" si="160"/>
        <v>58.568723634131814</v>
      </c>
      <c r="BO72" s="2" t="str">
        <f t="shared" si="38"/>
        <v/>
      </c>
      <c r="BP72" s="2" t="str">
        <f t="shared" si="39"/>
        <v/>
      </c>
      <c r="BQ72" s="2" t="str">
        <f t="shared" si="40"/>
        <v/>
      </c>
      <c r="BR72" s="2" t="str">
        <f t="shared" si="41"/>
        <v/>
      </c>
      <c r="BS72" s="2" t="str">
        <f t="shared" si="42"/>
        <v/>
      </c>
      <c r="BT72" s="2" t="str">
        <f t="shared" si="43"/>
        <v/>
      </c>
      <c r="BU72" s="2" t="str">
        <f t="shared" si="44"/>
        <v/>
      </c>
      <c r="BV72" s="2" t="str">
        <f t="shared" si="45"/>
        <v/>
      </c>
      <c r="BW72" s="2" t="str">
        <f t="shared" si="46"/>
        <v/>
      </c>
      <c r="BX72" s="2" t="str">
        <f t="shared" si="47"/>
        <v/>
      </c>
      <c r="BY72" s="2" t="str">
        <f t="shared" si="48"/>
        <v/>
      </c>
      <c r="BZ72" s="2" t="str">
        <f t="shared" si="49"/>
        <v/>
      </c>
      <c r="CA72" s="2" t="str">
        <f t="shared" si="50"/>
        <v/>
      </c>
      <c r="CB72" s="2" t="str">
        <f t="shared" si="51"/>
        <v/>
      </c>
      <c r="CC72" s="2" t="str">
        <f t="shared" si="52"/>
        <v/>
      </c>
      <c r="CE72" s="2" t="str">
        <f t="shared" si="97"/>
        <v/>
      </c>
      <c r="CF72" s="2" t="str">
        <f t="shared" si="98"/>
        <v/>
      </c>
      <c r="CG72" s="2" t="str">
        <f t="shared" si="99"/>
        <v/>
      </c>
      <c r="CH72" s="2" t="str">
        <f t="shared" si="100"/>
        <v/>
      </c>
      <c r="CI72" s="2" t="str">
        <f t="shared" si="101"/>
        <v/>
      </c>
      <c r="CJ72" s="2" t="str">
        <f t="shared" si="102"/>
        <v/>
      </c>
      <c r="CK72" s="2" t="str">
        <f t="shared" si="103"/>
        <v/>
      </c>
      <c r="CL72" s="2" t="str">
        <f t="shared" si="104"/>
        <v/>
      </c>
      <c r="CM72" s="2" t="str">
        <f t="shared" si="105"/>
        <v/>
      </c>
      <c r="CN72" s="2" t="str">
        <f t="shared" si="106"/>
        <v/>
      </c>
      <c r="CO72" s="2" t="str">
        <f t="shared" si="107"/>
        <v/>
      </c>
      <c r="CP72" s="2" t="str">
        <f t="shared" si="108"/>
        <v/>
      </c>
      <c r="CQ72" s="2" t="str">
        <f t="shared" si="109"/>
        <v/>
      </c>
      <c r="CR72" s="2" t="str">
        <f t="shared" si="110"/>
        <v/>
      </c>
      <c r="CS72" s="2" t="str">
        <f t="shared" si="111"/>
        <v/>
      </c>
      <c r="CU72" s="2" t="str">
        <f t="shared" si="54"/>
        <v/>
      </c>
      <c r="CV72" s="2" t="str">
        <f t="shared" si="55"/>
        <v/>
      </c>
      <c r="CW72" s="2" t="str">
        <f t="shared" si="56"/>
        <v/>
      </c>
      <c r="CX72" s="2" t="str">
        <f t="shared" si="57"/>
        <v/>
      </c>
      <c r="CY72" s="2" t="str">
        <f t="shared" si="58"/>
        <v/>
      </c>
      <c r="CZ72" s="2" t="str">
        <f t="shared" si="59"/>
        <v/>
      </c>
      <c r="DA72" s="2" t="str">
        <f t="shared" si="60"/>
        <v/>
      </c>
      <c r="DB72" s="2" t="str">
        <f t="shared" si="61"/>
        <v/>
      </c>
      <c r="DC72" s="2" t="str">
        <f t="shared" si="62"/>
        <v/>
      </c>
      <c r="DD72" s="2" t="str">
        <f t="shared" si="63"/>
        <v/>
      </c>
      <c r="DE72" s="2" t="str">
        <f t="shared" si="64"/>
        <v/>
      </c>
      <c r="DF72" s="2" t="str">
        <f t="shared" si="65"/>
        <v/>
      </c>
      <c r="DG72" s="2" t="str">
        <f t="shared" si="66"/>
        <v/>
      </c>
      <c r="DH72" s="2" t="str">
        <f t="shared" si="67"/>
        <v/>
      </c>
      <c r="DI72" s="2" t="str">
        <f t="shared" si="68"/>
        <v/>
      </c>
      <c r="DK72" s="2">
        <f t="shared" si="69"/>
        <v>81.849112299465247</v>
      </c>
      <c r="DL72" s="2">
        <f t="shared" si="221"/>
        <v>80.173317401960773</v>
      </c>
      <c r="DM72" s="2">
        <f t="shared" si="221"/>
        <v>79.594021947415328</v>
      </c>
      <c r="DN72" s="2">
        <f t="shared" si="221"/>
        <v>76.828154634581111</v>
      </c>
      <c r="DO72" s="2">
        <f t="shared" si="221"/>
        <v>75.997144830659536</v>
      </c>
      <c r="DP72" s="2">
        <f t="shared" si="221"/>
        <v>75.253133893557433</v>
      </c>
      <c r="DQ72" s="2">
        <f t="shared" si="221"/>
        <v>75.139806722689059</v>
      </c>
      <c r="DR72" s="2">
        <f t="shared" si="221"/>
        <v>73.313982072829134</v>
      </c>
      <c r="DS72" s="2">
        <f t="shared" si="221"/>
        <v>71.922853221288548</v>
      </c>
      <c r="DT72" s="2">
        <f t="shared" si="221"/>
        <v>75.206638095238077</v>
      </c>
      <c r="DU72" s="2">
        <f t="shared" si="221"/>
        <v>77.184550700280113</v>
      </c>
      <c r="DV72" s="2">
        <f t="shared" si="221"/>
        <v>78.244471046600452</v>
      </c>
      <c r="DW72" s="2">
        <f t="shared" si="221"/>
        <v>72.532540056022413</v>
      </c>
      <c r="DX72" s="2">
        <f t="shared" si="221"/>
        <v>63.979837151437181</v>
      </c>
      <c r="DY72" s="2">
        <f t="shared" si="221"/>
        <v>61.308731108639229</v>
      </c>
      <c r="EA72" s="2">
        <f t="shared" si="71"/>
        <v>59.731330088366171</v>
      </c>
      <c r="EB72" s="2">
        <f t="shared" si="72"/>
        <v>59.291979015435956</v>
      </c>
      <c r="EC72" s="2">
        <f t="shared" si="73"/>
        <v>63.456771844491534</v>
      </c>
      <c r="ED72" s="2">
        <f t="shared" si="74"/>
        <v>61.965224701706283</v>
      </c>
      <c r="EE72" s="2">
        <f t="shared" si="75"/>
        <v>64.085195695839317</v>
      </c>
      <c r="EF72" s="2">
        <f t="shared" si="76"/>
        <v>67.661553059780687</v>
      </c>
      <c r="EG72" s="2">
        <f t="shared" si="77"/>
        <v>64.46245508009585</v>
      </c>
      <c r="EH72" s="2">
        <f t="shared" si="78"/>
        <v>62.131925104979004</v>
      </c>
      <c r="EI72" s="2">
        <f t="shared" si="79"/>
        <v>60.722564032697548</v>
      </c>
      <c r="EJ72" s="2">
        <f t="shared" si="80"/>
        <v>61.869655904924244</v>
      </c>
      <c r="EK72" s="2">
        <f t="shared" si="81"/>
        <v>66.867724054795602</v>
      </c>
      <c r="EL72" s="2">
        <f t="shared" si="82"/>
        <v>65.127054992368898</v>
      </c>
      <c r="EM72" s="2">
        <f t="shared" si="83"/>
        <v>61.658727447510486</v>
      </c>
      <c r="EN72" s="2">
        <f t="shared" si="84"/>
        <v>58.166189272211732</v>
      </c>
      <c r="EO72" s="2">
        <f t="shared" si="85"/>
        <v>57.018880049303128</v>
      </c>
      <c r="EQ72" s="2">
        <f t="shared" si="86"/>
        <v>59.964132085868201</v>
      </c>
      <c r="ER72" s="2">
        <f t="shared" si="222"/>
        <v>59.287202995529057</v>
      </c>
      <c r="ES72" s="2">
        <f t="shared" si="222"/>
        <v>63.570682057384104</v>
      </c>
      <c r="ET72" s="2">
        <f t="shared" si="222"/>
        <v>61.910411052860127</v>
      </c>
      <c r="EU72" s="2">
        <f t="shared" si="222"/>
        <v>62.275135214171002</v>
      </c>
      <c r="EV72" s="2">
        <f t="shared" si="222"/>
        <v>65.229106030617899</v>
      </c>
      <c r="EW72" s="2">
        <f t="shared" si="222"/>
        <v>64.161992385344149</v>
      </c>
      <c r="EX72" s="2">
        <f t="shared" si="222"/>
        <v>60.424774915390316</v>
      </c>
      <c r="EY72" s="2">
        <f t="shared" si="222"/>
        <v>61.913210497435486</v>
      </c>
      <c r="EZ72" s="2">
        <f t="shared" si="222"/>
        <v>61.160563133679148</v>
      </c>
      <c r="FA72" s="2">
        <f t="shared" si="222"/>
        <v>66.763587273244966</v>
      </c>
      <c r="FB72" s="2">
        <f t="shared" si="222"/>
        <v>64.189144533606822</v>
      </c>
      <c r="FC72" s="2">
        <f t="shared" si="222"/>
        <v>61.059945711393134</v>
      </c>
      <c r="FD72" s="2">
        <f t="shared" si="222"/>
        <v>58.805924635275517</v>
      </c>
      <c r="FE72" s="2">
        <f t="shared" si="222"/>
        <v>59.226718796952149</v>
      </c>
      <c r="FG72" s="2">
        <f t="shared" si="88"/>
        <v>0.72679736177490628</v>
      </c>
      <c r="FH72" s="2">
        <f t="shared" si="223"/>
        <v>0.75691941856941369</v>
      </c>
      <c r="FI72" s="2">
        <f t="shared" si="223"/>
        <v>0.74561825913469548</v>
      </c>
      <c r="FJ72" s="2">
        <f t="shared" si="223"/>
        <v>0.74375580226381033</v>
      </c>
      <c r="FK72" s="2">
        <f t="shared" si="223"/>
        <v>0.74116257024199272</v>
      </c>
      <c r="FL72" s="2">
        <f t="shared" si="223"/>
        <v>0.70867550566967263</v>
      </c>
      <c r="FM72" s="2">
        <f t="shared" si="223"/>
        <v>0.72448308740683287</v>
      </c>
      <c r="FN72" s="2">
        <f t="shared" si="223"/>
        <v>0.71014092694395214</v>
      </c>
      <c r="FO72" s="2">
        <f t="shared" si="223"/>
        <v>0.71849854725287732</v>
      </c>
      <c r="FP72" s="2">
        <f t="shared" si="223"/>
        <v>0.70971839623243038</v>
      </c>
      <c r="FQ72" s="2">
        <f t="shared" si="223"/>
        <v>0.71563757618690904</v>
      </c>
      <c r="FR72" s="2">
        <f t="shared" si="223"/>
        <v>0.72835875354381219</v>
      </c>
      <c r="FS72" s="2">
        <f t="shared" si="223"/>
        <v>0.70833591648445926</v>
      </c>
      <c r="FT72" s="2">
        <f t="shared" si="223"/>
        <v>0.68075906272626041</v>
      </c>
      <c r="FU72" s="2">
        <f t="shared" si="223"/>
        <v>0.63875429121564609</v>
      </c>
      <c r="FW72" s="2">
        <f t="shared" si="112"/>
        <v>1.0393861244084265E-4</v>
      </c>
      <c r="FX72" s="2">
        <f t="shared" si="164"/>
        <v>1.0642574483493087E-4</v>
      </c>
      <c r="FY72" s="2">
        <f t="shared" si="165"/>
        <v>9.5877386745478514E-5</v>
      </c>
      <c r="FZ72" s="2">
        <f t="shared" si="166"/>
        <v>1.0225698720545613E-4</v>
      </c>
      <c r="GA72" s="2">
        <f t="shared" si="167"/>
        <v>1.252328540234234E-4</v>
      </c>
      <c r="GB72" s="2">
        <f t="shared" si="168"/>
        <v>9.318524057868883E-5</v>
      </c>
      <c r="GC72" s="2">
        <f t="shared" si="169"/>
        <v>1.0143779194346043E-4</v>
      </c>
      <c r="GD72" s="2">
        <f t="shared" si="170"/>
        <v>1.0459689302937301E-4</v>
      </c>
      <c r="GE72" s="2">
        <f t="shared" si="171"/>
        <v>1.2340591548355329E-4</v>
      </c>
      <c r="GF72" s="2">
        <f t="shared" si="172"/>
        <v>1.1778038405395819E-4</v>
      </c>
      <c r="GG72" s="2">
        <f t="shared" si="173"/>
        <v>1.0722084611666071E-4</v>
      </c>
      <c r="GH72" s="2">
        <f t="shared" si="174"/>
        <v>8.1472515225569289E-5</v>
      </c>
      <c r="GI72" s="2">
        <f t="shared" si="175"/>
        <v>8.3967674600850581E-5</v>
      </c>
      <c r="GJ72" s="2">
        <f t="shared" si="176"/>
        <v>7.4125058649714533E-5</v>
      </c>
      <c r="GK72" s="2">
        <f t="shared" si="177"/>
        <v>6.9433657538211797E-5</v>
      </c>
      <c r="GM72" s="86">
        <f t="shared" si="113"/>
        <v>0.23153601389895448</v>
      </c>
      <c r="GN72" s="86">
        <f t="shared" si="178"/>
        <v>0.27176134435403249</v>
      </c>
      <c r="GO72" s="86">
        <f t="shared" si="179"/>
        <v>0.26136657530060586</v>
      </c>
      <c r="GP72" s="86">
        <f t="shared" si="180"/>
        <v>0.27488604560476215</v>
      </c>
      <c r="GQ72" s="86">
        <f t="shared" si="181"/>
        <v>0.26604544524472706</v>
      </c>
      <c r="GR72" s="86">
        <f t="shared" si="182"/>
        <v>0.22060481458037301</v>
      </c>
      <c r="GS72" s="86">
        <f t="shared" si="183"/>
        <v>0.23882086732974298</v>
      </c>
      <c r="GT72" s="86">
        <f t="shared" si="184"/>
        <v>0.21842420639598104</v>
      </c>
      <c r="GU72" s="86">
        <f t="shared" si="185"/>
        <v>0.24650556009772739</v>
      </c>
      <c r="GV72" s="86">
        <f t="shared" si="186"/>
        <v>0.22121201428751464</v>
      </c>
      <c r="GW72" s="86">
        <f t="shared" si="187"/>
        <v>0.21195857269292198</v>
      </c>
      <c r="GX72" s="86">
        <f t="shared" si="188"/>
        <v>0.20713461172967881</v>
      </c>
      <c r="GY72" s="86">
        <f t="shared" si="189"/>
        <v>0.21699295239588656</v>
      </c>
      <c r="GZ72" s="86">
        <f t="shared" si="190"/>
        <v>0.21338687380622448</v>
      </c>
      <c r="HA72" s="86">
        <f t="shared" si="191"/>
        <v>0.16207495355380833</v>
      </c>
      <c r="HC72" s="86">
        <f t="shared" si="145"/>
        <v>4.4412793461253647E-6</v>
      </c>
      <c r="HD72" s="86">
        <f t="shared" si="192"/>
        <v>1.0449169551517817E-4</v>
      </c>
      <c r="HE72" s="86">
        <f t="shared" si="193"/>
        <v>2.0381075062016173E-5</v>
      </c>
      <c r="HF72" s="86">
        <f t="shared" si="194"/>
        <v>8.7179491269195751E-6</v>
      </c>
      <c r="HG72" s="86">
        <f t="shared" si="195"/>
        <v>3.9069047511171699E-6</v>
      </c>
      <c r="HH72" s="86">
        <f t="shared" si="196"/>
        <v>1.0447628267473439E-6</v>
      </c>
      <c r="HI72" s="86">
        <f t="shared" si="197"/>
        <v>1.2369439613842684E-6</v>
      </c>
      <c r="HJ72" s="86">
        <f t="shared" si="198"/>
        <v>2.1686863396444118E-6</v>
      </c>
      <c r="HK72" s="86">
        <f t="shared" si="199"/>
        <v>1.5622175408784639E-6</v>
      </c>
      <c r="HL72" s="86">
        <f t="shared" si="200"/>
        <v>1.1042499866859468E-6</v>
      </c>
      <c r="HM72" s="86">
        <f t="shared" si="201"/>
        <v>1.5043729264184912E-6</v>
      </c>
      <c r="HN72" s="86">
        <f t="shared" si="202"/>
        <v>4.7257950067080277E-6</v>
      </c>
      <c r="HO72" s="86">
        <f t="shared" si="203"/>
        <v>6.0860780764243344E-7</v>
      </c>
      <c r="HP72" s="86">
        <f t="shared" si="204"/>
        <v>8.3183955103135176E-8</v>
      </c>
      <c r="HQ72" s="86">
        <f t="shared" si="205"/>
        <v>5.6344334075272362E-9</v>
      </c>
      <c r="HS72" s="86">
        <f t="shared" si="114"/>
        <v>1.5984321276708563E-43</v>
      </c>
      <c r="HT72" s="86">
        <f t="shared" si="206"/>
        <v>4.3319531438909386E-32</v>
      </c>
      <c r="HU72" s="86">
        <f t="shared" si="207"/>
        <v>5.3318186757761968E-40</v>
      </c>
      <c r="HV72" s="86">
        <f t="shared" si="208"/>
        <v>6.8383111642210295E-44</v>
      </c>
      <c r="HW72" s="86">
        <f t="shared" si="209"/>
        <v>5.6284434007238314E-45</v>
      </c>
      <c r="HX72" s="86">
        <f t="shared" si="210"/>
        <v>6.1578273170172531E-52</v>
      </c>
      <c r="HY72" s="86">
        <f t="shared" si="211"/>
        <v>8.1360763226474992E-51</v>
      </c>
      <c r="HZ72" s="86">
        <f t="shared" si="212"/>
        <v>3.1225497832127901E-48</v>
      </c>
      <c r="IA72" s="86">
        <f t="shared" si="213"/>
        <v>8.3598600170738933E-52</v>
      </c>
      <c r="IB72" s="86">
        <f t="shared" si="214"/>
        <v>2.0332359279893506E-52</v>
      </c>
      <c r="IC72" s="86">
        <f t="shared" si="215"/>
        <v>7.1713484419400805E-50</v>
      </c>
      <c r="ID72" s="86">
        <f t="shared" si="216"/>
        <v>3.4628231115170542E-44</v>
      </c>
      <c r="IE72" s="86">
        <f t="shared" si="217"/>
        <v>2.1841971064195331E-53</v>
      </c>
      <c r="IF72" s="86">
        <f t="shared" si="218"/>
        <v>2.1162930265114686E-46</v>
      </c>
      <c r="IG72" s="86">
        <f t="shared" si="219"/>
        <v>1.4085548757521877E-35</v>
      </c>
      <c r="II72" s="86">
        <f t="shared" si="115"/>
        <v>1.1220928191633845E-148</v>
      </c>
      <c r="IJ72" s="86">
        <f t="shared" si="116"/>
        <v>3.7218205408224021E-109</v>
      </c>
      <c r="IK72" s="86">
        <f t="shared" si="117"/>
        <v>1.3084321071748664E-138</v>
      </c>
      <c r="IL72" s="86">
        <f t="shared" si="118"/>
        <v>7.9260422388609939E-154</v>
      </c>
      <c r="IM72" s="86">
        <f t="shared" si="119"/>
        <v>8.3072682430472887E-155</v>
      </c>
      <c r="IN72" s="86">
        <f t="shared" si="120"/>
        <v>8.0297277198798608E-181</v>
      </c>
      <c r="IO72" s="86">
        <f t="shared" si="121"/>
        <v>4.9247902826427698E-177</v>
      </c>
      <c r="IP72" s="86">
        <f t="shared" si="122"/>
        <v>1.4015866956737851E-169</v>
      </c>
      <c r="IQ72" s="86">
        <f t="shared" si="123"/>
        <v>2.4310331113799483E-181</v>
      </c>
      <c r="IR72" s="86">
        <f t="shared" si="124"/>
        <v>2.9867061002822587E-183</v>
      </c>
      <c r="IS72" s="86">
        <f t="shared" si="125"/>
        <v>1.3313944862377621E-172</v>
      </c>
      <c r="IT72" s="86">
        <f t="shared" si="126"/>
        <v>1.8449842854943384E-151</v>
      </c>
      <c r="IU72" s="86">
        <f t="shared" si="127"/>
        <v>5.5623132701903125E-185</v>
      </c>
      <c r="IV72" s="86">
        <f t="shared" si="128"/>
        <v>1.1550805073955126E-169</v>
      </c>
      <c r="IW72" s="86">
        <f t="shared" si="129"/>
        <v>1.5513518017866032E-139</v>
      </c>
      <c r="IY72" s="86">
        <f t="shared" si="130"/>
        <v>0.2315404551783006</v>
      </c>
      <c r="IZ72" s="86">
        <f t="shared" si="131"/>
        <v>0.27186583604954767</v>
      </c>
      <c r="JA72" s="86">
        <f t="shared" si="132"/>
        <v>0.26138695637566789</v>
      </c>
      <c r="JB72" s="86">
        <f t="shared" si="133"/>
        <v>0.27489476355388909</v>
      </c>
      <c r="JC72" s="86">
        <f t="shared" si="134"/>
        <v>0.26604935214947817</v>
      </c>
      <c r="JD72" s="86">
        <f t="shared" si="135"/>
        <v>0.22060585934319976</v>
      </c>
      <c r="JE72" s="86">
        <f t="shared" si="136"/>
        <v>0.23882210427370437</v>
      </c>
      <c r="JF72" s="86">
        <f t="shared" si="137"/>
        <v>0.21842637508232068</v>
      </c>
      <c r="JG72" s="86">
        <f t="shared" si="138"/>
        <v>0.24650712231526828</v>
      </c>
      <c r="JH72" s="86">
        <f t="shared" si="139"/>
        <v>0.22121311853750134</v>
      </c>
      <c r="JI72" s="86">
        <f t="shared" si="140"/>
        <v>0.21196007706584841</v>
      </c>
      <c r="JJ72" s="86">
        <f t="shared" si="141"/>
        <v>0.20713933752468552</v>
      </c>
      <c r="JK72" s="86">
        <f t="shared" si="142"/>
        <v>0.21699356100369421</v>
      </c>
      <c r="JL72" s="86">
        <f t="shared" si="143"/>
        <v>0.21338695699017959</v>
      </c>
      <c r="JM72" s="86">
        <f t="shared" si="144"/>
        <v>0.16207495918824175</v>
      </c>
    </row>
    <row r="73" spans="2:273" x14ac:dyDescent="0.25">
      <c r="B73" s="2">
        <v>46</v>
      </c>
      <c r="C73" s="37">
        <v>191.16</v>
      </c>
      <c r="D73" s="37">
        <v>204.08600000000001</v>
      </c>
      <c r="E73" s="37">
        <v>194.7</v>
      </c>
      <c r="F73" s="37">
        <v>202</v>
      </c>
      <c r="G73" s="37">
        <v>200.69499999999999</v>
      </c>
      <c r="H73" s="37">
        <v>187.42400000000001</v>
      </c>
      <c r="I73" s="37">
        <v>201.39</v>
      </c>
      <c r="J73" s="37">
        <v>193.102</v>
      </c>
      <c r="K73" s="37">
        <v>194.81399999999999</v>
      </c>
      <c r="L73" s="37">
        <v>187.017</v>
      </c>
      <c r="M73" s="37">
        <v>172.06800000000001</v>
      </c>
      <c r="N73" s="37">
        <v>168.102</v>
      </c>
      <c r="O73" s="37">
        <v>189.50800000000001</v>
      </c>
      <c r="P73" s="37">
        <v>173.678</v>
      </c>
      <c r="Q73" s="37">
        <v>134.83099999999999</v>
      </c>
      <c r="S73" s="4">
        <f t="shared" si="8"/>
        <v>184.6738558997466</v>
      </c>
      <c r="T73" s="4">
        <f t="shared" si="9"/>
        <v>195.62825302550894</v>
      </c>
      <c r="U73" s="4">
        <f t="shared" si="10"/>
        <v>187.98617974679934</v>
      </c>
      <c r="V73" s="4">
        <f t="shared" si="11"/>
        <v>194.63114433856256</v>
      </c>
      <c r="W73" s="4">
        <f t="shared" si="12"/>
        <v>191.17827789726562</v>
      </c>
      <c r="X73" s="4">
        <f t="shared" si="13"/>
        <v>177.24274812050575</v>
      </c>
      <c r="Y73" s="4">
        <f t="shared" si="14"/>
        <v>191.38238243941464</v>
      </c>
      <c r="Z73" s="4">
        <f t="shared" si="15"/>
        <v>182.49631369305689</v>
      </c>
      <c r="AA73" s="4">
        <f t="shared" si="16"/>
        <v>186.21314436189581</v>
      </c>
      <c r="AB73" s="4">
        <f t="shared" si="17"/>
        <v>176.35209027916596</v>
      </c>
      <c r="AC73" s="4">
        <f t="shared" si="18"/>
        <v>168.72049032846732</v>
      </c>
      <c r="AD73" s="4">
        <f t="shared" si="19"/>
        <v>167.16096039500337</v>
      </c>
      <c r="AE73" s="4">
        <f t="shared" si="20"/>
        <v>180.4662098433495</v>
      </c>
      <c r="AF73" s="4">
        <f t="shared" si="21"/>
        <v>167.68050320148421</v>
      </c>
      <c r="AG73" s="4">
        <f t="shared" si="22"/>
        <v>129.6130983404116</v>
      </c>
      <c r="AI73" s="4">
        <f t="shared" si="23"/>
        <v>6.4861441002533979</v>
      </c>
      <c r="AJ73" s="4">
        <f t="shared" si="24"/>
        <v>8.4577469744910729</v>
      </c>
      <c r="AK73" s="4">
        <f t="shared" si="25"/>
        <v>6.7138202532006517</v>
      </c>
      <c r="AL73" s="4">
        <f t="shared" si="26"/>
        <v>7.3688556614374363</v>
      </c>
      <c r="AM73" s="4">
        <f t="shared" si="27"/>
        <v>9.5167221027343771</v>
      </c>
      <c r="AN73" s="4">
        <f t="shared" si="28"/>
        <v>10.181251879494255</v>
      </c>
      <c r="AO73" s="4">
        <f t="shared" si="29"/>
        <v>10.007617560585345</v>
      </c>
      <c r="AP73" s="4">
        <f t="shared" si="30"/>
        <v>10.605686306943113</v>
      </c>
      <c r="AQ73" s="4">
        <f t="shared" si="31"/>
        <v>8.6008556381041785</v>
      </c>
      <c r="AR73" s="4">
        <f t="shared" si="32"/>
        <v>10.664909720834032</v>
      </c>
      <c r="AS73" s="4">
        <f t="shared" si="33"/>
        <v>3.3475096715326913</v>
      </c>
      <c r="AT73" s="4">
        <f t="shared" si="34"/>
        <v>0.94103960499663231</v>
      </c>
      <c r="AU73" s="4">
        <f t="shared" si="35"/>
        <v>9.0417901566505066</v>
      </c>
      <c r="AV73" s="4">
        <f t="shared" si="220"/>
        <v>5.9974967985157832</v>
      </c>
      <c r="AW73" s="4">
        <f t="shared" si="220"/>
        <v>5.2179016595883922</v>
      </c>
      <c r="AY73" s="2">
        <f t="shared" si="96"/>
        <v>65.406144192974395</v>
      </c>
      <c r="AZ73" s="2">
        <f t="shared" si="147"/>
        <v>64.009296065783076</v>
      </c>
      <c r="BA73" s="2">
        <f t="shared" si="148"/>
        <v>67.234506419075785</v>
      </c>
      <c r="BB73" s="2">
        <f t="shared" si="149"/>
        <v>65.457453034312778</v>
      </c>
      <c r="BC73" s="2">
        <f t="shared" si="150"/>
        <v>66.870273453805112</v>
      </c>
      <c r="BD73" s="2">
        <f t="shared" si="151"/>
        <v>69.624953793333844</v>
      </c>
      <c r="BE73" s="2">
        <f t="shared" si="152"/>
        <v>67.128022738408291</v>
      </c>
      <c r="BF73" s="2">
        <f t="shared" si="153"/>
        <v>65.084037272462382</v>
      </c>
      <c r="BG73" s="2">
        <f t="shared" si="154"/>
        <v>63.61571280187794</v>
      </c>
      <c r="BH73" s="2">
        <f t="shared" si="155"/>
        <v>65.460306551435195</v>
      </c>
      <c r="BI73" s="2">
        <f t="shared" si="156"/>
        <v>69.552263584696831</v>
      </c>
      <c r="BJ73" s="2">
        <f t="shared" si="157"/>
        <v>68.393699772738287</v>
      </c>
      <c r="BK73" s="2">
        <f t="shared" si="158"/>
        <v>64.569762107699859</v>
      </c>
      <c r="BL73" s="2">
        <f t="shared" si="159"/>
        <v>59.853485424258189</v>
      </c>
      <c r="BM73" s="2">
        <f t="shared" si="160"/>
        <v>58.469346797854143</v>
      </c>
      <c r="BO73" s="2" t="str">
        <f t="shared" si="38"/>
        <v/>
      </c>
      <c r="BP73" s="2" t="str">
        <f t="shared" si="39"/>
        <v/>
      </c>
      <c r="BQ73" s="2" t="str">
        <f t="shared" si="40"/>
        <v/>
      </c>
      <c r="BR73" s="2" t="str">
        <f t="shared" si="41"/>
        <v/>
      </c>
      <c r="BS73" s="2" t="str">
        <f t="shared" si="42"/>
        <v/>
      </c>
      <c r="BT73" s="2" t="str">
        <f t="shared" si="43"/>
        <v/>
      </c>
      <c r="BU73" s="2" t="str">
        <f t="shared" si="44"/>
        <v/>
      </c>
      <c r="BV73" s="2" t="str">
        <f t="shared" si="45"/>
        <v/>
      </c>
      <c r="BW73" s="2" t="str">
        <f t="shared" si="46"/>
        <v/>
      </c>
      <c r="BX73" s="2" t="str">
        <f t="shared" si="47"/>
        <v/>
      </c>
      <c r="BY73" s="2" t="str">
        <f t="shared" si="48"/>
        <v/>
      </c>
      <c r="BZ73" s="2" t="str">
        <f t="shared" si="49"/>
        <v/>
      </c>
      <c r="CA73" s="2" t="str">
        <f t="shared" si="50"/>
        <v/>
      </c>
      <c r="CB73" s="2" t="str">
        <f t="shared" si="51"/>
        <v/>
      </c>
      <c r="CC73" s="2" t="str">
        <f t="shared" si="52"/>
        <v/>
      </c>
      <c r="CE73" s="2" t="str">
        <f t="shared" si="97"/>
        <v/>
      </c>
      <c r="CF73" s="2" t="str">
        <f t="shared" si="98"/>
        <v/>
      </c>
      <c r="CG73" s="2" t="str">
        <f t="shared" si="99"/>
        <v/>
      </c>
      <c r="CH73" s="2" t="str">
        <f t="shared" si="100"/>
        <v/>
      </c>
      <c r="CI73" s="2" t="str">
        <f t="shared" si="101"/>
        <v/>
      </c>
      <c r="CJ73" s="2" t="str">
        <f t="shared" si="102"/>
        <v/>
      </c>
      <c r="CK73" s="2" t="str">
        <f t="shared" si="103"/>
        <v/>
      </c>
      <c r="CL73" s="2" t="str">
        <f t="shared" si="104"/>
        <v/>
      </c>
      <c r="CM73" s="2" t="str">
        <f t="shared" si="105"/>
        <v/>
      </c>
      <c r="CN73" s="2" t="str">
        <f t="shared" si="106"/>
        <v/>
      </c>
      <c r="CO73" s="2" t="str">
        <f t="shared" si="107"/>
        <v/>
      </c>
      <c r="CP73" s="2" t="str">
        <f t="shared" si="108"/>
        <v/>
      </c>
      <c r="CQ73" s="2" t="str">
        <f t="shared" si="109"/>
        <v/>
      </c>
      <c r="CR73" s="2" t="str">
        <f t="shared" si="110"/>
        <v/>
      </c>
      <c r="CS73" s="2" t="str">
        <f t="shared" si="111"/>
        <v/>
      </c>
      <c r="CU73" s="2" t="str">
        <f t="shared" si="54"/>
        <v/>
      </c>
      <c r="CV73" s="2" t="str">
        <f t="shared" si="55"/>
        <v/>
      </c>
      <c r="CW73" s="2" t="str">
        <f t="shared" si="56"/>
        <v/>
      </c>
      <c r="CX73" s="2" t="str">
        <f t="shared" si="57"/>
        <v/>
      </c>
      <c r="CY73" s="2" t="str">
        <f t="shared" si="58"/>
        <v/>
      </c>
      <c r="CZ73" s="2" t="str">
        <f t="shared" si="59"/>
        <v/>
      </c>
      <c r="DA73" s="2" t="str">
        <f t="shared" si="60"/>
        <v/>
      </c>
      <c r="DB73" s="2" t="str">
        <f t="shared" si="61"/>
        <v/>
      </c>
      <c r="DC73" s="2" t="str">
        <f t="shared" si="62"/>
        <v/>
      </c>
      <c r="DD73" s="2" t="str">
        <f t="shared" si="63"/>
        <v/>
      </c>
      <c r="DE73" s="2" t="str">
        <f t="shared" si="64"/>
        <v/>
      </c>
      <c r="DF73" s="2" t="str">
        <f t="shared" si="65"/>
        <v/>
      </c>
      <c r="DG73" s="2" t="str">
        <f t="shared" si="66"/>
        <v/>
      </c>
      <c r="DH73" s="2" t="str">
        <f t="shared" si="67"/>
        <v/>
      </c>
      <c r="DI73" s="2" t="str">
        <f t="shared" si="68"/>
        <v/>
      </c>
      <c r="DK73" s="2">
        <f t="shared" si="69"/>
        <v>82.29587165775402</v>
      </c>
      <c r="DL73" s="2">
        <f t="shared" si="221"/>
        <v>80.554966800356482</v>
      </c>
      <c r="DM73" s="2">
        <f t="shared" si="221"/>
        <v>79.885648618538326</v>
      </c>
      <c r="DN73" s="2">
        <f t="shared" si="221"/>
        <v>77.066193404634589</v>
      </c>
      <c r="DO73" s="2">
        <f t="shared" si="221"/>
        <v>76.224009803921575</v>
      </c>
      <c r="DP73" s="2">
        <f t="shared" si="221"/>
        <v>75.476998879551829</v>
      </c>
      <c r="DQ73" s="2">
        <f t="shared" si="221"/>
        <v>75.328478991596626</v>
      </c>
      <c r="DR73" s="2">
        <f t="shared" si="221"/>
        <v>73.471583473389359</v>
      </c>
      <c r="DS73" s="2">
        <f t="shared" si="221"/>
        <v>72.063231652661088</v>
      </c>
      <c r="DT73" s="2">
        <f t="shared" si="221"/>
        <v>75.476747619047615</v>
      </c>
      <c r="DU73" s="2">
        <f t="shared" si="221"/>
        <v>77.471236694677884</v>
      </c>
      <c r="DV73" s="2">
        <f t="shared" si="221"/>
        <v>78.549858059587464</v>
      </c>
      <c r="DW73" s="2">
        <f t="shared" si="221"/>
        <v>72.737624649859939</v>
      </c>
      <c r="DX73" s="2">
        <f t="shared" si="221"/>
        <v>64.062684255684289</v>
      </c>
      <c r="DY73" s="2">
        <f t="shared" si="221"/>
        <v>61.427307749351137</v>
      </c>
      <c r="EA73" s="2">
        <f t="shared" si="71"/>
        <v>59.615900896195875</v>
      </c>
      <c r="EB73" s="2">
        <f t="shared" si="72"/>
        <v>59.163278965373372</v>
      </c>
      <c r="EC73" s="2">
        <f t="shared" si="73"/>
        <v>63.298091807664242</v>
      </c>
      <c r="ED73" s="2">
        <f t="shared" si="74"/>
        <v>61.809847911667468</v>
      </c>
      <c r="EE73" s="2">
        <f t="shared" si="75"/>
        <v>63.891401434720237</v>
      </c>
      <c r="EF73" s="2">
        <f t="shared" si="76"/>
        <v>67.431286169083833</v>
      </c>
      <c r="EG73" s="2">
        <f t="shared" si="77"/>
        <v>64.283880745459129</v>
      </c>
      <c r="EH73" s="2">
        <f t="shared" si="78"/>
        <v>61.96198203959208</v>
      </c>
      <c r="EI73" s="2">
        <f t="shared" si="79"/>
        <v>60.597048736685664</v>
      </c>
      <c r="EJ73" s="2">
        <f t="shared" si="80"/>
        <v>61.72408552870364</v>
      </c>
      <c r="EK73" s="2">
        <f t="shared" si="81"/>
        <v>66.682504389585063</v>
      </c>
      <c r="EL73" s="2">
        <f t="shared" si="82"/>
        <v>64.939352767290572</v>
      </c>
      <c r="EM73" s="2">
        <f t="shared" si="83"/>
        <v>61.50256589082182</v>
      </c>
      <c r="EN73" s="2">
        <f t="shared" si="84"/>
        <v>58.053196597353505</v>
      </c>
      <c r="EO73" s="2">
        <f t="shared" si="85"/>
        <v>56.94342424320385</v>
      </c>
      <c r="EQ73" s="2">
        <f t="shared" si="86"/>
        <v>59.844504728597634</v>
      </c>
      <c r="ER73" s="2">
        <f t="shared" si="222"/>
        <v>59.159247667275025</v>
      </c>
      <c r="ES73" s="2">
        <f t="shared" si="222"/>
        <v>63.409720581747443</v>
      </c>
      <c r="ET73" s="2">
        <f t="shared" si="222"/>
        <v>61.755426959180909</v>
      </c>
      <c r="EU73" s="2">
        <f t="shared" si="222"/>
        <v>62.115257443850524</v>
      </c>
      <c r="EV73" s="2">
        <f t="shared" si="222"/>
        <v>65.043038183703771</v>
      </c>
      <c r="EW73" s="2">
        <f t="shared" si="222"/>
        <v>63.988649774725971</v>
      </c>
      <c r="EX73" s="2">
        <f t="shared" si="222"/>
        <v>60.285541497523297</v>
      </c>
      <c r="EY73" s="2">
        <f t="shared" si="222"/>
        <v>61.765276709839988</v>
      </c>
      <c r="EZ73" s="2">
        <f t="shared" si="222"/>
        <v>61.028726465850227</v>
      </c>
      <c r="FA73" s="2">
        <f t="shared" si="222"/>
        <v>66.580049728058228</v>
      </c>
      <c r="FB73" s="2">
        <f t="shared" si="222"/>
        <v>64.017883328198636</v>
      </c>
      <c r="FC73" s="2">
        <f t="shared" si="222"/>
        <v>60.914271610625057</v>
      </c>
      <c r="FD73" s="2">
        <f t="shared" si="222"/>
        <v>58.681911321537704</v>
      </c>
      <c r="FE73" s="2">
        <f t="shared" si="222"/>
        <v>59.110757226819281</v>
      </c>
      <c r="FG73" s="2">
        <f t="shared" si="88"/>
        <v>0.74469908692769915</v>
      </c>
      <c r="FH73" s="2">
        <f t="shared" si="223"/>
        <v>0.77346258938454537</v>
      </c>
      <c r="FI73" s="2">
        <f t="shared" si="223"/>
        <v>0.76268941103552867</v>
      </c>
      <c r="FJ73" s="2">
        <f t="shared" si="223"/>
        <v>0.76091186279945411</v>
      </c>
      <c r="FK73" s="2">
        <f t="shared" si="223"/>
        <v>0.75843586220115122</v>
      </c>
      <c r="FL73" s="2">
        <f t="shared" si="223"/>
        <v>0.72731916715897627</v>
      </c>
      <c r="FM73" s="2">
        <f t="shared" si="223"/>
        <v>0.742482726296673</v>
      </c>
      <c r="FN73" s="2">
        <f t="shared" si="223"/>
        <v>0.72872670553725138</v>
      </c>
      <c r="FO73" s="2">
        <f t="shared" si="223"/>
        <v>0.73674709238004776</v>
      </c>
      <c r="FP73" s="2">
        <f t="shared" si="223"/>
        <v>0.72832090264741001</v>
      </c>
      <c r="FQ73" s="2">
        <f t="shared" si="223"/>
        <v>0.73400292463021299</v>
      </c>
      <c r="FR73" s="2">
        <f t="shared" si="223"/>
        <v>0.74619389595810703</v>
      </c>
      <c r="FS73" s="2">
        <f t="shared" si="223"/>
        <v>0.72699293829008871</v>
      </c>
      <c r="FT73" s="2">
        <f t="shared" si="223"/>
        <v>0.7004340752683712</v>
      </c>
      <c r="FU73" s="2">
        <f t="shared" si="223"/>
        <v>0.65972408756745138</v>
      </c>
      <c r="FW73" s="2">
        <f t="shared" si="112"/>
        <v>1.1396527945661018E-4</v>
      </c>
      <c r="FX73" s="2">
        <f t="shared" si="164"/>
        <v>1.1669231055070793E-4</v>
      </c>
      <c r="FY73" s="2">
        <f t="shared" si="165"/>
        <v>1.0512649164142825E-4</v>
      </c>
      <c r="FZ73" s="2">
        <f t="shared" si="166"/>
        <v>1.121214507320917E-4</v>
      </c>
      <c r="GA73" s="2">
        <f t="shared" si="167"/>
        <v>1.3731343482361138E-4</v>
      </c>
      <c r="GB73" s="2">
        <f t="shared" si="168"/>
        <v>1.0217466591150312E-4</v>
      </c>
      <c r="GC73" s="2">
        <f t="shared" si="169"/>
        <v>1.1122323864077453E-4</v>
      </c>
      <c r="GD73" s="2">
        <f t="shared" si="170"/>
        <v>1.1468705524730466E-4</v>
      </c>
      <c r="GE73" s="2">
        <f t="shared" si="171"/>
        <v>1.3531028460124641E-4</v>
      </c>
      <c r="GF73" s="2">
        <f t="shared" si="172"/>
        <v>1.2914215557535751E-4</v>
      </c>
      <c r="GG73" s="2">
        <f t="shared" si="173"/>
        <v>1.1756410380014814E-4</v>
      </c>
      <c r="GH73" s="2">
        <f t="shared" si="174"/>
        <v>8.9332134350501716E-5</v>
      </c>
      <c r="GI73" s="2">
        <f t="shared" si="175"/>
        <v>9.2067978533401495E-5</v>
      </c>
      <c r="GJ73" s="2">
        <f t="shared" si="176"/>
        <v>8.1275929356343628E-5</v>
      </c>
      <c r="GK73" s="2">
        <f t="shared" si="177"/>
        <v>7.6131981573613223E-5</v>
      </c>
      <c r="GM73" s="86">
        <f t="shared" si="113"/>
        <v>0.28233499372371312</v>
      </c>
      <c r="GN73" s="86">
        <f t="shared" si="178"/>
        <v>0.32437998802004531</v>
      </c>
      <c r="GO73" s="86">
        <f t="shared" si="179"/>
        <v>0.31477236655638524</v>
      </c>
      <c r="GP73" s="86">
        <f t="shared" si="180"/>
        <v>0.33195549892306297</v>
      </c>
      <c r="GQ73" s="86">
        <f t="shared" si="181"/>
        <v>0.32181830941909428</v>
      </c>
      <c r="GR73" s="86">
        <f t="shared" si="182"/>
        <v>0.27446942067512575</v>
      </c>
      <c r="GS73" s="86">
        <f t="shared" si="183"/>
        <v>0.29274010952547952</v>
      </c>
      <c r="GT73" s="86">
        <f t="shared" si="184"/>
        <v>0.27118888496382632</v>
      </c>
      <c r="GU73" s="86">
        <f t="shared" si="185"/>
        <v>0.3043628778993982</v>
      </c>
      <c r="GV73" s="86">
        <f t="shared" si="186"/>
        <v>0.27491199306676628</v>
      </c>
      <c r="GW73" s="86">
        <f t="shared" si="187"/>
        <v>0.26132043682036121</v>
      </c>
      <c r="GX73" s="86">
        <f t="shared" si="188"/>
        <v>0.25186536611611871</v>
      </c>
      <c r="GY73" s="86">
        <f t="shared" si="189"/>
        <v>0.26959280399754976</v>
      </c>
      <c r="GZ73" s="86">
        <f t="shared" si="190"/>
        <v>0.27293742243993041</v>
      </c>
      <c r="HA73" s="86">
        <f t="shared" si="191"/>
        <v>0.22085577302697382</v>
      </c>
      <c r="HC73" s="86">
        <f t="shared" si="145"/>
        <v>8.4926891268981435E-6</v>
      </c>
      <c r="HD73" s="86">
        <f t="shared" si="192"/>
        <v>1.6833561875605963E-4</v>
      </c>
      <c r="HE73" s="86">
        <f t="shared" si="193"/>
        <v>3.6369557696182472E-5</v>
      </c>
      <c r="HF73" s="86">
        <f t="shared" si="194"/>
        <v>1.651884503077445E-5</v>
      </c>
      <c r="HG73" s="86">
        <f t="shared" si="195"/>
        <v>7.7015424813333152E-6</v>
      </c>
      <c r="HH73" s="86">
        <f t="shared" si="196"/>
        <v>2.2091090844588692E-6</v>
      </c>
      <c r="HI73" s="86">
        <f t="shared" si="197"/>
        <v>2.599981435355491E-6</v>
      </c>
      <c r="HJ73" s="86">
        <f t="shared" si="198"/>
        <v>4.4268190861610435E-6</v>
      </c>
      <c r="HK73" s="86">
        <f t="shared" si="199"/>
        <v>3.3438236155557873E-6</v>
      </c>
      <c r="HL73" s="86">
        <f t="shared" si="200"/>
        <v>2.3882500320312429E-6</v>
      </c>
      <c r="HM73" s="86">
        <f t="shared" si="201"/>
        <v>3.1289842979416869E-6</v>
      </c>
      <c r="HN73" s="86">
        <f t="shared" si="202"/>
        <v>8.9259255858138533E-6</v>
      </c>
      <c r="HO73" s="86">
        <f t="shared" si="203"/>
        <v>1.3069838813171584E-6</v>
      </c>
      <c r="HP73" s="86">
        <f t="shared" si="204"/>
        <v>2.0493016751842436E-7</v>
      </c>
      <c r="HQ73" s="86">
        <f t="shared" si="205"/>
        <v>1.6427029548708325E-8</v>
      </c>
      <c r="HS73" s="86">
        <f t="shared" si="114"/>
        <v>2.3779005606821655E-42</v>
      </c>
      <c r="HT73" s="86">
        <f t="shared" si="206"/>
        <v>3.1242167255298368E-31</v>
      </c>
      <c r="HU73" s="86">
        <f t="shared" si="207"/>
        <v>6.3200748647802131E-39</v>
      </c>
      <c r="HV73" s="86">
        <f t="shared" si="208"/>
        <v>1.0735962985921624E-42</v>
      </c>
      <c r="HW73" s="86">
        <f t="shared" si="209"/>
        <v>9.8313863494350936E-44</v>
      </c>
      <c r="HX73" s="86">
        <f t="shared" si="210"/>
        <v>1.5512608361492577E-50</v>
      </c>
      <c r="HY73" s="86">
        <f t="shared" si="211"/>
        <v>1.9672329406092495E-49</v>
      </c>
      <c r="HZ73" s="86">
        <f t="shared" si="212"/>
        <v>6.5563561644426811E-47</v>
      </c>
      <c r="IA73" s="86">
        <f t="shared" si="213"/>
        <v>2.3283277947457934E-50</v>
      </c>
      <c r="IB73" s="86">
        <f t="shared" si="214"/>
        <v>5.7816197009585113E-51</v>
      </c>
      <c r="IC73" s="86">
        <f t="shared" si="215"/>
        <v>1.6461715418039862E-48</v>
      </c>
      <c r="ID73" s="86">
        <f t="shared" si="216"/>
        <v>5.0306833631457021E-43</v>
      </c>
      <c r="IE73" s="86">
        <f t="shared" si="217"/>
        <v>5.7692056808463963E-52</v>
      </c>
      <c r="IF73" s="86">
        <f t="shared" si="218"/>
        <v>3.4448504154354555E-45</v>
      </c>
      <c r="IG73" s="86">
        <f t="shared" si="219"/>
        <v>1.1235868022234066E-34</v>
      </c>
      <c r="II73" s="86">
        <f t="shared" si="115"/>
        <v>9.5661402191508796E-146</v>
      </c>
      <c r="IJ73" s="86">
        <f t="shared" si="116"/>
        <v>5.2306948088000827E-107</v>
      </c>
      <c r="IK73" s="86">
        <f t="shared" si="117"/>
        <v>6.6511037763480872E-136</v>
      </c>
      <c r="IL73" s="86">
        <f t="shared" si="118"/>
        <v>8.4565186660930106E-151</v>
      </c>
      <c r="IM73" s="86">
        <f t="shared" si="119"/>
        <v>1.0851997622587219E-151</v>
      </c>
      <c r="IN73" s="86">
        <f t="shared" si="120"/>
        <v>2.7233434924643414E-177</v>
      </c>
      <c r="IO73" s="86">
        <f t="shared" si="121"/>
        <v>1.5128852229720404E-173</v>
      </c>
      <c r="IP73" s="86">
        <f t="shared" si="122"/>
        <v>3.1388702842020516E-166</v>
      </c>
      <c r="IQ73" s="86">
        <f t="shared" si="123"/>
        <v>1.0873707336819716E-177</v>
      </c>
      <c r="IR73" s="86">
        <f t="shared" si="124"/>
        <v>1.3986357200905235E-179</v>
      </c>
      <c r="IS73" s="86">
        <f t="shared" si="125"/>
        <v>3.4996136534109708E-169</v>
      </c>
      <c r="IT73" s="86">
        <f t="shared" si="126"/>
        <v>1.4975551210359093E-148</v>
      </c>
      <c r="IU73" s="86">
        <f t="shared" si="127"/>
        <v>2.0787773322166659E-181</v>
      </c>
      <c r="IV73" s="86">
        <f t="shared" si="128"/>
        <v>1.9662873409541663E-166</v>
      </c>
      <c r="IW73" s="86">
        <f t="shared" si="129"/>
        <v>6.6647566294535603E-137</v>
      </c>
      <c r="IY73" s="86">
        <f t="shared" si="130"/>
        <v>0.28234348641284002</v>
      </c>
      <c r="IZ73" s="86">
        <f t="shared" si="131"/>
        <v>0.32454832363880137</v>
      </c>
      <c r="JA73" s="86">
        <f t="shared" si="132"/>
        <v>0.31480873611408144</v>
      </c>
      <c r="JB73" s="86">
        <f t="shared" si="133"/>
        <v>0.33197201776809376</v>
      </c>
      <c r="JC73" s="86">
        <f t="shared" si="134"/>
        <v>0.32182601096157559</v>
      </c>
      <c r="JD73" s="86">
        <f t="shared" si="135"/>
        <v>0.27447162978421019</v>
      </c>
      <c r="JE73" s="86">
        <f t="shared" si="136"/>
        <v>0.29274270950691489</v>
      </c>
      <c r="JF73" s="86">
        <f t="shared" si="137"/>
        <v>0.27119331178291245</v>
      </c>
      <c r="JG73" s="86">
        <f t="shared" si="138"/>
        <v>0.30436622172301375</v>
      </c>
      <c r="JH73" s="86">
        <f t="shared" si="139"/>
        <v>0.2749143813167983</v>
      </c>
      <c r="JI73" s="86">
        <f t="shared" si="140"/>
        <v>0.26132356580465915</v>
      </c>
      <c r="JJ73" s="86">
        <f t="shared" si="141"/>
        <v>0.25187429204170453</v>
      </c>
      <c r="JK73" s="86">
        <f t="shared" si="142"/>
        <v>0.2695941109814311</v>
      </c>
      <c r="JL73" s="86">
        <f t="shared" si="143"/>
        <v>0.27293762737009791</v>
      </c>
      <c r="JM73" s="86">
        <f t="shared" si="144"/>
        <v>0.22085578945400336</v>
      </c>
    </row>
    <row r="74" spans="2:273" x14ac:dyDescent="0.25">
      <c r="B74" s="2">
        <v>47</v>
      </c>
      <c r="C74" s="37">
        <v>205.12</v>
      </c>
      <c r="D74" s="37">
        <v>214.37899999999999</v>
      </c>
      <c r="E74" s="37">
        <v>209.43299999999999</v>
      </c>
      <c r="F74" s="37">
        <v>215.91499999999999</v>
      </c>
      <c r="G74" s="37">
        <v>212.42400000000001</v>
      </c>
      <c r="H74" s="37">
        <v>200.542</v>
      </c>
      <c r="I74" s="37">
        <v>214.119</v>
      </c>
      <c r="J74" s="37">
        <v>209.03399999999999</v>
      </c>
      <c r="K74" s="37">
        <v>207.881</v>
      </c>
      <c r="L74" s="37">
        <v>198.898</v>
      </c>
      <c r="M74" s="37">
        <v>187.661</v>
      </c>
      <c r="N74" s="37">
        <v>185.441</v>
      </c>
      <c r="O74" s="37">
        <v>201.27099999999999</v>
      </c>
      <c r="P74" s="37">
        <v>183.91499999999999</v>
      </c>
      <c r="Q74" s="37">
        <v>146.61000000000001</v>
      </c>
      <c r="S74" s="4">
        <f t="shared" si="8"/>
        <v>199.39215959064126</v>
      </c>
      <c r="T74" s="4">
        <f t="shared" si="9"/>
        <v>209.88201265255594</v>
      </c>
      <c r="U74" s="4">
        <f t="shared" si="10"/>
        <v>201.9081090845369</v>
      </c>
      <c r="V74" s="4">
        <f t="shared" si="11"/>
        <v>209.41693695745562</v>
      </c>
      <c r="W74" s="4">
        <f t="shared" si="12"/>
        <v>205.73135622734597</v>
      </c>
      <c r="X74" s="4">
        <f t="shared" si="13"/>
        <v>192.59958140560911</v>
      </c>
      <c r="Y74" s="4">
        <f t="shared" si="14"/>
        <v>207.46138586803826</v>
      </c>
      <c r="Z74" s="4">
        <f t="shared" si="15"/>
        <v>199.11603340428513</v>
      </c>
      <c r="AA74" s="4">
        <f t="shared" si="16"/>
        <v>202.43632814418254</v>
      </c>
      <c r="AB74" s="4">
        <f t="shared" si="17"/>
        <v>192.04877351201807</v>
      </c>
      <c r="AC74" s="4">
        <f t="shared" si="18"/>
        <v>182.51440298306576</v>
      </c>
      <c r="AD74" s="4">
        <f t="shared" si="19"/>
        <v>180.10436348211587</v>
      </c>
      <c r="AE74" s="4">
        <f t="shared" si="20"/>
        <v>196.65990622052857</v>
      </c>
      <c r="AF74" s="4">
        <f t="shared" si="21"/>
        <v>183.61434310800291</v>
      </c>
      <c r="AG74" s="4">
        <f t="shared" si="22"/>
        <v>144.01375199160509</v>
      </c>
      <c r="AI74" s="4">
        <f t="shared" si="23"/>
        <v>5.7278404093587483</v>
      </c>
      <c r="AJ74" s="4">
        <f t="shared" si="24"/>
        <v>4.4969873474440476</v>
      </c>
      <c r="AK74" s="4">
        <f t="shared" si="25"/>
        <v>7.5248909154630894</v>
      </c>
      <c r="AL74" s="4">
        <f t="shared" si="26"/>
        <v>6.4980630425443735</v>
      </c>
      <c r="AM74" s="4">
        <f t="shared" si="27"/>
        <v>6.6926437726540371</v>
      </c>
      <c r="AN74" s="4">
        <f t="shared" si="28"/>
        <v>7.9424185943908867</v>
      </c>
      <c r="AO74" s="4">
        <f t="shared" si="29"/>
        <v>6.6576141319617363</v>
      </c>
      <c r="AP74" s="4">
        <f t="shared" si="30"/>
        <v>9.9179665957148586</v>
      </c>
      <c r="AQ74" s="4">
        <f t="shared" si="31"/>
        <v>5.4446718558174609</v>
      </c>
      <c r="AR74" s="4">
        <f t="shared" si="32"/>
        <v>6.8492264879819231</v>
      </c>
      <c r="AS74" s="4">
        <f t="shared" si="33"/>
        <v>5.146597016934237</v>
      </c>
      <c r="AT74" s="4">
        <f t="shared" si="34"/>
        <v>5.3366365178841306</v>
      </c>
      <c r="AU74" s="4">
        <f t="shared" si="35"/>
        <v>4.6110937794714175</v>
      </c>
      <c r="AV74" s="4">
        <f t="shared" si="220"/>
        <v>0.3006568919970789</v>
      </c>
      <c r="AW74" s="4">
        <f t="shared" si="220"/>
        <v>2.5962480083949231</v>
      </c>
      <c r="AY74" s="2">
        <f t="shared" si="96"/>
        <v>65.036498121134457</v>
      </c>
      <c r="AZ74" s="2">
        <f t="shared" si="147"/>
        <v>63.651671334705874</v>
      </c>
      <c r="BA74" s="2">
        <f t="shared" si="148"/>
        <v>66.905566171505768</v>
      </c>
      <c r="BB74" s="2">
        <f t="shared" si="149"/>
        <v>65.140240952611748</v>
      </c>
      <c r="BC74" s="2">
        <f t="shared" si="150"/>
        <v>66.568022248636822</v>
      </c>
      <c r="BD74" s="2">
        <f t="shared" si="151"/>
        <v>69.366528227120384</v>
      </c>
      <c r="BE74" s="2">
        <f t="shared" si="152"/>
        <v>66.847577499283418</v>
      </c>
      <c r="BF74" s="2">
        <f t="shared" si="153"/>
        <v>64.792002862825726</v>
      </c>
      <c r="BG74" s="2">
        <f t="shared" si="154"/>
        <v>63.355244535743914</v>
      </c>
      <c r="BH74" s="2">
        <f t="shared" si="155"/>
        <v>65.174943660833094</v>
      </c>
      <c r="BI74" s="2">
        <f t="shared" si="156"/>
        <v>69.29448319230336</v>
      </c>
      <c r="BJ74" s="2">
        <f t="shared" si="157"/>
        <v>68.090747492390179</v>
      </c>
      <c r="BK74" s="2">
        <f t="shared" si="158"/>
        <v>64.304721717438809</v>
      </c>
      <c r="BL74" s="2">
        <f t="shared" si="159"/>
        <v>59.681496669721398</v>
      </c>
      <c r="BM74" s="2">
        <f t="shared" si="160"/>
        <v>58.36467550351113</v>
      </c>
      <c r="BO74" s="2" t="str">
        <f t="shared" si="38"/>
        <v/>
      </c>
      <c r="BP74" s="2" t="str">
        <f t="shared" si="39"/>
        <v/>
      </c>
      <c r="BQ74" s="2" t="str">
        <f t="shared" si="40"/>
        <v/>
      </c>
      <c r="BR74" s="2" t="str">
        <f t="shared" si="41"/>
        <v/>
      </c>
      <c r="BS74" s="2" t="str">
        <f t="shared" si="42"/>
        <v/>
      </c>
      <c r="BT74" s="2" t="str">
        <f t="shared" si="43"/>
        <v/>
      </c>
      <c r="BU74" s="2" t="str">
        <f t="shared" si="44"/>
        <v/>
      </c>
      <c r="BV74" s="2" t="str">
        <f t="shared" si="45"/>
        <v/>
      </c>
      <c r="BW74" s="2" t="str">
        <f t="shared" si="46"/>
        <v/>
      </c>
      <c r="BX74" s="2" t="str">
        <f t="shared" si="47"/>
        <v/>
      </c>
      <c r="BY74" s="2" t="str">
        <f t="shared" si="48"/>
        <v/>
      </c>
      <c r="BZ74" s="2" t="str">
        <f t="shared" si="49"/>
        <v/>
      </c>
      <c r="CA74" s="2" t="str">
        <f t="shared" si="50"/>
        <v/>
      </c>
      <c r="CB74" s="2" t="str">
        <f t="shared" si="51"/>
        <v/>
      </c>
      <c r="CC74" s="2" t="str">
        <f t="shared" si="52"/>
        <v/>
      </c>
      <c r="CE74" s="2" t="str">
        <f t="shared" si="97"/>
        <v/>
      </c>
      <c r="CF74" s="2" t="str">
        <f t="shared" si="98"/>
        <v/>
      </c>
      <c r="CG74" s="2" t="str">
        <f t="shared" si="99"/>
        <v/>
      </c>
      <c r="CH74" s="2" t="str">
        <f t="shared" si="100"/>
        <v/>
      </c>
      <c r="CI74" s="2" t="str">
        <f t="shared" si="101"/>
        <v/>
      </c>
      <c r="CJ74" s="2" t="str">
        <f t="shared" si="102"/>
        <v/>
      </c>
      <c r="CK74" s="2" t="str">
        <f t="shared" si="103"/>
        <v/>
      </c>
      <c r="CL74" s="2" t="str">
        <f t="shared" si="104"/>
        <v/>
      </c>
      <c r="CM74" s="2" t="str">
        <f t="shared" si="105"/>
        <v/>
      </c>
      <c r="CN74" s="2" t="str">
        <f t="shared" si="106"/>
        <v/>
      </c>
      <c r="CO74" s="2" t="str">
        <f t="shared" si="107"/>
        <v/>
      </c>
      <c r="CP74" s="2" t="str">
        <f t="shared" si="108"/>
        <v/>
      </c>
      <c r="CQ74" s="2" t="str">
        <f t="shared" si="109"/>
        <v/>
      </c>
      <c r="CR74" s="2" t="str">
        <f t="shared" si="110"/>
        <v/>
      </c>
      <c r="CS74" s="2" t="str">
        <f t="shared" si="111"/>
        <v/>
      </c>
      <c r="CU74" s="2" t="str">
        <f t="shared" si="54"/>
        <v/>
      </c>
      <c r="CV74" s="2" t="str">
        <f t="shared" si="55"/>
        <v/>
      </c>
      <c r="CW74" s="2" t="str">
        <f t="shared" si="56"/>
        <v/>
      </c>
      <c r="CX74" s="2" t="str">
        <f t="shared" si="57"/>
        <v/>
      </c>
      <c r="CY74" s="2" t="str">
        <f t="shared" si="58"/>
        <v/>
      </c>
      <c r="CZ74" s="2" t="str">
        <f t="shared" si="59"/>
        <v/>
      </c>
      <c r="DA74" s="2" t="str">
        <f t="shared" si="60"/>
        <v/>
      </c>
      <c r="DB74" s="2" t="str">
        <f t="shared" si="61"/>
        <v/>
      </c>
      <c r="DC74" s="2" t="str">
        <f t="shared" si="62"/>
        <v/>
      </c>
      <c r="DD74" s="2" t="str">
        <f t="shared" si="63"/>
        <v/>
      </c>
      <c r="DE74" s="2" t="str">
        <f t="shared" si="64"/>
        <v/>
      </c>
      <c r="DF74" s="2" t="str">
        <f t="shared" si="65"/>
        <v/>
      </c>
      <c r="DG74" s="2" t="str">
        <f t="shared" si="66"/>
        <v/>
      </c>
      <c r="DH74" s="2" t="str">
        <f t="shared" si="67"/>
        <v/>
      </c>
      <c r="DI74" s="2" t="str">
        <f t="shared" si="68"/>
        <v/>
      </c>
      <c r="DK74" s="2">
        <f t="shared" si="69"/>
        <v>82.742631016042793</v>
      </c>
      <c r="DL74" s="2">
        <f t="shared" si="221"/>
        <v>80.936616198752205</v>
      </c>
      <c r="DM74" s="2">
        <f t="shared" si="221"/>
        <v>80.177275289661324</v>
      </c>
      <c r="DN74" s="2">
        <f t="shared" si="221"/>
        <v>77.304232174688053</v>
      </c>
      <c r="DO74" s="2">
        <f t="shared" si="221"/>
        <v>76.4508747771836</v>
      </c>
      <c r="DP74" s="2">
        <f t="shared" si="221"/>
        <v>75.700863865546225</v>
      </c>
      <c r="DQ74" s="2">
        <f t="shared" si="221"/>
        <v>75.517151260504178</v>
      </c>
      <c r="DR74" s="2">
        <f t="shared" si="221"/>
        <v>73.629184873949569</v>
      </c>
      <c r="DS74" s="2">
        <f t="shared" si="221"/>
        <v>72.203610084033642</v>
      </c>
      <c r="DT74" s="2">
        <f t="shared" si="221"/>
        <v>75.746857142857138</v>
      </c>
      <c r="DU74" s="2">
        <f t="shared" si="221"/>
        <v>77.757922689075642</v>
      </c>
      <c r="DV74" s="2">
        <f t="shared" si="221"/>
        <v>78.85524507257449</v>
      </c>
      <c r="DW74" s="2">
        <f t="shared" si="221"/>
        <v>72.942709243697479</v>
      </c>
      <c r="DX74" s="2">
        <f t="shared" si="221"/>
        <v>64.145531359931383</v>
      </c>
      <c r="DY74" s="2">
        <f t="shared" si="221"/>
        <v>61.545884390063037</v>
      </c>
      <c r="EA74" s="2">
        <f t="shared" si="71"/>
        <v>59.500471704025571</v>
      </c>
      <c r="EB74" s="2">
        <f t="shared" si="72"/>
        <v>59.034578915310796</v>
      </c>
      <c r="EC74" s="2">
        <f t="shared" si="73"/>
        <v>63.139411770836944</v>
      </c>
      <c r="ED74" s="2">
        <f t="shared" si="74"/>
        <v>61.654471121628653</v>
      </c>
      <c r="EE74" s="2">
        <f t="shared" si="75"/>
        <v>63.697607173601156</v>
      </c>
      <c r="EF74" s="2">
        <f t="shared" si="76"/>
        <v>67.20101927838698</v>
      </c>
      <c r="EG74" s="2">
        <f t="shared" si="77"/>
        <v>64.105306410822394</v>
      </c>
      <c r="EH74" s="2">
        <f t="shared" si="78"/>
        <v>61.792038974205155</v>
      </c>
      <c r="EI74" s="2">
        <f t="shared" si="79"/>
        <v>60.471533440673774</v>
      </c>
      <c r="EJ74" s="2">
        <f t="shared" si="80"/>
        <v>61.578515152483035</v>
      </c>
      <c r="EK74" s="2">
        <f t="shared" si="81"/>
        <v>66.497284724374524</v>
      </c>
      <c r="EL74" s="2">
        <f t="shared" si="82"/>
        <v>64.751650542212261</v>
      </c>
      <c r="EM74" s="2">
        <f t="shared" si="83"/>
        <v>61.346404334133162</v>
      </c>
      <c r="EN74" s="2">
        <f t="shared" si="84"/>
        <v>57.940203922495286</v>
      </c>
      <c r="EO74" s="2">
        <f t="shared" si="85"/>
        <v>56.867968437104579</v>
      </c>
      <c r="EQ74" s="2">
        <f t="shared" si="86"/>
        <v>59.724877371327061</v>
      </c>
      <c r="ER74" s="2">
        <f t="shared" si="222"/>
        <v>59.031292339021</v>
      </c>
      <c r="ES74" s="2">
        <f t="shared" si="222"/>
        <v>63.248759106110789</v>
      </c>
      <c r="ET74" s="2">
        <f t="shared" si="222"/>
        <v>61.600442865501691</v>
      </c>
      <c r="EU74" s="2">
        <f t="shared" si="222"/>
        <v>61.955379673530047</v>
      </c>
      <c r="EV74" s="2">
        <f t="shared" si="222"/>
        <v>64.856970336789658</v>
      </c>
      <c r="EW74" s="2">
        <f t="shared" si="222"/>
        <v>63.815307164107793</v>
      </c>
      <c r="EX74" s="2">
        <f t="shared" si="222"/>
        <v>60.146308079656286</v>
      </c>
      <c r="EY74" s="2">
        <f t="shared" si="222"/>
        <v>61.617342922244497</v>
      </c>
      <c r="EZ74" s="2">
        <f t="shared" si="222"/>
        <v>60.896889798021306</v>
      </c>
      <c r="FA74" s="2">
        <f t="shared" si="222"/>
        <v>66.39651218287149</v>
      </c>
      <c r="FB74" s="2">
        <f t="shared" si="222"/>
        <v>63.84662212279045</v>
      </c>
      <c r="FC74" s="2">
        <f t="shared" si="222"/>
        <v>60.768597509856981</v>
      </c>
      <c r="FD74" s="2">
        <f t="shared" si="222"/>
        <v>58.557898007799899</v>
      </c>
      <c r="FE74" s="2">
        <f t="shared" si="222"/>
        <v>58.994795656686414</v>
      </c>
      <c r="FG74" s="2">
        <f t="shared" si="88"/>
        <v>0.76181221799288579</v>
      </c>
      <c r="FH74" s="2">
        <f t="shared" si="223"/>
        <v>0.78919345355145054</v>
      </c>
      <c r="FI74" s="2">
        <f t="shared" si="223"/>
        <v>0.77895457418778413</v>
      </c>
      <c r="FJ74" s="2">
        <f t="shared" si="223"/>
        <v>0.77726327825338981</v>
      </c>
      <c r="FK74" s="2">
        <f t="shared" si="223"/>
        <v>0.77490652022425421</v>
      </c>
      <c r="FL74" s="2">
        <f t="shared" si="223"/>
        <v>0.74519868768009423</v>
      </c>
      <c r="FM74" s="2">
        <f t="shared" si="223"/>
        <v>0.75969648284480595</v>
      </c>
      <c r="FN74" s="2">
        <f t="shared" si="223"/>
        <v>0.74654609603916045</v>
      </c>
      <c r="FO74" s="2">
        <f t="shared" si="223"/>
        <v>0.75421733192022689</v>
      </c>
      <c r="FP74" s="2">
        <f t="shared" si="223"/>
        <v>0.74615766412167406</v>
      </c>
      <c r="FQ74" s="2">
        <f t="shared" si="223"/>
        <v>0.75159387356353968</v>
      </c>
      <c r="FR74" s="2">
        <f t="shared" si="223"/>
        <v>0.76323868426403896</v>
      </c>
      <c r="FS74" s="2">
        <f t="shared" si="223"/>
        <v>0.74488634649014041</v>
      </c>
      <c r="FT74" s="2">
        <f t="shared" si="223"/>
        <v>0.71939632227405637</v>
      </c>
      <c r="FU74" s="2">
        <f t="shared" si="223"/>
        <v>0.68008627314363113</v>
      </c>
      <c r="FW74" s="2">
        <f t="shared" si="112"/>
        <v>1.2495907009599577E-4</v>
      </c>
      <c r="FX74" s="2">
        <f t="shared" si="164"/>
        <v>1.2794913369134278E-4</v>
      </c>
      <c r="FY74" s="2">
        <f t="shared" si="165"/>
        <v>1.1526773682871473E-4</v>
      </c>
      <c r="FZ74" s="2">
        <f t="shared" si="166"/>
        <v>1.2293739620001953E-4</v>
      </c>
      <c r="GA74" s="2">
        <f t="shared" si="167"/>
        <v>1.5055919275069654E-4</v>
      </c>
      <c r="GB74" s="2">
        <f t="shared" si="168"/>
        <v>1.1203118900845271E-4</v>
      </c>
      <c r="GC74" s="2">
        <f t="shared" si="169"/>
        <v>1.2195254744790796E-4</v>
      </c>
      <c r="GD74" s="2">
        <f t="shared" si="170"/>
        <v>1.2575046405477713E-4</v>
      </c>
      <c r="GE74" s="2">
        <f t="shared" si="171"/>
        <v>1.4836283997766162E-4</v>
      </c>
      <c r="GF74" s="2">
        <f t="shared" si="172"/>
        <v>1.4159979354252906E-4</v>
      </c>
      <c r="GG74" s="2">
        <f t="shared" si="173"/>
        <v>1.2890501437726499E-4</v>
      </c>
      <c r="GH74" s="2">
        <f t="shared" si="174"/>
        <v>9.7949893338996548E-5</v>
      </c>
      <c r="GI74" s="2">
        <f t="shared" si="175"/>
        <v>1.0094963433442753E-4</v>
      </c>
      <c r="GJ74" s="2">
        <f t="shared" si="176"/>
        <v>8.9116585615715526E-5</v>
      </c>
      <c r="GK74" s="2">
        <f t="shared" si="177"/>
        <v>8.3476444683790223E-5</v>
      </c>
      <c r="GM74" s="86">
        <f t="shared" si="113"/>
        <v>0.33913255429354677</v>
      </c>
      <c r="GN74" s="86">
        <f t="shared" si="178"/>
        <v>0.38305061048555</v>
      </c>
      <c r="GO74" s="86">
        <f t="shared" si="179"/>
        <v>0.37484396477782778</v>
      </c>
      <c r="GP74" s="86">
        <f t="shared" si="180"/>
        <v>0.39611178479525472</v>
      </c>
      <c r="GQ74" s="86">
        <f t="shared" si="181"/>
        <v>0.38466872403143215</v>
      </c>
      <c r="GR74" s="86">
        <f t="shared" si="182"/>
        <v>0.33663751432670086</v>
      </c>
      <c r="GS74" s="86">
        <f t="shared" si="183"/>
        <v>0.35403130275857303</v>
      </c>
      <c r="GT74" s="86">
        <f t="shared" si="184"/>
        <v>0.3319484184184977</v>
      </c>
      <c r="GU74" s="86">
        <f t="shared" si="185"/>
        <v>0.37041467268366768</v>
      </c>
      <c r="GV74" s="86">
        <f t="shared" si="186"/>
        <v>0.33679690011745084</v>
      </c>
      <c r="GW74" s="86">
        <f t="shared" si="187"/>
        <v>0.31810117181879349</v>
      </c>
      <c r="GX74" s="86">
        <f t="shared" si="188"/>
        <v>0.30292241781123358</v>
      </c>
      <c r="GY74" s="86">
        <f t="shared" si="189"/>
        <v>0.32955509300413044</v>
      </c>
      <c r="GZ74" s="86">
        <f t="shared" si="190"/>
        <v>0.33986642119700045</v>
      </c>
      <c r="HA74" s="86">
        <f t="shared" si="191"/>
        <v>0.2907486963475594</v>
      </c>
      <c r="HC74" s="86">
        <f t="shared" si="145"/>
        <v>1.5948821789359348E-5</v>
      </c>
      <c r="HD74" s="86">
        <f t="shared" si="192"/>
        <v>2.6765362914070537E-4</v>
      </c>
      <c r="HE74" s="86">
        <f t="shared" si="193"/>
        <v>6.3840826485618359E-5</v>
      </c>
      <c r="HF74" s="86">
        <f t="shared" si="194"/>
        <v>3.0722898804048544E-5</v>
      </c>
      <c r="HG74" s="86">
        <f t="shared" si="195"/>
        <v>1.4886579806054613E-5</v>
      </c>
      <c r="HH74" s="86">
        <f t="shared" si="196"/>
        <v>4.5711883060478346E-6</v>
      </c>
      <c r="HI74" s="86">
        <f t="shared" si="197"/>
        <v>5.3485430627547092E-6</v>
      </c>
      <c r="HJ74" s="86">
        <f t="shared" si="198"/>
        <v>8.8508201855904445E-6</v>
      </c>
      <c r="HK74" s="86">
        <f t="shared" si="199"/>
        <v>6.9943058637450924E-6</v>
      </c>
      <c r="HL74" s="86">
        <f t="shared" si="200"/>
        <v>5.0475424021325444E-6</v>
      </c>
      <c r="HM74" s="86">
        <f t="shared" si="201"/>
        <v>6.3712824461840259E-6</v>
      </c>
      <c r="HN74" s="86">
        <f t="shared" si="202"/>
        <v>1.6566801744561149E-5</v>
      </c>
      <c r="HO74" s="86">
        <f t="shared" si="203"/>
        <v>2.7466083859195808E-6</v>
      </c>
      <c r="HP74" s="86">
        <f t="shared" si="204"/>
        <v>4.9166965331212457E-7</v>
      </c>
      <c r="HQ74" s="86">
        <f t="shared" si="205"/>
        <v>4.6384367742182201E-8</v>
      </c>
      <c r="HS74" s="86">
        <f t="shared" si="114"/>
        <v>3.4054669690921287E-41</v>
      </c>
      <c r="HT74" s="86">
        <f t="shared" si="206"/>
        <v>2.1912522279868828E-30</v>
      </c>
      <c r="HU74" s="86">
        <f t="shared" si="207"/>
        <v>7.2353675302649418E-38</v>
      </c>
      <c r="HV74" s="86">
        <f t="shared" si="208"/>
        <v>1.6206768952897058E-41</v>
      </c>
      <c r="HW74" s="86">
        <f t="shared" si="209"/>
        <v>1.647820642163873E-42</v>
      </c>
      <c r="HX74" s="86">
        <f t="shared" si="210"/>
        <v>3.7347296931860182E-49</v>
      </c>
      <c r="HY74" s="86">
        <f t="shared" si="211"/>
        <v>4.5464807087768247E-48</v>
      </c>
      <c r="HZ74" s="86">
        <f t="shared" si="212"/>
        <v>1.317980676994306E-45</v>
      </c>
      <c r="IA74" s="86">
        <f t="shared" si="213"/>
        <v>6.1787112161240603E-49</v>
      </c>
      <c r="IB74" s="86">
        <f t="shared" si="214"/>
        <v>1.5664386778467256E-49</v>
      </c>
      <c r="IC74" s="86">
        <f t="shared" si="215"/>
        <v>3.6140491516371792E-47</v>
      </c>
      <c r="ID74" s="86">
        <f t="shared" si="216"/>
        <v>7.0445256374867764E-42</v>
      </c>
      <c r="IE74" s="86">
        <f t="shared" si="217"/>
        <v>1.4562685101777006E-50</v>
      </c>
      <c r="IF74" s="86">
        <f t="shared" si="218"/>
        <v>5.3982988012204181E-44</v>
      </c>
      <c r="IG74" s="86">
        <f t="shared" si="219"/>
        <v>8.7181997111601438E-34</v>
      </c>
      <c r="II74" s="86">
        <f t="shared" si="115"/>
        <v>7.6199782105501873E-143</v>
      </c>
      <c r="IJ74" s="86">
        <f t="shared" si="116"/>
        <v>6.9938785070268044E-105</v>
      </c>
      <c r="IK74" s="86">
        <f t="shared" si="117"/>
        <v>3.1772379979963498E-133</v>
      </c>
      <c r="IL74" s="86">
        <f t="shared" si="118"/>
        <v>8.4121456401321307E-148</v>
      </c>
      <c r="IM74" s="86">
        <f t="shared" si="119"/>
        <v>1.3168839114101333E-148</v>
      </c>
      <c r="IN74" s="86">
        <f t="shared" si="120"/>
        <v>8.5188277195960701E-174</v>
      </c>
      <c r="IO74" s="86">
        <f t="shared" si="121"/>
        <v>4.2875355450224977E-170</v>
      </c>
      <c r="IP74" s="86">
        <f t="shared" si="122"/>
        <v>6.5039792991921415E-163</v>
      </c>
      <c r="IQ74" s="86">
        <f t="shared" si="123"/>
        <v>4.461745112631118E-174</v>
      </c>
      <c r="IR74" s="86">
        <f t="shared" si="124"/>
        <v>6.0082352792914907E-176</v>
      </c>
      <c r="IS74" s="86">
        <f t="shared" si="125"/>
        <v>8.495514147623161E-166</v>
      </c>
      <c r="IT74" s="86">
        <f t="shared" si="126"/>
        <v>1.1382979543759583E-145</v>
      </c>
      <c r="IU74" s="86">
        <f t="shared" si="127"/>
        <v>7.1649214442767431E-178</v>
      </c>
      <c r="IV74" s="86">
        <f t="shared" si="128"/>
        <v>3.1139983859037041E-163</v>
      </c>
      <c r="IW74" s="86">
        <f t="shared" si="129"/>
        <v>2.700779662837887E-134</v>
      </c>
      <c r="IY74" s="86">
        <f t="shared" si="130"/>
        <v>0.33914850311533612</v>
      </c>
      <c r="IZ74" s="86">
        <f t="shared" si="131"/>
        <v>0.38331826411469072</v>
      </c>
      <c r="JA74" s="86">
        <f t="shared" si="132"/>
        <v>0.37490780560431342</v>
      </c>
      <c r="JB74" s="86">
        <f t="shared" si="133"/>
        <v>0.39614250769405879</v>
      </c>
      <c r="JC74" s="86">
        <f t="shared" si="134"/>
        <v>0.38468361061123818</v>
      </c>
      <c r="JD74" s="86">
        <f t="shared" si="135"/>
        <v>0.33664208551500691</v>
      </c>
      <c r="JE74" s="86">
        <f t="shared" si="136"/>
        <v>0.35403665130163581</v>
      </c>
      <c r="JF74" s="86">
        <f t="shared" si="137"/>
        <v>0.33195726923868329</v>
      </c>
      <c r="JG74" s="86">
        <f t="shared" si="138"/>
        <v>0.37042166698953144</v>
      </c>
      <c r="JH74" s="86">
        <f t="shared" si="139"/>
        <v>0.336801947659853</v>
      </c>
      <c r="JI74" s="86">
        <f t="shared" si="140"/>
        <v>0.31810754310123968</v>
      </c>
      <c r="JJ74" s="86">
        <f t="shared" si="141"/>
        <v>0.30293898461297813</v>
      </c>
      <c r="JK74" s="86">
        <f t="shared" si="142"/>
        <v>0.32955783961251633</v>
      </c>
      <c r="JL74" s="86">
        <f t="shared" si="143"/>
        <v>0.33986691286665377</v>
      </c>
      <c r="JM74" s="86">
        <f t="shared" si="144"/>
        <v>0.29074874273192713</v>
      </c>
    </row>
    <row r="75" spans="2:273" x14ac:dyDescent="0.25">
      <c r="B75" s="2">
        <v>48</v>
      </c>
      <c r="C75" s="37">
        <v>212.28</v>
      </c>
      <c r="D75" s="37">
        <v>223.845</v>
      </c>
      <c r="E75" s="37">
        <v>221.81700000000001</v>
      </c>
      <c r="F75" s="37">
        <v>226.678</v>
      </c>
      <c r="G75" s="37">
        <v>222.64400000000001</v>
      </c>
      <c r="H75" s="37">
        <v>212.25399999999999</v>
      </c>
      <c r="I75" s="37">
        <v>223.42400000000001</v>
      </c>
      <c r="J75" s="37">
        <v>218.83099999999999</v>
      </c>
      <c r="K75" s="37">
        <v>218.22</v>
      </c>
      <c r="L75" s="37">
        <v>209.458</v>
      </c>
      <c r="M75" s="37">
        <v>201.28800000000001</v>
      </c>
      <c r="N75" s="37">
        <v>198.15299999999999</v>
      </c>
      <c r="O75" s="37">
        <v>212.57599999999999</v>
      </c>
      <c r="P75" s="37">
        <v>194.203</v>
      </c>
      <c r="Q75" s="37">
        <v>156.25399999999999</v>
      </c>
      <c r="S75" s="4">
        <f t="shared" si="8"/>
        <v>212.93613179565276</v>
      </c>
      <c r="T75" s="4">
        <f t="shared" si="9"/>
        <v>223.45804980165673</v>
      </c>
      <c r="U75" s="4">
        <f t="shared" si="10"/>
        <v>215.34301591439063</v>
      </c>
      <c r="V75" s="4">
        <f t="shared" si="11"/>
        <v>223.47972490158506</v>
      </c>
      <c r="W75" s="4">
        <f t="shared" si="12"/>
        <v>219.67324746182985</v>
      </c>
      <c r="X75" s="4">
        <f t="shared" si="13"/>
        <v>207.67055945852007</v>
      </c>
      <c r="Y75" s="4">
        <f t="shared" si="14"/>
        <v>222.84342047604804</v>
      </c>
      <c r="Z75" s="4">
        <f t="shared" si="15"/>
        <v>215.35601331883979</v>
      </c>
      <c r="AA75" s="4">
        <f t="shared" si="16"/>
        <v>217.86099724344302</v>
      </c>
      <c r="AB75" s="4">
        <f t="shared" si="17"/>
        <v>207.39207771572777</v>
      </c>
      <c r="AC75" s="4">
        <f t="shared" si="18"/>
        <v>196.27266654767817</v>
      </c>
      <c r="AD75" s="4">
        <f t="shared" si="19"/>
        <v>193.12248614650525</v>
      </c>
      <c r="AE75" s="4">
        <f t="shared" si="20"/>
        <v>211.87519446489381</v>
      </c>
      <c r="AF75" s="4">
        <f t="shared" si="21"/>
        <v>196.84577889633542</v>
      </c>
      <c r="AG75" s="4">
        <f t="shared" si="22"/>
        <v>156.71798095649999</v>
      </c>
      <c r="AI75" s="4">
        <f t="shared" si="23"/>
        <v>-0.65613179565275459</v>
      </c>
      <c r="AJ75" s="4">
        <f t="shared" si="24"/>
        <v>0.38695019834327127</v>
      </c>
      <c r="AK75" s="4">
        <f t="shared" si="25"/>
        <v>6.4739840856093736</v>
      </c>
      <c r="AL75" s="4">
        <f t="shared" si="26"/>
        <v>3.1982750984149391</v>
      </c>
      <c r="AM75" s="4">
        <f t="shared" si="27"/>
        <v>2.9707525381701601</v>
      </c>
      <c r="AN75" s="4">
        <f t="shared" si="28"/>
        <v>4.5834405414799164</v>
      </c>
      <c r="AO75" s="4">
        <f t="shared" si="29"/>
        <v>0.58057952395196821</v>
      </c>
      <c r="AP75" s="4">
        <f t="shared" si="30"/>
        <v>3.4749866811602033</v>
      </c>
      <c r="AQ75" s="4">
        <f t="shared" si="31"/>
        <v>0.35900275655697556</v>
      </c>
      <c r="AR75" s="4">
        <f t="shared" si="32"/>
        <v>2.0659222842722329</v>
      </c>
      <c r="AS75" s="4">
        <f t="shared" si="33"/>
        <v>5.0153334523218405</v>
      </c>
      <c r="AT75" s="4">
        <f t="shared" si="34"/>
        <v>5.0305138534947389</v>
      </c>
      <c r="AU75" s="4">
        <f t="shared" si="35"/>
        <v>0.70080553510618415</v>
      </c>
      <c r="AV75" s="4">
        <f t="shared" ref="AV75:AW90" si="224">IF(OR($B75 &lt; P$230, $B75 &gt; P$233), 0, P75-AF75)</f>
        <v>-2.6427788963354146</v>
      </c>
      <c r="AW75" s="4">
        <f t="shared" si="224"/>
        <v>-0.46398095649999505</v>
      </c>
      <c r="AY75" s="2">
        <f t="shared" si="96"/>
        <v>64.666781080295237</v>
      </c>
      <c r="AZ75" s="2">
        <f t="shared" si="147"/>
        <v>63.296271967393459</v>
      </c>
      <c r="BA75" s="2">
        <f t="shared" si="148"/>
        <v>66.57621786791664</v>
      </c>
      <c r="BB75" s="2">
        <f t="shared" si="149"/>
        <v>64.823218512772527</v>
      </c>
      <c r="BC75" s="2">
        <f t="shared" si="150"/>
        <v>66.262621921464984</v>
      </c>
      <c r="BD75" s="2">
        <f t="shared" si="151"/>
        <v>69.098928400774483</v>
      </c>
      <c r="BE75" s="2">
        <f t="shared" si="152"/>
        <v>66.563955288311277</v>
      </c>
      <c r="BF75" s="2">
        <f t="shared" si="153"/>
        <v>64.497913482554409</v>
      </c>
      <c r="BG75" s="2">
        <f t="shared" si="154"/>
        <v>63.095071071570963</v>
      </c>
      <c r="BH75" s="2">
        <f t="shared" si="155"/>
        <v>64.886277472543952</v>
      </c>
      <c r="BI75" s="2">
        <f t="shared" si="156"/>
        <v>69.029442160346051</v>
      </c>
      <c r="BJ75" s="2">
        <f t="shared" si="157"/>
        <v>67.782756128209599</v>
      </c>
      <c r="BK75" s="2">
        <f t="shared" si="158"/>
        <v>64.036185504773059</v>
      </c>
      <c r="BL75" s="2">
        <f t="shared" si="159"/>
        <v>59.506886092746377</v>
      </c>
      <c r="BM75" s="2">
        <f t="shared" si="160"/>
        <v>58.255338189645578</v>
      </c>
      <c r="BO75" s="2" t="str">
        <f t="shared" si="38"/>
        <v/>
      </c>
      <c r="BP75" s="2" t="str">
        <f t="shared" si="39"/>
        <v/>
      </c>
      <c r="BQ75" s="2" t="str">
        <f t="shared" si="40"/>
        <v/>
      </c>
      <c r="BR75" s="2" t="str">
        <f t="shared" si="41"/>
        <v/>
      </c>
      <c r="BS75" s="2" t="str">
        <f t="shared" si="42"/>
        <v/>
      </c>
      <c r="BT75" s="2" t="str">
        <f t="shared" si="43"/>
        <v/>
      </c>
      <c r="BU75" s="2" t="str">
        <f t="shared" si="44"/>
        <v/>
      </c>
      <c r="BV75" s="2" t="str">
        <f t="shared" si="45"/>
        <v/>
      </c>
      <c r="BW75" s="2" t="str">
        <f t="shared" si="46"/>
        <v/>
      </c>
      <c r="BX75" s="2" t="str">
        <f t="shared" si="47"/>
        <v/>
      </c>
      <c r="BY75" s="2" t="str">
        <f t="shared" si="48"/>
        <v/>
      </c>
      <c r="BZ75" s="2" t="str">
        <f t="shared" si="49"/>
        <v/>
      </c>
      <c r="CA75" s="2" t="str">
        <f t="shared" si="50"/>
        <v/>
      </c>
      <c r="CB75" s="2" t="str">
        <f t="shared" si="51"/>
        <v/>
      </c>
      <c r="CC75" s="2" t="str">
        <f t="shared" si="52"/>
        <v/>
      </c>
      <c r="CE75" s="2" t="str">
        <f t="shared" si="97"/>
        <v/>
      </c>
      <c r="CF75" s="2" t="str">
        <f t="shared" si="98"/>
        <v/>
      </c>
      <c r="CG75" s="2" t="str">
        <f t="shared" si="99"/>
        <v/>
      </c>
      <c r="CH75" s="2" t="str">
        <f t="shared" si="100"/>
        <v/>
      </c>
      <c r="CI75" s="2" t="str">
        <f t="shared" si="101"/>
        <v/>
      </c>
      <c r="CJ75" s="2" t="str">
        <f t="shared" si="102"/>
        <v/>
      </c>
      <c r="CK75" s="2" t="str">
        <f t="shared" si="103"/>
        <v/>
      </c>
      <c r="CL75" s="2" t="str">
        <f t="shared" si="104"/>
        <v/>
      </c>
      <c r="CM75" s="2" t="str">
        <f t="shared" si="105"/>
        <v/>
      </c>
      <c r="CN75" s="2" t="str">
        <f t="shared" si="106"/>
        <v/>
      </c>
      <c r="CO75" s="2" t="str">
        <f t="shared" si="107"/>
        <v/>
      </c>
      <c r="CP75" s="2" t="str">
        <f t="shared" si="108"/>
        <v/>
      </c>
      <c r="CQ75" s="2" t="str">
        <f t="shared" si="109"/>
        <v/>
      </c>
      <c r="CR75" s="2" t="str">
        <f t="shared" si="110"/>
        <v/>
      </c>
      <c r="CS75" s="2" t="str">
        <f t="shared" si="111"/>
        <v/>
      </c>
      <c r="CU75" s="2" t="str">
        <f t="shared" si="54"/>
        <v/>
      </c>
      <c r="CV75" s="2" t="str">
        <f t="shared" si="55"/>
        <v/>
      </c>
      <c r="CW75" s="2" t="str">
        <f t="shared" si="56"/>
        <v/>
      </c>
      <c r="CX75" s="2" t="str">
        <f t="shared" si="57"/>
        <v/>
      </c>
      <c r="CY75" s="2" t="str">
        <f t="shared" si="58"/>
        <v/>
      </c>
      <c r="CZ75" s="2" t="str">
        <f t="shared" si="59"/>
        <v/>
      </c>
      <c r="DA75" s="2" t="str">
        <f t="shared" si="60"/>
        <v/>
      </c>
      <c r="DB75" s="2" t="str">
        <f t="shared" si="61"/>
        <v/>
      </c>
      <c r="DC75" s="2" t="str">
        <f t="shared" si="62"/>
        <v/>
      </c>
      <c r="DD75" s="2" t="str">
        <f t="shared" si="63"/>
        <v/>
      </c>
      <c r="DE75" s="2" t="str">
        <f t="shared" si="64"/>
        <v/>
      </c>
      <c r="DF75" s="2" t="str">
        <f t="shared" si="65"/>
        <v/>
      </c>
      <c r="DG75" s="2" t="str">
        <f t="shared" si="66"/>
        <v/>
      </c>
      <c r="DH75" s="2" t="str">
        <f t="shared" si="67"/>
        <v/>
      </c>
      <c r="DI75" s="2" t="str">
        <f t="shared" si="68"/>
        <v/>
      </c>
      <c r="DK75" s="2">
        <f t="shared" si="69"/>
        <v>83.189390374331566</v>
      </c>
      <c r="DL75" s="2">
        <f t="shared" ref="DL75:DY90" si="225">BP$228*$B75+BP$229</f>
        <v>81.318265597147928</v>
      </c>
      <c r="DM75" s="2">
        <f t="shared" si="225"/>
        <v>80.468901960784308</v>
      </c>
      <c r="DN75" s="2">
        <f t="shared" si="225"/>
        <v>77.542270944741531</v>
      </c>
      <c r="DO75" s="2">
        <f t="shared" si="225"/>
        <v>76.677739750445639</v>
      </c>
      <c r="DP75" s="2">
        <f t="shared" si="225"/>
        <v>75.924728851540621</v>
      </c>
      <c r="DQ75" s="2">
        <f t="shared" si="225"/>
        <v>75.705823529411745</v>
      </c>
      <c r="DR75" s="2">
        <f t="shared" si="225"/>
        <v>73.786786274509794</v>
      </c>
      <c r="DS75" s="2">
        <f t="shared" si="225"/>
        <v>72.343988515406195</v>
      </c>
      <c r="DT75" s="2">
        <f t="shared" si="225"/>
        <v>76.016966666666661</v>
      </c>
      <c r="DU75" s="2">
        <f t="shared" si="225"/>
        <v>78.044608683473399</v>
      </c>
      <c r="DV75" s="2">
        <f t="shared" si="225"/>
        <v>79.160632085561502</v>
      </c>
      <c r="DW75" s="2">
        <f t="shared" si="225"/>
        <v>73.147793837535019</v>
      </c>
      <c r="DX75" s="2">
        <f t="shared" si="225"/>
        <v>64.228378464178491</v>
      </c>
      <c r="DY75" s="2">
        <f t="shared" si="225"/>
        <v>61.664461030774937</v>
      </c>
      <c r="EA75" s="2">
        <f t="shared" si="71"/>
        <v>59.385042511855275</v>
      </c>
      <c r="EB75" s="2">
        <f t="shared" si="72"/>
        <v>58.905878865248219</v>
      </c>
      <c r="EC75" s="2">
        <f t="shared" si="73"/>
        <v>62.980731734009652</v>
      </c>
      <c r="ED75" s="2">
        <f t="shared" si="74"/>
        <v>61.499094331589838</v>
      </c>
      <c r="EE75" s="2">
        <f t="shared" si="75"/>
        <v>63.503812912482076</v>
      </c>
      <c r="EF75" s="2">
        <f t="shared" si="76"/>
        <v>66.97075238769014</v>
      </c>
      <c r="EG75" s="2">
        <f t="shared" si="77"/>
        <v>63.926732076185665</v>
      </c>
      <c r="EH75" s="2">
        <f t="shared" si="78"/>
        <v>61.622095908818231</v>
      </c>
      <c r="EI75" s="2">
        <f t="shared" si="79"/>
        <v>60.346018144661883</v>
      </c>
      <c r="EJ75" s="2">
        <f t="shared" si="80"/>
        <v>61.432944776262431</v>
      </c>
      <c r="EK75" s="2">
        <f t="shared" si="81"/>
        <v>66.312065059163984</v>
      </c>
      <c r="EL75" s="2">
        <f t="shared" si="82"/>
        <v>64.563948317133935</v>
      </c>
      <c r="EM75" s="2">
        <f t="shared" si="83"/>
        <v>61.190242777444496</v>
      </c>
      <c r="EN75" s="2">
        <f t="shared" si="84"/>
        <v>57.827211247637067</v>
      </c>
      <c r="EO75" s="2">
        <f t="shared" si="85"/>
        <v>56.792512631005302</v>
      </c>
      <c r="EQ75" s="2">
        <f t="shared" si="86"/>
        <v>59.605250014056494</v>
      </c>
      <c r="ER75" s="2">
        <f t="shared" ref="ER75:FE90" si="226">CV$228*$B75+CV$229</f>
        <v>58.903337010766975</v>
      </c>
      <c r="ES75" s="2">
        <f t="shared" si="226"/>
        <v>63.087797630474128</v>
      </c>
      <c r="ET75" s="2">
        <f t="shared" si="226"/>
        <v>61.445458771822473</v>
      </c>
      <c r="EU75" s="2">
        <f t="shared" si="226"/>
        <v>61.795501903209569</v>
      </c>
      <c r="EV75" s="2">
        <f t="shared" si="226"/>
        <v>64.670902489875544</v>
      </c>
      <c r="EW75" s="2">
        <f t="shared" si="226"/>
        <v>63.641964553489615</v>
      </c>
      <c r="EX75" s="2">
        <f t="shared" si="226"/>
        <v>60.007074661789268</v>
      </c>
      <c r="EY75" s="2">
        <f t="shared" si="226"/>
        <v>61.469409134648998</v>
      </c>
      <c r="EZ75" s="2">
        <f t="shared" si="226"/>
        <v>60.765053130192392</v>
      </c>
      <c r="FA75" s="2">
        <f t="shared" si="226"/>
        <v>66.212974637684752</v>
      </c>
      <c r="FB75" s="2">
        <f t="shared" si="226"/>
        <v>63.675360917382264</v>
      </c>
      <c r="FC75" s="2">
        <f t="shared" si="226"/>
        <v>60.622923409088912</v>
      </c>
      <c r="FD75" s="2">
        <f t="shared" si="226"/>
        <v>58.433884694062094</v>
      </c>
      <c r="FE75" s="2">
        <f t="shared" si="226"/>
        <v>58.878834086553546</v>
      </c>
      <c r="FG75" s="2">
        <f t="shared" si="88"/>
        <v>0.77812001288128085</v>
      </c>
      <c r="FH75" s="2">
        <f t="shared" ref="FH75:FU90" si="227">POWER(10,($B75-D$231)/D$229)/(1+POWER(10,($B75-D$231)/D$229))</f>
        <v>0.80410861586207349</v>
      </c>
      <c r="FI75" s="2">
        <f t="shared" si="227"/>
        <v>0.79440544347811415</v>
      </c>
      <c r="FJ75" s="2">
        <f t="shared" si="227"/>
        <v>0.7928009214616849</v>
      </c>
      <c r="FK75" s="2">
        <f t="shared" si="227"/>
        <v>0.79056426719784123</v>
      </c>
      <c r="FL75" s="2">
        <f t="shared" si="227"/>
        <v>0.76228901967474361</v>
      </c>
      <c r="FM75" s="2">
        <f t="shared" si="227"/>
        <v>0.77610656129280908</v>
      </c>
      <c r="FN75" s="2">
        <f t="shared" si="227"/>
        <v>0.76357472586870156</v>
      </c>
      <c r="FO75" s="2">
        <f t="shared" si="227"/>
        <v>0.77088873408293723</v>
      </c>
      <c r="FP75" s="2">
        <f t="shared" si="227"/>
        <v>0.76320411348809336</v>
      </c>
      <c r="FQ75" s="2">
        <f t="shared" si="227"/>
        <v>0.76838857850312359</v>
      </c>
      <c r="FR75" s="2">
        <f t="shared" si="227"/>
        <v>0.77947708565461937</v>
      </c>
      <c r="FS75" s="2">
        <f t="shared" si="227"/>
        <v>0.76199093706814713</v>
      </c>
      <c r="FT75" s="2">
        <f t="shared" si="227"/>
        <v>0.73760792241904405</v>
      </c>
      <c r="FU75" s="2">
        <f t="shared" si="227"/>
        <v>0.69978446425401408</v>
      </c>
      <c r="FW75" s="2">
        <f t="shared" si="112"/>
        <v>1.3701324396280312E-4</v>
      </c>
      <c r="FX75" s="2">
        <f t="shared" si="164"/>
        <v>1.4029170350486457E-4</v>
      </c>
      <c r="FY75" s="2">
        <f t="shared" si="165"/>
        <v>1.2638715462223984E-4</v>
      </c>
      <c r="FZ75" s="2">
        <f t="shared" si="166"/>
        <v>1.3479657563164875E-4</v>
      </c>
      <c r="GA75" s="2">
        <f t="shared" si="167"/>
        <v>1.6508247414497544E-4</v>
      </c>
      <c r="GB75" s="2">
        <f t="shared" si="168"/>
        <v>1.2283842832837828E-4</v>
      </c>
      <c r="GC75" s="2">
        <f t="shared" si="169"/>
        <v>1.337167359614852E-4</v>
      </c>
      <c r="GD75" s="2">
        <f t="shared" si="170"/>
        <v>1.3788096919449812E-4</v>
      </c>
      <c r="GE75" s="2">
        <f t="shared" si="171"/>
        <v>1.6267429066951216E-4</v>
      </c>
      <c r="GF75" s="2">
        <f t="shared" si="172"/>
        <v>1.5525896515959924E-4</v>
      </c>
      <c r="GG75" s="2">
        <f t="shared" si="173"/>
        <v>1.4133977986273481E-4</v>
      </c>
      <c r="GH75" s="2">
        <f t="shared" si="174"/>
        <v>1.0739890743796807E-4</v>
      </c>
      <c r="GI75" s="2">
        <f t="shared" si="175"/>
        <v>1.1068799491739452E-4</v>
      </c>
      <c r="GJ75" s="2">
        <f t="shared" si="176"/>
        <v>9.7713552920048442E-5</v>
      </c>
      <c r="GK75" s="2">
        <f t="shared" si="177"/>
        <v>9.1529364341240809E-5</v>
      </c>
      <c r="GM75" s="86">
        <f t="shared" si="113"/>
        <v>0.40028602132424701</v>
      </c>
      <c r="GN75" s="86">
        <f t="shared" si="178"/>
        <v>0.44710301369344896</v>
      </c>
      <c r="GO75" s="86">
        <f t="shared" si="179"/>
        <v>0.44124559668781527</v>
      </c>
      <c r="GP75" s="86">
        <f t="shared" si="180"/>
        <v>0.46685392160558065</v>
      </c>
      <c r="GQ75" s="86">
        <f t="shared" si="181"/>
        <v>0.45419060545605472</v>
      </c>
      <c r="GR75" s="86">
        <f t="shared" si="182"/>
        <v>0.40688948804218444</v>
      </c>
      <c r="GS75" s="86">
        <f t="shared" si="183"/>
        <v>0.4218788353623788</v>
      </c>
      <c r="GT75" s="86">
        <f t="shared" si="184"/>
        <v>0.40025493410465485</v>
      </c>
      <c r="GU75" s="86">
        <f t="shared" si="185"/>
        <v>0.44381172237105537</v>
      </c>
      <c r="GV75" s="86">
        <f t="shared" si="186"/>
        <v>0.40649740405977086</v>
      </c>
      <c r="GW75" s="86">
        <f t="shared" si="187"/>
        <v>0.38235320696249908</v>
      </c>
      <c r="GX75" s="86">
        <f t="shared" si="188"/>
        <v>0.36039746304078207</v>
      </c>
      <c r="GY75" s="86">
        <f t="shared" si="189"/>
        <v>0.39540417478981138</v>
      </c>
      <c r="GZ75" s="86">
        <f t="shared" si="190"/>
        <v>0.41002491693460824</v>
      </c>
      <c r="HA75" s="86">
        <f t="shared" si="191"/>
        <v>0.36777845804560966</v>
      </c>
      <c r="HC75" s="86">
        <f t="shared" si="145"/>
        <v>2.9415392523146496E-5</v>
      </c>
      <c r="HD75" s="86">
        <f t="shared" si="192"/>
        <v>4.2003738190423166E-4</v>
      </c>
      <c r="HE75" s="86">
        <f t="shared" si="193"/>
        <v>1.1023652168461131E-4</v>
      </c>
      <c r="HF75" s="86">
        <f t="shared" si="194"/>
        <v>5.608934982500063E-5</v>
      </c>
      <c r="HG75" s="86">
        <f t="shared" si="195"/>
        <v>2.8216482470245141E-5</v>
      </c>
      <c r="HH75" s="86">
        <f t="shared" si="196"/>
        <v>9.2570406618043455E-6</v>
      </c>
      <c r="HI75" s="86">
        <f t="shared" si="197"/>
        <v>1.0768732795656221E-5</v>
      </c>
      <c r="HJ75" s="86">
        <f t="shared" si="198"/>
        <v>1.7333679969178106E-5</v>
      </c>
      <c r="HK75" s="86">
        <f t="shared" si="199"/>
        <v>1.4297716639453516E-5</v>
      </c>
      <c r="HL75" s="86">
        <f t="shared" si="200"/>
        <v>1.0425301957162922E-5</v>
      </c>
      <c r="HM75" s="86">
        <f t="shared" si="201"/>
        <v>1.2701199113175533E-5</v>
      </c>
      <c r="HN75" s="86">
        <f t="shared" si="202"/>
        <v>3.0216684499128389E-5</v>
      </c>
      <c r="HO75" s="86">
        <f t="shared" si="203"/>
        <v>5.6485209636752811E-6</v>
      </c>
      <c r="HP75" s="86">
        <f t="shared" si="204"/>
        <v>1.1488471544988318E-6</v>
      </c>
      <c r="HQ75" s="86">
        <f t="shared" si="205"/>
        <v>1.2685566135695286E-7</v>
      </c>
      <c r="HS75" s="86">
        <f t="shared" si="114"/>
        <v>4.6951081953532884E-40</v>
      </c>
      <c r="HT75" s="86">
        <f t="shared" si="206"/>
        <v>1.4946511601686457E-29</v>
      </c>
      <c r="HU75" s="86">
        <f t="shared" si="207"/>
        <v>8.000054266711362E-37</v>
      </c>
      <c r="HV75" s="86">
        <f t="shared" si="208"/>
        <v>2.3524354011411612E-40</v>
      </c>
      <c r="HW75" s="86">
        <f t="shared" si="209"/>
        <v>2.6501867505124359E-41</v>
      </c>
      <c r="HX75" s="86">
        <f t="shared" si="210"/>
        <v>8.593161854014613E-48</v>
      </c>
      <c r="HY75" s="86">
        <f t="shared" si="211"/>
        <v>1.0043295171658453E-46</v>
      </c>
      <c r="HZ75" s="86">
        <f t="shared" si="212"/>
        <v>2.5365969448543018E-44</v>
      </c>
      <c r="IA75" s="86">
        <f t="shared" si="213"/>
        <v>1.5622949932608583E-47</v>
      </c>
      <c r="IB75" s="86">
        <f t="shared" si="214"/>
        <v>4.0437292390439656E-48</v>
      </c>
      <c r="IC75" s="86">
        <f t="shared" si="215"/>
        <v>7.5885754915807415E-46</v>
      </c>
      <c r="ID75" s="86">
        <f t="shared" si="216"/>
        <v>9.5083880800655252E-41</v>
      </c>
      <c r="IE75" s="86">
        <f t="shared" si="217"/>
        <v>3.5129379926586953E-49</v>
      </c>
      <c r="IF75" s="86">
        <f t="shared" si="218"/>
        <v>8.1439983608906766E-43</v>
      </c>
      <c r="IG75" s="86">
        <f t="shared" si="219"/>
        <v>6.5801588925761622E-33</v>
      </c>
      <c r="II75" s="86">
        <f t="shared" si="115"/>
        <v>5.6712742392614014E-140</v>
      </c>
      <c r="IJ75" s="86">
        <f t="shared" si="116"/>
        <v>8.896771593009893E-103</v>
      </c>
      <c r="IK75" s="86">
        <f t="shared" si="117"/>
        <v>1.4263304140492608E-130</v>
      </c>
      <c r="IL75" s="86">
        <f t="shared" si="118"/>
        <v>7.8019434108097732E-145</v>
      </c>
      <c r="IM75" s="86">
        <f t="shared" si="119"/>
        <v>1.4844740259515178E-145</v>
      </c>
      <c r="IN75" s="86">
        <f t="shared" si="120"/>
        <v>2.457728663290718E-170</v>
      </c>
      <c r="IO75" s="86">
        <f t="shared" si="121"/>
        <v>1.1209697637991312E-166</v>
      </c>
      <c r="IP75" s="86">
        <f t="shared" si="122"/>
        <v>1.2469189343978968E-159</v>
      </c>
      <c r="IQ75" s="86">
        <f t="shared" si="123"/>
        <v>1.6794736141226427E-170</v>
      </c>
      <c r="IR75" s="86">
        <f t="shared" si="124"/>
        <v>2.3676656935284098E-172</v>
      </c>
      <c r="IS75" s="86">
        <f t="shared" si="125"/>
        <v>1.9046551952960098E-162</v>
      </c>
      <c r="IT75" s="86">
        <f t="shared" si="126"/>
        <v>8.102385882401628E-143</v>
      </c>
      <c r="IU75" s="86">
        <f t="shared" si="127"/>
        <v>2.2775434601488736E-174</v>
      </c>
      <c r="IV75" s="86">
        <f t="shared" si="128"/>
        <v>4.5880407475829667E-160</v>
      </c>
      <c r="IW75" s="86">
        <f t="shared" si="129"/>
        <v>1.0323469158199165E-131</v>
      </c>
      <c r="IY75" s="86">
        <f t="shared" si="130"/>
        <v>0.40031543671677017</v>
      </c>
      <c r="IZ75" s="86">
        <f t="shared" si="131"/>
        <v>0.44752305107535317</v>
      </c>
      <c r="JA75" s="86">
        <f t="shared" si="132"/>
        <v>0.44135583320949989</v>
      </c>
      <c r="JB75" s="86">
        <f t="shared" si="133"/>
        <v>0.46691001095540563</v>
      </c>
      <c r="JC75" s="86">
        <f t="shared" si="134"/>
        <v>0.45421882193852497</v>
      </c>
      <c r="JD75" s="86">
        <f t="shared" si="135"/>
        <v>0.40689874508284624</v>
      </c>
      <c r="JE75" s="86">
        <f t="shared" si="136"/>
        <v>0.42188960409517445</v>
      </c>
      <c r="JF75" s="86">
        <f t="shared" si="137"/>
        <v>0.40027226778462405</v>
      </c>
      <c r="JG75" s="86">
        <f t="shared" si="138"/>
        <v>0.44382602008769484</v>
      </c>
      <c r="JH75" s="86">
        <f t="shared" si="139"/>
        <v>0.40650782936172802</v>
      </c>
      <c r="JI75" s="86">
        <f t="shared" si="140"/>
        <v>0.38236590816161226</v>
      </c>
      <c r="JJ75" s="86">
        <f t="shared" si="141"/>
        <v>0.36042767972528122</v>
      </c>
      <c r="JK75" s="86">
        <f t="shared" si="142"/>
        <v>0.39540982331077507</v>
      </c>
      <c r="JL75" s="86">
        <f t="shared" si="143"/>
        <v>0.41002606578176276</v>
      </c>
      <c r="JM75" s="86">
        <f t="shared" si="144"/>
        <v>0.36777858490127102</v>
      </c>
    </row>
    <row r="76" spans="2:273" x14ac:dyDescent="0.25">
      <c r="B76" s="2">
        <v>49</v>
      </c>
      <c r="C76" s="37">
        <v>218.52</v>
      </c>
      <c r="D76" s="37">
        <v>230.845</v>
      </c>
      <c r="E76" s="37">
        <v>228.15</v>
      </c>
      <c r="F76" s="37">
        <v>234.102</v>
      </c>
      <c r="G76" s="37">
        <v>231.27099999999999</v>
      </c>
      <c r="H76" s="37">
        <v>220.16900000000001</v>
      </c>
      <c r="I76" s="37">
        <v>231.898</v>
      </c>
      <c r="J76" s="37">
        <v>227.542</v>
      </c>
      <c r="K76" s="37">
        <v>226.678</v>
      </c>
      <c r="L76" s="37">
        <v>221.84700000000001</v>
      </c>
      <c r="M76" s="37">
        <v>212.49199999999999</v>
      </c>
      <c r="N76" s="37">
        <v>212.15299999999999</v>
      </c>
      <c r="O76" s="37">
        <v>220.678</v>
      </c>
      <c r="P76" s="37">
        <v>199.15299999999999</v>
      </c>
      <c r="Q76" s="37">
        <v>160.52500000000001</v>
      </c>
      <c r="S76" s="4">
        <f t="shared" si="8"/>
        <v>223.92788085224419</v>
      </c>
      <c r="T76" s="4">
        <f t="shared" si="9"/>
        <v>235.39219204580232</v>
      </c>
      <c r="U76" s="4">
        <f t="shared" si="10"/>
        <v>227.52436857260992</v>
      </c>
      <c r="V76" s="4">
        <f t="shared" si="11"/>
        <v>235.83113286144609</v>
      </c>
      <c r="W76" s="4">
        <f t="shared" si="12"/>
        <v>232.10901748213411</v>
      </c>
      <c r="X76" s="4">
        <f t="shared" si="13"/>
        <v>221.48709957518145</v>
      </c>
      <c r="Y76" s="4">
        <f t="shared" si="14"/>
        <v>236.21025801186195</v>
      </c>
      <c r="Z76" s="4">
        <f t="shared" si="15"/>
        <v>230.01523537509226</v>
      </c>
      <c r="AA76" s="4">
        <f t="shared" si="16"/>
        <v>231.01627820278489</v>
      </c>
      <c r="AB76" s="4">
        <f t="shared" si="17"/>
        <v>221.2826334435982</v>
      </c>
      <c r="AC76" s="4">
        <f t="shared" si="18"/>
        <v>209.43195900911988</v>
      </c>
      <c r="AD76" s="4">
        <f t="shared" si="19"/>
        <v>205.7987867358006</v>
      </c>
      <c r="AE76" s="4">
        <f t="shared" si="20"/>
        <v>224.51150349821793</v>
      </c>
      <c r="AF76" s="4">
        <f t="shared" si="21"/>
        <v>205.06587372588777</v>
      </c>
      <c r="AG76" s="4">
        <f t="shared" si="22"/>
        <v>165.36052881542184</v>
      </c>
      <c r="AI76" s="4">
        <f t="shared" si="23"/>
        <v>-5.4078808522441761</v>
      </c>
      <c r="AJ76" s="4">
        <f t="shared" si="24"/>
        <v>-4.5471920458023192</v>
      </c>
      <c r="AK76" s="4">
        <f t="shared" si="25"/>
        <v>0.62563142739008981</v>
      </c>
      <c r="AL76" s="4">
        <f t="shared" si="26"/>
        <v>-1.7291328614460895</v>
      </c>
      <c r="AM76" s="4">
        <f t="shared" si="27"/>
        <v>-0.83801748213411997</v>
      </c>
      <c r="AN76" s="4">
        <f t="shared" si="28"/>
        <v>-1.3180995751814351</v>
      </c>
      <c r="AO76" s="4">
        <f t="shared" si="29"/>
        <v>-4.3122580118619567</v>
      </c>
      <c r="AP76" s="4">
        <f t="shared" si="30"/>
        <v>-2.4732353750922584</v>
      </c>
      <c r="AQ76" s="4">
        <f t="shared" si="31"/>
        <v>-4.3382782027848918</v>
      </c>
      <c r="AR76" s="4">
        <f t="shared" si="32"/>
        <v>0.56436655640180788</v>
      </c>
      <c r="AS76" s="4">
        <f t="shared" si="33"/>
        <v>3.0600409908801112</v>
      </c>
      <c r="AT76" s="4">
        <f t="shared" si="34"/>
        <v>6.3542132641993874</v>
      </c>
      <c r="AU76" s="4">
        <f t="shared" si="35"/>
        <v>-3.8335034982179366</v>
      </c>
      <c r="AV76" s="4">
        <f t="shared" si="224"/>
        <v>-5.9128737258877777</v>
      </c>
      <c r="AW76" s="4">
        <f t="shared" si="224"/>
        <v>-4.8355288154218385</v>
      </c>
      <c r="AY76" s="2">
        <f t="shared" si="96"/>
        <v>64.298563573891158</v>
      </c>
      <c r="AZ76" s="2">
        <f t="shared" si="147"/>
        <v>62.94426673562981</v>
      </c>
      <c r="BA76" s="2">
        <f t="shared" si="148"/>
        <v>66.247578556756338</v>
      </c>
      <c r="BB76" s="2">
        <f t="shared" si="149"/>
        <v>64.507374054730533</v>
      </c>
      <c r="BC76" s="2">
        <f t="shared" si="150"/>
        <v>65.955135625972488</v>
      </c>
      <c r="BD76" s="2">
        <f t="shared" si="151"/>
        <v>68.8233847004756</v>
      </c>
      <c r="BE76" s="2">
        <f t="shared" si="152"/>
        <v>66.278159247463904</v>
      </c>
      <c r="BF76" s="2">
        <f t="shared" si="153"/>
        <v>64.202744294836975</v>
      </c>
      <c r="BG76" s="2">
        <f t="shared" si="154"/>
        <v>62.835979888232536</v>
      </c>
      <c r="BH76" s="2">
        <f t="shared" si="155"/>
        <v>64.595534255852385</v>
      </c>
      <c r="BI76" s="2">
        <f t="shared" si="156"/>
        <v>68.758432270172733</v>
      </c>
      <c r="BJ76" s="2">
        <f t="shared" si="157"/>
        <v>67.471040011988293</v>
      </c>
      <c r="BK76" s="2">
        <f t="shared" si="158"/>
        <v>63.76521346969745</v>
      </c>
      <c r="BL76" s="2">
        <f t="shared" si="159"/>
        <v>59.330285033982086</v>
      </c>
      <c r="BM76" s="2">
        <f t="shared" si="160"/>
        <v>58.141961241423701</v>
      </c>
      <c r="BO76" s="2" t="str">
        <f t="shared" si="38"/>
        <v/>
      </c>
      <c r="BP76" s="2" t="str">
        <f t="shared" si="39"/>
        <v/>
      </c>
      <c r="BQ76" s="2" t="str">
        <f t="shared" si="40"/>
        <v/>
      </c>
      <c r="BR76" s="2" t="str">
        <f t="shared" si="41"/>
        <v/>
      </c>
      <c r="BS76" s="2" t="str">
        <f t="shared" si="42"/>
        <v/>
      </c>
      <c r="BT76" s="2" t="str">
        <f t="shared" si="43"/>
        <v/>
      </c>
      <c r="BU76" s="2" t="str">
        <f t="shared" si="44"/>
        <v/>
      </c>
      <c r="BV76" s="2" t="str">
        <f t="shared" si="45"/>
        <v/>
      </c>
      <c r="BW76" s="2" t="str">
        <f t="shared" si="46"/>
        <v/>
      </c>
      <c r="BX76" s="2" t="str">
        <f t="shared" si="47"/>
        <v/>
      </c>
      <c r="BY76" s="2" t="str">
        <f t="shared" si="48"/>
        <v/>
      </c>
      <c r="BZ76" s="2" t="str">
        <f t="shared" si="49"/>
        <v/>
      </c>
      <c r="CA76" s="2" t="str">
        <f t="shared" si="50"/>
        <v/>
      </c>
      <c r="CB76" s="2" t="str">
        <f t="shared" si="51"/>
        <v/>
      </c>
      <c r="CC76" s="2" t="str">
        <f t="shared" si="52"/>
        <v/>
      </c>
      <c r="CE76" s="2" t="str">
        <f t="shared" si="97"/>
        <v/>
      </c>
      <c r="CF76" s="2" t="str">
        <f t="shared" si="98"/>
        <v/>
      </c>
      <c r="CG76" s="2" t="str">
        <f t="shared" si="99"/>
        <v/>
      </c>
      <c r="CH76" s="2" t="str">
        <f t="shared" si="100"/>
        <v/>
      </c>
      <c r="CI76" s="2" t="str">
        <f t="shared" si="101"/>
        <v/>
      </c>
      <c r="CJ76" s="2" t="str">
        <f t="shared" si="102"/>
        <v/>
      </c>
      <c r="CK76" s="2" t="str">
        <f t="shared" si="103"/>
        <v/>
      </c>
      <c r="CL76" s="2" t="str">
        <f t="shared" si="104"/>
        <v/>
      </c>
      <c r="CM76" s="2" t="str">
        <f t="shared" si="105"/>
        <v/>
      </c>
      <c r="CN76" s="2" t="str">
        <f t="shared" si="106"/>
        <v/>
      </c>
      <c r="CO76" s="2" t="str">
        <f t="shared" si="107"/>
        <v/>
      </c>
      <c r="CP76" s="2" t="str">
        <f t="shared" si="108"/>
        <v/>
      </c>
      <c r="CQ76" s="2" t="str">
        <f t="shared" si="109"/>
        <v/>
      </c>
      <c r="CR76" s="2" t="str">
        <f t="shared" si="110"/>
        <v/>
      </c>
      <c r="CS76" s="2" t="str">
        <f t="shared" si="111"/>
        <v/>
      </c>
      <c r="CU76" s="2" t="str">
        <f t="shared" si="54"/>
        <v/>
      </c>
      <c r="CV76" s="2" t="str">
        <f t="shared" si="55"/>
        <v/>
      </c>
      <c r="CW76" s="2" t="str">
        <f t="shared" si="56"/>
        <v/>
      </c>
      <c r="CX76" s="2" t="str">
        <f t="shared" si="57"/>
        <v/>
      </c>
      <c r="CY76" s="2" t="str">
        <f t="shared" si="58"/>
        <v/>
      </c>
      <c r="CZ76" s="2" t="str">
        <f t="shared" si="59"/>
        <v/>
      </c>
      <c r="DA76" s="2" t="str">
        <f t="shared" si="60"/>
        <v/>
      </c>
      <c r="DB76" s="2" t="str">
        <f t="shared" si="61"/>
        <v/>
      </c>
      <c r="DC76" s="2" t="str">
        <f t="shared" si="62"/>
        <v/>
      </c>
      <c r="DD76" s="2" t="str">
        <f t="shared" si="63"/>
        <v/>
      </c>
      <c r="DE76" s="2" t="str">
        <f t="shared" si="64"/>
        <v/>
      </c>
      <c r="DF76" s="2" t="str">
        <f t="shared" si="65"/>
        <v/>
      </c>
      <c r="DG76" s="2" t="str">
        <f t="shared" si="66"/>
        <v/>
      </c>
      <c r="DH76" s="2" t="str">
        <f t="shared" si="67"/>
        <v/>
      </c>
      <c r="DI76" s="2" t="str">
        <f t="shared" si="68"/>
        <v/>
      </c>
      <c r="DK76" s="2">
        <f t="shared" si="69"/>
        <v>83.636149732620325</v>
      </c>
      <c r="DL76" s="2">
        <f t="shared" si="225"/>
        <v>81.699914995543651</v>
      </c>
      <c r="DM76" s="2">
        <f t="shared" si="225"/>
        <v>80.760528631907306</v>
      </c>
      <c r="DN76" s="2">
        <f t="shared" si="225"/>
        <v>77.78030971479501</v>
      </c>
      <c r="DO76" s="2">
        <f t="shared" si="225"/>
        <v>76.904604723707678</v>
      </c>
      <c r="DP76" s="2">
        <f t="shared" si="225"/>
        <v>76.148593837535017</v>
      </c>
      <c r="DQ76" s="2">
        <f t="shared" si="225"/>
        <v>75.894495798319312</v>
      </c>
      <c r="DR76" s="2">
        <f t="shared" si="225"/>
        <v>73.944387675070018</v>
      </c>
      <c r="DS76" s="2">
        <f t="shared" si="225"/>
        <v>72.484366946778735</v>
      </c>
      <c r="DT76" s="2">
        <f t="shared" si="225"/>
        <v>76.287076190476185</v>
      </c>
      <c r="DU76" s="2">
        <f t="shared" si="225"/>
        <v>78.331294677871156</v>
      </c>
      <c r="DV76" s="2">
        <f t="shared" si="225"/>
        <v>79.466019098548514</v>
      </c>
      <c r="DW76" s="2">
        <f t="shared" si="225"/>
        <v>73.352878431372545</v>
      </c>
      <c r="DX76" s="2">
        <f t="shared" si="225"/>
        <v>64.311225568425598</v>
      </c>
      <c r="DY76" s="2">
        <f t="shared" si="225"/>
        <v>61.783037671486838</v>
      </c>
      <c r="EA76" s="2">
        <f t="shared" si="71"/>
        <v>59.269613319684979</v>
      </c>
      <c r="EB76" s="2">
        <f t="shared" si="72"/>
        <v>58.777178815185636</v>
      </c>
      <c r="EC76" s="2">
        <f t="shared" si="73"/>
        <v>62.82205169718236</v>
      </c>
      <c r="ED76" s="2">
        <f t="shared" si="74"/>
        <v>61.343717541551023</v>
      </c>
      <c r="EE76" s="2">
        <f t="shared" si="75"/>
        <v>63.310018651362995</v>
      </c>
      <c r="EF76" s="2">
        <f t="shared" si="76"/>
        <v>66.740485496993287</v>
      </c>
      <c r="EG76" s="2">
        <f t="shared" si="77"/>
        <v>63.748157741548937</v>
      </c>
      <c r="EH76" s="2">
        <f t="shared" si="78"/>
        <v>61.452152843431307</v>
      </c>
      <c r="EI76" s="2">
        <f t="shared" si="79"/>
        <v>60.220502848649993</v>
      </c>
      <c r="EJ76" s="2">
        <f t="shared" si="80"/>
        <v>61.287374400041827</v>
      </c>
      <c r="EK76" s="2">
        <f t="shared" si="81"/>
        <v>66.126845393953431</v>
      </c>
      <c r="EL76" s="2">
        <f t="shared" si="82"/>
        <v>64.376246092055624</v>
      </c>
      <c r="EM76" s="2">
        <f t="shared" si="83"/>
        <v>61.034081220755837</v>
      </c>
      <c r="EN76" s="2">
        <f t="shared" si="84"/>
        <v>57.71421857277884</v>
      </c>
      <c r="EO76" s="2">
        <f t="shared" si="85"/>
        <v>56.717056824906024</v>
      </c>
      <c r="EQ76" s="2">
        <f t="shared" si="86"/>
        <v>59.485622656785921</v>
      </c>
      <c r="ER76" s="2">
        <f t="shared" si="226"/>
        <v>58.775381682512943</v>
      </c>
      <c r="ES76" s="2">
        <f t="shared" si="226"/>
        <v>62.926836154837474</v>
      </c>
      <c r="ET76" s="2">
        <f t="shared" si="226"/>
        <v>61.290474678143255</v>
      </c>
      <c r="EU76" s="2">
        <f t="shared" si="226"/>
        <v>61.635624132889092</v>
      </c>
      <c r="EV76" s="2">
        <f t="shared" si="226"/>
        <v>64.484834642961417</v>
      </c>
      <c r="EW76" s="2">
        <f t="shared" si="226"/>
        <v>63.468621942871444</v>
      </c>
      <c r="EX76" s="2">
        <f t="shared" si="226"/>
        <v>59.867841243922257</v>
      </c>
      <c r="EY76" s="2">
        <f t="shared" si="226"/>
        <v>61.321475347053507</v>
      </c>
      <c r="EZ76" s="2">
        <f t="shared" si="226"/>
        <v>60.633216462363471</v>
      </c>
      <c r="FA76" s="2">
        <f t="shared" si="226"/>
        <v>66.029437092498029</v>
      </c>
      <c r="FB76" s="2">
        <f t="shared" si="226"/>
        <v>63.504099711974071</v>
      </c>
      <c r="FC76" s="2">
        <f t="shared" si="226"/>
        <v>60.477249308320836</v>
      </c>
      <c r="FD76" s="2">
        <f t="shared" si="226"/>
        <v>58.309871380324282</v>
      </c>
      <c r="FE76" s="2">
        <f t="shared" si="226"/>
        <v>58.762872516420671</v>
      </c>
      <c r="FG76" s="2">
        <f t="shared" si="88"/>
        <v>0.79361376118916671</v>
      </c>
      <c r="FH76" s="2">
        <f t="shared" si="227"/>
        <v>0.81821157107508513</v>
      </c>
      <c r="FI76" s="2">
        <f t="shared" si="227"/>
        <v>0.8090410712622822</v>
      </c>
      <c r="FJ76" s="2">
        <f t="shared" si="227"/>
        <v>0.80752309547459067</v>
      </c>
      <c r="FK76" s="2">
        <f t="shared" si="227"/>
        <v>0.80540635538733085</v>
      </c>
      <c r="FL76" s="2">
        <f t="shared" si="227"/>
        <v>0.77857365824035174</v>
      </c>
      <c r="FM76" s="2">
        <f t="shared" si="227"/>
        <v>0.79170327069796287</v>
      </c>
      <c r="FN76" s="2">
        <f t="shared" si="227"/>
        <v>0.77979672916587972</v>
      </c>
      <c r="FO76" s="2">
        <f t="shared" si="227"/>
        <v>0.7867490504965593</v>
      </c>
      <c r="FP76" s="2">
        <f t="shared" si="227"/>
        <v>0.77944420076157528</v>
      </c>
      <c r="FQ76" s="2">
        <f t="shared" si="227"/>
        <v>0.78437355830312971</v>
      </c>
      <c r="FR76" s="2">
        <f t="shared" si="227"/>
        <v>0.79490104841317388</v>
      </c>
      <c r="FS76" s="2">
        <f t="shared" si="227"/>
        <v>0.77829005685150976</v>
      </c>
      <c r="FT76" s="2">
        <f t="shared" si="227"/>
        <v>0.75504002888511601</v>
      </c>
      <c r="FU76" s="2">
        <f t="shared" si="227"/>
        <v>0.71877132118904741</v>
      </c>
      <c r="FW76" s="2">
        <f t="shared" si="112"/>
        <v>1.5023004872850068E-4</v>
      </c>
      <c r="FX76" s="2">
        <f t="shared" si="164"/>
        <v>1.5382471196147268E-4</v>
      </c>
      <c r="FY76" s="2">
        <f t="shared" si="165"/>
        <v>1.3857906953747062E-4</v>
      </c>
      <c r="FZ76" s="2">
        <f t="shared" si="166"/>
        <v>1.4779958397155655E-4</v>
      </c>
      <c r="GA76" s="2">
        <f t="shared" si="167"/>
        <v>1.8100645060106183E-4</v>
      </c>
      <c r="GB76" s="2">
        <f t="shared" si="168"/>
        <v>1.3468806209136438E-4</v>
      </c>
      <c r="GC76" s="2">
        <f t="shared" si="169"/>
        <v>1.4661559399015587E-4</v>
      </c>
      <c r="GD76" s="2">
        <f t="shared" si="170"/>
        <v>1.5118146529232823E-4</v>
      </c>
      <c r="GE76" s="2">
        <f t="shared" si="171"/>
        <v>1.7836601342283549E-4</v>
      </c>
      <c r="GF76" s="2">
        <f t="shared" si="172"/>
        <v>1.7023552007754334E-4</v>
      </c>
      <c r="GG76" s="2">
        <f t="shared" si="173"/>
        <v>1.5497387361134573E-4</v>
      </c>
      <c r="GH76" s="2">
        <f t="shared" si="174"/>
        <v>1.1775934011392909E-4</v>
      </c>
      <c r="GI76" s="2">
        <f t="shared" si="175"/>
        <v>1.2136567694032671E-4</v>
      </c>
      <c r="GJ76" s="2">
        <f t="shared" si="176"/>
        <v>1.0713977021354704E-4</v>
      </c>
      <c r="GK76" s="2">
        <f t="shared" si="177"/>
        <v>1.0035906607745505E-4</v>
      </c>
      <c r="GM76" s="86">
        <f t="shared" si="113"/>
        <v>0.46245137940327619</v>
      </c>
      <c r="GN76" s="86">
        <f t="shared" si="178"/>
        <v>0.51444928514757193</v>
      </c>
      <c r="GO76" s="86">
        <f t="shared" si="179"/>
        <v>0.51256990059376606</v>
      </c>
      <c r="GP76" s="86">
        <f t="shared" si="180"/>
        <v>0.54215566384742142</v>
      </c>
      <c r="GQ76" s="86">
        <f t="shared" si="181"/>
        <v>0.52866629576114643</v>
      </c>
      <c r="GR76" s="86">
        <f t="shared" si="182"/>
        <v>0.48369230711284045</v>
      </c>
      <c r="GS76" s="86">
        <f t="shared" si="183"/>
        <v>0.49359450885680989</v>
      </c>
      <c r="GT76" s="86">
        <f t="shared" si="184"/>
        <v>0.47407283386439758</v>
      </c>
      <c r="GU76" s="86">
        <f t="shared" si="185"/>
        <v>0.52134032204565006</v>
      </c>
      <c r="GV76" s="86">
        <f t="shared" si="186"/>
        <v>0.48209847208921369</v>
      </c>
      <c r="GW76" s="86">
        <f t="shared" si="187"/>
        <v>0.45360301352621857</v>
      </c>
      <c r="GX76" s="86">
        <f t="shared" si="188"/>
        <v>0.42406912644904415</v>
      </c>
      <c r="GY76" s="86">
        <f t="shared" si="189"/>
        <v>0.46354858326042758</v>
      </c>
      <c r="GZ76" s="86">
        <f t="shared" si="190"/>
        <v>0.47619611725625416</v>
      </c>
      <c r="HA76" s="86">
        <f t="shared" si="191"/>
        <v>0.44371121763544119</v>
      </c>
      <c r="HC76" s="86">
        <f t="shared" si="145"/>
        <v>5.3284509683925192E-5</v>
      </c>
      <c r="HD76" s="86">
        <f t="shared" si="192"/>
        <v>6.5063325604716878E-4</v>
      </c>
      <c r="HE76" s="86">
        <f t="shared" si="193"/>
        <v>1.8725663695242078E-4</v>
      </c>
      <c r="HF76" s="86">
        <f t="shared" si="194"/>
        <v>1.0052041289453793E-4</v>
      </c>
      <c r="HG76" s="86">
        <f t="shared" si="195"/>
        <v>5.2447083571013527E-5</v>
      </c>
      <c r="HH76" s="86">
        <f t="shared" si="196"/>
        <v>1.8347055710513076E-5</v>
      </c>
      <c r="HI76" s="86">
        <f t="shared" si="197"/>
        <v>2.1221586040388081E-5</v>
      </c>
      <c r="HJ76" s="86">
        <f t="shared" si="198"/>
        <v>3.3253225968603158E-5</v>
      </c>
      <c r="HK76" s="86">
        <f t="shared" si="199"/>
        <v>2.8564897906880016E-5</v>
      </c>
      <c r="HL76" s="86">
        <f t="shared" si="200"/>
        <v>2.1043992189481923E-5</v>
      </c>
      <c r="HM76" s="86">
        <f t="shared" si="201"/>
        <v>2.4790039592478457E-5</v>
      </c>
      <c r="HN76" s="86">
        <f t="shared" si="202"/>
        <v>5.4161973637397931E-5</v>
      </c>
      <c r="HO76" s="86">
        <f t="shared" si="203"/>
        <v>1.1368502974772853E-5</v>
      </c>
      <c r="HP76" s="86">
        <f t="shared" si="204"/>
        <v>2.6145335973914625E-6</v>
      </c>
      <c r="HQ76" s="86">
        <f t="shared" si="205"/>
        <v>3.3604489334886179E-7</v>
      </c>
      <c r="HS76" s="86">
        <f t="shared" si="114"/>
        <v>6.2316499155360503E-39</v>
      </c>
      <c r="HT76" s="86">
        <f t="shared" si="206"/>
        <v>9.9148492474585065E-29</v>
      </c>
      <c r="HU76" s="86">
        <f t="shared" si="207"/>
        <v>8.5432236478127076E-36</v>
      </c>
      <c r="HV76" s="86">
        <f t="shared" si="208"/>
        <v>3.2832764692264576E-39</v>
      </c>
      <c r="HW76" s="86">
        <f t="shared" si="209"/>
        <v>4.0899419651223054E-40</v>
      </c>
      <c r="HX76" s="86">
        <f t="shared" si="210"/>
        <v>1.8895954393287778E-46</v>
      </c>
      <c r="HY76" s="86">
        <f t="shared" si="211"/>
        <v>2.120611135286333E-45</v>
      </c>
      <c r="HZ76" s="86">
        <f t="shared" si="212"/>
        <v>4.674040752200586E-43</v>
      </c>
      <c r="IA76" s="86">
        <f t="shared" si="213"/>
        <v>3.7639373395912771E-46</v>
      </c>
      <c r="IB76" s="86">
        <f t="shared" si="214"/>
        <v>9.9462257837655271E-47</v>
      </c>
      <c r="IC76" s="86">
        <f t="shared" si="215"/>
        <v>1.5239697645839945E-44</v>
      </c>
      <c r="ID76" s="86">
        <f t="shared" si="216"/>
        <v>1.2370714725143152E-39</v>
      </c>
      <c r="IE76" s="86">
        <f t="shared" si="217"/>
        <v>8.0985179004509418E-48</v>
      </c>
      <c r="IF76" s="86">
        <f t="shared" si="218"/>
        <v>1.182809919467375E-41</v>
      </c>
      <c r="IG76" s="86">
        <f t="shared" si="219"/>
        <v>4.8310048236693296E-32</v>
      </c>
      <c r="II76" s="86">
        <f t="shared" si="115"/>
        <v>3.943832226760524E-137</v>
      </c>
      <c r="IJ76" s="86">
        <f t="shared" si="116"/>
        <v>1.0767215031316818E-100</v>
      </c>
      <c r="IK76" s="86">
        <f t="shared" si="117"/>
        <v>6.0173575144169882E-128</v>
      </c>
      <c r="IL76" s="86">
        <f t="shared" si="118"/>
        <v>6.7465318983917346E-142</v>
      </c>
      <c r="IM76" s="86">
        <f t="shared" si="119"/>
        <v>1.5544831443998893E-142</v>
      </c>
      <c r="IN76" s="86">
        <f t="shared" si="120"/>
        <v>6.5398173766070162E-167</v>
      </c>
      <c r="IO76" s="86">
        <f t="shared" si="121"/>
        <v>2.7037429681881906E-163</v>
      </c>
      <c r="IP76" s="86">
        <f t="shared" si="122"/>
        <v>2.2118288220338554E-156</v>
      </c>
      <c r="IQ76" s="86">
        <f t="shared" si="123"/>
        <v>5.7994113832098593E-167</v>
      </c>
      <c r="IR76" s="86">
        <f t="shared" si="124"/>
        <v>8.5590574696562759E-169</v>
      </c>
      <c r="IS76" s="86">
        <f t="shared" si="125"/>
        <v>3.9436752160324971E-159</v>
      </c>
      <c r="IT76" s="86">
        <f t="shared" si="126"/>
        <v>5.4007562819310171E-140</v>
      </c>
      <c r="IU76" s="86">
        <f t="shared" si="127"/>
        <v>6.6768952567948118E-171</v>
      </c>
      <c r="IV76" s="86">
        <f t="shared" si="128"/>
        <v>6.2888968082368103E-157</v>
      </c>
      <c r="IW76" s="86">
        <f t="shared" si="129"/>
        <v>3.7221565979742825E-129</v>
      </c>
      <c r="IY76" s="86">
        <f t="shared" si="130"/>
        <v>0.46250466391296013</v>
      </c>
      <c r="IZ76" s="86">
        <f t="shared" si="131"/>
        <v>0.51509991840361913</v>
      </c>
      <c r="JA76" s="86">
        <f t="shared" si="132"/>
        <v>0.51275715723071846</v>
      </c>
      <c r="JB76" s="86">
        <f t="shared" si="133"/>
        <v>0.54225618426031597</v>
      </c>
      <c r="JC76" s="86">
        <f t="shared" si="134"/>
        <v>0.52871874284471743</v>
      </c>
      <c r="JD76" s="86">
        <f t="shared" si="135"/>
        <v>0.48371065416855097</v>
      </c>
      <c r="JE76" s="86">
        <f t="shared" si="136"/>
        <v>0.49361573044285029</v>
      </c>
      <c r="JF76" s="86">
        <f t="shared" si="137"/>
        <v>0.47410608709036617</v>
      </c>
      <c r="JG76" s="86">
        <f t="shared" si="138"/>
        <v>0.52136888694355699</v>
      </c>
      <c r="JH76" s="86">
        <f t="shared" si="139"/>
        <v>0.48211951608140319</v>
      </c>
      <c r="JI76" s="86">
        <f t="shared" si="140"/>
        <v>0.45362780356581106</v>
      </c>
      <c r="JJ76" s="86">
        <f t="shared" si="141"/>
        <v>0.42412328842268154</v>
      </c>
      <c r="JK76" s="86">
        <f t="shared" si="142"/>
        <v>0.46355995176340237</v>
      </c>
      <c r="JL76" s="86">
        <f t="shared" si="143"/>
        <v>0.47619873178985156</v>
      </c>
      <c r="JM76" s="86">
        <f t="shared" si="144"/>
        <v>0.44371155368033455</v>
      </c>
    </row>
    <row r="77" spans="2:273" x14ac:dyDescent="0.25">
      <c r="B77" s="2">
        <v>50</v>
      </c>
      <c r="C77" s="37">
        <v>221</v>
      </c>
      <c r="D77" s="37">
        <v>232.328</v>
      </c>
      <c r="E77" s="37">
        <v>232.083</v>
      </c>
      <c r="F77" s="37">
        <v>237.78</v>
      </c>
      <c r="G77" s="37">
        <v>235.69499999999999</v>
      </c>
      <c r="H77" s="37">
        <v>225.542</v>
      </c>
      <c r="I77" s="37">
        <v>236.881</v>
      </c>
      <c r="J77" s="37">
        <v>233.15299999999999</v>
      </c>
      <c r="K77" s="37">
        <v>231.49199999999999</v>
      </c>
      <c r="L77" s="37">
        <v>225.28800000000001</v>
      </c>
      <c r="M77" s="37">
        <v>222.136</v>
      </c>
      <c r="N77" s="37">
        <v>219.119</v>
      </c>
      <c r="O77" s="37">
        <v>224.03399999999999</v>
      </c>
      <c r="P77" s="37">
        <v>200.62700000000001</v>
      </c>
      <c r="Q77" s="37">
        <v>163.49199999999999</v>
      </c>
      <c r="S77" s="4">
        <f t="shared" si="8"/>
        <v>230.63516945189437</v>
      </c>
      <c r="T77" s="4">
        <f t="shared" si="9"/>
        <v>243.99733512851893</v>
      </c>
      <c r="U77" s="4">
        <f t="shared" si="10"/>
        <v>236.97972729265913</v>
      </c>
      <c r="V77" s="4">
        <f t="shared" si="11"/>
        <v>244.4192210445332</v>
      </c>
      <c r="W77" s="4">
        <f t="shared" si="12"/>
        <v>241.23081390089698</v>
      </c>
      <c r="X77" s="4">
        <f t="shared" si="13"/>
        <v>232.23339194458407</v>
      </c>
      <c r="Y77" s="4">
        <f t="shared" si="14"/>
        <v>245.3707091923695</v>
      </c>
      <c r="Z77" s="4">
        <f t="shared" si="15"/>
        <v>241.01177257424476</v>
      </c>
      <c r="AA77" s="4">
        <f t="shared" si="16"/>
        <v>239.20490323592199</v>
      </c>
      <c r="AB77" s="4">
        <f t="shared" si="17"/>
        <v>231.73149988940551</v>
      </c>
      <c r="AC77" s="4">
        <f t="shared" si="18"/>
        <v>221.05630580326479</v>
      </c>
      <c r="AD77" s="4">
        <f t="shared" si="19"/>
        <v>217.51391581892162</v>
      </c>
      <c r="AE77" s="4">
        <f t="shared" si="20"/>
        <v>232.39191388710128</v>
      </c>
      <c r="AF77" s="4">
        <f t="shared" si="21"/>
        <v>206.03780176298727</v>
      </c>
      <c r="AG77" s="4">
        <f t="shared" si="22"/>
        <v>167.55475648998905</v>
      </c>
      <c r="AI77" s="4">
        <f t="shared" si="23"/>
        <v>-9.6351694518943702</v>
      </c>
      <c r="AJ77" s="4">
        <f t="shared" si="24"/>
        <v>-11.669335128518924</v>
      </c>
      <c r="AK77" s="4">
        <f t="shared" si="25"/>
        <v>-4.8967272926591363</v>
      </c>
      <c r="AL77" s="4">
        <f t="shared" si="26"/>
        <v>-6.6392210445332012</v>
      </c>
      <c r="AM77" s="4">
        <f t="shared" si="27"/>
        <v>-5.5358139008969829</v>
      </c>
      <c r="AN77" s="4">
        <f t="shared" si="28"/>
        <v>-6.6913919445840691</v>
      </c>
      <c r="AO77" s="4">
        <f t="shared" si="29"/>
        <v>-8.4897091923695029</v>
      </c>
      <c r="AP77" s="4">
        <f t="shared" si="30"/>
        <v>-7.8587725742447674</v>
      </c>
      <c r="AQ77" s="4">
        <f t="shared" si="31"/>
        <v>-7.7129032359219991</v>
      </c>
      <c r="AR77" s="4">
        <f t="shared" si="32"/>
        <v>-6.4434998894055013</v>
      </c>
      <c r="AS77" s="4">
        <f t="shared" si="33"/>
        <v>1.0796941967352041</v>
      </c>
      <c r="AT77" s="4">
        <f t="shared" si="34"/>
        <v>1.6050841810783822</v>
      </c>
      <c r="AU77" s="4">
        <f t="shared" si="35"/>
        <v>-8.3579138871012901</v>
      </c>
      <c r="AV77" s="4">
        <f t="shared" si="224"/>
        <v>-5.410801762987262</v>
      </c>
      <c r="AW77" s="4">
        <f t="shared" si="224"/>
        <v>-4.0627564899890558</v>
      </c>
      <c r="AY77" s="2">
        <f t="shared" si="96"/>
        <v>63.933251382044787</v>
      </c>
      <c r="AZ77" s="2">
        <f t="shared" si="147"/>
        <v>62.596673569380044</v>
      </c>
      <c r="BA77" s="2">
        <f t="shared" si="148"/>
        <v>65.920644983078063</v>
      </c>
      <c r="BB77" s="2">
        <f t="shared" si="149"/>
        <v>64.193585580317944</v>
      </c>
      <c r="BC77" s="2">
        <f t="shared" si="150"/>
        <v>65.646535496715572</v>
      </c>
      <c r="BD77" s="2">
        <f t="shared" si="151"/>
        <v>68.541078445921841</v>
      </c>
      <c r="BE77" s="2">
        <f t="shared" si="152"/>
        <v>65.991113162325249</v>
      </c>
      <c r="BF77" s="2">
        <f t="shared" si="153"/>
        <v>63.907389086102064</v>
      </c>
      <c r="BG77" s="2">
        <f t="shared" si="154"/>
        <v>62.578675109477615</v>
      </c>
      <c r="BH77" s="2">
        <f t="shared" si="155"/>
        <v>64.303843915239625</v>
      </c>
      <c r="BI77" s="2">
        <f t="shared" si="156"/>
        <v>68.482672002337409</v>
      </c>
      <c r="BJ77" s="2">
        <f t="shared" si="157"/>
        <v>67.156815058930775</v>
      </c>
      <c r="BK77" s="2">
        <f t="shared" si="158"/>
        <v>63.492787912439525</v>
      </c>
      <c r="BL77" s="2">
        <f t="shared" si="159"/>
        <v>59.152288155367515</v>
      </c>
      <c r="BM77" s="2">
        <f t="shared" si="160"/>
        <v>58.025159649792357</v>
      </c>
      <c r="BO77" s="2" t="str">
        <f t="shared" si="38"/>
        <v/>
      </c>
      <c r="BP77" s="2" t="str">
        <f t="shared" si="39"/>
        <v/>
      </c>
      <c r="BQ77" s="2" t="str">
        <f t="shared" si="40"/>
        <v/>
      </c>
      <c r="BR77" s="2" t="str">
        <f t="shared" si="41"/>
        <v/>
      </c>
      <c r="BS77" s="2" t="str">
        <f t="shared" si="42"/>
        <v/>
      </c>
      <c r="BT77" s="2" t="str">
        <f t="shared" si="43"/>
        <v/>
      </c>
      <c r="BU77" s="2" t="str">
        <f t="shared" si="44"/>
        <v/>
      </c>
      <c r="BV77" s="2" t="str">
        <f t="shared" si="45"/>
        <v/>
      </c>
      <c r="BW77" s="2" t="str">
        <f t="shared" si="46"/>
        <v/>
      </c>
      <c r="BX77" s="2" t="str">
        <f t="shared" si="47"/>
        <v/>
      </c>
      <c r="BY77" s="2" t="str">
        <f t="shared" si="48"/>
        <v/>
      </c>
      <c r="BZ77" s="2" t="str">
        <f t="shared" si="49"/>
        <v/>
      </c>
      <c r="CA77" s="2" t="str">
        <f t="shared" si="50"/>
        <v/>
      </c>
      <c r="CB77" s="2" t="str">
        <f t="shared" si="51"/>
        <v/>
      </c>
      <c r="CC77" s="2" t="str">
        <f t="shared" si="52"/>
        <v/>
      </c>
      <c r="CE77" s="2" t="str">
        <f t="shared" si="97"/>
        <v/>
      </c>
      <c r="CF77" s="2" t="str">
        <f t="shared" si="98"/>
        <v/>
      </c>
      <c r="CG77" s="2" t="str">
        <f t="shared" si="99"/>
        <v/>
      </c>
      <c r="CH77" s="2" t="str">
        <f t="shared" si="100"/>
        <v/>
      </c>
      <c r="CI77" s="2" t="str">
        <f t="shared" si="101"/>
        <v/>
      </c>
      <c r="CJ77" s="2" t="str">
        <f t="shared" si="102"/>
        <v/>
      </c>
      <c r="CK77" s="2" t="str">
        <f t="shared" si="103"/>
        <v/>
      </c>
      <c r="CL77" s="2" t="str">
        <f t="shared" si="104"/>
        <v/>
      </c>
      <c r="CM77" s="2" t="str">
        <f t="shared" si="105"/>
        <v/>
      </c>
      <c r="CN77" s="2" t="str">
        <f t="shared" si="106"/>
        <v/>
      </c>
      <c r="CO77" s="2" t="str">
        <f t="shared" si="107"/>
        <v/>
      </c>
      <c r="CP77" s="2" t="str">
        <f t="shared" si="108"/>
        <v/>
      </c>
      <c r="CQ77" s="2" t="str">
        <f t="shared" si="109"/>
        <v/>
      </c>
      <c r="CR77" s="2" t="str">
        <f t="shared" si="110"/>
        <v/>
      </c>
      <c r="CS77" s="2" t="str">
        <f t="shared" si="111"/>
        <v/>
      </c>
      <c r="CU77" s="2" t="str">
        <f t="shared" si="54"/>
        <v/>
      </c>
      <c r="CV77" s="2" t="str">
        <f t="shared" si="55"/>
        <v/>
      </c>
      <c r="CW77" s="2" t="str">
        <f t="shared" si="56"/>
        <v/>
      </c>
      <c r="CX77" s="2" t="str">
        <f t="shared" si="57"/>
        <v/>
      </c>
      <c r="CY77" s="2" t="str">
        <f t="shared" si="58"/>
        <v/>
      </c>
      <c r="CZ77" s="2" t="str">
        <f t="shared" si="59"/>
        <v/>
      </c>
      <c r="DA77" s="2" t="str">
        <f t="shared" si="60"/>
        <v/>
      </c>
      <c r="DB77" s="2" t="str">
        <f t="shared" si="61"/>
        <v/>
      </c>
      <c r="DC77" s="2" t="str">
        <f t="shared" si="62"/>
        <v/>
      </c>
      <c r="DD77" s="2" t="str">
        <f t="shared" si="63"/>
        <v/>
      </c>
      <c r="DE77" s="2" t="str">
        <f t="shared" si="64"/>
        <v/>
      </c>
      <c r="DF77" s="2" t="str">
        <f t="shared" si="65"/>
        <v/>
      </c>
      <c r="DG77" s="2" t="str">
        <f t="shared" si="66"/>
        <v/>
      </c>
      <c r="DH77" s="2" t="str">
        <f t="shared" si="67"/>
        <v/>
      </c>
      <c r="DI77" s="2" t="str">
        <f t="shared" si="68"/>
        <v/>
      </c>
      <c r="DK77" s="2">
        <f t="shared" si="69"/>
        <v>84.082909090909098</v>
      </c>
      <c r="DL77" s="2">
        <f t="shared" si="225"/>
        <v>82.081564393939374</v>
      </c>
      <c r="DM77" s="2">
        <f t="shared" si="225"/>
        <v>81.052155303030304</v>
      </c>
      <c r="DN77" s="2">
        <f t="shared" si="225"/>
        <v>78.018348484848488</v>
      </c>
      <c r="DO77" s="2">
        <f t="shared" si="225"/>
        <v>77.131469696969702</v>
      </c>
      <c r="DP77" s="2">
        <f t="shared" si="225"/>
        <v>76.372458823529428</v>
      </c>
      <c r="DQ77" s="2">
        <f t="shared" si="225"/>
        <v>76.083168067226865</v>
      </c>
      <c r="DR77" s="2">
        <f t="shared" si="225"/>
        <v>74.101989075630243</v>
      </c>
      <c r="DS77" s="2">
        <f t="shared" si="225"/>
        <v>72.624745378151289</v>
      </c>
      <c r="DT77" s="2">
        <f t="shared" si="225"/>
        <v>76.557185714285708</v>
      </c>
      <c r="DU77" s="2">
        <f t="shared" si="225"/>
        <v>78.617980672268914</v>
      </c>
      <c r="DV77" s="2">
        <f t="shared" si="225"/>
        <v>79.771406111535526</v>
      </c>
      <c r="DW77" s="2">
        <f t="shared" si="225"/>
        <v>73.557963025210086</v>
      </c>
      <c r="DX77" s="2">
        <f t="shared" si="225"/>
        <v>64.394072672672706</v>
      </c>
      <c r="DY77" s="2">
        <f t="shared" si="225"/>
        <v>61.901614312198745</v>
      </c>
      <c r="EA77" s="2">
        <f t="shared" si="71"/>
        <v>59.154184127514682</v>
      </c>
      <c r="EB77" s="2">
        <f t="shared" si="72"/>
        <v>58.648478765123059</v>
      </c>
      <c r="EC77" s="2">
        <f t="shared" si="73"/>
        <v>62.663371660355068</v>
      </c>
      <c r="ED77" s="2">
        <f t="shared" si="74"/>
        <v>61.188340751512207</v>
      </c>
      <c r="EE77" s="2">
        <f t="shared" si="75"/>
        <v>63.116224390243914</v>
      </c>
      <c r="EF77" s="2">
        <f t="shared" si="76"/>
        <v>66.510218606296434</v>
      </c>
      <c r="EG77" s="2">
        <f t="shared" si="77"/>
        <v>63.569583406912201</v>
      </c>
      <c r="EH77" s="2">
        <f t="shared" si="78"/>
        <v>61.28220977804439</v>
      </c>
      <c r="EI77" s="2">
        <f t="shared" si="79"/>
        <v>60.094987552638102</v>
      </c>
      <c r="EJ77" s="2">
        <f t="shared" si="80"/>
        <v>61.141804023821223</v>
      </c>
      <c r="EK77" s="2">
        <f t="shared" si="81"/>
        <v>65.941625728742892</v>
      </c>
      <c r="EL77" s="2">
        <f t="shared" si="82"/>
        <v>64.188543866977298</v>
      </c>
      <c r="EM77" s="2">
        <f t="shared" si="83"/>
        <v>60.877919664067171</v>
      </c>
      <c r="EN77" s="2">
        <f t="shared" si="84"/>
        <v>57.601225897920614</v>
      </c>
      <c r="EO77" s="2">
        <f t="shared" si="85"/>
        <v>56.641601018806753</v>
      </c>
      <c r="EQ77" s="2">
        <f t="shared" si="86"/>
        <v>59.365995299515347</v>
      </c>
      <c r="ER77" s="2">
        <f t="shared" si="226"/>
        <v>58.647426354258918</v>
      </c>
      <c r="ES77" s="2">
        <f t="shared" si="226"/>
        <v>62.76587467920082</v>
      </c>
      <c r="ET77" s="2">
        <f t="shared" si="226"/>
        <v>61.135490584464037</v>
      </c>
      <c r="EU77" s="2">
        <f t="shared" si="226"/>
        <v>61.475746362568614</v>
      </c>
      <c r="EV77" s="2">
        <f t="shared" si="226"/>
        <v>64.298766796047289</v>
      </c>
      <c r="EW77" s="2">
        <f t="shared" si="226"/>
        <v>63.295279332253266</v>
      </c>
      <c r="EX77" s="2">
        <f t="shared" si="226"/>
        <v>59.728607826055239</v>
      </c>
      <c r="EY77" s="2">
        <f t="shared" si="226"/>
        <v>61.173541559458009</v>
      </c>
      <c r="EZ77" s="2">
        <f t="shared" si="226"/>
        <v>60.50137979453455</v>
      </c>
      <c r="FA77" s="2">
        <f t="shared" si="226"/>
        <v>65.845899547311291</v>
      </c>
      <c r="FB77" s="2">
        <f t="shared" si="226"/>
        <v>63.332838506565885</v>
      </c>
      <c r="FC77" s="2">
        <f t="shared" si="226"/>
        <v>60.33157520755276</v>
      </c>
      <c r="FD77" s="2">
        <f t="shared" si="226"/>
        <v>58.185858066586476</v>
      </c>
      <c r="FE77" s="2">
        <f t="shared" si="226"/>
        <v>58.646910946287804</v>
      </c>
      <c r="FG77" s="2">
        <f t="shared" si="88"/>
        <v>0.8082921460413387</v>
      </c>
      <c r="FH77" s="2">
        <f t="shared" si="227"/>
        <v>0.83151194664246475</v>
      </c>
      <c r="FI77" s="2">
        <f t="shared" si="227"/>
        <v>0.82286714494001623</v>
      </c>
      <c r="FJ77" s="2">
        <f t="shared" si="227"/>
        <v>0.82143481802582585</v>
      </c>
      <c r="FK77" s="2">
        <f t="shared" si="227"/>
        <v>0.819436861042103</v>
      </c>
      <c r="FL77" s="2">
        <f t="shared" si="227"/>
        <v>0.79404411336321346</v>
      </c>
      <c r="FM77" s="2">
        <f t="shared" si="227"/>
        <v>0.80648439932547367</v>
      </c>
      <c r="FN77" s="2">
        <f t="shared" si="227"/>
        <v>0.79520420909190148</v>
      </c>
      <c r="FO77" s="2">
        <f t="shared" si="227"/>
        <v>0.80179372518983816</v>
      </c>
      <c r="FP77" s="2">
        <f t="shared" si="227"/>
        <v>0.79486985828572954</v>
      </c>
      <c r="FQ77" s="2">
        <f t="shared" si="227"/>
        <v>0.79954312174212561</v>
      </c>
      <c r="FR77" s="2">
        <f t="shared" si="227"/>
        <v>0.80950985555425958</v>
      </c>
      <c r="FS77" s="2">
        <f t="shared" si="227"/>
        <v>0.79377507807080816</v>
      </c>
      <c r="FT77" s="2">
        <f t="shared" si="227"/>
        <v>0.77167252124304297</v>
      </c>
      <c r="FU77" s="2">
        <f t="shared" si="227"/>
        <v>0.73700865594921072</v>
      </c>
      <c r="FW77" s="2">
        <f t="shared" si="112"/>
        <v>1.6472158537417182E-4</v>
      </c>
      <c r="FX77" s="2">
        <f t="shared" si="164"/>
        <v>1.6866293961248917E-4</v>
      </c>
      <c r="FY77" s="2">
        <f t="shared" si="165"/>
        <v>1.519468966811154E-4</v>
      </c>
      <c r="FZ77" s="2">
        <f t="shared" si="166"/>
        <v>1.6205671038635239E-4</v>
      </c>
      <c r="GA77" s="2">
        <f t="shared" si="167"/>
        <v>1.9846616059587103E-4</v>
      </c>
      <c r="GB77" s="2">
        <f t="shared" si="168"/>
        <v>1.4768060433406694E-4</v>
      </c>
      <c r="GC77" s="2">
        <f t="shared" si="169"/>
        <v>1.6075852806196516E-4</v>
      </c>
      <c r="GD77" s="2">
        <f t="shared" si="170"/>
        <v>1.6576476255642157E-4</v>
      </c>
      <c r="GE77" s="2">
        <f t="shared" si="171"/>
        <v>1.9557107917965536E-4</v>
      </c>
      <c r="GF77" s="2">
        <f t="shared" si="172"/>
        <v>1.8665647032528577E-4</v>
      </c>
      <c r="GG77" s="2">
        <f t="shared" si="173"/>
        <v>1.6992293276700684E-4</v>
      </c>
      <c r="GH77" s="2">
        <f t="shared" si="174"/>
        <v>1.2911908187829488E-4</v>
      </c>
      <c r="GI77" s="2">
        <f t="shared" si="175"/>
        <v>1.3307326035157932E-4</v>
      </c>
      <c r="GJ77" s="2">
        <f t="shared" si="176"/>
        <v>1.1747520767863253E-4</v>
      </c>
      <c r="GK77" s="2">
        <f t="shared" si="177"/>
        <v>1.1004046227666535E-4</v>
      </c>
      <c r="GM77" s="86">
        <f t="shared" si="113"/>
        <v>0.52006270844594615</v>
      </c>
      <c r="GN77" s="86">
        <f t="shared" si="178"/>
        <v>0.5799788490143345</v>
      </c>
      <c r="GO77" s="86">
        <f t="shared" si="179"/>
        <v>0.5844590646142217</v>
      </c>
      <c r="GP77" s="86">
        <f t="shared" si="180"/>
        <v>0.6155804920745569</v>
      </c>
      <c r="GQ77" s="86">
        <f t="shared" si="181"/>
        <v>0.6025792292143225</v>
      </c>
      <c r="GR77" s="86">
        <f t="shared" si="182"/>
        <v>0.56193915953982254</v>
      </c>
      <c r="GS77" s="86">
        <f t="shared" si="183"/>
        <v>0.56276681472554679</v>
      </c>
      <c r="GT77" s="86">
        <f t="shared" si="184"/>
        <v>0.54783352127950191</v>
      </c>
      <c r="GU77" s="86">
        <f t="shared" si="185"/>
        <v>0.59439754809248302</v>
      </c>
      <c r="GV77" s="86">
        <f t="shared" si="186"/>
        <v>0.55793529637972294</v>
      </c>
      <c r="GW77" s="86">
        <f t="shared" si="187"/>
        <v>0.52982022883398328</v>
      </c>
      <c r="GX77" s="86">
        <f t="shared" si="188"/>
        <v>0.49290803391613175</v>
      </c>
      <c r="GY77" s="86">
        <f t="shared" si="189"/>
        <v>0.52729137687942396</v>
      </c>
      <c r="GZ77" s="86">
        <f t="shared" si="190"/>
        <v>0.52836239447762634</v>
      </c>
      <c r="HA77" s="86">
        <f t="shared" si="191"/>
        <v>0.50606979480438474</v>
      </c>
      <c r="HC77" s="86">
        <f t="shared" si="145"/>
        <v>9.4803966088569894E-5</v>
      </c>
      <c r="HD77" s="86">
        <f t="shared" si="192"/>
        <v>9.9479818921965153E-4</v>
      </c>
      <c r="HE77" s="86">
        <f t="shared" si="193"/>
        <v>3.1293431846128827E-4</v>
      </c>
      <c r="HF77" s="86">
        <f t="shared" si="194"/>
        <v>1.7685006894147071E-4</v>
      </c>
      <c r="HG77" s="86">
        <f t="shared" si="195"/>
        <v>9.5603033053394155E-5</v>
      </c>
      <c r="HH77" s="86">
        <f t="shared" si="196"/>
        <v>3.5590439341165624E-5</v>
      </c>
      <c r="HI77" s="86">
        <f t="shared" si="197"/>
        <v>4.0935215816284589E-5</v>
      </c>
      <c r="HJ77" s="86">
        <f t="shared" si="198"/>
        <v>6.2493431265190917E-5</v>
      </c>
      <c r="HK77" s="86">
        <f t="shared" si="199"/>
        <v>5.577859999568464E-5</v>
      </c>
      <c r="HL77" s="86">
        <f t="shared" si="200"/>
        <v>4.151667856959966E-5</v>
      </c>
      <c r="HM77" s="86">
        <f t="shared" si="201"/>
        <v>4.7374667261440421E-5</v>
      </c>
      <c r="HN77" s="86">
        <f t="shared" si="202"/>
        <v>9.5411281540441864E-5</v>
      </c>
      <c r="HO77" s="86">
        <f t="shared" si="203"/>
        <v>2.2393545453842958E-5</v>
      </c>
      <c r="HP77" s="86">
        <f t="shared" si="204"/>
        <v>5.7955265761840015E-6</v>
      </c>
      <c r="HQ77" s="86">
        <f t="shared" si="205"/>
        <v>8.6230247339859863E-7</v>
      </c>
      <c r="HS77" s="86">
        <f t="shared" si="114"/>
        <v>7.962540820183344E-38</v>
      </c>
      <c r="HT77" s="86">
        <f t="shared" si="206"/>
        <v>6.3963738392662772E-28</v>
      </c>
      <c r="HU77" s="86">
        <f t="shared" si="207"/>
        <v>8.8114986332285564E-35</v>
      </c>
      <c r="HV77" s="86">
        <f t="shared" si="208"/>
        <v>4.4062430807378668E-38</v>
      </c>
      <c r="HW77" s="86">
        <f t="shared" si="209"/>
        <v>6.0566827713627746E-39</v>
      </c>
      <c r="HX77" s="86">
        <f t="shared" si="210"/>
        <v>3.9710865962608775E-45</v>
      </c>
      <c r="HY77" s="86">
        <f t="shared" si="211"/>
        <v>4.2798892164096521E-44</v>
      </c>
      <c r="HZ77" s="86">
        <f t="shared" si="212"/>
        <v>8.2458407174874294E-42</v>
      </c>
      <c r="IA77" s="86">
        <f t="shared" si="213"/>
        <v>8.6405002685858724E-45</v>
      </c>
      <c r="IB77" s="86">
        <f t="shared" si="214"/>
        <v>2.3310148474957562E-45</v>
      </c>
      <c r="IC77" s="86">
        <f t="shared" si="215"/>
        <v>2.9271507907692474E-43</v>
      </c>
      <c r="ID77" s="86">
        <f t="shared" si="216"/>
        <v>1.5513789964778425E-38</v>
      </c>
      <c r="IE77" s="86">
        <f t="shared" si="217"/>
        <v>1.784223265680834E-46</v>
      </c>
      <c r="IF77" s="86">
        <f t="shared" si="218"/>
        <v>1.6538311713717463E-40</v>
      </c>
      <c r="IG77" s="86">
        <f t="shared" si="219"/>
        <v>3.450104986643616E-31</v>
      </c>
      <c r="II77" s="86">
        <f t="shared" si="115"/>
        <v>2.56252457852246E-134</v>
      </c>
      <c r="IJ77" s="86">
        <f t="shared" si="116"/>
        <v>1.2397436200511611E-98</v>
      </c>
      <c r="IK77" s="86">
        <f t="shared" si="117"/>
        <v>2.3856553329391024E-125</v>
      </c>
      <c r="IL77" s="86">
        <f t="shared" si="118"/>
        <v>5.4392758690073069E-139</v>
      </c>
      <c r="IM77" s="86">
        <f t="shared" si="119"/>
        <v>1.5121287114068407E-139</v>
      </c>
      <c r="IN77" s="86">
        <f t="shared" si="120"/>
        <v>1.6050029099903268E-163</v>
      </c>
      <c r="IO77" s="86">
        <f t="shared" si="121"/>
        <v>6.0162129925218389E-160</v>
      </c>
      <c r="IP77" s="86">
        <f t="shared" si="122"/>
        <v>3.6301117575837732E-153</v>
      </c>
      <c r="IQ77" s="86">
        <f t="shared" si="123"/>
        <v>1.8371218986213119E-163</v>
      </c>
      <c r="IR77" s="86">
        <f t="shared" si="124"/>
        <v>2.8383413269428585E-165</v>
      </c>
      <c r="IS77" s="86">
        <f t="shared" si="125"/>
        <v>7.5412782938649164E-156</v>
      </c>
      <c r="IT77" s="86">
        <f t="shared" si="126"/>
        <v>3.3711789864902323E-137</v>
      </c>
      <c r="IU77" s="86">
        <f t="shared" si="127"/>
        <v>1.8052443835891649E-167</v>
      </c>
      <c r="IV77" s="86">
        <f t="shared" si="128"/>
        <v>8.0197503831721493E-154</v>
      </c>
      <c r="IW77" s="86">
        <f t="shared" si="129"/>
        <v>1.2658927796598248E-126</v>
      </c>
      <c r="IY77" s="86">
        <f t="shared" si="130"/>
        <v>0.52015751241203467</v>
      </c>
      <c r="IZ77" s="86">
        <f t="shared" si="131"/>
        <v>0.58097364720355416</v>
      </c>
      <c r="JA77" s="86">
        <f t="shared" si="132"/>
        <v>0.58477199893268295</v>
      </c>
      <c r="JB77" s="86">
        <f t="shared" si="133"/>
        <v>0.61575734214349842</v>
      </c>
      <c r="JC77" s="86">
        <f t="shared" si="134"/>
        <v>0.60267483224737595</v>
      </c>
      <c r="JD77" s="86">
        <f t="shared" si="135"/>
        <v>0.56197474997916375</v>
      </c>
      <c r="JE77" s="86">
        <f t="shared" si="136"/>
        <v>0.56280774994136307</v>
      </c>
      <c r="JF77" s="86">
        <f t="shared" si="137"/>
        <v>0.5478960147107671</v>
      </c>
      <c r="JG77" s="86">
        <f t="shared" si="138"/>
        <v>0.59445332669247875</v>
      </c>
      <c r="JH77" s="86">
        <f t="shared" si="139"/>
        <v>0.5579768130582925</v>
      </c>
      <c r="JI77" s="86">
        <f t="shared" si="140"/>
        <v>0.52986760350124473</v>
      </c>
      <c r="JJ77" s="86">
        <f t="shared" si="141"/>
        <v>0.4930034451976722</v>
      </c>
      <c r="JK77" s="86">
        <f t="shared" si="142"/>
        <v>0.52731377042487781</v>
      </c>
      <c r="JL77" s="86">
        <f t="shared" si="143"/>
        <v>0.52836819000420254</v>
      </c>
      <c r="JM77" s="86">
        <f t="shared" si="144"/>
        <v>0.50607065710685817</v>
      </c>
    </row>
    <row r="78" spans="2:273" x14ac:dyDescent="0.25">
      <c r="B78" s="2">
        <v>51</v>
      </c>
      <c r="C78" s="37">
        <v>222.6</v>
      </c>
      <c r="D78" s="37">
        <v>229.19</v>
      </c>
      <c r="E78" s="37">
        <v>232.267</v>
      </c>
      <c r="F78" s="37">
        <v>235.864</v>
      </c>
      <c r="G78" s="37">
        <v>233.81399999999999</v>
      </c>
      <c r="H78" s="37">
        <v>226.49199999999999</v>
      </c>
      <c r="I78" s="37">
        <v>236.47499999999999</v>
      </c>
      <c r="J78" s="37">
        <v>232.678</v>
      </c>
      <c r="K78" s="37">
        <v>229.94900000000001</v>
      </c>
      <c r="L78" s="37">
        <v>226.71199999999999</v>
      </c>
      <c r="M78" s="37">
        <v>224.49199999999999</v>
      </c>
      <c r="N78" s="37">
        <v>225.96600000000001</v>
      </c>
      <c r="O78" s="37">
        <v>225.06800000000001</v>
      </c>
      <c r="P78" s="37">
        <v>194.661</v>
      </c>
      <c r="Q78" s="37">
        <v>159.62700000000001</v>
      </c>
      <c r="S78" s="4">
        <f t="shared" si="8"/>
        <v>231.227512145487</v>
      </c>
      <c r="T78" s="4">
        <f t="shared" si="9"/>
        <v>246.62827368566141</v>
      </c>
      <c r="U78" s="4">
        <f t="shared" si="10"/>
        <v>240.929556472032</v>
      </c>
      <c r="V78" s="4">
        <f t="shared" si="11"/>
        <v>245.32751645996274</v>
      </c>
      <c r="W78" s="4">
        <f t="shared" si="12"/>
        <v>243.55213103891043</v>
      </c>
      <c r="X78" s="4">
        <f t="shared" si="13"/>
        <v>236.59877472832514</v>
      </c>
      <c r="Y78" s="4">
        <f t="shared" si="14"/>
        <v>247.16787306895108</v>
      </c>
      <c r="Z78" s="4">
        <f t="shared" si="15"/>
        <v>245.07743043105867</v>
      </c>
      <c r="AA78" s="4">
        <f t="shared" si="16"/>
        <v>238.2678892550714</v>
      </c>
      <c r="AB78" s="4">
        <f t="shared" si="17"/>
        <v>235.4214127079299</v>
      </c>
      <c r="AC78" s="4">
        <f t="shared" si="18"/>
        <v>229.25340190868553</v>
      </c>
      <c r="AD78" s="4">
        <f t="shared" si="19"/>
        <v>227.13514961847505</v>
      </c>
      <c r="AE78" s="4">
        <f t="shared" si="20"/>
        <v>233.05542474914952</v>
      </c>
      <c r="AF78" s="4">
        <f t="shared" si="21"/>
        <v>198.36769017683412</v>
      </c>
      <c r="AG78" s="4">
        <f t="shared" si="22"/>
        <v>161.79194416304603</v>
      </c>
      <c r="AI78" s="4">
        <f t="shared" si="23"/>
        <v>-8.6275121454870032</v>
      </c>
      <c r="AJ78" s="4">
        <f t="shared" si="24"/>
        <v>-17.438273685661414</v>
      </c>
      <c r="AK78" s="4">
        <f t="shared" si="25"/>
        <v>-8.6625564720320085</v>
      </c>
      <c r="AL78" s="4">
        <f t="shared" si="26"/>
        <v>-9.4635164599627331</v>
      </c>
      <c r="AM78" s="4">
        <f t="shared" si="27"/>
        <v>-9.7381310389104385</v>
      </c>
      <c r="AN78" s="4">
        <f t="shared" si="28"/>
        <v>-10.106774728325149</v>
      </c>
      <c r="AO78" s="4">
        <f t="shared" si="29"/>
        <v>-10.692873068951087</v>
      </c>
      <c r="AP78" s="4">
        <f t="shared" si="30"/>
        <v>-12.399430431058676</v>
      </c>
      <c r="AQ78" s="4">
        <f t="shared" si="31"/>
        <v>-8.3188892550713831</v>
      </c>
      <c r="AR78" s="4">
        <f t="shared" si="32"/>
        <v>-8.7094127079299142</v>
      </c>
      <c r="AS78" s="4">
        <f t="shared" si="33"/>
        <v>-4.7614019086855421</v>
      </c>
      <c r="AT78" s="4">
        <f t="shared" si="34"/>
        <v>-1.1691496184750463</v>
      </c>
      <c r="AU78" s="4">
        <f t="shared" si="35"/>
        <v>-7.9874247491495112</v>
      </c>
      <c r="AV78" s="4">
        <f t="shared" si="224"/>
        <v>-3.7066901768341154</v>
      </c>
      <c r="AW78" s="4">
        <f t="shared" si="224"/>
        <v>-2.164944163046016</v>
      </c>
      <c r="AY78" s="2">
        <f t="shared" si="96"/>
        <v>63.572083108342277</v>
      </c>
      <c r="AZ78" s="2">
        <f t="shared" si="147"/>
        <v>62.254362735515883</v>
      </c>
      <c r="BA78" s="2">
        <f t="shared" si="148"/>
        <v>65.596293162940569</v>
      </c>
      <c r="BB78" s="2">
        <f t="shared" si="149"/>
        <v>63.882620749921841</v>
      </c>
      <c r="BC78" s="2">
        <f t="shared" si="150"/>
        <v>65.3376992825781</v>
      </c>
      <c r="BD78" s="2">
        <f t="shared" si="151"/>
        <v>68.253130303344761</v>
      </c>
      <c r="BE78" s="2">
        <f t="shared" si="152"/>
        <v>65.703656882063939</v>
      </c>
      <c r="BF78" s="2">
        <f t="shared" si="153"/>
        <v>63.612655737937466</v>
      </c>
      <c r="BG78" s="2">
        <f t="shared" si="154"/>
        <v>62.323776063936968</v>
      </c>
      <c r="BH78" s="2">
        <f t="shared" si="155"/>
        <v>64.012233629451785</v>
      </c>
      <c r="BI78" s="2">
        <f t="shared" si="156"/>
        <v>68.203297020688566</v>
      </c>
      <c r="BJ78" s="2">
        <f t="shared" si="157"/>
        <v>66.84119233115608</v>
      </c>
      <c r="BK78" s="2">
        <f t="shared" si="158"/>
        <v>63.219807273677112</v>
      </c>
      <c r="BL78" s="2">
        <f t="shared" si="159"/>
        <v>58.97344817144635</v>
      </c>
      <c r="BM78" s="2">
        <f t="shared" si="160"/>
        <v>57.905528732763891</v>
      </c>
      <c r="BO78" s="2" t="str">
        <f t="shared" si="38"/>
        <v/>
      </c>
      <c r="BP78" s="2" t="str">
        <f t="shared" si="39"/>
        <v/>
      </c>
      <c r="BQ78" s="2" t="str">
        <f t="shared" si="40"/>
        <v/>
      </c>
      <c r="BR78" s="2" t="str">
        <f t="shared" si="41"/>
        <v/>
      </c>
      <c r="BS78" s="2" t="str">
        <f t="shared" si="42"/>
        <v/>
      </c>
      <c r="BT78" s="2" t="str">
        <f t="shared" si="43"/>
        <v/>
      </c>
      <c r="BU78" s="2" t="str">
        <f t="shared" si="44"/>
        <v/>
      </c>
      <c r="BV78" s="2" t="str">
        <f t="shared" si="45"/>
        <v/>
      </c>
      <c r="BW78" s="2" t="str">
        <f t="shared" si="46"/>
        <v/>
      </c>
      <c r="BX78" s="2" t="str">
        <f t="shared" si="47"/>
        <v/>
      </c>
      <c r="BY78" s="2" t="str">
        <f t="shared" si="48"/>
        <v/>
      </c>
      <c r="BZ78" s="2" t="str">
        <f t="shared" si="49"/>
        <v/>
      </c>
      <c r="CA78" s="2" t="str">
        <f t="shared" si="50"/>
        <v/>
      </c>
      <c r="CB78" s="2" t="str">
        <f t="shared" si="51"/>
        <v/>
      </c>
      <c r="CC78" s="2" t="str">
        <f t="shared" si="52"/>
        <v/>
      </c>
      <c r="CE78" s="2" t="str">
        <f t="shared" si="97"/>
        <v/>
      </c>
      <c r="CF78" s="2" t="str">
        <f t="shared" si="98"/>
        <v/>
      </c>
      <c r="CG78" s="2" t="str">
        <f t="shared" si="99"/>
        <v/>
      </c>
      <c r="CH78" s="2" t="str">
        <f t="shared" si="100"/>
        <v/>
      </c>
      <c r="CI78" s="2" t="str">
        <f t="shared" si="101"/>
        <v/>
      </c>
      <c r="CJ78" s="2" t="str">
        <f t="shared" si="102"/>
        <v/>
      </c>
      <c r="CK78" s="2" t="str">
        <f t="shared" si="103"/>
        <v/>
      </c>
      <c r="CL78" s="2" t="str">
        <f t="shared" si="104"/>
        <v/>
      </c>
      <c r="CM78" s="2" t="str">
        <f t="shared" si="105"/>
        <v/>
      </c>
      <c r="CN78" s="2" t="str">
        <f t="shared" si="106"/>
        <v/>
      </c>
      <c r="CO78" s="2" t="str">
        <f t="shared" si="107"/>
        <v/>
      </c>
      <c r="CP78" s="2" t="str">
        <f t="shared" si="108"/>
        <v/>
      </c>
      <c r="CQ78" s="2" t="str">
        <f t="shared" si="109"/>
        <v/>
      </c>
      <c r="CR78" s="2" t="str">
        <f t="shared" si="110"/>
        <v/>
      </c>
      <c r="CS78" s="2" t="str">
        <f t="shared" si="111"/>
        <v/>
      </c>
      <c r="CU78" s="2" t="str">
        <f t="shared" si="54"/>
        <v/>
      </c>
      <c r="CV78" s="2" t="str">
        <f t="shared" si="55"/>
        <v/>
      </c>
      <c r="CW78" s="2" t="str">
        <f t="shared" si="56"/>
        <v/>
      </c>
      <c r="CX78" s="2" t="str">
        <f t="shared" si="57"/>
        <v/>
      </c>
      <c r="CY78" s="2" t="str">
        <f t="shared" si="58"/>
        <v/>
      </c>
      <c r="CZ78" s="2" t="str">
        <f t="shared" si="59"/>
        <v/>
      </c>
      <c r="DA78" s="2" t="str">
        <f t="shared" si="60"/>
        <v/>
      </c>
      <c r="DB78" s="2" t="str">
        <f t="shared" si="61"/>
        <v/>
      </c>
      <c r="DC78" s="2" t="str">
        <f t="shared" si="62"/>
        <v/>
      </c>
      <c r="DD78" s="2" t="str">
        <f t="shared" si="63"/>
        <v/>
      </c>
      <c r="DE78" s="2" t="str">
        <f t="shared" si="64"/>
        <v/>
      </c>
      <c r="DF78" s="2" t="str">
        <f t="shared" si="65"/>
        <v/>
      </c>
      <c r="DG78" s="2" t="str">
        <f t="shared" si="66"/>
        <v/>
      </c>
      <c r="DH78" s="2" t="str">
        <f t="shared" si="67"/>
        <v/>
      </c>
      <c r="DI78" s="2" t="str">
        <f t="shared" si="68"/>
        <v/>
      </c>
      <c r="DK78" s="2">
        <f t="shared" si="69"/>
        <v>84.529668449197871</v>
      </c>
      <c r="DL78" s="2">
        <f t="shared" si="225"/>
        <v>82.463213792335097</v>
      </c>
      <c r="DM78" s="2">
        <f t="shared" si="225"/>
        <v>81.343781974153302</v>
      </c>
      <c r="DN78" s="2">
        <f t="shared" si="225"/>
        <v>78.256387254901966</v>
      </c>
      <c r="DO78" s="2">
        <f t="shared" si="225"/>
        <v>77.358334670231727</v>
      </c>
      <c r="DP78" s="2">
        <f t="shared" si="225"/>
        <v>76.596323809523824</v>
      </c>
      <c r="DQ78" s="2">
        <f t="shared" si="225"/>
        <v>76.271840336134431</v>
      </c>
      <c r="DR78" s="2">
        <f t="shared" si="225"/>
        <v>74.259590476190468</v>
      </c>
      <c r="DS78" s="2">
        <f t="shared" si="225"/>
        <v>72.765123809523843</v>
      </c>
      <c r="DT78" s="2">
        <f t="shared" si="225"/>
        <v>76.827295238095232</v>
      </c>
      <c r="DU78" s="2">
        <f t="shared" si="225"/>
        <v>78.904666666666671</v>
      </c>
      <c r="DV78" s="2">
        <f t="shared" si="225"/>
        <v>80.076793124522538</v>
      </c>
      <c r="DW78" s="2">
        <f t="shared" si="225"/>
        <v>73.763047619047626</v>
      </c>
      <c r="DX78" s="2">
        <f t="shared" si="225"/>
        <v>64.4769197769198</v>
      </c>
      <c r="DY78" s="2">
        <f t="shared" si="225"/>
        <v>62.020190952910646</v>
      </c>
      <c r="EA78" s="2">
        <f t="shared" si="71"/>
        <v>59.038754935344386</v>
      </c>
      <c r="EB78" s="2">
        <f t="shared" si="72"/>
        <v>58.519778715060482</v>
      </c>
      <c r="EC78" s="2">
        <f t="shared" si="73"/>
        <v>62.504691623527769</v>
      </c>
      <c r="ED78" s="2">
        <f t="shared" si="74"/>
        <v>61.032963961473399</v>
      </c>
      <c r="EE78" s="2">
        <f t="shared" si="75"/>
        <v>62.922430129124827</v>
      </c>
      <c r="EF78" s="2">
        <f t="shared" si="76"/>
        <v>66.27995171559958</v>
      </c>
      <c r="EG78" s="2">
        <f t="shared" si="77"/>
        <v>63.391009072275473</v>
      </c>
      <c r="EH78" s="2">
        <f t="shared" si="78"/>
        <v>61.112266712657465</v>
      </c>
      <c r="EI78" s="2">
        <f t="shared" si="79"/>
        <v>59.969472256626212</v>
      </c>
      <c r="EJ78" s="2">
        <f t="shared" si="80"/>
        <v>60.996233647600612</v>
      </c>
      <c r="EK78" s="2">
        <f t="shared" si="81"/>
        <v>65.756406063532353</v>
      </c>
      <c r="EL78" s="2">
        <f t="shared" si="82"/>
        <v>64.000841641898973</v>
      </c>
      <c r="EM78" s="2">
        <f t="shared" si="83"/>
        <v>60.721758107378513</v>
      </c>
      <c r="EN78" s="2">
        <f t="shared" si="84"/>
        <v>57.488233223062394</v>
      </c>
      <c r="EO78" s="2">
        <f t="shared" si="85"/>
        <v>56.566145212707475</v>
      </c>
      <c r="EQ78" s="2">
        <f t="shared" si="86"/>
        <v>59.246367942244781</v>
      </c>
      <c r="ER78" s="2">
        <f t="shared" si="226"/>
        <v>58.519471026004894</v>
      </c>
      <c r="ES78" s="2">
        <f t="shared" si="226"/>
        <v>62.604913203564159</v>
      </c>
      <c r="ET78" s="2">
        <f t="shared" si="226"/>
        <v>60.980506490784819</v>
      </c>
      <c r="EU78" s="2">
        <f t="shared" si="226"/>
        <v>61.315868592248137</v>
      </c>
      <c r="EV78" s="2">
        <f t="shared" si="226"/>
        <v>64.112698949133176</v>
      </c>
      <c r="EW78" s="2">
        <f t="shared" si="226"/>
        <v>63.121936721635095</v>
      </c>
      <c r="EX78" s="2">
        <f t="shared" si="226"/>
        <v>59.589374408188228</v>
      </c>
      <c r="EY78" s="2">
        <f t="shared" si="226"/>
        <v>61.025607771862511</v>
      </c>
      <c r="EZ78" s="2">
        <f t="shared" si="226"/>
        <v>60.369543126705636</v>
      </c>
      <c r="FA78" s="2">
        <f t="shared" si="226"/>
        <v>65.662362002124553</v>
      </c>
      <c r="FB78" s="2">
        <f t="shared" si="226"/>
        <v>63.161577301157692</v>
      </c>
      <c r="FC78" s="2">
        <f t="shared" si="226"/>
        <v>60.185901106784684</v>
      </c>
      <c r="FD78" s="2">
        <f t="shared" si="226"/>
        <v>58.061844752848664</v>
      </c>
      <c r="FE78" s="2">
        <f t="shared" si="226"/>
        <v>58.530949376154936</v>
      </c>
      <c r="FG78" s="2">
        <f t="shared" si="88"/>
        <v>0.82216052502818493</v>
      </c>
      <c r="FH78" s="2">
        <f t="shared" si="227"/>
        <v>0.84402471636571397</v>
      </c>
      <c r="FI78" s="2">
        <f t="shared" si="227"/>
        <v>0.8358952165653617</v>
      </c>
      <c r="FJ78" s="2">
        <f t="shared" si="227"/>
        <v>0.83454705484452296</v>
      </c>
      <c r="FK78" s="2">
        <f t="shared" si="227"/>
        <v>0.83266592336696832</v>
      </c>
      <c r="FL78" s="2">
        <f t="shared" si="227"/>
        <v>0.80869926899663369</v>
      </c>
      <c r="FM78" s="2">
        <f t="shared" si="227"/>
        <v>0.82045450401587405</v>
      </c>
      <c r="FN78" s="2">
        <f t="shared" si="227"/>
        <v>0.80979658956843581</v>
      </c>
      <c r="FO78" s="2">
        <f t="shared" si="227"/>
        <v>0.81602520787937871</v>
      </c>
      <c r="FP78" s="2">
        <f t="shared" si="227"/>
        <v>0.80948035457008627</v>
      </c>
      <c r="FQ78" s="2">
        <f t="shared" si="227"/>
        <v>0.81389869331663722</v>
      </c>
      <c r="FR78" s="2">
        <f t="shared" si="227"/>
        <v>0.82330940033303546</v>
      </c>
      <c r="FS78" s="2">
        <f t="shared" si="227"/>
        <v>0.80844475916374359</v>
      </c>
      <c r="FT78" s="2">
        <f t="shared" si="227"/>
        <v>0.78749353666864508</v>
      </c>
      <c r="FU78" s="2">
        <f t="shared" si="227"/>
        <v>0.75446732223205004</v>
      </c>
      <c r="FW78" s="2">
        <f t="shared" si="112"/>
        <v>1.8061075652329347E-4</v>
      </c>
      <c r="FX78" s="2">
        <f t="shared" si="164"/>
        <v>1.8493222651054785E-4</v>
      </c>
      <c r="FY78" s="2">
        <f t="shared" si="165"/>
        <v>1.6660401684046641E-4</v>
      </c>
      <c r="FZ78" s="2">
        <f t="shared" si="166"/>
        <v>1.7768887132264585E-4</v>
      </c>
      <c r="GA78" s="2">
        <f t="shared" si="167"/>
        <v>2.1760965105062951E-4</v>
      </c>
      <c r="GB78" s="2">
        <f t="shared" si="168"/>
        <v>1.6192625552701484E-4</v>
      </c>
      <c r="GC78" s="2">
        <f t="shared" si="169"/>
        <v>1.7626548704046153E-4</v>
      </c>
      <c r="GD78" s="2">
        <f t="shared" si="170"/>
        <v>1.8175454108879574E-4</v>
      </c>
      <c r="GE78" s="2">
        <f t="shared" si="171"/>
        <v>2.144353780760042E-4</v>
      </c>
      <c r="GF78" s="2">
        <f t="shared" si="172"/>
        <v>2.0466106428706346E-4</v>
      </c>
      <c r="GG78" s="2">
        <f t="shared" si="173"/>
        <v>1.8631373640278241E-4</v>
      </c>
      <c r="GH78" s="2">
        <f t="shared" si="174"/>
        <v>1.4157449436716832E-4</v>
      </c>
      <c r="GI78" s="2">
        <f t="shared" si="175"/>
        <v>1.4591005517441922E-4</v>
      </c>
      <c r="GJ78" s="2">
        <f t="shared" si="176"/>
        <v>1.2880754392857028E-4</v>
      </c>
      <c r="GK78" s="2">
        <f t="shared" si="177"/>
        <v>1.206556866381431E-4</v>
      </c>
      <c r="GM78" s="86">
        <f t="shared" si="113"/>
        <v>0.56535207809447041</v>
      </c>
      <c r="GN78" s="86">
        <f t="shared" si="178"/>
        <v>0.63361873959807657</v>
      </c>
      <c r="GO78" s="86">
        <f t="shared" si="179"/>
        <v>0.64622632838457528</v>
      </c>
      <c r="GP78" s="86">
        <f t="shared" si="180"/>
        <v>0.67149098644672933</v>
      </c>
      <c r="GQ78" s="86">
        <f t="shared" si="181"/>
        <v>0.66221095332645541</v>
      </c>
      <c r="GR78" s="86">
        <f t="shared" si="182"/>
        <v>0.62896392251909972</v>
      </c>
      <c r="GS78" s="86">
        <f t="shared" si="183"/>
        <v>0.61741380159708048</v>
      </c>
      <c r="GT78" s="86">
        <f t="shared" si="184"/>
        <v>0.60990360280370171</v>
      </c>
      <c r="GU78" s="86">
        <f t="shared" si="185"/>
        <v>0.64574344223862123</v>
      </c>
      <c r="GV78" s="86">
        <f t="shared" si="186"/>
        <v>0.62137711883803803</v>
      </c>
      <c r="GW78" s="86">
        <f t="shared" si="187"/>
        <v>0.60458580261183292</v>
      </c>
      <c r="GX78" s="86">
        <f t="shared" si="188"/>
        <v>0.56368106190718137</v>
      </c>
      <c r="GY78" s="86">
        <f t="shared" si="189"/>
        <v>0.57653461990894639</v>
      </c>
      <c r="GZ78" s="86">
        <f t="shared" si="190"/>
        <v>0.55552132991887138</v>
      </c>
      <c r="HA78" s="86">
        <f t="shared" si="191"/>
        <v>0.54050191243571</v>
      </c>
      <c r="HC78" s="86">
        <f t="shared" si="145"/>
        <v>1.6568057614918232E-4</v>
      </c>
      <c r="HD78" s="86">
        <f t="shared" si="192"/>
        <v>1.501420049545715E-3</v>
      </c>
      <c r="HE78" s="86">
        <f t="shared" si="193"/>
        <v>5.1451071792353456E-4</v>
      </c>
      <c r="HF78" s="86">
        <f t="shared" si="194"/>
        <v>3.0546148706693153E-4</v>
      </c>
      <c r="HG78" s="86">
        <f t="shared" si="195"/>
        <v>1.7091369408315751E-4</v>
      </c>
      <c r="HH78" s="86">
        <f t="shared" si="196"/>
        <v>6.7576612987521546E-5</v>
      </c>
      <c r="HI78" s="86">
        <f t="shared" si="197"/>
        <v>7.7294032751637213E-5</v>
      </c>
      <c r="HJ78" s="86">
        <f t="shared" si="198"/>
        <v>1.1505780902528191E-4</v>
      </c>
      <c r="HK78" s="86">
        <f t="shared" si="199"/>
        <v>1.0646297555077796E-4</v>
      </c>
      <c r="HL78" s="86">
        <f t="shared" si="200"/>
        <v>8.0056798103141322E-5</v>
      </c>
      <c r="HM78" s="86">
        <f t="shared" si="201"/>
        <v>8.8649268026321865E-5</v>
      </c>
      <c r="HN78" s="86">
        <f t="shared" si="202"/>
        <v>1.6518930681274068E-4</v>
      </c>
      <c r="HO78" s="86">
        <f t="shared" si="203"/>
        <v>4.317333650459993E-5</v>
      </c>
      <c r="HP78" s="86">
        <f t="shared" si="204"/>
        <v>1.2513645081550899E-5</v>
      </c>
      <c r="HQ78" s="86">
        <f t="shared" si="205"/>
        <v>2.1435062503992891E-6</v>
      </c>
      <c r="HS78" s="86">
        <f t="shared" si="114"/>
        <v>9.7947705533178276E-37</v>
      </c>
      <c r="HT78" s="86">
        <f t="shared" si="206"/>
        <v>4.0131535864466629E-27</v>
      </c>
      <c r="HU78" s="86">
        <f t="shared" si="207"/>
        <v>8.7776793146091223E-34</v>
      </c>
      <c r="HV78" s="86">
        <f t="shared" si="208"/>
        <v>5.6859572772793458E-37</v>
      </c>
      <c r="HW78" s="86">
        <f t="shared" si="209"/>
        <v>8.6066182714719399E-38</v>
      </c>
      <c r="HX78" s="86">
        <f t="shared" si="210"/>
        <v>7.9758568120942108E-44</v>
      </c>
      <c r="HY78" s="86">
        <f t="shared" si="211"/>
        <v>8.2564539190628855E-43</v>
      </c>
      <c r="HZ78" s="86">
        <f t="shared" si="212"/>
        <v>1.3927774955346109E-40</v>
      </c>
      <c r="IA78" s="86">
        <f t="shared" si="213"/>
        <v>1.8899731939253281E-43</v>
      </c>
      <c r="IB78" s="86">
        <f t="shared" si="214"/>
        <v>5.2052942417709935E-44</v>
      </c>
      <c r="IC78" s="86">
        <f t="shared" si="215"/>
        <v>5.3773633338055237E-42</v>
      </c>
      <c r="ID78" s="86">
        <f t="shared" si="216"/>
        <v>1.8753348545987388E-37</v>
      </c>
      <c r="IE78" s="86">
        <f t="shared" si="217"/>
        <v>3.7566791306348446E-45</v>
      </c>
      <c r="IF78" s="86">
        <f t="shared" si="218"/>
        <v>2.2262238860170588E-39</v>
      </c>
      <c r="IG78" s="86">
        <f t="shared" si="219"/>
        <v>2.396752658357845E-30</v>
      </c>
      <c r="II78" s="86">
        <f t="shared" si="115"/>
        <v>1.555716522888492E-131</v>
      </c>
      <c r="IJ78" s="86">
        <f t="shared" si="116"/>
        <v>1.3580598828241926E-96</v>
      </c>
      <c r="IK78" s="86">
        <f t="shared" si="117"/>
        <v>8.8884648164354741E-123</v>
      </c>
      <c r="IL78" s="86">
        <f t="shared" si="118"/>
        <v>4.0887005613180292E-136</v>
      </c>
      <c r="IM78" s="86">
        <f t="shared" si="119"/>
        <v>1.3664126952775494E-136</v>
      </c>
      <c r="IN78" s="86">
        <f t="shared" si="120"/>
        <v>3.6330008774406324E-160</v>
      </c>
      <c r="IO78" s="86">
        <f t="shared" si="121"/>
        <v>1.235003775984601E-156</v>
      </c>
      <c r="IP78" s="86">
        <f t="shared" si="122"/>
        <v>5.5124500000287202E-150</v>
      </c>
      <c r="IQ78" s="86">
        <f t="shared" si="123"/>
        <v>5.3387110124268165E-160</v>
      </c>
      <c r="IR78" s="86">
        <f t="shared" si="124"/>
        <v>8.6345051923103858E-162</v>
      </c>
      <c r="IS78" s="86">
        <f t="shared" si="125"/>
        <v>1.3318301743723905E-152</v>
      </c>
      <c r="IT78" s="86">
        <f t="shared" si="126"/>
        <v>1.9705866284960492E-134</v>
      </c>
      <c r="IU78" s="86">
        <f t="shared" si="127"/>
        <v>4.5014446696748605E-164</v>
      </c>
      <c r="IV78" s="86">
        <f t="shared" si="128"/>
        <v>9.5145291353577179E-151</v>
      </c>
      <c r="IW78" s="86">
        <f t="shared" si="129"/>
        <v>4.0610036115390206E-124</v>
      </c>
      <c r="IY78" s="86">
        <f t="shared" si="130"/>
        <v>0.5655177586706196</v>
      </c>
      <c r="IZ78" s="86">
        <f t="shared" si="131"/>
        <v>0.63512015964762225</v>
      </c>
      <c r="JA78" s="86">
        <f t="shared" si="132"/>
        <v>0.6467408391024988</v>
      </c>
      <c r="JB78" s="86">
        <f t="shared" si="133"/>
        <v>0.67179644793379623</v>
      </c>
      <c r="JC78" s="86">
        <f t="shared" si="134"/>
        <v>0.66238186702053858</v>
      </c>
      <c r="JD78" s="86">
        <f t="shared" si="135"/>
        <v>0.62903149913208722</v>
      </c>
      <c r="JE78" s="86">
        <f t="shared" si="136"/>
        <v>0.61749109562983207</v>
      </c>
      <c r="JF78" s="86">
        <f t="shared" si="137"/>
        <v>0.61001866061272703</v>
      </c>
      <c r="JG78" s="86">
        <f t="shared" si="138"/>
        <v>0.64584990521417196</v>
      </c>
      <c r="JH78" s="86">
        <f t="shared" si="139"/>
        <v>0.62145717563614122</v>
      </c>
      <c r="JI78" s="86">
        <f t="shared" si="140"/>
        <v>0.60467445187985924</v>
      </c>
      <c r="JJ78" s="86">
        <f t="shared" si="141"/>
        <v>0.56384625121399412</v>
      </c>
      <c r="JK78" s="86">
        <f t="shared" si="142"/>
        <v>0.576577793245451</v>
      </c>
      <c r="JL78" s="86">
        <f t="shared" si="143"/>
        <v>0.55553384356395297</v>
      </c>
      <c r="JM78" s="86">
        <f t="shared" si="144"/>
        <v>0.54050405594196038</v>
      </c>
    </row>
    <row r="79" spans="2:273" x14ac:dyDescent="0.25">
      <c r="B79" s="2">
        <v>52</v>
      </c>
      <c r="C79" s="37">
        <v>219.12</v>
      </c>
      <c r="D79" s="37">
        <v>225.31</v>
      </c>
      <c r="E79" s="37">
        <v>228.56700000000001</v>
      </c>
      <c r="F79" s="37">
        <v>229.39</v>
      </c>
      <c r="G79" s="37">
        <v>227.119</v>
      </c>
      <c r="H79" s="37">
        <v>223.27099999999999</v>
      </c>
      <c r="I79" s="37">
        <v>231.96600000000001</v>
      </c>
      <c r="J79" s="37">
        <v>231.25399999999999</v>
      </c>
      <c r="K79" s="37">
        <v>222.03399999999999</v>
      </c>
      <c r="L79" s="37">
        <v>221.25399999999999</v>
      </c>
      <c r="M79" s="37">
        <v>224.27099999999999</v>
      </c>
      <c r="N79" s="37">
        <v>228.06800000000001</v>
      </c>
      <c r="O79" s="37">
        <v>219.93199999999999</v>
      </c>
      <c r="P79" s="37">
        <v>184.339</v>
      </c>
      <c r="Q79" s="37">
        <v>149.881</v>
      </c>
      <c r="S79" s="4">
        <f t="shared" si="8"/>
        <v>224.29177774445694</v>
      </c>
      <c r="T79" s="4">
        <f t="shared" si="9"/>
        <v>240.10413309388102</v>
      </c>
      <c r="U79" s="4">
        <f t="shared" si="10"/>
        <v>235.30287891057213</v>
      </c>
      <c r="V79" s="4">
        <f t="shared" si="11"/>
        <v>233.34270415815098</v>
      </c>
      <c r="W79" s="4">
        <f t="shared" si="12"/>
        <v>234.17231645709052</v>
      </c>
      <c r="X79" s="4">
        <f t="shared" si="13"/>
        <v>230.00407957944259</v>
      </c>
      <c r="Y79" s="4">
        <f t="shared" si="14"/>
        <v>238.2666798603646</v>
      </c>
      <c r="Z79" s="4">
        <f t="shared" si="15"/>
        <v>238.32495641532307</v>
      </c>
      <c r="AA79" s="4">
        <f t="shared" si="16"/>
        <v>223.97712601215571</v>
      </c>
      <c r="AB79" s="4">
        <f t="shared" si="17"/>
        <v>228.2099331930369</v>
      </c>
      <c r="AC79" s="4">
        <f t="shared" si="18"/>
        <v>230.49465499934371</v>
      </c>
      <c r="AD79" s="4">
        <f t="shared" si="19"/>
        <v>232.51925444821302</v>
      </c>
      <c r="AE79" s="4">
        <f t="shared" si="20"/>
        <v>224.53138149557097</v>
      </c>
      <c r="AF79" s="4">
        <f t="shared" si="21"/>
        <v>182.27688931920886</v>
      </c>
      <c r="AG79" s="4">
        <f t="shared" si="22"/>
        <v>148.34157653600249</v>
      </c>
      <c r="AI79" s="4">
        <f t="shared" si="23"/>
        <v>-5.1717777444569322</v>
      </c>
      <c r="AJ79" s="4">
        <f t="shared" si="24"/>
        <v>-14.794133093881015</v>
      </c>
      <c r="AK79" s="4">
        <f t="shared" si="25"/>
        <v>-6.7358789105721257</v>
      </c>
      <c r="AL79" s="4">
        <f t="shared" si="26"/>
        <v>-3.9527041581509934</v>
      </c>
      <c r="AM79" s="4">
        <f t="shared" si="27"/>
        <v>-7.0533164570905171</v>
      </c>
      <c r="AN79" s="4">
        <f t="shared" si="28"/>
        <v>-6.7330795794426024</v>
      </c>
      <c r="AO79" s="4">
        <f t="shared" si="29"/>
        <v>-6.3006798603645962</v>
      </c>
      <c r="AP79" s="4">
        <f t="shared" si="30"/>
        <v>-7.0709564153230815</v>
      </c>
      <c r="AQ79" s="4">
        <f t="shared" si="31"/>
        <v>-1.9431260121557159</v>
      </c>
      <c r="AR79" s="4">
        <f t="shared" si="32"/>
        <v>-6.9559331930369126</v>
      </c>
      <c r="AS79" s="4">
        <f t="shared" si="33"/>
        <v>-6.2236549993437222</v>
      </c>
      <c r="AT79" s="4">
        <f t="shared" si="34"/>
        <v>-4.4512544482130068</v>
      </c>
      <c r="AU79" s="4">
        <f t="shared" si="35"/>
        <v>-4.5993814955709809</v>
      </c>
      <c r="AV79" s="4">
        <f t="shared" si="224"/>
        <v>2.062110680791136</v>
      </c>
      <c r="AW79" s="4">
        <f t="shared" si="224"/>
        <v>1.5394234639975082</v>
      </c>
      <c r="AY79" s="2">
        <f t="shared" si="96"/>
        <v>63.216131442711266</v>
      </c>
      <c r="AZ79" s="2">
        <f t="shared" si="147"/>
        <v>61.91806250692494</v>
      </c>
      <c r="BA79" s="2">
        <f t="shared" si="148"/>
        <v>65.275280421343084</v>
      </c>
      <c r="BB79" s="2">
        <f t="shared" si="149"/>
        <v>63.575139087562114</v>
      </c>
      <c r="BC79" s="2">
        <f t="shared" si="150"/>
        <v>65.029409296389815</v>
      </c>
      <c r="BD79" s="2">
        <f t="shared" si="151"/>
        <v>67.960591306361536</v>
      </c>
      <c r="BE79" s="2">
        <f t="shared" si="152"/>
        <v>65.416544012068314</v>
      </c>
      <c r="BF79" s="2">
        <f t="shared" si="153"/>
        <v>63.319264017064626</v>
      </c>
      <c r="BG79" s="2">
        <f t="shared" si="154"/>
        <v>62.071817767797477</v>
      </c>
      <c r="BH79" s="2">
        <f t="shared" si="155"/>
        <v>63.721624372649707</v>
      </c>
      <c r="BI79" s="2">
        <f t="shared" si="156"/>
        <v>67.921353493609402</v>
      </c>
      <c r="BJ79" s="2">
        <f t="shared" si="157"/>
        <v>66.525174523086378</v>
      </c>
      <c r="BK79" s="2">
        <f t="shared" si="158"/>
        <v>62.947082439892384</v>
      </c>
      <c r="BL79" s="2">
        <f t="shared" si="159"/>
        <v>58.794272048385324</v>
      </c>
      <c r="BM79" s="2">
        <f t="shared" si="160"/>
        <v>57.78363707005537</v>
      </c>
      <c r="BO79" s="2" t="str">
        <f t="shared" si="38"/>
        <v/>
      </c>
      <c r="BP79" s="2" t="str">
        <f t="shared" si="39"/>
        <v/>
      </c>
      <c r="BQ79" s="2" t="str">
        <f t="shared" si="40"/>
        <v/>
      </c>
      <c r="BR79" s="2" t="str">
        <f t="shared" si="41"/>
        <v/>
      </c>
      <c r="BS79" s="2" t="str">
        <f t="shared" si="42"/>
        <v/>
      </c>
      <c r="BT79" s="2" t="str">
        <f t="shared" si="43"/>
        <v/>
      </c>
      <c r="BU79" s="2" t="str">
        <f t="shared" si="44"/>
        <v/>
      </c>
      <c r="BV79" s="2" t="str">
        <f t="shared" si="45"/>
        <v/>
      </c>
      <c r="BW79" s="2" t="str">
        <f t="shared" si="46"/>
        <v/>
      </c>
      <c r="BX79" s="2" t="str">
        <f t="shared" si="47"/>
        <v/>
      </c>
      <c r="BY79" s="2" t="str">
        <f t="shared" si="48"/>
        <v/>
      </c>
      <c r="BZ79" s="2" t="str">
        <f t="shared" si="49"/>
        <v/>
      </c>
      <c r="CA79" s="2" t="str">
        <f t="shared" si="50"/>
        <v/>
      </c>
      <c r="CB79" s="2" t="str">
        <f t="shared" si="51"/>
        <v/>
      </c>
      <c r="CC79" s="2" t="str">
        <f t="shared" si="52"/>
        <v/>
      </c>
      <c r="CE79" s="2" t="str">
        <f t="shared" si="97"/>
        <v/>
      </c>
      <c r="CF79" s="2" t="str">
        <f t="shared" si="98"/>
        <v/>
      </c>
      <c r="CG79" s="2" t="str">
        <f t="shared" si="99"/>
        <v/>
      </c>
      <c r="CH79" s="2" t="str">
        <f t="shared" si="100"/>
        <v/>
      </c>
      <c r="CI79" s="2" t="str">
        <f t="shared" si="101"/>
        <v/>
      </c>
      <c r="CJ79" s="2" t="str">
        <f t="shared" si="102"/>
        <v/>
      </c>
      <c r="CK79" s="2" t="str">
        <f t="shared" si="103"/>
        <v/>
      </c>
      <c r="CL79" s="2" t="str">
        <f t="shared" si="104"/>
        <v/>
      </c>
      <c r="CM79" s="2" t="str">
        <f t="shared" si="105"/>
        <v/>
      </c>
      <c r="CN79" s="2" t="str">
        <f t="shared" si="106"/>
        <v/>
      </c>
      <c r="CO79" s="2" t="str">
        <f t="shared" si="107"/>
        <v/>
      </c>
      <c r="CP79" s="2" t="str">
        <f t="shared" si="108"/>
        <v/>
      </c>
      <c r="CQ79" s="2" t="str">
        <f t="shared" si="109"/>
        <v/>
      </c>
      <c r="CR79" s="2" t="str">
        <f t="shared" si="110"/>
        <v/>
      </c>
      <c r="CS79" s="2" t="str">
        <f t="shared" si="111"/>
        <v/>
      </c>
      <c r="CU79" s="2" t="str">
        <f t="shared" si="54"/>
        <v/>
      </c>
      <c r="CV79" s="2" t="str">
        <f t="shared" si="55"/>
        <v/>
      </c>
      <c r="CW79" s="2" t="str">
        <f t="shared" si="56"/>
        <v/>
      </c>
      <c r="CX79" s="2" t="str">
        <f t="shared" si="57"/>
        <v/>
      </c>
      <c r="CY79" s="2" t="str">
        <f t="shared" si="58"/>
        <v/>
      </c>
      <c r="CZ79" s="2" t="str">
        <f t="shared" si="59"/>
        <v/>
      </c>
      <c r="DA79" s="2" t="str">
        <f t="shared" si="60"/>
        <v/>
      </c>
      <c r="DB79" s="2" t="str">
        <f t="shared" si="61"/>
        <v/>
      </c>
      <c r="DC79" s="2" t="str">
        <f t="shared" si="62"/>
        <v/>
      </c>
      <c r="DD79" s="2" t="str">
        <f t="shared" si="63"/>
        <v/>
      </c>
      <c r="DE79" s="2" t="str">
        <f t="shared" si="64"/>
        <v/>
      </c>
      <c r="DF79" s="2" t="str">
        <f t="shared" si="65"/>
        <v/>
      </c>
      <c r="DG79" s="2" t="str">
        <f t="shared" si="66"/>
        <v/>
      </c>
      <c r="DH79" s="2" t="str">
        <f t="shared" si="67"/>
        <v/>
      </c>
      <c r="DI79" s="2" t="str">
        <f t="shared" si="68"/>
        <v/>
      </c>
      <c r="DK79" s="2">
        <f t="shared" si="69"/>
        <v>84.976427807486644</v>
      </c>
      <c r="DL79" s="2">
        <f t="shared" si="225"/>
        <v>82.84486319073082</v>
      </c>
      <c r="DM79" s="2">
        <f t="shared" si="225"/>
        <v>81.635408645276286</v>
      </c>
      <c r="DN79" s="2">
        <f t="shared" si="225"/>
        <v>78.49442602495543</v>
      </c>
      <c r="DO79" s="2">
        <f t="shared" si="225"/>
        <v>77.585199643493766</v>
      </c>
      <c r="DP79" s="2">
        <f t="shared" si="225"/>
        <v>76.82018879551822</v>
      </c>
      <c r="DQ79" s="2">
        <f t="shared" si="225"/>
        <v>76.460512605041998</v>
      </c>
      <c r="DR79" s="2">
        <f t="shared" si="225"/>
        <v>74.417191876750692</v>
      </c>
      <c r="DS79" s="2">
        <f t="shared" si="225"/>
        <v>72.905502240896382</v>
      </c>
      <c r="DT79" s="2">
        <f t="shared" si="225"/>
        <v>77.097404761904755</v>
      </c>
      <c r="DU79" s="2">
        <f t="shared" si="225"/>
        <v>79.191352661064428</v>
      </c>
      <c r="DV79" s="2">
        <f t="shared" si="225"/>
        <v>80.38218013750955</v>
      </c>
      <c r="DW79" s="2">
        <f t="shared" si="225"/>
        <v>73.968132212885152</v>
      </c>
      <c r="DX79" s="2">
        <f t="shared" si="225"/>
        <v>64.559766881166908</v>
      </c>
      <c r="DY79" s="2">
        <f t="shared" si="225"/>
        <v>62.138767593622546</v>
      </c>
      <c r="EA79" s="2">
        <f t="shared" si="71"/>
        <v>58.923325743174082</v>
      </c>
      <c r="EB79" s="2">
        <f t="shared" si="72"/>
        <v>58.391078664997906</v>
      </c>
      <c r="EC79" s="2">
        <f t="shared" si="73"/>
        <v>62.346011586700477</v>
      </c>
      <c r="ED79" s="2">
        <f t="shared" si="74"/>
        <v>60.877587171434584</v>
      </c>
      <c r="EE79" s="2">
        <f t="shared" si="75"/>
        <v>62.728635868005746</v>
      </c>
      <c r="EF79" s="2">
        <f t="shared" si="76"/>
        <v>66.049684824902727</v>
      </c>
      <c r="EG79" s="2">
        <f t="shared" si="77"/>
        <v>63.212434737638745</v>
      </c>
      <c r="EH79" s="2">
        <f t="shared" si="78"/>
        <v>60.942323647270541</v>
      </c>
      <c r="EI79" s="2">
        <f t="shared" si="79"/>
        <v>59.843956960614321</v>
      </c>
      <c r="EJ79" s="2">
        <f t="shared" si="80"/>
        <v>60.850663271380007</v>
      </c>
      <c r="EK79" s="2">
        <f t="shared" si="81"/>
        <v>65.571186398321814</v>
      </c>
      <c r="EL79" s="2">
        <f t="shared" si="82"/>
        <v>63.813139416820661</v>
      </c>
      <c r="EM79" s="2">
        <f t="shared" si="83"/>
        <v>60.565596550689847</v>
      </c>
      <c r="EN79" s="2">
        <f t="shared" si="84"/>
        <v>57.375240548204168</v>
      </c>
      <c r="EO79" s="2">
        <f t="shared" si="85"/>
        <v>56.490689406608197</v>
      </c>
      <c r="EQ79" s="2">
        <f t="shared" si="86"/>
        <v>59.126740584974215</v>
      </c>
      <c r="ER79" s="2">
        <f t="shared" si="226"/>
        <v>58.391515697750862</v>
      </c>
      <c r="ES79" s="2">
        <f t="shared" si="226"/>
        <v>62.443951727927505</v>
      </c>
      <c r="ET79" s="2">
        <f t="shared" si="226"/>
        <v>60.825522397105601</v>
      </c>
      <c r="EU79" s="2">
        <f t="shared" si="226"/>
        <v>61.155990821927659</v>
      </c>
      <c r="EV79" s="2">
        <f t="shared" si="226"/>
        <v>63.926631102219055</v>
      </c>
      <c r="EW79" s="2">
        <f t="shared" si="226"/>
        <v>62.948594111016916</v>
      </c>
      <c r="EX79" s="2">
        <f t="shared" si="226"/>
        <v>59.450140990321209</v>
      </c>
      <c r="EY79" s="2">
        <f t="shared" si="226"/>
        <v>60.87767398426702</v>
      </c>
      <c r="EZ79" s="2">
        <f t="shared" si="226"/>
        <v>60.237706458876715</v>
      </c>
      <c r="FA79" s="2">
        <f t="shared" si="226"/>
        <v>65.478824456937815</v>
      </c>
      <c r="FB79" s="2">
        <f t="shared" si="226"/>
        <v>62.990316095749506</v>
      </c>
      <c r="FC79" s="2">
        <f t="shared" si="226"/>
        <v>60.040227006016607</v>
      </c>
      <c r="FD79" s="2">
        <f t="shared" si="226"/>
        <v>57.937831439110859</v>
      </c>
      <c r="FE79" s="2">
        <f t="shared" si="226"/>
        <v>58.414987806022069</v>
      </c>
      <c r="FG79" s="2">
        <f t="shared" si="88"/>
        <v>0.83523016160493058</v>
      </c>
      <c r="FH79" s="2">
        <f t="shared" si="227"/>
        <v>0.85576941067759105</v>
      </c>
      <c r="FI79" s="2">
        <f t="shared" si="227"/>
        <v>0.84814191264983541</v>
      </c>
      <c r="FJ79" s="2">
        <f t="shared" si="227"/>
        <v>0.84687593033768249</v>
      </c>
      <c r="FK79" s="2">
        <f t="shared" si="227"/>
        <v>0.84510895688576138</v>
      </c>
      <c r="FL79" s="2">
        <f t="shared" si="227"/>
        <v>0.82254466216075572</v>
      </c>
      <c r="FM79" s="2">
        <f t="shared" si="227"/>
        <v>0.83362414620184788</v>
      </c>
      <c r="FN79" s="2">
        <f t="shared" si="227"/>
        <v>0.8235798895384927</v>
      </c>
      <c r="FO79" s="2">
        <f t="shared" si="227"/>
        <v>0.82945220392982277</v>
      </c>
      <c r="FP79" s="2">
        <f t="shared" si="227"/>
        <v>0.82328156992855794</v>
      </c>
      <c r="FQ79" s="2">
        <f t="shared" si="227"/>
        <v>0.82744807088726546</v>
      </c>
      <c r="FR79" s="2">
        <f t="shared" si="227"/>
        <v>0.83631141477297244</v>
      </c>
      <c r="FS79" s="2">
        <f t="shared" si="227"/>
        <v>0.8223045250208606</v>
      </c>
      <c r="FT79" s="2">
        <f t="shared" si="227"/>
        <v>0.80249887354114435</v>
      </c>
      <c r="FU79" s="2">
        <f t="shared" si="227"/>
        <v>0.77112691326276794</v>
      </c>
      <c r="FW79" s="2">
        <f t="shared" si="112"/>
        <v>1.9803230580378939E-4</v>
      </c>
      <c r="FX79" s="2">
        <f t="shared" si="164"/>
        <v>2.0277053631579582E-4</v>
      </c>
      <c r="FY79" s="2">
        <f t="shared" si="165"/>
        <v>1.8267473560476367E-4</v>
      </c>
      <c r="FZ79" s="2">
        <f t="shared" si="166"/>
        <v>1.9482863313548604E-4</v>
      </c>
      <c r="GA79" s="2">
        <f t="shared" si="167"/>
        <v>2.3859922835518007E-4</v>
      </c>
      <c r="GB79" s="2">
        <f t="shared" si="168"/>
        <v>1.7754583488476799E-4</v>
      </c>
      <c r="GC79" s="2">
        <f t="shared" si="169"/>
        <v>1.9326797660046223E-4</v>
      </c>
      <c r="GD79" s="2">
        <f t="shared" si="170"/>
        <v>1.992863967971042E-4</v>
      </c>
      <c r="GE79" s="2">
        <f t="shared" si="171"/>
        <v>2.3511885232366229E-4</v>
      </c>
      <c r="GF79" s="2">
        <f t="shared" si="172"/>
        <v>2.2440196369932975E-4</v>
      </c>
      <c r="GG79" s="2">
        <f t="shared" si="173"/>
        <v>2.0428527753620134E-4</v>
      </c>
      <c r="GH79" s="2">
        <f t="shared" si="174"/>
        <v>1.552312259232809E-4</v>
      </c>
      <c r="GI79" s="2">
        <f t="shared" si="175"/>
        <v>1.5998494196654616E-4</v>
      </c>
      <c r="GJ79" s="2">
        <f t="shared" si="176"/>
        <v>1.4123290829820597E-4</v>
      </c>
      <c r="GK79" s="2">
        <f t="shared" si="177"/>
        <v>1.3229478964299133E-4</v>
      </c>
      <c r="GM79" s="86">
        <f t="shared" si="113"/>
        <v>0.5894233416023209</v>
      </c>
      <c r="GN79" s="86">
        <f t="shared" si="178"/>
        <v>0.66001783948333548</v>
      </c>
      <c r="GO79" s="86">
        <f t="shared" si="179"/>
        <v>0.67835886906498033</v>
      </c>
      <c r="GP79" s="86">
        <f t="shared" si="180"/>
        <v>0.68341767950776378</v>
      </c>
      <c r="GQ79" s="86">
        <f t="shared" si="181"/>
        <v>0.68324532695118556</v>
      </c>
      <c r="GR79" s="86">
        <f t="shared" si="182"/>
        <v>0.66204931188646421</v>
      </c>
      <c r="GS79" s="86">
        <f t="shared" si="183"/>
        <v>0.64056942731738786</v>
      </c>
      <c r="GT79" s="86">
        <f t="shared" si="184"/>
        <v>0.64201771291159193</v>
      </c>
      <c r="GU79" s="86">
        <f t="shared" si="185"/>
        <v>0.65120279814289583</v>
      </c>
      <c r="GV79" s="86">
        <f t="shared" si="186"/>
        <v>0.65171672251442447</v>
      </c>
      <c r="GW79" s="86">
        <f t="shared" si="187"/>
        <v>0.66246646825446553</v>
      </c>
      <c r="GX79" s="86">
        <f t="shared" si="188"/>
        <v>0.62822881513762108</v>
      </c>
      <c r="GY79" s="86">
        <f t="shared" si="189"/>
        <v>0.59925749444340992</v>
      </c>
      <c r="GZ79" s="86">
        <f t="shared" si="190"/>
        <v>0.54902719895697716</v>
      </c>
      <c r="HA79" s="86">
        <f t="shared" si="191"/>
        <v>0.53562026180505651</v>
      </c>
      <c r="HC79" s="86">
        <f t="shared" si="145"/>
        <v>2.8441870618420637E-4</v>
      </c>
      <c r="HD79" s="86">
        <f t="shared" si="192"/>
        <v>2.2369552434705901E-3</v>
      </c>
      <c r="HE79" s="86">
        <f t="shared" si="193"/>
        <v>8.3230694934862271E-4</v>
      </c>
      <c r="HF79" s="86">
        <f t="shared" si="194"/>
        <v>5.1800379038153253E-4</v>
      </c>
      <c r="HG79" s="86">
        <f t="shared" si="195"/>
        <v>2.99682762982021E-4</v>
      </c>
      <c r="HH79" s="86">
        <f t="shared" si="196"/>
        <v>1.2559745498827822E-4</v>
      </c>
      <c r="HI79" s="86">
        <f t="shared" si="197"/>
        <v>1.4287296161445839E-4</v>
      </c>
      <c r="HJ79" s="86">
        <f t="shared" si="198"/>
        <v>2.0754126057541546E-4</v>
      </c>
      <c r="HK79" s="86">
        <f t="shared" si="199"/>
        <v>1.9863468263205854E-4</v>
      </c>
      <c r="HL79" s="86">
        <f t="shared" si="200"/>
        <v>1.5089795636583423E-4</v>
      </c>
      <c r="HM79" s="86">
        <f t="shared" si="201"/>
        <v>1.6243875783106428E-4</v>
      </c>
      <c r="HN79" s="86">
        <f t="shared" si="202"/>
        <v>2.8110069904431338E-4</v>
      </c>
      <c r="HO79" s="86">
        <f t="shared" si="203"/>
        <v>8.1471451810604005E-5</v>
      </c>
      <c r="HP79" s="86">
        <f t="shared" si="204"/>
        <v>2.6320538524722729E-5</v>
      </c>
      <c r="HQ79" s="86">
        <f t="shared" si="205"/>
        <v>5.1620603983760367E-6</v>
      </c>
      <c r="HS79" s="86">
        <f t="shared" si="114"/>
        <v>1.1599352481552963E-35</v>
      </c>
      <c r="HT79" s="86">
        <f t="shared" si="206"/>
        <v>2.4487521627460178E-26</v>
      </c>
      <c r="HU79" s="86">
        <f t="shared" si="207"/>
        <v>8.4452879938918026E-33</v>
      </c>
      <c r="HV79" s="86">
        <f t="shared" si="208"/>
        <v>7.0553066636094852E-36</v>
      </c>
      <c r="HW79" s="86">
        <f t="shared" si="209"/>
        <v>1.1735820070717306E-36</v>
      </c>
      <c r="HX79" s="86">
        <f t="shared" si="210"/>
        <v>1.5310018268218893E-42</v>
      </c>
      <c r="HY79" s="86">
        <f t="shared" si="211"/>
        <v>1.5224643520656555E-41</v>
      </c>
      <c r="HZ79" s="86">
        <f t="shared" si="212"/>
        <v>2.25235043510438E-39</v>
      </c>
      <c r="IA79" s="86">
        <f t="shared" si="213"/>
        <v>3.9390898906008618E-42</v>
      </c>
      <c r="IB79" s="86">
        <f t="shared" si="214"/>
        <v>1.1075471501204464E-42</v>
      </c>
      <c r="IC79" s="86">
        <f t="shared" si="215"/>
        <v>9.4482685325720912E-41</v>
      </c>
      <c r="ID79" s="86">
        <f t="shared" si="216"/>
        <v>2.1851448858552393E-36</v>
      </c>
      <c r="IE79" s="86">
        <f t="shared" si="217"/>
        <v>7.5591513213196098E-44</v>
      </c>
      <c r="IF79" s="86">
        <f t="shared" si="218"/>
        <v>2.8850316103465155E-38</v>
      </c>
      <c r="IG79" s="86">
        <f t="shared" si="219"/>
        <v>1.619618042123423E-29</v>
      </c>
      <c r="II79" s="86">
        <f t="shared" si="115"/>
        <v>8.824837728687446E-129</v>
      </c>
      <c r="IJ79" s="86">
        <f t="shared" si="116"/>
        <v>1.4153554621588913E-94</v>
      </c>
      <c r="IK79" s="86">
        <f t="shared" si="117"/>
        <v>3.1121748158901405E-120</v>
      </c>
      <c r="IL79" s="86">
        <f t="shared" si="118"/>
        <v>2.8655913386253208E-133</v>
      </c>
      <c r="IM79" s="86">
        <f t="shared" si="119"/>
        <v>1.1470081301480087E-133</v>
      </c>
      <c r="IN79" s="86">
        <f t="shared" si="120"/>
        <v>7.584651757968862E-157</v>
      </c>
      <c r="IO79" s="86">
        <f t="shared" si="121"/>
        <v>2.3388462169091907E-153</v>
      </c>
      <c r="IP79" s="86">
        <f t="shared" si="122"/>
        <v>7.7450913393221343E-147</v>
      </c>
      <c r="IQ79" s="86">
        <f t="shared" si="123"/>
        <v>1.4232471515143154E-156</v>
      </c>
      <c r="IR79" s="86">
        <f t="shared" si="124"/>
        <v>2.4096031256537163E-158</v>
      </c>
      <c r="IS79" s="86">
        <f t="shared" si="125"/>
        <v>2.1722701042533682E-149</v>
      </c>
      <c r="IT79" s="86">
        <f t="shared" si="126"/>
        <v>1.0786900734005947E-131</v>
      </c>
      <c r="IU79" s="86">
        <f t="shared" si="127"/>
        <v>1.0351976069136635E-160</v>
      </c>
      <c r="IV79" s="86">
        <f t="shared" si="128"/>
        <v>1.0501582076968562E-147</v>
      </c>
      <c r="IW79" s="86">
        <f t="shared" si="129"/>
        <v>1.2288670256249153E-121</v>
      </c>
      <c r="IY79" s="86">
        <f t="shared" si="130"/>
        <v>0.58970776030850514</v>
      </c>
      <c r="IZ79" s="86">
        <f t="shared" si="131"/>
        <v>0.66225479472680604</v>
      </c>
      <c r="JA79" s="86">
        <f t="shared" si="132"/>
        <v>0.67919117601432899</v>
      </c>
      <c r="JB79" s="86">
        <f t="shared" si="133"/>
        <v>0.68393568329814536</v>
      </c>
      <c r="JC79" s="86">
        <f t="shared" si="134"/>
        <v>0.68354500971416754</v>
      </c>
      <c r="JD79" s="86">
        <f t="shared" si="135"/>
        <v>0.66217490934145251</v>
      </c>
      <c r="JE79" s="86">
        <f t="shared" si="136"/>
        <v>0.64071230027900228</v>
      </c>
      <c r="JF79" s="86">
        <f t="shared" si="137"/>
        <v>0.64222525417216736</v>
      </c>
      <c r="JG79" s="86">
        <f t="shared" si="138"/>
        <v>0.65140143282552787</v>
      </c>
      <c r="JH79" s="86">
        <f t="shared" si="139"/>
        <v>0.65186762047079028</v>
      </c>
      <c r="JI79" s="86">
        <f t="shared" si="140"/>
        <v>0.6626289070122966</v>
      </c>
      <c r="JJ79" s="86">
        <f t="shared" si="141"/>
        <v>0.62850991583666538</v>
      </c>
      <c r="JK79" s="86">
        <f t="shared" si="142"/>
        <v>0.59933896589522051</v>
      </c>
      <c r="JL79" s="86">
        <f t="shared" si="143"/>
        <v>0.54905351949550185</v>
      </c>
      <c r="JM79" s="86">
        <f t="shared" si="144"/>
        <v>0.53562542386545486</v>
      </c>
    </row>
    <row r="80" spans="2:273" x14ac:dyDescent="0.25">
      <c r="B80" s="2">
        <v>53</v>
      </c>
      <c r="C80" s="37">
        <v>209.04</v>
      </c>
      <c r="D80" s="37">
        <v>215.56899999999999</v>
      </c>
      <c r="E80" s="37">
        <v>217.5</v>
      </c>
      <c r="F80" s="37">
        <v>211.39</v>
      </c>
      <c r="G80" s="37">
        <v>214.05099999999999</v>
      </c>
      <c r="H80" s="37">
        <v>210.78</v>
      </c>
      <c r="I80" s="37">
        <v>221.74600000000001</v>
      </c>
      <c r="J80" s="37">
        <v>220.52500000000001</v>
      </c>
      <c r="K80" s="37">
        <v>202.49199999999999</v>
      </c>
      <c r="L80" s="37">
        <v>208.119</v>
      </c>
      <c r="M80" s="37">
        <v>215.42400000000001</v>
      </c>
      <c r="N80" s="37">
        <v>224.74600000000001</v>
      </c>
      <c r="O80" s="37">
        <v>207.96600000000001</v>
      </c>
      <c r="P80" s="37">
        <v>167.47499999999999</v>
      </c>
      <c r="Q80" s="37">
        <v>133.61000000000001</v>
      </c>
      <c r="S80" s="4">
        <f t="shared" si="8"/>
        <v>209.47863822248735</v>
      </c>
      <c r="T80" s="4">
        <f t="shared" si="9"/>
        <v>222.22525815797718</v>
      </c>
      <c r="U80" s="4">
        <f t="shared" si="10"/>
        <v>216.60322115893152</v>
      </c>
      <c r="V80" s="4">
        <f t="shared" si="11"/>
        <v>205.55057324286085</v>
      </c>
      <c r="W80" s="4">
        <f t="shared" si="12"/>
        <v>209.70731916610868</v>
      </c>
      <c r="X80" s="4">
        <f t="shared" si="13"/>
        <v>209.09034420428958</v>
      </c>
      <c r="Y80" s="4">
        <f t="shared" si="14"/>
        <v>217.05507355359282</v>
      </c>
      <c r="Z80" s="4">
        <f t="shared" si="15"/>
        <v>218.29001172436617</v>
      </c>
      <c r="AA80" s="4">
        <f t="shared" si="16"/>
        <v>195.40396330623838</v>
      </c>
      <c r="AB80" s="4">
        <f t="shared" si="17"/>
        <v>207.44538078099069</v>
      </c>
      <c r="AC80" s="4">
        <f t="shared" si="18"/>
        <v>220.14909569056877</v>
      </c>
      <c r="AD80" s="4">
        <f t="shared" si="19"/>
        <v>230.31305727130442</v>
      </c>
      <c r="AE80" s="4">
        <f t="shared" si="20"/>
        <v>206.40982969603763</v>
      </c>
      <c r="AF80" s="4">
        <f t="shared" si="21"/>
        <v>159.90893022280889</v>
      </c>
      <c r="AG80" s="4">
        <f t="shared" si="22"/>
        <v>129.53506312561771</v>
      </c>
      <c r="AI80" s="4">
        <f t="shared" si="23"/>
        <v>-0.43863822248735573</v>
      </c>
      <c r="AJ80" s="4">
        <f t="shared" si="24"/>
        <v>-6.6562581579771916</v>
      </c>
      <c r="AK80" s="4">
        <f t="shared" si="25"/>
        <v>0.89677884106848182</v>
      </c>
      <c r="AL80" s="4">
        <f t="shared" si="26"/>
        <v>5.8394267571391367</v>
      </c>
      <c r="AM80" s="4">
        <f t="shared" si="27"/>
        <v>4.3436808338913124</v>
      </c>
      <c r="AN80" s="4">
        <f t="shared" si="28"/>
        <v>1.6896557957104221</v>
      </c>
      <c r="AO80" s="4">
        <f t="shared" si="29"/>
        <v>4.6909264464071896</v>
      </c>
      <c r="AP80" s="4">
        <f t="shared" si="30"/>
        <v>2.2349882756338388</v>
      </c>
      <c r="AQ80" s="4">
        <f t="shared" si="31"/>
        <v>7.0880366937616088</v>
      </c>
      <c r="AR80" s="4">
        <f t="shared" si="32"/>
        <v>0.67361921900931065</v>
      </c>
      <c r="AS80" s="4">
        <f t="shared" si="33"/>
        <v>-4.7250956905687644</v>
      </c>
      <c r="AT80" s="4">
        <f t="shared" si="34"/>
        <v>-5.5670572713044066</v>
      </c>
      <c r="AU80" s="4">
        <f t="shared" si="35"/>
        <v>1.5561703039623751</v>
      </c>
      <c r="AV80" s="4">
        <f t="shared" si="224"/>
        <v>7.5660697771911032</v>
      </c>
      <c r="AW80" s="4">
        <f t="shared" si="224"/>
        <v>4.0749368743823027</v>
      </c>
      <c r="AY80" s="2">
        <f t="shared" si="96"/>
        <v>62.866307581030412</v>
      </c>
      <c r="AZ80" s="2">
        <f t="shared" si="147"/>
        <v>61.588366795993259</v>
      </c>
      <c r="BA80" s="2">
        <f t="shared" si="148"/>
        <v>64.958249476174032</v>
      </c>
      <c r="BB80" s="2">
        <f t="shared" si="149"/>
        <v>63.271696010992024</v>
      </c>
      <c r="BC80" s="2">
        <f t="shared" si="150"/>
        <v>64.722353371939846</v>
      </c>
      <c r="BD80" s="2">
        <f t="shared" si="151"/>
        <v>67.664436387629223</v>
      </c>
      <c r="BE80" s="2">
        <f t="shared" si="152"/>
        <v>65.130441624615074</v>
      </c>
      <c r="BF80" s="2">
        <f t="shared" si="153"/>
        <v>63.027845431803705</v>
      </c>
      <c r="BG80" s="2">
        <f t="shared" si="154"/>
        <v>61.823253050542256</v>
      </c>
      <c r="BH80" s="2">
        <f t="shared" si="155"/>
        <v>63.432830026061382</v>
      </c>
      <c r="BI80" s="2">
        <f t="shared" si="156"/>
        <v>67.637794050746109</v>
      </c>
      <c r="BJ80" s="2">
        <f t="shared" si="157"/>
        <v>66.20965505245502</v>
      </c>
      <c r="BK80" s="2">
        <f t="shared" si="158"/>
        <v>62.675335286199186</v>
      </c>
      <c r="BL80" s="2">
        <f t="shared" si="159"/>
        <v>58.615218598219485</v>
      </c>
      <c r="BM80" s="2">
        <f t="shared" si="160"/>
        <v>57.660020734404</v>
      </c>
      <c r="BO80" s="2" t="str">
        <f t="shared" si="38"/>
        <v/>
      </c>
      <c r="BP80" s="2" t="str">
        <f t="shared" si="39"/>
        <v/>
      </c>
      <c r="BQ80" s="2" t="str">
        <f t="shared" si="40"/>
        <v/>
      </c>
      <c r="BR80" s="2" t="str">
        <f t="shared" si="41"/>
        <v/>
      </c>
      <c r="BS80" s="2" t="str">
        <f t="shared" si="42"/>
        <v/>
      </c>
      <c r="BT80" s="2" t="str">
        <f t="shared" si="43"/>
        <v/>
      </c>
      <c r="BU80" s="2" t="str">
        <f t="shared" si="44"/>
        <v/>
      </c>
      <c r="BV80" s="2" t="str">
        <f t="shared" si="45"/>
        <v/>
      </c>
      <c r="BW80" s="2" t="str">
        <f t="shared" si="46"/>
        <v/>
      </c>
      <c r="BX80" s="2" t="str">
        <f t="shared" si="47"/>
        <v/>
      </c>
      <c r="BY80" s="2" t="str">
        <f t="shared" si="48"/>
        <v/>
      </c>
      <c r="BZ80" s="2" t="str">
        <f t="shared" si="49"/>
        <v/>
      </c>
      <c r="CA80" s="2" t="str">
        <f t="shared" si="50"/>
        <v/>
      </c>
      <c r="CB80" s="2" t="str">
        <f t="shared" si="51"/>
        <v/>
      </c>
      <c r="CC80" s="2" t="str">
        <f t="shared" si="52"/>
        <v/>
      </c>
      <c r="CE80" s="2" t="str">
        <f t="shared" si="97"/>
        <v/>
      </c>
      <c r="CF80" s="2" t="str">
        <f t="shared" si="98"/>
        <v/>
      </c>
      <c r="CG80" s="2" t="str">
        <f t="shared" si="99"/>
        <v/>
      </c>
      <c r="CH80" s="2" t="str">
        <f t="shared" si="100"/>
        <v/>
      </c>
      <c r="CI80" s="2" t="str">
        <f t="shared" si="101"/>
        <v/>
      </c>
      <c r="CJ80" s="2" t="str">
        <f t="shared" si="102"/>
        <v/>
      </c>
      <c r="CK80" s="2" t="str">
        <f t="shared" si="103"/>
        <v/>
      </c>
      <c r="CL80" s="2" t="str">
        <f t="shared" si="104"/>
        <v/>
      </c>
      <c r="CM80" s="2" t="str">
        <f t="shared" si="105"/>
        <v/>
      </c>
      <c r="CN80" s="2" t="str">
        <f t="shared" si="106"/>
        <v/>
      </c>
      <c r="CO80" s="2" t="str">
        <f t="shared" si="107"/>
        <v/>
      </c>
      <c r="CP80" s="2" t="str">
        <f t="shared" si="108"/>
        <v/>
      </c>
      <c r="CQ80" s="2" t="str">
        <f t="shared" si="109"/>
        <v/>
      </c>
      <c r="CR80" s="2" t="str">
        <f t="shared" si="110"/>
        <v/>
      </c>
      <c r="CS80" s="2" t="str">
        <f t="shared" si="111"/>
        <v/>
      </c>
      <c r="CU80" s="2" t="str">
        <f t="shared" si="54"/>
        <v/>
      </c>
      <c r="CV80" s="2" t="str">
        <f t="shared" si="55"/>
        <v/>
      </c>
      <c r="CW80" s="2" t="str">
        <f t="shared" si="56"/>
        <v/>
      </c>
      <c r="CX80" s="2" t="str">
        <f t="shared" si="57"/>
        <v/>
      </c>
      <c r="CY80" s="2" t="str">
        <f t="shared" si="58"/>
        <v/>
      </c>
      <c r="CZ80" s="2" t="str">
        <f t="shared" si="59"/>
        <v/>
      </c>
      <c r="DA80" s="2" t="str">
        <f t="shared" si="60"/>
        <v/>
      </c>
      <c r="DB80" s="2" t="str">
        <f t="shared" si="61"/>
        <v/>
      </c>
      <c r="DC80" s="2" t="str">
        <f t="shared" si="62"/>
        <v/>
      </c>
      <c r="DD80" s="2" t="str">
        <f t="shared" si="63"/>
        <v/>
      </c>
      <c r="DE80" s="2" t="str">
        <f t="shared" si="64"/>
        <v/>
      </c>
      <c r="DF80" s="2" t="str">
        <f t="shared" si="65"/>
        <v/>
      </c>
      <c r="DG80" s="2" t="str">
        <f t="shared" si="66"/>
        <v/>
      </c>
      <c r="DH80" s="2" t="str">
        <f t="shared" si="67"/>
        <v/>
      </c>
      <c r="DI80" s="2" t="str">
        <f t="shared" si="68"/>
        <v/>
      </c>
      <c r="DK80" s="2">
        <f t="shared" si="69"/>
        <v>85.423187165775403</v>
      </c>
      <c r="DL80" s="2">
        <f t="shared" si="225"/>
        <v>83.226512589126543</v>
      </c>
      <c r="DM80" s="2">
        <f t="shared" si="225"/>
        <v>81.927035316399284</v>
      </c>
      <c r="DN80" s="2">
        <f t="shared" si="225"/>
        <v>78.732464795008909</v>
      </c>
      <c r="DO80" s="2">
        <f t="shared" si="225"/>
        <v>77.812064616755805</v>
      </c>
      <c r="DP80" s="2">
        <f t="shared" si="225"/>
        <v>77.044053781512616</v>
      </c>
      <c r="DQ80" s="2">
        <f t="shared" si="225"/>
        <v>76.649184873949565</v>
      </c>
      <c r="DR80" s="2">
        <f t="shared" si="225"/>
        <v>74.574793277310917</v>
      </c>
      <c r="DS80" s="2">
        <f t="shared" si="225"/>
        <v>73.045880672268936</v>
      </c>
      <c r="DT80" s="2">
        <f t="shared" si="225"/>
        <v>77.367514285714279</v>
      </c>
      <c r="DU80" s="2">
        <f t="shared" si="225"/>
        <v>79.478038655462186</v>
      </c>
      <c r="DV80" s="2">
        <f t="shared" si="225"/>
        <v>80.687567150496562</v>
      </c>
      <c r="DW80" s="2">
        <f t="shared" si="225"/>
        <v>74.173216806722692</v>
      </c>
      <c r="DX80" s="2">
        <f t="shared" si="225"/>
        <v>64.642613985414016</v>
      </c>
      <c r="DY80" s="2">
        <f t="shared" si="225"/>
        <v>62.257344234334447</v>
      </c>
      <c r="EA80" s="2">
        <f t="shared" si="71"/>
        <v>58.807896551003786</v>
      </c>
      <c r="EB80" s="2">
        <f t="shared" si="72"/>
        <v>58.262378614935329</v>
      </c>
      <c r="EC80" s="2">
        <f t="shared" si="73"/>
        <v>62.187331549873186</v>
      </c>
      <c r="ED80" s="2">
        <f t="shared" si="74"/>
        <v>60.722210381395769</v>
      </c>
      <c r="EE80" s="2">
        <f t="shared" si="75"/>
        <v>62.534841606886665</v>
      </c>
      <c r="EF80" s="2">
        <f t="shared" si="76"/>
        <v>65.819417934205873</v>
      </c>
      <c r="EG80" s="2">
        <f t="shared" si="77"/>
        <v>63.033860403002009</v>
      </c>
      <c r="EH80" s="2">
        <f t="shared" si="78"/>
        <v>60.772380581883624</v>
      </c>
      <c r="EI80" s="2">
        <f t="shared" si="79"/>
        <v>59.71844166460243</v>
      </c>
      <c r="EJ80" s="2">
        <f t="shared" si="80"/>
        <v>60.705092895159403</v>
      </c>
      <c r="EK80" s="2">
        <f t="shared" si="81"/>
        <v>65.385966733111275</v>
      </c>
      <c r="EL80" s="2">
        <f t="shared" si="82"/>
        <v>63.625437191742336</v>
      </c>
      <c r="EM80" s="2">
        <f t="shared" si="83"/>
        <v>60.409434994001188</v>
      </c>
      <c r="EN80" s="2">
        <f t="shared" si="84"/>
        <v>57.262247873345949</v>
      </c>
      <c r="EO80" s="2">
        <f t="shared" si="85"/>
        <v>56.415233600508927</v>
      </c>
      <c r="EQ80" s="2">
        <f t="shared" si="86"/>
        <v>59.007113227703641</v>
      </c>
      <c r="ER80" s="2">
        <f t="shared" si="226"/>
        <v>58.263560369496837</v>
      </c>
      <c r="ES80" s="2">
        <f t="shared" si="226"/>
        <v>62.282990252290844</v>
      </c>
      <c r="ET80" s="2">
        <f t="shared" si="226"/>
        <v>60.670538303426383</v>
      </c>
      <c r="EU80" s="2">
        <f t="shared" si="226"/>
        <v>60.996113051607182</v>
      </c>
      <c r="EV80" s="2">
        <f t="shared" si="226"/>
        <v>63.740563255304934</v>
      </c>
      <c r="EW80" s="2">
        <f t="shared" si="226"/>
        <v>62.775251500398738</v>
      </c>
      <c r="EX80" s="2">
        <f t="shared" si="226"/>
        <v>59.310907572454198</v>
      </c>
      <c r="EY80" s="2">
        <f t="shared" si="226"/>
        <v>60.729740196671521</v>
      </c>
      <c r="EZ80" s="2">
        <f t="shared" si="226"/>
        <v>60.105869791047795</v>
      </c>
      <c r="FA80" s="2">
        <f t="shared" si="226"/>
        <v>65.295286911751077</v>
      </c>
      <c r="FB80" s="2">
        <f t="shared" si="226"/>
        <v>62.81905489034132</v>
      </c>
      <c r="FC80" s="2">
        <f t="shared" si="226"/>
        <v>59.894552905248531</v>
      </c>
      <c r="FD80" s="2">
        <f t="shared" si="226"/>
        <v>57.813818125373054</v>
      </c>
      <c r="FE80" s="2">
        <f t="shared" si="226"/>
        <v>58.299026235889194</v>
      </c>
      <c r="FG80" s="2">
        <f t="shared" si="88"/>
        <v>0.84751743529454793</v>
      </c>
      <c r="FH80" s="2">
        <f t="shared" si="227"/>
        <v>0.86676934510293835</v>
      </c>
      <c r="FI80" s="2">
        <f t="shared" si="227"/>
        <v>0.85962814847263136</v>
      </c>
      <c r="FJ80" s="2">
        <f t="shared" si="227"/>
        <v>0.85844194039106003</v>
      </c>
      <c r="FK80" s="2">
        <f t="shared" si="227"/>
        <v>0.85678586253728095</v>
      </c>
      <c r="FL80" s="2">
        <f t="shared" si="227"/>
        <v>0.8355917133603098</v>
      </c>
      <c r="FM80" s="2">
        <f t="shared" si="227"/>
        <v>0.84600910334941681</v>
      </c>
      <c r="FN80" s="2">
        <f t="shared" si="227"/>
        <v>0.83656595084602947</v>
      </c>
      <c r="FO80" s="2">
        <f t="shared" si="227"/>
        <v>0.84208889080970495</v>
      </c>
      <c r="FP80" s="2">
        <f t="shared" si="227"/>
        <v>0.83628522507443981</v>
      </c>
      <c r="FQ80" s="2">
        <f t="shared" si="227"/>
        <v>0.84020464546232998</v>
      </c>
      <c r="FR80" s="2">
        <f t="shared" si="227"/>
        <v>0.84853267925254583</v>
      </c>
      <c r="FS80" s="2">
        <f t="shared" si="227"/>
        <v>0.8353656980143479</v>
      </c>
      <c r="FT80" s="2">
        <f t="shared" si="227"/>
        <v>0.81669130094842446</v>
      </c>
      <c r="FU80" s="2">
        <f t="shared" si="227"/>
        <v>0.7869752978792719</v>
      </c>
      <c r="FW80" s="2">
        <f t="shared" si="112"/>
        <v>2.1713395692793793E-4</v>
      </c>
      <c r="FX80" s="2">
        <f t="shared" si="164"/>
        <v>2.2232912248023039E-4</v>
      </c>
      <c r="FY80" s="2">
        <f t="shared" si="165"/>
        <v>2.0029533454603586E-4</v>
      </c>
      <c r="FZ80" s="2">
        <f t="shared" si="166"/>
        <v>2.1362133283811088E-4</v>
      </c>
      <c r="GA80" s="2">
        <f t="shared" si="167"/>
        <v>2.6161282927930217E-4</v>
      </c>
      <c r="GB80" s="2">
        <f t="shared" si="168"/>
        <v>1.9467180217511867E-4</v>
      </c>
      <c r="GC80" s="2">
        <f t="shared" si="169"/>
        <v>2.1191017104718181E-4</v>
      </c>
      <c r="GD80" s="2">
        <f t="shared" si="170"/>
        <v>2.1850898764909078E-4</v>
      </c>
      <c r="GE80" s="2">
        <f t="shared" si="171"/>
        <v>2.5779684725196062E-4</v>
      </c>
      <c r="GF80" s="2">
        <f t="shared" si="172"/>
        <v>2.4604653348600422E-4</v>
      </c>
      <c r="GG80" s="2">
        <f t="shared" si="173"/>
        <v>2.2398993797700061E-4</v>
      </c>
      <c r="GH80" s="2">
        <f t="shared" si="174"/>
        <v>1.7020510552083343E-4</v>
      </c>
      <c r="GI80" s="2">
        <f t="shared" si="175"/>
        <v>1.7541729300135205E-4</v>
      </c>
      <c r="GJ80" s="2">
        <f t="shared" si="176"/>
        <v>1.5485669446562358E-4</v>
      </c>
      <c r="GK80" s="2">
        <f t="shared" si="177"/>
        <v>1.450565008691508E-4</v>
      </c>
      <c r="GM80" s="86">
        <f t="shared" si="113"/>
        <v>0.58455040277230075</v>
      </c>
      <c r="GN80" s="86">
        <f t="shared" si="178"/>
        <v>0.64270766642512556</v>
      </c>
      <c r="GO80" s="86">
        <f t="shared" si="179"/>
        <v>0.65703686113401083</v>
      </c>
      <c r="GP80" s="86">
        <f t="shared" si="180"/>
        <v>0.62534352511193803</v>
      </c>
      <c r="GQ80" s="86">
        <f t="shared" si="181"/>
        <v>0.63922979443257455</v>
      </c>
      <c r="GR80" s="86">
        <f t="shared" si="182"/>
        <v>0.63504207168653071</v>
      </c>
      <c r="GS80" s="86">
        <f t="shared" si="183"/>
        <v>0.6160220557752033</v>
      </c>
      <c r="GT80" s="86">
        <f t="shared" si="184"/>
        <v>0.62465533561178332</v>
      </c>
      <c r="GU80" s="86">
        <f t="shared" si="185"/>
        <v>0.59172606644464554</v>
      </c>
      <c r="GV80" s="86">
        <f t="shared" si="186"/>
        <v>0.6266919298042346</v>
      </c>
      <c r="GW80" s="86">
        <f t="shared" si="187"/>
        <v>0.67746487810573131</v>
      </c>
      <c r="GX80" s="86">
        <f t="shared" si="188"/>
        <v>0.67071874609820148</v>
      </c>
      <c r="GY80" s="86">
        <f t="shared" si="189"/>
        <v>0.58528237952750584</v>
      </c>
      <c r="GZ80" s="86">
        <f t="shared" si="190"/>
        <v>0.50628767247579043</v>
      </c>
      <c r="HA80" s="86">
        <f t="shared" si="191"/>
        <v>0.48842315382467477</v>
      </c>
      <c r="HC80" s="86">
        <f t="shared" si="145"/>
        <v>4.7963383582116682E-4</v>
      </c>
      <c r="HD80" s="86">
        <f t="shared" si="192"/>
        <v>3.2901900886325359E-3</v>
      </c>
      <c r="HE80" s="86">
        <f t="shared" si="193"/>
        <v>1.3247832617769742E-3</v>
      </c>
      <c r="HF80" s="86">
        <f t="shared" si="194"/>
        <v>8.6250510666884168E-4</v>
      </c>
      <c r="HG80" s="86">
        <f t="shared" si="195"/>
        <v>5.1541049602144126E-4</v>
      </c>
      <c r="HH80" s="86">
        <f t="shared" si="196"/>
        <v>2.285145983874059E-4</v>
      </c>
      <c r="HI80" s="86">
        <f t="shared" si="197"/>
        <v>2.5854552114238402E-4</v>
      </c>
      <c r="HJ80" s="86">
        <f t="shared" si="198"/>
        <v>3.667980451117913E-4</v>
      </c>
      <c r="HK80" s="86">
        <f t="shared" si="199"/>
        <v>3.623005992766117E-4</v>
      </c>
      <c r="HL80" s="86">
        <f t="shared" si="200"/>
        <v>2.7804101384853341E-4</v>
      </c>
      <c r="HM80" s="86">
        <f t="shared" si="201"/>
        <v>2.914857350830892E-4</v>
      </c>
      <c r="HN80" s="86">
        <f t="shared" si="202"/>
        <v>4.7017783695628239E-4</v>
      </c>
      <c r="HO80" s="86">
        <f t="shared" si="203"/>
        <v>1.504936798313424E-4</v>
      </c>
      <c r="HP80" s="86">
        <f t="shared" si="204"/>
        <v>5.3933163832206279E-5</v>
      </c>
      <c r="HQ80" s="86">
        <f t="shared" si="205"/>
        <v>1.2044473708063344E-5</v>
      </c>
      <c r="HS80" s="86">
        <f t="shared" si="114"/>
        <v>1.3224314036788397E-34</v>
      </c>
      <c r="HT80" s="86">
        <f t="shared" si="206"/>
        <v>1.4531619333955841E-25</v>
      </c>
      <c r="HU80" s="86">
        <f t="shared" si="207"/>
        <v>7.8479650884119355E-32</v>
      </c>
      <c r="HV80" s="86">
        <f t="shared" si="208"/>
        <v>8.4179922572325206E-35</v>
      </c>
      <c r="HW80" s="86">
        <f t="shared" si="209"/>
        <v>1.5356096525898304E-35</v>
      </c>
      <c r="HX80" s="86">
        <f t="shared" si="210"/>
        <v>2.8087137099483697E-41</v>
      </c>
      <c r="HY80" s="86">
        <f t="shared" si="211"/>
        <v>2.6834676986384347E-40</v>
      </c>
      <c r="HZ80" s="86">
        <f t="shared" si="212"/>
        <v>3.4873923813264131E-38</v>
      </c>
      <c r="IA80" s="86">
        <f t="shared" si="213"/>
        <v>7.822814263733634E-41</v>
      </c>
      <c r="IB80" s="86">
        <f t="shared" si="214"/>
        <v>2.2454282651825175E-41</v>
      </c>
      <c r="IC80" s="86">
        <f t="shared" si="215"/>
        <v>1.5878036370293554E-39</v>
      </c>
      <c r="ID80" s="86">
        <f t="shared" si="216"/>
        <v>2.4542847912305842E-35</v>
      </c>
      <c r="IE80" s="86">
        <f t="shared" si="217"/>
        <v>1.4536468578446497E-42</v>
      </c>
      <c r="IF80" s="86">
        <f t="shared" si="218"/>
        <v>3.5994746916185671E-37</v>
      </c>
      <c r="IG80" s="86">
        <f t="shared" si="219"/>
        <v>1.0646405212430356E-28</v>
      </c>
      <c r="II80" s="86">
        <f t="shared" si="115"/>
        <v>4.6773286618530485E-126</v>
      </c>
      <c r="IJ80" s="86">
        <f t="shared" si="116"/>
        <v>1.4033718268964945E-92</v>
      </c>
      <c r="IK80" s="86">
        <f t="shared" si="117"/>
        <v>1.0240482113582341E-117</v>
      </c>
      <c r="IL80" s="86">
        <f t="shared" si="118"/>
        <v>1.8725308708289537E-130</v>
      </c>
      <c r="IM80" s="86">
        <f t="shared" si="119"/>
        <v>8.9442455143676161E-131</v>
      </c>
      <c r="IN80" s="86">
        <f t="shared" si="120"/>
        <v>1.4604519472615908E-153</v>
      </c>
      <c r="IO80" s="86">
        <f t="shared" si="121"/>
        <v>4.0862449663101624E-150</v>
      </c>
      <c r="IP80" s="86">
        <f t="shared" si="122"/>
        <v>1.0068544595758058E-143</v>
      </c>
      <c r="IQ80" s="86">
        <f t="shared" si="123"/>
        <v>3.4807339653008228E-153</v>
      </c>
      <c r="IR80" s="86">
        <f t="shared" si="124"/>
        <v>6.1686469763655193E-155</v>
      </c>
      <c r="IS80" s="86">
        <f t="shared" si="125"/>
        <v>3.2722084619912195E-146</v>
      </c>
      <c r="IT80" s="86">
        <f t="shared" si="126"/>
        <v>5.5295047338895279E-129</v>
      </c>
      <c r="IU80" s="86">
        <f t="shared" si="127"/>
        <v>2.1955888485729788E-157</v>
      </c>
      <c r="IV80" s="86">
        <f t="shared" si="128"/>
        <v>1.0783607833670881E-144</v>
      </c>
      <c r="IW80" s="86">
        <f t="shared" si="129"/>
        <v>3.507618781985228E-119</v>
      </c>
      <c r="IY80" s="86">
        <f t="shared" si="130"/>
        <v>0.58503003660812192</v>
      </c>
      <c r="IZ80" s="86">
        <f t="shared" si="131"/>
        <v>0.64599785651375807</v>
      </c>
      <c r="JA80" s="86">
        <f t="shared" si="132"/>
        <v>0.65836164439578782</v>
      </c>
      <c r="JB80" s="86">
        <f t="shared" si="133"/>
        <v>0.62620603021860688</v>
      </c>
      <c r="JC80" s="86">
        <f t="shared" si="134"/>
        <v>0.63974520492859599</v>
      </c>
      <c r="JD80" s="86">
        <f t="shared" si="135"/>
        <v>0.63527058628491806</v>
      </c>
      <c r="JE80" s="86">
        <f t="shared" si="136"/>
        <v>0.61628060129634565</v>
      </c>
      <c r="JF80" s="86">
        <f t="shared" si="137"/>
        <v>0.62502213365689507</v>
      </c>
      <c r="JG80" s="86">
        <f t="shared" si="138"/>
        <v>0.5920883670439222</v>
      </c>
      <c r="JH80" s="86">
        <f t="shared" si="139"/>
        <v>0.62696997081808314</v>
      </c>
      <c r="JI80" s="86">
        <f t="shared" si="140"/>
        <v>0.67775636384081439</v>
      </c>
      <c r="JJ80" s="86">
        <f t="shared" si="141"/>
        <v>0.67118892393515772</v>
      </c>
      <c r="JK80" s="86">
        <f t="shared" si="142"/>
        <v>0.58543287320733717</v>
      </c>
      <c r="JL80" s="86">
        <f t="shared" si="143"/>
        <v>0.50634160563962261</v>
      </c>
      <c r="JM80" s="86">
        <f t="shared" si="144"/>
        <v>0.48843519829838283</v>
      </c>
    </row>
    <row r="81" spans="2:273" x14ac:dyDescent="0.25">
      <c r="B81" s="2">
        <v>54</v>
      </c>
      <c r="C81" s="37">
        <v>194.04</v>
      </c>
      <c r="D81" s="37">
        <v>197.5</v>
      </c>
      <c r="E81" s="37">
        <v>192.06700000000001</v>
      </c>
      <c r="F81" s="37">
        <v>173.15299999999999</v>
      </c>
      <c r="G81" s="37">
        <v>181.983</v>
      </c>
      <c r="H81" s="37">
        <v>184.57599999999999</v>
      </c>
      <c r="I81" s="37">
        <v>195.94900000000001</v>
      </c>
      <c r="J81" s="37">
        <v>197.37299999999999</v>
      </c>
      <c r="K81" s="37">
        <v>166.59299999999999</v>
      </c>
      <c r="L81" s="37">
        <v>184.76300000000001</v>
      </c>
      <c r="M81" s="37">
        <v>198.47499999999999</v>
      </c>
      <c r="N81" s="37">
        <v>214.96600000000001</v>
      </c>
      <c r="O81" s="37">
        <v>188.96600000000001</v>
      </c>
      <c r="P81" s="37">
        <v>140.28800000000001</v>
      </c>
      <c r="Q81" s="37">
        <v>113</v>
      </c>
      <c r="S81" s="4">
        <f t="shared" si="8"/>
        <v>187.97092554366864</v>
      </c>
      <c r="T81" s="4">
        <f t="shared" si="9"/>
        <v>193.82829061674516</v>
      </c>
      <c r="U81" s="4">
        <f t="shared" si="10"/>
        <v>185.36459618415887</v>
      </c>
      <c r="V81" s="4">
        <f t="shared" si="11"/>
        <v>165.979594932574</v>
      </c>
      <c r="W81" s="4">
        <f t="shared" si="12"/>
        <v>172.73089472104778</v>
      </c>
      <c r="X81" s="4">
        <f t="shared" si="13"/>
        <v>175.64159686765728</v>
      </c>
      <c r="Y81" s="4">
        <f t="shared" si="14"/>
        <v>185.63654369565816</v>
      </c>
      <c r="Z81" s="4">
        <f t="shared" si="15"/>
        <v>186.55695225520475</v>
      </c>
      <c r="AA81" s="4">
        <f t="shared" si="16"/>
        <v>157.674424561118</v>
      </c>
      <c r="AB81" s="4">
        <f t="shared" si="17"/>
        <v>175.07157983104031</v>
      </c>
      <c r="AC81" s="4">
        <f t="shared" si="18"/>
        <v>195.63005893500656</v>
      </c>
      <c r="AD81" s="4">
        <f t="shared" si="19"/>
        <v>217.03192836896031</v>
      </c>
      <c r="AE81" s="4">
        <f t="shared" si="20"/>
        <v>180.60283453769804</v>
      </c>
      <c r="AF81" s="4">
        <f t="shared" si="21"/>
        <v>134.84709855575903</v>
      </c>
      <c r="AG81" s="4">
        <f t="shared" si="22"/>
        <v>109.05835584316394</v>
      </c>
      <c r="AI81" s="4">
        <f t="shared" si="23"/>
        <v>6.0690744563313501</v>
      </c>
      <c r="AJ81" s="4">
        <f t="shared" si="24"/>
        <v>3.6717093832548358</v>
      </c>
      <c r="AK81" s="4">
        <f t="shared" si="25"/>
        <v>6.7024038158411372</v>
      </c>
      <c r="AL81" s="4">
        <f t="shared" si="26"/>
        <v>7.173405067425989</v>
      </c>
      <c r="AM81" s="4">
        <f t="shared" si="27"/>
        <v>9.2521052789522287</v>
      </c>
      <c r="AN81" s="4">
        <f t="shared" si="28"/>
        <v>8.9344031323427089</v>
      </c>
      <c r="AO81" s="4">
        <f t="shared" si="29"/>
        <v>10.31245630434185</v>
      </c>
      <c r="AP81" s="4">
        <f t="shared" si="30"/>
        <v>10.816047744795242</v>
      </c>
      <c r="AQ81" s="4">
        <f t="shared" si="31"/>
        <v>8.9185754388819873</v>
      </c>
      <c r="AR81" s="4">
        <f t="shared" si="32"/>
        <v>9.691420168959695</v>
      </c>
      <c r="AS81" s="4">
        <f t="shared" si="33"/>
        <v>2.844941064993435</v>
      </c>
      <c r="AT81" s="4">
        <f t="shared" si="34"/>
        <v>-2.0659283689603001</v>
      </c>
      <c r="AU81" s="4">
        <f t="shared" si="35"/>
        <v>8.3631654623019642</v>
      </c>
      <c r="AV81" s="4">
        <f t="shared" si="224"/>
        <v>5.4409014442409784</v>
      </c>
      <c r="AW81" s="4">
        <f t="shared" si="224"/>
        <v>3.9416441568360625</v>
      </c>
      <c r="AY81" s="2">
        <f t="shared" si="96"/>
        <v>62.523368218243938</v>
      </c>
      <c r="AZ81" s="2">
        <f t="shared" si="147"/>
        <v>61.265744248646385</v>
      </c>
      <c r="BA81" s="2">
        <f t="shared" si="148"/>
        <v>64.645734148667714</v>
      </c>
      <c r="BB81" s="2">
        <f t="shared" si="149"/>
        <v>62.972748303085638</v>
      </c>
      <c r="BC81" s="2">
        <f t="shared" si="150"/>
        <v>64.417127499827203</v>
      </c>
      <c r="BD81" s="2">
        <f t="shared" si="151"/>
        <v>67.36556024624025</v>
      </c>
      <c r="BE81" s="2">
        <f t="shared" si="152"/>
        <v>64.845931700620042</v>
      </c>
      <c r="BF81" s="2">
        <f t="shared" si="153"/>
        <v>62.738944866183061</v>
      </c>
      <c r="BG81" s="2">
        <f t="shared" si="154"/>
        <v>61.578456028392345</v>
      </c>
      <c r="BH81" s="2">
        <f t="shared" si="155"/>
        <v>63.146558738019898</v>
      </c>
      <c r="BI81" s="2">
        <f t="shared" si="156"/>
        <v>67.353476108537279</v>
      </c>
      <c r="BJ81" s="2">
        <f t="shared" si="157"/>
        <v>65.895419397849068</v>
      </c>
      <c r="BK81" s="2">
        <f t="shared" si="158"/>
        <v>62.405199181303807</v>
      </c>
      <c r="BL81" s="2">
        <f t="shared" si="159"/>
        <v>58.436697352812011</v>
      </c>
      <c r="BM81" s="2">
        <f t="shared" si="160"/>
        <v>57.535178840050811</v>
      </c>
      <c r="BO81" s="2" t="str">
        <f t="shared" si="38"/>
        <v/>
      </c>
      <c r="BP81" s="2" t="str">
        <f t="shared" si="39"/>
        <v/>
      </c>
      <c r="BQ81" s="2" t="str">
        <f t="shared" si="40"/>
        <v/>
      </c>
      <c r="BR81" s="2" t="str">
        <f t="shared" si="41"/>
        <v/>
      </c>
      <c r="BS81" s="2" t="str">
        <f t="shared" si="42"/>
        <v/>
      </c>
      <c r="BT81" s="2" t="str">
        <f t="shared" si="43"/>
        <v/>
      </c>
      <c r="BU81" s="2" t="str">
        <f t="shared" si="44"/>
        <v/>
      </c>
      <c r="BV81" s="2" t="str">
        <f t="shared" si="45"/>
        <v/>
      </c>
      <c r="BW81" s="2" t="str">
        <f t="shared" si="46"/>
        <v/>
      </c>
      <c r="BX81" s="2" t="str">
        <f t="shared" si="47"/>
        <v/>
      </c>
      <c r="BY81" s="2" t="str">
        <f t="shared" si="48"/>
        <v/>
      </c>
      <c r="BZ81" s="2" t="str">
        <f t="shared" si="49"/>
        <v/>
      </c>
      <c r="CA81" s="2" t="str">
        <f t="shared" si="50"/>
        <v/>
      </c>
      <c r="CB81" s="2" t="str">
        <f t="shared" si="51"/>
        <v/>
      </c>
      <c r="CC81" s="2" t="str">
        <f t="shared" si="52"/>
        <v/>
      </c>
      <c r="CE81" s="2" t="str">
        <f t="shared" si="97"/>
        <v/>
      </c>
      <c r="CF81" s="2" t="str">
        <f t="shared" si="98"/>
        <v/>
      </c>
      <c r="CG81" s="2" t="str">
        <f t="shared" si="99"/>
        <v/>
      </c>
      <c r="CH81" s="2" t="str">
        <f t="shared" si="100"/>
        <v/>
      </c>
      <c r="CI81" s="2" t="str">
        <f t="shared" si="101"/>
        <v/>
      </c>
      <c r="CJ81" s="2" t="str">
        <f t="shared" si="102"/>
        <v/>
      </c>
      <c r="CK81" s="2" t="str">
        <f t="shared" si="103"/>
        <v/>
      </c>
      <c r="CL81" s="2" t="str">
        <f t="shared" si="104"/>
        <v/>
      </c>
      <c r="CM81" s="2" t="str">
        <f t="shared" si="105"/>
        <v/>
      </c>
      <c r="CN81" s="2" t="str">
        <f t="shared" si="106"/>
        <v/>
      </c>
      <c r="CO81" s="2" t="str">
        <f t="shared" si="107"/>
        <v/>
      </c>
      <c r="CP81" s="2" t="str">
        <f t="shared" si="108"/>
        <v/>
      </c>
      <c r="CQ81" s="2" t="str">
        <f t="shared" si="109"/>
        <v/>
      </c>
      <c r="CR81" s="2" t="str">
        <f t="shared" si="110"/>
        <v/>
      </c>
      <c r="CS81" s="2" t="str">
        <f t="shared" si="111"/>
        <v/>
      </c>
      <c r="CU81" s="2" t="str">
        <f t="shared" si="54"/>
        <v/>
      </c>
      <c r="CV81" s="2" t="str">
        <f t="shared" si="55"/>
        <v/>
      </c>
      <c r="CW81" s="2" t="str">
        <f t="shared" si="56"/>
        <v/>
      </c>
      <c r="CX81" s="2" t="str">
        <f t="shared" si="57"/>
        <v/>
      </c>
      <c r="CY81" s="2" t="str">
        <f t="shared" si="58"/>
        <v/>
      </c>
      <c r="CZ81" s="2" t="str">
        <f t="shared" si="59"/>
        <v/>
      </c>
      <c r="DA81" s="2" t="str">
        <f t="shared" si="60"/>
        <v/>
      </c>
      <c r="DB81" s="2" t="str">
        <f t="shared" si="61"/>
        <v/>
      </c>
      <c r="DC81" s="2" t="str">
        <f t="shared" si="62"/>
        <v/>
      </c>
      <c r="DD81" s="2" t="str">
        <f t="shared" si="63"/>
        <v/>
      </c>
      <c r="DE81" s="2" t="str">
        <f t="shared" si="64"/>
        <v/>
      </c>
      <c r="DF81" s="2" t="str">
        <f t="shared" si="65"/>
        <v/>
      </c>
      <c r="DG81" s="2" t="str">
        <f t="shared" si="66"/>
        <v/>
      </c>
      <c r="DH81" s="2" t="str">
        <f t="shared" si="67"/>
        <v/>
      </c>
      <c r="DI81" s="2" t="str">
        <f t="shared" si="68"/>
        <v/>
      </c>
      <c r="DK81" s="2">
        <f t="shared" si="69"/>
        <v>85.869946524064176</v>
      </c>
      <c r="DL81" s="2">
        <f t="shared" si="225"/>
        <v>83.608161987522266</v>
      </c>
      <c r="DM81" s="2">
        <f t="shared" si="225"/>
        <v>82.218661987522282</v>
      </c>
      <c r="DN81" s="2">
        <f t="shared" si="225"/>
        <v>78.970503565062387</v>
      </c>
      <c r="DO81" s="2">
        <f t="shared" si="225"/>
        <v>78.03892959001783</v>
      </c>
      <c r="DP81" s="2">
        <f t="shared" si="225"/>
        <v>77.267918767507012</v>
      </c>
      <c r="DQ81" s="2">
        <f t="shared" si="225"/>
        <v>76.837857142857118</v>
      </c>
      <c r="DR81" s="2">
        <f t="shared" si="225"/>
        <v>74.732394677871142</v>
      </c>
      <c r="DS81" s="2">
        <f t="shared" si="225"/>
        <v>73.18625910364149</v>
      </c>
      <c r="DT81" s="2">
        <f t="shared" si="225"/>
        <v>77.637623809523802</v>
      </c>
      <c r="DU81" s="2">
        <f t="shared" si="225"/>
        <v>79.764724649859943</v>
      </c>
      <c r="DV81" s="2">
        <f t="shared" si="225"/>
        <v>80.992954163483574</v>
      </c>
      <c r="DW81" s="2">
        <f t="shared" si="225"/>
        <v>74.378301400560218</v>
      </c>
      <c r="DX81" s="2">
        <f t="shared" si="225"/>
        <v>64.725461089661124</v>
      </c>
      <c r="DY81" s="2">
        <f t="shared" si="225"/>
        <v>62.375920875046347</v>
      </c>
      <c r="EA81" s="2">
        <f t="shared" si="71"/>
        <v>58.69246735883349</v>
      </c>
      <c r="EB81" s="2">
        <f t="shared" si="72"/>
        <v>58.133678564872746</v>
      </c>
      <c r="EC81" s="2">
        <f t="shared" si="73"/>
        <v>62.028651513045887</v>
      </c>
      <c r="ED81" s="2">
        <f t="shared" si="74"/>
        <v>60.566833591356954</v>
      </c>
      <c r="EE81" s="2">
        <f t="shared" si="75"/>
        <v>62.341047345767585</v>
      </c>
      <c r="EF81" s="2">
        <f t="shared" si="76"/>
        <v>65.58915104350902</v>
      </c>
      <c r="EG81" s="2">
        <f t="shared" si="77"/>
        <v>62.855286068365281</v>
      </c>
      <c r="EH81" s="2">
        <f t="shared" si="78"/>
        <v>60.6024375164967</v>
      </c>
      <c r="EI81" s="2">
        <f t="shared" si="79"/>
        <v>59.59292636859054</v>
      </c>
      <c r="EJ81" s="2">
        <f t="shared" si="80"/>
        <v>60.559522518938799</v>
      </c>
      <c r="EK81" s="2">
        <f t="shared" si="81"/>
        <v>65.200747067900735</v>
      </c>
      <c r="EL81" s="2">
        <f t="shared" si="82"/>
        <v>63.437734966664017</v>
      </c>
      <c r="EM81" s="2">
        <f t="shared" si="83"/>
        <v>60.253273437312522</v>
      </c>
      <c r="EN81" s="2">
        <f t="shared" si="84"/>
        <v>57.149255198487722</v>
      </c>
      <c r="EO81" s="2">
        <f t="shared" si="85"/>
        <v>56.339777794409649</v>
      </c>
      <c r="EQ81" s="2">
        <f t="shared" si="86"/>
        <v>58.887485870433068</v>
      </c>
      <c r="ER81" s="2">
        <f t="shared" si="226"/>
        <v>58.135605041242812</v>
      </c>
      <c r="ES81" s="2">
        <f t="shared" si="226"/>
        <v>62.12202877665419</v>
      </c>
      <c r="ET81" s="2">
        <f t="shared" si="226"/>
        <v>60.515554209747165</v>
      </c>
      <c r="EU81" s="2">
        <f t="shared" si="226"/>
        <v>60.836235281286704</v>
      </c>
      <c r="EV81" s="2">
        <f t="shared" si="226"/>
        <v>63.554495408390821</v>
      </c>
      <c r="EW81" s="2">
        <f t="shared" si="226"/>
        <v>62.601908889780567</v>
      </c>
      <c r="EX81" s="2">
        <f t="shared" si="226"/>
        <v>59.17167415458718</v>
      </c>
      <c r="EY81" s="2">
        <f t="shared" si="226"/>
        <v>60.58180640907603</v>
      </c>
      <c r="EZ81" s="2">
        <f t="shared" si="226"/>
        <v>59.974033123218874</v>
      </c>
      <c r="FA81" s="2">
        <f t="shared" si="226"/>
        <v>65.111749366564339</v>
      </c>
      <c r="FB81" s="2">
        <f t="shared" si="226"/>
        <v>62.647793684933134</v>
      </c>
      <c r="FC81" s="2">
        <f t="shared" si="226"/>
        <v>59.748878804480455</v>
      </c>
      <c r="FD81" s="2">
        <f t="shared" si="226"/>
        <v>57.689804811635241</v>
      </c>
      <c r="FE81" s="2">
        <f t="shared" si="226"/>
        <v>58.183064665756326</v>
      </c>
      <c r="FG81" s="2">
        <f t="shared" si="88"/>
        <v>0.85904305522345348</v>
      </c>
      <c r="FH81" s="2">
        <f t="shared" si="227"/>
        <v>0.87705088412648946</v>
      </c>
      <c r="FI81" s="2">
        <f t="shared" si="227"/>
        <v>0.87037836697204041</v>
      </c>
      <c r="FJ81" s="2">
        <f t="shared" si="227"/>
        <v>0.86926918782251916</v>
      </c>
      <c r="FK81" s="2">
        <f t="shared" si="227"/>
        <v>0.86772025867220959</v>
      </c>
      <c r="FL81" s="2">
        <f t="shared" si="227"/>
        <v>0.84785693656198113</v>
      </c>
      <c r="FM81" s="2">
        <f t="shared" si="227"/>
        <v>0.85762958086390817</v>
      </c>
      <c r="FN81" s="2">
        <f t="shared" si="227"/>
        <v>0.84877164770305269</v>
      </c>
      <c r="FO81" s="2">
        <f t="shared" si="227"/>
        <v>0.85395412735859355</v>
      </c>
      <c r="FP81" s="2">
        <f t="shared" si="227"/>
        <v>0.84850809071995692</v>
      </c>
      <c r="FQ81" s="2">
        <f t="shared" si="227"/>
        <v>0.8521866100182881</v>
      </c>
      <c r="FR81" s="2">
        <f t="shared" si="227"/>
        <v>0.85999423732977665</v>
      </c>
      <c r="FS81" s="2">
        <f t="shared" si="227"/>
        <v>0.84764470811410475</v>
      </c>
      <c r="FT81" s="2">
        <f t="shared" si="227"/>
        <v>0.83007980637133449</v>
      </c>
      <c r="FU81" s="2">
        <f t="shared" si="227"/>
        <v>0.80200802787091874</v>
      </c>
      <c r="FW81" s="2">
        <f t="shared" si="112"/>
        <v>2.3807766199804883E-4</v>
      </c>
      <c r="FX81" s="2">
        <f t="shared" si="164"/>
        <v>2.4377380624036093E-4</v>
      </c>
      <c r="FY81" s="2">
        <f t="shared" si="165"/>
        <v>2.1961522324524409E-4</v>
      </c>
      <c r="FZ81" s="2">
        <f t="shared" si="166"/>
        <v>2.3422630633050776E-4</v>
      </c>
      <c r="GA81" s="2">
        <f t="shared" si="167"/>
        <v>2.8684552317405208E-4</v>
      </c>
      <c r="GB81" s="2">
        <f t="shared" si="168"/>
        <v>2.1344937757143581E-4</v>
      </c>
      <c r="GC81" s="2">
        <f t="shared" si="169"/>
        <v>2.3235013176290195E-4</v>
      </c>
      <c r="GD81" s="2">
        <f t="shared" si="170"/>
        <v>2.3958528983648717E-4</v>
      </c>
      <c r="GE81" s="2">
        <f t="shared" si="171"/>
        <v>2.8266159175077687E-4</v>
      </c>
      <c r="GF81" s="2">
        <f t="shared" si="172"/>
        <v>2.6977825517388027E-4</v>
      </c>
      <c r="GG81" s="2">
        <f t="shared" si="173"/>
        <v>2.4559477580848713E-4</v>
      </c>
      <c r="GH81" s="2">
        <f t="shared" si="174"/>
        <v>1.8662312252232916E-4</v>
      </c>
      <c r="GI81" s="2">
        <f t="shared" si="175"/>
        <v>1.9233798188520828E-4</v>
      </c>
      <c r="GJ81" s="2">
        <f t="shared" si="176"/>
        <v>1.697944522292352E-4</v>
      </c>
      <c r="GK81" s="2">
        <f t="shared" si="177"/>
        <v>1.5904906455366336E-4</v>
      </c>
      <c r="GM81" s="86">
        <f t="shared" si="113"/>
        <v>0.54711231782203473</v>
      </c>
      <c r="GN81" s="86">
        <f t="shared" si="178"/>
        <v>0.57313645220227571</v>
      </c>
      <c r="GO81" s="86">
        <f t="shared" si="179"/>
        <v>0.56922950515562276</v>
      </c>
      <c r="GP81" s="86">
        <f t="shared" si="180"/>
        <v>0.49548813176911433</v>
      </c>
      <c r="GQ81" s="86">
        <f t="shared" si="181"/>
        <v>0.52299613382013888</v>
      </c>
      <c r="GR81" s="86">
        <f t="shared" si="182"/>
        <v>0.53701721223250942</v>
      </c>
      <c r="GS81" s="86">
        <f t="shared" si="183"/>
        <v>0.53827025978459664</v>
      </c>
      <c r="GT81" s="86">
        <f t="shared" si="184"/>
        <v>0.54882260571593289</v>
      </c>
      <c r="GU81" s="86">
        <f t="shared" si="185"/>
        <v>0.47090575205854163</v>
      </c>
      <c r="GV81" s="86">
        <f t="shared" si="186"/>
        <v>0.5375070194175986</v>
      </c>
      <c r="GW81" s="86">
        <f t="shared" si="187"/>
        <v>0.62379717790886491</v>
      </c>
      <c r="GX81" s="86">
        <f t="shared" si="188"/>
        <v>0.66937324115093322</v>
      </c>
      <c r="GY81" s="86">
        <f t="shared" si="189"/>
        <v>0.53119254041009023</v>
      </c>
      <c r="GZ81" s="86">
        <f t="shared" si="190"/>
        <v>0.43283678227680067</v>
      </c>
      <c r="HA81" s="86">
        <f t="shared" si="191"/>
        <v>0.40700080965876773</v>
      </c>
      <c r="HC81" s="86">
        <f t="shared" si="145"/>
        <v>7.9460642070698444E-4</v>
      </c>
      <c r="HD81" s="86">
        <f t="shared" si="192"/>
        <v>4.777663502380779E-3</v>
      </c>
      <c r="HE81" s="86">
        <f t="shared" si="193"/>
        <v>2.0749356596349191E-3</v>
      </c>
      <c r="HF81" s="86">
        <f t="shared" si="194"/>
        <v>1.4101714449216555E-3</v>
      </c>
      <c r="HG81" s="86">
        <f t="shared" si="195"/>
        <v>8.6952176541827905E-4</v>
      </c>
      <c r="HH81" s="86">
        <f t="shared" si="196"/>
        <v>4.070290590791624E-4</v>
      </c>
      <c r="HI81" s="86">
        <f t="shared" si="197"/>
        <v>4.5807535722468165E-4</v>
      </c>
      <c r="HJ81" s="86">
        <f t="shared" si="198"/>
        <v>6.3520470454058971E-4</v>
      </c>
      <c r="HK81" s="86">
        <f t="shared" si="199"/>
        <v>6.4606373621131608E-4</v>
      </c>
      <c r="HL81" s="86">
        <f t="shared" si="200"/>
        <v>5.0085070583698386E-4</v>
      </c>
      <c r="HM81" s="86">
        <f t="shared" si="201"/>
        <v>5.1225717407522885E-4</v>
      </c>
      <c r="HN81" s="86">
        <f t="shared" si="202"/>
        <v>7.7304861801945975E-4</v>
      </c>
      <c r="HO81" s="86">
        <f t="shared" si="203"/>
        <v>2.721335407334498E-4</v>
      </c>
      <c r="HP81" s="86">
        <f t="shared" si="204"/>
        <v>1.0767133587563219E-4</v>
      </c>
      <c r="HQ81" s="86">
        <f t="shared" si="205"/>
        <v>2.7230482520675117E-5</v>
      </c>
      <c r="HS81" s="86">
        <f t="shared" si="114"/>
        <v>1.451495437096938E-33</v>
      </c>
      <c r="HT81" s="86">
        <f t="shared" si="206"/>
        <v>8.3868036806295118E-25</v>
      </c>
      <c r="HU81" s="86">
        <f t="shared" si="207"/>
        <v>7.0438591907118901E-31</v>
      </c>
      <c r="HV81" s="86">
        <f t="shared" si="208"/>
        <v>9.6579461288626938E-34</v>
      </c>
      <c r="HW81" s="86">
        <f t="shared" si="209"/>
        <v>1.9281382575674561E-34</v>
      </c>
      <c r="HX81" s="86">
        <f t="shared" si="210"/>
        <v>4.9246550959298851E-40</v>
      </c>
      <c r="HY81" s="86">
        <f t="shared" si="211"/>
        <v>4.5211046075951274E-39</v>
      </c>
      <c r="HZ81" s="86">
        <f t="shared" si="212"/>
        <v>5.1698704388902462E-37</v>
      </c>
      <c r="IA81" s="86">
        <f t="shared" si="213"/>
        <v>1.4803369451765548E-39</v>
      </c>
      <c r="IB81" s="86">
        <f t="shared" si="214"/>
        <v>4.3377013895093499E-40</v>
      </c>
      <c r="IC81" s="86">
        <f t="shared" si="215"/>
        <v>2.5521510772944976E-38</v>
      </c>
      <c r="ID81" s="86">
        <f t="shared" si="216"/>
        <v>2.657149044567858E-34</v>
      </c>
      <c r="IE81" s="86">
        <f t="shared" si="217"/>
        <v>2.6715589542706023E-41</v>
      </c>
      <c r="IF81" s="86">
        <f t="shared" si="218"/>
        <v>4.3235187054757789E-36</v>
      </c>
      <c r="IG81" s="86">
        <f t="shared" si="219"/>
        <v>6.8076465390524034E-28</v>
      </c>
      <c r="II81" s="86">
        <f t="shared" si="115"/>
        <v>2.3163545348770588E-123</v>
      </c>
      <c r="IJ81" s="86">
        <f t="shared" si="116"/>
        <v>1.3238588913755165E-90</v>
      </c>
      <c r="IK81" s="86">
        <f t="shared" si="117"/>
        <v>3.1666281900273758E-115</v>
      </c>
      <c r="IL81" s="86">
        <f t="shared" si="118"/>
        <v>1.1408553458827418E-127</v>
      </c>
      <c r="IM81" s="86">
        <f t="shared" si="119"/>
        <v>6.4791002724938794E-128</v>
      </c>
      <c r="IN81" s="86">
        <f t="shared" si="120"/>
        <v>2.5937101161271322E-150</v>
      </c>
      <c r="IO81" s="86">
        <f t="shared" si="121"/>
        <v>6.5862401809108866E-147</v>
      </c>
      <c r="IP81" s="86">
        <f t="shared" si="122"/>
        <v>1.2110615642342949E-140</v>
      </c>
      <c r="IQ81" s="86">
        <f t="shared" si="123"/>
        <v>7.8092459279859064E-150</v>
      </c>
      <c r="IR81" s="86">
        <f t="shared" si="124"/>
        <v>1.4486777706178317E-151</v>
      </c>
      <c r="IS81" s="86">
        <f t="shared" si="125"/>
        <v>4.5523051904488234E-143</v>
      </c>
      <c r="IT81" s="86">
        <f t="shared" si="126"/>
        <v>2.6543927922642224E-126</v>
      </c>
      <c r="IU81" s="86">
        <f t="shared" si="127"/>
        <v>4.294733334935412E-154</v>
      </c>
      <c r="IV81" s="86">
        <f t="shared" si="128"/>
        <v>1.0301876421924045E-141</v>
      </c>
      <c r="IW81" s="86">
        <f t="shared" si="129"/>
        <v>9.444018100786079E-117</v>
      </c>
      <c r="IY81" s="86">
        <f t="shared" si="130"/>
        <v>0.54790692424274168</v>
      </c>
      <c r="IZ81" s="86">
        <f t="shared" si="131"/>
        <v>0.57791411570465645</v>
      </c>
      <c r="JA81" s="86">
        <f t="shared" si="132"/>
        <v>0.57130444081525766</v>
      </c>
      <c r="JB81" s="86">
        <f t="shared" si="133"/>
        <v>0.496898303214036</v>
      </c>
      <c r="JC81" s="86">
        <f t="shared" si="134"/>
        <v>0.5238656555855572</v>
      </c>
      <c r="JD81" s="86">
        <f t="shared" si="135"/>
        <v>0.53742424129158861</v>
      </c>
      <c r="JE81" s="86">
        <f t="shared" si="136"/>
        <v>0.53872833514182128</v>
      </c>
      <c r="JF81" s="86">
        <f t="shared" si="137"/>
        <v>0.54945781042047348</v>
      </c>
      <c r="JG81" s="86">
        <f t="shared" si="138"/>
        <v>0.47155181579475292</v>
      </c>
      <c r="JH81" s="86">
        <f t="shared" si="139"/>
        <v>0.53800787012343554</v>
      </c>
      <c r="JI81" s="86">
        <f t="shared" si="140"/>
        <v>0.62430943508294012</v>
      </c>
      <c r="JJ81" s="86">
        <f t="shared" si="141"/>
        <v>0.67014628976895263</v>
      </c>
      <c r="JK81" s="86">
        <f t="shared" si="142"/>
        <v>0.53146467395082364</v>
      </c>
      <c r="JL81" s="86">
        <f t="shared" si="143"/>
        <v>0.43294445361267631</v>
      </c>
      <c r="JM81" s="86">
        <f t="shared" si="144"/>
        <v>0.40702804014128841</v>
      </c>
    </row>
    <row r="82" spans="2:273" x14ac:dyDescent="0.25">
      <c r="B82" s="2">
        <v>55</v>
      </c>
      <c r="C82" s="37">
        <v>173.36</v>
      </c>
      <c r="D82" s="37">
        <v>172.10300000000001</v>
      </c>
      <c r="E82" s="37">
        <v>152.517</v>
      </c>
      <c r="F82" s="37">
        <v>125.64400000000001</v>
      </c>
      <c r="G82" s="37">
        <v>134.25399999999999</v>
      </c>
      <c r="H82" s="37">
        <v>143.47499999999999</v>
      </c>
      <c r="I82" s="37">
        <v>156.38999999999999</v>
      </c>
      <c r="J82" s="37">
        <v>156.339</v>
      </c>
      <c r="K82" s="37">
        <v>117.678</v>
      </c>
      <c r="L82" s="37">
        <v>143.898</v>
      </c>
      <c r="M82" s="37">
        <v>166.42400000000001</v>
      </c>
      <c r="N82" s="37">
        <v>195.458</v>
      </c>
      <c r="O82" s="37">
        <v>160.96600000000001</v>
      </c>
      <c r="P82" s="37">
        <v>113.69499999999999</v>
      </c>
      <c r="Q82" s="37">
        <v>91.78</v>
      </c>
      <c r="S82" s="4">
        <f t="shared" si="8"/>
        <v>162.44067645952765</v>
      </c>
      <c r="T82" s="4">
        <f t="shared" si="9"/>
        <v>159.66544462240611</v>
      </c>
      <c r="U82" s="4">
        <f t="shared" si="10"/>
        <v>148.00428430556948</v>
      </c>
      <c r="V82" s="4">
        <f t="shared" si="11"/>
        <v>125.38674942171063</v>
      </c>
      <c r="W82" s="4">
        <f t="shared" si="12"/>
        <v>132.62295506914845</v>
      </c>
      <c r="X82" s="4">
        <f t="shared" si="13"/>
        <v>137.74650111682314</v>
      </c>
      <c r="Y82" s="4">
        <f t="shared" si="14"/>
        <v>149.98628369991962</v>
      </c>
      <c r="Z82" s="4">
        <f t="shared" si="15"/>
        <v>149.47496172937346</v>
      </c>
      <c r="AA82" s="4">
        <f t="shared" si="16"/>
        <v>120.35853622477369</v>
      </c>
      <c r="AB82" s="4">
        <f t="shared" si="17"/>
        <v>138.31069488655044</v>
      </c>
      <c r="AC82" s="4">
        <f t="shared" si="18"/>
        <v>160.42855103407254</v>
      </c>
      <c r="AD82" s="4">
        <f t="shared" si="19"/>
        <v>191.71556064073479</v>
      </c>
      <c r="AE82" s="4">
        <f t="shared" si="20"/>
        <v>151.12797785319719</v>
      </c>
      <c r="AF82" s="4">
        <f t="shared" si="21"/>
        <v>110.97299112361171</v>
      </c>
      <c r="AG82" s="4">
        <f t="shared" si="22"/>
        <v>90.548666800493223</v>
      </c>
      <c r="AI82" s="4">
        <f t="shared" si="23"/>
        <v>10.919323540472362</v>
      </c>
      <c r="AJ82" s="4">
        <f t="shared" si="24"/>
        <v>12.437555377593895</v>
      </c>
      <c r="AK82" s="4">
        <f t="shared" si="25"/>
        <v>4.5127156944305113</v>
      </c>
      <c r="AL82" s="4">
        <f t="shared" si="26"/>
        <v>0.25725057828937281</v>
      </c>
      <c r="AM82" s="4">
        <f t="shared" si="27"/>
        <v>1.6310449308515444</v>
      </c>
      <c r="AN82" s="4">
        <f t="shared" si="28"/>
        <v>5.7284988831768544</v>
      </c>
      <c r="AO82" s="4">
        <f t="shared" si="29"/>
        <v>6.4037163000803616</v>
      </c>
      <c r="AP82" s="4">
        <f t="shared" si="30"/>
        <v>6.864038270626537</v>
      </c>
      <c r="AQ82" s="4">
        <f t="shared" si="31"/>
        <v>-2.6805362247736895</v>
      </c>
      <c r="AR82" s="4">
        <f t="shared" si="32"/>
        <v>5.5873051134495597</v>
      </c>
      <c r="AS82" s="4">
        <f t="shared" si="33"/>
        <v>5.9954489659274657</v>
      </c>
      <c r="AT82" s="4">
        <f t="shared" si="34"/>
        <v>3.7424393592652052</v>
      </c>
      <c r="AU82" s="4">
        <f t="shared" si="35"/>
        <v>9.8380221468028139</v>
      </c>
      <c r="AV82" s="4">
        <f t="shared" si="224"/>
        <v>2.722008876388287</v>
      </c>
      <c r="AW82" s="4">
        <f t="shared" si="224"/>
        <v>1.2313331995067784</v>
      </c>
      <c r="AY82" s="2">
        <f t="shared" si="96"/>
        <v>62.187924538707087</v>
      </c>
      <c r="AZ82" s="2">
        <f t="shared" si="147"/>
        <v>60.950548334882228</v>
      </c>
      <c r="BA82" s="2">
        <f t="shared" si="148"/>
        <v>64.338166297763891</v>
      </c>
      <c r="BB82" s="2">
        <f t="shared" si="149"/>
        <v>62.67866065747814</v>
      </c>
      <c r="BC82" s="2">
        <f t="shared" si="150"/>
        <v>64.114239812110853</v>
      </c>
      <c r="BD82" s="2">
        <f t="shared" si="151"/>
        <v>67.064775319653847</v>
      </c>
      <c r="BE82" s="2">
        <f t="shared" si="152"/>
        <v>64.563514002135349</v>
      </c>
      <c r="BF82" s="2">
        <f t="shared" si="153"/>
        <v>62.453023685554285</v>
      </c>
      <c r="BG82" s="2">
        <f t="shared" si="154"/>
        <v>61.337726630706292</v>
      </c>
      <c r="BH82" s="2">
        <f t="shared" si="155"/>
        <v>62.863416164534989</v>
      </c>
      <c r="BI82" s="2">
        <f t="shared" si="156"/>
        <v>67.069162256737769</v>
      </c>
      <c r="BJ82" s="2">
        <f t="shared" si="157"/>
        <v>65.583148304983254</v>
      </c>
      <c r="BK82" s="2">
        <f t="shared" si="158"/>
        <v>62.137221152781002</v>
      </c>
      <c r="BL82" s="2">
        <f t="shared" si="159"/>
        <v>58.259068571658403</v>
      </c>
      <c r="BM82" s="2">
        <f t="shared" si="160"/>
        <v>57.40957037429915</v>
      </c>
      <c r="BO82" s="2" t="str">
        <f t="shared" si="38"/>
        <v/>
      </c>
      <c r="BP82" s="2" t="str">
        <f t="shared" si="39"/>
        <v/>
      </c>
      <c r="BQ82" s="2" t="str">
        <f t="shared" si="40"/>
        <v/>
      </c>
      <c r="BR82" s="2" t="str">
        <f t="shared" si="41"/>
        <v/>
      </c>
      <c r="BS82" s="2" t="str">
        <f t="shared" si="42"/>
        <v/>
      </c>
      <c r="BT82" s="2" t="str">
        <f t="shared" si="43"/>
        <v/>
      </c>
      <c r="BU82" s="2" t="str">
        <f t="shared" si="44"/>
        <v/>
      </c>
      <c r="BV82" s="2" t="str">
        <f t="shared" si="45"/>
        <v/>
      </c>
      <c r="BW82" s="2" t="str">
        <f t="shared" si="46"/>
        <v/>
      </c>
      <c r="BX82" s="2" t="str">
        <f t="shared" si="47"/>
        <v/>
      </c>
      <c r="BY82" s="2" t="str">
        <f t="shared" si="48"/>
        <v/>
      </c>
      <c r="BZ82" s="2" t="str">
        <f t="shared" si="49"/>
        <v/>
      </c>
      <c r="CA82" s="2" t="str">
        <f t="shared" si="50"/>
        <v/>
      </c>
      <c r="CB82" s="2" t="str">
        <f t="shared" si="51"/>
        <v/>
      </c>
      <c r="CC82" s="2" t="str">
        <f t="shared" si="52"/>
        <v/>
      </c>
      <c r="CE82" s="2" t="str">
        <f t="shared" si="97"/>
        <v/>
      </c>
      <c r="CF82" s="2" t="str">
        <f t="shared" si="98"/>
        <v/>
      </c>
      <c r="CG82" s="2" t="str">
        <f t="shared" si="99"/>
        <v/>
      </c>
      <c r="CH82" s="2" t="str">
        <f t="shared" si="100"/>
        <v/>
      </c>
      <c r="CI82" s="2" t="str">
        <f t="shared" si="101"/>
        <v/>
      </c>
      <c r="CJ82" s="2" t="str">
        <f t="shared" si="102"/>
        <v/>
      </c>
      <c r="CK82" s="2" t="str">
        <f t="shared" si="103"/>
        <v/>
      </c>
      <c r="CL82" s="2" t="str">
        <f t="shared" si="104"/>
        <v/>
      </c>
      <c r="CM82" s="2" t="str">
        <f t="shared" si="105"/>
        <v/>
      </c>
      <c r="CN82" s="2" t="str">
        <f t="shared" si="106"/>
        <v/>
      </c>
      <c r="CO82" s="2" t="str">
        <f t="shared" si="107"/>
        <v/>
      </c>
      <c r="CP82" s="2" t="str">
        <f t="shared" si="108"/>
        <v/>
      </c>
      <c r="CQ82" s="2" t="str">
        <f t="shared" si="109"/>
        <v/>
      </c>
      <c r="CR82" s="2" t="str">
        <f t="shared" si="110"/>
        <v/>
      </c>
      <c r="CS82" s="2" t="str">
        <f t="shared" si="111"/>
        <v/>
      </c>
      <c r="CU82" s="2" t="str">
        <f t="shared" si="54"/>
        <v/>
      </c>
      <c r="CV82" s="2" t="str">
        <f t="shared" si="55"/>
        <v/>
      </c>
      <c r="CW82" s="2" t="str">
        <f t="shared" si="56"/>
        <v/>
      </c>
      <c r="CX82" s="2" t="str">
        <f t="shared" si="57"/>
        <v/>
      </c>
      <c r="CY82" s="2" t="str">
        <f t="shared" si="58"/>
        <v/>
      </c>
      <c r="CZ82" s="2" t="str">
        <f t="shared" si="59"/>
        <v/>
      </c>
      <c r="DA82" s="2" t="str">
        <f t="shared" si="60"/>
        <v/>
      </c>
      <c r="DB82" s="2" t="str">
        <f t="shared" si="61"/>
        <v/>
      </c>
      <c r="DC82" s="2" t="str">
        <f t="shared" si="62"/>
        <v/>
      </c>
      <c r="DD82" s="2" t="str">
        <f t="shared" si="63"/>
        <v/>
      </c>
      <c r="DE82" s="2" t="str">
        <f t="shared" si="64"/>
        <v/>
      </c>
      <c r="DF82" s="2" t="str">
        <f t="shared" si="65"/>
        <v/>
      </c>
      <c r="DG82" s="2" t="str">
        <f t="shared" si="66"/>
        <v/>
      </c>
      <c r="DH82" s="2" t="str">
        <f t="shared" si="67"/>
        <v/>
      </c>
      <c r="DI82" s="2" t="str">
        <f t="shared" si="68"/>
        <v/>
      </c>
      <c r="DK82" s="2">
        <f t="shared" si="69"/>
        <v>86.316705882352949</v>
      </c>
      <c r="DL82" s="2">
        <f t="shared" si="225"/>
        <v>83.989811385917989</v>
      </c>
      <c r="DM82" s="2">
        <f t="shared" si="225"/>
        <v>82.51028865864528</v>
      </c>
      <c r="DN82" s="2">
        <f t="shared" si="225"/>
        <v>79.208542335115865</v>
      </c>
      <c r="DO82" s="2">
        <f t="shared" si="225"/>
        <v>78.265794563279869</v>
      </c>
      <c r="DP82" s="2">
        <f t="shared" si="225"/>
        <v>77.491783753501409</v>
      </c>
      <c r="DQ82" s="2">
        <f t="shared" si="225"/>
        <v>77.026529411764685</v>
      </c>
      <c r="DR82" s="2">
        <f t="shared" si="225"/>
        <v>74.889996078431366</v>
      </c>
      <c r="DS82" s="2">
        <f t="shared" si="225"/>
        <v>73.326637535014029</v>
      </c>
      <c r="DT82" s="2">
        <f t="shared" si="225"/>
        <v>77.907733333333326</v>
      </c>
      <c r="DU82" s="2">
        <f t="shared" si="225"/>
        <v>80.051410644257714</v>
      </c>
      <c r="DV82" s="2">
        <f t="shared" si="225"/>
        <v>81.298341176470586</v>
      </c>
      <c r="DW82" s="2">
        <f t="shared" si="225"/>
        <v>74.583385994397759</v>
      </c>
      <c r="DX82" s="2">
        <f t="shared" si="225"/>
        <v>64.808308193908218</v>
      </c>
      <c r="DY82" s="2">
        <f t="shared" si="225"/>
        <v>62.494497515758255</v>
      </c>
      <c r="EA82" s="2">
        <f t="shared" si="71"/>
        <v>58.577038166663186</v>
      </c>
      <c r="EB82" s="2">
        <f t="shared" si="72"/>
        <v>58.004978514810169</v>
      </c>
      <c r="EC82" s="2">
        <f t="shared" si="73"/>
        <v>61.869971476218595</v>
      </c>
      <c r="ED82" s="2">
        <f t="shared" si="74"/>
        <v>60.411456801318138</v>
      </c>
      <c r="EE82" s="2">
        <f t="shared" si="75"/>
        <v>62.147253084648497</v>
      </c>
      <c r="EF82" s="2">
        <f t="shared" si="76"/>
        <v>65.35888415281218</v>
      </c>
      <c r="EG82" s="2">
        <f t="shared" si="77"/>
        <v>62.676711733728553</v>
      </c>
      <c r="EH82" s="2">
        <f t="shared" si="78"/>
        <v>60.432494451109775</v>
      </c>
      <c r="EI82" s="2">
        <f t="shared" si="79"/>
        <v>59.467411072578649</v>
      </c>
      <c r="EJ82" s="2">
        <f t="shared" si="80"/>
        <v>60.413952142718195</v>
      </c>
      <c r="EK82" s="2">
        <f t="shared" si="81"/>
        <v>65.015527402690196</v>
      </c>
      <c r="EL82" s="2">
        <f t="shared" si="82"/>
        <v>63.250032741585699</v>
      </c>
      <c r="EM82" s="2">
        <f t="shared" si="83"/>
        <v>60.097111880623864</v>
      </c>
      <c r="EN82" s="2">
        <f t="shared" si="84"/>
        <v>57.036262523629503</v>
      </c>
      <c r="EO82" s="2">
        <f t="shared" si="85"/>
        <v>56.264321988310378</v>
      </c>
      <c r="EQ82" s="2">
        <f t="shared" si="86"/>
        <v>58.767858513162501</v>
      </c>
      <c r="ER82" s="2">
        <f t="shared" si="226"/>
        <v>58.00764971298878</v>
      </c>
      <c r="ES82" s="2">
        <f t="shared" si="226"/>
        <v>61.961067301017536</v>
      </c>
      <c r="ET82" s="2">
        <f t="shared" si="226"/>
        <v>60.360570116067947</v>
      </c>
      <c r="EU82" s="2">
        <f t="shared" si="226"/>
        <v>60.676357510966227</v>
      </c>
      <c r="EV82" s="2">
        <f t="shared" si="226"/>
        <v>63.368427561476693</v>
      </c>
      <c r="EW82" s="2">
        <f t="shared" si="226"/>
        <v>62.428566279162389</v>
      </c>
      <c r="EX82" s="2">
        <f t="shared" si="226"/>
        <v>59.032440736720169</v>
      </c>
      <c r="EY82" s="2">
        <f t="shared" si="226"/>
        <v>60.433872621480532</v>
      </c>
      <c r="EZ82" s="2">
        <f t="shared" si="226"/>
        <v>59.84219645538996</v>
      </c>
      <c r="FA82" s="2">
        <f t="shared" si="226"/>
        <v>64.928211821377602</v>
      </c>
      <c r="FB82" s="2">
        <f t="shared" si="226"/>
        <v>62.476532479524941</v>
      </c>
      <c r="FC82" s="2">
        <f t="shared" si="226"/>
        <v>59.603204703712379</v>
      </c>
      <c r="FD82" s="2">
        <f t="shared" si="226"/>
        <v>57.565791497897436</v>
      </c>
      <c r="FE82" s="2">
        <f t="shared" si="226"/>
        <v>58.067103095623459</v>
      </c>
      <c r="FG82" s="2">
        <f t="shared" si="88"/>
        <v>0.86983129729151953</v>
      </c>
      <c r="FH82" s="2">
        <f t="shared" si="227"/>
        <v>0.88664275345898735</v>
      </c>
      <c r="FI82" s="2">
        <f t="shared" si="227"/>
        <v>0.88041981796985547</v>
      </c>
      <c r="FJ82" s="2">
        <f t="shared" si="227"/>
        <v>0.87938465669520216</v>
      </c>
      <c r="FK82" s="2">
        <f t="shared" si="227"/>
        <v>0.8779387487918362</v>
      </c>
      <c r="FL82" s="2">
        <f t="shared" si="227"/>
        <v>0.85936115314393191</v>
      </c>
      <c r="FM82" s="2">
        <f t="shared" si="227"/>
        <v>0.86850944530714624</v>
      </c>
      <c r="FN82" s="2">
        <f t="shared" si="227"/>
        <v>0.86021810183995207</v>
      </c>
      <c r="FO82" s="2">
        <f t="shared" si="227"/>
        <v>0.8650706780973163</v>
      </c>
      <c r="FP82" s="2">
        <f t="shared" si="227"/>
        <v>0.85997120236776792</v>
      </c>
      <c r="FQ82" s="2">
        <f t="shared" si="227"/>
        <v>0.86341618023700573</v>
      </c>
      <c r="FR82" s="2">
        <f t="shared" si="227"/>
        <v>0.87072063573601177</v>
      </c>
      <c r="FS82" s="2">
        <f t="shared" si="227"/>
        <v>0.85916230657655168</v>
      </c>
      <c r="FT82" s="2">
        <f t="shared" si="227"/>
        <v>0.84267881121974209</v>
      </c>
      <c r="FU82" s="2">
        <f t="shared" si="227"/>
        <v>0.81622765010963927</v>
      </c>
      <c r="FW82" s="2">
        <f t="shared" si="112"/>
        <v>2.6104096944038786E-4</v>
      </c>
      <c r="FX82" s="2">
        <f t="shared" si="164"/>
        <v>2.6728637706328412E-4</v>
      </c>
      <c r="FY82" s="2">
        <f t="shared" si="165"/>
        <v>2.4079820177782418E-4</v>
      </c>
      <c r="FZ82" s="2">
        <f t="shared" si="166"/>
        <v>2.5681823434504594E-4</v>
      </c>
      <c r="GA82" s="2">
        <f t="shared" si="167"/>
        <v>3.1451115793333959E-4</v>
      </c>
      <c r="GB82" s="2">
        <f t="shared" si="168"/>
        <v>2.3403776889827579E-4</v>
      </c>
      <c r="GC82" s="2">
        <f t="shared" si="169"/>
        <v>2.5476114243941697E-4</v>
      </c>
      <c r="GD82" s="2">
        <f t="shared" si="170"/>
        <v>2.6269397431508108E-4</v>
      </c>
      <c r="GE82" s="2">
        <f t="shared" si="171"/>
        <v>3.0992382040837018E-4</v>
      </c>
      <c r="GF82" s="2">
        <f t="shared" si="172"/>
        <v>2.957982756371894E-4</v>
      </c>
      <c r="GG82" s="2">
        <f t="shared" si="173"/>
        <v>2.6928293622511965E-4</v>
      </c>
      <c r="GH82" s="2">
        <f t="shared" si="174"/>
        <v>2.046245004650291E-4</v>
      </c>
      <c r="GI82" s="2">
        <f t="shared" si="175"/>
        <v>2.1089049005448103E-4</v>
      </c>
      <c r="GJ82" s="2">
        <f t="shared" si="176"/>
        <v>1.8617286491163319E-4</v>
      </c>
      <c r="GK82" s="2">
        <f t="shared" si="177"/>
        <v>1.743911554084419E-4</v>
      </c>
      <c r="GM82" s="86">
        <f t="shared" si="113"/>
        <v>0.47982917752037441</v>
      </c>
      <c r="GN82" s="86">
        <f t="shared" si="178"/>
        <v>0.45925889774555995</v>
      </c>
      <c r="GO82" s="86">
        <f t="shared" si="179"/>
        <v>0.42867915908095688</v>
      </c>
      <c r="GP82" s="86">
        <f t="shared" si="180"/>
        <v>0.32919280647020072</v>
      </c>
      <c r="GQ82" s="86">
        <f t="shared" si="181"/>
        <v>0.36246601471418005</v>
      </c>
      <c r="GR82" s="86">
        <f t="shared" si="182"/>
        <v>0.38872605255017378</v>
      </c>
      <c r="GS82" s="86">
        <f t="shared" si="183"/>
        <v>0.41982529446096067</v>
      </c>
      <c r="GT82" s="86">
        <f t="shared" si="184"/>
        <v>0.42641091605966108</v>
      </c>
      <c r="GU82" s="86">
        <f t="shared" si="185"/>
        <v>0.32047407541342282</v>
      </c>
      <c r="GV82" s="86">
        <f t="shared" si="186"/>
        <v>0.40124735425500774</v>
      </c>
      <c r="GW82" s="86">
        <f t="shared" si="187"/>
        <v>0.49873298107056996</v>
      </c>
      <c r="GX82" s="86">
        <f t="shared" si="188"/>
        <v>0.60713435369530921</v>
      </c>
      <c r="GY82" s="86">
        <f t="shared" si="189"/>
        <v>0.44359205219680631</v>
      </c>
      <c r="GZ82" s="86">
        <f t="shared" si="190"/>
        <v>0.34124609943288275</v>
      </c>
      <c r="HA82" s="86">
        <f t="shared" si="191"/>
        <v>0.30821513999258998</v>
      </c>
      <c r="HC82" s="86">
        <f t="shared" si="145"/>
        <v>1.2933393682070837E-3</v>
      </c>
      <c r="HD82" s="86">
        <f t="shared" si="192"/>
        <v>6.8495952300658153E-3</v>
      </c>
      <c r="HE82" s="86">
        <f t="shared" si="193"/>
        <v>3.1980945969026435E-3</v>
      </c>
      <c r="HF82" s="86">
        <f t="shared" si="194"/>
        <v>2.2640987147084131E-3</v>
      </c>
      <c r="HG82" s="86">
        <f t="shared" si="195"/>
        <v>1.4390468742124388E-3</v>
      </c>
      <c r="HH82" s="86">
        <f t="shared" si="196"/>
        <v>7.098187507146239E-4</v>
      </c>
      <c r="HI82" s="86">
        <f t="shared" si="197"/>
        <v>7.9466197204345083E-4</v>
      </c>
      <c r="HJ82" s="86">
        <f t="shared" si="198"/>
        <v>1.0779460495475921E-3</v>
      </c>
      <c r="HK82" s="86">
        <f t="shared" si="199"/>
        <v>1.1264502929754074E-3</v>
      </c>
      <c r="HL82" s="86">
        <f t="shared" si="200"/>
        <v>8.8210080242196994E-4</v>
      </c>
      <c r="HM82" s="86">
        <f t="shared" si="201"/>
        <v>8.817276026456632E-4</v>
      </c>
      <c r="HN82" s="86">
        <f t="shared" si="202"/>
        <v>1.2494589876820049E-3</v>
      </c>
      <c r="HO82" s="86">
        <f t="shared" si="203"/>
        <v>4.8175621015315742E-4</v>
      </c>
      <c r="HP82" s="86">
        <f t="shared" si="204"/>
        <v>2.0944176119262032E-4</v>
      </c>
      <c r="HQ82" s="86">
        <f t="shared" si="205"/>
        <v>5.9657556398583689E-5</v>
      </c>
      <c r="HS82" s="86">
        <f t="shared" si="114"/>
        <v>1.5337855498021904E-32</v>
      </c>
      <c r="HT82" s="86">
        <f t="shared" si="206"/>
        <v>4.7075563458278486E-24</v>
      </c>
      <c r="HU82" s="86">
        <f t="shared" si="207"/>
        <v>6.1063062357895001E-30</v>
      </c>
      <c r="HV82" s="86">
        <f t="shared" si="208"/>
        <v>1.0654869331862407E-32</v>
      </c>
      <c r="HW82" s="86">
        <f t="shared" si="209"/>
        <v>2.3232132798357348E-33</v>
      </c>
      <c r="HX82" s="86">
        <f t="shared" si="210"/>
        <v>8.2524721723902807E-39</v>
      </c>
      <c r="HY82" s="86">
        <f t="shared" si="211"/>
        <v>7.281068457019203E-38</v>
      </c>
      <c r="HZ82" s="86">
        <f t="shared" si="212"/>
        <v>7.3379714382522022E-36</v>
      </c>
      <c r="IA82" s="86">
        <f t="shared" si="213"/>
        <v>2.6692686920463053E-38</v>
      </c>
      <c r="IB82" s="86">
        <f t="shared" si="214"/>
        <v>7.9844917147665132E-39</v>
      </c>
      <c r="IC82" s="86">
        <f t="shared" si="215"/>
        <v>3.9235975042073228E-37</v>
      </c>
      <c r="ID82" s="86">
        <f t="shared" si="216"/>
        <v>2.7730403255638542E-33</v>
      </c>
      <c r="IE82" s="86">
        <f t="shared" si="217"/>
        <v>4.6923863272193601E-40</v>
      </c>
      <c r="IF82" s="86">
        <f t="shared" si="218"/>
        <v>4.9997491715360115E-35</v>
      </c>
      <c r="IG82" s="86">
        <f t="shared" si="219"/>
        <v>4.2344534554945341E-27</v>
      </c>
      <c r="II82" s="86">
        <f t="shared" si="115"/>
        <v>1.0718383397868501E-120</v>
      </c>
      <c r="IJ82" s="86">
        <f t="shared" si="116"/>
        <v>1.1881560420909013E-88</v>
      </c>
      <c r="IK82" s="86">
        <f t="shared" si="117"/>
        <v>9.2022724506996425E-113</v>
      </c>
      <c r="IL82" s="86">
        <f t="shared" si="118"/>
        <v>6.4806738058400843E-125</v>
      </c>
      <c r="IM82" s="86">
        <f t="shared" si="119"/>
        <v>4.3599415778409698E-125</v>
      </c>
      <c r="IN82" s="86">
        <f t="shared" si="120"/>
        <v>4.2485352297934726E-147</v>
      </c>
      <c r="IO82" s="86">
        <f t="shared" si="121"/>
        <v>9.7935982290500028E-144</v>
      </c>
      <c r="IP82" s="86">
        <f t="shared" si="122"/>
        <v>1.3478024588806967E-137</v>
      </c>
      <c r="IQ82" s="86">
        <f t="shared" si="123"/>
        <v>1.6072977312545822E-146</v>
      </c>
      <c r="IR82" s="86">
        <f t="shared" si="124"/>
        <v>3.120989719009232E-148</v>
      </c>
      <c r="IS82" s="86">
        <f t="shared" si="125"/>
        <v>5.8490614817344505E-140</v>
      </c>
      <c r="IT82" s="86">
        <f t="shared" si="126"/>
        <v>1.1932586231626748E-123</v>
      </c>
      <c r="IU82" s="86">
        <f t="shared" si="127"/>
        <v>7.7478261706606437E-151</v>
      </c>
      <c r="IV82" s="86">
        <f t="shared" si="128"/>
        <v>9.1561412730486354E-139</v>
      </c>
      <c r="IW82" s="86">
        <f t="shared" si="129"/>
        <v>2.398496777391159E-114</v>
      </c>
      <c r="IY82" s="86">
        <f t="shared" si="130"/>
        <v>0.48112251688858149</v>
      </c>
      <c r="IZ82" s="86">
        <f t="shared" si="131"/>
        <v>0.46610849297562579</v>
      </c>
      <c r="JA82" s="86">
        <f t="shared" si="132"/>
        <v>0.43187725367785951</v>
      </c>
      <c r="JB82" s="86">
        <f t="shared" si="133"/>
        <v>0.33145690518490911</v>
      </c>
      <c r="JC82" s="86">
        <f t="shared" si="134"/>
        <v>0.36390506158839248</v>
      </c>
      <c r="JD82" s="86">
        <f t="shared" si="135"/>
        <v>0.38943587130088841</v>
      </c>
      <c r="JE82" s="86">
        <f t="shared" si="136"/>
        <v>0.42061995643300415</v>
      </c>
      <c r="JF82" s="86">
        <f t="shared" si="137"/>
        <v>0.42748886210920867</v>
      </c>
      <c r="JG82" s="86">
        <f t="shared" si="138"/>
        <v>0.32160052570639824</v>
      </c>
      <c r="JH82" s="86">
        <f t="shared" si="139"/>
        <v>0.4021294550574297</v>
      </c>
      <c r="JI82" s="86">
        <f t="shared" si="140"/>
        <v>0.49961470867321561</v>
      </c>
      <c r="JJ82" s="86">
        <f t="shared" si="141"/>
        <v>0.60838381268299124</v>
      </c>
      <c r="JK82" s="86">
        <f t="shared" si="142"/>
        <v>0.44407380840695948</v>
      </c>
      <c r="JL82" s="86">
        <f t="shared" si="143"/>
        <v>0.3414555411940754</v>
      </c>
      <c r="JM82" s="86">
        <f t="shared" si="144"/>
        <v>0.30827479754898857</v>
      </c>
    </row>
    <row r="83" spans="2:273" x14ac:dyDescent="0.25">
      <c r="B83" s="2">
        <v>56</v>
      </c>
      <c r="C83" s="37">
        <v>143.80000000000001</v>
      </c>
      <c r="D83" s="37">
        <v>136.44800000000001</v>
      </c>
      <c r="E83" s="37">
        <v>112.467</v>
      </c>
      <c r="F83" s="37">
        <v>86.39</v>
      </c>
      <c r="G83" s="37">
        <v>93.355999999999995</v>
      </c>
      <c r="H83" s="37">
        <v>101.18600000000001</v>
      </c>
      <c r="I83" s="37">
        <v>112.84699999999999</v>
      </c>
      <c r="J83" s="37">
        <v>113.881</v>
      </c>
      <c r="K83" s="37">
        <v>84.102000000000004</v>
      </c>
      <c r="L83" s="37">
        <v>104.76300000000001</v>
      </c>
      <c r="M83" s="37">
        <v>126.23699999999999</v>
      </c>
      <c r="N83" s="37">
        <v>163.441</v>
      </c>
      <c r="O83" s="37">
        <v>124.102</v>
      </c>
      <c r="P83" s="37">
        <v>85.575999999999993</v>
      </c>
      <c r="Q83" s="37">
        <v>72.355999999999995</v>
      </c>
      <c r="S83" s="4">
        <f t="shared" si="8"/>
        <v>136.38811933606576</v>
      </c>
      <c r="T83" s="4">
        <f t="shared" si="9"/>
        <v>126.75751010023143</v>
      </c>
      <c r="U83" s="4">
        <f t="shared" si="10"/>
        <v>113.97304010651072</v>
      </c>
      <c r="V83" s="4">
        <f t="shared" si="11"/>
        <v>94.368728012275781</v>
      </c>
      <c r="W83" s="4">
        <f t="shared" si="12"/>
        <v>100.02095090517014</v>
      </c>
      <c r="X83" s="4">
        <f t="shared" si="13"/>
        <v>105.3992480605397</v>
      </c>
      <c r="Y83" s="4">
        <f t="shared" si="14"/>
        <v>117.44131405678118</v>
      </c>
      <c r="Z83" s="4">
        <f t="shared" si="15"/>
        <v>115.41039318648926</v>
      </c>
      <c r="AA83" s="4">
        <f t="shared" si="16"/>
        <v>91.857939518970213</v>
      </c>
      <c r="AB83" s="4">
        <f t="shared" si="17"/>
        <v>106.08400708365903</v>
      </c>
      <c r="AC83" s="4">
        <f t="shared" si="18"/>
        <v>123.97874209330909</v>
      </c>
      <c r="AD83" s="4">
        <f t="shared" si="19"/>
        <v>158.26077553982137</v>
      </c>
      <c r="AE83" s="4">
        <f t="shared" si="20"/>
        <v>122.7947420485939</v>
      </c>
      <c r="AF83" s="4">
        <f t="shared" si="21"/>
        <v>91.2373434333131</v>
      </c>
      <c r="AG83" s="4">
        <f t="shared" si="22"/>
        <v>76.320684256854292</v>
      </c>
      <c r="AI83" s="4">
        <f t="shared" si="23"/>
        <v>7.4118806639342552</v>
      </c>
      <c r="AJ83" s="4">
        <f t="shared" si="24"/>
        <v>9.6904898997685791</v>
      </c>
      <c r="AK83" s="4">
        <f t="shared" si="25"/>
        <v>-1.5060401065107243</v>
      </c>
      <c r="AL83" s="4">
        <f t="shared" si="26"/>
        <v>-7.9787280122757807</v>
      </c>
      <c r="AM83" s="4">
        <f t="shared" si="27"/>
        <v>-6.6649509051701443</v>
      </c>
      <c r="AN83" s="4">
        <f t="shared" si="28"/>
        <v>-4.2132480605396978</v>
      </c>
      <c r="AO83" s="4">
        <f t="shared" si="29"/>
        <v>-4.5943140567811867</v>
      </c>
      <c r="AP83" s="4">
        <f t="shared" si="30"/>
        <v>-1.5293931864892585</v>
      </c>
      <c r="AQ83" s="4">
        <f t="shared" si="31"/>
        <v>-7.7559395189702087</v>
      </c>
      <c r="AR83" s="4">
        <f t="shared" si="32"/>
        <v>-1.3210070836590262</v>
      </c>
      <c r="AS83" s="4">
        <f t="shared" si="33"/>
        <v>2.2582579066909005</v>
      </c>
      <c r="AT83" s="4">
        <f t="shared" si="34"/>
        <v>5.1802244601786356</v>
      </c>
      <c r="AU83" s="4">
        <f t="shared" si="35"/>
        <v>1.3072579514061005</v>
      </c>
      <c r="AV83" s="4">
        <f t="shared" si="224"/>
        <v>-5.6613434333131067</v>
      </c>
      <c r="AW83" s="4">
        <f t="shared" si="224"/>
        <v>-3.9646842568542979</v>
      </c>
      <c r="AY83" s="2">
        <f t="shared" si="96"/>
        <v>61.86045265858305</v>
      </c>
      <c r="AZ83" s="2">
        <f t="shared" si="147"/>
        <v>60.643028023166806</v>
      </c>
      <c r="BA83" s="2">
        <f t="shared" si="148"/>
        <v>64.035883606659183</v>
      </c>
      <c r="BB83" s="2">
        <f t="shared" si="149"/>
        <v>62.38971296068857</v>
      </c>
      <c r="BC83" s="2">
        <f t="shared" si="150"/>
        <v>63.814115598804676</v>
      </c>
      <c r="BD83" s="2">
        <f t="shared" si="151"/>
        <v>66.76281159356833</v>
      </c>
      <c r="BE83" s="2">
        <f t="shared" si="152"/>
        <v>64.283610077705092</v>
      </c>
      <c r="BF83" s="2">
        <f t="shared" si="153"/>
        <v>62.17046400729987</v>
      </c>
      <c r="BG83" s="2">
        <f t="shared" si="154"/>
        <v>61.101295898272824</v>
      </c>
      <c r="BH83" s="2">
        <f t="shared" si="155"/>
        <v>62.583910218175269</v>
      </c>
      <c r="BI83" s="2">
        <f t="shared" si="156"/>
        <v>66.785522378449713</v>
      </c>
      <c r="BJ83" s="2">
        <f t="shared" si="157"/>
        <v>65.273422485385936</v>
      </c>
      <c r="BK83" s="2">
        <f t="shared" si="158"/>
        <v>61.871865402892681</v>
      </c>
      <c r="BL83" s="2">
        <f t="shared" si="159"/>
        <v>58.082644219411556</v>
      </c>
      <c r="BM83" s="2">
        <f t="shared" si="160"/>
        <v>57.283612233704304</v>
      </c>
      <c r="BO83" s="2" t="str">
        <f t="shared" si="38"/>
        <v/>
      </c>
      <c r="BP83" s="2" t="str">
        <f t="shared" si="39"/>
        <v/>
      </c>
      <c r="BQ83" s="2" t="str">
        <f t="shared" si="40"/>
        <v/>
      </c>
      <c r="BR83" s="2" t="str">
        <f t="shared" si="41"/>
        <v/>
      </c>
      <c r="BS83" s="2" t="str">
        <f t="shared" si="42"/>
        <v/>
      </c>
      <c r="BT83" s="2" t="str">
        <f t="shared" si="43"/>
        <v/>
      </c>
      <c r="BU83" s="2" t="str">
        <f t="shared" si="44"/>
        <v/>
      </c>
      <c r="BV83" s="2" t="str">
        <f t="shared" si="45"/>
        <v/>
      </c>
      <c r="BW83" s="2" t="str">
        <f t="shared" si="46"/>
        <v/>
      </c>
      <c r="BX83" s="2" t="str">
        <f t="shared" si="47"/>
        <v/>
      </c>
      <c r="BY83" s="2" t="str">
        <f t="shared" si="48"/>
        <v/>
      </c>
      <c r="BZ83" s="2" t="str">
        <f t="shared" si="49"/>
        <v/>
      </c>
      <c r="CA83" s="2" t="str">
        <f t="shared" si="50"/>
        <v/>
      </c>
      <c r="CB83" s="2" t="str">
        <f t="shared" si="51"/>
        <v/>
      </c>
      <c r="CC83" s="2" t="str">
        <f t="shared" si="52"/>
        <v/>
      </c>
      <c r="CE83" s="2" t="str">
        <f t="shared" si="97"/>
        <v/>
      </c>
      <c r="CF83" s="2" t="str">
        <f t="shared" si="98"/>
        <v/>
      </c>
      <c r="CG83" s="2" t="str">
        <f t="shared" si="99"/>
        <v/>
      </c>
      <c r="CH83" s="2" t="str">
        <f t="shared" si="100"/>
        <v/>
      </c>
      <c r="CI83" s="2" t="str">
        <f t="shared" si="101"/>
        <v/>
      </c>
      <c r="CJ83" s="2" t="str">
        <f t="shared" si="102"/>
        <v/>
      </c>
      <c r="CK83" s="2" t="str">
        <f t="shared" si="103"/>
        <v/>
      </c>
      <c r="CL83" s="2" t="str">
        <f t="shared" si="104"/>
        <v/>
      </c>
      <c r="CM83" s="2" t="str">
        <f t="shared" si="105"/>
        <v/>
      </c>
      <c r="CN83" s="2" t="str">
        <f t="shared" si="106"/>
        <v/>
      </c>
      <c r="CO83" s="2" t="str">
        <f t="shared" si="107"/>
        <v/>
      </c>
      <c r="CP83" s="2" t="str">
        <f t="shared" si="108"/>
        <v/>
      </c>
      <c r="CQ83" s="2" t="str">
        <f t="shared" si="109"/>
        <v/>
      </c>
      <c r="CR83" s="2" t="str">
        <f t="shared" si="110"/>
        <v/>
      </c>
      <c r="CS83" s="2" t="str">
        <f t="shared" si="111"/>
        <v/>
      </c>
      <c r="CU83" s="2" t="str">
        <f t="shared" si="54"/>
        <v/>
      </c>
      <c r="CV83" s="2" t="str">
        <f t="shared" si="55"/>
        <v/>
      </c>
      <c r="CW83" s="2" t="str">
        <f t="shared" si="56"/>
        <v/>
      </c>
      <c r="CX83" s="2" t="str">
        <f t="shared" si="57"/>
        <v/>
      </c>
      <c r="CY83" s="2" t="str">
        <f t="shared" si="58"/>
        <v/>
      </c>
      <c r="CZ83" s="2" t="str">
        <f t="shared" si="59"/>
        <v/>
      </c>
      <c r="DA83" s="2" t="str">
        <f t="shared" si="60"/>
        <v/>
      </c>
      <c r="DB83" s="2" t="str">
        <f t="shared" si="61"/>
        <v/>
      </c>
      <c r="DC83" s="2" t="str">
        <f t="shared" si="62"/>
        <v/>
      </c>
      <c r="DD83" s="2" t="str">
        <f t="shared" si="63"/>
        <v/>
      </c>
      <c r="DE83" s="2" t="str">
        <f t="shared" si="64"/>
        <v/>
      </c>
      <c r="DF83" s="2" t="str">
        <f t="shared" si="65"/>
        <v/>
      </c>
      <c r="DG83" s="2" t="str">
        <f t="shared" si="66"/>
        <v/>
      </c>
      <c r="DH83" s="2" t="str">
        <f t="shared" si="67"/>
        <v/>
      </c>
      <c r="DI83" s="2" t="str">
        <f t="shared" si="68"/>
        <v/>
      </c>
      <c r="DK83" s="2">
        <f t="shared" si="69"/>
        <v>86.763465240641722</v>
      </c>
      <c r="DL83" s="2">
        <f t="shared" si="225"/>
        <v>84.371460784313712</v>
      </c>
      <c r="DM83" s="2">
        <f t="shared" si="225"/>
        <v>82.801915329768264</v>
      </c>
      <c r="DN83" s="2">
        <f t="shared" si="225"/>
        <v>79.446581105169344</v>
      </c>
      <c r="DO83" s="2">
        <f t="shared" si="225"/>
        <v>78.492659536541893</v>
      </c>
      <c r="DP83" s="2">
        <f t="shared" si="225"/>
        <v>77.715648739495805</v>
      </c>
      <c r="DQ83" s="2">
        <f t="shared" si="225"/>
        <v>77.215201680672251</v>
      </c>
      <c r="DR83" s="2">
        <f t="shared" si="225"/>
        <v>75.047597478991591</v>
      </c>
      <c r="DS83" s="2">
        <f t="shared" si="225"/>
        <v>73.467015966386583</v>
      </c>
      <c r="DT83" s="2">
        <f t="shared" si="225"/>
        <v>78.177842857142849</v>
      </c>
      <c r="DU83" s="2">
        <f t="shared" si="225"/>
        <v>80.338096638655472</v>
      </c>
      <c r="DV83" s="2">
        <f t="shared" si="225"/>
        <v>81.603728189457598</v>
      </c>
      <c r="DW83" s="2">
        <f t="shared" si="225"/>
        <v>74.788470588235299</v>
      </c>
      <c r="DX83" s="2">
        <f t="shared" si="225"/>
        <v>64.891155298155326</v>
      </c>
      <c r="DY83" s="2">
        <f t="shared" si="225"/>
        <v>62.613074156470155</v>
      </c>
      <c r="EA83" s="2">
        <f t="shared" si="71"/>
        <v>58.46160897449289</v>
      </c>
      <c r="EB83" s="2">
        <f t="shared" si="72"/>
        <v>57.876278464747593</v>
      </c>
      <c r="EC83" s="2">
        <f t="shared" si="73"/>
        <v>61.711291439391303</v>
      </c>
      <c r="ED83" s="2">
        <f t="shared" si="74"/>
        <v>60.256080011279323</v>
      </c>
      <c r="EE83" s="2">
        <f t="shared" si="75"/>
        <v>61.953458823529417</v>
      </c>
      <c r="EF83" s="2">
        <f t="shared" si="76"/>
        <v>65.128617262115313</v>
      </c>
      <c r="EG83" s="2">
        <f t="shared" si="77"/>
        <v>62.498137399091817</v>
      </c>
      <c r="EH83" s="2">
        <f t="shared" si="78"/>
        <v>60.262551385722851</v>
      </c>
      <c r="EI83" s="2">
        <f t="shared" si="79"/>
        <v>59.341895776566759</v>
      </c>
      <c r="EJ83" s="2">
        <f t="shared" si="80"/>
        <v>60.26838176649759</v>
      </c>
      <c r="EK83" s="2">
        <f t="shared" si="81"/>
        <v>64.830307737479657</v>
      </c>
      <c r="EL83" s="2">
        <f t="shared" si="82"/>
        <v>63.06233051650738</v>
      </c>
      <c r="EM83" s="2">
        <f t="shared" si="83"/>
        <v>59.940950323935198</v>
      </c>
      <c r="EN83" s="2">
        <f t="shared" si="84"/>
        <v>56.923269848771277</v>
      </c>
      <c r="EO83" s="2">
        <f t="shared" si="85"/>
        <v>56.1888661822111</v>
      </c>
      <c r="EQ83" s="2">
        <f t="shared" si="86"/>
        <v>58.648231155891928</v>
      </c>
      <c r="ER83" s="2">
        <f t="shared" si="226"/>
        <v>57.879694384734755</v>
      </c>
      <c r="ES83" s="2">
        <f t="shared" si="226"/>
        <v>61.800105825380875</v>
      </c>
      <c r="ET83" s="2">
        <f t="shared" si="226"/>
        <v>60.205586022388729</v>
      </c>
      <c r="EU83" s="2">
        <f t="shared" si="226"/>
        <v>60.51647974064575</v>
      </c>
      <c r="EV83" s="2">
        <f t="shared" si="226"/>
        <v>63.18235971456258</v>
      </c>
      <c r="EW83" s="2">
        <f t="shared" si="226"/>
        <v>62.255223668544218</v>
      </c>
      <c r="EX83" s="2">
        <f t="shared" si="226"/>
        <v>58.893207318853158</v>
      </c>
      <c r="EY83" s="2">
        <f t="shared" si="226"/>
        <v>60.285938833885041</v>
      </c>
      <c r="EZ83" s="2">
        <f t="shared" si="226"/>
        <v>59.710359787561039</v>
      </c>
      <c r="FA83" s="2">
        <f t="shared" si="226"/>
        <v>64.744674276190878</v>
      </c>
      <c r="FB83" s="2">
        <f t="shared" si="226"/>
        <v>62.305271274116755</v>
      </c>
      <c r="FC83" s="2">
        <f t="shared" si="226"/>
        <v>59.45753060294431</v>
      </c>
      <c r="FD83" s="2">
        <f t="shared" si="226"/>
        <v>57.441778184159624</v>
      </c>
      <c r="FE83" s="2">
        <f t="shared" si="226"/>
        <v>57.951141525490584</v>
      </c>
      <c r="FG83" s="2">
        <f t="shared" si="88"/>
        <v>0.87990928095305698</v>
      </c>
      <c r="FH83" s="2">
        <f t="shared" si="227"/>
        <v>0.89557540974965899</v>
      </c>
      <c r="FI83" s="2">
        <f t="shared" si="227"/>
        <v>0.88978188932509916</v>
      </c>
      <c r="FJ83" s="2">
        <f t="shared" si="227"/>
        <v>0.88881753751489678</v>
      </c>
      <c r="FK83" s="2">
        <f t="shared" si="227"/>
        <v>0.88747023865182584</v>
      </c>
      <c r="FL83" s="2">
        <f t="shared" si="227"/>
        <v>0.87012872999551827</v>
      </c>
      <c r="FM83" s="2">
        <f t="shared" si="227"/>
        <v>0.87867549544436385</v>
      </c>
      <c r="FN83" s="2">
        <f t="shared" si="227"/>
        <v>0.8709299231829527</v>
      </c>
      <c r="FO83" s="2">
        <f t="shared" si="227"/>
        <v>0.87546447049658316</v>
      </c>
      <c r="FP83" s="2">
        <f t="shared" si="227"/>
        <v>0.87069910023481034</v>
      </c>
      <c r="FQ83" s="2">
        <f t="shared" si="227"/>
        <v>0.87391884573910339</v>
      </c>
      <c r="FR83" s="2">
        <f t="shared" si="227"/>
        <v>0.88073920514984816</v>
      </c>
      <c r="FS83" s="2">
        <f t="shared" si="227"/>
        <v>0.8699428034614537</v>
      </c>
      <c r="FT83" s="2">
        <f t="shared" si="227"/>
        <v>0.85450738034920892</v>
      </c>
      <c r="FU83" s="2">
        <f t="shared" si="227"/>
        <v>0.82964295581175629</v>
      </c>
      <c r="FW83" s="2">
        <f t="shared" si="112"/>
        <v>2.8621852294612692E-4</v>
      </c>
      <c r="FX83" s="2">
        <f t="shared" si="164"/>
        <v>2.9306612718965397E-4</v>
      </c>
      <c r="FY83" s="2">
        <f t="shared" si="165"/>
        <v>2.6402384417702765E-4</v>
      </c>
      <c r="FZ83" s="2">
        <f t="shared" si="166"/>
        <v>2.8158861730879451E-4</v>
      </c>
      <c r="GA83" s="2">
        <f t="shared" si="167"/>
        <v>3.4484416334940878E-4</v>
      </c>
      <c r="GB83" s="2">
        <f t="shared" si="168"/>
        <v>2.5661151650050129E-4</v>
      </c>
      <c r="GC83" s="2">
        <f t="shared" si="169"/>
        <v>2.793331722085084E-4</v>
      </c>
      <c r="GD83" s="2">
        <f t="shared" si="170"/>
        <v>2.8803091516981817E-4</v>
      </c>
      <c r="GE83" s="2">
        <f t="shared" si="171"/>
        <v>3.3981455078528524E-4</v>
      </c>
      <c r="GF83" s="2">
        <f t="shared" si="172"/>
        <v>3.2432710401877397E-4</v>
      </c>
      <c r="GG83" s="2">
        <f t="shared" si="173"/>
        <v>2.9525519745432488E-4</v>
      </c>
      <c r="GH83" s="2">
        <f t="shared" si="174"/>
        <v>2.243618738487507E-4</v>
      </c>
      <c r="GI83" s="2">
        <f t="shared" si="175"/>
        <v>2.3123211939274203E-4</v>
      </c>
      <c r="GJ83" s="2">
        <f t="shared" si="176"/>
        <v>2.0413082056844285E-4</v>
      </c>
      <c r="GK83" s="2">
        <f t="shared" si="177"/>
        <v>1.9121288235951779E-4</v>
      </c>
      <c r="GM83" s="86">
        <f t="shared" si="113"/>
        <v>0.39189605511337777</v>
      </c>
      <c r="GN83" s="86">
        <f t="shared" si="178"/>
        <v>0.32545526413799292</v>
      </c>
      <c r="GO83" s="86">
        <f t="shared" si="179"/>
        <v>0.2741343207412974</v>
      </c>
      <c r="GP83" s="86">
        <f t="shared" si="180"/>
        <v>0.17890377118228132</v>
      </c>
      <c r="GQ83" s="86">
        <f t="shared" si="181"/>
        <v>0.20754929093872487</v>
      </c>
      <c r="GR83" s="86">
        <f t="shared" si="182"/>
        <v>0.23528076656686733</v>
      </c>
      <c r="GS83" s="86">
        <f t="shared" si="183"/>
        <v>0.28805302926198828</v>
      </c>
      <c r="GT83" s="86">
        <f t="shared" si="184"/>
        <v>0.2879889935303323</v>
      </c>
      <c r="GU83" s="86">
        <f t="shared" si="185"/>
        <v>0.18310408182153226</v>
      </c>
      <c r="GV83" s="86">
        <f t="shared" si="186"/>
        <v>0.25560991050112264</v>
      </c>
      <c r="GW83" s="86">
        <f t="shared" si="187"/>
        <v>0.33559139688712214</v>
      </c>
      <c r="GX83" s="86">
        <f t="shared" si="188"/>
        <v>0.48704924406413086</v>
      </c>
      <c r="GY83" s="86">
        <f t="shared" si="189"/>
        <v>0.33803217483690529</v>
      </c>
      <c r="GZ83" s="86">
        <f t="shared" si="190"/>
        <v>0.24705392301328397</v>
      </c>
      <c r="HA83" s="86">
        <f t="shared" si="191"/>
        <v>0.21123167172938631</v>
      </c>
      <c r="HC83" s="86">
        <f t="shared" si="145"/>
        <v>2.0683352589955582E-3</v>
      </c>
      <c r="HD83" s="86">
        <f t="shared" si="192"/>
        <v>9.696047514984988E-3</v>
      </c>
      <c r="HE83" s="86">
        <f t="shared" si="193"/>
        <v>4.8510475773824568E-3</v>
      </c>
      <c r="HF83" s="86">
        <f t="shared" si="194"/>
        <v>3.5699851197985746E-3</v>
      </c>
      <c r="HG83" s="86">
        <f t="shared" si="195"/>
        <v>2.3365281088726618E-3</v>
      </c>
      <c r="HH83" s="86">
        <f t="shared" si="196"/>
        <v>1.2120350399037066E-3</v>
      </c>
      <c r="HI83" s="86">
        <f t="shared" si="197"/>
        <v>1.349923204181043E-3</v>
      </c>
      <c r="HJ83" s="86">
        <f t="shared" si="198"/>
        <v>1.7927193806293778E-3</v>
      </c>
      <c r="HK83" s="86">
        <f t="shared" si="199"/>
        <v>1.9205277730400601E-3</v>
      </c>
      <c r="HL83" s="86">
        <f t="shared" si="200"/>
        <v>1.519072783662087E-3</v>
      </c>
      <c r="HM83" s="86">
        <f t="shared" si="201"/>
        <v>1.4865923080929488E-3</v>
      </c>
      <c r="HN83" s="86">
        <f t="shared" si="202"/>
        <v>1.9853449431733068E-3</v>
      </c>
      <c r="HO83" s="86">
        <f t="shared" si="203"/>
        <v>8.3500118527771356E-4</v>
      </c>
      <c r="HP83" s="86">
        <f t="shared" si="204"/>
        <v>3.9699468794673898E-4</v>
      </c>
      <c r="HQ83" s="86">
        <f t="shared" si="205"/>
        <v>1.266665635550798E-4</v>
      </c>
      <c r="HS83" s="86">
        <f t="shared" si="114"/>
        <v>1.5603554586331596E-31</v>
      </c>
      <c r="HT83" s="86">
        <f t="shared" si="206"/>
        <v>2.5698904885967162E-23</v>
      </c>
      <c r="HU83" s="86">
        <f t="shared" si="207"/>
        <v>5.1128643399893359E-29</v>
      </c>
      <c r="HV83" s="86">
        <f t="shared" si="208"/>
        <v>1.1303220467233385E-31</v>
      </c>
      <c r="HW83" s="86">
        <f t="shared" si="209"/>
        <v>2.6861939221195895E-32</v>
      </c>
      <c r="HX83" s="86">
        <f t="shared" si="210"/>
        <v>1.3217085576502413E-37</v>
      </c>
      <c r="HY83" s="86">
        <f t="shared" si="211"/>
        <v>1.1208607017632929E-36</v>
      </c>
      <c r="HZ83" s="86">
        <f t="shared" si="212"/>
        <v>9.9722596334254355E-35</v>
      </c>
      <c r="IA83" s="86">
        <f t="shared" si="213"/>
        <v>4.5862958837452051E-37</v>
      </c>
      <c r="IB83" s="86">
        <f t="shared" si="214"/>
        <v>1.4004444425132905E-37</v>
      </c>
      <c r="IC83" s="86">
        <f t="shared" si="215"/>
        <v>5.7694528717766746E-36</v>
      </c>
      <c r="ID83" s="86">
        <f t="shared" si="216"/>
        <v>2.7896452240213699E-32</v>
      </c>
      <c r="IE83" s="86">
        <f t="shared" si="217"/>
        <v>7.8767893809364403E-39</v>
      </c>
      <c r="IF83" s="86">
        <f t="shared" si="218"/>
        <v>5.5664059074155232E-34</v>
      </c>
      <c r="IG83" s="86">
        <f t="shared" si="219"/>
        <v>2.5621641132470281E-26</v>
      </c>
      <c r="II83" s="86">
        <f t="shared" si="115"/>
        <v>4.6341684683542412E-118</v>
      </c>
      <c r="IJ83" s="86">
        <f t="shared" si="116"/>
        <v>1.0145402243360598E-86</v>
      </c>
      <c r="IK83" s="86">
        <f t="shared" si="117"/>
        <v>2.5131335754502779E-110</v>
      </c>
      <c r="IL83" s="86">
        <f t="shared" si="118"/>
        <v>3.4324078433276149E-122</v>
      </c>
      <c r="IM83" s="86">
        <f t="shared" si="119"/>
        <v>2.7254791494738E-122</v>
      </c>
      <c r="IN83" s="86">
        <f t="shared" si="120"/>
        <v>6.4186213871811099E-144</v>
      </c>
      <c r="IO83" s="86">
        <f t="shared" si="121"/>
        <v>1.3435063214264904E-140</v>
      </c>
      <c r="IP83" s="86">
        <f t="shared" si="122"/>
        <v>1.3878672796201225E-134</v>
      </c>
      <c r="IQ83" s="86">
        <f t="shared" si="123"/>
        <v>3.034825818522177E-143</v>
      </c>
      <c r="IR83" s="86">
        <f t="shared" si="124"/>
        <v>6.1681193012152737E-145</v>
      </c>
      <c r="IS83" s="86">
        <f t="shared" si="125"/>
        <v>6.9407530580430286E-137</v>
      </c>
      <c r="IT83" s="86">
        <f t="shared" si="126"/>
        <v>5.0233735856861065E-121</v>
      </c>
      <c r="IU83" s="86">
        <f t="shared" si="127"/>
        <v>1.2890895701345247E-147</v>
      </c>
      <c r="IV83" s="86">
        <f t="shared" si="128"/>
        <v>7.5710055989297598E-136</v>
      </c>
      <c r="IW83" s="86">
        <f t="shared" si="129"/>
        <v>5.7459306492793613E-112</v>
      </c>
      <c r="IY83" s="86">
        <f t="shared" si="130"/>
        <v>0.39396439037237335</v>
      </c>
      <c r="IZ83" s="86">
        <f t="shared" si="131"/>
        <v>0.3351513116529779</v>
      </c>
      <c r="JA83" s="86">
        <f t="shared" si="132"/>
        <v>0.27898536831867987</v>
      </c>
      <c r="JB83" s="86">
        <f t="shared" si="133"/>
        <v>0.1824737563020799</v>
      </c>
      <c r="JC83" s="86">
        <f t="shared" si="134"/>
        <v>0.20988581904759754</v>
      </c>
      <c r="JD83" s="86">
        <f t="shared" si="135"/>
        <v>0.23649280160677105</v>
      </c>
      <c r="JE83" s="86">
        <f t="shared" si="136"/>
        <v>0.28940295246616932</v>
      </c>
      <c r="JF83" s="86">
        <f t="shared" si="137"/>
        <v>0.28978171291096166</v>
      </c>
      <c r="JG83" s="86">
        <f t="shared" si="138"/>
        <v>0.18502460959457231</v>
      </c>
      <c r="JH83" s="86">
        <f t="shared" si="139"/>
        <v>0.25712898328478473</v>
      </c>
      <c r="JI83" s="86">
        <f t="shared" si="140"/>
        <v>0.33707798919521509</v>
      </c>
      <c r="JJ83" s="86">
        <f t="shared" si="141"/>
        <v>0.48903458900730418</v>
      </c>
      <c r="JK83" s="86">
        <f t="shared" si="142"/>
        <v>0.33886717602218303</v>
      </c>
      <c r="JL83" s="86">
        <f t="shared" si="143"/>
        <v>0.2474509177012307</v>
      </c>
      <c r="JM83" s="86">
        <f t="shared" si="144"/>
        <v>0.2113583382929414</v>
      </c>
    </row>
    <row r="84" spans="2:273" x14ac:dyDescent="0.25">
      <c r="B84" s="2">
        <v>57</v>
      </c>
      <c r="C84" s="37">
        <v>114.28</v>
      </c>
      <c r="D84" s="37">
        <v>101.483</v>
      </c>
      <c r="E84" s="37">
        <v>83.367000000000004</v>
      </c>
      <c r="F84" s="37">
        <v>73.424000000000007</v>
      </c>
      <c r="G84" s="37">
        <v>73.034000000000006</v>
      </c>
      <c r="H84" s="37">
        <v>78.22</v>
      </c>
      <c r="I84" s="37">
        <v>85.593000000000004</v>
      </c>
      <c r="J84" s="37">
        <v>80.305000000000007</v>
      </c>
      <c r="K84" s="37">
        <v>71.254000000000005</v>
      </c>
      <c r="L84" s="37">
        <v>73.542000000000002</v>
      </c>
      <c r="M84" s="37">
        <v>92.373000000000005</v>
      </c>
      <c r="N84" s="37">
        <v>125.57599999999999</v>
      </c>
      <c r="O84" s="37">
        <v>92.424000000000007</v>
      </c>
      <c r="P84" s="37">
        <v>68.457999999999998</v>
      </c>
      <c r="Q84" s="37">
        <v>62.305</v>
      </c>
      <c r="S84" s="4">
        <f t="shared" si="8"/>
        <v>113.1198433455087</v>
      </c>
      <c r="T84" s="4">
        <f t="shared" si="9"/>
        <v>101.06313546192621</v>
      </c>
      <c r="U84" s="4">
        <f t="shared" si="10"/>
        <v>90.080430271526339</v>
      </c>
      <c r="V84" s="4">
        <f t="shared" si="11"/>
        <v>76.728834748844093</v>
      </c>
      <c r="W84" s="4">
        <f t="shared" si="12"/>
        <v>80.024658585185364</v>
      </c>
      <c r="X84" s="4">
        <f t="shared" si="13"/>
        <v>84.26977442641828</v>
      </c>
      <c r="Y84" s="4">
        <f t="shared" si="14"/>
        <v>93.196872359175288</v>
      </c>
      <c r="Z84" s="4">
        <f t="shared" si="15"/>
        <v>90.387079165732231</v>
      </c>
      <c r="AA84" s="4">
        <f t="shared" si="16"/>
        <v>75.007875684354431</v>
      </c>
      <c r="AB84" s="4">
        <f t="shared" si="17"/>
        <v>83.956226409092025</v>
      </c>
      <c r="AC84" s="4">
        <f t="shared" si="18"/>
        <v>95.735598017816969</v>
      </c>
      <c r="AD84" s="4">
        <f t="shared" si="19"/>
        <v>124.48414127063951</v>
      </c>
      <c r="AE84" s="4">
        <f t="shared" si="20"/>
        <v>99.478797993721102</v>
      </c>
      <c r="AF84" s="4">
        <f t="shared" si="21"/>
        <v>76.967309187876552</v>
      </c>
      <c r="AG84" s="4">
        <f t="shared" si="22"/>
        <v>66.92273273755977</v>
      </c>
      <c r="AI84" s="4">
        <f t="shared" si="23"/>
        <v>1.1601566544913027</v>
      </c>
      <c r="AJ84" s="4">
        <f t="shared" si="24"/>
        <v>0.41986453807379576</v>
      </c>
      <c r="AK84" s="4">
        <f t="shared" si="25"/>
        <v>-6.7134302715263345</v>
      </c>
      <c r="AL84" s="4">
        <f t="shared" si="26"/>
        <v>-3.3048347488440868</v>
      </c>
      <c r="AM84" s="4">
        <f t="shared" si="27"/>
        <v>-6.9906585851853578</v>
      </c>
      <c r="AN84" s="4">
        <f t="shared" si="28"/>
        <v>-6.0497744264182813</v>
      </c>
      <c r="AO84" s="4">
        <f t="shared" si="29"/>
        <v>-7.6038723591752841</v>
      </c>
      <c r="AP84" s="4">
        <f t="shared" si="30"/>
        <v>-10.082079165732225</v>
      </c>
      <c r="AQ84" s="4">
        <f t="shared" si="31"/>
        <v>-3.7538756843544263</v>
      </c>
      <c r="AR84" s="4">
        <f t="shared" si="32"/>
        <v>-10.414226409092024</v>
      </c>
      <c r="AS84" s="4">
        <f t="shared" si="33"/>
        <v>-3.3625980178169641</v>
      </c>
      <c r="AT84" s="4">
        <f t="shared" si="34"/>
        <v>1.0918587293604816</v>
      </c>
      <c r="AU84" s="4">
        <f t="shared" si="35"/>
        <v>-7.0547979937210954</v>
      </c>
      <c r="AV84" s="4">
        <f t="shared" si="224"/>
        <v>-8.5093091878765534</v>
      </c>
      <c r="AW84" s="4">
        <f t="shared" si="224"/>
        <v>-4.6177327375597699</v>
      </c>
      <c r="AY84" s="2">
        <f t="shared" si="96"/>
        <v>61.541305023600287</v>
      </c>
      <c r="AZ84" s="2">
        <f t="shared" si="147"/>
        <v>60.343338683976754</v>
      </c>
      <c r="BA84" s="2">
        <f t="shared" si="148"/>
        <v>63.73913789008656</v>
      </c>
      <c r="BB84" s="2">
        <f t="shared" si="149"/>
        <v>62.106108010532864</v>
      </c>
      <c r="BC84" s="2">
        <f t="shared" si="150"/>
        <v>63.517103063086161</v>
      </c>
      <c r="BD84" s="2">
        <f t="shared" si="151"/>
        <v>66.460317966217517</v>
      </c>
      <c r="BE84" s="2">
        <f t="shared" si="152"/>
        <v>64.006568117523571</v>
      </c>
      <c r="BF84" s="2">
        <f t="shared" si="153"/>
        <v>61.891573843497383</v>
      </c>
      <c r="BG84" s="2">
        <f t="shared" si="154"/>
        <v>60.86933179571637</v>
      </c>
      <c r="BH84" s="2">
        <f t="shared" si="155"/>
        <v>62.3084569659039</v>
      </c>
      <c r="BI84" s="2">
        <f t="shared" si="156"/>
        <v>66.503137174576523</v>
      </c>
      <c r="BJ84" s="2">
        <f t="shared" si="157"/>
        <v>64.966728448525231</v>
      </c>
      <c r="BK84" s="2">
        <f t="shared" si="158"/>
        <v>61.60951787240942</v>
      </c>
      <c r="BL84" s="2">
        <f t="shared" si="159"/>
        <v>57.907689741560063</v>
      </c>
      <c r="BM84" s="2">
        <f t="shared" si="160"/>
        <v>57.157678353199472</v>
      </c>
      <c r="BO84" s="2" t="str">
        <f t="shared" si="38"/>
        <v/>
      </c>
      <c r="BP84" s="2" t="str">
        <f t="shared" si="39"/>
        <v/>
      </c>
      <c r="BQ84" s="2" t="str">
        <f t="shared" si="40"/>
        <v/>
      </c>
      <c r="BR84" s="2" t="str">
        <f t="shared" si="41"/>
        <v/>
      </c>
      <c r="BS84" s="2" t="str">
        <f t="shared" si="42"/>
        <v/>
      </c>
      <c r="BT84" s="2" t="str">
        <f t="shared" si="43"/>
        <v/>
      </c>
      <c r="BU84" s="2" t="str">
        <f t="shared" si="44"/>
        <v/>
      </c>
      <c r="BV84" s="2" t="str">
        <f t="shared" si="45"/>
        <v/>
      </c>
      <c r="BW84" s="2" t="str">
        <f t="shared" si="46"/>
        <v/>
      </c>
      <c r="BX84" s="2" t="str">
        <f t="shared" si="47"/>
        <v/>
      </c>
      <c r="BY84" s="2" t="str">
        <f t="shared" si="48"/>
        <v/>
      </c>
      <c r="BZ84" s="2" t="str">
        <f t="shared" si="49"/>
        <v/>
      </c>
      <c r="CA84" s="2" t="str">
        <f t="shared" si="50"/>
        <v/>
      </c>
      <c r="CB84" s="2" t="str">
        <f t="shared" si="51"/>
        <v/>
      </c>
      <c r="CC84" s="2" t="str">
        <f t="shared" si="52"/>
        <v/>
      </c>
      <c r="CE84" s="2" t="str">
        <f t="shared" si="97"/>
        <v/>
      </c>
      <c r="CF84" s="2" t="str">
        <f t="shared" si="98"/>
        <v/>
      </c>
      <c r="CG84" s="2" t="str">
        <f t="shared" si="99"/>
        <v/>
      </c>
      <c r="CH84" s="2" t="str">
        <f t="shared" si="100"/>
        <v/>
      </c>
      <c r="CI84" s="2" t="str">
        <f t="shared" si="101"/>
        <v/>
      </c>
      <c r="CJ84" s="2" t="str">
        <f t="shared" si="102"/>
        <v/>
      </c>
      <c r="CK84" s="2" t="str">
        <f t="shared" si="103"/>
        <v/>
      </c>
      <c r="CL84" s="2" t="str">
        <f t="shared" si="104"/>
        <v/>
      </c>
      <c r="CM84" s="2" t="str">
        <f t="shared" si="105"/>
        <v/>
      </c>
      <c r="CN84" s="2" t="str">
        <f t="shared" si="106"/>
        <v/>
      </c>
      <c r="CO84" s="2" t="str">
        <f t="shared" si="107"/>
        <v/>
      </c>
      <c r="CP84" s="2" t="str">
        <f t="shared" si="108"/>
        <v/>
      </c>
      <c r="CQ84" s="2" t="str">
        <f t="shared" si="109"/>
        <v/>
      </c>
      <c r="CR84" s="2" t="str">
        <f t="shared" si="110"/>
        <v/>
      </c>
      <c r="CS84" s="2" t="str">
        <f t="shared" si="111"/>
        <v/>
      </c>
      <c r="CU84" s="2" t="str">
        <f t="shared" si="54"/>
        <v/>
      </c>
      <c r="CV84" s="2" t="str">
        <f t="shared" si="55"/>
        <v/>
      </c>
      <c r="CW84" s="2" t="str">
        <f t="shared" si="56"/>
        <v/>
      </c>
      <c r="CX84" s="2" t="str">
        <f t="shared" si="57"/>
        <v/>
      </c>
      <c r="CY84" s="2" t="str">
        <f t="shared" si="58"/>
        <v/>
      </c>
      <c r="CZ84" s="2" t="str">
        <f t="shared" si="59"/>
        <v/>
      </c>
      <c r="DA84" s="2" t="str">
        <f t="shared" si="60"/>
        <v/>
      </c>
      <c r="DB84" s="2" t="str">
        <f t="shared" si="61"/>
        <v/>
      </c>
      <c r="DC84" s="2" t="str">
        <f t="shared" si="62"/>
        <v/>
      </c>
      <c r="DD84" s="2" t="str">
        <f t="shared" si="63"/>
        <v/>
      </c>
      <c r="DE84" s="2" t="str">
        <f t="shared" si="64"/>
        <v/>
      </c>
      <c r="DF84" s="2" t="str">
        <f t="shared" si="65"/>
        <v/>
      </c>
      <c r="DG84" s="2" t="str">
        <f t="shared" si="66"/>
        <v/>
      </c>
      <c r="DH84" s="2" t="str">
        <f t="shared" si="67"/>
        <v/>
      </c>
      <c r="DI84" s="2" t="str">
        <f t="shared" si="68"/>
        <v/>
      </c>
      <c r="DK84" s="2">
        <f t="shared" si="69"/>
        <v>87.210224598930495</v>
      </c>
      <c r="DL84" s="2">
        <f t="shared" si="225"/>
        <v>84.753110182709435</v>
      </c>
      <c r="DM84" s="2">
        <f t="shared" si="225"/>
        <v>83.093542000891262</v>
      </c>
      <c r="DN84" s="2">
        <f t="shared" si="225"/>
        <v>79.684619875222822</v>
      </c>
      <c r="DO84" s="2">
        <f t="shared" si="225"/>
        <v>78.719524509803932</v>
      </c>
      <c r="DP84" s="2">
        <f t="shared" si="225"/>
        <v>77.939513725490201</v>
      </c>
      <c r="DQ84" s="2">
        <f t="shared" si="225"/>
        <v>77.403873949579804</v>
      </c>
      <c r="DR84" s="2">
        <f t="shared" si="225"/>
        <v>75.205198879551816</v>
      </c>
      <c r="DS84" s="2">
        <f t="shared" si="225"/>
        <v>73.607394397759123</v>
      </c>
      <c r="DT84" s="2">
        <f t="shared" si="225"/>
        <v>78.447952380952373</v>
      </c>
      <c r="DU84" s="2">
        <f t="shared" si="225"/>
        <v>80.624782633053229</v>
      </c>
      <c r="DV84" s="2">
        <f t="shared" si="225"/>
        <v>81.90911520244461</v>
      </c>
      <c r="DW84" s="2">
        <f t="shared" si="225"/>
        <v>74.993555182072825</v>
      </c>
      <c r="DX84" s="2">
        <f t="shared" si="225"/>
        <v>64.974002402402434</v>
      </c>
      <c r="DY84" s="2">
        <f t="shared" si="225"/>
        <v>62.731650797182056</v>
      </c>
      <c r="EA84" s="2">
        <f>CE$228*$B84+CE$229</f>
        <v>58.346179782322594</v>
      </c>
      <c r="EB84" s="2">
        <f t="shared" si="72"/>
        <v>57.747578414685016</v>
      </c>
      <c r="EC84" s="2">
        <f t="shared" si="73"/>
        <v>61.552611402564011</v>
      </c>
      <c r="ED84" s="2">
        <f t="shared" si="74"/>
        <v>60.100703221240508</v>
      </c>
      <c r="EE84" s="2">
        <f t="shared" si="75"/>
        <v>61.759664562410336</v>
      </c>
      <c r="EF84" s="2">
        <f t="shared" si="76"/>
        <v>64.898350371418474</v>
      </c>
      <c r="EG84" s="2">
        <f t="shared" si="77"/>
        <v>62.319563064455089</v>
      </c>
      <c r="EH84" s="2">
        <f t="shared" si="78"/>
        <v>60.092608320335927</v>
      </c>
      <c r="EI84" s="2">
        <f t="shared" si="79"/>
        <v>59.216380480554875</v>
      </c>
      <c r="EJ84" s="2">
        <f t="shared" si="80"/>
        <v>60.122811390276986</v>
      </c>
      <c r="EK84" s="2">
        <f t="shared" si="81"/>
        <v>64.645088072269118</v>
      </c>
      <c r="EL84" s="2">
        <f t="shared" si="82"/>
        <v>62.874628291429062</v>
      </c>
      <c r="EM84" s="2">
        <f t="shared" si="83"/>
        <v>59.784788767246539</v>
      </c>
      <c r="EN84" s="2">
        <f t="shared" si="84"/>
        <v>56.810277173913057</v>
      </c>
      <c r="EO84" s="2">
        <f t="shared" si="85"/>
        <v>56.113410376111823</v>
      </c>
      <c r="EQ84" s="2">
        <f t="shared" si="86"/>
        <v>58.528603798621361</v>
      </c>
      <c r="ER84" s="2">
        <f t="shared" si="226"/>
        <v>57.75173905648073</v>
      </c>
      <c r="ES84" s="2">
        <f t="shared" si="226"/>
        <v>61.639144349744214</v>
      </c>
      <c r="ET84" s="2">
        <f t="shared" si="226"/>
        <v>60.050601928709511</v>
      </c>
      <c r="EU84" s="2">
        <f t="shared" si="226"/>
        <v>60.356601970325272</v>
      </c>
      <c r="EV84" s="2">
        <f t="shared" si="226"/>
        <v>62.996291867648459</v>
      </c>
      <c r="EW84" s="2">
        <f t="shared" si="226"/>
        <v>62.08188105792604</v>
      </c>
      <c r="EX84" s="2">
        <f t="shared" si="226"/>
        <v>58.753973900986139</v>
      </c>
      <c r="EY84" s="2">
        <f t="shared" si="226"/>
        <v>60.138005046289543</v>
      </c>
      <c r="EZ84" s="2">
        <f t="shared" si="226"/>
        <v>59.578523119732118</v>
      </c>
      <c r="FA84" s="2">
        <f t="shared" si="226"/>
        <v>64.56113673100414</v>
      </c>
      <c r="FB84" s="2">
        <f t="shared" si="226"/>
        <v>62.134010068708562</v>
      </c>
      <c r="FC84" s="2">
        <f t="shared" si="226"/>
        <v>59.311856502176234</v>
      </c>
      <c r="FD84" s="2">
        <f t="shared" si="226"/>
        <v>57.317764870421819</v>
      </c>
      <c r="FE84" s="2">
        <f t="shared" si="226"/>
        <v>57.835179955357717</v>
      </c>
      <c r="FG84" s="2">
        <f t="shared" si="88"/>
        <v>0.88930629741612532</v>
      </c>
      <c r="FH84" s="2">
        <f t="shared" si="227"/>
        <v>0.90388047328067045</v>
      </c>
      <c r="FI84" s="2">
        <f t="shared" si="227"/>
        <v>0.89849549780570992</v>
      </c>
      <c r="FJ84" s="2">
        <f t="shared" si="227"/>
        <v>0.89759861148469844</v>
      </c>
      <c r="FK84" s="2">
        <f t="shared" si="227"/>
        <v>0.89634531144496854</v>
      </c>
      <c r="FL84" s="2">
        <f t="shared" si="227"/>
        <v>0.88018685762163762</v>
      </c>
      <c r="FM84" s="2">
        <f t="shared" si="227"/>
        <v>0.8881567834388211</v>
      </c>
      <c r="FN84" s="2">
        <f t="shared" si="227"/>
        <v>0.88093449158339709</v>
      </c>
      <c r="FO84" s="2">
        <f t="shared" si="227"/>
        <v>0.88516389885318481</v>
      </c>
      <c r="FP84" s="2">
        <f t="shared" si="227"/>
        <v>0.88071910992825742</v>
      </c>
      <c r="FQ84" s="2">
        <f t="shared" si="227"/>
        <v>0.88372266610309436</v>
      </c>
      <c r="FR84" s="2">
        <f t="shared" si="227"/>
        <v>0.89007939321562457</v>
      </c>
      <c r="FS84" s="2">
        <f t="shared" si="227"/>
        <v>0.88001334490760497</v>
      </c>
      <c r="FT84" s="2">
        <f t="shared" si="227"/>
        <v>0.8655884475846749</v>
      </c>
      <c r="FU84" s="2">
        <f t="shared" si="227"/>
        <v>0.84226819670809716</v>
      </c>
      <c r="FW84" s="2">
        <f t="shared" si="112"/>
        <v>3.1382370386305624E-4</v>
      </c>
      <c r="FX84" s="2">
        <f t="shared" si="164"/>
        <v>3.2133153300594592E-4</v>
      </c>
      <c r="FY84" s="2">
        <f t="shared" si="165"/>
        <v>2.8948901438029451E-4</v>
      </c>
      <c r="FZ84" s="2">
        <f t="shared" si="166"/>
        <v>3.0874739137084768E-4</v>
      </c>
      <c r="GA84" s="2">
        <f t="shared" si="167"/>
        <v>3.7810152676368588E-4</v>
      </c>
      <c r="GB84" s="2">
        <f t="shared" si="168"/>
        <v>2.8136196692671252E-4</v>
      </c>
      <c r="GC84" s="2">
        <f t="shared" si="169"/>
        <v>3.0627447882351837E-4</v>
      </c>
      <c r="GD84" s="2">
        <f t="shared" si="170"/>
        <v>3.1581084232513052E-4</v>
      </c>
      <c r="GE84" s="2">
        <f t="shared" si="171"/>
        <v>3.7258703051614334E-4</v>
      </c>
      <c r="GF84" s="2">
        <f t="shared" si="172"/>
        <v>3.5560647087272098E-4</v>
      </c>
      <c r="GG84" s="2">
        <f t="shared" si="173"/>
        <v>3.2373166458714888E-4</v>
      </c>
      <c r="GH84" s="2">
        <f t="shared" si="174"/>
        <v>2.4600257774208247E-4</v>
      </c>
      <c r="GI84" s="2">
        <f t="shared" si="175"/>
        <v>2.5353532107870224E-4</v>
      </c>
      <c r="GJ84" s="2">
        <f t="shared" si="176"/>
        <v>2.238205859526958E-4</v>
      </c>
      <c r="GK84" s="2">
        <f t="shared" si="177"/>
        <v>2.096568886050453E-4</v>
      </c>
      <c r="GM84" s="86">
        <f t="shared" si="113"/>
        <v>0.2965484762669971</v>
      </c>
      <c r="GN84" s="86">
        <f t="shared" si="178"/>
        <v>0.20141143050475474</v>
      </c>
      <c r="GO84" s="86">
        <f t="shared" si="179"/>
        <v>0.14624013717180198</v>
      </c>
      <c r="GP84" s="86">
        <f t="shared" si="180"/>
        <v>7.8121792209568913E-2</v>
      </c>
      <c r="GQ84" s="86">
        <f t="shared" si="181"/>
        <v>9.6409483289141146E-2</v>
      </c>
      <c r="GR84" s="86">
        <f t="shared" si="182"/>
        <v>0.11702081078532138</v>
      </c>
      <c r="GS84" s="86">
        <f t="shared" si="183"/>
        <v>0.17190458830611563</v>
      </c>
      <c r="GT84" s="86">
        <f t="shared" si="184"/>
        <v>0.16685004770173925</v>
      </c>
      <c r="GU84" s="86">
        <f t="shared" si="185"/>
        <v>8.6651400151089186E-2</v>
      </c>
      <c r="GV84" s="86">
        <f t="shared" si="186"/>
        <v>0.13690333023209053</v>
      </c>
      <c r="GW84" s="86">
        <f t="shared" si="187"/>
        <v>0.1855292494020169</v>
      </c>
      <c r="GX84" s="86">
        <f t="shared" si="188"/>
        <v>0.33764674518819537</v>
      </c>
      <c r="GY84" s="86">
        <f t="shared" si="189"/>
        <v>0.23349063683116875</v>
      </c>
      <c r="GZ84" s="86">
        <f t="shared" si="190"/>
        <v>0.16371338532636862</v>
      </c>
      <c r="HA84" s="86">
        <f t="shared" si="191"/>
        <v>0.13062027361934428</v>
      </c>
      <c r="HC84" s="86">
        <f t="shared" si="145"/>
        <v>3.2501973028791617E-3</v>
      </c>
      <c r="HD84" s="86">
        <f t="shared" si="192"/>
        <v>1.3552914106904186E-2</v>
      </c>
      <c r="HE84" s="86">
        <f t="shared" si="193"/>
        <v>7.2422005285850202E-3</v>
      </c>
      <c r="HF84" s="86">
        <f t="shared" si="194"/>
        <v>5.5286927408280022E-3</v>
      </c>
      <c r="HG84" s="86">
        <f t="shared" si="195"/>
        <v>3.7222537882494605E-3</v>
      </c>
      <c r="HH84" s="86">
        <f t="shared" si="196"/>
        <v>2.0265940458575873E-3</v>
      </c>
      <c r="HI84" s="86">
        <f t="shared" si="197"/>
        <v>2.2457197827327555E-3</v>
      </c>
      <c r="HJ84" s="86">
        <f t="shared" si="198"/>
        <v>2.9221201628174399E-3</v>
      </c>
      <c r="HK84" s="86">
        <f t="shared" si="199"/>
        <v>3.2021856272804491E-3</v>
      </c>
      <c r="HL84" s="86">
        <f t="shared" si="200"/>
        <v>2.5581915873008339E-3</v>
      </c>
      <c r="HM84" s="86">
        <f t="shared" si="201"/>
        <v>2.4552684092209276E-3</v>
      </c>
      <c r="HN84" s="86">
        <f t="shared" si="202"/>
        <v>3.1015534101905061E-3</v>
      </c>
      <c r="HO84" s="86">
        <f t="shared" si="203"/>
        <v>1.4170898906966367E-3</v>
      </c>
      <c r="HP84" s="86">
        <f t="shared" si="204"/>
        <v>7.3334334782909649E-4</v>
      </c>
      <c r="HQ84" s="86">
        <f t="shared" si="205"/>
        <v>2.6067125518985902E-4</v>
      </c>
      <c r="HS84" s="86">
        <f t="shared" si="114"/>
        <v>1.5282557569483728E-30</v>
      </c>
      <c r="HT84" s="86">
        <f t="shared" si="206"/>
        <v>1.3644491843621154E-22</v>
      </c>
      <c r="HU84" s="86">
        <f t="shared" si="207"/>
        <v>4.1349604509909801E-28</v>
      </c>
      <c r="HV84" s="86">
        <f t="shared" si="208"/>
        <v>1.1530570479949033E-30</v>
      </c>
      <c r="HW84" s="86">
        <f t="shared" si="209"/>
        <v>2.9804854162503158E-31</v>
      </c>
      <c r="HX84" s="86">
        <f t="shared" si="210"/>
        <v>2.0231792770225202E-36</v>
      </c>
      <c r="HY84" s="86">
        <f t="shared" si="211"/>
        <v>1.6493693143276023E-35</v>
      </c>
      <c r="HZ84" s="86">
        <f t="shared" si="212"/>
        <v>1.2975861770689917E-33</v>
      </c>
      <c r="IA84" s="86">
        <f t="shared" si="213"/>
        <v>7.5088600817066455E-36</v>
      </c>
      <c r="IB84" s="86">
        <f t="shared" si="214"/>
        <v>2.3405585080514769E-36</v>
      </c>
      <c r="IC84" s="86">
        <f t="shared" si="215"/>
        <v>8.1144805681725645E-35</v>
      </c>
      <c r="ID84" s="86">
        <f t="shared" si="216"/>
        <v>2.7051891969033317E-31</v>
      </c>
      <c r="IE84" s="86">
        <f t="shared" si="217"/>
        <v>1.2636728676303161E-37</v>
      </c>
      <c r="IF84" s="86">
        <f t="shared" si="218"/>
        <v>5.9665127872207956E-33</v>
      </c>
      <c r="IG84" s="86">
        <f t="shared" si="219"/>
        <v>1.5080950848845121E-25</v>
      </c>
      <c r="II84" s="86">
        <f t="shared" si="115"/>
        <v>1.872120611489957E-115</v>
      </c>
      <c r="IJ84" s="86">
        <f t="shared" si="116"/>
        <v>8.2419555658544535E-85</v>
      </c>
      <c r="IK84" s="86">
        <f t="shared" si="117"/>
        <v>6.4499997047557133E-108</v>
      </c>
      <c r="IL84" s="86">
        <f t="shared" si="118"/>
        <v>1.6949931500949203E-119</v>
      </c>
      <c r="IM84" s="86">
        <f t="shared" si="119"/>
        <v>1.5827144687391481E-119</v>
      </c>
      <c r="IN84" s="86">
        <f t="shared" si="120"/>
        <v>8.9439672653009637E-141</v>
      </c>
      <c r="IO84" s="86">
        <f t="shared" si="121"/>
        <v>1.700321521082706E-137</v>
      </c>
      <c r="IP84" s="86">
        <f t="shared" si="122"/>
        <v>1.3223076400415765E-131</v>
      </c>
      <c r="IQ84" s="86">
        <f t="shared" si="123"/>
        <v>5.2568150941916597E-140</v>
      </c>
      <c r="IR84" s="86">
        <f t="shared" si="124"/>
        <v>1.1182897425161198E-141</v>
      </c>
      <c r="IS84" s="86">
        <f t="shared" si="125"/>
        <v>7.6066565835709571E-134</v>
      </c>
      <c r="IT84" s="86">
        <f t="shared" si="126"/>
        <v>1.9803820423585312E-118</v>
      </c>
      <c r="IU84" s="86">
        <f t="shared" si="127"/>
        <v>1.9780943382310705E-144</v>
      </c>
      <c r="IV84" s="86">
        <f t="shared" si="128"/>
        <v>5.8242586239578441E-133</v>
      </c>
      <c r="IW84" s="86">
        <f t="shared" si="129"/>
        <v>1.2984390629613597E-109</v>
      </c>
      <c r="IY84" s="86">
        <f t="shared" si="130"/>
        <v>0.29979867356987627</v>
      </c>
      <c r="IZ84" s="86">
        <f t="shared" si="131"/>
        <v>0.21496434461165892</v>
      </c>
      <c r="JA84" s="86">
        <f t="shared" si="132"/>
        <v>0.15348233770038699</v>
      </c>
      <c r="JB84" s="86">
        <f t="shared" si="133"/>
        <v>8.3650484950396911E-2</v>
      </c>
      <c r="JC84" s="86">
        <f t="shared" si="134"/>
        <v>0.10013173707739061</v>
      </c>
      <c r="JD84" s="86">
        <f t="shared" si="135"/>
        <v>0.11904740483117897</v>
      </c>
      <c r="JE84" s="86">
        <f t="shared" si="136"/>
        <v>0.17415030808884838</v>
      </c>
      <c r="JF84" s="86">
        <f t="shared" si="137"/>
        <v>0.16977216786455668</v>
      </c>
      <c r="JG84" s="86">
        <f t="shared" si="138"/>
        <v>8.9853585778369632E-2</v>
      </c>
      <c r="JH84" s="86">
        <f t="shared" si="139"/>
        <v>0.13946152181939137</v>
      </c>
      <c r="JI84" s="86">
        <f t="shared" si="140"/>
        <v>0.18798451781123782</v>
      </c>
      <c r="JJ84" s="86">
        <f t="shared" si="141"/>
        <v>0.3407482985983859</v>
      </c>
      <c r="JK84" s="86">
        <f t="shared" si="142"/>
        <v>0.23490772672186538</v>
      </c>
      <c r="JL84" s="86">
        <f t="shared" si="143"/>
        <v>0.16444672867419771</v>
      </c>
      <c r="JM84" s="86">
        <f t="shared" si="144"/>
        <v>0.13088094487453414</v>
      </c>
    </row>
    <row r="85" spans="2:273" x14ac:dyDescent="0.25">
      <c r="B85" s="2">
        <v>58</v>
      </c>
      <c r="C85" s="37">
        <v>90.12</v>
      </c>
      <c r="D85" s="37">
        <v>83.5</v>
      </c>
      <c r="E85" s="37">
        <v>73.599999999999994</v>
      </c>
      <c r="F85" s="37">
        <v>68.745999999999995</v>
      </c>
      <c r="G85" s="37">
        <v>67.474999999999994</v>
      </c>
      <c r="H85" s="37">
        <v>65.593000000000004</v>
      </c>
      <c r="I85" s="37">
        <v>74.78</v>
      </c>
      <c r="J85" s="37">
        <v>69.186000000000007</v>
      </c>
      <c r="K85" s="37">
        <v>67.016999999999996</v>
      </c>
      <c r="L85" s="37">
        <v>65.983000000000004</v>
      </c>
      <c r="M85" s="37">
        <v>73.034000000000006</v>
      </c>
      <c r="N85" s="37">
        <v>94.051000000000002</v>
      </c>
      <c r="O85" s="37">
        <v>74</v>
      </c>
      <c r="P85" s="37">
        <v>63.423999999999999</v>
      </c>
      <c r="Q85" s="37">
        <v>59.253999999999998</v>
      </c>
      <c r="S85" s="4">
        <f t="shared" si="8"/>
        <v>94.85576828014031</v>
      </c>
      <c r="T85" s="4">
        <f t="shared" si="9"/>
        <v>85.014537458692786</v>
      </c>
      <c r="U85" s="4">
        <f t="shared" si="10"/>
        <v>77.403243444080914</v>
      </c>
      <c r="V85" s="4">
        <f t="shared" si="11"/>
        <v>69.663395131756218</v>
      </c>
      <c r="W85" s="4">
        <f t="shared" si="12"/>
        <v>71.011727778699168</v>
      </c>
      <c r="X85" s="4">
        <f t="shared" si="13"/>
        <v>73.786105283239877</v>
      </c>
      <c r="Y85" s="4">
        <f t="shared" si="14"/>
        <v>78.508956232593221</v>
      </c>
      <c r="Z85" s="4">
        <f t="shared" si="15"/>
        <v>75.756804321615604</v>
      </c>
      <c r="AA85" s="4">
        <f t="shared" si="16"/>
        <v>67.569846932336176</v>
      </c>
      <c r="AB85" s="4">
        <f t="shared" si="17"/>
        <v>72.175394341152</v>
      </c>
      <c r="AC85" s="4">
        <f t="shared" si="18"/>
        <v>79.311622695497846</v>
      </c>
      <c r="AD85" s="4">
        <f t="shared" si="19"/>
        <v>97.810502626676694</v>
      </c>
      <c r="AE85" s="4">
        <f t="shared" si="20"/>
        <v>82.99277689479203</v>
      </c>
      <c r="AF85" s="4">
        <f t="shared" si="21"/>
        <v>67.954024645256567</v>
      </c>
      <c r="AG85" s="4">
        <f t="shared" si="22"/>
        <v>61.574497533086074</v>
      </c>
      <c r="AI85" s="4">
        <f t="shared" si="23"/>
        <v>-4.7357682801403058</v>
      </c>
      <c r="AJ85" s="4">
        <f t="shared" si="24"/>
        <v>-1.5145374586927858</v>
      </c>
      <c r="AK85" s="4">
        <f t="shared" si="25"/>
        <v>-3.8032434440809197</v>
      </c>
      <c r="AL85" s="4">
        <f t="shared" si="26"/>
        <v>-0.91739513175622278</v>
      </c>
      <c r="AM85" s="4">
        <f t="shared" si="27"/>
        <v>-3.5367277786991735</v>
      </c>
      <c r="AN85" s="4">
        <f t="shared" si="28"/>
        <v>-8.1931052832398734</v>
      </c>
      <c r="AO85" s="4">
        <f t="shared" si="29"/>
        <v>-3.7289562325932195</v>
      </c>
      <c r="AP85" s="4">
        <f t="shared" si="30"/>
        <v>-6.5708043216155971</v>
      </c>
      <c r="AQ85" s="4">
        <f t="shared" si="31"/>
        <v>-0.55284693233618043</v>
      </c>
      <c r="AR85" s="4">
        <f t="shared" si="32"/>
        <v>-6.1923943411519957</v>
      </c>
      <c r="AS85" s="4">
        <f t="shared" si="33"/>
        <v>-6.2776226954978398</v>
      </c>
      <c r="AT85" s="4">
        <f t="shared" si="34"/>
        <v>-3.7595026266766922</v>
      </c>
      <c r="AU85" s="4">
        <f t="shared" si="35"/>
        <v>-8.9927768947920299</v>
      </c>
      <c r="AV85" s="4">
        <f t="shared" si="224"/>
        <v>-4.5300246452565673</v>
      </c>
      <c r="AW85" s="4">
        <f t="shared" si="224"/>
        <v>-2.3204975330860762</v>
      </c>
      <c r="AY85" s="2">
        <f t="shared" si="96"/>
        <v>61.230722325059602</v>
      </c>
      <c r="AZ85" s="2">
        <f t="shared" si="147"/>
        <v>60.051552927815756</v>
      </c>
      <c r="BA85" s="2">
        <f t="shared" si="148"/>
        <v>63.448103636334061</v>
      </c>
      <c r="BB85" s="2">
        <f t="shared" si="149"/>
        <v>61.827979412772372</v>
      </c>
      <c r="BC85" s="2">
        <f t="shared" si="150"/>
        <v>63.223479553060123</v>
      </c>
      <c r="BD85" s="2">
        <f t="shared" si="151"/>
        <v>66.157864882141126</v>
      </c>
      <c r="BE85" s="2">
        <f t="shared" si="152"/>
        <v>63.732668399104156</v>
      </c>
      <c r="BF85" s="2">
        <f t="shared" si="153"/>
        <v>61.616592845661749</v>
      </c>
      <c r="BG85" s="2">
        <f t="shared" si="154"/>
        <v>60.641945309838086</v>
      </c>
      <c r="BH85" s="2">
        <f t="shared" si="155"/>
        <v>62.037387342288412</v>
      </c>
      <c r="BI85" s="2">
        <f t="shared" si="156"/>
        <v>66.222502776340662</v>
      </c>
      <c r="BJ85" s="2">
        <f t="shared" si="157"/>
        <v>64.663465137264922</v>
      </c>
      <c r="BK85" s="2">
        <f t="shared" si="158"/>
        <v>61.350491568728302</v>
      </c>
      <c r="BL85" s="2">
        <f t="shared" si="159"/>
        <v>57.734426468295112</v>
      </c>
      <c r="BM85" s="2">
        <f t="shared" si="160"/>
        <v>57.032099794207944</v>
      </c>
      <c r="BO85" s="2" t="str">
        <f t="shared" si="38"/>
        <v/>
      </c>
      <c r="BP85" s="2" t="str">
        <f t="shared" si="39"/>
        <v/>
      </c>
      <c r="BQ85" s="2" t="str">
        <f t="shared" si="40"/>
        <v/>
      </c>
      <c r="BR85" s="2" t="str">
        <f t="shared" si="41"/>
        <v/>
      </c>
      <c r="BS85" s="2" t="str">
        <f t="shared" si="42"/>
        <v/>
      </c>
      <c r="BT85" s="2" t="str">
        <f t="shared" si="43"/>
        <v/>
      </c>
      <c r="BU85" s="2" t="str">
        <f t="shared" si="44"/>
        <v/>
      </c>
      <c r="BV85" s="2" t="str">
        <f t="shared" si="45"/>
        <v/>
      </c>
      <c r="BW85" s="2" t="str">
        <f t="shared" si="46"/>
        <v/>
      </c>
      <c r="BX85" s="2" t="str">
        <f t="shared" si="47"/>
        <v/>
      </c>
      <c r="BY85" s="2" t="str">
        <f t="shared" si="48"/>
        <v/>
      </c>
      <c r="BZ85" s="2" t="str">
        <f t="shared" si="49"/>
        <v/>
      </c>
      <c r="CA85" s="2" t="str">
        <f t="shared" si="50"/>
        <v/>
      </c>
      <c r="CB85" s="2" t="str">
        <f t="shared" si="51"/>
        <v/>
      </c>
      <c r="CC85" s="2" t="str">
        <f t="shared" si="52"/>
        <v/>
      </c>
      <c r="CE85" s="2" t="str">
        <f t="shared" si="97"/>
        <v/>
      </c>
      <c r="CF85" s="2" t="str">
        <f t="shared" si="98"/>
        <v/>
      </c>
      <c r="CG85" s="2" t="str">
        <f t="shared" si="99"/>
        <v/>
      </c>
      <c r="CH85" s="2" t="str">
        <f t="shared" si="100"/>
        <v/>
      </c>
      <c r="CI85" s="2" t="str">
        <f t="shared" si="101"/>
        <v/>
      </c>
      <c r="CJ85" s="2" t="str">
        <f t="shared" si="102"/>
        <v/>
      </c>
      <c r="CK85" s="2" t="str">
        <f t="shared" si="103"/>
        <v/>
      </c>
      <c r="CL85" s="2" t="str">
        <f t="shared" si="104"/>
        <v/>
      </c>
      <c r="CM85" s="2" t="str">
        <f t="shared" si="105"/>
        <v/>
      </c>
      <c r="CN85" s="2" t="str">
        <f t="shared" si="106"/>
        <v/>
      </c>
      <c r="CO85" s="2" t="str">
        <f t="shared" si="107"/>
        <v/>
      </c>
      <c r="CP85" s="2" t="str">
        <f t="shared" si="108"/>
        <v/>
      </c>
      <c r="CQ85" s="2" t="str">
        <f t="shared" si="109"/>
        <v/>
      </c>
      <c r="CR85" s="2" t="str">
        <f t="shared" si="110"/>
        <v/>
      </c>
      <c r="CS85" s="2" t="str">
        <f t="shared" si="111"/>
        <v/>
      </c>
      <c r="CU85" s="2" t="str">
        <f t="shared" si="54"/>
        <v/>
      </c>
      <c r="CV85" s="2" t="str">
        <f t="shared" si="55"/>
        <v/>
      </c>
      <c r="CW85" s="2" t="str">
        <f t="shared" si="56"/>
        <v/>
      </c>
      <c r="CX85" s="2" t="str">
        <f t="shared" si="57"/>
        <v/>
      </c>
      <c r="CY85" s="2" t="str">
        <f t="shared" si="58"/>
        <v/>
      </c>
      <c r="CZ85" s="2" t="str">
        <f t="shared" si="59"/>
        <v/>
      </c>
      <c r="DA85" s="2" t="str">
        <f t="shared" si="60"/>
        <v/>
      </c>
      <c r="DB85" s="2" t="str">
        <f t="shared" si="61"/>
        <v/>
      </c>
      <c r="DC85" s="2" t="str">
        <f t="shared" si="62"/>
        <v/>
      </c>
      <c r="DD85" s="2" t="str">
        <f t="shared" si="63"/>
        <v/>
      </c>
      <c r="DE85" s="2" t="str">
        <f t="shared" si="64"/>
        <v/>
      </c>
      <c r="DF85" s="2" t="str">
        <f t="shared" si="65"/>
        <v/>
      </c>
      <c r="DG85" s="2" t="str">
        <f t="shared" si="66"/>
        <v/>
      </c>
      <c r="DH85" s="2" t="str">
        <f t="shared" si="67"/>
        <v/>
      </c>
      <c r="DI85" s="2" t="str">
        <f t="shared" si="68"/>
        <v/>
      </c>
      <c r="DK85" s="2">
        <f t="shared" si="69"/>
        <v>87.656983957219268</v>
      </c>
      <c r="DL85" s="2">
        <f t="shared" si="225"/>
        <v>85.134759581105158</v>
      </c>
      <c r="DM85" s="2">
        <f t="shared" si="225"/>
        <v>83.38516867201426</v>
      </c>
      <c r="DN85" s="2">
        <f t="shared" si="225"/>
        <v>79.9226586452763</v>
      </c>
      <c r="DO85" s="2">
        <f t="shared" si="225"/>
        <v>78.946389483065957</v>
      </c>
      <c r="DP85" s="2">
        <f t="shared" si="225"/>
        <v>78.163378711484597</v>
      </c>
      <c r="DQ85" s="2">
        <f t="shared" si="225"/>
        <v>77.592546218487371</v>
      </c>
      <c r="DR85" s="2">
        <f t="shared" si="225"/>
        <v>75.36280028011204</v>
      </c>
      <c r="DS85" s="2">
        <f t="shared" si="225"/>
        <v>73.747772829131677</v>
      </c>
      <c r="DT85" s="2">
        <f t="shared" si="225"/>
        <v>78.718061904761896</v>
      </c>
      <c r="DU85" s="2">
        <f t="shared" si="225"/>
        <v>80.911468627450986</v>
      </c>
      <c r="DV85" s="2">
        <f t="shared" si="225"/>
        <v>82.214502215431622</v>
      </c>
      <c r="DW85" s="2">
        <f t="shared" si="225"/>
        <v>75.198639775910365</v>
      </c>
      <c r="DX85" s="2">
        <f t="shared" si="225"/>
        <v>65.056849506649542</v>
      </c>
      <c r="DY85" s="2">
        <f t="shared" si="225"/>
        <v>62.850227437893956</v>
      </c>
      <c r="EA85" s="2">
        <f t="shared" ref="EA85:EA148" si="228">CE$228*$B85+CE$229</f>
        <v>58.230750590152297</v>
      </c>
      <c r="EB85" s="2">
        <f t="shared" si="72"/>
        <v>57.618878364622432</v>
      </c>
      <c r="EC85" s="2">
        <f t="shared" si="73"/>
        <v>61.393931365736712</v>
      </c>
      <c r="ED85" s="2">
        <f t="shared" si="74"/>
        <v>59.945326431201693</v>
      </c>
      <c r="EE85" s="2">
        <f t="shared" si="75"/>
        <v>61.565870301291255</v>
      </c>
      <c r="EF85" s="2">
        <f t="shared" si="76"/>
        <v>64.66808348072162</v>
      </c>
      <c r="EG85" s="2">
        <f t="shared" si="77"/>
        <v>62.140988729818361</v>
      </c>
      <c r="EH85" s="2">
        <f t="shared" si="78"/>
        <v>59.92266525494901</v>
      </c>
      <c r="EI85" s="2">
        <f t="shared" si="79"/>
        <v>59.090865184542977</v>
      </c>
      <c r="EJ85" s="2">
        <f t="shared" si="80"/>
        <v>59.977241014056382</v>
      </c>
      <c r="EK85" s="2">
        <f t="shared" si="81"/>
        <v>64.459868407058579</v>
      </c>
      <c r="EL85" s="2">
        <f t="shared" si="82"/>
        <v>62.686926066350743</v>
      </c>
      <c r="EM85" s="2">
        <f t="shared" si="83"/>
        <v>59.628627210557873</v>
      </c>
      <c r="EN85" s="2">
        <f t="shared" si="84"/>
        <v>56.697284499054831</v>
      </c>
      <c r="EO85" s="2">
        <f t="shared" si="85"/>
        <v>56.037954570012552</v>
      </c>
      <c r="EQ85" s="2">
        <f t="shared" si="86"/>
        <v>58.408976441350788</v>
      </c>
      <c r="ER85" s="2">
        <f t="shared" si="226"/>
        <v>57.623783728226698</v>
      </c>
      <c r="ES85" s="2">
        <f t="shared" si="226"/>
        <v>61.47818287410756</v>
      </c>
      <c r="ET85" s="2">
        <f t="shared" si="226"/>
        <v>59.895617835030293</v>
      </c>
      <c r="EU85" s="2">
        <f t="shared" si="226"/>
        <v>60.196724200004795</v>
      </c>
      <c r="EV85" s="2">
        <f t="shared" si="226"/>
        <v>62.810224020734339</v>
      </c>
      <c r="EW85" s="2">
        <f t="shared" si="226"/>
        <v>61.908538447307862</v>
      </c>
      <c r="EX85" s="2">
        <f t="shared" si="226"/>
        <v>58.614740483119121</v>
      </c>
      <c r="EY85" s="2">
        <f t="shared" si="226"/>
        <v>59.990071258694044</v>
      </c>
      <c r="EZ85" s="2">
        <f t="shared" si="226"/>
        <v>59.446686451903197</v>
      </c>
      <c r="FA85" s="2">
        <f t="shared" si="226"/>
        <v>64.377599185817402</v>
      </c>
      <c r="FB85" s="2">
        <f t="shared" si="226"/>
        <v>61.962748863300376</v>
      </c>
      <c r="FC85" s="2">
        <f t="shared" si="226"/>
        <v>59.166182401408157</v>
      </c>
      <c r="FD85" s="2">
        <f t="shared" si="226"/>
        <v>57.193751556684006</v>
      </c>
      <c r="FE85" s="2">
        <f t="shared" si="226"/>
        <v>57.719218385224849</v>
      </c>
      <c r="FG85" s="2">
        <f t="shared" si="88"/>
        <v>0.89805319723812072</v>
      </c>
      <c r="FH85" s="2">
        <f t="shared" si="227"/>
        <v>0.91159022617570773</v>
      </c>
      <c r="FI85" s="2">
        <f t="shared" si="227"/>
        <v>0.90659254412303869</v>
      </c>
      <c r="FJ85" s="2">
        <f t="shared" si="227"/>
        <v>0.9057596985931966</v>
      </c>
      <c r="FK85" s="2">
        <f t="shared" si="227"/>
        <v>0.90459566630767552</v>
      </c>
      <c r="FL85" s="2">
        <f t="shared" si="227"/>
        <v>0.88956487994430533</v>
      </c>
      <c r="FM85" s="2">
        <f t="shared" si="227"/>
        <v>0.89698399463195333</v>
      </c>
      <c r="FN85" s="2">
        <f t="shared" si="227"/>
        <v>0.89026129098266427</v>
      </c>
      <c r="FO85" s="2">
        <f t="shared" si="227"/>
        <v>0.89419918442223034</v>
      </c>
      <c r="FP85" s="2">
        <f t="shared" si="227"/>
        <v>0.89006067534630851</v>
      </c>
      <c r="FQ85" s="2">
        <f t="shared" si="227"/>
        <v>0.89285762190747198</v>
      </c>
      <c r="FR85" s="2">
        <f t="shared" si="227"/>
        <v>0.89877215747698747</v>
      </c>
      <c r="FS85" s="2">
        <f t="shared" si="227"/>
        <v>0.88940324193170195</v>
      </c>
      <c r="FT85" s="2">
        <f t="shared" si="227"/>
        <v>0.87594807495751092</v>
      </c>
      <c r="FU85" s="2">
        <f t="shared" si="227"/>
        <v>0.85412229438144849</v>
      </c>
      <c r="FW85" s="2">
        <f t="shared" si="112"/>
        <v>3.440904306429252E-4</v>
      </c>
      <c r="FX85" s="2">
        <f t="shared" si="164"/>
        <v>3.523220971654852E-4</v>
      </c>
      <c r="FY85" s="2">
        <f t="shared" si="165"/>
        <v>3.1740952724033564E-4</v>
      </c>
      <c r="FZ85" s="2">
        <f t="shared" si="166"/>
        <v>3.3852469898651953E-4</v>
      </c>
      <c r="GA85" s="2">
        <f t="shared" si="167"/>
        <v>4.1456495729495573E-4</v>
      </c>
      <c r="GB85" s="2">
        <f t="shared" si="168"/>
        <v>3.0849888766577724E-4</v>
      </c>
      <c r="GC85" s="2">
        <f t="shared" si="169"/>
        <v>3.3581336518003689E-4</v>
      </c>
      <c r="GD85" s="2">
        <f t="shared" si="170"/>
        <v>3.462691522886607E-4</v>
      </c>
      <c r="GE85" s="2">
        <f t="shared" si="171"/>
        <v>4.0851887029306203E-4</v>
      </c>
      <c r="GF85" s="2">
        <f t="shared" si="172"/>
        <v>3.8990136487773567E-4</v>
      </c>
      <c r="GG85" s="2">
        <f t="shared" si="173"/>
        <v>3.5495362533767279E-4</v>
      </c>
      <c r="GH85" s="2">
        <f t="shared" si="174"/>
        <v>2.6973006094697884E-4</v>
      </c>
      <c r="GI85" s="2">
        <f t="shared" si="175"/>
        <v>2.7798915172505296E-4</v>
      </c>
      <c r="GJ85" s="2">
        <f t="shared" si="176"/>
        <v>2.4540909302868115E-4</v>
      </c>
      <c r="GK85" s="2">
        <f t="shared" si="177"/>
        <v>2.2987955717965091E-4</v>
      </c>
      <c r="GM85" s="86">
        <f t="shared" si="113"/>
        <v>0.20703867208533494</v>
      </c>
      <c r="GN85" s="86">
        <f t="shared" si="178"/>
        <v>0.10781130024699995</v>
      </c>
      <c r="GO85" s="86">
        <f t="shared" si="179"/>
        <v>6.4242866023856829E-2</v>
      </c>
      <c r="GP85" s="86">
        <f t="shared" si="180"/>
        <v>2.7068156058042081E-2</v>
      </c>
      <c r="GQ85" s="86">
        <f t="shared" si="181"/>
        <v>3.5862648951633963E-2</v>
      </c>
      <c r="GR85" s="86">
        <f t="shared" si="182"/>
        <v>4.7236463913824411E-2</v>
      </c>
      <c r="GS85" s="86">
        <f t="shared" si="183"/>
        <v>8.847201440913724E-2</v>
      </c>
      <c r="GT85" s="86">
        <f t="shared" si="184"/>
        <v>8.2111989924599754E-2</v>
      </c>
      <c r="GU85" s="86">
        <f t="shared" si="185"/>
        <v>3.3637569077094136E-2</v>
      </c>
      <c r="GV85" s="86">
        <f t="shared" si="186"/>
        <v>6.0983168296754181E-2</v>
      </c>
      <c r="GW85" s="86">
        <f t="shared" si="187"/>
        <v>8.2810559807942899E-2</v>
      </c>
      <c r="GX85" s="86">
        <f t="shared" si="188"/>
        <v>0.19863995889024291</v>
      </c>
      <c r="GY85" s="86">
        <f t="shared" si="189"/>
        <v>0.14542630261928127</v>
      </c>
      <c r="GZ85" s="86">
        <f t="shared" si="190"/>
        <v>9.9059344297470403E-2</v>
      </c>
      <c r="HA85" s="86">
        <f t="shared" si="191"/>
        <v>7.2733484729813544E-2</v>
      </c>
      <c r="HC85" s="86">
        <f t="shared" si="145"/>
        <v>5.0189626705927385E-3</v>
      </c>
      <c r="HD85" s="86">
        <f t="shared" si="192"/>
        <v>1.8707188919628706E-2</v>
      </c>
      <c r="HE85" s="86">
        <f t="shared" si="193"/>
        <v>1.0642223058405178E-2</v>
      </c>
      <c r="HF85" s="86">
        <f t="shared" si="194"/>
        <v>8.410158947569607E-3</v>
      </c>
      <c r="HG85" s="86">
        <f t="shared" si="195"/>
        <v>5.8186267709552826E-3</v>
      </c>
      <c r="HH85" s="86">
        <f t="shared" si="196"/>
        <v>3.3185162718179324E-3</v>
      </c>
      <c r="HI85" s="86">
        <f t="shared" si="197"/>
        <v>3.6590153630707317E-3</v>
      </c>
      <c r="HJ85" s="86">
        <f t="shared" si="198"/>
        <v>4.6687035635959778E-3</v>
      </c>
      <c r="HK85" s="86">
        <f t="shared" si="199"/>
        <v>5.222032934585793E-3</v>
      </c>
      <c r="HL85" s="86">
        <f t="shared" si="200"/>
        <v>4.2133692232796506E-3</v>
      </c>
      <c r="HM85" s="86">
        <f t="shared" si="201"/>
        <v>3.9728104336326864E-3</v>
      </c>
      <c r="HN85" s="86">
        <f t="shared" si="202"/>
        <v>4.7641451144713499E-3</v>
      </c>
      <c r="HO85" s="86">
        <f t="shared" si="203"/>
        <v>2.3550358275898865E-3</v>
      </c>
      <c r="HP85" s="86">
        <f t="shared" si="204"/>
        <v>1.3203178002585455E-3</v>
      </c>
      <c r="HQ85" s="86">
        <f t="shared" si="205"/>
        <v>5.200105395981395E-4</v>
      </c>
      <c r="HS85" s="86">
        <f t="shared" si="114"/>
        <v>1.4410729450412569E-29</v>
      </c>
      <c r="HT85" s="86">
        <f t="shared" si="206"/>
        <v>7.0457554674782906E-22</v>
      </c>
      <c r="HU85" s="86">
        <f t="shared" si="207"/>
        <v>3.2300084227167811E-27</v>
      </c>
      <c r="HV85" s="86">
        <f t="shared" si="208"/>
        <v>1.1310919436094237E-29</v>
      </c>
      <c r="HW85" s="86">
        <f t="shared" si="209"/>
        <v>3.1735269162350072E-30</v>
      </c>
      <c r="HX85" s="86">
        <f t="shared" si="210"/>
        <v>2.959946716574384E-35</v>
      </c>
      <c r="HY85" s="86">
        <f t="shared" si="211"/>
        <v>2.3200528242514622E-34</v>
      </c>
      <c r="HZ85" s="86">
        <f t="shared" si="212"/>
        <v>1.6166201231516793E-32</v>
      </c>
      <c r="IA85" s="86">
        <f t="shared" si="213"/>
        <v>1.1714733961328036E-34</v>
      </c>
      <c r="IB85" s="86">
        <f t="shared" si="214"/>
        <v>3.7274544971193819E-35</v>
      </c>
      <c r="IC85" s="86">
        <f t="shared" si="215"/>
        <v>1.0916080380182455E-33</v>
      </c>
      <c r="ID85" s="86">
        <f t="shared" si="216"/>
        <v>2.5287489297382901E-30</v>
      </c>
      <c r="IE85" s="86">
        <f t="shared" si="217"/>
        <v>1.9375534570060847E-36</v>
      </c>
      <c r="IF85" s="86">
        <f t="shared" si="218"/>
        <v>6.1572778044770201E-32</v>
      </c>
      <c r="IG85" s="86">
        <f t="shared" si="219"/>
        <v>8.6350692423984332E-25</v>
      </c>
      <c r="II85" s="86">
        <f t="shared" si="115"/>
        <v>7.0666983198022344E-113</v>
      </c>
      <c r="IJ85" s="86">
        <f t="shared" si="116"/>
        <v>6.3702682321522778E-83</v>
      </c>
      <c r="IK85" s="86">
        <f t="shared" si="117"/>
        <v>1.5557100568229391E-105</v>
      </c>
      <c r="IL85" s="86">
        <f t="shared" si="118"/>
        <v>7.8042034809029346E-117</v>
      </c>
      <c r="IM85" s="86">
        <f t="shared" si="119"/>
        <v>8.5380978910186441E-117</v>
      </c>
      <c r="IN85" s="86">
        <f t="shared" si="120"/>
        <v>1.1494914609625066E-137</v>
      </c>
      <c r="IO85" s="86">
        <f t="shared" si="121"/>
        <v>1.9852606418833007E-134</v>
      </c>
      <c r="IP85" s="86">
        <f t="shared" si="122"/>
        <v>1.1656849908827996E-128</v>
      </c>
      <c r="IQ85" s="86">
        <f t="shared" si="123"/>
        <v>8.3534226527544279E-137</v>
      </c>
      <c r="IR85" s="86">
        <f t="shared" si="124"/>
        <v>1.859937603034188E-138</v>
      </c>
      <c r="IS85" s="86">
        <f t="shared" si="125"/>
        <v>7.6992619819570848E-131</v>
      </c>
      <c r="IT85" s="86">
        <f t="shared" si="126"/>
        <v>7.311327293227504E-116</v>
      </c>
      <c r="IU85" s="86">
        <f t="shared" si="127"/>
        <v>2.7994501568794447E-141</v>
      </c>
      <c r="IV85" s="86">
        <f t="shared" si="128"/>
        <v>4.1684523380666338E-130</v>
      </c>
      <c r="IW85" s="86">
        <f t="shared" si="129"/>
        <v>2.7677304416596485E-107</v>
      </c>
      <c r="IY85" s="86">
        <f t="shared" si="130"/>
        <v>0.21205763475592768</v>
      </c>
      <c r="IZ85" s="86">
        <f t="shared" si="131"/>
        <v>0.12651848916662867</v>
      </c>
      <c r="JA85" s="86">
        <f t="shared" si="132"/>
        <v>7.4885089082262005E-2</v>
      </c>
      <c r="JB85" s="86">
        <f t="shared" si="133"/>
        <v>3.5478315005611688E-2</v>
      </c>
      <c r="JC85" s="86">
        <f t="shared" si="134"/>
        <v>4.1681275722589242E-2</v>
      </c>
      <c r="JD85" s="86">
        <f t="shared" si="135"/>
        <v>5.0554980185642341E-2</v>
      </c>
      <c r="JE85" s="86">
        <f t="shared" si="136"/>
        <v>9.2131029772207967E-2</v>
      </c>
      <c r="JF85" s="86">
        <f t="shared" si="137"/>
        <v>8.6780693488195726E-2</v>
      </c>
      <c r="JG85" s="86">
        <f t="shared" si="138"/>
        <v>3.8859602011679928E-2</v>
      </c>
      <c r="JH85" s="86">
        <f t="shared" si="139"/>
        <v>6.5196537520033834E-2</v>
      </c>
      <c r="JI85" s="86">
        <f t="shared" si="140"/>
        <v>8.6783370241575591E-2</v>
      </c>
      <c r="JJ85" s="86">
        <f t="shared" si="141"/>
        <v>0.20340410400471426</v>
      </c>
      <c r="JK85" s="86">
        <f t="shared" si="142"/>
        <v>0.14778133844687116</v>
      </c>
      <c r="JL85" s="86">
        <f t="shared" si="143"/>
        <v>0.10037966209772894</v>
      </c>
      <c r="JM85" s="86">
        <f t="shared" si="144"/>
        <v>7.3253495269411689E-2</v>
      </c>
    </row>
    <row r="86" spans="2:273" x14ac:dyDescent="0.25">
      <c r="B86" s="2">
        <v>59</v>
      </c>
      <c r="C86" s="37">
        <v>76.72</v>
      </c>
      <c r="D86" s="37">
        <v>75.224000000000004</v>
      </c>
      <c r="E86" s="37">
        <v>72.483000000000004</v>
      </c>
      <c r="F86" s="37">
        <v>70.677999999999997</v>
      </c>
      <c r="G86" s="37">
        <v>66.881</v>
      </c>
      <c r="H86" s="37">
        <v>63.814</v>
      </c>
      <c r="I86" s="37">
        <v>69.373000000000005</v>
      </c>
      <c r="J86" s="37">
        <v>66.051000000000002</v>
      </c>
      <c r="K86" s="37">
        <v>64.119</v>
      </c>
      <c r="L86" s="37">
        <v>66</v>
      </c>
      <c r="M86" s="37">
        <v>67.168999999999997</v>
      </c>
      <c r="N86" s="37">
        <v>74.542000000000002</v>
      </c>
      <c r="O86" s="37">
        <v>68.168999999999997</v>
      </c>
      <c r="P86" s="37">
        <v>61.932000000000002</v>
      </c>
      <c r="Q86" s="37">
        <v>58.457999999999998</v>
      </c>
      <c r="S86" s="4">
        <f t="shared" si="8"/>
        <v>82.365931557241282</v>
      </c>
      <c r="T86" s="4">
        <f t="shared" si="9"/>
        <v>77.569071479000073</v>
      </c>
      <c r="U86" s="4">
        <f t="shared" si="10"/>
        <v>72.936361968538904</v>
      </c>
      <c r="V86" s="4">
        <f t="shared" si="11"/>
        <v>68.46810978496157</v>
      </c>
      <c r="W86" s="4">
        <f t="shared" si="12"/>
        <v>68.569933896258419</v>
      </c>
      <c r="X86" s="4">
        <f t="shared" si="13"/>
        <v>70.130704464139185</v>
      </c>
      <c r="Y86" s="4">
        <f t="shared" si="14"/>
        <v>71.550341310255618</v>
      </c>
      <c r="Z86" s="4">
        <f t="shared" si="15"/>
        <v>69.286635537142928</v>
      </c>
      <c r="AA86" s="4">
        <f t="shared" si="16"/>
        <v>65.703514901765445</v>
      </c>
      <c r="AB86" s="4">
        <f t="shared" si="17"/>
        <v>67.700574761020945</v>
      </c>
      <c r="AC86" s="4">
        <f t="shared" si="18"/>
        <v>72.430797641675298</v>
      </c>
      <c r="AD86" s="4">
        <f t="shared" si="19"/>
        <v>81.376775575226262</v>
      </c>
      <c r="AE86" s="4">
        <f t="shared" si="20"/>
        <v>73.085272056798232</v>
      </c>
      <c r="AF86" s="4">
        <f t="shared" si="21"/>
        <v>63.082050339536984</v>
      </c>
      <c r="AG86" s="4">
        <f t="shared" si="22"/>
        <v>58.985649700316273</v>
      </c>
      <c r="AI86" s="4">
        <f t="shared" si="23"/>
        <v>-5.6459315572412834</v>
      </c>
      <c r="AJ86" s="4">
        <f t="shared" si="24"/>
        <v>-2.3450714790000688</v>
      </c>
      <c r="AK86" s="4">
        <f t="shared" si="25"/>
        <v>-0.45336196853889987</v>
      </c>
      <c r="AL86" s="4">
        <f t="shared" si="26"/>
        <v>2.2098902150384276</v>
      </c>
      <c r="AM86" s="4">
        <f t="shared" si="27"/>
        <v>-1.6889338962584191</v>
      </c>
      <c r="AN86" s="4">
        <f t="shared" si="28"/>
        <v>-6.3167044641391854</v>
      </c>
      <c r="AO86" s="4">
        <f t="shared" si="29"/>
        <v>-2.1773413102556134</v>
      </c>
      <c r="AP86" s="4">
        <f t="shared" si="30"/>
        <v>-3.235635537142926</v>
      </c>
      <c r="AQ86" s="4">
        <f t="shared" si="31"/>
        <v>-1.584514901765445</v>
      </c>
      <c r="AR86" s="4">
        <f t="shared" si="32"/>
        <v>-1.7005747610209454</v>
      </c>
      <c r="AS86" s="4">
        <f t="shared" si="33"/>
        <v>-5.261797641675301</v>
      </c>
      <c r="AT86" s="4">
        <f t="shared" si="34"/>
        <v>-6.83477557522626</v>
      </c>
      <c r="AU86" s="4">
        <f t="shared" si="35"/>
        <v>-4.9162720567982348</v>
      </c>
      <c r="AV86" s="4">
        <f t="shared" si="224"/>
        <v>-1.1500503395369819</v>
      </c>
      <c r="AW86" s="4">
        <f t="shared" si="224"/>
        <v>-0.52764970031627456</v>
      </c>
      <c r="AY86" s="2">
        <f t="shared" si="96"/>
        <v>60.928845562163289</v>
      </c>
      <c r="AZ86" s="2">
        <f t="shared" si="147"/>
        <v>59.767671141802936</v>
      </c>
      <c r="BA86" s="2">
        <f t="shared" si="148"/>
        <v>63.162886545286845</v>
      </c>
      <c r="BB86" s="2">
        <f t="shared" si="149"/>
        <v>61.555399441519036</v>
      </c>
      <c r="BC86" s="2">
        <f t="shared" si="150"/>
        <v>62.933458042888098</v>
      </c>
      <c r="BD86" s="2">
        <f t="shared" si="151"/>
        <v>65.855947961256632</v>
      </c>
      <c r="BE86" s="2">
        <f t="shared" si="152"/>
        <v>63.462129093677447</v>
      </c>
      <c r="BF86" s="2">
        <f t="shared" si="153"/>
        <v>61.345698411546394</v>
      </c>
      <c r="BG86" s="2">
        <f t="shared" si="154"/>
        <v>60.419196638725104</v>
      </c>
      <c r="BH86" s="2">
        <f t="shared" si="155"/>
        <v>61.770954379048895</v>
      </c>
      <c r="BI86" s="2">
        <f t="shared" si="156"/>
        <v>65.944036152760546</v>
      </c>
      <c r="BJ86" s="2">
        <f t="shared" si="157"/>
        <v>64.36395107289583</v>
      </c>
      <c r="BK86" s="2">
        <f t="shared" si="158"/>
        <v>61.095032401519703</v>
      </c>
      <c r="BL86" s="2">
        <f t="shared" si="159"/>
        <v>57.563034485287204</v>
      </c>
      <c r="BM86" s="2">
        <f t="shared" si="160"/>
        <v>56.907165645682866</v>
      </c>
      <c r="BO86" s="2" t="str">
        <f t="shared" si="38"/>
        <v/>
      </c>
      <c r="BP86" s="2" t="str">
        <f t="shared" si="39"/>
        <v/>
      </c>
      <c r="BQ86" s="2" t="str">
        <f t="shared" si="40"/>
        <v/>
      </c>
      <c r="BR86" s="2" t="str">
        <f t="shared" si="41"/>
        <v/>
      </c>
      <c r="BS86" s="2" t="str">
        <f t="shared" si="42"/>
        <v/>
      </c>
      <c r="BT86" s="2" t="str">
        <f t="shared" si="43"/>
        <v/>
      </c>
      <c r="BU86" s="2" t="str">
        <f t="shared" si="44"/>
        <v/>
      </c>
      <c r="BV86" s="2" t="str">
        <f t="shared" si="45"/>
        <v/>
      </c>
      <c r="BW86" s="2" t="str">
        <f t="shared" si="46"/>
        <v/>
      </c>
      <c r="BX86" s="2" t="str">
        <f t="shared" si="47"/>
        <v/>
      </c>
      <c r="BY86" s="2" t="str">
        <f t="shared" si="48"/>
        <v/>
      </c>
      <c r="BZ86" s="2" t="str">
        <f t="shared" si="49"/>
        <v/>
      </c>
      <c r="CA86" s="2" t="str">
        <f t="shared" si="50"/>
        <v/>
      </c>
      <c r="CB86" s="2" t="str">
        <f t="shared" si="51"/>
        <v/>
      </c>
      <c r="CC86" s="2" t="str">
        <f t="shared" si="52"/>
        <v/>
      </c>
      <c r="CE86" s="2" t="str">
        <f t="shared" si="97"/>
        <v/>
      </c>
      <c r="CF86" s="2" t="str">
        <f t="shared" si="98"/>
        <v/>
      </c>
      <c r="CG86" s="2" t="str">
        <f t="shared" si="99"/>
        <v/>
      </c>
      <c r="CH86" s="2" t="str">
        <f t="shared" si="100"/>
        <v/>
      </c>
      <c r="CI86" s="2" t="str">
        <f t="shared" si="101"/>
        <v/>
      </c>
      <c r="CJ86" s="2" t="str">
        <f t="shared" si="102"/>
        <v/>
      </c>
      <c r="CK86" s="2" t="str">
        <f t="shared" si="103"/>
        <v/>
      </c>
      <c r="CL86" s="2" t="str">
        <f t="shared" si="104"/>
        <v/>
      </c>
      <c r="CM86" s="2" t="str">
        <f t="shared" si="105"/>
        <v/>
      </c>
      <c r="CN86" s="2" t="str">
        <f t="shared" si="106"/>
        <v/>
      </c>
      <c r="CO86" s="2" t="str">
        <f t="shared" si="107"/>
        <v/>
      </c>
      <c r="CP86" s="2" t="str">
        <f t="shared" si="108"/>
        <v/>
      </c>
      <c r="CQ86" s="2" t="str">
        <f t="shared" si="109"/>
        <v/>
      </c>
      <c r="CR86" s="2" t="str">
        <f t="shared" si="110"/>
        <v/>
      </c>
      <c r="CS86" s="2" t="str">
        <f t="shared" si="111"/>
        <v/>
      </c>
      <c r="CU86" s="2" t="str">
        <f t="shared" si="54"/>
        <v/>
      </c>
      <c r="CV86" s="2" t="str">
        <f t="shared" si="55"/>
        <v/>
      </c>
      <c r="CW86" s="2" t="str">
        <f t="shared" si="56"/>
        <v/>
      </c>
      <c r="CX86" s="2" t="str">
        <f t="shared" si="57"/>
        <v/>
      </c>
      <c r="CY86" s="2" t="str">
        <f t="shared" si="58"/>
        <v/>
      </c>
      <c r="CZ86" s="2" t="str">
        <f t="shared" si="59"/>
        <v/>
      </c>
      <c r="DA86" s="2" t="str">
        <f t="shared" si="60"/>
        <v/>
      </c>
      <c r="DB86" s="2" t="str">
        <f t="shared" si="61"/>
        <v/>
      </c>
      <c r="DC86" s="2" t="str">
        <f t="shared" si="62"/>
        <v/>
      </c>
      <c r="DD86" s="2" t="str">
        <f t="shared" si="63"/>
        <v/>
      </c>
      <c r="DE86" s="2" t="str">
        <f t="shared" si="64"/>
        <v/>
      </c>
      <c r="DF86" s="2" t="str">
        <f t="shared" si="65"/>
        <v/>
      </c>
      <c r="DG86" s="2" t="str">
        <f t="shared" si="66"/>
        <v/>
      </c>
      <c r="DH86" s="2" t="str">
        <f t="shared" si="67"/>
        <v/>
      </c>
      <c r="DI86" s="2" t="str">
        <f t="shared" si="68"/>
        <v/>
      </c>
      <c r="DK86" s="2">
        <f t="shared" si="69"/>
        <v>88.103743315508027</v>
      </c>
      <c r="DL86" s="2">
        <f t="shared" si="225"/>
        <v>85.516408979500881</v>
      </c>
      <c r="DM86" s="2">
        <f t="shared" si="225"/>
        <v>83.676795343137258</v>
      </c>
      <c r="DN86" s="2">
        <f t="shared" si="225"/>
        <v>80.160697415329764</v>
      </c>
      <c r="DO86" s="2">
        <f t="shared" si="225"/>
        <v>79.173254456327996</v>
      </c>
      <c r="DP86" s="2">
        <f t="shared" si="225"/>
        <v>78.387243697478993</v>
      </c>
      <c r="DQ86" s="2">
        <f t="shared" si="225"/>
        <v>77.781218487394938</v>
      </c>
      <c r="DR86" s="2">
        <f t="shared" si="225"/>
        <v>75.520401680672265</v>
      </c>
      <c r="DS86" s="2">
        <f t="shared" si="225"/>
        <v>73.88815126050423</v>
      </c>
      <c r="DT86" s="2">
        <f t="shared" si="225"/>
        <v>78.98817142857142</v>
      </c>
      <c r="DU86" s="2">
        <f t="shared" si="225"/>
        <v>81.198154621848744</v>
      </c>
      <c r="DV86" s="2">
        <f t="shared" si="225"/>
        <v>82.519889228418634</v>
      </c>
      <c r="DW86" s="2">
        <f t="shared" si="225"/>
        <v>75.403724369747906</v>
      </c>
      <c r="DX86" s="2">
        <f t="shared" si="225"/>
        <v>65.139696610896635</v>
      </c>
      <c r="DY86" s="2">
        <f t="shared" si="225"/>
        <v>62.968804078605864</v>
      </c>
      <c r="EA86" s="2">
        <f t="shared" si="228"/>
        <v>58.115321397982001</v>
      </c>
      <c r="EB86" s="2">
        <f t="shared" si="72"/>
        <v>57.490178314559856</v>
      </c>
      <c r="EC86" s="2">
        <f t="shared" si="73"/>
        <v>61.23525132890942</v>
      </c>
      <c r="ED86" s="2">
        <f t="shared" si="74"/>
        <v>59.789949641162885</v>
      </c>
      <c r="EE86" s="2">
        <f t="shared" si="75"/>
        <v>61.372076040172175</v>
      </c>
      <c r="EF86" s="2">
        <f t="shared" si="76"/>
        <v>64.437816590024767</v>
      </c>
      <c r="EG86" s="2">
        <f t="shared" si="77"/>
        <v>61.962414395181625</v>
      </c>
      <c r="EH86" s="2">
        <f t="shared" si="78"/>
        <v>59.752722189562085</v>
      </c>
      <c r="EI86" s="2">
        <f t="shared" si="79"/>
        <v>58.965349888531094</v>
      </c>
      <c r="EJ86" s="2">
        <f t="shared" si="80"/>
        <v>59.831670637835778</v>
      </c>
      <c r="EK86" s="2">
        <f t="shared" si="81"/>
        <v>64.27464874184804</v>
      </c>
      <c r="EL86" s="2">
        <f t="shared" si="82"/>
        <v>62.499223841272425</v>
      </c>
      <c r="EM86" s="2">
        <f t="shared" si="83"/>
        <v>59.472465653869214</v>
      </c>
      <c r="EN86" s="2">
        <f t="shared" si="84"/>
        <v>56.584291824196612</v>
      </c>
      <c r="EO86" s="2">
        <f t="shared" si="85"/>
        <v>55.962498763913274</v>
      </c>
      <c r="EQ86" s="2">
        <f t="shared" si="86"/>
        <v>58.289349084080222</v>
      </c>
      <c r="ER86" s="2">
        <f t="shared" si="226"/>
        <v>57.495828399972673</v>
      </c>
      <c r="ES86" s="2">
        <f t="shared" si="226"/>
        <v>61.317221398470906</v>
      </c>
      <c r="ET86" s="2">
        <f t="shared" si="226"/>
        <v>59.740633741351076</v>
      </c>
      <c r="EU86" s="2">
        <f t="shared" si="226"/>
        <v>60.036846429684317</v>
      </c>
      <c r="EV86" s="2">
        <f t="shared" si="226"/>
        <v>62.624156173820218</v>
      </c>
      <c r="EW86" s="2">
        <f t="shared" si="226"/>
        <v>61.735195836689684</v>
      </c>
      <c r="EX86" s="2">
        <f t="shared" si="226"/>
        <v>58.47550706525211</v>
      </c>
      <c r="EY86" s="2">
        <f t="shared" si="226"/>
        <v>59.842137471098553</v>
      </c>
      <c r="EZ86" s="2">
        <f t="shared" si="226"/>
        <v>59.314849784074283</v>
      </c>
      <c r="FA86" s="2">
        <f t="shared" si="226"/>
        <v>64.194061640630665</v>
      </c>
      <c r="FB86" s="2">
        <f t="shared" si="226"/>
        <v>61.791487657892191</v>
      </c>
      <c r="FC86" s="2">
        <f t="shared" si="226"/>
        <v>59.020508300640081</v>
      </c>
      <c r="FD86" s="2">
        <f t="shared" si="226"/>
        <v>57.069738242946201</v>
      </c>
      <c r="FE86" s="2">
        <f t="shared" si="226"/>
        <v>57.603256815091981</v>
      </c>
      <c r="FG86" s="2">
        <f t="shared" si="88"/>
        <v>0.90618184192549678</v>
      </c>
      <c r="FH86" s="2">
        <f t="shared" si="227"/>
        <v>0.91873717618894746</v>
      </c>
      <c r="FI86" s="2">
        <f t="shared" si="227"/>
        <v>0.91410543375400677</v>
      </c>
      <c r="FJ86" s="2">
        <f t="shared" si="227"/>
        <v>0.91333317143531401</v>
      </c>
      <c r="FK86" s="2">
        <f t="shared" si="227"/>
        <v>0.91225362243920083</v>
      </c>
      <c r="FL86" s="2">
        <f t="shared" si="227"/>
        <v>0.89829368367641249</v>
      </c>
      <c r="FM86" s="2">
        <f t="shared" si="227"/>
        <v>0.90518889091427079</v>
      </c>
      <c r="FN86" s="2">
        <f t="shared" si="227"/>
        <v>0.89894130361112556</v>
      </c>
      <c r="FO86" s="2">
        <f t="shared" si="227"/>
        <v>0.90260179786637718</v>
      </c>
      <c r="FP86" s="2">
        <f t="shared" si="227"/>
        <v>0.89875475148174766</v>
      </c>
      <c r="FQ86" s="2">
        <f t="shared" si="227"/>
        <v>0.90135502737507134</v>
      </c>
      <c r="FR86" s="2">
        <f t="shared" si="227"/>
        <v>0.90684942256885348</v>
      </c>
      <c r="FS86" s="2">
        <f t="shared" si="227"/>
        <v>0.89814335868972406</v>
      </c>
      <c r="FT86" s="2">
        <f t="shared" si="227"/>
        <v>0.88561475910459464</v>
      </c>
      <c r="FU86" s="2">
        <f t="shared" si="227"/>
        <v>0.8652280649408377</v>
      </c>
      <c r="FW86" s="2">
        <f t="shared" si="112"/>
        <v>3.77275130214457E-4</v>
      </c>
      <c r="FX86" s="2">
        <f t="shared" si="164"/>
        <v>3.863003666709588E-4</v>
      </c>
      <c r="FY86" s="2">
        <f t="shared" si="165"/>
        <v>3.4802196835608294E-4</v>
      </c>
      <c r="FZ86" s="2">
        <f t="shared" si="166"/>
        <v>3.7117282869641869E-4</v>
      </c>
      <c r="GA86" s="2">
        <f t="shared" si="167"/>
        <v>4.5454325642901909E-4</v>
      </c>
      <c r="GB86" s="2">
        <f t="shared" si="168"/>
        <v>3.3825223631786256E-4</v>
      </c>
      <c r="GC86" s="2">
        <f t="shared" si="169"/>
        <v>3.6820010370056794E-4</v>
      </c>
      <c r="GD86" s="2">
        <f t="shared" si="170"/>
        <v>3.7966389188919295E-4</v>
      </c>
      <c r="GE86" s="2">
        <f t="shared" si="171"/>
        <v>4.4791438026659653E-4</v>
      </c>
      <c r="GF86" s="2">
        <f t="shared" si="172"/>
        <v>4.2750226389064177E-4</v>
      </c>
      <c r="GG86" s="2">
        <f t="shared" si="173"/>
        <v>3.8918558305333609E-4</v>
      </c>
      <c r="GH86" s="2">
        <f t="shared" si="174"/>
        <v>2.9574543446867234E-4</v>
      </c>
      <c r="GI86" s="2">
        <f t="shared" si="175"/>
        <v>3.0480086890450329E-4</v>
      </c>
      <c r="GJ86" s="2">
        <f t="shared" si="176"/>
        <v>2.6907934874995375E-4</v>
      </c>
      <c r="GK86" s="2">
        <f t="shared" si="177"/>
        <v>2.5205233207791655E-4</v>
      </c>
      <c r="GM86" s="86">
        <f t="shared" si="113"/>
        <v>0.13292390267115134</v>
      </c>
      <c r="GN86" s="86">
        <f t="shared" si="178"/>
        <v>4.9558612842327182E-2</v>
      </c>
      <c r="GO86" s="86">
        <f t="shared" si="179"/>
        <v>2.3026445396382076E-2</v>
      </c>
      <c r="GP86" s="86">
        <f t="shared" si="180"/>
        <v>7.3772259797540542E-3</v>
      </c>
      <c r="GQ86" s="86">
        <f t="shared" si="181"/>
        <v>1.0586737324941961E-2</v>
      </c>
      <c r="GR86" s="86">
        <f t="shared" si="182"/>
        <v>1.5340524209849644E-2</v>
      </c>
      <c r="GS86" s="86">
        <f t="shared" si="183"/>
        <v>3.9020155331109967E-2</v>
      </c>
      <c r="GT86" s="86">
        <f t="shared" si="184"/>
        <v>3.4080438019525976E-2</v>
      </c>
      <c r="GU86" s="86">
        <f t="shared" si="185"/>
        <v>1.0638405739937752E-2</v>
      </c>
      <c r="GV86" s="86">
        <f t="shared" si="186"/>
        <v>2.2417983015205537E-2</v>
      </c>
      <c r="GW86" s="86">
        <f t="shared" si="187"/>
        <v>2.9477586699294907E-2</v>
      </c>
      <c r="GX86" s="86">
        <f t="shared" si="188"/>
        <v>9.7838575183136767E-2</v>
      </c>
      <c r="GY86" s="86">
        <f t="shared" si="189"/>
        <v>8.1345830063243099E-2</v>
      </c>
      <c r="GZ86" s="86">
        <f t="shared" si="190"/>
        <v>5.4635498590336215E-2</v>
      </c>
      <c r="HA86" s="86">
        <f t="shared" si="191"/>
        <v>3.6424569051060895E-2</v>
      </c>
      <c r="HC86" s="86">
        <f t="shared" si="145"/>
        <v>7.6167867130773051E-3</v>
      </c>
      <c r="HD86" s="86">
        <f t="shared" si="192"/>
        <v>2.5500832693872461E-2</v>
      </c>
      <c r="HE86" s="86">
        <f t="shared" si="193"/>
        <v>1.5394303901879545E-2</v>
      </c>
      <c r="HF86" s="86">
        <f t="shared" si="194"/>
        <v>1.2567705908042903E-2</v>
      </c>
      <c r="HG86" s="86">
        <f t="shared" si="195"/>
        <v>8.9260417588929632E-3</v>
      </c>
      <c r="HH86" s="86">
        <f t="shared" si="196"/>
        <v>5.3222143128483163E-3</v>
      </c>
      <c r="HI86" s="86">
        <f t="shared" si="197"/>
        <v>5.8395760352446041E-3</v>
      </c>
      <c r="HJ86" s="86">
        <f t="shared" si="198"/>
        <v>7.3122813159667748E-3</v>
      </c>
      <c r="HK86" s="86">
        <f t="shared" si="199"/>
        <v>8.3301846605729635E-3</v>
      </c>
      <c r="HL86" s="86">
        <f t="shared" si="200"/>
        <v>6.7876657437106738E-3</v>
      </c>
      <c r="HM86" s="86">
        <f t="shared" si="201"/>
        <v>6.2984621972448293E-3</v>
      </c>
      <c r="HN86" s="86">
        <f t="shared" si="202"/>
        <v>7.1959650421770972E-3</v>
      </c>
      <c r="HO86" s="86">
        <f t="shared" si="203"/>
        <v>3.8329251573960229E-3</v>
      </c>
      <c r="HP86" s="86">
        <f t="shared" si="204"/>
        <v>2.3171277833748394E-3</v>
      </c>
      <c r="HQ86" s="86">
        <f t="shared" si="205"/>
        <v>1.0057218073917648E-3</v>
      </c>
      <c r="HS86" s="86">
        <f t="shared" si="114"/>
        <v>1.3082698784673149E-28</v>
      </c>
      <c r="HT86" s="86">
        <f t="shared" si="206"/>
        <v>3.5385814386230996E-21</v>
      </c>
      <c r="HU86" s="86">
        <f t="shared" si="207"/>
        <v>2.4370539528226298E-26</v>
      </c>
      <c r="HV86" s="86">
        <f t="shared" si="208"/>
        <v>1.0669590071327507E-28</v>
      </c>
      <c r="HW86" s="86">
        <f t="shared" si="209"/>
        <v>3.242704081350229E-29</v>
      </c>
      <c r="HX86" s="86">
        <f t="shared" si="210"/>
        <v>4.1389320251985238E-34</v>
      </c>
      <c r="HY86" s="86">
        <f t="shared" si="211"/>
        <v>3.1195768240428731E-33</v>
      </c>
      <c r="HZ86" s="86">
        <f t="shared" si="212"/>
        <v>1.9284711932479886E-31</v>
      </c>
      <c r="IA86" s="86">
        <f t="shared" si="213"/>
        <v>1.7415737057059226E-33</v>
      </c>
      <c r="IB86" s="86">
        <f t="shared" si="214"/>
        <v>5.6565140601290021E-34</v>
      </c>
      <c r="IC86" s="86">
        <f t="shared" si="215"/>
        <v>1.4046134538160199E-32</v>
      </c>
      <c r="ID86" s="86">
        <f t="shared" si="216"/>
        <v>2.2786460239337959E-29</v>
      </c>
      <c r="IE86" s="86">
        <f t="shared" si="217"/>
        <v>2.8392926511831978E-35</v>
      </c>
      <c r="IF86" s="86">
        <f t="shared" si="218"/>
        <v>6.117626732492325E-31</v>
      </c>
      <c r="IG86" s="86">
        <f t="shared" si="219"/>
        <v>4.8097389527942212E-24</v>
      </c>
      <c r="II86" s="86">
        <f t="shared" si="115"/>
        <v>2.4924203236628974E-110</v>
      </c>
      <c r="IJ86" s="86">
        <f t="shared" si="116"/>
        <v>4.6843885314693998E-81</v>
      </c>
      <c r="IK86" s="86">
        <f t="shared" si="117"/>
        <v>3.5263361671263763E-103</v>
      </c>
      <c r="IL86" s="86">
        <f t="shared" si="118"/>
        <v>3.3502874873555305E-114</v>
      </c>
      <c r="IM86" s="86">
        <f t="shared" si="119"/>
        <v>4.2787795982034151E-114</v>
      </c>
      <c r="IN86" s="86">
        <f t="shared" si="120"/>
        <v>1.3626039510076368E-134</v>
      </c>
      <c r="IO86" s="86">
        <f t="shared" si="121"/>
        <v>2.138456576805553E-131</v>
      </c>
      <c r="IP86" s="86">
        <f t="shared" si="122"/>
        <v>9.508134612194548E-126</v>
      </c>
      <c r="IQ86" s="86">
        <f t="shared" si="123"/>
        <v>1.2177563732636888E-133</v>
      </c>
      <c r="IR86" s="86">
        <f t="shared" si="124"/>
        <v>2.8378289773261247E-135</v>
      </c>
      <c r="IS86" s="86">
        <f t="shared" si="125"/>
        <v>7.1973688805653858E-128</v>
      </c>
      <c r="IT86" s="86">
        <f t="shared" si="126"/>
        <v>2.5277748690904526E-113</v>
      </c>
      <c r="IU86" s="86">
        <f t="shared" si="127"/>
        <v>3.6539408033041615E-138</v>
      </c>
      <c r="IV86" s="86">
        <f t="shared" si="128"/>
        <v>2.7756025193943346E-127</v>
      </c>
      <c r="IW86" s="86">
        <f t="shared" si="129"/>
        <v>5.5650381007722415E-105</v>
      </c>
      <c r="IY86" s="86">
        <f t="shared" si="130"/>
        <v>0.14054068938422865</v>
      </c>
      <c r="IZ86" s="86">
        <f t="shared" si="131"/>
        <v>7.5059445536199643E-2</v>
      </c>
      <c r="JA86" s="86">
        <f t="shared" si="132"/>
        <v>3.8420749298261621E-2</v>
      </c>
      <c r="JB86" s="86">
        <f t="shared" si="133"/>
        <v>1.9944931887796957E-2</v>
      </c>
      <c r="JC86" s="86">
        <f t="shared" si="134"/>
        <v>1.9512779083834926E-2</v>
      </c>
      <c r="JD86" s="86">
        <f t="shared" si="135"/>
        <v>2.0662738522697961E-2</v>
      </c>
      <c r="JE86" s="86">
        <f t="shared" si="136"/>
        <v>4.4859731366354572E-2</v>
      </c>
      <c r="JF86" s="86">
        <f t="shared" si="137"/>
        <v>4.1392719335492753E-2</v>
      </c>
      <c r="JG86" s="86">
        <f t="shared" si="138"/>
        <v>1.8968590400510715E-2</v>
      </c>
      <c r="JH86" s="86">
        <f t="shared" si="139"/>
        <v>2.9205648758916212E-2</v>
      </c>
      <c r="JI86" s="86">
        <f t="shared" si="140"/>
        <v>3.5776048896539736E-2</v>
      </c>
      <c r="JJ86" s="86">
        <f t="shared" si="141"/>
        <v>0.10503454022531386</v>
      </c>
      <c r="JK86" s="86">
        <f t="shared" si="142"/>
        <v>8.5178755220639127E-2</v>
      </c>
      <c r="JL86" s="86">
        <f t="shared" si="143"/>
        <v>5.6952626373711054E-2</v>
      </c>
      <c r="JM86" s="86">
        <f t="shared" si="144"/>
        <v>3.7430290858452661E-2</v>
      </c>
    </row>
    <row r="87" spans="2:273" x14ac:dyDescent="0.25">
      <c r="B87" s="2">
        <v>60</v>
      </c>
      <c r="C87" s="37">
        <v>67.12</v>
      </c>
      <c r="D87" s="37">
        <v>74.155000000000001</v>
      </c>
      <c r="E87" s="37">
        <v>74.216999999999999</v>
      </c>
      <c r="F87" s="37">
        <v>70.287999999999997</v>
      </c>
      <c r="G87" s="37">
        <v>66.881</v>
      </c>
      <c r="H87" s="37">
        <v>67.305000000000007</v>
      </c>
      <c r="I87" s="37">
        <v>67.507999999999996</v>
      </c>
      <c r="J87" s="37">
        <v>67.254000000000005</v>
      </c>
      <c r="K87" s="37">
        <v>68.626999999999995</v>
      </c>
      <c r="L87" s="37">
        <v>65.168999999999997</v>
      </c>
      <c r="M87" s="37">
        <v>67.441000000000003</v>
      </c>
      <c r="N87" s="37">
        <v>71.322000000000003</v>
      </c>
      <c r="O87" s="37">
        <v>67.067999999999998</v>
      </c>
      <c r="P87" s="37">
        <v>61.305</v>
      </c>
      <c r="Q87" s="37">
        <v>57.948999999999998</v>
      </c>
      <c r="S87" s="4">
        <f t="shared" si="8"/>
        <v>75.202257541064782</v>
      </c>
      <c r="T87" s="4">
        <f t="shared" si="9"/>
        <v>76.056754299556715</v>
      </c>
      <c r="U87" s="4">
        <f t="shared" si="10"/>
        <v>73.039810184725241</v>
      </c>
      <c r="V87" s="4">
        <f t="shared" si="11"/>
        <v>69.928104413888519</v>
      </c>
      <c r="W87" s="4">
        <f t="shared" si="12"/>
        <v>69.209916060826018</v>
      </c>
      <c r="X87" s="4">
        <f t="shared" si="13"/>
        <v>69.824508443234649</v>
      </c>
      <c r="Y87" s="4">
        <f t="shared" si="14"/>
        <v>69.530720626710604</v>
      </c>
      <c r="Z87" s="4">
        <f t="shared" si="15"/>
        <v>67.79047839700435</v>
      </c>
      <c r="AA87" s="4">
        <f t="shared" si="16"/>
        <v>66.587629733835982</v>
      </c>
      <c r="AB87" s="4">
        <f t="shared" si="17"/>
        <v>67.254182369170991</v>
      </c>
      <c r="AC87" s="4">
        <f t="shared" si="18"/>
        <v>70.961302000036525</v>
      </c>
      <c r="AD87" s="4">
        <f t="shared" si="19"/>
        <v>73.831273855165918</v>
      </c>
      <c r="AE87" s="4">
        <f t="shared" si="20"/>
        <v>68.291360067914837</v>
      </c>
      <c r="AF87" s="4">
        <f t="shared" si="21"/>
        <v>61.045055975535931</v>
      </c>
      <c r="AG87" s="4">
        <f t="shared" si="22"/>
        <v>58.01104066599148</v>
      </c>
      <c r="AI87" s="4">
        <f t="shared" si="23"/>
        <v>-8.0822575410647772</v>
      </c>
      <c r="AJ87" s="4">
        <f t="shared" si="24"/>
        <v>-1.901754299556714</v>
      </c>
      <c r="AK87" s="4">
        <f t="shared" si="25"/>
        <v>1.1771898152747582</v>
      </c>
      <c r="AL87" s="4">
        <f t="shared" si="26"/>
        <v>0.35989558611147743</v>
      </c>
      <c r="AM87" s="4">
        <f t="shared" si="27"/>
        <v>-2.3289160608260175</v>
      </c>
      <c r="AN87" s="4">
        <f t="shared" si="28"/>
        <v>-2.519508443234642</v>
      </c>
      <c r="AO87" s="4">
        <f t="shared" si="29"/>
        <v>-2.0227206267106084</v>
      </c>
      <c r="AP87" s="4">
        <f t="shared" si="30"/>
        <v>-0.53647839700434474</v>
      </c>
      <c r="AQ87" s="4">
        <f t="shared" si="31"/>
        <v>2.0393702661640134</v>
      </c>
      <c r="AR87" s="4">
        <f t="shared" si="32"/>
        <v>-2.0851823691709939</v>
      </c>
      <c r="AS87" s="4">
        <f t="shared" si="33"/>
        <v>-3.5203020000365228</v>
      </c>
      <c r="AT87" s="4">
        <f t="shared" si="34"/>
        <v>-2.5092738551659153</v>
      </c>
      <c r="AU87" s="4">
        <f t="shared" si="35"/>
        <v>-1.2233600679148395</v>
      </c>
      <c r="AV87" s="4">
        <f t="shared" si="224"/>
        <v>0.25994402446406895</v>
      </c>
      <c r="AW87" s="4">
        <f t="shared" si="224"/>
        <v>-6.2040665991482058E-2</v>
      </c>
      <c r="AY87" s="2">
        <f t="shared" si="96"/>
        <v>60.635727945030403</v>
      </c>
      <c r="AZ87" s="2">
        <f t="shared" si="147"/>
        <v>59.491631543958661</v>
      </c>
      <c r="BA87" s="2">
        <f t="shared" si="148"/>
        <v>62.883531870160603</v>
      </c>
      <c r="BB87" s="2">
        <f t="shared" si="149"/>
        <v>61.288386691502687</v>
      </c>
      <c r="BC87" s="2">
        <f t="shared" si="150"/>
        <v>62.647193672447635</v>
      </c>
      <c r="BD87" s="2">
        <f t="shared" si="151"/>
        <v>65.554992368787182</v>
      </c>
      <c r="BE87" s="2">
        <f t="shared" si="152"/>
        <v>63.195112236028052</v>
      </c>
      <c r="BF87" s="2">
        <f t="shared" si="153"/>
        <v>61.079011947463172</v>
      </c>
      <c r="BG87" s="2">
        <f t="shared" si="154"/>
        <v>60.201101310460011</v>
      </c>
      <c r="BH87" s="2">
        <f t="shared" si="155"/>
        <v>61.509340691518283</v>
      </c>
      <c r="BI87" s="2">
        <f t="shared" si="156"/>
        <v>65.668081050243359</v>
      </c>
      <c r="BJ87" s="2">
        <f t="shared" si="157"/>
        <v>64.068431756340502</v>
      </c>
      <c r="BK87" s="2">
        <f t="shared" si="158"/>
        <v>60.843325301012328</v>
      </c>
      <c r="BL87" s="2">
        <f t="shared" si="159"/>
        <v>57.393655823884657</v>
      </c>
      <c r="BM87" s="2">
        <f t="shared" si="160"/>
        <v>56.783124588688629</v>
      </c>
      <c r="BO87" s="2" t="str">
        <f t="shared" si="38"/>
        <v/>
      </c>
      <c r="BP87" s="2" t="str">
        <f t="shared" si="39"/>
        <v/>
      </c>
      <c r="BQ87" s="2" t="str">
        <f t="shared" si="40"/>
        <v/>
      </c>
      <c r="BR87" s="2" t="str">
        <f t="shared" si="41"/>
        <v/>
      </c>
      <c r="BS87" s="2" t="str">
        <f t="shared" si="42"/>
        <v/>
      </c>
      <c r="BT87" s="2" t="str">
        <f t="shared" si="43"/>
        <v/>
      </c>
      <c r="BU87" s="2" t="str">
        <f t="shared" si="44"/>
        <v/>
      </c>
      <c r="BV87" s="2" t="str">
        <f t="shared" si="45"/>
        <v/>
      </c>
      <c r="BW87" s="2" t="str">
        <f t="shared" si="46"/>
        <v/>
      </c>
      <c r="BX87" s="2" t="str">
        <f t="shared" si="47"/>
        <v/>
      </c>
      <c r="BY87" s="2" t="str">
        <f t="shared" si="48"/>
        <v/>
      </c>
      <c r="BZ87" s="2" t="str">
        <f t="shared" si="49"/>
        <v/>
      </c>
      <c r="CA87" s="2" t="str">
        <f t="shared" si="50"/>
        <v/>
      </c>
      <c r="CB87" s="2" t="str">
        <f t="shared" si="51"/>
        <v/>
      </c>
      <c r="CC87" s="2" t="str">
        <f t="shared" si="52"/>
        <v/>
      </c>
      <c r="CE87" s="2" t="str">
        <f t="shared" si="97"/>
        <v/>
      </c>
      <c r="CF87" s="2" t="str">
        <f t="shared" si="98"/>
        <v/>
      </c>
      <c r="CG87" s="2" t="str">
        <f t="shared" si="99"/>
        <v/>
      </c>
      <c r="CH87" s="2" t="str">
        <f t="shared" si="100"/>
        <v/>
      </c>
      <c r="CI87" s="2" t="str">
        <f t="shared" si="101"/>
        <v/>
      </c>
      <c r="CJ87" s="2" t="str">
        <f t="shared" si="102"/>
        <v/>
      </c>
      <c r="CK87" s="2" t="str">
        <f t="shared" si="103"/>
        <v/>
      </c>
      <c r="CL87" s="2" t="str">
        <f t="shared" si="104"/>
        <v/>
      </c>
      <c r="CM87" s="2" t="str">
        <f t="shared" si="105"/>
        <v/>
      </c>
      <c r="CN87" s="2" t="str">
        <f t="shared" si="106"/>
        <v/>
      </c>
      <c r="CO87" s="2" t="str">
        <f t="shared" si="107"/>
        <v/>
      </c>
      <c r="CP87" s="2" t="str">
        <f t="shared" si="108"/>
        <v/>
      </c>
      <c r="CQ87" s="2" t="str">
        <f t="shared" si="109"/>
        <v/>
      </c>
      <c r="CR87" s="2" t="str">
        <f t="shared" si="110"/>
        <v/>
      </c>
      <c r="CS87" s="2" t="str">
        <f t="shared" si="111"/>
        <v/>
      </c>
      <c r="CU87" s="2" t="str">
        <f t="shared" si="54"/>
        <v/>
      </c>
      <c r="CV87" s="2" t="str">
        <f t="shared" si="55"/>
        <v/>
      </c>
      <c r="CW87" s="2" t="str">
        <f t="shared" si="56"/>
        <v/>
      </c>
      <c r="CX87" s="2" t="str">
        <f t="shared" si="57"/>
        <v/>
      </c>
      <c r="CY87" s="2" t="str">
        <f t="shared" si="58"/>
        <v/>
      </c>
      <c r="CZ87" s="2" t="str">
        <f t="shared" si="59"/>
        <v/>
      </c>
      <c r="DA87" s="2" t="str">
        <f t="shared" si="60"/>
        <v/>
      </c>
      <c r="DB87" s="2" t="str">
        <f t="shared" si="61"/>
        <v/>
      </c>
      <c r="DC87" s="2" t="str">
        <f t="shared" si="62"/>
        <v/>
      </c>
      <c r="DD87" s="2" t="str">
        <f t="shared" si="63"/>
        <v/>
      </c>
      <c r="DE87" s="2" t="str">
        <f t="shared" si="64"/>
        <v/>
      </c>
      <c r="DF87" s="2" t="str">
        <f t="shared" si="65"/>
        <v/>
      </c>
      <c r="DG87" s="2" t="str">
        <f t="shared" si="66"/>
        <v/>
      </c>
      <c r="DH87" s="2" t="str">
        <f t="shared" si="67"/>
        <v/>
      </c>
      <c r="DI87" s="2" t="str">
        <f t="shared" si="68"/>
        <v/>
      </c>
      <c r="DK87" s="2">
        <f t="shared" si="69"/>
        <v>88.5505026737968</v>
      </c>
      <c r="DL87" s="2">
        <f t="shared" si="225"/>
        <v>85.898058377896589</v>
      </c>
      <c r="DM87" s="2">
        <f t="shared" si="225"/>
        <v>83.968422014260256</v>
      </c>
      <c r="DN87" s="2">
        <f t="shared" si="225"/>
        <v>80.398736185383243</v>
      </c>
      <c r="DO87" s="2">
        <f t="shared" si="225"/>
        <v>79.400119429590021</v>
      </c>
      <c r="DP87" s="2">
        <f t="shared" si="225"/>
        <v>78.61110868347339</v>
      </c>
      <c r="DQ87" s="2">
        <f t="shared" si="225"/>
        <v>77.969890756302505</v>
      </c>
      <c r="DR87" s="2">
        <f t="shared" si="225"/>
        <v>75.67800308123249</v>
      </c>
      <c r="DS87" s="2">
        <f t="shared" si="225"/>
        <v>74.02852969187677</v>
      </c>
      <c r="DT87" s="2">
        <f t="shared" si="225"/>
        <v>79.258280952380943</v>
      </c>
      <c r="DU87" s="2">
        <f t="shared" si="225"/>
        <v>81.484840616246501</v>
      </c>
      <c r="DV87" s="2">
        <f t="shared" si="225"/>
        <v>82.825276241405646</v>
      </c>
      <c r="DW87" s="2">
        <f t="shared" si="225"/>
        <v>75.608808963585432</v>
      </c>
      <c r="DX87" s="2">
        <f t="shared" si="225"/>
        <v>65.222543715143743</v>
      </c>
      <c r="DY87" s="2">
        <f t="shared" si="225"/>
        <v>63.087380719317764</v>
      </c>
      <c r="EA87" s="2">
        <f t="shared" si="228"/>
        <v>57.999892205811697</v>
      </c>
      <c r="EB87" s="2">
        <f t="shared" si="72"/>
        <v>57.361478264497279</v>
      </c>
      <c r="EC87" s="2">
        <f t="shared" si="73"/>
        <v>61.076571292082129</v>
      </c>
      <c r="ED87" s="2">
        <f t="shared" si="74"/>
        <v>59.634572851124069</v>
      </c>
      <c r="EE87" s="2">
        <f t="shared" si="75"/>
        <v>61.178281779053094</v>
      </c>
      <c r="EF87" s="2">
        <f t="shared" si="76"/>
        <v>64.207549699327913</v>
      </c>
      <c r="EG87" s="2">
        <f t="shared" si="77"/>
        <v>61.783840060544897</v>
      </c>
      <c r="EH87" s="2">
        <f t="shared" si="78"/>
        <v>59.582779124175161</v>
      </c>
      <c r="EI87" s="2">
        <f t="shared" si="79"/>
        <v>58.839834592519203</v>
      </c>
      <c r="EJ87" s="2">
        <f t="shared" si="80"/>
        <v>59.686100261615174</v>
      </c>
      <c r="EK87" s="2">
        <f t="shared" si="81"/>
        <v>64.089429076637501</v>
      </c>
      <c r="EL87" s="2">
        <f t="shared" si="82"/>
        <v>62.311521616194099</v>
      </c>
      <c r="EM87" s="2">
        <f t="shared" si="83"/>
        <v>59.316304097180549</v>
      </c>
      <c r="EN87" s="2">
        <f t="shared" si="84"/>
        <v>56.471299149338385</v>
      </c>
      <c r="EO87" s="2">
        <f t="shared" si="85"/>
        <v>55.887042957814003</v>
      </c>
      <c r="EQ87" s="2">
        <f t="shared" si="86"/>
        <v>58.169721726809648</v>
      </c>
      <c r="ER87" s="2">
        <f t="shared" si="226"/>
        <v>57.367873071718648</v>
      </c>
      <c r="ES87" s="2">
        <f t="shared" si="226"/>
        <v>61.156259922834252</v>
      </c>
      <c r="ET87" s="2">
        <f t="shared" si="226"/>
        <v>59.585649647671858</v>
      </c>
      <c r="EU87" s="2">
        <f t="shared" si="226"/>
        <v>59.87696865936384</v>
      </c>
      <c r="EV87" s="2">
        <f t="shared" si="226"/>
        <v>62.438088326906097</v>
      </c>
      <c r="EW87" s="2">
        <f t="shared" si="226"/>
        <v>61.561853226071513</v>
      </c>
      <c r="EX87" s="2">
        <f t="shared" si="226"/>
        <v>58.336273647385099</v>
      </c>
      <c r="EY87" s="2">
        <f t="shared" si="226"/>
        <v>59.694203683503055</v>
      </c>
      <c r="EZ87" s="2">
        <f t="shared" si="226"/>
        <v>59.183013116245363</v>
      </c>
      <c r="FA87" s="2">
        <f t="shared" si="226"/>
        <v>64.010524095443927</v>
      </c>
      <c r="FB87" s="2">
        <f t="shared" si="226"/>
        <v>61.620226452484005</v>
      </c>
      <c r="FC87" s="2">
        <f t="shared" si="226"/>
        <v>58.874834199872012</v>
      </c>
      <c r="FD87" s="2">
        <f t="shared" si="226"/>
        <v>56.945724929208396</v>
      </c>
      <c r="FE87" s="2">
        <f t="shared" si="226"/>
        <v>57.487295244959107</v>
      </c>
      <c r="FG87" s="2">
        <f t="shared" si="88"/>
        <v>0.91372462129722776</v>
      </c>
      <c r="FH87" s="2">
        <f t="shared" si="227"/>
        <v>0.92535368420289155</v>
      </c>
      <c r="FI87" s="2">
        <f t="shared" si="227"/>
        <v>0.92106666289384298</v>
      </c>
      <c r="FJ87" s="2">
        <f t="shared" si="227"/>
        <v>0.92035153432621919</v>
      </c>
      <c r="FK87" s="2">
        <f t="shared" si="227"/>
        <v>0.91935168870490691</v>
      </c>
      <c r="FL87" s="2">
        <f t="shared" si="227"/>
        <v>0.90640515178678616</v>
      </c>
      <c r="FM87" s="2">
        <f t="shared" si="227"/>
        <v>0.91280381977637648</v>
      </c>
      <c r="FN87" s="2">
        <f t="shared" si="227"/>
        <v>0.90700646850253808</v>
      </c>
      <c r="FO87" s="2">
        <f t="shared" si="227"/>
        <v>0.91040394699561888</v>
      </c>
      <c r="FP87" s="2">
        <f t="shared" si="227"/>
        <v>0.9068332614779645</v>
      </c>
      <c r="FQ87" s="2">
        <f t="shared" si="227"/>
        <v>0.90924700803161529</v>
      </c>
      <c r="FR87" s="2">
        <f t="shared" si="227"/>
        <v>0.91434360320881769</v>
      </c>
      <c r="FS87" s="2">
        <f t="shared" si="227"/>
        <v>0.90626556477537379</v>
      </c>
      <c r="FT87" s="2">
        <f t="shared" si="227"/>
        <v>0.89461879429439883</v>
      </c>
      <c r="FU87" s="2">
        <f t="shared" si="227"/>
        <v>0.87561147688449437</v>
      </c>
      <c r="FW87" s="2">
        <f t="shared" si="112"/>
        <v>4.1365889752982045E-4</v>
      </c>
      <c r="FX87" s="2">
        <f t="shared" si="164"/>
        <v>4.2355414353917938E-4</v>
      </c>
      <c r="FY87" s="2">
        <f t="shared" si="165"/>
        <v>3.8158568775732742E-4</v>
      </c>
      <c r="FZ87" s="2">
        <f t="shared" si="166"/>
        <v>4.0696834009557351E-4</v>
      </c>
      <c r="GA87" s="2">
        <f t="shared" si="167"/>
        <v>4.9837491438732952E-4</v>
      </c>
      <c r="GB87" s="2">
        <f t="shared" si="168"/>
        <v>3.7087409882662455E-4</v>
      </c>
      <c r="GC87" s="2">
        <f t="shared" si="169"/>
        <v>4.0370904445517086E-4</v>
      </c>
      <c r="GD87" s="2">
        <f t="shared" si="170"/>
        <v>4.1627793135536533E-4</v>
      </c>
      <c r="GE87" s="2">
        <f t="shared" si="171"/>
        <v>4.9110712901186604E-4</v>
      </c>
      <c r="GF87" s="2">
        <f t="shared" si="172"/>
        <v>4.6872757865429251E-4</v>
      </c>
      <c r="GG87" s="2">
        <f t="shared" si="173"/>
        <v>4.2671748371602694E-4</v>
      </c>
      <c r="GH87" s="2">
        <f t="shared" si="174"/>
        <v>3.2426916813614674E-4</v>
      </c>
      <c r="GI87" s="2">
        <f t="shared" si="175"/>
        <v>3.3419767928910478E-4</v>
      </c>
      <c r="GJ87" s="2">
        <f t="shared" si="176"/>
        <v>2.9503197982092168E-4</v>
      </c>
      <c r="GK87" s="2">
        <f t="shared" si="177"/>
        <v>2.7636316593417369E-4</v>
      </c>
      <c r="GM87" s="86">
        <f t="shared" si="113"/>
        <v>7.8276622410897292E-2</v>
      </c>
      <c r="GN87" s="86">
        <f t="shared" si="178"/>
        <v>1.9460322300146524E-2</v>
      </c>
      <c r="GO87" s="86">
        <f t="shared" si="179"/>
        <v>6.6899854761231017E-3</v>
      </c>
      <c r="GP87" s="86">
        <f t="shared" si="180"/>
        <v>1.5719690362433587E-3</v>
      </c>
      <c r="GQ87" s="86">
        <f t="shared" si="181"/>
        <v>2.4645592444305776E-3</v>
      </c>
      <c r="GR87" s="86">
        <f t="shared" si="182"/>
        <v>3.9838918784371223E-3</v>
      </c>
      <c r="GS87" s="86">
        <f t="shared" si="183"/>
        <v>1.4680320618866328E-2</v>
      </c>
      <c r="GT87" s="86">
        <f t="shared" si="184"/>
        <v>1.1868114385397152E-2</v>
      </c>
      <c r="GU87" s="86">
        <f t="shared" si="185"/>
        <v>2.7279987257717185E-3</v>
      </c>
      <c r="GV87" s="86">
        <f t="shared" si="186"/>
        <v>6.7637132054194325E-3</v>
      </c>
      <c r="GW87" s="86">
        <f t="shared" si="187"/>
        <v>8.2968867028320979E-3</v>
      </c>
      <c r="GX87" s="86">
        <f t="shared" si="188"/>
        <v>3.9951180858570239E-2</v>
      </c>
      <c r="GY87" s="86">
        <f t="shared" si="189"/>
        <v>4.0741209596349186E-2</v>
      </c>
      <c r="GZ87" s="86">
        <f t="shared" si="190"/>
        <v>2.7435414112300216E-2</v>
      </c>
      <c r="HA87" s="86">
        <f t="shared" si="191"/>
        <v>1.6395030914090773E-2</v>
      </c>
      <c r="HC87" s="86">
        <f t="shared" si="145"/>
        <v>1.1361213202772504E-2</v>
      </c>
      <c r="HD87" s="86">
        <f t="shared" si="192"/>
        <v>3.4332449580506151E-2</v>
      </c>
      <c r="HE87" s="86">
        <f t="shared" si="193"/>
        <v>2.1922804368672413E-2</v>
      </c>
      <c r="HF87" s="86">
        <f t="shared" si="194"/>
        <v>1.845127043629775E-2</v>
      </c>
      <c r="HG87" s="86">
        <f t="shared" si="195"/>
        <v>1.3439083843642636E-2</v>
      </c>
      <c r="HH87" s="86">
        <f t="shared" si="196"/>
        <v>8.3610714160678654E-3</v>
      </c>
      <c r="HI87" s="86">
        <f t="shared" si="197"/>
        <v>9.1297202856201846E-3</v>
      </c>
      <c r="HJ87" s="86">
        <f t="shared" si="198"/>
        <v>1.1228404810206351E-2</v>
      </c>
      <c r="HK87" s="86">
        <f t="shared" si="199"/>
        <v>1.300025194846402E-2</v>
      </c>
      <c r="HL87" s="86">
        <f t="shared" si="200"/>
        <v>1.0697038707843174E-2</v>
      </c>
      <c r="HM87" s="86">
        <f t="shared" si="201"/>
        <v>9.7849686830748777E-3</v>
      </c>
      <c r="HN87" s="86">
        <f t="shared" si="202"/>
        <v>1.0688837535808546E-2</v>
      </c>
      <c r="HO87" s="86">
        <f t="shared" si="203"/>
        <v>6.1100220587615509E-3</v>
      </c>
      <c r="HP87" s="86">
        <f t="shared" si="204"/>
        <v>3.9644148100053825E-3</v>
      </c>
      <c r="HQ87" s="86">
        <f t="shared" si="205"/>
        <v>1.8860603028872614E-3</v>
      </c>
      <c r="HS87" s="86">
        <f t="shared" si="114"/>
        <v>1.1434953431222929E-27</v>
      </c>
      <c r="HT87" s="86">
        <f t="shared" si="206"/>
        <v>1.7284882299859922E-20</v>
      </c>
      <c r="HU87" s="86">
        <f t="shared" si="207"/>
        <v>1.7760697470271289E-25</v>
      </c>
      <c r="HV87" s="86">
        <f t="shared" si="208"/>
        <v>9.6784247038099719E-28</v>
      </c>
      <c r="HW87" s="86">
        <f t="shared" si="209"/>
        <v>3.1797064395099926E-28</v>
      </c>
      <c r="HX87" s="86">
        <f t="shared" si="210"/>
        <v>5.5316130057528455E-33</v>
      </c>
      <c r="HY87" s="86">
        <f t="shared" si="211"/>
        <v>4.0097353768946406E-32</v>
      </c>
      <c r="HZ87" s="86">
        <f t="shared" si="212"/>
        <v>2.2027044289008082E-30</v>
      </c>
      <c r="IA87" s="86">
        <f t="shared" si="213"/>
        <v>2.4672154185648678E-32</v>
      </c>
      <c r="IB87" s="86">
        <f t="shared" si="214"/>
        <v>8.1796314399373362E-33</v>
      </c>
      <c r="IC87" s="86">
        <f t="shared" si="215"/>
        <v>1.7287628790873118E-31</v>
      </c>
      <c r="ID87" s="86">
        <f t="shared" si="216"/>
        <v>1.9793152493027731E-28</v>
      </c>
      <c r="IE87" s="86">
        <f t="shared" si="217"/>
        <v>3.9765648817259659E-34</v>
      </c>
      <c r="IF87" s="86">
        <f t="shared" si="218"/>
        <v>5.8520363126156235E-30</v>
      </c>
      <c r="IG87" s="86">
        <f t="shared" si="219"/>
        <v>2.6061486434385782E-23</v>
      </c>
      <c r="II87" s="86">
        <f t="shared" si="115"/>
        <v>8.2138988873680162E-108</v>
      </c>
      <c r="IJ87" s="86">
        <f t="shared" si="116"/>
        <v>3.2773073230684129E-79</v>
      </c>
      <c r="IK87" s="86">
        <f t="shared" si="117"/>
        <v>7.5118367284800611E-101</v>
      </c>
      <c r="IL87" s="86">
        <f t="shared" si="118"/>
        <v>1.3410029824986553E-111</v>
      </c>
      <c r="IM87" s="86">
        <f t="shared" si="119"/>
        <v>1.9919588492728779E-111</v>
      </c>
      <c r="IN87" s="86">
        <f t="shared" si="120"/>
        <v>1.4897835231582789E-131</v>
      </c>
      <c r="IO87" s="86">
        <f t="shared" si="121"/>
        <v>2.1251083842481501E-128</v>
      </c>
      <c r="IP87" s="86">
        <f t="shared" si="122"/>
        <v>7.1758969903338137E-123</v>
      </c>
      <c r="IQ87" s="86">
        <f t="shared" si="123"/>
        <v>1.6285908645420218E-130</v>
      </c>
      <c r="IR87" s="86">
        <f t="shared" si="124"/>
        <v>3.9720917861034045E-132</v>
      </c>
      <c r="IS87" s="86">
        <f t="shared" si="125"/>
        <v>6.2139700093236964E-125</v>
      </c>
      <c r="IT87" s="86">
        <f t="shared" si="126"/>
        <v>8.1842086691455452E-111</v>
      </c>
      <c r="IU87" s="86">
        <f t="shared" si="127"/>
        <v>4.3986006836823021E-135</v>
      </c>
      <c r="IV87" s="86">
        <f t="shared" si="128"/>
        <v>1.7194483213107513E-124</v>
      </c>
      <c r="IW87" s="86">
        <f t="shared" si="129"/>
        <v>1.0554940081411139E-102</v>
      </c>
      <c r="IY87" s="86">
        <f t="shared" si="130"/>
        <v>8.9637835613669795E-2</v>
      </c>
      <c r="IZ87" s="86">
        <f t="shared" si="131"/>
        <v>5.3792771880652679E-2</v>
      </c>
      <c r="JA87" s="86">
        <f t="shared" si="132"/>
        <v>2.8612789844795514E-2</v>
      </c>
      <c r="JB87" s="86">
        <f t="shared" si="133"/>
        <v>2.0023239472541109E-2</v>
      </c>
      <c r="JC87" s="86">
        <f t="shared" si="134"/>
        <v>1.5903643088073214E-2</v>
      </c>
      <c r="JD87" s="86">
        <f t="shared" si="135"/>
        <v>1.2344963294504987E-2</v>
      </c>
      <c r="JE87" s="86">
        <f t="shared" si="136"/>
        <v>2.3810040904486511E-2</v>
      </c>
      <c r="JF87" s="86">
        <f t="shared" si="137"/>
        <v>2.3096519195603502E-2</v>
      </c>
      <c r="JG87" s="86">
        <f t="shared" si="138"/>
        <v>1.5728250674235739E-2</v>
      </c>
      <c r="JH87" s="86">
        <f t="shared" si="139"/>
        <v>1.7460751913262608E-2</v>
      </c>
      <c r="JI87" s="86">
        <f t="shared" si="140"/>
        <v>1.8081855385906974E-2</v>
      </c>
      <c r="JJ87" s="86">
        <f t="shared" si="141"/>
        <v>5.0640018394378788E-2</v>
      </c>
      <c r="JK87" s="86">
        <f t="shared" si="142"/>
        <v>4.6851231655110737E-2</v>
      </c>
      <c r="JL87" s="86">
        <f t="shared" si="143"/>
        <v>3.1399828922305598E-2</v>
      </c>
      <c r="JM87" s="86">
        <f t="shared" si="144"/>
        <v>1.8281091216978036E-2</v>
      </c>
    </row>
    <row r="88" spans="2:273" x14ac:dyDescent="0.25">
      <c r="B88" s="2">
        <v>61</v>
      </c>
      <c r="C88" s="37">
        <v>71.44</v>
      </c>
      <c r="D88" s="37">
        <v>76.585999999999999</v>
      </c>
      <c r="E88" s="37">
        <v>77.832999999999998</v>
      </c>
      <c r="F88" s="37">
        <v>74.084999999999994</v>
      </c>
      <c r="G88" s="37">
        <v>69.355999999999995</v>
      </c>
      <c r="H88" s="37">
        <v>67.406999999999996</v>
      </c>
      <c r="I88" s="37">
        <v>69.626999999999995</v>
      </c>
      <c r="J88" s="37">
        <v>69.051000000000002</v>
      </c>
      <c r="K88" s="37">
        <v>66.287999999999997</v>
      </c>
      <c r="L88" s="37">
        <v>69.626999999999995</v>
      </c>
      <c r="M88" s="37">
        <v>71.677999999999997</v>
      </c>
      <c r="N88" s="37">
        <v>71.186000000000007</v>
      </c>
      <c r="O88" s="37">
        <v>62.695</v>
      </c>
      <c r="P88" s="37">
        <v>61.152999999999999</v>
      </c>
      <c r="Q88" s="37">
        <v>57.627000000000002</v>
      </c>
      <c r="S88" s="4">
        <f t="shared" si="8"/>
        <v>72.271695585520092</v>
      </c>
      <c r="T88" s="4">
        <f t="shared" si="9"/>
        <v>77.992480183290454</v>
      </c>
      <c r="U88" s="4">
        <f t="shared" si="10"/>
        <v>75.381379991817326</v>
      </c>
      <c r="V88" s="4">
        <f t="shared" si="11"/>
        <v>72.710126006845286</v>
      </c>
      <c r="W88" s="4">
        <f t="shared" si="12"/>
        <v>71.294849212189476</v>
      </c>
      <c r="X88" s="4">
        <f t="shared" si="13"/>
        <v>71.034437077616985</v>
      </c>
      <c r="Y88" s="4">
        <f t="shared" si="14"/>
        <v>70.268659362621634</v>
      </c>
      <c r="Z88" s="4">
        <f t="shared" si="15"/>
        <v>68.93276344713756</v>
      </c>
      <c r="AA88" s="4">
        <f t="shared" si="16"/>
        <v>68.927430496302847</v>
      </c>
      <c r="AB88" s="4">
        <f t="shared" si="17"/>
        <v>68.842365980565603</v>
      </c>
      <c r="AC88" s="4">
        <f t="shared" si="18"/>
        <v>71.988021045057124</v>
      </c>
      <c r="AD88" s="4">
        <f t="shared" si="19"/>
        <v>71.945928785361943</v>
      </c>
      <c r="AE88" s="4">
        <f t="shared" si="20"/>
        <v>66.93271628408435</v>
      </c>
      <c r="AF88" s="4">
        <f t="shared" si="21"/>
        <v>60.814567325905564</v>
      </c>
      <c r="AG88" s="4">
        <f t="shared" si="22"/>
        <v>57.922857637072383</v>
      </c>
      <c r="AI88" s="4">
        <f t="shared" si="23"/>
        <v>-0.83169558552009448</v>
      </c>
      <c r="AJ88" s="4">
        <f t="shared" si="24"/>
        <v>-1.406480183290455</v>
      </c>
      <c r="AK88" s="4">
        <f t="shared" si="25"/>
        <v>2.4516200081826724</v>
      </c>
      <c r="AL88" s="4">
        <f t="shared" si="26"/>
        <v>1.3748739931547078</v>
      </c>
      <c r="AM88" s="4">
        <f t="shared" si="27"/>
        <v>-1.9388492121894814</v>
      </c>
      <c r="AN88" s="4">
        <f t="shared" si="28"/>
        <v>-3.6274370776169889</v>
      </c>
      <c r="AO88" s="4">
        <f t="shared" si="29"/>
        <v>-0.64165936262163825</v>
      </c>
      <c r="AP88" s="4">
        <f t="shared" si="30"/>
        <v>0.11823655286244161</v>
      </c>
      <c r="AQ88" s="4">
        <f t="shared" si="31"/>
        <v>-2.6394304963028503</v>
      </c>
      <c r="AR88" s="4">
        <f t="shared" si="32"/>
        <v>0.78463401943439237</v>
      </c>
      <c r="AS88" s="4">
        <f t="shared" si="33"/>
        <v>-0.3100210450571268</v>
      </c>
      <c r="AT88" s="4">
        <f t="shared" si="34"/>
        <v>-0.75992878536193587</v>
      </c>
      <c r="AU88" s="4">
        <f t="shared" si="35"/>
        <v>-4.2377162840843496</v>
      </c>
      <c r="AV88" s="4">
        <f t="shared" si="224"/>
        <v>0.33843267409443456</v>
      </c>
      <c r="AW88" s="4">
        <f t="shared" si="224"/>
        <v>-0.29585763707238044</v>
      </c>
      <c r="AY88" s="2">
        <f t="shared" si="96"/>
        <v>60.351346396716743</v>
      </c>
      <c r="AZ88" s="2">
        <f t="shared" si="147"/>
        <v>59.223319623965594</v>
      </c>
      <c r="BA88" s="2">
        <f t="shared" si="148"/>
        <v>62.610032414134544</v>
      </c>
      <c r="BB88" s="2">
        <f t="shared" si="149"/>
        <v>61.026913390138184</v>
      </c>
      <c r="BC88" s="2">
        <f t="shared" si="150"/>
        <v>62.364790190391687</v>
      </c>
      <c r="BD88" s="2">
        <f t="shared" si="151"/>
        <v>65.255357697275826</v>
      </c>
      <c r="BE88" s="2">
        <f t="shared" si="152"/>
        <v>62.931729693697093</v>
      </c>
      <c r="BF88" s="2">
        <f t="shared" si="153"/>
        <v>60.816605114206745</v>
      </c>
      <c r="BG88" s="2">
        <f t="shared" si="154"/>
        <v>59.987636103367663</v>
      </c>
      <c r="BH88" s="2">
        <f t="shared" si="155"/>
        <v>61.25266600415879</v>
      </c>
      <c r="BI88" s="2">
        <f t="shared" si="156"/>
        <v>65.394914235633152</v>
      </c>
      <c r="BJ88" s="2">
        <f t="shared" si="157"/>
        <v>63.777087113618798</v>
      </c>
      <c r="BK88" s="2">
        <f t="shared" si="158"/>
        <v>60.595500428144092</v>
      </c>
      <c r="BL88" s="2">
        <f t="shared" si="159"/>
        <v>57.226397840312458</v>
      </c>
      <c r="BM88" s="2">
        <f t="shared" si="160"/>
        <v>56.660186978952865</v>
      </c>
      <c r="BO88" s="2" t="str">
        <f t="shared" si="38"/>
        <v/>
      </c>
      <c r="BP88" s="2" t="str">
        <f t="shared" si="39"/>
        <v/>
      </c>
      <c r="BQ88" s="2" t="str">
        <f t="shared" si="40"/>
        <v/>
      </c>
      <c r="BR88" s="2" t="str">
        <f t="shared" si="41"/>
        <v/>
      </c>
      <c r="BS88" s="2" t="str">
        <f t="shared" si="42"/>
        <v/>
      </c>
      <c r="BT88" s="2" t="str">
        <f t="shared" si="43"/>
        <v/>
      </c>
      <c r="BU88" s="2" t="str">
        <f t="shared" si="44"/>
        <v/>
      </c>
      <c r="BV88" s="2" t="str">
        <f t="shared" si="45"/>
        <v/>
      </c>
      <c r="BW88" s="2" t="str">
        <f t="shared" si="46"/>
        <v/>
      </c>
      <c r="BX88" s="2" t="str">
        <f t="shared" si="47"/>
        <v/>
      </c>
      <c r="BY88" s="2" t="str">
        <f t="shared" si="48"/>
        <v/>
      </c>
      <c r="BZ88" s="2" t="str">
        <f t="shared" si="49"/>
        <v/>
      </c>
      <c r="CA88" s="2" t="str">
        <f t="shared" si="50"/>
        <v/>
      </c>
      <c r="CB88" s="2" t="str">
        <f t="shared" si="51"/>
        <v/>
      </c>
      <c r="CC88" s="2" t="str">
        <f t="shared" si="52"/>
        <v/>
      </c>
      <c r="CE88" s="2" t="str">
        <f t="shared" si="97"/>
        <v/>
      </c>
      <c r="CF88" s="2" t="str">
        <f t="shared" si="98"/>
        <v/>
      </c>
      <c r="CG88" s="2" t="str">
        <f t="shared" si="99"/>
        <v/>
      </c>
      <c r="CH88" s="2" t="str">
        <f t="shared" si="100"/>
        <v/>
      </c>
      <c r="CI88" s="2" t="str">
        <f t="shared" si="101"/>
        <v/>
      </c>
      <c r="CJ88" s="2" t="str">
        <f t="shared" si="102"/>
        <v/>
      </c>
      <c r="CK88" s="2" t="str">
        <f t="shared" si="103"/>
        <v/>
      </c>
      <c r="CL88" s="2" t="str">
        <f t="shared" si="104"/>
        <v/>
      </c>
      <c r="CM88" s="2" t="str">
        <f t="shared" si="105"/>
        <v/>
      </c>
      <c r="CN88" s="2" t="str">
        <f t="shared" si="106"/>
        <v/>
      </c>
      <c r="CO88" s="2" t="str">
        <f t="shared" si="107"/>
        <v/>
      </c>
      <c r="CP88" s="2" t="str">
        <f t="shared" si="108"/>
        <v/>
      </c>
      <c r="CQ88" s="2" t="str">
        <f t="shared" si="109"/>
        <v/>
      </c>
      <c r="CR88" s="2" t="str">
        <f t="shared" si="110"/>
        <v/>
      </c>
      <c r="CS88" s="2" t="str">
        <f t="shared" si="111"/>
        <v/>
      </c>
      <c r="CU88" s="2" t="str">
        <f t="shared" si="54"/>
        <v/>
      </c>
      <c r="CV88" s="2" t="str">
        <f t="shared" si="55"/>
        <v/>
      </c>
      <c r="CW88" s="2" t="str">
        <f t="shared" si="56"/>
        <v/>
      </c>
      <c r="CX88" s="2" t="str">
        <f t="shared" si="57"/>
        <v/>
      </c>
      <c r="CY88" s="2" t="str">
        <f t="shared" si="58"/>
        <v/>
      </c>
      <c r="CZ88" s="2" t="str">
        <f t="shared" si="59"/>
        <v/>
      </c>
      <c r="DA88" s="2" t="str">
        <f t="shared" si="60"/>
        <v/>
      </c>
      <c r="DB88" s="2" t="str">
        <f t="shared" si="61"/>
        <v/>
      </c>
      <c r="DC88" s="2" t="str">
        <f t="shared" si="62"/>
        <v/>
      </c>
      <c r="DD88" s="2" t="str">
        <f t="shared" si="63"/>
        <v/>
      </c>
      <c r="DE88" s="2" t="str">
        <f t="shared" si="64"/>
        <v/>
      </c>
      <c r="DF88" s="2" t="str">
        <f t="shared" si="65"/>
        <v/>
      </c>
      <c r="DG88" s="2" t="str">
        <f t="shared" si="66"/>
        <v/>
      </c>
      <c r="DH88" s="2" t="str">
        <f t="shared" si="67"/>
        <v/>
      </c>
      <c r="DI88" s="2" t="str">
        <f t="shared" si="68"/>
        <v/>
      </c>
      <c r="DK88" s="2">
        <f t="shared" si="69"/>
        <v>88.997262032085573</v>
      </c>
      <c r="DL88" s="2">
        <f t="shared" si="225"/>
        <v>86.279707776292312</v>
      </c>
      <c r="DM88" s="2">
        <f t="shared" si="225"/>
        <v>84.260048685383239</v>
      </c>
      <c r="DN88" s="2">
        <f t="shared" si="225"/>
        <v>80.636774955436721</v>
      </c>
      <c r="DO88" s="2">
        <f t="shared" si="225"/>
        <v>79.626984402852059</v>
      </c>
      <c r="DP88" s="2">
        <f t="shared" si="225"/>
        <v>78.8349736694678</v>
      </c>
      <c r="DQ88" s="2">
        <f t="shared" si="225"/>
        <v>78.158563025210071</v>
      </c>
      <c r="DR88" s="2">
        <f t="shared" si="225"/>
        <v>75.835604481792714</v>
      </c>
      <c r="DS88" s="2">
        <f t="shared" si="225"/>
        <v>74.168908123249324</v>
      </c>
      <c r="DT88" s="2">
        <f t="shared" si="225"/>
        <v>79.528390476190467</v>
      </c>
      <c r="DU88" s="2">
        <f t="shared" si="225"/>
        <v>81.771526610644258</v>
      </c>
      <c r="DV88" s="2">
        <f t="shared" si="225"/>
        <v>83.130663254392658</v>
      </c>
      <c r="DW88" s="2">
        <f t="shared" si="225"/>
        <v>75.813893557422972</v>
      </c>
      <c r="DX88" s="2">
        <f t="shared" si="225"/>
        <v>65.305390819390851</v>
      </c>
      <c r="DY88" s="2">
        <f t="shared" si="225"/>
        <v>63.205957360029664</v>
      </c>
      <c r="EA88" s="2">
        <f t="shared" si="228"/>
        <v>57.884463013641401</v>
      </c>
      <c r="EB88" s="2">
        <f t="shared" si="72"/>
        <v>57.232778214434703</v>
      </c>
      <c r="EC88" s="2">
        <f t="shared" si="73"/>
        <v>60.91789125525483</v>
      </c>
      <c r="ED88" s="2">
        <f t="shared" si="74"/>
        <v>59.479196061085254</v>
      </c>
      <c r="EE88" s="2">
        <f t="shared" si="75"/>
        <v>60.984487517934014</v>
      </c>
      <c r="EF88" s="2">
        <f t="shared" si="76"/>
        <v>63.97728280863106</v>
      </c>
      <c r="EG88" s="2">
        <f t="shared" si="77"/>
        <v>61.605265725908168</v>
      </c>
      <c r="EH88" s="2">
        <f t="shared" si="78"/>
        <v>59.412836058788237</v>
      </c>
      <c r="EI88" s="2">
        <f t="shared" si="79"/>
        <v>58.714319296507313</v>
      </c>
      <c r="EJ88" s="2">
        <f t="shared" si="80"/>
        <v>59.540529885394569</v>
      </c>
      <c r="EK88" s="2">
        <f t="shared" si="81"/>
        <v>63.904209411426955</v>
      </c>
      <c r="EL88" s="2">
        <f t="shared" si="82"/>
        <v>62.123819391115781</v>
      </c>
      <c r="EM88" s="2">
        <f t="shared" si="83"/>
        <v>59.16014254049189</v>
      </c>
      <c r="EN88" s="2">
        <f t="shared" si="84"/>
        <v>56.358306474480166</v>
      </c>
      <c r="EO88" s="2">
        <f t="shared" si="85"/>
        <v>55.811587151714726</v>
      </c>
      <c r="EQ88" s="2">
        <f t="shared" si="86"/>
        <v>58.050094369539082</v>
      </c>
      <c r="ER88" s="2">
        <f t="shared" si="226"/>
        <v>57.239917743464623</v>
      </c>
      <c r="ES88" s="2">
        <f t="shared" si="226"/>
        <v>60.995298447197591</v>
      </c>
      <c r="ET88" s="2">
        <f t="shared" si="226"/>
        <v>59.43066555399264</v>
      </c>
      <c r="EU88" s="2">
        <f t="shared" si="226"/>
        <v>59.717090889043362</v>
      </c>
      <c r="EV88" s="2">
        <f t="shared" si="226"/>
        <v>62.252020479991977</v>
      </c>
      <c r="EW88" s="2">
        <f t="shared" si="226"/>
        <v>61.388510615453335</v>
      </c>
      <c r="EX88" s="2">
        <f t="shared" si="226"/>
        <v>58.19704022951808</v>
      </c>
      <c r="EY88" s="2">
        <f t="shared" si="226"/>
        <v>59.546269895907564</v>
      </c>
      <c r="EZ88" s="2">
        <f t="shared" si="226"/>
        <v>59.051176448416442</v>
      </c>
      <c r="FA88" s="2">
        <f t="shared" si="226"/>
        <v>63.826986550257196</v>
      </c>
      <c r="FB88" s="2">
        <f t="shared" si="226"/>
        <v>61.448965247075812</v>
      </c>
      <c r="FC88" s="2">
        <f t="shared" si="226"/>
        <v>58.729160099103936</v>
      </c>
      <c r="FD88" s="2">
        <f t="shared" si="226"/>
        <v>56.821711615470583</v>
      </c>
      <c r="FE88" s="2">
        <f t="shared" si="226"/>
        <v>57.371333674826239</v>
      </c>
      <c r="FG88" s="2">
        <f t="shared" si="88"/>
        <v>0.92071403606166957</v>
      </c>
      <c r="FH88" s="2">
        <f t="shared" si="227"/>
        <v>0.9314716521172256</v>
      </c>
      <c r="FI88" s="2">
        <f t="shared" si="227"/>
        <v>0.92750846711842916</v>
      </c>
      <c r="FJ88" s="2">
        <f t="shared" si="227"/>
        <v>0.92684706545148132</v>
      </c>
      <c r="FK88" s="2">
        <f t="shared" si="227"/>
        <v>0.92592219670299347</v>
      </c>
      <c r="FL88" s="2">
        <f t="shared" si="227"/>
        <v>0.91393168274277337</v>
      </c>
      <c r="FM88" s="2">
        <f t="shared" si="227"/>
        <v>0.9198612887519807</v>
      </c>
      <c r="FN88" s="2">
        <f t="shared" si="227"/>
        <v>0.91448920581389204</v>
      </c>
      <c r="FO88" s="2">
        <f t="shared" si="227"/>
        <v>0.91763813021970708</v>
      </c>
      <c r="FP88" s="2">
        <f t="shared" si="227"/>
        <v>0.91432861948375399</v>
      </c>
      <c r="FQ88" s="2">
        <f t="shared" si="227"/>
        <v>0.91656604415620446</v>
      </c>
      <c r="FR88" s="2">
        <f t="shared" si="227"/>
        <v>0.92128719226468858</v>
      </c>
      <c r="FS88" s="2">
        <f t="shared" si="227"/>
        <v>0.91380225328764586</v>
      </c>
      <c r="FT88" s="2">
        <f t="shared" si="227"/>
        <v>0.90299169798015955</v>
      </c>
      <c r="FU88" s="2">
        <f t="shared" si="227"/>
        <v>0.88530095573971912</v>
      </c>
      <c r="FW88" s="2">
        <f t="shared" si="112"/>
        <v>4.5354986103153088E-4</v>
      </c>
      <c r="FX88" s="2">
        <f t="shared" si="164"/>
        <v>4.6439890620077396E-4</v>
      </c>
      <c r="FY88" s="2">
        <f t="shared" si="165"/>
        <v>4.183849838690355E-4</v>
      </c>
      <c r="FZ88" s="2">
        <f t="shared" si="166"/>
        <v>4.4621439146478876E-4</v>
      </c>
      <c r="GA88" s="2">
        <f t="shared" si="167"/>
        <v>5.4643095346643643E-4</v>
      </c>
      <c r="GB88" s="2">
        <f t="shared" si="168"/>
        <v>4.0664081275535179E-4</v>
      </c>
      <c r="GC88" s="2">
        <f t="shared" si="169"/>
        <v>4.4264092435624888E-4</v>
      </c>
      <c r="GD88" s="2">
        <f t="shared" si="170"/>
        <v>4.5642134458958981E-4</v>
      </c>
      <c r="GE88" s="2">
        <f t="shared" si="171"/>
        <v>5.3846274595866557E-4</v>
      </c>
      <c r="GF88" s="2">
        <f t="shared" si="172"/>
        <v>5.1392632915345043E-4</v>
      </c>
      <c r="GG88" s="2">
        <f t="shared" si="173"/>
        <v>4.678671552160991E-4</v>
      </c>
      <c r="GH88" s="2">
        <f t="shared" si="174"/>
        <v>3.5554294941558828E-4</v>
      </c>
      <c r="GI88" s="2">
        <f t="shared" si="175"/>
        <v>3.6642865386029341E-4</v>
      </c>
      <c r="GJ88" s="2">
        <f t="shared" si="176"/>
        <v>3.2348692525719275E-4</v>
      </c>
      <c r="GK88" s="2">
        <f t="shared" si="177"/>
        <v>3.0301810628617599E-4</v>
      </c>
      <c r="GM88" s="86">
        <f t="shared" si="113"/>
        <v>4.2196890306080516E-2</v>
      </c>
      <c r="GN88" s="86">
        <f t="shared" si="178"/>
        <v>6.5022937891046247E-3</v>
      </c>
      <c r="GO88" s="86">
        <f t="shared" si="179"/>
        <v>1.568185266169569E-3</v>
      </c>
      <c r="GP88" s="86">
        <f t="shared" si="180"/>
        <v>2.6077968713016461E-4</v>
      </c>
      <c r="GQ88" s="86">
        <f t="shared" si="181"/>
        <v>4.5045915013444937E-4</v>
      </c>
      <c r="GR88" s="86">
        <f t="shared" si="182"/>
        <v>8.2382976260306229E-4</v>
      </c>
      <c r="GS88" s="86">
        <f t="shared" si="183"/>
        <v>4.695626071716745E-3</v>
      </c>
      <c r="GT88" s="86">
        <f t="shared" si="184"/>
        <v>3.4548886879013315E-3</v>
      </c>
      <c r="GU88" s="86">
        <f t="shared" si="185"/>
        <v>5.652805006452769E-4</v>
      </c>
      <c r="GV88" s="86">
        <f t="shared" si="186"/>
        <v>1.6683614056282284E-3</v>
      </c>
      <c r="GW88" s="86">
        <f t="shared" si="187"/>
        <v>1.835571855935889E-3</v>
      </c>
      <c r="GX88" s="86">
        <f t="shared" si="188"/>
        <v>1.3429628062876996E-2</v>
      </c>
      <c r="GY88" s="86">
        <f t="shared" si="189"/>
        <v>1.8229150121279257E-2</v>
      </c>
      <c r="GZ88" s="86">
        <f t="shared" si="190"/>
        <v>1.2533755830450872E-2</v>
      </c>
      <c r="HA88" s="86">
        <f t="shared" si="191"/>
        <v>6.6312526520438076E-3</v>
      </c>
      <c r="HC88" s="86">
        <f t="shared" si="145"/>
        <v>1.6657810472146223E-2</v>
      </c>
      <c r="HD88" s="86">
        <f t="shared" si="192"/>
        <v>4.5655929751353561E-2</v>
      </c>
      <c r="HE88" s="86">
        <f t="shared" si="193"/>
        <v>3.0738785624478432E-2</v>
      </c>
      <c r="HF88" s="86">
        <f t="shared" si="194"/>
        <v>2.6617538135852499E-2</v>
      </c>
      <c r="HG88" s="86">
        <f t="shared" si="195"/>
        <v>1.986121169504201E-2</v>
      </c>
      <c r="HH88" s="86">
        <f t="shared" si="196"/>
        <v>1.2867893375384652E-2</v>
      </c>
      <c r="HI88" s="86">
        <f t="shared" si="197"/>
        <v>1.3984542268315244E-2</v>
      </c>
      <c r="HJ88" s="86">
        <f t="shared" si="198"/>
        <v>1.6906232568833598E-2</v>
      </c>
      <c r="HK88" s="86">
        <f t="shared" si="199"/>
        <v>1.9851683777851768E-2</v>
      </c>
      <c r="HL88" s="86">
        <f t="shared" si="200"/>
        <v>1.6493864335393467E-2</v>
      </c>
      <c r="HM88" s="86">
        <f t="shared" si="201"/>
        <v>1.4897996066414503E-2</v>
      </c>
      <c r="HN88" s="86">
        <f t="shared" si="202"/>
        <v>1.5615349869687961E-2</v>
      </c>
      <c r="HO88" s="86">
        <f t="shared" si="203"/>
        <v>9.5408316849444653E-3</v>
      </c>
      <c r="HP88" s="86">
        <f t="shared" si="204"/>
        <v>6.6134634480218895E-3</v>
      </c>
      <c r="HQ88" s="86">
        <f t="shared" si="205"/>
        <v>3.4301869798643186E-3</v>
      </c>
      <c r="HS88" s="86">
        <f t="shared" si="114"/>
        <v>9.6228026974584811E-27</v>
      </c>
      <c r="HT88" s="86">
        <f t="shared" si="206"/>
        <v>8.2118998603567057E-20</v>
      </c>
      <c r="HU88" s="86">
        <f t="shared" si="207"/>
        <v>1.2502379427946129E-24</v>
      </c>
      <c r="HV88" s="86">
        <f t="shared" si="208"/>
        <v>8.4425446886258635E-27</v>
      </c>
      <c r="HW88" s="86">
        <f t="shared" si="209"/>
        <v>2.9921694452475312E-27</v>
      </c>
      <c r="HX88" s="86">
        <f t="shared" si="210"/>
        <v>7.0660842875615965E-32</v>
      </c>
      <c r="HY88" s="86">
        <f t="shared" si="211"/>
        <v>4.9267729281524438E-31</v>
      </c>
      <c r="HZ88" s="86">
        <f t="shared" si="212"/>
        <v>2.4090283464657179E-29</v>
      </c>
      <c r="IA88" s="86">
        <f t="shared" si="213"/>
        <v>3.3306813991258792E-31</v>
      </c>
      <c r="IB88" s="86">
        <f t="shared" si="214"/>
        <v>1.1271244338149439E-31</v>
      </c>
      <c r="IC88" s="86">
        <f t="shared" si="215"/>
        <v>2.0352003793622811E-30</v>
      </c>
      <c r="ID88" s="86">
        <f t="shared" si="216"/>
        <v>1.6573876087229056E-27</v>
      </c>
      <c r="IE88" s="86">
        <f t="shared" si="217"/>
        <v>5.3229410526496326E-33</v>
      </c>
      <c r="IF88" s="86">
        <f t="shared" si="218"/>
        <v>5.3897026104110965E-29</v>
      </c>
      <c r="IG88" s="86">
        <f t="shared" si="219"/>
        <v>1.3737333087105423E-22</v>
      </c>
      <c r="II88" s="86">
        <f t="shared" si="115"/>
        <v>2.5293104254508379E-105</v>
      </c>
      <c r="IJ88" s="86">
        <f t="shared" si="116"/>
        <v>2.1814832120895316E-77</v>
      </c>
      <c r="IK88" s="86">
        <f t="shared" si="117"/>
        <v>1.5038249216585947E-98</v>
      </c>
      <c r="IL88" s="86">
        <f t="shared" si="118"/>
        <v>5.0046413431911181E-109</v>
      </c>
      <c r="IM88" s="86">
        <f t="shared" si="119"/>
        <v>8.6147752005063488E-109</v>
      </c>
      <c r="IN88" s="86">
        <f t="shared" si="120"/>
        <v>1.5023379738233756E-128</v>
      </c>
      <c r="IO88" s="86">
        <f t="shared" si="121"/>
        <v>1.9483225122579425E-125</v>
      </c>
      <c r="IP88" s="86">
        <f t="shared" si="122"/>
        <v>5.011009333099377E-120</v>
      </c>
      <c r="IQ88" s="86">
        <f t="shared" si="123"/>
        <v>1.9981159340235512E-127</v>
      </c>
      <c r="IR88" s="86">
        <f t="shared" si="124"/>
        <v>5.1003384482203478E-129</v>
      </c>
      <c r="IS88" s="86">
        <f t="shared" si="125"/>
        <v>4.9549202533105263E-122</v>
      </c>
      <c r="IT88" s="86">
        <f t="shared" si="126"/>
        <v>2.4814891970607368E-108</v>
      </c>
      <c r="IU88" s="86">
        <f t="shared" si="127"/>
        <v>4.8835215310907415E-132</v>
      </c>
      <c r="IV88" s="86">
        <f t="shared" si="128"/>
        <v>9.9099535899958755E-122</v>
      </c>
      <c r="IW88" s="86">
        <f t="shared" si="129"/>
        <v>1.8883733560168868E-100</v>
      </c>
      <c r="IY88" s="86">
        <f t="shared" si="130"/>
        <v>5.8854700778226743E-2</v>
      </c>
      <c r="IZ88" s="86">
        <f t="shared" si="131"/>
        <v>5.2158223540458182E-2</v>
      </c>
      <c r="JA88" s="86">
        <f t="shared" si="132"/>
        <v>3.2306970890648004E-2</v>
      </c>
      <c r="JB88" s="86">
        <f t="shared" si="133"/>
        <v>2.6878317822982663E-2</v>
      </c>
      <c r="JC88" s="86">
        <f t="shared" si="134"/>
        <v>2.031167084517646E-2</v>
      </c>
      <c r="JD88" s="86">
        <f t="shared" si="135"/>
        <v>1.3691723137987714E-2</v>
      </c>
      <c r="JE88" s="86">
        <f t="shared" si="136"/>
        <v>1.8680168340031989E-2</v>
      </c>
      <c r="JF88" s="86">
        <f t="shared" si="137"/>
        <v>2.0361121256734931E-2</v>
      </c>
      <c r="JG88" s="86">
        <f t="shared" si="138"/>
        <v>2.0416964278497044E-2</v>
      </c>
      <c r="JH88" s="86">
        <f t="shared" si="139"/>
        <v>1.8162225741021696E-2</v>
      </c>
      <c r="JI88" s="86">
        <f t="shared" si="140"/>
        <v>1.6733567922350392E-2</v>
      </c>
      <c r="JJ88" s="86">
        <f t="shared" si="141"/>
        <v>2.9044977932564955E-2</v>
      </c>
      <c r="JK88" s="86">
        <f t="shared" si="142"/>
        <v>2.7769981806223722E-2</v>
      </c>
      <c r="JL88" s="86">
        <f t="shared" si="143"/>
        <v>1.9147219278472762E-2</v>
      </c>
      <c r="JM88" s="86">
        <f t="shared" si="144"/>
        <v>1.0061439631908127E-2</v>
      </c>
    </row>
    <row r="89" spans="2:273" x14ac:dyDescent="0.25">
      <c r="B89" s="2">
        <v>62</v>
      </c>
      <c r="C89" s="37">
        <v>75.2</v>
      </c>
      <c r="D89" s="37">
        <v>77.828000000000003</v>
      </c>
      <c r="E89" s="37">
        <v>81.599999999999994</v>
      </c>
      <c r="F89" s="37">
        <v>76.78</v>
      </c>
      <c r="G89" s="37">
        <v>74</v>
      </c>
      <c r="H89" s="37">
        <v>68.457999999999998</v>
      </c>
      <c r="I89" s="37">
        <v>71.084999999999994</v>
      </c>
      <c r="J89" s="37">
        <v>71.305000000000007</v>
      </c>
      <c r="K89" s="37">
        <v>70.694999999999993</v>
      </c>
      <c r="L89" s="37">
        <v>70.119</v>
      </c>
      <c r="M89" s="37">
        <v>73.271000000000001</v>
      </c>
      <c r="N89" s="37">
        <v>75.22</v>
      </c>
      <c r="O89" s="37">
        <v>66.102000000000004</v>
      </c>
      <c r="P89" s="37">
        <v>61.203000000000003</v>
      </c>
      <c r="Q89" s="37">
        <v>56.932000000000002</v>
      </c>
      <c r="S89" s="4">
        <f t="shared" si="8"/>
        <v>72.403643551146786</v>
      </c>
      <c r="T89" s="4">
        <f t="shared" si="9"/>
        <v>81.832327680896171</v>
      </c>
      <c r="U89" s="4">
        <f t="shared" si="10"/>
        <v>78.982007126628076</v>
      </c>
      <c r="V89" s="4">
        <f t="shared" si="11"/>
        <v>76.500973526363452</v>
      </c>
      <c r="W89" s="4">
        <f t="shared" si="12"/>
        <v>74.366626786261634</v>
      </c>
      <c r="X89" s="4">
        <f t="shared" si="13"/>
        <v>73.164268561691784</v>
      </c>
      <c r="Y89" s="4">
        <f t="shared" si="14"/>
        <v>72.61392289496996</v>
      </c>
      <c r="Z89" s="4">
        <f t="shared" si="15"/>
        <v>71.575691397924459</v>
      </c>
      <c r="AA89" s="4">
        <f t="shared" si="16"/>
        <v>72.384375914710603</v>
      </c>
      <c r="AB89" s="4">
        <f t="shared" si="17"/>
        <v>71.689877124509295</v>
      </c>
      <c r="AC89" s="4">
        <f t="shared" si="18"/>
        <v>74.273775735575967</v>
      </c>
      <c r="AD89" s="4">
        <f t="shared" si="19"/>
        <v>73.024589647093165</v>
      </c>
      <c r="AE89" s="4">
        <f t="shared" si="20"/>
        <v>67.741652237734883</v>
      </c>
      <c r="AF89" s="4">
        <f t="shared" si="21"/>
        <v>61.790329374109639</v>
      </c>
      <c r="AG89" s="4">
        <f t="shared" si="22"/>
        <v>58.38940397541365</v>
      </c>
      <c r="AI89" s="4">
        <f t="shared" si="23"/>
        <v>2.7963564488532171</v>
      </c>
      <c r="AJ89" s="4">
        <f t="shared" si="24"/>
        <v>-4.0043276808961679</v>
      </c>
      <c r="AK89" s="4">
        <f t="shared" si="25"/>
        <v>2.617992873371918</v>
      </c>
      <c r="AL89" s="4">
        <f t="shared" si="26"/>
        <v>0.27902647363654864</v>
      </c>
      <c r="AM89" s="4">
        <f t="shared" si="27"/>
        <v>-0.3666267862616337</v>
      </c>
      <c r="AN89" s="4">
        <f t="shared" si="28"/>
        <v>-4.7062685616917861</v>
      </c>
      <c r="AO89" s="4">
        <f t="shared" si="29"/>
        <v>-1.5289228949699663</v>
      </c>
      <c r="AP89" s="4">
        <f t="shared" si="30"/>
        <v>-0.27069139792445185</v>
      </c>
      <c r="AQ89" s="4">
        <f t="shared" si="31"/>
        <v>-1.6893759147106095</v>
      </c>
      <c r="AR89" s="4">
        <f t="shared" si="32"/>
        <v>-1.5708771245092947</v>
      </c>
      <c r="AS89" s="4">
        <f t="shared" si="33"/>
        <v>-1.0027757355759661</v>
      </c>
      <c r="AT89" s="4">
        <f t="shared" si="34"/>
        <v>2.1954103529068334</v>
      </c>
      <c r="AU89" s="4">
        <f t="shared" si="35"/>
        <v>-1.6396522377348788</v>
      </c>
      <c r="AV89" s="4">
        <f t="shared" si="224"/>
        <v>-0.58732937410963615</v>
      </c>
      <c r="AW89" s="4">
        <f t="shared" si="224"/>
        <v>-1.4574039754136479</v>
      </c>
      <c r="AY89" s="2">
        <f t="shared" si="96"/>
        <v>60.075612471737536</v>
      </c>
      <c r="AZ89" s="2">
        <f t="shared" si="147"/>
        <v>58.96257688254321</v>
      </c>
      <c r="BA89" s="2">
        <f t="shared" si="148"/>
        <v>62.342336072491072</v>
      </c>
      <c r="BB89" s="2">
        <f t="shared" si="149"/>
        <v>60.770912273252804</v>
      </c>
      <c r="BC89" s="2">
        <f t="shared" si="150"/>
        <v>62.086306179059292</v>
      </c>
      <c r="BD89" s="2">
        <f t="shared" si="151"/>
        <v>64.957343160929625</v>
      </c>
      <c r="BE89" s="2">
        <f t="shared" si="152"/>
        <v>62.672049003691676</v>
      </c>
      <c r="BF89" s="2">
        <f t="shared" si="153"/>
        <v>60.558505918516289</v>
      </c>
      <c r="BG89" s="2">
        <f t="shared" si="154"/>
        <v>59.778744670588551</v>
      </c>
      <c r="BH89" s="2">
        <f t="shared" si="155"/>
        <v>61.000994538361439</v>
      </c>
      <c r="BI89" s="2">
        <f t="shared" si="156"/>
        <v>65.12475184962581</v>
      </c>
      <c r="BJ89" s="2">
        <f t="shared" si="157"/>
        <v>63.490038814085452</v>
      </c>
      <c r="BK89" s="2">
        <f t="shared" si="158"/>
        <v>60.351639320008211</v>
      </c>
      <c r="BL89" s="2">
        <f t="shared" si="159"/>
        <v>57.061336672200888</v>
      </c>
      <c r="BM89" s="2">
        <f t="shared" si="160"/>
        <v>56.538527311043069</v>
      </c>
      <c r="BO89" s="2" t="str">
        <f t="shared" si="38"/>
        <v/>
      </c>
      <c r="BP89" s="2" t="str">
        <f t="shared" si="39"/>
        <v/>
      </c>
      <c r="BQ89" s="2" t="str">
        <f t="shared" si="40"/>
        <v/>
      </c>
      <c r="BR89" s="2" t="str">
        <f t="shared" si="41"/>
        <v/>
      </c>
      <c r="BS89" s="2" t="str">
        <f t="shared" si="42"/>
        <v/>
      </c>
      <c r="BT89" s="2" t="str">
        <f t="shared" si="43"/>
        <v/>
      </c>
      <c r="BU89" s="2" t="str">
        <f t="shared" si="44"/>
        <v/>
      </c>
      <c r="BV89" s="2" t="str">
        <f t="shared" si="45"/>
        <v/>
      </c>
      <c r="BW89" s="2" t="str">
        <f t="shared" si="46"/>
        <v/>
      </c>
      <c r="BX89" s="2" t="str">
        <f t="shared" si="47"/>
        <v/>
      </c>
      <c r="BY89" s="2" t="str">
        <f t="shared" si="48"/>
        <v/>
      </c>
      <c r="BZ89" s="2" t="str">
        <f t="shared" si="49"/>
        <v/>
      </c>
      <c r="CA89" s="2" t="str">
        <f t="shared" si="50"/>
        <v/>
      </c>
      <c r="CB89" s="2" t="str">
        <f t="shared" si="51"/>
        <v/>
      </c>
      <c r="CC89" s="2" t="str">
        <f t="shared" si="52"/>
        <v/>
      </c>
      <c r="CE89" s="2" t="str">
        <f t="shared" si="97"/>
        <v/>
      </c>
      <c r="CF89" s="2" t="str">
        <f t="shared" si="98"/>
        <v/>
      </c>
      <c r="CG89" s="2" t="str">
        <f t="shared" si="99"/>
        <v/>
      </c>
      <c r="CH89" s="2" t="str">
        <f t="shared" si="100"/>
        <v/>
      </c>
      <c r="CI89" s="2" t="str">
        <f t="shared" si="101"/>
        <v/>
      </c>
      <c r="CJ89" s="2" t="str">
        <f t="shared" si="102"/>
        <v/>
      </c>
      <c r="CK89" s="2" t="str">
        <f t="shared" si="103"/>
        <v/>
      </c>
      <c r="CL89" s="2" t="str">
        <f t="shared" si="104"/>
        <v/>
      </c>
      <c r="CM89" s="2" t="str">
        <f t="shared" si="105"/>
        <v/>
      </c>
      <c r="CN89" s="2" t="str">
        <f t="shared" si="106"/>
        <v/>
      </c>
      <c r="CO89" s="2" t="str">
        <f t="shared" si="107"/>
        <v/>
      </c>
      <c r="CP89" s="2" t="str">
        <f t="shared" si="108"/>
        <v/>
      </c>
      <c r="CQ89" s="2" t="str">
        <f t="shared" si="109"/>
        <v/>
      </c>
      <c r="CR89" s="2" t="str">
        <f t="shared" si="110"/>
        <v/>
      </c>
      <c r="CS89" s="2">
        <f t="shared" si="111"/>
        <v>56.932000000000002</v>
      </c>
      <c r="CU89" s="2" t="str">
        <f t="shared" si="54"/>
        <v/>
      </c>
      <c r="CV89" s="2" t="str">
        <f t="shared" si="55"/>
        <v/>
      </c>
      <c r="CW89" s="2" t="str">
        <f t="shared" si="56"/>
        <v/>
      </c>
      <c r="CX89" s="2" t="str">
        <f t="shared" si="57"/>
        <v/>
      </c>
      <c r="CY89" s="2" t="str">
        <f t="shared" si="58"/>
        <v/>
      </c>
      <c r="CZ89" s="2" t="str">
        <f t="shared" si="59"/>
        <v/>
      </c>
      <c r="DA89" s="2" t="str">
        <f t="shared" si="60"/>
        <v/>
      </c>
      <c r="DB89" s="2" t="str">
        <f t="shared" si="61"/>
        <v/>
      </c>
      <c r="DC89" s="2" t="str">
        <f t="shared" si="62"/>
        <v/>
      </c>
      <c r="DD89" s="2" t="str">
        <f t="shared" si="63"/>
        <v/>
      </c>
      <c r="DE89" s="2" t="str">
        <f t="shared" si="64"/>
        <v/>
      </c>
      <c r="DF89" s="2" t="str">
        <f t="shared" si="65"/>
        <v/>
      </c>
      <c r="DG89" s="2" t="str">
        <f t="shared" si="66"/>
        <v/>
      </c>
      <c r="DH89" s="2" t="str">
        <f t="shared" si="67"/>
        <v/>
      </c>
      <c r="DI89" s="2">
        <f t="shared" si="68"/>
        <v>56.932000000000002</v>
      </c>
      <c r="DK89" s="2">
        <f t="shared" si="69"/>
        <v>89.444021390374346</v>
      </c>
      <c r="DL89" s="2">
        <f t="shared" si="225"/>
        <v>86.661357174688035</v>
      </c>
      <c r="DM89" s="2">
        <f t="shared" si="225"/>
        <v>84.551675356506237</v>
      </c>
      <c r="DN89" s="2">
        <f t="shared" si="225"/>
        <v>80.874813725490199</v>
      </c>
      <c r="DO89" s="2">
        <f t="shared" si="225"/>
        <v>79.853849376114084</v>
      </c>
      <c r="DP89" s="2">
        <f t="shared" si="225"/>
        <v>79.058838655462196</v>
      </c>
      <c r="DQ89" s="2">
        <f t="shared" si="225"/>
        <v>78.347235294117624</v>
      </c>
      <c r="DR89" s="2">
        <f t="shared" si="225"/>
        <v>75.993205882352939</v>
      </c>
      <c r="DS89" s="2">
        <f t="shared" si="225"/>
        <v>74.309286554621877</v>
      </c>
      <c r="DT89" s="2">
        <f t="shared" si="225"/>
        <v>79.79849999999999</v>
      </c>
      <c r="DU89" s="2">
        <f t="shared" si="225"/>
        <v>82.05821260504203</v>
      </c>
      <c r="DV89" s="2">
        <f t="shared" si="225"/>
        <v>83.43605026737967</v>
      </c>
      <c r="DW89" s="2">
        <f t="shared" si="225"/>
        <v>76.018978151260512</v>
      </c>
      <c r="DX89" s="2">
        <f t="shared" si="225"/>
        <v>65.388237923637945</v>
      </c>
      <c r="DY89" s="2">
        <f t="shared" si="225"/>
        <v>63.324534000741565</v>
      </c>
      <c r="EA89" s="2">
        <f t="shared" si="228"/>
        <v>57.769033821471105</v>
      </c>
      <c r="EB89" s="2">
        <f t="shared" si="72"/>
        <v>57.104078164372126</v>
      </c>
      <c r="EC89" s="2">
        <f t="shared" si="73"/>
        <v>60.759211218427538</v>
      </c>
      <c r="ED89" s="2">
        <f t="shared" si="74"/>
        <v>59.323819271046439</v>
      </c>
      <c r="EE89" s="2">
        <f t="shared" si="75"/>
        <v>60.790693256814926</v>
      </c>
      <c r="EF89" s="2">
        <f t="shared" si="76"/>
        <v>63.747015917934206</v>
      </c>
      <c r="EG89" s="2">
        <f t="shared" si="77"/>
        <v>61.426691391271433</v>
      </c>
      <c r="EH89" s="2">
        <f t="shared" si="78"/>
        <v>59.242892993401313</v>
      </c>
      <c r="EI89" s="2">
        <f t="shared" si="79"/>
        <v>58.588804000495422</v>
      </c>
      <c r="EJ89" s="2">
        <f t="shared" si="80"/>
        <v>59.394959509173965</v>
      </c>
      <c r="EK89" s="2">
        <f t="shared" si="81"/>
        <v>63.718989746216415</v>
      </c>
      <c r="EL89" s="2">
        <f t="shared" si="82"/>
        <v>61.936117166037462</v>
      </c>
      <c r="EM89" s="2">
        <f t="shared" si="83"/>
        <v>59.003980983803224</v>
      </c>
      <c r="EN89" s="2">
        <f t="shared" si="84"/>
        <v>56.24531379962194</v>
      </c>
      <c r="EO89" s="2">
        <f t="shared" si="85"/>
        <v>55.736131345615448</v>
      </c>
      <c r="EQ89" s="2">
        <f t="shared" si="86"/>
        <v>57.930467012268508</v>
      </c>
      <c r="ER89" s="2">
        <f t="shared" si="226"/>
        <v>57.111962415210591</v>
      </c>
      <c r="ES89" s="2">
        <f t="shared" si="226"/>
        <v>60.83433697156093</v>
      </c>
      <c r="ET89" s="2">
        <f t="shared" si="226"/>
        <v>59.275681460313422</v>
      </c>
      <c r="EU89" s="2">
        <f t="shared" si="226"/>
        <v>59.557213118722885</v>
      </c>
      <c r="EV89" s="2">
        <f t="shared" si="226"/>
        <v>62.065952633077856</v>
      </c>
      <c r="EW89" s="2">
        <f t="shared" si="226"/>
        <v>61.215168004835164</v>
      </c>
      <c r="EX89" s="2">
        <f t="shared" si="226"/>
        <v>58.057806811651069</v>
      </c>
      <c r="EY89" s="2">
        <f t="shared" si="226"/>
        <v>59.398336108312066</v>
      </c>
      <c r="EZ89" s="2">
        <f t="shared" si="226"/>
        <v>58.919339780587521</v>
      </c>
      <c r="FA89" s="2">
        <f t="shared" si="226"/>
        <v>63.643449005070465</v>
      </c>
      <c r="FB89" s="2">
        <f t="shared" si="226"/>
        <v>61.277704041667626</v>
      </c>
      <c r="FC89" s="2">
        <f t="shared" si="226"/>
        <v>58.58348599833586</v>
      </c>
      <c r="FD89" s="2">
        <f t="shared" si="226"/>
        <v>56.697698301732778</v>
      </c>
      <c r="FE89" s="2">
        <f t="shared" si="226"/>
        <v>57.255372104693372</v>
      </c>
      <c r="FG89" s="2">
        <f t="shared" si="88"/>
        <v>0.92718234326627846</v>
      </c>
      <c r="FH89" s="2">
        <f t="shared" si="227"/>
        <v>0.93712226680216537</v>
      </c>
      <c r="FI89" s="2">
        <f t="shared" si="227"/>
        <v>0.93346252904587634</v>
      </c>
      <c r="FJ89" s="2">
        <f t="shared" si="227"/>
        <v>0.93285151845933401</v>
      </c>
      <c r="FK89" s="2">
        <f t="shared" si="227"/>
        <v>0.93199699386942114</v>
      </c>
      <c r="FL89" s="2">
        <f t="shared" si="227"/>
        <v>0.92090577492183845</v>
      </c>
      <c r="FM89" s="2">
        <f t="shared" si="227"/>
        <v>0.92639360311094354</v>
      </c>
      <c r="FN89" s="2">
        <f t="shared" si="227"/>
        <v>0.92142200618708858</v>
      </c>
      <c r="FO89" s="2">
        <f t="shared" si="227"/>
        <v>0.92433675411547367</v>
      </c>
      <c r="FP89" s="2">
        <f t="shared" si="227"/>
        <v>0.92127331858772876</v>
      </c>
      <c r="FQ89" s="2">
        <f t="shared" si="227"/>
        <v>0.92334457870185738</v>
      </c>
      <c r="FR89" s="2">
        <f t="shared" si="227"/>
        <v>0.9277124114273847</v>
      </c>
      <c r="FS89" s="2">
        <f t="shared" si="227"/>
        <v>0.92078592409533355</v>
      </c>
      <c r="FT89" s="2">
        <f t="shared" si="227"/>
        <v>0.91076570171820281</v>
      </c>
      <c r="FU89" s="2">
        <f t="shared" si="227"/>
        <v>0.89432674507231025</v>
      </c>
      <c r="FW89" s="2">
        <f t="shared" si="112"/>
        <v>4.9728577341685658E-4</v>
      </c>
      <c r="FX89" s="2">
        <f t="shared" si="164"/>
        <v>5.0918046145273174E-4</v>
      </c>
      <c r="FY89" s="2">
        <f t="shared" si="165"/>
        <v>4.5873149569620087E-4</v>
      </c>
      <c r="FZ89" s="2">
        <f t="shared" si="166"/>
        <v>4.8924328914261772E-4</v>
      </c>
      <c r="GA89" s="2">
        <f t="shared" si="167"/>
        <v>5.9911804146573768E-4</v>
      </c>
      <c r="GB89" s="2">
        <f t="shared" si="168"/>
        <v>4.4585529306577146E-4</v>
      </c>
      <c r="GC89" s="2">
        <f t="shared" si="169"/>
        <v>4.8532539636018382E-4</v>
      </c>
      <c r="GD89" s="2">
        <f t="shared" si="170"/>
        <v>5.0043401613106351E-4</v>
      </c>
      <c r="GE89" s="2">
        <f t="shared" si="171"/>
        <v>5.9038199008520388E-4</v>
      </c>
      <c r="GF89" s="2">
        <f t="shared" si="172"/>
        <v>5.6348107543589202E-4</v>
      </c>
      <c r="GG89" s="2">
        <f t="shared" si="173"/>
        <v>5.1298297885799492E-4</v>
      </c>
      <c r="GH89" s="2">
        <f t="shared" si="174"/>
        <v>3.8983171976346453E-4</v>
      </c>
      <c r="GI89" s="2">
        <f t="shared" si="175"/>
        <v>4.0176682598819859E-4</v>
      </c>
      <c r="GJ89" s="2">
        <f t="shared" si="176"/>
        <v>3.5468529075437591E-4</v>
      </c>
      <c r="GK89" s="2">
        <f t="shared" si="177"/>
        <v>3.3224303357381368E-4</v>
      </c>
      <c r="GM89" s="86">
        <f t="shared" si="113"/>
        <v>2.0792201219862517E-2</v>
      </c>
      <c r="GN89" s="86">
        <f t="shared" si="178"/>
        <v>1.8434343906380925E-3</v>
      </c>
      <c r="GO89" s="86">
        <f t="shared" si="179"/>
        <v>2.9559892288742474E-4</v>
      </c>
      <c r="GP89" s="86">
        <f t="shared" si="180"/>
        <v>3.3580951165279183E-5</v>
      </c>
      <c r="GQ89" s="86">
        <f t="shared" si="181"/>
        <v>6.4440906407551811E-5</v>
      </c>
      <c r="GR89" s="86">
        <f t="shared" si="182"/>
        <v>1.352535742883149E-4</v>
      </c>
      <c r="GS89" s="86">
        <f t="shared" si="183"/>
        <v>1.273842766342797E-3</v>
      </c>
      <c r="GT89" s="86">
        <f t="shared" si="184"/>
        <v>8.3853938333454078E-4</v>
      </c>
      <c r="GU89" s="86">
        <f t="shared" si="185"/>
        <v>9.4430925032664971E-5</v>
      </c>
      <c r="GV89" s="86">
        <f t="shared" si="186"/>
        <v>3.3552624773658689E-4</v>
      </c>
      <c r="GW89" s="86">
        <f t="shared" si="187"/>
        <v>3.1787629608476362E-4</v>
      </c>
      <c r="GX89" s="86">
        <f t="shared" si="188"/>
        <v>3.6976003145840074E-3</v>
      </c>
      <c r="GY89" s="86">
        <f t="shared" si="189"/>
        <v>7.2748641106810934E-3</v>
      </c>
      <c r="GZ89" s="86">
        <f t="shared" si="190"/>
        <v>5.207168661974999E-3</v>
      </c>
      <c r="HA89" s="86">
        <f t="shared" si="191"/>
        <v>2.4103303963813102E-3</v>
      </c>
      <c r="HC89" s="86">
        <f t="shared" si="145"/>
        <v>2.4010472317284388E-2</v>
      </c>
      <c r="HD89" s="86">
        <f t="shared" si="192"/>
        <v>5.9975232826889657E-2</v>
      </c>
      <c r="HE89" s="86">
        <f t="shared" si="193"/>
        <v>4.2440661354943079E-2</v>
      </c>
      <c r="HF89" s="86">
        <f t="shared" si="194"/>
        <v>3.7734508465817371E-2</v>
      </c>
      <c r="HG89" s="86">
        <f t="shared" si="195"/>
        <v>2.8815435774836431E-2</v>
      </c>
      <c r="HH89" s="86">
        <f t="shared" si="196"/>
        <v>1.9403902633884886E-2</v>
      </c>
      <c r="HI89" s="86">
        <f t="shared" si="197"/>
        <v>2.099010944993171E-2</v>
      </c>
      <c r="HJ89" s="86">
        <f t="shared" si="198"/>
        <v>2.4963162867588033E-2</v>
      </c>
      <c r="HK89" s="86">
        <f t="shared" si="199"/>
        <v>2.9666379459651959E-2</v>
      </c>
      <c r="HL89" s="86">
        <f t="shared" si="200"/>
        <v>2.4886685774018629E-2</v>
      </c>
      <c r="HM89" s="86">
        <f t="shared" si="201"/>
        <v>2.2233122828657297E-2</v>
      </c>
      <c r="HN89" s="86">
        <f t="shared" si="202"/>
        <v>2.2438767406100135E-2</v>
      </c>
      <c r="HO89" s="86">
        <f t="shared" si="203"/>
        <v>1.4595437033958556E-2</v>
      </c>
      <c r="HP89" s="86">
        <f t="shared" si="204"/>
        <v>1.0758939067775185E-2</v>
      </c>
      <c r="HQ89" s="86">
        <f t="shared" si="205"/>
        <v>6.051252925272194E-3</v>
      </c>
      <c r="HS89" s="86">
        <f t="shared" si="114"/>
        <v>7.7965695663979003E-26</v>
      </c>
      <c r="HT89" s="86">
        <f t="shared" si="206"/>
        <v>3.7945952385471357E-19</v>
      </c>
      <c r="HU89" s="86">
        <f t="shared" si="207"/>
        <v>8.5009555888572258E-24</v>
      </c>
      <c r="HV89" s="86">
        <f t="shared" si="208"/>
        <v>7.082045120360763E-26</v>
      </c>
      <c r="HW89" s="86">
        <f t="shared" si="209"/>
        <v>2.7021529287929242E-26</v>
      </c>
      <c r="HX89" s="86">
        <f t="shared" si="210"/>
        <v>8.6272827847130857E-31</v>
      </c>
      <c r="HY89" s="86">
        <f t="shared" si="211"/>
        <v>5.786833962062366E-30</v>
      </c>
      <c r="HZ89" s="86">
        <f t="shared" si="212"/>
        <v>2.5227556355625098E-28</v>
      </c>
      <c r="IA89" s="86">
        <f t="shared" si="213"/>
        <v>4.2847473930791014E-30</v>
      </c>
      <c r="IB89" s="86">
        <f t="shared" si="214"/>
        <v>1.4800229291015303E-30</v>
      </c>
      <c r="IC89" s="86">
        <f t="shared" si="215"/>
        <v>2.2918012069194144E-29</v>
      </c>
      <c r="ID89" s="86">
        <f t="shared" si="216"/>
        <v>1.3378532519682522E-26</v>
      </c>
      <c r="IE89" s="86">
        <f t="shared" si="217"/>
        <v>6.8099723145178788E-32</v>
      </c>
      <c r="IF89" s="86">
        <f t="shared" si="218"/>
        <v>4.7792580950670452E-28</v>
      </c>
      <c r="IG89" s="86">
        <f t="shared" si="219"/>
        <v>7.0442537236502049E-22</v>
      </c>
      <c r="II89" s="86">
        <f t="shared" si="115"/>
        <v>7.2774805786465865E-103</v>
      </c>
      <c r="IJ89" s="86">
        <f t="shared" si="116"/>
        <v>1.3815240692019525E-75</v>
      </c>
      <c r="IK89" s="86">
        <f t="shared" si="117"/>
        <v>2.8292967785239665E-96</v>
      </c>
      <c r="IL89" s="86">
        <f t="shared" si="118"/>
        <v>1.7414585432221825E-106</v>
      </c>
      <c r="IM89" s="86">
        <f t="shared" si="119"/>
        <v>3.4610845785925189E-106</v>
      </c>
      <c r="IN89" s="86">
        <f t="shared" si="120"/>
        <v>1.3973475947069887E-125</v>
      </c>
      <c r="IO89" s="86">
        <f t="shared" si="121"/>
        <v>1.6479390542850735E-122</v>
      </c>
      <c r="IP89" s="86">
        <f t="shared" si="122"/>
        <v>3.2377536602700301E-117</v>
      </c>
      <c r="IQ89" s="86">
        <f t="shared" si="123"/>
        <v>2.24899251177338E-124</v>
      </c>
      <c r="IR89" s="86">
        <f t="shared" si="124"/>
        <v>6.0079579540001639E-126</v>
      </c>
      <c r="IS89" s="86">
        <f t="shared" si="125"/>
        <v>3.649032730785139E-119</v>
      </c>
      <c r="IT89" s="86">
        <f t="shared" si="126"/>
        <v>7.0460671422665922E-106</v>
      </c>
      <c r="IU89" s="86">
        <f t="shared" si="127"/>
        <v>5.0005587776792574E-129</v>
      </c>
      <c r="IV89" s="86">
        <f t="shared" si="128"/>
        <v>5.3138098696770036E-119</v>
      </c>
      <c r="IW89" s="86">
        <f t="shared" si="129"/>
        <v>3.1868794867391617E-98</v>
      </c>
      <c r="IY89" s="86">
        <f t="shared" si="130"/>
        <v>4.4802673537146905E-2</v>
      </c>
      <c r="IZ89" s="86">
        <f t="shared" si="131"/>
        <v>6.1818667217527747E-2</v>
      </c>
      <c r="JA89" s="86">
        <f t="shared" si="132"/>
        <v>4.2736260277830507E-2</v>
      </c>
      <c r="JB89" s="86">
        <f t="shared" si="133"/>
        <v>3.7768089416982648E-2</v>
      </c>
      <c r="JC89" s="86">
        <f t="shared" si="134"/>
        <v>2.8879876681243984E-2</v>
      </c>
      <c r="JD89" s="86">
        <f t="shared" si="135"/>
        <v>1.9539156208173199E-2</v>
      </c>
      <c r="JE89" s="86">
        <f t="shared" si="136"/>
        <v>2.2263952216274505E-2</v>
      </c>
      <c r="JF89" s="86">
        <f t="shared" si="137"/>
        <v>2.5801702250922574E-2</v>
      </c>
      <c r="JG89" s="86">
        <f t="shared" si="138"/>
        <v>2.9760810384684623E-2</v>
      </c>
      <c r="JH89" s="86">
        <f t="shared" si="139"/>
        <v>2.5222212021755216E-2</v>
      </c>
      <c r="JI89" s="86">
        <f t="shared" si="140"/>
        <v>2.2550999124742059E-2</v>
      </c>
      <c r="JJ89" s="86">
        <f t="shared" si="141"/>
        <v>2.6136367720684141E-2</v>
      </c>
      <c r="JK89" s="86">
        <f t="shared" si="142"/>
        <v>2.1870301144639649E-2</v>
      </c>
      <c r="JL89" s="86">
        <f t="shared" si="143"/>
        <v>1.5966107729750184E-2</v>
      </c>
      <c r="JM89" s="86">
        <f t="shared" si="144"/>
        <v>8.4615833216535041E-3</v>
      </c>
    </row>
    <row r="90" spans="2:273" x14ac:dyDescent="0.25">
      <c r="B90" s="2">
        <v>63</v>
      </c>
      <c r="C90" s="37">
        <v>74.36</v>
      </c>
      <c r="D90" s="37">
        <v>82.602999999999994</v>
      </c>
      <c r="E90" s="37">
        <v>81.266999999999996</v>
      </c>
      <c r="F90" s="37">
        <v>81.373000000000005</v>
      </c>
      <c r="G90" s="37">
        <v>79.441000000000003</v>
      </c>
      <c r="H90" s="37">
        <v>72.373000000000005</v>
      </c>
      <c r="I90" s="37">
        <v>70.78</v>
      </c>
      <c r="J90" s="37">
        <v>71.881</v>
      </c>
      <c r="K90" s="37">
        <v>73.932000000000002</v>
      </c>
      <c r="L90" s="37">
        <v>75.558999999999997</v>
      </c>
      <c r="M90" s="37">
        <v>79.22</v>
      </c>
      <c r="N90" s="37">
        <v>75.457999999999998</v>
      </c>
      <c r="O90" s="37">
        <v>67.932000000000002</v>
      </c>
      <c r="P90" s="37">
        <v>62.136000000000003</v>
      </c>
      <c r="Q90" s="37">
        <v>58.441000000000003</v>
      </c>
      <c r="S90" s="4">
        <f t="shared" si="8"/>
        <v>74.691693977457788</v>
      </c>
      <c r="T90" s="4">
        <f t="shared" si="9"/>
        <v>86.863619017866341</v>
      </c>
      <c r="U90" s="4">
        <f t="shared" si="10"/>
        <v>83.583437216550635</v>
      </c>
      <c r="V90" s="4">
        <f t="shared" si="11"/>
        <v>81.32647381590084</v>
      </c>
      <c r="W90" s="4">
        <f t="shared" si="12"/>
        <v>78.420108556190186</v>
      </c>
      <c r="X90" s="4">
        <f t="shared" si="13"/>
        <v>76.165673766747645</v>
      </c>
      <c r="Y90" s="4">
        <f t="shared" si="14"/>
        <v>76.173871857641146</v>
      </c>
      <c r="Z90" s="4">
        <f t="shared" si="15"/>
        <v>75.371081290329357</v>
      </c>
      <c r="AA90" s="4">
        <f t="shared" si="16"/>
        <v>77.000229763191356</v>
      </c>
      <c r="AB90" s="4">
        <f t="shared" si="17"/>
        <v>75.665550223884196</v>
      </c>
      <c r="AC90" s="4">
        <f t="shared" si="18"/>
        <v>77.532570644982627</v>
      </c>
      <c r="AD90" s="4">
        <f t="shared" si="19"/>
        <v>75.647276037016638</v>
      </c>
      <c r="AE90" s="4">
        <f t="shared" si="20"/>
        <v>70.015952336193735</v>
      </c>
      <c r="AF90" s="4">
        <f t="shared" si="21"/>
        <v>63.740341448472634</v>
      </c>
      <c r="AG90" s="4">
        <f t="shared" si="22"/>
        <v>59.344051103719885</v>
      </c>
      <c r="AI90" s="4">
        <f t="shared" si="23"/>
        <v>-0.33169397745778895</v>
      </c>
      <c r="AJ90" s="4">
        <f t="shared" si="24"/>
        <v>-4.2606190178663468</v>
      </c>
      <c r="AK90" s="4">
        <f t="shared" si="25"/>
        <v>-2.3164372165506393</v>
      </c>
      <c r="AL90" s="4">
        <f t="shared" si="26"/>
        <v>4.6526184099164425E-2</v>
      </c>
      <c r="AM90" s="4">
        <f t="shared" si="27"/>
        <v>1.0208914438098162</v>
      </c>
      <c r="AN90" s="4">
        <f t="shared" si="28"/>
        <v>-3.7926737667476402</v>
      </c>
      <c r="AO90" s="4">
        <f t="shared" si="29"/>
        <v>-5.3938718576411446</v>
      </c>
      <c r="AP90" s="4">
        <f t="shared" si="30"/>
        <v>-3.490081290329357</v>
      </c>
      <c r="AQ90" s="4">
        <f t="shared" si="31"/>
        <v>-3.0682297631913542</v>
      </c>
      <c r="AR90" s="4">
        <f t="shared" si="32"/>
        <v>-0.10655022388419866</v>
      </c>
      <c r="AS90" s="4">
        <f t="shared" si="33"/>
        <v>1.6874293550173718</v>
      </c>
      <c r="AT90" s="4">
        <f t="shared" si="34"/>
        <v>-0.18927603701663998</v>
      </c>
      <c r="AU90" s="4">
        <f t="shared" si="35"/>
        <v>-2.0839523361937324</v>
      </c>
      <c r="AV90" s="4">
        <f t="shared" si="224"/>
        <v>-1.6043414484726313</v>
      </c>
      <c r="AW90" s="4">
        <f t="shared" si="224"/>
        <v>-0.90305110371988206</v>
      </c>
      <c r="AY90" s="2">
        <f t="shared" si="96"/>
        <v>59.808382561444894</v>
      </c>
      <c r="AZ90" s="2">
        <f t="shared" si="147"/>
        <v>58.709208818298549</v>
      </c>
      <c r="BA90" s="2">
        <f t="shared" si="148"/>
        <v>62.080352845393328</v>
      </c>
      <c r="BB90" s="2">
        <f t="shared" si="149"/>
        <v>60.520282959704829</v>
      </c>
      <c r="BC90" s="2">
        <f t="shared" si="150"/>
        <v>61.811760970166141</v>
      </c>
      <c r="BD90" s="2">
        <f t="shared" si="151"/>
        <v>64.661192932750097</v>
      </c>
      <c r="BE90" s="2">
        <f t="shared" si="152"/>
        <v>62.416098974826312</v>
      </c>
      <c r="BF90" s="2">
        <f t="shared" si="153"/>
        <v>60.30470454368205</v>
      </c>
      <c r="BG90" s="2">
        <f t="shared" si="154"/>
        <v>59.574342799481684</v>
      </c>
      <c r="BH90" s="2">
        <f t="shared" si="155"/>
        <v>60.754342124550327</v>
      </c>
      <c r="BI90" s="2">
        <f t="shared" si="156"/>
        <v>64.857755712444842</v>
      </c>
      <c r="BJ90" s="2">
        <f t="shared" si="157"/>
        <v>63.207357327733355</v>
      </c>
      <c r="BK90" s="2">
        <f t="shared" si="158"/>
        <v>60.111780846692199</v>
      </c>
      <c r="BL90" s="2">
        <f t="shared" si="159"/>
        <v>56.898520679911378</v>
      </c>
      <c r="BM90" s="2">
        <f t="shared" si="160"/>
        <v>56.418286940795696</v>
      </c>
      <c r="BO90" s="2" t="str">
        <f t="shared" si="38"/>
        <v/>
      </c>
      <c r="BP90" s="2" t="str">
        <f t="shared" si="39"/>
        <v/>
      </c>
      <c r="BQ90" s="2" t="str">
        <f t="shared" si="40"/>
        <v/>
      </c>
      <c r="BR90" s="2" t="str">
        <f t="shared" si="41"/>
        <v/>
      </c>
      <c r="BS90" s="2" t="str">
        <f t="shared" si="42"/>
        <v/>
      </c>
      <c r="BT90" s="2" t="str">
        <f t="shared" si="43"/>
        <v/>
      </c>
      <c r="BU90" s="2" t="str">
        <f t="shared" si="44"/>
        <v/>
      </c>
      <c r="BV90" s="2" t="str">
        <f t="shared" si="45"/>
        <v/>
      </c>
      <c r="BW90" s="2" t="str">
        <f t="shared" si="46"/>
        <v/>
      </c>
      <c r="BX90" s="2" t="str">
        <f t="shared" si="47"/>
        <v/>
      </c>
      <c r="BY90" s="2" t="str">
        <f t="shared" si="48"/>
        <v/>
      </c>
      <c r="BZ90" s="2" t="str">
        <f t="shared" si="49"/>
        <v/>
      </c>
      <c r="CA90" s="2" t="str">
        <f t="shared" si="50"/>
        <v/>
      </c>
      <c r="CB90" s="2" t="str">
        <f t="shared" si="51"/>
        <v/>
      </c>
      <c r="CC90" s="2" t="str">
        <f t="shared" si="52"/>
        <v/>
      </c>
      <c r="CE90" s="2" t="str">
        <f t="shared" si="97"/>
        <v/>
      </c>
      <c r="CF90" s="2" t="str">
        <f t="shared" si="98"/>
        <v/>
      </c>
      <c r="CG90" s="2" t="str">
        <f t="shared" si="99"/>
        <v/>
      </c>
      <c r="CH90" s="2" t="str">
        <f t="shared" si="100"/>
        <v/>
      </c>
      <c r="CI90" s="2" t="str">
        <f t="shared" si="101"/>
        <v/>
      </c>
      <c r="CJ90" s="2" t="str">
        <f t="shared" si="102"/>
        <v/>
      </c>
      <c r="CK90" s="2" t="str">
        <f t="shared" si="103"/>
        <v/>
      </c>
      <c r="CL90" s="2" t="str">
        <f t="shared" si="104"/>
        <v/>
      </c>
      <c r="CM90" s="2" t="str">
        <f t="shared" si="105"/>
        <v/>
      </c>
      <c r="CN90" s="2" t="str">
        <f t="shared" si="106"/>
        <v/>
      </c>
      <c r="CO90" s="2" t="str">
        <f t="shared" si="107"/>
        <v/>
      </c>
      <c r="CP90" s="2" t="str">
        <f t="shared" si="108"/>
        <v/>
      </c>
      <c r="CQ90" s="2" t="str">
        <f t="shared" si="109"/>
        <v/>
      </c>
      <c r="CR90" s="2" t="str">
        <f t="shared" si="110"/>
        <v/>
      </c>
      <c r="CS90" s="2" t="str">
        <f t="shared" si="111"/>
        <v/>
      </c>
      <c r="CU90" s="2" t="str">
        <f t="shared" si="54"/>
        <v/>
      </c>
      <c r="CV90" s="2" t="str">
        <f t="shared" si="55"/>
        <v/>
      </c>
      <c r="CW90" s="2" t="str">
        <f t="shared" si="56"/>
        <v/>
      </c>
      <c r="CX90" s="2" t="str">
        <f t="shared" si="57"/>
        <v/>
      </c>
      <c r="CY90" s="2" t="str">
        <f t="shared" si="58"/>
        <v/>
      </c>
      <c r="CZ90" s="2" t="str">
        <f t="shared" si="59"/>
        <v/>
      </c>
      <c r="DA90" s="2" t="str">
        <f t="shared" si="60"/>
        <v/>
      </c>
      <c r="DB90" s="2" t="str">
        <f t="shared" si="61"/>
        <v/>
      </c>
      <c r="DC90" s="2" t="str">
        <f t="shared" si="62"/>
        <v/>
      </c>
      <c r="DD90" s="2" t="str">
        <f t="shared" si="63"/>
        <v/>
      </c>
      <c r="DE90" s="2" t="str">
        <f t="shared" si="64"/>
        <v/>
      </c>
      <c r="DF90" s="2" t="str">
        <f t="shared" si="65"/>
        <v/>
      </c>
      <c r="DG90" s="2" t="str">
        <f t="shared" si="66"/>
        <v/>
      </c>
      <c r="DH90" s="2" t="str">
        <f t="shared" si="67"/>
        <v/>
      </c>
      <c r="DI90" s="2" t="str">
        <f t="shared" si="68"/>
        <v/>
      </c>
      <c r="DK90" s="2">
        <f t="shared" si="69"/>
        <v>89.890780748663104</v>
      </c>
      <c r="DL90" s="2">
        <f t="shared" si="225"/>
        <v>87.043006573083758</v>
      </c>
      <c r="DM90" s="2">
        <f t="shared" si="225"/>
        <v>84.843302027629235</v>
      </c>
      <c r="DN90" s="2">
        <f t="shared" si="225"/>
        <v>81.112852495543677</v>
      </c>
      <c r="DO90" s="2">
        <f t="shared" si="225"/>
        <v>80.080714349376123</v>
      </c>
      <c r="DP90" s="2">
        <f t="shared" si="225"/>
        <v>79.282703641456592</v>
      </c>
      <c r="DQ90" s="2">
        <f t="shared" si="225"/>
        <v>78.535907563025191</v>
      </c>
      <c r="DR90" s="2">
        <f t="shared" si="225"/>
        <v>76.150807282913149</v>
      </c>
      <c r="DS90" s="2">
        <f t="shared" si="225"/>
        <v>74.449664985994417</v>
      </c>
      <c r="DT90" s="2">
        <f t="shared" si="225"/>
        <v>80.068609523809513</v>
      </c>
      <c r="DU90" s="2">
        <f t="shared" si="225"/>
        <v>82.344898599439787</v>
      </c>
      <c r="DV90" s="2">
        <f t="shared" si="225"/>
        <v>83.741437280366696</v>
      </c>
      <c r="DW90" s="2">
        <f t="shared" si="225"/>
        <v>76.224062745098038</v>
      </c>
      <c r="DX90" s="2">
        <f t="shared" si="225"/>
        <v>65.471085027885053</v>
      </c>
      <c r="DY90" s="2">
        <f t="shared" si="225"/>
        <v>63.443110641453472</v>
      </c>
      <c r="EA90" s="2">
        <f t="shared" si="228"/>
        <v>57.653604629300801</v>
      </c>
      <c r="EB90" s="2">
        <f t="shared" si="72"/>
        <v>56.975378114309542</v>
      </c>
      <c r="EC90" s="2">
        <f t="shared" si="73"/>
        <v>60.600531181600246</v>
      </c>
      <c r="ED90" s="2">
        <f t="shared" si="74"/>
        <v>59.168442481007624</v>
      </c>
      <c r="EE90" s="2">
        <f t="shared" si="75"/>
        <v>60.596898995695845</v>
      </c>
      <c r="EF90" s="2">
        <f t="shared" si="76"/>
        <v>63.51674902723736</v>
      </c>
      <c r="EG90" s="2">
        <f t="shared" si="77"/>
        <v>61.248117056634705</v>
      </c>
      <c r="EH90" s="2">
        <f t="shared" si="78"/>
        <v>59.072949928014395</v>
      </c>
      <c r="EI90" s="2">
        <f t="shared" si="79"/>
        <v>58.463288704483531</v>
      </c>
      <c r="EJ90" s="2">
        <f t="shared" si="80"/>
        <v>59.249389132953361</v>
      </c>
      <c r="EK90" s="2">
        <f t="shared" si="81"/>
        <v>63.533770081005876</v>
      </c>
      <c r="EL90" s="2">
        <f t="shared" si="82"/>
        <v>61.748414940959144</v>
      </c>
      <c r="EM90" s="2">
        <f t="shared" si="83"/>
        <v>58.847819427114565</v>
      </c>
      <c r="EN90" s="2">
        <f t="shared" si="84"/>
        <v>56.13232112476372</v>
      </c>
      <c r="EO90" s="2">
        <f t="shared" si="85"/>
        <v>55.660675539516177</v>
      </c>
      <c r="EQ90" s="2">
        <f t="shared" si="86"/>
        <v>57.810839654997935</v>
      </c>
      <c r="ER90" s="2">
        <f t="shared" si="226"/>
        <v>56.984007086956566</v>
      </c>
      <c r="ES90" s="2">
        <f t="shared" si="226"/>
        <v>60.673375495924276</v>
      </c>
      <c r="ET90" s="2">
        <f t="shared" si="226"/>
        <v>59.120697366634204</v>
      </c>
      <c r="EU90" s="2">
        <f t="shared" si="226"/>
        <v>59.397335348402407</v>
      </c>
      <c r="EV90" s="2">
        <f t="shared" si="226"/>
        <v>61.879884786163743</v>
      </c>
      <c r="EW90" s="2">
        <f t="shared" si="226"/>
        <v>61.041825394216986</v>
      </c>
      <c r="EX90" s="2">
        <f t="shared" si="226"/>
        <v>57.918573393784051</v>
      </c>
      <c r="EY90" s="2">
        <f t="shared" si="226"/>
        <v>59.250402320716574</v>
      </c>
      <c r="EZ90" s="2">
        <f t="shared" si="226"/>
        <v>58.787503112758607</v>
      </c>
      <c r="FA90" s="2">
        <f t="shared" si="226"/>
        <v>63.459911459883728</v>
      </c>
      <c r="FB90" s="2">
        <f t="shared" si="226"/>
        <v>61.106442836259433</v>
      </c>
      <c r="FC90" s="2">
        <f t="shared" si="226"/>
        <v>58.437811897567784</v>
      </c>
      <c r="FD90" s="2">
        <f t="shared" si="226"/>
        <v>56.573684987994966</v>
      </c>
      <c r="FE90" s="2">
        <f t="shared" si="226"/>
        <v>57.139410534560497</v>
      </c>
      <c r="FG90" s="2">
        <f t="shared" si="88"/>
        <v>0.93316126096665164</v>
      </c>
      <c r="FH90" s="2">
        <f t="shared" si="227"/>
        <v>0.94233579515584431</v>
      </c>
      <c r="FI90" s="2">
        <f t="shared" si="227"/>
        <v>0.93895974041423813</v>
      </c>
      <c r="FJ90" s="2">
        <f t="shared" si="227"/>
        <v>0.93839587898687771</v>
      </c>
      <c r="FK90" s="2">
        <f t="shared" si="227"/>
        <v>0.93760719222331534</v>
      </c>
      <c r="FL90" s="2">
        <f t="shared" si="227"/>
        <v>0.92735967380777995</v>
      </c>
      <c r="FM90" s="2">
        <f t="shared" si="227"/>
        <v>0.93243256329008639</v>
      </c>
      <c r="FN90" s="2">
        <f t="shared" si="227"/>
        <v>0.92783708265143561</v>
      </c>
      <c r="FO90" s="2">
        <f t="shared" si="227"/>
        <v>0.93053181199019197</v>
      </c>
      <c r="FP90" s="2">
        <f t="shared" si="227"/>
        <v>0.92769958136469877</v>
      </c>
      <c r="FQ90" s="2">
        <f t="shared" si="227"/>
        <v>0.92961468676971215</v>
      </c>
      <c r="FR90" s="2">
        <f t="shared" si="227"/>
        <v>0.93365092074373179</v>
      </c>
      <c r="FS90" s="2">
        <f t="shared" si="227"/>
        <v>0.92724882994145663</v>
      </c>
      <c r="FT90" s="2">
        <f t="shared" si="227"/>
        <v>0.91797330776402974</v>
      </c>
      <c r="FU90" s="2">
        <f t="shared" si="227"/>
        <v>0.90272032987752937</v>
      </c>
      <c r="FW90" s="2">
        <f t="shared" si="112"/>
        <v>5.4523684884768967E-4</v>
      </c>
      <c r="FX90" s="2">
        <f t="shared" si="164"/>
        <v>5.5827784859044881E-4</v>
      </c>
      <c r="FY90" s="2">
        <f t="shared" si="165"/>
        <v>5.0296682281700679E-4</v>
      </c>
      <c r="FZ90" s="2">
        <f t="shared" si="166"/>
        <v>5.3641927946154982E-4</v>
      </c>
      <c r="GA90" s="2">
        <f t="shared" si="167"/>
        <v>6.5688190040862071E-4</v>
      </c>
      <c r="GB90" s="2">
        <f t="shared" si="168"/>
        <v>4.8884957946328592E-4</v>
      </c>
      <c r="GC90" s="2">
        <f t="shared" si="169"/>
        <v>5.3212379934120218E-4</v>
      </c>
      <c r="GD90" s="2">
        <f t="shared" si="170"/>
        <v>5.4868849608261995E-4</v>
      </c>
      <c r="GE90" s="2">
        <f t="shared" si="171"/>
        <v>6.4730410973609827E-4</v>
      </c>
      <c r="GF90" s="2">
        <f t="shared" si="172"/>
        <v>6.1781112669449844E-4</v>
      </c>
      <c r="GG90" s="2">
        <f t="shared" si="173"/>
        <v>5.6244681487683796E-4</v>
      </c>
      <c r="GH90" s="2">
        <f t="shared" si="174"/>
        <v>4.2742590528573081E-4</v>
      </c>
      <c r="GI90" s="2">
        <f t="shared" si="175"/>
        <v>4.405114896384829E-4</v>
      </c>
      <c r="GJ90" s="2">
        <f t="shared" si="176"/>
        <v>3.8889138017633132E-4</v>
      </c>
      <c r="GK90" s="2">
        <f t="shared" si="177"/>
        <v>3.64285565248671E-4</v>
      </c>
      <c r="GM90" s="86">
        <f t="shared" si="113"/>
        <v>9.3543163152724779E-3</v>
      </c>
      <c r="GN90" s="86">
        <f t="shared" si="178"/>
        <v>4.4251002134701375E-4</v>
      </c>
      <c r="GO90" s="86">
        <f t="shared" si="179"/>
        <v>4.4700546885604242E-5</v>
      </c>
      <c r="GP90" s="86">
        <f t="shared" si="180"/>
        <v>3.3496130476608217E-6</v>
      </c>
      <c r="GQ90" s="86">
        <f t="shared" si="181"/>
        <v>7.1995773555669714E-6</v>
      </c>
      <c r="GR90" s="86">
        <f t="shared" si="182"/>
        <v>1.7593563866251579E-5</v>
      </c>
      <c r="GS90" s="86">
        <f t="shared" si="183"/>
        <v>2.9258590024909152E-4</v>
      </c>
      <c r="GT90" s="86">
        <f t="shared" si="184"/>
        <v>1.693742010795934E-4</v>
      </c>
      <c r="GU90" s="86">
        <f t="shared" si="185"/>
        <v>1.2696583901106558E-5</v>
      </c>
      <c r="GV90" s="86">
        <f t="shared" si="186"/>
        <v>5.4911962522839193E-5</v>
      </c>
      <c r="GW90" s="86">
        <f t="shared" si="187"/>
        <v>4.2964951915679945E-5</v>
      </c>
      <c r="GX90" s="86">
        <f t="shared" si="188"/>
        <v>8.3085156602145948E-4</v>
      </c>
      <c r="GY90" s="86">
        <f t="shared" si="189"/>
        <v>2.5864545014796475E-3</v>
      </c>
      <c r="GZ90" s="86">
        <f t="shared" si="190"/>
        <v>1.9669504966582122E-3</v>
      </c>
      <c r="HA90" s="86">
        <f t="shared" si="191"/>
        <v>7.8751712160870146E-4</v>
      </c>
      <c r="HC90" s="86">
        <f t="shared" si="145"/>
        <v>3.4027245909715564E-2</v>
      </c>
      <c r="HD90" s="86">
        <f t="shared" si="192"/>
        <v>7.7834601173845247E-2</v>
      </c>
      <c r="HE90" s="86">
        <f t="shared" si="193"/>
        <v>5.770816089466542E-2</v>
      </c>
      <c r="HF90" s="86">
        <f t="shared" si="194"/>
        <v>5.2577759461878544E-2</v>
      </c>
      <c r="HG90" s="86">
        <f t="shared" si="195"/>
        <v>4.1047969650820429E-2</v>
      </c>
      <c r="HH90" s="86">
        <f t="shared" si="196"/>
        <v>2.8672991898499426E-2</v>
      </c>
      <c r="HI90" s="86">
        <f t="shared" si="197"/>
        <v>3.0876207902169203E-2</v>
      </c>
      <c r="HJ90" s="86">
        <f t="shared" si="198"/>
        <v>3.6152866130258192E-2</v>
      </c>
      <c r="HK90" s="86">
        <f t="shared" si="199"/>
        <v>4.3394454599163093E-2</v>
      </c>
      <c r="HL90" s="86">
        <f t="shared" si="200"/>
        <v>3.6751484173469691E-2</v>
      </c>
      <c r="HM90" s="86">
        <f t="shared" si="201"/>
        <v>3.2527000568756327E-2</v>
      </c>
      <c r="HN90" s="86">
        <f t="shared" si="202"/>
        <v>3.1719234984196681E-2</v>
      </c>
      <c r="HO90" s="86">
        <f t="shared" si="203"/>
        <v>2.1877483101800523E-2</v>
      </c>
      <c r="HP90" s="86">
        <f t="shared" si="204"/>
        <v>1.7071746417767705E-2</v>
      </c>
      <c r="HQ90" s="86">
        <f t="shared" si="205"/>
        <v>1.0356864262414544E-2</v>
      </c>
      <c r="HS90" s="86">
        <f t="shared" si="114"/>
        <v>6.081983684722333E-25</v>
      </c>
      <c r="HT90" s="86">
        <f t="shared" si="206"/>
        <v>1.7054410470210939E-18</v>
      </c>
      <c r="HU90" s="86">
        <f t="shared" si="207"/>
        <v>5.5832889594605688E-23</v>
      </c>
      <c r="HV90" s="86">
        <f t="shared" si="208"/>
        <v>5.7130204443428545E-25</v>
      </c>
      <c r="HW90" s="86">
        <f t="shared" si="209"/>
        <v>2.3418747374921117E-25</v>
      </c>
      <c r="HX90" s="86">
        <f t="shared" si="210"/>
        <v>1.0067980414091207E-29</v>
      </c>
      <c r="HY90" s="86">
        <f t="shared" si="211"/>
        <v>6.4976487538464161E-29</v>
      </c>
      <c r="HZ90" s="86">
        <f t="shared" si="212"/>
        <v>2.5296549767419808E-27</v>
      </c>
      <c r="IA90" s="86">
        <f t="shared" si="213"/>
        <v>5.2527781498308882E-29</v>
      </c>
      <c r="IB90" s="86">
        <f t="shared" si="214"/>
        <v>1.8519486631945038E-29</v>
      </c>
      <c r="IC90" s="86">
        <f t="shared" si="215"/>
        <v>2.4685951887713119E-28</v>
      </c>
      <c r="ID90" s="86">
        <f t="shared" si="216"/>
        <v>1.0410524835016072E-25</v>
      </c>
      <c r="IE90" s="86">
        <f t="shared" si="217"/>
        <v>8.3271005498976775E-31</v>
      </c>
      <c r="IF90" s="86">
        <f t="shared" si="218"/>
        <v>4.0803592906604668E-27</v>
      </c>
      <c r="IG90" s="86">
        <f t="shared" si="219"/>
        <v>3.5139922107882943E-21</v>
      </c>
      <c r="II90" s="86">
        <f t="shared" si="115"/>
        <v>1.9565348711277366E-100</v>
      </c>
      <c r="IJ90" s="86">
        <f t="shared" si="116"/>
        <v>8.3241210566060073E-74</v>
      </c>
      <c r="IK90" s="86">
        <f t="shared" si="117"/>
        <v>5.0025478437157148E-94</v>
      </c>
      <c r="IL90" s="86">
        <f t="shared" si="118"/>
        <v>5.650043033885353E-104</v>
      </c>
      <c r="IM90" s="86">
        <f t="shared" si="119"/>
        <v>1.2917746086726915E-103</v>
      </c>
      <c r="IN90" s="86">
        <f t="shared" si="120"/>
        <v>1.198767636536509E-122</v>
      </c>
      <c r="IO90" s="86">
        <f t="shared" si="121"/>
        <v>1.2859481155183191E-119</v>
      </c>
      <c r="IP90" s="86">
        <f t="shared" si="122"/>
        <v>1.9356795218993897E-114</v>
      </c>
      <c r="IQ90" s="86">
        <f t="shared" si="123"/>
        <v>2.3222852384085172E-121</v>
      </c>
      <c r="IR90" s="86">
        <f t="shared" si="124"/>
        <v>6.4923885172482369E-123</v>
      </c>
      <c r="IS90" s="86">
        <f t="shared" si="125"/>
        <v>2.4819551122256828E-116</v>
      </c>
      <c r="IT90" s="86">
        <f t="shared" si="126"/>
        <v>1.8736186674864092E-103</v>
      </c>
      <c r="IU90" s="86">
        <f t="shared" si="127"/>
        <v>4.7225024673229398E-126</v>
      </c>
      <c r="IV90" s="86">
        <f t="shared" si="128"/>
        <v>2.6509015618113673E-116</v>
      </c>
      <c r="IW90" s="86">
        <f t="shared" si="129"/>
        <v>5.0732979268195211E-96</v>
      </c>
      <c r="IY90" s="86">
        <f t="shared" si="130"/>
        <v>4.3381562224988041E-2</v>
      </c>
      <c r="IZ90" s="86">
        <f t="shared" si="131"/>
        <v>7.8277111195192262E-2</v>
      </c>
      <c r="JA90" s="86">
        <f t="shared" si="132"/>
        <v>5.7752861441551021E-2</v>
      </c>
      <c r="JB90" s="86">
        <f t="shared" si="133"/>
        <v>5.2581109074926205E-2</v>
      </c>
      <c r="JC90" s="86">
        <f t="shared" si="134"/>
        <v>4.1055169228175994E-2</v>
      </c>
      <c r="JD90" s="86">
        <f t="shared" si="135"/>
        <v>2.8690585462365678E-2</v>
      </c>
      <c r="JE90" s="86">
        <f t="shared" si="136"/>
        <v>3.1168793802418295E-2</v>
      </c>
      <c r="JF90" s="86">
        <f t="shared" si="137"/>
        <v>3.6322240331337782E-2</v>
      </c>
      <c r="JG90" s="86">
        <f t="shared" si="138"/>
        <v>4.3407151183064201E-2</v>
      </c>
      <c r="JH90" s="86">
        <f t="shared" si="139"/>
        <v>3.6806396135992528E-2</v>
      </c>
      <c r="JI90" s="86">
        <f t="shared" si="140"/>
        <v>3.2569965520672005E-2</v>
      </c>
      <c r="JJ90" s="86">
        <f t="shared" si="141"/>
        <v>3.2550086550218141E-2</v>
      </c>
      <c r="JK90" s="86">
        <f t="shared" si="142"/>
        <v>2.446393760328017E-2</v>
      </c>
      <c r="JL90" s="86">
        <f t="shared" si="143"/>
        <v>1.9038696914425918E-2</v>
      </c>
      <c r="JM90" s="86">
        <f t="shared" si="144"/>
        <v>1.1144381384023246E-2</v>
      </c>
    </row>
    <row r="91" spans="2:273" x14ac:dyDescent="0.25">
      <c r="B91" s="2">
        <v>64</v>
      </c>
      <c r="C91" s="37">
        <v>76.48</v>
      </c>
      <c r="D91" s="37">
        <v>89.069000000000003</v>
      </c>
      <c r="E91" s="37">
        <v>86.95</v>
      </c>
      <c r="F91" s="37">
        <v>85.712000000000003</v>
      </c>
      <c r="G91" s="37">
        <v>82.558999999999997</v>
      </c>
      <c r="H91" s="37">
        <v>78.373000000000005</v>
      </c>
      <c r="I91" s="37">
        <v>76.338999999999999</v>
      </c>
      <c r="J91" s="37">
        <v>77.864000000000004</v>
      </c>
      <c r="K91" s="37">
        <v>79.168999999999997</v>
      </c>
      <c r="L91" s="37">
        <v>78.525000000000006</v>
      </c>
      <c r="M91" s="37">
        <v>81.932000000000002</v>
      </c>
      <c r="N91" s="37">
        <v>80.915000000000006</v>
      </c>
      <c r="O91" s="37">
        <v>70.22</v>
      </c>
      <c r="P91" s="37">
        <v>63.558999999999997</v>
      </c>
      <c r="Q91" s="37">
        <v>60.253999999999998</v>
      </c>
      <c r="S91" s="4">
        <f t="shared" ref="S91:S154" si="229">AY91 + (C$3 * _xlfn.NORM.DIST($B91, C$7, ABS(C$11), FALSE) * _xlfn.NORM.DIST(($B91 - C$7)*C$15, 0, ABS(C$11), TRUE) * 2)
               + (C$4 * _xlfn.NORM.DIST($B91, C$8, ABS(C$12), FALSE) * _xlfn.NORM.DIST(($B91 - C$8)*C$16, 0, ABS(C$12), TRUE) * 2)
               + (C$5 * _xlfn.NORM.DIST($B91, C$9, ABS(C$13), FALSE) * _xlfn.NORM.DIST(($B91 - C$9)*C$17, 0, ABS(C$13), TRUE) * 2)
               + (C$6 * _xlfn.NORM.DIST($B91, C$10, ABS(C$14), FALSE) * _xlfn.NORM.DIST(($B91 - C$10)*C$18, 0, ABS(C$14), TRUE) * 2)</f>
        <v>78.582691257418873</v>
      </c>
      <c r="T91" s="4">
        <f t="shared" ref="T91:T154" si="230">AZ91 + (D$3 * _xlfn.NORM.DIST($B91, D$7, ABS(D$11), FALSE) * _xlfn.NORM.DIST(($B91 - D$7)*D$15, 0, ABS(D$11), TRUE) * 2)
               + (D$4 * _xlfn.NORM.DIST($B91, D$8, ABS(D$12), FALSE) * _xlfn.NORM.DIST(($B91 - D$8)*D$16, 0, ABS(D$12), TRUE) * 2)
               + (D$5 * _xlfn.NORM.DIST($B91, D$9, ABS(D$13), FALSE) * _xlfn.NORM.DIST(($B91 - D$9)*D$17, 0, ABS(D$13), TRUE) * 2)
               + (D$6 * _xlfn.NORM.DIST($B91, D$10, ABS(D$14), FALSE) * _xlfn.NORM.DIST(($B91 - D$10)*D$18, 0, ABS(D$14), TRUE) * 2)</f>
        <v>92.827603175479254</v>
      </c>
      <c r="U91" s="4">
        <f t="shared" ref="U91:U154" si="231">BA91 + (E$3 * _xlfn.NORM.DIST($B91, E$7, ABS(E$11), FALSE) * _xlfn.NORM.DIST(($B91 - E$7)*E$15, 0, ABS(E$11), TRUE) * 2)
               + (E$4 * _xlfn.NORM.DIST($B91, E$8, ABS(E$12), FALSE) * _xlfn.NORM.DIST(($B91 - E$8)*E$16, 0, ABS(E$12), TRUE) * 2)
               + (E$5 * _xlfn.NORM.DIST($B91, E$9, ABS(E$13), FALSE) * _xlfn.NORM.DIST(($B91 - E$9)*E$17, 0, ABS(E$13), TRUE) * 2)
               + (E$6 * _xlfn.NORM.DIST($B91, E$10, ABS(E$14), FALSE) * _xlfn.NORM.DIST(($B91 - E$10)*E$18, 0, ABS(E$14), TRUE) * 2)</f>
        <v>89.170005307419729</v>
      </c>
      <c r="V91" s="4">
        <f t="shared" ref="V91:V154" si="232">BB91 + (F$3 * _xlfn.NORM.DIST($B91, F$7, ABS(F$11), FALSE) * _xlfn.NORM.DIST(($B91 - F$7)*F$15, 0, ABS(F$11), TRUE) * 2)
               + (F$4 * _xlfn.NORM.DIST($B91, F$8, ABS(F$12), FALSE) * _xlfn.NORM.DIST(($B91 - F$8)*F$16, 0, ABS(F$12), TRUE) * 2)
               + (F$5 * _xlfn.NORM.DIST($B91, F$9, ABS(F$13), FALSE) * _xlfn.NORM.DIST(($B91 - F$9)*F$17, 0, ABS(F$13), TRUE) * 2)
               + (F$6 * _xlfn.NORM.DIST($B91, F$10, ABS(F$14), FALSE) * _xlfn.NORM.DIST(($B91 - F$10)*F$18, 0, ABS(F$14), TRUE) * 2)</f>
        <v>87.269886809403332</v>
      </c>
      <c r="W91" s="4">
        <f t="shared" ref="W91:W154" si="233">BC91 + (G$3 * _xlfn.NORM.DIST($B91, G$7, ABS(G$11), FALSE) * _xlfn.NORM.DIST(($B91 - G$7)*G$15, 0, ABS(G$11), TRUE) * 2)
               + (G$4 * _xlfn.NORM.DIST($B91, G$8, ABS(G$12), FALSE) * _xlfn.NORM.DIST(($B91 - G$8)*G$16, 0, ABS(G$12), TRUE) * 2)
               + (G$5 * _xlfn.NORM.DIST($B91, G$9, ABS(G$13), FALSE) * _xlfn.NORM.DIST(($B91 - G$9)*G$17, 0, ABS(G$13), TRUE) * 2)
               + (G$6 * _xlfn.NORM.DIST($B91, G$10, ABS(G$14), FALSE) * _xlfn.NORM.DIST(($B91 - G$10)*G$18, 0, ABS(G$14), TRUE) * 2)</f>
        <v>83.556224218971664</v>
      </c>
      <c r="X91" s="4">
        <f t="shared" ref="X91:X154" si="234">BD91 + (H$3 * _xlfn.NORM.DIST($B91, H$7, ABS(H$11), FALSE) * _xlfn.NORM.DIST(($B91 - H$7)*H$15, 0, ABS(H$11), TRUE) * 2)
               + (H$4 * _xlfn.NORM.DIST($B91, H$8, ABS(H$12), FALSE) * _xlfn.NORM.DIST(($B91 - H$8)*H$16, 0, ABS(H$12), TRUE) * 2)
               + (H$5 * _xlfn.NORM.DIST($B91, H$9, ABS(H$13), FALSE) * _xlfn.NORM.DIST(($B91 - H$9)*H$17, 0, ABS(H$13), TRUE) * 2)
               + (H$6 * _xlfn.NORM.DIST($B91, H$10, ABS(H$14), FALSE) * _xlfn.NORM.DIST(($B91 - H$10)*H$18, 0, ABS(H$14), TRUE) * 2)</f>
        <v>80.151751965334014</v>
      </c>
      <c r="Y91" s="4">
        <f t="shared" ref="Y91:Y154" si="235">BE91 + (I$3 * _xlfn.NORM.DIST($B91, I$7, ABS(I$11), FALSE) * _xlfn.NORM.DIST(($B91 - I$7)*I$15, 0, ABS(I$11), TRUE) * 2)
               + (I$4 * _xlfn.NORM.DIST($B91, I$8, ABS(I$12), FALSE) * _xlfn.NORM.DIST(($B91 - I$8)*I$16, 0, ABS(I$12), TRUE) * 2)
               + (I$5 * _xlfn.NORM.DIST($B91, I$9, ABS(I$13), FALSE) * _xlfn.NORM.DIST(($B91 - I$9)*I$17, 0, ABS(I$13), TRUE) * 2)
               + (I$6 * _xlfn.NORM.DIST($B91, I$10, ABS(I$14), FALSE) * _xlfn.NORM.DIST(($B91 - I$10)*I$18, 0, ABS(I$14), TRUE) * 2)</f>
        <v>80.926121870746414</v>
      </c>
      <c r="Z91" s="4">
        <f t="shared" ref="Z91:Z154" si="236">BF91 + (J$3 * _xlfn.NORM.DIST($B91, J$7, ABS(J$11), FALSE) * _xlfn.NORM.DIST(($B91 - J$7)*J$15, 0, ABS(J$11), TRUE) * 2)
               + (J$4 * _xlfn.NORM.DIST($B91, J$8, ABS(J$12), FALSE) * _xlfn.NORM.DIST(($B91 - J$8)*J$16, 0, ABS(J$12), TRUE) * 2)
               + (J$5 * _xlfn.NORM.DIST($B91, J$9, ABS(J$13), FALSE) * _xlfn.NORM.DIST(($B91 - J$9)*J$17, 0, ABS(J$13), TRUE) * 2)
               + (J$6 * _xlfn.NORM.DIST($B91, J$10, ABS(J$14), FALSE) * _xlfn.NORM.DIST(($B91 - J$10)*J$18, 0, ABS(J$14), TRUE) * 2)</f>
        <v>80.312882958243776</v>
      </c>
      <c r="AA91" s="4">
        <f t="shared" ref="AA91:AA154" si="237">BG91 + (K$3 * _xlfn.NORM.DIST($B91, K$7, ABS(K$11), FALSE) * _xlfn.NORM.DIST(($B91 - K$7)*K$15, 0, ABS(K$11), TRUE) * 2)
               + (K$4 * _xlfn.NORM.DIST($B91, K$8, ABS(K$12), FALSE) * _xlfn.NORM.DIST(($B91 - K$8)*K$16, 0, ABS(K$12), TRUE) * 2)
               + (K$5 * _xlfn.NORM.DIST($B91, K$9, ABS(K$13), FALSE) * _xlfn.NORM.DIST(($B91 - K$9)*K$17, 0, ABS(K$13), TRUE) * 2)
               + (K$6 * _xlfn.NORM.DIST($B91, K$10, ABS(K$14), FALSE) * _xlfn.NORM.DIST(($B91 - K$10)*K$18, 0, ABS(K$14), TRUE) * 2)</f>
        <v>82.90456807058203</v>
      </c>
      <c r="AB91" s="4">
        <f t="shared" ref="AB91:AB154" si="238">BH91 + (L$3 * _xlfn.NORM.DIST($B91, L$7, ABS(L$11), FALSE) * _xlfn.NORM.DIST(($B91 - L$7)*L$15, 0, ABS(L$11), TRUE) * 2)
               + (L$4 * _xlfn.NORM.DIST($B91, L$8, ABS(L$12), FALSE) * _xlfn.NORM.DIST(($B91 - L$8)*L$16, 0, ABS(L$12), TRUE) * 2)
               + (L$5 * _xlfn.NORM.DIST($B91, L$9, ABS(L$13), FALSE) * _xlfn.NORM.DIST(($B91 - L$9)*L$17, 0, ABS(L$13), TRUE) * 2)
               + (L$6 * _xlfn.NORM.DIST($B91, L$10, ABS(L$14), FALSE) * _xlfn.NORM.DIST(($B91 - L$10)*L$18, 0, ABS(L$14), TRUE) * 2)</f>
        <v>80.859558579378302</v>
      </c>
      <c r="AC91" s="4">
        <f t="shared" ref="AC91:AC154" si="239">BI91 + (M$3 * _xlfn.NORM.DIST($B91, M$7, ABS(M$11), FALSE) * _xlfn.NORM.DIST(($B91 - M$7)*M$15, 0, ABS(M$11), TRUE) * 2)
               + (M$4 * _xlfn.NORM.DIST($B91, M$8, ABS(M$12), FALSE) * _xlfn.NORM.DIST(($B91 - M$8)*M$16, 0, ABS(M$12), TRUE) * 2)
               + (M$5 * _xlfn.NORM.DIST($B91, M$9, ABS(M$13), FALSE) * _xlfn.NORM.DIST(($B91 - M$9)*M$17, 0, ABS(M$13), TRUE) * 2)
               + (M$6 * _xlfn.NORM.DIST($B91, M$10, ABS(M$14), FALSE) * _xlfn.NORM.DIST(($B91 - M$10)*M$18, 0, ABS(M$14), TRUE) * 2)</f>
        <v>81.809848905985177</v>
      </c>
      <c r="AD91" s="4">
        <f t="shared" ref="AD91:AD154" si="240">BJ91 + (N$3 * _xlfn.NORM.DIST($B91, N$7, ABS(N$11), FALSE) * _xlfn.NORM.DIST(($B91 - N$7)*N$15, 0, ABS(N$11), TRUE) * 2)
               + (N$4 * _xlfn.NORM.DIST($B91, N$8, ABS(N$12), FALSE) * _xlfn.NORM.DIST(($B91 - N$8)*N$16, 0, ABS(N$12), TRUE) * 2)
               + (N$5 * _xlfn.NORM.DIST($B91, N$9, ABS(N$13), FALSE) * _xlfn.NORM.DIST(($B91 - N$9)*N$17, 0, ABS(N$13), TRUE) * 2)
               + (N$6 * _xlfn.NORM.DIST($B91, N$10, ABS(N$14), FALSE) * _xlfn.NORM.DIST(($B91 - N$10)*N$18, 0, ABS(N$14), TRUE) * 2)</f>
        <v>79.317474885370927</v>
      </c>
      <c r="AE91" s="4">
        <f t="shared" ref="AE91:AE154" si="241">BK91 + (O$3 * _xlfn.NORM.DIST($B91, O$7, ABS(O$11), FALSE) * _xlfn.NORM.DIST(($B91 - O$7)*O$15, 0, ABS(O$11), TRUE) * 2)
               + (O$4 * _xlfn.NORM.DIST($B91, O$8, ABS(O$12), FALSE) * _xlfn.NORM.DIST(($B91 - O$8)*O$16, 0, ABS(O$12), TRUE) * 2)
               + (O$5 * _xlfn.NORM.DIST($B91, O$9, ABS(O$13), FALSE) * _xlfn.NORM.DIST(($B91 - O$9)*O$17, 0, ABS(O$13), TRUE) * 2)
               + (O$6 * _xlfn.NORM.DIST($B91, O$10, ABS(O$14), FALSE) * _xlfn.NORM.DIST(($B91 - O$10)*O$18, 0, ABS(O$14), TRUE) * 2)</f>
        <v>73.492834607030886</v>
      </c>
      <c r="AF91" s="4">
        <f t="shared" ref="AF91:AF154" si="242">BL91 + (P$3 * _xlfn.NORM.DIST($B91, P$7, ABS(P$11), FALSE) * _xlfn.NORM.DIST(($B91 - P$7)*P$15, 0, ABS(P$11), TRUE) * 2)
               + (P$4 * _xlfn.NORM.DIST($B91, P$8, ABS(P$12), FALSE) * _xlfn.NORM.DIST(($B91 - P$8)*P$16, 0, ABS(P$12), TRUE) * 2)
               + (P$5 * _xlfn.NORM.DIST($B91, P$9, ABS(P$13), FALSE) * _xlfn.NORM.DIST(($B91 - P$9)*P$17, 0, ABS(P$13), TRUE) * 2)
               + (P$6 * _xlfn.NORM.DIST($B91, P$10, ABS(P$14), FALSE) * _xlfn.NORM.DIST(($B91 - P$10)*P$18, 0, ABS(P$14), TRUE) * 2)</f>
        <v>66.669172170925464</v>
      </c>
      <c r="AG91" s="4">
        <f t="shared" ref="AG91:AG154" si="243">BM91 + (Q$3 * _xlfn.NORM.DIST($B91, Q$7, ABS(Q$11), FALSE) * _xlfn.NORM.DIST(($B91 - Q$7)*Q$15, 0, ABS(Q$11), TRUE) * 2)
               + (Q$4 * _xlfn.NORM.DIST($B91, Q$8, ABS(Q$12), FALSE) * _xlfn.NORM.DIST(($B91 - Q$8)*Q$16, 0, ABS(Q$12), TRUE) * 2)
               + (Q$5 * _xlfn.NORM.DIST($B91, Q$9, ABS(Q$13), FALSE) * _xlfn.NORM.DIST(($B91 - Q$9)*Q$17, 0, ABS(Q$13), TRUE) * 2)
               + (Q$6 * _xlfn.NORM.DIST($B91, Q$10, ABS(Q$14), FALSE) * _xlfn.NORM.DIST(($B91 - Q$10)*Q$18, 0, ABS(Q$14), TRUE) * 2)</f>
        <v>60.864630572096814</v>
      </c>
      <c r="AI91" s="4">
        <f t="shared" ref="AI91:AI154" si="244">IF(OR($B91 &lt; C$230, $B91 &gt; C$233), 0, C91-S91)</f>
        <v>-2.1026912574188685</v>
      </c>
      <c r="AJ91" s="4">
        <f t="shared" ref="AJ91:AJ154" si="245">IF(OR($B91 &lt; D$230, $B91 &gt; D$233), 0, D91-T91)</f>
        <v>-3.7586031754792515</v>
      </c>
      <c r="AK91" s="4">
        <f t="shared" ref="AK91:AK154" si="246">IF(OR($B91 &lt; E$230, $B91 &gt; E$233), 0, E91-U91)</f>
        <v>-2.2200053074197257</v>
      </c>
      <c r="AL91" s="4">
        <f t="shared" ref="AL91:AL154" si="247">IF(OR($B91 &lt; F$230, $B91 &gt; F$233), 0, F91-V91)</f>
        <v>-1.5578868094033282</v>
      </c>
      <c r="AM91" s="4">
        <f t="shared" ref="AM91:AM154" si="248">IF(OR($B91 &lt; G$230, $B91 &gt; G$233), 0, G91-W91)</f>
        <v>-0.99722421897166669</v>
      </c>
      <c r="AN91" s="4">
        <f t="shared" ref="AN91:AN154" si="249">IF(OR($B91 &lt; H$230, $B91 &gt; H$233), 0, H91-X91)</f>
        <v>-1.7787519653340098</v>
      </c>
      <c r="AO91" s="4">
        <f t="shared" ref="AO91:AO154" si="250">IF(OR($B91 &lt; I$230, $B91 &gt; I$233), 0, I91-Y91)</f>
        <v>-4.5871218707464152</v>
      </c>
      <c r="AP91" s="4">
        <f t="shared" ref="AP91:AP154" si="251">IF(OR($B91 &lt; J$230, $B91 &gt; J$233), 0, J91-Z91)</f>
        <v>-2.4488829582437717</v>
      </c>
      <c r="AQ91" s="4">
        <f t="shared" ref="AQ91:AQ154" si="252">IF(OR($B91 &lt; K$230, $B91 &gt; K$233), 0, K91-AA91)</f>
        <v>-3.7355680705820333</v>
      </c>
      <c r="AR91" s="4">
        <f t="shared" ref="AR91:AR154" si="253">IF(OR($B91 &lt; L$230, $B91 &gt; L$233), 0, L91-AB91)</f>
        <v>-2.3345585793782959</v>
      </c>
      <c r="AS91" s="4">
        <f t="shared" ref="AS91:AS154" si="254">IF(OR($B91 &lt; M$230, $B91 &gt; M$233), 0, M91-AC91)</f>
        <v>0.12215109401482493</v>
      </c>
      <c r="AT91" s="4">
        <f t="shared" ref="AT91:AT154" si="255">IF(OR($B91 &lt; N$230, $B91 &gt; N$233), 0, N91-AD91)</f>
        <v>1.5975251146290788</v>
      </c>
      <c r="AU91" s="4">
        <f t="shared" ref="AU91:AU154" si="256">IF(OR($B91 &lt; O$230, $B91 &gt; O$233), 0, O91-AE91)</f>
        <v>-3.2728346070308874</v>
      </c>
      <c r="AV91" s="4">
        <f t="shared" ref="AV91:AW106" si="257">IF(OR($B91 &lt; P$230, $B91 &gt; P$233), 0, P91-AF91)</f>
        <v>-3.1101721709254662</v>
      </c>
      <c r="AW91" s="4">
        <f t="shared" si="257"/>
        <v>-0.61063057209681659</v>
      </c>
      <c r="AY91" s="2">
        <f t="shared" si="96"/>
        <v>59.54946730233339</v>
      </c>
      <c r="AZ91" s="2">
        <f t="shared" si="147"/>
        <v>58.462992141092307</v>
      </c>
      <c r="BA91" s="2">
        <f t="shared" si="148"/>
        <v>61.823961275790055</v>
      </c>
      <c r="BB91" s="2">
        <f t="shared" si="149"/>
        <v>60.274897786703264</v>
      </c>
      <c r="BC91" s="2">
        <f t="shared" si="150"/>
        <v>61.541140187019934</v>
      </c>
      <c r="BD91" s="2">
        <f t="shared" si="151"/>
        <v>64.367101484661646</v>
      </c>
      <c r="BE91" s="2">
        <f t="shared" si="152"/>
        <v>62.163874980780996</v>
      </c>
      <c r="BF91" s="2">
        <f t="shared" si="153"/>
        <v>60.055158841490922</v>
      </c>
      <c r="BG91" s="2">
        <f t="shared" si="154"/>
        <v>59.374323260448762</v>
      </c>
      <c r="BH91" s="2">
        <f t="shared" si="155"/>
        <v>60.512682935909147</v>
      </c>
      <c r="BI91" s="2">
        <f t="shared" si="156"/>
        <v>64.594039456643202</v>
      </c>
      <c r="BJ91" s="2">
        <f t="shared" si="157"/>
        <v>62.929068621971062</v>
      </c>
      <c r="BK91" s="2">
        <f t="shared" si="158"/>
        <v>59.875926885623294</v>
      </c>
      <c r="BL91" s="2">
        <f t="shared" si="159"/>
        <v>56.737973798655773</v>
      </c>
      <c r="BM91" s="2">
        <f t="shared" si="160"/>
        <v>56.299576957855336</v>
      </c>
      <c r="BO91" s="2" t="str">
        <f t="shared" ref="BO91:BO154" si="258">IF(AND(IY91 &lt; $CC$22, $B91 &lt; C$7, $B91 &gt; C$230), C91, "")</f>
        <v/>
      </c>
      <c r="BP91" s="2" t="str">
        <f t="shared" ref="BP91:BP154" si="259">IF(AND(IZ91 &lt; $CC$22, $B91 &lt; D$7, $B91 &gt; D$230), D91, "")</f>
        <v/>
      </c>
      <c r="BQ91" s="2" t="str">
        <f t="shared" ref="BQ91:BQ154" si="260">IF(AND(JA91 &lt; $CC$22, $B91 &lt; E$7, $B91 &gt; E$230), E91, "")</f>
        <v/>
      </c>
      <c r="BR91" s="2" t="str">
        <f t="shared" ref="BR91:BR154" si="261">IF(AND(JB91 &lt; $CC$22, $B91 &lt; F$7, $B91 &gt; F$230), F91, "")</f>
        <v/>
      </c>
      <c r="BS91" s="2" t="str">
        <f t="shared" ref="BS91:BS154" si="262">IF(AND(JC91 &lt; $CC$22, $B91 &lt; G$7, $B91 &gt; G$230), G91, "")</f>
        <v/>
      </c>
      <c r="BT91" s="2" t="str">
        <f t="shared" ref="BT91:BT154" si="263">IF(AND(JD91 &lt; $CC$22, $B91 &lt; H$7, $B91 &gt; H$230), H91, "")</f>
        <v/>
      </c>
      <c r="BU91" s="2" t="str">
        <f t="shared" ref="BU91:BU154" si="264">IF(AND(JE91 &lt; $CC$22, $B91 &lt; I$7, $B91 &gt; I$230), I91, "")</f>
        <v/>
      </c>
      <c r="BV91" s="2" t="str">
        <f t="shared" ref="BV91:BV154" si="265">IF(AND(JF91 &lt; $CC$22, $B91 &lt; J$7, $B91 &gt; J$230), J91, "")</f>
        <v/>
      </c>
      <c r="BW91" s="2" t="str">
        <f t="shared" ref="BW91:BW154" si="266">IF(AND(JG91 &lt; $CC$22, $B91 &lt; K$7, $B91 &gt; K$230), K91, "")</f>
        <v/>
      </c>
      <c r="BX91" s="2" t="str">
        <f t="shared" ref="BX91:BX154" si="267">IF(AND(JH91 &lt; $CC$22, $B91 &lt; L$7, $B91 &gt; L$230), L91, "")</f>
        <v/>
      </c>
      <c r="BY91" s="2" t="str">
        <f t="shared" ref="BY91:BY154" si="268">IF(AND(JI91 &lt; $CC$22, $B91 &lt; M$7, $B91 &gt; M$230), M91, "")</f>
        <v/>
      </c>
      <c r="BZ91" s="2" t="str">
        <f t="shared" ref="BZ91:BZ154" si="269">IF(AND(JJ91 &lt; $CC$22, $B91 &lt; N$7, $B91 &gt; N$230), N91, "")</f>
        <v/>
      </c>
      <c r="CA91" s="2" t="str">
        <f t="shared" ref="CA91:CA154" si="270">IF(AND(JK91 &lt; $CC$22, $B91 &lt; O$7, $B91 &gt; O$230), O91, "")</f>
        <v/>
      </c>
      <c r="CB91" s="2" t="str">
        <f t="shared" ref="CB91:CB154" si="271">IF(AND(JL91 &lt; $CC$22, $B91 &lt; P$7, $B91 &gt; P$230), P91, "")</f>
        <v/>
      </c>
      <c r="CC91" s="2" t="str">
        <f t="shared" ref="CC91:CC154" si="272">IF(AND(JM91 &lt; $CC$22, $B91 &lt; Q$7, $B91 &gt; Q$230), Q91, "")</f>
        <v/>
      </c>
      <c r="CE91" s="2" t="str">
        <f t="shared" si="97"/>
        <v/>
      </c>
      <c r="CF91" s="2" t="str">
        <f t="shared" si="98"/>
        <v/>
      </c>
      <c r="CG91" s="2" t="str">
        <f t="shared" si="99"/>
        <v/>
      </c>
      <c r="CH91" s="2" t="str">
        <f t="shared" si="100"/>
        <v/>
      </c>
      <c r="CI91" s="2" t="str">
        <f t="shared" si="101"/>
        <v/>
      </c>
      <c r="CJ91" s="2" t="str">
        <f t="shared" si="102"/>
        <v/>
      </c>
      <c r="CK91" s="2" t="str">
        <f t="shared" si="103"/>
        <v/>
      </c>
      <c r="CL91" s="2" t="str">
        <f t="shared" si="104"/>
        <v/>
      </c>
      <c r="CM91" s="2" t="str">
        <f t="shared" si="105"/>
        <v/>
      </c>
      <c r="CN91" s="2" t="str">
        <f t="shared" si="106"/>
        <v/>
      </c>
      <c r="CO91" s="2" t="str">
        <f t="shared" si="107"/>
        <v/>
      </c>
      <c r="CP91" s="2" t="str">
        <f t="shared" si="108"/>
        <v/>
      </c>
      <c r="CQ91" s="2" t="str">
        <f t="shared" si="109"/>
        <v/>
      </c>
      <c r="CR91" s="2" t="str">
        <f t="shared" si="110"/>
        <v/>
      </c>
      <c r="CS91" s="2" t="str">
        <f t="shared" si="111"/>
        <v/>
      </c>
      <c r="CU91" s="2" t="str">
        <f t="shared" ref="CU91:CU154" si="273">IF(AND(IY91 &lt; $DI$22, $B91 &gt; C$7, $B91 &lt; C$233), C91, "")</f>
        <v/>
      </c>
      <c r="CV91" s="2" t="str">
        <f t="shared" ref="CV91:CV154" si="274">IF(AND(IZ91 &lt; $DI$22, $B91 &gt; D$7, $B91 &lt; D$233), D91, "")</f>
        <v/>
      </c>
      <c r="CW91" s="2" t="str">
        <f t="shared" ref="CW91:CW154" si="275">IF(AND(JA91 &lt; $DI$22, $B91 &gt; E$7, $B91 &lt; E$233), E91, "")</f>
        <v/>
      </c>
      <c r="CX91" s="2" t="str">
        <f t="shared" ref="CX91:CX154" si="276">IF(AND(JB91 &lt; $DI$22, $B91 &gt; F$7, $B91 &lt; F$233), F91, "")</f>
        <v/>
      </c>
      <c r="CY91" s="2" t="str">
        <f t="shared" ref="CY91:CY154" si="277">IF(AND(JC91 &lt; $DI$22, $B91 &gt; G$7, $B91 &lt; G$233), G91, "")</f>
        <v/>
      </c>
      <c r="CZ91" s="2" t="str">
        <f t="shared" ref="CZ91:CZ154" si="278">IF(AND(JD91 &lt; $DI$22, $B91 &gt; H$7, $B91 &lt; H$233), H91, "")</f>
        <v/>
      </c>
      <c r="DA91" s="2" t="str">
        <f t="shared" ref="DA91:DA154" si="279">IF(AND(JE91 &lt; $DI$22, $B91 &gt; I$7, $B91 &lt; I$233), I91, "")</f>
        <v/>
      </c>
      <c r="DB91" s="2" t="str">
        <f t="shared" ref="DB91:DB154" si="280">IF(AND(JF91 &lt; $DI$22, $B91 &gt; J$7, $B91 &lt; J$233), J91, "")</f>
        <v/>
      </c>
      <c r="DC91" s="2" t="str">
        <f t="shared" ref="DC91:DC154" si="281">IF(AND(JG91 &lt; $DI$22, $B91 &gt; K$7, $B91 &lt; K$233), K91, "")</f>
        <v/>
      </c>
      <c r="DD91" s="2" t="str">
        <f t="shared" ref="DD91:DD154" si="282">IF(AND(JH91 &lt; $DI$22, $B91 &gt; L$7, $B91 &lt; L$233), L91, "")</f>
        <v/>
      </c>
      <c r="DE91" s="2" t="str">
        <f t="shared" ref="DE91:DE154" si="283">IF(AND(JI91 &lt; $DI$22, $B91 &gt; M$7, $B91 &lt; M$233), M91, "")</f>
        <v/>
      </c>
      <c r="DF91" s="2" t="str">
        <f t="shared" ref="DF91:DF154" si="284">IF(AND(JJ91 &lt; $DI$22, $B91 &gt; N$7, $B91 &lt; N$233), N91, "")</f>
        <v/>
      </c>
      <c r="DG91" s="2" t="str">
        <f t="shared" ref="DG91:DG154" si="285">IF(AND(JK91 &lt; $DI$22, $B91 &gt; O$7, $B91 &lt; O$233), O91, "")</f>
        <v/>
      </c>
      <c r="DH91" s="2" t="str">
        <f t="shared" ref="DH91:DH154" si="286">IF(AND(JL91 &lt; $DI$22, $B91 &gt; P$7, $B91 &lt; P$233), P91, "")</f>
        <v/>
      </c>
      <c r="DI91" s="2" t="str">
        <f t="shared" ref="DI91:DI154" si="287">IF(AND(JM91 &lt; $DI$22, $B91 &gt; Q$7, $B91 &lt; Q$233), Q91, "")</f>
        <v/>
      </c>
      <c r="DK91" s="2">
        <f t="shared" ref="DK91:DK154" si="288">BO$228*$B91+BO$229</f>
        <v>90.337540106951877</v>
      </c>
      <c r="DL91" s="2">
        <f t="shared" ref="DL91:DY106" si="289">BP$228*$B91+BP$229</f>
        <v>87.424655971479481</v>
      </c>
      <c r="DM91" s="2">
        <f t="shared" si="289"/>
        <v>85.134928698752219</v>
      </c>
      <c r="DN91" s="2">
        <f t="shared" si="289"/>
        <v>81.350891265597141</v>
      </c>
      <c r="DO91" s="2">
        <f t="shared" si="289"/>
        <v>80.307579322638148</v>
      </c>
      <c r="DP91" s="2">
        <f t="shared" si="289"/>
        <v>79.506568627450989</v>
      </c>
      <c r="DQ91" s="2">
        <f t="shared" si="289"/>
        <v>78.724579831932758</v>
      </c>
      <c r="DR91" s="2">
        <f t="shared" si="289"/>
        <v>76.308408683473374</v>
      </c>
      <c r="DS91" s="2">
        <f t="shared" si="289"/>
        <v>74.590043417366971</v>
      </c>
      <c r="DT91" s="2">
        <f t="shared" si="289"/>
        <v>80.338719047619037</v>
      </c>
      <c r="DU91" s="2">
        <f t="shared" si="289"/>
        <v>82.631584593837545</v>
      </c>
      <c r="DV91" s="2">
        <f t="shared" si="289"/>
        <v>84.046824293353708</v>
      </c>
      <c r="DW91" s="2">
        <f t="shared" si="289"/>
        <v>76.429147338935579</v>
      </c>
      <c r="DX91" s="2">
        <f t="shared" si="289"/>
        <v>65.553932132132161</v>
      </c>
      <c r="DY91" s="2">
        <f t="shared" si="289"/>
        <v>63.561687282165373</v>
      </c>
      <c r="EA91" s="2">
        <f t="shared" si="228"/>
        <v>57.538175437130505</v>
      </c>
      <c r="EB91" s="2">
        <f t="shared" ref="EB91:EB154" si="290">CF$228*$B91+CF$229</f>
        <v>56.846678064246966</v>
      </c>
      <c r="EC91" s="2">
        <f t="shared" ref="EC91:EC154" si="291">CG$228*$B91+CG$229</f>
        <v>60.441851144772954</v>
      </c>
      <c r="ED91" s="2">
        <f t="shared" ref="ED91:ED154" si="292">CH$228*$B91+CH$229</f>
        <v>59.013065690968816</v>
      </c>
      <c r="EE91" s="2">
        <f t="shared" ref="EE91:EE154" si="293">CI$228*$B91+CI$229</f>
        <v>60.403104734576765</v>
      </c>
      <c r="EF91" s="2">
        <f t="shared" ref="EF91:EF154" si="294">CJ$228*$B91+CJ$229</f>
        <v>63.286482136540506</v>
      </c>
      <c r="EG91" s="2">
        <f t="shared" ref="EG91:EG154" si="295">CK$228*$B91+CK$229</f>
        <v>61.069542721997976</v>
      </c>
      <c r="EH91" s="2">
        <f t="shared" ref="EH91:EH154" si="296">CL$228*$B91+CL$229</f>
        <v>58.903006862627471</v>
      </c>
      <c r="EI91" s="2">
        <f t="shared" ref="EI91:EI154" si="297">CM$228*$B91+CM$229</f>
        <v>58.337773408471641</v>
      </c>
      <c r="EJ91" s="2">
        <f t="shared" ref="EJ91:EJ154" si="298">CN$228*$B91+CN$229</f>
        <v>59.103818756732757</v>
      </c>
      <c r="EK91" s="2">
        <f t="shared" ref="EK91:EK154" si="299">CO$228*$B91+CO$229</f>
        <v>63.348550415795337</v>
      </c>
      <c r="EL91" s="2">
        <f t="shared" ref="EL91:EL154" si="300">CP$228*$B91+CP$229</f>
        <v>61.560712715880825</v>
      </c>
      <c r="EM91" s="2">
        <f t="shared" ref="EM91:EM154" si="301">CQ$228*$B91+CQ$229</f>
        <v>58.6916578704259</v>
      </c>
      <c r="EN91" s="2">
        <f t="shared" ref="EN91:EN154" si="302">CR$228*$B91+CR$229</f>
        <v>56.019328449905494</v>
      </c>
      <c r="EO91" s="2">
        <f t="shared" ref="EO91:EO154" si="303">CS$228*$B91+CS$229</f>
        <v>55.585219733416899</v>
      </c>
      <c r="EQ91" s="2">
        <f t="shared" ref="EQ91:EQ154" si="304">CU$228*$B91+CU$229</f>
        <v>57.691212297727368</v>
      </c>
      <c r="ER91" s="2">
        <f t="shared" ref="ER91:FE106" si="305">CV$228*$B91+CV$229</f>
        <v>56.856051758702542</v>
      </c>
      <c r="ES91" s="2">
        <f t="shared" si="305"/>
        <v>60.512414020287622</v>
      </c>
      <c r="ET91" s="2">
        <f t="shared" si="305"/>
        <v>58.965713272954986</v>
      </c>
      <c r="EU91" s="2">
        <f t="shared" si="305"/>
        <v>59.23745757808193</v>
      </c>
      <c r="EV91" s="2">
        <f t="shared" si="305"/>
        <v>61.693816939249615</v>
      </c>
      <c r="EW91" s="2">
        <f t="shared" si="305"/>
        <v>60.868482783598807</v>
      </c>
      <c r="EX91" s="2">
        <f t="shared" si="305"/>
        <v>57.77933997591704</v>
      </c>
      <c r="EY91" s="2">
        <f t="shared" si="305"/>
        <v>59.102468533121076</v>
      </c>
      <c r="EZ91" s="2">
        <f t="shared" si="305"/>
        <v>58.655666444929686</v>
      </c>
      <c r="FA91" s="2">
        <f t="shared" si="305"/>
        <v>63.27637391469699</v>
      </c>
      <c r="FB91" s="2">
        <f t="shared" si="305"/>
        <v>60.935181630851247</v>
      </c>
      <c r="FC91" s="2">
        <f t="shared" si="305"/>
        <v>58.292137796799707</v>
      </c>
      <c r="FD91" s="2">
        <f t="shared" si="305"/>
        <v>56.449671674257161</v>
      </c>
      <c r="FE91" s="2">
        <f t="shared" si="305"/>
        <v>57.023448964427629</v>
      </c>
      <c r="FG91" s="2">
        <f t="shared" ref="FG91:FG154" si="306">POWER(10,($B91-C$231)/C$229)/(1+POWER(10,($B91-C$231)/C$229))</f>
        <v>0.93868172756831669</v>
      </c>
      <c r="FH91" s="2">
        <f t="shared" ref="FH91:FU106" si="307">POWER(10,($B91-D$231)/D$229)/(1+POWER(10,($B91-D$231)/D$229))</f>
        <v>0.94714142498076848</v>
      </c>
      <c r="FI91" s="2">
        <f t="shared" si="307"/>
        <v>0.94403001347191784</v>
      </c>
      <c r="FJ91" s="2">
        <f t="shared" si="307"/>
        <v>0.94351017105734458</v>
      </c>
      <c r="FK91" s="2">
        <f t="shared" si="307"/>
        <v>0.94278296775164272</v>
      </c>
      <c r="FL91" s="2">
        <f t="shared" si="307"/>
        <v>0.93332507828700695</v>
      </c>
      <c r="FM91" s="2">
        <f t="shared" si="307"/>
        <v>0.93800921760693534</v>
      </c>
      <c r="FN91" s="2">
        <f t="shared" si="307"/>
        <v>0.93376608130023508</v>
      </c>
      <c r="FO91" s="2">
        <f t="shared" si="307"/>
        <v>0.93625461924795561</v>
      </c>
      <c r="FP91" s="2">
        <f t="shared" si="307"/>
        <v>0.93363906929075613</v>
      </c>
      <c r="FQ91" s="2">
        <f t="shared" si="307"/>
        <v>0.93540780258175471</v>
      </c>
      <c r="FR91" s="2">
        <f t="shared" si="307"/>
        <v>0.93913358240365463</v>
      </c>
      <c r="FS91" s="2">
        <f t="shared" si="307"/>
        <v>0.93322268172241241</v>
      </c>
      <c r="FT91" s="2">
        <f t="shared" si="307"/>
        <v>0.92464690966395857</v>
      </c>
      <c r="FU91" s="2">
        <f t="shared" si="307"/>
        <v>0.91051392528490072</v>
      </c>
      <c r="FW91" s="2">
        <f t="shared" si="112"/>
        <v>5.9780886967577423E-4</v>
      </c>
      <c r="FX91" s="2">
        <f t="shared" si="164"/>
        <v>6.1210651930830476E-4</v>
      </c>
      <c r="FY91" s="2">
        <f t="shared" si="165"/>
        <v>5.5146539456102167E-4</v>
      </c>
      <c r="FZ91" s="2">
        <f t="shared" si="166"/>
        <v>5.881416059664254E-4</v>
      </c>
      <c r="GA91" s="2">
        <f t="shared" si="167"/>
        <v>7.2021103802246452E-4</v>
      </c>
      <c r="GB91" s="2">
        <f t="shared" si="168"/>
        <v>5.3598762611632353E-4</v>
      </c>
      <c r="GC91" s="2">
        <f t="shared" si="169"/>
        <v>5.8343219118380126E-4</v>
      </c>
      <c r="GD91" s="2">
        <f t="shared" si="170"/>
        <v>6.015931262088925E-4</v>
      </c>
      <c r="GE91" s="2">
        <f t="shared" si="171"/>
        <v>7.0971052065737096E-4</v>
      </c>
      <c r="GF91" s="2">
        <f t="shared" si="172"/>
        <v>6.7737605455015512E-4</v>
      </c>
      <c r="GG91" s="2">
        <f t="shared" si="173"/>
        <v>6.1667720572070159E-4</v>
      </c>
      <c r="GH91" s="2">
        <f t="shared" si="174"/>
        <v>4.6864386001433734E-4</v>
      </c>
      <c r="GI91" s="2">
        <f t="shared" si="175"/>
        <v>4.8299071655256146E-4</v>
      </c>
      <c r="GJ91" s="2">
        <f t="shared" si="176"/>
        <v>4.2639492089057541E-4</v>
      </c>
      <c r="GK91" s="2">
        <f t="shared" si="177"/>
        <v>3.9941714170408982E-4</v>
      </c>
      <c r="GM91" s="86">
        <f t="shared" si="113"/>
        <v>3.8394351000183621E-3</v>
      </c>
      <c r="GN91" s="86">
        <f t="shared" si="178"/>
        <v>8.9802208842709258E-5</v>
      </c>
      <c r="GO91" s="86">
        <f t="shared" si="179"/>
        <v>5.4136796570118616E-6</v>
      </c>
      <c r="GP91" s="86">
        <f t="shared" si="180"/>
        <v>2.5842907084167084E-7</v>
      </c>
      <c r="GQ91" s="86">
        <f t="shared" si="181"/>
        <v>6.2722263857839948E-7</v>
      </c>
      <c r="GR91" s="86">
        <f t="shared" si="182"/>
        <v>1.8106864454611869E-6</v>
      </c>
      <c r="GS91" s="86">
        <f t="shared" si="183"/>
        <v>5.6829824385583426E-5</v>
      </c>
      <c r="GT91" s="86">
        <f t="shared" si="184"/>
        <v>2.8434562794335439E-5</v>
      </c>
      <c r="GU91" s="86">
        <f t="shared" si="185"/>
        <v>1.3724538112341814E-6</v>
      </c>
      <c r="GV91" s="86">
        <f t="shared" si="186"/>
        <v>7.3036548005963311E-6</v>
      </c>
      <c r="GW91" s="86">
        <f t="shared" si="187"/>
        <v>4.5233186152757683E-6</v>
      </c>
      <c r="GX91" s="86">
        <f t="shared" si="188"/>
        <v>1.5196443764157636E-4</v>
      </c>
      <c r="GY91" s="86">
        <f t="shared" si="189"/>
        <v>8.1857176032295741E-4</v>
      </c>
      <c r="GZ91" s="86">
        <f t="shared" si="190"/>
        <v>6.7553505144630327E-4</v>
      </c>
      <c r="HA91" s="86">
        <f t="shared" si="191"/>
        <v>2.3135643080291762E-4</v>
      </c>
      <c r="HC91" s="86">
        <f t="shared" si="145"/>
        <v>4.7419234211122929E-2</v>
      </c>
      <c r="HD91" s="86">
        <f t="shared" si="192"/>
        <v>9.9803715884589875E-2</v>
      </c>
      <c r="HE91" s="86">
        <f t="shared" si="193"/>
        <v>7.7287947950149732E-2</v>
      </c>
      <c r="HF91" s="86">
        <f t="shared" si="194"/>
        <v>7.2015750357539488E-2</v>
      </c>
      <c r="HG91" s="86">
        <f t="shared" si="195"/>
        <v>5.7421576678328541E-2</v>
      </c>
      <c r="HH91" s="86">
        <f t="shared" si="196"/>
        <v>4.1527149886708331E-2</v>
      </c>
      <c r="HI91" s="86">
        <f t="shared" si="197"/>
        <v>4.4519469593815468E-2</v>
      </c>
      <c r="HJ91" s="86">
        <f t="shared" si="198"/>
        <v>5.1362862662354798E-2</v>
      </c>
      <c r="HK91" s="86">
        <f t="shared" si="199"/>
        <v>6.2143526935400935E-2</v>
      </c>
      <c r="HL91" s="86">
        <f t="shared" si="200"/>
        <v>5.3128976014436391E-2</v>
      </c>
      <c r="HM91" s="86">
        <f t="shared" si="201"/>
        <v>4.6658631195231011E-2</v>
      </c>
      <c r="HN91" s="86">
        <f t="shared" si="202"/>
        <v>4.4114143129352849E-2</v>
      </c>
      <c r="HO91" s="86">
        <f t="shared" si="203"/>
        <v>3.2136248775797314E-2</v>
      </c>
      <c r="HP91" s="86">
        <f t="shared" si="204"/>
        <v>2.6426535805767523E-2</v>
      </c>
      <c r="HQ91" s="86">
        <f t="shared" si="205"/>
        <v>1.7201551466498571E-2</v>
      </c>
      <c r="HS91" s="86">
        <f t="shared" si="114"/>
        <v>4.568060442152479E-24</v>
      </c>
      <c r="HT91" s="86">
        <f t="shared" si="206"/>
        <v>7.4552551127399449E-18</v>
      </c>
      <c r="HU91" s="86">
        <f t="shared" si="207"/>
        <v>3.5421331200210825E-22</v>
      </c>
      <c r="HV91" s="86">
        <f t="shared" si="208"/>
        <v>4.4320030762319569E-24</v>
      </c>
      <c r="HW91" s="86">
        <f t="shared" si="209"/>
        <v>1.947839236060717E-24</v>
      </c>
      <c r="HX91" s="86">
        <f t="shared" si="210"/>
        <v>1.123023842327838E-28</v>
      </c>
      <c r="HY91" s="86">
        <f t="shared" si="211"/>
        <v>6.9745074790236373E-28</v>
      </c>
      <c r="HZ91" s="86">
        <f t="shared" si="212"/>
        <v>2.4288783212108153E-26</v>
      </c>
      <c r="IA91" s="86">
        <f t="shared" si="213"/>
        <v>6.1366380280914197E-28</v>
      </c>
      <c r="IB91" s="86">
        <f t="shared" si="214"/>
        <v>2.2083054319253853E-28</v>
      </c>
      <c r="IC91" s="86">
        <f t="shared" si="215"/>
        <v>2.5434980101789128E-27</v>
      </c>
      <c r="ID91" s="86">
        <f t="shared" si="216"/>
        <v>7.809464205598053E-25</v>
      </c>
      <c r="IE91" s="86">
        <f t="shared" si="217"/>
        <v>9.7319968251917192E-30</v>
      </c>
      <c r="IF91" s="86">
        <f t="shared" si="218"/>
        <v>3.3541550882439702E-26</v>
      </c>
      <c r="IG91" s="86">
        <f t="shared" si="219"/>
        <v>1.7053124488508893E-20</v>
      </c>
      <c r="II91" s="86">
        <f t="shared" si="115"/>
        <v>4.9149972355981426E-98</v>
      </c>
      <c r="IJ91" s="86">
        <f t="shared" si="116"/>
        <v>4.7719205203179039E-72</v>
      </c>
      <c r="IK91" s="86">
        <f t="shared" si="117"/>
        <v>8.3126021554775094E-92</v>
      </c>
      <c r="IL91" s="86">
        <f t="shared" si="118"/>
        <v>1.709189940875144E-101</v>
      </c>
      <c r="IM91" s="86">
        <f t="shared" si="119"/>
        <v>4.4788776090075284E-101</v>
      </c>
      <c r="IN91" s="86">
        <f t="shared" si="120"/>
        <v>9.4855123136765677E-120</v>
      </c>
      <c r="IO91" s="86">
        <f t="shared" si="121"/>
        <v>9.2578314988528621E-117</v>
      </c>
      <c r="IP91" s="86">
        <f t="shared" si="122"/>
        <v>1.0707688019023736E-111</v>
      </c>
      <c r="IQ91" s="86">
        <f t="shared" si="123"/>
        <v>2.1999103720952912E-118</v>
      </c>
      <c r="IR91" s="86">
        <f t="shared" si="124"/>
        <v>6.4362582599940887E-120</v>
      </c>
      <c r="IS91" s="86">
        <f t="shared" si="125"/>
        <v>1.5591457539134953E-113</v>
      </c>
      <c r="IT91" s="86">
        <f t="shared" si="126"/>
        <v>4.6657027272094432E-101</v>
      </c>
      <c r="IU91" s="86">
        <f t="shared" si="127"/>
        <v>4.1133483817022404E-123</v>
      </c>
      <c r="IV91" s="86">
        <f t="shared" si="128"/>
        <v>1.2303700127780126E-113</v>
      </c>
      <c r="IW91" s="86">
        <f t="shared" si="129"/>
        <v>7.6183926189785249E-94</v>
      </c>
      <c r="IY91" s="86">
        <f t="shared" si="130"/>
        <v>5.1258669311141293E-2</v>
      </c>
      <c r="IZ91" s="86">
        <f t="shared" si="131"/>
        <v>9.9893518093432596E-2</v>
      </c>
      <c r="JA91" s="86">
        <f t="shared" si="132"/>
        <v>7.7293361629806739E-2</v>
      </c>
      <c r="JB91" s="86">
        <f t="shared" si="133"/>
        <v>7.2016008786610325E-2</v>
      </c>
      <c r="JC91" s="86">
        <f t="shared" si="134"/>
        <v>5.7422203900967118E-2</v>
      </c>
      <c r="JD91" s="86">
        <f t="shared" si="135"/>
        <v>4.1528960573153792E-2</v>
      </c>
      <c r="JE91" s="86">
        <f t="shared" si="136"/>
        <v>4.457629941820105E-2</v>
      </c>
      <c r="JF91" s="86">
        <f t="shared" si="137"/>
        <v>5.1391297225149131E-2</v>
      </c>
      <c r="JG91" s="86">
        <f t="shared" si="138"/>
        <v>6.2144899389212166E-2</v>
      </c>
      <c r="JH91" s="86">
        <f t="shared" si="139"/>
        <v>5.3136279669236987E-2</v>
      </c>
      <c r="JI91" s="86">
        <f t="shared" si="140"/>
        <v>4.6663154513846283E-2</v>
      </c>
      <c r="JJ91" s="86">
        <f t="shared" si="141"/>
        <v>4.4266107566994423E-2</v>
      </c>
      <c r="JK91" s="86">
        <f t="shared" si="142"/>
        <v>3.2954820536120269E-2</v>
      </c>
      <c r="JL91" s="86">
        <f t="shared" si="143"/>
        <v>2.7102070857213827E-2</v>
      </c>
      <c r="JM91" s="86">
        <f t="shared" si="144"/>
        <v>1.7432907897301488E-2</v>
      </c>
    </row>
    <row r="92" spans="2:273" x14ac:dyDescent="0.25">
      <c r="B92" s="2">
        <v>65</v>
      </c>
      <c r="C92" s="37">
        <v>81.8</v>
      </c>
      <c r="D92" s="37">
        <v>96.861999999999995</v>
      </c>
      <c r="E92" s="37">
        <v>93.716999999999999</v>
      </c>
      <c r="F92" s="37">
        <v>90.406999999999996</v>
      </c>
      <c r="G92" s="37">
        <v>87.186000000000007</v>
      </c>
      <c r="H92" s="37">
        <v>82.135999999999996</v>
      </c>
      <c r="I92" s="37">
        <v>84.051000000000002</v>
      </c>
      <c r="J92" s="37">
        <v>83.881</v>
      </c>
      <c r="K92" s="37">
        <v>87.441000000000003</v>
      </c>
      <c r="L92" s="37">
        <v>86.644000000000005</v>
      </c>
      <c r="M92" s="37">
        <v>89.322000000000003</v>
      </c>
      <c r="N92" s="37">
        <v>85.254000000000005</v>
      </c>
      <c r="O92" s="37">
        <v>73.424000000000007</v>
      </c>
      <c r="P92" s="37">
        <v>68.558999999999997</v>
      </c>
      <c r="Q92" s="37">
        <v>61.814</v>
      </c>
      <c r="S92" s="4">
        <f t="shared" si="229"/>
        <v>83.806038473431357</v>
      </c>
      <c r="T92" s="4">
        <f t="shared" si="230"/>
        <v>99.631609318712563</v>
      </c>
      <c r="U92" s="4">
        <f t="shared" si="231"/>
        <v>95.759941694135733</v>
      </c>
      <c r="V92" s="4">
        <f t="shared" si="232"/>
        <v>94.385974382628049</v>
      </c>
      <c r="W92" s="4">
        <f t="shared" si="233"/>
        <v>89.866749713574933</v>
      </c>
      <c r="X92" s="4">
        <f t="shared" si="234"/>
        <v>85.253979277176001</v>
      </c>
      <c r="Y92" s="4">
        <f t="shared" si="235"/>
        <v>86.965493120851946</v>
      </c>
      <c r="Z92" s="4">
        <f t="shared" si="236"/>
        <v>86.483113902940232</v>
      </c>
      <c r="AA92" s="4">
        <f t="shared" si="237"/>
        <v>90.202018713376503</v>
      </c>
      <c r="AB92" s="4">
        <f t="shared" si="238"/>
        <v>87.388950020314851</v>
      </c>
      <c r="AC92" s="4">
        <f t="shared" si="239"/>
        <v>87.211980549548898</v>
      </c>
      <c r="AD92" s="4">
        <f t="shared" si="240"/>
        <v>83.94982685758184</v>
      </c>
      <c r="AE92" s="4">
        <f t="shared" si="241"/>
        <v>78.154613696686255</v>
      </c>
      <c r="AF92" s="4">
        <f t="shared" si="242"/>
        <v>70.697624307873255</v>
      </c>
      <c r="AG92" s="4">
        <f t="shared" si="243"/>
        <v>63.095943086823546</v>
      </c>
      <c r="AI92" s="4">
        <f t="shared" si="244"/>
        <v>-2.0060384734313601</v>
      </c>
      <c r="AJ92" s="4">
        <f t="shared" si="245"/>
        <v>-2.7696093187125683</v>
      </c>
      <c r="AK92" s="4">
        <f t="shared" si="246"/>
        <v>-2.0429416941357346</v>
      </c>
      <c r="AL92" s="4">
        <f t="shared" si="247"/>
        <v>-3.9789743826280528</v>
      </c>
      <c r="AM92" s="4">
        <f t="shared" si="248"/>
        <v>-2.6807497135749259</v>
      </c>
      <c r="AN92" s="4">
        <f t="shared" si="249"/>
        <v>-3.1179792771760049</v>
      </c>
      <c r="AO92" s="4">
        <f t="shared" si="250"/>
        <v>-2.9144931208519438</v>
      </c>
      <c r="AP92" s="4">
        <f t="shared" si="251"/>
        <v>-2.602113902940232</v>
      </c>
      <c r="AQ92" s="4">
        <f t="shared" si="252"/>
        <v>-2.761018713376501</v>
      </c>
      <c r="AR92" s="4">
        <f t="shared" si="253"/>
        <v>-0.74495002031484603</v>
      </c>
      <c r="AS92" s="4">
        <f t="shared" si="254"/>
        <v>2.1100194504511052</v>
      </c>
      <c r="AT92" s="4">
        <f t="shared" si="255"/>
        <v>1.3041731424181648</v>
      </c>
      <c r="AU92" s="4">
        <f t="shared" si="256"/>
        <v>-4.7306136966862482</v>
      </c>
      <c r="AV92" s="4">
        <f t="shared" si="257"/>
        <v>-2.1386243078732576</v>
      </c>
      <c r="AW92" s="4">
        <f t="shared" si="257"/>
        <v>-1.2819430868235457</v>
      </c>
      <c r="AY92" s="2">
        <f t="shared" ref="AY92:AY155" si="308">IF(OR($B92 &lt; C$230, $B92 &gt; C$233), #N/A, ((1-FG92)*DK92) + (FG92 - FW92)*EA92 + (FW92*EQ92))</f>
        <v>59.298640141719147</v>
      </c>
      <c r="AZ92" s="2">
        <f t="shared" si="147"/>
        <v>58.223681214976821</v>
      </c>
      <c r="BA92" s="2">
        <f t="shared" si="148"/>
        <v>61.573014291184812</v>
      </c>
      <c r="BB92" s="2">
        <f t="shared" si="149"/>
        <v>60.034607089498685</v>
      </c>
      <c r="BC92" s="2">
        <f t="shared" si="150"/>
        <v>61.274400871936699</v>
      </c>
      <c r="BD92" s="2">
        <f t="shared" si="151"/>
        <v>64.075218818946908</v>
      </c>
      <c r="BE92" s="2">
        <f t="shared" si="152"/>
        <v>61.915343892476507</v>
      </c>
      <c r="BF92" s="2">
        <f t="shared" si="153"/>
        <v>59.809799432693431</v>
      </c>
      <c r="BG92" s="2">
        <f t="shared" si="154"/>
        <v>59.17856022007004</v>
      </c>
      <c r="BH92" s="2">
        <f t="shared" si="155"/>
        <v>60.275955772134651</v>
      </c>
      <c r="BI92" s="2">
        <f t="shared" si="156"/>
        <v>64.333674391897347</v>
      </c>
      <c r="BJ92" s="2">
        <f t="shared" si="157"/>
        <v>62.655160428167818</v>
      </c>
      <c r="BK92" s="2">
        <f t="shared" si="158"/>
        <v>59.644047646215327</v>
      </c>
      <c r="BL92" s="2">
        <f t="shared" si="159"/>
        <v>56.57969874461935</v>
      </c>
      <c r="BM92" s="2">
        <f t="shared" si="160"/>
        <v>56.182481116409811</v>
      </c>
      <c r="BO92" s="2" t="str">
        <f t="shared" si="258"/>
        <v/>
      </c>
      <c r="BP92" s="2" t="str">
        <f t="shared" si="259"/>
        <v/>
      </c>
      <c r="BQ92" s="2" t="str">
        <f t="shared" si="260"/>
        <v/>
      </c>
      <c r="BR92" s="2" t="str">
        <f t="shared" si="261"/>
        <v/>
      </c>
      <c r="BS92" s="2" t="str">
        <f t="shared" si="262"/>
        <v/>
      </c>
      <c r="BT92" s="2" t="str">
        <f t="shared" si="263"/>
        <v/>
      </c>
      <c r="BU92" s="2" t="str">
        <f t="shared" si="264"/>
        <v/>
      </c>
      <c r="BV92" s="2" t="str">
        <f t="shared" si="265"/>
        <v/>
      </c>
      <c r="BW92" s="2" t="str">
        <f t="shared" si="266"/>
        <v/>
      </c>
      <c r="BX92" s="2" t="str">
        <f t="shared" si="267"/>
        <v/>
      </c>
      <c r="BY92" s="2" t="str">
        <f t="shared" si="268"/>
        <v/>
      </c>
      <c r="BZ92" s="2" t="str">
        <f t="shared" si="269"/>
        <v/>
      </c>
      <c r="CA92" s="2" t="str">
        <f t="shared" si="270"/>
        <v/>
      </c>
      <c r="CB92" s="2" t="str">
        <f t="shared" si="271"/>
        <v/>
      </c>
      <c r="CC92" s="2" t="str">
        <f t="shared" si="272"/>
        <v/>
      </c>
      <c r="CE92" s="2" t="str">
        <f t="shared" ref="CE92:CE155" si="309">IF(AND(IY92 &lt; $CS$22, $B92 &gt; C$231, $B92 &lt; C$232), C92, "")</f>
        <v/>
      </c>
      <c r="CF92" s="2" t="str">
        <f t="shared" ref="CF92:CF155" si="310">IF(AND(IZ92 &lt; $CS$22, $B92 &gt; D$231, $B92 &lt; D$232), D92, "")</f>
        <v/>
      </c>
      <c r="CG92" s="2" t="str">
        <f t="shared" ref="CG92:CG155" si="311">IF(AND(JA92 &lt; $CS$22, $B92 &gt; E$231, $B92 &lt; E$232), E92, "")</f>
        <v/>
      </c>
      <c r="CH92" s="2" t="str">
        <f t="shared" ref="CH92:CH155" si="312">IF(AND(JB92 &lt; $CS$22, $B92 &gt; F$231, $B92 &lt; F$232), F92, "")</f>
        <v/>
      </c>
      <c r="CI92" s="2" t="str">
        <f t="shared" ref="CI92:CI155" si="313">IF(AND(JC92 &lt; $CS$22, $B92 &gt; G$231, $B92 &lt; G$232), G92, "")</f>
        <v/>
      </c>
      <c r="CJ92" s="2" t="str">
        <f t="shared" ref="CJ92:CJ155" si="314">IF(AND(JD92 &lt; $CS$22, $B92 &gt; H$231, $B92 &lt; H$232), H92, "")</f>
        <v/>
      </c>
      <c r="CK92" s="2" t="str">
        <f t="shared" ref="CK92:CK155" si="315">IF(AND(JE92 &lt; $CS$22, $B92 &gt; I$231, $B92 &lt; I$232), I92, "")</f>
        <v/>
      </c>
      <c r="CL92" s="2" t="str">
        <f t="shared" ref="CL92:CL155" si="316">IF(AND(JF92 &lt; $CS$22, $B92 &gt; J$231, $B92 &lt; J$232), J92, "")</f>
        <v/>
      </c>
      <c r="CM92" s="2" t="str">
        <f t="shared" ref="CM92:CM155" si="317">IF(AND(JG92 &lt; $CS$22, $B92 &gt; K$231, $B92 &lt; K$232), K92, "")</f>
        <v/>
      </c>
      <c r="CN92" s="2" t="str">
        <f t="shared" ref="CN92:CN155" si="318">IF(AND(JH92 &lt; $CS$22, $B92 &gt; L$231, $B92 &lt; L$232), L92, "")</f>
        <v/>
      </c>
      <c r="CO92" s="2" t="str">
        <f t="shared" ref="CO92:CO155" si="319">IF(AND(JI92 &lt; $CS$22, $B92 &gt; M$231, $B92 &lt; M$232), M92, "")</f>
        <v/>
      </c>
      <c r="CP92" s="2" t="str">
        <f t="shared" ref="CP92:CP155" si="320">IF(AND(JJ92 &lt; $CS$22, $B92 &gt; N$231, $B92 &lt; N$232), N92, "")</f>
        <v/>
      </c>
      <c r="CQ92" s="2" t="str">
        <f t="shared" ref="CQ92:CQ155" si="321">IF(AND(JK92 &lt; $CS$22, $B92 &gt; O$231, $B92 &lt; O$232), O92, "")</f>
        <v/>
      </c>
      <c r="CR92" s="2" t="str">
        <f t="shared" ref="CR92:CR155" si="322">IF(AND(JL92 &lt; $CS$22, $B92 &gt; P$231, $B92 &lt; P$232), P92, "")</f>
        <v/>
      </c>
      <c r="CS92" s="2" t="str">
        <f t="shared" ref="CS92:CS155" si="323">IF(AND(JM92 &lt; $CS$22, $B92 &gt; Q$231, $B92 &lt; Q$232), Q92, "")</f>
        <v/>
      </c>
      <c r="CU92" s="2" t="str">
        <f t="shared" si="273"/>
        <v/>
      </c>
      <c r="CV92" s="2" t="str">
        <f t="shared" si="274"/>
        <v/>
      </c>
      <c r="CW92" s="2" t="str">
        <f t="shared" si="275"/>
        <v/>
      </c>
      <c r="CX92" s="2" t="str">
        <f t="shared" si="276"/>
        <v/>
      </c>
      <c r="CY92" s="2" t="str">
        <f t="shared" si="277"/>
        <v/>
      </c>
      <c r="CZ92" s="2" t="str">
        <f t="shared" si="278"/>
        <v/>
      </c>
      <c r="DA92" s="2" t="str">
        <f t="shared" si="279"/>
        <v/>
      </c>
      <c r="DB92" s="2" t="str">
        <f t="shared" si="280"/>
        <v/>
      </c>
      <c r="DC92" s="2" t="str">
        <f t="shared" si="281"/>
        <v/>
      </c>
      <c r="DD92" s="2" t="str">
        <f t="shared" si="282"/>
        <v/>
      </c>
      <c r="DE92" s="2" t="str">
        <f t="shared" si="283"/>
        <v/>
      </c>
      <c r="DF92" s="2" t="str">
        <f t="shared" si="284"/>
        <v/>
      </c>
      <c r="DG92" s="2" t="str">
        <f t="shared" si="285"/>
        <v/>
      </c>
      <c r="DH92" s="2" t="str">
        <f t="shared" si="286"/>
        <v/>
      </c>
      <c r="DI92" s="2" t="str">
        <f t="shared" si="287"/>
        <v/>
      </c>
      <c r="DK92" s="2">
        <f t="shared" si="288"/>
        <v>90.78429946524065</v>
      </c>
      <c r="DL92" s="2">
        <f t="shared" si="289"/>
        <v>87.806305369875204</v>
      </c>
      <c r="DM92" s="2">
        <f t="shared" si="289"/>
        <v>85.426555369875217</v>
      </c>
      <c r="DN92" s="2">
        <f t="shared" si="289"/>
        <v>81.58893003565062</v>
      </c>
      <c r="DO92" s="2">
        <f t="shared" si="289"/>
        <v>80.534444295900187</v>
      </c>
      <c r="DP92" s="2">
        <f t="shared" si="289"/>
        <v>79.730433613445385</v>
      </c>
      <c r="DQ92" s="2">
        <f t="shared" si="289"/>
        <v>78.91325210084031</v>
      </c>
      <c r="DR92" s="2">
        <f t="shared" si="289"/>
        <v>76.466010084033599</v>
      </c>
      <c r="DS92" s="2">
        <f t="shared" si="289"/>
        <v>74.730421848739525</v>
      </c>
      <c r="DT92" s="2">
        <f t="shared" si="289"/>
        <v>80.60882857142856</v>
      </c>
      <c r="DU92" s="2">
        <f t="shared" si="289"/>
        <v>82.918270588235302</v>
      </c>
      <c r="DV92" s="2">
        <f t="shared" si="289"/>
        <v>84.35221130634072</v>
      </c>
      <c r="DW92" s="2">
        <f t="shared" si="289"/>
        <v>76.634231932773105</v>
      </c>
      <c r="DX92" s="2">
        <f t="shared" si="289"/>
        <v>65.636779236379269</v>
      </c>
      <c r="DY92" s="2">
        <f t="shared" si="289"/>
        <v>63.680263922877273</v>
      </c>
      <c r="EA92" s="2">
        <f t="shared" si="228"/>
        <v>57.422746244960209</v>
      </c>
      <c r="EB92" s="2">
        <f t="shared" si="290"/>
        <v>56.717978014184389</v>
      </c>
      <c r="EC92" s="2">
        <f t="shared" si="291"/>
        <v>60.283171107945655</v>
      </c>
      <c r="ED92" s="2">
        <f t="shared" si="292"/>
        <v>58.85768890093</v>
      </c>
      <c r="EE92" s="2">
        <f t="shared" si="293"/>
        <v>60.209310473457684</v>
      </c>
      <c r="EF92" s="2">
        <f t="shared" si="294"/>
        <v>63.056215245843653</v>
      </c>
      <c r="EG92" s="2">
        <f t="shared" si="295"/>
        <v>60.890968387361248</v>
      </c>
      <c r="EH92" s="2">
        <f t="shared" si="296"/>
        <v>58.733063797240547</v>
      </c>
      <c r="EI92" s="2">
        <f t="shared" si="297"/>
        <v>58.21225811245975</v>
      </c>
      <c r="EJ92" s="2">
        <f t="shared" si="298"/>
        <v>58.958248380512153</v>
      </c>
      <c r="EK92" s="2">
        <f t="shared" si="299"/>
        <v>63.163330750584791</v>
      </c>
      <c r="EL92" s="2">
        <f t="shared" si="300"/>
        <v>61.3730104908025</v>
      </c>
      <c r="EM92" s="2">
        <f t="shared" si="301"/>
        <v>58.535496313737241</v>
      </c>
      <c r="EN92" s="2">
        <f t="shared" si="302"/>
        <v>55.906335775047268</v>
      </c>
      <c r="EO92" s="2">
        <f t="shared" si="303"/>
        <v>55.509763927317621</v>
      </c>
      <c r="EQ92" s="2">
        <f t="shared" si="304"/>
        <v>57.571584940456795</v>
      </c>
      <c r="ER92" s="2">
        <f t="shared" si="305"/>
        <v>56.728096430448517</v>
      </c>
      <c r="ES92" s="2">
        <f t="shared" si="305"/>
        <v>60.351452544650961</v>
      </c>
      <c r="ET92" s="2">
        <f t="shared" si="305"/>
        <v>58.810729179275768</v>
      </c>
      <c r="EU92" s="2">
        <f t="shared" si="305"/>
        <v>59.077579807761452</v>
      </c>
      <c r="EV92" s="2">
        <f t="shared" si="305"/>
        <v>61.507749092335501</v>
      </c>
      <c r="EW92" s="2">
        <f t="shared" si="305"/>
        <v>60.695140172980636</v>
      </c>
      <c r="EX92" s="2">
        <f t="shared" si="305"/>
        <v>57.640106558050022</v>
      </c>
      <c r="EY92" s="2">
        <f t="shared" si="305"/>
        <v>58.954534745525578</v>
      </c>
      <c r="EZ92" s="2">
        <f t="shared" si="305"/>
        <v>58.523829777100765</v>
      </c>
      <c r="FA92" s="2">
        <f t="shared" si="305"/>
        <v>63.092836369510252</v>
      </c>
      <c r="FB92" s="2">
        <f t="shared" si="305"/>
        <v>60.763920425443061</v>
      </c>
      <c r="FC92" s="2">
        <f t="shared" si="305"/>
        <v>58.146463696031631</v>
      </c>
      <c r="FD92" s="2">
        <f t="shared" si="305"/>
        <v>56.325658360519355</v>
      </c>
      <c r="FE92" s="2">
        <f t="shared" si="305"/>
        <v>56.907487394294762</v>
      </c>
      <c r="FG92" s="2">
        <f t="shared" si="306"/>
        <v>0.9437737107574613</v>
      </c>
      <c r="FH92" s="2">
        <f t="shared" si="307"/>
        <v>0.95156714631587025</v>
      </c>
      <c r="FI92" s="2">
        <f t="shared" si="307"/>
        <v>0.94870213634418044</v>
      </c>
      <c r="FJ92" s="2">
        <f t="shared" si="307"/>
        <v>0.94822330802488297</v>
      </c>
      <c r="FK92" s="2">
        <f t="shared" si="307"/>
        <v>0.94755340513200892</v>
      </c>
      <c r="FL92" s="2">
        <f t="shared" si="307"/>
        <v>0.93883290147834353</v>
      </c>
      <c r="FM92" s="2">
        <f t="shared" si="307"/>
        <v>0.94315366522303423</v>
      </c>
      <c r="FN92" s="2">
        <f t="shared" si="307"/>
        <v>0.93923984612241096</v>
      </c>
      <c r="FO92" s="2">
        <f t="shared" si="307"/>
        <v>0.94153560067697606</v>
      </c>
      <c r="FP92" s="2">
        <f t="shared" si="307"/>
        <v>0.93912264642295795</v>
      </c>
      <c r="FQ92" s="2">
        <f t="shared" si="307"/>
        <v>0.94075449915311671</v>
      </c>
      <c r="FR92" s="2">
        <f t="shared" si="307"/>
        <v>0.94419027366640262</v>
      </c>
      <c r="FS92" s="2">
        <f t="shared" si="307"/>
        <v>0.93873840838776423</v>
      </c>
      <c r="FT92" s="2">
        <f t="shared" si="307"/>
        <v>0.93081847366185122</v>
      </c>
      <c r="FU92" s="2">
        <f t="shared" si="307"/>
        <v>0.91774003096554813</v>
      </c>
      <c r="FW92" s="2">
        <f t="shared" ref="FW92:FW155" si="324">POWER(10,($B92-C$232)/C$229)/(1+POWER(10,($B92-C$232)/C$229))</f>
        <v>6.5544658783679515E-4</v>
      </c>
      <c r="FX92" s="2">
        <f t="shared" si="164"/>
        <v>6.7112181908470642E-4</v>
      </c>
      <c r="FY92" s="2">
        <f t="shared" si="165"/>
        <v>6.0463761169047225E-4</v>
      </c>
      <c r="FZ92" s="2">
        <f t="shared" si="166"/>
        <v>6.4484785668727856E-4</v>
      </c>
      <c r="GA92" s="2">
        <f t="shared" si="167"/>
        <v>7.8964083188714249E-4</v>
      </c>
      <c r="GB92" s="2">
        <f t="shared" si="168"/>
        <v>5.8766835645059198E-4</v>
      </c>
      <c r="GC92" s="2">
        <f t="shared" si="169"/>
        <v>6.3968466967990524E-4</v>
      </c>
      <c r="GD92" s="2">
        <f t="shared" si="170"/>
        <v>6.5959546250831747E-4</v>
      </c>
      <c r="GE92" s="2">
        <f t="shared" si="171"/>
        <v>7.7812883175526449E-4</v>
      </c>
      <c r="GF92" s="2">
        <f t="shared" si="172"/>
        <v>7.4267953879577709E-4</v>
      </c>
      <c r="GG92" s="2">
        <f t="shared" si="173"/>
        <v>6.7613288299387905E-4</v>
      </c>
      <c r="GH92" s="2">
        <f t="shared" si="174"/>
        <v>5.1383454179118962E-4</v>
      </c>
      <c r="GI92" s="2">
        <f t="shared" si="175"/>
        <v>5.2956411297221616E-4</v>
      </c>
      <c r="GJ92" s="2">
        <f t="shared" si="176"/>
        <v>4.6751350121981378E-4</v>
      </c>
      <c r="GK92" s="2">
        <f t="shared" si="177"/>
        <v>4.3793531118729444E-4</v>
      </c>
      <c r="GM92" s="86">
        <f t="shared" ref="GM92:GM155" si="325" xml:space="preserve"> _xlfn.NORM.DIST($B92, C$7, ABS(C$11), TRUE) * _xlfn.NORM.DIST(($B92 - C$7)*C$15, 0, ABS(C$11), TRUE) * 2</f>
        <v>1.4368838011714082E-3</v>
      </c>
      <c r="GN92" s="86">
        <f t="shared" si="178"/>
        <v>1.5389863367022448E-5</v>
      </c>
      <c r="GO92" s="86">
        <f t="shared" si="179"/>
        <v>5.2446789079597233E-7</v>
      </c>
      <c r="GP92" s="86">
        <f t="shared" si="180"/>
        <v>1.5405929624488758E-8</v>
      </c>
      <c r="GQ92" s="86">
        <f t="shared" si="181"/>
        <v>4.2563422231066642E-8</v>
      </c>
      <c r="GR92" s="86">
        <f t="shared" si="182"/>
        <v>1.4730066640744353E-7</v>
      </c>
      <c r="GS92" s="86">
        <f t="shared" si="183"/>
        <v>9.3264387152458167E-6</v>
      </c>
      <c r="GT92" s="86">
        <f t="shared" si="184"/>
        <v>3.964050695133463E-6</v>
      </c>
      <c r="GU92" s="86">
        <f t="shared" si="185"/>
        <v>1.1918514690934426E-7</v>
      </c>
      <c r="GV92" s="86">
        <f t="shared" si="186"/>
        <v>7.8878476308074656E-7</v>
      </c>
      <c r="GW92" s="86">
        <f t="shared" si="187"/>
        <v>3.7039994143563358E-7</v>
      </c>
      <c r="GX92" s="86">
        <f t="shared" si="188"/>
        <v>2.2581876199049919E-5</v>
      </c>
      <c r="GY92" s="86">
        <f t="shared" si="189"/>
        <v>2.3048763040885517E-4</v>
      </c>
      <c r="GZ92" s="86">
        <f t="shared" si="190"/>
        <v>2.1096004107196931E-4</v>
      </c>
      <c r="HA92" s="86">
        <f t="shared" si="191"/>
        <v>6.1133141812940703E-5</v>
      </c>
      <c r="HC92" s="86">
        <f t="shared" ref="HC92:HC155" si="326" xml:space="preserve"> _xlfn.NORM.DIST($B92, C$8, ABS(C$12), TRUE) * _xlfn.NORM.DIST(($B92 - C$8)*C$16, 0, ABS(C$12), TRUE) * 2</f>
        <v>6.4989949799482069E-2</v>
      </c>
      <c r="HD92" s="86">
        <f t="shared" si="192"/>
        <v>0.12645764114821256</v>
      </c>
      <c r="HE92" s="86">
        <f t="shared" si="193"/>
        <v>0.10196967967831218</v>
      </c>
      <c r="HF92" s="86">
        <f t="shared" si="194"/>
        <v>9.6982010001986502E-2</v>
      </c>
      <c r="HG92" s="86">
        <f t="shared" si="195"/>
        <v>7.8895518630505493E-2</v>
      </c>
      <c r="HH92" s="86">
        <f t="shared" si="196"/>
        <v>5.8958554289560899E-2</v>
      </c>
      <c r="HI92" s="86">
        <f t="shared" si="197"/>
        <v>6.29324095324683E-2</v>
      </c>
      <c r="HJ92" s="86">
        <f t="shared" si="198"/>
        <v>7.1597771548896433E-2</v>
      </c>
      <c r="HK92" s="86">
        <f t="shared" si="199"/>
        <v>8.7146246457171173E-2</v>
      </c>
      <c r="HL92" s="86">
        <f t="shared" si="200"/>
        <v>7.5202367055223651E-2</v>
      </c>
      <c r="HM92" s="86">
        <f t="shared" si="201"/>
        <v>6.5636499611303356E-2</v>
      </c>
      <c r="HN92" s="86">
        <f t="shared" si="202"/>
        <v>6.0370466065507278E-2</v>
      </c>
      <c r="HO92" s="86">
        <f t="shared" si="203"/>
        <v>4.6268524075565191E-2</v>
      </c>
      <c r="HP92" s="86">
        <f t="shared" si="204"/>
        <v>3.9916360875133977E-2</v>
      </c>
      <c r="HQ92" s="86">
        <f t="shared" si="205"/>
        <v>2.7731693784880412E-2</v>
      </c>
      <c r="HS92" s="86">
        <f t="shared" ref="HS92:HS155" si="327" xml:space="preserve"> _xlfn.NORM.DIST($B92, C$9, ABS(C$13), TRUE) * _xlfn.NORM.DIST(($B92 - C$9)*C$17, 0, ABS(C$13), TRUE) * 2</f>
        <v>3.3034580507923388E-23</v>
      </c>
      <c r="HT92" s="86">
        <f t="shared" si="206"/>
        <v>3.1699194477184678E-17</v>
      </c>
      <c r="HU92" s="86">
        <f t="shared" si="207"/>
        <v>2.1706883572188165E-21</v>
      </c>
      <c r="HV92" s="86">
        <f t="shared" si="208"/>
        <v>3.3064901445273672E-23</v>
      </c>
      <c r="HW92" s="86">
        <f t="shared" si="209"/>
        <v>1.5548349858653673E-23</v>
      </c>
      <c r="HX92" s="86">
        <f t="shared" si="210"/>
        <v>1.1973450930869027E-27</v>
      </c>
      <c r="HY92" s="86">
        <f t="shared" si="211"/>
        <v>7.1567958699829176E-27</v>
      </c>
      <c r="HZ92" s="86">
        <f t="shared" si="212"/>
        <v>2.233132162021734E-25</v>
      </c>
      <c r="IA92" s="86">
        <f t="shared" si="213"/>
        <v>6.8321251769069611E-27</v>
      </c>
      <c r="IB92" s="86">
        <f t="shared" si="214"/>
        <v>2.5093725308087218E-27</v>
      </c>
      <c r="IC92" s="86">
        <f t="shared" si="215"/>
        <v>2.506843610189845E-26</v>
      </c>
      <c r="ID92" s="86">
        <f t="shared" si="216"/>
        <v>5.647539580203282E-24</v>
      </c>
      <c r="IE92" s="86">
        <f t="shared" si="217"/>
        <v>1.0871137147813675E-28</v>
      </c>
      <c r="IF92" s="86">
        <f t="shared" si="218"/>
        <v>2.6547247350762527E-25</v>
      </c>
      <c r="IG92" s="86">
        <f t="shared" si="219"/>
        <v>8.0509813629664357E-20</v>
      </c>
      <c r="II92" s="86">
        <f t="shared" ref="II92:II155" si="328" xml:space="preserve"> _xlfn.NORM.DIST($B92, C$10, ABS(C$14), TRUE) * _xlfn.NORM.DIST(($B92 - C$10)*C$18, 0, ABS(C$14), TRUE) * 2</f>
        <v>1.1536915138916305E-95</v>
      </c>
      <c r="IJ92" s="86">
        <f t="shared" ref="IJ92:IJ155" si="329" xml:space="preserve"> _xlfn.NORM.DIST($B92, D$10, ABS(D$14), TRUE) * _xlfn.NORM.DIST(($B92 - D$10)*D$18, 0, ABS(D$14), TRUE) * 2</f>
        <v>2.6027022363814781E-70</v>
      </c>
      <c r="IK92" s="86">
        <f t="shared" ref="IK92:IK155" si="330" xml:space="preserve"> _xlfn.NORM.DIST($B92, E$10, ABS(E$14), TRUE) * _xlfn.NORM.DIST(($B92 - E$10)*E$18, 0, ABS(E$14), TRUE) * 2</f>
        <v>1.298127269557076E-89</v>
      </c>
      <c r="IL92" s="86">
        <f t="shared" ref="IL92:IL155" si="331" xml:space="preserve"> _xlfn.NORM.DIST($B92, F$10, ABS(F$14), TRUE) * _xlfn.NORM.DIST(($B92 - F$10)*F$18, 0, ABS(F$14), TRUE) * 2</f>
        <v>4.8209256784718856E-99</v>
      </c>
      <c r="IM92" s="86">
        <f t="shared" ref="IM92:IM155" si="332" xml:space="preserve"> _xlfn.NORM.DIST($B92, G$10, ABS(G$14), TRUE) * _xlfn.NORM.DIST(($B92 - G$10)*G$18, 0, ABS(G$14), TRUE) * 2</f>
        <v>1.4426509957339878E-98</v>
      </c>
      <c r="IN92" s="86">
        <f t="shared" ref="IN92:IN155" si="333" xml:space="preserve"> _xlfn.NORM.DIST($B92, H$10, ABS(H$14), TRUE) * _xlfn.NORM.DIST(($B92 - H$10)*H$18, 0, ABS(H$14), TRUE) * 2</f>
        <v>6.9228245679656267E-117</v>
      </c>
      <c r="IO92" s="86">
        <f t="shared" ref="IO92:IO155" si="334" xml:space="preserve"> _xlfn.NORM.DIST($B92, I$10, ABS(I$14), TRUE) * _xlfn.NORM.DIST(($B92 - I$10)*I$18, 0, ABS(I$14), TRUE) * 2</f>
        <v>6.1489392401418533E-114</v>
      </c>
      <c r="IP92" s="86">
        <f t="shared" ref="IP92:IP155" si="335" xml:space="preserve"> _xlfn.NORM.DIST($B92, J$10, ABS(J$14), TRUE) * _xlfn.NORM.DIST(($B92 - J$10)*J$18, 0, ABS(J$14), TRUE) * 2</f>
        <v>5.4806511555335678E-109</v>
      </c>
      <c r="IQ92" s="86">
        <f t="shared" ref="IQ92:IQ155" si="336" xml:space="preserve"> _xlfn.NORM.DIST($B92, K$10, ABS(K$14), TRUE) * _xlfn.NORM.DIST(($B92 - K$10)*K$18, 0, ABS(K$14), TRUE) * 2</f>
        <v>1.9118684064261034E-115</v>
      </c>
      <c r="IR92" s="86">
        <f t="shared" ref="IR92:IR155" si="337" xml:space="preserve"> _xlfn.NORM.DIST($B92, L$10, ABS(L$14), TRUE) * _xlfn.NORM.DIST(($B92 - L$10)*L$18, 0, ABS(L$14), TRUE) * 2</f>
        <v>5.8534976231872593E-117</v>
      </c>
      <c r="IS92" s="86">
        <f t="shared" ref="IS92:IS155" si="338" xml:space="preserve"> _xlfn.NORM.DIST($B92, M$10, ABS(M$14), TRUE) * _xlfn.NORM.DIST(($B92 - M$10)*M$18, 0, ABS(M$14), TRUE) * 2</f>
        <v>9.0460243590531953E-111</v>
      </c>
      <c r="IT92" s="86">
        <f t="shared" ref="IT92:IT155" si="339" xml:space="preserve"> _xlfn.NORM.DIST($B92, N$10, ABS(N$14), TRUE) * _xlfn.NORM.DIST(($B92 - N$10)*N$18, 0, ABS(N$14), TRUE) * 2</f>
        <v>1.0880674020455017E-98</v>
      </c>
      <c r="IU92" s="86">
        <f t="shared" ref="IU92:IU155" si="340" xml:space="preserve"> _xlfn.NORM.DIST($B92, O$10, ABS(O$14), TRUE) * _xlfn.NORM.DIST(($B92 - O$10)*O$18, 0, ABS(O$14), TRUE) * 2</f>
        <v>3.304379384659985E-120</v>
      </c>
      <c r="IV92" s="86">
        <f t="shared" ref="IV92:IV155" si="341" xml:space="preserve"> _xlfn.NORM.DIST($B92, P$10, ABS(P$14), TRUE) * _xlfn.NORM.DIST(($B92 - P$10)*P$18, 0, ABS(P$14), TRUE) * 2</f>
        <v>5.3129266033582734E-111</v>
      </c>
      <c r="IW92" s="86">
        <f t="shared" ref="IW92:IW155" si="342" xml:space="preserve"> _xlfn.NORM.DIST($B92, Q$10, ABS(Q$14), TRUE) * _xlfn.NORM.DIST(($B92 - Q$10)*Q$18, 0, ABS(Q$14), TRUE) * 2</f>
        <v>1.0791602647154204E-91</v>
      </c>
      <c r="IY92" s="86">
        <f t="shared" ref="IY92:IY155" si="343">GM92+HC92+HS92+II92</f>
        <v>6.6426833600653476E-2</v>
      </c>
      <c r="IZ92" s="86">
        <f t="shared" ref="IZ92:IZ155" si="344">GN92+HD92+HT92+IJ92</f>
        <v>0.12647303101157961</v>
      </c>
      <c r="JA92" s="86">
        <f t="shared" ref="JA92:JA155" si="345">GO92+HE92+HU92+IK92</f>
        <v>0.10197020414620298</v>
      </c>
      <c r="JB92" s="86">
        <f t="shared" ref="JB92:JB155" si="346">GP92+HF92+HV92+IL92</f>
        <v>9.6982025407916131E-2</v>
      </c>
      <c r="JC92" s="86">
        <f t="shared" ref="JC92:JC155" si="347">GQ92+HG92+HW92+IM92</f>
        <v>7.8895561193927724E-2</v>
      </c>
      <c r="JD92" s="86">
        <f t="shared" ref="JD92:JD155" si="348">GR92+HH92+HX92+IN92</f>
        <v>5.8958701590227307E-2</v>
      </c>
      <c r="JE92" s="86">
        <f t="shared" ref="JE92:JE155" si="349">GS92+HI92+HY92+IO92</f>
        <v>6.2941735971183549E-2</v>
      </c>
      <c r="JF92" s="86">
        <f t="shared" ref="JF92:JF155" si="350">GT92+HJ92+HZ92+IP92</f>
        <v>7.1601735599591571E-2</v>
      </c>
      <c r="JG92" s="86">
        <f t="shared" ref="JG92:JG155" si="351">GU92+HK92+IA92+IQ92</f>
        <v>8.7146365642318077E-2</v>
      </c>
      <c r="JH92" s="86">
        <f t="shared" ref="JH92:JH155" si="352">GV92+HL92+IB92+IR92</f>
        <v>7.5203155839986727E-2</v>
      </c>
      <c r="JI92" s="86">
        <f t="shared" ref="JI92:JI155" si="353">GW92+HM92+IC92+IS92</f>
        <v>6.5636870011244797E-2</v>
      </c>
      <c r="JJ92" s="86">
        <f t="shared" ref="JJ92:JJ155" si="354">GX92+HN92+ID92+IT92</f>
        <v>6.0393047941706329E-2</v>
      </c>
      <c r="JK92" s="86">
        <f t="shared" ref="JK92:JK155" si="355">GY92+HO92+IE92+IU92</f>
        <v>4.649901170597405E-2</v>
      </c>
      <c r="JL92" s="86">
        <f t="shared" ref="JL92:JL155" si="356">GZ92+HP92+IF92+IV92</f>
        <v>4.0127320916205945E-2</v>
      </c>
      <c r="JM92" s="86">
        <f t="shared" ref="JM92:JM155" si="357">HA92+HQ92+IG92+IW92</f>
        <v>2.7792826926693354E-2</v>
      </c>
    </row>
    <row r="93" spans="2:273" x14ac:dyDescent="0.25">
      <c r="B93" s="2">
        <v>66</v>
      </c>
      <c r="C93" s="37">
        <v>90.36</v>
      </c>
      <c r="D93" s="37">
        <v>108.241</v>
      </c>
      <c r="E93" s="37">
        <v>101.367</v>
      </c>
      <c r="F93" s="37">
        <v>100.797</v>
      </c>
      <c r="G93" s="37">
        <v>98.22</v>
      </c>
      <c r="H93" s="37">
        <v>93.424000000000007</v>
      </c>
      <c r="I93" s="37">
        <v>94.881</v>
      </c>
      <c r="J93" s="37">
        <v>92.763000000000005</v>
      </c>
      <c r="K93" s="37">
        <v>99.119</v>
      </c>
      <c r="L93" s="37">
        <v>94.102000000000004</v>
      </c>
      <c r="M93" s="37">
        <v>95.424000000000007</v>
      </c>
      <c r="N93" s="37">
        <v>90.355999999999995</v>
      </c>
      <c r="O93" s="37">
        <v>81.507999999999996</v>
      </c>
      <c r="P93" s="37">
        <v>74.186000000000007</v>
      </c>
      <c r="Q93" s="37">
        <v>63.508000000000003</v>
      </c>
      <c r="S93" s="4">
        <f t="shared" si="229"/>
        <v>90.251356052361302</v>
      </c>
      <c r="T93" s="4">
        <f t="shared" si="230"/>
        <v>107.20776584106653</v>
      </c>
      <c r="U93" s="4">
        <f t="shared" si="231"/>
        <v>103.33680979248599</v>
      </c>
      <c r="V93" s="4">
        <f t="shared" si="232"/>
        <v>102.6710011230231</v>
      </c>
      <c r="W93" s="4">
        <f t="shared" si="233"/>
        <v>97.394968695392322</v>
      </c>
      <c r="X93" s="4">
        <f t="shared" si="234"/>
        <v>91.572058939961295</v>
      </c>
      <c r="Y93" s="4">
        <f t="shared" si="235"/>
        <v>94.38123693879362</v>
      </c>
      <c r="Z93" s="4">
        <f t="shared" si="236"/>
        <v>93.943020128022866</v>
      </c>
      <c r="AA93" s="4">
        <f t="shared" si="237"/>
        <v>98.923570662040547</v>
      </c>
      <c r="AB93" s="4">
        <f t="shared" si="238"/>
        <v>95.319956687620106</v>
      </c>
      <c r="AC93" s="4">
        <f t="shared" si="239"/>
        <v>93.817345014936876</v>
      </c>
      <c r="AD93" s="4">
        <f t="shared" si="240"/>
        <v>89.571363103723982</v>
      </c>
      <c r="AE93" s="4">
        <f t="shared" si="241"/>
        <v>84.075384862916792</v>
      </c>
      <c r="AF93" s="4">
        <f t="shared" si="242"/>
        <v>75.97608263325391</v>
      </c>
      <c r="AG93" s="4">
        <f t="shared" si="243"/>
        <v>66.20262188394311</v>
      </c>
      <c r="AI93" s="4">
        <f t="shared" si="244"/>
        <v>0.10864394763869711</v>
      </c>
      <c r="AJ93" s="4">
        <f t="shared" si="245"/>
        <v>1.0332341589334675</v>
      </c>
      <c r="AK93" s="4">
        <f t="shared" si="246"/>
        <v>-1.9698097924859894</v>
      </c>
      <c r="AL93" s="4">
        <f t="shared" si="247"/>
        <v>-1.8740011230231062</v>
      </c>
      <c r="AM93" s="4">
        <f t="shared" si="248"/>
        <v>0.82503130460767693</v>
      </c>
      <c r="AN93" s="4">
        <f t="shared" si="249"/>
        <v>1.8519410600387118</v>
      </c>
      <c r="AO93" s="4">
        <f t="shared" si="250"/>
        <v>0.49976306120638014</v>
      </c>
      <c r="AP93" s="4">
        <f t="shared" si="251"/>
        <v>-1.1800201280228606</v>
      </c>
      <c r="AQ93" s="4">
        <f t="shared" si="252"/>
        <v>0.19542933795945316</v>
      </c>
      <c r="AR93" s="4">
        <f t="shared" si="253"/>
        <v>-1.2179566876201022</v>
      </c>
      <c r="AS93" s="4">
        <f t="shared" si="254"/>
        <v>1.6066549850631304</v>
      </c>
      <c r="AT93" s="4">
        <f t="shared" si="255"/>
        <v>0.78463689627601241</v>
      </c>
      <c r="AU93" s="4">
        <f t="shared" si="256"/>
        <v>-2.5673848629167964</v>
      </c>
      <c r="AV93" s="4">
        <f t="shared" si="257"/>
        <v>-1.7900826332539026</v>
      </c>
      <c r="AW93" s="4">
        <f t="shared" si="257"/>
        <v>-2.6946218839431069</v>
      </c>
      <c r="AY93" s="2">
        <f t="shared" si="308"/>
        <v>59.055645046468364</v>
      </c>
      <c r="AZ93" s="2">
        <f t="shared" si="147"/>
        <v>57.991013752205532</v>
      </c>
      <c r="BA93" s="2">
        <f t="shared" si="148"/>
        <v>61.327344447429475</v>
      </c>
      <c r="BB93" s="2">
        <f t="shared" si="149"/>
        <v>59.799243926539887</v>
      </c>
      <c r="BC93" s="2">
        <f t="shared" si="150"/>
        <v>61.011476176611012</v>
      </c>
      <c r="BD93" s="2">
        <f t="shared" si="151"/>
        <v>63.785655504937317</v>
      </c>
      <c r="BE93" s="2">
        <f t="shared" si="152"/>
        <v>61.670448618300902</v>
      </c>
      <c r="BF93" s="2">
        <f t="shared" si="153"/>
        <v>59.568534384373891</v>
      </c>
      <c r="BG93" s="2">
        <f t="shared" si="154"/>
        <v>58.986913210022742</v>
      </c>
      <c r="BH93" s="2">
        <f t="shared" si="155"/>
        <v>60.044069848199342</v>
      </c>
      <c r="BI93" s="2">
        <f t="shared" si="156"/>
        <v>64.076695033154706</v>
      </c>
      <c r="BJ93" s="2">
        <f t="shared" si="157"/>
        <v>62.385588033715301</v>
      </c>
      <c r="BK93" s="2">
        <f t="shared" si="158"/>
        <v>59.416086600627601</v>
      </c>
      <c r="BL93" s="2">
        <f t="shared" si="159"/>
        <v>56.423680033742521</v>
      </c>
      <c r="BM93" s="2">
        <f t="shared" si="160"/>
        <v>56.067058748430767</v>
      </c>
      <c r="BO93" s="2" t="str">
        <f t="shared" si="258"/>
        <v/>
      </c>
      <c r="BP93" s="2" t="str">
        <f t="shared" si="259"/>
        <v/>
      </c>
      <c r="BQ93" s="2" t="str">
        <f t="shared" si="260"/>
        <v/>
      </c>
      <c r="BR93" s="2" t="str">
        <f t="shared" si="261"/>
        <v/>
      </c>
      <c r="BS93" s="2" t="str">
        <f t="shared" si="262"/>
        <v/>
      </c>
      <c r="BT93" s="2" t="str">
        <f t="shared" si="263"/>
        <v/>
      </c>
      <c r="BU93" s="2" t="str">
        <f t="shared" si="264"/>
        <v/>
      </c>
      <c r="BV93" s="2" t="str">
        <f t="shared" si="265"/>
        <v/>
      </c>
      <c r="BW93" s="2" t="str">
        <f t="shared" si="266"/>
        <v/>
      </c>
      <c r="BX93" s="2" t="str">
        <f t="shared" si="267"/>
        <v/>
      </c>
      <c r="BY93" s="2" t="str">
        <f t="shared" si="268"/>
        <v/>
      </c>
      <c r="BZ93" s="2" t="str">
        <f t="shared" si="269"/>
        <v/>
      </c>
      <c r="CA93" s="2" t="str">
        <f t="shared" si="270"/>
        <v/>
      </c>
      <c r="CB93" s="2" t="str">
        <f t="shared" si="271"/>
        <v/>
      </c>
      <c r="CC93" s="2" t="str">
        <f t="shared" si="272"/>
        <v/>
      </c>
      <c r="CE93" s="2" t="str">
        <f t="shared" si="309"/>
        <v/>
      </c>
      <c r="CF93" s="2" t="str">
        <f t="shared" si="310"/>
        <v/>
      </c>
      <c r="CG93" s="2" t="str">
        <f t="shared" si="311"/>
        <v/>
      </c>
      <c r="CH93" s="2" t="str">
        <f t="shared" si="312"/>
        <v/>
      </c>
      <c r="CI93" s="2" t="str">
        <f t="shared" si="313"/>
        <v/>
      </c>
      <c r="CJ93" s="2" t="str">
        <f t="shared" si="314"/>
        <v/>
      </c>
      <c r="CK93" s="2" t="str">
        <f t="shared" si="315"/>
        <v/>
      </c>
      <c r="CL93" s="2" t="str">
        <f t="shared" si="316"/>
        <v/>
      </c>
      <c r="CM93" s="2" t="str">
        <f t="shared" si="317"/>
        <v/>
      </c>
      <c r="CN93" s="2" t="str">
        <f t="shared" si="318"/>
        <v/>
      </c>
      <c r="CO93" s="2" t="str">
        <f t="shared" si="319"/>
        <v/>
      </c>
      <c r="CP93" s="2" t="str">
        <f t="shared" si="320"/>
        <v/>
      </c>
      <c r="CQ93" s="2" t="str">
        <f t="shared" si="321"/>
        <v/>
      </c>
      <c r="CR93" s="2" t="str">
        <f t="shared" si="322"/>
        <v/>
      </c>
      <c r="CS93" s="2" t="str">
        <f t="shared" si="323"/>
        <v/>
      </c>
      <c r="CU93" s="2" t="str">
        <f t="shared" si="273"/>
        <v/>
      </c>
      <c r="CV93" s="2" t="str">
        <f t="shared" si="274"/>
        <v/>
      </c>
      <c r="CW93" s="2" t="str">
        <f t="shared" si="275"/>
        <v/>
      </c>
      <c r="CX93" s="2" t="str">
        <f t="shared" si="276"/>
        <v/>
      </c>
      <c r="CY93" s="2" t="str">
        <f t="shared" si="277"/>
        <v/>
      </c>
      <c r="CZ93" s="2" t="str">
        <f t="shared" si="278"/>
        <v/>
      </c>
      <c r="DA93" s="2" t="str">
        <f t="shared" si="279"/>
        <v/>
      </c>
      <c r="DB93" s="2" t="str">
        <f t="shared" si="280"/>
        <v/>
      </c>
      <c r="DC93" s="2" t="str">
        <f t="shared" si="281"/>
        <v/>
      </c>
      <c r="DD93" s="2" t="str">
        <f t="shared" si="282"/>
        <v/>
      </c>
      <c r="DE93" s="2" t="str">
        <f t="shared" si="283"/>
        <v/>
      </c>
      <c r="DF93" s="2" t="str">
        <f t="shared" si="284"/>
        <v/>
      </c>
      <c r="DG93" s="2" t="str">
        <f t="shared" si="285"/>
        <v/>
      </c>
      <c r="DH93" s="2" t="str">
        <f t="shared" si="286"/>
        <v/>
      </c>
      <c r="DI93" s="2" t="str">
        <f t="shared" si="287"/>
        <v/>
      </c>
      <c r="DK93" s="2">
        <f t="shared" si="288"/>
        <v>91.231058823529423</v>
      </c>
      <c r="DL93" s="2">
        <f t="shared" si="289"/>
        <v>88.187954768270927</v>
      </c>
      <c r="DM93" s="2">
        <f t="shared" si="289"/>
        <v>85.718182040998215</v>
      </c>
      <c r="DN93" s="2">
        <f t="shared" si="289"/>
        <v>81.826968805704098</v>
      </c>
      <c r="DO93" s="2">
        <f t="shared" si="289"/>
        <v>80.761309269162211</v>
      </c>
      <c r="DP93" s="2">
        <f t="shared" si="289"/>
        <v>79.954298599439781</v>
      </c>
      <c r="DQ93" s="2">
        <f t="shared" si="289"/>
        <v>79.101924369747877</v>
      </c>
      <c r="DR93" s="2">
        <f t="shared" si="289"/>
        <v>76.623611484593823</v>
      </c>
      <c r="DS93" s="2">
        <f t="shared" si="289"/>
        <v>74.870800280112064</v>
      </c>
      <c r="DT93" s="2">
        <f t="shared" si="289"/>
        <v>80.878938095238084</v>
      </c>
      <c r="DU93" s="2">
        <f t="shared" si="289"/>
        <v>83.204956582633059</v>
      </c>
      <c r="DV93" s="2">
        <f t="shared" si="289"/>
        <v>84.657598319327732</v>
      </c>
      <c r="DW93" s="2">
        <f t="shared" si="289"/>
        <v>76.839316526610645</v>
      </c>
      <c r="DX93" s="2">
        <f t="shared" si="289"/>
        <v>65.719626340626377</v>
      </c>
      <c r="DY93" s="2">
        <f t="shared" si="289"/>
        <v>63.798840563589174</v>
      </c>
      <c r="EA93" s="2">
        <f t="shared" si="228"/>
        <v>57.307317052789912</v>
      </c>
      <c r="EB93" s="2">
        <f t="shared" si="290"/>
        <v>56.589277964121806</v>
      </c>
      <c r="EC93" s="2">
        <f t="shared" si="291"/>
        <v>60.124491071118364</v>
      </c>
      <c r="ED93" s="2">
        <f t="shared" si="292"/>
        <v>58.702312110891185</v>
      </c>
      <c r="EE93" s="2">
        <f t="shared" si="293"/>
        <v>60.015516212338603</v>
      </c>
      <c r="EF93" s="2">
        <f t="shared" si="294"/>
        <v>62.825948355146807</v>
      </c>
      <c r="EG93" s="2">
        <f t="shared" si="295"/>
        <v>60.71239405272452</v>
      </c>
      <c r="EH93" s="2">
        <f t="shared" si="296"/>
        <v>58.56312073185363</v>
      </c>
      <c r="EI93" s="2">
        <f t="shared" si="297"/>
        <v>58.08674281644786</v>
      </c>
      <c r="EJ93" s="2">
        <f t="shared" si="298"/>
        <v>58.812678004291548</v>
      </c>
      <c r="EK93" s="2">
        <f t="shared" si="299"/>
        <v>62.978111085374252</v>
      </c>
      <c r="EL93" s="2">
        <f t="shared" si="300"/>
        <v>61.185308265724188</v>
      </c>
      <c r="EM93" s="2">
        <f t="shared" si="301"/>
        <v>58.379334757048575</v>
      </c>
      <c r="EN93" s="2">
        <f t="shared" si="302"/>
        <v>55.793343100189048</v>
      </c>
      <c r="EO93" s="2">
        <f t="shared" si="303"/>
        <v>55.434308121218351</v>
      </c>
      <c r="EQ93" s="2">
        <f t="shared" si="304"/>
        <v>57.451957583186228</v>
      </c>
      <c r="ER93" s="2">
        <f t="shared" si="305"/>
        <v>56.600141102194485</v>
      </c>
      <c r="ES93" s="2">
        <f t="shared" si="305"/>
        <v>60.190491069014307</v>
      </c>
      <c r="ET93" s="2">
        <f t="shared" si="305"/>
        <v>58.65574508559655</v>
      </c>
      <c r="EU93" s="2">
        <f t="shared" si="305"/>
        <v>58.917702037440975</v>
      </c>
      <c r="EV93" s="2">
        <f t="shared" si="305"/>
        <v>61.321681245421381</v>
      </c>
      <c r="EW93" s="2">
        <f t="shared" si="305"/>
        <v>60.521797562362458</v>
      </c>
      <c r="EX93" s="2">
        <f t="shared" si="305"/>
        <v>57.50087314018301</v>
      </c>
      <c r="EY93" s="2">
        <f t="shared" si="305"/>
        <v>58.806600957930087</v>
      </c>
      <c r="EZ93" s="2">
        <f t="shared" si="305"/>
        <v>58.391993109271851</v>
      </c>
      <c r="FA93" s="2">
        <f t="shared" si="305"/>
        <v>62.909298824323521</v>
      </c>
      <c r="FB93" s="2">
        <f t="shared" si="305"/>
        <v>60.592659220034868</v>
      </c>
      <c r="FC93" s="2">
        <f t="shared" si="305"/>
        <v>58.000789595263555</v>
      </c>
      <c r="FD93" s="2">
        <f t="shared" si="305"/>
        <v>56.201645046781543</v>
      </c>
      <c r="FE93" s="2">
        <f t="shared" si="305"/>
        <v>56.791525824161894</v>
      </c>
      <c r="FG93" s="2">
        <f t="shared" si="306"/>
        <v>0.94846606069013684</v>
      </c>
      <c r="FH93" s="2">
        <f t="shared" si="307"/>
        <v>0.95563966797005195</v>
      </c>
      <c r="FI93" s="2">
        <f t="shared" si="307"/>
        <v>0.95300366703141137</v>
      </c>
      <c r="FJ93" s="2">
        <f t="shared" si="307"/>
        <v>0.95256298271435313</v>
      </c>
      <c r="FK93" s="2">
        <f t="shared" si="307"/>
        <v>0.95194638243305796</v>
      </c>
      <c r="FL93" s="2">
        <f t="shared" si="307"/>
        <v>0.94391308100178362</v>
      </c>
      <c r="FM93" s="2">
        <f t="shared" si="307"/>
        <v>0.94789490404365606</v>
      </c>
      <c r="FN93" s="2">
        <f t="shared" si="307"/>
        <v>0.94428823286667207</v>
      </c>
      <c r="FO93" s="2">
        <f t="shared" si="307"/>
        <v>0.9464041244063528</v>
      </c>
      <c r="FP93" s="2">
        <f t="shared" si="307"/>
        <v>0.94418019222898808</v>
      </c>
      <c r="FQ93" s="2">
        <f t="shared" si="307"/>
        <v>0.94568431545091003</v>
      </c>
      <c r="FR93" s="2">
        <f t="shared" si="307"/>
        <v>0.94884974358569529</v>
      </c>
      <c r="FS93" s="2">
        <f t="shared" si="307"/>
        <v>0.94382596637279659</v>
      </c>
      <c r="FT93" s="2">
        <f t="shared" si="307"/>
        <v>0.93651927668634283</v>
      </c>
      <c r="FU93" s="2">
        <f t="shared" si="307"/>
        <v>0.92443104961856715</v>
      </c>
      <c r="FW93" s="2">
        <f t="shared" si="324"/>
        <v>7.1863744832301461E-4</v>
      </c>
      <c r="FX93" s="2">
        <f t="shared" si="164"/>
        <v>7.3582279806975483E-4</v>
      </c>
      <c r="FY93" s="2">
        <f t="shared" si="165"/>
        <v>6.6293328600694815E-4</v>
      </c>
      <c r="FZ93" s="2">
        <f t="shared" si="166"/>
        <v>7.0701762846362695E-4</v>
      </c>
      <c r="GA93" s="2">
        <f t="shared" si="167"/>
        <v>8.6575799880045444E-4</v>
      </c>
      <c r="GB93" s="2">
        <f t="shared" si="168"/>
        <v>6.4432900777173466E-4</v>
      </c>
      <c r="GC93" s="2">
        <f t="shared" si="169"/>
        <v>7.0135700802635302E-4</v>
      </c>
      <c r="GD93" s="2">
        <f t="shared" si="170"/>
        <v>7.2318602182992265E-4</v>
      </c>
      <c r="GE93" s="2">
        <f t="shared" si="171"/>
        <v>8.5313725069272332E-4</v>
      </c>
      <c r="GF93" s="2">
        <f t="shared" si="172"/>
        <v>8.1427357636972475E-4</v>
      </c>
      <c r="GG93" s="2">
        <f t="shared" si="173"/>
        <v>7.4131660627338393E-4</v>
      </c>
      <c r="GH93" s="2">
        <f t="shared" si="174"/>
        <v>5.6338044257314289E-4</v>
      </c>
      <c r="GI93" s="2">
        <f t="shared" si="175"/>
        <v>5.8062583835258048E-4</v>
      </c>
      <c r="GJ93" s="2">
        <f t="shared" si="176"/>
        <v>5.1259523995392567E-4</v>
      </c>
      <c r="GK93" s="2">
        <f t="shared" si="177"/>
        <v>4.8016623243427964E-4</v>
      </c>
      <c r="GM93" s="86">
        <f t="shared" si="325"/>
        <v>4.9012835624297549E-4</v>
      </c>
      <c r="GN93" s="86">
        <f t="shared" si="178"/>
        <v>2.2254433363120982E-6</v>
      </c>
      <c r="GO93" s="86">
        <f t="shared" si="179"/>
        <v>4.0608997690881602E-8</v>
      </c>
      <c r="GP93" s="86">
        <f t="shared" si="180"/>
        <v>7.09131123682507E-10</v>
      </c>
      <c r="GQ93" s="86">
        <f t="shared" si="181"/>
        <v>2.2481537371372909E-9</v>
      </c>
      <c r="GR93" s="86">
        <f t="shared" si="182"/>
        <v>9.4659742960910177E-9</v>
      </c>
      <c r="GS93" s="86">
        <f t="shared" si="183"/>
        <v>1.2924721720754765E-6</v>
      </c>
      <c r="GT93" s="86">
        <f t="shared" si="184"/>
        <v>4.5863851800877098E-7</v>
      </c>
      <c r="GU93" s="86">
        <f t="shared" si="185"/>
        <v>8.3109060010670768E-9</v>
      </c>
      <c r="GV93" s="86">
        <f t="shared" si="186"/>
        <v>6.9129743324153029E-8</v>
      </c>
      <c r="GW93" s="86">
        <f t="shared" si="187"/>
        <v>2.3568373053239077E-8</v>
      </c>
      <c r="GX93" s="86">
        <f t="shared" si="188"/>
        <v>2.7226469739546523E-6</v>
      </c>
      <c r="GY93" s="86">
        <f t="shared" si="189"/>
        <v>5.7720558747477481E-5</v>
      </c>
      <c r="GZ93" s="86">
        <f t="shared" si="190"/>
        <v>5.9911195671625241E-5</v>
      </c>
      <c r="HA93" s="86">
        <f t="shared" si="191"/>
        <v>1.4533142232007791E-5</v>
      </c>
      <c r="HC93" s="86">
        <f t="shared" si="326"/>
        <v>8.7612250752680212E-2</v>
      </c>
      <c r="HD93" s="86">
        <f t="shared" si="192"/>
        <v>0.15835180287471004</v>
      </c>
      <c r="HE93" s="86">
        <f t="shared" si="193"/>
        <v>0.13255202878647937</v>
      </c>
      <c r="HF93" s="86">
        <f t="shared" si="194"/>
        <v>0.12843307545280755</v>
      </c>
      <c r="HG93" s="86">
        <f t="shared" si="195"/>
        <v>0.10648977347708384</v>
      </c>
      <c r="HH93" s="86">
        <f t="shared" si="196"/>
        <v>8.2074055347706967E-2</v>
      </c>
      <c r="HI93" s="86">
        <f t="shared" si="197"/>
        <v>8.7234272350081757E-2</v>
      </c>
      <c r="HJ93" s="86">
        <f t="shared" si="198"/>
        <v>9.7945003058987387E-2</v>
      </c>
      <c r="HK93" s="86">
        <f t="shared" si="199"/>
        <v>0.11970230380770473</v>
      </c>
      <c r="HL93" s="86">
        <f t="shared" si="200"/>
        <v>0.10425095457869268</v>
      </c>
      <c r="HM93" s="86">
        <f t="shared" si="201"/>
        <v>9.0567761685389311E-2</v>
      </c>
      <c r="HN93" s="86">
        <f t="shared" si="202"/>
        <v>8.1307100907754851E-2</v>
      </c>
      <c r="HO93" s="86">
        <f t="shared" si="203"/>
        <v>6.5305714351202693E-2</v>
      </c>
      <c r="HP93" s="86">
        <f t="shared" si="204"/>
        <v>5.8845355172841472E-2</v>
      </c>
      <c r="HQ93" s="86">
        <f t="shared" si="205"/>
        <v>4.340915858634755E-2</v>
      </c>
      <c r="HS93" s="86">
        <f t="shared" si="327"/>
        <v>2.3001803184448763E-22</v>
      </c>
      <c r="HT93" s="86">
        <f t="shared" si="206"/>
        <v>1.3109904587929013E-16</v>
      </c>
      <c r="HU93" s="86">
        <f t="shared" si="207"/>
        <v>1.2849718262486751E-20</v>
      </c>
      <c r="HV93" s="86">
        <f t="shared" si="208"/>
        <v>2.3723204727925883E-22</v>
      </c>
      <c r="HW93" s="86">
        <f t="shared" si="209"/>
        <v>1.191142245608483E-22</v>
      </c>
      <c r="HX93" s="86">
        <f t="shared" si="210"/>
        <v>1.2202230204279584E-26</v>
      </c>
      <c r="HY93" s="86">
        <f t="shared" si="211"/>
        <v>7.0206524823225267E-26</v>
      </c>
      <c r="HZ93" s="86">
        <f t="shared" si="212"/>
        <v>1.9660450529775039E-24</v>
      </c>
      <c r="IA93" s="86">
        <f t="shared" si="213"/>
        <v>7.24889140729156E-26</v>
      </c>
      <c r="IB93" s="86">
        <f t="shared" si="214"/>
        <v>2.7173989218004304E-26</v>
      </c>
      <c r="IC93" s="86">
        <f t="shared" si="215"/>
        <v>2.3634338146649346E-25</v>
      </c>
      <c r="ID93" s="86">
        <f t="shared" si="216"/>
        <v>3.9372408923857707E-23</v>
      </c>
      <c r="IE93" s="86">
        <f t="shared" si="217"/>
        <v>1.1606955519025477E-27</v>
      </c>
      <c r="IF93" s="86">
        <f t="shared" si="218"/>
        <v>2.0230776113410683E-24</v>
      </c>
      <c r="IG93" s="86">
        <f t="shared" si="219"/>
        <v>3.6977702009228356E-19</v>
      </c>
      <c r="II93" s="86">
        <f t="shared" si="328"/>
        <v>2.5303960440559968E-93</v>
      </c>
      <c r="IJ93" s="86">
        <f t="shared" si="329"/>
        <v>1.3506222024023701E-68</v>
      </c>
      <c r="IK93" s="86">
        <f t="shared" si="330"/>
        <v>1.9051697384242739E-87</v>
      </c>
      <c r="IL93" s="86">
        <f t="shared" si="331"/>
        <v>1.2678670550537859E-96</v>
      </c>
      <c r="IM93" s="86">
        <f t="shared" si="332"/>
        <v>4.316828326524081E-96</v>
      </c>
      <c r="IN93" s="86">
        <f t="shared" si="333"/>
        <v>4.6601961338777063E-114</v>
      </c>
      <c r="IO93" s="86">
        <f t="shared" si="334"/>
        <v>3.7678870277673429E-111</v>
      </c>
      <c r="IP93" s="86">
        <f t="shared" si="335"/>
        <v>2.5956400397223551E-106</v>
      </c>
      <c r="IQ93" s="86">
        <f t="shared" si="336"/>
        <v>1.5243207610061852E-112</v>
      </c>
      <c r="IR93" s="86">
        <f t="shared" si="337"/>
        <v>4.8837361801344665E-114</v>
      </c>
      <c r="IS93" s="86">
        <f t="shared" si="338"/>
        <v>4.8473982995417761E-108</v>
      </c>
      <c r="IT93" s="86">
        <f t="shared" si="339"/>
        <v>2.3762870643836822E-96</v>
      </c>
      <c r="IU93" s="86">
        <f t="shared" si="340"/>
        <v>2.4482566569534374E-117</v>
      </c>
      <c r="IV93" s="86">
        <f t="shared" si="341"/>
        <v>2.134466197365102E-108</v>
      </c>
      <c r="IW93" s="86">
        <f t="shared" si="342"/>
        <v>1.441981055634903E-89</v>
      </c>
      <c r="IY93" s="86">
        <f t="shared" si="343"/>
        <v>8.8102379108923184E-2</v>
      </c>
      <c r="IZ93" s="86">
        <f t="shared" si="344"/>
        <v>0.15835402831804649</v>
      </c>
      <c r="JA93" s="86">
        <f t="shared" si="345"/>
        <v>0.13255206939547706</v>
      </c>
      <c r="JB93" s="86">
        <f t="shared" si="346"/>
        <v>0.12843307616193866</v>
      </c>
      <c r="JC93" s="86">
        <f t="shared" si="347"/>
        <v>0.10648977572523757</v>
      </c>
      <c r="JD93" s="86">
        <f t="shared" si="348"/>
        <v>8.2074064813681263E-2</v>
      </c>
      <c r="JE93" s="86">
        <f t="shared" si="349"/>
        <v>8.7235564822253836E-2</v>
      </c>
      <c r="JF93" s="86">
        <f t="shared" si="350"/>
        <v>9.7945461697505398E-2</v>
      </c>
      <c r="JG93" s="86">
        <f t="shared" si="351"/>
        <v>0.11970231211861074</v>
      </c>
      <c r="JH93" s="86">
        <f t="shared" si="352"/>
        <v>0.104251023708436</v>
      </c>
      <c r="JI93" s="86">
        <f t="shared" si="353"/>
        <v>9.056778525376237E-2</v>
      </c>
      <c r="JJ93" s="86">
        <f t="shared" si="354"/>
        <v>8.1309823554728808E-2</v>
      </c>
      <c r="JK93" s="86">
        <f t="shared" si="355"/>
        <v>6.5363434909950169E-2</v>
      </c>
      <c r="JL93" s="86">
        <f t="shared" si="356"/>
        <v>5.89052663685131E-2</v>
      </c>
      <c r="JM93" s="86">
        <f t="shared" si="357"/>
        <v>4.3423691728579558E-2</v>
      </c>
    </row>
    <row r="94" spans="2:273" x14ac:dyDescent="0.25">
      <c r="B94" s="2">
        <v>67</v>
      </c>
      <c r="C94" s="37">
        <v>102.24</v>
      </c>
      <c r="D94" s="37">
        <v>119.741</v>
      </c>
      <c r="E94" s="37">
        <v>112.25</v>
      </c>
      <c r="F94" s="37">
        <v>111.76300000000001</v>
      </c>
      <c r="G94" s="37">
        <v>106.23699999999999</v>
      </c>
      <c r="H94" s="37">
        <v>100.322</v>
      </c>
      <c r="I94" s="37">
        <v>105.441</v>
      </c>
      <c r="J94" s="37">
        <v>104.322</v>
      </c>
      <c r="K94" s="37">
        <v>112.22</v>
      </c>
      <c r="L94" s="37">
        <v>108.18600000000001</v>
      </c>
      <c r="M94" s="37">
        <v>101.932</v>
      </c>
      <c r="N94" s="37">
        <v>97.932000000000002</v>
      </c>
      <c r="O94" s="37">
        <v>88.965999999999994</v>
      </c>
      <c r="P94" s="37">
        <v>82.135999999999996</v>
      </c>
      <c r="Q94" s="37">
        <v>67.168999999999997</v>
      </c>
      <c r="S94" s="4">
        <f t="shared" si="229"/>
        <v>97.859641914549272</v>
      </c>
      <c r="T94" s="4">
        <f t="shared" si="230"/>
        <v>115.46053703638066</v>
      </c>
      <c r="U94" s="4">
        <f t="shared" si="231"/>
        <v>111.82686200977952</v>
      </c>
      <c r="V94" s="4">
        <f t="shared" si="232"/>
        <v>112.04511064484018</v>
      </c>
      <c r="W94" s="4">
        <f t="shared" si="233"/>
        <v>106.11336052594231</v>
      </c>
      <c r="X94" s="4">
        <f t="shared" si="234"/>
        <v>99.145926402369383</v>
      </c>
      <c r="Y94" s="4">
        <f t="shared" si="235"/>
        <v>103.19977882719326</v>
      </c>
      <c r="Z94" s="4">
        <f t="shared" si="236"/>
        <v>102.68661390313461</v>
      </c>
      <c r="AA94" s="4">
        <f t="shared" si="237"/>
        <v>108.99523292706867</v>
      </c>
      <c r="AB94" s="4">
        <f t="shared" si="238"/>
        <v>104.62865073681915</v>
      </c>
      <c r="AC94" s="4">
        <f t="shared" si="239"/>
        <v>101.64132849581196</v>
      </c>
      <c r="AD94" s="4">
        <f t="shared" si="240"/>
        <v>96.202755874401902</v>
      </c>
      <c r="AE94" s="4">
        <f t="shared" si="241"/>
        <v>91.326091443311498</v>
      </c>
      <c r="AF94" s="4">
        <f t="shared" si="242"/>
        <v>82.623136403512817</v>
      </c>
      <c r="AG94" s="4">
        <f t="shared" si="243"/>
        <v>70.332808624852149</v>
      </c>
      <c r="AI94" s="4">
        <f t="shared" si="244"/>
        <v>4.3803580854507231</v>
      </c>
      <c r="AJ94" s="4">
        <f t="shared" si="245"/>
        <v>4.2804629636193425</v>
      </c>
      <c r="AK94" s="4">
        <f t="shared" si="246"/>
        <v>0.42313799022048215</v>
      </c>
      <c r="AL94" s="4">
        <f t="shared" si="247"/>
        <v>-0.28211064484017356</v>
      </c>
      <c r="AM94" s="4">
        <f t="shared" si="248"/>
        <v>0.12363947405768272</v>
      </c>
      <c r="AN94" s="4">
        <f t="shared" si="249"/>
        <v>1.1760735976306194</v>
      </c>
      <c r="AO94" s="4">
        <f t="shared" si="250"/>
        <v>2.2412211728067462</v>
      </c>
      <c r="AP94" s="4">
        <f t="shared" si="251"/>
        <v>1.635386096865389</v>
      </c>
      <c r="AQ94" s="4">
        <f t="shared" si="252"/>
        <v>3.2247670729313285</v>
      </c>
      <c r="AR94" s="4">
        <f t="shared" si="253"/>
        <v>3.5573492631808534</v>
      </c>
      <c r="AS94" s="4">
        <f t="shared" si="254"/>
        <v>0.29067150418804033</v>
      </c>
      <c r="AT94" s="4">
        <f t="shared" si="255"/>
        <v>1.7292441255981004</v>
      </c>
      <c r="AU94" s="4">
        <f t="shared" si="256"/>
        <v>-2.3600914433115037</v>
      </c>
      <c r="AV94" s="4">
        <f t="shared" si="257"/>
        <v>-0.48713640351282095</v>
      </c>
      <c r="AW94" s="4">
        <f t="shared" si="257"/>
        <v>-3.1638086248521518</v>
      </c>
      <c r="AY94" s="2">
        <f t="shared" si="308"/>
        <v>58.820203365051398</v>
      </c>
      <c r="AZ94" s="2">
        <f t="shared" si="147"/>
        <v>57.76471579336701</v>
      </c>
      <c r="BA94" s="2">
        <f t="shared" si="148"/>
        <v>61.086768587744359</v>
      </c>
      <c r="BB94" s="2">
        <f t="shared" si="149"/>
        <v>59.568628264601536</v>
      </c>
      <c r="BC94" s="2">
        <f t="shared" si="150"/>
        <v>60.752279608622331</v>
      </c>
      <c r="BD94" s="2">
        <f t="shared" si="151"/>
        <v>63.498487457629217</v>
      </c>
      <c r="BE94" s="2">
        <f t="shared" si="152"/>
        <v>61.429112237153142</v>
      </c>
      <c r="BF94" s="2">
        <f t="shared" si="153"/>
        <v>59.331253450072154</v>
      </c>
      <c r="BG94" s="2">
        <f t="shared" si="154"/>
        <v>58.799230656355839</v>
      </c>
      <c r="BH94" s="2">
        <f t="shared" si="155"/>
        <v>59.816910065181993</v>
      </c>
      <c r="BI94" s="2">
        <f t="shared" si="156"/>
        <v>63.823104246253294</v>
      </c>
      <c r="BJ94" s="2">
        <f t="shared" si="157"/>
        <v>62.120279576453463</v>
      </c>
      <c r="BK94" s="2">
        <f t="shared" si="158"/>
        <v>59.191964995741564</v>
      </c>
      <c r="BL94" s="2">
        <f t="shared" si="159"/>
        <v>56.269886785253902</v>
      </c>
      <c r="BM94" s="2">
        <f t="shared" si="160"/>
        <v>55.953347599205259</v>
      </c>
      <c r="BO94" s="2" t="str">
        <f t="shared" si="258"/>
        <v/>
      </c>
      <c r="BP94" s="2" t="str">
        <f t="shared" si="259"/>
        <v/>
      </c>
      <c r="BQ94" s="2" t="str">
        <f t="shared" si="260"/>
        <v/>
      </c>
      <c r="BR94" s="2" t="str">
        <f t="shared" si="261"/>
        <v/>
      </c>
      <c r="BS94" s="2" t="str">
        <f t="shared" si="262"/>
        <v/>
      </c>
      <c r="BT94" s="2" t="str">
        <f t="shared" si="263"/>
        <v/>
      </c>
      <c r="BU94" s="2" t="str">
        <f t="shared" si="264"/>
        <v/>
      </c>
      <c r="BV94" s="2" t="str">
        <f t="shared" si="265"/>
        <v/>
      </c>
      <c r="BW94" s="2" t="str">
        <f t="shared" si="266"/>
        <v/>
      </c>
      <c r="BX94" s="2" t="str">
        <f t="shared" si="267"/>
        <v/>
      </c>
      <c r="BY94" s="2" t="str">
        <f t="shared" si="268"/>
        <v/>
      </c>
      <c r="BZ94" s="2" t="str">
        <f t="shared" si="269"/>
        <v/>
      </c>
      <c r="CA94" s="2" t="str">
        <f t="shared" si="270"/>
        <v/>
      </c>
      <c r="CB94" s="2" t="str">
        <f t="shared" si="271"/>
        <v/>
      </c>
      <c r="CC94" s="2" t="str">
        <f t="shared" si="272"/>
        <v/>
      </c>
      <c r="CE94" s="2" t="str">
        <f t="shared" si="309"/>
        <v/>
      </c>
      <c r="CF94" s="2" t="str">
        <f t="shared" si="310"/>
        <v/>
      </c>
      <c r="CG94" s="2" t="str">
        <f t="shared" si="311"/>
        <v/>
      </c>
      <c r="CH94" s="2" t="str">
        <f t="shared" si="312"/>
        <v/>
      </c>
      <c r="CI94" s="2" t="str">
        <f t="shared" si="313"/>
        <v/>
      </c>
      <c r="CJ94" s="2" t="str">
        <f t="shared" si="314"/>
        <v/>
      </c>
      <c r="CK94" s="2" t="str">
        <f t="shared" si="315"/>
        <v/>
      </c>
      <c r="CL94" s="2" t="str">
        <f t="shared" si="316"/>
        <v/>
      </c>
      <c r="CM94" s="2" t="str">
        <f t="shared" si="317"/>
        <v/>
      </c>
      <c r="CN94" s="2" t="str">
        <f t="shared" si="318"/>
        <v/>
      </c>
      <c r="CO94" s="2" t="str">
        <f t="shared" si="319"/>
        <v/>
      </c>
      <c r="CP94" s="2" t="str">
        <f t="shared" si="320"/>
        <v/>
      </c>
      <c r="CQ94" s="2" t="str">
        <f t="shared" si="321"/>
        <v/>
      </c>
      <c r="CR94" s="2" t="str">
        <f t="shared" si="322"/>
        <v/>
      </c>
      <c r="CS94" s="2" t="str">
        <f t="shared" si="323"/>
        <v/>
      </c>
      <c r="CU94" s="2" t="str">
        <f t="shared" si="273"/>
        <v/>
      </c>
      <c r="CV94" s="2" t="str">
        <f t="shared" si="274"/>
        <v/>
      </c>
      <c r="CW94" s="2" t="str">
        <f t="shared" si="275"/>
        <v/>
      </c>
      <c r="CX94" s="2" t="str">
        <f t="shared" si="276"/>
        <v/>
      </c>
      <c r="CY94" s="2" t="str">
        <f t="shared" si="277"/>
        <v/>
      </c>
      <c r="CZ94" s="2" t="str">
        <f t="shared" si="278"/>
        <v/>
      </c>
      <c r="DA94" s="2" t="str">
        <f t="shared" si="279"/>
        <v/>
      </c>
      <c r="DB94" s="2" t="str">
        <f t="shared" si="280"/>
        <v/>
      </c>
      <c r="DC94" s="2" t="str">
        <f t="shared" si="281"/>
        <v/>
      </c>
      <c r="DD94" s="2" t="str">
        <f t="shared" si="282"/>
        <v/>
      </c>
      <c r="DE94" s="2" t="str">
        <f t="shared" si="283"/>
        <v/>
      </c>
      <c r="DF94" s="2" t="str">
        <f t="shared" si="284"/>
        <v/>
      </c>
      <c r="DG94" s="2" t="str">
        <f t="shared" si="285"/>
        <v/>
      </c>
      <c r="DH94" s="2" t="str">
        <f t="shared" si="286"/>
        <v/>
      </c>
      <c r="DI94" s="2" t="str">
        <f t="shared" si="287"/>
        <v/>
      </c>
      <c r="DK94" s="2">
        <f t="shared" si="288"/>
        <v>91.677818181818196</v>
      </c>
      <c r="DL94" s="2">
        <f t="shared" si="289"/>
        <v>88.56960416666665</v>
      </c>
      <c r="DM94" s="2">
        <f t="shared" si="289"/>
        <v>86.009808712121213</v>
      </c>
      <c r="DN94" s="2">
        <f t="shared" si="289"/>
        <v>82.065007575757576</v>
      </c>
      <c r="DO94" s="2">
        <f t="shared" si="289"/>
        <v>80.98817424242425</v>
      </c>
      <c r="DP94" s="2">
        <f t="shared" si="289"/>
        <v>80.178163585434177</v>
      </c>
      <c r="DQ94" s="2">
        <f t="shared" si="289"/>
        <v>79.290596638655444</v>
      </c>
      <c r="DR94" s="2">
        <f t="shared" si="289"/>
        <v>76.781212885154048</v>
      </c>
      <c r="DS94" s="2">
        <f t="shared" si="289"/>
        <v>75.011178711484618</v>
      </c>
      <c r="DT94" s="2">
        <f t="shared" si="289"/>
        <v>81.149047619047607</v>
      </c>
      <c r="DU94" s="2">
        <f t="shared" si="289"/>
        <v>83.491642577030817</v>
      </c>
      <c r="DV94" s="2">
        <f t="shared" si="289"/>
        <v>84.962985332314744</v>
      </c>
      <c r="DW94" s="2">
        <f t="shared" si="289"/>
        <v>77.044401120448185</v>
      </c>
      <c r="DX94" s="2">
        <f t="shared" si="289"/>
        <v>65.80247344487347</v>
      </c>
      <c r="DY94" s="2">
        <f t="shared" si="289"/>
        <v>63.917417204301074</v>
      </c>
      <c r="EA94" s="2">
        <f t="shared" si="228"/>
        <v>57.191887860619616</v>
      </c>
      <c r="EB94" s="2">
        <f t="shared" si="290"/>
        <v>56.460577914059229</v>
      </c>
      <c r="EC94" s="2">
        <f t="shared" si="291"/>
        <v>59.965811034291072</v>
      </c>
      <c r="ED94" s="2">
        <f t="shared" si="292"/>
        <v>58.54693532085237</v>
      </c>
      <c r="EE94" s="2">
        <f t="shared" si="293"/>
        <v>59.821721951219516</v>
      </c>
      <c r="EF94" s="2">
        <f t="shared" si="294"/>
        <v>62.595681464449953</v>
      </c>
      <c r="EG94" s="2">
        <f t="shared" si="295"/>
        <v>60.533819718087784</v>
      </c>
      <c r="EH94" s="2">
        <f t="shared" si="296"/>
        <v>58.393177666466705</v>
      </c>
      <c r="EI94" s="2">
        <f t="shared" si="297"/>
        <v>57.961227520435969</v>
      </c>
      <c r="EJ94" s="2">
        <f t="shared" si="298"/>
        <v>58.667107628070937</v>
      </c>
      <c r="EK94" s="2">
        <f t="shared" si="299"/>
        <v>62.792891420163713</v>
      </c>
      <c r="EL94" s="2">
        <f t="shared" si="300"/>
        <v>60.997606040645863</v>
      </c>
      <c r="EM94" s="2">
        <f t="shared" si="301"/>
        <v>58.223173200359916</v>
      </c>
      <c r="EN94" s="2">
        <f t="shared" si="302"/>
        <v>55.680350425330822</v>
      </c>
      <c r="EO94" s="2">
        <f t="shared" si="303"/>
        <v>55.358852315119073</v>
      </c>
      <c r="EQ94" s="2">
        <f t="shared" si="304"/>
        <v>57.332330225915655</v>
      </c>
      <c r="ER94" s="2">
        <f t="shared" si="305"/>
        <v>56.47218577394046</v>
      </c>
      <c r="ES94" s="2">
        <f t="shared" si="305"/>
        <v>60.029529593377646</v>
      </c>
      <c r="ET94" s="2">
        <f t="shared" si="305"/>
        <v>58.500760991917332</v>
      </c>
      <c r="EU94" s="2">
        <f t="shared" si="305"/>
        <v>58.757824267120498</v>
      </c>
      <c r="EV94" s="2">
        <f t="shared" si="305"/>
        <v>61.13561339850726</v>
      </c>
      <c r="EW94" s="2">
        <f t="shared" si="305"/>
        <v>60.348454951744287</v>
      </c>
      <c r="EX94" s="2">
        <f t="shared" si="305"/>
        <v>57.361639722315992</v>
      </c>
      <c r="EY94" s="2">
        <f t="shared" si="305"/>
        <v>58.658667170334589</v>
      </c>
      <c r="EZ94" s="2">
        <f t="shared" si="305"/>
        <v>58.26015644144293</v>
      </c>
      <c r="FA94" s="2">
        <f t="shared" si="305"/>
        <v>62.725761279136783</v>
      </c>
      <c r="FB94" s="2">
        <f t="shared" si="305"/>
        <v>60.421398014626682</v>
      </c>
      <c r="FC94" s="2">
        <f t="shared" si="305"/>
        <v>57.855115494495479</v>
      </c>
      <c r="FD94" s="2">
        <f t="shared" si="305"/>
        <v>56.077631733043738</v>
      </c>
      <c r="FE94" s="2">
        <f t="shared" si="305"/>
        <v>56.67556425402902</v>
      </c>
      <c r="FG94" s="2">
        <f t="shared" si="306"/>
        <v>0.95278640209130916</v>
      </c>
      <c r="FH94" s="2">
        <f t="shared" si="307"/>
        <v>0.95938436424907647</v>
      </c>
      <c r="FI94" s="2">
        <f t="shared" si="307"/>
        <v>0.95696086085641374</v>
      </c>
      <c r="FJ94" s="2">
        <f t="shared" si="307"/>
        <v>0.95655559154970737</v>
      </c>
      <c r="FK94" s="2">
        <f t="shared" si="307"/>
        <v>0.95598849055555379</v>
      </c>
      <c r="FL94" s="2">
        <f t="shared" si="307"/>
        <v>0.94859443335233129</v>
      </c>
      <c r="FM94" s="2">
        <f t="shared" si="307"/>
        <v>0.95226071819698477</v>
      </c>
      <c r="FN94" s="2">
        <f t="shared" si="307"/>
        <v>0.94893996659605662</v>
      </c>
      <c r="FO94" s="2">
        <f t="shared" si="307"/>
        <v>0.95088837716733976</v>
      </c>
      <c r="FP94" s="2">
        <f t="shared" si="307"/>
        <v>0.94884045822690011</v>
      </c>
      <c r="FQ94" s="2">
        <f t="shared" si="307"/>
        <v>0.95022562567784963</v>
      </c>
      <c r="FR94" s="2">
        <f t="shared" si="307"/>
        <v>0.9531395081923496</v>
      </c>
      <c r="FS94" s="2">
        <f t="shared" si="307"/>
        <v>0.94851419323207553</v>
      </c>
      <c r="FT94" s="2">
        <f t="shared" si="307"/>
        <v>0.94177969601184275</v>
      </c>
      <c r="FU94" s="2">
        <f t="shared" si="307"/>
        <v>0.93061896639875474</v>
      </c>
      <c r="FW94" s="2">
        <f t="shared" si="324"/>
        <v>7.8791566458375471E-4</v>
      </c>
      <c r="FX94" s="2">
        <f t="shared" si="164"/>
        <v>8.0675638198222249E-4</v>
      </c>
      <c r="FY94" s="2">
        <f t="shared" si="165"/>
        <v>7.2684540558409284E-4</v>
      </c>
      <c r="FZ94" s="2">
        <f t="shared" si="166"/>
        <v>7.7517653772356406E-4</v>
      </c>
      <c r="GA94" s="2">
        <f t="shared" si="167"/>
        <v>9.4920548475302912E-4</v>
      </c>
      <c r="GB94" s="2">
        <f t="shared" si="168"/>
        <v>7.0644879269318771E-4</v>
      </c>
      <c r="GC94" s="2">
        <f t="shared" si="169"/>
        <v>7.6897063410841888E-4</v>
      </c>
      <c r="GD94" s="2">
        <f t="shared" si="170"/>
        <v>7.9290238255846294E-4</v>
      </c>
      <c r="GE94" s="2">
        <f t="shared" si="171"/>
        <v>9.3536940424805302E-4</v>
      </c>
      <c r="GF94" s="2">
        <f t="shared" si="172"/>
        <v>8.9276308703302128E-4</v>
      </c>
      <c r="GG94" s="2">
        <f t="shared" si="173"/>
        <v>8.127793645149624E-4</v>
      </c>
      <c r="GH94" s="2">
        <f t="shared" si="174"/>
        <v>6.1770079694978535E-4</v>
      </c>
      <c r="GI94" s="2">
        <f t="shared" si="175"/>
        <v>6.3660791053867394E-4</v>
      </c>
      <c r="GJ94" s="2">
        <f t="shared" si="176"/>
        <v>5.620217096862012E-4</v>
      </c>
      <c r="GK94" s="2">
        <f t="shared" si="177"/>
        <v>5.2646741548427088E-4</v>
      </c>
      <c r="GM94" s="86">
        <f t="shared" si="325"/>
        <v>1.5234450700342492E-4</v>
      </c>
      <c r="GN94" s="86">
        <f t="shared" si="178"/>
        <v>2.7138323570029605E-7</v>
      </c>
      <c r="GO94" s="86">
        <f t="shared" si="179"/>
        <v>2.5115662976869837E-9</v>
      </c>
      <c r="GP94" s="86">
        <f t="shared" si="180"/>
        <v>2.5191152110661287E-11</v>
      </c>
      <c r="GQ94" s="86">
        <f t="shared" si="181"/>
        <v>9.2377866769832521E-11</v>
      </c>
      <c r="GR94" s="86">
        <f t="shared" si="182"/>
        <v>4.8034121764248994E-10</v>
      </c>
      <c r="GS94" s="86">
        <f t="shared" si="183"/>
        <v>1.5119141400949295E-7</v>
      </c>
      <c r="GT94" s="86">
        <f t="shared" si="184"/>
        <v>4.402270338119993E-8</v>
      </c>
      <c r="GU94" s="86">
        <f t="shared" si="185"/>
        <v>4.6520396599635486E-10</v>
      </c>
      <c r="GV94" s="86">
        <f t="shared" si="186"/>
        <v>4.9146779508411769E-9</v>
      </c>
      <c r="GW94" s="86">
        <f t="shared" si="187"/>
        <v>1.1645088903538327E-9</v>
      </c>
      <c r="GX94" s="86">
        <f t="shared" si="188"/>
        <v>2.6608271301065044E-7</v>
      </c>
      <c r="GY94" s="86">
        <f t="shared" si="189"/>
        <v>1.2853472703713026E-5</v>
      </c>
      <c r="GZ94" s="86">
        <f t="shared" si="190"/>
        <v>1.5475150997738354E-5</v>
      </c>
      <c r="HA94" s="86">
        <f t="shared" si="191"/>
        <v>3.1089314876423885E-6</v>
      </c>
      <c r="HC94" s="86">
        <f t="shared" si="326"/>
        <v>0.11618875577917508</v>
      </c>
      <c r="HD94" s="86">
        <f t="shared" si="192"/>
        <v>0.19599247497352101</v>
      </c>
      <c r="HE94" s="86">
        <f t="shared" si="193"/>
        <v>0.16979915946539698</v>
      </c>
      <c r="HF94" s="86">
        <f t="shared" si="194"/>
        <v>0.16729255653006531</v>
      </c>
      <c r="HG94" s="86">
        <f t="shared" si="195"/>
        <v>0.14123259257533641</v>
      </c>
      <c r="HH94" s="86">
        <f t="shared" si="196"/>
        <v>0.11204886517948329</v>
      </c>
      <c r="HI94" s="86">
        <f t="shared" si="197"/>
        <v>0.11860076548936446</v>
      </c>
      <c r="HJ94" s="86">
        <f t="shared" si="198"/>
        <v>0.13152109963426131</v>
      </c>
      <c r="HK94" s="86">
        <f t="shared" si="199"/>
        <v>0.16109372924660798</v>
      </c>
      <c r="HL94" s="86">
        <f t="shared" si="200"/>
        <v>0.14157697280817036</v>
      </c>
      <c r="HM94" s="86">
        <f t="shared" si="201"/>
        <v>0.12260689812027099</v>
      </c>
      <c r="HN94" s="86">
        <f t="shared" si="202"/>
        <v>0.1077858204113766</v>
      </c>
      <c r="HO94" s="86">
        <f t="shared" si="203"/>
        <v>9.0381765207435322E-2</v>
      </c>
      <c r="HP94" s="86">
        <f t="shared" si="204"/>
        <v>8.4688679566780514E-2</v>
      </c>
      <c r="HQ94" s="86">
        <f t="shared" si="205"/>
        <v>6.5996845389418954E-2</v>
      </c>
      <c r="HS94" s="86">
        <f t="shared" si="327"/>
        <v>1.5421165422594959E-21</v>
      </c>
      <c r="HT94" s="86">
        <f t="shared" si="206"/>
        <v>5.2737848144052685E-16</v>
      </c>
      <c r="HU94" s="86">
        <f t="shared" si="207"/>
        <v>7.3478332328512039E-20</v>
      </c>
      <c r="HV94" s="86">
        <f t="shared" si="208"/>
        <v>1.6369100394561524E-21</v>
      </c>
      <c r="HW94" s="86">
        <f t="shared" si="209"/>
        <v>8.7578567208261941E-22</v>
      </c>
      <c r="HX94" s="86">
        <f t="shared" si="210"/>
        <v>1.18865191771026E-25</v>
      </c>
      <c r="HY94" s="86">
        <f t="shared" si="211"/>
        <v>6.5840999368824792E-25</v>
      </c>
      <c r="HZ94" s="86">
        <f t="shared" si="212"/>
        <v>1.6574842305694595E-23</v>
      </c>
      <c r="IA94" s="86">
        <f t="shared" si="213"/>
        <v>7.3296771976137061E-25</v>
      </c>
      <c r="IB94" s="86">
        <f t="shared" si="214"/>
        <v>2.8043405861649985E-25</v>
      </c>
      <c r="IC94" s="86">
        <f t="shared" si="215"/>
        <v>2.1315052705803981E-24</v>
      </c>
      <c r="ID94" s="86">
        <f t="shared" si="216"/>
        <v>2.6462133978804226E-22</v>
      </c>
      <c r="IE94" s="86">
        <f t="shared" si="217"/>
        <v>1.1845073559006018E-26</v>
      </c>
      <c r="IF94" s="86">
        <f t="shared" si="218"/>
        <v>1.4844570064871209E-23</v>
      </c>
      <c r="IG94" s="86">
        <f t="shared" si="219"/>
        <v>1.6522738725507493E-18</v>
      </c>
      <c r="II94" s="86">
        <f t="shared" si="328"/>
        <v>5.1858672098935149E-91</v>
      </c>
      <c r="IJ94" s="86">
        <f t="shared" si="329"/>
        <v>6.6684224951429913E-67</v>
      </c>
      <c r="IK94" s="86">
        <f t="shared" si="330"/>
        <v>2.6277730223127405E-85</v>
      </c>
      <c r="IL94" s="86">
        <f t="shared" si="331"/>
        <v>3.1090082135311231E-94</v>
      </c>
      <c r="IM94" s="86">
        <f t="shared" si="332"/>
        <v>1.2000008044295326E-93</v>
      </c>
      <c r="IN94" s="86">
        <f t="shared" si="333"/>
        <v>2.8935103587809017E-111</v>
      </c>
      <c r="IO94" s="86">
        <f t="shared" si="334"/>
        <v>2.1301195825394655E-108</v>
      </c>
      <c r="IP94" s="86">
        <f t="shared" si="335"/>
        <v>1.1374553100337267E-103</v>
      </c>
      <c r="IQ94" s="86">
        <f t="shared" si="336"/>
        <v>1.1149668005903324E-109</v>
      </c>
      <c r="IR94" s="86">
        <f t="shared" si="337"/>
        <v>3.7380535439284718E-111</v>
      </c>
      <c r="IS94" s="86">
        <f t="shared" si="338"/>
        <v>2.3990611257527266E-105</v>
      </c>
      <c r="IT94" s="86">
        <f t="shared" si="339"/>
        <v>4.8601304673206377E-94</v>
      </c>
      <c r="IU94" s="86">
        <f t="shared" si="340"/>
        <v>1.6730086626728393E-114</v>
      </c>
      <c r="IV94" s="86">
        <f t="shared" si="341"/>
        <v>7.9781763215407655E-106</v>
      </c>
      <c r="IW94" s="86">
        <f t="shared" si="342"/>
        <v>1.817546910050882E-87</v>
      </c>
      <c r="IY94" s="86">
        <f t="shared" si="343"/>
        <v>0.1163411002861785</v>
      </c>
      <c r="IZ94" s="86">
        <f t="shared" si="344"/>
        <v>0.19599274635675723</v>
      </c>
      <c r="JA94" s="86">
        <f t="shared" si="345"/>
        <v>0.16979916197696326</v>
      </c>
      <c r="JB94" s="86">
        <f t="shared" si="346"/>
        <v>0.16729255655525646</v>
      </c>
      <c r="JC94" s="86">
        <f t="shared" si="347"/>
        <v>0.14123259266771426</v>
      </c>
      <c r="JD94" s="86">
        <f t="shared" si="348"/>
        <v>0.1120488656598245</v>
      </c>
      <c r="JE94" s="86">
        <f t="shared" si="349"/>
        <v>0.11860091668077848</v>
      </c>
      <c r="JF94" s="86">
        <f t="shared" si="350"/>
        <v>0.13152114365696468</v>
      </c>
      <c r="JG94" s="86">
        <f t="shared" si="351"/>
        <v>0.16109372971181193</v>
      </c>
      <c r="JH94" s="86">
        <f t="shared" si="352"/>
        <v>0.1415769777228483</v>
      </c>
      <c r="JI94" s="86">
        <f t="shared" si="353"/>
        <v>0.12260689928477989</v>
      </c>
      <c r="JJ94" s="86">
        <f t="shared" si="354"/>
        <v>0.10778608649408962</v>
      </c>
      <c r="JK94" s="86">
        <f t="shared" si="355"/>
        <v>9.0394618680139038E-2</v>
      </c>
      <c r="JL94" s="86">
        <f t="shared" si="356"/>
        <v>8.4704154717778257E-2</v>
      </c>
      <c r="JM94" s="86">
        <f t="shared" si="357"/>
        <v>6.5999954320906593E-2</v>
      </c>
    </row>
    <row r="95" spans="2:273" x14ac:dyDescent="0.25">
      <c r="B95" s="2">
        <v>68</v>
      </c>
      <c r="C95" s="37">
        <v>110.72</v>
      </c>
      <c r="D95" s="37">
        <v>128.93100000000001</v>
      </c>
      <c r="E95" s="37">
        <v>122.43300000000001</v>
      </c>
      <c r="F95" s="37">
        <v>125.864</v>
      </c>
      <c r="G95" s="37">
        <v>118.881</v>
      </c>
      <c r="H95" s="37">
        <v>112.712</v>
      </c>
      <c r="I95" s="37">
        <v>116.81399999999999</v>
      </c>
      <c r="J95" s="37">
        <v>115.91500000000001</v>
      </c>
      <c r="K95" s="37">
        <v>125.119</v>
      </c>
      <c r="L95" s="37">
        <v>115.52500000000001</v>
      </c>
      <c r="M95" s="37">
        <v>111.64400000000001</v>
      </c>
      <c r="N95" s="37">
        <v>103.288</v>
      </c>
      <c r="O95" s="37">
        <v>105.746</v>
      </c>
      <c r="P95" s="37">
        <v>92.135999999999996</v>
      </c>
      <c r="Q95" s="37">
        <v>75.712000000000003</v>
      </c>
      <c r="S95" s="4">
        <f t="shared" si="229"/>
        <v>106.54619647424204</v>
      </c>
      <c r="T95" s="4">
        <f t="shared" si="230"/>
        <v>124.25042867104955</v>
      </c>
      <c r="U95" s="4">
        <f t="shared" si="231"/>
        <v>121.08908172920803</v>
      </c>
      <c r="V95" s="4">
        <f t="shared" si="232"/>
        <v>122.34019956533092</v>
      </c>
      <c r="W95" s="4">
        <f t="shared" si="233"/>
        <v>115.90653784460861</v>
      </c>
      <c r="X95" s="4">
        <f t="shared" si="234"/>
        <v>107.93237917918998</v>
      </c>
      <c r="Y95" s="4">
        <f t="shared" si="235"/>
        <v>113.35180993443501</v>
      </c>
      <c r="Z95" s="4">
        <f t="shared" si="236"/>
        <v>112.61510932354265</v>
      </c>
      <c r="AA95" s="4">
        <f t="shared" si="237"/>
        <v>120.21452297624953</v>
      </c>
      <c r="AB95" s="4">
        <f t="shared" si="238"/>
        <v>115.17334733080639</v>
      </c>
      <c r="AC95" s="4">
        <f t="shared" si="239"/>
        <v>110.61334100408178</v>
      </c>
      <c r="AD95" s="4">
        <f t="shared" si="240"/>
        <v>103.81727643851744</v>
      </c>
      <c r="AE95" s="4">
        <f t="shared" si="241"/>
        <v>99.918565148106339</v>
      </c>
      <c r="AF95" s="4">
        <f t="shared" si="242"/>
        <v>90.675288561225869</v>
      </c>
      <c r="AG95" s="4">
        <f t="shared" si="243"/>
        <v>75.581330132626917</v>
      </c>
      <c r="AI95" s="4">
        <f t="shared" si="244"/>
        <v>4.1738035257579611</v>
      </c>
      <c r="AJ95" s="4">
        <f t="shared" si="245"/>
        <v>4.6805713289504638</v>
      </c>
      <c r="AK95" s="4">
        <f t="shared" si="246"/>
        <v>1.3439182707919741</v>
      </c>
      <c r="AL95" s="4">
        <f t="shared" si="247"/>
        <v>3.5238004346690843</v>
      </c>
      <c r="AM95" s="4">
        <f t="shared" si="248"/>
        <v>2.974462155391393</v>
      </c>
      <c r="AN95" s="4">
        <f t="shared" si="249"/>
        <v>4.7796208208100239</v>
      </c>
      <c r="AO95" s="4">
        <f t="shared" si="250"/>
        <v>3.4621900655649824</v>
      </c>
      <c r="AP95" s="4">
        <f t="shared" si="251"/>
        <v>3.2998906764573519</v>
      </c>
      <c r="AQ95" s="4">
        <f t="shared" si="252"/>
        <v>4.9044770237504736</v>
      </c>
      <c r="AR95" s="4">
        <f t="shared" si="253"/>
        <v>0.35165266919361216</v>
      </c>
      <c r="AS95" s="4">
        <f t="shared" si="254"/>
        <v>1.0306589959182304</v>
      </c>
      <c r="AT95" s="4">
        <f t="shared" si="255"/>
        <v>-0.52927643851744222</v>
      </c>
      <c r="AU95" s="4">
        <f t="shared" si="256"/>
        <v>5.8274348518936563</v>
      </c>
      <c r="AV95" s="4">
        <f t="shared" si="257"/>
        <v>1.4607114387741262</v>
      </c>
      <c r="AW95" s="4">
        <f t="shared" si="257"/>
        <v>0.13066986737308639</v>
      </c>
      <c r="AY95" s="2">
        <f t="shared" si="308"/>
        <v>58.592019871854674</v>
      </c>
      <c r="AZ95" s="2">
        <f t="shared" si="147"/>
        <v>57.544506018085784</v>
      </c>
      <c r="BA95" s="2">
        <f t="shared" si="148"/>
        <v>60.851091941355385</v>
      </c>
      <c r="BB95" s="2">
        <f t="shared" si="149"/>
        <v>59.342570648278546</v>
      </c>
      <c r="BC95" s="2">
        <f t="shared" si="150"/>
        <v>60.496708839364331</v>
      </c>
      <c r="BD95" s="2">
        <f t="shared" si="151"/>
        <v>63.213760414505877</v>
      </c>
      <c r="BE95" s="2">
        <f t="shared" si="152"/>
        <v>61.191241722423847</v>
      </c>
      <c r="BF95" s="2">
        <f t="shared" si="153"/>
        <v>59.097831872459253</v>
      </c>
      <c r="BG95" s="2">
        <f t="shared" si="154"/>
        <v>58.615352983662468</v>
      </c>
      <c r="BH95" s="2">
        <f t="shared" si="155"/>
        <v>59.594341758022999</v>
      </c>
      <c r="BI95" s="2">
        <f t="shared" si="156"/>
        <v>63.572877984176259</v>
      </c>
      <c r="BJ95" s="2">
        <f t="shared" si="157"/>
        <v>61.859140835312381</v>
      </c>
      <c r="BK95" s="2">
        <f t="shared" si="158"/>
        <v>58.971585937178695</v>
      </c>
      <c r="BL95" s="2">
        <f t="shared" si="159"/>
        <v>56.118275293401794</v>
      </c>
      <c r="BM95" s="2">
        <f t="shared" si="160"/>
        <v>55.84136653915818</v>
      </c>
      <c r="BO95" s="2" t="str">
        <f t="shared" si="258"/>
        <v/>
      </c>
      <c r="BP95" s="2" t="str">
        <f t="shared" si="259"/>
        <v/>
      </c>
      <c r="BQ95" s="2" t="str">
        <f t="shared" si="260"/>
        <v/>
      </c>
      <c r="BR95" s="2" t="str">
        <f t="shared" si="261"/>
        <v/>
      </c>
      <c r="BS95" s="2" t="str">
        <f t="shared" si="262"/>
        <v/>
      </c>
      <c r="BT95" s="2" t="str">
        <f t="shared" si="263"/>
        <v/>
      </c>
      <c r="BU95" s="2" t="str">
        <f t="shared" si="264"/>
        <v/>
      </c>
      <c r="BV95" s="2" t="str">
        <f t="shared" si="265"/>
        <v/>
      </c>
      <c r="BW95" s="2" t="str">
        <f t="shared" si="266"/>
        <v/>
      </c>
      <c r="BX95" s="2" t="str">
        <f t="shared" si="267"/>
        <v/>
      </c>
      <c r="BY95" s="2" t="str">
        <f t="shared" si="268"/>
        <v/>
      </c>
      <c r="BZ95" s="2" t="str">
        <f t="shared" si="269"/>
        <v/>
      </c>
      <c r="CA95" s="2" t="str">
        <f t="shared" si="270"/>
        <v/>
      </c>
      <c r="CB95" s="2" t="str">
        <f t="shared" si="271"/>
        <v/>
      </c>
      <c r="CC95" s="2" t="str">
        <f t="shared" si="272"/>
        <v/>
      </c>
      <c r="CE95" s="2" t="str">
        <f t="shared" si="309"/>
        <v/>
      </c>
      <c r="CF95" s="2" t="str">
        <f t="shared" si="310"/>
        <v/>
      </c>
      <c r="CG95" s="2" t="str">
        <f t="shared" si="311"/>
        <v/>
      </c>
      <c r="CH95" s="2" t="str">
        <f t="shared" si="312"/>
        <v/>
      </c>
      <c r="CI95" s="2" t="str">
        <f t="shared" si="313"/>
        <v/>
      </c>
      <c r="CJ95" s="2" t="str">
        <f t="shared" si="314"/>
        <v/>
      </c>
      <c r="CK95" s="2" t="str">
        <f t="shared" si="315"/>
        <v/>
      </c>
      <c r="CL95" s="2" t="str">
        <f t="shared" si="316"/>
        <v/>
      </c>
      <c r="CM95" s="2" t="str">
        <f t="shared" si="317"/>
        <v/>
      </c>
      <c r="CN95" s="2" t="str">
        <f t="shared" si="318"/>
        <v/>
      </c>
      <c r="CO95" s="2" t="str">
        <f t="shared" si="319"/>
        <v/>
      </c>
      <c r="CP95" s="2" t="str">
        <f t="shared" si="320"/>
        <v/>
      </c>
      <c r="CQ95" s="2" t="str">
        <f t="shared" si="321"/>
        <v/>
      </c>
      <c r="CR95" s="2" t="str">
        <f t="shared" si="322"/>
        <v/>
      </c>
      <c r="CS95" s="2" t="str">
        <f t="shared" si="323"/>
        <v/>
      </c>
      <c r="CU95" s="2" t="str">
        <f t="shared" si="273"/>
        <v/>
      </c>
      <c r="CV95" s="2" t="str">
        <f t="shared" si="274"/>
        <v/>
      </c>
      <c r="CW95" s="2" t="str">
        <f t="shared" si="275"/>
        <v/>
      </c>
      <c r="CX95" s="2" t="str">
        <f t="shared" si="276"/>
        <v/>
      </c>
      <c r="CY95" s="2" t="str">
        <f t="shared" si="277"/>
        <v/>
      </c>
      <c r="CZ95" s="2" t="str">
        <f t="shared" si="278"/>
        <v/>
      </c>
      <c r="DA95" s="2" t="str">
        <f t="shared" si="279"/>
        <v/>
      </c>
      <c r="DB95" s="2" t="str">
        <f t="shared" si="280"/>
        <v/>
      </c>
      <c r="DC95" s="2" t="str">
        <f t="shared" si="281"/>
        <v/>
      </c>
      <c r="DD95" s="2" t="str">
        <f t="shared" si="282"/>
        <v/>
      </c>
      <c r="DE95" s="2" t="str">
        <f t="shared" si="283"/>
        <v/>
      </c>
      <c r="DF95" s="2" t="str">
        <f t="shared" si="284"/>
        <v/>
      </c>
      <c r="DG95" s="2" t="str">
        <f t="shared" si="285"/>
        <v/>
      </c>
      <c r="DH95" s="2" t="str">
        <f t="shared" si="286"/>
        <v/>
      </c>
      <c r="DI95" s="2" t="str">
        <f t="shared" si="287"/>
        <v/>
      </c>
      <c r="DK95" s="2">
        <f t="shared" si="288"/>
        <v>92.124577540106969</v>
      </c>
      <c r="DL95" s="2">
        <f t="shared" si="289"/>
        <v>88.951253565062373</v>
      </c>
      <c r="DM95" s="2">
        <f t="shared" si="289"/>
        <v>86.301435383244211</v>
      </c>
      <c r="DN95" s="2">
        <f t="shared" si="289"/>
        <v>82.303046345811055</v>
      </c>
      <c r="DO95" s="2">
        <f t="shared" si="289"/>
        <v>81.215039215686275</v>
      </c>
      <c r="DP95" s="2">
        <f t="shared" si="289"/>
        <v>80.402028571428588</v>
      </c>
      <c r="DQ95" s="2">
        <f t="shared" si="289"/>
        <v>79.479268907563011</v>
      </c>
      <c r="DR95" s="2">
        <f t="shared" si="289"/>
        <v>76.938814285714273</v>
      </c>
      <c r="DS95" s="2">
        <f t="shared" si="289"/>
        <v>75.151557142857172</v>
      </c>
      <c r="DT95" s="2">
        <f t="shared" si="289"/>
        <v>81.419157142857131</v>
      </c>
      <c r="DU95" s="2">
        <f t="shared" si="289"/>
        <v>83.778328571428574</v>
      </c>
      <c r="DV95" s="2">
        <f t="shared" si="289"/>
        <v>85.268372345301756</v>
      </c>
      <c r="DW95" s="2">
        <f t="shared" si="289"/>
        <v>77.249485714285711</v>
      </c>
      <c r="DX95" s="2">
        <f t="shared" si="289"/>
        <v>65.885320549120578</v>
      </c>
      <c r="DY95" s="2">
        <f t="shared" si="289"/>
        <v>64.035993845012982</v>
      </c>
      <c r="EA95" s="2">
        <f t="shared" si="228"/>
        <v>57.076458668449312</v>
      </c>
      <c r="EB95" s="2">
        <f t="shared" si="290"/>
        <v>56.331877863996652</v>
      </c>
      <c r="EC95" s="2">
        <f t="shared" si="291"/>
        <v>59.807130997463773</v>
      </c>
      <c r="ED95" s="2">
        <f t="shared" si="292"/>
        <v>58.391558530813555</v>
      </c>
      <c r="EE95" s="2">
        <f t="shared" si="293"/>
        <v>59.627927690100435</v>
      </c>
      <c r="EF95" s="2">
        <f t="shared" si="294"/>
        <v>62.3654145737531</v>
      </c>
      <c r="EG95" s="2">
        <f t="shared" si="295"/>
        <v>60.355245383451056</v>
      </c>
      <c r="EH95" s="2">
        <f t="shared" si="296"/>
        <v>58.223234601079781</v>
      </c>
      <c r="EI95" s="2">
        <f t="shared" si="297"/>
        <v>57.835712224424078</v>
      </c>
      <c r="EJ95" s="2">
        <f t="shared" si="298"/>
        <v>58.521537251850333</v>
      </c>
      <c r="EK95" s="2">
        <f t="shared" si="299"/>
        <v>62.607671754953174</v>
      </c>
      <c r="EL95" s="2">
        <f t="shared" si="300"/>
        <v>60.809903815567544</v>
      </c>
      <c r="EM95" s="2">
        <f t="shared" si="301"/>
        <v>58.06701164367125</v>
      </c>
      <c r="EN95" s="2">
        <f t="shared" si="302"/>
        <v>55.567357750472603</v>
      </c>
      <c r="EO95" s="2">
        <f t="shared" si="303"/>
        <v>55.283396509019795</v>
      </c>
      <c r="EQ95" s="2">
        <f t="shared" si="304"/>
        <v>57.212702868645088</v>
      </c>
      <c r="ER95" s="2">
        <f t="shared" si="305"/>
        <v>56.344230445686435</v>
      </c>
      <c r="ES95" s="2">
        <f t="shared" si="305"/>
        <v>59.868568117740992</v>
      </c>
      <c r="ET95" s="2">
        <f t="shared" si="305"/>
        <v>58.345776898238114</v>
      </c>
      <c r="EU95" s="2">
        <f t="shared" si="305"/>
        <v>58.59794649680002</v>
      </c>
      <c r="EV95" s="2">
        <f t="shared" si="305"/>
        <v>60.94954555159314</v>
      </c>
      <c r="EW95" s="2">
        <f t="shared" si="305"/>
        <v>60.175112341126109</v>
      </c>
      <c r="EX95" s="2">
        <f t="shared" si="305"/>
        <v>57.222406304448981</v>
      </c>
      <c r="EY95" s="2">
        <f t="shared" si="305"/>
        <v>58.510733382739097</v>
      </c>
      <c r="EZ95" s="2">
        <f t="shared" si="305"/>
        <v>58.12831977361401</v>
      </c>
      <c r="FA95" s="2">
        <f t="shared" si="305"/>
        <v>62.542223733950053</v>
      </c>
      <c r="FB95" s="2">
        <f t="shared" si="305"/>
        <v>60.250136809218489</v>
      </c>
      <c r="FC95" s="2">
        <f t="shared" si="305"/>
        <v>57.709441393727403</v>
      </c>
      <c r="FD95" s="2">
        <f t="shared" si="305"/>
        <v>55.953618419305926</v>
      </c>
      <c r="FE95" s="2">
        <f t="shared" si="305"/>
        <v>56.559602683896152</v>
      </c>
      <c r="FG95" s="2">
        <f t="shared" si="306"/>
        <v>0.95676106006915562</v>
      </c>
      <c r="FH95" s="2">
        <f t="shared" si="307"/>
        <v>0.96282524720667662</v>
      </c>
      <c r="FI95" s="2">
        <f t="shared" si="307"/>
        <v>0.9605986264604518</v>
      </c>
      <c r="FJ95" s="2">
        <f t="shared" si="307"/>
        <v>0.96022618773617574</v>
      </c>
      <c r="FK95" s="2">
        <f t="shared" si="307"/>
        <v>0.95970498243318048</v>
      </c>
      <c r="FL95" s="2">
        <f t="shared" si="307"/>
        <v>0.952904547032556</v>
      </c>
      <c r="FM95" s="2">
        <f t="shared" si="307"/>
        <v>0.95627759987099503</v>
      </c>
      <c r="FN95" s="2">
        <f t="shared" si="307"/>
        <v>0.95322253759329645</v>
      </c>
      <c r="FO95" s="2">
        <f t="shared" si="307"/>
        <v>0.95501527557726995</v>
      </c>
      <c r="FP95" s="2">
        <f t="shared" si="307"/>
        <v>0.95313096309331091</v>
      </c>
      <c r="FQ95" s="2">
        <f t="shared" si="307"/>
        <v>0.95440554537552769</v>
      </c>
      <c r="FR95" s="2">
        <f t="shared" si="307"/>
        <v>0.95708577895930946</v>
      </c>
      <c r="FS95" s="2">
        <f t="shared" si="307"/>
        <v>0.95283070012621718</v>
      </c>
      <c r="FT95" s="2">
        <f t="shared" si="307"/>
        <v>0.94662904533100756</v>
      </c>
      <c r="FU95" s="2">
        <f t="shared" si="307"/>
        <v>0.9363350850799611</v>
      </c>
      <c r="FW95" s="2">
        <f t="shared" si="324"/>
        <v>8.6386667833714939E-4</v>
      </c>
      <c r="FX95" s="2">
        <f t="shared" si="164"/>
        <v>8.8452193620827094E-4</v>
      </c>
      <c r="FY95" s="2">
        <f t="shared" si="165"/>
        <v>7.9691425578991434E-4</v>
      </c>
      <c r="FZ95" s="2">
        <f t="shared" si="166"/>
        <v>8.4990060971987312E-4</v>
      </c>
      <c r="GA95" s="2">
        <f t="shared" si="167"/>
        <v>1.0406878139645878E-3</v>
      </c>
      <c r="GB95" s="2">
        <f t="shared" si="168"/>
        <v>7.7455290675072981E-4</v>
      </c>
      <c r="GC95" s="2">
        <f t="shared" si="169"/>
        <v>8.4309698533662619E-4</v>
      </c>
      <c r="GD95" s="2">
        <f t="shared" si="170"/>
        <v>8.693336720392744E-4</v>
      </c>
      <c r="GE95" s="2">
        <f t="shared" si="171"/>
        <v>1.025519611384598E-3</v>
      </c>
      <c r="GF95" s="2">
        <f t="shared" si="172"/>
        <v>9.7881095213968837E-4</v>
      </c>
      <c r="GG95" s="2">
        <f t="shared" si="173"/>
        <v>8.9112497346704133E-4</v>
      </c>
      <c r="GH95" s="2">
        <f t="shared" si="174"/>
        <v>6.7725509480951742E-4</v>
      </c>
      <c r="GI95" s="2">
        <f t="shared" si="175"/>
        <v>6.9798382408099669E-4</v>
      </c>
      <c r="GJ95" s="2">
        <f t="shared" si="176"/>
        <v>6.1621113771165022E-4</v>
      </c>
      <c r="GK95" s="2">
        <f t="shared" si="177"/>
        <v>5.7723072299379718E-4</v>
      </c>
      <c r="GM95" s="86">
        <f t="shared" si="325"/>
        <v>4.3143140498707866E-5</v>
      </c>
      <c r="GN95" s="86">
        <f t="shared" si="178"/>
        <v>2.7897129967466444E-8</v>
      </c>
      <c r="GO95" s="86">
        <f t="shared" si="179"/>
        <v>1.2402493933316094E-10</v>
      </c>
      <c r="GP95" s="86">
        <f t="shared" si="180"/>
        <v>6.9041956148862625E-13</v>
      </c>
      <c r="GQ95" s="86">
        <f t="shared" si="181"/>
        <v>2.9519822611991456E-12</v>
      </c>
      <c r="GR95" s="86">
        <f t="shared" si="182"/>
        <v>1.9241993655532182E-11</v>
      </c>
      <c r="GS95" s="86">
        <f t="shared" si="183"/>
        <v>1.4925510949772819E-8</v>
      </c>
      <c r="GT95" s="86">
        <f t="shared" si="184"/>
        <v>3.5047516045038487E-9</v>
      </c>
      <c r="GU95" s="86">
        <f t="shared" si="185"/>
        <v>2.0899093864314246E-11</v>
      </c>
      <c r="GV95" s="86">
        <f t="shared" si="186"/>
        <v>2.8336623504989228E-10</v>
      </c>
      <c r="GW95" s="86">
        <f t="shared" si="187"/>
        <v>4.4659761090814326E-11</v>
      </c>
      <c r="GX95" s="86">
        <f t="shared" si="188"/>
        <v>2.1063912829765593E-8</v>
      </c>
      <c r="GY95" s="86">
        <f t="shared" si="189"/>
        <v>2.5449264756582157E-6</v>
      </c>
      <c r="GZ95" s="86">
        <f t="shared" si="190"/>
        <v>3.6361260585672339E-6</v>
      </c>
      <c r="HA95" s="86">
        <f t="shared" si="191"/>
        <v>5.9851643416060716E-7</v>
      </c>
      <c r="HC95" s="86">
        <f t="shared" si="326"/>
        <v>0.15158706757293172</v>
      </c>
      <c r="HD95" s="86">
        <f t="shared" si="192"/>
        <v>0.23980209437201655</v>
      </c>
      <c r="HE95" s="86">
        <f t="shared" si="193"/>
        <v>0.21438883428127448</v>
      </c>
      <c r="HF95" s="86">
        <f t="shared" si="194"/>
        <v>0.21438355605424256</v>
      </c>
      <c r="HG95" s="86">
        <f t="shared" si="195"/>
        <v>0.18409246067396998</v>
      </c>
      <c r="HH95" s="86">
        <f t="shared" si="196"/>
        <v>0.15005831598877509</v>
      </c>
      <c r="HI95" s="86">
        <f t="shared" si="197"/>
        <v>0.15819120285420343</v>
      </c>
      <c r="HJ95" s="86">
        <f t="shared" si="198"/>
        <v>0.17339903414547952</v>
      </c>
      <c r="HK95" s="86">
        <f t="shared" si="199"/>
        <v>0.2124736915898639</v>
      </c>
      <c r="HL95" s="86">
        <f t="shared" si="200"/>
        <v>0.18840432409925614</v>
      </c>
      <c r="HM95" s="86">
        <f t="shared" si="201"/>
        <v>0.16288250948651198</v>
      </c>
      <c r="HN95" s="86">
        <f t="shared" si="202"/>
        <v>0.14067040522199392</v>
      </c>
      <c r="HO95" s="86">
        <f t="shared" si="203"/>
        <v>0.12267729307740324</v>
      </c>
      <c r="HP95" s="86">
        <f t="shared" si="204"/>
        <v>0.11900431270358759</v>
      </c>
      <c r="HQ95" s="86">
        <f t="shared" si="205"/>
        <v>9.7487603180670013E-2</v>
      </c>
      <c r="HS95" s="86">
        <f t="shared" si="327"/>
        <v>9.9549980252220328E-21</v>
      </c>
      <c r="HT95" s="86">
        <f t="shared" si="206"/>
        <v>2.0635888298008105E-15</v>
      </c>
      <c r="HU95" s="86">
        <f t="shared" si="207"/>
        <v>4.0588303793609113E-19</v>
      </c>
      <c r="HV95" s="86">
        <f t="shared" si="208"/>
        <v>1.0862464205888835E-20</v>
      </c>
      <c r="HW95" s="86">
        <f t="shared" si="209"/>
        <v>6.1800798423425179E-21</v>
      </c>
      <c r="HX95" s="86">
        <f t="shared" si="210"/>
        <v>1.1068078418684223E-24</v>
      </c>
      <c r="HY95" s="86">
        <f t="shared" si="211"/>
        <v>5.9031272606781813E-24</v>
      </c>
      <c r="HZ95" s="86">
        <f t="shared" si="212"/>
        <v>1.3381018113965445E-22</v>
      </c>
      <c r="IA95" s="86">
        <f t="shared" si="213"/>
        <v>7.0632244585679454E-24</v>
      </c>
      <c r="IB95" s="86">
        <f t="shared" si="214"/>
        <v>2.7580648018408737E-24</v>
      </c>
      <c r="IC95" s="86">
        <f t="shared" si="215"/>
        <v>1.8389203223956446E-23</v>
      </c>
      <c r="ID95" s="86">
        <f t="shared" si="216"/>
        <v>1.7146036117144297E-21</v>
      </c>
      <c r="IE95" s="86">
        <f t="shared" si="217"/>
        <v>1.1554187082590932E-25</v>
      </c>
      <c r="IF95" s="86">
        <f t="shared" si="218"/>
        <v>1.0487944287268559E-22</v>
      </c>
      <c r="IG95" s="86">
        <f t="shared" si="219"/>
        <v>7.1825755943202892E-18</v>
      </c>
      <c r="II95" s="86">
        <f t="shared" si="328"/>
        <v>9.9309351999084721E-89</v>
      </c>
      <c r="IJ95" s="86">
        <f t="shared" si="329"/>
        <v>3.1325205444689629E-65</v>
      </c>
      <c r="IK95" s="86">
        <f t="shared" si="330"/>
        <v>3.4062891456934708E-83</v>
      </c>
      <c r="IL95" s="86">
        <f t="shared" si="331"/>
        <v>7.1084785438295372E-92</v>
      </c>
      <c r="IM95" s="86">
        <f t="shared" si="332"/>
        <v>3.0989422202934274E-91</v>
      </c>
      <c r="IN95" s="86">
        <f t="shared" si="333"/>
        <v>1.6570956194864513E-108</v>
      </c>
      <c r="IO95" s="86">
        <f t="shared" si="334"/>
        <v>1.1110159704642711E-105</v>
      </c>
      <c r="IP95" s="86">
        <f t="shared" si="335"/>
        <v>4.6121516395830927E-101</v>
      </c>
      <c r="IQ95" s="86">
        <f t="shared" si="336"/>
        <v>7.4819814479436165E-107</v>
      </c>
      <c r="IR95" s="86">
        <f t="shared" si="337"/>
        <v>2.6248065056339705E-108</v>
      </c>
      <c r="IS95" s="86">
        <f t="shared" si="338"/>
        <v>1.0966230725752039E-102</v>
      </c>
      <c r="IT95" s="86">
        <f t="shared" si="339"/>
        <v>9.3090310237294837E-92</v>
      </c>
      <c r="IU95" s="86">
        <f t="shared" si="340"/>
        <v>1.054423982984003E-111</v>
      </c>
      <c r="IV95" s="86">
        <f t="shared" si="341"/>
        <v>2.7744596570254579E-103</v>
      </c>
      <c r="IW95" s="86">
        <f t="shared" si="342"/>
        <v>2.1610542615391029E-85</v>
      </c>
      <c r="IY95" s="86">
        <f t="shared" si="343"/>
        <v>0.15163021071343044</v>
      </c>
      <c r="IZ95" s="86">
        <f t="shared" si="344"/>
        <v>0.23980212226914857</v>
      </c>
      <c r="JA95" s="86">
        <f t="shared" si="345"/>
        <v>0.21438883440529941</v>
      </c>
      <c r="JB95" s="86">
        <f t="shared" si="346"/>
        <v>0.21438355605493298</v>
      </c>
      <c r="JC95" s="86">
        <f t="shared" si="347"/>
        <v>0.18409246067692195</v>
      </c>
      <c r="JD95" s="86">
        <f t="shared" si="348"/>
        <v>0.15005831600801708</v>
      </c>
      <c r="JE95" s="86">
        <f t="shared" si="349"/>
        <v>0.15819121777971437</v>
      </c>
      <c r="JF95" s="86">
        <f t="shared" si="350"/>
        <v>0.17339903765023112</v>
      </c>
      <c r="JG95" s="86">
        <f t="shared" si="351"/>
        <v>0.21247369161076299</v>
      </c>
      <c r="JH95" s="86">
        <f t="shared" si="352"/>
        <v>0.18840432438262239</v>
      </c>
      <c r="JI95" s="86">
        <f t="shared" si="353"/>
        <v>0.16288250953117173</v>
      </c>
      <c r="JJ95" s="86">
        <f t="shared" si="354"/>
        <v>0.14067042628590676</v>
      </c>
      <c r="JK95" s="86">
        <f t="shared" si="355"/>
        <v>0.1226798380038789</v>
      </c>
      <c r="JL95" s="86">
        <f t="shared" si="356"/>
        <v>0.11900794882964616</v>
      </c>
      <c r="JM95" s="86">
        <f t="shared" si="357"/>
        <v>9.748820169710419E-2</v>
      </c>
    </row>
    <row r="96" spans="2:273" x14ac:dyDescent="0.25">
      <c r="B96" s="2">
        <v>69</v>
      </c>
      <c r="C96" s="37">
        <v>122.2</v>
      </c>
      <c r="D96" s="37">
        <v>138.77600000000001</v>
      </c>
      <c r="E96" s="37">
        <v>133.417</v>
      </c>
      <c r="F96" s="37">
        <v>136.542</v>
      </c>
      <c r="G96" s="37">
        <v>128.76300000000001</v>
      </c>
      <c r="H96" s="37">
        <v>122.678</v>
      </c>
      <c r="I96" s="37">
        <v>131.69499999999999</v>
      </c>
      <c r="J96" s="37">
        <v>127.339</v>
      </c>
      <c r="K96" s="37">
        <v>136.42400000000001</v>
      </c>
      <c r="L96" s="37">
        <v>130.983</v>
      </c>
      <c r="M96" s="37">
        <v>122.441</v>
      </c>
      <c r="N96" s="37">
        <v>110.051</v>
      </c>
      <c r="O96" s="37">
        <v>115</v>
      </c>
      <c r="P96" s="37">
        <v>104.881</v>
      </c>
      <c r="Q96" s="37">
        <v>82.406999999999996</v>
      </c>
      <c r="S96" s="4">
        <f t="shared" si="229"/>
        <v>116.14645711344578</v>
      </c>
      <c r="T96" s="4">
        <f t="shared" si="230"/>
        <v>133.38773128490789</v>
      </c>
      <c r="U96" s="4">
        <f t="shared" si="231"/>
        <v>130.910060929465</v>
      </c>
      <c r="V96" s="4">
        <f t="shared" si="232"/>
        <v>133.29426409077163</v>
      </c>
      <c r="W96" s="4">
        <f t="shared" si="233"/>
        <v>126.56001622453834</v>
      </c>
      <c r="X96" s="4">
        <f t="shared" si="234"/>
        <v>117.78593956031645</v>
      </c>
      <c r="Y96" s="4">
        <f t="shared" si="235"/>
        <v>124.64849709473071</v>
      </c>
      <c r="Z96" s="4">
        <f t="shared" si="236"/>
        <v>123.52065553184093</v>
      </c>
      <c r="AA96" s="4">
        <f t="shared" si="237"/>
        <v>132.2317429972187</v>
      </c>
      <c r="AB96" s="4">
        <f t="shared" si="238"/>
        <v>126.6717823899202</v>
      </c>
      <c r="AC96" s="4">
        <f t="shared" si="239"/>
        <v>120.55788423687878</v>
      </c>
      <c r="AD96" s="4">
        <f t="shared" si="240"/>
        <v>112.32381468013244</v>
      </c>
      <c r="AE96" s="4">
        <f t="shared" si="241"/>
        <v>109.76755791230522</v>
      </c>
      <c r="AF96" s="4">
        <f t="shared" si="242"/>
        <v>100.0356909182461</v>
      </c>
      <c r="AG96" s="4">
        <f t="shared" si="243"/>
        <v>81.948724576869822</v>
      </c>
      <c r="AI96" s="4">
        <f t="shared" si="244"/>
        <v>6.0535428865542258</v>
      </c>
      <c r="AJ96" s="4">
        <f t="shared" si="245"/>
        <v>5.3882687150921242</v>
      </c>
      <c r="AK96" s="4">
        <f t="shared" si="246"/>
        <v>2.5069390705349974</v>
      </c>
      <c r="AL96" s="4">
        <f t="shared" si="247"/>
        <v>3.2477359092283677</v>
      </c>
      <c r="AM96" s="4">
        <f t="shared" si="248"/>
        <v>2.2029837754616608</v>
      </c>
      <c r="AN96" s="4">
        <f t="shared" si="249"/>
        <v>4.8920604396835472</v>
      </c>
      <c r="AO96" s="4">
        <f t="shared" si="250"/>
        <v>7.0465029052692785</v>
      </c>
      <c r="AP96" s="4">
        <f t="shared" si="251"/>
        <v>3.8183444681590686</v>
      </c>
      <c r="AQ96" s="4">
        <f t="shared" si="252"/>
        <v>4.1922570027813038</v>
      </c>
      <c r="AR96" s="4">
        <f t="shared" si="253"/>
        <v>4.3112176100798081</v>
      </c>
      <c r="AS96" s="4">
        <f t="shared" si="254"/>
        <v>1.883115763121225</v>
      </c>
      <c r="AT96" s="4">
        <f t="shared" si="255"/>
        <v>-2.2728146801324414</v>
      </c>
      <c r="AU96" s="4">
        <f t="shared" si="256"/>
        <v>5.2324420876947784</v>
      </c>
      <c r="AV96" s="4">
        <f t="shared" si="257"/>
        <v>4.8453090817538964</v>
      </c>
      <c r="AW96" s="4">
        <f t="shared" si="257"/>
        <v>0.45827542313017489</v>
      </c>
      <c r="AY96" s="2">
        <f t="shared" si="308"/>
        <v>58.370788036175348</v>
      </c>
      <c r="AZ96" s="2">
        <f t="shared" si="147"/>
        <v>57.330099436665385</v>
      </c>
      <c r="BA96" s="2">
        <f t="shared" si="148"/>
        <v>60.620111694027955</v>
      </c>
      <c r="BB96" s="2">
        <f t="shared" si="149"/>
        <v>59.120875385133132</v>
      </c>
      <c r="BC96" s="2">
        <f t="shared" si="150"/>
        <v>60.244649087849609</v>
      </c>
      <c r="BD96" s="2">
        <f t="shared" si="151"/>
        <v>62.931494083350657</v>
      </c>
      <c r="BE96" s="2">
        <f t="shared" si="152"/>
        <v>60.956731265228832</v>
      </c>
      <c r="BF96" s="2">
        <f t="shared" si="153"/>
        <v>58.86813375914403</v>
      </c>
      <c r="BG96" s="2">
        <f t="shared" si="154"/>
        <v>58.435115315925223</v>
      </c>
      <c r="BH96" s="2">
        <f t="shared" si="155"/>
        <v>59.37621492895709</v>
      </c>
      <c r="BI96" s="2">
        <f t="shared" si="156"/>
        <v>63.32596960262309</v>
      </c>
      <c r="BJ96" s="2">
        <f t="shared" si="157"/>
        <v>61.602059524308942</v>
      </c>
      <c r="BK96" s="2">
        <f t="shared" si="158"/>
        <v>58.754838048598742</v>
      </c>
      <c r="BL96" s="2">
        <f t="shared" si="159"/>
        <v>55.968791360154874</v>
      </c>
      <c r="BM96" s="2">
        <f t="shared" si="160"/>
        <v>55.731118118607753</v>
      </c>
      <c r="BO96" s="2" t="str">
        <f t="shared" si="258"/>
        <v/>
      </c>
      <c r="BP96" s="2" t="str">
        <f t="shared" si="259"/>
        <v/>
      </c>
      <c r="BQ96" s="2" t="str">
        <f t="shared" si="260"/>
        <v/>
      </c>
      <c r="BR96" s="2" t="str">
        <f t="shared" si="261"/>
        <v/>
      </c>
      <c r="BS96" s="2" t="str">
        <f t="shared" si="262"/>
        <v/>
      </c>
      <c r="BT96" s="2" t="str">
        <f t="shared" si="263"/>
        <v/>
      </c>
      <c r="BU96" s="2" t="str">
        <f t="shared" si="264"/>
        <v/>
      </c>
      <c r="BV96" s="2" t="str">
        <f t="shared" si="265"/>
        <v/>
      </c>
      <c r="BW96" s="2" t="str">
        <f t="shared" si="266"/>
        <v/>
      </c>
      <c r="BX96" s="2" t="str">
        <f t="shared" si="267"/>
        <v/>
      </c>
      <c r="BY96" s="2" t="str">
        <f t="shared" si="268"/>
        <v/>
      </c>
      <c r="BZ96" s="2" t="str">
        <f t="shared" si="269"/>
        <v/>
      </c>
      <c r="CA96" s="2" t="str">
        <f t="shared" si="270"/>
        <v/>
      </c>
      <c r="CB96" s="2" t="str">
        <f t="shared" si="271"/>
        <v/>
      </c>
      <c r="CC96" s="2" t="str">
        <f t="shared" si="272"/>
        <v/>
      </c>
      <c r="CE96" s="2" t="str">
        <f t="shared" si="309"/>
        <v/>
      </c>
      <c r="CF96" s="2" t="str">
        <f t="shared" si="310"/>
        <v/>
      </c>
      <c r="CG96" s="2" t="str">
        <f t="shared" si="311"/>
        <v/>
      </c>
      <c r="CH96" s="2" t="str">
        <f t="shared" si="312"/>
        <v/>
      </c>
      <c r="CI96" s="2" t="str">
        <f t="shared" si="313"/>
        <v/>
      </c>
      <c r="CJ96" s="2" t="str">
        <f t="shared" si="314"/>
        <v/>
      </c>
      <c r="CK96" s="2" t="str">
        <f t="shared" si="315"/>
        <v/>
      </c>
      <c r="CL96" s="2" t="str">
        <f t="shared" si="316"/>
        <v/>
      </c>
      <c r="CM96" s="2" t="str">
        <f t="shared" si="317"/>
        <v/>
      </c>
      <c r="CN96" s="2" t="str">
        <f t="shared" si="318"/>
        <v/>
      </c>
      <c r="CO96" s="2" t="str">
        <f t="shared" si="319"/>
        <v/>
      </c>
      <c r="CP96" s="2" t="str">
        <f t="shared" si="320"/>
        <v/>
      </c>
      <c r="CQ96" s="2" t="str">
        <f t="shared" si="321"/>
        <v/>
      </c>
      <c r="CR96" s="2" t="str">
        <f t="shared" si="322"/>
        <v/>
      </c>
      <c r="CS96" s="2" t="str">
        <f t="shared" si="323"/>
        <v/>
      </c>
      <c r="CU96" s="2" t="str">
        <f t="shared" si="273"/>
        <v/>
      </c>
      <c r="CV96" s="2" t="str">
        <f t="shared" si="274"/>
        <v/>
      </c>
      <c r="CW96" s="2" t="str">
        <f t="shared" si="275"/>
        <v/>
      </c>
      <c r="CX96" s="2" t="str">
        <f t="shared" si="276"/>
        <v/>
      </c>
      <c r="CY96" s="2" t="str">
        <f t="shared" si="277"/>
        <v/>
      </c>
      <c r="CZ96" s="2" t="str">
        <f t="shared" si="278"/>
        <v/>
      </c>
      <c r="DA96" s="2" t="str">
        <f t="shared" si="279"/>
        <v/>
      </c>
      <c r="DB96" s="2" t="str">
        <f t="shared" si="280"/>
        <v/>
      </c>
      <c r="DC96" s="2" t="str">
        <f t="shared" si="281"/>
        <v/>
      </c>
      <c r="DD96" s="2" t="str">
        <f t="shared" si="282"/>
        <v/>
      </c>
      <c r="DE96" s="2" t="str">
        <f t="shared" si="283"/>
        <v/>
      </c>
      <c r="DF96" s="2" t="str">
        <f t="shared" si="284"/>
        <v/>
      </c>
      <c r="DG96" s="2" t="str">
        <f t="shared" si="285"/>
        <v/>
      </c>
      <c r="DH96" s="2" t="str">
        <f t="shared" si="286"/>
        <v/>
      </c>
      <c r="DI96" s="2" t="str">
        <f t="shared" si="287"/>
        <v/>
      </c>
      <c r="DK96" s="2">
        <f t="shared" si="288"/>
        <v>92.571336898395728</v>
      </c>
      <c r="DL96" s="2">
        <f t="shared" si="289"/>
        <v>89.332902963458082</v>
      </c>
      <c r="DM96" s="2">
        <f t="shared" si="289"/>
        <v>86.593062054367195</v>
      </c>
      <c r="DN96" s="2">
        <f t="shared" si="289"/>
        <v>82.541085115864533</v>
      </c>
      <c r="DO96" s="2">
        <f t="shared" si="289"/>
        <v>81.441904188948314</v>
      </c>
      <c r="DP96" s="2">
        <f t="shared" si="289"/>
        <v>80.625893557422984</v>
      </c>
      <c r="DQ96" s="2">
        <f t="shared" si="289"/>
        <v>79.667941176470563</v>
      </c>
      <c r="DR96" s="2">
        <f t="shared" si="289"/>
        <v>77.096415686274497</v>
      </c>
      <c r="DS96" s="2">
        <f t="shared" si="289"/>
        <v>75.291935574229711</v>
      </c>
      <c r="DT96" s="2">
        <f t="shared" si="289"/>
        <v>81.689266666666654</v>
      </c>
      <c r="DU96" s="2">
        <f t="shared" si="289"/>
        <v>84.065014565826331</v>
      </c>
      <c r="DV96" s="2">
        <f t="shared" si="289"/>
        <v>85.573759358288768</v>
      </c>
      <c r="DW96" s="2">
        <f t="shared" si="289"/>
        <v>77.454570308123252</v>
      </c>
      <c r="DX96" s="2">
        <f t="shared" si="289"/>
        <v>65.968167653367686</v>
      </c>
      <c r="DY96" s="2">
        <f t="shared" si="289"/>
        <v>64.154570485724889</v>
      </c>
      <c r="EA96" s="2">
        <f t="shared" si="228"/>
        <v>56.961029476279016</v>
      </c>
      <c r="EB96" s="2">
        <f t="shared" si="290"/>
        <v>56.203177813934076</v>
      </c>
      <c r="EC96" s="2">
        <f t="shared" si="291"/>
        <v>59.648450960636481</v>
      </c>
      <c r="ED96" s="2">
        <f t="shared" si="292"/>
        <v>58.23618174077474</v>
      </c>
      <c r="EE96" s="2">
        <f t="shared" si="293"/>
        <v>59.434133428981355</v>
      </c>
      <c r="EF96" s="2">
        <f t="shared" si="294"/>
        <v>62.135147683056246</v>
      </c>
      <c r="EG96" s="2">
        <f t="shared" si="295"/>
        <v>60.176671048814327</v>
      </c>
      <c r="EH96" s="2">
        <f t="shared" si="296"/>
        <v>58.053291535692857</v>
      </c>
      <c r="EI96" s="2">
        <f t="shared" si="297"/>
        <v>57.710196928412188</v>
      </c>
      <c r="EJ96" s="2">
        <f t="shared" si="298"/>
        <v>58.375966875629729</v>
      </c>
      <c r="EK96" s="2">
        <f t="shared" si="299"/>
        <v>62.422452089742634</v>
      </c>
      <c r="EL96" s="2">
        <f t="shared" si="300"/>
        <v>60.622201590489226</v>
      </c>
      <c r="EM96" s="2">
        <f t="shared" si="301"/>
        <v>57.910850086982592</v>
      </c>
      <c r="EN96" s="2">
        <f t="shared" si="302"/>
        <v>55.454365075614376</v>
      </c>
      <c r="EO96" s="2">
        <f t="shared" si="303"/>
        <v>55.207940702920524</v>
      </c>
      <c r="EQ96" s="2">
        <f t="shared" si="304"/>
        <v>57.093075511374515</v>
      </c>
      <c r="ER96" s="2">
        <f t="shared" si="305"/>
        <v>56.216275117432403</v>
      </c>
      <c r="ES96" s="2">
        <f t="shared" si="305"/>
        <v>59.707606642104338</v>
      </c>
      <c r="ET96" s="2">
        <f t="shared" si="305"/>
        <v>58.190792804558896</v>
      </c>
      <c r="EU96" s="2">
        <f t="shared" si="305"/>
        <v>58.438068726479543</v>
      </c>
      <c r="EV96" s="2">
        <f t="shared" si="305"/>
        <v>60.763477704679019</v>
      </c>
      <c r="EW96" s="2">
        <f t="shared" si="305"/>
        <v>60.001769730507931</v>
      </c>
      <c r="EX96" s="2">
        <f t="shared" si="305"/>
        <v>57.083172886581963</v>
      </c>
      <c r="EY96" s="2">
        <f t="shared" si="305"/>
        <v>58.362799595143599</v>
      </c>
      <c r="EZ96" s="2">
        <f t="shared" si="305"/>
        <v>57.996483105785089</v>
      </c>
      <c r="FA96" s="2">
        <f t="shared" si="305"/>
        <v>62.358686188763315</v>
      </c>
      <c r="FB96" s="2">
        <f t="shared" si="305"/>
        <v>60.078875603810303</v>
      </c>
      <c r="FC96" s="2">
        <f t="shared" si="305"/>
        <v>57.563767292959334</v>
      </c>
      <c r="FD96" s="2">
        <f t="shared" si="305"/>
        <v>55.82960510556812</v>
      </c>
      <c r="FE96" s="2">
        <f t="shared" si="305"/>
        <v>56.443641113763285</v>
      </c>
      <c r="FG96" s="2">
        <f t="shared" si="306"/>
        <v>0.96041501472715807</v>
      </c>
      <c r="FH96" s="2">
        <f t="shared" si="307"/>
        <v>0.96598496014708057</v>
      </c>
      <c r="FI96" s="2">
        <f t="shared" si="307"/>
        <v>0.96394050581008872</v>
      </c>
      <c r="FJ96" s="2">
        <f t="shared" si="307"/>
        <v>0.96359845891702789</v>
      </c>
      <c r="FK96" s="2">
        <f t="shared" si="307"/>
        <v>0.96311974735761463</v>
      </c>
      <c r="FL96" s="2">
        <f t="shared" si="307"/>
        <v>0.95686970925568271</v>
      </c>
      <c r="FM96" s="2">
        <f t="shared" si="307"/>
        <v>0.95997070055030997</v>
      </c>
      <c r="FN96" s="2">
        <f t="shared" si="307"/>
        <v>0.95716213044666165</v>
      </c>
      <c r="FO96" s="2">
        <f t="shared" si="307"/>
        <v>0.95881040839167309</v>
      </c>
      <c r="FP96" s="2">
        <f t="shared" si="307"/>
        <v>0.9570779210644853</v>
      </c>
      <c r="FQ96" s="2">
        <f t="shared" si="307"/>
        <v>0.9582498692505832</v>
      </c>
      <c r="FR96" s="2">
        <f t="shared" si="307"/>
        <v>0.96071341965966539</v>
      </c>
      <c r="FS96" s="2">
        <f t="shared" si="307"/>
        <v>0.95680179796965525</v>
      </c>
      <c r="FT96" s="2">
        <f t="shared" si="307"/>
        <v>0.95109545187365629</v>
      </c>
      <c r="FU96" s="2">
        <f t="shared" si="307"/>
        <v>0.94160981606440697</v>
      </c>
      <c r="FW96" s="2">
        <f t="shared" si="324"/>
        <v>9.4713203911561889E-4</v>
      </c>
      <c r="FX96" s="2">
        <f t="shared" si="164"/>
        <v>9.6977625918768108E-4</v>
      </c>
      <c r="FY96" s="2">
        <f t="shared" si="165"/>
        <v>8.7373192892112306E-4</v>
      </c>
      <c r="FZ96" s="2">
        <f t="shared" si="166"/>
        <v>9.3182108102739507E-4</v>
      </c>
      <c r="GA96" s="2">
        <f t="shared" si="167"/>
        <v>1.140976938717176E-3</v>
      </c>
      <c r="GB96" s="2">
        <f t="shared" si="168"/>
        <v>8.4921691418234915E-4</v>
      </c>
      <c r="GC96" s="2">
        <f t="shared" si="169"/>
        <v>9.2436227358803674E-4</v>
      </c>
      <c r="GD96" s="2">
        <f t="shared" si="170"/>
        <v>9.5312547626770884E-4</v>
      </c>
      <c r="GE96" s="2">
        <f t="shared" si="171"/>
        <v>1.1243486502276823E-3</v>
      </c>
      <c r="GF96" s="2">
        <f t="shared" si="172"/>
        <v>1.0731435260227706E-3</v>
      </c>
      <c r="GG96" s="2">
        <f t="shared" si="173"/>
        <v>9.770151054216197E-4</v>
      </c>
      <c r="GH96" s="2">
        <f t="shared" si="174"/>
        <v>7.4254692640955016E-4</v>
      </c>
      <c r="GI96" s="2">
        <f t="shared" si="175"/>
        <v>7.6527251074600235E-4</v>
      </c>
      <c r="GJ96" s="2">
        <f t="shared" si="176"/>
        <v>6.7562191036442322E-4</v>
      </c>
      <c r="GK96" s="2">
        <f t="shared" si="177"/>
        <v>6.3288565639122915E-4</v>
      </c>
      <c r="GM96" s="86">
        <f t="shared" si="325"/>
        <v>1.1131027482223041E-5</v>
      </c>
      <c r="GN96" s="86">
        <f t="shared" si="178"/>
        <v>2.4167206919773226E-9</v>
      </c>
      <c r="GO96" s="86">
        <f t="shared" si="179"/>
        <v>4.8887365169875696E-12</v>
      </c>
      <c r="GP96" s="86">
        <f t="shared" si="180"/>
        <v>1.459591533957976E-14</v>
      </c>
      <c r="GQ96" s="86">
        <f t="shared" si="181"/>
        <v>7.3344340688659093E-14</v>
      </c>
      <c r="GR96" s="86">
        <f t="shared" si="182"/>
        <v>6.0841792788026618E-13</v>
      </c>
      <c r="GS96" s="86">
        <f t="shared" si="183"/>
        <v>1.243268813100566E-9</v>
      </c>
      <c r="GT96" s="86">
        <f t="shared" si="184"/>
        <v>2.3139510098431459E-10</v>
      </c>
      <c r="GU96" s="86">
        <f t="shared" si="185"/>
        <v>7.5345105276038267E-13</v>
      </c>
      <c r="GV96" s="86">
        <f t="shared" si="186"/>
        <v>1.324846457135381E-11</v>
      </c>
      <c r="GW96" s="86">
        <f t="shared" si="187"/>
        <v>1.3289968041108151E-12</v>
      </c>
      <c r="GX96" s="86">
        <f t="shared" si="188"/>
        <v>1.3500539530734217E-9</v>
      </c>
      <c r="GY96" s="86">
        <f t="shared" si="189"/>
        <v>4.4800227151465989E-7</v>
      </c>
      <c r="GZ96" s="86">
        <f t="shared" si="190"/>
        <v>7.7725774968783543E-7</v>
      </c>
      <c r="HA96" s="86">
        <f t="shared" si="191"/>
        <v>1.0369653410284516E-7</v>
      </c>
      <c r="HC96" s="86">
        <f t="shared" si="326"/>
        <v>0.19452914626472576</v>
      </c>
      <c r="HD96" s="86">
        <f t="shared" si="192"/>
        <v>0.29007125523289778</v>
      </c>
      <c r="HE96" s="86">
        <f t="shared" si="193"/>
        <v>0.26685048024084806</v>
      </c>
      <c r="HF96" s="86">
        <f t="shared" si="194"/>
        <v>0.27035294482994626</v>
      </c>
      <c r="HG96" s="86">
        <f t="shared" si="195"/>
        <v>0.23589773964336247</v>
      </c>
      <c r="HH96" s="86">
        <f t="shared" si="196"/>
        <v>0.19718926736982931</v>
      </c>
      <c r="HI96" s="86">
        <f t="shared" si="197"/>
        <v>0.20704928369481704</v>
      </c>
      <c r="HJ96" s="86">
        <f t="shared" si="198"/>
        <v>0.22451808954733651</v>
      </c>
      <c r="HK96" s="86">
        <f t="shared" si="199"/>
        <v>0.27471378595300661</v>
      </c>
      <c r="HL96" s="86">
        <f t="shared" si="200"/>
        <v>0.24573688599182211</v>
      </c>
      <c r="HM96" s="86">
        <f t="shared" si="201"/>
        <v>0.2123975978473546</v>
      </c>
      <c r="HN96" s="86">
        <f t="shared" si="202"/>
        <v>0.18077465285040842</v>
      </c>
      <c r="HO96" s="86">
        <f t="shared" si="203"/>
        <v>0.16333082341398575</v>
      </c>
      <c r="HP96" s="86">
        <f t="shared" si="204"/>
        <v>0.1632642007948974</v>
      </c>
      <c r="HQ96" s="86">
        <f t="shared" si="205"/>
        <v>0.13995178069392733</v>
      </c>
      <c r="HS96" s="86">
        <f t="shared" si="327"/>
        <v>6.1878624373433126E-20</v>
      </c>
      <c r="HT96" s="86">
        <f t="shared" si="206"/>
        <v>7.8543183637068019E-15</v>
      </c>
      <c r="HU96" s="86">
        <f t="shared" si="207"/>
        <v>2.1658340571617926E-18</v>
      </c>
      <c r="HV96" s="86">
        <f t="shared" si="208"/>
        <v>6.9325203914836858E-20</v>
      </c>
      <c r="HW96" s="86">
        <f t="shared" si="209"/>
        <v>4.1856216592760461E-20</v>
      </c>
      <c r="HX96" s="86">
        <f t="shared" si="210"/>
        <v>9.8514154484930071E-24</v>
      </c>
      <c r="HY96" s="86">
        <f t="shared" si="211"/>
        <v>5.0598981206581742E-23</v>
      </c>
      <c r="HZ96" s="86">
        <f t="shared" si="212"/>
        <v>1.0344751322685566E-21</v>
      </c>
      <c r="IA96" s="86">
        <f t="shared" si="213"/>
        <v>6.4868515381182406E-23</v>
      </c>
      <c r="IB96" s="86">
        <f t="shared" si="214"/>
        <v>2.5851289931904993E-23</v>
      </c>
      <c r="IC96" s="86">
        <f t="shared" si="215"/>
        <v>1.5176797062009785E-22</v>
      </c>
      <c r="ID96" s="86">
        <f t="shared" si="216"/>
        <v>1.0710623341971472E-20</v>
      </c>
      <c r="IE96" s="86">
        <f t="shared" si="217"/>
        <v>1.0772826521734709E-24</v>
      </c>
      <c r="IF96" s="86">
        <f t="shared" si="218"/>
        <v>7.1348810701648731E-22</v>
      </c>
      <c r="IG96" s="86">
        <f t="shared" si="219"/>
        <v>3.0376639682671001E-17</v>
      </c>
      <c r="II96" s="86">
        <f t="shared" si="328"/>
        <v>1.7770375745551958E-86</v>
      </c>
      <c r="IJ96" s="86">
        <f t="shared" si="329"/>
        <v>1.4000649595315756E-63</v>
      </c>
      <c r="IK96" s="86">
        <f t="shared" si="330"/>
        <v>4.1496974599925391E-81</v>
      </c>
      <c r="IL96" s="86">
        <f t="shared" si="331"/>
        <v>1.5154440651482525E-89</v>
      </c>
      <c r="IM96" s="86">
        <f t="shared" si="332"/>
        <v>7.4346854721737515E-89</v>
      </c>
      <c r="IN96" s="86">
        <f t="shared" si="333"/>
        <v>8.7533349660720112E-106</v>
      </c>
      <c r="IO96" s="86">
        <f t="shared" si="334"/>
        <v>5.3462425224410663E-103</v>
      </c>
      <c r="IP96" s="86">
        <f t="shared" si="335"/>
        <v>1.7304299556337879E-98</v>
      </c>
      <c r="IQ96" s="86">
        <f t="shared" si="336"/>
        <v>4.6061961785191462E-104</v>
      </c>
      <c r="IR96" s="86">
        <f t="shared" si="337"/>
        <v>1.6908671104271709E-105</v>
      </c>
      <c r="IS96" s="86">
        <f t="shared" si="338"/>
        <v>4.629763185126425E-100</v>
      </c>
      <c r="IT96" s="86">
        <f t="shared" si="339"/>
        <v>1.6698221599174157E-89</v>
      </c>
      <c r="IU96" s="86">
        <f t="shared" si="340"/>
        <v>6.1292861519055036E-109</v>
      </c>
      <c r="IV96" s="86">
        <f t="shared" si="341"/>
        <v>8.9766696394299466E-101</v>
      </c>
      <c r="IW96" s="86">
        <f t="shared" si="342"/>
        <v>2.4238249015149099E-83</v>
      </c>
      <c r="IY96" s="86">
        <f t="shared" si="343"/>
        <v>0.19454027729220799</v>
      </c>
      <c r="IZ96" s="86">
        <f t="shared" si="344"/>
        <v>0.29007125764962632</v>
      </c>
      <c r="JA96" s="86">
        <f t="shared" si="345"/>
        <v>0.26685048024573682</v>
      </c>
      <c r="JB96" s="86">
        <f t="shared" si="346"/>
        <v>0.27035294482996086</v>
      </c>
      <c r="JC96" s="86">
        <f t="shared" si="347"/>
        <v>0.23589773964343583</v>
      </c>
      <c r="JD96" s="86">
        <f t="shared" si="348"/>
        <v>0.19718926737043774</v>
      </c>
      <c r="JE96" s="86">
        <f t="shared" si="349"/>
        <v>0.20704928493808586</v>
      </c>
      <c r="JF96" s="86">
        <f t="shared" si="350"/>
        <v>0.22451808977873161</v>
      </c>
      <c r="JG96" s="86">
        <f t="shared" si="351"/>
        <v>0.27471378595376006</v>
      </c>
      <c r="JH96" s="86">
        <f t="shared" si="352"/>
        <v>0.24573688600507057</v>
      </c>
      <c r="JI96" s="86">
        <f t="shared" si="353"/>
        <v>0.21239759784868359</v>
      </c>
      <c r="JJ96" s="86">
        <f t="shared" si="354"/>
        <v>0.18077465420046238</v>
      </c>
      <c r="JK96" s="86">
        <f t="shared" si="355"/>
        <v>0.16333127141625725</v>
      </c>
      <c r="JL96" s="86">
        <f t="shared" si="356"/>
        <v>0.16326497805264709</v>
      </c>
      <c r="JM96" s="86">
        <f t="shared" si="357"/>
        <v>0.13995188439046147</v>
      </c>
    </row>
    <row r="97" spans="2:273" x14ac:dyDescent="0.25">
      <c r="B97" s="2">
        <v>70</v>
      </c>
      <c r="C97" s="37">
        <v>129.47999999999999</v>
      </c>
      <c r="D97" s="37">
        <v>146.77600000000001</v>
      </c>
      <c r="E97" s="37">
        <v>144.03299999999999</v>
      </c>
      <c r="F97" s="37">
        <v>147.322</v>
      </c>
      <c r="G97" s="37">
        <v>141.03399999999999</v>
      </c>
      <c r="H97" s="37">
        <v>132.119</v>
      </c>
      <c r="I97" s="37">
        <v>141.458</v>
      </c>
      <c r="J97" s="37">
        <v>139.27099999999999</v>
      </c>
      <c r="K97" s="37">
        <v>145.71199999999999</v>
      </c>
      <c r="L97" s="37">
        <v>142.136</v>
      </c>
      <c r="M97" s="37">
        <v>133.64400000000001</v>
      </c>
      <c r="N97" s="37">
        <v>122.322</v>
      </c>
      <c r="O97" s="37">
        <v>125.831</v>
      </c>
      <c r="P97" s="37">
        <v>111.542</v>
      </c>
      <c r="Q97" s="37">
        <v>92.441000000000003</v>
      </c>
      <c r="S97" s="4">
        <f t="shared" si="229"/>
        <v>126.36682616301455</v>
      </c>
      <c r="T97" s="4">
        <f t="shared" si="230"/>
        <v>142.62073032988391</v>
      </c>
      <c r="U97" s="4">
        <f t="shared" si="231"/>
        <v>140.99726928444505</v>
      </c>
      <c r="V97" s="4">
        <f t="shared" si="232"/>
        <v>144.55167754643682</v>
      </c>
      <c r="W97" s="4">
        <f t="shared" si="233"/>
        <v>137.75657544553118</v>
      </c>
      <c r="X97" s="4">
        <f t="shared" si="234"/>
        <v>128.44649899368503</v>
      </c>
      <c r="Y97" s="4">
        <f t="shared" si="235"/>
        <v>136.75752776391073</v>
      </c>
      <c r="Z97" s="4">
        <f t="shared" si="236"/>
        <v>135.07577288289468</v>
      </c>
      <c r="AA97" s="4">
        <f t="shared" si="237"/>
        <v>144.51199107381171</v>
      </c>
      <c r="AB97" s="4">
        <f t="shared" si="238"/>
        <v>138.66603617406139</v>
      </c>
      <c r="AC97" s="4">
        <f t="shared" si="239"/>
        <v>131.17333721387007</v>
      </c>
      <c r="AD97" s="4">
        <f t="shared" si="240"/>
        <v>121.5577616778192</v>
      </c>
      <c r="AE97" s="4">
        <f t="shared" si="241"/>
        <v>120.65467575712549</v>
      </c>
      <c r="AF97" s="4">
        <f t="shared" si="242"/>
        <v>110.40863266552925</v>
      </c>
      <c r="AG97" s="4">
        <f t="shared" si="243"/>
        <v>89.292372481695622</v>
      </c>
      <c r="AI97" s="4">
        <f t="shared" si="244"/>
        <v>3.1131738369854389</v>
      </c>
      <c r="AJ97" s="4">
        <f t="shared" si="245"/>
        <v>4.1552696701160983</v>
      </c>
      <c r="AK97" s="4">
        <f t="shared" si="246"/>
        <v>3.0357307155549336</v>
      </c>
      <c r="AL97" s="4">
        <f t="shared" si="247"/>
        <v>2.7703224535631819</v>
      </c>
      <c r="AM97" s="4">
        <f t="shared" si="248"/>
        <v>3.2774245544688085</v>
      </c>
      <c r="AN97" s="4">
        <f t="shared" si="249"/>
        <v>3.6725010063149739</v>
      </c>
      <c r="AO97" s="4">
        <f t="shared" si="250"/>
        <v>4.7004722360892686</v>
      </c>
      <c r="AP97" s="4">
        <f t="shared" si="251"/>
        <v>4.1952271171053042</v>
      </c>
      <c r="AQ97" s="4">
        <f t="shared" si="252"/>
        <v>1.2000089261882749</v>
      </c>
      <c r="AR97" s="4">
        <f t="shared" si="253"/>
        <v>3.4699638259386063</v>
      </c>
      <c r="AS97" s="4">
        <f t="shared" si="254"/>
        <v>2.4706627861299353</v>
      </c>
      <c r="AT97" s="4">
        <f t="shared" si="255"/>
        <v>0.76423832218080179</v>
      </c>
      <c r="AU97" s="4">
        <f t="shared" si="256"/>
        <v>5.1763242428745144</v>
      </c>
      <c r="AV97" s="4">
        <f t="shared" si="257"/>
        <v>1.1333673344707478</v>
      </c>
      <c r="AW97" s="4">
        <f t="shared" si="257"/>
        <v>3.1486275183043801</v>
      </c>
      <c r="AY97" s="2">
        <f t="shared" si="308"/>
        <v>58.156194567452083</v>
      </c>
      <c r="AZ97" s="2">
        <f t="shared" si="147"/>
        <v>57.121210516191937</v>
      </c>
      <c r="BA97" s="2">
        <f t="shared" si="148"/>
        <v>60.393620067918015</v>
      </c>
      <c r="BB97" s="2">
        <f t="shared" si="149"/>
        <v>58.903343282177943</v>
      </c>
      <c r="BC97" s="2">
        <f t="shared" si="150"/>
        <v>59.995976101479386</v>
      </c>
      <c r="BD97" s="2">
        <f t="shared" si="151"/>
        <v>62.6516859473887</v>
      </c>
      <c r="BE97" s="2">
        <f t="shared" si="152"/>
        <v>60.725465212813624</v>
      </c>
      <c r="BF97" s="2">
        <f t="shared" si="153"/>
        <v>58.642015050169967</v>
      </c>
      <c r="BG97" s="2">
        <f t="shared" si="154"/>
        <v>58.258349800722073</v>
      </c>
      <c r="BH97" s="2">
        <f t="shared" si="155"/>
        <v>59.162367985815806</v>
      </c>
      <c r="BI97" s="2">
        <f t="shared" si="156"/>
        <v>63.082313755872043</v>
      </c>
      <c r="BJ97" s="2">
        <f t="shared" si="157"/>
        <v>61.348909107057558</v>
      </c>
      <c r="BK97" s="2">
        <f t="shared" si="158"/>
        <v>58.541598718985526</v>
      </c>
      <c r="BL97" s="2">
        <f t="shared" si="159"/>
        <v>55.821372389069815</v>
      </c>
      <c r="BM97" s="2">
        <f t="shared" si="160"/>
        <v>55.622590943018899</v>
      </c>
      <c r="BO97" s="2" t="str">
        <f t="shared" si="258"/>
        <v/>
      </c>
      <c r="BP97" s="2" t="str">
        <f t="shared" si="259"/>
        <v/>
      </c>
      <c r="BQ97" s="2" t="str">
        <f t="shared" si="260"/>
        <v/>
      </c>
      <c r="BR97" s="2" t="str">
        <f t="shared" si="261"/>
        <v/>
      </c>
      <c r="BS97" s="2" t="str">
        <f t="shared" si="262"/>
        <v/>
      </c>
      <c r="BT97" s="2" t="str">
        <f t="shared" si="263"/>
        <v/>
      </c>
      <c r="BU97" s="2" t="str">
        <f t="shared" si="264"/>
        <v/>
      </c>
      <c r="BV97" s="2" t="str">
        <f t="shared" si="265"/>
        <v/>
      </c>
      <c r="BW97" s="2" t="str">
        <f t="shared" si="266"/>
        <v/>
      </c>
      <c r="BX97" s="2" t="str">
        <f t="shared" si="267"/>
        <v/>
      </c>
      <c r="BY97" s="2" t="str">
        <f t="shared" si="268"/>
        <v/>
      </c>
      <c r="BZ97" s="2" t="str">
        <f t="shared" si="269"/>
        <v/>
      </c>
      <c r="CA97" s="2" t="str">
        <f t="shared" si="270"/>
        <v/>
      </c>
      <c r="CB97" s="2" t="str">
        <f t="shared" si="271"/>
        <v/>
      </c>
      <c r="CC97" s="2" t="str">
        <f t="shared" si="272"/>
        <v/>
      </c>
      <c r="CE97" s="2" t="str">
        <f t="shared" si="309"/>
        <v/>
      </c>
      <c r="CF97" s="2" t="str">
        <f t="shared" si="310"/>
        <v/>
      </c>
      <c r="CG97" s="2" t="str">
        <f t="shared" si="311"/>
        <v/>
      </c>
      <c r="CH97" s="2" t="str">
        <f t="shared" si="312"/>
        <v/>
      </c>
      <c r="CI97" s="2" t="str">
        <f t="shared" si="313"/>
        <v/>
      </c>
      <c r="CJ97" s="2" t="str">
        <f t="shared" si="314"/>
        <v/>
      </c>
      <c r="CK97" s="2" t="str">
        <f t="shared" si="315"/>
        <v/>
      </c>
      <c r="CL97" s="2" t="str">
        <f t="shared" si="316"/>
        <v/>
      </c>
      <c r="CM97" s="2" t="str">
        <f t="shared" si="317"/>
        <v/>
      </c>
      <c r="CN97" s="2" t="str">
        <f t="shared" si="318"/>
        <v/>
      </c>
      <c r="CO97" s="2" t="str">
        <f t="shared" si="319"/>
        <v/>
      </c>
      <c r="CP97" s="2" t="str">
        <f t="shared" si="320"/>
        <v/>
      </c>
      <c r="CQ97" s="2" t="str">
        <f t="shared" si="321"/>
        <v/>
      </c>
      <c r="CR97" s="2" t="str">
        <f t="shared" si="322"/>
        <v/>
      </c>
      <c r="CS97" s="2" t="str">
        <f t="shared" si="323"/>
        <v/>
      </c>
      <c r="CU97" s="2" t="str">
        <f t="shared" si="273"/>
        <v/>
      </c>
      <c r="CV97" s="2" t="str">
        <f t="shared" si="274"/>
        <v/>
      </c>
      <c r="CW97" s="2" t="str">
        <f t="shared" si="275"/>
        <v/>
      </c>
      <c r="CX97" s="2" t="str">
        <f t="shared" si="276"/>
        <v/>
      </c>
      <c r="CY97" s="2" t="str">
        <f t="shared" si="277"/>
        <v/>
      </c>
      <c r="CZ97" s="2" t="str">
        <f t="shared" si="278"/>
        <v/>
      </c>
      <c r="DA97" s="2" t="str">
        <f t="shared" si="279"/>
        <v/>
      </c>
      <c r="DB97" s="2" t="str">
        <f t="shared" si="280"/>
        <v/>
      </c>
      <c r="DC97" s="2" t="str">
        <f t="shared" si="281"/>
        <v/>
      </c>
      <c r="DD97" s="2" t="str">
        <f t="shared" si="282"/>
        <v/>
      </c>
      <c r="DE97" s="2" t="str">
        <f t="shared" si="283"/>
        <v/>
      </c>
      <c r="DF97" s="2" t="str">
        <f t="shared" si="284"/>
        <v/>
      </c>
      <c r="DG97" s="2" t="str">
        <f t="shared" si="285"/>
        <v/>
      </c>
      <c r="DH97" s="2" t="str">
        <f t="shared" si="286"/>
        <v/>
      </c>
      <c r="DI97" s="2" t="str">
        <f t="shared" si="287"/>
        <v/>
      </c>
      <c r="DK97" s="2">
        <f t="shared" si="288"/>
        <v>93.018096256684501</v>
      </c>
      <c r="DL97" s="2">
        <f t="shared" si="289"/>
        <v>89.714552361853805</v>
      </c>
      <c r="DM97" s="2">
        <f t="shared" si="289"/>
        <v>86.884688725490193</v>
      </c>
      <c r="DN97" s="2">
        <f t="shared" si="289"/>
        <v>82.779123885918011</v>
      </c>
      <c r="DO97" s="2">
        <f t="shared" si="289"/>
        <v>81.668769162210339</v>
      </c>
      <c r="DP97" s="2">
        <f t="shared" si="289"/>
        <v>80.84975854341738</v>
      </c>
      <c r="DQ97" s="2">
        <f t="shared" si="289"/>
        <v>79.85661344537813</v>
      </c>
      <c r="DR97" s="2">
        <f t="shared" si="289"/>
        <v>77.254017086834722</v>
      </c>
      <c r="DS97" s="2">
        <f t="shared" si="289"/>
        <v>75.432314005602265</v>
      </c>
      <c r="DT97" s="2">
        <f t="shared" si="289"/>
        <v>81.959376190476178</v>
      </c>
      <c r="DU97" s="2">
        <f t="shared" si="289"/>
        <v>84.351700560224089</v>
      </c>
      <c r="DV97" s="2">
        <f t="shared" si="289"/>
        <v>85.87914637127578</v>
      </c>
      <c r="DW97" s="2">
        <f t="shared" si="289"/>
        <v>77.659654901960778</v>
      </c>
      <c r="DX97" s="2">
        <f t="shared" si="289"/>
        <v>66.05101475761478</v>
      </c>
      <c r="DY97" s="2">
        <f t="shared" si="289"/>
        <v>64.273147126436783</v>
      </c>
      <c r="EA97" s="2">
        <f t="shared" si="228"/>
        <v>56.84560028410872</v>
      </c>
      <c r="EB97" s="2">
        <f t="shared" si="290"/>
        <v>56.074477763871499</v>
      </c>
      <c r="EC97" s="2">
        <f t="shared" si="291"/>
        <v>59.489770923809189</v>
      </c>
      <c r="ED97" s="2">
        <f t="shared" si="292"/>
        <v>58.080804950735924</v>
      </c>
      <c r="EE97" s="2">
        <f t="shared" si="293"/>
        <v>59.240339167862274</v>
      </c>
      <c r="EF97" s="2">
        <f t="shared" si="294"/>
        <v>61.904880792359393</v>
      </c>
      <c r="EG97" s="2">
        <f t="shared" si="295"/>
        <v>59.998096714177592</v>
      </c>
      <c r="EH97" s="2">
        <f t="shared" si="296"/>
        <v>57.883348470305933</v>
      </c>
      <c r="EI97" s="2">
        <f t="shared" si="297"/>
        <v>57.584681632400304</v>
      </c>
      <c r="EJ97" s="2">
        <f t="shared" si="298"/>
        <v>58.230396499409125</v>
      </c>
      <c r="EK97" s="2">
        <f t="shared" si="299"/>
        <v>62.237232424532095</v>
      </c>
      <c r="EL97" s="2">
        <f t="shared" si="300"/>
        <v>60.434499365410908</v>
      </c>
      <c r="EM97" s="2">
        <f t="shared" si="301"/>
        <v>57.754688530293926</v>
      </c>
      <c r="EN97" s="2">
        <f t="shared" si="302"/>
        <v>55.341372400756157</v>
      </c>
      <c r="EO97" s="2">
        <f t="shared" si="303"/>
        <v>55.132484896821246</v>
      </c>
      <c r="EQ97" s="2">
        <f t="shared" si="304"/>
        <v>56.973448154103949</v>
      </c>
      <c r="ER97" s="2">
        <f t="shared" si="305"/>
        <v>56.088319789178378</v>
      </c>
      <c r="ES97" s="2">
        <f t="shared" si="305"/>
        <v>59.546645166467677</v>
      </c>
      <c r="ET97" s="2">
        <f t="shared" si="305"/>
        <v>58.035808710879678</v>
      </c>
      <c r="EU97" s="2">
        <f t="shared" si="305"/>
        <v>58.278190956159065</v>
      </c>
      <c r="EV97" s="2">
        <f t="shared" si="305"/>
        <v>60.577409857764899</v>
      </c>
      <c r="EW97" s="2">
        <f t="shared" si="305"/>
        <v>59.82842711988976</v>
      </c>
      <c r="EX97" s="2">
        <f t="shared" si="305"/>
        <v>56.943939468714952</v>
      </c>
      <c r="EY97" s="2">
        <f t="shared" si="305"/>
        <v>58.214865807548108</v>
      </c>
      <c r="EZ97" s="2">
        <f t="shared" si="305"/>
        <v>57.864646437956168</v>
      </c>
      <c r="FA97" s="2">
        <f t="shared" si="305"/>
        <v>62.175148643576577</v>
      </c>
      <c r="FB97" s="2">
        <f t="shared" si="305"/>
        <v>59.907614398402117</v>
      </c>
      <c r="FC97" s="2">
        <f t="shared" si="305"/>
        <v>57.418093192191257</v>
      </c>
      <c r="FD97" s="2">
        <f t="shared" si="305"/>
        <v>55.705591791830315</v>
      </c>
      <c r="FE97" s="2">
        <f t="shared" si="305"/>
        <v>56.32767954363041</v>
      </c>
      <c r="FG97" s="2">
        <f t="shared" si="306"/>
        <v>0.96377188001557967</v>
      </c>
      <c r="FH97" s="2">
        <f t="shared" si="307"/>
        <v>0.96888478853131133</v>
      </c>
      <c r="FI97" s="2">
        <f t="shared" si="307"/>
        <v>0.96700867408594471</v>
      </c>
      <c r="FJ97" s="2">
        <f t="shared" si="307"/>
        <v>0.96669472513114285</v>
      </c>
      <c r="FK97" s="2">
        <f t="shared" si="307"/>
        <v>0.96625530619237676</v>
      </c>
      <c r="FL97" s="2">
        <f t="shared" si="307"/>
        <v>0.96051486131106112</v>
      </c>
      <c r="FM97" s="2">
        <f t="shared" si="307"/>
        <v>0.96336380704601998</v>
      </c>
      <c r="FN97" s="2">
        <f t="shared" si="307"/>
        <v>0.96078358143357834</v>
      </c>
      <c r="FO97" s="2">
        <f t="shared" si="307"/>
        <v>0.96229800499694562</v>
      </c>
      <c r="FP97" s="2">
        <f t="shared" si="307"/>
        <v>0.96070619874020813</v>
      </c>
      <c r="FQ97" s="2">
        <f t="shared" si="307"/>
        <v>0.96178303594120884</v>
      </c>
      <c r="FR97" s="2">
        <f t="shared" si="307"/>
        <v>0.96404592709261683</v>
      </c>
      <c r="FS97" s="2">
        <f t="shared" si="307"/>
        <v>0.96045245232543597</v>
      </c>
      <c r="FT97" s="2">
        <f t="shared" si="307"/>
        <v>0.95520576929833634</v>
      </c>
      <c r="FU97" s="2">
        <f t="shared" si="307"/>
        <v>0.94647251098316454</v>
      </c>
      <c r="FW97" s="2">
        <f t="shared" si="324"/>
        <v>1.0384147419217056E-3</v>
      </c>
      <c r="FX97" s="2">
        <f t="shared" si="164"/>
        <v>1.0632390442842793E-3</v>
      </c>
      <c r="FY97" s="2">
        <f t="shared" si="165"/>
        <v>9.5794725813703368E-4</v>
      </c>
      <c r="FZ97" s="2">
        <f t="shared" si="166"/>
        <v>1.0216296531212498E-3</v>
      </c>
      <c r="GA97" s="2">
        <f t="shared" si="167"/>
        <v>1.2509186352366588E-3</v>
      </c>
      <c r="GB97" s="2">
        <f t="shared" si="168"/>
        <v>9.3107154665225179E-4</v>
      </c>
      <c r="GC97" s="2">
        <f t="shared" si="169"/>
        <v>1.0134526977994692E-3</v>
      </c>
      <c r="GD97" s="2">
        <f t="shared" si="170"/>
        <v>1.0449852104372707E-3</v>
      </c>
      <c r="GE97" s="2">
        <f t="shared" si="171"/>
        <v>1.2326900636232532E-3</v>
      </c>
      <c r="GF97" s="2">
        <f t="shared" si="172"/>
        <v>1.176556662879046E-3</v>
      </c>
      <c r="GG97" s="2">
        <f t="shared" si="173"/>
        <v>1.0711747907599712E-3</v>
      </c>
      <c r="GH97" s="2">
        <f t="shared" si="174"/>
        <v>8.1412819061304586E-4</v>
      </c>
      <c r="GI97" s="2">
        <f t="shared" si="175"/>
        <v>8.3904267384858199E-4</v>
      </c>
      <c r="GJ97" s="2">
        <f t="shared" si="176"/>
        <v>7.4075640898679383E-4</v>
      </c>
      <c r="GK97" s="2">
        <f t="shared" si="177"/>
        <v>6.9390295340183755E-4</v>
      </c>
      <c r="GM97" s="86">
        <f t="shared" si="325"/>
        <v>2.6163075499060656E-6</v>
      </c>
      <c r="GN97" s="86">
        <f t="shared" si="178"/>
        <v>1.764022862058717E-10</v>
      </c>
      <c r="GO97" s="86">
        <f t="shared" si="179"/>
        <v>1.537906175836014E-13</v>
      </c>
      <c r="GP97" s="86">
        <f t="shared" si="180"/>
        <v>2.3798279462856688E-16</v>
      </c>
      <c r="GQ97" s="86">
        <f t="shared" si="181"/>
        <v>1.4166581072527015E-15</v>
      </c>
      <c r="GR97" s="86">
        <f t="shared" si="182"/>
        <v>1.5183408467146843E-14</v>
      </c>
      <c r="GS97" s="86">
        <f t="shared" si="183"/>
        <v>8.7377554348492985E-11</v>
      </c>
      <c r="GT97" s="86">
        <f t="shared" si="184"/>
        <v>1.2668826985187806E-11</v>
      </c>
      <c r="GU97" s="86">
        <f t="shared" si="185"/>
        <v>2.1797219988108321E-14</v>
      </c>
      <c r="GV97" s="86">
        <f t="shared" si="186"/>
        <v>5.0224457331978636E-13</v>
      </c>
      <c r="GW97" s="86">
        <f t="shared" si="187"/>
        <v>3.068213048404857E-14</v>
      </c>
      <c r="GX97" s="86">
        <f t="shared" si="188"/>
        <v>7.0034302166694993E-11</v>
      </c>
      <c r="GY97" s="86">
        <f t="shared" si="189"/>
        <v>7.0119174380016822E-8</v>
      </c>
      <c r="GZ97" s="86">
        <f t="shared" si="190"/>
        <v>1.5116160491512546E-7</v>
      </c>
      <c r="HA97" s="86">
        <f t="shared" si="191"/>
        <v>1.6168017266367045E-8</v>
      </c>
      <c r="HC97" s="86">
        <f t="shared" si="326"/>
        <v>0.24539170626814846</v>
      </c>
      <c r="HD97" s="86">
        <f t="shared" si="192"/>
        <v>0.34686067823180206</v>
      </c>
      <c r="HE97" s="86">
        <f t="shared" si="193"/>
        <v>0.3274689919164514</v>
      </c>
      <c r="HF97" s="86">
        <f t="shared" si="194"/>
        <v>0.33558332630357984</v>
      </c>
      <c r="HG97" s="86">
        <f t="shared" si="195"/>
        <v>0.29724672285052689</v>
      </c>
      <c r="HH97" s="86">
        <f t="shared" si="196"/>
        <v>0.25433328057780585</v>
      </c>
      <c r="HI97" s="86">
        <f t="shared" si="197"/>
        <v>0.26594955951589633</v>
      </c>
      <c r="HJ97" s="86">
        <f t="shared" si="198"/>
        <v>0.28556803526334418</v>
      </c>
      <c r="HK97" s="86">
        <f t="shared" si="199"/>
        <v>0.34809306587469813</v>
      </c>
      <c r="HL97" s="86">
        <f t="shared" si="200"/>
        <v>0.31409375668035605</v>
      </c>
      <c r="HM97" s="86">
        <f t="shared" si="201"/>
        <v>0.27187093091882114</v>
      </c>
      <c r="HN97" s="86">
        <f t="shared" si="202"/>
        <v>0.22879987770463778</v>
      </c>
      <c r="HO97" s="86">
        <f t="shared" si="203"/>
        <v>0.2132882197085062</v>
      </c>
      <c r="HP97" s="86">
        <f t="shared" si="204"/>
        <v>0.2185275152971014</v>
      </c>
      <c r="HQ97" s="86">
        <f t="shared" si="205"/>
        <v>0.19524244518059064</v>
      </c>
      <c r="HS97" s="86">
        <f t="shared" si="327"/>
        <v>3.7035894493240019E-19</v>
      </c>
      <c r="HT97" s="86">
        <f t="shared" si="206"/>
        <v>2.9079402094956463E-14</v>
      </c>
      <c r="HU97" s="86">
        <f t="shared" si="207"/>
        <v>1.1164499453169706E-17</v>
      </c>
      <c r="HV97" s="86">
        <f t="shared" si="208"/>
        <v>4.2552080453379895E-19</v>
      </c>
      <c r="HW97" s="86">
        <f t="shared" si="209"/>
        <v>2.7208434083863056E-19</v>
      </c>
      <c r="HX97" s="86">
        <f t="shared" si="210"/>
        <v>8.3818743927232394E-23</v>
      </c>
      <c r="HY97" s="86">
        <f t="shared" si="211"/>
        <v>4.1465110413467844E-22</v>
      </c>
      <c r="HZ97" s="86">
        <f t="shared" si="212"/>
        <v>7.6586085566010236E-21</v>
      </c>
      <c r="IA97" s="86">
        <f t="shared" si="213"/>
        <v>5.6778783656924169E-22</v>
      </c>
      <c r="IB97" s="86">
        <f t="shared" si="214"/>
        <v>2.3092565801420779E-22</v>
      </c>
      <c r="IC97" s="86">
        <f t="shared" si="215"/>
        <v>1.1982451209972964E-21</v>
      </c>
      <c r="ID97" s="86">
        <f t="shared" si="216"/>
        <v>6.4503666956061845E-20</v>
      </c>
      <c r="IE97" s="86">
        <f t="shared" si="217"/>
        <v>9.6009763784715561E-24</v>
      </c>
      <c r="IF97" s="86">
        <f t="shared" si="218"/>
        <v>4.6737234805803103E-21</v>
      </c>
      <c r="IG97" s="86">
        <f t="shared" si="219"/>
        <v>1.2498738927711702E-16</v>
      </c>
      <c r="II97" s="86">
        <f t="shared" si="328"/>
        <v>2.9712739463716799E-84</v>
      </c>
      <c r="IJ97" s="86">
        <f t="shared" si="329"/>
        <v>5.9537116376949906E-62</v>
      </c>
      <c r="IK97" s="86">
        <f t="shared" si="330"/>
        <v>4.7511032545661304E-79</v>
      </c>
      <c r="IL97" s="86">
        <f t="shared" si="331"/>
        <v>3.0124062208338425E-87</v>
      </c>
      <c r="IM97" s="86">
        <f t="shared" si="332"/>
        <v>1.6570323181071629E-86</v>
      </c>
      <c r="IN97" s="86">
        <f t="shared" si="333"/>
        <v>4.2648603567219695E-103</v>
      </c>
      <c r="IO97" s="86">
        <f t="shared" si="334"/>
        <v>2.3735093726005804E-100</v>
      </c>
      <c r="IP97" s="86">
        <f t="shared" si="335"/>
        <v>6.0074146611103944E-96</v>
      </c>
      <c r="IQ97" s="86">
        <f t="shared" si="336"/>
        <v>2.6016053690774105E-101</v>
      </c>
      <c r="IR97" s="86">
        <f t="shared" si="337"/>
        <v>9.9927287422300127E-103</v>
      </c>
      <c r="IS97" s="86">
        <f t="shared" si="338"/>
        <v>1.8052919944509629E-97</v>
      </c>
      <c r="IT97" s="86">
        <f t="shared" si="339"/>
        <v>2.8050905511103895E-87</v>
      </c>
      <c r="IU97" s="86">
        <f t="shared" si="340"/>
        <v>3.2861230072192621E-106</v>
      </c>
      <c r="IV97" s="86">
        <f t="shared" si="341"/>
        <v>2.702189390607779E-98</v>
      </c>
      <c r="IW97" s="86">
        <f t="shared" si="342"/>
        <v>2.5644483665798887E-81</v>
      </c>
      <c r="IY97" s="86">
        <f t="shared" si="343"/>
        <v>0.24539432257569838</v>
      </c>
      <c r="IZ97" s="86">
        <f t="shared" si="344"/>
        <v>0.34686067840823342</v>
      </c>
      <c r="JA97" s="86">
        <f t="shared" si="345"/>
        <v>0.32746899191660517</v>
      </c>
      <c r="JB97" s="86">
        <f t="shared" si="346"/>
        <v>0.33558332630358007</v>
      </c>
      <c r="JC97" s="86">
        <f t="shared" si="347"/>
        <v>0.29724672285052833</v>
      </c>
      <c r="JD97" s="86">
        <f t="shared" si="348"/>
        <v>0.25433328057782106</v>
      </c>
      <c r="JE97" s="86">
        <f t="shared" si="349"/>
        <v>0.26594955960327388</v>
      </c>
      <c r="JF97" s="86">
        <f t="shared" si="350"/>
        <v>0.28556803527601299</v>
      </c>
      <c r="JG97" s="86">
        <f t="shared" si="351"/>
        <v>0.34809306587471994</v>
      </c>
      <c r="JH97" s="86">
        <f t="shared" si="352"/>
        <v>0.31409375668085832</v>
      </c>
      <c r="JI97" s="86">
        <f t="shared" si="353"/>
        <v>0.27187093091885184</v>
      </c>
      <c r="JJ97" s="86">
        <f t="shared" si="354"/>
        <v>0.22879987777467209</v>
      </c>
      <c r="JK97" s="86">
        <f t="shared" si="355"/>
        <v>0.21328828982768058</v>
      </c>
      <c r="JL97" s="86">
        <f t="shared" si="356"/>
        <v>0.21852766645870633</v>
      </c>
      <c r="JM97" s="86">
        <f t="shared" si="357"/>
        <v>0.19524246134860804</v>
      </c>
    </row>
    <row r="98" spans="2:273" x14ac:dyDescent="0.25">
      <c r="B98" s="2">
        <v>71</v>
      </c>
      <c r="C98" s="37">
        <v>143</v>
      </c>
      <c r="D98" s="37">
        <v>154.69</v>
      </c>
      <c r="E98" s="37">
        <v>154.35</v>
      </c>
      <c r="F98" s="37">
        <v>157.64400000000001</v>
      </c>
      <c r="G98" s="37">
        <v>152.678</v>
      </c>
      <c r="H98" s="37">
        <v>142.16900000000001</v>
      </c>
      <c r="I98" s="37">
        <v>151.35599999999999</v>
      </c>
      <c r="J98" s="37">
        <v>151.559</v>
      </c>
      <c r="K98" s="37">
        <v>155.93199999999999</v>
      </c>
      <c r="L98" s="37">
        <v>153.40700000000001</v>
      </c>
      <c r="M98" s="37">
        <v>143.678</v>
      </c>
      <c r="N98" s="37">
        <v>132.017</v>
      </c>
      <c r="O98" s="37">
        <v>136.983</v>
      </c>
      <c r="P98" s="37">
        <v>125.017</v>
      </c>
      <c r="Q98" s="37">
        <v>99.153000000000006</v>
      </c>
      <c r="S98" s="4">
        <f t="shared" si="229"/>
        <v>136.72489207071169</v>
      </c>
      <c r="T98" s="4">
        <f t="shared" si="230"/>
        <v>151.59551998554875</v>
      </c>
      <c r="U98" s="4">
        <f t="shared" si="231"/>
        <v>150.94660909346464</v>
      </c>
      <c r="V98" s="4">
        <f t="shared" si="232"/>
        <v>155.65156644942073</v>
      </c>
      <c r="W98" s="4">
        <f t="shared" si="233"/>
        <v>149.07449604482562</v>
      </c>
      <c r="X98" s="4">
        <f t="shared" si="234"/>
        <v>139.53060292982084</v>
      </c>
      <c r="Y98" s="4">
        <f t="shared" si="235"/>
        <v>149.15173314450516</v>
      </c>
      <c r="Z98" s="4">
        <f t="shared" si="236"/>
        <v>146.8104254594999</v>
      </c>
      <c r="AA98" s="4">
        <f t="shared" si="237"/>
        <v>156.19079108655743</v>
      </c>
      <c r="AB98" s="4">
        <f t="shared" si="238"/>
        <v>150.41639666948191</v>
      </c>
      <c r="AC98" s="4">
        <f t="shared" si="239"/>
        <v>141.98323107985391</v>
      </c>
      <c r="AD98" s="4">
        <f t="shared" si="240"/>
        <v>131.27476358276292</v>
      </c>
      <c r="AE98" s="4">
        <f t="shared" si="241"/>
        <v>132.17516912733967</v>
      </c>
      <c r="AF98" s="4">
        <f t="shared" si="242"/>
        <v>121.20419122228128</v>
      </c>
      <c r="AG98" s="4">
        <f t="shared" si="243"/>
        <v>97.254468265633307</v>
      </c>
      <c r="AI98" s="4">
        <f t="shared" si="244"/>
        <v>6.2751079292883105</v>
      </c>
      <c r="AJ98" s="4">
        <f t="shared" si="245"/>
        <v>3.0944800144512499</v>
      </c>
      <c r="AK98" s="4">
        <f t="shared" si="246"/>
        <v>3.4033909065353498</v>
      </c>
      <c r="AL98" s="4">
        <f t="shared" si="247"/>
        <v>1.9924335505792783</v>
      </c>
      <c r="AM98" s="4">
        <f t="shared" si="248"/>
        <v>3.6035039551743751</v>
      </c>
      <c r="AN98" s="4">
        <f t="shared" si="249"/>
        <v>2.6383970701791668</v>
      </c>
      <c r="AO98" s="4">
        <f t="shared" si="250"/>
        <v>2.2042668554948364</v>
      </c>
      <c r="AP98" s="4">
        <f t="shared" si="251"/>
        <v>4.7485745405001012</v>
      </c>
      <c r="AQ98" s="4">
        <f t="shared" si="252"/>
        <v>-0.25879108655743721</v>
      </c>
      <c r="AR98" s="4">
        <f t="shared" si="253"/>
        <v>2.9906033305180983</v>
      </c>
      <c r="AS98" s="4">
        <f t="shared" si="254"/>
        <v>1.6947689201460889</v>
      </c>
      <c r="AT98" s="4">
        <f t="shared" si="255"/>
        <v>0.74223641723708056</v>
      </c>
      <c r="AU98" s="4">
        <f t="shared" si="256"/>
        <v>4.8078308726603325</v>
      </c>
      <c r="AV98" s="4">
        <f t="shared" si="257"/>
        <v>3.8128087777187147</v>
      </c>
      <c r="AW98" s="4">
        <f t="shared" si="257"/>
        <v>1.8985317343666992</v>
      </c>
      <c r="AY98" s="2">
        <f t="shared" si="308"/>
        <v>57.947923293822697</v>
      </c>
      <c r="AZ98" s="2">
        <f t="shared" si="147"/>
        <v>56.917555795566237</v>
      </c>
      <c r="BA98" s="2">
        <f t="shared" si="148"/>
        <v>60.171406951068349</v>
      </c>
      <c r="BB98" s="2">
        <f t="shared" si="149"/>
        <v>58.689773971761745</v>
      </c>
      <c r="BC98" s="2">
        <f t="shared" si="150"/>
        <v>59.750558759382379</v>
      </c>
      <c r="BD98" s="2">
        <f t="shared" si="151"/>
        <v>62.37431472493423</v>
      </c>
      <c r="BE98" s="2">
        <f t="shared" si="152"/>
        <v>60.497320643435188</v>
      </c>
      <c r="BF98" s="2">
        <f t="shared" si="153"/>
        <v>58.419326101360738</v>
      </c>
      <c r="BG98" s="2">
        <f t="shared" si="154"/>
        <v>58.084887586480207</v>
      </c>
      <c r="BH98" s="2">
        <f t="shared" si="155"/>
        <v>58.952631011863005</v>
      </c>
      <c r="BI98" s="2">
        <f t="shared" si="156"/>
        <v>62.841829883340601</v>
      </c>
      <c r="BJ98" s="2">
        <f t="shared" si="157"/>
        <v>61.099552156167277</v>
      </c>
      <c r="BK98" s="2">
        <f t="shared" si="158"/>
        <v>58.331736957541374</v>
      </c>
      <c r="BL98" s="2">
        <f t="shared" si="159"/>
        <v>55.675949246241558</v>
      </c>
      <c r="BM98" s="2">
        <f t="shared" si="160"/>
        <v>55.515761855499271</v>
      </c>
      <c r="BO98" s="2" t="str">
        <f t="shared" si="258"/>
        <v/>
      </c>
      <c r="BP98" s="2" t="str">
        <f t="shared" si="259"/>
        <v/>
      </c>
      <c r="BQ98" s="2" t="str">
        <f t="shared" si="260"/>
        <v/>
      </c>
      <c r="BR98" s="2" t="str">
        <f t="shared" si="261"/>
        <v/>
      </c>
      <c r="BS98" s="2" t="str">
        <f t="shared" si="262"/>
        <v/>
      </c>
      <c r="BT98" s="2" t="str">
        <f t="shared" si="263"/>
        <v/>
      </c>
      <c r="BU98" s="2" t="str">
        <f t="shared" si="264"/>
        <v/>
      </c>
      <c r="BV98" s="2" t="str">
        <f t="shared" si="265"/>
        <v/>
      </c>
      <c r="BW98" s="2" t="str">
        <f t="shared" si="266"/>
        <v/>
      </c>
      <c r="BX98" s="2" t="str">
        <f t="shared" si="267"/>
        <v/>
      </c>
      <c r="BY98" s="2" t="str">
        <f t="shared" si="268"/>
        <v/>
      </c>
      <c r="BZ98" s="2" t="str">
        <f t="shared" si="269"/>
        <v/>
      </c>
      <c r="CA98" s="2" t="str">
        <f t="shared" si="270"/>
        <v/>
      </c>
      <c r="CB98" s="2" t="str">
        <f t="shared" si="271"/>
        <v/>
      </c>
      <c r="CC98" s="2" t="str">
        <f t="shared" si="272"/>
        <v/>
      </c>
      <c r="CE98" s="2" t="str">
        <f t="shared" si="309"/>
        <v/>
      </c>
      <c r="CF98" s="2" t="str">
        <f t="shared" si="310"/>
        <v/>
      </c>
      <c r="CG98" s="2" t="str">
        <f t="shared" si="311"/>
        <v/>
      </c>
      <c r="CH98" s="2" t="str">
        <f t="shared" si="312"/>
        <v/>
      </c>
      <c r="CI98" s="2" t="str">
        <f t="shared" si="313"/>
        <v/>
      </c>
      <c r="CJ98" s="2" t="str">
        <f t="shared" si="314"/>
        <v/>
      </c>
      <c r="CK98" s="2" t="str">
        <f t="shared" si="315"/>
        <v/>
      </c>
      <c r="CL98" s="2" t="str">
        <f t="shared" si="316"/>
        <v/>
      </c>
      <c r="CM98" s="2" t="str">
        <f t="shared" si="317"/>
        <v/>
      </c>
      <c r="CN98" s="2" t="str">
        <f t="shared" si="318"/>
        <v/>
      </c>
      <c r="CO98" s="2" t="str">
        <f t="shared" si="319"/>
        <v/>
      </c>
      <c r="CP98" s="2" t="str">
        <f t="shared" si="320"/>
        <v/>
      </c>
      <c r="CQ98" s="2" t="str">
        <f t="shared" si="321"/>
        <v/>
      </c>
      <c r="CR98" s="2" t="str">
        <f t="shared" si="322"/>
        <v/>
      </c>
      <c r="CS98" s="2" t="str">
        <f t="shared" si="323"/>
        <v/>
      </c>
      <c r="CU98" s="2" t="str">
        <f t="shared" si="273"/>
        <v/>
      </c>
      <c r="CV98" s="2" t="str">
        <f t="shared" si="274"/>
        <v/>
      </c>
      <c r="CW98" s="2" t="str">
        <f t="shared" si="275"/>
        <v/>
      </c>
      <c r="CX98" s="2" t="str">
        <f t="shared" si="276"/>
        <v/>
      </c>
      <c r="CY98" s="2" t="str">
        <f t="shared" si="277"/>
        <v/>
      </c>
      <c r="CZ98" s="2" t="str">
        <f t="shared" si="278"/>
        <v/>
      </c>
      <c r="DA98" s="2" t="str">
        <f t="shared" si="279"/>
        <v/>
      </c>
      <c r="DB98" s="2" t="str">
        <f t="shared" si="280"/>
        <v/>
      </c>
      <c r="DC98" s="2" t="str">
        <f t="shared" si="281"/>
        <v/>
      </c>
      <c r="DD98" s="2" t="str">
        <f t="shared" si="282"/>
        <v/>
      </c>
      <c r="DE98" s="2" t="str">
        <f t="shared" si="283"/>
        <v/>
      </c>
      <c r="DF98" s="2" t="str">
        <f t="shared" si="284"/>
        <v/>
      </c>
      <c r="DG98" s="2" t="str">
        <f t="shared" si="285"/>
        <v/>
      </c>
      <c r="DH98" s="2" t="str">
        <f t="shared" si="286"/>
        <v/>
      </c>
      <c r="DI98" s="2" t="str">
        <f t="shared" si="287"/>
        <v/>
      </c>
      <c r="DK98" s="2">
        <f t="shared" si="288"/>
        <v>93.464855614973274</v>
      </c>
      <c r="DL98" s="2">
        <f t="shared" si="289"/>
        <v>90.096201760249528</v>
      </c>
      <c r="DM98" s="2">
        <f t="shared" si="289"/>
        <v>87.176315396613191</v>
      </c>
      <c r="DN98" s="2">
        <f t="shared" si="289"/>
        <v>83.017162655971475</v>
      </c>
      <c r="DO98" s="2">
        <f t="shared" si="289"/>
        <v>81.895634135472378</v>
      </c>
      <c r="DP98" s="2">
        <f t="shared" si="289"/>
        <v>81.073623529411776</v>
      </c>
      <c r="DQ98" s="2">
        <f t="shared" si="289"/>
        <v>80.045285714285697</v>
      </c>
      <c r="DR98" s="2">
        <f t="shared" si="289"/>
        <v>77.411618487394946</v>
      </c>
      <c r="DS98" s="2">
        <f t="shared" si="289"/>
        <v>75.572692436974819</v>
      </c>
      <c r="DT98" s="2">
        <f t="shared" si="289"/>
        <v>82.229485714285701</v>
      </c>
      <c r="DU98" s="2">
        <f t="shared" si="289"/>
        <v>84.63838655462186</v>
      </c>
      <c r="DV98" s="2">
        <f t="shared" si="289"/>
        <v>86.184533384262792</v>
      </c>
      <c r="DW98" s="2">
        <f t="shared" si="289"/>
        <v>77.864739495798318</v>
      </c>
      <c r="DX98" s="2">
        <f t="shared" si="289"/>
        <v>66.133861861861888</v>
      </c>
      <c r="DY98" s="2">
        <f t="shared" si="289"/>
        <v>64.39172376714869</v>
      </c>
      <c r="EA98" s="2">
        <f t="shared" si="228"/>
        <v>56.730171091938416</v>
      </c>
      <c r="EB98" s="2">
        <f t="shared" si="290"/>
        <v>55.945777713808916</v>
      </c>
      <c r="EC98" s="2">
        <f t="shared" si="291"/>
        <v>59.331090886981897</v>
      </c>
      <c r="ED98" s="2">
        <f t="shared" si="292"/>
        <v>57.925428160697109</v>
      </c>
      <c r="EE98" s="2">
        <f t="shared" si="293"/>
        <v>59.046544906743193</v>
      </c>
      <c r="EF98" s="2">
        <f t="shared" si="294"/>
        <v>61.674613901662539</v>
      </c>
      <c r="EG98" s="2">
        <f t="shared" si="295"/>
        <v>59.819522379540864</v>
      </c>
      <c r="EH98" s="2">
        <f t="shared" si="296"/>
        <v>57.713405404919015</v>
      </c>
      <c r="EI98" s="2">
        <f t="shared" si="297"/>
        <v>57.459166336388407</v>
      </c>
      <c r="EJ98" s="2">
        <f t="shared" si="298"/>
        <v>58.08482612318852</v>
      </c>
      <c r="EK98" s="2">
        <f t="shared" si="299"/>
        <v>62.052012759321556</v>
      </c>
      <c r="EL98" s="2">
        <f t="shared" si="300"/>
        <v>60.246797140332589</v>
      </c>
      <c r="EM98" s="2">
        <f t="shared" si="301"/>
        <v>57.598526973605267</v>
      </c>
      <c r="EN98" s="2">
        <f t="shared" si="302"/>
        <v>55.228379725897931</v>
      </c>
      <c r="EO98" s="2">
        <f t="shared" si="303"/>
        <v>55.057029090721976</v>
      </c>
      <c r="EQ98" s="2">
        <f t="shared" si="304"/>
        <v>56.853820796833375</v>
      </c>
      <c r="ER98" s="2">
        <f t="shared" si="305"/>
        <v>55.960364460924353</v>
      </c>
      <c r="ES98" s="2">
        <f t="shared" si="305"/>
        <v>59.385683690831023</v>
      </c>
      <c r="ET98" s="2">
        <f t="shared" si="305"/>
        <v>57.88082461720046</v>
      </c>
      <c r="EU98" s="2">
        <f t="shared" si="305"/>
        <v>58.118313185838588</v>
      </c>
      <c r="EV98" s="2">
        <f t="shared" si="305"/>
        <v>60.391342010850778</v>
      </c>
      <c r="EW98" s="2">
        <f t="shared" si="305"/>
        <v>59.655084509271582</v>
      </c>
      <c r="EX98" s="2">
        <f t="shared" si="305"/>
        <v>56.80470605084794</v>
      </c>
      <c r="EY98" s="2">
        <f t="shared" si="305"/>
        <v>58.06693201995261</v>
      </c>
      <c r="EZ98" s="2">
        <f t="shared" si="305"/>
        <v>57.732809770127254</v>
      </c>
      <c r="FA98" s="2">
        <f t="shared" si="305"/>
        <v>61.991611098389846</v>
      </c>
      <c r="FB98" s="2">
        <f t="shared" si="305"/>
        <v>59.736353192993931</v>
      </c>
      <c r="FC98" s="2">
        <f t="shared" si="305"/>
        <v>57.272419091423181</v>
      </c>
      <c r="FD98" s="2">
        <f t="shared" si="305"/>
        <v>55.581578478092503</v>
      </c>
      <c r="FE98" s="2">
        <f t="shared" si="305"/>
        <v>56.211717973497542</v>
      </c>
      <c r="FG98" s="2">
        <f t="shared" si="306"/>
        <v>0.96685390267123439</v>
      </c>
      <c r="FH98" s="2">
        <f t="shared" si="307"/>
        <v>0.97154468487180534</v>
      </c>
      <c r="FI98" s="2">
        <f t="shared" si="307"/>
        <v>0.96982395575422931</v>
      </c>
      <c r="FJ98" s="2">
        <f t="shared" si="307"/>
        <v>0.96953595332619869</v>
      </c>
      <c r="FK98" s="2">
        <f t="shared" si="307"/>
        <v>0.96913282366657272</v>
      </c>
      <c r="FL98" s="2">
        <f t="shared" si="307"/>
        <v>0.9638635780446978</v>
      </c>
      <c r="FM98" s="2">
        <f t="shared" si="307"/>
        <v>0.96647933811427977</v>
      </c>
      <c r="FN98" s="2">
        <f t="shared" si="307"/>
        <v>0.96411035968490122</v>
      </c>
      <c r="FO98" s="2">
        <f t="shared" si="307"/>
        <v>0.96550092580523272</v>
      </c>
      <c r="FP98" s="2">
        <f t="shared" si="307"/>
        <v>0.9640392957645838</v>
      </c>
      <c r="FQ98" s="2">
        <f t="shared" si="307"/>
        <v>0.96502811532325639</v>
      </c>
      <c r="FR98" s="2">
        <f t="shared" si="307"/>
        <v>0.96710543156246831</v>
      </c>
      <c r="FS98" s="2">
        <f t="shared" si="307"/>
        <v>0.96380626249277668</v>
      </c>
      <c r="FT98" s="2">
        <f t="shared" si="307"/>
        <v>0.95898552131588333</v>
      </c>
      <c r="FU98" s="2">
        <f t="shared" si="307"/>
        <v>0.95095133852275771</v>
      </c>
      <c r="FW98" s="2">
        <f t="shared" si="324"/>
        <v>1.1384850646491531E-3</v>
      </c>
      <c r="FX98" s="2">
        <f t="shared" si="164"/>
        <v>1.1656988526743556E-3</v>
      </c>
      <c r="FY98" s="2">
        <f t="shared" si="165"/>
        <v>1.0502712144618476E-3</v>
      </c>
      <c r="FZ98" s="2">
        <f t="shared" si="166"/>
        <v>1.1200842380934622E-3</v>
      </c>
      <c r="GA98" s="2">
        <f t="shared" si="167"/>
        <v>1.3714394946271751E-3</v>
      </c>
      <c r="GB98" s="2">
        <f t="shared" si="168"/>
        <v>1.0208079527112798E-3</v>
      </c>
      <c r="GC98" s="2">
        <f t="shared" si="169"/>
        <v>1.1111201449783548E-3</v>
      </c>
      <c r="GD98" s="2">
        <f t="shared" si="170"/>
        <v>1.1456879922344925E-3</v>
      </c>
      <c r="GE98" s="2">
        <f t="shared" si="171"/>
        <v>1.3514570516678778E-3</v>
      </c>
      <c r="GF98" s="2">
        <f t="shared" si="172"/>
        <v>1.2899223056299124E-3</v>
      </c>
      <c r="GG98" s="2">
        <f t="shared" si="173"/>
        <v>1.174398434106791E-3</v>
      </c>
      <c r="GH98" s="2">
        <f t="shared" si="174"/>
        <v>8.9260369976235598E-4</v>
      </c>
      <c r="GI98" s="2">
        <f t="shared" si="175"/>
        <v>9.1991753080670655E-4</v>
      </c>
      <c r="GJ98" s="2">
        <f t="shared" si="176"/>
        <v>8.1216520822463101E-4</v>
      </c>
      <c r="GK98" s="2">
        <f t="shared" si="177"/>
        <v>7.6079852584197611E-4</v>
      </c>
      <c r="GM98" s="86">
        <f t="shared" si="325"/>
        <v>5.6024309701559494E-7</v>
      </c>
      <c r="GN98" s="86">
        <f t="shared" si="178"/>
        <v>1.0847796481894323E-11</v>
      </c>
      <c r="GO98" s="86">
        <f t="shared" si="179"/>
        <v>3.8606393703289042E-15</v>
      </c>
      <c r="GP98" s="86">
        <f t="shared" si="180"/>
        <v>2.9924025054959715E-18</v>
      </c>
      <c r="GQ98" s="86">
        <f t="shared" si="181"/>
        <v>2.1270159550886271E-17</v>
      </c>
      <c r="GR98" s="86">
        <f t="shared" si="182"/>
        <v>2.9904114355170153E-16</v>
      </c>
      <c r="GS98" s="86">
        <f t="shared" si="183"/>
        <v>5.1810266330841854E-12</v>
      </c>
      <c r="GT98" s="86">
        <f t="shared" si="184"/>
        <v>5.7515948161546878E-13</v>
      </c>
      <c r="GU98" s="86">
        <f t="shared" si="185"/>
        <v>5.0600055644394908E-16</v>
      </c>
      <c r="GV98" s="86">
        <f t="shared" si="186"/>
        <v>1.5437599040501802E-14</v>
      </c>
      <c r="GW98" s="86">
        <f t="shared" si="187"/>
        <v>5.4948009168814004E-16</v>
      </c>
      <c r="GX98" s="86">
        <f t="shared" si="188"/>
        <v>2.9398354656562178E-12</v>
      </c>
      <c r="GY98" s="86">
        <f t="shared" si="189"/>
        <v>9.7578374648939766E-9</v>
      </c>
      <c r="GZ98" s="86">
        <f t="shared" si="190"/>
        <v>2.6747234726397797E-8</v>
      </c>
      <c r="HA98" s="86">
        <f t="shared" si="191"/>
        <v>2.2683669783076545E-9</v>
      </c>
      <c r="HC98" s="86">
        <f t="shared" si="326"/>
        <v>0.30384935655609296</v>
      </c>
      <c r="HD98" s="86">
        <f t="shared" si="192"/>
        <v>0.40974027715281397</v>
      </c>
      <c r="HE98" s="86">
        <f t="shared" si="193"/>
        <v>0.39603412341880673</v>
      </c>
      <c r="HF98" s="86">
        <f t="shared" si="194"/>
        <v>0.41001323610247498</v>
      </c>
      <c r="HG98" s="86">
        <f t="shared" si="195"/>
        <v>0.36838179294206902</v>
      </c>
      <c r="HH98" s="86">
        <f t="shared" si="196"/>
        <v>0.3220406964534151</v>
      </c>
      <c r="HI98" s="86">
        <f t="shared" si="197"/>
        <v>0.33506276089062281</v>
      </c>
      <c r="HJ98" s="86">
        <f t="shared" si="198"/>
        <v>0.35676543466893751</v>
      </c>
      <c r="HK98" s="86">
        <f t="shared" si="199"/>
        <v>0.43135369110901894</v>
      </c>
      <c r="HL98" s="86">
        <f t="shared" si="200"/>
        <v>0.39280012518127355</v>
      </c>
      <c r="HM98" s="86">
        <f t="shared" si="201"/>
        <v>0.34138102662635122</v>
      </c>
      <c r="HN98" s="86">
        <f t="shared" si="202"/>
        <v>0.28525328298889874</v>
      </c>
      <c r="HO98" s="86">
        <f t="shared" si="203"/>
        <v>0.27300748561255683</v>
      </c>
      <c r="HP98" s="86">
        <f t="shared" si="204"/>
        <v>0.28480664802662875</v>
      </c>
      <c r="HQ98" s="86">
        <f t="shared" si="205"/>
        <v>0.2643753399221444</v>
      </c>
      <c r="HS98" s="86">
        <f t="shared" si="327"/>
        <v>2.1344962984753139E-18</v>
      </c>
      <c r="HT98" s="86">
        <f t="shared" si="206"/>
        <v>1.047277018177239E-13</v>
      </c>
      <c r="HU98" s="86">
        <f t="shared" si="207"/>
        <v>5.5596916177315571E-17</v>
      </c>
      <c r="HV98" s="86">
        <f t="shared" si="208"/>
        <v>2.5120330501715003E-18</v>
      </c>
      <c r="HW98" s="86">
        <f t="shared" si="209"/>
        <v>1.6975922679306147E-18</v>
      </c>
      <c r="HX98" s="86">
        <f t="shared" si="210"/>
        <v>6.8172221137855496E-22</v>
      </c>
      <c r="HY98" s="86">
        <f t="shared" si="211"/>
        <v>3.2487276492854133E-21</v>
      </c>
      <c r="HZ98" s="86">
        <f t="shared" si="212"/>
        <v>5.4298380222451456E-20</v>
      </c>
      <c r="IA98" s="86">
        <f t="shared" si="213"/>
        <v>4.7366174173073964E-21</v>
      </c>
      <c r="IB98" s="86">
        <f t="shared" si="214"/>
        <v>1.965998014710345E-21</v>
      </c>
      <c r="IC98" s="86">
        <f t="shared" si="215"/>
        <v>9.0503969200540919E-21</v>
      </c>
      <c r="ID98" s="86">
        <f t="shared" si="216"/>
        <v>3.7452394579716184E-19</v>
      </c>
      <c r="IE98" s="86">
        <f t="shared" si="217"/>
        <v>8.1790682997759402E-23</v>
      </c>
      <c r="IF98" s="86">
        <f t="shared" si="218"/>
        <v>2.9479889627886441E-20</v>
      </c>
      <c r="IG98" s="86">
        <f t="shared" si="219"/>
        <v>5.0034032063175492E-16</v>
      </c>
      <c r="II98" s="86">
        <f t="shared" si="328"/>
        <v>4.642269944877137E-82</v>
      </c>
      <c r="IJ98" s="86">
        <f t="shared" si="329"/>
        <v>2.4088776733146501E-60</v>
      </c>
      <c r="IK98" s="86">
        <f t="shared" si="330"/>
        <v>5.1123141252327273E-77</v>
      </c>
      <c r="IL98" s="86">
        <f t="shared" si="331"/>
        <v>5.5834098604126641E-85</v>
      </c>
      <c r="IM98" s="86">
        <f t="shared" si="332"/>
        <v>3.4310004670545295E-84</v>
      </c>
      <c r="IN98" s="86">
        <f t="shared" si="333"/>
        <v>1.9166520690986503E-100</v>
      </c>
      <c r="IO98" s="86">
        <f t="shared" si="334"/>
        <v>9.7218556167672758E-98</v>
      </c>
      <c r="IP98" s="86">
        <f t="shared" si="335"/>
        <v>1.929773498055779E-93</v>
      </c>
      <c r="IQ98" s="86">
        <f t="shared" si="336"/>
        <v>1.3480802725476967E-98</v>
      </c>
      <c r="IR98" s="86">
        <f t="shared" si="337"/>
        <v>5.4178038015948986E-100</v>
      </c>
      <c r="IS98" s="86">
        <f t="shared" si="338"/>
        <v>6.5016777842712493E-95</v>
      </c>
      <c r="IT98" s="86">
        <f t="shared" si="339"/>
        <v>4.4130237936933041E-85</v>
      </c>
      <c r="IU98" s="86">
        <f t="shared" si="340"/>
        <v>1.6249457281610033E-103</v>
      </c>
      <c r="IV98" s="86">
        <f t="shared" si="341"/>
        <v>7.5680113167655653E-96</v>
      </c>
      <c r="IW98" s="86">
        <f t="shared" si="342"/>
        <v>2.5594432110463421E-79</v>
      </c>
      <c r="IY98" s="86">
        <f t="shared" si="343"/>
        <v>0.30384991679918999</v>
      </c>
      <c r="IZ98" s="86">
        <f t="shared" si="344"/>
        <v>0.40974027716376654</v>
      </c>
      <c r="JA98" s="86">
        <f t="shared" si="345"/>
        <v>0.39603412341881067</v>
      </c>
      <c r="JB98" s="86">
        <f t="shared" si="346"/>
        <v>0.41001323610247498</v>
      </c>
      <c r="JC98" s="86">
        <f t="shared" si="347"/>
        <v>0.36838179294206902</v>
      </c>
      <c r="JD98" s="86">
        <f t="shared" si="348"/>
        <v>0.32204069645341538</v>
      </c>
      <c r="JE98" s="86">
        <f t="shared" si="349"/>
        <v>0.33506276089580384</v>
      </c>
      <c r="JF98" s="86">
        <f t="shared" si="350"/>
        <v>0.35676543466951266</v>
      </c>
      <c r="JG98" s="86">
        <f t="shared" si="351"/>
        <v>0.43135369110901944</v>
      </c>
      <c r="JH98" s="86">
        <f t="shared" si="352"/>
        <v>0.39280012518128898</v>
      </c>
      <c r="JI98" s="86">
        <f t="shared" si="353"/>
        <v>0.34138102662635178</v>
      </c>
      <c r="JJ98" s="86">
        <f t="shared" si="354"/>
        <v>0.28525328299183855</v>
      </c>
      <c r="JK98" s="86">
        <f t="shared" si="355"/>
        <v>0.27300749537039432</v>
      </c>
      <c r="JL98" s="86">
        <f t="shared" si="356"/>
        <v>0.28480667477386346</v>
      </c>
      <c r="JM98" s="86">
        <f t="shared" si="357"/>
        <v>0.2643753421905119</v>
      </c>
    </row>
    <row r="99" spans="2:273" x14ac:dyDescent="0.25">
      <c r="B99" s="2">
        <v>72</v>
      </c>
      <c r="C99" s="37">
        <v>144.80000000000001</v>
      </c>
      <c r="D99" s="37">
        <v>158.828</v>
      </c>
      <c r="E99" s="37">
        <v>159.46700000000001</v>
      </c>
      <c r="F99" s="37">
        <v>165.322</v>
      </c>
      <c r="G99" s="37">
        <v>160.78</v>
      </c>
      <c r="H99" s="37">
        <v>149.983</v>
      </c>
      <c r="I99" s="37">
        <v>160.203</v>
      </c>
      <c r="J99" s="37">
        <v>158.23699999999999</v>
      </c>
      <c r="K99" s="37">
        <v>162.62700000000001</v>
      </c>
      <c r="L99" s="37">
        <v>158.81399999999999</v>
      </c>
      <c r="M99" s="37">
        <v>150.59299999999999</v>
      </c>
      <c r="N99" s="37">
        <v>142.71199999999999</v>
      </c>
      <c r="O99" s="37">
        <v>143.27099999999999</v>
      </c>
      <c r="P99" s="37">
        <v>129.559</v>
      </c>
      <c r="Q99" s="37">
        <v>105.661</v>
      </c>
      <c r="S99" s="4">
        <f t="shared" si="229"/>
        <v>146.47804777107962</v>
      </c>
      <c r="T99" s="4">
        <f t="shared" si="230"/>
        <v>159.75227821352132</v>
      </c>
      <c r="U99" s="4">
        <f t="shared" si="231"/>
        <v>160.121649135632</v>
      </c>
      <c r="V99" s="4">
        <f t="shared" si="232"/>
        <v>165.91405987384323</v>
      </c>
      <c r="W99" s="4">
        <f t="shared" si="233"/>
        <v>159.94025280837565</v>
      </c>
      <c r="X99" s="4">
        <f t="shared" si="234"/>
        <v>150.49206423994582</v>
      </c>
      <c r="Y99" s="4">
        <f t="shared" si="235"/>
        <v>160.96581265572567</v>
      </c>
      <c r="Z99" s="4">
        <f t="shared" si="236"/>
        <v>158.00470079526886</v>
      </c>
      <c r="AA99" s="4">
        <f t="shared" si="237"/>
        <v>165.68612133165254</v>
      </c>
      <c r="AB99" s="4">
        <f t="shared" si="238"/>
        <v>160.62656015731739</v>
      </c>
      <c r="AC99" s="4">
        <f t="shared" si="239"/>
        <v>152.20305634724014</v>
      </c>
      <c r="AD99" s="4">
        <f t="shared" si="240"/>
        <v>141.1349339417302</v>
      </c>
      <c r="AE99" s="4">
        <f t="shared" si="241"/>
        <v>143.64220213098739</v>
      </c>
      <c r="AF99" s="4">
        <f t="shared" si="242"/>
        <v>131.41479362854659</v>
      </c>
      <c r="AG99" s="4">
        <f t="shared" si="243"/>
        <v>105.13957565277191</v>
      </c>
      <c r="AI99" s="4">
        <f t="shared" si="244"/>
        <v>-1.6780477710796049</v>
      </c>
      <c r="AJ99" s="4">
        <f t="shared" si="245"/>
        <v>-0.924278213521319</v>
      </c>
      <c r="AK99" s="4">
        <f t="shared" si="246"/>
        <v>-0.65464913563198479</v>
      </c>
      <c r="AL99" s="4">
        <f t="shared" si="247"/>
        <v>-0.59205987384322611</v>
      </c>
      <c r="AM99" s="4">
        <f t="shared" si="248"/>
        <v>0.83974719162435463</v>
      </c>
      <c r="AN99" s="4">
        <f t="shared" si="249"/>
        <v>-0.50906423994581473</v>
      </c>
      <c r="AO99" s="4">
        <f t="shared" si="250"/>
        <v>-0.76281265572566781</v>
      </c>
      <c r="AP99" s="4">
        <f t="shared" si="251"/>
        <v>0.23229920473113452</v>
      </c>
      <c r="AQ99" s="4">
        <f t="shared" si="252"/>
        <v>-3.0591213316525341</v>
      </c>
      <c r="AR99" s="4">
        <f t="shared" si="253"/>
        <v>-1.8125601573173924</v>
      </c>
      <c r="AS99" s="4">
        <f t="shared" si="254"/>
        <v>-1.6100563472401461</v>
      </c>
      <c r="AT99" s="4">
        <f t="shared" si="255"/>
        <v>1.5770660582697928</v>
      </c>
      <c r="AU99" s="4">
        <f t="shared" si="256"/>
        <v>-0.37120213098739896</v>
      </c>
      <c r="AV99" s="4">
        <f t="shared" si="257"/>
        <v>-1.8557936285465928</v>
      </c>
      <c r="AW99" s="4">
        <f t="shared" si="257"/>
        <v>0.52142434722809128</v>
      </c>
      <c r="AY99" s="2">
        <f t="shared" si="308"/>
        <v>57.745658433760902</v>
      </c>
      <c r="AZ99" s="2">
        <f t="shared" si="147"/>
        <v>56.718856043214529</v>
      </c>
      <c r="BA99" s="2">
        <f t="shared" si="148"/>
        <v>59.953262118019644</v>
      </c>
      <c r="BB99" s="2">
        <f t="shared" si="149"/>
        <v>58.479967865719374</v>
      </c>
      <c r="BC99" s="2">
        <f t="shared" si="150"/>
        <v>59.508261326704059</v>
      </c>
      <c r="BD99" s="2">
        <f t="shared" si="151"/>
        <v>62.099343489144758</v>
      </c>
      <c r="BE99" s="2">
        <f t="shared" si="152"/>
        <v>60.272169602573797</v>
      </c>
      <c r="BF99" s="2">
        <f t="shared" si="153"/>
        <v>58.199913911291077</v>
      </c>
      <c r="BG99" s="2">
        <f t="shared" si="154"/>
        <v>57.914560483927104</v>
      </c>
      <c r="BH99" s="2">
        <f t="shared" si="155"/>
        <v>58.746828598809735</v>
      </c>
      <c r="BI99" s="2">
        <f t="shared" si="156"/>
        <v>62.604425304207638</v>
      </c>
      <c r="BJ99" s="2">
        <f t="shared" si="157"/>
        <v>60.853843286767308</v>
      </c>
      <c r="BK99" s="2">
        <f t="shared" si="158"/>
        <v>58.125115880564309</v>
      </c>
      <c r="BL99" s="2">
        <f t="shared" si="159"/>
        <v>55.532447898477933</v>
      </c>
      <c r="BM99" s="2">
        <f t="shared" si="160"/>
        <v>55.410597920787943</v>
      </c>
      <c r="BO99" s="2" t="str">
        <f t="shared" si="258"/>
        <v/>
      </c>
      <c r="BP99" s="2" t="str">
        <f t="shared" si="259"/>
        <v/>
      </c>
      <c r="BQ99" s="2" t="str">
        <f t="shared" si="260"/>
        <v/>
      </c>
      <c r="BR99" s="2" t="str">
        <f t="shared" si="261"/>
        <v/>
      </c>
      <c r="BS99" s="2" t="str">
        <f t="shared" si="262"/>
        <v/>
      </c>
      <c r="BT99" s="2" t="str">
        <f t="shared" si="263"/>
        <v/>
      </c>
      <c r="BU99" s="2" t="str">
        <f t="shared" si="264"/>
        <v/>
      </c>
      <c r="BV99" s="2" t="str">
        <f t="shared" si="265"/>
        <v/>
      </c>
      <c r="BW99" s="2" t="str">
        <f t="shared" si="266"/>
        <v/>
      </c>
      <c r="BX99" s="2" t="str">
        <f t="shared" si="267"/>
        <v/>
      </c>
      <c r="BY99" s="2" t="str">
        <f t="shared" si="268"/>
        <v/>
      </c>
      <c r="BZ99" s="2" t="str">
        <f t="shared" si="269"/>
        <v/>
      </c>
      <c r="CA99" s="2" t="str">
        <f t="shared" si="270"/>
        <v/>
      </c>
      <c r="CB99" s="2" t="str">
        <f t="shared" si="271"/>
        <v/>
      </c>
      <c r="CC99" s="2" t="str">
        <f t="shared" si="272"/>
        <v/>
      </c>
      <c r="CE99" s="2" t="str">
        <f t="shared" si="309"/>
        <v/>
      </c>
      <c r="CF99" s="2" t="str">
        <f t="shared" si="310"/>
        <v/>
      </c>
      <c r="CG99" s="2" t="str">
        <f t="shared" si="311"/>
        <v/>
      </c>
      <c r="CH99" s="2" t="str">
        <f t="shared" si="312"/>
        <v/>
      </c>
      <c r="CI99" s="2" t="str">
        <f t="shared" si="313"/>
        <v/>
      </c>
      <c r="CJ99" s="2" t="str">
        <f t="shared" si="314"/>
        <v/>
      </c>
      <c r="CK99" s="2" t="str">
        <f t="shared" si="315"/>
        <v/>
      </c>
      <c r="CL99" s="2" t="str">
        <f t="shared" si="316"/>
        <v/>
      </c>
      <c r="CM99" s="2" t="str">
        <f t="shared" si="317"/>
        <v/>
      </c>
      <c r="CN99" s="2" t="str">
        <f t="shared" si="318"/>
        <v/>
      </c>
      <c r="CO99" s="2" t="str">
        <f t="shared" si="319"/>
        <v/>
      </c>
      <c r="CP99" s="2" t="str">
        <f t="shared" si="320"/>
        <v/>
      </c>
      <c r="CQ99" s="2" t="str">
        <f t="shared" si="321"/>
        <v/>
      </c>
      <c r="CR99" s="2" t="str">
        <f t="shared" si="322"/>
        <v/>
      </c>
      <c r="CS99" s="2" t="str">
        <f t="shared" si="323"/>
        <v/>
      </c>
      <c r="CU99" s="2" t="str">
        <f t="shared" si="273"/>
        <v/>
      </c>
      <c r="CV99" s="2" t="str">
        <f t="shared" si="274"/>
        <v/>
      </c>
      <c r="CW99" s="2" t="str">
        <f t="shared" si="275"/>
        <v/>
      </c>
      <c r="CX99" s="2" t="str">
        <f t="shared" si="276"/>
        <v/>
      </c>
      <c r="CY99" s="2" t="str">
        <f t="shared" si="277"/>
        <v/>
      </c>
      <c r="CZ99" s="2" t="str">
        <f t="shared" si="278"/>
        <v/>
      </c>
      <c r="DA99" s="2" t="str">
        <f t="shared" si="279"/>
        <v/>
      </c>
      <c r="DB99" s="2" t="str">
        <f t="shared" si="280"/>
        <v/>
      </c>
      <c r="DC99" s="2" t="str">
        <f t="shared" si="281"/>
        <v/>
      </c>
      <c r="DD99" s="2" t="str">
        <f t="shared" si="282"/>
        <v/>
      </c>
      <c r="DE99" s="2" t="str">
        <f t="shared" si="283"/>
        <v/>
      </c>
      <c r="DF99" s="2" t="str">
        <f t="shared" si="284"/>
        <v/>
      </c>
      <c r="DG99" s="2" t="str">
        <f t="shared" si="285"/>
        <v/>
      </c>
      <c r="DH99" s="2" t="str">
        <f t="shared" si="286"/>
        <v/>
      </c>
      <c r="DI99" s="2" t="str">
        <f t="shared" si="287"/>
        <v/>
      </c>
      <c r="DK99" s="2">
        <f t="shared" si="288"/>
        <v>93.911614973262033</v>
      </c>
      <c r="DL99" s="2">
        <f t="shared" si="289"/>
        <v>90.477851158645251</v>
      </c>
      <c r="DM99" s="2">
        <f t="shared" si="289"/>
        <v>87.467942067736175</v>
      </c>
      <c r="DN99" s="2">
        <f t="shared" si="289"/>
        <v>83.255201426024954</v>
      </c>
      <c r="DO99" s="2">
        <f t="shared" si="289"/>
        <v>82.122499108734416</v>
      </c>
      <c r="DP99" s="2">
        <f t="shared" si="289"/>
        <v>81.297488515406172</v>
      </c>
      <c r="DQ99" s="2">
        <f t="shared" si="289"/>
        <v>80.23395798319325</v>
      </c>
      <c r="DR99" s="2">
        <f t="shared" si="289"/>
        <v>77.569219887955171</v>
      </c>
      <c r="DS99" s="2">
        <f t="shared" si="289"/>
        <v>75.713070868347359</v>
      </c>
      <c r="DT99" s="2">
        <f t="shared" si="289"/>
        <v>82.499595238095225</v>
      </c>
      <c r="DU99" s="2">
        <f t="shared" si="289"/>
        <v>84.925072549019617</v>
      </c>
      <c r="DV99" s="2">
        <f t="shared" si="289"/>
        <v>86.489920397249804</v>
      </c>
      <c r="DW99" s="2">
        <f t="shared" si="289"/>
        <v>78.069824089635858</v>
      </c>
      <c r="DX99" s="2">
        <f t="shared" si="289"/>
        <v>66.216708966108996</v>
      </c>
      <c r="DY99" s="2">
        <f t="shared" si="289"/>
        <v>64.510300407860584</v>
      </c>
      <c r="EA99" s="2">
        <f t="shared" si="228"/>
        <v>56.61474189976812</v>
      </c>
      <c r="EB99" s="2">
        <f t="shared" si="290"/>
        <v>55.817077663746339</v>
      </c>
      <c r="EC99" s="2">
        <f t="shared" si="291"/>
        <v>59.172410850154598</v>
      </c>
      <c r="ED99" s="2">
        <f t="shared" si="292"/>
        <v>57.770051370658301</v>
      </c>
      <c r="EE99" s="2">
        <f t="shared" si="293"/>
        <v>58.852750645624113</v>
      </c>
      <c r="EF99" s="2">
        <f t="shared" si="294"/>
        <v>61.444347010965693</v>
      </c>
      <c r="EG99" s="2">
        <f t="shared" si="295"/>
        <v>59.640948044904135</v>
      </c>
      <c r="EH99" s="2">
        <f t="shared" si="296"/>
        <v>57.543462339532091</v>
      </c>
      <c r="EI99" s="2">
        <f t="shared" si="297"/>
        <v>57.333651040376523</v>
      </c>
      <c r="EJ99" s="2">
        <f t="shared" si="298"/>
        <v>57.939255746967916</v>
      </c>
      <c r="EK99" s="2">
        <f t="shared" si="299"/>
        <v>61.866793094111017</v>
      </c>
      <c r="EL99" s="2">
        <f t="shared" si="300"/>
        <v>60.059094915254263</v>
      </c>
      <c r="EM99" s="2">
        <f t="shared" si="301"/>
        <v>57.442365416916601</v>
      </c>
      <c r="EN99" s="2">
        <f t="shared" si="302"/>
        <v>55.115387051039711</v>
      </c>
      <c r="EO99" s="2">
        <f t="shared" si="303"/>
        <v>54.981573284622698</v>
      </c>
      <c r="EQ99" s="2">
        <f t="shared" si="304"/>
        <v>56.734193439562802</v>
      </c>
      <c r="ER99" s="2">
        <f t="shared" si="305"/>
        <v>55.832409132670321</v>
      </c>
      <c r="ES99" s="2">
        <f t="shared" si="305"/>
        <v>59.224722215194362</v>
      </c>
      <c r="ET99" s="2">
        <f t="shared" si="305"/>
        <v>57.725840523521242</v>
      </c>
      <c r="EU99" s="2">
        <f t="shared" si="305"/>
        <v>57.95843541551811</v>
      </c>
      <c r="EV99" s="2">
        <f t="shared" si="305"/>
        <v>60.205274163936657</v>
      </c>
      <c r="EW99" s="2">
        <f t="shared" si="305"/>
        <v>59.481741898653411</v>
      </c>
      <c r="EX99" s="2">
        <f t="shared" si="305"/>
        <v>56.665472632980922</v>
      </c>
      <c r="EY99" s="2">
        <f t="shared" si="305"/>
        <v>57.918998232357112</v>
      </c>
      <c r="EZ99" s="2">
        <f t="shared" si="305"/>
        <v>57.600973102298333</v>
      </c>
      <c r="FA99" s="2">
        <f t="shared" si="305"/>
        <v>61.808073553203108</v>
      </c>
      <c r="FB99" s="2">
        <f t="shared" si="305"/>
        <v>59.565091987585738</v>
      </c>
      <c r="FC99" s="2">
        <f t="shared" si="305"/>
        <v>57.126744990655105</v>
      </c>
      <c r="FD99" s="2">
        <f t="shared" si="305"/>
        <v>55.457565164354698</v>
      </c>
      <c r="FE99" s="2">
        <f t="shared" si="305"/>
        <v>56.095756403364675</v>
      </c>
      <c r="FG99" s="2">
        <f t="shared" si="306"/>
        <v>0.96968197752365426</v>
      </c>
      <c r="FH99" s="2">
        <f t="shared" si="307"/>
        <v>0.97398330462294902</v>
      </c>
      <c r="FI99" s="2">
        <f t="shared" si="307"/>
        <v>0.97240585355250919</v>
      </c>
      <c r="FJ99" s="2">
        <f t="shared" si="307"/>
        <v>0.97214178511357574</v>
      </c>
      <c r="FK99" s="2">
        <f t="shared" si="307"/>
        <v>0.97177213437157561</v>
      </c>
      <c r="FL99" s="2">
        <f t="shared" si="307"/>
        <v>0.96693806731582532</v>
      </c>
      <c r="FM99" s="2">
        <f t="shared" si="307"/>
        <v>0.96933835788715772</v>
      </c>
      <c r="FN99" s="2">
        <f t="shared" si="307"/>
        <v>0.96716456802350004</v>
      </c>
      <c r="FO99" s="2">
        <f t="shared" si="307"/>
        <v>0.96844067063538319</v>
      </c>
      <c r="FP99" s="2">
        <f t="shared" si="307"/>
        <v>0.96709934526797403</v>
      </c>
      <c r="FQ99" s="2">
        <f t="shared" si="307"/>
        <v>0.96800681437401082</v>
      </c>
      <c r="FR99" s="2">
        <f t="shared" si="307"/>
        <v>0.96991271342579322</v>
      </c>
      <c r="FS99" s="2">
        <f t="shared" si="307"/>
        <v>0.96688546064081904</v>
      </c>
      <c r="FT99" s="2">
        <f t="shared" si="307"/>
        <v>0.96245887133494912</v>
      </c>
      <c r="FU99" s="2">
        <f t="shared" si="307"/>
        <v>0.95507319619845599</v>
      </c>
      <c r="FW99" s="2">
        <f t="shared" si="324"/>
        <v>1.2481869504342694E-3</v>
      </c>
      <c r="FX99" s="2">
        <f t="shared" si="164"/>
        <v>1.2780196433575561E-3</v>
      </c>
      <c r="FY99" s="2">
        <f t="shared" si="165"/>
        <v>1.1514828089307051E-3</v>
      </c>
      <c r="FZ99" s="2">
        <f t="shared" si="166"/>
        <v>1.2280152410341567E-3</v>
      </c>
      <c r="GA99" s="2">
        <f t="shared" si="167"/>
        <v>1.5035545618571559E-3</v>
      </c>
      <c r="GB99" s="2">
        <f t="shared" si="168"/>
        <v>1.1191834390219964E-3</v>
      </c>
      <c r="GC99" s="2">
        <f t="shared" si="169"/>
        <v>1.2181884238450446E-3</v>
      </c>
      <c r="GD99" s="2">
        <f t="shared" si="170"/>
        <v>1.2560830632948655E-3</v>
      </c>
      <c r="GE99" s="2">
        <f t="shared" si="171"/>
        <v>1.481650003555193E-3</v>
      </c>
      <c r="GF99" s="2">
        <f t="shared" si="172"/>
        <v>1.4141956870694311E-3</v>
      </c>
      <c r="GG99" s="2">
        <f t="shared" si="173"/>
        <v>1.2875563914962339E-3</v>
      </c>
      <c r="GH99" s="2">
        <f t="shared" si="174"/>
        <v>9.7863621757180623E-4</v>
      </c>
      <c r="GI99" s="2">
        <f t="shared" si="175"/>
        <v>1.0085800013033182E-3</v>
      </c>
      <c r="GJ99" s="2">
        <f t="shared" si="176"/>
        <v>8.9045167004474289E-4</v>
      </c>
      <c r="GK99" s="2">
        <f t="shared" si="177"/>
        <v>8.3413776913980402E-4</v>
      </c>
      <c r="GM99" s="86">
        <f t="shared" si="325"/>
        <v>1.0929713489717875E-7</v>
      </c>
      <c r="GN99" s="86">
        <f t="shared" si="178"/>
        <v>5.6196149764209765E-13</v>
      </c>
      <c r="GO99" s="86">
        <f t="shared" si="179"/>
        <v>7.7331041507648481E-17</v>
      </c>
      <c r="GP99" s="86">
        <f t="shared" si="180"/>
        <v>2.9015614959255052E-20</v>
      </c>
      <c r="GQ99" s="86">
        <f t="shared" si="181"/>
        <v>2.4823298600809808E-19</v>
      </c>
      <c r="GR99" s="86">
        <f t="shared" si="182"/>
        <v>4.648073647126697E-18</v>
      </c>
      <c r="GS99" s="86">
        <f t="shared" si="183"/>
        <v>2.5918136816195773E-13</v>
      </c>
      <c r="GT99" s="86">
        <f t="shared" si="184"/>
        <v>2.165215691759962E-14</v>
      </c>
      <c r="GU99" s="86">
        <f t="shared" si="185"/>
        <v>9.4252654601576133E-18</v>
      </c>
      <c r="GV99" s="86">
        <f t="shared" si="186"/>
        <v>3.8472293343741178E-16</v>
      </c>
      <c r="GW99" s="86">
        <f t="shared" si="187"/>
        <v>7.6329644815381131E-18</v>
      </c>
      <c r="GX99" s="86">
        <f t="shared" si="188"/>
        <v>9.9844893119786209E-14</v>
      </c>
      <c r="GY99" s="86">
        <f t="shared" si="189"/>
        <v>1.2073693456428006E-9</v>
      </c>
      <c r="GZ99" s="86">
        <f t="shared" si="190"/>
        <v>4.3059765020162376E-9</v>
      </c>
      <c r="HA99" s="86">
        <f t="shared" si="191"/>
        <v>2.8633831729126926E-10</v>
      </c>
      <c r="HC99" s="86">
        <f t="shared" si="326"/>
        <v>0.36829878232163626</v>
      </c>
      <c r="HD99" s="86">
        <f t="shared" si="192"/>
        <v>0.47712762844546946</v>
      </c>
      <c r="HE99" s="86">
        <f t="shared" si="193"/>
        <v>0.47106086781811091</v>
      </c>
      <c r="HF99" s="86">
        <f t="shared" si="194"/>
        <v>0.49240255652605663</v>
      </c>
      <c r="HG99" s="86">
        <f t="shared" si="195"/>
        <v>0.44879873375403606</v>
      </c>
      <c r="HH99" s="86">
        <f t="shared" si="196"/>
        <v>0.40016115223724713</v>
      </c>
      <c r="HI99" s="86">
        <f t="shared" si="197"/>
        <v>0.41307415858790936</v>
      </c>
      <c r="HJ99" s="86">
        <f t="shared" si="198"/>
        <v>0.43714764055210187</v>
      </c>
      <c r="HK99" s="86">
        <f t="shared" si="199"/>
        <v>0.51905806769370844</v>
      </c>
      <c r="HL99" s="86">
        <f t="shared" si="200"/>
        <v>0.47810160210319869</v>
      </c>
      <c r="HM99" s="86">
        <f t="shared" si="201"/>
        <v>0.41943497511328526</v>
      </c>
      <c r="HN99" s="86">
        <f t="shared" si="202"/>
        <v>0.35028765002028828</v>
      </c>
      <c r="HO99" s="86">
        <f t="shared" si="203"/>
        <v>0.34184675613263393</v>
      </c>
      <c r="HP99" s="86">
        <f t="shared" si="204"/>
        <v>0.35995444989831366</v>
      </c>
      <c r="HQ99" s="86">
        <f t="shared" si="205"/>
        <v>0.34618077682059539</v>
      </c>
      <c r="HS99" s="86">
        <f t="shared" si="327"/>
        <v>1.1845857148399445E-17</v>
      </c>
      <c r="HT99" s="86">
        <f t="shared" si="206"/>
        <v>3.6689749277942866E-13</v>
      </c>
      <c r="HU99" s="86">
        <f t="shared" si="207"/>
        <v>2.6746536207548228E-16</v>
      </c>
      <c r="HV99" s="86">
        <f t="shared" si="208"/>
        <v>1.4263081917770053E-17</v>
      </c>
      <c r="HW99" s="86">
        <f t="shared" si="209"/>
        <v>1.0166199090475068E-17</v>
      </c>
      <c r="HX99" s="86">
        <f t="shared" si="210"/>
        <v>5.3003637271786278E-21</v>
      </c>
      <c r="HY99" s="86">
        <f t="shared" si="211"/>
        <v>2.433558049222326E-20</v>
      </c>
      <c r="HZ99" s="86">
        <f t="shared" si="212"/>
        <v>3.6867174043974166E-19</v>
      </c>
      <c r="IA99" s="86">
        <f t="shared" si="213"/>
        <v>3.7660851353146362E-20</v>
      </c>
      <c r="IB99" s="86">
        <f t="shared" si="214"/>
        <v>1.5952330310015966E-20</v>
      </c>
      <c r="IC99" s="86">
        <f t="shared" si="215"/>
        <v>6.5396513662002148E-20</v>
      </c>
      <c r="ID99" s="86">
        <f t="shared" si="216"/>
        <v>2.0965614577814697E-18</v>
      </c>
      <c r="IE99" s="86">
        <f t="shared" si="217"/>
        <v>6.660435760221018E-22</v>
      </c>
      <c r="IF99" s="86">
        <f t="shared" si="218"/>
        <v>1.7905328942823763E-19</v>
      </c>
      <c r="IG99" s="86">
        <f t="shared" si="219"/>
        <v>1.9486950144276384E-15</v>
      </c>
      <c r="II99" s="86">
        <f t="shared" si="328"/>
        <v>6.7773789474640133E-80</v>
      </c>
      <c r="IJ99" s="86">
        <f t="shared" si="329"/>
        <v>9.2732315772012979E-59</v>
      </c>
      <c r="IK99" s="86">
        <f t="shared" si="330"/>
        <v>5.1699651569366257E-75</v>
      </c>
      <c r="IL99" s="86">
        <f t="shared" si="331"/>
        <v>9.6493906656345664E-83</v>
      </c>
      <c r="IM99" s="86">
        <f t="shared" si="332"/>
        <v>6.5998527680649214E-82</v>
      </c>
      <c r="IN99" s="86">
        <f t="shared" si="333"/>
        <v>7.9449457042162432E-98</v>
      </c>
      <c r="IO99" s="86">
        <f t="shared" si="334"/>
        <v>3.6738833479355402E-95</v>
      </c>
      <c r="IP99" s="86">
        <f t="shared" si="335"/>
        <v>5.7360415998020959E-91</v>
      </c>
      <c r="IQ99" s="86">
        <f t="shared" si="336"/>
        <v>6.4086665811961366E-96</v>
      </c>
      <c r="IR99" s="86">
        <f t="shared" si="337"/>
        <v>2.6948165352047486E-97</v>
      </c>
      <c r="IS99" s="86">
        <f t="shared" si="338"/>
        <v>2.1626928492813709E-92</v>
      </c>
      <c r="IT99" s="86">
        <f t="shared" si="339"/>
        <v>6.5018992764214293E-83</v>
      </c>
      <c r="IU99" s="86">
        <f t="shared" si="340"/>
        <v>7.4110020078911419E-101</v>
      </c>
      <c r="IV99" s="86">
        <f t="shared" si="341"/>
        <v>1.9720367616262614E-93</v>
      </c>
      <c r="IW99" s="86">
        <f t="shared" si="342"/>
        <v>2.4096701595963736E-77</v>
      </c>
      <c r="IY99" s="86">
        <f t="shared" si="343"/>
        <v>0.36829889161877116</v>
      </c>
      <c r="IZ99" s="86">
        <f t="shared" si="344"/>
        <v>0.47712762844639828</v>
      </c>
      <c r="JA99" s="86">
        <f t="shared" si="345"/>
        <v>0.47106086781811124</v>
      </c>
      <c r="JB99" s="86">
        <f t="shared" si="346"/>
        <v>0.49240255652605663</v>
      </c>
      <c r="JC99" s="86">
        <f t="shared" si="347"/>
        <v>0.44879873375403606</v>
      </c>
      <c r="JD99" s="86">
        <f t="shared" si="348"/>
        <v>0.40016115223724713</v>
      </c>
      <c r="JE99" s="86">
        <f t="shared" si="349"/>
        <v>0.41307415858816854</v>
      </c>
      <c r="JF99" s="86">
        <f t="shared" si="350"/>
        <v>0.43714764055212352</v>
      </c>
      <c r="JG99" s="86">
        <f t="shared" si="351"/>
        <v>0.51905806769370844</v>
      </c>
      <c r="JH99" s="86">
        <f t="shared" si="352"/>
        <v>0.47810160210319907</v>
      </c>
      <c r="JI99" s="86">
        <f t="shared" si="353"/>
        <v>0.41943497511328526</v>
      </c>
      <c r="JJ99" s="86">
        <f t="shared" si="354"/>
        <v>0.35028765002038814</v>
      </c>
      <c r="JK99" s="86">
        <f t="shared" si="355"/>
        <v>0.3418467573400033</v>
      </c>
      <c r="JL99" s="86">
        <f t="shared" si="356"/>
        <v>0.35995445420429018</v>
      </c>
      <c r="JM99" s="86">
        <f t="shared" si="357"/>
        <v>0.34618077710693568</v>
      </c>
    </row>
    <row r="100" spans="2:273" x14ac:dyDescent="0.25">
      <c r="B100" s="2">
        <v>73</v>
      </c>
      <c r="C100" s="37">
        <v>149.96</v>
      </c>
      <c r="D100" s="37">
        <v>161.41399999999999</v>
      </c>
      <c r="E100" s="37">
        <v>165.21700000000001</v>
      </c>
      <c r="F100" s="37">
        <v>171.62700000000001</v>
      </c>
      <c r="G100" s="37">
        <v>167.678</v>
      </c>
      <c r="H100" s="37">
        <v>157.898</v>
      </c>
      <c r="I100" s="37">
        <v>167.23699999999999</v>
      </c>
      <c r="J100" s="37">
        <v>163.898</v>
      </c>
      <c r="K100" s="37">
        <v>167.78</v>
      </c>
      <c r="L100" s="37">
        <v>161.78</v>
      </c>
      <c r="M100" s="37">
        <v>158.16900000000001</v>
      </c>
      <c r="N100" s="37">
        <v>150.94900000000001</v>
      </c>
      <c r="O100" s="37">
        <v>151.25399999999999</v>
      </c>
      <c r="P100" s="37">
        <v>137.458</v>
      </c>
      <c r="Q100" s="37">
        <v>110.81399999999999</v>
      </c>
      <c r="S100" s="4">
        <f t="shared" si="229"/>
        <v>154.57159010067693</v>
      </c>
      <c r="T100" s="4">
        <f t="shared" si="230"/>
        <v>166.14388085570843</v>
      </c>
      <c r="U100" s="4">
        <f t="shared" si="231"/>
        <v>167.37083810708984</v>
      </c>
      <c r="V100" s="4">
        <f t="shared" si="232"/>
        <v>173.99640397686599</v>
      </c>
      <c r="W100" s="4">
        <f t="shared" si="233"/>
        <v>169.36194866249375</v>
      </c>
      <c r="X100" s="4">
        <f t="shared" si="234"/>
        <v>160.42953494680728</v>
      </c>
      <c r="Y100" s="4">
        <f t="shared" si="235"/>
        <v>170.70391164088582</v>
      </c>
      <c r="Z100" s="4">
        <f t="shared" si="236"/>
        <v>167.35462186679314</v>
      </c>
      <c r="AA100" s="4">
        <f t="shared" si="237"/>
        <v>170.18666641404957</v>
      </c>
      <c r="AB100" s="4">
        <f t="shared" si="238"/>
        <v>167.042107141884</v>
      </c>
      <c r="AC100" s="4">
        <f t="shared" si="239"/>
        <v>160.48131996378001</v>
      </c>
      <c r="AD100" s="4">
        <f t="shared" si="240"/>
        <v>150.63662102866996</v>
      </c>
      <c r="AE100" s="4">
        <f t="shared" si="241"/>
        <v>153.94199788439914</v>
      </c>
      <c r="AF100" s="4">
        <f t="shared" si="242"/>
        <v>139.53103842708535</v>
      </c>
      <c r="AG100" s="4">
        <f t="shared" si="243"/>
        <v>111.75409248998669</v>
      </c>
      <c r="AI100" s="4">
        <f t="shared" si="244"/>
        <v>-4.6115901006769207</v>
      </c>
      <c r="AJ100" s="4">
        <f t="shared" si="245"/>
        <v>-4.7298808557084442</v>
      </c>
      <c r="AK100" s="4">
        <f t="shared" si="246"/>
        <v>-2.1538381070898254</v>
      </c>
      <c r="AL100" s="4">
        <f t="shared" si="247"/>
        <v>-2.369403976865982</v>
      </c>
      <c r="AM100" s="4">
        <f t="shared" si="248"/>
        <v>-1.6839486624937479</v>
      </c>
      <c r="AN100" s="4">
        <f t="shared" si="249"/>
        <v>-2.5315349468072839</v>
      </c>
      <c r="AO100" s="4">
        <f t="shared" si="250"/>
        <v>-3.4669116408858258</v>
      </c>
      <c r="AP100" s="4">
        <f t="shared" si="251"/>
        <v>-3.4566218667931423</v>
      </c>
      <c r="AQ100" s="4">
        <f t="shared" si="252"/>
        <v>-2.4066664140495675</v>
      </c>
      <c r="AR100" s="4">
        <f t="shared" si="253"/>
        <v>-5.2621071418840017</v>
      </c>
      <c r="AS100" s="4">
        <f t="shared" si="254"/>
        <v>-2.3123199637799985</v>
      </c>
      <c r="AT100" s="4">
        <f t="shared" si="255"/>
        <v>0.31237897133004822</v>
      </c>
      <c r="AU100" s="4">
        <f t="shared" si="256"/>
        <v>-2.6879978843991523</v>
      </c>
      <c r="AV100" s="4">
        <f t="shared" si="257"/>
        <v>-2.0730384270853506</v>
      </c>
      <c r="AW100" s="4">
        <f t="shared" si="257"/>
        <v>-0.94009248998669648</v>
      </c>
      <c r="AY100" s="2">
        <f t="shared" si="308"/>
        <v>57.549087320966265</v>
      </c>
      <c r="AZ100" s="2">
        <f t="shared" si="147"/>
        <v>56.524838009285155</v>
      </c>
      <c r="BA100" s="2">
        <f t="shared" si="148"/>
        <v>59.738977082789823</v>
      </c>
      <c r="BB100" s="2">
        <f t="shared" si="149"/>
        <v>58.273727776233237</v>
      </c>
      <c r="BC100" s="2">
        <f t="shared" si="150"/>
        <v>59.268945389613648</v>
      </c>
      <c r="BD100" s="2">
        <f t="shared" si="151"/>
        <v>61.826722459809723</v>
      </c>
      <c r="BE100" s="2">
        <f t="shared" si="152"/>
        <v>60.049881027376955</v>
      </c>
      <c r="BF100" s="2">
        <f t="shared" si="153"/>
        <v>57.983624021670465</v>
      </c>
      <c r="BG100" s="2">
        <f t="shared" si="154"/>
        <v>57.747202343151002</v>
      </c>
      <c r="BH100" s="2">
        <f t="shared" si="155"/>
        <v>58.544782277604824</v>
      </c>
      <c r="BI100" s="2">
        <f t="shared" si="156"/>
        <v>62.369997942329967</v>
      </c>
      <c r="BJ100" s="2">
        <f t="shared" si="157"/>
        <v>60.611631696354358</v>
      </c>
      <c r="BK100" s="2">
        <f t="shared" si="158"/>
        <v>57.921594857658164</v>
      </c>
      <c r="BL100" s="2">
        <f t="shared" si="159"/>
        <v>55.390790841793631</v>
      </c>
      <c r="BM100" s="2">
        <f t="shared" si="160"/>
        <v>55.307058210947801</v>
      </c>
      <c r="BO100" s="2" t="str">
        <f t="shared" si="258"/>
        <v/>
      </c>
      <c r="BP100" s="2" t="str">
        <f t="shared" si="259"/>
        <v/>
      </c>
      <c r="BQ100" s="2" t="str">
        <f t="shared" si="260"/>
        <v/>
      </c>
      <c r="BR100" s="2" t="str">
        <f t="shared" si="261"/>
        <v/>
      </c>
      <c r="BS100" s="2" t="str">
        <f t="shared" si="262"/>
        <v/>
      </c>
      <c r="BT100" s="2" t="str">
        <f t="shared" si="263"/>
        <v/>
      </c>
      <c r="BU100" s="2" t="str">
        <f t="shared" si="264"/>
        <v/>
      </c>
      <c r="BV100" s="2" t="str">
        <f t="shared" si="265"/>
        <v/>
      </c>
      <c r="BW100" s="2" t="str">
        <f t="shared" si="266"/>
        <v/>
      </c>
      <c r="BX100" s="2" t="str">
        <f t="shared" si="267"/>
        <v/>
      </c>
      <c r="BY100" s="2" t="str">
        <f t="shared" si="268"/>
        <v/>
      </c>
      <c r="BZ100" s="2" t="str">
        <f t="shared" si="269"/>
        <v/>
      </c>
      <c r="CA100" s="2" t="str">
        <f t="shared" si="270"/>
        <v/>
      </c>
      <c r="CB100" s="2" t="str">
        <f t="shared" si="271"/>
        <v/>
      </c>
      <c r="CC100" s="2" t="str">
        <f t="shared" si="272"/>
        <v/>
      </c>
      <c r="CE100" s="2" t="str">
        <f t="shared" si="309"/>
        <v/>
      </c>
      <c r="CF100" s="2" t="str">
        <f t="shared" si="310"/>
        <v/>
      </c>
      <c r="CG100" s="2" t="str">
        <f t="shared" si="311"/>
        <v/>
      </c>
      <c r="CH100" s="2" t="str">
        <f t="shared" si="312"/>
        <v/>
      </c>
      <c r="CI100" s="2" t="str">
        <f t="shared" si="313"/>
        <v/>
      </c>
      <c r="CJ100" s="2" t="str">
        <f t="shared" si="314"/>
        <v/>
      </c>
      <c r="CK100" s="2" t="str">
        <f t="shared" si="315"/>
        <v/>
      </c>
      <c r="CL100" s="2" t="str">
        <f t="shared" si="316"/>
        <v/>
      </c>
      <c r="CM100" s="2" t="str">
        <f t="shared" si="317"/>
        <v/>
      </c>
      <c r="CN100" s="2" t="str">
        <f t="shared" si="318"/>
        <v/>
      </c>
      <c r="CO100" s="2" t="str">
        <f t="shared" si="319"/>
        <v/>
      </c>
      <c r="CP100" s="2" t="str">
        <f t="shared" si="320"/>
        <v/>
      </c>
      <c r="CQ100" s="2" t="str">
        <f t="shared" si="321"/>
        <v/>
      </c>
      <c r="CR100" s="2" t="str">
        <f t="shared" si="322"/>
        <v/>
      </c>
      <c r="CS100" s="2" t="str">
        <f t="shared" si="323"/>
        <v/>
      </c>
      <c r="CU100" s="2" t="str">
        <f t="shared" si="273"/>
        <v/>
      </c>
      <c r="CV100" s="2" t="str">
        <f t="shared" si="274"/>
        <v/>
      </c>
      <c r="CW100" s="2" t="str">
        <f t="shared" si="275"/>
        <v/>
      </c>
      <c r="CX100" s="2" t="str">
        <f t="shared" si="276"/>
        <v/>
      </c>
      <c r="CY100" s="2" t="str">
        <f t="shared" si="277"/>
        <v/>
      </c>
      <c r="CZ100" s="2" t="str">
        <f t="shared" si="278"/>
        <v/>
      </c>
      <c r="DA100" s="2" t="str">
        <f t="shared" si="279"/>
        <v/>
      </c>
      <c r="DB100" s="2" t="str">
        <f t="shared" si="280"/>
        <v/>
      </c>
      <c r="DC100" s="2" t="str">
        <f t="shared" si="281"/>
        <v/>
      </c>
      <c r="DD100" s="2" t="str">
        <f t="shared" si="282"/>
        <v/>
      </c>
      <c r="DE100" s="2" t="str">
        <f t="shared" si="283"/>
        <v/>
      </c>
      <c r="DF100" s="2" t="str">
        <f t="shared" si="284"/>
        <v/>
      </c>
      <c r="DG100" s="2" t="str">
        <f t="shared" si="285"/>
        <v/>
      </c>
      <c r="DH100" s="2" t="str">
        <f t="shared" si="286"/>
        <v/>
      </c>
      <c r="DI100" s="2" t="str">
        <f t="shared" si="287"/>
        <v/>
      </c>
      <c r="DK100" s="2">
        <f t="shared" si="288"/>
        <v>94.358374331550806</v>
      </c>
      <c r="DL100" s="2">
        <f t="shared" si="289"/>
        <v>90.859500557040974</v>
      </c>
      <c r="DM100" s="2">
        <f t="shared" si="289"/>
        <v>87.759568738859173</v>
      </c>
      <c r="DN100" s="2">
        <f t="shared" si="289"/>
        <v>83.493240196078432</v>
      </c>
      <c r="DO100" s="2">
        <f t="shared" si="289"/>
        <v>82.349364081996441</v>
      </c>
      <c r="DP100" s="2">
        <f t="shared" si="289"/>
        <v>81.521353501400569</v>
      </c>
      <c r="DQ100" s="2">
        <f t="shared" si="289"/>
        <v>80.422630252100817</v>
      </c>
      <c r="DR100" s="2">
        <f t="shared" si="289"/>
        <v>77.726821288515396</v>
      </c>
      <c r="DS100" s="2">
        <f t="shared" si="289"/>
        <v>75.853449299719912</v>
      </c>
      <c r="DT100" s="2">
        <f t="shared" si="289"/>
        <v>82.769704761904748</v>
      </c>
      <c r="DU100" s="2">
        <f t="shared" si="289"/>
        <v>85.211758543417375</v>
      </c>
      <c r="DV100" s="2">
        <f t="shared" si="289"/>
        <v>86.79530741023683</v>
      </c>
      <c r="DW100" s="2">
        <f t="shared" si="289"/>
        <v>78.274908683473384</v>
      </c>
      <c r="DX100" s="2">
        <f t="shared" si="289"/>
        <v>66.299556070356104</v>
      </c>
      <c r="DY100" s="2">
        <f t="shared" si="289"/>
        <v>64.628877048572491</v>
      </c>
      <c r="EA100" s="2">
        <f t="shared" si="228"/>
        <v>56.499312707597824</v>
      </c>
      <c r="EB100" s="2">
        <f t="shared" si="290"/>
        <v>55.688377613683762</v>
      </c>
      <c r="EC100" s="2">
        <f t="shared" si="291"/>
        <v>59.013730813327307</v>
      </c>
      <c r="ED100" s="2">
        <f t="shared" si="292"/>
        <v>57.614674580619486</v>
      </c>
      <c r="EE100" s="2">
        <f t="shared" si="293"/>
        <v>58.658956384505032</v>
      </c>
      <c r="EF100" s="2">
        <f t="shared" si="294"/>
        <v>61.214080120268839</v>
      </c>
      <c r="EG100" s="2">
        <f t="shared" si="295"/>
        <v>59.4623737102674</v>
      </c>
      <c r="EH100" s="2">
        <f t="shared" si="296"/>
        <v>57.373519274145167</v>
      </c>
      <c r="EI100" s="2">
        <f t="shared" si="297"/>
        <v>57.208135744364633</v>
      </c>
      <c r="EJ100" s="2">
        <f t="shared" si="298"/>
        <v>57.793685370747312</v>
      </c>
      <c r="EK100" s="2">
        <f t="shared" si="299"/>
        <v>61.681573428900478</v>
      </c>
      <c r="EL100" s="2">
        <f t="shared" si="300"/>
        <v>59.871392690175945</v>
      </c>
      <c r="EM100" s="2">
        <f t="shared" si="301"/>
        <v>57.286203860227943</v>
      </c>
      <c r="EN100" s="2">
        <f t="shared" si="302"/>
        <v>55.002394376181485</v>
      </c>
      <c r="EO100" s="2">
        <f t="shared" si="303"/>
        <v>54.90611747852342</v>
      </c>
      <c r="EQ100" s="2">
        <f t="shared" si="304"/>
        <v>56.614566082292235</v>
      </c>
      <c r="ER100" s="2">
        <f t="shared" si="305"/>
        <v>55.704453804416296</v>
      </c>
      <c r="ES100" s="2">
        <f t="shared" si="305"/>
        <v>59.063760739557708</v>
      </c>
      <c r="ET100" s="2">
        <f t="shared" si="305"/>
        <v>57.570856429842024</v>
      </c>
      <c r="EU100" s="2">
        <f t="shared" si="305"/>
        <v>57.798557645197633</v>
      </c>
      <c r="EV100" s="2">
        <f t="shared" si="305"/>
        <v>60.019206317022537</v>
      </c>
      <c r="EW100" s="2">
        <f t="shared" si="305"/>
        <v>59.308399288035233</v>
      </c>
      <c r="EX100" s="2">
        <f t="shared" si="305"/>
        <v>56.526239215113904</v>
      </c>
      <c r="EY100" s="2">
        <f t="shared" si="305"/>
        <v>57.77106444476162</v>
      </c>
      <c r="EZ100" s="2">
        <f t="shared" si="305"/>
        <v>57.469136434469419</v>
      </c>
      <c r="FA100" s="2">
        <f t="shared" si="305"/>
        <v>61.624536008016378</v>
      </c>
      <c r="FB100" s="2">
        <f t="shared" si="305"/>
        <v>59.393830782177552</v>
      </c>
      <c r="FC100" s="2">
        <f t="shared" si="305"/>
        <v>56.981070889887036</v>
      </c>
      <c r="FD100" s="2">
        <f t="shared" si="305"/>
        <v>55.333551850616885</v>
      </c>
      <c r="FE100" s="2">
        <f t="shared" si="305"/>
        <v>55.979794833231807</v>
      </c>
      <c r="FG100" s="2">
        <f t="shared" si="306"/>
        <v>0.97227567587671293</v>
      </c>
      <c r="FH100" s="2">
        <f t="shared" si="307"/>
        <v>0.9762180504777338</v>
      </c>
      <c r="FI100" s="2">
        <f t="shared" si="307"/>
        <v>0.97477258753827456</v>
      </c>
      <c r="FJ100" s="2">
        <f t="shared" si="307"/>
        <v>0.97453057487014205</v>
      </c>
      <c r="FK100" s="2">
        <f t="shared" si="307"/>
        <v>0.97419177950532421</v>
      </c>
      <c r="FL100" s="2">
        <f t="shared" si="307"/>
        <v>0.969759185719968</v>
      </c>
      <c r="FM100" s="2">
        <f t="shared" si="307"/>
        <v>0.97196060277086349</v>
      </c>
      <c r="FN100" s="2">
        <f t="shared" si="307"/>
        <v>0.96996695980103786</v>
      </c>
      <c r="FO100" s="2">
        <f t="shared" si="307"/>
        <v>0.97113740159612238</v>
      </c>
      <c r="FP100" s="2">
        <f t="shared" si="307"/>
        <v>0.96990713038430776</v>
      </c>
      <c r="FQ100" s="2">
        <f t="shared" si="307"/>
        <v>0.9707394980436781</v>
      </c>
      <c r="FR100" s="2">
        <f t="shared" si="307"/>
        <v>0.97248723245226099</v>
      </c>
      <c r="FS100" s="2">
        <f t="shared" si="307"/>
        <v>0.96971092727130681</v>
      </c>
      <c r="FT100" s="2">
        <f t="shared" si="307"/>
        <v>0.96564861381097211</v>
      </c>
      <c r="FU100" s="2">
        <f t="shared" si="307"/>
        <v>0.9588636530239617</v>
      </c>
      <c r="FW100" s="2">
        <f t="shared" si="324"/>
        <v>1.3684449838502327E-3</v>
      </c>
      <c r="FX100" s="2">
        <f t="shared" si="164"/>
        <v>1.4011479102039816E-3</v>
      </c>
      <c r="FY100" s="2">
        <f t="shared" si="165"/>
        <v>1.2624355454939973E-3</v>
      </c>
      <c r="FZ100" s="2">
        <f t="shared" si="166"/>
        <v>1.346332427308719E-3</v>
      </c>
      <c r="GA100" s="2">
        <f t="shared" si="167"/>
        <v>1.6483756800295378E-3</v>
      </c>
      <c r="GB100" s="2">
        <f t="shared" si="168"/>
        <v>1.2270277478432397E-3</v>
      </c>
      <c r="GC100" s="2">
        <f t="shared" si="169"/>
        <v>1.3355600790048473E-3</v>
      </c>
      <c r="GD100" s="2">
        <f t="shared" si="170"/>
        <v>1.377100807998215E-3</v>
      </c>
      <c r="GE100" s="2">
        <f t="shared" si="171"/>
        <v>1.6243647252798617E-3</v>
      </c>
      <c r="GF100" s="2">
        <f t="shared" si="172"/>
        <v>1.5504231976849047E-3</v>
      </c>
      <c r="GG100" s="2">
        <f t="shared" si="173"/>
        <v>1.4116021587819657E-3</v>
      </c>
      <c r="GH100" s="2">
        <f t="shared" si="174"/>
        <v>1.0729519695563069E-3</v>
      </c>
      <c r="GI100" s="2">
        <f t="shared" si="175"/>
        <v>1.1057783816469588E-3</v>
      </c>
      <c r="GJ100" s="2">
        <f t="shared" si="176"/>
        <v>9.7627696977832436E-4</v>
      </c>
      <c r="GK100" s="2">
        <f t="shared" si="177"/>
        <v>9.1454027779978571E-4</v>
      </c>
      <c r="GM100" s="86">
        <f t="shared" si="325"/>
        <v>1.9426626636302624E-8</v>
      </c>
      <c r="GN100" s="86">
        <f t="shared" si="178"/>
        <v>2.4523358791423577E-14</v>
      </c>
      <c r="GO100" s="86">
        <f t="shared" si="179"/>
        <v>1.2359302302039202E-18</v>
      </c>
      <c r="GP100" s="86">
        <f t="shared" si="180"/>
        <v>2.1695248165526495E-22</v>
      </c>
      <c r="GQ100" s="86">
        <f t="shared" si="181"/>
        <v>2.2517214025488352E-21</v>
      </c>
      <c r="GR100" s="86">
        <f t="shared" si="182"/>
        <v>5.7014157474734446E-20</v>
      </c>
      <c r="GS100" s="86">
        <f t="shared" si="183"/>
        <v>1.0938501714914604E-14</v>
      </c>
      <c r="GT100" s="86">
        <f t="shared" si="184"/>
        <v>6.7587725769377377E-16</v>
      </c>
      <c r="GU100" s="86">
        <f t="shared" si="185"/>
        <v>1.4086948218446416E-19</v>
      </c>
      <c r="GV100" s="86">
        <f t="shared" si="186"/>
        <v>7.7733852067702487E-18</v>
      </c>
      <c r="GW100" s="86">
        <f t="shared" si="187"/>
        <v>8.2241301854120345E-20</v>
      </c>
      <c r="GX100" s="86">
        <f t="shared" si="188"/>
        <v>2.7433420045393204E-15</v>
      </c>
      <c r="GY100" s="86">
        <f t="shared" si="189"/>
        <v>1.3283205340094086E-10</v>
      </c>
      <c r="GZ100" s="86">
        <f t="shared" si="190"/>
        <v>6.3066765251405265E-10</v>
      </c>
      <c r="HA100" s="86">
        <f t="shared" si="191"/>
        <v>3.2515699008044474E-11</v>
      </c>
      <c r="HC100" s="86">
        <f t="shared" si="326"/>
        <v>0.4351040735831464</v>
      </c>
      <c r="HD100" s="86">
        <f t="shared" si="192"/>
        <v>0.54495954928697243</v>
      </c>
      <c r="HE100" s="86">
        <f t="shared" si="193"/>
        <v>0.54781291888452388</v>
      </c>
      <c r="HF100" s="86">
        <f t="shared" si="194"/>
        <v>0.57757044666305024</v>
      </c>
      <c r="HG100" s="86">
        <f t="shared" si="195"/>
        <v>0.53558903631873156</v>
      </c>
      <c r="HH100" s="86">
        <f t="shared" si="196"/>
        <v>0.48653994655928579</v>
      </c>
      <c r="HI100" s="86">
        <f t="shared" si="197"/>
        <v>0.49516898940092241</v>
      </c>
      <c r="HJ100" s="86">
        <f t="shared" si="198"/>
        <v>0.52241089380474004</v>
      </c>
      <c r="HK100" s="86">
        <f t="shared" si="199"/>
        <v>0.59674074560071788</v>
      </c>
      <c r="HL100" s="86">
        <f t="shared" si="200"/>
        <v>0.55955084500231522</v>
      </c>
      <c r="HM100" s="86">
        <f t="shared" si="201"/>
        <v>0.50090560283314745</v>
      </c>
      <c r="HN100" s="86">
        <f t="shared" si="202"/>
        <v>0.42323074166861768</v>
      </c>
      <c r="HO100" s="86">
        <f t="shared" si="203"/>
        <v>0.41693044891726055</v>
      </c>
      <c r="HP100" s="86">
        <f t="shared" si="204"/>
        <v>0.43813389782251538</v>
      </c>
      <c r="HQ100" s="86">
        <f t="shared" si="205"/>
        <v>0.43481853495825462</v>
      </c>
      <c r="HS100" s="86">
        <f t="shared" si="327"/>
        <v>6.3305980998193993E-17</v>
      </c>
      <c r="HT100" s="86">
        <f t="shared" si="206"/>
        <v>1.2503840178420813E-12</v>
      </c>
      <c r="HU100" s="86">
        <f t="shared" si="207"/>
        <v>1.2430778257472574E-15</v>
      </c>
      <c r="HV100" s="86">
        <f t="shared" si="208"/>
        <v>7.7892205171836429E-17</v>
      </c>
      <c r="HW100" s="86">
        <f t="shared" si="209"/>
        <v>5.8437136886855252E-17</v>
      </c>
      <c r="HX100" s="86">
        <f t="shared" si="210"/>
        <v>3.9395308421862611E-20</v>
      </c>
      <c r="HY100" s="86">
        <f t="shared" si="211"/>
        <v>1.7429185484627575E-19</v>
      </c>
      <c r="HZ100" s="86">
        <f t="shared" si="212"/>
        <v>2.397276656538944E-18</v>
      </c>
      <c r="IA100" s="86">
        <f t="shared" si="213"/>
        <v>2.854050825901404E-19</v>
      </c>
      <c r="IB100" s="86">
        <f t="shared" si="214"/>
        <v>1.2336877121747152E-19</v>
      </c>
      <c r="IC100" s="86">
        <f t="shared" si="215"/>
        <v>4.5208045607979776E-19</v>
      </c>
      <c r="ID100" s="86">
        <f t="shared" si="216"/>
        <v>1.1315562895662931E-17</v>
      </c>
      <c r="IE100" s="86">
        <f t="shared" si="217"/>
        <v>5.1846564362865257E-21</v>
      </c>
      <c r="IF100" s="86">
        <f t="shared" si="218"/>
        <v>1.0472246052353741E-18</v>
      </c>
      <c r="IG100" s="86">
        <f t="shared" si="219"/>
        <v>7.3842755220656948E-15</v>
      </c>
      <c r="II100" s="86">
        <f t="shared" si="328"/>
        <v>9.2456827082003088E-78</v>
      </c>
      <c r="IJ100" s="86">
        <f t="shared" si="329"/>
        <v>3.3965579261391265E-57</v>
      </c>
      <c r="IK100" s="86">
        <f t="shared" si="330"/>
        <v>4.9136791963966021E-73</v>
      </c>
      <c r="IL100" s="86">
        <f t="shared" si="331"/>
        <v>1.5549513969216526E-80</v>
      </c>
      <c r="IM100" s="86">
        <f t="shared" si="332"/>
        <v>1.1794342503864085E-79</v>
      </c>
      <c r="IN100" s="86">
        <f t="shared" si="333"/>
        <v>3.0377346515968897E-95</v>
      </c>
      <c r="IO100" s="86">
        <f t="shared" si="334"/>
        <v>1.2809190395969244E-92</v>
      </c>
      <c r="IP100" s="86">
        <f t="shared" si="335"/>
        <v>1.5776390344957671E-88</v>
      </c>
      <c r="IQ100" s="86">
        <f t="shared" si="336"/>
        <v>2.7951140541793037E-93</v>
      </c>
      <c r="IR100" s="86">
        <f t="shared" si="337"/>
        <v>1.2297141805939938E-94</v>
      </c>
      <c r="IS100" s="86">
        <f t="shared" si="338"/>
        <v>6.644431926120719E-90</v>
      </c>
      <c r="IT100" s="86">
        <f t="shared" si="339"/>
        <v>8.971410513345685E-81</v>
      </c>
      <c r="IU100" s="86">
        <f t="shared" si="340"/>
        <v>3.1174536351840865E-98</v>
      </c>
      <c r="IV100" s="86">
        <f t="shared" si="341"/>
        <v>4.7809847106791024E-91</v>
      </c>
      <c r="IW100" s="86">
        <f t="shared" si="342"/>
        <v>2.1400901689390748E-75</v>
      </c>
      <c r="IY100" s="86">
        <f t="shared" si="343"/>
        <v>0.4351040930097731</v>
      </c>
      <c r="IZ100" s="86">
        <f t="shared" si="344"/>
        <v>0.5449595492882473</v>
      </c>
      <c r="JA100" s="86">
        <f t="shared" si="345"/>
        <v>0.5478129188845251</v>
      </c>
      <c r="JB100" s="86">
        <f t="shared" si="346"/>
        <v>0.57757044666305035</v>
      </c>
      <c r="JC100" s="86">
        <f t="shared" si="347"/>
        <v>0.53558903631873167</v>
      </c>
      <c r="JD100" s="86">
        <f t="shared" si="348"/>
        <v>0.48653994655928579</v>
      </c>
      <c r="JE100" s="86">
        <f t="shared" si="349"/>
        <v>0.49516898940093335</v>
      </c>
      <c r="JF100" s="86">
        <f t="shared" si="350"/>
        <v>0.52241089380474071</v>
      </c>
      <c r="JG100" s="86">
        <f t="shared" si="351"/>
        <v>0.59674074560071788</v>
      </c>
      <c r="JH100" s="86">
        <f t="shared" si="352"/>
        <v>0.55955084500231522</v>
      </c>
      <c r="JI100" s="86">
        <f t="shared" si="353"/>
        <v>0.50090560283314745</v>
      </c>
      <c r="JJ100" s="86">
        <f t="shared" si="354"/>
        <v>0.4232307416686204</v>
      </c>
      <c r="JK100" s="86">
        <f t="shared" si="355"/>
        <v>0.41693044905009263</v>
      </c>
      <c r="JL100" s="86">
        <f t="shared" si="356"/>
        <v>0.43813389845318301</v>
      </c>
      <c r="JM100" s="86">
        <f t="shared" si="357"/>
        <v>0.43481853499077772</v>
      </c>
    </row>
    <row r="101" spans="2:273" x14ac:dyDescent="0.25">
      <c r="B101" s="2">
        <v>74</v>
      </c>
      <c r="C101" s="37">
        <v>156.4</v>
      </c>
      <c r="D101" s="37">
        <v>166.12100000000001</v>
      </c>
      <c r="E101" s="37">
        <v>167.983</v>
      </c>
      <c r="F101" s="37">
        <v>173.81399999999999</v>
      </c>
      <c r="G101" s="37">
        <v>170.661</v>
      </c>
      <c r="H101" s="37">
        <v>164.136</v>
      </c>
      <c r="I101" s="37">
        <v>169.678</v>
      </c>
      <c r="J101" s="37">
        <v>166.78</v>
      </c>
      <c r="K101" s="37">
        <v>162.40700000000001</v>
      </c>
      <c r="L101" s="37">
        <v>162.23699999999999</v>
      </c>
      <c r="M101" s="37">
        <v>160.83099999999999</v>
      </c>
      <c r="N101" s="37">
        <v>159.339</v>
      </c>
      <c r="O101" s="37">
        <v>159.52500000000001</v>
      </c>
      <c r="P101" s="37">
        <v>141.339</v>
      </c>
      <c r="Q101" s="37">
        <v>113.96599999999999</v>
      </c>
      <c r="S101" s="4">
        <f t="shared" si="229"/>
        <v>159.67914524543474</v>
      </c>
      <c r="T101" s="4">
        <f t="shared" si="230"/>
        <v>169.27379686756555</v>
      </c>
      <c r="U101" s="4">
        <f t="shared" si="231"/>
        <v>170.68456694355717</v>
      </c>
      <c r="V101" s="4">
        <f t="shared" si="232"/>
        <v>177.05072678309804</v>
      </c>
      <c r="W101" s="4">
        <f t="shared" si="233"/>
        <v>175.19812684814357</v>
      </c>
      <c r="X101" s="4">
        <f t="shared" si="234"/>
        <v>167.56414950004222</v>
      </c>
      <c r="Y101" s="4">
        <f t="shared" si="235"/>
        <v>175.94927449166457</v>
      </c>
      <c r="Z101" s="4">
        <f t="shared" si="236"/>
        <v>172.42053289447566</v>
      </c>
      <c r="AA101" s="4">
        <f t="shared" si="237"/>
        <v>165.93414641868702</v>
      </c>
      <c r="AB101" s="4">
        <f t="shared" si="238"/>
        <v>166.46922531189736</v>
      </c>
      <c r="AC101" s="4">
        <f t="shared" si="239"/>
        <v>164.66882597066424</v>
      </c>
      <c r="AD101" s="4">
        <f t="shared" si="240"/>
        <v>158.92353864667453</v>
      </c>
      <c r="AE101" s="4">
        <f t="shared" si="241"/>
        <v>161.41801705347595</v>
      </c>
      <c r="AF101" s="4">
        <f t="shared" si="242"/>
        <v>143.66289279619482</v>
      </c>
      <c r="AG101" s="4">
        <f t="shared" si="243"/>
        <v>115.37461627752664</v>
      </c>
      <c r="AI101" s="4">
        <f t="shared" si="244"/>
        <v>-3.2791452454347336</v>
      </c>
      <c r="AJ101" s="4">
        <f t="shared" si="245"/>
        <v>-3.1527968675655416</v>
      </c>
      <c r="AK101" s="4">
        <f t="shared" si="246"/>
        <v>-2.7015669435571681</v>
      </c>
      <c r="AL101" s="4">
        <f t="shared" si="247"/>
        <v>-3.2367267830980495</v>
      </c>
      <c r="AM101" s="4">
        <f t="shared" si="248"/>
        <v>-4.537126848143572</v>
      </c>
      <c r="AN101" s="4">
        <f t="shared" si="249"/>
        <v>-3.428149500042224</v>
      </c>
      <c r="AO101" s="4">
        <f t="shared" si="250"/>
        <v>-6.2712744916645704</v>
      </c>
      <c r="AP101" s="4">
        <f t="shared" si="251"/>
        <v>-5.6405328944756548</v>
      </c>
      <c r="AQ101" s="4">
        <f t="shared" si="252"/>
        <v>-3.5271464186870105</v>
      </c>
      <c r="AR101" s="4">
        <f t="shared" si="253"/>
        <v>-4.2322253118973663</v>
      </c>
      <c r="AS101" s="4">
        <f t="shared" si="254"/>
        <v>-3.8378259706642552</v>
      </c>
      <c r="AT101" s="4">
        <f t="shared" si="255"/>
        <v>0.41546135332546896</v>
      </c>
      <c r="AU101" s="4">
        <f t="shared" si="256"/>
        <v>-1.8930170534759441</v>
      </c>
      <c r="AV101" s="4">
        <f t="shared" si="257"/>
        <v>-2.3238927961948264</v>
      </c>
      <c r="AW101" s="4">
        <f t="shared" si="257"/>
        <v>-1.4086162775266473</v>
      </c>
      <c r="AY101" s="2">
        <f t="shared" si="308"/>
        <v>57.357902641418285</v>
      </c>
      <c r="AZ101" s="2">
        <f t="shared" si="147"/>
        <v>56.335235821343332</v>
      </c>
      <c r="BA101" s="2">
        <f t="shared" si="148"/>
        <v>59.528346624252741</v>
      </c>
      <c r="BB101" s="2">
        <f t="shared" si="149"/>
        <v>58.070860240546395</v>
      </c>
      <c r="BC101" s="2">
        <f t="shared" si="150"/>
        <v>59.032471501101078</v>
      </c>
      <c r="BD101" s="2">
        <f t="shared" si="151"/>
        <v>61.556391483645598</v>
      </c>
      <c r="BE101" s="2">
        <f t="shared" si="152"/>
        <v>59.83032238710058</v>
      </c>
      <c r="BF101" s="2">
        <f t="shared" si="153"/>
        <v>57.770302121672394</v>
      </c>
      <c r="BG101" s="2">
        <f t="shared" si="154"/>
        <v>57.582650177042005</v>
      </c>
      <c r="BH101" s="2">
        <f t="shared" si="155"/>
        <v>58.346312582931866</v>
      </c>
      <c r="BI101" s="2">
        <f t="shared" si="156"/>
        <v>62.138438706831522</v>
      </c>
      <c r="BJ101" s="2">
        <f t="shared" si="157"/>
        <v>60.372763344579241</v>
      </c>
      <c r="BK101" s="2">
        <f t="shared" si="158"/>
        <v>57.721031346170449</v>
      </c>
      <c r="BL101" s="2">
        <f t="shared" si="159"/>
        <v>55.25089833522</v>
      </c>
      <c r="BM101" s="2">
        <f t="shared" si="160"/>
        <v>55.20509539755016</v>
      </c>
      <c r="BO101" s="2" t="str">
        <f t="shared" si="258"/>
        <v/>
      </c>
      <c r="BP101" s="2" t="str">
        <f t="shared" si="259"/>
        <v/>
      </c>
      <c r="BQ101" s="2" t="str">
        <f t="shared" si="260"/>
        <v/>
      </c>
      <c r="BR101" s="2" t="str">
        <f t="shared" si="261"/>
        <v/>
      </c>
      <c r="BS101" s="2" t="str">
        <f t="shared" si="262"/>
        <v/>
      </c>
      <c r="BT101" s="2" t="str">
        <f t="shared" si="263"/>
        <v/>
      </c>
      <c r="BU101" s="2" t="str">
        <f t="shared" si="264"/>
        <v/>
      </c>
      <c r="BV101" s="2" t="str">
        <f t="shared" si="265"/>
        <v/>
      </c>
      <c r="BW101" s="2" t="str">
        <f t="shared" si="266"/>
        <v/>
      </c>
      <c r="BX101" s="2" t="str">
        <f t="shared" si="267"/>
        <v/>
      </c>
      <c r="BY101" s="2" t="str">
        <f t="shared" si="268"/>
        <v/>
      </c>
      <c r="BZ101" s="2" t="str">
        <f t="shared" si="269"/>
        <v/>
      </c>
      <c r="CA101" s="2" t="str">
        <f t="shared" si="270"/>
        <v/>
      </c>
      <c r="CB101" s="2" t="str">
        <f t="shared" si="271"/>
        <v/>
      </c>
      <c r="CC101" s="2" t="str">
        <f t="shared" si="272"/>
        <v/>
      </c>
      <c r="CE101" s="2" t="str">
        <f t="shared" si="309"/>
        <v/>
      </c>
      <c r="CF101" s="2" t="str">
        <f t="shared" si="310"/>
        <v/>
      </c>
      <c r="CG101" s="2" t="str">
        <f t="shared" si="311"/>
        <v/>
      </c>
      <c r="CH101" s="2" t="str">
        <f t="shared" si="312"/>
        <v/>
      </c>
      <c r="CI101" s="2" t="str">
        <f t="shared" si="313"/>
        <v/>
      </c>
      <c r="CJ101" s="2" t="str">
        <f t="shared" si="314"/>
        <v/>
      </c>
      <c r="CK101" s="2" t="str">
        <f t="shared" si="315"/>
        <v/>
      </c>
      <c r="CL101" s="2" t="str">
        <f t="shared" si="316"/>
        <v/>
      </c>
      <c r="CM101" s="2" t="str">
        <f t="shared" si="317"/>
        <v/>
      </c>
      <c r="CN101" s="2" t="str">
        <f t="shared" si="318"/>
        <v/>
      </c>
      <c r="CO101" s="2" t="str">
        <f t="shared" si="319"/>
        <v/>
      </c>
      <c r="CP101" s="2" t="str">
        <f t="shared" si="320"/>
        <v/>
      </c>
      <c r="CQ101" s="2" t="str">
        <f t="shared" si="321"/>
        <v/>
      </c>
      <c r="CR101" s="2" t="str">
        <f t="shared" si="322"/>
        <v/>
      </c>
      <c r="CS101" s="2" t="str">
        <f t="shared" si="323"/>
        <v/>
      </c>
      <c r="CU101" s="2" t="str">
        <f t="shared" si="273"/>
        <v/>
      </c>
      <c r="CV101" s="2" t="str">
        <f t="shared" si="274"/>
        <v/>
      </c>
      <c r="CW101" s="2" t="str">
        <f t="shared" si="275"/>
        <v/>
      </c>
      <c r="CX101" s="2" t="str">
        <f t="shared" si="276"/>
        <v/>
      </c>
      <c r="CY101" s="2" t="str">
        <f t="shared" si="277"/>
        <v/>
      </c>
      <c r="CZ101" s="2" t="str">
        <f t="shared" si="278"/>
        <v/>
      </c>
      <c r="DA101" s="2" t="str">
        <f t="shared" si="279"/>
        <v/>
      </c>
      <c r="DB101" s="2" t="str">
        <f t="shared" si="280"/>
        <v/>
      </c>
      <c r="DC101" s="2" t="str">
        <f t="shared" si="281"/>
        <v/>
      </c>
      <c r="DD101" s="2" t="str">
        <f t="shared" si="282"/>
        <v/>
      </c>
      <c r="DE101" s="2" t="str">
        <f t="shared" si="283"/>
        <v/>
      </c>
      <c r="DF101" s="2" t="str">
        <f t="shared" si="284"/>
        <v/>
      </c>
      <c r="DG101" s="2" t="str">
        <f t="shared" si="285"/>
        <v/>
      </c>
      <c r="DH101" s="2" t="str">
        <f t="shared" si="286"/>
        <v/>
      </c>
      <c r="DI101" s="2" t="str">
        <f t="shared" si="287"/>
        <v/>
      </c>
      <c r="DK101" s="2">
        <f t="shared" si="288"/>
        <v>94.805133689839579</v>
      </c>
      <c r="DL101" s="2">
        <f t="shared" si="289"/>
        <v>91.241149955436697</v>
      </c>
      <c r="DM101" s="2">
        <f t="shared" si="289"/>
        <v>88.051195409982171</v>
      </c>
      <c r="DN101" s="2">
        <f t="shared" si="289"/>
        <v>83.73127896613191</v>
      </c>
      <c r="DO101" s="2">
        <f t="shared" si="289"/>
        <v>82.576229055258466</v>
      </c>
      <c r="DP101" s="2">
        <f t="shared" si="289"/>
        <v>81.745218487394965</v>
      </c>
      <c r="DQ101" s="2">
        <f t="shared" si="289"/>
        <v>80.611302521008383</v>
      </c>
      <c r="DR101" s="2">
        <f t="shared" si="289"/>
        <v>77.88442268907562</v>
      </c>
      <c r="DS101" s="2">
        <f t="shared" si="289"/>
        <v>75.993827731092466</v>
      </c>
      <c r="DT101" s="2">
        <f t="shared" si="289"/>
        <v>83.039814285714272</v>
      </c>
      <c r="DU101" s="2">
        <f t="shared" si="289"/>
        <v>85.498444537815132</v>
      </c>
      <c r="DV101" s="2">
        <f t="shared" si="289"/>
        <v>87.100694423223842</v>
      </c>
      <c r="DW101" s="2">
        <f t="shared" si="289"/>
        <v>78.479993277310925</v>
      </c>
      <c r="DX101" s="2">
        <f t="shared" si="289"/>
        <v>66.382403174603198</v>
      </c>
      <c r="DY101" s="2">
        <f t="shared" si="289"/>
        <v>64.747453689284384</v>
      </c>
      <c r="EA101" s="2">
        <f t="shared" si="228"/>
        <v>56.383883515427527</v>
      </c>
      <c r="EB101" s="2">
        <f t="shared" si="290"/>
        <v>55.559677563621186</v>
      </c>
      <c r="EC101" s="2">
        <f t="shared" si="291"/>
        <v>58.855050776500008</v>
      </c>
      <c r="ED101" s="2">
        <f t="shared" si="292"/>
        <v>57.459297790580671</v>
      </c>
      <c r="EE101" s="2">
        <f t="shared" si="293"/>
        <v>58.465162123385944</v>
      </c>
      <c r="EF101" s="2">
        <f t="shared" si="294"/>
        <v>60.983813229571993</v>
      </c>
      <c r="EG101" s="2">
        <f t="shared" si="295"/>
        <v>59.283799375630672</v>
      </c>
      <c r="EH101" s="2">
        <f t="shared" si="296"/>
        <v>57.203576208758243</v>
      </c>
      <c r="EI101" s="2">
        <f t="shared" si="297"/>
        <v>57.082620448352742</v>
      </c>
      <c r="EJ101" s="2">
        <f t="shared" si="298"/>
        <v>57.648114994526708</v>
      </c>
      <c r="EK101" s="2">
        <f t="shared" si="299"/>
        <v>61.496353763689932</v>
      </c>
      <c r="EL101" s="2">
        <f t="shared" si="300"/>
        <v>59.683690465097627</v>
      </c>
      <c r="EM101" s="2">
        <f t="shared" si="301"/>
        <v>57.130042303539277</v>
      </c>
      <c r="EN101" s="2">
        <f t="shared" si="302"/>
        <v>54.889401701323266</v>
      </c>
      <c r="EO101" s="2">
        <f t="shared" si="303"/>
        <v>54.830661672424149</v>
      </c>
      <c r="EQ101" s="2">
        <f t="shared" si="304"/>
        <v>56.494938725021669</v>
      </c>
      <c r="ER101" s="2">
        <f t="shared" si="305"/>
        <v>55.576498476162271</v>
      </c>
      <c r="ES101" s="2">
        <f t="shared" si="305"/>
        <v>58.902799263921054</v>
      </c>
      <c r="ET101" s="2">
        <f t="shared" si="305"/>
        <v>57.415872336162806</v>
      </c>
      <c r="EU101" s="2">
        <f t="shared" si="305"/>
        <v>57.638679874877155</v>
      </c>
      <c r="EV101" s="2">
        <f t="shared" si="305"/>
        <v>59.833138470108423</v>
      </c>
      <c r="EW101" s="2">
        <f t="shared" si="305"/>
        <v>59.135056677417055</v>
      </c>
      <c r="EX101" s="2">
        <f t="shared" si="305"/>
        <v>56.387005797246893</v>
      </c>
      <c r="EY101" s="2">
        <f t="shared" si="305"/>
        <v>57.623130657166122</v>
      </c>
      <c r="EZ101" s="2">
        <f t="shared" si="305"/>
        <v>57.337299766640498</v>
      </c>
      <c r="FA101" s="2">
        <f t="shared" si="305"/>
        <v>61.44099846282964</v>
      </c>
      <c r="FB101" s="2">
        <f t="shared" si="305"/>
        <v>59.222569576769359</v>
      </c>
      <c r="FC101" s="2">
        <f t="shared" si="305"/>
        <v>56.83539678911896</v>
      </c>
      <c r="FD101" s="2">
        <f t="shared" si="305"/>
        <v>55.20953853687908</v>
      </c>
      <c r="FE101" s="2">
        <f t="shared" si="305"/>
        <v>55.863833263098932</v>
      </c>
      <c r="FG101" s="2">
        <f t="shared" si="306"/>
        <v>0.97465328409286422</v>
      </c>
      <c r="FH101" s="2">
        <f t="shared" si="307"/>
        <v>0.97826512285541789</v>
      </c>
      <c r="FI101" s="2">
        <f t="shared" si="307"/>
        <v>0.97694114174254576</v>
      </c>
      <c r="FJ101" s="2">
        <f t="shared" si="307"/>
        <v>0.97671943568862707</v>
      </c>
      <c r="FK101" s="2">
        <f t="shared" si="307"/>
        <v>0.97640905180925852</v>
      </c>
      <c r="FL101" s="2">
        <f t="shared" si="307"/>
        <v>0.97234646729974095</v>
      </c>
      <c r="FM101" s="2">
        <f t="shared" si="307"/>
        <v>0.97436451888683562</v>
      </c>
      <c r="FN101" s="2">
        <f t="shared" si="307"/>
        <v>0.97253696848702886</v>
      </c>
      <c r="FO101" s="2">
        <f t="shared" si="307"/>
        <v>0.9736099774129634</v>
      </c>
      <c r="FP101" s="2">
        <f t="shared" si="307"/>
        <v>0.97248211358837655</v>
      </c>
      <c r="FQ101" s="2">
        <f t="shared" si="307"/>
        <v>0.97324522201195651</v>
      </c>
      <c r="FR101" s="2">
        <f t="shared" si="307"/>
        <v>0.97484716716108777</v>
      </c>
      <c r="FS101" s="2">
        <f t="shared" si="307"/>
        <v>0.97230221972381603</v>
      </c>
      <c r="FT101" s="2">
        <f t="shared" si="307"/>
        <v>0.96857618340323492</v>
      </c>
      <c r="FU101" s="2">
        <f t="shared" si="307"/>
        <v>0.96234691835518593</v>
      </c>
      <c r="FW101" s="2">
        <f t="shared" si="324"/>
        <v>1.5002720138452932E-3</v>
      </c>
      <c r="FX101" s="2">
        <f t="shared" si="164"/>
        <v>1.5361204800013581E-3</v>
      </c>
      <c r="FY101" s="2">
        <f t="shared" si="165"/>
        <v>1.3840644740717354E-3</v>
      </c>
      <c r="FZ101" s="2">
        <f t="shared" si="166"/>
        <v>1.476032426907936E-3</v>
      </c>
      <c r="GA101" s="2">
        <f t="shared" si="167"/>
        <v>1.8071206016374243E-3</v>
      </c>
      <c r="GB101" s="2">
        <f t="shared" si="168"/>
        <v>1.345249918972111E-3</v>
      </c>
      <c r="GC101" s="2">
        <f t="shared" si="169"/>
        <v>1.4642238374725702E-3</v>
      </c>
      <c r="GD101" s="2">
        <f t="shared" si="170"/>
        <v>1.509760422786667E-3</v>
      </c>
      <c r="GE101" s="2">
        <f t="shared" si="171"/>
        <v>1.7808014241718086E-3</v>
      </c>
      <c r="GF101" s="2">
        <f t="shared" si="172"/>
        <v>1.6997509788484533E-3</v>
      </c>
      <c r="GG101" s="2">
        <f t="shared" si="173"/>
        <v>1.5475802255928964E-3</v>
      </c>
      <c r="GH101" s="2">
        <f t="shared" si="174"/>
        <v>1.1763466688720482E-3</v>
      </c>
      <c r="GI101" s="2">
        <f t="shared" si="175"/>
        <v>1.2123325493584988E-3</v>
      </c>
      <c r="GJ101" s="2">
        <f t="shared" si="176"/>
        <v>1.0703655936217646E-3</v>
      </c>
      <c r="GK101" s="2">
        <f t="shared" si="177"/>
        <v>1.0026850039994086E-3</v>
      </c>
      <c r="GM101" s="86">
        <f t="shared" si="325"/>
        <v>3.1459532894440327E-9</v>
      </c>
      <c r="GN101" s="86">
        <f t="shared" si="178"/>
        <v>9.0146664162701817E-16</v>
      </c>
      <c r="GO101" s="86">
        <f t="shared" si="179"/>
        <v>1.5760343206193839E-20</v>
      </c>
      <c r="GP101" s="86">
        <f t="shared" si="180"/>
        <v>1.2508484191308538E-24</v>
      </c>
      <c r="GQ101" s="86">
        <f t="shared" si="181"/>
        <v>1.5875325464068139E-23</v>
      </c>
      <c r="GR101" s="86">
        <f t="shared" si="182"/>
        <v>5.5188068954177945E-22</v>
      </c>
      <c r="GS101" s="86">
        <f t="shared" si="183"/>
        <v>3.8946775620184764E-16</v>
      </c>
      <c r="GT101" s="86">
        <f t="shared" si="184"/>
        <v>1.7493589610532902E-17</v>
      </c>
      <c r="GU101" s="86">
        <f t="shared" si="185"/>
        <v>1.6892956001917032E-21</v>
      </c>
      <c r="GV101" s="86">
        <f t="shared" si="186"/>
        <v>1.2733672915432875E-19</v>
      </c>
      <c r="GW101" s="86">
        <f t="shared" si="187"/>
        <v>6.8727022745963716E-22</v>
      </c>
      <c r="GX101" s="86">
        <f t="shared" si="188"/>
        <v>6.0976227551611948E-17</v>
      </c>
      <c r="GY101" s="86">
        <f t="shared" si="189"/>
        <v>1.2993992996899484E-11</v>
      </c>
      <c r="GZ101" s="86">
        <f t="shared" si="190"/>
        <v>8.4030296572876931E-11</v>
      </c>
      <c r="HA101" s="86">
        <f t="shared" si="191"/>
        <v>3.3211565161032936E-12</v>
      </c>
      <c r="HC101" s="86">
        <f t="shared" si="326"/>
        <v>0.49794476775605967</v>
      </c>
      <c r="HD101" s="86">
        <f t="shared" si="192"/>
        <v>0.60488388344414745</v>
      </c>
      <c r="HE101" s="86">
        <f t="shared" si="193"/>
        <v>0.61500609292104291</v>
      </c>
      <c r="HF101" s="86">
        <f t="shared" si="194"/>
        <v>0.64994015586895926</v>
      </c>
      <c r="HG101" s="86">
        <f t="shared" si="195"/>
        <v>0.61839866179606828</v>
      </c>
      <c r="HH101" s="86">
        <f t="shared" si="196"/>
        <v>0.57320383922547258</v>
      </c>
      <c r="HI101" s="86">
        <f t="shared" si="197"/>
        <v>0.56991745766222135</v>
      </c>
      <c r="HJ101" s="86">
        <f t="shared" si="198"/>
        <v>0.60040635294216727</v>
      </c>
      <c r="HK101" s="86">
        <f t="shared" si="199"/>
        <v>0.63781051906894404</v>
      </c>
      <c r="HL101" s="86">
        <f t="shared" si="200"/>
        <v>0.6166613938774762</v>
      </c>
      <c r="HM101" s="86">
        <f t="shared" si="201"/>
        <v>0.57399549021016261</v>
      </c>
      <c r="HN101" s="86">
        <f t="shared" si="202"/>
        <v>0.50124643586525108</v>
      </c>
      <c r="HO101" s="86">
        <f t="shared" si="203"/>
        <v>0.49156378188773853</v>
      </c>
      <c r="HP101" s="86">
        <f t="shared" si="204"/>
        <v>0.5086060805374536</v>
      </c>
      <c r="HQ101" s="86">
        <f t="shared" si="205"/>
        <v>0.51679268792367705</v>
      </c>
      <c r="HS101" s="86">
        <f t="shared" si="327"/>
        <v>3.2579121292168096E-16</v>
      </c>
      <c r="HT101" s="86">
        <f t="shared" si="206"/>
        <v>4.1454009265981148E-12</v>
      </c>
      <c r="HU101" s="86">
        <f t="shared" si="207"/>
        <v>5.5815149718635807E-15</v>
      </c>
      <c r="HV101" s="86">
        <f t="shared" si="208"/>
        <v>4.0914470098016157E-16</v>
      </c>
      <c r="HW101" s="86">
        <f t="shared" si="209"/>
        <v>3.2242945638118801E-16</v>
      </c>
      <c r="HX101" s="86">
        <f t="shared" si="210"/>
        <v>2.7991950987895992E-19</v>
      </c>
      <c r="HY101" s="86">
        <f t="shared" si="211"/>
        <v>1.1935183260423473E-18</v>
      </c>
      <c r="HZ101" s="86">
        <f t="shared" si="212"/>
        <v>1.4929036334371882E-17</v>
      </c>
      <c r="IA101" s="86">
        <f t="shared" si="213"/>
        <v>2.061549889622987E-18</v>
      </c>
      <c r="IB101" s="86">
        <f t="shared" si="214"/>
        <v>9.0936227313802653E-19</v>
      </c>
      <c r="IC101" s="86">
        <f t="shared" si="215"/>
        <v>2.9899284092421716E-18</v>
      </c>
      <c r="ID101" s="86">
        <f t="shared" si="216"/>
        <v>5.888348432752578E-17</v>
      </c>
      <c r="IE101" s="86">
        <f t="shared" si="217"/>
        <v>3.858020437264332E-20</v>
      </c>
      <c r="IF101" s="86">
        <f t="shared" si="218"/>
        <v>5.8980219399073679E-18</v>
      </c>
      <c r="IG101" s="86">
        <f t="shared" si="219"/>
        <v>2.7224788937713915E-14</v>
      </c>
      <c r="II101" s="86">
        <f t="shared" si="328"/>
        <v>1.1785941546697947E-75</v>
      </c>
      <c r="IJ101" s="86">
        <f t="shared" si="329"/>
        <v>1.1836975475594998E-55</v>
      </c>
      <c r="IK101" s="86">
        <f t="shared" si="330"/>
        <v>4.3891178158772653E-71</v>
      </c>
      <c r="IL101" s="86">
        <f t="shared" si="331"/>
        <v>2.3364286708228236E-78</v>
      </c>
      <c r="IM101" s="86">
        <f t="shared" si="332"/>
        <v>1.9581307509208344E-77</v>
      </c>
      <c r="IN101" s="86">
        <f t="shared" si="333"/>
        <v>1.0713272143011986E-92</v>
      </c>
      <c r="IO101" s="86">
        <f t="shared" si="334"/>
        <v>4.12040925217825E-90</v>
      </c>
      <c r="IP101" s="86">
        <f t="shared" si="335"/>
        <v>4.015084133156799E-86</v>
      </c>
      <c r="IQ101" s="86">
        <f t="shared" si="336"/>
        <v>1.11844276326756E-90</v>
      </c>
      <c r="IR101" s="86">
        <f t="shared" si="337"/>
        <v>5.1481429389259286E-92</v>
      </c>
      <c r="IS101" s="86">
        <f t="shared" si="338"/>
        <v>1.8854575752218269E-87</v>
      </c>
      <c r="IT101" s="86">
        <f t="shared" si="339"/>
        <v>1.1593104806063068E-78</v>
      </c>
      <c r="IU101" s="86">
        <f t="shared" si="340"/>
        <v>1.2095118620432701E-95</v>
      </c>
      <c r="IV101" s="86">
        <f t="shared" si="341"/>
        <v>1.0784270195012658E-88</v>
      </c>
      <c r="IW101" s="86">
        <f t="shared" si="342"/>
        <v>1.7929607933369453E-73</v>
      </c>
      <c r="IY101" s="86">
        <f t="shared" si="343"/>
        <v>0.49794477090201328</v>
      </c>
      <c r="IZ101" s="86">
        <f t="shared" si="344"/>
        <v>0.60488388344829369</v>
      </c>
      <c r="JA101" s="86">
        <f t="shared" si="345"/>
        <v>0.61500609292104846</v>
      </c>
      <c r="JB101" s="86">
        <f t="shared" si="346"/>
        <v>0.6499401558689597</v>
      </c>
      <c r="JC101" s="86">
        <f t="shared" si="347"/>
        <v>0.61839866179606862</v>
      </c>
      <c r="JD101" s="86">
        <f t="shared" si="348"/>
        <v>0.57320383922547258</v>
      </c>
      <c r="JE101" s="86">
        <f t="shared" si="349"/>
        <v>0.56991745766222179</v>
      </c>
      <c r="JF101" s="86">
        <f t="shared" si="350"/>
        <v>0.60040635294216727</v>
      </c>
      <c r="JG101" s="86">
        <f t="shared" si="351"/>
        <v>0.63781051906894404</v>
      </c>
      <c r="JH101" s="86">
        <f t="shared" si="352"/>
        <v>0.6166613938774762</v>
      </c>
      <c r="JI101" s="86">
        <f t="shared" si="353"/>
        <v>0.57399549021016261</v>
      </c>
      <c r="JJ101" s="86">
        <f t="shared" si="354"/>
        <v>0.50124643586525131</v>
      </c>
      <c r="JK101" s="86">
        <f t="shared" si="355"/>
        <v>0.49156378190073252</v>
      </c>
      <c r="JL101" s="86">
        <f t="shared" si="356"/>
        <v>0.50860608062148394</v>
      </c>
      <c r="JM101" s="86">
        <f t="shared" si="357"/>
        <v>0.51679268792702537</v>
      </c>
    </row>
    <row r="102" spans="2:273" x14ac:dyDescent="0.25">
      <c r="B102" s="2">
        <v>75</v>
      </c>
      <c r="C102" s="37">
        <v>156</v>
      </c>
      <c r="D102" s="37">
        <v>161.63800000000001</v>
      </c>
      <c r="E102" s="37">
        <v>163.96700000000001</v>
      </c>
      <c r="F102" s="37">
        <v>169.322</v>
      </c>
      <c r="G102" s="37">
        <v>168.93199999999999</v>
      </c>
      <c r="H102" s="37">
        <v>163.27099999999999</v>
      </c>
      <c r="I102" s="37">
        <v>169.96600000000001</v>
      </c>
      <c r="J102" s="37">
        <v>165.35599999999999</v>
      </c>
      <c r="K102" s="37">
        <v>150.542</v>
      </c>
      <c r="L102" s="37">
        <v>155</v>
      </c>
      <c r="M102" s="37">
        <v>161.25399999999999</v>
      </c>
      <c r="N102" s="37">
        <v>160.881</v>
      </c>
      <c r="O102" s="37">
        <v>158.458</v>
      </c>
      <c r="P102" s="37">
        <v>140.06800000000001</v>
      </c>
      <c r="Q102" s="37">
        <v>113.017</v>
      </c>
      <c r="S102" s="4">
        <f t="shared" si="229"/>
        <v>160.42280591258063</v>
      </c>
      <c r="T102" s="4">
        <f t="shared" si="230"/>
        <v>167.22889402759668</v>
      </c>
      <c r="U102" s="4">
        <f t="shared" si="231"/>
        <v>167.33376067888466</v>
      </c>
      <c r="V102" s="4">
        <f t="shared" si="232"/>
        <v>170.62675415083018</v>
      </c>
      <c r="W102" s="4">
        <f t="shared" si="233"/>
        <v>173.44566185316182</v>
      </c>
      <c r="X102" s="4">
        <f t="shared" si="234"/>
        <v>168.65730800629311</v>
      </c>
      <c r="Y102" s="4">
        <f t="shared" si="235"/>
        <v>173.65140858987965</v>
      </c>
      <c r="Z102" s="4">
        <f t="shared" si="236"/>
        <v>169.5864647182492</v>
      </c>
      <c r="AA102" s="4">
        <f t="shared" si="237"/>
        <v>150.48971233943547</v>
      </c>
      <c r="AB102" s="4">
        <f t="shared" si="238"/>
        <v>156.13393188718243</v>
      </c>
      <c r="AC102" s="4">
        <f t="shared" si="239"/>
        <v>162.12675950528455</v>
      </c>
      <c r="AD102" s="4">
        <f t="shared" si="240"/>
        <v>164.45046302242625</v>
      </c>
      <c r="AE102" s="4">
        <f t="shared" si="241"/>
        <v>163.99704906877889</v>
      </c>
      <c r="AF102" s="4">
        <f t="shared" si="242"/>
        <v>142.04616808344181</v>
      </c>
      <c r="AG102" s="4">
        <f t="shared" si="243"/>
        <v>114.17864624173788</v>
      </c>
      <c r="AI102" s="4">
        <f t="shared" si="244"/>
        <v>-4.4228059125806283</v>
      </c>
      <c r="AJ102" s="4">
        <f t="shared" si="245"/>
        <v>-5.5908940275966756</v>
      </c>
      <c r="AK102" s="4">
        <f t="shared" si="246"/>
        <v>-3.3667606788846456</v>
      </c>
      <c r="AL102" s="4">
        <f t="shared" si="247"/>
        <v>-1.3047541508301777</v>
      </c>
      <c r="AM102" s="4">
        <f t="shared" si="248"/>
        <v>-4.5136618531618353</v>
      </c>
      <c r="AN102" s="4">
        <f t="shared" si="249"/>
        <v>-5.3863080062931203</v>
      </c>
      <c r="AO102" s="4">
        <f t="shared" si="250"/>
        <v>-3.6854085898796427</v>
      </c>
      <c r="AP102" s="4">
        <f t="shared" si="251"/>
        <v>-4.230464718249209</v>
      </c>
      <c r="AQ102" s="4">
        <f t="shared" si="252"/>
        <v>5.2287660564530825E-2</v>
      </c>
      <c r="AR102" s="4">
        <f t="shared" si="253"/>
        <v>-1.1339318871824275</v>
      </c>
      <c r="AS102" s="4">
        <f t="shared" si="254"/>
        <v>-0.87275950528456292</v>
      </c>
      <c r="AT102" s="4">
        <f t="shared" si="255"/>
        <v>-3.5694630224262482</v>
      </c>
      <c r="AU102" s="4">
        <f t="shared" si="256"/>
        <v>-5.539049068778894</v>
      </c>
      <c r="AV102" s="4">
        <f t="shared" si="257"/>
        <v>-1.9781680834418012</v>
      </c>
      <c r="AW102" s="4">
        <f t="shared" si="257"/>
        <v>-1.1616462417378841</v>
      </c>
      <c r="AY102" s="2">
        <f t="shared" si="308"/>
        <v>57.171804239022137</v>
      </c>
      <c r="AZ102" s="2">
        <f t="shared" si="147"/>
        <v>56.149792069227935</v>
      </c>
      <c r="BA102" s="2">
        <f t="shared" si="148"/>
        <v>59.321170022010385</v>
      </c>
      <c r="BB102" s="2">
        <f t="shared" si="149"/>
        <v>57.871176584735053</v>
      </c>
      <c r="BC102" s="2">
        <f t="shared" si="150"/>
        <v>58.798700567123014</v>
      </c>
      <c r="BD102" s="2">
        <f t="shared" si="151"/>
        <v>61.288282222635793</v>
      </c>
      <c r="BE102" s="2">
        <f t="shared" si="152"/>
        <v>59.613361067262566</v>
      </c>
      <c r="BF102" s="2">
        <f t="shared" si="153"/>
        <v>57.559795386515439</v>
      </c>
      <c r="BG102" s="2">
        <f t="shared" si="154"/>
        <v>57.420745060587564</v>
      </c>
      <c r="BH102" s="2">
        <f t="shared" si="155"/>
        <v>58.151240787424328</v>
      </c>
      <c r="BI102" s="2">
        <f t="shared" si="156"/>
        <v>61.909633555499539</v>
      </c>
      <c r="BJ102" s="2">
        <f t="shared" si="157"/>
        <v>60.137082806826399</v>
      </c>
      <c r="BK102" s="2">
        <f t="shared" si="158"/>
        <v>57.523282443181024</v>
      </c>
      <c r="BL102" s="2">
        <f t="shared" si="159"/>
        <v>55.112689455973424</v>
      </c>
      <c r="BM102" s="2">
        <f t="shared" si="160"/>
        <v>55.104657158519423</v>
      </c>
      <c r="BO102" s="2" t="str">
        <f t="shared" si="258"/>
        <v/>
      </c>
      <c r="BP102" s="2" t="str">
        <f t="shared" si="259"/>
        <v/>
      </c>
      <c r="BQ102" s="2" t="str">
        <f t="shared" si="260"/>
        <v/>
      </c>
      <c r="BR102" s="2" t="str">
        <f t="shared" si="261"/>
        <v/>
      </c>
      <c r="BS102" s="2" t="str">
        <f t="shared" si="262"/>
        <v/>
      </c>
      <c r="BT102" s="2" t="str">
        <f t="shared" si="263"/>
        <v/>
      </c>
      <c r="BU102" s="2" t="str">
        <f t="shared" si="264"/>
        <v/>
      </c>
      <c r="BV102" s="2" t="str">
        <f t="shared" si="265"/>
        <v/>
      </c>
      <c r="BW102" s="2" t="str">
        <f t="shared" si="266"/>
        <v/>
      </c>
      <c r="BX102" s="2" t="str">
        <f t="shared" si="267"/>
        <v/>
      </c>
      <c r="BY102" s="2" t="str">
        <f t="shared" si="268"/>
        <v/>
      </c>
      <c r="BZ102" s="2" t="str">
        <f t="shared" si="269"/>
        <v/>
      </c>
      <c r="CA102" s="2" t="str">
        <f t="shared" si="270"/>
        <v/>
      </c>
      <c r="CB102" s="2" t="str">
        <f t="shared" si="271"/>
        <v/>
      </c>
      <c r="CC102" s="2" t="str">
        <f t="shared" si="272"/>
        <v/>
      </c>
      <c r="CE102" s="2" t="str">
        <f t="shared" si="309"/>
        <v/>
      </c>
      <c r="CF102" s="2" t="str">
        <f t="shared" si="310"/>
        <v/>
      </c>
      <c r="CG102" s="2" t="str">
        <f t="shared" si="311"/>
        <v/>
      </c>
      <c r="CH102" s="2" t="str">
        <f t="shared" si="312"/>
        <v/>
      </c>
      <c r="CI102" s="2" t="str">
        <f t="shared" si="313"/>
        <v/>
      </c>
      <c r="CJ102" s="2" t="str">
        <f t="shared" si="314"/>
        <v/>
      </c>
      <c r="CK102" s="2" t="str">
        <f t="shared" si="315"/>
        <v/>
      </c>
      <c r="CL102" s="2" t="str">
        <f t="shared" si="316"/>
        <v/>
      </c>
      <c r="CM102" s="2" t="str">
        <f t="shared" si="317"/>
        <v/>
      </c>
      <c r="CN102" s="2" t="str">
        <f t="shared" si="318"/>
        <v/>
      </c>
      <c r="CO102" s="2" t="str">
        <f t="shared" si="319"/>
        <v/>
      </c>
      <c r="CP102" s="2" t="str">
        <f t="shared" si="320"/>
        <v/>
      </c>
      <c r="CQ102" s="2" t="str">
        <f t="shared" si="321"/>
        <v/>
      </c>
      <c r="CR102" s="2" t="str">
        <f t="shared" si="322"/>
        <v/>
      </c>
      <c r="CS102" s="2" t="str">
        <f t="shared" si="323"/>
        <v/>
      </c>
      <c r="CU102" s="2" t="str">
        <f t="shared" si="273"/>
        <v/>
      </c>
      <c r="CV102" s="2" t="str">
        <f t="shared" si="274"/>
        <v/>
      </c>
      <c r="CW102" s="2" t="str">
        <f t="shared" si="275"/>
        <v/>
      </c>
      <c r="CX102" s="2" t="str">
        <f t="shared" si="276"/>
        <v/>
      </c>
      <c r="CY102" s="2" t="str">
        <f t="shared" si="277"/>
        <v/>
      </c>
      <c r="CZ102" s="2" t="str">
        <f t="shared" si="278"/>
        <v/>
      </c>
      <c r="DA102" s="2" t="str">
        <f t="shared" si="279"/>
        <v/>
      </c>
      <c r="DB102" s="2" t="str">
        <f t="shared" si="280"/>
        <v/>
      </c>
      <c r="DC102" s="2" t="str">
        <f t="shared" si="281"/>
        <v/>
      </c>
      <c r="DD102" s="2" t="str">
        <f t="shared" si="282"/>
        <v/>
      </c>
      <c r="DE102" s="2" t="str">
        <f t="shared" si="283"/>
        <v/>
      </c>
      <c r="DF102" s="2" t="str">
        <f t="shared" si="284"/>
        <v/>
      </c>
      <c r="DG102" s="2" t="str">
        <f t="shared" si="285"/>
        <v/>
      </c>
      <c r="DH102" s="2" t="str">
        <f t="shared" si="286"/>
        <v/>
      </c>
      <c r="DI102" s="2" t="str">
        <f t="shared" si="287"/>
        <v/>
      </c>
      <c r="DK102" s="2">
        <f t="shared" si="288"/>
        <v>95.251893048128352</v>
      </c>
      <c r="DL102" s="2">
        <f t="shared" si="289"/>
        <v>91.62279935383242</v>
      </c>
      <c r="DM102" s="2">
        <f t="shared" si="289"/>
        <v>88.342822081105169</v>
      </c>
      <c r="DN102" s="2">
        <f t="shared" si="289"/>
        <v>83.969317736185388</v>
      </c>
      <c r="DO102" s="2">
        <f t="shared" si="289"/>
        <v>82.803094028520505</v>
      </c>
      <c r="DP102" s="2">
        <f t="shared" si="289"/>
        <v>81.969083473389361</v>
      </c>
      <c r="DQ102" s="2">
        <f t="shared" si="289"/>
        <v>80.79997478991595</v>
      </c>
      <c r="DR102" s="2">
        <f t="shared" si="289"/>
        <v>78.042024089635845</v>
      </c>
      <c r="DS102" s="2">
        <f t="shared" si="289"/>
        <v>76.134206162465006</v>
      </c>
      <c r="DT102" s="2">
        <f t="shared" si="289"/>
        <v>83.309923809523795</v>
      </c>
      <c r="DU102" s="2">
        <f t="shared" si="289"/>
        <v>85.785130532212889</v>
      </c>
      <c r="DV102" s="2">
        <f t="shared" si="289"/>
        <v>87.406081436210854</v>
      </c>
      <c r="DW102" s="2">
        <f t="shared" si="289"/>
        <v>78.685077871148465</v>
      </c>
      <c r="DX102" s="2">
        <f t="shared" si="289"/>
        <v>66.465250278850306</v>
      </c>
      <c r="DY102" s="2">
        <f t="shared" si="289"/>
        <v>64.866030329996292</v>
      </c>
      <c r="EA102" s="2">
        <f t="shared" si="228"/>
        <v>56.268454323257231</v>
      </c>
      <c r="EB102" s="2">
        <f t="shared" si="290"/>
        <v>55.430977513558602</v>
      </c>
      <c r="EC102" s="2">
        <f t="shared" si="291"/>
        <v>58.696370739672716</v>
      </c>
      <c r="ED102" s="2">
        <f t="shared" si="292"/>
        <v>57.303921000541855</v>
      </c>
      <c r="EE102" s="2">
        <f t="shared" si="293"/>
        <v>58.271367862266864</v>
      </c>
      <c r="EF102" s="2">
        <f t="shared" si="294"/>
        <v>60.75354633887514</v>
      </c>
      <c r="EG102" s="2">
        <f t="shared" si="295"/>
        <v>59.105225040993943</v>
      </c>
      <c r="EH102" s="2">
        <f t="shared" si="296"/>
        <v>57.033633143371318</v>
      </c>
      <c r="EI102" s="2">
        <f t="shared" si="297"/>
        <v>56.957105152340851</v>
      </c>
      <c r="EJ102" s="2">
        <f t="shared" si="298"/>
        <v>57.502544618306104</v>
      </c>
      <c r="EK102" s="2">
        <f t="shared" si="299"/>
        <v>61.311134098479393</v>
      </c>
      <c r="EL102" s="2">
        <f t="shared" si="300"/>
        <v>59.495988240019308</v>
      </c>
      <c r="EM102" s="2">
        <f t="shared" si="301"/>
        <v>56.973880746850618</v>
      </c>
      <c r="EN102" s="2">
        <f t="shared" si="302"/>
        <v>54.776409026465039</v>
      </c>
      <c r="EO102" s="2">
        <f t="shared" si="303"/>
        <v>54.755205866324872</v>
      </c>
      <c r="EQ102" s="2">
        <f t="shared" si="304"/>
        <v>56.375311367751095</v>
      </c>
      <c r="ER102" s="2">
        <f t="shared" si="305"/>
        <v>55.448543147908239</v>
      </c>
      <c r="ES102" s="2">
        <f t="shared" si="305"/>
        <v>58.741837788284393</v>
      </c>
      <c r="ET102" s="2">
        <f t="shared" si="305"/>
        <v>57.260888242483588</v>
      </c>
      <c r="EU102" s="2">
        <f t="shared" si="305"/>
        <v>57.478802104556678</v>
      </c>
      <c r="EV102" s="2">
        <f t="shared" si="305"/>
        <v>59.647070623194296</v>
      </c>
      <c r="EW102" s="2">
        <f t="shared" si="305"/>
        <v>58.961714066798883</v>
      </c>
      <c r="EX102" s="2">
        <f t="shared" si="305"/>
        <v>56.247772379379882</v>
      </c>
      <c r="EY102" s="2">
        <f t="shared" si="305"/>
        <v>57.475196869570631</v>
      </c>
      <c r="EZ102" s="2">
        <f t="shared" si="305"/>
        <v>57.205463098811578</v>
      </c>
      <c r="FA102" s="2">
        <f t="shared" si="305"/>
        <v>61.257460917642902</v>
      </c>
      <c r="FB102" s="2">
        <f t="shared" si="305"/>
        <v>59.051308371361173</v>
      </c>
      <c r="FC102" s="2">
        <f t="shared" si="305"/>
        <v>56.689722688350884</v>
      </c>
      <c r="FD102" s="2">
        <f t="shared" si="305"/>
        <v>55.085525223141275</v>
      </c>
      <c r="FE102" s="2">
        <f t="shared" si="305"/>
        <v>55.747871692966065</v>
      </c>
      <c r="FG102" s="2">
        <f t="shared" si="306"/>
        <v>0.97683184990224425</v>
      </c>
      <c r="FH102" s="2">
        <f t="shared" si="307"/>
        <v>0.9801395747074988</v>
      </c>
      <c r="FI102" s="2">
        <f t="shared" si="307"/>
        <v>0.97892731633473828</v>
      </c>
      <c r="FJ102" s="2">
        <f t="shared" si="307"/>
        <v>0.9787242910456212</v>
      </c>
      <c r="FK102" s="2">
        <f t="shared" si="307"/>
        <v>0.97844004651485217</v>
      </c>
      <c r="FL102" s="2">
        <f t="shared" si="307"/>
        <v>0.97471816238217324</v>
      </c>
      <c r="FM102" s="2">
        <f t="shared" si="307"/>
        <v>0.97656730752959942</v>
      </c>
      <c r="FN102" s="2">
        <f t="shared" si="307"/>
        <v>0.97489274718032959</v>
      </c>
      <c r="FO102" s="2">
        <f t="shared" si="307"/>
        <v>0.97587599654681734</v>
      </c>
      <c r="FP102" s="2">
        <f t="shared" si="307"/>
        <v>0.97484247601422991</v>
      </c>
      <c r="FQ102" s="2">
        <f t="shared" si="307"/>
        <v>0.9755417746170113</v>
      </c>
      <c r="FR102" s="2">
        <f t="shared" si="307"/>
        <v>0.97700946168785707</v>
      </c>
      <c r="FS102" s="2">
        <f t="shared" si="307"/>
        <v>0.97467761085505078</v>
      </c>
      <c r="FT102" s="2">
        <f t="shared" si="307"/>
        <v>0.97126167847694489</v>
      </c>
      <c r="FU102" s="2">
        <f t="shared" si="307"/>
        <v>0.96554583257577897</v>
      </c>
      <c r="FW102" s="2">
        <f t="shared" si="324"/>
        <v>1.6447774805540571E-3</v>
      </c>
      <c r="FX102" s="2">
        <f t="shared" si="164"/>
        <v>1.6840730297554064E-3</v>
      </c>
      <c r="FY102" s="2">
        <f t="shared" si="165"/>
        <v>1.517393897167697E-3</v>
      </c>
      <c r="FZ102" s="2">
        <f t="shared" si="166"/>
        <v>1.6182069322340639E-3</v>
      </c>
      <c r="GA102" s="2">
        <f t="shared" si="167"/>
        <v>1.9811229331987293E-3</v>
      </c>
      <c r="GB102" s="2">
        <f t="shared" si="168"/>
        <v>1.4748457882848478E-3</v>
      </c>
      <c r="GC102" s="2">
        <f t="shared" si="169"/>
        <v>1.6052627435374166E-3</v>
      </c>
      <c r="GD102" s="2">
        <f t="shared" si="170"/>
        <v>1.6551782934330209E-3</v>
      </c>
      <c r="GE102" s="2">
        <f t="shared" si="171"/>
        <v>1.9522745158912043E-3</v>
      </c>
      <c r="GF102" s="2">
        <f t="shared" si="172"/>
        <v>1.8634343046230026E-3</v>
      </c>
      <c r="GG102" s="2">
        <f t="shared" si="173"/>
        <v>1.6966346534447417E-3</v>
      </c>
      <c r="GH102" s="2">
        <f t="shared" si="174"/>
        <v>1.2896921040395349E-3</v>
      </c>
      <c r="GI102" s="2">
        <f t="shared" si="175"/>
        <v>1.3291407456833453E-3</v>
      </c>
      <c r="GJ102" s="2">
        <f t="shared" si="176"/>
        <v>1.1735113503799333E-3</v>
      </c>
      <c r="GK102" s="2">
        <f t="shared" si="177"/>
        <v>1.0993158996985353E-3</v>
      </c>
      <c r="GM102" s="86">
        <f t="shared" si="325"/>
        <v>4.6417237429225661E-10</v>
      </c>
      <c r="GN102" s="86">
        <f t="shared" si="178"/>
        <v>2.7913041198581745E-17</v>
      </c>
      <c r="GO102" s="86">
        <f t="shared" si="179"/>
        <v>1.6034571499741071E-22</v>
      </c>
      <c r="GP102" s="86">
        <f t="shared" si="180"/>
        <v>5.5608061523248775E-27</v>
      </c>
      <c r="GQ102" s="86">
        <f t="shared" si="181"/>
        <v>8.6990108353680473E-26</v>
      </c>
      <c r="GR102" s="86">
        <f t="shared" si="182"/>
        <v>4.2154283416312687E-24</v>
      </c>
      <c r="GS102" s="86">
        <f t="shared" si="183"/>
        <v>1.1698641488838365E-17</v>
      </c>
      <c r="GT102" s="86">
        <f t="shared" si="184"/>
        <v>3.7542317627557642E-19</v>
      </c>
      <c r="GU102" s="86">
        <f t="shared" si="185"/>
        <v>1.6253244252077209E-23</v>
      </c>
      <c r="GV102" s="86">
        <f t="shared" si="186"/>
        <v>1.6910718873832283E-21</v>
      </c>
      <c r="GW102" s="86">
        <f t="shared" si="187"/>
        <v>4.4544292500276484E-24</v>
      </c>
      <c r="GX102" s="86">
        <f t="shared" si="188"/>
        <v>1.0963557850773642E-18</v>
      </c>
      <c r="GY102" s="86">
        <f t="shared" si="189"/>
        <v>1.1301955730240443E-12</v>
      </c>
      <c r="GZ102" s="86">
        <f t="shared" si="190"/>
        <v>1.0184524651059953E-11</v>
      </c>
      <c r="HA102" s="86">
        <f t="shared" si="191"/>
        <v>3.0507324277504197E-13</v>
      </c>
      <c r="HC102" s="86">
        <f t="shared" si="326"/>
        <v>0.54784679926064161</v>
      </c>
      <c r="HD102" s="86">
        <f t="shared" si="192"/>
        <v>0.64336300983351669</v>
      </c>
      <c r="HE102" s="86">
        <f t="shared" si="193"/>
        <v>0.65274152952477182</v>
      </c>
      <c r="HF102" s="86">
        <f t="shared" si="194"/>
        <v>0.67787662332457266</v>
      </c>
      <c r="HG102" s="86">
        <f t="shared" si="195"/>
        <v>0.67158288445003167</v>
      </c>
      <c r="HH102" s="86">
        <f t="shared" si="196"/>
        <v>0.63994759325616191</v>
      </c>
      <c r="HI102" s="86">
        <f t="shared" si="197"/>
        <v>0.61754241379170405</v>
      </c>
      <c r="HJ102" s="86">
        <f t="shared" si="198"/>
        <v>0.6469860717964101</v>
      </c>
      <c r="HK102" s="86">
        <f t="shared" si="199"/>
        <v>0.61201900918933372</v>
      </c>
      <c r="HL102" s="86">
        <f t="shared" si="200"/>
        <v>0.6222637320995198</v>
      </c>
      <c r="HM102" s="86">
        <f t="shared" si="201"/>
        <v>0.61884602623958562</v>
      </c>
      <c r="HN102" s="86">
        <f t="shared" si="202"/>
        <v>0.57654394032023271</v>
      </c>
      <c r="HO102" s="86">
        <f t="shared" si="203"/>
        <v>0.55407449531438391</v>
      </c>
      <c r="HP102" s="86">
        <f t="shared" si="204"/>
        <v>0.55639800952208918</v>
      </c>
      <c r="HQ102" s="86">
        <f t="shared" si="205"/>
        <v>0.57054329008202254</v>
      </c>
      <c r="HS102" s="86">
        <f t="shared" si="327"/>
        <v>1.6145822305838794E-15</v>
      </c>
      <c r="HT102" s="86">
        <f t="shared" si="206"/>
        <v>1.3369761198528453E-11</v>
      </c>
      <c r="HU102" s="86">
        <f t="shared" si="207"/>
        <v>2.4212438599526458E-14</v>
      </c>
      <c r="HV102" s="86">
        <f t="shared" si="208"/>
        <v>2.0671525759564161E-15</v>
      </c>
      <c r="HW102" s="86">
        <f t="shared" si="209"/>
        <v>1.7076821026198177E-15</v>
      </c>
      <c r="HX102" s="86">
        <f t="shared" si="210"/>
        <v>1.9014350938766664E-18</v>
      </c>
      <c r="HY102" s="86">
        <f t="shared" si="211"/>
        <v>7.8146224084917488E-18</v>
      </c>
      <c r="HZ102" s="86">
        <f t="shared" si="212"/>
        <v>8.9041272494767997E-17</v>
      </c>
      <c r="IA102" s="86">
        <f t="shared" si="213"/>
        <v>1.4193782959196434E-17</v>
      </c>
      <c r="IB102" s="86">
        <f t="shared" si="214"/>
        <v>6.3889646245172381E-18</v>
      </c>
      <c r="IC102" s="86">
        <f t="shared" si="215"/>
        <v>1.8919087182343597E-17</v>
      </c>
      <c r="ID102" s="86">
        <f t="shared" si="216"/>
        <v>2.9543935296067553E-16</v>
      </c>
      <c r="IE102" s="86">
        <f t="shared" si="217"/>
        <v>2.7443879263265518E-19</v>
      </c>
      <c r="IF102" s="86">
        <f t="shared" si="218"/>
        <v>3.1988241515377184E-17</v>
      </c>
      <c r="IG102" s="86">
        <f t="shared" si="219"/>
        <v>9.7660992659145851E-14</v>
      </c>
      <c r="II102" s="86">
        <f t="shared" si="328"/>
        <v>1.4039123669589548E-73</v>
      </c>
      <c r="IJ102" s="86">
        <f t="shared" si="329"/>
        <v>3.9249904664963479E-54</v>
      </c>
      <c r="IK102" s="86">
        <f t="shared" si="330"/>
        <v>3.6846919350727823E-69</v>
      </c>
      <c r="IL102" s="86">
        <f t="shared" si="331"/>
        <v>3.2734773258413042E-76</v>
      </c>
      <c r="IM102" s="86">
        <f t="shared" si="332"/>
        <v>3.0202344417661108E-75</v>
      </c>
      <c r="IN102" s="86">
        <f t="shared" si="333"/>
        <v>3.4850585452335348E-90</v>
      </c>
      <c r="IO102" s="86">
        <f t="shared" si="334"/>
        <v>1.2228796142641525E-87</v>
      </c>
      <c r="IP102" s="86">
        <f t="shared" si="335"/>
        <v>9.4553077185112635E-84</v>
      </c>
      <c r="IQ102" s="86">
        <f t="shared" si="336"/>
        <v>4.1059429773237681E-88</v>
      </c>
      <c r="IR102" s="86">
        <f t="shared" si="337"/>
        <v>1.9772926056021135E-89</v>
      </c>
      <c r="IS102" s="86">
        <f t="shared" si="338"/>
        <v>4.9416724112537042E-85</v>
      </c>
      <c r="IT102" s="86">
        <f t="shared" si="339"/>
        <v>1.403005691470009E-76</v>
      </c>
      <c r="IU102" s="86">
        <f t="shared" si="340"/>
        <v>4.3282212832008981E-93</v>
      </c>
      <c r="IV102" s="86">
        <f t="shared" si="341"/>
        <v>2.2632745679493583E-86</v>
      </c>
      <c r="IW102" s="86">
        <f t="shared" si="342"/>
        <v>1.4170191330051262E-71</v>
      </c>
      <c r="IY102" s="86">
        <f t="shared" si="343"/>
        <v>0.54784679972481565</v>
      </c>
      <c r="IZ102" s="86">
        <f t="shared" si="344"/>
        <v>0.64336300984688644</v>
      </c>
      <c r="JA102" s="86">
        <f t="shared" si="345"/>
        <v>0.65274152952479603</v>
      </c>
      <c r="JB102" s="86">
        <f t="shared" si="346"/>
        <v>0.67787662332457477</v>
      </c>
      <c r="JC102" s="86">
        <f t="shared" si="347"/>
        <v>0.67158288445003333</v>
      </c>
      <c r="JD102" s="86">
        <f t="shared" si="348"/>
        <v>0.63994759325616191</v>
      </c>
      <c r="JE102" s="86">
        <f t="shared" si="349"/>
        <v>0.61754241379170405</v>
      </c>
      <c r="JF102" s="86">
        <f t="shared" si="350"/>
        <v>0.64698607179641021</v>
      </c>
      <c r="JG102" s="86">
        <f t="shared" si="351"/>
        <v>0.61201900918933372</v>
      </c>
      <c r="JH102" s="86">
        <f t="shared" si="352"/>
        <v>0.6222637320995198</v>
      </c>
      <c r="JI102" s="86">
        <f t="shared" si="353"/>
        <v>0.61884602623958562</v>
      </c>
      <c r="JJ102" s="86">
        <f t="shared" si="354"/>
        <v>0.57654394032023304</v>
      </c>
      <c r="JK102" s="86">
        <f t="shared" si="355"/>
        <v>0.55407449531551412</v>
      </c>
      <c r="JL102" s="86">
        <f t="shared" si="356"/>
        <v>0.5563980095322737</v>
      </c>
      <c r="JM102" s="86">
        <f t="shared" si="357"/>
        <v>0.57054329008242533</v>
      </c>
    </row>
    <row r="103" spans="2:273" x14ac:dyDescent="0.25">
      <c r="B103" s="2">
        <v>76</v>
      </c>
      <c r="C103" s="37">
        <v>152.32</v>
      </c>
      <c r="D103" s="37">
        <v>155.96600000000001</v>
      </c>
      <c r="E103" s="37">
        <v>156.15</v>
      </c>
      <c r="F103" s="37">
        <v>152.15299999999999</v>
      </c>
      <c r="G103" s="37">
        <v>159.864</v>
      </c>
      <c r="H103" s="37">
        <v>159.797</v>
      </c>
      <c r="I103" s="37">
        <v>163.52500000000001</v>
      </c>
      <c r="J103" s="37">
        <v>156.91499999999999</v>
      </c>
      <c r="K103" s="37">
        <v>131.16900000000001</v>
      </c>
      <c r="L103" s="37">
        <v>140.30500000000001</v>
      </c>
      <c r="M103" s="37">
        <v>151.08500000000001</v>
      </c>
      <c r="N103" s="37">
        <v>162.69499999999999</v>
      </c>
      <c r="O103" s="37">
        <v>156.62700000000001</v>
      </c>
      <c r="P103" s="37">
        <v>134.797</v>
      </c>
      <c r="Q103" s="37">
        <v>106.627</v>
      </c>
      <c r="S103" s="4">
        <f t="shared" si="229"/>
        <v>155.79626678421081</v>
      </c>
      <c r="T103" s="4">
        <f t="shared" si="230"/>
        <v>158.39944654139217</v>
      </c>
      <c r="U103" s="4">
        <f t="shared" si="231"/>
        <v>155.19332201210074</v>
      </c>
      <c r="V103" s="4">
        <f t="shared" si="232"/>
        <v>151.55797119375271</v>
      </c>
      <c r="W103" s="4">
        <f t="shared" si="233"/>
        <v>159.7102344148382</v>
      </c>
      <c r="X103" s="4">
        <f t="shared" si="234"/>
        <v>159.78740382459912</v>
      </c>
      <c r="Y103" s="4">
        <f t="shared" si="235"/>
        <v>161.6110186923791</v>
      </c>
      <c r="Z103" s="4">
        <f t="shared" si="236"/>
        <v>155.85861342548239</v>
      </c>
      <c r="AA103" s="4">
        <f t="shared" si="237"/>
        <v>125.96814079906545</v>
      </c>
      <c r="AB103" s="4">
        <f t="shared" si="238"/>
        <v>136.24080485876064</v>
      </c>
      <c r="AC103" s="4">
        <f t="shared" si="239"/>
        <v>151.06358556283513</v>
      </c>
      <c r="AD103" s="4">
        <f t="shared" si="240"/>
        <v>164.81358894140246</v>
      </c>
      <c r="AE103" s="4">
        <f t="shared" si="241"/>
        <v>159.79506150626997</v>
      </c>
      <c r="AF103" s="4">
        <f t="shared" si="242"/>
        <v>133.88881440074439</v>
      </c>
      <c r="AG103" s="4">
        <f t="shared" si="243"/>
        <v>107.26953201880283</v>
      </c>
      <c r="AI103" s="4">
        <f t="shared" si="244"/>
        <v>-3.4762667842108215</v>
      </c>
      <c r="AJ103" s="4">
        <f t="shared" si="245"/>
        <v>-2.4334465413921578</v>
      </c>
      <c r="AK103" s="4">
        <f t="shared" si="246"/>
        <v>0.95667798789926906</v>
      </c>
      <c r="AL103" s="4">
        <f t="shared" si="247"/>
        <v>0.59502880624728505</v>
      </c>
      <c r="AM103" s="4">
        <f t="shared" si="248"/>
        <v>0.15376558516180694</v>
      </c>
      <c r="AN103" s="4">
        <f t="shared" si="249"/>
        <v>9.596175400872653E-3</v>
      </c>
      <c r="AO103" s="4">
        <f t="shared" si="250"/>
        <v>1.9139813076209009</v>
      </c>
      <c r="AP103" s="4">
        <f t="shared" si="251"/>
        <v>1.0563865745176031</v>
      </c>
      <c r="AQ103" s="4">
        <f t="shared" si="252"/>
        <v>5.2008592009345591</v>
      </c>
      <c r="AR103" s="4">
        <f t="shared" si="253"/>
        <v>4.0641951412393666</v>
      </c>
      <c r="AS103" s="4">
        <f t="shared" si="254"/>
        <v>2.1414437164878564E-2</v>
      </c>
      <c r="AT103" s="4">
        <f t="shared" si="255"/>
        <v>-2.1185889414024643</v>
      </c>
      <c r="AU103" s="4">
        <f t="shared" si="256"/>
        <v>-3.1680615062699644</v>
      </c>
      <c r="AV103" s="4">
        <f t="shared" si="257"/>
        <v>0.90818559925560294</v>
      </c>
      <c r="AW103" s="4">
        <f t="shared" si="257"/>
        <v>-0.64253201880283939</v>
      </c>
      <c r="AY103" s="2">
        <f t="shared" si="308"/>
        <v>56.990500542956383</v>
      </c>
      <c r="AZ103" s="2">
        <f t="shared" si="147"/>
        <v>55.968258621070277</v>
      </c>
      <c r="BA103" s="2">
        <f t="shared" si="148"/>
        <v>59.117252038438835</v>
      </c>
      <c r="BB103" s="2">
        <f t="shared" si="149"/>
        <v>57.674493759406744</v>
      </c>
      <c r="BC103" s="2">
        <f t="shared" si="150"/>
        <v>58.567495001549105</v>
      </c>
      <c r="BD103" s="2">
        <f t="shared" si="151"/>
        <v>61.022320071817482</v>
      </c>
      <c r="BE103" s="2">
        <f t="shared" si="152"/>
        <v>59.398865524493146</v>
      </c>
      <c r="BF103" s="2">
        <f t="shared" si="153"/>
        <v>57.35195357966041</v>
      </c>
      <c r="BG103" s="2">
        <f t="shared" si="154"/>
        <v>57.261332833749996</v>
      </c>
      <c r="BH103" s="2">
        <f t="shared" si="155"/>
        <v>57.959390340755455</v>
      </c>
      <c r="BI103" s="2">
        <f t="shared" si="156"/>
        <v>61.683465268784538</v>
      </c>
      <c r="BJ103" s="2">
        <f t="shared" si="157"/>
        <v>59.904434834782421</v>
      </c>
      <c r="BK103" s="2">
        <f t="shared" si="158"/>
        <v>57.328206183942122</v>
      </c>
      <c r="BL103" s="2">
        <f t="shared" si="159"/>
        <v>54.976082992401565</v>
      </c>
      <c r="BM103" s="2">
        <f t="shared" si="160"/>
        <v>55.005687410166679</v>
      </c>
      <c r="BO103" s="2" t="str">
        <f t="shared" si="258"/>
        <v/>
      </c>
      <c r="BP103" s="2" t="str">
        <f t="shared" si="259"/>
        <v/>
      </c>
      <c r="BQ103" s="2" t="str">
        <f t="shared" si="260"/>
        <v/>
      </c>
      <c r="BR103" s="2" t="str">
        <f t="shared" si="261"/>
        <v/>
      </c>
      <c r="BS103" s="2" t="str">
        <f t="shared" si="262"/>
        <v/>
      </c>
      <c r="BT103" s="2" t="str">
        <f t="shared" si="263"/>
        <v/>
      </c>
      <c r="BU103" s="2" t="str">
        <f t="shared" si="264"/>
        <v/>
      </c>
      <c r="BV103" s="2" t="str">
        <f t="shared" si="265"/>
        <v/>
      </c>
      <c r="BW103" s="2" t="str">
        <f t="shared" si="266"/>
        <v/>
      </c>
      <c r="BX103" s="2" t="str">
        <f t="shared" si="267"/>
        <v/>
      </c>
      <c r="BY103" s="2" t="str">
        <f t="shared" si="268"/>
        <v/>
      </c>
      <c r="BZ103" s="2" t="str">
        <f t="shared" si="269"/>
        <v/>
      </c>
      <c r="CA103" s="2" t="str">
        <f t="shared" si="270"/>
        <v/>
      </c>
      <c r="CB103" s="2" t="str">
        <f t="shared" si="271"/>
        <v/>
      </c>
      <c r="CC103" s="2" t="str">
        <f t="shared" si="272"/>
        <v/>
      </c>
      <c r="CE103" s="2" t="str">
        <f t="shared" si="309"/>
        <v/>
      </c>
      <c r="CF103" s="2" t="str">
        <f t="shared" si="310"/>
        <v/>
      </c>
      <c r="CG103" s="2" t="str">
        <f t="shared" si="311"/>
        <v/>
      </c>
      <c r="CH103" s="2" t="str">
        <f t="shared" si="312"/>
        <v/>
      </c>
      <c r="CI103" s="2" t="str">
        <f t="shared" si="313"/>
        <v/>
      </c>
      <c r="CJ103" s="2" t="str">
        <f t="shared" si="314"/>
        <v/>
      </c>
      <c r="CK103" s="2" t="str">
        <f t="shared" si="315"/>
        <v/>
      </c>
      <c r="CL103" s="2" t="str">
        <f t="shared" si="316"/>
        <v/>
      </c>
      <c r="CM103" s="2" t="str">
        <f t="shared" si="317"/>
        <v/>
      </c>
      <c r="CN103" s="2" t="str">
        <f t="shared" si="318"/>
        <v/>
      </c>
      <c r="CO103" s="2" t="str">
        <f t="shared" si="319"/>
        <v/>
      </c>
      <c r="CP103" s="2" t="str">
        <f t="shared" si="320"/>
        <v/>
      </c>
      <c r="CQ103" s="2" t="str">
        <f t="shared" si="321"/>
        <v/>
      </c>
      <c r="CR103" s="2" t="str">
        <f t="shared" si="322"/>
        <v/>
      </c>
      <c r="CS103" s="2" t="str">
        <f t="shared" si="323"/>
        <v/>
      </c>
      <c r="CU103" s="2" t="str">
        <f t="shared" si="273"/>
        <v/>
      </c>
      <c r="CV103" s="2" t="str">
        <f t="shared" si="274"/>
        <v/>
      </c>
      <c r="CW103" s="2" t="str">
        <f t="shared" si="275"/>
        <v/>
      </c>
      <c r="CX103" s="2" t="str">
        <f t="shared" si="276"/>
        <v/>
      </c>
      <c r="CY103" s="2" t="str">
        <f t="shared" si="277"/>
        <v/>
      </c>
      <c r="CZ103" s="2" t="str">
        <f t="shared" si="278"/>
        <v/>
      </c>
      <c r="DA103" s="2" t="str">
        <f t="shared" si="279"/>
        <v/>
      </c>
      <c r="DB103" s="2" t="str">
        <f t="shared" si="280"/>
        <v/>
      </c>
      <c r="DC103" s="2" t="str">
        <f t="shared" si="281"/>
        <v/>
      </c>
      <c r="DD103" s="2" t="str">
        <f t="shared" si="282"/>
        <v/>
      </c>
      <c r="DE103" s="2" t="str">
        <f t="shared" si="283"/>
        <v/>
      </c>
      <c r="DF103" s="2" t="str">
        <f t="shared" si="284"/>
        <v/>
      </c>
      <c r="DG103" s="2" t="str">
        <f t="shared" si="285"/>
        <v/>
      </c>
      <c r="DH103" s="2" t="str">
        <f t="shared" si="286"/>
        <v/>
      </c>
      <c r="DI103" s="2" t="str">
        <f t="shared" si="287"/>
        <v/>
      </c>
      <c r="DK103" s="2">
        <f t="shared" si="288"/>
        <v>95.698652406417125</v>
      </c>
      <c r="DL103" s="2">
        <f t="shared" si="289"/>
        <v>92.004448752228143</v>
      </c>
      <c r="DM103" s="2">
        <f t="shared" si="289"/>
        <v>88.634448752228167</v>
      </c>
      <c r="DN103" s="2">
        <f t="shared" si="289"/>
        <v>84.207356506238852</v>
      </c>
      <c r="DO103" s="2">
        <f t="shared" si="289"/>
        <v>83.029959001782544</v>
      </c>
      <c r="DP103" s="2">
        <f t="shared" si="289"/>
        <v>82.192948459383757</v>
      </c>
      <c r="DQ103" s="2">
        <f t="shared" si="289"/>
        <v>80.988647058823503</v>
      </c>
      <c r="DR103" s="2">
        <f t="shared" si="289"/>
        <v>78.19962549019607</v>
      </c>
      <c r="DS103" s="2">
        <f t="shared" si="289"/>
        <v>76.27458459383756</v>
      </c>
      <c r="DT103" s="2">
        <f t="shared" si="289"/>
        <v>83.580033333333319</v>
      </c>
      <c r="DU103" s="2">
        <f t="shared" si="289"/>
        <v>86.071816526610647</v>
      </c>
      <c r="DV103" s="2">
        <f t="shared" si="289"/>
        <v>87.711468449197866</v>
      </c>
      <c r="DW103" s="2">
        <f t="shared" si="289"/>
        <v>78.890162464985991</v>
      </c>
      <c r="DX103" s="2">
        <f t="shared" si="289"/>
        <v>66.548097383097414</v>
      </c>
      <c r="DY103" s="2">
        <f t="shared" si="289"/>
        <v>64.984606970708199</v>
      </c>
      <c r="EA103" s="2">
        <f t="shared" si="228"/>
        <v>56.153025131086928</v>
      </c>
      <c r="EB103" s="2">
        <f t="shared" si="290"/>
        <v>55.302277463496026</v>
      </c>
      <c r="EC103" s="2">
        <f t="shared" si="291"/>
        <v>58.537690702845424</v>
      </c>
      <c r="ED103" s="2">
        <f t="shared" si="292"/>
        <v>57.14854421050304</v>
      </c>
      <c r="EE103" s="2">
        <f t="shared" si="293"/>
        <v>58.077573601147783</v>
      </c>
      <c r="EF103" s="2">
        <f t="shared" si="294"/>
        <v>60.523279448178286</v>
      </c>
      <c r="EG103" s="2">
        <f t="shared" si="295"/>
        <v>58.926650706357208</v>
      </c>
      <c r="EH103" s="2">
        <f t="shared" si="296"/>
        <v>56.863690077984401</v>
      </c>
      <c r="EI103" s="2">
        <f t="shared" si="297"/>
        <v>56.831589856328961</v>
      </c>
      <c r="EJ103" s="2">
        <f t="shared" si="298"/>
        <v>57.356974242085499</v>
      </c>
      <c r="EK103" s="2">
        <f t="shared" si="299"/>
        <v>61.125914433268854</v>
      </c>
      <c r="EL103" s="2">
        <f t="shared" si="300"/>
        <v>59.30828601494099</v>
      </c>
      <c r="EM103" s="2">
        <f t="shared" si="301"/>
        <v>56.817719190161952</v>
      </c>
      <c r="EN103" s="2">
        <f t="shared" si="302"/>
        <v>54.663416351606813</v>
      </c>
      <c r="EO103" s="2">
        <f t="shared" si="303"/>
        <v>54.679750060225601</v>
      </c>
      <c r="EQ103" s="2">
        <f t="shared" si="304"/>
        <v>56.255684010480522</v>
      </c>
      <c r="ER103" s="2">
        <f t="shared" si="305"/>
        <v>55.320587819654214</v>
      </c>
      <c r="ES103" s="2">
        <f t="shared" si="305"/>
        <v>58.580876312647739</v>
      </c>
      <c r="ET103" s="2">
        <f t="shared" si="305"/>
        <v>57.10590414880437</v>
      </c>
      <c r="EU103" s="2">
        <f t="shared" si="305"/>
        <v>57.3189243342362</v>
      </c>
      <c r="EV103" s="2">
        <f t="shared" si="305"/>
        <v>59.461002776280182</v>
      </c>
      <c r="EW103" s="2">
        <f t="shared" si="305"/>
        <v>58.788371456180705</v>
      </c>
      <c r="EX103" s="2">
        <f t="shared" si="305"/>
        <v>56.108538961512863</v>
      </c>
      <c r="EY103" s="2">
        <f t="shared" si="305"/>
        <v>57.327263081975133</v>
      </c>
      <c r="EZ103" s="2">
        <f t="shared" si="305"/>
        <v>57.073626430982657</v>
      </c>
      <c r="FA103" s="2">
        <f t="shared" si="305"/>
        <v>61.073923372456164</v>
      </c>
      <c r="FB103" s="2">
        <f t="shared" si="305"/>
        <v>58.880047165952988</v>
      </c>
      <c r="FC103" s="2">
        <f t="shared" si="305"/>
        <v>56.544048587582807</v>
      </c>
      <c r="FD103" s="2">
        <f t="shared" si="305"/>
        <v>54.961511909403463</v>
      </c>
      <c r="FE103" s="2">
        <f t="shared" si="305"/>
        <v>55.631910122833197</v>
      </c>
      <c r="FG103" s="2">
        <f t="shared" si="306"/>
        <v>0.97882723432453511</v>
      </c>
      <c r="FH103" s="2">
        <f t="shared" si="307"/>
        <v>0.98185536907744497</v>
      </c>
      <c r="FI103" s="2">
        <f t="shared" si="307"/>
        <v>0.98074578353577779</v>
      </c>
      <c r="FJ103" s="2">
        <f t="shared" si="307"/>
        <v>0.98055993039064682</v>
      </c>
      <c r="FK103" s="2">
        <f t="shared" si="307"/>
        <v>0.98029971645609082</v>
      </c>
      <c r="FL103" s="2">
        <f t="shared" si="307"/>
        <v>0.97689128407567882</v>
      </c>
      <c r="FM103" s="2">
        <f t="shared" si="307"/>
        <v>0.97858497648491205</v>
      </c>
      <c r="FN103" s="2">
        <f t="shared" si="307"/>
        <v>0.97705121560545205</v>
      </c>
      <c r="FO103" s="2">
        <f t="shared" si="307"/>
        <v>0.9779518468317413</v>
      </c>
      <c r="FP103" s="2">
        <f t="shared" si="307"/>
        <v>0.97700516430863427</v>
      </c>
      <c r="FQ103" s="2">
        <f t="shared" si="307"/>
        <v>0.97764572562816199</v>
      </c>
      <c r="FR103" s="2">
        <f t="shared" si="307"/>
        <v>0.97898987809937599</v>
      </c>
      <c r="FS103" s="2">
        <f t="shared" si="307"/>
        <v>0.97685413541853505</v>
      </c>
      <c r="FT103" s="2">
        <f t="shared" si="307"/>
        <v>0.97372389591197994</v>
      </c>
      <c r="FU103" s="2">
        <f t="shared" si="307"/>
        <v>0.96848187571458644</v>
      </c>
      <c r="FW103" s="2">
        <f t="shared" si="324"/>
        <v>1.8031765075743342E-3</v>
      </c>
      <c r="FX103" s="2">
        <f t="shared" si="164"/>
        <v>1.8462493860186293E-3</v>
      </c>
      <c r="FY103" s="2">
        <f t="shared" si="165"/>
        <v>1.6635457877107903E-3</v>
      </c>
      <c r="FZ103" s="2">
        <f t="shared" si="166"/>
        <v>1.7740516501080787E-3</v>
      </c>
      <c r="GA103" s="2">
        <f t="shared" si="167"/>
        <v>2.1718429845602322E-3</v>
      </c>
      <c r="GB103" s="2">
        <f t="shared" si="168"/>
        <v>1.6169061792019187E-3</v>
      </c>
      <c r="GC103" s="2">
        <f t="shared" si="169"/>
        <v>1.7598630423580437E-3</v>
      </c>
      <c r="GD103" s="2">
        <f t="shared" si="170"/>
        <v>1.814577142166254E-3</v>
      </c>
      <c r="GE103" s="2">
        <f t="shared" si="171"/>
        <v>2.1402233243804671E-3</v>
      </c>
      <c r="GF103" s="2">
        <f t="shared" si="172"/>
        <v>2.0428478201891271E-3</v>
      </c>
      <c r="GG103" s="2">
        <f t="shared" si="173"/>
        <v>1.8600184411578728E-3</v>
      </c>
      <c r="GH103" s="2">
        <f t="shared" si="174"/>
        <v>1.4139433388523268E-3</v>
      </c>
      <c r="GI103" s="2">
        <f t="shared" si="175"/>
        <v>1.4571869876402984E-3</v>
      </c>
      <c r="GJ103" s="2">
        <f t="shared" si="176"/>
        <v>1.2865839438249459E-3</v>
      </c>
      <c r="GK103" s="2">
        <f t="shared" si="177"/>
        <v>1.2052480860628922E-3</v>
      </c>
      <c r="GM103" s="86">
        <f t="shared" si="325"/>
        <v>6.2399223759969134E-11</v>
      </c>
      <c r="GN103" s="86">
        <f t="shared" si="178"/>
        <v>7.2802242204901673E-19</v>
      </c>
      <c r="GO103" s="86">
        <f t="shared" si="179"/>
        <v>1.3015388503239272E-24</v>
      </c>
      <c r="GP103" s="86">
        <f t="shared" si="180"/>
        <v>1.9061088553301564E-29</v>
      </c>
      <c r="GQ103" s="86">
        <f t="shared" si="181"/>
        <v>3.7045978080526184E-28</v>
      </c>
      <c r="GR103" s="86">
        <f t="shared" si="182"/>
        <v>2.5406750014227564E-26</v>
      </c>
      <c r="GS103" s="86">
        <f t="shared" si="183"/>
        <v>2.9643965979971881E-19</v>
      </c>
      <c r="GT103" s="86">
        <f t="shared" si="184"/>
        <v>6.6799953871248638E-21</v>
      </c>
      <c r="GU103" s="86">
        <f t="shared" si="185"/>
        <v>1.2545730926348754E-25</v>
      </c>
      <c r="GV103" s="86">
        <f t="shared" si="186"/>
        <v>1.8205986267657287E-23</v>
      </c>
      <c r="GW103" s="86">
        <f t="shared" si="187"/>
        <v>2.2390724745976983E-26</v>
      </c>
      <c r="GX103" s="86">
        <f t="shared" si="188"/>
        <v>1.5945604556785106E-20</v>
      </c>
      <c r="GY103" s="86">
        <f t="shared" si="189"/>
        <v>8.7402415264606287E-14</v>
      </c>
      <c r="GZ103" s="86">
        <f t="shared" si="190"/>
        <v>1.1227264450752301E-12</v>
      </c>
      <c r="HA103" s="86">
        <f t="shared" si="191"/>
        <v>2.5198591570754913E-14</v>
      </c>
      <c r="HC103" s="86">
        <f t="shared" si="326"/>
        <v>0.5745517989453256</v>
      </c>
      <c r="HD103" s="86">
        <f t="shared" si="192"/>
        <v>0.64418972312094269</v>
      </c>
      <c r="HE103" s="86">
        <f t="shared" si="193"/>
        <v>0.63744340892313811</v>
      </c>
      <c r="HF103" s="86">
        <f t="shared" si="194"/>
        <v>0.62492163498929021</v>
      </c>
      <c r="HG103" s="86">
        <f t="shared" si="195"/>
        <v>0.65594193555703317</v>
      </c>
      <c r="HH103" s="86">
        <f t="shared" si="196"/>
        <v>0.65306562750241182</v>
      </c>
      <c r="HI103" s="86">
        <f t="shared" si="197"/>
        <v>0.61469333732717624</v>
      </c>
      <c r="HJ103" s="86">
        <f t="shared" si="198"/>
        <v>0.6314251404153951</v>
      </c>
      <c r="HK103" s="86">
        <f t="shared" si="199"/>
        <v>0.50872415485146649</v>
      </c>
      <c r="HL103" s="86">
        <f t="shared" si="200"/>
        <v>0.5577779615163645</v>
      </c>
      <c r="HM103" s="86">
        <f t="shared" si="201"/>
        <v>0.61273649147181863</v>
      </c>
      <c r="HN103" s="86">
        <f t="shared" si="202"/>
        <v>0.63313182401069545</v>
      </c>
      <c r="HO103" s="86">
        <f t="shared" si="203"/>
        <v>0.58890598403758232</v>
      </c>
      <c r="HP103" s="86">
        <f t="shared" si="204"/>
        <v>0.56631336765935136</v>
      </c>
      <c r="HQ103" s="86">
        <f t="shared" si="205"/>
        <v>0.57299763422248451</v>
      </c>
      <c r="HS103" s="86">
        <f t="shared" si="327"/>
        <v>7.7057978271291982E-15</v>
      </c>
      <c r="HT103" s="86">
        <f t="shared" si="206"/>
        <v>4.1949316684376075E-11</v>
      </c>
      <c r="HU103" s="86">
        <f t="shared" si="207"/>
        <v>1.0147707377746106E-13</v>
      </c>
      <c r="HV103" s="86">
        <f t="shared" si="208"/>
        <v>1.004596988267761E-14</v>
      </c>
      <c r="HW103" s="86">
        <f t="shared" si="209"/>
        <v>8.6819587886264652E-15</v>
      </c>
      <c r="HX103" s="86">
        <f t="shared" si="210"/>
        <v>1.2348096527729372E-17</v>
      </c>
      <c r="HY103" s="86">
        <f t="shared" si="211"/>
        <v>4.8924320482603174E-17</v>
      </c>
      <c r="HZ103" s="86">
        <f t="shared" si="212"/>
        <v>5.0863740271980317E-16</v>
      </c>
      <c r="IA103" s="86">
        <f t="shared" si="213"/>
        <v>9.315089844318794E-17</v>
      </c>
      <c r="IB103" s="86">
        <f t="shared" si="214"/>
        <v>4.2785632463262506E-17</v>
      </c>
      <c r="IC103" s="86">
        <f t="shared" si="215"/>
        <v>1.1453679402576878E-16</v>
      </c>
      <c r="ID103" s="86">
        <f t="shared" si="216"/>
        <v>1.429255871051186E-15</v>
      </c>
      <c r="IE103" s="86">
        <f t="shared" si="217"/>
        <v>1.8662626054814706E-18</v>
      </c>
      <c r="IF103" s="86">
        <f t="shared" si="218"/>
        <v>1.6707087449201715E-16</v>
      </c>
      <c r="IG103" s="86">
        <f t="shared" si="219"/>
        <v>3.4086746234261373E-13</v>
      </c>
      <c r="II103" s="86">
        <f t="shared" si="328"/>
        <v>1.5626746714061182E-71</v>
      </c>
      <c r="IJ103" s="86">
        <f t="shared" si="329"/>
        <v>1.2383261197613006E-52</v>
      </c>
      <c r="IK103" s="86">
        <f t="shared" si="330"/>
        <v>2.9072406119666384E-67</v>
      </c>
      <c r="IL103" s="86">
        <f t="shared" si="331"/>
        <v>4.276511762483956E-74</v>
      </c>
      <c r="IM103" s="86">
        <f t="shared" si="332"/>
        <v>4.3278609890526405E-73</v>
      </c>
      <c r="IN103" s="86">
        <f t="shared" si="333"/>
        <v>1.0457213881398007E-87</v>
      </c>
      <c r="IO103" s="86">
        <f t="shared" si="334"/>
        <v>3.3485297295709462E-85</v>
      </c>
      <c r="IP103" s="86">
        <f t="shared" si="335"/>
        <v>2.0604076315441256E-81</v>
      </c>
      <c r="IQ103" s="86">
        <f t="shared" si="336"/>
        <v>1.3829282277412868E-85</v>
      </c>
      <c r="IR103" s="86">
        <f t="shared" si="337"/>
        <v>6.9673530656425317E-87</v>
      </c>
      <c r="IS103" s="86">
        <f t="shared" si="338"/>
        <v>1.1962774133112577E-82</v>
      </c>
      <c r="IT103" s="86">
        <f t="shared" si="339"/>
        <v>1.5901640302610132E-74</v>
      </c>
      <c r="IU103" s="86">
        <f t="shared" si="340"/>
        <v>1.4285656485741006E-90</v>
      </c>
      <c r="IV103" s="86">
        <f t="shared" si="341"/>
        <v>4.4193551675385699E-84</v>
      </c>
      <c r="IW103" s="86">
        <f t="shared" si="342"/>
        <v>1.0564498005376302E-69</v>
      </c>
      <c r="IY103" s="86">
        <f t="shared" si="343"/>
        <v>0.57455179900773246</v>
      </c>
      <c r="IZ103" s="86">
        <f t="shared" si="344"/>
        <v>0.64418972316289203</v>
      </c>
      <c r="JA103" s="86">
        <f t="shared" si="345"/>
        <v>0.63744340892323959</v>
      </c>
      <c r="JB103" s="86">
        <f t="shared" si="346"/>
        <v>0.6249216349893002</v>
      </c>
      <c r="JC103" s="86">
        <f t="shared" si="347"/>
        <v>0.65594193555704183</v>
      </c>
      <c r="JD103" s="86">
        <f t="shared" si="348"/>
        <v>0.65306562750241182</v>
      </c>
      <c r="JE103" s="86">
        <f t="shared" si="349"/>
        <v>0.61469333732717624</v>
      </c>
      <c r="JF103" s="86">
        <f t="shared" si="350"/>
        <v>0.63142514041539566</v>
      </c>
      <c r="JG103" s="86">
        <f t="shared" si="351"/>
        <v>0.5087241548514666</v>
      </c>
      <c r="JH103" s="86">
        <f t="shared" si="352"/>
        <v>0.5577779615163645</v>
      </c>
      <c r="JI103" s="86">
        <f t="shared" si="353"/>
        <v>0.61273649147181874</v>
      </c>
      <c r="JJ103" s="86">
        <f t="shared" si="354"/>
        <v>0.6331318240106969</v>
      </c>
      <c r="JK103" s="86">
        <f t="shared" si="355"/>
        <v>0.58890598403766969</v>
      </c>
      <c r="JL103" s="86">
        <f t="shared" si="356"/>
        <v>0.56631336766047435</v>
      </c>
      <c r="JM103" s="86">
        <f t="shared" si="357"/>
        <v>0.57299763422285055</v>
      </c>
    </row>
    <row r="104" spans="2:273" x14ac:dyDescent="0.25">
      <c r="B104" s="2">
        <v>77</v>
      </c>
      <c r="C104" s="37">
        <v>145.80000000000001</v>
      </c>
      <c r="D104" s="37">
        <v>145.87899999999999</v>
      </c>
      <c r="E104" s="37">
        <v>137.6</v>
      </c>
      <c r="F104" s="37">
        <v>126.542</v>
      </c>
      <c r="G104" s="37">
        <v>138.28800000000001</v>
      </c>
      <c r="H104" s="37">
        <v>144.542</v>
      </c>
      <c r="I104" s="37">
        <v>144.881</v>
      </c>
      <c r="J104" s="37">
        <v>136.78</v>
      </c>
      <c r="K104" s="37">
        <v>102.03400000000001</v>
      </c>
      <c r="L104" s="37">
        <v>116.18600000000001</v>
      </c>
      <c r="M104" s="37">
        <v>136.27099999999999</v>
      </c>
      <c r="N104" s="37">
        <v>155.71199999999999</v>
      </c>
      <c r="O104" s="37">
        <v>149.76300000000001</v>
      </c>
      <c r="P104" s="37">
        <v>120.712</v>
      </c>
      <c r="Q104" s="37">
        <v>95.051000000000002</v>
      </c>
      <c r="S104" s="4">
        <f t="shared" si="229"/>
        <v>145.66469542057138</v>
      </c>
      <c r="T104" s="4">
        <f t="shared" si="230"/>
        <v>142.64751207769558</v>
      </c>
      <c r="U104" s="4">
        <f t="shared" si="231"/>
        <v>134.8909265580393</v>
      </c>
      <c r="V104" s="4">
        <f t="shared" si="232"/>
        <v>122.80859962511617</v>
      </c>
      <c r="W104" s="4">
        <f t="shared" si="233"/>
        <v>134.01172173202147</v>
      </c>
      <c r="X104" s="4">
        <f t="shared" si="234"/>
        <v>139.69383546780992</v>
      </c>
      <c r="Y104" s="4">
        <f t="shared" si="235"/>
        <v>140.64142893843385</v>
      </c>
      <c r="Z104" s="4">
        <f t="shared" si="236"/>
        <v>132.20604852511605</v>
      </c>
      <c r="AA104" s="4">
        <f t="shared" si="237"/>
        <v>99.337072904246753</v>
      </c>
      <c r="AB104" s="4">
        <f t="shared" si="238"/>
        <v>111.35970121940429</v>
      </c>
      <c r="AC104" s="4">
        <f t="shared" si="239"/>
        <v>132.36499130322423</v>
      </c>
      <c r="AD104" s="4">
        <f t="shared" si="240"/>
        <v>157.44636949018914</v>
      </c>
      <c r="AE104" s="4">
        <f t="shared" si="241"/>
        <v>148.14238659940435</v>
      </c>
      <c r="AF104" s="4">
        <f t="shared" si="242"/>
        <v>120.10582182720947</v>
      </c>
      <c r="AG104" s="4">
        <f t="shared" si="243"/>
        <v>95.694536152837031</v>
      </c>
      <c r="AI104" s="4">
        <f t="shared" si="244"/>
        <v>0.1353045794286345</v>
      </c>
      <c r="AJ104" s="4">
        <f t="shared" si="245"/>
        <v>3.2314879223044102</v>
      </c>
      <c r="AK104" s="4">
        <f t="shared" si="246"/>
        <v>2.7090734419606974</v>
      </c>
      <c r="AL104" s="4">
        <f t="shared" si="247"/>
        <v>3.7334003748838285</v>
      </c>
      <c r="AM104" s="4">
        <f t="shared" si="248"/>
        <v>4.2762782679785403</v>
      </c>
      <c r="AN104" s="4">
        <f t="shared" si="249"/>
        <v>4.8481645321900828</v>
      </c>
      <c r="AO104" s="4">
        <f t="shared" si="250"/>
        <v>4.2395710615661528</v>
      </c>
      <c r="AP104" s="4">
        <f t="shared" si="251"/>
        <v>4.5739514748839554</v>
      </c>
      <c r="AQ104" s="4">
        <f t="shared" si="252"/>
        <v>2.696927095753253</v>
      </c>
      <c r="AR104" s="4">
        <f t="shared" si="253"/>
        <v>4.8262987805957209</v>
      </c>
      <c r="AS104" s="4">
        <f t="shared" si="254"/>
        <v>3.906008696775757</v>
      </c>
      <c r="AT104" s="4">
        <f t="shared" si="255"/>
        <v>-1.7343694901891524</v>
      </c>
      <c r="AU104" s="4">
        <f t="shared" si="256"/>
        <v>1.6206134005956585</v>
      </c>
      <c r="AV104" s="4">
        <f t="shared" si="257"/>
        <v>0.60617817279053554</v>
      </c>
      <c r="AW104" s="4">
        <f t="shared" si="257"/>
        <v>-0.64353615283702936</v>
      </c>
      <c r="AY104" s="2">
        <f t="shared" si="308"/>
        <v>56.813709665992207</v>
      </c>
      <c r="AZ104" s="2">
        <f t="shared" si="147"/>
        <v>55.79039720868257</v>
      </c>
      <c r="BA104" s="2">
        <f t="shared" si="148"/>
        <v>58.916403679889875</v>
      </c>
      <c r="BB104" s="2">
        <f t="shared" si="149"/>
        <v>57.480634977611111</v>
      </c>
      <c r="BC104" s="2">
        <f t="shared" si="150"/>
        <v>58.338719676840427</v>
      </c>
      <c r="BD104" s="2">
        <f t="shared" si="151"/>
        <v>60.758425828825743</v>
      </c>
      <c r="BE104" s="2">
        <f t="shared" si="152"/>
        <v>59.186706237848249</v>
      </c>
      <c r="BF104" s="2">
        <f t="shared" si="153"/>
        <v>57.146629946538368</v>
      </c>
      <c r="BG104" s="2">
        <f t="shared" si="154"/>
        <v>57.104264633624169</v>
      </c>
      <c r="BH104" s="2">
        <f t="shared" si="155"/>
        <v>57.770588047230341</v>
      </c>
      <c r="BI104" s="2">
        <f t="shared" si="156"/>
        <v>61.459814962025881</v>
      </c>
      <c r="BJ104" s="2">
        <f t="shared" si="157"/>
        <v>59.67466565588321</v>
      </c>
      <c r="BK104" s="2">
        <f t="shared" si="158"/>
        <v>57.135662614627783</v>
      </c>
      <c r="BL104" s="2">
        <f t="shared" si="159"/>
        <v>54.840998190987001</v>
      </c>
      <c r="BM104" s="2">
        <f t="shared" si="160"/>
        <v>54.90812737646025</v>
      </c>
      <c r="BO104" s="2" t="str">
        <f t="shared" si="258"/>
        <v/>
      </c>
      <c r="BP104" s="2" t="str">
        <f t="shared" si="259"/>
        <v/>
      </c>
      <c r="BQ104" s="2" t="str">
        <f t="shared" si="260"/>
        <v/>
      </c>
      <c r="BR104" s="2" t="str">
        <f t="shared" si="261"/>
        <v/>
      </c>
      <c r="BS104" s="2" t="str">
        <f t="shared" si="262"/>
        <v/>
      </c>
      <c r="BT104" s="2" t="str">
        <f t="shared" si="263"/>
        <v/>
      </c>
      <c r="BU104" s="2" t="str">
        <f t="shared" si="264"/>
        <v/>
      </c>
      <c r="BV104" s="2" t="str">
        <f t="shared" si="265"/>
        <v/>
      </c>
      <c r="BW104" s="2" t="str">
        <f t="shared" si="266"/>
        <v/>
      </c>
      <c r="BX104" s="2" t="str">
        <f t="shared" si="267"/>
        <v/>
      </c>
      <c r="BY104" s="2" t="str">
        <f t="shared" si="268"/>
        <v/>
      </c>
      <c r="BZ104" s="2" t="str">
        <f t="shared" si="269"/>
        <v/>
      </c>
      <c r="CA104" s="2" t="str">
        <f t="shared" si="270"/>
        <v/>
      </c>
      <c r="CB104" s="2" t="str">
        <f t="shared" si="271"/>
        <v/>
      </c>
      <c r="CC104" s="2" t="str">
        <f t="shared" si="272"/>
        <v/>
      </c>
      <c r="CE104" s="2" t="str">
        <f t="shared" si="309"/>
        <v/>
      </c>
      <c r="CF104" s="2" t="str">
        <f t="shared" si="310"/>
        <v/>
      </c>
      <c r="CG104" s="2" t="str">
        <f t="shared" si="311"/>
        <v/>
      </c>
      <c r="CH104" s="2" t="str">
        <f t="shared" si="312"/>
        <v/>
      </c>
      <c r="CI104" s="2" t="str">
        <f t="shared" si="313"/>
        <v/>
      </c>
      <c r="CJ104" s="2" t="str">
        <f t="shared" si="314"/>
        <v/>
      </c>
      <c r="CK104" s="2" t="str">
        <f t="shared" si="315"/>
        <v/>
      </c>
      <c r="CL104" s="2" t="str">
        <f t="shared" si="316"/>
        <v/>
      </c>
      <c r="CM104" s="2" t="str">
        <f t="shared" si="317"/>
        <v/>
      </c>
      <c r="CN104" s="2" t="str">
        <f t="shared" si="318"/>
        <v/>
      </c>
      <c r="CO104" s="2" t="str">
        <f t="shared" si="319"/>
        <v/>
      </c>
      <c r="CP104" s="2" t="str">
        <f t="shared" si="320"/>
        <v/>
      </c>
      <c r="CQ104" s="2" t="str">
        <f t="shared" si="321"/>
        <v/>
      </c>
      <c r="CR104" s="2" t="str">
        <f t="shared" si="322"/>
        <v/>
      </c>
      <c r="CS104" s="2" t="str">
        <f t="shared" si="323"/>
        <v/>
      </c>
      <c r="CU104" s="2" t="str">
        <f t="shared" si="273"/>
        <v/>
      </c>
      <c r="CV104" s="2" t="str">
        <f t="shared" si="274"/>
        <v/>
      </c>
      <c r="CW104" s="2" t="str">
        <f t="shared" si="275"/>
        <v/>
      </c>
      <c r="CX104" s="2" t="str">
        <f t="shared" si="276"/>
        <v/>
      </c>
      <c r="CY104" s="2" t="str">
        <f t="shared" si="277"/>
        <v/>
      </c>
      <c r="CZ104" s="2" t="str">
        <f t="shared" si="278"/>
        <v/>
      </c>
      <c r="DA104" s="2" t="str">
        <f t="shared" si="279"/>
        <v/>
      </c>
      <c r="DB104" s="2" t="str">
        <f t="shared" si="280"/>
        <v/>
      </c>
      <c r="DC104" s="2" t="str">
        <f t="shared" si="281"/>
        <v/>
      </c>
      <c r="DD104" s="2" t="str">
        <f t="shared" si="282"/>
        <v/>
      </c>
      <c r="DE104" s="2" t="str">
        <f t="shared" si="283"/>
        <v/>
      </c>
      <c r="DF104" s="2" t="str">
        <f t="shared" si="284"/>
        <v/>
      </c>
      <c r="DG104" s="2" t="str">
        <f t="shared" si="285"/>
        <v/>
      </c>
      <c r="DH104" s="2" t="str">
        <f t="shared" si="286"/>
        <v/>
      </c>
      <c r="DI104" s="2" t="str">
        <f t="shared" si="287"/>
        <v/>
      </c>
      <c r="DK104" s="2">
        <f t="shared" si="288"/>
        <v>96.145411764705898</v>
      </c>
      <c r="DL104" s="2">
        <f t="shared" si="289"/>
        <v>92.386098150623866</v>
      </c>
      <c r="DM104" s="2">
        <f t="shared" si="289"/>
        <v>88.926075423351151</v>
      </c>
      <c r="DN104" s="2">
        <f t="shared" si="289"/>
        <v>84.445395276292331</v>
      </c>
      <c r="DO104" s="2">
        <f t="shared" si="289"/>
        <v>83.256823975044568</v>
      </c>
      <c r="DP104" s="2">
        <f t="shared" si="289"/>
        <v>82.416813445378153</v>
      </c>
      <c r="DQ104" s="2">
        <f t="shared" si="289"/>
        <v>81.17731932773107</v>
      </c>
      <c r="DR104" s="2">
        <f t="shared" si="289"/>
        <v>78.357226890756294</v>
      </c>
      <c r="DS104" s="2">
        <f t="shared" si="289"/>
        <v>76.414963025210113</v>
      </c>
      <c r="DT104" s="2">
        <f t="shared" si="289"/>
        <v>83.850142857142842</v>
      </c>
      <c r="DU104" s="2">
        <f t="shared" si="289"/>
        <v>86.358502521008404</v>
      </c>
      <c r="DV104" s="2">
        <f t="shared" si="289"/>
        <v>88.016855462184878</v>
      </c>
      <c r="DW104" s="2">
        <f t="shared" si="289"/>
        <v>79.095247058823531</v>
      </c>
      <c r="DX104" s="2">
        <f t="shared" si="289"/>
        <v>66.630944487344522</v>
      </c>
      <c r="DY104" s="2">
        <f t="shared" si="289"/>
        <v>65.103183611420093</v>
      </c>
      <c r="EA104" s="2">
        <f t="shared" si="228"/>
        <v>56.037595938916631</v>
      </c>
      <c r="EB104" s="2">
        <f t="shared" si="290"/>
        <v>55.173577413433449</v>
      </c>
      <c r="EC104" s="2">
        <f t="shared" si="291"/>
        <v>58.379010666018132</v>
      </c>
      <c r="ED104" s="2">
        <f t="shared" si="292"/>
        <v>56.993167420464232</v>
      </c>
      <c r="EE104" s="2">
        <f t="shared" si="293"/>
        <v>57.883779340028703</v>
      </c>
      <c r="EF104" s="2">
        <f t="shared" si="294"/>
        <v>60.293012557481433</v>
      </c>
      <c r="EG104" s="2">
        <f t="shared" si="295"/>
        <v>58.748076371720479</v>
      </c>
      <c r="EH104" s="2">
        <f t="shared" si="296"/>
        <v>56.693747012597477</v>
      </c>
      <c r="EI104" s="2">
        <f t="shared" si="297"/>
        <v>56.70607456031707</v>
      </c>
      <c r="EJ104" s="2">
        <f t="shared" si="298"/>
        <v>57.211403865864895</v>
      </c>
      <c r="EK104" s="2">
        <f t="shared" si="299"/>
        <v>60.940694768058314</v>
      </c>
      <c r="EL104" s="2">
        <f t="shared" si="300"/>
        <v>59.120583789862671</v>
      </c>
      <c r="EM104" s="2">
        <f t="shared" si="301"/>
        <v>56.661557633473294</v>
      </c>
      <c r="EN104" s="2">
        <f t="shared" si="302"/>
        <v>54.550423676748593</v>
      </c>
      <c r="EO104" s="2">
        <f t="shared" si="303"/>
        <v>54.604294254126323</v>
      </c>
      <c r="EQ104" s="2">
        <f t="shared" si="304"/>
        <v>56.136056653209955</v>
      </c>
      <c r="ER104" s="2">
        <f t="shared" si="305"/>
        <v>55.19263249140019</v>
      </c>
      <c r="ES104" s="2">
        <f t="shared" si="305"/>
        <v>58.419914837011078</v>
      </c>
      <c r="ET104" s="2">
        <f t="shared" si="305"/>
        <v>56.950920055125152</v>
      </c>
      <c r="EU104" s="2">
        <f t="shared" si="305"/>
        <v>57.159046563915723</v>
      </c>
      <c r="EV104" s="2">
        <f t="shared" si="305"/>
        <v>59.274934929366061</v>
      </c>
      <c r="EW104" s="2">
        <f t="shared" si="305"/>
        <v>58.615028845562534</v>
      </c>
      <c r="EX104" s="2">
        <f t="shared" si="305"/>
        <v>55.969305543645845</v>
      </c>
      <c r="EY104" s="2">
        <f t="shared" si="305"/>
        <v>57.179329294379642</v>
      </c>
      <c r="EZ104" s="2">
        <f t="shared" si="305"/>
        <v>56.941789763153736</v>
      </c>
      <c r="FA104" s="2">
        <f t="shared" si="305"/>
        <v>60.890385827269434</v>
      </c>
      <c r="FB104" s="2">
        <f t="shared" si="305"/>
        <v>58.708785960544802</v>
      </c>
      <c r="FC104" s="2">
        <f t="shared" si="305"/>
        <v>56.398374486814731</v>
      </c>
      <c r="FD104" s="2">
        <f t="shared" si="305"/>
        <v>54.837498595665657</v>
      </c>
      <c r="FE104" s="2">
        <f t="shared" si="305"/>
        <v>55.515948552700323</v>
      </c>
      <c r="FG104" s="2">
        <f t="shared" si="306"/>
        <v>0.98065416742405165</v>
      </c>
      <c r="FH104" s="2">
        <f t="shared" si="307"/>
        <v>0.98342543812323757</v>
      </c>
      <c r="FI104" s="2">
        <f t="shared" si="307"/>
        <v>0.98241014581269659</v>
      </c>
      <c r="FJ104" s="2">
        <f t="shared" si="307"/>
        <v>0.98224006715967183</v>
      </c>
      <c r="FK104" s="2">
        <f t="shared" si="307"/>
        <v>0.98200192980928069</v>
      </c>
      <c r="FL104" s="2">
        <f t="shared" si="307"/>
        <v>0.97888166032453305</v>
      </c>
      <c r="FM104" s="2">
        <f t="shared" si="307"/>
        <v>0.98043239538857541</v>
      </c>
      <c r="FN104" s="2">
        <f t="shared" si="307"/>
        <v>0.97902811251836208</v>
      </c>
      <c r="FO104" s="2">
        <f t="shared" si="307"/>
        <v>0.97985275970700192</v>
      </c>
      <c r="FP104" s="2">
        <f t="shared" si="307"/>
        <v>0.97898594293653773</v>
      </c>
      <c r="FQ104" s="2">
        <f t="shared" si="307"/>
        <v>0.97957247988639384</v>
      </c>
      <c r="FR104" s="2">
        <f t="shared" si="307"/>
        <v>0.98080305240387955</v>
      </c>
      <c r="FS104" s="2">
        <f t="shared" si="307"/>
        <v>0.97884764203633146</v>
      </c>
      <c r="FT104" s="2">
        <f t="shared" si="307"/>
        <v>0.97598037458523157</v>
      </c>
      <c r="FU104" s="2">
        <f t="shared" si="307"/>
        <v>0.97117519051748946</v>
      </c>
      <c r="FW104" s="2">
        <f t="shared" si="324"/>
        <v>1.9767998259890159E-3</v>
      </c>
      <c r="FX104" s="2">
        <f t="shared" si="164"/>
        <v>2.0240116737645689E-3</v>
      </c>
      <c r="FY104" s="2">
        <f t="shared" si="165"/>
        <v>1.8237489802825919E-3</v>
      </c>
      <c r="FZ104" s="2">
        <f t="shared" si="166"/>
        <v>1.9448760734318176E-3</v>
      </c>
      <c r="GA104" s="2">
        <f t="shared" si="167"/>
        <v>2.3808795992351466E-3</v>
      </c>
      <c r="GB104" s="2">
        <f t="shared" si="168"/>
        <v>1.7726258478228702E-3</v>
      </c>
      <c r="GC104" s="2">
        <f t="shared" si="169"/>
        <v>1.9293238773068564E-3</v>
      </c>
      <c r="GD104" s="2">
        <f t="shared" si="170"/>
        <v>1.9892960112628155E-3</v>
      </c>
      <c r="GE104" s="2">
        <f t="shared" si="171"/>
        <v>2.3462237503174034E-3</v>
      </c>
      <c r="GF104" s="2">
        <f t="shared" si="172"/>
        <v>2.2394967098587851E-3</v>
      </c>
      <c r="GG104" s="2">
        <f t="shared" si="173"/>
        <v>2.0391037454908613E-3</v>
      </c>
      <c r="GH104" s="2">
        <f t="shared" si="174"/>
        <v>1.5501465788486501E-3</v>
      </c>
      <c r="GI104" s="2">
        <f t="shared" si="175"/>
        <v>1.5975491653708682E-3</v>
      </c>
      <c r="GJ104" s="2">
        <f t="shared" si="176"/>
        <v>1.4105361558700792E-3</v>
      </c>
      <c r="GK104" s="2">
        <f t="shared" si="177"/>
        <v>1.3213745976599818E-3</v>
      </c>
      <c r="GM104" s="86">
        <f t="shared" si="325"/>
        <v>7.6427071432326377E-12</v>
      </c>
      <c r="GN104" s="86">
        <f t="shared" si="178"/>
        <v>1.5993881295757754E-20</v>
      </c>
      <c r="GO104" s="86">
        <f t="shared" si="179"/>
        <v>8.4285223156653863E-27</v>
      </c>
      <c r="GP104" s="86">
        <f t="shared" si="180"/>
        <v>5.0375079165009299E-32</v>
      </c>
      <c r="GQ104" s="86">
        <f t="shared" si="181"/>
        <v>1.2260787127715833E-30</v>
      </c>
      <c r="GR104" s="86">
        <f t="shared" si="182"/>
        <v>1.2082037918461313E-28</v>
      </c>
      <c r="GS104" s="86">
        <f t="shared" si="183"/>
        <v>6.3366050079954012E-21</v>
      </c>
      <c r="GT104" s="86">
        <f t="shared" si="184"/>
        <v>9.8542032918691801E-23</v>
      </c>
      <c r="GU104" s="86">
        <f t="shared" si="185"/>
        <v>7.7686457186049455E-28</v>
      </c>
      <c r="GV104" s="86">
        <f t="shared" si="186"/>
        <v>1.5888565235051999E-25</v>
      </c>
      <c r="GW104" s="86">
        <f t="shared" si="187"/>
        <v>8.7284585807616799E-29</v>
      </c>
      <c r="GX104" s="86">
        <f t="shared" si="188"/>
        <v>1.8759377633318422E-22</v>
      </c>
      <c r="GY104" s="86">
        <f t="shared" si="189"/>
        <v>6.0094375504191168E-15</v>
      </c>
      <c r="GZ104" s="86">
        <f t="shared" si="190"/>
        <v>1.1256214781343414E-13</v>
      </c>
      <c r="HA104" s="86">
        <f t="shared" si="191"/>
        <v>1.8713230069970346E-15</v>
      </c>
      <c r="HC104" s="86">
        <f t="shared" si="326"/>
        <v>0.56940006793313513</v>
      </c>
      <c r="HD104" s="86">
        <f t="shared" si="192"/>
        <v>0.59571586599596016</v>
      </c>
      <c r="HE104" s="86">
        <f t="shared" si="193"/>
        <v>0.55651607228254374</v>
      </c>
      <c r="HF104" s="86">
        <f t="shared" si="194"/>
        <v>0.48461876283814237</v>
      </c>
      <c r="HG104" s="86">
        <f t="shared" si="195"/>
        <v>0.54695590108725611</v>
      </c>
      <c r="HH104" s="86">
        <f t="shared" si="196"/>
        <v>0.58314019472816736</v>
      </c>
      <c r="HI104" s="86">
        <f t="shared" si="197"/>
        <v>0.54791183115196274</v>
      </c>
      <c r="HJ104" s="86">
        <f t="shared" si="198"/>
        <v>0.53775265582036424</v>
      </c>
      <c r="HK104" s="86">
        <f t="shared" si="199"/>
        <v>0.35514723579691332</v>
      </c>
      <c r="HL104" s="86">
        <f t="shared" si="200"/>
        <v>0.43197628086423168</v>
      </c>
      <c r="HM104" s="86">
        <f t="shared" si="201"/>
        <v>0.54346908415233675</v>
      </c>
      <c r="HN104" s="86">
        <f t="shared" si="202"/>
        <v>0.64766044272164347</v>
      </c>
      <c r="HO104" s="86">
        <f t="shared" si="203"/>
        <v>0.5814975373814999</v>
      </c>
      <c r="HP104" s="86">
        <f t="shared" si="204"/>
        <v>0.52971221926262646</v>
      </c>
      <c r="HQ104" s="86">
        <f t="shared" si="205"/>
        <v>0.51299143488443</v>
      </c>
      <c r="HS104" s="86">
        <f t="shared" si="327"/>
        <v>3.5417904822882634E-14</v>
      </c>
      <c r="HT104" s="86">
        <f t="shared" si="206"/>
        <v>1.2805044159339192E-10</v>
      </c>
      <c r="HU104" s="86">
        <f t="shared" si="207"/>
        <v>4.1091434065202836E-13</v>
      </c>
      <c r="HV104" s="86">
        <f t="shared" si="208"/>
        <v>4.6962021383904844E-14</v>
      </c>
      <c r="HW104" s="86">
        <f t="shared" si="209"/>
        <v>4.237204998143153E-14</v>
      </c>
      <c r="HX104" s="86">
        <f t="shared" si="210"/>
        <v>7.6665491761450666E-17</v>
      </c>
      <c r="HY104" s="86">
        <f t="shared" si="211"/>
        <v>2.9288104260016112E-16</v>
      </c>
      <c r="HZ104" s="86">
        <f t="shared" si="212"/>
        <v>2.7828818611272554E-15</v>
      </c>
      <c r="IA104" s="86">
        <f t="shared" si="213"/>
        <v>5.8273865736310751E-16</v>
      </c>
      <c r="IB104" s="86">
        <f t="shared" si="214"/>
        <v>2.7311923362550141E-16</v>
      </c>
      <c r="IC104" s="86">
        <f t="shared" si="215"/>
        <v>6.6344851276670079E-16</v>
      </c>
      <c r="ID104" s="86">
        <f t="shared" si="216"/>
        <v>6.6669673355447014E-15</v>
      </c>
      <c r="IE104" s="86">
        <f t="shared" si="217"/>
        <v>1.2132681377019179E-17</v>
      </c>
      <c r="IF104" s="86">
        <f t="shared" si="218"/>
        <v>8.4032457380512765E-16</v>
      </c>
      <c r="IG104" s="86">
        <f t="shared" si="219"/>
        <v>1.1576200901377696E-12</v>
      </c>
      <c r="II104" s="86">
        <f t="shared" si="328"/>
        <v>1.6253711407964037E-69</v>
      </c>
      <c r="IJ104" s="86">
        <f t="shared" si="329"/>
        <v>3.7173424108071774E-51</v>
      </c>
      <c r="IK104" s="86">
        <f t="shared" si="330"/>
        <v>2.1558525774493156E-65</v>
      </c>
      <c r="IL104" s="86">
        <f t="shared" si="331"/>
        <v>5.2095001389038857E-72</v>
      </c>
      <c r="IM104" s="86">
        <f t="shared" si="332"/>
        <v>5.7615907912838077E-71</v>
      </c>
      <c r="IN104" s="86">
        <f t="shared" si="333"/>
        <v>2.8942917483926874E-85</v>
      </c>
      <c r="IO104" s="86">
        <f t="shared" si="334"/>
        <v>8.4596859884701336E-83</v>
      </c>
      <c r="IP104" s="86">
        <f t="shared" si="335"/>
        <v>4.1546042229914402E-79</v>
      </c>
      <c r="IQ104" s="86">
        <f t="shared" si="336"/>
        <v>4.2734312625747995E-83</v>
      </c>
      <c r="IR104" s="86">
        <f t="shared" si="337"/>
        <v>2.2523918185426813E-84</v>
      </c>
      <c r="IS104" s="86">
        <f t="shared" si="338"/>
        <v>2.6748116703059916E-80</v>
      </c>
      <c r="IT104" s="86">
        <f t="shared" si="339"/>
        <v>1.6879108860222563E-72</v>
      </c>
      <c r="IU104" s="86">
        <f t="shared" si="340"/>
        <v>4.348952774488939E-88</v>
      </c>
      <c r="IV104" s="86">
        <f t="shared" si="341"/>
        <v>8.0289348739302544E-82</v>
      </c>
      <c r="IW104" s="86">
        <f t="shared" si="342"/>
        <v>7.4300606369747114E-68</v>
      </c>
      <c r="IY104" s="86">
        <f t="shared" si="343"/>
        <v>0.56940006794081321</v>
      </c>
      <c r="IZ104" s="86">
        <f t="shared" si="344"/>
        <v>0.59571586612401062</v>
      </c>
      <c r="JA104" s="86">
        <f t="shared" si="345"/>
        <v>0.55651607228295463</v>
      </c>
      <c r="JB104" s="86">
        <f t="shared" si="346"/>
        <v>0.48461876283818933</v>
      </c>
      <c r="JC104" s="86">
        <f t="shared" si="347"/>
        <v>0.54695590108729852</v>
      </c>
      <c r="JD104" s="86">
        <f t="shared" si="348"/>
        <v>0.58314019472816747</v>
      </c>
      <c r="JE104" s="86">
        <f t="shared" si="349"/>
        <v>0.54791183115196307</v>
      </c>
      <c r="JF104" s="86">
        <f t="shared" si="350"/>
        <v>0.53775265582036702</v>
      </c>
      <c r="JG104" s="86">
        <f t="shared" si="351"/>
        <v>0.35514723579691387</v>
      </c>
      <c r="JH104" s="86">
        <f t="shared" si="352"/>
        <v>0.43197628086423195</v>
      </c>
      <c r="JI104" s="86">
        <f t="shared" si="353"/>
        <v>0.54346908415233741</v>
      </c>
      <c r="JJ104" s="86">
        <f t="shared" si="354"/>
        <v>0.64766044272165013</v>
      </c>
      <c r="JK104" s="86">
        <f t="shared" si="355"/>
        <v>0.58149753738150589</v>
      </c>
      <c r="JL104" s="86">
        <f t="shared" si="356"/>
        <v>0.52971221926273993</v>
      </c>
      <c r="JM104" s="86">
        <f t="shared" si="357"/>
        <v>0.51299143488558951</v>
      </c>
    </row>
    <row r="105" spans="2:273" x14ac:dyDescent="0.25">
      <c r="B105" s="2">
        <v>78</v>
      </c>
      <c r="C105" s="37">
        <v>134.91999999999999</v>
      </c>
      <c r="D105" s="37">
        <v>129.37899999999999</v>
      </c>
      <c r="E105" s="37">
        <v>113.15</v>
      </c>
      <c r="F105" s="37">
        <v>93.135999999999996</v>
      </c>
      <c r="G105" s="37">
        <v>106.81399999999999</v>
      </c>
      <c r="H105" s="37">
        <v>115.373</v>
      </c>
      <c r="I105" s="37">
        <v>119.76300000000001</v>
      </c>
      <c r="J105" s="37">
        <v>108.81399999999999</v>
      </c>
      <c r="K105" s="37">
        <v>76.22</v>
      </c>
      <c r="L105" s="37">
        <v>88.153000000000006</v>
      </c>
      <c r="M105" s="37">
        <v>111.61</v>
      </c>
      <c r="N105" s="37">
        <v>143.71199999999999</v>
      </c>
      <c r="O105" s="37">
        <v>134.25399999999999</v>
      </c>
      <c r="P105" s="37">
        <v>106.508</v>
      </c>
      <c r="Q105" s="37">
        <v>85.831000000000003</v>
      </c>
      <c r="S105" s="4">
        <f t="shared" si="229"/>
        <v>131.07249586678918</v>
      </c>
      <c r="T105" s="4">
        <f t="shared" si="230"/>
        <v>122.10126959151683</v>
      </c>
      <c r="U105" s="4">
        <f t="shared" si="231"/>
        <v>110.72654071444693</v>
      </c>
      <c r="V105" s="4">
        <f t="shared" si="232"/>
        <v>93.692087624783085</v>
      </c>
      <c r="W105" s="4">
        <f t="shared" si="233"/>
        <v>103.86986408879369</v>
      </c>
      <c r="X105" s="4">
        <f t="shared" si="234"/>
        <v>113.02352843250249</v>
      </c>
      <c r="Y105" s="4">
        <f t="shared" si="235"/>
        <v>115.34272748488479</v>
      </c>
      <c r="Z105" s="4">
        <f t="shared" si="236"/>
        <v>104.85359412233427</v>
      </c>
      <c r="AA105" s="4">
        <f t="shared" si="237"/>
        <v>78.035790991198837</v>
      </c>
      <c r="AB105" s="4">
        <f t="shared" si="238"/>
        <v>88.293319991193087</v>
      </c>
      <c r="AC105" s="4">
        <f t="shared" si="239"/>
        <v>110.13543632588754</v>
      </c>
      <c r="AD105" s="4">
        <f t="shared" si="240"/>
        <v>141.47841385536282</v>
      </c>
      <c r="AE105" s="4">
        <f t="shared" si="241"/>
        <v>130.43293836334382</v>
      </c>
      <c r="AF105" s="4">
        <f t="shared" si="242"/>
        <v>103.30990182825478</v>
      </c>
      <c r="AG105" s="4">
        <f t="shared" si="243"/>
        <v>82.367704290950144</v>
      </c>
      <c r="AI105" s="4">
        <f t="shared" si="244"/>
        <v>3.8475041332108049</v>
      </c>
      <c r="AJ105" s="4">
        <f t="shared" si="245"/>
        <v>7.2777304084831655</v>
      </c>
      <c r="AK105" s="4">
        <f t="shared" si="246"/>
        <v>2.4234592855530792</v>
      </c>
      <c r="AL105" s="4">
        <f t="shared" si="247"/>
        <v>-0.55608762478308904</v>
      </c>
      <c r="AM105" s="4">
        <f t="shared" si="248"/>
        <v>2.9441359112063026</v>
      </c>
      <c r="AN105" s="4">
        <f t="shared" si="249"/>
        <v>2.3494715674975168</v>
      </c>
      <c r="AO105" s="4">
        <f t="shared" si="250"/>
        <v>4.4202725151152151</v>
      </c>
      <c r="AP105" s="4">
        <f t="shared" si="251"/>
        <v>3.9604058776657212</v>
      </c>
      <c r="AQ105" s="4">
        <f t="shared" si="252"/>
        <v>-1.8157909911988384</v>
      </c>
      <c r="AR105" s="4">
        <f t="shared" si="253"/>
        <v>-0.14031999119308125</v>
      </c>
      <c r="AS105" s="4">
        <f t="shared" si="254"/>
        <v>1.4745636741124599</v>
      </c>
      <c r="AT105" s="4">
        <f t="shared" si="255"/>
        <v>2.2335861446371723</v>
      </c>
      <c r="AU105" s="4">
        <f t="shared" si="256"/>
        <v>3.821061636656168</v>
      </c>
      <c r="AV105" s="4">
        <f t="shared" si="257"/>
        <v>3.1980981717452153</v>
      </c>
      <c r="AW105" s="4">
        <f t="shared" si="257"/>
        <v>3.4632957090498593</v>
      </c>
      <c r="AY105" s="2">
        <f t="shared" si="308"/>
        <v>56.641160218932662</v>
      </c>
      <c r="AZ105" s="2">
        <f t="shared" si="147"/>
        <v>55.615979816737209</v>
      </c>
      <c r="BA105" s="2">
        <f t="shared" si="148"/>
        <v>58.718442767193174</v>
      </c>
      <c r="BB105" s="2">
        <f t="shared" si="149"/>
        <v>57.289430182566079</v>
      </c>
      <c r="BC105" s="2">
        <f t="shared" si="150"/>
        <v>58.112242695608046</v>
      </c>
      <c r="BD105" s="2">
        <f t="shared" si="151"/>
        <v>60.496517137672825</v>
      </c>
      <c r="BE105" s="2">
        <f t="shared" si="152"/>
        <v>58.976756480805577</v>
      </c>
      <c r="BF105" s="2">
        <f t="shared" si="153"/>
        <v>56.943681925941569</v>
      </c>
      <c r="BG105" s="2">
        <f t="shared" si="154"/>
        <v>56.949397279391512</v>
      </c>
      <c r="BH105" s="2">
        <f t="shared" si="155"/>
        <v>57.584665013521146</v>
      </c>
      <c r="BI105" s="2">
        <f t="shared" si="156"/>
        <v>61.238563362727454</v>
      </c>
      <c r="BJ105" s="2">
        <f t="shared" si="157"/>
        <v>59.447624041775725</v>
      </c>
      <c r="BK105" s="2">
        <f t="shared" si="158"/>
        <v>56.945514665774567</v>
      </c>
      <c r="BL105" s="2">
        <f t="shared" si="159"/>
        <v>54.707355373169406</v>
      </c>
      <c r="BM105" s="2">
        <f t="shared" si="160"/>
        <v>54.811916508421959</v>
      </c>
      <c r="BO105" s="2" t="str">
        <f t="shared" si="258"/>
        <v/>
      </c>
      <c r="BP105" s="2" t="str">
        <f t="shared" si="259"/>
        <v/>
      </c>
      <c r="BQ105" s="2" t="str">
        <f t="shared" si="260"/>
        <v/>
      </c>
      <c r="BR105" s="2" t="str">
        <f t="shared" si="261"/>
        <v/>
      </c>
      <c r="BS105" s="2" t="str">
        <f t="shared" si="262"/>
        <v/>
      </c>
      <c r="BT105" s="2" t="str">
        <f t="shared" si="263"/>
        <v/>
      </c>
      <c r="BU105" s="2" t="str">
        <f t="shared" si="264"/>
        <v/>
      </c>
      <c r="BV105" s="2" t="str">
        <f t="shared" si="265"/>
        <v/>
      </c>
      <c r="BW105" s="2" t="str">
        <f t="shared" si="266"/>
        <v/>
      </c>
      <c r="BX105" s="2" t="str">
        <f t="shared" si="267"/>
        <v/>
      </c>
      <c r="BY105" s="2" t="str">
        <f t="shared" si="268"/>
        <v/>
      </c>
      <c r="BZ105" s="2" t="str">
        <f t="shared" si="269"/>
        <v/>
      </c>
      <c r="CA105" s="2" t="str">
        <f t="shared" si="270"/>
        <v/>
      </c>
      <c r="CB105" s="2" t="str">
        <f t="shared" si="271"/>
        <v/>
      </c>
      <c r="CC105" s="2" t="str">
        <f t="shared" si="272"/>
        <v/>
      </c>
      <c r="CE105" s="2" t="str">
        <f t="shared" si="309"/>
        <v/>
      </c>
      <c r="CF105" s="2" t="str">
        <f t="shared" si="310"/>
        <v/>
      </c>
      <c r="CG105" s="2" t="str">
        <f t="shared" si="311"/>
        <v/>
      </c>
      <c r="CH105" s="2" t="str">
        <f t="shared" si="312"/>
        <v/>
      </c>
      <c r="CI105" s="2" t="str">
        <f t="shared" si="313"/>
        <v/>
      </c>
      <c r="CJ105" s="2" t="str">
        <f t="shared" si="314"/>
        <v/>
      </c>
      <c r="CK105" s="2" t="str">
        <f t="shared" si="315"/>
        <v/>
      </c>
      <c r="CL105" s="2" t="str">
        <f t="shared" si="316"/>
        <v/>
      </c>
      <c r="CM105" s="2" t="str">
        <f t="shared" si="317"/>
        <v/>
      </c>
      <c r="CN105" s="2" t="str">
        <f t="shared" si="318"/>
        <v/>
      </c>
      <c r="CO105" s="2" t="str">
        <f t="shared" si="319"/>
        <v/>
      </c>
      <c r="CP105" s="2" t="str">
        <f t="shared" si="320"/>
        <v/>
      </c>
      <c r="CQ105" s="2" t="str">
        <f t="shared" si="321"/>
        <v/>
      </c>
      <c r="CR105" s="2" t="str">
        <f t="shared" si="322"/>
        <v/>
      </c>
      <c r="CS105" s="2" t="str">
        <f t="shared" si="323"/>
        <v/>
      </c>
      <c r="CU105" s="2" t="str">
        <f t="shared" si="273"/>
        <v/>
      </c>
      <c r="CV105" s="2" t="str">
        <f t="shared" si="274"/>
        <v/>
      </c>
      <c r="CW105" s="2" t="str">
        <f t="shared" si="275"/>
        <v/>
      </c>
      <c r="CX105" s="2" t="str">
        <f t="shared" si="276"/>
        <v/>
      </c>
      <c r="CY105" s="2" t="str">
        <f t="shared" si="277"/>
        <v/>
      </c>
      <c r="CZ105" s="2" t="str">
        <f t="shared" si="278"/>
        <v/>
      </c>
      <c r="DA105" s="2" t="str">
        <f t="shared" si="279"/>
        <v/>
      </c>
      <c r="DB105" s="2" t="str">
        <f t="shared" si="280"/>
        <v/>
      </c>
      <c r="DC105" s="2" t="str">
        <f t="shared" si="281"/>
        <v/>
      </c>
      <c r="DD105" s="2" t="str">
        <f t="shared" si="282"/>
        <v/>
      </c>
      <c r="DE105" s="2" t="str">
        <f t="shared" si="283"/>
        <v/>
      </c>
      <c r="DF105" s="2" t="str">
        <f t="shared" si="284"/>
        <v/>
      </c>
      <c r="DG105" s="2" t="str">
        <f t="shared" si="285"/>
        <v/>
      </c>
      <c r="DH105" s="2" t="str">
        <f t="shared" si="286"/>
        <v/>
      </c>
      <c r="DI105" s="2" t="str">
        <f t="shared" si="287"/>
        <v/>
      </c>
      <c r="DK105" s="2">
        <f t="shared" si="288"/>
        <v>96.592171122994671</v>
      </c>
      <c r="DL105" s="2">
        <f t="shared" si="289"/>
        <v>92.767747549019589</v>
      </c>
      <c r="DM105" s="2">
        <f t="shared" si="289"/>
        <v>89.217702094474149</v>
      </c>
      <c r="DN105" s="2">
        <f t="shared" si="289"/>
        <v>84.683434046345809</v>
      </c>
      <c r="DO105" s="2">
        <f t="shared" si="289"/>
        <v>83.483688948306593</v>
      </c>
      <c r="DP105" s="2">
        <f t="shared" si="289"/>
        <v>82.64067843137255</v>
      </c>
      <c r="DQ105" s="2">
        <f t="shared" si="289"/>
        <v>81.365991596638636</v>
      </c>
      <c r="DR105" s="2">
        <f t="shared" si="289"/>
        <v>78.514828291316519</v>
      </c>
      <c r="DS105" s="2">
        <f t="shared" si="289"/>
        <v>76.555341456582653</v>
      </c>
      <c r="DT105" s="2">
        <f t="shared" si="289"/>
        <v>84.120252380952365</v>
      </c>
      <c r="DU105" s="2">
        <f t="shared" si="289"/>
        <v>86.645188515406176</v>
      </c>
      <c r="DV105" s="2">
        <f t="shared" si="289"/>
        <v>88.32224247517189</v>
      </c>
      <c r="DW105" s="2">
        <f t="shared" si="289"/>
        <v>79.300331652661072</v>
      </c>
      <c r="DX105" s="2">
        <f t="shared" si="289"/>
        <v>66.713791591591615</v>
      </c>
      <c r="DY105" s="2">
        <f t="shared" si="289"/>
        <v>65.221760252132</v>
      </c>
      <c r="EA105" s="2">
        <f t="shared" si="228"/>
        <v>55.922166746746335</v>
      </c>
      <c r="EB105" s="2">
        <f t="shared" si="290"/>
        <v>55.044877363370873</v>
      </c>
      <c r="EC105" s="2">
        <f t="shared" si="291"/>
        <v>58.22033062919084</v>
      </c>
      <c r="ED105" s="2">
        <f t="shared" si="292"/>
        <v>56.837790630425417</v>
      </c>
      <c r="EE105" s="2">
        <f t="shared" si="293"/>
        <v>57.689985078909615</v>
      </c>
      <c r="EF105" s="2">
        <f t="shared" si="294"/>
        <v>60.062745666784579</v>
      </c>
      <c r="EG105" s="2">
        <f t="shared" si="295"/>
        <v>58.569502037083751</v>
      </c>
      <c r="EH105" s="2">
        <f t="shared" si="296"/>
        <v>56.523803947210553</v>
      </c>
      <c r="EI105" s="2">
        <f t="shared" si="297"/>
        <v>56.58055926430518</v>
      </c>
      <c r="EJ105" s="2">
        <f t="shared" si="298"/>
        <v>57.065833489644291</v>
      </c>
      <c r="EK105" s="2">
        <f t="shared" si="299"/>
        <v>60.755475102847775</v>
      </c>
      <c r="EL105" s="2">
        <f t="shared" si="300"/>
        <v>58.932881564784353</v>
      </c>
      <c r="EM105" s="2">
        <f t="shared" si="301"/>
        <v>56.505396076784628</v>
      </c>
      <c r="EN105" s="2">
        <f t="shared" si="302"/>
        <v>54.437431001890374</v>
      </c>
      <c r="EO105" s="2">
        <f t="shared" si="303"/>
        <v>54.528838448027045</v>
      </c>
      <c r="EQ105" s="2">
        <f t="shared" si="304"/>
        <v>56.016429295939382</v>
      </c>
      <c r="ER105" s="2">
        <f t="shared" si="305"/>
        <v>55.064677163146158</v>
      </c>
      <c r="ES105" s="2">
        <f t="shared" si="305"/>
        <v>58.258953361374424</v>
      </c>
      <c r="ET105" s="2">
        <f t="shared" si="305"/>
        <v>56.795935961445934</v>
      </c>
      <c r="EU105" s="2">
        <f t="shared" si="305"/>
        <v>56.999168793595246</v>
      </c>
      <c r="EV105" s="2">
        <f t="shared" si="305"/>
        <v>59.088867082451941</v>
      </c>
      <c r="EW105" s="2">
        <f t="shared" si="305"/>
        <v>58.441686234944356</v>
      </c>
      <c r="EX105" s="2">
        <f t="shared" si="305"/>
        <v>55.830072125778834</v>
      </c>
      <c r="EY105" s="2">
        <f t="shared" si="305"/>
        <v>57.031395506784143</v>
      </c>
      <c r="EZ105" s="2">
        <f t="shared" si="305"/>
        <v>56.809953095324822</v>
      </c>
      <c r="FA105" s="2">
        <f t="shared" si="305"/>
        <v>60.706848282082696</v>
      </c>
      <c r="FB105" s="2">
        <f t="shared" si="305"/>
        <v>58.537524755136609</v>
      </c>
      <c r="FC105" s="2">
        <f t="shared" si="305"/>
        <v>56.252700386046655</v>
      </c>
      <c r="FD105" s="2">
        <f t="shared" si="305"/>
        <v>54.713485281927845</v>
      </c>
      <c r="FE105" s="2">
        <f t="shared" si="305"/>
        <v>55.399986982567455</v>
      </c>
      <c r="FG105" s="2">
        <f t="shared" si="306"/>
        <v>0.98232630641657814</v>
      </c>
      <c r="FH105" s="2">
        <f t="shared" si="307"/>
        <v>0.98486174255185932</v>
      </c>
      <c r="FI105" s="2">
        <f t="shared" si="307"/>
        <v>0.98393299514988419</v>
      </c>
      <c r="FJ105" s="2">
        <f t="shared" si="307"/>
        <v>0.98377739798197417</v>
      </c>
      <c r="FK105" s="2">
        <f t="shared" si="307"/>
        <v>0.98355952919211964</v>
      </c>
      <c r="FL105" s="2">
        <f t="shared" si="307"/>
        <v>0.98070398975031103</v>
      </c>
      <c r="FM105" s="2">
        <f t="shared" si="307"/>
        <v>0.98212335360873504</v>
      </c>
      <c r="FN105" s="2">
        <f t="shared" si="307"/>
        <v>0.98083805177537697</v>
      </c>
      <c r="FO105" s="2">
        <f t="shared" si="307"/>
        <v>0.98159286743226504</v>
      </c>
      <c r="FP105" s="2">
        <f t="shared" si="307"/>
        <v>0.98079945018520553</v>
      </c>
      <c r="FQ105" s="2">
        <f t="shared" si="307"/>
        <v>0.98133633415573118</v>
      </c>
      <c r="FR105" s="2">
        <f t="shared" si="307"/>
        <v>0.98246255279899741</v>
      </c>
      <c r="FS105" s="2">
        <f t="shared" si="307"/>
        <v>0.98067284898662188</v>
      </c>
      <c r="FT105" s="2">
        <f t="shared" si="307"/>
        <v>0.97804744527151988</v>
      </c>
      <c r="FU105" s="2">
        <f t="shared" si="307"/>
        <v>0.97364461692126436</v>
      </c>
      <c r="FW105" s="2">
        <f t="shared" si="324"/>
        <v>2.1671046013049594E-3</v>
      </c>
      <c r="FX105" s="2">
        <f t="shared" si="164"/>
        <v>2.2188513872657013E-3</v>
      </c>
      <c r="FY105" s="2">
        <f t="shared" si="165"/>
        <v>1.9993492026036705E-3</v>
      </c>
      <c r="FZ105" s="2">
        <f t="shared" si="166"/>
        <v>2.1321141427965862E-3</v>
      </c>
      <c r="GA105" s="2">
        <f t="shared" si="167"/>
        <v>2.6099830473485289E-3</v>
      </c>
      <c r="GB105" s="2">
        <f t="shared" si="168"/>
        <v>1.9433132471231144E-3</v>
      </c>
      <c r="GC105" s="2">
        <f t="shared" si="169"/>
        <v>2.1150678709230871E-3</v>
      </c>
      <c r="GD105" s="2">
        <f t="shared" si="170"/>
        <v>2.1808011546178723E-3</v>
      </c>
      <c r="GE105" s="2">
        <f t="shared" si="171"/>
        <v>2.5720009888052183E-3</v>
      </c>
      <c r="GF105" s="2">
        <f t="shared" si="172"/>
        <v>2.4550288727662709E-3</v>
      </c>
      <c r="GG105" s="2">
        <f t="shared" si="173"/>
        <v>2.2353930298550013E-3</v>
      </c>
      <c r="GH105" s="2">
        <f t="shared" si="174"/>
        <v>1.6994477630358242E-3</v>
      </c>
      <c r="GI105" s="2">
        <f t="shared" si="175"/>
        <v>1.7514078849424589E-3</v>
      </c>
      <c r="GJ105" s="2">
        <f t="shared" si="176"/>
        <v>1.5464116948261421E-3</v>
      </c>
      <c r="GK105" s="2">
        <f t="shared" si="177"/>
        <v>1.4486737527821909E-3</v>
      </c>
      <c r="GM105" s="86">
        <f t="shared" si="325"/>
        <v>8.5285146919618325E-13</v>
      </c>
      <c r="GN105" s="86">
        <f t="shared" si="178"/>
        <v>2.9595384686397639E-22</v>
      </c>
      <c r="GO105" s="86">
        <f t="shared" si="179"/>
        <v>4.3543600629512807E-29</v>
      </c>
      <c r="GP105" s="86">
        <f t="shared" si="180"/>
        <v>1.0264088697725832E-34</v>
      </c>
      <c r="GQ105" s="86">
        <f t="shared" si="181"/>
        <v>3.1534148324096799E-33</v>
      </c>
      <c r="GR105" s="86">
        <f t="shared" si="182"/>
        <v>4.5329866710896761E-31</v>
      </c>
      <c r="GS105" s="86">
        <f t="shared" si="183"/>
        <v>1.1425496265421665E-22</v>
      </c>
      <c r="GT105" s="86">
        <f t="shared" si="184"/>
        <v>1.2051208829614854E-24</v>
      </c>
      <c r="GU105" s="86">
        <f t="shared" si="185"/>
        <v>3.8588429285601183E-30</v>
      </c>
      <c r="GV105" s="86">
        <f t="shared" si="186"/>
        <v>1.1239435912204873E-27</v>
      </c>
      <c r="GW105" s="86">
        <f t="shared" si="187"/>
        <v>2.6386323364773631E-31</v>
      </c>
      <c r="GX105" s="86">
        <f t="shared" si="188"/>
        <v>1.7851413050786687E-24</v>
      </c>
      <c r="GY105" s="86">
        <f t="shared" si="189"/>
        <v>3.6733442537341479E-16</v>
      </c>
      <c r="GZ105" s="86">
        <f t="shared" si="190"/>
        <v>1.0262493069163581E-14</v>
      </c>
      <c r="HA105" s="86">
        <f t="shared" si="191"/>
        <v>1.2493069321698812E-16</v>
      </c>
      <c r="HC105" s="86">
        <f t="shared" si="326"/>
        <v>0.52887898883566109</v>
      </c>
      <c r="HD105" s="86">
        <f t="shared" si="192"/>
        <v>0.49962663274298585</v>
      </c>
      <c r="HE105" s="86">
        <f t="shared" si="193"/>
        <v>0.42314363064328553</v>
      </c>
      <c r="HF105" s="86">
        <f t="shared" si="194"/>
        <v>0.30310169168347811</v>
      </c>
      <c r="HG105" s="86">
        <f t="shared" si="195"/>
        <v>0.37128097470532989</v>
      </c>
      <c r="HH105" s="86">
        <f t="shared" si="196"/>
        <v>0.43689925956526926</v>
      </c>
      <c r="HI105" s="86">
        <f t="shared" si="197"/>
        <v>0.42740774265940007</v>
      </c>
      <c r="HJ105" s="86">
        <f t="shared" si="198"/>
        <v>0.38658376355076929</v>
      </c>
      <c r="HK105" s="86">
        <f t="shared" si="199"/>
        <v>0.20330701126703138</v>
      </c>
      <c r="HL105" s="86">
        <f t="shared" si="200"/>
        <v>0.28260369320108997</v>
      </c>
      <c r="HM105" s="86">
        <f t="shared" si="201"/>
        <v>0.42228177132564854</v>
      </c>
      <c r="HN105" s="86">
        <f t="shared" si="202"/>
        <v>0.59982260010204891</v>
      </c>
      <c r="HO105" s="86">
        <f t="shared" si="203"/>
        <v>0.5258325083452472</v>
      </c>
      <c r="HP105" s="86">
        <f t="shared" si="204"/>
        <v>0.45040557544876209</v>
      </c>
      <c r="HQ105" s="86">
        <f t="shared" si="205"/>
        <v>0.40231354775330685</v>
      </c>
      <c r="HS105" s="86">
        <f t="shared" si="327"/>
        <v>1.5677899914589289E-13</v>
      </c>
      <c r="HT105" s="86">
        <f t="shared" si="206"/>
        <v>3.8028024681038373E-10</v>
      </c>
      <c r="HU105" s="86">
        <f t="shared" si="207"/>
        <v>1.6076828281305556E-12</v>
      </c>
      <c r="HV105" s="86">
        <f t="shared" si="208"/>
        <v>2.1117861483809365E-13</v>
      </c>
      <c r="HW105" s="86">
        <f t="shared" si="209"/>
        <v>1.9852074732481929E-13</v>
      </c>
      <c r="HX105" s="86">
        <f t="shared" si="210"/>
        <v>4.5508576248846413E-16</v>
      </c>
      <c r="HY105" s="86">
        <f t="shared" si="211"/>
        <v>1.6765633686883006E-15</v>
      </c>
      <c r="HZ105" s="86">
        <f t="shared" si="212"/>
        <v>1.4583570201254393E-14</v>
      </c>
      <c r="IA105" s="86">
        <f t="shared" si="213"/>
        <v>3.4751440329073713E-15</v>
      </c>
      <c r="IB105" s="86">
        <f t="shared" si="214"/>
        <v>1.6619094533319346E-15</v>
      </c>
      <c r="IC105" s="86">
        <f t="shared" si="215"/>
        <v>3.6770500289442983E-15</v>
      </c>
      <c r="ID105" s="86">
        <f t="shared" si="216"/>
        <v>2.998706321511771E-14</v>
      </c>
      <c r="IE105" s="86">
        <f t="shared" si="217"/>
        <v>7.5406510549997276E-17</v>
      </c>
      <c r="IF105" s="86">
        <f t="shared" si="218"/>
        <v>4.0704225320553242E-15</v>
      </c>
      <c r="IG105" s="86">
        <f t="shared" si="219"/>
        <v>3.8253525641338715E-12</v>
      </c>
      <c r="II105" s="86">
        <f t="shared" si="328"/>
        <v>1.5797725626727032E-67</v>
      </c>
      <c r="IJ105" s="86">
        <f t="shared" si="329"/>
        <v>1.0617783172969593E-49</v>
      </c>
      <c r="IK105" s="86">
        <f t="shared" si="330"/>
        <v>1.5025121009612775E-63</v>
      </c>
      <c r="IL105" s="86">
        <f t="shared" si="331"/>
        <v>5.9174026491760453E-70</v>
      </c>
      <c r="IM105" s="86">
        <f t="shared" si="332"/>
        <v>7.1260831178414967E-69</v>
      </c>
      <c r="IN105" s="86">
        <f t="shared" si="333"/>
        <v>7.3891002976401654E-83</v>
      </c>
      <c r="IO105" s="86">
        <f t="shared" si="334"/>
        <v>1.9719077533332462E-80</v>
      </c>
      <c r="IP105" s="86">
        <f t="shared" si="335"/>
        <v>7.7518947138884145E-77</v>
      </c>
      <c r="IQ105" s="86">
        <f t="shared" si="336"/>
        <v>1.2115659490042056E-80</v>
      </c>
      <c r="IR105" s="86">
        <f t="shared" si="337"/>
        <v>6.6803950649255108E-82</v>
      </c>
      <c r="IS105" s="86">
        <f t="shared" si="338"/>
        <v>5.5240878628971294E-78</v>
      </c>
      <c r="IT105" s="86">
        <f t="shared" si="339"/>
        <v>1.6779714555248563E-70</v>
      </c>
      <c r="IU105" s="86">
        <f t="shared" si="340"/>
        <v>1.221139673172581E-85</v>
      </c>
      <c r="IV105" s="86">
        <f t="shared" si="341"/>
        <v>1.3571773741464154E-79</v>
      </c>
      <c r="IW105" s="86">
        <f t="shared" si="342"/>
        <v>4.929562645545691E-66</v>
      </c>
      <c r="IY105" s="86">
        <f t="shared" si="343"/>
        <v>0.52887898883667073</v>
      </c>
      <c r="IZ105" s="86">
        <f t="shared" si="344"/>
        <v>0.49962663312326611</v>
      </c>
      <c r="JA105" s="86">
        <f t="shared" si="345"/>
        <v>0.42314363064489319</v>
      </c>
      <c r="JB105" s="86">
        <f t="shared" si="346"/>
        <v>0.30310169168368928</v>
      </c>
      <c r="JC105" s="86">
        <f t="shared" si="347"/>
        <v>0.3712809747055284</v>
      </c>
      <c r="JD105" s="86">
        <f t="shared" si="348"/>
        <v>0.4368992595652697</v>
      </c>
      <c r="JE105" s="86">
        <f t="shared" si="349"/>
        <v>0.42740774265940173</v>
      </c>
      <c r="JF105" s="86">
        <f t="shared" si="350"/>
        <v>0.38658376355078389</v>
      </c>
      <c r="JG105" s="86">
        <f t="shared" si="351"/>
        <v>0.20330701126703485</v>
      </c>
      <c r="JH105" s="86">
        <f t="shared" si="352"/>
        <v>0.28260369320109163</v>
      </c>
      <c r="JI105" s="86">
        <f t="shared" si="353"/>
        <v>0.4222817713256522</v>
      </c>
      <c r="JJ105" s="86">
        <f t="shared" si="354"/>
        <v>0.59982260010207888</v>
      </c>
      <c r="JK105" s="86">
        <f t="shared" si="355"/>
        <v>0.52583250834524764</v>
      </c>
      <c r="JL105" s="86">
        <f t="shared" si="356"/>
        <v>0.45040557544877641</v>
      </c>
      <c r="JM105" s="86">
        <f t="shared" si="357"/>
        <v>0.40231354775713229</v>
      </c>
    </row>
    <row r="106" spans="2:273" x14ac:dyDescent="0.25">
      <c r="B106" s="2">
        <v>79</v>
      </c>
      <c r="C106" s="37">
        <v>118.92</v>
      </c>
      <c r="D106" s="37">
        <v>102.345</v>
      </c>
      <c r="E106" s="37">
        <v>87.933000000000007</v>
      </c>
      <c r="F106" s="37">
        <v>70.644000000000005</v>
      </c>
      <c r="G106" s="37">
        <v>76.661000000000001</v>
      </c>
      <c r="H106" s="37">
        <v>88.373000000000005</v>
      </c>
      <c r="I106" s="37">
        <v>89.373000000000005</v>
      </c>
      <c r="J106" s="37">
        <v>78.424000000000007</v>
      </c>
      <c r="K106" s="37">
        <v>62.186</v>
      </c>
      <c r="L106" s="37">
        <v>66.712000000000003</v>
      </c>
      <c r="M106" s="37">
        <v>91.593000000000004</v>
      </c>
      <c r="N106" s="37">
        <v>124.22</v>
      </c>
      <c r="O106" s="37">
        <v>114.03400000000001</v>
      </c>
      <c r="P106" s="37">
        <v>88.593000000000004</v>
      </c>
      <c r="Q106" s="37">
        <v>70.593000000000004</v>
      </c>
      <c r="S106" s="4">
        <f t="shared" si="229"/>
        <v>114.1045557150772</v>
      </c>
      <c r="T106" s="4">
        <f t="shared" si="230"/>
        <v>100.65502929565014</v>
      </c>
      <c r="U106" s="4">
        <f t="shared" si="231"/>
        <v>88.678141525247128</v>
      </c>
      <c r="V106" s="4">
        <f t="shared" si="232"/>
        <v>72.832239302418685</v>
      </c>
      <c r="W106" s="4">
        <f t="shared" si="233"/>
        <v>79.424715876633172</v>
      </c>
      <c r="X106" s="4">
        <f t="shared" si="234"/>
        <v>88.342315736714752</v>
      </c>
      <c r="Y106" s="4">
        <f t="shared" si="235"/>
        <v>91.986082353461896</v>
      </c>
      <c r="Z106" s="4">
        <f t="shared" si="236"/>
        <v>81.679518964224499</v>
      </c>
      <c r="AA106" s="4">
        <f t="shared" si="237"/>
        <v>65.19425510089745</v>
      </c>
      <c r="AB106" s="4">
        <f t="shared" si="238"/>
        <v>71.871329653315783</v>
      </c>
      <c r="AC106" s="4">
        <f t="shared" si="239"/>
        <v>89.785230416101413</v>
      </c>
      <c r="AD106" s="4">
        <f t="shared" si="240"/>
        <v>119.46481542572735</v>
      </c>
      <c r="AE106" s="4">
        <f t="shared" si="241"/>
        <v>109.99584292849109</v>
      </c>
      <c r="AF106" s="4">
        <f t="shared" si="242"/>
        <v>86.841093779558278</v>
      </c>
      <c r="AG106" s="4">
        <f t="shared" si="243"/>
        <v>70.591032662436774</v>
      </c>
      <c r="AI106" s="4">
        <f t="shared" si="244"/>
        <v>4.8154442849228047</v>
      </c>
      <c r="AJ106" s="4">
        <f t="shared" si="245"/>
        <v>1.6899707043498609</v>
      </c>
      <c r="AK106" s="4">
        <f t="shared" si="246"/>
        <v>-0.74514152524712074</v>
      </c>
      <c r="AL106" s="4">
        <f t="shared" si="247"/>
        <v>-2.1882393024186797</v>
      </c>
      <c r="AM106" s="4">
        <f t="shared" si="248"/>
        <v>-2.7637158766331709</v>
      </c>
      <c r="AN106" s="4">
        <f t="shared" si="249"/>
        <v>3.06842632852522E-2</v>
      </c>
      <c r="AO106" s="4">
        <f t="shared" si="250"/>
        <v>-2.6130823534618912</v>
      </c>
      <c r="AP106" s="4">
        <f t="shared" si="251"/>
        <v>-3.2555189642244926</v>
      </c>
      <c r="AQ106" s="4">
        <f t="shared" si="252"/>
        <v>-3.0082551008974505</v>
      </c>
      <c r="AR106" s="4">
        <f t="shared" si="253"/>
        <v>-5.1593296533157798</v>
      </c>
      <c r="AS106" s="4">
        <f t="shared" si="254"/>
        <v>1.8077695838985903</v>
      </c>
      <c r="AT106" s="4">
        <f t="shared" si="255"/>
        <v>4.7551845742726471</v>
      </c>
      <c r="AU106" s="4">
        <f t="shared" si="256"/>
        <v>4.0381570715089197</v>
      </c>
      <c r="AV106" s="4">
        <f t="shared" si="257"/>
        <v>1.7519062204417253</v>
      </c>
      <c r="AW106" s="4">
        <f t="shared" si="257"/>
        <v>1.967337563229421E-3</v>
      </c>
      <c r="AY106" s="2">
        <f t="shared" si="308"/>
        <v>56.472591882108645</v>
      </c>
      <c r="AZ106" s="2">
        <f t="shared" si="147"/>
        <v>55.444788906482991</v>
      </c>
      <c r="BA106" s="2">
        <f t="shared" si="148"/>
        <v>58.523194342743672</v>
      </c>
      <c r="BB106" s="2">
        <f t="shared" si="149"/>
        <v>57.100716370115556</v>
      </c>
      <c r="BC106" s="2">
        <f t="shared" si="150"/>
        <v>57.887936006269648</v>
      </c>
      <c r="BD106" s="2">
        <f t="shared" si="151"/>
        <v>60.236509728849526</v>
      </c>
      <c r="BE106" s="2">
        <f t="shared" si="152"/>
        <v>58.768892936415476</v>
      </c>
      <c r="BF106" s="2">
        <f t="shared" si="153"/>
        <v>56.742971703229102</v>
      </c>
      <c r="BG106" s="2">
        <f t="shared" si="154"/>
        <v>56.796593531353416</v>
      </c>
      <c r="BH106" s="2">
        <f t="shared" si="155"/>
        <v>57.401457395915607</v>
      </c>
      <c r="BI106" s="2">
        <f t="shared" si="156"/>
        <v>61.019591878468937</v>
      </c>
      <c r="BJ106" s="2">
        <f t="shared" si="157"/>
        <v>59.223162173892412</v>
      </c>
      <c r="BK106" s="2">
        <f t="shared" si="158"/>
        <v>56.7576288510392</v>
      </c>
      <c r="BL106" s="2">
        <f t="shared" si="159"/>
        <v>54.575076436959606</v>
      </c>
      <c r="BM106" s="2">
        <f t="shared" si="160"/>
        <v>54.716993266840319</v>
      </c>
      <c r="BO106" s="2" t="str">
        <f t="shared" si="258"/>
        <v/>
      </c>
      <c r="BP106" s="2" t="str">
        <f t="shared" si="259"/>
        <v/>
      </c>
      <c r="BQ106" s="2" t="str">
        <f t="shared" si="260"/>
        <v/>
      </c>
      <c r="BR106" s="2" t="str">
        <f t="shared" si="261"/>
        <v/>
      </c>
      <c r="BS106" s="2" t="str">
        <f t="shared" si="262"/>
        <v/>
      </c>
      <c r="BT106" s="2" t="str">
        <f t="shared" si="263"/>
        <v/>
      </c>
      <c r="BU106" s="2" t="str">
        <f t="shared" si="264"/>
        <v/>
      </c>
      <c r="BV106" s="2" t="str">
        <f t="shared" si="265"/>
        <v/>
      </c>
      <c r="BW106" s="2" t="str">
        <f t="shared" si="266"/>
        <v/>
      </c>
      <c r="BX106" s="2" t="str">
        <f t="shared" si="267"/>
        <v/>
      </c>
      <c r="BY106" s="2" t="str">
        <f t="shared" si="268"/>
        <v/>
      </c>
      <c r="BZ106" s="2" t="str">
        <f t="shared" si="269"/>
        <v/>
      </c>
      <c r="CA106" s="2" t="str">
        <f t="shared" si="270"/>
        <v/>
      </c>
      <c r="CB106" s="2" t="str">
        <f t="shared" si="271"/>
        <v/>
      </c>
      <c r="CC106" s="2" t="str">
        <f t="shared" si="272"/>
        <v/>
      </c>
      <c r="CE106" s="2" t="str">
        <f t="shared" si="309"/>
        <v/>
      </c>
      <c r="CF106" s="2" t="str">
        <f t="shared" si="310"/>
        <v/>
      </c>
      <c r="CG106" s="2" t="str">
        <f t="shared" si="311"/>
        <v/>
      </c>
      <c r="CH106" s="2" t="str">
        <f t="shared" si="312"/>
        <v/>
      </c>
      <c r="CI106" s="2" t="str">
        <f t="shared" si="313"/>
        <v/>
      </c>
      <c r="CJ106" s="2" t="str">
        <f t="shared" si="314"/>
        <v/>
      </c>
      <c r="CK106" s="2" t="str">
        <f t="shared" si="315"/>
        <v/>
      </c>
      <c r="CL106" s="2" t="str">
        <f t="shared" si="316"/>
        <v/>
      </c>
      <c r="CM106" s="2" t="str">
        <f t="shared" si="317"/>
        <v/>
      </c>
      <c r="CN106" s="2" t="str">
        <f t="shared" si="318"/>
        <v/>
      </c>
      <c r="CO106" s="2" t="str">
        <f t="shared" si="319"/>
        <v/>
      </c>
      <c r="CP106" s="2" t="str">
        <f t="shared" si="320"/>
        <v/>
      </c>
      <c r="CQ106" s="2" t="str">
        <f t="shared" si="321"/>
        <v/>
      </c>
      <c r="CR106" s="2" t="str">
        <f t="shared" si="322"/>
        <v/>
      </c>
      <c r="CS106" s="2" t="str">
        <f t="shared" si="323"/>
        <v/>
      </c>
      <c r="CU106" s="2" t="str">
        <f t="shared" si="273"/>
        <v/>
      </c>
      <c r="CV106" s="2" t="str">
        <f t="shared" si="274"/>
        <v/>
      </c>
      <c r="CW106" s="2" t="str">
        <f t="shared" si="275"/>
        <v/>
      </c>
      <c r="CX106" s="2" t="str">
        <f t="shared" si="276"/>
        <v/>
      </c>
      <c r="CY106" s="2" t="str">
        <f t="shared" si="277"/>
        <v/>
      </c>
      <c r="CZ106" s="2" t="str">
        <f t="shared" si="278"/>
        <v/>
      </c>
      <c r="DA106" s="2" t="str">
        <f t="shared" si="279"/>
        <v/>
      </c>
      <c r="DB106" s="2" t="str">
        <f t="shared" si="280"/>
        <v/>
      </c>
      <c r="DC106" s="2" t="str">
        <f t="shared" si="281"/>
        <v/>
      </c>
      <c r="DD106" s="2" t="str">
        <f t="shared" si="282"/>
        <v/>
      </c>
      <c r="DE106" s="2" t="str">
        <f t="shared" si="283"/>
        <v/>
      </c>
      <c r="DF106" s="2" t="str">
        <f t="shared" si="284"/>
        <v/>
      </c>
      <c r="DG106" s="2" t="str">
        <f t="shared" si="285"/>
        <v/>
      </c>
      <c r="DH106" s="2" t="str">
        <f t="shared" si="286"/>
        <v/>
      </c>
      <c r="DI106" s="2" t="str">
        <f t="shared" si="287"/>
        <v/>
      </c>
      <c r="DK106" s="2">
        <f t="shared" si="288"/>
        <v>97.03893048128343</v>
      </c>
      <c r="DL106" s="2">
        <f t="shared" si="289"/>
        <v>93.149396947415312</v>
      </c>
      <c r="DM106" s="2">
        <f t="shared" si="289"/>
        <v>89.509328765597147</v>
      </c>
      <c r="DN106" s="2">
        <f t="shared" si="289"/>
        <v>84.921472816399287</v>
      </c>
      <c r="DO106" s="2">
        <f t="shared" si="289"/>
        <v>83.710553921568632</v>
      </c>
      <c r="DP106" s="2">
        <f t="shared" si="289"/>
        <v>82.86454341736696</v>
      </c>
      <c r="DQ106" s="2">
        <f t="shared" si="289"/>
        <v>81.554663865546189</v>
      </c>
      <c r="DR106" s="2">
        <f t="shared" si="289"/>
        <v>78.672429691876744</v>
      </c>
      <c r="DS106" s="2">
        <f t="shared" si="289"/>
        <v>76.695719887955207</v>
      </c>
      <c r="DT106" s="2">
        <f t="shared" si="289"/>
        <v>84.390361904761889</v>
      </c>
      <c r="DU106" s="2">
        <f t="shared" si="289"/>
        <v>86.931874509803919</v>
      </c>
      <c r="DV106" s="2">
        <f t="shared" si="289"/>
        <v>88.627629488158902</v>
      </c>
      <c r="DW106" s="2">
        <f t="shared" si="289"/>
        <v>79.505416246498598</v>
      </c>
      <c r="DX106" s="2">
        <f t="shared" si="289"/>
        <v>66.796638695838723</v>
      </c>
      <c r="DY106" s="2">
        <f t="shared" si="289"/>
        <v>65.340336892843908</v>
      </c>
      <c r="EA106" s="2">
        <f t="shared" si="228"/>
        <v>55.806737554576031</v>
      </c>
      <c r="EB106" s="2">
        <f t="shared" si="290"/>
        <v>54.916177313308296</v>
      </c>
      <c r="EC106" s="2">
        <f t="shared" si="291"/>
        <v>58.061650592363542</v>
      </c>
      <c r="ED106" s="2">
        <f t="shared" si="292"/>
        <v>56.682413840386602</v>
      </c>
      <c r="EE106" s="2">
        <f t="shared" si="293"/>
        <v>57.496190817790534</v>
      </c>
      <c r="EF106" s="2">
        <f t="shared" si="294"/>
        <v>59.832478776087726</v>
      </c>
      <c r="EG106" s="2">
        <f t="shared" si="295"/>
        <v>58.390927702447016</v>
      </c>
      <c r="EH106" s="2">
        <f t="shared" si="296"/>
        <v>56.353860881823636</v>
      </c>
      <c r="EI106" s="2">
        <f t="shared" si="297"/>
        <v>56.455043968293289</v>
      </c>
      <c r="EJ106" s="2">
        <f t="shared" si="298"/>
        <v>56.920263113423687</v>
      </c>
      <c r="EK106" s="2">
        <f t="shared" si="299"/>
        <v>60.570255437637229</v>
      </c>
      <c r="EL106" s="2">
        <f t="shared" si="300"/>
        <v>58.745179339706027</v>
      </c>
      <c r="EM106" s="2">
        <f t="shared" si="301"/>
        <v>56.349234520095969</v>
      </c>
      <c r="EN106" s="2">
        <f t="shared" si="302"/>
        <v>54.324438327032148</v>
      </c>
      <c r="EO106" s="2">
        <f t="shared" si="303"/>
        <v>54.453382641927774</v>
      </c>
      <c r="EQ106" s="2">
        <f t="shared" si="304"/>
        <v>55.896801938668816</v>
      </c>
      <c r="ER106" s="2">
        <f t="shared" si="305"/>
        <v>54.936721834892133</v>
      </c>
      <c r="ES106" s="2">
        <f t="shared" si="305"/>
        <v>58.09799188573777</v>
      </c>
      <c r="ET106" s="2">
        <f t="shared" si="305"/>
        <v>56.640951867766717</v>
      </c>
      <c r="EU106" s="2">
        <f t="shared" si="305"/>
        <v>56.839291023274768</v>
      </c>
      <c r="EV106" s="2">
        <f t="shared" si="305"/>
        <v>58.90279923553782</v>
      </c>
      <c r="EW106" s="2">
        <f t="shared" si="305"/>
        <v>58.268343624326178</v>
      </c>
      <c r="EX106" s="2">
        <f t="shared" si="305"/>
        <v>55.690838707911823</v>
      </c>
      <c r="EY106" s="2">
        <f t="shared" si="305"/>
        <v>56.883461719188645</v>
      </c>
      <c r="EZ106" s="2">
        <f t="shared" si="305"/>
        <v>56.678116427495901</v>
      </c>
      <c r="FA106" s="2">
        <f t="shared" si="305"/>
        <v>60.523310736895965</v>
      </c>
      <c r="FB106" s="2">
        <f t="shared" si="305"/>
        <v>58.366263549728423</v>
      </c>
      <c r="FC106" s="2">
        <f t="shared" si="305"/>
        <v>56.107026285278579</v>
      </c>
      <c r="FD106" s="2">
        <f t="shared" si="305"/>
        <v>54.58947196819004</v>
      </c>
      <c r="FE106" s="2">
        <f t="shared" si="305"/>
        <v>55.284025412434588</v>
      </c>
      <c r="FG106" s="2">
        <f t="shared" si="306"/>
        <v>0.98385629491019622</v>
      </c>
      <c r="FH106" s="2">
        <f t="shared" si="307"/>
        <v>0.98617533062324492</v>
      </c>
      <c r="FI106" s="2">
        <f t="shared" si="307"/>
        <v>0.98532597242111941</v>
      </c>
      <c r="FJ106" s="2">
        <f t="shared" si="307"/>
        <v>0.98518366208164576</v>
      </c>
      <c r="FK106" s="2">
        <f t="shared" si="307"/>
        <v>0.98498439109110825</v>
      </c>
      <c r="FL106" s="2">
        <f t="shared" si="307"/>
        <v>0.98237189980681261</v>
      </c>
      <c r="FM106" s="2">
        <f t="shared" si="307"/>
        <v>0.98367061940247924</v>
      </c>
      <c r="FN106" s="2">
        <f t="shared" si="307"/>
        <v>0.98249458061318351</v>
      </c>
      <c r="FO106" s="2">
        <f t="shared" si="307"/>
        <v>0.98318526195378253</v>
      </c>
      <c r="FP106" s="2">
        <f t="shared" si="307"/>
        <v>0.98245925640886411</v>
      </c>
      <c r="FQ106" s="2">
        <f t="shared" si="307"/>
        <v>0.98295053581284053</v>
      </c>
      <c r="FR106" s="2">
        <f t="shared" si="307"/>
        <v>0.98398093896071881</v>
      </c>
      <c r="FS106" s="2">
        <f t="shared" si="307"/>
        <v>0.9823434023286769</v>
      </c>
      <c r="FT106" s="2">
        <f t="shared" si="307"/>
        <v>0.9799402850541763</v>
      </c>
      <c r="FU106" s="2">
        <f t="shared" si="307"/>
        <v>0.97590773528318819</v>
      </c>
      <c r="FW106" s="2">
        <f t="shared" si="324"/>
        <v>2.375686239550508E-3</v>
      </c>
      <c r="FX106" s="2">
        <f t="shared" si="164"/>
        <v>2.432401460542541E-3</v>
      </c>
      <c r="FY106" s="2">
        <f t="shared" si="165"/>
        <v>2.1918200190672336E-3</v>
      </c>
      <c r="FZ106" s="2">
        <f t="shared" si="166"/>
        <v>2.3373358733706157E-3</v>
      </c>
      <c r="GA106" s="2">
        <f t="shared" si="167"/>
        <v>2.8610690680575452E-3</v>
      </c>
      <c r="GB106" s="2">
        <f t="shared" si="168"/>
        <v>2.1304011804608347E-3</v>
      </c>
      <c r="GC106" s="2">
        <f t="shared" si="169"/>
        <v>2.3186526643603315E-3</v>
      </c>
      <c r="GD106" s="2">
        <f t="shared" si="170"/>
        <v>2.3906979138913738E-3</v>
      </c>
      <c r="GE106" s="2">
        <f t="shared" si="171"/>
        <v>2.8194433823190918E-3</v>
      </c>
      <c r="GF106" s="2">
        <f t="shared" si="172"/>
        <v>2.6912481895714014E-3</v>
      </c>
      <c r="GG106" s="2">
        <f t="shared" si="173"/>
        <v>2.45053121909658E-3</v>
      </c>
      <c r="GH106" s="2">
        <f t="shared" si="174"/>
        <v>1.8631019441018187E-3</v>
      </c>
      <c r="GI106" s="2">
        <f t="shared" si="175"/>
        <v>1.9200561213766558E-3</v>
      </c>
      <c r="GJ106" s="2">
        <f t="shared" si="176"/>
        <v>1.6953537673140497E-3</v>
      </c>
      <c r="GK106" s="2">
        <f t="shared" si="177"/>
        <v>1.5882172053892077E-3</v>
      </c>
      <c r="GM106" s="86">
        <f t="shared" si="325"/>
        <v>8.6704801574915592E-14</v>
      </c>
      <c r="GN106" s="86">
        <f t="shared" si="178"/>
        <v>4.6125621943395535E-24</v>
      </c>
      <c r="GO106" s="86">
        <f t="shared" si="179"/>
        <v>1.7945574732642594E-31</v>
      </c>
      <c r="GP106" s="86">
        <f t="shared" si="180"/>
        <v>1.6122700150910268E-37</v>
      </c>
      <c r="GQ106" s="86">
        <f t="shared" si="181"/>
        <v>6.3024033220673209E-36</v>
      </c>
      <c r="GR106" s="86">
        <f t="shared" si="182"/>
        <v>1.3416803389566447E-33</v>
      </c>
      <c r="GS106" s="86">
        <f t="shared" si="183"/>
        <v>1.7376691704848162E-24</v>
      </c>
      <c r="GT106" s="86">
        <f t="shared" si="184"/>
        <v>1.2217265365184722E-26</v>
      </c>
      <c r="GU106" s="86">
        <f t="shared" si="185"/>
        <v>1.5374408525862116E-32</v>
      </c>
      <c r="GV106" s="86">
        <f t="shared" si="186"/>
        <v>6.4440991961042222E-30</v>
      </c>
      <c r="GW106" s="86">
        <f t="shared" si="187"/>
        <v>6.1853997452036394E-34</v>
      </c>
      <c r="GX106" s="86">
        <f t="shared" si="188"/>
        <v>1.3740118958607717E-26</v>
      </c>
      <c r="GY106" s="86">
        <f t="shared" si="189"/>
        <v>1.9960898881428011E-17</v>
      </c>
      <c r="GZ106" s="86">
        <f t="shared" si="190"/>
        <v>8.5077271574962141E-16</v>
      </c>
      <c r="HA106" s="86">
        <f t="shared" si="191"/>
        <v>7.4970365934724316E-18</v>
      </c>
      <c r="HC106" s="86">
        <f t="shared" si="326"/>
        <v>0.45706074125916929</v>
      </c>
      <c r="HD106" s="86">
        <f t="shared" si="192"/>
        <v>0.37413327749604219</v>
      </c>
      <c r="HE106" s="86">
        <f t="shared" si="193"/>
        <v>0.27429699297734694</v>
      </c>
      <c r="HF106" s="86">
        <f t="shared" si="194"/>
        <v>0.14816203099981839</v>
      </c>
      <c r="HG106" s="86">
        <f t="shared" si="195"/>
        <v>0.19773161082711241</v>
      </c>
      <c r="HH106" s="86">
        <f t="shared" si="196"/>
        <v>0.26543422241431575</v>
      </c>
      <c r="HI106" s="86">
        <f t="shared" si="197"/>
        <v>0.28637139762656932</v>
      </c>
      <c r="HJ106" s="86">
        <f t="shared" si="198"/>
        <v>0.22851761707920248</v>
      </c>
      <c r="HK106" s="86">
        <f t="shared" si="199"/>
        <v>9.3800623000526093E-2</v>
      </c>
      <c r="HL106" s="86">
        <f t="shared" si="200"/>
        <v>0.15354886736148762</v>
      </c>
      <c r="HM106" s="86">
        <f t="shared" si="201"/>
        <v>0.28228792680989995</v>
      </c>
      <c r="HN106" s="86">
        <f t="shared" si="202"/>
        <v>0.48924019775031918</v>
      </c>
      <c r="HO106" s="86">
        <f t="shared" si="203"/>
        <v>0.42999562825750437</v>
      </c>
      <c r="HP106" s="86">
        <f t="shared" si="204"/>
        <v>0.34501404646797856</v>
      </c>
      <c r="HQ106" s="86">
        <f t="shared" si="205"/>
        <v>0.27258000421500905</v>
      </c>
      <c r="HS106" s="86">
        <f t="shared" si="327"/>
        <v>6.6838311967020512E-13</v>
      </c>
      <c r="HT106" s="86">
        <f t="shared" si="206"/>
        <v>1.0987662054981814E-9</v>
      </c>
      <c r="HU106" s="86">
        <f t="shared" si="207"/>
        <v>6.0775387635193358E-12</v>
      </c>
      <c r="HV106" s="86">
        <f t="shared" si="208"/>
        <v>9.1351341237627588E-13</v>
      </c>
      <c r="HW106" s="86">
        <f t="shared" si="209"/>
        <v>8.9291807400678145E-13</v>
      </c>
      <c r="HX106" s="86">
        <f t="shared" si="210"/>
        <v>2.5828123865984825E-15</v>
      </c>
      <c r="HY106" s="86">
        <f t="shared" si="211"/>
        <v>9.177501191042125E-15</v>
      </c>
      <c r="HZ106" s="86">
        <f t="shared" si="212"/>
        <v>7.320311815922915E-14</v>
      </c>
      <c r="IA106" s="86">
        <f t="shared" si="213"/>
        <v>1.9756016670958805E-14</v>
      </c>
      <c r="IB106" s="86">
        <f t="shared" si="214"/>
        <v>9.640023889507575E-15</v>
      </c>
      <c r="IC106" s="86">
        <f t="shared" si="215"/>
        <v>1.9500046648453358E-14</v>
      </c>
      <c r="ID106" s="86">
        <f t="shared" si="216"/>
        <v>1.3005830602909386E-13</v>
      </c>
      <c r="IE106" s="86">
        <f t="shared" si="217"/>
        <v>4.4806490350754245E-16</v>
      </c>
      <c r="IF106" s="86">
        <f t="shared" si="218"/>
        <v>1.8988422885523399E-14</v>
      </c>
      <c r="IG106" s="86">
        <f t="shared" si="219"/>
        <v>1.2300171171753996E-11</v>
      </c>
      <c r="II106" s="86">
        <f t="shared" si="328"/>
        <v>1.4348199621809131E-65</v>
      </c>
      <c r="IJ106" s="86">
        <f t="shared" si="329"/>
        <v>2.8856367100957096E-48</v>
      </c>
      <c r="IK106" s="86">
        <f t="shared" si="330"/>
        <v>9.8419327158548454E-62</v>
      </c>
      <c r="IL106" s="86">
        <f t="shared" si="331"/>
        <v>6.2675473910056938E-68</v>
      </c>
      <c r="IM106" s="86">
        <f t="shared" si="332"/>
        <v>8.1884511615697456E-67</v>
      </c>
      <c r="IN106" s="86">
        <f t="shared" si="333"/>
        <v>1.7400687328272636E-80</v>
      </c>
      <c r="IO106" s="86">
        <f t="shared" si="334"/>
        <v>4.2408603229458553E-78</v>
      </c>
      <c r="IP106" s="86">
        <f t="shared" si="335"/>
        <v>1.3384142853822765E-74</v>
      </c>
      <c r="IQ106" s="86">
        <f t="shared" si="336"/>
        <v>3.1514736745404387E-78</v>
      </c>
      <c r="IR106" s="86">
        <f t="shared" si="337"/>
        <v>1.81779707480862E-79</v>
      </c>
      <c r="IS106" s="86">
        <f t="shared" si="338"/>
        <v>1.0537481730354319E-75</v>
      </c>
      <c r="IT106" s="86">
        <f t="shared" si="339"/>
        <v>1.5622464973858736E-68</v>
      </c>
      <c r="IU106" s="86">
        <f t="shared" si="340"/>
        <v>3.1626029628688188E-83</v>
      </c>
      <c r="IV106" s="86">
        <f t="shared" si="341"/>
        <v>2.1345056425153509E-77</v>
      </c>
      <c r="IW106" s="86">
        <f t="shared" si="342"/>
        <v>3.0853131525321653E-64</v>
      </c>
      <c r="IY106" s="86">
        <f t="shared" si="343"/>
        <v>0.45706074125992441</v>
      </c>
      <c r="IZ106" s="86">
        <f t="shared" si="344"/>
        <v>0.37413327859480838</v>
      </c>
      <c r="JA106" s="86">
        <f t="shared" si="345"/>
        <v>0.27429699298342447</v>
      </c>
      <c r="JB106" s="86">
        <f t="shared" si="346"/>
        <v>0.14816203100073191</v>
      </c>
      <c r="JC106" s="86">
        <f t="shared" si="347"/>
        <v>0.19773161082800533</v>
      </c>
      <c r="JD106" s="86">
        <f t="shared" si="348"/>
        <v>0.26543422241431835</v>
      </c>
      <c r="JE106" s="86">
        <f t="shared" si="349"/>
        <v>0.28637139762657848</v>
      </c>
      <c r="JF106" s="86">
        <f t="shared" si="350"/>
        <v>0.22851761707927568</v>
      </c>
      <c r="JG106" s="86">
        <f t="shared" si="351"/>
        <v>9.3800623000545855E-2</v>
      </c>
      <c r="JH106" s="86">
        <f t="shared" si="352"/>
        <v>0.15354886736149725</v>
      </c>
      <c r="JI106" s="86">
        <f t="shared" si="353"/>
        <v>0.28228792680991943</v>
      </c>
      <c r="JJ106" s="86">
        <f t="shared" si="354"/>
        <v>0.48924019775044925</v>
      </c>
      <c r="JK106" s="86">
        <f t="shared" si="355"/>
        <v>0.42999562825750481</v>
      </c>
      <c r="JL106" s="86">
        <f t="shared" si="356"/>
        <v>0.34501404646799838</v>
      </c>
      <c r="JM106" s="86">
        <f t="shared" si="357"/>
        <v>0.27258000422730921</v>
      </c>
    </row>
    <row r="107" spans="2:273" x14ac:dyDescent="0.25">
      <c r="B107" s="2">
        <v>80</v>
      </c>
      <c r="C107" s="37">
        <v>102.96</v>
      </c>
      <c r="D107" s="37">
        <v>79.671999999999997</v>
      </c>
      <c r="E107" s="37">
        <v>70.033000000000001</v>
      </c>
      <c r="F107" s="37">
        <v>60.542000000000002</v>
      </c>
      <c r="G107" s="37">
        <v>60.814</v>
      </c>
      <c r="H107" s="37">
        <v>68.254000000000005</v>
      </c>
      <c r="I107" s="37">
        <v>69.78</v>
      </c>
      <c r="J107" s="37">
        <v>62.168999999999997</v>
      </c>
      <c r="K107" s="37">
        <v>56.372999999999998</v>
      </c>
      <c r="L107" s="37">
        <v>58.508000000000003</v>
      </c>
      <c r="M107" s="37">
        <v>70.542000000000002</v>
      </c>
      <c r="N107" s="37">
        <v>99.78</v>
      </c>
      <c r="O107" s="37">
        <v>90.864000000000004</v>
      </c>
      <c r="P107" s="37">
        <v>72.373000000000005</v>
      </c>
      <c r="Q107" s="37">
        <v>61.457999999999998</v>
      </c>
      <c r="S107" s="4">
        <f t="shared" si="229"/>
        <v>97.276521812518183</v>
      </c>
      <c r="T107" s="4">
        <f t="shared" si="230"/>
        <v>82.234370250793688</v>
      </c>
      <c r="U107" s="4">
        <f t="shared" si="231"/>
        <v>72.894450110211537</v>
      </c>
      <c r="V107" s="4">
        <f t="shared" si="232"/>
        <v>62.069378891398742</v>
      </c>
      <c r="W107" s="4">
        <f t="shared" si="233"/>
        <v>65.347333925044126</v>
      </c>
      <c r="X107" s="4">
        <f t="shared" si="234"/>
        <v>71.762011564110196</v>
      </c>
      <c r="Y107" s="4">
        <f t="shared" si="235"/>
        <v>74.98506085118207</v>
      </c>
      <c r="Z107" s="4">
        <f t="shared" si="236"/>
        <v>66.919421248309476</v>
      </c>
      <c r="AA107" s="4">
        <f t="shared" si="237"/>
        <v>59.278864593014134</v>
      </c>
      <c r="AB107" s="4">
        <f t="shared" si="238"/>
        <v>62.75417036583233</v>
      </c>
      <c r="AC107" s="4">
        <f t="shared" si="239"/>
        <v>75.030490772566651</v>
      </c>
      <c r="AD107" s="4">
        <f t="shared" si="240"/>
        <v>96.804519552164408</v>
      </c>
      <c r="AE107" s="4">
        <f t="shared" si="241"/>
        <v>90.791077009622555</v>
      </c>
      <c r="AF107" s="4">
        <f t="shared" si="242"/>
        <v>73.384932645587455</v>
      </c>
      <c r="AG107" s="4">
        <f t="shared" si="243"/>
        <v>62.328975359462092</v>
      </c>
      <c r="AI107" s="4">
        <f t="shared" si="244"/>
        <v>5.6834781874818106</v>
      </c>
      <c r="AJ107" s="4">
        <f t="shared" si="245"/>
        <v>-2.5623702507936912</v>
      </c>
      <c r="AK107" s="4">
        <f t="shared" si="246"/>
        <v>-2.8614501102115355</v>
      </c>
      <c r="AL107" s="4">
        <f t="shared" si="247"/>
        <v>-1.5273788913987403</v>
      </c>
      <c r="AM107" s="4">
        <f t="shared" si="248"/>
        <v>-4.5333339250441256</v>
      </c>
      <c r="AN107" s="4">
        <f t="shared" si="249"/>
        <v>-3.5080115641101912</v>
      </c>
      <c r="AO107" s="4">
        <f t="shared" si="250"/>
        <v>-5.2050608511820684</v>
      </c>
      <c r="AP107" s="4">
        <f t="shared" si="251"/>
        <v>-4.750421248309479</v>
      </c>
      <c r="AQ107" s="4">
        <f t="shared" si="252"/>
        <v>-2.9058645930141367</v>
      </c>
      <c r="AR107" s="4">
        <f t="shared" si="253"/>
        <v>-4.2461703658323273</v>
      </c>
      <c r="AS107" s="4">
        <f t="shared" si="254"/>
        <v>-4.4884907725666494</v>
      </c>
      <c r="AT107" s="4">
        <f t="shared" si="255"/>
        <v>2.9754804478355936</v>
      </c>
      <c r="AU107" s="4">
        <f t="shared" si="256"/>
        <v>7.2922990377449537E-2</v>
      </c>
      <c r="AV107" s="4">
        <f t="shared" ref="AV107:AW122" si="358">IF(OR($B107 &lt; P$230, $B107 &gt; P$233), 0, P107-AF107)</f>
        <v>-1.01193264558745</v>
      </c>
      <c r="AW107" s="4">
        <f t="shared" si="358"/>
        <v>-0.87097535946209348</v>
      </c>
      <c r="AY107" s="2">
        <f t="shared" si="308"/>
        <v>56.307755770702798</v>
      </c>
      <c r="AZ107" s="2">
        <f t="shared" ref="AZ107:AZ170" si="359">IF(OR($B107 &lt; D$230, $B107 &gt; D$233), #N/A, ((1-FH107)*DL107) + (FH107 - FX107)*EB107 + (FX107*ER107))</f>
        <v>55.276617501246285</v>
      </c>
      <c r="BA107" s="2">
        <f t="shared" ref="BA107:BA170" si="360">IF(OR($B107 &lt; E$230, $B107 &gt; E$233), #N/A, ((1-FI107)*DM107) + (FI107 - FY107)*EC107 + (FY107*ES107))</f>
        <v>58.330490938655679</v>
      </c>
      <c r="BB107" s="2">
        <f t="shared" ref="BB107:BB170" si="361">IF(OR($B107 &lt; F$230, $B107 &gt; F$233), #N/A, ((1-FJ107)*DN107) + (FJ107 - FZ107)*ED107 + (FZ107*ET107))</f>
        <v>56.914337788216073</v>
      </c>
      <c r="BC107" s="2">
        <f t="shared" ref="BC107:BC170" si="362">IF(OR($B107 &lt; G$230, $B107 &gt; G$233), #N/A, ((1-FK107)*DO107) + (FK107 - GA107)*EE107 + (GA107*EU107))</f>
        <v>57.665675884033611</v>
      </c>
      <c r="BD107" s="2">
        <f t="shared" ref="BD107:BD170" si="363">IF(OR($B107 &lt; H$230, $B107 &gt; H$233), #N/A, ((1-FL107)*DP107) + (FL107 - GB107)*EF107 + (GB107*EV107))</f>
        <v>59.97831847703776</v>
      </c>
      <c r="BE107" s="2">
        <f t="shared" ref="BE107:BE170" si="364">IF(OR($B107 &lt; I$230, $B107 &gt; I$233), #N/A, ((1-FM107)*DQ107) + (FM107 - GC107)*EG107 + (GC107*EW107))</f>
        <v>58.562996176227436</v>
      </c>
      <c r="BF107" s="2">
        <f t="shared" ref="BF107:BF170" si="365">IF(OR($B107 &lt; J$230, $B107 &gt; J$233), #N/A, ((1-FN107)*DR107) + (FN107 - GD107)*EH107 + (GD107*EX107))</f>
        <v>56.544366627428069</v>
      </c>
      <c r="BG107" s="2">
        <f t="shared" ref="BG107:BG170" si="366">IF(OR($B107 &lt; K$230, $B107 &gt; K$233), #N/A, ((1-FO107)*DS107) + (FO107 - GE107)*EI107 + (GE107*EY107))</f>
        <v>56.64572224311744</v>
      </c>
      <c r="BH107" s="2">
        <f t="shared" ref="BH107:BH170" si="367">IF(OR($B107 &lt; L$230, $B107 &gt; L$233), #N/A, ((1-FP107)*DT107) + (FP107 - GF107)*EJ107 + (GF107*EZ107))</f>
        <v>57.220806974031142</v>
      </c>
      <c r="BI107" s="2">
        <f t="shared" ref="BI107:BI170" si="368">IF(OR($B107 &lt; M$230, $B107 &gt; M$233), #N/A, ((1-FQ107)*DU107) + (FQ107 - GG107)*EK107 + (GG107*FA107))</f>
        <v>60.802783479503027</v>
      </c>
      <c r="BJ107" s="2">
        <f t="shared" ref="BJ107:BJ170" si="369">IF(OR($B107 &lt; N$230, $B107 &gt; N$233), #N/A, ((1-FR107)*DV107) + (FR107 - GH107)*EL107 + (GH107*FB107))</f>
        <v>59.001136332040637</v>
      </c>
      <c r="BK107" s="2">
        <f t="shared" ref="BK107:BK170" si="370">IF(OR($B107 &lt; O$230, $B107 &gt; O$233), #N/A, ((1-FS107)*DW107) + (FS107 - GI107)*EM107 + (GI107*FC107))</f>
        <v>56.571875813982246</v>
      </c>
      <c r="BL107" s="2">
        <f t="shared" ref="BL107:BL170" si="371">IF(OR($B107 &lt; P$230, $B107 &gt; P$233), #N/A, ((1-FT107)*DX107) + (FT107 - GJ107)*EN107 + (GJ107*FD107))</f>
        <v>54.444085257353485</v>
      </c>
      <c r="BM107" s="2">
        <f t="shared" ref="BM107:BM170" si="372">IF(OR($B107 &lt; Q$230, $B107 &gt; Q$233), #N/A, ((1-FU107)*DY107) + (FU107 - GK107)*EO107 + (GK107*FE107))</f>
        <v>54.62329578138602</v>
      </c>
      <c r="BO107" s="2" t="str">
        <f t="shared" si="258"/>
        <v/>
      </c>
      <c r="BP107" s="2" t="str">
        <f t="shared" si="259"/>
        <v/>
      </c>
      <c r="BQ107" s="2" t="str">
        <f t="shared" si="260"/>
        <v/>
      </c>
      <c r="BR107" s="2" t="str">
        <f t="shared" si="261"/>
        <v/>
      </c>
      <c r="BS107" s="2" t="str">
        <f t="shared" si="262"/>
        <v/>
      </c>
      <c r="BT107" s="2" t="str">
        <f t="shared" si="263"/>
        <v/>
      </c>
      <c r="BU107" s="2" t="str">
        <f t="shared" si="264"/>
        <v/>
      </c>
      <c r="BV107" s="2" t="str">
        <f t="shared" si="265"/>
        <v/>
      </c>
      <c r="BW107" s="2" t="str">
        <f t="shared" si="266"/>
        <v/>
      </c>
      <c r="BX107" s="2" t="str">
        <f t="shared" si="267"/>
        <v/>
      </c>
      <c r="BY107" s="2" t="str">
        <f t="shared" si="268"/>
        <v/>
      </c>
      <c r="BZ107" s="2" t="str">
        <f t="shared" si="269"/>
        <v/>
      </c>
      <c r="CA107" s="2" t="str">
        <f t="shared" si="270"/>
        <v/>
      </c>
      <c r="CB107" s="2" t="str">
        <f t="shared" si="271"/>
        <v/>
      </c>
      <c r="CC107" s="2" t="str">
        <f t="shared" si="272"/>
        <v/>
      </c>
      <c r="CE107" s="2" t="str">
        <f t="shared" si="309"/>
        <v/>
      </c>
      <c r="CF107" s="2" t="str">
        <f t="shared" si="310"/>
        <v/>
      </c>
      <c r="CG107" s="2" t="str">
        <f t="shared" si="311"/>
        <v/>
      </c>
      <c r="CH107" s="2" t="str">
        <f t="shared" si="312"/>
        <v/>
      </c>
      <c r="CI107" s="2" t="str">
        <f t="shared" si="313"/>
        <v/>
      </c>
      <c r="CJ107" s="2" t="str">
        <f t="shared" si="314"/>
        <v/>
      </c>
      <c r="CK107" s="2" t="str">
        <f t="shared" si="315"/>
        <v/>
      </c>
      <c r="CL107" s="2" t="str">
        <f t="shared" si="316"/>
        <v/>
      </c>
      <c r="CM107" s="2" t="str">
        <f t="shared" si="317"/>
        <v/>
      </c>
      <c r="CN107" s="2" t="str">
        <f t="shared" si="318"/>
        <v/>
      </c>
      <c r="CO107" s="2" t="str">
        <f t="shared" si="319"/>
        <v/>
      </c>
      <c r="CP107" s="2" t="str">
        <f t="shared" si="320"/>
        <v/>
      </c>
      <c r="CQ107" s="2" t="str">
        <f t="shared" si="321"/>
        <v/>
      </c>
      <c r="CR107" s="2" t="str">
        <f t="shared" si="322"/>
        <v/>
      </c>
      <c r="CS107" s="2" t="str">
        <f t="shared" si="323"/>
        <v/>
      </c>
      <c r="CU107" s="2" t="str">
        <f t="shared" si="273"/>
        <v/>
      </c>
      <c r="CV107" s="2" t="str">
        <f t="shared" si="274"/>
        <v/>
      </c>
      <c r="CW107" s="2" t="str">
        <f t="shared" si="275"/>
        <v/>
      </c>
      <c r="CX107" s="2" t="str">
        <f t="shared" si="276"/>
        <v/>
      </c>
      <c r="CY107" s="2" t="str">
        <f t="shared" si="277"/>
        <v/>
      </c>
      <c r="CZ107" s="2" t="str">
        <f t="shared" si="278"/>
        <v/>
      </c>
      <c r="DA107" s="2" t="str">
        <f t="shared" si="279"/>
        <v/>
      </c>
      <c r="DB107" s="2" t="str">
        <f t="shared" si="280"/>
        <v/>
      </c>
      <c r="DC107" s="2" t="str">
        <f t="shared" si="281"/>
        <v/>
      </c>
      <c r="DD107" s="2" t="str">
        <f t="shared" si="282"/>
        <v/>
      </c>
      <c r="DE107" s="2" t="str">
        <f t="shared" si="283"/>
        <v/>
      </c>
      <c r="DF107" s="2" t="str">
        <f t="shared" si="284"/>
        <v/>
      </c>
      <c r="DG107" s="2" t="str">
        <f t="shared" si="285"/>
        <v/>
      </c>
      <c r="DH107" s="2" t="str">
        <f t="shared" si="286"/>
        <v/>
      </c>
      <c r="DI107" s="2" t="str">
        <f t="shared" si="287"/>
        <v/>
      </c>
      <c r="DK107" s="2">
        <f t="shared" si="288"/>
        <v>97.485689839572203</v>
      </c>
      <c r="DL107" s="2">
        <f t="shared" ref="DL107:DY122" si="373">BP$228*$B107+BP$229</f>
        <v>93.531046345811035</v>
      </c>
      <c r="DM107" s="2">
        <f t="shared" si="373"/>
        <v>89.80095543672013</v>
      </c>
      <c r="DN107" s="2">
        <f t="shared" si="373"/>
        <v>85.159511586452766</v>
      </c>
      <c r="DO107" s="2">
        <f t="shared" si="373"/>
        <v>83.937418894830671</v>
      </c>
      <c r="DP107" s="2">
        <f t="shared" si="373"/>
        <v>83.088408403361356</v>
      </c>
      <c r="DQ107" s="2">
        <f t="shared" si="373"/>
        <v>81.743336134453756</v>
      </c>
      <c r="DR107" s="2">
        <f t="shared" si="373"/>
        <v>78.830031092436968</v>
      </c>
      <c r="DS107" s="2">
        <f t="shared" si="373"/>
        <v>76.83609831932776</v>
      </c>
      <c r="DT107" s="2">
        <f t="shared" si="373"/>
        <v>84.660471428571412</v>
      </c>
      <c r="DU107" s="2">
        <f t="shared" si="373"/>
        <v>87.21856050420169</v>
      </c>
      <c r="DV107" s="2">
        <f t="shared" si="373"/>
        <v>88.933016501145914</v>
      </c>
      <c r="DW107" s="2">
        <f t="shared" si="373"/>
        <v>79.710500840336138</v>
      </c>
      <c r="DX107" s="2">
        <f t="shared" si="373"/>
        <v>66.879485800085831</v>
      </c>
      <c r="DY107" s="2">
        <f t="shared" si="373"/>
        <v>65.458913533555801</v>
      </c>
      <c r="EA107" s="2">
        <f t="shared" si="228"/>
        <v>55.691308362405735</v>
      </c>
      <c r="EB107" s="2">
        <f t="shared" si="290"/>
        <v>54.787477263245712</v>
      </c>
      <c r="EC107" s="2">
        <f t="shared" si="291"/>
        <v>57.90297055553625</v>
      </c>
      <c r="ED107" s="2">
        <f t="shared" si="292"/>
        <v>56.527037050347786</v>
      </c>
      <c r="EE107" s="2">
        <f t="shared" si="293"/>
        <v>57.302396556671454</v>
      </c>
      <c r="EF107" s="2">
        <f t="shared" si="294"/>
        <v>59.602211885390879</v>
      </c>
      <c r="EG107" s="2">
        <f t="shared" si="295"/>
        <v>58.212353367810287</v>
      </c>
      <c r="EH107" s="2">
        <f t="shared" si="296"/>
        <v>56.183917816436711</v>
      </c>
      <c r="EI107" s="2">
        <f t="shared" si="297"/>
        <v>56.329528672281398</v>
      </c>
      <c r="EJ107" s="2">
        <f t="shared" si="298"/>
        <v>56.774692737203083</v>
      </c>
      <c r="EK107" s="2">
        <f t="shared" si="299"/>
        <v>60.38503577242669</v>
      </c>
      <c r="EL107" s="2">
        <f t="shared" si="300"/>
        <v>58.557477114627709</v>
      </c>
      <c r="EM107" s="2">
        <f t="shared" si="301"/>
        <v>56.193072963407303</v>
      </c>
      <c r="EN107" s="2">
        <f t="shared" si="302"/>
        <v>54.211445652173921</v>
      </c>
      <c r="EO107" s="2">
        <f t="shared" si="303"/>
        <v>54.377926835828497</v>
      </c>
      <c r="EQ107" s="2">
        <f t="shared" si="304"/>
        <v>55.777174581398242</v>
      </c>
      <c r="ER107" s="2">
        <f t="shared" ref="ER107:FE122" si="374">CV$228*$B107+CV$229</f>
        <v>54.808766506638108</v>
      </c>
      <c r="ES107" s="2">
        <f t="shared" si="374"/>
        <v>57.937030410101109</v>
      </c>
      <c r="ET107" s="2">
        <f t="shared" si="374"/>
        <v>56.485967774087499</v>
      </c>
      <c r="EU107" s="2">
        <f t="shared" si="374"/>
        <v>56.679413252954291</v>
      </c>
      <c r="EV107" s="2">
        <f t="shared" si="374"/>
        <v>58.7167313886237</v>
      </c>
      <c r="EW107" s="2">
        <f t="shared" si="374"/>
        <v>58.095001013708</v>
      </c>
      <c r="EX107" s="2">
        <f t="shared" si="374"/>
        <v>55.551605290044805</v>
      </c>
      <c r="EY107" s="2">
        <f t="shared" si="374"/>
        <v>56.735527931593154</v>
      </c>
      <c r="EZ107" s="2">
        <f t="shared" si="374"/>
        <v>56.54627975966698</v>
      </c>
      <c r="FA107" s="2">
        <f t="shared" si="374"/>
        <v>60.339773191709227</v>
      </c>
      <c r="FB107" s="2">
        <f t="shared" si="374"/>
        <v>58.19500234432023</v>
      </c>
      <c r="FC107" s="2">
        <f t="shared" si="374"/>
        <v>55.961352184510503</v>
      </c>
      <c r="FD107" s="2">
        <f t="shared" si="374"/>
        <v>54.465458654452235</v>
      </c>
      <c r="FE107" s="2">
        <f t="shared" si="374"/>
        <v>55.16806384230172</v>
      </c>
      <c r="FG107" s="2">
        <f t="shared" si="306"/>
        <v>0.98525582229298958</v>
      </c>
      <c r="FH107" s="2">
        <f t="shared" ref="FH107:FU122" si="375">POWER(10,($B107-D$231)/D$229)/(1+POWER(10,($B107-D$231)/D$229))</f>
        <v>0.98737639606026983</v>
      </c>
      <c r="FI107" s="2">
        <f t="shared" si="375"/>
        <v>0.98659982608454433</v>
      </c>
      <c r="FJ107" s="2">
        <f t="shared" si="375"/>
        <v>0.98646970007623003</v>
      </c>
      <c r="FK107" s="2">
        <f t="shared" si="375"/>
        <v>0.98628748479203832</v>
      </c>
      <c r="FL107" s="2">
        <f t="shared" si="375"/>
        <v>0.98389800603775279</v>
      </c>
      <c r="FM107" s="2">
        <f t="shared" si="375"/>
        <v>0.9850859993322747</v>
      </c>
      <c r="FN107" s="2">
        <f t="shared" si="375"/>
        <v>0.98401023894813555</v>
      </c>
      <c r="FO107" s="2">
        <f t="shared" si="375"/>
        <v>0.9846420543347435</v>
      </c>
      <c r="FP107" s="2">
        <f t="shared" si="375"/>
        <v>0.98397792331658129</v>
      </c>
      <c r="FQ107" s="2">
        <f t="shared" si="375"/>
        <v>0.98442734225259887</v>
      </c>
      <c r="FR107" s="2">
        <f t="shared" si="375"/>
        <v>0.98536982140449525</v>
      </c>
      <c r="FS107" s="2">
        <f t="shared" si="375"/>
        <v>0.98387193515009519</v>
      </c>
      <c r="FT107" s="2">
        <f t="shared" si="375"/>
        <v>0.98167297464836101</v>
      </c>
      <c r="FU107" s="2">
        <f t="shared" si="375"/>
        <v>0.97798091609916304</v>
      </c>
      <c r="FW107" s="2">
        <f t="shared" si="324"/>
        <v>2.60429125398108E-3</v>
      </c>
      <c r="FX107" s="2">
        <f t="shared" ref="FX107:FX170" si="376">POWER(10,($B107-D$232)/D$229)/(1+POWER(10,($B107-D$232)/D$229))</f>
        <v>2.666449420186547E-3</v>
      </c>
      <c r="FY107" s="2">
        <f t="shared" ref="FY107:FY170" si="377">POWER(10,($B107-E$232)/E$229)/(1+POWER(10,($B107-E$232)/E$229))</f>
        <v>2.4027747631979479E-3</v>
      </c>
      <c r="FZ107" s="2">
        <f t="shared" ref="FZ107:FZ170" si="378">POWER(10,($B107-F$232)/F$229)/(1+POWER(10,($B107-F$232)/F$229))</f>
        <v>2.5622600275845057E-3</v>
      </c>
      <c r="GA107" s="2">
        <f t="shared" ref="GA107:GA170" si="379">POWER(10,($B107-G$232)/G$229)/(1+POWER(10,($B107-G$232)/G$229))</f>
        <v>3.1362341536165608E-3</v>
      </c>
      <c r="GB107" s="2">
        <f t="shared" ref="GB107:GB170" si="380">POWER(10,($B107-H$232)/H$229)/(1+POWER(10,($B107-H$232)/H$229))</f>
        <v>2.3354584196816873E-3</v>
      </c>
      <c r="GC107" s="2">
        <f t="shared" ref="GC107:GC170" si="381">POWER(10,($B107-I$232)/I$229)/(1+POWER(10,($B107-I$232)/I$229))</f>
        <v>2.5417834953900993E-3</v>
      </c>
      <c r="GD107" s="2">
        <f t="shared" ref="GD107:GD170" si="382">POWER(10,($B107-J$232)/J$229)/(1+POWER(10,($B107-J$232)/J$229))</f>
        <v>2.6207436610389948E-3</v>
      </c>
      <c r="GE107" s="2">
        <f t="shared" ref="GE107:GE170" si="383">POWER(10,($B107-K$232)/K$229)/(1+POWER(10,($B107-K$232)/K$229))</f>
        <v>3.0906175002358561E-3</v>
      </c>
      <c r="GF107" s="2">
        <f t="shared" ref="GF107:GF170" si="384">POWER(10,($B107-L$232)/L$229)/(1+POWER(10,($B107-L$232)/L$229))</f>
        <v>2.9501289688149504E-3</v>
      </c>
      <c r="GG107" s="2">
        <f t="shared" ref="GG107:GG170" si="385">POWER(10,($B107-M$232)/M$229)/(1+POWER(10,($B107-M$232)/M$229))</f>
        <v>2.6863189435763269E-3</v>
      </c>
      <c r="GH107" s="2">
        <f t="shared" ref="GH107:GH170" si="386">POWER(10,($B107-N$232)/N$229)/(1+POWER(10,($B107-N$232)/N$229))</f>
        <v>2.042483525110988E-3</v>
      </c>
      <c r="GI107" s="2">
        <f t="shared" ref="GI107:GI170" si="387">POWER(10,($B107-O$232)/O$229)/(1+POWER(10,($B107-O$232)/O$229))</f>
        <v>2.1049097515036751E-3</v>
      </c>
      <c r="GJ107" s="2">
        <f t="shared" ref="GJ107:GJ170" si="388">POWER(10,($B107-P$232)/P$229)/(1+POWER(10,($B107-P$232)/P$229))</f>
        <v>1.8586144369459026E-3</v>
      </c>
      <c r="GK107" s="2">
        <f t="shared" ref="GK107:GK170" si="389">POWER(10,($B107-Q$232)/Q$229)/(1+POWER(10,($B107-Q$232)/Q$229))</f>
        <v>1.7411787385365454E-3</v>
      </c>
      <c r="GM107" s="86">
        <f t="shared" si="325"/>
        <v>8.030417197743161E-15</v>
      </c>
      <c r="GN107" s="86">
        <f t="shared" ref="GN107:GN170" si="390" xml:space="preserve"> _xlfn.NORM.DIST($B107, D$7, ABS(D$11), TRUE) * _xlfn.NORM.DIST(($B107 - D$7)*D$15, 0, ABS(D$11), TRUE) * 2</f>
        <v>6.0547093243475917E-26</v>
      </c>
      <c r="GO107" s="86">
        <f t="shared" ref="GO107:GO170" si="391" xml:space="preserve"> _xlfn.NORM.DIST($B107, E$7, ABS(E$11), TRUE) * _xlfn.NORM.DIST(($B107 - E$7)*E$15, 0, ABS(E$11), TRUE) * 2</f>
        <v>5.8996980522902223E-34</v>
      </c>
      <c r="GP107" s="86">
        <f t="shared" ref="GP107:GP170" si="392" xml:space="preserve"> _xlfn.NORM.DIST($B107, F$7, ABS(F$11), TRUE) * _xlfn.NORM.DIST(($B107 - F$7)*F$15, 0, ABS(F$11), TRUE) * 2</f>
        <v>1.9522801780107508E-40</v>
      </c>
      <c r="GQ107" s="86">
        <f t="shared" ref="GQ107:GQ170" si="393" xml:space="preserve"> _xlfn.NORM.DIST($B107, G$7, ABS(G$11), TRUE) * _xlfn.NORM.DIST(($B107 - G$7)*G$15, 0, ABS(G$11), TRUE) * 2</f>
        <v>9.7874257107919434E-39</v>
      </c>
      <c r="GR107" s="86">
        <f t="shared" ref="GR107:GR170" si="394" xml:space="preserve"> _xlfn.NORM.DIST($B107, H$7, ABS(H$11), TRUE) * _xlfn.NORM.DIST(($B107 - H$7)*H$15, 0, ABS(H$11), TRUE) * 2</f>
        <v>3.1325641499890254E-36</v>
      </c>
      <c r="GS107" s="86">
        <f t="shared" ref="GS107:GS170" si="395" xml:space="preserve"> _xlfn.NORM.DIST($B107, I$7, ABS(I$11), TRUE) * _xlfn.NORM.DIST(($B107 - I$7)*I$15, 0, ABS(I$11), TRUE) * 2</f>
        <v>2.2289784224178262E-26</v>
      </c>
      <c r="GT107" s="86">
        <f t="shared" ref="GT107:GT170" si="396" xml:space="preserve"> _xlfn.NORM.DIST($B107, J$7, ABS(J$11), TRUE) * _xlfn.NORM.DIST(($B107 - J$7)*J$15, 0, ABS(J$11), TRUE) * 2</f>
        <v>1.0266452277064191E-28</v>
      </c>
      <c r="GU107" s="86">
        <f t="shared" ref="GU107:GU170" si="397" xml:space="preserve"> _xlfn.NORM.DIST($B107, K$7, ABS(K$11), TRUE) * _xlfn.NORM.DIST(($B107 - K$7)*K$15, 0, ABS(K$11), TRUE) * 2</f>
        <v>4.9128721566611608E-35</v>
      </c>
      <c r="GV107" s="86">
        <f t="shared" ref="GV107:GV170" si="398" xml:space="preserve"> _xlfn.NORM.DIST($B107, L$7, ABS(L$11), TRUE) * _xlfn.NORM.DIST(($B107 - L$7)*L$15, 0, ABS(L$11), TRUE) * 2</f>
        <v>2.9943654810996455E-32</v>
      </c>
      <c r="GW107" s="86">
        <f t="shared" ref="GW107:GW170" si="399" xml:space="preserve"> _xlfn.NORM.DIST($B107, M$7, ABS(M$11), TRUE) * _xlfn.NORM.DIST(($B107 - M$7)*M$15, 0, ABS(M$11), TRUE) * 2</f>
        <v>1.1242877336097915E-36</v>
      </c>
      <c r="GX107" s="86">
        <f t="shared" ref="GX107:GX170" si="400" xml:space="preserve"> _xlfn.NORM.DIST($B107, N$7, ABS(N$11), TRUE) * _xlfn.NORM.DIST(($B107 - N$7)*N$15, 0, ABS(N$11), TRUE) * 2</f>
        <v>8.5537548010893281E-29</v>
      </c>
      <c r="GY107" s="86">
        <f t="shared" ref="GY107:GY170" si="401" xml:space="preserve"> _xlfn.NORM.DIST($B107, O$7, ABS(O$11), TRUE) * _xlfn.NORM.DIST(($B107 - O$7)*O$15, 0, ABS(O$11), TRUE) * 2</f>
        <v>9.6418439962113671E-19</v>
      </c>
      <c r="GZ107" s="86">
        <f t="shared" ref="GZ107:GZ170" si="402" xml:space="preserve"> _xlfn.NORM.DIST($B107, P$7, ABS(P$11), TRUE) * _xlfn.NORM.DIST(($B107 - P$7)*P$15, 0, ABS(P$11), TRUE) * 2</f>
        <v>6.412605601582764E-17</v>
      </c>
      <c r="HA107" s="86">
        <f t="shared" ref="HA107:HA170" si="403" xml:space="preserve"> _xlfn.NORM.DIST($B107, Q$7, ABS(Q$11), TRUE) * _xlfn.NORM.DIST(($B107 - Q$7)*Q$15, 0, ABS(Q$11), TRUE) * 2</f>
        <v>4.0435869038581053E-19</v>
      </c>
      <c r="HC107" s="86">
        <f t="shared" si="326"/>
        <v>0.36524446107540537</v>
      </c>
      <c r="HD107" s="86">
        <f t="shared" ref="HD107:HD170" si="404" xml:space="preserve"> _xlfn.NORM.DIST($B107, D$8, ABS(D$12), TRUE) * _xlfn.NORM.DIST(($B107 - D$8)*D$16, 0, ABS(D$12), TRUE) * 2</f>
        <v>0.24699301633301324</v>
      </c>
      <c r="HE107" s="86">
        <f t="shared" ref="HE107:HE170" si="405" xml:space="preserve"> _xlfn.NORM.DIST($B107, E$8, ABS(E$12), TRUE) * _xlfn.NORM.DIST(($B107 - E$8)*E$16, 0, ABS(E$12), TRUE) * 2</f>
        <v>0.14916106827505141</v>
      </c>
      <c r="HF107" s="86">
        <f t="shared" ref="HF107:HF170" si="406" xml:space="preserve"> _xlfn.NORM.DIST($B107, F$8, ABS(F$12), TRUE) * _xlfn.NORM.DIST(($B107 - F$8)*F$16, 0, ABS(F$12), TRUE) * 2</f>
        <v>5.5379800900933661E-2</v>
      </c>
      <c r="HG107" s="86">
        <f t="shared" ref="HG107:HG170" si="407" xml:space="preserve"> _xlfn.NORM.DIST($B107, G$8, ABS(G$12), TRUE) * _xlfn.NORM.DIST(($B107 - G$8)*G$16, 0, ABS(G$12), TRUE) * 2</f>
        <v>8.0488895358398649E-2</v>
      </c>
      <c r="HH107" s="86">
        <f t="shared" ref="HH107:HH170" si="408" xml:space="preserve"> _xlfn.NORM.DIST($B107, H$8, ABS(H$12), TRUE) * _xlfn.NORM.DIST(($B107 - H$8)*H$16, 0, ABS(H$12), TRUE) * 2</f>
        <v>0.12752902846366843</v>
      </c>
      <c r="HI107" s="86">
        <f t="shared" ref="HI107:HI170" si="409" xml:space="preserve"> _xlfn.NORM.DIST($B107, I$8, ABS(I$12), TRUE) * _xlfn.NORM.DIST(($B107 - I$8)*I$16, 0, ABS(I$12), TRUE) * 2</f>
        <v>0.16247578654956965</v>
      </c>
      <c r="HJ107" s="86">
        <f t="shared" ref="HJ107:HJ170" si="410" xml:space="preserve"> _xlfn.NORM.DIST($B107, J$8, ABS(J$12), TRUE) * _xlfn.NORM.DIST(($B107 - J$8)*J$16, 0, ABS(J$12), TRUE) * 2</f>
        <v>0.10896583755040222</v>
      </c>
      <c r="HK107" s="86">
        <f t="shared" ref="HK107:HK170" si="411" xml:space="preserve"> _xlfn.NORM.DIST($B107, K$8, ABS(K$12), TRUE) * _xlfn.NORM.DIST(($B107 - K$8)*K$16, 0, ABS(K$12), TRUE) * 2</f>
        <v>3.4462022172267466E-2</v>
      </c>
      <c r="HL107" s="86">
        <f t="shared" ref="HL107:HL170" si="412" xml:space="preserve"> _xlfn.NORM.DIST($B107, L$8, ABS(L$12), TRUE) * _xlfn.NORM.DIST(($B107 - L$8)*L$16, 0, ABS(L$12), TRUE) * 2</f>
        <v>6.8449798771608075E-2</v>
      </c>
      <c r="HM107" s="86">
        <f t="shared" ref="HM107:HM170" si="413" xml:space="preserve"> _xlfn.NORM.DIST($B107, M$8, ABS(M$12), TRUE) * _xlfn.NORM.DIST(($B107 - M$8)*M$16, 0, ABS(M$12), TRUE) * 2</f>
        <v>0.1601250381678693</v>
      </c>
      <c r="HN107" s="86">
        <f t="shared" ref="HN107:HN170" si="414" xml:space="preserve"> _xlfn.NORM.DIST($B107, N$8, ABS(N$12), TRUE) * _xlfn.NORM.DIST(($B107 - N$8)*N$16, 0, ABS(N$12), TRUE) * 2</f>
        <v>0.34326416441766977</v>
      </c>
      <c r="HO107" s="86">
        <f t="shared" ref="HO107:HO170" si="415" xml:space="preserve"> _xlfn.NORM.DIST($B107, O$8, ABS(O$12), TRUE) * _xlfn.NORM.DIST(($B107 - O$8)*O$16, 0, ABS(O$12), TRUE) * 2</f>
        <v>0.31469197779527269</v>
      </c>
      <c r="HP107" s="86">
        <f t="shared" ref="HP107:HP170" si="416" xml:space="preserve"> _xlfn.NORM.DIST($B107, P$8, ABS(P$12), TRUE) * _xlfn.NORM.DIST(($B107 - P$8)*P$16, 0, ABS(P$12), TRUE) * 2</f>
        <v>0.23641050635736005</v>
      </c>
      <c r="HQ107" s="86">
        <f t="shared" ref="HQ107:HQ170" si="417" xml:space="preserve"> _xlfn.NORM.DIST($B107, Q$8, ABS(Q$12), TRUE) * _xlfn.NORM.DIST(($B107 - Q$8)*Q$16, 0, ABS(Q$12), TRUE) * 2</f>
        <v>0.15790844334535545</v>
      </c>
      <c r="HS107" s="86">
        <f t="shared" si="327"/>
        <v>2.7444122550399906E-12</v>
      </c>
      <c r="HT107" s="86">
        <f t="shared" ref="HT107:HT170" si="418" xml:space="preserve"> _xlfn.NORM.DIST($B107, D$9, ABS(D$13), TRUE) * _xlfn.NORM.DIST(($B107 - D$9)*D$17, 0, ABS(D$13), TRUE) * 2</f>
        <v>3.088864577457644E-9</v>
      </c>
      <c r="HU107" s="86">
        <f t="shared" ref="HU107:HU170" si="419" xml:space="preserve"> _xlfn.NORM.DIST($B107, E$9, ABS(E$13), TRUE) * _xlfn.NORM.DIST(($B107 - E$9)*E$17, 0, ABS(E$13), TRUE) * 2</f>
        <v>2.2199688011515355E-11</v>
      </c>
      <c r="HV107" s="86">
        <f t="shared" ref="HV107:HV170" si="420" xml:space="preserve"> _xlfn.NORM.DIST($B107, F$9, ABS(F$13), TRUE) * _xlfn.NORM.DIST(($B107 - F$9)*F$17, 0, ABS(F$13), TRUE) * 2</f>
        <v>3.8015118853459804E-12</v>
      </c>
      <c r="HW107" s="86">
        <f t="shared" ref="HW107:HW170" si="421" xml:space="preserve"> _xlfn.NORM.DIST($B107, G$9, ABS(G$13), TRUE) * _xlfn.NORM.DIST(($B107 - G$9)*G$17, 0, ABS(G$13), TRUE) * 2</f>
        <v>3.8557808322061528E-12</v>
      </c>
      <c r="HX107" s="86">
        <f t="shared" ref="HX107:HX170" si="422" xml:space="preserve"> _xlfn.NORM.DIST($B107, H$9, ABS(H$13), TRUE) * _xlfn.NORM.DIST(($B107 - H$9)*H$17, 0, ABS(H$13), TRUE) * 2</f>
        <v>1.4015628641525944E-14</v>
      </c>
      <c r="HY107" s="86">
        <f t="shared" ref="HY107:HY170" si="423" xml:space="preserve"> _xlfn.NORM.DIST($B107, I$9, ABS(I$13), TRUE) * _xlfn.NORM.DIST(($B107 - I$9)*I$17, 0, ABS(I$13), TRUE) * 2</f>
        <v>4.8041793446037628E-14</v>
      </c>
      <c r="HZ107" s="86">
        <f t="shared" ref="HZ107:HZ170" si="424" xml:space="preserve"> _xlfn.NORM.DIST($B107, J$9, ABS(J$13), TRUE) * _xlfn.NORM.DIST(($B107 - J$9)*J$17, 0, ABS(J$13), TRUE) * 2</f>
        <v>3.519711161765147E-13</v>
      </c>
      <c r="IA107" s="86">
        <f t="shared" ref="IA107:IA170" si="425" xml:space="preserve"> _xlfn.NORM.DIST($B107, K$9, ABS(K$13), TRUE) * _xlfn.NORM.DIST(($B107 - K$9)*K$17, 0, ABS(K$13), TRUE) * 2</f>
        <v>1.0707057786059479E-13</v>
      </c>
      <c r="IB107" s="86">
        <f t="shared" ref="IB107:IB170" si="426" xml:space="preserve"> _xlfn.NORM.DIST($B107, L$9, ABS(L$13), TRUE) * _xlfn.NORM.DIST(($B107 - L$9)*L$17, 0, ABS(L$13), TRUE) * 2</f>
        <v>5.3306556352601473E-14</v>
      </c>
      <c r="IC107" s="86">
        <f t="shared" ref="IC107:IC170" si="427" xml:space="preserve"> _xlfn.NORM.DIST($B107, M$9, ABS(M$13), TRUE) * _xlfn.NORM.DIST(($B107 - M$9)*M$17, 0, ABS(M$13), TRUE) * 2</f>
        <v>9.8953296713590042E-14</v>
      </c>
      <c r="ID107" s="86">
        <f t="shared" ref="ID107:ID170" si="428" xml:space="preserve"> _xlfn.NORM.DIST($B107, N$9, ABS(N$13), TRUE) * _xlfn.NORM.DIST(($B107 - N$9)*N$17, 0, ABS(N$13), TRUE) * 2</f>
        <v>5.4394234764314084E-13</v>
      </c>
      <c r="IE107" s="86">
        <f t="shared" ref="IE107:IE170" si="429" xml:space="preserve"> _xlfn.NORM.DIST($B107, O$9, ABS(O$13), TRUE) * _xlfn.NORM.DIST(($B107 - O$9)*O$17, 0, ABS(O$13), TRUE) * 2</f>
        <v>2.5454579263434271E-15</v>
      </c>
      <c r="IF107" s="86">
        <f t="shared" ref="IF107:IF170" si="430" xml:space="preserve"> _xlfn.NORM.DIST($B107, P$9, ABS(P$13), TRUE) * _xlfn.NORM.DIST(($B107 - P$9)*P$17, 0, ABS(P$13), TRUE) * 2</f>
        <v>8.5311362222450166E-14</v>
      </c>
      <c r="IG107" s="86">
        <f t="shared" ref="IG107:IG170" si="431" xml:space="preserve"> _xlfn.NORM.DIST($B107, Q$9, ABS(Q$13), TRUE) * _xlfn.NORM.DIST(($B107 - Q$9)*Q$17, 0, ABS(Q$13), TRUE) * 2</f>
        <v>3.8485318984283614E-11</v>
      </c>
      <c r="II107" s="86">
        <f t="shared" si="328"/>
        <v>1.2177663502855847E-63</v>
      </c>
      <c r="IJ107" s="86">
        <f t="shared" si="329"/>
        <v>7.462062107163495E-47</v>
      </c>
      <c r="IK107" s="86">
        <f t="shared" si="330"/>
        <v>6.0591133142641614E-60</v>
      </c>
      <c r="IL107" s="86">
        <f t="shared" si="331"/>
        <v>6.1901110929215871E-66</v>
      </c>
      <c r="IM107" s="86">
        <f t="shared" si="332"/>
        <v>8.7417469060414942E-65</v>
      </c>
      <c r="IN107" s="86">
        <f t="shared" si="333"/>
        <v>3.7798067468726179E-78</v>
      </c>
      <c r="IO107" s="86">
        <f t="shared" si="334"/>
        <v>8.4150992744279551E-76</v>
      </c>
      <c r="IP107" s="86">
        <f t="shared" si="335"/>
        <v>2.1383592488219089E-72</v>
      </c>
      <c r="IQ107" s="86">
        <f t="shared" si="336"/>
        <v>7.5210724324446729E-76</v>
      </c>
      <c r="IR107" s="86">
        <f t="shared" si="337"/>
        <v>4.5381286601521233E-77</v>
      </c>
      <c r="IS107" s="86">
        <f t="shared" si="338"/>
        <v>1.8566281703673221E-73</v>
      </c>
      <c r="IT107" s="86">
        <f t="shared" si="339"/>
        <v>1.3622194110888255E-66</v>
      </c>
      <c r="IU107" s="86">
        <f t="shared" si="340"/>
        <v>7.5548408684597324E-81</v>
      </c>
      <c r="IV107" s="86">
        <f t="shared" si="341"/>
        <v>3.1235071211057071E-75</v>
      </c>
      <c r="IW107" s="86">
        <f t="shared" si="342"/>
        <v>1.8216600113382366E-62</v>
      </c>
      <c r="IY107" s="86">
        <f t="shared" si="343"/>
        <v>0.36524446107815783</v>
      </c>
      <c r="IZ107" s="86">
        <f t="shared" si="344"/>
        <v>0.24699301942187782</v>
      </c>
      <c r="JA107" s="86">
        <f t="shared" si="345"/>
        <v>0.14916106829725109</v>
      </c>
      <c r="JB107" s="86">
        <f t="shared" si="346"/>
        <v>5.5379800904735176E-2</v>
      </c>
      <c r="JC107" s="86">
        <f t="shared" si="347"/>
        <v>8.0488895362254426E-2</v>
      </c>
      <c r="JD107" s="86">
        <f t="shared" si="348"/>
        <v>0.12752902846368244</v>
      </c>
      <c r="JE107" s="86">
        <f t="shared" si="349"/>
        <v>0.1624757865496177</v>
      </c>
      <c r="JF107" s="86">
        <f t="shared" si="350"/>
        <v>0.10896583755075419</v>
      </c>
      <c r="JG107" s="86">
        <f t="shared" si="351"/>
        <v>3.4462022172374533E-2</v>
      </c>
      <c r="JH107" s="86">
        <f t="shared" si="352"/>
        <v>6.844979877166138E-2</v>
      </c>
      <c r="JI107" s="86">
        <f t="shared" si="353"/>
        <v>0.16012503816796825</v>
      </c>
      <c r="JJ107" s="86">
        <f t="shared" si="354"/>
        <v>0.34326416441821372</v>
      </c>
      <c r="JK107" s="86">
        <f t="shared" si="355"/>
        <v>0.31469197779527525</v>
      </c>
      <c r="JL107" s="86">
        <f t="shared" si="356"/>
        <v>0.23641050635744543</v>
      </c>
      <c r="JM107" s="86">
        <f t="shared" si="357"/>
        <v>0.15790844338384077</v>
      </c>
    </row>
    <row r="108" spans="2:273" x14ac:dyDescent="0.25">
      <c r="B108" s="2">
        <v>81</v>
      </c>
      <c r="C108" s="37">
        <v>84.24</v>
      </c>
      <c r="D108" s="37">
        <v>63.069000000000003</v>
      </c>
      <c r="E108" s="37">
        <v>61.383000000000003</v>
      </c>
      <c r="F108" s="37">
        <v>57.441000000000003</v>
      </c>
      <c r="G108" s="37">
        <v>57.524999999999999</v>
      </c>
      <c r="H108" s="37">
        <v>62.203000000000003</v>
      </c>
      <c r="I108" s="37">
        <v>62.322000000000003</v>
      </c>
      <c r="J108" s="37">
        <v>57.796999999999997</v>
      </c>
      <c r="K108" s="37">
        <v>54.847000000000001</v>
      </c>
      <c r="L108" s="37">
        <v>56.491999999999997</v>
      </c>
      <c r="M108" s="37">
        <v>63.677999999999997</v>
      </c>
      <c r="N108" s="37">
        <v>76.728999999999999</v>
      </c>
      <c r="O108" s="37">
        <v>74.287999999999997</v>
      </c>
      <c r="P108" s="37">
        <v>59.61</v>
      </c>
      <c r="Q108" s="37">
        <v>55.338999999999999</v>
      </c>
      <c r="S108" s="4">
        <f t="shared" si="229"/>
        <v>82.733400154186654</v>
      </c>
      <c r="T108" s="4">
        <f t="shared" si="230"/>
        <v>69.063569750671348</v>
      </c>
      <c r="U108" s="4">
        <f t="shared" si="231"/>
        <v>63.927403521806802</v>
      </c>
      <c r="V108" s="4">
        <f t="shared" si="232"/>
        <v>57.991436514334126</v>
      </c>
      <c r="W108" s="4">
        <f t="shared" si="233"/>
        <v>59.483825700375256</v>
      </c>
      <c r="X108" s="4">
        <f t="shared" si="234"/>
        <v>63.522941718774376</v>
      </c>
      <c r="Y108" s="4">
        <f t="shared" si="235"/>
        <v>65.093831437658537</v>
      </c>
      <c r="Z108" s="4">
        <f t="shared" si="236"/>
        <v>59.749503474708831</v>
      </c>
      <c r="AA108" s="4">
        <f t="shared" si="237"/>
        <v>57.140740100503592</v>
      </c>
      <c r="AB108" s="4">
        <f t="shared" si="238"/>
        <v>58.743550062063242</v>
      </c>
      <c r="AC108" s="4">
        <f t="shared" si="239"/>
        <v>66.440343564102292</v>
      </c>
      <c r="AD108" s="4">
        <f t="shared" si="240"/>
        <v>78.67275251716886</v>
      </c>
      <c r="AE108" s="4">
        <f t="shared" si="241"/>
        <v>75.728495917186919</v>
      </c>
      <c r="AF108" s="4">
        <f t="shared" si="242"/>
        <v>64.082267243842551</v>
      </c>
      <c r="AG108" s="4">
        <f t="shared" si="243"/>
        <v>57.654671096852837</v>
      </c>
      <c r="AI108" s="4">
        <f t="shared" si="244"/>
        <v>1.5065998458133407</v>
      </c>
      <c r="AJ108" s="4">
        <f t="shared" si="245"/>
        <v>-5.9945697506713458</v>
      </c>
      <c r="AK108" s="4">
        <f t="shared" si="246"/>
        <v>-2.5444035218067995</v>
      </c>
      <c r="AL108" s="4">
        <f t="shared" si="247"/>
        <v>-0.55043651433412322</v>
      </c>
      <c r="AM108" s="4">
        <f t="shared" si="248"/>
        <v>-1.9588257003752574</v>
      </c>
      <c r="AN108" s="4">
        <f t="shared" si="249"/>
        <v>-1.3199417187743734</v>
      </c>
      <c r="AO108" s="4">
        <f t="shared" si="250"/>
        <v>-2.771831437658534</v>
      </c>
      <c r="AP108" s="4">
        <f t="shared" si="251"/>
        <v>-1.9525034747088341</v>
      </c>
      <c r="AQ108" s="4">
        <f t="shared" si="252"/>
        <v>-2.2937401005035909</v>
      </c>
      <c r="AR108" s="4">
        <f t="shared" si="253"/>
        <v>-2.2515500620632452</v>
      </c>
      <c r="AS108" s="4">
        <f t="shared" si="254"/>
        <v>-2.7623435641022951</v>
      </c>
      <c r="AT108" s="4">
        <f t="shared" si="255"/>
        <v>-1.9437525171688605</v>
      </c>
      <c r="AU108" s="4">
        <f t="shared" si="256"/>
        <v>-1.4404959171869223</v>
      </c>
      <c r="AV108" s="4">
        <f t="shared" si="358"/>
        <v>-4.4722672438425519</v>
      </c>
      <c r="AW108" s="4">
        <f t="shared" si="358"/>
        <v>-2.3156710968528387</v>
      </c>
      <c r="AY108" s="2">
        <f t="shared" si="308"/>
        <v>56.146414626655606</v>
      </c>
      <c r="AZ108" s="2">
        <f t="shared" si="359"/>
        <v>55.111269157693471</v>
      </c>
      <c r="BA108" s="2">
        <f t="shared" si="360"/>
        <v>58.140172727780744</v>
      </c>
      <c r="BB108" s="2">
        <f t="shared" si="361"/>
        <v>56.730146033253718</v>
      </c>
      <c r="BC108" s="2">
        <f t="shared" si="362"/>
        <v>57.445343296462653</v>
      </c>
      <c r="BD108" s="2">
        <f t="shared" si="363"/>
        <v>59.721858296645074</v>
      </c>
      <c r="BE108" s="2">
        <f t="shared" si="364"/>
        <v>58.358951021736267</v>
      </c>
      <c r="BF108" s="2">
        <f t="shared" si="365"/>
        <v>56.347739512230021</v>
      </c>
      <c r="BG108" s="2">
        <f t="shared" si="366"/>
        <v>56.496658423876504</v>
      </c>
      <c r="BH108" s="2">
        <f t="shared" si="367"/>
        <v>57.04256157548474</v>
      </c>
      <c r="BI108" s="2">
        <f t="shared" si="368"/>
        <v>60.588023418372245</v>
      </c>
      <c r="BJ108" s="2">
        <f t="shared" si="369"/>
        <v>58.781407429656298</v>
      </c>
      <c r="BK108" s="2">
        <f t="shared" si="370"/>
        <v>56.388130743604393</v>
      </c>
      <c r="BL108" s="2">
        <f t="shared" si="371"/>
        <v>54.314307998482839</v>
      </c>
      <c r="BM108" s="2">
        <f t="shared" si="372"/>
        <v>54.530762398802523</v>
      </c>
      <c r="BO108" s="2" t="str">
        <f t="shared" si="258"/>
        <v/>
      </c>
      <c r="BP108" s="2" t="str">
        <f t="shared" si="259"/>
        <v/>
      </c>
      <c r="BQ108" s="2" t="str">
        <f t="shared" si="260"/>
        <v/>
      </c>
      <c r="BR108" s="2" t="str">
        <f t="shared" si="261"/>
        <v/>
      </c>
      <c r="BS108" s="2" t="str">
        <f t="shared" si="262"/>
        <v/>
      </c>
      <c r="BT108" s="2" t="str">
        <f t="shared" si="263"/>
        <v/>
      </c>
      <c r="BU108" s="2" t="str">
        <f t="shared" si="264"/>
        <v/>
      </c>
      <c r="BV108" s="2" t="str">
        <f t="shared" si="265"/>
        <v/>
      </c>
      <c r="BW108" s="2" t="str">
        <f t="shared" si="266"/>
        <v/>
      </c>
      <c r="BX108" s="2" t="str">
        <f t="shared" si="267"/>
        <v/>
      </c>
      <c r="BY108" s="2" t="str">
        <f t="shared" si="268"/>
        <v/>
      </c>
      <c r="BZ108" s="2" t="str">
        <f t="shared" si="269"/>
        <v/>
      </c>
      <c r="CA108" s="2" t="str">
        <f t="shared" si="270"/>
        <v/>
      </c>
      <c r="CB108" s="2" t="str">
        <f t="shared" si="271"/>
        <v/>
      </c>
      <c r="CC108" s="2" t="str">
        <f t="shared" si="272"/>
        <v/>
      </c>
      <c r="CE108" s="2" t="str">
        <f t="shared" si="309"/>
        <v/>
      </c>
      <c r="CF108" s="2" t="str">
        <f t="shared" si="310"/>
        <v/>
      </c>
      <c r="CG108" s="2" t="str">
        <f t="shared" si="311"/>
        <v/>
      </c>
      <c r="CH108" s="2" t="str">
        <f t="shared" si="312"/>
        <v/>
      </c>
      <c r="CI108" s="2" t="str">
        <f t="shared" si="313"/>
        <v/>
      </c>
      <c r="CJ108" s="2" t="str">
        <f t="shared" si="314"/>
        <v/>
      </c>
      <c r="CK108" s="2" t="str">
        <f t="shared" si="315"/>
        <v/>
      </c>
      <c r="CL108" s="2" t="str">
        <f t="shared" si="316"/>
        <v/>
      </c>
      <c r="CM108" s="2">
        <f t="shared" si="317"/>
        <v>54.847000000000001</v>
      </c>
      <c r="CN108" s="2" t="str">
        <f t="shared" si="318"/>
        <v/>
      </c>
      <c r="CO108" s="2" t="str">
        <f t="shared" si="319"/>
        <v/>
      </c>
      <c r="CP108" s="2" t="str">
        <f t="shared" si="320"/>
        <v/>
      </c>
      <c r="CQ108" s="2" t="str">
        <f t="shared" si="321"/>
        <v/>
      </c>
      <c r="CR108" s="2" t="str">
        <f t="shared" si="322"/>
        <v/>
      </c>
      <c r="CS108" s="2" t="str">
        <f t="shared" si="323"/>
        <v/>
      </c>
      <c r="CU108" s="2" t="str">
        <f t="shared" si="273"/>
        <v/>
      </c>
      <c r="CV108" s="2" t="str">
        <f t="shared" si="274"/>
        <v/>
      </c>
      <c r="CW108" s="2" t="str">
        <f t="shared" si="275"/>
        <v/>
      </c>
      <c r="CX108" s="2" t="str">
        <f t="shared" si="276"/>
        <v/>
      </c>
      <c r="CY108" s="2" t="str">
        <f t="shared" si="277"/>
        <v/>
      </c>
      <c r="CZ108" s="2" t="str">
        <f t="shared" si="278"/>
        <v/>
      </c>
      <c r="DA108" s="2" t="str">
        <f t="shared" si="279"/>
        <v/>
      </c>
      <c r="DB108" s="2" t="str">
        <f t="shared" si="280"/>
        <v/>
      </c>
      <c r="DC108" s="2">
        <f t="shared" si="281"/>
        <v>54.847000000000001</v>
      </c>
      <c r="DD108" s="2" t="str">
        <f t="shared" si="282"/>
        <v/>
      </c>
      <c r="DE108" s="2" t="str">
        <f t="shared" si="283"/>
        <v/>
      </c>
      <c r="DF108" s="2" t="str">
        <f t="shared" si="284"/>
        <v/>
      </c>
      <c r="DG108" s="2" t="str">
        <f t="shared" si="285"/>
        <v/>
      </c>
      <c r="DH108" s="2" t="str">
        <f t="shared" si="286"/>
        <v/>
      </c>
      <c r="DI108" s="2" t="str">
        <f t="shared" si="287"/>
        <v/>
      </c>
      <c r="DK108" s="2">
        <f t="shared" si="288"/>
        <v>97.932449197860961</v>
      </c>
      <c r="DL108" s="2">
        <f t="shared" si="373"/>
        <v>93.912695744206758</v>
      </c>
      <c r="DM108" s="2">
        <f t="shared" si="373"/>
        <v>90.092582107843128</v>
      </c>
      <c r="DN108" s="2">
        <f t="shared" si="373"/>
        <v>85.397550356506244</v>
      </c>
      <c r="DO108" s="2">
        <f t="shared" si="373"/>
        <v>84.164283868092696</v>
      </c>
      <c r="DP108" s="2">
        <f t="shared" si="373"/>
        <v>83.312273389355752</v>
      </c>
      <c r="DQ108" s="2">
        <f t="shared" si="373"/>
        <v>81.932008403361323</v>
      </c>
      <c r="DR108" s="2">
        <f t="shared" si="373"/>
        <v>78.987632492997193</v>
      </c>
      <c r="DS108" s="2">
        <f t="shared" si="373"/>
        <v>76.9764767507003</v>
      </c>
      <c r="DT108" s="2">
        <f t="shared" si="373"/>
        <v>84.93058095238095</v>
      </c>
      <c r="DU108" s="2">
        <f t="shared" si="373"/>
        <v>87.505246498599448</v>
      </c>
      <c r="DV108" s="2">
        <f t="shared" si="373"/>
        <v>89.238403514132926</v>
      </c>
      <c r="DW108" s="2">
        <f t="shared" si="373"/>
        <v>79.915585434173664</v>
      </c>
      <c r="DX108" s="2">
        <f t="shared" si="373"/>
        <v>66.962332904332939</v>
      </c>
      <c r="DY108" s="2">
        <f t="shared" si="373"/>
        <v>65.577490174267709</v>
      </c>
      <c r="EA108" s="2">
        <f t="shared" si="228"/>
        <v>55.575879170235439</v>
      </c>
      <c r="EB108" s="2">
        <f t="shared" si="290"/>
        <v>54.658777213183136</v>
      </c>
      <c r="EC108" s="2">
        <f t="shared" si="291"/>
        <v>57.744290518708951</v>
      </c>
      <c r="ED108" s="2">
        <f t="shared" si="292"/>
        <v>56.371660260308971</v>
      </c>
      <c r="EE108" s="2">
        <f t="shared" si="293"/>
        <v>57.108602295552373</v>
      </c>
      <c r="EF108" s="2">
        <f t="shared" si="294"/>
        <v>59.371944994694026</v>
      </c>
      <c r="EG108" s="2">
        <f t="shared" si="295"/>
        <v>58.033779033173559</v>
      </c>
      <c r="EH108" s="2">
        <f t="shared" si="296"/>
        <v>56.013974751049787</v>
      </c>
      <c r="EI108" s="2">
        <f t="shared" si="297"/>
        <v>56.204013376269508</v>
      </c>
      <c r="EJ108" s="2">
        <f t="shared" si="298"/>
        <v>56.629122360982478</v>
      </c>
      <c r="EK108" s="2">
        <f t="shared" si="299"/>
        <v>60.199816107216151</v>
      </c>
      <c r="EL108" s="2">
        <f t="shared" si="300"/>
        <v>58.36977488954939</v>
      </c>
      <c r="EM108" s="2">
        <f t="shared" si="301"/>
        <v>56.036911406718644</v>
      </c>
      <c r="EN108" s="2">
        <f t="shared" si="302"/>
        <v>54.098452977315702</v>
      </c>
      <c r="EO108" s="2">
        <f t="shared" si="303"/>
        <v>54.302471029729219</v>
      </c>
      <c r="EQ108" s="2">
        <f t="shared" si="304"/>
        <v>55.657547224127669</v>
      </c>
      <c r="ER108" s="2">
        <f t="shared" si="374"/>
        <v>54.680811178384083</v>
      </c>
      <c r="ES108" s="2">
        <f t="shared" si="374"/>
        <v>57.776068934464455</v>
      </c>
      <c r="ET108" s="2">
        <f t="shared" si="374"/>
        <v>56.330983680408274</v>
      </c>
      <c r="EU108" s="2">
        <f t="shared" si="374"/>
        <v>56.519535482633806</v>
      </c>
      <c r="EV108" s="2">
        <f t="shared" si="374"/>
        <v>58.530663541709579</v>
      </c>
      <c r="EW108" s="2">
        <f t="shared" si="374"/>
        <v>57.921658403089829</v>
      </c>
      <c r="EX108" s="2">
        <f t="shared" si="374"/>
        <v>55.412371872177793</v>
      </c>
      <c r="EY108" s="2">
        <f t="shared" si="374"/>
        <v>56.587594143997656</v>
      </c>
      <c r="EZ108" s="2">
        <f t="shared" si="374"/>
        <v>56.414443091838066</v>
      </c>
      <c r="FA108" s="2">
        <f t="shared" si="374"/>
        <v>60.156235646522489</v>
      </c>
      <c r="FB108" s="2">
        <f t="shared" si="374"/>
        <v>58.023741138912044</v>
      </c>
      <c r="FC108" s="2">
        <f t="shared" si="374"/>
        <v>55.815678083742434</v>
      </c>
      <c r="FD108" s="2">
        <f t="shared" si="374"/>
        <v>54.341445340714422</v>
      </c>
      <c r="FE108" s="2">
        <f t="shared" si="374"/>
        <v>55.052102272168852</v>
      </c>
      <c r="FG108" s="2">
        <f t="shared" si="306"/>
        <v>0.9865356824801097</v>
      </c>
      <c r="FH108" s="2">
        <f t="shared" si="375"/>
        <v>0.9884743343537401</v>
      </c>
      <c r="FI108" s="2">
        <f t="shared" si="375"/>
        <v>0.98776446959233566</v>
      </c>
      <c r="FJ108" s="2">
        <f t="shared" si="375"/>
        <v>0.9876455115474847</v>
      </c>
      <c r="FK108" s="2">
        <f t="shared" si="375"/>
        <v>0.98747893016484622</v>
      </c>
      <c r="FL108" s="2">
        <f t="shared" si="375"/>
        <v>0.98529397145621911</v>
      </c>
      <c r="FM108" s="2">
        <f t="shared" si="375"/>
        <v>0.98638039713116055</v>
      </c>
      <c r="FN108" s="2">
        <f t="shared" si="375"/>
        <v>0.9853966187302472</v>
      </c>
      <c r="FO108" s="2">
        <f t="shared" si="375"/>
        <v>0.98597443387623041</v>
      </c>
      <c r="FP108" s="2">
        <f t="shared" si="375"/>
        <v>0.98536706333408186</v>
      </c>
      <c r="FQ108" s="2">
        <f t="shared" si="375"/>
        <v>0.98577808010540546</v>
      </c>
      <c r="FR108" s="2">
        <f t="shared" si="375"/>
        <v>0.98663992014667246</v>
      </c>
      <c r="FS108" s="2">
        <f t="shared" si="375"/>
        <v>0.98527012695149374</v>
      </c>
      <c r="FT108" s="2">
        <f t="shared" si="375"/>
        <v>0.98325855731758227</v>
      </c>
      <c r="FU108" s="2">
        <f t="shared" si="375"/>
        <v>0.97987937429037719</v>
      </c>
      <c r="FW108" s="2">
        <f t="shared" si="324"/>
        <v>2.8548312791335036E-3</v>
      </c>
      <c r="FX108" s="2">
        <f t="shared" si="376"/>
        <v>2.9229517086615591E-3</v>
      </c>
      <c r="FY108" s="2">
        <f t="shared" si="377"/>
        <v>2.6339795411348681E-3</v>
      </c>
      <c r="FZ108" s="2">
        <f t="shared" si="378"/>
        <v>2.8087679194150213E-3</v>
      </c>
      <c r="GA108" s="2">
        <f t="shared" si="379"/>
        <v>3.4377721724766566E-3</v>
      </c>
      <c r="GB108" s="2">
        <f t="shared" si="380"/>
        <v>2.5602023682945248E-3</v>
      </c>
      <c r="GC108" s="2">
        <f t="shared" si="381"/>
        <v>2.7863269002982496E-3</v>
      </c>
      <c r="GD108" s="2">
        <f t="shared" si="382"/>
        <v>2.872861894332951E-3</v>
      </c>
      <c r="GE108" s="2">
        <f t="shared" si="383"/>
        <v>3.3877845415136668E-3</v>
      </c>
      <c r="GF108" s="2">
        <f t="shared" si="384"/>
        <v>3.2338316668531902E-3</v>
      </c>
      <c r="GG108" s="2">
        <f t="shared" si="385"/>
        <v>2.9447269610801646E-3</v>
      </c>
      <c r="GH108" s="2">
        <f t="shared" si="386"/>
        <v>2.2390974256401865E-3</v>
      </c>
      <c r="GI108" s="2">
        <f t="shared" si="387"/>
        <v>2.3075190412613729E-3</v>
      </c>
      <c r="GJ108" s="2">
        <f t="shared" si="388"/>
        <v>2.0375648376439997E-3</v>
      </c>
      <c r="GK108" s="2">
        <f t="shared" si="389"/>
        <v>1.9088438637607031E-3</v>
      </c>
      <c r="GM108" s="86">
        <f t="shared" si="325"/>
        <v>6.7754336962104162E-16</v>
      </c>
      <c r="GN108" s="86">
        <f t="shared" si="390"/>
        <v>6.6935987762214313E-28</v>
      </c>
      <c r="GO108" s="86">
        <f t="shared" si="391"/>
        <v>1.5471020365480398E-36</v>
      </c>
      <c r="GP108" s="86">
        <f t="shared" si="392"/>
        <v>1.8222440783674308E-43</v>
      </c>
      <c r="GQ108" s="86">
        <f t="shared" si="393"/>
        <v>1.1809770605691323E-41</v>
      </c>
      <c r="GR108" s="86">
        <f t="shared" si="394"/>
        <v>5.7690302342951869E-39</v>
      </c>
      <c r="GS108" s="86">
        <f t="shared" si="395"/>
        <v>2.411365752452842E-28</v>
      </c>
      <c r="GT108" s="86">
        <f t="shared" si="396"/>
        <v>7.1505191131417313E-31</v>
      </c>
      <c r="GU108" s="86">
        <f t="shared" si="397"/>
        <v>1.2590252158602965E-37</v>
      </c>
      <c r="GV108" s="86">
        <f t="shared" si="398"/>
        <v>1.1275577274889111E-34</v>
      </c>
      <c r="GW108" s="86">
        <f t="shared" si="399"/>
        <v>1.5844536366290523E-39</v>
      </c>
      <c r="GX108" s="86">
        <f t="shared" si="400"/>
        <v>4.3067915493498109E-31</v>
      </c>
      <c r="GY108" s="86">
        <f t="shared" si="401"/>
        <v>4.1397230805333088E-20</v>
      </c>
      <c r="GZ108" s="86">
        <f t="shared" si="402"/>
        <v>4.3941858999911072E-18</v>
      </c>
      <c r="HA108" s="86">
        <f t="shared" si="403"/>
        <v>1.9600232866759592E-20</v>
      </c>
      <c r="HC108" s="86">
        <f t="shared" si="326"/>
        <v>0.26853031326858157</v>
      </c>
      <c r="HD108" s="86">
        <f t="shared" si="404"/>
        <v>0.14235354467135519</v>
      </c>
      <c r="HE108" s="86">
        <f t="shared" si="405"/>
        <v>6.7246836640492844E-2</v>
      </c>
      <c r="HF108" s="86">
        <f t="shared" si="406"/>
        <v>1.5596689808117344E-2</v>
      </c>
      <c r="HG108" s="86">
        <f t="shared" si="407"/>
        <v>2.4605044821496502E-2</v>
      </c>
      <c r="HH108" s="86">
        <f t="shared" si="408"/>
        <v>4.7617865541057056E-2</v>
      </c>
      <c r="HI108" s="86">
        <f t="shared" si="409"/>
        <v>7.7250900687200322E-2</v>
      </c>
      <c r="HJ108" s="86">
        <f t="shared" si="410"/>
        <v>4.1354335267991288E-2</v>
      </c>
      <c r="HK108" s="86">
        <f t="shared" si="411"/>
        <v>9.999701428065581E-3</v>
      </c>
      <c r="HL108" s="86">
        <f t="shared" si="412"/>
        <v>2.4822813664201599E-2</v>
      </c>
      <c r="HM108" s="86">
        <f t="shared" si="413"/>
        <v>7.6300355018358565E-2</v>
      </c>
      <c r="HN108" s="86">
        <f t="shared" si="414"/>
        <v>0.20340883888828779</v>
      </c>
      <c r="HO108" s="86">
        <f t="shared" si="415"/>
        <v>0.20444307352760469</v>
      </c>
      <c r="HP108" s="86">
        <f t="shared" si="416"/>
        <v>0.1441376799797828</v>
      </c>
      <c r="HQ108" s="86">
        <f t="shared" si="417"/>
        <v>7.7642062472188508E-2</v>
      </c>
      <c r="HS108" s="86">
        <f t="shared" si="327"/>
        <v>1.0853611259594199E-11</v>
      </c>
      <c r="HT108" s="86">
        <f t="shared" si="418"/>
        <v>8.448870350138385E-9</v>
      </c>
      <c r="HU108" s="86">
        <f t="shared" si="419"/>
        <v>7.8355996848645526E-11</v>
      </c>
      <c r="HV108" s="86">
        <f t="shared" si="420"/>
        <v>1.5219132972681181E-11</v>
      </c>
      <c r="HW108" s="86">
        <f t="shared" si="421"/>
        <v>1.5985455947057661E-11</v>
      </c>
      <c r="HX108" s="86">
        <f t="shared" si="422"/>
        <v>7.2722243763744254E-14</v>
      </c>
      <c r="HY108" s="86">
        <f t="shared" si="423"/>
        <v>2.4050266074354125E-13</v>
      </c>
      <c r="HZ108" s="86">
        <f t="shared" si="424"/>
        <v>1.6211098094908638E-12</v>
      </c>
      <c r="IA108" s="86">
        <f t="shared" si="425"/>
        <v>5.5322654893939005E-13</v>
      </c>
      <c r="IB108" s="86">
        <f t="shared" si="426"/>
        <v>2.8101678910136311E-13</v>
      </c>
      <c r="IC108" s="86">
        <f t="shared" si="427"/>
        <v>4.8050645152754714E-13</v>
      </c>
      <c r="ID108" s="86">
        <f t="shared" si="428"/>
        <v>2.1937705271868326E-12</v>
      </c>
      <c r="IE108" s="86">
        <f t="shared" si="429"/>
        <v>1.3826035168783788E-14</v>
      </c>
      <c r="IF108" s="86">
        <f t="shared" si="430"/>
        <v>3.6915254171576613E-13</v>
      </c>
      <c r="IG108" s="86">
        <f t="shared" si="431"/>
        <v>1.1717471467623805E-10</v>
      </c>
      <c r="II108" s="86">
        <f t="shared" si="328"/>
        <v>9.6582239283746115E-62</v>
      </c>
      <c r="IJ108" s="86">
        <f t="shared" si="329"/>
        <v>1.8360668319173471E-45</v>
      </c>
      <c r="IK108" s="86">
        <f t="shared" si="330"/>
        <v>3.5059597580855212E-58</v>
      </c>
      <c r="IL108" s="86">
        <f t="shared" si="331"/>
        <v>5.7008101517181169E-64</v>
      </c>
      <c r="IM108" s="86">
        <f t="shared" si="332"/>
        <v>8.6704893594222849E-63</v>
      </c>
      <c r="IN108" s="86">
        <f t="shared" si="333"/>
        <v>7.5736290183516911E-76</v>
      </c>
      <c r="IO108" s="86">
        <f t="shared" si="334"/>
        <v>1.5406551117864528E-73</v>
      </c>
      <c r="IP108" s="86">
        <f t="shared" si="335"/>
        <v>3.1614129989628984E-70</v>
      </c>
      <c r="IQ108" s="86">
        <f t="shared" si="336"/>
        <v>1.64682952970418E-73</v>
      </c>
      <c r="IR108" s="86">
        <f t="shared" si="337"/>
        <v>1.039440432592849E-74</v>
      </c>
      <c r="IS108" s="86">
        <f t="shared" si="338"/>
        <v>3.0215373810748793E-71</v>
      </c>
      <c r="IT108" s="86">
        <f t="shared" si="339"/>
        <v>1.1124481383964133E-64</v>
      </c>
      <c r="IU108" s="86">
        <f t="shared" si="340"/>
        <v>1.6646005447175656E-78</v>
      </c>
      <c r="IV108" s="86">
        <f t="shared" si="341"/>
        <v>4.2527981824725819E-73</v>
      </c>
      <c r="IW108" s="86">
        <f t="shared" si="342"/>
        <v>1.0146472909568652E-60</v>
      </c>
      <c r="IY108" s="86">
        <f t="shared" si="343"/>
        <v>0.26853031327943583</v>
      </c>
      <c r="IZ108" s="86">
        <f t="shared" si="344"/>
        <v>0.14235355312022555</v>
      </c>
      <c r="JA108" s="86">
        <f t="shared" si="345"/>
        <v>6.7246836718848846E-2</v>
      </c>
      <c r="JB108" s="86">
        <f t="shared" si="346"/>
        <v>1.5596689823336478E-2</v>
      </c>
      <c r="JC108" s="86">
        <f t="shared" si="347"/>
        <v>2.4605044837481958E-2</v>
      </c>
      <c r="JD108" s="86">
        <f t="shared" si="348"/>
        <v>4.7617865541129775E-2</v>
      </c>
      <c r="JE108" s="86">
        <f t="shared" si="349"/>
        <v>7.7250900687440824E-2</v>
      </c>
      <c r="JF108" s="86">
        <f t="shared" si="350"/>
        <v>4.1354335269612401E-2</v>
      </c>
      <c r="JG108" s="86">
        <f t="shared" si="351"/>
        <v>9.9997014286188068E-3</v>
      </c>
      <c r="JH108" s="86">
        <f t="shared" si="352"/>
        <v>2.4822813664482617E-2</v>
      </c>
      <c r="JI108" s="86">
        <f t="shared" si="353"/>
        <v>7.6300355018839069E-2</v>
      </c>
      <c r="JJ108" s="86">
        <f t="shared" si="354"/>
        <v>0.20340883889048156</v>
      </c>
      <c r="JK108" s="86">
        <f t="shared" si="355"/>
        <v>0.20444307352761851</v>
      </c>
      <c r="JL108" s="86">
        <f t="shared" si="356"/>
        <v>0.14413767998015195</v>
      </c>
      <c r="JM108" s="86">
        <f t="shared" si="357"/>
        <v>7.7642062589363223E-2</v>
      </c>
    </row>
    <row r="109" spans="2:273" x14ac:dyDescent="0.25">
      <c r="B109" s="2">
        <v>82</v>
      </c>
      <c r="C109" s="37">
        <v>60.08</v>
      </c>
      <c r="D109" s="37">
        <v>57.844999999999999</v>
      </c>
      <c r="E109" s="37">
        <v>60.667000000000002</v>
      </c>
      <c r="F109" s="37">
        <v>55.441000000000003</v>
      </c>
      <c r="G109" s="37">
        <v>58.78</v>
      </c>
      <c r="H109" s="37">
        <v>57.627000000000002</v>
      </c>
      <c r="I109" s="37">
        <v>61.136000000000003</v>
      </c>
      <c r="J109" s="37">
        <v>53.966000000000001</v>
      </c>
      <c r="K109" s="37">
        <v>55.491999999999997</v>
      </c>
      <c r="L109" s="37">
        <v>55.746000000000002</v>
      </c>
      <c r="M109" s="37">
        <v>59.966000000000001</v>
      </c>
      <c r="N109" s="37">
        <v>62.712000000000003</v>
      </c>
      <c r="O109" s="37">
        <v>62.067999999999998</v>
      </c>
      <c r="P109" s="37">
        <v>55.982999999999997</v>
      </c>
      <c r="Q109" s="37">
        <v>51.524999999999999</v>
      </c>
      <c r="S109" s="4">
        <f t="shared" si="229"/>
        <v>71.666531297196215</v>
      </c>
      <c r="T109" s="4">
        <f t="shared" si="230"/>
        <v>61.167837120672843</v>
      </c>
      <c r="U109" s="4">
        <f t="shared" si="231"/>
        <v>59.827168271374077</v>
      </c>
      <c r="V109" s="4">
        <f t="shared" si="232"/>
        <v>56.775995492698847</v>
      </c>
      <c r="W109" s="4">
        <f t="shared" si="233"/>
        <v>57.62429614366868</v>
      </c>
      <c r="X109" s="4">
        <f t="shared" si="234"/>
        <v>60.398502006087575</v>
      </c>
      <c r="Y109" s="4">
        <f t="shared" si="235"/>
        <v>60.428948197700215</v>
      </c>
      <c r="Z109" s="4">
        <f t="shared" si="236"/>
        <v>57.023126415416328</v>
      </c>
      <c r="AA109" s="4">
        <f t="shared" si="237"/>
        <v>56.471376091177248</v>
      </c>
      <c r="AB109" s="4">
        <f t="shared" si="238"/>
        <v>57.284024325549133</v>
      </c>
      <c r="AC109" s="4">
        <f t="shared" si="239"/>
        <v>62.361068824927465</v>
      </c>
      <c r="AD109" s="4">
        <f t="shared" si="240"/>
        <v>67.216316536154025</v>
      </c>
      <c r="AE109" s="4">
        <f t="shared" si="241"/>
        <v>65.750804732898459</v>
      </c>
      <c r="AF109" s="4">
        <f t="shared" si="242"/>
        <v>58.58861875554139</v>
      </c>
      <c r="AG109" s="4">
        <f t="shared" si="243"/>
        <v>55.489924077460856</v>
      </c>
      <c r="AI109" s="4">
        <f t="shared" si="244"/>
        <v>-11.586531297196217</v>
      </c>
      <c r="AJ109" s="4">
        <f t="shared" si="245"/>
        <v>-3.322837120672844</v>
      </c>
      <c r="AK109" s="4">
        <f t="shared" si="246"/>
        <v>0.83983172862592426</v>
      </c>
      <c r="AL109" s="4">
        <f t="shared" si="247"/>
        <v>-1.3349954926988445</v>
      </c>
      <c r="AM109" s="4">
        <f t="shared" si="248"/>
        <v>1.1557038563313213</v>
      </c>
      <c r="AN109" s="4">
        <f t="shared" si="249"/>
        <v>-2.771502006087573</v>
      </c>
      <c r="AO109" s="4">
        <f t="shared" si="250"/>
        <v>0.70705180229978737</v>
      </c>
      <c r="AP109" s="4">
        <f t="shared" si="251"/>
        <v>-3.0571264154163273</v>
      </c>
      <c r="AQ109" s="4">
        <f t="shared" si="252"/>
        <v>-0.97937609117725088</v>
      </c>
      <c r="AR109" s="4">
        <f t="shared" si="253"/>
        <v>-1.5380243255491308</v>
      </c>
      <c r="AS109" s="4">
        <f t="shared" si="254"/>
        <v>-2.3950688249274634</v>
      </c>
      <c r="AT109" s="4">
        <f t="shared" si="255"/>
        <v>-4.5043165361540218</v>
      </c>
      <c r="AU109" s="4">
        <f t="shared" si="256"/>
        <v>-3.682804732898461</v>
      </c>
      <c r="AV109" s="4">
        <f t="shared" si="358"/>
        <v>-2.6056187555413928</v>
      </c>
      <c r="AW109" s="4">
        <f t="shared" si="358"/>
        <v>-3.9649240774608572</v>
      </c>
      <c r="AY109" s="2">
        <f t="shared" si="308"/>
        <v>55.988342866107743</v>
      </c>
      <c r="AZ109" s="2">
        <f t="shared" si="359"/>
        <v>54.948557843809141</v>
      </c>
      <c r="BA109" s="2">
        <f t="shared" si="360"/>
        <v>57.952087576857124</v>
      </c>
      <c r="BB109" s="2">
        <f t="shared" si="361"/>
        <v>56.548000060650701</v>
      </c>
      <c r="BC109" s="2">
        <f t="shared" si="362"/>
        <v>57.226824170950707</v>
      </c>
      <c r="BD109" s="2">
        <f t="shared" si="363"/>
        <v>59.46704489411151</v>
      </c>
      <c r="BE109" s="2">
        <f t="shared" si="364"/>
        <v>58.156646805243703</v>
      </c>
      <c r="BF109" s="2">
        <f t="shared" si="365"/>
        <v>56.152968838850782</v>
      </c>
      <c r="BG109" s="2">
        <f t="shared" si="366"/>
        <v>56.349283225702919</v>
      </c>
      <c r="BH109" s="2">
        <f t="shared" si="367"/>
        <v>56.866575373581114</v>
      </c>
      <c r="BI109" s="2">
        <f t="shared" si="368"/>
        <v>60.375199807074331</v>
      </c>
      <c r="BJ109" s="2">
        <f t="shared" si="369"/>
        <v>58.563841417132302</v>
      </c>
      <c r="BK109" s="2">
        <f t="shared" si="370"/>
        <v>56.206273677382157</v>
      </c>
      <c r="BL109" s="2">
        <f t="shared" si="371"/>
        <v>54.185673349320041</v>
      </c>
      <c r="BM109" s="2">
        <f t="shared" si="372"/>
        <v>54.439332132216386</v>
      </c>
      <c r="BO109" s="2" t="str">
        <f t="shared" si="258"/>
        <v/>
      </c>
      <c r="BP109" s="2" t="str">
        <f t="shared" si="259"/>
        <v/>
      </c>
      <c r="BQ109" s="2" t="str">
        <f t="shared" si="260"/>
        <v/>
      </c>
      <c r="BR109" s="2" t="str">
        <f t="shared" si="261"/>
        <v/>
      </c>
      <c r="BS109" s="2" t="str">
        <f t="shared" si="262"/>
        <v/>
      </c>
      <c r="BT109" s="2" t="str">
        <f t="shared" si="263"/>
        <v/>
      </c>
      <c r="BU109" s="2" t="str">
        <f t="shared" si="264"/>
        <v/>
      </c>
      <c r="BV109" s="2" t="str">
        <f t="shared" si="265"/>
        <v/>
      </c>
      <c r="BW109" s="2" t="str">
        <f t="shared" si="266"/>
        <v/>
      </c>
      <c r="BX109" s="2" t="str">
        <f t="shared" si="267"/>
        <v/>
      </c>
      <c r="BY109" s="2" t="str">
        <f t="shared" si="268"/>
        <v/>
      </c>
      <c r="BZ109" s="2" t="str">
        <f t="shared" si="269"/>
        <v/>
      </c>
      <c r="CA109" s="2" t="str">
        <f t="shared" si="270"/>
        <v/>
      </c>
      <c r="CB109" s="2" t="str">
        <f t="shared" si="271"/>
        <v/>
      </c>
      <c r="CC109" s="2" t="str">
        <f t="shared" si="272"/>
        <v/>
      </c>
      <c r="CE109" s="2" t="str">
        <f t="shared" si="309"/>
        <v/>
      </c>
      <c r="CF109" s="2" t="str">
        <f t="shared" si="310"/>
        <v/>
      </c>
      <c r="CG109" s="2" t="str">
        <f t="shared" si="311"/>
        <v/>
      </c>
      <c r="CH109" s="2">
        <f t="shared" si="312"/>
        <v>55.441000000000003</v>
      </c>
      <c r="CI109" s="2">
        <f t="shared" si="313"/>
        <v>58.78</v>
      </c>
      <c r="CJ109" s="2" t="str">
        <f t="shared" si="314"/>
        <v/>
      </c>
      <c r="CK109" s="2" t="str">
        <f t="shared" si="315"/>
        <v/>
      </c>
      <c r="CL109" s="2" t="str">
        <f t="shared" si="316"/>
        <v/>
      </c>
      <c r="CM109" s="2">
        <f t="shared" si="317"/>
        <v>55.491999999999997</v>
      </c>
      <c r="CN109" s="2">
        <f t="shared" si="318"/>
        <v>55.746000000000002</v>
      </c>
      <c r="CO109" s="2" t="str">
        <f t="shared" si="319"/>
        <v/>
      </c>
      <c r="CP109" s="2" t="str">
        <f t="shared" si="320"/>
        <v/>
      </c>
      <c r="CQ109" s="2" t="str">
        <f t="shared" si="321"/>
        <v/>
      </c>
      <c r="CR109" s="2" t="str">
        <f t="shared" si="322"/>
        <v/>
      </c>
      <c r="CS109" s="2" t="str">
        <f t="shared" si="323"/>
        <v/>
      </c>
      <c r="CU109" s="2" t="str">
        <f t="shared" si="273"/>
        <v/>
      </c>
      <c r="CV109" s="2" t="str">
        <f t="shared" si="274"/>
        <v/>
      </c>
      <c r="CW109" s="2" t="str">
        <f t="shared" si="275"/>
        <v/>
      </c>
      <c r="CX109" s="2">
        <f t="shared" si="276"/>
        <v>55.441000000000003</v>
      </c>
      <c r="CY109" s="2">
        <f t="shared" si="277"/>
        <v>58.78</v>
      </c>
      <c r="CZ109" s="2" t="str">
        <f t="shared" si="278"/>
        <v/>
      </c>
      <c r="DA109" s="2" t="str">
        <f t="shared" si="279"/>
        <v/>
      </c>
      <c r="DB109" s="2" t="str">
        <f t="shared" si="280"/>
        <v/>
      </c>
      <c r="DC109" s="2">
        <f t="shared" si="281"/>
        <v>55.491999999999997</v>
      </c>
      <c r="DD109" s="2">
        <f t="shared" si="282"/>
        <v>55.746000000000002</v>
      </c>
      <c r="DE109" s="2" t="str">
        <f t="shared" si="283"/>
        <v/>
      </c>
      <c r="DF109" s="2" t="str">
        <f t="shared" si="284"/>
        <v/>
      </c>
      <c r="DG109" s="2" t="str">
        <f t="shared" si="285"/>
        <v/>
      </c>
      <c r="DH109" s="2" t="str">
        <f t="shared" si="286"/>
        <v/>
      </c>
      <c r="DI109" s="2" t="str">
        <f t="shared" si="287"/>
        <v/>
      </c>
      <c r="DK109" s="2">
        <f t="shared" si="288"/>
        <v>98.379208556149734</v>
      </c>
      <c r="DL109" s="2">
        <f t="shared" si="373"/>
        <v>94.294345142602481</v>
      </c>
      <c r="DM109" s="2">
        <f t="shared" si="373"/>
        <v>90.384208778966126</v>
      </c>
      <c r="DN109" s="2">
        <f t="shared" si="373"/>
        <v>85.635589126559722</v>
      </c>
      <c r="DO109" s="2">
        <f t="shared" si="373"/>
        <v>84.39114884135472</v>
      </c>
      <c r="DP109" s="2">
        <f t="shared" si="373"/>
        <v>83.536138375350149</v>
      </c>
      <c r="DQ109" s="2">
        <f t="shared" si="373"/>
        <v>82.12068067226889</v>
      </c>
      <c r="DR109" s="2">
        <f t="shared" si="373"/>
        <v>79.145233893557418</v>
      </c>
      <c r="DS109" s="2">
        <f t="shared" si="373"/>
        <v>77.116855182072854</v>
      </c>
      <c r="DT109" s="2">
        <f t="shared" si="373"/>
        <v>85.200690476190459</v>
      </c>
      <c r="DU109" s="2">
        <f t="shared" si="373"/>
        <v>87.791932492997205</v>
      </c>
      <c r="DV109" s="2">
        <f t="shared" si="373"/>
        <v>89.543790527119938</v>
      </c>
      <c r="DW109" s="2">
        <f t="shared" si="373"/>
        <v>80.120670028011205</v>
      </c>
      <c r="DX109" s="2">
        <f t="shared" si="373"/>
        <v>67.045180008580033</v>
      </c>
      <c r="DY109" s="2">
        <f t="shared" si="373"/>
        <v>65.696066814979616</v>
      </c>
      <c r="EA109" s="2">
        <f t="shared" si="228"/>
        <v>55.460449978065142</v>
      </c>
      <c r="EB109" s="2">
        <f t="shared" si="290"/>
        <v>54.530077163120559</v>
      </c>
      <c r="EC109" s="2">
        <f t="shared" si="291"/>
        <v>57.585610481881659</v>
      </c>
      <c r="ED109" s="2">
        <f t="shared" si="292"/>
        <v>56.216283470270156</v>
      </c>
      <c r="EE109" s="2">
        <f t="shared" si="293"/>
        <v>56.914808034433293</v>
      </c>
      <c r="EF109" s="2">
        <f t="shared" si="294"/>
        <v>59.141678103997172</v>
      </c>
      <c r="EG109" s="2">
        <f t="shared" si="295"/>
        <v>57.855204698536824</v>
      </c>
      <c r="EH109" s="2">
        <f t="shared" si="296"/>
        <v>55.844031685662863</v>
      </c>
      <c r="EI109" s="2">
        <f t="shared" si="297"/>
        <v>56.078498080257617</v>
      </c>
      <c r="EJ109" s="2">
        <f t="shared" si="298"/>
        <v>56.483551984761874</v>
      </c>
      <c r="EK109" s="2">
        <f t="shared" si="299"/>
        <v>60.014596442005612</v>
      </c>
      <c r="EL109" s="2">
        <f t="shared" si="300"/>
        <v>58.182072664471072</v>
      </c>
      <c r="EM109" s="2">
        <f t="shared" si="301"/>
        <v>55.880749850029979</v>
      </c>
      <c r="EN109" s="2">
        <f t="shared" si="302"/>
        <v>53.985460302457483</v>
      </c>
      <c r="EO109" s="2">
        <f t="shared" si="303"/>
        <v>54.227015223629948</v>
      </c>
      <c r="EQ109" s="2">
        <f t="shared" si="304"/>
        <v>55.537919866857102</v>
      </c>
      <c r="ER109" s="2">
        <f t="shared" si="374"/>
        <v>54.552855850130051</v>
      </c>
      <c r="ES109" s="2">
        <f t="shared" si="374"/>
        <v>57.615107458827794</v>
      </c>
      <c r="ET109" s="2">
        <f t="shared" si="374"/>
        <v>56.175999586729056</v>
      </c>
      <c r="EU109" s="2">
        <f t="shared" si="374"/>
        <v>56.359657712313329</v>
      </c>
      <c r="EV109" s="2">
        <f t="shared" si="374"/>
        <v>58.344595694795458</v>
      </c>
      <c r="EW109" s="2">
        <f t="shared" si="374"/>
        <v>57.748315792471658</v>
      </c>
      <c r="EX109" s="2">
        <f t="shared" si="374"/>
        <v>55.273138454310775</v>
      </c>
      <c r="EY109" s="2">
        <f t="shared" si="374"/>
        <v>56.439660356402158</v>
      </c>
      <c r="EZ109" s="2">
        <f t="shared" si="374"/>
        <v>56.282606424009145</v>
      </c>
      <c r="FA109" s="2">
        <f t="shared" si="374"/>
        <v>59.972698101335752</v>
      </c>
      <c r="FB109" s="2">
        <f t="shared" si="374"/>
        <v>57.852479933503858</v>
      </c>
      <c r="FC109" s="2">
        <f t="shared" si="374"/>
        <v>55.670003982974357</v>
      </c>
      <c r="FD109" s="2">
        <f t="shared" si="374"/>
        <v>54.217432026976617</v>
      </c>
      <c r="FE109" s="2">
        <f t="shared" si="374"/>
        <v>54.936140702035978</v>
      </c>
      <c r="FG109" s="2">
        <f t="shared" si="306"/>
        <v>0.98770583140371015</v>
      </c>
      <c r="FH109" s="2">
        <f t="shared" si="375"/>
        <v>0.98947779707980665</v>
      </c>
      <c r="FI109" s="2">
        <f t="shared" si="375"/>
        <v>0.98882903705069047</v>
      </c>
      <c r="FJ109" s="2">
        <f t="shared" si="375"/>
        <v>0.98872031090572243</v>
      </c>
      <c r="FK109" s="2">
        <f t="shared" si="375"/>
        <v>0.98856805380424817</v>
      </c>
      <c r="FL109" s="2">
        <f t="shared" si="375"/>
        <v>0.98657056526364917</v>
      </c>
      <c r="FM109" s="2">
        <f t="shared" si="375"/>
        <v>0.98756387138010637</v>
      </c>
      <c r="FN109" s="2">
        <f t="shared" si="375"/>
        <v>0.98666442258375497</v>
      </c>
      <c r="FO109" s="2">
        <f t="shared" si="375"/>
        <v>0.98719272623876431</v>
      </c>
      <c r="FP109" s="2">
        <f t="shared" si="375"/>
        <v>0.98663739826731134</v>
      </c>
      <c r="FQ109" s="2">
        <f t="shared" si="375"/>
        <v>0.98701320354994238</v>
      </c>
      <c r="FR109" s="2">
        <f t="shared" si="375"/>
        <v>0.98780112206314563</v>
      </c>
      <c r="FS109" s="2">
        <f t="shared" si="375"/>
        <v>0.98654876238310685</v>
      </c>
      <c r="FT109" s="2">
        <f t="shared" si="375"/>
        <v>0.98470909830759135</v>
      </c>
      <c r="FU109" s="2">
        <f t="shared" si="375"/>
        <v>0.98161722645165062</v>
      </c>
      <c r="FW109" s="2">
        <f t="shared" si="324"/>
        <v>3.1293983242736884E-3</v>
      </c>
      <c r="FX109" s="2">
        <f t="shared" si="376"/>
        <v>3.2040492714813743E-3</v>
      </c>
      <c r="FY109" s="2">
        <f t="shared" si="377"/>
        <v>2.8873673935347751E-3</v>
      </c>
      <c r="FZ109" s="2">
        <f t="shared" si="378"/>
        <v>3.078918441375316E-3</v>
      </c>
      <c r="GA109" s="2">
        <f t="shared" si="379"/>
        <v>3.7681924338255407E-3</v>
      </c>
      <c r="GB109" s="2">
        <f t="shared" si="380"/>
        <v>2.8065128554721386E-3</v>
      </c>
      <c r="GC109" s="2">
        <f t="shared" si="381"/>
        <v>3.0543256303199326E-3</v>
      </c>
      <c r="GD109" s="2">
        <f t="shared" si="382"/>
        <v>3.1491575802789235E-3</v>
      </c>
      <c r="GE109" s="2">
        <f t="shared" si="383"/>
        <v>3.7134181621465445E-3</v>
      </c>
      <c r="GF109" s="2">
        <f t="shared" si="384"/>
        <v>3.5447199804648439E-3</v>
      </c>
      <c r="GG109" s="2">
        <f t="shared" si="385"/>
        <v>3.2279118503833028E-3</v>
      </c>
      <c r="GH109" s="2">
        <f t="shared" si="386"/>
        <v>2.4545912554355623E-3</v>
      </c>
      <c r="GI109" s="2">
        <f t="shared" si="387"/>
        <v>2.5295811672261747E-3</v>
      </c>
      <c r="GJ109" s="2">
        <f t="shared" si="388"/>
        <v>2.2337063144216998E-3</v>
      </c>
      <c r="GK109" s="2">
        <f t="shared" si="389"/>
        <v>2.092620295708383E-3</v>
      </c>
      <c r="GM109" s="86">
        <f t="shared" si="325"/>
        <v>5.2073530389558343E-17</v>
      </c>
      <c r="GN109" s="86">
        <f t="shared" si="390"/>
        <v>6.2319228724896999E-30</v>
      </c>
      <c r="GO109" s="86">
        <f t="shared" si="391"/>
        <v>3.2359436646676776E-39</v>
      </c>
      <c r="GP109" s="86">
        <f t="shared" si="392"/>
        <v>1.3110023188704812E-46</v>
      </c>
      <c r="GQ109" s="86">
        <f t="shared" si="393"/>
        <v>1.1071282003036539E-44</v>
      </c>
      <c r="GR109" s="86">
        <f t="shared" si="394"/>
        <v>8.3796072612751393E-42</v>
      </c>
      <c r="GS109" s="86">
        <f t="shared" si="395"/>
        <v>2.1999349628334867E-30</v>
      </c>
      <c r="GT109" s="86">
        <f t="shared" si="396"/>
        <v>4.1275591623945069E-33</v>
      </c>
      <c r="GU109" s="86">
        <f t="shared" si="397"/>
        <v>2.5873918015995148E-40</v>
      </c>
      <c r="GV109" s="86">
        <f t="shared" si="398"/>
        <v>3.4405742557363384E-37</v>
      </c>
      <c r="GW109" s="86">
        <f t="shared" si="399"/>
        <v>1.7311893801819435E-42</v>
      </c>
      <c r="GX109" s="86">
        <f t="shared" si="400"/>
        <v>1.7537266395514556E-33</v>
      </c>
      <c r="GY109" s="86">
        <f t="shared" si="401"/>
        <v>1.5797305266065438E-21</v>
      </c>
      <c r="GZ109" s="86">
        <f t="shared" si="402"/>
        <v>2.737225247859841E-19</v>
      </c>
      <c r="HA109" s="86">
        <f t="shared" si="403"/>
        <v>8.537628780813236E-22</v>
      </c>
      <c r="HC109" s="86">
        <f t="shared" si="326"/>
        <v>0.18091165793486758</v>
      </c>
      <c r="HD109" s="86">
        <f t="shared" si="404"/>
        <v>7.1100233805256943E-2</v>
      </c>
      <c r="HE109" s="86">
        <f t="shared" si="405"/>
        <v>2.4923800868303821E-2</v>
      </c>
      <c r="HF109" s="86">
        <f t="shared" si="406"/>
        <v>3.2772130641663291E-3</v>
      </c>
      <c r="HG109" s="86">
        <f t="shared" si="407"/>
        <v>5.5827631631857871E-3</v>
      </c>
      <c r="HH109" s="86">
        <f t="shared" si="408"/>
        <v>1.3655700991387664E-2</v>
      </c>
      <c r="HI109" s="86">
        <f t="shared" si="409"/>
        <v>3.0553309292138019E-2</v>
      </c>
      <c r="HJ109" s="86">
        <f t="shared" si="410"/>
        <v>1.2376571847137459E-2</v>
      </c>
      <c r="HK109" s="86">
        <f t="shared" si="411"/>
        <v>2.2789443947623588E-3</v>
      </c>
      <c r="HL109" s="86">
        <f t="shared" si="412"/>
        <v>7.2800626559637784E-3</v>
      </c>
      <c r="HM109" s="86">
        <f t="shared" si="413"/>
        <v>3.0322934198171503E-2</v>
      </c>
      <c r="HN109" s="86">
        <f t="shared" si="414"/>
        <v>0.10042628743177795</v>
      </c>
      <c r="HO109" s="86">
        <f t="shared" si="415"/>
        <v>0.11717688824606425</v>
      </c>
      <c r="HP109" s="86">
        <f t="shared" si="416"/>
        <v>7.7890672234296979E-2</v>
      </c>
      <c r="HQ109" s="86">
        <f t="shared" si="417"/>
        <v>3.223862576099578E-2</v>
      </c>
      <c r="HS109" s="86">
        <f t="shared" si="327"/>
        <v>4.1344340723709644E-11</v>
      </c>
      <c r="HT109" s="86">
        <f t="shared" si="418"/>
        <v>2.2486393891741374E-8</v>
      </c>
      <c r="HU109" s="86">
        <f t="shared" si="419"/>
        <v>2.6725103356898658E-10</v>
      </c>
      <c r="HV109" s="86">
        <f t="shared" si="420"/>
        <v>5.8618205663431478E-11</v>
      </c>
      <c r="HW109" s="86">
        <f t="shared" si="421"/>
        <v>6.3630886206548768E-11</v>
      </c>
      <c r="HX109" s="86">
        <f t="shared" si="422"/>
        <v>3.6080531150146242E-13</v>
      </c>
      <c r="HY109" s="86">
        <f t="shared" si="423"/>
        <v>1.1514453083571013E-12</v>
      </c>
      <c r="HZ109" s="86">
        <f t="shared" si="424"/>
        <v>7.152589924298999E-12</v>
      </c>
      <c r="IA109" s="86">
        <f t="shared" si="425"/>
        <v>2.7253191207097795E-12</v>
      </c>
      <c r="IB109" s="86">
        <f t="shared" si="426"/>
        <v>1.4123807454177123E-12</v>
      </c>
      <c r="IC109" s="86">
        <f t="shared" si="427"/>
        <v>2.2328501937166378E-12</v>
      </c>
      <c r="ID109" s="86">
        <f t="shared" si="428"/>
        <v>8.5323161228938208E-12</v>
      </c>
      <c r="IE109" s="86">
        <f t="shared" si="429"/>
        <v>7.180438940135128E-14</v>
      </c>
      <c r="IF109" s="86">
        <f t="shared" si="430"/>
        <v>1.5385059197386452E-12</v>
      </c>
      <c r="IG109" s="86">
        <f t="shared" si="431"/>
        <v>3.4716740343839563E-10</v>
      </c>
      <c r="II109" s="86">
        <f t="shared" si="328"/>
        <v>7.1581448088195313E-60</v>
      </c>
      <c r="IJ109" s="86">
        <f t="shared" si="329"/>
        <v>4.2986658610983711E-44</v>
      </c>
      <c r="IK109" s="86">
        <f t="shared" si="330"/>
        <v>1.9066763547012419E-56</v>
      </c>
      <c r="IL109" s="86">
        <f t="shared" si="331"/>
        <v>4.8957042776103848E-62</v>
      </c>
      <c r="IM109" s="86">
        <f t="shared" si="332"/>
        <v>7.9899009491980398E-61</v>
      </c>
      <c r="IN109" s="86">
        <f t="shared" si="333"/>
        <v>1.3998216961028558E-73</v>
      </c>
      <c r="IO109" s="86">
        <f t="shared" si="334"/>
        <v>2.602529577233128E-71</v>
      </c>
      <c r="IP109" s="86">
        <f t="shared" si="335"/>
        <v>4.3250930179306418E-68</v>
      </c>
      <c r="IQ109" s="86">
        <f t="shared" si="336"/>
        <v>3.308444021126869E-71</v>
      </c>
      <c r="IR109" s="86">
        <f t="shared" si="337"/>
        <v>2.1843247521214164E-72</v>
      </c>
      <c r="IS109" s="86">
        <f t="shared" si="338"/>
        <v>4.5420214137629048E-69</v>
      </c>
      <c r="IT109" s="86">
        <f t="shared" si="339"/>
        <v>8.5084508956568942E-63</v>
      </c>
      <c r="IU109" s="86">
        <f t="shared" si="340"/>
        <v>3.3829975226481932E-76</v>
      </c>
      <c r="IV109" s="86">
        <f t="shared" si="341"/>
        <v>5.3876183512874455E-71</v>
      </c>
      <c r="IW109" s="86">
        <f t="shared" si="342"/>
        <v>5.3314479166367912E-59</v>
      </c>
      <c r="IY109" s="86">
        <f t="shared" si="343"/>
        <v>0.18091165797621198</v>
      </c>
      <c r="IZ109" s="86">
        <f t="shared" si="344"/>
        <v>7.1100256291650829E-2</v>
      </c>
      <c r="JA109" s="86">
        <f t="shared" si="345"/>
        <v>2.4923801135554854E-2</v>
      </c>
      <c r="JB109" s="86">
        <f t="shared" si="346"/>
        <v>3.2772131227845349E-3</v>
      </c>
      <c r="JC109" s="86">
        <f t="shared" si="347"/>
        <v>5.5827632268166732E-3</v>
      </c>
      <c r="JD109" s="86">
        <f t="shared" si="348"/>
        <v>1.365570099174847E-2</v>
      </c>
      <c r="JE109" s="86">
        <f t="shared" si="349"/>
        <v>3.0553309293289466E-2</v>
      </c>
      <c r="JF109" s="86">
        <f t="shared" si="350"/>
        <v>1.2376571854290048E-2</v>
      </c>
      <c r="JG109" s="86">
        <f t="shared" si="351"/>
        <v>2.278944397487678E-3</v>
      </c>
      <c r="JH109" s="86">
        <f t="shared" si="352"/>
        <v>7.2800626573761591E-3</v>
      </c>
      <c r="JI109" s="86">
        <f t="shared" si="353"/>
        <v>3.0322934200404352E-2</v>
      </c>
      <c r="JJ109" s="86">
        <f t="shared" si="354"/>
        <v>0.10042628744031026</v>
      </c>
      <c r="JK109" s="86">
        <f t="shared" si="355"/>
        <v>0.11717688824613605</v>
      </c>
      <c r="JL109" s="86">
        <f t="shared" si="356"/>
        <v>7.7890672235835484E-2</v>
      </c>
      <c r="JM109" s="86">
        <f t="shared" si="357"/>
        <v>3.2238626108163186E-2</v>
      </c>
    </row>
    <row r="110" spans="2:273" x14ac:dyDescent="0.25">
      <c r="B110" s="2">
        <v>83</v>
      </c>
      <c r="C110" s="37">
        <v>58.52</v>
      </c>
      <c r="D110" s="37">
        <v>57.603000000000002</v>
      </c>
      <c r="E110" s="37">
        <v>57.8</v>
      </c>
      <c r="F110" s="37">
        <v>55.168999999999997</v>
      </c>
      <c r="G110" s="37">
        <v>58.085000000000001</v>
      </c>
      <c r="H110" s="37">
        <v>57.017000000000003</v>
      </c>
      <c r="I110" s="37">
        <v>60.203000000000003</v>
      </c>
      <c r="J110" s="37">
        <v>53.898000000000003</v>
      </c>
      <c r="K110" s="37">
        <v>57.847000000000001</v>
      </c>
      <c r="L110" s="37">
        <v>57.881</v>
      </c>
      <c r="M110" s="37">
        <v>60.406999999999996</v>
      </c>
      <c r="N110" s="37">
        <v>59.203000000000003</v>
      </c>
      <c r="O110" s="37">
        <v>56.593000000000004</v>
      </c>
      <c r="P110" s="37">
        <v>53.847000000000001</v>
      </c>
      <c r="Q110" s="37">
        <v>49.558999999999997</v>
      </c>
      <c r="S110" s="4">
        <f t="shared" si="229"/>
        <v>64.202762095473233</v>
      </c>
      <c r="T110" s="4">
        <f t="shared" si="230"/>
        <v>57.161854910252558</v>
      </c>
      <c r="U110" s="4">
        <f t="shared" si="231"/>
        <v>58.258211876063989</v>
      </c>
      <c r="V110" s="4">
        <f t="shared" si="232"/>
        <v>56.397991668396301</v>
      </c>
      <c r="W110" s="4">
        <f t="shared" si="233"/>
        <v>57.06646689860596</v>
      </c>
      <c r="X110" s="4">
        <f t="shared" si="234"/>
        <v>59.385667701653524</v>
      </c>
      <c r="Y110" s="4">
        <f t="shared" si="235"/>
        <v>58.582847973000753</v>
      </c>
      <c r="Z110" s="4">
        <f t="shared" si="236"/>
        <v>56.132345280433292</v>
      </c>
      <c r="AA110" s="4">
        <f t="shared" si="237"/>
        <v>56.221334054128761</v>
      </c>
      <c r="AB110" s="4">
        <f t="shared" si="238"/>
        <v>56.774086055255623</v>
      </c>
      <c r="AC110" s="4">
        <f t="shared" si="239"/>
        <v>60.716806161387488</v>
      </c>
      <c r="AD110" s="4">
        <f t="shared" si="240"/>
        <v>61.427570803455943</v>
      </c>
      <c r="AE110" s="4">
        <f t="shared" si="241"/>
        <v>60.116616986506223</v>
      </c>
      <c r="AF110" s="4">
        <f t="shared" si="242"/>
        <v>55.785872141356926</v>
      </c>
      <c r="AG110" s="4">
        <f t="shared" si="243"/>
        <v>54.640573413101272</v>
      </c>
      <c r="AI110" s="4">
        <f t="shared" si="244"/>
        <v>-5.6827620954732296</v>
      </c>
      <c r="AJ110" s="4">
        <f t="shared" si="245"/>
        <v>0.44114508974744382</v>
      </c>
      <c r="AK110" s="4">
        <f t="shared" si="246"/>
        <v>-0.4582118760639915</v>
      </c>
      <c r="AL110" s="4">
        <f t="shared" si="247"/>
        <v>-1.2289916683963042</v>
      </c>
      <c r="AM110" s="4">
        <f t="shared" si="248"/>
        <v>1.0185331013940413</v>
      </c>
      <c r="AN110" s="4">
        <f t="shared" si="249"/>
        <v>-2.3686677016535214</v>
      </c>
      <c r="AO110" s="4">
        <f t="shared" si="250"/>
        <v>1.62015202699925</v>
      </c>
      <c r="AP110" s="4">
        <f t="shared" si="251"/>
        <v>-2.2343452804332884</v>
      </c>
      <c r="AQ110" s="4">
        <f t="shared" si="252"/>
        <v>1.6256659458712406</v>
      </c>
      <c r="AR110" s="4">
        <f t="shared" si="253"/>
        <v>1.1069139447443774</v>
      </c>
      <c r="AS110" s="4">
        <f t="shared" si="254"/>
        <v>-0.30980616138749184</v>
      </c>
      <c r="AT110" s="4">
        <f t="shared" si="255"/>
        <v>-2.2245708034559399</v>
      </c>
      <c r="AU110" s="4">
        <f t="shared" si="256"/>
        <v>-3.5236169865062195</v>
      </c>
      <c r="AV110" s="4">
        <f t="shared" si="358"/>
        <v>-1.9388721413569243</v>
      </c>
      <c r="AW110" s="4">
        <f t="shared" si="358"/>
        <v>-5.0815734131012746</v>
      </c>
      <c r="AY110" s="2">
        <f t="shared" si="308"/>
        <v>55.833326507790666</v>
      </c>
      <c r="AZ110" s="2">
        <f t="shared" si="359"/>
        <v>54.78830774178693</v>
      </c>
      <c r="BA110" s="2">
        <f t="shared" si="360"/>
        <v>57.766091018710817</v>
      </c>
      <c r="BB110" s="2">
        <f t="shared" si="361"/>
        <v>56.367766125053834</v>
      </c>
      <c r="BC110" s="2">
        <f t="shared" si="362"/>
        <v>57.010009579622391</v>
      </c>
      <c r="BD110" s="2">
        <f t="shared" si="363"/>
        <v>59.213795394576984</v>
      </c>
      <c r="BE110" s="2">
        <f t="shared" si="364"/>
        <v>57.955977545252772</v>
      </c>
      <c r="BF110" s="2">
        <f t="shared" si="365"/>
        <v>55.959938876781216</v>
      </c>
      <c r="BG110" s="2">
        <f t="shared" si="366"/>
        <v>56.203483868897479</v>
      </c>
      <c r="BH110" s="2">
        <f t="shared" si="367"/>
        <v>56.692709077742897</v>
      </c>
      <c r="BI110" s="2">
        <f t="shared" si="368"/>
        <v>60.164204070478085</v>
      </c>
      <c r="BJ110" s="2">
        <f t="shared" si="369"/>
        <v>58.348309572462931</v>
      </c>
      <c r="BK110" s="2">
        <f t="shared" si="370"/>
        <v>56.026189708625985</v>
      </c>
      <c r="BL110" s="2">
        <f t="shared" si="371"/>
        <v>54.058112693626356</v>
      </c>
      <c r="BM110" s="2">
        <f t="shared" si="372"/>
        <v>54.348945022838087</v>
      </c>
      <c r="BO110" s="2" t="str">
        <f t="shared" si="258"/>
        <v/>
      </c>
      <c r="BP110" s="2" t="str">
        <f t="shared" si="259"/>
        <v/>
      </c>
      <c r="BQ110" s="2" t="str">
        <f t="shared" si="260"/>
        <v/>
      </c>
      <c r="BR110" s="2" t="str">
        <f t="shared" si="261"/>
        <v/>
      </c>
      <c r="BS110" s="2" t="str">
        <f t="shared" si="262"/>
        <v/>
      </c>
      <c r="BT110" s="2" t="str">
        <f t="shared" si="263"/>
        <v/>
      </c>
      <c r="BU110" s="2" t="str">
        <f t="shared" si="264"/>
        <v/>
      </c>
      <c r="BV110" s="2" t="str">
        <f t="shared" si="265"/>
        <v/>
      </c>
      <c r="BW110" s="2" t="str">
        <f t="shared" si="266"/>
        <v/>
      </c>
      <c r="BX110" s="2" t="str">
        <f t="shared" si="267"/>
        <v/>
      </c>
      <c r="BY110" s="2" t="str">
        <f t="shared" si="268"/>
        <v/>
      </c>
      <c r="BZ110" s="2" t="str">
        <f t="shared" si="269"/>
        <v/>
      </c>
      <c r="CA110" s="2" t="str">
        <f t="shared" si="270"/>
        <v/>
      </c>
      <c r="CB110" s="2" t="str">
        <f t="shared" si="271"/>
        <v/>
      </c>
      <c r="CC110" s="2" t="str">
        <f t="shared" si="272"/>
        <v/>
      </c>
      <c r="CE110" s="2" t="str">
        <f t="shared" si="309"/>
        <v/>
      </c>
      <c r="CF110" s="2" t="str">
        <f t="shared" si="310"/>
        <v/>
      </c>
      <c r="CG110" s="2">
        <f t="shared" si="311"/>
        <v>57.8</v>
      </c>
      <c r="CH110" s="2">
        <f t="shared" si="312"/>
        <v>55.168999999999997</v>
      </c>
      <c r="CI110" s="2">
        <f t="shared" si="313"/>
        <v>58.085000000000001</v>
      </c>
      <c r="CJ110" s="2">
        <f t="shared" si="314"/>
        <v>57.017000000000003</v>
      </c>
      <c r="CK110" s="2" t="str">
        <f t="shared" si="315"/>
        <v/>
      </c>
      <c r="CL110" s="2">
        <f t="shared" si="316"/>
        <v>53.898000000000003</v>
      </c>
      <c r="CM110" s="2">
        <f t="shared" si="317"/>
        <v>57.847000000000001</v>
      </c>
      <c r="CN110" s="2">
        <f t="shared" si="318"/>
        <v>57.881</v>
      </c>
      <c r="CO110" s="2" t="str">
        <f t="shared" si="319"/>
        <v/>
      </c>
      <c r="CP110" s="2" t="str">
        <f t="shared" si="320"/>
        <v/>
      </c>
      <c r="CQ110" s="2" t="str">
        <f t="shared" si="321"/>
        <v/>
      </c>
      <c r="CR110" s="2" t="str">
        <f t="shared" si="322"/>
        <v/>
      </c>
      <c r="CS110" s="2" t="str">
        <f t="shared" si="323"/>
        <v/>
      </c>
      <c r="CU110" s="2" t="str">
        <f t="shared" si="273"/>
        <v/>
      </c>
      <c r="CV110" s="2" t="str">
        <f t="shared" si="274"/>
        <v/>
      </c>
      <c r="CW110" s="2">
        <f t="shared" si="275"/>
        <v>57.8</v>
      </c>
      <c r="CX110" s="2">
        <f t="shared" si="276"/>
        <v>55.168999999999997</v>
      </c>
      <c r="CY110" s="2">
        <f t="shared" si="277"/>
        <v>58.085000000000001</v>
      </c>
      <c r="CZ110" s="2">
        <f t="shared" si="278"/>
        <v>57.017000000000003</v>
      </c>
      <c r="DA110" s="2" t="str">
        <f t="shared" si="279"/>
        <v/>
      </c>
      <c r="DB110" s="2">
        <f t="shared" si="280"/>
        <v>53.898000000000003</v>
      </c>
      <c r="DC110" s="2">
        <f t="shared" si="281"/>
        <v>57.847000000000001</v>
      </c>
      <c r="DD110" s="2">
        <f t="shared" si="282"/>
        <v>57.881</v>
      </c>
      <c r="DE110" s="2" t="str">
        <f t="shared" si="283"/>
        <v/>
      </c>
      <c r="DF110" s="2" t="str">
        <f t="shared" si="284"/>
        <v/>
      </c>
      <c r="DG110" s="2" t="str">
        <f t="shared" si="285"/>
        <v/>
      </c>
      <c r="DH110" s="2" t="str">
        <f t="shared" si="286"/>
        <v/>
      </c>
      <c r="DI110" s="2" t="str">
        <f t="shared" si="287"/>
        <v/>
      </c>
      <c r="DK110" s="2">
        <f t="shared" si="288"/>
        <v>98.825967914438507</v>
      </c>
      <c r="DL110" s="2">
        <f t="shared" si="373"/>
        <v>94.67599454099819</v>
      </c>
      <c r="DM110" s="2">
        <f t="shared" si="373"/>
        <v>90.675835450089124</v>
      </c>
      <c r="DN110" s="2">
        <f t="shared" si="373"/>
        <v>85.873627896613186</v>
      </c>
      <c r="DO110" s="2">
        <f t="shared" si="373"/>
        <v>84.618013814616759</v>
      </c>
      <c r="DP110" s="2">
        <f t="shared" si="373"/>
        <v>83.760003361344545</v>
      </c>
      <c r="DQ110" s="2">
        <f t="shared" si="373"/>
        <v>82.309352941176456</v>
      </c>
      <c r="DR110" s="2">
        <f t="shared" si="373"/>
        <v>79.302835294117642</v>
      </c>
      <c r="DS110" s="2">
        <f t="shared" si="373"/>
        <v>77.257233613445408</v>
      </c>
      <c r="DT110" s="2">
        <f t="shared" si="373"/>
        <v>85.470799999999997</v>
      </c>
      <c r="DU110" s="2">
        <f t="shared" si="373"/>
        <v>88.078618487394962</v>
      </c>
      <c r="DV110" s="2">
        <f t="shared" si="373"/>
        <v>89.84917754010695</v>
      </c>
      <c r="DW110" s="2">
        <f t="shared" si="373"/>
        <v>80.325754621848745</v>
      </c>
      <c r="DX110" s="2">
        <f t="shared" si="373"/>
        <v>67.128027112827141</v>
      </c>
      <c r="DY110" s="2">
        <f t="shared" si="373"/>
        <v>65.81464345569151</v>
      </c>
      <c r="EA110" s="2">
        <f t="shared" si="228"/>
        <v>55.345020785894846</v>
      </c>
      <c r="EB110" s="2">
        <f t="shared" si="290"/>
        <v>54.401377113057976</v>
      </c>
      <c r="EC110" s="2">
        <f t="shared" si="291"/>
        <v>57.426930445054367</v>
      </c>
      <c r="ED110" s="2">
        <f t="shared" si="292"/>
        <v>56.060906680231341</v>
      </c>
      <c r="EE110" s="2">
        <f t="shared" si="293"/>
        <v>56.721013773314212</v>
      </c>
      <c r="EF110" s="2">
        <f t="shared" si="294"/>
        <v>58.911411213300326</v>
      </c>
      <c r="EG110" s="2">
        <f t="shared" si="295"/>
        <v>57.676630363900095</v>
      </c>
      <c r="EH110" s="2">
        <f t="shared" si="296"/>
        <v>55.674088620275938</v>
      </c>
      <c r="EI110" s="2">
        <f t="shared" si="297"/>
        <v>55.952982784245734</v>
      </c>
      <c r="EJ110" s="2">
        <f t="shared" si="298"/>
        <v>56.33798160854127</v>
      </c>
      <c r="EK110" s="2">
        <f t="shared" si="299"/>
        <v>59.829376776795073</v>
      </c>
      <c r="EL110" s="2">
        <f t="shared" si="300"/>
        <v>57.994370439392753</v>
      </c>
      <c r="EM110" s="2">
        <f t="shared" si="301"/>
        <v>55.72458829334132</v>
      </c>
      <c r="EN110" s="2">
        <f t="shared" si="302"/>
        <v>53.872467627599256</v>
      </c>
      <c r="EO110" s="2">
        <f t="shared" si="303"/>
        <v>54.15155941753067</v>
      </c>
      <c r="EQ110" s="2">
        <f t="shared" si="304"/>
        <v>55.418292509586536</v>
      </c>
      <c r="ER110" s="2">
        <f t="shared" si="374"/>
        <v>54.424900521876026</v>
      </c>
      <c r="ES110" s="2">
        <f t="shared" si="374"/>
        <v>57.45414598319114</v>
      </c>
      <c r="ET110" s="2">
        <f t="shared" si="374"/>
        <v>56.021015493049838</v>
      </c>
      <c r="EU110" s="2">
        <f t="shared" si="374"/>
        <v>56.199779941992851</v>
      </c>
      <c r="EV110" s="2">
        <f t="shared" si="374"/>
        <v>58.158527847881345</v>
      </c>
      <c r="EW110" s="2">
        <f t="shared" si="374"/>
        <v>57.57497318185348</v>
      </c>
      <c r="EX110" s="2">
        <f t="shared" si="374"/>
        <v>55.133905036443764</v>
      </c>
      <c r="EY110" s="2">
        <f t="shared" si="374"/>
        <v>56.291726568806666</v>
      </c>
      <c r="EZ110" s="2">
        <f t="shared" si="374"/>
        <v>56.150769756180225</v>
      </c>
      <c r="FA110" s="2">
        <f t="shared" si="374"/>
        <v>59.789160556149021</v>
      </c>
      <c r="FB110" s="2">
        <f t="shared" si="374"/>
        <v>57.681218728095672</v>
      </c>
      <c r="FC110" s="2">
        <f t="shared" si="374"/>
        <v>55.524329882206281</v>
      </c>
      <c r="FD110" s="2">
        <f t="shared" si="374"/>
        <v>54.093418713238805</v>
      </c>
      <c r="FE110" s="2">
        <f t="shared" si="374"/>
        <v>54.82017913190311</v>
      </c>
      <c r="FG110" s="2">
        <f t="shared" si="306"/>
        <v>0.98877544277440133</v>
      </c>
      <c r="FH110" s="2">
        <f t="shared" si="375"/>
        <v>0.99039474395451566</v>
      </c>
      <c r="FI110" s="2">
        <f t="shared" si="375"/>
        <v>0.9898019367866342</v>
      </c>
      <c r="FJ110" s="2">
        <f t="shared" si="375"/>
        <v>0.98970258119239274</v>
      </c>
      <c r="FK110" s="2">
        <f t="shared" si="375"/>
        <v>0.98956344315402878</v>
      </c>
      <c r="FL110" s="2">
        <f t="shared" si="375"/>
        <v>0.98773772029632156</v>
      </c>
      <c r="FM110" s="2">
        <f t="shared" si="375"/>
        <v>0.98864569150920056</v>
      </c>
      <c r="FN110" s="2">
        <f t="shared" si="375"/>
        <v>0.98782352113427507</v>
      </c>
      <c r="FO110" s="2">
        <f t="shared" si="375"/>
        <v>0.98830645003086226</v>
      </c>
      <c r="FP110" s="2">
        <f t="shared" si="375"/>
        <v>0.98779881666432046</v>
      </c>
      <c r="FQ110" s="2">
        <f t="shared" si="375"/>
        <v>0.98814235116550464</v>
      </c>
      <c r="FR110" s="2">
        <f t="shared" si="375"/>
        <v>0.98886253648519451</v>
      </c>
      <c r="FS110" s="2">
        <f t="shared" si="375"/>
        <v>0.98771778871848981</v>
      </c>
      <c r="FT110" s="2">
        <f t="shared" si="375"/>
        <v>0.98603574393361149</v>
      </c>
      <c r="FU110" s="2">
        <f t="shared" si="375"/>
        <v>0.98320754973316993</v>
      </c>
      <c r="FW110" s="2">
        <f t="shared" si="324"/>
        <v>3.4302813635048997E-3</v>
      </c>
      <c r="FX110" s="2">
        <f t="shared" si="376"/>
        <v>3.5120845068449865E-3</v>
      </c>
      <c r="FY110" s="2">
        <f t="shared" si="377"/>
        <v>3.1650537085913459E-3</v>
      </c>
      <c r="FZ110" s="2">
        <f t="shared" si="378"/>
        <v>3.3749644105646073E-3</v>
      </c>
      <c r="GA110" s="2">
        <f t="shared" si="379"/>
        <v>4.1302393006359839E-3</v>
      </c>
      <c r="GB110" s="2">
        <f t="shared" si="380"/>
        <v>3.0764471519387528E-3</v>
      </c>
      <c r="GC110" s="2">
        <f t="shared" si="381"/>
        <v>3.3480148785131323E-3</v>
      </c>
      <c r="GD110" s="2">
        <f t="shared" si="382"/>
        <v>3.4519338390487722E-3</v>
      </c>
      <c r="GE110" s="2">
        <f t="shared" si="383"/>
        <v>4.0702238337489939E-3</v>
      </c>
      <c r="GF110" s="2">
        <f t="shared" si="384"/>
        <v>3.8853794161405686E-3</v>
      </c>
      <c r="GG110" s="2">
        <f t="shared" si="385"/>
        <v>3.5382330754599105E-3</v>
      </c>
      <c r="GH110" s="2">
        <f t="shared" si="386"/>
        <v>2.6907685789147248E-3</v>
      </c>
      <c r="GI110" s="2">
        <f t="shared" si="387"/>
        <v>2.7729538574351202E-3</v>
      </c>
      <c r="GJ110" s="2">
        <f t="shared" si="388"/>
        <v>2.4486825695701894E-3</v>
      </c>
      <c r="GK110" s="2">
        <f t="shared" si="389"/>
        <v>2.2940493763035554E-3</v>
      </c>
      <c r="GM110" s="86">
        <f t="shared" si="325"/>
        <v>3.6454713070335643E-18</v>
      </c>
      <c r="GN110" s="86">
        <f t="shared" si="390"/>
        <v>4.8860719532106873E-32</v>
      </c>
      <c r="GO110" s="86">
        <f t="shared" si="391"/>
        <v>5.3982261631274278E-42</v>
      </c>
      <c r="GP110" s="86">
        <f t="shared" si="392"/>
        <v>7.2695137025167335E-50</v>
      </c>
      <c r="GQ110" s="86">
        <f t="shared" si="393"/>
        <v>8.0632564041832996E-48</v>
      </c>
      <c r="GR110" s="86">
        <f t="shared" si="394"/>
        <v>9.5990812874496008E-45</v>
      </c>
      <c r="GS110" s="86">
        <f t="shared" si="395"/>
        <v>1.6924554707693845E-32</v>
      </c>
      <c r="GT110" s="86">
        <f t="shared" si="396"/>
        <v>1.9744948083534945E-35</v>
      </c>
      <c r="GU110" s="86">
        <f t="shared" si="397"/>
        <v>4.2637023228160581E-43</v>
      </c>
      <c r="GV110" s="86">
        <f t="shared" si="398"/>
        <v>8.5064617398973471E-40</v>
      </c>
      <c r="GW110" s="86">
        <f t="shared" si="399"/>
        <v>1.4663680211591907E-45</v>
      </c>
      <c r="GX110" s="86">
        <f t="shared" si="400"/>
        <v>5.7750998748414365E-36</v>
      </c>
      <c r="GY110" s="86">
        <f t="shared" si="401"/>
        <v>5.3575353507601414E-23</v>
      </c>
      <c r="GZ110" s="86">
        <f t="shared" si="402"/>
        <v>1.5498827268320382E-20</v>
      </c>
      <c r="HA110" s="86">
        <f t="shared" si="403"/>
        <v>3.34166146539399E-23</v>
      </c>
      <c r="HC110" s="86">
        <f t="shared" si="326"/>
        <v>0.11134267654330918</v>
      </c>
      <c r="HD110" s="86">
        <f t="shared" si="404"/>
        <v>3.0606216039356964E-2</v>
      </c>
      <c r="HE110" s="86">
        <f t="shared" si="405"/>
        <v>7.549115291053855E-3</v>
      </c>
      <c r="HF110" s="86">
        <f t="shared" si="406"/>
        <v>5.1039676673842523E-4</v>
      </c>
      <c r="HG110" s="86">
        <f t="shared" si="407"/>
        <v>9.3289234697558395E-4</v>
      </c>
      <c r="HH110" s="86">
        <f t="shared" si="408"/>
        <v>2.9840342882919741E-3</v>
      </c>
      <c r="HI110" s="86">
        <f t="shared" si="409"/>
        <v>9.9999999977732623E-3</v>
      </c>
      <c r="HJ110" s="86">
        <f t="shared" si="410"/>
        <v>2.9026521823369987E-3</v>
      </c>
      <c r="HK110" s="86">
        <f t="shared" si="411"/>
        <v>4.0641554556674524E-4</v>
      </c>
      <c r="HL110" s="86">
        <f t="shared" si="412"/>
        <v>1.7198704037023258E-3</v>
      </c>
      <c r="HM110" s="86">
        <f t="shared" si="413"/>
        <v>1.0000015794612004E-2</v>
      </c>
      <c r="HN110" s="86">
        <f t="shared" si="414"/>
        <v>4.0909285466405002E-2</v>
      </c>
      <c r="HO110" s="86">
        <f t="shared" si="415"/>
        <v>5.8981465473353256E-2</v>
      </c>
      <c r="HP110" s="86">
        <f t="shared" si="416"/>
        <v>3.7205950638494065E-2</v>
      </c>
      <c r="HQ110" s="86">
        <f t="shared" si="417"/>
        <v>1.1266920025329098E-2</v>
      </c>
      <c r="HS110" s="86">
        <f t="shared" si="327"/>
        <v>1.5170219462303734E-10</v>
      </c>
      <c r="HT110" s="86">
        <f t="shared" si="418"/>
        <v>5.8234277612235358E-8</v>
      </c>
      <c r="HU110" s="86">
        <f t="shared" si="419"/>
        <v>8.8085630763187134E-10</v>
      </c>
      <c r="HV110" s="86">
        <f t="shared" si="420"/>
        <v>2.1722131188477186E-10</v>
      </c>
      <c r="HW110" s="86">
        <f t="shared" si="421"/>
        <v>2.4319853414218582E-10</v>
      </c>
      <c r="HX110" s="86">
        <f t="shared" si="422"/>
        <v>1.711775441810156E-12</v>
      </c>
      <c r="HY110" s="86">
        <f t="shared" si="423"/>
        <v>5.2723919215374714E-12</v>
      </c>
      <c r="HZ110" s="86">
        <f t="shared" si="424"/>
        <v>3.0232818424547981E-11</v>
      </c>
      <c r="IA110" s="86">
        <f t="shared" si="425"/>
        <v>1.2800714026772223E-11</v>
      </c>
      <c r="IB110" s="86">
        <f t="shared" si="426"/>
        <v>6.767986809933939E-12</v>
      </c>
      <c r="IC110" s="86">
        <f t="shared" si="427"/>
        <v>9.9295551674505205E-12</v>
      </c>
      <c r="ID110" s="86">
        <f t="shared" si="428"/>
        <v>3.2003316449870578E-11</v>
      </c>
      <c r="IE110" s="86">
        <f t="shared" si="429"/>
        <v>3.5656764741663247E-13</v>
      </c>
      <c r="IF110" s="86">
        <f t="shared" si="430"/>
        <v>6.1759119741446117E-12</v>
      </c>
      <c r="IG110" s="86">
        <f t="shared" si="431"/>
        <v>1.0009728999582919E-9</v>
      </c>
      <c r="II110" s="86">
        <f t="shared" si="328"/>
        <v>4.9576619817857612E-58</v>
      </c>
      <c r="IJ110" s="86">
        <f t="shared" si="329"/>
        <v>9.5763006503025219E-43</v>
      </c>
      <c r="IK110" s="86">
        <f t="shared" si="330"/>
        <v>9.7459102642381007E-55</v>
      </c>
      <c r="IL110" s="86">
        <f t="shared" si="331"/>
        <v>3.9204645416732675E-60</v>
      </c>
      <c r="IM110" s="86">
        <f t="shared" si="332"/>
        <v>6.8406165111211475E-59</v>
      </c>
      <c r="IN110" s="86">
        <f t="shared" si="333"/>
        <v>2.3865955873204593E-71</v>
      </c>
      <c r="IO110" s="86">
        <f t="shared" si="334"/>
        <v>4.0563299524906571E-69</v>
      </c>
      <c r="IP110" s="86">
        <f t="shared" si="335"/>
        <v>5.4755363330977556E-66</v>
      </c>
      <c r="IQ110" s="86">
        <f t="shared" si="336"/>
        <v>6.0983010313407408E-69</v>
      </c>
      <c r="IR110" s="86">
        <f t="shared" si="337"/>
        <v>4.2114647756813555E-70</v>
      </c>
      <c r="IS110" s="86">
        <f t="shared" si="338"/>
        <v>6.3065514315802678E-67</v>
      </c>
      <c r="IT110" s="86">
        <f t="shared" si="339"/>
        <v>6.0948380567499686E-61</v>
      </c>
      <c r="IU110" s="86">
        <f t="shared" si="340"/>
        <v>6.3416645517481307E-74</v>
      </c>
      <c r="IV110" s="86">
        <f t="shared" si="341"/>
        <v>6.3505518573093092E-69</v>
      </c>
      <c r="IW110" s="86">
        <f t="shared" si="342"/>
        <v>2.6427753381245583E-57</v>
      </c>
      <c r="IY110" s="86">
        <f t="shared" si="343"/>
        <v>0.11134267669501137</v>
      </c>
      <c r="IZ110" s="86">
        <f t="shared" si="344"/>
        <v>3.0606274273634576E-2</v>
      </c>
      <c r="JA110" s="86">
        <f t="shared" si="345"/>
        <v>7.549116171910163E-3</v>
      </c>
      <c r="JB110" s="86">
        <f t="shared" si="346"/>
        <v>5.1039698395973713E-4</v>
      </c>
      <c r="JC110" s="86">
        <f t="shared" si="347"/>
        <v>9.3289259017411807E-4</v>
      </c>
      <c r="JD110" s="86">
        <f t="shared" si="348"/>
        <v>2.9840342900037493E-3</v>
      </c>
      <c r="JE110" s="86">
        <f t="shared" si="349"/>
        <v>1.0000000003045654E-2</v>
      </c>
      <c r="JF110" s="86">
        <f t="shared" si="350"/>
        <v>2.9026522125698171E-3</v>
      </c>
      <c r="JG110" s="86">
        <f t="shared" si="351"/>
        <v>4.0641555836745929E-4</v>
      </c>
      <c r="JH110" s="86">
        <f t="shared" si="352"/>
        <v>1.7198704104703125E-3</v>
      </c>
      <c r="JI110" s="86">
        <f t="shared" si="353"/>
        <v>1.0000015804541559E-2</v>
      </c>
      <c r="JJ110" s="86">
        <f t="shared" si="354"/>
        <v>4.0909285498408318E-2</v>
      </c>
      <c r="JK110" s="86">
        <f t="shared" si="355"/>
        <v>5.8981465473709825E-2</v>
      </c>
      <c r="JL110" s="86">
        <f t="shared" si="356"/>
        <v>3.7205950644669979E-2</v>
      </c>
      <c r="JM110" s="86">
        <f t="shared" si="357"/>
        <v>1.1266921026301998E-2</v>
      </c>
    </row>
    <row r="111" spans="2:273" x14ac:dyDescent="0.25">
      <c r="B111" s="2">
        <v>84</v>
      </c>
      <c r="C111" s="37">
        <v>59</v>
      </c>
      <c r="D111" s="37">
        <v>53.776000000000003</v>
      </c>
      <c r="E111" s="37">
        <v>57.383000000000003</v>
      </c>
      <c r="F111" s="37">
        <v>55.338999999999999</v>
      </c>
      <c r="G111" s="37">
        <v>55.542000000000002</v>
      </c>
      <c r="H111" s="37">
        <v>56.305</v>
      </c>
      <c r="I111" s="37">
        <v>57.491999999999997</v>
      </c>
      <c r="J111" s="37">
        <v>54.814</v>
      </c>
      <c r="K111" s="37">
        <v>56.542000000000002</v>
      </c>
      <c r="L111" s="37">
        <v>55.796999999999997</v>
      </c>
      <c r="M111" s="37">
        <v>59.253999999999998</v>
      </c>
      <c r="N111" s="37">
        <v>59.39</v>
      </c>
      <c r="O111" s="37">
        <v>57.61</v>
      </c>
      <c r="P111" s="37">
        <v>55.593000000000004</v>
      </c>
      <c r="Q111" s="37">
        <v>53.101999999999997</v>
      </c>
      <c r="S111" s="4">
        <f t="shared" si="229"/>
        <v>59.7134162458688</v>
      </c>
      <c r="T111" s="4">
        <f t="shared" si="230"/>
        <v>55.402445564640637</v>
      </c>
      <c r="U111" s="4">
        <f t="shared" si="231"/>
        <v>57.686164151706123</v>
      </c>
      <c r="V111" s="4">
        <f t="shared" si="232"/>
        <v>56.192241184872913</v>
      </c>
      <c r="W111" s="4">
        <f t="shared" si="233"/>
        <v>56.800602692961988</v>
      </c>
      <c r="X111" s="4">
        <f t="shared" si="234"/>
        <v>58.985760154556907</v>
      </c>
      <c r="Y111" s="4">
        <f t="shared" si="235"/>
        <v>57.897605773404166</v>
      </c>
      <c r="Z111" s="4">
        <f t="shared" si="236"/>
        <v>55.794861922688753</v>
      </c>
      <c r="AA111" s="4">
        <f t="shared" si="237"/>
        <v>56.061159221726214</v>
      </c>
      <c r="AB111" s="4">
        <f t="shared" si="238"/>
        <v>56.533383672497237</v>
      </c>
      <c r="AC111" s="4">
        <f t="shared" si="239"/>
        <v>60.080472241117434</v>
      </c>
      <c r="AD111" s="4">
        <f t="shared" si="240"/>
        <v>59.024489262718127</v>
      </c>
      <c r="AE111" s="4">
        <f t="shared" si="241"/>
        <v>57.36367136173547</v>
      </c>
      <c r="AF111" s="4">
        <f t="shared" si="242"/>
        <v>54.519948684012654</v>
      </c>
      <c r="AG111" s="4">
        <f t="shared" si="243"/>
        <v>54.326106970300685</v>
      </c>
      <c r="AI111" s="4">
        <f t="shared" si="244"/>
        <v>-0.71341624586879959</v>
      </c>
      <c r="AJ111" s="4">
        <f t="shared" si="245"/>
        <v>-1.6264455646406333</v>
      </c>
      <c r="AK111" s="4">
        <f t="shared" si="246"/>
        <v>-0.30316415170612032</v>
      </c>
      <c r="AL111" s="4">
        <f t="shared" si="247"/>
        <v>-0.853241184872914</v>
      </c>
      <c r="AM111" s="4">
        <f t="shared" si="248"/>
        <v>-1.2586026929619862</v>
      </c>
      <c r="AN111" s="4">
        <f t="shared" si="249"/>
        <v>-2.6807601545569071</v>
      </c>
      <c r="AO111" s="4">
        <f t="shared" si="250"/>
        <v>-0.4056057734041687</v>
      </c>
      <c r="AP111" s="4">
        <f t="shared" si="251"/>
        <v>-0.98086192268875294</v>
      </c>
      <c r="AQ111" s="4">
        <f t="shared" si="252"/>
        <v>0.48084077827378735</v>
      </c>
      <c r="AR111" s="4">
        <f t="shared" si="253"/>
        <v>-0.73638367249724013</v>
      </c>
      <c r="AS111" s="4">
        <f t="shared" si="254"/>
        <v>-0.82647224111743611</v>
      </c>
      <c r="AT111" s="4">
        <f t="shared" si="255"/>
        <v>0.36551073728187333</v>
      </c>
      <c r="AU111" s="4">
        <f t="shared" si="256"/>
        <v>0.24632863826452933</v>
      </c>
      <c r="AV111" s="4">
        <f t="shared" si="358"/>
        <v>1.0730513159873496</v>
      </c>
      <c r="AW111" s="4">
        <f t="shared" si="358"/>
        <v>-1.2241069703006886</v>
      </c>
      <c r="AY111" s="2">
        <f t="shared" si="308"/>
        <v>55.681163004520961</v>
      </c>
      <c r="AZ111" s="2">
        <f t="shared" si="359"/>
        <v>54.630352991536064</v>
      </c>
      <c r="BA111" s="2">
        <f t="shared" si="360"/>
        <v>57.582046158273585</v>
      </c>
      <c r="BB111" s="2">
        <f t="shared" si="361"/>
        <v>56.189317663415537</v>
      </c>
      <c r="BC111" s="2">
        <f t="shared" si="362"/>
        <v>56.794795855455632</v>
      </c>
      <c r="BD111" s="2">
        <f t="shared" si="363"/>
        <v>58.962028859094737</v>
      </c>
      <c r="BE111" s="2">
        <f t="shared" si="364"/>
        <v>57.756842049830624</v>
      </c>
      <c r="BF111" s="2">
        <f t="shared" si="365"/>
        <v>55.768539736634324</v>
      </c>
      <c r="BG111" s="2">
        <f t="shared" si="366"/>
        <v>56.059153516701521</v>
      </c>
      <c r="BH111" s="2">
        <f t="shared" si="367"/>
        <v>56.520830034195299</v>
      </c>
      <c r="BI111" s="2">
        <f t="shared" si="368"/>
        <v>59.954931292896433</v>
      </c>
      <c r="BJ111" s="2">
        <f t="shared" si="369"/>
        <v>58.134688696382135</v>
      </c>
      <c r="BK111" s="2">
        <f t="shared" si="370"/>
        <v>55.847769113149617</v>
      </c>
      <c r="BL111" s="2">
        <f t="shared" si="371"/>
        <v>53.931560223731132</v>
      </c>
      <c r="BM111" s="2">
        <f t="shared" si="372"/>
        <v>54.259542424462808</v>
      </c>
      <c r="BO111" s="2" t="str">
        <f t="shared" si="258"/>
        <v/>
      </c>
      <c r="BP111" s="2" t="str">
        <f t="shared" si="259"/>
        <v/>
      </c>
      <c r="BQ111" s="2" t="str">
        <f t="shared" si="260"/>
        <v/>
      </c>
      <c r="BR111" s="2" t="str">
        <f t="shared" si="261"/>
        <v/>
      </c>
      <c r="BS111" s="2" t="str">
        <f t="shared" si="262"/>
        <v/>
      </c>
      <c r="BT111" s="2" t="str">
        <f t="shared" si="263"/>
        <v/>
      </c>
      <c r="BU111" s="2" t="str">
        <f t="shared" si="264"/>
        <v/>
      </c>
      <c r="BV111" s="2" t="str">
        <f t="shared" si="265"/>
        <v/>
      </c>
      <c r="BW111" s="2" t="str">
        <f t="shared" si="266"/>
        <v/>
      </c>
      <c r="BX111" s="2" t="str">
        <f t="shared" si="267"/>
        <v/>
      </c>
      <c r="BY111" s="2" t="str">
        <f t="shared" si="268"/>
        <v/>
      </c>
      <c r="BZ111" s="2" t="str">
        <f t="shared" si="269"/>
        <v/>
      </c>
      <c r="CA111" s="2" t="str">
        <f t="shared" si="270"/>
        <v/>
      </c>
      <c r="CB111" s="2" t="str">
        <f t="shared" si="271"/>
        <v/>
      </c>
      <c r="CC111" s="2" t="str">
        <f t="shared" si="272"/>
        <v/>
      </c>
      <c r="CE111" s="2" t="str">
        <f t="shared" si="309"/>
        <v/>
      </c>
      <c r="CF111" s="2" t="str">
        <f t="shared" si="310"/>
        <v/>
      </c>
      <c r="CG111" s="2">
        <f t="shared" si="311"/>
        <v>57.383000000000003</v>
      </c>
      <c r="CH111" s="2">
        <f t="shared" si="312"/>
        <v>55.338999999999999</v>
      </c>
      <c r="CI111" s="2">
        <f t="shared" si="313"/>
        <v>55.542000000000002</v>
      </c>
      <c r="CJ111" s="2">
        <f t="shared" si="314"/>
        <v>56.305</v>
      </c>
      <c r="CK111" s="2">
        <f t="shared" si="315"/>
        <v>57.491999999999997</v>
      </c>
      <c r="CL111" s="2">
        <f t="shared" si="316"/>
        <v>54.814</v>
      </c>
      <c r="CM111" s="2">
        <f t="shared" si="317"/>
        <v>56.542000000000002</v>
      </c>
      <c r="CN111" s="2">
        <f t="shared" si="318"/>
        <v>55.796999999999997</v>
      </c>
      <c r="CO111" s="2">
        <f t="shared" si="319"/>
        <v>59.253999999999998</v>
      </c>
      <c r="CP111" s="2" t="str">
        <f t="shared" si="320"/>
        <v/>
      </c>
      <c r="CQ111" s="2" t="str">
        <f t="shared" si="321"/>
        <v/>
      </c>
      <c r="CR111" s="2" t="str">
        <f t="shared" si="322"/>
        <v/>
      </c>
      <c r="CS111" s="2">
        <f t="shared" si="323"/>
        <v>53.101999999999997</v>
      </c>
      <c r="CU111" s="2" t="str">
        <f t="shared" si="273"/>
        <v/>
      </c>
      <c r="CV111" s="2" t="str">
        <f t="shared" si="274"/>
        <v/>
      </c>
      <c r="CW111" s="2">
        <f t="shared" si="275"/>
        <v>57.383000000000003</v>
      </c>
      <c r="CX111" s="2">
        <f t="shared" si="276"/>
        <v>55.338999999999999</v>
      </c>
      <c r="CY111" s="2">
        <f t="shared" si="277"/>
        <v>55.542000000000002</v>
      </c>
      <c r="CZ111" s="2">
        <f t="shared" si="278"/>
        <v>56.305</v>
      </c>
      <c r="DA111" s="2">
        <f t="shared" si="279"/>
        <v>57.491999999999997</v>
      </c>
      <c r="DB111" s="2">
        <f t="shared" si="280"/>
        <v>54.814</v>
      </c>
      <c r="DC111" s="2">
        <f t="shared" si="281"/>
        <v>56.542000000000002</v>
      </c>
      <c r="DD111" s="2">
        <f t="shared" si="282"/>
        <v>55.796999999999997</v>
      </c>
      <c r="DE111" s="2">
        <f t="shared" si="283"/>
        <v>59.253999999999998</v>
      </c>
      <c r="DF111" s="2" t="str">
        <f t="shared" si="284"/>
        <v/>
      </c>
      <c r="DG111" s="2" t="str">
        <f t="shared" si="285"/>
        <v/>
      </c>
      <c r="DH111" s="2" t="str">
        <f t="shared" si="286"/>
        <v/>
      </c>
      <c r="DI111" s="2">
        <f t="shared" si="287"/>
        <v>53.101999999999997</v>
      </c>
      <c r="DK111" s="2">
        <f t="shared" si="288"/>
        <v>99.27272727272728</v>
      </c>
      <c r="DL111" s="2">
        <f t="shared" si="373"/>
        <v>95.057643939393927</v>
      </c>
      <c r="DM111" s="2">
        <f t="shared" si="373"/>
        <v>90.967462121212122</v>
      </c>
      <c r="DN111" s="2">
        <f t="shared" si="373"/>
        <v>86.111666666666665</v>
      </c>
      <c r="DO111" s="2">
        <f t="shared" si="373"/>
        <v>84.844878787878798</v>
      </c>
      <c r="DP111" s="2">
        <f t="shared" si="373"/>
        <v>83.983868347338941</v>
      </c>
      <c r="DQ111" s="2">
        <f t="shared" si="373"/>
        <v>82.498025210084009</v>
      </c>
      <c r="DR111" s="2">
        <f t="shared" si="373"/>
        <v>79.460436694677853</v>
      </c>
      <c r="DS111" s="2">
        <f t="shared" si="373"/>
        <v>77.397612044817947</v>
      </c>
      <c r="DT111" s="2">
        <f t="shared" si="373"/>
        <v>85.740909523809506</v>
      </c>
      <c r="DU111" s="2">
        <f t="shared" si="373"/>
        <v>88.36530448179272</v>
      </c>
      <c r="DV111" s="2">
        <f t="shared" si="373"/>
        <v>90.154564553093962</v>
      </c>
      <c r="DW111" s="2">
        <f t="shared" si="373"/>
        <v>80.530839215686271</v>
      </c>
      <c r="DX111" s="2">
        <f t="shared" si="373"/>
        <v>67.210874217074249</v>
      </c>
      <c r="DY111" s="2">
        <f t="shared" si="373"/>
        <v>65.933220096403417</v>
      </c>
      <c r="EA111" s="2">
        <f t="shared" si="228"/>
        <v>55.229591593724543</v>
      </c>
      <c r="EB111" s="2">
        <f t="shared" si="290"/>
        <v>54.272677062995399</v>
      </c>
      <c r="EC111" s="2">
        <f t="shared" si="291"/>
        <v>57.268250408227075</v>
      </c>
      <c r="ED111" s="2">
        <f t="shared" si="292"/>
        <v>55.905529890192525</v>
      </c>
      <c r="EE111" s="2">
        <f t="shared" si="293"/>
        <v>56.527219512195131</v>
      </c>
      <c r="EF111" s="2">
        <f t="shared" si="294"/>
        <v>58.681144322603473</v>
      </c>
      <c r="EG111" s="2">
        <f t="shared" si="295"/>
        <v>57.498056029263367</v>
      </c>
      <c r="EH111" s="2">
        <f t="shared" si="296"/>
        <v>55.504145554889021</v>
      </c>
      <c r="EI111" s="2">
        <f t="shared" si="297"/>
        <v>55.827467488233836</v>
      </c>
      <c r="EJ111" s="2">
        <f t="shared" si="298"/>
        <v>56.192411232320666</v>
      </c>
      <c r="EK111" s="2">
        <f t="shared" si="299"/>
        <v>59.644157111584533</v>
      </c>
      <c r="EL111" s="2">
        <f t="shared" si="300"/>
        <v>57.806668214314428</v>
      </c>
      <c r="EM111" s="2">
        <f t="shared" si="301"/>
        <v>55.568426736652654</v>
      </c>
      <c r="EN111" s="2">
        <f t="shared" si="302"/>
        <v>53.75947495274103</v>
      </c>
      <c r="EO111" s="2">
        <f t="shared" si="303"/>
        <v>54.076103611431392</v>
      </c>
      <c r="EQ111" s="2">
        <f t="shared" si="304"/>
        <v>55.298665152315962</v>
      </c>
      <c r="ER111" s="2">
        <f t="shared" si="374"/>
        <v>54.296945193622001</v>
      </c>
      <c r="ES111" s="2">
        <f t="shared" si="374"/>
        <v>57.293184507554486</v>
      </c>
      <c r="ET111" s="2">
        <f t="shared" si="374"/>
        <v>55.86603139937062</v>
      </c>
      <c r="EU111" s="2">
        <f t="shared" si="374"/>
        <v>56.039902171672374</v>
      </c>
      <c r="EV111" s="2">
        <f t="shared" si="374"/>
        <v>57.972460000967217</v>
      </c>
      <c r="EW111" s="2">
        <f t="shared" si="374"/>
        <v>57.401630571235302</v>
      </c>
      <c r="EX111" s="2">
        <f t="shared" si="374"/>
        <v>54.994671618576746</v>
      </c>
      <c r="EY111" s="2">
        <f t="shared" si="374"/>
        <v>56.143792781211175</v>
      </c>
      <c r="EZ111" s="2">
        <f t="shared" si="374"/>
        <v>56.018933088351304</v>
      </c>
      <c r="FA111" s="2">
        <f t="shared" si="374"/>
        <v>59.605623010962283</v>
      </c>
      <c r="FB111" s="2">
        <f t="shared" si="374"/>
        <v>57.509957522687479</v>
      </c>
      <c r="FC111" s="2">
        <f t="shared" si="374"/>
        <v>55.378655781438205</v>
      </c>
      <c r="FD111" s="2">
        <f t="shared" si="374"/>
        <v>53.969405399500999</v>
      </c>
      <c r="FE111" s="2">
        <f t="shared" si="374"/>
        <v>54.704217561770236</v>
      </c>
      <c r="FG111" s="2">
        <f t="shared" si="306"/>
        <v>0.9897529617649079</v>
      </c>
      <c r="FH111" s="2">
        <f t="shared" si="375"/>
        <v>0.9912324924389162</v>
      </c>
      <c r="FI111" s="2">
        <f t="shared" si="375"/>
        <v>0.99069090257877679</v>
      </c>
      <c r="FJ111" s="2">
        <f t="shared" si="375"/>
        <v>0.99060012556821309</v>
      </c>
      <c r="FK111" s="2">
        <f t="shared" si="375"/>
        <v>0.99047299834836833</v>
      </c>
      <c r="FL111" s="2">
        <f t="shared" si="375"/>
        <v>0.98880458873180732</v>
      </c>
      <c r="FM111" s="2">
        <f t="shared" si="375"/>
        <v>0.98963439175912837</v>
      </c>
      <c r="FN111" s="2">
        <f t="shared" si="375"/>
        <v>0.98888300856515832</v>
      </c>
      <c r="FO111" s="2">
        <f t="shared" si="375"/>
        <v>0.98932437146311236</v>
      </c>
      <c r="FP111" s="2">
        <f t="shared" si="375"/>
        <v>0.98886042941514996</v>
      </c>
      <c r="FQ111" s="2">
        <f t="shared" si="375"/>
        <v>0.98917440090365005</v>
      </c>
      <c r="FR111" s="2">
        <f t="shared" si="375"/>
        <v>0.98983254869262915</v>
      </c>
      <c r="FS111" s="2">
        <f t="shared" si="375"/>
        <v>0.98878637159539751</v>
      </c>
      <c r="FT111" s="2">
        <f t="shared" si="375"/>
        <v>0.98724877963902946</v>
      </c>
      <c r="FU111" s="2">
        <f t="shared" si="375"/>
        <v>0.98466244127212887</v>
      </c>
      <c r="FW111" s="2">
        <f t="shared" si="324"/>
        <v>3.7599843648269721E-3</v>
      </c>
      <c r="FX111" s="2">
        <f t="shared" si="376"/>
        <v>3.8496196812598587E-3</v>
      </c>
      <c r="FY111" s="2">
        <f t="shared" si="377"/>
        <v>3.4693529840708844E-3</v>
      </c>
      <c r="FZ111" s="2">
        <f t="shared" si="378"/>
        <v>3.6993703351987858E-3</v>
      </c>
      <c r="GA111" s="2">
        <f t="shared" si="379"/>
        <v>4.5269134624092103E-3</v>
      </c>
      <c r="GB111" s="2">
        <f t="shared" si="380"/>
        <v>3.3722563040520822E-3</v>
      </c>
      <c r="GC111" s="2">
        <f t="shared" si="381"/>
        <v>3.6698399180601316E-3</v>
      </c>
      <c r="GD111" s="2">
        <f t="shared" si="382"/>
        <v>3.7837100760526399E-3</v>
      </c>
      <c r="GE111" s="2">
        <f t="shared" si="383"/>
        <v>4.4611598438454286E-3</v>
      </c>
      <c r="GF111" s="2">
        <f t="shared" si="384"/>
        <v>4.2586374445686363E-3</v>
      </c>
      <c r="GG111" s="2">
        <f t="shared" si="385"/>
        <v>3.8782715242537094E-3</v>
      </c>
      <c r="GH111" s="2">
        <f t="shared" si="386"/>
        <v>2.9496033591440837E-3</v>
      </c>
      <c r="GI111" s="2">
        <f t="shared" si="387"/>
        <v>3.0396702418668954E-3</v>
      </c>
      <c r="GJ111" s="2">
        <f t="shared" si="388"/>
        <v>2.6842928974372695E-3</v>
      </c>
      <c r="GK111" s="2">
        <f t="shared" si="389"/>
        <v>2.5148185279067581E-3</v>
      </c>
      <c r="GM111" s="86">
        <f t="shared" si="325"/>
        <v>2.3244622968223672E-19</v>
      </c>
      <c r="GN111" s="86">
        <f t="shared" si="390"/>
        <v>3.2259051686849863E-34</v>
      </c>
      <c r="GO111" s="86">
        <f t="shared" si="391"/>
        <v>7.181983576467568E-45</v>
      </c>
      <c r="GP111" s="86">
        <f t="shared" si="392"/>
        <v>3.1065990803546629E-53</v>
      </c>
      <c r="GQ111" s="86">
        <f t="shared" si="393"/>
        <v>4.5619670228910054E-51</v>
      </c>
      <c r="GR111" s="86">
        <f t="shared" si="394"/>
        <v>8.6714048085676352E-48</v>
      </c>
      <c r="GS111" s="86">
        <f t="shared" si="395"/>
        <v>1.0978854889102753E-34</v>
      </c>
      <c r="GT111" s="86">
        <f t="shared" si="396"/>
        <v>7.8269970825859072E-38</v>
      </c>
      <c r="GU111" s="86">
        <f t="shared" si="397"/>
        <v>5.6334979349332245E-46</v>
      </c>
      <c r="GV111" s="86">
        <f t="shared" si="398"/>
        <v>1.7039697988595117E-42</v>
      </c>
      <c r="GW111" s="86">
        <f t="shared" si="399"/>
        <v>9.6282081662662459E-49</v>
      </c>
      <c r="GX111" s="86">
        <f t="shared" si="400"/>
        <v>1.5378856372095545E-38</v>
      </c>
      <c r="GY111" s="86">
        <f t="shared" si="401"/>
        <v>1.614686298946539E-24</v>
      </c>
      <c r="GZ111" s="86">
        <f t="shared" si="402"/>
        <v>7.976527715128069E-22</v>
      </c>
      <c r="HA111" s="86">
        <f t="shared" si="403"/>
        <v>1.1751877466261011E-24</v>
      </c>
      <c r="HC111" s="86">
        <f t="shared" si="326"/>
        <v>6.2454751307311138E-2</v>
      </c>
      <c r="HD111" s="86">
        <f t="shared" si="404"/>
        <v>1.1309037611783521E-2</v>
      </c>
      <c r="HE111" s="86">
        <f t="shared" si="405"/>
        <v>1.8607783007699166E-3</v>
      </c>
      <c r="HF111" s="86">
        <f t="shared" si="406"/>
        <v>5.8657244440308046E-5</v>
      </c>
      <c r="HG111" s="86">
        <f t="shared" si="407"/>
        <v>1.1421451911500009E-4</v>
      </c>
      <c r="HH111" s="86">
        <f t="shared" si="408"/>
        <v>4.9424603065755185E-4</v>
      </c>
      <c r="HI111" s="86">
        <f t="shared" si="409"/>
        <v>2.6988143276346506E-3</v>
      </c>
      <c r="HJ111" s="86">
        <f t="shared" si="410"/>
        <v>5.3119378487237392E-4</v>
      </c>
      <c r="HK111" s="86">
        <f t="shared" si="411"/>
        <v>5.6576603537049346E-5</v>
      </c>
      <c r="HL111" s="86">
        <f t="shared" si="412"/>
        <v>3.2642181030252438E-4</v>
      </c>
      <c r="HM111" s="86">
        <f t="shared" si="413"/>
        <v>2.7270748012675709E-3</v>
      </c>
      <c r="HN111" s="86">
        <f t="shared" si="414"/>
        <v>1.3654961877522145E-2</v>
      </c>
      <c r="HO111" s="86">
        <f t="shared" si="415"/>
        <v>2.598766944485217E-2</v>
      </c>
      <c r="HP111" s="86">
        <f t="shared" si="416"/>
        <v>1.5680912854533754E-2</v>
      </c>
      <c r="HQ111" s="86">
        <f t="shared" si="417"/>
        <v>3.3074333099243399E-3</v>
      </c>
      <c r="HS111" s="86">
        <f t="shared" si="327"/>
        <v>5.3619169257541801E-10</v>
      </c>
      <c r="HT111" s="86">
        <f t="shared" si="418"/>
        <v>1.4675497857542727E-7</v>
      </c>
      <c r="HU111" s="86">
        <f t="shared" si="419"/>
        <v>2.8057392698534188E-9</v>
      </c>
      <c r="HV111" s="86">
        <f t="shared" si="420"/>
        <v>7.7449635499201125E-10</v>
      </c>
      <c r="HW111" s="86">
        <f t="shared" si="421"/>
        <v>8.9253529523118357E-10</v>
      </c>
      <c r="HX111" s="86">
        <f t="shared" si="422"/>
        <v>7.76618115912646E-12</v>
      </c>
      <c r="HY111" s="86">
        <f t="shared" si="423"/>
        <v>2.309046460697345E-11</v>
      </c>
      <c r="HZ111" s="86">
        <f t="shared" si="424"/>
        <v>1.2242746417083241E-10</v>
      </c>
      <c r="IA111" s="86">
        <f t="shared" si="425"/>
        <v>5.732925647971254E-11</v>
      </c>
      <c r="IB111" s="86">
        <f t="shared" si="426"/>
        <v>3.0922703015142185E-11</v>
      </c>
      <c r="IC111" s="86">
        <f t="shared" si="427"/>
        <v>4.2260028817033428E-11</v>
      </c>
      <c r="ID111" s="86">
        <f t="shared" si="428"/>
        <v>1.1576875542443202E-10</v>
      </c>
      <c r="IE111" s="86">
        <f t="shared" si="429"/>
        <v>1.6931200170942804E-12</v>
      </c>
      <c r="IF111" s="86">
        <f t="shared" si="430"/>
        <v>2.3879597753299453E-11</v>
      </c>
      <c r="IG111" s="86">
        <f t="shared" si="431"/>
        <v>2.8086460013022695E-9</v>
      </c>
      <c r="II111" s="86">
        <f t="shared" si="328"/>
        <v>3.2087068565128356E-56</v>
      </c>
      <c r="IJ111" s="86">
        <f t="shared" si="329"/>
        <v>2.0299446561987197E-41</v>
      </c>
      <c r="IK111" s="86">
        <f t="shared" si="330"/>
        <v>4.6821630178290592E-53</v>
      </c>
      <c r="IL111" s="86">
        <f t="shared" si="331"/>
        <v>2.927568653269944E-58</v>
      </c>
      <c r="IM111" s="86">
        <f t="shared" si="332"/>
        <v>5.4413792383540015E-57</v>
      </c>
      <c r="IN111" s="86">
        <f t="shared" si="333"/>
        <v>3.7534071394870155E-69</v>
      </c>
      <c r="IO111" s="86">
        <f t="shared" si="334"/>
        <v>5.8333990256682279E-67</v>
      </c>
      <c r="IP111" s="86">
        <f t="shared" si="335"/>
        <v>6.4147299396194251E-64</v>
      </c>
      <c r="IQ111" s="86">
        <f t="shared" si="336"/>
        <v>1.0313538229806489E-66</v>
      </c>
      <c r="IR111" s="86">
        <f t="shared" si="337"/>
        <v>7.4499137209916142E-68</v>
      </c>
      <c r="IS111" s="86">
        <f t="shared" si="338"/>
        <v>8.0883477776348221E-65</v>
      </c>
      <c r="IT111" s="86">
        <f t="shared" si="339"/>
        <v>4.0890071149244852E-59</v>
      </c>
      <c r="IU111" s="86">
        <f t="shared" si="340"/>
        <v>1.0965234718531238E-71</v>
      </c>
      <c r="IV111" s="86">
        <f t="shared" si="341"/>
        <v>6.9650084429415772E-67</v>
      </c>
      <c r="IW111" s="86">
        <f t="shared" si="342"/>
        <v>1.235842574240393E-55</v>
      </c>
      <c r="IY111" s="86">
        <f t="shared" si="343"/>
        <v>6.2454751843502833E-2</v>
      </c>
      <c r="IZ111" s="86">
        <f t="shared" si="344"/>
        <v>1.1309184366762096E-2</v>
      </c>
      <c r="JA111" s="86">
        <f t="shared" si="345"/>
        <v>1.8607811065091864E-3</v>
      </c>
      <c r="JB111" s="86">
        <f t="shared" si="346"/>
        <v>5.8658018936663035E-5</v>
      </c>
      <c r="JC111" s="86">
        <f t="shared" si="347"/>
        <v>1.1421541165029533E-4</v>
      </c>
      <c r="JD111" s="86">
        <f t="shared" si="348"/>
        <v>4.94246038423733E-4</v>
      </c>
      <c r="JE111" s="86">
        <f t="shared" si="349"/>
        <v>2.6988143507251151E-3</v>
      </c>
      <c r="JF111" s="86">
        <f t="shared" si="350"/>
        <v>5.3119390729983813E-4</v>
      </c>
      <c r="JG111" s="86">
        <f t="shared" si="351"/>
        <v>5.6576660866305827E-5</v>
      </c>
      <c r="JH111" s="86">
        <f t="shared" si="352"/>
        <v>3.2642184122522741E-4</v>
      </c>
      <c r="JI111" s="86">
        <f t="shared" si="353"/>
        <v>2.7270748435275997E-3</v>
      </c>
      <c r="JJ111" s="86">
        <f t="shared" si="354"/>
        <v>1.3654961993290901E-2</v>
      </c>
      <c r="JK111" s="86">
        <f t="shared" si="355"/>
        <v>2.5987669446545292E-2</v>
      </c>
      <c r="JL111" s="86">
        <f t="shared" si="356"/>
        <v>1.5680912878413351E-2</v>
      </c>
      <c r="JM111" s="86">
        <f t="shared" si="357"/>
        <v>3.307436118570341E-3</v>
      </c>
    </row>
    <row r="112" spans="2:273" x14ac:dyDescent="0.25">
      <c r="B112" s="2">
        <v>85</v>
      </c>
      <c r="C112" s="37">
        <v>55.28</v>
      </c>
      <c r="D112" s="37">
        <v>54.569000000000003</v>
      </c>
      <c r="E112" s="37">
        <v>59.1</v>
      </c>
      <c r="F112" s="37">
        <v>55.576000000000001</v>
      </c>
      <c r="G112" s="37">
        <v>56.695</v>
      </c>
      <c r="H112" s="37">
        <v>56.661000000000001</v>
      </c>
      <c r="I112" s="37">
        <v>56.847000000000001</v>
      </c>
      <c r="J112" s="37">
        <v>55.932000000000002</v>
      </c>
      <c r="K112" s="37">
        <v>54.508000000000003</v>
      </c>
      <c r="L112" s="37">
        <v>56.067999999999998</v>
      </c>
      <c r="M112" s="37">
        <v>60.746000000000002</v>
      </c>
      <c r="N112" s="37">
        <v>57.898000000000003</v>
      </c>
      <c r="O112" s="37">
        <v>54.475000000000001</v>
      </c>
      <c r="P112" s="37">
        <v>52.61</v>
      </c>
      <c r="Q112" s="37">
        <v>54.338999999999999</v>
      </c>
      <c r="S112" s="4">
        <f t="shared" si="229"/>
        <v>57.280637222401772</v>
      </c>
      <c r="T112" s="4">
        <f t="shared" si="230"/>
        <v>54.687880023699009</v>
      </c>
      <c r="U112" s="4">
        <f t="shared" si="231"/>
        <v>57.417517434630156</v>
      </c>
      <c r="V112" s="4">
        <f t="shared" si="232"/>
        <v>56.012740859299356</v>
      </c>
      <c r="W112" s="4">
        <f t="shared" si="233"/>
        <v>56.58151559123948</v>
      </c>
      <c r="X112" s="4">
        <f t="shared" si="234"/>
        <v>58.714107640367864</v>
      </c>
      <c r="Y112" s="4">
        <f t="shared" si="235"/>
        <v>57.58478416403559</v>
      </c>
      <c r="Z112" s="4">
        <f t="shared" si="236"/>
        <v>55.581752449704965</v>
      </c>
      <c r="AA112" s="4">
        <f t="shared" si="237"/>
        <v>55.916363902722431</v>
      </c>
      <c r="AB112" s="4">
        <f t="shared" si="238"/>
        <v>56.352340491060993</v>
      </c>
      <c r="AC112" s="4">
        <f t="shared" si="239"/>
        <v>59.770487415896341</v>
      </c>
      <c r="AD112" s="4">
        <f t="shared" si="240"/>
        <v>58.130480755906802</v>
      </c>
      <c r="AE112" s="4">
        <f t="shared" si="241"/>
        <v>56.155121120466063</v>
      </c>
      <c r="AF112" s="4">
        <f t="shared" si="242"/>
        <v>53.979419316368165</v>
      </c>
      <c r="AG112" s="4">
        <f t="shared" si="243"/>
        <v>54.183529336388965</v>
      </c>
      <c r="AI112" s="4">
        <f t="shared" si="244"/>
        <v>-2.000637222401771</v>
      </c>
      <c r="AJ112" s="4">
        <f t="shared" si="245"/>
        <v>-0.11888002369900619</v>
      </c>
      <c r="AK112" s="4">
        <f t="shared" si="246"/>
        <v>1.6824825653698454</v>
      </c>
      <c r="AL112" s="4">
        <f t="shared" si="247"/>
        <v>-0.43674085929935558</v>
      </c>
      <c r="AM112" s="4">
        <f t="shared" si="248"/>
        <v>0.11348440876052024</v>
      </c>
      <c r="AN112" s="4">
        <f t="shared" si="249"/>
        <v>-2.0531076403678625</v>
      </c>
      <c r="AO112" s="4">
        <f t="shared" si="250"/>
        <v>-0.73778416403558822</v>
      </c>
      <c r="AP112" s="4">
        <f t="shared" si="251"/>
        <v>0.35024755029503751</v>
      </c>
      <c r="AQ112" s="4">
        <f t="shared" si="252"/>
        <v>-1.408363902722428</v>
      </c>
      <c r="AR112" s="4">
        <f t="shared" si="253"/>
        <v>-0.28434049106099479</v>
      </c>
      <c r="AS112" s="4">
        <f t="shared" si="254"/>
        <v>0.9755125841036616</v>
      </c>
      <c r="AT112" s="4">
        <f t="shared" si="255"/>
        <v>-0.23248075590679917</v>
      </c>
      <c r="AU112" s="4">
        <f t="shared" si="256"/>
        <v>-1.6801211204660618</v>
      </c>
      <c r="AV112" s="4">
        <f t="shared" si="358"/>
        <v>-1.3694193163681661</v>
      </c>
      <c r="AW112" s="4">
        <f t="shared" si="358"/>
        <v>0.1554706636110339</v>
      </c>
      <c r="AY112" s="2">
        <f t="shared" si="308"/>
        <v>55.531660996988158</v>
      </c>
      <c r="AZ112" s="2">
        <f t="shared" si="359"/>
        <v>54.474537388270662</v>
      </c>
      <c r="BA112" s="2">
        <f t="shared" si="360"/>
        <v>57.399823525224271</v>
      </c>
      <c r="BB112" s="2">
        <f t="shared" si="361"/>
        <v>56.012535132481531</v>
      </c>
      <c r="BC112" s="2">
        <f t="shared" si="362"/>
        <v>56.581084651849245</v>
      </c>
      <c r="BD112" s="2">
        <f t="shared" si="363"/>
        <v>58.711666707178473</v>
      </c>
      <c r="BE112" s="2">
        <f t="shared" si="364"/>
        <v>57.559143959807948</v>
      </c>
      <c r="BF112" s="2">
        <f t="shared" si="365"/>
        <v>55.578667367607885</v>
      </c>
      <c r="BG112" s="2">
        <f t="shared" si="366"/>
        <v>55.91619110910375</v>
      </c>
      <c r="BH112" s="2">
        <f t="shared" si="367"/>
        <v>56.350812252357287</v>
      </c>
      <c r="BI112" s="2">
        <f t="shared" si="368"/>
        <v>59.747280472994312</v>
      </c>
      <c r="BJ112" s="2">
        <f t="shared" si="369"/>
        <v>57.922861227240197</v>
      </c>
      <c r="BK112" s="2">
        <f t="shared" si="370"/>
        <v>55.670907408520115</v>
      </c>
      <c r="BL112" s="2">
        <f t="shared" si="371"/>
        <v>53.805953006672937</v>
      </c>
      <c r="BM112" s="2">
        <f t="shared" si="372"/>
        <v>54.171067220274409</v>
      </c>
      <c r="BO112" s="2" t="str">
        <f t="shared" si="258"/>
        <v/>
      </c>
      <c r="BP112" s="2" t="str">
        <f t="shared" si="259"/>
        <v/>
      </c>
      <c r="BQ112" s="2" t="str">
        <f t="shared" si="260"/>
        <v/>
      </c>
      <c r="BR112" s="2" t="str">
        <f t="shared" si="261"/>
        <v/>
      </c>
      <c r="BS112" s="2" t="str">
        <f t="shared" si="262"/>
        <v/>
      </c>
      <c r="BT112" s="2" t="str">
        <f t="shared" si="263"/>
        <v/>
      </c>
      <c r="BU112" s="2" t="str">
        <f t="shared" si="264"/>
        <v/>
      </c>
      <c r="BV112" s="2" t="str">
        <f t="shared" si="265"/>
        <v/>
      </c>
      <c r="BW112" s="2" t="str">
        <f t="shared" si="266"/>
        <v/>
      </c>
      <c r="BX112" s="2" t="str">
        <f t="shared" si="267"/>
        <v/>
      </c>
      <c r="BY112" s="2" t="str">
        <f t="shared" si="268"/>
        <v/>
      </c>
      <c r="BZ112" s="2" t="str">
        <f t="shared" si="269"/>
        <v/>
      </c>
      <c r="CA112" s="2" t="str">
        <f t="shared" si="270"/>
        <v/>
      </c>
      <c r="CB112" s="2" t="str">
        <f t="shared" si="271"/>
        <v/>
      </c>
      <c r="CC112" s="2" t="str">
        <f t="shared" si="272"/>
        <v/>
      </c>
      <c r="CE112" s="2" t="str">
        <f t="shared" si="309"/>
        <v/>
      </c>
      <c r="CF112" s="2">
        <f t="shared" si="310"/>
        <v>54.569000000000003</v>
      </c>
      <c r="CG112" s="2">
        <f t="shared" si="311"/>
        <v>59.1</v>
      </c>
      <c r="CH112" s="2">
        <f t="shared" si="312"/>
        <v>55.576000000000001</v>
      </c>
      <c r="CI112" s="2">
        <f t="shared" si="313"/>
        <v>56.695</v>
      </c>
      <c r="CJ112" s="2">
        <f t="shared" si="314"/>
        <v>56.661000000000001</v>
      </c>
      <c r="CK112" s="2">
        <f t="shared" si="315"/>
        <v>56.847000000000001</v>
      </c>
      <c r="CL112" s="2">
        <f t="shared" si="316"/>
        <v>55.932000000000002</v>
      </c>
      <c r="CM112" s="2">
        <f t="shared" si="317"/>
        <v>54.508000000000003</v>
      </c>
      <c r="CN112" s="2">
        <f t="shared" si="318"/>
        <v>56.067999999999998</v>
      </c>
      <c r="CO112" s="2">
        <f t="shared" si="319"/>
        <v>60.746000000000002</v>
      </c>
      <c r="CP112" s="2">
        <f t="shared" si="320"/>
        <v>57.898000000000003</v>
      </c>
      <c r="CQ112" s="2">
        <f t="shared" si="321"/>
        <v>54.475000000000001</v>
      </c>
      <c r="CR112" s="2">
        <f t="shared" si="322"/>
        <v>52.61</v>
      </c>
      <c r="CS112" s="2">
        <f t="shared" si="323"/>
        <v>54.338999999999999</v>
      </c>
      <c r="CU112" s="2" t="str">
        <f t="shared" si="273"/>
        <v/>
      </c>
      <c r="CV112" s="2">
        <f t="shared" si="274"/>
        <v>54.569000000000003</v>
      </c>
      <c r="CW112" s="2">
        <f t="shared" si="275"/>
        <v>59.1</v>
      </c>
      <c r="CX112" s="2">
        <f t="shared" si="276"/>
        <v>55.576000000000001</v>
      </c>
      <c r="CY112" s="2">
        <f t="shared" si="277"/>
        <v>56.695</v>
      </c>
      <c r="CZ112" s="2">
        <f t="shared" si="278"/>
        <v>56.661000000000001</v>
      </c>
      <c r="DA112" s="2">
        <f t="shared" si="279"/>
        <v>56.847000000000001</v>
      </c>
      <c r="DB112" s="2">
        <f t="shared" si="280"/>
        <v>55.932000000000002</v>
      </c>
      <c r="DC112" s="2">
        <f t="shared" si="281"/>
        <v>54.508000000000003</v>
      </c>
      <c r="DD112" s="2">
        <f t="shared" si="282"/>
        <v>56.067999999999998</v>
      </c>
      <c r="DE112" s="2">
        <f t="shared" si="283"/>
        <v>60.746000000000002</v>
      </c>
      <c r="DF112" s="2">
        <f t="shared" si="284"/>
        <v>57.898000000000003</v>
      </c>
      <c r="DG112" s="2">
        <f t="shared" si="285"/>
        <v>54.475000000000001</v>
      </c>
      <c r="DH112" s="2">
        <f t="shared" si="286"/>
        <v>52.61</v>
      </c>
      <c r="DI112" s="2">
        <f t="shared" si="287"/>
        <v>54.338999999999999</v>
      </c>
      <c r="DK112" s="2">
        <f t="shared" si="288"/>
        <v>99.719486631016053</v>
      </c>
      <c r="DL112" s="2">
        <f t="shared" si="373"/>
        <v>95.439293337789636</v>
      </c>
      <c r="DM112" s="2">
        <f t="shared" si="373"/>
        <v>91.25908879233512</v>
      </c>
      <c r="DN112" s="2">
        <f t="shared" si="373"/>
        <v>86.349705436720143</v>
      </c>
      <c r="DO112" s="2">
        <f t="shared" si="373"/>
        <v>85.071743761140823</v>
      </c>
      <c r="DP112" s="2">
        <f t="shared" si="373"/>
        <v>84.207733333333337</v>
      </c>
      <c r="DQ112" s="2">
        <f t="shared" si="373"/>
        <v>82.686697478991576</v>
      </c>
      <c r="DR112" s="2">
        <f t="shared" si="373"/>
        <v>79.618038095238077</v>
      </c>
      <c r="DS112" s="2">
        <f t="shared" si="373"/>
        <v>77.537990476190501</v>
      </c>
      <c r="DT112" s="2">
        <f t="shared" si="373"/>
        <v>86.011019047619044</v>
      </c>
      <c r="DU112" s="2">
        <f t="shared" si="373"/>
        <v>88.651990476190477</v>
      </c>
      <c r="DV112" s="2">
        <f t="shared" si="373"/>
        <v>90.459951566080974</v>
      </c>
      <c r="DW112" s="2">
        <f t="shared" si="373"/>
        <v>80.735923809523811</v>
      </c>
      <c r="DX112" s="2">
        <f t="shared" si="373"/>
        <v>67.293721321321357</v>
      </c>
      <c r="DY112" s="2">
        <f t="shared" si="373"/>
        <v>66.051796737115311</v>
      </c>
      <c r="EA112" s="2">
        <f t="shared" si="228"/>
        <v>55.114162401554246</v>
      </c>
      <c r="EB112" s="2">
        <f t="shared" si="290"/>
        <v>54.143977012932822</v>
      </c>
      <c r="EC112" s="2">
        <f t="shared" si="291"/>
        <v>57.109570371399784</v>
      </c>
      <c r="ED112" s="2">
        <f t="shared" si="292"/>
        <v>55.75015310015371</v>
      </c>
      <c r="EE112" s="2">
        <f t="shared" si="293"/>
        <v>56.333425251076051</v>
      </c>
      <c r="EF112" s="2">
        <f t="shared" si="294"/>
        <v>58.450877431906619</v>
      </c>
      <c r="EG112" s="2">
        <f t="shared" si="295"/>
        <v>57.319481694626631</v>
      </c>
      <c r="EH112" s="2">
        <f t="shared" si="296"/>
        <v>55.334202489502097</v>
      </c>
      <c r="EI112" s="2">
        <f t="shared" si="297"/>
        <v>55.701952192221952</v>
      </c>
      <c r="EJ112" s="2">
        <f t="shared" si="298"/>
        <v>56.046840856100062</v>
      </c>
      <c r="EK112" s="2">
        <f t="shared" si="299"/>
        <v>59.458937446373994</v>
      </c>
      <c r="EL112" s="2">
        <f t="shared" si="300"/>
        <v>57.618965989236116</v>
      </c>
      <c r="EM112" s="2">
        <f t="shared" si="301"/>
        <v>55.412265179963995</v>
      </c>
      <c r="EN112" s="2">
        <f t="shared" si="302"/>
        <v>53.646482277882811</v>
      </c>
      <c r="EO112" s="2">
        <f t="shared" si="303"/>
        <v>54.000647805332122</v>
      </c>
      <c r="EQ112" s="2">
        <f t="shared" si="304"/>
        <v>55.179037795045389</v>
      </c>
      <c r="ER112" s="2">
        <f t="shared" si="374"/>
        <v>54.168989865367976</v>
      </c>
      <c r="ES112" s="2">
        <f t="shared" si="374"/>
        <v>57.132223031917825</v>
      </c>
      <c r="ET112" s="2">
        <f t="shared" si="374"/>
        <v>55.711047305691402</v>
      </c>
      <c r="EU112" s="2">
        <f t="shared" si="374"/>
        <v>55.880024401351896</v>
      </c>
      <c r="EV112" s="2">
        <f t="shared" si="374"/>
        <v>57.786392154053104</v>
      </c>
      <c r="EW112" s="2">
        <f t="shared" si="374"/>
        <v>57.228287960617124</v>
      </c>
      <c r="EX112" s="2">
        <f t="shared" si="374"/>
        <v>54.855438200709735</v>
      </c>
      <c r="EY112" s="2">
        <f t="shared" si="374"/>
        <v>55.995858993615677</v>
      </c>
      <c r="EZ112" s="2">
        <f t="shared" si="374"/>
        <v>55.887096420522383</v>
      </c>
      <c r="FA112" s="2">
        <f t="shared" si="374"/>
        <v>59.422085465775552</v>
      </c>
      <c r="FB112" s="2">
        <f t="shared" si="374"/>
        <v>57.338696317279293</v>
      </c>
      <c r="FC112" s="2">
        <f t="shared" si="374"/>
        <v>55.232981680670129</v>
      </c>
      <c r="FD112" s="2">
        <f t="shared" si="374"/>
        <v>53.845392085763194</v>
      </c>
      <c r="FE112" s="2">
        <f t="shared" si="374"/>
        <v>54.588255991637368</v>
      </c>
      <c r="FG112" s="2">
        <f t="shared" si="306"/>
        <v>0.99064615636823117</v>
      </c>
      <c r="FH112" s="2">
        <f t="shared" si="375"/>
        <v>0.99199776478075663</v>
      </c>
      <c r="FI112" s="2">
        <f t="shared" si="375"/>
        <v>0.99150304239206477</v>
      </c>
      <c r="FJ112" s="2">
        <f t="shared" si="375"/>
        <v>0.99142011631884475</v>
      </c>
      <c r="FK112" s="2">
        <f t="shared" si="375"/>
        <v>0.99130398159076438</v>
      </c>
      <c r="FL112" s="2">
        <f t="shared" si="375"/>
        <v>0.98977959570923391</v>
      </c>
      <c r="FM112" s="2">
        <f t="shared" si="375"/>
        <v>0.99053782284345249</v>
      </c>
      <c r="FN112" s="2">
        <f t="shared" si="375"/>
        <v>0.98985125606538482</v>
      </c>
      <c r="FO112" s="2">
        <f t="shared" si="375"/>
        <v>0.99025455677673757</v>
      </c>
      <c r="FP112" s="2">
        <f t="shared" si="375"/>
        <v>0.98983062324962567</v>
      </c>
      <c r="FQ112" s="2">
        <f t="shared" si="375"/>
        <v>0.99011752287252153</v>
      </c>
      <c r="FR112" s="2">
        <f t="shared" si="375"/>
        <v>0.99071887106438017</v>
      </c>
      <c r="FS112" s="2">
        <f t="shared" si="375"/>
        <v>0.98976294867571468</v>
      </c>
      <c r="FT112" s="2">
        <f t="shared" si="375"/>
        <v>0.98835768649888478</v>
      </c>
      <c r="FU112" s="2">
        <f t="shared" si="375"/>
        <v>0.98599307730361241</v>
      </c>
      <c r="FW112" s="2">
        <f t="shared" si="324"/>
        <v>4.1212458651091119E-3</v>
      </c>
      <c r="FX112" s="2">
        <f t="shared" si="376"/>
        <v>4.2194569192371438E-3</v>
      </c>
      <c r="FY112" s="2">
        <f t="shared" si="377"/>
        <v>3.8027970412537796E-3</v>
      </c>
      <c r="FZ112" s="2">
        <f t="shared" si="378"/>
        <v>4.0548317077903585E-3</v>
      </c>
      <c r="GA112" s="2">
        <f t="shared" si="379"/>
        <v>4.9614949821406781E-3</v>
      </c>
      <c r="GB112" s="2">
        <f t="shared" si="380"/>
        <v>3.6964028874581709E-3</v>
      </c>
      <c r="GC112" s="2">
        <f t="shared" si="381"/>
        <v>4.0224752577677865E-3</v>
      </c>
      <c r="GD112" s="2">
        <f t="shared" si="382"/>
        <v>4.1472416669162413E-3</v>
      </c>
      <c r="GE112" s="2">
        <f t="shared" si="383"/>
        <v>4.8894600519220023E-3</v>
      </c>
      <c r="GF112" s="2">
        <f t="shared" si="384"/>
        <v>4.6675853527180502E-3</v>
      </c>
      <c r="GG112" s="2">
        <f t="shared" si="385"/>
        <v>4.2508496304386667E-3</v>
      </c>
      <c r="GH112" s="2">
        <f t="shared" si="386"/>
        <v>3.2332556752079256E-3</v>
      </c>
      <c r="GI112" s="2">
        <f t="shared" si="387"/>
        <v>3.3319550082098934E-3</v>
      </c>
      <c r="GJ112" s="2">
        <f t="shared" si="388"/>
        <v>2.9425065962885651E-3</v>
      </c>
      <c r="GK112" s="2">
        <f t="shared" si="389"/>
        <v>2.7567748201880642E-3</v>
      </c>
      <c r="GM112" s="86">
        <f t="shared" si="325"/>
        <v>1.3498921882597763E-20</v>
      </c>
      <c r="GN112" s="86">
        <f t="shared" si="390"/>
        <v>1.793393028703807E-36</v>
      </c>
      <c r="GO112" s="86">
        <f t="shared" si="391"/>
        <v>7.6200225010791257E-48</v>
      </c>
      <c r="GP112" s="86">
        <f t="shared" si="392"/>
        <v>1.023097044064762E-56</v>
      </c>
      <c r="GQ112" s="86">
        <f t="shared" si="393"/>
        <v>2.0049184041972188E-54</v>
      </c>
      <c r="GR112" s="86">
        <f t="shared" si="394"/>
        <v>6.1769404425563591E-51</v>
      </c>
      <c r="GS112" s="86">
        <f t="shared" si="395"/>
        <v>6.0048471827467705E-37</v>
      </c>
      <c r="GT112" s="86">
        <f t="shared" si="396"/>
        <v>2.5708801811510417E-40</v>
      </c>
      <c r="GU112" s="86">
        <f t="shared" si="397"/>
        <v>5.9677062819284708E-49</v>
      </c>
      <c r="GV112" s="86">
        <f t="shared" si="398"/>
        <v>2.7652885426778269E-45</v>
      </c>
      <c r="GW112" s="86">
        <f t="shared" si="399"/>
        <v>4.9003105369141018E-52</v>
      </c>
      <c r="GX112" s="86">
        <f t="shared" si="400"/>
        <v>3.3115571259853411E-41</v>
      </c>
      <c r="GY112" s="86">
        <f t="shared" si="401"/>
        <v>4.3243860735439894E-26</v>
      </c>
      <c r="GZ112" s="86">
        <f t="shared" si="402"/>
        <v>3.7310289326244862E-23</v>
      </c>
      <c r="HA112" s="86">
        <f t="shared" si="403"/>
        <v>3.7131692548342447E-26</v>
      </c>
      <c r="HC112" s="86">
        <f t="shared" si="326"/>
        <v>3.1873605619607677E-2</v>
      </c>
      <c r="HD112" s="86">
        <f t="shared" si="404"/>
        <v>3.5762431156621953E-3</v>
      </c>
      <c r="HE112" s="86">
        <f t="shared" si="405"/>
        <v>3.721602560351575E-4</v>
      </c>
      <c r="HF112" s="86">
        <f t="shared" si="406"/>
        <v>4.9596914944641393E-6</v>
      </c>
      <c r="HG112" s="86">
        <f t="shared" si="407"/>
        <v>1.0209828690549343E-5</v>
      </c>
      <c r="HH112" s="86">
        <f t="shared" si="408"/>
        <v>6.1830886130455223E-5</v>
      </c>
      <c r="HI112" s="86">
        <f t="shared" si="409"/>
        <v>5.9912904992746722E-4</v>
      </c>
      <c r="HJ112" s="86">
        <f t="shared" si="410"/>
        <v>7.563605900142677E-5</v>
      </c>
      <c r="HK112" s="86">
        <f t="shared" si="411"/>
        <v>6.1383527498289479E-6</v>
      </c>
      <c r="HL112" s="86">
        <f t="shared" si="412"/>
        <v>4.9685945509042286E-5</v>
      </c>
      <c r="HM112" s="86">
        <f t="shared" si="413"/>
        <v>6.1351681842821543E-4</v>
      </c>
      <c r="HN112" s="86">
        <f t="shared" si="414"/>
        <v>3.7165618863886172E-3</v>
      </c>
      <c r="HO112" s="86">
        <f t="shared" si="415"/>
        <v>9.9998844661374695E-3</v>
      </c>
      <c r="HP112" s="86">
        <f t="shared" si="416"/>
        <v>5.8246476146433324E-3</v>
      </c>
      <c r="HQ112" s="86">
        <f t="shared" si="417"/>
        <v>8.1456647631975552E-4</v>
      </c>
      <c r="HS112" s="86">
        <f t="shared" si="327"/>
        <v>1.8256631834895867E-9</v>
      </c>
      <c r="HT112" s="86">
        <f t="shared" si="418"/>
        <v>3.5989945802418732E-7</v>
      </c>
      <c r="HU112" s="86">
        <f t="shared" si="419"/>
        <v>8.6370534444811415E-9</v>
      </c>
      <c r="HV112" s="86">
        <f t="shared" si="420"/>
        <v>2.6570805693536352E-9</v>
      </c>
      <c r="HW112" s="86">
        <f t="shared" si="421"/>
        <v>3.1454628883350929E-9</v>
      </c>
      <c r="HX112" s="86">
        <f t="shared" si="422"/>
        <v>3.3695761232066871E-11</v>
      </c>
      <c r="HY112" s="86">
        <f t="shared" si="423"/>
        <v>9.6725189360955518E-11</v>
      </c>
      <c r="HZ112" s="86">
        <f t="shared" si="424"/>
        <v>4.7499190172542588E-10</v>
      </c>
      <c r="IA112" s="86">
        <f t="shared" si="425"/>
        <v>2.4483218505703176E-10</v>
      </c>
      <c r="IB112" s="86">
        <f t="shared" si="426"/>
        <v>1.3471922600581351E-10</v>
      </c>
      <c r="IC112" s="86">
        <f t="shared" si="427"/>
        <v>1.7213976005903069E-10</v>
      </c>
      <c r="ID112" s="86">
        <f t="shared" si="428"/>
        <v>4.0389951983061099E-10</v>
      </c>
      <c r="IE112" s="86">
        <f t="shared" si="429"/>
        <v>7.6878883422935304E-12</v>
      </c>
      <c r="IF112" s="86">
        <f t="shared" si="430"/>
        <v>8.8939246402212937E-11</v>
      </c>
      <c r="IG112" s="86">
        <f t="shared" si="431"/>
        <v>7.6696736190370543E-9</v>
      </c>
      <c r="II112" s="86">
        <f t="shared" si="328"/>
        <v>1.9407228069803907E-54</v>
      </c>
      <c r="IJ112" s="86">
        <f t="shared" si="329"/>
        <v>4.0944596033849978E-40</v>
      </c>
      <c r="IK112" s="86">
        <f t="shared" si="330"/>
        <v>2.1142328974544116E-51</v>
      </c>
      <c r="IL112" s="86">
        <f t="shared" si="331"/>
        <v>2.0385786262215922E-56</v>
      </c>
      <c r="IM112" s="86">
        <f t="shared" si="332"/>
        <v>4.0214870962423896E-55</v>
      </c>
      <c r="IN112" s="86">
        <f t="shared" si="333"/>
        <v>5.4452360975915673E-67</v>
      </c>
      <c r="IO112" s="86">
        <f t="shared" si="334"/>
        <v>7.7404199967970728E-65</v>
      </c>
      <c r="IP112" s="86">
        <f t="shared" si="335"/>
        <v>6.9543134686511674E-62</v>
      </c>
      <c r="IQ112" s="86">
        <f t="shared" si="336"/>
        <v>1.6003843233191798E-64</v>
      </c>
      <c r="IR112" s="86">
        <f t="shared" si="337"/>
        <v>1.2091365383885217E-65</v>
      </c>
      <c r="IS112" s="86">
        <f t="shared" si="338"/>
        <v>9.5820079445127914E-63</v>
      </c>
      <c r="IT112" s="86">
        <f t="shared" si="339"/>
        <v>2.569335379642431E-57</v>
      </c>
      <c r="IU112" s="86">
        <f t="shared" si="340"/>
        <v>1.7488355329292947E-69</v>
      </c>
      <c r="IV112" s="86">
        <f t="shared" si="341"/>
        <v>7.1077221761761813E-65</v>
      </c>
      <c r="IW112" s="86">
        <f t="shared" si="342"/>
        <v>5.4520125672381905E-54</v>
      </c>
      <c r="IY112" s="86">
        <f t="shared" si="343"/>
        <v>3.187360744527086E-2</v>
      </c>
      <c r="IZ112" s="86">
        <f t="shared" si="344"/>
        <v>3.5766030151202196E-3</v>
      </c>
      <c r="JA112" s="86">
        <f t="shared" si="345"/>
        <v>3.7216889308860196E-4</v>
      </c>
      <c r="JB112" s="86">
        <f t="shared" si="346"/>
        <v>4.962348575033493E-6</v>
      </c>
      <c r="JC112" s="86">
        <f t="shared" si="347"/>
        <v>1.0212974153437678E-5</v>
      </c>
      <c r="JD112" s="86">
        <f t="shared" si="348"/>
        <v>6.1830919826216452E-5</v>
      </c>
      <c r="JE112" s="86">
        <f t="shared" si="349"/>
        <v>5.991291466526566E-4</v>
      </c>
      <c r="JF112" s="86">
        <f t="shared" si="350"/>
        <v>7.5636533993328497E-5</v>
      </c>
      <c r="JG112" s="86">
        <f t="shared" si="351"/>
        <v>6.1385975820140047E-6</v>
      </c>
      <c r="JH112" s="86">
        <f t="shared" si="352"/>
        <v>4.9686080228268295E-5</v>
      </c>
      <c r="JI112" s="86">
        <f t="shared" si="353"/>
        <v>6.1351699056797545E-4</v>
      </c>
      <c r="JJ112" s="86">
        <f t="shared" si="354"/>
        <v>3.7165622902881369E-3</v>
      </c>
      <c r="JK112" s="86">
        <f t="shared" si="355"/>
        <v>9.999884473825358E-3</v>
      </c>
      <c r="JL112" s="86">
        <f t="shared" si="356"/>
        <v>5.824647703582579E-3</v>
      </c>
      <c r="JM112" s="86">
        <f t="shared" si="357"/>
        <v>8.145741459933746E-4</v>
      </c>
    </row>
    <row r="113" spans="2:273" x14ac:dyDescent="0.25">
      <c r="B113" s="2">
        <v>86</v>
      </c>
      <c r="C113" s="37">
        <v>57.32</v>
      </c>
      <c r="D113" s="37">
        <v>55.362000000000002</v>
      </c>
      <c r="E113" s="37">
        <v>55.982999999999997</v>
      </c>
      <c r="F113" s="37">
        <v>56.593000000000004</v>
      </c>
      <c r="G113" s="37">
        <v>56.338999999999999</v>
      </c>
      <c r="H113" s="37">
        <v>56.085000000000001</v>
      </c>
      <c r="I113" s="37">
        <v>56.627000000000002</v>
      </c>
      <c r="J113" s="37">
        <v>54.067999999999998</v>
      </c>
      <c r="K113" s="37">
        <v>54.508000000000003</v>
      </c>
      <c r="L113" s="37">
        <v>53.287999999999997</v>
      </c>
      <c r="M113" s="37">
        <v>59.491999999999997</v>
      </c>
      <c r="N113" s="37">
        <v>55.423999999999999</v>
      </c>
      <c r="O113" s="37">
        <v>56.661000000000001</v>
      </c>
      <c r="P113" s="37">
        <v>53.576000000000001</v>
      </c>
      <c r="Q113" s="37">
        <v>53.61</v>
      </c>
      <c r="S113" s="4">
        <f t="shared" si="229"/>
        <v>56.066259222398678</v>
      </c>
      <c r="T113" s="4">
        <f t="shared" si="230"/>
        <v>54.370674042160168</v>
      </c>
      <c r="U113" s="4">
        <f t="shared" si="231"/>
        <v>57.221710449506446</v>
      </c>
      <c r="V113" s="4">
        <f t="shared" si="232"/>
        <v>55.837316937098713</v>
      </c>
      <c r="W113" s="4">
        <f t="shared" si="233"/>
        <v>56.368807029269817</v>
      </c>
      <c r="X113" s="4">
        <f t="shared" si="234"/>
        <v>58.462819491114082</v>
      </c>
      <c r="Y113" s="4">
        <f t="shared" si="235"/>
        <v>57.366570490000782</v>
      </c>
      <c r="Z113" s="4">
        <f t="shared" si="236"/>
        <v>55.390500632002471</v>
      </c>
      <c r="AA113" s="4">
        <f t="shared" si="237"/>
        <v>55.774512737638297</v>
      </c>
      <c r="AB113" s="4">
        <f t="shared" si="238"/>
        <v>56.182682984983458</v>
      </c>
      <c r="AC113" s="4">
        <f t="shared" si="239"/>
        <v>59.544636630513857</v>
      </c>
      <c r="AD113" s="4">
        <f t="shared" si="240"/>
        <v>57.751672737624617</v>
      </c>
      <c r="AE113" s="4">
        <f t="shared" si="241"/>
        <v>55.628475214693317</v>
      </c>
      <c r="AF113" s="4">
        <f t="shared" si="242"/>
        <v>53.725417354931935</v>
      </c>
      <c r="AG113" s="4">
        <f t="shared" si="243"/>
        <v>54.085387346297523</v>
      </c>
      <c r="AI113" s="4">
        <f t="shared" si="244"/>
        <v>1.2537407776013225</v>
      </c>
      <c r="AJ113" s="4">
        <f t="shared" si="245"/>
        <v>0.9913259578398339</v>
      </c>
      <c r="AK113" s="4">
        <f t="shared" si="246"/>
        <v>-1.2387104495064492</v>
      </c>
      <c r="AL113" s="4">
        <f t="shared" si="247"/>
        <v>0.75568306290129073</v>
      </c>
      <c r="AM113" s="4">
        <f t="shared" si="248"/>
        <v>-2.9807029269818486E-2</v>
      </c>
      <c r="AN113" s="4">
        <f t="shared" si="249"/>
        <v>-2.3778194911140815</v>
      </c>
      <c r="AO113" s="4">
        <f t="shared" si="250"/>
        <v>-0.73957049000078001</v>
      </c>
      <c r="AP113" s="4">
        <f t="shared" si="251"/>
        <v>-1.3225006320024733</v>
      </c>
      <c r="AQ113" s="4">
        <f t="shared" si="252"/>
        <v>-1.2665127376382941</v>
      </c>
      <c r="AR113" s="4">
        <f t="shared" si="253"/>
        <v>-2.8946829849834614</v>
      </c>
      <c r="AS113" s="4">
        <f t="shared" si="254"/>
        <v>-5.2636630513859473E-2</v>
      </c>
      <c r="AT113" s="4">
        <f t="shared" si="255"/>
        <v>-2.3276727376246171</v>
      </c>
      <c r="AU113" s="4">
        <f t="shared" si="256"/>
        <v>1.0325247853066841</v>
      </c>
      <c r="AV113" s="4">
        <f t="shared" si="358"/>
        <v>-0.1494173549319342</v>
      </c>
      <c r="AW113" s="4">
        <f t="shared" si="358"/>
        <v>-0.47538734629752355</v>
      </c>
      <c r="AY113" s="2">
        <f t="shared" si="308"/>
        <v>55.384640006352477</v>
      </c>
      <c r="AZ113" s="2">
        <f t="shared" si="359"/>
        <v>54.320714045659663</v>
      </c>
      <c r="BA113" s="2">
        <f t="shared" si="360"/>
        <v>57.219300884295734</v>
      </c>
      <c r="BB113" s="2">
        <f t="shared" si="361"/>
        <v>55.837305810586287</v>
      </c>
      <c r="BC113" s="2">
        <f t="shared" si="362"/>
        <v>56.36878295641209</v>
      </c>
      <c r="BD113" s="2">
        <f t="shared" si="363"/>
        <v>58.462633058111685</v>
      </c>
      <c r="BE113" s="2">
        <f t="shared" si="364"/>
        <v>57.362791742238741</v>
      </c>
      <c r="BF113" s="2">
        <f t="shared" si="365"/>
        <v>55.39022351053967</v>
      </c>
      <c r="BG113" s="2">
        <f t="shared" si="366"/>
        <v>55.774501164049802</v>
      </c>
      <c r="BH113" s="2">
        <f t="shared" si="367"/>
        <v>56.182536370495086</v>
      </c>
      <c r="BI113" s="2">
        <f t="shared" si="368"/>
        <v>59.541154700572868</v>
      </c>
      <c r="BJ113" s="2">
        <f t="shared" si="369"/>
        <v>57.71271528907485</v>
      </c>
      <c r="BK113" s="2">
        <f t="shared" si="370"/>
        <v>55.495505357566287</v>
      </c>
      <c r="BL113" s="2">
        <f t="shared" si="371"/>
        <v>53.681231010239145</v>
      </c>
      <c r="BM113" s="2">
        <f t="shared" si="372"/>
        <v>54.083463980540934</v>
      </c>
      <c r="BO113" s="2" t="str">
        <f t="shared" si="258"/>
        <v/>
      </c>
      <c r="BP113" s="2" t="str">
        <f t="shared" si="259"/>
        <v/>
      </c>
      <c r="BQ113" s="2" t="str">
        <f t="shared" si="260"/>
        <v/>
      </c>
      <c r="BR113" s="2" t="str">
        <f t="shared" si="261"/>
        <v/>
      </c>
      <c r="BS113" s="2" t="str">
        <f t="shared" si="262"/>
        <v/>
      </c>
      <c r="BT113" s="2" t="str">
        <f t="shared" si="263"/>
        <v/>
      </c>
      <c r="BU113" s="2" t="str">
        <f t="shared" si="264"/>
        <v/>
      </c>
      <c r="BV113" s="2" t="str">
        <f t="shared" si="265"/>
        <v/>
      </c>
      <c r="BW113" s="2" t="str">
        <f t="shared" si="266"/>
        <v/>
      </c>
      <c r="BX113" s="2" t="str">
        <f t="shared" si="267"/>
        <v/>
      </c>
      <c r="BY113" s="2" t="str">
        <f t="shared" si="268"/>
        <v/>
      </c>
      <c r="BZ113" s="2" t="str">
        <f t="shared" si="269"/>
        <v/>
      </c>
      <c r="CA113" s="2" t="str">
        <f t="shared" si="270"/>
        <v/>
      </c>
      <c r="CB113" s="2" t="str">
        <f t="shared" si="271"/>
        <v/>
      </c>
      <c r="CC113" s="2" t="str">
        <f t="shared" si="272"/>
        <v/>
      </c>
      <c r="CE113" s="2" t="str">
        <f t="shared" si="309"/>
        <v/>
      </c>
      <c r="CF113" s="2">
        <f t="shared" si="310"/>
        <v>55.362000000000002</v>
      </c>
      <c r="CG113" s="2">
        <f t="shared" si="311"/>
        <v>55.982999999999997</v>
      </c>
      <c r="CH113" s="2">
        <f t="shared" si="312"/>
        <v>56.593000000000004</v>
      </c>
      <c r="CI113" s="2">
        <f t="shared" si="313"/>
        <v>56.338999999999999</v>
      </c>
      <c r="CJ113" s="2">
        <f t="shared" si="314"/>
        <v>56.085000000000001</v>
      </c>
      <c r="CK113" s="2">
        <f t="shared" si="315"/>
        <v>56.627000000000002</v>
      </c>
      <c r="CL113" s="2">
        <f t="shared" si="316"/>
        <v>54.067999999999998</v>
      </c>
      <c r="CM113" s="2">
        <f t="shared" si="317"/>
        <v>54.508000000000003</v>
      </c>
      <c r="CN113" s="2">
        <f t="shared" si="318"/>
        <v>53.287999999999997</v>
      </c>
      <c r="CO113" s="2">
        <f t="shared" si="319"/>
        <v>59.491999999999997</v>
      </c>
      <c r="CP113" s="2">
        <f t="shared" si="320"/>
        <v>55.423999999999999</v>
      </c>
      <c r="CQ113" s="2">
        <f t="shared" si="321"/>
        <v>56.661000000000001</v>
      </c>
      <c r="CR113" s="2">
        <f t="shared" si="322"/>
        <v>53.576000000000001</v>
      </c>
      <c r="CS113" s="2">
        <f t="shared" si="323"/>
        <v>53.61</v>
      </c>
      <c r="CU113" s="2" t="str">
        <f t="shared" si="273"/>
        <v/>
      </c>
      <c r="CV113" s="2">
        <f t="shared" si="274"/>
        <v>55.362000000000002</v>
      </c>
      <c r="CW113" s="2">
        <f t="shared" si="275"/>
        <v>55.982999999999997</v>
      </c>
      <c r="CX113" s="2">
        <f t="shared" si="276"/>
        <v>56.593000000000004</v>
      </c>
      <c r="CY113" s="2">
        <f t="shared" si="277"/>
        <v>56.338999999999999</v>
      </c>
      <c r="CZ113" s="2">
        <f t="shared" si="278"/>
        <v>56.085000000000001</v>
      </c>
      <c r="DA113" s="2">
        <f t="shared" si="279"/>
        <v>56.627000000000002</v>
      </c>
      <c r="DB113" s="2">
        <f t="shared" si="280"/>
        <v>54.067999999999998</v>
      </c>
      <c r="DC113" s="2">
        <f t="shared" si="281"/>
        <v>54.508000000000003</v>
      </c>
      <c r="DD113" s="2">
        <f t="shared" si="282"/>
        <v>53.287999999999997</v>
      </c>
      <c r="DE113" s="2">
        <f t="shared" si="283"/>
        <v>59.491999999999997</v>
      </c>
      <c r="DF113" s="2">
        <f t="shared" si="284"/>
        <v>55.423999999999999</v>
      </c>
      <c r="DG113" s="2">
        <f t="shared" si="285"/>
        <v>56.661000000000001</v>
      </c>
      <c r="DH113" s="2">
        <f t="shared" si="286"/>
        <v>53.576000000000001</v>
      </c>
      <c r="DI113" s="2">
        <f t="shared" si="287"/>
        <v>53.61</v>
      </c>
      <c r="DK113" s="2">
        <f t="shared" si="288"/>
        <v>100.16624598930483</v>
      </c>
      <c r="DL113" s="2">
        <f t="shared" si="373"/>
        <v>95.820942736185359</v>
      </c>
      <c r="DM113" s="2">
        <f t="shared" si="373"/>
        <v>91.550715463458104</v>
      </c>
      <c r="DN113" s="2">
        <f t="shared" si="373"/>
        <v>86.587744206773621</v>
      </c>
      <c r="DO113" s="2">
        <f t="shared" si="373"/>
        <v>85.298608734402862</v>
      </c>
      <c r="DP113" s="2">
        <f t="shared" si="373"/>
        <v>84.431598319327748</v>
      </c>
      <c r="DQ113" s="2">
        <f t="shared" si="373"/>
        <v>82.875369747899143</v>
      </c>
      <c r="DR113" s="2">
        <f t="shared" si="373"/>
        <v>79.775639495798302</v>
      </c>
      <c r="DS113" s="2">
        <f t="shared" si="373"/>
        <v>77.678368907563055</v>
      </c>
      <c r="DT113" s="2">
        <f t="shared" si="373"/>
        <v>86.281128571428553</v>
      </c>
      <c r="DU113" s="2">
        <f t="shared" si="373"/>
        <v>88.938676470588234</v>
      </c>
      <c r="DV113" s="2">
        <f t="shared" si="373"/>
        <v>90.765338579067986</v>
      </c>
      <c r="DW113" s="2">
        <f t="shared" si="373"/>
        <v>80.941008403361337</v>
      </c>
      <c r="DX113" s="2">
        <f t="shared" si="373"/>
        <v>67.37656842556845</v>
      </c>
      <c r="DY113" s="2">
        <f t="shared" si="373"/>
        <v>66.170373377827218</v>
      </c>
      <c r="EA113" s="2">
        <f t="shared" si="228"/>
        <v>54.99873320938395</v>
      </c>
      <c r="EB113" s="2">
        <f t="shared" si="290"/>
        <v>54.015276962870246</v>
      </c>
      <c r="EC113" s="2">
        <f t="shared" si="291"/>
        <v>56.950890334572485</v>
      </c>
      <c r="ED113" s="2">
        <f t="shared" si="292"/>
        <v>55.594776310114902</v>
      </c>
      <c r="EE113" s="2">
        <f t="shared" si="293"/>
        <v>56.139630989956963</v>
      </c>
      <c r="EF113" s="2">
        <f t="shared" si="294"/>
        <v>58.220610541209766</v>
      </c>
      <c r="EG113" s="2">
        <f t="shared" si="295"/>
        <v>57.140907359989903</v>
      </c>
      <c r="EH113" s="2">
        <f t="shared" si="296"/>
        <v>55.164259424115173</v>
      </c>
      <c r="EI113" s="2">
        <f t="shared" si="297"/>
        <v>55.576436896210062</v>
      </c>
      <c r="EJ113" s="2">
        <f t="shared" si="298"/>
        <v>55.901270479879457</v>
      </c>
      <c r="EK113" s="2">
        <f t="shared" si="299"/>
        <v>59.273717781163455</v>
      </c>
      <c r="EL113" s="2">
        <f t="shared" si="300"/>
        <v>57.431263764157791</v>
      </c>
      <c r="EM113" s="2">
        <f t="shared" si="301"/>
        <v>55.25610362327533</v>
      </c>
      <c r="EN113" s="2">
        <f t="shared" si="302"/>
        <v>53.533489603024584</v>
      </c>
      <c r="EO113" s="2">
        <f t="shared" si="303"/>
        <v>53.925191999232844</v>
      </c>
      <c r="EQ113" s="2">
        <f t="shared" si="304"/>
        <v>55.059410437774822</v>
      </c>
      <c r="ER113" s="2">
        <f t="shared" si="374"/>
        <v>54.041034537113944</v>
      </c>
      <c r="ES113" s="2">
        <f t="shared" si="374"/>
        <v>56.971261556281171</v>
      </c>
      <c r="ET113" s="2">
        <f t="shared" si="374"/>
        <v>55.556063212012184</v>
      </c>
      <c r="EU113" s="2">
        <f t="shared" si="374"/>
        <v>55.720146631031419</v>
      </c>
      <c r="EV113" s="2">
        <f t="shared" si="374"/>
        <v>57.600324307138976</v>
      </c>
      <c r="EW113" s="2">
        <f t="shared" si="374"/>
        <v>57.054945349998953</v>
      </c>
      <c r="EX113" s="2">
        <f t="shared" si="374"/>
        <v>54.716204782842716</v>
      </c>
      <c r="EY113" s="2">
        <f t="shared" si="374"/>
        <v>55.847925206020179</v>
      </c>
      <c r="EZ113" s="2">
        <f t="shared" si="374"/>
        <v>55.755259752693469</v>
      </c>
      <c r="FA113" s="2">
        <f t="shared" si="374"/>
        <v>59.238547920588815</v>
      </c>
      <c r="FB113" s="2">
        <f t="shared" si="374"/>
        <v>57.1674351118711</v>
      </c>
      <c r="FC113" s="2">
        <f t="shared" si="374"/>
        <v>55.08730757990206</v>
      </c>
      <c r="FD113" s="2">
        <f t="shared" si="374"/>
        <v>53.721378772025382</v>
      </c>
      <c r="FE113" s="2">
        <f t="shared" si="374"/>
        <v>54.4722944215045</v>
      </c>
      <c r="FG113" s="2">
        <f t="shared" si="306"/>
        <v>0.99146216626640504</v>
      </c>
      <c r="FH113" s="2">
        <f t="shared" si="375"/>
        <v>0.99269673243754153</v>
      </c>
      <c r="FI113" s="2">
        <f t="shared" si="375"/>
        <v>0.99224488452417858</v>
      </c>
      <c r="FJ113" s="2">
        <f t="shared" si="375"/>
        <v>0.99216914127923517</v>
      </c>
      <c r="FK113" s="2">
        <f t="shared" si="375"/>
        <v>0.99206306396238131</v>
      </c>
      <c r="FL113" s="2">
        <f t="shared" si="375"/>
        <v>0.99067049061828993</v>
      </c>
      <c r="FM113" s="2">
        <f t="shared" si="375"/>
        <v>0.99136320113810772</v>
      </c>
      <c r="FN113" s="2">
        <f t="shared" si="375"/>
        <v>0.99073596293096045</v>
      </c>
      <c r="FO113" s="2">
        <f t="shared" si="375"/>
        <v>0.9911044222471177</v>
      </c>
      <c r="FP113" s="2">
        <f t="shared" si="375"/>
        <v>0.99071711189300138</v>
      </c>
      <c r="FQ113" s="2">
        <f t="shared" si="375"/>
        <v>0.99097922972143127</v>
      </c>
      <c r="FR113" s="2">
        <f t="shared" si="375"/>
        <v>0.99152859172903718</v>
      </c>
      <c r="FS113" s="2">
        <f t="shared" si="375"/>
        <v>0.99065528097772226</v>
      </c>
      <c r="FT113" s="2">
        <f t="shared" si="375"/>
        <v>0.98937119577246269</v>
      </c>
      <c r="FU113" s="2">
        <f t="shared" si="375"/>
        <v>0.98720977126318743</v>
      </c>
      <c r="FW113" s="2">
        <f t="shared" si="324"/>
        <v>4.5170602020730179E-3</v>
      </c>
      <c r="FX113" s="2">
        <f t="shared" si="376"/>
        <v>4.624659879103086E-3</v>
      </c>
      <c r="FY113" s="2">
        <f t="shared" si="377"/>
        <v>4.1681547982879473E-3</v>
      </c>
      <c r="FZ113" s="2">
        <f t="shared" si="378"/>
        <v>4.444295935391189E-3</v>
      </c>
      <c r="GA113" s="2">
        <f t="shared" si="379"/>
        <v>5.4375682343110457E-3</v>
      </c>
      <c r="GB113" s="2">
        <f t="shared" si="380"/>
        <v>4.0515802864478957E-3</v>
      </c>
      <c r="GC113" s="2">
        <f t="shared" si="381"/>
        <v>4.4088454248347548E-3</v>
      </c>
      <c r="GD113" s="2">
        <f t="shared" si="382"/>
        <v>4.5455413072179474E-3</v>
      </c>
      <c r="GE113" s="2">
        <f t="shared" si="383"/>
        <v>5.358658517765482E-3</v>
      </c>
      <c r="GF113" s="2">
        <f t="shared" si="384"/>
        <v>5.1156019089402564E-3</v>
      </c>
      <c r="GG113" s="2">
        <f t="shared" si="385"/>
        <v>4.6590531905008311E-3</v>
      </c>
      <c r="GH113" s="2">
        <f t="shared" si="386"/>
        <v>3.544088812052832E-3</v>
      </c>
      <c r="GI113" s="2">
        <f t="shared" si="387"/>
        <v>3.6522419636461374E-3</v>
      </c>
      <c r="GJ113" s="2">
        <f t="shared" si="388"/>
        <v>3.225478651030185E-3</v>
      </c>
      <c r="GK113" s="2">
        <f t="shared" si="389"/>
        <v>3.0219397407438005E-3</v>
      </c>
      <c r="GM113" s="86">
        <f t="shared" si="325"/>
        <v>7.1393654942555434E-22</v>
      </c>
      <c r="GN113" s="86">
        <f t="shared" si="390"/>
        <v>8.3947880968721139E-39</v>
      </c>
      <c r="GO113" s="86">
        <f t="shared" si="391"/>
        <v>6.4470718712710183E-51</v>
      </c>
      <c r="GP113" s="86">
        <f t="shared" si="392"/>
        <v>2.5964213138334785E-60</v>
      </c>
      <c r="GQ113" s="86">
        <f t="shared" si="393"/>
        <v>6.8441415733029285E-58</v>
      </c>
      <c r="GR113" s="86">
        <f t="shared" si="394"/>
        <v>3.4693952418451105E-54</v>
      </c>
      <c r="GS113" s="86">
        <f t="shared" si="395"/>
        <v>2.7690194840931918E-39</v>
      </c>
      <c r="GT113" s="86">
        <f t="shared" si="396"/>
        <v>6.9966259727315483E-43</v>
      </c>
      <c r="GU113" s="86">
        <f t="shared" si="397"/>
        <v>5.0681340718747653E-52</v>
      </c>
      <c r="GV113" s="86">
        <f t="shared" si="398"/>
        <v>3.6354412635207198E-48</v>
      </c>
      <c r="GW113" s="86">
        <f t="shared" si="399"/>
        <v>1.9330811535877355E-55</v>
      </c>
      <c r="GX113" s="86">
        <f t="shared" si="400"/>
        <v>5.7658145857048281E-44</v>
      </c>
      <c r="GY113" s="86">
        <f t="shared" si="401"/>
        <v>1.0290763648648228E-27</v>
      </c>
      <c r="GZ113" s="86">
        <f t="shared" si="402"/>
        <v>1.5860549454803042E-24</v>
      </c>
      <c r="HA113" s="86">
        <f t="shared" si="403"/>
        <v>1.0540235097249312E-27</v>
      </c>
      <c r="HC113" s="86">
        <f t="shared" si="326"/>
        <v>1.4781676648980771E-2</v>
      </c>
      <c r="HD113" s="86">
        <f t="shared" si="404"/>
        <v>9.6575705570707635E-4</v>
      </c>
      <c r="HE113" s="86">
        <f t="shared" si="405"/>
        <v>6.0270939251377531E-5</v>
      </c>
      <c r="HF113" s="86">
        <f t="shared" si="406"/>
        <v>3.0792290856828095E-7</v>
      </c>
      <c r="HG113" s="86">
        <f t="shared" si="407"/>
        <v>6.6485349939819237E-7</v>
      </c>
      <c r="HH113" s="86">
        <f t="shared" si="408"/>
        <v>5.8288813534128123E-6</v>
      </c>
      <c r="HI113" s="86">
        <f t="shared" si="409"/>
        <v>1.0922955414099682E-4</v>
      </c>
      <c r="HJ113" s="86">
        <f t="shared" si="410"/>
        <v>8.3636488848199412E-6</v>
      </c>
      <c r="HK113" s="86">
        <f t="shared" si="411"/>
        <v>5.1855164833290686E-7</v>
      </c>
      <c r="HL113" s="86">
        <f t="shared" si="412"/>
        <v>6.0587860664064534E-6</v>
      </c>
      <c r="HM113" s="86">
        <f t="shared" si="413"/>
        <v>1.1368426584395663E-4</v>
      </c>
      <c r="HN113" s="86">
        <f t="shared" si="414"/>
        <v>8.220467416443076E-4</v>
      </c>
      <c r="HO113" s="86">
        <f t="shared" si="415"/>
        <v>3.3551739441673549E-3</v>
      </c>
      <c r="HP113" s="86">
        <f t="shared" si="416"/>
        <v>1.9055911387547064E-3</v>
      </c>
      <c r="HQ113" s="86">
        <f t="shared" si="417"/>
        <v>1.6821455910228373E-4</v>
      </c>
      <c r="HS113" s="86">
        <f t="shared" si="327"/>
        <v>5.9884603750046292E-9</v>
      </c>
      <c r="HT113" s="86">
        <f t="shared" si="418"/>
        <v>8.5894265080447522E-7</v>
      </c>
      <c r="HU113" s="86">
        <f t="shared" si="419"/>
        <v>2.5696917898248621E-8</v>
      </c>
      <c r="HV113" s="86">
        <f t="shared" si="420"/>
        <v>8.7716570991443716E-9</v>
      </c>
      <c r="HW113" s="86">
        <f t="shared" si="421"/>
        <v>1.0645442973351039E-8</v>
      </c>
      <c r="HX113" s="86">
        <f t="shared" si="422"/>
        <v>1.3982084763942594E-10</v>
      </c>
      <c r="HY113" s="86">
        <f t="shared" si="423"/>
        <v>3.8757127487125418E-10</v>
      </c>
      <c r="HZ113" s="86">
        <f t="shared" si="424"/>
        <v>1.7657321976637906E-9</v>
      </c>
      <c r="IA113" s="86">
        <f t="shared" si="425"/>
        <v>9.9709797243518917E-10</v>
      </c>
      <c r="IB113" s="86">
        <f t="shared" si="426"/>
        <v>5.5968282894306942E-10</v>
      </c>
      <c r="IC113" s="86">
        <f t="shared" si="427"/>
        <v>6.7113128589769525E-10</v>
      </c>
      <c r="ID113" s="86">
        <f t="shared" si="428"/>
        <v>1.3591254162178295E-9</v>
      </c>
      <c r="IE113" s="86">
        <f t="shared" si="429"/>
        <v>3.3382594471160523E-11</v>
      </c>
      <c r="IF113" s="86">
        <f t="shared" si="430"/>
        <v>3.1909371798261573E-10</v>
      </c>
      <c r="IG113" s="86">
        <f t="shared" si="431"/>
        <v>2.0383410448044546E-8</v>
      </c>
      <c r="II113" s="86">
        <f t="shared" si="328"/>
        <v>1.0969356099010907E-52</v>
      </c>
      <c r="IJ113" s="86">
        <f t="shared" si="329"/>
        <v>7.8584836765651393E-39</v>
      </c>
      <c r="IK113" s="86">
        <f t="shared" si="330"/>
        <v>8.9731503201593275E-50</v>
      </c>
      <c r="IL113" s="86">
        <f t="shared" si="331"/>
        <v>1.3237392855297084E-54</v>
      </c>
      <c r="IM113" s="86">
        <f t="shared" si="332"/>
        <v>2.7614204325079176E-53</v>
      </c>
      <c r="IN113" s="86">
        <f t="shared" si="333"/>
        <v>7.2871143744336205E-65</v>
      </c>
      <c r="IO113" s="86">
        <f t="shared" si="334"/>
        <v>9.4768847333281574E-63</v>
      </c>
      <c r="IP113" s="86">
        <f t="shared" si="335"/>
        <v>6.9768305859255113E-60</v>
      </c>
      <c r="IQ113" s="86">
        <f t="shared" si="336"/>
        <v>2.2785727923453274E-62</v>
      </c>
      <c r="IR113" s="86">
        <f t="shared" si="337"/>
        <v>1.8005683172848415E-63</v>
      </c>
      <c r="IS113" s="86">
        <f t="shared" si="338"/>
        <v>1.0485423656768117E-60</v>
      </c>
      <c r="IT113" s="86">
        <f t="shared" si="339"/>
        <v>1.5120784664349664E-55</v>
      </c>
      <c r="IU113" s="86">
        <f t="shared" si="340"/>
        <v>2.5727632318743108E-67</v>
      </c>
      <c r="IV113" s="86">
        <f t="shared" si="341"/>
        <v>6.7490256581836004E-63</v>
      </c>
      <c r="IW113" s="86">
        <f t="shared" si="342"/>
        <v>2.2690518741938823E-52</v>
      </c>
      <c r="IY113" s="86">
        <f t="shared" si="343"/>
        <v>1.4781682637441146E-2</v>
      </c>
      <c r="IZ113" s="86">
        <f t="shared" si="344"/>
        <v>9.6661599835788084E-4</v>
      </c>
      <c r="JA113" s="86">
        <f t="shared" si="345"/>
        <v>6.029663616927578E-5</v>
      </c>
      <c r="JB113" s="86">
        <f t="shared" si="346"/>
        <v>3.1669456566742533E-7</v>
      </c>
      <c r="JC113" s="86">
        <f t="shared" si="347"/>
        <v>6.7549894237154339E-7</v>
      </c>
      <c r="JD113" s="86">
        <f t="shared" si="348"/>
        <v>5.829021174260452E-6</v>
      </c>
      <c r="JE113" s="86">
        <f t="shared" si="349"/>
        <v>1.0922994171227169E-4</v>
      </c>
      <c r="JF113" s="86">
        <f t="shared" si="350"/>
        <v>8.3654146170176043E-6</v>
      </c>
      <c r="JG113" s="86">
        <f t="shared" si="351"/>
        <v>5.19548746305342E-7</v>
      </c>
      <c r="JH113" s="86">
        <f t="shared" si="352"/>
        <v>6.0593457492353968E-6</v>
      </c>
      <c r="JI113" s="86">
        <f t="shared" si="353"/>
        <v>1.1368493697524253E-4</v>
      </c>
      <c r="JJ113" s="86">
        <f t="shared" si="354"/>
        <v>8.2204810076972386E-4</v>
      </c>
      <c r="JK113" s="86">
        <f t="shared" si="355"/>
        <v>3.3551739775499493E-3</v>
      </c>
      <c r="JL113" s="86">
        <f t="shared" si="356"/>
        <v>1.9055914578484244E-3</v>
      </c>
      <c r="JM113" s="86">
        <f t="shared" si="357"/>
        <v>1.6823494251273178E-4</v>
      </c>
    </row>
    <row r="114" spans="2:273" x14ac:dyDescent="0.25">
      <c r="B114" s="2">
        <v>87</v>
      </c>
      <c r="C114" s="37">
        <v>53.52</v>
      </c>
      <c r="D114" s="37">
        <v>53.448</v>
      </c>
      <c r="E114" s="37">
        <v>57.9</v>
      </c>
      <c r="F114" s="37">
        <v>55.017000000000003</v>
      </c>
      <c r="G114" s="37">
        <v>55.253999999999998</v>
      </c>
      <c r="H114" s="37">
        <v>57.932000000000002</v>
      </c>
      <c r="I114" s="37">
        <v>56.338999999999999</v>
      </c>
      <c r="J114" s="37">
        <v>57.22</v>
      </c>
      <c r="K114" s="37">
        <v>56.831000000000003</v>
      </c>
      <c r="L114" s="37">
        <v>57.558999999999997</v>
      </c>
      <c r="M114" s="37">
        <v>59.253999999999998</v>
      </c>
      <c r="N114" s="37">
        <v>55.524999999999999</v>
      </c>
      <c r="O114" s="37">
        <v>54.661000000000001</v>
      </c>
      <c r="P114" s="37">
        <v>52.61</v>
      </c>
      <c r="Q114" s="37">
        <v>53.067999999999998</v>
      </c>
      <c r="S114" s="4">
        <f t="shared" si="229"/>
        <v>55.478228536885354</v>
      </c>
      <c r="T114" s="4">
        <f t="shared" si="230"/>
        <v>54.178680275743019</v>
      </c>
      <c r="U114" s="4">
        <f t="shared" si="231"/>
        <v>57.040627888437292</v>
      </c>
      <c r="V114" s="4">
        <f t="shared" si="232"/>
        <v>55.663525968230083</v>
      </c>
      <c r="W114" s="4">
        <f t="shared" si="233"/>
        <v>56.157807475485114</v>
      </c>
      <c r="X114" s="4">
        <f t="shared" si="234"/>
        <v>58.214865632386783</v>
      </c>
      <c r="Y114" s="4">
        <f t="shared" si="235"/>
        <v>57.168148564796745</v>
      </c>
      <c r="Z114" s="4">
        <f t="shared" si="236"/>
        <v>55.203135799341347</v>
      </c>
      <c r="AA114" s="4">
        <f t="shared" si="237"/>
        <v>55.633994847708522</v>
      </c>
      <c r="AB114" s="4">
        <f t="shared" si="238"/>
        <v>56.015901092631587</v>
      </c>
      <c r="AC114" s="4">
        <f t="shared" si="239"/>
        <v>59.336884975524285</v>
      </c>
      <c r="AD114" s="4">
        <f t="shared" si="240"/>
        <v>57.510005922500419</v>
      </c>
      <c r="AE114" s="4">
        <f t="shared" si="241"/>
        <v>55.352797696679787</v>
      </c>
      <c r="AF114" s="4">
        <f t="shared" si="242"/>
        <v>53.56704714790731</v>
      </c>
      <c r="AG114" s="4">
        <f t="shared" si="243"/>
        <v>53.996959430105065</v>
      </c>
      <c r="AI114" s="4">
        <f t="shared" si="244"/>
        <v>-1.9582285368853505</v>
      </c>
      <c r="AJ114" s="4">
        <f t="shared" si="245"/>
        <v>-0.73068027574301908</v>
      </c>
      <c r="AK114" s="4">
        <f t="shared" si="246"/>
        <v>0.85937211156270621</v>
      </c>
      <c r="AL114" s="4">
        <f t="shared" si="247"/>
        <v>-0.64652596823007968</v>
      </c>
      <c r="AM114" s="4">
        <f t="shared" si="248"/>
        <v>-0.90380747548511664</v>
      </c>
      <c r="AN114" s="4">
        <f t="shared" si="249"/>
        <v>-0.28286563238678042</v>
      </c>
      <c r="AO114" s="4">
        <f t="shared" si="250"/>
        <v>-0.82914856479674626</v>
      </c>
      <c r="AP114" s="4">
        <f t="shared" si="251"/>
        <v>2.0168642006586524</v>
      </c>
      <c r="AQ114" s="4">
        <f t="shared" si="252"/>
        <v>1.1970051522914815</v>
      </c>
      <c r="AR114" s="4">
        <f t="shared" si="253"/>
        <v>1.5430989073684103</v>
      </c>
      <c r="AS114" s="4">
        <f t="shared" si="254"/>
        <v>-8.2884975524287086E-2</v>
      </c>
      <c r="AT114" s="4">
        <f t="shared" si="255"/>
        <v>-1.9850059225004202</v>
      </c>
      <c r="AU114" s="4">
        <f t="shared" si="256"/>
        <v>-0.69179769667978519</v>
      </c>
      <c r="AV114" s="4">
        <f t="shared" si="358"/>
        <v>-0.9570471479073106</v>
      </c>
      <c r="AW114" s="4">
        <f t="shared" si="358"/>
        <v>-0.92895943010506699</v>
      </c>
      <c r="AY114" s="2">
        <f t="shared" si="308"/>
        <v>55.239930079776748</v>
      </c>
      <c r="AZ114" s="2">
        <f t="shared" si="359"/>
        <v>54.168745034255601</v>
      </c>
      <c r="BA114" s="2">
        <f t="shared" si="360"/>
        <v>57.040363012711239</v>
      </c>
      <c r="BB114" s="2">
        <f t="shared" si="361"/>
        <v>55.663523572218224</v>
      </c>
      <c r="BC114" s="2">
        <f t="shared" si="362"/>
        <v>56.157803068443009</v>
      </c>
      <c r="BD114" s="2">
        <f t="shared" si="363"/>
        <v>58.214855003152067</v>
      </c>
      <c r="BE114" s="2">
        <f t="shared" si="364"/>
        <v>57.167698643227105</v>
      </c>
      <c r="BF114" s="2">
        <f t="shared" si="365"/>
        <v>55.203115616135243</v>
      </c>
      <c r="BG114" s="2">
        <f t="shared" si="366"/>
        <v>55.633993553089248</v>
      </c>
      <c r="BH114" s="2">
        <f t="shared" si="367"/>
        <v>56.015889572466868</v>
      </c>
      <c r="BI114" s="2">
        <f t="shared" si="368"/>
        <v>59.336461267242647</v>
      </c>
      <c r="BJ114" s="2">
        <f t="shared" si="369"/>
        <v>57.50414468469468</v>
      </c>
      <c r="BK114" s="2">
        <f t="shared" si="370"/>
        <v>55.321468926366208</v>
      </c>
      <c r="BL114" s="2">
        <f t="shared" si="371"/>
        <v>53.557337095515855</v>
      </c>
      <c r="BM114" s="2">
        <f t="shared" si="372"/>
        <v>53.996679068889343</v>
      </c>
      <c r="BO114" s="2" t="str">
        <f t="shared" si="258"/>
        <v/>
      </c>
      <c r="BP114" s="2" t="str">
        <f t="shared" si="259"/>
        <v/>
      </c>
      <c r="BQ114" s="2" t="str">
        <f t="shared" si="260"/>
        <v/>
      </c>
      <c r="BR114" s="2" t="str">
        <f t="shared" si="261"/>
        <v/>
      </c>
      <c r="BS114" s="2" t="str">
        <f t="shared" si="262"/>
        <v/>
      </c>
      <c r="BT114" s="2" t="str">
        <f t="shared" si="263"/>
        <v/>
      </c>
      <c r="BU114" s="2" t="str">
        <f t="shared" si="264"/>
        <v/>
      </c>
      <c r="BV114" s="2" t="str">
        <f t="shared" si="265"/>
        <v/>
      </c>
      <c r="BW114" s="2" t="str">
        <f t="shared" si="266"/>
        <v/>
      </c>
      <c r="BX114" s="2" t="str">
        <f t="shared" si="267"/>
        <v/>
      </c>
      <c r="BY114" s="2" t="str">
        <f t="shared" si="268"/>
        <v/>
      </c>
      <c r="BZ114" s="2" t="str">
        <f t="shared" si="269"/>
        <v/>
      </c>
      <c r="CA114" s="2" t="str">
        <f t="shared" si="270"/>
        <v/>
      </c>
      <c r="CB114" s="2" t="str">
        <f t="shared" si="271"/>
        <v/>
      </c>
      <c r="CC114" s="2" t="str">
        <f t="shared" si="272"/>
        <v/>
      </c>
      <c r="CE114" s="2">
        <f t="shared" si="309"/>
        <v>53.52</v>
      </c>
      <c r="CF114" s="2">
        <f t="shared" si="310"/>
        <v>53.448</v>
      </c>
      <c r="CG114" s="2">
        <f t="shared" si="311"/>
        <v>57.9</v>
      </c>
      <c r="CH114" s="2">
        <f t="shared" si="312"/>
        <v>55.017000000000003</v>
      </c>
      <c r="CI114" s="2">
        <f t="shared" si="313"/>
        <v>55.253999999999998</v>
      </c>
      <c r="CJ114" s="2">
        <f t="shared" si="314"/>
        <v>57.932000000000002</v>
      </c>
      <c r="CK114" s="2">
        <f t="shared" si="315"/>
        <v>56.338999999999999</v>
      </c>
      <c r="CL114" s="2">
        <f t="shared" si="316"/>
        <v>57.22</v>
      </c>
      <c r="CM114" s="2">
        <f t="shared" si="317"/>
        <v>56.831000000000003</v>
      </c>
      <c r="CN114" s="2">
        <f t="shared" si="318"/>
        <v>57.558999999999997</v>
      </c>
      <c r="CO114" s="2">
        <f t="shared" si="319"/>
        <v>59.253999999999998</v>
      </c>
      <c r="CP114" s="2">
        <f t="shared" si="320"/>
        <v>55.524999999999999</v>
      </c>
      <c r="CQ114" s="2">
        <f t="shared" si="321"/>
        <v>54.661000000000001</v>
      </c>
      <c r="CR114" s="2">
        <f t="shared" si="322"/>
        <v>52.61</v>
      </c>
      <c r="CS114" s="2">
        <f t="shared" si="323"/>
        <v>53.067999999999998</v>
      </c>
      <c r="CU114" s="2">
        <f t="shared" si="273"/>
        <v>53.52</v>
      </c>
      <c r="CV114" s="2">
        <f t="shared" si="274"/>
        <v>53.448</v>
      </c>
      <c r="CW114" s="2">
        <f t="shared" si="275"/>
        <v>57.9</v>
      </c>
      <c r="CX114" s="2">
        <f t="shared" si="276"/>
        <v>55.017000000000003</v>
      </c>
      <c r="CY114" s="2">
        <f t="shared" si="277"/>
        <v>55.253999999999998</v>
      </c>
      <c r="CZ114" s="2">
        <f t="shared" si="278"/>
        <v>57.932000000000002</v>
      </c>
      <c r="DA114" s="2">
        <f t="shared" si="279"/>
        <v>56.338999999999999</v>
      </c>
      <c r="DB114" s="2">
        <f t="shared" si="280"/>
        <v>57.22</v>
      </c>
      <c r="DC114" s="2">
        <f t="shared" si="281"/>
        <v>56.831000000000003</v>
      </c>
      <c r="DD114" s="2">
        <f t="shared" si="282"/>
        <v>57.558999999999997</v>
      </c>
      <c r="DE114" s="2">
        <f t="shared" si="283"/>
        <v>59.253999999999998</v>
      </c>
      <c r="DF114" s="2">
        <f t="shared" si="284"/>
        <v>55.524999999999999</v>
      </c>
      <c r="DG114" s="2">
        <f t="shared" si="285"/>
        <v>54.661000000000001</v>
      </c>
      <c r="DH114" s="2">
        <f t="shared" si="286"/>
        <v>52.61</v>
      </c>
      <c r="DI114" s="2">
        <f t="shared" si="287"/>
        <v>53.067999999999998</v>
      </c>
      <c r="DK114" s="2">
        <f t="shared" si="288"/>
        <v>100.6130053475936</v>
      </c>
      <c r="DL114" s="2">
        <f t="shared" si="373"/>
        <v>96.202592134581081</v>
      </c>
      <c r="DM114" s="2">
        <f t="shared" si="373"/>
        <v>91.842342134581102</v>
      </c>
      <c r="DN114" s="2">
        <f t="shared" si="373"/>
        <v>86.825782976827099</v>
      </c>
      <c r="DO114" s="2">
        <f t="shared" si="373"/>
        <v>85.525473707664887</v>
      </c>
      <c r="DP114" s="2">
        <f t="shared" si="373"/>
        <v>84.655463305322144</v>
      </c>
      <c r="DQ114" s="2">
        <f t="shared" si="373"/>
        <v>83.064042016806695</v>
      </c>
      <c r="DR114" s="2">
        <f t="shared" si="373"/>
        <v>79.933240896358527</v>
      </c>
      <c r="DS114" s="2">
        <f t="shared" si="373"/>
        <v>77.818747338935594</v>
      </c>
      <c r="DT114" s="2">
        <f t="shared" si="373"/>
        <v>86.551238095238091</v>
      </c>
      <c r="DU114" s="2">
        <f t="shared" si="373"/>
        <v>89.225362464986006</v>
      </c>
      <c r="DV114" s="2">
        <f t="shared" si="373"/>
        <v>91.070725592054998</v>
      </c>
      <c r="DW114" s="2">
        <f t="shared" si="373"/>
        <v>81.146092997198878</v>
      </c>
      <c r="DX114" s="2">
        <f t="shared" si="373"/>
        <v>67.459415529815558</v>
      </c>
      <c r="DY114" s="2">
        <f t="shared" si="373"/>
        <v>66.288950018539111</v>
      </c>
      <c r="EA114" s="2">
        <f t="shared" si="228"/>
        <v>54.883304017213646</v>
      </c>
      <c r="EB114" s="2">
        <f t="shared" si="290"/>
        <v>53.886576912807669</v>
      </c>
      <c r="EC114" s="2">
        <f t="shared" si="291"/>
        <v>56.792210297745193</v>
      </c>
      <c r="ED114" s="2">
        <f t="shared" si="292"/>
        <v>55.439399520076087</v>
      </c>
      <c r="EE114" s="2">
        <f t="shared" si="293"/>
        <v>55.945836728837882</v>
      </c>
      <c r="EF114" s="2">
        <f t="shared" si="294"/>
        <v>57.990343650512912</v>
      </c>
      <c r="EG114" s="2">
        <f t="shared" si="295"/>
        <v>56.962333025353175</v>
      </c>
      <c r="EH114" s="2">
        <f t="shared" si="296"/>
        <v>54.994316358728256</v>
      </c>
      <c r="EI114" s="2">
        <f t="shared" si="297"/>
        <v>55.450921600198171</v>
      </c>
      <c r="EJ114" s="2">
        <f t="shared" si="298"/>
        <v>55.755700103658853</v>
      </c>
      <c r="EK114" s="2">
        <f t="shared" si="299"/>
        <v>59.088498115952916</v>
      </c>
      <c r="EL114" s="2">
        <f t="shared" si="300"/>
        <v>57.243561539079472</v>
      </c>
      <c r="EM114" s="2">
        <f t="shared" si="301"/>
        <v>55.099942066586671</v>
      </c>
      <c r="EN114" s="2">
        <f t="shared" si="302"/>
        <v>53.420496928166365</v>
      </c>
      <c r="EO114" s="2">
        <f t="shared" si="303"/>
        <v>53.849736193133573</v>
      </c>
      <c r="EQ114" s="2">
        <f t="shared" si="304"/>
        <v>54.939783080504249</v>
      </c>
      <c r="ER114" s="2">
        <f t="shared" si="374"/>
        <v>53.913079208859919</v>
      </c>
      <c r="ES114" s="2">
        <f t="shared" si="374"/>
        <v>56.81030008064451</v>
      </c>
      <c r="ET114" s="2">
        <f t="shared" si="374"/>
        <v>55.401079118332966</v>
      </c>
      <c r="EU114" s="2">
        <f t="shared" si="374"/>
        <v>55.560268860710941</v>
      </c>
      <c r="EV114" s="2">
        <f t="shared" si="374"/>
        <v>57.414256460224863</v>
      </c>
      <c r="EW114" s="2">
        <f t="shared" si="374"/>
        <v>56.881602739380774</v>
      </c>
      <c r="EX114" s="2">
        <f t="shared" si="374"/>
        <v>54.576971364975705</v>
      </c>
      <c r="EY114" s="2">
        <f t="shared" si="374"/>
        <v>55.699991418424688</v>
      </c>
      <c r="EZ114" s="2">
        <f t="shared" si="374"/>
        <v>55.623423084864548</v>
      </c>
      <c r="FA114" s="2">
        <f t="shared" si="374"/>
        <v>59.055010375402077</v>
      </c>
      <c r="FB114" s="2">
        <f t="shared" si="374"/>
        <v>56.996173906462914</v>
      </c>
      <c r="FC114" s="2">
        <f t="shared" si="374"/>
        <v>54.941633479133984</v>
      </c>
      <c r="FD114" s="2">
        <f t="shared" si="374"/>
        <v>53.597365458287577</v>
      </c>
      <c r="FE114" s="2">
        <f t="shared" si="374"/>
        <v>54.356332851371633</v>
      </c>
      <c r="FG114" s="2">
        <f t="shared" si="306"/>
        <v>0.99220754911428877</v>
      </c>
      <c r="FH114" s="2">
        <f t="shared" si="375"/>
        <v>0.99333505787263965</v>
      </c>
      <c r="FI114" s="2">
        <f t="shared" si="375"/>
        <v>0.99292242112569018</v>
      </c>
      <c r="FJ114" s="2">
        <f t="shared" si="375"/>
        <v>0.99285324763351224</v>
      </c>
      <c r="FK114" s="2">
        <f t="shared" si="375"/>
        <v>0.99275636960925984</v>
      </c>
      <c r="FL114" s="2">
        <f t="shared" si="375"/>
        <v>0.99148439589521775</v>
      </c>
      <c r="FM114" s="2">
        <f t="shared" si="375"/>
        <v>0.99211715529470057</v>
      </c>
      <c r="FN114" s="2">
        <f t="shared" si="375"/>
        <v>0.99154420516382036</v>
      </c>
      <c r="FO114" s="2">
        <f t="shared" si="375"/>
        <v>0.9918807816377474</v>
      </c>
      <c r="FP114" s="2">
        <f t="shared" si="375"/>
        <v>0.991526984721806</v>
      </c>
      <c r="FQ114" s="2">
        <f t="shared" si="375"/>
        <v>0.99176642449067409</v>
      </c>
      <c r="FR114" s="2">
        <f t="shared" si="375"/>
        <v>0.99226822062498254</v>
      </c>
      <c r="FS114" s="2">
        <f t="shared" si="375"/>
        <v>0.99147050171759965</v>
      </c>
      <c r="FT114" s="2">
        <f t="shared" si="375"/>
        <v>0.99029734121879243</v>
      </c>
      <c r="FU114" s="2">
        <f t="shared" si="375"/>
        <v>0.98832203034972921</v>
      </c>
      <c r="FW114" s="2">
        <f t="shared" si="324"/>
        <v>4.9507005177452674E-3</v>
      </c>
      <c r="FX114" s="2">
        <f t="shared" si="376"/>
        <v>5.0685772300909787E-3</v>
      </c>
      <c r="FY114" s="2">
        <f t="shared" si="377"/>
        <v>4.5684537145127138E-3</v>
      </c>
      <c r="FZ114" s="2">
        <f t="shared" si="378"/>
        <v>4.8709850208295815E-3</v>
      </c>
      <c r="GA114" s="2">
        <f t="shared" si="379"/>
        <v>5.9590488515648453E-3</v>
      </c>
      <c r="GB114" s="2">
        <f t="shared" si="380"/>
        <v>4.440733609394126E-3</v>
      </c>
      <c r="GC114" s="2">
        <f t="shared" si="381"/>
        <v>4.8321474885454968E-3</v>
      </c>
      <c r="GD114" s="2">
        <f t="shared" si="382"/>
        <v>4.9819021416402202E-3</v>
      </c>
      <c r="GE114" s="2">
        <f t="shared" si="383"/>
        <v>5.8726161197261064E-3</v>
      </c>
      <c r="GF114" s="2">
        <f t="shared" si="384"/>
        <v>5.6063789583561206E-3</v>
      </c>
      <c r="GG114" s="2">
        <f t="shared" si="385"/>
        <v>5.1062549915127575E-3</v>
      </c>
      <c r="GH114" s="2">
        <f t="shared" si="386"/>
        <v>3.884687826808226E-3</v>
      </c>
      <c r="GI114" s="2">
        <f t="shared" si="387"/>
        <v>4.0031931081819577E-3</v>
      </c>
      <c r="GJ114" s="2">
        <f t="shared" si="388"/>
        <v>3.5355667857433137E-3</v>
      </c>
      <c r="GK114" s="2">
        <f t="shared" si="389"/>
        <v>3.3125252647533752E-3</v>
      </c>
      <c r="GM114" s="86">
        <f t="shared" si="325"/>
        <v>3.4385963829552611E-23</v>
      </c>
      <c r="GN114" s="86">
        <f t="shared" si="390"/>
        <v>3.3085141352850925E-41</v>
      </c>
      <c r="GO114" s="86">
        <f t="shared" si="391"/>
        <v>4.3495061136280928E-54</v>
      </c>
      <c r="GP114" s="86">
        <f t="shared" si="392"/>
        <v>5.0773424414543671E-64</v>
      </c>
      <c r="GQ114" s="86">
        <f t="shared" si="393"/>
        <v>1.8146591667649073E-61</v>
      </c>
      <c r="GR114" s="86">
        <f t="shared" si="394"/>
        <v>1.5364014658992804E-57</v>
      </c>
      <c r="GS114" s="86">
        <f t="shared" si="395"/>
        <v>1.0764767676605296E-41</v>
      </c>
      <c r="GT114" s="86">
        <f t="shared" si="396"/>
        <v>1.5775751613503463E-45</v>
      </c>
      <c r="GU114" s="86">
        <f t="shared" si="397"/>
        <v>3.4504464501544291E-55</v>
      </c>
      <c r="GV114" s="86">
        <f t="shared" si="398"/>
        <v>3.8715624699205067E-51</v>
      </c>
      <c r="GW114" s="86">
        <f t="shared" si="399"/>
        <v>5.9101570311351688E-59</v>
      </c>
      <c r="GX114" s="86">
        <f t="shared" si="400"/>
        <v>8.1168229052938268E-47</v>
      </c>
      <c r="GY114" s="86">
        <f t="shared" si="401"/>
        <v>2.1758697941712332E-29</v>
      </c>
      <c r="GZ114" s="86">
        <f t="shared" si="402"/>
        <v>6.1271696912544512E-26</v>
      </c>
      <c r="HA114" s="86">
        <f t="shared" si="403"/>
        <v>2.6878271755701977E-29</v>
      </c>
      <c r="HC114" s="86">
        <f t="shared" si="326"/>
        <v>6.2240560887918614E-3</v>
      </c>
      <c r="HD114" s="86">
        <f t="shared" si="404"/>
        <v>2.2236121325465452E-4</v>
      </c>
      <c r="HE114" s="86">
        <f t="shared" si="405"/>
        <v>7.8924122203578798E-6</v>
      </c>
      <c r="HF114" s="86">
        <f t="shared" si="406"/>
        <v>1.4018783721408473E-8</v>
      </c>
      <c r="HG114" s="86">
        <f t="shared" si="407"/>
        <v>3.1491104981945437E-8</v>
      </c>
      <c r="HH114" s="86">
        <f t="shared" si="408"/>
        <v>4.1345819924522957E-7</v>
      </c>
      <c r="HI114" s="86">
        <f t="shared" si="409"/>
        <v>1.6337330330358759E-5</v>
      </c>
      <c r="HJ114" s="86">
        <f t="shared" si="410"/>
        <v>7.1732487864975297E-7</v>
      </c>
      <c r="HK114" s="86">
        <f t="shared" si="411"/>
        <v>3.4088487365495955E-8</v>
      </c>
      <c r="HL114" s="86">
        <f t="shared" si="412"/>
        <v>5.9149672760445632E-7</v>
      </c>
      <c r="HM114" s="86">
        <f t="shared" si="413"/>
        <v>1.7333033816059428E-5</v>
      </c>
      <c r="HN114" s="86">
        <f t="shared" si="414"/>
        <v>1.4741032422056782E-4</v>
      </c>
      <c r="HO114" s="86">
        <f t="shared" si="415"/>
        <v>9.8057389962669323E-4</v>
      </c>
      <c r="HP114" s="86">
        <f t="shared" si="416"/>
        <v>5.4893936747385302E-4</v>
      </c>
      <c r="HQ114" s="86">
        <f t="shared" si="417"/>
        <v>2.9121835454291825E-5</v>
      </c>
      <c r="HS114" s="86">
        <f t="shared" si="327"/>
        <v>1.8924615627509459E-8</v>
      </c>
      <c r="HT114" s="86">
        <f t="shared" si="418"/>
        <v>1.9950962546180816E-6</v>
      </c>
      <c r="HU114" s="86">
        <f t="shared" si="419"/>
        <v>7.3895236400162396E-8</v>
      </c>
      <c r="HV114" s="86">
        <f t="shared" si="420"/>
        <v>2.7866045181697975E-8</v>
      </c>
      <c r="HW114" s="86">
        <f t="shared" si="421"/>
        <v>3.4601144649561072E-8</v>
      </c>
      <c r="HX114" s="86">
        <f t="shared" si="422"/>
        <v>5.5490834513806272E-10</v>
      </c>
      <c r="HY114" s="86">
        <f t="shared" si="423"/>
        <v>1.4855724194231336E-9</v>
      </c>
      <c r="HZ114" s="86">
        <f t="shared" si="424"/>
        <v>6.289571181263303E-9</v>
      </c>
      <c r="IA114" s="86">
        <f t="shared" si="425"/>
        <v>3.8726997327718267E-9</v>
      </c>
      <c r="IB114" s="86">
        <f t="shared" si="426"/>
        <v>2.2173953917639227E-9</v>
      </c>
      <c r="IC114" s="86">
        <f t="shared" si="427"/>
        <v>2.5045759774543408E-9</v>
      </c>
      <c r="ID114" s="86">
        <f t="shared" si="428"/>
        <v>4.4113355753007401E-9</v>
      </c>
      <c r="IE114" s="86">
        <f t="shared" si="429"/>
        <v>1.3862727531483365E-10</v>
      </c>
      <c r="IF114" s="86">
        <f t="shared" si="430"/>
        <v>1.1028608157461966E-9</v>
      </c>
      <c r="IG114" s="86">
        <f t="shared" si="431"/>
        <v>5.2724552513402227E-8</v>
      </c>
      <c r="II114" s="86">
        <f t="shared" si="328"/>
        <v>5.7941125966600388E-51</v>
      </c>
      <c r="IJ114" s="86">
        <f t="shared" si="329"/>
        <v>1.4352074645871433E-37</v>
      </c>
      <c r="IK114" s="86">
        <f t="shared" si="330"/>
        <v>3.5795357835150501E-48</v>
      </c>
      <c r="IL114" s="86">
        <f t="shared" si="331"/>
        <v>8.0156001572805247E-53</v>
      </c>
      <c r="IM114" s="86">
        <f t="shared" si="332"/>
        <v>1.7617773205425247E-51</v>
      </c>
      <c r="IN114" s="86">
        <f t="shared" si="333"/>
        <v>8.9959307511631143E-63</v>
      </c>
      <c r="IO114" s="86">
        <f t="shared" si="334"/>
        <v>1.0706040718199467E-60</v>
      </c>
      <c r="IP114" s="86">
        <f t="shared" si="335"/>
        <v>6.4773023636776957E-58</v>
      </c>
      <c r="IQ114" s="86">
        <f t="shared" si="336"/>
        <v>2.9766514894420719E-60</v>
      </c>
      <c r="IR114" s="86">
        <f t="shared" si="337"/>
        <v>2.4601317028284364E-61</v>
      </c>
      <c r="IS114" s="86">
        <f t="shared" si="338"/>
        <v>1.0598692501441492E-58</v>
      </c>
      <c r="IT114" s="86">
        <f t="shared" si="339"/>
        <v>8.3345467521539218E-54</v>
      </c>
      <c r="IU114" s="86">
        <f t="shared" si="340"/>
        <v>3.4911949488731303E-65</v>
      </c>
      <c r="IV114" s="86">
        <f t="shared" si="341"/>
        <v>5.9628917838459117E-61</v>
      </c>
      <c r="IW114" s="86">
        <f t="shared" si="342"/>
        <v>8.9090032446123511E-51</v>
      </c>
      <c r="IY114" s="86">
        <f t="shared" si="343"/>
        <v>6.2240750134074886E-3</v>
      </c>
      <c r="IZ114" s="86">
        <f t="shared" si="344"/>
        <v>2.2435630950927259E-4</v>
      </c>
      <c r="JA114" s="86">
        <f t="shared" si="345"/>
        <v>7.9663074567580422E-6</v>
      </c>
      <c r="JB114" s="86">
        <f t="shared" si="346"/>
        <v>4.1884828903106448E-8</v>
      </c>
      <c r="JC114" s="86">
        <f t="shared" si="347"/>
        <v>6.6092249631506509E-8</v>
      </c>
      <c r="JD114" s="86">
        <f t="shared" si="348"/>
        <v>4.1401310759036765E-7</v>
      </c>
      <c r="JE114" s="86">
        <f t="shared" si="349"/>
        <v>1.6338815902778182E-5</v>
      </c>
      <c r="JF114" s="86">
        <f t="shared" si="350"/>
        <v>7.2361444983101624E-7</v>
      </c>
      <c r="JG114" s="86">
        <f t="shared" si="351"/>
        <v>3.7961187098267781E-8</v>
      </c>
      <c r="JH114" s="86">
        <f t="shared" si="352"/>
        <v>5.9371412299622024E-7</v>
      </c>
      <c r="JI114" s="86">
        <f t="shared" si="353"/>
        <v>1.7335538392036881E-5</v>
      </c>
      <c r="JJ114" s="86">
        <f t="shared" si="354"/>
        <v>1.4741473555614313E-4</v>
      </c>
      <c r="JK114" s="86">
        <f t="shared" si="355"/>
        <v>9.8057403825396847E-4</v>
      </c>
      <c r="JL114" s="86">
        <f t="shared" si="356"/>
        <v>5.4894047033466871E-4</v>
      </c>
      <c r="JM114" s="86">
        <f t="shared" si="357"/>
        <v>2.9174560006805226E-5</v>
      </c>
    </row>
    <row r="115" spans="2:273" x14ac:dyDescent="0.25">
      <c r="B115" s="2">
        <v>88</v>
      </c>
      <c r="C115" s="37">
        <v>55.56</v>
      </c>
      <c r="D115" s="37">
        <v>54.396999999999998</v>
      </c>
      <c r="E115" s="37">
        <v>58.05</v>
      </c>
      <c r="F115" s="37">
        <v>55.712000000000003</v>
      </c>
      <c r="G115" s="37">
        <v>55.78</v>
      </c>
      <c r="H115" s="37">
        <v>56.406999999999996</v>
      </c>
      <c r="I115" s="37">
        <v>56.305</v>
      </c>
      <c r="J115" s="37">
        <v>53.966000000000001</v>
      </c>
      <c r="K115" s="37">
        <v>53.423999999999999</v>
      </c>
      <c r="L115" s="37">
        <v>54.914999999999999</v>
      </c>
      <c r="M115" s="37">
        <v>59.203000000000003</v>
      </c>
      <c r="N115" s="37">
        <v>56.627000000000002</v>
      </c>
      <c r="O115" s="37">
        <v>54.356000000000002</v>
      </c>
      <c r="P115" s="37">
        <v>53</v>
      </c>
      <c r="Q115" s="37">
        <v>53.966000000000001</v>
      </c>
      <c r="S115" s="4">
        <f t="shared" si="229"/>
        <v>55.172008030816002</v>
      </c>
      <c r="T115" s="4">
        <f t="shared" si="230"/>
        <v>54.020267764726576</v>
      </c>
      <c r="U115" s="4">
        <f t="shared" si="231"/>
        <v>56.862931711007413</v>
      </c>
      <c r="V115" s="4">
        <f t="shared" si="232"/>
        <v>55.491094590970164</v>
      </c>
      <c r="W115" s="4">
        <f t="shared" si="233"/>
        <v>55.948073209124097</v>
      </c>
      <c r="X115" s="4">
        <f t="shared" si="234"/>
        <v>57.96826357434847</v>
      </c>
      <c r="Y115" s="4">
        <f t="shared" si="235"/>
        <v>56.973826710947584</v>
      </c>
      <c r="Z115" s="4">
        <f t="shared" si="236"/>
        <v>55.01726174099111</v>
      </c>
      <c r="AA115" s="4">
        <f t="shared" si="237"/>
        <v>55.494585858743385</v>
      </c>
      <c r="AB115" s="4">
        <f t="shared" si="238"/>
        <v>55.850767875405381</v>
      </c>
      <c r="AC115" s="4">
        <f t="shared" si="239"/>
        <v>59.133155293607111</v>
      </c>
      <c r="AD115" s="4">
        <f t="shared" si="240"/>
        <v>57.297757241559601</v>
      </c>
      <c r="AE115" s="4">
        <f t="shared" si="241"/>
        <v>55.15503217222988</v>
      </c>
      <c r="AF115" s="4">
        <f t="shared" si="242"/>
        <v>53.436056811670468</v>
      </c>
      <c r="AG115" s="4">
        <f t="shared" si="243"/>
        <v>53.910787767496075</v>
      </c>
      <c r="AI115" s="4">
        <f t="shared" si="244"/>
        <v>0.38799196918400014</v>
      </c>
      <c r="AJ115" s="4">
        <f t="shared" si="245"/>
        <v>0.37673223527342259</v>
      </c>
      <c r="AK115" s="4">
        <f t="shared" si="246"/>
        <v>1.1870682889925845</v>
      </c>
      <c r="AL115" s="4">
        <f t="shared" si="247"/>
        <v>0.22090540902983946</v>
      </c>
      <c r="AM115" s="4">
        <f t="shared" si="248"/>
        <v>-0.16807320912409551</v>
      </c>
      <c r="AN115" s="4">
        <f t="shared" si="249"/>
        <v>-1.5612635743484731</v>
      </c>
      <c r="AO115" s="4">
        <f t="shared" si="250"/>
        <v>-0.6688267109475845</v>
      </c>
      <c r="AP115" s="4">
        <f t="shared" si="251"/>
        <v>-1.0512617409911087</v>
      </c>
      <c r="AQ115" s="4">
        <f t="shared" si="252"/>
        <v>-2.0705858587433852</v>
      </c>
      <c r="AR115" s="4">
        <f t="shared" si="253"/>
        <v>-0.9357678754053822</v>
      </c>
      <c r="AS115" s="4">
        <f t="shared" si="254"/>
        <v>6.9844706392892419E-2</v>
      </c>
      <c r="AT115" s="4">
        <f t="shared" si="255"/>
        <v>-0.67075724155959904</v>
      </c>
      <c r="AU115" s="4">
        <f t="shared" si="256"/>
        <v>-0.79903217222987877</v>
      </c>
      <c r="AV115" s="4">
        <f t="shared" si="358"/>
        <v>-0.43605681167046839</v>
      </c>
      <c r="AW115" s="4">
        <f t="shared" si="358"/>
        <v>5.5212232503926373E-2</v>
      </c>
      <c r="AY115" s="2">
        <f t="shared" si="308"/>
        <v>55.097371400891724</v>
      </c>
      <c r="AZ115" s="2">
        <f t="shared" si="359"/>
        <v>54.018501003374908</v>
      </c>
      <c r="BA115" s="2">
        <f t="shared" si="360"/>
        <v>56.862901452811741</v>
      </c>
      <c r="BB115" s="2">
        <f t="shared" si="361"/>
        <v>55.491088642542095</v>
      </c>
      <c r="BC115" s="2">
        <f t="shared" si="362"/>
        <v>55.948062548393693</v>
      </c>
      <c r="BD115" s="2">
        <f t="shared" si="363"/>
        <v>57.968262819545487</v>
      </c>
      <c r="BE115" s="2">
        <f t="shared" si="364"/>
        <v>56.973782608035755</v>
      </c>
      <c r="BF115" s="2">
        <f t="shared" si="365"/>
        <v>55.017256736696098</v>
      </c>
      <c r="BG115" s="2">
        <f t="shared" si="366"/>
        <v>55.494583257361683</v>
      </c>
      <c r="BH115" s="2">
        <f t="shared" si="367"/>
        <v>55.850765465827962</v>
      </c>
      <c r="BI115" s="2">
        <f t="shared" si="368"/>
        <v>59.133111721586268</v>
      </c>
      <c r="BJ115" s="2">
        <f t="shared" si="369"/>
        <v>57.2970488441063</v>
      </c>
      <c r="BK115" s="2">
        <f t="shared" si="370"/>
        <v>55.148709205613123</v>
      </c>
      <c r="BL115" s="2">
        <f t="shared" si="371"/>
        <v>53.43421698170998</v>
      </c>
      <c r="BM115" s="2">
        <f t="shared" si="372"/>
        <v>53.91066070397865</v>
      </c>
      <c r="BO115" s="2" t="str">
        <f t="shared" si="258"/>
        <v/>
      </c>
      <c r="BP115" s="2" t="str">
        <f t="shared" si="259"/>
        <v/>
      </c>
      <c r="BQ115" s="2" t="str">
        <f t="shared" si="260"/>
        <v/>
      </c>
      <c r="BR115" s="2" t="str">
        <f t="shared" si="261"/>
        <v/>
      </c>
      <c r="BS115" s="2" t="str">
        <f t="shared" si="262"/>
        <v/>
      </c>
      <c r="BT115" s="2" t="str">
        <f t="shared" si="263"/>
        <v/>
      </c>
      <c r="BU115" s="2" t="str">
        <f t="shared" si="264"/>
        <v/>
      </c>
      <c r="BV115" s="2" t="str">
        <f t="shared" si="265"/>
        <v/>
      </c>
      <c r="BW115" s="2" t="str">
        <f t="shared" si="266"/>
        <v/>
      </c>
      <c r="BX115" s="2" t="str">
        <f t="shared" si="267"/>
        <v/>
      </c>
      <c r="BY115" s="2" t="str">
        <f t="shared" si="268"/>
        <v/>
      </c>
      <c r="BZ115" s="2" t="str">
        <f t="shared" si="269"/>
        <v/>
      </c>
      <c r="CA115" s="2" t="str">
        <f t="shared" si="270"/>
        <v/>
      </c>
      <c r="CB115" s="2" t="str">
        <f t="shared" si="271"/>
        <v/>
      </c>
      <c r="CC115" s="2" t="str">
        <f t="shared" si="272"/>
        <v/>
      </c>
      <c r="CE115" s="2">
        <f t="shared" si="309"/>
        <v>55.56</v>
      </c>
      <c r="CF115" s="2">
        <f t="shared" si="310"/>
        <v>54.396999999999998</v>
      </c>
      <c r="CG115" s="2">
        <f t="shared" si="311"/>
        <v>58.05</v>
      </c>
      <c r="CH115" s="2">
        <f t="shared" si="312"/>
        <v>55.712000000000003</v>
      </c>
      <c r="CI115" s="2">
        <f t="shared" si="313"/>
        <v>55.78</v>
      </c>
      <c r="CJ115" s="2">
        <f t="shared" si="314"/>
        <v>56.406999999999996</v>
      </c>
      <c r="CK115" s="2">
        <f t="shared" si="315"/>
        <v>56.305</v>
      </c>
      <c r="CL115" s="2">
        <f t="shared" si="316"/>
        <v>53.966000000000001</v>
      </c>
      <c r="CM115" s="2">
        <f t="shared" si="317"/>
        <v>53.423999999999999</v>
      </c>
      <c r="CN115" s="2">
        <f t="shared" si="318"/>
        <v>54.914999999999999</v>
      </c>
      <c r="CO115" s="2">
        <f t="shared" si="319"/>
        <v>59.203000000000003</v>
      </c>
      <c r="CP115" s="2">
        <f t="shared" si="320"/>
        <v>56.627000000000002</v>
      </c>
      <c r="CQ115" s="2">
        <f t="shared" si="321"/>
        <v>54.356000000000002</v>
      </c>
      <c r="CR115" s="2">
        <f t="shared" si="322"/>
        <v>53</v>
      </c>
      <c r="CS115" s="2">
        <f t="shared" si="323"/>
        <v>53.966000000000001</v>
      </c>
      <c r="CU115" s="2">
        <f t="shared" si="273"/>
        <v>55.56</v>
      </c>
      <c r="CV115" s="2">
        <f t="shared" si="274"/>
        <v>54.396999999999998</v>
      </c>
      <c r="CW115" s="2">
        <f t="shared" si="275"/>
        <v>58.05</v>
      </c>
      <c r="CX115" s="2">
        <f t="shared" si="276"/>
        <v>55.712000000000003</v>
      </c>
      <c r="CY115" s="2">
        <f t="shared" si="277"/>
        <v>55.78</v>
      </c>
      <c r="CZ115" s="2">
        <f t="shared" si="278"/>
        <v>56.406999999999996</v>
      </c>
      <c r="DA115" s="2">
        <f t="shared" si="279"/>
        <v>56.305</v>
      </c>
      <c r="DB115" s="2">
        <f t="shared" si="280"/>
        <v>53.966000000000001</v>
      </c>
      <c r="DC115" s="2">
        <f t="shared" si="281"/>
        <v>53.423999999999999</v>
      </c>
      <c r="DD115" s="2">
        <f t="shared" si="282"/>
        <v>54.914999999999999</v>
      </c>
      <c r="DE115" s="2">
        <f t="shared" si="283"/>
        <v>59.203000000000003</v>
      </c>
      <c r="DF115" s="2">
        <f t="shared" si="284"/>
        <v>56.627000000000002</v>
      </c>
      <c r="DG115" s="2">
        <f t="shared" si="285"/>
        <v>54.356000000000002</v>
      </c>
      <c r="DH115" s="2">
        <f t="shared" si="286"/>
        <v>53</v>
      </c>
      <c r="DI115" s="2">
        <f t="shared" si="287"/>
        <v>53.966000000000001</v>
      </c>
      <c r="DK115" s="2">
        <f t="shared" si="288"/>
        <v>101.05976470588237</v>
      </c>
      <c r="DL115" s="2">
        <f t="shared" si="373"/>
        <v>96.584241532976804</v>
      </c>
      <c r="DM115" s="2">
        <f t="shared" si="373"/>
        <v>92.1339688057041</v>
      </c>
      <c r="DN115" s="2">
        <f t="shared" si="373"/>
        <v>87.063821746880564</v>
      </c>
      <c r="DO115" s="2">
        <f t="shared" si="373"/>
        <v>85.752338680926925</v>
      </c>
      <c r="DP115" s="2">
        <f t="shared" si="373"/>
        <v>84.87932829131654</v>
      </c>
      <c r="DQ115" s="2">
        <f t="shared" si="373"/>
        <v>83.252714285714262</v>
      </c>
      <c r="DR115" s="2">
        <f t="shared" si="373"/>
        <v>80.090842296918751</v>
      </c>
      <c r="DS115" s="2">
        <f t="shared" si="373"/>
        <v>77.959125770308148</v>
      </c>
      <c r="DT115" s="2">
        <f t="shared" si="373"/>
        <v>86.8213476190476</v>
      </c>
      <c r="DU115" s="2">
        <f t="shared" si="373"/>
        <v>89.512048459383763</v>
      </c>
      <c r="DV115" s="2">
        <f t="shared" si="373"/>
        <v>91.37611260504201</v>
      </c>
      <c r="DW115" s="2">
        <f t="shared" si="373"/>
        <v>81.351177591036418</v>
      </c>
      <c r="DX115" s="2">
        <f t="shared" si="373"/>
        <v>67.542262634062666</v>
      </c>
      <c r="DY115" s="2">
        <f t="shared" si="373"/>
        <v>66.407526659251019</v>
      </c>
      <c r="EA115" s="2">
        <f t="shared" si="228"/>
        <v>54.76787482504335</v>
      </c>
      <c r="EB115" s="2">
        <f t="shared" si="290"/>
        <v>53.757876862745093</v>
      </c>
      <c r="EC115" s="2">
        <f t="shared" si="291"/>
        <v>56.633530260917894</v>
      </c>
      <c r="ED115" s="2">
        <f t="shared" si="292"/>
        <v>55.284022730037272</v>
      </c>
      <c r="EE115" s="2">
        <f t="shared" si="293"/>
        <v>55.752042467718802</v>
      </c>
      <c r="EF115" s="2">
        <f t="shared" si="294"/>
        <v>57.760076759816059</v>
      </c>
      <c r="EG115" s="2">
        <f t="shared" si="295"/>
        <v>56.783758690716439</v>
      </c>
      <c r="EH115" s="2">
        <f t="shared" si="296"/>
        <v>54.824373293341324</v>
      </c>
      <c r="EI115" s="2">
        <f t="shared" si="297"/>
        <v>55.325406304186281</v>
      </c>
      <c r="EJ115" s="2">
        <f t="shared" si="298"/>
        <v>55.610129727438249</v>
      </c>
      <c r="EK115" s="2">
        <f t="shared" si="299"/>
        <v>58.903278450742377</v>
      </c>
      <c r="EL115" s="2">
        <f t="shared" si="300"/>
        <v>57.055859314001154</v>
      </c>
      <c r="EM115" s="2">
        <f t="shared" si="301"/>
        <v>54.943780509898005</v>
      </c>
      <c r="EN115" s="2">
        <f t="shared" si="302"/>
        <v>53.307504253308139</v>
      </c>
      <c r="EO115" s="2">
        <f t="shared" si="303"/>
        <v>53.774280387034295</v>
      </c>
      <c r="EQ115" s="2">
        <f t="shared" si="304"/>
        <v>54.820155723233682</v>
      </c>
      <c r="ER115" s="2">
        <f t="shared" si="374"/>
        <v>53.785123880605894</v>
      </c>
      <c r="ES115" s="2">
        <f t="shared" si="374"/>
        <v>56.649338605007856</v>
      </c>
      <c r="ET115" s="2">
        <f t="shared" si="374"/>
        <v>55.246095024653748</v>
      </c>
      <c r="EU115" s="2">
        <f t="shared" si="374"/>
        <v>55.400391090390464</v>
      </c>
      <c r="EV115" s="2">
        <f t="shared" si="374"/>
        <v>57.228188613310742</v>
      </c>
      <c r="EW115" s="2">
        <f t="shared" si="374"/>
        <v>56.708260128762603</v>
      </c>
      <c r="EX115" s="2">
        <f t="shared" si="374"/>
        <v>54.437737947108687</v>
      </c>
      <c r="EY115" s="2">
        <f t="shared" si="374"/>
        <v>55.552057630829189</v>
      </c>
      <c r="EZ115" s="2">
        <f t="shared" si="374"/>
        <v>55.491586417035634</v>
      </c>
      <c r="FA115" s="2">
        <f t="shared" si="374"/>
        <v>58.871472830215339</v>
      </c>
      <c r="FB115" s="2">
        <f t="shared" si="374"/>
        <v>56.824912701054728</v>
      </c>
      <c r="FC115" s="2">
        <f t="shared" si="374"/>
        <v>54.795959378365907</v>
      </c>
      <c r="FD115" s="2">
        <f t="shared" si="374"/>
        <v>53.473352144549764</v>
      </c>
      <c r="FE115" s="2">
        <f t="shared" si="374"/>
        <v>54.240371281238765</v>
      </c>
      <c r="FG115" s="2">
        <f t="shared" si="306"/>
        <v>0.99288832419794415</v>
      </c>
      <c r="FH115" s="2">
        <f t="shared" si="375"/>
        <v>0.99391793375303794</v>
      </c>
      <c r="FI115" s="2">
        <f t="shared" si="375"/>
        <v>0.9935411490993844</v>
      </c>
      <c r="FJ115" s="2">
        <f t="shared" si="375"/>
        <v>0.99347798309170643</v>
      </c>
      <c r="FK115" s="2">
        <f t="shared" si="375"/>
        <v>0.99338951730377234</v>
      </c>
      <c r="FL115" s="2">
        <f t="shared" si="375"/>
        <v>0.99222785323197937</v>
      </c>
      <c r="FM115" s="2">
        <f t="shared" si="375"/>
        <v>0.99280577023086636</v>
      </c>
      <c r="FN115" s="2">
        <f t="shared" si="375"/>
        <v>0.99228248147909981</v>
      </c>
      <c r="FO115" s="2">
        <f t="shared" si="375"/>
        <v>0.99258989104091033</v>
      </c>
      <c r="FP115" s="2">
        <f t="shared" si="375"/>
        <v>0.99226675282941035</v>
      </c>
      <c r="FQ115" s="2">
        <f t="shared" si="375"/>
        <v>0.99248544585437826</v>
      </c>
      <c r="FR115" s="2">
        <f t="shared" si="375"/>
        <v>0.99294373293382909</v>
      </c>
      <c r="FS115" s="2">
        <f t="shared" si="375"/>
        <v>0.99221516256526232</v>
      </c>
      <c r="FT115" s="2">
        <f t="shared" si="375"/>
        <v>0.99114350897949643</v>
      </c>
      <c r="FU115" s="2">
        <f t="shared" si="375"/>
        <v>0.98933861014875435</v>
      </c>
      <c r="FW115" s="2">
        <f t="shared" si="324"/>
        <v>5.4257436501427662E-3</v>
      </c>
      <c r="FX115" s="2">
        <f t="shared" si="376"/>
        <v>5.5548680478578324E-3</v>
      </c>
      <c r="FY115" s="2">
        <f t="shared" si="377"/>
        <v>5.0070030205602916E-3</v>
      </c>
      <c r="FZ115" s="2">
        <f t="shared" si="378"/>
        <v>5.3384201113889701E-3</v>
      </c>
      <c r="GA115" s="2">
        <f t="shared" si="379"/>
        <v>6.5302127967581435E-3</v>
      </c>
      <c r="GB115" s="2">
        <f t="shared" si="380"/>
        <v>4.867082354174399E-3</v>
      </c>
      <c r="GC115" s="2">
        <f t="shared" si="381"/>
        <v>5.2958754411667006E-3</v>
      </c>
      <c r="GD115" s="2">
        <f t="shared" si="382"/>
        <v>5.4599227894097631E-3</v>
      </c>
      <c r="GE115" s="2">
        <f t="shared" si="383"/>
        <v>6.4355492798854729E-3</v>
      </c>
      <c r="GF115" s="2">
        <f t="shared" si="384"/>
        <v>6.1439490660911067E-3</v>
      </c>
      <c r="GG115" s="2">
        <f t="shared" si="385"/>
        <v>5.5961403668439644E-3</v>
      </c>
      <c r="GH115" s="2">
        <f t="shared" si="386"/>
        <v>4.2578797000886364E-3</v>
      </c>
      <c r="GI115" s="2">
        <f t="shared" si="387"/>
        <v>4.3877193293837078E-3</v>
      </c>
      <c r="GJ115" s="2">
        <f t="shared" si="388"/>
        <v>3.8753499899071417E-3</v>
      </c>
      <c r="GK115" s="2">
        <f t="shared" si="389"/>
        <v>3.6309513240873406E-3</v>
      </c>
      <c r="GM115" s="86">
        <f t="shared" si="325"/>
        <v>1.5081413211696574E-24</v>
      </c>
      <c r="GN115" s="86">
        <f t="shared" si="390"/>
        <v>1.0978032160737593E-43</v>
      </c>
      <c r="GO115" s="86">
        <f t="shared" si="391"/>
        <v>2.33973340427713E-57</v>
      </c>
      <c r="GP115" s="86">
        <f t="shared" si="392"/>
        <v>7.6502975026910761E-68</v>
      </c>
      <c r="GQ115" s="86">
        <f t="shared" si="393"/>
        <v>3.7368217772523472E-65</v>
      </c>
      <c r="GR115" s="86">
        <f t="shared" si="394"/>
        <v>5.3641664557279151E-61</v>
      </c>
      <c r="GS115" s="86">
        <f t="shared" si="395"/>
        <v>3.5278887907703831E-44</v>
      </c>
      <c r="GT115" s="86">
        <f t="shared" si="396"/>
        <v>2.946878472366538E-48</v>
      </c>
      <c r="GU115" s="86">
        <f t="shared" si="397"/>
        <v>1.8830681137978639E-58</v>
      </c>
      <c r="GV115" s="86">
        <f t="shared" si="398"/>
        <v>3.3396737355563288E-54</v>
      </c>
      <c r="GW115" s="86">
        <f t="shared" si="399"/>
        <v>1.4003803476563689E-62</v>
      </c>
      <c r="GX115" s="86">
        <f t="shared" si="400"/>
        <v>9.2381660587577749E-50</v>
      </c>
      <c r="GY115" s="86">
        <f t="shared" si="401"/>
        <v>4.0874959945397265E-31</v>
      </c>
      <c r="GZ115" s="86">
        <f t="shared" si="402"/>
        <v>2.15096171415681E-27</v>
      </c>
      <c r="HA115" s="86">
        <f t="shared" si="403"/>
        <v>6.1571132569801828E-31</v>
      </c>
      <c r="HC115" s="86">
        <f t="shared" si="326"/>
        <v>2.3781450248452057E-3</v>
      </c>
      <c r="HD115" s="86">
        <f t="shared" si="404"/>
        <v>4.3601565549744227E-5</v>
      </c>
      <c r="HE115" s="86">
        <f t="shared" si="405"/>
        <v>8.3485995957946515E-7</v>
      </c>
      <c r="HF115" s="86">
        <f t="shared" si="406"/>
        <v>4.6761292940206394E-10</v>
      </c>
      <c r="HG115" s="86">
        <f t="shared" si="407"/>
        <v>1.0838785140138587E-9</v>
      </c>
      <c r="HH115" s="86">
        <f t="shared" si="408"/>
        <v>2.2046251144107474E-8</v>
      </c>
      <c r="HI115" s="86">
        <f t="shared" si="409"/>
        <v>2.0033945229690811E-6</v>
      </c>
      <c r="HJ115" s="86">
        <f t="shared" si="410"/>
        <v>4.7681526123167978E-8</v>
      </c>
      <c r="HK115" s="86">
        <f t="shared" si="411"/>
        <v>1.7432595913424944E-9</v>
      </c>
      <c r="HL115" s="86">
        <f t="shared" si="412"/>
        <v>4.6214356234726237E-8</v>
      </c>
      <c r="HM115" s="86">
        <f t="shared" si="413"/>
        <v>2.173080069361058E-6</v>
      </c>
      <c r="HN115" s="86">
        <f t="shared" si="414"/>
        <v>2.1395757589012612E-5</v>
      </c>
      <c r="HO115" s="86">
        <f t="shared" si="415"/>
        <v>2.4946833709962179E-4</v>
      </c>
      <c r="HP115" s="86">
        <f t="shared" si="416"/>
        <v>1.3922751035214427E-4</v>
      </c>
      <c r="HQ115" s="86">
        <f t="shared" si="417"/>
        <v>4.2266984958713808E-6</v>
      </c>
      <c r="HS115" s="86">
        <f t="shared" si="327"/>
        <v>5.762113028672177E-8</v>
      </c>
      <c r="HT115" s="86">
        <f t="shared" si="418"/>
        <v>4.5102868132179341E-6</v>
      </c>
      <c r="HU115" s="86">
        <f t="shared" si="419"/>
        <v>2.0539819427341079E-7</v>
      </c>
      <c r="HV115" s="86">
        <f t="shared" si="420"/>
        <v>8.5194828020957303E-8</v>
      </c>
      <c r="HW115" s="86">
        <f t="shared" si="421"/>
        <v>1.0801767600766796E-7</v>
      </c>
      <c r="HX115" s="86">
        <f t="shared" si="422"/>
        <v>2.1064401157741966E-9</v>
      </c>
      <c r="HY115" s="86">
        <f t="shared" si="423"/>
        <v>5.4474565360985903E-9</v>
      </c>
      <c r="HZ115" s="86">
        <f t="shared" si="424"/>
        <v>2.1468588267099683E-8</v>
      </c>
      <c r="IA115" s="86">
        <f t="shared" si="425"/>
        <v>1.4345934228464786E-8</v>
      </c>
      <c r="IB115" s="86">
        <f t="shared" si="426"/>
        <v>8.3784601474080917E-9</v>
      </c>
      <c r="IC115" s="86">
        <f t="shared" si="427"/>
        <v>8.9472429189191016E-9</v>
      </c>
      <c r="ID115" s="86">
        <f t="shared" si="428"/>
        <v>1.3811054335435423E-8</v>
      </c>
      <c r="IE115" s="86">
        <f t="shared" si="429"/>
        <v>5.5057519889952873E-10</v>
      </c>
      <c r="IF115" s="86">
        <f t="shared" si="430"/>
        <v>3.6721605152902972E-9</v>
      </c>
      <c r="IG115" s="86">
        <f t="shared" si="431"/>
        <v>1.32740133078122E-7</v>
      </c>
      <c r="II115" s="86">
        <f t="shared" si="328"/>
        <v>2.8601256370766764E-49</v>
      </c>
      <c r="IJ115" s="86">
        <f t="shared" si="329"/>
        <v>2.4941844765949101E-36</v>
      </c>
      <c r="IK115" s="86">
        <f t="shared" si="330"/>
        <v>1.3421533487457918E-46</v>
      </c>
      <c r="IL115" s="86">
        <f t="shared" si="331"/>
        <v>4.526186162583263E-51</v>
      </c>
      <c r="IM115" s="86">
        <f t="shared" si="332"/>
        <v>1.0443517857871105E-49</v>
      </c>
      <c r="IN115" s="86">
        <f t="shared" si="333"/>
        <v>1.0244535539850601E-60</v>
      </c>
      <c r="IO115" s="86">
        <f t="shared" si="334"/>
        <v>1.1159856135867806E-58</v>
      </c>
      <c r="IP115" s="86">
        <f t="shared" si="335"/>
        <v>5.5650170438656848E-56</v>
      </c>
      <c r="IQ115" s="86">
        <f t="shared" si="336"/>
        <v>3.5679948749973734E-58</v>
      </c>
      <c r="IR115" s="86">
        <f t="shared" si="337"/>
        <v>3.08408380408206E-59</v>
      </c>
      <c r="IS115" s="86">
        <f t="shared" si="338"/>
        <v>9.8960019992152547E-57</v>
      </c>
      <c r="IT115" s="86">
        <f t="shared" si="339"/>
        <v>4.3027634459715822E-52</v>
      </c>
      <c r="IU115" s="86">
        <f t="shared" si="340"/>
        <v>4.3699412614530874E-63</v>
      </c>
      <c r="IV115" s="86">
        <f t="shared" si="341"/>
        <v>4.9020927725912027E-59</v>
      </c>
      <c r="IW115" s="86">
        <f t="shared" si="342"/>
        <v>3.3000028397505251E-49</v>
      </c>
      <c r="IY115" s="86">
        <f t="shared" si="343"/>
        <v>2.3782026459754925E-3</v>
      </c>
      <c r="IZ115" s="86">
        <f t="shared" si="344"/>
        <v>4.8111852362962161E-5</v>
      </c>
      <c r="JA115" s="86">
        <f t="shared" si="345"/>
        <v>1.0402581538528759E-6</v>
      </c>
      <c r="JB115" s="86">
        <f t="shared" si="346"/>
        <v>8.5662440950359371E-8</v>
      </c>
      <c r="JC115" s="86">
        <f t="shared" si="347"/>
        <v>1.0910155452168183E-7</v>
      </c>
      <c r="JD115" s="86">
        <f t="shared" si="348"/>
        <v>2.4152691259881671E-8</v>
      </c>
      <c r="JE115" s="86">
        <f t="shared" si="349"/>
        <v>2.0088419795051798E-6</v>
      </c>
      <c r="JF115" s="86">
        <f t="shared" si="350"/>
        <v>6.9150114390267661E-8</v>
      </c>
      <c r="JG115" s="86">
        <f t="shared" si="351"/>
        <v>1.6089193819807281E-8</v>
      </c>
      <c r="JH115" s="86">
        <f t="shared" si="352"/>
        <v>5.4592816382134327E-8</v>
      </c>
      <c r="JI115" s="86">
        <f t="shared" si="353"/>
        <v>2.182027312279977E-6</v>
      </c>
      <c r="JJ115" s="86">
        <f t="shared" si="354"/>
        <v>2.1409568643348047E-5</v>
      </c>
      <c r="JK115" s="86">
        <f t="shared" si="355"/>
        <v>2.4946888767482067E-4</v>
      </c>
      <c r="JL115" s="86">
        <f t="shared" si="356"/>
        <v>1.3923118251265955E-4</v>
      </c>
      <c r="JM115" s="86">
        <f t="shared" si="357"/>
        <v>4.3594386289495028E-6</v>
      </c>
    </row>
    <row r="116" spans="2:273" x14ac:dyDescent="0.25">
      <c r="B116" s="2">
        <v>89</v>
      </c>
      <c r="C116" s="37">
        <v>58.6</v>
      </c>
      <c r="D116" s="37">
        <v>53.276000000000003</v>
      </c>
      <c r="E116" s="37">
        <v>53.716999999999999</v>
      </c>
      <c r="F116" s="37">
        <v>55.338999999999999</v>
      </c>
      <c r="G116" s="37">
        <v>53.271000000000001</v>
      </c>
      <c r="H116" s="37">
        <v>55.558999999999997</v>
      </c>
      <c r="I116" s="37">
        <v>55.119</v>
      </c>
      <c r="J116" s="37">
        <v>54.508000000000003</v>
      </c>
      <c r="K116" s="37">
        <v>55.152999999999999</v>
      </c>
      <c r="L116" s="37">
        <v>53.457999999999998</v>
      </c>
      <c r="M116" s="37">
        <v>55.831000000000003</v>
      </c>
      <c r="N116" s="37">
        <v>56.39</v>
      </c>
      <c r="O116" s="37">
        <v>53.796999999999997</v>
      </c>
      <c r="P116" s="37">
        <v>54.271000000000001</v>
      </c>
      <c r="Q116" s="37">
        <v>53.305</v>
      </c>
      <c r="S116" s="4">
        <f t="shared" si="229"/>
        <v>54.97773494633595</v>
      </c>
      <c r="T116" s="4">
        <f t="shared" si="230"/>
        <v>53.870340127100064</v>
      </c>
      <c r="U116" s="4">
        <f t="shared" si="231"/>
        <v>56.686835290353208</v>
      </c>
      <c r="V116" s="4">
        <f t="shared" si="232"/>
        <v>55.31992420257572</v>
      </c>
      <c r="W116" s="4">
        <f t="shared" si="233"/>
        <v>55.739514894640422</v>
      </c>
      <c r="X116" s="4">
        <f t="shared" si="234"/>
        <v>57.722791251102421</v>
      </c>
      <c r="Y116" s="4">
        <f t="shared" si="235"/>
        <v>56.780972781945607</v>
      </c>
      <c r="Z116" s="4">
        <f t="shared" si="236"/>
        <v>54.83257810315768</v>
      </c>
      <c r="AA116" s="4">
        <f t="shared" si="237"/>
        <v>55.356198888774394</v>
      </c>
      <c r="AB116" s="4">
        <f t="shared" si="238"/>
        <v>55.687070061826333</v>
      </c>
      <c r="AC116" s="4">
        <f t="shared" si="239"/>
        <v>58.931031725793375</v>
      </c>
      <c r="AD116" s="4">
        <f t="shared" si="240"/>
        <v>57.091410302625185</v>
      </c>
      <c r="AE116" s="4">
        <f t="shared" si="241"/>
        <v>54.978234625988222</v>
      </c>
      <c r="AF116" s="4">
        <f t="shared" si="242"/>
        <v>53.31212361582724</v>
      </c>
      <c r="AG116" s="4">
        <f t="shared" si="243"/>
        <v>53.825605373992154</v>
      </c>
      <c r="AI116" s="4">
        <f t="shared" si="244"/>
        <v>3.6222650536640515</v>
      </c>
      <c r="AJ116" s="4">
        <f t="shared" si="245"/>
        <v>-0.59434012710006101</v>
      </c>
      <c r="AK116" s="4">
        <f t="shared" si="246"/>
        <v>-2.9698352903532097</v>
      </c>
      <c r="AL116" s="4">
        <f t="shared" si="247"/>
        <v>1.9075797424278562E-2</v>
      </c>
      <c r="AM116" s="4">
        <f t="shared" si="248"/>
        <v>-2.4685148946404212</v>
      </c>
      <c r="AN116" s="4">
        <f t="shared" si="249"/>
        <v>-2.163791251102424</v>
      </c>
      <c r="AO116" s="4">
        <f t="shared" si="250"/>
        <v>-1.6619727819456074</v>
      </c>
      <c r="AP116" s="4">
        <f t="shared" si="251"/>
        <v>-0.32457810315767688</v>
      </c>
      <c r="AQ116" s="4">
        <f t="shared" si="252"/>
        <v>-0.20319888877439496</v>
      </c>
      <c r="AR116" s="4">
        <f t="shared" si="253"/>
        <v>-2.2290700618263344</v>
      </c>
      <c r="AS116" s="4">
        <f t="shared" si="254"/>
        <v>-3.1000317257933716</v>
      </c>
      <c r="AT116" s="4">
        <f t="shared" si="255"/>
        <v>-0.70141030262518456</v>
      </c>
      <c r="AU116" s="4">
        <f t="shared" si="256"/>
        <v>-1.1812346259882247</v>
      </c>
      <c r="AV116" s="4">
        <f t="shared" si="358"/>
        <v>0.95887638417276122</v>
      </c>
      <c r="AW116" s="4">
        <f t="shared" si="358"/>
        <v>-0.52060537399215434</v>
      </c>
      <c r="AY116" s="2">
        <f t="shared" si="308"/>
        <v>54.956813875318602</v>
      </c>
      <c r="AZ116" s="2">
        <f t="shared" si="359"/>
        <v>53.869860793251455</v>
      </c>
      <c r="BA116" s="2">
        <f t="shared" si="360"/>
        <v>56.686814246697615</v>
      </c>
      <c r="BB116" s="2">
        <f t="shared" si="361"/>
        <v>55.319907337943249</v>
      </c>
      <c r="BC116" s="2">
        <f t="shared" si="362"/>
        <v>55.739484146557807</v>
      </c>
      <c r="BD116" s="2">
        <f t="shared" si="363"/>
        <v>57.72279013613467</v>
      </c>
      <c r="BE116" s="2">
        <f t="shared" si="364"/>
        <v>56.780966175322064</v>
      </c>
      <c r="BF116" s="2">
        <f t="shared" si="365"/>
        <v>54.83256539855978</v>
      </c>
      <c r="BG116" s="2">
        <f t="shared" si="366"/>
        <v>55.356190108823263</v>
      </c>
      <c r="BH116" s="2">
        <f t="shared" si="367"/>
        <v>55.687063930169266</v>
      </c>
      <c r="BI116" s="2">
        <f t="shared" si="368"/>
        <v>58.931021878118663</v>
      </c>
      <c r="BJ116" s="2">
        <f t="shared" si="369"/>
        <v>57.091332737278108</v>
      </c>
      <c r="BK116" s="2">
        <f t="shared" si="370"/>
        <v>54.977142303070423</v>
      </c>
      <c r="BL116" s="2">
        <f t="shared" si="371"/>
        <v>53.311819188231759</v>
      </c>
      <c r="BM116" s="2">
        <f t="shared" si="372"/>
        <v>53.825358982568687</v>
      </c>
      <c r="BO116" s="2" t="str">
        <f t="shared" si="258"/>
        <v/>
      </c>
      <c r="BP116" s="2" t="str">
        <f t="shared" si="259"/>
        <v/>
      </c>
      <c r="BQ116" s="2" t="str">
        <f t="shared" si="260"/>
        <v/>
      </c>
      <c r="BR116" s="2" t="str">
        <f t="shared" si="261"/>
        <v/>
      </c>
      <c r="BS116" s="2" t="str">
        <f t="shared" si="262"/>
        <v/>
      </c>
      <c r="BT116" s="2" t="str">
        <f t="shared" si="263"/>
        <v/>
      </c>
      <c r="BU116" s="2" t="str">
        <f t="shared" si="264"/>
        <v/>
      </c>
      <c r="BV116" s="2" t="str">
        <f t="shared" si="265"/>
        <v/>
      </c>
      <c r="BW116" s="2" t="str">
        <f t="shared" si="266"/>
        <v/>
      </c>
      <c r="BX116" s="2" t="str">
        <f t="shared" si="267"/>
        <v/>
      </c>
      <c r="BY116" s="2" t="str">
        <f t="shared" si="268"/>
        <v/>
      </c>
      <c r="BZ116" s="2" t="str">
        <f t="shared" si="269"/>
        <v/>
      </c>
      <c r="CA116" s="2" t="str">
        <f t="shared" si="270"/>
        <v/>
      </c>
      <c r="CB116" s="2" t="str">
        <f t="shared" si="271"/>
        <v/>
      </c>
      <c r="CC116" s="2" t="str">
        <f t="shared" si="272"/>
        <v/>
      </c>
      <c r="CE116" s="2">
        <f t="shared" si="309"/>
        <v>58.6</v>
      </c>
      <c r="CF116" s="2">
        <f t="shared" si="310"/>
        <v>53.276000000000003</v>
      </c>
      <c r="CG116" s="2">
        <f t="shared" si="311"/>
        <v>53.716999999999999</v>
      </c>
      <c r="CH116" s="2">
        <f t="shared" si="312"/>
        <v>55.338999999999999</v>
      </c>
      <c r="CI116" s="2">
        <f t="shared" si="313"/>
        <v>53.271000000000001</v>
      </c>
      <c r="CJ116" s="2">
        <f t="shared" si="314"/>
        <v>55.558999999999997</v>
      </c>
      <c r="CK116" s="2">
        <f t="shared" si="315"/>
        <v>55.119</v>
      </c>
      <c r="CL116" s="2">
        <f t="shared" si="316"/>
        <v>54.508000000000003</v>
      </c>
      <c r="CM116" s="2">
        <f t="shared" si="317"/>
        <v>55.152999999999999</v>
      </c>
      <c r="CN116" s="2">
        <f t="shared" si="318"/>
        <v>53.457999999999998</v>
      </c>
      <c r="CO116" s="2">
        <f t="shared" si="319"/>
        <v>55.831000000000003</v>
      </c>
      <c r="CP116" s="2">
        <f t="shared" si="320"/>
        <v>56.39</v>
      </c>
      <c r="CQ116" s="2">
        <f t="shared" si="321"/>
        <v>53.796999999999997</v>
      </c>
      <c r="CR116" s="2">
        <f t="shared" si="322"/>
        <v>54.271000000000001</v>
      </c>
      <c r="CS116" s="2">
        <f t="shared" si="323"/>
        <v>53.305</v>
      </c>
      <c r="CU116" s="2">
        <f t="shared" si="273"/>
        <v>58.6</v>
      </c>
      <c r="CV116" s="2">
        <f t="shared" si="274"/>
        <v>53.276000000000003</v>
      </c>
      <c r="CW116" s="2">
        <f t="shared" si="275"/>
        <v>53.716999999999999</v>
      </c>
      <c r="CX116" s="2">
        <f t="shared" si="276"/>
        <v>55.338999999999999</v>
      </c>
      <c r="CY116" s="2">
        <f t="shared" si="277"/>
        <v>53.271000000000001</v>
      </c>
      <c r="CZ116" s="2">
        <f t="shared" si="278"/>
        <v>55.558999999999997</v>
      </c>
      <c r="DA116" s="2">
        <f t="shared" si="279"/>
        <v>55.119</v>
      </c>
      <c r="DB116" s="2">
        <f t="shared" si="280"/>
        <v>54.508000000000003</v>
      </c>
      <c r="DC116" s="2">
        <f t="shared" si="281"/>
        <v>55.152999999999999</v>
      </c>
      <c r="DD116" s="2">
        <f t="shared" si="282"/>
        <v>53.457999999999998</v>
      </c>
      <c r="DE116" s="2">
        <f t="shared" si="283"/>
        <v>55.831000000000003</v>
      </c>
      <c r="DF116" s="2">
        <f t="shared" si="284"/>
        <v>56.39</v>
      </c>
      <c r="DG116" s="2">
        <f t="shared" si="285"/>
        <v>53.796999999999997</v>
      </c>
      <c r="DH116" s="2">
        <f t="shared" si="286"/>
        <v>54.271000000000001</v>
      </c>
      <c r="DI116" s="2">
        <f t="shared" si="287"/>
        <v>53.305</v>
      </c>
      <c r="DK116" s="2">
        <f t="shared" si="288"/>
        <v>101.50652406417113</v>
      </c>
      <c r="DL116" s="2">
        <f t="shared" si="373"/>
        <v>96.965890931372527</v>
      </c>
      <c r="DM116" s="2">
        <f t="shared" si="373"/>
        <v>92.425595476827084</v>
      </c>
      <c r="DN116" s="2">
        <f t="shared" si="373"/>
        <v>87.301860516934056</v>
      </c>
      <c r="DO116" s="2">
        <f t="shared" si="373"/>
        <v>85.97920365418895</v>
      </c>
      <c r="DP116" s="2">
        <f t="shared" si="373"/>
        <v>85.103193277310936</v>
      </c>
      <c r="DQ116" s="2">
        <f t="shared" si="373"/>
        <v>83.441386554621829</v>
      </c>
      <c r="DR116" s="2">
        <f t="shared" si="373"/>
        <v>80.248443697478976</v>
      </c>
      <c r="DS116" s="2">
        <f t="shared" si="373"/>
        <v>78.099504201680702</v>
      </c>
      <c r="DT116" s="2">
        <f t="shared" si="373"/>
        <v>87.091457142857138</v>
      </c>
      <c r="DU116" s="2">
        <f t="shared" si="373"/>
        <v>89.79873445378152</v>
      </c>
      <c r="DV116" s="2">
        <f t="shared" si="373"/>
        <v>91.681499618029022</v>
      </c>
      <c r="DW116" s="2">
        <f t="shared" si="373"/>
        <v>81.556262184873958</v>
      </c>
      <c r="DX116" s="2">
        <f t="shared" si="373"/>
        <v>67.625109738309774</v>
      </c>
      <c r="DY116" s="2">
        <f t="shared" si="373"/>
        <v>66.526103299962926</v>
      </c>
      <c r="EA116" s="2">
        <f t="shared" si="228"/>
        <v>54.652445632873054</v>
      </c>
      <c r="EB116" s="2">
        <f t="shared" si="290"/>
        <v>53.629176812682509</v>
      </c>
      <c r="EC116" s="2">
        <f t="shared" si="291"/>
        <v>56.474850224090602</v>
      </c>
      <c r="ED116" s="2">
        <f t="shared" si="292"/>
        <v>55.128645939998457</v>
      </c>
      <c r="EE116" s="2">
        <f t="shared" si="293"/>
        <v>55.558248206599714</v>
      </c>
      <c r="EF116" s="2">
        <f t="shared" si="294"/>
        <v>57.529809869119212</v>
      </c>
      <c r="EG116" s="2">
        <f t="shared" si="295"/>
        <v>56.605184356079711</v>
      </c>
      <c r="EH116" s="2">
        <f t="shared" si="296"/>
        <v>54.654430227954407</v>
      </c>
      <c r="EI116" s="2">
        <f t="shared" si="297"/>
        <v>55.19989100817439</v>
      </c>
      <c r="EJ116" s="2">
        <f t="shared" si="298"/>
        <v>55.464559351217645</v>
      </c>
      <c r="EK116" s="2">
        <f t="shared" si="299"/>
        <v>58.718058785531831</v>
      </c>
      <c r="EL116" s="2">
        <f t="shared" si="300"/>
        <v>56.868157088922828</v>
      </c>
      <c r="EM116" s="2">
        <f t="shared" si="301"/>
        <v>54.787618953209346</v>
      </c>
      <c r="EN116" s="2">
        <f t="shared" si="302"/>
        <v>53.194511578449919</v>
      </c>
      <c r="EO116" s="2">
        <f t="shared" si="303"/>
        <v>53.698824580935018</v>
      </c>
      <c r="EQ116" s="2">
        <f t="shared" si="304"/>
        <v>54.700528365963109</v>
      </c>
      <c r="ER116" s="2">
        <f t="shared" si="374"/>
        <v>53.657168552351862</v>
      </c>
      <c r="ES116" s="2">
        <f t="shared" si="374"/>
        <v>56.488377129371202</v>
      </c>
      <c r="ET116" s="2">
        <f t="shared" si="374"/>
        <v>55.09111093097453</v>
      </c>
      <c r="EU116" s="2">
        <f t="shared" si="374"/>
        <v>55.240513320069986</v>
      </c>
      <c r="EV116" s="2">
        <f t="shared" si="374"/>
        <v>57.042120766396621</v>
      </c>
      <c r="EW116" s="2">
        <f t="shared" si="374"/>
        <v>56.534917518144425</v>
      </c>
      <c r="EX116" s="2">
        <f t="shared" si="374"/>
        <v>54.298504529241676</v>
      </c>
      <c r="EY116" s="2">
        <f t="shared" si="374"/>
        <v>55.404123843233691</v>
      </c>
      <c r="EZ116" s="2">
        <f t="shared" si="374"/>
        <v>55.359749749206713</v>
      </c>
      <c r="FA116" s="2">
        <f t="shared" si="374"/>
        <v>58.687935285028608</v>
      </c>
      <c r="FB116" s="2">
        <f t="shared" si="374"/>
        <v>56.653651495646542</v>
      </c>
      <c r="FC116" s="2">
        <f t="shared" si="374"/>
        <v>54.650285277597831</v>
      </c>
      <c r="FD116" s="2">
        <f t="shared" si="374"/>
        <v>53.349338830811959</v>
      </c>
      <c r="FE116" s="2">
        <f t="shared" si="374"/>
        <v>54.124409711105891</v>
      </c>
      <c r="FG116" s="2">
        <f t="shared" si="306"/>
        <v>0.99351001347097334</v>
      </c>
      <c r="FH116" s="2">
        <f t="shared" si="375"/>
        <v>0.99445011960583019</v>
      </c>
      <c r="FI116" s="2">
        <f t="shared" si="375"/>
        <v>0.99410610841799318</v>
      </c>
      <c r="FJ116" s="2">
        <f t="shared" si="375"/>
        <v>0.99404843447935232</v>
      </c>
      <c r="FK116" s="2">
        <f t="shared" si="375"/>
        <v>0.99396765941179255</v>
      </c>
      <c r="FL116" s="2">
        <f t="shared" si="375"/>
        <v>0.99290686715954735</v>
      </c>
      <c r="FM116" s="2">
        <f t="shared" si="375"/>
        <v>0.99343462849608777</v>
      </c>
      <c r="FN116" s="2">
        <f t="shared" si="375"/>
        <v>0.99295675668545302</v>
      </c>
      <c r="FO116" s="2">
        <f t="shared" si="375"/>
        <v>0.99323749109002035</v>
      </c>
      <c r="FP116" s="2">
        <f t="shared" si="375"/>
        <v>0.99294239246492844</v>
      </c>
      <c r="FQ116" s="2">
        <f t="shared" si="375"/>
        <v>0.99314211073460279</v>
      </c>
      <c r="FR116" s="2">
        <f t="shared" si="375"/>
        <v>0.993560609893824</v>
      </c>
      <c r="FS116" s="2">
        <f t="shared" si="375"/>
        <v>0.99289527727460425</v>
      </c>
      <c r="FT116" s="2">
        <f t="shared" si="375"/>
        <v>0.99191648490771211</v>
      </c>
      <c r="FU116" s="2">
        <f t="shared" si="375"/>
        <v>0.99026756702670271</v>
      </c>
      <c r="FW116" s="2">
        <f t="shared" si="324"/>
        <v>5.9460970308527735E-3</v>
      </c>
      <c r="FX116" s="2">
        <f t="shared" si="376"/>
        <v>6.0875292460412121E-3</v>
      </c>
      <c r="FY116" s="2">
        <f t="shared" si="377"/>
        <v>5.4874188511931645E-3</v>
      </c>
      <c r="FZ116" s="2">
        <f t="shared" si="378"/>
        <v>5.8504480325508677E-3</v>
      </c>
      <c r="GA116" s="2">
        <f t="shared" si="379"/>
        <v>7.1557276737233616E-3</v>
      </c>
      <c r="GB116" s="2">
        <f t="shared" si="380"/>
        <v>5.3341449400094321E-3</v>
      </c>
      <c r="GC116" s="2">
        <f t="shared" si="381"/>
        <v>5.8038465536293061E-3</v>
      </c>
      <c r="GD116" s="2">
        <f t="shared" si="382"/>
        <v>5.9835343836879768E-3</v>
      </c>
      <c r="GE116" s="2">
        <f t="shared" si="383"/>
        <v>7.0520609101911982E-3</v>
      </c>
      <c r="GF116" s="2">
        <f t="shared" si="384"/>
        <v>6.732715324217005E-3</v>
      </c>
      <c r="GG116" s="2">
        <f t="shared" si="385"/>
        <v>6.1327347973825332E-3</v>
      </c>
      <c r="GH116" s="2">
        <f t="shared" si="386"/>
        <v>4.6667551846719954E-3</v>
      </c>
      <c r="GI116" s="2">
        <f t="shared" si="387"/>
        <v>4.8090028320119851E-3</v>
      </c>
      <c r="GJ116" s="2">
        <f t="shared" si="388"/>
        <v>4.2476486267043652E-3</v>
      </c>
      <c r="GK116" s="2">
        <f t="shared" si="389"/>
        <v>3.9798647811037638E-3</v>
      </c>
      <c r="GM116" s="86">
        <f t="shared" si="325"/>
        <v>6.0231201790624544E-26</v>
      </c>
      <c r="GN116" s="86">
        <f t="shared" si="390"/>
        <v>3.0666508036704967E-46</v>
      </c>
      <c r="GO116" s="86">
        <f t="shared" si="391"/>
        <v>1.0035078933183042E-60</v>
      </c>
      <c r="GP116" s="86">
        <f t="shared" si="392"/>
        <v>8.8813668904313994E-72</v>
      </c>
      <c r="GQ116" s="86">
        <f t="shared" si="393"/>
        <v>5.976126387380783E-69</v>
      </c>
      <c r="GR116" s="86">
        <f t="shared" si="394"/>
        <v>1.4764685319246326E-64</v>
      </c>
      <c r="GS116" s="86">
        <f t="shared" si="395"/>
        <v>9.7461971121612583E-47</v>
      </c>
      <c r="GT116" s="86">
        <f t="shared" si="396"/>
        <v>4.5601912162415931E-51</v>
      </c>
      <c r="GU116" s="86">
        <f t="shared" si="397"/>
        <v>8.2375683110253208E-62</v>
      </c>
      <c r="GV116" s="86">
        <f t="shared" si="398"/>
        <v>2.3333955579554035E-57</v>
      </c>
      <c r="GW116" s="86">
        <f t="shared" si="399"/>
        <v>2.5713915315152646E-66</v>
      </c>
      <c r="GX116" s="86">
        <f t="shared" si="400"/>
        <v>8.5003708715883976E-53</v>
      </c>
      <c r="GY116" s="86">
        <f t="shared" si="401"/>
        <v>6.8218085025954724E-33</v>
      </c>
      <c r="GZ116" s="86">
        <f t="shared" si="402"/>
        <v>6.8614708230674983E-29</v>
      </c>
      <c r="HA116" s="86">
        <f t="shared" si="403"/>
        <v>1.2669474962052153E-32</v>
      </c>
      <c r="HC116" s="86">
        <f t="shared" si="326"/>
        <v>8.242738616156942E-4</v>
      </c>
      <c r="HD116" s="86">
        <f t="shared" si="404"/>
        <v>7.275128208334688E-6</v>
      </c>
      <c r="HE116" s="86">
        <f t="shared" si="405"/>
        <v>7.1291610400550038E-8</v>
      </c>
      <c r="HF116" s="86">
        <f t="shared" si="406"/>
        <v>1.1421786329484121E-11</v>
      </c>
      <c r="HG116" s="86">
        <f t="shared" si="407"/>
        <v>2.7091798611900045E-11</v>
      </c>
      <c r="HH116" s="86">
        <f t="shared" si="408"/>
        <v>8.8317441400903544E-10</v>
      </c>
      <c r="HI116" s="86">
        <f t="shared" si="409"/>
        <v>2.0134374507638909E-7</v>
      </c>
      <c r="HJ116" s="86">
        <f t="shared" si="410"/>
        <v>2.4552402521843586E-9</v>
      </c>
      <c r="HK116" s="86">
        <f t="shared" si="411"/>
        <v>6.9340531378406598E-11</v>
      </c>
      <c r="HL116" s="86">
        <f t="shared" si="412"/>
        <v>2.8892284439865755E-9</v>
      </c>
      <c r="HM116" s="86">
        <f t="shared" si="413"/>
        <v>2.2394771433101114E-7</v>
      </c>
      <c r="HN116" s="86">
        <f t="shared" si="414"/>
        <v>2.5108229145871455E-6</v>
      </c>
      <c r="HO116" s="86">
        <f t="shared" si="415"/>
        <v>5.5228889089912479E-5</v>
      </c>
      <c r="HP116" s="86">
        <f t="shared" si="416"/>
        <v>3.1092877068123633E-5</v>
      </c>
      <c r="HQ116" s="86">
        <f t="shared" si="417"/>
        <v>5.1435274194970614E-7</v>
      </c>
      <c r="HS116" s="86">
        <f t="shared" si="327"/>
        <v>1.6904682451487672E-7</v>
      </c>
      <c r="HT116" s="86">
        <f t="shared" si="418"/>
        <v>9.9245545368963252E-6</v>
      </c>
      <c r="HU116" s="86">
        <f t="shared" si="419"/>
        <v>5.5188493715246599E-7</v>
      </c>
      <c r="HV116" s="86">
        <f t="shared" si="420"/>
        <v>2.506832196861718E-7</v>
      </c>
      <c r="HW116" s="86">
        <f t="shared" si="421"/>
        <v>3.2389909798048922E-7</v>
      </c>
      <c r="HX116" s="86">
        <f t="shared" si="422"/>
        <v>7.6486313997076772E-9</v>
      </c>
      <c r="HY116" s="86">
        <f t="shared" si="423"/>
        <v>1.9110911553498781E-8</v>
      </c>
      <c r="HZ116" s="86">
        <f t="shared" si="424"/>
        <v>7.0226907728134897E-8</v>
      </c>
      <c r="IA116" s="86">
        <f t="shared" si="425"/>
        <v>5.0689542286846237E-8</v>
      </c>
      <c r="IB116" s="86">
        <f t="shared" si="426"/>
        <v>3.019530005106799E-8</v>
      </c>
      <c r="IC116" s="86">
        <f t="shared" si="427"/>
        <v>3.0598700217343385E-8</v>
      </c>
      <c r="ID116" s="86">
        <f t="shared" si="428"/>
        <v>4.1711269486672711E-8</v>
      </c>
      <c r="IE116" s="86">
        <f t="shared" si="429"/>
        <v>2.09146133099835E-9</v>
      </c>
      <c r="IF116" s="86">
        <f t="shared" si="430"/>
        <v>1.177995712704175E-8</v>
      </c>
      <c r="IG116" s="86">
        <f t="shared" si="431"/>
        <v>3.2528454075226845E-7</v>
      </c>
      <c r="II116" s="86">
        <f t="shared" si="328"/>
        <v>1.3194110261189705E-47</v>
      </c>
      <c r="IJ116" s="86">
        <f t="shared" si="329"/>
        <v>4.1246283890076392E-35</v>
      </c>
      <c r="IK116" s="86">
        <f t="shared" si="330"/>
        <v>4.7301559369030189E-45</v>
      </c>
      <c r="IL116" s="86">
        <f t="shared" si="331"/>
        <v>2.3833946516498601E-49</v>
      </c>
      <c r="IM116" s="86">
        <f t="shared" si="332"/>
        <v>5.7520794065654486E-48</v>
      </c>
      <c r="IN116" s="86">
        <f t="shared" si="333"/>
        <v>1.0762131761820204E-58</v>
      </c>
      <c r="IO116" s="86">
        <f t="shared" si="334"/>
        <v>1.0733939012651432E-56</v>
      </c>
      <c r="IP116" s="86">
        <f t="shared" si="335"/>
        <v>4.4246573012358322E-54</v>
      </c>
      <c r="IQ116" s="86">
        <f t="shared" si="336"/>
        <v>3.9242488630009447E-56</v>
      </c>
      <c r="IR116" s="86">
        <f t="shared" si="337"/>
        <v>3.54746280883405E-57</v>
      </c>
      <c r="IS116" s="86">
        <f t="shared" si="338"/>
        <v>8.5351856757735836E-55</v>
      </c>
      <c r="IT116" s="86">
        <f t="shared" si="339"/>
        <v>2.0805332430168474E-50</v>
      </c>
      <c r="IU116" s="86">
        <f t="shared" si="340"/>
        <v>5.0455474767894959E-61</v>
      </c>
      <c r="IV116" s="86">
        <f t="shared" si="341"/>
        <v>3.7498904757215178E-57</v>
      </c>
      <c r="IW116" s="86">
        <f t="shared" si="342"/>
        <v>1.1531971610330341E-47</v>
      </c>
      <c r="IY116" s="86">
        <f t="shared" si="343"/>
        <v>8.2444290844020912E-4</v>
      </c>
      <c r="IZ116" s="86">
        <f t="shared" si="344"/>
        <v>1.7199682745231013E-5</v>
      </c>
      <c r="JA116" s="86">
        <f t="shared" si="345"/>
        <v>6.2317654755301603E-7</v>
      </c>
      <c r="JB116" s="86">
        <f t="shared" si="346"/>
        <v>2.5069464147250127E-7</v>
      </c>
      <c r="JC116" s="86">
        <f t="shared" si="347"/>
        <v>3.2392618977910113E-7</v>
      </c>
      <c r="JD116" s="86">
        <f t="shared" si="348"/>
        <v>8.5318058137167134E-9</v>
      </c>
      <c r="JE116" s="86">
        <f t="shared" si="349"/>
        <v>2.2045465662988787E-7</v>
      </c>
      <c r="JF116" s="86">
        <f t="shared" si="350"/>
        <v>7.2682147980319252E-8</v>
      </c>
      <c r="JG116" s="86">
        <f t="shared" si="351"/>
        <v>5.0758882818224642E-8</v>
      </c>
      <c r="JH116" s="86">
        <f t="shared" si="352"/>
        <v>3.3084528495054563E-8</v>
      </c>
      <c r="JI116" s="86">
        <f t="shared" si="353"/>
        <v>2.5454641454835455E-7</v>
      </c>
      <c r="JJ116" s="86">
        <f t="shared" si="354"/>
        <v>2.5525341840738181E-6</v>
      </c>
      <c r="JK116" s="86">
        <f t="shared" si="355"/>
        <v>5.5230980551243478E-5</v>
      </c>
      <c r="JL116" s="86">
        <f t="shared" si="356"/>
        <v>3.1104657025250672E-5</v>
      </c>
      <c r="JM116" s="86">
        <f t="shared" si="357"/>
        <v>8.3963728270197464E-7</v>
      </c>
    </row>
    <row r="117" spans="2:273" x14ac:dyDescent="0.25">
      <c r="B117" s="2">
        <v>90</v>
      </c>
      <c r="C117" s="37">
        <v>53.32</v>
      </c>
      <c r="D117" s="37">
        <v>51.81</v>
      </c>
      <c r="E117" s="37">
        <v>55.817</v>
      </c>
      <c r="F117" s="37">
        <v>53.898000000000003</v>
      </c>
      <c r="G117" s="37">
        <v>55.356000000000002</v>
      </c>
      <c r="H117" s="37">
        <v>55.863999999999997</v>
      </c>
      <c r="I117" s="37">
        <v>55.762999999999998</v>
      </c>
      <c r="J117" s="37">
        <v>55.78</v>
      </c>
      <c r="K117" s="37">
        <v>56</v>
      </c>
      <c r="L117" s="37">
        <v>53.253999999999998</v>
      </c>
      <c r="M117" s="37">
        <v>56.22</v>
      </c>
      <c r="N117" s="37">
        <v>56.508000000000003</v>
      </c>
      <c r="O117" s="37">
        <v>52.898000000000003</v>
      </c>
      <c r="P117" s="37">
        <v>53.441000000000003</v>
      </c>
      <c r="Q117" s="37">
        <v>54.423999999999999</v>
      </c>
      <c r="S117" s="4">
        <f t="shared" si="229"/>
        <v>54.823362937140175</v>
      </c>
      <c r="T117" s="4">
        <f t="shared" si="230"/>
        <v>53.723249120405747</v>
      </c>
      <c r="U117" s="4">
        <f t="shared" si="231"/>
        <v>56.512054554180324</v>
      </c>
      <c r="V117" s="4">
        <f t="shared" si="232"/>
        <v>55.149937841014633</v>
      </c>
      <c r="W117" s="4">
        <f t="shared" si="233"/>
        <v>55.532080986448307</v>
      </c>
      <c r="X117" s="4">
        <f t="shared" si="234"/>
        <v>57.478377751466603</v>
      </c>
      <c r="Y117" s="4">
        <f t="shared" si="235"/>
        <v>56.589187157081277</v>
      </c>
      <c r="Z117" s="4">
        <f t="shared" si="236"/>
        <v>54.649003721537248</v>
      </c>
      <c r="AA117" s="4">
        <f t="shared" si="237"/>
        <v>55.218766986227038</v>
      </c>
      <c r="AB117" s="4">
        <f t="shared" si="238"/>
        <v>55.524711132692453</v>
      </c>
      <c r="AC117" s="4">
        <f t="shared" si="239"/>
        <v>58.730132660046351</v>
      </c>
      <c r="AD117" s="4">
        <f t="shared" si="240"/>
        <v>56.886939691948449</v>
      </c>
      <c r="AE117" s="4">
        <f t="shared" si="241"/>
        <v>54.806852583218607</v>
      </c>
      <c r="AF117" s="4">
        <f t="shared" si="242"/>
        <v>53.190151538663265</v>
      </c>
      <c r="AG117" s="4">
        <f t="shared" si="243"/>
        <v>53.741291140499371</v>
      </c>
      <c r="AI117" s="4">
        <f t="shared" si="244"/>
        <v>-1.5033629371401744</v>
      </c>
      <c r="AJ117" s="4">
        <f t="shared" si="245"/>
        <v>-1.9132491204057445</v>
      </c>
      <c r="AK117" s="4">
        <f t="shared" si="246"/>
        <v>-0.69505455418032369</v>
      </c>
      <c r="AL117" s="4">
        <f t="shared" si="247"/>
        <v>-1.2519378410146302</v>
      </c>
      <c r="AM117" s="4">
        <f t="shared" si="248"/>
        <v>-0.17608098644830505</v>
      </c>
      <c r="AN117" s="4">
        <f t="shared" si="249"/>
        <v>-1.6143777514666056</v>
      </c>
      <c r="AO117" s="4">
        <f t="shared" si="250"/>
        <v>-0.82618715708127866</v>
      </c>
      <c r="AP117" s="4">
        <f t="shared" si="251"/>
        <v>1.130996278462753</v>
      </c>
      <c r="AQ117" s="4">
        <f t="shared" si="252"/>
        <v>0.78123301377296173</v>
      </c>
      <c r="AR117" s="4">
        <f t="shared" si="253"/>
        <v>-2.2707111326924547</v>
      </c>
      <c r="AS117" s="4">
        <f t="shared" si="254"/>
        <v>-2.5101326600463523</v>
      </c>
      <c r="AT117" s="4">
        <f t="shared" si="255"/>
        <v>-0.37893969194844601</v>
      </c>
      <c r="AU117" s="4">
        <f t="shared" si="256"/>
        <v>-1.9088525832186036</v>
      </c>
      <c r="AV117" s="4">
        <f t="shared" si="358"/>
        <v>0.25084846133673722</v>
      </c>
      <c r="AW117" s="4">
        <f t="shared" si="358"/>
        <v>0.68270885950062876</v>
      </c>
      <c r="AY117" s="2">
        <f t="shared" si="308"/>
        <v>54.818116699726872</v>
      </c>
      <c r="AZ117" s="2">
        <f t="shared" si="359"/>
        <v>53.72271104311077</v>
      </c>
      <c r="BA117" s="2">
        <f t="shared" si="360"/>
        <v>56.512005658620076</v>
      </c>
      <c r="BB117" s="2">
        <f t="shared" si="361"/>
        <v>55.149891797675728</v>
      </c>
      <c r="BC117" s="2">
        <f t="shared" si="362"/>
        <v>55.531995717298258</v>
      </c>
      <c r="BD117" s="2">
        <f t="shared" si="363"/>
        <v>57.478374059309253</v>
      </c>
      <c r="BE117" s="2">
        <f t="shared" si="364"/>
        <v>56.589176351392929</v>
      </c>
      <c r="BF117" s="2">
        <f t="shared" si="365"/>
        <v>54.648965461477488</v>
      </c>
      <c r="BG117" s="2">
        <f t="shared" si="366"/>
        <v>55.218738520736345</v>
      </c>
      <c r="BH117" s="2">
        <f t="shared" si="367"/>
        <v>55.524690943319008</v>
      </c>
      <c r="BI117" s="2">
        <f t="shared" si="368"/>
        <v>58.730111788179684</v>
      </c>
      <c r="BJ117" s="2">
        <f t="shared" si="369"/>
        <v>56.886906759036265</v>
      </c>
      <c r="BK117" s="2">
        <f t="shared" si="370"/>
        <v>54.806689213764798</v>
      </c>
      <c r="BL117" s="2">
        <f t="shared" si="371"/>
        <v>53.190094958326625</v>
      </c>
      <c r="BM117" s="2">
        <f t="shared" si="372"/>
        <v>53.740725869209314</v>
      </c>
      <c r="BO117" s="2" t="str">
        <f t="shared" si="258"/>
        <v/>
      </c>
      <c r="BP117" s="2" t="str">
        <f t="shared" si="259"/>
        <v/>
      </c>
      <c r="BQ117" s="2" t="str">
        <f t="shared" si="260"/>
        <v/>
      </c>
      <c r="BR117" s="2" t="str">
        <f t="shared" si="261"/>
        <v/>
      </c>
      <c r="BS117" s="2" t="str">
        <f t="shared" si="262"/>
        <v/>
      </c>
      <c r="BT117" s="2" t="str">
        <f t="shared" si="263"/>
        <v/>
      </c>
      <c r="BU117" s="2" t="str">
        <f t="shared" si="264"/>
        <v/>
      </c>
      <c r="BV117" s="2" t="str">
        <f t="shared" si="265"/>
        <v/>
      </c>
      <c r="BW117" s="2" t="str">
        <f t="shared" si="266"/>
        <v/>
      </c>
      <c r="BX117" s="2" t="str">
        <f t="shared" si="267"/>
        <v/>
      </c>
      <c r="BY117" s="2" t="str">
        <f t="shared" si="268"/>
        <v/>
      </c>
      <c r="BZ117" s="2" t="str">
        <f t="shared" si="269"/>
        <v/>
      </c>
      <c r="CA117" s="2" t="str">
        <f t="shared" si="270"/>
        <v/>
      </c>
      <c r="CB117" s="2" t="str">
        <f t="shared" si="271"/>
        <v/>
      </c>
      <c r="CC117" s="2" t="str">
        <f t="shared" si="272"/>
        <v/>
      </c>
      <c r="CE117" s="2">
        <f t="shared" si="309"/>
        <v>53.32</v>
      </c>
      <c r="CF117" s="2">
        <f t="shared" si="310"/>
        <v>51.81</v>
      </c>
      <c r="CG117" s="2">
        <f t="shared" si="311"/>
        <v>55.817</v>
      </c>
      <c r="CH117" s="2">
        <f t="shared" si="312"/>
        <v>53.898000000000003</v>
      </c>
      <c r="CI117" s="2">
        <f t="shared" si="313"/>
        <v>55.356000000000002</v>
      </c>
      <c r="CJ117" s="2">
        <f t="shared" si="314"/>
        <v>55.863999999999997</v>
      </c>
      <c r="CK117" s="2">
        <f t="shared" si="315"/>
        <v>55.762999999999998</v>
      </c>
      <c r="CL117" s="2">
        <f t="shared" si="316"/>
        <v>55.78</v>
      </c>
      <c r="CM117" s="2">
        <f t="shared" si="317"/>
        <v>56</v>
      </c>
      <c r="CN117" s="2">
        <f t="shared" si="318"/>
        <v>53.253999999999998</v>
      </c>
      <c r="CO117" s="2">
        <f t="shared" si="319"/>
        <v>56.22</v>
      </c>
      <c r="CP117" s="2">
        <f t="shared" si="320"/>
        <v>56.508000000000003</v>
      </c>
      <c r="CQ117" s="2">
        <f t="shared" si="321"/>
        <v>52.898000000000003</v>
      </c>
      <c r="CR117" s="2">
        <f t="shared" si="322"/>
        <v>53.441000000000003</v>
      </c>
      <c r="CS117" s="2">
        <f t="shared" si="323"/>
        <v>54.423999999999999</v>
      </c>
      <c r="CU117" s="2">
        <f t="shared" si="273"/>
        <v>53.32</v>
      </c>
      <c r="CV117" s="2">
        <f t="shared" si="274"/>
        <v>51.81</v>
      </c>
      <c r="CW117" s="2">
        <f t="shared" si="275"/>
        <v>55.817</v>
      </c>
      <c r="CX117" s="2">
        <f t="shared" si="276"/>
        <v>53.898000000000003</v>
      </c>
      <c r="CY117" s="2">
        <f t="shared" si="277"/>
        <v>55.356000000000002</v>
      </c>
      <c r="CZ117" s="2">
        <f t="shared" si="278"/>
        <v>55.863999999999997</v>
      </c>
      <c r="DA117" s="2">
        <f t="shared" si="279"/>
        <v>55.762999999999998</v>
      </c>
      <c r="DB117" s="2">
        <f t="shared" si="280"/>
        <v>55.78</v>
      </c>
      <c r="DC117" s="2">
        <f t="shared" si="281"/>
        <v>56</v>
      </c>
      <c r="DD117" s="2">
        <f t="shared" si="282"/>
        <v>53.253999999999998</v>
      </c>
      <c r="DE117" s="2">
        <f t="shared" si="283"/>
        <v>56.22</v>
      </c>
      <c r="DF117" s="2">
        <f t="shared" si="284"/>
        <v>56.508000000000003</v>
      </c>
      <c r="DG117" s="2">
        <f t="shared" si="285"/>
        <v>52.898000000000003</v>
      </c>
      <c r="DH117" s="2">
        <f t="shared" si="286"/>
        <v>53.441000000000003</v>
      </c>
      <c r="DI117" s="2">
        <f t="shared" si="287"/>
        <v>54.423999999999999</v>
      </c>
      <c r="DK117" s="2">
        <f t="shared" si="288"/>
        <v>101.9532834224599</v>
      </c>
      <c r="DL117" s="2">
        <f t="shared" si="373"/>
        <v>97.34754032976825</v>
      </c>
      <c r="DM117" s="2">
        <f t="shared" si="373"/>
        <v>92.717222147950082</v>
      </c>
      <c r="DN117" s="2">
        <f t="shared" si="373"/>
        <v>87.53989928698752</v>
      </c>
      <c r="DO117" s="2">
        <f t="shared" si="373"/>
        <v>86.206068627450989</v>
      </c>
      <c r="DP117" s="2">
        <f t="shared" si="373"/>
        <v>85.327058263305332</v>
      </c>
      <c r="DQ117" s="2">
        <f t="shared" si="373"/>
        <v>83.630058823529396</v>
      </c>
      <c r="DR117" s="2">
        <f t="shared" si="373"/>
        <v>80.406045098039201</v>
      </c>
      <c r="DS117" s="2">
        <f t="shared" si="373"/>
        <v>78.239882633053242</v>
      </c>
      <c r="DT117" s="2">
        <f t="shared" si="373"/>
        <v>87.361566666666647</v>
      </c>
      <c r="DU117" s="2">
        <f t="shared" si="373"/>
        <v>90.085420448179278</v>
      </c>
      <c r="DV117" s="2">
        <f t="shared" si="373"/>
        <v>91.986886631016048</v>
      </c>
      <c r="DW117" s="2">
        <f t="shared" si="373"/>
        <v>81.761346778711484</v>
      </c>
      <c r="DX117" s="2">
        <f t="shared" si="373"/>
        <v>67.707956842556868</v>
      </c>
      <c r="DY117" s="2">
        <f t="shared" si="373"/>
        <v>66.64467994067482</v>
      </c>
      <c r="EA117" s="2">
        <f t="shared" si="228"/>
        <v>54.537016440702757</v>
      </c>
      <c r="EB117" s="2">
        <f t="shared" si="290"/>
        <v>53.500476762619932</v>
      </c>
      <c r="EC117" s="2">
        <f t="shared" si="291"/>
        <v>56.31617018726331</v>
      </c>
      <c r="ED117" s="2">
        <f t="shared" si="292"/>
        <v>54.973269149959641</v>
      </c>
      <c r="EE117" s="2">
        <f t="shared" si="293"/>
        <v>55.364453945480633</v>
      </c>
      <c r="EF117" s="2">
        <f t="shared" si="294"/>
        <v>57.299542978422359</v>
      </c>
      <c r="EG117" s="2">
        <f t="shared" si="295"/>
        <v>56.426610021442983</v>
      </c>
      <c r="EH117" s="2">
        <f t="shared" si="296"/>
        <v>54.484487162567483</v>
      </c>
      <c r="EI117" s="2">
        <f t="shared" si="297"/>
        <v>55.074375712162499</v>
      </c>
      <c r="EJ117" s="2">
        <f t="shared" si="298"/>
        <v>55.31898897499704</v>
      </c>
      <c r="EK117" s="2">
        <f t="shared" si="299"/>
        <v>58.532839120321292</v>
      </c>
      <c r="EL117" s="2">
        <f t="shared" si="300"/>
        <v>56.680454863844517</v>
      </c>
      <c r="EM117" s="2">
        <f t="shared" si="301"/>
        <v>54.63145739652068</v>
      </c>
      <c r="EN117" s="2">
        <f t="shared" si="302"/>
        <v>53.081518903591693</v>
      </c>
      <c r="EO117" s="2">
        <f t="shared" si="303"/>
        <v>53.623368774835747</v>
      </c>
      <c r="EQ117" s="2">
        <f t="shared" si="304"/>
        <v>54.580901008692535</v>
      </c>
      <c r="ER117" s="2">
        <f t="shared" si="374"/>
        <v>53.529213224097838</v>
      </c>
      <c r="ES117" s="2">
        <f t="shared" si="374"/>
        <v>56.327415653734541</v>
      </c>
      <c r="ET117" s="2">
        <f t="shared" si="374"/>
        <v>54.936126837295312</v>
      </c>
      <c r="EU117" s="2">
        <f t="shared" si="374"/>
        <v>55.080635549749509</v>
      </c>
      <c r="EV117" s="2">
        <f t="shared" si="374"/>
        <v>56.856052919482501</v>
      </c>
      <c r="EW117" s="2">
        <f t="shared" si="374"/>
        <v>56.361574907526247</v>
      </c>
      <c r="EX117" s="2">
        <f t="shared" si="374"/>
        <v>54.159271111374665</v>
      </c>
      <c r="EY117" s="2">
        <f t="shared" si="374"/>
        <v>55.2561900556382</v>
      </c>
      <c r="EZ117" s="2">
        <f t="shared" si="374"/>
        <v>55.227913081377793</v>
      </c>
      <c r="FA117" s="2">
        <f t="shared" si="374"/>
        <v>58.504397739841878</v>
      </c>
      <c r="FB117" s="2">
        <f t="shared" si="374"/>
        <v>56.482390290238349</v>
      </c>
      <c r="FC117" s="2">
        <f t="shared" si="374"/>
        <v>54.504611176829755</v>
      </c>
      <c r="FD117" s="2">
        <f t="shared" si="374"/>
        <v>53.225325517074154</v>
      </c>
      <c r="FE117" s="2">
        <f t="shared" si="374"/>
        <v>54.008448140973023</v>
      </c>
      <c r="FG117" s="2">
        <f t="shared" si="306"/>
        <v>0.99407768000649877</v>
      </c>
      <c r="FH117" s="2">
        <f t="shared" si="375"/>
        <v>0.99493597601201011</v>
      </c>
      <c r="FI117" s="2">
        <f t="shared" si="375"/>
        <v>0.99462191792553067</v>
      </c>
      <c r="FJ117" s="2">
        <f t="shared" si="375"/>
        <v>0.99456926380273269</v>
      </c>
      <c r="FK117" s="2">
        <f t="shared" si="375"/>
        <v>0.99449551832486416</v>
      </c>
      <c r="FL117" s="2">
        <f t="shared" si="375"/>
        <v>0.99352694600979496</v>
      </c>
      <c r="FM117" s="2">
        <f t="shared" si="375"/>
        <v>0.99400884904679676</v>
      </c>
      <c r="FN117" s="2">
        <f t="shared" si="375"/>
        <v>0.99357250244584672</v>
      </c>
      <c r="FO117" s="2">
        <f t="shared" si="375"/>
        <v>0.99382884656696424</v>
      </c>
      <c r="FP117" s="2">
        <f t="shared" si="375"/>
        <v>0.99355938585203052</v>
      </c>
      <c r="FQ117" s="2">
        <f t="shared" si="375"/>
        <v>0.99374175430473688</v>
      </c>
      <c r="FR117" s="2">
        <f t="shared" si="375"/>
        <v>0.99412387703344063</v>
      </c>
      <c r="FS117" s="2">
        <f t="shared" si="375"/>
        <v>0.9935163626919411</v>
      </c>
      <c r="FT117" s="2">
        <f t="shared" si="375"/>
        <v>0.99262249928197477</v>
      </c>
      <c r="FU117" s="2">
        <f t="shared" si="375"/>
        <v>0.99111630809785067</v>
      </c>
      <c r="FW117" s="2">
        <f t="shared" si="324"/>
        <v>6.5160277052371237E-3</v>
      </c>
      <c r="FX117" s="2">
        <f t="shared" si="376"/>
        <v>6.6709251599918994E-3</v>
      </c>
      <c r="FY117" s="2">
        <f t="shared" si="377"/>
        <v>6.0136513985323947E-3</v>
      </c>
      <c r="FZ117" s="2">
        <f t="shared" si="378"/>
        <v>6.4112699238514335E-3</v>
      </c>
      <c r="GA117" s="2">
        <f t="shared" si="379"/>
        <v>7.8406863838033723E-3</v>
      </c>
      <c r="GB117" s="2">
        <f t="shared" si="380"/>
        <v>5.8457652233369715E-3</v>
      </c>
      <c r="GC117" s="2">
        <f t="shared" si="381"/>
        <v>6.3602298231773052E-3</v>
      </c>
      <c r="GD117" s="2">
        <f t="shared" si="382"/>
        <v>6.5570297414979592E-3</v>
      </c>
      <c r="GE117" s="2">
        <f t="shared" si="383"/>
        <v>7.7271736878422297E-3</v>
      </c>
      <c r="GF117" s="2">
        <f t="shared" si="384"/>
        <v>7.3774834340095798E-3</v>
      </c>
      <c r="GG117" s="2">
        <f t="shared" si="385"/>
        <v>6.7204336741829409E-3</v>
      </c>
      <c r="GH117" s="2">
        <f t="shared" si="386"/>
        <v>5.1146924669703804E-3</v>
      </c>
      <c r="GI117" s="2">
        <f t="shared" si="387"/>
        <v>5.2705214187221041E-3</v>
      </c>
      <c r="GJ117" s="2">
        <f t="shared" si="388"/>
        <v>4.6555462357114052E-3</v>
      </c>
      <c r="GK117" s="2">
        <f t="shared" si="389"/>
        <v>4.3621600167335524E-3</v>
      </c>
      <c r="GM117" s="86">
        <f t="shared" si="325"/>
        <v>2.1902834339330307E-27</v>
      </c>
      <c r="GN117" s="86">
        <f t="shared" si="390"/>
        <v>7.211631008691508E-49</v>
      </c>
      <c r="GO117" s="86">
        <f t="shared" si="391"/>
        <v>3.4314953614497774E-64</v>
      </c>
      <c r="GP117" s="86">
        <f t="shared" si="392"/>
        <v>7.9436728916219651E-76</v>
      </c>
      <c r="GQ117" s="86">
        <f t="shared" si="393"/>
        <v>7.4221112163848689E-73</v>
      </c>
      <c r="GR117" s="86">
        <f t="shared" si="394"/>
        <v>3.2036868347798811E-68</v>
      </c>
      <c r="GS117" s="86">
        <f t="shared" si="395"/>
        <v>2.269580363532068E-49</v>
      </c>
      <c r="GT117" s="86">
        <f t="shared" si="396"/>
        <v>5.8456400103629692E-54</v>
      </c>
      <c r="GU117" s="86">
        <f t="shared" si="397"/>
        <v>2.8883819220431546E-65</v>
      </c>
      <c r="GV117" s="86">
        <f t="shared" si="398"/>
        <v>1.320440471615154E-60</v>
      </c>
      <c r="GW117" s="86">
        <f t="shared" si="399"/>
        <v>3.6588476936733536E-70</v>
      </c>
      <c r="GX117" s="86">
        <f t="shared" si="400"/>
        <v>6.3229754109182624E-56</v>
      </c>
      <c r="GY117" s="86">
        <f t="shared" si="401"/>
        <v>1.0114388151334291E-34</v>
      </c>
      <c r="GZ117" s="86">
        <f t="shared" si="402"/>
        <v>1.9888210041603495E-30</v>
      </c>
      <c r="HA117" s="86">
        <f t="shared" si="403"/>
        <v>2.3416833079731594E-34</v>
      </c>
      <c r="HC117" s="86">
        <f t="shared" si="326"/>
        <v>2.5911701992970123E-4</v>
      </c>
      <c r="HD117" s="86">
        <f t="shared" si="404"/>
        <v>1.0323428459692741E-6</v>
      </c>
      <c r="HE117" s="86">
        <f t="shared" si="405"/>
        <v>4.912498034148438E-9</v>
      </c>
      <c r="HF117" s="86">
        <f t="shared" si="406"/>
        <v>2.0422460381652134E-13</v>
      </c>
      <c r="HG117" s="86">
        <f t="shared" si="407"/>
        <v>4.915845447926953E-13</v>
      </c>
      <c r="HH117" s="86">
        <f t="shared" si="408"/>
        <v>2.6572003707397475E-11</v>
      </c>
      <c r="HI117" s="86">
        <f t="shared" si="409"/>
        <v>1.6581155857450706E-8</v>
      </c>
      <c r="HJ117" s="86">
        <f t="shared" si="410"/>
        <v>9.7910910668057581E-11</v>
      </c>
      <c r="HK117" s="86">
        <f t="shared" si="411"/>
        <v>2.1451278566397183E-12</v>
      </c>
      <c r="HL117" s="86">
        <f t="shared" si="412"/>
        <v>1.4452249322868157E-10</v>
      </c>
      <c r="HM117" s="86">
        <f t="shared" si="413"/>
        <v>1.8967318753473062E-8</v>
      </c>
      <c r="HN117" s="86">
        <f t="shared" si="414"/>
        <v>2.3805404892322434E-7</v>
      </c>
      <c r="HO117" s="86">
        <f t="shared" si="415"/>
        <v>1.0638024193218869E-5</v>
      </c>
      <c r="HP117" s="86">
        <f t="shared" si="416"/>
        <v>6.1148750234281254E-6</v>
      </c>
      <c r="HQ117" s="86">
        <f t="shared" si="417"/>
        <v>5.2487180897558221E-8</v>
      </c>
      <c r="HS117" s="86">
        <f t="shared" si="327"/>
        <v>4.7789561805240571E-7</v>
      </c>
      <c r="HT117" s="86">
        <f t="shared" si="418"/>
        <v>2.1257521014554264E-5</v>
      </c>
      <c r="HU117" s="86">
        <f t="shared" si="419"/>
        <v>1.4335128458859452E-6</v>
      </c>
      <c r="HV117" s="86">
        <f t="shared" si="420"/>
        <v>7.0997682846450513E-7</v>
      </c>
      <c r="HW117" s="86">
        <f t="shared" si="421"/>
        <v>9.3297774555730083E-7</v>
      </c>
      <c r="HX117" s="86">
        <f t="shared" si="422"/>
        <v>2.6567821850684333E-8</v>
      </c>
      <c r="HY117" s="86">
        <f t="shared" si="423"/>
        <v>6.4148948480162236E-8</v>
      </c>
      <c r="HZ117" s="86">
        <f t="shared" si="424"/>
        <v>2.2016869809836131E-7</v>
      </c>
      <c r="IA117" s="86">
        <f t="shared" si="425"/>
        <v>1.708525624065512E-7</v>
      </c>
      <c r="IB117" s="86">
        <f t="shared" si="426"/>
        <v>1.0380209446168457E-7</v>
      </c>
      <c r="IC117" s="86">
        <f t="shared" si="427"/>
        <v>1.0018640626012293E-7</v>
      </c>
      <c r="ID117" s="86">
        <f t="shared" si="428"/>
        <v>1.2152777183919217E-7</v>
      </c>
      <c r="IE117" s="86">
        <f t="shared" si="429"/>
        <v>7.5993510279174715E-9</v>
      </c>
      <c r="IF117" s="86">
        <f t="shared" si="430"/>
        <v>3.6409223486076521E-8</v>
      </c>
      <c r="IG117" s="86">
        <f t="shared" si="431"/>
        <v>7.7591906662012741E-7</v>
      </c>
      <c r="II117" s="86">
        <f t="shared" si="328"/>
        <v>5.6882227001358527E-46</v>
      </c>
      <c r="IJ117" s="86">
        <f t="shared" si="329"/>
        <v>6.4906484493002653E-34</v>
      </c>
      <c r="IK117" s="86">
        <f t="shared" si="330"/>
        <v>1.5669354446248032E-43</v>
      </c>
      <c r="IL117" s="86">
        <f t="shared" si="331"/>
        <v>1.1703919328341454E-47</v>
      </c>
      <c r="IM117" s="86">
        <f t="shared" si="332"/>
        <v>2.9436786943495347E-46</v>
      </c>
      <c r="IN117" s="86">
        <f t="shared" si="333"/>
        <v>1.04296233660682E-56</v>
      </c>
      <c r="IO117" s="86">
        <f t="shared" si="334"/>
        <v>9.5265382170592298E-55</v>
      </c>
      <c r="IP117" s="86">
        <f t="shared" si="335"/>
        <v>3.2556544718220577E-52</v>
      </c>
      <c r="IQ117" s="86">
        <f t="shared" si="336"/>
        <v>3.9603188690400311E-54</v>
      </c>
      <c r="IR117" s="86">
        <f t="shared" si="337"/>
        <v>3.7440226487399398E-55</v>
      </c>
      <c r="IS117" s="86">
        <f t="shared" si="338"/>
        <v>6.8001215322381217E-53</v>
      </c>
      <c r="IT117" s="86">
        <f t="shared" si="339"/>
        <v>9.4225321856717081E-49</v>
      </c>
      <c r="IU117" s="86">
        <f t="shared" si="340"/>
        <v>5.3737366065025764E-59</v>
      </c>
      <c r="IV117" s="86">
        <f t="shared" si="341"/>
        <v>2.6691439253841113E-55</v>
      </c>
      <c r="IW117" s="86">
        <f t="shared" si="342"/>
        <v>3.8018991557209969E-46</v>
      </c>
      <c r="IY117" s="86">
        <f t="shared" si="343"/>
        <v>2.5959491554775364E-4</v>
      </c>
      <c r="IZ117" s="86">
        <f t="shared" si="344"/>
        <v>2.228986386052354E-5</v>
      </c>
      <c r="JA117" s="86">
        <f t="shared" si="345"/>
        <v>1.4384253439200938E-6</v>
      </c>
      <c r="JB117" s="86">
        <f t="shared" si="346"/>
        <v>7.0997703268910894E-7</v>
      </c>
      <c r="JC117" s="86">
        <f t="shared" si="347"/>
        <v>9.3297823714184566E-7</v>
      </c>
      <c r="JD117" s="86">
        <f t="shared" si="348"/>
        <v>2.6594393854391731E-8</v>
      </c>
      <c r="JE117" s="86">
        <f t="shared" si="349"/>
        <v>8.0730104337612949E-8</v>
      </c>
      <c r="JF117" s="86">
        <f t="shared" si="350"/>
        <v>2.2026660900902938E-7</v>
      </c>
      <c r="JG117" s="86">
        <f t="shared" si="351"/>
        <v>1.7085470753440783E-7</v>
      </c>
      <c r="JH117" s="86">
        <f t="shared" si="352"/>
        <v>1.0394661695491325E-7</v>
      </c>
      <c r="JI117" s="86">
        <f t="shared" si="353"/>
        <v>1.1915372501359599E-7</v>
      </c>
      <c r="JJ117" s="86">
        <f t="shared" si="354"/>
        <v>3.5958182076241651E-7</v>
      </c>
      <c r="JK117" s="86">
        <f t="shared" si="355"/>
        <v>1.0645623544246786E-5</v>
      </c>
      <c r="JL117" s="86">
        <f t="shared" si="356"/>
        <v>6.1512842469142023E-6</v>
      </c>
      <c r="JM117" s="86">
        <f t="shared" si="357"/>
        <v>8.2840624751768566E-7</v>
      </c>
    </row>
    <row r="118" spans="2:273" x14ac:dyDescent="0.25">
      <c r="B118" s="2">
        <v>91</v>
      </c>
      <c r="C118" s="37">
        <v>52.32</v>
      </c>
      <c r="D118" s="37">
        <v>55.396999999999998</v>
      </c>
      <c r="E118" s="37">
        <v>55.783000000000001</v>
      </c>
      <c r="F118" s="37">
        <v>52.863999999999997</v>
      </c>
      <c r="G118" s="37">
        <v>54.457999999999998</v>
      </c>
      <c r="H118" s="37">
        <v>56.677999999999997</v>
      </c>
      <c r="I118" s="37">
        <v>55.067999999999998</v>
      </c>
      <c r="J118" s="37">
        <v>52.712000000000003</v>
      </c>
      <c r="K118" s="37">
        <v>52.508000000000003</v>
      </c>
      <c r="L118" s="37">
        <v>56.406999999999996</v>
      </c>
      <c r="M118" s="37">
        <v>59.22</v>
      </c>
      <c r="N118" s="37">
        <v>54</v>
      </c>
      <c r="O118" s="37">
        <v>55.661000000000001</v>
      </c>
      <c r="P118" s="37">
        <v>53.966000000000001</v>
      </c>
      <c r="Q118" s="37">
        <v>51.814</v>
      </c>
      <c r="S118" s="4">
        <f t="shared" si="229"/>
        <v>54.682331078729902</v>
      </c>
      <c r="T118" s="4">
        <f t="shared" si="230"/>
        <v>53.577974847729678</v>
      </c>
      <c r="U118" s="4">
        <f t="shared" si="231"/>
        <v>56.338504054107133</v>
      </c>
      <c r="V118" s="4">
        <f t="shared" si="232"/>
        <v>54.98108055802625</v>
      </c>
      <c r="W118" s="4">
        <f t="shared" si="233"/>
        <v>55.325756980261843</v>
      </c>
      <c r="X118" s="4">
        <f t="shared" si="234"/>
        <v>57.234967091770081</v>
      </c>
      <c r="Y118" s="4">
        <f t="shared" si="235"/>
        <v>56.398377261056268</v>
      </c>
      <c r="Z118" s="4">
        <f t="shared" si="236"/>
        <v>54.466496596429948</v>
      </c>
      <c r="AA118" s="4">
        <f t="shared" si="237"/>
        <v>55.082245131766314</v>
      </c>
      <c r="AB118" s="4">
        <f t="shared" si="238"/>
        <v>55.363622024990292</v>
      </c>
      <c r="AC118" s="4">
        <f t="shared" si="239"/>
        <v>58.530368045694857</v>
      </c>
      <c r="AD118" s="4">
        <f t="shared" si="240"/>
        <v>56.683762247591183</v>
      </c>
      <c r="AE118" s="4">
        <f t="shared" si="241"/>
        <v>54.637303652515229</v>
      </c>
      <c r="AF118" s="4">
        <f t="shared" si="242"/>
        <v>53.069045263440415</v>
      </c>
      <c r="AG118" s="4">
        <f t="shared" si="243"/>
        <v>53.657986203157066</v>
      </c>
      <c r="AI118" s="4">
        <f t="shared" si="244"/>
        <v>-2.3623310787299019</v>
      </c>
      <c r="AJ118" s="4">
        <f t="shared" si="245"/>
        <v>1.8190251522703207</v>
      </c>
      <c r="AK118" s="4">
        <f t="shared" si="246"/>
        <v>-0.55550405410713211</v>
      </c>
      <c r="AL118" s="4">
        <f t="shared" si="247"/>
        <v>-2.1170805580262524</v>
      </c>
      <c r="AM118" s="4">
        <f t="shared" si="248"/>
        <v>-0.867756980261845</v>
      </c>
      <c r="AN118" s="4">
        <f t="shared" si="249"/>
        <v>-0.5569670917700833</v>
      </c>
      <c r="AO118" s="4">
        <f t="shared" si="250"/>
        <v>-1.3303772610562703</v>
      </c>
      <c r="AP118" s="4">
        <f t="shared" si="251"/>
        <v>-1.754496596429945</v>
      </c>
      <c r="AQ118" s="4">
        <f t="shared" si="252"/>
        <v>-2.5742451317663111</v>
      </c>
      <c r="AR118" s="4">
        <f t="shared" si="253"/>
        <v>1.0433779750097045</v>
      </c>
      <c r="AS118" s="4">
        <f t="shared" si="254"/>
        <v>0.6896319543051419</v>
      </c>
      <c r="AT118" s="4">
        <f t="shared" si="255"/>
        <v>-2.6837622475911829</v>
      </c>
      <c r="AU118" s="4">
        <f t="shared" si="256"/>
        <v>1.0236963474847727</v>
      </c>
      <c r="AV118" s="4">
        <f t="shared" si="358"/>
        <v>0.8969547365595858</v>
      </c>
      <c r="AW118" s="4">
        <f t="shared" si="358"/>
        <v>-1.8439862031570655</v>
      </c>
      <c r="AY118" s="2">
        <f t="shared" si="308"/>
        <v>54.681147921469282</v>
      </c>
      <c r="AZ118" s="2">
        <f t="shared" si="359"/>
        <v>53.576945799796654</v>
      </c>
      <c r="BA118" s="2">
        <f t="shared" si="360"/>
        <v>56.33838588990767</v>
      </c>
      <c r="BB118" s="2">
        <f t="shared" si="361"/>
        <v>54.980959710839478</v>
      </c>
      <c r="BC118" s="2">
        <f t="shared" si="362"/>
        <v>55.325530124302574</v>
      </c>
      <c r="BD118" s="2">
        <f t="shared" si="363"/>
        <v>57.234955267100752</v>
      </c>
      <c r="BE118" s="2">
        <f t="shared" si="364"/>
        <v>56.398344469524723</v>
      </c>
      <c r="BF118" s="2">
        <f t="shared" si="365"/>
        <v>54.466385970288854</v>
      </c>
      <c r="BG118" s="2">
        <f t="shared" si="366"/>
        <v>55.082157210677487</v>
      </c>
      <c r="BH118" s="2">
        <f t="shared" si="367"/>
        <v>55.363558391938348</v>
      </c>
      <c r="BI118" s="2">
        <f t="shared" si="368"/>
        <v>58.530305679835926</v>
      </c>
      <c r="BJ118" s="2">
        <f t="shared" si="369"/>
        <v>56.683686592824699</v>
      </c>
      <c r="BK118" s="2">
        <f t="shared" si="370"/>
        <v>54.637275673625055</v>
      </c>
      <c r="BL118" s="2">
        <f t="shared" si="371"/>
        <v>53.068998167918366</v>
      </c>
      <c r="BM118" s="2">
        <f t="shared" si="372"/>
        <v>53.656715157061235</v>
      </c>
      <c r="BO118" s="2" t="str">
        <f t="shared" si="258"/>
        <v/>
      </c>
      <c r="BP118" s="2" t="str">
        <f t="shared" si="259"/>
        <v/>
      </c>
      <c r="BQ118" s="2" t="str">
        <f t="shared" si="260"/>
        <v/>
      </c>
      <c r="BR118" s="2" t="str">
        <f t="shared" si="261"/>
        <v/>
      </c>
      <c r="BS118" s="2" t="str">
        <f t="shared" si="262"/>
        <v/>
      </c>
      <c r="BT118" s="2" t="str">
        <f t="shared" si="263"/>
        <v/>
      </c>
      <c r="BU118" s="2" t="str">
        <f t="shared" si="264"/>
        <v/>
      </c>
      <c r="BV118" s="2" t="str">
        <f t="shared" si="265"/>
        <v/>
      </c>
      <c r="BW118" s="2" t="str">
        <f t="shared" si="266"/>
        <v/>
      </c>
      <c r="BX118" s="2" t="str">
        <f t="shared" si="267"/>
        <v/>
      </c>
      <c r="BY118" s="2" t="str">
        <f t="shared" si="268"/>
        <v/>
      </c>
      <c r="BZ118" s="2" t="str">
        <f t="shared" si="269"/>
        <v/>
      </c>
      <c r="CA118" s="2" t="str">
        <f t="shared" si="270"/>
        <v/>
      </c>
      <c r="CB118" s="2" t="str">
        <f t="shared" si="271"/>
        <v/>
      </c>
      <c r="CC118" s="2" t="str">
        <f t="shared" si="272"/>
        <v/>
      </c>
      <c r="CE118" s="2">
        <f t="shared" si="309"/>
        <v>52.32</v>
      </c>
      <c r="CF118" s="2">
        <f t="shared" si="310"/>
        <v>55.396999999999998</v>
      </c>
      <c r="CG118" s="2">
        <f t="shared" si="311"/>
        <v>55.783000000000001</v>
      </c>
      <c r="CH118" s="2">
        <f t="shared" si="312"/>
        <v>52.863999999999997</v>
      </c>
      <c r="CI118" s="2">
        <f t="shared" si="313"/>
        <v>54.457999999999998</v>
      </c>
      <c r="CJ118" s="2">
        <f t="shared" si="314"/>
        <v>56.677999999999997</v>
      </c>
      <c r="CK118" s="2">
        <f t="shared" si="315"/>
        <v>55.067999999999998</v>
      </c>
      <c r="CL118" s="2">
        <f t="shared" si="316"/>
        <v>52.712000000000003</v>
      </c>
      <c r="CM118" s="2">
        <f t="shared" si="317"/>
        <v>52.508000000000003</v>
      </c>
      <c r="CN118" s="2">
        <f t="shared" si="318"/>
        <v>56.406999999999996</v>
      </c>
      <c r="CO118" s="2">
        <f t="shared" si="319"/>
        <v>59.22</v>
      </c>
      <c r="CP118" s="2">
        <f t="shared" si="320"/>
        <v>54</v>
      </c>
      <c r="CQ118" s="2">
        <f t="shared" si="321"/>
        <v>55.661000000000001</v>
      </c>
      <c r="CR118" s="2">
        <f t="shared" si="322"/>
        <v>53.966000000000001</v>
      </c>
      <c r="CS118" s="2">
        <f t="shared" si="323"/>
        <v>51.814</v>
      </c>
      <c r="CU118" s="2">
        <f t="shared" si="273"/>
        <v>52.32</v>
      </c>
      <c r="CV118" s="2">
        <f t="shared" si="274"/>
        <v>55.396999999999998</v>
      </c>
      <c r="CW118" s="2">
        <f t="shared" si="275"/>
        <v>55.783000000000001</v>
      </c>
      <c r="CX118" s="2">
        <f t="shared" si="276"/>
        <v>52.863999999999997</v>
      </c>
      <c r="CY118" s="2">
        <f t="shared" si="277"/>
        <v>54.457999999999998</v>
      </c>
      <c r="CZ118" s="2">
        <f t="shared" si="278"/>
        <v>56.677999999999997</v>
      </c>
      <c r="DA118" s="2">
        <f t="shared" si="279"/>
        <v>55.067999999999998</v>
      </c>
      <c r="DB118" s="2">
        <f t="shared" si="280"/>
        <v>52.712000000000003</v>
      </c>
      <c r="DC118" s="2">
        <f t="shared" si="281"/>
        <v>52.508000000000003</v>
      </c>
      <c r="DD118" s="2">
        <f t="shared" si="282"/>
        <v>56.406999999999996</v>
      </c>
      <c r="DE118" s="2">
        <f t="shared" si="283"/>
        <v>59.22</v>
      </c>
      <c r="DF118" s="2">
        <f t="shared" si="284"/>
        <v>54</v>
      </c>
      <c r="DG118" s="2">
        <f t="shared" si="285"/>
        <v>55.661000000000001</v>
      </c>
      <c r="DH118" s="2">
        <f t="shared" si="286"/>
        <v>53.966000000000001</v>
      </c>
      <c r="DI118" s="2">
        <f t="shared" si="287"/>
        <v>51.814</v>
      </c>
      <c r="DK118" s="2">
        <f t="shared" si="288"/>
        <v>102.40004278074866</v>
      </c>
      <c r="DL118" s="2">
        <f t="shared" si="373"/>
        <v>97.729189728163959</v>
      </c>
      <c r="DM118" s="2">
        <f t="shared" si="373"/>
        <v>93.00884881907308</v>
      </c>
      <c r="DN118" s="2">
        <f t="shared" si="373"/>
        <v>87.777938057040998</v>
      </c>
      <c r="DO118" s="2">
        <f t="shared" si="373"/>
        <v>86.432933600713014</v>
      </c>
      <c r="DP118" s="2">
        <f t="shared" si="373"/>
        <v>85.550923249299728</v>
      </c>
      <c r="DQ118" s="2">
        <f t="shared" si="373"/>
        <v>83.818731092436948</v>
      </c>
      <c r="DR118" s="2">
        <f t="shared" si="373"/>
        <v>80.563646498599425</v>
      </c>
      <c r="DS118" s="2">
        <f t="shared" si="373"/>
        <v>78.380261064425795</v>
      </c>
      <c r="DT118" s="2">
        <f t="shared" si="373"/>
        <v>87.631676190476185</v>
      </c>
      <c r="DU118" s="2">
        <f t="shared" si="373"/>
        <v>90.372106442577035</v>
      </c>
      <c r="DV118" s="2">
        <f t="shared" si="373"/>
        <v>92.29227364400306</v>
      </c>
      <c r="DW118" s="2">
        <f t="shared" si="373"/>
        <v>81.966431372549025</v>
      </c>
      <c r="DX118" s="2">
        <f t="shared" si="373"/>
        <v>67.790803946803976</v>
      </c>
      <c r="DY118" s="2">
        <f t="shared" si="373"/>
        <v>66.763256581386727</v>
      </c>
      <c r="EA118" s="2">
        <f t="shared" si="228"/>
        <v>54.421587248532461</v>
      </c>
      <c r="EB118" s="2">
        <f t="shared" si="290"/>
        <v>53.371776712557356</v>
      </c>
      <c r="EC118" s="2">
        <f t="shared" si="291"/>
        <v>56.157490150436018</v>
      </c>
      <c r="ED118" s="2">
        <f t="shared" si="292"/>
        <v>54.817892359920833</v>
      </c>
      <c r="EE118" s="2">
        <f t="shared" si="293"/>
        <v>55.170659684361553</v>
      </c>
      <c r="EF118" s="2">
        <f t="shared" si="294"/>
        <v>57.069276087725513</v>
      </c>
      <c r="EG118" s="2">
        <f t="shared" si="295"/>
        <v>56.248035686806247</v>
      </c>
      <c r="EH118" s="2">
        <f t="shared" si="296"/>
        <v>54.314544097180558</v>
      </c>
      <c r="EI118" s="2">
        <f t="shared" si="297"/>
        <v>54.948860416150609</v>
      </c>
      <c r="EJ118" s="2">
        <f t="shared" si="298"/>
        <v>55.173418598776436</v>
      </c>
      <c r="EK118" s="2">
        <f t="shared" si="299"/>
        <v>58.347619455110753</v>
      </c>
      <c r="EL118" s="2">
        <f t="shared" si="300"/>
        <v>56.492752638766191</v>
      </c>
      <c r="EM118" s="2">
        <f t="shared" si="301"/>
        <v>54.475295839832022</v>
      </c>
      <c r="EN118" s="2">
        <f t="shared" si="302"/>
        <v>52.968526228733474</v>
      </c>
      <c r="EO118" s="2">
        <f t="shared" si="303"/>
        <v>53.547912968736469</v>
      </c>
      <c r="EQ118" s="2">
        <f t="shared" si="304"/>
        <v>54.461273651421969</v>
      </c>
      <c r="ER118" s="2">
        <f t="shared" si="374"/>
        <v>53.401257895843813</v>
      </c>
      <c r="ES118" s="2">
        <f t="shared" si="374"/>
        <v>56.166454178097887</v>
      </c>
      <c r="ET118" s="2">
        <f t="shared" si="374"/>
        <v>54.781142743616094</v>
      </c>
      <c r="EU118" s="2">
        <f t="shared" si="374"/>
        <v>54.920757779429032</v>
      </c>
      <c r="EV118" s="2">
        <f t="shared" si="374"/>
        <v>56.66998507256838</v>
      </c>
      <c r="EW118" s="2">
        <f t="shared" si="374"/>
        <v>56.188232296908076</v>
      </c>
      <c r="EX118" s="2">
        <f t="shared" si="374"/>
        <v>54.020037693507646</v>
      </c>
      <c r="EY118" s="2">
        <f t="shared" si="374"/>
        <v>55.108256268042709</v>
      </c>
      <c r="EZ118" s="2">
        <f t="shared" si="374"/>
        <v>55.096076413548872</v>
      </c>
      <c r="FA118" s="2">
        <f t="shared" si="374"/>
        <v>58.32086019465514</v>
      </c>
      <c r="FB118" s="2">
        <f t="shared" si="374"/>
        <v>56.311129084830164</v>
      </c>
      <c r="FC118" s="2">
        <f t="shared" si="374"/>
        <v>54.358937076061679</v>
      </c>
      <c r="FD118" s="2">
        <f t="shared" si="374"/>
        <v>53.101312203336342</v>
      </c>
      <c r="FE118" s="2">
        <f t="shared" si="374"/>
        <v>53.892486570840148</v>
      </c>
      <c r="FG118" s="2">
        <f t="shared" si="306"/>
        <v>0.99459596392878358</v>
      </c>
      <c r="FH118" s="2">
        <f t="shared" si="375"/>
        <v>0.99537949643181811</v>
      </c>
      <c r="FI118" s="2">
        <f t="shared" si="375"/>
        <v>0.99509280870678007</v>
      </c>
      <c r="FJ118" s="2">
        <f t="shared" si="375"/>
        <v>0.99504474187253256</v>
      </c>
      <c r="FK118" s="2">
        <f t="shared" si="375"/>
        <v>0.99497742043756221</v>
      </c>
      <c r="FL118" s="2">
        <f t="shared" si="375"/>
        <v>0.99409314029452711</v>
      </c>
      <c r="FM118" s="2">
        <f t="shared" si="375"/>
        <v>0.99453312349182987</v>
      </c>
      <c r="FN118" s="2">
        <f t="shared" si="375"/>
        <v>0.99413473545964437</v>
      </c>
      <c r="FO118" s="2">
        <f t="shared" si="375"/>
        <v>0.99436878345750823</v>
      </c>
      <c r="FP118" s="2">
        <f t="shared" si="375"/>
        <v>0.99412275942783268</v>
      </c>
      <c r="FQ118" s="2">
        <f t="shared" si="375"/>
        <v>0.99428926743121571</v>
      </c>
      <c r="FR118" s="2">
        <f t="shared" si="375"/>
        <v>0.99463813989108374</v>
      </c>
      <c r="FS118" s="2">
        <f t="shared" si="375"/>
        <v>0.99408347718065038</v>
      </c>
      <c r="FT118" s="2">
        <f t="shared" si="375"/>
        <v>0.99326726889208838</v>
      </c>
      <c r="FU118" s="2">
        <f t="shared" si="375"/>
        <v>0.99189163864031871</v>
      </c>
      <c r="FW118" s="2">
        <f t="shared" si="324"/>
        <v>7.1401935887199768E-3</v>
      </c>
      <c r="FX118" s="2">
        <f t="shared" si="376"/>
        <v>7.3098193948530022E-3</v>
      </c>
      <c r="FY118" s="2">
        <f t="shared" si="377"/>
        <v>6.590014202140765E-3</v>
      </c>
      <c r="FZ118" s="2">
        <f t="shared" si="378"/>
        <v>7.0254720910861764E-3</v>
      </c>
      <c r="GA118" s="2">
        <f t="shared" si="379"/>
        <v>8.590643225220863E-3</v>
      </c>
      <c r="GB118" s="2">
        <f t="shared" si="380"/>
        <v>6.4061411147841351E-3</v>
      </c>
      <c r="GC118" s="2">
        <f t="shared" si="381"/>
        <v>6.9695766275670451E-3</v>
      </c>
      <c r="GD118" s="2">
        <f t="shared" si="382"/>
        <v>7.1850947773228809E-3</v>
      </c>
      <c r="GE118" s="2">
        <f t="shared" si="383"/>
        <v>8.4663657588653404E-3</v>
      </c>
      <c r="GF118" s="2">
        <f t="shared" si="384"/>
        <v>8.0834961676909192E-3</v>
      </c>
      <c r="GG118" s="2">
        <f t="shared" si="385"/>
        <v>7.3640343342634288E-3</v>
      </c>
      <c r="GH118" s="2">
        <f t="shared" si="386"/>
        <v>5.6053827585576584E-3</v>
      </c>
      <c r="GI118" s="2">
        <f t="shared" si="387"/>
        <v>5.7760747393843254E-3</v>
      </c>
      <c r="GJ118" s="2">
        <f t="shared" si="388"/>
        <v>5.1024131453241139E-3</v>
      </c>
      <c r="GK118" s="2">
        <f t="shared" si="389"/>
        <v>4.781001246142183E-3</v>
      </c>
      <c r="GM118" s="86">
        <f t="shared" si="325"/>
        <v>7.2520417888616658E-29</v>
      </c>
      <c r="GN118" s="86">
        <f t="shared" si="390"/>
        <v>1.427624682995533E-51</v>
      </c>
      <c r="GO118" s="86">
        <f t="shared" si="391"/>
        <v>9.3548256920984375E-68</v>
      </c>
      <c r="GP118" s="86">
        <f t="shared" si="392"/>
        <v>5.4737471307027082E-80</v>
      </c>
      <c r="GQ118" s="86">
        <f t="shared" si="393"/>
        <v>7.1582524781375037E-77</v>
      </c>
      <c r="GR118" s="86">
        <f t="shared" si="394"/>
        <v>5.4797517257848474E-72</v>
      </c>
      <c r="GS118" s="86">
        <f t="shared" si="395"/>
        <v>4.4547919107087057E-52</v>
      </c>
      <c r="GT118" s="86">
        <f t="shared" si="396"/>
        <v>6.2071224563929655E-57</v>
      </c>
      <c r="GU118" s="86">
        <f t="shared" si="397"/>
        <v>8.1173563101193586E-69</v>
      </c>
      <c r="GV118" s="86">
        <f t="shared" si="398"/>
        <v>6.0516881309543501E-64</v>
      </c>
      <c r="GW118" s="86">
        <f t="shared" si="399"/>
        <v>4.0341735235709056E-74</v>
      </c>
      <c r="GX118" s="86">
        <f t="shared" si="400"/>
        <v>3.8020409648503929E-59</v>
      </c>
      <c r="GY118" s="86">
        <f t="shared" si="401"/>
        <v>1.3321687195704929E-36</v>
      </c>
      <c r="GZ118" s="86">
        <f t="shared" si="402"/>
        <v>5.2378327377922248E-32</v>
      </c>
      <c r="HA118" s="86">
        <f t="shared" si="403"/>
        <v>3.8874918877354841E-36</v>
      </c>
      <c r="HC118" s="86">
        <f t="shared" si="326"/>
        <v>7.3872483257422523E-5</v>
      </c>
      <c r="HD118" s="86">
        <f t="shared" si="404"/>
        <v>1.2453153004530264E-7</v>
      </c>
      <c r="HE118" s="86">
        <f t="shared" si="405"/>
        <v>2.7308175186868987E-10</v>
      </c>
      <c r="HF118" s="86">
        <f t="shared" si="406"/>
        <v>2.6725334841820911E-15</v>
      </c>
      <c r="HG118" s="86">
        <f t="shared" si="407"/>
        <v>6.4739276885953624E-15</v>
      </c>
      <c r="HH118" s="86">
        <f t="shared" si="408"/>
        <v>6.0033188561175326E-13</v>
      </c>
      <c r="HI118" s="86">
        <f t="shared" si="409"/>
        <v>1.1188232208715848E-9</v>
      </c>
      <c r="HJ118" s="86">
        <f t="shared" si="410"/>
        <v>3.0234294547608254E-12</v>
      </c>
      <c r="HK118" s="86">
        <f t="shared" si="411"/>
        <v>5.1611548631746772E-14</v>
      </c>
      <c r="HL118" s="86">
        <f t="shared" si="412"/>
        <v>5.7839902393465321E-12</v>
      </c>
      <c r="HM118" s="86">
        <f t="shared" si="413"/>
        <v>1.3201345563833014E-9</v>
      </c>
      <c r="HN118" s="86">
        <f t="shared" si="414"/>
        <v>1.8226476142628457E-8</v>
      </c>
      <c r="HO118" s="86">
        <f t="shared" si="415"/>
        <v>1.7827032571077072E-6</v>
      </c>
      <c r="HP118" s="86">
        <f t="shared" si="416"/>
        <v>1.0591678223349483E-6</v>
      </c>
      <c r="HQ118" s="86">
        <f t="shared" si="417"/>
        <v>4.4917630606690164E-9</v>
      </c>
      <c r="HS118" s="86">
        <f t="shared" si="327"/>
        <v>1.3019459185006734E-6</v>
      </c>
      <c r="HT118" s="86">
        <f t="shared" si="418"/>
        <v>4.4324067258146627E-5</v>
      </c>
      <c r="HU118" s="86">
        <f t="shared" si="419"/>
        <v>3.5998785814617657E-6</v>
      </c>
      <c r="HV118" s="86">
        <f t="shared" si="420"/>
        <v>1.9355564483967004E-6</v>
      </c>
      <c r="HW118" s="86">
        <f t="shared" si="421"/>
        <v>2.5817794294849977E-6</v>
      </c>
      <c r="HX118" s="86">
        <f t="shared" si="422"/>
        <v>8.8287572022306082E-8</v>
      </c>
      <c r="HY118" s="86">
        <f t="shared" si="423"/>
        <v>2.0604126957984369E-7</v>
      </c>
      <c r="HZ118" s="86">
        <f t="shared" si="424"/>
        <v>6.616027678573186E-7</v>
      </c>
      <c r="IA118" s="86">
        <f t="shared" si="425"/>
        <v>5.4939071170445788E-7</v>
      </c>
      <c r="IB118" s="86">
        <f t="shared" si="426"/>
        <v>3.4041280593021839E-7</v>
      </c>
      <c r="IC118" s="86">
        <f t="shared" si="427"/>
        <v>3.1408217007614816E-7</v>
      </c>
      <c r="ID118" s="86">
        <f t="shared" si="428"/>
        <v>3.4160264315457588E-7</v>
      </c>
      <c r="IE118" s="86">
        <f t="shared" si="429"/>
        <v>2.6413594723704113E-8</v>
      </c>
      <c r="IF118" s="86">
        <f t="shared" si="430"/>
        <v>1.0843050737550216E-7</v>
      </c>
      <c r="IG118" s="86">
        <f t="shared" si="431"/>
        <v>1.8017015607567028E-6</v>
      </c>
      <c r="II118" s="86">
        <f t="shared" si="328"/>
        <v>2.2918145496701392E-44</v>
      </c>
      <c r="IJ118" s="86">
        <f t="shared" si="329"/>
        <v>9.7194846488473883E-33</v>
      </c>
      <c r="IK118" s="86">
        <f t="shared" si="330"/>
        <v>4.8790329511768086E-42</v>
      </c>
      <c r="IL118" s="86">
        <f t="shared" si="331"/>
        <v>5.3597356240299303E-46</v>
      </c>
      <c r="IM118" s="86">
        <f t="shared" si="332"/>
        <v>1.39974495445265E-44</v>
      </c>
      <c r="IN118" s="86">
        <f t="shared" si="333"/>
        <v>9.3241208982930213E-55</v>
      </c>
      <c r="IO118" s="86">
        <f t="shared" si="334"/>
        <v>7.8017397192893591E-53</v>
      </c>
      <c r="IP118" s="86">
        <f t="shared" si="335"/>
        <v>2.2169069596447282E-50</v>
      </c>
      <c r="IQ118" s="86">
        <f t="shared" si="336"/>
        <v>3.6673348107958404E-52</v>
      </c>
      <c r="IR118" s="86">
        <f t="shared" si="337"/>
        <v>3.6257125280337029E-53</v>
      </c>
      <c r="IS118" s="86">
        <f t="shared" si="338"/>
        <v>5.0046754878925598E-51</v>
      </c>
      <c r="IT118" s="86">
        <f t="shared" si="339"/>
        <v>3.9969679395722017E-47</v>
      </c>
      <c r="IU118" s="86">
        <f t="shared" si="340"/>
        <v>5.2793959331700567E-57</v>
      </c>
      <c r="IV118" s="86">
        <f t="shared" si="341"/>
        <v>1.7678517476882347E-53</v>
      </c>
      <c r="IW118" s="86">
        <f t="shared" si="342"/>
        <v>1.1825222105944661E-44</v>
      </c>
      <c r="IY118" s="86">
        <f t="shared" si="343"/>
        <v>7.5174429175923203E-5</v>
      </c>
      <c r="IZ118" s="86">
        <f t="shared" si="344"/>
        <v>4.4448598788191928E-5</v>
      </c>
      <c r="JA118" s="86">
        <f t="shared" si="345"/>
        <v>3.6001516632136344E-6</v>
      </c>
      <c r="JB118" s="86">
        <f t="shared" si="346"/>
        <v>1.9355564510692338E-6</v>
      </c>
      <c r="JC118" s="86">
        <f t="shared" si="347"/>
        <v>2.5817794359589256E-6</v>
      </c>
      <c r="JD118" s="86">
        <f t="shared" si="348"/>
        <v>8.8288172354191689E-8</v>
      </c>
      <c r="JE118" s="86">
        <f t="shared" si="349"/>
        <v>2.0716009280071528E-7</v>
      </c>
      <c r="JF118" s="86">
        <f t="shared" si="350"/>
        <v>6.6160579128677337E-7</v>
      </c>
      <c r="JG118" s="86">
        <f t="shared" si="351"/>
        <v>5.4939076331600654E-7</v>
      </c>
      <c r="JH118" s="86">
        <f t="shared" si="352"/>
        <v>3.4041858992045772E-7</v>
      </c>
      <c r="JI118" s="86">
        <f t="shared" si="353"/>
        <v>3.1540230463253146E-7</v>
      </c>
      <c r="JJ118" s="86">
        <f t="shared" si="354"/>
        <v>3.5982911929720432E-7</v>
      </c>
      <c r="JK118" s="86">
        <f t="shared" si="355"/>
        <v>1.8091168518314113E-6</v>
      </c>
      <c r="JL118" s="86">
        <f t="shared" si="356"/>
        <v>1.1675983297104504E-6</v>
      </c>
      <c r="JM118" s="86">
        <f t="shared" si="357"/>
        <v>1.8061933238173717E-6</v>
      </c>
    </row>
    <row r="119" spans="2:273" x14ac:dyDescent="0.25">
      <c r="B119" s="2">
        <v>92</v>
      </c>
      <c r="C119" s="37">
        <v>54.24</v>
      </c>
      <c r="D119" s="37">
        <v>53.723999999999997</v>
      </c>
      <c r="E119" s="37">
        <v>55.517000000000003</v>
      </c>
      <c r="F119" s="37">
        <v>53.695</v>
      </c>
      <c r="G119" s="37">
        <v>54.932000000000002</v>
      </c>
      <c r="H119" s="37">
        <v>57.712000000000003</v>
      </c>
      <c r="I119" s="37">
        <v>55.033999999999999</v>
      </c>
      <c r="J119" s="37">
        <v>52.22</v>
      </c>
      <c r="K119" s="37">
        <v>54.085000000000001</v>
      </c>
      <c r="L119" s="37">
        <v>57.119</v>
      </c>
      <c r="M119" s="37">
        <v>55.441000000000003</v>
      </c>
      <c r="N119" s="37">
        <v>55.356000000000002</v>
      </c>
      <c r="O119" s="37">
        <v>56.119</v>
      </c>
      <c r="P119" s="37">
        <v>53.067999999999998</v>
      </c>
      <c r="Q119" s="37">
        <v>53.372999999999998</v>
      </c>
      <c r="S119" s="4">
        <f t="shared" si="229"/>
        <v>54.546042151021652</v>
      </c>
      <c r="T119" s="4">
        <f t="shared" si="230"/>
        <v>53.434472407672999</v>
      </c>
      <c r="U119" s="4">
        <f t="shared" si="231"/>
        <v>56.166147008229267</v>
      </c>
      <c r="V119" s="4">
        <f t="shared" si="232"/>
        <v>54.813338958782133</v>
      </c>
      <c r="W119" s="4">
        <f t="shared" si="233"/>
        <v>55.120604151936</v>
      </c>
      <c r="X119" s="4">
        <f t="shared" si="234"/>
        <v>56.992514266381676</v>
      </c>
      <c r="Y119" s="4">
        <f t="shared" si="235"/>
        <v>56.20850293133639</v>
      </c>
      <c r="Z119" s="4">
        <f t="shared" si="236"/>
        <v>54.28506719088211</v>
      </c>
      <c r="AA119" s="4">
        <f t="shared" si="237"/>
        <v>54.946637611305498</v>
      </c>
      <c r="AB119" s="4">
        <f t="shared" si="238"/>
        <v>55.203774935219926</v>
      </c>
      <c r="AC119" s="4">
        <f t="shared" si="239"/>
        <v>58.331711827175099</v>
      </c>
      <c r="AD119" s="4">
        <f t="shared" si="240"/>
        <v>56.4817902035117</v>
      </c>
      <c r="AE119" s="4">
        <f t="shared" si="241"/>
        <v>54.468858810973565</v>
      </c>
      <c r="AF119" s="4">
        <f t="shared" si="242"/>
        <v>52.948602226224409</v>
      </c>
      <c r="AG119" s="4">
        <f t="shared" si="243"/>
        <v>53.576062600414964</v>
      </c>
      <c r="AI119" s="4">
        <f t="shared" si="244"/>
        <v>-0.30604215102165</v>
      </c>
      <c r="AJ119" s="4">
        <f t="shared" si="245"/>
        <v>0.28952759232699776</v>
      </c>
      <c r="AK119" s="4">
        <f t="shared" si="246"/>
        <v>-0.64914700822926363</v>
      </c>
      <c r="AL119" s="4">
        <f t="shared" si="247"/>
        <v>-1.1183389587821324</v>
      </c>
      <c r="AM119" s="4">
        <f t="shared" si="248"/>
        <v>-0.18860415193599778</v>
      </c>
      <c r="AN119" s="4">
        <f t="shared" si="249"/>
        <v>0.71948573361832757</v>
      </c>
      <c r="AO119" s="4">
        <f t="shared" si="250"/>
        <v>-1.1745029313363915</v>
      </c>
      <c r="AP119" s="4">
        <f t="shared" si="251"/>
        <v>-2.065067190882111</v>
      </c>
      <c r="AQ119" s="4">
        <f t="shared" si="252"/>
        <v>-0.86163761130549688</v>
      </c>
      <c r="AR119" s="4">
        <f t="shared" si="253"/>
        <v>1.9152250647800741</v>
      </c>
      <c r="AS119" s="4">
        <f t="shared" si="254"/>
        <v>-2.890711827175096</v>
      </c>
      <c r="AT119" s="4">
        <f t="shared" si="255"/>
        <v>-1.1257902035116985</v>
      </c>
      <c r="AU119" s="4">
        <f t="shared" si="256"/>
        <v>1.650141189026435</v>
      </c>
      <c r="AV119" s="4">
        <f t="shared" si="358"/>
        <v>0.11939777377558869</v>
      </c>
      <c r="AW119" s="4">
        <f t="shared" si="358"/>
        <v>-0.20306260041496671</v>
      </c>
      <c r="AY119" s="2">
        <f t="shared" si="308"/>
        <v>54.545783994588746</v>
      </c>
      <c r="AZ119" s="2">
        <f t="shared" si="359"/>
        <v>53.43246613070751</v>
      </c>
      <c r="BA119" s="2">
        <f t="shared" si="360"/>
        <v>56.16587079038603</v>
      </c>
      <c r="BB119" s="2">
        <f t="shared" si="361"/>
        <v>54.813034042169775</v>
      </c>
      <c r="BC119" s="2">
        <f t="shared" si="362"/>
        <v>55.120025141634464</v>
      </c>
      <c r="BD119" s="2">
        <f t="shared" si="363"/>
        <v>56.9924780783711</v>
      </c>
      <c r="BE119" s="2">
        <f t="shared" si="364"/>
        <v>56.20840603864864</v>
      </c>
      <c r="BF119" s="2">
        <f t="shared" si="365"/>
        <v>54.284761003496293</v>
      </c>
      <c r="BG119" s="2">
        <f t="shared" si="366"/>
        <v>54.946378918653579</v>
      </c>
      <c r="BH119" s="2">
        <f t="shared" si="367"/>
        <v>55.203583872075434</v>
      </c>
      <c r="BI119" s="2">
        <f t="shared" si="368"/>
        <v>58.331531872920472</v>
      </c>
      <c r="BJ119" s="2">
        <f t="shared" si="369"/>
        <v>56.481593059120982</v>
      </c>
      <c r="BK119" s="2">
        <f t="shared" si="370"/>
        <v>54.468832001442784</v>
      </c>
      <c r="BL119" s="2">
        <f t="shared" si="371"/>
        <v>52.948485222765946</v>
      </c>
      <c r="BM119" s="2">
        <f t="shared" si="372"/>
        <v>53.573282403702365</v>
      </c>
      <c r="BO119" s="2" t="str">
        <f t="shared" si="258"/>
        <v/>
      </c>
      <c r="BP119" s="2" t="str">
        <f t="shared" si="259"/>
        <v/>
      </c>
      <c r="BQ119" s="2" t="str">
        <f t="shared" si="260"/>
        <v/>
      </c>
      <c r="BR119" s="2" t="str">
        <f t="shared" si="261"/>
        <v/>
      </c>
      <c r="BS119" s="2" t="str">
        <f t="shared" si="262"/>
        <v/>
      </c>
      <c r="BT119" s="2" t="str">
        <f t="shared" si="263"/>
        <v/>
      </c>
      <c r="BU119" s="2" t="str">
        <f t="shared" si="264"/>
        <v/>
      </c>
      <c r="BV119" s="2" t="str">
        <f t="shared" si="265"/>
        <v/>
      </c>
      <c r="BW119" s="2" t="str">
        <f t="shared" si="266"/>
        <v/>
      </c>
      <c r="BX119" s="2" t="str">
        <f t="shared" si="267"/>
        <v/>
      </c>
      <c r="BY119" s="2" t="str">
        <f t="shared" si="268"/>
        <v/>
      </c>
      <c r="BZ119" s="2" t="str">
        <f t="shared" si="269"/>
        <v/>
      </c>
      <c r="CA119" s="2" t="str">
        <f t="shared" si="270"/>
        <v/>
      </c>
      <c r="CB119" s="2" t="str">
        <f t="shared" si="271"/>
        <v/>
      </c>
      <c r="CC119" s="2" t="str">
        <f t="shared" si="272"/>
        <v/>
      </c>
      <c r="CE119" s="2">
        <f t="shared" si="309"/>
        <v>54.24</v>
      </c>
      <c r="CF119" s="2">
        <f t="shared" si="310"/>
        <v>53.723999999999997</v>
      </c>
      <c r="CG119" s="2">
        <f t="shared" si="311"/>
        <v>55.517000000000003</v>
      </c>
      <c r="CH119" s="2">
        <f t="shared" si="312"/>
        <v>53.695</v>
      </c>
      <c r="CI119" s="2">
        <f t="shared" si="313"/>
        <v>54.932000000000002</v>
      </c>
      <c r="CJ119" s="2">
        <f t="shared" si="314"/>
        <v>57.712000000000003</v>
      </c>
      <c r="CK119" s="2">
        <f t="shared" si="315"/>
        <v>55.033999999999999</v>
      </c>
      <c r="CL119" s="2">
        <f t="shared" si="316"/>
        <v>52.22</v>
      </c>
      <c r="CM119" s="2">
        <f t="shared" si="317"/>
        <v>54.085000000000001</v>
      </c>
      <c r="CN119" s="2">
        <f t="shared" si="318"/>
        <v>57.119</v>
      </c>
      <c r="CO119" s="2">
        <f t="shared" si="319"/>
        <v>55.441000000000003</v>
      </c>
      <c r="CP119" s="2">
        <f t="shared" si="320"/>
        <v>55.356000000000002</v>
      </c>
      <c r="CQ119" s="2">
        <f t="shared" si="321"/>
        <v>56.119</v>
      </c>
      <c r="CR119" s="2">
        <f t="shared" si="322"/>
        <v>53.067999999999998</v>
      </c>
      <c r="CS119" s="2">
        <f t="shared" si="323"/>
        <v>53.372999999999998</v>
      </c>
      <c r="CU119" s="2">
        <f t="shared" si="273"/>
        <v>54.24</v>
      </c>
      <c r="CV119" s="2">
        <f t="shared" si="274"/>
        <v>53.723999999999997</v>
      </c>
      <c r="CW119" s="2">
        <f t="shared" si="275"/>
        <v>55.517000000000003</v>
      </c>
      <c r="CX119" s="2">
        <f t="shared" si="276"/>
        <v>53.695</v>
      </c>
      <c r="CY119" s="2">
        <f t="shared" si="277"/>
        <v>54.932000000000002</v>
      </c>
      <c r="CZ119" s="2">
        <f t="shared" si="278"/>
        <v>57.712000000000003</v>
      </c>
      <c r="DA119" s="2">
        <f t="shared" si="279"/>
        <v>55.033999999999999</v>
      </c>
      <c r="DB119" s="2">
        <f t="shared" si="280"/>
        <v>52.22</v>
      </c>
      <c r="DC119" s="2">
        <f t="shared" si="281"/>
        <v>54.085000000000001</v>
      </c>
      <c r="DD119" s="2">
        <f t="shared" si="282"/>
        <v>57.119</v>
      </c>
      <c r="DE119" s="2">
        <f t="shared" si="283"/>
        <v>55.441000000000003</v>
      </c>
      <c r="DF119" s="2">
        <f t="shared" si="284"/>
        <v>55.356000000000002</v>
      </c>
      <c r="DG119" s="2">
        <f t="shared" si="285"/>
        <v>56.119</v>
      </c>
      <c r="DH119" s="2">
        <f t="shared" si="286"/>
        <v>53.067999999999998</v>
      </c>
      <c r="DI119" s="2">
        <f t="shared" si="287"/>
        <v>53.372999999999998</v>
      </c>
      <c r="DK119" s="2">
        <f t="shared" si="288"/>
        <v>102.84680213903744</v>
      </c>
      <c r="DL119" s="2">
        <f t="shared" si="373"/>
        <v>98.110839126559682</v>
      </c>
      <c r="DM119" s="2">
        <f t="shared" si="373"/>
        <v>93.300475490196078</v>
      </c>
      <c r="DN119" s="2">
        <f t="shared" si="373"/>
        <v>88.015976827094477</v>
      </c>
      <c r="DO119" s="2">
        <f t="shared" si="373"/>
        <v>86.659798573975053</v>
      </c>
      <c r="DP119" s="2">
        <f t="shared" si="373"/>
        <v>85.774788235294125</v>
      </c>
      <c r="DQ119" s="2">
        <f t="shared" si="373"/>
        <v>84.007403361344515</v>
      </c>
      <c r="DR119" s="2">
        <f t="shared" si="373"/>
        <v>80.72124789915965</v>
      </c>
      <c r="DS119" s="2">
        <f t="shared" si="373"/>
        <v>78.520639495798349</v>
      </c>
      <c r="DT119" s="2">
        <f t="shared" si="373"/>
        <v>87.901785714285708</v>
      </c>
      <c r="DU119" s="2">
        <f t="shared" si="373"/>
        <v>90.658792436974792</v>
      </c>
      <c r="DV119" s="2">
        <f t="shared" si="373"/>
        <v>92.597660656990072</v>
      </c>
      <c r="DW119" s="2">
        <f t="shared" si="373"/>
        <v>82.171515966386551</v>
      </c>
      <c r="DX119" s="2">
        <f t="shared" si="373"/>
        <v>67.873651051051084</v>
      </c>
      <c r="DY119" s="2">
        <f t="shared" si="373"/>
        <v>66.881833222098635</v>
      </c>
      <c r="EA119" s="2">
        <f t="shared" si="228"/>
        <v>54.306158056362158</v>
      </c>
      <c r="EB119" s="2">
        <f t="shared" si="290"/>
        <v>53.243076662494772</v>
      </c>
      <c r="EC119" s="2">
        <f t="shared" si="291"/>
        <v>55.998810113608727</v>
      </c>
      <c r="ED119" s="2">
        <f t="shared" si="292"/>
        <v>54.662515569882018</v>
      </c>
      <c r="EE119" s="2">
        <f t="shared" si="293"/>
        <v>54.976865423242472</v>
      </c>
      <c r="EF119" s="2">
        <f t="shared" si="294"/>
        <v>56.839009197028659</v>
      </c>
      <c r="EG119" s="2">
        <f t="shared" si="295"/>
        <v>56.069461352169519</v>
      </c>
      <c r="EH119" s="2">
        <f t="shared" si="296"/>
        <v>54.144601031793641</v>
      </c>
      <c r="EI119" s="2">
        <f t="shared" si="297"/>
        <v>54.823345120138718</v>
      </c>
      <c r="EJ119" s="2">
        <f t="shared" si="298"/>
        <v>55.027848222555825</v>
      </c>
      <c r="EK119" s="2">
        <f t="shared" si="299"/>
        <v>58.162399789900206</v>
      </c>
      <c r="EL119" s="2">
        <f t="shared" si="300"/>
        <v>56.30505041368788</v>
      </c>
      <c r="EM119" s="2">
        <f t="shared" si="301"/>
        <v>54.319134283143356</v>
      </c>
      <c r="EN119" s="2">
        <f t="shared" si="302"/>
        <v>52.855533553875247</v>
      </c>
      <c r="EO119" s="2">
        <f t="shared" si="303"/>
        <v>53.472457162637198</v>
      </c>
      <c r="EQ119" s="2">
        <f t="shared" si="304"/>
        <v>54.341646294151403</v>
      </c>
      <c r="ER119" s="2">
        <f t="shared" si="374"/>
        <v>53.273302567589781</v>
      </c>
      <c r="ES119" s="2">
        <f t="shared" si="374"/>
        <v>56.005492702461225</v>
      </c>
      <c r="ET119" s="2">
        <f t="shared" si="374"/>
        <v>54.626158649936876</v>
      </c>
      <c r="EU119" s="2">
        <f t="shared" si="374"/>
        <v>54.760880009108554</v>
      </c>
      <c r="EV119" s="2">
        <f t="shared" si="374"/>
        <v>56.483917225654267</v>
      </c>
      <c r="EW119" s="2">
        <f t="shared" si="374"/>
        <v>56.014889686289898</v>
      </c>
      <c r="EX119" s="2">
        <f t="shared" si="374"/>
        <v>53.880804275640628</v>
      </c>
      <c r="EY119" s="2">
        <f t="shared" si="374"/>
        <v>54.960322480447211</v>
      </c>
      <c r="EZ119" s="2">
        <f t="shared" si="374"/>
        <v>54.964239745719951</v>
      </c>
      <c r="FA119" s="2">
        <f t="shared" si="374"/>
        <v>58.137322649468402</v>
      </c>
      <c r="FB119" s="2">
        <f t="shared" si="374"/>
        <v>56.139867879421971</v>
      </c>
      <c r="FC119" s="2">
        <f t="shared" si="374"/>
        <v>54.213262975293603</v>
      </c>
      <c r="FD119" s="2">
        <f t="shared" si="374"/>
        <v>52.977298889598536</v>
      </c>
      <c r="FE119" s="2">
        <f t="shared" si="374"/>
        <v>53.776525000707281</v>
      </c>
      <c r="FG119" s="2">
        <f t="shared" si="306"/>
        <v>0.99506911590816949</v>
      </c>
      <c r="FH119" s="2">
        <f t="shared" si="375"/>
        <v>0.99578433676681277</v>
      </c>
      <c r="FI119" s="2">
        <f t="shared" si="375"/>
        <v>0.99552265512341809</v>
      </c>
      <c r="FJ119" s="2">
        <f t="shared" si="375"/>
        <v>0.99547877958313502</v>
      </c>
      <c r="FK119" s="2">
        <f t="shared" si="375"/>
        <v>0.99541732776545711</v>
      </c>
      <c r="FL119" s="2">
        <f t="shared" si="375"/>
        <v>0.9946100785662958</v>
      </c>
      <c r="FM119" s="2">
        <f t="shared" si="375"/>
        <v>0.99501174988975316</v>
      </c>
      <c r="FN119" s="2">
        <f t="shared" si="375"/>
        <v>0.99464805313235116</v>
      </c>
      <c r="FO119" s="2">
        <f t="shared" si="375"/>
        <v>0.99486172353034508</v>
      </c>
      <c r="FP119" s="2">
        <f t="shared" si="375"/>
        <v>0.99463711956774159</v>
      </c>
      <c r="FQ119" s="2">
        <f t="shared" si="375"/>
        <v>0.9947891316260975</v>
      </c>
      <c r="FR119" s="2">
        <f t="shared" si="375"/>
        <v>0.99510761730599806</v>
      </c>
      <c r="FS119" s="2">
        <f t="shared" si="375"/>
        <v>0.99460125652625675</v>
      </c>
      <c r="FT119" s="2">
        <f t="shared" si="375"/>
        <v>0.99385603652193788</v>
      </c>
      <c r="FU119" s="2">
        <f t="shared" si="375"/>
        <v>0.99259980689825222</v>
      </c>
      <c r="FW119" s="2">
        <f t="shared" si="324"/>
        <v>7.8236770664001955E-3</v>
      </c>
      <c r="FX119" s="2">
        <f t="shared" si="376"/>
        <v>8.0094090430696038E-3</v>
      </c>
      <c r="FY119" s="2">
        <f t="shared" si="377"/>
        <v>7.2212156888255387E-3</v>
      </c>
      <c r="FZ119" s="2">
        <f t="shared" si="378"/>
        <v>7.6980591834504781E-3</v>
      </c>
      <c r="GA119" s="2">
        <f t="shared" si="379"/>
        <v>9.411652517815788E-3</v>
      </c>
      <c r="GB119" s="2">
        <f t="shared" si="380"/>
        <v>7.0198554115088081E-3</v>
      </c>
      <c r="GC119" s="2">
        <f t="shared" si="381"/>
        <v>7.6368536950280619E-3</v>
      </c>
      <c r="GD119" s="2">
        <f t="shared" si="382"/>
        <v>7.8728422670650659E-3</v>
      </c>
      <c r="GE119" s="2">
        <f t="shared" si="383"/>
        <v>9.2756089550793779E-3</v>
      </c>
      <c r="GF119" s="2">
        <f t="shared" si="384"/>
        <v>8.8564703024235445E-3</v>
      </c>
      <c r="GG119" s="2">
        <f t="shared" si="385"/>
        <v>8.0687704739058411E-3</v>
      </c>
      <c r="GH119" s="2">
        <f t="shared" si="386"/>
        <v>6.1428579353180954E-3</v>
      </c>
      <c r="GI119" s="2">
        <f t="shared" si="387"/>
        <v>6.3298126262757081E-3</v>
      </c>
      <c r="GJ119" s="2">
        <f t="shared" si="388"/>
        <v>5.5919320121527423E-3</v>
      </c>
      <c r="GK119" s="2">
        <f t="shared" si="389"/>
        <v>5.2398466779998067E-3</v>
      </c>
      <c r="GM119" s="86">
        <f t="shared" si="325"/>
        <v>2.1861731764243921E-30</v>
      </c>
      <c r="GN119" s="86">
        <f t="shared" si="390"/>
        <v>2.3789704902598665E-54</v>
      </c>
      <c r="GO119" s="86">
        <f t="shared" si="391"/>
        <v>2.0331073433371108E-71</v>
      </c>
      <c r="GP119" s="86">
        <f t="shared" si="392"/>
        <v>2.9057149411604961E-84</v>
      </c>
      <c r="GQ119" s="86">
        <f t="shared" si="393"/>
        <v>5.3609443219635621E-81</v>
      </c>
      <c r="GR119" s="86">
        <f t="shared" si="394"/>
        <v>7.3882087013798607E-76</v>
      </c>
      <c r="GS119" s="86">
        <f t="shared" si="395"/>
        <v>7.3699324619602947E-55</v>
      </c>
      <c r="GT119" s="86">
        <f t="shared" si="396"/>
        <v>5.4593413704096234E-60</v>
      </c>
      <c r="GU119" s="86">
        <f t="shared" si="397"/>
        <v>1.8283619696041307E-72</v>
      </c>
      <c r="GV119" s="86">
        <f t="shared" si="398"/>
        <v>2.2461773145401989E-67</v>
      </c>
      <c r="GW119" s="86">
        <f t="shared" si="399"/>
        <v>3.446518056032675E-78</v>
      </c>
      <c r="GX119" s="86">
        <f t="shared" si="400"/>
        <v>1.84801322216009E-62</v>
      </c>
      <c r="GY119" s="86">
        <f t="shared" si="401"/>
        <v>1.5586239102877296E-38</v>
      </c>
      <c r="GZ119" s="86">
        <f t="shared" si="402"/>
        <v>1.2533424132461037E-33</v>
      </c>
      <c r="HA119" s="86">
        <f t="shared" si="403"/>
        <v>5.7965228500212015E-38</v>
      </c>
      <c r="HC119" s="86">
        <f t="shared" si="326"/>
        <v>1.9100027318813678E-5</v>
      </c>
      <c r="HD119" s="86">
        <f t="shared" si="404"/>
        <v>1.2767070704738874E-8</v>
      </c>
      <c r="HE119" s="86">
        <f t="shared" si="405"/>
        <v>1.2244544131532221E-11</v>
      </c>
      <c r="HF119" s="86">
        <f t="shared" si="406"/>
        <v>2.5593524861633237E-17</v>
      </c>
      <c r="HG119" s="86">
        <f t="shared" si="407"/>
        <v>6.1871923762214642E-17</v>
      </c>
      <c r="HH119" s="86">
        <f t="shared" si="408"/>
        <v>1.0183763939263047E-14</v>
      </c>
      <c r="HI119" s="86">
        <f t="shared" si="409"/>
        <v>6.1853932384557152E-11</v>
      </c>
      <c r="HJ119" s="86">
        <f t="shared" si="410"/>
        <v>7.2288546240842475E-14</v>
      </c>
      <c r="HK119" s="86">
        <f t="shared" si="411"/>
        <v>9.6573479561116855E-16</v>
      </c>
      <c r="HL119" s="86">
        <f t="shared" si="412"/>
        <v>1.8520555505853679E-13</v>
      </c>
      <c r="HM119" s="86">
        <f t="shared" si="413"/>
        <v>7.55043874492606E-11</v>
      </c>
      <c r="HN119" s="86">
        <f t="shared" si="414"/>
        <v>1.1266080002247761E-9</v>
      </c>
      <c r="HO119" s="86">
        <f t="shared" si="415"/>
        <v>2.5991340030354606E-7</v>
      </c>
      <c r="HP119" s="86">
        <f t="shared" si="416"/>
        <v>1.6160006745824056E-7</v>
      </c>
      <c r="HQ119" s="86">
        <f t="shared" si="417"/>
        <v>3.2237742714881938E-10</v>
      </c>
      <c r="HS119" s="86">
        <f t="shared" si="327"/>
        <v>3.418400586925353E-6</v>
      </c>
      <c r="HT119" s="86">
        <f t="shared" si="418"/>
        <v>8.9975735689057829E-5</v>
      </c>
      <c r="HU119" s="86">
        <f t="shared" si="419"/>
        <v>8.7406240017691042E-6</v>
      </c>
      <c r="HV119" s="86">
        <f t="shared" si="420"/>
        <v>5.0798357860673087E-6</v>
      </c>
      <c r="HW119" s="86">
        <f t="shared" si="421"/>
        <v>6.8643117593628914E-6</v>
      </c>
      <c r="HX119" s="86">
        <f t="shared" si="422"/>
        <v>2.8070601835670933E-7</v>
      </c>
      <c r="HY119" s="86">
        <f t="shared" si="423"/>
        <v>6.3330812293629335E-7</v>
      </c>
      <c r="HZ119" s="86">
        <f t="shared" si="424"/>
        <v>1.9057692479126674E-6</v>
      </c>
      <c r="IA119" s="86">
        <f t="shared" si="425"/>
        <v>1.6855649201479735E-6</v>
      </c>
      <c r="IB119" s="86">
        <f t="shared" si="426"/>
        <v>1.0650852873979834E-6</v>
      </c>
      <c r="IC119" s="86">
        <f t="shared" si="427"/>
        <v>9.42858888358504E-7</v>
      </c>
      <c r="ID119" s="86">
        <f t="shared" si="428"/>
        <v>9.2644795802225224E-7</v>
      </c>
      <c r="IE119" s="86">
        <f t="shared" si="429"/>
        <v>8.78287439971726E-8</v>
      </c>
      <c r="IF119" s="86">
        <f t="shared" si="430"/>
        <v>3.1116665687705258E-7</v>
      </c>
      <c r="IG119" s="86">
        <f t="shared" si="431"/>
        <v>4.0727344925889752E-6</v>
      </c>
      <c r="II119" s="86">
        <f t="shared" si="328"/>
        <v>8.6296649566675367E-43</v>
      </c>
      <c r="IJ119" s="86">
        <f t="shared" si="329"/>
        <v>1.3850180299615835E-31</v>
      </c>
      <c r="IK119" s="86">
        <f t="shared" si="330"/>
        <v>1.4280003704274951E-40</v>
      </c>
      <c r="IL119" s="86">
        <f t="shared" si="331"/>
        <v>2.2889549659961958E-44</v>
      </c>
      <c r="IM119" s="86">
        <f t="shared" si="332"/>
        <v>6.1845229289412471E-43</v>
      </c>
      <c r="IN119" s="86">
        <f t="shared" si="333"/>
        <v>7.6899059243916333E-53</v>
      </c>
      <c r="IO119" s="86">
        <f t="shared" si="334"/>
        <v>5.8956719314013989E-51</v>
      </c>
      <c r="IP119" s="86">
        <f t="shared" si="335"/>
        <v>1.397051319760983E-48</v>
      </c>
      <c r="IQ119" s="86">
        <f t="shared" si="336"/>
        <v>3.1161874030432356E-50</v>
      </c>
      <c r="IR119" s="86">
        <f t="shared" si="337"/>
        <v>3.2217230122693548E-51</v>
      </c>
      <c r="IS119" s="86">
        <f t="shared" si="338"/>
        <v>3.4024835812963954E-49</v>
      </c>
      <c r="IT119" s="86">
        <f t="shared" si="339"/>
        <v>1.5880649872740605E-45</v>
      </c>
      <c r="IU119" s="86">
        <f t="shared" si="340"/>
        <v>4.7844993509210376E-55</v>
      </c>
      <c r="IV119" s="86">
        <f t="shared" si="341"/>
        <v>1.0895431406752499E-51</v>
      </c>
      <c r="IW119" s="86">
        <f t="shared" si="342"/>
        <v>3.470034625108014E-43</v>
      </c>
      <c r="IY119" s="86">
        <f t="shared" si="343"/>
        <v>2.251842790573903E-5</v>
      </c>
      <c r="IZ119" s="86">
        <f t="shared" si="344"/>
        <v>8.9988502759762566E-5</v>
      </c>
      <c r="JA119" s="86">
        <f t="shared" si="345"/>
        <v>8.7406362463132364E-6</v>
      </c>
      <c r="JB119" s="86">
        <f t="shared" si="346"/>
        <v>5.0798357860929026E-6</v>
      </c>
      <c r="JC119" s="86">
        <f t="shared" si="347"/>
        <v>6.8643117594247629E-6</v>
      </c>
      <c r="JD119" s="86">
        <f t="shared" si="348"/>
        <v>2.8070602854047327E-7</v>
      </c>
      <c r="JE119" s="86">
        <f t="shared" si="349"/>
        <v>6.333699768686779E-7</v>
      </c>
      <c r="JF119" s="86">
        <f t="shared" si="350"/>
        <v>1.9057693202012136E-6</v>
      </c>
      <c r="JG119" s="86">
        <f t="shared" si="351"/>
        <v>1.6855649211137084E-6</v>
      </c>
      <c r="JH119" s="86">
        <f t="shared" si="352"/>
        <v>1.0650854726035385E-6</v>
      </c>
      <c r="JI119" s="86">
        <f t="shared" si="353"/>
        <v>9.4293439274595326E-7</v>
      </c>
      <c r="JJ119" s="86">
        <f t="shared" si="354"/>
        <v>9.2757456602247706E-7</v>
      </c>
      <c r="JK119" s="86">
        <f t="shared" si="355"/>
        <v>3.4774214430071868E-7</v>
      </c>
      <c r="JL119" s="86">
        <f t="shared" si="356"/>
        <v>4.7276672433529317E-7</v>
      </c>
      <c r="JM119" s="86">
        <f t="shared" si="357"/>
        <v>4.0730568700161237E-6</v>
      </c>
    </row>
    <row r="120" spans="2:273" x14ac:dyDescent="0.25">
      <c r="B120" s="2">
        <v>93</v>
      </c>
      <c r="C120" s="37">
        <v>54.96</v>
      </c>
      <c r="D120" s="37">
        <v>54.344999999999999</v>
      </c>
      <c r="E120" s="37">
        <v>57.232999999999997</v>
      </c>
      <c r="F120" s="37">
        <v>55.61</v>
      </c>
      <c r="G120" s="37">
        <v>57.39</v>
      </c>
      <c r="H120" s="37">
        <v>55.746000000000002</v>
      </c>
      <c r="I120" s="37">
        <v>57.831000000000003</v>
      </c>
      <c r="J120" s="37">
        <v>53.085000000000001</v>
      </c>
      <c r="K120" s="37">
        <v>55.067999999999998</v>
      </c>
      <c r="L120" s="37">
        <v>53.168999999999997</v>
      </c>
      <c r="M120" s="37">
        <v>58.017000000000003</v>
      </c>
      <c r="N120" s="37">
        <v>56.524999999999999</v>
      </c>
      <c r="O120" s="37">
        <v>53.643999999999998</v>
      </c>
      <c r="P120" s="37">
        <v>52.661000000000001</v>
      </c>
      <c r="Q120" s="37">
        <v>53.186</v>
      </c>
      <c r="S120" s="4">
        <f t="shared" si="229"/>
        <v>54.412008308396246</v>
      </c>
      <c r="T120" s="4">
        <f t="shared" si="230"/>
        <v>53.292992307638194</v>
      </c>
      <c r="U120" s="4">
        <f t="shared" si="231"/>
        <v>55.995005069466892</v>
      </c>
      <c r="V120" s="4">
        <f t="shared" si="232"/>
        <v>54.646782365449653</v>
      </c>
      <c r="W120" s="4">
        <f t="shared" si="233"/>
        <v>54.916841106473605</v>
      </c>
      <c r="X120" s="4">
        <f t="shared" si="234"/>
        <v>56.750996324181095</v>
      </c>
      <c r="Y120" s="4">
        <f t="shared" si="235"/>
        <v>56.019574265950581</v>
      </c>
      <c r="Z120" s="4">
        <f t="shared" si="236"/>
        <v>54.104840709727711</v>
      </c>
      <c r="AA120" s="4">
        <f t="shared" si="237"/>
        <v>54.812065211755069</v>
      </c>
      <c r="AB120" s="4">
        <f t="shared" si="238"/>
        <v>55.045236974484283</v>
      </c>
      <c r="AC120" s="4">
        <f t="shared" si="239"/>
        <v>58.134219275546215</v>
      </c>
      <c r="AD120" s="4">
        <f t="shared" si="240"/>
        <v>56.28104903753313</v>
      </c>
      <c r="AE120" s="4">
        <f t="shared" si="241"/>
        <v>54.301368547152293</v>
      </c>
      <c r="AF120" s="4">
        <f t="shared" si="242"/>
        <v>52.828825626949332</v>
      </c>
      <c r="AG120" s="4">
        <f t="shared" si="243"/>
        <v>53.496299132350245</v>
      </c>
      <c r="AI120" s="4">
        <f t="shared" si="244"/>
        <v>0.54799169160375527</v>
      </c>
      <c r="AJ120" s="4">
        <f t="shared" si="245"/>
        <v>1.0520076923618049</v>
      </c>
      <c r="AK120" s="4">
        <f t="shared" si="246"/>
        <v>1.2379949305331053</v>
      </c>
      <c r="AL120" s="4">
        <f t="shared" si="247"/>
        <v>0.9632176345503467</v>
      </c>
      <c r="AM120" s="4">
        <f t="shared" si="248"/>
        <v>2.4731588935263957</v>
      </c>
      <c r="AN120" s="4">
        <f t="shared" si="249"/>
        <v>-1.0049963241810929</v>
      </c>
      <c r="AO120" s="4">
        <f t="shared" si="250"/>
        <v>1.811425734049422</v>
      </c>
      <c r="AP120" s="4">
        <f t="shared" si="251"/>
        <v>-1.0198407097277098</v>
      </c>
      <c r="AQ120" s="4">
        <f t="shared" si="252"/>
        <v>0.25593478824492877</v>
      </c>
      <c r="AR120" s="4">
        <f t="shared" si="253"/>
        <v>-1.8762369744842857</v>
      </c>
      <c r="AS120" s="4">
        <f t="shared" si="254"/>
        <v>-0.11721927554621203</v>
      </c>
      <c r="AT120" s="4">
        <f t="shared" si="255"/>
        <v>0.24395096246686876</v>
      </c>
      <c r="AU120" s="4">
        <f t="shared" si="256"/>
        <v>-0.65736854715229498</v>
      </c>
      <c r="AV120" s="4">
        <f t="shared" si="358"/>
        <v>-0.16782562694933034</v>
      </c>
      <c r="AW120" s="4">
        <f t="shared" si="358"/>
        <v>-0.31029913235024509</v>
      </c>
      <c r="AY120" s="2">
        <f t="shared" si="308"/>
        <v>54.411909336914484</v>
      </c>
      <c r="AZ120" s="2">
        <f t="shared" si="359"/>
        <v>53.289179744050664</v>
      </c>
      <c r="BA120" s="2">
        <f t="shared" si="360"/>
        <v>55.994381569533815</v>
      </c>
      <c r="BB120" s="2">
        <f t="shared" si="361"/>
        <v>54.646042759481503</v>
      </c>
      <c r="BC120" s="2">
        <f t="shared" si="362"/>
        <v>54.915423354715685</v>
      </c>
      <c r="BD120" s="2">
        <f t="shared" si="363"/>
        <v>56.75089050327923</v>
      </c>
      <c r="BE120" s="2">
        <f t="shared" si="364"/>
        <v>56.019300585047681</v>
      </c>
      <c r="BF120" s="2">
        <f t="shared" si="365"/>
        <v>54.104029522684115</v>
      </c>
      <c r="BG120" s="2">
        <f t="shared" si="366"/>
        <v>54.8113401223411</v>
      </c>
      <c r="BH120" s="2">
        <f t="shared" si="367"/>
        <v>55.044690484395225</v>
      </c>
      <c r="BI120" s="2">
        <f t="shared" si="368"/>
        <v>58.133722674494734</v>
      </c>
      <c r="BJ120" s="2">
        <f t="shared" si="369"/>
        <v>56.28055195347229</v>
      </c>
      <c r="BK120" s="2">
        <f t="shared" si="370"/>
        <v>54.301292933302868</v>
      </c>
      <c r="BL120" s="2">
        <f t="shared" si="371"/>
        <v>52.828514946541013</v>
      </c>
      <c r="BM120" s="2">
        <f t="shared" si="372"/>
        <v>53.490384845173949</v>
      </c>
      <c r="BO120" s="2" t="str">
        <f t="shared" si="258"/>
        <v/>
      </c>
      <c r="BP120" s="2" t="str">
        <f t="shared" si="259"/>
        <v/>
      </c>
      <c r="BQ120" s="2" t="str">
        <f t="shared" si="260"/>
        <v/>
      </c>
      <c r="BR120" s="2" t="str">
        <f t="shared" si="261"/>
        <v/>
      </c>
      <c r="BS120" s="2" t="str">
        <f t="shared" si="262"/>
        <v/>
      </c>
      <c r="BT120" s="2" t="str">
        <f t="shared" si="263"/>
        <v/>
      </c>
      <c r="BU120" s="2" t="str">
        <f t="shared" si="264"/>
        <v/>
      </c>
      <c r="BV120" s="2" t="str">
        <f t="shared" si="265"/>
        <v/>
      </c>
      <c r="BW120" s="2" t="str">
        <f t="shared" si="266"/>
        <v/>
      </c>
      <c r="BX120" s="2" t="str">
        <f t="shared" si="267"/>
        <v/>
      </c>
      <c r="BY120" s="2" t="str">
        <f t="shared" si="268"/>
        <v/>
      </c>
      <c r="BZ120" s="2" t="str">
        <f t="shared" si="269"/>
        <v/>
      </c>
      <c r="CA120" s="2" t="str">
        <f t="shared" si="270"/>
        <v/>
      </c>
      <c r="CB120" s="2" t="str">
        <f t="shared" si="271"/>
        <v/>
      </c>
      <c r="CC120" s="2" t="str">
        <f t="shared" si="272"/>
        <v/>
      </c>
      <c r="CE120" s="2">
        <f t="shared" si="309"/>
        <v>54.96</v>
      </c>
      <c r="CF120" s="2">
        <f t="shared" si="310"/>
        <v>54.344999999999999</v>
      </c>
      <c r="CG120" s="2">
        <f t="shared" si="311"/>
        <v>57.232999999999997</v>
      </c>
      <c r="CH120" s="2">
        <f t="shared" si="312"/>
        <v>55.61</v>
      </c>
      <c r="CI120" s="2">
        <f t="shared" si="313"/>
        <v>57.39</v>
      </c>
      <c r="CJ120" s="2">
        <f t="shared" si="314"/>
        <v>55.746000000000002</v>
      </c>
      <c r="CK120" s="2">
        <f t="shared" si="315"/>
        <v>57.831000000000003</v>
      </c>
      <c r="CL120" s="2">
        <f t="shared" si="316"/>
        <v>53.085000000000001</v>
      </c>
      <c r="CM120" s="2">
        <f t="shared" si="317"/>
        <v>55.067999999999998</v>
      </c>
      <c r="CN120" s="2">
        <f t="shared" si="318"/>
        <v>53.168999999999997</v>
      </c>
      <c r="CO120" s="2">
        <f t="shared" si="319"/>
        <v>58.017000000000003</v>
      </c>
      <c r="CP120" s="2">
        <f t="shared" si="320"/>
        <v>56.524999999999999</v>
      </c>
      <c r="CQ120" s="2">
        <f t="shared" si="321"/>
        <v>53.643999999999998</v>
      </c>
      <c r="CR120" s="2">
        <f t="shared" si="322"/>
        <v>52.661000000000001</v>
      </c>
      <c r="CS120" s="2">
        <f t="shared" si="323"/>
        <v>53.186</v>
      </c>
      <c r="CU120" s="2">
        <f t="shared" si="273"/>
        <v>54.96</v>
      </c>
      <c r="CV120" s="2">
        <f t="shared" si="274"/>
        <v>54.344999999999999</v>
      </c>
      <c r="CW120" s="2">
        <f t="shared" si="275"/>
        <v>57.232999999999997</v>
      </c>
      <c r="CX120" s="2">
        <f t="shared" si="276"/>
        <v>55.61</v>
      </c>
      <c r="CY120" s="2">
        <f t="shared" si="277"/>
        <v>57.39</v>
      </c>
      <c r="CZ120" s="2">
        <f t="shared" si="278"/>
        <v>55.746000000000002</v>
      </c>
      <c r="DA120" s="2">
        <f t="shared" si="279"/>
        <v>57.831000000000003</v>
      </c>
      <c r="DB120" s="2">
        <f t="shared" si="280"/>
        <v>53.085000000000001</v>
      </c>
      <c r="DC120" s="2">
        <f t="shared" si="281"/>
        <v>55.067999999999998</v>
      </c>
      <c r="DD120" s="2">
        <f t="shared" si="282"/>
        <v>53.168999999999997</v>
      </c>
      <c r="DE120" s="2">
        <f t="shared" si="283"/>
        <v>58.017000000000003</v>
      </c>
      <c r="DF120" s="2">
        <f t="shared" si="284"/>
        <v>56.524999999999999</v>
      </c>
      <c r="DG120" s="2">
        <f t="shared" si="285"/>
        <v>53.643999999999998</v>
      </c>
      <c r="DH120" s="2">
        <f t="shared" si="286"/>
        <v>52.661000000000001</v>
      </c>
      <c r="DI120" s="2">
        <f t="shared" si="287"/>
        <v>53.186</v>
      </c>
      <c r="DK120" s="2">
        <f t="shared" si="288"/>
        <v>103.29356149732621</v>
      </c>
      <c r="DL120" s="2">
        <f t="shared" si="373"/>
        <v>98.492488524955405</v>
      </c>
      <c r="DM120" s="2">
        <f t="shared" si="373"/>
        <v>93.592102161319076</v>
      </c>
      <c r="DN120" s="2">
        <f t="shared" si="373"/>
        <v>88.254015597147955</v>
      </c>
      <c r="DO120" s="2">
        <f t="shared" si="373"/>
        <v>86.886663547237077</v>
      </c>
      <c r="DP120" s="2">
        <f t="shared" si="373"/>
        <v>85.998653221288521</v>
      </c>
      <c r="DQ120" s="2">
        <f t="shared" si="373"/>
        <v>84.196075630252082</v>
      </c>
      <c r="DR120" s="2">
        <f t="shared" si="373"/>
        <v>80.878849299719874</v>
      </c>
      <c r="DS120" s="2">
        <f t="shared" si="373"/>
        <v>78.661017927170889</v>
      </c>
      <c r="DT120" s="2">
        <f t="shared" si="373"/>
        <v>88.171895238095232</v>
      </c>
      <c r="DU120" s="2">
        <f t="shared" si="373"/>
        <v>90.94547843137255</v>
      </c>
      <c r="DV120" s="2">
        <f t="shared" si="373"/>
        <v>92.903047669977084</v>
      </c>
      <c r="DW120" s="2">
        <f t="shared" si="373"/>
        <v>82.376600560224091</v>
      </c>
      <c r="DX120" s="2">
        <f t="shared" si="373"/>
        <v>67.956498155298192</v>
      </c>
      <c r="DY120" s="2">
        <f t="shared" si="373"/>
        <v>67.000409862810528</v>
      </c>
      <c r="EA120" s="2">
        <f t="shared" si="228"/>
        <v>54.190728864191861</v>
      </c>
      <c r="EB120" s="2">
        <f t="shared" si="290"/>
        <v>53.114376612432196</v>
      </c>
      <c r="EC120" s="2">
        <f t="shared" si="291"/>
        <v>55.840130076781428</v>
      </c>
      <c r="ED120" s="2">
        <f t="shared" si="292"/>
        <v>54.507138779843203</v>
      </c>
      <c r="EE120" s="2">
        <f t="shared" si="293"/>
        <v>54.783071162123392</v>
      </c>
      <c r="EF120" s="2">
        <f t="shared" si="294"/>
        <v>56.608742306331806</v>
      </c>
      <c r="EG120" s="2">
        <f t="shared" si="295"/>
        <v>55.890887017532791</v>
      </c>
      <c r="EH120" s="2">
        <f t="shared" si="296"/>
        <v>53.974657966406717</v>
      </c>
      <c r="EI120" s="2">
        <f t="shared" si="297"/>
        <v>54.697829824126828</v>
      </c>
      <c r="EJ120" s="2">
        <f t="shared" si="298"/>
        <v>54.882277846335221</v>
      </c>
      <c r="EK120" s="2">
        <f t="shared" si="299"/>
        <v>57.977180124689667</v>
      </c>
      <c r="EL120" s="2">
        <f t="shared" si="300"/>
        <v>56.117348188609554</v>
      </c>
      <c r="EM120" s="2">
        <f t="shared" si="301"/>
        <v>54.162972726454697</v>
      </c>
      <c r="EN120" s="2">
        <f t="shared" si="302"/>
        <v>52.742540879017028</v>
      </c>
      <c r="EO120" s="2">
        <f t="shared" si="303"/>
        <v>53.39700135653792</v>
      </c>
      <c r="EQ120" s="2">
        <f t="shared" si="304"/>
        <v>54.222018936880829</v>
      </c>
      <c r="ER120" s="2">
        <f t="shared" si="374"/>
        <v>53.145347239335756</v>
      </c>
      <c r="ES120" s="2">
        <f t="shared" si="374"/>
        <v>55.844531226824571</v>
      </c>
      <c r="ET120" s="2">
        <f t="shared" si="374"/>
        <v>54.471174556257658</v>
      </c>
      <c r="EU120" s="2">
        <f t="shared" si="374"/>
        <v>54.601002238788077</v>
      </c>
      <c r="EV120" s="2">
        <f t="shared" si="374"/>
        <v>56.297849378740139</v>
      </c>
      <c r="EW120" s="2">
        <f t="shared" si="374"/>
        <v>55.841547075671727</v>
      </c>
      <c r="EX120" s="2">
        <f t="shared" si="374"/>
        <v>53.741570857773617</v>
      </c>
      <c r="EY120" s="2">
        <f t="shared" si="374"/>
        <v>54.812388692851712</v>
      </c>
      <c r="EZ120" s="2">
        <f t="shared" si="374"/>
        <v>54.832403077891037</v>
      </c>
      <c r="FA120" s="2">
        <f t="shared" si="374"/>
        <v>57.953785104281664</v>
      </c>
      <c r="FB120" s="2">
        <f t="shared" si="374"/>
        <v>55.968606674013785</v>
      </c>
      <c r="FC120" s="2">
        <f t="shared" si="374"/>
        <v>54.067588874525526</v>
      </c>
      <c r="FD120" s="2">
        <f t="shared" si="374"/>
        <v>52.853285575860724</v>
      </c>
      <c r="FE120" s="2">
        <f t="shared" si="374"/>
        <v>53.660563430574413</v>
      </c>
      <c r="FG120" s="2">
        <f t="shared" si="306"/>
        <v>0.99550102831720699</v>
      </c>
      <c r="FH120" s="2">
        <f t="shared" si="375"/>
        <v>0.99615384277089092</v>
      </c>
      <c r="FI120" s="2">
        <f t="shared" si="375"/>
        <v>0.9959150036247657</v>
      </c>
      <c r="FJ120" s="2">
        <f t="shared" si="375"/>
        <v>0.99587495695472072</v>
      </c>
      <c r="FK120" s="2">
        <f t="shared" si="375"/>
        <v>0.99581886730963121</v>
      </c>
      <c r="FL120" s="2">
        <f t="shared" si="375"/>
        <v>0.99508200084515375</v>
      </c>
      <c r="FM120" s="2">
        <f t="shared" si="375"/>
        <v>0.99544866419440725</v>
      </c>
      <c r="FN120" s="2">
        <f t="shared" si="375"/>
        <v>0.99511666681844191</v>
      </c>
      <c r="FO120" s="2">
        <f t="shared" si="375"/>
        <v>0.99531171653188089</v>
      </c>
      <c r="FP120" s="2">
        <f t="shared" si="375"/>
        <v>0.99510668588130857</v>
      </c>
      <c r="FQ120" s="2">
        <f t="shared" si="375"/>
        <v>0.99524545160041444</v>
      </c>
      <c r="FR120" s="2">
        <f t="shared" si="375"/>
        <v>0.99553617237924685</v>
      </c>
      <c r="FS120" s="2">
        <f t="shared" si="375"/>
        <v>0.99507394740581345</v>
      </c>
      <c r="FT120" s="2">
        <f t="shared" si="375"/>
        <v>0.99439360788354736</v>
      </c>
      <c r="FU120" s="2">
        <f t="shared" si="375"/>
        <v>0.99324654625575681</v>
      </c>
      <c r="FW120" s="2">
        <f t="shared" si="324"/>
        <v>8.5720210333411172E-3</v>
      </c>
      <c r="FX120" s="2">
        <f t="shared" si="376"/>
        <v>8.775361365449659E-3</v>
      </c>
      <c r="FY120" s="2">
        <f t="shared" si="377"/>
        <v>7.9123930683965768E-3</v>
      </c>
      <c r="FZ120" s="2">
        <f t="shared" si="378"/>
        <v>8.4344897950235347E-3</v>
      </c>
      <c r="GA120" s="2">
        <f t="shared" si="379"/>
        <v>1.0310309815596266E-2</v>
      </c>
      <c r="GB120" s="2">
        <f t="shared" si="380"/>
        <v>7.691908953561314E-3</v>
      </c>
      <c r="GC120" s="2">
        <f t="shared" si="381"/>
        <v>8.3674784903554761E-3</v>
      </c>
      <c r="GD120" s="2">
        <f t="shared" si="382"/>
        <v>8.6258480588853933E-3</v>
      </c>
      <c r="GE120" s="2">
        <f t="shared" si="383"/>
        <v>1.0161409590516509E-2</v>
      </c>
      <c r="GF120" s="2">
        <f t="shared" si="384"/>
        <v>9.7026361030562083E-3</v>
      </c>
      <c r="GG120" s="2">
        <f t="shared" si="385"/>
        <v>8.8403490324972054E-3</v>
      </c>
      <c r="GH120" s="2">
        <f t="shared" si="386"/>
        <v>6.7315203400799759E-3</v>
      </c>
      <c r="GI120" s="2">
        <f t="shared" si="387"/>
        <v>6.9362656299270043E-3</v>
      </c>
      <c r="GJ120" s="2">
        <f t="shared" si="388"/>
        <v>6.1281254049660016E-3</v>
      </c>
      <c r="GK120" s="2">
        <f t="shared" si="389"/>
        <v>5.7424746348706344E-3</v>
      </c>
      <c r="GM120" s="86">
        <f t="shared" si="325"/>
        <v>6.0000842532889453E-32</v>
      </c>
      <c r="GN120" s="86">
        <f t="shared" si="390"/>
        <v>3.3368956865588773E-57</v>
      </c>
      <c r="GO120" s="86">
        <f t="shared" si="391"/>
        <v>3.522419465835726E-75</v>
      </c>
      <c r="GP120" s="86">
        <f t="shared" si="392"/>
        <v>1.188257152468139E-88</v>
      </c>
      <c r="GQ120" s="86">
        <f t="shared" si="393"/>
        <v>3.1175568157998131E-85</v>
      </c>
      <c r="GR120" s="86">
        <f t="shared" si="394"/>
        <v>7.8517898234341826E-80</v>
      </c>
      <c r="GS120" s="86">
        <f t="shared" si="395"/>
        <v>1.02763244871595E-57</v>
      </c>
      <c r="GT120" s="86">
        <f t="shared" si="396"/>
        <v>3.9770919808047862E-63</v>
      </c>
      <c r="GU120" s="86">
        <f t="shared" si="397"/>
        <v>3.3005152771868325E-76</v>
      </c>
      <c r="GV120" s="86">
        <f t="shared" si="398"/>
        <v>6.7515758819515764E-71</v>
      </c>
      <c r="GW120" s="86">
        <f t="shared" si="399"/>
        <v>2.2814199176350747E-82</v>
      </c>
      <c r="GX120" s="86">
        <f t="shared" si="400"/>
        <v>7.2605376943091812E-66</v>
      </c>
      <c r="GY120" s="86">
        <f t="shared" si="401"/>
        <v>1.6198325711329778E-40</v>
      </c>
      <c r="GZ120" s="86">
        <f t="shared" si="402"/>
        <v>2.7248077441943237E-35</v>
      </c>
      <c r="HA120" s="86">
        <f t="shared" si="403"/>
        <v>7.7626203322875256E-40</v>
      </c>
      <c r="HC120" s="86">
        <f t="shared" si="326"/>
        <v>4.4788801793558917E-6</v>
      </c>
      <c r="HD120" s="86">
        <f t="shared" si="404"/>
        <v>1.1122061661282398E-9</v>
      </c>
      <c r="HE120" s="86">
        <f t="shared" si="405"/>
        <v>4.4280732360484946E-13</v>
      </c>
      <c r="HF120" s="86">
        <f t="shared" si="406"/>
        <v>1.7934925805366213E-19</v>
      </c>
      <c r="HG120" s="86">
        <f t="shared" si="407"/>
        <v>4.2908622692864802E-19</v>
      </c>
      <c r="HH120" s="86">
        <f t="shared" si="408"/>
        <v>1.2970400005226062E-16</v>
      </c>
      <c r="HI120" s="86">
        <f t="shared" si="409"/>
        <v>2.8017560423860934E-12</v>
      </c>
      <c r="HJ120" s="86">
        <f t="shared" si="410"/>
        <v>1.3382076982671358E-15</v>
      </c>
      <c r="HK120" s="86">
        <f t="shared" si="411"/>
        <v>1.4053049256548629E-17</v>
      </c>
      <c r="HL120" s="86">
        <f t="shared" si="412"/>
        <v>4.7446784011452343E-15</v>
      </c>
      <c r="HM120" s="86">
        <f t="shared" si="413"/>
        <v>3.5486719385399235E-12</v>
      </c>
      <c r="HN120" s="86">
        <f t="shared" si="414"/>
        <v>5.621001870685144E-11</v>
      </c>
      <c r="HO120" s="86">
        <f t="shared" si="415"/>
        <v>3.2970799303772104E-8</v>
      </c>
      <c r="HP120" s="86">
        <f t="shared" si="416"/>
        <v>2.1719418500472932E-8</v>
      </c>
      <c r="HQ120" s="86">
        <f t="shared" si="417"/>
        <v>1.9403557286421517E-11</v>
      </c>
      <c r="HS120" s="86">
        <f t="shared" si="327"/>
        <v>8.6509318600200497E-6</v>
      </c>
      <c r="HT120" s="86">
        <f t="shared" si="418"/>
        <v>1.7783059876433797E-4</v>
      </c>
      <c r="HU120" s="86">
        <f t="shared" si="419"/>
        <v>2.0521251137094694E-5</v>
      </c>
      <c r="HV120" s="86">
        <f t="shared" si="420"/>
        <v>1.2835685216231281E-5</v>
      </c>
      <c r="HW120" s="86">
        <f t="shared" si="421"/>
        <v>1.753691305385447E-5</v>
      </c>
      <c r="HX120" s="86">
        <f t="shared" si="422"/>
        <v>8.5399095693754012E-7</v>
      </c>
      <c r="HY120" s="86">
        <f t="shared" si="423"/>
        <v>1.8630125004798126E-6</v>
      </c>
      <c r="HZ120" s="86">
        <f t="shared" si="424"/>
        <v>5.2628433143602118E-6</v>
      </c>
      <c r="IA120" s="86">
        <f t="shared" si="425"/>
        <v>4.9347695555336913E-6</v>
      </c>
      <c r="IB120" s="86">
        <f t="shared" si="426"/>
        <v>3.1797446992193873E-6</v>
      </c>
      <c r="IC120" s="86">
        <f t="shared" si="427"/>
        <v>2.7105877273143686E-6</v>
      </c>
      <c r="ID120" s="86">
        <f t="shared" si="428"/>
        <v>2.4244228494322521E-6</v>
      </c>
      <c r="IE120" s="86">
        <f t="shared" si="429"/>
        <v>2.794094798021797E-7</v>
      </c>
      <c r="IF120" s="86">
        <f t="shared" si="430"/>
        <v>8.6053378772011037E-7</v>
      </c>
      <c r="IG120" s="86">
        <f t="shared" si="431"/>
        <v>8.9629609137466015E-6</v>
      </c>
      <c r="II120" s="86">
        <f t="shared" si="328"/>
        <v>3.036864730667796E-41</v>
      </c>
      <c r="IJ120" s="86">
        <f t="shared" si="329"/>
        <v>1.8781491738240229E-30</v>
      </c>
      <c r="IK120" s="86">
        <f t="shared" si="330"/>
        <v>3.9286197952068936E-39</v>
      </c>
      <c r="IL120" s="86">
        <f t="shared" si="331"/>
        <v>9.1162953430235194E-43</v>
      </c>
      <c r="IM120" s="86">
        <f t="shared" si="332"/>
        <v>2.5390335050701887E-41</v>
      </c>
      <c r="IN120" s="86">
        <f t="shared" si="333"/>
        <v>5.8507722914499115E-51</v>
      </c>
      <c r="IO120" s="86">
        <f t="shared" si="334"/>
        <v>4.1111763847966293E-49</v>
      </c>
      <c r="IP120" s="86">
        <f t="shared" si="335"/>
        <v>8.1477654092819739E-47</v>
      </c>
      <c r="IQ120" s="86">
        <f t="shared" si="336"/>
        <v>2.4297149146266982E-48</v>
      </c>
      <c r="IR120" s="86">
        <f t="shared" si="337"/>
        <v>2.6268116551672328E-49</v>
      </c>
      <c r="IS120" s="86">
        <f t="shared" si="338"/>
        <v>2.136892337239358E-47</v>
      </c>
      <c r="IT120" s="86">
        <f t="shared" si="339"/>
        <v>5.9099688479566195E-44</v>
      </c>
      <c r="IU120" s="86">
        <f t="shared" si="340"/>
        <v>3.9997979355748343E-53</v>
      </c>
      <c r="IV120" s="86">
        <f t="shared" si="341"/>
        <v>6.2484497331405954E-50</v>
      </c>
      <c r="IW120" s="86">
        <f t="shared" si="342"/>
        <v>9.6067925243264961E-42</v>
      </c>
      <c r="IY120" s="86">
        <f t="shared" si="343"/>
        <v>1.3129812039375941E-5</v>
      </c>
      <c r="IZ120" s="86">
        <f t="shared" si="344"/>
        <v>1.7783171097050411E-4</v>
      </c>
      <c r="JA120" s="86">
        <f t="shared" si="345"/>
        <v>2.0521251579902017E-5</v>
      </c>
      <c r="JB120" s="86">
        <f t="shared" si="346"/>
        <v>1.2835685216231461E-5</v>
      </c>
      <c r="JC120" s="86">
        <f t="shared" si="347"/>
        <v>1.7536913053854901E-5</v>
      </c>
      <c r="JD120" s="86">
        <f t="shared" si="348"/>
        <v>8.5399095706724416E-7</v>
      </c>
      <c r="JE120" s="86">
        <f t="shared" si="349"/>
        <v>1.8630153022358551E-6</v>
      </c>
      <c r="JF120" s="86">
        <f t="shared" si="350"/>
        <v>5.2628433156984197E-6</v>
      </c>
      <c r="JG120" s="86">
        <f t="shared" si="351"/>
        <v>4.9347695555477444E-6</v>
      </c>
      <c r="JH120" s="86">
        <f t="shared" si="352"/>
        <v>3.1797447039640657E-6</v>
      </c>
      <c r="JI120" s="86">
        <f t="shared" si="353"/>
        <v>2.7105912759863073E-6</v>
      </c>
      <c r="JJ120" s="86">
        <f t="shared" si="354"/>
        <v>2.4244790594509588E-6</v>
      </c>
      <c r="JK120" s="86">
        <f t="shared" si="355"/>
        <v>3.1238027910595181E-7</v>
      </c>
      <c r="JL120" s="86">
        <f t="shared" si="356"/>
        <v>8.8225320622058335E-7</v>
      </c>
      <c r="JM120" s="86">
        <f t="shared" si="357"/>
        <v>8.9629803173038875E-6</v>
      </c>
    </row>
    <row r="121" spans="2:273" x14ac:dyDescent="0.25">
      <c r="B121" s="2">
        <v>94</v>
      </c>
      <c r="C121" s="37">
        <v>51.64</v>
      </c>
      <c r="D121" s="37">
        <v>49.569000000000003</v>
      </c>
      <c r="E121" s="37">
        <v>54.616999999999997</v>
      </c>
      <c r="F121" s="37">
        <v>54.475000000000001</v>
      </c>
      <c r="G121" s="37">
        <v>54.61</v>
      </c>
      <c r="H121" s="37">
        <v>56.39</v>
      </c>
      <c r="I121" s="37">
        <v>54.914999999999999</v>
      </c>
      <c r="J121" s="37">
        <v>54.017000000000003</v>
      </c>
      <c r="K121" s="37">
        <v>56.881</v>
      </c>
      <c r="L121" s="37">
        <v>54.982999999999997</v>
      </c>
      <c r="M121" s="37">
        <v>56.119</v>
      </c>
      <c r="N121" s="37">
        <v>56.168999999999997</v>
      </c>
      <c r="O121" s="37">
        <v>53.508000000000003</v>
      </c>
      <c r="P121" s="37">
        <v>53.814</v>
      </c>
      <c r="Q121" s="37">
        <v>52.356000000000002</v>
      </c>
      <c r="S121" s="4">
        <f t="shared" si="229"/>
        <v>54.279556240775008</v>
      </c>
      <c r="T121" s="4">
        <f t="shared" si="230"/>
        <v>53.154045873064526</v>
      </c>
      <c r="U121" s="4">
        <f t="shared" si="231"/>
        <v>55.825203532297394</v>
      </c>
      <c r="V121" s="4">
        <f t="shared" si="232"/>
        <v>54.481643189368775</v>
      </c>
      <c r="W121" s="4">
        <f t="shared" si="233"/>
        <v>54.715002430294994</v>
      </c>
      <c r="X121" s="4">
        <f t="shared" si="234"/>
        <v>56.510439951753064</v>
      </c>
      <c r="Y121" s="4">
        <f t="shared" si="235"/>
        <v>55.831710228667646</v>
      </c>
      <c r="Z121" s="4">
        <f t="shared" si="236"/>
        <v>53.92619234218617</v>
      </c>
      <c r="AA121" s="4">
        <f t="shared" si="237"/>
        <v>54.678916796075178</v>
      </c>
      <c r="AB121" s="4">
        <f t="shared" si="238"/>
        <v>54.888295641617113</v>
      </c>
      <c r="AC121" s="4">
        <f t="shared" si="239"/>
        <v>57.938124679521842</v>
      </c>
      <c r="AD121" s="4">
        <f t="shared" si="240"/>
        <v>56.081701841778482</v>
      </c>
      <c r="AE121" s="4">
        <f t="shared" si="241"/>
        <v>54.13481811336387</v>
      </c>
      <c r="AF121" s="4">
        <f t="shared" si="242"/>
        <v>52.709845826926056</v>
      </c>
      <c r="AG121" s="4">
        <f t="shared" si="243"/>
        <v>53.420217293154273</v>
      </c>
      <c r="AI121" s="4">
        <f t="shared" si="244"/>
        <v>-2.6395562407750077</v>
      </c>
      <c r="AJ121" s="4">
        <f t="shared" si="245"/>
        <v>-3.5850458730645229</v>
      </c>
      <c r="AK121" s="4">
        <f t="shared" si="246"/>
        <v>-1.2082035322973965</v>
      </c>
      <c r="AL121" s="4">
        <f t="shared" si="247"/>
        <v>-6.6431893687735055E-3</v>
      </c>
      <c r="AM121" s="4">
        <f t="shared" si="248"/>
        <v>-0.10500243029499501</v>
      </c>
      <c r="AN121" s="4">
        <f t="shared" si="249"/>
        <v>-0.12043995175306321</v>
      </c>
      <c r="AO121" s="4">
        <f t="shared" si="250"/>
        <v>-0.91671022866764673</v>
      </c>
      <c r="AP121" s="4">
        <f t="shared" si="251"/>
        <v>9.0807657813833487E-2</v>
      </c>
      <c r="AQ121" s="4">
        <f t="shared" si="252"/>
        <v>2.2020832039248219</v>
      </c>
      <c r="AR121" s="4">
        <f t="shared" si="253"/>
        <v>9.4704358382884379E-2</v>
      </c>
      <c r="AS121" s="4">
        <f t="shared" si="254"/>
        <v>-1.8191246795218419</v>
      </c>
      <c r="AT121" s="4">
        <f t="shared" si="255"/>
        <v>8.7298158221514655E-2</v>
      </c>
      <c r="AU121" s="4">
        <f t="shared" si="256"/>
        <v>-0.62681811336386772</v>
      </c>
      <c r="AV121" s="4">
        <f t="shared" si="358"/>
        <v>1.1041541730739439</v>
      </c>
      <c r="AW121" s="4">
        <f t="shared" si="358"/>
        <v>-1.0642172931542717</v>
      </c>
      <c r="AY121" s="2">
        <f t="shared" si="308"/>
        <v>54.279415892038863</v>
      </c>
      <c r="AZ121" s="2">
        <f t="shared" si="359"/>
        <v>53.147000618783849</v>
      </c>
      <c r="BA121" s="2">
        <f t="shared" si="360"/>
        <v>55.823844510001379</v>
      </c>
      <c r="BB121" s="2">
        <f t="shared" si="361"/>
        <v>54.479918565060906</v>
      </c>
      <c r="BC121" s="2">
        <f t="shared" si="362"/>
        <v>54.711672064817655</v>
      </c>
      <c r="BD121" s="2">
        <f t="shared" si="363"/>
        <v>56.510144280524287</v>
      </c>
      <c r="BE121" s="2">
        <f t="shared" si="364"/>
        <v>55.830971490139866</v>
      </c>
      <c r="BF121" s="2">
        <f t="shared" si="365"/>
        <v>53.924135226157667</v>
      </c>
      <c r="BG121" s="2">
        <f t="shared" si="366"/>
        <v>54.676980750972454</v>
      </c>
      <c r="BH121" s="2">
        <f t="shared" si="367"/>
        <v>54.886806628064399</v>
      </c>
      <c r="BI121" s="2">
        <f t="shared" si="368"/>
        <v>57.936814259266804</v>
      </c>
      <c r="BJ121" s="2">
        <f t="shared" si="369"/>
        <v>56.080493878393632</v>
      </c>
      <c r="BK121" s="2">
        <f t="shared" si="370"/>
        <v>54.134597452994541</v>
      </c>
      <c r="BL121" s="2">
        <f t="shared" si="371"/>
        <v>52.709048461994648</v>
      </c>
      <c r="BM121" s="2">
        <f t="shared" si="372"/>
        <v>53.407981290977972</v>
      </c>
      <c r="BO121" s="2" t="str">
        <f t="shared" si="258"/>
        <v/>
      </c>
      <c r="BP121" s="2" t="str">
        <f t="shared" si="259"/>
        <v/>
      </c>
      <c r="BQ121" s="2" t="str">
        <f t="shared" si="260"/>
        <v/>
      </c>
      <c r="BR121" s="2" t="str">
        <f t="shared" si="261"/>
        <v/>
      </c>
      <c r="BS121" s="2" t="str">
        <f t="shared" si="262"/>
        <v/>
      </c>
      <c r="BT121" s="2" t="str">
        <f t="shared" si="263"/>
        <v/>
      </c>
      <c r="BU121" s="2" t="str">
        <f t="shared" si="264"/>
        <v/>
      </c>
      <c r="BV121" s="2" t="str">
        <f t="shared" si="265"/>
        <v/>
      </c>
      <c r="BW121" s="2" t="str">
        <f t="shared" si="266"/>
        <v/>
      </c>
      <c r="BX121" s="2" t="str">
        <f t="shared" si="267"/>
        <v/>
      </c>
      <c r="BY121" s="2" t="str">
        <f t="shared" si="268"/>
        <v/>
      </c>
      <c r="BZ121" s="2" t="str">
        <f t="shared" si="269"/>
        <v/>
      </c>
      <c r="CA121" s="2" t="str">
        <f t="shared" si="270"/>
        <v/>
      </c>
      <c r="CB121" s="2" t="str">
        <f t="shared" si="271"/>
        <v/>
      </c>
      <c r="CC121" s="2" t="str">
        <f t="shared" si="272"/>
        <v/>
      </c>
      <c r="CE121" s="2">
        <f t="shared" si="309"/>
        <v>51.64</v>
      </c>
      <c r="CF121" s="2">
        <f t="shared" si="310"/>
        <v>49.569000000000003</v>
      </c>
      <c r="CG121" s="2">
        <f t="shared" si="311"/>
        <v>54.616999999999997</v>
      </c>
      <c r="CH121" s="2">
        <f t="shared" si="312"/>
        <v>54.475000000000001</v>
      </c>
      <c r="CI121" s="2">
        <f t="shared" si="313"/>
        <v>54.61</v>
      </c>
      <c r="CJ121" s="2">
        <f t="shared" si="314"/>
        <v>56.39</v>
      </c>
      <c r="CK121" s="2">
        <f t="shared" si="315"/>
        <v>54.914999999999999</v>
      </c>
      <c r="CL121" s="2">
        <f t="shared" si="316"/>
        <v>54.017000000000003</v>
      </c>
      <c r="CM121" s="2">
        <f t="shared" si="317"/>
        <v>56.881</v>
      </c>
      <c r="CN121" s="2">
        <f t="shared" si="318"/>
        <v>54.982999999999997</v>
      </c>
      <c r="CO121" s="2">
        <f t="shared" si="319"/>
        <v>56.119</v>
      </c>
      <c r="CP121" s="2">
        <f t="shared" si="320"/>
        <v>56.168999999999997</v>
      </c>
      <c r="CQ121" s="2">
        <f t="shared" si="321"/>
        <v>53.508000000000003</v>
      </c>
      <c r="CR121" s="2">
        <f t="shared" si="322"/>
        <v>53.814</v>
      </c>
      <c r="CS121" s="2">
        <f t="shared" si="323"/>
        <v>52.356000000000002</v>
      </c>
      <c r="CU121" s="2">
        <f t="shared" si="273"/>
        <v>51.64</v>
      </c>
      <c r="CV121" s="2">
        <f t="shared" si="274"/>
        <v>49.569000000000003</v>
      </c>
      <c r="CW121" s="2">
        <f t="shared" si="275"/>
        <v>54.616999999999997</v>
      </c>
      <c r="CX121" s="2">
        <f t="shared" si="276"/>
        <v>54.475000000000001</v>
      </c>
      <c r="CY121" s="2">
        <f t="shared" si="277"/>
        <v>54.61</v>
      </c>
      <c r="CZ121" s="2">
        <f t="shared" si="278"/>
        <v>56.39</v>
      </c>
      <c r="DA121" s="2">
        <f t="shared" si="279"/>
        <v>54.914999999999999</v>
      </c>
      <c r="DB121" s="2">
        <f t="shared" si="280"/>
        <v>54.017000000000003</v>
      </c>
      <c r="DC121" s="2">
        <f t="shared" si="281"/>
        <v>56.881</v>
      </c>
      <c r="DD121" s="2">
        <f t="shared" si="282"/>
        <v>54.982999999999997</v>
      </c>
      <c r="DE121" s="2">
        <f t="shared" si="283"/>
        <v>56.119</v>
      </c>
      <c r="DF121" s="2">
        <f t="shared" si="284"/>
        <v>56.168999999999997</v>
      </c>
      <c r="DG121" s="2">
        <f t="shared" si="285"/>
        <v>53.508000000000003</v>
      </c>
      <c r="DH121" s="2">
        <f t="shared" si="286"/>
        <v>53.814</v>
      </c>
      <c r="DI121" s="2">
        <f t="shared" si="287"/>
        <v>52.356000000000002</v>
      </c>
      <c r="DK121" s="2">
        <f t="shared" si="288"/>
        <v>103.74032085561498</v>
      </c>
      <c r="DL121" s="2">
        <f t="shared" si="373"/>
        <v>98.874137923351128</v>
      </c>
      <c r="DM121" s="2">
        <f t="shared" si="373"/>
        <v>93.88372883244206</v>
      </c>
      <c r="DN121" s="2">
        <f t="shared" si="373"/>
        <v>88.492054367201433</v>
      </c>
      <c r="DO121" s="2">
        <f t="shared" si="373"/>
        <v>87.113528520499116</v>
      </c>
      <c r="DP121" s="2">
        <f t="shared" si="373"/>
        <v>86.222518207282917</v>
      </c>
      <c r="DQ121" s="2">
        <f t="shared" si="373"/>
        <v>84.384747899159635</v>
      </c>
      <c r="DR121" s="2">
        <f t="shared" si="373"/>
        <v>81.036450700280099</v>
      </c>
      <c r="DS121" s="2">
        <f t="shared" si="373"/>
        <v>78.801396358543442</v>
      </c>
      <c r="DT121" s="2">
        <f t="shared" si="373"/>
        <v>88.442004761904755</v>
      </c>
      <c r="DU121" s="2">
        <f t="shared" si="373"/>
        <v>91.232164425770321</v>
      </c>
      <c r="DV121" s="2">
        <f t="shared" si="373"/>
        <v>93.208434682964096</v>
      </c>
      <c r="DW121" s="2">
        <f t="shared" si="373"/>
        <v>82.581685154061631</v>
      </c>
      <c r="DX121" s="2">
        <f t="shared" si="373"/>
        <v>68.039345259545286</v>
      </c>
      <c r="DY121" s="2">
        <f t="shared" si="373"/>
        <v>67.118986503522436</v>
      </c>
      <c r="EA121" s="2">
        <f t="shared" si="228"/>
        <v>54.075299672021565</v>
      </c>
      <c r="EB121" s="2">
        <f t="shared" si="290"/>
        <v>52.985676562369619</v>
      </c>
      <c r="EC121" s="2">
        <f t="shared" si="291"/>
        <v>55.681450039954136</v>
      </c>
      <c r="ED121" s="2">
        <f t="shared" si="292"/>
        <v>54.351761989804388</v>
      </c>
      <c r="EE121" s="2">
        <f t="shared" si="293"/>
        <v>54.589276901004311</v>
      </c>
      <c r="EF121" s="2">
        <f t="shared" si="294"/>
        <v>56.378475415634952</v>
      </c>
      <c r="EG121" s="2">
        <f t="shared" si="295"/>
        <v>55.712312682896055</v>
      </c>
      <c r="EH121" s="2">
        <f t="shared" si="296"/>
        <v>53.804714901019793</v>
      </c>
      <c r="EI121" s="2">
        <f t="shared" si="297"/>
        <v>54.572314528114937</v>
      </c>
      <c r="EJ121" s="2">
        <f t="shared" si="298"/>
        <v>54.736707470114617</v>
      </c>
      <c r="EK121" s="2">
        <f t="shared" si="299"/>
        <v>57.791960459479128</v>
      </c>
      <c r="EL121" s="2">
        <f t="shared" si="300"/>
        <v>55.929645963531236</v>
      </c>
      <c r="EM121" s="2">
        <f t="shared" si="301"/>
        <v>54.006811169766031</v>
      </c>
      <c r="EN121" s="2">
        <f t="shared" si="302"/>
        <v>52.629548204158802</v>
      </c>
      <c r="EO121" s="2">
        <f t="shared" si="303"/>
        <v>53.321545550438643</v>
      </c>
      <c r="EQ121" s="2">
        <f t="shared" si="304"/>
        <v>54.102391579610256</v>
      </c>
      <c r="ER121" s="2">
        <f t="shared" si="374"/>
        <v>53.017391911081731</v>
      </c>
      <c r="ES121" s="2">
        <f t="shared" si="374"/>
        <v>55.683569751187918</v>
      </c>
      <c r="ET121" s="2">
        <f t="shared" si="374"/>
        <v>54.31619046257844</v>
      </c>
      <c r="EU121" s="2">
        <f t="shared" si="374"/>
        <v>54.441124468467599</v>
      </c>
      <c r="EV121" s="2">
        <f t="shared" si="374"/>
        <v>56.111781531826026</v>
      </c>
      <c r="EW121" s="2">
        <f t="shared" si="374"/>
        <v>55.668204465053549</v>
      </c>
      <c r="EX121" s="2">
        <f t="shared" si="374"/>
        <v>53.602337439906606</v>
      </c>
      <c r="EY121" s="2">
        <f t="shared" si="374"/>
        <v>54.664454905256221</v>
      </c>
      <c r="EZ121" s="2">
        <f t="shared" si="374"/>
        <v>54.700566410062116</v>
      </c>
      <c r="FA121" s="2">
        <f t="shared" si="374"/>
        <v>57.770247559094926</v>
      </c>
      <c r="FB121" s="2">
        <f t="shared" si="374"/>
        <v>55.797345468605599</v>
      </c>
      <c r="FC121" s="2">
        <f t="shared" si="374"/>
        <v>53.921914773757457</v>
      </c>
      <c r="FD121" s="2">
        <f t="shared" si="374"/>
        <v>52.729272262122919</v>
      </c>
      <c r="FE121" s="2">
        <f t="shared" si="374"/>
        <v>53.544601860441546</v>
      </c>
      <c r="FG121" s="2">
        <f t="shared" si="306"/>
        <v>0.99589526415555985</v>
      </c>
      <c r="FH121" s="2">
        <f t="shared" si="375"/>
        <v>0.9964910754264179</v>
      </c>
      <c r="FI121" s="2">
        <f t="shared" si="375"/>
        <v>0.99627309944705722</v>
      </c>
      <c r="FJ121" s="2">
        <f t="shared" si="375"/>
        <v>0.99623655005158285</v>
      </c>
      <c r="FK121" s="2">
        <f t="shared" si="375"/>
        <v>0.99618535828043964</v>
      </c>
      <c r="FL121" s="2">
        <f t="shared" si="375"/>
        <v>0.99551278970955637</v>
      </c>
      <c r="FM121" s="2">
        <f t="shared" si="375"/>
        <v>0.99584746945524605</v>
      </c>
      <c r="FN121" s="2">
        <f t="shared" si="375"/>
        <v>0.99554443273636295</v>
      </c>
      <c r="FO121" s="2">
        <f t="shared" si="375"/>
        <v>0.99572247010047898</v>
      </c>
      <c r="FP121" s="2">
        <f t="shared" si="375"/>
        <v>0.99553532217793839</v>
      </c>
      <c r="FQ121" s="2">
        <f t="shared" si="375"/>
        <v>0.99566198552051821</v>
      </c>
      <c r="FR121" s="2">
        <f t="shared" si="375"/>
        <v>0.99592734121299553</v>
      </c>
      <c r="FS121" s="2">
        <f t="shared" si="375"/>
        <v>0.99550543851958362</v>
      </c>
      <c r="FT121" s="2">
        <f t="shared" si="375"/>
        <v>0.99488438607888474</v>
      </c>
      <c r="FU121" s="2">
        <f t="shared" si="375"/>
        <v>0.99383711480641612</v>
      </c>
      <c r="FW121" s="2">
        <f t="shared" si="324"/>
        <v>9.3912674584757522E-3</v>
      </c>
      <c r="FX121" s="2">
        <f t="shared" si="376"/>
        <v>9.6138530141646993E-3</v>
      </c>
      <c r="FY121" s="2">
        <f t="shared" si="377"/>
        <v>8.6691486812171363E-3</v>
      </c>
      <c r="FZ121" s="2">
        <f t="shared" si="378"/>
        <v>9.2407145764590373E-3</v>
      </c>
      <c r="GA121" s="2">
        <f t="shared" si="379"/>
        <v>1.1293795742734383E-2</v>
      </c>
      <c r="GB121" s="2">
        <f t="shared" si="380"/>
        <v>8.4277562037718603E-3</v>
      </c>
      <c r="GC121" s="2">
        <f t="shared" si="381"/>
        <v>9.1673571043781998E-3</v>
      </c>
      <c r="GD121" s="2">
        <f t="shared" si="382"/>
        <v>9.4501898126827868E-3</v>
      </c>
      <c r="GE121" s="2">
        <f t="shared" si="383"/>
        <v>1.1130851877715472E-2</v>
      </c>
      <c r="GF121" s="2">
        <f t="shared" si="384"/>
        <v>1.0628779407927424E-2</v>
      </c>
      <c r="GG121" s="2">
        <f t="shared" si="385"/>
        <v>9.6849896237915373E-3</v>
      </c>
      <c r="GH121" s="2">
        <f t="shared" si="386"/>
        <v>7.3761748603545603E-3</v>
      </c>
      <c r="GI121" s="2">
        <f t="shared" si="387"/>
        <v>7.6003778651963705E-3</v>
      </c>
      <c r="GJ121" s="2">
        <f t="shared" si="388"/>
        <v>6.7153855491224471E-3</v>
      </c>
      <c r="GK121" s="2">
        <f t="shared" si="389"/>
        <v>6.2930117520519184E-3</v>
      </c>
      <c r="GM121" s="86">
        <f t="shared" si="325"/>
        <v>1.4992152032417505E-33</v>
      </c>
      <c r="GN121" s="86">
        <f t="shared" si="390"/>
        <v>3.9396704533612649E-60</v>
      </c>
      <c r="GO121" s="86">
        <f t="shared" si="391"/>
        <v>4.8647768045184461E-79</v>
      </c>
      <c r="GP121" s="86">
        <f t="shared" si="392"/>
        <v>3.7431944641881187E-93</v>
      </c>
      <c r="GQ121" s="86">
        <f t="shared" si="393"/>
        <v>1.4077043145512491E-89</v>
      </c>
      <c r="GR121" s="86">
        <f t="shared" si="394"/>
        <v>6.5770992994561061E-84</v>
      </c>
      <c r="GS121" s="86">
        <f t="shared" si="395"/>
        <v>1.2076343515011508E-60</v>
      </c>
      <c r="GT121" s="86">
        <f t="shared" si="396"/>
        <v>2.399669355685827E-66</v>
      </c>
      <c r="GU121" s="86">
        <f t="shared" si="397"/>
        <v>4.7748404950251289E-80</v>
      </c>
      <c r="GV121" s="86">
        <f t="shared" si="398"/>
        <v>1.6434061411573078E-74</v>
      </c>
      <c r="GW121" s="86">
        <f t="shared" si="399"/>
        <v>1.1700724827872491E-86</v>
      </c>
      <c r="GX121" s="86">
        <f t="shared" si="400"/>
        <v>2.3056399481607057E-69</v>
      </c>
      <c r="GY121" s="86">
        <f t="shared" si="401"/>
        <v>1.4953090143390191E-42</v>
      </c>
      <c r="GZ121" s="86">
        <f t="shared" si="402"/>
        <v>5.3819151505073019E-37</v>
      </c>
      <c r="HA121" s="86">
        <f t="shared" si="403"/>
        <v>9.3363877101165521E-42</v>
      </c>
      <c r="HC121" s="86">
        <f t="shared" si="326"/>
        <v>9.5261133414505336E-7</v>
      </c>
      <c r="HD121" s="86">
        <f t="shared" si="404"/>
        <v>8.2321927023146776E-11</v>
      </c>
      <c r="HE121" s="86">
        <f t="shared" si="405"/>
        <v>1.2914828493977331E-14</v>
      </c>
      <c r="HF121" s="86">
        <f t="shared" si="406"/>
        <v>9.1962547872375978E-22</v>
      </c>
      <c r="HG121" s="86">
        <f t="shared" si="407"/>
        <v>2.1592314143823107E-21</v>
      </c>
      <c r="HH121" s="86">
        <f t="shared" si="408"/>
        <v>1.2402518733332225E-18</v>
      </c>
      <c r="HI121" s="86">
        <f t="shared" si="409"/>
        <v>1.0397942381731861E-13</v>
      </c>
      <c r="HJ121" s="86">
        <f t="shared" si="410"/>
        <v>1.9180006621658568E-17</v>
      </c>
      <c r="HK121" s="86">
        <f t="shared" si="411"/>
        <v>1.590232220246937E-19</v>
      </c>
      <c r="HL121" s="86">
        <f t="shared" si="412"/>
        <v>9.7245394460270175E-17</v>
      </c>
      <c r="HM121" s="86">
        <f t="shared" si="413"/>
        <v>1.370555107151544E-13</v>
      </c>
      <c r="HN121" s="86">
        <f t="shared" si="414"/>
        <v>2.2635296645560022E-12</v>
      </c>
      <c r="HO121" s="86">
        <f t="shared" si="415"/>
        <v>3.6391590501408599E-9</v>
      </c>
      <c r="HP121" s="86">
        <f t="shared" si="416"/>
        <v>2.5715415177743338E-9</v>
      </c>
      <c r="HQ121" s="86">
        <f t="shared" si="417"/>
        <v>9.7932584465923654E-13</v>
      </c>
      <c r="HS121" s="86">
        <f t="shared" si="327"/>
        <v>2.1103601742854232E-5</v>
      </c>
      <c r="HT121" s="86">
        <f t="shared" si="418"/>
        <v>3.4223362383670625E-4</v>
      </c>
      <c r="HU121" s="86">
        <f t="shared" si="419"/>
        <v>4.6592319404491968E-5</v>
      </c>
      <c r="HV121" s="86">
        <f t="shared" si="420"/>
        <v>3.1229273183909205E-5</v>
      </c>
      <c r="HW121" s="86">
        <f t="shared" si="421"/>
        <v>4.3056728944259076E-5</v>
      </c>
      <c r="HX121" s="86">
        <f t="shared" si="422"/>
        <v>2.4862759347087743E-6</v>
      </c>
      <c r="HY121" s="86">
        <f t="shared" si="423"/>
        <v>5.2457147343570319E-6</v>
      </c>
      <c r="HZ121" s="86">
        <f t="shared" si="424"/>
        <v>1.3934726211541676E-5</v>
      </c>
      <c r="IA121" s="86">
        <f t="shared" si="425"/>
        <v>1.3788095719907052E-5</v>
      </c>
      <c r="IB121" s="86">
        <f t="shared" si="426"/>
        <v>9.0591146051059763E-6</v>
      </c>
      <c r="IC121" s="86">
        <f t="shared" si="427"/>
        <v>7.4635030220527269E-6</v>
      </c>
      <c r="ID121" s="86">
        <f t="shared" si="428"/>
        <v>6.1223740234333356E-6</v>
      </c>
      <c r="IE121" s="86">
        <f t="shared" si="429"/>
        <v>8.5051464993727418E-7</v>
      </c>
      <c r="IF121" s="86">
        <f t="shared" si="430"/>
        <v>2.2935644342659945E-6</v>
      </c>
      <c r="IG121" s="86">
        <f t="shared" si="431"/>
        <v>1.920465849837971E-5</v>
      </c>
      <c r="II121" s="86">
        <f t="shared" si="328"/>
        <v>9.9880288644007519E-40</v>
      </c>
      <c r="IJ121" s="86">
        <f t="shared" si="329"/>
        <v>2.4236669487646468E-29</v>
      </c>
      <c r="IK121" s="86">
        <f t="shared" si="330"/>
        <v>1.0159545244410542E-37</v>
      </c>
      <c r="IL121" s="86">
        <f t="shared" si="331"/>
        <v>3.3860433590475681E-41</v>
      </c>
      <c r="IM121" s="86">
        <f t="shared" si="332"/>
        <v>9.6859473128035424E-40</v>
      </c>
      <c r="IN121" s="86">
        <f t="shared" si="333"/>
        <v>4.1066705977652749E-49</v>
      </c>
      <c r="IO121" s="86">
        <f t="shared" si="334"/>
        <v>2.6454259471594983E-47</v>
      </c>
      <c r="IP121" s="86">
        <f t="shared" si="335"/>
        <v>4.3977625841745926E-45</v>
      </c>
      <c r="IQ121" s="86">
        <f t="shared" si="336"/>
        <v>1.7384104437362433E-46</v>
      </c>
      <c r="IR121" s="86">
        <f t="shared" si="337"/>
        <v>1.9652684973431948E-47</v>
      </c>
      <c r="IS121" s="86">
        <f t="shared" si="338"/>
        <v>1.2397715692710908E-45</v>
      </c>
      <c r="IT121" s="86">
        <f t="shared" si="339"/>
        <v>2.0600911005607103E-42</v>
      </c>
      <c r="IU121" s="86">
        <f t="shared" si="340"/>
        <v>3.084565745275639E-51</v>
      </c>
      <c r="IV121" s="86">
        <f t="shared" si="341"/>
        <v>3.3345263375379106E-48</v>
      </c>
      <c r="IW121" s="86">
        <f t="shared" si="342"/>
        <v>2.5092714930188898E-40</v>
      </c>
      <c r="IY121" s="86">
        <f t="shared" si="343"/>
        <v>2.2056213076999286E-5</v>
      </c>
      <c r="IZ121" s="86">
        <f t="shared" si="344"/>
        <v>3.4223370615863325E-4</v>
      </c>
      <c r="JA121" s="86">
        <f t="shared" si="345"/>
        <v>4.6592319417406794E-5</v>
      </c>
      <c r="JB121" s="86">
        <f t="shared" si="346"/>
        <v>3.1229273183909205E-5</v>
      </c>
      <c r="JC121" s="86">
        <f t="shared" si="347"/>
        <v>4.3056728944259076E-5</v>
      </c>
      <c r="JD121" s="86">
        <f t="shared" si="348"/>
        <v>2.4862759347100143E-6</v>
      </c>
      <c r="JE121" s="86">
        <f t="shared" si="349"/>
        <v>5.2457148383364553E-6</v>
      </c>
      <c r="JF121" s="86">
        <f t="shared" si="350"/>
        <v>1.3934726211560856E-5</v>
      </c>
      <c r="JG121" s="86">
        <f t="shared" si="351"/>
        <v>1.3788095719907211E-5</v>
      </c>
      <c r="JH121" s="86">
        <f t="shared" si="352"/>
        <v>9.0591146052032224E-6</v>
      </c>
      <c r="JI121" s="86">
        <f t="shared" si="353"/>
        <v>7.463503159108238E-6</v>
      </c>
      <c r="JJ121" s="86">
        <f t="shared" si="354"/>
        <v>6.122376286963E-6</v>
      </c>
      <c r="JK121" s="86">
        <f t="shared" si="355"/>
        <v>8.5415380898741506E-7</v>
      </c>
      <c r="JL121" s="86">
        <f t="shared" si="356"/>
        <v>2.296135975783769E-6</v>
      </c>
      <c r="JM121" s="86">
        <f t="shared" si="357"/>
        <v>1.9204659477705556E-5</v>
      </c>
    </row>
    <row r="122" spans="2:273" x14ac:dyDescent="0.25">
      <c r="B122" s="2">
        <v>95</v>
      </c>
      <c r="C122" s="37">
        <v>55.64</v>
      </c>
      <c r="D122" s="37">
        <v>53.155000000000001</v>
      </c>
      <c r="E122" s="37">
        <v>55.7</v>
      </c>
      <c r="F122" s="37">
        <v>54.863999999999997</v>
      </c>
      <c r="G122" s="37">
        <v>53.423999999999999</v>
      </c>
      <c r="H122" s="37">
        <v>56.932000000000002</v>
      </c>
      <c r="I122" s="37">
        <v>56.576000000000001</v>
      </c>
      <c r="J122" s="37">
        <v>56.932000000000002</v>
      </c>
      <c r="K122" s="37">
        <v>56.475000000000001</v>
      </c>
      <c r="L122" s="37">
        <v>55.576000000000001</v>
      </c>
      <c r="M122" s="37">
        <v>56.914999999999999</v>
      </c>
      <c r="N122" s="37">
        <v>56.287999999999997</v>
      </c>
      <c r="O122" s="37">
        <v>54.237000000000002</v>
      </c>
      <c r="P122" s="37">
        <v>52.287999999999997</v>
      </c>
      <c r="Q122" s="37">
        <v>54.61</v>
      </c>
      <c r="S122" s="4">
        <f t="shared" si="229"/>
        <v>54.148504887651264</v>
      </c>
      <c r="T122" s="4">
        <f t="shared" si="230"/>
        <v>53.018507216752027</v>
      </c>
      <c r="U122" s="4">
        <f t="shared" si="231"/>
        <v>55.657051054264564</v>
      </c>
      <c r="V122" s="4">
        <f t="shared" si="232"/>
        <v>54.318464646243143</v>
      </c>
      <c r="W122" s="4">
        <f t="shared" si="233"/>
        <v>54.516228384509304</v>
      </c>
      <c r="X122" s="4">
        <f t="shared" si="234"/>
        <v>56.270984270645684</v>
      </c>
      <c r="Y122" s="4">
        <f t="shared" si="235"/>
        <v>55.645271410379316</v>
      </c>
      <c r="Z122" s="4">
        <f t="shared" si="236"/>
        <v>53.750019858890788</v>
      </c>
      <c r="AA122" s="4">
        <f t="shared" si="237"/>
        <v>54.548168327113061</v>
      </c>
      <c r="AB122" s="4">
        <f t="shared" si="238"/>
        <v>54.733730587490093</v>
      </c>
      <c r="AC122" s="4">
        <f t="shared" si="239"/>
        <v>57.744053049643611</v>
      </c>
      <c r="AD122" s="4">
        <f t="shared" si="240"/>
        <v>55.884183014261716</v>
      </c>
      <c r="AE122" s="4">
        <f t="shared" si="241"/>
        <v>53.969305435393721</v>
      </c>
      <c r="AF122" s="4">
        <f t="shared" si="242"/>
        <v>52.592019095529309</v>
      </c>
      <c r="AG122" s="4">
        <f t="shared" si="243"/>
        <v>53.350651936405491</v>
      </c>
      <c r="AI122" s="4">
        <f t="shared" si="244"/>
        <v>1.491495112348737</v>
      </c>
      <c r="AJ122" s="4">
        <f t="shared" si="245"/>
        <v>0.13649278324797365</v>
      </c>
      <c r="AK122" s="4">
        <f t="shared" si="246"/>
        <v>4.2948945735439281E-2</v>
      </c>
      <c r="AL122" s="4">
        <f t="shared" si="247"/>
        <v>0.54553535375685414</v>
      </c>
      <c r="AM122" s="4">
        <f t="shared" si="248"/>
        <v>-1.0922283845093048</v>
      </c>
      <c r="AN122" s="4">
        <f t="shared" si="249"/>
        <v>0.66101572935431818</v>
      </c>
      <c r="AO122" s="4">
        <f t="shared" si="250"/>
        <v>0.93072858962068494</v>
      </c>
      <c r="AP122" s="4">
        <f t="shared" si="251"/>
        <v>3.1819801411092143</v>
      </c>
      <c r="AQ122" s="4">
        <f t="shared" si="252"/>
        <v>1.9268316728869408</v>
      </c>
      <c r="AR122" s="4">
        <f t="shared" si="253"/>
        <v>0.84226941250990706</v>
      </c>
      <c r="AS122" s="4">
        <f t="shared" si="254"/>
        <v>-0.82905304964361193</v>
      </c>
      <c r="AT122" s="4">
        <f t="shared" si="255"/>
        <v>0.40381698573828118</v>
      </c>
      <c r="AU122" s="4">
        <f t="shared" si="256"/>
        <v>0.26769456460628049</v>
      </c>
      <c r="AV122" s="4">
        <f t="shared" si="358"/>
        <v>-0.30401909552931272</v>
      </c>
      <c r="AW122" s="4">
        <f t="shared" si="358"/>
        <v>1.2593480635945085</v>
      </c>
      <c r="AY122" s="2">
        <f t="shared" si="308"/>
        <v>54.148202699174014</v>
      </c>
      <c r="AZ122" s="2">
        <f t="shared" si="359"/>
        <v>53.005848646071421</v>
      </c>
      <c r="BA122" s="2">
        <f t="shared" si="360"/>
        <v>55.654190685589533</v>
      </c>
      <c r="BB122" s="2">
        <f t="shared" si="361"/>
        <v>54.31459863282771</v>
      </c>
      <c r="BC122" s="2">
        <f t="shared" si="362"/>
        <v>54.508723200155025</v>
      </c>
      <c r="BD122" s="2">
        <f t="shared" si="363"/>
        <v>56.270194906255846</v>
      </c>
      <c r="BE122" s="2">
        <f t="shared" si="364"/>
        <v>55.643365826925191</v>
      </c>
      <c r="BF122" s="2">
        <f t="shared" si="365"/>
        <v>53.7450264096857</v>
      </c>
      <c r="BG122" s="2">
        <f t="shared" si="366"/>
        <v>54.543243898976165</v>
      </c>
      <c r="BH122" s="2">
        <f t="shared" si="367"/>
        <v>54.7298657966289</v>
      </c>
      <c r="BI122" s="2">
        <f t="shared" si="368"/>
        <v>57.740746538839701</v>
      </c>
      <c r="BJ122" s="2">
        <f t="shared" si="369"/>
        <v>55.881354072738574</v>
      </c>
      <c r="BK122" s="2">
        <f t="shared" si="370"/>
        <v>53.968688621361444</v>
      </c>
      <c r="BL122" s="2">
        <f t="shared" si="371"/>
        <v>52.590049066998503</v>
      </c>
      <c r="BM122" s="2">
        <f t="shared" si="372"/>
        <v>53.326032002246841</v>
      </c>
      <c r="BO122" s="2" t="str">
        <f t="shared" si="258"/>
        <v/>
      </c>
      <c r="BP122" s="2" t="str">
        <f t="shared" si="259"/>
        <v/>
      </c>
      <c r="BQ122" s="2" t="str">
        <f t="shared" si="260"/>
        <v/>
      </c>
      <c r="BR122" s="2" t="str">
        <f t="shared" si="261"/>
        <v/>
      </c>
      <c r="BS122" s="2" t="str">
        <f t="shared" si="262"/>
        <v/>
      </c>
      <c r="BT122" s="2" t="str">
        <f t="shared" si="263"/>
        <v/>
      </c>
      <c r="BU122" s="2" t="str">
        <f t="shared" si="264"/>
        <v/>
      </c>
      <c r="BV122" s="2" t="str">
        <f t="shared" si="265"/>
        <v/>
      </c>
      <c r="BW122" s="2" t="str">
        <f t="shared" si="266"/>
        <v/>
      </c>
      <c r="BX122" s="2" t="str">
        <f t="shared" si="267"/>
        <v/>
      </c>
      <c r="BY122" s="2" t="str">
        <f t="shared" si="268"/>
        <v/>
      </c>
      <c r="BZ122" s="2" t="str">
        <f t="shared" si="269"/>
        <v/>
      </c>
      <c r="CA122" s="2" t="str">
        <f t="shared" si="270"/>
        <v/>
      </c>
      <c r="CB122" s="2" t="str">
        <f t="shared" si="271"/>
        <v/>
      </c>
      <c r="CC122" s="2" t="str">
        <f t="shared" si="272"/>
        <v/>
      </c>
      <c r="CE122" s="2">
        <f t="shared" si="309"/>
        <v>55.64</v>
      </c>
      <c r="CF122" s="2">
        <f t="shared" si="310"/>
        <v>53.155000000000001</v>
      </c>
      <c r="CG122" s="2">
        <f t="shared" si="311"/>
        <v>55.7</v>
      </c>
      <c r="CH122" s="2">
        <f t="shared" si="312"/>
        <v>54.863999999999997</v>
      </c>
      <c r="CI122" s="2">
        <f t="shared" si="313"/>
        <v>53.423999999999999</v>
      </c>
      <c r="CJ122" s="2">
        <f t="shared" si="314"/>
        <v>56.932000000000002</v>
      </c>
      <c r="CK122" s="2">
        <f t="shared" si="315"/>
        <v>56.576000000000001</v>
      </c>
      <c r="CL122" s="2">
        <f t="shared" si="316"/>
        <v>56.932000000000002</v>
      </c>
      <c r="CM122" s="2">
        <f t="shared" si="317"/>
        <v>56.475000000000001</v>
      </c>
      <c r="CN122" s="2">
        <f t="shared" si="318"/>
        <v>55.576000000000001</v>
      </c>
      <c r="CO122" s="2">
        <f t="shared" si="319"/>
        <v>56.914999999999999</v>
      </c>
      <c r="CP122" s="2">
        <f t="shared" si="320"/>
        <v>56.287999999999997</v>
      </c>
      <c r="CQ122" s="2">
        <f t="shared" si="321"/>
        <v>54.237000000000002</v>
      </c>
      <c r="CR122" s="2">
        <f t="shared" si="322"/>
        <v>52.287999999999997</v>
      </c>
      <c r="CS122" s="2">
        <f t="shared" si="323"/>
        <v>54.61</v>
      </c>
      <c r="CU122" s="2">
        <f t="shared" si="273"/>
        <v>55.64</v>
      </c>
      <c r="CV122" s="2">
        <f t="shared" si="274"/>
        <v>53.155000000000001</v>
      </c>
      <c r="CW122" s="2">
        <f t="shared" si="275"/>
        <v>55.7</v>
      </c>
      <c r="CX122" s="2">
        <f t="shared" si="276"/>
        <v>54.863999999999997</v>
      </c>
      <c r="CY122" s="2">
        <f t="shared" si="277"/>
        <v>53.423999999999999</v>
      </c>
      <c r="CZ122" s="2">
        <f t="shared" si="278"/>
        <v>56.932000000000002</v>
      </c>
      <c r="DA122" s="2">
        <f t="shared" si="279"/>
        <v>56.576000000000001</v>
      </c>
      <c r="DB122" s="2">
        <f t="shared" si="280"/>
        <v>56.932000000000002</v>
      </c>
      <c r="DC122" s="2">
        <f t="shared" si="281"/>
        <v>56.475000000000001</v>
      </c>
      <c r="DD122" s="2">
        <f t="shared" si="282"/>
        <v>55.576000000000001</v>
      </c>
      <c r="DE122" s="2">
        <f t="shared" si="283"/>
        <v>56.914999999999999</v>
      </c>
      <c r="DF122" s="2">
        <f t="shared" si="284"/>
        <v>56.287999999999997</v>
      </c>
      <c r="DG122" s="2">
        <f t="shared" si="285"/>
        <v>54.237000000000002</v>
      </c>
      <c r="DH122" s="2">
        <f t="shared" si="286"/>
        <v>52.287999999999997</v>
      </c>
      <c r="DI122" s="2">
        <f t="shared" si="287"/>
        <v>54.61</v>
      </c>
      <c r="DK122" s="2">
        <f t="shared" si="288"/>
        <v>104.18708021390376</v>
      </c>
      <c r="DL122" s="2">
        <f t="shared" si="373"/>
        <v>99.255787321746851</v>
      </c>
      <c r="DM122" s="2">
        <f t="shared" si="373"/>
        <v>94.175355503565058</v>
      </c>
      <c r="DN122" s="2">
        <f t="shared" si="373"/>
        <v>88.730093137254897</v>
      </c>
      <c r="DO122" s="2">
        <f t="shared" si="373"/>
        <v>87.340393493761141</v>
      </c>
      <c r="DP122" s="2">
        <f t="shared" si="373"/>
        <v>86.446383193277313</v>
      </c>
      <c r="DQ122" s="2">
        <f t="shared" si="373"/>
        <v>84.573420168067202</v>
      </c>
      <c r="DR122" s="2">
        <f t="shared" si="373"/>
        <v>81.194052100840324</v>
      </c>
      <c r="DS122" s="2">
        <f t="shared" si="373"/>
        <v>78.941774789915996</v>
      </c>
      <c r="DT122" s="2">
        <f t="shared" si="373"/>
        <v>88.712114285714279</v>
      </c>
      <c r="DU122" s="2">
        <f t="shared" si="373"/>
        <v>91.518850420168064</v>
      </c>
      <c r="DV122" s="2">
        <f t="shared" si="373"/>
        <v>93.513821695951108</v>
      </c>
      <c r="DW122" s="2">
        <f t="shared" si="373"/>
        <v>82.786769747899157</v>
      </c>
      <c r="DX122" s="2">
        <f t="shared" si="373"/>
        <v>68.122192363792394</v>
      </c>
      <c r="DY122" s="2">
        <f t="shared" si="373"/>
        <v>67.237563144234343</v>
      </c>
      <c r="EA122" s="2">
        <f t="shared" si="228"/>
        <v>53.959870479851261</v>
      </c>
      <c r="EB122" s="2">
        <f t="shared" si="290"/>
        <v>52.856976512307043</v>
      </c>
      <c r="EC122" s="2">
        <f t="shared" si="291"/>
        <v>55.522770003126837</v>
      </c>
      <c r="ED122" s="2">
        <f t="shared" si="292"/>
        <v>54.196385199765572</v>
      </c>
      <c r="EE122" s="2">
        <f t="shared" si="293"/>
        <v>54.39548263988523</v>
      </c>
      <c r="EF122" s="2">
        <f t="shared" si="294"/>
        <v>56.148208524938099</v>
      </c>
      <c r="EG122" s="2">
        <f t="shared" si="295"/>
        <v>55.533738348259334</v>
      </c>
      <c r="EH122" s="2">
        <f t="shared" si="296"/>
        <v>53.634771835632876</v>
      </c>
      <c r="EI122" s="2">
        <f t="shared" si="297"/>
        <v>54.446799232103047</v>
      </c>
      <c r="EJ122" s="2">
        <f t="shared" si="298"/>
        <v>54.591137093894012</v>
      </c>
      <c r="EK122" s="2">
        <f t="shared" si="299"/>
        <v>57.606740794268589</v>
      </c>
      <c r="EL122" s="2">
        <f t="shared" si="300"/>
        <v>55.741943738452918</v>
      </c>
      <c r="EM122" s="2">
        <f t="shared" si="301"/>
        <v>53.850649613077373</v>
      </c>
      <c r="EN122" s="2">
        <f t="shared" si="302"/>
        <v>52.516555529300575</v>
      </c>
      <c r="EO122" s="2">
        <f t="shared" si="303"/>
        <v>53.246089744339372</v>
      </c>
      <c r="EQ122" s="2">
        <f t="shared" si="304"/>
        <v>53.982764222339689</v>
      </c>
      <c r="ER122" s="2">
        <f t="shared" si="374"/>
        <v>52.889436582827699</v>
      </c>
      <c r="ES122" s="2">
        <f t="shared" si="374"/>
        <v>55.522608275551256</v>
      </c>
      <c r="ET122" s="2">
        <f t="shared" si="374"/>
        <v>54.161206368899222</v>
      </c>
      <c r="EU122" s="2">
        <f t="shared" si="374"/>
        <v>54.281246698147122</v>
      </c>
      <c r="EV122" s="2">
        <f t="shared" si="374"/>
        <v>55.925713684911898</v>
      </c>
      <c r="EW122" s="2">
        <f t="shared" si="374"/>
        <v>55.494861854435371</v>
      </c>
      <c r="EX122" s="2">
        <f t="shared" si="374"/>
        <v>53.463104022039587</v>
      </c>
      <c r="EY122" s="2">
        <f t="shared" si="374"/>
        <v>54.516521117660723</v>
      </c>
      <c r="EZ122" s="2">
        <f t="shared" si="374"/>
        <v>54.568729742233195</v>
      </c>
      <c r="FA122" s="2">
        <f t="shared" si="374"/>
        <v>57.586710013908196</v>
      </c>
      <c r="FB122" s="2">
        <f t="shared" si="374"/>
        <v>55.626084263197413</v>
      </c>
      <c r="FC122" s="2">
        <f t="shared" si="374"/>
        <v>53.776240672989381</v>
      </c>
      <c r="FD122" s="2">
        <f t="shared" si="374"/>
        <v>52.605258948385114</v>
      </c>
      <c r="FE122" s="2">
        <f t="shared" si="374"/>
        <v>53.428640290308678</v>
      </c>
      <c r="FG122" s="2">
        <f t="shared" si="306"/>
        <v>0.99625508385734507</v>
      </c>
      <c r="FH122" s="2">
        <f t="shared" si="375"/>
        <v>0.99679883440308625</v>
      </c>
      <c r="FI122" s="2">
        <f t="shared" si="375"/>
        <v>0.99659991131813852</v>
      </c>
      <c r="FJ122" s="2">
        <f t="shared" si="375"/>
        <v>0.99656655589336784</v>
      </c>
      <c r="FK122" s="2">
        <f t="shared" si="375"/>
        <v>0.99651983729690263</v>
      </c>
      <c r="FL122" s="2">
        <f t="shared" si="375"/>
        <v>0.99590599915921418</v>
      </c>
      <c r="FM122" s="2">
        <f t="shared" si="375"/>
        <v>0.99621146288553708</v>
      </c>
      <c r="FN122" s="2">
        <f t="shared" si="375"/>
        <v>0.99593488066409863</v>
      </c>
      <c r="FO122" s="2">
        <f t="shared" si="375"/>
        <v>0.99609737751148997</v>
      </c>
      <c r="FP122" s="2">
        <f t="shared" si="375"/>
        <v>0.9959265652106698</v>
      </c>
      <c r="FQ122" s="2">
        <f t="shared" si="375"/>
        <v>0.99604217307780818</v>
      </c>
      <c r="FR122" s="2">
        <f t="shared" si="375"/>
        <v>0.9962843595421339</v>
      </c>
      <c r="FS122" s="2">
        <f t="shared" si="375"/>
        <v>0.99589928949268469</v>
      </c>
      <c r="FT122" s="2">
        <f t="shared" si="375"/>
        <v>0.99533240368217923</v>
      </c>
      <c r="FU122" s="2">
        <f t="shared" si="375"/>
        <v>0.99437633237183565</v>
      </c>
      <c r="FW122" s="2">
        <f t="shared" si="324"/>
        <v>1.0287998535123386E-2</v>
      </c>
      <c r="FX122" s="2">
        <f t="shared" si="376"/>
        <v>1.0531611854535885E-2</v>
      </c>
      <c r="FY122" s="2">
        <f t="shared" si="377"/>
        <v>9.4975888783460204E-3</v>
      </c>
      <c r="FZ122" s="2">
        <f t="shared" si="378"/>
        <v>1.0123216923862926E-2</v>
      </c>
      <c r="GA122" s="2">
        <f t="shared" si="379"/>
        <v>1.2369922453742225E-2</v>
      </c>
      <c r="GB122" s="2">
        <f t="shared" si="380"/>
        <v>9.2333433371671499E-3</v>
      </c>
      <c r="GC122" s="2">
        <f t="shared" si="381"/>
        <v>1.0042924715672636E-2</v>
      </c>
      <c r="GD122" s="2">
        <f t="shared" si="382"/>
        <v>1.035248832961169E-2</v>
      </c>
      <c r="GE122" s="2">
        <f t="shared" si="383"/>
        <v>1.2191643970794258E-2</v>
      </c>
      <c r="GF122" s="2">
        <f t="shared" si="384"/>
        <v>1.1642286342681801E-2</v>
      </c>
      <c r="GG122" s="2">
        <f t="shared" si="385"/>
        <v>1.0609466569406695E-2</v>
      </c>
      <c r="GH122" s="2">
        <f t="shared" si="386"/>
        <v>8.0820633853673201E-3</v>
      </c>
      <c r="GI122" s="2">
        <f t="shared" si="387"/>
        <v>8.3275422685018634E-3</v>
      </c>
      <c r="GJ122" s="2">
        <f t="shared" si="388"/>
        <v>7.3585063432588891E-3</v>
      </c>
      <c r="GK122" s="2">
        <f t="shared" si="389"/>
        <v>6.8959633698781912E-3</v>
      </c>
      <c r="GM122" s="86">
        <f t="shared" si="325"/>
        <v>3.4102857327239373E-35</v>
      </c>
      <c r="GN122" s="86">
        <f t="shared" si="390"/>
        <v>3.9149564339566982E-63</v>
      </c>
      <c r="GO122" s="86">
        <f t="shared" si="391"/>
        <v>5.3556453561395517E-83</v>
      </c>
      <c r="GP122" s="86">
        <f t="shared" si="392"/>
        <v>9.0831243028111665E-98</v>
      </c>
      <c r="GQ122" s="86">
        <f t="shared" si="393"/>
        <v>4.9353586373170252E-94</v>
      </c>
      <c r="GR122" s="86">
        <f t="shared" si="394"/>
        <v>4.3423259731401715E-88</v>
      </c>
      <c r="GS122" s="86">
        <f t="shared" si="395"/>
        <v>1.1960315591237567E-63</v>
      </c>
      <c r="GT122" s="86">
        <f t="shared" si="396"/>
        <v>1.1991778134251152E-69</v>
      </c>
      <c r="GU122" s="86">
        <f t="shared" si="397"/>
        <v>5.535796664649527E-84</v>
      </c>
      <c r="GV122" s="86">
        <f t="shared" si="398"/>
        <v>3.2392867229067366E-78</v>
      </c>
      <c r="GW122" s="86">
        <f t="shared" si="399"/>
        <v>4.6493097755071833E-91</v>
      </c>
      <c r="GX122" s="86">
        <f t="shared" si="400"/>
        <v>5.9177665719311465E-73</v>
      </c>
      <c r="GY122" s="86">
        <f t="shared" si="401"/>
        <v>1.2260556566677782E-44</v>
      </c>
      <c r="GZ122" s="86">
        <f t="shared" si="402"/>
        <v>9.6574045949227526E-39</v>
      </c>
      <c r="HA122" s="86">
        <f t="shared" si="403"/>
        <v>1.0084794440112576E-43</v>
      </c>
      <c r="HC122" s="86">
        <f t="shared" si="326"/>
        <v>1.8378035277231736E-7</v>
      </c>
      <c r="HD122" s="86">
        <f t="shared" si="404"/>
        <v>5.1767242398920688E-12</v>
      </c>
      <c r="HE122" s="86">
        <f t="shared" si="405"/>
        <v>3.0377471628329806E-16</v>
      </c>
      <c r="HF122" s="86">
        <f t="shared" si="406"/>
        <v>3.4502079718907364E-24</v>
      </c>
      <c r="HG122" s="86">
        <f t="shared" si="407"/>
        <v>7.883831938136368E-24</v>
      </c>
      <c r="HH122" s="86">
        <f t="shared" si="408"/>
        <v>8.9034563927195904E-21</v>
      </c>
      <c r="HI122" s="86">
        <f t="shared" si="409"/>
        <v>3.1616141568354156E-15</v>
      </c>
      <c r="HJ122" s="86">
        <f t="shared" si="410"/>
        <v>2.1282803538488049E-19</v>
      </c>
      <c r="HK122" s="86">
        <f t="shared" si="411"/>
        <v>1.3992455295678839E-21</v>
      </c>
      <c r="HL122" s="86">
        <f t="shared" si="412"/>
        <v>1.5944601237205559E-18</v>
      </c>
      <c r="HM122" s="86">
        <f t="shared" si="413"/>
        <v>4.3496589373974705E-15</v>
      </c>
      <c r="HN122" s="86">
        <f t="shared" si="414"/>
        <v>7.3564746536546428E-14</v>
      </c>
      <c r="HO122" s="86">
        <f t="shared" si="415"/>
        <v>3.4950676686979352E-10</v>
      </c>
      <c r="HP122" s="86">
        <f t="shared" si="416"/>
        <v>2.6820433406676521E-10</v>
      </c>
      <c r="HQ122" s="86">
        <f t="shared" si="417"/>
        <v>4.1442306842597643E-14</v>
      </c>
      <c r="HS122" s="86">
        <f t="shared" si="327"/>
        <v>4.9630926701074748E-5</v>
      </c>
      <c r="HT122" s="86">
        <f t="shared" si="418"/>
        <v>6.4138289917071447E-4</v>
      </c>
      <c r="HU122" s="86">
        <f t="shared" si="419"/>
        <v>1.0231056308312655E-4</v>
      </c>
      <c r="HV122" s="86">
        <f t="shared" si="420"/>
        <v>7.3169669301821502E-5</v>
      </c>
      <c r="HW122" s="86">
        <f t="shared" si="421"/>
        <v>1.0160614502033363E-4</v>
      </c>
      <c r="HX122" s="86">
        <f t="shared" si="422"/>
        <v>6.9277117007097631E-6</v>
      </c>
      <c r="HY122" s="86">
        <f t="shared" si="423"/>
        <v>1.4139541568891154E-5</v>
      </c>
      <c r="HZ122" s="86">
        <f t="shared" si="424"/>
        <v>3.5380227376251437E-5</v>
      </c>
      <c r="IA122" s="86">
        <f t="shared" si="425"/>
        <v>3.6772513138969812E-5</v>
      </c>
      <c r="IB122" s="86">
        <f t="shared" si="426"/>
        <v>2.4633582615398816E-5</v>
      </c>
      <c r="IC122" s="86">
        <f t="shared" si="427"/>
        <v>1.9685158262767077E-5</v>
      </c>
      <c r="ID122" s="86">
        <f t="shared" si="428"/>
        <v>1.49209235743152E-5</v>
      </c>
      <c r="IE122" s="86">
        <f t="shared" si="429"/>
        <v>2.4774437086856375E-6</v>
      </c>
      <c r="IF122" s="86">
        <f t="shared" si="430"/>
        <v>5.8919673790520477E-6</v>
      </c>
      <c r="IG122" s="86">
        <f t="shared" si="431"/>
        <v>4.0066489724313028E-5</v>
      </c>
      <c r="II122" s="86">
        <f t="shared" si="328"/>
        <v>3.0701745420382008E-38</v>
      </c>
      <c r="IJ122" s="86">
        <f t="shared" si="329"/>
        <v>2.9763915024141032E-28</v>
      </c>
      <c r="IK122" s="86">
        <f t="shared" si="330"/>
        <v>2.4696585264919556E-36</v>
      </c>
      <c r="IL122" s="86">
        <f t="shared" si="331"/>
        <v>1.1729127117154251E-39</v>
      </c>
      <c r="IM122" s="86">
        <f t="shared" si="332"/>
        <v>3.4334767634935877E-38</v>
      </c>
      <c r="IN122" s="86">
        <f t="shared" si="333"/>
        <v>2.6592356215376416E-47</v>
      </c>
      <c r="IO122" s="86">
        <f t="shared" si="334"/>
        <v>1.5708252879259579E-45</v>
      </c>
      <c r="IP122" s="86">
        <f t="shared" si="335"/>
        <v>2.196839519993442E-43</v>
      </c>
      <c r="IQ122" s="86">
        <f t="shared" si="336"/>
        <v>1.141356908524995E-44</v>
      </c>
      <c r="IR122" s="86">
        <f t="shared" si="337"/>
        <v>1.3491920322102365E-45</v>
      </c>
      <c r="IS122" s="86">
        <f t="shared" si="338"/>
        <v>6.6447617886063481E-44</v>
      </c>
      <c r="IT122" s="86">
        <f t="shared" si="339"/>
        <v>6.7263156746702274E-41</v>
      </c>
      <c r="IU122" s="86">
        <f t="shared" si="340"/>
        <v>2.1943700397222788E-49</v>
      </c>
      <c r="IV122" s="86">
        <f t="shared" si="341"/>
        <v>1.6559036499743901E-46</v>
      </c>
      <c r="IW122" s="86">
        <f t="shared" si="342"/>
        <v>6.1836700543952585E-39</v>
      </c>
      <c r="IY122" s="86">
        <f t="shared" si="343"/>
        <v>4.9814707053847065E-5</v>
      </c>
      <c r="IZ122" s="86">
        <f t="shared" si="344"/>
        <v>6.4138290434743875E-4</v>
      </c>
      <c r="JA122" s="86">
        <f t="shared" si="345"/>
        <v>1.0231056308343033E-4</v>
      </c>
      <c r="JB122" s="86">
        <f t="shared" si="346"/>
        <v>7.3169669301821502E-5</v>
      </c>
      <c r="JC122" s="86">
        <f t="shared" si="347"/>
        <v>1.0160614502033363E-4</v>
      </c>
      <c r="JD122" s="86">
        <f t="shared" si="348"/>
        <v>6.9277117007097724E-6</v>
      </c>
      <c r="JE122" s="86">
        <f t="shared" si="349"/>
        <v>1.4139541572052769E-5</v>
      </c>
      <c r="JF122" s="86">
        <f t="shared" si="350"/>
        <v>3.5380227376251647E-5</v>
      </c>
      <c r="JG122" s="86">
        <f t="shared" si="351"/>
        <v>3.6772513138969812E-5</v>
      </c>
      <c r="JH122" s="86">
        <f t="shared" si="352"/>
        <v>2.4633582615400412E-5</v>
      </c>
      <c r="JI122" s="86">
        <f t="shared" si="353"/>
        <v>1.9685158267116737E-5</v>
      </c>
      <c r="JJ122" s="86">
        <f t="shared" si="354"/>
        <v>1.4920923647879947E-5</v>
      </c>
      <c r="JK122" s="86">
        <f t="shared" si="355"/>
        <v>2.4777932154525073E-6</v>
      </c>
      <c r="JL122" s="86">
        <f t="shared" si="356"/>
        <v>5.8922355833861142E-6</v>
      </c>
      <c r="JM122" s="86">
        <f t="shared" si="357"/>
        <v>4.0066489765755335E-5</v>
      </c>
    </row>
    <row r="123" spans="2:273" x14ac:dyDescent="0.25">
      <c r="B123" s="2">
        <v>96</v>
      </c>
      <c r="C123" s="37">
        <v>52.28</v>
      </c>
      <c r="D123" s="37">
        <v>50.844999999999999</v>
      </c>
      <c r="E123" s="37">
        <v>54.533000000000001</v>
      </c>
      <c r="F123" s="37">
        <v>55.372999999999998</v>
      </c>
      <c r="G123" s="37">
        <v>52.898000000000003</v>
      </c>
      <c r="H123" s="37">
        <v>56.508000000000003</v>
      </c>
      <c r="I123" s="37">
        <v>54.881</v>
      </c>
      <c r="J123" s="37">
        <v>53.203000000000003</v>
      </c>
      <c r="K123" s="37">
        <v>54.119</v>
      </c>
      <c r="L123" s="37">
        <v>55.356000000000002</v>
      </c>
      <c r="M123" s="37">
        <v>57.491999999999997</v>
      </c>
      <c r="N123" s="37">
        <v>53.119</v>
      </c>
      <c r="O123" s="37">
        <v>54.101999999999997</v>
      </c>
      <c r="P123" s="37">
        <v>51.508000000000003</v>
      </c>
      <c r="Q123" s="37">
        <v>53.39</v>
      </c>
      <c r="S123" s="4">
        <f t="shared" si="229"/>
        <v>54.018828944288209</v>
      </c>
      <c r="T123" s="4">
        <f t="shared" si="230"/>
        <v>52.887763846710889</v>
      </c>
      <c r="U123" s="4">
        <f t="shared" si="231"/>
        <v>55.491168983678762</v>
      </c>
      <c r="V123" s="4">
        <f t="shared" si="232"/>
        <v>54.158355540094725</v>
      </c>
      <c r="W123" s="4">
        <f t="shared" si="233"/>
        <v>54.322759124698045</v>
      </c>
      <c r="X123" s="4">
        <f t="shared" si="234"/>
        <v>56.033015275906216</v>
      </c>
      <c r="Y123" s="4">
        <f t="shared" si="235"/>
        <v>55.46113158204286</v>
      </c>
      <c r="Z123" s="4">
        <f t="shared" si="236"/>
        <v>53.578258201864166</v>
      </c>
      <c r="AA123" s="4">
        <f t="shared" si="237"/>
        <v>54.422007520641309</v>
      </c>
      <c r="AB123" s="4">
        <f t="shared" si="238"/>
        <v>54.583362118446203</v>
      </c>
      <c r="AC123" s="4">
        <f t="shared" si="239"/>
        <v>57.553440869251858</v>
      </c>
      <c r="AD123" s="4">
        <f t="shared" si="240"/>
        <v>55.689456933361541</v>
      </c>
      <c r="AE123" s="4">
        <f t="shared" si="241"/>
        <v>53.805160927735223</v>
      </c>
      <c r="AF123" s="4">
        <f t="shared" si="242"/>
        <v>52.476167011550203</v>
      </c>
      <c r="AG123" s="4">
        <f t="shared" si="243"/>
        <v>53.292676073985184</v>
      </c>
      <c r="AI123" s="4">
        <f t="shared" si="244"/>
        <v>-1.7388289442882083</v>
      </c>
      <c r="AJ123" s="4">
        <f t="shared" si="245"/>
        <v>-2.0427638467108906</v>
      </c>
      <c r="AK123" s="4">
        <f t="shared" si="246"/>
        <v>-0.95816898367876036</v>
      </c>
      <c r="AL123" s="4">
        <f t="shared" si="247"/>
        <v>1.2146444599052728</v>
      </c>
      <c r="AM123" s="4">
        <f t="shared" si="248"/>
        <v>-1.424759124698042</v>
      </c>
      <c r="AN123" s="4">
        <f t="shared" si="249"/>
        <v>0.47498472409378678</v>
      </c>
      <c r="AO123" s="4">
        <f t="shared" si="250"/>
        <v>-0.58013158204285986</v>
      </c>
      <c r="AP123" s="4">
        <f t="shared" si="251"/>
        <v>-0.37525820186416325</v>
      </c>
      <c r="AQ123" s="4">
        <f t="shared" si="252"/>
        <v>-0.30300752064130876</v>
      </c>
      <c r="AR123" s="4">
        <f t="shared" si="253"/>
        <v>0.77263788155379842</v>
      </c>
      <c r="AS123" s="4">
        <f t="shared" si="254"/>
        <v>-6.1440869251860875E-2</v>
      </c>
      <c r="AT123" s="4">
        <f t="shared" si="255"/>
        <v>-2.570456933361541</v>
      </c>
      <c r="AU123" s="4">
        <f t="shared" si="256"/>
        <v>0.29683907226477402</v>
      </c>
      <c r="AV123" s="4">
        <f t="shared" ref="AV123:AW138" si="432">IF(OR($B123 &lt; P$230, $B123 &gt; P$233), 0, P123-AF123)</f>
        <v>-0.96816701155020013</v>
      </c>
      <c r="AW123" s="4">
        <f t="shared" si="432"/>
        <v>9.7323926014816209E-2</v>
      </c>
      <c r="AY123" s="2">
        <f t="shared" si="308"/>
        <v>54.018175473213077</v>
      </c>
      <c r="AZ123" s="2">
        <f t="shared" si="359"/>
        <v>52.865649283624244</v>
      </c>
      <c r="BA123" s="2">
        <f t="shared" si="360"/>
        <v>55.48535568533466</v>
      </c>
      <c r="BB123" s="2">
        <f t="shared" si="361"/>
        <v>54.150024352690984</v>
      </c>
      <c r="BC123" s="2">
        <f t="shared" si="362"/>
        <v>54.306533236243304</v>
      </c>
      <c r="BD123" s="2">
        <f t="shared" si="363"/>
        <v>56.031001658998775</v>
      </c>
      <c r="BE123" s="2">
        <f t="shared" si="364"/>
        <v>55.456434197242281</v>
      </c>
      <c r="BF123" s="2">
        <f t="shared" si="365"/>
        <v>53.566655836804472</v>
      </c>
      <c r="BG123" s="2">
        <f t="shared" si="366"/>
        <v>54.410075540129355</v>
      </c>
      <c r="BH123" s="2">
        <f t="shared" si="367"/>
        <v>54.57380637866374</v>
      </c>
      <c r="BI123" s="2">
        <f t="shared" si="368"/>
        <v>57.545463023080693</v>
      </c>
      <c r="BJ123" s="2">
        <f t="shared" si="369"/>
        <v>55.683072241606503</v>
      </c>
      <c r="BK123" s="2">
        <f t="shared" si="370"/>
        <v>53.803513407069424</v>
      </c>
      <c r="BL123" s="2">
        <f t="shared" si="371"/>
        <v>52.471482106908795</v>
      </c>
      <c r="BM123" s="2">
        <f t="shared" si="372"/>
        <v>53.244498554867896</v>
      </c>
      <c r="BO123" s="2" t="str">
        <f t="shared" si="258"/>
        <v/>
      </c>
      <c r="BP123" s="2" t="str">
        <f t="shared" si="259"/>
        <v/>
      </c>
      <c r="BQ123" s="2" t="str">
        <f t="shared" si="260"/>
        <v/>
      </c>
      <c r="BR123" s="2" t="str">
        <f t="shared" si="261"/>
        <v/>
      </c>
      <c r="BS123" s="2" t="str">
        <f t="shared" si="262"/>
        <v/>
      </c>
      <c r="BT123" s="2" t="str">
        <f t="shared" si="263"/>
        <v/>
      </c>
      <c r="BU123" s="2" t="str">
        <f t="shared" si="264"/>
        <v/>
      </c>
      <c r="BV123" s="2" t="str">
        <f t="shared" si="265"/>
        <v/>
      </c>
      <c r="BW123" s="2" t="str">
        <f t="shared" si="266"/>
        <v/>
      </c>
      <c r="BX123" s="2" t="str">
        <f t="shared" si="267"/>
        <v/>
      </c>
      <c r="BY123" s="2" t="str">
        <f t="shared" si="268"/>
        <v/>
      </c>
      <c r="BZ123" s="2" t="str">
        <f t="shared" si="269"/>
        <v/>
      </c>
      <c r="CA123" s="2" t="str">
        <f t="shared" si="270"/>
        <v/>
      </c>
      <c r="CB123" s="2" t="str">
        <f t="shared" si="271"/>
        <v/>
      </c>
      <c r="CC123" s="2" t="str">
        <f t="shared" si="272"/>
        <v/>
      </c>
      <c r="CE123" s="2">
        <f t="shared" si="309"/>
        <v>52.28</v>
      </c>
      <c r="CF123" s="2">
        <f t="shared" si="310"/>
        <v>50.844999999999999</v>
      </c>
      <c r="CG123" s="2">
        <f t="shared" si="311"/>
        <v>54.533000000000001</v>
      </c>
      <c r="CH123" s="2">
        <f t="shared" si="312"/>
        <v>55.372999999999998</v>
      </c>
      <c r="CI123" s="2">
        <f t="shared" si="313"/>
        <v>52.898000000000003</v>
      </c>
      <c r="CJ123" s="2">
        <f t="shared" si="314"/>
        <v>56.508000000000003</v>
      </c>
      <c r="CK123" s="2">
        <f t="shared" si="315"/>
        <v>54.881</v>
      </c>
      <c r="CL123" s="2">
        <f t="shared" si="316"/>
        <v>53.203000000000003</v>
      </c>
      <c r="CM123" s="2">
        <f t="shared" si="317"/>
        <v>54.119</v>
      </c>
      <c r="CN123" s="2">
        <f t="shared" si="318"/>
        <v>55.356000000000002</v>
      </c>
      <c r="CO123" s="2">
        <f t="shared" si="319"/>
        <v>57.491999999999997</v>
      </c>
      <c r="CP123" s="2">
        <f t="shared" si="320"/>
        <v>53.119</v>
      </c>
      <c r="CQ123" s="2">
        <f t="shared" si="321"/>
        <v>54.101999999999997</v>
      </c>
      <c r="CR123" s="2">
        <f t="shared" si="322"/>
        <v>51.508000000000003</v>
      </c>
      <c r="CS123" s="2">
        <f t="shared" si="323"/>
        <v>53.39</v>
      </c>
      <c r="CU123" s="2">
        <f t="shared" si="273"/>
        <v>52.28</v>
      </c>
      <c r="CV123" s="2">
        <f t="shared" si="274"/>
        <v>50.844999999999999</v>
      </c>
      <c r="CW123" s="2">
        <f t="shared" si="275"/>
        <v>54.533000000000001</v>
      </c>
      <c r="CX123" s="2">
        <f t="shared" si="276"/>
        <v>55.372999999999998</v>
      </c>
      <c r="CY123" s="2">
        <f t="shared" si="277"/>
        <v>52.898000000000003</v>
      </c>
      <c r="CZ123" s="2">
        <f t="shared" si="278"/>
        <v>56.508000000000003</v>
      </c>
      <c r="DA123" s="2">
        <f t="shared" si="279"/>
        <v>54.881</v>
      </c>
      <c r="DB123" s="2">
        <f t="shared" si="280"/>
        <v>53.203000000000003</v>
      </c>
      <c r="DC123" s="2">
        <f t="shared" si="281"/>
        <v>54.119</v>
      </c>
      <c r="DD123" s="2">
        <f t="shared" si="282"/>
        <v>55.356000000000002</v>
      </c>
      <c r="DE123" s="2">
        <f t="shared" si="283"/>
        <v>57.491999999999997</v>
      </c>
      <c r="DF123" s="2">
        <f t="shared" si="284"/>
        <v>53.119</v>
      </c>
      <c r="DG123" s="2">
        <f t="shared" si="285"/>
        <v>54.101999999999997</v>
      </c>
      <c r="DH123" s="2">
        <f t="shared" si="286"/>
        <v>51.508000000000003</v>
      </c>
      <c r="DI123" s="2">
        <f t="shared" si="287"/>
        <v>53.39</v>
      </c>
      <c r="DK123" s="2">
        <f t="shared" si="288"/>
        <v>104.63383957219253</v>
      </c>
      <c r="DL123" s="2">
        <f t="shared" ref="DL123:DY138" si="433">BP$228*$B123+BP$229</f>
        <v>99.637436720142574</v>
      </c>
      <c r="DM123" s="2">
        <f t="shared" si="433"/>
        <v>94.466982174688056</v>
      </c>
      <c r="DN123" s="2">
        <f t="shared" si="433"/>
        <v>88.968131907308376</v>
      </c>
      <c r="DO123" s="2">
        <f t="shared" si="433"/>
        <v>87.56725846702318</v>
      </c>
      <c r="DP123" s="2">
        <f t="shared" si="433"/>
        <v>86.670248179271709</v>
      </c>
      <c r="DQ123" s="2">
        <f t="shared" si="433"/>
        <v>84.762092436974768</v>
      </c>
      <c r="DR123" s="2">
        <f t="shared" si="433"/>
        <v>81.351653501400548</v>
      </c>
      <c r="DS123" s="2">
        <f t="shared" si="433"/>
        <v>79.082153221288536</v>
      </c>
      <c r="DT123" s="2">
        <f t="shared" si="433"/>
        <v>88.982223809523802</v>
      </c>
      <c r="DU123" s="2">
        <f t="shared" si="433"/>
        <v>91.805536414565836</v>
      </c>
      <c r="DV123" s="2">
        <f t="shared" si="433"/>
        <v>93.81920870893812</v>
      </c>
      <c r="DW123" s="2">
        <f t="shared" si="433"/>
        <v>82.991854341736698</v>
      </c>
      <c r="DX123" s="2">
        <f t="shared" si="433"/>
        <v>68.205039468039502</v>
      </c>
      <c r="DY123" s="2">
        <f t="shared" si="433"/>
        <v>67.356139784946237</v>
      </c>
      <c r="EA123" s="2">
        <f t="shared" si="228"/>
        <v>53.844441287680965</v>
      </c>
      <c r="EB123" s="2">
        <f t="shared" si="290"/>
        <v>52.728276462244466</v>
      </c>
      <c r="EC123" s="2">
        <f t="shared" si="291"/>
        <v>55.364089966299545</v>
      </c>
      <c r="ED123" s="2">
        <f t="shared" si="292"/>
        <v>54.041008409726757</v>
      </c>
      <c r="EE123" s="2">
        <f t="shared" si="293"/>
        <v>54.20168837876615</v>
      </c>
      <c r="EF123" s="2">
        <f t="shared" si="294"/>
        <v>55.917941634241245</v>
      </c>
      <c r="EG123" s="2">
        <f t="shared" si="295"/>
        <v>55.355164013622598</v>
      </c>
      <c r="EH123" s="2">
        <f t="shared" si="296"/>
        <v>53.464828770245944</v>
      </c>
      <c r="EI123" s="2">
        <f t="shared" si="297"/>
        <v>54.321283936091163</v>
      </c>
      <c r="EJ123" s="2">
        <f t="shared" si="298"/>
        <v>54.445566717673408</v>
      </c>
      <c r="EK123" s="2">
        <f t="shared" si="299"/>
        <v>57.42152112905805</v>
      </c>
      <c r="EL123" s="2">
        <f t="shared" si="300"/>
        <v>55.554241513374592</v>
      </c>
      <c r="EM123" s="2">
        <f t="shared" si="301"/>
        <v>53.694488056388707</v>
      </c>
      <c r="EN123" s="2">
        <f t="shared" si="302"/>
        <v>52.403562854442356</v>
      </c>
      <c r="EO123" s="2">
        <f t="shared" si="303"/>
        <v>53.170633938240094</v>
      </c>
      <c r="EQ123" s="2">
        <f t="shared" si="304"/>
        <v>53.863136865069116</v>
      </c>
      <c r="ER123" s="2">
        <f t="shared" ref="ER123:FE138" si="434">CV$228*$B123+CV$229</f>
        <v>52.761481254573674</v>
      </c>
      <c r="ES123" s="2">
        <f t="shared" si="434"/>
        <v>55.361646799914595</v>
      </c>
      <c r="ET123" s="2">
        <f t="shared" si="434"/>
        <v>54.006222275220004</v>
      </c>
      <c r="EU123" s="2">
        <f t="shared" si="434"/>
        <v>54.121368927826644</v>
      </c>
      <c r="EV123" s="2">
        <f t="shared" si="434"/>
        <v>55.739645837997784</v>
      </c>
      <c r="EW123" s="2">
        <f t="shared" si="434"/>
        <v>55.3215192438172</v>
      </c>
      <c r="EX123" s="2">
        <f t="shared" si="434"/>
        <v>53.323870604172569</v>
      </c>
      <c r="EY123" s="2">
        <f t="shared" si="434"/>
        <v>54.368587330065225</v>
      </c>
      <c r="EZ123" s="2">
        <f t="shared" si="434"/>
        <v>54.436893074404281</v>
      </c>
      <c r="FA123" s="2">
        <f t="shared" si="434"/>
        <v>57.403172468721465</v>
      </c>
      <c r="FB123" s="2">
        <f t="shared" si="434"/>
        <v>55.45482305778922</v>
      </c>
      <c r="FC123" s="2">
        <f t="shared" si="434"/>
        <v>53.630566572221305</v>
      </c>
      <c r="FD123" s="2">
        <f t="shared" si="434"/>
        <v>52.481245634647301</v>
      </c>
      <c r="FE123" s="2">
        <f t="shared" si="434"/>
        <v>53.312678720175803</v>
      </c>
      <c r="FG123" s="2">
        <f t="shared" si="306"/>
        <v>0.99658347009772263</v>
      </c>
      <c r="FH123" s="2">
        <f t="shared" ref="FH123:FU138" si="435">POWER(10,($B123-D$231)/D$229)/(1+POWER(10,($B123-D$231)/D$229))</f>
        <v>0.99707967971663602</v>
      </c>
      <c r="FI123" s="2">
        <f t="shared" si="435"/>
        <v>0.99689815428524409</v>
      </c>
      <c r="FJ123" s="2">
        <f t="shared" si="435"/>
        <v>0.99686771547690334</v>
      </c>
      <c r="FK123" s="2">
        <f t="shared" si="435"/>
        <v>0.996825081679375</v>
      </c>
      <c r="FL123" s="2">
        <f t="shared" si="435"/>
        <v>0.9962648813636843</v>
      </c>
      <c r="FM123" s="2">
        <f t="shared" si="435"/>
        <v>0.9965436609149797</v>
      </c>
      <c r="FN123" s="2">
        <f t="shared" si="435"/>
        <v>0.99629124052941709</v>
      </c>
      <c r="FO123" s="2">
        <f t="shared" si="435"/>
        <v>0.99643954336878449</v>
      </c>
      <c r="FP123" s="2">
        <f t="shared" si="435"/>
        <v>0.99628365131205587</v>
      </c>
      <c r="FQ123" s="2">
        <f t="shared" si="435"/>
        <v>0.99638916148707124</v>
      </c>
      <c r="FR123" s="2">
        <f t="shared" si="435"/>
        <v>0.9966101873752079</v>
      </c>
      <c r="FS123" s="2">
        <f t="shared" si="435"/>
        <v>0.9962587576604065</v>
      </c>
      <c r="FT123" s="2">
        <f t="shared" si="435"/>
        <v>0.99574135254691953</v>
      </c>
      <c r="FU123" s="2">
        <f t="shared" si="435"/>
        <v>0.99486861504506829</v>
      </c>
      <c r="FW123" s="2">
        <f t="shared" si="324"/>
        <v>1.1269380454474121E-2</v>
      </c>
      <c r="FX123" s="2">
        <f t="shared" si="376"/>
        <v>1.153596141388165E-2</v>
      </c>
      <c r="FY123" s="2">
        <f t="shared" si="377"/>
        <v>1.0404365494367221E-2</v>
      </c>
      <c r="FZ123" s="2">
        <f t="shared" si="378"/>
        <v>1.1089056286478287E-2</v>
      </c>
      <c r="GA123" s="2">
        <f t="shared" si="379"/>
        <v>1.35471826740309E-2</v>
      </c>
      <c r="GB123" s="2">
        <f t="shared" si="380"/>
        <v>1.0115148907087873E-2</v>
      </c>
      <c r="GC123" s="2">
        <f t="shared" si="381"/>
        <v>1.1001188668647575E-2</v>
      </c>
      <c r="GD123" s="2">
        <f t="shared" si="382"/>
        <v>1.1339951505889546E-2</v>
      </c>
      <c r="GE123" s="2">
        <f t="shared" si="383"/>
        <v>1.335216659932742E-2</v>
      </c>
      <c r="GF123" s="2">
        <f t="shared" si="384"/>
        <v>1.2751190649124311E-2</v>
      </c>
      <c r="GG123" s="2">
        <f t="shared" si="385"/>
        <v>1.1621153560175649E-2</v>
      </c>
      <c r="GH123" s="2">
        <f t="shared" si="386"/>
        <v>8.854901735174921E-3</v>
      </c>
      <c r="GI123" s="2">
        <f t="shared" si="387"/>
        <v>9.1236383542656046E-3</v>
      </c>
      <c r="GJ123" s="2">
        <f t="shared" si="388"/>
        <v>8.0627177526642699E-3</v>
      </c>
      <c r="GK123" s="2">
        <f t="shared" si="389"/>
        <v>7.5562462294891126E-3</v>
      </c>
      <c r="GM123" s="86">
        <f t="shared" si="325"/>
        <v>7.0619553669696737E-37</v>
      </c>
      <c r="GN123" s="86">
        <f t="shared" si="390"/>
        <v>3.2743925255655118E-66</v>
      </c>
      <c r="GO123" s="86">
        <f t="shared" si="391"/>
        <v>4.6997490042243487E-87</v>
      </c>
      <c r="GP123" s="86">
        <f t="shared" si="392"/>
        <v>1.6977603044973756E-102</v>
      </c>
      <c r="GQ123" s="86">
        <f t="shared" si="393"/>
        <v>1.3434558039445346E-98</v>
      </c>
      <c r="GR123" s="86">
        <f t="shared" si="394"/>
        <v>2.2595387448845782E-92</v>
      </c>
      <c r="GS123" s="86">
        <f t="shared" si="395"/>
        <v>9.9826650842085192E-67</v>
      </c>
      <c r="GT123" s="86">
        <f t="shared" si="396"/>
        <v>4.9630560838243848E-73</v>
      </c>
      <c r="GU123" s="86">
        <f t="shared" si="397"/>
        <v>5.1431957993222797E-88</v>
      </c>
      <c r="GV123" s="86">
        <f t="shared" si="398"/>
        <v>5.1701803084170008E-82</v>
      </c>
      <c r="GW123" s="86">
        <f t="shared" si="399"/>
        <v>1.4312606670630659E-95</v>
      </c>
      <c r="GX123" s="86">
        <f t="shared" si="400"/>
        <v>1.2275903886210686E-76</v>
      </c>
      <c r="GY123" s="86">
        <f t="shared" si="401"/>
        <v>8.9288423775629891E-47</v>
      </c>
      <c r="GZ123" s="86">
        <f t="shared" si="402"/>
        <v>1.5743278512414157E-40</v>
      </c>
      <c r="HA123" s="86">
        <f t="shared" si="403"/>
        <v>9.782764040206367E-46</v>
      </c>
      <c r="HC123" s="86">
        <f t="shared" si="326"/>
        <v>3.2161785099683087E-8</v>
      </c>
      <c r="HD123" s="86">
        <f t="shared" si="404"/>
        <v>2.7655949187135065E-13</v>
      </c>
      <c r="HE123" s="86">
        <f t="shared" si="405"/>
        <v>5.7622649208379421E-18</v>
      </c>
      <c r="HF123" s="86">
        <f t="shared" si="406"/>
        <v>9.4706713031641372E-27</v>
      </c>
      <c r="HG123" s="86">
        <f t="shared" si="407"/>
        <v>2.0885064763902949E-26</v>
      </c>
      <c r="HH123" s="86">
        <f t="shared" si="408"/>
        <v>4.7981518283416356E-23</v>
      </c>
      <c r="HI123" s="86">
        <f t="shared" si="409"/>
        <v>7.8758234080445902E-17</v>
      </c>
      <c r="HJ123" s="86">
        <f t="shared" si="410"/>
        <v>1.8282731912439147E-21</v>
      </c>
      <c r="HK123" s="86">
        <f t="shared" si="411"/>
        <v>9.5725698240914878E-24</v>
      </c>
      <c r="HL123" s="86">
        <f t="shared" si="412"/>
        <v>2.0912402870453124E-20</v>
      </c>
      <c r="HM123" s="86">
        <f t="shared" si="413"/>
        <v>1.1342905587333563E-16</v>
      </c>
      <c r="HN123" s="86">
        <f t="shared" si="414"/>
        <v>1.9295346328338226E-15</v>
      </c>
      <c r="HO123" s="86">
        <f t="shared" si="415"/>
        <v>2.9207498360760173E-11</v>
      </c>
      <c r="HP123" s="86">
        <f t="shared" si="416"/>
        <v>2.4639725144821355E-11</v>
      </c>
      <c r="HQ123" s="86">
        <f t="shared" si="417"/>
        <v>1.4701494465322774E-15</v>
      </c>
      <c r="HS123" s="86">
        <f t="shared" si="327"/>
        <v>1.1253918455447563E-4</v>
      </c>
      <c r="HT123" s="86">
        <f t="shared" si="418"/>
        <v>1.1706786385952243E-3</v>
      </c>
      <c r="HU123" s="86">
        <f t="shared" si="419"/>
        <v>2.1730693663848548E-4</v>
      </c>
      <c r="HV123" s="86">
        <f t="shared" si="420"/>
        <v>1.6511457265914616E-4</v>
      </c>
      <c r="HW123" s="86">
        <f t="shared" si="421"/>
        <v>2.304920417885729E-4</v>
      </c>
      <c r="HX123" s="86">
        <f t="shared" si="422"/>
        <v>1.8476942222211007E-5</v>
      </c>
      <c r="HY123" s="86">
        <f t="shared" si="423"/>
        <v>3.6489448066025657E-5</v>
      </c>
      <c r="HZ123" s="86">
        <f t="shared" si="424"/>
        <v>8.6152841836332846E-5</v>
      </c>
      <c r="IA123" s="86">
        <f t="shared" si="425"/>
        <v>9.3626181712755087E-5</v>
      </c>
      <c r="IB123" s="86">
        <f t="shared" si="426"/>
        <v>6.3942228853855197E-5</v>
      </c>
      <c r="IC123" s="86">
        <f t="shared" si="427"/>
        <v>4.9740784373370334E-5</v>
      </c>
      <c r="ID123" s="86">
        <f t="shared" si="428"/>
        <v>3.5097822097758981E-5</v>
      </c>
      <c r="IE123" s="86">
        <f t="shared" si="429"/>
        <v>6.9064850884867991E-6</v>
      </c>
      <c r="IF123" s="86">
        <f t="shared" si="430"/>
        <v>1.459009531086394E-5</v>
      </c>
      <c r="IG123" s="86">
        <f t="shared" si="431"/>
        <v>8.1396970780497782E-5</v>
      </c>
      <c r="II123" s="86">
        <f t="shared" si="328"/>
        <v>8.8202672809667954E-37</v>
      </c>
      <c r="IJ123" s="86">
        <f t="shared" si="329"/>
        <v>3.4784666067602854E-27</v>
      </c>
      <c r="IK123" s="86">
        <f t="shared" si="330"/>
        <v>5.6433116603539783E-35</v>
      </c>
      <c r="IL123" s="86">
        <f t="shared" si="331"/>
        <v>3.7891721266327108E-38</v>
      </c>
      <c r="IM123" s="86">
        <f t="shared" si="332"/>
        <v>1.1309718100325884E-36</v>
      </c>
      <c r="IN123" s="86">
        <f t="shared" si="333"/>
        <v>1.5886204728347092E-45</v>
      </c>
      <c r="IO123" s="86">
        <f t="shared" si="334"/>
        <v>8.6073481584460179E-44</v>
      </c>
      <c r="IP123" s="86">
        <f t="shared" si="335"/>
        <v>1.0156515124838057E-41</v>
      </c>
      <c r="IQ123" s="86">
        <f t="shared" si="336"/>
        <v>6.8765417722282573E-43</v>
      </c>
      <c r="IR123" s="86">
        <f t="shared" si="337"/>
        <v>8.4994663695933174E-44</v>
      </c>
      <c r="IS123" s="86">
        <f t="shared" si="338"/>
        <v>3.2900502352651968E-42</v>
      </c>
      <c r="IT123" s="86">
        <f t="shared" si="339"/>
        <v>2.0571369970356759E-39</v>
      </c>
      <c r="IU123" s="86">
        <f t="shared" si="340"/>
        <v>1.440095475340772E-47</v>
      </c>
      <c r="IV123" s="86">
        <f t="shared" si="341"/>
        <v>7.6520941935453648E-45</v>
      </c>
      <c r="IW123" s="86">
        <f t="shared" si="342"/>
        <v>1.4377368756035603E-37</v>
      </c>
      <c r="IY123" s="86">
        <f t="shared" si="343"/>
        <v>1.1257134633957531E-4</v>
      </c>
      <c r="IZ123" s="86">
        <f t="shared" si="344"/>
        <v>1.1706786388717839E-3</v>
      </c>
      <c r="JA123" s="86">
        <f t="shared" si="345"/>
        <v>2.1730693663849125E-4</v>
      </c>
      <c r="JB123" s="86">
        <f t="shared" si="346"/>
        <v>1.6511457265914616E-4</v>
      </c>
      <c r="JC123" s="86">
        <f t="shared" si="347"/>
        <v>2.304920417885729E-4</v>
      </c>
      <c r="JD123" s="86">
        <f t="shared" si="348"/>
        <v>1.8476942222211007E-5</v>
      </c>
      <c r="JE123" s="86">
        <f t="shared" si="349"/>
        <v>3.6489448066104418E-5</v>
      </c>
      <c r="JF123" s="86">
        <f t="shared" si="350"/>
        <v>8.6152841836332846E-5</v>
      </c>
      <c r="JG123" s="86">
        <f t="shared" si="351"/>
        <v>9.3626181712755087E-5</v>
      </c>
      <c r="JH123" s="86">
        <f t="shared" si="352"/>
        <v>6.3942228853855224E-5</v>
      </c>
      <c r="JI123" s="86">
        <f t="shared" si="353"/>
        <v>4.9740784373483762E-5</v>
      </c>
      <c r="JJ123" s="86">
        <f t="shared" si="354"/>
        <v>3.5097822099688515E-5</v>
      </c>
      <c r="JK123" s="86">
        <f t="shared" si="355"/>
        <v>6.90651429598516E-6</v>
      </c>
      <c r="JL123" s="86">
        <f t="shared" si="356"/>
        <v>1.4590119950589084E-5</v>
      </c>
      <c r="JM123" s="86">
        <f t="shared" si="357"/>
        <v>8.1396970781967933E-5</v>
      </c>
    </row>
    <row r="124" spans="2:273" x14ac:dyDescent="0.25">
      <c r="B124" s="2">
        <v>97</v>
      </c>
      <c r="C124" s="37">
        <v>54.12</v>
      </c>
      <c r="D124" s="37">
        <v>51.259</v>
      </c>
      <c r="E124" s="37">
        <v>54.567</v>
      </c>
      <c r="F124" s="37">
        <v>54.831000000000003</v>
      </c>
      <c r="G124" s="37">
        <v>54.593000000000004</v>
      </c>
      <c r="H124" s="37">
        <v>60.051000000000002</v>
      </c>
      <c r="I124" s="37">
        <v>58.423999999999999</v>
      </c>
      <c r="J124" s="37">
        <v>53.847000000000001</v>
      </c>
      <c r="K124" s="37">
        <v>54.051000000000002</v>
      </c>
      <c r="L124" s="37">
        <v>55.406999999999996</v>
      </c>
      <c r="M124" s="37">
        <v>58.168999999999997</v>
      </c>
      <c r="N124" s="37">
        <v>56.966000000000001</v>
      </c>
      <c r="O124" s="37">
        <v>55</v>
      </c>
      <c r="P124" s="37">
        <v>50.305</v>
      </c>
      <c r="Q124" s="37">
        <v>52.881</v>
      </c>
      <c r="S124" s="4">
        <f t="shared" si="229"/>
        <v>53.890610082597284</v>
      </c>
      <c r="T124" s="4">
        <f t="shared" si="230"/>
        <v>52.763897513549836</v>
      </c>
      <c r="U124" s="4">
        <f t="shared" si="231"/>
        <v>55.328687833047525</v>
      </c>
      <c r="V124" s="4">
        <f t="shared" si="232"/>
        <v>54.003400452511514</v>
      </c>
      <c r="W124" s="4">
        <f t="shared" si="233"/>
        <v>54.13871683159995</v>
      </c>
      <c r="X124" s="4">
        <f t="shared" si="234"/>
        <v>55.79743565224674</v>
      </c>
      <c r="Y124" s="4">
        <f t="shared" si="235"/>
        <v>55.281196177980661</v>
      </c>
      <c r="Z124" s="4">
        <f t="shared" si="236"/>
        <v>53.414785175037828</v>
      </c>
      <c r="AA124" s="4">
        <f t="shared" si="237"/>
        <v>54.304965612680398</v>
      </c>
      <c r="AB124" s="4">
        <f t="shared" si="238"/>
        <v>54.441078254123788</v>
      </c>
      <c r="AC124" s="4">
        <f t="shared" si="239"/>
        <v>57.369316603187961</v>
      </c>
      <c r="AD124" s="4">
        <f t="shared" si="240"/>
        <v>55.499479172048439</v>
      </c>
      <c r="AE124" s="4">
        <f t="shared" si="241"/>
        <v>53.643227129775127</v>
      </c>
      <c r="AF124" s="4">
        <f t="shared" si="242"/>
        <v>52.364038431252879</v>
      </c>
      <c r="AG124" s="4">
        <f t="shared" si="243"/>
        <v>53.255031621765831</v>
      </c>
      <c r="AI124" s="4">
        <f t="shared" si="244"/>
        <v>0.22938991740271319</v>
      </c>
      <c r="AJ124" s="4">
        <f t="shared" si="245"/>
        <v>-1.5048975135498353</v>
      </c>
      <c r="AK124" s="4">
        <f t="shared" si="246"/>
        <v>-0.76168783304752452</v>
      </c>
      <c r="AL124" s="4">
        <f t="shared" si="247"/>
        <v>0.82759954748848941</v>
      </c>
      <c r="AM124" s="4">
        <f t="shared" si="248"/>
        <v>0.45428316840005323</v>
      </c>
      <c r="AN124" s="4">
        <f t="shared" si="249"/>
        <v>4.2535643477532616</v>
      </c>
      <c r="AO124" s="4">
        <f t="shared" si="250"/>
        <v>3.1428038220193386</v>
      </c>
      <c r="AP124" s="4">
        <f t="shared" si="251"/>
        <v>0.43221482496217334</v>
      </c>
      <c r="AQ124" s="4">
        <f t="shared" si="252"/>
        <v>-0.25396561268039619</v>
      </c>
      <c r="AR124" s="4">
        <f t="shared" si="253"/>
        <v>0.9659217458762086</v>
      </c>
      <c r="AS124" s="4">
        <f t="shared" si="254"/>
        <v>0.7996833968120356</v>
      </c>
      <c r="AT124" s="4">
        <f t="shared" si="255"/>
        <v>1.4665208279515625</v>
      </c>
      <c r="AU124" s="4">
        <f t="shared" si="256"/>
        <v>1.3567728702248729</v>
      </c>
      <c r="AV124" s="4">
        <f t="shared" si="432"/>
        <v>-2.0590384312528798</v>
      </c>
      <c r="AW124" s="4">
        <f t="shared" si="432"/>
        <v>-0.37403162176583038</v>
      </c>
      <c r="AY124" s="2">
        <f t="shared" si="308"/>
        <v>53.889246196750804</v>
      </c>
      <c r="AZ124" s="2">
        <f t="shared" si="359"/>
        <v>52.726333223907957</v>
      </c>
      <c r="BA124" s="2">
        <f t="shared" si="360"/>
        <v>55.317279344963254</v>
      </c>
      <c r="BB124" s="2">
        <f t="shared" si="361"/>
        <v>53.986141083184059</v>
      </c>
      <c r="BC124" s="2">
        <f t="shared" si="362"/>
        <v>54.105063127799042</v>
      </c>
      <c r="BD124" s="2">
        <f t="shared" si="363"/>
        <v>55.792527624458785</v>
      </c>
      <c r="BE124" s="2">
        <f t="shared" si="364"/>
        <v>55.270130571609073</v>
      </c>
      <c r="BF124" s="2">
        <f t="shared" si="365"/>
        <v>53.388980620773459</v>
      </c>
      <c r="BG124" s="2">
        <f t="shared" si="366"/>
        <v>54.277424242694387</v>
      </c>
      <c r="BH124" s="2">
        <f t="shared" si="367"/>
        <v>54.418571465491702</v>
      </c>
      <c r="BI124" s="2">
        <f t="shared" si="368"/>
        <v>57.350910676393404</v>
      </c>
      <c r="BJ124" s="2">
        <f t="shared" si="369"/>
        <v>55.485592389376173</v>
      </c>
      <c r="BK124" s="2">
        <f t="shared" si="370"/>
        <v>53.639022520858717</v>
      </c>
      <c r="BL124" s="2">
        <f t="shared" si="371"/>
        <v>52.353314844409987</v>
      </c>
      <c r="BM124" s="2">
        <f t="shared" si="372"/>
        <v>53.163343688954477</v>
      </c>
      <c r="BO124" s="2" t="str">
        <f t="shared" si="258"/>
        <v/>
      </c>
      <c r="BP124" s="2" t="str">
        <f t="shared" si="259"/>
        <v/>
      </c>
      <c r="BQ124" s="2" t="str">
        <f t="shared" si="260"/>
        <v/>
      </c>
      <c r="BR124" s="2" t="str">
        <f t="shared" si="261"/>
        <v/>
      </c>
      <c r="BS124" s="2" t="str">
        <f t="shared" si="262"/>
        <v/>
      </c>
      <c r="BT124" s="2" t="str">
        <f t="shared" si="263"/>
        <v/>
      </c>
      <c r="BU124" s="2" t="str">
        <f t="shared" si="264"/>
        <v/>
      </c>
      <c r="BV124" s="2" t="str">
        <f t="shared" si="265"/>
        <v/>
      </c>
      <c r="BW124" s="2" t="str">
        <f t="shared" si="266"/>
        <v/>
      </c>
      <c r="BX124" s="2" t="str">
        <f t="shared" si="267"/>
        <v/>
      </c>
      <c r="BY124" s="2" t="str">
        <f t="shared" si="268"/>
        <v/>
      </c>
      <c r="BZ124" s="2" t="str">
        <f t="shared" si="269"/>
        <v/>
      </c>
      <c r="CA124" s="2" t="str">
        <f t="shared" si="270"/>
        <v/>
      </c>
      <c r="CB124" s="2" t="str">
        <f t="shared" si="271"/>
        <v/>
      </c>
      <c r="CC124" s="2" t="str">
        <f t="shared" si="272"/>
        <v/>
      </c>
      <c r="CE124" s="2">
        <f t="shared" si="309"/>
        <v>54.12</v>
      </c>
      <c r="CF124" s="2">
        <f t="shared" si="310"/>
        <v>51.259</v>
      </c>
      <c r="CG124" s="2">
        <f t="shared" si="311"/>
        <v>54.567</v>
      </c>
      <c r="CH124" s="2">
        <f t="shared" si="312"/>
        <v>54.831000000000003</v>
      </c>
      <c r="CI124" s="2">
        <f t="shared" si="313"/>
        <v>54.593000000000004</v>
      </c>
      <c r="CJ124" s="2">
        <f t="shared" si="314"/>
        <v>60.051000000000002</v>
      </c>
      <c r="CK124" s="2">
        <f t="shared" si="315"/>
        <v>58.423999999999999</v>
      </c>
      <c r="CL124" s="2">
        <f t="shared" si="316"/>
        <v>53.847000000000001</v>
      </c>
      <c r="CM124" s="2">
        <f t="shared" si="317"/>
        <v>54.051000000000002</v>
      </c>
      <c r="CN124" s="2">
        <f t="shared" si="318"/>
        <v>55.406999999999996</v>
      </c>
      <c r="CO124" s="2">
        <f t="shared" si="319"/>
        <v>58.168999999999997</v>
      </c>
      <c r="CP124" s="2">
        <f t="shared" si="320"/>
        <v>56.966000000000001</v>
      </c>
      <c r="CQ124" s="2">
        <f t="shared" si="321"/>
        <v>55</v>
      </c>
      <c r="CR124" s="2">
        <f t="shared" si="322"/>
        <v>50.305</v>
      </c>
      <c r="CS124" s="2">
        <f t="shared" si="323"/>
        <v>52.881</v>
      </c>
      <c r="CU124" s="2">
        <f t="shared" si="273"/>
        <v>54.12</v>
      </c>
      <c r="CV124" s="2">
        <f t="shared" si="274"/>
        <v>51.259</v>
      </c>
      <c r="CW124" s="2">
        <f t="shared" si="275"/>
        <v>54.567</v>
      </c>
      <c r="CX124" s="2">
        <f t="shared" si="276"/>
        <v>54.831000000000003</v>
      </c>
      <c r="CY124" s="2">
        <f t="shared" si="277"/>
        <v>54.593000000000004</v>
      </c>
      <c r="CZ124" s="2">
        <f t="shared" si="278"/>
        <v>60.051000000000002</v>
      </c>
      <c r="DA124" s="2">
        <f t="shared" si="279"/>
        <v>58.423999999999999</v>
      </c>
      <c r="DB124" s="2">
        <f t="shared" si="280"/>
        <v>53.847000000000001</v>
      </c>
      <c r="DC124" s="2">
        <f t="shared" si="281"/>
        <v>54.051000000000002</v>
      </c>
      <c r="DD124" s="2">
        <f t="shared" si="282"/>
        <v>55.406999999999996</v>
      </c>
      <c r="DE124" s="2">
        <f t="shared" si="283"/>
        <v>58.168999999999997</v>
      </c>
      <c r="DF124" s="2">
        <f t="shared" si="284"/>
        <v>56.966000000000001</v>
      </c>
      <c r="DG124" s="2">
        <f t="shared" si="285"/>
        <v>55</v>
      </c>
      <c r="DH124" s="2">
        <f t="shared" si="286"/>
        <v>50.305</v>
      </c>
      <c r="DI124" s="2">
        <f t="shared" si="287"/>
        <v>52.881</v>
      </c>
      <c r="DK124" s="2">
        <f t="shared" si="288"/>
        <v>105.0805989304813</v>
      </c>
      <c r="DL124" s="2">
        <f t="shared" si="433"/>
        <v>100.0190861185383</v>
      </c>
      <c r="DM124" s="2">
        <f t="shared" si="433"/>
        <v>94.75860884581104</v>
      </c>
      <c r="DN124" s="2">
        <f t="shared" si="433"/>
        <v>89.206170677361854</v>
      </c>
      <c r="DO124" s="2">
        <f t="shared" si="433"/>
        <v>87.794123440285205</v>
      </c>
      <c r="DP124" s="2">
        <f t="shared" si="433"/>
        <v>86.894113165266106</v>
      </c>
      <c r="DQ124" s="2">
        <f t="shared" si="433"/>
        <v>84.950764705882335</v>
      </c>
      <c r="DR124" s="2">
        <f t="shared" si="433"/>
        <v>81.509254901960773</v>
      </c>
      <c r="DS124" s="2">
        <f t="shared" si="433"/>
        <v>79.22253165266109</v>
      </c>
      <c r="DT124" s="2">
        <f t="shared" si="433"/>
        <v>89.252333333333326</v>
      </c>
      <c r="DU124" s="2">
        <f t="shared" si="433"/>
        <v>92.092222408963593</v>
      </c>
      <c r="DV124" s="2">
        <f t="shared" si="433"/>
        <v>94.124595721925132</v>
      </c>
      <c r="DW124" s="2">
        <f t="shared" si="433"/>
        <v>83.196938935574224</v>
      </c>
      <c r="DX124" s="2">
        <f t="shared" si="433"/>
        <v>68.287886572286595</v>
      </c>
      <c r="DY124" s="2">
        <f t="shared" si="433"/>
        <v>67.474716425658144</v>
      </c>
      <c r="EA124" s="2">
        <f t="shared" si="228"/>
        <v>53.729012095510669</v>
      </c>
      <c r="EB124" s="2">
        <f t="shared" si="290"/>
        <v>52.599576412181882</v>
      </c>
      <c r="EC124" s="2">
        <f t="shared" si="291"/>
        <v>55.205409929472253</v>
      </c>
      <c r="ED124" s="2">
        <f t="shared" si="292"/>
        <v>53.885631619687942</v>
      </c>
      <c r="EE124" s="2">
        <f t="shared" si="293"/>
        <v>54.007894117647069</v>
      </c>
      <c r="EF124" s="2">
        <f t="shared" si="294"/>
        <v>55.687674743544392</v>
      </c>
      <c r="EG124" s="2">
        <f t="shared" si="295"/>
        <v>55.176589678985863</v>
      </c>
      <c r="EH124" s="2">
        <f t="shared" si="296"/>
        <v>53.294885704859027</v>
      </c>
      <c r="EI124" s="2">
        <f t="shared" si="297"/>
        <v>54.195768640079265</v>
      </c>
      <c r="EJ124" s="2">
        <f t="shared" si="298"/>
        <v>54.299996341452804</v>
      </c>
      <c r="EK124" s="2">
        <f t="shared" si="299"/>
        <v>57.236301463847511</v>
      </c>
      <c r="EL124" s="2">
        <f t="shared" si="300"/>
        <v>55.366539288296281</v>
      </c>
      <c r="EM124" s="2">
        <f t="shared" si="301"/>
        <v>53.538326499700048</v>
      </c>
      <c r="EN124" s="2">
        <f t="shared" si="302"/>
        <v>52.290570179584137</v>
      </c>
      <c r="EO124" s="2">
        <f t="shared" si="303"/>
        <v>53.095178132140816</v>
      </c>
      <c r="EQ124" s="2">
        <f t="shared" si="304"/>
        <v>53.743509507798549</v>
      </c>
      <c r="ER124" s="2">
        <f t="shared" si="434"/>
        <v>52.633525926319649</v>
      </c>
      <c r="ES124" s="2">
        <f t="shared" si="434"/>
        <v>55.200685324277941</v>
      </c>
      <c r="ET124" s="2">
        <f t="shared" si="434"/>
        <v>53.851238181540786</v>
      </c>
      <c r="EU124" s="2">
        <f t="shared" si="434"/>
        <v>53.961491157506167</v>
      </c>
      <c r="EV124" s="2">
        <f t="shared" si="434"/>
        <v>55.553577991083664</v>
      </c>
      <c r="EW124" s="2">
        <f t="shared" si="434"/>
        <v>55.148176633199022</v>
      </c>
      <c r="EX124" s="2">
        <f t="shared" si="434"/>
        <v>53.184637186305558</v>
      </c>
      <c r="EY124" s="2">
        <f t="shared" si="434"/>
        <v>54.220653542469734</v>
      </c>
      <c r="EZ124" s="2">
        <f t="shared" si="434"/>
        <v>54.30505640657536</v>
      </c>
      <c r="FA124" s="2">
        <f t="shared" si="434"/>
        <v>57.219634923534727</v>
      </c>
      <c r="FB124" s="2">
        <f t="shared" si="434"/>
        <v>55.283561852381027</v>
      </c>
      <c r="FC124" s="2">
        <f t="shared" si="434"/>
        <v>53.484892471453229</v>
      </c>
      <c r="FD124" s="2">
        <f t="shared" si="434"/>
        <v>52.357232320909496</v>
      </c>
      <c r="FE124" s="2">
        <f t="shared" si="434"/>
        <v>53.196717150042936</v>
      </c>
      <c r="FG124" s="2">
        <f t="shared" si="306"/>
        <v>0.99688315071639322</v>
      </c>
      <c r="FH124" s="2">
        <f t="shared" si="435"/>
        <v>0.99733595170257339</v>
      </c>
      <c r="FI124" s="2">
        <f t="shared" si="435"/>
        <v>0.99717031078244789</v>
      </c>
      <c r="FJ124" s="2">
        <f t="shared" si="435"/>
        <v>0.99714253502539385</v>
      </c>
      <c r="FK124" s="2">
        <f t="shared" si="435"/>
        <v>0.99710363095250276</v>
      </c>
      <c r="FL124" s="2">
        <f t="shared" si="435"/>
        <v>0.99659241141356858</v>
      </c>
      <c r="FM124" s="2">
        <f t="shared" si="435"/>
        <v>0.99684682234440103</v>
      </c>
      <c r="FN124" s="2">
        <f t="shared" si="435"/>
        <v>0.99661646701180329</v>
      </c>
      <c r="FO124" s="2">
        <f t="shared" si="435"/>
        <v>0.99675180736031843</v>
      </c>
      <c r="FP124" s="2">
        <f t="shared" si="435"/>
        <v>0.99660954103910748</v>
      </c>
      <c r="FQ124" s="2">
        <f t="shared" si="435"/>
        <v>0.99670582953082754</v>
      </c>
      <c r="FR124" s="2">
        <f t="shared" si="435"/>
        <v>0.99690753176229896</v>
      </c>
      <c r="FS124" s="2">
        <f t="shared" si="435"/>
        <v>0.99658682285403599</v>
      </c>
      <c r="FT124" s="2">
        <f t="shared" si="435"/>
        <v>0.99611461144914359</v>
      </c>
      <c r="FU124" s="2">
        <f t="shared" si="435"/>
        <v>0.99531800735122711</v>
      </c>
      <c r="FW124" s="2">
        <f t="shared" si="324"/>
        <v>1.234320980371151E-2</v>
      </c>
      <c r="FX124" s="2">
        <f t="shared" si="376"/>
        <v>1.263486794870846E-2</v>
      </c>
      <c r="FY124" s="2">
        <f t="shared" si="377"/>
        <v>1.139671994544862E-2</v>
      </c>
      <c r="FZ124" s="2">
        <f t="shared" si="378"/>
        <v>1.214591410164358E-2</v>
      </c>
      <c r="GA124" s="2">
        <f t="shared" si="379"/>
        <v>1.4834801221119241E-2</v>
      </c>
      <c r="GB124" s="2">
        <f t="shared" si="380"/>
        <v>1.1080227129880682E-2</v>
      </c>
      <c r="GC124" s="2">
        <f t="shared" si="381"/>
        <v>1.2049774179709427E-2</v>
      </c>
      <c r="GD124" s="2">
        <f t="shared" si="382"/>
        <v>1.2420420909853897E-2</v>
      </c>
      <c r="GE124" s="2">
        <f t="shared" si="383"/>
        <v>1.4621524203064866E-2</v>
      </c>
      <c r="GF124" s="2">
        <f t="shared" si="384"/>
        <v>1.3964223568005999E-2</v>
      </c>
      <c r="GG124" s="2">
        <f t="shared" si="385"/>
        <v>1.2728070933228875E-2</v>
      </c>
      <c r="GH124" s="2">
        <f t="shared" si="386"/>
        <v>9.7009191384048593E-3</v>
      </c>
      <c r="GI124" s="2">
        <f t="shared" si="387"/>
        <v>9.9950725405494271E-3</v>
      </c>
      <c r="GJ124" s="2">
        <f t="shared" si="388"/>
        <v>8.8337226724895575E-3</v>
      </c>
      <c r="GK124" s="2">
        <f t="shared" si="389"/>
        <v>8.2792235736605588E-3</v>
      </c>
      <c r="GM124" s="86">
        <f t="shared" si="325"/>
        <v>1.3312348617119331E-38</v>
      </c>
      <c r="GN124" s="86">
        <f t="shared" si="390"/>
        <v>2.30493755482261E-69</v>
      </c>
      <c r="GO124" s="86">
        <f t="shared" si="391"/>
        <v>3.2872995849743699E-91</v>
      </c>
      <c r="GP124" s="86">
        <f t="shared" si="392"/>
        <v>2.444296814494892E-107</v>
      </c>
      <c r="GQ124" s="86">
        <f t="shared" si="393"/>
        <v>2.8393144965630528E-103</v>
      </c>
      <c r="GR124" s="86">
        <f t="shared" si="394"/>
        <v>9.2664730083467722E-97</v>
      </c>
      <c r="GS124" s="86">
        <f t="shared" si="395"/>
        <v>7.0215836288469543E-70</v>
      </c>
      <c r="GT124" s="86">
        <f t="shared" si="396"/>
        <v>1.7011245365824199E-76</v>
      </c>
      <c r="GU124" s="86">
        <f t="shared" si="397"/>
        <v>3.8291822471035172E-92</v>
      </c>
      <c r="GV124" s="86">
        <f t="shared" si="398"/>
        <v>6.6819277525007501E-86</v>
      </c>
      <c r="GW124" s="86">
        <f t="shared" si="399"/>
        <v>3.4134286802175857E-100</v>
      </c>
      <c r="GX124" s="86">
        <f t="shared" si="400"/>
        <v>2.0580933341617199E-80</v>
      </c>
      <c r="GY124" s="86">
        <f t="shared" si="401"/>
        <v>5.7752934602796543E-49</v>
      </c>
      <c r="GZ124" s="86">
        <f t="shared" si="402"/>
        <v>2.3314732294460587E-42</v>
      </c>
      <c r="HA124" s="86">
        <f t="shared" si="403"/>
        <v>8.5222039868366761E-48</v>
      </c>
      <c r="HC124" s="86">
        <f t="shared" si="326"/>
        <v>5.1056525544546088E-9</v>
      </c>
      <c r="HD124" s="86">
        <f t="shared" si="404"/>
        <v>1.2551833040913449E-14</v>
      </c>
      <c r="HE124" s="86">
        <f t="shared" si="405"/>
        <v>8.8145714195774944E-20</v>
      </c>
      <c r="HF124" s="86">
        <f t="shared" si="406"/>
        <v>1.9019158437288931E-29</v>
      </c>
      <c r="HG124" s="86">
        <f t="shared" si="407"/>
        <v>4.0138966693539092E-29</v>
      </c>
      <c r="HH124" s="86">
        <f t="shared" si="408"/>
        <v>1.9409881926794537E-25</v>
      </c>
      <c r="HI124" s="86">
        <f t="shared" si="409"/>
        <v>1.6072404191264835E-18</v>
      </c>
      <c r="HJ124" s="86">
        <f t="shared" si="410"/>
        <v>1.2157818142201086E-23</v>
      </c>
      <c r="HK124" s="86">
        <f t="shared" si="411"/>
        <v>5.0911526110410034E-26</v>
      </c>
      <c r="HL124" s="86">
        <f t="shared" si="412"/>
        <v>2.193792671043729E-22</v>
      </c>
      <c r="HM124" s="86">
        <f t="shared" si="413"/>
        <v>2.430397140583298E-18</v>
      </c>
      <c r="HN124" s="86">
        <f t="shared" si="414"/>
        <v>4.0843670679946227E-17</v>
      </c>
      <c r="HO124" s="86">
        <f t="shared" si="415"/>
        <v>2.123765646167868E-12</v>
      </c>
      <c r="HP124" s="86">
        <f t="shared" si="416"/>
        <v>1.9937087104749282E-12</v>
      </c>
      <c r="HQ124" s="86">
        <f t="shared" si="417"/>
        <v>4.3712362458326154E-17</v>
      </c>
      <c r="HS124" s="86">
        <f t="shared" si="327"/>
        <v>2.4607638219388051E-4</v>
      </c>
      <c r="HT124" s="86">
        <f t="shared" si="418"/>
        <v>2.0812972742473334E-3</v>
      </c>
      <c r="HU124" s="86">
        <f t="shared" si="419"/>
        <v>4.4650905633599407E-4</v>
      </c>
      <c r="HV124" s="86">
        <f t="shared" si="420"/>
        <v>3.5891362568060247E-4</v>
      </c>
      <c r="HW124" s="86">
        <f t="shared" si="421"/>
        <v>5.0271551484581435E-4</v>
      </c>
      <c r="HX124" s="86">
        <f t="shared" si="422"/>
        <v>4.7177164862130389E-5</v>
      </c>
      <c r="HY124" s="86">
        <f t="shared" si="423"/>
        <v>9.0171009946349504E-5</v>
      </c>
      <c r="HZ124" s="86">
        <f t="shared" si="424"/>
        <v>2.0123115326463586E-4</v>
      </c>
      <c r="IA124" s="86">
        <f t="shared" si="425"/>
        <v>2.2761902385353355E-4</v>
      </c>
      <c r="IB124" s="86">
        <f t="shared" si="426"/>
        <v>1.5846917629331849E-4</v>
      </c>
      <c r="IC124" s="86">
        <f t="shared" si="427"/>
        <v>1.2042908389246074E-4</v>
      </c>
      <c r="ID124" s="86">
        <f t="shared" si="428"/>
        <v>7.9693345159019582E-5</v>
      </c>
      <c r="IE124" s="86">
        <f t="shared" si="429"/>
        <v>1.8428800780268125E-5</v>
      </c>
      <c r="IF124" s="86">
        <f t="shared" si="430"/>
        <v>3.4829775127127822E-5</v>
      </c>
      <c r="IG124" s="86">
        <f t="shared" si="431"/>
        <v>1.6103602559011318E-4</v>
      </c>
      <c r="II124" s="86">
        <f t="shared" si="328"/>
        <v>2.3683325186129145E-35</v>
      </c>
      <c r="IJ124" s="86">
        <f t="shared" si="329"/>
        <v>3.8687714468822126E-26</v>
      </c>
      <c r="IK124" s="86">
        <f t="shared" si="330"/>
        <v>1.2121939762526095E-33</v>
      </c>
      <c r="IL124" s="86">
        <f t="shared" si="331"/>
        <v>1.1416559171823831E-36</v>
      </c>
      <c r="IM124" s="86">
        <f t="shared" si="332"/>
        <v>3.461807202087077E-35</v>
      </c>
      <c r="IN124" s="86">
        <f t="shared" si="333"/>
        <v>8.7556086090958664E-44</v>
      </c>
      <c r="IO124" s="86">
        <f t="shared" si="334"/>
        <v>4.352380792863234E-42</v>
      </c>
      <c r="IP124" s="86">
        <f t="shared" si="335"/>
        <v>4.3458814829184101E-40</v>
      </c>
      <c r="IQ124" s="86">
        <f t="shared" si="336"/>
        <v>3.8019459364983101E-41</v>
      </c>
      <c r="IR124" s="86">
        <f t="shared" si="337"/>
        <v>4.9134111487225336E-42</v>
      </c>
      <c r="IS124" s="86">
        <f t="shared" si="338"/>
        <v>1.5049361338931044E-40</v>
      </c>
      <c r="IT124" s="86">
        <f t="shared" si="339"/>
        <v>5.8931868936825403E-38</v>
      </c>
      <c r="IU124" s="86">
        <f t="shared" si="340"/>
        <v>8.7185518658963415E-46</v>
      </c>
      <c r="IV124" s="86">
        <f t="shared" si="341"/>
        <v>3.2906028667858395E-43</v>
      </c>
      <c r="IW124" s="86">
        <f t="shared" si="342"/>
        <v>3.1539315969361934E-36</v>
      </c>
      <c r="IY124" s="86">
        <f t="shared" si="343"/>
        <v>2.4608148784643495E-4</v>
      </c>
      <c r="IZ124" s="86">
        <f t="shared" si="344"/>
        <v>2.0812972742598854E-3</v>
      </c>
      <c r="JA124" s="86">
        <f t="shared" si="345"/>
        <v>4.4650905633599418E-4</v>
      </c>
      <c r="JB124" s="86">
        <f t="shared" si="346"/>
        <v>3.5891362568060247E-4</v>
      </c>
      <c r="JC124" s="86">
        <f t="shared" si="347"/>
        <v>5.0271551484581435E-4</v>
      </c>
      <c r="JD124" s="86">
        <f t="shared" si="348"/>
        <v>4.7177164862130389E-5</v>
      </c>
      <c r="JE124" s="86">
        <f t="shared" si="349"/>
        <v>9.0171009946351117E-5</v>
      </c>
      <c r="JF124" s="86">
        <f t="shared" si="350"/>
        <v>2.0123115326463586E-4</v>
      </c>
      <c r="JG124" s="86">
        <f t="shared" si="351"/>
        <v>2.2761902385353355E-4</v>
      </c>
      <c r="JH124" s="86">
        <f t="shared" si="352"/>
        <v>1.5846917629331849E-4</v>
      </c>
      <c r="JI124" s="86">
        <f t="shared" si="353"/>
        <v>1.2042908389246316E-4</v>
      </c>
      <c r="JJ124" s="86">
        <f t="shared" si="354"/>
        <v>7.9693345159060429E-5</v>
      </c>
      <c r="JK124" s="86">
        <f t="shared" si="355"/>
        <v>1.8428802904033773E-5</v>
      </c>
      <c r="JL124" s="86">
        <f t="shared" si="356"/>
        <v>3.4829777120836535E-5</v>
      </c>
      <c r="JM124" s="86">
        <f t="shared" si="357"/>
        <v>1.610360255901569E-4</v>
      </c>
    </row>
    <row r="125" spans="2:273" x14ac:dyDescent="0.25">
      <c r="B125" s="2">
        <v>98</v>
      </c>
      <c r="C125" s="37">
        <v>54.24</v>
      </c>
      <c r="D125" s="37">
        <v>51.207000000000001</v>
      </c>
      <c r="E125" s="37">
        <v>55.25</v>
      </c>
      <c r="F125" s="37">
        <v>54.457999999999998</v>
      </c>
      <c r="G125" s="37">
        <v>52.898000000000003</v>
      </c>
      <c r="H125" s="37">
        <v>60.136000000000003</v>
      </c>
      <c r="I125" s="37">
        <v>56.524999999999999</v>
      </c>
      <c r="J125" s="37">
        <v>53.914999999999999</v>
      </c>
      <c r="K125" s="37">
        <v>54.712000000000003</v>
      </c>
      <c r="L125" s="37">
        <v>54.661000000000001</v>
      </c>
      <c r="M125" s="37">
        <v>58.661000000000001</v>
      </c>
      <c r="N125" s="37">
        <v>54.762999999999998</v>
      </c>
      <c r="O125" s="37">
        <v>51.796999999999997</v>
      </c>
      <c r="P125" s="37">
        <v>52.78</v>
      </c>
      <c r="Q125" s="37">
        <v>53</v>
      </c>
      <c r="S125" s="4">
        <f t="shared" si="229"/>
        <v>53.764073019763401</v>
      </c>
      <c r="T125" s="4">
        <f t="shared" si="230"/>
        <v>52.649875736896142</v>
      </c>
      <c r="U125" s="4">
        <f t="shared" si="231"/>
        <v>55.171524587364267</v>
      </c>
      <c r="V125" s="4">
        <f t="shared" si="232"/>
        <v>53.857270855014129</v>
      </c>
      <c r="W125" s="4">
        <f t="shared" si="233"/>
        <v>53.971241000734629</v>
      </c>
      <c r="X125" s="4">
        <f t="shared" si="234"/>
        <v>55.566170296118898</v>
      </c>
      <c r="Y125" s="4">
        <f t="shared" si="235"/>
        <v>55.10932278558208</v>
      </c>
      <c r="Z125" s="4">
        <f t="shared" si="236"/>
        <v>53.266897204725289</v>
      </c>
      <c r="AA125" s="4">
        <f t="shared" si="237"/>
        <v>54.205799278340528</v>
      </c>
      <c r="AB125" s="4">
        <f t="shared" si="238"/>
        <v>54.314606574270563</v>
      </c>
      <c r="AC125" s="4">
        <f t="shared" si="239"/>
        <v>57.1976453663098</v>
      </c>
      <c r="AD125" s="4">
        <f t="shared" si="240"/>
        <v>55.317970433423213</v>
      </c>
      <c r="AE125" s="4">
        <f t="shared" si="241"/>
        <v>53.485422943358792</v>
      </c>
      <c r="AF125" s="4">
        <f t="shared" si="242"/>
        <v>52.259142339791602</v>
      </c>
      <c r="AG125" s="4">
        <f t="shared" si="243"/>
        <v>53.252234385532731</v>
      </c>
      <c r="AI125" s="4">
        <f t="shared" si="244"/>
        <v>0.47592698023660063</v>
      </c>
      <c r="AJ125" s="4">
        <f t="shared" si="245"/>
        <v>-1.4428757368961413</v>
      </c>
      <c r="AK125" s="4">
        <f t="shared" si="246"/>
        <v>7.8475412635732766E-2</v>
      </c>
      <c r="AL125" s="4">
        <f t="shared" si="247"/>
        <v>0.60072914498586982</v>
      </c>
      <c r="AM125" s="4">
        <f t="shared" si="248"/>
        <v>-1.073241000734626</v>
      </c>
      <c r="AN125" s="4">
        <f t="shared" si="249"/>
        <v>4.5698297038811049</v>
      </c>
      <c r="AO125" s="4">
        <f t="shared" si="250"/>
        <v>1.4156772144179186</v>
      </c>
      <c r="AP125" s="4">
        <f t="shared" si="251"/>
        <v>0.64810279527470982</v>
      </c>
      <c r="AQ125" s="4">
        <f t="shared" si="252"/>
        <v>0.50620072165947505</v>
      </c>
      <c r="AR125" s="4">
        <f t="shared" si="253"/>
        <v>0.34639342572943832</v>
      </c>
      <c r="AS125" s="4">
        <f t="shared" si="254"/>
        <v>1.4633546336902015</v>
      </c>
      <c r="AT125" s="4">
        <f t="shared" si="255"/>
        <v>-0.55497043342321462</v>
      </c>
      <c r="AU125" s="4">
        <f t="shared" si="256"/>
        <v>-1.6884229433587947</v>
      </c>
      <c r="AV125" s="4">
        <f t="shared" si="432"/>
        <v>0.52085766020839941</v>
      </c>
      <c r="AW125" s="4">
        <f t="shared" si="432"/>
        <v>-0.2522343855327307</v>
      </c>
      <c r="AY125" s="2">
        <f t="shared" si="308"/>
        <v>53.761332725338768</v>
      </c>
      <c r="AZ125" s="2">
        <f t="shared" si="359"/>
        <v>52.587836076882297</v>
      </c>
      <c r="BA125" s="2">
        <f t="shared" si="360"/>
        <v>55.149905486655335</v>
      </c>
      <c r="BB125" s="2">
        <f t="shared" si="361"/>
        <v>53.822897913179901</v>
      </c>
      <c r="BC125" s="2">
        <f t="shared" si="362"/>
        <v>53.904278254113422</v>
      </c>
      <c r="BD125" s="2">
        <f t="shared" si="363"/>
        <v>55.5547397236423</v>
      </c>
      <c r="BE125" s="2">
        <f t="shared" si="364"/>
        <v>55.084412133099491</v>
      </c>
      <c r="BF125" s="2">
        <f t="shared" si="365"/>
        <v>53.211962119951814</v>
      </c>
      <c r="BG125" s="2">
        <f t="shared" si="366"/>
        <v>54.145240885782719</v>
      </c>
      <c r="BH125" s="2">
        <f t="shared" si="367"/>
        <v>54.264108667846472</v>
      </c>
      <c r="BI125" s="2">
        <f t="shared" si="368"/>
        <v>57.157039771229357</v>
      </c>
      <c r="BJ125" s="2">
        <f t="shared" si="369"/>
        <v>55.2888626580459</v>
      </c>
      <c r="BK125" s="2">
        <f t="shared" si="370"/>
        <v>53.475170254990893</v>
      </c>
      <c r="BL125" s="2">
        <f t="shared" si="371"/>
        <v>52.235516327741834</v>
      </c>
      <c r="BM125" s="2">
        <f t="shared" si="372"/>
        <v>53.082531145709751</v>
      </c>
      <c r="BO125" s="2" t="str">
        <f t="shared" si="258"/>
        <v/>
      </c>
      <c r="BP125" s="2" t="str">
        <f t="shared" si="259"/>
        <v/>
      </c>
      <c r="BQ125" s="2" t="str">
        <f t="shared" si="260"/>
        <v/>
      </c>
      <c r="BR125" s="2" t="str">
        <f t="shared" si="261"/>
        <v/>
      </c>
      <c r="BS125" s="2" t="str">
        <f t="shared" si="262"/>
        <v/>
      </c>
      <c r="BT125" s="2" t="str">
        <f t="shared" si="263"/>
        <v/>
      </c>
      <c r="BU125" s="2" t="str">
        <f t="shared" si="264"/>
        <v/>
      </c>
      <c r="BV125" s="2" t="str">
        <f t="shared" si="265"/>
        <v/>
      </c>
      <c r="BW125" s="2" t="str">
        <f t="shared" si="266"/>
        <v/>
      </c>
      <c r="BX125" s="2" t="str">
        <f t="shared" si="267"/>
        <v/>
      </c>
      <c r="BY125" s="2" t="str">
        <f t="shared" si="268"/>
        <v/>
      </c>
      <c r="BZ125" s="2" t="str">
        <f t="shared" si="269"/>
        <v/>
      </c>
      <c r="CA125" s="2" t="str">
        <f t="shared" si="270"/>
        <v/>
      </c>
      <c r="CB125" s="2" t="str">
        <f t="shared" si="271"/>
        <v/>
      </c>
      <c r="CC125" s="2" t="str">
        <f t="shared" si="272"/>
        <v/>
      </c>
      <c r="CE125" s="2">
        <f t="shared" si="309"/>
        <v>54.24</v>
      </c>
      <c r="CF125" s="2">
        <f t="shared" si="310"/>
        <v>51.207000000000001</v>
      </c>
      <c r="CG125" s="2">
        <f t="shared" si="311"/>
        <v>55.25</v>
      </c>
      <c r="CH125" s="2">
        <f t="shared" si="312"/>
        <v>54.457999999999998</v>
      </c>
      <c r="CI125" s="2">
        <f t="shared" si="313"/>
        <v>52.898000000000003</v>
      </c>
      <c r="CJ125" s="2">
        <f t="shared" si="314"/>
        <v>60.136000000000003</v>
      </c>
      <c r="CK125" s="2">
        <f t="shared" si="315"/>
        <v>56.524999999999999</v>
      </c>
      <c r="CL125" s="2">
        <f t="shared" si="316"/>
        <v>53.914999999999999</v>
      </c>
      <c r="CM125" s="2">
        <f t="shared" si="317"/>
        <v>54.712000000000003</v>
      </c>
      <c r="CN125" s="2">
        <f t="shared" si="318"/>
        <v>54.661000000000001</v>
      </c>
      <c r="CO125" s="2">
        <f t="shared" si="319"/>
        <v>58.661000000000001</v>
      </c>
      <c r="CP125" s="2">
        <f t="shared" si="320"/>
        <v>54.762999999999998</v>
      </c>
      <c r="CQ125" s="2">
        <f t="shared" si="321"/>
        <v>51.796999999999997</v>
      </c>
      <c r="CR125" s="2">
        <f t="shared" si="322"/>
        <v>52.78</v>
      </c>
      <c r="CS125" s="2">
        <f t="shared" si="323"/>
        <v>53</v>
      </c>
      <c r="CU125" s="2">
        <f t="shared" si="273"/>
        <v>54.24</v>
      </c>
      <c r="CV125" s="2">
        <f t="shared" si="274"/>
        <v>51.207000000000001</v>
      </c>
      <c r="CW125" s="2">
        <f t="shared" si="275"/>
        <v>55.25</v>
      </c>
      <c r="CX125" s="2">
        <f t="shared" si="276"/>
        <v>54.457999999999998</v>
      </c>
      <c r="CY125" s="2">
        <f t="shared" si="277"/>
        <v>52.898000000000003</v>
      </c>
      <c r="CZ125" s="2">
        <f t="shared" si="278"/>
        <v>60.136000000000003</v>
      </c>
      <c r="DA125" s="2">
        <f t="shared" si="279"/>
        <v>56.524999999999999</v>
      </c>
      <c r="DB125" s="2">
        <f t="shared" si="280"/>
        <v>53.914999999999999</v>
      </c>
      <c r="DC125" s="2">
        <f t="shared" si="281"/>
        <v>54.712000000000003</v>
      </c>
      <c r="DD125" s="2">
        <f t="shared" si="282"/>
        <v>54.661000000000001</v>
      </c>
      <c r="DE125" s="2">
        <f t="shared" si="283"/>
        <v>58.661000000000001</v>
      </c>
      <c r="DF125" s="2">
        <f t="shared" si="284"/>
        <v>54.762999999999998</v>
      </c>
      <c r="DG125" s="2">
        <f t="shared" si="285"/>
        <v>51.796999999999997</v>
      </c>
      <c r="DH125" s="2">
        <f t="shared" si="286"/>
        <v>52.78</v>
      </c>
      <c r="DI125" s="2">
        <f t="shared" si="287"/>
        <v>53</v>
      </c>
      <c r="DK125" s="2">
        <f t="shared" si="288"/>
        <v>105.52735828877006</v>
      </c>
      <c r="DL125" s="2">
        <f t="shared" si="433"/>
        <v>100.40073551693402</v>
      </c>
      <c r="DM125" s="2">
        <f t="shared" si="433"/>
        <v>95.050235516934038</v>
      </c>
      <c r="DN125" s="2">
        <f t="shared" si="433"/>
        <v>89.444209447415332</v>
      </c>
      <c r="DO125" s="2">
        <f t="shared" si="433"/>
        <v>88.020988413547244</v>
      </c>
      <c r="DP125" s="2">
        <f t="shared" si="433"/>
        <v>87.117978151260516</v>
      </c>
      <c r="DQ125" s="2">
        <f t="shared" si="433"/>
        <v>85.139436974789902</v>
      </c>
      <c r="DR125" s="2">
        <f t="shared" si="433"/>
        <v>81.666856302520998</v>
      </c>
      <c r="DS125" s="2">
        <f t="shared" si="433"/>
        <v>79.362910084033643</v>
      </c>
      <c r="DT125" s="2">
        <f t="shared" si="433"/>
        <v>89.522442857142849</v>
      </c>
      <c r="DU125" s="2">
        <f t="shared" si="433"/>
        <v>92.378908403361351</v>
      </c>
      <c r="DV125" s="2">
        <f t="shared" si="433"/>
        <v>94.429982734912144</v>
      </c>
      <c r="DW125" s="2">
        <f t="shared" si="433"/>
        <v>83.402023529411764</v>
      </c>
      <c r="DX125" s="2">
        <f t="shared" si="433"/>
        <v>68.370733676533703</v>
      </c>
      <c r="DY125" s="2">
        <f t="shared" si="433"/>
        <v>67.593293066370038</v>
      </c>
      <c r="EA125" s="2">
        <f t="shared" si="228"/>
        <v>53.613582903340372</v>
      </c>
      <c r="EB125" s="2">
        <f t="shared" si="290"/>
        <v>52.470876362119306</v>
      </c>
      <c r="EC125" s="2">
        <f t="shared" si="291"/>
        <v>55.046729892644962</v>
      </c>
      <c r="ED125" s="2">
        <f t="shared" si="292"/>
        <v>53.730254829649127</v>
      </c>
      <c r="EE125" s="2">
        <f t="shared" si="293"/>
        <v>53.814099856527982</v>
      </c>
      <c r="EF125" s="2">
        <f t="shared" si="294"/>
        <v>55.457407852847545</v>
      </c>
      <c r="EG125" s="2">
        <f t="shared" si="295"/>
        <v>54.998015344349142</v>
      </c>
      <c r="EH125" s="2">
        <f t="shared" si="296"/>
        <v>53.124942639472103</v>
      </c>
      <c r="EI125" s="2">
        <f t="shared" si="297"/>
        <v>54.070253344067382</v>
      </c>
      <c r="EJ125" s="2">
        <f t="shared" si="298"/>
        <v>54.1544259652322</v>
      </c>
      <c r="EK125" s="2">
        <f t="shared" si="299"/>
        <v>57.051081798636972</v>
      </c>
      <c r="EL125" s="2">
        <f t="shared" si="300"/>
        <v>55.178837063217955</v>
      </c>
      <c r="EM125" s="2">
        <f t="shared" si="301"/>
        <v>53.382164943011389</v>
      </c>
      <c r="EN125" s="2">
        <f t="shared" si="302"/>
        <v>52.17757750472591</v>
      </c>
      <c r="EO125" s="2">
        <f t="shared" si="303"/>
        <v>53.019722326041546</v>
      </c>
      <c r="EQ125" s="2">
        <f t="shared" si="304"/>
        <v>53.623882150527976</v>
      </c>
      <c r="ER125" s="2">
        <f t="shared" si="434"/>
        <v>52.505570598065617</v>
      </c>
      <c r="ES125" s="2">
        <f t="shared" si="434"/>
        <v>55.039723848641287</v>
      </c>
      <c r="ET125" s="2">
        <f t="shared" si="434"/>
        <v>53.696254087861568</v>
      </c>
      <c r="EU125" s="2">
        <f t="shared" si="434"/>
        <v>53.801613387185689</v>
      </c>
      <c r="EV125" s="2">
        <f t="shared" si="434"/>
        <v>55.367510144169543</v>
      </c>
      <c r="EW125" s="2">
        <f t="shared" si="434"/>
        <v>54.974834022580851</v>
      </c>
      <c r="EX125" s="2">
        <f t="shared" si="434"/>
        <v>53.045403768438547</v>
      </c>
      <c r="EY125" s="2">
        <f t="shared" si="434"/>
        <v>54.072719754874235</v>
      </c>
      <c r="EZ125" s="2">
        <f t="shared" si="434"/>
        <v>54.17321973874644</v>
      </c>
      <c r="FA125" s="2">
        <f t="shared" si="434"/>
        <v>57.036097378347989</v>
      </c>
      <c r="FB125" s="2">
        <f t="shared" si="434"/>
        <v>55.112300646972841</v>
      </c>
      <c r="FC125" s="2">
        <f t="shared" si="434"/>
        <v>53.339218370685153</v>
      </c>
      <c r="FD125" s="2">
        <f t="shared" si="434"/>
        <v>52.233219007171684</v>
      </c>
      <c r="FE125" s="2">
        <f t="shared" si="434"/>
        <v>53.080755579910068</v>
      </c>
      <c r="FG125" s="2">
        <f t="shared" si="306"/>
        <v>0.99715661987469151</v>
      </c>
      <c r="FH125" s="2">
        <f t="shared" si="435"/>
        <v>0.99756978941689922</v>
      </c>
      <c r="FI125" s="2">
        <f t="shared" si="435"/>
        <v>0.99741865005196506</v>
      </c>
      <c r="FJ125" s="2">
        <f t="shared" si="435"/>
        <v>0.99739330557947214</v>
      </c>
      <c r="FK125" s="2">
        <f t="shared" si="435"/>
        <v>0.99735780667336538</v>
      </c>
      <c r="FL125" s="2">
        <f t="shared" si="435"/>
        <v>0.99689131019197186</v>
      </c>
      <c r="FM125" s="2">
        <f t="shared" si="435"/>
        <v>0.99712346971942556</v>
      </c>
      <c r="FN125" s="2">
        <f t="shared" si="435"/>
        <v>0.99691326227370813</v>
      </c>
      <c r="FO125" s="2">
        <f t="shared" si="435"/>
        <v>0.9970367661950521</v>
      </c>
      <c r="FP125" s="2">
        <f t="shared" si="435"/>
        <v>0.99690694194494267</v>
      </c>
      <c r="FQ125" s="2">
        <f t="shared" si="435"/>
        <v>0.99699480976714905</v>
      </c>
      <c r="FR125" s="2">
        <f t="shared" si="435"/>
        <v>0.9971788678063882</v>
      </c>
      <c r="FS125" s="2">
        <f t="shared" si="435"/>
        <v>0.99688621030484614</v>
      </c>
      <c r="FT125" s="2">
        <f t="shared" si="435"/>
        <v>0.99645527168287618</v>
      </c>
      <c r="FU125" s="2">
        <f t="shared" si="435"/>
        <v>0.99572821212913876</v>
      </c>
      <c r="FW125" s="2">
        <f t="shared" si="324"/>
        <v>1.3517962546158833E-2</v>
      </c>
      <c r="FX125" s="2">
        <f t="shared" si="376"/>
        <v>1.3836990074502202E-2</v>
      </c>
      <c r="FY125" s="2">
        <f t="shared" si="377"/>
        <v>1.2482529949387771E-2</v>
      </c>
      <c r="FZ125" s="2">
        <f t="shared" si="378"/>
        <v>1.3302142323027684E-2</v>
      </c>
      <c r="GA125" s="2">
        <f t="shared" si="379"/>
        <v>1.6242788837436021E-2</v>
      </c>
      <c r="GB125" s="2">
        <f t="shared" si="380"/>
        <v>1.2136253796958773E-2</v>
      </c>
      <c r="GC125" s="2">
        <f t="shared" si="381"/>
        <v>1.3196972641633513E-2</v>
      </c>
      <c r="GD125" s="2">
        <f t="shared" si="382"/>
        <v>1.3602420936224085E-2</v>
      </c>
      <c r="GE125" s="2">
        <f t="shared" si="383"/>
        <v>1.600959841048365E-2</v>
      </c>
      <c r="GF125" s="2">
        <f t="shared" si="384"/>
        <v>1.5290866154461909E-2</v>
      </c>
      <c r="GG125" s="2">
        <f t="shared" si="385"/>
        <v>1.3938935504772723E-2</v>
      </c>
      <c r="GH125" s="2">
        <f t="shared" si="386"/>
        <v>1.0626900312973322E-2</v>
      </c>
      <c r="GI125" s="2">
        <f t="shared" si="387"/>
        <v>1.0948821089482164E-2</v>
      </c>
      <c r="GJ125" s="2">
        <f t="shared" si="388"/>
        <v>9.6777363378273747E-3</v>
      </c>
      <c r="GK125" s="2">
        <f t="shared" si="389"/>
        <v>9.070742741716124E-3</v>
      </c>
      <c r="GM125" s="86">
        <f t="shared" si="325"/>
        <v>2.2843823711630786E-40</v>
      </c>
      <c r="GN125" s="86">
        <f t="shared" si="390"/>
        <v>1.365528747521613E-72</v>
      </c>
      <c r="GO125" s="86">
        <f t="shared" si="391"/>
        <v>1.8327122913512558E-95</v>
      </c>
      <c r="GP125" s="86">
        <f t="shared" si="392"/>
        <v>2.7105470416255783E-112</v>
      </c>
      <c r="GQ125" s="86">
        <f t="shared" si="393"/>
        <v>4.6588413926555302E-108</v>
      </c>
      <c r="GR125" s="86">
        <f t="shared" si="394"/>
        <v>2.9949888756637427E-101</v>
      </c>
      <c r="GS125" s="86">
        <f t="shared" si="395"/>
        <v>4.161953189048266E-73</v>
      </c>
      <c r="GT125" s="86">
        <f t="shared" si="396"/>
        <v>4.8287318881867094E-80</v>
      </c>
      <c r="GU125" s="86">
        <f t="shared" si="397"/>
        <v>2.2844845747971784E-96</v>
      </c>
      <c r="GV125" s="86">
        <f t="shared" si="398"/>
        <v>6.9924028519202987E-90</v>
      </c>
      <c r="GW125" s="86">
        <f t="shared" si="399"/>
        <v>6.3065661172356532E-105</v>
      </c>
      <c r="GX125" s="86">
        <f t="shared" si="400"/>
        <v>2.7885607861901989E-84</v>
      </c>
      <c r="GY125" s="86">
        <f t="shared" si="401"/>
        <v>3.3176905089051908E-51</v>
      </c>
      <c r="GZ125" s="86">
        <f t="shared" si="402"/>
        <v>3.1365788682732182E-44</v>
      </c>
      <c r="HA125" s="86">
        <f t="shared" si="403"/>
        <v>6.6669659200934383E-50</v>
      </c>
      <c r="HC125" s="86">
        <f t="shared" si="326"/>
        <v>7.3525029260458565E-10</v>
      </c>
      <c r="HD125" s="86">
        <f t="shared" si="404"/>
        <v>4.8395408156241126E-16</v>
      </c>
      <c r="HE125" s="86">
        <f t="shared" si="405"/>
        <v>1.087325570956675E-21</v>
      </c>
      <c r="HF125" s="86">
        <f t="shared" si="406"/>
        <v>2.794124937637012E-32</v>
      </c>
      <c r="HG125" s="86">
        <f t="shared" si="407"/>
        <v>5.5962176263811449E-32</v>
      </c>
      <c r="HH125" s="86">
        <f t="shared" si="408"/>
        <v>5.8933947266374021E-28</v>
      </c>
      <c r="HI125" s="86">
        <f t="shared" si="409"/>
        <v>2.6867531461412051E-20</v>
      </c>
      <c r="HJ125" s="86">
        <f t="shared" si="410"/>
        <v>6.258007476828421E-26</v>
      </c>
      <c r="HK125" s="86">
        <f t="shared" si="411"/>
        <v>2.1047702110760582E-28</v>
      </c>
      <c r="HL125" s="86">
        <f t="shared" si="412"/>
        <v>1.8405144082828277E-24</v>
      </c>
      <c r="HM125" s="86">
        <f t="shared" si="413"/>
        <v>4.2783823937651648E-20</v>
      </c>
      <c r="HN125" s="86">
        <f t="shared" si="414"/>
        <v>6.9770861108362694E-19</v>
      </c>
      <c r="HO125" s="86">
        <f t="shared" si="415"/>
        <v>1.343601197032351E-13</v>
      </c>
      <c r="HP125" s="86">
        <f t="shared" si="416"/>
        <v>1.4206687415621664E-13</v>
      </c>
      <c r="HQ125" s="86">
        <f t="shared" si="417"/>
        <v>1.0891703466653533E-18</v>
      </c>
      <c r="HS125" s="86">
        <f t="shared" si="327"/>
        <v>5.1893918978629513E-4</v>
      </c>
      <c r="HT125" s="86">
        <f t="shared" si="418"/>
        <v>3.6046191625248849E-3</v>
      </c>
      <c r="HU125" s="86">
        <f t="shared" si="419"/>
        <v>8.8767251439143228E-4</v>
      </c>
      <c r="HV125" s="86">
        <f t="shared" si="420"/>
        <v>7.5165210940870769E-4</v>
      </c>
      <c r="HW125" s="86">
        <f t="shared" si="421"/>
        <v>1.054387789769122E-3</v>
      </c>
      <c r="HX125" s="86">
        <f t="shared" si="422"/>
        <v>1.1533570207076736E-4</v>
      </c>
      <c r="HY125" s="86">
        <f t="shared" si="423"/>
        <v>2.1340686293071779E-4</v>
      </c>
      <c r="HZ125" s="86">
        <f t="shared" si="424"/>
        <v>4.5093643778509711E-4</v>
      </c>
      <c r="IA125" s="86">
        <f t="shared" si="425"/>
        <v>5.2850530396528997E-4</v>
      </c>
      <c r="IB125" s="86">
        <f t="shared" si="426"/>
        <v>3.7504788524698248E-4</v>
      </c>
      <c r="IC125" s="86">
        <f t="shared" si="427"/>
        <v>2.794284132636076E-4</v>
      </c>
      <c r="ID125" s="86">
        <f t="shared" si="428"/>
        <v>1.746929214905781E-4</v>
      </c>
      <c r="IE125" s="86">
        <f t="shared" si="429"/>
        <v>4.7074471952149545E-5</v>
      </c>
      <c r="IF125" s="86">
        <f t="shared" si="430"/>
        <v>8.0165805904602373E-5</v>
      </c>
      <c r="IG125" s="86">
        <f t="shared" si="431"/>
        <v>3.1028776018616902E-4</v>
      </c>
      <c r="II125" s="86">
        <f t="shared" si="328"/>
        <v>5.9436486623329963E-34</v>
      </c>
      <c r="IJ125" s="86">
        <f t="shared" si="329"/>
        <v>4.0949910339522264E-25</v>
      </c>
      <c r="IK125" s="86">
        <f t="shared" si="330"/>
        <v>2.447699073911425E-32</v>
      </c>
      <c r="IL125" s="86">
        <f t="shared" si="331"/>
        <v>3.2080829779349942E-35</v>
      </c>
      <c r="IM125" s="86">
        <f t="shared" si="332"/>
        <v>9.8468125126022599E-34</v>
      </c>
      <c r="IN125" s="86">
        <f t="shared" si="333"/>
        <v>4.4520724614436617E-42</v>
      </c>
      <c r="IO125" s="86">
        <f t="shared" si="334"/>
        <v>2.030989425366851E-40</v>
      </c>
      <c r="IP125" s="86">
        <f t="shared" si="335"/>
        <v>1.7210963006485259E-38</v>
      </c>
      <c r="IQ125" s="86">
        <f t="shared" si="336"/>
        <v>1.9290225060417624E-39</v>
      </c>
      <c r="IR125" s="86">
        <f t="shared" si="337"/>
        <v>2.6064903534219496E-40</v>
      </c>
      <c r="IS125" s="86">
        <f t="shared" si="338"/>
        <v>6.359654625496035E-39</v>
      </c>
      <c r="IT125" s="86">
        <f t="shared" si="339"/>
        <v>1.5814099340740589E-36</v>
      </c>
      <c r="IU125" s="86">
        <f t="shared" si="340"/>
        <v>4.8694004362387133E-44</v>
      </c>
      <c r="IV125" s="86">
        <f t="shared" si="341"/>
        <v>1.3168201453998359E-41</v>
      </c>
      <c r="IW125" s="86">
        <f t="shared" si="342"/>
        <v>6.5278548033561457E-35</v>
      </c>
      <c r="IY125" s="86">
        <f t="shared" si="343"/>
        <v>5.1893992503658775E-4</v>
      </c>
      <c r="IZ125" s="86">
        <f t="shared" si="344"/>
        <v>3.6046191625253689E-3</v>
      </c>
      <c r="JA125" s="86">
        <f t="shared" si="345"/>
        <v>8.8767251439143228E-4</v>
      </c>
      <c r="JB125" s="86">
        <f t="shared" si="346"/>
        <v>7.5165210940870769E-4</v>
      </c>
      <c r="JC125" s="86">
        <f t="shared" si="347"/>
        <v>1.054387789769122E-3</v>
      </c>
      <c r="JD125" s="86">
        <f t="shared" si="348"/>
        <v>1.1533570207076736E-4</v>
      </c>
      <c r="JE125" s="86">
        <f t="shared" si="349"/>
        <v>2.1340686293071782E-4</v>
      </c>
      <c r="JF125" s="86">
        <f t="shared" si="350"/>
        <v>4.5093643778509711E-4</v>
      </c>
      <c r="JG125" s="86">
        <f t="shared" si="351"/>
        <v>5.2850530396528997E-4</v>
      </c>
      <c r="JH125" s="86">
        <f t="shared" si="352"/>
        <v>3.7504788524698248E-4</v>
      </c>
      <c r="JI125" s="86">
        <f t="shared" si="353"/>
        <v>2.7942841326360766E-4</v>
      </c>
      <c r="JJ125" s="86">
        <f t="shared" si="354"/>
        <v>1.746929214905788E-4</v>
      </c>
      <c r="JK125" s="86">
        <f t="shared" si="355"/>
        <v>4.7074472086509665E-5</v>
      </c>
      <c r="JL125" s="86">
        <f t="shared" si="356"/>
        <v>8.0165806046669246E-5</v>
      </c>
      <c r="JM125" s="86">
        <f t="shared" si="357"/>
        <v>3.1028776018617011E-4</v>
      </c>
    </row>
    <row r="126" spans="2:273" x14ac:dyDescent="0.25">
      <c r="B126" s="2">
        <v>99</v>
      </c>
      <c r="C126" s="37">
        <v>51</v>
      </c>
      <c r="D126" s="37">
        <v>54.103000000000002</v>
      </c>
      <c r="E126" s="37">
        <v>56.732999999999997</v>
      </c>
      <c r="F126" s="37">
        <v>55.305</v>
      </c>
      <c r="G126" s="37">
        <v>52.831000000000003</v>
      </c>
      <c r="H126" s="37">
        <v>58.406999999999996</v>
      </c>
      <c r="I126" s="37">
        <v>55.356000000000002</v>
      </c>
      <c r="J126" s="37">
        <v>53.203000000000003</v>
      </c>
      <c r="K126" s="37">
        <v>54.253999999999998</v>
      </c>
      <c r="L126" s="37">
        <v>55.441000000000003</v>
      </c>
      <c r="M126" s="37">
        <v>60.508000000000003</v>
      </c>
      <c r="N126" s="37">
        <v>56.814</v>
      </c>
      <c r="O126" s="37">
        <v>53.338999999999999</v>
      </c>
      <c r="P126" s="37">
        <v>51.338999999999999</v>
      </c>
      <c r="Q126" s="37">
        <v>53.203000000000003</v>
      </c>
      <c r="S126" s="4">
        <f t="shared" si="229"/>
        <v>53.639657670879444</v>
      </c>
      <c r="T126" s="4">
        <f t="shared" si="230"/>
        <v>52.549718579980961</v>
      </c>
      <c r="U126" s="4">
        <f t="shared" si="231"/>
        <v>55.022740997844764</v>
      </c>
      <c r="V126" s="4">
        <f t="shared" si="232"/>
        <v>53.726055652813187</v>
      </c>
      <c r="W126" s="4">
        <f t="shared" si="233"/>
        <v>53.831970485527187</v>
      </c>
      <c r="X126" s="4">
        <f t="shared" si="234"/>
        <v>55.343045378839918</v>
      </c>
      <c r="Y126" s="4">
        <f t="shared" si="235"/>
        <v>54.952829329197677</v>
      </c>
      <c r="Z126" s="4">
        <f t="shared" si="236"/>
        <v>53.147511103807624</v>
      </c>
      <c r="AA126" s="4">
        <f t="shared" si="237"/>
        <v>54.140324519517982</v>
      </c>
      <c r="AB126" s="4">
        <f t="shared" si="238"/>
        <v>54.218300105615661</v>
      </c>
      <c r="AC126" s="4">
        <f t="shared" si="239"/>
        <v>57.049462078950064</v>
      </c>
      <c r="AD126" s="4">
        <f t="shared" si="240"/>
        <v>55.151633076304201</v>
      </c>
      <c r="AE126" s="4">
        <f t="shared" si="241"/>
        <v>53.335801640454505</v>
      </c>
      <c r="AF126" s="4">
        <f t="shared" si="242"/>
        <v>52.168158881163585</v>
      </c>
      <c r="AG126" s="4">
        <f t="shared" si="243"/>
        <v>53.307502331683544</v>
      </c>
      <c r="AI126" s="4">
        <f t="shared" si="244"/>
        <v>-2.6396576708794441</v>
      </c>
      <c r="AJ126" s="4">
        <f t="shared" si="245"/>
        <v>1.5532814200190401</v>
      </c>
      <c r="AK126" s="4">
        <f t="shared" si="246"/>
        <v>1.7102590021552331</v>
      </c>
      <c r="AL126" s="4">
        <f t="shared" si="247"/>
        <v>1.5789443471868125</v>
      </c>
      <c r="AM126" s="4">
        <f t="shared" si="248"/>
        <v>-1.0009704855271835</v>
      </c>
      <c r="AN126" s="4">
        <f t="shared" si="249"/>
        <v>3.0639546211600788</v>
      </c>
      <c r="AO126" s="4">
        <f t="shared" si="250"/>
        <v>0.40317067080232505</v>
      </c>
      <c r="AP126" s="4">
        <f t="shared" si="251"/>
        <v>5.54888961923794E-2</v>
      </c>
      <c r="AQ126" s="4">
        <f t="shared" si="252"/>
        <v>0.1136754804820157</v>
      </c>
      <c r="AR126" s="4">
        <f t="shared" si="253"/>
        <v>1.2226998943843412</v>
      </c>
      <c r="AS126" s="4">
        <f t="shared" si="254"/>
        <v>3.4585379210499383</v>
      </c>
      <c r="AT126" s="4">
        <f t="shared" si="255"/>
        <v>1.6623669236957994</v>
      </c>
      <c r="AU126" s="4">
        <f t="shared" si="256"/>
        <v>3.1983595454931901E-3</v>
      </c>
      <c r="AV126" s="4">
        <f t="shared" si="432"/>
        <v>-0.82915888116358616</v>
      </c>
      <c r="AW126" s="4">
        <f t="shared" si="432"/>
        <v>-0.10450233168354117</v>
      </c>
      <c r="AY126" s="2">
        <f t="shared" si="308"/>
        <v>53.634358406850353</v>
      </c>
      <c r="AZ126" s="2">
        <f t="shared" si="359"/>
        <v>52.450098067666509</v>
      </c>
      <c r="BA126" s="2">
        <f t="shared" si="360"/>
        <v>54.983181667784756</v>
      </c>
      <c r="BB126" s="2">
        <f t="shared" si="361"/>
        <v>53.660247433250433</v>
      </c>
      <c r="BC126" s="2">
        <f t="shared" si="362"/>
        <v>53.704148379506833</v>
      </c>
      <c r="BD126" s="2">
        <f t="shared" si="363"/>
        <v>55.317608747334937</v>
      </c>
      <c r="BE126" s="2">
        <f t="shared" si="364"/>
        <v>54.899239126432434</v>
      </c>
      <c r="BF126" s="2">
        <f t="shared" si="365"/>
        <v>53.035565848080338</v>
      </c>
      <c r="BG126" s="2">
        <f t="shared" si="366"/>
        <v>54.013478377015026</v>
      </c>
      <c r="BH126" s="2">
        <f t="shared" si="367"/>
        <v>54.110369942988363</v>
      </c>
      <c r="BI126" s="2">
        <f t="shared" si="368"/>
        <v>56.963803740788222</v>
      </c>
      <c r="BJ126" s="2">
        <f t="shared" si="369"/>
        <v>55.092835172707886</v>
      </c>
      <c r="BK126" s="2">
        <f t="shared" si="370"/>
        <v>53.311914329296378</v>
      </c>
      <c r="BL126" s="2">
        <f t="shared" si="371"/>
        <v>52.118057257996462</v>
      </c>
      <c r="BM126" s="2">
        <f t="shared" si="372"/>
        <v>53.002025492427769</v>
      </c>
      <c r="BO126" s="2" t="str">
        <f t="shared" si="258"/>
        <v/>
      </c>
      <c r="BP126" s="2" t="str">
        <f t="shared" si="259"/>
        <v/>
      </c>
      <c r="BQ126" s="2" t="str">
        <f t="shared" si="260"/>
        <v/>
      </c>
      <c r="BR126" s="2" t="str">
        <f t="shared" si="261"/>
        <v/>
      </c>
      <c r="BS126" s="2" t="str">
        <f t="shared" si="262"/>
        <v/>
      </c>
      <c r="BT126" s="2" t="str">
        <f t="shared" si="263"/>
        <v/>
      </c>
      <c r="BU126" s="2" t="str">
        <f t="shared" si="264"/>
        <v/>
      </c>
      <c r="BV126" s="2" t="str">
        <f t="shared" si="265"/>
        <v/>
      </c>
      <c r="BW126" s="2" t="str">
        <f t="shared" si="266"/>
        <v/>
      </c>
      <c r="BX126" s="2" t="str">
        <f t="shared" si="267"/>
        <v/>
      </c>
      <c r="BY126" s="2" t="str">
        <f t="shared" si="268"/>
        <v/>
      </c>
      <c r="BZ126" s="2" t="str">
        <f t="shared" si="269"/>
        <v/>
      </c>
      <c r="CA126" s="2" t="str">
        <f t="shared" si="270"/>
        <v/>
      </c>
      <c r="CB126" s="2" t="str">
        <f t="shared" si="271"/>
        <v/>
      </c>
      <c r="CC126" s="2" t="str">
        <f t="shared" si="272"/>
        <v/>
      </c>
      <c r="CE126" s="2">
        <f t="shared" si="309"/>
        <v>51</v>
      </c>
      <c r="CF126" s="2">
        <f t="shared" si="310"/>
        <v>54.103000000000002</v>
      </c>
      <c r="CG126" s="2">
        <f t="shared" si="311"/>
        <v>56.732999999999997</v>
      </c>
      <c r="CH126" s="2">
        <f t="shared" si="312"/>
        <v>55.305</v>
      </c>
      <c r="CI126" s="2">
        <f t="shared" si="313"/>
        <v>52.831000000000003</v>
      </c>
      <c r="CJ126" s="2">
        <f t="shared" si="314"/>
        <v>58.406999999999996</v>
      </c>
      <c r="CK126" s="2">
        <f t="shared" si="315"/>
        <v>55.356000000000002</v>
      </c>
      <c r="CL126" s="2">
        <f t="shared" si="316"/>
        <v>53.203000000000003</v>
      </c>
      <c r="CM126" s="2">
        <f t="shared" si="317"/>
        <v>54.253999999999998</v>
      </c>
      <c r="CN126" s="2">
        <f t="shared" si="318"/>
        <v>55.441000000000003</v>
      </c>
      <c r="CO126" s="2">
        <f t="shared" si="319"/>
        <v>60.508000000000003</v>
      </c>
      <c r="CP126" s="2">
        <f t="shared" si="320"/>
        <v>56.814</v>
      </c>
      <c r="CQ126" s="2">
        <f t="shared" si="321"/>
        <v>53.338999999999999</v>
      </c>
      <c r="CR126" s="2">
        <f t="shared" si="322"/>
        <v>51.338999999999999</v>
      </c>
      <c r="CS126" s="2">
        <f t="shared" si="323"/>
        <v>53.203000000000003</v>
      </c>
      <c r="CU126" s="2">
        <f t="shared" si="273"/>
        <v>51</v>
      </c>
      <c r="CV126" s="2">
        <f t="shared" si="274"/>
        <v>54.103000000000002</v>
      </c>
      <c r="CW126" s="2">
        <f t="shared" si="275"/>
        <v>56.732999999999997</v>
      </c>
      <c r="CX126" s="2">
        <f t="shared" si="276"/>
        <v>55.305</v>
      </c>
      <c r="CY126" s="2">
        <f t="shared" si="277"/>
        <v>52.831000000000003</v>
      </c>
      <c r="CZ126" s="2">
        <f t="shared" si="278"/>
        <v>58.406999999999996</v>
      </c>
      <c r="DA126" s="2">
        <f t="shared" si="279"/>
        <v>55.356000000000002</v>
      </c>
      <c r="DB126" s="2">
        <f t="shared" si="280"/>
        <v>53.203000000000003</v>
      </c>
      <c r="DC126" s="2">
        <f t="shared" si="281"/>
        <v>54.253999999999998</v>
      </c>
      <c r="DD126" s="2">
        <f t="shared" si="282"/>
        <v>55.441000000000003</v>
      </c>
      <c r="DE126" s="2">
        <f t="shared" si="283"/>
        <v>60.508000000000003</v>
      </c>
      <c r="DF126" s="2">
        <f t="shared" si="284"/>
        <v>56.814</v>
      </c>
      <c r="DG126" s="2">
        <f t="shared" si="285"/>
        <v>53.338999999999999</v>
      </c>
      <c r="DH126" s="2">
        <f t="shared" si="286"/>
        <v>51.338999999999999</v>
      </c>
      <c r="DI126" s="2">
        <f t="shared" si="287"/>
        <v>53.203000000000003</v>
      </c>
      <c r="DK126" s="2">
        <f t="shared" si="288"/>
        <v>105.97411764705883</v>
      </c>
      <c r="DL126" s="2">
        <f t="shared" si="433"/>
        <v>100.78238491532974</v>
      </c>
      <c r="DM126" s="2">
        <f t="shared" si="433"/>
        <v>95.341862188057036</v>
      </c>
      <c r="DN126" s="2">
        <f t="shared" si="433"/>
        <v>89.68224821746881</v>
      </c>
      <c r="DO126" s="2">
        <f t="shared" si="433"/>
        <v>88.247853386809282</v>
      </c>
      <c r="DP126" s="2">
        <f t="shared" si="433"/>
        <v>87.341843137254912</v>
      </c>
      <c r="DQ126" s="2">
        <f t="shared" si="433"/>
        <v>85.328109243697455</v>
      </c>
      <c r="DR126" s="2">
        <f t="shared" si="433"/>
        <v>81.824457703081222</v>
      </c>
      <c r="DS126" s="2">
        <f t="shared" si="433"/>
        <v>79.503288515406183</v>
      </c>
      <c r="DT126" s="2">
        <f t="shared" si="433"/>
        <v>89.792552380952372</v>
      </c>
      <c r="DU126" s="2">
        <f t="shared" si="433"/>
        <v>92.665594397759108</v>
      </c>
      <c r="DV126" s="2">
        <f t="shared" si="433"/>
        <v>94.735369747899156</v>
      </c>
      <c r="DW126" s="2">
        <f t="shared" si="433"/>
        <v>83.607108123249304</v>
      </c>
      <c r="DX126" s="2">
        <f t="shared" si="433"/>
        <v>68.453580780780811</v>
      </c>
      <c r="DY126" s="2">
        <f t="shared" si="433"/>
        <v>67.711869707081945</v>
      </c>
      <c r="EA126" s="2">
        <f t="shared" si="228"/>
        <v>53.498153711170076</v>
      </c>
      <c r="EB126" s="2">
        <f t="shared" si="290"/>
        <v>52.342176312056729</v>
      </c>
      <c r="EC126" s="2">
        <f t="shared" si="291"/>
        <v>54.88804985581767</v>
      </c>
      <c r="ED126" s="2">
        <f t="shared" si="292"/>
        <v>53.574878039610319</v>
      </c>
      <c r="EE126" s="2">
        <f t="shared" si="293"/>
        <v>53.620305595408901</v>
      </c>
      <c r="EF126" s="2">
        <f t="shared" si="294"/>
        <v>55.227140962150692</v>
      </c>
      <c r="EG126" s="2">
        <f t="shared" si="295"/>
        <v>54.819441009712406</v>
      </c>
      <c r="EH126" s="2">
        <f t="shared" si="296"/>
        <v>52.954999574085178</v>
      </c>
      <c r="EI126" s="2">
        <f t="shared" si="297"/>
        <v>53.944738048055491</v>
      </c>
      <c r="EJ126" s="2">
        <f t="shared" si="298"/>
        <v>54.008855589011596</v>
      </c>
      <c r="EK126" s="2">
        <f t="shared" si="299"/>
        <v>56.865862133426432</v>
      </c>
      <c r="EL126" s="2">
        <f t="shared" si="300"/>
        <v>54.991134838139637</v>
      </c>
      <c r="EM126" s="2">
        <f t="shared" si="301"/>
        <v>53.226003386322724</v>
      </c>
      <c r="EN126" s="2">
        <f t="shared" si="302"/>
        <v>52.064584829867684</v>
      </c>
      <c r="EO126" s="2">
        <f t="shared" si="303"/>
        <v>52.944266519942268</v>
      </c>
      <c r="EQ126" s="2">
        <f t="shared" si="304"/>
        <v>53.50425479325741</v>
      </c>
      <c r="ER126" s="2">
        <f t="shared" si="434"/>
        <v>52.377615269811592</v>
      </c>
      <c r="ES126" s="2">
        <f t="shared" si="434"/>
        <v>54.878762373004633</v>
      </c>
      <c r="ET126" s="2">
        <f t="shared" si="434"/>
        <v>53.54126999418235</v>
      </c>
      <c r="EU126" s="2">
        <f t="shared" si="434"/>
        <v>53.641735616865212</v>
      </c>
      <c r="EV126" s="2">
        <f t="shared" si="434"/>
        <v>55.181442297255423</v>
      </c>
      <c r="EW126" s="2">
        <f t="shared" si="434"/>
        <v>54.801491411962672</v>
      </c>
      <c r="EX126" s="2">
        <f t="shared" si="434"/>
        <v>52.906170350571529</v>
      </c>
      <c r="EY126" s="2">
        <f t="shared" si="434"/>
        <v>53.924785967278744</v>
      </c>
      <c r="EZ126" s="2">
        <f t="shared" si="434"/>
        <v>54.041383070917519</v>
      </c>
      <c r="FA126" s="2">
        <f t="shared" si="434"/>
        <v>56.852559833161251</v>
      </c>
      <c r="FB126" s="2">
        <f t="shared" si="434"/>
        <v>54.941039441564655</v>
      </c>
      <c r="FC126" s="2">
        <f t="shared" si="434"/>
        <v>53.193544269917084</v>
      </c>
      <c r="FD126" s="2">
        <f t="shared" si="434"/>
        <v>52.109205693433879</v>
      </c>
      <c r="FE126" s="2">
        <f t="shared" si="434"/>
        <v>52.964794009777194</v>
      </c>
      <c r="FG126" s="2">
        <f t="shared" si="306"/>
        <v>0.99740615756060924</v>
      </c>
      <c r="FH126" s="2">
        <f t="shared" si="435"/>
        <v>0.99778314757188635</v>
      </c>
      <c r="FI126" s="2">
        <f t="shared" si="435"/>
        <v>0.99764524603003235</v>
      </c>
      <c r="FJ126" s="2">
        <f t="shared" si="435"/>
        <v>0.99762212104124104</v>
      </c>
      <c r="FK126" s="2">
        <f t="shared" si="435"/>
        <v>0.99758973069648749</v>
      </c>
      <c r="FL126" s="2">
        <f t="shared" si="435"/>
        <v>0.99716406548285907</v>
      </c>
      <c r="FM126" s="2">
        <f t="shared" si="435"/>
        <v>0.99737590903781326</v>
      </c>
      <c r="FN126" s="2">
        <f t="shared" si="435"/>
        <v>0.99718409693761711</v>
      </c>
      <c r="FO126" s="2">
        <f t="shared" si="435"/>
        <v>0.99729679383676162</v>
      </c>
      <c r="FP126" s="2">
        <f t="shared" si="435"/>
        <v>0.99717832959367869</v>
      </c>
      <c r="FQ126" s="2">
        <f t="shared" si="435"/>
        <v>0.99725850901684621</v>
      </c>
      <c r="FR126" s="2">
        <f t="shared" si="435"/>
        <v>0.99742645803228269</v>
      </c>
      <c r="FS126" s="2">
        <f t="shared" si="435"/>
        <v>0.997159411782919</v>
      </c>
      <c r="FT126" s="2">
        <f t="shared" si="435"/>
        <v>0.99676616072527846</v>
      </c>
      <c r="FU126" s="2">
        <f t="shared" si="435"/>
        <v>0.99610261824545421</v>
      </c>
      <c r="FW126" s="2">
        <f t="shared" si="324"/>
        <v>1.4802845485192529E-2</v>
      </c>
      <c r="FX126" s="2">
        <f t="shared" si="376"/>
        <v>1.5151730843507957E-2</v>
      </c>
      <c r="FY126" s="2">
        <f t="shared" si="377"/>
        <v>1.3670358818816918E-2</v>
      </c>
      <c r="FZ126" s="2">
        <f t="shared" si="378"/>
        <v>1.4566814454652993E-2</v>
      </c>
      <c r="GA126" s="2">
        <f t="shared" si="379"/>
        <v>1.7781998080744339E-2</v>
      </c>
      <c r="GB126" s="2">
        <f t="shared" si="380"/>
        <v>1.329157478065097E-2</v>
      </c>
      <c r="GC126" s="2">
        <f t="shared" si="381"/>
        <v>1.4451792443811787E-2</v>
      </c>
      <c r="GD126" s="2">
        <f t="shared" si="382"/>
        <v>1.4895210435031678E-2</v>
      </c>
      <c r="GE126" s="2">
        <f t="shared" si="383"/>
        <v>1.7527103621894809E-2</v>
      </c>
      <c r="GF126" s="2">
        <f t="shared" si="384"/>
        <v>1.6741403830550079E-2</v>
      </c>
      <c r="GG126" s="2">
        <f t="shared" si="385"/>
        <v>1.5263212838616437E-2</v>
      </c>
      <c r="GH126" s="2">
        <f t="shared" si="386"/>
        <v>1.1640230174801203E-2</v>
      </c>
      <c r="GI126" s="2">
        <f t="shared" si="387"/>
        <v>1.1992475676099278E-2</v>
      </c>
      <c r="GJ126" s="2">
        <f t="shared" si="388"/>
        <v>1.0601528335684741E-2</v>
      </c>
      <c r="GK126" s="2">
        <f t="shared" si="389"/>
        <v>9.9371753298261225E-3</v>
      </c>
      <c r="GM126" s="86">
        <f t="shared" si="325"/>
        <v>3.5682636467587838E-42</v>
      </c>
      <c r="GN126" s="86">
        <f t="shared" si="390"/>
        <v>6.8084016680298124E-76</v>
      </c>
      <c r="GO126" s="86">
        <f t="shared" si="391"/>
        <v>8.1438367367409737E-100</v>
      </c>
      <c r="GP126" s="86">
        <f t="shared" si="392"/>
        <v>2.3151285625195464E-117</v>
      </c>
      <c r="GQ126" s="86">
        <f t="shared" si="393"/>
        <v>5.9348023151136844E-113</v>
      </c>
      <c r="GR126" s="86">
        <f t="shared" si="394"/>
        <v>7.6287179798670549E-106</v>
      </c>
      <c r="GS126" s="86">
        <f t="shared" si="395"/>
        <v>2.0788465365257219E-76</v>
      </c>
      <c r="GT126" s="86">
        <f t="shared" si="396"/>
        <v>1.1350882080341597E-83</v>
      </c>
      <c r="GU126" s="86">
        <f t="shared" si="397"/>
        <v>1.092117874357356E-100</v>
      </c>
      <c r="GV126" s="86">
        <f t="shared" si="398"/>
        <v>5.924738991716437E-94</v>
      </c>
      <c r="GW126" s="86">
        <f t="shared" si="399"/>
        <v>9.0263895534418909E-110</v>
      </c>
      <c r="GX126" s="86">
        <f t="shared" si="400"/>
        <v>3.0534230852083075E-88</v>
      </c>
      <c r="GY126" s="86">
        <f t="shared" si="401"/>
        <v>1.6926622271523928E-53</v>
      </c>
      <c r="GZ126" s="86">
        <f t="shared" si="402"/>
        <v>3.8332149346846199E-46</v>
      </c>
      <c r="HA126" s="86">
        <f t="shared" si="403"/>
        <v>4.6836159639660581E-52</v>
      </c>
      <c r="HC126" s="86">
        <f t="shared" si="326"/>
        <v>9.6047351331474739E-11</v>
      </c>
      <c r="HD126" s="86">
        <f t="shared" si="404"/>
        <v>1.5851583936531045E-17</v>
      </c>
      <c r="HE126" s="86">
        <f t="shared" si="405"/>
        <v>1.0815534807109656E-23</v>
      </c>
      <c r="HF126" s="86">
        <f t="shared" si="406"/>
        <v>3.0026796588505045E-35</v>
      </c>
      <c r="HG126" s="86">
        <f t="shared" si="407"/>
        <v>5.659558292111412E-35</v>
      </c>
      <c r="HH126" s="86">
        <f t="shared" si="408"/>
        <v>1.3429408418076275E-30</v>
      </c>
      <c r="HI126" s="86">
        <f t="shared" si="409"/>
        <v>3.6787063683496129E-22</v>
      </c>
      <c r="HJ126" s="86">
        <f t="shared" si="410"/>
        <v>2.4931070247941353E-28</v>
      </c>
      <c r="HK126" s="86">
        <f t="shared" si="411"/>
        <v>6.7630234367282545E-31</v>
      </c>
      <c r="HL126" s="86">
        <f t="shared" si="412"/>
        <v>1.2347608667804607E-26</v>
      </c>
      <c r="HM126" s="86">
        <f t="shared" si="413"/>
        <v>6.1871560508770548E-22</v>
      </c>
      <c r="HN126" s="86">
        <f t="shared" si="414"/>
        <v>9.6179793340616644E-21</v>
      </c>
      <c r="HO126" s="86">
        <f t="shared" si="415"/>
        <v>7.3952805203870069E-15</v>
      </c>
      <c r="HP126" s="86">
        <f t="shared" si="416"/>
        <v>8.9140326069153706E-15</v>
      </c>
      <c r="HQ126" s="86">
        <f t="shared" si="417"/>
        <v>2.2738510572819299E-20</v>
      </c>
      <c r="HS126" s="86">
        <f t="shared" si="327"/>
        <v>1.0556397425152688E-3</v>
      </c>
      <c r="HT126" s="86">
        <f t="shared" si="418"/>
        <v>6.0822718939148347E-3</v>
      </c>
      <c r="HU126" s="86">
        <f t="shared" si="419"/>
        <v>1.7076896417220968E-3</v>
      </c>
      <c r="HV126" s="86">
        <f t="shared" si="420"/>
        <v>1.516860296189386E-3</v>
      </c>
      <c r="HW126" s="86">
        <f t="shared" si="421"/>
        <v>2.1270573814427462E-3</v>
      </c>
      <c r="HX126" s="86">
        <f t="shared" si="422"/>
        <v>2.7002421474536402E-4</v>
      </c>
      <c r="HY126" s="86">
        <f t="shared" si="423"/>
        <v>4.8380962993676559E-4</v>
      </c>
      <c r="HZ126" s="86">
        <f t="shared" si="424"/>
        <v>9.6965357828564594E-4</v>
      </c>
      <c r="IA126" s="86">
        <f t="shared" si="425"/>
        <v>1.1722570597526847E-3</v>
      </c>
      <c r="IB126" s="86">
        <f t="shared" si="426"/>
        <v>8.4783666019705873E-4</v>
      </c>
      <c r="IC126" s="86">
        <f t="shared" si="427"/>
        <v>6.2146168280502608E-4</v>
      </c>
      <c r="ID126" s="86">
        <f t="shared" si="428"/>
        <v>3.6974266803255592E-4</v>
      </c>
      <c r="IE126" s="86">
        <f t="shared" si="429"/>
        <v>1.1513066688635677E-4</v>
      </c>
      <c r="IF126" s="86">
        <f t="shared" si="430"/>
        <v>1.7792227613087262E-4</v>
      </c>
      <c r="IG126" s="86">
        <f t="shared" si="431"/>
        <v>5.8233879138710825E-4</v>
      </c>
      <c r="II126" s="86">
        <f t="shared" si="328"/>
        <v>1.3941863189538217E-32</v>
      </c>
      <c r="IJ126" s="86">
        <f t="shared" si="329"/>
        <v>4.1251060215975648E-24</v>
      </c>
      <c r="IK126" s="86">
        <f t="shared" si="330"/>
        <v>4.6462119091186527E-31</v>
      </c>
      <c r="IL126" s="86">
        <f t="shared" si="331"/>
        <v>8.4078134617636559E-34</v>
      </c>
      <c r="IM126" s="86">
        <f t="shared" si="332"/>
        <v>2.6027889561093039E-32</v>
      </c>
      <c r="IN126" s="86">
        <f t="shared" si="333"/>
        <v>2.088599056006797E-40</v>
      </c>
      <c r="IO126" s="86">
        <f t="shared" si="334"/>
        <v>8.7461995782323851E-39</v>
      </c>
      <c r="IP126" s="86">
        <f t="shared" si="335"/>
        <v>6.3086207277024292E-37</v>
      </c>
      <c r="IQ126" s="86">
        <f t="shared" si="336"/>
        <v>8.9819982085747146E-38</v>
      </c>
      <c r="IR126" s="86">
        <f t="shared" si="337"/>
        <v>1.2688761455568208E-38</v>
      </c>
      <c r="IS126" s="86">
        <f t="shared" si="338"/>
        <v>2.482886548165862E-37</v>
      </c>
      <c r="IT126" s="86">
        <f t="shared" si="339"/>
        <v>3.9751410565502828E-35</v>
      </c>
      <c r="IU126" s="86">
        <f t="shared" si="340"/>
        <v>2.5089470122485285E-42</v>
      </c>
      <c r="IV126" s="86">
        <f t="shared" si="341"/>
        <v>4.9038765097403851E-40</v>
      </c>
      <c r="IW126" s="86">
        <f t="shared" si="342"/>
        <v>1.2747939084456855E-33</v>
      </c>
      <c r="IY126" s="86">
        <f t="shared" si="343"/>
        <v>1.0556398385626201E-3</v>
      </c>
      <c r="IZ126" s="86">
        <f t="shared" si="344"/>
        <v>6.0822718939148503E-3</v>
      </c>
      <c r="JA126" s="86">
        <f t="shared" si="345"/>
        <v>1.7076896417220968E-3</v>
      </c>
      <c r="JB126" s="86">
        <f t="shared" si="346"/>
        <v>1.516860296189386E-3</v>
      </c>
      <c r="JC126" s="86">
        <f t="shared" si="347"/>
        <v>2.1270573814427462E-3</v>
      </c>
      <c r="JD126" s="86">
        <f t="shared" si="348"/>
        <v>2.7002421474536402E-4</v>
      </c>
      <c r="JE126" s="86">
        <f t="shared" si="349"/>
        <v>4.8380962993676559E-4</v>
      </c>
      <c r="JF126" s="86">
        <f t="shared" si="350"/>
        <v>9.6965357828564594E-4</v>
      </c>
      <c r="JG126" s="86">
        <f t="shared" si="351"/>
        <v>1.1722570597526847E-3</v>
      </c>
      <c r="JH126" s="86">
        <f t="shared" si="352"/>
        <v>8.4783666019705873E-4</v>
      </c>
      <c r="JI126" s="86">
        <f t="shared" si="353"/>
        <v>6.2146168280502608E-4</v>
      </c>
      <c r="JJ126" s="86">
        <f t="shared" si="354"/>
        <v>3.6974266803255592E-4</v>
      </c>
      <c r="JK126" s="86">
        <f t="shared" si="355"/>
        <v>1.1513066689375204E-4</v>
      </c>
      <c r="JL126" s="86">
        <f t="shared" si="356"/>
        <v>1.7792227613978666E-4</v>
      </c>
      <c r="JM126" s="86">
        <f t="shared" si="357"/>
        <v>5.8233879138710825E-4</v>
      </c>
    </row>
    <row r="127" spans="2:273" x14ac:dyDescent="0.25">
      <c r="B127" s="2">
        <v>100</v>
      </c>
      <c r="C127" s="37">
        <v>54.28</v>
      </c>
      <c r="D127" s="37">
        <v>54.103000000000002</v>
      </c>
      <c r="E127" s="37">
        <v>55.832999999999998</v>
      </c>
      <c r="F127" s="37">
        <v>52.712000000000003</v>
      </c>
      <c r="G127" s="37">
        <v>54.475000000000001</v>
      </c>
      <c r="H127" s="37">
        <v>57.524999999999999</v>
      </c>
      <c r="I127" s="37">
        <v>55.356000000000002</v>
      </c>
      <c r="J127" s="37">
        <v>54.661000000000001</v>
      </c>
      <c r="K127" s="37">
        <v>54.814</v>
      </c>
      <c r="L127" s="37">
        <v>53.914999999999999</v>
      </c>
      <c r="M127" s="37">
        <v>56.966000000000001</v>
      </c>
      <c r="N127" s="37">
        <v>55.728999999999999</v>
      </c>
      <c r="O127" s="37">
        <v>53.627000000000002</v>
      </c>
      <c r="P127" s="37">
        <v>51.085000000000001</v>
      </c>
      <c r="Q127" s="37">
        <v>53.305</v>
      </c>
      <c r="S127" s="4">
        <f t="shared" si="229"/>
        <v>53.518115101569599</v>
      </c>
      <c r="T127" s="4">
        <f t="shared" si="230"/>
        <v>52.468584481549897</v>
      </c>
      <c r="U127" s="4">
        <f t="shared" si="231"/>
        <v>54.886955558122111</v>
      </c>
      <c r="V127" s="4">
        <f t="shared" si="232"/>
        <v>53.619263724119158</v>
      </c>
      <c r="W127" s="4">
        <f t="shared" si="233"/>
        <v>53.738715037883246</v>
      </c>
      <c r="X127" s="4">
        <f t="shared" si="234"/>
        <v>55.135194955641758</v>
      </c>
      <c r="Y127" s="4">
        <f t="shared" si="235"/>
        <v>54.824747610964899</v>
      </c>
      <c r="Z127" s="4">
        <f t="shared" si="236"/>
        <v>53.078115088388486</v>
      </c>
      <c r="AA127" s="4">
        <f t="shared" si="237"/>
        <v>54.135189533646958</v>
      </c>
      <c r="AB127" s="4">
        <f t="shared" si="238"/>
        <v>54.177056216773131</v>
      </c>
      <c r="AC127" s="4">
        <f t="shared" si="239"/>
        <v>56.943944451136637</v>
      </c>
      <c r="AD127" s="4">
        <f t="shared" si="240"/>
        <v>55.011927397911037</v>
      </c>
      <c r="AE127" s="4">
        <f t="shared" si="241"/>
        <v>53.202391538423292</v>
      </c>
      <c r="AF127" s="4">
        <f t="shared" si="242"/>
        <v>52.103174188500432</v>
      </c>
      <c r="AG127" s="4">
        <f t="shared" si="243"/>
        <v>53.456573763795397</v>
      </c>
      <c r="AI127" s="4">
        <f t="shared" si="244"/>
        <v>0.7618848984304023</v>
      </c>
      <c r="AJ127" s="4">
        <f t="shared" si="245"/>
        <v>1.6344155184501048</v>
      </c>
      <c r="AK127" s="4">
        <f t="shared" si="246"/>
        <v>0.94604444187788772</v>
      </c>
      <c r="AL127" s="4">
        <f t="shared" si="247"/>
        <v>-0.90726372411915435</v>
      </c>
      <c r="AM127" s="4">
        <f t="shared" si="248"/>
        <v>0.73628496211675554</v>
      </c>
      <c r="AN127" s="4">
        <f t="shared" si="249"/>
        <v>2.3898050443582406</v>
      </c>
      <c r="AO127" s="4">
        <f t="shared" si="250"/>
        <v>0.53125238903510308</v>
      </c>
      <c r="AP127" s="4">
        <f t="shared" si="251"/>
        <v>1.5828849116115151</v>
      </c>
      <c r="AQ127" s="4">
        <f t="shared" si="252"/>
        <v>0.67881046635304187</v>
      </c>
      <c r="AR127" s="4">
        <f t="shared" si="253"/>
        <v>-0.26205621677313218</v>
      </c>
      <c r="AS127" s="4">
        <f t="shared" si="254"/>
        <v>2.2055548863363583E-2</v>
      </c>
      <c r="AT127" s="4">
        <f t="shared" si="255"/>
        <v>0.71707260208896173</v>
      </c>
      <c r="AU127" s="4">
        <f t="shared" si="256"/>
        <v>0.42460846157671028</v>
      </c>
      <c r="AV127" s="4">
        <f t="shared" si="432"/>
        <v>-1.0181741885004314</v>
      </c>
      <c r="AW127" s="4">
        <f t="shared" si="432"/>
        <v>-0.15157376379539755</v>
      </c>
      <c r="AY127" s="2">
        <f t="shared" si="308"/>
        <v>53.508251715500073</v>
      </c>
      <c r="AZ127" s="2">
        <f t="shared" si="359"/>
        <v>52.313063749304838</v>
      </c>
      <c r="BA127" s="2">
        <f t="shared" si="360"/>
        <v>54.817058939078912</v>
      </c>
      <c r="BB127" s="2">
        <f t="shared" si="361"/>
        <v>53.498145517036427</v>
      </c>
      <c r="BC127" s="2">
        <f t="shared" si="362"/>
        <v>53.504647630162985</v>
      </c>
      <c r="BD127" s="2">
        <f t="shared" si="363"/>
        <v>55.08110939962512</v>
      </c>
      <c r="BE127" s="2">
        <f t="shared" si="364"/>
        <v>54.7145747132111</v>
      </c>
      <c r="BF127" s="2">
        <f t="shared" si="365"/>
        <v>52.859761400697266</v>
      </c>
      <c r="BG127" s="2">
        <f t="shared" si="366"/>
        <v>53.882091371424359</v>
      </c>
      <c r="BH127" s="2">
        <f t="shared" si="367"/>
        <v>53.957311433456425</v>
      </c>
      <c r="BI127" s="2">
        <f t="shared" si="368"/>
        <v>56.771159032519684</v>
      </c>
      <c r="BJ127" s="2">
        <f t="shared" si="369"/>
        <v>54.897465895678302</v>
      </c>
      <c r="BK127" s="2">
        <f t="shared" si="370"/>
        <v>53.149215744965865</v>
      </c>
      <c r="BL127" s="2">
        <f t="shared" si="371"/>
        <v>52.000909855986933</v>
      </c>
      <c r="BM127" s="2">
        <f t="shared" si="372"/>
        <v>52.921791936115405</v>
      </c>
      <c r="BO127" s="2" t="str">
        <f t="shared" si="258"/>
        <v/>
      </c>
      <c r="BP127" s="2" t="str">
        <f t="shared" si="259"/>
        <v/>
      </c>
      <c r="BQ127" s="2" t="str">
        <f t="shared" si="260"/>
        <v/>
      </c>
      <c r="BR127" s="2" t="str">
        <f t="shared" si="261"/>
        <v/>
      </c>
      <c r="BS127" s="2" t="str">
        <f t="shared" si="262"/>
        <v/>
      </c>
      <c r="BT127" s="2" t="str">
        <f t="shared" si="263"/>
        <v/>
      </c>
      <c r="BU127" s="2" t="str">
        <f t="shared" si="264"/>
        <v/>
      </c>
      <c r="BV127" s="2" t="str">
        <f t="shared" si="265"/>
        <v/>
      </c>
      <c r="BW127" s="2" t="str">
        <f t="shared" si="266"/>
        <v/>
      </c>
      <c r="BX127" s="2" t="str">
        <f t="shared" si="267"/>
        <v/>
      </c>
      <c r="BY127" s="2" t="str">
        <f t="shared" si="268"/>
        <v/>
      </c>
      <c r="BZ127" s="2" t="str">
        <f t="shared" si="269"/>
        <v/>
      </c>
      <c r="CA127" s="2" t="str">
        <f t="shared" si="270"/>
        <v/>
      </c>
      <c r="CB127" s="2" t="str">
        <f t="shared" si="271"/>
        <v/>
      </c>
      <c r="CC127" s="2" t="str">
        <f t="shared" si="272"/>
        <v/>
      </c>
      <c r="CE127" s="2">
        <f t="shared" si="309"/>
        <v>54.28</v>
      </c>
      <c r="CF127" s="2">
        <f t="shared" si="310"/>
        <v>54.103000000000002</v>
      </c>
      <c r="CG127" s="2">
        <f t="shared" si="311"/>
        <v>55.832999999999998</v>
      </c>
      <c r="CH127" s="2">
        <f t="shared" si="312"/>
        <v>52.712000000000003</v>
      </c>
      <c r="CI127" s="2">
        <f t="shared" si="313"/>
        <v>54.475000000000001</v>
      </c>
      <c r="CJ127" s="2">
        <f t="shared" si="314"/>
        <v>57.524999999999999</v>
      </c>
      <c r="CK127" s="2">
        <f t="shared" si="315"/>
        <v>55.356000000000002</v>
      </c>
      <c r="CL127" s="2">
        <f t="shared" si="316"/>
        <v>54.661000000000001</v>
      </c>
      <c r="CM127" s="2">
        <f t="shared" si="317"/>
        <v>54.814</v>
      </c>
      <c r="CN127" s="2">
        <f t="shared" si="318"/>
        <v>53.914999999999999</v>
      </c>
      <c r="CO127" s="2">
        <f t="shared" si="319"/>
        <v>56.966000000000001</v>
      </c>
      <c r="CP127" s="2">
        <f t="shared" si="320"/>
        <v>55.728999999999999</v>
      </c>
      <c r="CQ127" s="2">
        <f t="shared" si="321"/>
        <v>53.627000000000002</v>
      </c>
      <c r="CR127" s="2">
        <f t="shared" si="322"/>
        <v>51.085000000000001</v>
      </c>
      <c r="CS127" s="2">
        <f t="shared" si="323"/>
        <v>53.305</v>
      </c>
      <c r="CU127" s="2">
        <f t="shared" si="273"/>
        <v>54.28</v>
      </c>
      <c r="CV127" s="2">
        <f t="shared" si="274"/>
        <v>54.103000000000002</v>
      </c>
      <c r="CW127" s="2">
        <f t="shared" si="275"/>
        <v>55.832999999999998</v>
      </c>
      <c r="CX127" s="2">
        <f t="shared" si="276"/>
        <v>52.712000000000003</v>
      </c>
      <c r="CY127" s="2">
        <f t="shared" si="277"/>
        <v>54.475000000000001</v>
      </c>
      <c r="CZ127" s="2">
        <f t="shared" si="278"/>
        <v>57.524999999999999</v>
      </c>
      <c r="DA127" s="2">
        <f t="shared" si="279"/>
        <v>55.356000000000002</v>
      </c>
      <c r="DB127" s="2">
        <f t="shared" si="280"/>
        <v>54.661000000000001</v>
      </c>
      <c r="DC127" s="2">
        <f t="shared" si="281"/>
        <v>54.814</v>
      </c>
      <c r="DD127" s="2">
        <f t="shared" si="282"/>
        <v>53.914999999999999</v>
      </c>
      <c r="DE127" s="2">
        <f t="shared" si="283"/>
        <v>56.966000000000001</v>
      </c>
      <c r="DF127" s="2">
        <f t="shared" si="284"/>
        <v>55.728999999999999</v>
      </c>
      <c r="DG127" s="2">
        <f t="shared" si="285"/>
        <v>53.627000000000002</v>
      </c>
      <c r="DH127" s="2">
        <f t="shared" si="286"/>
        <v>51.085000000000001</v>
      </c>
      <c r="DI127" s="2">
        <f t="shared" si="287"/>
        <v>53.305</v>
      </c>
      <c r="DK127" s="2">
        <f t="shared" si="288"/>
        <v>106.42087700534761</v>
      </c>
      <c r="DL127" s="2">
        <f t="shared" si="433"/>
        <v>101.16403431372547</v>
      </c>
      <c r="DM127" s="2">
        <f t="shared" si="433"/>
        <v>95.633488859180034</v>
      </c>
      <c r="DN127" s="2">
        <f t="shared" si="433"/>
        <v>89.920286987522275</v>
      </c>
      <c r="DO127" s="2">
        <f t="shared" si="433"/>
        <v>88.474718360071307</v>
      </c>
      <c r="DP127" s="2">
        <f t="shared" si="433"/>
        <v>87.565708123249308</v>
      </c>
      <c r="DQ127" s="2">
        <f t="shared" si="433"/>
        <v>85.516781512605021</v>
      </c>
      <c r="DR127" s="2">
        <f t="shared" si="433"/>
        <v>81.982059103641433</v>
      </c>
      <c r="DS127" s="2">
        <f t="shared" si="433"/>
        <v>79.643666946778737</v>
      </c>
      <c r="DT127" s="2">
        <f t="shared" si="433"/>
        <v>90.062661904761896</v>
      </c>
      <c r="DU127" s="2">
        <f t="shared" si="433"/>
        <v>92.952280392156865</v>
      </c>
      <c r="DV127" s="2">
        <f t="shared" si="433"/>
        <v>95.040756760886183</v>
      </c>
      <c r="DW127" s="2">
        <f t="shared" si="433"/>
        <v>83.812192717086845</v>
      </c>
      <c r="DX127" s="2">
        <f t="shared" si="433"/>
        <v>68.536427885027919</v>
      </c>
      <c r="DY127" s="2">
        <f t="shared" si="433"/>
        <v>67.830446347793838</v>
      </c>
      <c r="EA127" s="2">
        <f t="shared" si="228"/>
        <v>53.38272451899978</v>
      </c>
      <c r="EB127" s="2">
        <f t="shared" si="290"/>
        <v>52.213476261994145</v>
      </c>
      <c r="EC127" s="2">
        <f t="shared" si="291"/>
        <v>54.729369818990371</v>
      </c>
      <c r="ED127" s="2">
        <f t="shared" si="292"/>
        <v>53.419501249571503</v>
      </c>
      <c r="EE127" s="2">
        <f t="shared" si="293"/>
        <v>53.42651133428982</v>
      </c>
      <c r="EF127" s="2">
        <f t="shared" si="294"/>
        <v>54.996874071453846</v>
      </c>
      <c r="EG127" s="2">
        <f t="shared" si="295"/>
        <v>54.640866675075678</v>
      </c>
      <c r="EH127" s="2">
        <f t="shared" si="296"/>
        <v>52.785056508698261</v>
      </c>
      <c r="EI127" s="2">
        <f t="shared" si="297"/>
        <v>53.819222752043601</v>
      </c>
      <c r="EJ127" s="2">
        <f t="shared" si="298"/>
        <v>53.863285212790991</v>
      </c>
      <c r="EK127" s="2">
        <f t="shared" si="299"/>
        <v>56.680642468215893</v>
      </c>
      <c r="EL127" s="2">
        <f t="shared" si="300"/>
        <v>54.803432613061318</v>
      </c>
      <c r="EM127" s="2">
        <f t="shared" si="301"/>
        <v>53.069841829634058</v>
      </c>
      <c r="EN127" s="2">
        <f t="shared" si="302"/>
        <v>51.951592155009465</v>
      </c>
      <c r="EO127" s="2">
        <f t="shared" si="303"/>
        <v>52.86881071384299</v>
      </c>
      <c r="EQ127" s="2">
        <f t="shared" si="304"/>
        <v>53.384627435986836</v>
      </c>
      <c r="ER127" s="2">
        <f t="shared" si="434"/>
        <v>52.249659941557567</v>
      </c>
      <c r="ES127" s="2">
        <f t="shared" si="434"/>
        <v>54.717800897367972</v>
      </c>
      <c r="ET127" s="2">
        <f t="shared" si="434"/>
        <v>53.386285900503132</v>
      </c>
      <c r="EU127" s="2">
        <f t="shared" si="434"/>
        <v>53.481857846544735</v>
      </c>
      <c r="EV127" s="2">
        <f t="shared" si="434"/>
        <v>54.995374450341302</v>
      </c>
      <c r="EW127" s="2">
        <f t="shared" si="434"/>
        <v>54.628148801344494</v>
      </c>
      <c r="EX127" s="2">
        <f t="shared" si="434"/>
        <v>52.766936932704517</v>
      </c>
      <c r="EY127" s="2">
        <f t="shared" si="434"/>
        <v>53.776852179683246</v>
      </c>
      <c r="EZ127" s="2">
        <f t="shared" si="434"/>
        <v>53.909546403088598</v>
      </c>
      <c r="FA127" s="2">
        <f t="shared" si="434"/>
        <v>56.669022287974521</v>
      </c>
      <c r="FB127" s="2">
        <f t="shared" si="434"/>
        <v>54.769778236156469</v>
      </c>
      <c r="FC127" s="2">
        <f t="shared" si="434"/>
        <v>53.047870169149007</v>
      </c>
      <c r="FD127" s="2">
        <f t="shared" si="434"/>
        <v>51.985192379696073</v>
      </c>
      <c r="FE127" s="2">
        <f t="shared" si="434"/>
        <v>52.848832439644326</v>
      </c>
      <c r="FG127" s="2">
        <f t="shared" si="306"/>
        <v>0.99763384755267603</v>
      </c>
      <c r="FH127" s="2">
        <f t="shared" si="435"/>
        <v>0.99797781211039183</v>
      </c>
      <c r="FI127" s="2">
        <f t="shared" si="435"/>
        <v>0.99785199380390055</v>
      </c>
      <c r="FJ127" s="2">
        <f t="shared" si="435"/>
        <v>0.99783089477831288</v>
      </c>
      <c r="FK127" s="2">
        <f t="shared" si="435"/>
        <v>0.99780134198337389</v>
      </c>
      <c r="FL127" s="2">
        <f t="shared" si="435"/>
        <v>0.99741295143055952</v>
      </c>
      <c r="FM127" s="2">
        <f t="shared" si="435"/>
        <v>0.99760624790187069</v>
      </c>
      <c r="FN127" s="2">
        <f t="shared" si="435"/>
        <v>0.99743122942295059</v>
      </c>
      <c r="FO127" s="2">
        <f t="shared" si="435"/>
        <v>0.99753406014731227</v>
      </c>
      <c r="FP127" s="2">
        <f t="shared" si="435"/>
        <v>0.99742596693265428</v>
      </c>
      <c r="FQ127" s="2">
        <f t="shared" si="435"/>
        <v>0.99749912724311318</v>
      </c>
      <c r="FR127" s="2">
        <f t="shared" si="435"/>
        <v>0.99765237022370246</v>
      </c>
      <c r="FS127" s="2">
        <f t="shared" si="435"/>
        <v>0.99740870508510315</v>
      </c>
      <c r="FT127" s="2">
        <f t="shared" si="435"/>
        <v>0.99704986408877638</v>
      </c>
      <c r="FU127" s="2">
        <f t="shared" si="435"/>
        <v>0.99644432625697454</v>
      </c>
      <c r="FW127" s="2">
        <f t="shared" si="324"/>
        <v>1.6207850044685317E-2</v>
      </c>
      <c r="FX127" s="2">
        <f t="shared" si="376"/>
        <v>1.6589292083134595E-2</v>
      </c>
      <c r="FY127" s="2">
        <f t="shared" si="377"/>
        <v>1.4969507221562515E-2</v>
      </c>
      <c r="FZ127" s="2">
        <f t="shared" si="378"/>
        <v>1.5949778936753152E-2</v>
      </c>
      <c r="GA127" s="2">
        <f t="shared" si="379"/>
        <v>1.9464180915302175E-2</v>
      </c>
      <c r="GB127" s="2">
        <f t="shared" si="380"/>
        <v>1.4555257046871641E-2</v>
      </c>
      <c r="GC127" s="2">
        <f t="shared" si="381"/>
        <v>1.5824012160799046E-2</v>
      </c>
      <c r="GD127" s="2">
        <f t="shared" si="382"/>
        <v>1.6308836642710788E-2</v>
      </c>
      <c r="GE127" s="2">
        <f t="shared" si="383"/>
        <v>1.9185644357953186E-2</v>
      </c>
      <c r="GF127" s="2">
        <f t="shared" si="384"/>
        <v>1.8326982888694728E-2</v>
      </c>
      <c r="GG127" s="2">
        <f t="shared" si="385"/>
        <v>1.6711171756531237E-2</v>
      </c>
      <c r="GH127" s="2">
        <f t="shared" si="386"/>
        <v>1.274894116163611E-2</v>
      </c>
      <c r="GI127" s="2">
        <f t="shared" si="387"/>
        <v>1.3134291558152825E-2</v>
      </c>
      <c r="GJ127" s="2">
        <f t="shared" si="388"/>
        <v>1.1612467244740771E-2</v>
      </c>
      <c r="GK127" s="2">
        <f t="shared" si="389"/>
        <v>1.0885459964059157E-2</v>
      </c>
      <c r="GM127" s="86">
        <f t="shared" si="325"/>
        <v>5.0735198768347515E-44</v>
      </c>
      <c r="GN127" s="86">
        <f t="shared" si="390"/>
        <v>2.8568154704675959E-79</v>
      </c>
      <c r="GO127" s="86">
        <f t="shared" si="391"/>
        <v>2.8842549326481411E-104</v>
      </c>
      <c r="GP127" s="86">
        <f t="shared" si="392"/>
        <v>1.5229961861745901E-122</v>
      </c>
      <c r="GQ127" s="86">
        <f t="shared" si="393"/>
        <v>5.8693332289345015E-118</v>
      </c>
      <c r="GR127" s="86">
        <f t="shared" si="394"/>
        <v>1.5313473430847956E-110</v>
      </c>
      <c r="GS127" s="86">
        <f t="shared" si="395"/>
        <v>8.7498586911300561E-80</v>
      </c>
      <c r="GT127" s="86">
        <f t="shared" si="396"/>
        <v>2.2096110455492088E-87</v>
      </c>
      <c r="GU127" s="86">
        <f t="shared" si="397"/>
        <v>4.1835062509640887E-105</v>
      </c>
      <c r="GV127" s="86">
        <f t="shared" si="398"/>
        <v>4.0646236279107819E-98</v>
      </c>
      <c r="GW127" s="86">
        <f t="shared" si="399"/>
        <v>1.0007921627517668E-114</v>
      </c>
      <c r="GX127" s="86">
        <f t="shared" si="400"/>
        <v>2.7019343641476674E-92</v>
      </c>
      <c r="GY127" s="86">
        <f t="shared" si="401"/>
        <v>7.6695118392354326E-56</v>
      </c>
      <c r="GZ127" s="86">
        <f t="shared" si="402"/>
        <v>4.2554211584652919E-48</v>
      </c>
      <c r="HA127" s="86">
        <f t="shared" si="403"/>
        <v>2.9546251869563646E-54</v>
      </c>
      <c r="HC127" s="86">
        <f t="shared" si="326"/>
        <v>1.1381168222016584E-11</v>
      </c>
      <c r="HD127" s="86">
        <f t="shared" si="404"/>
        <v>4.4106627201477394E-19</v>
      </c>
      <c r="HE127" s="86">
        <f t="shared" si="405"/>
        <v>8.6744440732988654E-26</v>
      </c>
      <c r="HF127" s="86">
        <f t="shared" si="406"/>
        <v>2.3601647666915183E-38</v>
      </c>
      <c r="HG127" s="86">
        <f t="shared" si="407"/>
        <v>4.1513386444888559E-38</v>
      </c>
      <c r="HH127" s="86">
        <f t="shared" si="408"/>
        <v>2.2964060812501413E-33</v>
      </c>
      <c r="HI127" s="86">
        <f t="shared" si="409"/>
        <v>4.1251296938883931E-24</v>
      </c>
      <c r="HJ127" s="86">
        <f t="shared" si="410"/>
        <v>7.6864435029503882E-31</v>
      </c>
      <c r="HK127" s="86">
        <f t="shared" si="411"/>
        <v>1.6887750762600664E-33</v>
      </c>
      <c r="HL127" s="86">
        <f t="shared" si="412"/>
        <v>6.6232931833662935E-29</v>
      </c>
      <c r="HM127" s="86">
        <f t="shared" si="413"/>
        <v>7.3496649490823963E-24</v>
      </c>
      <c r="HN127" s="86">
        <f t="shared" si="414"/>
        <v>1.0698728438237533E-22</v>
      </c>
      <c r="HO127" s="86">
        <f t="shared" si="415"/>
        <v>3.5409644904701754E-16</v>
      </c>
      <c r="HP127" s="86">
        <f t="shared" si="416"/>
        <v>4.9243576190635845E-16</v>
      </c>
      <c r="HQ127" s="86">
        <f t="shared" si="417"/>
        <v>3.9767955689008421E-22</v>
      </c>
      <c r="HS127" s="86">
        <f t="shared" si="327"/>
        <v>2.0717941436775452E-3</v>
      </c>
      <c r="HT127" s="86">
        <f t="shared" si="418"/>
        <v>9.9999999939853618E-3</v>
      </c>
      <c r="HU127" s="86">
        <f t="shared" si="419"/>
        <v>3.1795898842096743E-3</v>
      </c>
      <c r="HV127" s="86">
        <f t="shared" si="420"/>
        <v>2.9502689476839381E-3</v>
      </c>
      <c r="HW127" s="86">
        <f t="shared" si="421"/>
        <v>4.1281280368113769E-3</v>
      </c>
      <c r="HX127" s="86">
        <f t="shared" si="422"/>
        <v>6.0552845777614873E-4</v>
      </c>
      <c r="HY127" s="86">
        <f t="shared" si="423"/>
        <v>1.0508909560434409E-3</v>
      </c>
      <c r="HZ127" s="86">
        <f t="shared" si="424"/>
        <v>2.0012178698316976E-3</v>
      </c>
      <c r="IA127" s="86">
        <f t="shared" si="425"/>
        <v>2.4845205811455835E-3</v>
      </c>
      <c r="IB127" s="86">
        <f t="shared" si="426"/>
        <v>1.8311786276648141E-3</v>
      </c>
      <c r="IC127" s="86">
        <f t="shared" si="427"/>
        <v>1.3251231553094815E-3</v>
      </c>
      <c r="ID127" s="86">
        <f t="shared" si="428"/>
        <v>7.5571963963460588E-4</v>
      </c>
      <c r="IE127" s="86">
        <f t="shared" si="429"/>
        <v>2.6964393665872922E-4</v>
      </c>
      <c r="IF127" s="86">
        <f t="shared" si="430"/>
        <v>3.8083525184570439E-4</v>
      </c>
      <c r="IG127" s="86">
        <f t="shared" si="431"/>
        <v>1.0646408341448308E-3</v>
      </c>
      <c r="II127" s="86">
        <f t="shared" si="328"/>
        <v>3.056707921117532E-31</v>
      </c>
      <c r="IJ127" s="86">
        <f t="shared" si="329"/>
        <v>3.9548285618909928E-23</v>
      </c>
      <c r="IK127" s="86">
        <f t="shared" si="330"/>
        <v>8.290921692460274E-30</v>
      </c>
      <c r="IL127" s="86">
        <f t="shared" si="331"/>
        <v>2.0552080360991268E-32</v>
      </c>
      <c r="IM127" s="86">
        <f t="shared" si="332"/>
        <v>6.3935507664128927E-31</v>
      </c>
      <c r="IN127" s="86">
        <f t="shared" si="333"/>
        <v>9.0400871873750388E-39</v>
      </c>
      <c r="IO127" s="86">
        <f t="shared" si="334"/>
        <v>3.4759235518225015E-37</v>
      </c>
      <c r="IP127" s="86">
        <f t="shared" si="335"/>
        <v>2.1402964896191828E-35</v>
      </c>
      <c r="IQ127" s="86">
        <f t="shared" si="336"/>
        <v>3.8381534599305825E-36</v>
      </c>
      <c r="IR127" s="86">
        <f t="shared" si="337"/>
        <v>5.6686745941310705E-37</v>
      </c>
      <c r="IS127" s="86">
        <f t="shared" si="338"/>
        <v>8.9556389453641257E-36</v>
      </c>
      <c r="IT127" s="86">
        <f t="shared" si="339"/>
        <v>9.3601204408074151E-34</v>
      </c>
      <c r="IU127" s="86">
        <f t="shared" si="340"/>
        <v>1.192613070232019E-40</v>
      </c>
      <c r="IV127" s="86">
        <f t="shared" si="341"/>
        <v>1.6995004214872747E-38</v>
      </c>
      <c r="IW127" s="86">
        <f t="shared" si="342"/>
        <v>2.3489134333213623E-32</v>
      </c>
      <c r="IY127" s="86">
        <f t="shared" si="343"/>
        <v>2.0717941550587133E-3</v>
      </c>
      <c r="IZ127" s="86">
        <f t="shared" si="344"/>
        <v>9.9999999939853618E-3</v>
      </c>
      <c r="JA127" s="86">
        <f t="shared" si="345"/>
        <v>3.1795898842096743E-3</v>
      </c>
      <c r="JB127" s="86">
        <f t="shared" si="346"/>
        <v>2.9502689476839381E-3</v>
      </c>
      <c r="JC127" s="86">
        <f t="shared" si="347"/>
        <v>4.1281280368113769E-3</v>
      </c>
      <c r="JD127" s="86">
        <f t="shared" si="348"/>
        <v>6.0552845777614873E-4</v>
      </c>
      <c r="JE127" s="86">
        <f t="shared" si="349"/>
        <v>1.0508909560434409E-3</v>
      </c>
      <c r="JF127" s="86">
        <f t="shared" si="350"/>
        <v>2.0012178698316976E-3</v>
      </c>
      <c r="JG127" s="86">
        <f t="shared" si="351"/>
        <v>2.4845205811455835E-3</v>
      </c>
      <c r="JH127" s="86">
        <f t="shared" si="352"/>
        <v>1.8311786276648141E-3</v>
      </c>
      <c r="JI127" s="86">
        <f t="shared" si="353"/>
        <v>1.3251231553094815E-3</v>
      </c>
      <c r="JJ127" s="86">
        <f t="shared" si="354"/>
        <v>7.5571963963460588E-4</v>
      </c>
      <c r="JK127" s="86">
        <f t="shared" si="355"/>
        <v>2.6964393665908332E-4</v>
      </c>
      <c r="JL127" s="86">
        <f t="shared" si="356"/>
        <v>3.8083525184619683E-4</v>
      </c>
      <c r="JM127" s="86">
        <f t="shared" si="357"/>
        <v>1.0646408341448308E-3</v>
      </c>
    </row>
    <row r="128" spans="2:273" x14ac:dyDescent="0.25">
      <c r="B128" s="2">
        <v>101</v>
      </c>
      <c r="C128" s="37">
        <v>54.08</v>
      </c>
      <c r="D128" s="37">
        <v>52.982999999999997</v>
      </c>
      <c r="E128" s="37">
        <v>54.683</v>
      </c>
      <c r="F128" s="37">
        <v>53.966000000000001</v>
      </c>
      <c r="G128" s="37">
        <v>53.271000000000001</v>
      </c>
      <c r="H128" s="37">
        <v>56.186</v>
      </c>
      <c r="I128" s="37">
        <v>54.186</v>
      </c>
      <c r="J128" s="37">
        <v>51.491999999999997</v>
      </c>
      <c r="K128" s="37">
        <v>53.22</v>
      </c>
      <c r="L128" s="37">
        <v>53.508000000000003</v>
      </c>
      <c r="M128" s="37">
        <v>58.372999999999998</v>
      </c>
      <c r="N128" s="37">
        <v>56.085000000000001</v>
      </c>
      <c r="O128" s="37">
        <v>51.593000000000004</v>
      </c>
      <c r="P128" s="37">
        <v>52.61</v>
      </c>
      <c r="Q128" s="37">
        <v>51.475000000000001</v>
      </c>
      <c r="S128" s="4">
        <f t="shared" si="229"/>
        <v>53.400615219476499</v>
      </c>
      <c r="T128" s="4">
        <f t="shared" si="230"/>
        <v>52.412696926096267</v>
      </c>
      <c r="U128" s="4">
        <f t="shared" si="231"/>
        <v>54.770738040748057</v>
      </c>
      <c r="V128" s="4">
        <f t="shared" si="232"/>
        <v>53.550835117302704</v>
      </c>
      <c r="W128" s="4">
        <f t="shared" si="233"/>
        <v>53.71691643700516</v>
      </c>
      <c r="X128" s="4">
        <f t="shared" si="234"/>
        <v>54.955103531895631</v>
      </c>
      <c r="Y128" s="4">
        <f t="shared" si="235"/>
        <v>54.746830588010312</v>
      </c>
      <c r="Z128" s="4">
        <f t="shared" si="236"/>
        <v>53.092188316225844</v>
      </c>
      <c r="AA128" s="4">
        <f t="shared" si="237"/>
        <v>54.232090215400738</v>
      </c>
      <c r="AB128" s="4">
        <f t="shared" si="238"/>
        <v>54.231070824719033</v>
      </c>
      <c r="AC128" s="4">
        <f t="shared" si="239"/>
        <v>56.912332129439598</v>
      </c>
      <c r="AD128" s="4">
        <f t="shared" si="240"/>
        <v>54.917448023995036</v>
      </c>
      <c r="AE128" s="4">
        <f t="shared" si="241"/>
        <v>53.100142481710819</v>
      </c>
      <c r="AF128" s="4">
        <f t="shared" si="242"/>
        <v>52.084960503142113</v>
      </c>
      <c r="AG128" s="4">
        <f t="shared" si="243"/>
        <v>53.752307074420507</v>
      </c>
      <c r="AI128" s="4">
        <f t="shared" si="244"/>
        <v>0.67938478052349893</v>
      </c>
      <c r="AJ128" s="4">
        <f t="shared" si="245"/>
        <v>0.57030307390373025</v>
      </c>
      <c r="AK128" s="4">
        <f t="shared" si="246"/>
        <v>-8.7738040748057244E-2</v>
      </c>
      <c r="AL128" s="4">
        <f t="shared" si="247"/>
        <v>0.41516488269729734</v>
      </c>
      <c r="AM128" s="4">
        <f t="shared" si="248"/>
        <v>-0.44591643700515959</v>
      </c>
      <c r="AN128" s="4">
        <f t="shared" si="249"/>
        <v>1.230896468104369</v>
      </c>
      <c r="AO128" s="4">
        <f t="shared" si="250"/>
        <v>-0.56083058801031171</v>
      </c>
      <c r="AP128" s="4">
        <f t="shared" si="251"/>
        <v>-1.6001883162258466</v>
      </c>
      <c r="AQ128" s="4">
        <f t="shared" si="252"/>
        <v>-1.0120902154007396</v>
      </c>
      <c r="AR128" s="4">
        <f t="shared" si="253"/>
        <v>-0.72307082471903072</v>
      </c>
      <c r="AS128" s="4">
        <f t="shared" si="254"/>
        <v>1.4606678705603997</v>
      </c>
      <c r="AT128" s="4">
        <f t="shared" si="255"/>
        <v>1.1675519760049653</v>
      </c>
      <c r="AU128" s="4">
        <f t="shared" si="256"/>
        <v>-1.5071424817108152</v>
      </c>
      <c r="AV128" s="4">
        <f t="shared" si="432"/>
        <v>0.52503949685788598</v>
      </c>
      <c r="AW128" s="4">
        <f t="shared" si="432"/>
        <v>-2.2773070744205057</v>
      </c>
      <c r="AY128" s="2">
        <f t="shared" si="308"/>
        <v>53.382945900791846</v>
      </c>
      <c r="AZ128" s="2">
        <f t="shared" si="359"/>
        <v>52.176681730624068</v>
      </c>
      <c r="BA128" s="2">
        <f t="shared" si="360"/>
        <v>54.651491612454187</v>
      </c>
      <c r="BB128" s="2">
        <f t="shared" si="361"/>
        <v>53.336551112831955</v>
      </c>
      <c r="BC128" s="2">
        <f t="shared" si="362"/>
        <v>53.305754488334152</v>
      </c>
      <c r="BD128" s="2">
        <f t="shared" si="363"/>
        <v>54.845220352823659</v>
      </c>
      <c r="BE128" s="2">
        <f t="shared" si="364"/>
        <v>54.53038483404481</v>
      </c>
      <c r="BF128" s="2">
        <f t="shared" si="365"/>
        <v>52.684522398676826</v>
      </c>
      <c r="BG128" s="2">
        <f t="shared" si="366"/>
        <v>53.751035991479213</v>
      </c>
      <c r="BH128" s="2">
        <f t="shared" si="367"/>
        <v>53.804893318350558</v>
      </c>
      <c r="BI128" s="2">
        <f t="shared" si="368"/>
        <v>56.579064963748124</v>
      </c>
      <c r="BJ128" s="2">
        <f t="shared" si="369"/>
        <v>54.702714490539243</v>
      </c>
      <c r="BK128" s="2">
        <f t="shared" si="370"/>
        <v>52.987038647002819</v>
      </c>
      <c r="BL128" s="2">
        <f t="shared" si="371"/>
        <v>51.884047729032893</v>
      </c>
      <c r="BM128" s="2">
        <f t="shared" si="372"/>
        <v>52.841796125998705</v>
      </c>
      <c r="BO128" s="2" t="str">
        <f t="shared" si="258"/>
        <v/>
      </c>
      <c r="BP128" s="2" t="str">
        <f t="shared" si="259"/>
        <v/>
      </c>
      <c r="BQ128" s="2" t="str">
        <f t="shared" si="260"/>
        <v/>
      </c>
      <c r="BR128" s="2" t="str">
        <f t="shared" si="261"/>
        <v/>
      </c>
      <c r="BS128" s="2" t="str">
        <f t="shared" si="262"/>
        <v/>
      </c>
      <c r="BT128" s="2" t="str">
        <f t="shared" si="263"/>
        <v/>
      </c>
      <c r="BU128" s="2" t="str">
        <f t="shared" si="264"/>
        <v/>
      </c>
      <c r="BV128" s="2" t="str">
        <f t="shared" si="265"/>
        <v/>
      </c>
      <c r="BW128" s="2" t="str">
        <f t="shared" si="266"/>
        <v/>
      </c>
      <c r="BX128" s="2" t="str">
        <f t="shared" si="267"/>
        <v/>
      </c>
      <c r="BY128" s="2" t="str">
        <f t="shared" si="268"/>
        <v/>
      </c>
      <c r="BZ128" s="2" t="str">
        <f t="shared" si="269"/>
        <v/>
      </c>
      <c r="CA128" s="2" t="str">
        <f t="shared" si="270"/>
        <v/>
      </c>
      <c r="CB128" s="2" t="str">
        <f t="shared" si="271"/>
        <v/>
      </c>
      <c r="CC128" s="2" t="str">
        <f t="shared" si="272"/>
        <v/>
      </c>
      <c r="CE128" s="2">
        <f t="shared" si="309"/>
        <v>54.08</v>
      </c>
      <c r="CF128" s="2" t="str">
        <f t="shared" si="310"/>
        <v/>
      </c>
      <c r="CG128" s="2">
        <f t="shared" si="311"/>
        <v>54.683</v>
      </c>
      <c r="CH128" s="2">
        <f t="shared" si="312"/>
        <v>53.966000000000001</v>
      </c>
      <c r="CI128" s="2">
        <f t="shared" si="313"/>
        <v>53.271000000000001</v>
      </c>
      <c r="CJ128" s="2">
        <f t="shared" si="314"/>
        <v>56.186</v>
      </c>
      <c r="CK128" s="2">
        <f t="shared" si="315"/>
        <v>54.186</v>
      </c>
      <c r="CL128" s="2">
        <f t="shared" si="316"/>
        <v>51.491999999999997</v>
      </c>
      <c r="CM128" s="2">
        <f t="shared" si="317"/>
        <v>53.22</v>
      </c>
      <c r="CN128" s="2">
        <f t="shared" si="318"/>
        <v>53.508000000000003</v>
      </c>
      <c r="CO128" s="2">
        <f t="shared" si="319"/>
        <v>58.372999999999998</v>
      </c>
      <c r="CP128" s="2">
        <f t="shared" si="320"/>
        <v>56.085000000000001</v>
      </c>
      <c r="CQ128" s="2">
        <f t="shared" si="321"/>
        <v>51.593000000000004</v>
      </c>
      <c r="CR128" s="2">
        <f t="shared" si="322"/>
        <v>52.61</v>
      </c>
      <c r="CS128" s="2">
        <f t="shared" si="323"/>
        <v>51.475000000000001</v>
      </c>
      <c r="CU128" s="2">
        <f t="shared" si="273"/>
        <v>54.08</v>
      </c>
      <c r="CV128" s="2" t="str">
        <f t="shared" si="274"/>
        <v/>
      </c>
      <c r="CW128" s="2">
        <f t="shared" si="275"/>
        <v>54.683</v>
      </c>
      <c r="CX128" s="2">
        <f t="shared" si="276"/>
        <v>53.966000000000001</v>
      </c>
      <c r="CY128" s="2">
        <f t="shared" si="277"/>
        <v>53.271000000000001</v>
      </c>
      <c r="CZ128" s="2">
        <f t="shared" si="278"/>
        <v>56.186</v>
      </c>
      <c r="DA128" s="2">
        <f t="shared" si="279"/>
        <v>54.186</v>
      </c>
      <c r="DB128" s="2">
        <f t="shared" si="280"/>
        <v>51.491999999999997</v>
      </c>
      <c r="DC128" s="2">
        <f t="shared" si="281"/>
        <v>53.22</v>
      </c>
      <c r="DD128" s="2">
        <f t="shared" si="282"/>
        <v>53.508000000000003</v>
      </c>
      <c r="DE128" s="2">
        <f t="shared" si="283"/>
        <v>58.372999999999998</v>
      </c>
      <c r="DF128" s="2">
        <f t="shared" si="284"/>
        <v>56.085000000000001</v>
      </c>
      <c r="DG128" s="2">
        <f t="shared" si="285"/>
        <v>51.593000000000004</v>
      </c>
      <c r="DH128" s="2">
        <f t="shared" si="286"/>
        <v>52.61</v>
      </c>
      <c r="DI128" s="2">
        <f t="shared" si="287"/>
        <v>51.475000000000001</v>
      </c>
      <c r="DK128" s="2">
        <f t="shared" si="288"/>
        <v>106.86763636363636</v>
      </c>
      <c r="DL128" s="2">
        <f t="shared" si="433"/>
        <v>101.54568371212119</v>
      </c>
      <c r="DM128" s="2">
        <f t="shared" si="433"/>
        <v>95.925115530303032</v>
      </c>
      <c r="DN128" s="2">
        <f t="shared" si="433"/>
        <v>90.158325757575767</v>
      </c>
      <c r="DO128" s="2">
        <f t="shared" si="433"/>
        <v>88.701583333333332</v>
      </c>
      <c r="DP128" s="2">
        <f t="shared" si="433"/>
        <v>87.789573109243705</v>
      </c>
      <c r="DQ128" s="2">
        <f t="shared" si="433"/>
        <v>85.705453781512574</v>
      </c>
      <c r="DR128" s="2">
        <f t="shared" si="433"/>
        <v>82.139660504201657</v>
      </c>
      <c r="DS128" s="2">
        <f t="shared" si="433"/>
        <v>79.784045378151291</v>
      </c>
      <c r="DT128" s="2">
        <f t="shared" si="433"/>
        <v>90.332771428571419</v>
      </c>
      <c r="DU128" s="2">
        <f t="shared" si="433"/>
        <v>93.238966386554623</v>
      </c>
      <c r="DV128" s="2">
        <f t="shared" si="433"/>
        <v>95.346143773873195</v>
      </c>
      <c r="DW128" s="2">
        <f t="shared" si="433"/>
        <v>84.017277310924371</v>
      </c>
      <c r="DX128" s="2">
        <f t="shared" si="433"/>
        <v>68.619274989275027</v>
      </c>
      <c r="DY128" s="2">
        <f t="shared" si="433"/>
        <v>67.949022988505746</v>
      </c>
      <c r="EA128" s="2">
        <f t="shared" si="228"/>
        <v>53.267295326829476</v>
      </c>
      <c r="EB128" s="2">
        <f t="shared" si="290"/>
        <v>52.084776211931569</v>
      </c>
      <c r="EC128" s="2">
        <f t="shared" si="291"/>
        <v>54.570689782163079</v>
      </c>
      <c r="ED128" s="2">
        <f t="shared" si="292"/>
        <v>53.264124459532688</v>
      </c>
      <c r="EE128" s="2">
        <f t="shared" si="293"/>
        <v>53.232717073170733</v>
      </c>
      <c r="EF128" s="2">
        <f t="shared" si="294"/>
        <v>54.766607180756992</v>
      </c>
      <c r="EG128" s="2">
        <f t="shared" si="295"/>
        <v>54.46229234043895</v>
      </c>
      <c r="EH128" s="2">
        <f t="shared" si="296"/>
        <v>52.61511344331133</v>
      </c>
      <c r="EI128" s="2">
        <f t="shared" si="297"/>
        <v>53.69370745603171</v>
      </c>
      <c r="EJ128" s="2">
        <f t="shared" si="298"/>
        <v>53.717714836570387</v>
      </c>
      <c r="EK128" s="2">
        <f t="shared" si="299"/>
        <v>56.495422803005354</v>
      </c>
      <c r="EL128" s="2">
        <f t="shared" si="300"/>
        <v>54.615730387983</v>
      </c>
      <c r="EM128" s="2">
        <f t="shared" si="301"/>
        <v>52.913680272945399</v>
      </c>
      <c r="EN128" s="2">
        <f t="shared" si="302"/>
        <v>51.838599480151238</v>
      </c>
      <c r="EO128" s="2">
        <f t="shared" si="303"/>
        <v>52.793354907743719</v>
      </c>
      <c r="EQ128" s="2">
        <f t="shared" si="304"/>
        <v>53.26500007871627</v>
      </c>
      <c r="ER128" s="2">
        <f t="shared" si="434"/>
        <v>52.121704613303535</v>
      </c>
      <c r="ES128" s="2">
        <f t="shared" si="434"/>
        <v>54.556839421731311</v>
      </c>
      <c r="ET128" s="2">
        <f t="shared" si="434"/>
        <v>53.231301806823915</v>
      </c>
      <c r="EU128" s="2">
        <f t="shared" si="434"/>
        <v>53.321980076224257</v>
      </c>
      <c r="EV128" s="2">
        <f t="shared" si="434"/>
        <v>54.809306603427189</v>
      </c>
      <c r="EW128" s="2">
        <f t="shared" si="434"/>
        <v>54.454806190726316</v>
      </c>
      <c r="EX128" s="2">
        <f t="shared" si="434"/>
        <v>52.627703514837499</v>
      </c>
      <c r="EY128" s="2">
        <f t="shared" si="434"/>
        <v>53.628918392087755</v>
      </c>
      <c r="EZ128" s="2">
        <f t="shared" si="434"/>
        <v>53.777709735259684</v>
      </c>
      <c r="FA128" s="2">
        <f t="shared" si="434"/>
        <v>56.485484742787783</v>
      </c>
      <c r="FB128" s="2">
        <f t="shared" si="434"/>
        <v>54.598517030748283</v>
      </c>
      <c r="FC128" s="2">
        <f t="shared" si="434"/>
        <v>52.902196068380931</v>
      </c>
      <c r="FD128" s="2">
        <f t="shared" si="434"/>
        <v>51.861179065958261</v>
      </c>
      <c r="FE128" s="2">
        <f t="shared" si="434"/>
        <v>52.732870869511459</v>
      </c>
      <c r="FG128" s="2">
        <f t="shared" si="306"/>
        <v>0.99784159394946714</v>
      </c>
      <c r="FH128" s="2">
        <f t="shared" si="435"/>
        <v>0.99815541451723355</v>
      </c>
      <c r="FI128" s="2">
        <f t="shared" si="435"/>
        <v>0.99804062474175659</v>
      </c>
      <c r="FJ128" s="2">
        <f t="shared" si="435"/>
        <v>0.99802137489018561</v>
      </c>
      <c r="FK128" s="2">
        <f t="shared" si="435"/>
        <v>0.99799441205962114</v>
      </c>
      <c r="FL128" s="2">
        <f t="shared" si="435"/>
        <v>0.99764004646123827</v>
      </c>
      <c r="FM128" s="2">
        <f t="shared" si="435"/>
        <v>0.99781641222326378</v>
      </c>
      <c r="FN128" s="2">
        <f t="shared" si="435"/>
        <v>0.99765672375331949</v>
      </c>
      <c r="FO128" s="2">
        <f t="shared" si="435"/>
        <v>0.99775054804811225</v>
      </c>
      <c r="FP128" s="2">
        <f t="shared" si="435"/>
        <v>0.99765192213258691</v>
      </c>
      <c r="FQ128" s="2">
        <f t="shared" si="435"/>
        <v>0.99771867493298472</v>
      </c>
      <c r="FR128" s="2">
        <f t="shared" si="435"/>
        <v>0.9978584938349162</v>
      </c>
      <c r="FS128" s="2">
        <f t="shared" si="435"/>
        <v>0.99763617198299559</v>
      </c>
      <c r="FT128" s="2">
        <f t="shared" si="435"/>
        <v>0.99730874547558823</v>
      </c>
      <c r="FU128" s="2">
        <f t="shared" si="435"/>
        <v>0.99675617213873602</v>
      </c>
      <c r="FW128" s="2">
        <f t="shared" si="324"/>
        <v>1.7743808114225032E-2</v>
      </c>
      <c r="FX128" s="2">
        <f t="shared" si="376"/>
        <v>1.8160730718734287E-2</v>
      </c>
      <c r="FY128" s="2">
        <f t="shared" si="377"/>
        <v>1.6390067231380371E-2</v>
      </c>
      <c r="FZ128" s="2">
        <f t="shared" si="378"/>
        <v>1.7461714647917091E-2</v>
      </c>
      <c r="GA128" s="2">
        <f t="shared" si="379"/>
        <v>2.1302047523368749E-2</v>
      </c>
      <c r="GB128" s="2">
        <f t="shared" si="380"/>
        <v>1.5937142021301639E-2</v>
      </c>
      <c r="GC128" s="2">
        <f t="shared" si="381"/>
        <v>1.7324235881397542E-2</v>
      </c>
      <c r="GD128" s="2">
        <f t="shared" si="382"/>
        <v>1.7854191157171531E-2</v>
      </c>
      <c r="GE128" s="2">
        <f t="shared" si="383"/>
        <v>2.0997773914380069E-2</v>
      </c>
      <c r="GF128" s="2">
        <f t="shared" si="384"/>
        <v>2.0059668550345175E-2</v>
      </c>
      <c r="GG128" s="2">
        <f t="shared" si="385"/>
        <v>1.8293940806229397E-2</v>
      </c>
      <c r="GH128" s="2">
        <f t="shared" si="386"/>
        <v>1.396176311097865E-2</v>
      </c>
      <c r="GI128" s="2">
        <f t="shared" si="387"/>
        <v>1.4383238267609766E-2</v>
      </c>
      <c r="GJ128" s="2">
        <f t="shared" si="388"/>
        <v>1.2718567891115057E-2</v>
      </c>
      <c r="GK128" s="2">
        <f t="shared" si="389"/>
        <v>1.192314770209873E-2</v>
      </c>
      <c r="GM128" s="86">
        <f t="shared" si="325"/>
        <v>6.5662434487386811E-46</v>
      </c>
      <c r="GN128" s="86">
        <f t="shared" si="390"/>
        <v>1.008794238044256E-82</v>
      </c>
      <c r="GO128" s="86">
        <f t="shared" si="391"/>
        <v>8.1413934515600892E-109</v>
      </c>
      <c r="GP128" s="86">
        <f t="shared" si="392"/>
        <v>7.7164766886594314E-128</v>
      </c>
      <c r="GQ128" s="86">
        <f t="shared" si="393"/>
        <v>4.5062610229770859E-123</v>
      </c>
      <c r="GR128" s="86">
        <f t="shared" si="394"/>
        <v>2.4224370029748957E-115</v>
      </c>
      <c r="GS128" s="86">
        <f t="shared" si="395"/>
        <v>3.1033008974001259E-83</v>
      </c>
      <c r="GT128" s="86">
        <f t="shared" si="396"/>
        <v>3.5619067405492869E-91</v>
      </c>
      <c r="GU128" s="86">
        <f t="shared" si="397"/>
        <v>1.2840799930197737E-109</v>
      </c>
      <c r="GV128" s="86">
        <f t="shared" si="398"/>
        <v>2.2577228408274746E-102</v>
      </c>
      <c r="GW128" s="86">
        <f t="shared" si="399"/>
        <v>8.5955326482897E-120</v>
      </c>
      <c r="GX128" s="86">
        <f t="shared" si="400"/>
        <v>1.9321167907185491E-96</v>
      </c>
      <c r="GY128" s="86">
        <f t="shared" si="401"/>
        <v>3.0861647314191537E-58</v>
      </c>
      <c r="GZ128" s="86">
        <f t="shared" si="402"/>
        <v>4.2912727186106538E-50</v>
      </c>
      <c r="HA128" s="86">
        <f t="shared" si="403"/>
        <v>1.6737225203401653E-56</v>
      </c>
      <c r="HC128" s="86">
        <f t="shared" si="326"/>
        <v>1.2232570306650331E-12</v>
      </c>
      <c r="HD128" s="86">
        <f t="shared" si="404"/>
        <v>1.0425241478778289E-20</v>
      </c>
      <c r="HE128" s="86">
        <f t="shared" si="405"/>
        <v>5.6093453522091846E-28</v>
      </c>
      <c r="HF128" s="86">
        <f t="shared" si="406"/>
        <v>1.3567673387631388E-41</v>
      </c>
      <c r="HG128" s="86">
        <f t="shared" si="407"/>
        <v>2.2083492101254236E-41</v>
      </c>
      <c r="HH128" s="86">
        <f t="shared" si="408"/>
        <v>2.9463974854042395E-36</v>
      </c>
      <c r="HI128" s="86">
        <f t="shared" si="409"/>
        <v>3.7879847333843747E-26</v>
      </c>
      <c r="HJ128" s="86">
        <f t="shared" si="410"/>
        <v>1.8337637585511621E-33</v>
      </c>
      <c r="HK128" s="86">
        <f t="shared" si="411"/>
        <v>3.2767730012034956E-36</v>
      </c>
      <c r="HL128" s="86">
        <f t="shared" si="412"/>
        <v>2.84028038448509E-31</v>
      </c>
      <c r="HM128" s="86">
        <f t="shared" si="413"/>
        <v>7.1707249194545038E-26</v>
      </c>
      <c r="HN128" s="86">
        <f t="shared" si="414"/>
        <v>9.6026760193123703E-25</v>
      </c>
      <c r="HO128" s="86">
        <f t="shared" si="415"/>
        <v>1.4747860376975053E-17</v>
      </c>
      <c r="HP128" s="86">
        <f t="shared" si="416"/>
        <v>2.394768982641842E-17</v>
      </c>
      <c r="HQ128" s="86">
        <f t="shared" si="417"/>
        <v>5.8256629936046859E-24</v>
      </c>
      <c r="HS128" s="86">
        <f t="shared" si="327"/>
        <v>3.9236704018811852E-3</v>
      </c>
      <c r="HT128" s="86">
        <f t="shared" si="418"/>
        <v>1.6021133424234973E-2</v>
      </c>
      <c r="HU128" s="86">
        <f t="shared" si="419"/>
        <v>5.730765065562555E-3</v>
      </c>
      <c r="HV128" s="86">
        <f t="shared" si="420"/>
        <v>5.5316263590045548E-3</v>
      </c>
      <c r="HW128" s="86">
        <f t="shared" si="421"/>
        <v>7.7092985074019146E-3</v>
      </c>
      <c r="HX128" s="86">
        <f t="shared" si="422"/>
        <v>1.3009325725594884E-3</v>
      </c>
      <c r="HY128" s="86">
        <f t="shared" si="423"/>
        <v>2.1875570688595029E-3</v>
      </c>
      <c r="HZ128" s="86">
        <f t="shared" si="424"/>
        <v>3.9650652589612798E-3</v>
      </c>
      <c r="IA128" s="86">
        <f t="shared" si="425"/>
        <v>5.033015631876833E-3</v>
      </c>
      <c r="IB128" s="86">
        <f t="shared" si="426"/>
        <v>3.7797264976945294E-3</v>
      </c>
      <c r="IC128" s="86">
        <f t="shared" si="427"/>
        <v>2.7095564189877261E-3</v>
      </c>
      <c r="ID128" s="86">
        <f t="shared" si="428"/>
        <v>1.4918698041218278E-3</v>
      </c>
      <c r="IE128" s="86">
        <f t="shared" si="429"/>
        <v>6.0488152337498434E-4</v>
      </c>
      <c r="IF128" s="86">
        <f t="shared" si="430"/>
        <v>7.862844792888837E-4</v>
      </c>
      <c r="IG128" s="86">
        <f t="shared" si="431"/>
        <v>1.8962620596619736E-3</v>
      </c>
      <c r="II128" s="86">
        <f t="shared" si="328"/>
        <v>6.2641368708271505E-30</v>
      </c>
      <c r="IJ128" s="86">
        <f t="shared" si="329"/>
        <v>3.6086039467928408E-22</v>
      </c>
      <c r="IK128" s="86">
        <f t="shared" si="330"/>
        <v>1.3908414660387656E-28</v>
      </c>
      <c r="IL128" s="86">
        <f t="shared" si="331"/>
        <v>4.6856777099487531E-31</v>
      </c>
      <c r="IM128" s="86">
        <f t="shared" si="332"/>
        <v>1.4595372089560038E-29</v>
      </c>
      <c r="IN128" s="86">
        <f t="shared" si="333"/>
        <v>3.6101318104277529E-37</v>
      </c>
      <c r="IO128" s="86">
        <f t="shared" si="334"/>
        <v>1.2748786749104217E-35</v>
      </c>
      <c r="IP128" s="86">
        <f t="shared" si="335"/>
        <v>6.7209798242110141E-34</v>
      </c>
      <c r="IQ128" s="86">
        <f t="shared" si="336"/>
        <v>1.5052042411471655E-34</v>
      </c>
      <c r="IR128" s="86">
        <f t="shared" si="337"/>
        <v>2.324088717183761E-35</v>
      </c>
      <c r="IS128" s="86">
        <f t="shared" si="338"/>
        <v>2.9844318064503601E-34</v>
      </c>
      <c r="IT128" s="86">
        <f t="shared" si="339"/>
        <v>2.0646124681834883E-32</v>
      </c>
      <c r="IU128" s="86">
        <f t="shared" si="340"/>
        <v>5.2300684798885176E-39</v>
      </c>
      <c r="IV128" s="86">
        <f t="shared" si="341"/>
        <v>5.4812388737693902E-37</v>
      </c>
      <c r="IW128" s="86">
        <f t="shared" si="342"/>
        <v>4.0837411907873881E-31</v>
      </c>
      <c r="IY128" s="86">
        <f t="shared" si="343"/>
        <v>3.9236704031044419E-3</v>
      </c>
      <c r="IZ128" s="86">
        <f t="shared" si="344"/>
        <v>1.6021133424234973E-2</v>
      </c>
      <c r="JA128" s="86">
        <f t="shared" si="345"/>
        <v>5.730765065562555E-3</v>
      </c>
      <c r="JB128" s="86">
        <f t="shared" si="346"/>
        <v>5.5316263590045548E-3</v>
      </c>
      <c r="JC128" s="86">
        <f t="shared" si="347"/>
        <v>7.7092985074019146E-3</v>
      </c>
      <c r="JD128" s="86">
        <f t="shared" si="348"/>
        <v>1.3009325725594884E-3</v>
      </c>
      <c r="JE128" s="86">
        <f t="shared" si="349"/>
        <v>2.1875570688595029E-3</v>
      </c>
      <c r="JF128" s="86">
        <f t="shared" si="350"/>
        <v>3.9650652589612798E-3</v>
      </c>
      <c r="JG128" s="86">
        <f t="shared" si="351"/>
        <v>5.033015631876833E-3</v>
      </c>
      <c r="JH128" s="86">
        <f t="shared" si="352"/>
        <v>3.7797264976945294E-3</v>
      </c>
      <c r="JI128" s="86">
        <f t="shared" si="353"/>
        <v>2.7095564189877261E-3</v>
      </c>
      <c r="JJ128" s="86">
        <f t="shared" si="354"/>
        <v>1.4918698041218278E-3</v>
      </c>
      <c r="JK128" s="86">
        <f t="shared" si="355"/>
        <v>6.0488152337499909E-4</v>
      </c>
      <c r="JL128" s="86">
        <f t="shared" si="356"/>
        <v>7.8628447928890766E-4</v>
      </c>
      <c r="JM128" s="86">
        <f t="shared" si="357"/>
        <v>1.8962620596619736E-3</v>
      </c>
    </row>
    <row r="129" spans="2:273" x14ac:dyDescent="0.25">
      <c r="B129" s="2">
        <v>102</v>
      </c>
      <c r="C129" s="37">
        <v>54.16</v>
      </c>
      <c r="D129" s="37">
        <v>53.878999999999998</v>
      </c>
      <c r="E129" s="37">
        <v>51.4</v>
      </c>
      <c r="F129" s="37">
        <v>52.287999999999997</v>
      </c>
      <c r="G129" s="37">
        <v>54.558999999999997</v>
      </c>
      <c r="H129" s="37">
        <v>55.524999999999999</v>
      </c>
      <c r="I129" s="37">
        <v>54.576000000000001</v>
      </c>
      <c r="J129" s="37">
        <v>52.932000000000002</v>
      </c>
      <c r="K129" s="37">
        <v>52.627000000000002</v>
      </c>
      <c r="L129" s="37">
        <v>53.423999999999999</v>
      </c>
      <c r="M129" s="37">
        <v>56.847000000000001</v>
      </c>
      <c r="N129" s="37">
        <v>56.406999999999996</v>
      </c>
      <c r="O129" s="37">
        <v>54.661000000000001</v>
      </c>
      <c r="P129" s="37">
        <v>51.898000000000003</v>
      </c>
      <c r="Q129" s="37">
        <v>55.372999999999998</v>
      </c>
      <c r="S129" s="4">
        <f t="shared" si="229"/>
        <v>53.288841870284116</v>
      </c>
      <c r="T129" s="4">
        <f t="shared" si="230"/>
        <v>52.389014535725956</v>
      </c>
      <c r="U129" s="4">
        <f t="shared" si="231"/>
        <v>54.682856873521558</v>
      </c>
      <c r="V129" s="4">
        <f t="shared" si="232"/>
        <v>53.539832474881059</v>
      </c>
      <c r="W129" s="4">
        <f t="shared" si="233"/>
        <v>53.800180740606464</v>
      </c>
      <c r="X129" s="4">
        <f t="shared" si="234"/>
        <v>54.823230616632038</v>
      </c>
      <c r="Y129" s="4">
        <f t="shared" si="235"/>
        <v>54.75298453793247</v>
      </c>
      <c r="Z129" s="4">
        <f t="shared" si="236"/>
        <v>53.238296357460662</v>
      </c>
      <c r="AA129" s="4">
        <f t="shared" si="237"/>
        <v>54.49113563349232</v>
      </c>
      <c r="AB129" s="4">
        <f t="shared" si="238"/>
        <v>54.440362788724542</v>
      </c>
      <c r="AC129" s="4">
        <f t="shared" si="239"/>
        <v>57.002108693651699</v>
      </c>
      <c r="AD129" s="4">
        <f t="shared" si="240"/>
        <v>54.896764228556094</v>
      </c>
      <c r="AE129" s="4">
        <f t="shared" si="241"/>
        <v>53.055205988904113</v>
      </c>
      <c r="AF129" s="4">
        <f t="shared" si="242"/>
        <v>52.147374076935243</v>
      </c>
      <c r="AG129" s="4">
        <f t="shared" si="243"/>
        <v>54.269665296137305</v>
      </c>
      <c r="AI129" s="4">
        <f t="shared" si="244"/>
        <v>0.87115812971588014</v>
      </c>
      <c r="AJ129" s="4">
        <f t="shared" si="245"/>
        <v>1.4899854642740422</v>
      </c>
      <c r="AK129" s="4">
        <f t="shared" si="246"/>
        <v>-3.2828568735215597</v>
      </c>
      <c r="AL129" s="4">
        <f t="shared" si="247"/>
        <v>-1.2518324748810628</v>
      </c>
      <c r="AM129" s="4">
        <f t="shared" si="248"/>
        <v>0.75881925939353323</v>
      </c>
      <c r="AN129" s="4">
        <f t="shared" si="249"/>
        <v>0.70176938336796013</v>
      </c>
      <c r="AO129" s="4">
        <f t="shared" si="250"/>
        <v>-0.17698453793246927</v>
      </c>
      <c r="AP129" s="4">
        <f t="shared" si="251"/>
        <v>-0.30629635746065986</v>
      </c>
      <c r="AQ129" s="4">
        <f t="shared" si="252"/>
        <v>-1.8641356334923174</v>
      </c>
      <c r="AR129" s="4">
        <f t="shared" si="253"/>
        <v>-1.0163627887245426</v>
      </c>
      <c r="AS129" s="4">
        <f t="shared" si="254"/>
        <v>-0.1551086936516981</v>
      </c>
      <c r="AT129" s="4">
        <f t="shared" si="255"/>
        <v>1.5102357714439023</v>
      </c>
      <c r="AU129" s="4">
        <f t="shared" si="256"/>
        <v>1.6057940110958882</v>
      </c>
      <c r="AV129" s="4">
        <f t="shared" si="432"/>
        <v>-0.24937407693523994</v>
      </c>
      <c r="AW129" s="4">
        <f t="shared" si="432"/>
        <v>1.1033347038626928</v>
      </c>
      <c r="AY129" s="2">
        <f t="shared" si="308"/>
        <v>53.258378651454009</v>
      </c>
      <c r="AZ129" s="2">
        <f t="shared" si="359"/>
        <v>52.040904419025765</v>
      </c>
      <c r="BA129" s="2">
        <f t="shared" si="360"/>
        <v>54.486437038632459</v>
      </c>
      <c r="BB129" s="2">
        <f t="shared" si="361"/>
        <v>53.175426045455161</v>
      </c>
      <c r="BC129" s="2">
        <f t="shared" si="362"/>
        <v>53.107451804592493</v>
      </c>
      <c r="BD129" s="2">
        <f t="shared" si="363"/>
        <v>54.609924315806531</v>
      </c>
      <c r="BE129" s="2">
        <f t="shared" si="364"/>
        <v>54.346638078108057</v>
      </c>
      <c r="BF129" s="2">
        <f t="shared" si="365"/>
        <v>52.509826449648614</v>
      </c>
      <c r="BG129" s="2">
        <f t="shared" si="366"/>
        <v>53.620269548084558</v>
      </c>
      <c r="BH129" s="2">
        <f t="shared" si="367"/>
        <v>53.653079677772567</v>
      </c>
      <c r="BI129" s="2">
        <f t="shared" si="368"/>
        <v>56.387483580489864</v>
      </c>
      <c r="BJ129" s="2">
        <f t="shared" si="369"/>
        <v>54.508544197116379</v>
      </c>
      <c r="BK129" s="2">
        <f t="shared" si="370"/>
        <v>52.825350196058842</v>
      </c>
      <c r="BL129" s="2">
        <f t="shared" si="371"/>
        <v>51.767445737879953</v>
      </c>
      <c r="BM129" s="2">
        <f t="shared" si="372"/>
        <v>52.76200394499746</v>
      </c>
      <c r="BO129" s="2" t="str">
        <f t="shared" si="258"/>
        <v/>
      </c>
      <c r="BP129" s="2" t="str">
        <f t="shared" si="259"/>
        <v/>
      </c>
      <c r="BQ129" s="2" t="str">
        <f t="shared" si="260"/>
        <v/>
      </c>
      <c r="BR129" s="2" t="str">
        <f t="shared" si="261"/>
        <v/>
      </c>
      <c r="BS129" s="2" t="str">
        <f t="shared" si="262"/>
        <v/>
      </c>
      <c r="BT129" s="2" t="str">
        <f t="shared" si="263"/>
        <v/>
      </c>
      <c r="BU129" s="2" t="str">
        <f t="shared" si="264"/>
        <v/>
      </c>
      <c r="BV129" s="2" t="str">
        <f t="shared" si="265"/>
        <v/>
      </c>
      <c r="BW129" s="2" t="str">
        <f t="shared" si="266"/>
        <v/>
      </c>
      <c r="BX129" s="2" t="str">
        <f t="shared" si="267"/>
        <v/>
      </c>
      <c r="BY129" s="2" t="str">
        <f t="shared" si="268"/>
        <v/>
      </c>
      <c r="BZ129" s="2" t="str">
        <f t="shared" si="269"/>
        <v/>
      </c>
      <c r="CA129" s="2" t="str">
        <f t="shared" si="270"/>
        <v/>
      </c>
      <c r="CB129" s="2" t="str">
        <f t="shared" si="271"/>
        <v/>
      </c>
      <c r="CC129" s="2" t="str">
        <f t="shared" si="272"/>
        <v/>
      </c>
      <c r="CE129" s="2">
        <f t="shared" si="309"/>
        <v>54.16</v>
      </c>
      <c r="CF129" s="2" t="str">
        <f t="shared" si="310"/>
        <v/>
      </c>
      <c r="CG129" s="2">
        <f t="shared" si="311"/>
        <v>51.4</v>
      </c>
      <c r="CH129" s="2">
        <f t="shared" si="312"/>
        <v>52.287999999999997</v>
      </c>
      <c r="CI129" s="2" t="str">
        <f t="shared" si="313"/>
        <v/>
      </c>
      <c r="CJ129" s="2">
        <f t="shared" si="314"/>
        <v>55.524999999999999</v>
      </c>
      <c r="CK129" s="2">
        <f t="shared" si="315"/>
        <v>54.576000000000001</v>
      </c>
      <c r="CL129" s="2">
        <f t="shared" si="316"/>
        <v>52.932000000000002</v>
      </c>
      <c r="CM129" s="2">
        <f t="shared" si="317"/>
        <v>52.627000000000002</v>
      </c>
      <c r="CN129" s="2">
        <f t="shared" si="318"/>
        <v>53.423999999999999</v>
      </c>
      <c r="CO129" s="2">
        <f t="shared" si="319"/>
        <v>56.847000000000001</v>
      </c>
      <c r="CP129" s="2">
        <f t="shared" si="320"/>
        <v>56.406999999999996</v>
      </c>
      <c r="CQ129" s="2">
        <f t="shared" si="321"/>
        <v>54.661000000000001</v>
      </c>
      <c r="CR129" s="2">
        <f t="shared" si="322"/>
        <v>51.898000000000003</v>
      </c>
      <c r="CS129" s="2">
        <f t="shared" si="323"/>
        <v>55.372999999999998</v>
      </c>
      <c r="CU129" s="2">
        <f t="shared" si="273"/>
        <v>54.16</v>
      </c>
      <c r="CV129" s="2" t="str">
        <f t="shared" si="274"/>
        <v/>
      </c>
      <c r="CW129" s="2">
        <f t="shared" si="275"/>
        <v>51.4</v>
      </c>
      <c r="CX129" s="2">
        <f t="shared" si="276"/>
        <v>52.287999999999997</v>
      </c>
      <c r="CY129" s="2" t="str">
        <f t="shared" si="277"/>
        <v/>
      </c>
      <c r="CZ129" s="2">
        <f t="shared" si="278"/>
        <v>55.524999999999999</v>
      </c>
      <c r="DA129" s="2">
        <f t="shared" si="279"/>
        <v>54.576000000000001</v>
      </c>
      <c r="DB129" s="2">
        <f t="shared" si="280"/>
        <v>52.932000000000002</v>
      </c>
      <c r="DC129" s="2">
        <f t="shared" si="281"/>
        <v>52.627000000000002</v>
      </c>
      <c r="DD129" s="2">
        <f t="shared" si="282"/>
        <v>53.423999999999999</v>
      </c>
      <c r="DE129" s="2">
        <f t="shared" si="283"/>
        <v>56.847000000000001</v>
      </c>
      <c r="DF129" s="2">
        <f t="shared" si="284"/>
        <v>56.406999999999996</v>
      </c>
      <c r="DG129" s="2">
        <f t="shared" si="285"/>
        <v>54.661000000000001</v>
      </c>
      <c r="DH129" s="2">
        <f t="shared" si="286"/>
        <v>51.898000000000003</v>
      </c>
      <c r="DI129" s="2">
        <f t="shared" si="287"/>
        <v>55.372999999999998</v>
      </c>
      <c r="DK129" s="2">
        <f t="shared" si="288"/>
        <v>107.31439572192514</v>
      </c>
      <c r="DL129" s="2">
        <f t="shared" si="433"/>
        <v>101.92733311051691</v>
      </c>
      <c r="DM129" s="2">
        <f t="shared" si="433"/>
        <v>96.216742201426015</v>
      </c>
      <c r="DN129" s="2">
        <f t="shared" si="433"/>
        <v>90.396364527629231</v>
      </c>
      <c r="DO129" s="2">
        <f t="shared" si="433"/>
        <v>88.928448306595371</v>
      </c>
      <c r="DP129" s="2">
        <f t="shared" si="433"/>
        <v>88.013438095238101</v>
      </c>
      <c r="DQ129" s="2">
        <f t="shared" si="433"/>
        <v>85.894126050420141</v>
      </c>
      <c r="DR129" s="2">
        <f t="shared" si="433"/>
        <v>82.297261904761882</v>
      </c>
      <c r="DS129" s="2">
        <f t="shared" si="433"/>
        <v>79.92442380952383</v>
      </c>
      <c r="DT129" s="2">
        <f t="shared" si="433"/>
        <v>90.602880952380943</v>
      </c>
      <c r="DU129" s="2">
        <f t="shared" si="433"/>
        <v>93.52565238095238</v>
      </c>
      <c r="DV129" s="2">
        <f t="shared" si="433"/>
        <v>95.651530786860206</v>
      </c>
      <c r="DW129" s="2">
        <f t="shared" si="433"/>
        <v>84.222361904761911</v>
      </c>
      <c r="DX129" s="2">
        <f t="shared" si="433"/>
        <v>68.702122093522121</v>
      </c>
      <c r="DY129" s="2">
        <f t="shared" si="433"/>
        <v>68.067599629217654</v>
      </c>
      <c r="EA129" s="2">
        <f t="shared" si="228"/>
        <v>53.15186613465918</v>
      </c>
      <c r="EB129" s="2">
        <f t="shared" si="290"/>
        <v>51.956076161868992</v>
      </c>
      <c r="EC129" s="2">
        <f t="shared" si="291"/>
        <v>54.41200974533578</v>
      </c>
      <c r="ED129" s="2">
        <f t="shared" si="292"/>
        <v>53.108747669493873</v>
      </c>
      <c r="EE129" s="2">
        <f t="shared" si="293"/>
        <v>53.038922812051652</v>
      </c>
      <c r="EF129" s="2">
        <f t="shared" si="294"/>
        <v>54.536340290060139</v>
      </c>
      <c r="EG129" s="2">
        <f t="shared" si="295"/>
        <v>54.283718005802214</v>
      </c>
      <c r="EH129" s="2">
        <f t="shared" si="296"/>
        <v>52.445170377924413</v>
      </c>
      <c r="EI129" s="2">
        <f t="shared" si="297"/>
        <v>53.568192160019819</v>
      </c>
      <c r="EJ129" s="2">
        <f t="shared" si="298"/>
        <v>53.572144460349783</v>
      </c>
      <c r="EK129" s="2">
        <f t="shared" si="299"/>
        <v>56.310203137794815</v>
      </c>
      <c r="EL129" s="2">
        <f t="shared" si="300"/>
        <v>54.428028162904681</v>
      </c>
      <c r="EM129" s="2">
        <f t="shared" si="301"/>
        <v>52.75751871625674</v>
      </c>
      <c r="EN129" s="2">
        <f t="shared" si="302"/>
        <v>51.725606805293019</v>
      </c>
      <c r="EO129" s="2">
        <f t="shared" si="303"/>
        <v>52.717899101644441</v>
      </c>
      <c r="EQ129" s="2">
        <f t="shared" si="304"/>
        <v>53.145372721445696</v>
      </c>
      <c r="ER129" s="2">
        <f t="shared" si="434"/>
        <v>51.99374928504951</v>
      </c>
      <c r="ES129" s="2">
        <f t="shared" si="434"/>
        <v>54.395877946094657</v>
      </c>
      <c r="ET129" s="2">
        <f t="shared" si="434"/>
        <v>53.076317713144697</v>
      </c>
      <c r="EU129" s="2">
        <f t="shared" si="434"/>
        <v>53.16210230590378</v>
      </c>
      <c r="EV129" s="2">
        <f t="shared" si="434"/>
        <v>54.623238756513061</v>
      </c>
      <c r="EW129" s="2">
        <f t="shared" si="434"/>
        <v>54.281463580108145</v>
      </c>
      <c r="EX129" s="2">
        <f t="shared" si="434"/>
        <v>52.488470096970488</v>
      </c>
      <c r="EY129" s="2">
        <f t="shared" si="434"/>
        <v>53.480984604492257</v>
      </c>
      <c r="EZ129" s="2">
        <f t="shared" si="434"/>
        <v>53.645873067430763</v>
      </c>
      <c r="FA129" s="2">
        <f t="shared" si="434"/>
        <v>56.301947197601052</v>
      </c>
      <c r="FB129" s="2">
        <f t="shared" si="434"/>
        <v>54.42725582534009</v>
      </c>
      <c r="FC129" s="2">
        <f t="shared" si="434"/>
        <v>52.756521967612855</v>
      </c>
      <c r="FD129" s="2">
        <f t="shared" si="434"/>
        <v>51.737165752220456</v>
      </c>
      <c r="FE129" s="2">
        <f t="shared" si="434"/>
        <v>52.616909299378591</v>
      </c>
      <c r="FG129" s="2">
        <f t="shared" si="306"/>
        <v>0.99803113636681395</v>
      </c>
      <c r="FH129" s="2">
        <f t="shared" si="435"/>
        <v>0.99831744496097896</v>
      </c>
      <c r="FI129" s="2">
        <f t="shared" si="435"/>
        <v>0.99821272039234821</v>
      </c>
      <c r="FJ129" s="2">
        <f t="shared" si="435"/>
        <v>0.99819515823427518</v>
      </c>
      <c r="FK129" s="2">
        <f t="shared" si="435"/>
        <v>0.99817055921767905</v>
      </c>
      <c r="FL129" s="2">
        <f t="shared" si="435"/>
        <v>0.99784724977297568</v>
      </c>
      <c r="FM129" s="2">
        <f t="shared" si="435"/>
        <v>0.99800816158292183</v>
      </c>
      <c r="FN129" s="2">
        <f t="shared" si="435"/>
        <v>0.99786246594042927</v>
      </c>
      <c r="FO129" s="2">
        <f t="shared" si="435"/>
        <v>0.99794806930398272</v>
      </c>
      <c r="FP129" s="2">
        <f t="shared" si="435"/>
        <v>0.99785808500206119</v>
      </c>
      <c r="FQ129" s="2">
        <f t="shared" si="435"/>
        <v>0.99791898908555909</v>
      </c>
      <c r="FR129" s="2">
        <f t="shared" si="435"/>
        <v>0.99804655507857831</v>
      </c>
      <c r="FS129" s="2">
        <f t="shared" si="435"/>
        <v>0.99784371473766653</v>
      </c>
      <c r="FT129" s="2">
        <f t="shared" si="435"/>
        <v>0.9975449653470535</v>
      </c>
      <c r="FU129" s="2">
        <f t="shared" si="435"/>
        <v>0.9970407491951544</v>
      </c>
      <c r="FW129" s="2">
        <f t="shared" si="324"/>
        <v>1.9422449604897012E-2</v>
      </c>
      <c r="FX129" s="2">
        <f t="shared" si="376"/>
        <v>1.9878016697031001E-2</v>
      </c>
      <c r="FY129" s="2">
        <f t="shared" si="377"/>
        <v>1.7942978405690431E-2</v>
      </c>
      <c r="FZ129" s="2">
        <f t="shared" si="378"/>
        <v>1.9114188188873657E-2</v>
      </c>
      <c r="GA129" s="2">
        <f t="shared" si="379"/>
        <v>2.3309325709860673E-2</v>
      </c>
      <c r="GB129" s="2">
        <f t="shared" si="380"/>
        <v>1.7447901074317384E-2</v>
      </c>
      <c r="GC129" s="2">
        <f t="shared" si="381"/>
        <v>1.8963950353050735E-2</v>
      </c>
      <c r="GD129" s="2">
        <f t="shared" si="382"/>
        <v>1.9543067594898801E-2</v>
      </c>
      <c r="GE129" s="2">
        <f t="shared" si="383"/>
        <v>2.2977053720805385E-2</v>
      </c>
      <c r="GF129" s="2">
        <f t="shared" si="384"/>
        <v>2.1952504053185419E-2</v>
      </c>
      <c r="GG129" s="2">
        <f t="shared" si="385"/>
        <v>2.002356629366121E-2</v>
      </c>
      <c r="GH129" s="2">
        <f t="shared" si="386"/>
        <v>1.5288175570963012E-2</v>
      </c>
      <c r="GI129" s="2">
        <f t="shared" si="387"/>
        <v>1.5749052680029425E-2</v>
      </c>
      <c r="GJ129" s="2">
        <f t="shared" si="388"/>
        <v>1.3928541160551451E-2</v>
      </c>
      <c r="GK129" s="2">
        <f t="shared" si="389"/>
        <v>1.3058450039101492E-2</v>
      </c>
      <c r="GM129" s="86">
        <f t="shared" si="325"/>
        <v>7.7351943180091508E-48</v>
      </c>
      <c r="GN129" s="86">
        <f t="shared" si="390"/>
        <v>2.9977654295269013E-86</v>
      </c>
      <c r="GO129" s="86">
        <f t="shared" si="391"/>
        <v>1.8315367369196163E-113</v>
      </c>
      <c r="GP129" s="86">
        <f t="shared" si="392"/>
        <v>3.0111151412359571E-133</v>
      </c>
      <c r="GQ129" s="86">
        <f t="shared" si="393"/>
        <v>2.6858419173776211E-128</v>
      </c>
      <c r="GR129" s="86">
        <f t="shared" si="394"/>
        <v>3.0198078606088095E-120</v>
      </c>
      <c r="GS129" s="86">
        <f t="shared" si="395"/>
        <v>9.2743271309122178E-87</v>
      </c>
      <c r="GT129" s="86">
        <f t="shared" si="396"/>
        <v>4.7546780542451069E-95</v>
      </c>
      <c r="GU129" s="86">
        <f t="shared" si="397"/>
        <v>3.1580293619108397E-114</v>
      </c>
      <c r="GV129" s="86">
        <f t="shared" si="398"/>
        <v>1.0153400187494065E-106</v>
      </c>
      <c r="GW129" s="86">
        <f t="shared" si="399"/>
        <v>5.7186267409065503E-125</v>
      </c>
      <c r="GX129" s="86">
        <f t="shared" si="400"/>
        <v>1.116485796928893E-100</v>
      </c>
      <c r="GY129" s="86">
        <f t="shared" si="401"/>
        <v>1.1028488139375934E-60</v>
      </c>
      <c r="GZ129" s="86">
        <f t="shared" si="402"/>
        <v>3.9308469751625187E-52</v>
      </c>
      <c r="HA129" s="86">
        <f t="shared" si="403"/>
        <v>8.5136702610019848E-59</v>
      </c>
      <c r="HC129" s="86">
        <f t="shared" si="326"/>
        <v>1.1924798531579889E-13</v>
      </c>
      <c r="HD129" s="86">
        <f t="shared" si="404"/>
        <v>2.0931718658305682E-22</v>
      </c>
      <c r="HE129" s="86">
        <f t="shared" si="405"/>
        <v>2.9243444466103636E-30</v>
      </c>
      <c r="HF129" s="86">
        <f t="shared" si="406"/>
        <v>5.7037059089340669E-45</v>
      </c>
      <c r="HG129" s="86">
        <f t="shared" si="407"/>
        <v>8.5187741003494609E-45</v>
      </c>
      <c r="HH129" s="86">
        <f t="shared" si="408"/>
        <v>2.8361909606490426E-39</v>
      </c>
      <c r="HI129" s="86">
        <f t="shared" si="409"/>
        <v>2.8481310260841413E-28</v>
      </c>
      <c r="HJ129" s="86">
        <f t="shared" si="410"/>
        <v>3.3849209257481278E-36</v>
      </c>
      <c r="HK129" s="86">
        <f t="shared" si="411"/>
        <v>4.9398774713068177E-39</v>
      </c>
      <c r="HL129" s="86">
        <f t="shared" si="412"/>
        <v>9.7363338434277178E-34</v>
      </c>
      <c r="HM129" s="86">
        <f t="shared" si="413"/>
        <v>5.745548812805024E-28</v>
      </c>
      <c r="HN129" s="86">
        <f t="shared" si="414"/>
        <v>6.9539786407146523E-27</v>
      </c>
      <c r="HO129" s="86">
        <f t="shared" si="415"/>
        <v>5.3423553412764551E-19</v>
      </c>
      <c r="HP129" s="86">
        <f t="shared" si="416"/>
        <v>1.0250936511866386E-18</v>
      </c>
      <c r="HQ129" s="86">
        <f t="shared" si="417"/>
        <v>7.1472633658091568E-26</v>
      </c>
      <c r="HS129" s="86">
        <f t="shared" si="327"/>
        <v>7.1719277029590493E-3</v>
      </c>
      <c r="HT129" s="86">
        <f t="shared" si="418"/>
        <v>2.5011894725052115E-2</v>
      </c>
      <c r="HU129" s="86">
        <f t="shared" si="419"/>
        <v>9.9999999999911011E-3</v>
      </c>
      <c r="HV129" s="86">
        <f t="shared" si="420"/>
        <v>9.9999998386602045E-3</v>
      </c>
      <c r="HW129" s="86">
        <f t="shared" si="421"/>
        <v>1.3856045575067968E-2</v>
      </c>
      <c r="HX129" s="86">
        <f t="shared" si="422"/>
        <v>2.6783524193891746E-3</v>
      </c>
      <c r="HY129" s="86">
        <f t="shared" si="423"/>
        <v>4.3650336610629656E-3</v>
      </c>
      <c r="HZ129" s="86">
        <f t="shared" si="424"/>
        <v>7.5437143329343198E-3</v>
      </c>
      <c r="IA129" s="86">
        <f t="shared" si="425"/>
        <v>9.7474989705386168E-3</v>
      </c>
      <c r="IB129" s="86">
        <f t="shared" si="426"/>
        <v>7.4579510939804684E-3</v>
      </c>
      <c r="IC129" s="86">
        <f t="shared" si="427"/>
        <v>5.3143049383850881E-3</v>
      </c>
      <c r="ID129" s="86">
        <f t="shared" si="428"/>
        <v>2.8450365947941345E-3</v>
      </c>
      <c r="IE129" s="86">
        <f t="shared" si="429"/>
        <v>1.2999467630051607E-3</v>
      </c>
      <c r="IF129" s="86">
        <f t="shared" si="430"/>
        <v>1.5661599598744294E-3</v>
      </c>
      <c r="IG129" s="86">
        <f t="shared" si="431"/>
        <v>3.2909262277043216E-3</v>
      </c>
      <c r="II129" s="86">
        <f t="shared" si="328"/>
        <v>1.1999192226728793E-28</v>
      </c>
      <c r="IJ129" s="86">
        <f t="shared" si="329"/>
        <v>3.1338555279649189E-21</v>
      </c>
      <c r="IK129" s="86">
        <f t="shared" si="330"/>
        <v>2.1934725276423881E-27</v>
      </c>
      <c r="IL129" s="86">
        <f t="shared" si="331"/>
        <v>9.9641937655967812E-30</v>
      </c>
      <c r="IM129" s="86">
        <f t="shared" si="332"/>
        <v>3.0964838566176623E-28</v>
      </c>
      <c r="IN129" s="86">
        <f t="shared" si="333"/>
        <v>1.3301944683234123E-35</v>
      </c>
      <c r="IO129" s="86">
        <f t="shared" si="334"/>
        <v>4.3154349437283054E-34</v>
      </c>
      <c r="IP129" s="86">
        <f t="shared" si="335"/>
        <v>1.9535288172853825E-32</v>
      </c>
      <c r="IQ129" s="86">
        <f t="shared" si="336"/>
        <v>5.4175506380525708E-33</v>
      </c>
      <c r="IR129" s="86">
        <f t="shared" si="337"/>
        <v>8.7446638331709872E-34</v>
      </c>
      <c r="IS129" s="86">
        <f t="shared" si="338"/>
        <v>9.1888625523634063E-33</v>
      </c>
      <c r="IT129" s="86">
        <f t="shared" si="339"/>
        <v>4.2661069117891274E-31</v>
      </c>
      <c r="IU129" s="86">
        <f t="shared" si="340"/>
        <v>2.1160360630767495E-37</v>
      </c>
      <c r="IV129" s="86">
        <f t="shared" si="341"/>
        <v>1.6452023648299737E-35</v>
      </c>
      <c r="IW129" s="86">
        <f t="shared" si="342"/>
        <v>6.6991638724422481E-30</v>
      </c>
      <c r="IY129" s="86">
        <f t="shared" si="343"/>
        <v>7.1719277030782977E-3</v>
      </c>
      <c r="IZ129" s="86">
        <f t="shared" si="344"/>
        <v>2.5011894725052115E-2</v>
      </c>
      <c r="JA129" s="86">
        <f t="shared" si="345"/>
        <v>9.9999999999911011E-3</v>
      </c>
      <c r="JB129" s="86">
        <f t="shared" si="346"/>
        <v>9.9999998386602045E-3</v>
      </c>
      <c r="JC129" s="86">
        <f t="shared" si="347"/>
        <v>1.3856045575067968E-2</v>
      </c>
      <c r="JD129" s="86">
        <f t="shared" si="348"/>
        <v>2.6783524193891746E-3</v>
      </c>
      <c r="JE129" s="86">
        <f t="shared" si="349"/>
        <v>4.3650336610629656E-3</v>
      </c>
      <c r="JF129" s="86">
        <f t="shared" si="350"/>
        <v>7.5437143329343198E-3</v>
      </c>
      <c r="JG129" s="86">
        <f t="shared" si="351"/>
        <v>9.7474989705386168E-3</v>
      </c>
      <c r="JH129" s="86">
        <f t="shared" si="352"/>
        <v>7.4579510939804684E-3</v>
      </c>
      <c r="JI129" s="86">
        <f t="shared" si="353"/>
        <v>5.3143049383850881E-3</v>
      </c>
      <c r="JJ129" s="86">
        <f t="shared" si="354"/>
        <v>2.8450365947941345E-3</v>
      </c>
      <c r="JK129" s="86">
        <f t="shared" si="355"/>
        <v>1.2999467630051612E-3</v>
      </c>
      <c r="JL129" s="86">
        <f t="shared" si="356"/>
        <v>1.5661599598744305E-3</v>
      </c>
      <c r="JM129" s="86">
        <f t="shared" si="357"/>
        <v>3.2909262277043216E-3</v>
      </c>
    </row>
    <row r="130" spans="2:273" x14ac:dyDescent="0.25">
      <c r="B130" s="2">
        <v>103</v>
      </c>
      <c r="C130" s="37">
        <v>52.72</v>
      </c>
      <c r="D130" s="37">
        <v>55.69</v>
      </c>
      <c r="E130" s="37">
        <v>55.2</v>
      </c>
      <c r="F130" s="37">
        <v>54.051000000000002</v>
      </c>
      <c r="G130" s="37">
        <v>53.542000000000002</v>
      </c>
      <c r="H130" s="37">
        <v>55.186</v>
      </c>
      <c r="I130" s="37">
        <v>55.136000000000003</v>
      </c>
      <c r="J130" s="37">
        <v>53.152999999999999</v>
      </c>
      <c r="K130" s="37">
        <v>53.863999999999997</v>
      </c>
      <c r="L130" s="37">
        <v>53.932000000000002</v>
      </c>
      <c r="M130" s="37">
        <v>57.898000000000003</v>
      </c>
      <c r="N130" s="37">
        <v>57.237000000000002</v>
      </c>
      <c r="O130" s="37">
        <v>52.542000000000002</v>
      </c>
      <c r="P130" s="37">
        <v>53.712000000000003</v>
      </c>
      <c r="Q130" s="37">
        <v>52.78</v>
      </c>
      <c r="S130" s="4">
        <f t="shared" si="229"/>
        <v>53.18503307710747</v>
      </c>
      <c r="T130" s="4">
        <f t="shared" si="230"/>
        <v>52.404536799662509</v>
      </c>
      <c r="U130" s="4">
        <f t="shared" si="231"/>
        <v>54.6341834426742</v>
      </c>
      <c r="V130" s="4">
        <f t="shared" si="232"/>
        <v>53.610289401951903</v>
      </c>
      <c r="W130" s="4">
        <f t="shared" si="233"/>
        <v>54.02882297064</v>
      </c>
      <c r="X130" s="4">
        <f t="shared" si="234"/>
        <v>54.770832404136272</v>
      </c>
      <c r="Y130" s="4">
        <f t="shared" si="235"/>
        <v>54.892236160189626</v>
      </c>
      <c r="Z130" s="4">
        <f t="shared" si="236"/>
        <v>53.581376807546938</v>
      </c>
      <c r="AA130" s="4">
        <f t="shared" si="237"/>
        <v>54.991032619693975</v>
      </c>
      <c r="AB130" s="4">
        <f t="shared" si="238"/>
        <v>54.88690394565679</v>
      </c>
      <c r="AC130" s="4">
        <f t="shared" si="239"/>
        <v>57.280108996869217</v>
      </c>
      <c r="AD130" s="4">
        <f t="shared" si="240"/>
        <v>54.991286127751685</v>
      </c>
      <c r="AE130" s="4">
        <f t="shared" si="241"/>
        <v>53.1104366863294</v>
      </c>
      <c r="AF130" s="4">
        <f t="shared" si="242"/>
        <v>52.342601652648838</v>
      </c>
      <c r="AG130" s="4">
        <f t="shared" si="243"/>
        <v>55.110289314991867</v>
      </c>
      <c r="AI130" s="4">
        <f t="shared" si="244"/>
        <v>-0.46503307710747066</v>
      </c>
      <c r="AJ130" s="4">
        <f t="shared" si="245"/>
        <v>3.2854632003374888</v>
      </c>
      <c r="AK130" s="4">
        <f t="shared" si="246"/>
        <v>0.56581655732580316</v>
      </c>
      <c r="AL130" s="4">
        <f t="shared" si="247"/>
        <v>0.4407105980480992</v>
      </c>
      <c r="AM130" s="4">
        <f t="shared" si="248"/>
        <v>-0.48682297063999869</v>
      </c>
      <c r="AN130" s="4">
        <f t="shared" si="249"/>
        <v>0.41516759586372842</v>
      </c>
      <c r="AO130" s="4">
        <f t="shared" si="250"/>
        <v>0.24376383981037719</v>
      </c>
      <c r="AP130" s="4">
        <f t="shared" si="251"/>
        <v>-0.42837680754693963</v>
      </c>
      <c r="AQ130" s="4">
        <f t="shared" si="252"/>
        <v>-1.1270326196939777</v>
      </c>
      <c r="AR130" s="4">
        <f t="shared" si="253"/>
        <v>-0.95490394565678827</v>
      </c>
      <c r="AS130" s="4">
        <f t="shared" si="254"/>
        <v>0.61789100313078649</v>
      </c>
      <c r="AT130" s="4">
        <f t="shared" si="255"/>
        <v>2.2457138722483165</v>
      </c>
      <c r="AU130" s="4">
        <f t="shared" si="256"/>
        <v>-0.56843668632939881</v>
      </c>
      <c r="AV130" s="4">
        <f t="shared" si="432"/>
        <v>1.3693983473511651</v>
      </c>
      <c r="AW130" s="4">
        <f t="shared" si="432"/>
        <v>-2.330289314991866</v>
      </c>
      <c r="AY130" s="2">
        <f t="shared" si="308"/>
        <v>53.134491774247884</v>
      </c>
      <c r="AZ130" s="2">
        <f t="shared" si="359"/>
        <v>51.905687777935697</v>
      </c>
      <c r="BA130" s="2">
        <f t="shared" si="360"/>
        <v>54.321855394523425</v>
      </c>
      <c r="BB130" s="2">
        <f t="shared" si="361"/>
        <v>53.014734828370258</v>
      </c>
      <c r="BC130" s="2">
        <f t="shared" si="362"/>
        <v>52.909726828463924</v>
      </c>
      <c r="BD130" s="2">
        <f t="shared" si="363"/>
        <v>54.375208117483972</v>
      </c>
      <c r="BE130" s="2">
        <f t="shared" si="364"/>
        <v>54.163305560535214</v>
      </c>
      <c r="BF130" s="2">
        <f t="shared" si="365"/>
        <v>52.335655127821589</v>
      </c>
      <c r="BG130" s="2">
        <f t="shared" si="366"/>
        <v>53.489750262454386</v>
      </c>
      <c r="BH130" s="2">
        <f t="shared" si="367"/>
        <v>53.501838370806418</v>
      </c>
      <c r="BI130" s="2">
        <f t="shared" si="368"/>
        <v>56.196379520313918</v>
      </c>
      <c r="BJ130" s="2">
        <f t="shared" si="369"/>
        <v>54.314921718208261</v>
      </c>
      <c r="BK130" s="2">
        <f t="shared" si="370"/>
        <v>52.664120450201338</v>
      </c>
      <c r="BL130" s="2">
        <f t="shared" si="371"/>
        <v>51.651079863864879</v>
      </c>
      <c r="BM130" s="2">
        <f t="shared" si="372"/>
        <v>52.682381290112723</v>
      </c>
      <c r="BO130" s="2" t="str">
        <f t="shared" si="258"/>
        <v/>
      </c>
      <c r="BP130" s="2" t="str">
        <f t="shared" si="259"/>
        <v/>
      </c>
      <c r="BQ130" s="2" t="str">
        <f t="shared" si="260"/>
        <v/>
      </c>
      <c r="BR130" s="2" t="str">
        <f t="shared" si="261"/>
        <v/>
      </c>
      <c r="BS130" s="2" t="str">
        <f t="shared" si="262"/>
        <v/>
      </c>
      <c r="BT130" s="2" t="str">
        <f t="shared" si="263"/>
        <v/>
      </c>
      <c r="BU130" s="2" t="str">
        <f t="shared" si="264"/>
        <v/>
      </c>
      <c r="BV130" s="2" t="str">
        <f t="shared" si="265"/>
        <v/>
      </c>
      <c r="BW130" s="2" t="str">
        <f t="shared" si="266"/>
        <v/>
      </c>
      <c r="BX130" s="2" t="str">
        <f t="shared" si="267"/>
        <v/>
      </c>
      <c r="BY130" s="2" t="str">
        <f t="shared" si="268"/>
        <v/>
      </c>
      <c r="BZ130" s="2" t="str">
        <f t="shared" si="269"/>
        <v/>
      </c>
      <c r="CA130" s="2" t="str">
        <f t="shared" si="270"/>
        <v/>
      </c>
      <c r="CB130" s="2" t="str">
        <f t="shared" si="271"/>
        <v/>
      </c>
      <c r="CC130" s="2" t="str">
        <f t="shared" si="272"/>
        <v/>
      </c>
      <c r="CE130" s="2" t="str">
        <f t="shared" si="309"/>
        <v/>
      </c>
      <c r="CF130" s="2" t="str">
        <f t="shared" si="310"/>
        <v/>
      </c>
      <c r="CG130" s="2" t="str">
        <f t="shared" si="311"/>
        <v/>
      </c>
      <c r="CH130" s="2" t="str">
        <f t="shared" si="312"/>
        <v/>
      </c>
      <c r="CI130" s="2" t="str">
        <f t="shared" si="313"/>
        <v/>
      </c>
      <c r="CJ130" s="2">
        <f t="shared" si="314"/>
        <v>55.186</v>
      </c>
      <c r="CK130" s="2">
        <f t="shared" si="315"/>
        <v>55.136000000000003</v>
      </c>
      <c r="CL130" s="2" t="str">
        <f t="shared" si="316"/>
        <v/>
      </c>
      <c r="CM130" s="2" t="str">
        <f t="shared" si="317"/>
        <v/>
      </c>
      <c r="CN130" s="2" t="str">
        <f t="shared" si="318"/>
        <v/>
      </c>
      <c r="CO130" s="2" t="str">
        <f t="shared" si="319"/>
        <v/>
      </c>
      <c r="CP130" s="2">
        <f t="shared" si="320"/>
        <v>57.237000000000002</v>
      </c>
      <c r="CQ130" s="2">
        <f t="shared" si="321"/>
        <v>52.542000000000002</v>
      </c>
      <c r="CR130" s="2">
        <f t="shared" si="322"/>
        <v>53.712000000000003</v>
      </c>
      <c r="CS130" s="2">
        <f t="shared" si="323"/>
        <v>52.78</v>
      </c>
      <c r="CU130" s="2" t="str">
        <f t="shared" si="273"/>
        <v/>
      </c>
      <c r="CV130" s="2" t="str">
        <f t="shared" si="274"/>
        <v/>
      </c>
      <c r="CW130" s="2" t="str">
        <f t="shared" si="275"/>
        <v/>
      </c>
      <c r="CX130" s="2" t="str">
        <f t="shared" si="276"/>
        <v/>
      </c>
      <c r="CY130" s="2" t="str">
        <f t="shared" si="277"/>
        <v/>
      </c>
      <c r="CZ130" s="2">
        <f t="shared" si="278"/>
        <v>55.186</v>
      </c>
      <c r="DA130" s="2">
        <f t="shared" si="279"/>
        <v>55.136000000000003</v>
      </c>
      <c r="DB130" s="2" t="str">
        <f t="shared" si="280"/>
        <v/>
      </c>
      <c r="DC130" s="2" t="str">
        <f t="shared" si="281"/>
        <v/>
      </c>
      <c r="DD130" s="2" t="str">
        <f t="shared" si="282"/>
        <v/>
      </c>
      <c r="DE130" s="2" t="str">
        <f t="shared" si="283"/>
        <v/>
      </c>
      <c r="DF130" s="2">
        <f t="shared" si="284"/>
        <v>57.237000000000002</v>
      </c>
      <c r="DG130" s="2">
        <f t="shared" si="285"/>
        <v>52.542000000000002</v>
      </c>
      <c r="DH130" s="2">
        <f t="shared" si="286"/>
        <v>53.712000000000003</v>
      </c>
      <c r="DI130" s="2">
        <f t="shared" si="287"/>
        <v>52.78</v>
      </c>
      <c r="DK130" s="2">
        <f t="shared" si="288"/>
        <v>107.76115508021391</v>
      </c>
      <c r="DL130" s="2">
        <f t="shared" si="433"/>
        <v>102.30898250891264</v>
      </c>
      <c r="DM130" s="2">
        <f t="shared" si="433"/>
        <v>96.508368872549013</v>
      </c>
      <c r="DN130" s="2">
        <f t="shared" si="433"/>
        <v>90.634403297682709</v>
      </c>
      <c r="DO130" s="2">
        <f t="shared" si="433"/>
        <v>89.15531327985741</v>
      </c>
      <c r="DP130" s="2">
        <f t="shared" si="433"/>
        <v>88.237303081232497</v>
      </c>
      <c r="DQ130" s="2">
        <f t="shared" si="433"/>
        <v>86.082798319327708</v>
      </c>
      <c r="DR130" s="2">
        <f t="shared" si="433"/>
        <v>82.454863305322107</v>
      </c>
      <c r="DS130" s="2">
        <f t="shared" si="433"/>
        <v>80.064802240896384</v>
      </c>
      <c r="DT130" s="2">
        <f t="shared" si="433"/>
        <v>90.872990476190466</v>
      </c>
      <c r="DU130" s="2">
        <f t="shared" si="433"/>
        <v>93.812338375350151</v>
      </c>
      <c r="DV130" s="2">
        <f t="shared" si="433"/>
        <v>95.956917799847218</v>
      </c>
      <c r="DW130" s="2">
        <f t="shared" si="433"/>
        <v>84.427446498599437</v>
      </c>
      <c r="DX130" s="2">
        <f t="shared" si="433"/>
        <v>68.784969197769229</v>
      </c>
      <c r="DY130" s="2">
        <f t="shared" si="433"/>
        <v>68.186176269929547</v>
      </c>
      <c r="EA130" s="2">
        <f t="shared" si="228"/>
        <v>53.036436942488884</v>
      </c>
      <c r="EB130" s="2">
        <f t="shared" si="290"/>
        <v>51.827376111806416</v>
      </c>
      <c r="EC130" s="2">
        <f t="shared" si="291"/>
        <v>54.253329708508488</v>
      </c>
      <c r="ED130" s="2">
        <f t="shared" si="292"/>
        <v>52.953370879455065</v>
      </c>
      <c r="EE130" s="2">
        <f t="shared" si="293"/>
        <v>52.845128550932571</v>
      </c>
      <c r="EF130" s="2">
        <f t="shared" si="294"/>
        <v>54.306073399363285</v>
      </c>
      <c r="EG130" s="2">
        <f t="shared" si="295"/>
        <v>54.105143671165486</v>
      </c>
      <c r="EH130" s="2">
        <f t="shared" si="296"/>
        <v>52.275227312537488</v>
      </c>
      <c r="EI130" s="2">
        <f t="shared" si="297"/>
        <v>53.442676864007929</v>
      </c>
      <c r="EJ130" s="2">
        <f t="shared" si="298"/>
        <v>53.426574084129179</v>
      </c>
      <c r="EK130" s="2">
        <f t="shared" si="299"/>
        <v>56.124983472584269</v>
      </c>
      <c r="EL130" s="2">
        <f t="shared" si="300"/>
        <v>54.240325937826356</v>
      </c>
      <c r="EM130" s="2">
        <f t="shared" si="301"/>
        <v>52.601357159568074</v>
      </c>
      <c r="EN130" s="2">
        <f t="shared" si="302"/>
        <v>51.612614130434793</v>
      </c>
      <c r="EO130" s="2">
        <f t="shared" si="303"/>
        <v>52.642443295545171</v>
      </c>
      <c r="EQ130" s="2">
        <f t="shared" si="304"/>
        <v>53.025745364175123</v>
      </c>
      <c r="ER130" s="2">
        <f t="shared" si="434"/>
        <v>51.865793956795486</v>
      </c>
      <c r="ES130" s="2">
        <f t="shared" si="434"/>
        <v>54.234916470458003</v>
      </c>
      <c r="ET130" s="2">
        <f t="shared" si="434"/>
        <v>52.921333619465479</v>
      </c>
      <c r="EU130" s="2">
        <f t="shared" si="434"/>
        <v>53.002224535583302</v>
      </c>
      <c r="EV130" s="2">
        <f t="shared" si="434"/>
        <v>54.437170909598947</v>
      </c>
      <c r="EW130" s="2">
        <f t="shared" si="434"/>
        <v>54.108120969489974</v>
      </c>
      <c r="EX130" s="2">
        <f t="shared" si="434"/>
        <v>52.34923667910347</v>
      </c>
      <c r="EY130" s="2">
        <f t="shared" si="434"/>
        <v>53.333050816896758</v>
      </c>
      <c r="EZ130" s="2">
        <f t="shared" si="434"/>
        <v>53.514036399601842</v>
      </c>
      <c r="FA130" s="2">
        <f t="shared" si="434"/>
        <v>56.118409652414314</v>
      </c>
      <c r="FB130" s="2">
        <f t="shared" si="434"/>
        <v>54.255994619931897</v>
      </c>
      <c r="FC130" s="2">
        <f t="shared" si="434"/>
        <v>52.610847866844779</v>
      </c>
      <c r="FD130" s="2">
        <f t="shared" si="434"/>
        <v>51.613152438482643</v>
      </c>
      <c r="FE130" s="2">
        <f t="shared" si="434"/>
        <v>52.500947729245716</v>
      </c>
      <c r="FG130" s="2">
        <f t="shared" si="306"/>
        <v>0.99820406389975991</v>
      </c>
      <c r="FH130" s="2">
        <f t="shared" si="435"/>
        <v>0.99846526435419702</v>
      </c>
      <c r="FI130" s="2">
        <f t="shared" si="435"/>
        <v>0.99836972524584455</v>
      </c>
      <c r="FJ130" s="2">
        <f t="shared" si="435"/>
        <v>0.99835370330370055</v>
      </c>
      <c r="FK130" s="2">
        <f t="shared" si="435"/>
        <v>0.99833126155813645</v>
      </c>
      <c r="FL130" s="2">
        <f t="shared" si="435"/>
        <v>0.99803629649639147</v>
      </c>
      <c r="FM130" s="2">
        <f t="shared" si="435"/>
        <v>0.99818310334372518</v>
      </c>
      <c r="FN130" s="2">
        <f t="shared" si="435"/>
        <v>0.99805017904618976</v>
      </c>
      <c r="FO130" s="2">
        <f t="shared" si="435"/>
        <v>0.9981282790287842</v>
      </c>
      <c r="FP130" s="2">
        <f t="shared" si="435"/>
        <v>0.99804618207801443</v>
      </c>
      <c r="FQ130" s="2">
        <f t="shared" si="435"/>
        <v>0.99810174790709805</v>
      </c>
      <c r="FR130" s="2">
        <f t="shared" si="435"/>
        <v>0.998218130786372</v>
      </c>
      <c r="FS130" s="2">
        <f t="shared" si="435"/>
        <v>0.99803307128315344</v>
      </c>
      <c r="FT130" s="2">
        <f t="shared" si="435"/>
        <v>0.99776049801627598</v>
      </c>
      <c r="FU130" s="2">
        <f t="shared" si="435"/>
        <v>0.99730042826973675</v>
      </c>
      <c r="FW130" s="2">
        <f t="shared" si="324"/>
        <v>2.1256461238434159E-2</v>
      </c>
      <c r="FX130" s="2">
        <f t="shared" si="376"/>
        <v>2.1754091997785094E-2</v>
      </c>
      <c r="FY130" s="2">
        <f t="shared" si="377"/>
        <v>1.9640085522087822E-2</v>
      </c>
      <c r="FZ130" s="2">
        <f t="shared" si="378"/>
        <v>2.091971249411834E-2</v>
      </c>
      <c r="GA130" s="2">
        <f t="shared" si="379"/>
        <v>2.5500820100092778E-2</v>
      </c>
      <c r="GB130" s="2">
        <f t="shared" si="380"/>
        <v>1.909909279097256E-2</v>
      </c>
      <c r="GC130" s="2">
        <f t="shared" si="381"/>
        <v>2.0755583499021478E-2</v>
      </c>
      <c r="GD130" s="2">
        <f t="shared" si="382"/>
        <v>2.138822044363051E-2</v>
      </c>
      <c r="GE130" s="2">
        <f t="shared" si="383"/>
        <v>2.5138112633110679E-2</v>
      </c>
      <c r="GF130" s="2">
        <f t="shared" si="384"/>
        <v>2.4019570085031059E-2</v>
      </c>
      <c r="GG130" s="2">
        <f t="shared" si="385"/>
        <v>2.1913071355806633E-2</v>
      </c>
      <c r="GH130" s="2">
        <f t="shared" si="386"/>
        <v>1.6738462348800279E-2</v>
      </c>
      <c r="GI130" s="2">
        <f t="shared" si="387"/>
        <v>1.7242294238667688E-2</v>
      </c>
      <c r="GJ130" s="2">
        <f t="shared" si="388"/>
        <v>1.525184624761639E-2</v>
      </c>
      <c r="GK130" s="2">
        <f t="shared" si="389"/>
        <v>1.4300289442074616E-2</v>
      </c>
      <c r="GM130" s="86">
        <f t="shared" si="325"/>
        <v>8.2940008626112826E-50</v>
      </c>
      <c r="GN130" s="86">
        <f t="shared" si="390"/>
        <v>7.4965104405955242E-90</v>
      </c>
      <c r="GO130" s="86">
        <f t="shared" si="391"/>
        <v>3.2837956920649052E-118</v>
      </c>
      <c r="GP130" s="86">
        <f t="shared" si="392"/>
        <v>9.0493174767622463E-139</v>
      </c>
      <c r="GQ130" s="86">
        <f t="shared" si="393"/>
        <v>1.2427193389831602E-133</v>
      </c>
      <c r="GR130" s="86">
        <f t="shared" si="394"/>
        <v>2.9665119269036735E-125</v>
      </c>
      <c r="GS130" s="86">
        <f t="shared" si="395"/>
        <v>2.3354392233608417E-90</v>
      </c>
      <c r="GT130" s="86">
        <f t="shared" si="396"/>
        <v>5.2556137704730556E-99</v>
      </c>
      <c r="GU130" s="86">
        <f t="shared" si="397"/>
        <v>6.2230724428421567E-119</v>
      </c>
      <c r="GV130" s="86">
        <f t="shared" si="398"/>
        <v>3.6968762075233367E-111</v>
      </c>
      <c r="GW130" s="86">
        <f t="shared" si="399"/>
        <v>2.9470826047911157E-130</v>
      </c>
      <c r="GX130" s="86">
        <f t="shared" si="400"/>
        <v>5.2134517140571399E-105</v>
      </c>
      <c r="GY130" s="86">
        <f t="shared" si="401"/>
        <v>3.499857787629911E-63</v>
      </c>
      <c r="GZ130" s="86">
        <f t="shared" si="402"/>
        <v>3.2706594973023807E-54</v>
      </c>
      <c r="HA130" s="86">
        <f t="shared" si="403"/>
        <v>3.8886181398216911E-61</v>
      </c>
      <c r="HC130" s="86">
        <f t="shared" si="326"/>
        <v>1.0542810552017732E-14</v>
      </c>
      <c r="HD130" s="86">
        <f t="shared" si="404"/>
        <v>3.5697901882908999E-24</v>
      </c>
      <c r="HE130" s="86">
        <f t="shared" si="405"/>
        <v>1.2290172611008694E-32</v>
      </c>
      <c r="HF130" s="86">
        <f t="shared" si="406"/>
        <v>1.7533027865289236E-48</v>
      </c>
      <c r="HG130" s="86">
        <f t="shared" si="407"/>
        <v>2.3827182725356421E-48</v>
      </c>
      <c r="HH130" s="86">
        <f t="shared" si="408"/>
        <v>2.0480154544777312E-42</v>
      </c>
      <c r="HI130" s="86">
        <f t="shared" si="409"/>
        <v>1.7532631749509401E-30</v>
      </c>
      <c r="HJ130" s="86">
        <f t="shared" si="410"/>
        <v>4.8338795388906565E-39</v>
      </c>
      <c r="HK130" s="86">
        <f t="shared" si="411"/>
        <v>5.7854368521530172E-42</v>
      </c>
      <c r="HL130" s="86">
        <f t="shared" si="412"/>
        <v>2.6676605611711416E-36</v>
      </c>
      <c r="HM130" s="86">
        <f t="shared" si="413"/>
        <v>3.7803142415649391E-30</v>
      </c>
      <c r="HN130" s="86">
        <f t="shared" si="414"/>
        <v>4.0627646618938403E-29</v>
      </c>
      <c r="HO130" s="86">
        <f t="shared" si="415"/>
        <v>1.6830162113529445E-20</v>
      </c>
      <c r="HP130" s="86">
        <f t="shared" si="416"/>
        <v>3.8618901166067604E-20</v>
      </c>
      <c r="HQ130" s="86">
        <f t="shared" si="417"/>
        <v>7.3428322022192813E-28</v>
      </c>
      <c r="HS130" s="86">
        <f t="shared" si="327"/>
        <v>1.2654523493458069E-2</v>
      </c>
      <c r="HT130" s="86">
        <f t="shared" si="418"/>
        <v>3.8046004591121278E-2</v>
      </c>
      <c r="HU130" s="86">
        <f t="shared" si="419"/>
        <v>1.6895770072185658E-2</v>
      </c>
      <c r="HV130" s="86">
        <f t="shared" si="420"/>
        <v>1.7432403580069169E-2</v>
      </c>
      <c r="HW130" s="86">
        <f t="shared" si="421"/>
        <v>2.3969190135586526E-2</v>
      </c>
      <c r="HX130" s="86">
        <f t="shared" si="422"/>
        <v>5.2854535106748772E-3</v>
      </c>
      <c r="HY130" s="86">
        <f t="shared" si="423"/>
        <v>8.3511712844414106E-3</v>
      </c>
      <c r="HZ130" s="86">
        <f t="shared" si="424"/>
        <v>1.3784199310565296E-2</v>
      </c>
      <c r="IA130" s="86">
        <f t="shared" si="425"/>
        <v>1.8051588497129144E-2</v>
      </c>
      <c r="IB130" s="86">
        <f t="shared" si="426"/>
        <v>1.4070378810306108E-2</v>
      </c>
      <c r="IC130" s="86">
        <f t="shared" si="427"/>
        <v>1.0000000119667493E-2</v>
      </c>
      <c r="ID130" s="86">
        <f t="shared" si="428"/>
        <v>5.2421733231271138E-3</v>
      </c>
      <c r="IE130" s="86">
        <f t="shared" si="429"/>
        <v>2.6770767476140198E-3</v>
      </c>
      <c r="IF130" s="86">
        <f t="shared" si="430"/>
        <v>3.0101857342882702E-3</v>
      </c>
      <c r="IG130" s="86">
        <f t="shared" si="431"/>
        <v>5.5657656009057595E-3</v>
      </c>
      <c r="II130" s="86">
        <f t="shared" si="328"/>
        <v>2.1485041163040443E-27</v>
      </c>
      <c r="IJ130" s="86">
        <f t="shared" si="329"/>
        <v>2.5903396154224264E-20</v>
      </c>
      <c r="IK130" s="86">
        <f t="shared" si="330"/>
        <v>3.2521893958891832E-26</v>
      </c>
      <c r="IL130" s="86">
        <f t="shared" si="331"/>
        <v>1.9764001730037392E-28</v>
      </c>
      <c r="IM130" s="86">
        <f t="shared" si="332"/>
        <v>6.1054056502919634E-27</v>
      </c>
      <c r="IN130" s="86">
        <f t="shared" si="333"/>
        <v>4.5222875474691689E-34</v>
      </c>
      <c r="IO130" s="86">
        <f t="shared" si="334"/>
        <v>1.3481780792976573E-32</v>
      </c>
      <c r="IP130" s="86">
        <f t="shared" si="335"/>
        <v>5.2558833282905239E-31</v>
      </c>
      <c r="IQ130" s="86">
        <f t="shared" si="336"/>
        <v>1.7896019844969206E-31</v>
      </c>
      <c r="IR130" s="86">
        <f t="shared" si="337"/>
        <v>3.0197004472394007E-32</v>
      </c>
      <c r="IS130" s="86">
        <f t="shared" si="338"/>
        <v>2.6140094235212979E-31</v>
      </c>
      <c r="IT130" s="86">
        <f t="shared" si="339"/>
        <v>8.2578952371220463E-30</v>
      </c>
      <c r="IU130" s="86">
        <f t="shared" si="340"/>
        <v>7.8986942423574199E-36</v>
      </c>
      <c r="IV130" s="86">
        <f t="shared" si="341"/>
        <v>4.5956926021584774E-34</v>
      </c>
      <c r="IW130" s="86">
        <f t="shared" si="342"/>
        <v>1.0369591234931433E-28</v>
      </c>
      <c r="IY130" s="86">
        <f t="shared" si="343"/>
        <v>1.2654523493468612E-2</v>
      </c>
      <c r="IZ130" s="86">
        <f t="shared" si="344"/>
        <v>3.8046004591121278E-2</v>
      </c>
      <c r="JA130" s="86">
        <f t="shared" si="345"/>
        <v>1.6895770072185658E-2</v>
      </c>
      <c r="JB130" s="86">
        <f t="shared" si="346"/>
        <v>1.7432403580069169E-2</v>
      </c>
      <c r="JC130" s="86">
        <f t="shared" si="347"/>
        <v>2.3969190135586526E-2</v>
      </c>
      <c r="JD130" s="86">
        <f t="shared" si="348"/>
        <v>5.2854535106748772E-3</v>
      </c>
      <c r="JE130" s="86">
        <f t="shared" si="349"/>
        <v>8.3511712844414106E-3</v>
      </c>
      <c r="JF130" s="86">
        <f t="shared" si="350"/>
        <v>1.3784199310565296E-2</v>
      </c>
      <c r="JG130" s="86">
        <f t="shared" si="351"/>
        <v>1.8051588497129144E-2</v>
      </c>
      <c r="JH130" s="86">
        <f t="shared" si="352"/>
        <v>1.4070378810306108E-2</v>
      </c>
      <c r="JI130" s="86">
        <f t="shared" si="353"/>
        <v>1.0000000119667493E-2</v>
      </c>
      <c r="JJ130" s="86">
        <f t="shared" si="354"/>
        <v>5.2421733231271138E-3</v>
      </c>
      <c r="JK130" s="86">
        <f t="shared" si="355"/>
        <v>2.6770767476140198E-3</v>
      </c>
      <c r="JL130" s="86">
        <f t="shared" si="356"/>
        <v>3.0101857342882702E-3</v>
      </c>
      <c r="JM130" s="86">
        <f t="shared" si="357"/>
        <v>5.5657656009057595E-3</v>
      </c>
    </row>
    <row r="131" spans="2:273" x14ac:dyDescent="0.25">
      <c r="B131" s="2">
        <v>104</v>
      </c>
      <c r="C131" s="37">
        <v>54.48</v>
      </c>
      <c r="D131" s="37">
        <v>52.982999999999997</v>
      </c>
      <c r="E131" s="37">
        <v>53.55</v>
      </c>
      <c r="F131" s="37">
        <v>54.932000000000002</v>
      </c>
      <c r="G131" s="37">
        <v>50.863999999999997</v>
      </c>
      <c r="H131" s="37">
        <v>53.356000000000002</v>
      </c>
      <c r="I131" s="37">
        <v>56.524999999999999</v>
      </c>
      <c r="J131" s="37">
        <v>53.067999999999998</v>
      </c>
      <c r="K131" s="37">
        <v>53.237000000000002</v>
      </c>
      <c r="L131" s="37">
        <v>54.881</v>
      </c>
      <c r="M131" s="37">
        <v>56.593000000000004</v>
      </c>
      <c r="N131" s="37">
        <v>56.423999999999999</v>
      </c>
      <c r="O131" s="37">
        <v>52.356000000000002</v>
      </c>
      <c r="P131" s="37">
        <v>51.728999999999999</v>
      </c>
      <c r="Q131" s="37">
        <v>53.051000000000002</v>
      </c>
      <c r="S131" s="4">
        <f t="shared" si="229"/>
        <v>53.09190465446774</v>
      </c>
      <c r="T131" s="4">
        <f t="shared" si="230"/>
        <v>52.465146438351645</v>
      </c>
      <c r="U131" s="4">
        <f t="shared" si="231"/>
        <v>54.636996896276628</v>
      </c>
      <c r="V131" s="4">
        <f t="shared" si="232"/>
        <v>53.789508894605717</v>
      </c>
      <c r="W131" s="4">
        <f t="shared" si="233"/>
        <v>54.445101827268438</v>
      </c>
      <c r="X131" s="4">
        <f t="shared" si="234"/>
        <v>54.842080311875215</v>
      </c>
      <c r="Y131" s="4">
        <f t="shared" si="235"/>
        <v>55.229597276486039</v>
      </c>
      <c r="Z131" s="4">
        <f t="shared" si="236"/>
        <v>54.199971354547067</v>
      </c>
      <c r="AA131" s="4">
        <f t="shared" si="237"/>
        <v>55.822706403379868</v>
      </c>
      <c r="AB131" s="4">
        <f t="shared" si="238"/>
        <v>55.670942810421259</v>
      </c>
      <c r="AC131" s="4">
        <f t="shared" si="239"/>
        <v>57.832275904704183</v>
      </c>
      <c r="AD131" s="4">
        <f t="shared" si="240"/>
        <v>55.257294354660495</v>
      </c>
      <c r="AE131" s="4">
        <f t="shared" si="241"/>
        <v>53.331308771000003</v>
      </c>
      <c r="AF131" s="4">
        <f t="shared" si="242"/>
        <v>52.746410686334066</v>
      </c>
      <c r="AG131" s="4">
        <f t="shared" si="243"/>
        <v>56.405395654438941</v>
      </c>
      <c r="AI131" s="4">
        <f t="shared" si="244"/>
        <v>1.3880953455322569</v>
      </c>
      <c r="AJ131" s="4">
        <f t="shared" si="245"/>
        <v>0.5178535616483515</v>
      </c>
      <c r="AK131" s="4">
        <f t="shared" si="246"/>
        <v>-1.0869968962766308</v>
      </c>
      <c r="AL131" s="4">
        <f t="shared" si="247"/>
        <v>1.142491105394285</v>
      </c>
      <c r="AM131" s="4">
        <f t="shared" si="248"/>
        <v>-3.5811018272684407</v>
      </c>
      <c r="AN131" s="4">
        <f t="shared" si="249"/>
        <v>-1.4860803118752131</v>
      </c>
      <c r="AO131" s="4">
        <f t="shared" si="250"/>
        <v>1.2954027235139591</v>
      </c>
      <c r="AP131" s="4">
        <f t="shared" si="251"/>
        <v>-1.1319713545470691</v>
      </c>
      <c r="AQ131" s="4">
        <f t="shared" si="252"/>
        <v>-2.5857064033798665</v>
      </c>
      <c r="AR131" s="4">
        <f t="shared" si="253"/>
        <v>-0.78994281042125891</v>
      </c>
      <c r="AS131" s="4">
        <f t="shared" si="254"/>
        <v>-1.2392759047041793</v>
      </c>
      <c r="AT131" s="4">
        <f t="shared" si="255"/>
        <v>1.1667056453395048</v>
      </c>
      <c r="AU131" s="4">
        <f t="shared" si="256"/>
        <v>-0.97530877100000168</v>
      </c>
      <c r="AV131" s="4">
        <f t="shared" si="432"/>
        <v>-1.0174106863340668</v>
      </c>
      <c r="AW131" s="4">
        <f t="shared" si="432"/>
        <v>-3.3543956544389388</v>
      </c>
      <c r="AY131" s="2">
        <f t="shared" si="308"/>
        <v>53.011230887408516</v>
      </c>
      <c r="AZ131" s="2">
        <f t="shared" si="359"/>
        <v>51.770991098533628</v>
      </c>
      <c r="BA131" s="2">
        <f t="shared" si="360"/>
        <v>54.157709480263378</v>
      </c>
      <c r="BB131" s="2">
        <f t="shared" si="361"/>
        <v>52.854444485940647</v>
      </c>
      <c r="BC131" s="2">
        <f t="shared" si="362"/>
        <v>52.712571257407404</v>
      </c>
      <c r="BD131" s="2">
        <f t="shared" si="363"/>
        <v>54.14106280676328</v>
      </c>
      <c r="BE131" s="2">
        <f t="shared" si="364"/>
        <v>53.980360807911403</v>
      </c>
      <c r="BF131" s="2">
        <f t="shared" si="365"/>
        <v>52.16199397249045</v>
      </c>
      <c r="BG131" s="2">
        <f t="shared" si="366"/>
        <v>53.359436988840656</v>
      </c>
      <c r="BH131" s="2">
        <f t="shared" si="367"/>
        <v>53.351140927178484</v>
      </c>
      <c r="BI131" s="2">
        <f t="shared" si="368"/>
        <v>56.005719879909435</v>
      </c>
      <c r="BJ131" s="2">
        <f t="shared" si="369"/>
        <v>54.121817118695496</v>
      </c>
      <c r="BK131" s="2">
        <f t="shared" si="370"/>
        <v>52.503322257010112</v>
      </c>
      <c r="BL131" s="2">
        <f t="shared" si="371"/>
        <v>51.534927076358983</v>
      </c>
      <c r="BM131" s="2">
        <f t="shared" si="372"/>
        <v>52.602893841575813</v>
      </c>
      <c r="BO131" s="2" t="str">
        <f t="shared" si="258"/>
        <v/>
      </c>
      <c r="BP131" s="2" t="str">
        <f t="shared" si="259"/>
        <v/>
      </c>
      <c r="BQ131" s="2" t="str">
        <f t="shared" si="260"/>
        <v/>
      </c>
      <c r="BR131" s="2" t="str">
        <f t="shared" si="261"/>
        <v/>
      </c>
      <c r="BS131" s="2" t="str">
        <f t="shared" si="262"/>
        <v/>
      </c>
      <c r="BT131" s="2" t="str">
        <f t="shared" si="263"/>
        <v/>
      </c>
      <c r="BU131" s="2" t="str">
        <f t="shared" si="264"/>
        <v/>
      </c>
      <c r="BV131" s="2" t="str">
        <f t="shared" si="265"/>
        <v/>
      </c>
      <c r="BW131" s="2" t="str">
        <f t="shared" si="266"/>
        <v/>
      </c>
      <c r="BX131" s="2" t="str">
        <f t="shared" si="267"/>
        <v/>
      </c>
      <c r="BY131" s="2" t="str">
        <f t="shared" si="268"/>
        <v/>
      </c>
      <c r="BZ131" s="2" t="str">
        <f t="shared" si="269"/>
        <v/>
      </c>
      <c r="CA131" s="2" t="str">
        <f t="shared" si="270"/>
        <v/>
      </c>
      <c r="CB131" s="2" t="str">
        <f t="shared" si="271"/>
        <v/>
      </c>
      <c r="CC131" s="2" t="str">
        <f t="shared" si="272"/>
        <v/>
      </c>
      <c r="CE131" s="2" t="str">
        <f t="shared" si="309"/>
        <v/>
      </c>
      <c r="CF131" s="2" t="str">
        <f t="shared" si="310"/>
        <v/>
      </c>
      <c r="CG131" s="2" t="str">
        <f t="shared" si="311"/>
        <v/>
      </c>
      <c r="CH131" s="2" t="str">
        <f t="shared" si="312"/>
        <v/>
      </c>
      <c r="CI131" s="2" t="str">
        <f t="shared" si="313"/>
        <v/>
      </c>
      <c r="CJ131" s="2">
        <f t="shared" si="314"/>
        <v>53.356000000000002</v>
      </c>
      <c r="CK131" s="2" t="str">
        <f t="shared" si="315"/>
        <v/>
      </c>
      <c r="CL131" s="2" t="str">
        <f t="shared" si="316"/>
        <v/>
      </c>
      <c r="CM131" s="2" t="str">
        <f t="shared" si="317"/>
        <v/>
      </c>
      <c r="CN131" s="2" t="str">
        <f t="shared" si="318"/>
        <v/>
      </c>
      <c r="CO131" s="2" t="str">
        <f t="shared" si="319"/>
        <v/>
      </c>
      <c r="CP131" s="2">
        <f t="shared" si="320"/>
        <v>56.423999999999999</v>
      </c>
      <c r="CQ131" s="2">
        <f t="shared" si="321"/>
        <v>52.356000000000002</v>
      </c>
      <c r="CR131" s="2">
        <f t="shared" si="322"/>
        <v>51.728999999999999</v>
      </c>
      <c r="CS131" s="2">
        <f t="shared" si="323"/>
        <v>53.051000000000002</v>
      </c>
      <c r="CU131" s="2" t="str">
        <f t="shared" si="273"/>
        <v/>
      </c>
      <c r="CV131" s="2" t="str">
        <f t="shared" si="274"/>
        <v/>
      </c>
      <c r="CW131" s="2" t="str">
        <f t="shared" si="275"/>
        <v/>
      </c>
      <c r="CX131" s="2" t="str">
        <f t="shared" si="276"/>
        <v/>
      </c>
      <c r="CY131" s="2" t="str">
        <f t="shared" si="277"/>
        <v/>
      </c>
      <c r="CZ131" s="2">
        <f t="shared" si="278"/>
        <v>53.356000000000002</v>
      </c>
      <c r="DA131" s="2" t="str">
        <f t="shared" si="279"/>
        <v/>
      </c>
      <c r="DB131" s="2" t="str">
        <f t="shared" si="280"/>
        <v/>
      </c>
      <c r="DC131" s="2" t="str">
        <f t="shared" si="281"/>
        <v/>
      </c>
      <c r="DD131" s="2" t="str">
        <f t="shared" si="282"/>
        <v/>
      </c>
      <c r="DE131" s="2" t="str">
        <f t="shared" si="283"/>
        <v/>
      </c>
      <c r="DF131" s="2">
        <f t="shared" si="284"/>
        <v>56.423999999999999</v>
      </c>
      <c r="DG131" s="2">
        <f t="shared" si="285"/>
        <v>52.356000000000002</v>
      </c>
      <c r="DH131" s="2">
        <f t="shared" si="286"/>
        <v>51.728999999999999</v>
      </c>
      <c r="DI131" s="2">
        <f t="shared" si="287"/>
        <v>53.051000000000002</v>
      </c>
      <c r="DK131" s="2">
        <f t="shared" si="288"/>
        <v>108.20791443850268</v>
      </c>
      <c r="DL131" s="2">
        <f t="shared" si="433"/>
        <v>102.69063190730836</v>
      </c>
      <c r="DM131" s="2">
        <f t="shared" si="433"/>
        <v>96.799995543672011</v>
      </c>
      <c r="DN131" s="2">
        <f t="shared" si="433"/>
        <v>90.872442067736188</v>
      </c>
      <c r="DO131" s="2">
        <f t="shared" si="433"/>
        <v>89.382178253119434</v>
      </c>
      <c r="DP131" s="2">
        <f t="shared" si="433"/>
        <v>88.461168067226907</v>
      </c>
      <c r="DQ131" s="2">
        <f t="shared" si="433"/>
        <v>86.271470588235275</v>
      </c>
      <c r="DR131" s="2">
        <f t="shared" si="433"/>
        <v>82.612464705882331</v>
      </c>
      <c r="DS131" s="2">
        <f t="shared" si="433"/>
        <v>80.205180672268938</v>
      </c>
      <c r="DT131" s="2">
        <f t="shared" si="433"/>
        <v>91.14309999999999</v>
      </c>
      <c r="DU131" s="2">
        <f t="shared" si="433"/>
        <v>94.099024369747895</v>
      </c>
      <c r="DV131" s="2">
        <f t="shared" si="433"/>
        <v>96.26230481283423</v>
      </c>
      <c r="DW131" s="2">
        <f t="shared" si="433"/>
        <v>84.632531092436977</v>
      </c>
      <c r="DX131" s="2">
        <f t="shared" si="433"/>
        <v>68.867816302016337</v>
      </c>
      <c r="DY131" s="2">
        <f t="shared" si="433"/>
        <v>68.304752910641454</v>
      </c>
      <c r="EA131" s="2">
        <f t="shared" si="228"/>
        <v>52.92100775031858</v>
      </c>
      <c r="EB131" s="2">
        <f t="shared" si="290"/>
        <v>51.698676061743839</v>
      </c>
      <c r="EC131" s="2">
        <f t="shared" si="291"/>
        <v>54.094649671681196</v>
      </c>
      <c r="ED131" s="2">
        <f t="shared" si="292"/>
        <v>52.79799408941625</v>
      </c>
      <c r="EE131" s="2">
        <f t="shared" si="293"/>
        <v>52.651334289813491</v>
      </c>
      <c r="EF131" s="2">
        <f t="shared" si="294"/>
        <v>54.075806508666432</v>
      </c>
      <c r="EG131" s="2">
        <f t="shared" si="295"/>
        <v>53.926569336528758</v>
      </c>
      <c r="EH131" s="2">
        <f t="shared" si="296"/>
        <v>52.105284247150564</v>
      </c>
      <c r="EI131" s="2">
        <f t="shared" si="297"/>
        <v>53.317161567996038</v>
      </c>
      <c r="EJ131" s="2">
        <f t="shared" si="298"/>
        <v>53.281003707908575</v>
      </c>
      <c r="EK131" s="2">
        <f t="shared" si="299"/>
        <v>55.93976380737373</v>
      </c>
      <c r="EL131" s="2">
        <f t="shared" si="300"/>
        <v>54.052623712748044</v>
      </c>
      <c r="EM131" s="2">
        <f t="shared" si="301"/>
        <v>52.445195602879409</v>
      </c>
      <c r="EN131" s="2">
        <f t="shared" si="302"/>
        <v>51.499621455576573</v>
      </c>
      <c r="EO131" s="2">
        <f t="shared" si="303"/>
        <v>52.566987489445893</v>
      </c>
      <c r="EQ131" s="2">
        <f t="shared" si="304"/>
        <v>52.906118006904556</v>
      </c>
      <c r="ER131" s="2">
        <f t="shared" si="434"/>
        <v>51.737838628541461</v>
      </c>
      <c r="ES131" s="2">
        <f t="shared" si="434"/>
        <v>54.073954994821349</v>
      </c>
      <c r="ET131" s="2">
        <f t="shared" si="434"/>
        <v>52.766349525786261</v>
      </c>
      <c r="EU131" s="2">
        <f t="shared" si="434"/>
        <v>52.842346765262825</v>
      </c>
      <c r="EV131" s="2">
        <f t="shared" si="434"/>
        <v>54.25110306268482</v>
      </c>
      <c r="EW131" s="2">
        <f t="shared" si="434"/>
        <v>53.934778358871796</v>
      </c>
      <c r="EX131" s="2">
        <f t="shared" si="434"/>
        <v>52.210003261236459</v>
      </c>
      <c r="EY131" s="2">
        <f t="shared" si="434"/>
        <v>53.185117029301267</v>
      </c>
      <c r="EZ131" s="2">
        <f t="shared" si="434"/>
        <v>53.382199731772928</v>
      </c>
      <c r="FA131" s="2">
        <f t="shared" si="434"/>
        <v>55.934872107227577</v>
      </c>
      <c r="FB131" s="2">
        <f t="shared" si="434"/>
        <v>54.084733414523711</v>
      </c>
      <c r="FC131" s="2">
        <f t="shared" si="434"/>
        <v>52.465173766076703</v>
      </c>
      <c r="FD131" s="2">
        <f t="shared" si="434"/>
        <v>51.489139124744838</v>
      </c>
      <c r="FE131" s="2">
        <f t="shared" si="434"/>
        <v>52.384986159112849</v>
      </c>
      <c r="FG131" s="2">
        <f t="shared" si="306"/>
        <v>0.99836182794107453</v>
      </c>
      <c r="FH131" s="2">
        <f t="shared" si="435"/>
        <v>0.99860011541492566</v>
      </c>
      <c r="FI131" s="2">
        <f t="shared" si="435"/>
        <v>0.99851295844216437</v>
      </c>
      <c r="FJ131" s="2">
        <f t="shared" si="435"/>
        <v>0.99849834204361698</v>
      </c>
      <c r="FK131" s="2">
        <f t="shared" si="435"/>
        <v>0.99847786895710744</v>
      </c>
      <c r="FL131" s="2">
        <f t="shared" si="435"/>
        <v>0.99820877162270782</v>
      </c>
      <c r="FM131" s="2">
        <f t="shared" si="435"/>
        <v>0.99834270560845439</v>
      </c>
      <c r="FN131" s="2">
        <f t="shared" si="435"/>
        <v>0.99822143701952726</v>
      </c>
      <c r="FO131" s="2">
        <f t="shared" si="435"/>
        <v>0.99829268900697832</v>
      </c>
      <c r="FP131" s="2">
        <f t="shared" si="435"/>
        <v>0.99821779048883141</v>
      </c>
      <c r="FQ131" s="2">
        <f t="shared" si="435"/>
        <v>0.99826848430798154</v>
      </c>
      <c r="FR131" s="2">
        <f t="shared" si="435"/>
        <v>0.99837466113381568</v>
      </c>
      <c r="FS131" s="2">
        <f t="shared" si="435"/>
        <v>0.99820582917570932</v>
      </c>
      <c r="FT131" s="2">
        <f t="shared" si="435"/>
        <v>0.99795714736809249</v>
      </c>
      <c r="FU131" s="2">
        <f t="shared" si="435"/>
        <v>0.9975373763658768</v>
      </c>
      <c r="FW131" s="2">
        <f t="shared" si="324"/>
        <v>2.3259545946319338E-2</v>
      </c>
      <c r="FX131" s="2">
        <f t="shared" si="376"/>
        <v>2.3802930068647882E-2</v>
      </c>
      <c r="FY131" s="2">
        <f t="shared" si="377"/>
        <v>2.1494197479704144E-2</v>
      </c>
      <c r="FZ131" s="2">
        <f t="shared" si="378"/>
        <v>2.2891806175680207E-2</v>
      </c>
      <c r="GA131" s="2">
        <f t="shared" si="379"/>
        <v>2.7892470128917386E-2</v>
      </c>
      <c r="GB131" s="2">
        <f t="shared" si="380"/>
        <v>2.0903221573370264E-2</v>
      </c>
      <c r="GC131" s="2">
        <f t="shared" si="381"/>
        <v>2.2712563726023153E-2</v>
      </c>
      <c r="GD131" s="2">
        <f t="shared" si="382"/>
        <v>2.340342447625408E-2</v>
      </c>
      <c r="GE131" s="2">
        <f t="shared" si="383"/>
        <v>2.7496705191793685E-2</v>
      </c>
      <c r="GF131" s="2">
        <f t="shared" si="384"/>
        <v>2.6276043700374424E-2</v>
      </c>
      <c r="GG131" s="2">
        <f t="shared" si="385"/>
        <v>2.3976515395450475E-2</v>
      </c>
      <c r="GH131" s="2">
        <f t="shared" si="386"/>
        <v>1.8323768010780783E-2</v>
      </c>
      <c r="GI131" s="2">
        <f t="shared" si="387"/>
        <v>1.8874402013653806E-2</v>
      </c>
      <c r="GJ131" s="2">
        <f t="shared" si="388"/>
        <v>1.6698745148665633E-2</v>
      </c>
      <c r="GK131" s="2">
        <f t="shared" si="389"/>
        <v>1.5658352273492805E-2</v>
      </c>
      <c r="GM131" s="86">
        <f t="shared" si="325"/>
        <v>8.0944616203754544E-52</v>
      </c>
      <c r="GN131" s="86">
        <f t="shared" si="390"/>
        <v>1.5775364188950166E-93</v>
      </c>
      <c r="GO131" s="86">
        <f t="shared" si="391"/>
        <v>4.6921569834725538E-123</v>
      </c>
      <c r="GP131" s="86">
        <f t="shared" si="392"/>
        <v>2.094483655523281E-144</v>
      </c>
      <c r="GQ131" s="86">
        <f t="shared" si="393"/>
        <v>4.4636140280314505E-139</v>
      </c>
      <c r="GR131" s="86">
        <f t="shared" si="394"/>
        <v>2.2963880072130106E-130</v>
      </c>
      <c r="GS131" s="86">
        <f t="shared" si="395"/>
        <v>4.9553553789388026E-94</v>
      </c>
      <c r="GT131" s="86">
        <f t="shared" si="396"/>
        <v>4.8104079217613287E-103</v>
      </c>
      <c r="GU131" s="86">
        <f t="shared" si="397"/>
        <v>9.8254127939141076E-124</v>
      </c>
      <c r="GV131" s="86">
        <f t="shared" si="398"/>
        <v>1.0897660212093821E-115</v>
      </c>
      <c r="GW131" s="86">
        <f t="shared" si="399"/>
        <v>1.1764311857239729E-135</v>
      </c>
      <c r="GX131" s="86">
        <f t="shared" si="400"/>
        <v>1.9671680431585502E-109</v>
      </c>
      <c r="GY131" s="86">
        <f t="shared" si="401"/>
        <v>9.8631326460689717E-66</v>
      </c>
      <c r="GZ131" s="86">
        <f t="shared" si="402"/>
        <v>2.4718769089975693E-56</v>
      </c>
      <c r="HA131" s="86">
        <f t="shared" si="403"/>
        <v>1.5948215441603054E-63</v>
      </c>
      <c r="HC131" s="86">
        <f t="shared" si="326"/>
        <v>8.4528158227441183E-16</v>
      </c>
      <c r="HD131" s="86">
        <f t="shared" si="404"/>
        <v>5.171060788821368E-26</v>
      </c>
      <c r="HE131" s="86">
        <f t="shared" si="405"/>
        <v>4.163582413003296E-35</v>
      </c>
      <c r="HF131" s="86">
        <f t="shared" si="406"/>
        <v>3.9406275282415292E-52</v>
      </c>
      <c r="HG131" s="86">
        <f t="shared" si="407"/>
        <v>4.8318401725522966E-52</v>
      </c>
      <c r="HH131" s="86">
        <f t="shared" si="408"/>
        <v>1.1092746869934367E-45</v>
      </c>
      <c r="HI131" s="86">
        <f t="shared" si="409"/>
        <v>8.8353968396022299E-33</v>
      </c>
      <c r="HJ131" s="86">
        <f t="shared" si="410"/>
        <v>5.3400121815044236E-42</v>
      </c>
      <c r="HK131" s="86">
        <f t="shared" si="411"/>
        <v>5.2633787661438091E-45</v>
      </c>
      <c r="HL131" s="86">
        <f t="shared" si="412"/>
        <v>5.8414910838344808E-39</v>
      </c>
      <c r="HM131" s="86">
        <f t="shared" si="413"/>
        <v>2.0422513719917309E-32</v>
      </c>
      <c r="HN131" s="86">
        <f t="shared" si="414"/>
        <v>1.9147928157125787E-31</v>
      </c>
      <c r="HO131" s="86">
        <f t="shared" si="415"/>
        <v>4.6105429815695936E-22</v>
      </c>
      <c r="HP131" s="86">
        <f t="shared" si="416"/>
        <v>1.2803450892010891E-21</v>
      </c>
      <c r="HQ131" s="86">
        <f t="shared" si="417"/>
        <v>6.3163915323582019E-30</v>
      </c>
      <c r="HS131" s="86">
        <f t="shared" si="327"/>
        <v>2.1555321915221429E-2</v>
      </c>
      <c r="HT131" s="86">
        <f t="shared" si="418"/>
        <v>5.6370179003526075E-2</v>
      </c>
      <c r="HU131" s="86">
        <f t="shared" si="419"/>
        <v>2.764036642002413E-2</v>
      </c>
      <c r="HV131" s="86">
        <f t="shared" si="420"/>
        <v>2.9303413160133733E-2</v>
      </c>
      <c r="HW131" s="86">
        <f t="shared" si="421"/>
        <v>3.9901161052043777E-2</v>
      </c>
      <c r="HX131" s="86">
        <f t="shared" si="422"/>
        <v>9.9999999970726196E-3</v>
      </c>
      <c r="HY131" s="86">
        <f t="shared" si="423"/>
        <v>1.5322164968699892E-2</v>
      </c>
      <c r="HZ131" s="86">
        <f t="shared" si="424"/>
        <v>2.4191883045898935E-2</v>
      </c>
      <c r="IA131" s="86">
        <f t="shared" si="425"/>
        <v>3.196560086651104E-2</v>
      </c>
      <c r="IB131" s="86">
        <f t="shared" si="426"/>
        <v>2.5383589905651174E-2</v>
      </c>
      <c r="IC131" s="86">
        <f t="shared" si="427"/>
        <v>1.8056155324088403E-2</v>
      </c>
      <c r="ID131" s="86">
        <f t="shared" si="428"/>
        <v>9.3341719973133661E-3</v>
      </c>
      <c r="IE131" s="86">
        <f t="shared" si="429"/>
        <v>5.2842711201971137E-3</v>
      </c>
      <c r="IF131" s="86">
        <f t="shared" si="430"/>
        <v>5.5840211758722315E-3</v>
      </c>
      <c r="IG131" s="86">
        <f t="shared" si="431"/>
        <v>9.1745973968742553E-3</v>
      </c>
      <c r="II131" s="86">
        <f t="shared" si="328"/>
        <v>3.5960389598691287E-26</v>
      </c>
      <c r="IJ131" s="86">
        <f t="shared" si="329"/>
        <v>2.0379000487456376E-19</v>
      </c>
      <c r="IK131" s="86">
        <f t="shared" si="330"/>
        <v>4.5333416638370762E-25</v>
      </c>
      <c r="IL131" s="86">
        <f t="shared" si="331"/>
        <v>3.6566305725087497E-27</v>
      </c>
      <c r="IM131" s="86">
        <f t="shared" si="332"/>
        <v>1.1188312005940279E-25</v>
      </c>
      <c r="IN131" s="86">
        <f t="shared" si="333"/>
        <v>1.4186070490564441E-32</v>
      </c>
      <c r="IO131" s="86">
        <f t="shared" si="334"/>
        <v>3.8872949488033141E-31</v>
      </c>
      <c r="IP131" s="86">
        <f t="shared" si="335"/>
        <v>1.3089439722131088E-29</v>
      </c>
      <c r="IQ131" s="86">
        <f t="shared" si="336"/>
        <v>5.4258547608226388E-30</v>
      </c>
      <c r="IR131" s="86">
        <f t="shared" si="337"/>
        <v>9.5703278672708496E-31</v>
      </c>
      <c r="IS131" s="86">
        <f t="shared" si="338"/>
        <v>6.8708243054091761E-30</v>
      </c>
      <c r="IT131" s="86">
        <f t="shared" si="339"/>
        <v>1.4974776644169931E-28</v>
      </c>
      <c r="IU131" s="86">
        <f t="shared" si="340"/>
        <v>2.7202782467731997E-34</v>
      </c>
      <c r="IV131" s="86">
        <f t="shared" si="341"/>
        <v>1.1947638688697326E-32</v>
      </c>
      <c r="IW131" s="86">
        <f t="shared" si="342"/>
        <v>1.5145695917823229E-27</v>
      </c>
      <c r="IY131" s="86">
        <f t="shared" si="343"/>
        <v>2.1555321915222275E-2</v>
      </c>
      <c r="IZ131" s="86">
        <f t="shared" si="344"/>
        <v>5.6370179003526075E-2</v>
      </c>
      <c r="JA131" s="86">
        <f t="shared" si="345"/>
        <v>2.764036642002413E-2</v>
      </c>
      <c r="JB131" s="86">
        <f t="shared" si="346"/>
        <v>2.9303413160133733E-2</v>
      </c>
      <c r="JC131" s="86">
        <f t="shared" si="347"/>
        <v>3.9901161052043777E-2</v>
      </c>
      <c r="JD131" s="86">
        <f t="shared" si="348"/>
        <v>9.9999999970726196E-3</v>
      </c>
      <c r="JE131" s="86">
        <f t="shared" si="349"/>
        <v>1.5322164968699892E-2</v>
      </c>
      <c r="JF131" s="86">
        <f t="shared" si="350"/>
        <v>2.4191883045898935E-2</v>
      </c>
      <c r="JG131" s="86">
        <f t="shared" si="351"/>
        <v>3.196560086651104E-2</v>
      </c>
      <c r="JH131" s="86">
        <f t="shared" si="352"/>
        <v>2.5383589905651174E-2</v>
      </c>
      <c r="JI131" s="86">
        <f t="shared" si="353"/>
        <v>1.8056155324088403E-2</v>
      </c>
      <c r="JJ131" s="86">
        <f t="shared" si="354"/>
        <v>9.3341719973133661E-3</v>
      </c>
      <c r="JK131" s="86">
        <f t="shared" si="355"/>
        <v>5.2842711201971137E-3</v>
      </c>
      <c r="JL131" s="86">
        <f t="shared" si="356"/>
        <v>5.5840211758722315E-3</v>
      </c>
      <c r="JM131" s="86">
        <f t="shared" si="357"/>
        <v>9.1745973968742553E-3</v>
      </c>
    </row>
    <row r="132" spans="2:273" x14ac:dyDescent="0.25">
      <c r="B132" s="2">
        <v>105</v>
      </c>
      <c r="C132" s="37">
        <v>57.44</v>
      </c>
      <c r="D132" s="37">
        <v>50.862000000000002</v>
      </c>
      <c r="E132" s="37">
        <v>53.817</v>
      </c>
      <c r="F132" s="37">
        <v>52.186</v>
      </c>
      <c r="G132" s="37">
        <v>51.78</v>
      </c>
      <c r="H132" s="37">
        <v>52.78</v>
      </c>
      <c r="I132" s="37">
        <v>54.814</v>
      </c>
      <c r="J132" s="37">
        <v>52.863999999999997</v>
      </c>
      <c r="K132" s="37">
        <v>54.372999999999998</v>
      </c>
      <c r="L132" s="37">
        <v>54.168999999999997</v>
      </c>
      <c r="M132" s="37">
        <v>55.728999999999999</v>
      </c>
      <c r="N132" s="37">
        <v>56.441000000000003</v>
      </c>
      <c r="O132" s="37">
        <v>52.948999999999998</v>
      </c>
      <c r="P132" s="37">
        <v>54.017000000000003</v>
      </c>
      <c r="Q132" s="37">
        <v>58.643999999999998</v>
      </c>
      <c r="S132" s="4">
        <f t="shared" si="229"/>
        <v>53.012379565517541</v>
      </c>
      <c r="T132" s="4">
        <f t="shared" si="230"/>
        <v>52.573936316630821</v>
      </c>
      <c r="U132" s="4">
        <f t="shared" si="231"/>
        <v>54.703399384282122</v>
      </c>
      <c r="V132" s="4">
        <f t="shared" si="232"/>
        <v>54.104001190348264</v>
      </c>
      <c r="W132" s="4">
        <f t="shared" si="233"/>
        <v>55.083807970977176</v>
      </c>
      <c r="X132" s="4">
        <f t="shared" si="234"/>
        <v>55.093929990774129</v>
      </c>
      <c r="Y132" s="4">
        <f t="shared" si="235"/>
        <v>55.842395977217265</v>
      </c>
      <c r="Z132" s="4">
        <f t="shared" si="236"/>
        <v>55.176559415229498</v>
      </c>
      <c r="AA132" s="4">
        <f t="shared" si="237"/>
        <v>57.072335303001609</v>
      </c>
      <c r="AB132" s="4">
        <f t="shared" si="238"/>
        <v>56.897098949141188</v>
      </c>
      <c r="AC132" s="4">
        <f t="shared" si="239"/>
        <v>58.756874081364579</v>
      </c>
      <c r="AD132" s="4">
        <f t="shared" si="240"/>
        <v>55.765770875759074</v>
      </c>
      <c r="AE132" s="4">
        <f t="shared" si="241"/>
        <v>53.810359917650075</v>
      </c>
      <c r="AF132" s="4">
        <f t="shared" si="242"/>
        <v>53.461778583608329</v>
      </c>
      <c r="AG132" s="4">
        <f t="shared" si="243"/>
        <v>58.315288051670123</v>
      </c>
      <c r="AI132" s="4">
        <f t="shared" si="244"/>
        <v>4.4276204344824563</v>
      </c>
      <c r="AJ132" s="4">
        <f t="shared" si="245"/>
        <v>-1.711936316630819</v>
      </c>
      <c r="AK132" s="4">
        <f t="shared" si="246"/>
        <v>-0.88639938428212162</v>
      </c>
      <c r="AL132" s="4">
        <f t="shared" si="247"/>
        <v>-1.9180011903482637</v>
      </c>
      <c r="AM132" s="4">
        <f t="shared" si="248"/>
        <v>-3.303807970977175</v>
      </c>
      <c r="AN132" s="4">
        <f t="shared" si="249"/>
        <v>-2.3139299907741275</v>
      </c>
      <c r="AO132" s="4">
        <f t="shared" si="250"/>
        <v>-1.0283959772172651</v>
      </c>
      <c r="AP132" s="4">
        <f t="shared" si="251"/>
        <v>-2.3125594152295008</v>
      </c>
      <c r="AQ132" s="4">
        <f t="shared" si="252"/>
        <v>-2.699335303001611</v>
      </c>
      <c r="AR132" s="4">
        <f t="shared" si="253"/>
        <v>-2.7280989491411916</v>
      </c>
      <c r="AS132" s="4">
        <f t="shared" si="254"/>
        <v>-3.0278740813645797</v>
      </c>
      <c r="AT132" s="4">
        <f t="shared" si="255"/>
        <v>0.67522912424092851</v>
      </c>
      <c r="AU132" s="4">
        <f t="shared" si="256"/>
        <v>-0.86135991765007702</v>
      </c>
      <c r="AV132" s="4">
        <f t="shared" si="432"/>
        <v>0.55522141639167444</v>
      </c>
      <c r="AW132" s="4">
        <f t="shared" si="432"/>
        <v>0.32871194832987527</v>
      </c>
      <c r="AY132" s="2">
        <f t="shared" si="308"/>
        <v>52.888545128382866</v>
      </c>
      <c r="AZ132" s="2">
        <f t="shared" si="359"/>
        <v>51.636776785308165</v>
      </c>
      <c r="BA132" s="2">
        <f t="shared" si="360"/>
        <v>53.993964525731492</v>
      </c>
      <c r="BB132" s="2">
        <f t="shared" si="361"/>
        <v>52.694524385627183</v>
      </c>
      <c r="BC132" s="2">
        <f t="shared" si="362"/>
        <v>52.515981303680547</v>
      </c>
      <c r="BD132" s="2">
        <f t="shared" si="363"/>
        <v>53.907483770011844</v>
      </c>
      <c r="BE132" s="2">
        <f t="shared" si="364"/>
        <v>53.797779651995278</v>
      </c>
      <c r="BF132" s="2">
        <f t="shared" si="365"/>
        <v>51.988832505230754</v>
      </c>
      <c r="BG132" s="2">
        <f t="shared" si="366"/>
        <v>53.229288938255756</v>
      </c>
      <c r="BH132" s="2">
        <f t="shared" si="367"/>
        <v>53.200962452498104</v>
      </c>
      <c r="BI132" s="2">
        <f t="shared" si="368"/>
        <v>55.815474087858803</v>
      </c>
      <c r="BJ132" s="2">
        <f t="shared" si="369"/>
        <v>53.92920373748052</v>
      </c>
      <c r="BK132" s="2">
        <f t="shared" si="370"/>
        <v>52.342931156258651</v>
      </c>
      <c r="BL132" s="2">
        <f t="shared" si="371"/>
        <v>51.418965200463468</v>
      </c>
      <c r="BM132" s="2">
        <f t="shared" si="372"/>
        <v>52.523506820556825</v>
      </c>
      <c r="BO132" s="2" t="str">
        <f t="shared" si="258"/>
        <v/>
      </c>
      <c r="BP132" s="2" t="str">
        <f t="shared" si="259"/>
        <v/>
      </c>
      <c r="BQ132" s="2" t="str">
        <f t="shared" si="260"/>
        <v/>
      </c>
      <c r="BR132" s="2" t="str">
        <f t="shared" si="261"/>
        <v/>
      </c>
      <c r="BS132" s="2" t="str">
        <f t="shared" si="262"/>
        <v/>
      </c>
      <c r="BT132" s="2" t="str">
        <f t="shared" si="263"/>
        <v/>
      </c>
      <c r="BU132" s="2" t="str">
        <f t="shared" si="264"/>
        <v/>
      </c>
      <c r="BV132" s="2" t="str">
        <f t="shared" si="265"/>
        <v/>
      </c>
      <c r="BW132" s="2" t="str">
        <f t="shared" si="266"/>
        <v/>
      </c>
      <c r="BX132" s="2" t="str">
        <f t="shared" si="267"/>
        <v/>
      </c>
      <c r="BY132" s="2" t="str">
        <f t="shared" si="268"/>
        <v/>
      </c>
      <c r="BZ132" s="2" t="str">
        <f t="shared" si="269"/>
        <v/>
      </c>
      <c r="CA132" s="2" t="str">
        <f t="shared" si="270"/>
        <v/>
      </c>
      <c r="CB132" s="2" t="str">
        <f t="shared" si="271"/>
        <v/>
      </c>
      <c r="CC132" s="2" t="str">
        <f t="shared" si="272"/>
        <v/>
      </c>
      <c r="CE132" s="2" t="str">
        <f t="shared" si="309"/>
        <v/>
      </c>
      <c r="CF132" s="2" t="str">
        <f t="shared" si="310"/>
        <v/>
      </c>
      <c r="CG132" s="2" t="str">
        <f t="shared" si="311"/>
        <v/>
      </c>
      <c r="CH132" s="2" t="str">
        <f t="shared" si="312"/>
        <v/>
      </c>
      <c r="CI132" s="2" t="str">
        <f t="shared" si="313"/>
        <v/>
      </c>
      <c r="CJ132" s="2" t="str">
        <f t="shared" si="314"/>
        <v/>
      </c>
      <c r="CK132" s="2" t="str">
        <f t="shared" si="315"/>
        <v/>
      </c>
      <c r="CL132" s="2" t="str">
        <f t="shared" si="316"/>
        <v/>
      </c>
      <c r="CM132" s="2" t="str">
        <f t="shared" si="317"/>
        <v/>
      </c>
      <c r="CN132" s="2" t="str">
        <f t="shared" si="318"/>
        <v/>
      </c>
      <c r="CO132" s="2" t="str">
        <f t="shared" si="319"/>
        <v/>
      </c>
      <c r="CP132" s="2" t="str">
        <f t="shared" si="320"/>
        <v/>
      </c>
      <c r="CQ132" s="2" t="str">
        <f t="shared" si="321"/>
        <v/>
      </c>
      <c r="CR132" s="2" t="str">
        <f t="shared" si="322"/>
        <v/>
      </c>
      <c r="CS132" s="2" t="str">
        <f t="shared" si="323"/>
        <v/>
      </c>
      <c r="CU132" s="2" t="str">
        <f t="shared" si="273"/>
        <v/>
      </c>
      <c r="CV132" s="2" t="str">
        <f t="shared" si="274"/>
        <v/>
      </c>
      <c r="CW132" s="2" t="str">
        <f t="shared" si="275"/>
        <v/>
      </c>
      <c r="CX132" s="2" t="str">
        <f t="shared" si="276"/>
        <v/>
      </c>
      <c r="CY132" s="2" t="str">
        <f t="shared" si="277"/>
        <v/>
      </c>
      <c r="CZ132" s="2" t="str">
        <f t="shared" si="278"/>
        <v/>
      </c>
      <c r="DA132" s="2" t="str">
        <f t="shared" si="279"/>
        <v/>
      </c>
      <c r="DB132" s="2" t="str">
        <f t="shared" si="280"/>
        <v/>
      </c>
      <c r="DC132" s="2" t="str">
        <f t="shared" si="281"/>
        <v/>
      </c>
      <c r="DD132" s="2" t="str">
        <f t="shared" si="282"/>
        <v/>
      </c>
      <c r="DE132" s="2" t="str">
        <f t="shared" si="283"/>
        <v/>
      </c>
      <c r="DF132" s="2" t="str">
        <f t="shared" si="284"/>
        <v/>
      </c>
      <c r="DG132" s="2" t="str">
        <f t="shared" si="285"/>
        <v/>
      </c>
      <c r="DH132" s="2" t="str">
        <f t="shared" si="286"/>
        <v/>
      </c>
      <c r="DI132" s="2" t="str">
        <f t="shared" si="287"/>
        <v/>
      </c>
      <c r="DK132" s="2">
        <f t="shared" si="288"/>
        <v>108.65467379679146</v>
      </c>
      <c r="DL132" s="2">
        <f t="shared" si="433"/>
        <v>103.07228130570408</v>
      </c>
      <c r="DM132" s="2">
        <f t="shared" si="433"/>
        <v>97.091622214794995</v>
      </c>
      <c r="DN132" s="2">
        <f t="shared" si="433"/>
        <v>91.110480837789666</v>
      </c>
      <c r="DO132" s="2">
        <f t="shared" si="433"/>
        <v>89.609043226381459</v>
      </c>
      <c r="DP132" s="2">
        <f t="shared" si="433"/>
        <v>88.685033053221304</v>
      </c>
      <c r="DQ132" s="2">
        <f t="shared" si="433"/>
        <v>86.460142857142841</v>
      </c>
      <c r="DR132" s="2">
        <f t="shared" si="433"/>
        <v>82.770066106442556</v>
      </c>
      <c r="DS132" s="2">
        <f t="shared" si="433"/>
        <v>80.345559103641477</v>
      </c>
      <c r="DT132" s="2">
        <f t="shared" si="433"/>
        <v>91.413209523809513</v>
      </c>
      <c r="DU132" s="2">
        <f t="shared" si="433"/>
        <v>94.385710364145666</v>
      </c>
      <c r="DV132" s="2">
        <f t="shared" si="433"/>
        <v>96.567691825821242</v>
      </c>
      <c r="DW132" s="2">
        <f t="shared" si="433"/>
        <v>84.837615686274518</v>
      </c>
      <c r="DX132" s="2">
        <f t="shared" si="433"/>
        <v>68.95066340626343</v>
      </c>
      <c r="DY132" s="2">
        <f t="shared" si="433"/>
        <v>68.423329551353362</v>
      </c>
      <c r="EA132" s="2">
        <f t="shared" si="228"/>
        <v>52.805578558148284</v>
      </c>
      <c r="EB132" s="2">
        <f t="shared" si="290"/>
        <v>51.569976011681263</v>
      </c>
      <c r="EC132" s="2">
        <f t="shared" si="291"/>
        <v>53.935969634853905</v>
      </c>
      <c r="ED132" s="2">
        <f t="shared" si="292"/>
        <v>52.642617299377434</v>
      </c>
      <c r="EE132" s="2">
        <f t="shared" si="293"/>
        <v>52.45754002869441</v>
      </c>
      <c r="EF132" s="2">
        <f t="shared" si="294"/>
        <v>53.845539617969578</v>
      </c>
      <c r="EG132" s="2">
        <f t="shared" si="295"/>
        <v>53.747995001892022</v>
      </c>
      <c r="EH132" s="2">
        <f t="shared" si="296"/>
        <v>51.935341181763647</v>
      </c>
      <c r="EI132" s="2">
        <f t="shared" si="297"/>
        <v>53.191646271984148</v>
      </c>
      <c r="EJ132" s="2">
        <f t="shared" si="298"/>
        <v>53.13543333168797</v>
      </c>
      <c r="EK132" s="2">
        <f t="shared" si="299"/>
        <v>55.754544142163191</v>
      </c>
      <c r="EL132" s="2">
        <f t="shared" si="300"/>
        <v>53.864921487669719</v>
      </c>
      <c r="EM132" s="2">
        <f t="shared" si="301"/>
        <v>52.28903404619075</v>
      </c>
      <c r="EN132" s="2">
        <f t="shared" si="302"/>
        <v>51.386628780718347</v>
      </c>
      <c r="EO132" s="2">
        <f t="shared" si="303"/>
        <v>52.491531683346615</v>
      </c>
      <c r="EQ132" s="2">
        <f t="shared" si="304"/>
        <v>52.786490649633983</v>
      </c>
      <c r="ER132" s="2">
        <f t="shared" si="434"/>
        <v>51.609883300287436</v>
      </c>
      <c r="ES132" s="2">
        <f t="shared" si="434"/>
        <v>53.912993519184688</v>
      </c>
      <c r="ET132" s="2">
        <f t="shared" si="434"/>
        <v>52.611365432107043</v>
      </c>
      <c r="EU132" s="2">
        <f t="shared" si="434"/>
        <v>52.682468994942347</v>
      </c>
      <c r="EV132" s="2">
        <f t="shared" si="434"/>
        <v>54.065035215770706</v>
      </c>
      <c r="EW132" s="2">
        <f t="shared" si="434"/>
        <v>53.761435748253618</v>
      </c>
      <c r="EX132" s="2">
        <f t="shared" si="434"/>
        <v>52.07076984336944</v>
      </c>
      <c r="EY132" s="2">
        <f t="shared" si="434"/>
        <v>53.037183241705769</v>
      </c>
      <c r="EZ132" s="2">
        <f t="shared" si="434"/>
        <v>53.250363063944008</v>
      </c>
      <c r="FA132" s="2">
        <f t="shared" si="434"/>
        <v>55.751334562040839</v>
      </c>
      <c r="FB132" s="2">
        <f t="shared" si="434"/>
        <v>53.913472209115525</v>
      </c>
      <c r="FC132" s="2">
        <f t="shared" si="434"/>
        <v>52.319499665308626</v>
      </c>
      <c r="FD132" s="2">
        <f t="shared" si="434"/>
        <v>51.365125811007033</v>
      </c>
      <c r="FE132" s="2">
        <f t="shared" si="434"/>
        <v>52.269024588979981</v>
      </c>
      <c r="FG132" s="2">
        <f t="shared" si="306"/>
        <v>0.99850575394283458</v>
      </c>
      <c r="FH132" s="2">
        <f t="shared" si="435"/>
        <v>0.99872313280687031</v>
      </c>
      <c r="FI132" s="2">
        <f t="shared" si="435"/>
        <v>0.99864362450771227</v>
      </c>
      <c r="FJ132" s="2">
        <f t="shared" si="435"/>
        <v>0.99863029068759834</v>
      </c>
      <c r="FK132" s="2">
        <f t="shared" si="435"/>
        <v>0.9986116140419965</v>
      </c>
      <c r="FL132" s="2">
        <f t="shared" si="435"/>
        <v>0.99836612279091508</v>
      </c>
      <c r="FM132" s="2">
        <f t="shared" si="435"/>
        <v>0.99848830911018138</v>
      </c>
      <c r="FN132" s="2">
        <f t="shared" si="435"/>
        <v>0.99837767739915062</v>
      </c>
      <c r="FO132" s="2">
        <f t="shared" si="435"/>
        <v>0.99844267992001978</v>
      </c>
      <c r="FP132" s="2">
        <f t="shared" si="435"/>
        <v>0.99837435068141978</v>
      </c>
      <c r="FQ132" s="2">
        <f t="shared" si="435"/>
        <v>0.9984205982912292</v>
      </c>
      <c r="FR132" s="2">
        <f t="shared" si="435"/>
        <v>0.99851746131529073</v>
      </c>
      <c r="FS132" s="2">
        <f t="shared" si="435"/>
        <v>0.99836343840056363</v>
      </c>
      <c r="FT132" s="2">
        <f t="shared" si="435"/>
        <v>0.99813656130545969</v>
      </c>
      <c r="FU132" s="2">
        <f t="shared" si="435"/>
        <v>0.99775357378738905</v>
      </c>
      <c r="FW132" s="2">
        <f t="shared" si="324"/>
        <v>2.5446482083205893E-2</v>
      </c>
      <c r="FX132" s="2">
        <f t="shared" si="376"/>
        <v>2.6039594838826525E-2</v>
      </c>
      <c r="FY132" s="2">
        <f t="shared" si="377"/>
        <v>2.3519146722214685E-2</v>
      </c>
      <c r="FZ132" s="2">
        <f t="shared" si="378"/>
        <v>2.5045052835913253E-2</v>
      </c>
      <c r="GA132" s="2">
        <f t="shared" si="379"/>
        <v>3.0501405586755188E-2</v>
      </c>
      <c r="GB132" s="2">
        <f t="shared" si="380"/>
        <v>2.2873796981071087E-2</v>
      </c>
      <c r="GC132" s="2">
        <f t="shared" si="381"/>
        <v>2.4849379274896416E-2</v>
      </c>
      <c r="GD132" s="2">
        <f t="shared" si="382"/>
        <v>2.5603533917460522E-2</v>
      </c>
      <c r="GE132" s="2">
        <f t="shared" si="383"/>
        <v>3.0069767651181661E-2</v>
      </c>
      <c r="GF132" s="2">
        <f t="shared" si="384"/>
        <v>2.8738255643758738E-2</v>
      </c>
      <c r="GG132" s="2">
        <f t="shared" si="385"/>
        <v>2.6229053017818749E-2</v>
      </c>
      <c r="GH132" s="2">
        <f t="shared" si="386"/>
        <v>2.005615593837913E-2</v>
      </c>
      <c r="GI132" s="2">
        <f t="shared" si="387"/>
        <v>2.0657753160393547E-2</v>
      </c>
      <c r="GJ132" s="2">
        <f t="shared" si="388"/>
        <v>1.828035911518271E-2</v>
      </c>
      <c r="GK132" s="2">
        <f t="shared" si="389"/>
        <v>1.7143143886543165E-2</v>
      </c>
      <c r="GM132" s="86">
        <f t="shared" si="325"/>
        <v>7.1901141986870052E-54</v>
      </c>
      <c r="GN132" s="86">
        <f t="shared" si="390"/>
        <v>2.7935157528181298E-97</v>
      </c>
      <c r="GO132" s="86">
        <f t="shared" si="391"/>
        <v>5.3431529973651892E-128</v>
      </c>
      <c r="GP132" s="86">
        <f t="shared" si="392"/>
        <v>3.7333937274004578E-150</v>
      </c>
      <c r="GQ132" s="86">
        <f t="shared" si="393"/>
        <v>1.244554969663439E-144</v>
      </c>
      <c r="GR132" s="86">
        <f t="shared" si="394"/>
        <v>1.4007792121722307E-135</v>
      </c>
      <c r="GS132" s="86">
        <f t="shared" si="395"/>
        <v>8.8591897463333251E-98</v>
      </c>
      <c r="GT132" s="86">
        <f t="shared" si="396"/>
        <v>3.6457706099235835E-107</v>
      </c>
      <c r="GU132" s="86">
        <f t="shared" si="397"/>
        <v>1.2429311878220965E-128</v>
      </c>
      <c r="GV132" s="86">
        <f t="shared" si="398"/>
        <v>2.6007549630848417E-120</v>
      </c>
      <c r="GW132" s="86">
        <f t="shared" si="399"/>
        <v>3.6375330165856464E-141</v>
      </c>
      <c r="GX132" s="86">
        <f t="shared" si="400"/>
        <v>5.9978231003801861E-114</v>
      </c>
      <c r="GY132" s="86">
        <f t="shared" si="401"/>
        <v>2.468325122076106E-68</v>
      </c>
      <c r="GZ132" s="86">
        <f t="shared" si="402"/>
        <v>1.6968919425943423E-58</v>
      </c>
      <c r="HA132" s="86">
        <f t="shared" si="403"/>
        <v>5.8730110084199017E-66</v>
      </c>
      <c r="HC132" s="86">
        <f t="shared" si="326"/>
        <v>6.1454403032797717E-17</v>
      </c>
      <c r="HD132" s="86">
        <f t="shared" si="404"/>
        <v>6.3620046394775132E-28</v>
      </c>
      <c r="HE132" s="86">
        <f t="shared" si="405"/>
        <v>1.1369014981988233E-37</v>
      </c>
      <c r="HF132" s="86">
        <f t="shared" si="406"/>
        <v>6.4750772221443115E-56</v>
      </c>
      <c r="HG132" s="86">
        <f t="shared" si="407"/>
        <v>7.1032462288415494E-56</v>
      </c>
      <c r="HH132" s="86">
        <f t="shared" si="408"/>
        <v>4.5061995639601761E-49</v>
      </c>
      <c r="HI132" s="86">
        <f t="shared" si="409"/>
        <v>3.6446502951606879E-35</v>
      </c>
      <c r="HJ132" s="86">
        <f t="shared" si="410"/>
        <v>4.5629667718251575E-45</v>
      </c>
      <c r="HK132" s="86">
        <f t="shared" si="411"/>
        <v>3.7193181168678207E-48</v>
      </c>
      <c r="HL132" s="86">
        <f t="shared" si="412"/>
        <v>1.0221990365804796E-41</v>
      </c>
      <c r="HM132" s="86">
        <f t="shared" si="413"/>
        <v>9.0580541476999809E-35</v>
      </c>
      <c r="HN132" s="86">
        <f t="shared" si="414"/>
        <v>7.2794352743251596E-34</v>
      </c>
      <c r="HO132" s="86">
        <f t="shared" si="415"/>
        <v>1.0982026234003723E-23</v>
      </c>
      <c r="HP132" s="86">
        <f t="shared" si="416"/>
        <v>3.7351068414755834E-23</v>
      </c>
      <c r="HQ132" s="86">
        <f t="shared" si="417"/>
        <v>4.5489695119399352E-32</v>
      </c>
      <c r="HS132" s="86">
        <f t="shared" si="327"/>
        <v>3.5442074693592764E-2</v>
      </c>
      <c r="HT132" s="86">
        <f t="shared" si="418"/>
        <v>8.1306310539804805E-2</v>
      </c>
      <c r="HU132" s="86">
        <f t="shared" si="419"/>
        <v>4.377324690624905E-2</v>
      </c>
      <c r="HV132" s="86">
        <f t="shared" si="420"/>
        <v>4.7485760084250685E-2</v>
      </c>
      <c r="HW132" s="86">
        <f t="shared" si="421"/>
        <v>6.3884406104047609E-2</v>
      </c>
      <c r="HX132" s="86">
        <f t="shared" si="422"/>
        <v>1.8142169828467683E-2</v>
      </c>
      <c r="HY132" s="86">
        <f t="shared" si="423"/>
        <v>2.6960177863332033E-2</v>
      </c>
      <c r="HZ132" s="86">
        <f t="shared" si="424"/>
        <v>4.0772856195316141E-2</v>
      </c>
      <c r="IA132" s="86">
        <f t="shared" si="425"/>
        <v>5.4100986696224429E-2</v>
      </c>
      <c r="IB132" s="86">
        <f t="shared" si="426"/>
        <v>4.3778144916702011E-2</v>
      </c>
      <c r="IC132" s="86">
        <f t="shared" si="427"/>
        <v>3.1283118643626338E-2</v>
      </c>
      <c r="ID132" s="86">
        <f t="shared" si="428"/>
        <v>1.606327964507993E-2</v>
      </c>
      <c r="IE132" s="86">
        <f t="shared" si="429"/>
        <v>1.0000002100358826E-2</v>
      </c>
      <c r="IF132" s="86">
        <f t="shared" si="430"/>
        <v>1.0000002045933926E-2</v>
      </c>
      <c r="IG132" s="86">
        <f t="shared" si="431"/>
        <v>1.4742737350410175E-2</v>
      </c>
      <c r="II132" s="86">
        <f t="shared" si="328"/>
        <v>5.626365756408285E-25</v>
      </c>
      <c r="IJ132" s="86">
        <f t="shared" si="329"/>
        <v>1.5260496394046152E-18</v>
      </c>
      <c r="IK132" s="86">
        <f t="shared" si="330"/>
        <v>5.9411521864131638E-24</v>
      </c>
      <c r="IL132" s="86">
        <f t="shared" si="331"/>
        <v>6.3106199187240333E-26</v>
      </c>
      <c r="IM132" s="86">
        <f t="shared" si="332"/>
        <v>1.9056017612504678E-24</v>
      </c>
      <c r="IN132" s="86">
        <f t="shared" si="333"/>
        <v>4.1061762945937176E-31</v>
      </c>
      <c r="IO132" s="86">
        <f t="shared" si="334"/>
        <v>1.034514519553606E-29</v>
      </c>
      <c r="IP132" s="86">
        <f t="shared" si="335"/>
        <v>3.0175702764799114E-28</v>
      </c>
      <c r="IQ132" s="86">
        <f t="shared" si="336"/>
        <v>1.5099109630460718E-28</v>
      </c>
      <c r="IR132" s="86">
        <f t="shared" si="337"/>
        <v>2.7838429378639195E-29</v>
      </c>
      <c r="IS132" s="86">
        <f t="shared" si="338"/>
        <v>1.6687013825881682E-28</v>
      </c>
      <c r="IT132" s="86">
        <f t="shared" si="339"/>
        <v>2.5439828722806065E-27</v>
      </c>
      <c r="IU132" s="86">
        <f t="shared" si="340"/>
        <v>8.6438456868191618E-33</v>
      </c>
      <c r="IV132" s="86">
        <f t="shared" si="341"/>
        <v>2.8908237214074161E-31</v>
      </c>
      <c r="IW132" s="86">
        <f t="shared" si="342"/>
        <v>2.0874294541941658E-26</v>
      </c>
      <c r="IY132" s="86">
        <f t="shared" si="343"/>
        <v>3.5442074693592826E-2</v>
      </c>
      <c r="IZ132" s="86">
        <f t="shared" si="344"/>
        <v>8.1306310539804805E-2</v>
      </c>
      <c r="JA132" s="86">
        <f t="shared" si="345"/>
        <v>4.377324690624905E-2</v>
      </c>
      <c r="JB132" s="86">
        <f t="shared" si="346"/>
        <v>4.7485760084250685E-2</v>
      </c>
      <c r="JC132" s="86">
        <f t="shared" si="347"/>
        <v>6.3884406104047609E-2</v>
      </c>
      <c r="JD132" s="86">
        <f t="shared" si="348"/>
        <v>1.8142169828467683E-2</v>
      </c>
      <c r="JE132" s="86">
        <f t="shared" si="349"/>
        <v>2.6960177863332033E-2</v>
      </c>
      <c r="JF132" s="86">
        <f t="shared" si="350"/>
        <v>4.0772856195316141E-2</v>
      </c>
      <c r="JG132" s="86">
        <f t="shared" si="351"/>
        <v>5.4100986696224429E-2</v>
      </c>
      <c r="JH132" s="86">
        <f t="shared" si="352"/>
        <v>4.3778144916702011E-2</v>
      </c>
      <c r="JI132" s="86">
        <f t="shared" si="353"/>
        <v>3.1283118643626338E-2</v>
      </c>
      <c r="JJ132" s="86">
        <f t="shared" si="354"/>
        <v>1.606327964507993E-2</v>
      </c>
      <c r="JK132" s="86">
        <f t="shared" si="355"/>
        <v>1.0000002100358826E-2</v>
      </c>
      <c r="JL132" s="86">
        <f t="shared" si="356"/>
        <v>1.0000002045933926E-2</v>
      </c>
      <c r="JM132" s="86">
        <f t="shared" si="357"/>
        <v>1.4742737350410175E-2</v>
      </c>
    </row>
    <row r="133" spans="2:273" x14ac:dyDescent="0.25">
      <c r="B133" s="2">
        <v>106</v>
      </c>
      <c r="C133" s="37">
        <v>50.68</v>
      </c>
      <c r="D133" s="37">
        <v>52.466000000000001</v>
      </c>
      <c r="E133" s="37">
        <v>54.767000000000003</v>
      </c>
      <c r="F133" s="37">
        <v>50.78</v>
      </c>
      <c r="G133" s="37">
        <v>52.898000000000003</v>
      </c>
      <c r="H133" s="37">
        <v>53.796999999999997</v>
      </c>
      <c r="I133" s="37">
        <v>57.508000000000003</v>
      </c>
      <c r="J133" s="37">
        <v>55.322000000000003</v>
      </c>
      <c r="K133" s="37">
        <v>58.508000000000003</v>
      </c>
      <c r="L133" s="37">
        <v>56.287999999999997</v>
      </c>
      <c r="M133" s="37">
        <v>58.017000000000003</v>
      </c>
      <c r="N133" s="37">
        <v>55.948999999999998</v>
      </c>
      <c r="O133" s="37">
        <v>55.508000000000003</v>
      </c>
      <c r="P133" s="37">
        <v>54.253999999999998</v>
      </c>
      <c r="Q133" s="37">
        <v>60.033999999999999</v>
      </c>
      <c r="S133" s="4">
        <f t="shared" si="229"/>
        <v>52.949041683911616</v>
      </c>
      <c r="T133" s="4">
        <f t="shared" si="230"/>
        <v>52.729083943153753</v>
      </c>
      <c r="U133" s="4">
        <f t="shared" si="231"/>
        <v>54.84258311129895</v>
      </c>
      <c r="V133" s="4">
        <f t="shared" si="232"/>
        <v>54.572353664876786</v>
      </c>
      <c r="W133" s="4">
        <f t="shared" si="233"/>
        <v>55.957450337473219</v>
      </c>
      <c r="X133" s="4">
        <f t="shared" si="234"/>
        <v>55.591560335534453</v>
      </c>
      <c r="Y133" s="4">
        <f t="shared" si="235"/>
        <v>56.80906459572968</v>
      </c>
      <c r="Z133" s="4">
        <f t="shared" si="236"/>
        <v>56.57810005255039</v>
      </c>
      <c r="AA133" s="4">
        <f t="shared" si="237"/>
        <v>58.790386056474205</v>
      </c>
      <c r="AB133" s="4">
        <f t="shared" si="238"/>
        <v>58.645745179023336</v>
      </c>
      <c r="AC133" s="4">
        <f t="shared" si="239"/>
        <v>60.147441070920422</v>
      </c>
      <c r="AD133" s="4">
        <f t="shared" si="240"/>
        <v>56.598189934151925</v>
      </c>
      <c r="AE133" s="4">
        <f t="shared" si="241"/>
        <v>54.6669190937141</v>
      </c>
      <c r="AF133" s="4">
        <f t="shared" si="242"/>
        <v>54.618423505393338</v>
      </c>
      <c r="AG133" s="4">
        <f t="shared" si="243"/>
        <v>61.023467155328305</v>
      </c>
      <c r="AI133" s="4">
        <f t="shared" si="244"/>
        <v>-2.2690416839116168</v>
      </c>
      <c r="AJ133" s="4">
        <f t="shared" si="245"/>
        <v>-0.26308394315375239</v>
      </c>
      <c r="AK133" s="4">
        <f t="shared" si="246"/>
        <v>-7.5583111298946903E-2</v>
      </c>
      <c r="AL133" s="4">
        <f t="shared" si="247"/>
        <v>-3.792353664876785</v>
      </c>
      <c r="AM133" s="4">
        <f t="shared" si="248"/>
        <v>-3.0594503374732156</v>
      </c>
      <c r="AN133" s="4">
        <f t="shared" si="249"/>
        <v>-1.7945603355344559</v>
      </c>
      <c r="AO133" s="4">
        <f t="shared" si="250"/>
        <v>0.69893540427032264</v>
      </c>
      <c r="AP133" s="4">
        <f t="shared" si="251"/>
        <v>-1.2561000525503871</v>
      </c>
      <c r="AQ133" s="4">
        <f t="shared" si="252"/>
        <v>-0.28238605647420201</v>
      </c>
      <c r="AR133" s="4">
        <f t="shared" si="253"/>
        <v>-2.3577451790233397</v>
      </c>
      <c r="AS133" s="4">
        <f t="shared" si="254"/>
        <v>-2.1304410709204191</v>
      </c>
      <c r="AT133" s="4">
        <f t="shared" si="255"/>
        <v>-0.64918993415192716</v>
      </c>
      <c r="AU133" s="4">
        <f t="shared" si="256"/>
        <v>0.84108090628590304</v>
      </c>
      <c r="AV133" s="4">
        <f t="shared" si="432"/>
        <v>-0.36442350539334001</v>
      </c>
      <c r="AW133" s="4">
        <f t="shared" si="432"/>
        <v>-0.98946715532830609</v>
      </c>
      <c r="AY133" s="2">
        <f t="shared" si="308"/>
        <v>52.766386875471937</v>
      </c>
      <c r="AZ133" s="2">
        <f t="shared" si="359"/>
        <v>51.503010154916538</v>
      </c>
      <c r="BA133" s="2">
        <f t="shared" si="360"/>
        <v>53.830588006315125</v>
      </c>
      <c r="BB133" s="2">
        <f t="shared" si="361"/>
        <v>52.534946079894688</v>
      </c>
      <c r="BC133" s="2">
        <f t="shared" si="362"/>
        <v>52.319957778147909</v>
      </c>
      <c r="BD133" s="2">
        <f t="shared" si="363"/>
        <v>53.674470866627104</v>
      </c>
      <c r="BE133" s="2">
        <f t="shared" si="364"/>
        <v>53.615540131693457</v>
      </c>
      <c r="BF133" s="2">
        <f t="shared" si="365"/>
        <v>51.816164265483565</v>
      </c>
      <c r="BG133" s="2">
        <f t="shared" si="366"/>
        <v>53.099265403541686</v>
      </c>
      <c r="BH133" s="2">
        <f t="shared" si="367"/>
        <v>53.051281546730969</v>
      </c>
      <c r="BI133" s="2">
        <f t="shared" si="368"/>
        <v>55.625613782973716</v>
      </c>
      <c r="BJ133" s="2">
        <f t="shared" si="369"/>
        <v>53.737058112537788</v>
      </c>
      <c r="BK133" s="2">
        <f t="shared" si="370"/>
        <v>52.182925293303299</v>
      </c>
      <c r="BL133" s="2">
        <f t="shared" si="371"/>
        <v>51.30317278489656</v>
      </c>
      <c r="BM133" s="2">
        <f t="shared" si="372"/>
        <v>52.444184735229896</v>
      </c>
      <c r="BO133" s="2" t="str">
        <f t="shared" si="258"/>
        <v/>
      </c>
      <c r="BP133" s="2" t="str">
        <f t="shared" si="259"/>
        <v/>
      </c>
      <c r="BQ133" s="2" t="str">
        <f t="shared" si="260"/>
        <v/>
      </c>
      <c r="BR133" s="2" t="str">
        <f t="shared" si="261"/>
        <v/>
      </c>
      <c r="BS133" s="2" t="str">
        <f t="shared" si="262"/>
        <v/>
      </c>
      <c r="BT133" s="2" t="str">
        <f t="shared" si="263"/>
        <v/>
      </c>
      <c r="BU133" s="2" t="str">
        <f t="shared" si="264"/>
        <v/>
      </c>
      <c r="BV133" s="2" t="str">
        <f t="shared" si="265"/>
        <v/>
      </c>
      <c r="BW133" s="2" t="str">
        <f t="shared" si="266"/>
        <v/>
      </c>
      <c r="BX133" s="2" t="str">
        <f t="shared" si="267"/>
        <v/>
      </c>
      <c r="BY133" s="2" t="str">
        <f t="shared" si="268"/>
        <v/>
      </c>
      <c r="BZ133" s="2" t="str">
        <f t="shared" si="269"/>
        <v/>
      </c>
      <c r="CA133" s="2" t="str">
        <f t="shared" si="270"/>
        <v/>
      </c>
      <c r="CB133" s="2" t="str">
        <f t="shared" si="271"/>
        <v/>
      </c>
      <c r="CC133" s="2" t="str">
        <f t="shared" si="272"/>
        <v/>
      </c>
      <c r="CE133" s="2" t="str">
        <f t="shared" si="309"/>
        <v/>
      </c>
      <c r="CF133" s="2" t="str">
        <f t="shared" si="310"/>
        <v/>
      </c>
      <c r="CG133" s="2" t="str">
        <f t="shared" si="311"/>
        <v/>
      </c>
      <c r="CH133" s="2" t="str">
        <f t="shared" si="312"/>
        <v/>
      </c>
      <c r="CI133" s="2" t="str">
        <f t="shared" si="313"/>
        <v/>
      </c>
      <c r="CJ133" s="2" t="str">
        <f t="shared" si="314"/>
        <v/>
      </c>
      <c r="CK133" s="2" t="str">
        <f t="shared" si="315"/>
        <v/>
      </c>
      <c r="CL133" s="2" t="str">
        <f t="shared" si="316"/>
        <v/>
      </c>
      <c r="CM133" s="2" t="str">
        <f t="shared" si="317"/>
        <v/>
      </c>
      <c r="CN133" s="2" t="str">
        <f t="shared" si="318"/>
        <v/>
      </c>
      <c r="CO133" s="2" t="str">
        <f t="shared" si="319"/>
        <v/>
      </c>
      <c r="CP133" s="2" t="str">
        <f t="shared" si="320"/>
        <v/>
      </c>
      <c r="CQ133" s="2" t="str">
        <f t="shared" si="321"/>
        <v/>
      </c>
      <c r="CR133" s="2" t="str">
        <f t="shared" si="322"/>
        <v/>
      </c>
      <c r="CS133" s="2" t="str">
        <f t="shared" si="323"/>
        <v/>
      </c>
      <c r="CU133" s="2" t="str">
        <f t="shared" si="273"/>
        <v/>
      </c>
      <c r="CV133" s="2" t="str">
        <f t="shared" si="274"/>
        <v/>
      </c>
      <c r="CW133" s="2" t="str">
        <f t="shared" si="275"/>
        <v/>
      </c>
      <c r="CX133" s="2" t="str">
        <f t="shared" si="276"/>
        <v/>
      </c>
      <c r="CY133" s="2" t="str">
        <f t="shared" si="277"/>
        <v/>
      </c>
      <c r="CZ133" s="2" t="str">
        <f t="shared" si="278"/>
        <v/>
      </c>
      <c r="DA133" s="2" t="str">
        <f t="shared" si="279"/>
        <v/>
      </c>
      <c r="DB133" s="2" t="str">
        <f t="shared" si="280"/>
        <v/>
      </c>
      <c r="DC133" s="2" t="str">
        <f t="shared" si="281"/>
        <v/>
      </c>
      <c r="DD133" s="2" t="str">
        <f t="shared" si="282"/>
        <v/>
      </c>
      <c r="DE133" s="2" t="str">
        <f t="shared" si="283"/>
        <v/>
      </c>
      <c r="DF133" s="2" t="str">
        <f t="shared" si="284"/>
        <v/>
      </c>
      <c r="DG133" s="2" t="str">
        <f t="shared" si="285"/>
        <v/>
      </c>
      <c r="DH133" s="2" t="str">
        <f t="shared" si="286"/>
        <v/>
      </c>
      <c r="DI133" s="2" t="str">
        <f t="shared" si="287"/>
        <v/>
      </c>
      <c r="DK133" s="2">
        <f t="shared" si="288"/>
        <v>109.10143315508023</v>
      </c>
      <c r="DL133" s="2">
        <f t="shared" si="433"/>
        <v>103.4539307040998</v>
      </c>
      <c r="DM133" s="2">
        <f t="shared" si="433"/>
        <v>97.383248885917993</v>
      </c>
      <c r="DN133" s="2">
        <f t="shared" si="433"/>
        <v>91.348519607843144</v>
      </c>
      <c r="DO133" s="2">
        <f t="shared" si="433"/>
        <v>89.835908199643498</v>
      </c>
      <c r="DP133" s="2">
        <f t="shared" si="433"/>
        <v>88.9088980392157</v>
      </c>
      <c r="DQ133" s="2">
        <f t="shared" si="433"/>
        <v>86.648815126050394</v>
      </c>
      <c r="DR133" s="2">
        <f t="shared" si="433"/>
        <v>82.927667507002781</v>
      </c>
      <c r="DS133" s="2">
        <f t="shared" si="433"/>
        <v>80.485937535014031</v>
      </c>
      <c r="DT133" s="2">
        <f t="shared" si="433"/>
        <v>91.683319047619037</v>
      </c>
      <c r="DU133" s="2">
        <f t="shared" si="433"/>
        <v>94.672396358543423</v>
      </c>
      <c r="DV133" s="2">
        <f t="shared" si="433"/>
        <v>96.873078838808254</v>
      </c>
      <c r="DW133" s="2">
        <f t="shared" si="433"/>
        <v>85.042700280112044</v>
      </c>
      <c r="DX133" s="2">
        <f t="shared" si="433"/>
        <v>69.033510510510538</v>
      </c>
      <c r="DY133" s="2">
        <f t="shared" si="433"/>
        <v>68.541906192065255</v>
      </c>
      <c r="EA133" s="2">
        <f t="shared" si="228"/>
        <v>52.690149365977987</v>
      </c>
      <c r="EB133" s="2">
        <f t="shared" si="290"/>
        <v>51.441275961618679</v>
      </c>
      <c r="EC133" s="2">
        <f t="shared" si="291"/>
        <v>53.777289598026613</v>
      </c>
      <c r="ED133" s="2">
        <f t="shared" si="292"/>
        <v>52.487240509338619</v>
      </c>
      <c r="EE133" s="2">
        <f t="shared" si="293"/>
        <v>52.26374576757533</v>
      </c>
      <c r="EF133" s="2">
        <f t="shared" si="294"/>
        <v>53.615272727272732</v>
      </c>
      <c r="EG133" s="2">
        <f t="shared" si="295"/>
        <v>53.569420667255294</v>
      </c>
      <c r="EH133" s="2">
        <f t="shared" si="296"/>
        <v>51.765398116376723</v>
      </c>
      <c r="EI133" s="2">
        <f t="shared" si="297"/>
        <v>53.066130975972257</v>
      </c>
      <c r="EJ133" s="2">
        <f t="shared" si="298"/>
        <v>52.989862955467359</v>
      </c>
      <c r="EK133" s="2">
        <f t="shared" si="299"/>
        <v>55.569324476952644</v>
      </c>
      <c r="EL133" s="2">
        <f t="shared" si="300"/>
        <v>53.6772192625914</v>
      </c>
      <c r="EM133" s="2">
        <f t="shared" si="301"/>
        <v>52.132872489502091</v>
      </c>
      <c r="EN133" s="2">
        <f t="shared" si="302"/>
        <v>51.273636105860128</v>
      </c>
      <c r="EO133" s="2">
        <f t="shared" si="303"/>
        <v>52.416075877247344</v>
      </c>
      <c r="EQ133" s="2">
        <f t="shared" si="304"/>
        <v>52.666863292363416</v>
      </c>
      <c r="ER133" s="2">
        <f t="shared" si="434"/>
        <v>51.481927972033404</v>
      </c>
      <c r="ES133" s="2">
        <f t="shared" si="434"/>
        <v>53.752032043548027</v>
      </c>
      <c r="ET133" s="2">
        <f t="shared" si="434"/>
        <v>52.456381338427825</v>
      </c>
      <c r="EU133" s="2">
        <f t="shared" si="434"/>
        <v>52.52259122462187</v>
      </c>
      <c r="EV133" s="2">
        <f t="shared" si="434"/>
        <v>53.878967368856586</v>
      </c>
      <c r="EW133" s="2">
        <f t="shared" si="434"/>
        <v>53.58809313763544</v>
      </c>
      <c r="EX133" s="2">
        <f t="shared" si="434"/>
        <v>51.931536425502429</v>
      </c>
      <c r="EY133" s="2">
        <f t="shared" si="434"/>
        <v>52.889249454110278</v>
      </c>
      <c r="EZ133" s="2">
        <f t="shared" si="434"/>
        <v>53.118526396115087</v>
      </c>
      <c r="FA133" s="2">
        <f t="shared" si="434"/>
        <v>55.567797016854108</v>
      </c>
      <c r="FB133" s="2">
        <f t="shared" si="434"/>
        <v>53.74221100370734</v>
      </c>
      <c r="FC133" s="2">
        <f t="shared" si="434"/>
        <v>52.17382556454055</v>
      </c>
      <c r="FD133" s="2">
        <f t="shared" si="434"/>
        <v>51.241112497269221</v>
      </c>
      <c r="FE133" s="2">
        <f t="shared" si="434"/>
        <v>52.153063018847106</v>
      </c>
      <c r="FG133" s="2">
        <f t="shared" si="306"/>
        <v>0.99863705220229071</v>
      </c>
      <c r="FH133" s="2">
        <f t="shared" si="435"/>
        <v>0.99883535243074295</v>
      </c>
      <c r="FI133" s="2">
        <f t="shared" si="435"/>
        <v>0.99876282319627208</v>
      </c>
      <c r="FJ133" s="2">
        <f t="shared" si="435"/>
        <v>0.9987506596903627</v>
      </c>
      <c r="FK133" s="2">
        <f t="shared" si="435"/>
        <v>0.99873362225269413</v>
      </c>
      <c r="FL133" s="2">
        <f t="shared" si="435"/>
        <v>0.99850967202039498</v>
      </c>
      <c r="FM133" s="2">
        <f t="shared" si="435"/>
        <v>0.99862113811698416</v>
      </c>
      <c r="FN133" s="2">
        <f t="shared" si="435"/>
        <v>0.99852021296822402</v>
      </c>
      <c r="FO133" s="2">
        <f t="shared" si="435"/>
        <v>0.99857951256117194</v>
      </c>
      <c r="FP133" s="2">
        <f t="shared" si="435"/>
        <v>0.99851717809833163</v>
      </c>
      <c r="FQ133" s="2">
        <f t="shared" si="435"/>
        <v>0.99855936831698644</v>
      </c>
      <c r="FR133" s="2">
        <f t="shared" si="435"/>
        <v>0.99864773225005721</v>
      </c>
      <c r="FS133" s="2">
        <f t="shared" si="435"/>
        <v>0.9985072231226455</v>
      </c>
      <c r="FT133" s="2">
        <f t="shared" si="435"/>
        <v>0.99830024501618608</v>
      </c>
      <c r="FU133" s="2">
        <f t="shared" si="435"/>
        <v>0.99795082990295347</v>
      </c>
      <c r="FW133" s="2">
        <f t="shared" si="324"/>
        <v>2.7833181458115225E-2</v>
      </c>
      <c r="FX133" s="2">
        <f t="shared" si="376"/>
        <v>2.8480298258494869E-2</v>
      </c>
      <c r="FY133" s="2">
        <f t="shared" si="377"/>
        <v>2.5729848363670982E-2</v>
      </c>
      <c r="FZ133" s="2">
        <f t="shared" si="378"/>
        <v>2.7395159390559063E-2</v>
      </c>
      <c r="GA133" s="2">
        <f t="shared" si="379"/>
        <v>3.3345998222006928E-2</v>
      </c>
      <c r="GB133" s="2">
        <f t="shared" si="380"/>
        <v>2.5025393048004246E-2</v>
      </c>
      <c r="GC133" s="2">
        <f t="shared" si="381"/>
        <v>2.7181636673856032E-2</v>
      </c>
      <c r="GD133" s="2">
        <f t="shared" si="382"/>
        <v>2.8004540351726444E-2</v>
      </c>
      <c r="GE133" s="2">
        <f t="shared" si="383"/>
        <v>3.2875470323717529E-2</v>
      </c>
      <c r="GF133" s="2">
        <f t="shared" si="384"/>
        <v>3.1423744760454661E-2</v>
      </c>
      <c r="GG133" s="2">
        <f t="shared" si="385"/>
        <v>2.868699139778955E-2</v>
      </c>
      <c r="GH133" s="2">
        <f t="shared" si="386"/>
        <v>2.1948667414074117E-2</v>
      </c>
      <c r="GI133" s="2">
        <f t="shared" si="387"/>
        <v>2.2605722202794026E-2</v>
      </c>
      <c r="GJ133" s="2">
        <f t="shared" si="388"/>
        <v>2.0008726675165879E-2</v>
      </c>
      <c r="GK133" s="2">
        <f t="shared" si="389"/>
        <v>1.8766045579051396E-2</v>
      </c>
      <c r="GM133" s="86">
        <f t="shared" si="325"/>
        <v>5.8130067492490487E-56</v>
      </c>
      <c r="GN133" s="86">
        <f t="shared" si="390"/>
        <v>4.162627104873397E-101</v>
      </c>
      <c r="GO133" s="86">
        <f t="shared" si="391"/>
        <v>4.8489146430930557E-133</v>
      </c>
      <c r="GP133" s="86">
        <f t="shared" si="392"/>
        <v>5.1249503282421098E-156</v>
      </c>
      <c r="GQ133" s="86">
        <f t="shared" si="393"/>
        <v>2.6936968589426736E-150</v>
      </c>
      <c r="GR133" s="86">
        <f t="shared" si="394"/>
        <v>6.7330622258741669E-141</v>
      </c>
      <c r="GS133" s="86">
        <f t="shared" si="395"/>
        <v>1.3345027024559335E-101</v>
      </c>
      <c r="GT133" s="86">
        <f t="shared" si="396"/>
        <v>2.2879102731926898E-111</v>
      </c>
      <c r="GU133" s="86">
        <f t="shared" si="397"/>
        <v>1.2597581279648032E-133</v>
      </c>
      <c r="GV133" s="86">
        <f t="shared" si="398"/>
        <v>5.0248917375075215E-125</v>
      </c>
      <c r="GW133" s="86">
        <f t="shared" si="399"/>
        <v>8.7117725354390091E-147</v>
      </c>
      <c r="GX133" s="86">
        <f t="shared" si="400"/>
        <v>1.4776600558683764E-118</v>
      </c>
      <c r="GY133" s="86">
        <f t="shared" si="401"/>
        <v>5.4853737501809755E-71</v>
      </c>
      <c r="GZ133" s="86">
        <f t="shared" si="402"/>
        <v>1.0580623484853248E-60</v>
      </c>
      <c r="HA133" s="86">
        <f t="shared" si="403"/>
        <v>1.9419382530167547E-68</v>
      </c>
      <c r="HC133" s="86">
        <f t="shared" si="326"/>
        <v>4.051150934763856E-18</v>
      </c>
      <c r="HD133" s="86">
        <f t="shared" si="404"/>
        <v>6.647566292663685E-30</v>
      </c>
      <c r="HE133" s="86">
        <f t="shared" si="405"/>
        <v>2.5020303461438519E-40</v>
      </c>
      <c r="HF133" s="86">
        <f t="shared" si="406"/>
        <v>7.77786211695643E-60</v>
      </c>
      <c r="HG133" s="86">
        <f t="shared" si="407"/>
        <v>7.5695190213958945E-60</v>
      </c>
      <c r="HH133" s="86">
        <f t="shared" si="408"/>
        <v>1.3728010367160281E-52</v>
      </c>
      <c r="HI133" s="86">
        <f t="shared" si="409"/>
        <v>1.2305477359475261E-37</v>
      </c>
      <c r="HJ133" s="86">
        <f t="shared" si="410"/>
        <v>3.0155969309476941E-48</v>
      </c>
      <c r="HK133" s="86">
        <f t="shared" si="411"/>
        <v>2.0412551156134494E-51</v>
      </c>
      <c r="HL133" s="86">
        <f t="shared" si="412"/>
        <v>1.4293206907095735E-44</v>
      </c>
      <c r="HM133" s="86">
        <f t="shared" si="413"/>
        <v>3.2981268691677264E-37</v>
      </c>
      <c r="HN133" s="86">
        <f t="shared" si="414"/>
        <v>2.232100002108144E-36</v>
      </c>
      <c r="HO133" s="86">
        <f t="shared" si="415"/>
        <v>2.2742611027416502E-25</v>
      </c>
      <c r="HP133" s="86">
        <f t="shared" si="416"/>
        <v>9.5871524267809457E-25</v>
      </c>
      <c r="HQ133" s="86">
        <f t="shared" si="417"/>
        <v>2.742563379348514E-34</v>
      </c>
      <c r="HS133" s="86">
        <f t="shared" si="327"/>
        <v>5.6229775382302005E-2</v>
      </c>
      <c r="HT133" s="86">
        <f t="shared" si="418"/>
        <v>0.11406366659377322</v>
      </c>
      <c r="HU133" s="86">
        <f t="shared" si="419"/>
        <v>6.707307446106274E-2</v>
      </c>
      <c r="HV133" s="86">
        <f t="shared" si="420"/>
        <v>7.4129650352349072E-2</v>
      </c>
      <c r="HW133" s="86">
        <f t="shared" si="421"/>
        <v>9.8262385227040352E-2</v>
      </c>
      <c r="HX133" s="86">
        <f t="shared" si="422"/>
        <v>3.1559981766477389E-2</v>
      </c>
      <c r="HY133" s="86">
        <f t="shared" si="423"/>
        <v>4.5482117487643796E-2</v>
      </c>
      <c r="HZ133" s="86">
        <f t="shared" si="424"/>
        <v>6.5950408033085786E-2</v>
      </c>
      <c r="IA133" s="86">
        <f t="shared" si="425"/>
        <v>8.741723882001852E-2</v>
      </c>
      <c r="IB133" s="86">
        <f t="shared" si="426"/>
        <v>7.2122421260982297E-2</v>
      </c>
      <c r="IC133" s="86">
        <f t="shared" si="427"/>
        <v>5.1986516013758838E-2</v>
      </c>
      <c r="ID133" s="86">
        <f t="shared" si="428"/>
        <v>2.6717202778280966E-2</v>
      </c>
      <c r="IE133" s="86">
        <f t="shared" si="429"/>
        <v>1.8145718681135008E-2</v>
      </c>
      <c r="IF133" s="86">
        <f t="shared" si="430"/>
        <v>1.7292363180085195E-2</v>
      </c>
      <c r="IG133" s="86">
        <f t="shared" si="431"/>
        <v>2.3097993546463743E-2</v>
      </c>
      <c r="II133" s="86">
        <f t="shared" si="328"/>
        <v>8.2292276851659372E-24</v>
      </c>
      <c r="IJ133" s="86">
        <f t="shared" si="329"/>
        <v>1.0877422801574359E-17</v>
      </c>
      <c r="IK133" s="86">
        <f t="shared" si="330"/>
        <v>7.3205524838944444E-23</v>
      </c>
      <c r="IL133" s="86">
        <f t="shared" si="331"/>
        <v>1.0159205679938436E-24</v>
      </c>
      <c r="IM133" s="86">
        <f t="shared" si="332"/>
        <v>3.016695261126449E-23</v>
      </c>
      <c r="IN133" s="86">
        <f t="shared" si="333"/>
        <v>1.096720572209529E-29</v>
      </c>
      <c r="IO133" s="86">
        <f t="shared" si="334"/>
        <v>2.5411288344455936E-28</v>
      </c>
      <c r="IP133" s="86">
        <f t="shared" si="335"/>
        <v>6.4397217963306336E-27</v>
      </c>
      <c r="IQ133" s="86">
        <f t="shared" si="336"/>
        <v>3.8567385827337427E-27</v>
      </c>
      <c r="IR133" s="86">
        <f t="shared" si="337"/>
        <v>7.4324382339075886E-28</v>
      </c>
      <c r="IS133" s="86">
        <f t="shared" si="338"/>
        <v>3.7448044393164362E-27</v>
      </c>
      <c r="IT133" s="86">
        <f t="shared" si="339"/>
        <v>4.0489367600806624E-26</v>
      </c>
      <c r="IU133" s="86">
        <f t="shared" si="340"/>
        <v>2.5342349297467869E-31</v>
      </c>
      <c r="IV133" s="86">
        <f t="shared" si="341"/>
        <v>6.5099718843847358E-30</v>
      </c>
      <c r="IW133" s="86">
        <f t="shared" si="342"/>
        <v>2.7148029949853398E-25</v>
      </c>
      <c r="IY133" s="86">
        <f t="shared" si="343"/>
        <v>5.6229775382302012E-2</v>
      </c>
      <c r="IZ133" s="86">
        <f t="shared" si="344"/>
        <v>0.11406366659377323</v>
      </c>
      <c r="JA133" s="86">
        <f t="shared" si="345"/>
        <v>6.707307446106274E-2</v>
      </c>
      <c r="JB133" s="86">
        <f t="shared" si="346"/>
        <v>7.4129650352349072E-2</v>
      </c>
      <c r="JC133" s="86">
        <f t="shared" si="347"/>
        <v>9.8262385227040352E-2</v>
      </c>
      <c r="JD133" s="86">
        <f t="shared" si="348"/>
        <v>3.1559981766477389E-2</v>
      </c>
      <c r="JE133" s="86">
        <f t="shared" si="349"/>
        <v>4.5482117487643796E-2</v>
      </c>
      <c r="JF133" s="86">
        <f t="shared" si="350"/>
        <v>6.5950408033085786E-2</v>
      </c>
      <c r="JG133" s="86">
        <f t="shared" si="351"/>
        <v>8.741723882001852E-2</v>
      </c>
      <c r="JH133" s="86">
        <f t="shared" si="352"/>
        <v>7.2122421260982297E-2</v>
      </c>
      <c r="JI133" s="86">
        <f t="shared" si="353"/>
        <v>5.1986516013758838E-2</v>
      </c>
      <c r="JJ133" s="86">
        <f t="shared" si="354"/>
        <v>2.6717202778280966E-2</v>
      </c>
      <c r="JK133" s="86">
        <f t="shared" si="355"/>
        <v>1.8145718681135008E-2</v>
      </c>
      <c r="JL133" s="86">
        <f t="shared" si="356"/>
        <v>1.7292363180085195E-2</v>
      </c>
      <c r="JM133" s="86">
        <f t="shared" si="357"/>
        <v>2.3097993546463743E-2</v>
      </c>
    </row>
    <row r="134" spans="2:273" x14ac:dyDescent="0.25">
      <c r="B134" s="2">
        <v>107</v>
      </c>
      <c r="C134" s="37">
        <v>55.36</v>
      </c>
      <c r="D134" s="37">
        <v>54.533999999999999</v>
      </c>
      <c r="E134" s="37">
        <v>56.1</v>
      </c>
      <c r="F134" s="37">
        <v>55.39</v>
      </c>
      <c r="G134" s="37">
        <v>55.305</v>
      </c>
      <c r="H134" s="37">
        <v>55.863999999999997</v>
      </c>
      <c r="I134" s="37">
        <v>57.796999999999997</v>
      </c>
      <c r="J134" s="37">
        <v>57.168999999999997</v>
      </c>
      <c r="K134" s="37">
        <v>57.542000000000002</v>
      </c>
      <c r="L134" s="37">
        <v>58.356000000000002</v>
      </c>
      <c r="M134" s="37">
        <v>58.914999999999999</v>
      </c>
      <c r="N134" s="37">
        <v>55.085000000000001</v>
      </c>
      <c r="O134" s="37">
        <v>56.338999999999999</v>
      </c>
      <c r="P134" s="37">
        <v>54.033999999999999</v>
      </c>
      <c r="Q134" s="37">
        <v>63.152999999999999</v>
      </c>
      <c r="S134" s="4">
        <f t="shared" si="229"/>
        <v>52.903257511621533</v>
      </c>
      <c r="T134" s="4">
        <f t="shared" si="230"/>
        <v>52.921551112670741</v>
      </c>
      <c r="U134" s="4">
        <f t="shared" si="231"/>
        <v>55.056860334625547</v>
      </c>
      <c r="V134" s="4">
        <f t="shared" si="232"/>
        <v>55.194884534248324</v>
      </c>
      <c r="W134" s="4">
        <f t="shared" si="233"/>
        <v>57.037070407096408</v>
      </c>
      <c r="X134" s="4">
        <f t="shared" si="234"/>
        <v>56.396836205407013</v>
      </c>
      <c r="Y134" s="4">
        <f t="shared" si="235"/>
        <v>58.187495617624833</v>
      </c>
      <c r="Z134" s="4">
        <f t="shared" si="236"/>
        <v>58.425191798681304</v>
      </c>
      <c r="AA134" s="4">
        <f t="shared" si="237"/>
        <v>60.946784449681239</v>
      </c>
      <c r="AB134" s="4">
        <f t="shared" si="238"/>
        <v>60.927562274396244</v>
      </c>
      <c r="AC134" s="4">
        <f t="shared" si="239"/>
        <v>62.062321041941566</v>
      </c>
      <c r="AD134" s="4">
        <f t="shared" si="240"/>
        <v>57.836128784252608</v>
      </c>
      <c r="AE134" s="4">
        <f t="shared" si="241"/>
        <v>56.037543756294319</v>
      </c>
      <c r="AF134" s="4">
        <f t="shared" si="242"/>
        <v>56.365039987715626</v>
      </c>
      <c r="AG134" s="4">
        <f t="shared" si="243"/>
        <v>64.723250821843152</v>
      </c>
      <c r="AI134" s="4">
        <f t="shared" si="244"/>
        <v>2.4567424883784668</v>
      </c>
      <c r="AJ134" s="4">
        <f t="shared" si="245"/>
        <v>1.6124488873292577</v>
      </c>
      <c r="AK134" s="4">
        <f t="shared" si="246"/>
        <v>1.0431396653744542</v>
      </c>
      <c r="AL134" s="4">
        <f t="shared" si="247"/>
        <v>0.19511546575167671</v>
      </c>
      <c r="AM134" s="4">
        <f t="shared" si="248"/>
        <v>-1.7320704070964084</v>
      </c>
      <c r="AN134" s="4">
        <f t="shared" si="249"/>
        <v>-0.53283620540701548</v>
      </c>
      <c r="AO134" s="4">
        <f t="shared" si="250"/>
        <v>-0.3904956176248362</v>
      </c>
      <c r="AP134" s="4">
        <f t="shared" si="251"/>
        <v>-1.2561917986813071</v>
      </c>
      <c r="AQ134" s="4">
        <f t="shared" si="252"/>
        <v>-3.4047844496812374</v>
      </c>
      <c r="AR134" s="4">
        <f t="shared" si="253"/>
        <v>-2.5715622743962427</v>
      </c>
      <c r="AS134" s="4">
        <f t="shared" si="254"/>
        <v>-3.1473210419415665</v>
      </c>
      <c r="AT134" s="4">
        <f t="shared" si="255"/>
        <v>-2.7511287842526073</v>
      </c>
      <c r="AU134" s="4">
        <f t="shared" si="256"/>
        <v>0.30145624370567958</v>
      </c>
      <c r="AV134" s="4">
        <f t="shared" si="432"/>
        <v>-2.3310399877156271</v>
      </c>
      <c r="AW134" s="4">
        <f t="shared" si="432"/>
        <v>-1.5702508218431532</v>
      </c>
      <c r="AY134" s="2">
        <f t="shared" si="308"/>
        <v>52.644711482954172</v>
      </c>
      <c r="AZ134" s="2">
        <f t="shared" si="359"/>
        <v>51.369659247776802</v>
      </c>
      <c r="BA134" s="2">
        <f t="shared" si="360"/>
        <v>53.667549467666966</v>
      </c>
      <c r="BB134" s="2">
        <f t="shared" si="361"/>
        <v>52.375683157553041</v>
      </c>
      <c r="BC134" s="2">
        <f t="shared" si="362"/>
        <v>52.124506189527835</v>
      </c>
      <c r="BD134" s="2">
        <f t="shared" si="363"/>
        <v>53.442028582865433</v>
      </c>
      <c r="BE134" s="2">
        <f t="shared" si="364"/>
        <v>53.433622403195287</v>
      </c>
      <c r="BF134" s="2">
        <f t="shared" si="365"/>
        <v>51.643986863877061</v>
      </c>
      <c r="BG134" s="2">
        <f t="shared" si="366"/>
        <v>52.9693254864276</v>
      </c>
      <c r="BH134" s="2">
        <f t="shared" si="367"/>
        <v>52.902080235293774</v>
      </c>
      <c r="BI134" s="2">
        <f t="shared" si="368"/>
        <v>55.436112698426165</v>
      </c>
      <c r="BJ134" s="2">
        <f t="shared" si="369"/>
        <v>53.545359919179731</v>
      </c>
      <c r="BK134" s="2">
        <f t="shared" si="370"/>
        <v>52.023285343172979</v>
      </c>
      <c r="BL134" s="2">
        <f t="shared" si="371"/>
        <v>51.187528969999313</v>
      </c>
      <c r="BM134" s="2">
        <f t="shared" si="372"/>
        <v>52.364891115047257</v>
      </c>
      <c r="BO134" s="2" t="str">
        <f t="shared" si="258"/>
        <v/>
      </c>
      <c r="BP134" s="2" t="str">
        <f t="shared" si="259"/>
        <v/>
      </c>
      <c r="BQ134" s="2" t="str">
        <f t="shared" si="260"/>
        <v/>
      </c>
      <c r="BR134" s="2" t="str">
        <f t="shared" si="261"/>
        <v/>
      </c>
      <c r="BS134" s="2" t="str">
        <f t="shared" si="262"/>
        <v/>
      </c>
      <c r="BT134" s="2" t="str">
        <f t="shared" si="263"/>
        <v/>
      </c>
      <c r="BU134" s="2" t="str">
        <f t="shared" si="264"/>
        <v/>
      </c>
      <c r="BV134" s="2" t="str">
        <f t="shared" si="265"/>
        <v/>
      </c>
      <c r="BW134" s="2" t="str">
        <f t="shared" si="266"/>
        <v/>
      </c>
      <c r="BX134" s="2" t="str">
        <f t="shared" si="267"/>
        <v/>
      </c>
      <c r="BY134" s="2" t="str">
        <f t="shared" si="268"/>
        <v/>
      </c>
      <c r="BZ134" s="2" t="str">
        <f t="shared" si="269"/>
        <v/>
      </c>
      <c r="CA134" s="2" t="str">
        <f t="shared" si="270"/>
        <v/>
      </c>
      <c r="CB134" s="2" t="str">
        <f t="shared" si="271"/>
        <v/>
      </c>
      <c r="CC134" s="2" t="str">
        <f t="shared" si="272"/>
        <v/>
      </c>
      <c r="CE134" s="2" t="str">
        <f t="shared" si="309"/>
        <v/>
      </c>
      <c r="CF134" s="2" t="str">
        <f t="shared" si="310"/>
        <v/>
      </c>
      <c r="CG134" s="2" t="str">
        <f t="shared" si="311"/>
        <v/>
      </c>
      <c r="CH134" s="2" t="str">
        <f t="shared" si="312"/>
        <v/>
      </c>
      <c r="CI134" s="2" t="str">
        <f t="shared" si="313"/>
        <v/>
      </c>
      <c r="CJ134" s="2" t="str">
        <f t="shared" si="314"/>
        <v/>
      </c>
      <c r="CK134" s="2" t="str">
        <f t="shared" si="315"/>
        <v/>
      </c>
      <c r="CL134" s="2" t="str">
        <f t="shared" si="316"/>
        <v/>
      </c>
      <c r="CM134" s="2" t="str">
        <f t="shared" si="317"/>
        <v/>
      </c>
      <c r="CN134" s="2" t="str">
        <f t="shared" si="318"/>
        <v/>
      </c>
      <c r="CO134" s="2" t="str">
        <f t="shared" si="319"/>
        <v/>
      </c>
      <c r="CP134" s="2" t="str">
        <f t="shared" si="320"/>
        <v/>
      </c>
      <c r="CQ134" s="2" t="str">
        <f t="shared" si="321"/>
        <v/>
      </c>
      <c r="CR134" s="2" t="str">
        <f t="shared" si="322"/>
        <v/>
      </c>
      <c r="CS134" s="2" t="str">
        <f t="shared" si="323"/>
        <v/>
      </c>
      <c r="CU134" s="2" t="str">
        <f t="shared" si="273"/>
        <v/>
      </c>
      <c r="CV134" s="2" t="str">
        <f t="shared" si="274"/>
        <v/>
      </c>
      <c r="CW134" s="2" t="str">
        <f t="shared" si="275"/>
        <v/>
      </c>
      <c r="CX134" s="2" t="str">
        <f t="shared" si="276"/>
        <v/>
      </c>
      <c r="CY134" s="2" t="str">
        <f t="shared" si="277"/>
        <v/>
      </c>
      <c r="CZ134" s="2" t="str">
        <f t="shared" si="278"/>
        <v/>
      </c>
      <c r="DA134" s="2" t="str">
        <f t="shared" si="279"/>
        <v/>
      </c>
      <c r="DB134" s="2" t="str">
        <f t="shared" si="280"/>
        <v/>
      </c>
      <c r="DC134" s="2" t="str">
        <f t="shared" si="281"/>
        <v/>
      </c>
      <c r="DD134" s="2" t="str">
        <f t="shared" si="282"/>
        <v/>
      </c>
      <c r="DE134" s="2" t="str">
        <f t="shared" si="283"/>
        <v/>
      </c>
      <c r="DF134" s="2" t="str">
        <f t="shared" si="284"/>
        <v/>
      </c>
      <c r="DG134" s="2" t="str">
        <f t="shared" si="285"/>
        <v/>
      </c>
      <c r="DH134" s="2" t="str">
        <f t="shared" si="286"/>
        <v/>
      </c>
      <c r="DI134" s="2" t="str">
        <f t="shared" si="287"/>
        <v/>
      </c>
      <c r="DK134" s="2">
        <f t="shared" si="288"/>
        <v>109.548192513369</v>
      </c>
      <c r="DL134" s="2">
        <f t="shared" si="433"/>
        <v>103.83558010249553</v>
      </c>
      <c r="DM134" s="2">
        <f t="shared" si="433"/>
        <v>97.674875557040991</v>
      </c>
      <c r="DN134" s="2">
        <f t="shared" si="433"/>
        <v>91.586558377896608</v>
      </c>
      <c r="DO134" s="2">
        <f t="shared" si="433"/>
        <v>90.062773172905537</v>
      </c>
      <c r="DP134" s="2">
        <f t="shared" si="433"/>
        <v>89.132763025210096</v>
      </c>
      <c r="DQ134" s="2">
        <f t="shared" si="433"/>
        <v>86.837487394957961</v>
      </c>
      <c r="DR134" s="2">
        <f t="shared" si="433"/>
        <v>83.085268907563005</v>
      </c>
      <c r="DS134" s="2">
        <f t="shared" si="433"/>
        <v>80.626315966386571</v>
      </c>
      <c r="DT134" s="2">
        <f t="shared" si="433"/>
        <v>91.95342857142856</v>
      </c>
      <c r="DU134" s="2">
        <f t="shared" si="433"/>
        <v>94.959082352941181</v>
      </c>
      <c r="DV134" s="2">
        <f t="shared" si="433"/>
        <v>97.178465851795266</v>
      </c>
      <c r="DW134" s="2">
        <f t="shared" si="433"/>
        <v>85.247784873949584</v>
      </c>
      <c r="DX134" s="2">
        <f t="shared" si="433"/>
        <v>69.116357614757646</v>
      </c>
      <c r="DY134" s="2">
        <f t="shared" si="433"/>
        <v>68.660482832777163</v>
      </c>
      <c r="EA134" s="2">
        <f t="shared" si="228"/>
        <v>52.574720173807691</v>
      </c>
      <c r="EB134" s="2">
        <f t="shared" si="290"/>
        <v>51.312575911556102</v>
      </c>
      <c r="EC134" s="2">
        <f t="shared" si="291"/>
        <v>53.618609561199314</v>
      </c>
      <c r="ED134" s="2">
        <f t="shared" si="292"/>
        <v>52.331863719299804</v>
      </c>
      <c r="EE134" s="2">
        <f t="shared" si="293"/>
        <v>52.069951506456249</v>
      </c>
      <c r="EF134" s="2">
        <f t="shared" si="294"/>
        <v>53.385005836575878</v>
      </c>
      <c r="EG134" s="2">
        <f t="shared" si="295"/>
        <v>53.390846332618565</v>
      </c>
      <c r="EH134" s="2">
        <f t="shared" si="296"/>
        <v>51.595455050989798</v>
      </c>
      <c r="EI134" s="2">
        <f t="shared" si="297"/>
        <v>52.940615679960366</v>
      </c>
      <c r="EJ134" s="2">
        <f t="shared" si="298"/>
        <v>52.844292579246755</v>
      </c>
      <c r="EK134" s="2">
        <f t="shared" si="299"/>
        <v>55.384104811742105</v>
      </c>
      <c r="EL134" s="2">
        <f t="shared" si="300"/>
        <v>53.489517037513082</v>
      </c>
      <c r="EM134" s="2">
        <f t="shared" si="301"/>
        <v>51.976710932813425</v>
      </c>
      <c r="EN134" s="2">
        <f t="shared" si="302"/>
        <v>51.160643431001901</v>
      </c>
      <c r="EO134" s="2">
        <f t="shared" si="303"/>
        <v>52.340620071148066</v>
      </c>
      <c r="EQ134" s="2">
        <f t="shared" si="304"/>
        <v>52.547235935092843</v>
      </c>
      <c r="ER134" s="2">
        <f t="shared" si="434"/>
        <v>51.353972643779379</v>
      </c>
      <c r="ES134" s="2">
        <f t="shared" si="434"/>
        <v>53.591070567911373</v>
      </c>
      <c r="ET134" s="2">
        <f t="shared" si="434"/>
        <v>52.301397244748607</v>
      </c>
      <c r="EU134" s="2">
        <f t="shared" si="434"/>
        <v>52.362713454301392</v>
      </c>
      <c r="EV134" s="2">
        <f t="shared" si="434"/>
        <v>53.692899521942465</v>
      </c>
      <c r="EW134" s="2">
        <f t="shared" si="434"/>
        <v>53.414750527017269</v>
      </c>
      <c r="EX134" s="2">
        <f t="shared" si="434"/>
        <v>51.792303007635411</v>
      </c>
      <c r="EY134" s="2">
        <f t="shared" si="434"/>
        <v>52.74131566651478</v>
      </c>
      <c r="EZ134" s="2">
        <f t="shared" si="434"/>
        <v>52.986689728286166</v>
      </c>
      <c r="FA134" s="2">
        <f t="shared" si="434"/>
        <v>55.38425947166737</v>
      </c>
      <c r="FB134" s="2">
        <f t="shared" si="434"/>
        <v>53.570949798299146</v>
      </c>
      <c r="FC134" s="2">
        <f t="shared" si="434"/>
        <v>52.028151463772481</v>
      </c>
      <c r="FD134" s="2">
        <f t="shared" si="434"/>
        <v>51.117099183531415</v>
      </c>
      <c r="FE134" s="2">
        <f t="shared" si="434"/>
        <v>52.037101448714239</v>
      </c>
      <c r="FG134" s="2">
        <f t="shared" si="306"/>
        <v>0.99875682774803709</v>
      </c>
      <c r="FH134" s="2">
        <f t="shared" si="435"/>
        <v>0.99893771993421143</v>
      </c>
      <c r="FI134" s="2">
        <f t="shared" si="435"/>
        <v>0.99887155850474851</v>
      </c>
      <c r="FJ134" s="2">
        <f t="shared" si="435"/>
        <v>0.99886046282806251</v>
      </c>
      <c r="FK134" s="2">
        <f t="shared" si="435"/>
        <v>0.99884492106016198</v>
      </c>
      <c r="FL134" s="2">
        <f t="shared" si="435"/>
        <v>0.99864062647007268</v>
      </c>
      <c r="FM134" s="2">
        <f t="shared" si="435"/>
        <v>0.9987423104276536</v>
      </c>
      <c r="FN134" s="2">
        <f t="shared" si="435"/>
        <v>0.99865024244160361</v>
      </c>
      <c r="FO134" s="2">
        <f t="shared" si="435"/>
        <v>0.99870433811708359</v>
      </c>
      <c r="FP134" s="2">
        <f t="shared" si="435"/>
        <v>0.99864747388571273</v>
      </c>
      <c r="FQ134" s="2">
        <f t="shared" si="435"/>
        <v>0.99868596172211599</v>
      </c>
      <c r="FR134" s="2">
        <f t="shared" si="435"/>
        <v>0.99876657039483718</v>
      </c>
      <c r="FS134" s="2">
        <f t="shared" si="435"/>
        <v>0.9986383924624348</v>
      </c>
      <c r="FT134" s="2">
        <f t="shared" si="435"/>
        <v>0.99844957314865046</v>
      </c>
      <c r="FU134" s="2">
        <f t="shared" si="435"/>
        <v>0.99813079763373147</v>
      </c>
      <c r="FW134" s="2">
        <f t="shared" si="324"/>
        <v>3.0436744954815388E-2</v>
      </c>
      <c r="FX134" s="2">
        <f t="shared" si="376"/>
        <v>3.1142455070487112E-2</v>
      </c>
      <c r="FY134" s="2">
        <f t="shared" si="377"/>
        <v>2.8142357993713688E-2</v>
      </c>
      <c r="FZ134" s="2">
        <f t="shared" si="378"/>
        <v>2.9959012216951714E-2</v>
      </c>
      <c r="GA134" s="2">
        <f t="shared" si="379"/>
        <v>3.6445907598931633E-2</v>
      </c>
      <c r="GB134" s="2">
        <f t="shared" si="380"/>
        <v>2.737370661896887E-2</v>
      </c>
      <c r="GC134" s="2">
        <f t="shared" si="381"/>
        <v>2.972611713023246E-2</v>
      </c>
      <c r="GD134" s="2">
        <f t="shared" si="382"/>
        <v>3.06236281269253E-2</v>
      </c>
      <c r="GE134" s="2">
        <f t="shared" si="383"/>
        <v>3.5933264488668515E-2</v>
      </c>
      <c r="GF134" s="2">
        <f t="shared" si="384"/>
        <v>3.4351307897513686E-2</v>
      </c>
      <c r="GG134" s="2">
        <f t="shared" si="385"/>
        <v>3.1367844763339939E-2</v>
      </c>
      <c r="GH134" s="2">
        <f t="shared" si="386"/>
        <v>2.4015381055345991E-2</v>
      </c>
      <c r="GI134" s="2">
        <f t="shared" si="387"/>
        <v>2.4732740403220824E-2</v>
      </c>
      <c r="GJ134" s="2">
        <f t="shared" si="388"/>
        <v>2.1896862699907732E-2</v>
      </c>
      <c r="GK134" s="2">
        <f t="shared" si="389"/>
        <v>2.0539372978284509E-2</v>
      </c>
      <c r="GM134" s="86">
        <f t="shared" si="325"/>
        <v>4.2773693480980849E-58</v>
      </c>
      <c r="GN134" s="86">
        <f t="shared" si="390"/>
        <v>5.219418224836227E-105</v>
      </c>
      <c r="GO134" s="86">
        <f t="shared" si="391"/>
        <v>3.5067668345216293E-138</v>
      </c>
      <c r="GP134" s="86">
        <f t="shared" si="392"/>
        <v>5.4178669146426834E-162</v>
      </c>
      <c r="GQ134" s="86">
        <f t="shared" si="393"/>
        <v>4.5256841023414739E-156</v>
      </c>
      <c r="GR134" s="86">
        <f t="shared" si="394"/>
        <v>2.5501618660505361E-146</v>
      </c>
      <c r="GS134" s="86">
        <f t="shared" si="395"/>
        <v>1.6937325820725213E-105</v>
      </c>
      <c r="GT134" s="86">
        <f t="shared" si="396"/>
        <v>1.1888429354048504E-115</v>
      </c>
      <c r="GU134" s="86">
        <f t="shared" si="397"/>
        <v>1.0229747044673102E-138</v>
      </c>
      <c r="GV134" s="86">
        <f t="shared" si="398"/>
        <v>7.8597502100715447E-130</v>
      </c>
      <c r="GW134" s="86">
        <f t="shared" si="399"/>
        <v>1.6160643724231814E-152</v>
      </c>
      <c r="GX134" s="86">
        <f t="shared" si="400"/>
        <v>2.9415561171194906E-123</v>
      </c>
      <c r="GY134" s="86">
        <f t="shared" si="401"/>
        <v>1.0824807603664327E-73</v>
      </c>
      <c r="GZ134" s="86">
        <f t="shared" si="402"/>
        <v>5.9922824893407685E-63</v>
      </c>
      <c r="HA134" s="86">
        <f t="shared" si="403"/>
        <v>5.7654098316046927E-71</v>
      </c>
      <c r="HC134" s="86">
        <f t="shared" si="326"/>
        <v>2.4212848118165757E-19</v>
      </c>
      <c r="HD134" s="86">
        <f t="shared" si="404"/>
        <v>5.8987775591503437E-32</v>
      </c>
      <c r="HE134" s="86">
        <f t="shared" si="405"/>
        <v>4.4375700157208281E-43</v>
      </c>
      <c r="HF134" s="86">
        <f t="shared" si="406"/>
        <v>6.8293321321376711E-64</v>
      </c>
      <c r="HG134" s="86">
        <f t="shared" si="407"/>
        <v>5.8467174511535968E-64</v>
      </c>
      <c r="HH134" s="86">
        <f t="shared" si="408"/>
        <v>3.1361307551513542E-56</v>
      </c>
      <c r="HI134" s="86">
        <f t="shared" si="409"/>
        <v>3.4003118482990453E-40</v>
      </c>
      <c r="HJ134" s="86">
        <f t="shared" si="410"/>
        <v>1.5412935294790117E-51</v>
      </c>
      <c r="HK134" s="86">
        <f t="shared" si="411"/>
        <v>8.7003070327707408E-55</v>
      </c>
      <c r="HL134" s="86">
        <f t="shared" si="412"/>
        <v>1.5968838829852629E-47</v>
      </c>
      <c r="HM134" s="86">
        <f t="shared" si="413"/>
        <v>9.8576115905336657E-40</v>
      </c>
      <c r="HN134" s="86">
        <f t="shared" si="414"/>
        <v>5.5199478242161055E-39</v>
      </c>
      <c r="HO134" s="86">
        <f t="shared" si="415"/>
        <v>4.0943893075913747E-27</v>
      </c>
      <c r="HP134" s="86">
        <f t="shared" si="416"/>
        <v>2.1649705932529458E-26</v>
      </c>
      <c r="HQ134" s="86">
        <f t="shared" si="417"/>
        <v>1.3840915566920769E-36</v>
      </c>
      <c r="HS134" s="86">
        <f t="shared" si="327"/>
        <v>8.6005304962487913E-2</v>
      </c>
      <c r="HT134" s="86">
        <f t="shared" si="418"/>
        <v>0.15544165407851768</v>
      </c>
      <c r="HU134" s="86">
        <f t="shared" si="419"/>
        <v>9.9345016160440544E-2</v>
      </c>
      <c r="HV134" s="86">
        <f t="shared" si="420"/>
        <v>0.11133907141459741</v>
      </c>
      <c r="HW134" s="86">
        <f t="shared" si="421"/>
        <v>0.14492377645556961</v>
      </c>
      <c r="HX134" s="86">
        <f t="shared" si="422"/>
        <v>5.2622577874980606E-2</v>
      </c>
      <c r="HY134" s="86">
        <f t="shared" si="423"/>
        <v>7.3508020333979698E-2</v>
      </c>
      <c r="HZ134" s="86">
        <f t="shared" si="424"/>
        <v>0.10224805954858839</v>
      </c>
      <c r="IA134" s="86">
        <f t="shared" si="425"/>
        <v>0.13457302909338512</v>
      </c>
      <c r="IB134" s="86">
        <f t="shared" si="426"/>
        <v>0.11331192533699196</v>
      </c>
      <c r="IC134" s="86">
        <f t="shared" si="427"/>
        <v>8.2786044049319954E-2</v>
      </c>
      <c r="ID134" s="86">
        <f t="shared" si="428"/>
        <v>4.2939733379180327E-2</v>
      </c>
      <c r="IE134" s="86">
        <f t="shared" si="429"/>
        <v>3.1571418951835781E-2</v>
      </c>
      <c r="IF134" s="86">
        <f t="shared" si="430"/>
        <v>2.8879625635412264E-2</v>
      </c>
      <c r="IG134" s="86">
        <f t="shared" si="431"/>
        <v>3.5289491405117779E-2</v>
      </c>
      <c r="II134" s="86">
        <f t="shared" si="328"/>
        <v>1.1252027945000625E-22</v>
      </c>
      <c r="IJ134" s="86">
        <f t="shared" si="329"/>
        <v>7.3801934782034905E-17</v>
      </c>
      <c r="IK134" s="86">
        <f t="shared" si="330"/>
        <v>8.4810604643495535E-22</v>
      </c>
      <c r="IL134" s="86">
        <f t="shared" si="331"/>
        <v>1.5256580727581252E-23</v>
      </c>
      <c r="IM134" s="86">
        <f t="shared" si="332"/>
        <v>4.4389243036171837E-22</v>
      </c>
      <c r="IN134" s="86">
        <f t="shared" si="333"/>
        <v>2.7030215808726305E-28</v>
      </c>
      <c r="IO134" s="86">
        <f t="shared" si="334"/>
        <v>5.7614368015934568E-27</v>
      </c>
      <c r="IP134" s="86">
        <f t="shared" si="335"/>
        <v>1.2722237375158257E-25</v>
      </c>
      <c r="IQ134" s="86">
        <f t="shared" si="336"/>
        <v>9.0425327638145049E-26</v>
      </c>
      <c r="IR134" s="86">
        <f t="shared" si="337"/>
        <v>1.821383155518668E-26</v>
      </c>
      <c r="IS134" s="86">
        <f t="shared" si="338"/>
        <v>7.7655815573220323E-26</v>
      </c>
      <c r="IT134" s="86">
        <f t="shared" si="339"/>
        <v>6.0374232115648306E-25</v>
      </c>
      <c r="IU134" s="86">
        <f t="shared" si="340"/>
        <v>6.8555801490400388E-30</v>
      </c>
      <c r="IV134" s="86">
        <f t="shared" si="341"/>
        <v>1.3644725127831345E-28</v>
      </c>
      <c r="IW134" s="86">
        <f t="shared" si="342"/>
        <v>3.3317953738201798E-24</v>
      </c>
      <c r="IY134" s="86">
        <f t="shared" si="343"/>
        <v>8.6005304962487913E-2</v>
      </c>
      <c r="IZ134" s="86">
        <f t="shared" si="344"/>
        <v>0.15544165407851776</v>
      </c>
      <c r="JA134" s="86">
        <f t="shared" si="345"/>
        <v>9.9345016160440544E-2</v>
      </c>
      <c r="JB134" s="86">
        <f t="shared" si="346"/>
        <v>0.11133907141459741</v>
      </c>
      <c r="JC134" s="86">
        <f t="shared" si="347"/>
        <v>0.14492377645556961</v>
      </c>
      <c r="JD134" s="86">
        <f t="shared" si="348"/>
        <v>5.2622577874980606E-2</v>
      </c>
      <c r="JE134" s="86">
        <f t="shared" si="349"/>
        <v>7.3508020333979698E-2</v>
      </c>
      <c r="JF134" s="86">
        <f t="shared" si="350"/>
        <v>0.10224805954858839</v>
      </c>
      <c r="JG134" s="86">
        <f t="shared" si="351"/>
        <v>0.13457302909338512</v>
      </c>
      <c r="JH134" s="86">
        <f t="shared" si="352"/>
        <v>0.11331192533699196</v>
      </c>
      <c r="JI134" s="86">
        <f t="shared" si="353"/>
        <v>8.2786044049319954E-2</v>
      </c>
      <c r="JJ134" s="86">
        <f t="shared" si="354"/>
        <v>4.2939733379180327E-2</v>
      </c>
      <c r="JK134" s="86">
        <f t="shared" si="355"/>
        <v>3.1571418951835781E-2</v>
      </c>
      <c r="JL134" s="86">
        <f t="shared" si="356"/>
        <v>2.8879625635412264E-2</v>
      </c>
      <c r="JM134" s="86">
        <f t="shared" si="357"/>
        <v>3.5289491405117779E-2</v>
      </c>
    </row>
    <row r="135" spans="2:273" x14ac:dyDescent="0.25">
      <c r="B135" s="2">
        <v>108</v>
      </c>
      <c r="C135" s="37">
        <v>57.76</v>
      </c>
      <c r="D135" s="37">
        <v>53.466000000000001</v>
      </c>
      <c r="E135" s="37">
        <v>55.267000000000003</v>
      </c>
      <c r="F135" s="37">
        <v>55.948999999999998</v>
      </c>
      <c r="G135" s="37">
        <v>56.051000000000002</v>
      </c>
      <c r="H135" s="37">
        <v>55.661000000000001</v>
      </c>
      <c r="I135" s="37">
        <v>58.746000000000002</v>
      </c>
      <c r="J135" s="37">
        <v>58.61</v>
      </c>
      <c r="K135" s="37">
        <v>62.746000000000002</v>
      </c>
      <c r="L135" s="37">
        <v>62.898000000000003</v>
      </c>
      <c r="M135" s="37">
        <v>64.22</v>
      </c>
      <c r="N135" s="37">
        <v>56.305</v>
      </c>
      <c r="O135" s="37">
        <v>57.441000000000003</v>
      </c>
      <c r="P135" s="37">
        <v>56.491999999999997</v>
      </c>
      <c r="Q135" s="37">
        <v>68.694999999999993</v>
      </c>
      <c r="S135" s="4">
        <f t="shared" si="229"/>
        <v>52.87399295492267</v>
      </c>
      <c r="T135" s="4">
        <f t="shared" si="230"/>
        <v>53.133198386223299</v>
      </c>
      <c r="U135" s="4">
        <f t="shared" si="231"/>
        <v>55.336789015297171</v>
      </c>
      <c r="V135" s="4">
        <f t="shared" si="232"/>
        <v>55.941323045357521</v>
      </c>
      <c r="W135" s="4">
        <f t="shared" si="233"/>
        <v>58.233313382458768</v>
      </c>
      <c r="X135" s="4">
        <f t="shared" si="234"/>
        <v>57.547644563989486</v>
      </c>
      <c r="Y135" s="4">
        <f t="shared" si="235"/>
        <v>59.981882515821411</v>
      </c>
      <c r="Z135" s="4">
        <f t="shared" si="236"/>
        <v>60.65233085114896</v>
      </c>
      <c r="AA135" s="4">
        <f t="shared" si="237"/>
        <v>63.381263518252901</v>
      </c>
      <c r="AB135" s="4">
        <f t="shared" si="238"/>
        <v>63.626536356485261</v>
      </c>
      <c r="AC135" s="4">
        <f t="shared" si="239"/>
        <v>64.480688173947243</v>
      </c>
      <c r="AD135" s="4">
        <f t="shared" si="240"/>
        <v>59.542720930000407</v>
      </c>
      <c r="AE135" s="4">
        <f t="shared" si="241"/>
        <v>58.051823955969851</v>
      </c>
      <c r="AF135" s="4">
        <f t="shared" si="242"/>
        <v>58.850635829073639</v>
      </c>
      <c r="AG135" s="4">
        <f t="shared" si="243"/>
        <v>69.594942102750025</v>
      </c>
      <c r="AI135" s="4">
        <f t="shared" si="244"/>
        <v>4.8860070450773279</v>
      </c>
      <c r="AJ135" s="4">
        <f t="shared" si="245"/>
        <v>0.33280161377670225</v>
      </c>
      <c r="AK135" s="4">
        <f t="shared" si="246"/>
        <v>-6.9789015297168078E-2</v>
      </c>
      <c r="AL135" s="4">
        <f t="shared" si="247"/>
        <v>7.6769546424770851E-3</v>
      </c>
      <c r="AM135" s="4">
        <f t="shared" si="248"/>
        <v>-2.1823133824587657</v>
      </c>
      <c r="AN135" s="4">
        <f t="shared" si="249"/>
        <v>-1.8866445639894849</v>
      </c>
      <c r="AO135" s="4">
        <f t="shared" si="250"/>
        <v>-1.2358825158214088</v>
      </c>
      <c r="AP135" s="4">
        <f t="shared" si="251"/>
        <v>-2.0423308511489608</v>
      </c>
      <c r="AQ135" s="4">
        <f t="shared" si="252"/>
        <v>-0.63526351825289851</v>
      </c>
      <c r="AR135" s="4">
        <f t="shared" si="253"/>
        <v>-0.72853635648525739</v>
      </c>
      <c r="AS135" s="4">
        <f t="shared" si="254"/>
        <v>-0.2606881739472442</v>
      </c>
      <c r="AT135" s="4">
        <f t="shared" si="255"/>
        <v>-3.2377209300004068</v>
      </c>
      <c r="AU135" s="4">
        <f t="shared" si="256"/>
        <v>-0.61082395596984895</v>
      </c>
      <c r="AV135" s="4">
        <f t="shared" si="432"/>
        <v>-2.3586358290736413</v>
      </c>
      <c r="AW135" s="4">
        <f t="shared" si="432"/>
        <v>-0.89994210275003184</v>
      </c>
      <c r="AY135" s="2">
        <f t="shared" si="308"/>
        <v>52.523477029266473</v>
      </c>
      <c r="AZ135" s="2">
        <f t="shared" si="359"/>
        <v>51.236694651776858</v>
      </c>
      <c r="BA135" s="2">
        <f t="shared" si="360"/>
        <v>53.504820359183874</v>
      </c>
      <c r="BB135" s="2">
        <f t="shared" si="361"/>
        <v>52.216711104232971</v>
      </c>
      <c r="BC135" s="2">
        <f t="shared" si="362"/>
        <v>51.929636856921995</v>
      </c>
      <c r="BD135" s="2">
        <f t="shared" si="363"/>
        <v>53.210166203558437</v>
      </c>
      <c r="BE135" s="2">
        <f t="shared" si="364"/>
        <v>53.252008658067901</v>
      </c>
      <c r="BF135" s="2">
        <f t="shared" si="365"/>
        <v>51.472302052218794</v>
      </c>
      <c r="BG135" s="2">
        <f t="shared" si="366"/>
        <v>52.83942782758006</v>
      </c>
      <c r="BH135" s="2">
        <f t="shared" si="367"/>
        <v>52.753343911871028</v>
      </c>
      <c r="BI135" s="2">
        <f t="shared" si="368"/>
        <v>55.246946551795943</v>
      </c>
      <c r="BJ135" s="2">
        <f t="shared" si="369"/>
        <v>53.354091921461986</v>
      </c>
      <c r="BK135" s="2">
        <f t="shared" si="370"/>
        <v>51.863994445218587</v>
      </c>
      <c r="BL135" s="2">
        <f t="shared" si="371"/>
        <v>51.072013355799882</v>
      </c>
      <c r="BM135" s="2">
        <f t="shared" si="372"/>
        <v>52.285588233190708</v>
      </c>
      <c r="BO135" s="2" t="str">
        <f t="shared" si="258"/>
        <v/>
      </c>
      <c r="BP135" s="2" t="str">
        <f t="shared" si="259"/>
        <v/>
      </c>
      <c r="BQ135" s="2" t="str">
        <f t="shared" si="260"/>
        <v/>
      </c>
      <c r="BR135" s="2" t="str">
        <f t="shared" si="261"/>
        <v/>
      </c>
      <c r="BS135" s="2" t="str">
        <f t="shared" si="262"/>
        <v/>
      </c>
      <c r="BT135" s="2" t="str">
        <f t="shared" si="263"/>
        <v/>
      </c>
      <c r="BU135" s="2" t="str">
        <f t="shared" si="264"/>
        <v/>
      </c>
      <c r="BV135" s="2" t="str">
        <f t="shared" si="265"/>
        <v/>
      </c>
      <c r="BW135" s="2" t="str">
        <f t="shared" si="266"/>
        <v/>
      </c>
      <c r="BX135" s="2" t="str">
        <f t="shared" si="267"/>
        <v/>
      </c>
      <c r="BY135" s="2" t="str">
        <f t="shared" si="268"/>
        <v/>
      </c>
      <c r="BZ135" s="2" t="str">
        <f t="shared" si="269"/>
        <v/>
      </c>
      <c r="CA135" s="2" t="str">
        <f t="shared" si="270"/>
        <v/>
      </c>
      <c r="CB135" s="2" t="str">
        <f t="shared" si="271"/>
        <v/>
      </c>
      <c r="CC135" s="2" t="str">
        <f t="shared" si="272"/>
        <v/>
      </c>
      <c r="CE135" s="2" t="str">
        <f t="shared" si="309"/>
        <v/>
      </c>
      <c r="CF135" s="2" t="str">
        <f t="shared" si="310"/>
        <v/>
      </c>
      <c r="CG135" s="2" t="str">
        <f t="shared" si="311"/>
        <v/>
      </c>
      <c r="CH135" s="2" t="str">
        <f t="shared" si="312"/>
        <v/>
      </c>
      <c r="CI135" s="2" t="str">
        <f t="shared" si="313"/>
        <v/>
      </c>
      <c r="CJ135" s="2" t="str">
        <f t="shared" si="314"/>
        <v/>
      </c>
      <c r="CK135" s="2" t="str">
        <f t="shared" si="315"/>
        <v/>
      </c>
      <c r="CL135" s="2" t="str">
        <f t="shared" si="316"/>
        <v/>
      </c>
      <c r="CM135" s="2" t="str">
        <f t="shared" si="317"/>
        <v/>
      </c>
      <c r="CN135" s="2" t="str">
        <f t="shared" si="318"/>
        <v/>
      </c>
      <c r="CO135" s="2" t="str">
        <f t="shared" si="319"/>
        <v/>
      </c>
      <c r="CP135" s="2" t="str">
        <f t="shared" si="320"/>
        <v/>
      </c>
      <c r="CQ135" s="2" t="str">
        <f t="shared" si="321"/>
        <v/>
      </c>
      <c r="CR135" s="2" t="str">
        <f t="shared" si="322"/>
        <v/>
      </c>
      <c r="CS135" s="2" t="str">
        <f t="shared" si="323"/>
        <v/>
      </c>
      <c r="CU135" s="2" t="str">
        <f t="shared" si="273"/>
        <v/>
      </c>
      <c r="CV135" s="2" t="str">
        <f t="shared" si="274"/>
        <v/>
      </c>
      <c r="CW135" s="2" t="str">
        <f t="shared" si="275"/>
        <v/>
      </c>
      <c r="CX135" s="2" t="str">
        <f t="shared" si="276"/>
        <v/>
      </c>
      <c r="CY135" s="2" t="str">
        <f t="shared" si="277"/>
        <v/>
      </c>
      <c r="CZ135" s="2" t="str">
        <f t="shared" si="278"/>
        <v/>
      </c>
      <c r="DA135" s="2" t="str">
        <f t="shared" si="279"/>
        <v/>
      </c>
      <c r="DB135" s="2" t="str">
        <f t="shared" si="280"/>
        <v/>
      </c>
      <c r="DC135" s="2" t="str">
        <f t="shared" si="281"/>
        <v/>
      </c>
      <c r="DD135" s="2" t="str">
        <f t="shared" si="282"/>
        <v/>
      </c>
      <c r="DE135" s="2" t="str">
        <f t="shared" si="283"/>
        <v/>
      </c>
      <c r="DF135" s="2" t="str">
        <f t="shared" si="284"/>
        <v/>
      </c>
      <c r="DG135" s="2" t="str">
        <f t="shared" si="285"/>
        <v/>
      </c>
      <c r="DH135" s="2" t="str">
        <f t="shared" si="286"/>
        <v/>
      </c>
      <c r="DI135" s="2" t="str">
        <f t="shared" si="287"/>
        <v/>
      </c>
      <c r="DK135" s="2">
        <f t="shared" si="288"/>
        <v>109.99495187165776</v>
      </c>
      <c r="DL135" s="2">
        <f t="shared" si="433"/>
        <v>104.21722950089124</v>
      </c>
      <c r="DM135" s="2">
        <f t="shared" si="433"/>
        <v>97.966502228163989</v>
      </c>
      <c r="DN135" s="2">
        <f t="shared" si="433"/>
        <v>91.824597147950087</v>
      </c>
      <c r="DO135" s="2">
        <f t="shared" si="433"/>
        <v>90.289638146167562</v>
      </c>
      <c r="DP135" s="2">
        <f t="shared" si="433"/>
        <v>89.356628011204492</v>
      </c>
      <c r="DQ135" s="2">
        <f t="shared" si="433"/>
        <v>87.026159663865528</v>
      </c>
      <c r="DR135" s="2">
        <f t="shared" si="433"/>
        <v>83.24287030812323</v>
      </c>
      <c r="DS135" s="2">
        <f t="shared" si="433"/>
        <v>80.766694397759125</v>
      </c>
      <c r="DT135" s="2">
        <f t="shared" si="433"/>
        <v>92.223538095238084</v>
      </c>
      <c r="DU135" s="2">
        <f t="shared" si="433"/>
        <v>95.245768347338938</v>
      </c>
      <c r="DV135" s="2">
        <f t="shared" si="433"/>
        <v>97.483852864782278</v>
      </c>
      <c r="DW135" s="2">
        <f t="shared" si="433"/>
        <v>85.45286946778711</v>
      </c>
      <c r="DX135" s="2">
        <f t="shared" si="433"/>
        <v>69.199204719004754</v>
      </c>
      <c r="DY135" s="2">
        <f t="shared" si="433"/>
        <v>68.77905947348907</v>
      </c>
      <c r="EA135" s="2">
        <f t="shared" si="228"/>
        <v>52.459290981637395</v>
      </c>
      <c r="EB135" s="2">
        <f t="shared" si="290"/>
        <v>51.183875861493526</v>
      </c>
      <c r="EC135" s="2">
        <f t="shared" si="291"/>
        <v>53.459929524372022</v>
      </c>
      <c r="ED135" s="2">
        <f t="shared" si="292"/>
        <v>52.176486929260989</v>
      </c>
      <c r="EE135" s="2">
        <f t="shared" si="293"/>
        <v>51.876157245337168</v>
      </c>
      <c r="EF135" s="2">
        <f t="shared" si="294"/>
        <v>53.154738945879032</v>
      </c>
      <c r="EG135" s="2">
        <f t="shared" si="295"/>
        <v>53.21227199798183</v>
      </c>
      <c r="EH135" s="2">
        <f t="shared" si="296"/>
        <v>51.425511985602881</v>
      </c>
      <c r="EI135" s="2">
        <f t="shared" si="297"/>
        <v>52.815100383948476</v>
      </c>
      <c r="EJ135" s="2">
        <f t="shared" si="298"/>
        <v>52.698722203026151</v>
      </c>
      <c r="EK135" s="2">
        <f t="shared" si="299"/>
        <v>55.198885146531566</v>
      </c>
      <c r="EL135" s="2">
        <f t="shared" si="300"/>
        <v>53.301814812434756</v>
      </c>
      <c r="EM135" s="2">
        <f t="shared" si="301"/>
        <v>51.82054937612476</v>
      </c>
      <c r="EN135" s="2">
        <f t="shared" si="302"/>
        <v>51.047650756143682</v>
      </c>
      <c r="EO135" s="2">
        <f t="shared" si="303"/>
        <v>52.265164265048796</v>
      </c>
      <c r="EQ135" s="2">
        <f t="shared" si="304"/>
        <v>52.427608577822276</v>
      </c>
      <c r="ER135" s="2">
        <f t="shared" si="434"/>
        <v>51.226017315525354</v>
      </c>
      <c r="ES135" s="2">
        <f t="shared" si="434"/>
        <v>53.430109092274719</v>
      </c>
      <c r="ET135" s="2">
        <f t="shared" si="434"/>
        <v>52.146413151069389</v>
      </c>
      <c r="EU135" s="2">
        <f t="shared" si="434"/>
        <v>52.202835683980915</v>
      </c>
      <c r="EV135" s="2">
        <f t="shared" si="434"/>
        <v>53.506831675028344</v>
      </c>
      <c r="EW135" s="2">
        <f t="shared" si="434"/>
        <v>53.241407916399098</v>
      </c>
      <c r="EX135" s="2">
        <f t="shared" si="434"/>
        <v>51.6530695897684</v>
      </c>
      <c r="EY135" s="2">
        <f t="shared" si="434"/>
        <v>52.593381878919288</v>
      </c>
      <c r="EZ135" s="2">
        <f t="shared" si="434"/>
        <v>52.854853060457252</v>
      </c>
      <c r="FA135" s="2">
        <f t="shared" si="434"/>
        <v>55.200721926480639</v>
      </c>
      <c r="FB135" s="2">
        <f t="shared" si="434"/>
        <v>53.399688592890961</v>
      </c>
      <c r="FC135" s="2">
        <f t="shared" si="434"/>
        <v>51.882477363004405</v>
      </c>
      <c r="FD135" s="2">
        <f t="shared" si="434"/>
        <v>50.993085869793603</v>
      </c>
      <c r="FE135" s="2">
        <f t="shared" si="434"/>
        <v>51.921139878581371</v>
      </c>
      <c r="FG135" s="2">
        <f t="shared" si="306"/>
        <v>0.99886608939743771</v>
      </c>
      <c r="FH135" s="2">
        <f t="shared" si="435"/>
        <v>0.99903109850318783</v>
      </c>
      <c r="FI135" s="2">
        <f t="shared" si="435"/>
        <v>0.99897074692957621</v>
      </c>
      <c r="FJ135" s="2">
        <f t="shared" si="435"/>
        <v>0.99896062553246823</v>
      </c>
      <c r="FK135" s="2">
        <f t="shared" si="435"/>
        <v>0.99894644840944435</v>
      </c>
      <c r="FL135" s="2">
        <f t="shared" si="435"/>
        <v>0.99876008829996588</v>
      </c>
      <c r="FM135" s="2">
        <f t="shared" si="435"/>
        <v>0.99885284652997353</v>
      </c>
      <c r="FN135" s="2">
        <f t="shared" si="435"/>
        <v>0.99876886026111733</v>
      </c>
      <c r="FO135" s="2">
        <f t="shared" si="435"/>
        <v>0.9988182075893397</v>
      </c>
      <c r="FP135" s="2">
        <f t="shared" si="435"/>
        <v>0.99876633470766607</v>
      </c>
      <c r="FQ135" s="2">
        <f t="shared" si="435"/>
        <v>0.99880144426887907</v>
      </c>
      <c r="FR135" s="2">
        <f t="shared" si="435"/>
        <v>0.99887497673349379</v>
      </c>
      <c r="FS135" s="2">
        <f t="shared" si="435"/>
        <v>0.9987580503729</v>
      </c>
      <c r="FT135" s="2">
        <f t="shared" si="435"/>
        <v>0.9985858009798394</v>
      </c>
      <c r="FU135" s="2">
        <f t="shared" si="435"/>
        <v>0.99829498675825734</v>
      </c>
      <c r="FW135" s="2">
        <f t="shared" si="324"/>
        <v>3.327551424758813E-2</v>
      </c>
      <c r="FX135" s="2">
        <f t="shared" si="376"/>
        <v>3.4044733246866007E-2</v>
      </c>
      <c r="FY135" s="2">
        <f t="shared" si="377"/>
        <v>3.0773926902672492E-2</v>
      </c>
      <c r="FZ135" s="2">
        <f t="shared" si="378"/>
        <v>3.2754729683025216E-2</v>
      </c>
      <c r="GA135" s="2">
        <f t="shared" si="379"/>
        <v>3.9822119075208558E-2</v>
      </c>
      <c r="GB135" s="2">
        <f t="shared" si="380"/>
        <v>2.993561352271604E-2</v>
      </c>
      <c r="GC135" s="2">
        <f t="shared" si="381"/>
        <v>3.2500829440358293E-2</v>
      </c>
      <c r="GD135" s="2">
        <f t="shared" si="382"/>
        <v>3.3479225740343496E-2</v>
      </c>
      <c r="GE135" s="2">
        <f t="shared" si="383"/>
        <v>3.926392178518142E-2</v>
      </c>
      <c r="GF135" s="2">
        <f t="shared" si="384"/>
        <v>3.7541043386303409E-2</v>
      </c>
      <c r="GG135" s="2">
        <f t="shared" si="385"/>
        <v>3.4290384404177282E-2</v>
      </c>
      <c r="GH135" s="2">
        <f t="shared" si="386"/>
        <v>2.6271471733193556E-2</v>
      </c>
      <c r="GI135" s="2">
        <f t="shared" si="387"/>
        <v>2.7054354289562273E-2</v>
      </c>
      <c r="GJ135" s="2">
        <f t="shared" si="388"/>
        <v>2.3958817839032406E-2</v>
      </c>
      <c r="GK135" s="2">
        <f t="shared" si="389"/>
        <v>2.2476435291772019E-2</v>
      </c>
      <c r="GM135" s="86">
        <f t="shared" si="325"/>
        <v>2.8645577525535368E-60</v>
      </c>
      <c r="GN135" s="86">
        <f t="shared" si="390"/>
        <v>5.5069205198448332E-109</v>
      </c>
      <c r="GO135" s="86">
        <f t="shared" si="391"/>
        <v>2.0210571449335142E-143</v>
      </c>
      <c r="GP135" s="86">
        <f t="shared" si="392"/>
        <v>4.4107649252869447E-168</v>
      </c>
      <c r="GQ135" s="86">
        <f t="shared" si="393"/>
        <v>5.9022102631656186E-162</v>
      </c>
      <c r="GR135" s="86">
        <f t="shared" si="394"/>
        <v>7.6107780238318924E-152</v>
      </c>
      <c r="GS135" s="86">
        <f t="shared" si="395"/>
        <v>1.8111907106247054E-109</v>
      </c>
      <c r="GT135" s="86">
        <f t="shared" si="396"/>
        <v>5.1149312684212654E-120</v>
      </c>
      <c r="GU135" s="86">
        <f t="shared" si="397"/>
        <v>6.6554042761173309E-144</v>
      </c>
      <c r="GV135" s="86">
        <f t="shared" si="398"/>
        <v>9.9526688568280543E-135</v>
      </c>
      <c r="GW135" s="86">
        <f t="shared" si="399"/>
        <v>2.321972545347496E-158</v>
      </c>
      <c r="GX135" s="86">
        <f t="shared" si="400"/>
        <v>4.7314570146012306E-128</v>
      </c>
      <c r="GY135" s="86">
        <f t="shared" si="401"/>
        <v>1.8968733129535081E-76</v>
      </c>
      <c r="GZ135" s="86">
        <f t="shared" si="402"/>
        <v>3.0824197143113108E-65</v>
      </c>
      <c r="HA135" s="86">
        <f t="shared" si="403"/>
        <v>1.5368791144779557E-73</v>
      </c>
      <c r="HC135" s="86">
        <f t="shared" si="326"/>
        <v>1.3119733848975786E-20</v>
      </c>
      <c r="HD135" s="86">
        <f t="shared" si="404"/>
        <v>4.4449628918386007E-34</v>
      </c>
      <c r="HE135" s="86">
        <f t="shared" si="405"/>
        <v>6.3423648235226636E-46</v>
      </c>
      <c r="HF135" s="86">
        <f t="shared" si="406"/>
        <v>4.3829682563334293E-68</v>
      </c>
      <c r="HG135" s="86">
        <f t="shared" si="407"/>
        <v>3.2730774424415345E-68</v>
      </c>
      <c r="HH135" s="86">
        <f t="shared" si="408"/>
        <v>5.372007998417964E-60</v>
      </c>
      <c r="HI135" s="86">
        <f t="shared" si="409"/>
        <v>7.6892583045244513E-43</v>
      </c>
      <c r="HJ135" s="86">
        <f t="shared" si="410"/>
        <v>6.0918812942770534E-55</v>
      </c>
      <c r="HK135" s="86">
        <f t="shared" si="411"/>
        <v>2.8796921912352689E-58</v>
      </c>
      <c r="HL135" s="86">
        <f t="shared" si="412"/>
        <v>1.4253984832762481E-50</v>
      </c>
      <c r="HM135" s="86">
        <f t="shared" si="413"/>
        <v>2.4183319401648174E-42</v>
      </c>
      <c r="HN135" s="86">
        <f t="shared" si="414"/>
        <v>1.1008508698784168E-41</v>
      </c>
      <c r="HO135" s="86">
        <f t="shared" si="415"/>
        <v>6.4075969971022751E-29</v>
      </c>
      <c r="HP135" s="86">
        <f t="shared" si="416"/>
        <v>4.3008905902944575E-28</v>
      </c>
      <c r="HQ135" s="86">
        <f t="shared" si="417"/>
        <v>5.8466297142819864E-39</v>
      </c>
      <c r="HS135" s="86">
        <f t="shared" si="327"/>
        <v>0.12663720580105692</v>
      </c>
      <c r="HT135" s="86">
        <f t="shared" si="418"/>
        <v>0.20542904645676641</v>
      </c>
      <c r="HU135" s="86">
        <f t="shared" si="419"/>
        <v>0.14201913962837412</v>
      </c>
      <c r="HV135" s="86">
        <f t="shared" si="420"/>
        <v>0.16056812458086678</v>
      </c>
      <c r="HW135" s="86">
        <f t="shared" si="421"/>
        <v>0.20438955997457925</v>
      </c>
      <c r="HX135" s="86">
        <f t="shared" si="422"/>
        <v>8.4017206043735568E-2</v>
      </c>
      <c r="HY135" s="86">
        <f t="shared" si="423"/>
        <v>0.11364139593185467</v>
      </c>
      <c r="HZ135" s="86">
        <f t="shared" si="424"/>
        <v>0.15162124353581985</v>
      </c>
      <c r="IA135" s="86">
        <f t="shared" si="425"/>
        <v>0.19673965926329468</v>
      </c>
      <c r="IB135" s="86">
        <f t="shared" si="426"/>
        <v>0.16931147603696087</v>
      </c>
      <c r="IC135" s="86">
        <f t="shared" si="427"/>
        <v>0.12611099408804105</v>
      </c>
      <c r="ID135" s="86">
        <f t="shared" si="428"/>
        <v>6.665073244203315E-2</v>
      </c>
      <c r="IE135" s="86">
        <f t="shared" si="429"/>
        <v>5.2648882872661722E-2</v>
      </c>
      <c r="IF135" s="86">
        <f t="shared" si="430"/>
        <v>4.6583484279755637E-2</v>
      </c>
      <c r="IG135" s="86">
        <f t="shared" si="431"/>
        <v>5.2581938173917063E-2</v>
      </c>
      <c r="II135" s="86">
        <f t="shared" si="328"/>
        <v>1.4383254788425439E-21</v>
      </c>
      <c r="IJ135" s="86">
        <f t="shared" si="329"/>
        <v>4.7665882344200213E-16</v>
      </c>
      <c r="IK135" s="86">
        <f t="shared" si="330"/>
        <v>9.2385248677551718E-21</v>
      </c>
      <c r="IL135" s="86">
        <f t="shared" si="331"/>
        <v>2.1373630924253069E-22</v>
      </c>
      <c r="IM135" s="86">
        <f t="shared" si="332"/>
        <v>6.0713816490650885E-21</v>
      </c>
      <c r="IN135" s="86">
        <f t="shared" si="333"/>
        <v>6.1476801649851405E-27</v>
      </c>
      <c r="IO135" s="86">
        <f t="shared" si="334"/>
        <v>1.205765779343707E-25</v>
      </c>
      <c r="IP135" s="86">
        <f t="shared" si="335"/>
        <v>2.3268097090548113E-24</v>
      </c>
      <c r="IQ135" s="86">
        <f t="shared" si="336"/>
        <v>1.9461556009967247E-24</v>
      </c>
      <c r="IR135" s="86">
        <f t="shared" si="337"/>
        <v>4.0970444204405406E-25</v>
      </c>
      <c r="IS135" s="86">
        <f t="shared" si="338"/>
        <v>1.4880851450084054E-24</v>
      </c>
      <c r="IT135" s="86">
        <f t="shared" si="339"/>
        <v>8.4344673493563125E-24</v>
      </c>
      <c r="IU135" s="86">
        <f t="shared" si="340"/>
        <v>1.7112407664871767E-28</v>
      </c>
      <c r="IV135" s="86">
        <f t="shared" si="341"/>
        <v>2.6618866172984323E-27</v>
      </c>
      <c r="IW135" s="86">
        <f t="shared" si="342"/>
        <v>3.8587087643054083E-23</v>
      </c>
      <c r="IY135" s="86">
        <f t="shared" si="343"/>
        <v>0.12663720580105692</v>
      </c>
      <c r="IZ135" s="86">
        <f t="shared" si="344"/>
        <v>0.20542904645676688</v>
      </c>
      <c r="JA135" s="86">
        <f t="shared" si="345"/>
        <v>0.14201913962837412</v>
      </c>
      <c r="JB135" s="86">
        <f t="shared" si="346"/>
        <v>0.16056812458086678</v>
      </c>
      <c r="JC135" s="86">
        <f t="shared" si="347"/>
        <v>0.20438955997457925</v>
      </c>
      <c r="JD135" s="86">
        <f t="shared" si="348"/>
        <v>8.4017206043735568E-2</v>
      </c>
      <c r="JE135" s="86">
        <f t="shared" si="349"/>
        <v>0.11364139593185467</v>
      </c>
      <c r="JF135" s="86">
        <f t="shared" si="350"/>
        <v>0.15162124353581985</v>
      </c>
      <c r="JG135" s="86">
        <f t="shared" si="351"/>
        <v>0.19673965926329468</v>
      </c>
      <c r="JH135" s="86">
        <f t="shared" si="352"/>
        <v>0.16931147603696087</v>
      </c>
      <c r="JI135" s="86">
        <f t="shared" si="353"/>
        <v>0.12611099408804105</v>
      </c>
      <c r="JJ135" s="86">
        <f t="shared" si="354"/>
        <v>6.665073244203315E-2</v>
      </c>
      <c r="JK135" s="86">
        <f t="shared" si="355"/>
        <v>5.2648882872661722E-2</v>
      </c>
      <c r="JL135" s="86">
        <f t="shared" si="356"/>
        <v>4.6583484279755637E-2</v>
      </c>
      <c r="JM135" s="86">
        <f t="shared" si="357"/>
        <v>5.2581938173917063E-2</v>
      </c>
    </row>
    <row r="136" spans="2:273" x14ac:dyDescent="0.25">
      <c r="B136" s="2">
        <v>109</v>
      </c>
      <c r="C136" s="37">
        <v>53.44</v>
      </c>
      <c r="D136" s="37">
        <v>53.81</v>
      </c>
      <c r="E136" s="37">
        <v>55.4</v>
      </c>
      <c r="F136" s="37">
        <v>56.051000000000002</v>
      </c>
      <c r="G136" s="37">
        <v>56.136000000000003</v>
      </c>
      <c r="H136" s="37">
        <v>57.762999999999998</v>
      </c>
      <c r="I136" s="37">
        <v>60.932000000000002</v>
      </c>
      <c r="J136" s="37">
        <v>62.796999999999997</v>
      </c>
      <c r="K136" s="37">
        <v>65.287999999999997</v>
      </c>
      <c r="L136" s="37">
        <v>67.236999999999995</v>
      </c>
      <c r="M136" s="37">
        <v>62.914999999999999</v>
      </c>
      <c r="N136" s="37">
        <v>60.168999999999997</v>
      </c>
      <c r="O136" s="37">
        <v>61.898000000000003</v>
      </c>
      <c r="P136" s="37">
        <v>61.712000000000003</v>
      </c>
      <c r="Q136" s="37">
        <v>75.338999999999999</v>
      </c>
      <c r="S136" s="4">
        <f t="shared" si="229"/>
        <v>52.856530901960546</v>
      </c>
      <c r="T136" s="4">
        <f t="shared" si="230"/>
        <v>53.33622516257455</v>
      </c>
      <c r="U136" s="4">
        <f t="shared" si="231"/>
        <v>55.656489076982773</v>
      </c>
      <c r="V136" s="4">
        <f t="shared" si="232"/>
        <v>56.740199656076868</v>
      </c>
      <c r="W136" s="4">
        <f t="shared" si="233"/>
        <v>59.387328257032841</v>
      </c>
      <c r="X136" s="4">
        <f t="shared" si="234"/>
        <v>59.028098837744878</v>
      </c>
      <c r="Y136" s="4">
        <f t="shared" si="235"/>
        <v>62.102091110760227</v>
      </c>
      <c r="Z136" s="4">
        <f t="shared" si="236"/>
        <v>63.069943240270767</v>
      </c>
      <c r="AA136" s="4">
        <f t="shared" si="237"/>
        <v>65.772532156187651</v>
      </c>
      <c r="AB136" s="4">
        <f t="shared" si="238"/>
        <v>66.451131005037595</v>
      </c>
      <c r="AC136" s="4">
        <f t="shared" si="239"/>
        <v>67.252557304455891</v>
      </c>
      <c r="AD136" s="4">
        <f t="shared" si="240"/>
        <v>61.735151589861417</v>
      </c>
      <c r="AE136" s="4">
        <f t="shared" si="241"/>
        <v>60.78904253179924</v>
      </c>
      <c r="AF136" s="4">
        <f t="shared" si="242"/>
        <v>62.191380031879518</v>
      </c>
      <c r="AG136" s="4">
        <f t="shared" si="243"/>
        <v>75.771691061245008</v>
      </c>
      <c r="AI136" s="4">
        <f t="shared" si="244"/>
        <v>0.58346909803945124</v>
      </c>
      <c r="AJ136" s="4">
        <f t="shared" si="245"/>
        <v>0.47377483742545223</v>
      </c>
      <c r="AK136" s="4">
        <f t="shared" si="246"/>
        <v>-0.25648907698277412</v>
      </c>
      <c r="AL136" s="4">
        <f t="shared" si="247"/>
        <v>-0.68919965607686606</v>
      </c>
      <c r="AM136" s="4">
        <f t="shared" si="248"/>
        <v>-3.2513282570328386</v>
      </c>
      <c r="AN136" s="4">
        <f t="shared" si="249"/>
        <v>-1.2650988377448797</v>
      </c>
      <c r="AO136" s="4">
        <f t="shared" si="250"/>
        <v>-1.1700911107602252</v>
      </c>
      <c r="AP136" s="4">
        <f t="shared" si="251"/>
        <v>-0.2729432402707701</v>
      </c>
      <c r="AQ136" s="4">
        <f t="shared" si="252"/>
        <v>-0.48453215618765455</v>
      </c>
      <c r="AR136" s="4">
        <f t="shared" si="253"/>
        <v>0.78586899496239937</v>
      </c>
      <c r="AS136" s="4">
        <f t="shared" si="254"/>
        <v>-4.3375573044558919</v>
      </c>
      <c r="AT136" s="4">
        <f t="shared" si="255"/>
        <v>-1.5661515898614198</v>
      </c>
      <c r="AU136" s="4">
        <f t="shared" si="256"/>
        <v>1.1089574682007637</v>
      </c>
      <c r="AV136" s="4">
        <f t="shared" si="432"/>
        <v>-0.47938003187951495</v>
      </c>
      <c r="AW136" s="4">
        <f t="shared" si="432"/>
        <v>-0.43269106124500922</v>
      </c>
      <c r="AY136" s="2">
        <f t="shared" si="308"/>
        <v>52.402644077844855</v>
      </c>
      <c r="AZ136" s="2">
        <f t="shared" si="359"/>
        <v>51.104089337447725</v>
      </c>
      <c r="BA136" s="2">
        <f t="shared" si="360"/>
        <v>53.342373875942236</v>
      </c>
      <c r="BB136" s="2">
        <f t="shared" si="361"/>
        <v>52.058007171679741</v>
      </c>
      <c r="BC136" s="2">
        <f t="shared" si="362"/>
        <v>51.73536503271815</v>
      </c>
      <c r="BD136" s="2">
        <f t="shared" si="363"/>
        <v>52.978898000733324</v>
      </c>
      <c r="BE136" s="2">
        <f t="shared" si="364"/>
        <v>53.070683048998504</v>
      </c>
      <c r="BF136" s="2">
        <f t="shared" si="365"/>
        <v>51.301115808607484</v>
      </c>
      <c r="BG136" s="2">
        <f t="shared" si="366"/>
        <v>52.709530341097206</v>
      </c>
      <c r="BH136" s="2">
        <f t="shared" si="367"/>
        <v>52.605061291736526</v>
      </c>
      <c r="BI136" s="2">
        <f t="shared" si="368"/>
        <v>55.058092941056735</v>
      </c>
      <c r="BJ136" s="2">
        <f t="shared" si="369"/>
        <v>53.163239936452598</v>
      </c>
      <c r="BK136" s="2">
        <f t="shared" si="370"/>
        <v>51.705038148039833</v>
      </c>
      <c r="BL136" s="2">
        <f t="shared" si="371"/>
        <v>50.95660587011217</v>
      </c>
      <c r="BM136" s="2">
        <f t="shared" si="372"/>
        <v>52.206236817357045</v>
      </c>
      <c r="BO136" s="2" t="str">
        <f t="shared" si="258"/>
        <v/>
      </c>
      <c r="BP136" s="2" t="str">
        <f t="shared" si="259"/>
        <v/>
      </c>
      <c r="BQ136" s="2" t="str">
        <f t="shared" si="260"/>
        <v/>
      </c>
      <c r="BR136" s="2" t="str">
        <f t="shared" si="261"/>
        <v/>
      </c>
      <c r="BS136" s="2" t="str">
        <f t="shared" si="262"/>
        <v/>
      </c>
      <c r="BT136" s="2" t="str">
        <f t="shared" si="263"/>
        <v/>
      </c>
      <c r="BU136" s="2" t="str">
        <f t="shared" si="264"/>
        <v/>
      </c>
      <c r="BV136" s="2" t="str">
        <f t="shared" si="265"/>
        <v/>
      </c>
      <c r="BW136" s="2" t="str">
        <f t="shared" si="266"/>
        <v/>
      </c>
      <c r="BX136" s="2" t="str">
        <f t="shared" si="267"/>
        <v/>
      </c>
      <c r="BY136" s="2" t="str">
        <f t="shared" si="268"/>
        <v/>
      </c>
      <c r="BZ136" s="2" t="str">
        <f t="shared" si="269"/>
        <v/>
      </c>
      <c r="CA136" s="2" t="str">
        <f t="shared" si="270"/>
        <v/>
      </c>
      <c r="CB136" s="2" t="str">
        <f t="shared" si="271"/>
        <v/>
      </c>
      <c r="CC136" s="2" t="str">
        <f t="shared" si="272"/>
        <v/>
      </c>
      <c r="CE136" s="2" t="str">
        <f t="shared" si="309"/>
        <v/>
      </c>
      <c r="CF136" s="2" t="str">
        <f t="shared" si="310"/>
        <v/>
      </c>
      <c r="CG136" s="2" t="str">
        <f t="shared" si="311"/>
        <v/>
      </c>
      <c r="CH136" s="2" t="str">
        <f t="shared" si="312"/>
        <v/>
      </c>
      <c r="CI136" s="2" t="str">
        <f t="shared" si="313"/>
        <v/>
      </c>
      <c r="CJ136" s="2" t="str">
        <f t="shared" si="314"/>
        <v/>
      </c>
      <c r="CK136" s="2" t="str">
        <f t="shared" si="315"/>
        <v/>
      </c>
      <c r="CL136" s="2" t="str">
        <f t="shared" si="316"/>
        <v/>
      </c>
      <c r="CM136" s="2" t="str">
        <f t="shared" si="317"/>
        <v/>
      </c>
      <c r="CN136" s="2" t="str">
        <f t="shared" si="318"/>
        <v/>
      </c>
      <c r="CO136" s="2" t="str">
        <f t="shared" si="319"/>
        <v/>
      </c>
      <c r="CP136" s="2" t="str">
        <f t="shared" si="320"/>
        <v/>
      </c>
      <c r="CQ136" s="2" t="str">
        <f t="shared" si="321"/>
        <v/>
      </c>
      <c r="CR136" s="2" t="str">
        <f t="shared" si="322"/>
        <v/>
      </c>
      <c r="CS136" s="2" t="str">
        <f t="shared" si="323"/>
        <v/>
      </c>
      <c r="CU136" s="2" t="str">
        <f t="shared" si="273"/>
        <v/>
      </c>
      <c r="CV136" s="2" t="str">
        <f t="shared" si="274"/>
        <v/>
      </c>
      <c r="CW136" s="2" t="str">
        <f t="shared" si="275"/>
        <v/>
      </c>
      <c r="CX136" s="2" t="str">
        <f t="shared" si="276"/>
        <v/>
      </c>
      <c r="CY136" s="2" t="str">
        <f t="shared" si="277"/>
        <v/>
      </c>
      <c r="CZ136" s="2" t="str">
        <f t="shared" si="278"/>
        <v/>
      </c>
      <c r="DA136" s="2" t="str">
        <f t="shared" si="279"/>
        <v/>
      </c>
      <c r="DB136" s="2" t="str">
        <f t="shared" si="280"/>
        <v/>
      </c>
      <c r="DC136" s="2" t="str">
        <f t="shared" si="281"/>
        <v/>
      </c>
      <c r="DD136" s="2" t="str">
        <f t="shared" si="282"/>
        <v/>
      </c>
      <c r="DE136" s="2" t="str">
        <f t="shared" si="283"/>
        <v/>
      </c>
      <c r="DF136" s="2" t="str">
        <f t="shared" si="284"/>
        <v/>
      </c>
      <c r="DG136" s="2" t="str">
        <f t="shared" si="285"/>
        <v/>
      </c>
      <c r="DH136" s="2" t="str">
        <f t="shared" si="286"/>
        <v/>
      </c>
      <c r="DI136" s="2" t="str">
        <f t="shared" si="287"/>
        <v/>
      </c>
      <c r="DK136" s="2">
        <f t="shared" si="288"/>
        <v>110.44171122994653</v>
      </c>
      <c r="DL136" s="2">
        <f t="shared" si="433"/>
        <v>104.59887889928696</v>
      </c>
      <c r="DM136" s="2">
        <f t="shared" si="433"/>
        <v>98.258128899286987</v>
      </c>
      <c r="DN136" s="2">
        <f t="shared" si="433"/>
        <v>92.062635918003565</v>
      </c>
      <c r="DO136" s="2">
        <f t="shared" si="433"/>
        <v>90.516503119429601</v>
      </c>
      <c r="DP136" s="2">
        <f t="shared" si="433"/>
        <v>89.580492997198888</v>
      </c>
      <c r="DQ136" s="2">
        <f t="shared" si="433"/>
        <v>87.21483193277308</v>
      </c>
      <c r="DR136" s="2">
        <f t="shared" si="433"/>
        <v>83.400471708683455</v>
      </c>
      <c r="DS136" s="2">
        <f t="shared" si="433"/>
        <v>80.907072829131678</v>
      </c>
      <c r="DT136" s="2">
        <f t="shared" si="433"/>
        <v>92.493647619047607</v>
      </c>
      <c r="DU136" s="2">
        <f t="shared" si="433"/>
        <v>95.532454341736695</v>
      </c>
      <c r="DV136" s="2">
        <f t="shared" si="433"/>
        <v>97.78923987776929</v>
      </c>
      <c r="DW136" s="2">
        <f t="shared" si="433"/>
        <v>85.65795406162465</v>
      </c>
      <c r="DX136" s="2">
        <f t="shared" si="433"/>
        <v>69.282051823251848</v>
      </c>
      <c r="DY136" s="2">
        <f t="shared" si="433"/>
        <v>68.897636114200964</v>
      </c>
      <c r="EA136" s="2">
        <f t="shared" si="228"/>
        <v>52.343861789467091</v>
      </c>
      <c r="EB136" s="2">
        <f t="shared" si="290"/>
        <v>51.055175811430942</v>
      </c>
      <c r="EC136" s="2">
        <f t="shared" si="291"/>
        <v>53.301249487544723</v>
      </c>
      <c r="ED136" s="2">
        <f t="shared" si="292"/>
        <v>52.021110139222174</v>
      </c>
      <c r="EE136" s="2">
        <f t="shared" si="293"/>
        <v>51.682362984218088</v>
      </c>
      <c r="EF136" s="2">
        <f t="shared" si="294"/>
        <v>52.924472055182179</v>
      </c>
      <c r="EG136" s="2">
        <f t="shared" si="295"/>
        <v>53.033697663345102</v>
      </c>
      <c r="EH136" s="2">
        <f t="shared" si="296"/>
        <v>51.25556892021595</v>
      </c>
      <c r="EI136" s="2">
        <f t="shared" si="297"/>
        <v>52.689585087936592</v>
      </c>
      <c r="EJ136" s="2">
        <f t="shared" si="298"/>
        <v>52.553151826805546</v>
      </c>
      <c r="EK136" s="2">
        <f t="shared" si="299"/>
        <v>55.013665481321027</v>
      </c>
      <c r="EL136" s="2">
        <f t="shared" si="300"/>
        <v>53.114112587356445</v>
      </c>
      <c r="EM136" s="2">
        <f t="shared" si="301"/>
        <v>51.664387819436101</v>
      </c>
      <c r="EN136" s="2">
        <f t="shared" si="302"/>
        <v>50.934658081285455</v>
      </c>
      <c r="EO136" s="2">
        <f t="shared" si="303"/>
        <v>52.189708458949518</v>
      </c>
      <c r="EQ136" s="2">
        <f t="shared" si="304"/>
        <v>52.307981220551703</v>
      </c>
      <c r="ER136" s="2">
        <f t="shared" si="434"/>
        <v>51.098061987271322</v>
      </c>
      <c r="ES136" s="2">
        <f t="shared" si="434"/>
        <v>53.269147616638065</v>
      </c>
      <c r="ET136" s="2">
        <f t="shared" si="434"/>
        <v>51.991429057390171</v>
      </c>
      <c r="EU136" s="2">
        <f t="shared" si="434"/>
        <v>52.042957913660437</v>
      </c>
      <c r="EV136" s="2">
        <f t="shared" si="434"/>
        <v>53.320763828114224</v>
      </c>
      <c r="EW136" s="2">
        <f t="shared" si="434"/>
        <v>53.06806530578092</v>
      </c>
      <c r="EX136" s="2">
        <f t="shared" si="434"/>
        <v>51.513836171901389</v>
      </c>
      <c r="EY136" s="2">
        <f t="shared" si="434"/>
        <v>52.44544809132379</v>
      </c>
      <c r="EZ136" s="2">
        <f t="shared" si="434"/>
        <v>52.723016392628331</v>
      </c>
      <c r="FA136" s="2">
        <f t="shared" si="434"/>
        <v>55.017184381293902</v>
      </c>
      <c r="FB136" s="2">
        <f t="shared" si="434"/>
        <v>53.228427387482768</v>
      </c>
      <c r="FC136" s="2">
        <f t="shared" si="434"/>
        <v>51.736803262236329</v>
      </c>
      <c r="FD136" s="2">
        <f t="shared" si="434"/>
        <v>50.869072556055798</v>
      </c>
      <c r="FE136" s="2">
        <f t="shared" si="434"/>
        <v>51.805178308448504</v>
      </c>
      <c r="FG136" s="2">
        <f t="shared" si="306"/>
        <v>0.99896575805137811</v>
      </c>
      <c r="FH136" s="2">
        <f t="shared" si="435"/>
        <v>0.99911627599266706</v>
      </c>
      <c r="FI136" s="2">
        <f t="shared" si="435"/>
        <v>0.99906122502494821</v>
      </c>
      <c r="FJ136" s="2">
        <f t="shared" si="435"/>
        <v>0.99905199252068189</v>
      </c>
      <c r="FK136" s="2">
        <f t="shared" si="435"/>
        <v>0.99903906044941992</v>
      </c>
      <c r="FL136" s="2">
        <f t="shared" si="435"/>
        <v>0.99886906370594364</v>
      </c>
      <c r="FM136" s="2">
        <f t="shared" si="435"/>
        <v>0.99895367798825196</v>
      </c>
      <c r="FN136" s="2">
        <f t="shared" si="435"/>
        <v>0.99887706556931277</v>
      </c>
      <c r="FO136" s="2">
        <f t="shared" si="435"/>
        <v>0.99892208042422603</v>
      </c>
      <c r="FP136" s="2">
        <f t="shared" si="435"/>
        <v>0.99887476173757084</v>
      </c>
      <c r="FQ136" s="2">
        <f t="shared" si="435"/>
        <v>0.99890678889169748</v>
      </c>
      <c r="FR136" s="2">
        <f t="shared" si="435"/>
        <v>0.99897386500946694</v>
      </c>
      <c r="FS136" s="2">
        <f t="shared" si="435"/>
        <v>0.99886720468842549</v>
      </c>
      <c r="FT136" s="2">
        <f t="shared" si="435"/>
        <v>0.99871007465379824</v>
      </c>
      <c r="FU136" s="2">
        <f t="shared" si="435"/>
        <v>0.99844477612342508</v>
      </c>
      <c r="FW136" s="2">
        <f t="shared" si="324"/>
        <v>3.6369117819011421E-2</v>
      </c>
      <c r="FX136" s="2">
        <f t="shared" si="376"/>
        <v>3.7207098214477423E-2</v>
      </c>
      <c r="FY136" s="2">
        <f t="shared" si="377"/>
        <v>3.3643053197667624E-2</v>
      </c>
      <c r="FZ136" s="2">
        <f t="shared" si="378"/>
        <v>3.5801709319339493E-2</v>
      </c>
      <c r="GA136" s="2">
        <f t="shared" si="379"/>
        <v>4.349697139562806E-2</v>
      </c>
      <c r="GB136" s="2">
        <f t="shared" si="380"/>
        <v>3.2729221139685648E-2</v>
      </c>
      <c r="GC136" s="2">
        <f t="shared" si="381"/>
        <v>3.5525057706826201E-2</v>
      </c>
      <c r="GD136" s="2">
        <f t="shared" si="382"/>
        <v>3.6591051391921627E-2</v>
      </c>
      <c r="GE136" s="2">
        <f t="shared" si="383"/>
        <v>4.2889563646899921E-2</v>
      </c>
      <c r="GF136" s="2">
        <f t="shared" si="384"/>
        <v>4.1014385851507427E-2</v>
      </c>
      <c r="GG136" s="2">
        <f t="shared" si="385"/>
        <v>3.7474682303223705E-2</v>
      </c>
      <c r="GH136" s="2">
        <f t="shared" si="386"/>
        <v>2.8733267899793091E-2</v>
      </c>
      <c r="GI136" s="2">
        <f t="shared" si="387"/>
        <v>2.9587282187832319E-2</v>
      </c>
      <c r="GJ136" s="2">
        <f t="shared" si="388"/>
        <v>2.6209737465277064E-2</v>
      </c>
      <c r="GK136" s="2">
        <f t="shared" si="389"/>
        <v>2.4591594697287968E-2</v>
      </c>
      <c r="GM136" s="86">
        <f t="shared" si="325"/>
        <v>1.7459735384654068E-62</v>
      </c>
      <c r="GN136" s="86">
        <f t="shared" si="390"/>
        <v>4.8890208338840508E-113</v>
      </c>
      <c r="GO136" s="86">
        <f t="shared" si="391"/>
        <v>9.2822638633622344E-149</v>
      </c>
      <c r="GP136" s="86">
        <f t="shared" si="392"/>
        <v>2.7652908886506124E-174</v>
      </c>
      <c r="GQ136" s="86">
        <f t="shared" si="393"/>
        <v>5.9749518591427534E-168</v>
      </c>
      <c r="GR136" s="86">
        <f t="shared" si="394"/>
        <v>1.7897438994687452E-157</v>
      </c>
      <c r="GS136" s="86">
        <f t="shared" si="395"/>
        <v>1.6318184103211466E-113</v>
      </c>
      <c r="GT136" s="86">
        <f t="shared" si="396"/>
        <v>1.8221296028351326E-124</v>
      </c>
      <c r="GU136" s="86">
        <f t="shared" si="397"/>
        <v>3.4690479496031321E-149</v>
      </c>
      <c r="GV136" s="86">
        <f t="shared" si="398"/>
        <v>1.0202661599112554E-139</v>
      </c>
      <c r="GW136" s="86">
        <f t="shared" si="399"/>
        <v>2.58402016369316E-164</v>
      </c>
      <c r="GX136" s="86">
        <f t="shared" si="400"/>
        <v>6.1492424820783607E-133</v>
      </c>
      <c r="GY136" s="86">
        <f t="shared" si="401"/>
        <v>2.9515832879442886E-79</v>
      </c>
      <c r="GZ136" s="86">
        <f t="shared" si="402"/>
        <v>1.4401395035288361E-67</v>
      </c>
      <c r="HA136" s="86">
        <f t="shared" si="403"/>
        <v>3.6783992505101793E-76</v>
      </c>
      <c r="HC136" s="86">
        <f t="shared" si="326"/>
        <v>6.4444705435386493E-22</v>
      </c>
      <c r="HD136" s="86">
        <f t="shared" si="404"/>
        <v>2.8441824098860113E-36</v>
      </c>
      <c r="HE136" s="86">
        <f t="shared" si="405"/>
        <v>7.3043704274641532E-49</v>
      </c>
      <c r="HF136" s="86">
        <f t="shared" si="406"/>
        <v>2.0559012618206615E-72</v>
      </c>
      <c r="HG136" s="86">
        <f t="shared" si="407"/>
        <v>1.3279181545426559E-72</v>
      </c>
      <c r="HH136" s="86">
        <f t="shared" si="408"/>
        <v>6.8992906390829032E-64</v>
      </c>
      <c r="HI136" s="86">
        <f t="shared" si="409"/>
        <v>1.4228725416084777E-45</v>
      </c>
      <c r="HJ136" s="86">
        <f t="shared" si="410"/>
        <v>1.8618389294248956E-58</v>
      </c>
      <c r="HK136" s="86">
        <f t="shared" si="411"/>
        <v>7.4012512339765398E-62</v>
      </c>
      <c r="HL136" s="86">
        <f t="shared" si="412"/>
        <v>1.0164616876929117E-53</v>
      </c>
      <c r="HM136" s="86">
        <f t="shared" si="413"/>
        <v>4.8693456043592082E-45</v>
      </c>
      <c r="HN136" s="86">
        <f t="shared" si="414"/>
        <v>1.7703651772953351E-44</v>
      </c>
      <c r="HO136" s="86">
        <f t="shared" si="415"/>
        <v>8.7162054598549658E-31</v>
      </c>
      <c r="HP136" s="86">
        <f t="shared" si="416"/>
        <v>7.5158805925277249E-30</v>
      </c>
      <c r="HQ136" s="86">
        <f t="shared" si="417"/>
        <v>2.067045376388065E-41</v>
      </c>
      <c r="HS136" s="86">
        <f t="shared" si="327"/>
        <v>0.17911497210663299</v>
      </c>
      <c r="HT136" s="86">
        <f t="shared" si="418"/>
        <v>0.26275467568910149</v>
      </c>
      <c r="HU136" s="86">
        <f t="shared" si="419"/>
        <v>0.19553779496021173</v>
      </c>
      <c r="HV136" s="86">
        <f t="shared" si="420"/>
        <v>0.22172790759699496</v>
      </c>
      <c r="HW136" s="86">
        <f t="shared" si="421"/>
        <v>0.2746625709131717</v>
      </c>
      <c r="HX136" s="86">
        <f t="shared" si="422"/>
        <v>0.12821470229426885</v>
      </c>
      <c r="HY136" s="86">
        <f t="shared" si="423"/>
        <v>0.16763451197517582</v>
      </c>
      <c r="HZ136" s="86">
        <f t="shared" si="424"/>
        <v>0.21438626939951294</v>
      </c>
      <c r="IA136" s="86">
        <f t="shared" si="425"/>
        <v>0.27196404346030351</v>
      </c>
      <c r="IB136" s="86">
        <f t="shared" si="426"/>
        <v>0.23966804438528166</v>
      </c>
      <c r="IC136" s="86">
        <f t="shared" si="427"/>
        <v>0.18327549762291773</v>
      </c>
      <c r="ID136" s="86">
        <f t="shared" si="428"/>
        <v>9.9811919307874905E-2</v>
      </c>
      <c r="IE136" s="86">
        <f t="shared" si="429"/>
        <v>8.4068156042889378E-2</v>
      </c>
      <c r="IF136" s="86">
        <f t="shared" si="430"/>
        <v>7.2553878083469775E-2</v>
      </c>
      <c r="IG136" s="86">
        <f t="shared" si="431"/>
        <v>7.6406593550049001E-2</v>
      </c>
      <c r="II136" s="86">
        <f t="shared" si="328"/>
        <v>1.7189106942414475E-20</v>
      </c>
      <c r="IJ136" s="86">
        <f t="shared" si="329"/>
        <v>2.9306265180729109E-15</v>
      </c>
      <c r="IK136" s="86">
        <f t="shared" si="330"/>
        <v>9.4627050773101406E-20</v>
      </c>
      <c r="IL136" s="86">
        <f t="shared" si="331"/>
        <v>2.7934313900739548E-21</v>
      </c>
      <c r="IM136" s="86">
        <f t="shared" si="332"/>
        <v>7.7193131163328481E-20</v>
      </c>
      <c r="IN136" s="86">
        <f t="shared" si="333"/>
        <v>1.290313794584494E-25</v>
      </c>
      <c r="IO136" s="86">
        <f t="shared" si="334"/>
        <v>2.3293686703799251E-24</v>
      </c>
      <c r="IP136" s="86">
        <f t="shared" si="335"/>
        <v>3.9398042366370996E-23</v>
      </c>
      <c r="IQ136" s="86">
        <f t="shared" si="336"/>
        <v>3.8450369797046026E-23</v>
      </c>
      <c r="IR136" s="86">
        <f t="shared" si="337"/>
        <v>8.4597316399442669E-24</v>
      </c>
      <c r="IS136" s="86">
        <f t="shared" si="338"/>
        <v>2.6351558476482737E-23</v>
      </c>
      <c r="IT136" s="86">
        <f t="shared" si="339"/>
        <v>1.104006301706282E-22</v>
      </c>
      <c r="IU136" s="86">
        <f t="shared" si="340"/>
        <v>3.9414912840822098E-27</v>
      </c>
      <c r="IV136" s="86">
        <f t="shared" si="341"/>
        <v>4.8335373364324631E-26</v>
      </c>
      <c r="IW136" s="86">
        <f t="shared" si="342"/>
        <v>4.217355855407578E-22</v>
      </c>
      <c r="IY136" s="86">
        <f t="shared" si="343"/>
        <v>0.17911497210663299</v>
      </c>
      <c r="IZ136" s="86">
        <f t="shared" si="344"/>
        <v>0.26275467568910443</v>
      </c>
      <c r="JA136" s="86">
        <f t="shared" si="345"/>
        <v>0.19553779496021173</v>
      </c>
      <c r="JB136" s="86">
        <f t="shared" si="346"/>
        <v>0.22172790759699496</v>
      </c>
      <c r="JC136" s="86">
        <f t="shared" si="347"/>
        <v>0.2746625709131717</v>
      </c>
      <c r="JD136" s="86">
        <f t="shared" si="348"/>
        <v>0.12821470229426885</v>
      </c>
      <c r="JE136" s="86">
        <f t="shared" si="349"/>
        <v>0.16763451197517582</v>
      </c>
      <c r="JF136" s="86">
        <f t="shared" si="350"/>
        <v>0.21438626939951294</v>
      </c>
      <c r="JG136" s="86">
        <f t="shared" si="351"/>
        <v>0.27196404346030351</v>
      </c>
      <c r="JH136" s="86">
        <f t="shared" si="352"/>
        <v>0.23966804438528166</v>
      </c>
      <c r="JI136" s="86">
        <f t="shared" si="353"/>
        <v>0.18327549762291773</v>
      </c>
      <c r="JJ136" s="86">
        <f t="shared" si="354"/>
        <v>9.9811919307874905E-2</v>
      </c>
      <c r="JK136" s="86">
        <f t="shared" si="355"/>
        <v>8.4068156042889378E-2</v>
      </c>
      <c r="JL136" s="86">
        <f t="shared" si="356"/>
        <v>7.2553878083469775E-2</v>
      </c>
      <c r="JM136" s="86">
        <f t="shared" si="357"/>
        <v>7.6406593550049001E-2</v>
      </c>
    </row>
    <row r="137" spans="2:273" x14ac:dyDescent="0.25">
      <c r="B137" s="2">
        <v>110</v>
      </c>
      <c r="C137" s="37">
        <v>57.72</v>
      </c>
      <c r="D137" s="37">
        <v>52.81</v>
      </c>
      <c r="E137" s="37">
        <v>57.082999999999998</v>
      </c>
      <c r="F137" s="37">
        <v>57.524999999999999</v>
      </c>
      <c r="G137" s="37">
        <v>60.898000000000003</v>
      </c>
      <c r="H137" s="37">
        <v>60.271000000000001</v>
      </c>
      <c r="I137" s="37">
        <v>62.627000000000002</v>
      </c>
      <c r="J137" s="37">
        <v>66.915000000000006</v>
      </c>
      <c r="K137" s="37">
        <v>69</v>
      </c>
      <c r="L137" s="37">
        <v>68.728999999999999</v>
      </c>
      <c r="M137" s="37">
        <v>69.558999999999997</v>
      </c>
      <c r="N137" s="37">
        <v>63.542000000000002</v>
      </c>
      <c r="O137" s="37">
        <v>63.914999999999999</v>
      </c>
      <c r="P137" s="37">
        <v>66.915000000000006</v>
      </c>
      <c r="Q137" s="37">
        <v>83.932000000000002</v>
      </c>
      <c r="S137" s="4">
        <f t="shared" si="229"/>
        <v>52.841568491551769</v>
      </c>
      <c r="T137" s="4">
        <f t="shared" si="230"/>
        <v>53.494967106504149</v>
      </c>
      <c r="U137" s="4">
        <f t="shared" si="231"/>
        <v>55.971227391517289</v>
      </c>
      <c r="V137" s="4">
        <f t="shared" si="232"/>
        <v>57.47645521314616</v>
      </c>
      <c r="W137" s="4">
        <f t="shared" si="233"/>
        <v>60.284287922331551</v>
      </c>
      <c r="X137" s="4">
        <f t="shared" si="234"/>
        <v>60.734919780496554</v>
      </c>
      <c r="Y137" s="4">
        <f t="shared" si="235"/>
        <v>64.32920003698753</v>
      </c>
      <c r="Z137" s="4">
        <f t="shared" si="236"/>
        <v>65.349792466929742</v>
      </c>
      <c r="AA137" s="4">
        <f t="shared" si="237"/>
        <v>67.662441125782976</v>
      </c>
      <c r="AB137" s="4">
        <f t="shared" si="238"/>
        <v>68.930699574442599</v>
      </c>
      <c r="AC137" s="4">
        <f t="shared" si="239"/>
        <v>70.062993828123638</v>
      </c>
      <c r="AD137" s="4">
        <f t="shared" si="240"/>
        <v>64.350472882227109</v>
      </c>
      <c r="AE137" s="4">
        <f t="shared" si="241"/>
        <v>64.215685580751938</v>
      </c>
      <c r="AF137" s="4">
        <f t="shared" si="242"/>
        <v>66.420231184429014</v>
      </c>
      <c r="AG137" s="4">
        <f t="shared" si="243"/>
        <v>83.292146939875096</v>
      </c>
      <c r="AI137" s="4">
        <f t="shared" si="244"/>
        <v>4.8784315084482301</v>
      </c>
      <c r="AJ137" s="4">
        <f t="shared" si="245"/>
        <v>-0.68496710650414627</v>
      </c>
      <c r="AK137" s="4">
        <f t="shared" si="246"/>
        <v>1.1117726084827098</v>
      </c>
      <c r="AL137" s="4">
        <f t="shared" si="247"/>
        <v>4.8544786853838673E-2</v>
      </c>
      <c r="AM137" s="4">
        <f t="shared" si="248"/>
        <v>0.61371207766845259</v>
      </c>
      <c r="AN137" s="4">
        <f t="shared" si="249"/>
        <v>-0.46391978049655336</v>
      </c>
      <c r="AO137" s="4">
        <f t="shared" si="250"/>
        <v>-1.7022000369875272</v>
      </c>
      <c r="AP137" s="4">
        <f t="shared" si="251"/>
        <v>1.5652075330702644</v>
      </c>
      <c r="AQ137" s="4">
        <f t="shared" si="252"/>
        <v>1.3375588742170237</v>
      </c>
      <c r="AR137" s="4">
        <f t="shared" si="253"/>
        <v>-0.20169957444259978</v>
      </c>
      <c r="AS137" s="4">
        <f t="shared" si="254"/>
        <v>-0.50399382812364024</v>
      </c>
      <c r="AT137" s="4">
        <f t="shared" si="255"/>
        <v>-0.80847288222710745</v>
      </c>
      <c r="AU137" s="4">
        <f t="shared" si="256"/>
        <v>-0.30068558075193863</v>
      </c>
      <c r="AV137" s="4">
        <f t="shared" si="432"/>
        <v>0.49476881557099261</v>
      </c>
      <c r="AW137" s="4">
        <f t="shared" si="432"/>
        <v>0.63985306012490639</v>
      </c>
      <c r="AY137" s="2">
        <f t="shared" si="308"/>
        <v>52.282175450277457</v>
      </c>
      <c r="AZ137" s="2">
        <f t="shared" si="359"/>
        <v>50.971818503916573</v>
      </c>
      <c r="BA137" s="2">
        <f t="shared" si="360"/>
        <v>53.180184808844032</v>
      </c>
      <c r="BB137" s="2">
        <f t="shared" si="361"/>
        <v>51.899550255538969</v>
      </c>
      <c r="BC137" s="2">
        <f t="shared" si="362"/>
        <v>51.541711032087058</v>
      </c>
      <c r="BD137" s="2">
        <f t="shared" si="363"/>
        <v>52.748243437439314</v>
      </c>
      <c r="BE137" s="2">
        <f t="shared" si="364"/>
        <v>52.88963162275369</v>
      </c>
      <c r="BF137" s="2">
        <f t="shared" si="365"/>
        <v>51.130438435543482</v>
      </c>
      <c r="BG137" s="2">
        <f t="shared" si="366"/>
        <v>52.579589955431203</v>
      </c>
      <c r="BH137" s="2">
        <f t="shared" si="367"/>
        <v>52.45722437400714</v>
      </c>
      <c r="BI137" s="2">
        <f t="shared" si="368"/>
        <v>54.869531246432132</v>
      </c>
      <c r="BJ137" s="2">
        <f t="shared" si="369"/>
        <v>52.972792810867624</v>
      </c>
      <c r="BK137" s="2">
        <f t="shared" si="370"/>
        <v>51.546404364252183</v>
      </c>
      <c r="BL137" s="2">
        <f t="shared" si="371"/>
        <v>50.841286636710656</v>
      </c>
      <c r="BM137" s="2">
        <f t="shared" si="372"/>
        <v>52.126795749301749</v>
      </c>
      <c r="BO137" s="2" t="str">
        <f t="shared" si="258"/>
        <v/>
      </c>
      <c r="BP137" s="2" t="str">
        <f t="shared" si="259"/>
        <v/>
      </c>
      <c r="BQ137" s="2" t="str">
        <f t="shared" si="260"/>
        <v/>
      </c>
      <c r="BR137" s="2" t="str">
        <f t="shared" si="261"/>
        <v/>
      </c>
      <c r="BS137" s="2" t="str">
        <f t="shared" si="262"/>
        <v/>
      </c>
      <c r="BT137" s="2" t="str">
        <f t="shared" si="263"/>
        <v/>
      </c>
      <c r="BU137" s="2" t="str">
        <f t="shared" si="264"/>
        <v/>
      </c>
      <c r="BV137" s="2" t="str">
        <f t="shared" si="265"/>
        <v/>
      </c>
      <c r="BW137" s="2" t="str">
        <f t="shared" si="266"/>
        <v/>
      </c>
      <c r="BX137" s="2" t="str">
        <f t="shared" si="267"/>
        <v/>
      </c>
      <c r="BY137" s="2" t="str">
        <f t="shared" si="268"/>
        <v/>
      </c>
      <c r="BZ137" s="2" t="str">
        <f t="shared" si="269"/>
        <v/>
      </c>
      <c r="CA137" s="2" t="str">
        <f t="shared" si="270"/>
        <v/>
      </c>
      <c r="CB137" s="2" t="str">
        <f t="shared" si="271"/>
        <v/>
      </c>
      <c r="CC137" s="2" t="str">
        <f t="shared" si="272"/>
        <v/>
      </c>
      <c r="CE137" s="2" t="str">
        <f t="shared" si="309"/>
        <v/>
      </c>
      <c r="CF137" s="2" t="str">
        <f t="shared" si="310"/>
        <v/>
      </c>
      <c r="CG137" s="2" t="str">
        <f t="shared" si="311"/>
        <v/>
      </c>
      <c r="CH137" s="2" t="str">
        <f t="shared" si="312"/>
        <v/>
      </c>
      <c r="CI137" s="2" t="str">
        <f t="shared" si="313"/>
        <v/>
      </c>
      <c r="CJ137" s="2" t="str">
        <f t="shared" si="314"/>
        <v/>
      </c>
      <c r="CK137" s="2" t="str">
        <f t="shared" si="315"/>
        <v/>
      </c>
      <c r="CL137" s="2" t="str">
        <f t="shared" si="316"/>
        <v/>
      </c>
      <c r="CM137" s="2" t="str">
        <f t="shared" si="317"/>
        <v/>
      </c>
      <c r="CN137" s="2" t="str">
        <f t="shared" si="318"/>
        <v/>
      </c>
      <c r="CO137" s="2" t="str">
        <f t="shared" si="319"/>
        <v/>
      </c>
      <c r="CP137" s="2" t="str">
        <f t="shared" si="320"/>
        <v/>
      </c>
      <c r="CQ137" s="2" t="str">
        <f t="shared" si="321"/>
        <v/>
      </c>
      <c r="CR137" s="2" t="str">
        <f t="shared" si="322"/>
        <v/>
      </c>
      <c r="CS137" s="2" t="str">
        <f t="shared" si="323"/>
        <v/>
      </c>
      <c r="CU137" s="2" t="str">
        <f t="shared" si="273"/>
        <v/>
      </c>
      <c r="CV137" s="2" t="str">
        <f t="shared" si="274"/>
        <v/>
      </c>
      <c r="CW137" s="2" t="str">
        <f t="shared" si="275"/>
        <v/>
      </c>
      <c r="CX137" s="2" t="str">
        <f t="shared" si="276"/>
        <v/>
      </c>
      <c r="CY137" s="2" t="str">
        <f t="shared" si="277"/>
        <v/>
      </c>
      <c r="CZ137" s="2" t="str">
        <f t="shared" si="278"/>
        <v/>
      </c>
      <c r="DA137" s="2" t="str">
        <f t="shared" si="279"/>
        <v/>
      </c>
      <c r="DB137" s="2" t="str">
        <f t="shared" si="280"/>
        <v/>
      </c>
      <c r="DC137" s="2" t="str">
        <f t="shared" si="281"/>
        <v/>
      </c>
      <c r="DD137" s="2" t="str">
        <f t="shared" si="282"/>
        <v/>
      </c>
      <c r="DE137" s="2" t="str">
        <f t="shared" si="283"/>
        <v/>
      </c>
      <c r="DF137" s="2" t="str">
        <f t="shared" si="284"/>
        <v/>
      </c>
      <c r="DG137" s="2" t="str">
        <f t="shared" si="285"/>
        <v/>
      </c>
      <c r="DH137" s="2" t="str">
        <f t="shared" si="286"/>
        <v/>
      </c>
      <c r="DI137" s="2" t="str">
        <f t="shared" si="287"/>
        <v/>
      </c>
      <c r="DK137" s="2">
        <f t="shared" si="288"/>
        <v>110.88847058823529</v>
      </c>
      <c r="DL137" s="2">
        <f t="shared" si="433"/>
        <v>104.98052829768268</v>
      </c>
      <c r="DM137" s="2">
        <f t="shared" si="433"/>
        <v>98.549755570409985</v>
      </c>
      <c r="DN137" s="2">
        <f t="shared" si="433"/>
        <v>92.300674688057043</v>
      </c>
      <c r="DO137" s="2">
        <f t="shared" si="433"/>
        <v>90.743368092691625</v>
      </c>
      <c r="DP137" s="2">
        <f t="shared" si="433"/>
        <v>89.804357983193285</v>
      </c>
      <c r="DQ137" s="2">
        <f t="shared" si="433"/>
        <v>87.403504201680647</v>
      </c>
      <c r="DR137" s="2">
        <f t="shared" si="433"/>
        <v>83.558073109243679</v>
      </c>
      <c r="DS137" s="2">
        <f t="shared" si="433"/>
        <v>81.047451260504218</v>
      </c>
      <c r="DT137" s="2">
        <f t="shared" si="433"/>
        <v>92.763757142857131</v>
      </c>
      <c r="DU137" s="2">
        <f t="shared" si="433"/>
        <v>95.819140336134453</v>
      </c>
      <c r="DV137" s="2">
        <f t="shared" si="433"/>
        <v>98.094626890756302</v>
      </c>
      <c r="DW137" s="2">
        <f t="shared" si="433"/>
        <v>85.863038655462191</v>
      </c>
      <c r="DX137" s="2">
        <f t="shared" si="433"/>
        <v>69.364898927498956</v>
      </c>
      <c r="DY137" s="2">
        <f t="shared" si="433"/>
        <v>69.016212754912871</v>
      </c>
      <c r="EA137" s="2">
        <f t="shared" si="228"/>
        <v>52.228432597296795</v>
      </c>
      <c r="EB137" s="2">
        <f t="shared" si="290"/>
        <v>50.926475761368366</v>
      </c>
      <c r="EC137" s="2">
        <f t="shared" si="291"/>
        <v>53.142569450717431</v>
      </c>
      <c r="ED137" s="2">
        <f t="shared" si="292"/>
        <v>51.865733349183358</v>
      </c>
      <c r="EE137" s="2">
        <f t="shared" si="293"/>
        <v>51.488568723099</v>
      </c>
      <c r="EF137" s="2">
        <f t="shared" si="294"/>
        <v>52.694205164485325</v>
      </c>
      <c r="EG137" s="2">
        <f t="shared" si="295"/>
        <v>52.855123328708373</v>
      </c>
      <c r="EH137" s="2">
        <f t="shared" si="296"/>
        <v>51.085625854829033</v>
      </c>
      <c r="EI137" s="2">
        <f t="shared" si="297"/>
        <v>52.564069791924695</v>
      </c>
      <c r="EJ137" s="2">
        <f t="shared" si="298"/>
        <v>52.407581450584942</v>
      </c>
      <c r="EK137" s="2">
        <f t="shared" si="299"/>
        <v>54.828445816110488</v>
      </c>
      <c r="EL137" s="2">
        <f t="shared" si="300"/>
        <v>52.926410362278119</v>
      </c>
      <c r="EM137" s="2">
        <f t="shared" si="301"/>
        <v>51.508226262747442</v>
      </c>
      <c r="EN137" s="2">
        <f t="shared" si="302"/>
        <v>50.821665406427229</v>
      </c>
      <c r="EO137" s="2">
        <f t="shared" si="303"/>
        <v>52.11425265285024</v>
      </c>
      <c r="EQ137" s="2">
        <f t="shared" si="304"/>
        <v>52.188353863281137</v>
      </c>
      <c r="ER137" s="2">
        <f t="shared" si="434"/>
        <v>50.970106659017297</v>
      </c>
      <c r="ES137" s="2">
        <f t="shared" si="434"/>
        <v>53.108186141001404</v>
      </c>
      <c r="ET137" s="2">
        <f t="shared" si="434"/>
        <v>51.836444963710953</v>
      </c>
      <c r="EU137" s="2">
        <f t="shared" si="434"/>
        <v>51.88308014333996</v>
      </c>
      <c r="EV137" s="2">
        <f t="shared" si="434"/>
        <v>53.134695981200103</v>
      </c>
      <c r="EW137" s="2">
        <f t="shared" si="434"/>
        <v>52.894722695162741</v>
      </c>
      <c r="EX137" s="2">
        <f t="shared" si="434"/>
        <v>51.37460275403437</v>
      </c>
      <c r="EY137" s="2">
        <f t="shared" si="434"/>
        <v>52.297514303728292</v>
      </c>
      <c r="EZ137" s="2">
        <f t="shared" si="434"/>
        <v>52.59117972479941</v>
      </c>
      <c r="FA137" s="2">
        <f t="shared" si="434"/>
        <v>54.833646836107164</v>
      </c>
      <c r="FB137" s="2">
        <f t="shared" si="434"/>
        <v>53.057166182074582</v>
      </c>
      <c r="FC137" s="2">
        <f t="shared" si="434"/>
        <v>51.591129161468253</v>
      </c>
      <c r="FD137" s="2">
        <f t="shared" si="434"/>
        <v>50.745059242317993</v>
      </c>
      <c r="FE137" s="2">
        <f t="shared" si="434"/>
        <v>51.689216738315629</v>
      </c>
      <c r="FG137" s="2">
        <f t="shared" si="306"/>
        <v>0.99905667428773737</v>
      </c>
      <c r="FH137" s="2">
        <f t="shared" si="435"/>
        <v>0.99919397145103761</v>
      </c>
      <c r="FI137" s="2">
        <f t="shared" si="435"/>
        <v>0.9991437563195773</v>
      </c>
      <c r="FJ137" s="2">
        <f t="shared" si="435"/>
        <v>0.99913533477755589</v>
      </c>
      <c r="FK137" s="2">
        <f t="shared" si="435"/>
        <v>0.99912353860710967</v>
      </c>
      <c r="FL137" s="2">
        <f t="shared" si="435"/>
        <v>0.99896847119362853</v>
      </c>
      <c r="FM137" s="2">
        <f t="shared" si="435"/>
        <v>0.99904565512207222</v>
      </c>
      <c r="FN137" s="2">
        <f t="shared" si="435"/>
        <v>0.99897577042724073</v>
      </c>
      <c r="FO137" s="2">
        <f t="shared" si="435"/>
        <v>0.99901683241417583</v>
      </c>
      <c r="FP137" s="2">
        <f t="shared" si="435"/>
        <v>0.99897366889202566</v>
      </c>
      <c r="FQ137" s="2">
        <f t="shared" si="435"/>
        <v>0.99900288370618173</v>
      </c>
      <c r="FR137" s="2">
        <f t="shared" si="435"/>
        <v>0.999064069261969</v>
      </c>
      <c r="FS137" s="2">
        <f t="shared" si="435"/>
        <v>0.99896677541174594</v>
      </c>
      <c r="FT137" s="2">
        <f t="shared" si="435"/>
        <v>0.99882344056345684</v>
      </c>
      <c r="FU137" s="2">
        <f t="shared" si="435"/>
        <v>0.99858142484508072</v>
      </c>
      <c r="FW137" s="2">
        <f t="shared" si="324"/>
        <v>3.9738509152324582E-2</v>
      </c>
      <c r="FX137" s="2">
        <f t="shared" si="376"/>
        <v>4.0650848650857004E-2</v>
      </c>
      <c r="FY137" s="2">
        <f t="shared" si="377"/>
        <v>3.6769526976970883E-2</v>
      </c>
      <c r="FZ137" s="2">
        <f t="shared" si="378"/>
        <v>3.9120667568329714E-2</v>
      </c>
      <c r="GA137" s="2">
        <f t="shared" si="379"/>
        <v>4.7494171001464511E-2</v>
      </c>
      <c r="GB137" s="2">
        <f t="shared" si="380"/>
        <v>3.5773915629330265E-2</v>
      </c>
      <c r="GC137" s="2">
        <f t="shared" si="381"/>
        <v>3.8819401827331811E-2</v>
      </c>
      <c r="GD137" s="2">
        <f t="shared" si="382"/>
        <v>3.9980150553149914E-2</v>
      </c>
      <c r="GE137" s="2">
        <f t="shared" si="383"/>
        <v>4.6833677942749181E-2</v>
      </c>
      <c r="GF137" s="2">
        <f t="shared" si="384"/>
        <v>4.4794129713532783E-2</v>
      </c>
      <c r="GG137" s="2">
        <f t="shared" si="385"/>
        <v>4.0942146143168205E-2</v>
      </c>
      <c r="GH137" s="2">
        <f t="shared" si="386"/>
        <v>3.1418306006277333E-2</v>
      </c>
      <c r="GI137" s="2">
        <f t="shared" si="387"/>
        <v>3.2349467354224476E-2</v>
      </c>
      <c r="GJ137" s="2">
        <f t="shared" si="388"/>
        <v>2.8665919059591958E-2</v>
      </c>
      <c r="GK137" s="2">
        <f t="shared" si="389"/>
        <v>2.6900324955452051E-2</v>
      </c>
      <c r="GM137" s="86">
        <f t="shared" si="325"/>
        <v>9.6852675035433102E-65</v>
      </c>
      <c r="GN137" s="86">
        <f t="shared" si="390"/>
        <v>3.6522112832776841E-117</v>
      </c>
      <c r="GO137" s="86">
        <f t="shared" si="391"/>
        <v>3.3972492538559081E-154</v>
      </c>
      <c r="GP137" s="86">
        <f t="shared" si="392"/>
        <v>1.3350692259022678E-180</v>
      </c>
      <c r="GQ137" s="86">
        <f t="shared" si="393"/>
        <v>4.6950271519435295E-174</v>
      </c>
      <c r="GR137" s="86">
        <f t="shared" si="394"/>
        <v>3.3162548262323364E-163</v>
      </c>
      <c r="GS137" s="86">
        <f t="shared" si="395"/>
        <v>1.2386894398278861E-117</v>
      </c>
      <c r="GT137" s="86">
        <f t="shared" si="396"/>
        <v>5.3744927867752866E-129</v>
      </c>
      <c r="GU137" s="86">
        <f t="shared" si="397"/>
        <v>1.4486626594586885E-154</v>
      </c>
      <c r="GV137" s="86">
        <f t="shared" si="398"/>
        <v>8.4669144598991228E-145</v>
      </c>
      <c r="GW137" s="86">
        <f t="shared" si="399"/>
        <v>2.2272528758062854E-170</v>
      </c>
      <c r="GX137" s="86">
        <f t="shared" si="400"/>
        <v>6.4573071228667874E-138</v>
      </c>
      <c r="GY137" s="86">
        <f t="shared" si="401"/>
        <v>4.0781672295826521E-82</v>
      </c>
      <c r="GZ137" s="86">
        <f t="shared" si="402"/>
        <v>6.1111892806913513E-70</v>
      </c>
      <c r="HA137" s="86">
        <f t="shared" si="403"/>
        <v>7.9046527271667205E-79</v>
      </c>
      <c r="HC137" s="86">
        <f t="shared" si="326"/>
        <v>2.869496848936085E-23</v>
      </c>
      <c r="HD137" s="86">
        <f t="shared" si="404"/>
        <v>1.5452792228145838E-38</v>
      </c>
      <c r="HE137" s="86">
        <f t="shared" si="405"/>
        <v>6.7781937285000258E-52</v>
      </c>
      <c r="HF137" s="86">
        <f t="shared" si="406"/>
        <v>7.0478068491412381E-77</v>
      </c>
      <c r="HG137" s="86">
        <f t="shared" si="407"/>
        <v>3.9041823596631388E-77</v>
      </c>
      <c r="HH137" s="86">
        <f t="shared" si="408"/>
        <v>6.6430805802983503E-68</v>
      </c>
      <c r="HI137" s="86">
        <f t="shared" si="409"/>
        <v>2.1544494504717311E-48</v>
      </c>
      <c r="HJ137" s="86">
        <f t="shared" si="410"/>
        <v>4.399774504021112E-62</v>
      </c>
      <c r="HK137" s="86">
        <f t="shared" si="411"/>
        <v>1.477023746869788E-65</v>
      </c>
      <c r="HL137" s="86">
        <f t="shared" si="412"/>
        <v>5.7904502239899799E-57</v>
      </c>
      <c r="HM137" s="86">
        <f t="shared" si="413"/>
        <v>8.046533691418581E-48</v>
      </c>
      <c r="HN137" s="86">
        <f t="shared" si="414"/>
        <v>2.295666149608439E-47</v>
      </c>
      <c r="HO137" s="86">
        <f t="shared" si="415"/>
        <v>1.0305224525050322E-32</v>
      </c>
      <c r="HP137" s="86">
        <f t="shared" si="416"/>
        <v>1.1552873217496765E-31</v>
      </c>
      <c r="HQ137" s="86">
        <f t="shared" si="417"/>
        <v>6.1160591909753594E-44</v>
      </c>
      <c r="HS137" s="86">
        <f t="shared" si="327"/>
        <v>0.24265142086011413</v>
      </c>
      <c r="HT137" s="86">
        <f t="shared" si="418"/>
        <v>0.32451119966926634</v>
      </c>
      <c r="HU137" s="86">
        <f t="shared" si="419"/>
        <v>0.25859754500537069</v>
      </c>
      <c r="HV137" s="86">
        <f t="shared" si="420"/>
        <v>0.29216040318590492</v>
      </c>
      <c r="HW137" s="86">
        <f t="shared" si="421"/>
        <v>0.35022604212428443</v>
      </c>
      <c r="HX137" s="86">
        <f t="shared" si="422"/>
        <v>0.1864922601564564</v>
      </c>
      <c r="HY137" s="86">
        <f t="shared" si="423"/>
        <v>0.23512029134629533</v>
      </c>
      <c r="HZ137" s="86">
        <f t="shared" si="424"/>
        <v>0.28790407876944879</v>
      </c>
      <c r="IA137" s="86">
        <f t="shared" si="425"/>
        <v>0.35362784609006181</v>
      </c>
      <c r="IB137" s="86">
        <f t="shared" si="426"/>
        <v>0.31982644260618548</v>
      </c>
      <c r="IC137" s="86">
        <f t="shared" si="427"/>
        <v>0.25317008510309236</v>
      </c>
      <c r="ID137" s="86">
        <f t="shared" si="428"/>
        <v>0.14397268045306627</v>
      </c>
      <c r="IE137" s="86">
        <f t="shared" si="429"/>
        <v>0.12830176471889043</v>
      </c>
      <c r="IF137" s="86">
        <f t="shared" si="430"/>
        <v>0.10902269542519037</v>
      </c>
      <c r="IG137" s="86">
        <f t="shared" si="431"/>
        <v>0.10823970810965795</v>
      </c>
      <c r="II137" s="86">
        <f t="shared" si="328"/>
        <v>1.9205938383678237E-19</v>
      </c>
      <c r="IJ137" s="86">
        <f t="shared" si="329"/>
        <v>1.7153083272307115E-14</v>
      </c>
      <c r="IK137" s="86">
        <f t="shared" si="330"/>
        <v>9.1138794173545817E-19</v>
      </c>
      <c r="IL137" s="86">
        <f t="shared" si="331"/>
        <v>3.4060613748410885E-20</v>
      </c>
      <c r="IM137" s="86">
        <f t="shared" si="332"/>
        <v>9.1236880576027823E-19</v>
      </c>
      <c r="IN137" s="86">
        <f t="shared" si="333"/>
        <v>2.499291564819095E-24</v>
      </c>
      <c r="IO137" s="86">
        <f t="shared" si="334"/>
        <v>4.1540614327482513E-23</v>
      </c>
      <c r="IP137" s="86">
        <f t="shared" si="335"/>
        <v>6.176201647641957E-22</v>
      </c>
      <c r="IQ137" s="86">
        <f t="shared" si="336"/>
        <v>6.9739428647563574E-22</v>
      </c>
      <c r="IR137" s="86">
        <f t="shared" si="337"/>
        <v>1.6035322157657276E-22</v>
      </c>
      <c r="IS137" s="86">
        <f t="shared" si="338"/>
        <v>4.3124750605756924E-22</v>
      </c>
      <c r="IT137" s="86">
        <f t="shared" si="339"/>
        <v>1.3539625278059227E-21</v>
      </c>
      <c r="IU137" s="86">
        <f t="shared" si="340"/>
        <v>8.3773475020680576E-26</v>
      </c>
      <c r="IV137" s="86">
        <f t="shared" si="341"/>
        <v>8.1696582598054528E-25</v>
      </c>
      <c r="IW137" s="86">
        <f t="shared" si="342"/>
        <v>4.3499543718061466E-21</v>
      </c>
      <c r="IY137" s="86">
        <f t="shared" si="343"/>
        <v>0.24265142086011413</v>
      </c>
      <c r="IZ137" s="86">
        <f t="shared" si="344"/>
        <v>0.32451119966928349</v>
      </c>
      <c r="JA137" s="86">
        <f t="shared" si="345"/>
        <v>0.25859754500537069</v>
      </c>
      <c r="JB137" s="86">
        <f t="shared" si="346"/>
        <v>0.29216040318590492</v>
      </c>
      <c r="JC137" s="86">
        <f t="shared" si="347"/>
        <v>0.35022604212428443</v>
      </c>
      <c r="JD137" s="86">
        <f t="shared" si="348"/>
        <v>0.1864922601564564</v>
      </c>
      <c r="JE137" s="86">
        <f t="shared" si="349"/>
        <v>0.23512029134629533</v>
      </c>
      <c r="JF137" s="86">
        <f t="shared" si="350"/>
        <v>0.28790407876944879</v>
      </c>
      <c r="JG137" s="86">
        <f t="shared" si="351"/>
        <v>0.35362784609006181</v>
      </c>
      <c r="JH137" s="86">
        <f t="shared" si="352"/>
        <v>0.31982644260618548</v>
      </c>
      <c r="JI137" s="86">
        <f t="shared" si="353"/>
        <v>0.25317008510309236</v>
      </c>
      <c r="JJ137" s="86">
        <f t="shared" si="354"/>
        <v>0.14397268045306627</v>
      </c>
      <c r="JK137" s="86">
        <f t="shared" si="355"/>
        <v>0.12830176471889043</v>
      </c>
      <c r="JL137" s="86">
        <f t="shared" si="356"/>
        <v>0.10902269542519037</v>
      </c>
      <c r="JM137" s="86">
        <f t="shared" si="357"/>
        <v>0.10823970810965795</v>
      </c>
    </row>
    <row r="138" spans="2:273" x14ac:dyDescent="0.25">
      <c r="B138" s="2">
        <v>111</v>
      </c>
      <c r="C138" s="37">
        <v>48.88</v>
      </c>
      <c r="D138" s="37">
        <v>53.448</v>
      </c>
      <c r="E138" s="37">
        <v>56.982999999999997</v>
      </c>
      <c r="F138" s="37">
        <v>60</v>
      </c>
      <c r="G138" s="37">
        <v>63.677999999999997</v>
      </c>
      <c r="H138" s="37">
        <v>64.338999999999999</v>
      </c>
      <c r="I138" s="37">
        <v>66.694999999999993</v>
      </c>
      <c r="J138" s="37">
        <v>68.355999999999995</v>
      </c>
      <c r="K138" s="37">
        <v>70</v>
      </c>
      <c r="L138" s="37">
        <v>72.575999999999993</v>
      </c>
      <c r="M138" s="37">
        <v>72.831000000000003</v>
      </c>
      <c r="N138" s="37">
        <v>65.051000000000002</v>
      </c>
      <c r="O138" s="37">
        <v>68.39</v>
      </c>
      <c r="P138" s="37">
        <v>71.644000000000005</v>
      </c>
      <c r="Q138" s="37">
        <v>94.457999999999998</v>
      </c>
      <c r="S138" s="4">
        <f t="shared" si="229"/>
        <v>52.815425352000275</v>
      </c>
      <c r="T138" s="4">
        <f t="shared" si="230"/>
        <v>53.570731505328624</v>
      </c>
      <c r="U138" s="4">
        <f t="shared" si="231"/>
        <v>56.22000426511498</v>
      </c>
      <c r="V138" s="4">
        <f t="shared" si="232"/>
        <v>58.004759675981859</v>
      </c>
      <c r="W138" s="4">
        <f t="shared" si="233"/>
        <v>60.698322224836119</v>
      </c>
      <c r="X138" s="4">
        <f t="shared" si="234"/>
        <v>62.454134965178589</v>
      </c>
      <c r="Y138" s="4">
        <f t="shared" si="235"/>
        <v>66.312066782282386</v>
      </c>
      <c r="Z138" s="4">
        <f t="shared" si="236"/>
        <v>67.061309579528896</v>
      </c>
      <c r="AA138" s="4">
        <f t="shared" si="237"/>
        <v>68.563606192264217</v>
      </c>
      <c r="AB138" s="4">
        <f t="shared" si="238"/>
        <v>70.497871044733799</v>
      </c>
      <c r="AC138" s="4">
        <f t="shared" si="239"/>
        <v>72.443094693052302</v>
      </c>
      <c r="AD138" s="4">
        <f t="shared" si="240"/>
        <v>67.212731493034468</v>
      </c>
      <c r="AE138" s="4">
        <f t="shared" si="241"/>
        <v>68.1149560236084</v>
      </c>
      <c r="AF138" s="4">
        <f t="shared" si="242"/>
        <v>71.420147440439123</v>
      </c>
      <c r="AG138" s="4">
        <f t="shared" si="243"/>
        <v>92.038530114857821</v>
      </c>
      <c r="AI138" s="4">
        <f t="shared" si="244"/>
        <v>-3.9354253520002729</v>
      </c>
      <c r="AJ138" s="4">
        <f t="shared" si="245"/>
        <v>-0.12273150532862331</v>
      </c>
      <c r="AK138" s="4">
        <f t="shared" si="246"/>
        <v>0.76299573488501693</v>
      </c>
      <c r="AL138" s="4">
        <f t="shared" si="247"/>
        <v>1.9952403240181411</v>
      </c>
      <c r="AM138" s="4">
        <f t="shared" si="248"/>
        <v>2.9796777751638786</v>
      </c>
      <c r="AN138" s="4">
        <f t="shared" si="249"/>
        <v>1.8848650348214093</v>
      </c>
      <c r="AO138" s="4">
        <f t="shared" si="250"/>
        <v>0.38293321771760702</v>
      </c>
      <c r="AP138" s="4">
        <f t="shared" si="251"/>
        <v>1.2946904204710989</v>
      </c>
      <c r="AQ138" s="4">
        <f t="shared" si="252"/>
        <v>1.436393807735783</v>
      </c>
      <c r="AR138" s="4">
        <f t="shared" si="253"/>
        <v>2.0781289552661946</v>
      </c>
      <c r="AS138" s="4">
        <f t="shared" si="254"/>
        <v>0.38790530694770098</v>
      </c>
      <c r="AT138" s="4">
        <f t="shared" si="255"/>
        <v>-2.1617314930344662</v>
      </c>
      <c r="AU138" s="4">
        <f t="shared" si="256"/>
        <v>0.27504397639160061</v>
      </c>
      <c r="AV138" s="4">
        <f t="shared" si="432"/>
        <v>0.22385255956088201</v>
      </c>
      <c r="AW138" s="4">
        <f t="shared" si="432"/>
        <v>2.4194698851421776</v>
      </c>
      <c r="AY138" s="2">
        <f t="shared" si="308"/>
        <v>52.162036011497982</v>
      </c>
      <c r="AZ138" s="2">
        <f t="shared" si="359"/>
        <v>50.839859434925835</v>
      </c>
      <c r="BA138" s="2">
        <f t="shared" si="360"/>
        <v>53.01822940276238</v>
      </c>
      <c r="BB138" s="2">
        <f t="shared" si="361"/>
        <v>51.741320781305276</v>
      </c>
      <c r="BC138" s="2">
        <f t="shared" si="362"/>
        <v>51.348700364302879</v>
      </c>
      <c r="BD138" s="2">
        <f t="shared" si="363"/>
        <v>52.5182273842453</v>
      </c>
      <c r="BE138" s="2">
        <f t="shared" si="364"/>
        <v>52.708842259798736</v>
      </c>
      <c r="BF138" s="2">
        <f t="shared" si="365"/>
        <v>50.960284668250651</v>
      </c>
      <c r="BG138" s="2">
        <f t="shared" si="366"/>
        <v>52.449562363348463</v>
      </c>
      <c r="BH138" s="2">
        <f t="shared" si="367"/>
        <v>52.309828410858287</v>
      </c>
      <c r="BI138" s="2">
        <f t="shared" si="368"/>
        <v>54.681242537967748</v>
      </c>
      <c r="BJ138" s="2">
        <f t="shared" si="369"/>
        <v>52.782742409323966</v>
      </c>
      <c r="BK138" s="2">
        <f t="shared" si="370"/>
        <v>51.388083334483362</v>
      </c>
      <c r="BL138" s="2">
        <f t="shared" si="371"/>
        <v>50.726035843715991</v>
      </c>
      <c r="BM138" s="2">
        <f t="shared" si="372"/>
        <v>52.047221753924745</v>
      </c>
      <c r="BO138" s="2" t="str">
        <f t="shared" si="258"/>
        <v/>
      </c>
      <c r="BP138" s="2" t="str">
        <f t="shared" si="259"/>
        <v/>
      </c>
      <c r="BQ138" s="2" t="str">
        <f t="shared" si="260"/>
        <v/>
      </c>
      <c r="BR138" s="2" t="str">
        <f t="shared" si="261"/>
        <v/>
      </c>
      <c r="BS138" s="2" t="str">
        <f t="shared" si="262"/>
        <v/>
      </c>
      <c r="BT138" s="2" t="str">
        <f t="shared" si="263"/>
        <v/>
      </c>
      <c r="BU138" s="2" t="str">
        <f t="shared" si="264"/>
        <v/>
      </c>
      <c r="BV138" s="2" t="str">
        <f t="shared" si="265"/>
        <v/>
      </c>
      <c r="BW138" s="2" t="str">
        <f t="shared" si="266"/>
        <v/>
      </c>
      <c r="BX138" s="2" t="str">
        <f t="shared" si="267"/>
        <v/>
      </c>
      <c r="BY138" s="2" t="str">
        <f t="shared" si="268"/>
        <v/>
      </c>
      <c r="BZ138" s="2" t="str">
        <f t="shared" si="269"/>
        <v/>
      </c>
      <c r="CA138" s="2" t="str">
        <f t="shared" si="270"/>
        <v/>
      </c>
      <c r="CB138" s="2" t="str">
        <f t="shared" si="271"/>
        <v/>
      </c>
      <c r="CC138" s="2" t="str">
        <f t="shared" si="272"/>
        <v/>
      </c>
      <c r="CE138" s="2" t="str">
        <f t="shared" si="309"/>
        <v/>
      </c>
      <c r="CF138" s="2" t="str">
        <f t="shared" si="310"/>
        <v/>
      </c>
      <c r="CG138" s="2" t="str">
        <f t="shared" si="311"/>
        <v/>
      </c>
      <c r="CH138" s="2" t="str">
        <f t="shared" si="312"/>
        <v/>
      </c>
      <c r="CI138" s="2" t="str">
        <f t="shared" si="313"/>
        <v/>
      </c>
      <c r="CJ138" s="2" t="str">
        <f t="shared" si="314"/>
        <v/>
      </c>
      <c r="CK138" s="2" t="str">
        <f t="shared" si="315"/>
        <v/>
      </c>
      <c r="CL138" s="2" t="str">
        <f t="shared" si="316"/>
        <v/>
      </c>
      <c r="CM138" s="2" t="str">
        <f t="shared" si="317"/>
        <v/>
      </c>
      <c r="CN138" s="2" t="str">
        <f t="shared" si="318"/>
        <v/>
      </c>
      <c r="CO138" s="2" t="str">
        <f t="shared" si="319"/>
        <v/>
      </c>
      <c r="CP138" s="2" t="str">
        <f t="shared" si="320"/>
        <v/>
      </c>
      <c r="CQ138" s="2" t="str">
        <f t="shared" si="321"/>
        <v/>
      </c>
      <c r="CR138" s="2" t="str">
        <f t="shared" si="322"/>
        <v/>
      </c>
      <c r="CS138" s="2" t="str">
        <f t="shared" si="323"/>
        <v/>
      </c>
      <c r="CU138" s="2" t="str">
        <f t="shared" si="273"/>
        <v/>
      </c>
      <c r="CV138" s="2" t="str">
        <f t="shared" si="274"/>
        <v/>
      </c>
      <c r="CW138" s="2" t="str">
        <f t="shared" si="275"/>
        <v/>
      </c>
      <c r="CX138" s="2" t="str">
        <f t="shared" si="276"/>
        <v/>
      </c>
      <c r="CY138" s="2" t="str">
        <f t="shared" si="277"/>
        <v/>
      </c>
      <c r="CZ138" s="2" t="str">
        <f t="shared" si="278"/>
        <v/>
      </c>
      <c r="DA138" s="2" t="str">
        <f t="shared" si="279"/>
        <v/>
      </c>
      <c r="DB138" s="2" t="str">
        <f t="shared" si="280"/>
        <v/>
      </c>
      <c r="DC138" s="2" t="str">
        <f t="shared" si="281"/>
        <v/>
      </c>
      <c r="DD138" s="2" t="str">
        <f t="shared" si="282"/>
        <v/>
      </c>
      <c r="DE138" s="2" t="str">
        <f t="shared" si="283"/>
        <v/>
      </c>
      <c r="DF138" s="2" t="str">
        <f t="shared" si="284"/>
        <v/>
      </c>
      <c r="DG138" s="2" t="str">
        <f t="shared" si="285"/>
        <v/>
      </c>
      <c r="DH138" s="2" t="str">
        <f t="shared" si="286"/>
        <v/>
      </c>
      <c r="DI138" s="2" t="str">
        <f t="shared" si="287"/>
        <v/>
      </c>
      <c r="DK138" s="2">
        <f t="shared" si="288"/>
        <v>111.33522994652407</v>
      </c>
      <c r="DL138" s="2">
        <f t="shared" si="433"/>
        <v>105.3621776960784</v>
      </c>
      <c r="DM138" s="2">
        <f t="shared" si="433"/>
        <v>98.841382241532969</v>
      </c>
      <c r="DN138" s="2">
        <f t="shared" si="433"/>
        <v>92.538713458110522</v>
      </c>
      <c r="DO138" s="2">
        <f t="shared" si="433"/>
        <v>90.970233065953664</v>
      </c>
      <c r="DP138" s="2">
        <f t="shared" si="433"/>
        <v>90.028222969187681</v>
      </c>
      <c r="DQ138" s="2">
        <f t="shared" si="433"/>
        <v>87.592176470588214</v>
      </c>
      <c r="DR138" s="2">
        <f t="shared" si="433"/>
        <v>83.715674509803904</v>
      </c>
      <c r="DS138" s="2">
        <f t="shared" si="433"/>
        <v>81.187829691876772</v>
      </c>
      <c r="DT138" s="2">
        <f t="shared" si="433"/>
        <v>93.033866666666654</v>
      </c>
      <c r="DU138" s="2">
        <f t="shared" si="433"/>
        <v>96.10582633053221</v>
      </c>
      <c r="DV138" s="2">
        <f t="shared" si="433"/>
        <v>98.400013903743314</v>
      </c>
      <c r="DW138" s="2">
        <f t="shared" si="433"/>
        <v>86.068123249299717</v>
      </c>
      <c r="DX138" s="2">
        <f t="shared" si="433"/>
        <v>69.447746031746064</v>
      </c>
      <c r="DY138" s="2">
        <f t="shared" si="433"/>
        <v>69.134789395624765</v>
      </c>
      <c r="EA138" s="2">
        <f t="shared" si="228"/>
        <v>52.113003405126499</v>
      </c>
      <c r="EB138" s="2">
        <f t="shared" si="290"/>
        <v>50.797775711305789</v>
      </c>
      <c r="EC138" s="2">
        <f t="shared" si="291"/>
        <v>52.98388941389014</v>
      </c>
      <c r="ED138" s="2">
        <f t="shared" si="292"/>
        <v>51.710356559144543</v>
      </c>
      <c r="EE138" s="2">
        <f t="shared" si="293"/>
        <v>51.29477446197992</v>
      </c>
      <c r="EF138" s="2">
        <f t="shared" si="294"/>
        <v>52.463938273788472</v>
      </c>
      <c r="EG138" s="2">
        <f t="shared" si="295"/>
        <v>52.676548994071638</v>
      </c>
      <c r="EH138" s="2">
        <f t="shared" si="296"/>
        <v>50.915682789442108</v>
      </c>
      <c r="EI138" s="2">
        <f t="shared" si="297"/>
        <v>52.438554495912811</v>
      </c>
      <c r="EJ138" s="2">
        <f t="shared" si="298"/>
        <v>52.262011074364338</v>
      </c>
      <c r="EK138" s="2">
        <f t="shared" si="299"/>
        <v>54.643226150899949</v>
      </c>
      <c r="EL138" s="2">
        <f t="shared" si="300"/>
        <v>52.738708137199801</v>
      </c>
      <c r="EM138" s="2">
        <f t="shared" si="301"/>
        <v>51.352064706058776</v>
      </c>
      <c r="EN138" s="2">
        <f t="shared" si="302"/>
        <v>50.70867273156901</v>
      </c>
      <c r="EO138" s="2">
        <f t="shared" si="303"/>
        <v>52.038796846750969</v>
      </c>
      <c r="EQ138" s="2">
        <f t="shared" si="304"/>
        <v>52.068726506010563</v>
      </c>
      <c r="ER138" s="2">
        <f t="shared" si="434"/>
        <v>50.842151330763272</v>
      </c>
      <c r="ES138" s="2">
        <f t="shared" si="434"/>
        <v>52.947224665364743</v>
      </c>
      <c r="ET138" s="2">
        <f t="shared" si="434"/>
        <v>51.681460870031735</v>
      </c>
      <c r="EU138" s="2">
        <f t="shared" si="434"/>
        <v>51.723202373019483</v>
      </c>
      <c r="EV138" s="2">
        <f t="shared" si="434"/>
        <v>52.948628134285983</v>
      </c>
      <c r="EW138" s="2">
        <f t="shared" si="434"/>
        <v>52.721380084544563</v>
      </c>
      <c r="EX138" s="2">
        <f t="shared" si="434"/>
        <v>51.235369336167352</v>
      </c>
      <c r="EY138" s="2">
        <f t="shared" si="434"/>
        <v>52.149580516132801</v>
      </c>
      <c r="EZ138" s="2">
        <f t="shared" si="434"/>
        <v>52.459343056970496</v>
      </c>
      <c r="FA138" s="2">
        <f t="shared" si="434"/>
        <v>54.650109290920426</v>
      </c>
      <c r="FB138" s="2">
        <f t="shared" si="434"/>
        <v>52.885904976666396</v>
      </c>
      <c r="FC138" s="2">
        <f t="shared" si="434"/>
        <v>51.445455060700183</v>
      </c>
      <c r="FD138" s="2">
        <f t="shared" si="434"/>
        <v>50.62104592858018</v>
      </c>
      <c r="FE138" s="2">
        <f t="shared" si="434"/>
        <v>51.573255168182762</v>
      </c>
      <c r="FG138" s="2">
        <f t="shared" si="306"/>
        <v>0.99913960531051682</v>
      </c>
      <c r="FH138" s="2">
        <f t="shared" si="435"/>
        <v>0.99926484108774072</v>
      </c>
      <c r="FI138" s="2">
        <f t="shared" si="435"/>
        <v>0.9992190376444936</v>
      </c>
      <c r="FJ138" s="2">
        <f t="shared" si="435"/>
        <v>0.99921135594375665</v>
      </c>
      <c r="FK138" s="2">
        <f t="shared" si="435"/>
        <v>0.99920059606009282</v>
      </c>
      <c r="FL138" s="2">
        <f t="shared" si="435"/>
        <v>0.999059149152703</v>
      </c>
      <c r="FM138" s="2">
        <f t="shared" si="435"/>
        <v>0.99912955403375325</v>
      </c>
      <c r="FN138" s="2">
        <f t="shared" si="435"/>
        <v>0.99906580733718386</v>
      </c>
      <c r="FO138" s="2">
        <f t="shared" si="435"/>
        <v>0.99910326292981322</v>
      </c>
      <c r="FP138" s="2">
        <f t="shared" si="435"/>
        <v>0.99906389036843102</v>
      </c>
      <c r="FQ138" s="2">
        <f t="shared" si="435"/>
        <v>0.99909053934002112</v>
      </c>
      <c r="FR138" s="2">
        <f t="shared" si="435"/>
        <v>0.9991463507225089</v>
      </c>
      <c r="FS138" s="2">
        <f t="shared" si="435"/>
        <v>0.99905760230023177</v>
      </c>
      <c r="FT138" s="2">
        <f t="shared" si="435"/>
        <v>0.99892685394384162</v>
      </c>
      <c r="FU138" s="2">
        <f t="shared" si="435"/>
        <v>0.99870608257648674</v>
      </c>
      <c r="FW138" s="2">
        <f t="shared" si="324"/>
        <v>4.3405994603919348E-2</v>
      </c>
      <c r="FX138" s="2">
        <f t="shared" si="376"/>
        <v>4.4398641256865032E-2</v>
      </c>
      <c r="FY138" s="2">
        <f t="shared" si="377"/>
        <v>4.0174467391635521E-2</v>
      </c>
      <c r="FZ138" s="2">
        <f t="shared" si="378"/>
        <v>4.273366968359936E-2</v>
      </c>
      <c r="GA138" s="2">
        <f t="shared" si="379"/>
        <v>5.1838789735759741E-2</v>
      </c>
      <c r="GB138" s="2">
        <f t="shared" si="380"/>
        <v>3.9090401754247432E-2</v>
      </c>
      <c r="GC138" s="2">
        <f t="shared" si="381"/>
        <v>4.2405808360748226E-2</v>
      </c>
      <c r="GD138" s="2">
        <f t="shared" si="382"/>
        <v>4.3668923030872553E-2</v>
      </c>
      <c r="GE138" s="2">
        <f t="shared" si="383"/>
        <v>5.1121119572157425E-2</v>
      </c>
      <c r="GF138" s="2">
        <f t="shared" si="384"/>
        <v>4.8904438345977616E-2</v>
      </c>
      <c r="GG138" s="2">
        <f t="shared" si="385"/>
        <v>4.4715543062860366E-2</v>
      </c>
      <c r="GH138" s="2">
        <f t="shared" si="386"/>
        <v>3.4345380414280764E-2</v>
      </c>
      <c r="GI138" s="2">
        <f t="shared" si="387"/>
        <v>3.5360126011916578E-2</v>
      </c>
      <c r="GJ138" s="2">
        <f t="shared" si="388"/>
        <v>3.1344866724352785E-2</v>
      </c>
      <c r="GK138" s="2">
        <f t="shared" si="389"/>
        <v>2.9419268108472712E-2</v>
      </c>
      <c r="GM138" s="86">
        <f t="shared" si="325"/>
        <v>4.8896119571438934E-67</v>
      </c>
      <c r="GN138" s="86">
        <f t="shared" si="390"/>
        <v>2.295649982677731E-121</v>
      </c>
      <c r="GO138" s="86">
        <f t="shared" si="391"/>
        <v>9.9081816307037642E-160</v>
      </c>
      <c r="GP138" s="86">
        <f t="shared" si="392"/>
        <v>4.9636116955885294E-187</v>
      </c>
      <c r="GQ138" s="86">
        <f t="shared" si="393"/>
        <v>2.8636551792919729E-180</v>
      </c>
      <c r="GR138" s="86">
        <f t="shared" si="394"/>
        <v>4.8416678573634695E-169</v>
      </c>
      <c r="GS138" s="86">
        <f t="shared" si="395"/>
        <v>7.92192883639283E-122</v>
      </c>
      <c r="GT138" s="86">
        <f t="shared" si="396"/>
        <v>1.3125303851184128E-133</v>
      </c>
      <c r="GU138" s="86">
        <f t="shared" si="397"/>
        <v>4.8466358535288468E-160</v>
      </c>
      <c r="GV138" s="86">
        <f t="shared" si="398"/>
        <v>5.6881305024568095E-150</v>
      </c>
      <c r="GW138" s="86">
        <f t="shared" si="399"/>
        <v>1.4868689363115414E-176</v>
      </c>
      <c r="GX138" s="86">
        <f t="shared" si="400"/>
        <v>5.4787165667750643E-143</v>
      </c>
      <c r="GY138" s="86">
        <f t="shared" si="401"/>
        <v>5.0033774115682935E-85</v>
      </c>
      <c r="GZ138" s="86">
        <f t="shared" si="402"/>
        <v>2.3553238340673233E-72</v>
      </c>
      <c r="HA138" s="86">
        <f t="shared" si="403"/>
        <v>1.5251300742457188E-81</v>
      </c>
      <c r="HC138" s="86">
        <f t="shared" si="326"/>
        <v>1.1581255306893602E-24</v>
      </c>
      <c r="HD138" s="86">
        <f t="shared" si="404"/>
        <v>7.1284415147208139E-41</v>
      </c>
      <c r="HE138" s="86">
        <f t="shared" si="405"/>
        <v>5.0678139221462935E-55</v>
      </c>
      <c r="HF138" s="86">
        <f t="shared" si="406"/>
        <v>1.7656296244268732E-81</v>
      </c>
      <c r="HG138" s="86">
        <f t="shared" si="407"/>
        <v>8.317786590191976E-82</v>
      </c>
      <c r="HH138" s="86">
        <f t="shared" si="408"/>
        <v>4.7951948987530309E-72</v>
      </c>
      <c r="HI138" s="86">
        <f t="shared" si="409"/>
        <v>2.6691351702457678E-51</v>
      </c>
      <c r="HJ138" s="86">
        <f t="shared" si="410"/>
        <v>8.0388080289303406E-66</v>
      </c>
      <c r="HK138" s="86">
        <f t="shared" si="411"/>
        <v>2.2886046061777013E-69</v>
      </c>
      <c r="HL138" s="86">
        <f t="shared" si="412"/>
        <v>2.6349792542604713E-60</v>
      </c>
      <c r="HM138" s="86">
        <f t="shared" si="413"/>
        <v>1.0912039475659136E-50</v>
      </c>
      <c r="HN138" s="86">
        <f t="shared" si="414"/>
        <v>2.4001522792586384E-50</v>
      </c>
      <c r="HO138" s="86">
        <f t="shared" si="415"/>
        <v>1.0589100223078395E-34</v>
      </c>
      <c r="HP138" s="86">
        <f t="shared" si="416"/>
        <v>1.5619410041113852E-33</v>
      </c>
      <c r="HQ138" s="86">
        <f t="shared" si="417"/>
        <v>1.5144204811525827E-46</v>
      </c>
      <c r="HS138" s="86">
        <f t="shared" si="327"/>
        <v>0.31375960325399338</v>
      </c>
      <c r="HT138" s="86">
        <f t="shared" si="418"/>
        <v>0.38603121589258654</v>
      </c>
      <c r="HU138" s="86">
        <f t="shared" si="419"/>
        <v>0.32745549532747409</v>
      </c>
      <c r="HV138" s="86">
        <f t="shared" si="420"/>
        <v>0.36587943244039572</v>
      </c>
      <c r="HW138" s="86">
        <f t="shared" si="421"/>
        <v>0.42184806829105415</v>
      </c>
      <c r="HX138" s="86">
        <f t="shared" si="422"/>
        <v>0.25756039856840535</v>
      </c>
      <c r="HY138" s="86">
        <f t="shared" si="423"/>
        <v>0.31217881158417499</v>
      </c>
      <c r="HZ138" s="86">
        <f t="shared" si="424"/>
        <v>0.36552425919043374</v>
      </c>
      <c r="IA138" s="86">
        <f t="shared" si="425"/>
        <v>0.43006473364906433</v>
      </c>
      <c r="IB138" s="86">
        <f t="shared" si="426"/>
        <v>0.40011815791077254</v>
      </c>
      <c r="IC138" s="86">
        <f t="shared" si="427"/>
        <v>0.33092239140703239</v>
      </c>
      <c r="ID138" s="86">
        <f t="shared" si="428"/>
        <v>0.19956823643184407</v>
      </c>
      <c r="IE138" s="86">
        <f t="shared" si="429"/>
        <v>0.18662527686096611</v>
      </c>
      <c r="IF138" s="86">
        <f t="shared" si="430"/>
        <v>0.15778304756854858</v>
      </c>
      <c r="IG138" s="86">
        <f t="shared" si="431"/>
        <v>0.14936468378460838</v>
      </c>
      <c r="II138" s="86">
        <f t="shared" si="328"/>
        <v>2.0064181648664577E-18</v>
      </c>
      <c r="IJ138" s="86">
        <f t="shared" si="329"/>
        <v>9.5580650369461381E-14</v>
      </c>
      <c r="IK138" s="86">
        <f t="shared" si="330"/>
        <v>8.2543491843941612E-18</v>
      </c>
      <c r="IL138" s="86">
        <f t="shared" si="331"/>
        <v>3.8747093819209688E-19</v>
      </c>
      <c r="IM138" s="86">
        <f t="shared" si="332"/>
        <v>1.0024986895265838E-17</v>
      </c>
      <c r="IN138" s="86">
        <f t="shared" si="333"/>
        <v>4.4677864154361853E-23</v>
      </c>
      <c r="IO138" s="86">
        <f t="shared" si="334"/>
        <v>6.8388741881851308E-22</v>
      </c>
      <c r="IP138" s="86">
        <f t="shared" si="335"/>
        <v>8.9643611158384071E-21</v>
      </c>
      <c r="IQ138" s="86">
        <f t="shared" si="336"/>
        <v>1.161267406710405E-20</v>
      </c>
      <c r="IR138" s="86">
        <f t="shared" si="337"/>
        <v>2.790321188060364E-21</v>
      </c>
      <c r="IS138" s="86">
        <f t="shared" si="338"/>
        <v>6.5223950065430864E-21</v>
      </c>
      <c r="IT138" s="86">
        <f t="shared" si="339"/>
        <v>1.5558843008697888E-20</v>
      </c>
      <c r="IU138" s="86">
        <f t="shared" si="340"/>
        <v>1.6431001508169665E-24</v>
      </c>
      <c r="IV138" s="86">
        <f t="shared" si="341"/>
        <v>1.2853441927489923E-23</v>
      </c>
      <c r="IW138" s="86">
        <f t="shared" si="342"/>
        <v>4.2343604397905111E-20</v>
      </c>
      <c r="IY138" s="86">
        <f t="shared" si="343"/>
        <v>0.31375960325399338</v>
      </c>
      <c r="IZ138" s="86">
        <f t="shared" si="344"/>
        <v>0.38603121589268213</v>
      </c>
      <c r="JA138" s="86">
        <f t="shared" si="345"/>
        <v>0.32745549532747409</v>
      </c>
      <c r="JB138" s="86">
        <f t="shared" si="346"/>
        <v>0.36587943244039572</v>
      </c>
      <c r="JC138" s="86">
        <f t="shared" si="347"/>
        <v>0.42184806829105415</v>
      </c>
      <c r="JD138" s="86">
        <f t="shared" si="348"/>
        <v>0.25756039856840535</v>
      </c>
      <c r="JE138" s="86">
        <f t="shared" si="349"/>
        <v>0.31217881158417499</v>
      </c>
      <c r="JF138" s="86">
        <f t="shared" si="350"/>
        <v>0.36552425919043374</v>
      </c>
      <c r="JG138" s="86">
        <f t="shared" si="351"/>
        <v>0.43006473364906433</v>
      </c>
      <c r="JH138" s="86">
        <f t="shared" si="352"/>
        <v>0.40011815791077254</v>
      </c>
      <c r="JI138" s="86">
        <f t="shared" si="353"/>
        <v>0.33092239140703239</v>
      </c>
      <c r="JJ138" s="86">
        <f t="shared" si="354"/>
        <v>0.19956823643184407</v>
      </c>
      <c r="JK138" s="86">
        <f t="shared" si="355"/>
        <v>0.18662527686096611</v>
      </c>
      <c r="JL138" s="86">
        <f t="shared" si="356"/>
        <v>0.15778304756854858</v>
      </c>
      <c r="JM138" s="86">
        <f t="shared" si="357"/>
        <v>0.14936468378460838</v>
      </c>
    </row>
    <row r="139" spans="2:273" x14ac:dyDescent="0.25">
      <c r="B139" s="2">
        <v>112</v>
      </c>
      <c r="C139" s="37">
        <v>51.84</v>
      </c>
      <c r="D139" s="37">
        <v>52.759</v>
      </c>
      <c r="E139" s="37">
        <v>57.317</v>
      </c>
      <c r="F139" s="37">
        <v>60.728999999999999</v>
      </c>
      <c r="G139" s="37">
        <v>61</v>
      </c>
      <c r="H139" s="37">
        <v>65.338999999999999</v>
      </c>
      <c r="I139" s="37">
        <v>70.338999999999999</v>
      </c>
      <c r="J139" s="37">
        <v>68.694999999999993</v>
      </c>
      <c r="K139" s="37">
        <v>70.084999999999994</v>
      </c>
      <c r="L139" s="37">
        <v>72.236999999999995</v>
      </c>
      <c r="M139" s="37">
        <v>74.457999999999998</v>
      </c>
      <c r="N139" s="37">
        <v>69.593000000000004</v>
      </c>
      <c r="O139" s="37">
        <v>71.102000000000004</v>
      </c>
      <c r="P139" s="37">
        <v>78.034000000000006</v>
      </c>
      <c r="Q139" s="37">
        <v>103.47499999999999</v>
      </c>
      <c r="S139" s="4">
        <f t="shared" si="229"/>
        <v>52.762060582685869</v>
      </c>
      <c r="T139" s="4">
        <f t="shared" si="230"/>
        <v>53.529378633228234</v>
      </c>
      <c r="U139" s="4">
        <f t="shared" si="231"/>
        <v>56.335261307979621</v>
      </c>
      <c r="V139" s="4">
        <f t="shared" si="232"/>
        <v>58.182065783564155</v>
      </c>
      <c r="W139" s="4">
        <f t="shared" si="233"/>
        <v>60.462861038969528</v>
      </c>
      <c r="X139" s="4">
        <f t="shared" si="234"/>
        <v>63.870575140085144</v>
      </c>
      <c r="Y139" s="4">
        <f t="shared" si="235"/>
        <v>67.622361467553176</v>
      </c>
      <c r="Z139" s="4">
        <f t="shared" si="236"/>
        <v>67.774521743677298</v>
      </c>
      <c r="AA139" s="4">
        <f t="shared" si="237"/>
        <v>68.135954268642053</v>
      </c>
      <c r="AB139" s="4">
        <f t="shared" si="238"/>
        <v>70.665495709220266</v>
      </c>
      <c r="AC139" s="4">
        <f t="shared" si="239"/>
        <v>73.858032012424204</v>
      </c>
      <c r="AD139" s="4">
        <f t="shared" si="240"/>
        <v>70.016851135416957</v>
      </c>
      <c r="AE139" s="4">
        <f t="shared" si="241"/>
        <v>72.037988838862447</v>
      </c>
      <c r="AF139" s="4">
        <f t="shared" si="242"/>
        <v>76.851779457573045</v>
      </c>
      <c r="AG139" s="4">
        <f t="shared" si="243"/>
        <v>101.66260975262229</v>
      </c>
      <c r="AI139" s="4">
        <f t="shared" si="244"/>
        <v>-0.92206058268586588</v>
      </c>
      <c r="AJ139" s="4">
        <f t="shared" si="245"/>
        <v>-0.77037863322823341</v>
      </c>
      <c r="AK139" s="4">
        <f t="shared" si="246"/>
        <v>0.98173869202037878</v>
      </c>
      <c r="AL139" s="4">
        <f t="shared" si="247"/>
        <v>2.5469342164358437</v>
      </c>
      <c r="AM139" s="4">
        <f t="shared" si="248"/>
        <v>0.53713896103047176</v>
      </c>
      <c r="AN139" s="4">
        <f t="shared" si="249"/>
        <v>1.4684248599148546</v>
      </c>
      <c r="AO139" s="4">
        <f t="shared" si="250"/>
        <v>2.7166385324468223</v>
      </c>
      <c r="AP139" s="4">
        <f t="shared" si="251"/>
        <v>0.92047825632269564</v>
      </c>
      <c r="AQ139" s="4">
        <f t="shared" si="252"/>
        <v>1.9490457313579412</v>
      </c>
      <c r="AR139" s="4">
        <f t="shared" si="253"/>
        <v>1.5715042907797283</v>
      </c>
      <c r="AS139" s="4">
        <f t="shared" si="254"/>
        <v>0.59996798757579484</v>
      </c>
      <c r="AT139" s="4">
        <f t="shared" si="255"/>
        <v>-0.42385113541695318</v>
      </c>
      <c r="AU139" s="4">
        <f t="shared" si="256"/>
        <v>-0.93598883886244266</v>
      </c>
      <c r="AV139" s="4">
        <f t="shared" ref="AV139:AW154" si="436">IF(OR($B139 &lt; P$230, $B139 &gt; P$233), 0, P139-AF139)</f>
        <v>1.1822205424269612</v>
      </c>
      <c r="AW139" s="4">
        <f t="shared" si="436"/>
        <v>1.8123902473777065</v>
      </c>
      <c r="AY139" s="2">
        <f t="shared" si="308"/>
        <v>52.042192466846984</v>
      </c>
      <c r="AZ139" s="2">
        <f t="shared" si="359"/>
        <v>50.708191364177239</v>
      </c>
      <c r="BA139" s="2">
        <f t="shared" si="360"/>
        <v>52.856485222523609</v>
      </c>
      <c r="BB139" s="2">
        <f t="shared" si="361"/>
        <v>51.583300598105794</v>
      </c>
      <c r="BC139" s="2">
        <f t="shared" si="362"/>
        <v>51.156363859997086</v>
      </c>
      <c r="BD139" s="2">
        <f t="shared" si="363"/>
        <v>52.288880344900257</v>
      </c>
      <c r="BE139" s="2">
        <f t="shared" si="364"/>
        <v>52.52830461988065</v>
      </c>
      <c r="BF139" s="2">
        <f t="shared" si="365"/>
        <v>50.790673789651677</v>
      </c>
      <c r="BG139" s="2">
        <f t="shared" si="366"/>
        <v>52.319401784253806</v>
      </c>
      <c r="BH139" s="2">
        <f t="shared" si="367"/>
        <v>52.162871881287188</v>
      </c>
      <c r="BI139" s="2">
        <f t="shared" si="368"/>
        <v>54.49320948858518</v>
      </c>
      <c r="BJ139" s="2">
        <f t="shared" si="369"/>
        <v>52.593083613168687</v>
      </c>
      <c r="BK139" s="2">
        <f t="shared" si="370"/>
        <v>51.230067599791752</v>
      </c>
      <c r="BL139" s="2">
        <f t="shared" si="371"/>
        <v>50.610833612453703</v>
      </c>
      <c r="BM139" s="2">
        <f t="shared" si="372"/>
        <v>51.967469079145211</v>
      </c>
      <c r="BO139" s="2" t="str">
        <f t="shared" si="258"/>
        <v/>
      </c>
      <c r="BP139" s="2" t="str">
        <f t="shared" si="259"/>
        <v/>
      </c>
      <c r="BQ139" s="2" t="str">
        <f t="shared" si="260"/>
        <v/>
      </c>
      <c r="BR139" s="2" t="str">
        <f t="shared" si="261"/>
        <v/>
      </c>
      <c r="BS139" s="2" t="str">
        <f t="shared" si="262"/>
        <v/>
      </c>
      <c r="BT139" s="2" t="str">
        <f t="shared" si="263"/>
        <v/>
      </c>
      <c r="BU139" s="2" t="str">
        <f t="shared" si="264"/>
        <v/>
      </c>
      <c r="BV139" s="2" t="str">
        <f t="shared" si="265"/>
        <v/>
      </c>
      <c r="BW139" s="2" t="str">
        <f t="shared" si="266"/>
        <v/>
      </c>
      <c r="BX139" s="2" t="str">
        <f t="shared" si="267"/>
        <v/>
      </c>
      <c r="BY139" s="2" t="str">
        <f t="shared" si="268"/>
        <v/>
      </c>
      <c r="BZ139" s="2" t="str">
        <f t="shared" si="269"/>
        <v/>
      </c>
      <c r="CA139" s="2" t="str">
        <f t="shared" si="270"/>
        <v/>
      </c>
      <c r="CB139" s="2" t="str">
        <f t="shared" si="271"/>
        <v/>
      </c>
      <c r="CC139" s="2" t="str">
        <f t="shared" si="272"/>
        <v/>
      </c>
      <c r="CE139" s="2" t="str">
        <f t="shared" si="309"/>
        <v/>
      </c>
      <c r="CF139" s="2" t="str">
        <f t="shared" si="310"/>
        <v/>
      </c>
      <c r="CG139" s="2" t="str">
        <f t="shared" si="311"/>
        <v/>
      </c>
      <c r="CH139" s="2" t="str">
        <f t="shared" si="312"/>
        <v/>
      </c>
      <c r="CI139" s="2" t="str">
        <f t="shared" si="313"/>
        <v/>
      </c>
      <c r="CJ139" s="2" t="str">
        <f t="shared" si="314"/>
        <v/>
      </c>
      <c r="CK139" s="2" t="str">
        <f t="shared" si="315"/>
        <v/>
      </c>
      <c r="CL139" s="2" t="str">
        <f t="shared" si="316"/>
        <v/>
      </c>
      <c r="CM139" s="2" t="str">
        <f t="shared" si="317"/>
        <v/>
      </c>
      <c r="CN139" s="2" t="str">
        <f t="shared" si="318"/>
        <v/>
      </c>
      <c r="CO139" s="2" t="str">
        <f t="shared" si="319"/>
        <v/>
      </c>
      <c r="CP139" s="2" t="str">
        <f t="shared" si="320"/>
        <v/>
      </c>
      <c r="CQ139" s="2" t="str">
        <f t="shared" si="321"/>
        <v/>
      </c>
      <c r="CR139" s="2" t="str">
        <f t="shared" si="322"/>
        <v/>
      </c>
      <c r="CS139" s="2" t="str">
        <f t="shared" si="323"/>
        <v/>
      </c>
      <c r="CU139" s="2" t="str">
        <f t="shared" si="273"/>
        <v/>
      </c>
      <c r="CV139" s="2" t="str">
        <f t="shared" si="274"/>
        <v/>
      </c>
      <c r="CW139" s="2" t="str">
        <f t="shared" si="275"/>
        <v/>
      </c>
      <c r="CX139" s="2" t="str">
        <f t="shared" si="276"/>
        <v/>
      </c>
      <c r="CY139" s="2" t="str">
        <f t="shared" si="277"/>
        <v/>
      </c>
      <c r="CZ139" s="2" t="str">
        <f t="shared" si="278"/>
        <v/>
      </c>
      <c r="DA139" s="2" t="str">
        <f t="shared" si="279"/>
        <v/>
      </c>
      <c r="DB139" s="2" t="str">
        <f t="shared" si="280"/>
        <v/>
      </c>
      <c r="DC139" s="2" t="str">
        <f t="shared" si="281"/>
        <v/>
      </c>
      <c r="DD139" s="2" t="str">
        <f t="shared" si="282"/>
        <v/>
      </c>
      <c r="DE139" s="2" t="str">
        <f t="shared" si="283"/>
        <v/>
      </c>
      <c r="DF139" s="2" t="str">
        <f t="shared" si="284"/>
        <v/>
      </c>
      <c r="DG139" s="2" t="str">
        <f t="shared" si="285"/>
        <v/>
      </c>
      <c r="DH139" s="2" t="str">
        <f t="shared" si="286"/>
        <v/>
      </c>
      <c r="DI139" s="2" t="str">
        <f t="shared" si="287"/>
        <v/>
      </c>
      <c r="DK139" s="2">
        <f t="shared" si="288"/>
        <v>111.78198930481284</v>
      </c>
      <c r="DL139" s="2">
        <f t="shared" ref="DL139:DY154" si="437">BP$228*$B139+BP$229</f>
        <v>105.74382709447413</v>
      </c>
      <c r="DM139" s="2">
        <f t="shared" si="437"/>
        <v>99.133008912655967</v>
      </c>
      <c r="DN139" s="2">
        <f t="shared" si="437"/>
        <v>92.776752228163986</v>
      </c>
      <c r="DO139" s="2">
        <f t="shared" si="437"/>
        <v>91.197098039215689</v>
      </c>
      <c r="DP139" s="2">
        <f t="shared" si="437"/>
        <v>90.252087955182077</v>
      </c>
      <c r="DQ139" s="2">
        <f t="shared" si="437"/>
        <v>87.780848739495781</v>
      </c>
      <c r="DR139" s="2">
        <f t="shared" si="437"/>
        <v>83.873275910364129</v>
      </c>
      <c r="DS139" s="2">
        <f t="shared" si="437"/>
        <v>81.328208123249325</v>
      </c>
      <c r="DT139" s="2">
        <f t="shared" si="437"/>
        <v>93.303976190476178</v>
      </c>
      <c r="DU139" s="2">
        <f t="shared" si="437"/>
        <v>96.392512324929982</v>
      </c>
      <c r="DV139" s="2">
        <f t="shared" si="437"/>
        <v>98.705400916730326</v>
      </c>
      <c r="DW139" s="2">
        <f t="shared" si="437"/>
        <v>86.273207843137257</v>
      </c>
      <c r="DX139" s="2">
        <f t="shared" si="437"/>
        <v>69.530593135993172</v>
      </c>
      <c r="DY139" s="2">
        <f t="shared" si="437"/>
        <v>69.253366036336672</v>
      </c>
      <c r="EA139" s="2">
        <f t="shared" si="228"/>
        <v>51.997574212956195</v>
      </c>
      <c r="EB139" s="2">
        <f t="shared" si="290"/>
        <v>50.669075661243212</v>
      </c>
      <c r="EC139" s="2">
        <f t="shared" si="291"/>
        <v>52.825209377062848</v>
      </c>
      <c r="ED139" s="2">
        <f t="shared" si="292"/>
        <v>51.554979769105728</v>
      </c>
      <c r="EE139" s="2">
        <f t="shared" si="293"/>
        <v>51.100980200860839</v>
      </c>
      <c r="EF139" s="2">
        <f t="shared" si="294"/>
        <v>52.233671383091618</v>
      </c>
      <c r="EG139" s="2">
        <f t="shared" si="295"/>
        <v>52.497974659434909</v>
      </c>
      <c r="EH139" s="2">
        <f t="shared" si="296"/>
        <v>50.745739724055184</v>
      </c>
      <c r="EI139" s="2">
        <f t="shared" si="297"/>
        <v>52.313039199900921</v>
      </c>
      <c r="EJ139" s="2">
        <f t="shared" si="298"/>
        <v>52.116440698143734</v>
      </c>
      <c r="EK139" s="2">
        <f t="shared" si="299"/>
        <v>54.45800648568941</v>
      </c>
      <c r="EL139" s="2">
        <f t="shared" si="300"/>
        <v>52.551005912121482</v>
      </c>
      <c r="EM139" s="2">
        <f t="shared" si="301"/>
        <v>51.19590314937011</v>
      </c>
      <c r="EN139" s="2">
        <f t="shared" si="302"/>
        <v>50.59568005671079</v>
      </c>
      <c r="EO139" s="2">
        <f t="shared" si="303"/>
        <v>51.963341040651692</v>
      </c>
      <c r="EQ139" s="2">
        <f t="shared" si="304"/>
        <v>51.94909914873999</v>
      </c>
      <c r="ER139" s="2">
        <f t="shared" ref="ER139:FE154" si="438">CV$228*$B139+CV$229</f>
        <v>50.71419600250924</v>
      </c>
      <c r="ES139" s="2">
        <f t="shared" si="438"/>
        <v>52.786263189728089</v>
      </c>
      <c r="ET139" s="2">
        <f t="shared" si="438"/>
        <v>51.526476776352517</v>
      </c>
      <c r="EU139" s="2">
        <f t="shared" si="438"/>
        <v>51.563324602699005</v>
      </c>
      <c r="EV139" s="2">
        <f t="shared" si="438"/>
        <v>52.762560287371869</v>
      </c>
      <c r="EW139" s="2">
        <f t="shared" si="438"/>
        <v>52.548037473926392</v>
      </c>
      <c r="EX139" s="2">
        <f t="shared" si="438"/>
        <v>51.096135918300341</v>
      </c>
      <c r="EY139" s="2">
        <f t="shared" si="438"/>
        <v>52.001646728537303</v>
      </c>
      <c r="EZ139" s="2">
        <f t="shared" si="438"/>
        <v>52.327506389141575</v>
      </c>
      <c r="FA139" s="2">
        <f t="shared" si="438"/>
        <v>54.466571745733695</v>
      </c>
      <c r="FB139" s="2">
        <f t="shared" si="438"/>
        <v>52.71464377125821</v>
      </c>
      <c r="FC139" s="2">
        <f t="shared" si="438"/>
        <v>51.299780959932107</v>
      </c>
      <c r="FD139" s="2">
        <f t="shared" si="438"/>
        <v>50.497032614842375</v>
      </c>
      <c r="FE139" s="2">
        <f t="shared" si="438"/>
        <v>51.457293598049894</v>
      </c>
      <c r="FG139" s="2">
        <f t="shared" si="306"/>
        <v>0.99921525130734823</v>
      </c>
      <c r="FH139" s="2">
        <f t="shared" ref="FH139:FU154" si="439">POWER(10,($B139-D$231)/D$229)/(1+POWER(10,($B139-D$231)/D$229))</f>
        <v>0.99932948373034458</v>
      </c>
      <c r="FI139" s="2">
        <f t="shared" si="439"/>
        <v>0.99928770492042229</v>
      </c>
      <c r="FJ139" s="2">
        <f t="shared" si="439"/>
        <v>0.99928069815842657</v>
      </c>
      <c r="FK139" s="2">
        <f t="shared" si="439"/>
        <v>0.99927088365655259</v>
      </c>
      <c r="FL139" s="2">
        <f t="shared" si="439"/>
        <v>0.99914186278843664</v>
      </c>
      <c r="FM139" s="2">
        <f t="shared" si="439"/>
        <v>0.99920608303776004</v>
      </c>
      <c r="FN139" s="2">
        <f t="shared" si="439"/>
        <v>0.99914793612681296</v>
      </c>
      <c r="FO139" s="2">
        <f t="shared" si="439"/>
        <v>0.99918210153717868</v>
      </c>
      <c r="FP139" s="2">
        <f t="shared" si="439"/>
        <v>0.99914618754278539</v>
      </c>
      <c r="FQ139" s="2">
        <f t="shared" si="439"/>
        <v>0.9991704956409696</v>
      </c>
      <c r="FR139" s="2">
        <f t="shared" si="439"/>
        <v>0.99922140412411709</v>
      </c>
      <c r="FS139" s="2">
        <f t="shared" si="439"/>
        <v>0.99914045180841859</v>
      </c>
      <c r="FT139" s="2">
        <f t="shared" si="439"/>
        <v>0.99902118673991336</v>
      </c>
      <c r="FU139" s="2">
        <f t="shared" si="439"/>
        <v>0.9988197989177956</v>
      </c>
      <c r="FW139" s="2">
        <f t="shared" si="324"/>
        <v>4.7395248065235589E-2</v>
      </c>
      <c r="FX139" s="2">
        <f t="shared" si="376"/>
        <v>4.8474501509586328E-2</v>
      </c>
      <c r="FY139" s="2">
        <f t="shared" si="377"/>
        <v>4.38803490525193E-2</v>
      </c>
      <c r="FZ139" s="2">
        <f t="shared" si="378"/>
        <v>4.6664146960601872E-2</v>
      </c>
      <c r="GA139" s="2">
        <f t="shared" si="379"/>
        <v>5.6557242193386842E-2</v>
      </c>
      <c r="GB139" s="2">
        <f t="shared" si="380"/>
        <v>4.2700732877237885E-2</v>
      </c>
      <c r="GC139" s="2">
        <f t="shared" si="381"/>
        <v>4.6307588987036255E-2</v>
      </c>
      <c r="GD139" s="2">
        <f t="shared" si="382"/>
        <v>4.7681136607189457E-2</v>
      </c>
      <c r="GE139" s="2">
        <f t="shared" si="383"/>
        <v>5.57780913326709E-2</v>
      </c>
      <c r="GF139" s="2">
        <f t="shared" si="384"/>
        <v>5.3370835425106393E-2</v>
      </c>
      <c r="GG139" s="2">
        <f t="shared" si="385"/>
        <v>4.8819009133509388E-2</v>
      </c>
      <c r="GH139" s="2">
        <f t="shared" si="386"/>
        <v>3.7534586892994826E-2</v>
      </c>
      <c r="GI139" s="2">
        <f t="shared" si="387"/>
        <v>3.8639788274713129E-2</v>
      </c>
      <c r="GJ139" s="2">
        <f t="shared" si="388"/>
        <v>3.4265341236046201E-2</v>
      </c>
      <c r="GK139" s="2">
        <f t="shared" si="389"/>
        <v>3.21662878761656E-2</v>
      </c>
      <c r="GM139" s="86">
        <f t="shared" si="325"/>
        <v>2.2465762586725139E-69</v>
      </c>
      <c r="GN139" s="86">
        <f t="shared" si="390"/>
        <v>1.2141332039022638E-125</v>
      </c>
      <c r="GO139" s="86">
        <f t="shared" si="391"/>
        <v>2.3027600100414393E-165</v>
      </c>
      <c r="GP139" s="86">
        <f t="shared" si="392"/>
        <v>1.4210786732750747E-193</v>
      </c>
      <c r="GQ139" s="86">
        <f t="shared" si="393"/>
        <v>1.3557432974647905E-186</v>
      </c>
      <c r="GR139" s="86">
        <f t="shared" si="394"/>
        <v>5.5696431843416709E-175</v>
      </c>
      <c r="GS139" s="86">
        <f t="shared" si="395"/>
        <v>4.2684729209499232E-126</v>
      </c>
      <c r="GT139" s="86">
        <f t="shared" si="396"/>
        <v>2.6539337418439036E-138</v>
      </c>
      <c r="GU139" s="86">
        <f t="shared" si="397"/>
        <v>1.2990473786453765E-165</v>
      </c>
      <c r="GV139" s="86">
        <f t="shared" si="398"/>
        <v>3.0934408176539244E-155</v>
      </c>
      <c r="GW139" s="86">
        <f t="shared" si="399"/>
        <v>7.6877698462589824E-183</v>
      </c>
      <c r="GX139" s="86">
        <f t="shared" si="400"/>
        <v>3.7557661932457418E-148</v>
      </c>
      <c r="GY139" s="86">
        <f t="shared" si="401"/>
        <v>5.4506083095949138E-88</v>
      </c>
      <c r="GZ139" s="86">
        <f t="shared" si="402"/>
        <v>8.244699088500889E-75</v>
      </c>
      <c r="HA139" s="86">
        <f t="shared" si="403"/>
        <v>2.6419631411101978E-84</v>
      </c>
      <c r="HC139" s="86">
        <f t="shared" si="326"/>
        <v>4.2365641832171916E-26</v>
      </c>
      <c r="HD139" s="86">
        <f t="shared" si="404"/>
        <v>2.7918960888296902E-43</v>
      </c>
      <c r="HE139" s="86">
        <f t="shared" si="405"/>
        <v>3.0526743696634592E-58</v>
      </c>
      <c r="HF139" s="86">
        <f t="shared" si="406"/>
        <v>3.2323402856157448E-86</v>
      </c>
      <c r="HG139" s="86">
        <f t="shared" si="407"/>
        <v>1.2840487574141273E-86</v>
      </c>
      <c r="HH139" s="86">
        <f t="shared" si="408"/>
        <v>2.5947241733146066E-76</v>
      </c>
      <c r="HI139" s="86">
        <f t="shared" si="409"/>
        <v>2.7054905421353098E-54</v>
      </c>
      <c r="HJ139" s="86">
        <f t="shared" si="410"/>
        <v>1.1355418812075534E-69</v>
      </c>
      <c r="HK139" s="86">
        <f t="shared" si="411"/>
        <v>2.7531796433619931E-73</v>
      </c>
      <c r="HL139" s="86">
        <f t="shared" si="412"/>
        <v>9.5777714876876408E-64</v>
      </c>
      <c r="HM139" s="86">
        <f t="shared" si="413"/>
        <v>1.2143370223228511E-53</v>
      </c>
      <c r="HN139" s="86">
        <f t="shared" si="414"/>
        <v>2.0231484575097412E-53</v>
      </c>
      <c r="HO139" s="86">
        <f t="shared" si="415"/>
        <v>9.4560179274891E-37</v>
      </c>
      <c r="HP139" s="86">
        <f t="shared" si="416"/>
        <v>1.8572978846790523E-35</v>
      </c>
      <c r="HQ139" s="86">
        <f t="shared" si="417"/>
        <v>3.137995372130292E-49</v>
      </c>
      <c r="HS139" s="86">
        <f t="shared" si="327"/>
        <v>0.38573441942287695</v>
      </c>
      <c r="HT139" s="86">
        <f t="shared" si="418"/>
        <v>0.44119949145109133</v>
      </c>
      <c r="HU139" s="86">
        <f t="shared" si="419"/>
        <v>0.39565716848542526</v>
      </c>
      <c r="HV139" s="86">
        <f t="shared" si="420"/>
        <v>0.43366523786511374</v>
      </c>
      <c r="HW139" s="86">
        <f t="shared" si="421"/>
        <v>0.47784551693339078</v>
      </c>
      <c r="HX139" s="86">
        <f t="shared" si="422"/>
        <v>0.33618415225956866</v>
      </c>
      <c r="HY139" s="86">
        <f t="shared" si="423"/>
        <v>0.39042378193293859</v>
      </c>
      <c r="HZ139" s="86">
        <f t="shared" si="424"/>
        <v>0.43660036342200176</v>
      </c>
      <c r="IA139" s="86">
        <f t="shared" si="425"/>
        <v>0.48645115021586494</v>
      </c>
      <c r="IB139" s="86">
        <f t="shared" si="426"/>
        <v>0.46661457645500631</v>
      </c>
      <c r="IC139" s="86">
        <f t="shared" si="427"/>
        <v>0.4072751235297728</v>
      </c>
      <c r="ID139" s="86">
        <f t="shared" si="428"/>
        <v>0.26505068414215699</v>
      </c>
      <c r="IE139" s="86">
        <f t="shared" si="429"/>
        <v>0.25774157144598336</v>
      </c>
      <c r="IF139" s="86">
        <f t="shared" si="430"/>
        <v>0.21930565478640415</v>
      </c>
      <c r="IG139" s="86">
        <f t="shared" si="431"/>
        <v>0.20046462439600354</v>
      </c>
      <c r="II139" s="86">
        <f t="shared" si="328"/>
        <v>1.9598830348390276E-17</v>
      </c>
      <c r="IJ139" s="86">
        <f t="shared" si="329"/>
        <v>5.070635405633513E-13</v>
      </c>
      <c r="IK139" s="86">
        <f t="shared" si="330"/>
        <v>7.0302629846940694E-17</v>
      </c>
      <c r="IL139" s="86">
        <f t="shared" si="331"/>
        <v>4.1126039714223238E-18</v>
      </c>
      <c r="IM139" s="86">
        <f t="shared" si="332"/>
        <v>1.0240982412190903E-16</v>
      </c>
      <c r="IN139" s="86">
        <f t="shared" si="333"/>
        <v>7.3712221662209082E-22</v>
      </c>
      <c r="IO139" s="86">
        <f t="shared" si="334"/>
        <v>1.0394231825682885E-20</v>
      </c>
      <c r="IP139" s="86">
        <f t="shared" si="335"/>
        <v>1.2047246098204337E-19</v>
      </c>
      <c r="IQ139" s="86">
        <f t="shared" si="336"/>
        <v>1.7753542587842062E-19</v>
      </c>
      <c r="IR139" s="86">
        <f t="shared" si="337"/>
        <v>4.4576717795746686E-20</v>
      </c>
      <c r="IS139" s="86">
        <f t="shared" si="338"/>
        <v>9.1173327394180897E-20</v>
      </c>
      <c r="IT139" s="86">
        <f t="shared" si="339"/>
        <v>1.6753246644937597E-19</v>
      </c>
      <c r="IU139" s="86">
        <f t="shared" si="340"/>
        <v>2.9740571497126865E-23</v>
      </c>
      <c r="IV139" s="86">
        <f t="shared" si="341"/>
        <v>1.8824618719515706E-22</v>
      </c>
      <c r="IW139" s="86">
        <f t="shared" si="342"/>
        <v>3.8901196662949147E-19</v>
      </c>
      <c r="IY139" s="86">
        <f t="shared" si="343"/>
        <v>0.38573441942287695</v>
      </c>
      <c r="IZ139" s="86">
        <f t="shared" si="344"/>
        <v>0.44119949145159837</v>
      </c>
      <c r="JA139" s="86">
        <f t="shared" si="345"/>
        <v>0.39565716848542531</v>
      </c>
      <c r="JB139" s="86">
        <f t="shared" si="346"/>
        <v>0.43366523786511374</v>
      </c>
      <c r="JC139" s="86">
        <f t="shared" si="347"/>
        <v>0.47784551693339089</v>
      </c>
      <c r="JD139" s="86">
        <f t="shared" si="348"/>
        <v>0.33618415225956866</v>
      </c>
      <c r="JE139" s="86">
        <f t="shared" si="349"/>
        <v>0.39042378193293859</v>
      </c>
      <c r="JF139" s="86">
        <f t="shared" si="350"/>
        <v>0.43660036342200176</v>
      </c>
      <c r="JG139" s="86">
        <f t="shared" si="351"/>
        <v>0.48645115021586494</v>
      </c>
      <c r="JH139" s="86">
        <f t="shared" si="352"/>
        <v>0.46661457645500631</v>
      </c>
      <c r="JI139" s="86">
        <f t="shared" si="353"/>
        <v>0.4072751235297728</v>
      </c>
      <c r="JJ139" s="86">
        <f t="shared" si="354"/>
        <v>0.26505068414215699</v>
      </c>
      <c r="JK139" s="86">
        <f t="shared" si="355"/>
        <v>0.25774157144598336</v>
      </c>
      <c r="JL139" s="86">
        <f t="shared" si="356"/>
        <v>0.21930565478640415</v>
      </c>
      <c r="JM139" s="86">
        <f t="shared" si="357"/>
        <v>0.20046462439600354</v>
      </c>
    </row>
    <row r="140" spans="2:273" x14ac:dyDescent="0.25">
      <c r="B140" s="2">
        <v>113</v>
      </c>
      <c r="C140" s="37">
        <v>55.52</v>
      </c>
      <c r="D140" s="37">
        <v>54.121000000000002</v>
      </c>
      <c r="E140" s="37">
        <v>59.783000000000001</v>
      </c>
      <c r="F140" s="37">
        <v>57.78</v>
      </c>
      <c r="G140" s="37">
        <v>61.237000000000002</v>
      </c>
      <c r="H140" s="37">
        <v>65.948999999999998</v>
      </c>
      <c r="I140" s="37">
        <v>70.236999999999995</v>
      </c>
      <c r="J140" s="37">
        <v>67.626999999999995</v>
      </c>
      <c r="K140" s="37">
        <v>66.22</v>
      </c>
      <c r="L140" s="37">
        <v>70.932000000000002</v>
      </c>
      <c r="M140" s="37">
        <v>77.084999999999994</v>
      </c>
      <c r="N140" s="37">
        <v>71.254000000000005</v>
      </c>
      <c r="O140" s="37">
        <v>74.881</v>
      </c>
      <c r="P140" s="37">
        <v>82.016999999999996</v>
      </c>
      <c r="Q140" s="37">
        <v>111.729</v>
      </c>
      <c r="S140" s="4">
        <f t="shared" si="229"/>
        <v>52.66699983231878</v>
      </c>
      <c r="T140" s="4">
        <f t="shared" si="230"/>
        <v>53.349974177873058</v>
      </c>
      <c r="U140" s="4">
        <f t="shared" si="231"/>
        <v>56.259241896238272</v>
      </c>
      <c r="V140" s="4">
        <f t="shared" si="232"/>
        <v>57.912981551778259</v>
      </c>
      <c r="W140" s="4">
        <f t="shared" si="233"/>
        <v>59.539946919136042</v>
      </c>
      <c r="X140" s="4">
        <f t="shared" si="234"/>
        <v>64.630319717039711</v>
      </c>
      <c r="Y140" s="4">
        <f t="shared" si="235"/>
        <v>67.87578117431292</v>
      </c>
      <c r="Z140" s="4">
        <f t="shared" si="236"/>
        <v>67.209267615322261</v>
      </c>
      <c r="AA140" s="4">
        <f t="shared" si="237"/>
        <v>66.354732376910846</v>
      </c>
      <c r="AB140" s="4">
        <f t="shared" si="238"/>
        <v>69.238465910740643</v>
      </c>
      <c r="AC140" s="4">
        <f t="shared" si="239"/>
        <v>73.870757280525126</v>
      </c>
      <c r="AD140" s="4">
        <f t="shared" si="240"/>
        <v>72.349509044464753</v>
      </c>
      <c r="AE140" s="4">
        <f t="shared" si="241"/>
        <v>75.323945325362203</v>
      </c>
      <c r="AF140" s="4">
        <f t="shared" si="242"/>
        <v>82.106108108543935</v>
      </c>
      <c r="AG140" s="4">
        <f t="shared" si="243"/>
        <v>111.51371197752792</v>
      </c>
      <c r="AI140" s="4">
        <f t="shared" si="244"/>
        <v>2.8530001676812233</v>
      </c>
      <c r="AJ140" s="4">
        <f t="shared" si="245"/>
        <v>0.77102582212694415</v>
      </c>
      <c r="AK140" s="4">
        <f t="shared" si="246"/>
        <v>3.5237581037617289</v>
      </c>
      <c r="AL140" s="4">
        <f t="shared" si="247"/>
        <v>-0.13298155177825777</v>
      </c>
      <c r="AM140" s="4">
        <f t="shared" si="248"/>
        <v>1.6970530808639595</v>
      </c>
      <c r="AN140" s="4">
        <f t="shared" si="249"/>
        <v>1.3186802829602868</v>
      </c>
      <c r="AO140" s="4">
        <f t="shared" si="250"/>
        <v>2.3612188256870752</v>
      </c>
      <c r="AP140" s="4">
        <f t="shared" si="251"/>
        <v>0.4177323846777341</v>
      </c>
      <c r="AQ140" s="4">
        <f t="shared" si="252"/>
        <v>-0.13473237691084705</v>
      </c>
      <c r="AR140" s="4">
        <f t="shared" si="253"/>
        <v>1.6935340892593587</v>
      </c>
      <c r="AS140" s="4">
        <f t="shared" si="254"/>
        <v>3.2142427194748677</v>
      </c>
      <c r="AT140" s="4">
        <f t="shared" si="255"/>
        <v>-1.0955090444647482</v>
      </c>
      <c r="AU140" s="4">
        <f t="shared" si="256"/>
        <v>-0.44294532536220288</v>
      </c>
      <c r="AV140" s="4">
        <f t="shared" si="436"/>
        <v>-8.9108108543939579E-2</v>
      </c>
      <c r="AW140" s="4">
        <f t="shared" si="436"/>
        <v>0.21528802247208034</v>
      </c>
      <c r="AY140" s="2">
        <f t="shared" si="308"/>
        <v>51.922613170949901</v>
      </c>
      <c r="AZ140" s="2">
        <f t="shared" si="359"/>
        <v>50.576795349232356</v>
      </c>
      <c r="BA140" s="2">
        <f t="shared" si="360"/>
        <v>52.69493102662544</v>
      </c>
      <c r="BB140" s="2">
        <f t="shared" si="361"/>
        <v>51.425472879995937</v>
      </c>
      <c r="BC140" s="2">
        <f t="shared" si="362"/>
        <v>50.96473778721289</v>
      </c>
      <c r="BD140" s="2">
        <f t="shared" si="363"/>
        <v>52.060238686522197</v>
      </c>
      <c r="BE140" s="2">
        <f t="shared" si="364"/>
        <v>52.348010092726227</v>
      </c>
      <c r="BF140" s="2">
        <f t="shared" si="365"/>
        <v>50.621629747553051</v>
      </c>
      <c r="BG140" s="2">
        <f t="shared" si="366"/>
        <v>52.189060743013293</v>
      </c>
      <c r="BH140" s="2">
        <f t="shared" si="367"/>
        <v>52.016356466518694</v>
      </c>
      <c r="BI140" s="2">
        <f t="shared" si="368"/>
        <v>54.305416292304109</v>
      </c>
      <c r="BJ140" s="2">
        <f t="shared" si="369"/>
        <v>52.403814328509831</v>
      </c>
      <c r="BK140" s="2">
        <f t="shared" si="370"/>
        <v>51.072351981474021</v>
      </c>
      <c r="BL140" s="2">
        <f t="shared" si="371"/>
        <v>50.495659867209497</v>
      </c>
      <c r="BM140" s="2">
        <f t="shared" si="372"/>
        <v>51.887489168392456</v>
      </c>
      <c r="BO140" s="2" t="str">
        <f t="shared" si="258"/>
        <v/>
      </c>
      <c r="BP140" s="2" t="str">
        <f t="shared" si="259"/>
        <v/>
      </c>
      <c r="BQ140" s="2" t="str">
        <f t="shared" si="260"/>
        <v/>
      </c>
      <c r="BR140" s="2" t="str">
        <f t="shared" si="261"/>
        <v/>
      </c>
      <c r="BS140" s="2" t="str">
        <f t="shared" si="262"/>
        <v/>
      </c>
      <c r="BT140" s="2" t="str">
        <f t="shared" si="263"/>
        <v/>
      </c>
      <c r="BU140" s="2" t="str">
        <f t="shared" si="264"/>
        <v/>
      </c>
      <c r="BV140" s="2" t="str">
        <f t="shared" si="265"/>
        <v/>
      </c>
      <c r="BW140" s="2" t="str">
        <f t="shared" si="266"/>
        <v/>
      </c>
      <c r="BX140" s="2" t="str">
        <f t="shared" si="267"/>
        <v/>
      </c>
      <c r="BY140" s="2" t="str">
        <f t="shared" si="268"/>
        <v/>
      </c>
      <c r="BZ140" s="2" t="str">
        <f t="shared" si="269"/>
        <v/>
      </c>
      <c r="CA140" s="2" t="str">
        <f t="shared" si="270"/>
        <v/>
      </c>
      <c r="CB140" s="2" t="str">
        <f t="shared" si="271"/>
        <v/>
      </c>
      <c r="CC140" s="2" t="str">
        <f t="shared" si="272"/>
        <v/>
      </c>
      <c r="CE140" s="2" t="str">
        <f t="shared" si="309"/>
        <v/>
      </c>
      <c r="CF140" s="2" t="str">
        <f t="shared" si="310"/>
        <v/>
      </c>
      <c r="CG140" s="2" t="str">
        <f t="shared" si="311"/>
        <v/>
      </c>
      <c r="CH140" s="2" t="str">
        <f t="shared" si="312"/>
        <v/>
      </c>
      <c r="CI140" s="2" t="str">
        <f t="shared" si="313"/>
        <v/>
      </c>
      <c r="CJ140" s="2" t="str">
        <f t="shared" si="314"/>
        <v/>
      </c>
      <c r="CK140" s="2" t="str">
        <f t="shared" si="315"/>
        <v/>
      </c>
      <c r="CL140" s="2" t="str">
        <f t="shared" si="316"/>
        <v/>
      </c>
      <c r="CM140" s="2" t="str">
        <f t="shared" si="317"/>
        <v/>
      </c>
      <c r="CN140" s="2" t="str">
        <f t="shared" si="318"/>
        <v/>
      </c>
      <c r="CO140" s="2" t="str">
        <f t="shared" si="319"/>
        <v/>
      </c>
      <c r="CP140" s="2" t="str">
        <f t="shared" si="320"/>
        <v/>
      </c>
      <c r="CQ140" s="2" t="str">
        <f t="shared" si="321"/>
        <v/>
      </c>
      <c r="CR140" s="2" t="str">
        <f t="shared" si="322"/>
        <v/>
      </c>
      <c r="CS140" s="2" t="str">
        <f t="shared" si="323"/>
        <v/>
      </c>
      <c r="CU140" s="2" t="str">
        <f t="shared" si="273"/>
        <v/>
      </c>
      <c r="CV140" s="2" t="str">
        <f t="shared" si="274"/>
        <v/>
      </c>
      <c r="CW140" s="2" t="str">
        <f t="shared" si="275"/>
        <v/>
      </c>
      <c r="CX140" s="2" t="str">
        <f t="shared" si="276"/>
        <v/>
      </c>
      <c r="CY140" s="2" t="str">
        <f t="shared" si="277"/>
        <v/>
      </c>
      <c r="CZ140" s="2" t="str">
        <f t="shared" si="278"/>
        <v/>
      </c>
      <c r="DA140" s="2" t="str">
        <f t="shared" si="279"/>
        <v/>
      </c>
      <c r="DB140" s="2" t="str">
        <f t="shared" si="280"/>
        <v/>
      </c>
      <c r="DC140" s="2" t="str">
        <f t="shared" si="281"/>
        <v/>
      </c>
      <c r="DD140" s="2" t="str">
        <f t="shared" si="282"/>
        <v/>
      </c>
      <c r="DE140" s="2" t="str">
        <f t="shared" si="283"/>
        <v/>
      </c>
      <c r="DF140" s="2" t="str">
        <f t="shared" si="284"/>
        <v/>
      </c>
      <c r="DG140" s="2" t="str">
        <f t="shared" si="285"/>
        <v/>
      </c>
      <c r="DH140" s="2" t="str">
        <f t="shared" si="286"/>
        <v/>
      </c>
      <c r="DI140" s="2" t="str">
        <f t="shared" si="287"/>
        <v/>
      </c>
      <c r="DK140" s="2">
        <f t="shared" si="288"/>
        <v>112.22874866310161</v>
      </c>
      <c r="DL140" s="2">
        <f t="shared" si="437"/>
        <v>106.12547649286985</v>
      </c>
      <c r="DM140" s="2">
        <f t="shared" si="437"/>
        <v>99.424635583778951</v>
      </c>
      <c r="DN140" s="2">
        <f t="shared" si="437"/>
        <v>93.014790998217478</v>
      </c>
      <c r="DO140" s="2">
        <f t="shared" si="437"/>
        <v>91.423963012477728</v>
      </c>
      <c r="DP140" s="2">
        <f t="shared" si="437"/>
        <v>90.475952941176473</v>
      </c>
      <c r="DQ140" s="2">
        <f t="shared" si="437"/>
        <v>87.969521008403333</v>
      </c>
      <c r="DR140" s="2">
        <f t="shared" si="437"/>
        <v>84.030877310924353</v>
      </c>
      <c r="DS140" s="2">
        <f t="shared" si="437"/>
        <v>81.468586554621865</v>
      </c>
      <c r="DT140" s="2">
        <f t="shared" si="437"/>
        <v>93.574085714285701</v>
      </c>
      <c r="DU140" s="2">
        <f t="shared" si="437"/>
        <v>96.679198319327725</v>
      </c>
      <c r="DV140" s="2">
        <f t="shared" si="437"/>
        <v>99.010787929717338</v>
      </c>
      <c r="DW140" s="2">
        <f t="shared" si="437"/>
        <v>86.478292436974783</v>
      </c>
      <c r="DX140" s="2">
        <f t="shared" si="437"/>
        <v>69.613440240240266</v>
      </c>
      <c r="DY140" s="2">
        <f t="shared" si="437"/>
        <v>69.371942677048565</v>
      </c>
      <c r="EA140" s="2">
        <f t="shared" si="228"/>
        <v>51.882145020785899</v>
      </c>
      <c r="EB140" s="2">
        <f t="shared" si="290"/>
        <v>50.540375611180636</v>
      </c>
      <c r="EC140" s="2">
        <f t="shared" si="291"/>
        <v>52.666529340235556</v>
      </c>
      <c r="ED140" s="2">
        <f t="shared" si="292"/>
        <v>51.39960297906692</v>
      </c>
      <c r="EE140" s="2">
        <f t="shared" si="293"/>
        <v>50.907185939741751</v>
      </c>
      <c r="EF140" s="2">
        <f t="shared" si="294"/>
        <v>52.003404492394765</v>
      </c>
      <c r="EG140" s="2">
        <f t="shared" si="295"/>
        <v>52.319400324798181</v>
      </c>
      <c r="EH140" s="2">
        <f t="shared" si="296"/>
        <v>50.575796658668267</v>
      </c>
      <c r="EI140" s="2">
        <f t="shared" si="297"/>
        <v>52.18752390388903</v>
      </c>
      <c r="EJ140" s="2">
        <f t="shared" si="298"/>
        <v>51.97087032192313</v>
      </c>
      <c r="EK140" s="2">
        <f t="shared" si="299"/>
        <v>54.272786820478871</v>
      </c>
      <c r="EL140" s="2">
        <f t="shared" si="300"/>
        <v>52.363303687043164</v>
      </c>
      <c r="EM140" s="2">
        <f t="shared" si="301"/>
        <v>51.039741592681452</v>
      </c>
      <c r="EN140" s="2">
        <f t="shared" si="302"/>
        <v>50.482687381852564</v>
      </c>
      <c r="EO140" s="2">
        <f t="shared" si="303"/>
        <v>51.887885234552414</v>
      </c>
      <c r="EQ140" s="2">
        <f t="shared" si="304"/>
        <v>51.829471791469423</v>
      </c>
      <c r="ER140" s="2">
        <f t="shared" si="438"/>
        <v>50.586240674255215</v>
      </c>
      <c r="ES140" s="2">
        <f t="shared" si="438"/>
        <v>52.625301714091435</v>
      </c>
      <c r="ET140" s="2">
        <f t="shared" si="438"/>
        <v>51.371492682673299</v>
      </c>
      <c r="EU140" s="2">
        <f t="shared" si="438"/>
        <v>51.403446832378528</v>
      </c>
      <c r="EV140" s="2">
        <f t="shared" si="438"/>
        <v>52.576492440457741</v>
      </c>
      <c r="EW140" s="2">
        <f t="shared" si="438"/>
        <v>52.374694863308221</v>
      </c>
      <c r="EX140" s="2">
        <f t="shared" si="438"/>
        <v>50.95690250043333</v>
      </c>
      <c r="EY140" s="2">
        <f t="shared" si="438"/>
        <v>51.853712940941804</v>
      </c>
      <c r="EZ140" s="2">
        <f t="shared" si="438"/>
        <v>52.195669721312655</v>
      </c>
      <c r="FA140" s="2">
        <f t="shared" si="438"/>
        <v>54.283034200546965</v>
      </c>
      <c r="FB140" s="2">
        <f t="shared" si="438"/>
        <v>52.543382565850017</v>
      </c>
      <c r="FC140" s="2">
        <f t="shared" si="438"/>
        <v>51.154106859164031</v>
      </c>
      <c r="FD140" s="2">
        <f t="shared" si="438"/>
        <v>50.373019301104563</v>
      </c>
      <c r="FE140" s="2">
        <f t="shared" si="438"/>
        <v>51.341332027917019</v>
      </c>
      <c r="FG140" s="2">
        <f t="shared" si="306"/>
        <v>0.99928425126412568</v>
      </c>
      <c r="FH140" s="2">
        <f t="shared" si="439"/>
        <v>0.9993884458135357</v>
      </c>
      <c r="FI140" s="2">
        <f t="shared" si="439"/>
        <v>0.99935033844955734</v>
      </c>
      <c r="FJ140" s="2">
        <f t="shared" si="439"/>
        <v>0.99934394740164534</v>
      </c>
      <c r="FK140" s="2">
        <f t="shared" si="439"/>
        <v>0.99933499532869186</v>
      </c>
      <c r="FL140" s="2">
        <f t="shared" si="439"/>
        <v>0.99921731046303841</v>
      </c>
      <c r="FM140" s="2">
        <f t="shared" si="439"/>
        <v>0.99927588854129545</v>
      </c>
      <c r="FN140" s="2">
        <f t="shared" si="439"/>
        <v>0.99922285024705937</v>
      </c>
      <c r="FO140" s="2">
        <f t="shared" si="439"/>
        <v>0.99925401405064096</v>
      </c>
      <c r="FP140" s="2">
        <f t="shared" si="439"/>
        <v>0.99922125528007932</v>
      </c>
      <c r="FQ140" s="2">
        <f t="shared" si="439"/>
        <v>0.99924342781304021</v>
      </c>
      <c r="FR140" s="2">
        <f t="shared" si="439"/>
        <v>0.99928986347168536</v>
      </c>
      <c r="FS140" s="2">
        <f t="shared" si="439"/>
        <v>0.99921602343945737</v>
      </c>
      <c r="FT140" s="2">
        <f t="shared" si="439"/>
        <v>0.99910723480773178</v>
      </c>
      <c r="FU140" s="2">
        <f t="shared" si="439"/>
        <v>0.99892353203469908</v>
      </c>
      <c r="FW140" s="2">
        <f t="shared" si="324"/>
        <v>5.1731309104444539E-2</v>
      </c>
      <c r="FX140" s="2">
        <f t="shared" si="376"/>
        <v>5.2903816975820028E-2</v>
      </c>
      <c r="FY140" s="2">
        <f t="shared" si="377"/>
        <v>4.7911014841344447E-2</v>
      </c>
      <c r="FZ140" s="2">
        <f t="shared" si="378"/>
        <v>5.0936898064534372E-2</v>
      </c>
      <c r="GA140" s="2">
        <f t="shared" si="379"/>
        <v>6.1677238536352277E-2</v>
      </c>
      <c r="GB140" s="2">
        <f t="shared" si="380"/>
        <v>4.6628328316173299E-2</v>
      </c>
      <c r="GC140" s="2">
        <f t="shared" si="381"/>
        <v>5.0549423363847351E-2</v>
      </c>
      <c r="GD140" s="2">
        <f t="shared" si="382"/>
        <v>5.2041923916528454E-2</v>
      </c>
      <c r="GE140" s="2">
        <f t="shared" si="383"/>
        <v>6.0832100947816922E-2</v>
      </c>
      <c r="GF140" s="2">
        <f t="shared" si="384"/>
        <v>5.8220174575986938E-2</v>
      </c>
      <c r="GG140" s="2">
        <f t="shared" si="385"/>
        <v>5.3278041100233209E-2</v>
      </c>
      <c r="GH140" s="2">
        <f t="shared" si="386"/>
        <v>4.1007357447419554E-2</v>
      </c>
      <c r="GI140" s="2">
        <f t="shared" si="387"/>
        <v>4.2210329582748167E-2</v>
      </c>
      <c r="GJ140" s="2">
        <f t="shared" si="388"/>
        <v>3.7447403737795586E-2</v>
      </c>
      <c r="GK140" s="2">
        <f t="shared" si="389"/>
        <v>3.5160518073967015E-2</v>
      </c>
      <c r="GM140" s="86">
        <f t="shared" si="325"/>
        <v>9.3939308772086382E-72</v>
      </c>
      <c r="GN140" s="86">
        <f t="shared" si="390"/>
        <v>5.4029786418948351E-130</v>
      </c>
      <c r="GO140" s="86">
        <f t="shared" si="391"/>
        <v>4.2646848914438357E-171</v>
      </c>
      <c r="GP140" s="86">
        <f t="shared" si="392"/>
        <v>3.1329989661753405E-200</v>
      </c>
      <c r="GQ140" s="86">
        <f t="shared" si="393"/>
        <v>4.9820008493262723E-193</v>
      </c>
      <c r="GR140" s="86">
        <f t="shared" si="394"/>
        <v>5.048245525410642E-181</v>
      </c>
      <c r="GS140" s="86">
        <f t="shared" si="395"/>
        <v>1.9376826838345003E-130</v>
      </c>
      <c r="GT140" s="86">
        <f t="shared" si="396"/>
        <v>4.4429868474056428E-143</v>
      </c>
      <c r="GU140" s="86">
        <f t="shared" si="397"/>
        <v>2.7894373848608996E-171</v>
      </c>
      <c r="GV140" s="86">
        <f t="shared" si="398"/>
        <v>1.3618754385389924E-160</v>
      </c>
      <c r="GW140" s="86">
        <f t="shared" si="399"/>
        <v>3.0785615198805093E-189</v>
      </c>
      <c r="GX140" s="86">
        <f t="shared" si="400"/>
        <v>2.0802025296197874E-153</v>
      </c>
      <c r="GY140" s="86">
        <f t="shared" si="401"/>
        <v>5.2723670272361772E-91</v>
      </c>
      <c r="GZ140" s="86">
        <f t="shared" si="402"/>
        <v>2.6211632688791548E-77</v>
      </c>
      <c r="HA140" s="86">
        <f t="shared" si="403"/>
        <v>4.1090198285819773E-87</v>
      </c>
      <c r="HC140" s="86">
        <f t="shared" si="326"/>
        <v>1.4046199581695259E-27</v>
      </c>
      <c r="HD140" s="86">
        <f t="shared" si="404"/>
        <v>9.2832704490121093E-46</v>
      </c>
      <c r="HE140" s="86">
        <f t="shared" si="405"/>
        <v>1.481401393946337E-61</v>
      </c>
      <c r="HF140" s="86">
        <f t="shared" si="406"/>
        <v>4.3240044467817289E-91</v>
      </c>
      <c r="HG140" s="86">
        <f t="shared" si="407"/>
        <v>1.4362509897357743E-91</v>
      </c>
      <c r="HH140" s="86">
        <f t="shared" si="408"/>
        <v>1.0524531984824438E-80</v>
      </c>
      <c r="HI140" s="86">
        <f t="shared" si="409"/>
        <v>2.2435810624210813E-57</v>
      </c>
      <c r="HJ140" s="86">
        <f t="shared" si="410"/>
        <v>1.2400639872349888E-73</v>
      </c>
      <c r="HK140" s="86">
        <f t="shared" si="411"/>
        <v>2.5713429073483279E-77</v>
      </c>
      <c r="HL140" s="86">
        <f t="shared" si="412"/>
        <v>2.780703645568724E-67</v>
      </c>
      <c r="HM140" s="86">
        <f t="shared" si="413"/>
        <v>1.1088886808744311E-56</v>
      </c>
      <c r="HN140" s="86">
        <f t="shared" si="414"/>
        <v>1.3748401555387152E-56</v>
      </c>
      <c r="HO140" s="86">
        <f t="shared" si="415"/>
        <v>7.3380915497088809E-39</v>
      </c>
      <c r="HP140" s="86">
        <f t="shared" si="416"/>
        <v>1.9423185496510891E-37</v>
      </c>
      <c r="HQ140" s="86">
        <f t="shared" si="417"/>
        <v>5.4408764740172187E-52</v>
      </c>
      <c r="HS140" s="86">
        <f t="shared" si="327"/>
        <v>0.44907801244588402</v>
      </c>
      <c r="HT140" s="86">
        <f t="shared" si="418"/>
        <v>0.48329577480607183</v>
      </c>
      <c r="HU140" s="86">
        <f t="shared" si="419"/>
        <v>0.4545773373942294</v>
      </c>
      <c r="HV140" s="86">
        <f t="shared" si="420"/>
        <v>0.48450314129954941</v>
      </c>
      <c r="HW140" s="86">
        <f t="shared" si="421"/>
        <v>0.50694357870555606</v>
      </c>
      <c r="HX140" s="86">
        <f t="shared" si="422"/>
        <v>0.41260655820868841</v>
      </c>
      <c r="HY140" s="86">
        <f t="shared" si="423"/>
        <v>0.45756057541947148</v>
      </c>
      <c r="HZ140" s="86">
        <f t="shared" si="424"/>
        <v>0.4882956048737247</v>
      </c>
      <c r="IA140" s="86">
        <f t="shared" si="425"/>
        <v>0.50916107800450461</v>
      </c>
      <c r="IB140" s="86">
        <f t="shared" si="426"/>
        <v>0.50454721145165515</v>
      </c>
      <c r="IC140" s="86">
        <f t="shared" si="427"/>
        <v>0.46958283402481715</v>
      </c>
      <c r="ID140" s="86">
        <f t="shared" si="428"/>
        <v>0.33611263186586127</v>
      </c>
      <c r="IE140" s="86">
        <f t="shared" si="429"/>
        <v>0.33640043353580656</v>
      </c>
      <c r="IF140" s="86">
        <f t="shared" si="430"/>
        <v>0.29153351726971133</v>
      </c>
      <c r="IG140" s="86">
        <f t="shared" si="431"/>
        <v>0.26101292177900687</v>
      </c>
      <c r="II140" s="86">
        <f t="shared" si="328"/>
        <v>1.790120791292643E-16</v>
      </c>
      <c r="IJ140" s="86">
        <f t="shared" si="329"/>
        <v>2.5611762352486499E-12</v>
      </c>
      <c r="IK140" s="86">
        <f t="shared" si="330"/>
        <v>5.6310387715378178E-16</v>
      </c>
      <c r="IL140" s="86">
        <f t="shared" si="331"/>
        <v>4.0729232171749025E-17</v>
      </c>
      <c r="IM140" s="86">
        <f t="shared" si="332"/>
        <v>9.7267713861411258E-16</v>
      </c>
      <c r="IN140" s="86">
        <f t="shared" si="333"/>
        <v>1.1224769074342617E-20</v>
      </c>
      <c r="IO140" s="86">
        <f t="shared" si="334"/>
        <v>1.4585353773808174E-19</v>
      </c>
      <c r="IP140" s="86">
        <f t="shared" si="335"/>
        <v>1.4991599460901967E-18</v>
      </c>
      <c r="IQ140" s="86">
        <f t="shared" si="336"/>
        <v>2.4920789120612871E-18</v>
      </c>
      <c r="IR140" s="86">
        <f t="shared" si="337"/>
        <v>6.5382769644367652E-19</v>
      </c>
      <c r="IS140" s="86">
        <f t="shared" si="338"/>
        <v>1.1779597535069025E-18</v>
      </c>
      <c r="IT140" s="86">
        <f t="shared" si="339"/>
        <v>1.6903957365793866E-18</v>
      </c>
      <c r="IU140" s="86">
        <f t="shared" si="340"/>
        <v>4.9679806237586912E-22</v>
      </c>
      <c r="IV140" s="86">
        <f t="shared" si="341"/>
        <v>2.5664907840499151E-21</v>
      </c>
      <c r="IW140" s="86">
        <f t="shared" si="342"/>
        <v>3.3730627155257241E-18</v>
      </c>
      <c r="IY140" s="86">
        <f t="shared" si="343"/>
        <v>0.44907801244588419</v>
      </c>
      <c r="IZ140" s="86">
        <f t="shared" si="344"/>
        <v>0.48329577480863301</v>
      </c>
      <c r="JA140" s="86">
        <f t="shared" si="345"/>
        <v>0.45457733739422995</v>
      </c>
      <c r="JB140" s="86">
        <f t="shared" si="346"/>
        <v>0.48450314129954947</v>
      </c>
      <c r="JC140" s="86">
        <f t="shared" si="347"/>
        <v>0.50694357870555706</v>
      </c>
      <c r="JD140" s="86">
        <f t="shared" si="348"/>
        <v>0.41260655820868841</v>
      </c>
      <c r="JE140" s="86">
        <f t="shared" si="349"/>
        <v>0.45756057541947148</v>
      </c>
      <c r="JF140" s="86">
        <f t="shared" si="350"/>
        <v>0.4882956048737247</v>
      </c>
      <c r="JG140" s="86">
        <f t="shared" si="351"/>
        <v>0.50916107800450461</v>
      </c>
      <c r="JH140" s="86">
        <f t="shared" si="352"/>
        <v>0.50454721145165515</v>
      </c>
      <c r="JI140" s="86">
        <f t="shared" si="353"/>
        <v>0.46958283402481715</v>
      </c>
      <c r="JJ140" s="86">
        <f t="shared" si="354"/>
        <v>0.33611263186586127</v>
      </c>
      <c r="JK140" s="86">
        <f t="shared" si="355"/>
        <v>0.33640043353580656</v>
      </c>
      <c r="JL140" s="86">
        <f t="shared" si="356"/>
        <v>0.29153351726971133</v>
      </c>
      <c r="JM140" s="86">
        <f t="shared" si="357"/>
        <v>0.26101292177900687</v>
      </c>
    </row>
    <row r="141" spans="2:273" x14ac:dyDescent="0.25">
      <c r="B141" s="2">
        <v>114</v>
      </c>
      <c r="C141" s="37">
        <v>51.76</v>
      </c>
      <c r="D141" s="37">
        <v>53.603000000000002</v>
      </c>
      <c r="E141" s="37">
        <v>55.7</v>
      </c>
      <c r="F141" s="37">
        <v>56.695</v>
      </c>
      <c r="G141" s="37">
        <v>59.338999999999999</v>
      </c>
      <c r="H141" s="37">
        <v>64.135999999999996</v>
      </c>
      <c r="I141" s="37">
        <v>68.373000000000005</v>
      </c>
      <c r="J141" s="37">
        <v>66.712000000000003</v>
      </c>
      <c r="K141" s="37">
        <v>63.695</v>
      </c>
      <c r="L141" s="37">
        <v>65.78</v>
      </c>
      <c r="M141" s="37">
        <v>75.135999999999996</v>
      </c>
      <c r="N141" s="37">
        <v>75.338999999999999</v>
      </c>
      <c r="O141" s="37">
        <v>78.881</v>
      </c>
      <c r="P141" s="37">
        <v>88.558999999999997</v>
      </c>
      <c r="Q141" s="37">
        <v>122.373</v>
      </c>
      <c r="S141" s="4">
        <f t="shared" si="229"/>
        <v>52.522154917445015</v>
      </c>
      <c r="T141" s="4">
        <f t="shared" si="230"/>
        <v>53.031693161668066</v>
      </c>
      <c r="U141" s="4">
        <f t="shared" si="231"/>
        <v>55.962518252020075</v>
      </c>
      <c r="V141" s="4">
        <f t="shared" si="232"/>
        <v>57.19003570241938</v>
      </c>
      <c r="W141" s="4">
        <f t="shared" si="233"/>
        <v>58.051211711144404</v>
      </c>
      <c r="X141" s="4">
        <f t="shared" si="234"/>
        <v>64.453255785299362</v>
      </c>
      <c r="Y141" s="4">
        <f t="shared" si="235"/>
        <v>66.883812081486582</v>
      </c>
      <c r="Z141" s="4">
        <f t="shared" si="236"/>
        <v>65.36641070842208</v>
      </c>
      <c r="AA141" s="4">
        <f t="shared" si="237"/>
        <v>63.56307247203371</v>
      </c>
      <c r="AB141" s="4">
        <f t="shared" si="238"/>
        <v>66.442178013652779</v>
      </c>
      <c r="AC141" s="4">
        <f t="shared" si="239"/>
        <v>72.32434725232153</v>
      </c>
      <c r="AD141" s="4">
        <f t="shared" si="240"/>
        <v>73.76189300259044</v>
      </c>
      <c r="AE141" s="4">
        <f t="shared" si="241"/>
        <v>77.23121609053301</v>
      </c>
      <c r="AF141" s="4">
        <f t="shared" si="242"/>
        <v>86.334369553174128</v>
      </c>
      <c r="AG141" s="4">
        <f t="shared" si="243"/>
        <v>120.60407858354665</v>
      </c>
      <c r="AI141" s="4">
        <f t="shared" si="244"/>
        <v>-0.76215491744501662</v>
      </c>
      <c r="AJ141" s="4">
        <f t="shared" si="245"/>
        <v>0.5713068383319353</v>
      </c>
      <c r="AK141" s="4">
        <f t="shared" si="246"/>
        <v>-0.2625182520200724</v>
      </c>
      <c r="AL141" s="4">
        <f t="shared" si="247"/>
        <v>-0.49503570241937922</v>
      </c>
      <c r="AM141" s="4">
        <f t="shared" si="248"/>
        <v>1.2877882888555945</v>
      </c>
      <c r="AN141" s="4">
        <f t="shared" si="249"/>
        <v>-0.31725578529936627</v>
      </c>
      <c r="AO141" s="4">
        <f t="shared" si="250"/>
        <v>1.4891879185134229</v>
      </c>
      <c r="AP141" s="4">
        <f t="shared" si="251"/>
        <v>1.3455892915779231</v>
      </c>
      <c r="AQ141" s="4">
        <f t="shared" si="252"/>
        <v>0.13192752796629037</v>
      </c>
      <c r="AR141" s="4">
        <f t="shared" si="253"/>
        <v>-0.66217801365277751</v>
      </c>
      <c r="AS141" s="4">
        <f t="shared" si="254"/>
        <v>2.8116527476784654</v>
      </c>
      <c r="AT141" s="4">
        <f t="shared" si="255"/>
        <v>1.5771069974095582</v>
      </c>
      <c r="AU141" s="4">
        <f t="shared" si="256"/>
        <v>1.6497839094669899</v>
      </c>
      <c r="AV141" s="4">
        <f t="shared" si="436"/>
        <v>2.22463044682587</v>
      </c>
      <c r="AW141" s="4">
        <f t="shared" si="436"/>
        <v>1.7689214164533524</v>
      </c>
      <c r="AY141" s="2">
        <f t="shared" si="308"/>
        <v>51.803267948505514</v>
      </c>
      <c r="AZ141" s="2">
        <f t="shared" si="359"/>
        <v>50.44565415317458</v>
      </c>
      <c r="BA141" s="2">
        <f t="shared" si="360"/>
        <v>52.533546648665634</v>
      </c>
      <c r="BB141" s="2">
        <f t="shared" si="361"/>
        <v>51.267822034450973</v>
      </c>
      <c r="BC141" s="2">
        <f t="shared" si="362"/>
        <v>50.77386394776866</v>
      </c>
      <c r="BD141" s="2">
        <f t="shared" si="363"/>
        <v>51.832344868393157</v>
      </c>
      <c r="BE141" s="2">
        <f t="shared" si="364"/>
        <v>52.167951752837723</v>
      </c>
      <c r="BF141" s="2">
        <f t="shared" si="365"/>
        <v>50.453181268594946</v>
      </c>
      <c r="BG141" s="2">
        <f t="shared" si="366"/>
        <v>52.058489870299105</v>
      </c>
      <c r="BH141" s="2">
        <f t="shared" si="367"/>
        <v>51.870287023611525</v>
      </c>
      <c r="BI141" s="2">
        <f t="shared" si="368"/>
        <v>54.117848587241305</v>
      </c>
      <c r="BJ141" s="2">
        <f t="shared" si="369"/>
        <v>52.214935501686426</v>
      </c>
      <c r="BK141" s="2">
        <f t="shared" si="370"/>
        <v>50.914933566971754</v>
      </c>
      <c r="BL141" s="2">
        <f t="shared" si="371"/>
        <v>50.380494206506022</v>
      </c>
      <c r="BM141" s="2">
        <f t="shared" si="372"/>
        <v>51.807230328249425</v>
      </c>
      <c r="BO141" s="2" t="str">
        <f t="shared" si="258"/>
        <v/>
      </c>
      <c r="BP141" s="2" t="str">
        <f t="shared" si="259"/>
        <v/>
      </c>
      <c r="BQ141" s="2" t="str">
        <f t="shared" si="260"/>
        <v/>
      </c>
      <c r="BR141" s="2" t="str">
        <f t="shared" si="261"/>
        <v/>
      </c>
      <c r="BS141" s="2" t="str">
        <f t="shared" si="262"/>
        <v/>
      </c>
      <c r="BT141" s="2" t="str">
        <f t="shared" si="263"/>
        <v/>
      </c>
      <c r="BU141" s="2" t="str">
        <f t="shared" si="264"/>
        <v/>
      </c>
      <c r="BV141" s="2" t="str">
        <f t="shared" si="265"/>
        <v/>
      </c>
      <c r="BW141" s="2" t="str">
        <f t="shared" si="266"/>
        <v/>
      </c>
      <c r="BX141" s="2" t="str">
        <f t="shared" si="267"/>
        <v/>
      </c>
      <c r="BY141" s="2" t="str">
        <f t="shared" si="268"/>
        <v/>
      </c>
      <c r="BZ141" s="2" t="str">
        <f t="shared" si="269"/>
        <v/>
      </c>
      <c r="CA141" s="2" t="str">
        <f t="shared" si="270"/>
        <v/>
      </c>
      <c r="CB141" s="2" t="str">
        <f t="shared" si="271"/>
        <v/>
      </c>
      <c r="CC141" s="2" t="str">
        <f t="shared" si="272"/>
        <v/>
      </c>
      <c r="CE141" s="2" t="str">
        <f t="shared" si="309"/>
        <v/>
      </c>
      <c r="CF141" s="2" t="str">
        <f t="shared" si="310"/>
        <v/>
      </c>
      <c r="CG141" s="2" t="str">
        <f t="shared" si="311"/>
        <v/>
      </c>
      <c r="CH141" s="2" t="str">
        <f t="shared" si="312"/>
        <v/>
      </c>
      <c r="CI141" s="2" t="str">
        <f t="shared" si="313"/>
        <v/>
      </c>
      <c r="CJ141" s="2" t="str">
        <f t="shared" si="314"/>
        <v/>
      </c>
      <c r="CK141" s="2" t="str">
        <f t="shared" si="315"/>
        <v/>
      </c>
      <c r="CL141" s="2" t="str">
        <f t="shared" si="316"/>
        <v/>
      </c>
      <c r="CM141" s="2" t="str">
        <f t="shared" si="317"/>
        <v/>
      </c>
      <c r="CN141" s="2" t="str">
        <f t="shared" si="318"/>
        <v/>
      </c>
      <c r="CO141" s="2" t="str">
        <f t="shared" si="319"/>
        <v/>
      </c>
      <c r="CP141" s="2" t="str">
        <f t="shared" si="320"/>
        <v/>
      </c>
      <c r="CQ141" s="2" t="str">
        <f t="shared" si="321"/>
        <v/>
      </c>
      <c r="CR141" s="2" t="str">
        <f t="shared" si="322"/>
        <v/>
      </c>
      <c r="CS141" s="2" t="str">
        <f t="shared" si="323"/>
        <v/>
      </c>
      <c r="CU141" s="2" t="str">
        <f t="shared" si="273"/>
        <v/>
      </c>
      <c r="CV141" s="2" t="str">
        <f t="shared" si="274"/>
        <v/>
      </c>
      <c r="CW141" s="2" t="str">
        <f t="shared" si="275"/>
        <v/>
      </c>
      <c r="CX141" s="2" t="str">
        <f t="shared" si="276"/>
        <v/>
      </c>
      <c r="CY141" s="2" t="str">
        <f t="shared" si="277"/>
        <v/>
      </c>
      <c r="CZ141" s="2" t="str">
        <f t="shared" si="278"/>
        <v/>
      </c>
      <c r="DA141" s="2" t="str">
        <f t="shared" si="279"/>
        <v/>
      </c>
      <c r="DB141" s="2" t="str">
        <f t="shared" si="280"/>
        <v/>
      </c>
      <c r="DC141" s="2" t="str">
        <f t="shared" si="281"/>
        <v/>
      </c>
      <c r="DD141" s="2" t="str">
        <f t="shared" si="282"/>
        <v/>
      </c>
      <c r="DE141" s="2" t="str">
        <f t="shared" si="283"/>
        <v/>
      </c>
      <c r="DF141" s="2" t="str">
        <f t="shared" si="284"/>
        <v/>
      </c>
      <c r="DG141" s="2" t="str">
        <f t="shared" si="285"/>
        <v/>
      </c>
      <c r="DH141" s="2" t="str">
        <f t="shared" si="286"/>
        <v/>
      </c>
      <c r="DI141" s="2" t="str">
        <f t="shared" si="287"/>
        <v/>
      </c>
      <c r="DK141" s="2">
        <f t="shared" si="288"/>
        <v>112.67550802139039</v>
      </c>
      <c r="DL141" s="2">
        <f t="shared" si="437"/>
        <v>106.50712589126556</v>
      </c>
      <c r="DM141" s="2">
        <f t="shared" si="437"/>
        <v>99.716262254901949</v>
      </c>
      <c r="DN141" s="2">
        <f t="shared" si="437"/>
        <v>93.252829768270942</v>
      </c>
      <c r="DO141" s="2">
        <f t="shared" si="437"/>
        <v>91.650827985739753</v>
      </c>
      <c r="DP141" s="2">
        <f t="shared" si="437"/>
        <v>90.699817927170869</v>
      </c>
      <c r="DQ141" s="2">
        <f t="shared" si="437"/>
        <v>88.1581932773109</v>
      </c>
      <c r="DR141" s="2">
        <f t="shared" si="437"/>
        <v>84.188478711484578</v>
      </c>
      <c r="DS141" s="2">
        <f t="shared" si="437"/>
        <v>81.608964985994419</v>
      </c>
      <c r="DT141" s="2">
        <f t="shared" si="437"/>
        <v>93.844195238095224</v>
      </c>
      <c r="DU141" s="2">
        <f t="shared" si="437"/>
        <v>96.965884313725496</v>
      </c>
      <c r="DV141" s="2">
        <f t="shared" si="437"/>
        <v>99.31617494270435</v>
      </c>
      <c r="DW141" s="2">
        <f t="shared" si="437"/>
        <v>86.683377030812323</v>
      </c>
      <c r="DX141" s="2">
        <f t="shared" si="437"/>
        <v>69.696287344487374</v>
      </c>
      <c r="DY141" s="2">
        <f t="shared" si="437"/>
        <v>69.490519317760473</v>
      </c>
      <c r="EA141" s="2">
        <f t="shared" si="228"/>
        <v>51.766715828615602</v>
      </c>
      <c r="EB141" s="2">
        <f t="shared" si="290"/>
        <v>50.411675561118052</v>
      </c>
      <c r="EC141" s="2">
        <f t="shared" si="291"/>
        <v>52.507849303408257</v>
      </c>
      <c r="ED141" s="2">
        <f t="shared" si="292"/>
        <v>51.244226189028105</v>
      </c>
      <c r="EE141" s="2">
        <f t="shared" si="293"/>
        <v>50.713391678622671</v>
      </c>
      <c r="EF141" s="2">
        <f t="shared" si="294"/>
        <v>51.773137601697911</v>
      </c>
      <c r="EG141" s="2">
        <f t="shared" si="295"/>
        <v>52.140825990161446</v>
      </c>
      <c r="EH141" s="2">
        <f t="shared" si="296"/>
        <v>50.405853593281336</v>
      </c>
      <c r="EI141" s="2">
        <f t="shared" si="297"/>
        <v>52.062008607877139</v>
      </c>
      <c r="EJ141" s="2">
        <f t="shared" si="298"/>
        <v>51.825299945702525</v>
      </c>
      <c r="EK141" s="2">
        <f t="shared" si="299"/>
        <v>54.087567155268331</v>
      </c>
      <c r="EL141" s="2">
        <f t="shared" si="300"/>
        <v>52.175601461964845</v>
      </c>
      <c r="EM141" s="2">
        <f t="shared" si="301"/>
        <v>50.883580035992793</v>
      </c>
      <c r="EN141" s="2">
        <f t="shared" si="302"/>
        <v>50.369694706994338</v>
      </c>
      <c r="EO141" s="2">
        <f t="shared" si="303"/>
        <v>51.812429428453143</v>
      </c>
      <c r="EQ141" s="2">
        <f t="shared" si="304"/>
        <v>51.709844434198857</v>
      </c>
      <c r="ER141" s="2">
        <f t="shared" si="438"/>
        <v>50.45828534600119</v>
      </c>
      <c r="ES141" s="2">
        <f t="shared" si="438"/>
        <v>52.464340238454774</v>
      </c>
      <c r="ET141" s="2">
        <f t="shared" si="438"/>
        <v>51.216508588994081</v>
      </c>
      <c r="EU141" s="2">
        <f t="shared" si="438"/>
        <v>51.24356906205805</v>
      </c>
      <c r="EV141" s="2">
        <f t="shared" si="438"/>
        <v>52.390424593543628</v>
      </c>
      <c r="EW141" s="2">
        <f t="shared" si="438"/>
        <v>52.201352252690043</v>
      </c>
      <c r="EX141" s="2">
        <f t="shared" si="438"/>
        <v>50.817669082566312</v>
      </c>
      <c r="EY141" s="2">
        <f t="shared" si="438"/>
        <v>51.705779153346313</v>
      </c>
      <c r="EZ141" s="2">
        <f t="shared" si="438"/>
        <v>52.063833053483734</v>
      </c>
      <c r="FA141" s="2">
        <f t="shared" si="438"/>
        <v>54.099496655360227</v>
      </c>
      <c r="FB141" s="2">
        <f t="shared" si="438"/>
        <v>52.372121360441831</v>
      </c>
      <c r="FC141" s="2">
        <f t="shared" si="438"/>
        <v>51.008432758395955</v>
      </c>
      <c r="FD141" s="2">
        <f t="shared" si="438"/>
        <v>50.249005987366758</v>
      </c>
      <c r="FE141" s="2">
        <f t="shared" si="438"/>
        <v>51.225370457784152</v>
      </c>
      <c r="FG141" s="2">
        <f t="shared" si="306"/>
        <v>0.99934718828176572</v>
      </c>
      <c r="FH141" s="2">
        <f t="shared" si="439"/>
        <v>0.99944222593919096</v>
      </c>
      <c r="FI141" s="2">
        <f t="shared" si="439"/>
        <v>0.99940746775305922</v>
      </c>
      <c r="FJ141" s="2">
        <f t="shared" si="439"/>
        <v>0.9994016383783787</v>
      </c>
      <c r="FK141" s="2">
        <f t="shared" si="439"/>
        <v>0.99939347304170978</v>
      </c>
      <c r="FL141" s="2">
        <f t="shared" si="439"/>
        <v>0.99928612949546713</v>
      </c>
      <c r="FM141" s="2">
        <f t="shared" si="439"/>
        <v>0.99933956042153915</v>
      </c>
      <c r="FN141" s="2">
        <f t="shared" si="439"/>
        <v>0.99929118253204208</v>
      </c>
      <c r="FO141" s="2">
        <f t="shared" si="439"/>
        <v>0.99931960806815079</v>
      </c>
      <c r="FP141" s="2">
        <f t="shared" si="439"/>
        <v>0.99928972770570634</v>
      </c>
      <c r="FQ141" s="2">
        <f t="shared" si="439"/>
        <v>0.99930995202813933</v>
      </c>
      <c r="FR141" s="2">
        <f t="shared" si="439"/>
        <v>0.99935230731811964</v>
      </c>
      <c r="FS141" s="2">
        <f t="shared" si="439"/>
        <v>0.99928495555418895</v>
      </c>
      <c r="FT141" s="2">
        <f t="shared" si="439"/>
        <v>0.99918572450333132</v>
      </c>
      <c r="FU141" s="2">
        <f t="shared" si="439"/>
        <v>0.99901815654965664</v>
      </c>
      <c r="FW141" s="2">
        <f t="shared" si="324"/>
        <v>5.6440560847075542E-2</v>
      </c>
      <c r="FX141" s="2">
        <f t="shared" si="376"/>
        <v>5.7713309334287435E-2</v>
      </c>
      <c r="FY141" s="2">
        <f t="shared" si="377"/>
        <v>5.2291671763378705E-2</v>
      </c>
      <c r="FZ141" s="2">
        <f t="shared" si="378"/>
        <v>5.5578070791284073E-2</v>
      </c>
      <c r="GA141" s="2">
        <f t="shared" si="379"/>
        <v>6.7227708189819629E-2</v>
      </c>
      <c r="GB141" s="2">
        <f t="shared" si="380"/>
        <v>5.0897974826210703E-2</v>
      </c>
      <c r="GC141" s="2">
        <f t="shared" si="381"/>
        <v>5.5157342753469417E-2</v>
      </c>
      <c r="GD141" s="2">
        <f t="shared" si="382"/>
        <v>5.6777758789375063E-2</v>
      </c>
      <c r="GE141" s="2">
        <f t="shared" si="383"/>
        <v>6.6311889732726392E-2</v>
      </c>
      <c r="GF141" s="2">
        <f t="shared" si="384"/>
        <v>6.3480582996776433E-2</v>
      </c>
      <c r="GG141" s="2">
        <f t="shared" si="385"/>
        <v>5.8119466502214404E-2</v>
      </c>
      <c r="GH141" s="2">
        <f t="shared" si="386"/>
        <v>4.4786483845516291E-2</v>
      </c>
      <c r="GI141" s="2">
        <f t="shared" si="387"/>
        <v>4.6094989887907264E-2</v>
      </c>
      <c r="GJ141" s="2">
        <f t="shared" si="388"/>
        <v>4.0912450826913208E-2</v>
      </c>
      <c r="GK141" s="2">
        <f t="shared" si="389"/>
        <v>3.8422404056644252E-2</v>
      </c>
      <c r="GM141" s="86">
        <f t="shared" si="325"/>
        <v>3.5747743777622573E-74</v>
      </c>
      <c r="GN141" s="86">
        <f t="shared" si="390"/>
        <v>2.0230285540875505E-134</v>
      </c>
      <c r="GO141" s="86">
        <f t="shared" si="391"/>
        <v>6.2936759042993696E-177</v>
      </c>
      <c r="GP141" s="86">
        <f t="shared" si="392"/>
        <v>5.3188765626947263E-207</v>
      </c>
      <c r="GQ141" s="86">
        <f t="shared" si="393"/>
        <v>1.4210043283105546E-199</v>
      </c>
      <c r="GR141" s="86">
        <f t="shared" si="394"/>
        <v>3.6052048204105965E-187</v>
      </c>
      <c r="GS141" s="86">
        <f t="shared" si="395"/>
        <v>7.410661719954986E-135</v>
      </c>
      <c r="GT141" s="86">
        <f t="shared" si="396"/>
        <v>6.1582861417852131E-148</v>
      </c>
      <c r="GU141" s="86">
        <f t="shared" si="397"/>
        <v>4.7985612383699157E-177</v>
      </c>
      <c r="GV141" s="86">
        <f t="shared" si="398"/>
        <v>4.8534654621362572E-166</v>
      </c>
      <c r="GW141" s="86">
        <f t="shared" si="399"/>
        <v>9.5479596250851641E-196</v>
      </c>
      <c r="GX141" s="86">
        <f t="shared" si="400"/>
        <v>9.3088350957501375E-159</v>
      </c>
      <c r="GY141" s="86">
        <f t="shared" si="401"/>
        <v>4.5283600106652493E-94</v>
      </c>
      <c r="GZ141" s="86">
        <f t="shared" si="402"/>
        <v>7.5684058508757184E-80</v>
      </c>
      <c r="HA141" s="86">
        <f t="shared" si="403"/>
        <v>5.7376938184809956E-90</v>
      </c>
      <c r="HC141" s="86">
        <f t="shared" si="326"/>
        <v>4.2205689223817998E-29</v>
      </c>
      <c r="HD141" s="86">
        <f t="shared" si="404"/>
        <v>2.6204813984175518E-48</v>
      </c>
      <c r="HE141" s="86">
        <f t="shared" si="405"/>
        <v>5.7913302850185084E-65</v>
      </c>
      <c r="HF141" s="86">
        <f t="shared" si="406"/>
        <v>4.2265703772476607E-96</v>
      </c>
      <c r="HG141" s="86">
        <f t="shared" si="407"/>
        <v>1.1639516705960482E-96</v>
      </c>
      <c r="HH141" s="86">
        <f t="shared" si="408"/>
        <v>3.1997884069638671E-85</v>
      </c>
      <c r="HI141" s="86">
        <f t="shared" si="409"/>
        <v>1.522083842459581E-60</v>
      </c>
      <c r="HJ141" s="86">
        <f t="shared" si="410"/>
        <v>1.0468761797018146E-77</v>
      </c>
      <c r="HK141" s="86">
        <f t="shared" si="411"/>
        <v>1.8643599027080987E-81</v>
      </c>
      <c r="HL141" s="86">
        <f t="shared" si="412"/>
        <v>6.4480737836819052E-71</v>
      </c>
      <c r="HM141" s="86">
        <f t="shared" si="413"/>
        <v>8.308697076665823E-60</v>
      </c>
      <c r="HN141" s="86">
        <f t="shared" si="414"/>
        <v>7.5316576972526253E-60</v>
      </c>
      <c r="HO141" s="86">
        <f t="shared" si="415"/>
        <v>4.9483832251065873E-41</v>
      </c>
      <c r="HP141" s="86">
        <f t="shared" si="416"/>
        <v>1.7863335638800425E-39</v>
      </c>
      <c r="HQ141" s="86">
        <f t="shared" si="417"/>
        <v>7.8936434892352535E-55</v>
      </c>
      <c r="HS141" s="86">
        <f t="shared" si="327"/>
        <v>0.49321171527444541</v>
      </c>
      <c r="HT141" s="86">
        <f t="shared" si="418"/>
        <v>0.50627756886539788</v>
      </c>
      <c r="HU141" s="86">
        <f t="shared" si="419"/>
        <v>0.49496569160477999</v>
      </c>
      <c r="HV141" s="86">
        <f t="shared" si="420"/>
        <v>0.50833063578172533</v>
      </c>
      <c r="HW141" s="86">
        <f t="shared" si="421"/>
        <v>0.50193018296228364</v>
      </c>
      <c r="HX141" s="86">
        <f t="shared" si="422"/>
        <v>0.47371885669389191</v>
      </c>
      <c r="HY141" s="86">
        <f t="shared" si="423"/>
        <v>0.50004677730147418</v>
      </c>
      <c r="HZ141" s="86">
        <f t="shared" si="424"/>
        <v>0.50914564422442632</v>
      </c>
      <c r="IA141" s="86">
        <f t="shared" si="425"/>
        <v>0.49106881892076937</v>
      </c>
      <c r="IB141" s="86">
        <f t="shared" si="426"/>
        <v>0.50351708707320986</v>
      </c>
      <c r="IC141" s="86">
        <f t="shared" si="427"/>
        <v>0.50484515736147717</v>
      </c>
      <c r="ID141" s="86">
        <f t="shared" si="428"/>
        <v>0.40544132481656481</v>
      </c>
      <c r="IE141" s="86">
        <f t="shared" si="429"/>
        <v>0.41282408396138642</v>
      </c>
      <c r="IF141" s="86">
        <f t="shared" si="430"/>
        <v>0.36870098712715194</v>
      </c>
      <c r="IG141" s="86">
        <f t="shared" si="431"/>
        <v>0.32851976581948988</v>
      </c>
      <c r="II141" s="86">
        <f t="shared" si="328"/>
        <v>1.528975397257066E-15</v>
      </c>
      <c r="IJ141" s="86">
        <f t="shared" si="329"/>
        <v>1.2317509856402571E-11</v>
      </c>
      <c r="IK141" s="86">
        <f t="shared" si="330"/>
        <v>4.2418403192765367E-15</v>
      </c>
      <c r="IL141" s="86">
        <f t="shared" si="331"/>
        <v>3.7638247528869776E-16</v>
      </c>
      <c r="IM141" s="86">
        <f t="shared" si="332"/>
        <v>8.589981670301698E-15</v>
      </c>
      <c r="IN141" s="86">
        <f t="shared" si="333"/>
        <v>1.5777093093626338E-19</v>
      </c>
      <c r="IO141" s="86">
        <f t="shared" si="334"/>
        <v>1.8896476648172269E-18</v>
      </c>
      <c r="IP141" s="86">
        <f t="shared" si="335"/>
        <v>1.7275195209096088E-17</v>
      </c>
      <c r="IQ141" s="86">
        <f t="shared" si="336"/>
        <v>3.2121062872311463E-17</v>
      </c>
      <c r="IR141" s="86">
        <f t="shared" si="337"/>
        <v>8.8053380247915243E-18</v>
      </c>
      <c r="IS141" s="86">
        <f t="shared" si="338"/>
        <v>1.4067557758203559E-17</v>
      </c>
      <c r="IT141" s="86">
        <f t="shared" si="339"/>
        <v>1.5983193759122783E-17</v>
      </c>
      <c r="IU141" s="86">
        <f t="shared" si="340"/>
        <v>7.6590478739920594E-21</v>
      </c>
      <c r="IV141" s="86">
        <f t="shared" si="341"/>
        <v>3.2574427198962669E-20</v>
      </c>
      <c r="IW141" s="86">
        <f t="shared" si="342"/>
        <v>2.7604984742386878E-17</v>
      </c>
      <c r="IY141" s="86">
        <f t="shared" si="343"/>
        <v>0.49321171527444696</v>
      </c>
      <c r="IZ141" s="86">
        <f t="shared" si="344"/>
        <v>0.50627756887771536</v>
      </c>
      <c r="JA141" s="86">
        <f t="shared" si="345"/>
        <v>0.49496569160478421</v>
      </c>
      <c r="JB141" s="86">
        <f t="shared" si="346"/>
        <v>0.50833063578172566</v>
      </c>
      <c r="JC141" s="86">
        <f t="shared" si="347"/>
        <v>0.50193018296229219</v>
      </c>
      <c r="JD141" s="86">
        <f t="shared" si="348"/>
        <v>0.47371885669389191</v>
      </c>
      <c r="JE141" s="86">
        <f t="shared" si="349"/>
        <v>0.50004677730147418</v>
      </c>
      <c r="JF141" s="86">
        <f t="shared" si="350"/>
        <v>0.50914564422442632</v>
      </c>
      <c r="JG141" s="86">
        <f t="shared" si="351"/>
        <v>0.49106881892076942</v>
      </c>
      <c r="JH141" s="86">
        <f t="shared" si="352"/>
        <v>0.50351708707320986</v>
      </c>
      <c r="JI141" s="86">
        <f t="shared" si="353"/>
        <v>0.50484515736147717</v>
      </c>
      <c r="JJ141" s="86">
        <f t="shared" si="354"/>
        <v>0.40544132481656481</v>
      </c>
      <c r="JK141" s="86">
        <f t="shared" si="355"/>
        <v>0.41282408396138642</v>
      </c>
      <c r="JL141" s="86">
        <f t="shared" si="356"/>
        <v>0.36870098712715194</v>
      </c>
      <c r="JM141" s="86">
        <f t="shared" si="357"/>
        <v>0.32851976581948988</v>
      </c>
    </row>
    <row r="142" spans="2:273" x14ac:dyDescent="0.25">
      <c r="B142" s="2">
        <v>115</v>
      </c>
      <c r="C142" s="37">
        <v>51.4</v>
      </c>
      <c r="D142" s="37">
        <v>51.137999999999998</v>
      </c>
      <c r="E142" s="37">
        <v>54.482999999999997</v>
      </c>
      <c r="F142" s="37">
        <v>55.78</v>
      </c>
      <c r="G142" s="37">
        <v>58.033999999999999</v>
      </c>
      <c r="H142" s="37">
        <v>65.831000000000003</v>
      </c>
      <c r="I142" s="37">
        <v>62.305</v>
      </c>
      <c r="J142" s="37">
        <v>61.423999999999999</v>
      </c>
      <c r="K142" s="37">
        <v>60.287999999999997</v>
      </c>
      <c r="L142" s="37">
        <v>62.61</v>
      </c>
      <c r="M142" s="37">
        <v>70.677999999999997</v>
      </c>
      <c r="N142" s="37">
        <v>76.168999999999997</v>
      </c>
      <c r="O142" s="37">
        <v>76.287999999999997</v>
      </c>
      <c r="P142" s="37">
        <v>88.236999999999995</v>
      </c>
      <c r="Q142" s="37">
        <v>127.22</v>
      </c>
      <c r="S142" s="4">
        <f t="shared" si="229"/>
        <v>52.329481992242037</v>
      </c>
      <c r="T142" s="4">
        <f t="shared" si="230"/>
        <v>52.596064578832511</v>
      </c>
      <c r="U142" s="4">
        <f t="shared" si="231"/>
        <v>55.457021898846598</v>
      </c>
      <c r="V142" s="4">
        <f t="shared" si="232"/>
        <v>56.106940539781512</v>
      </c>
      <c r="W142" s="4">
        <f t="shared" si="233"/>
        <v>56.246264859087326</v>
      </c>
      <c r="X142" s="4">
        <f t="shared" si="234"/>
        <v>63.254288998148368</v>
      </c>
      <c r="Y142" s="4">
        <f t="shared" si="235"/>
        <v>64.759486004567805</v>
      </c>
      <c r="Z142" s="4">
        <f t="shared" si="236"/>
        <v>62.562147102450169</v>
      </c>
      <c r="AA142" s="4">
        <f t="shared" si="237"/>
        <v>60.353823964127592</v>
      </c>
      <c r="AB142" s="4">
        <f t="shared" si="238"/>
        <v>62.867603660450264</v>
      </c>
      <c r="AC142" s="4">
        <f t="shared" si="239"/>
        <v>69.444847333536941</v>
      </c>
      <c r="AD142" s="4">
        <f t="shared" si="240"/>
        <v>73.888451588722035</v>
      </c>
      <c r="AE142" s="4">
        <f t="shared" si="241"/>
        <v>77.173619132970344</v>
      </c>
      <c r="AF142" s="4">
        <f t="shared" si="242"/>
        <v>88.607160023534703</v>
      </c>
      <c r="AG142" s="4">
        <f t="shared" si="243"/>
        <v>127.66828790887709</v>
      </c>
      <c r="AI142" s="4">
        <f t="shared" si="244"/>
        <v>-0.92948199224203876</v>
      </c>
      <c r="AJ142" s="4">
        <f t="shared" si="245"/>
        <v>-1.4580645788325128</v>
      </c>
      <c r="AK142" s="4">
        <f t="shared" si="246"/>
        <v>-0.97402189884660118</v>
      </c>
      <c r="AL142" s="4">
        <f t="shared" si="247"/>
        <v>-0.32694053978151061</v>
      </c>
      <c r="AM142" s="4">
        <f t="shared" si="248"/>
        <v>1.7877351409126732</v>
      </c>
      <c r="AN142" s="4">
        <f t="shared" si="249"/>
        <v>2.5767110018516348</v>
      </c>
      <c r="AO142" s="4">
        <f t="shared" si="250"/>
        <v>-2.454486004567805</v>
      </c>
      <c r="AP142" s="4">
        <f t="shared" si="251"/>
        <v>-1.1381471024501693</v>
      </c>
      <c r="AQ142" s="4">
        <f t="shared" si="252"/>
        <v>-6.5823964127595502E-2</v>
      </c>
      <c r="AR142" s="4">
        <f t="shared" si="253"/>
        <v>-0.25760366045026473</v>
      </c>
      <c r="AS142" s="4">
        <f t="shared" si="254"/>
        <v>1.2331526664630559</v>
      </c>
      <c r="AT142" s="4">
        <f t="shared" si="255"/>
        <v>2.2805484112779624</v>
      </c>
      <c r="AU142" s="4">
        <f t="shared" si="256"/>
        <v>-0.88561913297034778</v>
      </c>
      <c r="AV142" s="4">
        <f t="shared" si="436"/>
        <v>-0.37016002353470867</v>
      </c>
      <c r="AW142" s="4">
        <f t="shared" si="436"/>
        <v>-0.44828790887709147</v>
      </c>
      <c r="AY142" s="2">
        <f t="shared" si="308"/>
        <v>51.684127927242386</v>
      </c>
      <c r="AZ142" s="2">
        <f t="shared" si="359"/>
        <v>50.314752133210177</v>
      </c>
      <c r="BA142" s="2">
        <f t="shared" si="360"/>
        <v>52.372312886543298</v>
      </c>
      <c r="BB142" s="2">
        <f t="shared" si="361"/>
        <v>51.110333617746136</v>
      </c>
      <c r="BC142" s="2">
        <f t="shared" si="362"/>
        <v>50.583789743991069</v>
      </c>
      <c r="BD142" s="2">
        <f t="shared" si="363"/>
        <v>51.605247661981068</v>
      </c>
      <c r="BE142" s="2">
        <f t="shared" si="364"/>
        <v>51.988124317182958</v>
      </c>
      <c r="BF142" s="2">
        <f t="shared" si="365"/>
        <v>50.285361962405268</v>
      </c>
      <c r="BG142" s="2">
        <f t="shared" si="366"/>
        <v>51.927637730438398</v>
      </c>
      <c r="BH142" s="2">
        <f t="shared" si="367"/>
        <v>51.724671553246516</v>
      </c>
      <c r="BI142" s="2">
        <f t="shared" si="368"/>
        <v>53.930493382916396</v>
      </c>
      <c r="BJ142" s="2">
        <f t="shared" si="369"/>
        <v>52.026451139972728</v>
      </c>
      <c r="BK142" s="2">
        <f t="shared" si="370"/>
        <v>50.757811700293281</v>
      </c>
      <c r="BL142" s="2">
        <f t="shared" si="371"/>
        <v>50.265315776766911</v>
      </c>
      <c r="BM142" s="2">
        <f t="shared" si="372"/>
        <v>51.726637394638175</v>
      </c>
      <c r="BO142" s="2" t="str">
        <f t="shared" si="258"/>
        <v/>
      </c>
      <c r="BP142" s="2" t="str">
        <f t="shared" si="259"/>
        <v/>
      </c>
      <c r="BQ142" s="2" t="str">
        <f t="shared" si="260"/>
        <v/>
      </c>
      <c r="BR142" s="2" t="str">
        <f t="shared" si="261"/>
        <v/>
      </c>
      <c r="BS142" s="2" t="str">
        <f t="shared" si="262"/>
        <v/>
      </c>
      <c r="BT142" s="2" t="str">
        <f t="shared" si="263"/>
        <v/>
      </c>
      <c r="BU142" s="2" t="str">
        <f t="shared" si="264"/>
        <v/>
      </c>
      <c r="BV142" s="2" t="str">
        <f t="shared" si="265"/>
        <v/>
      </c>
      <c r="BW142" s="2" t="str">
        <f t="shared" si="266"/>
        <v/>
      </c>
      <c r="BX142" s="2" t="str">
        <f t="shared" si="267"/>
        <v/>
      </c>
      <c r="BY142" s="2" t="str">
        <f t="shared" si="268"/>
        <v/>
      </c>
      <c r="BZ142" s="2" t="str">
        <f t="shared" si="269"/>
        <v/>
      </c>
      <c r="CA142" s="2" t="str">
        <f t="shared" si="270"/>
        <v/>
      </c>
      <c r="CB142" s="2" t="str">
        <f t="shared" si="271"/>
        <v/>
      </c>
      <c r="CC142" s="2" t="str">
        <f t="shared" si="272"/>
        <v/>
      </c>
      <c r="CE142" s="2" t="str">
        <f t="shared" si="309"/>
        <v/>
      </c>
      <c r="CF142" s="2" t="str">
        <f t="shared" si="310"/>
        <v/>
      </c>
      <c r="CG142" s="2" t="str">
        <f t="shared" si="311"/>
        <v/>
      </c>
      <c r="CH142" s="2" t="str">
        <f t="shared" si="312"/>
        <v/>
      </c>
      <c r="CI142" s="2" t="str">
        <f t="shared" si="313"/>
        <v/>
      </c>
      <c r="CJ142" s="2" t="str">
        <f t="shared" si="314"/>
        <v/>
      </c>
      <c r="CK142" s="2" t="str">
        <f t="shared" si="315"/>
        <v/>
      </c>
      <c r="CL142" s="2" t="str">
        <f t="shared" si="316"/>
        <v/>
      </c>
      <c r="CM142" s="2" t="str">
        <f t="shared" si="317"/>
        <v/>
      </c>
      <c r="CN142" s="2" t="str">
        <f t="shared" si="318"/>
        <v/>
      </c>
      <c r="CO142" s="2" t="str">
        <f t="shared" si="319"/>
        <v/>
      </c>
      <c r="CP142" s="2" t="str">
        <f t="shared" si="320"/>
        <v/>
      </c>
      <c r="CQ142" s="2" t="str">
        <f t="shared" si="321"/>
        <v/>
      </c>
      <c r="CR142" s="2" t="str">
        <f t="shared" si="322"/>
        <v/>
      </c>
      <c r="CS142" s="2" t="str">
        <f t="shared" si="323"/>
        <v/>
      </c>
      <c r="CU142" s="2" t="str">
        <f t="shared" si="273"/>
        <v/>
      </c>
      <c r="CV142" s="2" t="str">
        <f t="shared" si="274"/>
        <v/>
      </c>
      <c r="CW142" s="2" t="str">
        <f t="shared" si="275"/>
        <v/>
      </c>
      <c r="CX142" s="2" t="str">
        <f t="shared" si="276"/>
        <v/>
      </c>
      <c r="CY142" s="2" t="str">
        <f t="shared" si="277"/>
        <v/>
      </c>
      <c r="CZ142" s="2" t="str">
        <f t="shared" si="278"/>
        <v/>
      </c>
      <c r="DA142" s="2" t="str">
        <f t="shared" si="279"/>
        <v/>
      </c>
      <c r="DB142" s="2" t="str">
        <f t="shared" si="280"/>
        <v/>
      </c>
      <c r="DC142" s="2" t="str">
        <f t="shared" si="281"/>
        <v/>
      </c>
      <c r="DD142" s="2" t="str">
        <f t="shared" si="282"/>
        <v/>
      </c>
      <c r="DE142" s="2" t="str">
        <f t="shared" si="283"/>
        <v/>
      </c>
      <c r="DF142" s="2" t="str">
        <f t="shared" si="284"/>
        <v/>
      </c>
      <c r="DG142" s="2" t="str">
        <f t="shared" si="285"/>
        <v/>
      </c>
      <c r="DH142" s="2" t="str">
        <f t="shared" si="286"/>
        <v/>
      </c>
      <c r="DI142" s="2" t="str">
        <f t="shared" si="287"/>
        <v/>
      </c>
      <c r="DK142" s="2">
        <f t="shared" si="288"/>
        <v>113.12226737967916</v>
      </c>
      <c r="DL142" s="2">
        <f t="shared" si="437"/>
        <v>106.88877528966128</v>
      </c>
      <c r="DM142" s="2">
        <f t="shared" si="437"/>
        <v>100.00788892602495</v>
      </c>
      <c r="DN142" s="2">
        <f t="shared" si="437"/>
        <v>93.49086853832442</v>
      </c>
      <c r="DO142" s="2">
        <f t="shared" si="437"/>
        <v>91.877692959001791</v>
      </c>
      <c r="DP142" s="2">
        <f t="shared" si="437"/>
        <v>90.923682913165266</v>
      </c>
      <c r="DQ142" s="2">
        <f t="shared" si="437"/>
        <v>88.346865546218467</v>
      </c>
      <c r="DR142" s="2">
        <f t="shared" si="437"/>
        <v>84.346080112044802</v>
      </c>
      <c r="DS142" s="2">
        <f t="shared" si="437"/>
        <v>81.749343417366973</v>
      </c>
      <c r="DT142" s="2">
        <f t="shared" si="437"/>
        <v>94.114304761904748</v>
      </c>
      <c r="DU142" s="2">
        <f t="shared" si="437"/>
        <v>97.252570308123254</v>
      </c>
      <c r="DV142" s="2">
        <f t="shared" si="437"/>
        <v>99.621561955691362</v>
      </c>
      <c r="DW142" s="2">
        <f t="shared" si="437"/>
        <v>86.888461624649864</v>
      </c>
      <c r="DX142" s="2">
        <f t="shared" si="437"/>
        <v>69.779134448734482</v>
      </c>
      <c r="DY142" s="2">
        <f t="shared" si="437"/>
        <v>69.609095958472381</v>
      </c>
      <c r="EA142" s="2">
        <f t="shared" si="228"/>
        <v>51.651286636445306</v>
      </c>
      <c r="EB142" s="2">
        <f t="shared" si="290"/>
        <v>50.282975511055476</v>
      </c>
      <c r="EC142" s="2">
        <f t="shared" si="291"/>
        <v>52.349169266580965</v>
      </c>
      <c r="ED142" s="2">
        <f t="shared" si="292"/>
        <v>51.088849398989289</v>
      </c>
      <c r="EE142" s="2">
        <f t="shared" si="293"/>
        <v>50.51959741750359</v>
      </c>
      <c r="EF142" s="2">
        <f t="shared" si="294"/>
        <v>51.542870711001065</v>
      </c>
      <c r="EG142" s="2">
        <f t="shared" si="295"/>
        <v>51.962251655524717</v>
      </c>
      <c r="EH142" s="2">
        <f t="shared" si="296"/>
        <v>50.235910527894418</v>
      </c>
      <c r="EI142" s="2">
        <f t="shared" si="297"/>
        <v>51.936493311865249</v>
      </c>
      <c r="EJ142" s="2">
        <f t="shared" si="298"/>
        <v>51.679729569481921</v>
      </c>
      <c r="EK142" s="2">
        <f t="shared" si="299"/>
        <v>53.902347490057792</v>
      </c>
      <c r="EL142" s="2">
        <f t="shared" si="300"/>
        <v>51.98789923688652</v>
      </c>
      <c r="EM142" s="2">
        <f t="shared" si="301"/>
        <v>50.727418479304127</v>
      </c>
      <c r="EN142" s="2">
        <f t="shared" si="302"/>
        <v>50.256702032136118</v>
      </c>
      <c r="EO142" s="2">
        <f t="shared" si="303"/>
        <v>51.736973622353865</v>
      </c>
      <c r="EQ142" s="2">
        <f t="shared" si="304"/>
        <v>51.590217076928283</v>
      </c>
      <c r="ER142" s="2">
        <f t="shared" si="438"/>
        <v>50.330330017747158</v>
      </c>
      <c r="ES142" s="2">
        <f t="shared" si="438"/>
        <v>52.30337876281812</v>
      </c>
      <c r="ET142" s="2">
        <f t="shared" si="438"/>
        <v>51.061524495314863</v>
      </c>
      <c r="EU142" s="2">
        <f t="shared" si="438"/>
        <v>51.083691291737573</v>
      </c>
      <c r="EV142" s="2">
        <f t="shared" si="438"/>
        <v>52.2043567466295</v>
      </c>
      <c r="EW142" s="2">
        <f t="shared" si="438"/>
        <v>52.028009642071865</v>
      </c>
      <c r="EX142" s="2">
        <f t="shared" si="438"/>
        <v>50.678435664699293</v>
      </c>
      <c r="EY142" s="2">
        <f t="shared" si="438"/>
        <v>51.557845365750822</v>
      </c>
      <c r="EZ142" s="2">
        <f t="shared" si="438"/>
        <v>51.931996385654813</v>
      </c>
      <c r="FA142" s="2">
        <f t="shared" si="438"/>
        <v>53.915959110173489</v>
      </c>
      <c r="FB142" s="2">
        <f t="shared" si="438"/>
        <v>52.200860155033638</v>
      </c>
      <c r="FC142" s="2">
        <f t="shared" si="438"/>
        <v>50.862758657627879</v>
      </c>
      <c r="FD142" s="2">
        <f t="shared" si="438"/>
        <v>50.124992673628952</v>
      </c>
      <c r="FE142" s="2">
        <f t="shared" si="438"/>
        <v>51.109408887651284</v>
      </c>
      <c r="FG142" s="2">
        <f t="shared" si="306"/>
        <v>0.99940459443660479</v>
      </c>
      <c r="FH142" s="2">
        <f t="shared" si="439"/>
        <v>0.99949127904358714</v>
      </c>
      <c r="FI142" s="2">
        <f t="shared" si="439"/>
        <v>0.99945957599235169</v>
      </c>
      <c r="FJ142" s="2">
        <f t="shared" si="439"/>
        <v>0.9994542589823241</v>
      </c>
      <c r="FK142" s="2">
        <f t="shared" si="439"/>
        <v>0.99944681131721591</v>
      </c>
      <c r="FL142" s="2">
        <f t="shared" si="439"/>
        <v>0.9993489014646042</v>
      </c>
      <c r="FM142" s="2">
        <f t="shared" si="439"/>
        <v>0.99939763694146866</v>
      </c>
      <c r="FN142" s="2">
        <f t="shared" si="439"/>
        <v>0.99935351046567411</v>
      </c>
      <c r="FO142" s="2">
        <f t="shared" si="439"/>
        <v>0.99937943803188845</v>
      </c>
      <c r="FP142" s="2">
        <f t="shared" si="439"/>
        <v>0.99935218348259847</v>
      </c>
      <c r="FQ142" s="2">
        <f t="shared" si="439"/>
        <v>0.99937063055672548</v>
      </c>
      <c r="FR142" s="2">
        <f t="shared" si="439"/>
        <v>0.99940926358752358</v>
      </c>
      <c r="FS142" s="2">
        <f t="shared" si="439"/>
        <v>0.99934783068280963</v>
      </c>
      <c r="FT142" s="2">
        <f t="shared" si="439"/>
        <v>0.99925731870961976</v>
      </c>
      <c r="FU142" s="2">
        <f t="shared" si="439"/>
        <v>0.99910447076454967</v>
      </c>
      <c r="FW142" s="2">
        <f t="shared" si="324"/>
        <v>6.1550683426047623E-2</v>
      </c>
      <c r="FX142" s="2">
        <f t="shared" si="376"/>
        <v>6.2930980829681793E-2</v>
      </c>
      <c r="FY142" s="2">
        <f t="shared" si="377"/>
        <v>5.7048866047502693E-2</v>
      </c>
      <c r="FZ142" s="2">
        <f t="shared" si="378"/>
        <v>6.061512016680938E-2</v>
      </c>
      <c r="GA142" s="2">
        <f t="shared" si="379"/>
        <v>7.3238689479694405E-2</v>
      </c>
      <c r="GB142" s="2">
        <f t="shared" si="380"/>
        <v>5.5535808548979951E-2</v>
      </c>
      <c r="GC142" s="2">
        <f t="shared" si="381"/>
        <v>6.0158690362662012E-2</v>
      </c>
      <c r="GD142" s="2">
        <f t="shared" si="382"/>
        <v>6.1916407864303059E-2</v>
      </c>
      <c r="GE142" s="2">
        <f t="shared" si="383"/>
        <v>7.2247328010262055E-2</v>
      </c>
      <c r="GF142" s="2">
        <f t="shared" si="384"/>
        <v>6.9181374351138025E-2</v>
      </c>
      <c r="GG142" s="2">
        <f t="shared" si="385"/>
        <v>6.3371387861172093E-2</v>
      </c>
      <c r="GH142" s="2">
        <f t="shared" si="386"/>
        <v>4.8896126806722451E-2</v>
      </c>
      <c r="GI142" s="2">
        <f t="shared" si="387"/>
        <v>5.0318377413979577E-2</v>
      </c>
      <c r="GJ142" s="2">
        <f t="shared" si="388"/>
        <v>4.4683238415473107E-2</v>
      </c>
      <c r="GK142" s="2">
        <f t="shared" si="389"/>
        <v>4.1973734836620015E-2</v>
      </c>
      <c r="GM142" s="86">
        <f t="shared" si="325"/>
        <v>1.2380006226034664E-76</v>
      </c>
      <c r="GN142" s="86">
        <f t="shared" si="390"/>
        <v>6.3733598068922098E-139</v>
      </c>
      <c r="GO142" s="86">
        <f t="shared" si="391"/>
        <v>7.4011087892108267E-183</v>
      </c>
      <c r="GP142" s="86">
        <f t="shared" si="392"/>
        <v>6.9533331087464935E-214</v>
      </c>
      <c r="GQ142" s="86">
        <f t="shared" si="393"/>
        <v>3.145923621008005E-206</v>
      </c>
      <c r="GR142" s="86">
        <f t="shared" si="394"/>
        <v>2.028577817821652E-193</v>
      </c>
      <c r="GS142" s="86">
        <f t="shared" si="395"/>
        <v>2.3877640343626223E-139</v>
      </c>
      <c r="GT142" s="86">
        <f t="shared" si="396"/>
        <v>7.0670871149169554E-153</v>
      </c>
      <c r="GU142" s="86">
        <f t="shared" si="397"/>
        <v>6.6130871041140597E-183</v>
      </c>
      <c r="GV142" s="86">
        <f t="shared" si="398"/>
        <v>1.4001719016653949E-171</v>
      </c>
      <c r="GW142" s="86">
        <f t="shared" si="399"/>
        <v>2.2934237453439203E-202</v>
      </c>
      <c r="GX142" s="86">
        <f t="shared" si="400"/>
        <v>3.3656056304745211E-164</v>
      </c>
      <c r="GY142" s="86">
        <f t="shared" si="401"/>
        <v>3.4533994635788181E-97</v>
      </c>
      <c r="GZ142" s="86">
        <f t="shared" si="402"/>
        <v>1.9847326469562465E-82</v>
      </c>
      <c r="HA142" s="86">
        <f t="shared" si="403"/>
        <v>7.1931708573595194E-93</v>
      </c>
      <c r="HC142" s="86">
        <f t="shared" si="326"/>
        <v>1.1492962435314553E-30</v>
      </c>
      <c r="HD142" s="86">
        <f t="shared" si="404"/>
        <v>6.2794541209754158E-51</v>
      </c>
      <c r="HE142" s="86">
        <f t="shared" si="405"/>
        <v>1.8238097764410245E-68</v>
      </c>
      <c r="HF142" s="86">
        <f t="shared" si="406"/>
        <v>3.0186013619923934E-101</v>
      </c>
      <c r="HG142" s="86">
        <f t="shared" si="407"/>
        <v>6.8340404368291395E-102</v>
      </c>
      <c r="HH142" s="86">
        <f t="shared" si="408"/>
        <v>7.2916931539433977E-90</v>
      </c>
      <c r="HI142" s="86">
        <f t="shared" si="409"/>
        <v>8.4473157220485059E-64</v>
      </c>
      <c r="HJ142" s="86">
        <f t="shared" si="410"/>
        <v>6.8318633117830901E-82</v>
      </c>
      <c r="HK142" s="86">
        <f t="shared" si="411"/>
        <v>1.0493679369242941E-85</v>
      </c>
      <c r="HL142" s="86">
        <f t="shared" si="412"/>
        <v>1.1941910662872517E-74</v>
      </c>
      <c r="HM142" s="86">
        <f t="shared" si="413"/>
        <v>5.1080661110415264E-63</v>
      </c>
      <c r="HN142" s="86">
        <f t="shared" si="414"/>
        <v>3.326005187077635E-63</v>
      </c>
      <c r="HO142" s="86">
        <f t="shared" si="415"/>
        <v>2.8995475368849997E-43</v>
      </c>
      <c r="HP142" s="86">
        <f t="shared" si="416"/>
        <v>1.4447428957031805E-41</v>
      </c>
      <c r="HQ142" s="86">
        <f t="shared" si="417"/>
        <v>9.5821068103795008E-58</v>
      </c>
      <c r="HS142" s="86">
        <f t="shared" si="327"/>
        <v>0.5092498556256313</v>
      </c>
      <c r="HT142" s="86">
        <f t="shared" si="418"/>
        <v>0.50619323198586519</v>
      </c>
      <c r="HU142" s="86">
        <f t="shared" si="419"/>
        <v>0.50924735860448889</v>
      </c>
      <c r="HV142" s="86">
        <f t="shared" si="420"/>
        <v>0.49926019554580137</v>
      </c>
      <c r="HW142" s="86">
        <f t="shared" si="421"/>
        <v>0.46251336009730343</v>
      </c>
      <c r="HX142" s="86">
        <f t="shared" si="422"/>
        <v>0.50635716248680096</v>
      </c>
      <c r="HY142" s="86">
        <f t="shared" si="423"/>
        <v>0.5074010830888156</v>
      </c>
      <c r="HZ142" s="86">
        <f t="shared" si="424"/>
        <v>0.49316818088235614</v>
      </c>
      <c r="IA142" s="86">
        <f t="shared" si="425"/>
        <v>0.43501540377333847</v>
      </c>
      <c r="IB142" s="86">
        <f t="shared" si="426"/>
        <v>0.46207363001898977</v>
      </c>
      <c r="IC142" s="86">
        <f t="shared" si="427"/>
        <v>0.50403689961796927</v>
      </c>
      <c r="ID142" s="86">
        <f t="shared" si="428"/>
        <v>0.46346501988060468</v>
      </c>
      <c r="IE142" s="86">
        <f t="shared" si="429"/>
        <v>0.47388480606423738</v>
      </c>
      <c r="IF142" s="86">
        <f t="shared" si="430"/>
        <v>0.44091816528688549</v>
      </c>
      <c r="IG142" s="86">
        <f t="shared" si="431"/>
        <v>0.39787034782064601</v>
      </c>
      <c r="II142" s="86">
        <f t="shared" si="328"/>
        <v>1.2212628257487959E-14</v>
      </c>
      <c r="IJ142" s="86">
        <f t="shared" si="329"/>
        <v>5.6407419273479344E-11</v>
      </c>
      <c r="IK142" s="86">
        <f t="shared" si="330"/>
        <v>3.0053245950904426E-14</v>
      </c>
      <c r="IL142" s="86">
        <f t="shared" si="331"/>
        <v>3.2457170018439537E-15</v>
      </c>
      <c r="IM142" s="86">
        <f t="shared" si="332"/>
        <v>7.054105353193026E-14</v>
      </c>
      <c r="IN142" s="86">
        <f t="shared" si="333"/>
        <v>2.0469672505085462E-18</v>
      </c>
      <c r="IO142" s="86">
        <f t="shared" si="334"/>
        <v>2.2605209937037676E-17</v>
      </c>
      <c r="IP142" s="86">
        <f t="shared" si="335"/>
        <v>1.8434777771828174E-16</v>
      </c>
      <c r="IQ142" s="86">
        <f t="shared" si="336"/>
        <v>3.801888640832659E-16</v>
      </c>
      <c r="IR142" s="86">
        <f t="shared" si="337"/>
        <v>1.0888921972760097E-16</v>
      </c>
      <c r="IS142" s="86">
        <f t="shared" si="338"/>
        <v>1.5529533167678386E-16</v>
      </c>
      <c r="IT142" s="86">
        <f t="shared" si="339"/>
        <v>1.4162634770672506E-16</v>
      </c>
      <c r="IU142" s="86">
        <f t="shared" si="340"/>
        <v>1.089819565739657E-19</v>
      </c>
      <c r="IV142" s="86">
        <f t="shared" si="341"/>
        <v>3.8490675677898297E-19</v>
      </c>
      <c r="IW142" s="86">
        <f t="shared" si="342"/>
        <v>2.1323998867846042E-16</v>
      </c>
      <c r="IY142" s="86">
        <f t="shared" si="343"/>
        <v>0.50924985562564351</v>
      </c>
      <c r="IZ142" s="86">
        <f t="shared" si="344"/>
        <v>0.50619323204227262</v>
      </c>
      <c r="JA142" s="86">
        <f t="shared" si="345"/>
        <v>0.50924735860451897</v>
      </c>
      <c r="JB142" s="86">
        <f t="shared" si="346"/>
        <v>0.49926019554580459</v>
      </c>
      <c r="JC142" s="86">
        <f t="shared" si="347"/>
        <v>0.46251336009737398</v>
      </c>
      <c r="JD142" s="86">
        <f t="shared" si="348"/>
        <v>0.50635716248680096</v>
      </c>
      <c r="JE142" s="86">
        <f t="shared" si="349"/>
        <v>0.5074010830888156</v>
      </c>
      <c r="JF142" s="86">
        <f t="shared" si="350"/>
        <v>0.49316818088235631</v>
      </c>
      <c r="JG142" s="86">
        <f t="shared" si="351"/>
        <v>0.43501540377333886</v>
      </c>
      <c r="JH142" s="86">
        <f t="shared" si="352"/>
        <v>0.46207363001898988</v>
      </c>
      <c r="JI142" s="86">
        <f t="shared" si="353"/>
        <v>0.50403689961796938</v>
      </c>
      <c r="JJ142" s="86">
        <f t="shared" si="354"/>
        <v>0.46346501988060484</v>
      </c>
      <c r="JK142" s="86">
        <f t="shared" si="355"/>
        <v>0.47388480606423738</v>
      </c>
      <c r="JL142" s="86">
        <f t="shared" si="356"/>
        <v>0.44091816528688549</v>
      </c>
      <c r="JM142" s="86">
        <f t="shared" si="357"/>
        <v>0.39787034782064623</v>
      </c>
    </row>
    <row r="143" spans="2:273" x14ac:dyDescent="0.25">
      <c r="B143" s="2">
        <v>116</v>
      </c>
      <c r="C143" s="37">
        <v>51.36</v>
      </c>
      <c r="D143" s="37">
        <v>50.862000000000002</v>
      </c>
      <c r="E143" s="37">
        <v>53.832999999999998</v>
      </c>
      <c r="F143" s="37">
        <v>51.948999999999998</v>
      </c>
      <c r="G143" s="37">
        <v>55.966000000000001</v>
      </c>
      <c r="H143" s="37">
        <v>60.863999999999997</v>
      </c>
      <c r="I143" s="37">
        <v>60.186</v>
      </c>
      <c r="J143" s="37">
        <v>58.271000000000001</v>
      </c>
      <c r="K143" s="37">
        <v>56.271000000000001</v>
      </c>
      <c r="L143" s="37">
        <v>56.558999999999997</v>
      </c>
      <c r="M143" s="37">
        <v>64.831000000000003</v>
      </c>
      <c r="N143" s="37">
        <v>75.457999999999998</v>
      </c>
      <c r="O143" s="37">
        <v>74.525000000000006</v>
      </c>
      <c r="P143" s="37">
        <v>87.661000000000001</v>
      </c>
      <c r="Q143" s="37">
        <v>128.84700000000001</v>
      </c>
      <c r="S143" s="4">
        <f t="shared" si="229"/>
        <v>52.101384017372141</v>
      </c>
      <c r="T143" s="4">
        <f t="shared" si="230"/>
        <v>52.083027535080696</v>
      </c>
      <c r="U143" s="4">
        <f t="shared" si="231"/>
        <v>54.796422538060504</v>
      </c>
      <c r="V143" s="4">
        <f t="shared" si="232"/>
        <v>54.833234445117036</v>
      </c>
      <c r="W143" s="4">
        <f t="shared" si="233"/>
        <v>54.418320403352197</v>
      </c>
      <c r="X143" s="4">
        <f t="shared" si="234"/>
        <v>61.205483509281351</v>
      </c>
      <c r="Y143" s="4">
        <f t="shared" si="235"/>
        <v>61.903889242979055</v>
      </c>
      <c r="Z143" s="4">
        <f t="shared" si="236"/>
        <v>59.328582406100381</v>
      </c>
      <c r="AA143" s="4">
        <f t="shared" si="237"/>
        <v>57.336085606187424</v>
      </c>
      <c r="AB143" s="4">
        <f t="shared" si="238"/>
        <v>59.241800914130117</v>
      </c>
      <c r="AC143" s="4">
        <f t="shared" si="239"/>
        <v>65.787441325157133</v>
      </c>
      <c r="AD143" s="4">
        <f t="shared" si="240"/>
        <v>72.575023026955066</v>
      </c>
      <c r="AE143" s="4">
        <f t="shared" si="241"/>
        <v>74.974393515080081</v>
      </c>
      <c r="AF143" s="4">
        <f t="shared" si="242"/>
        <v>88.202399415058338</v>
      </c>
      <c r="AG143" s="4">
        <f t="shared" si="243"/>
        <v>131.37028675839966</v>
      </c>
      <c r="AI143" s="4">
        <f t="shared" si="244"/>
        <v>-0.7413840173721411</v>
      </c>
      <c r="AJ143" s="4">
        <f t="shared" si="245"/>
        <v>-1.2210275350806938</v>
      </c>
      <c r="AK143" s="4">
        <f t="shared" si="246"/>
        <v>-0.96342253806050593</v>
      </c>
      <c r="AL143" s="4">
        <f t="shared" si="247"/>
        <v>-2.8842344451170376</v>
      </c>
      <c r="AM143" s="4">
        <f t="shared" si="248"/>
        <v>1.5476795966478036</v>
      </c>
      <c r="AN143" s="4">
        <f t="shared" si="249"/>
        <v>-0.34148350928135329</v>
      </c>
      <c r="AO143" s="4">
        <f t="shared" si="250"/>
        <v>-1.7178892429790551</v>
      </c>
      <c r="AP143" s="4">
        <f t="shared" si="251"/>
        <v>-1.05758240610038</v>
      </c>
      <c r="AQ143" s="4">
        <f t="shared" si="252"/>
        <v>-1.0650856061874237</v>
      </c>
      <c r="AR143" s="4">
        <f t="shared" si="253"/>
        <v>-2.6828009141301195</v>
      </c>
      <c r="AS143" s="4">
        <f t="shared" si="254"/>
        <v>-0.95644132515712954</v>
      </c>
      <c r="AT143" s="4">
        <f t="shared" si="255"/>
        <v>2.8829769730449328</v>
      </c>
      <c r="AU143" s="4">
        <f t="shared" si="256"/>
        <v>-0.44939351508007519</v>
      </c>
      <c r="AV143" s="4">
        <f t="shared" si="436"/>
        <v>-0.54139941505833633</v>
      </c>
      <c r="AW143" s="4">
        <f t="shared" si="436"/>
        <v>-2.5232867583996494</v>
      </c>
      <c r="AY143" s="2">
        <f t="shared" si="308"/>
        <v>51.565165383484079</v>
      </c>
      <c r="AZ143" s="2">
        <f t="shared" si="359"/>
        <v>50.184075135359691</v>
      </c>
      <c r="BA143" s="2">
        <f t="shared" si="360"/>
        <v>52.211211399593125</v>
      </c>
      <c r="BB143" s="2">
        <f t="shared" si="361"/>
        <v>50.952994256925173</v>
      </c>
      <c r="BC143" s="2">
        <f t="shared" si="362"/>
        <v>50.394568204374288</v>
      </c>
      <c r="BD143" s="2">
        <f t="shared" si="363"/>
        <v>51.379002353187666</v>
      </c>
      <c r="BE143" s="2">
        <f t="shared" si="364"/>
        <v>51.808524104376048</v>
      </c>
      <c r="BF143" s="2">
        <f t="shared" si="365"/>
        <v>50.118210408177767</v>
      </c>
      <c r="BG143" s="2">
        <f t="shared" si="366"/>
        <v>51.796450683748191</v>
      </c>
      <c r="BH143" s="2">
        <f t="shared" si="367"/>
        <v>51.579521157073181</v>
      </c>
      <c r="BI143" s="2">
        <f t="shared" si="368"/>
        <v>53.743338991315177</v>
      </c>
      <c r="BJ143" s="2">
        <f t="shared" si="369"/>
        <v>51.838368334808337</v>
      </c>
      <c r="BK143" s="2">
        <f t="shared" si="370"/>
        <v>50.600987975036396</v>
      </c>
      <c r="BL143" s="2">
        <f t="shared" si="371"/>
        <v>50.150103149520632</v>
      </c>
      <c r="BM143" s="2">
        <f t="shared" si="372"/>
        <v>51.645651401942942</v>
      </c>
      <c r="BO143" s="2" t="str">
        <f t="shared" si="258"/>
        <v/>
      </c>
      <c r="BP143" s="2" t="str">
        <f t="shared" si="259"/>
        <v/>
      </c>
      <c r="BQ143" s="2" t="str">
        <f t="shared" si="260"/>
        <v/>
      </c>
      <c r="BR143" s="2" t="str">
        <f t="shared" si="261"/>
        <v/>
      </c>
      <c r="BS143" s="2" t="str">
        <f t="shared" si="262"/>
        <v/>
      </c>
      <c r="BT143" s="2" t="str">
        <f t="shared" si="263"/>
        <v/>
      </c>
      <c r="BU143" s="2" t="str">
        <f t="shared" si="264"/>
        <v/>
      </c>
      <c r="BV143" s="2" t="str">
        <f t="shared" si="265"/>
        <v/>
      </c>
      <c r="BW143" s="2" t="str">
        <f t="shared" si="266"/>
        <v/>
      </c>
      <c r="BX143" s="2" t="str">
        <f t="shared" si="267"/>
        <v/>
      </c>
      <c r="BY143" s="2" t="str">
        <f t="shared" si="268"/>
        <v/>
      </c>
      <c r="BZ143" s="2" t="str">
        <f t="shared" si="269"/>
        <v/>
      </c>
      <c r="CA143" s="2" t="str">
        <f t="shared" si="270"/>
        <v/>
      </c>
      <c r="CB143" s="2" t="str">
        <f t="shared" si="271"/>
        <v/>
      </c>
      <c r="CC143" s="2" t="str">
        <f t="shared" si="272"/>
        <v/>
      </c>
      <c r="CE143" s="2" t="str">
        <f t="shared" si="309"/>
        <v/>
      </c>
      <c r="CF143" s="2" t="str">
        <f t="shared" si="310"/>
        <v/>
      </c>
      <c r="CG143" s="2" t="str">
        <f t="shared" si="311"/>
        <v/>
      </c>
      <c r="CH143" s="2" t="str">
        <f t="shared" si="312"/>
        <v/>
      </c>
      <c r="CI143" s="2" t="str">
        <f t="shared" si="313"/>
        <v/>
      </c>
      <c r="CJ143" s="2" t="str">
        <f t="shared" si="314"/>
        <v/>
      </c>
      <c r="CK143" s="2" t="str">
        <f t="shared" si="315"/>
        <v/>
      </c>
      <c r="CL143" s="2" t="str">
        <f t="shared" si="316"/>
        <v/>
      </c>
      <c r="CM143" s="2" t="str">
        <f t="shared" si="317"/>
        <v/>
      </c>
      <c r="CN143" s="2" t="str">
        <f t="shared" si="318"/>
        <v/>
      </c>
      <c r="CO143" s="2" t="str">
        <f t="shared" si="319"/>
        <v/>
      </c>
      <c r="CP143" s="2" t="str">
        <f t="shared" si="320"/>
        <v/>
      </c>
      <c r="CQ143" s="2" t="str">
        <f t="shared" si="321"/>
        <v/>
      </c>
      <c r="CR143" s="2" t="str">
        <f t="shared" si="322"/>
        <v/>
      </c>
      <c r="CS143" s="2" t="str">
        <f t="shared" si="323"/>
        <v/>
      </c>
      <c r="CU143" s="2" t="str">
        <f t="shared" si="273"/>
        <v/>
      </c>
      <c r="CV143" s="2" t="str">
        <f t="shared" si="274"/>
        <v/>
      </c>
      <c r="CW143" s="2" t="str">
        <f t="shared" si="275"/>
        <v/>
      </c>
      <c r="CX143" s="2" t="str">
        <f t="shared" si="276"/>
        <v/>
      </c>
      <c r="CY143" s="2" t="str">
        <f t="shared" si="277"/>
        <v/>
      </c>
      <c r="CZ143" s="2" t="str">
        <f t="shared" si="278"/>
        <v/>
      </c>
      <c r="DA143" s="2" t="str">
        <f t="shared" si="279"/>
        <v/>
      </c>
      <c r="DB143" s="2" t="str">
        <f t="shared" si="280"/>
        <v/>
      </c>
      <c r="DC143" s="2" t="str">
        <f t="shared" si="281"/>
        <v/>
      </c>
      <c r="DD143" s="2" t="str">
        <f t="shared" si="282"/>
        <v/>
      </c>
      <c r="DE143" s="2" t="str">
        <f t="shared" si="283"/>
        <v/>
      </c>
      <c r="DF143" s="2" t="str">
        <f t="shared" si="284"/>
        <v/>
      </c>
      <c r="DG143" s="2" t="str">
        <f t="shared" si="285"/>
        <v/>
      </c>
      <c r="DH143" s="2" t="str">
        <f t="shared" si="286"/>
        <v/>
      </c>
      <c r="DI143" s="2" t="str">
        <f t="shared" si="287"/>
        <v/>
      </c>
      <c r="DK143" s="2">
        <f t="shared" si="288"/>
        <v>113.56902673796793</v>
      </c>
      <c r="DL143" s="2">
        <f t="shared" si="437"/>
        <v>107.27042468805701</v>
      </c>
      <c r="DM143" s="2">
        <f t="shared" si="437"/>
        <v>100.29951559714794</v>
      </c>
      <c r="DN143" s="2">
        <f t="shared" si="437"/>
        <v>93.728907308377899</v>
      </c>
      <c r="DO143" s="2">
        <f t="shared" si="437"/>
        <v>92.104557932263816</v>
      </c>
      <c r="DP143" s="2">
        <f t="shared" si="437"/>
        <v>91.147547899159676</v>
      </c>
      <c r="DQ143" s="2">
        <f t="shared" si="437"/>
        <v>88.53553781512602</v>
      </c>
      <c r="DR143" s="2">
        <f t="shared" si="437"/>
        <v>84.503681512605027</v>
      </c>
      <c r="DS143" s="2">
        <f t="shared" si="437"/>
        <v>81.889721848739512</v>
      </c>
      <c r="DT143" s="2">
        <f t="shared" si="437"/>
        <v>94.384414285714271</v>
      </c>
      <c r="DU143" s="2">
        <f t="shared" si="437"/>
        <v>97.539256302521011</v>
      </c>
      <c r="DV143" s="2">
        <f t="shared" si="437"/>
        <v>99.926948968678374</v>
      </c>
      <c r="DW143" s="2">
        <f t="shared" si="437"/>
        <v>87.093546218487404</v>
      </c>
      <c r="DX143" s="2">
        <f t="shared" si="437"/>
        <v>69.86198155298159</v>
      </c>
      <c r="DY143" s="2">
        <f t="shared" si="437"/>
        <v>69.727672599184274</v>
      </c>
      <c r="EA143" s="2">
        <f t="shared" si="228"/>
        <v>51.53585744427501</v>
      </c>
      <c r="EB143" s="2">
        <f t="shared" si="290"/>
        <v>50.154275460992899</v>
      </c>
      <c r="EC143" s="2">
        <f t="shared" si="291"/>
        <v>52.190489229753666</v>
      </c>
      <c r="ED143" s="2">
        <f t="shared" si="292"/>
        <v>50.933472608950474</v>
      </c>
      <c r="EE143" s="2">
        <f t="shared" si="293"/>
        <v>50.325803156384509</v>
      </c>
      <c r="EF143" s="2">
        <f t="shared" si="294"/>
        <v>51.312603820304211</v>
      </c>
      <c r="EG143" s="2">
        <f t="shared" si="295"/>
        <v>51.783677320887989</v>
      </c>
      <c r="EH143" s="2">
        <f t="shared" si="296"/>
        <v>50.065967462507494</v>
      </c>
      <c r="EI143" s="2">
        <f t="shared" si="297"/>
        <v>51.810978015853358</v>
      </c>
      <c r="EJ143" s="2">
        <f t="shared" si="298"/>
        <v>51.534159193261317</v>
      </c>
      <c r="EK143" s="2">
        <f t="shared" si="299"/>
        <v>53.717127824847246</v>
      </c>
      <c r="EL143" s="2">
        <f t="shared" si="300"/>
        <v>51.800197011808208</v>
      </c>
      <c r="EM143" s="2">
        <f t="shared" si="301"/>
        <v>50.571256922615461</v>
      </c>
      <c r="EN143" s="2">
        <f t="shared" si="302"/>
        <v>50.143709357277899</v>
      </c>
      <c r="EO143" s="2">
        <f t="shared" si="303"/>
        <v>51.661517816254587</v>
      </c>
      <c r="EQ143" s="2">
        <f t="shared" si="304"/>
        <v>51.47058971965771</v>
      </c>
      <c r="ER143" s="2">
        <f t="shared" si="438"/>
        <v>50.202374689493134</v>
      </c>
      <c r="ES143" s="2">
        <f t="shared" si="438"/>
        <v>52.142417287181459</v>
      </c>
      <c r="ET143" s="2">
        <f t="shared" si="438"/>
        <v>50.906540401635645</v>
      </c>
      <c r="EU143" s="2">
        <f t="shared" si="438"/>
        <v>50.923813521417095</v>
      </c>
      <c r="EV143" s="2">
        <f t="shared" si="438"/>
        <v>52.018288899715387</v>
      </c>
      <c r="EW143" s="2">
        <f t="shared" si="438"/>
        <v>51.854667031453687</v>
      </c>
      <c r="EX143" s="2">
        <f t="shared" si="438"/>
        <v>50.539202246832282</v>
      </c>
      <c r="EY143" s="2">
        <f t="shared" si="438"/>
        <v>51.409911578155324</v>
      </c>
      <c r="EZ143" s="2">
        <f t="shared" si="438"/>
        <v>51.800159717825899</v>
      </c>
      <c r="FA143" s="2">
        <f t="shared" si="438"/>
        <v>53.732421564986751</v>
      </c>
      <c r="FB143" s="2">
        <f t="shared" si="438"/>
        <v>52.029598949625452</v>
      </c>
      <c r="FC143" s="2">
        <f t="shared" si="438"/>
        <v>50.717084556859803</v>
      </c>
      <c r="FD143" s="2">
        <f t="shared" si="438"/>
        <v>50.00097935989114</v>
      </c>
      <c r="FE143" s="2">
        <f t="shared" si="438"/>
        <v>50.993447317518417</v>
      </c>
      <c r="FG143" s="2">
        <f t="shared" si="306"/>
        <v>0.99945695522266986</v>
      </c>
      <c r="FH143" s="2">
        <f t="shared" si="439"/>
        <v>0.99953602020491294</v>
      </c>
      <c r="FI143" s="2">
        <f t="shared" si="439"/>
        <v>0.99950710400925524</v>
      </c>
      <c r="FJ143" s="2">
        <f t="shared" si="439"/>
        <v>0.99950225437500495</v>
      </c>
      <c r="FK143" s="2">
        <f t="shared" si="439"/>
        <v>0.99949546136687173</v>
      </c>
      <c r="FL143" s="2">
        <f t="shared" si="439"/>
        <v>0.99940615705719749</v>
      </c>
      <c r="FM143" s="2">
        <f t="shared" si="439"/>
        <v>0.99945060924290163</v>
      </c>
      <c r="FN143" s="2">
        <f t="shared" si="439"/>
        <v>0.99941036099609737</v>
      </c>
      <c r="FO143" s="2">
        <f t="shared" si="439"/>
        <v>0.99943400985398501</v>
      </c>
      <c r="FP143" s="2">
        <f t="shared" si="439"/>
        <v>0.99940915063531088</v>
      </c>
      <c r="FQ143" s="2">
        <f t="shared" si="439"/>
        <v>0.99942597645767706</v>
      </c>
      <c r="FR143" s="2">
        <f t="shared" si="439"/>
        <v>0.99946121398338361</v>
      </c>
      <c r="FS143" s="2">
        <f t="shared" si="439"/>
        <v>0.99940518038059867</v>
      </c>
      <c r="FT143" s="2">
        <f t="shared" si="439"/>
        <v>0.99932262234777702</v>
      </c>
      <c r="FU143" s="2">
        <f t="shared" si="439"/>
        <v>0.99918320326928689</v>
      </c>
      <c r="FW143" s="2">
        <f t="shared" si="324"/>
        <v>6.7090578425748393E-2</v>
      </c>
      <c r="FX143" s="2">
        <f t="shared" si="376"/>
        <v>6.8586030485781491E-2</v>
      </c>
      <c r="FY143" s="2">
        <f t="shared" si="377"/>
        <v>6.2210433272333533E-2</v>
      </c>
      <c r="FZ143" s="2">
        <f t="shared" si="378"/>
        <v>6.6076738378714805E-2</v>
      </c>
      <c r="GA143" s="2">
        <f t="shared" si="379"/>
        <v>7.9741180002381506E-2</v>
      </c>
      <c r="GB143" s="2">
        <f t="shared" si="380"/>
        <v>6.0569273337842039E-2</v>
      </c>
      <c r="GC143" s="2">
        <f t="shared" si="381"/>
        <v>6.558205392373799E-2</v>
      </c>
      <c r="GD143" s="2">
        <f t="shared" si="382"/>
        <v>6.7486852866600874E-2</v>
      </c>
      <c r="GE143" s="2">
        <f t="shared" si="383"/>
        <v>7.8669272104100282E-2</v>
      </c>
      <c r="GF143" s="2">
        <f t="shared" si="384"/>
        <v>7.5352925888139549E-2</v>
      </c>
      <c r="GG143" s="2">
        <f t="shared" si="385"/>
        <v>6.9063096235458199E-2</v>
      </c>
      <c r="GH143" s="2">
        <f t="shared" si="386"/>
        <v>5.3361807389611708E-2</v>
      </c>
      <c r="GI143" s="2">
        <f t="shared" si="387"/>
        <v>5.4906453387858156E-2</v>
      </c>
      <c r="GJ143" s="2">
        <f t="shared" si="388"/>
        <v>4.8783891337286243E-2</v>
      </c>
      <c r="GK143" s="2">
        <f t="shared" si="389"/>
        <v>4.5837663140084896E-2</v>
      </c>
      <c r="GM143" s="86">
        <f t="shared" si="325"/>
        <v>3.9017560168335818E-79</v>
      </c>
      <c r="GN143" s="86">
        <f t="shared" si="390"/>
        <v>1.6893846481187364E-143</v>
      </c>
      <c r="GO143" s="86">
        <f t="shared" si="391"/>
        <v>6.9352195944310669E-189</v>
      </c>
      <c r="GP143" s="86">
        <f t="shared" si="392"/>
        <v>6.9996407839905112E-221</v>
      </c>
      <c r="GQ143" s="86">
        <f t="shared" si="393"/>
        <v>5.4057780989703472E-213</v>
      </c>
      <c r="GR143" s="86">
        <f t="shared" si="394"/>
        <v>8.9933549282665649E-200</v>
      </c>
      <c r="GS143" s="86">
        <f t="shared" si="395"/>
        <v>6.4815965125557166E-144</v>
      </c>
      <c r="GT143" s="86">
        <f t="shared" si="396"/>
        <v>6.7144868696624651E-158</v>
      </c>
      <c r="GU143" s="86">
        <f t="shared" si="397"/>
        <v>7.3011688818747554E-189</v>
      </c>
      <c r="GV143" s="86">
        <f t="shared" si="398"/>
        <v>3.2698039151897357E-177</v>
      </c>
      <c r="GW143" s="86">
        <f t="shared" si="399"/>
        <v>4.2664332930105935E-209</v>
      </c>
      <c r="GX143" s="86">
        <f t="shared" si="400"/>
        <v>9.8311661462999403E-170</v>
      </c>
      <c r="GY143" s="86">
        <f t="shared" si="401"/>
        <v>2.3384029714347855E-100</v>
      </c>
      <c r="GZ143" s="86">
        <f t="shared" si="402"/>
        <v>4.7269742981679733E-85</v>
      </c>
      <c r="HA143" s="86">
        <f t="shared" si="403"/>
        <v>8.0962453417877075E-96</v>
      </c>
      <c r="HC143" s="86">
        <f t="shared" si="326"/>
        <v>2.8361218087143328E-32</v>
      </c>
      <c r="HD143" s="86">
        <f t="shared" si="404"/>
        <v>1.277341392607477E-53</v>
      </c>
      <c r="HE143" s="86">
        <f t="shared" si="405"/>
        <v>4.6265790541234267E-72</v>
      </c>
      <c r="HF143" s="86">
        <f t="shared" si="406"/>
        <v>1.5751545908808145E-106</v>
      </c>
      <c r="HG143" s="86">
        <f t="shared" si="407"/>
        <v>2.9069777132434314E-107</v>
      </c>
      <c r="HH143" s="86">
        <f t="shared" si="408"/>
        <v>1.2453956849921585E-94</v>
      </c>
      <c r="HI143" s="86">
        <f t="shared" si="409"/>
        <v>3.8350042422642935E-67</v>
      </c>
      <c r="HJ143" s="86">
        <f t="shared" si="410"/>
        <v>3.4463496910665755E-86</v>
      </c>
      <c r="HK143" s="86">
        <f t="shared" si="411"/>
        <v>4.5849992611366887E-90</v>
      </c>
      <c r="HL143" s="86">
        <f t="shared" si="412"/>
        <v>1.766326061252268E-78</v>
      </c>
      <c r="HM143" s="86">
        <f t="shared" si="413"/>
        <v>2.576572682587687E-66</v>
      </c>
      <c r="HN143" s="86">
        <f t="shared" si="414"/>
        <v>1.1839431661484522E-66</v>
      </c>
      <c r="HO143" s="86">
        <f t="shared" si="415"/>
        <v>1.4762728436648163E-45</v>
      </c>
      <c r="HP143" s="86">
        <f t="shared" si="416"/>
        <v>1.0275157646168048E-43</v>
      </c>
      <c r="HQ143" s="86">
        <f t="shared" si="417"/>
        <v>9.7320303503326959E-61</v>
      </c>
      <c r="HS143" s="86">
        <f t="shared" si="327"/>
        <v>0.49290476926657928</v>
      </c>
      <c r="HT143" s="86">
        <f t="shared" si="418"/>
        <v>0.4822745336251133</v>
      </c>
      <c r="HU143" s="86">
        <f t="shared" si="419"/>
        <v>0.49383434012897726</v>
      </c>
      <c r="HV143" s="86">
        <f t="shared" si="420"/>
        <v>0.45787920535855536</v>
      </c>
      <c r="HW143" s="86">
        <f t="shared" si="421"/>
        <v>0.39584530108566351</v>
      </c>
      <c r="HX143" s="86">
        <f t="shared" si="422"/>
        <v>0.50184179072592972</v>
      </c>
      <c r="HY143" s="86">
        <f t="shared" si="423"/>
        <v>0.47638148310622891</v>
      </c>
      <c r="HZ143" s="86">
        <f t="shared" si="424"/>
        <v>0.44252273605505232</v>
      </c>
      <c r="IA143" s="86">
        <f t="shared" si="425"/>
        <v>0.3531886514389489</v>
      </c>
      <c r="IB143" s="86">
        <f t="shared" si="426"/>
        <v>0.38892717400480387</v>
      </c>
      <c r="IC143" s="86">
        <f t="shared" si="427"/>
        <v>0.46582196063990922</v>
      </c>
      <c r="ID143" s="86">
        <f t="shared" si="428"/>
        <v>0.50027259660573753</v>
      </c>
      <c r="IE143" s="86">
        <f t="shared" si="429"/>
        <v>0.50641267649974264</v>
      </c>
      <c r="IF143" s="86">
        <f t="shared" si="430"/>
        <v>0.49541158387923107</v>
      </c>
      <c r="IG143" s="86">
        <f t="shared" si="431"/>
        <v>0.46119399850830639</v>
      </c>
      <c r="II143" s="86">
        <f t="shared" si="328"/>
        <v>9.1229437933092914E-14</v>
      </c>
      <c r="IJ143" s="86">
        <f t="shared" si="329"/>
        <v>2.4598282460746944E-10</v>
      </c>
      <c r="IK143" s="86">
        <f t="shared" si="330"/>
        <v>2.0027379365686313E-13</v>
      </c>
      <c r="IL143" s="86">
        <f t="shared" si="331"/>
        <v>2.6120197340189178E-14</v>
      </c>
      <c r="IM143" s="86">
        <f t="shared" si="332"/>
        <v>5.3870430604418104E-13</v>
      </c>
      <c r="IN143" s="86">
        <f t="shared" si="333"/>
        <v>2.4516239569624781E-17</v>
      </c>
      <c r="IO143" s="86">
        <f t="shared" si="334"/>
        <v>2.4970481278727841E-16</v>
      </c>
      <c r="IP143" s="86">
        <f t="shared" si="335"/>
        <v>1.8218821726956931E-15</v>
      </c>
      <c r="IQ143" s="86">
        <f t="shared" si="336"/>
        <v>4.1325986632624498E-15</v>
      </c>
      <c r="IR143" s="86">
        <f t="shared" si="337"/>
        <v>1.2365489408146611E-15</v>
      </c>
      <c r="IS143" s="86">
        <f t="shared" si="338"/>
        <v>1.584812162858431E-15</v>
      </c>
      <c r="IT143" s="86">
        <f t="shared" si="339"/>
        <v>1.1761184823171623E-15</v>
      </c>
      <c r="IU143" s="86">
        <f t="shared" si="340"/>
        <v>1.4313365697588452E-18</v>
      </c>
      <c r="IV143" s="86">
        <f t="shared" si="341"/>
        <v>4.2344352632665717E-18</v>
      </c>
      <c r="IW143" s="86">
        <f t="shared" si="342"/>
        <v>1.5548387824551855E-15</v>
      </c>
      <c r="IY143" s="86">
        <f t="shared" si="343"/>
        <v>0.49290476926667048</v>
      </c>
      <c r="IZ143" s="86">
        <f t="shared" si="344"/>
        <v>0.48227453387109614</v>
      </c>
      <c r="JA143" s="86">
        <f t="shared" si="345"/>
        <v>0.49383434012917754</v>
      </c>
      <c r="JB143" s="86">
        <f t="shared" si="346"/>
        <v>0.45787920535858151</v>
      </c>
      <c r="JC143" s="86">
        <f t="shared" si="347"/>
        <v>0.39584530108620219</v>
      </c>
      <c r="JD143" s="86">
        <f t="shared" si="348"/>
        <v>0.50184179072592972</v>
      </c>
      <c r="JE143" s="86">
        <f t="shared" si="349"/>
        <v>0.47638148310622913</v>
      </c>
      <c r="JF143" s="86">
        <f t="shared" si="350"/>
        <v>0.44252273605505416</v>
      </c>
      <c r="JG143" s="86">
        <f t="shared" si="351"/>
        <v>0.35318865143895301</v>
      </c>
      <c r="JH143" s="86">
        <f t="shared" si="352"/>
        <v>0.38892717400480509</v>
      </c>
      <c r="JI143" s="86">
        <f t="shared" si="353"/>
        <v>0.46582196063991083</v>
      </c>
      <c r="JJ143" s="86">
        <f t="shared" si="354"/>
        <v>0.50027259660573875</v>
      </c>
      <c r="JK143" s="86">
        <f t="shared" si="355"/>
        <v>0.50641267649974264</v>
      </c>
      <c r="JL143" s="86">
        <f t="shared" si="356"/>
        <v>0.49541158387923107</v>
      </c>
      <c r="JM143" s="86">
        <f t="shared" si="357"/>
        <v>0.46119399850830795</v>
      </c>
    </row>
    <row r="144" spans="2:273" x14ac:dyDescent="0.25">
      <c r="B144" s="2">
        <v>117</v>
      </c>
      <c r="C144" s="37">
        <v>46.84</v>
      </c>
      <c r="D144" s="37">
        <v>52.085999999999999</v>
      </c>
      <c r="E144" s="37">
        <v>51.567</v>
      </c>
      <c r="F144" s="37">
        <v>54.168999999999997</v>
      </c>
      <c r="G144" s="37">
        <v>50.322000000000003</v>
      </c>
      <c r="H144" s="37">
        <v>56.271000000000001</v>
      </c>
      <c r="I144" s="37">
        <v>58</v>
      </c>
      <c r="J144" s="37">
        <v>54.508000000000003</v>
      </c>
      <c r="K144" s="37">
        <v>53.39</v>
      </c>
      <c r="L144" s="37">
        <v>53.746000000000002</v>
      </c>
      <c r="M144" s="37">
        <v>59.237000000000002</v>
      </c>
      <c r="N144" s="37">
        <v>71.593000000000004</v>
      </c>
      <c r="O144" s="37">
        <v>71.424000000000007</v>
      </c>
      <c r="P144" s="37">
        <v>85.203000000000003</v>
      </c>
      <c r="Q144" s="37">
        <v>127.831</v>
      </c>
      <c r="S144" s="4">
        <f t="shared" si="229"/>
        <v>51.857152387414551</v>
      </c>
      <c r="T144" s="4">
        <f t="shared" si="230"/>
        <v>51.541686769823805</v>
      </c>
      <c r="U144" s="4">
        <f t="shared" si="231"/>
        <v>54.061872179299591</v>
      </c>
      <c r="V144" s="4">
        <f t="shared" si="232"/>
        <v>53.559358701448289</v>
      </c>
      <c r="W144" s="4">
        <f t="shared" si="233"/>
        <v>52.80870889420752</v>
      </c>
      <c r="X144" s="4">
        <f t="shared" si="234"/>
        <v>58.689849350477843</v>
      </c>
      <c r="Y144" s="4">
        <f t="shared" si="235"/>
        <v>58.863429429298307</v>
      </c>
      <c r="Z144" s="4">
        <f t="shared" si="236"/>
        <v>56.22344961793582</v>
      </c>
      <c r="AA144" s="4">
        <f t="shared" si="237"/>
        <v>54.921084766529106</v>
      </c>
      <c r="AB144" s="4">
        <f t="shared" si="238"/>
        <v>56.152772877305324</v>
      </c>
      <c r="AC144" s="4">
        <f t="shared" si="239"/>
        <v>62.036574324824436</v>
      </c>
      <c r="AD144" s="4">
        <f t="shared" si="240"/>
        <v>69.958239943655201</v>
      </c>
      <c r="AE144" s="4">
        <f t="shared" si="241"/>
        <v>70.995861238115566</v>
      </c>
      <c r="AF144" s="4">
        <f t="shared" si="242"/>
        <v>84.923009162400774</v>
      </c>
      <c r="AG144" s="4">
        <f t="shared" si="243"/>
        <v>130.65746653344902</v>
      </c>
      <c r="AI144" s="4">
        <f t="shared" si="244"/>
        <v>-5.0171523874145478</v>
      </c>
      <c r="AJ144" s="4">
        <f t="shared" si="245"/>
        <v>0.54431323017619349</v>
      </c>
      <c r="AK144" s="4">
        <f t="shared" si="246"/>
        <v>-2.4948721792995912</v>
      </c>
      <c r="AL144" s="4">
        <f t="shared" si="247"/>
        <v>0.60964129855170768</v>
      </c>
      <c r="AM144" s="4">
        <f t="shared" si="248"/>
        <v>-2.4867088942075171</v>
      </c>
      <c r="AN144" s="4">
        <f t="shared" si="249"/>
        <v>-2.4188493504778421</v>
      </c>
      <c r="AO144" s="4">
        <f t="shared" si="250"/>
        <v>-0.86342942929830713</v>
      </c>
      <c r="AP144" s="4">
        <f t="shared" si="251"/>
        <v>-1.7154496179358176</v>
      </c>
      <c r="AQ144" s="4">
        <f t="shared" si="252"/>
        <v>-1.531084766529105</v>
      </c>
      <c r="AR144" s="4">
        <f t="shared" si="253"/>
        <v>-2.4067728773053219</v>
      </c>
      <c r="AS144" s="4">
        <f t="shared" si="254"/>
        <v>-2.7995743248244338</v>
      </c>
      <c r="AT144" s="4">
        <f t="shared" si="255"/>
        <v>1.6347600563448026</v>
      </c>
      <c r="AU144" s="4">
        <f t="shared" si="256"/>
        <v>0.42813876188444056</v>
      </c>
      <c r="AV144" s="4">
        <f t="shared" si="436"/>
        <v>0.27999083759922883</v>
      </c>
      <c r="AW144" s="4">
        <f t="shared" si="436"/>
        <v>-2.8264665334490218</v>
      </c>
      <c r="AY144" s="2">
        <f t="shared" si="308"/>
        <v>51.446353600960236</v>
      </c>
      <c r="AZ144" s="2">
        <f t="shared" si="359"/>
        <v>50.053610394365698</v>
      </c>
      <c r="BA144" s="2">
        <f t="shared" si="360"/>
        <v>52.050224613921458</v>
      </c>
      <c r="BB144" s="2">
        <f t="shared" si="361"/>
        <v>50.795791578065028</v>
      </c>
      <c r="BC144" s="2">
        <f t="shared" si="362"/>
        <v>50.206257955218277</v>
      </c>
      <c r="BD144" s="2">
        <f t="shared" si="363"/>
        <v>51.153670916046707</v>
      </c>
      <c r="BE144" s="2">
        <f t="shared" si="364"/>
        <v>51.629148993729316</v>
      </c>
      <c r="BF144" s="2">
        <f t="shared" si="365"/>
        <v>49.951770214591001</v>
      </c>
      <c r="BG144" s="2">
        <f t="shared" si="366"/>
        <v>51.664872791349353</v>
      </c>
      <c r="BH144" s="2">
        <f t="shared" si="367"/>
        <v>51.434849979375628</v>
      </c>
      <c r="BI144" s="2">
        <f t="shared" si="368"/>
        <v>53.556374961081474</v>
      </c>
      <c r="BJ144" s="2">
        <f t="shared" si="369"/>
        <v>51.650697284281449</v>
      </c>
      <c r="BK144" s="2">
        <f t="shared" si="370"/>
        <v>50.444466227727574</v>
      </c>
      <c r="BL144" s="2">
        <f t="shared" si="371"/>
        <v>50.034834203626659</v>
      </c>
      <c r="BM144" s="2">
        <f t="shared" si="372"/>
        <v>51.564209260634101</v>
      </c>
      <c r="BO144" s="2" t="str">
        <f t="shared" si="258"/>
        <v/>
      </c>
      <c r="BP144" s="2" t="str">
        <f t="shared" si="259"/>
        <v/>
      </c>
      <c r="BQ144" s="2" t="str">
        <f t="shared" si="260"/>
        <v/>
      </c>
      <c r="BR144" s="2" t="str">
        <f t="shared" si="261"/>
        <v/>
      </c>
      <c r="BS144" s="2" t="str">
        <f t="shared" si="262"/>
        <v/>
      </c>
      <c r="BT144" s="2" t="str">
        <f t="shared" si="263"/>
        <v/>
      </c>
      <c r="BU144" s="2" t="str">
        <f t="shared" si="264"/>
        <v/>
      </c>
      <c r="BV144" s="2" t="str">
        <f t="shared" si="265"/>
        <v/>
      </c>
      <c r="BW144" s="2" t="str">
        <f t="shared" si="266"/>
        <v/>
      </c>
      <c r="BX144" s="2" t="str">
        <f t="shared" si="267"/>
        <v/>
      </c>
      <c r="BY144" s="2" t="str">
        <f t="shared" si="268"/>
        <v/>
      </c>
      <c r="BZ144" s="2" t="str">
        <f t="shared" si="269"/>
        <v/>
      </c>
      <c r="CA144" s="2" t="str">
        <f t="shared" si="270"/>
        <v/>
      </c>
      <c r="CB144" s="2" t="str">
        <f t="shared" si="271"/>
        <v/>
      </c>
      <c r="CC144" s="2" t="str">
        <f t="shared" si="272"/>
        <v/>
      </c>
      <c r="CE144" s="2" t="str">
        <f t="shared" si="309"/>
        <v/>
      </c>
      <c r="CF144" s="2" t="str">
        <f t="shared" si="310"/>
        <v/>
      </c>
      <c r="CG144" s="2" t="str">
        <f t="shared" si="311"/>
        <v/>
      </c>
      <c r="CH144" s="2" t="str">
        <f t="shared" si="312"/>
        <v/>
      </c>
      <c r="CI144" s="2" t="str">
        <f t="shared" si="313"/>
        <v/>
      </c>
      <c r="CJ144" s="2" t="str">
        <f t="shared" si="314"/>
        <v/>
      </c>
      <c r="CK144" s="2" t="str">
        <f t="shared" si="315"/>
        <v/>
      </c>
      <c r="CL144" s="2" t="str">
        <f t="shared" si="316"/>
        <v/>
      </c>
      <c r="CM144" s="2" t="str">
        <f t="shared" si="317"/>
        <v/>
      </c>
      <c r="CN144" s="2" t="str">
        <f t="shared" si="318"/>
        <v/>
      </c>
      <c r="CO144" s="2" t="str">
        <f t="shared" si="319"/>
        <v/>
      </c>
      <c r="CP144" s="2" t="str">
        <f t="shared" si="320"/>
        <v/>
      </c>
      <c r="CQ144" s="2" t="str">
        <f t="shared" si="321"/>
        <v/>
      </c>
      <c r="CR144" s="2" t="str">
        <f t="shared" si="322"/>
        <v/>
      </c>
      <c r="CS144" s="2" t="str">
        <f t="shared" si="323"/>
        <v/>
      </c>
      <c r="CU144" s="2" t="str">
        <f t="shared" si="273"/>
        <v/>
      </c>
      <c r="CV144" s="2" t="str">
        <f t="shared" si="274"/>
        <v/>
      </c>
      <c r="CW144" s="2" t="str">
        <f t="shared" si="275"/>
        <v/>
      </c>
      <c r="CX144" s="2" t="str">
        <f t="shared" si="276"/>
        <v/>
      </c>
      <c r="CY144" s="2" t="str">
        <f t="shared" si="277"/>
        <v/>
      </c>
      <c r="CZ144" s="2" t="str">
        <f t="shared" si="278"/>
        <v/>
      </c>
      <c r="DA144" s="2" t="str">
        <f t="shared" si="279"/>
        <v/>
      </c>
      <c r="DB144" s="2" t="str">
        <f t="shared" si="280"/>
        <v/>
      </c>
      <c r="DC144" s="2" t="str">
        <f t="shared" si="281"/>
        <v/>
      </c>
      <c r="DD144" s="2" t="str">
        <f t="shared" si="282"/>
        <v/>
      </c>
      <c r="DE144" s="2" t="str">
        <f t="shared" si="283"/>
        <v/>
      </c>
      <c r="DF144" s="2" t="str">
        <f t="shared" si="284"/>
        <v/>
      </c>
      <c r="DG144" s="2" t="str">
        <f t="shared" si="285"/>
        <v/>
      </c>
      <c r="DH144" s="2" t="str">
        <f t="shared" si="286"/>
        <v/>
      </c>
      <c r="DI144" s="2" t="str">
        <f t="shared" si="287"/>
        <v/>
      </c>
      <c r="DK144" s="2">
        <f t="shared" si="288"/>
        <v>114.0157860962567</v>
      </c>
      <c r="DL144" s="2">
        <f t="shared" si="437"/>
        <v>107.65207408645273</v>
      </c>
      <c r="DM144" s="2">
        <f t="shared" si="437"/>
        <v>100.59114226827094</v>
      </c>
      <c r="DN144" s="2">
        <f t="shared" si="437"/>
        <v>93.966946078431377</v>
      </c>
      <c r="DO144" s="2">
        <f t="shared" si="437"/>
        <v>92.331422905525855</v>
      </c>
      <c r="DP144" s="2">
        <f t="shared" si="437"/>
        <v>91.371412885154072</v>
      </c>
      <c r="DQ144" s="2">
        <f t="shared" si="437"/>
        <v>88.724210084033587</v>
      </c>
      <c r="DR144" s="2">
        <f t="shared" si="437"/>
        <v>84.661282913165252</v>
      </c>
      <c r="DS144" s="2">
        <f t="shared" si="437"/>
        <v>82.030100280112066</v>
      </c>
      <c r="DT144" s="2">
        <f t="shared" si="437"/>
        <v>94.654523809523795</v>
      </c>
      <c r="DU144" s="2">
        <f t="shared" si="437"/>
        <v>97.825942296918768</v>
      </c>
      <c r="DV144" s="2">
        <f t="shared" si="437"/>
        <v>100.23233598166539</v>
      </c>
      <c r="DW144" s="2">
        <f t="shared" si="437"/>
        <v>87.29863081232493</v>
      </c>
      <c r="DX144" s="2">
        <f t="shared" si="437"/>
        <v>69.944828657228683</v>
      </c>
      <c r="DY144" s="2">
        <f t="shared" si="437"/>
        <v>69.846249239896181</v>
      </c>
      <c r="EA144" s="2">
        <f t="shared" si="228"/>
        <v>51.420428252104706</v>
      </c>
      <c r="EB144" s="2">
        <f t="shared" si="290"/>
        <v>50.025575410930315</v>
      </c>
      <c r="EC144" s="2">
        <f t="shared" si="291"/>
        <v>52.031809192926374</v>
      </c>
      <c r="ED144" s="2">
        <f t="shared" si="292"/>
        <v>50.778095818911666</v>
      </c>
      <c r="EE144" s="2">
        <f t="shared" si="293"/>
        <v>50.132008895265429</v>
      </c>
      <c r="EF144" s="2">
        <f t="shared" si="294"/>
        <v>51.082336929607365</v>
      </c>
      <c r="EG144" s="2">
        <f t="shared" si="295"/>
        <v>51.605102986251254</v>
      </c>
      <c r="EH144" s="2">
        <f t="shared" si="296"/>
        <v>49.89602439712057</v>
      </c>
      <c r="EI144" s="2">
        <f t="shared" si="297"/>
        <v>51.685462719841468</v>
      </c>
      <c r="EJ144" s="2">
        <f t="shared" si="298"/>
        <v>51.388588817040713</v>
      </c>
      <c r="EK144" s="2">
        <f t="shared" si="299"/>
        <v>53.531908159636707</v>
      </c>
      <c r="EL144" s="2">
        <f t="shared" si="300"/>
        <v>51.612494786729883</v>
      </c>
      <c r="EM144" s="2">
        <f t="shared" si="301"/>
        <v>50.415095365926803</v>
      </c>
      <c r="EN144" s="2">
        <f t="shared" si="302"/>
        <v>50.030716682419673</v>
      </c>
      <c r="EO144" s="2">
        <f t="shared" si="303"/>
        <v>51.586062010155317</v>
      </c>
      <c r="EQ144" s="2">
        <f t="shared" si="304"/>
        <v>51.350962362387143</v>
      </c>
      <c r="ER144" s="2">
        <f t="shared" si="438"/>
        <v>50.074419361239109</v>
      </c>
      <c r="ES144" s="2">
        <f t="shared" si="438"/>
        <v>51.981455811544805</v>
      </c>
      <c r="ET144" s="2">
        <f t="shared" si="438"/>
        <v>50.751556307956427</v>
      </c>
      <c r="EU144" s="2">
        <f t="shared" si="438"/>
        <v>50.763935751096618</v>
      </c>
      <c r="EV144" s="2">
        <f t="shared" si="438"/>
        <v>51.832221052801266</v>
      </c>
      <c r="EW144" s="2">
        <f t="shared" si="438"/>
        <v>51.681324420835516</v>
      </c>
      <c r="EX144" s="2">
        <f t="shared" si="438"/>
        <v>50.399968828965271</v>
      </c>
      <c r="EY144" s="2">
        <f t="shared" si="438"/>
        <v>51.261977790559826</v>
      </c>
      <c r="EZ144" s="2">
        <f t="shared" si="438"/>
        <v>51.668323049996978</v>
      </c>
      <c r="FA144" s="2">
        <f t="shared" si="438"/>
        <v>53.548884019800013</v>
      </c>
      <c r="FB144" s="2">
        <f t="shared" si="438"/>
        <v>51.858337744217266</v>
      </c>
      <c r="FC144" s="2">
        <f t="shared" si="438"/>
        <v>50.571410456091726</v>
      </c>
      <c r="FD144" s="2">
        <f t="shared" si="438"/>
        <v>49.876966046153335</v>
      </c>
      <c r="FE144" s="2">
        <f t="shared" si="438"/>
        <v>50.877485747385542</v>
      </c>
      <c r="FG144" s="2">
        <f t="shared" si="306"/>
        <v>0.99950471361101823</v>
      </c>
      <c r="FH144" s="2">
        <f t="shared" si="439"/>
        <v>0.99957682812156501</v>
      </c>
      <c r="FI144" s="2">
        <f t="shared" si="439"/>
        <v>0.99955045401717912</v>
      </c>
      <c r="FJ144" s="2">
        <f t="shared" si="439"/>
        <v>0.99954603071262382</v>
      </c>
      <c r="FK144" s="2">
        <f t="shared" si="439"/>
        <v>0.99953983486917419</v>
      </c>
      <c r="FL144" s="2">
        <f t="shared" si="439"/>
        <v>0.9994583804987266</v>
      </c>
      <c r="FM144" s="2">
        <f t="shared" si="439"/>
        <v>0.99949892545232444</v>
      </c>
      <c r="FN144" s="2">
        <f t="shared" si="439"/>
        <v>0.99946221493585452</v>
      </c>
      <c r="FO144" s="2">
        <f t="shared" si="439"/>
        <v>0.99948378514385072</v>
      </c>
      <c r="FP144" s="2">
        <f t="shared" si="439"/>
        <v>0.99946111095903045</v>
      </c>
      <c r="FQ144" s="2">
        <f t="shared" si="439"/>
        <v>0.99947645786436845</v>
      </c>
      <c r="FR144" s="2">
        <f t="shared" si="439"/>
        <v>0.99950859801669678</v>
      </c>
      <c r="FS144" s="2">
        <f t="shared" si="439"/>
        <v>0.99945748966591264</v>
      </c>
      <c r="FT144" s="2">
        <f t="shared" si="439"/>
        <v>0.99938218741603679</v>
      </c>
      <c r="FU144" s="2">
        <f t="shared" si="439"/>
        <v>0.99925501898680591</v>
      </c>
      <c r="FW144" s="2">
        <f t="shared" si="324"/>
        <v>7.3090259388599546E-2</v>
      </c>
      <c r="FX144" s="2">
        <f t="shared" si="376"/>
        <v>7.4708735066551096E-2</v>
      </c>
      <c r="FY144" s="2">
        <f t="shared" si="377"/>
        <v>6.7805418895795971E-2</v>
      </c>
      <c r="FZ144" s="2">
        <f t="shared" si="378"/>
        <v>7.199275166652927E-2</v>
      </c>
      <c r="GA144" s="2">
        <f t="shared" si="379"/>
        <v>8.676694237330021E-2</v>
      </c>
      <c r="GB144" s="2">
        <f t="shared" si="380"/>
        <v>6.6027050956426206E-2</v>
      </c>
      <c r="GC144" s="2">
        <f t="shared" si="381"/>
        <v>7.1457165672930673E-2</v>
      </c>
      <c r="GD144" s="2">
        <f t="shared" si="382"/>
        <v>7.3519178600142718E-2</v>
      </c>
      <c r="GE144" s="2">
        <f t="shared" si="383"/>
        <v>8.5609377567923542E-2</v>
      </c>
      <c r="GF144" s="2">
        <f t="shared" si="384"/>
        <v>8.2026514515847262E-2</v>
      </c>
      <c r="GG144" s="2">
        <f t="shared" si="385"/>
        <v>7.5224949104909483E-2</v>
      </c>
      <c r="GH144" s="2">
        <f t="shared" si="386"/>
        <v>5.8210376684190018E-2</v>
      </c>
      <c r="GI144" s="2">
        <f t="shared" si="387"/>
        <v>5.9886493706685445E-2</v>
      </c>
      <c r="GJ144" s="2">
        <f t="shared" si="388"/>
        <v>5.3239895250360089E-2</v>
      </c>
      <c r="GK144" s="2">
        <f t="shared" si="389"/>
        <v>5.0038710252792606E-2</v>
      </c>
      <c r="GM144" s="86">
        <f t="shared" si="325"/>
        <v>1.1190838515999637E-81</v>
      </c>
      <c r="GN144" s="86">
        <f t="shared" si="390"/>
        <v>3.767719309359122E-148</v>
      </c>
      <c r="GO144" s="86">
        <f t="shared" si="391"/>
        <v>5.1783438246815505E-195</v>
      </c>
      <c r="GP144" s="86">
        <f t="shared" si="392"/>
        <v>5.4258074644453282E-228</v>
      </c>
      <c r="GQ144" s="86">
        <f t="shared" si="393"/>
        <v>7.2097765346068332E-220</v>
      </c>
      <c r="GR144" s="86">
        <f t="shared" si="394"/>
        <v>3.1413504649389605E-206</v>
      </c>
      <c r="GS144" s="86">
        <f t="shared" si="395"/>
        <v>1.4822621392062428E-148</v>
      </c>
      <c r="GT144" s="86">
        <f t="shared" si="396"/>
        <v>5.2816943439993473E-163</v>
      </c>
      <c r="GU144" s="86">
        <f t="shared" si="397"/>
        <v>6.4576105364092793E-195</v>
      </c>
      <c r="GV144" s="86">
        <f t="shared" si="398"/>
        <v>6.181149721760743E-183</v>
      </c>
      <c r="GW144" s="86">
        <f t="shared" si="399"/>
        <v>6.1467941036791216E-216</v>
      </c>
      <c r="GX144" s="86">
        <f t="shared" si="400"/>
        <v>2.3201535366298126E-175</v>
      </c>
      <c r="GY144" s="86">
        <f t="shared" si="401"/>
        <v>1.4059013540877988E-103</v>
      </c>
      <c r="GZ144" s="86">
        <f t="shared" si="402"/>
        <v>1.0224560028547119E-87</v>
      </c>
      <c r="HA144" s="86">
        <f t="shared" si="403"/>
        <v>8.1813277349389763E-99</v>
      </c>
      <c r="HC144" s="86">
        <f t="shared" si="326"/>
        <v>6.3421132008135E-34</v>
      </c>
      <c r="HD144" s="86">
        <f t="shared" si="404"/>
        <v>2.2055708353393542E-56</v>
      </c>
      <c r="HE144" s="86">
        <f t="shared" si="405"/>
        <v>9.4537584744508959E-76</v>
      </c>
      <c r="HF144" s="86">
        <f t="shared" si="406"/>
        <v>6.0051743369881714E-112</v>
      </c>
      <c r="HG144" s="86">
        <f t="shared" si="407"/>
        <v>8.9580241064535105E-113</v>
      </c>
      <c r="HH144" s="86">
        <f t="shared" si="408"/>
        <v>1.5941993959608314E-99</v>
      </c>
      <c r="HI144" s="86">
        <f t="shared" si="409"/>
        <v>1.4241797183515922E-70</v>
      </c>
      <c r="HJ144" s="86">
        <f t="shared" si="410"/>
        <v>1.3438189238386912E-90</v>
      </c>
      <c r="HK144" s="86">
        <f t="shared" si="411"/>
        <v>1.5550717645500173E-94</v>
      </c>
      <c r="HL144" s="86">
        <f t="shared" si="412"/>
        <v>2.0864453218407203E-82</v>
      </c>
      <c r="HM144" s="86">
        <f t="shared" si="413"/>
        <v>1.0662904091277451E-69</v>
      </c>
      <c r="HN144" s="86">
        <f t="shared" si="414"/>
        <v>3.3970142497781591E-70</v>
      </c>
      <c r="HO144" s="86">
        <f t="shared" si="415"/>
        <v>6.5306528767671829E-48</v>
      </c>
      <c r="HP144" s="86">
        <f t="shared" si="416"/>
        <v>6.4260118904957066E-46</v>
      </c>
      <c r="HQ144" s="86">
        <f t="shared" si="417"/>
        <v>8.2697068931182938E-64</v>
      </c>
      <c r="HS144" s="86">
        <f t="shared" si="327"/>
        <v>0.44622731875851251</v>
      </c>
      <c r="HT144" s="86">
        <f t="shared" si="418"/>
        <v>0.43729573049498255</v>
      </c>
      <c r="HU144" s="86">
        <f t="shared" si="419"/>
        <v>0.4504829099970159</v>
      </c>
      <c r="HV144" s="86">
        <f t="shared" si="420"/>
        <v>0.39141342718171529</v>
      </c>
      <c r="HW144" s="86">
        <f t="shared" si="421"/>
        <v>0.31426754968888865</v>
      </c>
      <c r="HX144" s="86">
        <f t="shared" si="422"/>
        <v>0.45967192100578919</v>
      </c>
      <c r="HY144" s="86">
        <f t="shared" si="423"/>
        <v>0.41276576380158264</v>
      </c>
      <c r="HZ144" s="86">
        <f t="shared" si="424"/>
        <v>0.36714047679205408</v>
      </c>
      <c r="IA144" s="86">
        <f t="shared" si="425"/>
        <v>0.26251175964033302</v>
      </c>
      <c r="IB144" s="86">
        <f t="shared" si="426"/>
        <v>0.299786042262007</v>
      </c>
      <c r="IC144" s="86">
        <f t="shared" si="427"/>
        <v>0.39757367306144925</v>
      </c>
      <c r="ID144" s="86">
        <f t="shared" si="428"/>
        <v>0.50831586585457511</v>
      </c>
      <c r="IE144" s="86">
        <f t="shared" si="429"/>
        <v>0.50174337434708915</v>
      </c>
      <c r="IF144" s="86">
        <f t="shared" si="430"/>
        <v>0.51978975687923923</v>
      </c>
      <c r="IG144" s="86">
        <f t="shared" si="431"/>
        <v>0.50875912139829904</v>
      </c>
      <c r="II144" s="86">
        <f t="shared" si="328"/>
        <v>6.3739304624315318E-13</v>
      </c>
      <c r="IJ144" s="86">
        <f t="shared" si="329"/>
        <v>1.0215413617797263E-9</v>
      </c>
      <c r="IK144" s="86">
        <f t="shared" si="330"/>
        <v>1.2553913328133652E-12</v>
      </c>
      <c r="IL144" s="86">
        <f t="shared" si="331"/>
        <v>1.9618045764751116E-13</v>
      </c>
      <c r="IM144" s="86">
        <f t="shared" si="332"/>
        <v>3.826076182412008E-12</v>
      </c>
      <c r="IN144" s="86">
        <f t="shared" si="333"/>
        <v>2.7107089689112562E-16</v>
      </c>
      <c r="IO144" s="86">
        <f t="shared" si="334"/>
        <v>2.5472132804184521E-15</v>
      </c>
      <c r="IP144" s="86">
        <f t="shared" si="335"/>
        <v>1.6676319965396835E-14</v>
      </c>
      <c r="IQ144" s="86">
        <f t="shared" si="336"/>
        <v>4.125701212703688E-14</v>
      </c>
      <c r="IR144" s="86">
        <f t="shared" si="337"/>
        <v>1.2896144764699333E-14</v>
      </c>
      <c r="IS144" s="86">
        <f t="shared" si="338"/>
        <v>1.4952296004849408E-14</v>
      </c>
      <c r="IT144" s="86">
        <f t="shared" si="339"/>
        <v>9.1539321138819416E-15</v>
      </c>
      <c r="IU144" s="86">
        <f t="shared" si="340"/>
        <v>1.7352447038455481E-17</v>
      </c>
      <c r="IV144" s="86">
        <f t="shared" si="341"/>
        <v>4.3372830629453359E-17</v>
      </c>
      <c r="IW144" s="86">
        <f t="shared" si="342"/>
        <v>1.0701787736156652E-14</v>
      </c>
      <c r="IY144" s="86">
        <f t="shared" si="343"/>
        <v>0.44622731875914989</v>
      </c>
      <c r="IZ144" s="86">
        <f t="shared" si="344"/>
        <v>0.4372957315165239</v>
      </c>
      <c r="JA144" s="86">
        <f t="shared" si="345"/>
        <v>0.45048290999827129</v>
      </c>
      <c r="JB144" s="86">
        <f t="shared" si="346"/>
        <v>0.39141342718191147</v>
      </c>
      <c r="JC144" s="86">
        <f t="shared" si="347"/>
        <v>0.3142675496927147</v>
      </c>
      <c r="JD144" s="86">
        <f t="shared" si="348"/>
        <v>0.45967192100578946</v>
      </c>
      <c r="JE144" s="86">
        <f t="shared" si="349"/>
        <v>0.41276576380158519</v>
      </c>
      <c r="JF144" s="86">
        <f t="shared" si="350"/>
        <v>0.36714047679207074</v>
      </c>
      <c r="JG144" s="86">
        <f t="shared" si="351"/>
        <v>0.26251175964037426</v>
      </c>
      <c r="JH144" s="86">
        <f t="shared" si="352"/>
        <v>0.29978604226201988</v>
      </c>
      <c r="JI144" s="86">
        <f t="shared" si="353"/>
        <v>0.39757367306146418</v>
      </c>
      <c r="JJ144" s="86">
        <f t="shared" si="354"/>
        <v>0.50831586585458421</v>
      </c>
      <c r="JK144" s="86">
        <f t="shared" si="355"/>
        <v>0.50174337434708915</v>
      </c>
      <c r="JL144" s="86">
        <f t="shared" si="356"/>
        <v>0.51978975687923923</v>
      </c>
      <c r="JM144" s="86">
        <f t="shared" si="357"/>
        <v>0.5087591213983097</v>
      </c>
    </row>
    <row r="145" spans="2:273" x14ac:dyDescent="0.25">
      <c r="B145" s="2">
        <v>118</v>
      </c>
      <c r="C145" s="37">
        <v>52</v>
      </c>
      <c r="D145" s="37">
        <v>49.862000000000002</v>
      </c>
      <c r="E145" s="37">
        <v>49.35</v>
      </c>
      <c r="F145" s="37">
        <v>51.152999999999999</v>
      </c>
      <c r="G145" s="37">
        <v>52.695</v>
      </c>
      <c r="H145" s="37">
        <v>54.152999999999999</v>
      </c>
      <c r="I145" s="37">
        <v>55.627000000000002</v>
      </c>
      <c r="J145" s="37">
        <v>52.932000000000002</v>
      </c>
      <c r="K145" s="37">
        <v>52.982999999999997</v>
      </c>
      <c r="L145" s="37">
        <v>52.847000000000001</v>
      </c>
      <c r="M145" s="37">
        <v>59.356000000000002</v>
      </c>
      <c r="N145" s="37">
        <v>66.051000000000002</v>
      </c>
      <c r="O145" s="37">
        <v>66.203000000000003</v>
      </c>
      <c r="P145" s="37">
        <v>76.948999999999998</v>
      </c>
      <c r="Q145" s="37">
        <v>124.051</v>
      </c>
      <c r="S145" s="4">
        <f t="shared" si="229"/>
        <v>51.616875699375868</v>
      </c>
      <c r="T145" s="4">
        <f t="shared" si="230"/>
        <v>51.018906493215361</v>
      </c>
      <c r="U145" s="4">
        <f t="shared" si="231"/>
        <v>53.338456639507996</v>
      </c>
      <c r="V145" s="4">
        <f t="shared" si="232"/>
        <v>52.438280073273297</v>
      </c>
      <c r="W145" s="4">
        <f t="shared" si="233"/>
        <v>51.546569420053665</v>
      </c>
      <c r="X145" s="4">
        <f t="shared" si="234"/>
        <v>56.160379874417295</v>
      </c>
      <c r="Y145" s="4">
        <f t="shared" si="235"/>
        <v>56.130710947558725</v>
      </c>
      <c r="Z145" s="4">
        <f t="shared" si="236"/>
        <v>53.648944261088957</v>
      </c>
      <c r="AA145" s="4">
        <f t="shared" si="237"/>
        <v>53.238573584497587</v>
      </c>
      <c r="AB145" s="4">
        <f t="shared" si="238"/>
        <v>53.882741219689713</v>
      </c>
      <c r="AC145" s="4">
        <f t="shared" si="239"/>
        <v>58.764387388375319</v>
      </c>
      <c r="AD145" s="4">
        <f t="shared" si="240"/>
        <v>66.447644875346441</v>
      </c>
      <c r="AE145" s="4">
        <f t="shared" si="241"/>
        <v>66.041676876068792</v>
      </c>
      <c r="AF145" s="4">
        <f t="shared" si="242"/>
        <v>79.268192739474117</v>
      </c>
      <c r="AG145" s="4">
        <f t="shared" si="243"/>
        <v>125.16114782088586</v>
      </c>
      <c r="AI145" s="4">
        <f t="shared" si="244"/>
        <v>0.38312430062413227</v>
      </c>
      <c r="AJ145" s="4">
        <f t="shared" si="245"/>
        <v>-1.1569064932153594</v>
      </c>
      <c r="AK145" s="4">
        <f t="shared" si="246"/>
        <v>-3.9884566395079943</v>
      </c>
      <c r="AL145" s="4">
        <f t="shared" si="247"/>
        <v>-1.2852800732732987</v>
      </c>
      <c r="AM145" s="4">
        <f t="shared" si="248"/>
        <v>1.1484305799463357</v>
      </c>
      <c r="AN145" s="4">
        <f t="shared" si="249"/>
        <v>-2.0073798744172962</v>
      </c>
      <c r="AO145" s="4">
        <f t="shared" si="250"/>
        <v>-0.50371094755872292</v>
      </c>
      <c r="AP145" s="4">
        <f t="shared" si="251"/>
        <v>-0.7169442610889547</v>
      </c>
      <c r="AQ145" s="4">
        <f t="shared" si="252"/>
        <v>-0.25557358449758993</v>
      </c>
      <c r="AR145" s="4">
        <f t="shared" si="253"/>
        <v>-1.0357412196897116</v>
      </c>
      <c r="AS145" s="4">
        <f t="shared" si="254"/>
        <v>0.59161261162468293</v>
      </c>
      <c r="AT145" s="4">
        <f t="shared" si="255"/>
        <v>-0.39664487534643911</v>
      </c>
      <c r="AU145" s="4">
        <f t="shared" si="256"/>
        <v>0.1613231239312114</v>
      </c>
      <c r="AV145" s="4">
        <f t="shared" si="436"/>
        <v>-2.3191927394741185</v>
      </c>
      <c r="AW145" s="4">
        <f t="shared" si="436"/>
        <v>-1.1101478208858566</v>
      </c>
      <c r="AY145" s="2">
        <f t="shared" si="308"/>
        <v>51.327666743707567</v>
      </c>
      <c r="AZ145" s="2">
        <f t="shared" si="359"/>
        <v>49.923346437921055</v>
      </c>
      <c r="BA145" s="2">
        <f t="shared" si="360"/>
        <v>51.889335636326805</v>
      </c>
      <c r="BB145" s="2">
        <f t="shared" si="361"/>
        <v>50.638714140548579</v>
      </c>
      <c r="BC145" s="2">
        <f t="shared" si="362"/>
        <v>50.018923123870586</v>
      </c>
      <c r="BD145" s="2">
        <f t="shared" si="363"/>
        <v>50.929322145198284</v>
      </c>
      <c r="BE145" s="2">
        <f t="shared" si="364"/>
        <v>51.449998382333185</v>
      </c>
      <c r="BF145" s="2">
        <f t="shared" si="365"/>
        <v>49.786090042633163</v>
      </c>
      <c r="BG145" s="2">
        <f t="shared" si="366"/>
        <v>51.532845771420902</v>
      </c>
      <c r="BH145" s="2">
        <f t="shared" si="367"/>
        <v>51.290675127218407</v>
      </c>
      <c r="BI145" s="2">
        <f t="shared" si="368"/>
        <v>53.369592014128735</v>
      </c>
      <c r="BJ145" s="2">
        <f t="shared" si="369"/>
        <v>51.463451310970051</v>
      </c>
      <c r="BK145" s="2">
        <f t="shared" si="370"/>
        <v>50.288252528789279</v>
      </c>
      <c r="BL145" s="2">
        <f t="shared" si="371"/>
        <v>49.919486014383004</v>
      </c>
      <c r="BM145" s="2">
        <f t="shared" si="372"/>
        <v>51.482243450290511</v>
      </c>
      <c r="BO145" s="2" t="str">
        <f t="shared" si="258"/>
        <v/>
      </c>
      <c r="BP145" s="2" t="str">
        <f t="shared" si="259"/>
        <v/>
      </c>
      <c r="BQ145" s="2" t="str">
        <f t="shared" si="260"/>
        <v/>
      </c>
      <c r="BR145" s="2" t="str">
        <f t="shared" si="261"/>
        <v/>
      </c>
      <c r="BS145" s="2" t="str">
        <f t="shared" si="262"/>
        <v/>
      </c>
      <c r="BT145" s="2" t="str">
        <f t="shared" si="263"/>
        <v/>
      </c>
      <c r="BU145" s="2" t="str">
        <f t="shared" si="264"/>
        <v/>
      </c>
      <c r="BV145" s="2" t="str">
        <f t="shared" si="265"/>
        <v/>
      </c>
      <c r="BW145" s="2" t="str">
        <f t="shared" si="266"/>
        <v/>
      </c>
      <c r="BX145" s="2" t="str">
        <f t="shared" si="267"/>
        <v/>
      </c>
      <c r="BY145" s="2" t="str">
        <f t="shared" si="268"/>
        <v/>
      </c>
      <c r="BZ145" s="2" t="str">
        <f t="shared" si="269"/>
        <v/>
      </c>
      <c r="CA145" s="2" t="str">
        <f t="shared" si="270"/>
        <v/>
      </c>
      <c r="CB145" s="2" t="str">
        <f t="shared" si="271"/>
        <v/>
      </c>
      <c r="CC145" s="2" t="str">
        <f t="shared" si="272"/>
        <v/>
      </c>
      <c r="CE145" s="2" t="str">
        <f t="shared" si="309"/>
        <v/>
      </c>
      <c r="CF145" s="2" t="str">
        <f t="shared" si="310"/>
        <v/>
      </c>
      <c r="CG145" s="2" t="str">
        <f t="shared" si="311"/>
        <v/>
      </c>
      <c r="CH145" s="2" t="str">
        <f t="shared" si="312"/>
        <v/>
      </c>
      <c r="CI145" s="2" t="str">
        <f t="shared" si="313"/>
        <v/>
      </c>
      <c r="CJ145" s="2" t="str">
        <f t="shared" si="314"/>
        <v/>
      </c>
      <c r="CK145" s="2" t="str">
        <f t="shared" si="315"/>
        <v/>
      </c>
      <c r="CL145" s="2" t="str">
        <f t="shared" si="316"/>
        <v/>
      </c>
      <c r="CM145" s="2" t="str">
        <f t="shared" si="317"/>
        <v/>
      </c>
      <c r="CN145" s="2" t="str">
        <f t="shared" si="318"/>
        <v/>
      </c>
      <c r="CO145" s="2" t="str">
        <f t="shared" si="319"/>
        <v/>
      </c>
      <c r="CP145" s="2" t="str">
        <f t="shared" si="320"/>
        <v/>
      </c>
      <c r="CQ145" s="2" t="str">
        <f t="shared" si="321"/>
        <v/>
      </c>
      <c r="CR145" s="2" t="str">
        <f t="shared" si="322"/>
        <v/>
      </c>
      <c r="CS145" s="2" t="str">
        <f t="shared" si="323"/>
        <v/>
      </c>
      <c r="CU145" s="2" t="str">
        <f t="shared" si="273"/>
        <v/>
      </c>
      <c r="CV145" s="2" t="str">
        <f t="shared" si="274"/>
        <v/>
      </c>
      <c r="CW145" s="2" t="str">
        <f t="shared" si="275"/>
        <v/>
      </c>
      <c r="CX145" s="2" t="str">
        <f t="shared" si="276"/>
        <v/>
      </c>
      <c r="CY145" s="2" t="str">
        <f t="shared" si="277"/>
        <v/>
      </c>
      <c r="CZ145" s="2" t="str">
        <f t="shared" si="278"/>
        <v/>
      </c>
      <c r="DA145" s="2" t="str">
        <f t="shared" si="279"/>
        <v/>
      </c>
      <c r="DB145" s="2" t="str">
        <f t="shared" si="280"/>
        <v/>
      </c>
      <c r="DC145" s="2" t="str">
        <f t="shared" si="281"/>
        <v/>
      </c>
      <c r="DD145" s="2" t="str">
        <f t="shared" si="282"/>
        <v/>
      </c>
      <c r="DE145" s="2" t="str">
        <f t="shared" si="283"/>
        <v/>
      </c>
      <c r="DF145" s="2" t="str">
        <f t="shared" si="284"/>
        <v/>
      </c>
      <c r="DG145" s="2" t="str">
        <f t="shared" si="285"/>
        <v/>
      </c>
      <c r="DH145" s="2" t="str">
        <f t="shared" si="286"/>
        <v/>
      </c>
      <c r="DI145" s="2" t="str">
        <f t="shared" si="287"/>
        <v/>
      </c>
      <c r="DK145" s="2">
        <f t="shared" si="288"/>
        <v>114.46254545454546</v>
      </c>
      <c r="DL145" s="2">
        <f t="shared" si="437"/>
        <v>108.03372348484845</v>
      </c>
      <c r="DM145" s="2">
        <f t="shared" si="437"/>
        <v>100.88276893939394</v>
      </c>
      <c r="DN145" s="2">
        <f t="shared" si="437"/>
        <v>94.204984848484855</v>
      </c>
      <c r="DO145" s="2">
        <f t="shared" si="437"/>
        <v>92.55828787878788</v>
      </c>
      <c r="DP145" s="2">
        <f t="shared" si="437"/>
        <v>91.595277871148468</v>
      </c>
      <c r="DQ145" s="2">
        <f t="shared" si="437"/>
        <v>88.912882352941153</v>
      </c>
      <c r="DR145" s="2">
        <f t="shared" si="437"/>
        <v>84.818884313725476</v>
      </c>
      <c r="DS145" s="2">
        <f t="shared" si="437"/>
        <v>82.17047871148462</v>
      </c>
      <c r="DT145" s="2">
        <f t="shared" si="437"/>
        <v>94.924633333333318</v>
      </c>
      <c r="DU145" s="2">
        <f t="shared" si="437"/>
        <v>98.112628291316526</v>
      </c>
      <c r="DV145" s="2">
        <f t="shared" si="437"/>
        <v>100.53772299465241</v>
      </c>
      <c r="DW145" s="2">
        <f t="shared" si="437"/>
        <v>87.50371540616247</v>
      </c>
      <c r="DX145" s="2">
        <f t="shared" si="437"/>
        <v>70.027675761475791</v>
      </c>
      <c r="DY145" s="2">
        <f t="shared" si="437"/>
        <v>69.964825880608089</v>
      </c>
      <c r="EA145" s="2">
        <f t="shared" si="228"/>
        <v>51.30499905993441</v>
      </c>
      <c r="EB145" s="2">
        <f t="shared" si="290"/>
        <v>49.896875360867739</v>
      </c>
      <c r="EC145" s="2">
        <f t="shared" si="291"/>
        <v>51.873129156099083</v>
      </c>
      <c r="ED145" s="2">
        <f t="shared" si="292"/>
        <v>50.622719028872851</v>
      </c>
      <c r="EE145" s="2">
        <f t="shared" si="293"/>
        <v>49.938214634146348</v>
      </c>
      <c r="EF145" s="2">
        <f t="shared" si="294"/>
        <v>50.852070038910512</v>
      </c>
      <c r="EG145" s="2">
        <f t="shared" si="295"/>
        <v>51.426528651614525</v>
      </c>
      <c r="EH145" s="2">
        <f t="shared" si="296"/>
        <v>49.726081331733653</v>
      </c>
      <c r="EI145" s="2">
        <f t="shared" si="297"/>
        <v>51.559947423829577</v>
      </c>
      <c r="EJ145" s="2">
        <f t="shared" si="298"/>
        <v>51.243018440820109</v>
      </c>
      <c r="EK145" s="2">
        <f t="shared" si="299"/>
        <v>53.346688494426168</v>
      </c>
      <c r="EL145" s="2">
        <f t="shared" si="300"/>
        <v>51.424792561651564</v>
      </c>
      <c r="EM145" s="2">
        <f t="shared" si="301"/>
        <v>50.258933809238144</v>
      </c>
      <c r="EN145" s="2">
        <f t="shared" si="302"/>
        <v>49.917724007561446</v>
      </c>
      <c r="EO145" s="2">
        <f t="shared" si="303"/>
        <v>51.510606204056039</v>
      </c>
      <c r="EQ145" s="2">
        <f t="shared" si="304"/>
        <v>51.23133500511657</v>
      </c>
      <c r="ER145" s="2">
        <f t="shared" si="438"/>
        <v>49.946464032985077</v>
      </c>
      <c r="ES145" s="2">
        <f t="shared" si="438"/>
        <v>51.820494335908151</v>
      </c>
      <c r="ET145" s="2">
        <f t="shared" si="438"/>
        <v>50.596572214277209</v>
      </c>
      <c r="EU145" s="2">
        <f t="shared" si="438"/>
        <v>50.60405798077614</v>
      </c>
      <c r="EV145" s="2">
        <f t="shared" si="438"/>
        <v>51.646153205887146</v>
      </c>
      <c r="EW145" s="2">
        <f t="shared" si="438"/>
        <v>51.507981810217338</v>
      </c>
      <c r="EX145" s="2">
        <f t="shared" si="438"/>
        <v>50.260735411098253</v>
      </c>
      <c r="EY145" s="2">
        <f t="shared" si="438"/>
        <v>51.114044002964334</v>
      </c>
      <c r="EZ145" s="2">
        <f t="shared" si="438"/>
        <v>51.536486382168057</v>
      </c>
      <c r="FA145" s="2">
        <f t="shared" si="438"/>
        <v>53.365346474613283</v>
      </c>
      <c r="FB145" s="2">
        <f t="shared" si="438"/>
        <v>51.68707653880908</v>
      </c>
      <c r="FC145" s="2">
        <f t="shared" si="438"/>
        <v>50.42573635532365</v>
      </c>
      <c r="FD145" s="2">
        <f t="shared" si="438"/>
        <v>49.752952732415523</v>
      </c>
      <c r="FE145" s="2">
        <f t="shared" si="438"/>
        <v>50.761524177252674</v>
      </c>
      <c r="FG145" s="2">
        <f t="shared" si="306"/>
        <v>0.99954827375850874</v>
      </c>
      <c r="FH145" s="2">
        <f t="shared" si="439"/>
        <v>0.99961404828922285</v>
      </c>
      <c r="FI145" s="2">
        <f t="shared" si="439"/>
        <v>0.99958999297297924</v>
      </c>
      <c r="FJ145" s="2">
        <f t="shared" si="439"/>
        <v>0.99958595855055077</v>
      </c>
      <c r="FK145" s="2">
        <f t="shared" si="439"/>
        <v>0.99958030741963222</v>
      </c>
      <c r="FL145" s="2">
        <f t="shared" si="439"/>
        <v>0.99950601360229763</v>
      </c>
      <c r="FM145" s="2">
        <f t="shared" si="439"/>
        <v>0.99954299443221717</v>
      </c>
      <c r="FN145" s="2">
        <f t="shared" si="439"/>
        <v>0.99950951098268004</v>
      </c>
      <c r="FO145" s="2">
        <f t="shared" si="439"/>
        <v>0.99952918507072352</v>
      </c>
      <c r="FP145" s="2">
        <f t="shared" si="439"/>
        <v>0.99950850404845981</v>
      </c>
      <c r="FQ145" s="2">
        <f t="shared" si="439"/>
        <v>0.99952250190100134</v>
      </c>
      <c r="FR145" s="2">
        <f t="shared" si="439"/>
        <v>0.99955181668617477</v>
      </c>
      <c r="FS145" s="2">
        <f t="shared" si="439"/>
        <v>0.99950520107560881</v>
      </c>
      <c r="FT145" s="2">
        <f t="shared" si="439"/>
        <v>0.99943651759537477</v>
      </c>
      <c r="FU145" s="2">
        <f t="shared" si="439"/>
        <v>0.99932052470107424</v>
      </c>
      <c r="FW145" s="2">
        <f t="shared" si="324"/>
        <v>7.9580703179858742E-2</v>
      </c>
      <c r="FX145" s="2">
        <f t="shared" si="376"/>
        <v>8.1330289529309499E-2</v>
      </c>
      <c r="FY145" s="2">
        <f t="shared" si="377"/>
        <v>7.3863964217645794E-2</v>
      </c>
      <c r="FZ145" s="2">
        <f t="shared" si="378"/>
        <v>7.8393979006909753E-2</v>
      </c>
      <c r="GA145" s="2">
        <f t="shared" si="379"/>
        <v>9.434826003248635E-2</v>
      </c>
      <c r="GB145" s="2">
        <f t="shared" si="380"/>
        <v>7.1938958279886805E-2</v>
      </c>
      <c r="GC145" s="2">
        <f t="shared" si="381"/>
        <v>7.7814764583587631E-2</v>
      </c>
      <c r="GD145" s="2">
        <f t="shared" si="382"/>
        <v>8.0044421433623503E-2</v>
      </c>
      <c r="GE145" s="2">
        <f t="shared" si="383"/>
        <v>9.3099863309944117E-2</v>
      </c>
      <c r="GF145" s="2">
        <f t="shared" si="384"/>
        <v>8.9234106463584303E-2</v>
      </c>
      <c r="GG145" s="2">
        <f t="shared" si="385"/>
        <v>8.1888207316094155E-2</v>
      </c>
      <c r="GH145" s="2">
        <f t="shared" si="386"/>
        <v>6.3469959491113448E-2</v>
      </c>
      <c r="GI145" s="2">
        <f t="shared" si="387"/>
        <v>6.528702309020265E-2</v>
      </c>
      <c r="GJ145" s="2">
        <f t="shared" si="388"/>
        <v>5.8078066951640965E-2</v>
      </c>
      <c r="GK145" s="2">
        <f t="shared" si="389"/>
        <v>5.4602752079414861E-2</v>
      </c>
      <c r="GM145" s="86">
        <f t="shared" si="325"/>
        <v>2.9209549181774012E-84</v>
      </c>
      <c r="GN145" s="86">
        <f t="shared" si="390"/>
        <v>7.0699251947198497E-153</v>
      </c>
      <c r="GO145" s="86">
        <f t="shared" si="391"/>
        <v>3.0809537895620495E-201</v>
      </c>
      <c r="GP145" s="86">
        <f t="shared" si="392"/>
        <v>3.2385857429157969E-235</v>
      </c>
      <c r="GQ145" s="86">
        <f t="shared" si="393"/>
        <v>7.4633773595591866E-227</v>
      </c>
      <c r="GR145" s="86">
        <f t="shared" si="394"/>
        <v>8.6451410950322656E-213</v>
      </c>
      <c r="GS145" s="86">
        <f t="shared" si="395"/>
        <v>2.8557285373476387E-153</v>
      </c>
      <c r="GT145" s="86">
        <f t="shared" si="396"/>
        <v>3.4396810732304039E-168</v>
      </c>
      <c r="GU145" s="86">
        <f t="shared" si="397"/>
        <v>4.575506021807471E-201</v>
      </c>
      <c r="GV145" s="86">
        <f t="shared" si="398"/>
        <v>9.4584606355459399E-189</v>
      </c>
      <c r="GW145" s="86">
        <f t="shared" si="399"/>
        <v>6.8585409388952724E-223</v>
      </c>
      <c r="GX145" s="86">
        <f t="shared" si="400"/>
        <v>4.423789437883196E-181</v>
      </c>
      <c r="GY145" s="86">
        <f t="shared" si="401"/>
        <v>7.5049839403899601E-107</v>
      </c>
      <c r="GZ145" s="86">
        <f t="shared" si="402"/>
        <v>2.0085510293880731E-90</v>
      </c>
      <c r="HA145" s="86">
        <f t="shared" si="403"/>
        <v>7.4222827022097578E-102</v>
      </c>
      <c r="HC145" s="86">
        <f t="shared" si="326"/>
        <v>1.285123206817728E-35</v>
      </c>
      <c r="HD145" s="86">
        <f t="shared" si="404"/>
        <v>3.232582718091792E-59</v>
      </c>
      <c r="HE145" s="86">
        <f t="shared" si="405"/>
        <v>1.5559620744961373E-79</v>
      </c>
      <c r="HF145" s="86">
        <f t="shared" si="406"/>
        <v>1.6726281421400388E-117</v>
      </c>
      <c r="HG145" s="86">
        <f t="shared" si="407"/>
        <v>1.999746921237384E-118</v>
      </c>
      <c r="HH145" s="86">
        <f t="shared" si="408"/>
        <v>1.5293956336698678E-104</v>
      </c>
      <c r="HI145" s="86">
        <f t="shared" si="409"/>
        <v>4.3261495676740601E-74</v>
      </c>
      <c r="HJ145" s="86">
        <f t="shared" si="410"/>
        <v>4.0501342360427924E-95</v>
      </c>
      <c r="HK145" s="86">
        <f t="shared" si="411"/>
        <v>4.0940063211037785E-99</v>
      </c>
      <c r="HL145" s="86">
        <f t="shared" si="412"/>
        <v>1.9681992370203634E-86</v>
      </c>
      <c r="HM145" s="86">
        <f t="shared" si="413"/>
        <v>3.6202772888766075E-73</v>
      </c>
      <c r="HN145" s="86">
        <f t="shared" si="414"/>
        <v>7.8560950333737913E-74</v>
      </c>
      <c r="HO145" s="86">
        <f t="shared" si="415"/>
        <v>2.5100674738603327E-50</v>
      </c>
      <c r="HP145" s="86">
        <f t="shared" si="416"/>
        <v>3.5337507701110492E-48</v>
      </c>
      <c r="HQ145" s="86">
        <f t="shared" si="417"/>
        <v>5.8790523530367912E-67</v>
      </c>
      <c r="HS145" s="86">
        <f t="shared" si="327"/>
        <v>0.37724513560572781</v>
      </c>
      <c r="HT145" s="86">
        <f t="shared" si="418"/>
        <v>0.37702131689246365</v>
      </c>
      <c r="HU145" s="86">
        <f t="shared" si="419"/>
        <v>0.38601678378133153</v>
      </c>
      <c r="HV145" s="86">
        <f t="shared" si="420"/>
        <v>0.31152657204027739</v>
      </c>
      <c r="HW145" s="86">
        <f t="shared" si="421"/>
        <v>0.23131270132080844</v>
      </c>
      <c r="HX145" s="86">
        <f t="shared" si="422"/>
        <v>0.38824275286209881</v>
      </c>
      <c r="HY145" s="86">
        <f t="shared" si="423"/>
        <v>0.3295183423195957</v>
      </c>
      <c r="HZ145" s="86">
        <f t="shared" si="424"/>
        <v>0.28132675989272254</v>
      </c>
      <c r="IA145" s="86">
        <f t="shared" si="425"/>
        <v>0.17857121479030091</v>
      </c>
      <c r="IB145" s="86">
        <f t="shared" si="426"/>
        <v>0.21148162093504269</v>
      </c>
      <c r="IC145" s="86">
        <f t="shared" si="427"/>
        <v>0.31291512601909111</v>
      </c>
      <c r="ID145" s="86">
        <f t="shared" si="428"/>
        <v>0.48492127415926761</v>
      </c>
      <c r="IE145" s="86">
        <f t="shared" si="429"/>
        <v>0.45941148852853292</v>
      </c>
      <c r="IF145" s="86">
        <f t="shared" si="430"/>
        <v>0.50646965690213597</v>
      </c>
      <c r="IG145" s="86">
        <f t="shared" si="431"/>
        <v>0.53109694733085799</v>
      </c>
      <c r="II145" s="86">
        <f t="shared" si="328"/>
        <v>4.1654135579370465E-12</v>
      </c>
      <c r="IJ145" s="86">
        <f t="shared" si="329"/>
        <v>4.0403513476927009E-9</v>
      </c>
      <c r="IK145" s="86">
        <f t="shared" si="330"/>
        <v>7.4026192799600954E-12</v>
      </c>
      <c r="IL145" s="86">
        <f t="shared" si="331"/>
        <v>1.3752454837872522E-12</v>
      </c>
      <c r="IM145" s="86">
        <f t="shared" si="332"/>
        <v>2.5274984627756755E-11</v>
      </c>
      <c r="IN145" s="86">
        <f t="shared" si="333"/>
        <v>2.7671174976019886E-15</v>
      </c>
      <c r="IO145" s="86">
        <f t="shared" si="334"/>
        <v>2.3996946453402749E-14</v>
      </c>
      <c r="IP145" s="86">
        <f t="shared" si="335"/>
        <v>1.4138742353936834E-13</v>
      </c>
      <c r="IQ145" s="86">
        <f t="shared" si="336"/>
        <v>3.7832337171969727E-13</v>
      </c>
      <c r="IR145" s="86">
        <f t="shared" si="337"/>
        <v>1.2352897111806905E-13</v>
      </c>
      <c r="IS145" s="86">
        <f t="shared" si="338"/>
        <v>1.3043157629621899E-13</v>
      </c>
      <c r="IT145" s="86">
        <f t="shared" si="339"/>
        <v>6.6778863412817617E-14</v>
      </c>
      <c r="IU145" s="86">
        <f t="shared" si="340"/>
        <v>1.9419506352697959E-16</v>
      </c>
      <c r="IV145" s="86">
        <f t="shared" si="341"/>
        <v>4.136614659616837E-16</v>
      </c>
      <c r="IW145" s="86">
        <f t="shared" si="342"/>
        <v>6.9534665247477891E-14</v>
      </c>
      <c r="IY145" s="86">
        <f t="shared" si="343"/>
        <v>0.3772451356098932</v>
      </c>
      <c r="IZ145" s="86">
        <f t="shared" si="344"/>
        <v>0.37702132093281499</v>
      </c>
      <c r="JA145" s="86">
        <f t="shared" si="345"/>
        <v>0.38601678378873416</v>
      </c>
      <c r="JB145" s="86">
        <f t="shared" si="346"/>
        <v>0.31152657204165263</v>
      </c>
      <c r="JC145" s="86">
        <f t="shared" si="347"/>
        <v>0.23131270134608342</v>
      </c>
      <c r="JD145" s="86">
        <f t="shared" si="348"/>
        <v>0.38824275286210158</v>
      </c>
      <c r="JE145" s="86">
        <f t="shared" si="349"/>
        <v>0.32951834231961968</v>
      </c>
      <c r="JF145" s="86">
        <f t="shared" si="350"/>
        <v>0.28132675989286393</v>
      </c>
      <c r="JG145" s="86">
        <f t="shared" si="351"/>
        <v>0.17857121479067925</v>
      </c>
      <c r="JH145" s="86">
        <f t="shared" si="352"/>
        <v>0.21148162093516623</v>
      </c>
      <c r="JI145" s="86">
        <f t="shared" si="353"/>
        <v>0.31291512601922156</v>
      </c>
      <c r="JJ145" s="86">
        <f t="shared" si="354"/>
        <v>0.48492127415933439</v>
      </c>
      <c r="JK145" s="86">
        <f t="shared" si="355"/>
        <v>0.45941148852853309</v>
      </c>
      <c r="JL145" s="86">
        <f t="shared" si="356"/>
        <v>0.50646965690213641</v>
      </c>
      <c r="JM145" s="86">
        <f t="shared" si="357"/>
        <v>0.53109694733092749</v>
      </c>
    </row>
    <row r="146" spans="2:273" x14ac:dyDescent="0.25">
      <c r="B146" s="2">
        <v>119</v>
      </c>
      <c r="C146" s="37">
        <v>48.64</v>
      </c>
      <c r="D146" s="37">
        <v>52.171999999999997</v>
      </c>
      <c r="E146" s="37">
        <v>51.232999999999997</v>
      </c>
      <c r="F146" s="37">
        <v>50.322000000000003</v>
      </c>
      <c r="G146" s="37">
        <v>50.085000000000001</v>
      </c>
      <c r="H146" s="37">
        <v>50.237000000000002</v>
      </c>
      <c r="I146" s="37">
        <v>52.168999999999997</v>
      </c>
      <c r="J146" s="37">
        <v>50.457999999999998</v>
      </c>
      <c r="K146" s="37">
        <v>52.558999999999997</v>
      </c>
      <c r="L146" s="37">
        <v>52.356000000000002</v>
      </c>
      <c r="M146" s="37">
        <v>52.661000000000001</v>
      </c>
      <c r="N146" s="37">
        <v>59.61</v>
      </c>
      <c r="O146" s="37">
        <v>61.558999999999997</v>
      </c>
      <c r="P146" s="37">
        <v>73.322000000000003</v>
      </c>
      <c r="Q146" s="37">
        <v>116.288</v>
      </c>
      <c r="S146" s="4">
        <f t="shared" si="229"/>
        <v>51.395652506364726</v>
      </c>
      <c r="T146" s="4">
        <f t="shared" si="230"/>
        <v>50.549714759866376</v>
      </c>
      <c r="U146" s="4">
        <f t="shared" si="231"/>
        <v>52.692470725149271</v>
      </c>
      <c r="V146" s="4">
        <f t="shared" si="232"/>
        <v>51.550350254046606</v>
      </c>
      <c r="W146" s="4">
        <f t="shared" si="233"/>
        <v>50.644557072406727</v>
      </c>
      <c r="X146" s="4">
        <f t="shared" si="234"/>
        <v>53.979814132277006</v>
      </c>
      <c r="Y146" s="4">
        <f t="shared" si="235"/>
        <v>53.996318259503283</v>
      </c>
      <c r="Z146" s="4">
        <f t="shared" si="236"/>
        <v>51.767061510228892</v>
      </c>
      <c r="AA146" s="4">
        <f t="shared" si="237"/>
        <v>52.194466872012256</v>
      </c>
      <c r="AB146" s="4">
        <f t="shared" si="238"/>
        <v>52.41402620524336</v>
      </c>
      <c r="AC146" s="4">
        <f t="shared" si="239"/>
        <v>56.273941777036626</v>
      </c>
      <c r="AD146" s="4">
        <f t="shared" si="240"/>
        <v>62.606248628634766</v>
      </c>
      <c r="AE146" s="4">
        <f t="shared" si="241"/>
        <v>61.06075028715388</v>
      </c>
      <c r="AF146" s="4">
        <f t="shared" si="242"/>
        <v>72.318320664122325</v>
      </c>
      <c r="AG146" s="4">
        <f t="shared" si="243"/>
        <v>115.45635099247515</v>
      </c>
      <c r="AI146" s="4">
        <f t="shared" si="244"/>
        <v>-2.7556525063647257</v>
      </c>
      <c r="AJ146" s="4">
        <f t="shared" si="245"/>
        <v>1.6222852401336212</v>
      </c>
      <c r="AK146" s="4">
        <f t="shared" si="246"/>
        <v>-1.4594707251492736</v>
      </c>
      <c r="AL146" s="4">
        <f t="shared" si="247"/>
        <v>-1.2283502540466031</v>
      </c>
      <c r="AM146" s="4">
        <f t="shared" si="248"/>
        <v>-0.55955707240672581</v>
      </c>
      <c r="AN146" s="4">
        <f t="shared" si="249"/>
        <v>-3.7428141322770045</v>
      </c>
      <c r="AO146" s="4">
        <f t="shared" si="250"/>
        <v>-1.8273182595032864</v>
      </c>
      <c r="AP146" s="4">
        <f t="shared" si="251"/>
        <v>-1.3090615102288936</v>
      </c>
      <c r="AQ146" s="4">
        <f t="shared" si="252"/>
        <v>0.36453312798774107</v>
      </c>
      <c r="AR146" s="4">
        <f t="shared" si="253"/>
        <v>-5.802620524335822E-2</v>
      </c>
      <c r="AS146" s="4">
        <f t="shared" si="254"/>
        <v>-3.6129417770366246</v>
      </c>
      <c r="AT146" s="4">
        <f t="shared" si="255"/>
        <v>-2.9962486286347669</v>
      </c>
      <c r="AU146" s="4">
        <f t="shared" si="256"/>
        <v>0.49824971284611763</v>
      </c>
      <c r="AV146" s="4">
        <f t="shared" si="436"/>
        <v>1.0036793358776777</v>
      </c>
      <c r="AW146" s="4">
        <f t="shared" si="436"/>
        <v>0.83164900752484527</v>
      </c>
      <c r="AY146" s="2">
        <f t="shared" si="308"/>
        <v>51.209079744111989</v>
      </c>
      <c r="AZ146" s="2">
        <f t="shared" si="359"/>
        <v>49.793272994305866</v>
      </c>
      <c r="BA146" s="2">
        <f t="shared" si="360"/>
        <v>51.728528177306686</v>
      </c>
      <c r="BB146" s="2">
        <f t="shared" si="361"/>
        <v>50.481751377059581</v>
      </c>
      <c r="BC146" s="2">
        <f t="shared" si="362"/>
        <v>49.832633157941345</v>
      </c>
      <c r="BD146" s="2">
        <f t="shared" si="363"/>
        <v>50.706031732487048</v>
      </c>
      <c r="BE146" s="2">
        <f t="shared" si="364"/>
        <v>51.271073138092973</v>
      </c>
      <c r="BF146" s="2">
        <f t="shared" si="365"/>
        <v>49.621223579545678</v>
      </c>
      <c r="BG146" s="2">
        <f t="shared" si="366"/>
        <v>51.400309016722986</v>
      </c>
      <c r="BH146" s="2">
        <f t="shared" si="367"/>
        <v>51.147016562682822</v>
      </c>
      <c r="BI146" s="2">
        <f t="shared" si="368"/>
        <v>53.182981983886322</v>
      </c>
      <c r="BJ146" s="2">
        <f t="shared" si="369"/>
        <v>51.276646870570502</v>
      </c>
      <c r="BK146" s="2">
        <f t="shared" si="370"/>
        <v>50.132355168011024</v>
      </c>
      <c r="BL146" s="2">
        <f t="shared" si="371"/>
        <v>49.804034751792102</v>
      </c>
      <c r="BM146" s="2">
        <f t="shared" si="372"/>
        <v>51.399681736411672</v>
      </c>
      <c r="BO146" s="2" t="str">
        <f t="shared" si="258"/>
        <v/>
      </c>
      <c r="BP146" s="2" t="str">
        <f t="shared" si="259"/>
        <v/>
      </c>
      <c r="BQ146" s="2" t="str">
        <f t="shared" si="260"/>
        <v/>
      </c>
      <c r="BR146" s="2" t="str">
        <f t="shared" si="261"/>
        <v/>
      </c>
      <c r="BS146" s="2" t="str">
        <f t="shared" si="262"/>
        <v/>
      </c>
      <c r="BT146" s="2" t="str">
        <f t="shared" si="263"/>
        <v/>
      </c>
      <c r="BU146" s="2" t="str">
        <f t="shared" si="264"/>
        <v/>
      </c>
      <c r="BV146" s="2" t="str">
        <f t="shared" si="265"/>
        <v/>
      </c>
      <c r="BW146" s="2" t="str">
        <f t="shared" si="266"/>
        <v/>
      </c>
      <c r="BX146" s="2" t="str">
        <f t="shared" si="267"/>
        <v/>
      </c>
      <c r="BY146" s="2" t="str">
        <f t="shared" si="268"/>
        <v/>
      </c>
      <c r="BZ146" s="2" t="str">
        <f t="shared" si="269"/>
        <v/>
      </c>
      <c r="CA146" s="2" t="str">
        <f t="shared" si="270"/>
        <v/>
      </c>
      <c r="CB146" s="2" t="str">
        <f t="shared" si="271"/>
        <v/>
      </c>
      <c r="CC146" s="2" t="str">
        <f t="shared" si="272"/>
        <v/>
      </c>
      <c r="CE146" s="2" t="str">
        <f t="shared" si="309"/>
        <v/>
      </c>
      <c r="CF146" s="2" t="str">
        <f t="shared" si="310"/>
        <v/>
      </c>
      <c r="CG146" s="2" t="str">
        <f t="shared" si="311"/>
        <v/>
      </c>
      <c r="CH146" s="2" t="str">
        <f t="shared" si="312"/>
        <v/>
      </c>
      <c r="CI146" s="2" t="str">
        <f t="shared" si="313"/>
        <v/>
      </c>
      <c r="CJ146" s="2" t="str">
        <f t="shared" si="314"/>
        <v/>
      </c>
      <c r="CK146" s="2" t="str">
        <f t="shared" si="315"/>
        <v/>
      </c>
      <c r="CL146" s="2" t="str">
        <f t="shared" si="316"/>
        <v/>
      </c>
      <c r="CM146" s="2" t="str">
        <f t="shared" si="317"/>
        <v/>
      </c>
      <c r="CN146" s="2" t="str">
        <f t="shared" si="318"/>
        <v/>
      </c>
      <c r="CO146" s="2" t="str">
        <f t="shared" si="319"/>
        <v/>
      </c>
      <c r="CP146" s="2" t="str">
        <f t="shared" si="320"/>
        <v/>
      </c>
      <c r="CQ146" s="2" t="str">
        <f t="shared" si="321"/>
        <v/>
      </c>
      <c r="CR146" s="2" t="str">
        <f t="shared" si="322"/>
        <v/>
      </c>
      <c r="CS146" s="2" t="str">
        <f t="shared" si="323"/>
        <v/>
      </c>
      <c r="CU146" s="2" t="str">
        <f t="shared" si="273"/>
        <v/>
      </c>
      <c r="CV146" s="2" t="str">
        <f t="shared" si="274"/>
        <v/>
      </c>
      <c r="CW146" s="2" t="str">
        <f t="shared" si="275"/>
        <v/>
      </c>
      <c r="CX146" s="2" t="str">
        <f t="shared" si="276"/>
        <v/>
      </c>
      <c r="CY146" s="2" t="str">
        <f t="shared" si="277"/>
        <v/>
      </c>
      <c r="CZ146" s="2" t="str">
        <f t="shared" si="278"/>
        <v/>
      </c>
      <c r="DA146" s="2" t="str">
        <f t="shared" si="279"/>
        <v/>
      </c>
      <c r="DB146" s="2" t="str">
        <f t="shared" si="280"/>
        <v/>
      </c>
      <c r="DC146" s="2" t="str">
        <f t="shared" si="281"/>
        <v/>
      </c>
      <c r="DD146" s="2" t="str">
        <f t="shared" si="282"/>
        <v/>
      </c>
      <c r="DE146" s="2" t="str">
        <f t="shared" si="283"/>
        <v/>
      </c>
      <c r="DF146" s="2" t="str">
        <f t="shared" si="284"/>
        <v/>
      </c>
      <c r="DG146" s="2" t="str">
        <f t="shared" si="285"/>
        <v/>
      </c>
      <c r="DH146" s="2" t="str">
        <f t="shared" si="286"/>
        <v/>
      </c>
      <c r="DI146" s="2" t="str">
        <f t="shared" si="287"/>
        <v/>
      </c>
      <c r="DK146" s="2">
        <f t="shared" si="288"/>
        <v>114.90930481283424</v>
      </c>
      <c r="DL146" s="2">
        <f t="shared" si="437"/>
        <v>108.41537288324417</v>
      </c>
      <c r="DM146" s="2">
        <f t="shared" si="437"/>
        <v>101.17439561051692</v>
      </c>
      <c r="DN146" s="2">
        <f t="shared" si="437"/>
        <v>94.443023618538319</v>
      </c>
      <c r="DO146" s="2">
        <f t="shared" si="437"/>
        <v>92.785152852049919</v>
      </c>
      <c r="DP146" s="2">
        <f t="shared" si="437"/>
        <v>91.819142857142865</v>
      </c>
      <c r="DQ146" s="2">
        <f t="shared" si="437"/>
        <v>89.10155462184872</v>
      </c>
      <c r="DR146" s="2">
        <f t="shared" si="437"/>
        <v>84.976485714285701</v>
      </c>
      <c r="DS146" s="2">
        <f t="shared" si="437"/>
        <v>82.310857142857159</v>
      </c>
      <c r="DT146" s="2">
        <f t="shared" si="437"/>
        <v>95.194742857142842</v>
      </c>
      <c r="DU146" s="2">
        <f t="shared" si="437"/>
        <v>98.399314285714297</v>
      </c>
      <c r="DV146" s="2">
        <f t="shared" si="437"/>
        <v>100.84311000763942</v>
      </c>
      <c r="DW146" s="2">
        <f t="shared" si="437"/>
        <v>87.708799999999997</v>
      </c>
      <c r="DX146" s="2">
        <f t="shared" si="437"/>
        <v>70.110522865722899</v>
      </c>
      <c r="DY146" s="2">
        <f t="shared" si="437"/>
        <v>70.083402521319982</v>
      </c>
      <c r="EA146" s="2">
        <f t="shared" si="228"/>
        <v>51.189569867764114</v>
      </c>
      <c r="EB146" s="2">
        <f t="shared" si="290"/>
        <v>49.768175310805162</v>
      </c>
      <c r="EC146" s="2">
        <f t="shared" si="291"/>
        <v>51.714449119271791</v>
      </c>
      <c r="ED146" s="2">
        <f t="shared" si="292"/>
        <v>50.467342238834036</v>
      </c>
      <c r="EE146" s="2">
        <f t="shared" si="293"/>
        <v>49.744420373027268</v>
      </c>
      <c r="EF146" s="2">
        <f t="shared" si="294"/>
        <v>50.621803148213658</v>
      </c>
      <c r="EG146" s="2">
        <f t="shared" si="295"/>
        <v>51.247954316977797</v>
      </c>
      <c r="EH146" s="2">
        <f t="shared" si="296"/>
        <v>49.556138266346728</v>
      </c>
      <c r="EI146" s="2">
        <f t="shared" si="297"/>
        <v>51.434432127817686</v>
      </c>
      <c r="EJ146" s="2">
        <f t="shared" si="298"/>
        <v>51.097448064599504</v>
      </c>
      <c r="EK146" s="2">
        <f t="shared" si="299"/>
        <v>53.161468829215629</v>
      </c>
      <c r="EL146" s="2">
        <f t="shared" si="300"/>
        <v>51.237090336573246</v>
      </c>
      <c r="EM146" s="2">
        <f t="shared" si="301"/>
        <v>50.102772252549478</v>
      </c>
      <c r="EN146" s="2">
        <f t="shared" si="302"/>
        <v>49.804731332703227</v>
      </c>
      <c r="EO146" s="2">
        <f t="shared" si="303"/>
        <v>51.435150397956761</v>
      </c>
      <c r="EQ146" s="2">
        <f t="shared" si="304"/>
        <v>51.111707647846004</v>
      </c>
      <c r="ER146" s="2">
        <f t="shared" si="438"/>
        <v>49.818508704731052</v>
      </c>
      <c r="ES146" s="2">
        <f t="shared" si="438"/>
        <v>51.65953286027149</v>
      </c>
      <c r="ET146" s="2">
        <f t="shared" si="438"/>
        <v>50.441588120597991</v>
      </c>
      <c r="EU146" s="2">
        <f t="shared" si="438"/>
        <v>50.444180210455663</v>
      </c>
      <c r="EV146" s="2">
        <f t="shared" si="438"/>
        <v>51.460085358973025</v>
      </c>
      <c r="EW146" s="2">
        <f t="shared" si="438"/>
        <v>51.334639199599167</v>
      </c>
      <c r="EX146" s="2">
        <f t="shared" si="438"/>
        <v>50.121501993231242</v>
      </c>
      <c r="EY146" s="2">
        <f t="shared" si="438"/>
        <v>50.966110215368836</v>
      </c>
      <c r="EZ146" s="2">
        <f t="shared" si="438"/>
        <v>51.404649714339143</v>
      </c>
      <c r="FA146" s="2">
        <f t="shared" si="438"/>
        <v>53.181808929426552</v>
      </c>
      <c r="FB146" s="2">
        <f t="shared" si="438"/>
        <v>51.515815333400887</v>
      </c>
      <c r="FC146" s="2">
        <f t="shared" si="438"/>
        <v>50.280062254555574</v>
      </c>
      <c r="FD146" s="2">
        <f t="shared" si="438"/>
        <v>49.628939418677717</v>
      </c>
      <c r="FE146" s="2">
        <f t="shared" si="438"/>
        <v>50.645562607119807</v>
      </c>
      <c r="FG146" s="2">
        <f t="shared" si="306"/>
        <v>0.99958800439574391</v>
      </c>
      <c r="FH146" s="2">
        <f t="shared" si="439"/>
        <v>0.9996479959023965</v>
      </c>
      <c r="FI146" s="2">
        <f t="shared" si="439"/>
        <v>0.99962605565666374</v>
      </c>
      <c r="FJ146" s="2">
        <f t="shared" si="439"/>
        <v>0.99962237595287773</v>
      </c>
      <c r="FK146" s="2">
        <f t="shared" si="439"/>
        <v>0.99961722168211731</v>
      </c>
      <c r="FL146" s="2">
        <f t="shared" si="439"/>
        <v>0.99954945946785478</v>
      </c>
      <c r="FM146" s="2">
        <f t="shared" si="439"/>
        <v>0.99958318920793376</v>
      </c>
      <c r="FN146" s="2">
        <f t="shared" si="439"/>
        <v>0.99955264939298827</v>
      </c>
      <c r="FO146" s="2">
        <f t="shared" si="439"/>
        <v>0.99957059389232972</v>
      </c>
      <c r="FP146" s="2">
        <f t="shared" si="439"/>
        <v>0.99955173097871197</v>
      </c>
      <c r="FQ146" s="2">
        <f t="shared" si="439"/>
        <v>0.9995644982604851</v>
      </c>
      <c r="FR146" s="2">
        <f t="shared" si="439"/>
        <v>0.9995912358400465</v>
      </c>
      <c r="FS146" s="2">
        <f t="shared" si="439"/>
        <v>0.9995487183702314</v>
      </c>
      <c r="FT146" s="2">
        <f t="shared" si="439"/>
        <v>0.9994860724584913</v>
      </c>
      <c r="FU146" s="2">
        <f t="shared" si="439"/>
        <v>0.99938027411108721</v>
      </c>
      <c r="FW146" s="2">
        <f t="shared" si="324"/>
        <v>8.6593656858838158E-2</v>
      </c>
      <c r="FX146" s="2">
        <f t="shared" si="376"/>
        <v>8.848260160626524E-2</v>
      </c>
      <c r="FY146" s="2">
        <f t="shared" si="377"/>
        <v>8.041715254479305E-2</v>
      </c>
      <c r="FZ146" s="2">
        <f t="shared" si="378"/>
        <v>8.5312047256882281E-2</v>
      </c>
      <c r="GA146" s="2">
        <f t="shared" si="379"/>
        <v>0.10251763804987775</v>
      </c>
      <c r="GB146" s="2">
        <f t="shared" si="380"/>
        <v>7.833580633719664E-2</v>
      </c>
      <c r="GC146" s="2">
        <f t="shared" si="381"/>
        <v>8.4686415526584402E-2</v>
      </c>
      <c r="GD146" s="2">
        <f t="shared" si="382"/>
        <v>8.7094372925006866E-2</v>
      </c>
      <c r="GE146" s="2">
        <f t="shared" si="383"/>
        <v>0.10117322149507772</v>
      </c>
      <c r="GF146" s="2">
        <f t="shared" si="384"/>
        <v>9.7008095270549363E-2</v>
      </c>
      <c r="GG146" s="2">
        <f t="shared" si="385"/>
        <v>8.9084825723031891E-2</v>
      </c>
      <c r="GH146" s="2">
        <f t="shared" si="386"/>
        <v>6.9169867278520689E-2</v>
      </c>
      <c r="GI146" s="2">
        <f t="shared" si="387"/>
        <v>7.1137716892322539E-2</v>
      </c>
      <c r="GJ146" s="2">
        <f t="shared" si="388"/>
        <v>6.3326498797135242E-2</v>
      </c>
      <c r="GK146" s="2">
        <f t="shared" si="389"/>
        <v>5.9556982408593008E-2</v>
      </c>
      <c r="GM146" s="86">
        <f t="shared" si="325"/>
        <v>6.9381451232745042E-87</v>
      </c>
      <c r="GN146" s="86">
        <f t="shared" si="390"/>
        <v>1.1161792203432339E-157</v>
      </c>
      <c r="GO146" s="86">
        <f t="shared" si="391"/>
        <v>1.4606282255249459E-207</v>
      </c>
      <c r="GP146" s="86">
        <f t="shared" si="392"/>
        <v>1.4884884361576732E-242</v>
      </c>
      <c r="GQ146" s="86">
        <f t="shared" si="393"/>
        <v>5.9964694570910084E-234</v>
      </c>
      <c r="GR146" s="86">
        <f t="shared" si="394"/>
        <v>1.8744999019288259E-219</v>
      </c>
      <c r="GS146" s="86">
        <f t="shared" si="395"/>
        <v>4.635048876181327E-158</v>
      </c>
      <c r="GT146" s="86">
        <f t="shared" si="396"/>
        <v>1.8545739513763289E-173</v>
      </c>
      <c r="GU146" s="86">
        <f t="shared" si="397"/>
        <v>2.5971134736645393E-207</v>
      </c>
      <c r="GV146" s="86">
        <f t="shared" si="398"/>
        <v>1.1715798876939687E-194</v>
      </c>
      <c r="GW146" s="86">
        <f t="shared" si="399"/>
        <v>5.9266687163099224E-230</v>
      </c>
      <c r="GX146" s="86">
        <f t="shared" si="400"/>
        <v>6.8145084950445787E-187</v>
      </c>
      <c r="GY146" s="86">
        <f t="shared" si="401"/>
        <v>3.5571381801984283E-110</v>
      </c>
      <c r="GZ146" s="86">
        <f t="shared" si="402"/>
        <v>3.5833960006261952E-93</v>
      </c>
      <c r="HA146" s="86">
        <f t="shared" si="403"/>
        <v>6.0453526064606103E-105</v>
      </c>
      <c r="HC146" s="86">
        <f t="shared" si="326"/>
        <v>2.3596288072072429E-37</v>
      </c>
      <c r="HD146" s="86">
        <f t="shared" si="404"/>
        <v>4.0214210226967894E-62</v>
      </c>
      <c r="HE146" s="86">
        <f t="shared" si="405"/>
        <v>2.0626731764063075E-83</v>
      </c>
      <c r="HF146" s="86">
        <f t="shared" si="406"/>
        <v>3.4035475170371449E-123</v>
      </c>
      <c r="HG146" s="86">
        <f t="shared" si="407"/>
        <v>3.2338290650781485E-124</v>
      </c>
      <c r="HH146" s="86">
        <f t="shared" si="408"/>
        <v>1.0995769375314483E-109</v>
      </c>
      <c r="HI146" s="86">
        <f t="shared" si="409"/>
        <v>1.07488749474827E-77</v>
      </c>
      <c r="HJ146" s="86">
        <f t="shared" si="410"/>
        <v>9.4347924806313598E-100</v>
      </c>
      <c r="HK146" s="86">
        <f t="shared" si="411"/>
        <v>8.3660719850797949E-104</v>
      </c>
      <c r="HL146" s="86">
        <f t="shared" si="412"/>
        <v>1.4826710195392362E-90</v>
      </c>
      <c r="HM146" s="86">
        <f t="shared" si="413"/>
        <v>1.0083897087637901E-76</v>
      </c>
      <c r="HN146" s="86">
        <f t="shared" si="414"/>
        <v>1.4643481839798905E-77</v>
      </c>
      <c r="HO146" s="86">
        <f t="shared" si="415"/>
        <v>8.3818393849693279E-53</v>
      </c>
      <c r="HP146" s="86">
        <f t="shared" si="416"/>
        <v>1.7086727415768717E-50</v>
      </c>
      <c r="HQ146" s="86">
        <f t="shared" si="417"/>
        <v>3.4965712761622805E-70</v>
      </c>
      <c r="HS146" s="86">
        <f t="shared" si="327"/>
        <v>0.2975455604865776</v>
      </c>
      <c r="HT146" s="86">
        <f t="shared" si="418"/>
        <v>0.3089014314505078</v>
      </c>
      <c r="HU146" s="86">
        <f t="shared" si="419"/>
        <v>0.31044354126298729</v>
      </c>
      <c r="HV146" s="86">
        <f t="shared" si="420"/>
        <v>0.23073434427225578</v>
      </c>
      <c r="HW146" s="86">
        <f t="shared" si="421"/>
        <v>0.15784649759006719</v>
      </c>
      <c r="HX146" s="86">
        <f t="shared" si="422"/>
        <v>0.30194712419431841</v>
      </c>
      <c r="HY146" s="86">
        <f t="shared" si="423"/>
        <v>0.2421771856336703</v>
      </c>
      <c r="HZ146" s="86">
        <f t="shared" si="424"/>
        <v>0.19902855040645251</v>
      </c>
      <c r="IA146" s="86">
        <f t="shared" si="425"/>
        <v>0.11121987044329253</v>
      </c>
      <c r="IB146" s="86">
        <f t="shared" si="426"/>
        <v>0.13655990339620422</v>
      </c>
      <c r="IC146" s="86">
        <f t="shared" si="427"/>
        <v>0.22697003262630444</v>
      </c>
      <c r="ID146" s="86">
        <f t="shared" si="428"/>
        <v>0.43346788570072098</v>
      </c>
      <c r="IE146" s="86">
        <f t="shared" si="429"/>
        <v>0.38785450240676905</v>
      </c>
      <c r="IF146" s="86">
        <f t="shared" si="430"/>
        <v>0.4561904011887406</v>
      </c>
      <c r="IG146" s="86">
        <f t="shared" si="431"/>
        <v>0.52190179504655132</v>
      </c>
      <c r="II146" s="86">
        <f t="shared" si="328"/>
        <v>2.5463759235995595E-11</v>
      </c>
      <c r="IJ146" s="86">
        <f t="shared" si="329"/>
        <v>1.5220384281765288E-8</v>
      </c>
      <c r="IK146" s="86">
        <f t="shared" si="330"/>
        <v>4.1065270070047228E-11</v>
      </c>
      <c r="IL146" s="86">
        <f t="shared" si="331"/>
        <v>8.9988020455305618E-12</v>
      </c>
      <c r="IM146" s="86">
        <f t="shared" si="332"/>
        <v>1.5531225558101065E-10</v>
      </c>
      <c r="IN146" s="86">
        <f t="shared" si="333"/>
        <v>2.6080774408085421E-14</v>
      </c>
      <c r="IO146" s="86">
        <f t="shared" si="334"/>
        <v>2.0880188540342383E-13</v>
      </c>
      <c r="IP146" s="86">
        <f t="shared" si="335"/>
        <v>1.1104228023719215E-12</v>
      </c>
      <c r="IQ146" s="86">
        <f t="shared" si="336"/>
        <v>3.186866593493597E-12</v>
      </c>
      <c r="IR146" s="86">
        <f t="shared" si="337"/>
        <v>1.0868767458750252E-12</v>
      </c>
      <c r="IS146" s="86">
        <f t="shared" si="338"/>
        <v>1.0520585302619772E-12</v>
      </c>
      <c r="IT146" s="86">
        <f t="shared" si="339"/>
        <v>4.5663848645845823E-13</v>
      </c>
      <c r="IU146" s="86">
        <f t="shared" si="340"/>
        <v>2.0063347141542495E-15</v>
      </c>
      <c r="IV146" s="86">
        <f t="shared" si="341"/>
        <v>3.6736842063485469E-15</v>
      </c>
      <c r="IW146" s="86">
        <f t="shared" si="342"/>
        <v>4.265219137048258E-13</v>
      </c>
      <c r="IY146" s="86">
        <f t="shared" si="343"/>
        <v>0.29754556051204134</v>
      </c>
      <c r="IZ146" s="86">
        <f t="shared" si="344"/>
        <v>0.30890144667089209</v>
      </c>
      <c r="JA146" s="86">
        <f t="shared" si="345"/>
        <v>0.31044354130405255</v>
      </c>
      <c r="JB146" s="86">
        <f t="shared" si="346"/>
        <v>0.23073434428125458</v>
      </c>
      <c r="JC146" s="86">
        <f t="shared" si="347"/>
        <v>0.15784649774537945</v>
      </c>
      <c r="JD146" s="86">
        <f t="shared" si="348"/>
        <v>0.3019471241943445</v>
      </c>
      <c r="JE146" s="86">
        <f t="shared" si="349"/>
        <v>0.24217718563387911</v>
      </c>
      <c r="JF146" s="86">
        <f t="shared" si="350"/>
        <v>0.19902855040756293</v>
      </c>
      <c r="JG146" s="86">
        <f t="shared" si="351"/>
        <v>0.11121987044647939</v>
      </c>
      <c r="JH146" s="86">
        <f t="shared" si="352"/>
        <v>0.1365599033972911</v>
      </c>
      <c r="JI146" s="86">
        <f t="shared" si="353"/>
        <v>0.22697003262735649</v>
      </c>
      <c r="JJ146" s="86">
        <f t="shared" si="354"/>
        <v>0.43346788570117761</v>
      </c>
      <c r="JK146" s="86">
        <f t="shared" si="355"/>
        <v>0.38785450240677105</v>
      </c>
      <c r="JL146" s="86">
        <f t="shared" si="356"/>
        <v>0.45619040118874427</v>
      </c>
      <c r="JM146" s="86">
        <f t="shared" si="357"/>
        <v>0.52190179504697787</v>
      </c>
    </row>
    <row r="147" spans="2:273" x14ac:dyDescent="0.25">
      <c r="B147" s="2">
        <v>120</v>
      </c>
      <c r="C147" s="37">
        <v>46.88</v>
      </c>
      <c r="D147" s="37">
        <v>49.914000000000001</v>
      </c>
      <c r="E147" s="37">
        <v>51.067</v>
      </c>
      <c r="F147" s="37">
        <v>53.508000000000003</v>
      </c>
      <c r="G147" s="37">
        <v>49.475000000000001</v>
      </c>
      <c r="H147" s="37">
        <v>49.695</v>
      </c>
      <c r="I147" s="37">
        <v>50.831000000000003</v>
      </c>
      <c r="J147" s="37">
        <v>51.593000000000004</v>
      </c>
      <c r="K147" s="37">
        <v>52.237000000000002</v>
      </c>
      <c r="L147" s="37">
        <v>51.237000000000002</v>
      </c>
      <c r="M147" s="37">
        <v>52.914999999999999</v>
      </c>
      <c r="N147" s="37">
        <v>56.932000000000002</v>
      </c>
      <c r="O147" s="37">
        <v>56.966000000000001</v>
      </c>
      <c r="P147" s="37">
        <v>65.355999999999995</v>
      </c>
      <c r="Q147" s="37">
        <v>105.407</v>
      </c>
      <c r="S147" s="4">
        <f t="shared" si="229"/>
        <v>51.200591738858407</v>
      </c>
      <c r="T147" s="4">
        <f t="shared" si="230"/>
        <v>50.152453862296774</v>
      </c>
      <c r="U147" s="4">
        <f t="shared" si="231"/>
        <v>52.158596834812897</v>
      </c>
      <c r="V147" s="4">
        <f t="shared" si="232"/>
        <v>50.902263527615162</v>
      </c>
      <c r="W147" s="4">
        <f t="shared" si="233"/>
        <v>50.03740038501163</v>
      </c>
      <c r="X147" s="4">
        <f t="shared" si="234"/>
        <v>52.32524750387779</v>
      </c>
      <c r="Y147" s="4">
        <f t="shared" si="235"/>
        <v>52.516198670208389</v>
      </c>
      <c r="Z147" s="4">
        <f t="shared" si="236"/>
        <v>50.529752200290872</v>
      </c>
      <c r="AA147" s="4">
        <f t="shared" si="237"/>
        <v>51.595104068784472</v>
      </c>
      <c r="AB147" s="4">
        <f t="shared" si="238"/>
        <v>51.553582403535472</v>
      </c>
      <c r="AC147" s="4">
        <f t="shared" si="239"/>
        <v>54.587304593324227</v>
      </c>
      <c r="AD147" s="4">
        <f t="shared" si="240"/>
        <v>58.979637112207108</v>
      </c>
      <c r="AE147" s="4">
        <f t="shared" si="241"/>
        <v>56.811523663377805</v>
      </c>
      <c r="AF147" s="4">
        <f t="shared" si="242"/>
        <v>65.3557820174493</v>
      </c>
      <c r="AG147" s="4">
        <f t="shared" si="243"/>
        <v>103.0060554105773</v>
      </c>
      <c r="AI147" s="4">
        <f t="shared" si="244"/>
        <v>-4.3205917388584041</v>
      </c>
      <c r="AJ147" s="4">
        <f t="shared" si="245"/>
        <v>-0.23845386229677246</v>
      </c>
      <c r="AK147" s="4">
        <f t="shared" si="246"/>
        <v>-1.091596834812897</v>
      </c>
      <c r="AL147" s="4">
        <f t="shared" si="247"/>
        <v>2.6057364723848409</v>
      </c>
      <c r="AM147" s="4">
        <f t="shared" si="248"/>
        <v>-0.56240038501162815</v>
      </c>
      <c r="AN147" s="4">
        <f t="shared" si="249"/>
        <v>-2.6302475038777899</v>
      </c>
      <c r="AO147" s="4">
        <f t="shared" si="250"/>
        <v>-1.6851986702083863</v>
      </c>
      <c r="AP147" s="4">
        <f t="shared" si="251"/>
        <v>1.0632477997091314</v>
      </c>
      <c r="AQ147" s="4">
        <f t="shared" si="252"/>
        <v>0.64189593121552946</v>
      </c>
      <c r="AR147" s="4">
        <f t="shared" si="253"/>
        <v>-0.31658240353547029</v>
      </c>
      <c r="AS147" s="4">
        <f t="shared" si="254"/>
        <v>-1.6723045933242275</v>
      </c>
      <c r="AT147" s="4">
        <f t="shared" si="255"/>
        <v>-2.0476371122071058</v>
      </c>
      <c r="AU147" s="4">
        <f t="shared" si="256"/>
        <v>0.15447633662219573</v>
      </c>
      <c r="AV147" s="4">
        <f t="shared" si="436"/>
        <v>2.1798255069427341E-4</v>
      </c>
      <c r="AW147" s="4">
        <f t="shared" si="436"/>
        <v>2.4009445894226928</v>
      </c>
      <c r="AY147" s="2">
        <f t="shared" si="308"/>
        <v>51.090568207343878</v>
      </c>
      <c r="AZ147" s="2">
        <f t="shared" si="359"/>
        <v>49.663380902513914</v>
      </c>
      <c r="BA147" s="2">
        <f t="shared" si="360"/>
        <v>51.567786483768423</v>
      </c>
      <c r="BB147" s="2">
        <f t="shared" si="361"/>
        <v>50.32489353901056</v>
      </c>
      <c r="BC147" s="2">
        <f t="shared" si="362"/>
        <v>49.64746254390532</v>
      </c>
      <c r="BD147" s="2">
        <f t="shared" si="363"/>
        <v>50.483882271045367</v>
      </c>
      <c r="BE147" s="2">
        <f t="shared" si="364"/>
        <v>51.092375546432699</v>
      </c>
      <c r="BF147" s="2">
        <f t="shared" si="365"/>
        <v>49.4572294508163</v>
      </c>
      <c r="BG147" s="2">
        <f t="shared" si="366"/>
        <v>51.267199683897211</v>
      </c>
      <c r="BH147" s="2">
        <f t="shared" si="367"/>
        <v>51.003896960349415</v>
      </c>
      <c r="BI147" s="2">
        <f t="shared" si="368"/>
        <v>52.996537754322539</v>
      </c>
      <c r="BJ147" s="2">
        <f t="shared" si="369"/>
        <v>51.090303546031578</v>
      </c>
      <c r="BK147" s="2">
        <f t="shared" si="370"/>
        <v>49.976784630944465</v>
      </c>
      <c r="BL147" s="2">
        <f t="shared" si="371"/>
        <v>49.688455590718412</v>
      </c>
      <c r="BM147" s="2">
        <f t="shared" si="372"/>
        <v>51.316446921052922</v>
      </c>
      <c r="BO147" s="2" t="str">
        <f t="shared" si="258"/>
        <v/>
      </c>
      <c r="BP147" s="2" t="str">
        <f t="shared" si="259"/>
        <v/>
      </c>
      <c r="BQ147" s="2" t="str">
        <f t="shared" si="260"/>
        <v/>
      </c>
      <c r="BR147" s="2" t="str">
        <f t="shared" si="261"/>
        <v/>
      </c>
      <c r="BS147" s="2" t="str">
        <f t="shared" si="262"/>
        <v/>
      </c>
      <c r="BT147" s="2" t="str">
        <f t="shared" si="263"/>
        <v/>
      </c>
      <c r="BU147" s="2" t="str">
        <f t="shared" si="264"/>
        <v/>
      </c>
      <c r="BV147" s="2" t="str">
        <f t="shared" si="265"/>
        <v/>
      </c>
      <c r="BW147" s="2" t="str">
        <f t="shared" si="266"/>
        <v/>
      </c>
      <c r="BX147" s="2" t="str">
        <f t="shared" si="267"/>
        <v/>
      </c>
      <c r="BY147" s="2" t="str">
        <f t="shared" si="268"/>
        <v/>
      </c>
      <c r="BZ147" s="2" t="str">
        <f t="shared" si="269"/>
        <v/>
      </c>
      <c r="CA147" s="2" t="str">
        <f t="shared" si="270"/>
        <v/>
      </c>
      <c r="CB147" s="2" t="str">
        <f t="shared" si="271"/>
        <v/>
      </c>
      <c r="CC147" s="2" t="str">
        <f t="shared" si="272"/>
        <v/>
      </c>
      <c r="CE147" s="2" t="str">
        <f t="shared" si="309"/>
        <v/>
      </c>
      <c r="CF147" s="2" t="str">
        <f t="shared" si="310"/>
        <v/>
      </c>
      <c r="CG147" s="2" t="str">
        <f t="shared" si="311"/>
        <v/>
      </c>
      <c r="CH147" s="2" t="str">
        <f t="shared" si="312"/>
        <v/>
      </c>
      <c r="CI147" s="2" t="str">
        <f t="shared" si="313"/>
        <v/>
      </c>
      <c r="CJ147" s="2" t="str">
        <f t="shared" si="314"/>
        <v/>
      </c>
      <c r="CK147" s="2" t="str">
        <f t="shared" si="315"/>
        <v/>
      </c>
      <c r="CL147" s="2" t="str">
        <f t="shared" si="316"/>
        <v/>
      </c>
      <c r="CM147" s="2" t="str">
        <f t="shared" si="317"/>
        <v/>
      </c>
      <c r="CN147" s="2" t="str">
        <f t="shared" si="318"/>
        <v/>
      </c>
      <c r="CO147" s="2" t="str">
        <f t="shared" si="319"/>
        <v/>
      </c>
      <c r="CP147" s="2" t="str">
        <f t="shared" si="320"/>
        <v/>
      </c>
      <c r="CQ147" s="2" t="str">
        <f t="shared" si="321"/>
        <v/>
      </c>
      <c r="CR147" s="2" t="str">
        <f t="shared" si="322"/>
        <v/>
      </c>
      <c r="CS147" s="2" t="str">
        <f t="shared" si="323"/>
        <v/>
      </c>
      <c r="CU147" s="2" t="str">
        <f t="shared" si="273"/>
        <v/>
      </c>
      <c r="CV147" s="2" t="str">
        <f t="shared" si="274"/>
        <v/>
      </c>
      <c r="CW147" s="2" t="str">
        <f t="shared" si="275"/>
        <v/>
      </c>
      <c r="CX147" s="2" t="str">
        <f t="shared" si="276"/>
        <v/>
      </c>
      <c r="CY147" s="2" t="str">
        <f t="shared" si="277"/>
        <v/>
      </c>
      <c r="CZ147" s="2" t="str">
        <f t="shared" si="278"/>
        <v/>
      </c>
      <c r="DA147" s="2" t="str">
        <f t="shared" si="279"/>
        <v/>
      </c>
      <c r="DB147" s="2" t="str">
        <f t="shared" si="280"/>
        <v/>
      </c>
      <c r="DC147" s="2" t="str">
        <f t="shared" si="281"/>
        <v/>
      </c>
      <c r="DD147" s="2" t="str">
        <f t="shared" si="282"/>
        <v/>
      </c>
      <c r="DE147" s="2" t="str">
        <f t="shared" si="283"/>
        <v/>
      </c>
      <c r="DF147" s="2" t="str">
        <f t="shared" si="284"/>
        <v/>
      </c>
      <c r="DG147" s="2" t="str">
        <f t="shared" si="285"/>
        <v/>
      </c>
      <c r="DH147" s="2" t="str">
        <f t="shared" si="286"/>
        <v/>
      </c>
      <c r="DI147" s="2" t="str">
        <f t="shared" si="287"/>
        <v/>
      </c>
      <c r="DK147" s="2">
        <f t="shared" si="288"/>
        <v>115.35606417112299</v>
      </c>
      <c r="DL147" s="2">
        <f t="shared" si="437"/>
        <v>108.7970222816399</v>
      </c>
      <c r="DM147" s="2">
        <f t="shared" si="437"/>
        <v>101.46602228163992</v>
      </c>
      <c r="DN147" s="2">
        <f t="shared" si="437"/>
        <v>94.681062388591798</v>
      </c>
      <c r="DO147" s="2">
        <f t="shared" si="437"/>
        <v>93.012017825311943</v>
      </c>
      <c r="DP147" s="2">
        <f t="shared" si="437"/>
        <v>92.043007843137261</v>
      </c>
      <c r="DQ147" s="2">
        <f t="shared" si="437"/>
        <v>89.290226890756287</v>
      </c>
      <c r="DR147" s="2">
        <f t="shared" si="437"/>
        <v>85.134087114845926</v>
      </c>
      <c r="DS147" s="2">
        <f t="shared" si="437"/>
        <v>82.451235574229713</v>
      </c>
      <c r="DT147" s="2">
        <f t="shared" si="437"/>
        <v>95.464852380952379</v>
      </c>
      <c r="DU147" s="2">
        <f t="shared" si="437"/>
        <v>98.68600028011204</v>
      </c>
      <c r="DV147" s="2">
        <f t="shared" si="437"/>
        <v>101.14849702062644</v>
      </c>
      <c r="DW147" s="2">
        <f t="shared" si="437"/>
        <v>87.913884593837537</v>
      </c>
      <c r="DX147" s="2">
        <f t="shared" si="437"/>
        <v>70.193369969970007</v>
      </c>
      <c r="DY147" s="2">
        <f t="shared" si="437"/>
        <v>70.20197916203189</v>
      </c>
      <c r="EA147" s="2">
        <f t="shared" si="228"/>
        <v>51.07414067559381</v>
      </c>
      <c r="EB147" s="2">
        <f t="shared" si="290"/>
        <v>49.639475260742586</v>
      </c>
      <c r="EC147" s="2">
        <f t="shared" si="291"/>
        <v>51.555769082444499</v>
      </c>
      <c r="ED147" s="2">
        <f t="shared" si="292"/>
        <v>50.31196544879522</v>
      </c>
      <c r="EE147" s="2">
        <f t="shared" si="293"/>
        <v>49.550626111908187</v>
      </c>
      <c r="EF147" s="2">
        <f t="shared" si="294"/>
        <v>50.391536257516805</v>
      </c>
      <c r="EG147" s="2">
        <f t="shared" si="295"/>
        <v>51.069379982341061</v>
      </c>
      <c r="EH147" s="2">
        <f t="shared" si="296"/>
        <v>49.386195200959804</v>
      </c>
      <c r="EI147" s="2">
        <f t="shared" si="297"/>
        <v>51.308916831805803</v>
      </c>
      <c r="EJ147" s="2">
        <f t="shared" si="298"/>
        <v>50.9518776883789</v>
      </c>
      <c r="EK147" s="2">
        <f t="shared" si="299"/>
        <v>52.976249164005083</v>
      </c>
      <c r="EL147" s="2">
        <f t="shared" si="300"/>
        <v>51.049388111494928</v>
      </c>
      <c r="EM147" s="2">
        <f t="shared" si="301"/>
        <v>49.946610695860812</v>
      </c>
      <c r="EN147" s="2">
        <f t="shared" si="302"/>
        <v>49.691738657845001</v>
      </c>
      <c r="EO147" s="2">
        <f t="shared" si="303"/>
        <v>51.35969459185749</v>
      </c>
      <c r="EQ147" s="2">
        <f t="shared" si="304"/>
        <v>50.99208029057543</v>
      </c>
      <c r="ER147" s="2">
        <f t="shared" si="438"/>
        <v>49.690553376477027</v>
      </c>
      <c r="ES147" s="2">
        <f t="shared" si="438"/>
        <v>51.498571384634836</v>
      </c>
      <c r="ET147" s="2">
        <f t="shared" si="438"/>
        <v>50.286604026918774</v>
      </c>
      <c r="EU147" s="2">
        <f t="shared" si="438"/>
        <v>50.284302440135185</v>
      </c>
      <c r="EV147" s="2">
        <f t="shared" si="438"/>
        <v>51.274017512058904</v>
      </c>
      <c r="EW147" s="2">
        <f t="shared" si="438"/>
        <v>51.161296588980989</v>
      </c>
      <c r="EX147" s="2">
        <f t="shared" si="438"/>
        <v>49.98226857536423</v>
      </c>
      <c r="EY147" s="2">
        <f t="shared" si="438"/>
        <v>50.818176427773338</v>
      </c>
      <c r="EZ147" s="2">
        <f t="shared" si="438"/>
        <v>51.272813046510223</v>
      </c>
      <c r="FA147" s="2">
        <f t="shared" si="438"/>
        <v>52.998271384239814</v>
      </c>
      <c r="FB147" s="2">
        <f t="shared" si="438"/>
        <v>51.344554127992701</v>
      </c>
      <c r="FC147" s="2">
        <f t="shared" si="438"/>
        <v>50.134388153787505</v>
      </c>
      <c r="FD147" s="2">
        <f t="shared" si="438"/>
        <v>49.504926104939912</v>
      </c>
      <c r="FE147" s="2">
        <f t="shared" si="438"/>
        <v>50.529601036986932</v>
      </c>
      <c r="FG147" s="2">
        <f t="shared" si="306"/>
        <v>0.99962424192148991</v>
      </c>
      <c r="FH147" s="2">
        <f t="shared" si="439"/>
        <v>0.99967895850401567</v>
      </c>
      <c r="FI147" s="2">
        <f t="shared" si="439"/>
        <v>0.99965894748389394</v>
      </c>
      <c r="FJ147" s="2">
        <f t="shared" si="439"/>
        <v>0.99965559133221715</v>
      </c>
      <c r="FK147" s="2">
        <f t="shared" si="439"/>
        <v>0.99965089026688503</v>
      </c>
      <c r="FL147" s="2">
        <f t="shared" si="439"/>
        <v>0.99958908586137529</v>
      </c>
      <c r="FM147" s="2">
        <f t="shared" si="439"/>
        <v>0.99961985009774135</v>
      </c>
      <c r="FN147" s="2">
        <f t="shared" si="439"/>
        <v>0.99959199533753162</v>
      </c>
      <c r="FO147" s="2">
        <f t="shared" si="439"/>
        <v>0.99960836217803484</v>
      </c>
      <c r="FP147" s="2">
        <f t="shared" si="439"/>
        <v>0.99959115766774542</v>
      </c>
      <c r="FQ147" s="2">
        <f t="shared" si="439"/>
        <v>0.99960280247262023</v>
      </c>
      <c r="FR147" s="2">
        <f t="shared" si="439"/>
        <v>0.99962718924656668</v>
      </c>
      <c r="FS147" s="2">
        <f t="shared" si="439"/>
        <v>0.99958840991867437</v>
      </c>
      <c r="FT147" s="2">
        <f t="shared" si="439"/>
        <v>0.99953127131556452</v>
      </c>
      <c r="FU147" s="2">
        <f t="shared" si="439"/>
        <v>0.99943477245049817</v>
      </c>
      <c r="FW147" s="2">
        <f t="shared" si="324"/>
        <v>9.4161394731653983E-2</v>
      </c>
      <c r="FX147" s="2">
        <f t="shared" si="376"/>
        <v>9.6198035231330761E-2</v>
      </c>
      <c r="FY147" s="2">
        <f t="shared" si="377"/>
        <v>8.7496810200408823E-2</v>
      </c>
      <c r="FZ147" s="2">
        <f t="shared" si="378"/>
        <v>9.2779157410327523E-2</v>
      </c>
      <c r="GA147" s="2">
        <f t="shared" si="379"/>
        <v>0.11130744443208072</v>
      </c>
      <c r="GB147" s="2">
        <f t="shared" si="380"/>
        <v>8.5249215858462443E-2</v>
      </c>
      <c r="GC147" s="2">
        <f t="shared" si="381"/>
        <v>9.2104280005911032E-2</v>
      </c>
      <c r="GD147" s="2">
        <f t="shared" si="382"/>
        <v>9.4701333268929544E-2</v>
      </c>
      <c r="GE147" s="2">
        <f t="shared" si="383"/>
        <v>0.10986186861487407</v>
      </c>
      <c r="GF147" s="2">
        <f t="shared" si="384"/>
        <v>0.10538098319405172</v>
      </c>
      <c r="GG147" s="2">
        <f t="shared" si="385"/>
        <v>9.6847192256765413E-2</v>
      </c>
      <c r="GH147" s="2">
        <f t="shared" si="386"/>
        <v>7.5340475376391852E-2</v>
      </c>
      <c r="GI147" s="2">
        <f t="shared" si="387"/>
        <v>7.7469265442666288E-2</v>
      </c>
      <c r="GJ147" s="2">
        <f t="shared" si="388"/>
        <v>6.9014472527740497E-2</v>
      </c>
      <c r="GK147" s="2">
        <f t="shared" si="389"/>
        <v>6.4929848958515154E-2</v>
      </c>
      <c r="GM147" s="86">
        <f t="shared" si="325"/>
        <v>1.4997364782995026E-89</v>
      </c>
      <c r="GN147" s="86">
        <f t="shared" si="390"/>
        <v>1.4826293678829054E-162</v>
      </c>
      <c r="GO147" s="86">
        <f t="shared" si="391"/>
        <v>5.5176115166204682E-214</v>
      </c>
      <c r="GP147" s="86">
        <f t="shared" si="392"/>
        <v>5.2678254514265502E-250</v>
      </c>
      <c r="GQ147" s="86">
        <f t="shared" si="393"/>
        <v>3.7393770223908578E-241</v>
      </c>
      <c r="GR147" s="86">
        <f t="shared" si="394"/>
        <v>3.2022347075347036E-226</v>
      </c>
      <c r="GS147" s="86">
        <f t="shared" si="395"/>
        <v>6.3377334354823902E-163</v>
      </c>
      <c r="GT147" s="86">
        <f t="shared" si="396"/>
        <v>8.2784293579133889E-179</v>
      </c>
      <c r="GU147" s="86">
        <f t="shared" si="397"/>
        <v>1.1809297543395879E-213</v>
      </c>
      <c r="GV147" s="86">
        <f t="shared" si="398"/>
        <v>1.1746821372619047E-200</v>
      </c>
      <c r="GW147" s="86">
        <f t="shared" si="399"/>
        <v>3.9662680652515893E-237</v>
      </c>
      <c r="GX147" s="86">
        <f t="shared" si="400"/>
        <v>8.4807351741810039E-193</v>
      </c>
      <c r="GY147" s="86">
        <f t="shared" si="401"/>
        <v>1.4969404928236528E-113</v>
      </c>
      <c r="GZ147" s="86">
        <f t="shared" si="402"/>
        <v>5.8060051173043717E-96</v>
      </c>
      <c r="HA147" s="86">
        <f t="shared" si="403"/>
        <v>4.4205187430709237E-108</v>
      </c>
      <c r="HC147" s="86">
        <f t="shared" si="326"/>
        <v>3.9257096836663144E-39</v>
      </c>
      <c r="HD147" s="86">
        <f t="shared" si="404"/>
        <v>4.2461785221036477E-65</v>
      </c>
      <c r="HE147" s="86">
        <f t="shared" si="405"/>
        <v>2.2023511925087621E-87</v>
      </c>
      <c r="HF147" s="86">
        <f t="shared" si="406"/>
        <v>5.0595402300466643E-129</v>
      </c>
      <c r="HG147" s="86">
        <f t="shared" si="407"/>
        <v>3.7881410378741601E-130</v>
      </c>
      <c r="HH147" s="86">
        <f t="shared" si="408"/>
        <v>5.924443458788334E-115</v>
      </c>
      <c r="HI147" s="86">
        <f t="shared" si="409"/>
        <v>2.1844248450626121E-81</v>
      </c>
      <c r="HJ147" s="86">
        <f t="shared" si="410"/>
        <v>1.6987030965589319E-104</v>
      </c>
      <c r="HK147" s="86">
        <f t="shared" si="411"/>
        <v>1.3269623983327972E-108</v>
      </c>
      <c r="HL147" s="86">
        <f t="shared" si="412"/>
        <v>8.9191369583971593E-95</v>
      </c>
      <c r="HM147" s="86">
        <f t="shared" si="413"/>
        <v>2.3042156523220244E-80</v>
      </c>
      <c r="HN147" s="86">
        <f t="shared" si="414"/>
        <v>2.1998684378513622E-81</v>
      </c>
      <c r="HO147" s="86">
        <f t="shared" si="415"/>
        <v>2.4316759304279233E-55</v>
      </c>
      <c r="HP147" s="86">
        <f t="shared" si="416"/>
        <v>7.2643799905228516E-53</v>
      </c>
      <c r="HQ147" s="86">
        <f t="shared" si="417"/>
        <v>1.7397364679137854E-73</v>
      </c>
      <c r="HS147" s="86">
        <f t="shared" si="327"/>
        <v>0.21886728244796372</v>
      </c>
      <c r="HT147" s="86">
        <f t="shared" si="418"/>
        <v>0.24044978432747921</v>
      </c>
      <c r="HU147" s="86">
        <f t="shared" si="419"/>
        <v>0.23422635072628359</v>
      </c>
      <c r="HV147" s="86">
        <f t="shared" si="420"/>
        <v>0.15903790143830371</v>
      </c>
      <c r="HW147" s="86">
        <f t="shared" si="421"/>
        <v>9.9912197932193955E-2</v>
      </c>
      <c r="HX147" s="86">
        <f t="shared" si="422"/>
        <v>0.21611517591248602</v>
      </c>
      <c r="HY147" s="86">
        <f t="shared" si="423"/>
        <v>0.16384467148331552</v>
      </c>
      <c r="HZ147" s="86">
        <f t="shared" si="424"/>
        <v>0.13003235988063702</v>
      </c>
      <c r="IA147" s="86">
        <f t="shared" si="425"/>
        <v>6.3484919477500082E-2</v>
      </c>
      <c r="IB147" s="86">
        <f t="shared" si="426"/>
        <v>8.0777798012570262E-2</v>
      </c>
      <c r="IC147" s="86">
        <f t="shared" si="427"/>
        <v>0.15172698217885697</v>
      </c>
      <c r="ID147" s="86">
        <f t="shared" si="428"/>
        <v>0.36257304411871821</v>
      </c>
      <c r="IE147" s="86">
        <f t="shared" si="429"/>
        <v>0.30149607170454107</v>
      </c>
      <c r="IF147" s="86">
        <f t="shared" si="430"/>
        <v>0.37848157051332637</v>
      </c>
      <c r="IG147" s="86">
        <f t="shared" si="431"/>
        <v>0.48056740007976745</v>
      </c>
      <c r="II147" s="86">
        <f t="shared" si="328"/>
        <v>1.4562601937060977E-10</v>
      </c>
      <c r="IJ147" s="86">
        <f t="shared" si="329"/>
        <v>5.4614548297809907E-8</v>
      </c>
      <c r="IK147" s="86">
        <f t="shared" si="330"/>
        <v>2.1432928988538701E-10</v>
      </c>
      <c r="IL147" s="86">
        <f t="shared" si="331"/>
        <v>5.4967673509890472E-11</v>
      </c>
      <c r="IM147" s="86">
        <f t="shared" si="332"/>
        <v>8.8786260972759559E-10</v>
      </c>
      <c r="IN147" s="86">
        <f t="shared" si="333"/>
        <v>2.2698508257568243E-13</v>
      </c>
      <c r="IO147" s="86">
        <f t="shared" si="334"/>
        <v>1.6781846676224962E-12</v>
      </c>
      <c r="IP147" s="86">
        <f t="shared" si="335"/>
        <v>8.0792886157997741E-12</v>
      </c>
      <c r="IQ147" s="86">
        <f t="shared" si="336"/>
        <v>2.4663187457148018E-11</v>
      </c>
      <c r="IR147" s="86">
        <f t="shared" si="337"/>
        <v>8.7849864489338988E-12</v>
      </c>
      <c r="IS147" s="86">
        <f t="shared" si="338"/>
        <v>7.8473096563636057E-12</v>
      </c>
      <c r="IT147" s="86">
        <f t="shared" si="339"/>
        <v>2.9271039326535146E-12</v>
      </c>
      <c r="IU147" s="86">
        <f t="shared" si="340"/>
        <v>1.9137642516056638E-14</v>
      </c>
      <c r="IV147" s="86">
        <f t="shared" si="341"/>
        <v>3.0381845815756923E-14</v>
      </c>
      <c r="IW147" s="86">
        <f t="shared" si="342"/>
        <v>2.4700063708966666E-12</v>
      </c>
      <c r="IY147" s="86">
        <f t="shared" si="343"/>
        <v>0.21886728259358973</v>
      </c>
      <c r="IZ147" s="86">
        <f t="shared" si="344"/>
        <v>0.24044983894202751</v>
      </c>
      <c r="JA147" s="86">
        <f t="shared" si="345"/>
        <v>0.23422635094061287</v>
      </c>
      <c r="JB147" s="86">
        <f t="shared" si="346"/>
        <v>0.15903790149327138</v>
      </c>
      <c r="JC147" s="86">
        <f t="shared" si="347"/>
        <v>9.9912198820056558E-2</v>
      </c>
      <c r="JD147" s="86">
        <f t="shared" si="348"/>
        <v>0.21611517591271301</v>
      </c>
      <c r="JE147" s="86">
        <f t="shared" si="349"/>
        <v>0.16384467148499371</v>
      </c>
      <c r="JF147" s="86">
        <f t="shared" si="350"/>
        <v>0.13003235988871631</v>
      </c>
      <c r="JG147" s="86">
        <f t="shared" si="351"/>
        <v>6.348491950216327E-2</v>
      </c>
      <c r="JH147" s="86">
        <f t="shared" si="352"/>
        <v>8.0777798021355249E-2</v>
      </c>
      <c r="JI147" s="86">
        <f t="shared" si="353"/>
        <v>0.15172698218670427</v>
      </c>
      <c r="JJ147" s="86">
        <f t="shared" si="354"/>
        <v>0.36257304412164532</v>
      </c>
      <c r="JK147" s="86">
        <f t="shared" si="355"/>
        <v>0.30149607170456022</v>
      </c>
      <c r="JL147" s="86">
        <f t="shared" si="356"/>
        <v>0.37848157051335674</v>
      </c>
      <c r="JM147" s="86">
        <f t="shared" si="357"/>
        <v>0.48056740008223747</v>
      </c>
    </row>
    <row r="148" spans="2:273" x14ac:dyDescent="0.25">
      <c r="B148" s="2">
        <v>121</v>
      </c>
      <c r="C148" s="37">
        <v>52.52</v>
      </c>
      <c r="D148" s="37">
        <v>50.103000000000002</v>
      </c>
      <c r="E148" s="37">
        <v>48.517000000000003</v>
      </c>
      <c r="F148" s="37">
        <v>48.948999999999998</v>
      </c>
      <c r="G148" s="37">
        <v>49.305</v>
      </c>
      <c r="H148" s="37">
        <v>49.524999999999999</v>
      </c>
      <c r="I148" s="37">
        <v>49.814</v>
      </c>
      <c r="J148" s="37">
        <v>51.271000000000001</v>
      </c>
      <c r="K148" s="37">
        <v>48.356000000000002</v>
      </c>
      <c r="L148" s="37">
        <v>49.948999999999998</v>
      </c>
      <c r="M148" s="37">
        <v>50.762999999999998</v>
      </c>
      <c r="N148" s="37">
        <v>55.932000000000002</v>
      </c>
      <c r="O148" s="37">
        <v>52.186</v>
      </c>
      <c r="P148" s="37">
        <v>60.253999999999998</v>
      </c>
      <c r="Q148" s="37">
        <v>93.694999999999993</v>
      </c>
      <c r="S148" s="4">
        <f t="shared" si="229"/>
        <v>51.031296685444978</v>
      </c>
      <c r="T148" s="4">
        <f t="shared" si="230"/>
        <v>49.829363954385187</v>
      </c>
      <c r="U148" s="4">
        <f t="shared" si="231"/>
        <v>51.74013346099467</v>
      </c>
      <c r="V148" s="4">
        <f t="shared" si="232"/>
        <v>50.451456459598184</v>
      </c>
      <c r="W148" s="4">
        <f t="shared" si="233"/>
        <v>49.632434543414526</v>
      </c>
      <c r="X148" s="4">
        <f t="shared" si="234"/>
        <v>51.191297269544783</v>
      </c>
      <c r="Y148" s="4">
        <f t="shared" si="235"/>
        <v>51.579877520700187</v>
      </c>
      <c r="Z148" s="4">
        <f t="shared" si="236"/>
        <v>49.775533164050167</v>
      </c>
      <c r="AA148" s="4">
        <f t="shared" si="237"/>
        <v>51.253304877915838</v>
      </c>
      <c r="AB148" s="4">
        <f t="shared" si="238"/>
        <v>51.072591643107053</v>
      </c>
      <c r="AC148" s="4">
        <f t="shared" si="239"/>
        <v>53.544020108059279</v>
      </c>
      <c r="AD148" s="4">
        <f t="shared" si="240"/>
        <v>55.950675191892103</v>
      </c>
      <c r="AE148" s="4">
        <f t="shared" si="241"/>
        <v>53.662863277131258</v>
      </c>
      <c r="AF148" s="4">
        <f t="shared" si="242"/>
        <v>59.418903667022583</v>
      </c>
      <c r="AG148" s="4">
        <f t="shared" si="243"/>
        <v>89.758128761238652</v>
      </c>
      <c r="AI148" s="4">
        <f t="shared" si="244"/>
        <v>1.4887033145550248</v>
      </c>
      <c r="AJ148" s="4">
        <f t="shared" si="245"/>
        <v>0.2736360456148148</v>
      </c>
      <c r="AK148" s="4">
        <f t="shared" si="246"/>
        <v>-3.2231334609946671</v>
      </c>
      <c r="AL148" s="4">
        <f t="shared" si="247"/>
        <v>-1.5024564595981857</v>
      </c>
      <c r="AM148" s="4">
        <f t="shared" si="248"/>
        <v>-0.32743454341452605</v>
      </c>
      <c r="AN148" s="4">
        <f t="shared" si="249"/>
        <v>-1.6662972695447849</v>
      </c>
      <c r="AO148" s="4">
        <f t="shared" si="250"/>
        <v>-1.7658775207001867</v>
      </c>
      <c r="AP148" s="4">
        <f t="shared" si="251"/>
        <v>1.4954668359498342</v>
      </c>
      <c r="AQ148" s="4">
        <f t="shared" si="252"/>
        <v>-2.8973048779158361</v>
      </c>
      <c r="AR148" s="4">
        <f t="shared" si="253"/>
        <v>-1.1235916431070549</v>
      </c>
      <c r="AS148" s="4">
        <f t="shared" si="254"/>
        <v>-2.7810201080592805</v>
      </c>
      <c r="AT148" s="4">
        <f t="shared" si="255"/>
        <v>-1.8675191892100429E-2</v>
      </c>
      <c r="AU148" s="4">
        <f t="shared" si="256"/>
        <v>-1.4768632771312582</v>
      </c>
      <c r="AV148" s="4">
        <f t="shared" si="436"/>
        <v>0.83509633297741459</v>
      </c>
      <c r="AW148" s="4">
        <f t="shared" si="436"/>
        <v>3.9368712387613414</v>
      </c>
      <c r="AY148" s="2">
        <f t="shared" si="308"/>
        <v>50.972108333617662</v>
      </c>
      <c r="AZ148" s="2">
        <f t="shared" si="359"/>
        <v>49.533662023956232</v>
      </c>
      <c r="BA148" s="2">
        <f t="shared" si="360"/>
        <v>51.407095282170822</v>
      </c>
      <c r="BB148" s="2">
        <f t="shared" si="361"/>
        <v>50.168131647106854</v>
      </c>
      <c r="BC148" s="2">
        <f t="shared" si="362"/>
        <v>49.463490407996403</v>
      </c>
      <c r="BD148" s="2">
        <f t="shared" si="363"/>
        <v>50.262963168321065</v>
      </c>
      <c r="BE148" s="2">
        <f t="shared" si="364"/>
        <v>50.913909248176225</v>
      </c>
      <c r="BF148" s="2">
        <f t="shared" si="365"/>
        <v>49.29417105602915</v>
      </c>
      <c r="BG148" s="2">
        <f t="shared" si="366"/>
        <v>51.133452865453087</v>
      </c>
      <c r="BH148" s="2">
        <f t="shared" si="367"/>
        <v>50.86134152287859</v>
      </c>
      <c r="BI148" s="2">
        <f t="shared" si="368"/>
        <v>52.810253198825308</v>
      </c>
      <c r="BJ148" s="2">
        <f t="shared" si="369"/>
        <v>50.904444021181455</v>
      </c>
      <c r="BK148" s="2">
        <f t="shared" si="370"/>
        <v>49.821553562181563</v>
      </c>
      <c r="BL148" s="2">
        <f t="shared" si="371"/>
        <v>49.572722636154623</v>
      </c>
      <c r="BM148" s="2">
        <f t="shared" si="372"/>
        <v>51.232456639079523</v>
      </c>
      <c r="BO148" s="2" t="str">
        <f t="shared" si="258"/>
        <v/>
      </c>
      <c r="BP148" s="2" t="str">
        <f t="shared" si="259"/>
        <v/>
      </c>
      <c r="BQ148" s="2" t="str">
        <f t="shared" si="260"/>
        <v/>
      </c>
      <c r="BR148" s="2" t="str">
        <f t="shared" si="261"/>
        <v/>
      </c>
      <c r="BS148" s="2" t="str">
        <f t="shared" si="262"/>
        <v/>
      </c>
      <c r="BT148" s="2" t="str">
        <f t="shared" si="263"/>
        <v/>
      </c>
      <c r="BU148" s="2" t="str">
        <f t="shared" si="264"/>
        <v/>
      </c>
      <c r="BV148" s="2" t="str">
        <f t="shared" si="265"/>
        <v/>
      </c>
      <c r="BW148" s="2" t="str">
        <f t="shared" si="266"/>
        <v/>
      </c>
      <c r="BX148" s="2" t="str">
        <f t="shared" si="267"/>
        <v/>
      </c>
      <c r="BY148" s="2" t="str">
        <f t="shared" si="268"/>
        <v/>
      </c>
      <c r="BZ148" s="2" t="str">
        <f t="shared" si="269"/>
        <v/>
      </c>
      <c r="CA148" s="2" t="str">
        <f t="shared" si="270"/>
        <v/>
      </c>
      <c r="CB148" s="2" t="str">
        <f t="shared" si="271"/>
        <v/>
      </c>
      <c r="CC148" s="2" t="str">
        <f t="shared" si="272"/>
        <v/>
      </c>
      <c r="CE148" s="2" t="str">
        <f t="shared" si="309"/>
        <v/>
      </c>
      <c r="CF148" s="2" t="str">
        <f t="shared" si="310"/>
        <v/>
      </c>
      <c r="CG148" s="2" t="str">
        <f t="shared" si="311"/>
        <v/>
      </c>
      <c r="CH148" s="2" t="str">
        <f t="shared" si="312"/>
        <v/>
      </c>
      <c r="CI148" s="2" t="str">
        <f t="shared" si="313"/>
        <v/>
      </c>
      <c r="CJ148" s="2" t="str">
        <f t="shared" si="314"/>
        <v/>
      </c>
      <c r="CK148" s="2" t="str">
        <f t="shared" si="315"/>
        <v/>
      </c>
      <c r="CL148" s="2" t="str">
        <f t="shared" si="316"/>
        <v/>
      </c>
      <c r="CM148" s="2" t="str">
        <f t="shared" si="317"/>
        <v/>
      </c>
      <c r="CN148" s="2" t="str">
        <f t="shared" si="318"/>
        <v/>
      </c>
      <c r="CO148" s="2" t="str">
        <f t="shared" si="319"/>
        <v/>
      </c>
      <c r="CP148" s="2" t="str">
        <f t="shared" si="320"/>
        <v/>
      </c>
      <c r="CQ148" s="2" t="str">
        <f t="shared" si="321"/>
        <v/>
      </c>
      <c r="CR148" s="2" t="str">
        <f t="shared" si="322"/>
        <v/>
      </c>
      <c r="CS148" s="2" t="str">
        <f t="shared" si="323"/>
        <v/>
      </c>
      <c r="CU148" s="2" t="str">
        <f t="shared" si="273"/>
        <v/>
      </c>
      <c r="CV148" s="2" t="str">
        <f t="shared" si="274"/>
        <v/>
      </c>
      <c r="CW148" s="2" t="str">
        <f t="shared" si="275"/>
        <v/>
      </c>
      <c r="CX148" s="2" t="str">
        <f t="shared" si="276"/>
        <v/>
      </c>
      <c r="CY148" s="2" t="str">
        <f t="shared" si="277"/>
        <v/>
      </c>
      <c r="CZ148" s="2" t="str">
        <f t="shared" si="278"/>
        <v/>
      </c>
      <c r="DA148" s="2" t="str">
        <f t="shared" si="279"/>
        <v/>
      </c>
      <c r="DB148" s="2" t="str">
        <f t="shared" si="280"/>
        <v/>
      </c>
      <c r="DC148" s="2" t="str">
        <f t="shared" si="281"/>
        <v/>
      </c>
      <c r="DD148" s="2" t="str">
        <f t="shared" si="282"/>
        <v/>
      </c>
      <c r="DE148" s="2" t="str">
        <f t="shared" si="283"/>
        <v/>
      </c>
      <c r="DF148" s="2" t="str">
        <f t="shared" si="284"/>
        <v/>
      </c>
      <c r="DG148" s="2" t="str">
        <f t="shared" si="285"/>
        <v/>
      </c>
      <c r="DH148" s="2" t="str">
        <f t="shared" si="286"/>
        <v/>
      </c>
      <c r="DI148" s="2" t="str">
        <f t="shared" si="287"/>
        <v/>
      </c>
      <c r="DK148" s="2">
        <f t="shared" si="288"/>
        <v>115.80282352941177</v>
      </c>
      <c r="DL148" s="2">
        <f t="shared" si="437"/>
        <v>109.17867168003562</v>
      </c>
      <c r="DM148" s="2">
        <f t="shared" si="437"/>
        <v>101.75764895276291</v>
      </c>
      <c r="DN148" s="2">
        <f t="shared" si="437"/>
        <v>94.919101158645276</v>
      </c>
      <c r="DO148" s="2">
        <f t="shared" si="437"/>
        <v>93.238882798573982</v>
      </c>
      <c r="DP148" s="2">
        <f t="shared" si="437"/>
        <v>92.266872829131657</v>
      </c>
      <c r="DQ148" s="2">
        <f t="shared" si="437"/>
        <v>89.47889915966384</v>
      </c>
      <c r="DR148" s="2">
        <f t="shared" si="437"/>
        <v>85.29168851540615</v>
      </c>
      <c r="DS148" s="2">
        <f t="shared" si="437"/>
        <v>82.591614005602267</v>
      </c>
      <c r="DT148" s="2">
        <f t="shared" si="437"/>
        <v>95.734961904761889</v>
      </c>
      <c r="DU148" s="2">
        <f t="shared" si="437"/>
        <v>98.972686274509812</v>
      </c>
      <c r="DV148" s="2">
        <f t="shared" si="437"/>
        <v>101.45388403361345</v>
      </c>
      <c r="DW148" s="2">
        <f t="shared" si="437"/>
        <v>88.118969187675077</v>
      </c>
      <c r="DX148" s="2">
        <f t="shared" si="437"/>
        <v>70.276217074217101</v>
      </c>
      <c r="DY148" s="2">
        <f t="shared" si="437"/>
        <v>70.320555802743797</v>
      </c>
      <c r="EA148" s="2">
        <f t="shared" si="228"/>
        <v>50.958711483423514</v>
      </c>
      <c r="EB148" s="2">
        <f t="shared" si="290"/>
        <v>49.510775210680009</v>
      </c>
      <c r="EC148" s="2">
        <f t="shared" si="291"/>
        <v>51.3970890456172</v>
      </c>
      <c r="ED148" s="2">
        <f t="shared" si="292"/>
        <v>50.156588658756405</v>
      </c>
      <c r="EE148" s="2">
        <f t="shared" si="293"/>
        <v>49.356831850789099</v>
      </c>
      <c r="EF148" s="2">
        <f t="shared" si="294"/>
        <v>50.161269366819951</v>
      </c>
      <c r="EG148" s="2">
        <f t="shared" si="295"/>
        <v>50.890805647704333</v>
      </c>
      <c r="EH148" s="2">
        <f t="shared" si="296"/>
        <v>49.216252135572887</v>
      </c>
      <c r="EI148" s="2">
        <f t="shared" si="297"/>
        <v>51.183401535793905</v>
      </c>
      <c r="EJ148" s="2">
        <f t="shared" si="298"/>
        <v>50.806307312158296</v>
      </c>
      <c r="EK148" s="2">
        <f t="shared" si="299"/>
        <v>52.791029498794543</v>
      </c>
      <c r="EL148" s="2">
        <f t="shared" si="300"/>
        <v>50.861685886416609</v>
      </c>
      <c r="EM148" s="2">
        <f t="shared" si="301"/>
        <v>49.790449139172154</v>
      </c>
      <c r="EN148" s="2">
        <f t="shared" si="302"/>
        <v>49.578745982986781</v>
      </c>
      <c r="EO148" s="2">
        <f t="shared" si="303"/>
        <v>51.28423878575822</v>
      </c>
      <c r="EQ148" s="2">
        <f t="shared" si="304"/>
        <v>50.872452933304857</v>
      </c>
      <c r="ER148" s="2">
        <f t="shared" si="438"/>
        <v>49.562598048222995</v>
      </c>
      <c r="ES148" s="2">
        <f t="shared" si="438"/>
        <v>51.337609908998175</v>
      </c>
      <c r="ET148" s="2">
        <f t="shared" si="438"/>
        <v>50.131619933239556</v>
      </c>
      <c r="EU148" s="2">
        <f t="shared" si="438"/>
        <v>50.124424669814708</v>
      </c>
      <c r="EV148" s="2">
        <f t="shared" si="438"/>
        <v>51.087949665144791</v>
      </c>
      <c r="EW148" s="2">
        <f t="shared" si="438"/>
        <v>50.98795397836281</v>
      </c>
      <c r="EX148" s="2">
        <f t="shared" si="438"/>
        <v>49.843035157497212</v>
      </c>
      <c r="EY148" s="2">
        <f t="shared" si="438"/>
        <v>50.670242640177847</v>
      </c>
      <c r="EZ148" s="2">
        <f t="shared" si="438"/>
        <v>51.140976378681302</v>
      </c>
      <c r="FA148" s="2">
        <f t="shared" si="438"/>
        <v>52.814733839053076</v>
      </c>
      <c r="FB148" s="2">
        <f t="shared" si="438"/>
        <v>51.173292922584508</v>
      </c>
      <c r="FC148" s="2">
        <f t="shared" si="438"/>
        <v>49.988714053019429</v>
      </c>
      <c r="FD148" s="2">
        <f t="shared" si="438"/>
        <v>49.3809127912021</v>
      </c>
      <c r="FE148" s="2">
        <f t="shared" si="438"/>
        <v>50.413639466854065</v>
      </c>
      <c r="FG148" s="2">
        <f t="shared" si="306"/>
        <v>0.99965729322863339</v>
      </c>
      <c r="FH148" s="2">
        <f t="shared" si="439"/>
        <v>0.99970719840466948</v>
      </c>
      <c r="FI148" s="2">
        <f t="shared" si="439"/>
        <v>0.99968894707415779</v>
      </c>
      <c r="FJ148" s="2">
        <f t="shared" si="439"/>
        <v>0.99968588604283248</v>
      </c>
      <c r="FK148" s="2">
        <f t="shared" si="439"/>
        <v>0.99968159835865356</v>
      </c>
      <c r="FL148" s="2">
        <f t="shared" si="439"/>
        <v>0.99962522830128786</v>
      </c>
      <c r="FM148" s="2">
        <f t="shared" si="439"/>
        <v>0.99965328757135141</v>
      </c>
      <c r="FN148" s="2">
        <f t="shared" si="439"/>
        <v>0.99962788196628816</v>
      </c>
      <c r="FO148" s="2">
        <f t="shared" si="439"/>
        <v>0.99964280975253172</v>
      </c>
      <c r="FP148" s="2">
        <f t="shared" si="439"/>
        <v>0.99962711794745152</v>
      </c>
      <c r="FQ148" s="2">
        <f t="shared" si="439"/>
        <v>0.99963773888897278</v>
      </c>
      <c r="FR148" s="2">
        <f t="shared" si="439"/>
        <v>0.99965998139810641</v>
      </c>
      <c r="FS148" s="2">
        <f t="shared" si="439"/>
        <v>0.99962461178960083</v>
      </c>
      <c r="FT148" s="2">
        <f t="shared" si="439"/>
        <v>0.99957249672754178</v>
      </c>
      <c r="FU148" s="2">
        <f t="shared" si="439"/>
        <v>0.99948448070936813</v>
      </c>
      <c r="FW148" s="2">
        <f t="shared" si="324"/>
        <v>0.10231642051865866</v>
      </c>
      <c r="FX148" s="2">
        <f t="shared" si="376"/>
        <v>0.1045090978563795</v>
      </c>
      <c r="FY148" s="2">
        <f t="shared" si="377"/>
        <v>9.5135257070055254E-2</v>
      </c>
      <c r="FZ148" s="2">
        <f t="shared" si="378"/>
        <v>0.10082779683561709</v>
      </c>
      <c r="GA148" s="2">
        <f t="shared" si="379"/>
        <v>0.12074948835182726</v>
      </c>
      <c r="GB148" s="2">
        <f t="shared" si="380"/>
        <v>9.2711383981667825E-2</v>
      </c>
      <c r="GC148" s="2">
        <f t="shared" si="381"/>
        <v>0.10010083330844079</v>
      </c>
      <c r="GD148" s="2">
        <f t="shared" si="382"/>
        <v>0.10289780952791606</v>
      </c>
      <c r="GE148" s="2">
        <f t="shared" si="383"/>
        <v>0.11919773397286249</v>
      </c>
      <c r="GF148" s="2">
        <f t="shared" si="384"/>
        <v>0.11438500180275674</v>
      </c>
      <c r="GG148" s="2">
        <f t="shared" si="385"/>
        <v>0.10520781050706443</v>
      </c>
      <c r="GH148" s="2">
        <f t="shared" si="386"/>
        <v>8.201305913497739E-2</v>
      </c>
      <c r="GI148" s="2">
        <f t="shared" si="387"/>
        <v>8.431319559661242E-2</v>
      </c>
      <c r="GJ148" s="2">
        <f t="shared" si="388"/>
        <v>7.5172337468307787E-2</v>
      </c>
      <c r="GK148" s="2">
        <f t="shared" si="389"/>
        <v>7.0750957399169215E-2</v>
      </c>
      <c r="GM148" s="86">
        <f t="shared" si="325"/>
        <v>2.950098219219272E-92</v>
      </c>
      <c r="GN148" s="86">
        <f t="shared" si="390"/>
        <v>1.6569434124642512E-167</v>
      </c>
      <c r="GO148" s="86">
        <f t="shared" si="391"/>
        <v>1.6607962213588069E-220</v>
      </c>
      <c r="GP148" s="86">
        <f t="shared" si="392"/>
        <v>1.4355227450815986E-257</v>
      </c>
      <c r="GQ148" s="86">
        <f t="shared" si="393"/>
        <v>1.8098526094266454E-248</v>
      </c>
      <c r="GR148" s="86">
        <f t="shared" si="394"/>
        <v>4.3099497452117215E-233</v>
      </c>
      <c r="GS148" s="86">
        <f t="shared" si="395"/>
        <v>7.3005029732637331E-168</v>
      </c>
      <c r="GT148" s="86">
        <f t="shared" si="396"/>
        <v>3.0593308347034952E-184</v>
      </c>
      <c r="GU148" s="86">
        <f t="shared" si="397"/>
        <v>4.3016544996865147E-220</v>
      </c>
      <c r="GV148" s="86">
        <f t="shared" si="398"/>
        <v>9.5337275848962047E-207</v>
      </c>
      <c r="GW148" s="86">
        <f t="shared" si="399"/>
        <v>2.0556196844896427E-244</v>
      </c>
      <c r="GX148" s="86">
        <f t="shared" si="400"/>
        <v>8.526837933555213E-199</v>
      </c>
      <c r="GY148" s="86">
        <f t="shared" si="401"/>
        <v>5.5931709426069069E-117</v>
      </c>
      <c r="GZ148" s="86">
        <f t="shared" si="402"/>
        <v>8.5433423900301507E-99</v>
      </c>
      <c r="HA148" s="86">
        <f t="shared" si="403"/>
        <v>2.901946696478972E-111</v>
      </c>
      <c r="HC148" s="86">
        <f t="shared" si="326"/>
        <v>5.9177486001873137E-41</v>
      </c>
      <c r="HD148" s="86">
        <f t="shared" si="404"/>
        <v>3.8053459111065918E-68</v>
      </c>
      <c r="HE148" s="86">
        <f t="shared" si="405"/>
        <v>1.8938959914013094E-91</v>
      </c>
      <c r="HF148" s="86">
        <f t="shared" si="406"/>
        <v>5.4944735292696855E-135</v>
      </c>
      <c r="HG148" s="86">
        <f t="shared" si="407"/>
        <v>3.2143336344889503E-136</v>
      </c>
      <c r="HH148" s="86">
        <f t="shared" si="408"/>
        <v>2.3920711898333818E-120</v>
      </c>
      <c r="HI148" s="86">
        <f t="shared" si="409"/>
        <v>3.6308852093597552E-85</v>
      </c>
      <c r="HJ148" s="86">
        <f t="shared" si="410"/>
        <v>2.3638153156922847E-109</v>
      </c>
      <c r="HK148" s="86">
        <f t="shared" si="411"/>
        <v>1.6336131460930134E-113</v>
      </c>
      <c r="HL148" s="86">
        <f t="shared" si="412"/>
        <v>4.2844248477431202E-99</v>
      </c>
      <c r="HM148" s="86">
        <f t="shared" si="413"/>
        <v>4.3193134782974995E-84</v>
      </c>
      <c r="HN148" s="86">
        <f t="shared" si="414"/>
        <v>2.6634908840145387E-85</v>
      </c>
      <c r="HO148" s="86">
        <f t="shared" si="415"/>
        <v>6.1287603094670976E-58</v>
      </c>
      <c r="HP148" s="86">
        <f t="shared" si="416"/>
        <v>2.715462491195931E-55</v>
      </c>
      <c r="HQ148" s="86">
        <f t="shared" si="417"/>
        <v>7.2413501396996024E-77</v>
      </c>
      <c r="HS148" s="86">
        <f t="shared" si="327"/>
        <v>0.15015864859164588</v>
      </c>
      <c r="HT148" s="86">
        <f t="shared" si="418"/>
        <v>0.17782083477820451</v>
      </c>
      <c r="HU148" s="86">
        <f t="shared" si="419"/>
        <v>0.16579621911185202</v>
      </c>
      <c r="HV148" s="86">
        <f t="shared" si="420"/>
        <v>0.10206025640590884</v>
      </c>
      <c r="HW148" s="86">
        <f t="shared" si="421"/>
        <v>5.8709223640770566E-2</v>
      </c>
      <c r="HX148" s="86">
        <f t="shared" si="422"/>
        <v>0.14237078049526317</v>
      </c>
      <c r="HY148" s="86">
        <f t="shared" si="423"/>
        <v>0.10209310026299895</v>
      </c>
      <c r="HZ148" s="86">
        <f t="shared" si="424"/>
        <v>7.850979206756746E-2</v>
      </c>
      <c r="IA148" s="86">
        <f t="shared" si="425"/>
        <v>3.3251904119618772E-2</v>
      </c>
      <c r="IB148" s="86">
        <f t="shared" si="426"/>
        <v>4.3820424217515204E-2</v>
      </c>
      <c r="IC148" s="86">
        <f t="shared" si="427"/>
        <v>9.3532220013121933E-2</v>
      </c>
      <c r="ID148" s="86">
        <f t="shared" si="428"/>
        <v>0.28355958985886487</v>
      </c>
      <c r="IE148" s="86">
        <f t="shared" si="429"/>
        <v>0.21567328780247222</v>
      </c>
      <c r="IF148" s="86">
        <f t="shared" si="430"/>
        <v>0.28848146765230265</v>
      </c>
      <c r="IG148" s="86">
        <f t="shared" si="431"/>
        <v>0.41304371433854303</v>
      </c>
      <c r="II148" s="86">
        <f t="shared" si="328"/>
        <v>7.7920116821412678E-10</v>
      </c>
      <c r="IJ148" s="86">
        <f t="shared" si="329"/>
        <v>1.8668152556272367E-7</v>
      </c>
      <c r="IK148" s="86">
        <f t="shared" si="330"/>
        <v>1.0525520891773112E-9</v>
      </c>
      <c r="IL148" s="86">
        <f t="shared" si="331"/>
        <v>3.1346575772994326E-10</v>
      </c>
      <c r="IM148" s="86">
        <f t="shared" si="332"/>
        <v>4.7224033635859076E-9</v>
      </c>
      <c r="IN148" s="86">
        <f t="shared" si="333"/>
        <v>1.8243055096385663E-12</v>
      </c>
      <c r="IO148" s="86">
        <f t="shared" si="334"/>
        <v>1.2459918985465605E-11</v>
      </c>
      <c r="IP148" s="86">
        <f t="shared" si="335"/>
        <v>5.4463972364686584E-11</v>
      </c>
      <c r="IQ148" s="86">
        <f t="shared" si="336"/>
        <v>1.7537746917217788E-10</v>
      </c>
      <c r="IR148" s="86">
        <f t="shared" si="337"/>
        <v>6.5238370658469593E-11</v>
      </c>
      <c r="IS148" s="86">
        <f t="shared" si="338"/>
        <v>5.4134130912695666E-11</v>
      </c>
      <c r="IT148" s="86">
        <f t="shared" si="339"/>
        <v>1.7590117423141735E-11</v>
      </c>
      <c r="IU148" s="86">
        <f t="shared" si="340"/>
        <v>1.6854996514139581E-13</v>
      </c>
      <c r="IV148" s="86">
        <f t="shared" si="341"/>
        <v>2.3399674749956251E-13</v>
      </c>
      <c r="IW148" s="86">
        <f t="shared" si="342"/>
        <v>1.3504982194529908E-11</v>
      </c>
      <c r="IY148" s="86">
        <f t="shared" si="343"/>
        <v>0.15015864937084705</v>
      </c>
      <c r="IZ148" s="86">
        <f t="shared" si="344"/>
        <v>0.17782102145973008</v>
      </c>
      <c r="JA148" s="86">
        <f t="shared" si="345"/>
        <v>0.16579622016440412</v>
      </c>
      <c r="JB148" s="86">
        <f t="shared" si="346"/>
        <v>0.10206025671937459</v>
      </c>
      <c r="JC148" s="86">
        <f t="shared" si="347"/>
        <v>5.8709228363173931E-2</v>
      </c>
      <c r="JD148" s="86">
        <f t="shared" si="348"/>
        <v>0.14237078049708748</v>
      </c>
      <c r="JE148" s="86">
        <f t="shared" si="349"/>
        <v>0.10209310027545887</v>
      </c>
      <c r="JF148" s="86">
        <f t="shared" si="350"/>
        <v>7.8509792122031435E-2</v>
      </c>
      <c r="JG148" s="86">
        <f t="shared" si="351"/>
        <v>3.3251904294996242E-2</v>
      </c>
      <c r="JH148" s="86">
        <f t="shared" si="352"/>
        <v>4.3820424282753574E-2</v>
      </c>
      <c r="JI148" s="86">
        <f t="shared" si="353"/>
        <v>9.3532220067256061E-2</v>
      </c>
      <c r="JJ148" s="86">
        <f t="shared" si="354"/>
        <v>0.28355958987645496</v>
      </c>
      <c r="JK148" s="86">
        <f t="shared" si="355"/>
        <v>0.21567328780264078</v>
      </c>
      <c r="JL148" s="86">
        <f t="shared" si="356"/>
        <v>0.28848146765253663</v>
      </c>
      <c r="JM148" s="86">
        <f t="shared" si="357"/>
        <v>0.41304371435204801</v>
      </c>
    </row>
    <row r="149" spans="2:273" x14ac:dyDescent="0.25">
      <c r="B149" s="2">
        <v>122</v>
      </c>
      <c r="C149" s="37">
        <v>49.44</v>
      </c>
      <c r="D149" s="37">
        <v>50.707000000000001</v>
      </c>
      <c r="E149" s="37">
        <v>49.817</v>
      </c>
      <c r="F149" s="37">
        <v>50.457999999999998</v>
      </c>
      <c r="G149" s="37">
        <v>51.287999999999997</v>
      </c>
      <c r="H149" s="37">
        <v>50.712000000000003</v>
      </c>
      <c r="I149" s="37">
        <v>48.643999999999998</v>
      </c>
      <c r="J149" s="37">
        <v>48.186</v>
      </c>
      <c r="K149" s="37">
        <v>53.338999999999999</v>
      </c>
      <c r="L149" s="37">
        <v>51.152999999999999</v>
      </c>
      <c r="M149" s="37">
        <v>51.203000000000003</v>
      </c>
      <c r="N149" s="37">
        <v>52.524999999999999</v>
      </c>
      <c r="O149" s="37">
        <v>52.152999999999999</v>
      </c>
      <c r="P149" s="37">
        <v>57.39</v>
      </c>
      <c r="Q149" s="37">
        <v>78.305000000000007</v>
      </c>
      <c r="S149" s="4">
        <f t="shared" si="229"/>
        <v>50.882673974920898</v>
      </c>
      <c r="T149" s="4">
        <f t="shared" si="230"/>
        <v>49.571114922412093</v>
      </c>
      <c r="U149" s="4">
        <f t="shared" si="231"/>
        <v>51.418829079460089</v>
      </c>
      <c r="V149" s="4">
        <f t="shared" si="232"/>
        <v>50.137534279460532</v>
      </c>
      <c r="W149" s="4">
        <f t="shared" si="233"/>
        <v>49.346742364848019</v>
      </c>
      <c r="X149" s="4">
        <f t="shared" si="234"/>
        <v>50.461959225787055</v>
      </c>
      <c r="Y149" s="4">
        <f t="shared" si="235"/>
        <v>51.01401158621622</v>
      </c>
      <c r="Z149" s="4">
        <f t="shared" si="236"/>
        <v>49.325792323265688</v>
      </c>
      <c r="AA149" s="4">
        <f t="shared" si="237"/>
        <v>51.037723638981682</v>
      </c>
      <c r="AB149" s="4">
        <f t="shared" si="238"/>
        <v>50.791178333123142</v>
      </c>
      <c r="AC149" s="4">
        <f t="shared" si="239"/>
        <v>52.926923983935644</v>
      </c>
      <c r="AD149" s="4">
        <f t="shared" si="240"/>
        <v>53.677270783506216</v>
      </c>
      <c r="AE149" s="4">
        <f t="shared" si="241"/>
        <v>51.601640865724164</v>
      </c>
      <c r="AF149" s="4">
        <f t="shared" si="242"/>
        <v>55.024482278879866</v>
      </c>
      <c r="AG149" s="4">
        <f t="shared" si="243"/>
        <v>77.559308055524625</v>
      </c>
      <c r="AI149" s="4">
        <f t="shared" si="244"/>
        <v>-1.4426739749209005</v>
      </c>
      <c r="AJ149" s="4">
        <f t="shared" si="245"/>
        <v>1.1358850775879077</v>
      </c>
      <c r="AK149" s="4">
        <f t="shared" si="246"/>
        <v>-1.6018290794600887</v>
      </c>
      <c r="AL149" s="4">
        <f t="shared" si="247"/>
        <v>0.32046572053946676</v>
      </c>
      <c r="AM149" s="4">
        <f t="shared" si="248"/>
        <v>1.9412576351519775</v>
      </c>
      <c r="AN149" s="4">
        <f t="shared" si="249"/>
        <v>0.25004077421294824</v>
      </c>
      <c r="AO149" s="4">
        <f t="shared" si="250"/>
        <v>-2.3700115862162221</v>
      </c>
      <c r="AP149" s="4">
        <f t="shared" si="251"/>
        <v>-1.1397923232656879</v>
      </c>
      <c r="AQ149" s="4">
        <f t="shared" si="252"/>
        <v>2.3012763610183171</v>
      </c>
      <c r="AR149" s="4">
        <f t="shared" si="253"/>
        <v>0.3618216668768568</v>
      </c>
      <c r="AS149" s="4">
        <f t="shared" si="254"/>
        <v>-1.7239239839356415</v>
      </c>
      <c r="AT149" s="4">
        <f t="shared" si="255"/>
        <v>-1.1522707835062178</v>
      </c>
      <c r="AU149" s="4">
        <f t="shared" si="256"/>
        <v>0.55135913427583461</v>
      </c>
      <c r="AV149" s="4">
        <f t="shared" si="436"/>
        <v>2.3655177211201348</v>
      </c>
      <c r="AW149" s="4">
        <f t="shared" si="436"/>
        <v>0.74569194447538223</v>
      </c>
      <c r="AY149" s="2">
        <f t="shared" si="308"/>
        <v>50.853676859850317</v>
      </c>
      <c r="AZ149" s="2">
        <f t="shared" si="359"/>
        <v>49.404109154853252</v>
      </c>
      <c r="BA149" s="2">
        <f t="shared" si="360"/>
        <v>51.246439732917139</v>
      </c>
      <c r="BB149" s="2">
        <f t="shared" si="361"/>
        <v>50.011457446735925</v>
      </c>
      <c r="BC149" s="2">
        <f t="shared" si="362"/>
        <v>49.280799982413988</v>
      </c>
      <c r="BD149" s="2">
        <f t="shared" si="363"/>
        <v>50.043370447820003</v>
      </c>
      <c r="BE149" s="2">
        <f t="shared" si="364"/>
        <v>50.735679165955972</v>
      </c>
      <c r="BF149" s="2">
        <f t="shared" si="365"/>
        <v>49.13211631352911</v>
      </c>
      <c r="BG149" s="2">
        <f t="shared" si="366"/>
        <v>50.999001855353747</v>
      </c>
      <c r="BH149" s="2">
        <f t="shared" si="367"/>
        <v>50.719377747454296</v>
      </c>
      <c r="BI149" s="2">
        <f t="shared" si="368"/>
        <v>52.624123117973191</v>
      </c>
      <c r="BJ149" s="2">
        <f t="shared" si="369"/>
        <v>50.719094027119404</v>
      </c>
      <c r="BK149" s="2">
        <f t="shared" si="370"/>
        <v>49.66667671102924</v>
      </c>
      <c r="BL149" s="2">
        <f t="shared" si="371"/>
        <v>49.456808867310414</v>
      </c>
      <c r="BM149" s="2">
        <f t="shared" si="372"/>
        <v>51.147623213672205</v>
      </c>
      <c r="BO149" s="2" t="str">
        <f t="shared" si="258"/>
        <v/>
      </c>
      <c r="BP149" s="2" t="str">
        <f t="shared" si="259"/>
        <v/>
      </c>
      <c r="BQ149" s="2" t="str">
        <f t="shared" si="260"/>
        <v/>
      </c>
      <c r="BR149" s="2" t="str">
        <f t="shared" si="261"/>
        <v/>
      </c>
      <c r="BS149" s="2" t="str">
        <f t="shared" si="262"/>
        <v/>
      </c>
      <c r="BT149" s="2" t="str">
        <f t="shared" si="263"/>
        <v/>
      </c>
      <c r="BU149" s="2" t="str">
        <f t="shared" si="264"/>
        <v/>
      </c>
      <c r="BV149" s="2" t="str">
        <f t="shared" si="265"/>
        <v/>
      </c>
      <c r="BW149" s="2" t="str">
        <f t="shared" si="266"/>
        <v/>
      </c>
      <c r="BX149" s="2" t="str">
        <f t="shared" si="267"/>
        <v/>
      </c>
      <c r="BY149" s="2" t="str">
        <f t="shared" si="268"/>
        <v/>
      </c>
      <c r="BZ149" s="2" t="str">
        <f t="shared" si="269"/>
        <v/>
      </c>
      <c r="CA149" s="2" t="str">
        <f t="shared" si="270"/>
        <v/>
      </c>
      <c r="CB149" s="2" t="str">
        <f t="shared" si="271"/>
        <v/>
      </c>
      <c r="CC149" s="2" t="str">
        <f t="shared" si="272"/>
        <v/>
      </c>
      <c r="CE149" s="2" t="str">
        <f t="shared" si="309"/>
        <v/>
      </c>
      <c r="CF149" s="2" t="str">
        <f t="shared" si="310"/>
        <v/>
      </c>
      <c r="CG149" s="2" t="str">
        <f t="shared" si="311"/>
        <v/>
      </c>
      <c r="CH149" s="2" t="str">
        <f t="shared" si="312"/>
        <v/>
      </c>
      <c r="CI149" s="2" t="str">
        <f t="shared" si="313"/>
        <v/>
      </c>
      <c r="CJ149" s="2" t="str">
        <f t="shared" si="314"/>
        <v/>
      </c>
      <c r="CK149" s="2" t="str">
        <f t="shared" si="315"/>
        <v/>
      </c>
      <c r="CL149" s="2" t="str">
        <f t="shared" si="316"/>
        <v/>
      </c>
      <c r="CM149" s="2" t="str">
        <f t="shared" si="317"/>
        <v/>
      </c>
      <c r="CN149" s="2" t="str">
        <f t="shared" si="318"/>
        <v/>
      </c>
      <c r="CO149" s="2" t="str">
        <f t="shared" si="319"/>
        <v/>
      </c>
      <c r="CP149" s="2" t="str">
        <f t="shared" si="320"/>
        <v/>
      </c>
      <c r="CQ149" s="2" t="str">
        <f t="shared" si="321"/>
        <v/>
      </c>
      <c r="CR149" s="2" t="str">
        <f t="shared" si="322"/>
        <v/>
      </c>
      <c r="CS149" s="2" t="str">
        <f t="shared" si="323"/>
        <v/>
      </c>
      <c r="CU149" s="2" t="str">
        <f t="shared" si="273"/>
        <v/>
      </c>
      <c r="CV149" s="2" t="str">
        <f t="shared" si="274"/>
        <v/>
      </c>
      <c r="CW149" s="2" t="str">
        <f t="shared" si="275"/>
        <v/>
      </c>
      <c r="CX149" s="2" t="str">
        <f t="shared" si="276"/>
        <v/>
      </c>
      <c r="CY149" s="2" t="str">
        <f t="shared" si="277"/>
        <v/>
      </c>
      <c r="CZ149" s="2" t="str">
        <f t="shared" si="278"/>
        <v/>
      </c>
      <c r="DA149" s="2" t="str">
        <f t="shared" si="279"/>
        <v/>
      </c>
      <c r="DB149" s="2" t="str">
        <f t="shared" si="280"/>
        <v/>
      </c>
      <c r="DC149" s="2" t="str">
        <f t="shared" si="281"/>
        <v/>
      </c>
      <c r="DD149" s="2" t="str">
        <f t="shared" si="282"/>
        <v/>
      </c>
      <c r="DE149" s="2" t="str">
        <f t="shared" si="283"/>
        <v/>
      </c>
      <c r="DF149" s="2" t="str">
        <f t="shared" si="284"/>
        <v/>
      </c>
      <c r="DG149" s="2" t="str">
        <f t="shared" si="285"/>
        <v/>
      </c>
      <c r="DH149" s="2" t="str">
        <f t="shared" si="286"/>
        <v/>
      </c>
      <c r="DI149" s="2" t="str">
        <f t="shared" si="287"/>
        <v/>
      </c>
      <c r="DK149" s="2">
        <f t="shared" si="288"/>
        <v>116.24958288770054</v>
      </c>
      <c r="DL149" s="2">
        <f t="shared" si="437"/>
        <v>109.56032107843134</v>
      </c>
      <c r="DM149" s="2">
        <f t="shared" si="437"/>
        <v>102.0492756238859</v>
      </c>
      <c r="DN149" s="2">
        <f t="shared" si="437"/>
        <v>95.157139928698754</v>
      </c>
      <c r="DO149" s="2">
        <f t="shared" si="437"/>
        <v>93.465747771836021</v>
      </c>
      <c r="DP149" s="2">
        <f t="shared" si="437"/>
        <v>92.490737815126053</v>
      </c>
      <c r="DQ149" s="2">
        <f t="shared" si="437"/>
        <v>89.667571428571406</v>
      </c>
      <c r="DR149" s="2">
        <f t="shared" si="437"/>
        <v>85.449289915966361</v>
      </c>
      <c r="DS149" s="2">
        <f t="shared" si="437"/>
        <v>82.731992436974807</v>
      </c>
      <c r="DT149" s="2">
        <f t="shared" si="437"/>
        <v>96.005071428571426</v>
      </c>
      <c r="DU149" s="2">
        <f t="shared" si="437"/>
        <v>99.259372268907569</v>
      </c>
      <c r="DV149" s="2">
        <f t="shared" si="437"/>
        <v>101.75927104660046</v>
      </c>
      <c r="DW149" s="2">
        <f t="shared" si="437"/>
        <v>88.324053781512603</v>
      </c>
      <c r="DX149" s="2">
        <f t="shared" si="437"/>
        <v>70.359064178464209</v>
      </c>
      <c r="DY149" s="2">
        <f t="shared" si="437"/>
        <v>70.439132443455691</v>
      </c>
      <c r="EA149" s="2">
        <f t="shared" ref="EA149:EA212" si="440">CE$228*$B149+CE$229</f>
        <v>50.843282291253217</v>
      </c>
      <c r="EB149" s="2">
        <f t="shared" si="290"/>
        <v>49.382075160617433</v>
      </c>
      <c r="EC149" s="2">
        <f t="shared" si="291"/>
        <v>51.238409008789901</v>
      </c>
      <c r="ED149" s="2">
        <f t="shared" si="292"/>
        <v>50.00121186871759</v>
      </c>
      <c r="EE149" s="2">
        <f t="shared" si="293"/>
        <v>49.163037589670019</v>
      </c>
      <c r="EF149" s="2">
        <f t="shared" si="294"/>
        <v>49.931002476123098</v>
      </c>
      <c r="EG149" s="2">
        <f t="shared" si="295"/>
        <v>50.712231313067605</v>
      </c>
      <c r="EH149" s="2">
        <f t="shared" si="296"/>
        <v>49.046309070185956</v>
      </c>
      <c r="EI149" s="2">
        <f t="shared" si="297"/>
        <v>51.057886239782022</v>
      </c>
      <c r="EJ149" s="2">
        <f t="shared" si="298"/>
        <v>50.660736935937692</v>
      </c>
      <c r="EK149" s="2">
        <f t="shared" si="299"/>
        <v>52.605809833584004</v>
      </c>
      <c r="EL149" s="2">
        <f t="shared" si="300"/>
        <v>50.673983661338283</v>
      </c>
      <c r="EM149" s="2">
        <f t="shared" si="301"/>
        <v>49.634287582483495</v>
      </c>
      <c r="EN149" s="2">
        <f t="shared" si="302"/>
        <v>49.465753308128555</v>
      </c>
      <c r="EO149" s="2">
        <f t="shared" si="303"/>
        <v>51.208782979658942</v>
      </c>
      <c r="EQ149" s="2">
        <f t="shared" si="304"/>
        <v>50.75282557603429</v>
      </c>
      <c r="ER149" s="2">
        <f t="shared" si="438"/>
        <v>49.43464271996897</v>
      </c>
      <c r="ES149" s="2">
        <f t="shared" si="438"/>
        <v>51.176648433361521</v>
      </c>
      <c r="ET149" s="2">
        <f t="shared" si="438"/>
        <v>49.976635839560338</v>
      </c>
      <c r="EU149" s="2">
        <f t="shared" si="438"/>
        <v>49.964546899494231</v>
      </c>
      <c r="EV149" s="2">
        <f t="shared" si="438"/>
        <v>50.901881818230663</v>
      </c>
      <c r="EW149" s="2">
        <f t="shared" si="438"/>
        <v>50.814611367744632</v>
      </c>
      <c r="EX149" s="2">
        <f t="shared" si="438"/>
        <v>49.703801739630194</v>
      </c>
      <c r="EY149" s="2">
        <f t="shared" si="438"/>
        <v>50.522308852582356</v>
      </c>
      <c r="EZ149" s="2">
        <f t="shared" si="438"/>
        <v>51.009139710852381</v>
      </c>
      <c r="FA149" s="2">
        <f t="shared" si="438"/>
        <v>52.631196293866338</v>
      </c>
      <c r="FB149" s="2">
        <f t="shared" si="438"/>
        <v>51.002031717176322</v>
      </c>
      <c r="FC149" s="2">
        <f t="shared" si="438"/>
        <v>49.843039952251353</v>
      </c>
      <c r="FD149" s="2">
        <f t="shared" si="438"/>
        <v>49.256899477464295</v>
      </c>
      <c r="FE149" s="2">
        <f t="shared" si="438"/>
        <v>50.297677896721197</v>
      </c>
      <c r="FG149" s="2">
        <f t="shared" si="306"/>
        <v>0.99968743828465667</v>
      </c>
      <c r="FH149" s="2">
        <f t="shared" si="439"/>
        <v>0.99973295489129688</v>
      </c>
      <c r="FI149" s="2">
        <f t="shared" si="439"/>
        <v>0.99971630859558747</v>
      </c>
      <c r="FJ149" s="2">
        <f t="shared" si="439"/>
        <v>0.99971351674826747</v>
      </c>
      <c r="FK149" s="2">
        <f t="shared" si="439"/>
        <v>0.99970960611617932</v>
      </c>
      <c r="FL149" s="2">
        <f t="shared" si="439"/>
        <v>0.99965819287711122</v>
      </c>
      <c r="FM149" s="2">
        <f t="shared" si="439"/>
        <v>0.99968378486017817</v>
      </c>
      <c r="FN149" s="2">
        <f t="shared" si="439"/>
        <v>0.99966061320741273</v>
      </c>
      <c r="FO149" s="2">
        <f t="shared" si="439"/>
        <v>0.99967422838396292</v>
      </c>
      <c r="FP149" s="2">
        <f t="shared" si="439"/>
        <v>0.99965991636827378</v>
      </c>
      <c r="FQ149" s="2">
        <f t="shared" si="439"/>
        <v>0.99966960340865785</v>
      </c>
      <c r="FR149" s="2">
        <f t="shared" si="439"/>
        <v>0.99968989007163656</v>
      </c>
      <c r="FS149" s="2">
        <f t="shared" si="439"/>
        <v>0.9996576305746554</v>
      </c>
      <c r="FT149" s="2">
        <f t="shared" si="439"/>
        <v>0.99961009771522846</v>
      </c>
      <c r="FU149" s="2">
        <f t="shared" si="439"/>
        <v>0.99952981949160724</v>
      </c>
      <c r="FW149" s="2">
        <f t="shared" si="324"/>
        <v>0.1110911101211427</v>
      </c>
      <c r="FX149" s="2">
        <f t="shared" si="376"/>
        <v>0.11344806733837558</v>
      </c>
      <c r="FY149" s="2">
        <f t="shared" si="377"/>
        <v>0.10336500166885888</v>
      </c>
      <c r="FZ149" s="2">
        <f t="shared" si="378"/>
        <v>0.10949039285706201</v>
      </c>
      <c r="GA149" s="2">
        <f t="shared" si="379"/>
        <v>0.13087453306487451</v>
      </c>
      <c r="GB149" s="2">
        <f t="shared" si="380"/>
        <v>0.10075479698376109</v>
      </c>
      <c r="GC149" s="2">
        <f t="shared" si="381"/>
        <v>0.10870852337444836</v>
      </c>
      <c r="GD149" s="2">
        <f t="shared" si="382"/>
        <v>0.11171615418218338</v>
      </c>
      <c r="GE149" s="2">
        <f t="shared" si="383"/>
        <v>0.12921178310476172</v>
      </c>
      <c r="GF149" s="2">
        <f t="shared" si="384"/>
        <v>0.12405166857444087</v>
      </c>
      <c r="GG149" s="2">
        <f t="shared" si="385"/>
        <v>0.11419892156472257</v>
      </c>
      <c r="GH149" s="2">
        <f t="shared" si="386"/>
        <v>8.9219583682273604E-2</v>
      </c>
      <c r="GI149" s="2">
        <f t="shared" si="387"/>
        <v>9.1701644138249203E-2</v>
      </c>
      <c r="GJ149" s="2">
        <f t="shared" si="388"/>
        <v>8.1831347830999865E-2</v>
      </c>
      <c r="GK149" s="2">
        <f t="shared" si="389"/>
        <v>7.7050938238475739E-2</v>
      </c>
      <c r="GM149" s="86">
        <f t="shared" si="325"/>
        <v>5.2808638757434024E-95</v>
      </c>
      <c r="GN149" s="86">
        <f t="shared" si="390"/>
        <v>1.5579595221802792E-172</v>
      </c>
      <c r="GO149" s="86">
        <f t="shared" si="391"/>
        <v>3.9832024940813515E-227</v>
      </c>
      <c r="GP149" s="86">
        <f t="shared" si="392"/>
        <v>3.0121642513108568E-265</v>
      </c>
      <c r="GQ149" s="86">
        <f t="shared" si="393"/>
        <v>6.7986790875714068E-256</v>
      </c>
      <c r="GR149" s="86">
        <f t="shared" si="394"/>
        <v>4.5702462661561024E-240</v>
      </c>
      <c r="GS149" s="86">
        <f t="shared" si="395"/>
        <v>7.0844771393075823E-173</v>
      </c>
      <c r="GT149" s="86">
        <f t="shared" si="396"/>
        <v>9.3600178267984242E-190</v>
      </c>
      <c r="GU149" s="86">
        <f t="shared" si="397"/>
        <v>1.2552274140866439E-226</v>
      </c>
      <c r="GV149" s="86">
        <f t="shared" si="398"/>
        <v>6.263196993416232E-213</v>
      </c>
      <c r="GW149" s="86">
        <f t="shared" si="399"/>
        <v>8.2506793358122138E-252</v>
      </c>
      <c r="GX149" s="86">
        <f t="shared" si="400"/>
        <v>6.9261975793595903E-205</v>
      </c>
      <c r="GY149" s="86">
        <f t="shared" si="401"/>
        <v>1.8554893468704466E-120</v>
      </c>
      <c r="GZ149" s="86">
        <f t="shared" si="402"/>
        <v>1.1416769550542222E-101</v>
      </c>
      <c r="HA149" s="86">
        <f t="shared" si="403"/>
        <v>1.7102810544340197E-114</v>
      </c>
      <c r="HC149" s="86">
        <f t="shared" si="326"/>
        <v>8.0825377908344572E-43</v>
      </c>
      <c r="HD149" s="86">
        <f t="shared" si="404"/>
        <v>2.8943854253641934E-71</v>
      </c>
      <c r="HE149" s="86">
        <f t="shared" si="405"/>
        <v>1.3116817902159429E-95</v>
      </c>
      <c r="HF149" s="86">
        <f t="shared" si="406"/>
        <v>4.3587968237780833E-141</v>
      </c>
      <c r="HG149" s="86">
        <f t="shared" si="407"/>
        <v>1.9756087127196334E-142</v>
      </c>
      <c r="HH149" s="86">
        <f t="shared" si="408"/>
        <v>7.2375982050294035E-126</v>
      </c>
      <c r="HI149" s="86">
        <f t="shared" si="409"/>
        <v>4.9360402899830613E-89</v>
      </c>
      <c r="HJ149" s="86">
        <f t="shared" si="410"/>
        <v>2.5422019109479617E-114</v>
      </c>
      <c r="HK149" s="86">
        <f t="shared" si="411"/>
        <v>1.5609310919755494E-118</v>
      </c>
      <c r="HL149" s="86">
        <f t="shared" si="412"/>
        <v>1.6434025382282855E-103</v>
      </c>
      <c r="HM149" s="86">
        <f t="shared" si="413"/>
        <v>6.6419055777692049E-88</v>
      </c>
      <c r="HN149" s="86">
        <f t="shared" si="414"/>
        <v>2.5989394183036938E-89</v>
      </c>
      <c r="HO149" s="86">
        <f t="shared" si="415"/>
        <v>1.3419276799891282E-60</v>
      </c>
      <c r="HP149" s="86">
        <f t="shared" si="416"/>
        <v>8.9245081878844624E-58</v>
      </c>
      <c r="HQ149" s="86">
        <f t="shared" si="417"/>
        <v>2.5213917654002195E-80</v>
      </c>
      <c r="HS149" s="86">
        <f t="shared" si="327"/>
        <v>9.6132703428163227E-2</v>
      </c>
      <c r="HT149" s="86">
        <f t="shared" si="418"/>
        <v>0.12496661341113882</v>
      </c>
      <c r="HU149" s="86">
        <f t="shared" si="419"/>
        <v>0.11014230081739071</v>
      </c>
      <c r="HV149" s="86">
        <f t="shared" si="420"/>
        <v>6.1024937061378917E-2</v>
      </c>
      <c r="HW149" s="86">
        <f t="shared" si="421"/>
        <v>3.2058062942616074E-2</v>
      </c>
      <c r="HX149" s="86">
        <f t="shared" si="422"/>
        <v>8.6381906483172469E-2</v>
      </c>
      <c r="HY149" s="86">
        <f t="shared" si="423"/>
        <v>5.8643943681833503E-2</v>
      </c>
      <c r="HZ149" s="86">
        <f t="shared" si="424"/>
        <v>4.384969059657904E-2</v>
      </c>
      <c r="IA149" s="86">
        <f t="shared" si="425"/>
        <v>1.6003151730774868E-2</v>
      </c>
      <c r="IB149" s="86">
        <f t="shared" si="426"/>
        <v>2.1830010404135937E-2</v>
      </c>
      <c r="IC149" s="86">
        <f t="shared" si="427"/>
        <v>5.3220148364126647E-2</v>
      </c>
      <c r="ID149" s="86">
        <f t="shared" si="428"/>
        <v>0.20729359811462297</v>
      </c>
      <c r="IE149" s="86">
        <f t="shared" si="429"/>
        <v>0.14199361081860801</v>
      </c>
      <c r="IF149" s="86">
        <f t="shared" si="430"/>
        <v>0.20166284490208258</v>
      </c>
      <c r="IG149" s="86">
        <f t="shared" si="431"/>
        <v>0.33035292570262048</v>
      </c>
      <c r="II149" s="86">
        <f t="shared" si="328"/>
        <v>3.9012176992556503E-9</v>
      </c>
      <c r="IJ149" s="86">
        <f t="shared" si="329"/>
        <v>6.0790931432928771E-7</v>
      </c>
      <c r="IK149" s="86">
        <f t="shared" si="330"/>
        <v>4.8640908703239953E-9</v>
      </c>
      <c r="IL149" s="86">
        <f t="shared" si="331"/>
        <v>1.6690862303423413E-9</v>
      </c>
      <c r="IM149" s="86">
        <f t="shared" si="332"/>
        <v>2.3372970556667853E-8</v>
      </c>
      <c r="IN149" s="86">
        <f t="shared" si="333"/>
        <v>1.3541440087119052E-11</v>
      </c>
      <c r="IO149" s="86">
        <f t="shared" si="334"/>
        <v>8.5468999067538083E-11</v>
      </c>
      <c r="IP149" s="86">
        <f t="shared" si="335"/>
        <v>3.4020897212937897E-10</v>
      </c>
      <c r="IQ149" s="86">
        <f t="shared" si="336"/>
        <v>1.1460356999235788E-9</v>
      </c>
      <c r="IR149" s="86">
        <f t="shared" si="337"/>
        <v>4.4516788101213602E-10</v>
      </c>
      <c r="IS149" s="86">
        <f t="shared" si="338"/>
        <v>3.4541528256822581E-10</v>
      </c>
      <c r="IT149" s="86">
        <f t="shared" si="339"/>
        <v>9.9106063097706887E-11</v>
      </c>
      <c r="IU149" s="86">
        <f t="shared" si="340"/>
        <v>1.3707651033452232E-12</v>
      </c>
      <c r="IV149" s="86">
        <f t="shared" si="341"/>
        <v>1.6784870466774325E-12</v>
      </c>
      <c r="IW149" s="86">
        <f t="shared" si="342"/>
        <v>6.9719130283660493E-11</v>
      </c>
      <c r="IY149" s="86">
        <f t="shared" si="343"/>
        <v>9.6132707329380923E-2</v>
      </c>
      <c r="IZ149" s="86">
        <f t="shared" si="344"/>
        <v>0.12496722132045315</v>
      </c>
      <c r="JA149" s="86">
        <f t="shared" si="345"/>
        <v>0.11014230568148158</v>
      </c>
      <c r="JB149" s="86">
        <f t="shared" si="346"/>
        <v>6.1024938730465147E-2</v>
      </c>
      <c r="JC149" s="86">
        <f t="shared" si="347"/>
        <v>3.2058086315586633E-2</v>
      </c>
      <c r="JD149" s="86">
        <f t="shared" si="348"/>
        <v>8.6381906496713914E-2</v>
      </c>
      <c r="JE149" s="86">
        <f t="shared" si="349"/>
        <v>5.8643943767302503E-2</v>
      </c>
      <c r="JF149" s="86">
        <f t="shared" si="350"/>
        <v>4.3849690936788012E-2</v>
      </c>
      <c r="JG149" s="86">
        <f t="shared" si="351"/>
        <v>1.6003152876810568E-2</v>
      </c>
      <c r="JH149" s="86">
        <f t="shared" si="352"/>
        <v>2.1830010849303819E-2</v>
      </c>
      <c r="JI149" s="86">
        <f t="shared" si="353"/>
        <v>5.3220148709541927E-2</v>
      </c>
      <c r="JJ149" s="86">
        <f t="shared" si="354"/>
        <v>0.20729359821372903</v>
      </c>
      <c r="JK149" s="86">
        <f t="shared" si="355"/>
        <v>0.14199361081997877</v>
      </c>
      <c r="JL149" s="86">
        <f t="shared" si="356"/>
        <v>0.20166284490376107</v>
      </c>
      <c r="JM149" s="86">
        <f t="shared" si="357"/>
        <v>0.3303529257723396</v>
      </c>
    </row>
    <row r="150" spans="2:273" x14ac:dyDescent="0.25">
      <c r="B150" s="2">
        <v>123</v>
      </c>
      <c r="C150" s="37">
        <v>49.2</v>
      </c>
      <c r="D150" s="37">
        <v>50.052</v>
      </c>
      <c r="E150" s="37">
        <v>50.7</v>
      </c>
      <c r="F150" s="37">
        <v>48.322000000000003</v>
      </c>
      <c r="G150" s="37">
        <v>48.61</v>
      </c>
      <c r="H150" s="37">
        <v>49.457999999999998</v>
      </c>
      <c r="I150" s="37">
        <v>51.593000000000004</v>
      </c>
      <c r="J150" s="37">
        <v>47.136000000000003</v>
      </c>
      <c r="K150" s="37">
        <v>50.524999999999999</v>
      </c>
      <c r="L150" s="37">
        <v>49.457999999999998</v>
      </c>
      <c r="M150" s="37">
        <v>52.677999999999997</v>
      </c>
      <c r="N150" s="37">
        <v>51.847000000000001</v>
      </c>
      <c r="O150" s="37">
        <v>50.136000000000003</v>
      </c>
      <c r="P150" s="37">
        <v>51.441000000000003</v>
      </c>
      <c r="Q150" s="37">
        <v>66.168999999999997</v>
      </c>
      <c r="S150" s="4">
        <f t="shared" si="229"/>
        <v>50.748169629450615</v>
      </c>
      <c r="T150" s="4">
        <f t="shared" si="230"/>
        <v>49.362750155053547</v>
      </c>
      <c r="U150" s="4">
        <f t="shared" si="231"/>
        <v>51.167637559140807</v>
      </c>
      <c r="V150" s="4">
        <f t="shared" si="232"/>
        <v>49.905673133291799</v>
      </c>
      <c r="W150" s="4">
        <f t="shared" si="233"/>
        <v>49.122643424888579</v>
      </c>
      <c r="X150" s="4">
        <f t="shared" si="234"/>
        <v>49.993706764934295</v>
      </c>
      <c r="Y150" s="4">
        <f t="shared" si="235"/>
        <v>50.661467509973377</v>
      </c>
      <c r="Z150" s="4">
        <f t="shared" si="236"/>
        <v>49.040900076996031</v>
      </c>
      <c r="AA150" s="4">
        <f t="shared" si="237"/>
        <v>50.874823350549853</v>
      </c>
      <c r="AB150" s="4">
        <f t="shared" si="238"/>
        <v>50.599589553953138</v>
      </c>
      <c r="AC150" s="4">
        <f t="shared" si="239"/>
        <v>52.549765093049459</v>
      </c>
      <c r="AD150" s="4">
        <f t="shared" si="240"/>
        <v>52.120603932185276</v>
      </c>
      <c r="AE150" s="4">
        <f t="shared" si="241"/>
        <v>50.383831541541426</v>
      </c>
      <c r="AF150" s="4">
        <f t="shared" si="242"/>
        <v>52.164876341567272</v>
      </c>
      <c r="AG150" s="4">
        <f t="shared" si="243"/>
        <v>67.658323457801487</v>
      </c>
      <c r="AI150" s="4">
        <f t="shared" si="244"/>
        <v>-1.5481696294506122</v>
      </c>
      <c r="AJ150" s="4">
        <f t="shared" si="245"/>
        <v>0.68924984494645258</v>
      </c>
      <c r="AK150" s="4">
        <f t="shared" si="246"/>
        <v>-0.46763755914080463</v>
      </c>
      <c r="AL150" s="4">
        <f t="shared" si="247"/>
        <v>-1.5836731332917964</v>
      </c>
      <c r="AM150" s="4">
        <f t="shared" si="248"/>
        <v>-0.51264342488858006</v>
      </c>
      <c r="AN150" s="4">
        <f t="shared" si="249"/>
        <v>-0.53570676493429659</v>
      </c>
      <c r="AO150" s="4">
        <f t="shared" si="250"/>
        <v>0.93153249002662619</v>
      </c>
      <c r="AP150" s="4">
        <f t="shared" si="251"/>
        <v>-1.9049000769960287</v>
      </c>
      <c r="AQ150" s="4">
        <f t="shared" si="252"/>
        <v>-0.34982335054985469</v>
      </c>
      <c r="AR150" s="4">
        <f t="shared" si="253"/>
        <v>-1.1415895539531391</v>
      </c>
      <c r="AS150" s="4">
        <f t="shared" si="254"/>
        <v>0.12823490695053863</v>
      </c>
      <c r="AT150" s="4">
        <f t="shared" si="255"/>
        <v>-0.27360393218527435</v>
      </c>
      <c r="AU150" s="4">
        <f t="shared" si="256"/>
        <v>-0.24783154154142295</v>
      </c>
      <c r="AV150" s="4">
        <f t="shared" si="436"/>
        <v>-0.72387634156726932</v>
      </c>
      <c r="AW150" s="4">
        <f t="shared" si="436"/>
        <v>-1.4893234578014898</v>
      </c>
      <c r="AY150" s="2">
        <f t="shared" si="308"/>
        <v>50.735251022382052</v>
      </c>
      <c r="AZ150" s="2">
        <f t="shared" si="359"/>
        <v>49.274715938475964</v>
      </c>
      <c r="BA150" s="2">
        <f t="shared" si="360"/>
        <v>51.085805396887764</v>
      </c>
      <c r="BB150" s="2">
        <f t="shared" si="361"/>
        <v>49.854863367849866</v>
      </c>
      <c r="BC150" s="2">
        <f t="shared" si="362"/>
        <v>49.09947792078539</v>
      </c>
      <c r="BD150" s="2">
        <f t="shared" si="363"/>
        <v>49.825206418015938</v>
      </c>
      <c r="BE150" s="2">
        <f t="shared" si="364"/>
        <v>50.557691416397347</v>
      </c>
      <c r="BF150" s="2">
        <f t="shared" si="365"/>
        <v>48.971137298416124</v>
      </c>
      <c r="BG150" s="2">
        <f t="shared" si="366"/>
        <v>50.863778518598295</v>
      </c>
      <c r="BH150" s="2">
        <f t="shared" si="367"/>
        <v>50.578035136060642</v>
      </c>
      <c r="BI150" s="2">
        <f t="shared" si="368"/>
        <v>52.438143175204722</v>
      </c>
      <c r="BJ150" s="2">
        <f t="shared" si="369"/>
        <v>50.534282253981253</v>
      </c>
      <c r="BK150" s="2">
        <f t="shared" si="370"/>
        <v>49.512170854692563</v>
      </c>
      <c r="BL150" s="2">
        <f t="shared" si="371"/>
        <v>49.340686104728483</v>
      </c>
      <c r="BM150" s="2">
        <f t="shared" si="372"/>
        <v>51.061853586565832</v>
      </c>
      <c r="BO150" s="2" t="str">
        <f t="shared" si="258"/>
        <v/>
      </c>
      <c r="BP150" s="2" t="str">
        <f t="shared" si="259"/>
        <v/>
      </c>
      <c r="BQ150" s="2" t="str">
        <f t="shared" si="260"/>
        <v/>
      </c>
      <c r="BR150" s="2" t="str">
        <f t="shared" si="261"/>
        <v/>
      </c>
      <c r="BS150" s="2" t="str">
        <f t="shared" si="262"/>
        <v/>
      </c>
      <c r="BT150" s="2" t="str">
        <f t="shared" si="263"/>
        <v/>
      </c>
      <c r="BU150" s="2" t="str">
        <f t="shared" si="264"/>
        <v/>
      </c>
      <c r="BV150" s="2" t="str">
        <f t="shared" si="265"/>
        <v/>
      </c>
      <c r="BW150" s="2" t="str">
        <f t="shared" si="266"/>
        <v/>
      </c>
      <c r="BX150" s="2" t="str">
        <f t="shared" si="267"/>
        <v/>
      </c>
      <c r="BY150" s="2" t="str">
        <f t="shared" si="268"/>
        <v/>
      </c>
      <c r="BZ150" s="2" t="str">
        <f t="shared" si="269"/>
        <v/>
      </c>
      <c r="CA150" s="2" t="str">
        <f t="shared" si="270"/>
        <v/>
      </c>
      <c r="CB150" s="2" t="str">
        <f t="shared" si="271"/>
        <v/>
      </c>
      <c r="CC150" s="2" t="str">
        <f t="shared" si="272"/>
        <v/>
      </c>
      <c r="CE150" s="2" t="str">
        <f t="shared" si="309"/>
        <v/>
      </c>
      <c r="CF150" s="2" t="str">
        <f t="shared" si="310"/>
        <v/>
      </c>
      <c r="CG150" s="2" t="str">
        <f t="shared" si="311"/>
        <v/>
      </c>
      <c r="CH150" s="2" t="str">
        <f t="shared" si="312"/>
        <v/>
      </c>
      <c r="CI150" s="2" t="str">
        <f t="shared" si="313"/>
        <v/>
      </c>
      <c r="CJ150" s="2" t="str">
        <f t="shared" si="314"/>
        <v/>
      </c>
      <c r="CK150" s="2" t="str">
        <f t="shared" si="315"/>
        <v/>
      </c>
      <c r="CL150" s="2" t="str">
        <f t="shared" si="316"/>
        <v/>
      </c>
      <c r="CM150" s="2">
        <f t="shared" si="317"/>
        <v>50.524999999999999</v>
      </c>
      <c r="CN150" s="2" t="str">
        <f t="shared" si="318"/>
        <v/>
      </c>
      <c r="CO150" s="2" t="str">
        <f t="shared" si="319"/>
        <v/>
      </c>
      <c r="CP150" s="2" t="str">
        <f t="shared" si="320"/>
        <v/>
      </c>
      <c r="CQ150" s="2" t="str">
        <f t="shared" si="321"/>
        <v/>
      </c>
      <c r="CR150" s="2" t="str">
        <f t="shared" si="322"/>
        <v/>
      </c>
      <c r="CS150" s="2" t="str">
        <f t="shared" si="323"/>
        <v/>
      </c>
      <c r="CU150" s="2" t="str">
        <f t="shared" si="273"/>
        <v/>
      </c>
      <c r="CV150" s="2" t="str">
        <f t="shared" si="274"/>
        <v/>
      </c>
      <c r="CW150" s="2" t="str">
        <f t="shared" si="275"/>
        <v/>
      </c>
      <c r="CX150" s="2" t="str">
        <f t="shared" si="276"/>
        <v/>
      </c>
      <c r="CY150" s="2" t="str">
        <f t="shared" si="277"/>
        <v/>
      </c>
      <c r="CZ150" s="2" t="str">
        <f t="shared" si="278"/>
        <v/>
      </c>
      <c r="DA150" s="2" t="str">
        <f t="shared" si="279"/>
        <v/>
      </c>
      <c r="DB150" s="2" t="str">
        <f t="shared" si="280"/>
        <v/>
      </c>
      <c r="DC150" s="2">
        <f t="shared" si="281"/>
        <v>50.524999999999999</v>
      </c>
      <c r="DD150" s="2" t="str">
        <f t="shared" si="282"/>
        <v/>
      </c>
      <c r="DE150" s="2" t="str">
        <f t="shared" si="283"/>
        <v/>
      </c>
      <c r="DF150" s="2" t="str">
        <f t="shared" si="284"/>
        <v/>
      </c>
      <c r="DG150" s="2" t="str">
        <f t="shared" si="285"/>
        <v/>
      </c>
      <c r="DH150" s="2" t="str">
        <f t="shared" si="286"/>
        <v/>
      </c>
      <c r="DI150" s="2" t="str">
        <f t="shared" si="287"/>
        <v/>
      </c>
      <c r="DK150" s="2">
        <f t="shared" si="288"/>
        <v>116.69634224598931</v>
      </c>
      <c r="DL150" s="2">
        <f t="shared" si="437"/>
        <v>109.94197047682707</v>
      </c>
      <c r="DM150" s="2">
        <f t="shared" si="437"/>
        <v>102.3409022950089</v>
      </c>
      <c r="DN150" s="2">
        <f t="shared" si="437"/>
        <v>95.395178698752233</v>
      </c>
      <c r="DO150" s="2">
        <f t="shared" si="437"/>
        <v>93.692612745098046</v>
      </c>
      <c r="DP150" s="2">
        <f t="shared" si="437"/>
        <v>92.714602801120463</v>
      </c>
      <c r="DQ150" s="2">
        <f t="shared" si="437"/>
        <v>89.856243697478959</v>
      </c>
      <c r="DR150" s="2">
        <f t="shared" si="437"/>
        <v>85.606891316526585</v>
      </c>
      <c r="DS150" s="2">
        <f t="shared" si="437"/>
        <v>82.87237086834736</v>
      </c>
      <c r="DT150" s="2">
        <f t="shared" si="437"/>
        <v>96.275180952380936</v>
      </c>
      <c r="DU150" s="2">
        <f t="shared" si="437"/>
        <v>99.546058263305326</v>
      </c>
      <c r="DV150" s="2">
        <f t="shared" si="437"/>
        <v>102.06465805958747</v>
      </c>
      <c r="DW150" s="2">
        <f t="shared" si="437"/>
        <v>88.529138375350144</v>
      </c>
      <c r="DX150" s="2">
        <f t="shared" si="437"/>
        <v>70.441911282711317</v>
      </c>
      <c r="DY150" s="2">
        <f t="shared" si="437"/>
        <v>70.557709084167598</v>
      </c>
      <c r="EA150" s="2">
        <f t="shared" si="440"/>
        <v>50.727853099082921</v>
      </c>
      <c r="EB150" s="2">
        <f t="shared" si="290"/>
        <v>49.253375110554849</v>
      </c>
      <c r="EC150" s="2">
        <f t="shared" si="291"/>
        <v>51.079728971962609</v>
      </c>
      <c r="ED150" s="2">
        <f t="shared" si="292"/>
        <v>49.845835078678775</v>
      </c>
      <c r="EE150" s="2">
        <f t="shared" si="293"/>
        <v>48.969243328550938</v>
      </c>
      <c r="EF150" s="2">
        <f t="shared" si="294"/>
        <v>49.700735585426251</v>
      </c>
      <c r="EG150" s="2">
        <f t="shared" si="295"/>
        <v>50.533656978430869</v>
      </c>
      <c r="EH150" s="2">
        <f t="shared" si="296"/>
        <v>48.876366004799038</v>
      </c>
      <c r="EI150" s="2">
        <f t="shared" si="297"/>
        <v>50.932370943770124</v>
      </c>
      <c r="EJ150" s="2">
        <f t="shared" si="298"/>
        <v>50.515166559717088</v>
      </c>
      <c r="EK150" s="2">
        <f t="shared" si="299"/>
        <v>52.420590168373465</v>
      </c>
      <c r="EL150" s="2">
        <f t="shared" si="300"/>
        <v>50.486281436259972</v>
      </c>
      <c r="EM150" s="2">
        <f t="shared" si="301"/>
        <v>49.478126025794829</v>
      </c>
      <c r="EN150" s="2">
        <f t="shared" si="302"/>
        <v>49.352760633270336</v>
      </c>
      <c r="EO150" s="2">
        <f t="shared" si="303"/>
        <v>51.133327173559664</v>
      </c>
      <c r="EQ150" s="2">
        <f t="shared" si="304"/>
        <v>50.633198218763724</v>
      </c>
      <c r="ER150" s="2">
        <f t="shared" si="438"/>
        <v>49.306687391714945</v>
      </c>
      <c r="ES150" s="2">
        <f t="shared" si="438"/>
        <v>51.015686957724867</v>
      </c>
      <c r="ET150" s="2">
        <f t="shared" si="438"/>
        <v>49.82165174588112</v>
      </c>
      <c r="EU150" s="2">
        <f t="shared" si="438"/>
        <v>49.804669129173753</v>
      </c>
      <c r="EV150" s="2">
        <f t="shared" si="438"/>
        <v>50.71581397131655</v>
      </c>
      <c r="EW150" s="2">
        <f t="shared" si="438"/>
        <v>50.641268757126461</v>
      </c>
      <c r="EX150" s="2">
        <f t="shared" si="438"/>
        <v>49.564568321763183</v>
      </c>
      <c r="EY150" s="2">
        <f t="shared" si="438"/>
        <v>50.374375064986857</v>
      </c>
      <c r="EZ150" s="2">
        <f t="shared" si="438"/>
        <v>50.87730304302346</v>
      </c>
      <c r="FA150" s="2">
        <f t="shared" si="438"/>
        <v>52.447658748679608</v>
      </c>
      <c r="FB150" s="2">
        <f t="shared" si="438"/>
        <v>50.830770511768137</v>
      </c>
      <c r="FC150" s="2">
        <f t="shared" si="438"/>
        <v>49.697365851483276</v>
      </c>
      <c r="FD150" s="2">
        <f t="shared" si="438"/>
        <v>49.132886163726482</v>
      </c>
      <c r="FE150" s="2">
        <f t="shared" si="438"/>
        <v>50.181716326588329</v>
      </c>
      <c r="FG150" s="2">
        <f t="shared" si="306"/>
        <v>0.99971493248770016</v>
      </c>
      <c r="FH150" s="2">
        <f t="shared" si="439"/>
        <v>0.99975644624346494</v>
      </c>
      <c r="FI150" s="2">
        <f t="shared" si="439"/>
        <v>0.99974126390563312</v>
      </c>
      <c r="FJ150" s="2">
        <f t="shared" si="439"/>
        <v>0.99973871758287014</v>
      </c>
      <c r="FK150" s="2">
        <f t="shared" si="439"/>
        <v>0.99973515086297637</v>
      </c>
      <c r="FL150" s="2">
        <f t="shared" si="439"/>
        <v>0.99968825882324019</v>
      </c>
      <c r="FM150" s="2">
        <f t="shared" si="439"/>
        <v>0.99971160034062478</v>
      </c>
      <c r="FN150" s="2">
        <f t="shared" si="439"/>
        <v>0.99969046632302039</v>
      </c>
      <c r="FO150" s="2">
        <f t="shared" si="439"/>
        <v>0.99970288423838327</v>
      </c>
      <c r="FP150" s="2">
        <f t="shared" si="439"/>
        <v>0.99968983076017515</v>
      </c>
      <c r="FQ150" s="2">
        <f t="shared" si="439"/>
        <v>0.999698665967232</v>
      </c>
      <c r="FR150" s="2">
        <f t="shared" si="439"/>
        <v>0.99971716866651661</v>
      </c>
      <c r="FS150" s="2">
        <f t="shared" si="439"/>
        <v>0.99968774596643184</v>
      </c>
      <c r="FT150" s="2">
        <f t="shared" si="439"/>
        <v>0.99964439269011662</v>
      </c>
      <c r="FU150" s="2">
        <f t="shared" si="439"/>
        <v>0.99957117253896177</v>
      </c>
      <c r="FW150" s="2">
        <f t="shared" si="324"/>
        <v>0.12051729138199188</v>
      </c>
      <c r="FX150" s="2">
        <f t="shared" si="376"/>
        <v>0.12304655509149742</v>
      </c>
      <c r="FY150" s="2">
        <f t="shared" si="377"/>
        <v>0.11221837630588849</v>
      </c>
      <c r="FZ150" s="2">
        <f t="shared" si="378"/>
        <v>0.11879890388463851</v>
      </c>
      <c r="GA150" s="2">
        <f t="shared" si="379"/>
        <v>0.14171174310325918</v>
      </c>
      <c r="GB150" s="2">
        <f t="shared" si="380"/>
        <v>0.10941188439301361</v>
      </c>
      <c r="GC150" s="2">
        <f t="shared" si="381"/>
        <v>0.11795936750432449</v>
      </c>
      <c r="GD150" s="2">
        <f t="shared" si="382"/>
        <v>0.12118814046989321</v>
      </c>
      <c r="GE150" s="2">
        <f t="shared" si="383"/>
        <v>0.13993347539720377</v>
      </c>
      <c r="GF150" s="2">
        <f t="shared" si="384"/>
        <v>0.13441127781600637</v>
      </c>
      <c r="GG150" s="2">
        <f t="shared" si="385"/>
        <v>0.12385206191875893</v>
      </c>
      <c r="GH150" s="2">
        <f t="shared" si="386"/>
        <v>9.6992442017816621E-2</v>
      </c>
      <c r="GI150" s="2">
        <f t="shared" si="387"/>
        <v>9.9667077858922204E-2</v>
      </c>
      <c r="GJ150" s="2">
        <f t="shared" si="388"/>
        <v>8.9023453758091592E-2</v>
      </c>
      <c r="GK150" s="2">
        <f t="shared" si="389"/>
        <v>8.3861271258915196E-2</v>
      </c>
      <c r="GM150" s="86">
        <f t="shared" si="325"/>
        <v>8.6023599007485957E-98</v>
      </c>
      <c r="GN150" s="86">
        <f t="shared" si="390"/>
        <v>1.2324667482897464E-177</v>
      </c>
      <c r="GO150" s="86">
        <f t="shared" si="391"/>
        <v>7.6119578082570368E-234</v>
      </c>
      <c r="GP150" s="86">
        <f t="shared" si="392"/>
        <v>4.8666968945033623E-273</v>
      </c>
      <c r="GQ150" s="86">
        <f t="shared" si="393"/>
        <v>1.9821679104302496E-263</v>
      </c>
      <c r="GR150" s="86">
        <f t="shared" si="394"/>
        <v>3.8181459108255786E-247</v>
      </c>
      <c r="GS150" s="86">
        <f t="shared" si="395"/>
        <v>5.7915686143785088E-178</v>
      </c>
      <c r="GT150" s="86">
        <f t="shared" si="396"/>
        <v>2.3708048268428366E-195</v>
      </c>
      <c r="GU150" s="86">
        <f t="shared" si="397"/>
        <v>2.9341476763117172E-233</v>
      </c>
      <c r="GV150" s="86">
        <f t="shared" si="398"/>
        <v>3.3305621079567033E-219</v>
      </c>
      <c r="GW150" s="86">
        <f t="shared" si="399"/>
        <v>2.5646019184685627E-259</v>
      </c>
      <c r="GX150" s="86">
        <f t="shared" si="400"/>
        <v>4.545179775380434E-211</v>
      </c>
      <c r="GY150" s="86">
        <f t="shared" si="401"/>
        <v>5.4651595019091227E-124</v>
      </c>
      <c r="GZ150" s="86">
        <f t="shared" si="402"/>
        <v>1.3855462844295634E-104</v>
      </c>
      <c r="HA150" s="86">
        <f t="shared" si="403"/>
        <v>9.0490872993863105E-118</v>
      </c>
      <c r="HC150" s="86">
        <f t="shared" si="326"/>
        <v>1.0001880229466832E-44</v>
      </c>
      <c r="HD150" s="86">
        <f t="shared" si="404"/>
        <v>1.8684211005316674E-74</v>
      </c>
      <c r="HE150" s="86">
        <f t="shared" si="405"/>
        <v>7.3163382327017463E-100</v>
      </c>
      <c r="HF150" s="86">
        <f t="shared" si="406"/>
        <v>2.5259401425929786E-147</v>
      </c>
      <c r="HG150" s="86">
        <f t="shared" si="407"/>
        <v>8.7952098781973371E-149</v>
      </c>
      <c r="HH150" s="86">
        <f t="shared" si="408"/>
        <v>1.6409622863576926E-131</v>
      </c>
      <c r="HI150" s="86">
        <f t="shared" si="409"/>
        <v>5.4881475440154157E-93</v>
      </c>
      <c r="HJ150" s="86">
        <f t="shared" si="410"/>
        <v>2.1129886187631481E-119</v>
      </c>
      <c r="HK150" s="86">
        <f t="shared" si="411"/>
        <v>1.1575855390296037E-123</v>
      </c>
      <c r="HL150" s="86">
        <f t="shared" si="412"/>
        <v>5.0334737379044265E-108</v>
      </c>
      <c r="HM150" s="86">
        <f t="shared" si="413"/>
        <v>8.3781322706057258E-92</v>
      </c>
      <c r="HN150" s="86">
        <f t="shared" si="414"/>
        <v>2.0437162986328086E-93</v>
      </c>
      <c r="HO150" s="86">
        <f t="shared" si="415"/>
        <v>2.5524944233135255E-63</v>
      </c>
      <c r="HP150" s="86">
        <f t="shared" si="416"/>
        <v>2.5787563589215508E-60</v>
      </c>
      <c r="HQ150" s="86">
        <f t="shared" si="417"/>
        <v>7.3440594819544354E-84</v>
      </c>
      <c r="HS150" s="86">
        <f t="shared" si="327"/>
        <v>5.7473576985146435E-2</v>
      </c>
      <c r="HT150" s="86">
        <f t="shared" si="418"/>
        <v>8.3489460703667945E-2</v>
      </c>
      <c r="HU150" s="86">
        <f t="shared" si="419"/>
        <v>6.8712610443666791E-2</v>
      </c>
      <c r="HV150" s="86">
        <f t="shared" si="420"/>
        <v>3.402959023010154E-2</v>
      </c>
      <c r="HW150" s="86">
        <f t="shared" si="421"/>
        <v>1.6284523484522362E-2</v>
      </c>
      <c r="HX150" s="86">
        <f t="shared" si="422"/>
        <v>4.832047835281178E-2</v>
      </c>
      <c r="HY150" s="86">
        <f t="shared" si="423"/>
        <v>3.1089409778645376E-2</v>
      </c>
      <c r="HZ150" s="86">
        <f t="shared" si="424"/>
        <v>2.2681641398249599E-2</v>
      </c>
      <c r="IA150" s="86">
        <f t="shared" si="425"/>
        <v>7.0858647162444065E-3</v>
      </c>
      <c r="IB150" s="86">
        <f t="shared" si="426"/>
        <v>9.9999972119300742E-3</v>
      </c>
      <c r="IC150" s="86">
        <f t="shared" si="427"/>
        <v>2.7983801210285868E-2</v>
      </c>
      <c r="ID150" s="86">
        <f t="shared" si="428"/>
        <v>0.14167446488640265</v>
      </c>
      <c r="IE150" s="86">
        <f t="shared" si="429"/>
        <v>8.6096489628355546E-2</v>
      </c>
      <c r="IF150" s="86">
        <f t="shared" si="430"/>
        <v>0.12917077539611105</v>
      </c>
      <c r="IG150" s="86">
        <f t="shared" si="431"/>
        <v>0.24529312690795244</v>
      </c>
      <c r="II150" s="86">
        <f t="shared" si="328"/>
        <v>1.827848327394214E-8</v>
      </c>
      <c r="IJ150" s="86">
        <f t="shared" si="329"/>
        <v>1.8860521320561278E-6</v>
      </c>
      <c r="IK150" s="86">
        <f t="shared" si="330"/>
        <v>2.1154341245254193E-8</v>
      </c>
      <c r="IL150" s="86">
        <f t="shared" si="331"/>
        <v>8.2989495107583764E-9</v>
      </c>
      <c r="IM150" s="86">
        <f t="shared" si="332"/>
        <v>1.0766088106587085E-7</v>
      </c>
      <c r="IN150" s="86">
        <f t="shared" si="333"/>
        <v>9.2842617741762444E-11</v>
      </c>
      <c r="IO150" s="86">
        <f t="shared" si="334"/>
        <v>5.4171730281090338E-10</v>
      </c>
      <c r="IP150" s="86">
        <f t="shared" si="335"/>
        <v>1.9694098444007318E-9</v>
      </c>
      <c r="IQ150" s="86">
        <f t="shared" si="336"/>
        <v>6.8831734617583817E-9</v>
      </c>
      <c r="IR150" s="86">
        <f t="shared" si="337"/>
        <v>2.791686779172108E-9</v>
      </c>
      <c r="IS150" s="86">
        <f t="shared" si="338"/>
        <v>2.0388603702851183E-9</v>
      </c>
      <c r="IT150" s="86">
        <f t="shared" si="339"/>
        <v>5.2356651895936387E-10</v>
      </c>
      <c r="IU150" s="86">
        <f t="shared" si="340"/>
        <v>1.029519562840106E-11</v>
      </c>
      <c r="IV150" s="86">
        <f t="shared" si="341"/>
        <v>1.1214215745263229E-11</v>
      </c>
      <c r="IW150" s="86">
        <f t="shared" si="342"/>
        <v>3.398556442306452E-10</v>
      </c>
      <c r="IY150" s="86">
        <f t="shared" si="343"/>
        <v>5.7473595263629711E-2</v>
      </c>
      <c r="IZ150" s="86">
        <f t="shared" si="344"/>
        <v>8.34913467558E-2</v>
      </c>
      <c r="JA150" s="86">
        <f t="shared" si="345"/>
        <v>6.8712631598008042E-2</v>
      </c>
      <c r="JB150" s="86">
        <f t="shared" si="346"/>
        <v>3.4029598529051054E-2</v>
      </c>
      <c r="JC150" s="86">
        <f t="shared" si="347"/>
        <v>1.6284631145403426E-2</v>
      </c>
      <c r="JD150" s="86">
        <f t="shared" si="348"/>
        <v>4.8320478445654395E-2</v>
      </c>
      <c r="JE150" s="86">
        <f t="shared" si="349"/>
        <v>3.1089410320362679E-2</v>
      </c>
      <c r="JF150" s="86">
        <f t="shared" si="350"/>
        <v>2.2681643367659442E-2</v>
      </c>
      <c r="JG150" s="86">
        <f t="shared" si="351"/>
        <v>7.0858715994178683E-3</v>
      </c>
      <c r="JH150" s="86">
        <f t="shared" si="352"/>
        <v>1.0000000003616854E-2</v>
      </c>
      <c r="JI150" s="86">
        <f t="shared" si="353"/>
        <v>2.7983803249146236E-2</v>
      </c>
      <c r="JJ150" s="86">
        <f t="shared" si="354"/>
        <v>0.14167446540996917</v>
      </c>
      <c r="JK150" s="86">
        <f t="shared" si="355"/>
        <v>8.6096489638650742E-2</v>
      </c>
      <c r="JL150" s="86">
        <f t="shared" si="356"/>
        <v>0.12917077540732527</v>
      </c>
      <c r="JM150" s="86">
        <f t="shared" si="357"/>
        <v>0.24529312724780808</v>
      </c>
    </row>
    <row r="151" spans="2:273" x14ac:dyDescent="0.25">
      <c r="B151" s="2">
        <v>124</v>
      </c>
      <c r="C151" s="37">
        <v>45.76</v>
      </c>
      <c r="D151" s="37">
        <v>51.31</v>
      </c>
      <c r="E151" s="37">
        <v>48.6</v>
      </c>
      <c r="F151" s="37">
        <v>49.253999999999998</v>
      </c>
      <c r="G151" s="37">
        <v>46.863999999999997</v>
      </c>
      <c r="H151" s="37">
        <v>49.441000000000003</v>
      </c>
      <c r="I151" s="37">
        <v>50.017000000000003</v>
      </c>
      <c r="J151" s="37">
        <v>47.457999999999998</v>
      </c>
      <c r="K151" s="37">
        <v>50.051000000000002</v>
      </c>
      <c r="L151" s="37">
        <v>49.033999999999999</v>
      </c>
      <c r="M151" s="37">
        <v>51.085000000000001</v>
      </c>
      <c r="N151" s="37">
        <v>50.558999999999997</v>
      </c>
      <c r="O151" s="37">
        <v>49.186</v>
      </c>
      <c r="P151" s="37">
        <v>49.796999999999997</v>
      </c>
      <c r="Q151" s="37">
        <v>59.017000000000003</v>
      </c>
      <c r="S151" s="4">
        <f t="shared" si="229"/>
        <v>50.622036036961745</v>
      </c>
      <c r="T151" s="4">
        <f t="shared" si="230"/>
        <v>49.188796120322088</v>
      </c>
      <c r="U151" s="4">
        <f t="shared" si="231"/>
        <v>50.96076214795162</v>
      </c>
      <c r="V151" s="4">
        <f t="shared" si="232"/>
        <v>49.716868522689708</v>
      </c>
      <c r="W151" s="4">
        <f t="shared" si="233"/>
        <v>48.926949153104438</v>
      </c>
      <c r="X151" s="4">
        <f t="shared" si="234"/>
        <v>49.669042474446279</v>
      </c>
      <c r="Y151" s="4">
        <f t="shared" si="235"/>
        <v>50.414426742589342</v>
      </c>
      <c r="Z151" s="4">
        <f t="shared" si="236"/>
        <v>48.833781553556953</v>
      </c>
      <c r="AA151" s="4">
        <f t="shared" si="237"/>
        <v>50.730494448413168</v>
      </c>
      <c r="AB151" s="4">
        <f t="shared" si="238"/>
        <v>50.443055463975469</v>
      </c>
      <c r="AC151" s="4">
        <f t="shared" si="239"/>
        <v>52.289021773787027</v>
      </c>
      <c r="AD151" s="4">
        <f t="shared" si="240"/>
        <v>51.12696353922253</v>
      </c>
      <c r="AE151" s="4">
        <f t="shared" si="241"/>
        <v>49.708575697520928</v>
      </c>
      <c r="AF151" s="4">
        <f t="shared" si="242"/>
        <v>50.506207838967498</v>
      </c>
      <c r="AG151" s="4">
        <f t="shared" si="243"/>
        <v>60.506027107136106</v>
      </c>
      <c r="AI151" s="4">
        <f t="shared" si="244"/>
        <v>-4.8620360369617472</v>
      </c>
      <c r="AJ151" s="4">
        <f t="shared" si="245"/>
        <v>2.121203879677914</v>
      </c>
      <c r="AK151" s="4">
        <f t="shared" si="246"/>
        <v>-2.3607621479516183</v>
      </c>
      <c r="AL151" s="4">
        <f t="shared" si="247"/>
        <v>-0.46286852268971046</v>
      </c>
      <c r="AM151" s="4">
        <f t="shared" si="248"/>
        <v>-2.0629491531044408</v>
      </c>
      <c r="AN151" s="4">
        <f t="shared" si="249"/>
        <v>-0.22804247444627634</v>
      </c>
      <c r="AO151" s="4">
        <f t="shared" si="250"/>
        <v>-0.39742674258933874</v>
      </c>
      <c r="AP151" s="4">
        <f t="shared" si="251"/>
        <v>-1.3757815535569549</v>
      </c>
      <c r="AQ151" s="4">
        <f t="shared" si="252"/>
        <v>-0.6794944484131662</v>
      </c>
      <c r="AR151" s="4">
        <f t="shared" si="253"/>
        <v>-1.40905546397547</v>
      </c>
      <c r="AS151" s="4">
        <f t="shared" si="254"/>
        <v>-1.2040217737870265</v>
      </c>
      <c r="AT151" s="4">
        <f t="shared" si="255"/>
        <v>-0.56796353922253218</v>
      </c>
      <c r="AU151" s="4">
        <f t="shared" si="256"/>
        <v>-0.52257569752092792</v>
      </c>
      <c r="AV151" s="4">
        <f t="shared" si="436"/>
        <v>-0.70920783896750095</v>
      </c>
      <c r="AW151" s="4">
        <f t="shared" si="436"/>
        <v>-1.4890271071361028</v>
      </c>
      <c r="AY151" s="2">
        <f t="shared" si="308"/>
        <v>50.616808542434093</v>
      </c>
      <c r="AZ151" s="2">
        <f t="shared" si="359"/>
        <v>49.145476776474595</v>
      </c>
      <c r="BA151" s="2">
        <f t="shared" si="360"/>
        <v>50.925178215032403</v>
      </c>
      <c r="BB151" s="2">
        <f t="shared" si="361"/>
        <v>49.698342488981645</v>
      </c>
      <c r="BC151" s="2">
        <f t="shared" si="362"/>
        <v>48.919613448765539</v>
      </c>
      <c r="BD151" s="2">
        <f t="shared" si="363"/>
        <v>49.608579186126043</v>
      </c>
      <c r="BE151" s="2">
        <f t="shared" si="364"/>
        <v>50.379953205309938</v>
      </c>
      <c r="BF151" s="2">
        <f t="shared" si="365"/>
        <v>48.811309758509402</v>
      </c>
      <c r="BG151" s="2">
        <f t="shared" si="366"/>
        <v>50.727713774030391</v>
      </c>
      <c r="BH151" s="2">
        <f t="shared" si="367"/>
        <v>50.437344843138192</v>
      </c>
      <c r="BI151" s="2">
        <f t="shared" si="368"/>
        <v>52.252309829397404</v>
      </c>
      <c r="BJ151" s="2">
        <f t="shared" si="369"/>
        <v>50.350040220132556</v>
      </c>
      <c r="BK151" s="2">
        <f t="shared" si="370"/>
        <v>49.358054693756635</v>
      </c>
      <c r="BL151" s="2">
        <f t="shared" si="371"/>
        <v>49.224325005087756</v>
      </c>
      <c r="BM151" s="2">
        <f t="shared" si="372"/>
        <v>50.975049340271028</v>
      </c>
      <c r="BO151" s="2" t="str">
        <f t="shared" si="258"/>
        <v/>
      </c>
      <c r="BP151" s="2" t="str">
        <f t="shared" si="259"/>
        <v/>
      </c>
      <c r="BQ151" s="2" t="str">
        <f t="shared" si="260"/>
        <v/>
      </c>
      <c r="BR151" s="2" t="str">
        <f t="shared" si="261"/>
        <v/>
      </c>
      <c r="BS151" s="2" t="str">
        <f t="shared" si="262"/>
        <v/>
      </c>
      <c r="BT151" s="2" t="str">
        <f t="shared" si="263"/>
        <v/>
      </c>
      <c r="BU151" s="2" t="str">
        <f t="shared" si="264"/>
        <v/>
      </c>
      <c r="BV151" s="2" t="str">
        <f t="shared" si="265"/>
        <v/>
      </c>
      <c r="BW151" s="2" t="str">
        <f t="shared" si="266"/>
        <v/>
      </c>
      <c r="BX151" s="2" t="str">
        <f t="shared" si="267"/>
        <v/>
      </c>
      <c r="BY151" s="2" t="str">
        <f t="shared" si="268"/>
        <v/>
      </c>
      <c r="BZ151" s="2" t="str">
        <f t="shared" si="269"/>
        <v/>
      </c>
      <c r="CA151" s="2" t="str">
        <f t="shared" si="270"/>
        <v/>
      </c>
      <c r="CB151" s="2" t="str">
        <f t="shared" si="271"/>
        <v/>
      </c>
      <c r="CC151" s="2" t="str">
        <f t="shared" si="272"/>
        <v/>
      </c>
      <c r="CE151" s="2" t="str">
        <f t="shared" si="309"/>
        <v/>
      </c>
      <c r="CF151" s="2" t="str">
        <f t="shared" si="310"/>
        <v/>
      </c>
      <c r="CG151" s="2" t="str">
        <f t="shared" si="311"/>
        <v/>
      </c>
      <c r="CH151" s="2" t="str">
        <f t="shared" si="312"/>
        <v/>
      </c>
      <c r="CI151" s="2">
        <f t="shared" si="313"/>
        <v>46.863999999999997</v>
      </c>
      <c r="CJ151" s="2" t="str">
        <f t="shared" si="314"/>
        <v/>
      </c>
      <c r="CK151" s="2" t="str">
        <f t="shared" si="315"/>
        <v/>
      </c>
      <c r="CL151" s="2" t="str">
        <f t="shared" si="316"/>
        <v/>
      </c>
      <c r="CM151" s="2">
        <f t="shared" si="317"/>
        <v>50.051000000000002</v>
      </c>
      <c r="CN151" s="2">
        <f t="shared" si="318"/>
        <v>49.033999999999999</v>
      </c>
      <c r="CO151" s="2" t="str">
        <f t="shared" si="319"/>
        <v/>
      </c>
      <c r="CP151" s="2" t="str">
        <f t="shared" si="320"/>
        <v/>
      </c>
      <c r="CQ151" s="2" t="str">
        <f t="shared" si="321"/>
        <v/>
      </c>
      <c r="CR151" s="2" t="str">
        <f t="shared" si="322"/>
        <v/>
      </c>
      <c r="CS151" s="2" t="str">
        <f t="shared" si="323"/>
        <v/>
      </c>
      <c r="CU151" s="2" t="str">
        <f t="shared" si="273"/>
        <v/>
      </c>
      <c r="CV151" s="2" t="str">
        <f t="shared" si="274"/>
        <v/>
      </c>
      <c r="CW151" s="2" t="str">
        <f t="shared" si="275"/>
        <v/>
      </c>
      <c r="CX151" s="2" t="str">
        <f t="shared" si="276"/>
        <v/>
      </c>
      <c r="CY151" s="2">
        <f t="shared" si="277"/>
        <v>46.863999999999997</v>
      </c>
      <c r="CZ151" s="2" t="str">
        <f t="shared" si="278"/>
        <v/>
      </c>
      <c r="DA151" s="2" t="str">
        <f t="shared" si="279"/>
        <v/>
      </c>
      <c r="DB151" s="2" t="str">
        <f t="shared" si="280"/>
        <v/>
      </c>
      <c r="DC151" s="2">
        <f t="shared" si="281"/>
        <v>50.051000000000002</v>
      </c>
      <c r="DD151" s="2">
        <f t="shared" si="282"/>
        <v>49.033999999999999</v>
      </c>
      <c r="DE151" s="2" t="str">
        <f t="shared" si="283"/>
        <v/>
      </c>
      <c r="DF151" s="2" t="str">
        <f t="shared" si="284"/>
        <v/>
      </c>
      <c r="DG151" s="2" t="str">
        <f t="shared" si="285"/>
        <v/>
      </c>
      <c r="DH151" s="2" t="str">
        <f t="shared" si="286"/>
        <v/>
      </c>
      <c r="DI151" s="2" t="str">
        <f t="shared" si="287"/>
        <v/>
      </c>
      <c r="DK151" s="2">
        <f t="shared" si="288"/>
        <v>117.14310160427809</v>
      </c>
      <c r="DL151" s="2">
        <f t="shared" si="437"/>
        <v>110.32361987522279</v>
      </c>
      <c r="DM151" s="2">
        <f t="shared" si="437"/>
        <v>102.6325289661319</v>
      </c>
      <c r="DN151" s="2">
        <f t="shared" si="437"/>
        <v>95.633217468805711</v>
      </c>
      <c r="DO151" s="2">
        <f t="shared" si="437"/>
        <v>93.919477718360071</v>
      </c>
      <c r="DP151" s="2">
        <f t="shared" si="437"/>
        <v>92.93846778711486</v>
      </c>
      <c r="DQ151" s="2">
        <f t="shared" si="437"/>
        <v>90.044915966386526</v>
      </c>
      <c r="DR151" s="2">
        <f t="shared" si="437"/>
        <v>85.76449271708681</v>
      </c>
      <c r="DS151" s="2">
        <f t="shared" si="437"/>
        <v>83.0127492997199</v>
      </c>
      <c r="DT151" s="2">
        <f t="shared" si="437"/>
        <v>96.545290476190473</v>
      </c>
      <c r="DU151" s="2">
        <f t="shared" si="437"/>
        <v>99.832744257703084</v>
      </c>
      <c r="DV151" s="2">
        <f t="shared" si="437"/>
        <v>102.37004507257448</v>
      </c>
      <c r="DW151" s="2">
        <f t="shared" si="437"/>
        <v>88.73422296918767</v>
      </c>
      <c r="DX151" s="2">
        <f t="shared" si="437"/>
        <v>70.52475838695841</v>
      </c>
      <c r="DY151" s="2">
        <f t="shared" si="437"/>
        <v>70.676285724879492</v>
      </c>
      <c r="EA151" s="2">
        <f t="shared" si="440"/>
        <v>50.612423906912625</v>
      </c>
      <c r="EB151" s="2">
        <f t="shared" si="290"/>
        <v>49.124675060492272</v>
      </c>
      <c r="EC151" s="2">
        <f t="shared" si="291"/>
        <v>50.921048935135317</v>
      </c>
      <c r="ED151" s="2">
        <f t="shared" si="292"/>
        <v>49.69045828863996</v>
      </c>
      <c r="EE151" s="2">
        <f t="shared" si="293"/>
        <v>48.77544906743185</v>
      </c>
      <c r="EF151" s="2">
        <f t="shared" si="294"/>
        <v>49.470468694729398</v>
      </c>
      <c r="EG151" s="2">
        <f t="shared" si="295"/>
        <v>50.355082643794141</v>
      </c>
      <c r="EH151" s="2">
        <f t="shared" si="296"/>
        <v>48.706422939412114</v>
      </c>
      <c r="EI151" s="2">
        <f t="shared" si="297"/>
        <v>50.80685564775824</v>
      </c>
      <c r="EJ151" s="2">
        <f t="shared" si="298"/>
        <v>50.369596183496483</v>
      </c>
      <c r="EK151" s="2">
        <f t="shared" si="299"/>
        <v>52.235370503162926</v>
      </c>
      <c r="EL151" s="2">
        <f t="shared" si="300"/>
        <v>50.298579211181647</v>
      </c>
      <c r="EM151" s="2">
        <f t="shared" si="301"/>
        <v>49.321964469106163</v>
      </c>
      <c r="EN151" s="2">
        <f t="shared" si="302"/>
        <v>49.239767958412109</v>
      </c>
      <c r="EO151" s="2">
        <f t="shared" si="303"/>
        <v>51.057871367460393</v>
      </c>
      <c r="EQ151" s="2">
        <f t="shared" si="304"/>
        <v>50.51357086149315</v>
      </c>
      <c r="ER151" s="2">
        <f t="shared" si="438"/>
        <v>49.17873206346092</v>
      </c>
      <c r="ES151" s="2">
        <f t="shared" si="438"/>
        <v>50.854725482088206</v>
      </c>
      <c r="ET151" s="2">
        <f t="shared" si="438"/>
        <v>49.666667652201902</v>
      </c>
      <c r="EU151" s="2">
        <f t="shared" si="438"/>
        <v>49.644791358853276</v>
      </c>
      <c r="EV151" s="2">
        <f t="shared" si="438"/>
        <v>50.529746124402422</v>
      </c>
      <c r="EW151" s="2">
        <f t="shared" si="438"/>
        <v>50.46792614650829</v>
      </c>
      <c r="EX151" s="2">
        <f t="shared" si="438"/>
        <v>49.425334903896172</v>
      </c>
      <c r="EY151" s="2">
        <f t="shared" si="438"/>
        <v>50.226441277391359</v>
      </c>
      <c r="EZ151" s="2">
        <f t="shared" si="438"/>
        <v>50.745466375194546</v>
      </c>
      <c r="FA151" s="2">
        <f t="shared" si="438"/>
        <v>52.26412120349287</v>
      </c>
      <c r="FB151" s="2">
        <f t="shared" si="438"/>
        <v>50.659509306359951</v>
      </c>
      <c r="FC151" s="2">
        <f t="shared" si="438"/>
        <v>49.551691750715207</v>
      </c>
      <c r="FD151" s="2">
        <f t="shared" si="438"/>
        <v>49.008872849988677</v>
      </c>
      <c r="FE151" s="2">
        <f t="shared" si="438"/>
        <v>50.065754756455455</v>
      </c>
      <c r="FG151" s="2">
        <f t="shared" si="306"/>
        <v>0.99974000881751424</v>
      </c>
      <c r="FH151" s="2">
        <f t="shared" si="439"/>
        <v>0.99977787157384179</v>
      </c>
      <c r="FI151" s="2">
        <f t="shared" si="439"/>
        <v>0.99976402450519331</v>
      </c>
      <c r="FJ151" s="2">
        <f t="shared" si="439"/>
        <v>0.99976170212497151</v>
      </c>
      <c r="FK151" s="2">
        <f t="shared" si="439"/>
        <v>0.99975844908717337</v>
      </c>
      <c r="FL151" s="2">
        <f t="shared" si="439"/>
        <v>0.99971568086889184</v>
      </c>
      <c r="FM151" s="2">
        <f t="shared" si="439"/>
        <v>0.99973696970991499</v>
      </c>
      <c r="FN151" s="2">
        <f t="shared" si="439"/>
        <v>0.99971769424267976</v>
      </c>
      <c r="FO151" s="2">
        <f t="shared" si="439"/>
        <v>0.99972902012064413</v>
      </c>
      <c r="FP151" s="2">
        <f t="shared" si="439"/>
        <v>0.99971711457086854</v>
      </c>
      <c r="FQ151" s="2">
        <f t="shared" si="439"/>
        <v>0.99972517280904527</v>
      </c>
      <c r="FR151" s="2">
        <f t="shared" si="439"/>
        <v>0.99974204833874503</v>
      </c>
      <c r="FS151" s="2">
        <f t="shared" si="439"/>
        <v>0.99971521311224187</v>
      </c>
      <c r="FT151" s="2">
        <f t="shared" si="439"/>
        <v>0.99967567213074648</v>
      </c>
      <c r="FU151" s="2">
        <f t="shared" si="439"/>
        <v>0.99960888994988939</v>
      </c>
      <c r="FW151" s="2">
        <f t="shared" si="324"/>
        <v>0.13062575856774575</v>
      </c>
      <c r="FX151" s="2">
        <f t="shared" si="376"/>
        <v>0.13333500364927231</v>
      </c>
      <c r="FY151" s="2">
        <f t="shared" si="377"/>
        <v>0.12172710888077293</v>
      </c>
      <c r="FZ151" s="2">
        <f t="shared" si="378"/>
        <v>0.1287843455499231</v>
      </c>
      <c r="GA151" s="2">
        <f t="shared" si="379"/>
        <v>0.15328806767988143</v>
      </c>
      <c r="GB151" s="2">
        <f t="shared" si="380"/>
        <v>0.11871461067805997</v>
      </c>
      <c r="GC151" s="2">
        <f t="shared" si="381"/>
        <v>0.12788448423197768</v>
      </c>
      <c r="GD151" s="2">
        <f t="shared" si="382"/>
        <v>0.13134447235364508</v>
      </c>
      <c r="GE151" s="2">
        <f t="shared" si="383"/>
        <v>0.15139015742952741</v>
      </c>
      <c r="GF151" s="2">
        <f t="shared" si="384"/>
        <v>0.14549232621830044</v>
      </c>
      <c r="GG151" s="2">
        <f t="shared" si="385"/>
        <v>0.1341975556916683</v>
      </c>
      <c r="GH151" s="2">
        <f t="shared" si="386"/>
        <v>0.10536413653507493</v>
      </c>
      <c r="GI151" s="2">
        <f t="shared" si="387"/>
        <v>0.10824195558555415</v>
      </c>
      <c r="GJ151" s="2">
        <f t="shared" si="388"/>
        <v>9.6781040835843143E-2</v>
      </c>
      <c r="GK151" s="2">
        <f t="shared" si="389"/>
        <v>9.1214062145492519E-2</v>
      </c>
      <c r="GM151" s="86">
        <f t="shared" si="325"/>
        <v>1.2751805049957131E-100</v>
      </c>
      <c r="GN151" s="86">
        <f t="shared" si="390"/>
        <v>8.2027987472907968E-183</v>
      </c>
      <c r="GO151" s="86">
        <f t="shared" si="391"/>
        <v>1.1590590828155252E-240</v>
      </c>
      <c r="GP151" s="86">
        <f t="shared" si="392"/>
        <v>6.0544451645030935E-281</v>
      </c>
      <c r="GQ151" s="86">
        <f t="shared" si="393"/>
        <v>4.4852660713266401E-271</v>
      </c>
      <c r="GR151" s="86">
        <f t="shared" si="394"/>
        <v>2.5130912334580247E-254</v>
      </c>
      <c r="GS151" s="86">
        <f t="shared" si="395"/>
        <v>3.988552249401904E-183</v>
      </c>
      <c r="GT151" s="86">
        <f t="shared" si="396"/>
        <v>4.9714274576833492E-201</v>
      </c>
      <c r="GU151" s="86">
        <f t="shared" si="397"/>
        <v>5.4942894494439545E-240</v>
      </c>
      <c r="GV151" s="86">
        <f t="shared" si="398"/>
        <v>1.4335882331383135E-225</v>
      </c>
      <c r="GW151" s="86">
        <f t="shared" si="399"/>
        <v>6.1734898060155579E-267</v>
      </c>
      <c r="GX151" s="86">
        <f t="shared" si="400"/>
        <v>2.4096483623364409E-217</v>
      </c>
      <c r="GY151" s="86">
        <f t="shared" si="401"/>
        <v>1.4291852634528223E-127</v>
      </c>
      <c r="GZ151" s="86">
        <f t="shared" si="402"/>
        <v>1.5270690923663235E-107</v>
      </c>
      <c r="HA151" s="86">
        <f t="shared" si="403"/>
        <v>4.2983205477362489E-121</v>
      </c>
      <c r="HC151" s="86">
        <f t="shared" si="326"/>
        <v>1.1213692846748626E-46</v>
      </c>
      <c r="HD151" s="86">
        <f t="shared" si="404"/>
        <v>1.0236225377610439E-77</v>
      </c>
      <c r="HE151" s="86">
        <f t="shared" si="405"/>
        <v>3.2865687443129775E-104</v>
      </c>
      <c r="HF151" s="86">
        <f t="shared" si="406"/>
        <v>1.0692674958342328E-153</v>
      </c>
      <c r="HG151" s="86">
        <f t="shared" si="407"/>
        <v>2.8360738612431829E-155</v>
      </c>
      <c r="HH151" s="86">
        <f t="shared" si="408"/>
        <v>2.787899245381133E-137</v>
      </c>
      <c r="HI151" s="86">
        <f t="shared" si="409"/>
        <v>4.9905054786078784E-97</v>
      </c>
      <c r="HJ151" s="86">
        <f t="shared" si="410"/>
        <v>1.3572682953399067E-124</v>
      </c>
      <c r="HK151" s="86">
        <f t="shared" si="411"/>
        <v>6.662677770621749E-129</v>
      </c>
      <c r="HL151" s="86">
        <f t="shared" si="412"/>
        <v>1.2309924132952724E-112</v>
      </c>
      <c r="HM151" s="86">
        <f t="shared" si="413"/>
        <v>8.6690013276873726E-96</v>
      </c>
      <c r="HN151" s="86">
        <f t="shared" si="414"/>
        <v>1.2951329962111347E-97</v>
      </c>
      <c r="HO151" s="86">
        <f t="shared" si="415"/>
        <v>4.2176453455904495E-66</v>
      </c>
      <c r="HP151" s="86">
        <f t="shared" si="416"/>
        <v>6.55107824064459E-63</v>
      </c>
      <c r="HQ151" s="86">
        <f t="shared" si="417"/>
        <v>1.7893615235976502E-87</v>
      </c>
      <c r="HS151" s="86">
        <f t="shared" si="327"/>
        <v>3.2116833493694555E-2</v>
      </c>
      <c r="HT151" s="86">
        <f t="shared" si="418"/>
        <v>5.3054187488294262E-2</v>
      </c>
      <c r="HU151" s="86">
        <f t="shared" si="419"/>
        <v>4.0285708117229355E-2</v>
      </c>
      <c r="HV151" s="86">
        <f t="shared" si="420"/>
        <v>1.7714732641735946E-2</v>
      </c>
      <c r="HW151" s="86">
        <f t="shared" si="421"/>
        <v>7.7029762683606048E-3</v>
      </c>
      <c r="HX151" s="86">
        <f t="shared" si="422"/>
        <v>2.4949697893663345E-2</v>
      </c>
      <c r="HY151" s="86">
        <f t="shared" si="423"/>
        <v>1.5229789965936283E-2</v>
      </c>
      <c r="HZ151" s="86">
        <f t="shared" si="424"/>
        <v>1.0877808026251289E-2</v>
      </c>
      <c r="IA151" s="86">
        <f t="shared" si="425"/>
        <v>2.8896719558214115E-3</v>
      </c>
      <c r="IB151" s="86">
        <f t="shared" si="426"/>
        <v>4.2172058174879288E-3</v>
      </c>
      <c r="IC151" s="86">
        <f t="shared" si="427"/>
        <v>1.3613533681670181E-2</v>
      </c>
      <c r="ID151" s="86">
        <f t="shared" si="428"/>
        <v>9.056904038354531E-2</v>
      </c>
      <c r="IE151" s="86">
        <f t="shared" si="429"/>
        <v>4.8126870489695821E-2</v>
      </c>
      <c r="IF151" s="86">
        <f t="shared" si="430"/>
        <v>7.5787867901728367E-2</v>
      </c>
      <c r="IG151" s="86">
        <f t="shared" si="431"/>
        <v>0.16880625479179895</v>
      </c>
      <c r="II151" s="86">
        <f t="shared" si="328"/>
        <v>8.0153396226215141E-8</v>
      </c>
      <c r="IJ151" s="86">
        <f t="shared" si="329"/>
        <v>5.5753974531533782E-6</v>
      </c>
      <c r="IK151" s="86">
        <f t="shared" si="330"/>
        <v>8.6593090718097164E-8</v>
      </c>
      <c r="IL151" s="86">
        <f t="shared" si="331"/>
        <v>3.8536876950693716E-8</v>
      </c>
      <c r="IM151" s="86">
        <f t="shared" si="332"/>
        <v>4.6159015713128532E-7</v>
      </c>
      <c r="IN151" s="86">
        <f t="shared" si="333"/>
        <v>5.8802848975216509E-10</v>
      </c>
      <c r="IO151" s="86">
        <f t="shared" si="334"/>
        <v>3.1729663581474773E-9</v>
      </c>
      <c r="IP151" s="86">
        <f t="shared" si="335"/>
        <v>1.0566686020983478E-8</v>
      </c>
      <c r="IQ151" s="86">
        <f t="shared" si="336"/>
        <v>3.8002973530621097E-8</v>
      </c>
      <c r="IR151" s="86">
        <f t="shared" si="337"/>
        <v>1.609166755835939E-8</v>
      </c>
      <c r="IS151" s="86">
        <f t="shared" si="338"/>
        <v>1.1134470986641591E-8</v>
      </c>
      <c r="IT151" s="86">
        <f t="shared" si="339"/>
        <v>2.5937398016207253E-9</v>
      </c>
      <c r="IU151" s="86">
        <f t="shared" si="340"/>
        <v>7.1415248455034324E-11</v>
      </c>
      <c r="IV151" s="86">
        <f t="shared" si="341"/>
        <v>6.9790009905284865E-11</v>
      </c>
      <c r="IW151" s="86">
        <f t="shared" si="342"/>
        <v>1.5643837175409847E-9</v>
      </c>
      <c r="IY151" s="86">
        <f t="shared" si="343"/>
        <v>3.2116913647090781E-2</v>
      </c>
      <c r="IZ151" s="86">
        <f t="shared" si="344"/>
        <v>5.3059762885747416E-2</v>
      </c>
      <c r="JA151" s="86">
        <f t="shared" si="345"/>
        <v>4.0285794710320073E-2</v>
      </c>
      <c r="JB151" s="86">
        <f t="shared" si="346"/>
        <v>1.7714771178612896E-2</v>
      </c>
      <c r="JC151" s="86">
        <f t="shared" si="347"/>
        <v>7.7034378585177365E-3</v>
      </c>
      <c r="JD151" s="86">
        <f t="shared" si="348"/>
        <v>2.4949698481691835E-2</v>
      </c>
      <c r="JE151" s="86">
        <f t="shared" si="349"/>
        <v>1.5229793138902641E-2</v>
      </c>
      <c r="JF151" s="86">
        <f t="shared" si="350"/>
        <v>1.087781859293731E-2</v>
      </c>
      <c r="JG151" s="86">
        <f t="shared" si="351"/>
        <v>2.8897099587949422E-3</v>
      </c>
      <c r="JH151" s="86">
        <f t="shared" si="352"/>
        <v>4.2172219091554872E-3</v>
      </c>
      <c r="JI151" s="86">
        <f t="shared" si="353"/>
        <v>1.3613544816141167E-2</v>
      </c>
      <c r="JJ151" s="86">
        <f t="shared" si="354"/>
        <v>9.0569042977285116E-2</v>
      </c>
      <c r="JK151" s="86">
        <f t="shared" si="355"/>
        <v>4.8126870561111069E-2</v>
      </c>
      <c r="JL151" s="86">
        <f t="shared" si="356"/>
        <v>7.5787867971518375E-2</v>
      </c>
      <c r="JM151" s="86">
        <f t="shared" si="357"/>
        <v>0.16880625635618265</v>
      </c>
    </row>
    <row r="152" spans="2:273" x14ac:dyDescent="0.25">
      <c r="B152" s="2">
        <v>125</v>
      </c>
      <c r="C152" s="37">
        <v>48.96</v>
      </c>
      <c r="D152" s="37">
        <v>52.878999999999998</v>
      </c>
      <c r="E152" s="37">
        <v>50.482999999999997</v>
      </c>
      <c r="F152" s="37">
        <v>51.61</v>
      </c>
      <c r="G152" s="37">
        <v>48.863999999999997</v>
      </c>
      <c r="H152" s="37">
        <v>49.661000000000001</v>
      </c>
      <c r="I152" s="37">
        <v>49</v>
      </c>
      <c r="J152" s="37">
        <v>50.831000000000003</v>
      </c>
      <c r="K152" s="37">
        <v>50.627000000000002</v>
      </c>
      <c r="L152" s="37">
        <v>50.61</v>
      </c>
      <c r="M152" s="37">
        <v>51.237000000000002</v>
      </c>
      <c r="N152" s="37">
        <v>47.677999999999997</v>
      </c>
      <c r="O152" s="37">
        <v>49.475000000000001</v>
      </c>
      <c r="P152" s="37">
        <v>49.168999999999997</v>
      </c>
      <c r="Q152" s="37">
        <v>49.695</v>
      </c>
      <c r="S152" s="4">
        <f t="shared" si="229"/>
        <v>50.500246951089252</v>
      </c>
      <c r="T152" s="4">
        <f t="shared" si="230"/>
        <v>49.036389326920812</v>
      </c>
      <c r="U152" s="4">
        <f t="shared" si="231"/>
        <v>50.778706696766861</v>
      </c>
      <c r="V152" s="4">
        <f t="shared" si="232"/>
        <v>49.548000307696263</v>
      </c>
      <c r="W152" s="4">
        <f t="shared" si="233"/>
        <v>48.743459682146465</v>
      </c>
      <c r="X152" s="4">
        <f t="shared" si="234"/>
        <v>49.412918294154217</v>
      </c>
      <c r="Y152" s="4">
        <f t="shared" si="235"/>
        <v>50.212665937771028</v>
      </c>
      <c r="Z152" s="4">
        <f t="shared" si="236"/>
        <v>48.659183985868701</v>
      </c>
      <c r="AA152" s="4">
        <f t="shared" si="237"/>
        <v>50.591366045009096</v>
      </c>
      <c r="AB152" s="4">
        <f t="shared" si="238"/>
        <v>50.298682631202773</v>
      </c>
      <c r="AC152" s="4">
        <f t="shared" si="239"/>
        <v>52.077388429915175</v>
      </c>
      <c r="AD152" s="4">
        <f t="shared" si="240"/>
        <v>50.513462546944886</v>
      </c>
      <c r="AE152" s="4">
        <f t="shared" si="241"/>
        <v>49.329986586493817</v>
      </c>
      <c r="AF152" s="4">
        <f t="shared" si="242"/>
        <v>49.627275897180084</v>
      </c>
      <c r="AG152" s="4">
        <f t="shared" si="243"/>
        <v>55.877190805074896</v>
      </c>
      <c r="AI152" s="4">
        <f t="shared" si="244"/>
        <v>-1.5402469510892516</v>
      </c>
      <c r="AJ152" s="4">
        <f t="shared" si="245"/>
        <v>3.8426106730791858</v>
      </c>
      <c r="AK152" s="4">
        <f t="shared" si="246"/>
        <v>-0.29570669676686379</v>
      </c>
      <c r="AL152" s="4">
        <f t="shared" si="247"/>
        <v>2.0619996923037363</v>
      </c>
      <c r="AM152" s="4">
        <f t="shared" si="248"/>
        <v>0.12054031785353203</v>
      </c>
      <c r="AN152" s="4">
        <f t="shared" si="249"/>
        <v>0.24808170584578448</v>
      </c>
      <c r="AO152" s="4">
        <f t="shared" si="250"/>
        <v>-1.2126659377710283</v>
      </c>
      <c r="AP152" s="4">
        <f t="shared" si="251"/>
        <v>2.1718160141313021</v>
      </c>
      <c r="AQ152" s="4">
        <f t="shared" si="252"/>
        <v>3.5633954990906602E-2</v>
      </c>
      <c r="AR152" s="4">
        <f t="shared" si="253"/>
        <v>0.31131736879722638</v>
      </c>
      <c r="AS152" s="4">
        <f t="shared" si="254"/>
        <v>-0.84038842991517271</v>
      </c>
      <c r="AT152" s="4">
        <f t="shared" si="255"/>
        <v>-2.8354625469448891</v>
      </c>
      <c r="AU152" s="4">
        <f t="shared" si="256"/>
        <v>0.14501341350618446</v>
      </c>
      <c r="AV152" s="4">
        <f t="shared" si="436"/>
        <v>-0.4582758971800871</v>
      </c>
      <c r="AW152" s="4">
        <f t="shared" si="436"/>
        <v>-6.1821908050748959</v>
      </c>
      <c r="AY152" s="2">
        <f t="shared" si="308"/>
        <v>50.498327635890753</v>
      </c>
      <c r="AZ152" s="2">
        <f t="shared" si="359"/>
        <v>49.016386738647732</v>
      </c>
      <c r="BA152" s="2">
        <f t="shared" si="360"/>
        <v>50.764544501924142</v>
      </c>
      <c r="BB152" s="2">
        <f t="shared" si="361"/>
        <v>49.541888505000585</v>
      </c>
      <c r="BC152" s="2">
        <f t="shared" si="362"/>
        <v>48.741297338794098</v>
      </c>
      <c r="BD152" s="2">
        <f t="shared" si="363"/>
        <v>49.393601994485451</v>
      </c>
      <c r="BE152" s="2">
        <f t="shared" si="364"/>
        <v>50.202472703211626</v>
      </c>
      <c r="BF152" s="2">
        <f t="shared" si="365"/>
        <v>48.652712493785302</v>
      </c>
      <c r="BG152" s="2">
        <f t="shared" si="366"/>
        <v>50.590738197654119</v>
      </c>
      <c r="BH152" s="2">
        <f t="shared" si="367"/>
        <v>50.297339255196832</v>
      </c>
      <c r="BI152" s="2">
        <f t="shared" si="368"/>
        <v>52.066620263410861</v>
      </c>
      <c r="BJ152" s="2">
        <f t="shared" si="369"/>
        <v>50.166402090460458</v>
      </c>
      <c r="BK152" s="2">
        <f t="shared" si="370"/>
        <v>49.204348714559977</v>
      </c>
      <c r="BL152" s="2">
        <f t="shared" si="371"/>
        <v>49.107695088739753</v>
      </c>
      <c r="BM152" s="2">
        <f t="shared" si="372"/>
        <v>50.887106831098976</v>
      </c>
      <c r="BO152" s="2" t="str">
        <f t="shared" si="258"/>
        <v/>
      </c>
      <c r="BP152" s="2" t="str">
        <f t="shared" si="259"/>
        <v/>
      </c>
      <c r="BQ152" s="2" t="str">
        <f t="shared" si="260"/>
        <v/>
      </c>
      <c r="BR152" s="2" t="str">
        <f t="shared" si="261"/>
        <v/>
      </c>
      <c r="BS152" s="2" t="str">
        <f t="shared" si="262"/>
        <v/>
      </c>
      <c r="BT152" s="2" t="str">
        <f t="shared" si="263"/>
        <v/>
      </c>
      <c r="BU152" s="2" t="str">
        <f t="shared" si="264"/>
        <v/>
      </c>
      <c r="BV152" s="2" t="str">
        <f t="shared" si="265"/>
        <v/>
      </c>
      <c r="BW152" s="2" t="str">
        <f t="shared" si="266"/>
        <v/>
      </c>
      <c r="BX152" s="2" t="str">
        <f t="shared" si="267"/>
        <v/>
      </c>
      <c r="BY152" s="2" t="str">
        <f t="shared" si="268"/>
        <v/>
      </c>
      <c r="BZ152" s="2" t="str">
        <f t="shared" si="269"/>
        <v/>
      </c>
      <c r="CA152" s="2" t="str">
        <f t="shared" si="270"/>
        <v/>
      </c>
      <c r="CB152" s="2" t="str">
        <f t="shared" si="271"/>
        <v/>
      </c>
      <c r="CC152" s="2" t="str">
        <f t="shared" si="272"/>
        <v/>
      </c>
      <c r="CE152" s="2" t="str">
        <f t="shared" si="309"/>
        <v/>
      </c>
      <c r="CF152" s="2" t="str">
        <f t="shared" si="310"/>
        <v/>
      </c>
      <c r="CG152" s="2" t="str">
        <f t="shared" si="311"/>
        <v/>
      </c>
      <c r="CH152" s="2">
        <f t="shared" si="312"/>
        <v>51.61</v>
      </c>
      <c r="CI152" s="2">
        <f t="shared" si="313"/>
        <v>48.863999999999997</v>
      </c>
      <c r="CJ152" s="2" t="str">
        <f t="shared" si="314"/>
        <v/>
      </c>
      <c r="CK152" s="2">
        <f t="shared" si="315"/>
        <v>49</v>
      </c>
      <c r="CL152" s="2">
        <f t="shared" si="316"/>
        <v>50.831000000000003</v>
      </c>
      <c r="CM152" s="2">
        <f t="shared" si="317"/>
        <v>50.627000000000002</v>
      </c>
      <c r="CN152" s="2">
        <f t="shared" si="318"/>
        <v>50.61</v>
      </c>
      <c r="CO152" s="2">
        <f t="shared" si="319"/>
        <v>51.237000000000002</v>
      </c>
      <c r="CP152" s="2" t="str">
        <f t="shared" si="320"/>
        <v/>
      </c>
      <c r="CQ152" s="2" t="str">
        <f t="shared" si="321"/>
        <v/>
      </c>
      <c r="CR152" s="2" t="str">
        <f t="shared" si="322"/>
        <v/>
      </c>
      <c r="CS152" s="2" t="str">
        <f t="shared" si="323"/>
        <v/>
      </c>
      <c r="CU152" s="2" t="str">
        <f t="shared" si="273"/>
        <v/>
      </c>
      <c r="CV152" s="2" t="str">
        <f t="shared" si="274"/>
        <v/>
      </c>
      <c r="CW152" s="2" t="str">
        <f t="shared" si="275"/>
        <v/>
      </c>
      <c r="CX152" s="2">
        <f t="shared" si="276"/>
        <v>51.61</v>
      </c>
      <c r="CY152" s="2">
        <f t="shared" si="277"/>
        <v>48.863999999999997</v>
      </c>
      <c r="CZ152" s="2" t="str">
        <f t="shared" si="278"/>
        <v/>
      </c>
      <c r="DA152" s="2">
        <f t="shared" si="279"/>
        <v>49</v>
      </c>
      <c r="DB152" s="2">
        <f t="shared" si="280"/>
        <v>50.831000000000003</v>
      </c>
      <c r="DC152" s="2">
        <f t="shared" si="281"/>
        <v>50.627000000000002</v>
      </c>
      <c r="DD152" s="2">
        <f t="shared" si="282"/>
        <v>50.61</v>
      </c>
      <c r="DE152" s="2">
        <f t="shared" si="283"/>
        <v>51.237000000000002</v>
      </c>
      <c r="DF152" s="2" t="str">
        <f t="shared" si="284"/>
        <v/>
      </c>
      <c r="DG152" s="2" t="str">
        <f t="shared" si="285"/>
        <v/>
      </c>
      <c r="DH152" s="2" t="str">
        <f t="shared" si="286"/>
        <v/>
      </c>
      <c r="DI152" s="2" t="str">
        <f t="shared" si="287"/>
        <v/>
      </c>
      <c r="DK152" s="2">
        <f t="shared" si="288"/>
        <v>117.58986096256686</v>
      </c>
      <c r="DL152" s="2">
        <f t="shared" si="437"/>
        <v>110.70526927361851</v>
      </c>
      <c r="DM152" s="2">
        <f t="shared" si="437"/>
        <v>102.9241556372549</v>
      </c>
      <c r="DN152" s="2">
        <f t="shared" si="437"/>
        <v>95.871256238859189</v>
      </c>
      <c r="DO152" s="2">
        <f t="shared" si="437"/>
        <v>94.14634269162211</v>
      </c>
      <c r="DP152" s="2">
        <f t="shared" si="437"/>
        <v>93.162332773109256</v>
      </c>
      <c r="DQ152" s="2">
        <f t="shared" si="437"/>
        <v>90.233588235294093</v>
      </c>
      <c r="DR152" s="2">
        <f t="shared" si="437"/>
        <v>85.922094117647035</v>
      </c>
      <c r="DS152" s="2">
        <f t="shared" si="437"/>
        <v>83.153127731092454</v>
      </c>
      <c r="DT152" s="2">
        <f t="shared" si="437"/>
        <v>96.815399999999983</v>
      </c>
      <c r="DU152" s="2">
        <f t="shared" si="437"/>
        <v>100.11943025210084</v>
      </c>
      <c r="DV152" s="2">
        <f t="shared" si="437"/>
        <v>102.67543208556151</v>
      </c>
      <c r="DW152" s="2">
        <f t="shared" si="437"/>
        <v>88.93930756302521</v>
      </c>
      <c r="DX152" s="2">
        <f t="shared" si="437"/>
        <v>70.607605491205518</v>
      </c>
      <c r="DY152" s="2">
        <f t="shared" si="437"/>
        <v>70.794862365591399</v>
      </c>
      <c r="EA152" s="2">
        <f t="shared" si="440"/>
        <v>50.496994714742321</v>
      </c>
      <c r="EB152" s="2">
        <f t="shared" si="290"/>
        <v>48.995975010429689</v>
      </c>
      <c r="EC152" s="2">
        <f t="shared" si="291"/>
        <v>50.762368898308026</v>
      </c>
      <c r="ED152" s="2">
        <f t="shared" si="292"/>
        <v>49.535081498601144</v>
      </c>
      <c r="EE152" s="2">
        <f t="shared" si="293"/>
        <v>48.58165480631277</v>
      </c>
      <c r="EF152" s="2">
        <f t="shared" si="294"/>
        <v>49.240201804032552</v>
      </c>
      <c r="EG152" s="2">
        <f t="shared" si="295"/>
        <v>50.176508309157413</v>
      </c>
      <c r="EH152" s="2">
        <f t="shared" si="296"/>
        <v>48.53647987402519</v>
      </c>
      <c r="EI152" s="2">
        <f t="shared" si="297"/>
        <v>50.68134035174635</v>
      </c>
      <c r="EJ152" s="2">
        <f t="shared" si="298"/>
        <v>50.224025807275879</v>
      </c>
      <c r="EK152" s="2">
        <f t="shared" si="299"/>
        <v>52.050150837952387</v>
      </c>
      <c r="EL152" s="2">
        <f t="shared" si="300"/>
        <v>50.110876986103328</v>
      </c>
      <c r="EM152" s="2">
        <f t="shared" si="301"/>
        <v>49.165802912417504</v>
      </c>
      <c r="EN152" s="2">
        <f t="shared" si="302"/>
        <v>49.126775283553883</v>
      </c>
      <c r="EO152" s="2">
        <f t="shared" si="303"/>
        <v>50.982415561361115</v>
      </c>
      <c r="EQ152" s="2">
        <f t="shared" si="304"/>
        <v>50.393943504222577</v>
      </c>
      <c r="ER152" s="2">
        <f t="shared" si="438"/>
        <v>49.050776735206895</v>
      </c>
      <c r="ES152" s="2">
        <f t="shared" si="438"/>
        <v>50.693764006451545</v>
      </c>
      <c r="ET152" s="2">
        <f t="shared" si="438"/>
        <v>49.511683558522684</v>
      </c>
      <c r="EU152" s="2">
        <f t="shared" si="438"/>
        <v>49.484913588532798</v>
      </c>
      <c r="EV152" s="2">
        <f t="shared" si="438"/>
        <v>50.343678277488308</v>
      </c>
      <c r="EW152" s="2">
        <f t="shared" si="438"/>
        <v>50.294583535890112</v>
      </c>
      <c r="EX152" s="2">
        <f t="shared" si="438"/>
        <v>49.286101486029153</v>
      </c>
      <c r="EY152" s="2">
        <f t="shared" si="438"/>
        <v>50.078507489795868</v>
      </c>
      <c r="EZ152" s="2">
        <f t="shared" si="438"/>
        <v>50.613629707365625</v>
      </c>
      <c r="FA152" s="2">
        <f t="shared" si="438"/>
        <v>52.080583658306139</v>
      </c>
      <c r="FB152" s="2">
        <f t="shared" si="438"/>
        <v>50.488248100951758</v>
      </c>
      <c r="FC152" s="2">
        <f t="shared" si="438"/>
        <v>49.406017649947131</v>
      </c>
      <c r="FD152" s="2">
        <f t="shared" si="438"/>
        <v>48.884859536250872</v>
      </c>
      <c r="FE152" s="2">
        <f t="shared" si="438"/>
        <v>49.949793186322587</v>
      </c>
      <c r="FG152" s="2">
        <f t="shared" si="306"/>
        <v>0.99976287979897804</v>
      </c>
      <c r="FH152" s="2">
        <f t="shared" si="439"/>
        <v>0.99979741250806364</v>
      </c>
      <c r="FI152" s="2">
        <f t="shared" si="439"/>
        <v>0.99978478332230858</v>
      </c>
      <c r="FJ152" s="2">
        <f t="shared" si="439"/>
        <v>0.99978266519798276</v>
      </c>
      <c r="FK152" s="2">
        <f t="shared" si="439"/>
        <v>0.9997796982669831</v>
      </c>
      <c r="FL152" s="2">
        <f t="shared" si="439"/>
        <v>0.9997406913834691</v>
      </c>
      <c r="FM152" s="2">
        <f t="shared" si="439"/>
        <v>0.99976010797234705</v>
      </c>
      <c r="FN152" s="2">
        <f t="shared" si="439"/>
        <v>0.99974252769373884</v>
      </c>
      <c r="FO152" s="2">
        <f t="shared" si="439"/>
        <v>0.9997528575200898</v>
      </c>
      <c r="FP152" s="2">
        <f t="shared" si="439"/>
        <v>0.99974199900047167</v>
      </c>
      <c r="FQ152" s="2">
        <f t="shared" si="439"/>
        <v>0.99974934856169317</v>
      </c>
      <c r="FR152" s="2">
        <f t="shared" si="439"/>
        <v>0.99976473994921988</v>
      </c>
      <c r="FS152" s="2">
        <f t="shared" si="439"/>
        <v>0.99974026476297129</v>
      </c>
      <c r="FT152" s="2">
        <f t="shared" si="439"/>
        <v>0.99970420102642066</v>
      </c>
      <c r="FU152" s="2">
        <f t="shared" si="439"/>
        <v>0.9996432911193367</v>
      </c>
      <c r="FW152" s="2">
        <f t="shared" si="324"/>
        <v>0.14144572111168768</v>
      </c>
      <c r="FX152" s="2">
        <f t="shared" si="376"/>
        <v>0.14434211872456348</v>
      </c>
      <c r="FY152" s="2">
        <f t="shared" si="377"/>
        <v>0.13192182923666523</v>
      </c>
      <c r="FZ152" s="2">
        <f t="shared" si="378"/>
        <v>0.13947625102985242</v>
      </c>
      <c r="GA152" s="2">
        <f t="shared" si="379"/>
        <v>0.16562756512383922</v>
      </c>
      <c r="GB152" s="2">
        <f t="shared" si="380"/>
        <v>0.12869400195863026</v>
      </c>
      <c r="GC152" s="2">
        <f t="shared" si="381"/>
        <v>0.13851355937598075</v>
      </c>
      <c r="GD152" s="2">
        <f t="shared" si="382"/>
        <v>0.14221422879580842</v>
      </c>
      <c r="GE152" s="2">
        <f t="shared" si="383"/>
        <v>0.1636063963619514</v>
      </c>
      <c r="GF152" s="2">
        <f t="shared" si="384"/>
        <v>0.15732087588374463</v>
      </c>
      <c r="GG152" s="2">
        <f t="shared" si="385"/>
        <v>0.14526394148033514</v>
      </c>
      <c r="GH152" s="2">
        <f t="shared" si="386"/>
        <v>0.11436689973618311</v>
      </c>
      <c r="GI152" s="2">
        <f t="shared" si="387"/>
        <v>0.11745832822228587</v>
      </c>
      <c r="GJ152" s="2">
        <f t="shared" si="388"/>
        <v>0.1051366131586568</v>
      </c>
      <c r="GK152" s="2">
        <f t="shared" si="389"/>
        <v>9.9141766108891485E-2</v>
      </c>
      <c r="GM152" s="86">
        <f t="shared" si="325"/>
        <v>1.7201429469871443E-103</v>
      </c>
      <c r="GN152" s="86">
        <f t="shared" si="390"/>
        <v>4.5931865021237068E-188</v>
      </c>
      <c r="GO152" s="86">
        <f t="shared" si="391"/>
        <v>1.4062332845272678E-247</v>
      </c>
      <c r="GP152" s="86">
        <f t="shared" si="392"/>
        <v>5.7995760005492474E-289</v>
      </c>
      <c r="GQ152" s="86">
        <f t="shared" si="393"/>
        <v>7.8770802851154848E-279</v>
      </c>
      <c r="GR152" s="86">
        <f t="shared" si="394"/>
        <v>1.3031794218038422E-261</v>
      </c>
      <c r="GS152" s="86">
        <f t="shared" si="395"/>
        <v>2.3139951918434375E-188</v>
      </c>
      <c r="GT152" s="86">
        <f t="shared" si="396"/>
        <v>8.6303813224589158E-207</v>
      </c>
      <c r="GU152" s="86">
        <f t="shared" si="397"/>
        <v>8.2415439643344429E-247</v>
      </c>
      <c r="GV152" s="86">
        <f t="shared" si="398"/>
        <v>4.9947545698656882E-232</v>
      </c>
      <c r="GW152" s="86">
        <f t="shared" si="399"/>
        <v>1.1508516657267826E-274</v>
      </c>
      <c r="GX152" s="86">
        <f t="shared" si="400"/>
        <v>1.0320480397980909E-223</v>
      </c>
      <c r="GY152" s="86">
        <f t="shared" si="401"/>
        <v>3.3182794002794172E-131</v>
      </c>
      <c r="GZ152" s="86">
        <f t="shared" si="402"/>
        <v>1.5284588564036915E-110</v>
      </c>
      <c r="HA152" s="86">
        <f t="shared" si="403"/>
        <v>1.8329353357071771E-124</v>
      </c>
      <c r="HC152" s="86">
        <f t="shared" si="326"/>
        <v>1.1390421401374826E-48</v>
      </c>
      <c r="HD152" s="86">
        <f t="shared" si="404"/>
        <v>4.7592956504925633E-81</v>
      </c>
      <c r="HE152" s="86">
        <f t="shared" si="405"/>
        <v>1.188958369908091E-108</v>
      </c>
      <c r="HF152" s="86">
        <f t="shared" si="406"/>
        <v>3.3063445621990302E-160</v>
      </c>
      <c r="HG152" s="86">
        <f t="shared" si="407"/>
        <v>6.6237855513504618E-162</v>
      </c>
      <c r="HH152" s="86">
        <f t="shared" si="408"/>
        <v>3.54912316229723E-143</v>
      </c>
      <c r="HI152" s="86">
        <f t="shared" si="409"/>
        <v>3.7113021961983221E-101</v>
      </c>
      <c r="HJ152" s="86">
        <f t="shared" si="410"/>
        <v>6.7376286021502194E-130</v>
      </c>
      <c r="HK152" s="86">
        <f t="shared" si="411"/>
        <v>2.9762054490460895E-134</v>
      </c>
      <c r="HL152" s="86">
        <f t="shared" si="412"/>
        <v>2.4038008466295718E-117</v>
      </c>
      <c r="HM152" s="86">
        <f t="shared" si="413"/>
        <v>7.3578281929606925E-100</v>
      </c>
      <c r="HN152" s="86">
        <f t="shared" si="414"/>
        <v>6.6140563540562536E-102</v>
      </c>
      <c r="HO152" s="86">
        <f t="shared" si="415"/>
        <v>6.0539083010366549E-69</v>
      </c>
      <c r="HP152" s="86">
        <f t="shared" si="416"/>
        <v>1.4631309521768872E-65</v>
      </c>
      <c r="HQ152" s="86">
        <f t="shared" si="417"/>
        <v>3.6468474524015525E-91</v>
      </c>
      <c r="HS152" s="86">
        <f t="shared" si="327"/>
        <v>1.6790942623224982E-2</v>
      </c>
      <c r="HT152" s="86">
        <f t="shared" si="418"/>
        <v>3.2085601237084781E-2</v>
      </c>
      <c r="HU152" s="86">
        <f t="shared" si="419"/>
        <v>2.2215494259311096E-2</v>
      </c>
      <c r="HV152" s="86">
        <f t="shared" si="420"/>
        <v>8.616919853930087E-3</v>
      </c>
      <c r="HW152" s="86">
        <f t="shared" si="421"/>
        <v>3.3959765179537942E-3</v>
      </c>
      <c r="HX152" s="86">
        <f t="shared" si="422"/>
        <v>1.1905640674708924E-2</v>
      </c>
      <c r="HY152" s="86">
        <f t="shared" si="423"/>
        <v>6.9018436653475283E-3</v>
      </c>
      <c r="HZ152" s="86">
        <f t="shared" si="424"/>
        <v>4.8418342870497604E-3</v>
      </c>
      <c r="IA152" s="86">
        <f t="shared" si="425"/>
        <v>1.0862411483479688E-3</v>
      </c>
      <c r="IB152" s="86">
        <f t="shared" si="426"/>
        <v>1.6388245146514166E-3</v>
      </c>
      <c r="IC152" s="86">
        <f t="shared" si="427"/>
        <v>6.13404856815296E-3</v>
      </c>
      <c r="ID152" s="86">
        <f t="shared" si="428"/>
        <v>5.4196416408062636E-2</v>
      </c>
      <c r="IE152" s="86">
        <f t="shared" si="429"/>
        <v>2.4831058259578126E-2</v>
      </c>
      <c r="IF152" s="86">
        <f t="shared" si="430"/>
        <v>4.0738297951326406E-2</v>
      </c>
      <c r="IG152" s="86">
        <f t="shared" si="431"/>
        <v>0.107548187694192</v>
      </c>
      <c r="II152" s="86">
        <f t="shared" si="328"/>
        <v>3.2900288679118656E-7</v>
      </c>
      <c r="IJ152" s="86">
        <f t="shared" si="329"/>
        <v>1.5704686521715884E-5</v>
      </c>
      <c r="IK152" s="86">
        <f t="shared" si="330"/>
        <v>3.3365713221410035E-7</v>
      </c>
      <c r="IL152" s="86">
        <f t="shared" si="331"/>
        <v>1.6714561948987476E-7</v>
      </c>
      <c r="IM152" s="86">
        <f t="shared" si="332"/>
        <v>1.8423405592063177E-6</v>
      </c>
      <c r="IN152" s="86">
        <f t="shared" si="333"/>
        <v>3.4409337143391639E-9</v>
      </c>
      <c r="IO152" s="86">
        <f t="shared" si="334"/>
        <v>1.7177106238964131E-8</v>
      </c>
      <c r="IP152" s="86">
        <f t="shared" si="335"/>
        <v>5.2555317600158744E-8</v>
      </c>
      <c r="IQ152" s="86">
        <f t="shared" si="336"/>
        <v>1.9291280472621133E-7</v>
      </c>
      <c r="IR152" s="86">
        <f t="shared" si="337"/>
        <v>8.5270998514618033E-8</v>
      </c>
      <c r="IS152" s="86">
        <f t="shared" si="338"/>
        <v>5.6266901279440552E-8</v>
      </c>
      <c r="IT152" s="86">
        <f t="shared" si="339"/>
        <v>1.2050636961246512E-8</v>
      </c>
      <c r="IU152" s="86">
        <f t="shared" si="340"/>
        <v>4.5759855627270808E-10</v>
      </c>
      <c r="IV152" s="86">
        <f t="shared" si="341"/>
        <v>4.0459579839047794E-10</v>
      </c>
      <c r="IW152" s="86">
        <f t="shared" si="342"/>
        <v>6.8001472038305827E-9</v>
      </c>
      <c r="IY152" s="86">
        <f t="shared" si="343"/>
        <v>1.6791271626111774E-2</v>
      </c>
      <c r="IZ152" s="86">
        <f t="shared" si="344"/>
        <v>3.2101305923606493E-2</v>
      </c>
      <c r="JA152" s="86">
        <f t="shared" si="345"/>
        <v>2.2215827916443311E-2</v>
      </c>
      <c r="JB152" s="86">
        <f t="shared" si="346"/>
        <v>8.6170869995495763E-3</v>
      </c>
      <c r="JC152" s="86">
        <f t="shared" si="347"/>
        <v>3.3978188585130006E-3</v>
      </c>
      <c r="JD152" s="86">
        <f t="shared" si="348"/>
        <v>1.190564411564264E-2</v>
      </c>
      <c r="JE152" s="86">
        <f t="shared" si="349"/>
        <v>6.9018608424537675E-3</v>
      </c>
      <c r="JF152" s="86">
        <f t="shared" si="350"/>
        <v>4.8418868423673609E-3</v>
      </c>
      <c r="JG152" s="86">
        <f t="shared" si="351"/>
        <v>1.0864340611526949E-3</v>
      </c>
      <c r="JH152" s="86">
        <f t="shared" si="352"/>
        <v>1.6389097856499312E-3</v>
      </c>
      <c r="JI152" s="86">
        <f t="shared" si="353"/>
        <v>6.1341048350542398E-3</v>
      </c>
      <c r="JJ152" s="86">
        <f t="shared" si="354"/>
        <v>5.4196428458699597E-2</v>
      </c>
      <c r="JK152" s="86">
        <f t="shared" si="355"/>
        <v>2.4831058717176682E-2</v>
      </c>
      <c r="JL152" s="86">
        <f t="shared" si="356"/>
        <v>4.0738298355922208E-2</v>
      </c>
      <c r="JM152" s="86">
        <f t="shared" si="357"/>
        <v>0.10754819449433921</v>
      </c>
    </row>
    <row r="153" spans="2:273" x14ac:dyDescent="0.25">
      <c r="B153" s="2">
        <v>126</v>
      </c>
      <c r="C153" s="37">
        <v>52.72</v>
      </c>
      <c r="D153" s="37">
        <v>49.603000000000002</v>
      </c>
      <c r="E153" s="37">
        <v>52.482999999999997</v>
      </c>
      <c r="F153" s="37">
        <v>48.746000000000002</v>
      </c>
      <c r="G153" s="37">
        <v>49.457999999999998</v>
      </c>
      <c r="H153" s="37">
        <v>48.627000000000002</v>
      </c>
      <c r="I153" s="37">
        <v>47.508000000000003</v>
      </c>
      <c r="J153" s="37">
        <v>46.152999999999999</v>
      </c>
      <c r="K153" s="37">
        <v>52.253999999999998</v>
      </c>
      <c r="L153" s="37">
        <v>49.39</v>
      </c>
      <c r="M153" s="37">
        <v>52.914999999999999</v>
      </c>
      <c r="N153" s="37">
        <v>47.627000000000002</v>
      </c>
      <c r="O153" s="37">
        <v>47.677999999999997</v>
      </c>
      <c r="P153" s="37">
        <v>51.576000000000001</v>
      </c>
      <c r="Q153" s="37">
        <v>50.78</v>
      </c>
      <c r="S153" s="4">
        <f t="shared" si="229"/>
        <v>50.380425901111799</v>
      </c>
      <c r="T153" s="4">
        <f t="shared" si="230"/>
        <v>48.896408682735533</v>
      </c>
      <c r="U153" s="4">
        <f t="shared" si="231"/>
        <v>50.609050410431436</v>
      </c>
      <c r="V153" s="4">
        <f t="shared" si="232"/>
        <v>49.387341899260633</v>
      </c>
      <c r="W153" s="4">
        <f t="shared" si="233"/>
        <v>48.56546027541544</v>
      </c>
      <c r="X153" s="4">
        <f t="shared" si="234"/>
        <v>49.185881831072059</v>
      </c>
      <c r="Y153" s="4">
        <f t="shared" si="235"/>
        <v>50.027945705553286</v>
      </c>
      <c r="Z153" s="4">
        <f t="shared" si="236"/>
        <v>48.497111278584185</v>
      </c>
      <c r="AA153" s="4">
        <f t="shared" si="237"/>
        <v>50.452956194457386</v>
      </c>
      <c r="AB153" s="4">
        <f t="shared" si="238"/>
        <v>50.158375204288923</v>
      </c>
      <c r="AC153" s="4">
        <f t="shared" si="239"/>
        <v>51.883915946473913</v>
      </c>
      <c r="AD153" s="4">
        <f t="shared" si="240"/>
        <v>50.124657523213507</v>
      </c>
      <c r="AE153" s="4">
        <f t="shared" si="241"/>
        <v>49.091164472498392</v>
      </c>
      <c r="AF153" s="4">
        <f t="shared" si="242"/>
        <v>49.17851684666725</v>
      </c>
      <c r="AG153" s="4">
        <f t="shared" si="243"/>
        <v>53.175074691515611</v>
      </c>
      <c r="AI153" s="4">
        <f t="shared" si="244"/>
        <v>2.3395740988881997</v>
      </c>
      <c r="AJ153" s="4">
        <f t="shared" si="245"/>
        <v>0.70659131726446844</v>
      </c>
      <c r="AK153" s="4">
        <f t="shared" si="246"/>
        <v>1.8739495895685607</v>
      </c>
      <c r="AL153" s="4">
        <f t="shared" si="247"/>
        <v>-0.64134189926063101</v>
      </c>
      <c r="AM153" s="4">
        <f t="shared" si="248"/>
        <v>0.89253972458455877</v>
      </c>
      <c r="AN153" s="4">
        <f t="shared" si="249"/>
        <v>-0.55888183107205691</v>
      </c>
      <c r="AO153" s="4">
        <f t="shared" si="250"/>
        <v>-2.5199457055532832</v>
      </c>
      <c r="AP153" s="4">
        <f t="shared" si="251"/>
        <v>-2.3441112785841867</v>
      </c>
      <c r="AQ153" s="4">
        <f t="shared" si="252"/>
        <v>1.8010438055426121</v>
      </c>
      <c r="AR153" s="4">
        <f t="shared" si="253"/>
        <v>-0.76837520428892248</v>
      </c>
      <c r="AS153" s="4">
        <f t="shared" si="254"/>
        <v>1.0310840535260866</v>
      </c>
      <c r="AT153" s="4">
        <f t="shared" si="255"/>
        <v>-2.4976575232135048</v>
      </c>
      <c r="AU153" s="4">
        <f t="shared" si="256"/>
        <v>-1.4131644724983943</v>
      </c>
      <c r="AV153" s="4">
        <f t="shared" si="436"/>
        <v>2.3974831533327503</v>
      </c>
      <c r="AW153" s="4">
        <f t="shared" si="436"/>
        <v>-2.3950746915156103</v>
      </c>
      <c r="AY153" s="2">
        <f t="shared" si="308"/>
        <v>50.379787048779058</v>
      </c>
      <c r="AZ153" s="2">
        <f t="shared" si="359"/>
        <v>48.887441470661066</v>
      </c>
      <c r="BA153" s="2">
        <f t="shared" si="360"/>
        <v>50.603890954096116</v>
      </c>
      <c r="BB153" s="2">
        <f t="shared" si="361"/>
        <v>49.385495698171972</v>
      </c>
      <c r="BC153" s="2">
        <f t="shared" si="362"/>
        <v>48.564620702536139</v>
      </c>
      <c r="BD153" s="2">
        <f t="shared" si="363"/>
        <v>49.180392358325513</v>
      </c>
      <c r="BE153" s="2">
        <f t="shared" si="364"/>
        <v>50.02525889874925</v>
      </c>
      <c r="BF153" s="2">
        <f t="shared" si="365"/>
        <v>48.495426586574226</v>
      </c>
      <c r="BG153" s="2">
        <f t="shared" si="366"/>
        <v>50.452782750896098</v>
      </c>
      <c r="BH153" s="2">
        <f t="shared" si="367"/>
        <v>50.158051498521516</v>
      </c>
      <c r="BI153" s="2">
        <f t="shared" si="368"/>
        <v>51.881072307738343</v>
      </c>
      <c r="BJ153" s="2">
        <f t="shared" si="369"/>
        <v>49.983404435302113</v>
      </c>
      <c r="BK153" s="2">
        <f t="shared" si="370"/>
        <v>49.05107501303015</v>
      </c>
      <c r="BL153" s="2">
        <f t="shared" si="371"/>
        <v>48.990764805295449</v>
      </c>
      <c r="BM153" s="2">
        <f t="shared" si="372"/>
        <v>50.797917453032596</v>
      </c>
      <c r="BO153" s="2" t="str">
        <f t="shared" si="258"/>
        <v/>
      </c>
      <c r="BP153" s="2" t="str">
        <f t="shared" si="259"/>
        <v/>
      </c>
      <c r="BQ153" s="2" t="str">
        <f t="shared" si="260"/>
        <v/>
      </c>
      <c r="BR153" s="2" t="str">
        <f t="shared" si="261"/>
        <v/>
      </c>
      <c r="BS153" s="2" t="str">
        <f t="shared" si="262"/>
        <v/>
      </c>
      <c r="BT153" s="2" t="str">
        <f t="shared" si="263"/>
        <v/>
      </c>
      <c r="BU153" s="2" t="str">
        <f t="shared" si="264"/>
        <v/>
      </c>
      <c r="BV153" s="2" t="str">
        <f t="shared" si="265"/>
        <v/>
      </c>
      <c r="BW153" s="2" t="str">
        <f t="shared" si="266"/>
        <v/>
      </c>
      <c r="BX153" s="2" t="str">
        <f t="shared" si="267"/>
        <v/>
      </c>
      <c r="BY153" s="2" t="str">
        <f t="shared" si="268"/>
        <v/>
      </c>
      <c r="BZ153" s="2" t="str">
        <f t="shared" si="269"/>
        <v/>
      </c>
      <c r="CA153" s="2" t="str">
        <f t="shared" si="270"/>
        <v/>
      </c>
      <c r="CB153" s="2" t="str">
        <f t="shared" si="271"/>
        <v/>
      </c>
      <c r="CC153" s="2" t="str">
        <f t="shared" si="272"/>
        <v/>
      </c>
      <c r="CE153" s="2">
        <f t="shared" si="309"/>
        <v>52.72</v>
      </c>
      <c r="CF153" s="2" t="str">
        <f t="shared" si="310"/>
        <v/>
      </c>
      <c r="CG153" s="2" t="str">
        <f t="shared" si="311"/>
        <v/>
      </c>
      <c r="CH153" s="2">
        <f t="shared" si="312"/>
        <v>48.746000000000002</v>
      </c>
      <c r="CI153" s="2">
        <f t="shared" si="313"/>
        <v>49.457999999999998</v>
      </c>
      <c r="CJ153" s="2">
        <f t="shared" si="314"/>
        <v>48.627000000000002</v>
      </c>
      <c r="CK153" s="2">
        <f t="shared" si="315"/>
        <v>47.508000000000003</v>
      </c>
      <c r="CL153" s="2">
        <f t="shared" si="316"/>
        <v>46.152999999999999</v>
      </c>
      <c r="CM153" s="2">
        <f t="shared" si="317"/>
        <v>52.253999999999998</v>
      </c>
      <c r="CN153" s="2">
        <f t="shared" si="318"/>
        <v>49.39</v>
      </c>
      <c r="CO153" s="2">
        <f t="shared" si="319"/>
        <v>52.914999999999999</v>
      </c>
      <c r="CP153" s="2" t="str">
        <f t="shared" si="320"/>
        <v/>
      </c>
      <c r="CQ153" s="2" t="str">
        <f t="shared" si="321"/>
        <v/>
      </c>
      <c r="CR153" s="2" t="str">
        <f t="shared" si="322"/>
        <v/>
      </c>
      <c r="CS153" s="2" t="str">
        <f t="shared" si="323"/>
        <v/>
      </c>
      <c r="CU153" s="2">
        <f t="shared" si="273"/>
        <v>52.72</v>
      </c>
      <c r="CV153" s="2" t="str">
        <f t="shared" si="274"/>
        <v/>
      </c>
      <c r="CW153" s="2" t="str">
        <f t="shared" si="275"/>
        <v/>
      </c>
      <c r="CX153" s="2">
        <f t="shared" si="276"/>
        <v>48.746000000000002</v>
      </c>
      <c r="CY153" s="2">
        <f t="shared" si="277"/>
        <v>49.457999999999998</v>
      </c>
      <c r="CZ153" s="2">
        <f t="shared" si="278"/>
        <v>48.627000000000002</v>
      </c>
      <c r="DA153" s="2">
        <f t="shared" si="279"/>
        <v>47.508000000000003</v>
      </c>
      <c r="DB153" s="2">
        <f t="shared" si="280"/>
        <v>46.152999999999999</v>
      </c>
      <c r="DC153" s="2">
        <f t="shared" si="281"/>
        <v>52.253999999999998</v>
      </c>
      <c r="DD153" s="2">
        <f t="shared" si="282"/>
        <v>49.39</v>
      </c>
      <c r="DE153" s="2">
        <f t="shared" si="283"/>
        <v>52.914999999999999</v>
      </c>
      <c r="DF153" s="2" t="str">
        <f t="shared" si="284"/>
        <v/>
      </c>
      <c r="DG153" s="2" t="str">
        <f t="shared" si="285"/>
        <v/>
      </c>
      <c r="DH153" s="2" t="str">
        <f t="shared" si="286"/>
        <v/>
      </c>
      <c r="DI153" s="2" t="str">
        <f t="shared" si="287"/>
        <v/>
      </c>
      <c r="DK153" s="2">
        <f t="shared" si="288"/>
        <v>118.03662032085563</v>
      </c>
      <c r="DL153" s="2">
        <f t="shared" si="437"/>
        <v>111.08691867201424</v>
      </c>
      <c r="DM153" s="2">
        <f t="shared" si="437"/>
        <v>103.2157823083779</v>
      </c>
      <c r="DN153" s="2">
        <f t="shared" si="437"/>
        <v>96.109295008912653</v>
      </c>
      <c r="DO153" s="2">
        <f t="shared" si="437"/>
        <v>94.373207664884148</v>
      </c>
      <c r="DP153" s="2">
        <f t="shared" si="437"/>
        <v>93.386197759103652</v>
      </c>
      <c r="DQ153" s="2">
        <f t="shared" si="437"/>
        <v>90.42226050420166</v>
      </c>
      <c r="DR153" s="2">
        <f t="shared" si="437"/>
        <v>86.079695518207259</v>
      </c>
      <c r="DS153" s="2">
        <f t="shared" si="437"/>
        <v>83.293506162465007</v>
      </c>
      <c r="DT153" s="2">
        <f t="shared" si="437"/>
        <v>97.08550952380952</v>
      </c>
      <c r="DU153" s="2">
        <f t="shared" si="437"/>
        <v>100.40611624649861</v>
      </c>
      <c r="DV153" s="2">
        <f t="shared" si="437"/>
        <v>102.98081909854852</v>
      </c>
      <c r="DW153" s="2">
        <f t="shared" si="437"/>
        <v>89.14439215686275</v>
      </c>
      <c r="DX153" s="2">
        <f t="shared" si="437"/>
        <v>70.690452595452626</v>
      </c>
      <c r="DY153" s="2">
        <f t="shared" si="437"/>
        <v>70.913439006303292</v>
      </c>
      <c r="EA153" s="2">
        <f t="shared" si="440"/>
        <v>50.381565522572025</v>
      </c>
      <c r="EB153" s="2">
        <f t="shared" si="290"/>
        <v>48.867274960367112</v>
      </c>
      <c r="EC153" s="2">
        <f t="shared" si="291"/>
        <v>50.603688861480734</v>
      </c>
      <c r="ED153" s="2">
        <f t="shared" si="292"/>
        <v>49.379704708562329</v>
      </c>
      <c r="EE153" s="2">
        <f t="shared" si="293"/>
        <v>48.387860545193689</v>
      </c>
      <c r="EF153" s="2">
        <f t="shared" si="294"/>
        <v>49.009934913335698</v>
      </c>
      <c r="EG153" s="2">
        <f t="shared" si="295"/>
        <v>49.997933974520677</v>
      </c>
      <c r="EH153" s="2">
        <f t="shared" si="296"/>
        <v>48.366536808638273</v>
      </c>
      <c r="EI153" s="2">
        <f t="shared" si="297"/>
        <v>50.555825055734459</v>
      </c>
      <c r="EJ153" s="2">
        <f t="shared" si="298"/>
        <v>50.078455431055275</v>
      </c>
      <c r="EK153" s="2">
        <f t="shared" si="299"/>
        <v>51.864931172741848</v>
      </c>
      <c r="EL153" s="2">
        <f t="shared" si="300"/>
        <v>49.92317476102501</v>
      </c>
      <c r="EM153" s="2">
        <f t="shared" si="301"/>
        <v>49.009641355728846</v>
      </c>
      <c r="EN153" s="2">
        <f t="shared" si="302"/>
        <v>49.013782608695664</v>
      </c>
      <c r="EO153" s="2">
        <f t="shared" si="303"/>
        <v>50.906959755261838</v>
      </c>
      <c r="EQ153" s="2">
        <f t="shared" si="304"/>
        <v>50.27431614695201</v>
      </c>
      <c r="ER153" s="2">
        <f t="shared" si="438"/>
        <v>48.922821406952863</v>
      </c>
      <c r="ES153" s="2">
        <f t="shared" si="438"/>
        <v>50.532802530814891</v>
      </c>
      <c r="ET153" s="2">
        <f t="shared" si="438"/>
        <v>49.356699464843466</v>
      </c>
      <c r="EU153" s="2">
        <f t="shared" si="438"/>
        <v>49.325035818212321</v>
      </c>
      <c r="EV153" s="2">
        <f t="shared" si="438"/>
        <v>50.157610430574188</v>
      </c>
      <c r="EW153" s="2">
        <f t="shared" si="438"/>
        <v>50.121240925271934</v>
      </c>
      <c r="EX153" s="2">
        <f t="shared" si="438"/>
        <v>49.146868068162135</v>
      </c>
      <c r="EY153" s="2">
        <f t="shared" si="438"/>
        <v>49.93057370220037</v>
      </c>
      <c r="EZ153" s="2">
        <f t="shared" si="438"/>
        <v>50.481793039536711</v>
      </c>
      <c r="FA153" s="2">
        <f t="shared" si="438"/>
        <v>51.897046113119401</v>
      </c>
      <c r="FB153" s="2">
        <f t="shared" si="438"/>
        <v>50.316986895543565</v>
      </c>
      <c r="FC153" s="2">
        <f t="shared" si="438"/>
        <v>49.260343549179055</v>
      </c>
      <c r="FD153" s="2">
        <f t="shared" si="438"/>
        <v>48.760846222513059</v>
      </c>
      <c r="FE153" s="2">
        <f t="shared" si="438"/>
        <v>49.83383161618972</v>
      </c>
      <c r="FG153" s="2">
        <f t="shared" si="306"/>
        <v>0.9997837392943727</v>
      </c>
      <c r="FH153" s="2">
        <f t="shared" si="439"/>
        <v>0.99981523471790201</v>
      </c>
      <c r="FI153" s="2">
        <f t="shared" si="439"/>
        <v>0.99980371634016363</v>
      </c>
      <c r="FJ153" s="2">
        <f t="shared" si="439"/>
        <v>0.99980178451429513</v>
      </c>
      <c r="FK153" s="2">
        <f t="shared" si="439"/>
        <v>0.999799078536865</v>
      </c>
      <c r="FL153" s="2">
        <f t="shared" si="439"/>
        <v>0.99976350233497246</v>
      </c>
      <c r="FM153" s="2">
        <f t="shared" si="439"/>
        <v>0.99978121125233477</v>
      </c>
      <c r="FN153" s="2">
        <f t="shared" si="439"/>
        <v>0.99976517714599755</v>
      </c>
      <c r="FO153" s="2">
        <f t="shared" si="439"/>
        <v>0.99977459847790673</v>
      </c>
      <c r="FP153" s="2">
        <f t="shared" si="439"/>
        <v>0.99976469495013698</v>
      </c>
      <c r="FQ153" s="2">
        <f t="shared" si="439"/>
        <v>0.999771398129639</v>
      </c>
      <c r="FR153" s="2">
        <f t="shared" si="439"/>
        <v>0.99978543584207136</v>
      </c>
      <c r="FS153" s="2">
        <f t="shared" si="439"/>
        <v>0.99976311323468414</v>
      </c>
      <c r="FT153" s="2">
        <f t="shared" si="439"/>
        <v>0.99973022110826215</v>
      </c>
      <c r="FU153" s="2">
        <f t="shared" si="439"/>
        <v>0.9996746674232847</v>
      </c>
      <c r="FW153" s="2">
        <f t="shared" si="324"/>
        <v>0.15300418849094585</v>
      </c>
      <c r="FX153" s="2">
        <f t="shared" si="376"/>
        <v>0.1560942383264152</v>
      </c>
      <c r="FY153" s="2">
        <f t="shared" si="377"/>
        <v>0.14283150986829535</v>
      </c>
      <c r="FZ153" s="2">
        <f t="shared" si="378"/>
        <v>0.15090206697887684</v>
      </c>
      <c r="GA153" s="2">
        <f t="shared" si="379"/>
        <v>0.17875067656960678</v>
      </c>
      <c r="GB153" s="2">
        <f t="shared" si="380"/>
        <v>0.139379606902335</v>
      </c>
      <c r="GC153" s="2">
        <f t="shared" si="381"/>
        <v>0.14987424747218045</v>
      </c>
      <c r="GD153" s="2">
        <f t="shared" si="382"/>
        <v>0.15382424439533862</v>
      </c>
      <c r="GE153" s="2">
        <f t="shared" si="383"/>
        <v>0.17660326101734125</v>
      </c>
      <c r="GF153" s="2">
        <f t="shared" si="384"/>
        <v>0.16991986072675597</v>
      </c>
      <c r="GG153" s="2">
        <f t="shared" si="385"/>
        <v>0.15707733658493012</v>
      </c>
      <c r="GH153" s="2">
        <f t="shared" si="386"/>
        <v>0.12403225095605715</v>
      </c>
      <c r="GI153" s="2">
        <f t="shared" si="387"/>
        <v>0.12734737406120686</v>
      </c>
      <c r="GJ153" s="2">
        <f t="shared" si="388"/>
        <v>0.11412241568505481</v>
      </c>
      <c r="GK153" s="2">
        <f t="shared" si="389"/>
        <v>0.10767685373984974</v>
      </c>
      <c r="GM153" s="86">
        <f t="shared" si="325"/>
        <v>2.1115128939315946E-106</v>
      </c>
      <c r="GN153" s="86">
        <f t="shared" si="390"/>
        <v>2.1638580380665209E-193</v>
      </c>
      <c r="GO153" s="86">
        <f t="shared" si="391"/>
        <v>1.3594062406713512E-254</v>
      </c>
      <c r="GP153" s="86">
        <f t="shared" si="392"/>
        <v>4.2775739506701674E-297</v>
      </c>
      <c r="GQ153" s="86">
        <f t="shared" si="393"/>
        <v>1.0736658789825763E-286</v>
      </c>
      <c r="GR153" s="86">
        <f t="shared" si="394"/>
        <v>5.323998356577254E-269</v>
      </c>
      <c r="GS153" s="86">
        <f t="shared" si="395"/>
        <v>1.1309286957959478E-193</v>
      </c>
      <c r="GT153" s="86">
        <f t="shared" si="396"/>
        <v>1.2403376989151617E-212</v>
      </c>
      <c r="GU153" s="86">
        <f t="shared" si="397"/>
        <v>9.9030887361227653E-254</v>
      </c>
      <c r="GV153" s="86">
        <f t="shared" si="398"/>
        <v>1.4085887954236546E-238</v>
      </c>
      <c r="GW153" s="86">
        <f t="shared" si="399"/>
        <v>1.6614345836943844E-282</v>
      </c>
      <c r="GX153" s="86">
        <f t="shared" si="400"/>
        <v>3.5709776488205385E-230</v>
      </c>
      <c r="GY153" s="86">
        <f t="shared" si="401"/>
        <v>6.8402761485673788E-135</v>
      </c>
      <c r="GZ153" s="86">
        <f t="shared" si="402"/>
        <v>1.3893251714340055E-113</v>
      </c>
      <c r="HA153" s="86">
        <f t="shared" si="403"/>
        <v>7.0169357579835166E-128</v>
      </c>
      <c r="HC153" s="86">
        <f t="shared" si="326"/>
        <v>1.0482059863050685E-50</v>
      </c>
      <c r="HD153" s="86">
        <f t="shared" si="404"/>
        <v>1.8779107121699533E-84</v>
      </c>
      <c r="HE153" s="86">
        <f t="shared" si="405"/>
        <v>3.46383672147971E-113</v>
      </c>
      <c r="HF153" s="86">
        <f t="shared" si="406"/>
        <v>7.4679321010189781E-167</v>
      </c>
      <c r="HG153" s="86">
        <f t="shared" si="407"/>
        <v>1.1204803911019965E-168</v>
      </c>
      <c r="HH153" s="86">
        <f t="shared" si="408"/>
        <v>3.3854960587360043E-149</v>
      </c>
      <c r="HI153" s="86">
        <f t="shared" si="409"/>
        <v>2.2571634184837836E-105</v>
      </c>
      <c r="HJ153" s="86">
        <f t="shared" si="410"/>
        <v>2.5847179759671804E-135</v>
      </c>
      <c r="HK153" s="86">
        <f t="shared" si="411"/>
        <v>1.0317818605310331E-139</v>
      </c>
      <c r="HL153" s="86">
        <f t="shared" si="412"/>
        <v>3.7479125172441842E-122</v>
      </c>
      <c r="HM153" s="86">
        <f t="shared" si="413"/>
        <v>5.122486654635697E-104</v>
      </c>
      <c r="HN153" s="86">
        <f t="shared" si="414"/>
        <v>2.7219004478953889E-106</v>
      </c>
      <c r="HO153" s="86">
        <f t="shared" si="415"/>
        <v>7.5483783967477097E-72</v>
      </c>
      <c r="HP153" s="86">
        <f t="shared" si="416"/>
        <v>2.8728539386401679E-68</v>
      </c>
      <c r="HQ153" s="86">
        <f t="shared" si="417"/>
        <v>6.2170841961528308E-95</v>
      </c>
      <c r="HS153" s="86">
        <f t="shared" si="327"/>
        <v>8.2202425476812745E-3</v>
      </c>
      <c r="HT153" s="86">
        <f t="shared" si="418"/>
        <v>1.847830623464683E-2</v>
      </c>
      <c r="HU153" s="86">
        <f t="shared" si="419"/>
        <v>1.1531974127871806E-2</v>
      </c>
      <c r="HV153" s="86">
        <f t="shared" si="420"/>
        <v>3.9198309358423307E-3</v>
      </c>
      <c r="HW153" s="86">
        <f t="shared" si="421"/>
        <v>1.3963242112273451E-3</v>
      </c>
      <c r="HX153" s="86">
        <f t="shared" si="422"/>
        <v>5.2562100967802313E-3</v>
      </c>
      <c r="HY153" s="86">
        <f t="shared" si="423"/>
        <v>2.8963204430483953E-3</v>
      </c>
      <c r="HZ153" s="86">
        <f t="shared" si="424"/>
        <v>2.0018815441676797E-3</v>
      </c>
      <c r="IA153" s="86">
        <f t="shared" si="425"/>
        <v>3.7657893726675192E-4</v>
      </c>
      <c r="IB153" s="86">
        <f t="shared" si="426"/>
        <v>5.8722324510181601E-4</v>
      </c>
      <c r="IC153" s="86">
        <f t="shared" si="427"/>
        <v>2.5623259527489581E-3</v>
      </c>
      <c r="ID153" s="86">
        <f t="shared" si="428"/>
        <v>3.0383680730794241E-2</v>
      </c>
      <c r="IE153" s="86">
        <f t="shared" si="429"/>
        <v>1.1839583748797284E-2</v>
      </c>
      <c r="IF153" s="86">
        <f t="shared" si="430"/>
        <v>2.0071646862676474E-2</v>
      </c>
      <c r="IG153" s="86">
        <f t="shared" si="431"/>
        <v>6.3393628257916279E-2</v>
      </c>
      <c r="II153" s="86">
        <f t="shared" si="328"/>
        <v>1.2642334283267663E-6</v>
      </c>
      <c r="IJ153" s="86">
        <f t="shared" si="329"/>
        <v>4.2153062625717357E-5</v>
      </c>
      <c r="IK153" s="86">
        <f t="shared" si="330"/>
        <v>1.2103140582555734E-6</v>
      </c>
      <c r="IL153" s="86">
        <f t="shared" si="331"/>
        <v>6.7722889229945943E-7</v>
      </c>
      <c r="IM153" s="86">
        <f t="shared" si="332"/>
        <v>6.8462431165704114E-6</v>
      </c>
      <c r="IN153" s="86">
        <f t="shared" si="333"/>
        <v>1.8605648468526956E-8</v>
      </c>
      <c r="IO153" s="86">
        <f t="shared" si="334"/>
        <v>8.5959482447220158E-8</v>
      </c>
      <c r="IP153" s="86">
        <f t="shared" si="335"/>
        <v>2.4234580575910111E-7</v>
      </c>
      <c r="IQ153" s="86">
        <f t="shared" si="336"/>
        <v>9.0052697552465424E-7</v>
      </c>
      <c r="IR153" s="86">
        <f t="shared" si="337"/>
        <v>4.1547514095658381E-7</v>
      </c>
      <c r="IS153" s="86">
        <f t="shared" si="338"/>
        <v>2.6315155482740894E-7</v>
      </c>
      <c r="IT153" s="86">
        <f t="shared" si="339"/>
        <v>5.2513604414978979E-8</v>
      </c>
      <c r="IU153" s="86">
        <f t="shared" si="340"/>
        <v>2.7087785000447147E-9</v>
      </c>
      <c r="IV153" s="86">
        <f t="shared" si="341"/>
        <v>2.1851538109514548E-9</v>
      </c>
      <c r="IW153" s="86">
        <f t="shared" si="342"/>
        <v>2.7914944196411744E-8</v>
      </c>
      <c r="IY153" s="86">
        <f t="shared" si="343"/>
        <v>8.2215067811096006E-3</v>
      </c>
      <c r="IZ153" s="86">
        <f t="shared" si="344"/>
        <v>1.8520459297272546E-2</v>
      </c>
      <c r="JA153" s="86">
        <f t="shared" si="345"/>
        <v>1.153318444193006E-2</v>
      </c>
      <c r="JB153" s="86">
        <f t="shared" si="346"/>
        <v>3.9205081647346301E-3</v>
      </c>
      <c r="JC153" s="86">
        <f t="shared" si="347"/>
        <v>1.4031704543439156E-3</v>
      </c>
      <c r="JD153" s="86">
        <f t="shared" si="348"/>
        <v>5.2562287024287002E-3</v>
      </c>
      <c r="JE153" s="86">
        <f t="shared" si="349"/>
        <v>2.8964064025308427E-3</v>
      </c>
      <c r="JF153" s="86">
        <f t="shared" si="350"/>
        <v>2.0021238899734389E-3</v>
      </c>
      <c r="JG153" s="86">
        <f t="shared" si="351"/>
        <v>3.7747946424227657E-4</v>
      </c>
      <c r="JH153" s="86">
        <f t="shared" si="352"/>
        <v>5.8763872024277257E-4</v>
      </c>
      <c r="JI153" s="86">
        <f t="shared" si="353"/>
        <v>2.5625891043037853E-3</v>
      </c>
      <c r="JJ153" s="86">
        <f t="shared" si="354"/>
        <v>3.0383733244398657E-2</v>
      </c>
      <c r="JK153" s="86">
        <f t="shared" si="355"/>
        <v>1.1839586457575784E-2</v>
      </c>
      <c r="JL153" s="86">
        <f t="shared" si="356"/>
        <v>2.0071649047830285E-2</v>
      </c>
      <c r="JM153" s="86">
        <f t="shared" si="357"/>
        <v>6.3393656172860469E-2</v>
      </c>
    </row>
    <row r="154" spans="2:273" x14ac:dyDescent="0.25">
      <c r="B154" s="2">
        <v>127</v>
      </c>
      <c r="C154" s="37">
        <v>55.92</v>
      </c>
      <c r="D154" s="37">
        <v>49.776000000000003</v>
      </c>
      <c r="E154" s="37">
        <v>50.267000000000003</v>
      </c>
      <c r="F154" s="37">
        <v>49.152999999999999</v>
      </c>
      <c r="G154" s="37">
        <v>49.524999999999999</v>
      </c>
      <c r="H154" s="37">
        <v>49.39</v>
      </c>
      <c r="I154" s="37">
        <v>49.186</v>
      </c>
      <c r="J154" s="37">
        <v>48.051000000000002</v>
      </c>
      <c r="K154" s="37">
        <v>51.253999999999998</v>
      </c>
      <c r="L154" s="37">
        <v>48.508000000000003</v>
      </c>
      <c r="M154" s="37">
        <v>52.406999999999996</v>
      </c>
      <c r="N154" s="37">
        <v>47.542000000000002</v>
      </c>
      <c r="O154" s="37">
        <v>50.372999999999998</v>
      </c>
      <c r="P154" s="37">
        <v>50.017000000000003</v>
      </c>
      <c r="Q154" s="37">
        <v>49.203000000000003</v>
      </c>
      <c r="S154" s="4">
        <f t="shared" si="229"/>
        <v>50.261358756457533</v>
      </c>
      <c r="T154" s="4">
        <f t="shared" si="230"/>
        <v>48.763271856503692</v>
      </c>
      <c r="U154" s="4">
        <f t="shared" si="231"/>
        <v>50.444939640189595</v>
      </c>
      <c r="V154" s="4">
        <f t="shared" si="232"/>
        <v>49.229753281500017</v>
      </c>
      <c r="W154" s="4">
        <f t="shared" si="233"/>
        <v>48.390812745289836</v>
      </c>
      <c r="X154" s="4">
        <f t="shared" si="234"/>
        <v>48.970462613422335</v>
      </c>
      <c r="Y154" s="4">
        <f t="shared" si="235"/>
        <v>49.848981185950208</v>
      </c>
      <c r="Z154" s="4">
        <f t="shared" si="236"/>
        <v>48.340011559532158</v>
      </c>
      <c r="AA154" s="4">
        <f t="shared" si="237"/>
        <v>50.314016203391276</v>
      </c>
      <c r="AB154" s="4">
        <f t="shared" si="238"/>
        <v>50.019775126702555</v>
      </c>
      <c r="AC154" s="4">
        <f t="shared" si="239"/>
        <v>51.696460957215386</v>
      </c>
      <c r="AD154" s="4">
        <f t="shared" si="240"/>
        <v>49.853434723371606</v>
      </c>
      <c r="AE154" s="4">
        <f t="shared" si="241"/>
        <v>48.909635179085519</v>
      </c>
      <c r="AF154" s="4">
        <f t="shared" si="242"/>
        <v>48.933905067405789</v>
      </c>
      <c r="AG154" s="4">
        <f t="shared" si="243"/>
        <v>51.736055921748651</v>
      </c>
      <c r="AI154" s="4">
        <f t="shared" si="244"/>
        <v>5.6586412435424691</v>
      </c>
      <c r="AJ154" s="4">
        <f t="shared" si="245"/>
        <v>1.0127281434963109</v>
      </c>
      <c r="AK154" s="4">
        <f t="shared" si="246"/>
        <v>-0.1779396401895923</v>
      </c>
      <c r="AL154" s="4">
        <f t="shared" si="247"/>
        <v>-7.6753281500018034E-2</v>
      </c>
      <c r="AM154" s="4">
        <f t="shared" si="248"/>
        <v>1.134187254710163</v>
      </c>
      <c r="AN154" s="4">
        <f t="shared" si="249"/>
        <v>0.41953738657766593</v>
      </c>
      <c r="AO154" s="4">
        <f t="shared" si="250"/>
        <v>-0.66298118595020838</v>
      </c>
      <c r="AP154" s="4">
        <f t="shared" si="251"/>
        <v>-0.28901155953215607</v>
      </c>
      <c r="AQ154" s="4">
        <f t="shared" si="252"/>
        <v>0.93998379660872189</v>
      </c>
      <c r="AR154" s="4">
        <f t="shared" si="253"/>
        <v>-1.5117751267025525</v>
      </c>
      <c r="AS154" s="4">
        <f t="shared" si="254"/>
        <v>0.71053904278461033</v>
      </c>
      <c r="AT154" s="4">
        <f t="shared" si="255"/>
        <v>-2.3114347233716046</v>
      </c>
      <c r="AU154" s="4">
        <f t="shared" si="256"/>
        <v>1.4633648209144781</v>
      </c>
      <c r="AV154" s="4">
        <f t="shared" si="436"/>
        <v>1.0830949325942143</v>
      </c>
      <c r="AW154" s="4">
        <f t="shared" si="436"/>
        <v>-2.5330559217486481</v>
      </c>
      <c r="AY154" s="2">
        <f t="shared" si="308"/>
        <v>50.261166119457627</v>
      </c>
      <c r="AZ154" s="2">
        <f t="shared" si="359"/>
        <v>48.758637099427226</v>
      </c>
      <c r="BA154" s="2">
        <f t="shared" si="360"/>
        <v>50.443204673823494</v>
      </c>
      <c r="BB154" s="2">
        <f t="shared" si="361"/>
        <v>49.22915891204012</v>
      </c>
      <c r="BC154" s="2">
        <f t="shared" si="362"/>
        <v>48.389673600518165</v>
      </c>
      <c r="BD154" s="2">
        <f t="shared" si="363"/>
        <v>48.969070986131086</v>
      </c>
      <c r="BE154" s="2">
        <f t="shared" si="364"/>
        <v>49.848321427989198</v>
      </c>
      <c r="BF154" s="2">
        <f t="shared" si="365"/>
        <v>48.339534472675744</v>
      </c>
      <c r="BG154" s="2">
        <f t="shared" si="366"/>
        <v>50.313779634437175</v>
      </c>
      <c r="BH154" s="2">
        <f t="shared" si="367"/>
        <v>50.019514873253442</v>
      </c>
      <c r="BI154" s="2">
        <f t="shared" si="368"/>
        <v>51.69566435855819</v>
      </c>
      <c r="BJ154" s="2">
        <f t="shared" si="369"/>
        <v>49.801085921753206</v>
      </c>
      <c r="BK154" s="2">
        <f t="shared" si="370"/>
        <v>48.898257074763741</v>
      </c>
      <c r="BL154" s="2">
        <f t="shared" si="371"/>
        <v>48.873501642685738</v>
      </c>
      <c r="BM154" s="2">
        <f t="shared" si="372"/>
        <v>50.707368053180758</v>
      </c>
      <c r="BO154" s="2" t="str">
        <f t="shared" si="258"/>
        <v/>
      </c>
      <c r="BP154" s="2" t="str">
        <f t="shared" si="259"/>
        <v/>
      </c>
      <c r="BQ154" s="2" t="str">
        <f t="shared" si="260"/>
        <v/>
      </c>
      <c r="BR154" s="2" t="str">
        <f t="shared" si="261"/>
        <v/>
      </c>
      <c r="BS154" s="2" t="str">
        <f t="shared" si="262"/>
        <v/>
      </c>
      <c r="BT154" s="2" t="str">
        <f t="shared" si="263"/>
        <v/>
      </c>
      <c r="BU154" s="2" t="str">
        <f t="shared" si="264"/>
        <v/>
      </c>
      <c r="BV154" s="2" t="str">
        <f t="shared" si="265"/>
        <v/>
      </c>
      <c r="BW154" s="2" t="str">
        <f t="shared" si="266"/>
        <v/>
      </c>
      <c r="BX154" s="2" t="str">
        <f t="shared" si="267"/>
        <v/>
      </c>
      <c r="BY154" s="2" t="str">
        <f t="shared" si="268"/>
        <v/>
      </c>
      <c r="BZ154" s="2" t="str">
        <f t="shared" si="269"/>
        <v/>
      </c>
      <c r="CA154" s="2" t="str">
        <f t="shared" si="270"/>
        <v/>
      </c>
      <c r="CB154" s="2" t="str">
        <f t="shared" si="271"/>
        <v/>
      </c>
      <c r="CC154" s="2" t="str">
        <f t="shared" si="272"/>
        <v/>
      </c>
      <c r="CE154" s="2">
        <f t="shared" si="309"/>
        <v>55.92</v>
      </c>
      <c r="CF154" s="2" t="str">
        <f t="shared" si="310"/>
        <v/>
      </c>
      <c r="CG154" s="2">
        <f t="shared" si="311"/>
        <v>50.267000000000003</v>
      </c>
      <c r="CH154" s="2">
        <f t="shared" si="312"/>
        <v>49.152999999999999</v>
      </c>
      <c r="CI154" s="2">
        <f t="shared" si="313"/>
        <v>49.524999999999999</v>
      </c>
      <c r="CJ154" s="2">
        <f t="shared" si="314"/>
        <v>49.39</v>
      </c>
      <c r="CK154" s="2">
        <f t="shared" si="315"/>
        <v>49.186</v>
      </c>
      <c r="CL154" s="2">
        <f t="shared" si="316"/>
        <v>48.051000000000002</v>
      </c>
      <c r="CM154" s="2">
        <f t="shared" si="317"/>
        <v>51.253999999999998</v>
      </c>
      <c r="CN154" s="2">
        <f t="shared" si="318"/>
        <v>48.508000000000003</v>
      </c>
      <c r="CO154" s="2">
        <f t="shared" si="319"/>
        <v>52.406999999999996</v>
      </c>
      <c r="CP154" s="2" t="str">
        <f t="shared" si="320"/>
        <v/>
      </c>
      <c r="CQ154" s="2">
        <f t="shared" si="321"/>
        <v>50.372999999999998</v>
      </c>
      <c r="CR154" s="2">
        <f t="shared" si="322"/>
        <v>50.017000000000003</v>
      </c>
      <c r="CS154" s="2" t="str">
        <f t="shared" si="323"/>
        <v/>
      </c>
      <c r="CU154" s="2">
        <f t="shared" si="273"/>
        <v>55.92</v>
      </c>
      <c r="CV154" s="2" t="str">
        <f t="shared" si="274"/>
        <v/>
      </c>
      <c r="CW154" s="2">
        <f t="shared" si="275"/>
        <v>50.267000000000003</v>
      </c>
      <c r="CX154" s="2">
        <f t="shared" si="276"/>
        <v>49.152999999999999</v>
      </c>
      <c r="CY154" s="2">
        <f t="shared" si="277"/>
        <v>49.524999999999999</v>
      </c>
      <c r="CZ154" s="2">
        <f t="shared" si="278"/>
        <v>49.39</v>
      </c>
      <c r="DA154" s="2">
        <f t="shared" si="279"/>
        <v>49.186</v>
      </c>
      <c r="DB154" s="2">
        <f t="shared" si="280"/>
        <v>48.051000000000002</v>
      </c>
      <c r="DC154" s="2">
        <f t="shared" si="281"/>
        <v>51.253999999999998</v>
      </c>
      <c r="DD154" s="2">
        <f t="shared" si="282"/>
        <v>48.508000000000003</v>
      </c>
      <c r="DE154" s="2">
        <f t="shared" si="283"/>
        <v>52.406999999999996</v>
      </c>
      <c r="DF154" s="2" t="str">
        <f t="shared" si="284"/>
        <v/>
      </c>
      <c r="DG154" s="2">
        <f t="shared" si="285"/>
        <v>50.372999999999998</v>
      </c>
      <c r="DH154" s="2">
        <f t="shared" si="286"/>
        <v>50.017000000000003</v>
      </c>
      <c r="DI154" s="2" t="str">
        <f t="shared" si="287"/>
        <v/>
      </c>
      <c r="DK154" s="2">
        <f t="shared" si="288"/>
        <v>118.48337967914439</v>
      </c>
      <c r="DL154" s="2">
        <f t="shared" si="437"/>
        <v>111.46856807040996</v>
      </c>
      <c r="DM154" s="2">
        <f t="shared" si="437"/>
        <v>103.50740897950088</v>
      </c>
      <c r="DN154" s="2">
        <f t="shared" si="437"/>
        <v>96.347333778966131</v>
      </c>
      <c r="DO154" s="2">
        <f t="shared" si="437"/>
        <v>94.600072638146173</v>
      </c>
      <c r="DP154" s="2">
        <f t="shared" si="437"/>
        <v>93.610062745098048</v>
      </c>
      <c r="DQ154" s="2">
        <f t="shared" si="437"/>
        <v>90.610932773109226</v>
      </c>
      <c r="DR154" s="2">
        <f t="shared" si="437"/>
        <v>86.237296918767484</v>
      </c>
      <c r="DS154" s="2">
        <f t="shared" si="437"/>
        <v>83.433884593837547</v>
      </c>
      <c r="DT154" s="2">
        <f t="shared" si="437"/>
        <v>97.35561904761903</v>
      </c>
      <c r="DU154" s="2">
        <f t="shared" si="437"/>
        <v>100.69280224089636</v>
      </c>
      <c r="DV154" s="2">
        <f t="shared" si="437"/>
        <v>103.28620611153553</v>
      </c>
      <c r="DW154" s="2">
        <f t="shared" si="437"/>
        <v>89.349476750700276</v>
      </c>
      <c r="DX154" s="2">
        <f t="shared" si="437"/>
        <v>70.773299699699734</v>
      </c>
      <c r="DY154" s="2">
        <f t="shared" si="437"/>
        <v>71.0320156470152</v>
      </c>
      <c r="EA154" s="2">
        <f t="shared" si="440"/>
        <v>50.266136330401729</v>
      </c>
      <c r="EB154" s="2">
        <f t="shared" si="290"/>
        <v>48.738574910304536</v>
      </c>
      <c r="EC154" s="2">
        <f t="shared" si="291"/>
        <v>50.445008824653442</v>
      </c>
      <c r="ED154" s="2">
        <f t="shared" si="292"/>
        <v>49.224327918523521</v>
      </c>
      <c r="EE154" s="2">
        <f t="shared" si="293"/>
        <v>48.194066284074609</v>
      </c>
      <c r="EF154" s="2">
        <f t="shared" si="294"/>
        <v>48.779668022638845</v>
      </c>
      <c r="EG154" s="2">
        <f t="shared" si="295"/>
        <v>49.819359639883956</v>
      </c>
      <c r="EH154" s="2">
        <f t="shared" si="296"/>
        <v>48.196593743251348</v>
      </c>
      <c r="EI154" s="2">
        <f t="shared" si="297"/>
        <v>50.430309759722569</v>
      </c>
      <c r="EJ154" s="2">
        <f t="shared" si="298"/>
        <v>49.932885054834671</v>
      </c>
      <c r="EK154" s="2">
        <f t="shared" si="299"/>
        <v>51.679711507531309</v>
      </c>
      <c r="EL154" s="2">
        <f t="shared" si="300"/>
        <v>49.735472535946684</v>
      </c>
      <c r="EM154" s="2">
        <f t="shared" si="301"/>
        <v>48.85347979904018</v>
      </c>
      <c r="EN154" s="2">
        <f t="shared" si="302"/>
        <v>48.900789933837444</v>
      </c>
      <c r="EO154" s="2">
        <f t="shared" si="303"/>
        <v>50.831503949162567</v>
      </c>
      <c r="EQ154" s="2">
        <f t="shared" si="304"/>
        <v>50.154688789681437</v>
      </c>
      <c r="ER154" s="2">
        <f t="shared" si="438"/>
        <v>48.794866078698838</v>
      </c>
      <c r="ES154" s="2">
        <f t="shared" si="438"/>
        <v>50.371841055178237</v>
      </c>
      <c r="ET154" s="2">
        <f t="shared" si="438"/>
        <v>49.201715371164248</v>
      </c>
      <c r="EU154" s="2">
        <f t="shared" si="438"/>
        <v>49.165158047891843</v>
      </c>
      <c r="EV154" s="2">
        <f t="shared" si="438"/>
        <v>49.971542583660067</v>
      </c>
      <c r="EW154" s="2">
        <f t="shared" si="438"/>
        <v>49.947898314653756</v>
      </c>
      <c r="EX154" s="2">
        <f t="shared" si="438"/>
        <v>49.007634650295124</v>
      </c>
      <c r="EY154" s="2">
        <f t="shared" si="438"/>
        <v>49.782639914604871</v>
      </c>
      <c r="EZ154" s="2">
        <f t="shared" si="438"/>
        <v>50.34995637170779</v>
      </c>
      <c r="FA154" s="2">
        <f t="shared" si="438"/>
        <v>51.713508567932664</v>
      </c>
      <c r="FB154" s="2">
        <f t="shared" si="438"/>
        <v>50.145725690135379</v>
      </c>
      <c r="FC154" s="2">
        <f t="shared" si="438"/>
        <v>49.114669448410979</v>
      </c>
      <c r="FD154" s="2">
        <f t="shared" si="438"/>
        <v>48.636832908775254</v>
      </c>
      <c r="FE154" s="2">
        <f t="shared" si="438"/>
        <v>49.717870046056845</v>
      </c>
      <c r="FG154" s="2">
        <f t="shared" si="306"/>
        <v>0.99980276413921931</v>
      </c>
      <c r="FH154" s="2">
        <f t="shared" si="439"/>
        <v>0.99983148932045418</v>
      </c>
      <c r="FI154" s="2">
        <f t="shared" si="439"/>
        <v>0.99982098408288655</v>
      </c>
      <c r="FJ154" s="2">
        <f t="shared" si="439"/>
        <v>0.99981922217559649</v>
      </c>
      <c r="FK154" s="2">
        <f t="shared" si="439"/>
        <v>0.99981675420817562</v>
      </c>
      <c r="FL154" s="2">
        <f t="shared" si="439"/>
        <v>0.99978430707760868</v>
      </c>
      <c r="FM154" s="2">
        <f t="shared" si="439"/>
        <v>0.99980045844921817</v>
      </c>
      <c r="FN154" s="2">
        <f t="shared" si="439"/>
        <v>0.99978583458676429</v>
      </c>
      <c r="FO154" s="2">
        <f t="shared" si="439"/>
        <v>0.99979442729154255</v>
      </c>
      <c r="FP154" s="2">
        <f t="shared" si="439"/>
        <v>0.99978539480072059</v>
      </c>
      <c r="FQ154" s="2">
        <f t="shared" si="439"/>
        <v>0.99979150842263265</v>
      </c>
      <c r="FR154" s="2">
        <f t="shared" si="439"/>
        <v>0.99980431146776527</v>
      </c>
      <c r="FS154" s="2">
        <f t="shared" si="439"/>
        <v>0.99978395219914662</v>
      </c>
      <c r="FT154" s="2">
        <f t="shared" si="439"/>
        <v>0.99975395288593316</v>
      </c>
      <c r="FU154" s="2">
        <f t="shared" si="439"/>
        <v>0.99970328466994407</v>
      </c>
      <c r="FW154" s="2">
        <f t="shared" si="324"/>
        <v>0.1653252959822932</v>
      </c>
      <c r="FX154" s="2">
        <f t="shared" si="376"/>
        <v>0.16861464450143818</v>
      </c>
      <c r="FY154" s="2">
        <f t="shared" si="377"/>
        <v>0.15448284318331362</v>
      </c>
      <c r="FZ154" s="2">
        <f t="shared" si="378"/>
        <v>0.16308648926659652</v>
      </c>
      <c r="GA154" s="2">
        <f t="shared" si="379"/>
        <v>0.19267346097995547</v>
      </c>
      <c r="GB154" s="2">
        <f t="shared" si="380"/>
        <v>0.15079889320617307</v>
      </c>
      <c r="GC154" s="2">
        <f t="shared" si="381"/>
        <v>0.16199151252094263</v>
      </c>
      <c r="GD154" s="2">
        <f t="shared" si="382"/>
        <v>0.16619843134713858</v>
      </c>
      <c r="GE154" s="2">
        <f t="shared" si="383"/>
        <v>0.19039756209495781</v>
      </c>
      <c r="GF154" s="2">
        <f t="shared" si="384"/>
        <v>0.18330834571185439</v>
      </c>
      <c r="GG154" s="2">
        <f t="shared" si="385"/>
        <v>0.16966074445955226</v>
      </c>
      <c r="GH154" s="2">
        <f t="shared" si="386"/>
        <v>0.13439048741027054</v>
      </c>
      <c r="GI154" s="2">
        <f t="shared" si="387"/>
        <v>0.13793886827282323</v>
      </c>
      <c r="GJ154" s="2">
        <f t="shared" si="388"/>
        <v>0.12376999266947336</v>
      </c>
      <c r="GK154" s="2">
        <f t="shared" si="389"/>
        <v>0.11685141509667119</v>
      </c>
      <c r="GM154" s="86">
        <f t="shared" si="325"/>
        <v>2.3586139851900102E-109</v>
      </c>
      <c r="GN154" s="86">
        <f t="shared" si="390"/>
        <v>8.5763737676651797E-199</v>
      </c>
      <c r="GO154" s="86">
        <f t="shared" si="391"/>
        <v>1.0470775019434562E-261</v>
      </c>
      <c r="GP154" s="86">
        <f t="shared" si="392"/>
        <v>2.4292703200190572E-305</v>
      </c>
      <c r="GQ154" s="86">
        <f t="shared" si="393"/>
        <v>1.1357885319737819E-294</v>
      </c>
      <c r="GR154" s="86">
        <f t="shared" si="394"/>
        <v>1.7135902094343361E-276</v>
      </c>
      <c r="GS154" s="86">
        <f t="shared" si="395"/>
        <v>4.6561956516028465E-199</v>
      </c>
      <c r="GT154" s="86">
        <f t="shared" si="396"/>
        <v>1.4757357317695051E-218</v>
      </c>
      <c r="GU154" s="86">
        <f t="shared" si="397"/>
        <v>9.5322511402399578E-261</v>
      </c>
      <c r="GV154" s="86">
        <f t="shared" si="398"/>
        <v>3.215379783204291E-245</v>
      </c>
      <c r="GW154" s="86">
        <f t="shared" si="399"/>
        <v>1.8574621244359421E-290</v>
      </c>
      <c r="GX154" s="86">
        <f t="shared" si="400"/>
        <v>9.9818899735059006E-237</v>
      </c>
      <c r="GY154" s="86">
        <f t="shared" si="401"/>
        <v>1.251895885120829E-138</v>
      </c>
      <c r="GZ154" s="86">
        <f t="shared" si="402"/>
        <v>1.1468507555423006E-116</v>
      </c>
      <c r="HA154" s="86">
        <f t="shared" si="403"/>
        <v>2.4115576802376666E-131</v>
      </c>
      <c r="HC154" s="86">
        <f t="shared" si="326"/>
        <v>8.7389906762717117E-53</v>
      </c>
      <c r="HD154" s="86">
        <f t="shared" si="404"/>
        <v>6.2882348244560017E-88</v>
      </c>
      <c r="HE154" s="86">
        <f t="shared" si="405"/>
        <v>8.1265714094120432E-118</v>
      </c>
      <c r="HF154" s="86">
        <f t="shared" si="406"/>
        <v>1.2320707864009868E-173</v>
      </c>
      <c r="HG154" s="86">
        <f t="shared" si="407"/>
        <v>1.372789324338713E-175</v>
      </c>
      <c r="HH154" s="86">
        <f t="shared" si="408"/>
        <v>2.4197640826476907E-155</v>
      </c>
      <c r="HI154" s="86">
        <f t="shared" si="409"/>
        <v>1.1226566609920349E-109</v>
      </c>
      <c r="HJ154" s="86">
        <f t="shared" si="410"/>
        <v>7.6626041943452984E-141</v>
      </c>
      <c r="HK154" s="86">
        <f t="shared" si="411"/>
        <v>2.7759823190629141E-145</v>
      </c>
      <c r="HL154" s="86">
        <f t="shared" si="412"/>
        <v>4.6657453374579621E-127</v>
      </c>
      <c r="HM154" s="86">
        <f t="shared" si="413"/>
        <v>2.9251964512126889E-108</v>
      </c>
      <c r="HN154" s="86">
        <f t="shared" si="414"/>
        <v>9.026492402318453E-111</v>
      </c>
      <c r="HO154" s="86">
        <f t="shared" si="415"/>
        <v>8.1755234125112581E-75</v>
      </c>
      <c r="HP154" s="86">
        <f t="shared" si="416"/>
        <v>4.9590251183444044E-71</v>
      </c>
      <c r="HQ154" s="86">
        <f t="shared" si="417"/>
        <v>8.8653947708524356E-99</v>
      </c>
      <c r="HS154" s="86">
        <f t="shared" si="327"/>
        <v>3.7713689721345814E-3</v>
      </c>
      <c r="HT154" s="86">
        <f t="shared" si="418"/>
        <v>1.0139648788970225E-2</v>
      </c>
      <c r="HU154" s="86">
        <f t="shared" si="419"/>
        <v>5.6391348972802558E-3</v>
      </c>
      <c r="HV154" s="86">
        <f t="shared" si="420"/>
        <v>1.6686479331063685E-3</v>
      </c>
      <c r="HW154" s="86">
        <f t="shared" si="421"/>
        <v>5.3570449661070288E-4</v>
      </c>
      <c r="HX154" s="86">
        <f t="shared" si="422"/>
        <v>2.1488998343734507E-3</v>
      </c>
      <c r="HY154" s="86">
        <f t="shared" si="423"/>
        <v>1.1263062905508693E-3</v>
      </c>
      <c r="HZ154" s="86">
        <f t="shared" si="424"/>
        <v>7.6928188840622643E-4</v>
      </c>
      <c r="IA154" s="86">
        <f t="shared" si="425"/>
        <v>1.2043590083108701E-4</v>
      </c>
      <c r="IB154" s="86">
        <f t="shared" si="426"/>
        <v>1.9408810531543628E-4</v>
      </c>
      <c r="IC154" s="86">
        <f t="shared" si="427"/>
        <v>9.9295465940943124E-4</v>
      </c>
      <c r="ID154" s="86">
        <f t="shared" si="428"/>
        <v>1.5972732740502347E-2</v>
      </c>
      <c r="IE154" s="86">
        <f t="shared" si="429"/>
        <v>5.2226421993896103E-3</v>
      </c>
      <c r="IF154" s="86">
        <f t="shared" si="430"/>
        <v>9.0704040138032491E-3</v>
      </c>
      <c r="IG154" s="86">
        <f t="shared" si="431"/>
        <v>3.4561382346324075E-2</v>
      </c>
      <c r="II154" s="86">
        <f t="shared" si="328"/>
        <v>4.5483563228780497E-6</v>
      </c>
      <c r="IJ154" s="86">
        <f t="shared" si="329"/>
        <v>1.0781469047860482E-4</v>
      </c>
      <c r="IK154" s="86">
        <f t="shared" si="330"/>
        <v>4.1335196246953636E-6</v>
      </c>
      <c r="IL154" s="86">
        <f t="shared" si="331"/>
        <v>2.5636142617972315E-6</v>
      </c>
      <c r="IM154" s="86">
        <f t="shared" si="332"/>
        <v>2.3688932029536747E-5</v>
      </c>
      <c r="IN154" s="86">
        <f t="shared" si="333"/>
        <v>9.2976211656397551E-8</v>
      </c>
      <c r="IO154" s="86">
        <f t="shared" si="334"/>
        <v>3.9771033824030281E-7</v>
      </c>
      <c r="IP154" s="86">
        <f t="shared" si="335"/>
        <v>1.0362428409014803E-6</v>
      </c>
      <c r="IQ154" s="86">
        <f t="shared" si="336"/>
        <v>3.8663235655828209E-6</v>
      </c>
      <c r="IR154" s="86">
        <f t="shared" si="337"/>
        <v>1.8616953796058183E-6</v>
      </c>
      <c r="IS154" s="86">
        <f t="shared" si="338"/>
        <v>1.1391918926262962E-6</v>
      </c>
      <c r="IT154" s="86">
        <f t="shared" si="339"/>
        <v>2.146659276783615E-7</v>
      </c>
      <c r="IU154" s="86">
        <f t="shared" si="340"/>
        <v>1.4815642715351889E-8</v>
      </c>
      <c r="IV154" s="86">
        <f t="shared" si="341"/>
        <v>1.099514533236036E-8</v>
      </c>
      <c r="IW154" s="86">
        <f t="shared" si="342"/>
        <v>1.0822109650237978E-7</v>
      </c>
      <c r="IY154" s="86">
        <f t="shared" si="343"/>
        <v>3.7759173284574593E-3</v>
      </c>
      <c r="IZ154" s="86">
        <f t="shared" si="344"/>
        <v>1.024746347944883E-2</v>
      </c>
      <c r="JA154" s="86">
        <f t="shared" si="345"/>
        <v>5.6432684169049514E-3</v>
      </c>
      <c r="JB154" s="86">
        <f t="shared" si="346"/>
        <v>1.6712115473681657E-3</v>
      </c>
      <c r="JC154" s="86">
        <f t="shared" si="347"/>
        <v>5.5939342864023966E-4</v>
      </c>
      <c r="JD154" s="86">
        <f t="shared" si="348"/>
        <v>2.148992810585107E-3</v>
      </c>
      <c r="JE154" s="86">
        <f t="shared" si="349"/>
        <v>1.1267040008891096E-3</v>
      </c>
      <c r="JF154" s="86">
        <f t="shared" si="350"/>
        <v>7.7031813124712795E-4</v>
      </c>
      <c r="JG154" s="86">
        <f t="shared" si="351"/>
        <v>1.2430222439666983E-4</v>
      </c>
      <c r="JH154" s="86">
        <f t="shared" si="352"/>
        <v>1.9594980069504209E-4</v>
      </c>
      <c r="JI154" s="86">
        <f t="shared" si="353"/>
        <v>9.9409385130205764E-4</v>
      </c>
      <c r="JJ154" s="86">
        <f t="shared" si="354"/>
        <v>1.5972947406430026E-2</v>
      </c>
      <c r="JK154" s="86">
        <f t="shared" si="355"/>
        <v>5.2226570150323256E-3</v>
      </c>
      <c r="JL154" s="86">
        <f t="shared" si="356"/>
        <v>9.0704150089485815E-3</v>
      </c>
      <c r="JM154" s="86">
        <f t="shared" si="357"/>
        <v>3.4561490567420576E-2</v>
      </c>
    </row>
    <row r="155" spans="2:273" x14ac:dyDescent="0.25">
      <c r="B155" s="2">
        <v>128</v>
      </c>
      <c r="C155" s="37">
        <v>45.8</v>
      </c>
      <c r="D155" s="37">
        <v>48.914000000000001</v>
      </c>
      <c r="E155" s="37">
        <v>50.167000000000002</v>
      </c>
      <c r="F155" s="37">
        <v>49.914999999999999</v>
      </c>
      <c r="G155" s="37">
        <v>48.491999999999997</v>
      </c>
      <c r="H155" s="37">
        <v>47.898000000000003</v>
      </c>
      <c r="I155" s="37">
        <v>48.746000000000002</v>
      </c>
      <c r="J155" s="37">
        <v>48.39</v>
      </c>
      <c r="K155" s="37">
        <v>50.338999999999999</v>
      </c>
      <c r="L155" s="37">
        <v>49.643999999999998</v>
      </c>
      <c r="M155" s="37">
        <v>53.881</v>
      </c>
      <c r="N155" s="37">
        <v>48.372999999999998</v>
      </c>
      <c r="O155" s="37">
        <v>49.491999999999997</v>
      </c>
      <c r="P155" s="37">
        <v>48.22</v>
      </c>
      <c r="Q155" s="37">
        <v>50.661000000000001</v>
      </c>
      <c r="S155" s="4">
        <f t="shared" ref="S155:S218" si="441">AY155 + (C$3 * _xlfn.NORM.DIST($B155, C$7, ABS(C$11), FALSE) * _xlfn.NORM.DIST(($B155 - C$7)*C$15, 0, ABS(C$11), TRUE) * 2)
               + (C$4 * _xlfn.NORM.DIST($B155, C$8, ABS(C$12), FALSE) * _xlfn.NORM.DIST(($B155 - C$8)*C$16, 0, ABS(C$12), TRUE) * 2)
               + (C$5 * _xlfn.NORM.DIST($B155, C$9, ABS(C$13), FALSE) * _xlfn.NORM.DIST(($B155 - C$9)*C$17, 0, ABS(C$13), TRUE) * 2)
               + (C$6 * _xlfn.NORM.DIST($B155, C$10, ABS(C$14), FALSE) * _xlfn.NORM.DIST(($B155 - C$10)*C$18, 0, ABS(C$14), TRUE) * 2)</f>
        <v>50.142497456962815</v>
      </c>
      <c r="T155" s="4">
        <f t="shared" ref="T155:T218" si="442">AZ155 + (D$3 * _xlfn.NORM.DIST($B155, D$7, ABS(D$11), FALSE) * _xlfn.NORM.DIST(($B155 - D$7)*D$15, 0, ABS(D$11), TRUE) * 2)
               + (D$4 * _xlfn.NORM.DIST($B155, D$8, ABS(D$12), FALSE) * _xlfn.NORM.DIST(($B155 - D$8)*D$16, 0, ABS(D$12), TRUE) * 2)
               + (D$5 * _xlfn.NORM.DIST($B155, D$9, ABS(D$13), FALSE) * _xlfn.NORM.DIST(($B155 - D$9)*D$17, 0, ABS(D$13), TRUE) * 2)
               + (D$6 * _xlfn.NORM.DIST($B155, D$10, ABS(D$14), FALSE) * _xlfn.NORM.DIST(($B155 - D$10)*D$18, 0, ABS(D$14), TRUE) * 2)</f>
        <v>48.634181932756611</v>
      </c>
      <c r="U155" s="4">
        <f t="shared" ref="U155:U218" si="443">BA155 + (E$3 * _xlfn.NORM.DIST($B155, E$7, ABS(E$11), FALSE) * _xlfn.NORM.DIST(($B155 - E$7)*E$15, 0, ABS(E$11), TRUE) * 2)
               + (E$4 * _xlfn.NORM.DIST($B155, E$8, ABS(E$12), FALSE) * _xlfn.NORM.DIST(($B155 - E$8)*E$16, 0, ABS(E$12), TRUE) * 2)
               + (E$5 * _xlfn.NORM.DIST($B155, E$9, ABS(E$13), FALSE) * _xlfn.NORM.DIST(($B155 - E$9)*E$17, 0, ABS(E$13), TRUE) * 2)
               + (E$6 * _xlfn.NORM.DIST($B155, E$10, ABS(E$14), FALSE) * _xlfn.NORM.DIST(($B155 - E$10)*E$18, 0, ABS(E$14), TRUE) * 2)</f>
        <v>50.28305925962043</v>
      </c>
      <c r="V155" s="4">
        <f t="shared" ref="V155:V218" si="444">BB155 + (F$3 * _xlfn.NORM.DIST($B155, F$7, ABS(F$11), FALSE) * _xlfn.NORM.DIST(($B155 - F$7)*F$15, 0, ABS(F$11), TRUE) * 2)
               + (F$4 * _xlfn.NORM.DIST($B155, F$8, ABS(F$12), FALSE) * _xlfn.NORM.DIST(($B155 - F$8)*F$16, 0, ABS(F$12), TRUE) * 2)
               + (F$5 * _xlfn.NORM.DIST($B155, F$9, ABS(F$13), FALSE) * _xlfn.NORM.DIST(($B155 - F$9)*F$17, 0, ABS(F$13), TRUE) * 2)
               + (F$6 * _xlfn.NORM.DIST($B155, F$10, ABS(F$14), FALSE) * _xlfn.NORM.DIST(($B155 - F$10)*F$18, 0, ABS(F$14), TRUE) * 2)</f>
        <v>49.07334859293119</v>
      </c>
      <c r="W155" s="4">
        <f t="shared" ref="W155:W218" si="445">BC155 + (G$3 * _xlfn.NORM.DIST($B155, G$7, ABS(G$11), FALSE) * _xlfn.NORM.DIST(($B155 - G$7)*G$15, 0, ABS(G$11), TRUE) * 2)
               + (G$4 * _xlfn.NORM.DIST($B155, G$8, ABS(G$12), FALSE) * _xlfn.NORM.DIST(($B155 - G$8)*G$16, 0, ABS(G$12), TRUE) * 2)
               + (G$5 * _xlfn.NORM.DIST($B155, G$9, ABS(G$13), FALSE) * _xlfn.NORM.DIST(($B155 - G$9)*G$17, 0, ABS(G$13), TRUE) * 2)
               + (G$6 * _xlfn.NORM.DIST($B155, G$10, ABS(G$14), FALSE) * _xlfn.NORM.DIST(($B155 - G$10)*G$18, 0, ABS(G$14), TRUE) * 2)</f>
        <v>48.219658345331808</v>
      </c>
      <c r="X155" s="4">
        <f t="shared" ref="X155:X218" si="446">BD155 + (H$3 * _xlfn.NORM.DIST($B155, H$7, ABS(H$11), FALSE) * _xlfn.NORM.DIST(($B155 - H$7)*H$15, 0, ABS(H$11), TRUE) * 2)
               + (H$4 * _xlfn.NORM.DIST($B155, H$8, ABS(H$12), FALSE) * _xlfn.NORM.DIST(($B155 - H$8)*H$16, 0, ABS(H$12), TRUE) * 2)
               + (H$5 * _xlfn.NORM.DIST($B155, H$9, ABS(H$13), FALSE) * _xlfn.NORM.DIST(($B155 - H$9)*H$17, 0, ABS(H$13), TRUE) * 2)
               + (H$6 * _xlfn.NORM.DIST($B155, H$10, ABS(H$14), FALSE) * _xlfn.NORM.DIST(($B155 - H$10)*H$18, 0, ABS(H$14), TRUE) * 2)</f>
        <v>48.760097355061063</v>
      </c>
      <c r="Y155" s="4">
        <f t="shared" ref="Y155:Y218" si="447">BE155 + (I$3 * _xlfn.NORM.DIST($B155, I$7, ABS(I$11), FALSE) * _xlfn.NORM.DIST(($B155 - I$7)*I$15, 0, ABS(I$11), TRUE) * 2)
               + (I$4 * _xlfn.NORM.DIST($B155, I$8, ABS(I$12), FALSE) * _xlfn.NORM.DIST(($B155 - I$8)*I$16, 0, ABS(I$12), TRUE) * 2)
               + (I$5 * _xlfn.NORM.DIST($B155, I$9, ABS(I$13), FALSE) * _xlfn.NORM.DIST(($B155 - I$9)*I$17, 0, ABS(I$13), TRUE) * 2)
               + (I$6 * _xlfn.NORM.DIST($B155, I$10, ABS(I$14), FALSE) * _xlfn.NORM.DIST(($B155 - I$10)*I$18, 0, ABS(I$14), TRUE) * 2)</f>
        <v>49.671938218480634</v>
      </c>
      <c r="Z155" s="4">
        <f t="shared" ref="Z155:Z218" si="448">BF155 + (J$3 * _xlfn.NORM.DIST($B155, J$7, ABS(J$11), FALSE) * _xlfn.NORM.DIST(($B155 - J$7)*J$15, 0, ABS(J$11), TRUE) * 2)
               + (J$4 * _xlfn.NORM.DIST($B155, J$8, ABS(J$12), FALSE) * _xlfn.NORM.DIST(($B155 - J$8)*J$16, 0, ABS(J$12), TRUE) * 2)
               + (J$5 * _xlfn.NORM.DIST($B155, J$9, ABS(J$13), FALSE) * _xlfn.NORM.DIST(($B155 - J$9)*J$17, 0, ABS(J$13), TRUE) * 2)
               + (J$6 * _xlfn.NORM.DIST($B155, J$10, ABS(J$14), FALSE) * _xlfn.NORM.DIST(($B155 - J$10)*J$18, 0, ABS(J$14), TRUE) * 2)</f>
        <v>48.185559003405487</v>
      </c>
      <c r="AA155" s="4">
        <f t="shared" ref="AA155:AA218" si="449">BG155 + (K$3 * _xlfn.NORM.DIST($B155, K$7, ABS(K$11), FALSE) * _xlfn.NORM.DIST(($B155 - K$7)*K$15, 0, ABS(K$11), TRUE) * 2)
               + (K$4 * _xlfn.NORM.DIST($B155, K$8, ABS(K$12), FALSE) * _xlfn.NORM.DIST(($B155 - K$8)*K$16, 0, ABS(K$12), TRUE) * 2)
               + (K$5 * _xlfn.NORM.DIST($B155, K$9, ABS(K$13), FALSE) * _xlfn.NORM.DIST(($B155 - K$9)*K$17, 0, ABS(K$13), TRUE) * 2)
               + (K$6 * _xlfn.NORM.DIST($B155, K$10, ABS(K$14), FALSE) * _xlfn.NORM.DIST(($B155 - K$10)*K$18, 0, ABS(K$14), TRUE) * 2)</f>
        <v>50.17446917771651</v>
      </c>
      <c r="AB155" s="4">
        <f t="shared" ref="AB155:AB218" si="450">BH155 + (L$3 * _xlfn.NORM.DIST($B155, L$7, ABS(L$11), FALSE) * _xlfn.NORM.DIST(($B155 - L$7)*L$15, 0, ABS(L$11), TRUE) * 2)
               + (L$4 * _xlfn.NORM.DIST($B155, L$8, ABS(L$12), FALSE) * _xlfn.NORM.DIST(($B155 - L$8)*L$16, 0, ABS(L$12), TRUE) * 2)
               + (L$5 * _xlfn.NORM.DIST($B155, L$9, ABS(L$13), FALSE) * _xlfn.NORM.DIST(($B155 - L$9)*L$17, 0, ABS(L$13), TRUE) * 2)
               + (L$6 * _xlfn.NORM.DIST($B155, L$10, ABS(L$14), FALSE) * _xlfn.NORM.DIST(($B155 - L$10)*L$18, 0, ABS(L$14), TRUE) * 2)</f>
        <v>49.882588849854905</v>
      </c>
      <c r="AC155" s="4">
        <f t="shared" ref="AC155:AC218" si="451">BI155 + (M$3 * _xlfn.NORM.DIST($B155, M$7, ABS(M$11), FALSE) * _xlfn.NORM.DIST(($B155 - M$7)*M$15, 0, ABS(M$11), TRUE) * 2)
               + (M$4 * _xlfn.NORM.DIST($B155, M$8, ABS(M$12), FALSE) * _xlfn.NORM.DIST(($B155 - M$8)*M$16, 0, ABS(M$12), TRUE) * 2)
               + (M$5 * _xlfn.NORM.DIST($B155, M$9, ABS(M$13), FALSE) * _xlfn.NORM.DIST(($B155 - M$9)*M$17, 0, ABS(M$13), TRUE) * 2)
               + (M$6 * _xlfn.NORM.DIST($B155, M$10, ABS(M$14), FALSE) * _xlfn.NORM.DIST(($B155 - M$10)*M$18, 0, ABS(M$14), TRUE) * 2)</f>
        <v>51.511077333006803</v>
      </c>
      <c r="AD155" s="4">
        <f t="shared" ref="AD155:AD218" si="452">BJ155 + (N$3 * _xlfn.NORM.DIST($B155, N$7, ABS(N$11), FALSE) * _xlfn.NORM.DIST(($B155 - N$7)*N$15, 0, ABS(N$11), TRUE) * 2)
               + (N$4 * _xlfn.NORM.DIST($B155, N$8, ABS(N$12), FALSE) * _xlfn.NORM.DIST(($B155 - N$8)*N$16, 0, ABS(N$12), TRUE) * 2)
               + (N$5 * _xlfn.NORM.DIST($B155, N$9, ABS(N$13), FALSE) * _xlfn.NORM.DIST(($B155 - N$9)*N$17, 0, ABS(N$13), TRUE) * 2)
               + (N$6 * _xlfn.NORM.DIST($B155, N$10, ABS(N$14), FALSE) * _xlfn.NORM.DIST(($B155 - N$10)*N$18, 0, ABS(N$14), TRUE) * 2)</f>
        <v>49.637211149435103</v>
      </c>
      <c r="AE155" s="4">
        <f t="shared" ref="AE155:AE218" si="453">BK155 + (O$3 * _xlfn.NORM.DIST($B155, O$7, ABS(O$11), FALSE) * _xlfn.NORM.DIST(($B155 - O$7)*O$15, 0, ABS(O$11), TRUE) * 2)
               + (O$4 * _xlfn.NORM.DIST($B155, O$8, ABS(O$12), FALSE) * _xlfn.NORM.DIST(($B155 - O$8)*O$16, 0, ABS(O$12), TRUE) * 2)
               + (O$5 * _xlfn.NORM.DIST($B155, O$9, ABS(O$13), FALSE) * _xlfn.NORM.DIST(($B155 - O$9)*O$17, 0, ABS(O$13), TRUE) * 2)
               + (O$6 * _xlfn.NORM.DIST($B155, O$10, ABS(O$14), FALSE) * _xlfn.NORM.DIST(($B155 - O$10)*O$18, 0, ABS(O$14), TRUE) * 2)</f>
        <v>48.748799213300714</v>
      </c>
      <c r="AF155" s="4">
        <f t="shared" ref="AF155:AF218" si="454">BL155 + (P$3 * _xlfn.NORM.DIST($B155, P$7, ABS(P$11), FALSE) * _xlfn.NORM.DIST(($B155 - P$7)*P$15, 0, ABS(P$11), TRUE) * 2)
               + (P$4 * _xlfn.NORM.DIST($B155, P$8, ABS(P$12), FALSE) * _xlfn.NORM.DIST(($B155 - P$8)*P$16, 0, ABS(P$12), TRUE) * 2)
               + (P$5 * _xlfn.NORM.DIST($B155, P$9, ABS(P$13), FALSE) * _xlfn.NORM.DIST(($B155 - P$9)*P$17, 0, ABS(P$13), TRUE) * 2)
               + (P$6 * _xlfn.NORM.DIST($B155, P$10, ABS(P$14), FALSE) * _xlfn.NORM.DIST(($B155 - P$10)*P$18, 0, ABS(P$14), TRUE) * 2)</f>
        <v>48.773163321565029</v>
      </c>
      <c r="AG155" s="4">
        <f t="shared" ref="AG155:AG218" si="455">BM155 + (Q$3 * _xlfn.NORM.DIST($B155, Q$7, ABS(Q$11), FALSE) * _xlfn.NORM.DIST(($B155 - Q$7)*Q$15, 0, ABS(Q$11), TRUE) * 2)
               + (Q$4 * _xlfn.NORM.DIST($B155, Q$8, ABS(Q$12), FALSE) * _xlfn.NORM.DIST(($B155 - Q$8)*Q$16, 0, ABS(Q$12), TRUE) * 2)
               + (Q$5 * _xlfn.NORM.DIST($B155, Q$9, ABS(Q$13), FALSE) * _xlfn.NORM.DIST(($B155 - Q$9)*Q$17, 0, ABS(Q$13), TRUE) * 2)
               + (Q$6 * _xlfn.NORM.DIST($B155, Q$10, ABS(Q$14), FALSE) * _xlfn.NORM.DIST(($B155 - Q$10)*Q$18, 0, ABS(Q$14), TRUE) * 2)</f>
        <v>51.019295353469801</v>
      </c>
      <c r="AI155" s="4">
        <f t="shared" ref="AI155:AI218" si="456">IF(OR($B155 &lt; C$230, $B155 &gt; C$233), 0, C155-S155)</f>
        <v>-4.3424974569628176</v>
      </c>
      <c r="AJ155" s="4">
        <f t="shared" ref="AJ155:AJ218" si="457">IF(OR($B155 &lt; D$230, $B155 &gt; D$233), 0, D155-T155)</f>
        <v>0.27981806724339009</v>
      </c>
      <c r="AK155" s="4">
        <f t="shared" ref="AK155:AK218" si="458">IF(OR($B155 &lt; E$230, $B155 &gt; E$233), 0, E155-U155)</f>
        <v>-0.11605925962042818</v>
      </c>
      <c r="AL155" s="4">
        <f t="shared" ref="AL155:AL218" si="459">IF(OR($B155 &lt; F$230, $B155 &gt; F$233), 0, F155-V155)</f>
        <v>0.84165140706880948</v>
      </c>
      <c r="AM155" s="4">
        <f t="shared" ref="AM155:AM218" si="460">IF(OR($B155 &lt; G$230, $B155 &gt; G$233), 0, G155-W155)</f>
        <v>0.27234165466818894</v>
      </c>
      <c r="AN155" s="4">
        <f t="shared" ref="AN155:AN218" si="461">IF(OR($B155 &lt; H$230, $B155 &gt; H$233), 0, H155-X155)</f>
        <v>-0.86209735506106</v>
      </c>
      <c r="AO155" s="4">
        <f t="shared" ref="AO155:AO218" si="462">IF(OR($B155 &lt; I$230, $B155 &gt; I$233), 0, I155-Y155)</f>
        <v>-0.92593821848063129</v>
      </c>
      <c r="AP155" s="4">
        <f t="shared" ref="AP155:AP218" si="463">IF(OR($B155 &lt; J$230, $B155 &gt; J$233), 0, J155-Z155)</f>
        <v>0.20444099659451354</v>
      </c>
      <c r="AQ155" s="4">
        <f t="shared" ref="AQ155:AQ218" si="464">IF(OR($B155 &lt; K$230, $B155 &gt; K$233), 0, K155-AA155)</f>
        <v>0.16453082228348848</v>
      </c>
      <c r="AR155" s="4">
        <f t="shared" ref="AR155:AR218" si="465">IF(OR($B155 &lt; L$230, $B155 &gt; L$233), 0, L155-AB155)</f>
        <v>-0.23858884985490647</v>
      </c>
      <c r="AS155" s="4">
        <f t="shared" ref="AS155:AS218" si="466">IF(OR($B155 &lt; M$230, $B155 &gt; M$233), 0, M155-AC155)</f>
        <v>2.3699226669931974</v>
      </c>
      <c r="AT155" s="4">
        <f t="shared" ref="AT155:AT218" si="467">IF(OR($B155 &lt; N$230, $B155 &gt; N$233), 0, N155-AD155)</f>
        <v>-1.2642111494351056</v>
      </c>
      <c r="AU155" s="4">
        <f t="shared" ref="AU155:AU218" si="468">IF(OR($B155 &lt; O$230, $B155 &gt; O$233), 0, O155-AE155)</f>
        <v>0.74320078669928336</v>
      </c>
      <c r="AV155" s="4">
        <f t="shared" ref="AV155:AW170" si="469">IF(OR($B155 &lt; P$230, $B155 &gt; P$233), 0, P155-AF155)</f>
        <v>-0.55316332156503023</v>
      </c>
      <c r="AW155" s="4">
        <f t="shared" si="469"/>
        <v>-0.35829535346979924</v>
      </c>
      <c r="AY155" s="2">
        <f t="shared" si="308"/>
        <v>50.142444867994769</v>
      </c>
      <c r="AZ155" s="2">
        <f t="shared" si="359"/>
        <v>48.629970136108383</v>
      </c>
      <c r="BA155" s="2">
        <f t="shared" si="360"/>
        <v>50.282473208764422</v>
      </c>
      <c r="BB155" s="2">
        <f t="shared" si="361"/>
        <v>49.072873527606347</v>
      </c>
      <c r="BC155" s="2">
        <f t="shared" si="362"/>
        <v>48.216543475964812</v>
      </c>
      <c r="BD155" s="2">
        <f t="shared" si="363"/>
        <v>48.759760467676159</v>
      </c>
      <c r="BE155" s="2">
        <f t="shared" si="364"/>
        <v>49.671670378160016</v>
      </c>
      <c r="BF155" s="2">
        <f t="shared" si="365"/>
        <v>48.185118847663794</v>
      </c>
      <c r="BG155" s="2">
        <f t="shared" si="366"/>
        <v>50.173663263419037</v>
      </c>
      <c r="BH155" s="2">
        <f t="shared" si="367"/>
        <v>49.881762214898153</v>
      </c>
      <c r="BI155" s="2">
        <f t="shared" si="368"/>
        <v>51.510395289687992</v>
      </c>
      <c r="BJ155" s="2">
        <f t="shared" si="369"/>
        <v>49.619486929738315</v>
      </c>
      <c r="BK155" s="2">
        <f t="shared" si="370"/>
        <v>48.745919506638877</v>
      </c>
      <c r="BL155" s="2">
        <f t="shared" si="371"/>
        <v>48.755872284999271</v>
      </c>
      <c r="BM155" s="2">
        <f t="shared" si="372"/>
        <v>50.615341519507112</v>
      </c>
      <c r="BO155" s="2" t="str">
        <f t="shared" ref="BO155:BO218" si="470">IF(AND(IY155 &lt; $CC$22, $B155 &lt; C$7, $B155 &gt; C$230), C155, "")</f>
        <v/>
      </c>
      <c r="BP155" s="2" t="str">
        <f t="shared" ref="BP155:BP218" si="471">IF(AND(IZ155 &lt; $CC$22, $B155 &lt; D$7, $B155 &gt; D$230), D155, "")</f>
        <v/>
      </c>
      <c r="BQ155" s="2" t="str">
        <f t="shared" ref="BQ155:BQ218" si="472">IF(AND(JA155 &lt; $CC$22, $B155 &lt; E$7, $B155 &gt; E$230), E155, "")</f>
        <v/>
      </c>
      <c r="BR155" s="2" t="str">
        <f t="shared" ref="BR155:BR218" si="473">IF(AND(JB155 &lt; $CC$22, $B155 &lt; F$7, $B155 &gt; F$230), F155, "")</f>
        <v/>
      </c>
      <c r="BS155" s="2" t="str">
        <f t="shared" ref="BS155:BS218" si="474">IF(AND(JC155 &lt; $CC$22, $B155 &lt; G$7, $B155 &gt; G$230), G155, "")</f>
        <v/>
      </c>
      <c r="BT155" s="2" t="str">
        <f t="shared" ref="BT155:BT218" si="475">IF(AND(JD155 &lt; $CC$22, $B155 &lt; H$7, $B155 &gt; H$230), H155, "")</f>
        <v/>
      </c>
      <c r="BU155" s="2" t="str">
        <f t="shared" ref="BU155:BU218" si="476">IF(AND(JE155 &lt; $CC$22, $B155 &lt; I$7, $B155 &gt; I$230), I155, "")</f>
        <v/>
      </c>
      <c r="BV155" s="2" t="str">
        <f t="shared" ref="BV155:BV218" si="477">IF(AND(JF155 &lt; $CC$22, $B155 &lt; J$7, $B155 &gt; J$230), J155, "")</f>
        <v/>
      </c>
      <c r="BW155" s="2" t="str">
        <f t="shared" ref="BW155:BW218" si="478">IF(AND(JG155 &lt; $CC$22, $B155 &lt; K$7, $B155 &gt; K$230), K155, "")</f>
        <v/>
      </c>
      <c r="BX155" s="2" t="str">
        <f t="shared" ref="BX155:BX218" si="479">IF(AND(JH155 &lt; $CC$22, $B155 &lt; L$7, $B155 &gt; L$230), L155, "")</f>
        <v/>
      </c>
      <c r="BY155" s="2" t="str">
        <f t="shared" ref="BY155:BY218" si="480">IF(AND(JI155 &lt; $CC$22, $B155 &lt; M$7, $B155 &gt; M$230), M155, "")</f>
        <v/>
      </c>
      <c r="BZ155" s="2" t="str">
        <f t="shared" ref="BZ155:BZ218" si="481">IF(AND(JJ155 &lt; $CC$22, $B155 &lt; N$7, $B155 &gt; N$230), N155, "")</f>
        <v/>
      </c>
      <c r="CA155" s="2" t="str">
        <f t="shared" ref="CA155:CA218" si="482">IF(AND(JK155 &lt; $CC$22, $B155 &lt; O$7, $B155 &gt; O$230), O155, "")</f>
        <v/>
      </c>
      <c r="CB155" s="2" t="str">
        <f t="shared" ref="CB155:CB218" si="483">IF(AND(JL155 &lt; $CC$22, $B155 &lt; P$7, $B155 &gt; P$230), P155, "")</f>
        <v/>
      </c>
      <c r="CC155" s="2" t="str">
        <f t="shared" ref="CC155:CC218" si="484">IF(AND(JM155 &lt; $CC$22, $B155 &lt; Q$7, $B155 &gt; Q$230), Q155, "")</f>
        <v/>
      </c>
      <c r="CE155" s="2">
        <f t="shared" si="309"/>
        <v>45.8</v>
      </c>
      <c r="CF155" s="2">
        <f t="shared" si="310"/>
        <v>48.914000000000001</v>
      </c>
      <c r="CG155" s="2">
        <f t="shared" si="311"/>
        <v>50.167000000000002</v>
      </c>
      <c r="CH155" s="2">
        <f t="shared" si="312"/>
        <v>49.914999999999999</v>
      </c>
      <c r="CI155" s="2">
        <f t="shared" si="313"/>
        <v>48.491999999999997</v>
      </c>
      <c r="CJ155" s="2">
        <f t="shared" si="314"/>
        <v>47.898000000000003</v>
      </c>
      <c r="CK155" s="2">
        <f t="shared" si="315"/>
        <v>48.746000000000002</v>
      </c>
      <c r="CL155" s="2">
        <f t="shared" si="316"/>
        <v>48.39</v>
      </c>
      <c r="CM155" s="2">
        <f t="shared" si="317"/>
        <v>50.338999999999999</v>
      </c>
      <c r="CN155" s="2">
        <f t="shared" si="318"/>
        <v>49.643999999999998</v>
      </c>
      <c r="CO155" s="2">
        <f t="shared" si="319"/>
        <v>53.881</v>
      </c>
      <c r="CP155" s="2">
        <f t="shared" si="320"/>
        <v>48.372999999999998</v>
      </c>
      <c r="CQ155" s="2">
        <f t="shared" si="321"/>
        <v>49.491999999999997</v>
      </c>
      <c r="CR155" s="2">
        <f t="shared" si="322"/>
        <v>48.22</v>
      </c>
      <c r="CS155" s="2" t="str">
        <f t="shared" si="323"/>
        <v/>
      </c>
      <c r="CU155" s="2">
        <f t="shared" ref="CU155:CU218" si="485">IF(AND(IY155 &lt; $DI$22, $B155 &gt; C$7, $B155 &lt; C$233), C155, "")</f>
        <v>45.8</v>
      </c>
      <c r="CV155" s="2">
        <f t="shared" ref="CV155:CV218" si="486">IF(AND(IZ155 &lt; $DI$22, $B155 &gt; D$7, $B155 &lt; D$233), D155, "")</f>
        <v>48.914000000000001</v>
      </c>
      <c r="CW155" s="2">
        <f t="shared" ref="CW155:CW218" si="487">IF(AND(JA155 &lt; $DI$22, $B155 &gt; E$7, $B155 &lt; E$233), E155, "")</f>
        <v>50.167000000000002</v>
      </c>
      <c r="CX155" s="2">
        <f t="shared" ref="CX155:CX218" si="488">IF(AND(JB155 &lt; $DI$22, $B155 &gt; F$7, $B155 &lt; F$233), F155, "")</f>
        <v>49.914999999999999</v>
      </c>
      <c r="CY155" s="2">
        <f t="shared" ref="CY155:CY218" si="489">IF(AND(JC155 &lt; $DI$22, $B155 &gt; G$7, $B155 &lt; G$233), G155, "")</f>
        <v>48.491999999999997</v>
      </c>
      <c r="CZ155" s="2">
        <f t="shared" ref="CZ155:CZ218" si="490">IF(AND(JD155 &lt; $DI$22, $B155 &gt; H$7, $B155 &lt; H$233), H155, "")</f>
        <v>47.898000000000003</v>
      </c>
      <c r="DA155" s="2">
        <f t="shared" ref="DA155:DA218" si="491">IF(AND(JE155 &lt; $DI$22, $B155 &gt; I$7, $B155 &lt; I$233), I155, "")</f>
        <v>48.746000000000002</v>
      </c>
      <c r="DB155" s="2">
        <f t="shared" ref="DB155:DB218" si="492">IF(AND(JF155 &lt; $DI$22, $B155 &gt; J$7, $B155 &lt; J$233), J155, "")</f>
        <v>48.39</v>
      </c>
      <c r="DC155" s="2">
        <f t="shared" ref="DC155:DC218" si="493">IF(AND(JG155 &lt; $DI$22, $B155 &gt; K$7, $B155 &lt; K$233), K155, "")</f>
        <v>50.338999999999999</v>
      </c>
      <c r="DD155" s="2">
        <f t="shared" ref="DD155:DD218" si="494">IF(AND(JH155 &lt; $DI$22, $B155 &gt; L$7, $B155 &lt; L$233), L155, "")</f>
        <v>49.643999999999998</v>
      </c>
      <c r="DE155" s="2">
        <f t="shared" ref="DE155:DE218" si="495">IF(AND(JI155 &lt; $DI$22, $B155 &gt; M$7, $B155 &lt; M$233), M155, "")</f>
        <v>53.881</v>
      </c>
      <c r="DF155" s="2">
        <f t="shared" ref="DF155:DF218" si="496">IF(AND(JJ155 &lt; $DI$22, $B155 &gt; N$7, $B155 &lt; N$233), N155, "")</f>
        <v>48.372999999999998</v>
      </c>
      <c r="DG155" s="2">
        <f t="shared" ref="DG155:DG218" si="497">IF(AND(JK155 &lt; $DI$22, $B155 &gt; O$7, $B155 &lt; O$233), O155, "")</f>
        <v>49.491999999999997</v>
      </c>
      <c r="DH155" s="2">
        <f t="shared" ref="DH155:DH218" si="498">IF(AND(JL155 &lt; $DI$22, $B155 &gt; P$7, $B155 &lt; P$233), P155, "")</f>
        <v>48.22</v>
      </c>
      <c r="DI155" s="2" t="str">
        <f t="shared" ref="DI155:DI218" si="499">IF(AND(JM155 &lt; $DI$22, $B155 &gt; Q$7, $B155 &lt; Q$233), Q155, "")</f>
        <v/>
      </c>
      <c r="DK155" s="2">
        <f t="shared" ref="DK155:DK218" si="500">BO$228*$B155+BO$229</f>
        <v>118.93013903743316</v>
      </c>
      <c r="DL155" s="2">
        <f t="shared" ref="DL155:DY170" si="501">BP$228*$B155+BP$229</f>
        <v>111.85021746880568</v>
      </c>
      <c r="DM155" s="2">
        <f t="shared" si="501"/>
        <v>103.79903565062388</v>
      </c>
      <c r="DN155" s="2">
        <f t="shared" si="501"/>
        <v>96.58537254901961</v>
      </c>
      <c r="DO155" s="2">
        <f t="shared" si="501"/>
        <v>94.826937611408198</v>
      </c>
      <c r="DP155" s="2">
        <f t="shared" si="501"/>
        <v>93.833927731092444</v>
      </c>
      <c r="DQ155" s="2">
        <f t="shared" si="501"/>
        <v>90.799605042016779</v>
      </c>
      <c r="DR155" s="2">
        <f t="shared" si="501"/>
        <v>86.394898319327709</v>
      </c>
      <c r="DS155" s="2">
        <f t="shared" si="501"/>
        <v>83.574263025210101</v>
      </c>
      <c r="DT155" s="2">
        <f t="shared" si="501"/>
        <v>97.625728571428567</v>
      </c>
      <c r="DU155" s="2">
        <f t="shared" si="501"/>
        <v>100.97948823529413</v>
      </c>
      <c r="DV155" s="2">
        <f t="shared" si="501"/>
        <v>103.59159312452255</v>
      </c>
      <c r="DW155" s="2">
        <f t="shared" si="501"/>
        <v>89.554561344537817</v>
      </c>
      <c r="DX155" s="2">
        <f t="shared" si="501"/>
        <v>70.856146803946842</v>
      </c>
      <c r="DY155" s="2">
        <f t="shared" si="501"/>
        <v>71.150592287727108</v>
      </c>
      <c r="EA155" s="2">
        <f t="shared" si="440"/>
        <v>50.150707138231425</v>
      </c>
      <c r="EB155" s="2">
        <f t="shared" ref="EB155:EB218" si="502">CF$228*$B155+CF$229</f>
        <v>48.609874860241959</v>
      </c>
      <c r="EC155" s="2">
        <f t="shared" ref="EC155:EC218" si="503">CG$228*$B155+CG$229</f>
        <v>50.286328787826143</v>
      </c>
      <c r="ED155" s="2">
        <f t="shared" ref="ED155:ED218" si="504">CH$228*$B155+CH$229</f>
        <v>49.068951128484706</v>
      </c>
      <c r="EE155" s="2">
        <f t="shared" ref="EE155:EE218" si="505">CI$228*$B155+CI$229</f>
        <v>48.000272022955528</v>
      </c>
      <c r="EF155" s="2">
        <f t="shared" ref="EF155:EF218" si="506">CJ$228*$B155+CJ$229</f>
        <v>48.549401131941991</v>
      </c>
      <c r="EG155" s="2">
        <f t="shared" ref="EG155:EG218" si="507">CK$228*$B155+CK$229</f>
        <v>49.640785305247221</v>
      </c>
      <c r="EH155" s="2">
        <f t="shared" ref="EH155:EH218" si="508">CL$228*$B155+CL$229</f>
        <v>48.026650677864424</v>
      </c>
      <c r="EI155" s="2">
        <f t="shared" ref="EI155:EI218" si="509">CM$228*$B155+CM$229</f>
        <v>50.304794463710678</v>
      </c>
      <c r="EJ155" s="2">
        <f t="shared" ref="EJ155:EJ218" si="510">CN$228*$B155+CN$229</f>
        <v>49.787314678614067</v>
      </c>
      <c r="EK155" s="2">
        <f t="shared" ref="EK155:EK218" si="511">CO$228*$B155+CO$229</f>
        <v>51.49449184232077</v>
      </c>
      <c r="EL155" s="2">
        <f t="shared" ref="EL155:EL218" si="512">CP$228*$B155+CP$229</f>
        <v>49.547770310868373</v>
      </c>
      <c r="EM155" s="2">
        <f t="shared" ref="EM155:EM218" si="513">CQ$228*$B155+CQ$229</f>
        <v>48.697318242351514</v>
      </c>
      <c r="EN155" s="2">
        <f t="shared" ref="EN155:EN218" si="514">CR$228*$B155+CR$229</f>
        <v>48.787797258979218</v>
      </c>
      <c r="EO155" s="2">
        <f t="shared" ref="EO155:EO218" si="515">CS$228*$B155+CS$229</f>
        <v>50.756048143063289</v>
      </c>
      <c r="EQ155" s="2">
        <f t="shared" ref="EQ155:EQ218" si="516">CU$228*$B155+CU$229</f>
        <v>50.03506143241087</v>
      </c>
      <c r="ER155" s="2">
        <f t="shared" ref="ER155:FE170" si="517">CV$228*$B155+CV$229</f>
        <v>48.666910750444814</v>
      </c>
      <c r="ES155" s="2">
        <f t="shared" si="517"/>
        <v>50.210879579541583</v>
      </c>
      <c r="ET155" s="2">
        <f t="shared" si="517"/>
        <v>49.04673127748503</v>
      </c>
      <c r="EU155" s="2">
        <f t="shared" si="517"/>
        <v>49.005280277571366</v>
      </c>
      <c r="EV155" s="2">
        <f t="shared" si="517"/>
        <v>49.785474736745947</v>
      </c>
      <c r="EW155" s="2">
        <f t="shared" si="517"/>
        <v>49.774555704035585</v>
      </c>
      <c r="EX155" s="2">
        <f t="shared" si="517"/>
        <v>48.868401232428113</v>
      </c>
      <c r="EY155" s="2">
        <f t="shared" si="517"/>
        <v>49.63470612700938</v>
      </c>
      <c r="EZ155" s="2">
        <f t="shared" si="517"/>
        <v>50.21811970387887</v>
      </c>
      <c r="FA155" s="2">
        <f t="shared" si="517"/>
        <v>51.529971022745926</v>
      </c>
      <c r="FB155" s="2">
        <f t="shared" si="517"/>
        <v>49.974464484727193</v>
      </c>
      <c r="FC155" s="2">
        <f t="shared" si="517"/>
        <v>48.968995347642903</v>
      </c>
      <c r="FD155" s="2">
        <f t="shared" si="517"/>
        <v>48.512819595037442</v>
      </c>
      <c r="FE155" s="2">
        <f t="shared" si="517"/>
        <v>49.601908475923977</v>
      </c>
      <c r="FG155" s="2">
        <f t="shared" ref="FG155:FG218" si="518">POWER(10,($B155-C$231)/C$229)/(1+POWER(10,($B155-C$231)/C$229))</f>
        <v>0.99982011563523387</v>
      </c>
      <c r="FH155" s="2">
        <f t="shared" ref="FH155:FU170" si="519">POWER(10,($B155-D$231)/D$229)/(1+POWER(10,($B155-D$231)/D$229))</f>
        <v>0.99984631415498959</v>
      </c>
      <c r="FI155" s="2">
        <f t="shared" si="519"/>
        <v>0.99983673297148112</v>
      </c>
      <c r="FJ155" s="2">
        <f t="shared" si="519"/>
        <v>0.99983512604206304</v>
      </c>
      <c r="FK155" s="2">
        <f t="shared" si="519"/>
        <v>0.99983287515692842</v>
      </c>
      <c r="FL155" s="2">
        <f t="shared" si="519"/>
        <v>0.99980328198336654</v>
      </c>
      <c r="FM155" s="2">
        <f t="shared" si="519"/>
        <v>0.99981801274754512</v>
      </c>
      <c r="FN155" s="2">
        <f t="shared" si="519"/>
        <v>0.99980467514096638</v>
      </c>
      <c r="FO155" s="2">
        <f t="shared" si="519"/>
        <v>0.99981251207029753</v>
      </c>
      <c r="FP155" s="2">
        <f t="shared" si="519"/>
        <v>0.99980427403619521</v>
      </c>
      <c r="FQ155" s="2">
        <f t="shared" si="519"/>
        <v>0.99980984993322375</v>
      </c>
      <c r="FR155" s="2">
        <f t="shared" si="519"/>
        <v>0.99982152686443004</v>
      </c>
      <c r="FS155" s="2">
        <f t="shared" si="519"/>
        <v>0.99980295831806698</v>
      </c>
      <c r="FT155" s="2">
        <f t="shared" si="519"/>
        <v>0.9997755975067818</v>
      </c>
      <c r="FU155" s="2">
        <f t="shared" si="519"/>
        <v>0.99972938533765066</v>
      </c>
      <c r="FW155" s="2">
        <f t="shared" si="324"/>
        <v>0.17842957943322876</v>
      </c>
      <c r="FX155" s="2">
        <f t="shared" si="376"/>
        <v>0.18192282678453905</v>
      </c>
      <c r="FY155" s="2">
        <f t="shared" si="377"/>
        <v>0.16689956045284371</v>
      </c>
      <c r="FZ155" s="2">
        <f t="shared" si="378"/>
        <v>0.17605074602097823</v>
      </c>
      <c r="GA155" s="2">
        <f t="shared" si="379"/>
        <v>0.2074068077688874</v>
      </c>
      <c r="GB155" s="2">
        <f t="shared" si="380"/>
        <v>0.16297658383324401</v>
      </c>
      <c r="GC155" s="2">
        <f t="shared" si="381"/>
        <v>0.17488691524072786</v>
      </c>
      <c r="GD155" s="2">
        <f t="shared" si="382"/>
        <v>0.17935705111080799</v>
      </c>
      <c r="GE155" s="2">
        <f t="shared" si="383"/>
        <v>0.20500106709926413</v>
      </c>
      <c r="GF155" s="2">
        <f t="shared" si="384"/>
        <v>0.19750075237800249</v>
      </c>
      <c r="GG155" s="2">
        <f t="shared" si="385"/>
        <v>0.18303331477389492</v>
      </c>
      <c r="GH155" s="2">
        <f t="shared" si="386"/>
        <v>0.14547010987485753</v>
      </c>
      <c r="GI155" s="2">
        <f t="shared" si="387"/>
        <v>0.14926058765190203</v>
      </c>
      <c r="GJ155" s="2">
        <f t="shared" si="388"/>
        <v>0.13410968043883337</v>
      </c>
      <c r="GK155" s="2">
        <f t="shared" si="389"/>
        <v>0.12669669919247545</v>
      </c>
      <c r="GM155" s="86">
        <f t="shared" si="325"/>
        <v>2.3974614865585791E-112</v>
      </c>
      <c r="GN155" s="86">
        <f t="shared" si="390"/>
        <v>2.859805982925042E-204</v>
      </c>
      <c r="GO155" s="86">
        <f t="shared" si="391"/>
        <v>6.4260451579881071E-269</v>
      </c>
      <c r="GP155" s="86">
        <f t="shared" si="392"/>
        <v>0</v>
      </c>
      <c r="GQ155" s="86">
        <f t="shared" si="393"/>
        <v>9.3249815544792532E-303</v>
      </c>
      <c r="GR155" s="86">
        <f t="shared" si="394"/>
        <v>4.34519336760609E-284</v>
      </c>
      <c r="GS155" s="86">
        <f t="shared" si="395"/>
        <v>1.6149093929369158E-204</v>
      </c>
      <c r="GT155" s="86">
        <f t="shared" si="396"/>
        <v>1.4535622605881292E-224</v>
      </c>
      <c r="GU155" s="86">
        <f t="shared" si="397"/>
        <v>7.3498886284600835E-268</v>
      </c>
      <c r="GV155" s="86">
        <f t="shared" si="398"/>
        <v>5.9409515569452453E-252</v>
      </c>
      <c r="GW155" s="86">
        <f t="shared" si="399"/>
        <v>1.6081522311788818E-298</v>
      </c>
      <c r="GX155" s="86">
        <f t="shared" si="400"/>
        <v>2.2541063934275343E-243</v>
      </c>
      <c r="GY155" s="86">
        <f t="shared" si="401"/>
        <v>2.034203552575108E-142</v>
      </c>
      <c r="GZ155" s="86">
        <f t="shared" si="402"/>
        <v>8.5972708168853391E-120</v>
      </c>
      <c r="HA155" s="86">
        <f t="shared" si="403"/>
        <v>7.4403861528206183E-135</v>
      </c>
      <c r="HC155" s="86">
        <f t="shared" si="326"/>
        <v>6.6004913836003472E-55</v>
      </c>
      <c r="HD155" s="86">
        <f t="shared" si="404"/>
        <v>1.7868855359733193E-91</v>
      </c>
      <c r="HE155" s="86">
        <f t="shared" si="405"/>
        <v>1.5353566595725636E-122</v>
      </c>
      <c r="HF155" s="86">
        <f t="shared" si="406"/>
        <v>1.4847283156683763E-180</v>
      </c>
      <c r="HG155" s="86">
        <f t="shared" si="407"/>
        <v>1.2181421689264164E-182</v>
      </c>
      <c r="HH155" s="86">
        <f t="shared" si="408"/>
        <v>1.2958833182024336E-161</v>
      </c>
      <c r="HI155" s="86">
        <f t="shared" si="409"/>
        <v>4.566368958938362E-114</v>
      </c>
      <c r="HJ155" s="86">
        <f t="shared" si="410"/>
        <v>1.7554546211226726E-146</v>
      </c>
      <c r="HK155" s="86">
        <f t="shared" si="411"/>
        <v>5.7961908781197775E-151</v>
      </c>
      <c r="HL155" s="86">
        <f t="shared" si="412"/>
        <v>4.6375267790116055E-132</v>
      </c>
      <c r="HM155" s="86">
        <f t="shared" si="413"/>
        <v>1.3701404487848881E-112</v>
      </c>
      <c r="HN155" s="86">
        <f t="shared" si="414"/>
        <v>2.4121280931406697E-115</v>
      </c>
      <c r="HO155" s="86">
        <f t="shared" si="415"/>
        <v>7.6915533786848197E-78</v>
      </c>
      <c r="HP155" s="86">
        <f t="shared" si="416"/>
        <v>7.5253100821539944E-74</v>
      </c>
      <c r="HQ155" s="86">
        <f t="shared" si="417"/>
        <v>1.0574127792935E-102</v>
      </c>
      <c r="HS155" s="86">
        <f t="shared" si="327"/>
        <v>1.6225027916080409E-3</v>
      </c>
      <c r="HT155" s="86">
        <f t="shared" si="418"/>
        <v>5.3041225177926131E-3</v>
      </c>
      <c r="HU155" s="86">
        <f t="shared" si="419"/>
        <v>2.5992481188982677E-3</v>
      </c>
      <c r="HV155" s="86">
        <f t="shared" si="420"/>
        <v>6.650379722149811E-4</v>
      </c>
      <c r="HW155" s="86">
        <f t="shared" si="421"/>
        <v>1.9182205806232553E-4</v>
      </c>
      <c r="HX155" s="86">
        <f t="shared" si="422"/>
        <v>8.1408033358154402E-4</v>
      </c>
      <c r="HY155" s="86">
        <f t="shared" si="423"/>
        <v>4.0607356745874749E-4</v>
      </c>
      <c r="HZ155" s="86">
        <f t="shared" si="424"/>
        <v>2.7486006243051511E-4</v>
      </c>
      <c r="IA155" s="86">
        <f t="shared" si="425"/>
        <v>3.5534909230722826E-5</v>
      </c>
      <c r="IB155" s="86">
        <f t="shared" si="426"/>
        <v>5.918095553900274E-5</v>
      </c>
      <c r="IC155" s="86">
        <f t="shared" si="427"/>
        <v>3.5712852760193796E-4</v>
      </c>
      <c r="ID155" s="86">
        <f t="shared" si="428"/>
        <v>7.8805103745089086E-3</v>
      </c>
      <c r="IE155" s="86">
        <f t="shared" si="429"/>
        <v>2.1332779882328595E-3</v>
      </c>
      <c r="IF155" s="86">
        <f t="shared" si="430"/>
        <v>3.7622226066596582E-3</v>
      </c>
      <c r="IG155" s="86">
        <f t="shared" si="431"/>
        <v>1.7427417909189453E-2</v>
      </c>
      <c r="II155" s="86">
        <f t="shared" si="328"/>
        <v>1.532224224571356E-5</v>
      </c>
      <c r="IJ155" s="86">
        <f t="shared" si="329"/>
        <v>2.6276149761695375E-4</v>
      </c>
      <c r="IK155" s="86">
        <f t="shared" si="330"/>
        <v>1.3292378358000493E-5</v>
      </c>
      <c r="IL155" s="86">
        <f t="shared" si="331"/>
        <v>9.0676461518428584E-6</v>
      </c>
      <c r="IM155" s="86">
        <f t="shared" si="332"/>
        <v>7.6325568971297254E-5</v>
      </c>
      <c r="IN155" s="86">
        <f t="shared" si="333"/>
        <v>4.2946505145803777E-7</v>
      </c>
      <c r="IO155" s="86">
        <f t="shared" si="334"/>
        <v>1.7015254733949182E-6</v>
      </c>
      <c r="IP155" s="86">
        <f t="shared" si="335"/>
        <v>4.1091972396555885E-6</v>
      </c>
      <c r="IQ155" s="86">
        <f t="shared" si="336"/>
        <v>1.5269574230950905E-5</v>
      </c>
      <c r="IR155" s="86">
        <f t="shared" si="337"/>
        <v>7.6729251626628425E-6</v>
      </c>
      <c r="IS155" s="86">
        <f t="shared" si="338"/>
        <v>4.5655152020230313E-6</v>
      </c>
      <c r="IT155" s="86">
        <f t="shared" si="339"/>
        <v>8.2325698024353407E-7</v>
      </c>
      <c r="IU155" s="86">
        <f t="shared" si="340"/>
        <v>7.4884713016847025E-8</v>
      </c>
      <c r="IV155" s="86">
        <f t="shared" si="341"/>
        <v>5.1546514809773426E-8</v>
      </c>
      <c r="IW155" s="86">
        <f t="shared" si="342"/>
        <v>3.962342286920088E-7</v>
      </c>
      <c r="IY155" s="86">
        <f t="shared" si="343"/>
        <v>1.6378250338537545E-3</v>
      </c>
      <c r="IZ155" s="86">
        <f t="shared" si="344"/>
        <v>5.5668840154095671E-3</v>
      </c>
      <c r="JA155" s="86">
        <f t="shared" si="345"/>
        <v>2.6125404972562683E-3</v>
      </c>
      <c r="JB155" s="86">
        <f t="shared" si="346"/>
        <v>6.7410561836682393E-4</v>
      </c>
      <c r="JC155" s="86">
        <f t="shared" si="347"/>
        <v>2.6814762703362277E-4</v>
      </c>
      <c r="JD155" s="86">
        <f t="shared" si="348"/>
        <v>8.1450979863300201E-4</v>
      </c>
      <c r="JE155" s="86">
        <f t="shared" si="349"/>
        <v>4.0777509293214243E-4</v>
      </c>
      <c r="JF155" s="86">
        <f t="shared" si="350"/>
        <v>2.7896925967017068E-4</v>
      </c>
      <c r="JG155" s="86">
        <f t="shared" si="351"/>
        <v>5.0804483461673727E-5</v>
      </c>
      <c r="JH155" s="86">
        <f t="shared" si="352"/>
        <v>6.6853880701665586E-5</v>
      </c>
      <c r="JI155" s="86">
        <f t="shared" si="353"/>
        <v>3.6169404280396097E-4</v>
      </c>
      <c r="JJ155" s="86">
        <f t="shared" si="354"/>
        <v>7.8813336314891517E-3</v>
      </c>
      <c r="JK155" s="86">
        <f t="shared" si="355"/>
        <v>2.1333528729458764E-3</v>
      </c>
      <c r="JL155" s="86">
        <f t="shared" si="356"/>
        <v>3.7622741531744678E-3</v>
      </c>
      <c r="JM155" s="86">
        <f t="shared" si="357"/>
        <v>1.7427814143418145E-2</v>
      </c>
    </row>
    <row r="156" spans="2:273" x14ac:dyDescent="0.25">
      <c r="B156" s="2">
        <v>129</v>
      </c>
      <c r="C156" s="37">
        <v>49.6</v>
      </c>
      <c r="D156" s="37">
        <v>51.414000000000001</v>
      </c>
      <c r="E156" s="37">
        <v>50.183</v>
      </c>
      <c r="F156" s="37">
        <v>47.863999999999997</v>
      </c>
      <c r="G156" s="37">
        <v>46.457999999999998</v>
      </c>
      <c r="H156" s="37">
        <v>45.287999999999997</v>
      </c>
      <c r="I156" s="37">
        <v>50.508000000000003</v>
      </c>
      <c r="J156" s="37">
        <v>47.643999999999998</v>
      </c>
      <c r="K156" s="37">
        <v>50.746000000000002</v>
      </c>
      <c r="L156" s="37">
        <v>49.831000000000003</v>
      </c>
      <c r="M156" s="37">
        <v>50.661000000000001</v>
      </c>
      <c r="N156" s="37">
        <v>48.372999999999998</v>
      </c>
      <c r="O156" s="37">
        <v>48.576000000000001</v>
      </c>
      <c r="P156" s="37">
        <v>48</v>
      </c>
      <c r="Q156" s="37">
        <v>47.847000000000001</v>
      </c>
      <c r="S156" s="4">
        <f t="shared" si="441"/>
        <v>50.023617103275832</v>
      </c>
      <c r="T156" s="4">
        <f t="shared" si="442"/>
        <v>48.508399338438387</v>
      </c>
      <c r="U156" s="4">
        <f t="shared" si="443"/>
        <v>50.122017374642127</v>
      </c>
      <c r="V156" s="4">
        <f t="shared" si="444"/>
        <v>48.917776253137468</v>
      </c>
      <c r="W156" s="4">
        <f t="shared" si="445"/>
        <v>48.054016943465392</v>
      </c>
      <c r="X156" s="4">
        <f t="shared" si="446"/>
        <v>48.552751699704295</v>
      </c>
      <c r="Y156" s="4">
        <f t="shared" si="447"/>
        <v>49.495856290273963</v>
      </c>
      <c r="Z156" s="4">
        <f t="shared" si="448"/>
        <v>48.033534189507364</v>
      </c>
      <c r="AA156" s="4">
        <f t="shared" si="449"/>
        <v>50.035107794252539</v>
      </c>
      <c r="AB156" s="4">
        <f t="shared" si="450"/>
        <v>49.747743498854575</v>
      </c>
      <c r="AC156" s="4">
        <f t="shared" si="451"/>
        <v>51.327204999378793</v>
      </c>
      <c r="AD156" s="4">
        <f t="shared" si="452"/>
        <v>49.444378769189406</v>
      </c>
      <c r="AE156" s="4">
        <f t="shared" si="453"/>
        <v>48.594781065690071</v>
      </c>
      <c r="AF156" s="4">
        <f t="shared" si="454"/>
        <v>48.642281276910644</v>
      </c>
      <c r="AG156" s="4">
        <f t="shared" si="455"/>
        <v>50.665945847613614</v>
      </c>
      <c r="AI156" s="4">
        <f t="shared" si="456"/>
        <v>-0.42361710327583069</v>
      </c>
      <c r="AJ156" s="4">
        <f t="shared" si="457"/>
        <v>2.9056006615616141</v>
      </c>
      <c r="AK156" s="4">
        <f t="shared" si="458"/>
        <v>6.0982625357873133E-2</v>
      </c>
      <c r="AL156" s="4">
        <f t="shared" si="459"/>
        <v>-1.053776253137471</v>
      </c>
      <c r="AM156" s="4">
        <f t="shared" si="460"/>
        <v>-1.5960169434653935</v>
      </c>
      <c r="AN156" s="4">
        <f t="shared" si="461"/>
        <v>-3.2647516997042985</v>
      </c>
      <c r="AO156" s="4">
        <f t="shared" si="462"/>
        <v>1.0121437097260397</v>
      </c>
      <c r="AP156" s="4">
        <f t="shared" si="463"/>
        <v>-0.38953418950736562</v>
      </c>
      <c r="AQ156" s="4">
        <f t="shared" si="464"/>
        <v>0.71089220574746292</v>
      </c>
      <c r="AR156" s="4">
        <f t="shared" si="465"/>
        <v>8.3256501145427819E-2</v>
      </c>
      <c r="AS156" s="4">
        <f t="shared" si="466"/>
        <v>-0.66620499937879174</v>
      </c>
      <c r="AT156" s="4">
        <f t="shared" si="467"/>
        <v>-1.0713787691894083</v>
      </c>
      <c r="AU156" s="4">
        <f t="shared" si="468"/>
        <v>-1.8781065690070875E-2</v>
      </c>
      <c r="AV156" s="4">
        <f t="shared" si="469"/>
        <v>-0.64228127691064429</v>
      </c>
      <c r="AW156" s="4">
        <f t="shared" si="469"/>
        <v>-2.8189458476136124</v>
      </c>
      <c r="AY156" s="2">
        <f t="shared" ref="AY156:AY219" si="520">IF(OR($B156 &lt; C$230, $B156 &gt; C$233), #N/A, ((1-FG156)*DK156) + (FG156 - FW156)*EA156 + (FW156*EQ156))</f>
        <v>50.023604112500621</v>
      </c>
      <c r="AZ156" s="2">
        <f t="shared" si="359"/>
        <v>48.501437377002311</v>
      </c>
      <c r="BA156" s="2">
        <f t="shared" si="360"/>
        <v>50.121684607524344</v>
      </c>
      <c r="BB156" s="2">
        <f t="shared" si="361"/>
        <v>48.916635441226347</v>
      </c>
      <c r="BC156" s="2">
        <f t="shared" si="362"/>
        <v>48.045313428758888</v>
      </c>
      <c r="BD156" s="2">
        <f t="shared" si="363"/>
        <v>48.552583720538465</v>
      </c>
      <c r="BE156" s="2">
        <f t="shared" si="364"/>
        <v>49.495316065258478</v>
      </c>
      <c r="BF156" s="2">
        <f t="shared" si="365"/>
        <v>48.032261408104297</v>
      </c>
      <c r="BG156" s="2">
        <f t="shared" si="366"/>
        <v>50.032371354054966</v>
      </c>
      <c r="BH156" s="2">
        <f t="shared" si="367"/>
        <v>49.744825187692669</v>
      </c>
      <c r="BI156" s="2">
        <f t="shared" si="368"/>
        <v>51.325264358224885</v>
      </c>
      <c r="BJ156" s="2">
        <f t="shared" si="369"/>
        <v>49.438649086393937</v>
      </c>
      <c r="BK156" s="2">
        <f t="shared" si="370"/>
        <v>48.594087716110202</v>
      </c>
      <c r="BL156" s="2">
        <f t="shared" si="371"/>
        <v>48.637842823993189</v>
      </c>
      <c r="BM156" s="2">
        <f t="shared" si="372"/>
        <v>50.521717560506858</v>
      </c>
      <c r="BO156" s="2" t="str">
        <f t="shared" si="470"/>
        <v/>
      </c>
      <c r="BP156" s="2" t="str">
        <f t="shared" si="471"/>
        <v/>
      </c>
      <c r="BQ156" s="2" t="str">
        <f t="shared" si="472"/>
        <v/>
      </c>
      <c r="BR156" s="2" t="str">
        <f t="shared" si="473"/>
        <v/>
      </c>
      <c r="BS156" s="2" t="str">
        <f t="shared" si="474"/>
        <v/>
      </c>
      <c r="BT156" s="2" t="str">
        <f t="shared" si="475"/>
        <v/>
      </c>
      <c r="BU156" s="2" t="str">
        <f t="shared" si="476"/>
        <v/>
      </c>
      <c r="BV156" s="2" t="str">
        <f t="shared" si="477"/>
        <v/>
      </c>
      <c r="BW156" s="2" t="str">
        <f t="shared" si="478"/>
        <v/>
      </c>
      <c r="BX156" s="2" t="str">
        <f t="shared" si="479"/>
        <v/>
      </c>
      <c r="BY156" s="2" t="str">
        <f t="shared" si="480"/>
        <v/>
      </c>
      <c r="BZ156" s="2" t="str">
        <f t="shared" si="481"/>
        <v/>
      </c>
      <c r="CA156" s="2" t="str">
        <f t="shared" si="482"/>
        <v/>
      </c>
      <c r="CB156" s="2" t="str">
        <f t="shared" si="483"/>
        <v/>
      </c>
      <c r="CC156" s="2" t="str">
        <f t="shared" si="484"/>
        <v/>
      </c>
      <c r="CE156" s="2">
        <f t="shared" ref="CE156:CE219" si="521">IF(AND(IY156 &lt; $CS$22, $B156 &gt; C$231, $B156 &lt; C$232), C156, "")</f>
        <v>49.6</v>
      </c>
      <c r="CF156" s="2">
        <f t="shared" ref="CF156:CF219" si="522">IF(AND(IZ156 &lt; $CS$22, $B156 &gt; D$231, $B156 &lt; D$232), D156, "")</f>
        <v>51.414000000000001</v>
      </c>
      <c r="CG156" s="2">
        <f t="shared" ref="CG156:CG219" si="523">IF(AND(JA156 &lt; $CS$22, $B156 &gt; E$231, $B156 &lt; E$232), E156, "")</f>
        <v>50.183</v>
      </c>
      <c r="CH156" s="2">
        <f t="shared" ref="CH156:CH219" si="524">IF(AND(JB156 &lt; $CS$22, $B156 &gt; F$231, $B156 &lt; F$232), F156, "")</f>
        <v>47.863999999999997</v>
      </c>
      <c r="CI156" s="2">
        <f t="shared" ref="CI156:CI219" si="525">IF(AND(JC156 &lt; $CS$22, $B156 &gt; G$231, $B156 &lt; G$232), G156, "")</f>
        <v>46.457999999999998</v>
      </c>
      <c r="CJ156" s="2">
        <f t="shared" ref="CJ156:CJ219" si="526">IF(AND(JD156 &lt; $CS$22, $B156 &gt; H$231, $B156 &lt; H$232), H156, "")</f>
        <v>45.287999999999997</v>
      </c>
      <c r="CK156" s="2">
        <f t="shared" ref="CK156:CK219" si="527">IF(AND(JE156 &lt; $CS$22, $B156 &gt; I$231, $B156 &lt; I$232), I156, "")</f>
        <v>50.508000000000003</v>
      </c>
      <c r="CL156" s="2">
        <f t="shared" ref="CL156:CL219" si="528">IF(AND(JF156 &lt; $CS$22, $B156 &gt; J$231, $B156 &lt; J$232), J156, "")</f>
        <v>47.643999999999998</v>
      </c>
      <c r="CM156" s="2">
        <f t="shared" ref="CM156:CM219" si="529">IF(AND(JG156 &lt; $CS$22, $B156 &gt; K$231, $B156 &lt; K$232), K156, "")</f>
        <v>50.746000000000002</v>
      </c>
      <c r="CN156" s="2">
        <f t="shared" ref="CN156:CN219" si="530">IF(AND(JH156 &lt; $CS$22, $B156 &gt; L$231, $B156 &lt; L$232), L156, "")</f>
        <v>49.831000000000003</v>
      </c>
      <c r="CO156" s="2">
        <f t="shared" ref="CO156:CO219" si="531">IF(AND(JI156 &lt; $CS$22, $B156 &gt; M$231, $B156 &lt; M$232), M156, "")</f>
        <v>50.661000000000001</v>
      </c>
      <c r="CP156" s="2">
        <f t="shared" ref="CP156:CP219" si="532">IF(AND(JJ156 &lt; $CS$22, $B156 &gt; N$231, $B156 &lt; N$232), N156, "")</f>
        <v>48.372999999999998</v>
      </c>
      <c r="CQ156" s="2">
        <f t="shared" ref="CQ156:CQ219" si="533">IF(AND(JK156 &lt; $CS$22, $B156 &gt; O$231, $B156 &lt; O$232), O156, "")</f>
        <v>48.576000000000001</v>
      </c>
      <c r="CR156" s="2">
        <f t="shared" ref="CR156:CR219" si="534">IF(AND(JL156 &lt; $CS$22, $B156 &gt; P$231, $B156 &lt; P$232), P156, "")</f>
        <v>48</v>
      </c>
      <c r="CS156" s="2">
        <f t="shared" ref="CS156:CS219" si="535">IF(AND(JM156 &lt; $CS$22, $B156 &gt; Q$231, $B156 &lt; Q$232), Q156, "")</f>
        <v>47.847000000000001</v>
      </c>
      <c r="CU156" s="2">
        <f t="shared" si="485"/>
        <v>49.6</v>
      </c>
      <c r="CV156" s="2">
        <f t="shared" si="486"/>
        <v>51.414000000000001</v>
      </c>
      <c r="CW156" s="2">
        <f t="shared" si="487"/>
        <v>50.183</v>
      </c>
      <c r="CX156" s="2">
        <f t="shared" si="488"/>
        <v>47.863999999999997</v>
      </c>
      <c r="CY156" s="2">
        <f t="shared" si="489"/>
        <v>46.457999999999998</v>
      </c>
      <c r="CZ156" s="2">
        <f t="shared" si="490"/>
        <v>45.287999999999997</v>
      </c>
      <c r="DA156" s="2">
        <f t="shared" si="491"/>
        <v>50.508000000000003</v>
      </c>
      <c r="DB156" s="2">
        <f t="shared" si="492"/>
        <v>47.643999999999998</v>
      </c>
      <c r="DC156" s="2">
        <f t="shared" si="493"/>
        <v>50.746000000000002</v>
      </c>
      <c r="DD156" s="2">
        <f t="shared" si="494"/>
        <v>49.831000000000003</v>
      </c>
      <c r="DE156" s="2">
        <f t="shared" si="495"/>
        <v>50.661000000000001</v>
      </c>
      <c r="DF156" s="2">
        <f t="shared" si="496"/>
        <v>48.372999999999998</v>
      </c>
      <c r="DG156" s="2">
        <f t="shared" si="497"/>
        <v>48.576000000000001</v>
      </c>
      <c r="DH156" s="2">
        <f t="shared" si="498"/>
        <v>48</v>
      </c>
      <c r="DI156" s="2">
        <f t="shared" si="499"/>
        <v>47.847000000000001</v>
      </c>
      <c r="DK156" s="2">
        <f t="shared" si="500"/>
        <v>119.37689839572194</v>
      </c>
      <c r="DL156" s="2">
        <f t="shared" si="501"/>
        <v>112.2318668672014</v>
      </c>
      <c r="DM156" s="2">
        <f t="shared" si="501"/>
        <v>104.09066232174688</v>
      </c>
      <c r="DN156" s="2">
        <f t="shared" si="501"/>
        <v>96.823411319073088</v>
      </c>
      <c r="DO156" s="2">
        <f t="shared" si="501"/>
        <v>95.053802584670237</v>
      </c>
      <c r="DP156" s="2">
        <f t="shared" si="501"/>
        <v>94.057792717086841</v>
      </c>
      <c r="DQ156" s="2">
        <f t="shared" si="501"/>
        <v>90.988277310924346</v>
      </c>
      <c r="DR156" s="2">
        <f t="shared" si="501"/>
        <v>86.552499719887933</v>
      </c>
      <c r="DS156" s="2">
        <f t="shared" si="501"/>
        <v>83.714641456582655</v>
      </c>
      <c r="DT156" s="2">
        <f t="shared" si="501"/>
        <v>97.895838095238076</v>
      </c>
      <c r="DU156" s="2">
        <f t="shared" si="501"/>
        <v>101.26617422969187</v>
      </c>
      <c r="DV156" s="2">
        <f t="shared" si="501"/>
        <v>103.89698013750956</v>
      </c>
      <c r="DW156" s="2">
        <f t="shared" si="501"/>
        <v>89.759645938375357</v>
      </c>
      <c r="DX156" s="2">
        <f t="shared" si="501"/>
        <v>70.938993908193936</v>
      </c>
      <c r="DY156" s="2">
        <f t="shared" si="501"/>
        <v>71.269168928439001</v>
      </c>
      <c r="EA156" s="2">
        <f t="shared" si="440"/>
        <v>50.035277946061129</v>
      </c>
      <c r="EB156" s="2">
        <f t="shared" si="502"/>
        <v>48.481174810179382</v>
      </c>
      <c r="EC156" s="2">
        <f t="shared" si="503"/>
        <v>50.127648750998844</v>
      </c>
      <c r="ED156" s="2">
        <f t="shared" si="504"/>
        <v>48.913574338445891</v>
      </c>
      <c r="EE156" s="2">
        <f t="shared" si="505"/>
        <v>47.806477761836447</v>
      </c>
      <c r="EF156" s="2">
        <f t="shared" si="506"/>
        <v>48.319134241245138</v>
      </c>
      <c r="EG156" s="2">
        <f t="shared" si="507"/>
        <v>49.462210970610485</v>
      </c>
      <c r="EH156" s="2">
        <f t="shared" si="508"/>
        <v>47.8567076124775</v>
      </c>
      <c r="EI156" s="2">
        <f t="shared" si="509"/>
        <v>50.179279167698787</v>
      </c>
      <c r="EJ156" s="2">
        <f t="shared" si="510"/>
        <v>49.641744302393462</v>
      </c>
      <c r="EK156" s="2">
        <f t="shared" si="511"/>
        <v>51.30927217711023</v>
      </c>
      <c r="EL156" s="2">
        <f t="shared" si="512"/>
        <v>49.360068085790047</v>
      </c>
      <c r="EM156" s="2">
        <f t="shared" si="513"/>
        <v>48.541156685662855</v>
      </c>
      <c r="EN156" s="2">
        <f t="shared" si="514"/>
        <v>48.674804584120992</v>
      </c>
      <c r="EO156" s="2">
        <f t="shared" si="515"/>
        <v>50.680592336964011</v>
      </c>
      <c r="EQ156" s="2">
        <f t="shared" si="516"/>
        <v>49.915434075140297</v>
      </c>
      <c r="ER156" s="2">
        <f t="shared" si="517"/>
        <v>48.538955422190782</v>
      </c>
      <c r="ES156" s="2">
        <f t="shared" si="517"/>
        <v>50.049918103904922</v>
      </c>
      <c r="ET156" s="2">
        <f t="shared" si="517"/>
        <v>48.891747183805812</v>
      </c>
      <c r="EU156" s="2">
        <f t="shared" si="517"/>
        <v>48.845402507250888</v>
      </c>
      <c r="EV156" s="2">
        <f t="shared" si="517"/>
        <v>49.599406889831826</v>
      </c>
      <c r="EW156" s="2">
        <f t="shared" si="517"/>
        <v>49.601213093417414</v>
      </c>
      <c r="EX156" s="2">
        <f t="shared" si="517"/>
        <v>48.729167814561094</v>
      </c>
      <c r="EY156" s="2">
        <f t="shared" si="517"/>
        <v>49.486772339413889</v>
      </c>
      <c r="EZ156" s="2">
        <f t="shared" si="517"/>
        <v>50.086283036049949</v>
      </c>
      <c r="FA156" s="2">
        <f t="shared" si="517"/>
        <v>51.346433477559195</v>
      </c>
      <c r="FB156" s="2">
        <f t="shared" si="517"/>
        <v>49.803203279319007</v>
      </c>
      <c r="FC156" s="2">
        <f t="shared" si="517"/>
        <v>48.823321246874826</v>
      </c>
      <c r="FD156" s="2">
        <f t="shared" si="517"/>
        <v>48.388806281299637</v>
      </c>
      <c r="FE156" s="2">
        <f t="shared" si="517"/>
        <v>49.48594690579111</v>
      </c>
      <c r="FG156" s="2">
        <f t="shared" si="518"/>
        <v>0.99983594091279604</v>
      </c>
      <c r="FH156" s="2">
        <f t="shared" si="519"/>
        <v>0.99985983494808661</v>
      </c>
      <c r="FI156" s="2">
        <f t="shared" si="519"/>
        <v>0.99985109656117499</v>
      </c>
      <c r="FJ156" s="2">
        <f t="shared" si="519"/>
        <v>0.99984963098181234</v>
      </c>
      <c r="FK156" s="2">
        <f t="shared" si="519"/>
        <v>0.9998475780902023</v>
      </c>
      <c r="FL156" s="2">
        <f t="shared" si="519"/>
        <v>0.99982058793108064</v>
      </c>
      <c r="FM156" s="2">
        <f t="shared" si="519"/>
        <v>0.99983402299536239</v>
      </c>
      <c r="FN156" s="2">
        <f t="shared" si="519"/>
        <v>0.99982185854974293</v>
      </c>
      <c r="FO156" s="2">
        <f t="shared" si="519"/>
        <v>0.99982900615499359</v>
      </c>
      <c r="FP156" s="2">
        <f t="shared" si="519"/>
        <v>0.99982149272525656</v>
      </c>
      <c r="FQ156" s="2">
        <f t="shared" si="519"/>
        <v>0.99982657817645026</v>
      </c>
      <c r="FR156" s="2">
        <f t="shared" si="519"/>
        <v>0.99983722800970365</v>
      </c>
      <c r="FS156" s="2">
        <f t="shared" si="519"/>
        <v>0.99982029273459172</v>
      </c>
      <c r="FT156" s="2">
        <f t="shared" si="519"/>
        <v>0.99979533845276691</v>
      </c>
      <c r="FU156" s="2">
        <f t="shared" si="519"/>
        <v>0.99975319061783174</v>
      </c>
      <c r="FW156" s="2">
        <f t="shared" ref="FW156:FW219" si="536">POWER(10,($B156-C$232)/C$229)/(1+POWER(10,($B156-C$232)/C$229))</f>
        <v>0.19233321103214543</v>
      </c>
      <c r="FX156" s="2">
        <f t="shared" si="376"/>
        <v>0.19603371039072648</v>
      </c>
      <c r="FY156" s="2">
        <f t="shared" si="377"/>
        <v>0.18010170103981724</v>
      </c>
      <c r="FZ156" s="2">
        <f t="shared" si="378"/>
        <v>0.18981183925096076</v>
      </c>
      <c r="GA156" s="2">
        <f t="shared" si="379"/>
        <v>0.22295564761787798</v>
      </c>
      <c r="GB156" s="2">
        <f t="shared" si="380"/>
        <v>0.17593394047371833</v>
      </c>
      <c r="GC156" s="2">
        <f t="shared" si="381"/>
        <v>0.18857785775585961</v>
      </c>
      <c r="GD156" s="2">
        <f t="shared" si="382"/>
        <v>0.19331594805028757</v>
      </c>
      <c r="GE156" s="2">
        <f t="shared" si="383"/>
        <v>0.22041970988693999</v>
      </c>
      <c r="GF156" s="2">
        <f t="shared" si="384"/>
        <v>0.21250606835542679</v>
      </c>
      <c r="GG156" s="2">
        <f t="shared" si="385"/>
        <v>0.19720956945170431</v>
      </c>
      <c r="GH156" s="2">
        <f t="shared" si="386"/>
        <v>0.15729718583062624</v>
      </c>
      <c r="GI156" s="2">
        <f t="shared" si="387"/>
        <v>0.16133765439552786</v>
      </c>
      <c r="GJ156" s="2">
        <f t="shared" si="388"/>
        <v>0.14517003476307302</v>
      </c>
      <c r="GK156" s="2">
        <f t="shared" si="389"/>
        <v>0.13724258767259867</v>
      </c>
      <c r="GM156" s="86">
        <f t="shared" ref="GM156:GM219" si="537" xml:space="preserve"> _xlfn.NORM.DIST($B156, C$7, ABS(C$11), TRUE) * _xlfn.NORM.DIST(($B156 - C$7)*C$15, 0, ABS(C$11), TRUE) * 2</f>
        <v>2.2175623787948754E-115</v>
      </c>
      <c r="GN156" s="86">
        <f t="shared" si="390"/>
        <v>8.0227850490366785E-210</v>
      </c>
      <c r="GO156" s="86">
        <f t="shared" si="391"/>
        <v>3.1422582882601152E-276</v>
      </c>
      <c r="GP156" s="86">
        <f t="shared" si="392"/>
        <v>0</v>
      </c>
      <c r="GQ156" s="86">
        <f t="shared" si="393"/>
        <v>0</v>
      </c>
      <c r="GR156" s="86">
        <f t="shared" si="394"/>
        <v>8.6804477663569586E-292</v>
      </c>
      <c r="GS156" s="86">
        <f t="shared" si="395"/>
        <v>4.7182815382327365E-210</v>
      </c>
      <c r="GT156" s="86">
        <f t="shared" si="396"/>
        <v>1.1852579583854857E-230</v>
      </c>
      <c r="GU156" s="86">
        <f t="shared" si="397"/>
        <v>4.5396708949142448E-275</v>
      </c>
      <c r="GV156" s="86">
        <f t="shared" si="398"/>
        <v>8.8849142443020868E-259</v>
      </c>
      <c r="GW156" s="86">
        <f t="shared" si="399"/>
        <v>1.0782080245027263E-306</v>
      </c>
      <c r="GX156" s="86">
        <f t="shared" si="400"/>
        <v>4.1121569938208252E-250</v>
      </c>
      <c r="GY156" s="86">
        <f t="shared" si="401"/>
        <v>2.9346076266702779E-146</v>
      </c>
      <c r="GZ156" s="86">
        <f t="shared" si="402"/>
        <v>5.8527900797199742E-123</v>
      </c>
      <c r="HA156" s="86">
        <f t="shared" si="403"/>
        <v>2.0608145931078913E-138</v>
      </c>
      <c r="HC156" s="86">
        <f t="shared" ref="HC156:HC219" si="538" xml:space="preserve"> _xlfn.NORM.DIST($B156, C$8, ABS(C$12), TRUE) * _xlfn.NORM.DIST(($B156 - C$8)*C$16, 0, ABS(C$12), TRUE) * 2</f>
        <v>4.516318908869798E-57</v>
      </c>
      <c r="HD156" s="86">
        <f t="shared" si="404"/>
        <v>4.3089547005922905E-95</v>
      </c>
      <c r="HE156" s="86">
        <f t="shared" si="405"/>
        <v>2.3359115267150333E-127</v>
      </c>
      <c r="HF156" s="86">
        <f t="shared" si="406"/>
        <v>1.3068560119050921E-187</v>
      </c>
      <c r="HG156" s="86">
        <f t="shared" si="407"/>
        <v>7.8285214726144408E-190</v>
      </c>
      <c r="HH156" s="86">
        <f t="shared" si="408"/>
        <v>5.1998886853247094E-168</v>
      </c>
      <c r="HI156" s="86">
        <f t="shared" si="409"/>
        <v>1.5188971297237875E-118</v>
      </c>
      <c r="HJ156" s="86">
        <f t="shared" si="410"/>
        <v>3.107749965571587E-152</v>
      </c>
      <c r="HK156" s="86">
        <f t="shared" si="411"/>
        <v>9.3920320195579801E-157</v>
      </c>
      <c r="HL156" s="86">
        <f t="shared" si="412"/>
        <v>3.6802661049738195E-137</v>
      </c>
      <c r="HM156" s="86">
        <f t="shared" si="413"/>
        <v>5.2638588707620155E-117</v>
      </c>
      <c r="HN156" s="86">
        <f t="shared" si="414"/>
        <v>5.1940827950066696E-120</v>
      </c>
      <c r="HO156" s="86">
        <f t="shared" si="415"/>
        <v>6.2855326318187374E-81</v>
      </c>
      <c r="HP156" s="86">
        <f t="shared" si="416"/>
        <v>1.0039015950674098E-76</v>
      </c>
      <c r="HQ156" s="86">
        <f t="shared" si="417"/>
        <v>1.0549200481787883E-106</v>
      </c>
      <c r="HS156" s="86">
        <f t="shared" ref="HS156:HS219" si="539" xml:space="preserve"> _xlfn.NORM.DIST($B156, C$9, ABS(C$13), TRUE) * _xlfn.NORM.DIST(($B156 - C$9)*C$17, 0, ABS(C$13), TRUE) * 2</f>
        <v>6.548380512263639E-4</v>
      </c>
      <c r="HT156" s="86">
        <f t="shared" si="418"/>
        <v>2.646178228569984E-3</v>
      </c>
      <c r="HU156" s="86">
        <f t="shared" si="419"/>
        <v>1.1298260332280035E-3</v>
      </c>
      <c r="HV156" s="86">
        <f t="shared" si="420"/>
        <v>2.4821960448531038E-4</v>
      </c>
      <c r="HW156" s="86">
        <f t="shared" si="421"/>
        <v>6.4113832047609523E-5</v>
      </c>
      <c r="HX156" s="86">
        <f t="shared" si="422"/>
        <v>2.8589263651092041E-4</v>
      </c>
      <c r="HY156" s="86">
        <f t="shared" si="423"/>
        <v>1.3576962911754186E-4</v>
      </c>
      <c r="HZ156" s="86">
        <f t="shared" si="424"/>
        <v>9.1325413828922367E-5</v>
      </c>
      <c r="IA156" s="86">
        <f t="shared" si="425"/>
        <v>9.6720946248570645E-6</v>
      </c>
      <c r="IB156" s="86">
        <f t="shared" si="426"/>
        <v>1.6647213971127049E-5</v>
      </c>
      <c r="IC156" s="86">
        <f t="shared" si="427"/>
        <v>1.192389272013133E-4</v>
      </c>
      <c r="ID156" s="86">
        <f t="shared" si="428"/>
        <v>3.6515977705984912E-3</v>
      </c>
      <c r="IE156" s="86">
        <f t="shared" si="429"/>
        <v>8.0740520034182069E-4</v>
      </c>
      <c r="IF156" s="86">
        <f t="shared" si="430"/>
        <v>1.4332737183617721E-3</v>
      </c>
      <c r="IG156" s="86">
        <f t="shared" si="431"/>
        <v>8.1291792741651648E-3</v>
      </c>
      <c r="II156" s="86">
        <f t="shared" ref="II156:II219" si="540" xml:space="preserve"> _xlfn.NORM.DIST($B156, C$10, ABS(C$14), TRUE) * _xlfn.NORM.DIST(($B156 - C$10)*C$18, 0, ABS(C$14), TRUE) * 2</f>
        <v>4.833440411659437E-5</v>
      </c>
      <c r="IJ156" s="86">
        <f t="shared" ref="IJ156:IJ219" si="541" xml:space="preserve"> _xlfn.NORM.DIST($B156, D$10, ABS(D$14), TRUE) * _xlfn.NORM.DIST(($B156 - D$10)*D$18, 0, ABS(D$14), TRUE) * 2</f>
        <v>6.1016367383921212E-4</v>
      </c>
      <c r="IK156" s="86">
        <f t="shared" ref="IK156:IK219" si="542" xml:space="preserve"> _xlfn.NORM.DIST($B156, E$10, ABS(E$14), TRUE) * _xlfn.NORM.DIST(($B156 - E$10)*E$18, 0, ABS(E$14), TRUE) * 2</f>
        <v>4.0250401788760807E-5</v>
      </c>
      <c r="IL156" s="86">
        <f t="shared" ref="IL156:IL219" si="543" xml:space="preserve"> _xlfn.NORM.DIST($B156, F$10, ABS(F$14), TRUE) * _xlfn.NORM.DIST(($B156 - F$10)*F$18, 0, ABS(F$14), TRUE) * 2</f>
        <v>2.9970641416259325E-5</v>
      </c>
      <c r="IM156" s="86">
        <f t="shared" ref="IM156:IM219" si="544" xml:space="preserve"> _xlfn.NORM.DIST($B156, G$10, ABS(G$14), TRUE) * _xlfn.NORM.DIST(($B156 - G$10)*G$18, 0, ABS(G$14), TRUE) * 2</f>
        <v>2.2898954532118185E-4</v>
      </c>
      <c r="IN156" s="86">
        <f t="shared" ref="IN156:IN219" si="545" xml:space="preserve"> _xlfn.NORM.DIST($B156, H$10, ABS(H$14), TRUE) * _xlfn.NORM.DIST(($B156 - H$10)*H$18, 0, ABS(H$14), TRUE) * 2</f>
        <v>1.8339271754329053E-6</v>
      </c>
      <c r="IO156" s="86">
        <f t="shared" ref="IO156:IO219" si="546" xml:space="preserve"> _xlfn.NORM.DIST($B156, I$10, ABS(I$14), TRUE) * _xlfn.NORM.DIST(($B156 - I$10)*I$18, 0, ABS(I$14), TRUE) * 2</f>
        <v>6.7324214725147318E-6</v>
      </c>
      <c r="IP156" s="86">
        <f t="shared" ref="IP156:IP219" si="547" xml:space="preserve"> _xlfn.NORM.DIST($B156, J$10, ABS(J$14), TRUE) * _xlfn.NORM.DIST(($B156 - J$10)*J$18, 0, ABS(J$14), TRUE) * 2</f>
        <v>1.5113793801233124E-5</v>
      </c>
      <c r="IQ156" s="86">
        <f t="shared" ref="IQ156:IQ219" si="548" xml:space="preserve"> _xlfn.NORM.DIST($B156, K$10, ABS(K$14), TRUE) * _xlfn.NORM.DIST(($B156 - K$10)*K$18, 0, ABS(K$14), TRUE) * 2</f>
        <v>5.5478016348002928E-5</v>
      </c>
      <c r="IR156" s="86">
        <f t="shared" ref="IR156:IR219" si="549" xml:space="preserve"> _xlfn.NORM.DIST($B156, L$10, ABS(L$14), TRUE) * _xlfn.NORM.DIST(($B156 - L$10)*L$18, 0, ABS(L$14), TRUE) * 2</f>
        <v>2.9090663575615606E-5</v>
      </c>
      <c r="IS156" s="86">
        <f t="shared" ref="IS156:IS219" si="550" xml:space="preserve"> _xlfn.NORM.DIST($B156, M$10, ABS(M$14), TRUE) * _xlfn.NORM.DIST(($B156 - M$10)*M$18, 0, ABS(M$14), TRUE) * 2</f>
        <v>1.6940920099501059E-5</v>
      </c>
      <c r="IT156" s="86">
        <f t="shared" ref="IT156:IT219" si="551" xml:space="preserve"> _xlfn.NORM.DIST($B156, N$10, ABS(N$14), TRUE) * _xlfn.NORM.DIST(($B156 - N$10)*N$18, 0, ABS(N$14), TRUE) * 2</f>
        <v>2.9623596804312097E-6</v>
      </c>
      <c r="IU156" s="86">
        <f t="shared" ref="IU156:IU219" si="552" xml:space="preserve"> _xlfn.NORM.DIST($B156, O$10, ABS(O$14), TRUE) * _xlfn.NORM.DIST(($B156 - O$10)*O$18, 0, ABS(O$14), TRUE) * 2</f>
        <v>3.4983385054314563E-7</v>
      </c>
      <c r="IV156" s="86">
        <f t="shared" ref="IV156:IV219" si="553" xml:space="preserve"> _xlfn.NORM.DIST($B156, P$10, ABS(P$14), TRUE) * _xlfn.NORM.DIST(($B156 - P$10)*P$18, 0, ABS(P$14), TRUE) * 2</f>
        <v>2.2516008630356822E-7</v>
      </c>
      <c r="IW156" s="86">
        <f t="shared" ref="IW156:IW219" si="554" xml:space="preserve"> _xlfn.NORM.DIST($B156, Q$10, ABS(Q$14), TRUE) * _xlfn.NORM.DIST(($B156 - Q$10)*Q$18, 0, ABS(Q$14), TRUE) * 2</f>
        <v>1.3701206863901018E-6</v>
      </c>
      <c r="IY156" s="86">
        <f t="shared" ref="IY156:IY219" si="555">GM156+HC156+HS156+II156</f>
        <v>7.0317245534295828E-4</v>
      </c>
      <c r="IZ156" s="86">
        <f t="shared" ref="IZ156:IZ219" si="556">GN156+HD156+HT156+IJ156</f>
        <v>3.2563419024091962E-3</v>
      </c>
      <c r="JA156" s="86">
        <f t="shared" ref="JA156:JA219" si="557">GO156+HE156+HU156+IK156</f>
        <v>1.1700764350167643E-3</v>
      </c>
      <c r="JB156" s="86">
        <f t="shared" ref="JB156:JB219" si="558">GP156+HF156+HV156+IL156</f>
        <v>2.7819024590156971E-4</v>
      </c>
      <c r="JC156" s="86">
        <f t="shared" ref="JC156:JC219" si="559">GQ156+HG156+HW156+IM156</f>
        <v>2.9310337736879134E-4</v>
      </c>
      <c r="JD156" s="86">
        <f t="shared" ref="JD156:JD219" si="560">GR156+HH156+HX156+IN156</f>
        <v>2.8772656368635332E-4</v>
      </c>
      <c r="JE156" s="86">
        <f t="shared" ref="JE156:JE219" si="561">GS156+HI156+HY156+IO156</f>
        <v>1.4250205059005658E-4</v>
      </c>
      <c r="JF156" s="86">
        <f t="shared" ref="JF156:JF219" si="562">GT156+HJ156+HZ156+IP156</f>
        <v>1.0643920763015549E-4</v>
      </c>
      <c r="JG156" s="86">
        <f t="shared" ref="JG156:JG219" si="563">GU156+HK156+IA156+IQ156</f>
        <v>6.5150110972859995E-5</v>
      </c>
      <c r="JH156" s="86">
        <f t="shared" ref="JH156:JH219" si="564">GV156+HL156+IB156+IR156</f>
        <v>4.5737877546742656E-5</v>
      </c>
      <c r="JI156" s="86">
        <f t="shared" ref="JI156:JI219" si="565">GW156+HM156+IC156+IS156</f>
        <v>1.3617984730081436E-4</v>
      </c>
      <c r="JJ156" s="86">
        <f t="shared" ref="JJ156:JJ219" si="566">GX156+HN156+ID156+IT156</f>
        <v>3.6545601302789225E-3</v>
      </c>
      <c r="JK156" s="86">
        <f t="shared" ref="JK156:JK219" si="567">GY156+HO156+IE156+IU156</f>
        <v>8.0775503419236385E-4</v>
      </c>
      <c r="JL156" s="86">
        <f t="shared" ref="JL156:JL219" si="568">GZ156+HP156+IF156+IV156</f>
        <v>1.4334988784480756E-3</v>
      </c>
      <c r="JM156" s="86">
        <f t="shared" ref="JM156:JM219" si="569">HA156+HQ156+IG156+IW156</f>
        <v>8.130549394851555E-3</v>
      </c>
    </row>
    <row r="157" spans="2:273" x14ac:dyDescent="0.25">
      <c r="B157" s="2">
        <v>130</v>
      </c>
      <c r="C157" s="37">
        <v>48.52</v>
      </c>
      <c r="D157" s="37">
        <v>45.621000000000002</v>
      </c>
      <c r="E157" s="37">
        <v>49.283000000000001</v>
      </c>
      <c r="F157" s="37">
        <v>51.203000000000003</v>
      </c>
      <c r="G157" s="37">
        <v>49.524999999999999</v>
      </c>
      <c r="H157" s="37">
        <v>46.627000000000002</v>
      </c>
      <c r="I157" s="37">
        <v>50.982999999999997</v>
      </c>
      <c r="J157" s="37">
        <v>45.406999999999996</v>
      </c>
      <c r="K157" s="37">
        <v>49.712000000000003</v>
      </c>
      <c r="L157" s="37">
        <v>50.356000000000002</v>
      </c>
      <c r="M157" s="37">
        <v>51.576000000000001</v>
      </c>
      <c r="N157" s="37">
        <v>49.746000000000002</v>
      </c>
      <c r="O157" s="37">
        <v>46.406999999999996</v>
      </c>
      <c r="P157" s="37">
        <v>46.932000000000002</v>
      </c>
      <c r="Q157" s="37">
        <v>50.914999999999999</v>
      </c>
      <c r="S157" s="4">
        <f t="shared" si="441"/>
        <v>49.904628513715402</v>
      </c>
      <c r="T157" s="4">
        <f t="shared" si="442"/>
        <v>48.386811041830128</v>
      </c>
      <c r="U157" s="4">
        <f t="shared" si="443"/>
        <v>49.961371979987931</v>
      </c>
      <c r="V157" s="4">
        <f t="shared" si="444"/>
        <v>48.763691803820677</v>
      </c>
      <c r="W157" s="4">
        <f t="shared" si="445"/>
        <v>47.898771564348593</v>
      </c>
      <c r="X157" s="4">
        <f t="shared" si="446"/>
        <v>48.348069187811653</v>
      </c>
      <c r="Y157" s="4">
        <f t="shared" si="447"/>
        <v>49.321052916126412</v>
      </c>
      <c r="Z157" s="4">
        <f t="shared" si="448"/>
        <v>47.885085315150306</v>
      </c>
      <c r="AA157" s="4">
        <f t="shared" si="449"/>
        <v>49.898390298344999</v>
      </c>
      <c r="AB157" s="4">
        <f t="shared" si="450"/>
        <v>49.618259676818838</v>
      </c>
      <c r="AC157" s="4">
        <f t="shared" si="451"/>
        <v>51.146464424696248</v>
      </c>
      <c r="AD157" s="4">
        <f t="shared" si="452"/>
        <v>49.261181722897042</v>
      </c>
      <c r="AE157" s="4">
        <f t="shared" si="453"/>
        <v>48.443124986767543</v>
      </c>
      <c r="AF157" s="4">
        <f t="shared" si="454"/>
        <v>48.520549757321213</v>
      </c>
      <c r="AG157" s="4">
        <f t="shared" si="455"/>
        <v>50.474555570205737</v>
      </c>
      <c r="AI157" s="4">
        <f t="shared" si="456"/>
        <v>-1.3846285137153984</v>
      </c>
      <c r="AJ157" s="4">
        <f t="shared" si="457"/>
        <v>-2.7658110418301263</v>
      </c>
      <c r="AK157" s="4">
        <f t="shared" si="458"/>
        <v>-0.67837197998792931</v>
      </c>
      <c r="AL157" s="4">
        <f t="shared" si="459"/>
        <v>2.4393081961793257</v>
      </c>
      <c r="AM157" s="4">
        <f t="shared" si="460"/>
        <v>1.6262284356514058</v>
      </c>
      <c r="AN157" s="4">
        <f t="shared" si="461"/>
        <v>-1.7210691878116506</v>
      </c>
      <c r="AO157" s="4">
        <f t="shared" si="462"/>
        <v>1.661947083873585</v>
      </c>
      <c r="AP157" s="4">
        <f t="shared" si="463"/>
        <v>-2.4780853151503095</v>
      </c>
      <c r="AQ157" s="4">
        <f t="shared" si="464"/>
        <v>-0.1863902983449961</v>
      </c>
      <c r="AR157" s="4">
        <f t="shared" si="465"/>
        <v>0.73774032318116411</v>
      </c>
      <c r="AS157" s="4">
        <f t="shared" si="466"/>
        <v>0.42953557530375264</v>
      </c>
      <c r="AT157" s="4">
        <f t="shared" si="467"/>
        <v>0.48481827710295988</v>
      </c>
      <c r="AU157" s="4">
        <f t="shared" si="468"/>
        <v>-2.0361249867675468</v>
      </c>
      <c r="AV157" s="4">
        <f t="shared" si="469"/>
        <v>-1.5885497573212106</v>
      </c>
      <c r="AW157" s="4">
        <f t="shared" si="469"/>
        <v>0.44044442979426179</v>
      </c>
      <c r="AY157" s="2">
        <f t="shared" si="520"/>
        <v>49.904625611275641</v>
      </c>
      <c r="AZ157" s="2">
        <f t="shared" si="359"/>
        <v>48.373035802912867</v>
      </c>
      <c r="BA157" s="2">
        <f t="shared" si="360"/>
        <v>49.960827490751306</v>
      </c>
      <c r="BB157" s="2">
        <f t="shared" si="361"/>
        <v>48.760441043609873</v>
      </c>
      <c r="BC157" s="2">
        <f t="shared" si="362"/>
        <v>47.876060355560675</v>
      </c>
      <c r="BD157" s="2">
        <f t="shared" si="363"/>
        <v>48.347662193532571</v>
      </c>
      <c r="BE157" s="2">
        <f t="shared" si="364"/>
        <v>49.319268785987248</v>
      </c>
      <c r="BF157" s="2">
        <f t="shared" si="365"/>
        <v>47.881041434220883</v>
      </c>
      <c r="BG157" s="2">
        <f t="shared" si="366"/>
        <v>49.889846105076352</v>
      </c>
      <c r="BH157" s="2">
        <f t="shared" si="367"/>
        <v>49.608733518200957</v>
      </c>
      <c r="BI157" s="2">
        <f t="shared" si="368"/>
        <v>51.140271104008249</v>
      </c>
      <c r="BJ157" s="2">
        <f t="shared" si="369"/>
        <v>49.258614714103601</v>
      </c>
      <c r="BK157" s="2">
        <f t="shared" si="370"/>
        <v>48.44278753560743</v>
      </c>
      <c r="BL157" s="2">
        <f t="shared" si="371"/>
        <v>48.519379028409411</v>
      </c>
      <c r="BM157" s="2">
        <f t="shared" si="372"/>
        <v>50.426373694267816</v>
      </c>
      <c r="BO157" s="2" t="str">
        <f t="shared" si="470"/>
        <v/>
      </c>
      <c r="BP157" s="2" t="str">
        <f t="shared" si="471"/>
        <v/>
      </c>
      <c r="BQ157" s="2" t="str">
        <f t="shared" si="472"/>
        <v/>
      </c>
      <c r="BR157" s="2" t="str">
        <f t="shared" si="473"/>
        <v/>
      </c>
      <c r="BS157" s="2" t="str">
        <f t="shared" si="474"/>
        <v/>
      </c>
      <c r="BT157" s="2" t="str">
        <f t="shared" si="475"/>
        <v/>
      </c>
      <c r="BU157" s="2" t="str">
        <f t="shared" si="476"/>
        <v/>
      </c>
      <c r="BV157" s="2" t="str">
        <f t="shared" si="477"/>
        <v/>
      </c>
      <c r="BW157" s="2" t="str">
        <f t="shared" si="478"/>
        <v/>
      </c>
      <c r="BX157" s="2" t="str">
        <f t="shared" si="479"/>
        <v/>
      </c>
      <c r="BY157" s="2" t="str">
        <f t="shared" si="480"/>
        <v/>
      </c>
      <c r="BZ157" s="2" t="str">
        <f t="shared" si="481"/>
        <v/>
      </c>
      <c r="CA157" s="2" t="str">
        <f t="shared" si="482"/>
        <v/>
      </c>
      <c r="CB157" s="2" t="str">
        <f t="shared" si="483"/>
        <v/>
      </c>
      <c r="CC157" s="2" t="str">
        <f t="shared" si="484"/>
        <v/>
      </c>
      <c r="CE157" s="2">
        <f t="shared" si="521"/>
        <v>48.52</v>
      </c>
      <c r="CF157" s="2">
        <f t="shared" si="522"/>
        <v>45.621000000000002</v>
      </c>
      <c r="CG157" s="2">
        <f t="shared" si="523"/>
        <v>49.283000000000001</v>
      </c>
      <c r="CH157" s="2">
        <f t="shared" si="524"/>
        <v>51.203000000000003</v>
      </c>
      <c r="CI157" s="2">
        <f t="shared" si="525"/>
        <v>49.524999999999999</v>
      </c>
      <c r="CJ157" s="2">
        <f t="shared" si="526"/>
        <v>46.627000000000002</v>
      </c>
      <c r="CK157" s="2">
        <f t="shared" si="527"/>
        <v>50.982999999999997</v>
      </c>
      <c r="CL157" s="2">
        <f t="shared" si="528"/>
        <v>45.406999999999996</v>
      </c>
      <c r="CM157" s="2">
        <f t="shared" si="529"/>
        <v>49.712000000000003</v>
      </c>
      <c r="CN157" s="2">
        <f t="shared" si="530"/>
        <v>50.356000000000002</v>
      </c>
      <c r="CO157" s="2">
        <f t="shared" si="531"/>
        <v>51.576000000000001</v>
      </c>
      <c r="CP157" s="2">
        <f t="shared" si="532"/>
        <v>49.746000000000002</v>
      </c>
      <c r="CQ157" s="2">
        <f t="shared" si="533"/>
        <v>46.406999999999996</v>
      </c>
      <c r="CR157" s="2">
        <f t="shared" si="534"/>
        <v>46.932000000000002</v>
      </c>
      <c r="CS157" s="2">
        <f t="shared" si="535"/>
        <v>50.914999999999999</v>
      </c>
      <c r="CU157" s="2">
        <f t="shared" si="485"/>
        <v>48.52</v>
      </c>
      <c r="CV157" s="2">
        <f t="shared" si="486"/>
        <v>45.621000000000002</v>
      </c>
      <c r="CW157" s="2">
        <f t="shared" si="487"/>
        <v>49.283000000000001</v>
      </c>
      <c r="CX157" s="2">
        <f t="shared" si="488"/>
        <v>51.203000000000003</v>
      </c>
      <c r="CY157" s="2">
        <f t="shared" si="489"/>
        <v>49.524999999999999</v>
      </c>
      <c r="CZ157" s="2">
        <f t="shared" si="490"/>
        <v>46.627000000000002</v>
      </c>
      <c r="DA157" s="2">
        <f t="shared" si="491"/>
        <v>50.982999999999997</v>
      </c>
      <c r="DB157" s="2">
        <f t="shared" si="492"/>
        <v>45.406999999999996</v>
      </c>
      <c r="DC157" s="2">
        <f t="shared" si="493"/>
        <v>49.712000000000003</v>
      </c>
      <c r="DD157" s="2">
        <f t="shared" si="494"/>
        <v>50.356000000000002</v>
      </c>
      <c r="DE157" s="2">
        <f t="shared" si="495"/>
        <v>51.576000000000001</v>
      </c>
      <c r="DF157" s="2">
        <f t="shared" si="496"/>
        <v>49.746000000000002</v>
      </c>
      <c r="DG157" s="2">
        <f t="shared" si="497"/>
        <v>46.406999999999996</v>
      </c>
      <c r="DH157" s="2">
        <f t="shared" si="498"/>
        <v>46.932000000000002</v>
      </c>
      <c r="DI157" s="2">
        <f t="shared" si="499"/>
        <v>50.914999999999999</v>
      </c>
      <c r="DK157" s="2">
        <f t="shared" si="500"/>
        <v>119.8236577540107</v>
      </c>
      <c r="DL157" s="2">
        <f t="shared" si="501"/>
        <v>112.61351626559713</v>
      </c>
      <c r="DM157" s="2">
        <f t="shared" si="501"/>
        <v>104.38228899286986</v>
      </c>
      <c r="DN157" s="2">
        <f t="shared" si="501"/>
        <v>97.061450089126566</v>
      </c>
      <c r="DO157" s="2">
        <f t="shared" si="501"/>
        <v>95.280667557932276</v>
      </c>
      <c r="DP157" s="2">
        <f t="shared" si="501"/>
        <v>94.281657703081237</v>
      </c>
      <c r="DQ157" s="2">
        <f t="shared" si="501"/>
        <v>91.176949579831913</v>
      </c>
      <c r="DR157" s="2">
        <f t="shared" si="501"/>
        <v>86.710101120448158</v>
      </c>
      <c r="DS157" s="2">
        <f t="shared" si="501"/>
        <v>83.855019887955194</v>
      </c>
      <c r="DT157" s="2">
        <f t="shared" si="501"/>
        <v>98.165947619047614</v>
      </c>
      <c r="DU157" s="2">
        <f t="shared" si="501"/>
        <v>101.55286022408964</v>
      </c>
      <c r="DV157" s="2">
        <f t="shared" si="501"/>
        <v>104.20236715049657</v>
      </c>
      <c r="DW157" s="2">
        <f t="shared" si="501"/>
        <v>89.964730532212883</v>
      </c>
      <c r="DX157" s="2">
        <f t="shared" si="501"/>
        <v>71.021841012441044</v>
      </c>
      <c r="DY157" s="2">
        <f t="shared" si="501"/>
        <v>71.387745569150908</v>
      </c>
      <c r="EA157" s="2">
        <f t="shared" si="440"/>
        <v>49.919848753890832</v>
      </c>
      <c r="EB157" s="2">
        <f t="shared" si="502"/>
        <v>48.352474760116806</v>
      </c>
      <c r="EC157" s="2">
        <f t="shared" si="503"/>
        <v>49.968968714171552</v>
      </c>
      <c r="ED157" s="2">
        <f t="shared" si="504"/>
        <v>48.758197548407082</v>
      </c>
      <c r="EE157" s="2">
        <f t="shared" si="505"/>
        <v>47.612683500717367</v>
      </c>
      <c r="EF157" s="2">
        <f t="shared" si="506"/>
        <v>48.088867350548284</v>
      </c>
      <c r="EG157" s="2">
        <f t="shared" si="507"/>
        <v>49.283636635973764</v>
      </c>
      <c r="EH157" s="2">
        <f t="shared" si="508"/>
        <v>47.686764547090576</v>
      </c>
      <c r="EI157" s="2">
        <f t="shared" si="509"/>
        <v>50.053763871686897</v>
      </c>
      <c r="EJ157" s="2">
        <f t="shared" si="510"/>
        <v>49.496173926172858</v>
      </c>
      <c r="EK157" s="2">
        <f t="shared" si="511"/>
        <v>51.124052511899684</v>
      </c>
      <c r="EL157" s="2">
        <f t="shared" si="512"/>
        <v>49.172365860711729</v>
      </c>
      <c r="EM157" s="2">
        <f t="shared" si="513"/>
        <v>48.384995128974197</v>
      </c>
      <c r="EN157" s="2">
        <f t="shared" si="514"/>
        <v>48.561811909262772</v>
      </c>
      <c r="EO157" s="2">
        <f t="shared" si="515"/>
        <v>50.605136530864741</v>
      </c>
      <c r="EQ157" s="2">
        <f t="shared" si="516"/>
        <v>49.795806717869731</v>
      </c>
      <c r="ER157" s="2">
        <f t="shared" si="517"/>
        <v>48.411000093936757</v>
      </c>
      <c r="ES157" s="2">
        <f t="shared" si="517"/>
        <v>49.888956628268261</v>
      </c>
      <c r="ET157" s="2">
        <f t="shared" si="517"/>
        <v>48.736763090126594</v>
      </c>
      <c r="EU157" s="2">
        <f t="shared" si="517"/>
        <v>48.685524736930411</v>
      </c>
      <c r="EV157" s="2">
        <f t="shared" si="517"/>
        <v>49.413339042917706</v>
      </c>
      <c r="EW157" s="2">
        <f t="shared" si="517"/>
        <v>49.427870482799236</v>
      </c>
      <c r="EX157" s="2">
        <f t="shared" si="517"/>
        <v>48.589934396694076</v>
      </c>
      <c r="EY157" s="2">
        <f t="shared" si="517"/>
        <v>49.338838551818391</v>
      </c>
      <c r="EZ157" s="2">
        <f t="shared" si="517"/>
        <v>49.954446368221028</v>
      </c>
      <c r="FA157" s="2">
        <f t="shared" si="517"/>
        <v>51.162895932372457</v>
      </c>
      <c r="FB157" s="2">
        <f t="shared" si="517"/>
        <v>49.631942073910821</v>
      </c>
      <c r="FC157" s="2">
        <f t="shared" si="517"/>
        <v>48.67764714610675</v>
      </c>
      <c r="FD157" s="2">
        <f t="shared" si="517"/>
        <v>48.264792967561831</v>
      </c>
      <c r="FE157" s="2">
        <f t="shared" si="517"/>
        <v>49.369985335658242</v>
      </c>
      <c r="FG157" s="2">
        <f t="shared" si="518"/>
        <v>0.99985037417426337</v>
      </c>
      <c r="FH157" s="2">
        <f t="shared" si="519"/>
        <v>0.99987216637678333</v>
      </c>
      <c r="FI157" s="2">
        <f t="shared" si="519"/>
        <v>0.99986419667049409</v>
      </c>
      <c r="FJ157" s="2">
        <f t="shared" si="519"/>
        <v>0.99986286001103186</v>
      </c>
      <c r="FK157" s="2">
        <f t="shared" si="519"/>
        <v>0.99986098770174903</v>
      </c>
      <c r="FL157" s="2">
        <f t="shared" si="519"/>
        <v>0.99983637166534545</v>
      </c>
      <c r="FM157" s="2">
        <f t="shared" si="519"/>
        <v>0.99984862496197879</v>
      </c>
      <c r="FN157" s="2">
        <f t="shared" si="519"/>
        <v>0.99983753051979629</v>
      </c>
      <c r="FO157" s="2">
        <f t="shared" si="519"/>
        <v>0.99984404941352012</v>
      </c>
      <c r="FP157" s="2">
        <f t="shared" si="519"/>
        <v>0.99983719687342942</v>
      </c>
      <c r="FQ157" s="2">
        <f t="shared" si="519"/>
        <v>0.99984183500366397</v>
      </c>
      <c r="FR157" s="2">
        <f t="shared" si="519"/>
        <v>0.99985154805435206</v>
      </c>
      <c r="FS157" s="2">
        <f t="shared" si="519"/>
        <v>0.99983610243444054</v>
      </c>
      <c r="FT157" s="2">
        <f t="shared" si="519"/>
        <v>0.99981334308920677</v>
      </c>
      <c r="FU157" s="2">
        <f t="shared" si="519"/>
        <v>0.99977490227986188</v>
      </c>
      <c r="FW157" s="2">
        <f t="shared" si="536"/>
        <v>0.20704721224184944</v>
      </c>
      <c r="FX157" s="2">
        <f t="shared" si="376"/>
        <v>0.21095686641826478</v>
      </c>
      <c r="FY157" s="2">
        <f t="shared" si="377"/>
        <v>0.19410484438986575</v>
      </c>
      <c r="FZ157" s="2">
        <f t="shared" si="378"/>
        <v>0.20438176045540846</v>
      </c>
      <c r="GA157" s="2">
        <f t="shared" si="379"/>
        <v>0.23931818628897264</v>
      </c>
      <c r="GB157" s="2">
        <f t="shared" si="380"/>
        <v>0.18968800546910874</v>
      </c>
      <c r="GC157" s="2">
        <f t="shared" si="381"/>
        <v>0.2030768007541191</v>
      </c>
      <c r="GD157" s="2">
        <f t="shared" si="382"/>
        <v>0.2080857615031311</v>
      </c>
      <c r="GE157" s="2">
        <f t="shared" si="383"/>
        <v>0.23665281898415919</v>
      </c>
      <c r="GF157" s="2">
        <f t="shared" si="384"/>
        <v>0.2283270629011985</v>
      </c>
      <c r="GG157" s="2">
        <f t="shared" si="385"/>
        <v>0.21219861230588091</v>
      </c>
      <c r="GH157" s="2">
        <f t="shared" si="386"/>
        <v>0.16989465596551628</v>
      </c>
      <c r="GI157" s="2">
        <f t="shared" si="387"/>
        <v>0.17419182592186608</v>
      </c>
      <c r="GJ157" s="2">
        <f t="shared" si="388"/>
        <v>0.15697719557910447</v>
      </c>
      <c r="GK157" s="2">
        <f t="shared" si="389"/>
        <v>0.14851700360399742</v>
      </c>
      <c r="GM157" s="86">
        <f t="shared" si="537"/>
        <v>1.8664973231912934E-118</v>
      </c>
      <c r="GN157" s="86">
        <f t="shared" si="390"/>
        <v>1.8935087917743929E-215</v>
      </c>
      <c r="GO157" s="86">
        <f t="shared" si="391"/>
        <v>1.2242525698653767E-283</v>
      </c>
      <c r="GP157" s="86">
        <f t="shared" si="392"/>
        <v>0</v>
      </c>
      <c r="GQ157" s="86">
        <f t="shared" si="393"/>
        <v>0</v>
      </c>
      <c r="GR157" s="86">
        <f t="shared" si="394"/>
        <v>1.3661674301781717E-299</v>
      </c>
      <c r="GS157" s="86">
        <f t="shared" si="395"/>
        <v>1.1612779751655229E-215</v>
      </c>
      <c r="GT157" s="86">
        <f t="shared" si="396"/>
        <v>8.000998761872295E-237</v>
      </c>
      <c r="GU157" s="86">
        <f t="shared" si="397"/>
        <v>2.2460749601684853E-282</v>
      </c>
      <c r="GV157" s="86">
        <f t="shared" si="398"/>
        <v>1.0755283427371238E-265</v>
      </c>
      <c r="GW157" s="86">
        <f t="shared" si="399"/>
        <v>0</v>
      </c>
      <c r="GX157" s="86">
        <f t="shared" si="400"/>
        <v>6.0603311990148455E-257</v>
      </c>
      <c r="GY157" s="86">
        <f t="shared" si="401"/>
        <v>3.7586597721963322E-150</v>
      </c>
      <c r="GZ157" s="86">
        <f t="shared" si="402"/>
        <v>3.6183614040953858E-126</v>
      </c>
      <c r="HA157" s="86">
        <f t="shared" si="403"/>
        <v>5.1241994261919418E-142</v>
      </c>
      <c r="HC157" s="86">
        <f t="shared" si="538"/>
        <v>2.7994947742372111E-59</v>
      </c>
      <c r="HD157" s="86">
        <f t="shared" si="404"/>
        <v>8.8175468755235622E-99</v>
      </c>
      <c r="HE157" s="86">
        <f t="shared" si="405"/>
        <v>2.8618198652575321E-132</v>
      </c>
      <c r="HF157" s="86">
        <f t="shared" si="406"/>
        <v>8.4017869977976789E-195</v>
      </c>
      <c r="HG157" s="86">
        <f t="shared" si="407"/>
        <v>3.6437017421938444E-197</v>
      </c>
      <c r="HH157" s="86">
        <f t="shared" si="408"/>
        <v>1.5633311342072783E-174</v>
      </c>
      <c r="HI157" s="86">
        <f t="shared" si="409"/>
        <v>4.1315466557097329E-123</v>
      </c>
      <c r="HJ157" s="86">
        <f t="shared" si="410"/>
        <v>4.251473031482185E-158</v>
      </c>
      <c r="HK157" s="86">
        <f t="shared" si="411"/>
        <v>1.1810313508256765E-162</v>
      </c>
      <c r="HL157" s="86">
        <f t="shared" si="412"/>
        <v>2.3318109730483688E-142</v>
      </c>
      <c r="HM157" s="86">
        <f t="shared" si="413"/>
        <v>1.6586934155762714E-121</v>
      </c>
      <c r="HN157" s="86">
        <f t="shared" si="414"/>
        <v>9.0123396666344583E-125</v>
      </c>
      <c r="HO157" s="86">
        <f t="shared" si="415"/>
        <v>4.4616243247766756E-84</v>
      </c>
      <c r="HP157" s="86">
        <f t="shared" si="416"/>
        <v>1.1773083932402834E-79</v>
      </c>
      <c r="HQ157" s="86">
        <f t="shared" si="417"/>
        <v>8.8027181588032078E-111</v>
      </c>
      <c r="HS157" s="86">
        <f t="shared" si="539"/>
        <v>2.4800509796229304E-4</v>
      </c>
      <c r="HT157" s="86">
        <f t="shared" si="418"/>
        <v>1.2594573760630486E-3</v>
      </c>
      <c r="HU157" s="86">
        <f t="shared" si="419"/>
        <v>4.6327808583793584E-4</v>
      </c>
      <c r="HV157" s="86">
        <f t="shared" si="420"/>
        <v>8.6774023686378454E-5</v>
      </c>
      <c r="HW157" s="86">
        <f t="shared" si="421"/>
        <v>2.0002175459821598E-5</v>
      </c>
      <c r="HX157" s="86">
        <f t="shared" si="422"/>
        <v>9.3090792850259761E-5</v>
      </c>
      <c r="HY157" s="86">
        <f t="shared" si="423"/>
        <v>4.2100020267505447E-5</v>
      </c>
      <c r="HZ157" s="86">
        <f t="shared" si="424"/>
        <v>2.8218520369346639E-5</v>
      </c>
      <c r="IA157" s="86">
        <f t="shared" si="425"/>
        <v>2.4281792626443327E-6</v>
      </c>
      <c r="IB157" s="86">
        <f t="shared" si="426"/>
        <v>4.3193597914605361E-6</v>
      </c>
      <c r="IC157" s="86">
        <f t="shared" si="427"/>
        <v>3.6960143953830605E-5</v>
      </c>
      <c r="ID157" s="86">
        <f t="shared" si="428"/>
        <v>1.590067675430769E-3</v>
      </c>
      <c r="IE157" s="86">
        <f t="shared" si="429"/>
        <v>2.8326889614745034E-4</v>
      </c>
      <c r="IF157" s="86">
        <f t="shared" si="430"/>
        <v>5.0179415731523849E-4</v>
      </c>
      <c r="IG157" s="86">
        <f t="shared" si="431"/>
        <v>3.5087845681207154E-3</v>
      </c>
      <c r="II157" s="86">
        <f t="shared" si="540"/>
        <v>1.4277723425867774E-4</v>
      </c>
      <c r="IJ157" s="86">
        <f t="shared" si="541"/>
        <v>1.3498157528451136E-3</v>
      </c>
      <c r="IK157" s="86">
        <f t="shared" si="542"/>
        <v>1.1476990862961355E-4</v>
      </c>
      <c r="IL157" s="86">
        <f t="shared" si="543"/>
        <v>9.2570171133923442E-5</v>
      </c>
      <c r="IM157" s="86">
        <f t="shared" si="544"/>
        <v>6.396329320018198E-4</v>
      </c>
      <c r="IN157" s="86">
        <f t="shared" si="545"/>
        <v>7.240976655256991E-6</v>
      </c>
      <c r="IO157" s="86">
        <f t="shared" si="546"/>
        <v>2.4638467277295274E-5</v>
      </c>
      <c r="IP157" s="86">
        <f t="shared" si="547"/>
        <v>5.1563602629526156E-5</v>
      </c>
      <c r="IQ157" s="86">
        <f t="shared" si="548"/>
        <v>1.8543032028926786E-4</v>
      </c>
      <c r="IR157" s="86">
        <f t="shared" si="549"/>
        <v>1.0146309214287695E-4</v>
      </c>
      <c r="IS157" s="86">
        <f t="shared" si="550"/>
        <v>5.820624678043277E-5</v>
      </c>
      <c r="IT157" s="86">
        <f t="shared" si="551"/>
        <v>1.0002593840613707E-5</v>
      </c>
      <c r="IU157" s="86">
        <f t="shared" si="552"/>
        <v>1.5107629044333574E-6</v>
      </c>
      <c r="IV157" s="86">
        <f t="shared" si="553"/>
        <v>9.1639573795458836E-7</v>
      </c>
      <c r="IW157" s="86">
        <f t="shared" si="554"/>
        <v>4.4743195559098222E-6</v>
      </c>
      <c r="IY157" s="86">
        <f t="shared" si="555"/>
        <v>3.9078233222097079E-4</v>
      </c>
      <c r="IZ157" s="86">
        <f t="shared" si="556"/>
        <v>2.6092731289081624E-3</v>
      </c>
      <c r="JA157" s="86">
        <f t="shared" si="557"/>
        <v>5.7804799446754937E-4</v>
      </c>
      <c r="JB157" s="86">
        <f t="shared" si="558"/>
        <v>1.7934419482030188E-4</v>
      </c>
      <c r="JC157" s="86">
        <f t="shared" si="559"/>
        <v>6.5963510746164136E-4</v>
      </c>
      <c r="JD157" s="86">
        <f t="shared" si="560"/>
        <v>1.0033176950551675E-4</v>
      </c>
      <c r="JE157" s="86">
        <f t="shared" si="561"/>
        <v>6.6738487544800725E-5</v>
      </c>
      <c r="JF157" s="86">
        <f t="shared" si="562"/>
        <v>7.9782122998872795E-5</v>
      </c>
      <c r="JG157" s="86">
        <f t="shared" si="563"/>
        <v>1.8785849955191221E-4</v>
      </c>
      <c r="JH157" s="86">
        <f t="shared" si="564"/>
        <v>1.0578245193433749E-4</v>
      </c>
      <c r="JI157" s="86">
        <f t="shared" si="565"/>
        <v>9.5166390734263375E-5</v>
      </c>
      <c r="JJ157" s="86">
        <f t="shared" si="566"/>
        <v>1.6000702692713826E-3</v>
      </c>
      <c r="JK157" s="86">
        <f t="shared" si="567"/>
        <v>2.8477965905188368E-4</v>
      </c>
      <c r="JL157" s="86">
        <f t="shared" si="568"/>
        <v>5.0271055305319305E-4</v>
      </c>
      <c r="JM157" s="86">
        <f t="shared" si="569"/>
        <v>3.5132588876766254E-3</v>
      </c>
    </row>
    <row r="158" spans="2:273" x14ac:dyDescent="0.25">
      <c r="B158" s="2">
        <v>131</v>
      </c>
      <c r="C158" s="37">
        <v>48.4</v>
      </c>
      <c r="D158" s="37">
        <v>47.207000000000001</v>
      </c>
      <c r="E158" s="37">
        <v>52.95</v>
      </c>
      <c r="F158" s="37">
        <v>47.253999999999998</v>
      </c>
      <c r="G158" s="37">
        <v>48.338999999999999</v>
      </c>
      <c r="H158" s="37">
        <v>45.119</v>
      </c>
      <c r="I158" s="37">
        <v>49.457999999999998</v>
      </c>
      <c r="J158" s="37">
        <v>48.746000000000002</v>
      </c>
      <c r="K158" s="37">
        <v>48.982999999999997</v>
      </c>
      <c r="L158" s="37">
        <v>48.627000000000002</v>
      </c>
      <c r="M158" s="37">
        <v>49.78</v>
      </c>
      <c r="N158" s="37">
        <v>49.152999999999999</v>
      </c>
      <c r="O158" s="37">
        <v>46.322000000000003</v>
      </c>
      <c r="P158" s="37">
        <v>48.78</v>
      </c>
      <c r="Q158" s="37">
        <v>50.695</v>
      </c>
      <c r="S158" s="4">
        <f t="shared" si="441"/>
        <v>49.785492814842229</v>
      </c>
      <c r="T158" s="4">
        <f t="shared" si="442"/>
        <v>48.271818829691554</v>
      </c>
      <c r="U158" s="4">
        <f t="shared" si="443"/>
        <v>49.801184585609128</v>
      </c>
      <c r="V158" s="4">
        <f t="shared" si="444"/>
        <v>48.613086911866731</v>
      </c>
      <c r="W158" s="4">
        <f t="shared" si="445"/>
        <v>47.763801558277436</v>
      </c>
      <c r="X158" s="4">
        <f t="shared" si="446"/>
        <v>48.146477579429607</v>
      </c>
      <c r="Y158" s="4">
        <f t="shared" si="447"/>
        <v>49.149196739807834</v>
      </c>
      <c r="Z158" s="4">
        <f t="shared" si="448"/>
        <v>47.743529843156701</v>
      </c>
      <c r="AA158" s="4">
        <f t="shared" si="449"/>
        <v>49.770469077873564</v>
      </c>
      <c r="AB158" s="4">
        <f t="shared" si="450"/>
        <v>49.502008764920269</v>
      </c>
      <c r="AC158" s="4">
        <f t="shared" si="451"/>
        <v>50.973861068435873</v>
      </c>
      <c r="AD158" s="4">
        <f t="shared" si="452"/>
        <v>49.083003557658515</v>
      </c>
      <c r="AE158" s="4">
        <f t="shared" si="453"/>
        <v>48.29285942366915</v>
      </c>
      <c r="AF158" s="4">
        <f t="shared" si="454"/>
        <v>48.401291890473203</v>
      </c>
      <c r="AG158" s="4">
        <f t="shared" si="455"/>
        <v>50.34836950285019</v>
      </c>
      <c r="AI158" s="4">
        <f t="shared" si="456"/>
        <v>-1.3854928148422303</v>
      </c>
      <c r="AJ158" s="4">
        <f t="shared" si="457"/>
        <v>-1.0648188296915535</v>
      </c>
      <c r="AK158" s="4">
        <f t="shared" si="458"/>
        <v>3.1488154143908744</v>
      </c>
      <c r="AL158" s="4">
        <f t="shared" si="459"/>
        <v>-1.3590869118667328</v>
      </c>
      <c r="AM158" s="4">
        <f t="shared" si="460"/>
        <v>0.57519844172256285</v>
      </c>
      <c r="AN158" s="4">
        <f t="shared" si="461"/>
        <v>-3.0274775794296076</v>
      </c>
      <c r="AO158" s="4">
        <f t="shared" si="462"/>
        <v>0.30880326019216398</v>
      </c>
      <c r="AP158" s="4">
        <f t="shared" si="463"/>
        <v>1.0024701568433017</v>
      </c>
      <c r="AQ158" s="4">
        <f t="shared" si="464"/>
        <v>-0.7874690778735669</v>
      </c>
      <c r="AR158" s="4">
        <f t="shared" si="465"/>
        <v>-0.87500876492026691</v>
      </c>
      <c r="AS158" s="4">
        <f t="shared" si="466"/>
        <v>-1.1938610684358721</v>
      </c>
      <c r="AT158" s="4">
        <f t="shared" si="467"/>
        <v>6.9996442341484055E-2</v>
      </c>
      <c r="AU158" s="4">
        <f t="shared" si="468"/>
        <v>-1.9708594236691468</v>
      </c>
      <c r="AV158" s="4">
        <f t="shared" si="469"/>
        <v>0.3787081095267979</v>
      </c>
      <c r="AW158" s="4">
        <f t="shared" si="469"/>
        <v>0.34663049714981042</v>
      </c>
      <c r="AY158" s="2">
        <f t="shared" si="520"/>
        <v>49.785492228557658</v>
      </c>
      <c r="AZ158" s="2">
        <f t="shared" si="359"/>
        <v>48.244762477980103</v>
      </c>
      <c r="BA158" s="2">
        <f t="shared" si="360"/>
        <v>49.79989113680724</v>
      </c>
      <c r="BB158" s="2">
        <f t="shared" si="361"/>
        <v>48.6042871992735</v>
      </c>
      <c r="BC158" s="2">
        <f t="shared" si="362"/>
        <v>47.708852993034327</v>
      </c>
      <c r="BD158" s="2">
        <f t="shared" si="363"/>
        <v>48.145113835132506</v>
      </c>
      <c r="BE158" s="2">
        <f t="shared" si="364"/>
        <v>49.143538545775058</v>
      </c>
      <c r="BF158" s="2">
        <f t="shared" si="365"/>
        <v>47.731534228638083</v>
      </c>
      <c r="BG158" s="2">
        <f t="shared" si="366"/>
        <v>49.746035450274661</v>
      </c>
      <c r="BH158" s="2">
        <f t="shared" si="367"/>
        <v>49.473514181873767</v>
      </c>
      <c r="BI158" s="2">
        <f t="shared" si="368"/>
        <v>50.955415243459427</v>
      </c>
      <c r="BJ158" s="2">
        <f t="shared" si="369"/>
        <v>49.079426190005364</v>
      </c>
      <c r="BK158" s="2">
        <f t="shared" si="370"/>
        <v>48.29204479118129</v>
      </c>
      <c r="BL158" s="2">
        <f t="shared" si="371"/>
        <v>48.400446674053072</v>
      </c>
      <c r="BM158" s="2">
        <f t="shared" si="372"/>
        <v>50.329186460655158</v>
      </c>
      <c r="BO158" s="2" t="str">
        <f t="shared" si="470"/>
        <v/>
      </c>
      <c r="BP158" s="2" t="str">
        <f t="shared" si="471"/>
        <v/>
      </c>
      <c r="BQ158" s="2" t="str">
        <f t="shared" si="472"/>
        <v/>
      </c>
      <c r="BR158" s="2" t="str">
        <f t="shared" si="473"/>
        <v/>
      </c>
      <c r="BS158" s="2" t="str">
        <f t="shared" si="474"/>
        <v/>
      </c>
      <c r="BT158" s="2" t="str">
        <f t="shared" si="475"/>
        <v/>
      </c>
      <c r="BU158" s="2" t="str">
        <f t="shared" si="476"/>
        <v/>
      </c>
      <c r="BV158" s="2" t="str">
        <f t="shared" si="477"/>
        <v/>
      </c>
      <c r="BW158" s="2" t="str">
        <f t="shared" si="478"/>
        <v/>
      </c>
      <c r="BX158" s="2" t="str">
        <f t="shared" si="479"/>
        <v/>
      </c>
      <c r="BY158" s="2" t="str">
        <f t="shared" si="480"/>
        <v/>
      </c>
      <c r="BZ158" s="2" t="str">
        <f t="shared" si="481"/>
        <v/>
      </c>
      <c r="CA158" s="2" t="str">
        <f t="shared" si="482"/>
        <v/>
      </c>
      <c r="CB158" s="2" t="str">
        <f t="shared" si="483"/>
        <v/>
      </c>
      <c r="CC158" s="2" t="str">
        <f t="shared" si="484"/>
        <v/>
      </c>
      <c r="CE158" s="2">
        <f t="shared" si="521"/>
        <v>48.4</v>
      </c>
      <c r="CF158" s="2">
        <f t="shared" si="522"/>
        <v>47.207000000000001</v>
      </c>
      <c r="CG158" s="2">
        <f t="shared" si="523"/>
        <v>52.95</v>
      </c>
      <c r="CH158" s="2">
        <f t="shared" si="524"/>
        <v>47.253999999999998</v>
      </c>
      <c r="CI158" s="2">
        <f t="shared" si="525"/>
        <v>48.338999999999999</v>
      </c>
      <c r="CJ158" s="2">
        <f t="shared" si="526"/>
        <v>45.119</v>
      </c>
      <c r="CK158" s="2">
        <f t="shared" si="527"/>
        <v>49.457999999999998</v>
      </c>
      <c r="CL158" s="2">
        <f t="shared" si="528"/>
        <v>48.746000000000002</v>
      </c>
      <c r="CM158" s="2">
        <f t="shared" si="529"/>
        <v>48.982999999999997</v>
      </c>
      <c r="CN158" s="2">
        <f t="shared" si="530"/>
        <v>48.627000000000002</v>
      </c>
      <c r="CO158" s="2">
        <f t="shared" si="531"/>
        <v>49.78</v>
      </c>
      <c r="CP158" s="2">
        <f t="shared" si="532"/>
        <v>49.152999999999999</v>
      </c>
      <c r="CQ158" s="2">
        <f t="shared" si="533"/>
        <v>46.322000000000003</v>
      </c>
      <c r="CR158" s="2">
        <f t="shared" si="534"/>
        <v>48.78</v>
      </c>
      <c r="CS158" s="2">
        <f t="shared" si="535"/>
        <v>50.695</v>
      </c>
      <c r="CU158" s="2">
        <f t="shared" si="485"/>
        <v>48.4</v>
      </c>
      <c r="CV158" s="2">
        <f t="shared" si="486"/>
        <v>47.207000000000001</v>
      </c>
      <c r="CW158" s="2">
        <f t="shared" si="487"/>
        <v>52.95</v>
      </c>
      <c r="CX158" s="2">
        <f t="shared" si="488"/>
        <v>47.253999999999998</v>
      </c>
      <c r="CY158" s="2">
        <f t="shared" si="489"/>
        <v>48.338999999999999</v>
      </c>
      <c r="CZ158" s="2">
        <f t="shared" si="490"/>
        <v>45.119</v>
      </c>
      <c r="DA158" s="2">
        <f t="shared" si="491"/>
        <v>49.457999999999998</v>
      </c>
      <c r="DB158" s="2">
        <f t="shared" si="492"/>
        <v>48.746000000000002</v>
      </c>
      <c r="DC158" s="2">
        <f t="shared" si="493"/>
        <v>48.982999999999997</v>
      </c>
      <c r="DD158" s="2">
        <f t="shared" si="494"/>
        <v>48.627000000000002</v>
      </c>
      <c r="DE158" s="2">
        <f t="shared" si="495"/>
        <v>49.78</v>
      </c>
      <c r="DF158" s="2">
        <f t="shared" si="496"/>
        <v>49.152999999999999</v>
      </c>
      <c r="DG158" s="2">
        <f t="shared" si="497"/>
        <v>46.322000000000003</v>
      </c>
      <c r="DH158" s="2">
        <f t="shared" si="498"/>
        <v>48.78</v>
      </c>
      <c r="DI158" s="2">
        <f t="shared" si="499"/>
        <v>50.695</v>
      </c>
      <c r="DK158" s="2">
        <f t="shared" si="500"/>
        <v>120.27041711229947</v>
      </c>
      <c r="DL158" s="2">
        <f t="shared" si="501"/>
        <v>112.99516566399284</v>
      </c>
      <c r="DM158" s="2">
        <f t="shared" si="501"/>
        <v>104.67391566399286</v>
      </c>
      <c r="DN158" s="2">
        <f t="shared" si="501"/>
        <v>97.29948885918003</v>
      </c>
      <c r="DO158" s="2">
        <f t="shared" si="501"/>
        <v>95.5075325311943</v>
      </c>
      <c r="DP158" s="2">
        <f t="shared" si="501"/>
        <v>94.505522689075633</v>
      </c>
      <c r="DQ158" s="2">
        <f t="shared" si="501"/>
        <v>91.365621848739465</v>
      </c>
      <c r="DR158" s="2">
        <f t="shared" si="501"/>
        <v>86.867702521008383</v>
      </c>
      <c r="DS158" s="2">
        <f t="shared" si="501"/>
        <v>83.995398319327748</v>
      </c>
      <c r="DT158" s="2">
        <f t="shared" si="501"/>
        <v>98.436057142857123</v>
      </c>
      <c r="DU158" s="2">
        <f t="shared" si="501"/>
        <v>101.8395462184874</v>
      </c>
      <c r="DV158" s="2">
        <f t="shared" si="501"/>
        <v>104.50775416348358</v>
      </c>
      <c r="DW158" s="2">
        <f t="shared" si="501"/>
        <v>90.169815126050423</v>
      </c>
      <c r="DX158" s="2">
        <f t="shared" si="501"/>
        <v>71.104688116688152</v>
      </c>
      <c r="DY158" s="2">
        <f t="shared" si="501"/>
        <v>71.506322209862816</v>
      </c>
      <c r="EA158" s="2">
        <f t="shared" si="440"/>
        <v>49.804419561720536</v>
      </c>
      <c r="EB158" s="2">
        <f t="shared" si="502"/>
        <v>48.223774710054229</v>
      </c>
      <c r="EC158" s="2">
        <f t="shared" si="503"/>
        <v>49.810288677344261</v>
      </c>
      <c r="ED158" s="2">
        <f t="shared" si="504"/>
        <v>48.602820758368267</v>
      </c>
      <c r="EE158" s="2">
        <f t="shared" si="505"/>
        <v>47.418889239598286</v>
      </c>
      <c r="EF158" s="2">
        <f t="shared" si="506"/>
        <v>47.858600459851431</v>
      </c>
      <c r="EG158" s="2">
        <f t="shared" si="507"/>
        <v>49.105062301337028</v>
      </c>
      <c r="EH158" s="2">
        <f t="shared" si="508"/>
        <v>47.516821481703658</v>
      </c>
      <c r="EI158" s="2">
        <f t="shared" si="509"/>
        <v>49.928248575675006</v>
      </c>
      <c r="EJ158" s="2">
        <f t="shared" si="510"/>
        <v>49.350603549952254</v>
      </c>
      <c r="EK158" s="2">
        <f t="shared" si="511"/>
        <v>50.938832846689145</v>
      </c>
      <c r="EL158" s="2">
        <f t="shared" si="512"/>
        <v>48.98466363563341</v>
      </c>
      <c r="EM158" s="2">
        <f t="shared" si="513"/>
        <v>48.228833572285531</v>
      </c>
      <c r="EN158" s="2">
        <f t="shared" si="514"/>
        <v>48.448819234404553</v>
      </c>
      <c r="EO158" s="2">
        <f t="shared" si="515"/>
        <v>50.529680724765463</v>
      </c>
      <c r="EQ158" s="2">
        <f t="shared" si="516"/>
        <v>49.676179360599157</v>
      </c>
      <c r="ER158" s="2">
        <f t="shared" si="517"/>
        <v>48.283044765682732</v>
      </c>
      <c r="ES158" s="2">
        <f t="shared" si="517"/>
        <v>49.727995152631607</v>
      </c>
      <c r="ET158" s="2">
        <f t="shared" si="517"/>
        <v>48.581778996447376</v>
      </c>
      <c r="EU158" s="2">
        <f t="shared" si="517"/>
        <v>48.525646966609933</v>
      </c>
      <c r="EV158" s="2">
        <f t="shared" si="517"/>
        <v>49.227271196003585</v>
      </c>
      <c r="EW158" s="2">
        <f t="shared" si="517"/>
        <v>49.254527872181058</v>
      </c>
      <c r="EX158" s="2">
        <f t="shared" si="517"/>
        <v>48.450700978827065</v>
      </c>
      <c r="EY158" s="2">
        <f t="shared" si="517"/>
        <v>49.190904764222893</v>
      </c>
      <c r="EZ158" s="2">
        <f t="shared" si="517"/>
        <v>49.822609700392114</v>
      </c>
      <c r="FA158" s="2">
        <f t="shared" si="517"/>
        <v>50.979358387185727</v>
      </c>
      <c r="FB158" s="2">
        <f t="shared" si="517"/>
        <v>49.460680868502628</v>
      </c>
      <c r="FC158" s="2">
        <f t="shared" si="517"/>
        <v>48.531973045338674</v>
      </c>
      <c r="FD158" s="2">
        <f t="shared" si="517"/>
        <v>48.140779653824019</v>
      </c>
      <c r="FE158" s="2">
        <f t="shared" si="517"/>
        <v>49.254023765525375</v>
      </c>
      <c r="FG158" s="2">
        <f t="shared" si="518"/>
        <v>0.99986353782849458</v>
      </c>
      <c r="FH158" s="2">
        <f t="shared" si="519"/>
        <v>0.99988341303862527</v>
      </c>
      <c r="FI158" s="2">
        <f t="shared" si="519"/>
        <v>0.9998761444114922</v>
      </c>
      <c r="FJ158" s="2">
        <f t="shared" si="519"/>
        <v>0.99987492533429689</v>
      </c>
      <c r="FK158" s="2">
        <f t="shared" si="519"/>
        <v>0.99987321772644444</v>
      </c>
      <c r="FL158" s="2">
        <f t="shared" si="519"/>
        <v>0.99985076703658471</v>
      </c>
      <c r="FM158" s="2">
        <f t="shared" si="519"/>
        <v>0.99986194248567872</v>
      </c>
      <c r="FN158" s="2">
        <f t="shared" si="519"/>
        <v>0.99985182395473116</v>
      </c>
      <c r="FO158" s="2">
        <f t="shared" si="519"/>
        <v>0.99985776942304405</v>
      </c>
      <c r="FP158" s="2">
        <f t="shared" si="519"/>
        <v>0.99985151965691899</v>
      </c>
      <c r="FQ158" s="2">
        <f t="shared" si="519"/>
        <v>0.99985574980143299</v>
      </c>
      <c r="FR158" s="2">
        <f t="shared" si="519"/>
        <v>0.99986460844793923</v>
      </c>
      <c r="FS158" s="2">
        <f t="shared" si="519"/>
        <v>0.9998505214880048</v>
      </c>
      <c r="FT158" s="2">
        <f t="shared" si="519"/>
        <v>0.99982976407819779</v>
      </c>
      <c r="FU158" s="2">
        <f t="shared" si="519"/>
        <v>0.99979470437320184</v>
      </c>
      <c r="FW158" s="2">
        <f t="shared" si="536"/>
        <v>0.22257666438709905</v>
      </c>
      <c r="FX158" s="2">
        <f t="shared" si="376"/>
        <v>0.22669572565876159</v>
      </c>
      <c r="FY158" s="2">
        <f t="shared" si="377"/>
        <v>0.20891932147952658</v>
      </c>
      <c r="FZ158" s="2">
        <f t="shared" si="378"/>
        <v>0.21976669994260681</v>
      </c>
      <c r="GA158" s="2">
        <f t="shared" si="379"/>
        <v>0.25648519000974479</v>
      </c>
      <c r="GB158" s="2">
        <f t="shared" si="380"/>
        <v>0.20425081756955382</v>
      </c>
      <c r="GC158" s="2">
        <f t="shared" si="381"/>
        <v>0.21839047245968263</v>
      </c>
      <c r="GD158" s="2">
        <f t="shared" si="382"/>
        <v>0.22367113706594613</v>
      </c>
      <c r="GE158" s="2">
        <f t="shared" si="383"/>
        <v>0.25369239269160393</v>
      </c>
      <c r="GF158" s="2">
        <f t="shared" si="384"/>
        <v>0.24495953458234759</v>
      </c>
      <c r="GG158" s="2">
        <f t="shared" si="385"/>
        <v>0.22800334421136689</v>
      </c>
      <c r="GH158" s="2">
        <f t="shared" si="386"/>
        <v>0.18328159349253792</v>
      </c>
      <c r="GI158" s="2">
        <f t="shared" si="387"/>
        <v>0.18784074145138785</v>
      </c>
      <c r="GJ158" s="2">
        <f t="shared" si="388"/>
        <v>0.16955419487476583</v>
      </c>
      <c r="GK158" s="2">
        <f t="shared" si="389"/>
        <v>0.16054525896531985</v>
      </c>
      <c r="GM158" s="86">
        <f t="shared" si="537"/>
        <v>1.4295659164400659E-121</v>
      </c>
      <c r="GN158" s="86">
        <f t="shared" si="390"/>
        <v>3.7597678534064655E-221</v>
      </c>
      <c r="GO158" s="86">
        <f t="shared" si="391"/>
        <v>3.8003987149492233E-291</v>
      </c>
      <c r="GP158" s="86">
        <f t="shared" si="392"/>
        <v>0</v>
      </c>
      <c r="GQ158" s="86">
        <f t="shared" si="393"/>
        <v>0</v>
      </c>
      <c r="GR158" s="86">
        <f t="shared" si="394"/>
        <v>1.6939183906017195E-307</v>
      </c>
      <c r="GS158" s="86">
        <f t="shared" si="395"/>
        <v>2.40770431753255E-221</v>
      </c>
      <c r="GT158" s="86">
        <f t="shared" si="396"/>
        <v>4.4712152415945847E-243</v>
      </c>
      <c r="GU158" s="86">
        <f t="shared" si="397"/>
        <v>8.9018117264173106E-290</v>
      </c>
      <c r="GV158" s="86">
        <f t="shared" si="398"/>
        <v>1.0538040073148748E-272</v>
      </c>
      <c r="GW158" s="86">
        <f t="shared" si="399"/>
        <v>0</v>
      </c>
      <c r="GX158" s="86">
        <f t="shared" si="400"/>
        <v>7.2152647350270653E-264</v>
      </c>
      <c r="GY158" s="86">
        <f t="shared" si="401"/>
        <v>4.2740668994109809E-154</v>
      </c>
      <c r="GZ158" s="86">
        <f t="shared" si="402"/>
        <v>2.0314478754886803E-129</v>
      </c>
      <c r="HA158" s="86">
        <f t="shared" si="403"/>
        <v>1.1438126416590227E-145</v>
      </c>
      <c r="HC158" s="86">
        <f t="shared" si="538"/>
        <v>1.5720096457779644E-61</v>
      </c>
      <c r="HD158" s="86">
        <f t="shared" si="404"/>
        <v>1.5311512326891779E-102</v>
      </c>
      <c r="HE158" s="86">
        <f t="shared" si="405"/>
        <v>2.8233254776078461E-137</v>
      </c>
      <c r="HF158" s="86">
        <f t="shared" si="406"/>
        <v>3.9452350120250472E-202</v>
      </c>
      <c r="HG158" s="86">
        <f t="shared" si="407"/>
        <v>1.2282341608032058E-204</v>
      </c>
      <c r="HH158" s="86">
        <f t="shared" si="408"/>
        <v>3.5215232775175264E-181</v>
      </c>
      <c r="HI158" s="86">
        <f t="shared" si="409"/>
        <v>9.1900499597320128E-128</v>
      </c>
      <c r="HJ158" s="86">
        <f t="shared" si="410"/>
        <v>4.4943168071191665E-164</v>
      </c>
      <c r="HK158" s="86">
        <f t="shared" si="411"/>
        <v>1.1525045843992509E-168</v>
      </c>
      <c r="HL158" s="86">
        <f t="shared" si="412"/>
        <v>1.1795682092050111E-147</v>
      </c>
      <c r="HM158" s="86">
        <f t="shared" si="413"/>
        <v>4.286913576206926E-126</v>
      </c>
      <c r="HN158" s="86">
        <f t="shared" si="414"/>
        <v>1.2600269771088353E-129</v>
      </c>
      <c r="HO158" s="86">
        <f t="shared" si="415"/>
        <v>2.7508095647144519E-87</v>
      </c>
      <c r="HP158" s="86">
        <f t="shared" si="416"/>
        <v>1.2137122489170629E-82</v>
      </c>
      <c r="HQ158" s="86">
        <f t="shared" si="417"/>
        <v>6.1437056269988606E-115</v>
      </c>
      <c r="HS158" s="86">
        <f t="shared" si="539"/>
        <v>8.8149240580410641E-5</v>
      </c>
      <c r="HT158" s="86">
        <f t="shared" si="418"/>
        <v>5.7201704763395307E-4</v>
      </c>
      <c r="HU158" s="86">
        <f t="shared" si="419"/>
        <v>1.7923269553658214E-4</v>
      </c>
      <c r="HV158" s="86">
        <f t="shared" si="420"/>
        <v>2.8412623969099081E-5</v>
      </c>
      <c r="HW158" s="86">
        <f t="shared" si="421"/>
        <v>5.8241381132518148E-6</v>
      </c>
      <c r="HX158" s="86">
        <f t="shared" si="422"/>
        <v>2.8105382375804539E-5</v>
      </c>
      <c r="HY158" s="86">
        <f t="shared" si="423"/>
        <v>1.2106510382226744E-5</v>
      </c>
      <c r="HZ158" s="86">
        <f t="shared" si="424"/>
        <v>8.1077888104296562E-6</v>
      </c>
      <c r="IA158" s="86">
        <f t="shared" si="425"/>
        <v>5.6214164461193912E-7</v>
      </c>
      <c r="IB158" s="86">
        <f t="shared" si="426"/>
        <v>1.0335491604902677E-6</v>
      </c>
      <c r="IC158" s="86">
        <f t="shared" si="427"/>
        <v>1.0635114943981751E-5</v>
      </c>
      <c r="ID158" s="86">
        <f t="shared" si="428"/>
        <v>6.5092463525932289E-4</v>
      </c>
      <c r="IE158" s="86">
        <f t="shared" si="429"/>
        <v>9.2140873004357954E-5</v>
      </c>
      <c r="IF158" s="86">
        <f t="shared" si="430"/>
        <v>1.6151599174375837E-4</v>
      </c>
      <c r="IG158" s="86">
        <f t="shared" si="431"/>
        <v>1.401875701923097E-3</v>
      </c>
      <c r="II158" s="86">
        <f t="shared" si="540"/>
        <v>3.9491251825682599E-4</v>
      </c>
      <c r="IJ158" s="86">
        <f t="shared" si="541"/>
        <v>2.8442257850908965E-3</v>
      </c>
      <c r="IK158" s="86">
        <f t="shared" si="542"/>
        <v>3.0814582824388972E-4</v>
      </c>
      <c r="IL158" s="86">
        <f t="shared" si="543"/>
        <v>2.6717990708503592E-4</v>
      </c>
      <c r="IM158" s="86">
        <f t="shared" si="544"/>
        <v>1.6630853590896707E-3</v>
      </c>
      <c r="IN158" s="86">
        <f t="shared" si="545"/>
        <v>2.6437503821167418E-5</v>
      </c>
      <c r="IO158" s="86">
        <f t="shared" si="546"/>
        <v>8.3404371357641933E-5</v>
      </c>
      <c r="IP158" s="86">
        <f t="shared" si="547"/>
        <v>1.6318046904705949E-4</v>
      </c>
      <c r="IQ158" s="86">
        <f t="shared" si="548"/>
        <v>5.7010452066657993E-4</v>
      </c>
      <c r="IR158" s="86">
        <f t="shared" si="549"/>
        <v>3.2553745312880887E-4</v>
      </c>
      <c r="IS158" s="86">
        <f t="shared" si="550"/>
        <v>1.851765046206071E-4</v>
      </c>
      <c r="IT158" s="86">
        <f t="shared" si="551"/>
        <v>3.1694959944367179E-5</v>
      </c>
      <c r="IU158" s="86">
        <f t="shared" si="552"/>
        <v>6.0319893941096081E-6</v>
      </c>
      <c r="IV158" s="86">
        <f t="shared" si="553"/>
        <v>3.4751191359677941E-6</v>
      </c>
      <c r="IW158" s="86">
        <f t="shared" si="554"/>
        <v>1.3798855569485629E-5</v>
      </c>
      <c r="IY158" s="86">
        <f t="shared" si="555"/>
        <v>4.8306175883723666E-4</v>
      </c>
      <c r="IZ158" s="86">
        <f t="shared" si="556"/>
        <v>3.4162428327248495E-3</v>
      </c>
      <c r="JA158" s="86">
        <f t="shared" si="557"/>
        <v>4.8737852378047186E-4</v>
      </c>
      <c r="JB158" s="86">
        <f t="shared" si="558"/>
        <v>2.9559253105413498E-4</v>
      </c>
      <c r="JC158" s="86">
        <f t="shared" si="559"/>
        <v>1.6689094972029224E-3</v>
      </c>
      <c r="JD158" s="86">
        <f t="shared" si="560"/>
        <v>5.454288619697196E-5</v>
      </c>
      <c r="JE158" s="86">
        <f t="shared" si="561"/>
        <v>9.5510881739868672E-5</v>
      </c>
      <c r="JF158" s="86">
        <f t="shared" si="562"/>
        <v>1.7128825785748915E-4</v>
      </c>
      <c r="JG158" s="86">
        <f t="shared" si="563"/>
        <v>5.7066666231119184E-4</v>
      </c>
      <c r="JH158" s="86">
        <f t="shared" si="564"/>
        <v>3.2657100228929912E-4</v>
      </c>
      <c r="JI158" s="86">
        <f t="shared" si="565"/>
        <v>1.9581161956458887E-4</v>
      </c>
      <c r="JJ158" s="86">
        <f t="shared" si="566"/>
        <v>6.8261959520369002E-4</v>
      </c>
      <c r="JK158" s="86">
        <f t="shared" si="567"/>
        <v>9.8172862398467561E-5</v>
      </c>
      <c r="JL158" s="86">
        <f t="shared" si="568"/>
        <v>1.6499111087972616E-4</v>
      </c>
      <c r="JM158" s="86">
        <f t="shared" si="569"/>
        <v>1.4156745574925827E-3</v>
      </c>
    </row>
    <row r="159" spans="2:273" x14ac:dyDescent="0.25">
      <c r="B159" s="2">
        <v>132</v>
      </c>
      <c r="C159" s="37">
        <v>48.88</v>
      </c>
      <c r="D159" s="37">
        <v>48.896999999999998</v>
      </c>
      <c r="E159" s="37">
        <v>49.417000000000002</v>
      </c>
      <c r="F159" s="37">
        <v>46.39</v>
      </c>
      <c r="G159" s="37">
        <v>45.695</v>
      </c>
      <c r="H159" s="37">
        <v>49.643999999999998</v>
      </c>
      <c r="I159" s="37">
        <v>47.847000000000001</v>
      </c>
      <c r="J159" s="37">
        <v>44.441000000000003</v>
      </c>
      <c r="K159" s="37">
        <v>49.491999999999997</v>
      </c>
      <c r="L159" s="37">
        <v>51.457999999999998</v>
      </c>
      <c r="M159" s="37">
        <v>49.39</v>
      </c>
      <c r="N159" s="37">
        <v>49.152999999999999</v>
      </c>
      <c r="O159" s="37">
        <v>47.119</v>
      </c>
      <c r="P159" s="37">
        <v>47.661000000000001</v>
      </c>
      <c r="Q159" s="37">
        <v>50.186</v>
      </c>
      <c r="S159" s="4">
        <f t="shared" si="441"/>
        <v>49.666188227453844</v>
      </c>
      <c r="T159" s="4">
        <f t="shared" si="442"/>
        <v>48.167399216577749</v>
      </c>
      <c r="U159" s="4">
        <f t="shared" si="443"/>
        <v>49.641917379819112</v>
      </c>
      <c r="V159" s="4">
        <f t="shared" si="444"/>
        <v>48.470374192248919</v>
      </c>
      <c r="W159" s="4">
        <f t="shared" si="445"/>
        <v>47.666852846980184</v>
      </c>
      <c r="X159" s="4">
        <f t="shared" si="446"/>
        <v>47.949367191738808</v>
      </c>
      <c r="Y159" s="4">
        <f t="shared" si="447"/>
        <v>48.984701294605358</v>
      </c>
      <c r="Z159" s="4">
        <f t="shared" si="448"/>
        <v>47.616698893222782</v>
      </c>
      <c r="AA159" s="4">
        <f t="shared" si="449"/>
        <v>49.664825587237303</v>
      </c>
      <c r="AB159" s="4">
        <f t="shared" si="450"/>
        <v>49.417210930988588</v>
      </c>
      <c r="AC159" s="4">
        <f t="shared" si="451"/>
        <v>50.82138091957664</v>
      </c>
      <c r="AD159" s="4">
        <f t="shared" si="452"/>
        <v>48.910191680065971</v>
      </c>
      <c r="AE159" s="4">
        <f t="shared" si="453"/>
        <v>48.144643944668992</v>
      </c>
      <c r="AF159" s="4">
        <f t="shared" si="454"/>
        <v>48.283210440924343</v>
      </c>
      <c r="AG159" s="4">
        <f t="shared" si="455"/>
        <v>50.249388761424029</v>
      </c>
      <c r="AI159" s="4">
        <f t="shared" si="456"/>
        <v>-0.78618822745384165</v>
      </c>
      <c r="AJ159" s="4">
        <f t="shared" si="457"/>
        <v>0.72960078342224932</v>
      </c>
      <c r="AK159" s="4">
        <f t="shared" si="458"/>
        <v>-0.22491737981911086</v>
      </c>
      <c r="AL159" s="4">
        <f t="shared" si="459"/>
        <v>-2.0803741922489181</v>
      </c>
      <c r="AM159" s="4">
        <f t="shared" si="460"/>
        <v>-1.9718528469801839</v>
      </c>
      <c r="AN159" s="4">
        <f t="shared" si="461"/>
        <v>1.6946328082611899</v>
      </c>
      <c r="AO159" s="4">
        <f t="shared" si="462"/>
        <v>-1.1377012946053568</v>
      </c>
      <c r="AP159" s="4">
        <f t="shared" si="463"/>
        <v>-3.1756988932227799</v>
      </c>
      <c r="AQ159" s="4">
        <f t="shared" si="464"/>
        <v>-0.17282558723730546</v>
      </c>
      <c r="AR159" s="4">
        <f t="shared" si="465"/>
        <v>2.0407890690114101</v>
      </c>
      <c r="AS159" s="4">
        <f t="shared" si="466"/>
        <v>-1.4313809195766396</v>
      </c>
      <c r="AT159" s="4">
        <f t="shared" si="467"/>
        <v>0.24280831993402785</v>
      </c>
      <c r="AU159" s="4">
        <f t="shared" si="468"/>
        <v>-1.0256439446689924</v>
      </c>
      <c r="AV159" s="4">
        <f t="shared" si="469"/>
        <v>-0.62221044092434141</v>
      </c>
      <c r="AW159" s="4">
        <f t="shared" si="469"/>
        <v>-6.3388761424029383E-2</v>
      </c>
      <c r="AY159" s="2">
        <f t="shared" si="520"/>
        <v>49.666188120419555</v>
      </c>
      <c r="AZ159" s="2">
        <f t="shared" si="359"/>
        <v>48.116614449335984</v>
      </c>
      <c r="BA159" s="2">
        <f t="shared" si="360"/>
        <v>49.638865580400605</v>
      </c>
      <c r="BB159" s="2">
        <f t="shared" si="361"/>
        <v>48.448171225782367</v>
      </c>
      <c r="BC159" s="2">
        <f t="shared" si="362"/>
        <v>47.543749912266208</v>
      </c>
      <c r="BD159" s="2">
        <f t="shared" si="363"/>
        <v>47.945050846493402</v>
      </c>
      <c r="BE159" s="2">
        <f t="shared" si="364"/>
        <v>48.968134766107816</v>
      </c>
      <c r="BF159" s="2">
        <f t="shared" si="365"/>
        <v>47.583809434996837</v>
      </c>
      <c r="BG159" s="2">
        <f t="shared" si="366"/>
        <v>49.600894351014858</v>
      </c>
      <c r="BH159" s="2">
        <f t="shared" si="367"/>
        <v>49.339190559911671</v>
      </c>
      <c r="BI159" s="2">
        <f t="shared" si="368"/>
        <v>50.770696558829556</v>
      </c>
      <c r="BJ159" s="2">
        <f t="shared" si="369"/>
        <v>48.90112521800657</v>
      </c>
      <c r="BK159" s="2">
        <f t="shared" si="370"/>
        <v>48.141884816731775</v>
      </c>
      <c r="BL159" s="2">
        <f t="shared" si="371"/>
        <v>48.281011935949081</v>
      </c>
      <c r="BM159" s="2">
        <f t="shared" si="372"/>
        <v>50.230032864990115</v>
      </c>
      <c r="BO159" s="2" t="str">
        <f t="shared" si="470"/>
        <v/>
      </c>
      <c r="BP159" s="2" t="str">
        <f t="shared" si="471"/>
        <v/>
      </c>
      <c r="BQ159" s="2" t="str">
        <f t="shared" si="472"/>
        <v/>
      </c>
      <c r="BR159" s="2" t="str">
        <f t="shared" si="473"/>
        <v/>
      </c>
      <c r="BS159" s="2" t="str">
        <f t="shared" si="474"/>
        <v/>
      </c>
      <c r="BT159" s="2" t="str">
        <f t="shared" si="475"/>
        <v/>
      </c>
      <c r="BU159" s="2" t="str">
        <f t="shared" si="476"/>
        <v/>
      </c>
      <c r="BV159" s="2" t="str">
        <f t="shared" si="477"/>
        <v/>
      </c>
      <c r="BW159" s="2" t="str">
        <f t="shared" si="478"/>
        <v/>
      </c>
      <c r="BX159" s="2" t="str">
        <f t="shared" si="479"/>
        <v/>
      </c>
      <c r="BY159" s="2" t="str">
        <f t="shared" si="480"/>
        <v/>
      </c>
      <c r="BZ159" s="2" t="str">
        <f t="shared" si="481"/>
        <v/>
      </c>
      <c r="CA159" s="2" t="str">
        <f t="shared" si="482"/>
        <v/>
      </c>
      <c r="CB159" s="2" t="str">
        <f t="shared" si="483"/>
        <v/>
      </c>
      <c r="CC159" s="2" t="str">
        <f t="shared" si="484"/>
        <v/>
      </c>
      <c r="CE159" s="2">
        <f t="shared" si="521"/>
        <v>48.88</v>
      </c>
      <c r="CF159" s="2">
        <f t="shared" si="522"/>
        <v>48.896999999999998</v>
      </c>
      <c r="CG159" s="2">
        <f t="shared" si="523"/>
        <v>49.417000000000002</v>
      </c>
      <c r="CH159" s="2">
        <f t="shared" si="524"/>
        <v>46.39</v>
      </c>
      <c r="CI159" s="2">
        <f t="shared" si="525"/>
        <v>45.695</v>
      </c>
      <c r="CJ159" s="2">
        <f t="shared" si="526"/>
        <v>49.643999999999998</v>
      </c>
      <c r="CK159" s="2">
        <f t="shared" si="527"/>
        <v>47.847000000000001</v>
      </c>
      <c r="CL159" s="2">
        <f t="shared" si="528"/>
        <v>44.441000000000003</v>
      </c>
      <c r="CM159" s="2">
        <f t="shared" si="529"/>
        <v>49.491999999999997</v>
      </c>
      <c r="CN159" s="2">
        <f t="shared" si="530"/>
        <v>51.457999999999998</v>
      </c>
      <c r="CO159" s="2">
        <f t="shared" si="531"/>
        <v>49.39</v>
      </c>
      <c r="CP159" s="2">
        <f t="shared" si="532"/>
        <v>49.152999999999999</v>
      </c>
      <c r="CQ159" s="2">
        <f t="shared" si="533"/>
        <v>47.119</v>
      </c>
      <c r="CR159" s="2">
        <f t="shared" si="534"/>
        <v>47.661000000000001</v>
      </c>
      <c r="CS159" s="2">
        <f t="shared" si="535"/>
        <v>50.186</v>
      </c>
      <c r="CU159" s="2">
        <f t="shared" si="485"/>
        <v>48.88</v>
      </c>
      <c r="CV159" s="2">
        <f t="shared" si="486"/>
        <v>48.896999999999998</v>
      </c>
      <c r="CW159" s="2">
        <f t="shared" si="487"/>
        <v>49.417000000000002</v>
      </c>
      <c r="CX159" s="2">
        <f t="shared" si="488"/>
        <v>46.39</v>
      </c>
      <c r="CY159" s="2">
        <f t="shared" si="489"/>
        <v>45.695</v>
      </c>
      <c r="CZ159" s="2">
        <f t="shared" si="490"/>
        <v>49.643999999999998</v>
      </c>
      <c r="DA159" s="2">
        <f t="shared" si="491"/>
        <v>47.847000000000001</v>
      </c>
      <c r="DB159" s="2">
        <f t="shared" si="492"/>
        <v>44.441000000000003</v>
      </c>
      <c r="DC159" s="2">
        <f t="shared" si="493"/>
        <v>49.491999999999997</v>
      </c>
      <c r="DD159" s="2">
        <f t="shared" si="494"/>
        <v>51.457999999999998</v>
      </c>
      <c r="DE159" s="2">
        <f t="shared" si="495"/>
        <v>49.39</v>
      </c>
      <c r="DF159" s="2">
        <f t="shared" si="496"/>
        <v>49.152999999999999</v>
      </c>
      <c r="DG159" s="2">
        <f t="shared" si="497"/>
        <v>47.119</v>
      </c>
      <c r="DH159" s="2">
        <f t="shared" si="498"/>
        <v>47.661000000000001</v>
      </c>
      <c r="DI159" s="2">
        <f t="shared" si="499"/>
        <v>50.186</v>
      </c>
      <c r="DK159" s="2">
        <f t="shared" si="500"/>
        <v>120.71717647058824</v>
      </c>
      <c r="DL159" s="2">
        <f t="shared" si="501"/>
        <v>113.37681506238856</v>
      </c>
      <c r="DM159" s="2">
        <f t="shared" si="501"/>
        <v>104.96554233511586</v>
      </c>
      <c r="DN159" s="2">
        <f t="shared" si="501"/>
        <v>97.537527629233509</v>
      </c>
      <c r="DO159" s="2">
        <f t="shared" si="501"/>
        <v>95.734397504456325</v>
      </c>
      <c r="DP159" s="2">
        <f t="shared" si="501"/>
        <v>94.729387675070029</v>
      </c>
      <c r="DQ159" s="2">
        <f t="shared" si="501"/>
        <v>91.554294117647032</v>
      </c>
      <c r="DR159" s="2">
        <f t="shared" si="501"/>
        <v>87.025303921568607</v>
      </c>
      <c r="DS159" s="2">
        <f t="shared" si="501"/>
        <v>84.135776750700302</v>
      </c>
      <c r="DT159" s="2">
        <f t="shared" si="501"/>
        <v>98.706166666666661</v>
      </c>
      <c r="DU159" s="2">
        <f t="shared" si="501"/>
        <v>102.12623221288516</v>
      </c>
      <c r="DV159" s="2">
        <f t="shared" si="501"/>
        <v>104.81314117647059</v>
      </c>
      <c r="DW159" s="2">
        <f t="shared" si="501"/>
        <v>90.374899719887964</v>
      </c>
      <c r="DX159" s="2">
        <f t="shared" si="501"/>
        <v>71.187535220935246</v>
      </c>
      <c r="DY159" s="2">
        <f t="shared" si="501"/>
        <v>71.624898850574709</v>
      </c>
      <c r="EA159" s="2">
        <f t="shared" si="440"/>
        <v>49.68899036955024</v>
      </c>
      <c r="EB159" s="2">
        <f t="shared" si="502"/>
        <v>48.095074659991646</v>
      </c>
      <c r="EC159" s="2">
        <f t="shared" si="503"/>
        <v>49.651608640516969</v>
      </c>
      <c r="ED159" s="2">
        <f t="shared" si="504"/>
        <v>48.447443968329452</v>
      </c>
      <c r="EE159" s="2">
        <f t="shared" si="505"/>
        <v>47.225094978479206</v>
      </c>
      <c r="EF159" s="2">
        <f t="shared" si="506"/>
        <v>47.628333569154584</v>
      </c>
      <c r="EG159" s="2">
        <f t="shared" si="507"/>
        <v>48.9264879667003</v>
      </c>
      <c r="EH159" s="2">
        <f t="shared" si="508"/>
        <v>47.346878416316734</v>
      </c>
      <c r="EI159" s="2">
        <f t="shared" si="509"/>
        <v>49.802733279663116</v>
      </c>
      <c r="EJ159" s="2">
        <f t="shared" si="510"/>
        <v>49.20503317373165</v>
      </c>
      <c r="EK159" s="2">
        <f t="shared" si="511"/>
        <v>50.753613181478606</v>
      </c>
      <c r="EL159" s="2">
        <f t="shared" si="512"/>
        <v>48.796961410555092</v>
      </c>
      <c r="EM159" s="2">
        <f t="shared" si="513"/>
        <v>48.072672015596865</v>
      </c>
      <c r="EN159" s="2">
        <f t="shared" si="514"/>
        <v>48.335826559546327</v>
      </c>
      <c r="EO159" s="2">
        <f t="shared" si="515"/>
        <v>50.454224918666185</v>
      </c>
      <c r="EQ159" s="2">
        <f t="shared" si="516"/>
        <v>49.556552003328591</v>
      </c>
      <c r="ER159" s="2">
        <f t="shared" si="517"/>
        <v>48.1550894374287</v>
      </c>
      <c r="ES159" s="2">
        <f t="shared" si="517"/>
        <v>49.567033676994953</v>
      </c>
      <c r="ET159" s="2">
        <f t="shared" si="517"/>
        <v>48.426794902768158</v>
      </c>
      <c r="EU159" s="2">
        <f t="shared" si="517"/>
        <v>48.365769196289456</v>
      </c>
      <c r="EV159" s="2">
        <f t="shared" si="517"/>
        <v>49.041203349089471</v>
      </c>
      <c r="EW159" s="2">
        <f t="shared" si="517"/>
        <v>49.081185261562879</v>
      </c>
      <c r="EX159" s="2">
        <f t="shared" si="517"/>
        <v>48.311467560960054</v>
      </c>
      <c r="EY159" s="2">
        <f t="shared" si="517"/>
        <v>49.042970976627402</v>
      </c>
      <c r="EZ159" s="2">
        <f t="shared" si="517"/>
        <v>49.690773032563193</v>
      </c>
      <c r="FA159" s="2">
        <f t="shared" si="517"/>
        <v>50.795820841998989</v>
      </c>
      <c r="FB159" s="2">
        <f t="shared" si="517"/>
        <v>49.289419663094435</v>
      </c>
      <c r="FC159" s="2">
        <f t="shared" si="517"/>
        <v>48.386298944570598</v>
      </c>
      <c r="FD159" s="2">
        <f t="shared" si="517"/>
        <v>48.016766340086207</v>
      </c>
      <c r="FE159" s="2">
        <f t="shared" si="517"/>
        <v>49.1380621953925</v>
      </c>
      <c r="FG159" s="2">
        <f t="shared" si="518"/>
        <v>0.99987554352605224</v>
      </c>
      <c r="FH159" s="2">
        <f t="shared" si="519"/>
        <v>0.9998936703367276</v>
      </c>
      <c r="FI159" s="2">
        <f t="shared" si="519"/>
        <v>0.99988704112974602</v>
      </c>
      <c r="FJ159" s="2">
        <f t="shared" si="519"/>
        <v>0.99988592929377729</v>
      </c>
      <c r="FK159" s="2">
        <f t="shared" si="519"/>
        <v>0.99988437190239388</v>
      </c>
      <c r="FL159" s="2">
        <f t="shared" si="519"/>
        <v>0.99986389613261206</v>
      </c>
      <c r="FM159" s="2">
        <f t="shared" si="519"/>
        <v>0.9998740885209666</v>
      </c>
      <c r="FN159" s="2">
        <f t="shared" si="519"/>
        <v>0.99986486007864306</v>
      </c>
      <c r="FO159" s="2">
        <f t="shared" si="519"/>
        <v>0.99987028254874688</v>
      </c>
      <c r="FP159" s="2">
        <f t="shared" si="519"/>
        <v>0.99986458254849575</v>
      </c>
      <c r="FQ159" s="2">
        <f t="shared" si="519"/>
        <v>0.99986844058551583</v>
      </c>
      <c r="FR159" s="2">
        <f t="shared" si="519"/>
        <v>0.99987651996594706</v>
      </c>
      <c r="FS159" s="2">
        <f t="shared" si="519"/>
        <v>0.99986367218375949</v>
      </c>
      <c r="FT159" s="2">
        <f t="shared" si="519"/>
        <v>0.99984474066845219</v>
      </c>
      <c r="FU159" s="2">
        <f t="shared" si="519"/>
        <v>0.99981276478091008</v>
      </c>
      <c r="FW159" s="2">
        <f t="shared" si="536"/>
        <v>0.23891994160334917</v>
      </c>
      <c r="FX159" s="2">
        <f t="shared" si="376"/>
        <v>0.24324682174873283</v>
      </c>
      <c r="FY159" s="2">
        <f t="shared" si="377"/>
        <v>0.22454942674457562</v>
      </c>
      <c r="FZ159" s="2">
        <f t="shared" si="378"/>
        <v>0.23596627384210067</v>
      </c>
      <c r="GA159" s="2">
        <f t="shared" si="379"/>
        <v>0.27443935396443259</v>
      </c>
      <c r="GB159" s="2">
        <f t="shared" si="380"/>
        <v>0.21962862121040766</v>
      </c>
      <c r="GC159" s="2">
        <f t="shared" si="381"/>
        <v>0.23451909304116642</v>
      </c>
      <c r="GD159" s="2">
        <f t="shared" si="382"/>
        <v>0.24006996208047524</v>
      </c>
      <c r="GE159" s="2">
        <f t="shared" si="383"/>
        <v>0.27152245211012171</v>
      </c>
      <c r="GF159" s="2">
        <f t="shared" si="384"/>
        <v>0.26239162077913236</v>
      </c>
      <c r="GG159" s="2">
        <f t="shared" si="385"/>
        <v>0.24461970986695916</v>
      </c>
      <c r="GH159" s="2">
        <f t="shared" si="386"/>
        <v>0.19747242972378448</v>
      </c>
      <c r="GI159" s="2">
        <f t="shared" si="387"/>
        <v>0.20229714016424261</v>
      </c>
      <c r="GJ159" s="2">
        <f t="shared" si="388"/>
        <v>0.18292021709097231</v>
      </c>
      <c r="GK159" s="2">
        <f t="shared" si="389"/>
        <v>0.17334934762511439</v>
      </c>
      <c r="GM159" s="86">
        <f t="shared" si="537"/>
        <v>9.9633257989729839E-125</v>
      </c>
      <c r="GN159" s="86">
        <f t="shared" si="390"/>
        <v>6.2806457791352833E-227</v>
      </c>
      <c r="GO159" s="86">
        <f t="shared" si="391"/>
        <v>9.3997073387283067E-299</v>
      </c>
      <c r="GP159" s="86">
        <f t="shared" si="392"/>
        <v>0</v>
      </c>
      <c r="GQ159" s="86">
        <f t="shared" si="393"/>
        <v>0</v>
      </c>
      <c r="GR159" s="86">
        <f t="shared" si="394"/>
        <v>0</v>
      </c>
      <c r="GS159" s="86">
        <f t="shared" si="395"/>
        <v>4.2051626084228684E-227</v>
      </c>
      <c r="GT159" s="86">
        <f t="shared" si="396"/>
        <v>2.0684977318121219E-249</v>
      </c>
      <c r="GU159" s="86">
        <f t="shared" si="397"/>
        <v>2.8260831635679025E-297</v>
      </c>
      <c r="GV159" s="86">
        <f t="shared" si="398"/>
        <v>8.3572857985693676E-280</v>
      </c>
      <c r="GW159" s="86">
        <f t="shared" si="399"/>
        <v>0</v>
      </c>
      <c r="GX159" s="86">
        <f t="shared" si="400"/>
        <v>6.9396145375590397E-271</v>
      </c>
      <c r="GY159" s="86">
        <f t="shared" si="401"/>
        <v>4.3149225415815348E-158</v>
      </c>
      <c r="GZ159" s="86">
        <f t="shared" si="402"/>
        <v>1.0357199340777416E-132</v>
      </c>
      <c r="HA159" s="86">
        <f t="shared" si="403"/>
        <v>2.292047993710633E-149</v>
      </c>
      <c r="HC159" s="86">
        <f t="shared" si="538"/>
        <v>7.9965993593716072E-64</v>
      </c>
      <c r="HD159" s="86">
        <f t="shared" si="404"/>
        <v>2.2561969725237759E-106</v>
      </c>
      <c r="HE159" s="86">
        <f t="shared" si="405"/>
        <v>2.2428830967516547E-142</v>
      </c>
      <c r="HF159" s="86">
        <f t="shared" si="406"/>
        <v>1.3530872512236398E-209</v>
      </c>
      <c r="HG159" s="86">
        <f t="shared" si="407"/>
        <v>2.9983968210685545E-212</v>
      </c>
      <c r="HH159" s="86">
        <f t="shared" si="408"/>
        <v>5.9432912989064486E-188</v>
      </c>
      <c r="HI159" s="86">
        <f t="shared" si="409"/>
        <v>1.6716228431254988E-132</v>
      </c>
      <c r="HJ159" s="86">
        <f t="shared" si="410"/>
        <v>3.6712432618106754E-170</v>
      </c>
      <c r="HK159" s="86">
        <f t="shared" si="411"/>
        <v>8.7276629884163485E-175</v>
      </c>
      <c r="HL159" s="86">
        <f t="shared" si="412"/>
        <v>4.7639034715597402E-153</v>
      </c>
      <c r="HM159" s="86">
        <f t="shared" si="413"/>
        <v>9.0872897901676148E-131</v>
      </c>
      <c r="HN159" s="86">
        <f t="shared" si="414"/>
        <v>1.4194808582149802E-134</v>
      </c>
      <c r="HO159" s="86">
        <f t="shared" si="415"/>
        <v>1.4731220747453841E-90</v>
      </c>
      <c r="HP159" s="86">
        <f t="shared" si="416"/>
        <v>1.0999222797591313E-85</v>
      </c>
      <c r="HQ159" s="86">
        <f t="shared" si="417"/>
        <v>3.5863672658527961E-119</v>
      </c>
      <c r="HS159" s="86">
        <f t="shared" si="539"/>
        <v>2.9404363955453071E-5</v>
      </c>
      <c r="HT159" s="86">
        <f t="shared" si="418"/>
        <v>2.4794722828153218E-4</v>
      </c>
      <c r="HU159" s="86">
        <f t="shared" si="419"/>
        <v>6.5428675758080743E-5</v>
      </c>
      <c r="HV159" s="86">
        <f t="shared" si="420"/>
        <v>8.7130148548539644E-6</v>
      </c>
      <c r="HW159" s="86">
        <f t="shared" si="421"/>
        <v>1.5825259222173045E-6</v>
      </c>
      <c r="HX159" s="86">
        <f t="shared" si="422"/>
        <v>7.8670583963017808E-6</v>
      </c>
      <c r="HY159" s="86">
        <f t="shared" si="423"/>
        <v>3.228138162241419E-6</v>
      </c>
      <c r="HZ159" s="86">
        <f t="shared" si="424"/>
        <v>2.1658664104581362E-6</v>
      </c>
      <c r="IA159" s="86">
        <f t="shared" si="425"/>
        <v>1.199829994879415E-7</v>
      </c>
      <c r="IB159" s="86">
        <f t="shared" si="426"/>
        <v>2.2802479968202809E-7</v>
      </c>
      <c r="IC159" s="86">
        <f t="shared" si="427"/>
        <v>2.8404143722754483E-6</v>
      </c>
      <c r="ID159" s="86">
        <f t="shared" si="428"/>
        <v>2.5057499201563109E-4</v>
      </c>
      <c r="IE159" s="86">
        <f t="shared" si="429"/>
        <v>2.778831934140458E-5</v>
      </c>
      <c r="IF159" s="86">
        <f t="shared" si="430"/>
        <v>4.7809429723848237E-5</v>
      </c>
      <c r="IG159" s="86">
        <f t="shared" si="431"/>
        <v>5.1862253892615668E-4</v>
      </c>
      <c r="II159" s="86">
        <f t="shared" si="540"/>
        <v>1.0226187063707066E-3</v>
      </c>
      <c r="IJ159" s="86">
        <f t="shared" si="541"/>
        <v>5.7070088607807492E-3</v>
      </c>
      <c r="IK159" s="86">
        <f t="shared" si="542"/>
        <v>7.7893904902859399E-4</v>
      </c>
      <c r="IL159" s="86">
        <f t="shared" si="543"/>
        <v>7.2050959389422799E-4</v>
      </c>
      <c r="IM159" s="86">
        <f t="shared" si="544"/>
        <v>4.023573619407997E-3</v>
      </c>
      <c r="IN159" s="86">
        <f t="shared" si="545"/>
        <v>8.9263420435416546E-5</v>
      </c>
      <c r="IO159" s="86">
        <f t="shared" si="546"/>
        <v>2.6114539098995516E-4</v>
      </c>
      <c r="IP159" s="86">
        <f t="shared" si="547"/>
        <v>4.7896993692235734E-4</v>
      </c>
      <c r="IQ159" s="86">
        <f t="shared" si="548"/>
        <v>1.611849645451569E-3</v>
      </c>
      <c r="IR159" s="86">
        <f t="shared" si="549"/>
        <v>9.6061503129388855E-4</v>
      </c>
      <c r="IS159" s="86">
        <f t="shared" si="550"/>
        <v>5.4542997558972527E-4</v>
      </c>
      <c r="IT159" s="86">
        <f t="shared" si="551"/>
        <v>9.4250087131763732E-5</v>
      </c>
      <c r="IU159" s="86">
        <f t="shared" si="552"/>
        <v>2.2269205955816207E-5</v>
      </c>
      <c r="IV159" s="86">
        <f t="shared" si="553"/>
        <v>1.2278212395544903E-5</v>
      </c>
      <c r="IW159" s="86">
        <f t="shared" si="554"/>
        <v>4.0186981884438228E-5</v>
      </c>
      <c r="IY159" s="86">
        <f t="shared" si="555"/>
        <v>1.0520230703261596E-3</v>
      </c>
      <c r="IZ159" s="86">
        <f t="shared" si="556"/>
        <v>5.954956089062281E-3</v>
      </c>
      <c r="JA159" s="86">
        <f t="shared" si="557"/>
        <v>8.4436772478667474E-4</v>
      </c>
      <c r="JB159" s="86">
        <f t="shared" si="558"/>
        <v>7.2922260874908192E-4</v>
      </c>
      <c r="JC159" s="86">
        <f t="shared" si="559"/>
        <v>4.0251561453302142E-3</v>
      </c>
      <c r="JD159" s="86">
        <f t="shared" si="560"/>
        <v>9.7130478831718322E-5</v>
      </c>
      <c r="JE159" s="86">
        <f t="shared" si="561"/>
        <v>2.643735291521966E-4</v>
      </c>
      <c r="JF159" s="86">
        <f t="shared" si="562"/>
        <v>4.8113580333281546E-4</v>
      </c>
      <c r="JG159" s="86">
        <f t="shared" si="563"/>
        <v>1.611969628451057E-3</v>
      </c>
      <c r="JH159" s="86">
        <f t="shared" si="564"/>
        <v>9.6084305609357061E-4</v>
      </c>
      <c r="JI159" s="86">
        <f t="shared" si="565"/>
        <v>5.4827038996200074E-4</v>
      </c>
      <c r="JJ159" s="86">
        <f t="shared" si="566"/>
        <v>3.4482507914739479E-4</v>
      </c>
      <c r="JK159" s="86">
        <f t="shared" si="567"/>
        <v>5.0057525297220786E-5</v>
      </c>
      <c r="JL159" s="86">
        <f t="shared" si="568"/>
        <v>6.0087642119393142E-5</v>
      </c>
      <c r="JM159" s="86">
        <f t="shared" si="569"/>
        <v>5.5880952081059491E-4</v>
      </c>
    </row>
    <row r="160" spans="2:273" x14ac:dyDescent="0.25">
      <c r="B160" s="2">
        <v>133</v>
      </c>
      <c r="C160" s="37">
        <v>48.32</v>
      </c>
      <c r="D160" s="37">
        <v>48.603000000000002</v>
      </c>
      <c r="E160" s="37">
        <v>50</v>
      </c>
      <c r="F160" s="37">
        <v>49.305</v>
      </c>
      <c r="G160" s="37">
        <v>46.406999999999996</v>
      </c>
      <c r="H160" s="37">
        <v>47.61</v>
      </c>
      <c r="I160" s="37">
        <v>48.796999999999997</v>
      </c>
      <c r="J160" s="37">
        <v>48.796999999999997</v>
      </c>
      <c r="K160" s="37">
        <v>48.898000000000003</v>
      </c>
      <c r="L160" s="37">
        <v>47.863999999999997</v>
      </c>
      <c r="M160" s="37">
        <v>50.033999999999999</v>
      </c>
      <c r="N160" s="37">
        <v>47.593000000000004</v>
      </c>
      <c r="O160" s="37">
        <v>48.558999999999997</v>
      </c>
      <c r="P160" s="37">
        <v>47.712000000000003</v>
      </c>
      <c r="Q160" s="37">
        <v>48.017000000000003</v>
      </c>
      <c r="S160" s="4">
        <f t="shared" si="441"/>
        <v>49.546698953694111</v>
      </c>
      <c r="T160" s="4">
        <f t="shared" si="442"/>
        <v>48.079074040772596</v>
      </c>
      <c r="U160" s="4">
        <f t="shared" si="443"/>
        <v>49.484530801351355</v>
      </c>
      <c r="V160" s="4">
        <f t="shared" si="444"/>
        <v>48.344206595768497</v>
      </c>
      <c r="W160" s="4">
        <f t="shared" si="445"/>
        <v>47.635881571111199</v>
      </c>
      <c r="X160" s="4">
        <f t="shared" si="446"/>
        <v>47.760175562410687</v>
      </c>
      <c r="Y160" s="4">
        <f t="shared" si="447"/>
        <v>48.837734122751776</v>
      </c>
      <c r="Z160" s="4">
        <f t="shared" si="448"/>
        <v>47.521180309110406</v>
      </c>
      <c r="AA160" s="4">
        <f t="shared" si="449"/>
        <v>49.607269730929154</v>
      </c>
      <c r="AB160" s="4">
        <f t="shared" si="450"/>
        <v>49.401137993125396</v>
      </c>
      <c r="AC160" s="4">
        <f t="shared" si="451"/>
        <v>50.714432554866605</v>
      </c>
      <c r="AD160" s="4">
        <f t="shared" si="452"/>
        <v>48.747353069524763</v>
      </c>
      <c r="AE160" s="4">
        <f t="shared" si="453"/>
        <v>48.001165771284164</v>
      </c>
      <c r="AF160" s="4">
        <f t="shared" si="454"/>
        <v>48.167767950550029</v>
      </c>
      <c r="AG160" s="4">
        <f t="shared" si="455"/>
        <v>50.170800642444739</v>
      </c>
      <c r="AI160" s="4">
        <f t="shared" si="456"/>
        <v>-1.2266989536941111</v>
      </c>
      <c r="AJ160" s="4">
        <f t="shared" si="457"/>
        <v>0.52392595922740526</v>
      </c>
      <c r="AK160" s="4">
        <f t="shared" si="458"/>
        <v>0.51546919864864549</v>
      </c>
      <c r="AL160" s="4">
        <f t="shared" si="459"/>
        <v>0.96079340423150228</v>
      </c>
      <c r="AM160" s="4">
        <f t="shared" si="460"/>
        <v>-1.2288815711112022</v>
      </c>
      <c r="AN160" s="4">
        <f t="shared" si="461"/>
        <v>-0.15017556241068775</v>
      </c>
      <c r="AO160" s="4">
        <f t="shared" si="462"/>
        <v>-4.0734122751779012E-2</v>
      </c>
      <c r="AP160" s="4">
        <f t="shared" si="463"/>
        <v>1.2758196908895911</v>
      </c>
      <c r="AQ160" s="4">
        <f t="shared" si="464"/>
        <v>-0.70926973092915091</v>
      </c>
      <c r="AR160" s="4">
        <f t="shared" si="465"/>
        <v>-1.5371379931253983</v>
      </c>
      <c r="AS160" s="4">
        <f t="shared" si="466"/>
        <v>-0.6804325548666057</v>
      </c>
      <c r="AT160" s="4">
        <f t="shared" si="467"/>
        <v>-1.1543530695247597</v>
      </c>
      <c r="AU160" s="4">
        <f t="shared" si="468"/>
        <v>0.55783422871583355</v>
      </c>
      <c r="AV160" s="4">
        <f t="shared" si="469"/>
        <v>-0.45576795055002606</v>
      </c>
      <c r="AW160" s="4">
        <f t="shared" si="469"/>
        <v>-2.153800642444736</v>
      </c>
      <c r="AY160" s="2">
        <f t="shared" si="520"/>
        <v>49.546698936038702</v>
      </c>
      <c r="AZ160" s="2">
        <f t="shared" si="359"/>
        <v>47.988588649337736</v>
      </c>
      <c r="BA160" s="2">
        <f t="shared" si="360"/>
        <v>49.477741721828835</v>
      </c>
      <c r="BB160" s="2">
        <f t="shared" si="361"/>
        <v>48.292090872122273</v>
      </c>
      <c r="BC160" s="2">
        <f t="shared" si="362"/>
        <v>47.38079752307484</v>
      </c>
      <c r="BD160" s="2">
        <f t="shared" si="363"/>
        <v>47.747577251853109</v>
      </c>
      <c r="BE160" s="2">
        <f t="shared" si="364"/>
        <v>48.793065976024572</v>
      </c>
      <c r="BF160" s="2">
        <f t="shared" si="365"/>
        <v>47.43792927010918</v>
      </c>
      <c r="BG160" s="2">
        <f t="shared" si="366"/>
        <v>49.454386090483197</v>
      </c>
      <c r="BH160" s="2">
        <f t="shared" si="367"/>
        <v>49.205781588338318</v>
      </c>
      <c r="BI160" s="2">
        <f t="shared" si="368"/>
        <v>50.586114784399747</v>
      </c>
      <c r="BJ160" s="2">
        <f t="shared" si="369"/>
        <v>48.723752018283506</v>
      </c>
      <c r="BK160" s="2">
        <f t="shared" si="370"/>
        <v>47.992331917799653</v>
      </c>
      <c r="BL160" s="2">
        <f t="shared" si="371"/>
        <v>48.161041841761076</v>
      </c>
      <c r="BM160" s="2">
        <f t="shared" si="372"/>
        <v>50.128792054397785</v>
      </c>
      <c r="BO160" s="2" t="str">
        <f t="shared" si="470"/>
        <v/>
      </c>
      <c r="BP160" s="2" t="str">
        <f t="shared" si="471"/>
        <v/>
      </c>
      <c r="BQ160" s="2" t="str">
        <f t="shared" si="472"/>
        <v/>
      </c>
      <c r="BR160" s="2" t="str">
        <f t="shared" si="473"/>
        <v/>
      </c>
      <c r="BS160" s="2" t="str">
        <f t="shared" si="474"/>
        <v/>
      </c>
      <c r="BT160" s="2" t="str">
        <f t="shared" si="475"/>
        <v/>
      </c>
      <c r="BU160" s="2" t="str">
        <f t="shared" si="476"/>
        <v/>
      </c>
      <c r="BV160" s="2" t="str">
        <f t="shared" si="477"/>
        <v/>
      </c>
      <c r="BW160" s="2" t="str">
        <f t="shared" si="478"/>
        <v/>
      </c>
      <c r="BX160" s="2" t="str">
        <f t="shared" si="479"/>
        <v/>
      </c>
      <c r="BY160" s="2" t="str">
        <f t="shared" si="480"/>
        <v/>
      </c>
      <c r="BZ160" s="2" t="str">
        <f t="shared" si="481"/>
        <v/>
      </c>
      <c r="CA160" s="2" t="str">
        <f t="shared" si="482"/>
        <v/>
      </c>
      <c r="CB160" s="2" t="str">
        <f t="shared" si="483"/>
        <v/>
      </c>
      <c r="CC160" s="2" t="str">
        <f t="shared" si="484"/>
        <v/>
      </c>
      <c r="CE160" s="2">
        <f t="shared" si="521"/>
        <v>48.32</v>
      </c>
      <c r="CF160" s="2" t="str">
        <f t="shared" si="522"/>
        <v/>
      </c>
      <c r="CG160" s="2">
        <f t="shared" si="523"/>
        <v>50</v>
      </c>
      <c r="CH160" s="2">
        <f t="shared" si="524"/>
        <v>49.305</v>
      </c>
      <c r="CI160" s="2">
        <f t="shared" si="525"/>
        <v>46.406999999999996</v>
      </c>
      <c r="CJ160" s="2">
        <f t="shared" si="526"/>
        <v>47.61</v>
      </c>
      <c r="CK160" s="2">
        <f t="shared" si="527"/>
        <v>48.796999999999997</v>
      </c>
      <c r="CL160" s="2">
        <f t="shared" si="528"/>
        <v>48.796999999999997</v>
      </c>
      <c r="CM160" s="2">
        <f t="shared" si="529"/>
        <v>48.898000000000003</v>
      </c>
      <c r="CN160" s="2">
        <f t="shared" si="530"/>
        <v>47.863999999999997</v>
      </c>
      <c r="CO160" s="2">
        <f t="shared" si="531"/>
        <v>50.033999999999999</v>
      </c>
      <c r="CP160" s="2">
        <f t="shared" si="532"/>
        <v>47.593000000000004</v>
      </c>
      <c r="CQ160" s="2">
        <f t="shared" si="533"/>
        <v>48.558999999999997</v>
      </c>
      <c r="CR160" s="2">
        <f t="shared" si="534"/>
        <v>47.712000000000003</v>
      </c>
      <c r="CS160" s="2">
        <f t="shared" si="535"/>
        <v>48.017000000000003</v>
      </c>
      <c r="CU160" s="2">
        <f t="shared" si="485"/>
        <v>48.32</v>
      </c>
      <c r="CV160" s="2" t="str">
        <f t="shared" si="486"/>
        <v/>
      </c>
      <c r="CW160" s="2">
        <f t="shared" si="487"/>
        <v>50</v>
      </c>
      <c r="CX160" s="2">
        <f t="shared" si="488"/>
        <v>49.305</v>
      </c>
      <c r="CY160" s="2">
        <f t="shared" si="489"/>
        <v>46.406999999999996</v>
      </c>
      <c r="CZ160" s="2">
        <f t="shared" si="490"/>
        <v>47.61</v>
      </c>
      <c r="DA160" s="2">
        <f t="shared" si="491"/>
        <v>48.796999999999997</v>
      </c>
      <c r="DB160" s="2">
        <f t="shared" si="492"/>
        <v>48.796999999999997</v>
      </c>
      <c r="DC160" s="2">
        <f t="shared" si="493"/>
        <v>48.898000000000003</v>
      </c>
      <c r="DD160" s="2">
        <f t="shared" si="494"/>
        <v>47.863999999999997</v>
      </c>
      <c r="DE160" s="2">
        <f t="shared" si="495"/>
        <v>50.033999999999999</v>
      </c>
      <c r="DF160" s="2">
        <f t="shared" si="496"/>
        <v>47.593000000000004</v>
      </c>
      <c r="DG160" s="2">
        <f t="shared" si="497"/>
        <v>48.558999999999997</v>
      </c>
      <c r="DH160" s="2">
        <f t="shared" si="498"/>
        <v>47.712000000000003</v>
      </c>
      <c r="DI160" s="2">
        <f t="shared" si="499"/>
        <v>48.017000000000003</v>
      </c>
      <c r="DK160" s="2">
        <f t="shared" si="500"/>
        <v>121.16393582887702</v>
      </c>
      <c r="DL160" s="2">
        <f t="shared" si="501"/>
        <v>113.75846446078428</v>
      </c>
      <c r="DM160" s="2">
        <f t="shared" si="501"/>
        <v>105.25716900623885</v>
      </c>
      <c r="DN160" s="2">
        <f t="shared" si="501"/>
        <v>97.775566399286987</v>
      </c>
      <c r="DO160" s="2">
        <f t="shared" si="501"/>
        <v>95.961262477718364</v>
      </c>
      <c r="DP160" s="2">
        <f t="shared" si="501"/>
        <v>94.953252661064425</v>
      </c>
      <c r="DQ160" s="2">
        <f t="shared" si="501"/>
        <v>91.742966386554599</v>
      </c>
      <c r="DR160" s="2">
        <f t="shared" si="501"/>
        <v>87.182905322128832</v>
      </c>
      <c r="DS160" s="2">
        <f t="shared" si="501"/>
        <v>84.276155182072841</v>
      </c>
      <c r="DT160" s="2">
        <f t="shared" si="501"/>
        <v>98.97627619047617</v>
      </c>
      <c r="DU160" s="2">
        <f t="shared" si="501"/>
        <v>102.41291820728291</v>
      </c>
      <c r="DV160" s="2">
        <f t="shared" si="501"/>
        <v>105.11852818945761</v>
      </c>
      <c r="DW160" s="2">
        <f t="shared" si="501"/>
        <v>90.57998431372549</v>
      </c>
      <c r="DX160" s="2">
        <f t="shared" si="501"/>
        <v>71.270382325182354</v>
      </c>
      <c r="DY160" s="2">
        <f t="shared" si="501"/>
        <v>71.743475491286617</v>
      </c>
      <c r="EA160" s="2">
        <f t="shared" si="440"/>
        <v>49.573561177379936</v>
      </c>
      <c r="EB160" s="2">
        <f t="shared" si="502"/>
        <v>47.966374609929069</v>
      </c>
      <c r="EC160" s="2">
        <f t="shared" si="503"/>
        <v>49.492928603689677</v>
      </c>
      <c r="ED160" s="2">
        <f t="shared" si="504"/>
        <v>48.292067178290637</v>
      </c>
      <c r="EE160" s="2">
        <f t="shared" si="505"/>
        <v>47.031300717360118</v>
      </c>
      <c r="EF160" s="2">
        <f t="shared" si="506"/>
        <v>47.398066678457731</v>
      </c>
      <c r="EG160" s="2">
        <f t="shared" si="507"/>
        <v>48.747913632063572</v>
      </c>
      <c r="EH160" s="2">
        <f t="shared" si="508"/>
        <v>47.17693535092981</v>
      </c>
      <c r="EI160" s="2">
        <f t="shared" si="509"/>
        <v>49.677217983651232</v>
      </c>
      <c r="EJ160" s="2">
        <f t="shared" si="510"/>
        <v>49.059462797511038</v>
      </c>
      <c r="EK160" s="2">
        <f t="shared" si="511"/>
        <v>50.568393516268067</v>
      </c>
      <c r="EL160" s="2">
        <f t="shared" si="512"/>
        <v>48.609259185476773</v>
      </c>
      <c r="EM160" s="2">
        <f t="shared" si="513"/>
        <v>47.916510458908206</v>
      </c>
      <c r="EN160" s="2">
        <f t="shared" si="514"/>
        <v>48.2228338846881</v>
      </c>
      <c r="EO160" s="2">
        <f t="shared" si="515"/>
        <v>50.378769112566914</v>
      </c>
      <c r="EQ160" s="2">
        <f t="shared" si="516"/>
        <v>49.436924646058017</v>
      </c>
      <c r="ER160" s="2">
        <f t="shared" si="517"/>
        <v>48.027134109174675</v>
      </c>
      <c r="ES160" s="2">
        <f t="shared" si="517"/>
        <v>49.406072201358299</v>
      </c>
      <c r="ET160" s="2">
        <f t="shared" si="517"/>
        <v>48.27181080908894</v>
      </c>
      <c r="EU160" s="2">
        <f t="shared" si="517"/>
        <v>48.205891425968979</v>
      </c>
      <c r="EV160" s="2">
        <f t="shared" si="517"/>
        <v>48.855135502175344</v>
      </c>
      <c r="EW160" s="2">
        <f t="shared" si="517"/>
        <v>48.907842650944708</v>
      </c>
      <c r="EX160" s="2">
        <f t="shared" si="517"/>
        <v>48.172234143093036</v>
      </c>
      <c r="EY160" s="2">
        <f t="shared" si="517"/>
        <v>48.895037189031903</v>
      </c>
      <c r="EZ160" s="2">
        <f t="shared" si="517"/>
        <v>49.558936364734279</v>
      </c>
      <c r="FA160" s="2">
        <f t="shared" si="517"/>
        <v>50.612283296812251</v>
      </c>
      <c r="FB160" s="2">
        <f t="shared" si="517"/>
        <v>49.118158457686249</v>
      </c>
      <c r="FC160" s="2">
        <f t="shared" si="517"/>
        <v>48.240624843802529</v>
      </c>
      <c r="FD160" s="2">
        <f t="shared" si="517"/>
        <v>47.892753026348402</v>
      </c>
      <c r="FE160" s="2">
        <f t="shared" si="517"/>
        <v>49.022100625259633</v>
      </c>
      <c r="FG160" s="2">
        <f t="shared" si="518"/>
        <v>0.99988649310373789</v>
      </c>
      <c r="FH160" s="2">
        <f t="shared" si="519"/>
        <v>0.99990302528726893</v>
      </c>
      <c r="FI160" s="2">
        <f t="shared" si="519"/>
        <v>0.99989697926198784</v>
      </c>
      <c r="FJ160" s="2">
        <f t="shared" si="519"/>
        <v>0.99989596523527646</v>
      </c>
      <c r="FK160" s="2">
        <f t="shared" si="519"/>
        <v>0.99989454484874629</v>
      </c>
      <c r="FL160" s="2">
        <f t="shared" si="519"/>
        <v>0.99987587031112835</v>
      </c>
      <c r="FM160" s="2">
        <f t="shared" si="519"/>
        <v>0.99988516609409506</v>
      </c>
      <c r="FN160" s="2">
        <f t="shared" si="519"/>
        <v>0.99987674946133931</v>
      </c>
      <c r="FO160" s="2">
        <f t="shared" si="519"/>
        <v>0.99988169492810153</v>
      </c>
      <c r="FP160" s="2">
        <f t="shared" si="519"/>
        <v>0.99987649634481102</v>
      </c>
      <c r="FQ160" s="2">
        <f t="shared" si="519"/>
        <v>0.99988001499904844</v>
      </c>
      <c r="FR160" s="2">
        <f t="shared" si="519"/>
        <v>0.99988738364693375</v>
      </c>
      <c r="FS160" s="2">
        <f t="shared" si="519"/>
        <v>0.99987566606245137</v>
      </c>
      <c r="FT160" s="2">
        <f t="shared" si="519"/>
        <v>0.9998583998722983</v>
      </c>
      <c r="FU160" s="2">
        <f t="shared" si="519"/>
        <v>0.99982923663741075</v>
      </c>
      <c r="FW160" s="2">
        <f t="shared" si="536"/>
        <v>0.25606799463994578</v>
      </c>
      <c r="FX160" s="2">
        <f t="shared" si="376"/>
        <v>0.26059909301425138</v>
      </c>
      <c r="FY160" s="2">
        <f t="shared" si="377"/>
        <v>0.24099265569325776</v>
      </c>
      <c r="FZ160" s="2">
        <f t="shared" si="378"/>
        <v>0.25297279667887362</v>
      </c>
      <c r="GA160" s="2">
        <f t="shared" si="379"/>
        <v>0.29315478717200616</v>
      </c>
      <c r="GB160" s="2">
        <f t="shared" si="380"/>
        <v>0.23582109325380735</v>
      </c>
      <c r="GC160" s="2">
        <f t="shared" si="381"/>
        <v>0.25145564200886877</v>
      </c>
      <c r="GD160" s="2">
        <f t="shared" si="382"/>
        <v>0.25727265404817101</v>
      </c>
      <c r="GE160" s="2">
        <f t="shared" si="383"/>
        <v>0.29011850518696242</v>
      </c>
      <c r="GF160" s="2">
        <f t="shared" si="384"/>
        <v>0.28060320128055405</v>
      </c>
      <c r="GG160" s="2">
        <f t="shared" si="385"/>
        <v>0.26203600575584474</v>
      </c>
      <c r="GH160" s="2">
        <f t="shared" si="386"/>
        <v>0.21247616359836821</v>
      </c>
      <c r="GI160" s="2">
        <f t="shared" si="387"/>
        <v>0.21756807005206008</v>
      </c>
      <c r="GJ160" s="2">
        <f t="shared" si="388"/>
        <v>0.19708982537380484</v>
      </c>
      <c r="GK160" s="2">
        <f t="shared" si="389"/>
        <v>0.18694719428066986</v>
      </c>
      <c r="GM160" s="86">
        <f t="shared" si="537"/>
        <v>6.3186737364385716E-128</v>
      </c>
      <c r="GN160" s="86">
        <f t="shared" si="390"/>
        <v>8.8266365163931925E-233</v>
      </c>
      <c r="GO160" s="86">
        <f t="shared" si="391"/>
        <v>1.8523568023063303E-306</v>
      </c>
      <c r="GP160" s="86">
        <f t="shared" si="392"/>
        <v>0</v>
      </c>
      <c r="GQ160" s="86">
        <f t="shared" si="393"/>
        <v>0</v>
      </c>
      <c r="GR160" s="86">
        <f t="shared" si="394"/>
        <v>0</v>
      </c>
      <c r="GS160" s="86">
        <f t="shared" si="395"/>
        <v>6.186902140158381E-233</v>
      </c>
      <c r="GT160" s="86">
        <f t="shared" si="396"/>
        <v>7.9219252662233351E-256</v>
      </c>
      <c r="GU160" s="86">
        <f t="shared" si="397"/>
        <v>7.1869067573647131E-305</v>
      </c>
      <c r="GV160" s="86">
        <f t="shared" si="398"/>
        <v>5.3645860318364169E-287</v>
      </c>
      <c r="GW160" s="86">
        <f t="shared" si="399"/>
        <v>0</v>
      </c>
      <c r="GX160" s="86">
        <f t="shared" si="400"/>
        <v>5.3919219943780131E-278</v>
      </c>
      <c r="GY160" s="86">
        <f t="shared" si="401"/>
        <v>3.8674634430488191E-162</v>
      </c>
      <c r="GZ160" s="86">
        <f t="shared" si="402"/>
        <v>4.7953480048159138E-136</v>
      </c>
      <c r="HA160" s="86">
        <f t="shared" si="403"/>
        <v>4.123165017281492E-153</v>
      </c>
      <c r="HC160" s="86">
        <f t="shared" si="538"/>
        <v>3.6848895442177804E-66</v>
      </c>
      <c r="HD160" s="86">
        <f t="shared" si="404"/>
        <v>2.8211034712719121E-110</v>
      </c>
      <c r="HE160" s="86">
        <f t="shared" si="405"/>
        <v>1.4347424968208188E-147</v>
      </c>
      <c r="HF160" s="86">
        <f t="shared" si="406"/>
        <v>3.3894182491492846E-217</v>
      </c>
      <c r="HG160" s="86">
        <f t="shared" si="407"/>
        <v>5.3010419689050015E-220</v>
      </c>
      <c r="HH160" s="86">
        <f t="shared" si="408"/>
        <v>7.5151016950114889E-195</v>
      </c>
      <c r="HI160" s="86">
        <f t="shared" si="409"/>
        <v>2.4863859643521193E-137</v>
      </c>
      <c r="HJ160" s="86">
        <f t="shared" si="410"/>
        <v>2.3173012796019819E-176</v>
      </c>
      <c r="HK160" s="86">
        <f t="shared" si="411"/>
        <v>5.1288774476261406E-181</v>
      </c>
      <c r="HL160" s="86">
        <f t="shared" si="412"/>
        <v>1.5360589688969298E-158</v>
      </c>
      <c r="HM160" s="86">
        <f t="shared" si="413"/>
        <v>1.579900339735389E-135</v>
      </c>
      <c r="HN160" s="86">
        <f t="shared" si="414"/>
        <v>1.2884891974568941E-139</v>
      </c>
      <c r="HO160" s="86">
        <f t="shared" si="415"/>
        <v>6.8520737537875511E-94</v>
      </c>
      <c r="HP160" s="86">
        <f t="shared" si="416"/>
        <v>8.7624126959366149E-89</v>
      </c>
      <c r="HQ160" s="86">
        <f t="shared" si="417"/>
        <v>1.7509937558472168E-123</v>
      </c>
      <c r="HS160" s="86">
        <f t="shared" si="539"/>
        <v>9.2047043191204314E-6</v>
      </c>
      <c r="HT160" s="86">
        <f t="shared" si="418"/>
        <v>1.0258051293944584E-4</v>
      </c>
      <c r="HU160" s="86">
        <f t="shared" si="419"/>
        <v>2.2536552657100475E-5</v>
      </c>
      <c r="HV160" s="86">
        <f t="shared" si="420"/>
        <v>2.5021088229851351E-6</v>
      </c>
      <c r="HW160" s="86">
        <f t="shared" si="421"/>
        <v>4.0119999597948598E-7</v>
      </c>
      <c r="HX160" s="86">
        <f t="shared" si="422"/>
        <v>2.0412989737689956E-6</v>
      </c>
      <c r="HY160" s="86">
        <f t="shared" si="423"/>
        <v>7.9799890700218024E-7</v>
      </c>
      <c r="HZ160" s="86">
        <f t="shared" si="424"/>
        <v>5.3782851075895734E-7</v>
      </c>
      <c r="IA160" s="86">
        <f t="shared" si="425"/>
        <v>2.3605262744507027E-8</v>
      </c>
      <c r="IB160" s="86">
        <f t="shared" si="426"/>
        <v>4.6374247419176652E-8</v>
      </c>
      <c r="IC160" s="86">
        <f t="shared" si="427"/>
        <v>7.0400098029818314E-7</v>
      </c>
      <c r="ID160" s="86">
        <f t="shared" si="428"/>
        <v>9.071667422836337E-5</v>
      </c>
      <c r="IE160" s="86">
        <f t="shared" si="429"/>
        <v>7.7694356078430686E-6</v>
      </c>
      <c r="IF160" s="86">
        <f t="shared" si="430"/>
        <v>1.301586446012752E-5</v>
      </c>
      <c r="IG160" s="86">
        <f t="shared" si="431"/>
        <v>1.7771020894336793E-4</v>
      </c>
      <c r="II160" s="86">
        <f t="shared" si="540"/>
        <v>2.4784744259101509E-3</v>
      </c>
      <c r="IJ160" s="86">
        <f t="shared" si="541"/>
        <v>1.0901337339706822E-2</v>
      </c>
      <c r="IK160" s="86">
        <f t="shared" si="542"/>
        <v>1.8534528675691159E-3</v>
      </c>
      <c r="IL160" s="86">
        <f t="shared" si="543"/>
        <v>1.8150096495212148E-3</v>
      </c>
      <c r="IM160" s="86">
        <f t="shared" si="544"/>
        <v>9.0534965161470932E-3</v>
      </c>
      <c r="IN160" s="86">
        <f t="shared" si="545"/>
        <v>2.7870160453057156E-4</v>
      </c>
      <c r="IO160" s="86">
        <f t="shared" si="546"/>
        <v>7.5618839366751707E-4</v>
      </c>
      <c r="IP160" s="86">
        <f t="shared" si="547"/>
        <v>1.3036802639382705E-3</v>
      </c>
      <c r="IQ160" s="86">
        <f t="shared" si="548"/>
        <v>4.1889007416294529E-3</v>
      </c>
      <c r="IR160" s="86">
        <f t="shared" si="549"/>
        <v>2.6061541185107675E-3</v>
      </c>
      <c r="IS160" s="86">
        <f t="shared" si="550"/>
        <v>1.4870521092882896E-3</v>
      </c>
      <c r="IT160" s="86">
        <f t="shared" si="551"/>
        <v>2.630098125659443E-4</v>
      </c>
      <c r="IU160" s="86">
        <f t="shared" si="552"/>
        <v>7.6024680512525551E-5</v>
      </c>
      <c r="IV160" s="86">
        <f t="shared" si="553"/>
        <v>4.0415804293408043E-5</v>
      </c>
      <c r="IW160" s="86">
        <f t="shared" si="554"/>
        <v>1.1051586475537468E-4</v>
      </c>
      <c r="IY160" s="86">
        <f t="shared" si="555"/>
        <v>2.4876791302292714E-3</v>
      </c>
      <c r="IZ160" s="86">
        <f t="shared" si="556"/>
        <v>1.1003917852646268E-2</v>
      </c>
      <c r="JA160" s="86">
        <f t="shared" si="557"/>
        <v>1.8759894202262165E-3</v>
      </c>
      <c r="JB160" s="86">
        <f t="shared" si="558"/>
        <v>1.8175117583441999E-3</v>
      </c>
      <c r="JC160" s="86">
        <f t="shared" si="559"/>
        <v>9.0538977161430719E-3</v>
      </c>
      <c r="JD160" s="86">
        <f t="shared" si="560"/>
        <v>2.8074290350434057E-4</v>
      </c>
      <c r="JE160" s="86">
        <f t="shared" si="561"/>
        <v>7.569863925745193E-4</v>
      </c>
      <c r="JF160" s="86">
        <f t="shared" si="562"/>
        <v>1.3042180924490296E-3</v>
      </c>
      <c r="JG160" s="86">
        <f t="shared" si="563"/>
        <v>4.1889243468921974E-3</v>
      </c>
      <c r="JH160" s="86">
        <f t="shared" si="564"/>
        <v>2.6062004927581866E-3</v>
      </c>
      <c r="JI160" s="86">
        <f t="shared" si="565"/>
        <v>1.4877561102685877E-3</v>
      </c>
      <c r="JJ160" s="86">
        <f t="shared" si="566"/>
        <v>3.5372648679430767E-4</v>
      </c>
      <c r="JK160" s="86">
        <f t="shared" si="567"/>
        <v>8.3794116120368615E-5</v>
      </c>
      <c r="JL160" s="86">
        <f t="shared" si="568"/>
        <v>5.3431668753535565E-5</v>
      </c>
      <c r="JM160" s="86">
        <f t="shared" si="569"/>
        <v>2.8822607369874263E-4</v>
      </c>
    </row>
    <row r="161" spans="2:273" x14ac:dyDescent="0.25">
      <c r="B161" s="2">
        <v>134</v>
      </c>
      <c r="C161" s="37">
        <v>51.44</v>
      </c>
      <c r="D161" s="37">
        <v>48.378999999999998</v>
      </c>
      <c r="E161" s="37">
        <v>48.982999999999997</v>
      </c>
      <c r="F161" s="37">
        <v>46.78</v>
      </c>
      <c r="G161" s="37">
        <v>46.237000000000002</v>
      </c>
      <c r="H161" s="37">
        <v>48.017000000000003</v>
      </c>
      <c r="I161" s="37">
        <v>47.762999999999998</v>
      </c>
      <c r="J161" s="37">
        <v>46.746000000000002</v>
      </c>
      <c r="K161" s="37">
        <v>50.576000000000001</v>
      </c>
      <c r="L161" s="37">
        <v>49.39</v>
      </c>
      <c r="M161" s="37">
        <v>50.475000000000001</v>
      </c>
      <c r="N161" s="37">
        <v>47.661000000000001</v>
      </c>
      <c r="O161" s="37">
        <v>48.78</v>
      </c>
      <c r="P161" s="37">
        <v>48.101999999999997</v>
      </c>
      <c r="Q161" s="37">
        <v>48.441000000000003</v>
      </c>
      <c r="S161" s="4">
        <f t="shared" si="441"/>
        <v>49.427012030827427</v>
      </c>
      <c r="T161" s="4">
        <f t="shared" si="442"/>
        <v>48.013463344849256</v>
      </c>
      <c r="U161" s="4">
        <f t="shared" si="443"/>
        <v>49.330671317294687</v>
      </c>
      <c r="V161" s="4">
        <f t="shared" si="444"/>
        <v>48.249737923006066</v>
      </c>
      <c r="W161" s="4">
        <f t="shared" si="445"/>
        <v>47.708262052503464</v>
      </c>
      <c r="X161" s="4">
        <f t="shared" si="446"/>
        <v>47.586637659902813</v>
      </c>
      <c r="Y161" s="4">
        <f t="shared" si="447"/>
        <v>48.72914995248312</v>
      </c>
      <c r="Z161" s="4">
        <f t="shared" si="448"/>
        <v>47.488311357745971</v>
      </c>
      <c r="AA161" s="4">
        <f t="shared" si="449"/>
        <v>49.640157120938504</v>
      </c>
      <c r="AB161" s="4">
        <f t="shared" si="450"/>
        <v>49.520062385600703</v>
      </c>
      <c r="AC161" s="4">
        <f t="shared" si="451"/>
        <v>50.700691655398295</v>
      </c>
      <c r="AD161" s="4">
        <f t="shared" si="452"/>
        <v>48.605258188241642</v>
      </c>
      <c r="AE161" s="4">
        <f t="shared" si="453"/>
        <v>47.869491713570106</v>
      </c>
      <c r="AF161" s="4">
        <f t="shared" si="454"/>
        <v>48.059891872007071</v>
      </c>
      <c r="AG161" s="4">
        <f t="shared" si="455"/>
        <v>50.126427938639694</v>
      </c>
      <c r="AI161" s="4">
        <f t="shared" si="456"/>
        <v>2.0129879691725705</v>
      </c>
      <c r="AJ161" s="4">
        <f t="shared" si="457"/>
        <v>0.3655366551507413</v>
      </c>
      <c r="AK161" s="4">
        <f t="shared" si="458"/>
        <v>-0.34767131729469014</v>
      </c>
      <c r="AL161" s="4">
        <f t="shared" si="459"/>
        <v>-1.4697379230060648</v>
      </c>
      <c r="AM161" s="4">
        <f t="shared" si="460"/>
        <v>-1.4712620525034623</v>
      </c>
      <c r="AN161" s="4">
        <f t="shared" si="461"/>
        <v>0.4303623400971901</v>
      </c>
      <c r="AO161" s="4">
        <f t="shared" si="462"/>
        <v>-0.96614995248312141</v>
      </c>
      <c r="AP161" s="4">
        <f t="shared" si="463"/>
        <v>-0.74231135774596879</v>
      </c>
      <c r="AQ161" s="4">
        <f t="shared" si="464"/>
        <v>0.93584287906149655</v>
      </c>
      <c r="AR161" s="4">
        <f t="shared" si="465"/>
        <v>-0.13006238560070216</v>
      </c>
      <c r="AS161" s="4">
        <f t="shared" si="466"/>
        <v>-0.22569165539829328</v>
      </c>
      <c r="AT161" s="4">
        <f t="shared" si="467"/>
        <v>-0.94425818824164054</v>
      </c>
      <c r="AU161" s="4">
        <f t="shared" si="468"/>
        <v>0.91050828642989501</v>
      </c>
      <c r="AV161" s="4">
        <f t="shared" si="469"/>
        <v>4.2108127992925404E-2</v>
      </c>
      <c r="AW161" s="4">
        <f t="shared" si="469"/>
        <v>-1.6854279386396911</v>
      </c>
      <c r="AY161" s="2">
        <f t="shared" si="520"/>
        <v>49.427012028196792</v>
      </c>
      <c r="AZ161" s="2">
        <f t="shared" si="359"/>
        <v>47.860681802484777</v>
      </c>
      <c r="BA161" s="2">
        <f t="shared" si="360"/>
        <v>49.316511443698928</v>
      </c>
      <c r="BB161" s="2">
        <f t="shared" si="361"/>
        <v>48.136044295578536</v>
      </c>
      <c r="BC161" s="2">
        <f t="shared" si="362"/>
        <v>47.220028156119731</v>
      </c>
      <c r="BD161" s="2">
        <f t="shared" si="363"/>
        <v>47.55278633341122</v>
      </c>
      <c r="BE161" s="2">
        <f t="shared" si="364"/>
        <v>48.618339494326669</v>
      </c>
      <c r="BF161" s="2">
        <f t="shared" si="365"/>
        <v>47.293946713373998</v>
      </c>
      <c r="BG161" s="2">
        <f t="shared" si="366"/>
        <v>49.306483525164168</v>
      </c>
      <c r="BH161" s="2">
        <f t="shared" si="367"/>
        <v>49.073300925389226</v>
      </c>
      <c r="BI161" s="2">
        <f t="shared" si="368"/>
        <v>50.401669491702719</v>
      </c>
      <c r="BJ161" s="2">
        <f t="shared" si="369"/>
        <v>48.547344443849539</v>
      </c>
      <c r="BK161" s="2">
        <f t="shared" si="370"/>
        <v>47.84340879194712</v>
      </c>
      <c r="BL161" s="2">
        <f t="shared" si="371"/>
        <v>48.04050478303558</v>
      </c>
      <c r="BM161" s="2">
        <f t="shared" si="372"/>
        <v>50.025347218919819</v>
      </c>
      <c r="BO161" s="2" t="str">
        <f t="shared" si="470"/>
        <v/>
      </c>
      <c r="BP161" s="2" t="str">
        <f t="shared" si="471"/>
        <v/>
      </c>
      <c r="BQ161" s="2" t="str">
        <f t="shared" si="472"/>
        <v/>
      </c>
      <c r="BR161" s="2" t="str">
        <f t="shared" si="473"/>
        <v/>
      </c>
      <c r="BS161" s="2" t="str">
        <f t="shared" si="474"/>
        <v/>
      </c>
      <c r="BT161" s="2" t="str">
        <f t="shared" si="475"/>
        <v/>
      </c>
      <c r="BU161" s="2" t="str">
        <f t="shared" si="476"/>
        <v/>
      </c>
      <c r="BV161" s="2" t="str">
        <f t="shared" si="477"/>
        <v/>
      </c>
      <c r="BW161" s="2" t="str">
        <f t="shared" si="478"/>
        <v/>
      </c>
      <c r="BX161" s="2" t="str">
        <f t="shared" si="479"/>
        <v/>
      </c>
      <c r="BY161" s="2" t="str">
        <f t="shared" si="480"/>
        <v/>
      </c>
      <c r="BZ161" s="2" t="str">
        <f t="shared" si="481"/>
        <v/>
      </c>
      <c r="CA161" s="2" t="str">
        <f t="shared" si="482"/>
        <v/>
      </c>
      <c r="CB161" s="2" t="str">
        <f t="shared" si="483"/>
        <v/>
      </c>
      <c r="CC161" s="2" t="str">
        <f t="shared" si="484"/>
        <v/>
      </c>
      <c r="CE161" s="2">
        <f t="shared" si="521"/>
        <v>51.44</v>
      </c>
      <c r="CF161" s="2" t="str">
        <f t="shared" si="522"/>
        <v/>
      </c>
      <c r="CG161" s="2">
        <f t="shared" si="523"/>
        <v>48.982999999999997</v>
      </c>
      <c r="CH161" s="2">
        <f t="shared" si="524"/>
        <v>46.78</v>
      </c>
      <c r="CI161" s="2" t="str">
        <f t="shared" si="525"/>
        <v/>
      </c>
      <c r="CJ161" s="2">
        <f t="shared" si="526"/>
        <v>48.017000000000003</v>
      </c>
      <c r="CK161" s="2">
        <f t="shared" si="527"/>
        <v>47.762999999999998</v>
      </c>
      <c r="CL161" s="2">
        <f t="shared" si="528"/>
        <v>46.746000000000002</v>
      </c>
      <c r="CM161" s="2" t="str">
        <f t="shared" si="529"/>
        <v/>
      </c>
      <c r="CN161" s="2">
        <f t="shared" si="530"/>
        <v>49.39</v>
      </c>
      <c r="CO161" s="2">
        <f t="shared" si="531"/>
        <v>50.475000000000001</v>
      </c>
      <c r="CP161" s="2">
        <f t="shared" si="532"/>
        <v>47.661000000000001</v>
      </c>
      <c r="CQ161" s="2">
        <f t="shared" si="533"/>
        <v>48.78</v>
      </c>
      <c r="CR161" s="2">
        <f t="shared" si="534"/>
        <v>48.101999999999997</v>
      </c>
      <c r="CS161" s="2">
        <f t="shared" si="535"/>
        <v>48.441000000000003</v>
      </c>
      <c r="CU161" s="2">
        <f t="shared" si="485"/>
        <v>51.44</v>
      </c>
      <c r="CV161" s="2" t="str">
        <f t="shared" si="486"/>
        <v/>
      </c>
      <c r="CW161" s="2">
        <f t="shared" si="487"/>
        <v>48.982999999999997</v>
      </c>
      <c r="CX161" s="2">
        <f t="shared" si="488"/>
        <v>46.78</v>
      </c>
      <c r="CY161" s="2" t="str">
        <f t="shared" si="489"/>
        <v/>
      </c>
      <c r="CZ161" s="2">
        <f t="shared" si="490"/>
        <v>48.017000000000003</v>
      </c>
      <c r="DA161" s="2">
        <f t="shared" si="491"/>
        <v>47.762999999999998</v>
      </c>
      <c r="DB161" s="2">
        <f t="shared" si="492"/>
        <v>46.746000000000002</v>
      </c>
      <c r="DC161" s="2" t="str">
        <f t="shared" si="493"/>
        <v/>
      </c>
      <c r="DD161" s="2">
        <f t="shared" si="494"/>
        <v>49.39</v>
      </c>
      <c r="DE161" s="2">
        <f t="shared" si="495"/>
        <v>50.475000000000001</v>
      </c>
      <c r="DF161" s="2">
        <f t="shared" si="496"/>
        <v>47.661000000000001</v>
      </c>
      <c r="DG161" s="2">
        <f t="shared" si="497"/>
        <v>48.78</v>
      </c>
      <c r="DH161" s="2">
        <f t="shared" si="498"/>
        <v>48.101999999999997</v>
      </c>
      <c r="DI161" s="2">
        <f t="shared" si="499"/>
        <v>48.441000000000003</v>
      </c>
      <c r="DK161" s="2">
        <f t="shared" si="500"/>
        <v>121.61069518716579</v>
      </c>
      <c r="DL161" s="2">
        <f t="shared" si="501"/>
        <v>114.14011385918</v>
      </c>
      <c r="DM161" s="2">
        <f t="shared" si="501"/>
        <v>105.54879567736185</v>
      </c>
      <c r="DN161" s="2">
        <f t="shared" si="501"/>
        <v>98.013605169340465</v>
      </c>
      <c r="DO161" s="2">
        <f t="shared" si="501"/>
        <v>96.188127450980403</v>
      </c>
      <c r="DP161" s="2">
        <f t="shared" si="501"/>
        <v>95.177117647058836</v>
      </c>
      <c r="DQ161" s="2">
        <f t="shared" si="501"/>
        <v>91.931638655462166</v>
      </c>
      <c r="DR161" s="2">
        <f t="shared" si="501"/>
        <v>87.340506722689057</v>
      </c>
      <c r="DS161" s="2">
        <f t="shared" si="501"/>
        <v>84.416533613445395</v>
      </c>
      <c r="DT161" s="2">
        <f t="shared" si="501"/>
        <v>99.246385714285708</v>
      </c>
      <c r="DU161" s="2">
        <f t="shared" si="501"/>
        <v>102.69960420168067</v>
      </c>
      <c r="DV161" s="2">
        <f t="shared" si="501"/>
        <v>105.42391520244462</v>
      </c>
      <c r="DW161" s="2">
        <f t="shared" si="501"/>
        <v>90.78506890756303</v>
      </c>
      <c r="DX161" s="2">
        <f t="shared" si="501"/>
        <v>71.353229429429462</v>
      </c>
      <c r="DY161" s="2">
        <f t="shared" si="501"/>
        <v>71.862052131998524</v>
      </c>
      <c r="EA161" s="2">
        <f t="shared" si="440"/>
        <v>49.45813198520964</v>
      </c>
      <c r="EB161" s="2">
        <f t="shared" si="502"/>
        <v>47.837674559866485</v>
      </c>
      <c r="EC161" s="2">
        <f t="shared" si="503"/>
        <v>49.334248566862385</v>
      </c>
      <c r="ED161" s="2">
        <f t="shared" si="504"/>
        <v>48.136690388251822</v>
      </c>
      <c r="EE161" s="2">
        <f t="shared" si="505"/>
        <v>46.837506456241037</v>
      </c>
      <c r="EF161" s="2">
        <f t="shared" si="506"/>
        <v>47.167799787760885</v>
      </c>
      <c r="EG161" s="2">
        <f t="shared" si="507"/>
        <v>48.569339297426836</v>
      </c>
      <c r="EH161" s="2">
        <f t="shared" si="508"/>
        <v>47.006992285542893</v>
      </c>
      <c r="EI161" s="2">
        <f t="shared" si="509"/>
        <v>49.551702687639334</v>
      </c>
      <c r="EJ161" s="2">
        <f t="shared" si="510"/>
        <v>48.913892421290434</v>
      </c>
      <c r="EK161" s="2">
        <f t="shared" si="511"/>
        <v>50.383173851057521</v>
      </c>
      <c r="EL161" s="2">
        <f t="shared" si="512"/>
        <v>48.421556960398448</v>
      </c>
      <c r="EM161" s="2">
        <f t="shared" si="513"/>
        <v>47.760348902219548</v>
      </c>
      <c r="EN161" s="2">
        <f t="shared" si="514"/>
        <v>48.109841209829881</v>
      </c>
      <c r="EO161" s="2">
        <f t="shared" si="515"/>
        <v>50.303313306467636</v>
      </c>
      <c r="EQ161" s="2">
        <f t="shared" si="516"/>
        <v>49.317297288787444</v>
      </c>
      <c r="ER161" s="2">
        <f t="shared" si="517"/>
        <v>47.89917878092065</v>
      </c>
      <c r="ES161" s="2">
        <f t="shared" si="517"/>
        <v>49.245110725721638</v>
      </c>
      <c r="ET161" s="2">
        <f t="shared" si="517"/>
        <v>48.116826715409722</v>
      </c>
      <c r="EU161" s="2">
        <f t="shared" si="517"/>
        <v>48.046013655648501</v>
      </c>
      <c r="EV161" s="2">
        <f t="shared" si="517"/>
        <v>48.66906765526123</v>
      </c>
      <c r="EW161" s="2">
        <f t="shared" si="517"/>
        <v>48.734500040326537</v>
      </c>
      <c r="EX161" s="2">
        <f t="shared" si="517"/>
        <v>48.033000725226017</v>
      </c>
      <c r="EY161" s="2">
        <f t="shared" si="517"/>
        <v>48.747103401436405</v>
      </c>
      <c r="EZ161" s="2">
        <f t="shared" si="517"/>
        <v>49.427099696905358</v>
      </c>
      <c r="FA161" s="2">
        <f t="shared" si="517"/>
        <v>50.428745751625513</v>
      </c>
      <c r="FB161" s="2">
        <f t="shared" si="517"/>
        <v>48.946897252278063</v>
      </c>
      <c r="FC161" s="2">
        <f t="shared" si="517"/>
        <v>48.094950743034453</v>
      </c>
      <c r="FD161" s="2">
        <f t="shared" si="517"/>
        <v>47.768739712610596</v>
      </c>
      <c r="FE161" s="2">
        <f t="shared" si="517"/>
        <v>48.906139055126758</v>
      </c>
      <c r="FG161" s="2">
        <f t="shared" si="518"/>
        <v>0.99989647944636861</v>
      </c>
      <c r="FH161" s="2">
        <f t="shared" si="519"/>
        <v>0.9999115572561883</v>
      </c>
      <c r="FI161" s="2">
        <f t="shared" si="519"/>
        <v>0.99990604311856268</v>
      </c>
      <c r="FJ161" s="2">
        <f t="shared" si="519"/>
        <v>0.99990511829836171</v>
      </c>
      <c r="FK161" s="2">
        <f t="shared" si="519"/>
        <v>0.99990382286657176</v>
      </c>
      <c r="FL161" s="2">
        <f t="shared" si="519"/>
        <v>0.99988679114178847</v>
      </c>
      <c r="FM161" s="2">
        <f t="shared" si="519"/>
        <v>0.99989526917487437</v>
      </c>
      <c r="FN161" s="2">
        <f t="shared" si="519"/>
        <v>0.99988759295376306</v>
      </c>
      <c r="FO161" s="2">
        <f t="shared" si="519"/>
        <v>0.99989210336892087</v>
      </c>
      <c r="FP161" s="2">
        <f t="shared" si="519"/>
        <v>0.99988736210373352</v>
      </c>
      <c r="FQ161" s="2">
        <f t="shared" si="519"/>
        <v>0.99989057122329095</v>
      </c>
      <c r="FR161" s="2">
        <f t="shared" si="519"/>
        <v>0.9998972916475759</v>
      </c>
      <c r="FS161" s="2">
        <f t="shared" si="519"/>
        <v>0.99988660486070857</v>
      </c>
      <c r="FT161" s="2">
        <f t="shared" si="519"/>
        <v>0.99987085753966021</v>
      </c>
      <c r="FU161" s="2">
        <f t="shared" si="519"/>
        <v>0.99984425962230394</v>
      </c>
      <c r="FW161" s="2">
        <f t="shared" si="536"/>
        <v>0.27400371699422427</v>
      </c>
      <c r="FX161" s="2">
        <f t="shared" si="376"/>
        <v>0.27873327507316303</v>
      </c>
      <c r="FY161" s="2">
        <f t="shared" si="377"/>
        <v>0.25823899711715353</v>
      </c>
      <c r="FZ161" s="2">
        <f t="shared" si="378"/>
        <v>0.27077063053404699</v>
      </c>
      <c r="GA161" s="2">
        <f t="shared" si="379"/>
        <v>0.31259664717242625</v>
      </c>
      <c r="GB161" s="2">
        <f t="shared" si="380"/>
        <v>0.25282061503383352</v>
      </c>
      <c r="GC161" s="2">
        <f t="shared" si="381"/>
        <v>0.26918519938915342</v>
      </c>
      <c r="GD161" s="2">
        <f t="shared" si="382"/>
        <v>0.27526153361476363</v>
      </c>
      <c r="GE161" s="2">
        <f t="shared" si="383"/>
        <v>0.30944715530409517</v>
      </c>
      <c r="GF161" s="2">
        <f t="shared" si="384"/>
        <v>0.29956542949671644</v>
      </c>
      <c r="GG161" s="2">
        <f t="shared" si="385"/>
        <v>0.28023228153690838</v>
      </c>
      <c r="GH161" s="2">
        <f t="shared" si="386"/>
        <v>0.2282955771822831</v>
      </c>
      <c r="GI161" s="2">
        <f t="shared" si="387"/>
        <v>0.2336541108655803</v>
      </c>
      <c r="GJ161" s="2">
        <f t="shared" si="388"/>
        <v>0.21207217126083161</v>
      </c>
      <c r="GK161" s="2">
        <f t="shared" si="389"/>
        <v>0.20135187390203527</v>
      </c>
      <c r="GM161" s="86">
        <f t="shared" si="537"/>
        <v>3.6464240613338854E-131</v>
      </c>
      <c r="GN161" s="86">
        <f t="shared" si="390"/>
        <v>1.0435951078273958E-238</v>
      </c>
      <c r="GO161" s="86">
        <f t="shared" si="391"/>
        <v>0</v>
      </c>
      <c r="GP161" s="86">
        <f t="shared" si="392"/>
        <v>0</v>
      </c>
      <c r="GQ161" s="86">
        <f t="shared" si="393"/>
        <v>0</v>
      </c>
      <c r="GR161" s="86">
        <f t="shared" si="394"/>
        <v>0</v>
      </c>
      <c r="GS161" s="86">
        <f t="shared" si="395"/>
        <v>7.6678341292011838E-239</v>
      </c>
      <c r="GT161" s="86">
        <f t="shared" si="396"/>
        <v>2.511602148321006E-262</v>
      </c>
      <c r="GU161" s="86">
        <f t="shared" si="397"/>
        <v>0</v>
      </c>
      <c r="GV161" s="86">
        <f t="shared" si="398"/>
        <v>2.7872179248456581E-294</v>
      </c>
      <c r="GW161" s="86">
        <f t="shared" si="399"/>
        <v>0</v>
      </c>
      <c r="GX161" s="86">
        <f t="shared" si="400"/>
        <v>3.3843487708455471E-285</v>
      </c>
      <c r="GY161" s="86">
        <f t="shared" si="401"/>
        <v>3.0775077957919827E-166</v>
      </c>
      <c r="GZ161" s="86">
        <f t="shared" si="402"/>
        <v>2.0162174352354581E-139</v>
      </c>
      <c r="HA161" s="86">
        <f t="shared" si="403"/>
        <v>6.658466703716506E-157</v>
      </c>
      <c r="HC161" s="86">
        <f t="shared" si="538"/>
        <v>1.5381806061551349E-68</v>
      </c>
      <c r="HD161" s="86">
        <f t="shared" si="404"/>
        <v>2.9932215207736993E-114</v>
      </c>
      <c r="HE161" s="86">
        <f t="shared" si="405"/>
        <v>7.3902274006251649E-153</v>
      </c>
      <c r="HF161" s="86">
        <f t="shared" si="406"/>
        <v>6.2010604587980404E-225</v>
      </c>
      <c r="HG161" s="86">
        <f t="shared" si="407"/>
        <v>6.7872285189404807E-228</v>
      </c>
      <c r="HH161" s="86">
        <f t="shared" si="408"/>
        <v>7.1194904903060497E-202</v>
      </c>
      <c r="HI161" s="86">
        <f t="shared" si="409"/>
        <v>3.0241512725263251E-142</v>
      </c>
      <c r="HJ161" s="86">
        <f t="shared" si="410"/>
        <v>1.1302294452541789E-182</v>
      </c>
      <c r="HK161" s="86">
        <f t="shared" si="411"/>
        <v>2.3388962617385138E-187</v>
      </c>
      <c r="HL161" s="86">
        <f t="shared" si="412"/>
        <v>3.9541487097154116E-164</v>
      </c>
      <c r="HM161" s="86">
        <f t="shared" si="413"/>
        <v>2.2528152616788184E-140</v>
      </c>
      <c r="HN161" s="86">
        <f t="shared" si="414"/>
        <v>9.4238426307947568E-145</v>
      </c>
      <c r="HO161" s="86">
        <f t="shared" si="415"/>
        <v>2.7682486303417654E-97</v>
      </c>
      <c r="HP161" s="86">
        <f t="shared" si="416"/>
        <v>6.1361476340902713E-92</v>
      </c>
      <c r="HQ161" s="86">
        <f t="shared" si="417"/>
        <v>7.1501457160780501E-128</v>
      </c>
      <c r="HS161" s="86">
        <f t="shared" si="539"/>
        <v>2.7037149700645333E-6</v>
      </c>
      <c r="HT161" s="86">
        <f t="shared" si="418"/>
        <v>4.0506981352555392E-5</v>
      </c>
      <c r="HU161" s="86">
        <f t="shared" si="419"/>
        <v>7.3239061693381458E-6</v>
      </c>
      <c r="HV161" s="86">
        <f t="shared" si="420"/>
        <v>6.7275691495441155E-7</v>
      </c>
      <c r="HW161" s="86">
        <f t="shared" si="421"/>
        <v>9.4882483793891907E-8</v>
      </c>
      <c r="HX161" s="86">
        <f t="shared" si="422"/>
        <v>4.9089549490024165E-7</v>
      </c>
      <c r="HY161" s="86">
        <f t="shared" si="423"/>
        <v>1.8284504907041103E-7</v>
      </c>
      <c r="HZ161" s="86">
        <f t="shared" si="424"/>
        <v>1.2412429290229397E-7</v>
      </c>
      <c r="IA161" s="86">
        <f t="shared" si="425"/>
        <v>4.2798200208136284E-9</v>
      </c>
      <c r="IB161" s="86">
        <f t="shared" si="426"/>
        <v>8.692106386430228E-9</v>
      </c>
      <c r="IC161" s="86">
        <f t="shared" si="427"/>
        <v>1.6189449788596834E-7</v>
      </c>
      <c r="ID161" s="86">
        <f t="shared" si="428"/>
        <v>3.0887542713038502E-5</v>
      </c>
      <c r="IE161" s="86">
        <f t="shared" si="429"/>
        <v>2.0135614503605516E-6</v>
      </c>
      <c r="IF161" s="86">
        <f t="shared" si="430"/>
        <v>3.2590965269962676E-6</v>
      </c>
      <c r="IG161" s="86">
        <f t="shared" si="431"/>
        <v>5.6415203934311632E-5</v>
      </c>
      <c r="II161" s="86">
        <f t="shared" si="540"/>
        <v>5.6202319022873636E-3</v>
      </c>
      <c r="IJ161" s="86">
        <f t="shared" si="541"/>
        <v>1.981680603691123E-2</v>
      </c>
      <c r="IK161" s="86">
        <f t="shared" si="542"/>
        <v>4.1501510979538563E-3</v>
      </c>
      <c r="IL161" s="86">
        <f t="shared" si="543"/>
        <v>4.2694548777754797E-3</v>
      </c>
      <c r="IM161" s="86">
        <f t="shared" si="544"/>
        <v>1.8935619626892542E-2</v>
      </c>
      <c r="IN161" s="86">
        <f t="shared" si="545"/>
        <v>8.0454503790311808E-4</v>
      </c>
      <c r="IO161" s="86">
        <f t="shared" si="546"/>
        <v>2.0244511277622778E-3</v>
      </c>
      <c r="IP161" s="86">
        <f t="shared" si="547"/>
        <v>3.2893134682177513E-3</v>
      </c>
      <c r="IQ161" s="86">
        <f t="shared" si="548"/>
        <v>1.0000447004228235E-2</v>
      </c>
      <c r="IR161" s="86">
        <f t="shared" si="549"/>
        <v>6.4972008677817335E-3</v>
      </c>
      <c r="IS161" s="86">
        <f t="shared" si="550"/>
        <v>3.7513054089854101E-3</v>
      </c>
      <c r="IT161" s="86">
        <f t="shared" si="551"/>
        <v>6.8867034966208092E-4</v>
      </c>
      <c r="IU161" s="86">
        <f t="shared" si="552"/>
        <v>2.3999337255878989E-4</v>
      </c>
      <c r="IV161" s="86">
        <f t="shared" si="553"/>
        <v>1.239306270638568E-4</v>
      </c>
      <c r="IW161" s="86">
        <f t="shared" si="554"/>
        <v>2.869624878898271E-4</v>
      </c>
      <c r="IY161" s="86">
        <f t="shared" si="555"/>
        <v>5.6229356172574282E-3</v>
      </c>
      <c r="IZ161" s="86">
        <f t="shared" si="556"/>
        <v>1.9857313018263784E-2</v>
      </c>
      <c r="JA161" s="86">
        <f t="shared" si="557"/>
        <v>4.1574750041231947E-3</v>
      </c>
      <c r="JB161" s="86">
        <f t="shared" si="558"/>
        <v>4.2701276346904342E-3</v>
      </c>
      <c r="JC161" s="86">
        <f t="shared" si="559"/>
        <v>1.8935714509376336E-2</v>
      </c>
      <c r="JD161" s="86">
        <f t="shared" si="560"/>
        <v>8.0503593339801833E-4</v>
      </c>
      <c r="JE161" s="86">
        <f t="shared" si="561"/>
        <v>2.024633972811348E-3</v>
      </c>
      <c r="JF161" s="86">
        <f t="shared" si="562"/>
        <v>3.2894375925106535E-3</v>
      </c>
      <c r="JG161" s="86">
        <f t="shared" si="563"/>
        <v>1.0000451284048256E-2</v>
      </c>
      <c r="JH161" s="86">
        <f t="shared" si="564"/>
        <v>6.4972095598881197E-3</v>
      </c>
      <c r="JI161" s="86">
        <f t="shared" si="565"/>
        <v>3.7514673034832963E-3</v>
      </c>
      <c r="JJ161" s="86">
        <f t="shared" si="566"/>
        <v>7.1955789237511945E-4</v>
      </c>
      <c r="JK161" s="86">
        <f t="shared" si="567"/>
        <v>2.4200693400915044E-4</v>
      </c>
      <c r="JL161" s="86">
        <f t="shared" si="568"/>
        <v>1.2718972359085308E-4</v>
      </c>
      <c r="JM161" s="86">
        <f t="shared" si="569"/>
        <v>3.4337769182413874E-4</v>
      </c>
    </row>
    <row r="162" spans="2:273" x14ac:dyDescent="0.25">
      <c r="B162" s="2">
        <v>135</v>
      </c>
      <c r="C162" s="37">
        <v>48.64</v>
      </c>
      <c r="D162" s="37">
        <v>49.569000000000003</v>
      </c>
      <c r="E162" s="37">
        <v>47.832999999999998</v>
      </c>
      <c r="F162" s="37">
        <v>47.508000000000003</v>
      </c>
      <c r="G162" s="37">
        <v>47.101999999999997</v>
      </c>
      <c r="H162" s="37">
        <v>46.423999999999999</v>
      </c>
      <c r="I162" s="37">
        <v>50</v>
      </c>
      <c r="J162" s="37">
        <v>48.136000000000003</v>
      </c>
      <c r="K162" s="37">
        <v>49.287999999999997</v>
      </c>
      <c r="L162" s="37">
        <v>50.643999999999998</v>
      </c>
      <c r="M162" s="37">
        <v>48.847000000000001</v>
      </c>
      <c r="N162" s="37">
        <v>46.914999999999999</v>
      </c>
      <c r="O162" s="37">
        <v>47.677999999999997</v>
      </c>
      <c r="P162" s="37">
        <v>47.863999999999997</v>
      </c>
      <c r="Q162" s="37">
        <v>49.152999999999999</v>
      </c>
      <c r="S162" s="4">
        <f t="shared" si="441"/>
        <v>49.307116665921939</v>
      </c>
      <c r="T162" s="4">
        <f t="shared" si="442"/>
        <v>47.977109993907938</v>
      </c>
      <c r="U162" s="4">
        <f t="shared" si="443"/>
        <v>49.182820017587659</v>
      </c>
      <c r="V162" s="4">
        <f t="shared" si="444"/>
        <v>48.210310850782271</v>
      </c>
      <c r="W162" s="4">
        <f t="shared" si="445"/>
        <v>47.923339752778929</v>
      </c>
      <c r="X162" s="4">
        <f t="shared" si="446"/>
        <v>47.444418238573327</v>
      </c>
      <c r="Y162" s="4">
        <f t="shared" si="447"/>
        <v>48.69660778637104</v>
      </c>
      <c r="Z162" s="4">
        <f t="shared" si="448"/>
        <v>47.569968212457105</v>
      </c>
      <c r="AA162" s="4">
        <f t="shared" si="449"/>
        <v>49.820702105298516</v>
      </c>
      <c r="AB162" s="4">
        <f t="shared" si="450"/>
        <v>49.873464681322353</v>
      </c>
      <c r="AC162" s="4">
        <f t="shared" si="451"/>
        <v>50.857971005426108</v>
      </c>
      <c r="AD162" s="4">
        <f t="shared" si="452"/>
        <v>48.504820591463186</v>
      </c>
      <c r="AE162" s="4">
        <f t="shared" si="453"/>
        <v>47.766036055013267</v>
      </c>
      <c r="AF162" s="4">
        <f t="shared" si="454"/>
        <v>47.971272860398479</v>
      </c>
      <c r="AG162" s="4">
        <f t="shared" si="455"/>
        <v>50.152369768240035</v>
      </c>
      <c r="AI162" s="4">
        <f t="shared" si="456"/>
        <v>-0.66711666592193808</v>
      </c>
      <c r="AJ162" s="4">
        <f t="shared" si="457"/>
        <v>1.5918900060920649</v>
      </c>
      <c r="AK162" s="4">
        <f t="shared" si="458"/>
        <v>-1.3498200175876605</v>
      </c>
      <c r="AL162" s="4">
        <f t="shared" si="459"/>
        <v>-0.7023108507822684</v>
      </c>
      <c r="AM162" s="4">
        <f t="shared" si="460"/>
        <v>-0.82133975277893256</v>
      </c>
      <c r="AN162" s="4">
        <f t="shared" si="461"/>
        <v>-1.0204182385733276</v>
      </c>
      <c r="AO162" s="4">
        <f t="shared" si="462"/>
        <v>1.3033922136289604</v>
      </c>
      <c r="AP162" s="4">
        <f t="shared" si="463"/>
        <v>0.56603178754289729</v>
      </c>
      <c r="AQ162" s="4">
        <f t="shared" si="464"/>
        <v>-0.5327021052985188</v>
      </c>
      <c r="AR162" s="4">
        <f t="shared" si="465"/>
        <v>0.77053531867764491</v>
      </c>
      <c r="AS162" s="4">
        <f t="shared" si="466"/>
        <v>-2.0109710054261072</v>
      </c>
      <c r="AT162" s="4">
        <f t="shared" si="467"/>
        <v>-1.5898205914631873</v>
      </c>
      <c r="AU162" s="4">
        <f t="shared" si="468"/>
        <v>-8.8036055013269277E-2</v>
      </c>
      <c r="AV162" s="4">
        <f t="shared" si="469"/>
        <v>-0.10727286039848138</v>
      </c>
      <c r="AW162" s="4">
        <f t="shared" si="469"/>
        <v>-0.99936976824003665</v>
      </c>
      <c r="AY162" s="2">
        <f t="shared" si="520"/>
        <v>49.307116665567968</v>
      </c>
      <c r="AZ162" s="2">
        <f t="shared" si="359"/>
        <v>47.732890339415668</v>
      </c>
      <c r="BA162" s="2">
        <f t="shared" si="360"/>
        <v>49.155167731214561</v>
      </c>
      <c r="BB162" s="2">
        <f t="shared" si="361"/>
        <v>47.980030036564116</v>
      </c>
      <c r="BC162" s="2">
        <f t="shared" si="362"/>
        <v>47.061458297547212</v>
      </c>
      <c r="BD162" s="2">
        <f t="shared" si="363"/>
        <v>47.360757992518018</v>
      </c>
      <c r="BE162" s="2">
        <f t="shared" si="364"/>
        <v>48.443961110707974</v>
      </c>
      <c r="BF162" s="2">
        <f t="shared" si="365"/>
        <v>47.151903706735808</v>
      </c>
      <c r="BG162" s="2">
        <f t="shared" si="366"/>
        <v>49.157170244257969</v>
      </c>
      <c r="BH162" s="2">
        <f t="shared" si="367"/>
        <v>48.94175616676317</v>
      </c>
      <c r="BI162" s="2">
        <f t="shared" si="368"/>
        <v>50.217359976335928</v>
      </c>
      <c r="BJ162" s="2">
        <f t="shared" si="369"/>
        <v>48.371937038902402</v>
      </c>
      <c r="BK162" s="2">
        <f t="shared" si="370"/>
        <v>47.695135916091346</v>
      </c>
      <c r="BL162" s="2">
        <f t="shared" si="371"/>
        <v>47.919371077766726</v>
      </c>
      <c r="BM162" s="2">
        <f t="shared" si="372"/>
        <v>49.919587698600893</v>
      </c>
      <c r="BO162" s="2" t="str">
        <f t="shared" si="470"/>
        <v/>
      </c>
      <c r="BP162" s="2" t="str">
        <f t="shared" si="471"/>
        <v/>
      </c>
      <c r="BQ162" s="2" t="str">
        <f t="shared" si="472"/>
        <v/>
      </c>
      <c r="BR162" s="2" t="str">
        <f t="shared" si="473"/>
        <v/>
      </c>
      <c r="BS162" s="2" t="str">
        <f t="shared" si="474"/>
        <v/>
      </c>
      <c r="BT162" s="2" t="str">
        <f t="shared" si="475"/>
        <v/>
      </c>
      <c r="BU162" s="2" t="str">
        <f t="shared" si="476"/>
        <v/>
      </c>
      <c r="BV162" s="2" t="str">
        <f t="shared" si="477"/>
        <v/>
      </c>
      <c r="BW162" s="2" t="str">
        <f t="shared" si="478"/>
        <v/>
      </c>
      <c r="BX162" s="2" t="str">
        <f t="shared" si="479"/>
        <v/>
      </c>
      <c r="BY162" s="2" t="str">
        <f t="shared" si="480"/>
        <v/>
      </c>
      <c r="BZ162" s="2" t="str">
        <f t="shared" si="481"/>
        <v/>
      </c>
      <c r="CA162" s="2" t="str">
        <f t="shared" si="482"/>
        <v/>
      </c>
      <c r="CB162" s="2" t="str">
        <f t="shared" si="483"/>
        <v/>
      </c>
      <c r="CC162" s="2" t="str">
        <f t="shared" si="484"/>
        <v/>
      </c>
      <c r="CE162" s="2" t="str">
        <f t="shared" si="521"/>
        <v/>
      </c>
      <c r="CF162" s="2" t="str">
        <f t="shared" si="522"/>
        <v/>
      </c>
      <c r="CG162" s="2">
        <f t="shared" si="523"/>
        <v>47.832999999999998</v>
      </c>
      <c r="CH162" s="2">
        <f t="shared" si="524"/>
        <v>47.508000000000003</v>
      </c>
      <c r="CI162" s="2" t="str">
        <f t="shared" si="525"/>
        <v/>
      </c>
      <c r="CJ162" s="2">
        <f t="shared" si="526"/>
        <v>46.423999999999999</v>
      </c>
      <c r="CK162" s="2">
        <f t="shared" si="527"/>
        <v>50</v>
      </c>
      <c r="CL162" s="2">
        <f t="shared" si="528"/>
        <v>48.136000000000003</v>
      </c>
      <c r="CM162" s="2" t="str">
        <f t="shared" si="529"/>
        <v/>
      </c>
      <c r="CN162" s="2" t="str">
        <f t="shared" si="530"/>
        <v/>
      </c>
      <c r="CO162" s="2">
        <f t="shared" si="531"/>
        <v>48.847000000000001</v>
      </c>
      <c r="CP162" s="2">
        <f t="shared" si="532"/>
        <v>46.914999999999999</v>
      </c>
      <c r="CQ162" s="2">
        <f t="shared" si="533"/>
        <v>47.677999999999997</v>
      </c>
      <c r="CR162" s="2">
        <f t="shared" si="534"/>
        <v>47.863999999999997</v>
      </c>
      <c r="CS162" s="2">
        <f t="shared" si="535"/>
        <v>49.152999999999999</v>
      </c>
      <c r="CU162" s="2" t="str">
        <f t="shared" si="485"/>
        <v/>
      </c>
      <c r="CV162" s="2" t="str">
        <f t="shared" si="486"/>
        <v/>
      </c>
      <c r="CW162" s="2">
        <f t="shared" si="487"/>
        <v>47.832999999999998</v>
      </c>
      <c r="CX162" s="2">
        <f t="shared" si="488"/>
        <v>47.508000000000003</v>
      </c>
      <c r="CY162" s="2" t="str">
        <f t="shared" si="489"/>
        <v/>
      </c>
      <c r="CZ162" s="2">
        <f t="shared" si="490"/>
        <v>46.423999999999999</v>
      </c>
      <c r="DA162" s="2">
        <f t="shared" si="491"/>
        <v>50</v>
      </c>
      <c r="DB162" s="2">
        <f t="shared" si="492"/>
        <v>48.136000000000003</v>
      </c>
      <c r="DC162" s="2" t="str">
        <f t="shared" si="493"/>
        <v/>
      </c>
      <c r="DD162" s="2" t="str">
        <f t="shared" si="494"/>
        <v/>
      </c>
      <c r="DE162" s="2">
        <f t="shared" si="495"/>
        <v>48.847000000000001</v>
      </c>
      <c r="DF162" s="2">
        <f t="shared" si="496"/>
        <v>46.914999999999999</v>
      </c>
      <c r="DG162" s="2">
        <f t="shared" si="497"/>
        <v>47.677999999999997</v>
      </c>
      <c r="DH162" s="2">
        <f t="shared" si="498"/>
        <v>47.863999999999997</v>
      </c>
      <c r="DI162" s="2">
        <f t="shared" si="499"/>
        <v>49.152999999999999</v>
      </c>
      <c r="DK162" s="2">
        <f t="shared" si="500"/>
        <v>122.05745454545456</v>
      </c>
      <c r="DL162" s="2">
        <f t="shared" si="501"/>
        <v>114.52176325757573</v>
      </c>
      <c r="DM162" s="2">
        <f t="shared" si="501"/>
        <v>105.84042234848485</v>
      </c>
      <c r="DN162" s="2">
        <f t="shared" si="501"/>
        <v>98.251643939393944</v>
      </c>
      <c r="DO162" s="2">
        <f t="shared" si="501"/>
        <v>96.414992424242428</v>
      </c>
      <c r="DP162" s="2">
        <f t="shared" si="501"/>
        <v>95.400982633053232</v>
      </c>
      <c r="DQ162" s="2">
        <f t="shared" si="501"/>
        <v>92.120310924369718</v>
      </c>
      <c r="DR162" s="2">
        <f t="shared" si="501"/>
        <v>87.498108123249267</v>
      </c>
      <c r="DS162" s="2">
        <f t="shared" si="501"/>
        <v>84.556912044817949</v>
      </c>
      <c r="DT162" s="2">
        <f t="shared" si="501"/>
        <v>99.516495238095217</v>
      </c>
      <c r="DU162" s="2">
        <f t="shared" si="501"/>
        <v>102.98629019607844</v>
      </c>
      <c r="DV162" s="2">
        <f t="shared" si="501"/>
        <v>105.72930221543163</v>
      </c>
      <c r="DW162" s="2">
        <f t="shared" si="501"/>
        <v>90.990153501400556</v>
      </c>
      <c r="DX162" s="2">
        <f t="shared" si="501"/>
        <v>71.43607653367657</v>
      </c>
      <c r="DY162" s="2">
        <f t="shared" si="501"/>
        <v>71.980628772710418</v>
      </c>
      <c r="EA162" s="2">
        <f t="shared" si="440"/>
        <v>49.342702793039344</v>
      </c>
      <c r="EB162" s="2">
        <f t="shared" si="502"/>
        <v>47.708974509803909</v>
      </c>
      <c r="EC162" s="2">
        <f t="shared" si="503"/>
        <v>49.175568530035086</v>
      </c>
      <c r="ED162" s="2">
        <f t="shared" si="504"/>
        <v>47.981313598213006</v>
      </c>
      <c r="EE162" s="2">
        <f t="shared" si="505"/>
        <v>46.643712195121957</v>
      </c>
      <c r="EF162" s="2">
        <f t="shared" si="506"/>
        <v>46.937532897064031</v>
      </c>
      <c r="EG162" s="2">
        <f t="shared" si="507"/>
        <v>48.390764962790108</v>
      </c>
      <c r="EH162" s="2">
        <f t="shared" si="508"/>
        <v>46.837049220155961</v>
      </c>
      <c r="EI162" s="2">
        <f t="shared" si="509"/>
        <v>49.426187391627451</v>
      </c>
      <c r="EJ162" s="2">
        <f t="shared" si="510"/>
        <v>48.76832204506983</v>
      </c>
      <c r="EK162" s="2">
        <f t="shared" si="511"/>
        <v>50.197954185846982</v>
      </c>
      <c r="EL162" s="2">
        <f t="shared" si="512"/>
        <v>48.233854735320136</v>
      </c>
      <c r="EM162" s="2">
        <f t="shared" si="513"/>
        <v>47.604187345530882</v>
      </c>
      <c r="EN162" s="2">
        <f t="shared" si="514"/>
        <v>47.996848534971654</v>
      </c>
      <c r="EO162" s="2">
        <f t="shared" si="515"/>
        <v>50.227857500368359</v>
      </c>
      <c r="EQ162" s="2">
        <f t="shared" si="516"/>
        <v>49.197669931516877</v>
      </c>
      <c r="ER162" s="2">
        <f t="shared" si="517"/>
        <v>47.771223452666618</v>
      </c>
      <c r="ES162" s="2">
        <f t="shared" si="517"/>
        <v>49.084149250084977</v>
      </c>
      <c r="ET162" s="2">
        <f t="shared" si="517"/>
        <v>47.961842621730504</v>
      </c>
      <c r="EU162" s="2">
        <f t="shared" si="517"/>
        <v>47.886135885328024</v>
      </c>
      <c r="EV162" s="2">
        <f t="shared" si="517"/>
        <v>48.482999808347103</v>
      </c>
      <c r="EW162" s="2">
        <f t="shared" si="517"/>
        <v>48.561157429708359</v>
      </c>
      <c r="EX162" s="2">
        <f t="shared" si="517"/>
        <v>47.893767307359006</v>
      </c>
      <c r="EY162" s="2">
        <f t="shared" si="517"/>
        <v>48.599169613840914</v>
      </c>
      <c r="EZ162" s="2">
        <f t="shared" si="517"/>
        <v>49.295263029076438</v>
      </c>
      <c r="FA162" s="2">
        <f t="shared" si="517"/>
        <v>50.245208206438782</v>
      </c>
      <c r="FB162" s="2">
        <f t="shared" si="517"/>
        <v>48.775636046869877</v>
      </c>
      <c r="FC162" s="2">
        <f t="shared" si="517"/>
        <v>47.949276642266376</v>
      </c>
      <c r="FD162" s="2">
        <f t="shared" si="517"/>
        <v>47.644726398872791</v>
      </c>
      <c r="FE162" s="2">
        <f t="shared" si="517"/>
        <v>48.79017748499389</v>
      </c>
      <c r="FG162" s="2">
        <f t="shared" si="518"/>
        <v>0.99990558727301615</v>
      </c>
      <c r="FH162" s="2">
        <f t="shared" si="519"/>
        <v>0.99991933863127436</v>
      </c>
      <c r="FI162" s="2">
        <f t="shared" si="519"/>
        <v>0.99991430959727856</v>
      </c>
      <c r="FJ162" s="2">
        <f t="shared" si="519"/>
        <v>0.9999134661372161</v>
      </c>
      <c r="FK162" s="2">
        <f t="shared" si="519"/>
        <v>0.99991228466952031</v>
      </c>
      <c r="FL162" s="2">
        <f t="shared" si="519"/>
        <v>0.99989675126572364</v>
      </c>
      <c r="FM162" s="2">
        <f t="shared" si="519"/>
        <v>0.99990448347206895</v>
      </c>
      <c r="FN162" s="2">
        <f t="shared" si="519"/>
        <v>0.99989748254145261</v>
      </c>
      <c r="FO162" s="2">
        <f t="shared" si="519"/>
        <v>0.99990159616870611</v>
      </c>
      <c r="FP162" s="2">
        <f t="shared" si="519"/>
        <v>0.99989727199955436</v>
      </c>
      <c r="FQ162" s="2">
        <f t="shared" si="519"/>
        <v>0.99990019880856351</v>
      </c>
      <c r="FR162" s="2">
        <f t="shared" si="519"/>
        <v>0.99990632802276236</v>
      </c>
      <c r="FS162" s="2">
        <f t="shared" si="519"/>
        <v>0.99989658137197213</v>
      </c>
      <c r="FT162" s="2">
        <f t="shared" si="519"/>
        <v>0.99988221933799126</v>
      </c>
      <c r="FU162" s="2">
        <f t="shared" si="519"/>
        <v>0.99985796114099124</v>
      </c>
      <c r="FW162" s="2">
        <f t="shared" si="536"/>
        <v>0.29270142663289722</v>
      </c>
      <c r="FX162" s="2">
        <f t="shared" si="376"/>
        <v>0.29762141766557787</v>
      </c>
      <c r="FY162" s="2">
        <f t="shared" si="377"/>
        <v>0.27627031166904803</v>
      </c>
      <c r="FZ162" s="2">
        <f t="shared" si="378"/>
        <v>0.28933564383874094</v>
      </c>
      <c r="GA162" s="2">
        <f t="shared" si="379"/>
        <v>0.33272095613613978</v>
      </c>
      <c r="GB162" s="2">
        <f t="shared" si="380"/>
        <v>0.27061162070617228</v>
      </c>
      <c r="GC162" s="2">
        <f t="shared" si="381"/>
        <v>0.28768439360135017</v>
      </c>
      <c r="GD162" s="2">
        <f t="shared" si="382"/>
        <v>0.29401031544902073</v>
      </c>
      <c r="GE162" s="2">
        <f t="shared" si="383"/>
        <v>0.32946588645379654</v>
      </c>
      <c r="GF162" s="2">
        <f t="shared" si="384"/>
        <v>0.31924042433723843</v>
      </c>
      <c r="GG162" s="2">
        <f t="shared" si="385"/>
        <v>0.2991798683821279</v>
      </c>
      <c r="GH162" s="2">
        <f t="shared" si="386"/>
        <v>0.24492648326143204</v>
      </c>
      <c r="GI162" s="2">
        <f t="shared" si="387"/>
        <v>0.2505486385201639</v>
      </c>
      <c r="GJ162" s="2">
        <f t="shared" si="388"/>
        <v>0.2278702097077486</v>
      </c>
      <c r="GK162" s="2">
        <f t="shared" si="389"/>
        <v>0.2165708205230662</v>
      </c>
      <c r="GM162" s="86">
        <f t="shared" si="537"/>
        <v>1.9148127760885686E-134</v>
      </c>
      <c r="GN162" s="86">
        <f t="shared" si="390"/>
        <v>1.0380372108189318E-244</v>
      </c>
      <c r="GO162" s="86">
        <f t="shared" si="391"/>
        <v>0</v>
      </c>
      <c r="GP162" s="86">
        <f t="shared" si="392"/>
        <v>0</v>
      </c>
      <c r="GQ162" s="86">
        <f t="shared" si="393"/>
        <v>0</v>
      </c>
      <c r="GR162" s="86">
        <f t="shared" si="394"/>
        <v>0</v>
      </c>
      <c r="GS162" s="86">
        <f t="shared" si="395"/>
        <v>8.0053338808715045E-245</v>
      </c>
      <c r="GT162" s="86">
        <f t="shared" si="396"/>
        <v>6.5919457330515384E-269</v>
      </c>
      <c r="GU162" s="86">
        <f t="shared" si="397"/>
        <v>0</v>
      </c>
      <c r="GV162" s="86">
        <f t="shared" si="398"/>
        <v>1.1721080714279931E-301</v>
      </c>
      <c r="GW162" s="86">
        <f t="shared" si="399"/>
        <v>0</v>
      </c>
      <c r="GX162" s="86">
        <f t="shared" si="400"/>
        <v>1.7160425069243635E-292</v>
      </c>
      <c r="GY162" s="86">
        <f t="shared" si="401"/>
        <v>2.1741530355428439E-170</v>
      </c>
      <c r="GZ162" s="86">
        <f t="shared" si="402"/>
        <v>7.6982569497675727E-143</v>
      </c>
      <c r="HA162" s="86">
        <f t="shared" si="403"/>
        <v>9.6527848959609913E-161</v>
      </c>
      <c r="HC162" s="86">
        <f t="shared" si="538"/>
        <v>5.8163281402574949E-71</v>
      </c>
      <c r="HD162" s="86">
        <f t="shared" si="404"/>
        <v>2.6948312720767024E-118</v>
      </c>
      <c r="HE162" s="86">
        <f t="shared" si="405"/>
        <v>3.0651611012431079E-158</v>
      </c>
      <c r="HF162" s="86">
        <f t="shared" si="406"/>
        <v>8.2859721673912402E-233</v>
      </c>
      <c r="HG162" s="86">
        <f t="shared" si="407"/>
        <v>6.2932931106061056E-236</v>
      </c>
      <c r="HH162" s="86">
        <f t="shared" si="408"/>
        <v>5.0531740932836902E-209</v>
      </c>
      <c r="HI162" s="86">
        <f t="shared" si="409"/>
        <v>3.007726583632555E-147</v>
      </c>
      <c r="HJ162" s="86">
        <f t="shared" si="410"/>
        <v>4.2595202995416701E-189</v>
      </c>
      <c r="HK162" s="86">
        <f t="shared" si="411"/>
        <v>8.2767409035591559E-194</v>
      </c>
      <c r="HL162" s="86">
        <f t="shared" si="412"/>
        <v>8.1263152269123239E-170</v>
      </c>
      <c r="HM162" s="86">
        <f t="shared" si="413"/>
        <v>2.634615305797627E-145</v>
      </c>
      <c r="HN162" s="86">
        <f t="shared" si="414"/>
        <v>5.5534903765002292E-150</v>
      </c>
      <c r="HO162" s="86">
        <f t="shared" si="415"/>
        <v>9.7136601220481117E-101</v>
      </c>
      <c r="HP162" s="86">
        <f t="shared" si="416"/>
        <v>3.7772305949531941E-95</v>
      </c>
      <c r="HQ162" s="86">
        <f t="shared" si="417"/>
        <v>2.4419732026355886E-132</v>
      </c>
      <c r="HS162" s="86">
        <f t="shared" si="539"/>
        <v>7.4507835038215998E-7</v>
      </c>
      <c r="HT162" s="86">
        <f t="shared" si="418"/>
        <v>1.5266475261920482E-5</v>
      </c>
      <c r="HU162" s="86">
        <f t="shared" si="419"/>
        <v>2.2453589991793844E-6</v>
      </c>
      <c r="HV162" s="86">
        <f t="shared" si="420"/>
        <v>1.6933788754324272E-7</v>
      </c>
      <c r="HW162" s="86">
        <f t="shared" si="421"/>
        <v>2.092920734158187E-8</v>
      </c>
      <c r="HX162" s="86">
        <f t="shared" si="422"/>
        <v>1.0938871075382922E-7</v>
      </c>
      <c r="HY162" s="86">
        <f t="shared" si="423"/>
        <v>3.8824790498304087E-8</v>
      </c>
      <c r="HZ162" s="86">
        <f t="shared" si="424"/>
        <v>2.6618914779176387E-8</v>
      </c>
      <c r="IA162" s="86">
        <f t="shared" si="425"/>
        <v>7.1497331658303359E-10</v>
      </c>
      <c r="IB162" s="86">
        <f t="shared" si="426"/>
        <v>1.5012167117641549E-9</v>
      </c>
      <c r="IC162" s="86">
        <f t="shared" si="427"/>
        <v>3.4536191757973743E-8</v>
      </c>
      <c r="ID162" s="86">
        <f t="shared" si="428"/>
        <v>9.8900481527833745E-6</v>
      </c>
      <c r="IE162" s="86">
        <f t="shared" si="429"/>
        <v>4.8362103617625611E-7</v>
      </c>
      <c r="IF162" s="86">
        <f t="shared" si="430"/>
        <v>7.5050404288988138E-7</v>
      </c>
      <c r="IG162" s="86">
        <f t="shared" si="431"/>
        <v>1.6594928474692631E-5</v>
      </c>
      <c r="II162" s="86">
        <f t="shared" si="540"/>
        <v>1.1918543155293811E-2</v>
      </c>
      <c r="IJ162" s="86">
        <f t="shared" si="541"/>
        <v>3.427036125876904E-2</v>
      </c>
      <c r="IK162" s="86">
        <f t="shared" si="542"/>
        <v>8.7415310401919126E-3</v>
      </c>
      <c r="IL162" s="86">
        <f t="shared" si="543"/>
        <v>9.3740019522103521E-3</v>
      </c>
      <c r="IM162" s="86">
        <f t="shared" si="544"/>
        <v>3.6790143717393115E-2</v>
      </c>
      <c r="IN162" s="86">
        <f t="shared" si="545"/>
        <v>2.1467296439659561E-3</v>
      </c>
      <c r="IO162" s="86">
        <f t="shared" si="546"/>
        <v>5.0087029747137787E-3</v>
      </c>
      <c r="IP162" s="86">
        <f t="shared" si="547"/>
        <v>7.6895411236212654E-3</v>
      </c>
      <c r="IQ162" s="86">
        <f t="shared" si="548"/>
        <v>2.1916210367775118E-2</v>
      </c>
      <c r="IR162" s="86">
        <f t="shared" si="549"/>
        <v>1.4874283726427776E-2</v>
      </c>
      <c r="IS162" s="86">
        <f t="shared" si="550"/>
        <v>8.7514842983339881E-3</v>
      </c>
      <c r="IT162" s="86">
        <f t="shared" si="551"/>
        <v>1.6916504654194194E-3</v>
      </c>
      <c r="IU162" s="86">
        <f t="shared" si="552"/>
        <v>7.0045182158863138E-4</v>
      </c>
      <c r="IV162" s="86">
        <f t="shared" si="553"/>
        <v>3.5397241943568755E-4</v>
      </c>
      <c r="IW162" s="86">
        <f t="shared" si="554"/>
        <v>7.0347290403399612E-4</v>
      </c>
      <c r="IY162" s="86">
        <f t="shared" si="555"/>
        <v>1.1919288233644193E-2</v>
      </c>
      <c r="IZ162" s="86">
        <f t="shared" si="556"/>
        <v>3.428562773403096E-2</v>
      </c>
      <c r="JA162" s="86">
        <f t="shared" si="557"/>
        <v>8.7437763991910916E-3</v>
      </c>
      <c r="JB162" s="86">
        <f t="shared" si="558"/>
        <v>9.3741712900978959E-3</v>
      </c>
      <c r="JC162" s="86">
        <f t="shared" si="559"/>
        <v>3.6790164646600454E-2</v>
      </c>
      <c r="JD162" s="86">
        <f t="shared" si="560"/>
        <v>2.1468390326767101E-3</v>
      </c>
      <c r="JE162" s="86">
        <f t="shared" si="561"/>
        <v>5.0087417995042767E-3</v>
      </c>
      <c r="JF162" s="86">
        <f t="shared" si="562"/>
        <v>7.6895677425360444E-3</v>
      </c>
      <c r="JG162" s="86">
        <f t="shared" si="563"/>
        <v>2.1916211082748435E-2</v>
      </c>
      <c r="JH162" s="86">
        <f t="shared" si="564"/>
        <v>1.4874285227644488E-2</v>
      </c>
      <c r="JI162" s="86">
        <f t="shared" si="565"/>
        <v>8.7515188345257452E-3</v>
      </c>
      <c r="JJ162" s="86">
        <f t="shared" si="566"/>
        <v>1.7015405135722029E-3</v>
      </c>
      <c r="JK162" s="86">
        <f t="shared" si="567"/>
        <v>7.0093544262480765E-4</v>
      </c>
      <c r="JL162" s="86">
        <f t="shared" si="568"/>
        <v>3.5472292347857743E-4</v>
      </c>
      <c r="JM162" s="86">
        <f t="shared" si="569"/>
        <v>7.2006783250868874E-4</v>
      </c>
    </row>
    <row r="163" spans="2:273" x14ac:dyDescent="0.25">
      <c r="B163" s="2">
        <v>136</v>
      </c>
      <c r="C163" s="37">
        <v>47.08</v>
      </c>
      <c r="D163" s="37">
        <v>49.121000000000002</v>
      </c>
      <c r="E163" s="37">
        <v>48.366999999999997</v>
      </c>
      <c r="F163" s="37">
        <v>46.78</v>
      </c>
      <c r="G163" s="37">
        <v>47.728999999999999</v>
      </c>
      <c r="H163" s="37">
        <v>46.491999999999997</v>
      </c>
      <c r="I163" s="37">
        <v>46.61</v>
      </c>
      <c r="J163" s="37">
        <v>46.831000000000003</v>
      </c>
      <c r="K163" s="37">
        <v>48.948999999999998</v>
      </c>
      <c r="L163" s="37">
        <v>51.237000000000002</v>
      </c>
      <c r="M163" s="37">
        <v>53.322000000000003</v>
      </c>
      <c r="N163" s="37">
        <v>47.033999999999999</v>
      </c>
      <c r="O163" s="37">
        <v>46.101999999999997</v>
      </c>
      <c r="P163" s="37">
        <v>47.847000000000001</v>
      </c>
      <c r="Q163" s="37">
        <v>50.051000000000002</v>
      </c>
      <c r="S163" s="4">
        <f t="shared" si="441"/>
        <v>49.187004238264926</v>
      </c>
      <c r="T163" s="4">
        <f t="shared" si="442"/>
        <v>47.974440978726449</v>
      </c>
      <c r="U163" s="4">
        <f t="shared" si="443"/>
        <v>49.044213499049846</v>
      </c>
      <c r="V163" s="4">
        <f t="shared" si="444"/>
        <v>48.256559434159563</v>
      </c>
      <c r="W163" s="4">
        <f t="shared" si="445"/>
        <v>48.306029711772403</v>
      </c>
      <c r="X163" s="4">
        <f t="shared" si="446"/>
        <v>47.361518725090768</v>
      </c>
      <c r="Y163" s="4">
        <f t="shared" si="447"/>
        <v>48.798648601276327</v>
      </c>
      <c r="Z163" s="4">
        <f t="shared" si="448"/>
        <v>47.839142189173963</v>
      </c>
      <c r="AA163" s="4">
        <f t="shared" si="449"/>
        <v>50.206318955788127</v>
      </c>
      <c r="AB163" s="4">
        <f t="shared" si="450"/>
        <v>50.579831107893149</v>
      </c>
      <c r="AC163" s="4">
        <f t="shared" si="451"/>
        <v>51.293052358741448</v>
      </c>
      <c r="AD163" s="4">
        <f t="shared" si="452"/>
        <v>48.482273900476756</v>
      </c>
      <c r="AE163" s="4">
        <f t="shared" si="453"/>
        <v>47.724806468550184</v>
      </c>
      <c r="AF163" s="4">
        <f t="shared" si="454"/>
        <v>47.92650798888446</v>
      </c>
      <c r="AG163" s="4">
        <f t="shared" si="455"/>
        <v>50.316468190444908</v>
      </c>
      <c r="AI163" s="4">
        <f t="shared" si="456"/>
        <v>-2.1070042382649277</v>
      </c>
      <c r="AJ163" s="4">
        <f t="shared" si="457"/>
        <v>1.1465590212735535</v>
      </c>
      <c r="AK163" s="4">
        <f t="shared" si="458"/>
        <v>-0.67721349904984862</v>
      </c>
      <c r="AL163" s="4">
        <f t="shared" si="459"/>
        <v>-1.4765594341595616</v>
      </c>
      <c r="AM163" s="4">
        <f t="shared" si="460"/>
        <v>-0.57702971177240414</v>
      </c>
      <c r="AN163" s="4">
        <f t="shared" si="461"/>
        <v>-0.86951872509077077</v>
      </c>
      <c r="AO163" s="4">
        <f t="shared" si="462"/>
        <v>-2.1886486012763271</v>
      </c>
      <c r="AP163" s="4">
        <f t="shared" si="463"/>
        <v>-1.0081421891739595</v>
      </c>
      <c r="AQ163" s="4">
        <f t="shared" si="464"/>
        <v>-1.2573189557881292</v>
      </c>
      <c r="AR163" s="4">
        <f t="shared" si="465"/>
        <v>0.65716889210685281</v>
      </c>
      <c r="AS163" s="4">
        <f t="shared" si="466"/>
        <v>2.0289476412585543</v>
      </c>
      <c r="AT163" s="4">
        <f t="shared" si="467"/>
        <v>-1.4482739004767566</v>
      </c>
      <c r="AU163" s="4">
        <f t="shared" si="468"/>
        <v>-1.6228064685501877</v>
      </c>
      <c r="AV163" s="4">
        <f t="shared" si="469"/>
        <v>-7.9507988884458314E-2</v>
      </c>
      <c r="AW163" s="4">
        <f t="shared" si="469"/>
        <v>-0.26546819044490633</v>
      </c>
      <c r="AY163" s="2">
        <f t="shared" si="520"/>
        <v>49.187004238221917</v>
      </c>
      <c r="AZ163" s="2">
        <f t="shared" si="359"/>
        <v>47.605210320573448</v>
      </c>
      <c r="BA163" s="2">
        <f t="shared" si="360"/>
        <v>48.993704791397505</v>
      </c>
      <c r="BB163" s="2">
        <f t="shared" si="361"/>
        <v>47.824046990942747</v>
      </c>
      <c r="BC163" s="2">
        <f t="shared" si="362"/>
        <v>46.905087054402159</v>
      </c>
      <c r="BD163" s="2">
        <f t="shared" si="363"/>
        <v>47.171556113206393</v>
      </c>
      <c r="BE163" s="2">
        <f t="shared" si="364"/>
        <v>48.269934775510961</v>
      </c>
      <c r="BF163" s="2">
        <f t="shared" si="365"/>
        <v>47.01182942672726</v>
      </c>
      <c r="BG163" s="2">
        <f t="shared" si="366"/>
        <v>49.006441585094905</v>
      </c>
      <c r="BH163" s="2">
        <f t="shared" si="367"/>
        <v>48.811148140562842</v>
      </c>
      <c r="BI163" s="2">
        <f t="shared" si="368"/>
        <v>50.033185149372258</v>
      </c>
      <c r="BJ163" s="2">
        <f t="shared" si="369"/>
        <v>48.1975600590836</v>
      </c>
      <c r="BK163" s="2">
        <f t="shared" si="370"/>
        <v>47.547530914623096</v>
      </c>
      <c r="BL163" s="2">
        <f t="shared" si="371"/>
        <v>47.79761357435612</v>
      </c>
      <c r="BM163" s="2">
        <f t="shared" si="372"/>
        <v>49.811411265309282</v>
      </c>
      <c r="BO163" s="2" t="str">
        <f t="shared" si="470"/>
        <v/>
      </c>
      <c r="BP163" s="2" t="str">
        <f t="shared" si="471"/>
        <v/>
      </c>
      <c r="BQ163" s="2" t="str">
        <f t="shared" si="472"/>
        <v/>
      </c>
      <c r="BR163" s="2" t="str">
        <f t="shared" si="473"/>
        <v/>
      </c>
      <c r="BS163" s="2" t="str">
        <f t="shared" si="474"/>
        <v/>
      </c>
      <c r="BT163" s="2" t="str">
        <f t="shared" si="475"/>
        <v/>
      </c>
      <c r="BU163" s="2" t="str">
        <f t="shared" si="476"/>
        <v/>
      </c>
      <c r="BV163" s="2" t="str">
        <f t="shared" si="477"/>
        <v/>
      </c>
      <c r="BW163" s="2" t="str">
        <f t="shared" si="478"/>
        <v/>
      </c>
      <c r="BX163" s="2" t="str">
        <f t="shared" si="479"/>
        <v/>
      </c>
      <c r="BY163" s="2" t="str">
        <f t="shared" si="480"/>
        <v/>
      </c>
      <c r="BZ163" s="2" t="str">
        <f t="shared" si="481"/>
        <v/>
      </c>
      <c r="CA163" s="2" t="str">
        <f t="shared" si="482"/>
        <v/>
      </c>
      <c r="CB163" s="2" t="str">
        <f t="shared" si="483"/>
        <v/>
      </c>
      <c r="CC163" s="2" t="str">
        <f t="shared" si="484"/>
        <v/>
      </c>
      <c r="CE163" s="2" t="str">
        <f t="shared" si="521"/>
        <v/>
      </c>
      <c r="CF163" s="2" t="str">
        <f t="shared" si="522"/>
        <v/>
      </c>
      <c r="CG163" s="2" t="str">
        <f t="shared" si="523"/>
        <v/>
      </c>
      <c r="CH163" s="2" t="str">
        <f t="shared" si="524"/>
        <v/>
      </c>
      <c r="CI163" s="2" t="str">
        <f t="shared" si="525"/>
        <v/>
      </c>
      <c r="CJ163" s="2">
        <f t="shared" si="526"/>
        <v>46.491999999999997</v>
      </c>
      <c r="CK163" s="2" t="str">
        <f t="shared" si="527"/>
        <v/>
      </c>
      <c r="CL163" s="2" t="str">
        <f t="shared" si="528"/>
        <v/>
      </c>
      <c r="CM163" s="2" t="str">
        <f t="shared" si="529"/>
        <v/>
      </c>
      <c r="CN163" s="2" t="str">
        <f t="shared" si="530"/>
        <v/>
      </c>
      <c r="CO163" s="2" t="str">
        <f t="shared" si="531"/>
        <v/>
      </c>
      <c r="CP163" s="2">
        <f t="shared" si="532"/>
        <v>47.033999999999999</v>
      </c>
      <c r="CQ163" s="2">
        <f t="shared" si="533"/>
        <v>46.101999999999997</v>
      </c>
      <c r="CR163" s="2">
        <f t="shared" si="534"/>
        <v>47.847000000000001</v>
      </c>
      <c r="CS163" s="2">
        <f t="shared" si="535"/>
        <v>50.051000000000002</v>
      </c>
      <c r="CU163" s="2" t="str">
        <f t="shared" si="485"/>
        <v/>
      </c>
      <c r="CV163" s="2" t="str">
        <f t="shared" si="486"/>
        <v/>
      </c>
      <c r="CW163" s="2" t="str">
        <f t="shared" si="487"/>
        <v/>
      </c>
      <c r="CX163" s="2" t="str">
        <f t="shared" si="488"/>
        <v/>
      </c>
      <c r="CY163" s="2" t="str">
        <f t="shared" si="489"/>
        <v/>
      </c>
      <c r="CZ163" s="2">
        <f t="shared" si="490"/>
        <v>46.491999999999997</v>
      </c>
      <c r="DA163" s="2" t="str">
        <f t="shared" si="491"/>
        <v/>
      </c>
      <c r="DB163" s="2" t="str">
        <f t="shared" si="492"/>
        <v/>
      </c>
      <c r="DC163" s="2" t="str">
        <f t="shared" si="493"/>
        <v/>
      </c>
      <c r="DD163" s="2" t="str">
        <f t="shared" si="494"/>
        <v/>
      </c>
      <c r="DE163" s="2" t="str">
        <f t="shared" si="495"/>
        <v/>
      </c>
      <c r="DF163" s="2">
        <f t="shared" si="496"/>
        <v>47.033999999999999</v>
      </c>
      <c r="DG163" s="2">
        <f t="shared" si="497"/>
        <v>46.101999999999997</v>
      </c>
      <c r="DH163" s="2">
        <f t="shared" si="498"/>
        <v>47.847000000000001</v>
      </c>
      <c r="DI163" s="2">
        <f t="shared" si="499"/>
        <v>50.051000000000002</v>
      </c>
      <c r="DK163" s="2">
        <f t="shared" si="500"/>
        <v>122.50421390374333</v>
      </c>
      <c r="DL163" s="2">
        <f t="shared" si="501"/>
        <v>114.90341265597145</v>
      </c>
      <c r="DM163" s="2">
        <f t="shared" si="501"/>
        <v>106.13204901960783</v>
      </c>
      <c r="DN163" s="2">
        <f t="shared" si="501"/>
        <v>98.489682709447408</v>
      </c>
      <c r="DO163" s="2">
        <f t="shared" si="501"/>
        <v>96.641857397504467</v>
      </c>
      <c r="DP163" s="2">
        <f t="shared" si="501"/>
        <v>95.624847619047628</v>
      </c>
      <c r="DQ163" s="2">
        <f t="shared" si="501"/>
        <v>92.308983193277285</v>
      </c>
      <c r="DR163" s="2">
        <f t="shared" si="501"/>
        <v>87.655709523809492</v>
      </c>
      <c r="DS163" s="2">
        <f t="shared" si="501"/>
        <v>84.697290476190489</v>
      </c>
      <c r="DT163" s="2">
        <f t="shared" si="501"/>
        <v>99.786604761904755</v>
      </c>
      <c r="DU163" s="2">
        <f t="shared" si="501"/>
        <v>103.27297619047619</v>
      </c>
      <c r="DV163" s="2">
        <f t="shared" si="501"/>
        <v>106.03468922841864</v>
      </c>
      <c r="DW163" s="2">
        <f t="shared" si="501"/>
        <v>91.195238095238096</v>
      </c>
      <c r="DX163" s="2">
        <f t="shared" si="501"/>
        <v>71.518923637923677</v>
      </c>
      <c r="DY163" s="2">
        <f t="shared" si="501"/>
        <v>72.099205413422325</v>
      </c>
      <c r="EA163" s="2">
        <f t="shared" si="440"/>
        <v>49.22727360086904</v>
      </c>
      <c r="EB163" s="2">
        <f t="shared" si="502"/>
        <v>47.580274459741332</v>
      </c>
      <c r="EC163" s="2">
        <f t="shared" si="503"/>
        <v>49.016888493207787</v>
      </c>
      <c r="ED163" s="2">
        <f t="shared" si="504"/>
        <v>47.825936808174191</v>
      </c>
      <c r="EE163" s="2">
        <f t="shared" si="505"/>
        <v>46.449917934002869</v>
      </c>
      <c r="EF163" s="2">
        <f t="shared" si="506"/>
        <v>46.707266006367178</v>
      </c>
      <c r="EG163" s="2">
        <f t="shared" si="507"/>
        <v>48.21219062815338</v>
      </c>
      <c r="EH163" s="2">
        <f t="shared" si="508"/>
        <v>46.667106154769044</v>
      </c>
      <c r="EI163" s="2">
        <f t="shared" si="509"/>
        <v>49.300672095615553</v>
      </c>
      <c r="EJ163" s="2">
        <f t="shared" si="510"/>
        <v>48.622751668849226</v>
      </c>
      <c r="EK163" s="2">
        <f t="shared" si="511"/>
        <v>50.012734520636442</v>
      </c>
      <c r="EL163" s="2">
        <f t="shared" si="512"/>
        <v>48.046152510241811</v>
      </c>
      <c r="EM163" s="2">
        <f t="shared" si="513"/>
        <v>47.448025788842216</v>
      </c>
      <c r="EN163" s="2">
        <f t="shared" si="514"/>
        <v>47.883855860113435</v>
      </c>
      <c r="EO163" s="2">
        <f t="shared" si="515"/>
        <v>50.152401694269088</v>
      </c>
      <c r="EQ163" s="2">
        <f t="shared" si="516"/>
        <v>49.078042574246311</v>
      </c>
      <c r="ER163" s="2">
        <f t="shared" si="517"/>
        <v>47.643268124412593</v>
      </c>
      <c r="ES163" s="2">
        <f t="shared" si="517"/>
        <v>48.923187774448323</v>
      </c>
      <c r="ET163" s="2">
        <f t="shared" si="517"/>
        <v>47.806858528051286</v>
      </c>
      <c r="EU163" s="2">
        <f t="shared" si="517"/>
        <v>47.726258115007546</v>
      </c>
      <c r="EV163" s="2">
        <f t="shared" si="517"/>
        <v>48.296931961432989</v>
      </c>
      <c r="EW163" s="2">
        <f t="shared" si="517"/>
        <v>48.387814819090181</v>
      </c>
      <c r="EX163" s="2">
        <f t="shared" si="517"/>
        <v>47.754533889491995</v>
      </c>
      <c r="EY163" s="2">
        <f t="shared" si="517"/>
        <v>48.451235826245423</v>
      </c>
      <c r="EZ163" s="2">
        <f t="shared" si="517"/>
        <v>49.163426361247517</v>
      </c>
      <c r="FA163" s="2">
        <f t="shared" si="517"/>
        <v>50.061670661252052</v>
      </c>
      <c r="FB163" s="2">
        <f t="shared" si="517"/>
        <v>48.604374841461684</v>
      </c>
      <c r="FC163" s="2">
        <f t="shared" si="517"/>
        <v>47.8036025414983</v>
      </c>
      <c r="FD163" s="2">
        <f t="shared" si="517"/>
        <v>47.520713085134979</v>
      </c>
      <c r="FE163" s="2">
        <f t="shared" si="517"/>
        <v>48.674215914861023</v>
      </c>
      <c r="FG163" s="2">
        <f t="shared" si="518"/>
        <v>0.99991389385430829</v>
      </c>
      <c r="FH163" s="2">
        <f t="shared" si="519"/>
        <v>0.99992643543529325</v>
      </c>
      <c r="FI163" s="2">
        <f t="shared" si="519"/>
        <v>0.99992184883464297</v>
      </c>
      <c r="FJ163" s="2">
        <f t="shared" si="519"/>
        <v>0.99992107957826626</v>
      </c>
      <c r="FK163" s="2">
        <f t="shared" si="519"/>
        <v>0.99992000205040077</v>
      </c>
      <c r="FL163" s="2">
        <f t="shared" si="519"/>
        <v>0.99990583517972442</v>
      </c>
      <c r="FM163" s="2">
        <f t="shared" si="519"/>
        <v>0.99991288715905646</v>
      </c>
      <c r="FN163" s="2">
        <f t="shared" si="519"/>
        <v>0.99990650212319099</v>
      </c>
      <c r="FO163" s="2">
        <f t="shared" si="519"/>
        <v>0.99991025386216148</v>
      </c>
      <c r="FP163" s="2">
        <f t="shared" si="519"/>
        <v>0.99990631010322983</v>
      </c>
      <c r="FQ163" s="2">
        <f t="shared" si="519"/>
        <v>0.99990897943233914</v>
      </c>
      <c r="FR163" s="2">
        <f t="shared" si="519"/>
        <v>0.99991456943728652</v>
      </c>
      <c r="FS163" s="2">
        <f t="shared" si="519"/>
        <v>0.99990568023196402</v>
      </c>
      <c r="FT163" s="2">
        <f t="shared" si="519"/>
        <v>0.99989258164635986</v>
      </c>
      <c r="FU163" s="2">
        <f t="shared" si="519"/>
        <v>0.99987045740196645</v>
      </c>
      <c r="FW163" s="2">
        <f t="shared" si="536"/>
        <v>0.3121264967400455</v>
      </c>
      <c r="FX163" s="2">
        <f t="shared" si="376"/>
        <v>0.31722655889777984</v>
      </c>
      <c r="FY163" s="2">
        <f t="shared" si="377"/>
        <v>0.29505983018075205</v>
      </c>
      <c r="FZ163" s="2">
        <f t="shared" si="378"/>
        <v>0.30863481334058895</v>
      </c>
      <c r="GA163" s="2">
        <f t="shared" si="379"/>
        <v>0.35347462602068447</v>
      </c>
      <c r="GB163" s="2">
        <f t="shared" si="380"/>
        <v>0.28917005493730191</v>
      </c>
      <c r="GC163" s="2">
        <f t="shared" si="381"/>
        <v>0.30692098960409875</v>
      </c>
      <c r="GD163" s="2">
        <f t="shared" si="382"/>
        <v>0.31348375039993093</v>
      </c>
      <c r="GE163" s="2">
        <f t="shared" si="383"/>
        <v>0.35012305341445249</v>
      </c>
      <c r="GF163" s="2">
        <f t="shared" si="384"/>
        <v>0.33958115328932997</v>
      </c>
      <c r="GG163" s="2">
        <f t="shared" si="385"/>
        <v>0.31884106733782702</v>
      </c>
      <c r="GH163" s="2">
        <f t="shared" si="386"/>
        <v>0.26235703469434751</v>
      </c>
      <c r="GI163" s="2">
        <f t="shared" si="387"/>
        <v>0.26823716160142025</v>
      </c>
      <c r="GJ163" s="2">
        <f t="shared" si="388"/>
        <v>0.24447994547446161</v>
      </c>
      <c r="GK163" s="2">
        <f t="shared" si="389"/>
        <v>0.23260504851413291</v>
      </c>
      <c r="GM163" s="86">
        <f t="shared" si="537"/>
        <v>9.1495910129897916E-138</v>
      </c>
      <c r="GN163" s="86">
        <f t="shared" si="390"/>
        <v>8.6863278210683661E-251</v>
      </c>
      <c r="GO163" s="86">
        <f t="shared" si="391"/>
        <v>0</v>
      </c>
      <c r="GP163" s="86">
        <f t="shared" si="392"/>
        <v>0</v>
      </c>
      <c r="GQ163" s="86">
        <f t="shared" si="393"/>
        <v>0</v>
      </c>
      <c r="GR163" s="86">
        <f t="shared" si="394"/>
        <v>0</v>
      </c>
      <c r="GS163" s="86">
        <f t="shared" si="395"/>
        <v>7.0403102537584386E-251</v>
      </c>
      <c r="GT163" s="86">
        <f t="shared" si="396"/>
        <v>1.4322452737049146E-275</v>
      </c>
      <c r="GU163" s="86">
        <f t="shared" si="397"/>
        <v>0</v>
      </c>
      <c r="GV163" s="86">
        <f t="shared" si="398"/>
        <v>0</v>
      </c>
      <c r="GW163" s="86">
        <f t="shared" si="399"/>
        <v>0</v>
      </c>
      <c r="GX163" s="86">
        <f t="shared" si="400"/>
        <v>7.0291144290670623E-300</v>
      </c>
      <c r="GY163" s="86">
        <f t="shared" si="401"/>
        <v>1.3636326734099859E-174</v>
      </c>
      <c r="GZ163" s="86">
        <f t="shared" si="402"/>
        <v>2.6692156279840924E-146</v>
      </c>
      <c r="HA163" s="86">
        <f t="shared" si="403"/>
        <v>1.2562160465080639E-164</v>
      </c>
      <c r="HC163" s="86">
        <f t="shared" si="538"/>
        <v>1.9922527220851944E-73</v>
      </c>
      <c r="HD163" s="86">
        <f t="shared" si="404"/>
        <v>2.0586971525401247E-122</v>
      </c>
      <c r="HE163" s="86">
        <f t="shared" si="405"/>
        <v>1.0236603188010688E-163</v>
      </c>
      <c r="HF163" s="86">
        <f t="shared" si="406"/>
        <v>8.086361998777313E-241</v>
      </c>
      <c r="HG163" s="86">
        <f t="shared" si="407"/>
        <v>4.2258406557582879E-244</v>
      </c>
      <c r="HH163" s="86">
        <f t="shared" si="408"/>
        <v>2.6870530534212056E-216</v>
      </c>
      <c r="HI163" s="86">
        <f t="shared" si="409"/>
        <v>2.446067744642653E-152</v>
      </c>
      <c r="HJ163" s="86">
        <f t="shared" si="410"/>
        <v>1.2403954179121936E-195</v>
      </c>
      <c r="HK163" s="86">
        <f t="shared" si="411"/>
        <v>2.2728105050758659E-200</v>
      </c>
      <c r="HL163" s="86">
        <f t="shared" si="412"/>
        <v>1.3332927035641084E-175</v>
      </c>
      <c r="HM163" s="86">
        <f t="shared" si="413"/>
        <v>2.5269695171089921E-150</v>
      </c>
      <c r="HN163" s="86">
        <f t="shared" si="414"/>
        <v>2.6368765936331452E-155</v>
      </c>
      <c r="HO163" s="86">
        <f t="shared" si="415"/>
        <v>2.9604020041378377E-104</v>
      </c>
      <c r="HP163" s="86">
        <f t="shared" si="416"/>
        <v>2.0438652225654405E-98</v>
      </c>
      <c r="HQ163" s="86">
        <f t="shared" si="417"/>
        <v>6.9752228702626388E-137</v>
      </c>
      <c r="HS163" s="86">
        <f t="shared" si="539"/>
        <v>1.926042919570824E-7</v>
      </c>
      <c r="HT163" s="86">
        <f t="shared" si="418"/>
        <v>5.4911422019515745E-6</v>
      </c>
      <c r="HU163" s="86">
        <f t="shared" si="419"/>
        <v>6.4932230283932313E-7</v>
      </c>
      <c r="HV163" s="86">
        <f t="shared" si="420"/>
        <v>3.9895585585791342E-8</v>
      </c>
      <c r="HW163" s="86">
        <f t="shared" si="421"/>
        <v>4.3051916856163021E-9</v>
      </c>
      <c r="HX163" s="86">
        <f t="shared" si="422"/>
        <v>2.2582506498942841E-8</v>
      </c>
      <c r="HY163" s="86">
        <f t="shared" si="423"/>
        <v>7.6383407514750555E-9</v>
      </c>
      <c r="HZ163" s="86">
        <f t="shared" si="424"/>
        <v>5.3035815532503008E-9</v>
      </c>
      <c r="IA163" s="86">
        <f t="shared" si="425"/>
        <v>1.1003475829623991E-10</v>
      </c>
      <c r="IB163" s="86">
        <f t="shared" si="426"/>
        <v>2.3886733548483593E-10</v>
      </c>
      <c r="IC163" s="86">
        <f t="shared" si="427"/>
        <v>6.8331570431317394E-9</v>
      </c>
      <c r="ID163" s="86">
        <f t="shared" si="428"/>
        <v>2.9777191618000682E-6</v>
      </c>
      <c r="IE163" s="86">
        <f t="shared" si="429"/>
        <v>1.0762746443406731E-7</v>
      </c>
      <c r="IF163" s="86">
        <f t="shared" si="430"/>
        <v>1.5892190821643254E-7</v>
      </c>
      <c r="IG163" s="86">
        <f t="shared" si="431"/>
        <v>4.5236755778281511E-6</v>
      </c>
      <c r="II163" s="86">
        <f t="shared" si="540"/>
        <v>2.3624452105915992E-2</v>
      </c>
      <c r="IJ163" s="86">
        <f t="shared" si="541"/>
        <v>5.6362113482150089E-2</v>
      </c>
      <c r="IK163" s="86">
        <f t="shared" si="542"/>
        <v>1.7312509149999284E-2</v>
      </c>
      <c r="IL163" s="86">
        <f t="shared" si="543"/>
        <v>1.9200168079753412E-2</v>
      </c>
      <c r="IM163" s="86">
        <f t="shared" si="544"/>
        <v>6.6360407866577445E-2</v>
      </c>
      <c r="IN163" s="86">
        <f t="shared" si="545"/>
        <v>5.2920834887976867E-3</v>
      </c>
      <c r="IO163" s="86">
        <f t="shared" si="546"/>
        <v>1.1445504412684984E-2</v>
      </c>
      <c r="IP163" s="86">
        <f t="shared" si="547"/>
        <v>1.6645491653996345E-2</v>
      </c>
      <c r="IQ163" s="86">
        <f t="shared" si="548"/>
        <v>4.405507870226489E-2</v>
      </c>
      <c r="IR163" s="86">
        <f t="shared" si="549"/>
        <v>3.1246048074275466E-2</v>
      </c>
      <c r="IS163" s="86">
        <f t="shared" si="550"/>
        <v>1.8868985897367643E-2</v>
      </c>
      <c r="IT163" s="86">
        <f t="shared" si="551"/>
        <v>3.8970621816520517E-3</v>
      </c>
      <c r="IU163" s="86">
        <f t="shared" si="552"/>
        <v>1.8896063136455434E-3</v>
      </c>
      <c r="IV163" s="86">
        <f t="shared" si="553"/>
        <v>9.4161047377204065E-4</v>
      </c>
      <c r="IW163" s="86">
        <f t="shared" si="554"/>
        <v>1.6279893381713629E-3</v>
      </c>
      <c r="IY163" s="86">
        <f t="shared" si="555"/>
        <v>2.3624644710207948E-2</v>
      </c>
      <c r="IZ163" s="86">
        <f t="shared" si="556"/>
        <v>5.6367604624352044E-2</v>
      </c>
      <c r="JA163" s="86">
        <f t="shared" si="557"/>
        <v>1.7313158472302123E-2</v>
      </c>
      <c r="JB163" s="86">
        <f t="shared" si="558"/>
        <v>1.9200207975338997E-2</v>
      </c>
      <c r="JC163" s="86">
        <f t="shared" si="559"/>
        <v>6.6360412171769134E-2</v>
      </c>
      <c r="JD163" s="86">
        <f t="shared" si="560"/>
        <v>5.2921060713041861E-3</v>
      </c>
      <c r="JE163" s="86">
        <f t="shared" si="561"/>
        <v>1.1445512051025735E-2</v>
      </c>
      <c r="JF163" s="86">
        <f t="shared" si="562"/>
        <v>1.6645496957577898E-2</v>
      </c>
      <c r="JG163" s="86">
        <f t="shared" si="563"/>
        <v>4.4055078812299649E-2</v>
      </c>
      <c r="JH163" s="86">
        <f t="shared" si="564"/>
        <v>3.1246048313142802E-2</v>
      </c>
      <c r="JI163" s="86">
        <f t="shared" si="565"/>
        <v>1.8868992730524687E-2</v>
      </c>
      <c r="JJ163" s="86">
        <f t="shared" si="566"/>
        <v>3.9000399008138516E-3</v>
      </c>
      <c r="JK163" s="86">
        <f t="shared" si="567"/>
        <v>1.8897139411099774E-3</v>
      </c>
      <c r="JL163" s="86">
        <f t="shared" si="568"/>
        <v>9.4176939568025708E-4</v>
      </c>
      <c r="JM163" s="86">
        <f t="shared" si="569"/>
        <v>1.6325130137491912E-3</v>
      </c>
    </row>
    <row r="164" spans="2:273" x14ac:dyDescent="0.25">
      <c r="B164" s="2">
        <v>137</v>
      </c>
      <c r="C164" s="37">
        <v>46</v>
      </c>
      <c r="D164" s="37">
        <v>48.155000000000001</v>
      </c>
      <c r="E164" s="37">
        <v>46.067</v>
      </c>
      <c r="F164" s="37">
        <v>46.982999999999997</v>
      </c>
      <c r="G164" s="37">
        <v>48.914999999999999</v>
      </c>
      <c r="H164" s="37">
        <v>46.237000000000002</v>
      </c>
      <c r="I164" s="37">
        <v>47.814</v>
      </c>
      <c r="J164" s="37">
        <v>48.051000000000002</v>
      </c>
      <c r="K164" s="37">
        <v>47.372999999999998</v>
      </c>
      <c r="L164" s="37">
        <v>54.22</v>
      </c>
      <c r="M164" s="37">
        <v>51.796999999999997</v>
      </c>
      <c r="N164" s="37">
        <v>49.491999999999997</v>
      </c>
      <c r="O164" s="37">
        <v>48.932000000000002</v>
      </c>
      <c r="P164" s="37">
        <v>49.356000000000002</v>
      </c>
      <c r="Q164" s="37">
        <v>52.576000000000001</v>
      </c>
      <c r="S164" s="4">
        <f t="shared" si="441"/>
        <v>49.066668446932802</v>
      </c>
      <c r="T164" s="4">
        <f t="shared" si="442"/>
        <v>48.005106523635213</v>
      </c>
      <c r="U164" s="4">
        <f t="shared" si="443"/>
        <v>48.918309105066129</v>
      </c>
      <c r="V164" s="4">
        <f t="shared" si="444"/>
        <v>48.420323022324084</v>
      </c>
      <c r="W164" s="4">
        <f t="shared" si="445"/>
        <v>48.843935105687883</v>
      </c>
      <c r="X164" s="4">
        <f t="shared" si="446"/>
        <v>47.380990954732233</v>
      </c>
      <c r="Y164" s="4">
        <f t="shared" si="447"/>
        <v>49.110218973503265</v>
      </c>
      <c r="Z164" s="4">
        <f t="shared" si="448"/>
        <v>48.377588566905914</v>
      </c>
      <c r="AA164" s="4">
        <f t="shared" si="449"/>
        <v>50.823174546572545</v>
      </c>
      <c r="AB164" s="4">
        <f t="shared" si="450"/>
        <v>51.731437688467501</v>
      </c>
      <c r="AC164" s="4">
        <f t="shared" si="451"/>
        <v>52.119860528187672</v>
      </c>
      <c r="AD164" s="4">
        <f t="shared" si="452"/>
        <v>48.593313543015455</v>
      </c>
      <c r="AE164" s="4">
        <f t="shared" si="453"/>
        <v>47.807895789353147</v>
      </c>
      <c r="AF164" s="4">
        <f t="shared" si="454"/>
        <v>47.9719616264248</v>
      </c>
      <c r="AG164" s="4">
        <f t="shared" si="455"/>
        <v>50.731211524673597</v>
      </c>
      <c r="AI164" s="4">
        <f t="shared" si="456"/>
        <v>-3.0666684469328018</v>
      </c>
      <c r="AJ164" s="4">
        <f t="shared" si="457"/>
        <v>0.14989347636478811</v>
      </c>
      <c r="AK164" s="4">
        <f t="shared" si="458"/>
        <v>-2.8513091050661288</v>
      </c>
      <c r="AL164" s="4">
        <f t="shared" si="459"/>
        <v>-1.4373230223240867</v>
      </c>
      <c r="AM164" s="4">
        <f t="shared" si="460"/>
        <v>7.1064894312115712E-2</v>
      </c>
      <c r="AN164" s="4">
        <f t="shared" si="461"/>
        <v>-1.1439909547322316</v>
      </c>
      <c r="AO164" s="4">
        <f t="shared" si="462"/>
        <v>-1.2962189735032652</v>
      </c>
      <c r="AP164" s="4">
        <f t="shared" si="463"/>
        <v>-0.32658856690591165</v>
      </c>
      <c r="AQ164" s="4">
        <f t="shared" si="464"/>
        <v>-3.4501745465725477</v>
      </c>
      <c r="AR164" s="4">
        <f t="shared" si="465"/>
        <v>2.4885623115324975</v>
      </c>
      <c r="AS164" s="4">
        <f t="shared" si="466"/>
        <v>-0.3228605281876753</v>
      </c>
      <c r="AT164" s="4">
        <f t="shared" si="467"/>
        <v>0.8986864569845423</v>
      </c>
      <c r="AU164" s="4">
        <f t="shared" si="468"/>
        <v>1.1241042106468555</v>
      </c>
      <c r="AV164" s="4">
        <f t="shared" si="469"/>
        <v>1.3840383735752013</v>
      </c>
      <c r="AW164" s="4">
        <f t="shared" si="469"/>
        <v>1.8447884753264034</v>
      </c>
      <c r="AY164" s="2">
        <f t="shared" si="520"/>
        <v>49.066668446928084</v>
      </c>
      <c r="AZ164" s="2">
        <f t="shared" si="359"/>
        <v>47.477637372189491</v>
      </c>
      <c r="BA164" s="2">
        <f t="shared" si="360"/>
        <v>48.832118166013259</v>
      </c>
      <c r="BB164" s="2">
        <f t="shared" si="361"/>
        <v>47.668094379531631</v>
      </c>
      <c r="BC164" s="2">
        <f t="shared" si="362"/>
        <v>46.750894928331832</v>
      </c>
      <c r="BD164" s="2">
        <f t="shared" si="363"/>
        <v>46.985226016614504</v>
      </c>
      <c r="BE164" s="2">
        <f t="shared" si="364"/>
        <v>48.096262309005184</v>
      </c>
      <c r="BF164" s="2">
        <f t="shared" si="365"/>
        <v>46.873738696220755</v>
      </c>
      <c r="BG164" s="2">
        <f t="shared" si="366"/>
        <v>48.854305452659361</v>
      </c>
      <c r="BH164" s="2">
        <f t="shared" si="367"/>
        <v>48.681470314482027</v>
      </c>
      <c r="BI164" s="2">
        <f t="shared" si="368"/>
        <v>49.849143436700203</v>
      </c>
      <c r="BJ164" s="2">
        <f t="shared" si="369"/>
        <v>48.024238479187645</v>
      </c>
      <c r="BK164" s="2">
        <f t="shared" si="370"/>
        <v>47.400607925528035</v>
      </c>
      <c r="BL164" s="2">
        <f t="shared" si="371"/>
        <v>47.675208283418392</v>
      </c>
      <c r="BM164" s="2">
        <f t="shared" si="372"/>
        <v>49.700726534497825</v>
      </c>
      <c r="BO164" s="2" t="str">
        <f t="shared" si="470"/>
        <v/>
      </c>
      <c r="BP164" s="2" t="str">
        <f t="shared" si="471"/>
        <v/>
      </c>
      <c r="BQ164" s="2" t="str">
        <f t="shared" si="472"/>
        <v/>
      </c>
      <c r="BR164" s="2" t="str">
        <f t="shared" si="473"/>
        <v/>
      </c>
      <c r="BS164" s="2" t="str">
        <f t="shared" si="474"/>
        <v/>
      </c>
      <c r="BT164" s="2" t="str">
        <f t="shared" si="475"/>
        <v/>
      </c>
      <c r="BU164" s="2" t="str">
        <f t="shared" si="476"/>
        <v/>
      </c>
      <c r="BV164" s="2" t="str">
        <f t="shared" si="477"/>
        <v/>
      </c>
      <c r="BW164" s="2" t="str">
        <f t="shared" si="478"/>
        <v/>
      </c>
      <c r="BX164" s="2" t="str">
        <f t="shared" si="479"/>
        <v/>
      </c>
      <c r="BY164" s="2" t="str">
        <f t="shared" si="480"/>
        <v/>
      </c>
      <c r="BZ164" s="2" t="str">
        <f t="shared" si="481"/>
        <v/>
      </c>
      <c r="CA164" s="2" t="str">
        <f t="shared" si="482"/>
        <v/>
      </c>
      <c r="CB164" s="2" t="str">
        <f t="shared" si="483"/>
        <v/>
      </c>
      <c r="CC164" s="2" t="str">
        <f t="shared" si="484"/>
        <v/>
      </c>
      <c r="CE164" s="2" t="str">
        <f t="shared" si="521"/>
        <v/>
      </c>
      <c r="CF164" s="2" t="str">
        <f t="shared" si="522"/>
        <v/>
      </c>
      <c r="CG164" s="2" t="str">
        <f t="shared" si="523"/>
        <v/>
      </c>
      <c r="CH164" s="2" t="str">
        <f t="shared" si="524"/>
        <v/>
      </c>
      <c r="CI164" s="2" t="str">
        <f t="shared" si="525"/>
        <v/>
      </c>
      <c r="CJ164" s="2" t="str">
        <f t="shared" si="526"/>
        <v/>
      </c>
      <c r="CK164" s="2" t="str">
        <f t="shared" si="527"/>
        <v/>
      </c>
      <c r="CL164" s="2" t="str">
        <f t="shared" si="528"/>
        <v/>
      </c>
      <c r="CM164" s="2" t="str">
        <f t="shared" si="529"/>
        <v/>
      </c>
      <c r="CN164" s="2" t="str">
        <f t="shared" si="530"/>
        <v/>
      </c>
      <c r="CO164" s="2" t="str">
        <f t="shared" si="531"/>
        <v/>
      </c>
      <c r="CP164" s="2">
        <f t="shared" si="532"/>
        <v>49.491999999999997</v>
      </c>
      <c r="CQ164" s="2">
        <f t="shared" si="533"/>
        <v>48.932000000000002</v>
      </c>
      <c r="CR164" s="2">
        <f t="shared" si="534"/>
        <v>49.356000000000002</v>
      </c>
      <c r="CS164" s="2">
        <f t="shared" si="535"/>
        <v>52.576000000000001</v>
      </c>
      <c r="CU164" s="2" t="str">
        <f t="shared" si="485"/>
        <v/>
      </c>
      <c r="CV164" s="2" t="str">
        <f t="shared" si="486"/>
        <v/>
      </c>
      <c r="CW164" s="2" t="str">
        <f t="shared" si="487"/>
        <v/>
      </c>
      <c r="CX164" s="2" t="str">
        <f t="shared" si="488"/>
        <v/>
      </c>
      <c r="CY164" s="2" t="str">
        <f t="shared" si="489"/>
        <v/>
      </c>
      <c r="CZ164" s="2" t="str">
        <f t="shared" si="490"/>
        <v/>
      </c>
      <c r="DA164" s="2" t="str">
        <f t="shared" si="491"/>
        <v/>
      </c>
      <c r="DB164" s="2" t="str">
        <f t="shared" si="492"/>
        <v/>
      </c>
      <c r="DC164" s="2" t="str">
        <f t="shared" si="493"/>
        <v/>
      </c>
      <c r="DD164" s="2" t="str">
        <f t="shared" si="494"/>
        <v/>
      </c>
      <c r="DE164" s="2" t="str">
        <f t="shared" si="495"/>
        <v/>
      </c>
      <c r="DF164" s="2">
        <f t="shared" si="496"/>
        <v>49.491999999999997</v>
      </c>
      <c r="DG164" s="2">
        <f t="shared" si="497"/>
        <v>48.932000000000002</v>
      </c>
      <c r="DH164" s="2">
        <f t="shared" si="498"/>
        <v>49.356000000000002</v>
      </c>
      <c r="DI164" s="2">
        <f t="shared" si="499"/>
        <v>52.576000000000001</v>
      </c>
      <c r="DK164" s="2">
        <f t="shared" si="500"/>
        <v>122.95097326203209</v>
      </c>
      <c r="DL164" s="2">
        <f t="shared" si="501"/>
        <v>115.28506205436716</v>
      </c>
      <c r="DM164" s="2">
        <f t="shared" si="501"/>
        <v>106.42367569073083</v>
      </c>
      <c r="DN164" s="2">
        <f t="shared" si="501"/>
        <v>98.7277214795009</v>
      </c>
      <c r="DO164" s="2">
        <f t="shared" si="501"/>
        <v>96.868722370766491</v>
      </c>
      <c r="DP164" s="2">
        <f t="shared" si="501"/>
        <v>95.848712605042024</v>
      </c>
      <c r="DQ164" s="2">
        <f t="shared" si="501"/>
        <v>92.497655462184852</v>
      </c>
      <c r="DR164" s="2">
        <f t="shared" si="501"/>
        <v>87.813310924369716</v>
      </c>
      <c r="DS164" s="2">
        <f t="shared" si="501"/>
        <v>84.837668907563042</v>
      </c>
      <c r="DT164" s="2">
        <f t="shared" si="501"/>
        <v>100.05671428571426</v>
      </c>
      <c r="DU164" s="2">
        <f t="shared" si="501"/>
        <v>103.55966218487396</v>
      </c>
      <c r="DV164" s="2">
        <f t="shared" si="501"/>
        <v>106.34007624140565</v>
      </c>
      <c r="DW164" s="2">
        <f t="shared" si="501"/>
        <v>91.400322689075637</v>
      </c>
      <c r="DX164" s="2">
        <f t="shared" si="501"/>
        <v>71.601770742170771</v>
      </c>
      <c r="DY164" s="2">
        <f t="shared" si="501"/>
        <v>72.217782054134219</v>
      </c>
      <c r="EA164" s="2">
        <f t="shared" si="440"/>
        <v>49.111844408698744</v>
      </c>
      <c r="EB164" s="2">
        <f t="shared" si="502"/>
        <v>47.451574409678756</v>
      </c>
      <c r="EC164" s="2">
        <f t="shared" si="503"/>
        <v>48.858208456380495</v>
      </c>
      <c r="ED164" s="2">
        <f t="shared" si="504"/>
        <v>47.670560018135376</v>
      </c>
      <c r="EE164" s="2">
        <f t="shared" si="505"/>
        <v>46.256123672883788</v>
      </c>
      <c r="EF164" s="2">
        <f t="shared" si="506"/>
        <v>46.476999115670324</v>
      </c>
      <c r="EG164" s="2">
        <f t="shared" si="507"/>
        <v>48.033616293516644</v>
      </c>
      <c r="EH164" s="2">
        <f t="shared" si="508"/>
        <v>46.49716308938212</v>
      </c>
      <c r="EI164" s="2">
        <f t="shared" si="509"/>
        <v>49.17515679960367</v>
      </c>
      <c r="EJ164" s="2">
        <f t="shared" si="510"/>
        <v>48.477181292628622</v>
      </c>
      <c r="EK164" s="2">
        <f t="shared" si="511"/>
        <v>49.827514855425903</v>
      </c>
      <c r="EL164" s="2">
        <f t="shared" si="512"/>
        <v>47.858450285163492</v>
      </c>
      <c r="EM164" s="2">
        <f t="shared" si="513"/>
        <v>47.291864232153557</v>
      </c>
      <c r="EN164" s="2">
        <f t="shared" si="514"/>
        <v>47.770863185255209</v>
      </c>
      <c r="EO164" s="2">
        <f t="shared" si="515"/>
        <v>50.076945888169817</v>
      </c>
      <c r="EQ164" s="2">
        <f t="shared" si="516"/>
        <v>48.958415216975737</v>
      </c>
      <c r="ER164" s="2">
        <f t="shared" si="517"/>
        <v>47.515312796158568</v>
      </c>
      <c r="ES164" s="2">
        <f t="shared" si="517"/>
        <v>48.762226298811669</v>
      </c>
      <c r="ET164" s="2">
        <f t="shared" si="517"/>
        <v>47.651874434372068</v>
      </c>
      <c r="EU164" s="2">
        <f t="shared" si="517"/>
        <v>47.566380344687069</v>
      </c>
      <c r="EV164" s="2">
        <f t="shared" si="517"/>
        <v>48.110864114518868</v>
      </c>
      <c r="EW164" s="2">
        <f t="shared" si="517"/>
        <v>48.214472208472003</v>
      </c>
      <c r="EX164" s="2">
        <f t="shared" si="517"/>
        <v>47.615300471624977</v>
      </c>
      <c r="EY164" s="2">
        <f t="shared" si="517"/>
        <v>48.303302038649925</v>
      </c>
      <c r="EZ164" s="2">
        <f t="shared" si="517"/>
        <v>49.031589693418596</v>
      </c>
      <c r="FA164" s="2">
        <f t="shared" si="517"/>
        <v>49.878133116065314</v>
      </c>
      <c r="FB164" s="2">
        <f t="shared" si="517"/>
        <v>48.433113636053498</v>
      </c>
      <c r="FC164" s="2">
        <f t="shared" si="517"/>
        <v>47.657928440730231</v>
      </c>
      <c r="FD164" s="2">
        <f t="shared" si="517"/>
        <v>47.396699771397167</v>
      </c>
      <c r="FE164" s="2">
        <f t="shared" si="517"/>
        <v>48.558254344728155</v>
      </c>
      <c r="FG164" s="2">
        <f t="shared" si="518"/>
        <v>0.99992146966681617</v>
      </c>
      <c r="FH164" s="2">
        <f t="shared" si="519"/>
        <v>0.99993290788531541</v>
      </c>
      <c r="FI164" s="2">
        <f t="shared" si="519"/>
        <v>0.99992872479996542</v>
      </c>
      <c r="FJ164" s="2">
        <f t="shared" si="519"/>
        <v>0.99992802322011543</v>
      </c>
      <c r="FK164" s="2">
        <f t="shared" si="519"/>
        <v>0.99992704048928072</v>
      </c>
      <c r="FL164" s="2">
        <f t="shared" si="519"/>
        <v>0.99991411995166501</v>
      </c>
      <c r="FM164" s="2">
        <f t="shared" si="519"/>
        <v>0.99992055153584103</v>
      </c>
      <c r="FN164" s="2">
        <f t="shared" si="519"/>
        <v>0.9999147282213795</v>
      </c>
      <c r="FO164" s="2">
        <f t="shared" si="519"/>
        <v>0.99991814990315631</v>
      </c>
      <c r="FP164" s="2">
        <f t="shared" si="519"/>
        <v>0.99991455309420918</v>
      </c>
      <c r="FQ164" s="2">
        <f t="shared" si="519"/>
        <v>0.99991698759085723</v>
      </c>
      <c r="FR164" s="2">
        <f t="shared" si="519"/>
        <v>0.99992208581511499</v>
      </c>
      <c r="FS164" s="2">
        <f t="shared" si="519"/>
        <v>0.9999139786352842</v>
      </c>
      <c r="FT164" s="2">
        <f t="shared" si="519"/>
        <v>0.99990203237117858</v>
      </c>
      <c r="FU164" s="2">
        <f t="shared" si="519"/>
        <v>0.99988185439977084</v>
      </c>
      <c r="FW164" s="2">
        <f t="shared" si="536"/>
        <v>0.3322351671743472</v>
      </c>
      <c r="FX164" s="2">
        <f t="shared" si="376"/>
        <v>0.33750258778583814</v>
      </c>
      <c r="FY164" s="2">
        <f t="shared" si="377"/>
        <v>0.31457180505438559</v>
      </c>
      <c r="FZ164" s="2">
        <f t="shared" si="378"/>
        <v>0.32862600139040671</v>
      </c>
      <c r="GA164" s="2">
        <f t="shared" si="379"/>
        <v>0.37479571413664303</v>
      </c>
      <c r="GB164" s="2">
        <f t="shared" si="380"/>
        <v>0.3084629734760897</v>
      </c>
      <c r="GC164" s="2">
        <f t="shared" si="381"/>
        <v>0.32685364966285885</v>
      </c>
      <c r="GD164" s="2">
        <f t="shared" si="382"/>
        <v>0.33363745041659981</v>
      </c>
      <c r="GE164" s="2">
        <f t="shared" si="383"/>
        <v>0.37135809943832659</v>
      </c>
      <c r="GF164" s="2">
        <f t="shared" si="384"/>
        <v>0.36053153248074349</v>
      </c>
      <c r="GG164" s="2">
        <f t="shared" si="385"/>
        <v>0.33916902831505041</v>
      </c>
      <c r="GH164" s="2">
        <f t="shared" si="386"/>
        <v>0.2805671277928275</v>
      </c>
      <c r="GI164" s="2">
        <f t="shared" si="387"/>
        <v>0.28669676281809853</v>
      </c>
      <c r="GJ164" s="2">
        <f t="shared" si="388"/>
        <v>0.26188974045444263</v>
      </c>
      <c r="GK164" s="2">
        <f t="shared" si="389"/>
        <v>0.2494484134624752</v>
      </c>
      <c r="GM164" s="86">
        <f t="shared" si="537"/>
        <v>3.978246146793497E-141</v>
      </c>
      <c r="GN164" s="86">
        <f t="shared" si="390"/>
        <v>6.1150538654351271E-257</v>
      </c>
      <c r="GO164" s="86">
        <f t="shared" si="391"/>
        <v>0</v>
      </c>
      <c r="GP164" s="86">
        <f t="shared" si="392"/>
        <v>0</v>
      </c>
      <c r="GQ164" s="86">
        <f t="shared" si="393"/>
        <v>0</v>
      </c>
      <c r="GR164" s="86">
        <f t="shared" si="394"/>
        <v>0</v>
      </c>
      <c r="GS164" s="86">
        <f t="shared" si="395"/>
        <v>5.2156464639228768E-257</v>
      </c>
      <c r="GT164" s="86">
        <f t="shared" si="396"/>
        <v>2.5760871643611317E-282</v>
      </c>
      <c r="GU164" s="86">
        <f t="shared" si="397"/>
        <v>0</v>
      </c>
      <c r="GV164" s="86">
        <f t="shared" si="398"/>
        <v>0</v>
      </c>
      <c r="GW164" s="86">
        <f t="shared" si="399"/>
        <v>0</v>
      </c>
      <c r="GX164" s="86">
        <f t="shared" si="400"/>
        <v>2.3259004405611308E-307</v>
      </c>
      <c r="GY164" s="86">
        <f t="shared" si="401"/>
        <v>7.5931053097344949E-179</v>
      </c>
      <c r="GZ164" s="86">
        <f t="shared" si="402"/>
        <v>8.4044560319632695E-150</v>
      </c>
      <c r="HA164" s="86">
        <f t="shared" si="403"/>
        <v>1.4676004783519006E-168</v>
      </c>
      <c r="HC164" s="86">
        <f t="shared" si="538"/>
        <v>6.1814364029665586E-76</v>
      </c>
      <c r="HD164" s="86">
        <f t="shared" si="404"/>
        <v>1.3344952846704441E-126</v>
      </c>
      <c r="HE164" s="86">
        <f t="shared" si="405"/>
        <v>2.7527141738211341E-169</v>
      </c>
      <c r="HF164" s="86">
        <f t="shared" si="406"/>
        <v>5.7635600200452173E-249</v>
      </c>
      <c r="HG164" s="86">
        <f t="shared" si="407"/>
        <v>2.0549136927678819E-252</v>
      </c>
      <c r="HH164" s="86">
        <f t="shared" si="408"/>
        <v>1.0704846155759753E-223</v>
      </c>
      <c r="HI164" s="86">
        <f t="shared" si="409"/>
        <v>1.6266328103730139E-157</v>
      </c>
      <c r="HJ164" s="86">
        <f t="shared" si="410"/>
        <v>2.7910052767161611E-202</v>
      </c>
      <c r="HK164" s="86">
        <f t="shared" si="411"/>
        <v>4.8430447232404771E-207</v>
      </c>
      <c r="HL164" s="86">
        <f t="shared" si="412"/>
        <v>1.7464024919487886E-181</v>
      </c>
      <c r="HM164" s="86">
        <f t="shared" si="413"/>
        <v>1.9877858960804377E-155</v>
      </c>
      <c r="HN164" s="86">
        <f t="shared" si="414"/>
        <v>1.0087757975814646E-160</v>
      </c>
      <c r="HO164" s="86">
        <f t="shared" si="415"/>
        <v>7.8361713583095215E-108</v>
      </c>
      <c r="HP164" s="86">
        <f t="shared" si="416"/>
        <v>9.7213761277281152E-102</v>
      </c>
      <c r="HQ164" s="86">
        <f t="shared" si="417"/>
        <v>1.666334513230608E-141</v>
      </c>
      <c r="HS164" s="86">
        <f t="shared" si="539"/>
        <v>4.6696747614020483E-8</v>
      </c>
      <c r="HT164" s="86">
        <f t="shared" si="418"/>
        <v>1.884797129485027E-6</v>
      </c>
      <c r="HU164" s="86">
        <f t="shared" si="419"/>
        <v>1.7709551581157144E-7</v>
      </c>
      <c r="HV164" s="86">
        <f t="shared" si="420"/>
        <v>8.796395140330367E-9</v>
      </c>
      <c r="HW164" s="86">
        <f t="shared" si="421"/>
        <v>8.2573799127887388E-10</v>
      </c>
      <c r="HX164" s="86">
        <f t="shared" si="422"/>
        <v>4.3182588960732744E-9</v>
      </c>
      <c r="HY164" s="86">
        <f t="shared" si="423"/>
        <v>1.3921256646148038E-9</v>
      </c>
      <c r="HZ164" s="86">
        <f t="shared" si="424"/>
        <v>9.8157732439944993E-10</v>
      </c>
      <c r="IA164" s="86">
        <f t="shared" si="425"/>
        <v>1.5598442775986481E-11</v>
      </c>
      <c r="IB164" s="86">
        <f t="shared" si="426"/>
        <v>3.5010451189277994E-11</v>
      </c>
      <c r="IC164" s="86">
        <f t="shared" si="427"/>
        <v>1.2537196761006879E-9</v>
      </c>
      <c r="ID164" s="86">
        <f t="shared" si="428"/>
        <v>8.4290739214471149E-7</v>
      </c>
      <c r="IE164" s="86">
        <f t="shared" si="429"/>
        <v>2.2188798124650242E-8</v>
      </c>
      <c r="IF164" s="86">
        <f t="shared" si="430"/>
        <v>3.0939975285798743E-8</v>
      </c>
      <c r="IG164" s="86">
        <f t="shared" si="431"/>
        <v>1.1427667076996316E-6</v>
      </c>
      <c r="II164" s="86">
        <f t="shared" si="540"/>
        <v>4.3745134438152075E-2</v>
      </c>
      <c r="IJ164" s="86">
        <f t="shared" si="541"/>
        <v>8.8127096146602357E-2</v>
      </c>
      <c r="IK164" s="86">
        <f t="shared" si="542"/>
        <v>3.2223496480072687E-2</v>
      </c>
      <c r="IL164" s="86">
        <f t="shared" si="543"/>
        <v>3.6665859509596332E-2</v>
      </c>
      <c r="IM164" s="86">
        <f t="shared" si="544"/>
        <v>0.1110688479680164</v>
      </c>
      <c r="IN164" s="86">
        <f t="shared" si="545"/>
        <v>1.2046054325541065E-2</v>
      </c>
      <c r="IO164" s="86">
        <f t="shared" si="546"/>
        <v>2.4140313039672956E-2</v>
      </c>
      <c r="IP164" s="86">
        <f t="shared" si="547"/>
        <v>3.3342975452629063E-2</v>
      </c>
      <c r="IQ164" s="86">
        <f t="shared" si="548"/>
        <v>8.1168605904945845E-2</v>
      </c>
      <c r="IR164" s="86">
        <f t="shared" si="549"/>
        <v>6.0181664851688015E-2</v>
      </c>
      <c r="IS164" s="86">
        <f t="shared" si="550"/>
        <v>3.7573438217795983E-2</v>
      </c>
      <c r="IT164" s="86">
        <f t="shared" si="551"/>
        <v>8.4162372312226123E-3</v>
      </c>
      <c r="IU164" s="86">
        <f t="shared" si="552"/>
        <v>4.7096992156502671E-3</v>
      </c>
      <c r="IV164" s="86">
        <f t="shared" si="553"/>
        <v>2.3325673796276342E-3</v>
      </c>
      <c r="IW164" s="86">
        <f t="shared" si="554"/>
        <v>3.5563332341002857E-3</v>
      </c>
      <c r="IY164" s="86">
        <f t="shared" si="555"/>
        <v>4.374518113489969E-2</v>
      </c>
      <c r="IZ164" s="86">
        <f t="shared" si="556"/>
        <v>8.8128980943731838E-2</v>
      </c>
      <c r="JA164" s="86">
        <f t="shared" si="557"/>
        <v>3.2223673575588502E-2</v>
      </c>
      <c r="JB164" s="86">
        <f t="shared" si="558"/>
        <v>3.6665868305991473E-2</v>
      </c>
      <c r="JC164" s="86">
        <f t="shared" si="559"/>
        <v>0.11106884879375439</v>
      </c>
      <c r="JD164" s="86">
        <f t="shared" si="560"/>
        <v>1.2046058643799961E-2</v>
      </c>
      <c r="JE164" s="86">
        <f t="shared" si="561"/>
        <v>2.4140314431798621E-2</v>
      </c>
      <c r="JF164" s="86">
        <f t="shared" si="562"/>
        <v>3.3342976434206389E-2</v>
      </c>
      <c r="JG164" s="86">
        <f t="shared" si="563"/>
        <v>8.1168605920544284E-2</v>
      </c>
      <c r="JH164" s="86">
        <f t="shared" si="564"/>
        <v>6.0181664886698467E-2</v>
      </c>
      <c r="JI164" s="86">
        <f t="shared" si="565"/>
        <v>3.757343947151566E-2</v>
      </c>
      <c r="JJ164" s="86">
        <f t="shared" si="566"/>
        <v>8.4170801386147572E-3</v>
      </c>
      <c r="JK164" s="86">
        <f t="shared" si="567"/>
        <v>4.7097214044483915E-3</v>
      </c>
      <c r="JL164" s="86">
        <f t="shared" si="568"/>
        <v>2.33259831960292E-3</v>
      </c>
      <c r="JM164" s="86">
        <f t="shared" si="569"/>
        <v>3.5574760008079851E-3</v>
      </c>
    </row>
    <row r="165" spans="2:273" x14ac:dyDescent="0.25">
      <c r="B165" s="2">
        <v>138</v>
      </c>
      <c r="C165" s="37">
        <v>45.84</v>
      </c>
      <c r="D165" s="37">
        <v>49.948</v>
      </c>
      <c r="E165" s="37">
        <v>46.4</v>
      </c>
      <c r="F165" s="37">
        <v>47.932000000000002</v>
      </c>
      <c r="G165" s="37">
        <v>48.457999999999998</v>
      </c>
      <c r="H165" s="37">
        <v>45.457999999999998</v>
      </c>
      <c r="I165" s="37">
        <v>50.051000000000002</v>
      </c>
      <c r="J165" s="37">
        <v>51.101999999999997</v>
      </c>
      <c r="K165" s="37">
        <v>52.136000000000003</v>
      </c>
      <c r="L165" s="37">
        <v>51.186</v>
      </c>
      <c r="M165" s="37">
        <v>53.712000000000003</v>
      </c>
      <c r="N165" s="37">
        <v>49</v>
      </c>
      <c r="O165" s="37">
        <v>50.305</v>
      </c>
      <c r="P165" s="37">
        <v>48.051000000000002</v>
      </c>
      <c r="Q165" s="37">
        <v>54.475000000000001</v>
      </c>
      <c r="S165" s="4">
        <f t="shared" si="441"/>
        <v>48.946105466415311</v>
      </c>
      <c r="T165" s="4">
        <f t="shared" si="442"/>
        <v>48.061445640482894</v>
      </c>
      <c r="U165" s="4">
        <f t="shared" si="443"/>
        <v>48.807640075213293</v>
      </c>
      <c r="V165" s="4">
        <f t="shared" si="444"/>
        <v>48.721773661075211</v>
      </c>
      <c r="W165" s="4">
        <f t="shared" si="445"/>
        <v>49.467809832731973</v>
      </c>
      <c r="X165" s="4">
        <f t="shared" si="446"/>
        <v>47.557118082111259</v>
      </c>
      <c r="Y165" s="4">
        <f t="shared" si="447"/>
        <v>49.701770077712744</v>
      </c>
      <c r="Z165" s="4">
        <f t="shared" si="448"/>
        <v>49.244187188435596</v>
      </c>
      <c r="AA165" s="4">
        <f t="shared" si="449"/>
        <v>51.625715525668184</v>
      </c>
      <c r="AB165" s="4">
        <f t="shared" si="450"/>
        <v>53.319800782999728</v>
      </c>
      <c r="AC165" s="4">
        <f t="shared" si="451"/>
        <v>53.408920843129295</v>
      </c>
      <c r="AD165" s="4">
        <f t="shared" si="452"/>
        <v>48.911918550142758</v>
      </c>
      <c r="AE165" s="4">
        <f t="shared" si="453"/>
        <v>48.113062146558114</v>
      </c>
      <c r="AF165" s="4">
        <f t="shared" si="454"/>
        <v>48.185107339616849</v>
      </c>
      <c r="AG165" s="4">
        <f t="shared" si="455"/>
        <v>51.563450554356912</v>
      </c>
      <c r="AI165" s="4">
        <f t="shared" si="456"/>
        <v>-3.1061054664153076</v>
      </c>
      <c r="AJ165" s="4">
        <f t="shared" si="457"/>
        <v>1.8865543595171061</v>
      </c>
      <c r="AK165" s="4">
        <f t="shared" si="458"/>
        <v>-2.407640075213294</v>
      </c>
      <c r="AL165" s="4">
        <f t="shared" si="459"/>
        <v>-0.78977366107520908</v>
      </c>
      <c r="AM165" s="4">
        <f t="shared" si="460"/>
        <v>-1.0098098327319747</v>
      </c>
      <c r="AN165" s="4">
        <f t="shared" si="461"/>
        <v>-2.0991180821112607</v>
      </c>
      <c r="AO165" s="4">
        <f t="shared" si="462"/>
        <v>0.34922992228725747</v>
      </c>
      <c r="AP165" s="4">
        <f t="shared" si="463"/>
        <v>1.8578128115644006</v>
      </c>
      <c r="AQ165" s="4">
        <f t="shared" si="464"/>
        <v>0.51028447433181867</v>
      </c>
      <c r="AR165" s="4">
        <f t="shared" si="465"/>
        <v>-2.1338007829997281</v>
      </c>
      <c r="AS165" s="4">
        <f t="shared" si="466"/>
        <v>0.30307915687070874</v>
      </c>
      <c r="AT165" s="4">
        <f t="shared" si="467"/>
        <v>8.8081449857241978E-2</v>
      </c>
      <c r="AU165" s="4">
        <f t="shared" si="468"/>
        <v>2.1919378534418854</v>
      </c>
      <c r="AV165" s="4">
        <f t="shared" si="469"/>
        <v>-0.13410733961684684</v>
      </c>
      <c r="AW165" s="4">
        <f t="shared" si="469"/>
        <v>2.9115494456430895</v>
      </c>
      <c r="AY165" s="2">
        <f t="shared" si="520"/>
        <v>48.946105466414842</v>
      </c>
      <c r="AZ165" s="2">
        <f t="shared" si="359"/>
        <v>47.350166637137875</v>
      </c>
      <c r="BA165" s="2">
        <f t="shared" si="360"/>
        <v>48.670404832569673</v>
      </c>
      <c r="BB165" s="2">
        <f t="shared" si="361"/>
        <v>47.512171714641696</v>
      </c>
      <c r="BC165" s="2">
        <f t="shared" si="362"/>
        <v>46.598842969588482</v>
      </c>
      <c r="BD165" s="2">
        <f t="shared" si="363"/>
        <v>46.801792104406516</v>
      </c>
      <c r="BE165" s="2">
        <f t="shared" si="364"/>
        <v>47.922943141821435</v>
      </c>
      <c r="BF165" s="2">
        <f t="shared" si="365"/>
        <v>46.737630606554319</v>
      </c>
      <c r="BG165" s="2">
        <f t="shared" si="366"/>
        <v>48.700782894542343</v>
      </c>
      <c r="BH165" s="2">
        <f t="shared" si="367"/>
        <v>48.552708346656743</v>
      </c>
      <c r="BI165" s="2">
        <f t="shared" si="368"/>
        <v>49.665232689797705</v>
      </c>
      <c r="BJ165" s="2">
        <f t="shared" si="369"/>
        <v>47.85199101885199</v>
      </c>
      <c r="BK165" s="2">
        <f t="shared" si="370"/>
        <v>47.254376984764662</v>
      </c>
      <c r="BL165" s="2">
        <f t="shared" si="371"/>
        <v>47.552135020265382</v>
      </c>
      <c r="BM165" s="2">
        <f t="shared" si="372"/>
        <v>49.587455448124558</v>
      </c>
      <c r="BO165" s="2" t="str">
        <f t="shared" si="470"/>
        <v/>
      </c>
      <c r="BP165" s="2" t="str">
        <f t="shared" si="471"/>
        <v/>
      </c>
      <c r="BQ165" s="2" t="str">
        <f t="shared" si="472"/>
        <v/>
      </c>
      <c r="BR165" s="2" t="str">
        <f t="shared" si="473"/>
        <v/>
      </c>
      <c r="BS165" s="2" t="str">
        <f t="shared" si="474"/>
        <v/>
      </c>
      <c r="BT165" s="2" t="str">
        <f t="shared" si="475"/>
        <v/>
      </c>
      <c r="BU165" s="2" t="str">
        <f t="shared" si="476"/>
        <v/>
      </c>
      <c r="BV165" s="2" t="str">
        <f t="shared" si="477"/>
        <v/>
      </c>
      <c r="BW165" s="2" t="str">
        <f t="shared" si="478"/>
        <v/>
      </c>
      <c r="BX165" s="2" t="str">
        <f t="shared" si="479"/>
        <v/>
      </c>
      <c r="BY165" s="2" t="str">
        <f t="shared" si="480"/>
        <v/>
      </c>
      <c r="BZ165" s="2" t="str">
        <f t="shared" si="481"/>
        <v/>
      </c>
      <c r="CA165" s="2" t="str">
        <f t="shared" si="482"/>
        <v/>
      </c>
      <c r="CB165" s="2" t="str">
        <f t="shared" si="483"/>
        <v/>
      </c>
      <c r="CC165" s="2" t="str">
        <f t="shared" si="484"/>
        <v/>
      </c>
      <c r="CE165" s="2" t="str">
        <f t="shared" si="521"/>
        <v/>
      </c>
      <c r="CF165" s="2" t="str">
        <f t="shared" si="522"/>
        <v/>
      </c>
      <c r="CG165" s="2" t="str">
        <f t="shared" si="523"/>
        <v/>
      </c>
      <c r="CH165" s="2" t="str">
        <f t="shared" si="524"/>
        <v/>
      </c>
      <c r="CI165" s="2" t="str">
        <f t="shared" si="525"/>
        <v/>
      </c>
      <c r="CJ165" s="2" t="str">
        <f t="shared" si="526"/>
        <v/>
      </c>
      <c r="CK165" s="2" t="str">
        <f t="shared" si="527"/>
        <v/>
      </c>
      <c r="CL165" s="2" t="str">
        <f t="shared" si="528"/>
        <v/>
      </c>
      <c r="CM165" s="2" t="str">
        <f t="shared" si="529"/>
        <v/>
      </c>
      <c r="CN165" s="2" t="str">
        <f t="shared" si="530"/>
        <v/>
      </c>
      <c r="CO165" s="2" t="str">
        <f t="shared" si="531"/>
        <v/>
      </c>
      <c r="CP165" s="2" t="str">
        <f t="shared" si="532"/>
        <v/>
      </c>
      <c r="CQ165" s="2" t="str">
        <f t="shared" si="533"/>
        <v/>
      </c>
      <c r="CR165" s="2">
        <f t="shared" si="534"/>
        <v>48.051000000000002</v>
      </c>
      <c r="CS165" s="2">
        <f t="shared" si="535"/>
        <v>54.475000000000001</v>
      </c>
      <c r="CU165" s="2" t="str">
        <f t="shared" si="485"/>
        <v/>
      </c>
      <c r="CV165" s="2" t="str">
        <f t="shared" si="486"/>
        <v/>
      </c>
      <c r="CW165" s="2" t="str">
        <f t="shared" si="487"/>
        <v/>
      </c>
      <c r="CX165" s="2" t="str">
        <f t="shared" si="488"/>
        <v/>
      </c>
      <c r="CY165" s="2" t="str">
        <f t="shared" si="489"/>
        <v/>
      </c>
      <c r="CZ165" s="2" t="str">
        <f t="shared" si="490"/>
        <v/>
      </c>
      <c r="DA165" s="2" t="str">
        <f t="shared" si="491"/>
        <v/>
      </c>
      <c r="DB165" s="2" t="str">
        <f t="shared" si="492"/>
        <v/>
      </c>
      <c r="DC165" s="2" t="str">
        <f t="shared" si="493"/>
        <v/>
      </c>
      <c r="DD165" s="2" t="str">
        <f t="shared" si="494"/>
        <v/>
      </c>
      <c r="DE165" s="2" t="str">
        <f t="shared" si="495"/>
        <v/>
      </c>
      <c r="DF165" s="2" t="str">
        <f t="shared" si="496"/>
        <v/>
      </c>
      <c r="DG165" s="2" t="str">
        <f t="shared" si="497"/>
        <v/>
      </c>
      <c r="DH165" s="2">
        <f t="shared" si="498"/>
        <v>48.051000000000002</v>
      </c>
      <c r="DI165" s="2">
        <f t="shared" si="499"/>
        <v>54.475000000000001</v>
      </c>
      <c r="DK165" s="2">
        <f t="shared" si="500"/>
        <v>123.39773262032087</v>
      </c>
      <c r="DL165" s="2">
        <f t="shared" si="501"/>
        <v>115.66671145276288</v>
      </c>
      <c r="DM165" s="2">
        <f t="shared" si="501"/>
        <v>106.71530236185382</v>
      </c>
      <c r="DN165" s="2">
        <f t="shared" si="501"/>
        <v>98.965760249554364</v>
      </c>
      <c r="DO165" s="2">
        <f t="shared" si="501"/>
        <v>97.09558734402853</v>
      </c>
      <c r="DP165" s="2">
        <f t="shared" si="501"/>
        <v>96.072577591036421</v>
      </c>
      <c r="DQ165" s="2">
        <f t="shared" si="501"/>
        <v>92.686327731092405</v>
      </c>
      <c r="DR165" s="2">
        <f t="shared" si="501"/>
        <v>87.970912324929941</v>
      </c>
      <c r="DS165" s="2">
        <f t="shared" si="501"/>
        <v>84.978047338935596</v>
      </c>
      <c r="DT165" s="2">
        <f t="shared" si="501"/>
        <v>100.3268238095238</v>
      </c>
      <c r="DU165" s="2">
        <f t="shared" si="501"/>
        <v>103.8463481792717</v>
      </c>
      <c r="DV165" s="2">
        <f t="shared" si="501"/>
        <v>106.64546325439267</v>
      </c>
      <c r="DW165" s="2">
        <f t="shared" si="501"/>
        <v>91.605407282913163</v>
      </c>
      <c r="DX165" s="2">
        <f t="shared" si="501"/>
        <v>71.684617846417879</v>
      </c>
      <c r="DY165" s="2">
        <f t="shared" si="501"/>
        <v>72.336358694846126</v>
      </c>
      <c r="EA165" s="2">
        <f t="shared" si="440"/>
        <v>48.996415216528447</v>
      </c>
      <c r="EB165" s="2">
        <f t="shared" si="502"/>
        <v>47.322874359616179</v>
      </c>
      <c r="EC165" s="2">
        <f t="shared" si="503"/>
        <v>48.699528419553204</v>
      </c>
      <c r="ED165" s="2">
        <f t="shared" si="504"/>
        <v>47.515183228096561</v>
      </c>
      <c r="EE165" s="2">
        <f t="shared" si="505"/>
        <v>46.062329411764708</v>
      </c>
      <c r="EF165" s="2">
        <f t="shared" si="506"/>
        <v>46.246732224973471</v>
      </c>
      <c r="EG165" s="2">
        <f t="shared" si="507"/>
        <v>47.855041958879916</v>
      </c>
      <c r="EH165" s="2">
        <f t="shared" si="508"/>
        <v>46.327220023995196</v>
      </c>
      <c r="EI165" s="2">
        <f t="shared" si="509"/>
        <v>49.049641503591779</v>
      </c>
      <c r="EJ165" s="2">
        <f t="shared" si="510"/>
        <v>48.331610916408017</v>
      </c>
      <c r="EK165" s="2">
        <f t="shared" si="511"/>
        <v>49.642295190215364</v>
      </c>
      <c r="EL165" s="2">
        <f t="shared" si="512"/>
        <v>47.670748060085174</v>
      </c>
      <c r="EM165" s="2">
        <f t="shared" si="513"/>
        <v>47.135702675464898</v>
      </c>
      <c r="EN165" s="2">
        <f t="shared" si="514"/>
        <v>47.65787051039699</v>
      </c>
      <c r="EO165" s="2">
        <f t="shared" si="515"/>
        <v>50.001490082070539</v>
      </c>
      <c r="EQ165" s="2">
        <f t="shared" si="516"/>
        <v>48.838787859705164</v>
      </c>
      <c r="ER165" s="2">
        <f t="shared" si="517"/>
        <v>47.387357467904536</v>
      </c>
      <c r="ES165" s="2">
        <f t="shared" si="517"/>
        <v>48.601264823175015</v>
      </c>
      <c r="ET165" s="2">
        <f t="shared" si="517"/>
        <v>47.49689034069285</v>
      </c>
      <c r="EU165" s="2">
        <f t="shared" si="517"/>
        <v>47.406502574366591</v>
      </c>
      <c r="EV165" s="2">
        <f t="shared" si="517"/>
        <v>47.924796267604748</v>
      </c>
      <c r="EW165" s="2">
        <f t="shared" si="517"/>
        <v>48.041129597853832</v>
      </c>
      <c r="EX165" s="2">
        <f t="shared" si="517"/>
        <v>47.476067053757966</v>
      </c>
      <c r="EY165" s="2">
        <f t="shared" si="517"/>
        <v>48.155368251054426</v>
      </c>
      <c r="EZ165" s="2">
        <f t="shared" si="517"/>
        <v>48.899753025589675</v>
      </c>
      <c r="FA165" s="2">
        <f t="shared" si="517"/>
        <v>49.694595570878576</v>
      </c>
      <c r="FB165" s="2">
        <f t="shared" si="517"/>
        <v>48.261852430645305</v>
      </c>
      <c r="FC165" s="2">
        <f t="shared" si="517"/>
        <v>47.512254339962155</v>
      </c>
      <c r="FD165" s="2">
        <f t="shared" si="517"/>
        <v>47.272686457659361</v>
      </c>
      <c r="FE165" s="2">
        <f t="shared" si="517"/>
        <v>48.442292774595288</v>
      </c>
      <c r="FG165" s="2">
        <f t="shared" si="518"/>
        <v>0.99992837899002995</v>
      </c>
      <c r="FH165" s="2">
        <f t="shared" si="519"/>
        <v>0.99993881090294989</v>
      </c>
      <c r="FI165" s="2">
        <f t="shared" si="519"/>
        <v>0.99993499583732115</v>
      </c>
      <c r="FJ165" s="2">
        <f t="shared" si="519"/>
        <v>0.99993435598082814</v>
      </c>
      <c r="FK165" s="2">
        <f t="shared" si="519"/>
        <v>0.99993345970822478</v>
      </c>
      <c r="FL165" s="2">
        <f t="shared" si="519"/>
        <v>0.99992167587317671</v>
      </c>
      <c r="FM165" s="2">
        <f t="shared" si="519"/>
        <v>0.99992754163298914</v>
      </c>
      <c r="FN165" s="2">
        <f t="shared" si="519"/>
        <v>0.99992223063010399</v>
      </c>
      <c r="FO165" s="2">
        <f t="shared" si="519"/>
        <v>0.99992535128686211</v>
      </c>
      <c r="FP165" s="2">
        <f t="shared" si="519"/>
        <v>0.99992207090982721</v>
      </c>
      <c r="FQ165" s="2">
        <f t="shared" si="519"/>
        <v>0.99992429123006932</v>
      </c>
      <c r="FR165" s="2">
        <f t="shared" si="519"/>
        <v>0.99992894093169249</v>
      </c>
      <c r="FS165" s="2">
        <f t="shared" si="519"/>
        <v>0.99992154698915625</v>
      </c>
      <c r="FT165" s="2">
        <f t="shared" si="519"/>
        <v>0.99991065169041848</v>
      </c>
      <c r="FU165" s="2">
        <f t="shared" si="519"/>
        <v>0.9998922488118378</v>
      </c>
      <c r="FW165" s="2">
        <f t="shared" si="536"/>
        <v>0.35297456438062058</v>
      </c>
      <c r="FX165" s="2">
        <f t="shared" si="376"/>
        <v>0.35839432146607186</v>
      </c>
      <c r="FY165" s="2">
        <f t="shared" si="377"/>
        <v>0.33476134604528685</v>
      </c>
      <c r="FZ165" s="2">
        <f t="shared" si="378"/>
        <v>0.34925793715671399</v>
      </c>
      <c r="GA165" s="2">
        <f t="shared" si="379"/>
        <v>0.39661392206252533</v>
      </c>
      <c r="GB165" s="2">
        <f t="shared" si="380"/>
        <v>0.32844831877648661</v>
      </c>
      <c r="GC165" s="2">
        <f t="shared" si="381"/>
        <v>0.34743189574528244</v>
      </c>
      <c r="GD165" s="2">
        <f t="shared" si="382"/>
        <v>0.35441792362279917</v>
      </c>
      <c r="GE165" s="2">
        <f t="shared" si="383"/>
        <v>0.39310201586898019</v>
      </c>
      <c r="GF165" s="2">
        <f t="shared" si="384"/>
        <v>0.38202676250710477</v>
      </c>
      <c r="GG165" s="2">
        <f t="shared" si="385"/>
        <v>0.3601078456113504</v>
      </c>
      <c r="GH165" s="2">
        <f t="shared" si="386"/>
        <v>0.29952793325421412</v>
      </c>
      <c r="GI165" s="2">
        <f t="shared" si="387"/>
        <v>0.30589567897878456</v>
      </c>
      <c r="GJ165" s="2">
        <f t="shared" si="388"/>
        <v>0.28007971416277699</v>
      </c>
      <c r="GK165" s="2">
        <f t="shared" si="389"/>
        <v>0.26708694312125181</v>
      </c>
      <c r="GM165" s="86">
        <f t="shared" si="537"/>
        <v>1.5739635277427826E-144</v>
      </c>
      <c r="GN165" s="86">
        <f t="shared" si="390"/>
        <v>3.621625727869187E-263</v>
      </c>
      <c r="GO165" s="86">
        <f t="shared" si="391"/>
        <v>0</v>
      </c>
      <c r="GP165" s="86">
        <f t="shared" si="392"/>
        <v>0</v>
      </c>
      <c r="GQ165" s="86">
        <f t="shared" si="393"/>
        <v>0</v>
      </c>
      <c r="GR165" s="86">
        <f t="shared" si="394"/>
        <v>0</v>
      </c>
      <c r="GS165" s="86">
        <f t="shared" si="395"/>
        <v>3.2548197393709356E-263</v>
      </c>
      <c r="GT165" s="86">
        <f t="shared" si="396"/>
        <v>3.8356726340212841E-289</v>
      </c>
      <c r="GU165" s="86">
        <f t="shared" si="397"/>
        <v>0</v>
      </c>
      <c r="GV165" s="86">
        <f t="shared" si="398"/>
        <v>0</v>
      </c>
      <c r="GW165" s="86">
        <f t="shared" si="399"/>
        <v>0</v>
      </c>
      <c r="GX165" s="86">
        <f t="shared" si="400"/>
        <v>0</v>
      </c>
      <c r="GY165" s="86">
        <f t="shared" si="401"/>
        <v>3.7536574506175435E-183</v>
      </c>
      <c r="GZ165" s="86">
        <f t="shared" si="402"/>
        <v>2.4030830653625691E-153</v>
      </c>
      <c r="HA165" s="86">
        <f t="shared" si="403"/>
        <v>1.539152645131959E-172</v>
      </c>
      <c r="HC165" s="86">
        <f t="shared" si="538"/>
        <v>1.737318889452056E-78</v>
      </c>
      <c r="HD165" s="86">
        <f t="shared" si="404"/>
        <v>7.3400846501685469E-131</v>
      </c>
      <c r="HE165" s="86">
        <f t="shared" si="405"/>
        <v>5.9602558222225379E-175</v>
      </c>
      <c r="HF165" s="86">
        <f t="shared" si="406"/>
        <v>3.0002146668273884E-257</v>
      </c>
      <c r="HG165" s="86">
        <f t="shared" si="407"/>
        <v>7.2362776833390551E-261</v>
      </c>
      <c r="HH165" s="86">
        <f t="shared" si="408"/>
        <v>3.1950129495105669E-231</v>
      </c>
      <c r="HI165" s="86">
        <f t="shared" si="409"/>
        <v>8.8449900557144004E-163</v>
      </c>
      <c r="HJ165" s="86">
        <f t="shared" si="410"/>
        <v>4.8524165673927214E-209</v>
      </c>
      <c r="HK165" s="86">
        <f t="shared" si="411"/>
        <v>8.0079477108643347E-214</v>
      </c>
      <c r="HL165" s="86">
        <f t="shared" si="412"/>
        <v>1.8261910897630418E-187</v>
      </c>
      <c r="HM165" s="86">
        <f t="shared" si="413"/>
        <v>1.2823951840473633E-160</v>
      </c>
      <c r="HN165" s="86">
        <f t="shared" si="414"/>
        <v>3.1093964159029144E-166</v>
      </c>
      <c r="HO165" s="86">
        <f t="shared" si="415"/>
        <v>1.8015167593961763E-111</v>
      </c>
      <c r="HP165" s="86">
        <f t="shared" si="416"/>
        <v>4.0643946375401487E-105</v>
      </c>
      <c r="HQ165" s="86">
        <f t="shared" si="417"/>
        <v>3.3292707848303315E-146</v>
      </c>
      <c r="HS165" s="86">
        <f t="shared" si="539"/>
        <v>1.0616978899713094E-8</v>
      </c>
      <c r="HT165" s="86">
        <f t="shared" si="418"/>
        <v>6.1731015775968733E-7</v>
      </c>
      <c r="HU165" s="86">
        <f t="shared" si="419"/>
        <v>4.5548030808943948E-8</v>
      </c>
      <c r="HV165" s="86">
        <f t="shared" si="420"/>
        <v>1.8148183934042833E-9</v>
      </c>
      <c r="HW165" s="86">
        <f t="shared" si="421"/>
        <v>1.476539295150296E-10</v>
      </c>
      <c r="HX165" s="86">
        <f t="shared" si="422"/>
        <v>7.6473267777475196E-10</v>
      </c>
      <c r="HY165" s="86">
        <f t="shared" si="423"/>
        <v>2.3500648904467461E-10</v>
      </c>
      <c r="HZ165" s="86">
        <f t="shared" si="424"/>
        <v>1.6873051812225985E-10</v>
      </c>
      <c r="IA165" s="86">
        <f t="shared" si="425"/>
        <v>2.0365083688911957E-12</v>
      </c>
      <c r="IB165" s="86">
        <f t="shared" si="426"/>
        <v>4.7261319391999108E-12</v>
      </c>
      <c r="IC165" s="86">
        <f t="shared" si="427"/>
        <v>2.1327790011993536E-10</v>
      </c>
      <c r="ID165" s="86">
        <f t="shared" si="428"/>
        <v>2.2429685404542144E-7</v>
      </c>
      <c r="IE165" s="86">
        <f t="shared" si="429"/>
        <v>4.2369944108991708E-9</v>
      </c>
      <c r="IF165" s="86">
        <f t="shared" si="430"/>
        <v>5.5371632580550825E-9</v>
      </c>
      <c r="IG165" s="86">
        <f t="shared" si="431"/>
        <v>2.6752463612644861E-7</v>
      </c>
      <c r="II165" s="86">
        <f t="shared" si="540"/>
        <v>7.5631375820786065E-2</v>
      </c>
      <c r="IJ165" s="86">
        <f t="shared" si="541"/>
        <v>0.13097502084160911</v>
      </c>
      <c r="IK165" s="86">
        <f t="shared" si="542"/>
        <v>5.6340208809345538E-2</v>
      </c>
      <c r="IL165" s="86">
        <f t="shared" si="543"/>
        <v>6.5245674701027212E-2</v>
      </c>
      <c r="IM165" s="86">
        <f t="shared" si="544"/>
        <v>0.17244341952534084</v>
      </c>
      <c r="IN165" s="86">
        <f t="shared" si="545"/>
        <v>2.5300843035566779E-2</v>
      </c>
      <c r="IO165" s="86">
        <f t="shared" si="546"/>
        <v>4.6961208452011807E-2</v>
      </c>
      <c r="IP165" s="86">
        <f t="shared" si="547"/>
        <v>6.176397733847451E-2</v>
      </c>
      <c r="IQ165" s="86">
        <f t="shared" si="548"/>
        <v>0.13699176606448624</v>
      </c>
      <c r="IR165" s="86">
        <f t="shared" si="549"/>
        <v>0.10620622146606644</v>
      </c>
      <c r="IS165" s="86">
        <f t="shared" si="550"/>
        <v>6.9053344828197985E-2</v>
      </c>
      <c r="IT165" s="86">
        <f t="shared" si="551"/>
        <v>1.7031210805944257E-2</v>
      </c>
      <c r="IU165" s="86">
        <f t="shared" si="552"/>
        <v>1.0839202776136514E-2</v>
      </c>
      <c r="IV165" s="86">
        <f t="shared" si="553"/>
        <v>5.3804587719875922E-3</v>
      </c>
      <c r="IW165" s="86">
        <f t="shared" si="554"/>
        <v>7.3328968949995877E-3</v>
      </c>
      <c r="IY165" s="86">
        <f t="shared" si="555"/>
        <v>7.5631386437764958E-2</v>
      </c>
      <c r="IZ165" s="86">
        <f t="shared" si="556"/>
        <v>0.13097563815176688</v>
      </c>
      <c r="JA165" s="86">
        <f t="shared" si="557"/>
        <v>5.634025435737635E-2</v>
      </c>
      <c r="JB165" s="86">
        <f t="shared" si="558"/>
        <v>6.5245676515845605E-2</v>
      </c>
      <c r="JC165" s="86">
        <f t="shared" si="559"/>
        <v>0.17244341967299476</v>
      </c>
      <c r="JD165" s="86">
        <f t="shared" si="560"/>
        <v>2.5300843800299455E-2</v>
      </c>
      <c r="JE165" s="86">
        <f t="shared" si="561"/>
        <v>4.6961208687018294E-2</v>
      </c>
      <c r="JF165" s="86">
        <f t="shared" si="562"/>
        <v>6.1763977507205026E-2</v>
      </c>
      <c r="JG165" s="86">
        <f t="shared" si="563"/>
        <v>0.13699176606652275</v>
      </c>
      <c r="JH165" s="86">
        <f t="shared" si="564"/>
        <v>0.10620622147079258</v>
      </c>
      <c r="JI165" s="86">
        <f t="shared" si="565"/>
        <v>6.905334504147588E-2</v>
      </c>
      <c r="JJ165" s="86">
        <f t="shared" si="566"/>
        <v>1.7031435102798302E-2</v>
      </c>
      <c r="JK165" s="86">
        <f t="shared" si="567"/>
        <v>1.0839207013130925E-2</v>
      </c>
      <c r="JL165" s="86">
        <f t="shared" si="568"/>
        <v>5.3804643091508505E-3</v>
      </c>
      <c r="JM165" s="86">
        <f t="shared" si="569"/>
        <v>7.3331644196357139E-3</v>
      </c>
    </row>
    <row r="166" spans="2:273" x14ac:dyDescent="0.25">
      <c r="B166" s="2">
        <v>139</v>
      </c>
      <c r="C166" s="37">
        <v>46.16</v>
      </c>
      <c r="D166" s="37">
        <v>49.396999999999998</v>
      </c>
      <c r="E166" s="37">
        <v>47.35</v>
      </c>
      <c r="F166" s="37">
        <v>48.067999999999998</v>
      </c>
      <c r="G166" s="37">
        <v>48.576000000000001</v>
      </c>
      <c r="H166" s="37">
        <v>46.322000000000003</v>
      </c>
      <c r="I166" s="37">
        <v>50.712000000000003</v>
      </c>
      <c r="J166" s="37">
        <v>49.39</v>
      </c>
      <c r="K166" s="37">
        <v>52.338999999999999</v>
      </c>
      <c r="L166" s="37">
        <v>56.441000000000003</v>
      </c>
      <c r="M166" s="37">
        <v>56.457999999999998</v>
      </c>
      <c r="N166" s="37">
        <v>49.475000000000001</v>
      </c>
      <c r="O166" s="37">
        <v>50.491999999999997</v>
      </c>
      <c r="P166" s="37">
        <v>49.338999999999999</v>
      </c>
      <c r="Q166" s="37">
        <v>56.593000000000004</v>
      </c>
      <c r="S166" s="4">
        <f t="shared" si="441"/>
        <v>48.825314072822593</v>
      </c>
      <c r="T166" s="4">
        <f t="shared" si="442"/>
        <v>48.127237949379648</v>
      </c>
      <c r="U166" s="4">
        <f t="shared" si="443"/>
        <v>48.712169187633002</v>
      </c>
      <c r="V166" s="4">
        <f t="shared" si="444"/>
        <v>49.151693394662352</v>
      </c>
      <c r="W166" s="4">
        <f t="shared" si="445"/>
        <v>50.050243726391429</v>
      </c>
      <c r="X166" s="4">
        <f t="shared" si="446"/>
        <v>47.939434568095962</v>
      </c>
      <c r="Y166" s="4">
        <f t="shared" si="447"/>
        <v>50.599124100861921</v>
      </c>
      <c r="Z166" s="4">
        <f t="shared" si="448"/>
        <v>50.427002411719442</v>
      </c>
      <c r="AA166" s="4">
        <f t="shared" si="449"/>
        <v>52.470781467712108</v>
      </c>
      <c r="AB166" s="4">
        <f t="shared" si="450"/>
        <v>55.162726437833335</v>
      </c>
      <c r="AC166" s="4">
        <f t="shared" si="451"/>
        <v>55.116156126045745</v>
      </c>
      <c r="AD166" s="4">
        <f t="shared" si="452"/>
        <v>49.518152372539028</v>
      </c>
      <c r="AE166" s="4">
        <f t="shared" si="453"/>
        <v>48.767540555043261</v>
      </c>
      <c r="AF166" s="4">
        <f t="shared" si="454"/>
        <v>48.678348956198647</v>
      </c>
      <c r="AG166" s="4">
        <f t="shared" si="455"/>
        <v>53.030630882945168</v>
      </c>
      <c r="AI166" s="4">
        <f t="shared" si="456"/>
        <v>-2.6653140728225964</v>
      </c>
      <c r="AJ166" s="4">
        <f t="shared" si="457"/>
        <v>1.2697620506203506</v>
      </c>
      <c r="AK166" s="4">
        <f t="shared" si="458"/>
        <v>-1.3621691876330004</v>
      </c>
      <c r="AL166" s="4">
        <f t="shared" si="459"/>
        <v>-1.0836933946623546</v>
      </c>
      <c r="AM166" s="4">
        <f t="shared" si="460"/>
        <v>-1.4742437263914283</v>
      </c>
      <c r="AN166" s="4">
        <f t="shared" si="461"/>
        <v>-1.617434568095959</v>
      </c>
      <c r="AO166" s="4">
        <f t="shared" si="462"/>
        <v>0.11287589913808205</v>
      </c>
      <c r="AP166" s="4">
        <f t="shared" si="463"/>
        <v>-1.0370024117194419</v>
      </c>
      <c r="AQ166" s="4">
        <f t="shared" si="464"/>
        <v>-0.13178146771210919</v>
      </c>
      <c r="AR166" s="4">
        <f t="shared" si="465"/>
        <v>1.2782735621666674</v>
      </c>
      <c r="AS166" s="4">
        <f t="shared" si="466"/>
        <v>1.3418438739542538</v>
      </c>
      <c r="AT166" s="4">
        <f t="shared" si="467"/>
        <v>-4.3152372539026373E-2</v>
      </c>
      <c r="AU166" s="4">
        <f t="shared" si="468"/>
        <v>1.7244594449567359</v>
      </c>
      <c r="AV166" s="4">
        <f t="shared" si="469"/>
        <v>0.66065104380135153</v>
      </c>
      <c r="AW166" s="4">
        <f t="shared" si="469"/>
        <v>3.5623691170548355</v>
      </c>
      <c r="AY166" s="2">
        <f t="shared" si="520"/>
        <v>48.82531407282255</v>
      </c>
      <c r="AZ166" s="2">
        <f t="shared" si="359"/>
        <v>47.222792742936399</v>
      </c>
      <c r="BA166" s="2">
        <f t="shared" si="360"/>
        <v>48.508563287615502</v>
      </c>
      <c r="BB166" s="2">
        <f t="shared" si="361"/>
        <v>47.356278763713519</v>
      </c>
      <c r="BC166" s="2">
        <f t="shared" si="362"/>
        <v>46.448872372724125</v>
      </c>
      <c r="BD166" s="2">
        <f t="shared" si="363"/>
        <v>46.621255794614612</v>
      </c>
      <c r="BE166" s="2">
        <f t="shared" si="364"/>
        <v>47.749974098322106</v>
      </c>
      <c r="BF166" s="2">
        <f t="shared" si="365"/>
        <v>46.603487419928136</v>
      </c>
      <c r="BG166" s="2">
        <f t="shared" si="366"/>
        <v>48.545908389222831</v>
      </c>
      <c r="BH166" s="2">
        <f t="shared" si="367"/>
        <v>48.424839808384384</v>
      </c>
      <c r="BI166" s="2">
        <f t="shared" si="368"/>
        <v>49.481450111421807</v>
      </c>
      <c r="BJ166" s="2">
        <f t="shared" si="369"/>
        <v>47.680829220888008</v>
      </c>
      <c r="BK166" s="2">
        <f t="shared" si="370"/>
        <v>47.108843451546726</v>
      </c>
      <c r="BL166" s="2">
        <f t="shared" si="371"/>
        <v>47.428378037551568</v>
      </c>
      <c r="BM166" s="2">
        <f t="shared" si="372"/>
        <v>49.471535756428707</v>
      </c>
      <c r="BO166" s="2" t="str">
        <f t="shared" si="470"/>
        <v/>
      </c>
      <c r="BP166" s="2" t="str">
        <f t="shared" si="471"/>
        <v/>
      </c>
      <c r="BQ166" s="2" t="str">
        <f t="shared" si="472"/>
        <v/>
      </c>
      <c r="BR166" s="2" t="str">
        <f t="shared" si="473"/>
        <v/>
      </c>
      <c r="BS166" s="2" t="str">
        <f t="shared" si="474"/>
        <v/>
      </c>
      <c r="BT166" s="2" t="str">
        <f t="shared" si="475"/>
        <v/>
      </c>
      <c r="BU166" s="2" t="str">
        <f t="shared" si="476"/>
        <v/>
      </c>
      <c r="BV166" s="2" t="str">
        <f t="shared" si="477"/>
        <v/>
      </c>
      <c r="BW166" s="2" t="str">
        <f t="shared" si="478"/>
        <v/>
      </c>
      <c r="BX166" s="2" t="str">
        <f t="shared" si="479"/>
        <v/>
      </c>
      <c r="BY166" s="2" t="str">
        <f t="shared" si="480"/>
        <v/>
      </c>
      <c r="BZ166" s="2" t="str">
        <f t="shared" si="481"/>
        <v/>
      </c>
      <c r="CA166" s="2" t="str">
        <f t="shared" si="482"/>
        <v/>
      </c>
      <c r="CB166" s="2" t="str">
        <f t="shared" si="483"/>
        <v/>
      </c>
      <c r="CC166" s="2" t="str">
        <f t="shared" si="484"/>
        <v/>
      </c>
      <c r="CE166" s="2" t="str">
        <f t="shared" si="521"/>
        <v/>
      </c>
      <c r="CF166" s="2" t="str">
        <f t="shared" si="522"/>
        <v/>
      </c>
      <c r="CG166" s="2" t="str">
        <f t="shared" si="523"/>
        <v/>
      </c>
      <c r="CH166" s="2" t="str">
        <f t="shared" si="524"/>
        <v/>
      </c>
      <c r="CI166" s="2" t="str">
        <f t="shared" si="525"/>
        <v/>
      </c>
      <c r="CJ166" s="2" t="str">
        <f t="shared" si="526"/>
        <v/>
      </c>
      <c r="CK166" s="2" t="str">
        <f t="shared" si="527"/>
        <v/>
      </c>
      <c r="CL166" s="2" t="str">
        <f t="shared" si="528"/>
        <v/>
      </c>
      <c r="CM166" s="2" t="str">
        <f t="shared" si="529"/>
        <v/>
      </c>
      <c r="CN166" s="2" t="str">
        <f t="shared" si="530"/>
        <v/>
      </c>
      <c r="CO166" s="2" t="str">
        <f t="shared" si="531"/>
        <v/>
      </c>
      <c r="CP166" s="2" t="str">
        <f t="shared" si="532"/>
        <v/>
      </c>
      <c r="CQ166" s="2" t="str">
        <f t="shared" si="533"/>
        <v/>
      </c>
      <c r="CR166" s="2" t="str">
        <f t="shared" si="534"/>
        <v/>
      </c>
      <c r="CS166" s="2" t="str">
        <f t="shared" si="535"/>
        <v/>
      </c>
      <c r="CU166" s="2" t="str">
        <f t="shared" si="485"/>
        <v/>
      </c>
      <c r="CV166" s="2" t="str">
        <f t="shared" si="486"/>
        <v/>
      </c>
      <c r="CW166" s="2" t="str">
        <f t="shared" si="487"/>
        <v/>
      </c>
      <c r="CX166" s="2" t="str">
        <f t="shared" si="488"/>
        <v/>
      </c>
      <c r="CY166" s="2" t="str">
        <f t="shared" si="489"/>
        <v/>
      </c>
      <c r="CZ166" s="2" t="str">
        <f t="shared" si="490"/>
        <v/>
      </c>
      <c r="DA166" s="2" t="str">
        <f t="shared" si="491"/>
        <v/>
      </c>
      <c r="DB166" s="2" t="str">
        <f t="shared" si="492"/>
        <v/>
      </c>
      <c r="DC166" s="2" t="str">
        <f t="shared" si="493"/>
        <v/>
      </c>
      <c r="DD166" s="2" t="str">
        <f t="shared" si="494"/>
        <v/>
      </c>
      <c r="DE166" s="2" t="str">
        <f t="shared" si="495"/>
        <v/>
      </c>
      <c r="DF166" s="2" t="str">
        <f t="shared" si="496"/>
        <v/>
      </c>
      <c r="DG166" s="2" t="str">
        <f t="shared" si="497"/>
        <v/>
      </c>
      <c r="DH166" s="2" t="str">
        <f t="shared" si="498"/>
        <v/>
      </c>
      <c r="DI166" s="2" t="str">
        <f t="shared" si="499"/>
        <v/>
      </c>
      <c r="DK166" s="2">
        <f t="shared" si="500"/>
        <v>123.84449197860962</v>
      </c>
      <c r="DL166" s="2">
        <f t="shared" si="501"/>
        <v>116.04836085115861</v>
      </c>
      <c r="DM166" s="2">
        <f t="shared" si="501"/>
        <v>107.00692903297681</v>
      </c>
      <c r="DN166" s="2">
        <f t="shared" si="501"/>
        <v>99.203799019607843</v>
      </c>
      <c r="DO166" s="2">
        <f t="shared" si="501"/>
        <v>97.322452317290555</v>
      </c>
      <c r="DP166" s="2">
        <f t="shared" si="501"/>
        <v>96.296442577030817</v>
      </c>
      <c r="DQ166" s="2">
        <f t="shared" si="501"/>
        <v>92.874999999999972</v>
      </c>
      <c r="DR166" s="2">
        <f t="shared" si="501"/>
        <v>88.128513725490166</v>
      </c>
      <c r="DS166" s="2">
        <f t="shared" si="501"/>
        <v>85.118425770308136</v>
      </c>
      <c r="DT166" s="2">
        <f t="shared" si="501"/>
        <v>100.59693333333333</v>
      </c>
      <c r="DU166" s="2">
        <f t="shared" si="501"/>
        <v>104.13303417366947</v>
      </c>
      <c r="DV166" s="2">
        <f t="shared" si="501"/>
        <v>106.95085026737968</v>
      </c>
      <c r="DW166" s="2">
        <f t="shared" si="501"/>
        <v>91.810491876750703</v>
      </c>
      <c r="DX166" s="2">
        <f t="shared" si="501"/>
        <v>71.767464950664987</v>
      </c>
      <c r="DY166" s="2">
        <f t="shared" si="501"/>
        <v>72.454935335558019</v>
      </c>
      <c r="EA166" s="2">
        <f t="shared" si="440"/>
        <v>48.880986024358151</v>
      </c>
      <c r="EB166" s="2">
        <f t="shared" si="502"/>
        <v>47.194174309553603</v>
      </c>
      <c r="EC166" s="2">
        <f t="shared" si="503"/>
        <v>48.540848382725912</v>
      </c>
      <c r="ED166" s="2">
        <f t="shared" si="504"/>
        <v>47.359806438057745</v>
      </c>
      <c r="EE166" s="2">
        <f t="shared" si="505"/>
        <v>45.868535150645627</v>
      </c>
      <c r="EF166" s="2">
        <f t="shared" si="506"/>
        <v>46.016465334276624</v>
      </c>
      <c r="EG166" s="2">
        <f t="shared" si="507"/>
        <v>47.676467624243188</v>
      </c>
      <c r="EH166" s="2">
        <f t="shared" si="508"/>
        <v>46.157276958608279</v>
      </c>
      <c r="EI166" s="2">
        <f t="shared" si="509"/>
        <v>48.924126207579889</v>
      </c>
      <c r="EJ166" s="2">
        <f t="shared" si="510"/>
        <v>48.186040540187413</v>
      </c>
      <c r="EK166" s="2">
        <f t="shared" si="511"/>
        <v>49.457075525004825</v>
      </c>
      <c r="EL166" s="2">
        <f t="shared" si="512"/>
        <v>47.483045835006848</v>
      </c>
      <c r="EM166" s="2">
        <f t="shared" si="513"/>
        <v>46.979541118776233</v>
      </c>
      <c r="EN166" s="2">
        <f t="shared" si="514"/>
        <v>47.544877835538763</v>
      </c>
      <c r="EO166" s="2">
        <f t="shared" si="515"/>
        <v>49.926034275971261</v>
      </c>
      <c r="EQ166" s="2">
        <f t="shared" si="516"/>
        <v>48.71916050243459</v>
      </c>
      <c r="ER166" s="2">
        <f t="shared" si="517"/>
        <v>47.259402139650511</v>
      </c>
      <c r="ES166" s="2">
        <f t="shared" si="517"/>
        <v>48.440303347538354</v>
      </c>
      <c r="ET166" s="2">
        <f t="shared" si="517"/>
        <v>47.341906247013632</v>
      </c>
      <c r="EU166" s="2">
        <f t="shared" si="517"/>
        <v>47.246624804046114</v>
      </c>
      <c r="EV166" s="2">
        <f t="shared" si="517"/>
        <v>47.738728420690627</v>
      </c>
      <c r="EW166" s="2">
        <f t="shared" si="517"/>
        <v>47.867786987235654</v>
      </c>
      <c r="EX166" s="2">
        <f t="shared" si="517"/>
        <v>47.336833635890954</v>
      </c>
      <c r="EY166" s="2">
        <f t="shared" si="517"/>
        <v>48.007434463458935</v>
      </c>
      <c r="EZ166" s="2">
        <f t="shared" si="517"/>
        <v>48.767916357760761</v>
      </c>
      <c r="FA166" s="2">
        <f t="shared" si="517"/>
        <v>49.511058025691838</v>
      </c>
      <c r="FB166" s="2">
        <f t="shared" si="517"/>
        <v>48.090591225237119</v>
      </c>
      <c r="FC166" s="2">
        <f t="shared" si="517"/>
        <v>47.366580239194079</v>
      </c>
      <c r="FD166" s="2">
        <f t="shared" si="517"/>
        <v>47.148673143921556</v>
      </c>
      <c r="FE166" s="2">
        <f t="shared" si="517"/>
        <v>48.326331204462413</v>
      </c>
      <c r="FG166" s="2">
        <f t="shared" si="518"/>
        <v>0.99993468045094624</v>
      </c>
      <c r="FH166" s="2">
        <f t="shared" si="519"/>
        <v>0.99994419457978478</v>
      </c>
      <c r="FI166" s="2">
        <f t="shared" si="519"/>
        <v>0.99994071515994443</v>
      </c>
      <c r="FJ166" s="2">
        <f t="shared" si="519"/>
        <v>0.99994013159717876</v>
      </c>
      <c r="FK166" s="2">
        <f t="shared" si="519"/>
        <v>0.99993931417734228</v>
      </c>
      <c r="FL166" s="2">
        <f t="shared" si="519"/>
        <v>0.9999285670550615</v>
      </c>
      <c r="FM166" s="2">
        <f t="shared" si="519"/>
        <v>0.99993391676256704</v>
      </c>
      <c r="FN166" s="2">
        <f t="shared" si="519"/>
        <v>0.99992907300634137</v>
      </c>
      <c r="FO166" s="2">
        <f t="shared" si="519"/>
        <v>0.99993191911730006</v>
      </c>
      <c r="FP166" s="2">
        <f t="shared" si="519"/>
        <v>0.99992892733772198</v>
      </c>
      <c r="FQ166" s="2">
        <f t="shared" si="519"/>
        <v>0.99993095232122431</v>
      </c>
      <c r="FR166" s="2">
        <f t="shared" si="519"/>
        <v>0.99993519295426758</v>
      </c>
      <c r="FS166" s="2">
        <f t="shared" si="519"/>
        <v>0.99992844950981641</v>
      </c>
      <c r="FT166" s="2">
        <f t="shared" si="519"/>
        <v>0.9999185127325565</v>
      </c>
      <c r="FU166" s="2">
        <f t="shared" si="519"/>
        <v>0.99990172881673978</v>
      </c>
      <c r="FW166" s="2">
        <f t="shared" si="536"/>
        <v>0.3742829512926521</v>
      </c>
      <c r="FX166" s="2">
        <f t="shared" si="376"/>
        <v>0.37983781665673821</v>
      </c>
      <c r="FY166" s="2">
        <f t="shared" si="377"/>
        <v>0.3555744675382515</v>
      </c>
      <c r="FZ166" s="2">
        <f t="shared" si="378"/>
        <v>0.3704704245682563</v>
      </c>
      <c r="GA166" s="2">
        <f t="shared" si="379"/>
        <v>0.41885134059454998</v>
      </c>
      <c r="GB166" s="2">
        <f t="shared" si="380"/>
        <v>0.34907489931975622</v>
      </c>
      <c r="GC166" s="2">
        <f t="shared" si="381"/>
        <v>0.36859629694192575</v>
      </c>
      <c r="GD166" s="2">
        <f t="shared" si="382"/>
        <v>0.37576284057576176</v>
      </c>
      <c r="GE166" s="2">
        <f t="shared" si="383"/>
        <v>0.41527804811315283</v>
      </c>
      <c r="GF166" s="2">
        <f t="shared" si="384"/>
        <v>0.40399390972140675</v>
      </c>
      <c r="GG166" s="2">
        <f t="shared" si="385"/>
        <v>0.38159288890458487</v>
      </c>
      <c r="GH166" s="2">
        <f t="shared" si="386"/>
        <v>0.31920158769733464</v>
      </c>
      <c r="GI166" s="2">
        <f t="shared" si="387"/>
        <v>0.32579305195876518</v>
      </c>
      <c r="GJ166" s="2">
        <f t="shared" si="388"/>
        <v>0.29902127089419395</v>
      </c>
      <c r="GK166" s="2">
        <f t="shared" si="389"/>
        <v>0.28549827117381804</v>
      </c>
      <c r="GM166" s="86">
        <f t="shared" si="537"/>
        <v>5.6664259562562444E-148</v>
      </c>
      <c r="GN166" s="86">
        <f t="shared" si="390"/>
        <v>1.8044487060681253E-269</v>
      </c>
      <c r="GO166" s="86">
        <f t="shared" si="391"/>
        <v>0</v>
      </c>
      <c r="GP166" s="86">
        <f t="shared" si="392"/>
        <v>0</v>
      </c>
      <c r="GQ166" s="86">
        <f t="shared" si="393"/>
        <v>0</v>
      </c>
      <c r="GR166" s="86">
        <f t="shared" si="394"/>
        <v>0</v>
      </c>
      <c r="GS166" s="86">
        <f t="shared" si="395"/>
        <v>1.7109869166281029E-269</v>
      </c>
      <c r="GT166" s="86">
        <f t="shared" si="396"/>
        <v>4.7277971751427328E-296</v>
      </c>
      <c r="GU166" s="86">
        <f t="shared" si="397"/>
        <v>0</v>
      </c>
      <c r="GV166" s="86">
        <f t="shared" si="398"/>
        <v>0</v>
      </c>
      <c r="GW166" s="86">
        <f t="shared" si="399"/>
        <v>0</v>
      </c>
      <c r="GX166" s="86">
        <f t="shared" si="400"/>
        <v>0</v>
      </c>
      <c r="GY166" s="86">
        <f t="shared" si="401"/>
        <v>1.647409437414285E-187</v>
      </c>
      <c r="GZ166" s="86">
        <f t="shared" si="402"/>
        <v>6.2396432380266163E-157</v>
      </c>
      <c r="HA166" s="86">
        <f t="shared" si="403"/>
        <v>1.449053676255614E-176</v>
      </c>
      <c r="HC166" s="86">
        <f t="shared" si="538"/>
        <v>4.4229370580275889E-81</v>
      </c>
      <c r="HD166" s="86">
        <f t="shared" si="404"/>
        <v>3.425630346327346E-135</v>
      </c>
      <c r="HE166" s="86">
        <f t="shared" si="405"/>
        <v>1.0391141514200239E-180</v>
      </c>
      <c r="HF166" s="86">
        <f t="shared" si="406"/>
        <v>1.1406012470756844E-265</v>
      </c>
      <c r="HG166" s="86">
        <f t="shared" si="407"/>
        <v>1.8453302036136307E-269</v>
      </c>
      <c r="HH166" s="86">
        <f t="shared" si="408"/>
        <v>7.1441212904787014E-239</v>
      </c>
      <c r="HI166" s="86">
        <f t="shared" si="409"/>
        <v>3.9326744605418621E-168</v>
      </c>
      <c r="HJ166" s="86">
        <f t="shared" si="410"/>
        <v>6.518512209687353E-216</v>
      </c>
      <c r="HK166" s="86">
        <f t="shared" si="411"/>
        <v>1.0274667454242781E-220</v>
      </c>
      <c r="HL166" s="86">
        <f t="shared" si="412"/>
        <v>1.5244997531886849E-193</v>
      </c>
      <c r="HM166" s="86">
        <f t="shared" si="413"/>
        <v>6.7850474187224259E-166</v>
      </c>
      <c r="HN166" s="86">
        <f t="shared" si="414"/>
        <v>7.7220012900087887E-172</v>
      </c>
      <c r="HO166" s="86">
        <f t="shared" si="415"/>
        <v>3.597077094765328E-115</v>
      </c>
      <c r="HP166" s="86">
        <f t="shared" si="416"/>
        <v>1.4936633142744555E-108</v>
      </c>
      <c r="HQ166" s="86">
        <f t="shared" si="417"/>
        <v>5.5630760795285554E-151</v>
      </c>
      <c r="HS166" s="86">
        <f t="shared" si="539"/>
        <v>2.2633435615153964E-9</v>
      </c>
      <c r="HT166" s="86">
        <f t="shared" si="418"/>
        <v>1.9290201862011875E-7</v>
      </c>
      <c r="HU166" s="86">
        <f t="shared" si="419"/>
        <v>1.1045653353696337E-8</v>
      </c>
      <c r="HV166" s="86">
        <f t="shared" si="420"/>
        <v>3.5031185294188855E-10</v>
      </c>
      <c r="HW166" s="86">
        <f t="shared" si="421"/>
        <v>2.4612126660806657E-11</v>
      </c>
      <c r="HX166" s="86">
        <f t="shared" si="422"/>
        <v>1.2540348537316544E-10</v>
      </c>
      <c r="HY166" s="86">
        <f t="shared" si="423"/>
        <v>3.6740283873431598E-11</v>
      </c>
      <c r="HZ166" s="86">
        <f t="shared" si="424"/>
        <v>2.6935205113765685E-11</v>
      </c>
      <c r="IA166" s="86">
        <f t="shared" si="425"/>
        <v>2.4484602144601197E-13</v>
      </c>
      <c r="IB166" s="86">
        <f t="shared" si="426"/>
        <v>5.8752599643861763E-13</v>
      </c>
      <c r="IC166" s="86">
        <f t="shared" si="427"/>
        <v>3.3635544676101986E-11</v>
      </c>
      <c r="ID166" s="86">
        <f t="shared" si="428"/>
        <v>5.6098392465032711E-8</v>
      </c>
      <c r="IE166" s="86">
        <f t="shared" si="429"/>
        <v>7.4924352198998258E-10</v>
      </c>
      <c r="IF166" s="86">
        <f t="shared" si="430"/>
        <v>9.1077701176347777E-10</v>
      </c>
      <c r="IG166" s="86">
        <f t="shared" si="431"/>
        <v>5.803401279597292E-8</v>
      </c>
      <c r="II166" s="86">
        <f t="shared" si="540"/>
        <v>0.12203925734974413</v>
      </c>
      <c r="IJ166" s="86">
        <f t="shared" si="541"/>
        <v>0.18500249806461919</v>
      </c>
      <c r="IK166" s="86">
        <f t="shared" si="542"/>
        <v>9.2494353545313143E-2</v>
      </c>
      <c r="IL166" s="86">
        <f t="shared" si="543"/>
        <v>0.1081358195948077</v>
      </c>
      <c r="IM166" s="86">
        <f t="shared" si="544"/>
        <v>0.24835262844468986</v>
      </c>
      <c r="IN166" s="86">
        <f t="shared" si="545"/>
        <v>4.8998872824488768E-2</v>
      </c>
      <c r="IO166" s="86">
        <f t="shared" si="546"/>
        <v>8.4204803231295713E-2</v>
      </c>
      <c r="IP166" s="86">
        <f t="shared" si="547"/>
        <v>0.10574073419563618</v>
      </c>
      <c r="IQ166" s="86">
        <f t="shared" si="548"/>
        <v>0.21174239352622864</v>
      </c>
      <c r="IR166" s="86">
        <f t="shared" si="549"/>
        <v>0.17165859589193763</v>
      </c>
      <c r="IS166" s="86">
        <f t="shared" si="550"/>
        <v>0.11706248842548149</v>
      </c>
      <c r="IT166" s="86">
        <f t="shared" si="551"/>
        <v>3.2277044421568667E-2</v>
      </c>
      <c r="IU166" s="86">
        <f t="shared" si="552"/>
        <v>2.3019250566683445E-2</v>
      </c>
      <c r="IV166" s="86">
        <f t="shared" si="553"/>
        <v>1.1556071560639107E-2</v>
      </c>
      <c r="IW166" s="86">
        <f t="shared" si="554"/>
        <v>1.4271340117863258E-2</v>
      </c>
      <c r="IY166" s="86">
        <f t="shared" si="555"/>
        <v>0.1220392596130877</v>
      </c>
      <c r="IZ166" s="86">
        <f t="shared" si="556"/>
        <v>0.1850026909666378</v>
      </c>
      <c r="JA166" s="86">
        <f t="shared" si="557"/>
        <v>9.2494364590966494E-2</v>
      </c>
      <c r="JB166" s="86">
        <f t="shared" si="558"/>
        <v>0.10813581994511955</v>
      </c>
      <c r="JC166" s="86">
        <f t="shared" si="559"/>
        <v>0.24835262846930198</v>
      </c>
      <c r="JD166" s="86">
        <f t="shared" si="560"/>
        <v>4.8998872949892254E-2</v>
      </c>
      <c r="JE166" s="86">
        <f t="shared" si="561"/>
        <v>8.4204803268035991E-2</v>
      </c>
      <c r="JF166" s="86">
        <f t="shared" si="562"/>
        <v>0.10574073422257138</v>
      </c>
      <c r="JG166" s="86">
        <f t="shared" si="563"/>
        <v>0.2117423935264735</v>
      </c>
      <c r="JH166" s="86">
        <f t="shared" si="564"/>
        <v>0.17165859589252516</v>
      </c>
      <c r="JI166" s="86">
        <f t="shared" si="565"/>
        <v>0.11706248845911703</v>
      </c>
      <c r="JJ166" s="86">
        <f t="shared" si="566"/>
        <v>3.2277100519961133E-2</v>
      </c>
      <c r="JK166" s="86">
        <f t="shared" si="567"/>
        <v>2.3019251315926966E-2</v>
      </c>
      <c r="JL166" s="86">
        <f t="shared" si="568"/>
        <v>1.1556072471416119E-2</v>
      </c>
      <c r="JM166" s="86">
        <f t="shared" si="569"/>
        <v>1.4271398151876055E-2</v>
      </c>
    </row>
    <row r="167" spans="2:273" x14ac:dyDescent="0.25">
      <c r="B167" s="2">
        <v>140</v>
      </c>
      <c r="C167" s="37">
        <v>47.16</v>
      </c>
      <c r="D167" s="37">
        <v>48.19</v>
      </c>
      <c r="E167" s="37">
        <v>48.667000000000002</v>
      </c>
      <c r="F167" s="37">
        <v>50.695</v>
      </c>
      <c r="G167" s="37">
        <v>50.677999999999997</v>
      </c>
      <c r="H167" s="37">
        <v>49.372999999999998</v>
      </c>
      <c r="I167" s="37">
        <v>52.542000000000002</v>
      </c>
      <c r="J167" s="37">
        <v>51.287999999999997</v>
      </c>
      <c r="K167" s="37">
        <v>53.78</v>
      </c>
      <c r="L167" s="37">
        <v>54.863999999999997</v>
      </c>
      <c r="M167" s="37">
        <v>56.576000000000001</v>
      </c>
      <c r="N167" s="37">
        <v>49.168999999999997</v>
      </c>
      <c r="O167" s="37">
        <v>51.305</v>
      </c>
      <c r="P167" s="37">
        <v>49.728999999999999</v>
      </c>
      <c r="Q167" s="37">
        <v>56.475000000000001</v>
      </c>
      <c r="S167" s="4">
        <f t="shared" si="441"/>
        <v>48.704295726265521</v>
      </c>
      <c r="T167" s="4">
        <f t="shared" si="442"/>
        <v>48.178892331851053</v>
      </c>
      <c r="U167" s="4">
        <f t="shared" si="443"/>
        <v>48.627670677365217</v>
      </c>
      <c r="V167" s="4">
        <f t="shared" si="444"/>
        <v>49.656153511186453</v>
      </c>
      <c r="W167" s="4">
        <f t="shared" si="445"/>
        <v>50.433523249930211</v>
      </c>
      <c r="X167" s="4">
        <f t="shared" si="446"/>
        <v>48.543021346617977</v>
      </c>
      <c r="Y167" s="4">
        <f t="shared" si="447"/>
        <v>51.735212314384079</v>
      </c>
      <c r="Z167" s="4">
        <f t="shared" si="448"/>
        <v>51.798529618348354</v>
      </c>
      <c r="AA167" s="4">
        <f t="shared" si="449"/>
        <v>53.135937585263676</v>
      </c>
      <c r="AB167" s="4">
        <f t="shared" si="450"/>
        <v>56.889899921498909</v>
      </c>
      <c r="AC167" s="4">
        <f t="shared" si="451"/>
        <v>57.024374571039864</v>
      </c>
      <c r="AD167" s="4">
        <f t="shared" si="452"/>
        <v>50.470809804417279</v>
      </c>
      <c r="AE167" s="4">
        <f t="shared" si="453"/>
        <v>49.894402990088345</v>
      </c>
      <c r="AF167" s="4">
        <f t="shared" si="454"/>
        <v>49.587549709175718</v>
      </c>
      <c r="AG167" s="4">
        <f t="shared" si="455"/>
        <v>55.371088373100264</v>
      </c>
      <c r="AI167" s="4">
        <f t="shared" si="456"/>
        <v>-1.5442957262655241</v>
      </c>
      <c r="AJ167" s="4">
        <f t="shared" si="457"/>
        <v>1.1107668148945038E-2</v>
      </c>
      <c r="AK167" s="4">
        <f t="shared" si="458"/>
        <v>3.9329322634785058E-2</v>
      </c>
      <c r="AL167" s="4">
        <f t="shared" si="459"/>
        <v>1.0388464888135474</v>
      </c>
      <c r="AM167" s="4">
        <f t="shared" si="460"/>
        <v>0.24447675006978642</v>
      </c>
      <c r="AN167" s="4">
        <f t="shared" si="461"/>
        <v>0.82997865338202104</v>
      </c>
      <c r="AO167" s="4">
        <f t="shared" si="462"/>
        <v>0.80678768561592307</v>
      </c>
      <c r="AP167" s="4">
        <f t="shared" si="463"/>
        <v>-0.51052961834835742</v>
      </c>
      <c r="AQ167" s="4">
        <f t="shared" si="464"/>
        <v>0.6440624147363252</v>
      </c>
      <c r="AR167" s="4">
        <f t="shared" si="465"/>
        <v>-2.0258999214989117</v>
      </c>
      <c r="AS167" s="4">
        <f t="shared" si="466"/>
        <v>-0.44837457103986367</v>
      </c>
      <c r="AT167" s="4">
        <f t="shared" si="467"/>
        <v>-1.3018098044172817</v>
      </c>
      <c r="AU167" s="4">
        <f t="shared" si="468"/>
        <v>1.4105970099116547</v>
      </c>
      <c r="AV167" s="4">
        <f t="shared" si="469"/>
        <v>0.14145029082428096</v>
      </c>
      <c r="AW167" s="4">
        <f t="shared" si="469"/>
        <v>1.1039116268997375</v>
      </c>
      <c r="AY167" s="2">
        <f t="shared" si="520"/>
        <v>48.704295726265521</v>
      </c>
      <c r="AZ167" s="2">
        <f t="shared" si="359"/>
        <v>47.095509788708796</v>
      </c>
      <c r="BA167" s="2">
        <f t="shared" si="360"/>
        <v>48.346593606746723</v>
      </c>
      <c r="BB167" s="2">
        <f t="shared" si="361"/>
        <v>47.200415510326053</v>
      </c>
      <c r="BC167" s="2">
        <f t="shared" si="362"/>
        <v>46.300904559820736</v>
      </c>
      <c r="BD167" s="2">
        <f t="shared" si="363"/>
        <v>46.443593853236081</v>
      </c>
      <c r="BE167" s="2">
        <f t="shared" si="364"/>
        <v>47.577349234133948</v>
      </c>
      <c r="BF167" s="2">
        <f t="shared" si="365"/>
        <v>46.471273816836259</v>
      </c>
      <c r="BG167" s="2">
        <f t="shared" si="366"/>
        <v>48.389729815470673</v>
      </c>
      <c r="BH167" s="2">
        <f t="shared" si="367"/>
        <v>48.297834101582659</v>
      </c>
      <c r="BI167" s="2">
        <f t="shared" si="368"/>
        <v>49.29779219945339</v>
      </c>
      <c r="BJ167" s="2">
        <f t="shared" si="369"/>
        <v>47.510756619699819</v>
      </c>
      <c r="BK167" s="2">
        <f t="shared" si="370"/>
        <v>46.964007498623651</v>
      </c>
      <c r="BL167" s="2">
        <f t="shared" si="371"/>
        <v>47.303926624784062</v>
      </c>
      <c r="BM167" s="2">
        <f t="shared" si="372"/>
        <v>49.352923414279893</v>
      </c>
      <c r="BO167" s="2" t="str">
        <f t="shared" si="470"/>
        <v/>
      </c>
      <c r="BP167" s="2" t="str">
        <f t="shared" si="471"/>
        <v/>
      </c>
      <c r="BQ167" s="2" t="str">
        <f t="shared" si="472"/>
        <v/>
      </c>
      <c r="BR167" s="2" t="str">
        <f t="shared" si="473"/>
        <v/>
      </c>
      <c r="BS167" s="2" t="str">
        <f t="shared" si="474"/>
        <v/>
      </c>
      <c r="BT167" s="2" t="str">
        <f t="shared" si="475"/>
        <v/>
      </c>
      <c r="BU167" s="2" t="str">
        <f t="shared" si="476"/>
        <v/>
      </c>
      <c r="BV167" s="2" t="str">
        <f t="shared" si="477"/>
        <v/>
      </c>
      <c r="BW167" s="2" t="str">
        <f t="shared" si="478"/>
        <v/>
      </c>
      <c r="BX167" s="2" t="str">
        <f t="shared" si="479"/>
        <v/>
      </c>
      <c r="BY167" s="2" t="str">
        <f t="shared" si="480"/>
        <v/>
      </c>
      <c r="BZ167" s="2" t="str">
        <f t="shared" si="481"/>
        <v/>
      </c>
      <c r="CA167" s="2" t="str">
        <f t="shared" si="482"/>
        <v/>
      </c>
      <c r="CB167" s="2" t="str">
        <f t="shared" si="483"/>
        <v/>
      </c>
      <c r="CC167" s="2" t="str">
        <f t="shared" si="484"/>
        <v/>
      </c>
      <c r="CE167" s="2" t="str">
        <f t="shared" si="521"/>
        <v/>
      </c>
      <c r="CF167" s="2" t="str">
        <f t="shared" si="522"/>
        <v/>
      </c>
      <c r="CG167" s="2" t="str">
        <f t="shared" si="523"/>
        <v/>
      </c>
      <c r="CH167" s="2" t="str">
        <f t="shared" si="524"/>
        <v/>
      </c>
      <c r="CI167" s="2" t="str">
        <f t="shared" si="525"/>
        <v/>
      </c>
      <c r="CJ167" s="2" t="str">
        <f t="shared" si="526"/>
        <v/>
      </c>
      <c r="CK167" s="2" t="str">
        <f t="shared" si="527"/>
        <v/>
      </c>
      <c r="CL167" s="2" t="str">
        <f t="shared" si="528"/>
        <v/>
      </c>
      <c r="CM167" s="2" t="str">
        <f t="shared" si="529"/>
        <v/>
      </c>
      <c r="CN167" s="2" t="str">
        <f t="shared" si="530"/>
        <v/>
      </c>
      <c r="CO167" s="2" t="str">
        <f t="shared" si="531"/>
        <v/>
      </c>
      <c r="CP167" s="2" t="str">
        <f t="shared" si="532"/>
        <v/>
      </c>
      <c r="CQ167" s="2" t="str">
        <f t="shared" si="533"/>
        <v/>
      </c>
      <c r="CR167" s="2" t="str">
        <f t="shared" si="534"/>
        <v/>
      </c>
      <c r="CS167" s="2" t="str">
        <f t="shared" si="535"/>
        <v/>
      </c>
      <c r="CU167" s="2" t="str">
        <f t="shared" si="485"/>
        <v/>
      </c>
      <c r="CV167" s="2" t="str">
        <f t="shared" si="486"/>
        <v/>
      </c>
      <c r="CW167" s="2" t="str">
        <f t="shared" si="487"/>
        <v/>
      </c>
      <c r="CX167" s="2" t="str">
        <f t="shared" si="488"/>
        <v/>
      </c>
      <c r="CY167" s="2" t="str">
        <f t="shared" si="489"/>
        <v/>
      </c>
      <c r="CZ167" s="2" t="str">
        <f t="shared" si="490"/>
        <v/>
      </c>
      <c r="DA167" s="2" t="str">
        <f t="shared" si="491"/>
        <v/>
      </c>
      <c r="DB167" s="2" t="str">
        <f t="shared" si="492"/>
        <v/>
      </c>
      <c r="DC167" s="2" t="str">
        <f t="shared" si="493"/>
        <v/>
      </c>
      <c r="DD167" s="2" t="str">
        <f t="shared" si="494"/>
        <v/>
      </c>
      <c r="DE167" s="2" t="str">
        <f t="shared" si="495"/>
        <v/>
      </c>
      <c r="DF167" s="2" t="str">
        <f t="shared" si="496"/>
        <v/>
      </c>
      <c r="DG167" s="2" t="str">
        <f t="shared" si="497"/>
        <v/>
      </c>
      <c r="DH167" s="2" t="str">
        <f t="shared" si="498"/>
        <v/>
      </c>
      <c r="DI167" s="2" t="str">
        <f t="shared" si="499"/>
        <v/>
      </c>
      <c r="DK167" s="2">
        <f t="shared" si="500"/>
        <v>124.2912513368984</v>
      </c>
      <c r="DL167" s="2">
        <f t="shared" si="501"/>
        <v>116.43001024955433</v>
      </c>
      <c r="DM167" s="2">
        <f t="shared" si="501"/>
        <v>107.29855570409981</v>
      </c>
      <c r="DN167" s="2">
        <f t="shared" si="501"/>
        <v>99.441837789661321</v>
      </c>
      <c r="DO167" s="2">
        <f t="shared" si="501"/>
        <v>97.549317290552594</v>
      </c>
      <c r="DP167" s="2">
        <f t="shared" si="501"/>
        <v>96.520307563025213</v>
      </c>
      <c r="DQ167" s="2">
        <f t="shared" si="501"/>
        <v>93.063672268907538</v>
      </c>
      <c r="DR167" s="2">
        <f t="shared" si="501"/>
        <v>88.28611512605039</v>
      </c>
      <c r="DS167" s="2">
        <f t="shared" si="501"/>
        <v>85.25880420168069</v>
      </c>
      <c r="DT167" s="2">
        <f t="shared" si="501"/>
        <v>100.86704285714285</v>
      </c>
      <c r="DU167" s="2">
        <f t="shared" si="501"/>
        <v>104.41972016806723</v>
      </c>
      <c r="DV167" s="2">
        <f t="shared" si="501"/>
        <v>107.25623728036669</v>
      </c>
      <c r="DW167" s="2">
        <f t="shared" si="501"/>
        <v>92.015576470588229</v>
      </c>
      <c r="DX167" s="2">
        <f t="shared" si="501"/>
        <v>71.850312054912081</v>
      </c>
      <c r="DY167" s="2">
        <f t="shared" si="501"/>
        <v>72.573511976269927</v>
      </c>
      <c r="EA167" s="2">
        <f t="shared" si="440"/>
        <v>48.765556832187855</v>
      </c>
      <c r="EB167" s="2">
        <f t="shared" si="502"/>
        <v>47.065474259491019</v>
      </c>
      <c r="EC167" s="2">
        <f t="shared" si="503"/>
        <v>48.38216834589862</v>
      </c>
      <c r="ED167" s="2">
        <f t="shared" si="504"/>
        <v>47.204429648018937</v>
      </c>
      <c r="EE167" s="2">
        <f t="shared" si="505"/>
        <v>45.674740889526547</v>
      </c>
      <c r="EF167" s="2">
        <f t="shared" si="506"/>
        <v>45.786198443579771</v>
      </c>
      <c r="EG167" s="2">
        <f t="shared" si="507"/>
        <v>47.497893289606452</v>
      </c>
      <c r="EH167" s="2">
        <f t="shared" si="508"/>
        <v>45.987333893221354</v>
      </c>
      <c r="EI167" s="2">
        <f t="shared" si="509"/>
        <v>48.798610911567998</v>
      </c>
      <c r="EJ167" s="2">
        <f t="shared" si="510"/>
        <v>48.040470163966809</v>
      </c>
      <c r="EK167" s="2">
        <f t="shared" si="511"/>
        <v>49.271855859794286</v>
      </c>
      <c r="EL167" s="2">
        <f t="shared" si="512"/>
        <v>47.295343609928537</v>
      </c>
      <c r="EM167" s="2">
        <f t="shared" si="513"/>
        <v>46.823379562087567</v>
      </c>
      <c r="EN167" s="2">
        <f t="shared" si="514"/>
        <v>47.431885160680537</v>
      </c>
      <c r="EO167" s="2">
        <f t="shared" si="515"/>
        <v>49.850578469871991</v>
      </c>
      <c r="EQ167" s="2">
        <f t="shared" si="516"/>
        <v>48.599533145164024</v>
      </c>
      <c r="ER167" s="2">
        <f t="shared" si="517"/>
        <v>47.131446811396486</v>
      </c>
      <c r="ES167" s="2">
        <f t="shared" si="517"/>
        <v>48.279341871901693</v>
      </c>
      <c r="ET167" s="2">
        <f t="shared" si="517"/>
        <v>47.186922153334415</v>
      </c>
      <c r="EU167" s="2">
        <f t="shared" si="517"/>
        <v>47.086747033725636</v>
      </c>
      <c r="EV167" s="2">
        <f t="shared" si="517"/>
        <v>47.552660573776507</v>
      </c>
      <c r="EW167" s="2">
        <f t="shared" si="517"/>
        <v>47.694444376617483</v>
      </c>
      <c r="EX167" s="2">
        <f t="shared" si="517"/>
        <v>47.197600218023936</v>
      </c>
      <c r="EY167" s="2">
        <f t="shared" si="517"/>
        <v>47.859500675863437</v>
      </c>
      <c r="EZ167" s="2">
        <f t="shared" si="517"/>
        <v>48.63607968993184</v>
      </c>
      <c r="FA167" s="2">
        <f t="shared" si="517"/>
        <v>49.3275204805051</v>
      </c>
      <c r="FB167" s="2">
        <f t="shared" si="517"/>
        <v>47.919330019828934</v>
      </c>
      <c r="FC167" s="2">
        <f t="shared" si="517"/>
        <v>47.220906138426002</v>
      </c>
      <c r="FD167" s="2">
        <f t="shared" si="517"/>
        <v>47.024659830183751</v>
      </c>
      <c r="FE167" s="2">
        <f t="shared" si="517"/>
        <v>48.210369634329545</v>
      </c>
      <c r="FG167" s="2">
        <f t="shared" si="518"/>
        <v>0.99994042752085355</v>
      </c>
      <c r="FH167" s="2">
        <f t="shared" si="519"/>
        <v>0.99994910460195874</v>
      </c>
      <c r="FI167" s="2">
        <f t="shared" si="519"/>
        <v>0.99994593130121456</v>
      </c>
      <c r="FJ167" s="2">
        <f t="shared" si="519"/>
        <v>0.99994539908006697</v>
      </c>
      <c r="FK167" s="2">
        <f t="shared" si="519"/>
        <v>0.99994465357640794</v>
      </c>
      <c r="FL167" s="2">
        <f t="shared" si="519"/>
        <v>0.99993485197045251</v>
      </c>
      <c r="FM167" s="2">
        <f t="shared" si="519"/>
        <v>0.99993973102072087</v>
      </c>
      <c r="FN167" s="2">
        <f t="shared" si="519"/>
        <v>0.99993531340928388</v>
      </c>
      <c r="FO167" s="2">
        <f t="shared" si="519"/>
        <v>0.99993790912507685</v>
      </c>
      <c r="FP167" s="2">
        <f t="shared" si="519"/>
        <v>0.99993518055626418</v>
      </c>
      <c r="FQ167" s="2">
        <f t="shared" si="519"/>
        <v>0.99993702738593737</v>
      </c>
      <c r="FR167" s="2">
        <f t="shared" si="519"/>
        <v>0.99994089493478955</v>
      </c>
      <c r="FS167" s="2">
        <f t="shared" si="519"/>
        <v>0.99993474476656607</v>
      </c>
      <c r="FT167" s="2">
        <f t="shared" si="519"/>
        <v>0.99992568219596367</v>
      </c>
      <c r="FU167" s="2">
        <f t="shared" si="519"/>
        <v>0.99991037484069967</v>
      </c>
      <c r="FW167" s="2">
        <f t="shared" si="536"/>
        <v>0.39609022039004593</v>
      </c>
      <c r="FX167" s="2">
        <f t="shared" si="376"/>
        <v>0.40176092606820002</v>
      </c>
      <c r="FY167" s="2">
        <f t="shared" si="377"/>
        <v>0.37694836793347353</v>
      </c>
      <c r="FZ167" s="2">
        <f t="shared" si="378"/>
        <v>0.39219479177690753</v>
      </c>
      <c r="GA167" s="2">
        <f t="shared" si="379"/>
        <v>0.44142343188497907</v>
      </c>
      <c r="GB167" s="2">
        <f t="shared" si="380"/>
        <v>0.37028259549695508</v>
      </c>
      <c r="GC167" s="2">
        <f t="shared" si="381"/>
        <v>0.39027889748609584</v>
      </c>
      <c r="GD167" s="2">
        <f t="shared" si="382"/>
        <v>0.39760154422540084</v>
      </c>
      <c r="GE167" s="2">
        <f t="shared" si="383"/>
        <v>0.43780264101808641</v>
      </c>
      <c r="GF167" s="2">
        <f t="shared" si="384"/>
        <v>0.42635273193114798</v>
      </c>
      <c r="GG167" s="2">
        <f t="shared" si="385"/>
        <v>0.40355137961581605</v>
      </c>
      <c r="GH167" s="2">
        <f t="shared" si="386"/>
        <v>0.33954107634272185</v>
      </c>
      <c r="GI167" s="2">
        <f t="shared" si="387"/>
        <v>0.3463388798947053</v>
      </c>
      <c r="GJ167" s="2">
        <f t="shared" si="388"/>
        <v>0.3186767866403733</v>
      </c>
      <c r="GK167" s="2">
        <f t="shared" si="389"/>
        <v>0.30465120739464829</v>
      </c>
      <c r="GM167" s="86">
        <f t="shared" si="537"/>
        <v>1.8562388571368678E-151</v>
      </c>
      <c r="GN167" s="86">
        <f t="shared" si="390"/>
        <v>7.5634815140025573E-276</v>
      </c>
      <c r="GO167" s="86">
        <f t="shared" si="391"/>
        <v>0</v>
      </c>
      <c r="GP167" s="86">
        <f t="shared" si="392"/>
        <v>0</v>
      </c>
      <c r="GQ167" s="86">
        <f t="shared" si="393"/>
        <v>0</v>
      </c>
      <c r="GR167" s="86">
        <f t="shared" si="394"/>
        <v>0</v>
      </c>
      <c r="GS167" s="86">
        <f t="shared" si="395"/>
        <v>7.5764531870540216E-276</v>
      </c>
      <c r="GT167" s="86">
        <f t="shared" si="396"/>
        <v>4.8240412504012601E-303</v>
      </c>
      <c r="GU167" s="86">
        <f t="shared" si="397"/>
        <v>0</v>
      </c>
      <c r="GV167" s="86">
        <f t="shared" si="398"/>
        <v>0</v>
      </c>
      <c r="GW167" s="86">
        <f t="shared" si="399"/>
        <v>0</v>
      </c>
      <c r="GX167" s="86">
        <f t="shared" si="400"/>
        <v>0</v>
      </c>
      <c r="GY167" s="86">
        <f t="shared" si="401"/>
        <v>6.4188720645142279E-192</v>
      </c>
      <c r="GZ167" s="86">
        <f t="shared" si="402"/>
        <v>1.4712320109334273E-160</v>
      </c>
      <c r="HA167" s="86">
        <f t="shared" si="403"/>
        <v>1.2246580007947553E-180</v>
      </c>
      <c r="HC167" s="86">
        <f t="shared" si="538"/>
        <v>1.0199506877881923E-83</v>
      </c>
      <c r="HD167" s="86">
        <f t="shared" si="404"/>
        <v>1.3565364979226962E-139</v>
      </c>
      <c r="HE167" s="86">
        <f t="shared" si="405"/>
        <v>1.4586544818546838E-186</v>
      </c>
      <c r="HF167" s="86">
        <f t="shared" si="406"/>
        <v>3.1668804920671284E-274</v>
      </c>
      <c r="HG167" s="86">
        <f t="shared" si="407"/>
        <v>3.4077398461580764E-278</v>
      </c>
      <c r="HH167" s="86">
        <f t="shared" si="408"/>
        <v>1.1967548959330831E-246</v>
      </c>
      <c r="HI167" s="86">
        <f t="shared" si="409"/>
        <v>1.4297421400885995E-173</v>
      </c>
      <c r="HJ167" s="86">
        <f t="shared" si="410"/>
        <v>6.7659399210042436E-223</v>
      </c>
      <c r="HK167" s="86">
        <f t="shared" si="411"/>
        <v>1.0229504319082115E-227</v>
      </c>
      <c r="HL167" s="86">
        <f t="shared" si="412"/>
        <v>1.0159776684091827E-199</v>
      </c>
      <c r="HM167" s="86">
        <f t="shared" si="413"/>
        <v>2.9441428814092095E-171</v>
      </c>
      <c r="HN167" s="86">
        <f t="shared" si="414"/>
        <v>1.5450834388554843E-177</v>
      </c>
      <c r="HO167" s="86">
        <f t="shared" si="415"/>
        <v>6.2378417010693819E-119</v>
      </c>
      <c r="HP167" s="86">
        <f t="shared" si="416"/>
        <v>4.8249693424135348E-112</v>
      </c>
      <c r="HQ167" s="86">
        <f t="shared" si="417"/>
        <v>7.7742075837945409E-156</v>
      </c>
      <c r="HS167" s="86">
        <f t="shared" si="539"/>
        <v>4.5235743909250309E-10</v>
      </c>
      <c r="HT167" s="86">
        <f t="shared" si="418"/>
        <v>5.7507299737876559E-8</v>
      </c>
      <c r="HU167" s="86">
        <f t="shared" si="419"/>
        <v>2.5253512274067826E-9</v>
      </c>
      <c r="HV167" s="86">
        <f t="shared" si="420"/>
        <v>6.3258590729369811E-11</v>
      </c>
      <c r="HW167" s="86">
        <f t="shared" si="421"/>
        <v>3.8239139238871911E-12</v>
      </c>
      <c r="HX167" s="86">
        <f t="shared" si="422"/>
        <v>1.9039244238955037E-11</v>
      </c>
      <c r="HY167" s="86">
        <f t="shared" si="423"/>
        <v>5.3187773322506042E-12</v>
      </c>
      <c r="HZ167" s="86">
        <f t="shared" si="424"/>
        <v>3.9925811427695862E-12</v>
      </c>
      <c r="IA167" s="86">
        <f t="shared" si="425"/>
        <v>2.7105369974501268E-14</v>
      </c>
      <c r="IB167" s="86">
        <f t="shared" si="426"/>
        <v>6.7253192613292941E-14</v>
      </c>
      <c r="IC167" s="86">
        <f t="shared" si="427"/>
        <v>4.9170549612091491E-12</v>
      </c>
      <c r="ID167" s="86">
        <f t="shared" si="428"/>
        <v>1.3185639349945548E-8</v>
      </c>
      <c r="IE167" s="86">
        <f t="shared" si="429"/>
        <v>1.2267714327575665E-10</v>
      </c>
      <c r="IF167" s="86">
        <f t="shared" si="430"/>
        <v>1.3766512428024693E-10</v>
      </c>
      <c r="IG167" s="86">
        <f t="shared" si="431"/>
        <v>1.1664730017029241E-8</v>
      </c>
      <c r="II167" s="86">
        <f t="shared" si="540"/>
        <v>0.1837490468476394</v>
      </c>
      <c r="IJ167" s="86">
        <f t="shared" si="541"/>
        <v>0.2483691988266532</v>
      </c>
      <c r="IK167" s="86">
        <f t="shared" si="542"/>
        <v>0.14253857308487411</v>
      </c>
      <c r="IL167" s="86">
        <f t="shared" si="543"/>
        <v>0.16687307721979963</v>
      </c>
      <c r="IM167" s="86">
        <f t="shared" si="544"/>
        <v>0.33192011953540079</v>
      </c>
      <c r="IN167" s="86">
        <f t="shared" si="545"/>
        <v>8.7440544190231811E-2</v>
      </c>
      <c r="IO167" s="86">
        <f t="shared" si="546"/>
        <v>0.13909764124598537</v>
      </c>
      <c r="IP167" s="86">
        <f t="shared" si="547"/>
        <v>0.1672504017747059</v>
      </c>
      <c r="IQ167" s="86">
        <f t="shared" si="548"/>
        <v>0.29979866150532614</v>
      </c>
      <c r="IR167" s="86">
        <f t="shared" si="549"/>
        <v>0.25409602435532225</v>
      </c>
      <c r="IS167" s="86">
        <f t="shared" si="550"/>
        <v>0.18299579070860184</v>
      </c>
      <c r="IT167" s="86">
        <f t="shared" si="551"/>
        <v>5.7258227497096643E-2</v>
      </c>
      <c r="IU167" s="86">
        <f t="shared" si="552"/>
        <v>4.5077837750099617E-2</v>
      </c>
      <c r="IV167" s="86">
        <f t="shared" si="553"/>
        <v>2.3111432348324332E-2</v>
      </c>
      <c r="IW167" s="86">
        <f t="shared" si="554"/>
        <v>2.6217481291743071E-2</v>
      </c>
      <c r="IY167" s="86">
        <f t="shared" si="555"/>
        <v>0.18374904729999683</v>
      </c>
      <c r="IZ167" s="86">
        <f t="shared" si="556"/>
        <v>0.24836925633395293</v>
      </c>
      <c r="JA167" s="86">
        <f t="shared" si="557"/>
        <v>0.14253857561022534</v>
      </c>
      <c r="JB167" s="86">
        <f t="shared" si="558"/>
        <v>0.16687307728305822</v>
      </c>
      <c r="JC167" s="86">
        <f t="shared" si="559"/>
        <v>0.33192011953922473</v>
      </c>
      <c r="JD167" s="86">
        <f t="shared" si="560"/>
        <v>8.7440544209271054E-2</v>
      </c>
      <c r="JE167" s="86">
        <f t="shared" si="561"/>
        <v>0.13909764125130414</v>
      </c>
      <c r="JF167" s="86">
        <f t="shared" si="562"/>
        <v>0.16725040177869849</v>
      </c>
      <c r="JG167" s="86">
        <f t="shared" si="563"/>
        <v>0.29979866150535323</v>
      </c>
      <c r="JH167" s="86">
        <f t="shared" si="564"/>
        <v>0.25409602435538953</v>
      </c>
      <c r="JI167" s="86">
        <f t="shared" si="565"/>
        <v>0.1829957907135189</v>
      </c>
      <c r="JJ167" s="86">
        <f t="shared" si="566"/>
        <v>5.7258240682735995E-2</v>
      </c>
      <c r="JK167" s="86">
        <f t="shared" si="567"/>
        <v>4.5077837872776763E-2</v>
      </c>
      <c r="JL167" s="86">
        <f t="shared" si="568"/>
        <v>2.3111432485989458E-2</v>
      </c>
      <c r="JM167" s="86">
        <f t="shared" si="569"/>
        <v>2.621749295647309E-2</v>
      </c>
    </row>
    <row r="168" spans="2:273" x14ac:dyDescent="0.25">
      <c r="B168" s="2">
        <v>141</v>
      </c>
      <c r="C168" s="37">
        <v>46.52</v>
      </c>
      <c r="D168" s="37">
        <v>46.844999999999999</v>
      </c>
      <c r="E168" s="37">
        <v>49.383000000000003</v>
      </c>
      <c r="F168" s="37">
        <v>48.017000000000003</v>
      </c>
      <c r="G168" s="37">
        <v>50.067999999999998</v>
      </c>
      <c r="H168" s="37">
        <v>47.508000000000003</v>
      </c>
      <c r="I168" s="37">
        <v>50.627000000000002</v>
      </c>
      <c r="J168" s="37">
        <v>52.101999999999997</v>
      </c>
      <c r="K168" s="37">
        <v>56.746000000000002</v>
      </c>
      <c r="L168" s="37">
        <v>58.948999999999998</v>
      </c>
      <c r="M168" s="37">
        <v>59.067999999999998</v>
      </c>
      <c r="N168" s="37">
        <v>50.831000000000003</v>
      </c>
      <c r="O168" s="37">
        <v>49.542000000000002</v>
      </c>
      <c r="P168" s="37">
        <v>51.203000000000003</v>
      </c>
      <c r="Q168" s="37">
        <v>60.712000000000003</v>
      </c>
      <c r="S168" s="4">
        <f t="shared" si="441"/>
        <v>48.583054600725617</v>
      </c>
      <c r="T168" s="4">
        <f t="shared" si="442"/>
        <v>48.189565295338987</v>
      </c>
      <c r="U168" s="4">
        <f t="shared" si="443"/>
        <v>48.545037017813151</v>
      </c>
      <c r="V168" s="4">
        <f t="shared" si="444"/>
        <v>50.134565059285706</v>
      </c>
      <c r="W168" s="4">
        <f t="shared" si="445"/>
        <v>50.482485674646647</v>
      </c>
      <c r="X168" s="4">
        <f t="shared" si="446"/>
        <v>49.313943334482524</v>
      </c>
      <c r="Y168" s="4">
        <f t="shared" si="447"/>
        <v>52.921850233401216</v>
      </c>
      <c r="Z168" s="4">
        <f t="shared" si="448"/>
        <v>53.107022492185344</v>
      </c>
      <c r="AA168" s="4">
        <f t="shared" si="449"/>
        <v>53.393090151335365</v>
      </c>
      <c r="AB168" s="4">
        <f t="shared" si="450"/>
        <v>58.034223582160259</v>
      </c>
      <c r="AC168" s="4">
        <f t="shared" si="451"/>
        <v>58.747160538467369</v>
      </c>
      <c r="AD168" s="4">
        <f t="shared" si="452"/>
        <v>51.767438152682764</v>
      </c>
      <c r="AE168" s="4">
        <f t="shared" si="453"/>
        <v>51.545523263398351</v>
      </c>
      <c r="AF168" s="4">
        <f t="shared" si="454"/>
        <v>51.035613122611693</v>
      </c>
      <c r="AG168" s="4">
        <f t="shared" si="455"/>
        <v>58.779647112986872</v>
      </c>
      <c r="AI168" s="4">
        <f t="shared" si="456"/>
        <v>-2.0630546007256143</v>
      </c>
      <c r="AJ168" s="4">
        <f t="shared" si="457"/>
        <v>-1.3445652953389882</v>
      </c>
      <c r="AK168" s="4">
        <f t="shared" si="458"/>
        <v>0.83796298218685195</v>
      </c>
      <c r="AL168" s="4">
        <f t="shared" si="459"/>
        <v>-2.1175650592857025</v>
      </c>
      <c r="AM168" s="4">
        <f t="shared" si="460"/>
        <v>-0.41448567464664876</v>
      </c>
      <c r="AN168" s="4">
        <f t="shared" si="461"/>
        <v>-1.8059433344825209</v>
      </c>
      <c r="AO168" s="4">
        <f t="shared" si="462"/>
        <v>-2.2948502334012133</v>
      </c>
      <c r="AP168" s="4">
        <f t="shared" si="463"/>
        <v>-1.005022492185347</v>
      </c>
      <c r="AQ168" s="4">
        <f t="shared" si="464"/>
        <v>3.3529098486646376</v>
      </c>
      <c r="AR168" s="4">
        <f t="shared" si="465"/>
        <v>0.91477641783973951</v>
      </c>
      <c r="AS168" s="4">
        <f t="shared" si="466"/>
        <v>0.32083946153262843</v>
      </c>
      <c r="AT168" s="4">
        <f t="shared" si="467"/>
        <v>-0.93643815268276143</v>
      </c>
      <c r="AU168" s="4">
        <f t="shared" si="468"/>
        <v>-2.0035232633983497</v>
      </c>
      <c r="AV168" s="4">
        <f t="shared" si="469"/>
        <v>0.16738687738831004</v>
      </c>
      <c r="AW168" s="4">
        <f t="shared" si="469"/>
        <v>1.9323528870131312</v>
      </c>
      <c r="AY168" s="2">
        <f t="shared" si="520"/>
        <v>48.583054600725617</v>
      </c>
      <c r="AZ168" s="2">
        <f t="shared" si="359"/>
        <v>46.968311352286804</v>
      </c>
      <c r="BA168" s="2">
        <f t="shared" si="360"/>
        <v>48.184497476263616</v>
      </c>
      <c r="BB168" s="2">
        <f t="shared" si="361"/>
        <v>47.044582113077261</v>
      </c>
      <c r="BC168" s="2">
        <f t="shared" si="362"/>
        <v>46.154841777259996</v>
      </c>
      <c r="BD168" s="2">
        <f t="shared" si="363"/>
        <v>46.268757218540472</v>
      </c>
      <c r="BE168" s="2">
        <f t="shared" si="364"/>
        <v>47.405059737755309</v>
      </c>
      <c r="BF168" s="2">
        <f t="shared" si="365"/>
        <v>46.340936543567096</v>
      </c>
      <c r="BG168" s="2">
        <f t="shared" si="366"/>
        <v>48.232308083488824</v>
      </c>
      <c r="BH168" s="2">
        <f t="shared" si="367"/>
        <v>48.171652586560427</v>
      </c>
      <c r="BI168" s="2">
        <f t="shared" si="368"/>
        <v>49.114254711659704</v>
      </c>
      <c r="BJ168" s="2">
        <f t="shared" si="369"/>
        <v>47.341768038222924</v>
      </c>
      <c r="BK168" s="2">
        <f t="shared" si="370"/>
        <v>46.819863691871191</v>
      </c>
      <c r="BL168" s="2">
        <f t="shared" si="371"/>
        <v>47.178775649513497</v>
      </c>
      <c r="BM168" s="2">
        <f t="shared" si="372"/>
        <v>49.231594798592674</v>
      </c>
      <c r="BO168" s="2" t="str">
        <f t="shared" si="470"/>
        <v/>
      </c>
      <c r="BP168" s="2" t="str">
        <f t="shared" si="471"/>
        <v/>
      </c>
      <c r="BQ168" s="2" t="str">
        <f t="shared" si="472"/>
        <v/>
      </c>
      <c r="BR168" s="2" t="str">
        <f t="shared" si="473"/>
        <v/>
      </c>
      <c r="BS168" s="2" t="str">
        <f t="shared" si="474"/>
        <v/>
      </c>
      <c r="BT168" s="2" t="str">
        <f t="shared" si="475"/>
        <v/>
      </c>
      <c r="BU168" s="2" t="str">
        <f t="shared" si="476"/>
        <v/>
      </c>
      <c r="BV168" s="2" t="str">
        <f t="shared" si="477"/>
        <v/>
      </c>
      <c r="BW168" s="2" t="str">
        <f t="shared" si="478"/>
        <v/>
      </c>
      <c r="BX168" s="2" t="str">
        <f t="shared" si="479"/>
        <v/>
      </c>
      <c r="BY168" s="2" t="str">
        <f t="shared" si="480"/>
        <v/>
      </c>
      <c r="BZ168" s="2" t="str">
        <f t="shared" si="481"/>
        <v/>
      </c>
      <c r="CA168" s="2" t="str">
        <f t="shared" si="482"/>
        <v/>
      </c>
      <c r="CB168" s="2" t="str">
        <f t="shared" si="483"/>
        <v/>
      </c>
      <c r="CC168" s="2" t="str">
        <f t="shared" si="484"/>
        <v/>
      </c>
      <c r="CE168" s="2" t="str">
        <f t="shared" si="521"/>
        <v/>
      </c>
      <c r="CF168" s="2" t="str">
        <f t="shared" si="522"/>
        <v/>
      </c>
      <c r="CG168" s="2" t="str">
        <f t="shared" si="523"/>
        <v/>
      </c>
      <c r="CH168" s="2" t="str">
        <f t="shared" si="524"/>
        <v/>
      </c>
      <c r="CI168" s="2" t="str">
        <f t="shared" si="525"/>
        <v/>
      </c>
      <c r="CJ168" s="2" t="str">
        <f t="shared" si="526"/>
        <v/>
      </c>
      <c r="CK168" s="2" t="str">
        <f t="shared" si="527"/>
        <v/>
      </c>
      <c r="CL168" s="2" t="str">
        <f t="shared" si="528"/>
        <v/>
      </c>
      <c r="CM168" s="2" t="str">
        <f t="shared" si="529"/>
        <v/>
      </c>
      <c r="CN168" s="2" t="str">
        <f t="shared" si="530"/>
        <v/>
      </c>
      <c r="CO168" s="2" t="str">
        <f t="shared" si="531"/>
        <v/>
      </c>
      <c r="CP168" s="2" t="str">
        <f t="shared" si="532"/>
        <v/>
      </c>
      <c r="CQ168" s="2" t="str">
        <f t="shared" si="533"/>
        <v/>
      </c>
      <c r="CR168" s="2" t="str">
        <f t="shared" si="534"/>
        <v/>
      </c>
      <c r="CS168" s="2" t="str">
        <f t="shared" si="535"/>
        <v/>
      </c>
      <c r="CU168" s="2" t="str">
        <f t="shared" si="485"/>
        <v/>
      </c>
      <c r="CV168" s="2" t="str">
        <f t="shared" si="486"/>
        <v/>
      </c>
      <c r="CW168" s="2" t="str">
        <f t="shared" si="487"/>
        <v/>
      </c>
      <c r="CX168" s="2" t="str">
        <f t="shared" si="488"/>
        <v/>
      </c>
      <c r="CY168" s="2" t="str">
        <f t="shared" si="489"/>
        <v/>
      </c>
      <c r="CZ168" s="2" t="str">
        <f t="shared" si="490"/>
        <v/>
      </c>
      <c r="DA168" s="2" t="str">
        <f t="shared" si="491"/>
        <v/>
      </c>
      <c r="DB168" s="2" t="str">
        <f t="shared" si="492"/>
        <v/>
      </c>
      <c r="DC168" s="2" t="str">
        <f t="shared" si="493"/>
        <v/>
      </c>
      <c r="DD168" s="2" t="str">
        <f t="shared" si="494"/>
        <v/>
      </c>
      <c r="DE168" s="2" t="str">
        <f t="shared" si="495"/>
        <v/>
      </c>
      <c r="DF168" s="2" t="str">
        <f t="shared" si="496"/>
        <v/>
      </c>
      <c r="DG168" s="2" t="str">
        <f t="shared" si="497"/>
        <v/>
      </c>
      <c r="DH168" s="2" t="str">
        <f t="shared" si="498"/>
        <v/>
      </c>
      <c r="DI168" s="2" t="str">
        <f t="shared" si="499"/>
        <v/>
      </c>
      <c r="DK168" s="2">
        <f t="shared" si="500"/>
        <v>124.73801069518717</v>
      </c>
      <c r="DL168" s="2">
        <f t="shared" si="501"/>
        <v>116.81165964795005</v>
      </c>
      <c r="DM168" s="2">
        <f t="shared" si="501"/>
        <v>107.59018237522281</v>
      </c>
      <c r="DN168" s="2">
        <f t="shared" si="501"/>
        <v>99.679876559714799</v>
      </c>
      <c r="DO168" s="2">
        <f t="shared" si="501"/>
        <v>97.776182263814619</v>
      </c>
      <c r="DP168" s="2">
        <f t="shared" si="501"/>
        <v>96.744172549019623</v>
      </c>
      <c r="DQ168" s="2">
        <f t="shared" si="501"/>
        <v>93.252344537815105</v>
      </c>
      <c r="DR168" s="2">
        <f t="shared" si="501"/>
        <v>88.443716526610615</v>
      </c>
      <c r="DS168" s="2">
        <f t="shared" si="501"/>
        <v>85.399182633053243</v>
      </c>
      <c r="DT168" s="2">
        <f t="shared" si="501"/>
        <v>101.13715238095237</v>
      </c>
      <c r="DU168" s="2">
        <f t="shared" si="501"/>
        <v>104.70640616246499</v>
      </c>
      <c r="DV168" s="2">
        <f t="shared" si="501"/>
        <v>107.5616242933537</v>
      </c>
      <c r="DW168" s="2">
        <f t="shared" si="501"/>
        <v>92.220661064425769</v>
      </c>
      <c r="DX168" s="2">
        <f t="shared" si="501"/>
        <v>71.933159159159189</v>
      </c>
      <c r="DY168" s="2">
        <f t="shared" si="501"/>
        <v>72.692088616981835</v>
      </c>
      <c r="EA168" s="2">
        <f t="shared" si="440"/>
        <v>48.650127640017558</v>
      </c>
      <c r="EB168" s="2">
        <f t="shared" si="502"/>
        <v>46.936774209428442</v>
      </c>
      <c r="EC168" s="2">
        <f t="shared" si="503"/>
        <v>48.223488309071321</v>
      </c>
      <c r="ED168" s="2">
        <f t="shared" si="504"/>
        <v>47.049052857980122</v>
      </c>
      <c r="EE168" s="2">
        <f t="shared" si="505"/>
        <v>45.480946628407466</v>
      </c>
      <c r="EF168" s="2">
        <f t="shared" si="506"/>
        <v>45.555931552882917</v>
      </c>
      <c r="EG168" s="2">
        <f t="shared" si="507"/>
        <v>47.319318954969724</v>
      </c>
      <c r="EH168" s="2">
        <f t="shared" si="508"/>
        <v>45.81739082783443</v>
      </c>
      <c r="EI168" s="2">
        <f t="shared" si="509"/>
        <v>48.673095615556107</v>
      </c>
      <c r="EJ168" s="2">
        <f t="shared" si="510"/>
        <v>47.894899787746205</v>
      </c>
      <c r="EK168" s="2">
        <f t="shared" si="511"/>
        <v>49.086636194583747</v>
      </c>
      <c r="EL168" s="2">
        <f t="shared" si="512"/>
        <v>47.107641384850211</v>
      </c>
      <c r="EM168" s="2">
        <f t="shared" si="513"/>
        <v>46.667218005398908</v>
      </c>
      <c r="EN168" s="2">
        <f t="shared" si="514"/>
        <v>47.318892485822317</v>
      </c>
      <c r="EO168" s="2">
        <f t="shared" si="515"/>
        <v>49.775122663772713</v>
      </c>
      <c r="EQ168" s="2">
        <f t="shared" si="516"/>
        <v>48.479905787893458</v>
      </c>
      <c r="ER168" s="2">
        <f t="shared" si="517"/>
        <v>47.003491483142454</v>
      </c>
      <c r="ES168" s="2">
        <f t="shared" si="517"/>
        <v>48.118380396265039</v>
      </c>
      <c r="ET168" s="2">
        <f t="shared" si="517"/>
        <v>47.031938059655197</v>
      </c>
      <c r="EU168" s="2">
        <f t="shared" si="517"/>
        <v>46.926869263405159</v>
      </c>
      <c r="EV168" s="2">
        <f t="shared" si="517"/>
        <v>47.366592726862393</v>
      </c>
      <c r="EW168" s="2">
        <f t="shared" si="517"/>
        <v>47.521101765999305</v>
      </c>
      <c r="EX168" s="2">
        <f t="shared" si="517"/>
        <v>47.058366800156918</v>
      </c>
      <c r="EY168" s="2">
        <f t="shared" si="517"/>
        <v>47.711566888267939</v>
      </c>
      <c r="EZ168" s="2">
        <f t="shared" si="517"/>
        <v>48.504243022102926</v>
      </c>
      <c r="FA168" s="2">
        <f t="shared" si="517"/>
        <v>49.14398293531837</v>
      </c>
      <c r="FB168" s="2">
        <f t="shared" si="517"/>
        <v>47.748068814420748</v>
      </c>
      <c r="FC168" s="2">
        <f t="shared" si="517"/>
        <v>47.075232037657926</v>
      </c>
      <c r="FD168" s="2">
        <f t="shared" si="517"/>
        <v>46.900646516445939</v>
      </c>
      <c r="FE168" s="2">
        <f t="shared" si="517"/>
        <v>48.094408064196671</v>
      </c>
      <c r="FG168" s="2">
        <f t="shared" si="518"/>
        <v>0.99994566896850234</v>
      </c>
      <c r="FH168" s="2">
        <f t="shared" si="519"/>
        <v>0.99995358263744472</v>
      </c>
      <c r="FI168" s="2">
        <f t="shared" si="519"/>
        <v>0.99995068852604052</v>
      </c>
      <c r="FJ168" s="2">
        <f t="shared" si="519"/>
        <v>0.99995020312994376</v>
      </c>
      <c r="FK168" s="2">
        <f t="shared" si="519"/>
        <v>0.99994952321594832</v>
      </c>
      <c r="FL168" s="2">
        <f t="shared" si="519"/>
        <v>0.99994058395029817</v>
      </c>
      <c r="FM168" s="2">
        <f t="shared" si="519"/>
        <v>0.99994503374613353</v>
      </c>
      <c r="FN168" s="2">
        <f t="shared" si="519"/>
        <v>0.99994100479232184</v>
      </c>
      <c r="FO168" s="2">
        <f t="shared" si="519"/>
        <v>0.99994337213966866</v>
      </c>
      <c r="FP168" s="2">
        <f t="shared" si="519"/>
        <v>0.99994088362754707</v>
      </c>
      <c r="FQ168" s="2">
        <f t="shared" si="519"/>
        <v>0.99994256797516679</v>
      </c>
      <c r="FR168" s="2">
        <f t="shared" si="519"/>
        <v>0.99994609525953004</v>
      </c>
      <c r="FS168" s="2">
        <f t="shared" si="519"/>
        <v>0.99994048617806985</v>
      </c>
      <c r="FT168" s="2">
        <f t="shared" si="519"/>
        <v>0.99993222091394329</v>
      </c>
      <c r="FU168" s="2">
        <f t="shared" si="519"/>
        <v>0.99991826023863584</v>
      </c>
      <c r="FW168" s="2">
        <f t="shared" si="536"/>
        <v>0.41831863285617971</v>
      </c>
      <c r="FX168" s="2">
        <f t="shared" si="376"/>
        <v>0.42408409985011702</v>
      </c>
      <c r="FY168" s="2">
        <f t="shared" si="377"/>
        <v>0.39881195313494244</v>
      </c>
      <c r="FZ168" s="2">
        <f t="shared" si="378"/>
        <v>0.41435458701014199</v>
      </c>
      <c r="GA168" s="2">
        <f t="shared" si="379"/>
        <v>0.46424022785804225</v>
      </c>
      <c r="GB168" s="2">
        <f t="shared" si="380"/>
        <v>0.39200280692295847</v>
      </c>
      <c r="GC168" s="2">
        <f t="shared" si="381"/>
        <v>0.41240389117361403</v>
      </c>
      <c r="GD168" s="2">
        <f t="shared" si="382"/>
        <v>0.41985580576584147</v>
      </c>
      <c r="GE168" s="2">
        <f t="shared" si="383"/>
        <v>0.46058660466907014</v>
      </c>
      <c r="GF168" s="2">
        <f t="shared" si="384"/>
        <v>0.44901673564742356</v>
      </c>
      <c r="GG168" s="2">
        <f t="shared" si="385"/>
        <v>0.425903211814045</v>
      </c>
      <c r="GH168" s="2">
        <f t="shared" si="386"/>
        <v>0.36049033263374608</v>
      </c>
      <c r="GI168" s="2">
        <f t="shared" si="387"/>
        <v>0.3674741923547028</v>
      </c>
      <c r="GJ168" s="2">
        <f t="shared" si="388"/>
        <v>0.33899948640101557</v>
      </c>
      <c r="GK168" s="2">
        <f t="shared" si="389"/>
        <v>0.32450547680482089</v>
      </c>
      <c r="GM168" s="86">
        <f t="shared" si="537"/>
        <v>5.5330830277873788E-155</v>
      </c>
      <c r="GN168" s="86">
        <f t="shared" si="390"/>
        <v>2.6670661214223399E-282</v>
      </c>
      <c r="GO168" s="86">
        <f t="shared" si="391"/>
        <v>0</v>
      </c>
      <c r="GP168" s="86">
        <f t="shared" si="392"/>
        <v>0</v>
      </c>
      <c r="GQ168" s="86">
        <f t="shared" si="393"/>
        <v>0</v>
      </c>
      <c r="GR168" s="86">
        <f t="shared" si="394"/>
        <v>0</v>
      </c>
      <c r="GS168" s="86">
        <f t="shared" si="395"/>
        <v>2.8260725970265616E-282</v>
      </c>
      <c r="GT168" s="86">
        <f t="shared" si="396"/>
        <v>0</v>
      </c>
      <c r="GU168" s="86">
        <f t="shared" si="397"/>
        <v>0</v>
      </c>
      <c r="GV168" s="86">
        <f t="shared" si="398"/>
        <v>0</v>
      </c>
      <c r="GW168" s="86">
        <f t="shared" si="399"/>
        <v>0</v>
      </c>
      <c r="GX168" s="86">
        <f t="shared" si="400"/>
        <v>0</v>
      </c>
      <c r="GY168" s="86">
        <f t="shared" si="401"/>
        <v>2.2203669694673274E-196</v>
      </c>
      <c r="GZ168" s="86">
        <f t="shared" si="402"/>
        <v>3.1501532227057798E-164</v>
      </c>
      <c r="HA168" s="86">
        <f t="shared" si="403"/>
        <v>9.2911919393119326E-185</v>
      </c>
      <c r="HC168" s="86">
        <f t="shared" si="538"/>
        <v>2.1304978062873801E-86</v>
      </c>
      <c r="HD168" s="86">
        <f t="shared" si="404"/>
        <v>4.5579584472055307E-144</v>
      </c>
      <c r="HE168" s="86">
        <f t="shared" si="405"/>
        <v>1.6486513692466635E-192</v>
      </c>
      <c r="HF168" s="86">
        <f t="shared" si="406"/>
        <v>6.4215862258716763E-283</v>
      </c>
      <c r="HG168" s="86">
        <f t="shared" si="407"/>
        <v>4.5571012284286179E-287</v>
      </c>
      <c r="HH168" s="86">
        <f t="shared" si="408"/>
        <v>1.5018901772316723E-254</v>
      </c>
      <c r="HI168" s="86">
        <f t="shared" si="409"/>
        <v>4.2501369935520702E-179</v>
      </c>
      <c r="HJ168" s="86">
        <f t="shared" si="410"/>
        <v>5.4261709793995155E-230</v>
      </c>
      <c r="HK168" s="86">
        <f t="shared" si="411"/>
        <v>7.9027512272046703E-235</v>
      </c>
      <c r="HL168" s="86">
        <f t="shared" si="412"/>
        <v>5.4052178295105115E-206</v>
      </c>
      <c r="HM168" s="86">
        <f t="shared" si="413"/>
        <v>1.0476984305688921E-176</v>
      </c>
      <c r="HN168" s="86">
        <f t="shared" si="414"/>
        <v>2.4907976457012715E-183</v>
      </c>
      <c r="HO168" s="86">
        <f t="shared" si="415"/>
        <v>9.3948188184763472E-123</v>
      </c>
      <c r="HP168" s="86">
        <f t="shared" si="416"/>
        <v>1.3699914366446694E-115</v>
      </c>
      <c r="HQ168" s="86">
        <f t="shared" si="417"/>
        <v>9.0859218676103631E-161</v>
      </c>
      <c r="HS168" s="86">
        <f t="shared" si="539"/>
        <v>8.4751249031280515E-11</v>
      </c>
      <c r="HT168" s="86">
        <f t="shared" si="418"/>
        <v>1.6353931275748105E-8</v>
      </c>
      <c r="HU168" s="86">
        <f t="shared" si="419"/>
        <v>5.4426914303639796E-10</v>
      </c>
      <c r="HV168" s="86">
        <f t="shared" si="420"/>
        <v>1.0685178538969239E-11</v>
      </c>
      <c r="HW168" s="86">
        <f t="shared" si="421"/>
        <v>5.5370679069578951E-13</v>
      </c>
      <c r="HX168" s="86">
        <f t="shared" si="422"/>
        <v>2.6759443806398011E-12</v>
      </c>
      <c r="HY168" s="86">
        <f t="shared" si="423"/>
        <v>7.1291653074224578E-13</v>
      </c>
      <c r="HZ168" s="86">
        <f t="shared" si="424"/>
        <v>5.494755218593447E-13</v>
      </c>
      <c r="IA168" s="86">
        <f t="shared" si="425"/>
        <v>2.7626839028768415E-15</v>
      </c>
      <c r="IB168" s="86">
        <f t="shared" si="426"/>
        <v>7.0879330870680614E-15</v>
      </c>
      <c r="IC168" s="86">
        <f t="shared" si="427"/>
        <v>6.6622018040292905E-13</v>
      </c>
      <c r="ID168" s="86">
        <f t="shared" si="428"/>
        <v>2.9121874038032715E-9</v>
      </c>
      <c r="IE168" s="86">
        <f t="shared" si="429"/>
        <v>1.8596063918817831E-11</v>
      </c>
      <c r="IF168" s="86">
        <f t="shared" si="430"/>
        <v>1.9118676916345509E-11</v>
      </c>
      <c r="IG168" s="86">
        <f t="shared" si="431"/>
        <v>2.1721692780162324E-9</v>
      </c>
      <c r="II168" s="86">
        <f t="shared" si="540"/>
        <v>0.25816690782943652</v>
      </c>
      <c r="IJ168" s="86">
        <f t="shared" si="541"/>
        <v>0.31699709392353909</v>
      </c>
      <c r="IK168" s="86">
        <f t="shared" si="542"/>
        <v>0.20616756190419647</v>
      </c>
      <c r="IL168" s="86">
        <f t="shared" si="543"/>
        <v>0.23976662893299114</v>
      </c>
      <c r="IM168" s="86">
        <f t="shared" si="544"/>
        <v>0.41204107003535012</v>
      </c>
      <c r="IN168" s="86">
        <f t="shared" si="545"/>
        <v>0.14371605851259639</v>
      </c>
      <c r="IO168" s="86">
        <f t="shared" si="546"/>
        <v>0.21164020641511774</v>
      </c>
      <c r="IP168" s="86">
        <f t="shared" si="547"/>
        <v>0.24439473507290985</v>
      </c>
      <c r="IQ168" s="86">
        <f t="shared" si="548"/>
        <v>0.38917047389111326</v>
      </c>
      <c r="IR168" s="86">
        <f t="shared" si="549"/>
        <v>0.34464907999214583</v>
      </c>
      <c r="IS168" s="86">
        <f t="shared" si="550"/>
        <v>0.2637998639122634</v>
      </c>
      <c r="IT168" s="86">
        <f t="shared" si="551"/>
        <v>9.5034436617093446E-2</v>
      </c>
      <c r="IU168" s="86">
        <f t="shared" si="552"/>
        <v>8.1343216152411107E-2</v>
      </c>
      <c r="IV168" s="86">
        <f t="shared" si="553"/>
        <v>4.3046896943135217E-2</v>
      </c>
      <c r="IW168" s="86">
        <f t="shared" si="554"/>
        <v>4.5468713154075843E-2</v>
      </c>
      <c r="IY168" s="86">
        <f t="shared" si="555"/>
        <v>0.25816690791418778</v>
      </c>
      <c r="IZ168" s="86">
        <f t="shared" si="556"/>
        <v>0.31699711027747035</v>
      </c>
      <c r="JA168" s="86">
        <f t="shared" si="557"/>
        <v>0.2061675624484656</v>
      </c>
      <c r="JB168" s="86">
        <f t="shared" si="558"/>
        <v>0.23976662894367631</v>
      </c>
      <c r="JC168" s="86">
        <f t="shared" si="559"/>
        <v>0.41204107003590384</v>
      </c>
      <c r="JD168" s="86">
        <f t="shared" si="560"/>
        <v>0.14371605851527233</v>
      </c>
      <c r="JE168" s="86">
        <f t="shared" si="561"/>
        <v>0.21164020641583067</v>
      </c>
      <c r="JF168" s="86">
        <f t="shared" si="562"/>
        <v>0.24439473507345932</v>
      </c>
      <c r="JG168" s="86">
        <f t="shared" si="563"/>
        <v>0.38917047389111603</v>
      </c>
      <c r="JH168" s="86">
        <f t="shared" si="564"/>
        <v>0.34464907999215294</v>
      </c>
      <c r="JI168" s="86">
        <f t="shared" si="565"/>
        <v>0.26379986391292964</v>
      </c>
      <c r="JJ168" s="86">
        <f t="shared" si="566"/>
        <v>9.5034439529280854E-2</v>
      </c>
      <c r="JK168" s="86">
        <f t="shared" si="567"/>
        <v>8.1343216171007177E-2</v>
      </c>
      <c r="JL168" s="86">
        <f t="shared" si="568"/>
        <v>4.3046896962253896E-2</v>
      </c>
      <c r="JM168" s="86">
        <f t="shared" si="569"/>
        <v>4.5468715326245121E-2</v>
      </c>
    </row>
    <row r="169" spans="2:273" x14ac:dyDescent="0.25">
      <c r="B169" s="2">
        <v>142</v>
      </c>
      <c r="C169" s="37">
        <v>48.08</v>
      </c>
      <c r="D169" s="37">
        <v>47.069000000000003</v>
      </c>
      <c r="E169" s="37">
        <v>50.05</v>
      </c>
      <c r="F169" s="37">
        <v>52.491999999999997</v>
      </c>
      <c r="G169" s="37">
        <v>51.576000000000001</v>
      </c>
      <c r="H169" s="37">
        <v>49.168999999999997</v>
      </c>
      <c r="I169" s="37">
        <v>51.898000000000003</v>
      </c>
      <c r="J169" s="37">
        <v>54.796999999999997</v>
      </c>
      <c r="K169" s="37">
        <v>54.253999999999998</v>
      </c>
      <c r="L169" s="37">
        <v>59.203000000000003</v>
      </c>
      <c r="M169" s="37">
        <v>59.863999999999997</v>
      </c>
      <c r="N169" s="37">
        <v>52.863999999999997</v>
      </c>
      <c r="O169" s="37">
        <v>53.932000000000002</v>
      </c>
      <c r="P169" s="37">
        <v>53.712000000000003</v>
      </c>
      <c r="Q169" s="37">
        <v>64.677999999999997</v>
      </c>
      <c r="S169" s="4">
        <f t="shared" si="441"/>
        <v>48.461597555417299</v>
      </c>
      <c r="T169" s="4">
        <f t="shared" si="442"/>
        <v>48.135497241443531</v>
      </c>
      <c r="U169" s="4">
        <f t="shared" si="443"/>
        <v>48.451380581853478</v>
      </c>
      <c r="V169" s="4">
        <f t="shared" si="444"/>
        <v>50.459556112428061</v>
      </c>
      <c r="W169" s="4">
        <f t="shared" si="445"/>
        <v>50.139568698957831</v>
      </c>
      <c r="X169" s="4">
        <f t="shared" si="446"/>
        <v>50.11085187277714</v>
      </c>
      <c r="Y169" s="4">
        <f t="shared" si="447"/>
        <v>53.874516849090931</v>
      </c>
      <c r="Z169" s="4">
        <f t="shared" si="448"/>
        <v>54.030837900253275</v>
      </c>
      <c r="AA169" s="4">
        <f t="shared" si="449"/>
        <v>53.108999744699204</v>
      </c>
      <c r="AB169" s="4">
        <f t="shared" si="450"/>
        <v>58.214883280810021</v>
      </c>
      <c r="AC169" s="4">
        <f t="shared" si="451"/>
        <v>59.827980358192939</v>
      </c>
      <c r="AD169" s="4">
        <f t="shared" si="452"/>
        <v>53.305264048004382</v>
      </c>
      <c r="AE169" s="4">
        <f t="shared" si="453"/>
        <v>53.618306645430835</v>
      </c>
      <c r="AF169" s="4">
        <f t="shared" si="454"/>
        <v>53.070048067222302</v>
      </c>
      <c r="AG169" s="4">
        <f t="shared" si="455"/>
        <v>63.312649383609383</v>
      </c>
      <c r="AI169" s="4">
        <f t="shared" si="456"/>
        <v>-0.38159755541730078</v>
      </c>
      <c r="AJ169" s="4">
        <f t="shared" si="457"/>
        <v>-1.0664972414435283</v>
      </c>
      <c r="AK169" s="4">
        <f t="shared" si="458"/>
        <v>1.5986194181465194</v>
      </c>
      <c r="AL169" s="4">
        <f t="shared" si="459"/>
        <v>2.0324438875719366</v>
      </c>
      <c r="AM169" s="4">
        <f t="shared" si="460"/>
        <v>1.4364313010421697</v>
      </c>
      <c r="AN169" s="4">
        <f t="shared" si="461"/>
        <v>-0.94185187277714277</v>
      </c>
      <c r="AO169" s="4">
        <f t="shared" si="462"/>
        <v>-1.9765168490909275</v>
      </c>
      <c r="AP169" s="4">
        <f t="shared" si="463"/>
        <v>0.76616209974672245</v>
      </c>
      <c r="AQ169" s="4">
        <f t="shared" si="464"/>
        <v>1.1450002553007934</v>
      </c>
      <c r="AR169" s="4">
        <f t="shared" si="465"/>
        <v>0.98811671918998201</v>
      </c>
      <c r="AS169" s="4">
        <f t="shared" si="466"/>
        <v>3.6019641807058633E-2</v>
      </c>
      <c r="AT169" s="4">
        <f t="shared" si="467"/>
        <v>-0.44126404800438479</v>
      </c>
      <c r="AU169" s="4">
        <f t="shared" si="468"/>
        <v>0.31369335456916758</v>
      </c>
      <c r="AV169" s="4">
        <f t="shared" si="469"/>
        <v>0.64195193277770102</v>
      </c>
      <c r="AW169" s="4">
        <f t="shared" si="469"/>
        <v>1.3653506163906144</v>
      </c>
      <c r="AY169" s="2">
        <f t="shared" si="520"/>
        <v>48.461597555417299</v>
      </c>
      <c r="AZ169" s="2">
        <f t="shared" si="359"/>
        <v>46.841190517847089</v>
      </c>
      <c r="BA169" s="2">
        <f t="shared" si="360"/>
        <v>48.022278192327974</v>
      </c>
      <c r="BB169" s="2">
        <f t="shared" si="361"/>
        <v>46.888778863046085</v>
      </c>
      <c r="BC169" s="2">
        <f t="shared" si="362"/>
        <v>46.01056820903127</v>
      </c>
      <c r="BD169" s="2">
        <f t="shared" si="363"/>
        <v>46.09667040192565</v>
      </c>
      <c r="BE169" s="2">
        <f t="shared" si="364"/>
        <v>47.233093904071133</v>
      </c>
      <c r="BF169" s="2">
        <f t="shared" si="365"/>
        <v>46.212404500631195</v>
      </c>
      <c r="BG169" s="2">
        <f t="shared" si="366"/>
        <v>48.073716423465193</v>
      </c>
      <c r="BH169" s="2">
        <f t="shared" si="367"/>
        <v>48.046248926757372</v>
      </c>
      <c r="BI169" s="2">
        <f t="shared" si="368"/>
        <v>48.930832653435118</v>
      </c>
      <c r="BJ169" s="2">
        <f t="shared" si="369"/>
        <v>47.173849050613811</v>
      </c>
      <c r="BK169" s="2">
        <f t="shared" si="370"/>
        <v>46.676400682274362</v>
      </c>
      <c r="BL169" s="2">
        <f t="shared" si="371"/>
        <v>47.052926014334759</v>
      </c>
      <c r="BM169" s="2">
        <f t="shared" si="372"/>
        <v>49.107548648052997</v>
      </c>
      <c r="BO169" s="2" t="str">
        <f t="shared" si="470"/>
        <v/>
      </c>
      <c r="BP169" s="2" t="str">
        <f t="shared" si="471"/>
        <v/>
      </c>
      <c r="BQ169" s="2" t="str">
        <f t="shared" si="472"/>
        <v/>
      </c>
      <c r="BR169" s="2" t="str">
        <f t="shared" si="473"/>
        <v/>
      </c>
      <c r="BS169" s="2" t="str">
        <f t="shared" si="474"/>
        <v/>
      </c>
      <c r="BT169" s="2" t="str">
        <f t="shared" si="475"/>
        <v/>
      </c>
      <c r="BU169" s="2" t="str">
        <f t="shared" si="476"/>
        <v/>
      </c>
      <c r="BV169" s="2" t="str">
        <f t="shared" si="477"/>
        <v/>
      </c>
      <c r="BW169" s="2" t="str">
        <f t="shared" si="478"/>
        <v/>
      </c>
      <c r="BX169" s="2" t="str">
        <f t="shared" si="479"/>
        <v/>
      </c>
      <c r="BY169" s="2" t="str">
        <f t="shared" si="480"/>
        <v/>
      </c>
      <c r="BZ169" s="2" t="str">
        <f t="shared" si="481"/>
        <v/>
      </c>
      <c r="CA169" s="2" t="str">
        <f t="shared" si="482"/>
        <v/>
      </c>
      <c r="CB169" s="2" t="str">
        <f t="shared" si="483"/>
        <v/>
      </c>
      <c r="CC169" s="2" t="str">
        <f t="shared" si="484"/>
        <v/>
      </c>
      <c r="CE169" s="2" t="str">
        <f t="shared" si="521"/>
        <v/>
      </c>
      <c r="CF169" s="2" t="str">
        <f t="shared" si="522"/>
        <v/>
      </c>
      <c r="CG169" s="2" t="str">
        <f t="shared" si="523"/>
        <v/>
      </c>
      <c r="CH169" s="2" t="str">
        <f t="shared" si="524"/>
        <v/>
      </c>
      <c r="CI169" s="2" t="str">
        <f t="shared" si="525"/>
        <v/>
      </c>
      <c r="CJ169" s="2" t="str">
        <f t="shared" si="526"/>
        <v/>
      </c>
      <c r="CK169" s="2" t="str">
        <f t="shared" si="527"/>
        <v/>
      </c>
      <c r="CL169" s="2" t="str">
        <f t="shared" si="528"/>
        <v/>
      </c>
      <c r="CM169" s="2" t="str">
        <f t="shared" si="529"/>
        <v/>
      </c>
      <c r="CN169" s="2" t="str">
        <f t="shared" si="530"/>
        <v/>
      </c>
      <c r="CO169" s="2" t="str">
        <f t="shared" si="531"/>
        <v/>
      </c>
      <c r="CP169" s="2" t="str">
        <f t="shared" si="532"/>
        <v/>
      </c>
      <c r="CQ169" s="2" t="str">
        <f t="shared" si="533"/>
        <v/>
      </c>
      <c r="CR169" s="2" t="str">
        <f t="shared" si="534"/>
        <v/>
      </c>
      <c r="CS169" s="2" t="str">
        <f t="shared" si="535"/>
        <v/>
      </c>
      <c r="CU169" s="2" t="str">
        <f t="shared" si="485"/>
        <v/>
      </c>
      <c r="CV169" s="2" t="str">
        <f t="shared" si="486"/>
        <v/>
      </c>
      <c r="CW169" s="2" t="str">
        <f t="shared" si="487"/>
        <v/>
      </c>
      <c r="CX169" s="2" t="str">
        <f t="shared" si="488"/>
        <v/>
      </c>
      <c r="CY169" s="2" t="str">
        <f t="shared" si="489"/>
        <v/>
      </c>
      <c r="CZ169" s="2" t="str">
        <f t="shared" si="490"/>
        <v/>
      </c>
      <c r="DA169" s="2" t="str">
        <f t="shared" si="491"/>
        <v/>
      </c>
      <c r="DB169" s="2" t="str">
        <f t="shared" si="492"/>
        <v/>
      </c>
      <c r="DC169" s="2" t="str">
        <f t="shared" si="493"/>
        <v/>
      </c>
      <c r="DD169" s="2" t="str">
        <f t="shared" si="494"/>
        <v/>
      </c>
      <c r="DE169" s="2" t="str">
        <f t="shared" si="495"/>
        <v/>
      </c>
      <c r="DF169" s="2" t="str">
        <f t="shared" si="496"/>
        <v/>
      </c>
      <c r="DG169" s="2" t="str">
        <f t="shared" si="497"/>
        <v/>
      </c>
      <c r="DH169" s="2" t="str">
        <f t="shared" si="498"/>
        <v/>
      </c>
      <c r="DI169" s="2" t="str">
        <f t="shared" si="499"/>
        <v/>
      </c>
      <c r="DK169" s="2">
        <f t="shared" si="500"/>
        <v>125.18477005347594</v>
      </c>
      <c r="DL169" s="2">
        <f t="shared" si="501"/>
        <v>117.19330904634577</v>
      </c>
      <c r="DM169" s="2">
        <f t="shared" si="501"/>
        <v>107.88180904634581</v>
      </c>
      <c r="DN169" s="2">
        <f t="shared" si="501"/>
        <v>99.917915329768277</v>
      </c>
      <c r="DO169" s="2">
        <f t="shared" si="501"/>
        <v>98.003047237076657</v>
      </c>
      <c r="DP169" s="2">
        <f t="shared" si="501"/>
        <v>96.96803753501402</v>
      </c>
      <c r="DQ169" s="2">
        <f t="shared" si="501"/>
        <v>93.441016806722672</v>
      </c>
      <c r="DR169" s="2">
        <f t="shared" si="501"/>
        <v>88.60131792717084</v>
      </c>
      <c r="DS169" s="2">
        <f t="shared" si="501"/>
        <v>85.539561064425783</v>
      </c>
      <c r="DT169" s="2">
        <f t="shared" si="501"/>
        <v>101.4072619047619</v>
      </c>
      <c r="DU169" s="2">
        <f t="shared" si="501"/>
        <v>104.99309215686274</v>
      </c>
      <c r="DV169" s="2">
        <f t="shared" si="501"/>
        <v>107.86701130634071</v>
      </c>
      <c r="DW169" s="2">
        <f t="shared" si="501"/>
        <v>92.42574565826331</v>
      </c>
      <c r="DX169" s="2">
        <f t="shared" si="501"/>
        <v>72.016006263406297</v>
      </c>
      <c r="DY169" s="2">
        <f t="shared" si="501"/>
        <v>72.810665257693728</v>
      </c>
      <c r="EA169" s="2">
        <f t="shared" si="440"/>
        <v>48.534698447847255</v>
      </c>
      <c r="EB169" s="2">
        <f t="shared" si="502"/>
        <v>46.808074159365859</v>
      </c>
      <c r="EC169" s="2">
        <f t="shared" si="503"/>
        <v>48.064808272244029</v>
      </c>
      <c r="ED169" s="2">
        <f t="shared" si="504"/>
        <v>46.893676067941307</v>
      </c>
      <c r="EE169" s="2">
        <f t="shared" si="505"/>
        <v>45.287152367288385</v>
      </c>
      <c r="EF169" s="2">
        <f t="shared" si="506"/>
        <v>45.325664662186064</v>
      </c>
      <c r="EG169" s="2">
        <f t="shared" si="507"/>
        <v>47.140744620332995</v>
      </c>
      <c r="EH169" s="2">
        <f t="shared" si="508"/>
        <v>45.647447762447513</v>
      </c>
      <c r="EI169" s="2">
        <f t="shared" si="509"/>
        <v>48.547580319544217</v>
      </c>
      <c r="EJ169" s="2">
        <f t="shared" si="510"/>
        <v>47.749329411525601</v>
      </c>
      <c r="EK169" s="2">
        <f t="shared" si="511"/>
        <v>48.901416529373208</v>
      </c>
      <c r="EL169" s="2">
        <f t="shared" si="512"/>
        <v>46.9199391597719</v>
      </c>
      <c r="EM169" s="2">
        <f t="shared" si="513"/>
        <v>46.511056448710249</v>
      </c>
      <c r="EN169" s="2">
        <f t="shared" si="514"/>
        <v>47.205899810964098</v>
      </c>
      <c r="EO169" s="2">
        <f t="shared" si="515"/>
        <v>49.699666857673435</v>
      </c>
      <c r="EQ169" s="2">
        <f t="shared" si="516"/>
        <v>48.360278430622884</v>
      </c>
      <c r="ER169" s="2">
        <f t="shared" si="517"/>
        <v>46.875536154888437</v>
      </c>
      <c r="ES169" s="2">
        <f t="shared" si="517"/>
        <v>47.957418920628385</v>
      </c>
      <c r="ET169" s="2">
        <f t="shared" si="517"/>
        <v>46.876953965975979</v>
      </c>
      <c r="EU169" s="2">
        <f t="shared" si="517"/>
        <v>46.766991493084682</v>
      </c>
      <c r="EV169" s="2">
        <f t="shared" si="517"/>
        <v>47.180524879948265</v>
      </c>
      <c r="EW169" s="2">
        <f t="shared" si="517"/>
        <v>47.347759155381127</v>
      </c>
      <c r="EX169" s="2">
        <f t="shared" si="517"/>
        <v>46.919133382289907</v>
      </c>
      <c r="EY169" s="2">
        <f t="shared" si="517"/>
        <v>47.563633100672448</v>
      </c>
      <c r="EZ169" s="2">
        <f t="shared" si="517"/>
        <v>48.372406354274005</v>
      </c>
      <c r="FA169" s="2">
        <f t="shared" si="517"/>
        <v>48.960445390131639</v>
      </c>
      <c r="FB169" s="2">
        <f t="shared" si="517"/>
        <v>47.576807609012555</v>
      </c>
      <c r="FC169" s="2">
        <f t="shared" si="517"/>
        <v>46.92955793688985</v>
      </c>
      <c r="FD169" s="2">
        <f t="shared" si="517"/>
        <v>46.776633202708126</v>
      </c>
      <c r="FE169" s="2">
        <f t="shared" si="517"/>
        <v>47.978446494063803</v>
      </c>
      <c r="FG169" s="2">
        <f t="shared" si="518"/>
        <v>0.99995044927348142</v>
      </c>
      <c r="FH169" s="2">
        <f t="shared" si="519"/>
        <v>0.99995766668931652</v>
      </c>
      <c r="FI169" s="2">
        <f t="shared" si="519"/>
        <v>0.99995502720611296</v>
      </c>
      <c r="FJ169" s="2">
        <f t="shared" si="519"/>
        <v>0.99995458451575092</v>
      </c>
      <c r="FK169" s="2">
        <f t="shared" si="519"/>
        <v>0.99995396442134621</v>
      </c>
      <c r="FL169" s="2">
        <f t="shared" si="519"/>
        <v>0.99994581163534513</v>
      </c>
      <c r="FM169" s="2">
        <f t="shared" si="519"/>
        <v>0.99994986993822421</v>
      </c>
      <c r="FN169" s="2">
        <f t="shared" si="519"/>
        <v>0.99994619545183128</v>
      </c>
      <c r="FO169" s="2">
        <f t="shared" si="519"/>
        <v>0.99994835452023756</v>
      </c>
      <c r="FP169" s="2">
        <f t="shared" si="519"/>
        <v>0.99994608494709503</v>
      </c>
      <c r="FQ169" s="2">
        <f t="shared" si="519"/>
        <v>0.99994762110613467</v>
      </c>
      <c r="FR169" s="2">
        <f t="shared" si="519"/>
        <v>0.99995083805922202</v>
      </c>
      <c r="FS169" s="2">
        <f t="shared" si="519"/>
        <v>0.99994572246508007</v>
      </c>
      <c r="FT169" s="2">
        <f t="shared" si="519"/>
        <v>0.99993818437017712</v>
      </c>
      <c r="FU169" s="2">
        <f t="shared" si="519"/>
        <v>0.99992545191546378</v>
      </c>
      <c r="FW169" s="2">
        <f t="shared" si="536"/>
        <v>0.4408837952744426</v>
      </c>
      <c r="FX169" s="2">
        <f t="shared" si="376"/>
        <v>0.44672142043501489</v>
      </c>
      <c r="FY169" s="2">
        <f t="shared" si="377"/>
        <v>0.42108660572476858</v>
      </c>
      <c r="FZ169" s="2">
        <f t="shared" si="378"/>
        <v>0.43686651435248591</v>
      </c>
      <c r="GA169" s="2">
        <f t="shared" si="379"/>
        <v>0.48720771227773524</v>
      </c>
      <c r="GB169" s="2">
        <f t="shared" si="380"/>
        <v>0.41415914614499322</v>
      </c>
      <c r="GC169" s="2">
        <f t="shared" si="381"/>
        <v>0.43488853675065636</v>
      </c>
      <c r="GD169" s="2">
        <f t="shared" si="382"/>
        <v>0.44244081699776283</v>
      </c>
      <c r="GE169" s="2">
        <f t="shared" si="383"/>
        <v>0.48353646978899395</v>
      </c>
      <c r="GF169" s="2">
        <f t="shared" si="384"/>
        <v>0.47189443997986702</v>
      </c>
      <c r="GG169" s="2">
        <f t="shared" si="385"/>
        <v>0.4485620050479448</v>
      </c>
      <c r="GH169" s="2">
        <f t="shared" si="386"/>
        <v>0.38198457359386367</v>
      </c>
      <c r="GI169" s="2">
        <f t="shared" si="387"/>
        <v>0.38913146551897571</v>
      </c>
      <c r="GJ169" s="2">
        <f t="shared" si="388"/>
        <v>0.35993353783889331</v>
      </c>
      <c r="GK169" s="2">
        <f t="shared" si="389"/>
        <v>0.34501165733219352</v>
      </c>
      <c r="GM169" s="86">
        <f t="shared" si="537"/>
        <v>1.500748254424711E-158</v>
      </c>
      <c r="GN169" s="86">
        <f t="shared" si="390"/>
        <v>7.9118724783822318E-289</v>
      </c>
      <c r="GO169" s="86">
        <f t="shared" si="391"/>
        <v>0</v>
      </c>
      <c r="GP169" s="86">
        <f t="shared" si="392"/>
        <v>0</v>
      </c>
      <c r="GQ169" s="86">
        <f t="shared" si="393"/>
        <v>0</v>
      </c>
      <c r="GR169" s="86">
        <f t="shared" si="394"/>
        <v>0</v>
      </c>
      <c r="GS169" s="86">
        <f t="shared" si="395"/>
        <v>8.87968279135261E-289</v>
      </c>
      <c r="GT169" s="86">
        <f t="shared" si="396"/>
        <v>0</v>
      </c>
      <c r="GU169" s="86">
        <f t="shared" si="397"/>
        <v>0</v>
      </c>
      <c r="GV169" s="86">
        <f t="shared" si="398"/>
        <v>0</v>
      </c>
      <c r="GW169" s="86">
        <f t="shared" si="399"/>
        <v>0</v>
      </c>
      <c r="GX169" s="86">
        <f t="shared" si="400"/>
        <v>0</v>
      </c>
      <c r="GY169" s="86">
        <f t="shared" si="401"/>
        <v>6.8186487926655431E-201</v>
      </c>
      <c r="GZ169" s="86">
        <f t="shared" si="402"/>
        <v>6.1250553294763479E-168</v>
      </c>
      <c r="HA169" s="86">
        <f t="shared" si="403"/>
        <v>6.3278041070075569E-189</v>
      </c>
      <c r="HC169" s="86">
        <f t="shared" si="538"/>
        <v>4.0310017017720128E-89</v>
      </c>
      <c r="HD169" s="86">
        <f t="shared" si="404"/>
        <v>1.2994322452404931E-148</v>
      </c>
      <c r="HE169" s="86">
        <f t="shared" si="405"/>
        <v>1.5003377248227718E-198</v>
      </c>
      <c r="HF169" s="86">
        <f t="shared" si="406"/>
        <v>9.5096038479698637E-292</v>
      </c>
      <c r="HG169" s="86">
        <f t="shared" si="407"/>
        <v>4.4130354009471165E-296</v>
      </c>
      <c r="HH169" s="86">
        <f t="shared" si="408"/>
        <v>1.4120310730179677E-262</v>
      </c>
      <c r="HI169" s="86">
        <f t="shared" si="409"/>
        <v>1.0330473240671888E-184</v>
      </c>
      <c r="HJ169" s="86">
        <f t="shared" si="410"/>
        <v>3.3623358903649282E-237</v>
      </c>
      <c r="HK169" s="86">
        <f t="shared" si="411"/>
        <v>4.737352770229669E-242</v>
      </c>
      <c r="HL169" s="86">
        <f t="shared" si="412"/>
        <v>2.295679209651277E-212</v>
      </c>
      <c r="HM169" s="86">
        <f t="shared" si="413"/>
        <v>3.0576073406167436E-182</v>
      </c>
      <c r="HN169" s="86">
        <f t="shared" si="414"/>
        <v>3.2350852507859743E-189</v>
      </c>
      <c r="HO169" s="86">
        <f t="shared" si="415"/>
        <v>1.2288769283832254E-126</v>
      </c>
      <c r="HP169" s="86">
        <f t="shared" si="416"/>
        <v>3.4191583355398363E-119</v>
      </c>
      <c r="HQ169" s="86">
        <f t="shared" si="417"/>
        <v>8.8807620654671192E-166</v>
      </c>
      <c r="HS169" s="86">
        <f t="shared" si="539"/>
        <v>1.4883309936800531E-11</v>
      </c>
      <c r="HT169" s="86">
        <f t="shared" si="418"/>
        <v>4.4360548464797783E-9</v>
      </c>
      <c r="HU169" s="86">
        <f t="shared" si="419"/>
        <v>1.1056667465511808E-10</v>
      </c>
      <c r="HV169" s="86">
        <f t="shared" si="420"/>
        <v>1.6881091473055087E-12</v>
      </c>
      <c r="HW169" s="86">
        <f t="shared" si="421"/>
        <v>7.4718182299951783E-14</v>
      </c>
      <c r="HX169" s="86">
        <f t="shared" si="422"/>
        <v>3.4813220571575604E-13</v>
      </c>
      <c r="HY169" s="86">
        <f t="shared" si="423"/>
        <v>8.8466518205662207E-14</v>
      </c>
      <c r="HZ169" s="86">
        <f t="shared" si="424"/>
        <v>7.02041598242154E-14</v>
      </c>
      <c r="IA169" s="86">
        <f t="shared" si="425"/>
        <v>2.5922852465739681E-16</v>
      </c>
      <c r="IB169" s="86">
        <f t="shared" si="426"/>
        <v>6.877138383096317E-16</v>
      </c>
      <c r="IC169" s="86">
        <f t="shared" si="427"/>
        <v>8.3655303927929725E-14</v>
      </c>
      <c r="ID169" s="86">
        <f t="shared" si="428"/>
        <v>6.0430087789179834E-10</v>
      </c>
      <c r="IE169" s="86">
        <f t="shared" si="429"/>
        <v>2.6094097404062164E-12</v>
      </c>
      <c r="IF169" s="86">
        <f t="shared" si="430"/>
        <v>2.4392387240943443E-12</v>
      </c>
      <c r="IG169" s="86">
        <f t="shared" si="431"/>
        <v>3.747053910639445E-10</v>
      </c>
      <c r="II169" s="86">
        <f t="shared" si="540"/>
        <v>0.33861457798669092</v>
      </c>
      <c r="IJ169" s="86">
        <f t="shared" si="541"/>
        <v>0.38482161053494918</v>
      </c>
      <c r="IK169" s="86">
        <f t="shared" si="542"/>
        <v>0.27992443970724451</v>
      </c>
      <c r="IL169" s="86">
        <f t="shared" si="543"/>
        <v>0.32086430462729404</v>
      </c>
      <c r="IM169" s="86">
        <f t="shared" si="544"/>
        <v>0.47583465891260462</v>
      </c>
      <c r="IN169" s="86">
        <f t="shared" si="545"/>
        <v>0.21751258276901961</v>
      </c>
      <c r="IO169" s="86">
        <f t="shared" si="546"/>
        <v>0.29666529720868173</v>
      </c>
      <c r="IP169" s="86">
        <f t="shared" si="547"/>
        <v>0.33005969541529406</v>
      </c>
      <c r="IQ169" s="86">
        <f t="shared" si="548"/>
        <v>0.46394042441069877</v>
      </c>
      <c r="IR169" s="86">
        <f t="shared" si="549"/>
        <v>0.42888923924219452</v>
      </c>
      <c r="IS169" s="86">
        <f t="shared" si="550"/>
        <v>0.35087597248057606</v>
      </c>
      <c r="IT169" s="86">
        <f t="shared" si="551"/>
        <v>0.14753149144224642</v>
      </c>
      <c r="IU169" s="86">
        <f t="shared" si="552"/>
        <v>0.13518939869899477</v>
      </c>
      <c r="IV169" s="86">
        <f t="shared" si="553"/>
        <v>7.4696383838622954E-2</v>
      </c>
      <c r="IW169" s="86">
        <f t="shared" si="554"/>
        <v>7.4462481459689367E-2</v>
      </c>
      <c r="IY169" s="86">
        <f t="shared" si="555"/>
        <v>0.33861457800157424</v>
      </c>
      <c r="IZ169" s="86">
        <f t="shared" si="556"/>
        <v>0.38482161497100403</v>
      </c>
      <c r="JA169" s="86">
        <f t="shared" si="557"/>
        <v>0.27992443981781118</v>
      </c>
      <c r="JB169" s="86">
        <f t="shared" si="558"/>
        <v>0.32086430462898213</v>
      </c>
      <c r="JC169" s="86">
        <f t="shared" si="559"/>
        <v>0.47583465891267934</v>
      </c>
      <c r="JD169" s="86">
        <f t="shared" si="560"/>
        <v>0.21751258276936775</v>
      </c>
      <c r="JE169" s="86">
        <f t="shared" si="561"/>
        <v>0.29666529720877022</v>
      </c>
      <c r="JF169" s="86">
        <f t="shared" si="562"/>
        <v>0.33005969541536428</v>
      </c>
      <c r="JG169" s="86">
        <f t="shared" si="563"/>
        <v>0.46394042441069905</v>
      </c>
      <c r="JH169" s="86">
        <f t="shared" si="564"/>
        <v>0.42888923924219519</v>
      </c>
      <c r="JI169" s="86">
        <f t="shared" si="565"/>
        <v>0.35087597248065971</v>
      </c>
      <c r="JJ169" s="86">
        <f t="shared" si="566"/>
        <v>0.14753149204654731</v>
      </c>
      <c r="JK169" s="86">
        <f t="shared" si="567"/>
        <v>0.13518939870160418</v>
      </c>
      <c r="JL169" s="86">
        <f t="shared" si="568"/>
        <v>7.4696383841062197E-2</v>
      </c>
      <c r="JM169" s="86">
        <f t="shared" si="569"/>
        <v>7.4462481834394759E-2</v>
      </c>
    </row>
    <row r="170" spans="2:273" x14ac:dyDescent="0.25">
      <c r="B170" s="2">
        <v>143</v>
      </c>
      <c r="C170" s="37">
        <v>41.12</v>
      </c>
      <c r="D170" s="37">
        <v>48</v>
      </c>
      <c r="E170" s="37">
        <v>51.116999999999997</v>
      </c>
      <c r="F170" s="37">
        <v>50.932000000000002</v>
      </c>
      <c r="G170" s="37">
        <v>49.186</v>
      </c>
      <c r="H170" s="37">
        <v>51.203000000000003</v>
      </c>
      <c r="I170" s="37">
        <v>54.728999999999999</v>
      </c>
      <c r="J170" s="37">
        <v>54.814</v>
      </c>
      <c r="K170" s="37">
        <v>51.576000000000001</v>
      </c>
      <c r="L170" s="37">
        <v>55.61</v>
      </c>
      <c r="M170" s="37">
        <v>59.305</v>
      </c>
      <c r="N170" s="37">
        <v>54.695</v>
      </c>
      <c r="O170" s="37">
        <v>52.152999999999999</v>
      </c>
      <c r="P170" s="37">
        <v>56.524999999999999</v>
      </c>
      <c r="Q170" s="37">
        <v>70.203000000000003</v>
      </c>
      <c r="S170" s="4">
        <f t="shared" si="441"/>
        <v>48.339934044214949</v>
      </c>
      <c r="T170" s="4">
        <f t="shared" si="442"/>
        <v>48.002620355426529</v>
      </c>
      <c r="U170" s="4">
        <f t="shared" si="443"/>
        <v>48.333152306217293</v>
      </c>
      <c r="V170" s="4">
        <f t="shared" si="444"/>
        <v>50.516616597817823</v>
      </c>
      <c r="W170" s="4">
        <f t="shared" si="445"/>
        <v>49.451855415275745</v>
      </c>
      <c r="X170" s="4">
        <f t="shared" si="446"/>
        <v>50.726164676488686</v>
      </c>
      <c r="Y170" s="4">
        <f t="shared" si="447"/>
        <v>54.301164032506804</v>
      </c>
      <c r="Z170" s="4">
        <f t="shared" si="448"/>
        <v>54.289883359694571</v>
      </c>
      <c r="AA170" s="4">
        <f t="shared" si="449"/>
        <v>52.313837938037324</v>
      </c>
      <c r="AB170" s="4">
        <f t="shared" si="450"/>
        <v>57.319656155789943</v>
      </c>
      <c r="AC170" s="4">
        <f t="shared" si="451"/>
        <v>59.911712852780106</v>
      </c>
      <c r="AD170" s="4">
        <f t="shared" si="452"/>
        <v>54.866088692218</v>
      </c>
      <c r="AE170" s="4">
        <f t="shared" si="453"/>
        <v>55.803148120077473</v>
      </c>
      <c r="AF170" s="4">
        <f t="shared" si="454"/>
        <v>55.591317682597641</v>
      </c>
      <c r="AG170" s="4">
        <f t="shared" si="455"/>
        <v>68.787206065892036</v>
      </c>
      <c r="AI170" s="4">
        <f t="shared" si="456"/>
        <v>-7.219934044214952</v>
      </c>
      <c r="AJ170" s="4">
        <f t="shared" si="457"/>
        <v>-2.620355426529386E-3</v>
      </c>
      <c r="AK170" s="4">
        <f t="shared" si="458"/>
        <v>2.7838476937827039</v>
      </c>
      <c r="AL170" s="4">
        <f t="shared" si="459"/>
        <v>0.4153834021821794</v>
      </c>
      <c r="AM170" s="4">
        <f t="shared" si="460"/>
        <v>-0.26585541527574463</v>
      </c>
      <c r="AN170" s="4">
        <f t="shared" si="461"/>
        <v>0.47683532351131674</v>
      </c>
      <c r="AO170" s="4">
        <f t="shared" si="462"/>
        <v>0.42783596749319486</v>
      </c>
      <c r="AP170" s="4">
        <f t="shared" si="463"/>
        <v>0.52411664030542937</v>
      </c>
      <c r="AQ170" s="4">
        <f t="shared" si="464"/>
        <v>-0.73783793803732323</v>
      </c>
      <c r="AR170" s="4">
        <f t="shared" si="465"/>
        <v>-1.7096561557899435</v>
      </c>
      <c r="AS170" s="4">
        <f t="shared" si="466"/>
        <v>-0.606712852780106</v>
      </c>
      <c r="AT170" s="4">
        <f t="shared" si="467"/>
        <v>-0.17108869221799949</v>
      </c>
      <c r="AU170" s="4">
        <f t="shared" si="468"/>
        <v>-3.6501481200774748</v>
      </c>
      <c r="AV170" s="4">
        <f t="shared" si="469"/>
        <v>0.93368231740235785</v>
      </c>
      <c r="AW170" s="4">
        <f t="shared" si="469"/>
        <v>1.4157939341079668</v>
      </c>
      <c r="AY170" s="2">
        <f t="shared" si="520"/>
        <v>48.339934044214949</v>
      </c>
      <c r="AZ170" s="2">
        <f t="shared" si="359"/>
        <v>46.714139923593123</v>
      </c>
      <c r="BA170" s="2">
        <f t="shared" si="360"/>
        <v>47.859940624720188</v>
      </c>
      <c r="BB170" s="2">
        <f t="shared" si="361"/>
        <v>46.733006140726886</v>
      </c>
      <c r="BC170" s="2">
        <f t="shared" si="362"/>
        <v>45.867951584938339</v>
      </c>
      <c r="BD170" s="2">
        <f t="shared" si="363"/>
        <v>45.927231529422386</v>
      </c>
      <c r="BE170" s="2">
        <f t="shared" si="364"/>
        <v>47.061437184840209</v>
      </c>
      <c r="BF170" s="2">
        <f t="shared" si="365"/>
        <v>46.085589294957572</v>
      </c>
      <c r="BG170" s="2">
        <f t="shared" si="366"/>
        <v>47.914039343502374</v>
      </c>
      <c r="BH170" s="2">
        <f t="shared" si="367"/>
        <v>47.921569647125779</v>
      </c>
      <c r="BI170" s="2">
        <f t="shared" si="368"/>
        <v>48.747520289683976</v>
      </c>
      <c r="BJ170" s="2">
        <f t="shared" si="369"/>
        <v>47.006975644286939</v>
      </c>
      <c r="BK170" s="2">
        <f t="shared" si="370"/>
        <v>46.53360103058165</v>
      </c>
      <c r="BL170" s="2">
        <f t="shared" si="371"/>
        <v>46.926385004598728</v>
      </c>
      <c r="BM170" s="2">
        <f t="shared" si="372"/>
        <v>48.980807626259349</v>
      </c>
      <c r="BO170" s="2" t="str">
        <f t="shared" si="470"/>
        <v/>
      </c>
      <c r="BP170" s="2" t="str">
        <f t="shared" si="471"/>
        <v/>
      </c>
      <c r="BQ170" s="2" t="str">
        <f t="shared" si="472"/>
        <v/>
      </c>
      <c r="BR170" s="2" t="str">
        <f t="shared" si="473"/>
        <v/>
      </c>
      <c r="BS170" s="2" t="str">
        <f t="shared" si="474"/>
        <v/>
      </c>
      <c r="BT170" s="2" t="str">
        <f t="shared" si="475"/>
        <v/>
      </c>
      <c r="BU170" s="2" t="str">
        <f t="shared" si="476"/>
        <v/>
      </c>
      <c r="BV170" s="2" t="str">
        <f t="shared" si="477"/>
        <v/>
      </c>
      <c r="BW170" s="2" t="str">
        <f t="shared" si="478"/>
        <v/>
      </c>
      <c r="BX170" s="2" t="str">
        <f t="shared" si="479"/>
        <v/>
      </c>
      <c r="BY170" s="2" t="str">
        <f t="shared" si="480"/>
        <v/>
      </c>
      <c r="BZ170" s="2" t="str">
        <f t="shared" si="481"/>
        <v/>
      </c>
      <c r="CA170" s="2" t="str">
        <f t="shared" si="482"/>
        <v/>
      </c>
      <c r="CB170" s="2" t="str">
        <f t="shared" si="483"/>
        <v/>
      </c>
      <c r="CC170" s="2" t="str">
        <f t="shared" si="484"/>
        <v/>
      </c>
      <c r="CE170" s="2" t="str">
        <f t="shared" si="521"/>
        <v/>
      </c>
      <c r="CF170" s="2" t="str">
        <f t="shared" si="522"/>
        <v/>
      </c>
      <c r="CG170" s="2" t="str">
        <f t="shared" si="523"/>
        <v/>
      </c>
      <c r="CH170" s="2" t="str">
        <f t="shared" si="524"/>
        <v/>
      </c>
      <c r="CI170" s="2" t="str">
        <f t="shared" si="525"/>
        <v/>
      </c>
      <c r="CJ170" s="2" t="str">
        <f t="shared" si="526"/>
        <v/>
      </c>
      <c r="CK170" s="2" t="str">
        <f t="shared" si="527"/>
        <v/>
      </c>
      <c r="CL170" s="2" t="str">
        <f t="shared" si="528"/>
        <v/>
      </c>
      <c r="CM170" s="2" t="str">
        <f t="shared" si="529"/>
        <v/>
      </c>
      <c r="CN170" s="2" t="str">
        <f t="shared" si="530"/>
        <v/>
      </c>
      <c r="CO170" s="2" t="str">
        <f t="shared" si="531"/>
        <v/>
      </c>
      <c r="CP170" s="2" t="str">
        <f t="shared" si="532"/>
        <v/>
      </c>
      <c r="CQ170" s="2" t="str">
        <f t="shared" si="533"/>
        <v/>
      </c>
      <c r="CR170" s="2" t="str">
        <f t="shared" si="534"/>
        <v/>
      </c>
      <c r="CS170" s="2" t="str">
        <f t="shared" si="535"/>
        <v/>
      </c>
      <c r="CU170" s="2" t="str">
        <f t="shared" si="485"/>
        <v/>
      </c>
      <c r="CV170" s="2" t="str">
        <f t="shared" si="486"/>
        <v/>
      </c>
      <c r="CW170" s="2" t="str">
        <f t="shared" si="487"/>
        <v/>
      </c>
      <c r="CX170" s="2" t="str">
        <f t="shared" si="488"/>
        <v/>
      </c>
      <c r="CY170" s="2" t="str">
        <f t="shared" si="489"/>
        <v/>
      </c>
      <c r="CZ170" s="2" t="str">
        <f t="shared" si="490"/>
        <v/>
      </c>
      <c r="DA170" s="2" t="str">
        <f t="shared" si="491"/>
        <v/>
      </c>
      <c r="DB170" s="2" t="str">
        <f t="shared" si="492"/>
        <v/>
      </c>
      <c r="DC170" s="2" t="str">
        <f t="shared" si="493"/>
        <v/>
      </c>
      <c r="DD170" s="2" t="str">
        <f t="shared" si="494"/>
        <v/>
      </c>
      <c r="DE170" s="2" t="str">
        <f t="shared" si="495"/>
        <v/>
      </c>
      <c r="DF170" s="2" t="str">
        <f t="shared" si="496"/>
        <v/>
      </c>
      <c r="DG170" s="2" t="str">
        <f t="shared" si="497"/>
        <v/>
      </c>
      <c r="DH170" s="2" t="str">
        <f t="shared" si="498"/>
        <v/>
      </c>
      <c r="DI170" s="2" t="str">
        <f t="shared" si="499"/>
        <v/>
      </c>
      <c r="DK170" s="2">
        <f t="shared" si="500"/>
        <v>125.63152941176472</v>
      </c>
      <c r="DL170" s="2">
        <f t="shared" si="501"/>
        <v>117.5749584447415</v>
      </c>
      <c r="DM170" s="2">
        <f t="shared" si="501"/>
        <v>108.17343571746881</v>
      </c>
      <c r="DN170" s="2">
        <f t="shared" si="501"/>
        <v>100.15595409982174</v>
      </c>
      <c r="DO170" s="2">
        <f t="shared" si="501"/>
        <v>98.229912210338682</v>
      </c>
      <c r="DP170" s="2">
        <f t="shared" si="501"/>
        <v>97.191902521008416</v>
      </c>
      <c r="DQ170" s="2">
        <f t="shared" si="501"/>
        <v>93.629689075630225</v>
      </c>
      <c r="DR170" s="2">
        <f t="shared" si="501"/>
        <v>88.758919327731064</v>
      </c>
      <c r="DS170" s="2">
        <f t="shared" si="501"/>
        <v>85.679939495798337</v>
      </c>
      <c r="DT170" s="2">
        <f t="shared" si="501"/>
        <v>101.67737142857142</v>
      </c>
      <c r="DU170" s="2">
        <f t="shared" si="501"/>
        <v>105.2797781512605</v>
      </c>
      <c r="DV170" s="2">
        <f t="shared" si="501"/>
        <v>108.17239831932773</v>
      </c>
      <c r="DW170" s="2">
        <f t="shared" si="501"/>
        <v>92.63083025210085</v>
      </c>
      <c r="DX170" s="2">
        <f t="shared" si="501"/>
        <v>72.098853367653405</v>
      </c>
      <c r="DY170" s="2">
        <f t="shared" si="501"/>
        <v>72.929241898405635</v>
      </c>
      <c r="EA170" s="2">
        <f t="shared" si="440"/>
        <v>48.419269255676959</v>
      </c>
      <c r="EB170" s="2">
        <f t="shared" si="502"/>
        <v>46.679374109303282</v>
      </c>
      <c r="EC170" s="2">
        <f t="shared" si="503"/>
        <v>47.90612823541673</v>
      </c>
      <c r="ED170" s="2">
        <f t="shared" si="504"/>
        <v>46.738299277902492</v>
      </c>
      <c r="EE170" s="2">
        <f t="shared" si="505"/>
        <v>45.093358106169305</v>
      </c>
      <c r="EF170" s="2">
        <f t="shared" si="506"/>
        <v>45.095397771489218</v>
      </c>
      <c r="EG170" s="2">
        <f t="shared" si="507"/>
        <v>46.96217028569626</v>
      </c>
      <c r="EH170" s="2">
        <f t="shared" si="508"/>
        <v>45.477504697060581</v>
      </c>
      <c r="EI170" s="2">
        <f t="shared" si="509"/>
        <v>48.422065023532326</v>
      </c>
      <c r="EJ170" s="2">
        <f t="shared" si="510"/>
        <v>47.603759035304989</v>
      </c>
      <c r="EK170" s="2">
        <f t="shared" si="511"/>
        <v>48.716196864162669</v>
      </c>
      <c r="EL170" s="2">
        <f t="shared" si="512"/>
        <v>46.732236934693574</v>
      </c>
      <c r="EM170" s="2">
        <f t="shared" si="513"/>
        <v>46.354894892021584</v>
      </c>
      <c r="EN170" s="2">
        <f t="shared" si="514"/>
        <v>47.092907136105872</v>
      </c>
      <c r="EO170" s="2">
        <f t="shared" si="515"/>
        <v>49.624211051574164</v>
      </c>
      <c r="EQ170" s="2">
        <f t="shared" si="516"/>
        <v>48.240651073352311</v>
      </c>
      <c r="ER170" s="2">
        <f t="shared" si="517"/>
        <v>46.747580826634405</v>
      </c>
      <c r="ES170" s="2">
        <f t="shared" si="517"/>
        <v>47.796457444991731</v>
      </c>
      <c r="ET170" s="2">
        <f t="shared" si="517"/>
        <v>46.721969872296761</v>
      </c>
      <c r="EU170" s="2">
        <f t="shared" si="517"/>
        <v>46.607113722764204</v>
      </c>
      <c r="EV170" s="2">
        <f t="shared" si="517"/>
        <v>46.994457033034152</v>
      </c>
      <c r="EW170" s="2">
        <f t="shared" si="517"/>
        <v>47.174416544762948</v>
      </c>
      <c r="EX170" s="2">
        <f t="shared" si="517"/>
        <v>46.779899964422896</v>
      </c>
      <c r="EY170" s="2">
        <f t="shared" si="517"/>
        <v>47.415699313076956</v>
      </c>
      <c r="EZ170" s="2">
        <f t="shared" si="517"/>
        <v>48.240569686445085</v>
      </c>
      <c r="FA170" s="2">
        <f t="shared" si="517"/>
        <v>48.776907844944901</v>
      </c>
      <c r="FB170" s="2">
        <f t="shared" si="517"/>
        <v>47.405546403604369</v>
      </c>
      <c r="FC170" s="2">
        <f t="shared" si="517"/>
        <v>46.783883836121774</v>
      </c>
      <c r="FD170" s="2">
        <f t="shared" si="517"/>
        <v>46.652619888970321</v>
      </c>
      <c r="FE170" s="2">
        <f t="shared" si="517"/>
        <v>47.862484923930936</v>
      </c>
      <c r="FG170" s="2">
        <f t="shared" si="518"/>
        <v>0.9999548090032877</v>
      </c>
      <c r="FH170" s="2">
        <f t="shared" si="519"/>
        <v>0.9999613914179788</v>
      </c>
      <c r="FI170" s="2">
        <f t="shared" si="519"/>
        <v>0.99995898416219442</v>
      </c>
      <c r="FJ170" s="2">
        <f t="shared" si="519"/>
        <v>0.99995858042057462</v>
      </c>
      <c r="FK170" s="2">
        <f t="shared" si="519"/>
        <v>0.99995801488320546</v>
      </c>
      <c r="FL170" s="2">
        <f t="shared" si="519"/>
        <v>0.9999505793884309</v>
      </c>
      <c r="FM170" s="2">
        <f t="shared" si="519"/>
        <v>0.99995428063861924</v>
      </c>
      <c r="FN170" s="2">
        <f t="shared" si="519"/>
        <v>0.99995092943655284</v>
      </c>
      <c r="FO170" s="2">
        <f t="shared" si="519"/>
        <v>0.99995289854861247</v>
      </c>
      <c r="FP170" s="2">
        <f t="shared" si="519"/>
        <v>0.99995082865408025</v>
      </c>
      <c r="FQ170" s="2">
        <f t="shared" si="519"/>
        <v>0.9999522296608786</v>
      </c>
      <c r="FR170" s="2">
        <f t="shared" si="519"/>
        <v>0.99995516358317704</v>
      </c>
      <c r="FS170" s="2">
        <f t="shared" si="519"/>
        <v>0.99995049806340641</v>
      </c>
      <c r="FT170" s="2">
        <f t="shared" si="519"/>
        <v>0.99994362316892038</v>
      </c>
      <c r="FU170" s="2">
        <f t="shared" si="519"/>
        <v>0.99993201089288042</v>
      </c>
      <c r="FW170" s="2">
        <f t="shared" si="536"/>
        <v>0.46369585323812007</v>
      </c>
      <c r="FX170" s="2">
        <f t="shared" si="376"/>
        <v>0.46958184707224931</v>
      </c>
      <c r="FY170" s="2">
        <f t="shared" si="377"/>
        <v>0.44368718978529703</v>
      </c>
      <c r="FZ170" s="2">
        <f t="shared" si="378"/>
        <v>0.45964159097014917</v>
      </c>
      <c r="GA170" s="2">
        <f t="shared" si="379"/>
        <v>0.51022934341032466</v>
      </c>
      <c r="GB170" s="2">
        <f t="shared" si="380"/>
        <v>0.43666837238834616</v>
      </c>
      <c r="GC170" s="2">
        <f t="shared" si="381"/>
        <v>0.4576442968407301</v>
      </c>
      <c r="GD170" s="2">
        <f t="shared" si="382"/>
        <v>0.46526639775150602</v>
      </c>
      <c r="GE170" s="2">
        <f t="shared" si="383"/>
        <v>0.50655599122364769</v>
      </c>
      <c r="GF170" s="2">
        <f t="shared" si="384"/>
        <v>0.49489081088144399</v>
      </c>
      <c r="GG170" s="2">
        <f t="shared" si="385"/>
        <v>0.47143636443566245</v>
      </c>
      <c r="GH170" s="2">
        <f t="shared" si="386"/>
        <v>0.40395088063716839</v>
      </c>
      <c r="GI170" s="2">
        <f t="shared" si="387"/>
        <v>0.41123528372530582</v>
      </c>
      <c r="GJ170" s="2">
        <f t="shared" si="388"/>
        <v>0.38141438028553321</v>
      </c>
      <c r="GK170" s="2">
        <f t="shared" si="389"/>
        <v>0.36611134014134633</v>
      </c>
      <c r="GM170" s="86">
        <f t="shared" si="537"/>
        <v>3.703859727494336E-162</v>
      </c>
      <c r="GN170" s="86">
        <f t="shared" si="390"/>
        <v>1.9744990207418416E-295</v>
      </c>
      <c r="GO170" s="86">
        <f t="shared" si="391"/>
        <v>0</v>
      </c>
      <c r="GP170" s="86">
        <f t="shared" si="392"/>
        <v>0</v>
      </c>
      <c r="GQ170" s="86">
        <f t="shared" si="393"/>
        <v>0</v>
      </c>
      <c r="GR170" s="86">
        <f t="shared" si="394"/>
        <v>0</v>
      </c>
      <c r="GS170" s="86">
        <f t="shared" si="395"/>
        <v>2.3502120952695648E-295</v>
      </c>
      <c r="GT170" s="86">
        <f t="shared" si="396"/>
        <v>0</v>
      </c>
      <c r="GU170" s="86">
        <f t="shared" si="397"/>
        <v>0</v>
      </c>
      <c r="GV170" s="86">
        <f t="shared" si="398"/>
        <v>0</v>
      </c>
      <c r="GW170" s="86">
        <f t="shared" si="399"/>
        <v>0</v>
      </c>
      <c r="GX170" s="86">
        <f t="shared" si="400"/>
        <v>0</v>
      </c>
      <c r="GY170" s="86">
        <f t="shared" si="401"/>
        <v>1.8589945386422509E-205</v>
      </c>
      <c r="GZ170" s="86">
        <f t="shared" si="402"/>
        <v>1.0814711571850624E-171</v>
      </c>
      <c r="HA170" s="86">
        <f t="shared" si="403"/>
        <v>3.8686405371428294E-193</v>
      </c>
      <c r="HC170" s="86">
        <f t="shared" si="538"/>
        <v>6.9083046510401002E-92</v>
      </c>
      <c r="HD170" s="86">
        <f t="shared" si="404"/>
        <v>3.1432431953233739E-153</v>
      </c>
      <c r="HE170" s="86">
        <f t="shared" si="405"/>
        <v>1.0993342834671534E-204</v>
      </c>
      <c r="HF170" s="86">
        <f t="shared" si="406"/>
        <v>1.0284633040390387E-300</v>
      </c>
      <c r="HG170" s="86">
        <f t="shared" si="407"/>
        <v>3.094634663881757E-305</v>
      </c>
      <c r="HH170" s="86">
        <f t="shared" si="408"/>
        <v>9.9453516829733956E-271</v>
      </c>
      <c r="HI170" s="86">
        <f t="shared" si="409"/>
        <v>2.0530821382537951E-190</v>
      </c>
      <c r="HJ170" s="86">
        <f t="shared" si="410"/>
        <v>1.6097845683620867E-244</v>
      </c>
      <c r="HK170" s="86">
        <f t="shared" si="411"/>
        <v>2.2035543572540216E-249</v>
      </c>
      <c r="HL170" s="86">
        <f t="shared" si="412"/>
        <v>7.7835019439071599E-219</v>
      </c>
      <c r="HM170" s="86">
        <f t="shared" si="413"/>
        <v>7.3179913006051294E-188</v>
      </c>
      <c r="HN170" s="86">
        <f t="shared" si="414"/>
        <v>3.3852464474047878E-195</v>
      </c>
      <c r="HO170" s="86">
        <f t="shared" si="415"/>
        <v>1.3960176936018301E-130</v>
      </c>
      <c r="HP170" s="86">
        <f t="shared" si="416"/>
        <v>7.5005896762600036E-123</v>
      </c>
      <c r="HQ170" s="86">
        <f t="shared" si="417"/>
        <v>7.2593316067809392E-171</v>
      </c>
      <c r="HS170" s="86">
        <f t="shared" si="539"/>
        <v>2.4496387771230258E-12</v>
      </c>
      <c r="HT170" s="86">
        <f t="shared" si="418"/>
        <v>1.1476577937709527E-9</v>
      </c>
      <c r="HU170" s="86">
        <f t="shared" si="419"/>
        <v>2.1169680403159519E-11</v>
      </c>
      <c r="HV170" s="86">
        <f t="shared" si="420"/>
        <v>2.4942412614491189E-13</v>
      </c>
      <c r="HW170" s="86">
        <f t="shared" si="421"/>
        <v>9.395348916033998E-15</v>
      </c>
      <c r="HX170" s="86">
        <f t="shared" si="422"/>
        <v>4.191873984920552E-14</v>
      </c>
      <c r="HY170" s="86">
        <f t="shared" si="423"/>
        <v>1.0162314908453322E-14</v>
      </c>
      <c r="HZ170" s="86">
        <f t="shared" si="424"/>
        <v>8.3264508352857476E-15</v>
      </c>
      <c r="IA170" s="86">
        <f t="shared" si="425"/>
        <v>2.2391120078243169E-17</v>
      </c>
      <c r="IB170" s="86">
        <f t="shared" si="426"/>
        <v>6.1424505640747029E-17</v>
      </c>
      <c r="IC170" s="86">
        <f t="shared" si="427"/>
        <v>9.7340408907835043E-15</v>
      </c>
      <c r="ID170" s="86">
        <f t="shared" si="428"/>
        <v>1.1780288568754301E-10</v>
      </c>
      <c r="IE170" s="86">
        <f t="shared" si="429"/>
        <v>3.3890648342619259E-13</v>
      </c>
      <c r="IF170" s="86">
        <f t="shared" si="430"/>
        <v>2.8586399612322448E-13</v>
      </c>
      <c r="IG170" s="86">
        <f t="shared" si="431"/>
        <v>5.9870587775459056E-11</v>
      </c>
      <c r="II170" s="86">
        <f t="shared" si="540"/>
        <v>0.41496851450195982</v>
      </c>
      <c r="IJ170" s="86">
        <f t="shared" si="541"/>
        <v>0.44467082698004456</v>
      </c>
      <c r="IK170" s="86">
        <f t="shared" si="542"/>
        <v>0.35694217242983306</v>
      </c>
      <c r="IL170" s="86">
        <f t="shared" si="543"/>
        <v>0.40024613097000816</v>
      </c>
      <c r="IM170" s="86">
        <f t="shared" si="544"/>
        <v>0.51232859702021205</v>
      </c>
      <c r="IN170" s="86">
        <f t="shared" si="545"/>
        <v>0.30322211270096472</v>
      </c>
      <c r="IO170" s="86">
        <f t="shared" si="546"/>
        <v>0.38340983483087787</v>
      </c>
      <c r="IP170" s="86">
        <f t="shared" si="547"/>
        <v>0.41237489775598068</v>
      </c>
      <c r="IQ170" s="86">
        <f t="shared" si="548"/>
        <v>0.5092375747647645</v>
      </c>
      <c r="IR170" s="86">
        <f t="shared" si="549"/>
        <v>0.49070139920014394</v>
      </c>
      <c r="IS170" s="86">
        <f t="shared" si="550"/>
        <v>0.43110674319193454</v>
      </c>
      <c r="IT170" s="86">
        <f t="shared" si="551"/>
        <v>0.21419189389525317</v>
      </c>
      <c r="IU170" s="86">
        <f t="shared" si="552"/>
        <v>0.2068840867786981</v>
      </c>
      <c r="IV170" s="86">
        <f t="shared" si="553"/>
        <v>0.12081978762379814</v>
      </c>
      <c r="IW170" s="86">
        <f t="shared" si="554"/>
        <v>0.11519552341547769</v>
      </c>
      <c r="IY170" s="86">
        <f t="shared" si="555"/>
        <v>0.41496851450440947</v>
      </c>
      <c r="IZ170" s="86">
        <f t="shared" si="556"/>
        <v>0.44467082812770237</v>
      </c>
      <c r="JA170" s="86">
        <f t="shared" si="557"/>
        <v>0.35694217245100274</v>
      </c>
      <c r="JB170" s="86">
        <f t="shared" si="558"/>
        <v>0.40024613097025757</v>
      </c>
      <c r="JC170" s="86">
        <f t="shared" si="559"/>
        <v>0.51232859702022149</v>
      </c>
      <c r="JD170" s="86">
        <f t="shared" si="560"/>
        <v>0.30322211270100663</v>
      </c>
      <c r="JE170" s="86">
        <f t="shared" si="561"/>
        <v>0.38340983483088803</v>
      </c>
      <c r="JF170" s="86">
        <f t="shared" si="562"/>
        <v>0.41237489775598901</v>
      </c>
      <c r="JG170" s="86">
        <f t="shared" si="563"/>
        <v>0.5092375747647645</v>
      </c>
      <c r="JH170" s="86">
        <f t="shared" si="564"/>
        <v>0.490701399200144</v>
      </c>
      <c r="JI170" s="86">
        <f t="shared" si="565"/>
        <v>0.43110674319194425</v>
      </c>
      <c r="JJ170" s="86">
        <f t="shared" si="566"/>
        <v>0.21419189401305605</v>
      </c>
      <c r="JK170" s="86">
        <f t="shared" si="567"/>
        <v>0.206884086779037</v>
      </c>
      <c r="JL170" s="86">
        <f t="shared" si="568"/>
        <v>0.120819787624084</v>
      </c>
      <c r="JM170" s="86">
        <f t="shared" si="569"/>
        <v>0.11519552347534828</v>
      </c>
    </row>
    <row r="171" spans="2:273" x14ac:dyDescent="0.25">
      <c r="B171" s="2">
        <v>144</v>
      </c>
      <c r="C171" s="37">
        <v>45.6</v>
      </c>
      <c r="D171" s="37">
        <v>47.982999999999997</v>
      </c>
      <c r="E171" s="37">
        <v>50.567</v>
      </c>
      <c r="F171" s="37">
        <v>50.796999999999997</v>
      </c>
      <c r="G171" s="37">
        <v>48.796999999999997</v>
      </c>
      <c r="H171" s="37">
        <v>52.796999999999997</v>
      </c>
      <c r="I171" s="37">
        <v>53.051000000000002</v>
      </c>
      <c r="J171" s="37">
        <v>54.914999999999999</v>
      </c>
      <c r="K171" s="37">
        <v>49.524999999999999</v>
      </c>
      <c r="L171" s="37">
        <v>56.524999999999999</v>
      </c>
      <c r="M171" s="37">
        <v>59.78</v>
      </c>
      <c r="N171" s="37">
        <v>57.542000000000002</v>
      </c>
      <c r="O171" s="37">
        <v>59.695</v>
      </c>
      <c r="P171" s="37">
        <v>59.695</v>
      </c>
      <c r="Q171" s="37">
        <v>74.78</v>
      </c>
      <c r="S171" s="4">
        <f t="shared" si="441"/>
        <v>48.21807596257878</v>
      </c>
      <c r="T171" s="4">
        <f t="shared" si="442"/>
        <v>47.790948586896995</v>
      </c>
      <c r="U171" s="4">
        <f t="shared" si="443"/>
        <v>48.180404870915567</v>
      </c>
      <c r="V171" s="4">
        <f t="shared" si="444"/>
        <v>50.247810765238228</v>
      </c>
      <c r="W171" s="4">
        <f t="shared" si="445"/>
        <v>48.552977843919983</v>
      </c>
      <c r="X171" s="4">
        <f t="shared" si="446"/>
        <v>50.952903390356724</v>
      </c>
      <c r="Y171" s="4">
        <f t="shared" si="447"/>
        <v>54.022640314271193</v>
      </c>
      <c r="Z171" s="4">
        <f t="shared" si="448"/>
        <v>53.764837915717088</v>
      </c>
      <c r="AA171" s="4">
        <f t="shared" si="449"/>
        <v>51.190365993776389</v>
      </c>
      <c r="AB171" s="4">
        <f t="shared" si="450"/>
        <v>55.56929035337366</v>
      </c>
      <c r="AC171" s="4">
        <f t="shared" si="451"/>
        <v>58.904501554051308</v>
      </c>
      <c r="AD171" s="4">
        <f t="shared" si="452"/>
        <v>56.14693063043304</v>
      </c>
      <c r="AE171" s="4">
        <f t="shared" si="453"/>
        <v>57.619183270391872</v>
      </c>
      <c r="AF171" s="4">
        <f t="shared" si="454"/>
        <v>58.308058520387178</v>
      </c>
      <c r="AG171" s="4">
        <f t="shared" si="455"/>
        <v>74.718907184858864</v>
      </c>
      <c r="AI171" s="4">
        <f t="shared" si="456"/>
        <v>-2.6180759625787786</v>
      </c>
      <c r="AJ171" s="4">
        <f t="shared" si="457"/>
        <v>0.19205141310300178</v>
      </c>
      <c r="AK171" s="4">
        <f t="shared" si="458"/>
        <v>2.3865951290844336</v>
      </c>
      <c r="AL171" s="4">
        <f t="shared" si="459"/>
        <v>0.54918923476176928</v>
      </c>
      <c r="AM171" s="4">
        <f t="shared" si="460"/>
        <v>0.24402215608001399</v>
      </c>
      <c r="AN171" s="4">
        <f t="shared" si="461"/>
        <v>1.8440966096432732</v>
      </c>
      <c r="AO171" s="4">
        <f t="shared" si="462"/>
        <v>-0.97164031427119113</v>
      </c>
      <c r="AP171" s="4">
        <f t="shared" si="463"/>
        <v>1.1501620842829112</v>
      </c>
      <c r="AQ171" s="4">
        <f t="shared" si="464"/>
        <v>-1.6653659937763905</v>
      </c>
      <c r="AR171" s="4">
        <f t="shared" si="465"/>
        <v>0.95570964662633884</v>
      </c>
      <c r="AS171" s="4">
        <f t="shared" si="466"/>
        <v>0.87549844594869342</v>
      </c>
      <c r="AT171" s="4">
        <f t="shared" si="467"/>
        <v>1.3950693695669614</v>
      </c>
      <c r="AU171" s="4">
        <f t="shared" si="468"/>
        <v>2.0758167296081282</v>
      </c>
      <c r="AV171" s="4">
        <f t="shared" ref="AV171:AW186" si="570">IF(OR($B171 &lt; P$230, $B171 &gt; P$233), 0, P171-AF171)</f>
        <v>1.3869414796128225</v>
      </c>
      <c r="AW171" s="4">
        <f t="shared" si="570"/>
        <v>6.109281514113718E-2</v>
      </c>
      <c r="AY171" s="2">
        <f t="shared" si="520"/>
        <v>48.21807596257878</v>
      </c>
      <c r="AZ171" s="2">
        <f t="shared" ref="AZ171:AZ227" si="571">IF(OR($B171 &lt; D$230, $B171 &gt; D$233), #N/A, ((1-FH171)*DL171) + (FH171 - FX171)*EB171 + (FX171*ER171))</f>
        <v>46.587151828064037</v>
      </c>
      <c r="BA171" s="2">
        <f t="shared" ref="BA171:BA227" si="572">IF(OR($B171 &lt; E$230, $B171 &gt; E$233), #N/A, ((1-FI171)*DM171) + (FI171 - FY171)*EC171 + (FY171*ES171))</f>
        <v>47.697491143836906</v>
      </c>
      <c r="BB171" s="2">
        <f t="shared" ref="BB171:BB227" si="573">IF(OR($B171 &lt; F$230, $B171 &gt; F$233), #N/A, ((1-FJ171)*DN171) + (FJ171 - FZ171)*ED171 + (FZ171*ET171))</f>
        <v>46.577264373463294</v>
      </c>
      <c r="BC171" s="2">
        <f t="shared" ref="BC171:BC227" si="574">IF(OR($B171 &lt; G$230, $B171 &gt; G$233), #N/A, ((1-FK171)*DO171) + (FK171 - GA171)*EE171 + (GA171*EU171))</f>
        <v>45.726845237596123</v>
      </c>
      <c r="BD171" s="2">
        <f t="shared" ref="BD171:BD227" si="575">IF(OR($B171 &lt; H$230, $B171 &gt; H$233), #N/A, ((1-FL171)*DP171) + (FL171 - GB171)*EF171 + (GB171*EV171))</f>
        <v>45.760313062339492</v>
      </c>
      <c r="BE171" s="2">
        <f t="shared" ref="BE171:BE227" si="576">IF(OR($B171 &lt; I$230, $B171 &gt; I$233), #N/A, ((1-FM171)*DQ171) + (FM171 - GC171)*EG171 + (GC171*EW171))</f>
        <v>46.890072317903375</v>
      </c>
      <c r="BF171" s="2">
        <f t="shared" ref="BF171:BF227" si="577">IF(OR($B171 &lt; J$230, $B171 &gt; J$233), #N/A, ((1-FN171)*DR171) + (FN171 - GD171)*EH171 + (GD171*EX171))</f>
        <v>45.9603862578671</v>
      </c>
      <c r="BG171" s="2">
        <f t="shared" ref="BG171:BG227" si="578">IF(OR($B171 &lt; K$230, $B171 &gt; K$233), #N/A, ((1-FO171)*DS171) + (FO171 - GE171)*EI171 + (GE171*EY171))</f>
        <v>47.753371285257089</v>
      </c>
      <c r="BH171" s="2">
        <f t="shared" ref="BH171:BH227" si="579">IF(OR($B171 &lt; L$230, $B171 &gt; L$233), #N/A, ((1-FP171)*DT171) + (FP171 - GF171)*EJ171 + (GF171*EZ171))</f>
        <v>47.797554892469563</v>
      </c>
      <c r="BI171" s="2">
        <f t="shared" ref="BI171:BI227" si="580">IF(OR($B171 &lt; M$230, $B171 &gt; M$233), #N/A, ((1-FQ171)*DU171) + (FQ171 - GG171)*EK171 + (GG171*FA171))</f>
        <v>48.564311180969405</v>
      </c>
      <c r="BJ171" s="2">
        <f t="shared" ref="BJ171:BJ227" si="581">IF(OR($B171 &lt; N$230, $B171 &gt; N$233), #N/A, ((1-FR171)*DV171) + (FR171 - GH171)*EL171 + (GH171*FB171))</f>
        <v>46.8411141087646</v>
      </c>
      <c r="BK171" s="2">
        <f t="shared" ref="BK171:BK227" si="582">IF(OR($B171 &lt; O$230, $B171 &gt; O$233), #N/A, ((1-FS171)*DW171) + (FS171 - GI171)*EM171 + (GI171*FC171))</f>
        <v>46.391441180537569</v>
      </c>
      <c r="BL171" s="2">
        <f t="shared" ref="BL171:BL227" si="583">IF(OR($B171 &lt; P$230, $B171 &gt; P$233), #N/A, ((1-FT171)*DX171) + (FT171 - GJ171)*EN171 + (GJ171*FD171))</f>
        <v>46.799166504137929</v>
      </c>
      <c r="BM171" s="2">
        <f t="shared" ref="BM171:BM227" si="584">IF(OR($B171 &lt; Q$230, $B171 &gt; Q$233), #N/A, ((1-FU171)*DY171) + (FU171 - GK171)*EO171 + (GK171*FE171))</f>
        <v>48.851419415207225</v>
      </c>
      <c r="BO171" s="2" t="str">
        <f t="shared" si="470"/>
        <v/>
      </c>
      <c r="BP171" s="2" t="str">
        <f t="shared" si="471"/>
        <v/>
      </c>
      <c r="BQ171" s="2" t="str">
        <f t="shared" si="472"/>
        <v/>
      </c>
      <c r="BR171" s="2" t="str">
        <f t="shared" si="473"/>
        <v/>
      </c>
      <c r="BS171" s="2" t="str">
        <f t="shared" si="474"/>
        <v/>
      </c>
      <c r="BT171" s="2" t="str">
        <f t="shared" si="475"/>
        <v/>
      </c>
      <c r="BU171" s="2" t="str">
        <f t="shared" si="476"/>
        <v/>
      </c>
      <c r="BV171" s="2" t="str">
        <f t="shared" si="477"/>
        <v/>
      </c>
      <c r="BW171" s="2" t="str">
        <f t="shared" si="478"/>
        <v/>
      </c>
      <c r="BX171" s="2" t="str">
        <f t="shared" si="479"/>
        <v/>
      </c>
      <c r="BY171" s="2" t="str">
        <f t="shared" si="480"/>
        <v/>
      </c>
      <c r="BZ171" s="2" t="str">
        <f t="shared" si="481"/>
        <v/>
      </c>
      <c r="CA171" s="2" t="str">
        <f t="shared" si="482"/>
        <v/>
      </c>
      <c r="CB171" s="2" t="str">
        <f t="shared" si="483"/>
        <v/>
      </c>
      <c r="CC171" s="2" t="str">
        <f t="shared" si="484"/>
        <v/>
      </c>
      <c r="CE171" s="2" t="str">
        <f t="shared" si="521"/>
        <v/>
      </c>
      <c r="CF171" s="2" t="str">
        <f t="shared" si="522"/>
        <v/>
      </c>
      <c r="CG171" s="2" t="str">
        <f t="shared" si="523"/>
        <v/>
      </c>
      <c r="CH171" s="2" t="str">
        <f t="shared" si="524"/>
        <v/>
      </c>
      <c r="CI171" s="2" t="str">
        <f t="shared" si="525"/>
        <v/>
      </c>
      <c r="CJ171" s="2" t="str">
        <f t="shared" si="526"/>
        <v/>
      </c>
      <c r="CK171" s="2" t="str">
        <f t="shared" si="527"/>
        <v/>
      </c>
      <c r="CL171" s="2" t="str">
        <f t="shared" si="528"/>
        <v/>
      </c>
      <c r="CM171" s="2" t="str">
        <f t="shared" si="529"/>
        <v/>
      </c>
      <c r="CN171" s="2" t="str">
        <f t="shared" si="530"/>
        <v/>
      </c>
      <c r="CO171" s="2" t="str">
        <f t="shared" si="531"/>
        <v/>
      </c>
      <c r="CP171" s="2" t="str">
        <f t="shared" si="532"/>
        <v/>
      </c>
      <c r="CQ171" s="2" t="str">
        <f t="shared" si="533"/>
        <v/>
      </c>
      <c r="CR171" s="2" t="str">
        <f t="shared" si="534"/>
        <v/>
      </c>
      <c r="CS171" s="2" t="str">
        <f t="shared" si="535"/>
        <v/>
      </c>
      <c r="CU171" s="2" t="str">
        <f t="shared" si="485"/>
        <v/>
      </c>
      <c r="CV171" s="2" t="str">
        <f t="shared" si="486"/>
        <v/>
      </c>
      <c r="CW171" s="2" t="str">
        <f t="shared" si="487"/>
        <v/>
      </c>
      <c r="CX171" s="2" t="str">
        <f t="shared" si="488"/>
        <v/>
      </c>
      <c r="CY171" s="2" t="str">
        <f t="shared" si="489"/>
        <v/>
      </c>
      <c r="CZ171" s="2" t="str">
        <f t="shared" si="490"/>
        <v/>
      </c>
      <c r="DA171" s="2" t="str">
        <f t="shared" si="491"/>
        <v/>
      </c>
      <c r="DB171" s="2" t="str">
        <f t="shared" si="492"/>
        <v/>
      </c>
      <c r="DC171" s="2" t="str">
        <f t="shared" si="493"/>
        <v/>
      </c>
      <c r="DD171" s="2" t="str">
        <f t="shared" si="494"/>
        <v/>
      </c>
      <c r="DE171" s="2" t="str">
        <f t="shared" si="495"/>
        <v/>
      </c>
      <c r="DF171" s="2" t="str">
        <f t="shared" si="496"/>
        <v/>
      </c>
      <c r="DG171" s="2" t="str">
        <f t="shared" si="497"/>
        <v/>
      </c>
      <c r="DH171" s="2" t="str">
        <f t="shared" si="498"/>
        <v/>
      </c>
      <c r="DI171" s="2" t="str">
        <f t="shared" si="499"/>
        <v/>
      </c>
      <c r="DK171" s="2">
        <f t="shared" si="500"/>
        <v>126.07828877005349</v>
      </c>
      <c r="DL171" s="2">
        <f t="shared" ref="DL171:DY186" si="585">BP$228*$B171+BP$229</f>
        <v>117.95660784313722</v>
      </c>
      <c r="DM171" s="2">
        <f t="shared" si="585"/>
        <v>108.46506238859179</v>
      </c>
      <c r="DN171" s="2">
        <f t="shared" si="585"/>
        <v>100.39399286987523</v>
      </c>
      <c r="DO171" s="2">
        <f t="shared" si="585"/>
        <v>98.456777183600721</v>
      </c>
      <c r="DP171" s="2">
        <f t="shared" si="585"/>
        <v>97.415767507002812</v>
      </c>
      <c r="DQ171" s="2">
        <f t="shared" si="585"/>
        <v>93.818361344537792</v>
      </c>
      <c r="DR171" s="2">
        <f t="shared" si="585"/>
        <v>88.916520728291289</v>
      </c>
      <c r="DS171" s="2">
        <f t="shared" si="585"/>
        <v>85.82031792717089</v>
      </c>
      <c r="DT171" s="2">
        <f t="shared" si="585"/>
        <v>101.94748095238094</v>
      </c>
      <c r="DU171" s="2">
        <f t="shared" si="585"/>
        <v>105.56646414565827</v>
      </c>
      <c r="DV171" s="2">
        <f t="shared" si="585"/>
        <v>108.47778533231474</v>
      </c>
      <c r="DW171" s="2">
        <f t="shared" si="585"/>
        <v>92.835914845938376</v>
      </c>
      <c r="DX171" s="2">
        <f t="shared" si="585"/>
        <v>72.181700471900498</v>
      </c>
      <c r="DY171" s="2">
        <f t="shared" si="585"/>
        <v>73.047818539117543</v>
      </c>
      <c r="EA171" s="2">
        <f t="shared" si="440"/>
        <v>48.303840063506655</v>
      </c>
      <c r="EB171" s="2">
        <f t="shared" si="502"/>
        <v>46.550674059240706</v>
      </c>
      <c r="EC171" s="2">
        <f t="shared" si="503"/>
        <v>47.747448198589439</v>
      </c>
      <c r="ED171" s="2">
        <f t="shared" si="504"/>
        <v>46.582922487863684</v>
      </c>
      <c r="EE171" s="2">
        <f t="shared" si="505"/>
        <v>44.899563845050217</v>
      </c>
      <c r="EF171" s="2">
        <f t="shared" si="506"/>
        <v>44.865130880792364</v>
      </c>
      <c r="EG171" s="2">
        <f t="shared" si="507"/>
        <v>46.783595951059532</v>
      </c>
      <c r="EH171" s="2">
        <f t="shared" si="508"/>
        <v>45.307561631673664</v>
      </c>
      <c r="EI171" s="2">
        <f t="shared" si="509"/>
        <v>48.296549727520436</v>
      </c>
      <c r="EJ171" s="2">
        <f t="shared" si="510"/>
        <v>47.458188659084385</v>
      </c>
      <c r="EK171" s="2">
        <f t="shared" si="511"/>
        <v>48.530977198952122</v>
      </c>
      <c r="EL171" s="2">
        <f t="shared" si="512"/>
        <v>46.544534709615256</v>
      </c>
      <c r="EM171" s="2">
        <f t="shared" si="513"/>
        <v>46.198733335332918</v>
      </c>
      <c r="EN171" s="2">
        <f t="shared" si="514"/>
        <v>46.979914461247645</v>
      </c>
      <c r="EO171" s="2">
        <f t="shared" si="515"/>
        <v>49.548755245474887</v>
      </c>
      <c r="EQ171" s="2">
        <f t="shared" si="516"/>
        <v>48.121023716081744</v>
      </c>
      <c r="ER171" s="2">
        <f t="shared" ref="ER171:FE186" si="586">CV$228*$B171+CV$229</f>
        <v>46.619625498380373</v>
      </c>
      <c r="ES171" s="2">
        <f t="shared" si="586"/>
        <v>47.63549596935507</v>
      </c>
      <c r="ET171" s="2">
        <f t="shared" si="586"/>
        <v>46.566985778617543</v>
      </c>
      <c r="EU171" s="2">
        <f t="shared" si="586"/>
        <v>46.447235952443727</v>
      </c>
      <c r="EV171" s="2">
        <f t="shared" si="586"/>
        <v>46.808389186120024</v>
      </c>
      <c r="EW171" s="2">
        <f t="shared" si="586"/>
        <v>47.001073934144777</v>
      </c>
      <c r="EX171" s="2">
        <f t="shared" si="586"/>
        <v>46.640666546555877</v>
      </c>
      <c r="EY171" s="2">
        <f t="shared" si="586"/>
        <v>47.267765525481458</v>
      </c>
      <c r="EZ171" s="2">
        <f t="shared" si="586"/>
        <v>48.108733018616164</v>
      </c>
      <c r="FA171" s="2">
        <f t="shared" si="586"/>
        <v>48.593370299758163</v>
      </c>
      <c r="FB171" s="2">
        <f t="shared" si="586"/>
        <v>47.234285198196176</v>
      </c>
      <c r="FC171" s="2">
        <f t="shared" si="586"/>
        <v>46.638209735353698</v>
      </c>
      <c r="FD171" s="2">
        <f t="shared" si="586"/>
        <v>46.528606575232516</v>
      </c>
      <c r="FE171" s="2">
        <f t="shared" si="586"/>
        <v>47.746523353798068</v>
      </c>
      <c r="FG171" s="2">
        <f t="shared" si="518"/>
        <v>0.99995878515727377</v>
      </c>
      <c r="FH171" s="2">
        <f t="shared" ref="FH171:FU186" si="587">POWER(10,($B171-D$231)/D$229)/(1+POWER(10,($B171-D$231)/D$229))</f>
        <v>0.99996478843508607</v>
      </c>
      <c r="FI171" s="2">
        <f t="shared" si="587"/>
        <v>0.99996259297633594</v>
      </c>
      <c r="FJ171" s="2">
        <f t="shared" si="587"/>
        <v>0.99996222475693164</v>
      </c>
      <c r="FK171" s="2">
        <f t="shared" si="587"/>
        <v>0.9999617089769357</v>
      </c>
      <c r="FL171" s="2">
        <f t="shared" si="587"/>
        <v>0.99995492767056526</v>
      </c>
      <c r="FM171" s="2">
        <f t="shared" si="587"/>
        <v>0.99995830327911439</v>
      </c>
      <c r="FN171" s="2">
        <f t="shared" si="587"/>
        <v>0.99995524692101345</v>
      </c>
      <c r="FO171" s="2">
        <f t="shared" si="587"/>
        <v>0.99995704278775255</v>
      </c>
      <c r="FP171" s="2">
        <f t="shared" si="587"/>
        <v>0.99995515500551158</v>
      </c>
      <c r="FQ171" s="2">
        <f t="shared" si="587"/>
        <v>0.99995643274979662</v>
      </c>
      <c r="FR171" s="2">
        <f t="shared" si="587"/>
        <v>0.99995910854053793</v>
      </c>
      <c r="FS171" s="2">
        <f t="shared" si="587"/>
        <v>0.99995485350061586</v>
      </c>
      <c r="FT171" s="2">
        <f t="shared" si="587"/>
        <v>0.99994858346391258</v>
      </c>
      <c r="FU171" s="2">
        <f t="shared" si="587"/>
        <v>0.99993799282640305</v>
      </c>
      <c r="FW171" s="2">
        <f t="shared" si="536"/>
        <v>0.48666086951541043</v>
      </c>
      <c r="FX171" s="2">
        <f t="shared" ref="FX171:FX227" si="588">POWER(10,($B171-D$232)/D$229)/(1+POWER(10,($B171-D$232)/D$229))</f>
        <v>0.49257063484735752</v>
      </c>
      <c r="FY171" s="2">
        <f t="shared" ref="FY171:FY227" si="589">POWER(10,($B171-E$232)/E$229)/(1+POWER(10,($B171-E$232)/E$229))</f>
        <v>0.46652326925996396</v>
      </c>
      <c r="FZ171" s="2">
        <f t="shared" ref="FZ171:FZ227" si="590">POWER(10,($B171-F$232)/F$229)/(1+POWER(10,($B171-F$232)/F$229))</f>
        <v>0.48258649543334131</v>
      </c>
      <c r="GA171" s="2">
        <f t="shared" ref="GA171:GA227" si="591">POWER(10,($B171-G$232)/G$229)/(1+POWER(10,($B171-G$232)/G$229))</f>
        <v>0.53320766596000579</v>
      </c>
      <c r="GB171" s="2">
        <f t="shared" ref="GB171:GB227" si="592">POWER(10,($B171-H$232)/H$229)/(1+POWER(10,($B171-H$232)/H$229))</f>
        <v>0.4594415469592264</v>
      </c>
      <c r="GC171" s="2">
        <f t="shared" ref="GC171:GC227" si="593">POWER(10,($B171-I$232)/I$229)/(1+POWER(10,($B171-I$232)/I$229))</f>
        <v>0.48057817107095591</v>
      </c>
      <c r="GD171" s="2">
        <f t="shared" ref="GD171:GD227" si="594">POWER(10,($B171-J$232)/J$229)/(1+POWER(10,($B171-J$232)/J$229))</f>
        <v>0.48823838524364777</v>
      </c>
      <c r="GE171" s="2">
        <f t="shared" ref="GE171:GE227" si="595">POWER(10,($B171-K$232)/K$229)/(1+POWER(10,($B171-K$232)/K$229))</f>
        <v>0.5295477493321572</v>
      </c>
      <c r="GF171" s="2">
        <f t="shared" ref="GF171:GF227" si="596">POWER(10,($B171-L$232)/L$229)/(1+POWER(10,($B171-L$232)/L$229))</f>
        <v>0.51790881964621427</v>
      </c>
      <c r="GG171" s="2">
        <f t="shared" ref="GG171:GG227" si="597">POWER(10,($B171-M$232)/M$229)/(1+POWER(10,($B171-M$232)/M$229))</f>
        <v>0.49443131193148315</v>
      </c>
      <c r="GH171" s="2">
        <f t="shared" ref="GH171:GH227" si="598">POWER(10,($B171-N$232)/N$229)/(1+POWER(10,($B171-N$232)/N$229))</f>
        <v>0.4263090247998414</v>
      </c>
      <c r="GI171" s="2">
        <f t="shared" ref="GI171:GI227" si="599">POWER(10,($B171-O$232)/O$229)/(1+POWER(10,($B171-O$232)/O$229))</f>
        <v>0.43370324256157627</v>
      </c>
      <c r="GJ171" s="2">
        <f t="shared" ref="GJ171:GJ227" si="600">POWER(10,($B171-P$232)/P$229)/(1+POWER(10,($B171-P$232)/P$229))</f>
        <v>0.40336929907645491</v>
      </c>
      <c r="GK171" s="2">
        <f t="shared" ref="GK171:GK227" si="601">POWER(10,($B171-Q$232)/Q$229)/(1+POWER(10,($B171-Q$232)/Q$229))</f>
        <v>0.38773752922245336</v>
      </c>
      <c r="GM171" s="86">
        <f t="shared" si="537"/>
        <v>8.3177521327772155E-166</v>
      </c>
      <c r="GN171" s="86">
        <f t="shared" ref="GN171:GN227" si="602" xml:space="preserve"> _xlfn.NORM.DIST($B171, D$7, ABS(D$11), TRUE) * _xlfn.NORM.DIST(($B171 - D$7)*D$15, 0, ABS(D$11), TRUE) * 2</f>
        <v>4.1453904585493554E-302</v>
      </c>
      <c r="GO171" s="86">
        <f t="shared" ref="GO171:GO227" si="603" xml:space="preserve"> _xlfn.NORM.DIST($B171, E$7, ABS(E$11), TRUE) * _xlfn.NORM.DIST(($B171 - E$7)*E$15, 0, ABS(E$11), TRUE) * 2</f>
        <v>0</v>
      </c>
      <c r="GP171" s="86">
        <f t="shared" ref="GP171:GP227" si="604" xml:space="preserve"> _xlfn.NORM.DIST($B171, F$7, ABS(F$11), TRUE) * _xlfn.NORM.DIST(($B171 - F$7)*F$15, 0, ABS(F$11), TRUE) * 2</f>
        <v>0</v>
      </c>
      <c r="GQ171" s="86">
        <f t="shared" ref="GQ171:GQ227" si="605" xml:space="preserve"> _xlfn.NORM.DIST($B171, G$7, ABS(G$11), TRUE) * _xlfn.NORM.DIST(($B171 - G$7)*G$15, 0, ABS(G$11), TRUE) * 2</f>
        <v>0</v>
      </c>
      <c r="GR171" s="86">
        <f t="shared" ref="GR171:GR227" si="606" xml:space="preserve"> _xlfn.NORM.DIST($B171, H$7, ABS(H$11), TRUE) * _xlfn.NORM.DIST(($B171 - H$7)*H$15, 0, ABS(H$11), TRUE) * 2</f>
        <v>0</v>
      </c>
      <c r="GS171" s="86">
        <f t="shared" ref="GS171:GS227" si="607" xml:space="preserve"> _xlfn.NORM.DIST($B171, I$7, ABS(I$11), TRUE) * _xlfn.NORM.DIST(($B171 - I$7)*I$15, 0, ABS(I$11), TRUE) * 2</f>
        <v>5.2397536948668833E-302</v>
      </c>
      <c r="GT171" s="86">
        <f t="shared" ref="GT171:GT227" si="608" xml:space="preserve"> _xlfn.NORM.DIST($B171, J$7, ABS(J$11), TRUE) * _xlfn.NORM.DIST(($B171 - J$7)*J$15, 0, ABS(J$11), TRUE) * 2</f>
        <v>0</v>
      </c>
      <c r="GU171" s="86">
        <f t="shared" ref="GU171:GU227" si="609" xml:space="preserve"> _xlfn.NORM.DIST($B171, K$7, ABS(K$11), TRUE) * _xlfn.NORM.DIST(($B171 - K$7)*K$15, 0, ABS(K$11), TRUE) * 2</f>
        <v>0</v>
      </c>
      <c r="GV171" s="86">
        <f t="shared" ref="GV171:GV227" si="610" xml:space="preserve"> _xlfn.NORM.DIST($B171, L$7, ABS(L$11), TRUE) * _xlfn.NORM.DIST(($B171 - L$7)*L$15, 0, ABS(L$11), TRUE) * 2</f>
        <v>0</v>
      </c>
      <c r="GW171" s="86">
        <f t="shared" ref="GW171:GW227" si="611" xml:space="preserve"> _xlfn.NORM.DIST($B171, M$7, ABS(M$11), TRUE) * _xlfn.NORM.DIST(($B171 - M$7)*M$15, 0, ABS(M$11), TRUE) * 2</f>
        <v>0</v>
      </c>
      <c r="GX171" s="86">
        <f t="shared" ref="GX171:GX227" si="612" xml:space="preserve"> _xlfn.NORM.DIST($B171, N$7, ABS(N$11), TRUE) * _xlfn.NORM.DIST(($B171 - N$7)*N$15, 0, ABS(N$11), TRUE) * 2</f>
        <v>0</v>
      </c>
      <c r="GY171" s="86">
        <f t="shared" ref="GY171:GY227" si="613" xml:space="preserve"> _xlfn.NORM.DIST($B171, O$7, ABS(O$11), TRUE) * _xlfn.NORM.DIST(($B171 - O$7)*O$15, 0, ABS(O$11), TRUE) * 2</f>
        <v>4.4994857448305636E-210</v>
      </c>
      <c r="GZ171" s="86">
        <f t="shared" ref="GZ171:GZ227" si="614" xml:space="preserve"> _xlfn.NORM.DIST($B171, P$7, ABS(P$11), TRUE) * _xlfn.NORM.DIST(($B171 - P$7)*P$15, 0, ABS(P$11), TRUE) * 2</f>
        <v>1.733984680960962E-175</v>
      </c>
      <c r="HA171" s="86">
        <f t="shared" ref="HA171:HA227" si="615" xml:space="preserve"> _xlfn.NORM.DIST($B171, Q$7, ABS(Q$11), TRUE) * _xlfn.NORM.DIST(($B171 - Q$7)*Q$15, 0, ABS(Q$11), TRUE) * 2</f>
        <v>2.1231774867797187E-197</v>
      </c>
      <c r="HC171" s="86">
        <f t="shared" si="538"/>
        <v>1.0723915394915124E-94</v>
      </c>
      <c r="HD171" s="86">
        <f t="shared" ref="HD171:HD227" si="616" xml:space="preserve"> _xlfn.NORM.DIST($B171, D$8, ABS(D$12), TRUE) * _xlfn.NORM.DIST(($B171 - D$8)*D$16, 0, ABS(D$12), TRUE) * 2</f>
        <v>6.4511956505689031E-158</v>
      </c>
      <c r="HE171" s="86">
        <f t="shared" ref="HE171:HE227" si="617" xml:space="preserve"> _xlfn.NORM.DIST($B171, E$8, ABS(E$12), TRUE) * _xlfn.NORM.DIST(($B171 - E$8)*E$16, 0, ABS(E$12), TRUE) * 2</f>
        <v>6.4855668186820212E-211</v>
      </c>
      <c r="HF171" s="86">
        <f t="shared" ref="HF171:HF227" si="618" xml:space="preserve"> _xlfn.NORM.DIST($B171, F$8, ABS(F$12), TRUE) * _xlfn.NORM.DIST(($B171 - F$8)*F$16, 0, ABS(F$12), TRUE) * 2</f>
        <v>0</v>
      </c>
      <c r="HG171" s="86">
        <f t="shared" ref="HG171:HG227" si="619" xml:space="preserve"> _xlfn.NORM.DIST($B171, G$8, ABS(G$12), TRUE) * _xlfn.NORM.DIST(($B171 - G$8)*G$16, 0, ABS(G$12), TRUE) * 2</f>
        <v>0</v>
      </c>
      <c r="HH171" s="86">
        <f t="shared" ref="HH171:HH227" si="620" xml:space="preserve"> _xlfn.NORM.DIST($B171, H$8, ABS(H$12), TRUE) * _xlfn.NORM.DIST(($B171 - H$8)*H$16, 0, ABS(H$12), TRUE) * 2</f>
        <v>5.2476238957550736E-279</v>
      </c>
      <c r="HI171" s="86">
        <f t="shared" ref="HI171:HI227" si="621" xml:space="preserve"> _xlfn.NORM.DIST($B171, I$8, ABS(I$12), TRUE) * _xlfn.NORM.DIST(($B171 - I$8)*I$16, 0, ABS(I$12), TRUE) * 2</f>
        <v>3.3362465691495564E-196</v>
      </c>
      <c r="HJ171" s="86">
        <f t="shared" ref="HJ171:HJ227" si="622" xml:space="preserve"> _xlfn.NORM.DIST($B171, J$8, ABS(J$12), TRUE) * _xlfn.NORM.DIST(($B171 - J$8)*J$16, 0, ABS(J$12), TRUE) * 2</f>
        <v>5.9548437054994406E-252</v>
      </c>
      <c r="HK171" s="86">
        <f t="shared" ref="HK171:HK227" si="623" xml:space="preserve"> _xlfn.NORM.DIST($B171, K$8, ABS(K$12), TRUE) * _xlfn.NORM.DIST(($B171 - K$8)*K$16, 0, ABS(K$12), TRUE) * 2</f>
        <v>7.9531560844503411E-257</v>
      </c>
      <c r="HL171" s="86">
        <f t="shared" ref="HL171:HL227" si="624" xml:space="preserve"> _xlfn.NORM.DIST($B171, L$8, ABS(L$12), TRUE) * _xlfn.NORM.DIST(($B171 - L$8)*L$16, 0, ABS(L$12), TRUE) * 2</f>
        <v>2.1066952951382555E-225</v>
      </c>
      <c r="HM171" s="86">
        <f t="shared" ref="HM171:HM227" si="625" xml:space="preserve"> _xlfn.NORM.DIST($B171, M$8, ABS(M$12), TRUE) * _xlfn.NORM.DIST(($B171 - M$8)*M$16, 0, ABS(M$12), TRUE) * 2</f>
        <v>1.4363613752780419E-193</v>
      </c>
      <c r="HN171" s="86">
        <f t="shared" ref="HN171:HN227" si="626" xml:space="preserve"> _xlfn.NORM.DIST($B171, N$8, ABS(N$12), TRUE) * _xlfn.NORM.DIST(($B171 - N$8)*N$16, 0, ABS(N$12), TRUE) * 2</f>
        <v>2.8539660048487317E-201</v>
      </c>
      <c r="HO171" s="86">
        <f t="shared" ref="HO171:HO227" si="627" xml:space="preserve"> _xlfn.NORM.DIST($B171, O$8, ABS(O$12), TRUE) * _xlfn.NORM.DIST(($B171 - O$8)*O$16, 0, ABS(O$12), TRUE) * 2</f>
        <v>1.3773134450924555E-134</v>
      </c>
      <c r="HP171" s="86">
        <f t="shared" ref="HP171:HP227" si="628" xml:space="preserve"> _xlfn.NORM.DIST($B171, P$8, ABS(P$12), TRUE) * _xlfn.NORM.DIST(($B171 - P$8)*P$16, 0, ABS(P$12), TRUE) * 2</f>
        <v>1.4462499318022156E-126</v>
      </c>
      <c r="HQ171" s="86">
        <f t="shared" ref="HQ171:HQ227" si="629" xml:space="preserve"> _xlfn.NORM.DIST($B171, Q$8, ABS(Q$12), TRUE) * _xlfn.NORM.DIST(($B171 - Q$8)*Q$16, 0, ABS(Q$12), TRUE) * 2</f>
        <v>4.9625527570801481E-176</v>
      </c>
      <c r="HS171" s="86">
        <f t="shared" si="539"/>
        <v>3.7784825889578798E-13</v>
      </c>
      <c r="HT171" s="86">
        <f t="shared" ref="HT171:HT227" si="630" xml:space="preserve"> _xlfn.NORM.DIST($B171, D$9, ABS(D$13), TRUE) * _xlfn.NORM.DIST(($B171 - D$9)*D$17, 0, ABS(D$13), TRUE) * 2</f>
        <v>2.8316304487969858E-10</v>
      </c>
      <c r="HU171" s="86">
        <f t="shared" ref="HU171:HU227" si="631" xml:space="preserve"> _xlfn.NORM.DIST($B171, E$9, ABS(E$13), TRUE) * _xlfn.NORM.DIST(($B171 - E$9)*E$17, 0, ABS(E$13), TRUE) * 2</f>
        <v>3.8198674375822941E-12</v>
      </c>
      <c r="HV171" s="86">
        <f t="shared" ref="HV171:HV227" si="632" xml:space="preserve"> _xlfn.NORM.DIST($B171, F$9, ABS(F$13), TRUE) * _xlfn.NORM.DIST(($B171 - F$9)*F$17, 0, ABS(F$13), TRUE) * 2</f>
        <v>3.4463686972792728E-14</v>
      </c>
      <c r="HW171" s="86">
        <f t="shared" ref="HW171:HW227" si="633" xml:space="preserve"> _xlfn.NORM.DIST($B171, G$9, ABS(G$13), TRUE) * _xlfn.NORM.DIST(($B171 - G$9)*G$17, 0, ABS(G$13), TRUE) * 2</f>
        <v>1.1007996414116125E-15</v>
      </c>
      <c r="HX171" s="86">
        <f t="shared" ref="HX171:HX227" si="634" xml:space="preserve"> _xlfn.NORM.DIST($B171, H$9, ABS(H$13), TRUE) * _xlfn.NORM.DIST(($B171 - H$9)*H$17, 0, ABS(H$13), TRUE) * 2</f>
        <v>4.6712210137464543E-15</v>
      </c>
      <c r="HY171" s="86">
        <f t="shared" ref="HY171:HY227" si="635" xml:space="preserve"> _xlfn.NORM.DIST($B171, I$9, ABS(I$13), TRUE) * _xlfn.NORM.DIST(($B171 - I$9)*I$17, 0, ABS(I$13), TRUE) * 2</f>
        <v>1.0805470711145233E-15</v>
      </c>
      <c r="HZ171" s="86">
        <f t="shared" ref="HZ171:HZ227" si="636" xml:space="preserve"> _xlfn.NORM.DIST($B171, J$9, ABS(J$13), TRUE) * _xlfn.NORM.DIST(($B171 - J$9)*J$17, 0, ABS(J$13), TRUE) * 2</f>
        <v>9.1665459205351989E-16</v>
      </c>
      <c r="IA171" s="86">
        <f t="shared" ref="IA171:IA227" si="637" xml:space="preserve"> _xlfn.NORM.DIST($B171, K$9, ABS(K$13), TRUE) * _xlfn.NORM.DIST(($B171 - K$9)*K$17, 0, ABS(K$13), TRUE) * 2</f>
        <v>1.7802423187272963E-18</v>
      </c>
      <c r="IB171" s="86">
        <f t="shared" ref="IB171:IB227" si="638" xml:space="preserve"> _xlfn.NORM.DIST($B171, L$9, ABS(L$13), TRUE) * _xlfn.NORM.DIST(($B171 - L$9)*L$17, 0, ABS(L$13), TRUE) * 2</f>
        <v>5.0499713997908306E-18</v>
      </c>
      <c r="IC171" s="86">
        <f t="shared" ref="IC171:IC227" si="639" xml:space="preserve"> _xlfn.NORM.DIST($B171, M$9, ABS(M$13), TRUE) * _xlfn.NORM.DIST(($B171 - M$9)*M$17, 0, ABS(M$13), TRUE) * 2</f>
        <v>1.0494977470657555E-15</v>
      </c>
      <c r="ID171" s="86">
        <f t="shared" ref="ID171:ID227" si="640" xml:space="preserve"> _xlfn.NORM.DIST($B171, N$9, ABS(N$13), TRUE) * _xlfn.NORM.DIST(($B171 - N$9)*N$17, 0, ABS(N$13), TRUE) * 2</f>
        <v>2.1571719242830436E-11</v>
      </c>
      <c r="IE171" s="86">
        <f t="shared" ref="IE171:IE227" si="641" xml:space="preserve"> _xlfn.NORM.DIST($B171, O$9, ABS(O$13), TRUE) * _xlfn.NORM.DIST(($B171 - O$9)*O$17, 0, ABS(O$13), TRUE) * 2</f>
        <v>4.0737182807717793E-14</v>
      </c>
      <c r="IF171" s="86">
        <f t="shared" ref="IF171:IF227" si="642" xml:space="preserve"> _xlfn.NORM.DIST($B171, P$9, ABS(P$13), TRUE) * _xlfn.NORM.DIST(($B171 - P$9)*P$17, 0, ABS(P$13), TRUE) * 2</f>
        <v>3.0769796483559577E-14</v>
      </c>
      <c r="IG171" s="86">
        <f t="shared" ref="IG171:IG227" si="643" xml:space="preserve"> _xlfn.NORM.DIST($B171, Q$9, ABS(Q$13), TRUE) * _xlfn.NORM.DIST(($B171 - Q$9)*Q$17, 0, ABS(Q$13), TRUE) * 2</f>
        <v>8.8596357653067692E-12</v>
      </c>
      <c r="II171" s="86">
        <f t="shared" si="540"/>
        <v>0.47580972043270758</v>
      </c>
      <c r="IJ171" s="86">
        <f t="shared" si="541"/>
        <v>0.48961484424249391</v>
      </c>
      <c r="IK171" s="86">
        <f t="shared" si="542"/>
        <v>0.42782600386706127</v>
      </c>
      <c r="IL171" s="86">
        <f t="shared" si="543"/>
        <v>0.46599932877956907</v>
      </c>
      <c r="IM171" s="86">
        <f t="shared" si="544"/>
        <v>0.51583227841963264</v>
      </c>
      <c r="IN171" s="86">
        <f t="shared" si="545"/>
        <v>0.38966764135731519</v>
      </c>
      <c r="IO171" s="86">
        <f t="shared" si="546"/>
        <v>0.45753496469423283</v>
      </c>
      <c r="IP171" s="86">
        <f t="shared" si="547"/>
        <v>0.47743012822139547</v>
      </c>
      <c r="IQ171" s="86">
        <f t="shared" si="548"/>
        <v>0.51650500029224677</v>
      </c>
      <c r="IR171" s="86">
        <f t="shared" si="549"/>
        <v>0.51776204113860991</v>
      </c>
      <c r="IS171" s="86">
        <f t="shared" si="550"/>
        <v>0.49022517911328534</v>
      </c>
      <c r="IT171" s="86">
        <f t="shared" si="551"/>
        <v>0.29088228929991494</v>
      </c>
      <c r="IU171" s="86">
        <f t="shared" si="552"/>
        <v>0.29157949023070445</v>
      </c>
      <c r="IV171" s="86">
        <f t="shared" si="553"/>
        <v>0.1823113894154639</v>
      </c>
      <c r="IW171" s="86">
        <f t="shared" si="554"/>
        <v>0.16844352580007407</v>
      </c>
      <c r="IY171" s="86">
        <f t="shared" si="555"/>
        <v>0.47580972043308545</v>
      </c>
      <c r="IZ171" s="86">
        <f t="shared" si="556"/>
        <v>0.48961484452565696</v>
      </c>
      <c r="JA171" s="86">
        <f t="shared" si="557"/>
        <v>0.42782600387088116</v>
      </c>
      <c r="JB171" s="86">
        <f t="shared" si="558"/>
        <v>0.46599932877960354</v>
      </c>
      <c r="JC171" s="86">
        <f t="shared" si="559"/>
        <v>0.51583227841963375</v>
      </c>
      <c r="JD171" s="86">
        <f t="shared" si="560"/>
        <v>0.38966764135731985</v>
      </c>
      <c r="JE171" s="86">
        <f t="shared" si="561"/>
        <v>0.45753496469423388</v>
      </c>
      <c r="JF171" s="86">
        <f t="shared" si="562"/>
        <v>0.47743012822139641</v>
      </c>
      <c r="JG171" s="86">
        <f t="shared" si="563"/>
        <v>0.51650500029224677</v>
      </c>
      <c r="JH171" s="86">
        <f t="shared" si="564"/>
        <v>0.51776204113860991</v>
      </c>
      <c r="JI171" s="86">
        <f t="shared" si="565"/>
        <v>0.49022517911328639</v>
      </c>
      <c r="JJ171" s="86">
        <f t="shared" si="566"/>
        <v>0.29088228932148669</v>
      </c>
      <c r="JK171" s="86">
        <f t="shared" si="567"/>
        <v>0.2915794902307452</v>
      </c>
      <c r="JL171" s="86">
        <f t="shared" si="568"/>
        <v>0.18231138941549468</v>
      </c>
      <c r="JM171" s="86">
        <f t="shared" si="569"/>
        <v>0.16844352580893371</v>
      </c>
    </row>
    <row r="172" spans="2:273" x14ac:dyDescent="0.25">
      <c r="B172" s="2">
        <v>145</v>
      </c>
      <c r="C172" s="37">
        <v>48.6</v>
      </c>
      <c r="D172" s="37">
        <v>48.223999999999997</v>
      </c>
      <c r="E172" s="37">
        <v>47.533000000000001</v>
      </c>
      <c r="F172" s="37">
        <v>50.423999999999999</v>
      </c>
      <c r="G172" s="37">
        <v>48.558999999999997</v>
      </c>
      <c r="H172" s="37">
        <v>50.356000000000002</v>
      </c>
      <c r="I172" s="37">
        <v>56.085000000000001</v>
      </c>
      <c r="J172" s="37">
        <v>52.152999999999999</v>
      </c>
      <c r="K172" s="37">
        <v>48.643999999999998</v>
      </c>
      <c r="L172" s="37">
        <v>53.22</v>
      </c>
      <c r="M172" s="37">
        <v>56.948999999999998</v>
      </c>
      <c r="N172" s="37">
        <v>59.746000000000002</v>
      </c>
      <c r="O172" s="37">
        <v>58.033999999999999</v>
      </c>
      <c r="P172" s="37">
        <v>60.203000000000003</v>
      </c>
      <c r="Q172" s="37">
        <v>77.575999999999993</v>
      </c>
      <c r="S172" s="4">
        <f t="shared" si="441"/>
        <v>48.096037434468663</v>
      </c>
      <c r="T172" s="4">
        <f t="shared" si="442"/>
        <v>47.514880859587883</v>
      </c>
      <c r="U172" s="4">
        <f t="shared" si="443"/>
        <v>47.990418349218594</v>
      </c>
      <c r="V172" s="4">
        <f t="shared" si="444"/>
        <v>49.677114212523868</v>
      </c>
      <c r="W172" s="4">
        <f t="shared" si="445"/>
        <v>47.60925753118169</v>
      </c>
      <c r="X172" s="4">
        <f t="shared" si="446"/>
        <v>50.671414679193624</v>
      </c>
      <c r="Y172" s="4">
        <f t="shared" si="447"/>
        <v>53.058674080508581</v>
      </c>
      <c r="Z172" s="4">
        <f t="shared" si="448"/>
        <v>52.555941272788687</v>
      </c>
      <c r="AA172" s="4">
        <f t="shared" si="449"/>
        <v>49.98830950024329</v>
      </c>
      <c r="AB172" s="4">
        <f t="shared" si="450"/>
        <v>53.414948316478423</v>
      </c>
      <c r="AC172" s="4">
        <f t="shared" si="451"/>
        <v>57.025036019319444</v>
      </c>
      <c r="AD172" s="4">
        <f t="shared" si="452"/>
        <v>56.840152883598087</v>
      </c>
      <c r="AE172" s="4">
        <f t="shared" si="453"/>
        <v>58.561116794209738</v>
      </c>
      <c r="AF172" s="4">
        <f t="shared" si="454"/>
        <v>60.760141160208441</v>
      </c>
      <c r="AG172" s="4">
        <f t="shared" si="455"/>
        <v>80.346015659622765</v>
      </c>
      <c r="AI172" s="4">
        <f t="shared" si="456"/>
        <v>0.50396256553133867</v>
      </c>
      <c r="AJ172" s="4">
        <f t="shared" si="457"/>
        <v>0.70911914041211332</v>
      </c>
      <c r="AK172" s="4">
        <f t="shared" si="458"/>
        <v>-0.45741834921859237</v>
      </c>
      <c r="AL172" s="4">
        <f t="shared" si="459"/>
        <v>0.74688578747613121</v>
      </c>
      <c r="AM172" s="4">
        <f t="shared" si="460"/>
        <v>0.94974246881830737</v>
      </c>
      <c r="AN172" s="4">
        <f t="shared" si="461"/>
        <v>-0.31541467919362276</v>
      </c>
      <c r="AO172" s="4">
        <f t="shared" si="462"/>
        <v>3.0263259194914198</v>
      </c>
      <c r="AP172" s="4">
        <f t="shared" si="463"/>
        <v>-0.40294127278868785</v>
      </c>
      <c r="AQ172" s="4">
        <f t="shared" si="464"/>
        <v>-1.3443095002432912</v>
      </c>
      <c r="AR172" s="4">
        <f t="shared" si="465"/>
        <v>-0.19494831647842403</v>
      </c>
      <c r="AS172" s="4">
        <f t="shared" si="466"/>
        <v>-7.6036019319445813E-2</v>
      </c>
      <c r="AT172" s="4">
        <f t="shared" si="467"/>
        <v>2.9058471164019153</v>
      </c>
      <c r="AU172" s="4">
        <f t="shared" si="468"/>
        <v>-0.52711679420973923</v>
      </c>
      <c r="AV172" s="4">
        <f t="shared" si="570"/>
        <v>-0.55714116020843818</v>
      </c>
      <c r="AW172" s="4">
        <f t="shared" si="570"/>
        <v>-2.7700156596227714</v>
      </c>
      <c r="AY172" s="2">
        <f t="shared" si="520"/>
        <v>48.096037434468663</v>
      </c>
      <c r="AZ172" s="2">
        <f t="shared" si="571"/>
        <v>46.460218192751782</v>
      </c>
      <c r="BA172" s="2">
        <f t="shared" si="572"/>
        <v>47.534937511305905</v>
      </c>
      <c r="BB172" s="2">
        <f t="shared" si="573"/>
        <v>46.421553994484803</v>
      </c>
      <c r="BC172" s="2">
        <f t="shared" si="574"/>
        <v>45.587090539699787</v>
      </c>
      <c r="BD172" s="2">
        <f t="shared" si="575"/>
        <v>45.59576320546465</v>
      </c>
      <c r="BE172" s="2">
        <f t="shared" si="576"/>
        <v>46.718979533210351</v>
      </c>
      <c r="BF172" s="2">
        <f t="shared" si="577"/>
        <v>45.836675908578208</v>
      </c>
      <c r="BG172" s="2">
        <f t="shared" si="578"/>
        <v>47.591815020794627</v>
      </c>
      <c r="BH172" s="2">
        <f t="shared" si="579"/>
        <v>47.674139362101428</v>
      </c>
      <c r="BI172" s="2">
        <f t="shared" si="580"/>
        <v>48.38119824294067</v>
      </c>
      <c r="BJ172" s="2">
        <f t="shared" si="581"/>
        <v>46.676221170340362</v>
      </c>
      <c r="BK172" s="2">
        <f t="shared" si="582"/>
        <v>46.249891590811075</v>
      </c>
      <c r="BL172" s="2">
        <f t="shared" si="583"/>
        <v>46.671291060383908</v>
      </c>
      <c r="BM172" s="2">
        <f t="shared" si="584"/>
        <v>48.71945725830291</v>
      </c>
      <c r="BO172" s="2" t="str">
        <f t="shared" si="470"/>
        <v/>
      </c>
      <c r="BP172" s="2" t="str">
        <f t="shared" si="471"/>
        <v/>
      </c>
      <c r="BQ172" s="2" t="str">
        <f t="shared" si="472"/>
        <v/>
      </c>
      <c r="BR172" s="2" t="str">
        <f t="shared" si="473"/>
        <v/>
      </c>
      <c r="BS172" s="2" t="str">
        <f t="shared" si="474"/>
        <v/>
      </c>
      <c r="BT172" s="2" t="str">
        <f t="shared" si="475"/>
        <v/>
      </c>
      <c r="BU172" s="2" t="str">
        <f t="shared" si="476"/>
        <v/>
      </c>
      <c r="BV172" s="2" t="str">
        <f t="shared" si="477"/>
        <v/>
      </c>
      <c r="BW172" s="2" t="str">
        <f t="shared" si="478"/>
        <v/>
      </c>
      <c r="BX172" s="2" t="str">
        <f t="shared" si="479"/>
        <v/>
      </c>
      <c r="BY172" s="2" t="str">
        <f t="shared" si="480"/>
        <v/>
      </c>
      <c r="BZ172" s="2" t="str">
        <f t="shared" si="481"/>
        <v/>
      </c>
      <c r="CA172" s="2" t="str">
        <f t="shared" si="482"/>
        <v/>
      </c>
      <c r="CB172" s="2" t="str">
        <f t="shared" si="483"/>
        <v/>
      </c>
      <c r="CC172" s="2" t="str">
        <f t="shared" si="484"/>
        <v/>
      </c>
      <c r="CE172" s="2" t="str">
        <f t="shared" si="521"/>
        <v/>
      </c>
      <c r="CF172" s="2" t="str">
        <f t="shared" si="522"/>
        <v/>
      </c>
      <c r="CG172" s="2" t="str">
        <f t="shared" si="523"/>
        <v/>
      </c>
      <c r="CH172" s="2" t="str">
        <f t="shared" si="524"/>
        <v/>
      </c>
      <c r="CI172" s="2" t="str">
        <f t="shared" si="525"/>
        <v/>
      </c>
      <c r="CJ172" s="2" t="str">
        <f t="shared" si="526"/>
        <v/>
      </c>
      <c r="CK172" s="2" t="str">
        <f t="shared" si="527"/>
        <v/>
      </c>
      <c r="CL172" s="2" t="str">
        <f t="shared" si="528"/>
        <v/>
      </c>
      <c r="CM172" s="2" t="str">
        <f t="shared" si="529"/>
        <v/>
      </c>
      <c r="CN172" s="2" t="str">
        <f t="shared" si="530"/>
        <v/>
      </c>
      <c r="CO172" s="2" t="str">
        <f t="shared" si="531"/>
        <v/>
      </c>
      <c r="CP172" s="2" t="str">
        <f t="shared" si="532"/>
        <v/>
      </c>
      <c r="CQ172" s="2" t="str">
        <f t="shared" si="533"/>
        <v/>
      </c>
      <c r="CR172" s="2" t="str">
        <f t="shared" si="534"/>
        <v/>
      </c>
      <c r="CS172" s="2" t="str">
        <f t="shared" si="535"/>
        <v/>
      </c>
      <c r="CU172" s="2" t="str">
        <f t="shared" si="485"/>
        <v/>
      </c>
      <c r="CV172" s="2" t="str">
        <f t="shared" si="486"/>
        <v/>
      </c>
      <c r="CW172" s="2" t="str">
        <f t="shared" si="487"/>
        <v/>
      </c>
      <c r="CX172" s="2" t="str">
        <f t="shared" si="488"/>
        <v/>
      </c>
      <c r="CY172" s="2" t="str">
        <f t="shared" si="489"/>
        <v/>
      </c>
      <c r="CZ172" s="2" t="str">
        <f t="shared" si="490"/>
        <v/>
      </c>
      <c r="DA172" s="2" t="str">
        <f t="shared" si="491"/>
        <v/>
      </c>
      <c r="DB172" s="2" t="str">
        <f t="shared" si="492"/>
        <v/>
      </c>
      <c r="DC172" s="2" t="str">
        <f t="shared" si="493"/>
        <v/>
      </c>
      <c r="DD172" s="2" t="str">
        <f t="shared" si="494"/>
        <v/>
      </c>
      <c r="DE172" s="2" t="str">
        <f t="shared" si="495"/>
        <v/>
      </c>
      <c r="DF172" s="2" t="str">
        <f t="shared" si="496"/>
        <v/>
      </c>
      <c r="DG172" s="2" t="str">
        <f t="shared" si="497"/>
        <v/>
      </c>
      <c r="DH172" s="2" t="str">
        <f t="shared" si="498"/>
        <v/>
      </c>
      <c r="DI172" s="2" t="str">
        <f t="shared" si="499"/>
        <v/>
      </c>
      <c r="DK172" s="2">
        <f t="shared" si="500"/>
        <v>126.52504812834226</v>
      </c>
      <c r="DL172" s="2">
        <f t="shared" si="585"/>
        <v>118.33825724153294</v>
      </c>
      <c r="DM172" s="2">
        <f t="shared" si="585"/>
        <v>108.75668905971479</v>
      </c>
      <c r="DN172" s="2">
        <f t="shared" si="585"/>
        <v>100.6320316399287</v>
      </c>
      <c r="DO172" s="2">
        <f t="shared" si="585"/>
        <v>98.68364215686276</v>
      </c>
      <c r="DP172" s="2">
        <f t="shared" si="585"/>
        <v>97.639632492997208</v>
      </c>
      <c r="DQ172" s="2">
        <f t="shared" si="585"/>
        <v>94.007033613445358</v>
      </c>
      <c r="DR172" s="2">
        <f t="shared" si="585"/>
        <v>89.074122128851513</v>
      </c>
      <c r="DS172" s="2">
        <f t="shared" si="585"/>
        <v>85.96069635854343</v>
      </c>
      <c r="DT172" s="2">
        <f t="shared" si="585"/>
        <v>102.21759047619047</v>
      </c>
      <c r="DU172" s="2">
        <f t="shared" si="585"/>
        <v>105.85315014005602</v>
      </c>
      <c r="DV172" s="2">
        <f t="shared" si="585"/>
        <v>108.78317234530176</v>
      </c>
      <c r="DW172" s="2">
        <f t="shared" si="585"/>
        <v>93.040999439775916</v>
      </c>
      <c r="DX172" s="2">
        <f t="shared" si="585"/>
        <v>72.264547576147606</v>
      </c>
      <c r="DY172" s="2">
        <f t="shared" si="585"/>
        <v>73.166395179829436</v>
      </c>
      <c r="EA172" s="2">
        <f t="shared" si="440"/>
        <v>48.188410871336359</v>
      </c>
      <c r="EB172" s="2">
        <f t="shared" si="502"/>
        <v>46.421974009178129</v>
      </c>
      <c r="EC172" s="2">
        <f t="shared" si="503"/>
        <v>47.588768161762147</v>
      </c>
      <c r="ED172" s="2">
        <f t="shared" si="504"/>
        <v>46.427545697824868</v>
      </c>
      <c r="EE172" s="2">
        <f t="shared" si="505"/>
        <v>44.705769583931136</v>
      </c>
      <c r="EF172" s="2">
        <f t="shared" si="506"/>
        <v>44.634863990095511</v>
      </c>
      <c r="EG172" s="2">
        <f t="shared" si="507"/>
        <v>46.605021616422803</v>
      </c>
      <c r="EH172" s="2">
        <f t="shared" si="508"/>
        <v>45.13761856628674</v>
      </c>
      <c r="EI172" s="2">
        <f t="shared" si="509"/>
        <v>48.171034431508545</v>
      </c>
      <c r="EJ172" s="2">
        <f t="shared" si="510"/>
        <v>47.312618282863781</v>
      </c>
      <c r="EK172" s="2">
        <f t="shared" si="511"/>
        <v>48.345757533741583</v>
      </c>
      <c r="EL172" s="2">
        <f t="shared" si="512"/>
        <v>46.356832484536937</v>
      </c>
      <c r="EM172" s="2">
        <f t="shared" si="513"/>
        <v>46.042571778644259</v>
      </c>
      <c r="EN172" s="2">
        <f t="shared" si="514"/>
        <v>46.866921786389426</v>
      </c>
      <c r="EO172" s="2">
        <f t="shared" si="515"/>
        <v>49.473299439375609</v>
      </c>
      <c r="EQ172" s="2">
        <f t="shared" si="516"/>
        <v>48.001396358811178</v>
      </c>
      <c r="ER172" s="2">
        <f t="shared" si="586"/>
        <v>46.491670170126355</v>
      </c>
      <c r="ES172" s="2">
        <f t="shared" si="586"/>
        <v>47.474534493718409</v>
      </c>
      <c r="ET172" s="2">
        <f t="shared" si="586"/>
        <v>46.412001684938325</v>
      </c>
      <c r="EU172" s="2">
        <f t="shared" si="586"/>
        <v>46.287358182123249</v>
      </c>
      <c r="EV172" s="2">
        <f t="shared" si="586"/>
        <v>46.622321339205911</v>
      </c>
      <c r="EW172" s="2">
        <f t="shared" si="586"/>
        <v>46.827731323526606</v>
      </c>
      <c r="EX172" s="2">
        <f t="shared" si="586"/>
        <v>46.501433128688859</v>
      </c>
      <c r="EY172" s="2">
        <f t="shared" si="586"/>
        <v>47.11983173788596</v>
      </c>
      <c r="EZ172" s="2">
        <f t="shared" si="586"/>
        <v>47.976896350787243</v>
      </c>
      <c r="FA172" s="2">
        <f t="shared" si="586"/>
        <v>48.409832754571426</v>
      </c>
      <c r="FB172" s="2">
        <f t="shared" si="586"/>
        <v>47.06302399278799</v>
      </c>
      <c r="FC172" s="2">
        <f t="shared" si="586"/>
        <v>46.492535634585622</v>
      </c>
      <c r="FD172" s="2">
        <f t="shared" si="586"/>
        <v>46.404593261494711</v>
      </c>
      <c r="FE172" s="2">
        <f t="shared" si="586"/>
        <v>47.6305617836652</v>
      </c>
      <c r="FG172" s="2">
        <f t="shared" si="518"/>
        <v>0.99996241148037812</v>
      </c>
      <c r="FH172" s="2">
        <f t="shared" si="587"/>
        <v>0.99996788657163282</v>
      </c>
      <c r="FI172" s="2">
        <f t="shared" si="587"/>
        <v>0.99996588427666144</v>
      </c>
      <c r="FJ172" s="2">
        <f t="shared" si="587"/>
        <v>0.99996554845435193</v>
      </c>
      <c r="FK172" s="2">
        <f t="shared" si="587"/>
        <v>0.9999650780542565</v>
      </c>
      <c r="FL172" s="2">
        <f t="shared" si="587"/>
        <v>0.99995889338397681</v>
      </c>
      <c r="FM172" s="2">
        <f t="shared" si="587"/>
        <v>0.99996197199906733</v>
      </c>
      <c r="FN172" s="2">
        <f t="shared" si="587"/>
        <v>0.99995918454614718</v>
      </c>
      <c r="FO172" s="2">
        <f t="shared" si="587"/>
        <v>0.99996082240871964</v>
      </c>
      <c r="FP172" s="2">
        <f t="shared" si="587"/>
        <v>0.99995910071755234</v>
      </c>
      <c r="FQ172" s="2">
        <f t="shared" si="587"/>
        <v>0.99996026604325561</v>
      </c>
      <c r="FR172" s="2">
        <f t="shared" si="587"/>
        <v>0.99996270641155094</v>
      </c>
      <c r="FS172" s="2">
        <f t="shared" si="587"/>
        <v>0.99995882573964201</v>
      </c>
      <c r="FT172" s="2">
        <f t="shared" si="587"/>
        <v>0.99995310734961917</v>
      </c>
      <c r="FU172" s="2">
        <f t="shared" si="587"/>
        <v>0.99994344847701888</v>
      </c>
      <c r="FW172" s="2">
        <f t="shared" si="536"/>
        <v>0.50968234393845147</v>
      </c>
      <c r="FX172" s="2">
        <f t="shared" si="588"/>
        <v>0.5155908829802901</v>
      </c>
      <c r="FY172" s="2">
        <f t="shared" si="589"/>
        <v>0.48950050611508639</v>
      </c>
      <c r="FZ172" s="2">
        <f t="shared" si="590"/>
        <v>0.50560506602747546</v>
      </c>
      <c r="GA172" s="2">
        <f t="shared" si="591"/>
        <v>0.55604595558957692</v>
      </c>
      <c r="GB172" s="2">
        <f t="shared" si="592"/>
        <v>0.48238538005961074</v>
      </c>
      <c r="GC172" s="2">
        <f t="shared" si="593"/>
        <v>0.50359418316167337</v>
      </c>
      <c r="GD172" s="2">
        <f t="shared" si="594"/>
        <v>0.51126016188721957</v>
      </c>
      <c r="GE172" s="2">
        <f t="shared" si="595"/>
        <v>0.55241479323302556</v>
      </c>
      <c r="GF172" s="2">
        <f t="shared" si="596"/>
        <v>0.54085107219516515</v>
      </c>
      <c r="GG172" s="2">
        <f t="shared" si="597"/>
        <v>0.51744984284685358</v>
      </c>
      <c r="GH172" s="2">
        <f t="shared" si="598"/>
        <v>0.44897252356022671</v>
      </c>
      <c r="GI172" s="2">
        <f t="shared" si="599"/>
        <v>0.4564470767106355</v>
      </c>
      <c r="GJ172" s="2">
        <f t="shared" si="600"/>
        <v>0.42571824448209689</v>
      </c>
      <c r="GK172" s="2">
        <f t="shared" si="601"/>
        <v>0.40981528726063804</v>
      </c>
      <c r="GM172" s="86">
        <f t="shared" si="537"/>
        <v>1.6996557004565473E-169</v>
      </c>
      <c r="GN172" s="86">
        <f t="shared" si="602"/>
        <v>0</v>
      </c>
      <c r="GO172" s="86">
        <f t="shared" si="603"/>
        <v>0</v>
      </c>
      <c r="GP172" s="86">
        <f t="shared" si="604"/>
        <v>0</v>
      </c>
      <c r="GQ172" s="86">
        <f t="shared" si="605"/>
        <v>0</v>
      </c>
      <c r="GR172" s="86">
        <f t="shared" si="606"/>
        <v>0</v>
      </c>
      <c r="GS172" s="86">
        <f t="shared" si="607"/>
        <v>0</v>
      </c>
      <c r="GT172" s="86">
        <f t="shared" si="608"/>
        <v>0</v>
      </c>
      <c r="GU172" s="86">
        <f t="shared" si="609"/>
        <v>0</v>
      </c>
      <c r="GV172" s="86">
        <f t="shared" si="610"/>
        <v>0</v>
      </c>
      <c r="GW172" s="86">
        <f t="shared" si="611"/>
        <v>0</v>
      </c>
      <c r="GX172" s="86">
        <f t="shared" si="612"/>
        <v>0</v>
      </c>
      <c r="GY172" s="86">
        <f t="shared" si="613"/>
        <v>9.6683287300631119E-215</v>
      </c>
      <c r="GZ172" s="86">
        <f t="shared" si="614"/>
        <v>2.5246419998930983E-179</v>
      </c>
      <c r="HA172" s="86">
        <f t="shared" si="615"/>
        <v>1.0460095349368643E-201</v>
      </c>
      <c r="HC172" s="86">
        <f t="shared" si="538"/>
        <v>1.5078411996519434E-97</v>
      </c>
      <c r="HD172" s="86">
        <f t="shared" si="616"/>
        <v>1.1234074183105884E-162</v>
      </c>
      <c r="HE172" s="86">
        <f t="shared" si="617"/>
        <v>3.0806371547863538E-217</v>
      </c>
      <c r="HF172" s="86">
        <f t="shared" si="618"/>
        <v>0</v>
      </c>
      <c r="HG172" s="86">
        <f t="shared" si="619"/>
        <v>0</v>
      </c>
      <c r="HH172" s="86">
        <f t="shared" si="620"/>
        <v>2.0742873206219145E-287</v>
      </c>
      <c r="HI172" s="86">
        <f t="shared" si="621"/>
        <v>4.4327444044057263E-202</v>
      </c>
      <c r="HJ172" s="86">
        <f t="shared" si="622"/>
        <v>1.7019467118937888E-259</v>
      </c>
      <c r="HK172" s="86">
        <f t="shared" si="623"/>
        <v>2.2273072710718665E-264</v>
      </c>
      <c r="HL172" s="86">
        <f t="shared" si="624"/>
        <v>4.5518548711510324E-232</v>
      </c>
      <c r="HM172" s="86">
        <f t="shared" si="625"/>
        <v>2.3120340881609861E-199</v>
      </c>
      <c r="HN172" s="86">
        <f t="shared" si="626"/>
        <v>1.9384654289289704E-207</v>
      </c>
      <c r="HO172" s="86">
        <f t="shared" si="627"/>
        <v>1.1801328762698695E-138</v>
      </c>
      <c r="HP172" s="86">
        <f t="shared" si="628"/>
        <v>2.4510947153300686E-130</v>
      </c>
      <c r="HQ172" s="86">
        <f t="shared" si="629"/>
        <v>2.8370880196509598E-181</v>
      </c>
      <c r="HS172" s="86">
        <f t="shared" si="539"/>
        <v>5.4615095600793952E-14</v>
      </c>
      <c r="HT172" s="86">
        <f t="shared" si="630"/>
        <v>6.6625404245745889E-11</v>
      </c>
      <c r="HU172" s="86">
        <f t="shared" si="631"/>
        <v>6.4952190479383258E-13</v>
      </c>
      <c r="HV172" s="86">
        <f t="shared" si="632"/>
        <v>4.4528650655474224E-15</v>
      </c>
      <c r="HW172" s="86">
        <f t="shared" si="633"/>
        <v>1.2016659381584231E-16</v>
      </c>
      <c r="HX172" s="86">
        <f t="shared" si="634"/>
        <v>4.8169896242402501E-16</v>
      </c>
      <c r="HY172" s="86">
        <f t="shared" si="635"/>
        <v>1.0634063596867691E-16</v>
      </c>
      <c r="HZ172" s="86">
        <f t="shared" si="636"/>
        <v>9.3663295252070001E-17</v>
      </c>
      <c r="IA172" s="86">
        <f t="shared" si="637"/>
        <v>1.3027596175233059E-19</v>
      </c>
      <c r="IB172" s="86">
        <f t="shared" si="638"/>
        <v>3.8213780583209253E-19</v>
      </c>
      <c r="IC172" s="86">
        <f t="shared" si="639"/>
        <v>1.0483985646565026E-16</v>
      </c>
      <c r="ID172" s="86">
        <f t="shared" si="640"/>
        <v>3.7102312513779088E-12</v>
      </c>
      <c r="IE172" s="86">
        <f t="shared" si="641"/>
        <v>4.5314471355114939E-15</v>
      </c>
      <c r="IF172" s="86">
        <f t="shared" si="642"/>
        <v>3.0416262716246428E-15</v>
      </c>
      <c r="IG172" s="86">
        <f t="shared" si="643"/>
        <v>1.2140903372898823E-12</v>
      </c>
      <c r="II172" s="86">
        <f t="shared" si="540"/>
        <v>0.51147175333401729</v>
      </c>
      <c r="IJ172" s="86">
        <f t="shared" si="541"/>
        <v>0.51441423728714808</v>
      </c>
      <c r="IK172" s="86">
        <f t="shared" si="542"/>
        <v>0.48263930113241821</v>
      </c>
      <c r="IL172" s="86">
        <f t="shared" si="543"/>
        <v>0.5073919434754196</v>
      </c>
      <c r="IM172" s="86">
        <f t="shared" si="544"/>
        <v>0.48746694897611864</v>
      </c>
      <c r="IN172" s="86">
        <f t="shared" si="545"/>
        <v>0.46232671172486678</v>
      </c>
      <c r="IO172" s="86">
        <f t="shared" si="546"/>
        <v>0.50528134054525475</v>
      </c>
      <c r="IP172" s="86">
        <f t="shared" si="547"/>
        <v>0.5134514502514228</v>
      </c>
      <c r="IQ172" s="86">
        <f t="shared" si="548"/>
        <v>0.48632060897754703</v>
      </c>
      <c r="IR172" s="86">
        <f t="shared" si="549"/>
        <v>0.50589842574306387</v>
      </c>
      <c r="IS172" s="86">
        <f t="shared" si="550"/>
        <v>0.51733616749425437</v>
      </c>
      <c r="IT172" s="86">
        <f t="shared" si="551"/>
        <v>0.36971872934501188</v>
      </c>
      <c r="IU172" s="86">
        <f t="shared" si="552"/>
        <v>0.37875295793465874</v>
      </c>
      <c r="IV172" s="86">
        <f t="shared" si="553"/>
        <v>0.25693867150101463</v>
      </c>
      <c r="IW172" s="86">
        <f t="shared" si="554"/>
        <v>0.23298859427533991</v>
      </c>
      <c r="IY172" s="86">
        <f t="shared" si="555"/>
        <v>0.51147175333407191</v>
      </c>
      <c r="IZ172" s="86">
        <f t="shared" si="556"/>
        <v>0.51441423735377345</v>
      </c>
      <c r="JA172" s="86">
        <f t="shared" si="557"/>
        <v>0.48263930113306774</v>
      </c>
      <c r="JB172" s="86">
        <f t="shared" si="558"/>
        <v>0.50739194347542405</v>
      </c>
      <c r="JC172" s="86">
        <f t="shared" si="559"/>
        <v>0.48746694897611875</v>
      </c>
      <c r="JD172" s="86">
        <f t="shared" si="560"/>
        <v>0.46232671172486728</v>
      </c>
      <c r="JE172" s="86">
        <f t="shared" si="561"/>
        <v>0.50528134054525486</v>
      </c>
      <c r="JF172" s="86">
        <f t="shared" si="562"/>
        <v>0.51345145025142291</v>
      </c>
      <c r="JG172" s="86">
        <f t="shared" si="563"/>
        <v>0.48632060897754703</v>
      </c>
      <c r="JH172" s="86">
        <f t="shared" si="564"/>
        <v>0.50589842574306387</v>
      </c>
      <c r="JI172" s="86">
        <f t="shared" si="565"/>
        <v>0.51733616749425448</v>
      </c>
      <c r="JJ172" s="86">
        <f t="shared" si="566"/>
        <v>0.36971872934872213</v>
      </c>
      <c r="JK172" s="86">
        <f t="shared" si="567"/>
        <v>0.37875295793466329</v>
      </c>
      <c r="JL172" s="86">
        <f t="shared" si="568"/>
        <v>0.25693867150101768</v>
      </c>
      <c r="JM172" s="86">
        <f t="shared" si="569"/>
        <v>0.232988594276554</v>
      </c>
    </row>
    <row r="173" spans="2:273" x14ac:dyDescent="0.25">
      <c r="B173" s="2">
        <v>146</v>
      </c>
      <c r="C173" s="37">
        <v>50.88</v>
      </c>
      <c r="D173" s="37">
        <v>49.430999999999997</v>
      </c>
      <c r="E173" s="37">
        <v>45.55</v>
      </c>
      <c r="F173" s="37">
        <v>50.253999999999998</v>
      </c>
      <c r="G173" s="37">
        <v>48.524999999999999</v>
      </c>
      <c r="H173" s="37">
        <v>50.643999999999998</v>
      </c>
      <c r="I173" s="37">
        <v>52.932000000000002</v>
      </c>
      <c r="J173" s="37">
        <v>49.542000000000002</v>
      </c>
      <c r="K173" s="37">
        <v>47.712000000000003</v>
      </c>
      <c r="L173" s="37">
        <v>50.356000000000002</v>
      </c>
      <c r="M173" s="37">
        <v>52.932000000000002</v>
      </c>
      <c r="N173" s="37">
        <v>55.441000000000003</v>
      </c>
      <c r="O173" s="37">
        <v>57.558999999999997</v>
      </c>
      <c r="P173" s="37">
        <v>59.406999999999996</v>
      </c>
      <c r="Q173" s="37">
        <v>83.322000000000003</v>
      </c>
      <c r="S173" s="4">
        <f t="shared" si="441"/>
        <v>47.9738345447726</v>
      </c>
      <c r="T173" s="4">
        <f t="shared" si="442"/>
        <v>47.19916611536113</v>
      </c>
      <c r="U173" s="4">
        <f t="shared" si="443"/>
        <v>47.768897271224873</v>
      </c>
      <c r="V173" s="4">
        <f t="shared" si="444"/>
        <v>48.902399535335583</v>
      </c>
      <c r="W173" s="4">
        <f t="shared" si="445"/>
        <v>46.759959950259933</v>
      </c>
      <c r="X173" s="4">
        <f t="shared" si="446"/>
        <v>49.907503949904964</v>
      </c>
      <c r="Y173" s="4">
        <f t="shared" si="447"/>
        <v>51.623782672866518</v>
      </c>
      <c r="Z173" s="4">
        <f t="shared" si="448"/>
        <v>50.942381588412374</v>
      </c>
      <c r="AA173" s="4">
        <f t="shared" si="449"/>
        <v>48.918894138614213</v>
      </c>
      <c r="AB173" s="4">
        <f t="shared" si="450"/>
        <v>51.333558355744522</v>
      </c>
      <c r="AC173" s="4">
        <f t="shared" si="451"/>
        <v>54.710219023834739</v>
      </c>
      <c r="AD173" s="4">
        <f t="shared" si="452"/>
        <v>56.73775426415601</v>
      </c>
      <c r="AE173" s="4">
        <f t="shared" si="453"/>
        <v>58.305934112519225</v>
      </c>
      <c r="AF173" s="4">
        <f t="shared" si="454"/>
        <v>62.427703641564314</v>
      </c>
      <c r="AG173" s="4">
        <f t="shared" si="455"/>
        <v>84.764933755210777</v>
      </c>
      <c r="AI173" s="4">
        <f t="shared" si="456"/>
        <v>2.9061654552274021</v>
      </c>
      <c r="AJ173" s="4">
        <f t="shared" si="457"/>
        <v>2.231833884638867</v>
      </c>
      <c r="AK173" s="4">
        <f t="shared" si="458"/>
        <v>-2.2188972712248756</v>
      </c>
      <c r="AL173" s="4">
        <f t="shared" si="459"/>
        <v>1.3516004646644149</v>
      </c>
      <c r="AM173" s="4">
        <f t="shared" si="460"/>
        <v>1.7650400497400653</v>
      </c>
      <c r="AN173" s="4">
        <f t="shared" si="461"/>
        <v>0.7364960500950346</v>
      </c>
      <c r="AO173" s="4">
        <f t="shared" si="462"/>
        <v>1.3082173271334838</v>
      </c>
      <c r="AP173" s="4">
        <f t="shared" si="463"/>
        <v>-1.4003815884123725</v>
      </c>
      <c r="AQ173" s="4">
        <f t="shared" si="464"/>
        <v>-1.20689413861421</v>
      </c>
      <c r="AR173" s="4">
        <f t="shared" si="465"/>
        <v>-0.97755835574452021</v>
      </c>
      <c r="AS173" s="4">
        <f t="shared" si="466"/>
        <v>-1.7782190238347368</v>
      </c>
      <c r="AT173" s="4">
        <f t="shared" si="467"/>
        <v>-1.2967542641560073</v>
      </c>
      <c r="AU173" s="4">
        <f t="shared" si="468"/>
        <v>-0.74693411251922726</v>
      </c>
      <c r="AV173" s="4">
        <f t="shared" si="570"/>
        <v>-3.0207036415643174</v>
      </c>
      <c r="AW173" s="4">
        <f t="shared" si="570"/>
        <v>-1.4429337552107739</v>
      </c>
      <c r="AY173" s="2">
        <f t="shared" si="520"/>
        <v>47.9738345447726</v>
      </c>
      <c r="AZ173" s="2">
        <f t="shared" si="571"/>
        <v>46.333330777905473</v>
      </c>
      <c r="BA173" s="2">
        <f t="shared" si="572"/>
        <v>47.372288736411008</v>
      </c>
      <c r="BB173" s="2">
        <f t="shared" si="573"/>
        <v>46.265875404657805</v>
      </c>
      <c r="BC173" s="2">
        <f t="shared" si="574"/>
        <v>45.448519634470586</v>
      </c>
      <c r="BD173" s="2">
        <f t="shared" si="575"/>
        <v>45.43340797864991</v>
      </c>
      <c r="BE173" s="2">
        <f t="shared" si="576"/>
        <v>46.548136830037741</v>
      </c>
      <c r="BF173" s="2">
        <f t="shared" si="577"/>
        <v>45.714325820958685</v>
      </c>
      <c r="BG173" s="2">
        <f t="shared" si="578"/>
        <v>47.429479846948269</v>
      </c>
      <c r="BH173" s="2">
        <f t="shared" si="579"/>
        <v>47.551253388410132</v>
      </c>
      <c r="BI173" s="2">
        <f t="shared" si="580"/>
        <v>48.198173826948576</v>
      </c>
      <c r="BJ173" s="2">
        <f t="shared" si="581"/>
        <v>46.512244381166084</v>
      </c>
      <c r="BK173" s="2">
        <f t="shared" si="582"/>
        <v>46.108917028835762</v>
      </c>
      <c r="BL173" s="2">
        <f t="shared" si="583"/>
        <v>46.54278578589873</v>
      </c>
      <c r="BM173" s="2">
        <f t="shared" si="584"/>
        <v>48.585019890714449</v>
      </c>
      <c r="BO173" s="2" t="str">
        <f t="shared" si="470"/>
        <v/>
      </c>
      <c r="BP173" s="2" t="str">
        <f t="shared" si="471"/>
        <v/>
      </c>
      <c r="BQ173" s="2" t="str">
        <f t="shared" si="472"/>
        <v/>
      </c>
      <c r="BR173" s="2" t="str">
        <f t="shared" si="473"/>
        <v/>
      </c>
      <c r="BS173" s="2" t="str">
        <f t="shared" si="474"/>
        <v/>
      </c>
      <c r="BT173" s="2" t="str">
        <f t="shared" si="475"/>
        <v/>
      </c>
      <c r="BU173" s="2" t="str">
        <f t="shared" si="476"/>
        <v/>
      </c>
      <c r="BV173" s="2" t="str">
        <f t="shared" si="477"/>
        <v/>
      </c>
      <c r="BW173" s="2" t="str">
        <f t="shared" si="478"/>
        <v/>
      </c>
      <c r="BX173" s="2" t="str">
        <f t="shared" si="479"/>
        <v/>
      </c>
      <c r="BY173" s="2" t="str">
        <f t="shared" si="480"/>
        <v/>
      </c>
      <c r="BZ173" s="2" t="str">
        <f t="shared" si="481"/>
        <v/>
      </c>
      <c r="CA173" s="2" t="str">
        <f t="shared" si="482"/>
        <v/>
      </c>
      <c r="CB173" s="2" t="str">
        <f t="shared" si="483"/>
        <v/>
      </c>
      <c r="CC173" s="2" t="str">
        <f t="shared" si="484"/>
        <v/>
      </c>
      <c r="CE173" s="2" t="str">
        <f t="shared" si="521"/>
        <v/>
      </c>
      <c r="CF173" s="2" t="str">
        <f t="shared" si="522"/>
        <v/>
      </c>
      <c r="CG173" s="2" t="str">
        <f t="shared" si="523"/>
        <v/>
      </c>
      <c r="CH173" s="2" t="str">
        <f t="shared" si="524"/>
        <v/>
      </c>
      <c r="CI173" s="2" t="str">
        <f t="shared" si="525"/>
        <v/>
      </c>
      <c r="CJ173" s="2" t="str">
        <f t="shared" si="526"/>
        <v/>
      </c>
      <c r="CK173" s="2" t="str">
        <f t="shared" si="527"/>
        <v/>
      </c>
      <c r="CL173" s="2" t="str">
        <f t="shared" si="528"/>
        <v/>
      </c>
      <c r="CM173" s="2" t="str">
        <f t="shared" si="529"/>
        <v/>
      </c>
      <c r="CN173" s="2" t="str">
        <f t="shared" si="530"/>
        <v/>
      </c>
      <c r="CO173" s="2" t="str">
        <f t="shared" si="531"/>
        <v/>
      </c>
      <c r="CP173" s="2" t="str">
        <f t="shared" si="532"/>
        <v/>
      </c>
      <c r="CQ173" s="2" t="str">
        <f t="shared" si="533"/>
        <v/>
      </c>
      <c r="CR173" s="2" t="str">
        <f t="shared" si="534"/>
        <v/>
      </c>
      <c r="CS173" s="2" t="str">
        <f t="shared" si="535"/>
        <v/>
      </c>
      <c r="CU173" s="2" t="str">
        <f t="shared" si="485"/>
        <v/>
      </c>
      <c r="CV173" s="2" t="str">
        <f t="shared" si="486"/>
        <v/>
      </c>
      <c r="CW173" s="2" t="str">
        <f t="shared" si="487"/>
        <v/>
      </c>
      <c r="CX173" s="2" t="str">
        <f t="shared" si="488"/>
        <v/>
      </c>
      <c r="CY173" s="2" t="str">
        <f t="shared" si="489"/>
        <v/>
      </c>
      <c r="CZ173" s="2" t="str">
        <f t="shared" si="490"/>
        <v/>
      </c>
      <c r="DA173" s="2" t="str">
        <f t="shared" si="491"/>
        <v/>
      </c>
      <c r="DB173" s="2" t="str">
        <f t="shared" si="492"/>
        <v/>
      </c>
      <c r="DC173" s="2" t="str">
        <f t="shared" si="493"/>
        <v/>
      </c>
      <c r="DD173" s="2" t="str">
        <f t="shared" si="494"/>
        <v/>
      </c>
      <c r="DE173" s="2" t="str">
        <f t="shared" si="495"/>
        <v/>
      </c>
      <c r="DF173" s="2" t="str">
        <f t="shared" si="496"/>
        <v/>
      </c>
      <c r="DG173" s="2" t="str">
        <f t="shared" si="497"/>
        <v/>
      </c>
      <c r="DH173" s="2" t="str">
        <f t="shared" si="498"/>
        <v/>
      </c>
      <c r="DI173" s="2" t="str">
        <f t="shared" si="499"/>
        <v/>
      </c>
      <c r="DK173" s="2">
        <f t="shared" si="500"/>
        <v>126.97180748663104</v>
      </c>
      <c r="DL173" s="2">
        <f t="shared" si="585"/>
        <v>118.71990663992867</v>
      </c>
      <c r="DM173" s="2">
        <f t="shared" si="585"/>
        <v>109.04831573083777</v>
      </c>
      <c r="DN173" s="2">
        <f t="shared" si="585"/>
        <v>100.87007040998218</v>
      </c>
      <c r="DO173" s="2">
        <f t="shared" si="585"/>
        <v>98.910507130124785</v>
      </c>
      <c r="DP173" s="2">
        <f t="shared" si="585"/>
        <v>97.863497478991604</v>
      </c>
      <c r="DQ173" s="2">
        <f t="shared" si="585"/>
        <v>94.195705882352911</v>
      </c>
      <c r="DR173" s="2">
        <f t="shared" si="585"/>
        <v>89.231723529411738</v>
      </c>
      <c r="DS173" s="2">
        <f t="shared" si="585"/>
        <v>86.101074789915984</v>
      </c>
      <c r="DT173" s="2">
        <f t="shared" si="585"/>
        <v>102.48769999999999</v>
      </c>
      <c r="DU173" s="2">
        <f t="shared" si="585"/>
        <v>106.13983613445379</v>
      </c>
      <c r="DV173" s="2">
        <f t="shared" si="585"/>
        <v>109.08855935828878</v>
      </c>
      <c r="DW173" s="2">
        <f t="shared" si="585"/>
        <v>93.246084033613442</v>
      </c>
      <c r="DX173" s="2">
        <f t="shared" si="585"/>
        <v>72.347394680394714</v>
      </c>
      <c r="DY173" s="2">
        <f t="shared" si="585"/>
        <v>73.284971820541344</v>
      </c>
      <c r="EA173" s="2">
        <f t="shared" si="440"/>
        <v>48.072981679166062</v>
      </c>
      <c r="EB173" s="2">
        <f t="shared" si="502"/>
        <v>46.293273959115552</v>
      </c>
      <c r="EC173" s="2">
        <f t="shared" si="503"/>
        <v>47.430088124934855</v>
      </c>
      <c r="ED173" s="2">
        <f t="shared" si="504"/>
        <v>46.272168907786053</v>
      </c>
      <c r="EE173" s="2">
        <f t="shared" si="505"/>
        <v>44.511975322812056</v>
      </c>
      <c r="EF173" s="2">
        <f t="shared" si="506"/>
        <v>44.404597099398657</v>
      </c>
      <c r="EG173" s="2">
        <f t="shared" si="507"/>
        <v>46.426447281786068</v>
      </c>
      <c r="EH173" s="2">
        <f t="shared" si="508"/>
        <v>44.967675500899816</v>
      </c>
      <c r="EI173" s="2">
        <f t="shared" si="509"/>
        <v>48.045519135496662</v>
      </c>
      <c r="EJ173" s="2">
        <f t="shared" si="510"/>
        <v>47.167047906643177</v>
      </c>
      <c r="EK173" s="2">
        <f t="shared" si="511"/>
        <v>48.160537868531044</v>
      </c>
      <c r="EL173" s="2">
        <f t="shared" si="512"/>
        <v>46.169130259458612</v>
      </c>
      <c r="EM173" s="2">
        <f t="shared" si="513"/>
        <v>45.8864102219556</v>
      </c>
      <c r="EN173" s="2">
        <f t="shared" si="514"/>
        <v>46.753929111531207</v>
      </c>
      <c r="EO173" s="2">
        <f t="shared" si="515"/>
        <v>49.397843633276338</v>
      </c>
      <c r="EQ173" s="2">
        <f t="shared" si="516"/>
        <v>47.881769001540604</v>
      </c>
      <c r="ER173" s="2">
        <f t="shared" si="586"/>
        <v>46.363714841872323</v>
      </c>
      <c r="ES173" s="2">
        <f t="shared" si="586"/>
        <v>47.313573018081755</v>
      </c>
      <c r="ET173" s="2">
        <f t="shared" si="586"/>
        <v>46.257017591259107</v>
      </c>
      <c r="EU173" s="2">
        <f t="shared" si="586"/>
        <v>46.127480411802772</v>
      </c>
      <c r="EV173" s="2">
        <f t="shared" si="586"/>
        <v>46.43625349229179</v>
      </c>
      <c r="EW173" s="2">
        <f t="shared" si="586"/>
        <v>46.654388712908428</v>
      </c>
      <c r="EX173" s="2">
        <f t="shared" si="586"/>
        <v>46.362199710821848</v>
      </c>
      <c r="EY173" s="2">
        <f t="shared" si="586"/>
        <v>46.971897950290469</v>
      </c>
      <c r="EZ173" s="2">
        <f t="shared" si="586"/>
        <v>47.845059682958329</v>
      </c>
      <c r="FA173" s="2">
        <f t="shared" si="586"/>
        <v>48.226295209384695</v>
      </c>
      <c r="FB173" s="2">
        <f t="shared" si="586"/>
        <v>46.891762787379804</v>
      </c>
      <c r="FC173" s="2">
        <f t="shared" si="586"/>
        <v>46.346861533817552</v>
      </c>
      <c r="FD173" s="2">
        <f t="shared" si="586"/>
        <v>46.280579947756898</v>
      </c>
      <c r="FE173" s="2">
        <f t="shared" si="586"/>
        <v>47.514600213532326</v>
      </c>
      <c r="FG173" s="2">
        <f t="shared" si="518"/>
        <v>0.9999657187492883</v>
      </c>
      <c r="FH173" s="2">
        <f t="shared" si="587"/>
        <v>0.99997071212248345</v>
      </c>
      <c r="FI173" s="2">
        <f t="shared" si="587"/>
        <v>0.9999688859971243</v>
      </c>
      <c r="FJ173" s="2">
        <f t="shared" si="587"/>
        <v>0.99996857972169007</v>
      </c>
      <c r="FK173" s="2">
        <f t="shared" si="587"/>
        <v>0.99996815070908551</v>
      </c>
      <c r="FL173" s="2">
        <f t="shared" si="587"/>
        <v>0.99996251018501925</v>
      </c>
      <c r="FM173" s="2">
        <f t="shared" si="587"/>
        <v>0.9999653179349024</v>
      </c>
      <c r="FN173" s="2">
        <f t="shared" si="587"/>
        <v>0.99996277572998882</v>
      </c>
      <c r="FO173" s="2">
        <f t="shared" si="587"/>
        <v>0.99996426948892214</v>
      </c>
      <c r="FP173" s="2">
        <f t="shared" si="587"/>
        <v>0.999962699276852</v>
      </c>
      <c r="FQ173" s="2">
        <f t="shared" si="587"/>
        <v>0.99996376207406512</v>
      </c>
      <c r="FR173" s="2">
        <f t="shared" si="587"/>
        <v>0.99996598773148704</v>
      </c>
      <c r="FS173" s="2">
        <f t="shared" si="587"/>
        <v>0.99996244849220606</v>
      </c>
      <c r="FT173" s="2">
        <f t="shared" si="587"/>
        <v>0.99995723321810892</v>
      </c>
      <c r="FU173" s="2">
        <f t="shared" si="587"/>
        <v>0.99994842414142182</v>
      </c>
      <c r="FW173" s="2">
        <f t="shared" si="536"/>
        <v>0.53266282386007457</v>
      </c>
      <c r="FX173" s="2">
        <f t="shared" si="588"/>
        <v>0.53854515954916571</v>
      </c>
      <c r="FY173" s="2">
        <f t="shared" si="589"/>
        <v>0.51252219431131263</v>
      </c>
      <c r="FZ173" s="2">
        <f t="shared" si="590"/>
        <v>0.52859989917975503</v>
      </c>
      <c r="GA173" s="2">
        <f t="shared" si="591"/>
        <v>0.57864983735687558</v>
      </c>
      <c r="GB173" s="2">
        <f t="shared" si="592"/>
        <v>0.50540372799199118</v>
      </c>
      <c r="GC173" s="2">
        <f t="shared" si="593"/>
        <v>0.52659497277083844</v>
      </c>
      <c r="GD173" s="2">
        <f t="shared" si="594"/>
        <v>0.5342342699270296</v>
      </c>
      <c r="GE173" s="2">
        <f t="shared" si="595"/>
        <v>0.57506226731424004</v>
      </c>
      <c r="GF173" s="2">
        <f t="shared" si="596"/>
        <v>0.56362145140858122</v>
      </c>
      <c r="GG173" s="2">
        <f t="shared" si="597"/>
        <v>0.54039455427947936</v>
      </c>
      <c r="GH173" s="2">
        <f t="shared" si="598"/>
        <v>0.47184990436447799</v>
      </c>
      <c r="GI173" s="2">
        <f t="shared" si="599"/>
        <v>0.47937398381456314</v>
      </c>
      <c r="GJ173" s="2">
        <f t="shared" si="600"/>
        <v>0.44837488271869441</v>
      </c>
      <c r="GK173" s="2">
        <f t="shared" si="601"/>
        <v>0.43226262371211299</v>
      </c>
      <c r="GM173" s="86">
        <f t="shared" si="537"/>
        <v>3.1602270835144887E-173</v>
      </c>
      <c r="GN173" s="86">
        <f t="shared" si="602"/>
        <v>0</v>
      </c>
      <c r="GO173" s="86">
        <f t="shared" si="603"/>
        <v>0</v>
      </c>
      <c r="GP173" s="86">
        <f t="shared" si="604"/>
        <v>0</v>
      </c>
      <c r="GQ173" s="86">
        <f t="shared" si="605"/>
        <v>0</v>
      </c>
      <c r="GR173" s="86">
        <f t="shared" si="606"/>
        <v>0</v>
      </c>
      <c r="GS173" s="86">
        <f t="shared" si="607"/>
        <v>0</v>
      </c>
      <c r="GT173" s="86">
        <f t="shared" si="608"/>
        <v>0</v>
      </c>
      <c r="GU173" s="86">
        <f t="shared" si="609"/>
        <v>0</v>
      </c>
      <c r="GV173" s="86">
        <f t="shared" si="610"/>
        <v>0</v>
      </c>
      <c r="GW173" s="86">
        <f t="shared" si="611"/>
        <v>0</v>
      </c>
      <c r="GX173" s="86">
        <f t="shared" si="612"/>
        <v>0</v>
      </c>
      <c r="GY173" s="86">
        <f t="shared" si="613"/>
        <v>1.8443465394317738E-219</v>
      </c>
      <c r="GZ173" s="86">
        <f t="shared" si="614"/>
        <v>3.3379318048585582E-183</v>
      </c>
      <c r="HA173" s="86">
        <f t="shared" si="615"/>
        <v>4.6259964411550948E-206</v>
      </c>
      <c r="HC173" s="86">
        <f t="shared" si="538"/>
        <v>1.9203271731161968E-100</v>
      </c>
      <c r="HD173" s="86">
        <f t="shared" si="616"/>
        <v>1.6598402817871299E-167</v>
      </c>
      <c r="HE173" s="86">
        <f t="shared" si="617"/>
        <v>1.17816130877884E-223</v>
      </c>
      <c r="HF173" s="86">
        <f t="shared" si="618"/>
        <v>0</v>
      </c>
      <c r="HG173" s="86">
        <f t="shared" si="619"/>
        <v>0</v>
      </c>
      <c r="HH173" s="86">
        <f t="shared" si="620"/>
        <v>6.1423690026412501E-296</v>
      </c>
      <c r="HI173" s="86">
        <f t="shared" si="621"/>
        <v>4.8155636928659982E-208</v>
      </c>
      <c r="HJ173" s="86">
        <f t="shared" si="622"/>
        <v>3.7583022308887657E-267</v>
      </c>
      <c r="HK173" s="86">
        <f t="shared" si="623"/>
        <v>4.8399733649344473E-272</v>
      </c>
      <c r="HL173" s="86">
        <f t="shared" si="624"/>
        <v>7.8511332816612959E-239</v>
      </c>
      <c r="HM173" s="86">
        <f t="shared" si="625"/>
        <v>3.0519723566190018E-205</v>
      </c>
      <c r="HN173" s="86">
        <f t="shared" si="626"/>
        <v>1.0607548907931141E-213</v>
      </c>
      <c r="HO173" s="86">
        <f t="shared" si="627"/>
        <v>8.7817759017655449E-143</v>
      </c>
      <c r="HP173" s="86">
        <f t="shared" si="628"/>
        <v>3.6512604447943751E-134</v>
      </c>
      <c r="HQ173" s="86">
        <f t="shared" si="629"/>
        <v>1.3564283343860099E-186</v>
      </c>
      <c r="HS173" s="86">
        <f t="shared" si="539"/>
        <v>7.3970377054521005E-15</v>
      </c>
      <c r="HT173" s="86">
        <f t="shared" si="630"/>
        <v>1.4948413756235427E-11</v>
      </c>
      <c r="HU173" s="86">
        <f t="shared" si="631"/>
        <v>1.040689686732843E-13</v>
      </c>
      <c r="HV173" s="86">
        <f t="shared" si="632"/>
        <v>5.3795224777730471E-16</v>
      </c>
      <c r="HW173" s="86">
        <f t="shared" si="633"/>
        <v>1.2221180097390227E-17</v>
      </c>
      <c r="HX173" s="86">
        <f t="shared" si="634"/>
        <v>4.5963408365942269E-17</v>
      </c>
      <c r="HY173" s="86">
        <f t="shared" si="635"/>
        <v>9.6856656212355935E-18</v>
      </c>
      <c r="HZ173" s="86">
        <f t="shared" si="636"/>
        <v>8.8822495850548242E-18</v>
      </c>
      <c r="IA173" s="86">
        <f t="shared" si="637"/>
        <v>8.7741563569292561E-21</v>
      </c>
      <c r="IB173" s="86">
        <f t="shared" si="638"/>
        <v>2.661386829041327E-20</v>
      </c>
      <c r="IC173" s="86">
        <f t="shared" si="639"/>
        <v>9.7028350778691028E-18</v>
      </c>
      <c r="ID173" s="86">
        <f t="shared" si="640"/>
        <v>5.9933465376341742E-13</v>
      </c>
      <c r="IE173" s="86">
        <f t="shared" si="641"/>
        <v>4.6642581773268432E-16</v>
      </c>
      <c r="IF173" s="86">
        <f t="shared" si="642"/>
        <v>2.7609810085903253E-16</v>
      </c>
      <c r="IG173" s="86">
        <f t="shared" si="643"/>
        <v>1.5405509771246163E-13</v>
      </c>
      <c r="II173" s="86">
        <f t="shared" si="540"/>
        <v>0.51679145176686758</v>
      </c>
      <c r="IJ173" s="86">
        <f t="shared" si="541"/>
        <v>0.51661681447230567</v>
      </c>
      <c r="IK173" s="86">
        <f t="shared" si="542"/>
        <v>0.51340175444591507</v>
      </c>
      <c r="IL173" s="86">
        <f t="shared" si="543"/>
        <v>0.51801061961114736</v>
      </c>
      <c r="IM173" s="86">
        <f t="shared" si="544"/>
        <v>0.43425972925357254</v>
      </c>
      <c r="IN173" s="86">
        <f t="shared" si="545"/>
        <v>0.50762269401492033</v>
      </c>
      <c r="IO173" s="86">
        <f t="shared" si="546"/>
        <v>0.51802769261441761</v>
      </c>
      <c r="IP173" s="86">
        <f t="shared" si="547"/>
        <v>0.51460376664477503</v>
      </c>
      <c r="IQ173" s="86">
        <f t="shared" si="548"/>
        <v>0.42741627730623233</v>
      </c>
      <c r="IR173" s="86">
        <f t="shared" si="549"/>
        <v>0.46006309606341567</v>
      </c>
      <c r="IS173" s="86">
        <f t="shared" si="550"/>
        <v>0.50848735589753313</v>
      </c>
      <c r="IT173" s="86">
        <f t="shared" si="551"/>
        <v>0.4402563544333985</v>
      </c>
      <c r="IU173" s="86">
        <f t="shared" si="552"/>
        <v>0.45409423435204443</v>
      </c>
      <c r="IV173" s="86">
        <f t="shared" si="553"/>
        <v>0.33873832000712717</v>
      </c>
      <c r="IW173" s="86">
        <f t="shared" si="554"/>
        <v>0.30516097763289846</v>
      </c>
      <c r="IY173" s="86">
        <f t="shared" si="555"/>
        <v>0.51679145176687502</v>
      </c>
      <c r="IZ173" s="86">
        <f t="shared" si="556"/>
        <v>0.51661681448725405</v>
      </c>
      <c r="JA173" s="86">
        <f t="shared" si="557"/>
        <v>0.5134017544460191</v>
      </c>
      <c r="JB173" s="86">
        <f t="shared" si="558"/>
        <v>0.51801061961114792</v>
      </c>
      <c r="JC173" s="86">
        <f t="shared" si="559"/>
        <v>0.43425972925357254</v>
      </c>
      <c r="JD173" s="86">
        <f t="shared" si="560"/>
        <v>0.50762269401492033</v>
      </c>
      <c r="JE173" s="86">
        <f t="shared" si="561"/>
        <v>0.51802769261441761</v>
      </c>
      <c r="JF173" s="86">
        <f t="shared" si="562"/>
        <v>0.51460376664477503</v>
      </c>
      <c r="JG173" s="86">
        <f t="shared" si="563"/>
        <v>0.42741627730623233</v>
      </c>
      <c r="JH173" s="86">
        <f t="shared" si="564"/>
        <v>0.46006309606341567</v>
      </c>
      <c r="JI173" s="86">
        <f t="shared" si="565"/>
        <v>0.50848735589753313</v>
      </c>
      <c r="JJ173" s="86">
        <f t="shared" si="566"/>
        <v>0.44025635443399785</v>
      </c>
      <c r="JK173" s="86">
        <f t="shared" si="567"/>
        <v>0.45409423435204488</v>
      </c>
      <c r="JL173" s="86">
        <f t="shared" si="568"/>
        <v>0.33873832000712745</v>
      </c>
      <c r="JM173" s="86">
        <f t="shared" si="569"/>
        <v>0.3051609776330525</v>
      </c>
    </row>
    <row r="174" spans="2:273" x14ac:dyDescent="0.25">
      <c r="B174" s="2">
        <v>147</v>
      </c>
      <c r="C174" s="37">
        <v>47.6</v>
      </c>
      <c r="D174" s="37">
        <v>44.930999999999997</v>
      </c>
      <c r="E174" s="37">
        <v>46.033000000000001</v>
      </c>
      <c r="F174" s="37">
        <v>44</v>
      </c>
      <c r="G174" s="37">
        <v>48.576000000000001</v>
      </c>
      <c r="H174" s="37">
        <v>49.356000000000002</v>
      </c>
      <c r="I174" s="37">
        <v>51.898000000000003</v>
      </c>
      <c r="J174" s="37">
        <v>49.61</v>
      </c>
      <c r="K174" s="37">
        <v>44.136000000000003</v>
      </c>
      <c r="L174" s="37">
        <v>50.643999999999998</v>
      </c>
      <c r="M174" s="37">
        <v>52.136000000000003</v>
      </c>
      <c r="N174" s="37">
        <v>56.051000000000002</v>
      </c>
      <c r="O174" s="37">
        <v>57.508000000000003</v>
      </c>
      <c r="P174" s="37">
        <v>63</v>
      </c>
      <c r="Q174" s="37">
        <v>85.677999999999997</v>
      </c>
      <c r="S174" s="4">
        <f t="shared" si="441"/>
        <v>47.851485025564315</v>
      </c>
      <c r="T174" s="4">
        <f t="shared" si="442"/>
        <v>46.872092459124602</v>
      </c>
      <c r="U174" s="4">
        <f t="shared" si="443"/>
        <v>47.528040913533502</v>
      </c>
      <c r="V174" s="4">
        <f t="shared" si="444"/>
        <v>48.057562552942493</v>
      </c>
      <c r="W174" s="4">
        <f t="shared" si="445"/>
        <v>46.081077663189831</v>
      </c>
      <c r="X174" s="4">
        <f t="shared" si="446"/>
        <v>48.823873211561789</v>
      </c>
      <c r="Y174" s="4">
        <f t="shared" si="447"/>
        <v>50.032497108820742</v>
      </c>
      <c r="Z174" s="4">
        <f t="shared" si="448"/>
        <v>49.264505932549163</v>
      </c>
      <c r="AA174" s="4">
        <f t="shared" si="449"/>
        <v>48.090536910777267</v>
      </c>
      <c r="AB174" s="4">
        <f t="shared" si="450"/>
        <v>49.648522628884109</v>
      </c>
      <c r="AC174" s="4">
        <f t="shared" si="451"/>
        <v>52.430755876350673</v>
      </c>
      <c r="AD174" s="4">
        <f t="shared" si="452"/>
        <v>55.812640071864159</v>
      </c>
      <c r="AE174" s="4">
        <f t="shared" si="453"/>
        <v>56.867252083089141</v>
      </c>
      <c r="AF174" s="4">
        <f t="shared" si="454"/>
        <v>62.897959055660657</v>
      </c>
      <c r="AG174" s="4">
        <f t="shared" si="455"/>
        <v>87.154313751155883</v>
      </c>
      <c r="AI174" s="4">
        <f t="shared" si="456"/>
        <v>-0.25148502556431396</v>
      </c>
      <c r="AJ174" s="4">
        <f t="shared" si="457"/>
        <v>-1.9410924591246044</v>
      </c>
      <c r="AK174" s="4">
        <f t="shared" si="458"/>
        <v>-1.4950409135335008</v>
      </c>
      <c r="AL174" s="4">
        <f t="shared" si="459"/>
        <v>-4.0575625529424926</v>
      </c>
      <c r="AM174" s="4">
        <f t="shared" si="460"/>
        <v>2.4949223368101698</v>
      </c>
      <c r="AN174" s="4">
        <f t="shared" si="461"/>
        <v>0.53212678843821237</v>
      </c>
      <c r="AO174" s="4">
        <f t="shared" si="462"/>
        <v>1.8655028911792613</v>
      </c>
      <c r="AP174" s="4">
        <f t="shared" si="463"/>
        <v>0.34549406745083644</v>
      </c>
      <c r="AQ174" s="4">
        <f t="shared" si="464"/>
        <v>-3.9545369107772643</v>
      </c>
      <c r="AR174" s="4">
        <f t="shared" si="465"/>
        <v>0.9954773711158893</v>
      </c>
      <c r="AS174" s="4">
        <f t="shared" si="466"/>
        <v>-0.29475587635067058</v>
      </c>
      <c r="AT174" s="4">
        <f t="shared" si="467"/>
        <v>0.23835992813584284</v>
      </c>
      <c r="AU174" s="4">
        <f t="shared" si="468"/>
        <v>0.64074791691086119</v>
      </c>
      <c r="AV174" s="4">
        <f t="shared" si="570"/>
        <v>0.1020409443393433</v>
      </c>
      <c r="AW174" s="4">
        <f t="shared" si="570"/>
        <v>-1.4763137511558853</v>
      </c>
      <c r="AY174" s="2">
        <f t="shared" si="520"/>
        <v>47.851485025564315</v>
      </c>
      <c r="AZ174" s="2">
        <f t="shared" si="571"/>
        <v>46.206481247764451</v>
      </c>
      <c r="BA174" s="2">
        <f t="shared" si="572"/>
        <v>47.209554902277404</v>
      </c>
      <c r="BB174" s="2">
        <f t="shared" si="573"/>
        <v>46.110228937998372</v>
      </c>
      <c r="BC174" s="2">
        <f t="shared" si="574"/>
        <v>45.310958358884797</v>
      </c>
      <c r="BD174" s="2">
        <f t="shared" si="575"/>
        <v>45.273053894870706</v>
      </c>
      <c r="BE174" s="2">
        <f t="shared" si="576"/>
        <v>46.377520316253495</v>
      </c>
      <c r="BF174" s="2">
        <f t="shared" si="577"/>
        <v>45.593192831112361</v>
      </c>
      <c r="BG174" s="2">
        <f t="shared" si="578"/>
        <v>47.266479642869172</v>
      </c>
      <c r="BH174" s="2">
        <f t="shared" si="579"/>
        <v>47.428824120040836</v>
      </c>
      <c r="BI174" s="2">
        <f t="shared" si="580"/>
        <v>48.015229818752388</v>
      </c>
      <c r="BJ174" s="2">
        <f t="shared" si="581"/>
        <v>46.349122759683453</v>
      </c>
      <c r="BK174" s="2">
        <f t="shared" si="582"/>
        <v>45.968477022202919</v>
      </c>
      <c r="BL174" s="2">
        <f t="shared" si="583"/>
        <v>46.41368409028788</v>
      </c>
      <c r="BM174" s="2">
        <f t="shared" si="584"/>
        <v>48.448230819178129</v>
      </c>
      <c r="BO174" s="2" t="str">
        <f t="shared" si="470"/>
        <v/>
      </c>
      <c r="BP174" s="2" t="str">
        <f t="shared" si="471"/>
        <v/>
      </c>
      <c r="BQ174" s="2" t="str">
        <f t="shared" si="472"/>
        <v/>
      </c>
      <c r="BR174" s="2" t="str">
        <f t="shared" si="473"/>
        <v/>
      </c>
      <c r="BS174" s="2" t="str">
        <f t="shared" si="474"/>
        <v/>
      </c>
      <c r="BT174" s="2" t="str">
        <f t="shared" si="475"/>
        <v/>
      </c>
      <c r="BU174" s="2" t="str">
        <f t="shared" si="476"/>
        <v/>
      </c>
      <c r="BV174" s="2" t="str">
        <f t="shared" si="477"/>
        <v/>
      </c>
      <c r="BW174" s="2" t="str">
        <f t="shared" si="478"/>
        <v/>
      </c>
      <c r="BX174" s="2" t="str">
        <f t="shared" si="479"/>
        <v/>
      </c>
      <c r="BY174" s="2" t="str">
        <f t="shared" si="480"/>
        <v/>
      </c>
      <c r="BZ174" s="2" t="str">
        <f t="shared" si="481"/>
        <v/>
      </c>
      <c r="CA174" s="2" t="str">
        <f t="shared" si="482"/>
        <v/>
      </c>
      <c r="CB174" s="2" t="str">
        <f t="shared" si="483"/>
        <v/>
      </c>
      <c r="CC174" s="2" t="str">
        <f t="shared" si="484"/>
        <v/>
      </c>
      <c r="CE174" s="2" t="str">
        <f t="shared" si="521"/>
        <v/>
      </c>
      <c r="CF174" s="2" t="str">
        <f t="shared" si="522"/>
        <v/>
      </c>
      <c r="CG174" s="2" t="str">
        <f t="shared" si="523"/>
        <v/>
      </c>
      <c r="CH174" s="2" t="str">
        <f t="shared" si="524"/>
        <v/>
      </c>
      <c r="CI174" s="2" t="str">
        <f t="shared" si="525"/>
        <v/>
      </c>
      <c r="CJ174" s="2" t="str">
        <f t="shared" si="526"/>
        <v/>
      </c>
      <c r="CK174" s="2" t="str">
        <f t="shared" si="527"/>
        <v/>
      </c>
      <c r="CL174" s="2" t="str">
        <f t="shared" si="528"/>
        <v/>
      </c>
      <c r="CM174" s="2" t="str">
        <f t="shared" si="529"/>
        <v/>
      </c>
      <c r="CN174" s="2" t="str">
        <f t="shared" si="530"/>
        <v/>
      </c>
      <c r="CO174" s="2" t="str">
        <f t="shared" si="531"/>
        <v/>
      </c>
      <c r="CP174" s="2" t="str">
        <f t="shared" si="532"/>
        <v/>
      </c>
      <c r="CQ174" s="2" t="str">
        <f t="shared" si="533"/>
        <v/>
      </c>
      <c r="CR174" s="2" t="str">
        <f t="shared" si="534"/>
        <v/>
      </c>
      <c r="CS174" s="2" t="str">
        <f t="shared" si="535"/>
        <v/>
      </c>
      <c r="CU174" s="2" t="str">
        <f t="shared" si="485"/>
        <v/>
      </c>
      <c r="CV174" s="2" t="str">
        <f t="shared" si="486"/>
        <v/>
      </c>
      <c r="CW174" s="2" t="str">
        <f t="shared" si="487"/>
        <v/>
      </c>
      <c r="CX174" s="2" t="str">
        <f t="shared" si="488"/>
        <v/>
      </c>
      <c r="CY174" s="2" t="str">
        <f t="shared" si="489"/>
        <v/>
      </c>
      <c r="CZ174" s="2" t="str">
        <f t="shared" si="490"/>
        <v/>
      </c>
      <c r="DA174" s="2" t="str">
        <f t="shared" si="491"/>
        <v/>
      </c>
      <c r="DB174" s="2" t="str">
        <f t="shared" si="492"/>
        <v/>
      </c>
      <c r="DC174" s="2" t="str">
        <f t="shared" si="493"/>
        <v/>
      </c>
      <c r="DD174" s="2" t="str">
        <f t="shared" si="494"/>
        <v/>
      </c>
      <c r="DE174" s="2" t="str">
        <f t="shared" si="495"/>
        <v/>
      </c>
      <c r="DF174" s="2" t="str">
        <f t="shared" si="496"/>
        <v/>
      </c>
      <c r="DG174" s="2" t="str">
        <f t="shared" si="497"/>
        <v/>
      </c>
      <c r="DH174" s="2" t="str">
        <f t="shared" si="498"/>
        <v/>
      </c>
      <c r="DI174" s="2" t="str">
        <f t="shared" si="499"/>
        <v/>
      </c>
      <c r="DK174" s="2">
        <f t="shared" si="500"/>
        <v>127.41856684491981</v>
      </c>
      <c r="DL174" s="2">
        <f t="shared" si="585"/>
        <v>119.10155603832439</v>
      </c>
      <c r="DM174" s="2">
        <f t="shared" si="585"/>
        <v>109.33994240196077</v>
      </c>
      <c r="DN174" s="2">
        <f t="shared" si="585"/>
        <v>101.10810918003565</v>
      </c>
      <c r="DO174" s="2">
        <f t="shared" si="585"/>
        <v>99.137372103386809</v>
      </c>
      <c r="DP174" s="2">
        <f t="shared" si="585"/>
        <v>98.087362464986001</v>
      </c>
      <c r="DQ174" s="2">
        <f t="shared" si="585"/>
        <v>94.384378151260478</v>
      </c>
      <c r="DR174" s="2">
        <f t="shared" si="585"/>
        <v>89.389324929971963</v>
      </c>
      <c r="DS174" s="2">
        <f t="shared" si="585"/>
        <v>86.241453221288538</v>
      </c>
      <c r="DT174" s="2">
        <f t="shared" si="585"/>
        <v>102.75780952380951</v>
      </c>
      <c r="DU174" s="2">
        <f t="shared" si="585"/>
        <v>106.42652212885154</v>
      </c>
      <c r="DV174" s="2">
        <f t="shared" si="585"/>
        <v>109.39394637127579</v>
      </c>
      <c r="DW174" s="2">
        <f t="shared" si="585"/>
        <v>93.451168627450983</v>
      </c>
      <c r="DX174" s="2">
        <f t="shared" si="585"/>
        <v>72.430241784641822</v>
      </c>
      <c r="DY174" s="2">
        <f t="shared" si="585"/>
        <v>73.403548461253251</v>
      </c>
      <c r="EA174" s="2">
        <f t="shared" si="440"/>
        <v>47.957552486995766</v>
      </c>
      <c r="EB174" s="2">
        <f t="shared" si="502"/>
        <v>46.164573909052976</v>
      </c>
      <c r="EC174" s="2">
        <f t="shared" si="503"/>
        <v>47.271408088107563</v>
      </c>
      <c r="ED174" s="2">
        <f t="shared" si="504"/>
        <v>46.116792117747238</v>
      </c>
      <c r="EE174" s="2">
        <f t="shared" si="505"/>
        <v>44.318181061692968</v>
      </c>
      <c r="EF174" s="2">
        <f t="shared" si="506"/>
        <v>44.174330208701804</v>
      </c>
      <c r="EG174" s="2">
        <f t="shared" si="507"/>
        <v>46.247872947149339</v>
      </c>
      <c r="EH174" s="2">
        <f t="shared" si="508"/>
        <v>44.797732435512899</v>
      </c>
      <c r="EI174" s="2">
        <f t="shared" si="509"/>
        <v>47.920003839484764</v>
      </c>
      <c r="EJ174" s="2">
        <f t="shared" si="510"/>
        <v>47.021477530422572</v>
      </c>
      <c r="EK174" s="2">
        <f t="shared" si="511"/>
        <v>47.975318203320505</v>
      </c>
      <c r="EL174" s="2">
        <f t="shared" si="512"/>
        <v>45.981428034380301</v>
      </c>
      <c r="EM174" s="2">
        <f t="shared" si="513"/>
        <v>45.730248665266934</v>
      </c>
      <c r="EN174" s="2">
        <f t="shared" si="514"/>
        <v>46.64093643667298</v>
      </c>
      <c r="EO174" s="2">
        <f t="shared" si="515"/>
        <v>49.32238782717706</v>
      </c>
      <c r="EQ174" s="2">
        <f t="shared" si="516"/>
        <v>47.762141644270031</v>
      </c>
      <c r="ER174" s="2">
        <f t="shared" si="586"/>
        <v>46.235759513618298</v>
      </c>
      <c r="ES174" s="2">
        <f t="shared" si="586"/>
        <v>47.152611542445101</v>
      </c>
      <c r="ET174" s="2">
        <f t="shared" si="586"/>
        <v>46.102033497579889</v>
      </c>
      <c r="EU174" s="2">
        <f t="shared" si="586"/>
        <v>45.967602641482294</v>
      </c>
      <c r="EV174" s="2">
        <f t="shared" si="586"/>
        <v>46.25018564537767</v>
      </c>
      <c r="EW174" s="2">
        <f t="shared" si="586"/>
        <v>46.48104610229025</v>
      </c>
      <c r="EX174" s="2">
        <f t="shared" si="586"/>
        <v>46.222966292954837</v>
      </c>
      <c r="EY174" s="2">
        <f t="shared" si="586"/>
        <v>46.823964162694971</v>
      </c>
      <c r="EZ174" s="2">
        <f t="shared" si="586"/>
        <v>47.713223015129408</v>
      </c>
      <c r="FA174" s="2">
        <f t="shared" si="586"/>
        <v>48.042757664197957</v>
      </c>
      <c r="FB174" s="2">
        <f t="shared" si="586"/>
        <v>46.720501581971618</v>
      </c>
      <c r="FC174" s="2">
        <f t="shared" si="586"/>
        <v>46.201187433049476</v>
      </c>
      <c r="FD174" s="2">
        <f t="shared" si="586"/>
        <v>46.156566634019086</v>
      </c>
      <c r="FE174" s="2">
        <f t="shared" si="586"/>
        <v>47.398638643399458</v>
      </c>
      <c r="FG174" s="2">
        <f t="shared" si="518"/>
        <v>0.99996873503345729</v>
      </c>
      <c r="FH174" s="2">
        <f t="shared" si="587"/>
        <v>0.99997328906940863</v>
      </c>
      <c r="FI174" s="2">
        <f t="shared" si="587"/>
        <v>0.9999716236144357</v>
      </c>
      <c r="FJ174" s="2">
        <f t="shared" si="587"/>
        <v>0.9999713442863829</v>
      </c>
      <c r="FK174" s="2">
        <f t="shared" si="587"/>
        <v>0.99997095302005912</v>
      </c>
      <c r="FL174" s="2">
        <f t="shared" si="587"/>
        <v>0.99996580876958563</v>
      </c>
      <c r="FM174" s="2">
        <f t="shared" si="587"/>
        <v>0.99996836948417467</v>
      </c>
      <c r="FN174" s="2">
        <f t="shared" si="587"/>
        <v>0.99996605095106827</v>
      </c>
      <c r="FO174" s="2">
        <f t="shared" si="587"/>
        <v>0.99996741328415195</v>
      </c>
      <c r="FP174" s="2">
        <f t="shared" si="587"/>
        <v>0.99996598122452152</v>
      </c>
      <c r="FQ174" s="2">
        <f t="shared" si="587"/>
        <v>0.99996695051337181</v>
      </c>
      <c r="FR174" s="2">
        <f t="shared" si="587"/>
        <v>0.99996898034961224</v>
      </c>
      <c r="FS174" s="2">
        <f t="shared" si="587"/>
        <v>0.99996575250469977</v>
      </c>
      <c r="FT174" s="2">
        <f t="shared" si="587"/>
        <v>0.99996099608457867</v>
      </c>
      <c r="FU174" s="2">
        <f t="shared" si="587"/>
        <v>0.99995296204446382</v>
      </c>
      <c r="FW174" s="2">
        <f t="shared" si="536"/>
        <v>0.55550554857978407</v>
      </c>
      <c r="FX174" s="2">
        <f t="shared" si="588"/>
        <v>0.56133714517532241</v>
      </c>
      <c r="FY174" s="2">
        <f t="shared" si="589"/>
        <v>0.53549087758836678</v>
      </c>
      <c r="FZ174" s="2">
        <f t="shared" si="590"/>
        <v>0.55147399213086934</v>
      </c>
      <c r="GA174" s="2">
        <f t="shared" si="591"/>
        <v>0.6009288209845447</v>
      </c>
      <c r="GB174" s="2">
        <f t="shared" si="592"/>
        <v>0.52839919094614718</v>
      </c>
      <c r="GC174" s="2">
        <f t="shared" si="593"/>
        <v>0.54948343662070076</v>
      </c>
      <c r="GD174" s="2">
        <f t="shared" si="594"/>
        <v>0.55706405604826759</v>
      </c>
      <c r="GE174" s="2">
        <f t="shared" si="595"/>
        <v>0.59739896343465926</v>
      </c>
      <c r="GF174" s="2">
        <f t="shared" si="596"/>
        <v>0.58612671396910987</v>
      </c>
      <c r="GG174" s="2">
        <f t="shared" si="597"/>
        <v>0.56316928776105601</v>
      </c>
      <c r="GH174" s="2">
        <f t="shared" si="598"/>
        <v>0.49484613858263005</v>
      </c>
      <c r="GI174" s="2">
        <f t="shared" si="599"/>
        <v>0.50238810465293537</v>
      </c>
      <c r="GJ174" s="2">
        <f t="shared" si="600"/>
        <v>0.47124785446785533</v>
      </c>
      <c r="GK174" s="2">
        <f t="shared" si="601"/>
        <v>0.45499160906377722</v>
      </c>
      <c r="GM174" s="86">
        <f t="shared" si="537"/>
        <v>5.3465894447151643E-177</v>
      </c>
      <c r="GN174" s="86">
        <f t="shared" si="602"/>
        <v>0</v>
      </c>
      <c r="GO174" s="86">
        <f t="shared" si="603"/>
        <v>0</v>
      </c>
      <c r="GP174" s="86">
        <f t="shared" si="604"/>
        <v>0</v>
      </c>
      <c r="GQ174" s="86">
        <f t="shared" si="605"/>
        <v>0</v>
      </c>
      <c r="GR174" s="86">
        <f t="shared" si="606"/>
        <v>0</v>
      </c>
      <c r="GS174" s="86">
        <f t="shared" si="607"/>
        <v>0</v>
      </c>
      <c r="GT174" s="86">
        <f t="shared" si="608"/>
        <v>0</v>
      </c>
      <c r="GU174" s="86">
        <f t="shared" si="609"/>
        <v>0</v>
      </c>
      <c r="GV174" s="86">
        <f t="shared" si="610"/>
        <v>0</v>
      </c>
      <c r="GW174" s="86">
        <f t="shared" si="611"/>
        <v>0</v>
      </c>
      <c r="GX174" s="86">
        <f t="shared" si="612"/>
        <v>0</v>
      </c>
      <c r="GY174" s="86">
        <f t="shared" si="613"/>
        <v>3.1234538668575568E-224</v>
      </c>
      <c r="GZ174" s="86">
        <f t="shared" si="614"/>
        <v>4.0075333133862048E-187</v>
      </c>
      <c r="HA174" s="86">
        <f t="shared" si="615"/>
        <v>1.8365137154348064E-210</v>
      </c>
      <c r="HC174" s="86">
        <f t="shared" si="538"/>
        <v>2.2151821201509834E-103</v>
      </c>
      <c r="HD174" s="86">
        <f t="shared" si="616"/>
        <v>2.0807718845302782E-172</v>
      </c>
      <c r="HE174" s="86">
        <f t="shared" si="617"/>
        <v>3.627754036950522E-230</v>
      </c>
      <c r="HF174" s="86">
        <f t="shared" si="618"/>
        <v>0</v>
      </c>
      <c r="HG174" s="86">
        <f t="shared" si="619"/>
        <v>0</v>
      </c>
      <c r="HH174" s="86">
        <f t="shared" si="620"/>
        <v>1.3625765800593543E-304</v>
      </c>
      <c r="HI174" s="86">
        <f t="shared" si="621"/>
        <v>4.2773889455004398E-214</v>
      </c>
      <c r="HJ174" s="86">
        <f t="shared" si="622"/>
        <v>6.4121679489373589E-275</v>
      </c>
      <c r="HK174" s="86">
        <f t="shared" si="623"/>
        <v>8.1606630462804799E-280</v>
      </c>
      <c r="HL174" s="86">
        <f t="shared" si="624"/>
        <v>1.0810130551549907E-245</v>
      </c>
      <c r="HM174" s="86">
        <f t="shared" si="625"/>
        <v>3.3038482454309588E-211</v>
      </c>
      <c r="HN174" s="86">
        <f t="shared" si="626"/>
        <v>4.676455826975739E-220</v>
      </c>
      <c r="HO174" s="86">
        <f t="shared" si="627"/>
        <v>5.6752408803744673E-147</v>
      </c>
      <c r="HP174" s="86">
        <f t="shared" si="628"/>
        <v>4.7806704459482131E-138</v>
      </c>
      <c r="HQ174" s="86">
        <f t="shared" si="629"/>
        <v>5.4234368220625158E-192</v>
      </c>
      <c r="HS174" s="86">
        <f t="shared" si="539"/>
        <v>9.3869692642391465E-16</v>
      </c>
      <c r="HT174" s="86">
        <f t="shared" si="630"/>
        <v>3.1979920067201863E-12</v>
      </c>
      <c r="HU174" s="86">
        <f t="shared" si="631"/>
        <v>1.5710991333248901E-14</v>
      </c>
      <c r="HV174" s="86">
        <f t="shared" si="632"/>
        <v>6.0764311748897072E-17</v>
      </c>
      <c r="HW174" s="86">
        <f t="shared" si="633"/>
        <v>1.1579037721913831E-18</v>
      </c>
      <c r="HX174" s="86">
        <f t="shared" si="634"/>
        <v>4.0579895075415704E-18</v>
      </c>
      <c r="HY174" s="86">
        <f t="shared" si="635"/>
        <v>8.1640769473262686E-19</v>
      </c>
      <c r="HZ174" s="86">
        <f t="shared" si="636"/>
        <v>7.8170096930331361E-19</v>
      </c>
      <c r="IA174" s="86">
        <f t="shared" si="637"/>
        <v>5.438493283497807E-22</v>
      </c>
      <c r="IB174" s="86">
        <f t="shared" si="638"/>
        <v>1.7058006426133216E-21</v>
      </c>
      <c r="IC174" s="86">
        <f t="shared" si="639"/>
        <v>8.319007297426591E-19</v>
      </c>
      <c r="ID174" s="86">
        <f t="shared" si="640"/>
        <v>9.0919690750357953E-14</v>
      </c>
      <c r="IE174" s="86">
        <f t="shared" si="641"/>
        <v>4.4421796151427657E-17</v>
      </c>
      <c r="IF174" s="86">
        <f t="shared" si="642"/>
        <v>2.3012370278364502E-17</v>
      </c>
      <c r="IG174" s="86">
        <f t="shared" si="643"/>
        <v>1.8098873207804681E-14</v>
      </c>
      <c r="II174" s="86">
        <f t="shared" si="540"/>
        <v>0.49240348339479895</v>
      </c>
      <c r="IJ174" s="86">
        <f t="shared" si="541"/>
        <v>0.49696033759500491</v>
      </c>
      <c r="IK174" s="86">
        <f t="shared" si="542"/>
        <v>0.51617196237961882</v>
      </c>
      <c r="IL174" s="86">
        <f t="shared" si="543"/>
        <v>0.4975059553290524</v>
      </c>
      <c r="IM174" s="86">
        <f t="shared" si="544"/>
        <v>0.36644963026628136</v>
      </c>
      <c r="IN174" s="86">
        <f t="shared" si="545"/>
        <v>0.51745193989924465</v>
      </c>
      <c r="IO174" s="86">
        <f t="shared" si="546"/>
        <v>0.4950302361097651</v>
      </c>
      <c r="IP174" s="86">
        <f t="shared" si="547"/>
        <v>0.48260888598152585</v>
      </c>
      <c r="IQ174" s="86">
        <f t="shared" si="548"/>
        <v>0.35279004799936181</v>
      </c>
      <c r="IR174" s="86">
        <f t="shared" si="549"/>
        <v>0.39168077986680566</v>
      </c>
      <c r="IS174" s="86">
        <f t="shared" si="550"/>
        <v>0.46756505498477713</v>
      </c>
      <c r="IT174" s="86">
        <f t="shared" si="551"/>
        <v>0.49190996731635317</v>
      </c>
      <c r="IU174" s="86">
        <f t="shared" si="552"/>
        <v>0.50361139108769315</v>
      </c>
      <c r="IV174" s="86">
        <f t="shared" si="553"/>
        <v>0.4186063706520371</v>
      </c>
      <c r="IW174" s="86">
        <f t="shared" si="554"/>
        <v>0.37898304714796544</v>
      </c>
      <c r="IY174" s="86">
        <f t="shared" si="555"/>
        <v>0.49240348339479989</v>
      </c>
      <c r="IZ174" s="86">
        <f t="shared" si="556"/>
        <v>0.49696033759820291</v>
      </c>
      <c r="JA174" s="86">
        <f t="shared" si="557"/>
        <v>0.51617196237963459</v>
      </c>
      <c r="JB174" s="86">
        <f t="shared" si="558"/>
        <v>0.49750595532905245</v>
      </c>
      <c r="JC174" s="86">
        <f t="shared" si="559"/>
        <v>0.36644963026628136</v>
      </c>
      <c r="JD174" s="86">
        <f t="shared" si="560"/>
        <v>0.51745193989924465</v>
      </c>
      <c r="JE174" s="86">
        <f t="shared" si="561"/>
        <v>0.4950302361097651</v>
      </c>
      <c r="JF174" s="86">
        <f t="shared" si="562"/>
        <v>0.48260888598152585</v>
      </c>
      <c r="JG174" s="86">
        <f t="shared" si="563"/>
        <v>0.35279004799936181</v>
      </c>
      <c r="JH174" s="86">
        <f t="shared" si="564"/>
        <v>0.39168077986680566</v>
      </c>
      <c r="JI174" s="86">
        <f t="shared" si="565"/>
        <v>0.46756505498477713</v>
      </c>
      <c r="JJ174" s="86">
        <f t="shared" si="566"/>
        <v>0.4919099673164441</v>
      </c>
      <c r="JK174" s="86">
        <f t="shared" si="567"/>
        <v>0.50361139108769315</v>
      </c>
      <c r="JL174" s="86">
        <f t="shared" si="568"/>
        <v>0.4186063706520371</v>
      </c>
      <c r="JM174" s="86">
        <f t="shared" si="569"/>
        <v>0.37898304714798353</v>
      </c>
    </row>
    <row r="175" spans="2:273" x14ac:dyDescent="0.25">
      <c r="B175" s="2">
        <v>148</v>
      </c>
      <c r="C175" s="37">
        <v>46.72</v>
      </c>
      <c r="D175" s="37">
        <v>44.241</v>
      </c>
      <c r="E175" s="37">
        <v>46.35</v>
      </c>
      <c r="F175" s="37">
        <v>46.914999999999999</v>
      </c>
      <c r="G175" s="37">
        <v>45.593000000000004</v>
      </c>
      <c r="H175" s="37">
        <v>47.966000000000001</v>
      </c>
      <c r="I175" s="37">
        <v>46.475000000000001</v>
      </c>
      <c r="J175" s="37">
        <v>47.457999999999998</v>
      </c>
      <c r="K175" s="37">
        <v>45.762999999999998</v>
      </c>
      <c r="L175" s="37">
        <v>49.746000000000002</v>
      </c>
      <c r="M175" s="37">
        <v>51.287999999999997</v>
      </c>
      <c r="N175" s="37">
        <v>54.356000000000002</v>
      </c>
      <c r="O175" s="37">
        <v>55.524999999999999</v>
      </c>
      <c r="P175" s="37">
        <v>63.287999999999997</v>
      </c>
      <c r="Q175" s="37">
        <v>85.712000000000003</v>
      </c>
      <c r="S175" s="4">
        <f t="shared" si="441"/>
        <v>47.729007906823981</v>
      </c>
      <c r="T175" s="4">
        <f t="shared" si="442"/>
        <v>46.558508729901078</v>
      </c>
      <c r="U175" s="4">
        <f t="shared" si="443"/>
        <v>47.282382268837182</v>
      </c>
      <c r="V175" s="4">
        <f t="shared" si="444"/>
        <v>47.264983468891685</v>
      </c>
      <c r="W175" s="4">
        <f t="shared" si="445"/>
        <v>45.583362383661587</v>
      </c>
      <c r="X175" s="4">
        <f t="shared" si="446"/>
        <v>47.648067118235133</v>
      </c>
      <c r="Y175" s="4">
        <f t="shared" si="447"/>
        <v>48.571307101394666</v>
      </c>
      <c r="Z175" s="4">
        <f t="shared" si="448"/>
        <v>47.797201425610368</v>
      </c>
      <c r="AA175" s="4">
        <f t="shared" si="449"/>
        <v>47.508372873927513</v>
      </c>
      <c r="AB175" s="4">
        <f t="shared" si="450"/>
        <v>48.465766537316277</v>
      </c>
      <c r="AC175" s="4">
        <f t="shared" si="451"/>
        <v>50.523807927800512</v>
      </c>
      <c r="AD175" s="4">
        <f t="shared" si="452"/>
        <v>54.233824823261038</v>
      </c>
      <c r="AE175" s="4">
        <f t="shared" si="453"/>
        <v>54.597884951657527</v>
      </c>
      <c r="AF175" s="4">
        <f t="shared" si="454"/>
        <v>62.018575744961048</v>
      </c>
      <c r="AG175" s="4">
        <f t="shared" si="455"/>
        <v>87.01500116754309</v>
      </c>
      <c r="AI175" s="4">
        <f t="shared" si="456"/>
        <v>-1.0090079068239817</v>
      </c>
      <c r="AJ175" s="4">
        <f t="shared" si="457"/>
        <v>-2.3175087299010784</v>
      </c>
      <c r="AK175" s="4">
        <f t="shared" si="458"/>
        <v>-0.93238226883718056</v>
      </c>
      <c r="AL175" s="4">
        <f t="shared" si="459"/>
        <v>-0.3499834688916863</v>
      </c>
      <c r="AM175" s="4">
        <f t="shared" si="460"/>
        <v>9.6376163384164215E-3</v>
      </c>
      <c r="AN175" s="4">
        <f t="shared" si="461"/>
        <v>0.31793288176486811</v>
      </c>
      <c r="AO175" s="4">
        <f t="shared" si="462"/>
        <v>-2.0963071013946646</v>
      </c>
      <c r="AP175" s="4">
        <f t="shared" si="463"/>
        <v>-0.33920142561036926</v>
      </c>
      <c r="AQ175" s="4">
        <f t="shared" si="464"/>
        <v>-1.7453728739275149</v>
      </c>
      <c r="AR175" s="4">
        <f t="shared" si="465"/>
        <v>1.2802334626837251</v>
      </c>
      <c r="AS175" s="4">
        <f t="shared" si="466"/>
        <v>0.76419207219948504</v>
      </c>
      <c r="AT175" s="4">
        <f t="shared" si="467"/>
        <v>0.12217517673896339</v>
      </c>
      <c r="AU175" s="4">
        <f t="shared" si="468"/>
        <v>0.92711504834247194</v>
      </c>
      <c r="AV175" s="4">
        <f t="shared" si="570"/>
        <v>1.269424255038949</v>
      </c>
      <c r="AW175" s="4">
        <f t="shared" si="570"/>
        <v>-1.303001167543087</v>
      </c>
      <c r="AY175" s="2">
        <f t="shared" si="520"/>
        <v>47.729007906823981</v>
      </c>
      <c r="AZ175" s="2">
        <f t="shared" si="571"/>
        <v>46.079661281040018</v>
      </c>
      <c r="BA175" s="2">
        <f t="shared" si="572"/>
        <v>47.046746967332169</v>
      </c>
      <c r="BB175" s="2">
        <f t="shared" si="573"/>
        <v>45.95461483186098</v>
      </c>
      <c r="BC175" s="2">
        <f t="shared" si="574"/>
        <v>45.174229252238206</v>
      </c>
      <c r="BD175" s="2">
        <f t="shared" si="575"/>
        <v>45.114491157467995</v>
      </c>
      <c r="BE175" s="2">
        <f t="shared" si="576"/>
        <v>46.20710459745213</v>
      </c>
      <c r="BF175" s="2">
        <f t="shared" si="577"/>
        <v>45.473125506772178</v>
      </c>
      <c r="BG175" s="2">
        <f t="shared" si="578"/>
        <v>47.102930861763738</v>
      </c>
      <c r="BH175" s="2">
        <f t="shared" si="579"/>
        <v>47.306776765912502</v>
      </c>
      <c r="BI175" s="2">
        <f t="shared" si="580"/>
        <v>47.832357751388301</v>
      </c>
      <c r="BJ175" s="2">
        <f t="shared" si="581"/>
        <v>46.186787667146739</v>
      </c>
      <c r="BK175" s="2">
        <f t="shared" si="582"/>
        <v>45.828526455543084</v>
      </c>
      <c r="BL175" s="2">
        <f t="shared" si="583"/>
        <v>46.28402524428833</v>
      </c>
      <c r="BM175" s="2">
        <f t="shared" si="584"/>
        <v>48.30923694208122</v>
      </c>
      <c r="BO175" s="2" t="str">
        <f t="shared" si="470"/>
        <v/>
      </c>
      <c r="BP175" s="2" t="str">
        <f t="shared" si="471"/>
        <v/>
      </c>
      <c r="BQ175" s="2" t="str">
        <f t="shared" si="472"/>
        <v/>
      </c>
      <c r="BR175" s="2" t="str">
        <f t="shared" si="473"/>
        <v/>
      </c>
      <c r="BS175" s="2" t="str">
        <f t="shared" si="474"/>
        <v/>
      </c>
      <c r="BT175" s="2" t="str">
        <f t="shared" si="475"/>
        <v/>
      </c>
      <c r="BU175" s="2" t="str">
        <f t="shared" si="476"/>
        <v/>
      </c>
      <c r="BV175" s="2" t="str">
        <f t="shared" si="477"/>
        <v/>
      </c>
      <c r="BW175" s="2" t="str">
        <f t="shared" si="478"/>
        <v/>
      </c>
      <c r="BX175" s="2" t="str">
        <f t="shared" si="479"/>
        <v/>
      </c>
      <c r="BY175" s="2" t="str">
        <f t="shared" si="480"/>
        <v/>
      </c>
      <c r="BZ175" s="2" t="str">
        <f t="shared" si="481"/>
        <v/>
      </c>
      <c r="CA175" s="2" t="str">
        <f t="shared" si="482"/>
        <v/>
      </c>
      <c r="CB175" s="2" t="str">
        <f t="shared" si="483"/>
        <v/>
      </c>
      <c r="CC175" s="2" t="str">
        <f t="shared" si="484"/>
        <v/>
      </c>
      <c r="CE175" s="2" t="str">
        <f t="shared" si="521"/>
        <v/>
      </c>
      <c r="CF175" s="2" t="str">
        <f t="shared" si="522"/>
        <v/>
      </c>
      <c r="CG175" s="2" t="str">
        <f t="shared" si="523"/>
        <v/>
      </c>
      <c r="CH175" s="2" t="str">
        <f t="shared" si="524"/>
        <v/>
      </c>
      <c r="CI175" s="2" t="str">
        <f t="shared" si="525"/>
        <v/>
      </c>
      <c r="CJ175" s="2" t="str">
        <f t="shared" si="526"/>
        <v/>
      </c>
      <c r="CK175" s="2" t="str">
        <f t="shared" si="527"/>
        <v/>
      </c>
      <c r="CL175" s="2" t="str">
        <f t="shared" si="528"/>
        <v/>
      </c>
      <c r="CM175" s="2" t="str">
        <f t="shared" si="529"/>
        <v/>
      </c>
      <c r="CN175" s="2" t="str">
        <f t="shared" si="530"/>
        <v/>
      </c>
      <c r="CO175" s="2" t="str">
        <f t="shared" si="531"/>
        <v/>
      </c>
      <c r="CP175" s="2" t="str">
        <f t="shared" si="532"/>
        <v/>
      </c>
      <c r="CQ175" s="2" t="str">
        <f t="shared" si="533"/>
        <v/>
      </c>
      <c r="CR175" s="2" t="str">
        <f t="shared" si="534"/>
        <v/>
      </c>
      <c r="CS175" s="2" t="str">
        <f t="shared" si="535"/>
        <v/>
      </c>
      <c r="CU175" s="2" t="str">
        <f t="shared" si="485"/>
        <v/>
      </c>
      <c r="CV175" s="2" t="str">
        <f t="shared" si="486"/>
        <v/>
      </c>
      <c r="CW175" s="2" t="str">
        <f t="shared" si="487"/>
        <v/>
      </c>
      <c r="CX175" s="2" t="str">
        <f t="shared" si="488"/>
        <v/>
      </c>
      <c r="CY175" s="2" t="str">
        <f t="shared" si="489"/>
        <v/>
      </c>
      <c r="CZ175" s="2" t="str">
        <f t="shared" si="490"/>
        <v/>
      </c>
      <c r="DA175" s="2" t="str">
        <f t="shared" si="491"/>
        <v/>
      </c>
      <c r="DB175" s="2" t="str">
        <f t="shared" si="492"/>
        <v/>
      </c>
      <c r="DC175" s="2" t="str">
        <f t="shared" si="493"/>
        <v/>
      </c>
      <c r="DD175" s="2" t="str">
        <f t="shared" si="494"/>
        <v/>
      </c>
      <c r="DE175" s="2" t="str">
        <f t="shared" si="495"/>
        <v/>
      </c>
      <c r="DF175" s="2" t="str">
        <f t="shared" si="496"/>
        <v/>
      </c>
      <c r="DG175" s="2" t="str">
        <f t="shared" si="497"/>
        <v/>
      </c>
      <c r="DH175" s="2" t="str">
        <f t="shared" si="498"/>
        <v/>
      </c>
      <c r="DI175" s="2" t="str">
        <f t="shared" si="499"/>
        <v/>
      </c>
      <c r="DK175" s="2">
        <f t="shared" si="500"/>
        <v>127.86532620320855</v>
      </c>
      <c r="DL175" s="2">
        <f t="shared" si="585"/>
        <v>119.48320543672011</v>
      </c>
      <c r="DM175" s="2">
        <f t="shared" si="585"/>
        <v>109.63156907308377</v>
      </c>
      <c r="DN175" s="2">
        <f t="shared" si="585"/>
        <v>101.34614795008912</v>
      </c>
      <c r="DO175" s="2">
        <f t="shared" si="585"/>
        <v>99.364237076648848</v>
      </c>
      <c r="DP175" s="2">
        <f t="shared" si="585"/>
        <v>98.311227450980397</v>
      </c>
      <c r="DQ175" s="2">
        <f t="shared" si="585"/>
        <v>94.573050420168045</v>
      </c>
      <c r="DR175" s="2">
        <f t="shared" si="585"/>
        <v>89.546926330532187</v>
      </c>
      <c r="DS175" s="2">
        <f t="shared" si="585"/>
        <v>86.381831652661077</v>
      </c>
      <c r="DT175" s="2">
        <f t="shared" si="585"/>
        <v>103.02791904761904</v>
      </c>
      <c r="DU175" s="2">
        <f t="shared" si="585"/>
        <v>106.7132081232493</v>
      </c>
      <c r="DV175" s="2">
        <f t="shared" si="585"/>
        <v>109.6993333842628</v>
      </c>
      <c r="DW175" s="2">
        <f t="shared" si="585"/>
        <v>93.656253221288523</v>
      </c>
      <c r="DX175" s="2">
        <f t="shared" si="585"/>
        <v>72.513088888888916</v>
      </c>
      <c r="DY175" s="2">
        <f t="shared" si="585"/>
        <v>73.522125101965145</v>
      </c>
      <c r="EA175" s="2">
        <f t="shared" si="440"/>
        <v>47.84212329482547</v>
      </c>
      <c r="EB175" s="2">
        <f t="shared" si="502"/>
        <v>46.035873858990399</v>
      </c>
      <c r="EC175" s="2">
        <f t="shared" si="503"/>
        <v>47.112728051280264</v>
      </c>
      <c r="ED175" s="2">
        <f t="shared" si="504"/>
        <v>45.961415327708423</v>
      </c>
      <c r="EE175" s="2">
        <f t="shared" si="505"/>
        <v>44.124386800573888</v>
      </c>
      <c r="EF175" s="2">
        <f t="shared" si="506"/>
        <v>43.944063318004957</v>
      </c>
      <c r="EG175" s="2">
        <f t="shared" si="507"/>
        <v>46.069298612512611</v>
      </c>
      <c r="EH175" s="2">
        <f t="shared" si="508"/>
        <v>44.627789370125967</v>
      </c>
      <c r="EI175" s="2">
        <f t="shared" si="509"/>
        <v>47.79448854347288</v>
      </c>
      <c r="EJ175" s="2">
        <f t="shared" si="510"/>
        <v>46.875907154201968</v>
      </c>
      <c r="EK175" s="2">
        <f t="shared" si="511"/>
        <v>47.790098538109959</v>
      </c>
      <c r="EL175" s="2">
        <f t="shared" si="512"/>
        <v>45.793725809301975</v>
      </c>
      <c r="EM175" s="2">
        <f t="shared" si="513"/>
        <v>45.574087108578269</v>
      </c>
      <c r="EN175" s="2">
        <f t="shared" si="514"/>
        <v>46.527943761814754</v>
      </c>
      <c r="EO175" s="2">
        <f t="shared" si="515"/>
        <v>49.246932021077782</v>
      </c>
      <c r="EQ175" s="2">
        <f t="shared" si="516"/>
        <v>47.642514286999464</v>
      </c>
      <c r="ER175" s="2">
        <f t="shared" si="586"/>
        <v>46.107804185364273</v>
      </c>
      <c r="ES175" s="2">
        <f t="shared" si="586"/>
        <v>46.991650066808447</v>
      </c>
      <c r="ET175" s="2">
        <f t="shared" si="586"/>
        <v>45.947049403900671</v>
      </c>
      <c r="EU175" s="2">
        <f t="shared" si="586"/>
        <v>45.807724871161817</v>
      </c>
      <c r="EV175" s="2">
        <f t="shared" si="586"/>
        <v>46.064117798463549</v>
      </c>
      <c r="EW175" s="2">
        <f t="shared" si="586"/>
        <v>46.307703491672072</v>
      </c>
      <c r="EX175" s="2">
        <f t="shared" si="586"/>
        <v>46.083732875087819</v>
      </c>
      <c r="EY175" s="2">
        <f t="shared" si="586"/>
        <v>46.676030375099472</v>
      </c>
      <c r="EZ175" s="2">
        <f t="shared" si="586"/>
        <v>47.581386347300494</v>
      </c>
      <c r="FA175" s="2">
        <f t="shared" si="586"/>
        <v>47.859220119011226</v>
      </c>
      <c r="FB175" s="2">
        <f t="shared" si="586"/>
        <v>46.549240376563425</v>
      </c>
      <c r="FC175" s="2">
        <f t="shared" si="586"/>
        <v>46.0555133322814</v>
      </c>
      <c r="FD175" s="2">
        <f t="shared" si="586"/>
        <v>46.032553320281281</v>
      </c>
      <c r="FE175" s="2">
        <f t="shared" si="586"/>
        <v>47.282677073266584</v>
      </c>
      <c r="FG175" s="2">
        <f t="shared" si="518"/>
        <v>0.9999714859331793</v>
      </c>
      <c r="FH175" s="2">
        <f t="shared" si="587"/>
        <v>0.99997563928451705</v>
      </c>
      <c r="FI175" s="2">
        <f t="shared" si="587"/>
        <v>0.999974120364167</v>
      </c>
      <c r="FJ175" s="2">
        <f t="shared" si="587"/>
        <v>0.99997386561267676</v>
      </c>
      <c r="FK175" s="2">
        <f t="shared" si="587"/>
        <v>0.99997350877173663</v>
      </c>
      <c r="FL175" s="2">
        <f t="shared" si="587"/>
        <v>0.99996881713343888</v>
      </c>
      <c r="FM175" s="2">
        <f t="shared" si="587"/>
        <v>0.99997115254642632</v>
      </c>
      <c r="FN175" s="2">
        <f t="shared" si="587"/>
        <v>0.9999690380069004</v>
      </c>
      <c r="FO175" s="2">
        <f t="shared" si="587"/>
        <v>0.99997028047671344</v>
      </c>
      <c r="FP175" s="2">
        <f t="shared" si="587"/>
        <v>0.99996897441515364</v>
      </c>
      <c r="FQ175" s="2">
        <f t="shared" si="587"/>
        <v>0.99996985842230834</v>
      </c>
      <c r="FR175" s="2">
        <f t="shared" si="587"/>
        <v>0.99997170966539795</v>
      </c>
      <c r="FS175" s="2">
        <f t="shared" si="587"/>
        <v>0.99996876581894412</v>
      </c>
      <c r="FT175" s="2">
        <f t="shared" si="587"/>
        <v>0.99996442788427775</v>
      </c>
      <c r="FU175" s="2">
        <f t="shared" si="587"/>
        <v>0.99995710069713695</v>
      </c>
      <c r="FW175" s="2">
        <f t="shared" si="536"/>
        <v>0.57811606907548307</v>
      </c>
      <c r="FX175" s="2">
        <f t="shared" si="588"/>
        <v>0.58387323705135741</v>
      </c>
      <c r="FY175" s="2">
        <f t="shared" si="589"/>
        <v>0.5583099940202052</v>
      </c>
      <c r="FZ175" s="2">
        <f t="shared" si="590"/>
        <v>0.57413237129527861</v>
      </c>
      <c r="GA175" s="2">
        <f t="shared" si="591"/>
        <v>0.62279770088919784</v>
      </c>
      <c r="GB175" s="2">
        <f t="shared" si="592"/>
        <v>0.5512747555363583</v>
      </c>
      <c r="GC175" s="2">
        <f t="shared" si="593"/>
        <v>0.57216436044440255</v>
      </c>
      <c r="GD175" s="2">
        <f t="shared" si="594"/>
        <v>0.57965528728377269</v>
      </c>
      <c r="GE175" s="2">
        <f t="shared" si="595"/>
        <v>0.61933874572944325</v>
      </c>
      <c r="GF175" s="2">
        <f t="shared" si="596"/>
        <v>0.60827798594098859</v>
      </c>
      <c r="GG175" s="2">
        <f t="shared" si="597"/>
        <v>0.58568072756857126</v>
      </c>
      <c r="GH175" s="2">
        <f t="shared" si="598"/>
        <v>0.51786419981512388</v>
      </c>
      <c r="GI175" s="2">
        <f t="shared" si="599"/>
        <v>0.52539211083538129</v>
      </c>
      <c r="GJ175" s="2">
        <f t="shared" si="600"/>
        <v>0.4942422049122166</v>
      </c>
      <c r="GK175" s="2">
        <f t="shared" si="601"/>
        <v>0.47790968728506594</v>
      </c>
      <c r="GM175" s="86">
        <f t="shared" si="537"/>
        <v>8.2306756089005121E-181</v>
      </c>
      <c r="GN175" s="86">
        <f t="shared" si="602"/>
        <v>0</v>
      </c>
      <c r="GO175" s="86">
        <f t="shared" si="603"/>
        <v>0</v>
      </c>
      <c r="GP175" s="86">
        <f t="shared" si="604"/>
        <v>0</v>
      </c>
      <c r="GQ175" s="86">
        <f t="shared" si="605"/>
        <v>0</v>
      </c>
      <c r="GR175" s="86">
        <f t="shared" si="606"/>
        <v>0</v>
      </c>
      <c r="GS175" s="86">
        <f t="shared" si="607"/>
        <v>0</v>
      </c>
      <c r="GT175" s="86">
        <f t="shared" si="608"/>
        <v>0</v>
      </c>
      <c r="GU175" s="86">
        <f t="shared" si="609"/>
        <v>0</v>
      </c>
      <c r="GV175" s="86">
        <f t="shared" si="610"/>
        <v>0</v>
      </c>
      <c r="GW175" s="86">
        <f t="shared" si="611"/>
        <v>0</v>
      </c>
      <c r="GX175" s="86">
        <f t="shared" si="612"/>
        <v>0</v>
      </c>
      <c r="GY175" s="86">
        <f t="shared" si="613"/>
        <v>4.6959992783620351E-229</v>
      </c>
      <c r="GZ175" s="86">
        <f t="shared" si="614"/>
        <v>4.3691584625867602E-191</v>
      </c>
      <c r="HA175" s="86">
        <f t="shared" si="615"/>
        <v>6.5448733250376961E-215</v>
      </c>
      <c r="HC175" s="86">
        <f t="shared" si="538"/>
        <v>2.3144912792989435E-106</v>
      </c>
      <c r="HD175" s="86">
        <f t="shared" si="616"/>
        <v>2.2131412801100381E-177</v>
      </c>
      <c r="HE175" s="86">
        <f t="shared" si="617"/>
        <v>8.9936746477597087E-237</v>
      </c>
      <c r="HF175" s="86">
        <f t="shared" si="618"/>
        <v>0</v>
      </c>
      <c r="HG175" s="86">
        <f t="shared" si="619"/>
        <v>0</v>
      </c>
      <c r="HH175" s="86">
        <f t="shared" si="620"/>
        <v>0</v>
      </c>
      <c r="HI175" s="86">
        <f t="shared" si="621"/>
        <v>3.1064539408060442E-220</v>
      </c>
      <c r="HJ175" s="86">
        <f t="shared" si="622"/>
        <v>8.4524561364986536E-283</v>
      </c>
      <c r="HK175" s="86">
        <f t="shared" si="623"/>
        <v>1.0676406367799507E-287</v>
      </c>
      <c r="HL175" s="86">
        <f t="shared" si="624"/>
        <v>1.1881784375841437E-252</v>
      </c>
      <c r="HM175" s="86">
        <f t="shared" si="625"/>
        <v>2.9329868656667398E-217</v>
      </c>
      <c r="HN175" s="86">
        <f t="shared" si="626"/>
        <v>1.6609656828277396E-226</v>
      </c>
      <c r="HO175" s="86">
        <f t="shared" si="627"/>
        <v>3.1851806296179859E-151</v>
      </c>
      <c r="HP175" s="86">
        <f t="shared" si="628"/>
        <v>5.5016820749852905E-142</v>
      </c>
      <c r="HQ175" s="86">
        <f t="shared" si="629"/>
        <v>1.81344103348557E-197</v>
      </c>
      <c r="HS175" s="86">
        <f t="shared" si="539"/>
        <v>1.1160670201009342E-16</v>
      </c>
      <c r="HT175" s="86">
        <f t="shared" si="630"/>
        <v>6.5232448756485174E-13</v>
      </c>
      <c r="HU175" s="86">
        <f t="shared" si="631"/>
        <v>2.2346835517498154E-15</v>
      </c>
      <c r="HV175" s="86">
        <f t="shared" si="632"/>
        <v>6.4169774996050765E-18</v>
      </c>
      <c r="HW175" s="86">
        <f t="shared" si="633"/>
        <v>1.0219736440310848E-19</v>
      </c>
      <c r="HX175" s="86">
        <f t="shared" si="634"/>
        <v>3.314707937980221E-19</v>
      </c>
      <c r="HY175" s="86">
        <f t="shared" si="635"/>
        <v>6.3680603241176716E-20</v>
      </c>
      <c r="HZ175" s="86">
        <f t="shared" si="636"/>
        <v>6.3840889140036062E-20</v>
      </c>
      <c r="IA175" s="86">
        <f t="shared" si="637"/>
        <v>3.1021454111738043E-23</v>
      </c>
      <c r="IB175" s="86">
        <f t="shared" si="638"/>
        <v>1.0061395513991727E-22</v>
      </c>
      <c r="IC175" s="86">
        <f t="shared" si="639"/>
        <v>6.607246981454374E-20</v>
      </c>
      <c r="ID175" s="86">
        <f t="shared" si="640"/>
        <v>1.2952017839474531E-14</v>
      </c>
      <c r="IE175" s="86">
        <f t="shared" si="641"/>
        <v>3.9142493161149923E-18</v>
      </c>
      <c r="IF175" s="86">
        <f t="shared" si="642"/>
        <v>1.761030958602845E-18</v>
      </c>
      <c r="IG175" s="86">
        <f t="shared" si="643"/>
        <v>1.9685258127755527E-15</v>
      </c>
      <c r="II175" s="86">
        <f t="shared" si="540"/>
        <v>0.44410859416766535</v>
      </c>
      <c r="IJ175" s="86">
        <f t="shared" si="541"/>
        <v>0.4589915271242419</v>
      </c>
      <c r="IK175" s="86">
        <f t="shared" si="542"/>
        <v>0.49190778453183198</v>
      </c>
      <c r="IL175" s="86">
        <f t="shared" si="543"/>
        <v>0.45124850998359428</v>
      </c>
      <c r="IM175" s="86">
        <f t="shared" si="544"/>
        <v>0.29438141070336171</v>
      </c>
      <c r="IN175" s="86">
        <f t="shared" si="545"/>
        <v>0.49172494909219411</v>
      </c>
      <c r="IO175" s="86">
        <f t="shared" si="546"/>
        <v>0.44306621827680348</v>
      </c>
      <c r="IP175" s="86">
        <f t="shared" si="547"/>
        <v>0.42553772469514978</v>
      </c>
      <c r="IQ175" s="86">
        <f t="shared" si="548"/>
        <v>0.27520732796538927</v>
      </c>
      <c r="IR175" s="86">
        <f t="shared" si="549"/>
        <v>0.31414801857344515</v>
      </c>
      <c r="IS175" s="86">
        <f t="shared" si="550"/>
        <v>0.40427858461005384</v>
      </c>
      <c r="IT175" s="86">
        <f t="shared" si="551"/>
        <v>0.51680314060344779</v>
      </c>
      <c r="IU175" s="86">
        <f t="shared" si="552"/>
        <v>0.51826805432656342</v>
      </c>
      <c r="IV175" s="86">
        <f t="shared" si="553"/>
        <v>0.48616101113022481</v>
      </c>
      <c r="IW175" s="86">
        <f t="shared" si="554"/>
        <v>0.44703149414594651</v>
      </c>
      <c r="IY175" s="86">
        <f t="shared" si="555"/>
        <v>0.44410859416766546</v>
      </c>
      <c r="IZ175" s="86">
        <f t="shared" si="556"/>
        <v>0.45899152712489422</v>
      </c>
      <c r="JA175" s="86">
        <f t="shared" si="557"/>
        <v>0.4919077845318342</v>
      </c>
      <c r="JB175" s="86">
        <f t="shared" si="558"/>
        <v>0.45124850998359428</v>
      </c>
      <c r="JC175" s="86">
        <f t="shared" si="559"/>
        <v>0.29438141070336171</v>
      </c>
      <c r="JD175" s="86">
        <f t="shared" si="560"/>
        <v>0.49172494909219411</v>
      </c>
      <c r="JE175" s="86">
        <f t="shared" si="561"/>
        <v>0.44306621827680348</v>
      </c>
      <c r="JF175" s="86">
        <f t="shared" si="562"/>
        <v>0.42553772469514978</v>
      </c>
      <c r="JG175" s="86">
        <f t="shared" si="563"/>
        <v>0.27520732796538927</v>
      </c>
      <c r="JH175" s="86">
        <f t="shared" si="564"/>
        <v>0.31414801857344515</v>
      </c>
      <c r="JI175" s="86">
        <f t="shared" si="565"/>
        <v>0.40427858461005384</v>
      </c>
      <c r="JJ175" s="86">
        <f t="shared" si="566"/>
        <v>0.51680314060346078</v>
      </c>
      <c r="JK175" s="86">
        <f t="shared" si="567"/>
        <v>0.51826805432656342</v>
      </c>
      <c r="JL175" s="86">
        <f t="shared" si="568"/>
        <v>0.48616101113022481</v>
      </c>
      <c r="JM175" s="86">
        <f t="shared" si="569"/>
        <v>0.44703149414594845</v>
      </c>
    </row>
    <row r="176" spans="2:273" x14ac:dyDescent="0.25">
      <c r="B176" s="2">
        <v>149</v>
      </c>
      <c r="C176" s="37">
        <v>45.2</v>
      </c>
      <c r="D176" s="37">
        <v>44.896999999999998</v>
      </c>
      <c r="E176" s="37">
        <v>44.25</v>
      </c>
      <c r="F176" s="37">
        <v>47.524999999999999</v>
      </c>
      <c r="G176" s="37">
        <v>43.831000000000003</v>
      </c>
      <c r="H176" s="37">
        <v>43.61</v>
      </c>
      <c r="I176" s="37">
        <v>46.627000000000002</v>
      </c>
      <c r="J176" s="37">
        <v>47.033999999999999</v>
      </c>
      <c r="K176" s="37">
        <v>43.863999999999997</v>
      </c>
      <c r="L176" s="37">
        <v>48.152999999999999</v>
      </c>
      <c r="M176" s="37">
        <v>49.136000000000003</v>
      </c>
      <c r="N176" s="37">
        <v>52.558999999999997</v>
      </c>
      <c r="O176" s="37">
        <v>53.168999999999997</v>
      </c>
      <c r="P176" s="37">
        <v>59.271000000000001</v>
      </c>
      <c r="Q176" s="37">
        <v>86.22</v>
      </c>
      <c r="S176" s="4">
        <f t="shared" si="441"/>
        <v>47.606423143925412</v>
      </c>
      <c r="T176" s="4">
        <f t="shared" si="442"/>
        <v>46.275056269979906</v>
      </c>
      <c r="U176" s="4">
        <f t="shared" si="443"/>
        <v>47.044362376382331</v>
      </c>
      <c r="V176" s="4">
        <f t="shared" si="444"/>
        <v>46.601599655152299</v>
      </c>
      <c r="W176" s="4">
        <f t="shared" si="445"/>
        <v>45.234640507452234</v>
      </c>
      <c r="X176" s="4">
        <f t="shared" si="446"/>
        <v>46.580654129721609</v>
      </c>
      <c r="Y176" s="4">
        <f t="shared" si="447"/>
        <v>47.408979913195274</v>
      </c>
      <c r="Z176" s="4">
        <f t="shared" si="448"/>
        <v>46.678824636391894</v>
      </c>
      <c r="AA176" s="4">
        <f t="shared" si="449"/>
        <v>47.116171521327679</v>
      </c>
      <c r="AB176" s="4">
        <f t="shared" si="450"/>
        <v>47.722896556488998</v>
      </c>
      <c r="AC176" s="4">
        <f t="shared" si="451"/>
        <v>49.122785845348872</v>
      </c>
      <c r="AD176" s="4">
        <f t="shared" si="452"/>
        <v>52.305047887283543</v>
      </c>
      <c r="AE176" s="4">
        <f t="shared" si="453"/>
        <v>52.033361215300253</v>
      </c>
      <c r="AF176" s="4">
        <f t="shared" si="454"/>
        <v>59.9602319094721</v>
      </c>
      <c r="AG176" s="4">
        <f t="shared" si="455"/>
        <v>84.330561485014613</v>
      </c>
      <c r="AI176" s="4">
        <f t="shared" si="456"/>
        <v>-2.4064231439254087</v>
      </c>
      <c r="AJ176" s="4">
        <f t="shared" si="457"/>
        <v>-1.3780562699799077</v>
      </c>
      <c r="AK176" s="4">
        <f t="shared" si="458"/>
        <v>-2.7943623763823311</v>
      </c>
      <c r="AL176" s="4">
        <f t="shared" si="459"/>
        <v>0.92340034484769973</v>
      </c>
      <c r="AM176" s="4">
        <f t="shared" si="460"/>
        <v>-1.4036405074522307</v>
      </c>
      <c r="AN176" s="4">
        <f t="shared" si="461"/>
        <v>-2.9706541297216091</v>
      </c>
      <c r="AO176" s="4">
        <f t="shared" si="462"/>
        <v>-0.78197991319527205</v>
      </c>
      <c r="AP176" s="4">
        <f t="shared" si="463"/>
        <v>0.35517536360810453</v>
      </c>
      <c r="AQ176" s="4">
        <f t="shared" si="464"/>
        <v>-3.2521715213276821</v>
      </c>
      <c r="AR176" s="4">
        <f t="shared" si="465"/>
        <v>0.43010344351100116</v>
      </c>
      <c r="AS176" s="4">
        <f t="shared" si="466"/>
        <v>1.3214154651130627E-2</v>
      </c>
      <c r="AT176" s="4">
        <f t="shared" si="467"/>
        <v>0.25395211271645479</v>
      </c>
      <c r="AU176" s="4">
        <f t="shared" si="468"/>
        <v>1.1356387846997436</v>
      </c>
      <c r="AV176" s="4">
        <f t="shared" si="570"/>
        <v>-0.68923190947209889</v>
      </c>
      <c r="AW176" s="4">
        <f t="shared" si="570"/>
        <v>1.8894385149853861</v>
      </c>
      <c r="AY176" s="2">
        <f t="shared" si="520"/>
        <v>47.606423143925412</v>
      </c>
      <c r="AZ176" s="2">
        <f t="shared" si="571"/>
        <v>45.952862682297337</v>
      </c>
      <c r="BA176" s="2">
        <f t="shared" si="572"/>
        <v>46.883876548800785</v>
      </c>
      <c r="BB176" s="2">
        <f t="shared" si="573"/>
        <v>45.79903320252491</v>
      </c>
      <c r="BC176" s="2">
        <f t="shared" si="574"/>
        <v>45.038154542165834</v>
      </c>
      <c r="BD176" s="2">
        <f t="shared" si="575"/>
        <v>44.957497263664763</v>
      </c>
      <c r="BE176" s="2">
        <f t="shared" si="576"/>
        <v>46.03686320147726</v>
      </c>
      <c r="BF176" s="2">
        <f t="shared" si="577"/>
        <v>45.353966787654279</v>
      </c>
      <c r="BG176" s="2">
        <f t="shared" si="578"/>
        <v>46.938950528734324</v>
      </c>
      <c r="BH176" s="2">
        <f t="shared" si="579"/>
        <v>47.185035854532671</v>
      </c>
      <c r="BI176" s="2">
        <f t="shared" si="580"/>
        <v>47.649548927675866</v>
      </c>
      <c r="BJ176" s="2">
        <f t="shared" si="581"/>
        <v>46.02516389323408</v>
      </c>
      <c r="BK176" s="2">
        <f t="shared" si="582"/>
        <v>45.689016293580984</v>
      </c>
      <c r="BL176" s="2">
        <f t="shared" si="583"/>
        <v>46.153853785992858</v>
      </c>
      <c r="BM176" s="2">
        <f t="shared" si="584"/>
        <v>48.168206531890348</v>
      </c>
      <c r="BO176" s="2" t="str">
        <f t="shared" si="470"/>
        <v/>
      </c>
      <c r="BP176" s="2" t="str">
        <f t="shared" si="471"/>
        <v/>
      </c>
      <c r="BQ176" s="2" t="str">
        <f t="shared" si="472"/>
        <v/>
      </c>
      <c r="BR176" s="2" t="str">
        <f t="shared" si="473"/>
        <v/>
      </c>
      <c r="BS176" s="2" t="str">
        <f t="shared" si="474"/>
        <v/>
      </c>
      <c r="BT176" s="2" t="str">
        <f t="shared" si="475"/>
        <v/>
      </c>
      <c r="BU176" s="2" t="str">
        <f t="shared" si="476"/>
        <v/>
      </c>
      <c r="BV176" s="2" t="str">
        <f t="shared" si="477"/>
        <v/>
      </c>
      <c r="BW176" s="2" t="str">
        <f t="shared" si="478"/>
        <v/>
      </c>
      <c r="BX176" s="2" t="str">
        <f t="shared" si="479"/>
        <v/>
      </c>
      <c r="BY176" s="2" t="str">
        <f t="shared" si="480"/>
        <v/>
      </c>
      <c r="BZ176" s="2" t="str">
        <f t="shared" si="481"/>
        <v/>
      </c>
      <c r="CA176" s="2" t="str">
        <f t="shared" si="482"/>
        <v/>
      </c>
      <c r="CB176" s="2" t="str">
        <f t="shared" si="483"/>
        <v/>
      </c>
      <c r="CC176" s="2" t="str">
        <f t="shared" si="484"/>
        <v/>
      </c>
      <c r="CE176" s="2" t="str">
        <f t="shared" si="521"/>
        <v/>
      </c>
      <c r="CF176" s="2" t="str">
        <f t="shared" si="522"/>
        <v/>
      </c>
      <c r="CG176" s="2" t="str">
        <f t="shared" si="523"/>
        <v/>
      </c>
      <c r="CH176" s="2" t="str">
        <f t="shared" si="524"/>
        <v/>
      </c>
      <c r="CI176" s="2" t="str">
        <f t="shared" si="525"/>
        <v/>
      </c>
      <c r="CJ176" s="2" t="str">
        <f t="shared" si="526"/>
        <v/>
      </c>
      <c r="CK176" s="2" t="str">
        <f t="shared" si="527"/>
        <v/>
      </c>
      <c r="CL176" s="2" t="str">
        <f t="shared" si="528"/>
        <v/>
      </c>
      <c r="CM176" s="2" t="str">
        <f t="shared" si="529"/>
        <v/>
      </c>
      <c r="CN176" s="2" t="str">
        <f t="shared" si="530"/>
        <v/>
      </c>
      <c r="CO176" s="2" t="str">
        <f t="shared" si="531"/>
        <v/>
      </c>
      <c r="CP176" s="2" t="str">
        <f t="shared" si="532"/>
        <v/>
      </c>
      <c r="CQ176" s="2" t="str">
        <f t="shared" si="533"/>
        <v/>
      </c>
      <c r="CR176" s="2" t="str">
        <f t="shared" si="534"/>
        <v/>
      </c>
      <c r="CS176" s="2" t="str">
        <f t="shared" si="535"/>
        <v/>
      </c>
      <c r="CU176" s="2" t="str">
        <f t="shared" si="485"/>
        <v/>
      </c>
      <c r="CV176" s="2" t="str">
        <f t="shared" si="486"/>
        <v/>
      </c>
      <c r="CW176" s="2" t="str">
        <f t="shared" si="487"/>
        <v/>
      </c>
      <c r="CX176" s="2" t="str">
        <f t="shared" si="488"/>
        <v/>
      </c>
      <c r="CY176" s="2" t="str">
        <f t="shared" si="489"/>
        <v/>
      </c>
      <c r="CZ176" s="2" t="str">
        <f t="shared" si="490"/>
        <v/>
      </c>
      <c r="DA176" s="2" t="str">
        <f t="shared" si="491"/>
        <v/>
      </c>
      <c r="DB176" s="2" t="str">
        <f t="shared" si="492"/>
        <v/>
      </c>
      <c r="DC176" s="2" t="str">
        <f t="shared" si="493"/>
        <v/>
      </c>
      <c r="DD176" s="2" t="str">
        <f t="shared" si="494"/>
        <v/>
      </c>
      <c r="DE176" s="2" t="str">
        <f t="shared" si="495"/>
        <v/>
      </c>
      <c r="DF176" s="2" t="str">
        <f t="shared" si="496"/>
        <v/>
      </c>
      <c r="DG176" s="2" t="str">
        <f t="shared" si="497"/>
        <v/>
      </c>
      <c r="DH176" s="2" t="str">
        <f t="shared" si="498"/>
        <v/>
      </c>
      <c r="DI176" s="2" t="str">
        <f t="shared" si="499"/>
        <v/>
      </c>
      <c r="DK176" s="2">
        <f t="shared" si="500"/>
        <v>128.31208556149733</v>
      </c>
      <c r="DL176" s="2">
        <f t="shared" si="585"/>
        <v>119.86485483511584</v>
      </c>
      <c r="DM176" s="2">
        <f t="shared" si="585"/>
        <v>109.92319574420677</v>
      </c>
      <c r="DN176" s="2">
        <f t="shared" si="585"/>
        <v>101.58418672014261</v>
      </c>
      <c r="DO176" s="2">
        <f t="shared" si="585"/>
        <v>99.591102049910887</v>
      </c>
      <c r="DP176" s="2">
        <f t="shared" si="585"/>
        <v>98.535092436974793</v>
      </c>
      <c r="DQ176" s="2">
        <f t="shared" si="585"/>
        <v>94.761722689075611</v>
      </c>
      <c r="DR176" s="2">
        <f t="shared" si="585"/>
        <v>89.704527731092412</v>
      </c>
      <c r="DS176" s="2">
        <f t="shared" si="585"/>
        <v>86.522210084033631</v>
      </c>
      <c r="DT176" s="2">
        <f t="shared" si="585"/>
        <v>103.29802857142856</v>
      </c>
      <c r="DU176" s="2">
        <f t="shared" si="585"/>
        <v>106.99989411764706</v>
      </c>
      <c r="DV176" s="2">
        <f t="shared" si="585"/>
        <v>110.00472039724981</v>
      </c>
      <c r="DW176" s="2">
        <f t="shared" si="585"/>
        <v>93.861337815126049</v>
      </c>
      <c r="DX176" s="2">
        <f t="shared" si="585"/>
        <v>72.595935993136024</v>
      </c>
      <c r="DY176" s="2">
        <f t="shared" si="585"/>
        <v>73.640701742677052</v>
      </c>
      <c r="EA176" s="2">
        <f t="shared" si="440"/>
        <v>47.726694102655173</v>
      </c>
      <c r="EB176" s="2">
        <f t="shared" si="502"/>
        <v>45.907173808927816</v>
      </c>
      <c r="EC176" s="2">
        <f t="shared" si="503"/>
        <v>46.954048014452972</v>
      </c>
      <c r="ED176" s="2">
        <f t="shared" si="504"/>
        <v>45.806038537669608</v>
      </c>
      <c r="EE176" s="2">
        <f t="shared" si="505"/>
        <v>43.930592539454807</v>
      </c>
      <c r="EF176" s="2">
        <f t="shared" si="506"/>
        <v>43.713796427308104</v>
      </c>
      <c r="EG176" s="2">
        <f t="shared" si="507"/>
        <v>45.890724277875876</v>
      </c>
      <c r="EH176" s="2">
        <f t="shared" si="508"/>
        <v>44.45784630473905</v>
      </c>
      <c r="EI176" s="2">
        <f t="shared" si="509"/>
        <v>47.668973247460983</v>
      </c>
      <c r="EJ176" s="2">
        <f t="shared" si="510"/>
        <v>46.730336777981364</v>
      </c>
      <c r="EK176" s="2">
        <f t="shared" si="511"/>
        <v>47.60487887289942</v>
      </c>
      <c r="EL176" s="2">
        <f t="shared" si="512"/>
        <v>45.606023584223657</v>
      </c>
      <c r="EM176" s="2">
        <f t="shared" si="513"/>
        <v>45.41792555188961</v>
      </c>
      <c r="EN176" s="2">
        <f t="shared" si="514"/>
        <v>46.414951086956535</v>
      </c>
      <c r="EO176" s="2">
        <f t="shared" si="515"/>
        <v>49.171476214978512</v>
      </c>
      <c r="EQ176" s="2">
        <f t="shared" si="516"/>
        <v>47.522886929728891</v>
      </c>
      <c r="ER176" s="2">
        <f t="shared" si="586"/>
        <v>45.979848857110241</v>
      </c>
      <c r="ES176" s="2">
        <f t="shared" si="586"/>
        <v>46.830688591171786</v>
      </c>
      <c r="ET176" s="2">
        <f t="shared" si="586"/>
        <v>45.792065310221453</v>
      </c>
      <c r="EU176" s="2">
        <f t="shared" si="586"/>
        <v>45.647847100841339</v>
      </c>
      <c r="EV176" s="2">
        <f t="shared" si="586"/>
        <v>45.878049951549428</v>
      </c>
      <c r="EW176" s="2">
        <f t="shared" si="586"/>
        <v>46.134360881053901</v>
      </c>
      <c r="EX176" s="2">
        <f t="shared" si="586"/>
        <v>45.9444994572208</v>
      </c>
      <c r="EY176" s="2">
        <f t="shared" si="586"/>
        <v>46.528096587503981</v>
      </c>
      <c r="EZ176" s="2">
        <f t="shared" si="586"/>
        <v>47.449549679471573</v>
      </c>
      <c r="FA176" s="2">
        <f t="shared" si="586"/>
        <v>47.675682573824488</v>
      </c>
      <c r="FB176" s="2">
        <f t="shared" si="586"/>
        <v>46.377979171155239</v>
      </c>
      <c r="FC176" s="2">
        <f t="shared" si="586"/>
        <v>45.909839231513331</v>
      </c>
      <c r="FD176" s="2">
        <f t="shared" si="586"/>
        <v>45.908540006543475</v>
      </c>
      <c r="FE176" s="2">
        <f t="shared" si="586"/>
        <v>47.166715503133716</v>
      </c>
      <c r="FG176" s="2">
        <f t="shared" si="518"/>
        <v>0.99997399479674021</v>
      </c>
      <c r="FH176" s="2">
        <f t="shared" si="587"/>
        <v>0.99997778271580284</v>
      </c>
      <c r="FI176" s="2">
        <f t="shared" si="587"/>
        <v>0.99997639743785571</v>
      </c>
      <c r="FJ176" s="2">
        <f t="shared" si="587"/>
        <v>0.99997616510067189</v>
      </c>
      <c r="FK176" s="2">
        <f t="shared" si="587"/>
        <v>0.99997583965635961</v>
      </c>
      <c r="FL176" s="2">
        <f t="shared" si="587"/>
        <v>0.99997156080966387</v>
      </c>
      <c r="FM176" s="2">
        <f t="shared" si="587"/>
        <v>0.99997369074287312</v>
      </c>
      <c r="FN176" s="2">
        <f t="shared" si="587"/>
        <v>0.99997176224975648</v>
      </c>
      <c r="FO176" s="2">
        <f t="shared" si="587"/>
        <v>0.99997289540174372</v>
      </c>
      <c r="FP176" s="2">
        <f t="shared" si="587"/>
        <v>0.9999717042530778</v>
      </c>
      <c r="FQ176" s="2">
        <f t="shared" si="587"/>
        <v>0.99997251048152413</v>
      </c>
      <c r="FR176" s="2">
        <f t="shared" si="587"/>
        <v>0.99997419884396854</v>
      </c>
      <c r="FS176" s="2">
        <f t="shared" si="587"/>
        <v>0.99997151401003137</v>
      </c>
      <c r="FT176" s="2">
        <f t="shared" si="587"/>
        <v>0.99996755774333945</v>
      </c>
      <c r="FU176" s="2">
        <f t="shared" si="587"/>
        <v>0.99996087522310484</v>
      </c>
      <c r="FW176" s="2">
        <f t="shared" si="536"/>
        <v>0.60040378587989196</v>
      </c>
      <c r="FX176" s="2">
        <f t="shared" si="588"/>
        <v>0.60606405710301425</v>
      </c>
      <c r="FY176" s="2">
        <f t="shared" si="589"/>
        <v>0.58088548866922829</v>
      </c>
      <c r="FZ176" s="2">
        <f t="shared" si="590"/>
        <v>0.59648364862482528</v>
      </c>
      <c r="GA176" s="2">
        <f t="shared" si="591"/>
        <v>0.6441777768701249</v>
      </c>
      <c r="GB176" s="2">
        <f t="shared" si="592"/>
        <v>0.57393542354073146</v>
      </c>
      <c r="GC176" s="2">
        <f t="shared" si="593"/>
        <v>0.59454598384912505</v>
      </c>
      <c r="GD176" s="2">
        <f t="shared" si="594"/>
        <v>0.60191768129099432</v>
      </c>
      <c r="GE176" s="2">
        <f t="shared" si="595"/>
        <v>0.64080180247497365</v>
      </c>
      <c r="GF176" s="2">
        <f t="shared" si="596"/>
        <v>0.62999210737395295</v>
      </c>
      <c r="GG176" s="2">
        <f t="shared" si="597"/>
        <v>0.60783989883587497</v>
      </c>
      <c r="GH176" s="2">
        <f t="shared" si="598"/>
        <v>0.5408066930963622</v>
      </c>
      <c r="GI176" s="2">
        <f t="shared" si="599"/>
        <v>0.54828884478656359</v>
      </c>
      <c r="GJ176" s="2">
        <f t="shared" si="600"/>
        <v>0.51726093943672291</v>
      </c>
      <c r="GK176" s="2">
        <f t="shared" si="601"/>
        <v>0.50092114741895188</v>
      </c>
      <c r="GM176" s="86">
        <f t="shared" si="537"/>
        <v>1.1529040490310891E-184</v>
      </c>
      <c r="GN176" s="86">
        <f t="shared" si="602"/>
        <v>0</v>
      </c>
      <c r="GO176" s="86">
        <f t="shared" si="603"/>
        <v>0</v>
      </c>
      <c r="GP176" s="86">
        <f t="shared" si="604"/>
        <v>0</v>
      </c>
      <c r="GQ176" s="86">
        <f t="shared" si="605"/>
        <v>0</v>
      </c>
      <c r="GR176" s="86">
        <f t="shared" si="606"/>
        <v>0</v>
      </c>
      <c r="GS176" s="86">
        <f t="shared" si="607"/>
        <v>0</v>
      </c>
      <c r="GT176" s="86">
        <f t="shared" si="608"/>
        <v>0</v>
      </c>
      <c r="GU176" s="86">
        <f t="shared" si="609"/>
        <v>0</v>
      </c>
      <c r="GV176" s="86">
        <f t="shared" si="610"/>
        <v>0</v>
      </c>
      <c r="GW176" s="86">
        <f t="shared" si="611"/>
        <v>0</v>
      </c>
      <c r="GX176" s="86">
        <f t="shared" si="612"/>
        <v>0</v>
      </c>
      <c r="GY176" s="86">
        <f t="shared" si="613"/>
        <v>6.2678737217036711E-234</v>
      </c>
      <c r="GZ176" s="86">
        <f t="shared" si="614"/>
        <v>4.3255208127745753E-195</v>
      </c>
      <c r="HA176" s="86">
        <f t="shared" si="615"/>
        <v>2.0937532134482076E-219</v>
      </c>
      <c r="HC176" s="86">
        <f t="shared" si="538"/>
        <v>2.1903372440720429E-109</v>
      </c>
      <c r="HD176" s="86">
        <f t="shared" si="616"/>
        <v>1.9971825099599937E-182</v>
      </c>
      <c r="HE176" s="86">
        <f t="shared" si="617"/>
        <v>1.7951480493634601E-243</v>
      </c>
      <c r="HF176" s="86">
        <f t="shared" si="618"/>
        <v>0</v>
      </c>
      <c r="HG176" s="86">
        <f t="shared" si="619"/>
        <v>0</v>
      </c>
      <c r="HH176" s="86">
        <f t="shared" si="620"/>
        <v>0</v>
      </c>
      <c r="HI176" s="86">
        <f t="shared" si="621"/>
        <v>1.8446040730099393E-226</v>
      </c>
      <c r="HJ176" s="86">
        <f t="shared" si="622"/>
        <v>8.6084175950663061E-291</v>
      </c>
      <c r="HK176" s="86">
        <f t="shared" si="623"/>
        <v>1.0837760726768898E-295</v>
      </c>
      <c r="HL176" s="86">
        <f t="shared" si="624"/>
        <v>1.0425145645505066E-259</v>
      </c>
      <c r="HM176" s="86">
        <f t="shared" si="625"/>
        <v>2.1352473243152015E-223</v>
      </c>
      <c r="HN176" s="86">
        <f t="shared" si="626"/>
        <v>4.7527377380987978E-233</v>
      </c>
      <c r="HO176" s="86">
        <f t="shared" si="627"/>
        <v>1.5524909340253796E-155</v>
      </c>
      <c r="HP176" s="86">
        <f t="shared" si="628"/>
        <v>5.5649386896385082E-146</v>
      </c>
      <c r="HQ176" s="86">
        <f t="shared" si="629"/>
        <v>5.0708521876129637E-203</v>
      </c>
      <c r="HS176" s="86">
        <f t="shared" si="539"/>
        <v>1.2431668685583627E-17</v>
      </c>
      <c r="HT176" s="86">
        <f t="shared" si="630"/>
        <v>1.2686238477317169E-13</v>
      </c>
      <c r="HU176" s="86">
        <f t="shared" si="631"/>
        <v>2.9945793303292743E-16</v>
      </c>
      <c r="HV176" s="86">
        <f t="shared" si="632"/>
        <v>6.3353097281313141E-19</v>
      </c>
      <c r="HW176" s="86">
        <f t="shared" si="633"/>
        <v>8.4022297559023984E-21</v>
      </c>
      <c r="HX176" s="86">
        <f t="shared" si="634"/>
        <v>2.5049034289900266E-20</v>
      </c>
      <c r="HY176" s="86">
        <f t="shared" si="635"/>
        <v>4.5962838553950339E-21</v>
      </c>
      <c r="HZ176" s="86">
        <f t="shared" si="636"/>
        <v>4.83811491453604E-21</v>
      </c>
      <c r="IA176" s="86">
        <f t="shared" si="637"/>
        <v>1.6283057668935661E-24</v>
      </c>
      <c r="IB176" s="86">
        <f t="shared" si="638"/>
        <v>5.4610616304130892E-24</v>
      </c>
      <c r="IC176" s="86">
        <f t="shared" si="639"/>
        <v>4.8609743459904936E-21</v>
      </c>
      <c r="ID176" s="86">
        <f t="shared" si="640"/>
        <v>1.7325314332157379E-15</v>
      </c>
      <c r="IE176" s="86">
        <f t="shared" si="641"/>
        <v>3.1908998462982211E-19</v>
      </c>
      <c r="IF176" s="86">
        <f t="shared" si="642"/>
        <v>1.2372304614070358E-19</v>
      </c>
      <c r="IG176" s="86">
        <f t="shared" si="643"/>
        <v>1.9820363255021455E-16</v>
      </c>
      <c r="II176" s="86">
        <f t="shared" si="540"/>
        <v>0.38076019513816473</v>
      </c>
      <c r="IJ176" s="86">
        <f t="shared" si="541"/>
        <v>0.40808784336904946</v>
      </c>
      <c r="IK176" s="86">
        <f t="shared" si="542"/>
        <v>0.44583802387919935</v>
      </c>
      <c r="IL176" s="86">
        <f t="shared" si="543"/>
        <v>0.38823028620783578</v>
      </c>
      <c r="IM176" s="86">
        <f t="shared" si="544"/>
        <v>0.22622163724184999</v>
      </c>
      <c r="IN176" s="86">
        <f t="shared" si="545"/>
        <v>0.43775582355411402</v>
      </c>
      <c r="IO176" s="86">
        <f t="shared" si="546"/>
        <v>0.37344396226220167</v>
      </c>
      <c r="IP176" s="86">
        <f t="shared" si="547"/>
        <v>0.35463652688629344</v>
      </c>
      <c r="IQ176" s="86">
        <f t="shared" si="548"/>
        <v>0.20411741251794974</v>
      </c>
      <c r="IR176" s="86">
        <f t="shared" si="549"/>
        <v>0.23884968541533111</v>
      </c>
      <c r="IS176" s="86">
        <f t="shared" si="550"/>
        <v>0.33052010405533899</v>
      </c>
      <c r="IT176" s="86">
        <f t="shared" si="551"/>
        <v>0.51191230447678793</v>
      </c>
      <c r="IU176" s="86">
        <f t="shared" si="552"/>
        <v>0.49689120543367388</v>
      </c>
      <c r="IV176" s="86">
        <f t="shared" si="553"/>
        <v>0.53232460580252094</v>
      </c>
      <c r="IW176" s="86">
        <f t="shared" si="554"/>
        <v>0.50185751933603995</v>
      </c>
      <c r="IY176" s="86">
        <f t="shared" si="555"/>
        <v>0.38076019513816473</v>
      </c>
      <c r="IZ176" s="86">
        <f t="shared" si="556"/>
        <v>0.40808784336917631</v>
      </c>
      <c r="JA176" s="86">
        <f t="shared" si="557"/>
        <v>0.44583802387919963</v>
      </c>
      <c r="JB176" s="86">
        <f t="shared" si="558"/>
        <v>0.38823028620783578</v>
      </c>
      <c r="JC176" s="86">
        <f t="shared" si="559"/>
        <v>0.22622163724184999</v>
      </c>
      <c r="JD176" s="86">
        <f t="shared" si="560"/>
        <v>0.43775582355411402</v>
      </c>
      <c r="JE176" s="86">
        <f t="shared" si="561"/>
        <v>0.37344396226220167</v>
      </c>
      <c r="JF176" s="86">
        <f t="shared" si="562"/>
        <v>0.35463652688629344</v>
      </c>
      <c r="JG176" s="86">
        <f t="shared" si="563"/>
        <v>0.20411741251794974</v>
      </c>
      <c r="JH176" s="86">
        <f t="shared" si="564"/>
        <v>0.23884968541533111</v>
      </c>
      <c r="JI176" s="86">
        <f t="shared" si="565"/>
        <v>0.33052010405533899</v>
      </c>
      <c r="JJ176" s="86">
        <f t="shared" si="566"/>
        <v>0.5119123044767897</v>
      </c>
      <c r="JK176" s="86">
        <f t="shared" si="567"/>
        <v>0.49689120543367388</v>
      </c>
      <c r="JL176" s="86">
        <f t="shared" si="568"/>
        <v>0.53232460580252094</v>
      </c>
      <c r="JM176" s="86">
        <f t="shared" si="569"/>
        <v>0.50185751933604017</v>
      </c>
    </row>
    <row r="177" spans="2:273" x14ac:dyDescent="0.25">
      <c r="B177" s="2">
        <v>150</v>
      </c>
      <c r="C177" s="37">
        <v>41.76</v>
      </c>
      <c r="D177" s="37">
        <v>44.792999999999999</v>
      </c>
      <c r="E177" s="37">
        <v>45.783000000000001</v>
      </c>
      <c r="F177" s="37">
        <v>45.39</v>
      </c>
      <c r="G177" s="37">
        <v>45.542000000000002</v>
      </c>
      <c r="H177" s="37">
        <v>46.847000000000001</v>
      </c>
      <c r="I177" s="37">
        <v>46.831000000000003</v>
      </c>
      <c r="J177" s="37">
        <v>45.677999999999997</v>
      </c>
      <c r="K177" s="37">
        <v>46.322000000000003</v>
      </c>
      <c r="L177" s="37">
        <v>48.017000000000003</v>
      </c>
      <c r="M177" s="37">
        <v>47.338999999999999</v>
      </c>
      <c r="N177" s="37">
        <v>47.372999999999998</v>
      </c>
      <c r="O177" s="37">
        <v>49.356000000000002</v>
      </c>
      <c r="P177" s="37">
        <v>57.593000000000004</v>
      </c>
      <c r="Q177" s="37">
        <v>81.236999999999995</v>
      </c>
      <c r="S177" s="4">
        <f t="shared" si="441"/>
        <v>47.483751235092789</v>
      </c>
      <c r="T177" s="4">
        <f t="shared" si="442"/>
        <v>46.028731221636441</v>
      </c>
      <c r="U177" s="4">
        <f t="shared" si="443"/>
        <v>46.821496278900426</v>
      </c>
      <c r="V177" s="4">
        <f t="shared" si="444"/>
        <v>46.090514780912756</v>
      </c>
      <c r="W177" s="4">
        <f t="shared" si="445"/>
        <v>44.987802484873583</v>
      </c>
      <c r="X177" s="4">
        <f t="shared" si="446"/>
        <v>45.734473541147253</v>
      </c>
      <c r="Y177" s="4">
        <f t="shared" si="447"/>
        <v>46.580544775248391</v>
      </c>
      <c r="Z177" s="4">
        <f t="shared" si="448"/>
        <v>45.915032064506342</v>
      </c>
      <c r="AA177" s="4">
        <f t="shared" si="449"/>
        <v>46.843417268602501</v>
      </c>
      <c r="AB177" s="4">
        <f t="shared" si="450"/>
        <v>47.285181046203839</v>
      </c>
      <c r="AC177" s="4">
        <f t="shared" si="451"/>
        <v>48.190294616650739</v>
      </c>
      <c r="AD177" s="4">
        <f t="shared" si="452"/>
        <v>50.357421679841231</v>
      </c>
      <c r="AE177" s="4">
        <f t="shared" si="453"/>
        <v>49.671482379134481</v>
      </c>
      <c r="AF177" s="4">
        <f t="shared" si="454"/>
        <v>57.153472762399744</v>
      </c>
      <c r="AG177" s="4">
        <f t="shared" si="455"/>
        <v>79.577847403305455</v>
      </c>
      <c r="AI177" s="4">
        <f t="shared" si="456"/>
        <v>-5.7237512350927915</v>
      </c>
      <c r="AJ177" s="4">
        <f t="shared" si="457"/>
        <v>-1.235731221636442</v>
      </c>
      <c r="AK177" s="4">
        <f t="shared" si="458"/>
        <v>-1.0384962789004248</v>
      </c>
      <c r="AL177" s="4">
        <f t="shared" si="459"/>
        <v>-0.70051478091275499</v>
      </c>
      <c r="AM177" s="4">
        <f t="shared" si="460"/>
        <v>0.55419751512641824</v>
      </c>
      <c r="AN177" s="4">
        <f t="shared" si="461"/>
        <v>1.1125264588527486</v>
      </c>
      <c r="AO177" s="4">
        <f t="shared" si="462"/>
        <v>0.25045522475161164</v>
      </c>
      <c r="AP177" s="4">
        <f t="shared" si="463"/>
        <v>-0.2370320645063444</v>
      </c>
      <c r="AQ177" s="4">
        <f t="shared" si="464"/>
        <v>-0.52141726860249804</v>
      </c>
      <c r="AR177" s="4">
        <f t="shared" si="465"/>
        <v>0.73181895379616435</v>
      </c>
      <c r="AS177" s="4">
        <f t="shared" si="466"/>
        <v>-0.85129461665074047</v>
      </c>
      <c r="AT177" s="4">
        <f t="shared" si="467"/>
        <v>-2.9844216798412333</v>
      </c>
      <c r="AU177" s="4">
        <f t="shared" si="468"/>
        <v>-0.31548237913447963</v>
      </c>
      <c r="AV177" s="4">
        <f t="shared" si="570"/>
        <v>0.43952723760025947</v>
      </c>
      <c r="AW177" s="4">
        <f t="shared" si="570"/>
        <v>1.6591525966945397</v>
      </c>
      <c r="AY177" s="2">
        <f t="shared" si="520"/>
        <v>47.483751235092789</v>
      </c>
      <c r="AZ177" s="2">
        <f t="shared" si="571"/>
        <v>45.826077489979724</v>
      </c>
      <c r="BA177" s="2">
        <f t="shared" si="572"/>
        <v>46.720955695830824</v>
      </c>
      <c r="BB177" s="2">
        <f t="shared" si="573"/>
        <v>45.64348402666279</v>
      </c>
      <c r="BC177" s="2">
        <f t="shared" si="574"/>
        <v>44.902559006191552</v>
      </c>
      <c r="BD177" s="2">
        <f t="shared" si="575"/>
        <v>44.801840882603415</v>
      </c>
      <c r="BE177" s="2">
        <f t="shared" si="576"/>
        <v>45.866769022436657</v>
      </c>
      <c r="BF177" s="2">
        <f t="shared" si="577"/>
        <v>45.235556699763876</v>
      </c>
      <c r="BG177" s="2">
        <f t="shared" si="578"/>
        <v>46.77465431326209</v>
      </c>
      <c r="BH177" s="2">
        <f t="shared" si="579"/>
        <v>47.063526464074059</v>
      </c>
      <c r="BI177" s="2">
        <f t="shared" si="580"/>
        <v>47.466794547525126</v>
      </c>
      <c r="BJ177" s="2">
        <f t="shared" si="581"/>
        <v>45.864170913340459</v>
      </c>
      <c r="BK177" s="2">
        <f t="shared" si="582"/>
        <v>45.549894404826027</v>
      </c>
      <c r="BL177" s="2">
        <f t="shared" si="583"/>
        <v>46.023218787069254</v>
      </c>
      <c r="BM177" s="2">
        <f t="shared" si="584"/>
        <v>48.025326633548801</v>
      </c>
      <c r="BO177" s="2" t="str">
        <f t="shared" si="470"/>
        <v/>
      </c>
      <c r="BP177" s="2" t="str">
        <f t="shared" si="471"/>
        <v/>
      </c>
      <c r="BQ177" s="2" t="str">
        <f t="shared" si="472"/>
        <v/>
      </c>
      <c r="BR177" s="2" t="str">
        <f t="shared" si="473"/>
        <v/>
      </c>
      <c r="BS177" s="2" t="str">
        <f t="shared" si="474"/>
        <v/>
      </c>
      <c r="BT177" s="2" t="str">
        <f t="shared" si="475"/>
        <v/>
      </c>
      <c r="BU177" s="2" t="str">
        <f t="shared" si="476"/>
        <v/>
      </c>
      <c r="BV177" s="2" t="str">
        <f t="shared" si="477"/>
        <v/>
      </c>
      <c r="BW177" s="2" t="str">
        <f t="shared" si="478"/>
        <v/>
      </c>
      <c r="BX177" s="2" t="str">
        <f t="shared" si="479"/>
        <v/>
      </c>
      <c r="BY177" s="2" t="str">
        <f t="shared" si="480"/>
        <v/>
      </c>
      <c r="BZ177" s="2" t="str">
        <f t="shared" si="481"/>
        <v/>
      </c>
      <c r="CA177" s="2" t="str">
        <f t="shared" si="482"/>
        <v/>
      </c>
      <c r="CB177" s="2" t="str">
        <f t="shared" si="483"/>
        <v/>
      </c>
      <c r="CC177" s="2" t="str">
        <f t="shared" si="484"/>
        <v/>
      </c>
      <c r="CE177" s="2" t="str">
        <f t="shared" si="521"/>
        <v/>
      </c>
      <c r="CF177" s="2" t="str">
        <f t="shared" si="522"/>
        <v/>
      </c>
      <c r="CG177" s="2" t="str">
        <f t="shared" si="523"/>
        <v/>
      </c>
      <c r="CH177" s="2" t="str">
        <f t="shared" si="524"/>
        <v/>
      </c>
      <c r="CI177" s="2" t="str">
        <f t="shared" si="525"/>
        <v/>
      </c>
      <c r="CJ177" s="2" t="str">
        <f t="shared" si="526"/>
        <v/>
      </c>
      <c r="CK177" s="2" t="str">
        <f t="shared" si="527"/>
        <v/>
      </c>
      <c r="CL177" s="2" t="str">
        <f t="shared" si="528"/>
        <v/>
      </c>
      <c r="CM177" s="2" t="str">
        <f t="shared" si="529"/>
        <v/>
      </c>
      <c r="CN177" s="2" t="str">
        <f t="shared" si="530"/>
        <v/>
      </c>
      <c r="CO177" s="2" t="str">
        <f t="shared" si="531"/>
        <v/>
      </c>
      <c r="CP177" s="2" t="str">
        <f t="shared" si="532"/>
        <v/>
      </c>
      <c r="CQ177" s="2" t="str">
        <f t="shared" si="533"/>
        <v/>
      </c>
      <c r="CR177" s="2" t="str">
        <f t="shared" si="534"/>
        <v/>
      </c>
      <c r="CS177" s="2" t="str">
        <f t="shared" si="535"/>
        <v/>
      </c>
      <c r="CU177" s="2" t="str">
        <f t="shared" si="485"/>
        <v/>
      </c>
      <c r="CV177" s="2" t="str">
        <f t="shared" si="486"/>
        <v/>
      </c>
      <c r="CW177" s="2" t="str">
        <f t="shared" si="487"/>
        <v/>
      </c>
      <c r="CX177" s="2" t="str">
        <f t="shared" si="488"/>
        <v/>
      </c>
      <c r="CY177" s="2" t="str">
        <f t="shared" si="489"/>
        <v/>
      </c>
      <c r="CZ177" s="2" t="str">
        <f t="shared" si="490"/>
        <v/>
      </c>
      <c r="DA177" s="2" t="str">
        <f t="shared" si="491"/>
        <v/>
      </c>
      <c r="DB177" s="2" t="str">
        <f t="shared" si="492"/>
        <v/>
      </c>
      <c r="DC177" s="2" t="str">
        <f t="shared" si="493"/>
        <v/>
      </c>
      <c r="DD177" s="2" t="str">
        <f t="shared" si="494"/>
        <v/>
      </c>
      <c r="DE177" s="2" t="str">
        <f t="shared" si="495"/>
        <v/>
      </c>
      <c r="DF177" s="2" t="str">
        <f t="shared" si="496"/>
        <v/>
      </c>
      <c r="DG177" s="2" t="str">
        <f t="shared" si="497"/>
        <v/>
      </c>
      <c r="DH177" s="2" t="str">
        <f t="shared" si="498"/>
        <v/>
      </c>
      <c r="DI177" s="2" t="str">
        <f t="shared" si="499"/>
        <v/>
      </c>
      <c r="DK177" s="2">
        <f t="shared" si="500"/>
        <v>128.7588449197861</v>
      </c>
      <c r="DL177" s="2">
        <f t="shared" si="585"/>
        <v>120.24650423351156</v>
      </c>
      <c r="DM177" s="2">
        <f t="shared" si="585"/>
        <v>110.21482241532976</v>
      </c>
      <c r="DN177" s="2">
        <f t="shared" si="585"/>
        <v>101.82222549019608</v>
      </c>
      <c r="DO177" s="2">
        <f t="shared" si="585"/>
        <v>99.817967023172912</v>
      </c>
      <c r="DP177" s="2">
        <f t="shared" si="585"/>
        <v>98.758957422969189</v>
      </c>
      <c r="DQ177" s="2">
        <f t="shared" si="585"/>
        <v>94.950394957983164</v>
      </c>
      <c r="DR177" s="2">
        <f t="shared" si="585"/>
        <v>89.862129131652637</v>
      </c>
      <c r="DS177" s="2">
        <f t="shared" si="585"/>
        <v>86.662588515406185</v>
      </c>
      <c r="DT177" s="2">
        <f t="shared" si="585"/>
        <v>103.56813809523808</v>
      </c>
      <c r="DU177" s="2">
        <f t="shared" si="585"/>
        <v>107.28658011204482</v>
      </c>
      <c r="DV177" s="2">
        <f t="shared" si="585"/>
        <v>110.31010741023682</v>
      </c>
      <c r="DW177" s="2">
        <f t="shared" si="585"/>
        <v>94.066422408963589</v>
      </c>
      <c r="DX177" s="2">
        <f t="shared" si="585"/>
        <v>72.678783097383132</v>
      </c>
      <c r="DY177" s="2">
        <f t="shared" si="585"/>
        <v>73.759278383388946</v>
      </c>
      <c r="EA177" s="2">
        <f t="shared" si="440"/>
        <v>47.61126491048487</v>
      </c>
      <c r="EB177" s="2">
        <f t="shared" si="502"/>
        <v>45.778473758865239</v>
      </c>
      <c r="EC177" s="2">
        <f t="shared" si="503"/>
        <v>46.795367977625673</v>
      </c>
      <c r="ED177" s="2">
        <f t="shared" si="504"/>
        <v>45.650661747630792</v>
      </c>
      <c r="EE177" s="2">
        <f t="shared" si="505"/>
        <v>43.736798278335726</v>
      </c>
      <c r="EF177" s="2">
        <f t="shared" si="506"/>
        <v>43.48352953661125</v>
      </c>
      <c r="EG177" s="2">
        <f t="shared" si="507"/>
        <v>45.712149943239147</v>
      </c>
      <c r="EH177" s="2">
        <f t="shared" si="508"/>
        <v>44.287903239352126</v>
      </c>
      <c r="EI177" s="2">
        <f t="shared" si="509"/>
        <v>47.543457951449099</v>
      </c>
      <c r="EJ177" s="2">
        <f t="shared" si="510"/>
        <v>46.58476640176076</v>
      </c>
      <c r="EK177" s="2">
        <f t="shared" si="511"/>
        <v>47.419659207688881</v>
      </c>
      <c r="EL177" s="2">
        <f t="shared" si="512"/>
        <v>45.418321359145338</v>
      </c>
      <c r="EM177" s="2">
        <f t="shared" si="513"/>
        <v>45.261763995200951</v>
      </c>
      <c r="EN177" s="2">
        <f t="shared" si="514"/>
        <v>46.301958412098315</v>
      </c>
      <c r="EO177" s="2">
        <f t="shared" si="515"/>
        <v>49.096020408879234</v>
      </c>
      <c r="EQ177" s="2">
        <f t="shared" si="516"/>
        <v>47.403259572458325</v>
      </c>
      <c r="ER177" s="2">
        <f t="shared" si="586"/>
        <v>45.851893528856216</v>
      </c>
      <c r="ES177" s="2">
        <f t="shared" si="586"/>
        <v>46.669727115535125</v>
      </c>
      <c r="ET177" s="2">
        <f t="shared" si="586"/>
        <v>45.637081216542235</v>
      </c>
      <c r="EU177" s="2">
        <f t="shared" si="586"/>
        <v>45.487969330520862</v>
      </c>
      <c r="EV177" s="2">
        <f t="shared" si="586"/>
        <v>45.691982104635308</v>
      </c>
      <c r="EW177" s="2">
        <f t="shared" si="586"/>
        <v>45.96101827043573</v>
      </c>
      <c r="EX177" s="2">
        <f t="shared" si="586"/>
        <v>45.805266039353789</v>
      </c>
      <c r="EY177" s="2">
        <f t="shared" si="586"/>
        <v>46.38016279990849</v>
      </c>
      <c r="EZ177" s="2">
        <f t="shared" si="586"/>
        <v>47.317713011642653</v>
      </c>
      <c r="FA177" s="2">
        <f t="shared" si="586"/>
        <v>47.492145028637751</v>
      </c>
      <c r="FB177" s="2">
        <f t="shared" si="586"/>
        <v>46.206717965747046</v>
      </c>
      <c r="FC177" s="2">
        <f t="shared" si="586"/>
        <v>45.764165130745255</v>
      </c>
      <c r="FD177" s="2">
        <f t="shared" si="586"/>
        <v>45.78452669280567</v>
      </c>
      <c r="FE177" s="2">
        <f t="shared" si="586"/>
        <v>47.050753933000848</v>
      </c>
      <c r="FG177" s="2">
        <f t="shared" si="518"/>
        <v>0.99997628291847862</v>
      </c>
      <c r="FH177" s="2">
        <f t="shared" si="587"/>
        <v>0.99997973755638048</v>
      </c>
      <c r="FI177" s="2">
        <f t="shared" si="587"/>
        <v>0.99997847416278363</v>
      </c>
      <c r="FJ177" s="2">
        <f t="shared" si="587"/>
        <v>0.99997826226786912</v>
      </c>
      <c r="FK177" s="2">
        <f t="shared" si="587"/>
        <v>0.99997796545787532</v>
      </c>
      <c r="FL177" s="2">
        <f t="shared" si="587"/>
        <v>0.99997406308524794</v>
      </c>
      <c r="FM177" s="2">
        <f t="shared" si="587"/>
        <v>0.99997600561677957</v>
      </c>
      <c r="FN177" s="2">
        <f t="shared" si="587"/>
        <v>0.9999742468017121</v>
      </c>
      <c r="FO177" s="2">
        <f t="shared" si="587"/>
        <v>0.99997528025363946</v>
      </c>
      <c r="FP177" s="2">
        <f t="shared" si="587"/>
        <v>0.99997419390784936</v>
      </c>
      <c r="FQ177" s="2">
        <f t="shared" si="587"/>
        <v>0.99997492920054054</v>
      </c>
      <c r="FR177" s="2">
        <f t="shared" si="587"/>
        <v>0.99997646901261084</v>
      </c>
      <c r="FS177" s="2">
        <f t="shared" si="587"/>
        <v>0.99997402040326211</v>
      </c>
      <c r="FT177" s="2">
        <f t="shared" si="587"/>
        <v>0.99997041222581218</v>
      </c>
      <c r="FU177" s="2">
        <f t="shared" si="587"/>
        <v>0.9999643176565457</v>
      </c>
      <c r="FW177" s="2">
        <f t="shared" si="536"/>
        <v>0.62228335287194159</v>
      </c>
      <c r="FX177" s="2">
        <f t="shared" si="588"/>
        <v>0.62782581382646607</v>
      </c>
      <c r="FY177" s="2">
        <f t="shared" si="589"/>
        <v>0.60312733760784842</v>
      </c>
      <c r="FZ177" s="2">
        <f t="shared" si="590"/>
        <v>0.6184414526388361</v>
      </c>
      <c r="GA177" s="2">
        <f t="shared" si="591"/>
        <v>0.66499786158959384</v>
      </c>
      <c r="GB177" s="2">
        <f t="shared" si="592"/>
        <v>0.59628976913433496</v>
      </c>
      <c r="GC177" s="2">
        <f t="shared" si="593"/>
        <v>0.61654144424863344</v>
      </c>
      <c r="GD177" s="2">
        <f t="shared" si="594"/>
        <v>0.6237662992228924</v>
      </c>
      <c r="GE177" s="2">
        <f t="shared" si="595"/>
        <v>0.66171568939572456</v>
      </c>
      <c r="GF177" s="2">
        <f t="shared" si="596"/>
        <v>0.65119278503686906</v>
      </c>
      <c r="GG177" s="2">
        <f t="shared" si="597"/>
        <v>0.62956351560385693</v>
      </c>
      <c r="GH177" s="2">
        <f t="shared" si="598"/>
        <v>0.56357749725876816</v>
      </c>
      <c r="GI177" s="2">
        <f t="shared" si="599"/>
        <v>0.57098295363079421</v>
      </c>
      <c r="GJ177" s="2">
        <f t="shared" si="600"/>
        <v>0.54020665169841886</v>
      </c>
      <c r="GK177" s="2">
        <f t="shared" si="601"/>
        <v>0.52392870601957398</v>
      </c>
      <c r="GM177" s="86">
        <f t="shared" si="537"/>
        <v>1.4694297721576975E-188</v>
      </c>
      <c r="GN177" s="86">
        <f t="shared" si="602"/>
        <v>0</v>
      </c>
      <c r="GO177" s="86">
        <f t="shared" si="603"/>
        <v>0</v>
      </c>
      <c r="GP177" s="86">
        <f t="shared" si="604"/>
        <v>0</v>
      </c>
      <c r="GQ177" s="86">
        <f t="shared" si="605"/>
        <v>0</v>
      </c>
      <c r="GR177" s="86">
        <f t="shared" si="606"/>
        <v>0</v>
      </c>
      <c r="GS177" s="86">
        <f t="shared" si="607"/>
        <v>0</v>
      </c>
      <c r="GT177" s="86">
        <f t="shared" si="608"/>
        <v>0</v>
      </c>
      <c r="GU177" s="86">
        <f t="shared" si="609"/>
        <v>0</v>
      </c>
      <c r="GV177" s="86">
        <f t="shared" si="610"/>
        <v>0</v>
      </c>
      <c r="GW177" s="86">
        <f t="shared" si="611"/>
        <v>0</v>
      </c>
      <c r="GX177" s="86">
        <f t="shared" si="612"/>
        <v>0</v>
      </c>
      <c r="GY177" s="86">
        <f t="shared" si="613"/>
        <v>7.426953678200203E-239</v>
      </c>
      <c r="GZ177" s="86">
        <f t="shared" si="614"/>
        <v>3.8886421881654816E-199</v>
      </c>
      <c r="HA177" s="86">
        <f t="shared" si="615"/>
        <v>6.0126501274453203E-224</v>
      </c>
      <c r="HC177" s="86">
        <f t="shared" si="538"/>
        <v>1.8774712182723782E-112</v>
      </c>
      <c r="HD177" s="86">
        <f t="shared" si="616"/>
        <v>1.5291421990993086E-187</v>
      </c>
      <c r="HE177" s="86">
        <f t="shared" si="617"/>
        <v>2.8848599444775989E-250</v>
      </c>
      <c r="HF177" s="86">
        <f t="shared" si="618"/>
        <v>0</v>
      </c>
      <c r="HG177" s="86">
        <f t="shared" si="619"/>
        <v>0</v>
      </c>
      <c r="HH177" s="86">
        <f t="shared" si="620"/>
        <v>0</v>
      </c>
      <c r="HI177" s="86">
        <f t="shared" si="621"/>
        <v>8.9555256706898531E-233</v>
      </c>
      <c r="HJ177" s="86">
        <f t="shared" si="622"/>
        <v>6.7736649103358753E-299</v>
      </c>
      <c r="HK177" s="86">
        <f t="shared" si="623"/>
        <v>8.5362390647637605E-304</v>
      </c>
      <c r="HL177" s="86">
        <f t="shared" si="624"/>
        <v>7.3018015769695025E-267</v>
      </c>
      <c r="HM177" s="86">
        <f t="shared" si="625"/>
        <v>1.2747702125123668E-229</v>
      </c>
      <c r="HN177" s="86">
        <f t="shared" si="626"/>
        <v>1.0956298548156973E-239</v>
      </c>
      <c r="HO177" s="86">
        <f t="shared" si="627"/>
        <v>6.5715353781412303E-160</v>
      </c>
      <c r="HP177" s="86">
        <f t="shared" si="628"/>
        <v>4.9474465504843195E-150</v>
      </c>
      <c r="HQ177" s="86">
        <f t="shared" si="629"/>
        <v>1.1857817555504354E-208</v>
      </c>
      <c r="HS177" s="86">
        <f t="shared" si="539"/>
        <v>1.2972439850673434E-18</v>
      </c>
      <c r="HT177" s="86">
        <f t="shared" si="630"/>
        <v>2.3521521445035382E-14</v>
      </c>
      <c r="HU177" s="86">
        <f t="shared" si="631"/>
        <v>3.7804371195216649E-17</v>
      </c>
      <c r="HV177" s="86">
        <f t="shared" si="632"/>
        <v>5.8471014937962781E-20</v>
      </c>
      <c r="HW177" s="86">
        <f t="shared" si="633"/>
        <v>6.4345524683970432E-22</v>
      </c>
      <c r="HX177" s="86">
        <f t="shared" si="634"/>
        <v>1.7511598521692566E-21</v>
      </c>
      <c r="HY177" s="86">
        <f t="shared" si="635"/>
        <v>3.0696233547181588E-22</v>
      </c>
      <c r="HZ177" s="86">
        <f t="shared" si="636"/>
        <v>3.4021425322672334E-22</v>
      </c>
      <c r="IA177" s="86">
        <f t="shared" si="637"/>
        <v>7.8646884020474356E-26</v>
      </c>
      <c r="IB177" s="86">
        <f t="shared" si="638"/>
        <v>2.7275059815968284E-25</v>
      </c>
      <c r="IC177" s="86">
        <f t="shared" si="639"/>
        <v>3.3125256059841462E-22</v>
      </c>
      <c r="ID177" s="86">
        <f t="shared" si="640"/>
        <v>2.1760282791136479E-16</v>
      </c>
      <c r="IE177" s="86">
        <f t="shared" si="641"/>
        <v>2.4063893851475474E-20</v>
      </c>
      <c r="IF177" s="86">
        <f t="shared" si="642"/>
        <v>7.9796725057479521E-21</v>
      </c>
      <c r="IG177" s="86">
        <f t="shared" si="643"/>
        <v>1.8472797965780659E-17</v>
      </c>
      <c r="II177" s="86">
        <f t="shared" si="540"/>
        <v>0.31169239286832451</v>
      </c>
      <c r="IJ177" s="86">
        <f t="shared" si="541"/>
        <v>0.35024159014377126</v>
      </c>
      <c r="IK177" s="86">
        <f t="shared" si="542"/>
        <v>0.38572558007218172</v>
      </c>
      <c r="IL177" s="86">
        <f t="shared" si="543"/>
        <v>0.31829035618992885</v>
      </c>
      <c r="IM177" s="86">
        <f t="shared" si="544"/>
        <v>0.16701405991244289</v>
      </c>
      <c r="IN177" s="86">
        <f t="shared" si="545"/>
        <v>0.36710271032484948</v>
      </c>
      <c r="IO177" s="86">
        <f t="shared" si="546"/>
        <v>0.29811303410302331</v>
      </c>
      <c r="IP177" s="86">
        <f t="shared" si="547"/>
        <v>0.28085265307155788</v>
      </c>
      <c r="IQ177" s="86">
        <f t="shared" si="548"/>
        <v>0.14468120892696401</v>
      </c>
      <c r="IR177" s="86">
        <f t="shared" si="549"/>
        <v>0.17312010045124479</v>
      </c>
      <c r="IS177" s="86">
        <f t="shared" si="550"/>
        <v>0.25692530979317835</v>
      </c>
      <c r="IT177" s="86">
        <f t="shared" si="551"/>
        <v>0.47964120997323023</v>
      </c>
      <c r="IU177" s="86">
        <f t="shared" si="552"/>
        <v>0.44597568471465171</v>
      </c>
      <c r="IV177" s="86">
        <f t="shared" si="553"/>
        <v>0.55164398598529474</v>
      </c>
      <c r="IW177" s="86">
        <f t="shared" si="554"/>
        <v>0.53755184340648698</v>
      </c>
      <c r="IY177" s="86">
        <f t="shared" si="555"/>
        <v>0.31169239286832451</v>
      </c>
      <c r="IZ177" s="86">
        <f t="shared" si="556"/>
        <v>0.3502415901437948</v>
      </c>
      <c r="JA177" s="86">
        <f t="shared" si="557"/>
        <v>0.38572558007218177</v>
      </c>
      <c r="JB177" s="86">
        <f t="shared" si="558"/>
        <v>0.31829035618992885</v>
      </c>
      <c r="JC177" s="86">
        <f t="shared" si="559"/>
        <v>0.16701405991244289</v>
      </c>
      <c r="JD177" s="86">
        <f t="shared" si="560"/>
        <v>0.36710271032484948</v>
      </c>
      <c r="JE177" s="86">
        <f t="shared" si="561"/>
        <v>0.29811303410302331</v>
      </c>
      <c r="JF177" s="86">
        <f t="shared" si="562"/>
        <v>0.28085265307155788</v>
      </c>
      <c r="JG177" s="86">
        <f t="shared" si="563"/>
        <v>0.14468120892696401</v>
      </c>
      <c r="JH177" s="86">
        <f t="shared" si="564"/>
        <v>0.17312010045124479</v>
      </c>
      <c r="JI177" s="86">
        <f t="shared" si="565"/>
        <v>0.25692530979317835</v>
      </c>
      <c r="JJ177" s="86">
        <f t="shared" si="566"/>
        <v>0.47964120997323045</v>
      </c>
      <c r="JK177" s="86">
        <f t="shared" si="567"/>
        <v>0.44597568471465171</v>
      </c>
      <c r="JL177" s="86">
        <f t="shared" si="568"/>
        <v>0.55164398598529474</v>
      </c>
      <c r="JM177" s="86">
        <f t="shared" si="569"/>
        <v>0.53755184340648698</v>
      </c>
    </row>
    <row r="178" spans="2:273" x14ac:dyDescent="0.25">
      <c r="B178" s="2">
        <v>151</v>
      </c>
      <c r="C178" s="37">
        <v>47.44</v>
      </c>
      <c r="D178" s="37">
        <v>43.396999999999998</v>
      </c>
      <c r="E178" s="37">
        <v>44.667000000000002</v>
      </c>
      <c r="F178" s="37">
        <v>46.406999999999996</v>
      </c>
      <c r="G178" s="37">
        <v>44.475000000000001</v>
      </c>
      <c r="H178" s="37">
        <v>45.524999999999999</v>
      </c>
      <c r="I178" s="37">
        <v>47.067999999999998</v>
      </c>
      <c r="J178" s="37">
        <v>44.863999999999997</v>
      </c>
      <c r="K178" s="37">
        <v>44.441000000000003</v>
      </c>
      <c r="L178" s="37">
        <v>47.017000000000003</v>
      </c>
      <c r="M178" s="37">
        <v>50.372999999999998</v>
      </c>
      <c r="N178" s="37">
        <v>47.847000000000001</v>
      </c>
      <c r="O178" s="37">
        <v>48.712000000000003</v>
      </c>
      <c r="P178" s="37">
        <v>54.831000000000003</v>
      </c>
      <c r="Q178" s="37">
        <v>75.441000000000003</v>
      </c>
      <c r="S178" s="4">
        <f t="shared" si="441"/>
        <v>47.361012842109673</v>
      </c>
      <c r="T178" s="4">
        <f t="shared" si="442"/>
        <v>45.818396620961522</v>
      </c>
      <c r="U178" s="4">
        <f t="shared" si="443"/>
        <v>46.615893041132807</v>
      </c>
      <c r="V178" s="4">
        <f t="shared" si="444"/>
        <v>45.714242904423088</v>
      </c>
      <c r="W178" s="4">
        <f t="shared" si="445"/>
        <v>44.800660672301163</v>
      </c>
      <c r="X178" s="4">
        <f t="shared" si="446"/>
        <v>45.127400574054612</v>
      </c>
      <c r="Y178" s="4">
        <f t="shared" si="447"/>
        <v>46.029307224174218</v>
      </c>
      <c r="Z178" s="4">
        <f t="shared" si="448"/>
        <v>45.430996475588536</v>
      </c>
      <c r="AA178" s="4">
        <f t="shared" si="449"/>
        <v>46.63382105741394</v>
      </c>
      <c r="AB178" s="4">
        <f t="shared" si="450"/>
        <v>47.02322697397986</v>
      </c>
      <c r="AC178" s="4">
        <f t="shared" si="451"/>
        <v>47.602601036422946</v>
      </c>
      <c r="AD178" s="4">
        <f t="shared" si="452"/>
        <v>48.648605041082668</v>
      </c>
      <c r="AE178" s="4">
        <f t="shared" si="453"/>
        <v>47.812675398949864</v>
      </c>
      <c r="AF178" s="4">
        <f t="shared" si="454"/>
        <v>54.131787136303799</v>
      </c>
      <c r="AG178" s="4">
        <f t="shared" si="455"/>
        <v>73.580693842758222</v>
      </c>
      <c r="AI178" s="4">
        <f t="shared" si="456"/>
        <v>7.8987157890324511E-2</v>
      </c>
      <c r="AJ178" s="4">
        <f t="shared" si="457"/>
        <v>-2.4213966209615236</v>
      </c>
      <c r="AK178" s="4">
        <f t="shared" si="458"/>
        <v>-1.9488930411328056</v>
      </c>
      <c r="AL178" s="4">
        <f t="shared" si="459"/>
        <v>0.69275709557690845</v>
      </c>
      <c r="AM178" s="4">
        <f t="shared" si="460"/>
        <v>-0.32566067230116147</v>
      </c>
      <c r="AN178" s="4">
        <f t="shared" si="461"/>
        <v>0.397599425945387</v>
      </c>
      <c r="AO178" s="4">
        <f t="shared" si="462"/>
        <v>1.0386927758257798</v>
      </c>
      <c r="AP178" s="4">
        <f t="shared" si="463"/>
        <v>-0.56699647558853883</v>
      </c>
      <c r="AQ178" s="4">
        <f t="shared" si="464"/>
        <v>-2.1928210574139371</v>
      </c>
      <c r="AR178" s="4">
        <f t="shared" si="465"/>
        <v>-6.2269739798566093E-3</v>
      </c>
      <c r="AS178" s="4">
        <f t="shared" si="466"/>
        <v>2.7703989635770512</v>
      </c>
      <c r="AT178" s="4">
        <f t="shared" si="467"/>
        <v>-0.8016050410826665</v>
      </c>
      <c r="AU178" s="4">
        <f t="shared" si="468"/>
        <v>0.89932460105013945</v>
      </c>
      <c r="AV178" s="4">
        <f t="shared" si="570"/>
        <v>0.69921286369620361</v>
      </c>
      <c r="AW178" s="4">
        <f t="shared" si="570"/>
        <v>1.8603061572417801</v>
      </c>
      <c r="AY178" s="2">
        <f t="shared" si="520"/>
        <v>47.361012842109673</v>
      </c>
      <c r="AZ178" s="2">
        <f t="shared" si="571"/>
        <v>45.699298077156854</v>
      </c>
      <c r="BA178" s="2">
        <f t="shared" si="572"/>
        <v>46.557996660191264</v>
      </c>
      <c r="BB178" s="2">
        <f t="shared" si="573"/>
        <v>45.487967128913603</v>
      </c>
      <c r="BC178" s="2">
        <f t="shared" si="574"/>
        <v>44.767272618434831</v>
      </c>
      <c r="BD178" s="2">
        <f t="shared" si="575"/>
        <v>44.647285865478025</v>
      </c>
      <c r="BE178" s="2">
        <f t="shared" si="576"/>
        <v>45.696794767889131</v>
      </c>
      <c r="BF178" s="2">
        <f t="shared" si="577"/>
        <v>45.117735046453461</v>
      </c>
      <c r="BG178" s="2">
        <f t="shared" si="578"/>
        <v>46.610154737674293</v>
      </c>
      <c r="BH178" s="2">
        <f t="shared" si="579"/>
        <v>46.942175382249268</v>
      </c>
      <c r="BI178" s="2">
        <f t="shared" si="580"/>
        <v>47.284085835189344</v>
      </c>
      <c r="BJ178" s="2">
        <f t="shared" si="581"/>
        <v>45.703724271910573</v>
      </c>
      <c r="BK178" s="2">
        <f t="shared" si="582"/>
        <v>45.411106455654767</v>
      </c>
      <c r="BL178" s="2">
        <f t="shared" si="583"/>
        <v>45.892173003843304</v>
      </c>
      <c r="BM178" s="2">
        <f t="shared" si="584"/>
        <v>47.880799961909091</v>
      </c>
      <c r="BO178" s="2" t="str">
        <f t="shared" si="470"/>
        <v/>
      </c>
      <c r="BP178" s="2" t="str">
        <f t="shared" si="471"/>
        <v/>
      </c>
      <c r="BQ178" s="2" t="str">
        <f t="shared" si="472"/>
        <v/>
      </c>
      <c r="BR178" s="2" t="str">
        <f t="shared" si="473"/>
        <v/>
      </c>
      <c r="BS178" s="2" t="str">
        <f t="shared" si="474"/>
        <v/>
      </c>
      <c r="BT178" s="2" t="str">
        <f t="shared" si="475"/>
        <v/>
      </c>
      <c r="BU178" s="2" t="str">
        <f t="shared" si="476"/>
        <v/>
      </c>
      <c r="BV178" s="2" t="str">
        <f t="shared" si="477"/>
        <v/>
      </c>
      <c r="BW178" s="2" t="str">
        <f t="shared" si="478"/>
        <v/>
      </c>
      <c r="BX178" s="2" t="str">
        <f t="shared" si="479"/>
        <v/>
      </c>
      <c r="BY178" s="2" t="str">
        <f t="shared" si="480"/>
        <v/>
      </c>
      <c r="BZ178" s="2" t="str">
        <f t="shared" si="481"/>
        <v/>
      </c>
      <c r="CA178" s="2" t="str">
        <f t="shared" si="482"/>
        <v/>
      </c>
      <c r="CB178" s="2" t="str">
        <f t="shared" si="483"/>
        <v/>
      </c>
      <c r="CC178" s="2" t="str">
        <f t="shared" si="484"/>
        <v/>
      </c>
      <c r="CE178" s="2" t="str">
        <f t="shared" si="521"/>
        <v/>
      </c>
      <c r="CF178" s="2" t="str">
        <f t="shared" si="522"/>
        <v/>
      </c>
      <c r="CG178" s="2" t="str">
        <f t="shared" si="523"/>
        <v/>
      </c>
      <c r="CH178" s="2" t="str">
        <f t="shared" si="524"/>
        <v/>
      </c>
      <c r="CI178" s="2" t="str">
        <f t="shared" si="525"/>
        <v/>
      </c>
      <c r="CJ178" s="2" t="str">
        <f t="shared" si="526"/>
        <v/>
      </c>
      <c r="CK178" s="2" t="str">
        <f t="shared" si="527"/>
        <v/>
      </c>
      <c r="CL178" s="2" t="str">
        <f t="shared" si="528"/>
        <v/>
      </c>
      <c r="CM178" s="2" t="str">
        <f t="shared" si="529"/>
        <v/>
      </c>
      <c r="CN178" s="2" t="str">
        <f t="shared" si="530"/>
        <v/>
      </c>
      <c r="CO178" s="2" t="str">
        <f t="shared" si="531"/>
        <v/>
      </c>
      <c r="CP178" s="2" t="str">
        <f t="shared" si="532"/>
        <v/>
      </c>
      <c r="CQ178" s="2" t="str">
        <f t="shared" si="533"/>
        <v/>
      </c>
      <c r="CR178" s="2" t="str">
        <f t="shared" si="534"/>
        <v/>
      </c>
      <c r="CS178" s="2" t="str">
        <f t="shared" si="535"/>
        <v/>
      </c>
      <c r="CU178" s="2" t="str">
        <f t="shared" si="485"/>
        <v/>
      </c>
      <c r="CV178" s="2" t="str">
        <f t="shared" si="486"/>
        <v/>
      </c>
      <c r="CW178" s="2" t="str">
        <f t="shared" si="487"/>
        <v/>
      </c>
      <c r="CX178" s="2" t="str">
        <f t="shared" si="488"/>
        <v/>
      </c>
      <c r="CY178" s="2" t="str">
        <f t="shared" si="489"/>
        <v/>
      </c>
      <c r="CZ178" s="2" t="str">
        <f t="shared" si="490"/>
        <v/>
      </c>
      <c r="DA178" s="2" t="str">
        <f t="shared" si="491"/>
        <v/>
      </c>
      <c r="DB178" s="2" t="str">
        <f t="shared" si="492"/>
        <v/>
      </c>
      <c r="DC178" s="2" t="str">
        <f t="shared" si="493"/>
        <v/>
      </c>
      <c r="DD178" s="2" t="str">
        <f t="shared" si="494"/>
        <v/>
      </c>
      <c r="DE178" s="2" t="str">
        <f t="shared" si="495"/>
        <v/>
      </c>
      <c r="DF178" s="2" t="str">
        <f t="shared" si="496"/>
        <v/>
      </c>
      <c r="DG178" s="2" t="str">
        <f t="shared" si="497"/>
        <v/>
      </c>
      <c r="DH178" s="2" t="str">
        <f t="shared" si="498"/>
        <v/>
      </c>
      <c r="DI178" s="2" t="str">
        <f t="shared" si="499"/>
        <v/>
      </c>
      <c r="DK178" s="2">
        <f t="shared" si="500"/>
        <v>129.20560427807487</v>
      </c>
      <c r="DL178" s="2">
        <f t="shared" si="585"/>
        <v>120.62815363190728</v>
      </c>
      <c r="DM178" s="2">
        <f t="shared" si="585"/>
        <v>110.50644908645276</v>
      </c>
      <c r="DN178" s="2">
        <f t="shared" si="585"/>
        <v>102.06026426024955</v>
      </c>
      <c r="DO178" s="2">
        <f t="shared" si="585"/>
        <v>100.04483199643494</v>
      </c>
      <c r="DP178" s="2">
        <f t="shared" si="585"/>
        <v>98.982822408963585</v>
      </c>
      <c r="DQ178" s="2">
        <f t="shared" si="585"/>
        <v>95.139067226890731</v>
      </c>
      <c r="DR178" s="2">
        <f t="shared" si="585"/>
        <v>90.019730532212861</v>
      </c>
      <c r="DS178" s="2">
        <f t="shared" si="585"/>
        <v>86.802966946778724</v>
      </c>
      <c r="DT178" s="2">
        <f t="shared" si="585"/>
        <v>103.83824761904761</v>
      </c>
      <c r="DU178" s="2">
        <f t="shared" si="585"/>
        <v>107.57326610644259</v>
      </c>
      <c r="DV178" s="2">
        <f t="shared" si="585"/>
        <v>110.61549442322384</v>
      </c>
      <c r="DW178" s="2">
        <f t="shared" si="585"/>
        <v>94.271507002801116</v>
      </c>
      <c r="DX178" s="2">
        <f t="shared" si="585"/>
        <v>72.76163020163024</v>
      </c>
      <c r="DY178" s="2">
        <f t="shared" si="585"/>
        <v>73.877855024100853</v>
      </c>
      <c r="DZ178" s="5"/>
      <c r="EA178" s="2">
        <f t="shared" si="440"/>
        <v>47.495835718314574</v>
      </c>
      <c r="EB178" s="2">
        <f t="shared" si="502"/>
        <v>45.649773708802655</v>
      </c>
      <c r="EC178" s="2">
        <f t="shared" si="503"/>
        <v>46.636687940798382</v>
      </c>
      <c r="ED178" s="2">
        <f t="shared" si="504"/>
        <v>45.495284957591977</v>
      </c>
      <c r="EE178" s="2">
        <f t="shared" si="505"/>
        <v>43.543004017216646</v>
      </c>
      <c r="EF178" s="2">
        <f t="shared" si="506"/>
        <v>43.253262645914397</v>
      </c>
      <c r="EG178" s="2">
        <f t="shared" si="507"/>
        <v>45.533575608602419</v>
      </c>
      <c r="EH178" s="2">
        <f t="shared" si="508"/>
        <v>44.117960173965201</v>
      </c>
      <c r="EI178" s="2">
        <f t="shared" si="509"/>
        <v>47.417942655437209</v>
      </c>
      <c r="EJ178" s="2">
        <f t="shared" si="510"/>
        <v>46.439196025540156</v>
      </c>
      <c r="EK178" s="2">
        <f t="shared" si="511"/>
        <v>47.234439542478341</v>
      </c>
      <c r="EL178" s="2">
        <f t="shared" si="512"/>
        <v>45.23061913406702</v>
      </c>
      <c r="EM178" s="2">
        <f t="shared" si="513"/>
        <v>45.105602438512285</v>
      </c>
      <c r="EN178" s="2">
        <f t="shared" si="514"/>
        <v>46.188965737240089</v>
      </c>
      <c r="EO178" s="2">
        <f t="shared" si="515"/>
        <v>49.020564602779956</v>
      </c>
      <c r="EP178" s="5"/>
      <c r="EQ178" s="2">
        <f t="shared" si="516"/>
        <v>47.283632215187751</v>
      </c>
      <c r="ER178" s="2">
        <f t="shared" si="586"/>
        <v>45.723938200602191</v>
      </c>
      <c r="ES178" s="2">
        <f t="shared" si="586"/>
        <v>46.508765639898471</v>
      </c>
      <c r="ET178" s="2">
        <f t="shared" si="586"/>
        <v>45.482097122863017</v>
      </c>
      <c r="EU178" s="2">
        <f t="shared" si="586"/>
        <v>45.328091560200384</v>
      </c>
      <c r="EV178" s="2">
        <f t="shared" si="586"/>
        <v>45.505914257721187</v>
      </c>
      <c r="EW178" s="2">
        <f t="shared" si="586"/>
        <v>45.787675659817552</v>
      </c>
      <c r="EX178" s="2">
        <f t="shared" si="586"/>
        <v>45.666032621486778</v>
      </c>
      <c r="EY178" s="2">
        <f t="shared" si="586"/>
        <v>46.232229012312985</v>
      </c>
      <c r="EZ178" s="2">
        <f t="shared" si="586"/>
        <v>47.185876343813732</v>
      </c>
      <c r="FA178" s="2">
        <f t="shared" si="586"/>
        <v>47.308607483451013</v>
      </c>
      <c r="FB178" s="2">
        <f t="shared" si="586"/>
        <v>46.03545676033886</v>
      </c>
      <c r="FC178" s="2">
        <f t="shared" si="586"/>
        <v>45.618491029977179</v>
      </c>
      <c r="FD178" s="2">
        <f t="shared" si="586"/>
        <v>45.660513379067858</v>
      </c>
      <c r="FE178" s="2">
        <f t="shared" si="586"/>
        <v>46.934792362867981</v>
      </c>
      <c r="FG178" s="2">
        <f t="shared" si="518"/>
        <v>0.99997836971943554</v>
      </c>
      <c r="FH178" s="2">
        <f t="shared" si="587"/>
        <v>0.99998152039884036</v>
      </c>
      <c r="FI178" s="2">
        <f t="shared" si="587"/>
        <v>0.99998036816594893</v>
      </c>
      <c r="FJ178" s="2">
        <f t="shared" si="587"/>
        <v>0.99998017491475455</v>
      </c>
      <c r="FK178" s="2">
        <f t="shared" si="587"/>
        <v>0.99997990421978034</v>
      </c>
      <c r="FL178" s="2">
        <f t="shared" si="587"/>
        <v>0.99997634519862244</v>
      </c>
      <c r="FM178" s="2">
        <f t="shared" si="587"/>
        <v>0.99997811681621851</v>
      </c>
      <c r="FN178" s="2">
        <f t="shared" si="587"/>
        <v>0.99997651275079114</v>
      </c>
      <c r="FO178" s="2">
        <f t="shared" si="587"/>
        <v>0.99997745527433679</v>
      </c>
      <c r="FP178" s="2">
        <f t="shared" si="587"/>
        <v>0.99997646451079614</v>
      </c>
      <c r="FQ178" s="2">
        <f t="shared" si="587"/>
        <v>0.99997713510870267</v>
      </c>
      <c r="FR178" s="2">
        <f t="shared" si="587"/>
        <v>0.99997853944000681</v>
      </c>
      <c r="FS178" s="2">
        <f t="shared" si="587"/>
        <v>0.99997630627201084</v>
      </c>
      <c r="FT178" s="2">
        <f t="shared" si="587"/>
        <v>0.99997301555897689</v>
      </c>
      <c r="FU178" s="2">
        <f t="shared" si="587"/>
        <v>0.99996745721382285</v>
      </c>
      <c r="FV178" s="5"/>
      <c r="FW178" s="2">
        <f t="shared" si="536"/>
        <v>0.6436759026643859</v>
      </c>
      <c r="FX178" s="2">
        <f t="shared" si="588"/>
        <v>0.64908147591355125</v>
      </c>
      <c r="FY178" s="2">
        <f t="shared" si="589"/>
        <v>0.62495093190484641</v>
      </c>
      <c r="FZ178" s="2">
        <f t="shared" si="590"/>
        <v>0.63992568821205453</v>
      </c>
      <c r="GA178" s="2">
        <f t="shared" si="591"/>
        <v>0.68519505259482205</v>
      </c>
      <c r="GB178" s="2">
        <f t="shared" si="592"/>
        <v>0.6182513712271378</v>
      </c>
      <c r="GC178" s="2">
        <f t="shared" si="593"/>
        <v>0.63807005320036081</v>
      </c>
      <c r="GD178" s="2">
        <f t="shared" si="594"/>
        <v>0.64512275750893855</v>
      </c>
      <c r="GE178" s="2">
        <f t="shared" si="595"/>
        <v>0.68201614025460311</v>
      </c>
      <c r="GF178" s="2">
        <f t="shared" si="596"/>
        <v>0.67181152318283921</v>
      </c>
      <c r="GG178" s="2">
        <f t="shared" si="597"/>
        <v>0.65077513771609019</v>
      </c>
      <c r="GH178" s="2">
        <f t="shared" si="598"/>
        <v>0.58608336191957078</v>
      </c>
      <c r="GI178" s="2">
        <f t="shared" si="599"/>
        <v>0.59338245895498065</v>
      </c>
      <c r="GJ178" s="2">
        <f t="shared" si="600"/>
        <v>0.56298316639716106</v>
      </c>
      <c r="GK178" s="2">
        <f t="shared" si="601"/>
        <v>0.54683514553157841</v>
      </c>
      <c r="GL178" s="5"/>
      <c r="GM178" s="86">
        <f t="shared" si="537"/>
        <v>1.7041251659050461E-192</v>
      </c>
      <c r="GN178" s="86">
        <f t="shared" si="602"/>
        <v>0</v>
      </c>
      <c r="GO178" s="86">
        <f t="shared" si="603"/>
        <v>0</v>
      </c>
      <c r="GP178" s="86">
        <f t="shared" si="604"/>
        <v>0</v>
      </c>
      <c r="GQ178" s="86">
        <f t="shared" si="605"/>
        <v>0</v>
      </c>
      <c r="GR178" s="86">
        <f t="shared" si="606"/>
        <v>0</v>
      </c>
      <c r="GS178" s="86">
        <f t="shared" si="607"/>
        <v>0</v>
      </c>
      <c r="GT178" s="86">
        <f t="shared" si="608"/>
        <v>0</v>
      </c>
      <c r="GU178" s="86">
        <f t="shared" si="609"/>
        <v>0</v>
      </c>
      <c r="GV178" s="86">
        <f t="shared" si="610"/>
        <v>0</v>
      </c>
      <c r="GW178" s="86">
        <f t="shared" si="611"/>
        <v>0</v>
      </c>
      <c r="GX178" s="86">
        <f t="shared" si="612"/>
        <v>0</v>
      </c>
      <c r="GY178" s="86">
        <f t="shared" si="613"/>
        <v>7.8126515321483361E-244</v>
      </c>
      <c r="GZ178" s="86">
        <f t="shared" si="614"/>
        <v>3.1745017569328263E-203</v>
      </c>
      <c r="HA178" s="86">
        <f t="shared" si="615"/>
        <v>1.5499640393839131E-228</v>
      </c>
      <c r="HC178" s="86">
        <f t="shared" si="538"/>
        <v>1.4576057854094658E-115</v>
      </c>
      <c r="HD178" s="86">
        <f t="shared" si="616"/>
        <v>9.9333823812764279E-193</v>
      </c>
      <c r="HE178" s="86">
        <f t="shared" si="617"/>
        <v>3.7325725671511251E-257</v>
      </c>
      <c r="HF178" s="86">
        <f t="shared" si="618"/>
        <v>0</v>
      </c>
      <c r="HG178" s="86">
        <f t="shared" si="619"/>
        <v>0</v>
      </c>
      <c r="HH178" s="86">
        <f t="shared" si="620"/>
        <v>0</v>
      </c>
      <c r="HI178" s="86">
        <f t="shared" si="621"/>
        <v>3.5548917676367837E-239</v>
      </c>
      <c r="HJ178" s="86">
        <f t="shared" si="622"/>
        <v>4.1179567972608526E-307</v>
      </c>
      <c r="HK178" s="86">
        <f t="shared" si="623"/>
        <v>0</v>
      </c>
      <c r="HL178" s="86">
        <f t="shared" si="624"/>
        <v>4.0824713245089856E-274</v>
      </c>
      <c r="HM178" s="86">
        <f t="shared" si="625"/>
        <v>6.2410690604617131E-236</v>
      </c>
      <c r="HN178" s="86">
        <f t="shared" si="626"/>
        <v>2.0347836488700576E-246</v>
      </c>
      <c r="HO178" s="86">
        <f t="shared" si="627"/>
        <v>2.415711298254375E-164</v>
      </c>
      <c r="HP178" s="86">
        <f t="shared" si="628"/>
        <v>3.8659425067827022E-154</v>
      </c>
      <c r="HQ178" s="86">
        <f t="shared" si="629"/>
        <v>2.3188497657887148E-214</v>
      </c>
      <c r="HS178" s="86">
        <f t="shared" si="539"/>
        <v>1.2680823788716345E-19</v>
      </c>
      <c r="HT178" s="86">
        <f t="shared" si="630"/>
        <v>4.1576051410407909E-15</v>
      </c>
      <c r="HU178" s="86">
        <f t="shared" si="631"/>
        <v>4.4958862389581015E-18</v>
      </c>
      <c r="HV178" s="86">
        <f t="shared" si="632"/>
        <v>5.0446430728849633E-21</v>
      </c>
      <c r="HW178" s="86">
        <f t="shared" si="633"/>
        <v>4.5898004508556127E-23</v>
      </c>
      <c r="HX178" s="86">
        <f t="shared" si="634"/>
        <v>1.1324764700565492E-22</v>
      </c>
      <c r="HY178" s="86">
        <f t="shared" si="635"/>
        <v>1.8968044338569129E-23</v>
      </c>
      <c r="HZ178" s="86">
        <f t="shared" si="636"/>
        <v>2.2197779991897087E-23</v>
      </c>
      <c r="IA178" s="86">
        <f t="shared" si="637"/>
        <v>3.4952780983966398E-27</v>
      </c>
      <c r="IB178" s="86">
        <f t="shared" si="638"/>
        <v>1.2534484143932016E-26</v>
      </c>
      <c r="IC178" s="86">
        <f t="shared" si="639"/>
        <v>2.090784539910399E-23</v>
      </c>
      <c r="ID178" s="86">
        <f t="shared" si="640"/>
        <v>2.5660504510864561E-17</v>
      </c>
      <c r="IE178" s="86">
        <f t="shared" si="641"/>
        <v>1.6787436999649189E-21</v>
      </c>
      <c r="IF178" s="86">
        <f t="shared" si="642"/>
        <v>4.7243881417605555E-22</v>
      </c>
      <c r="IG178" s="86">
        <f t="shared" si="643"/>
        <v>1.5935899173432037E-18</v>
      </c>
      <c r="II178" s="86">
        <f t="shared" si="540"/>
        <v>0.24467806508575299</v>
      </c>
      <c r="IJ178" s="86">
        <f t="shared" si="541"/>
        <v>0.29097460700108624</v>
      </c>
      <c r="IK178" s="86">
        <f t="shared" si="542"/>
        <v>0.31979129706258175</v>
      </c>
      <c r="IL178" s="86">
        <f t="shared" si="543"/>
        <v>0.24980378668663064</v>
      </c>
      <c r="IM178" s="86">
        <f t="shared" si="544"/>
        <v>0.11887401813776186</v>
      </c>
      <c r="IN178" s="86">
        <f t="shared" si="545"/>
        <v>0.29166276571505201</v>
      </c>
      <c r="IO178" s="86">
        <f t="shared" si="546"/>
        <v>0.22664349846527265</v>
      </c>
      <c r="IP178" s="86">
        <f t="shared" si="547"/>
        <v>0.21245071030738616</v>
      </c>
      <c r="IQ178" s="86">
        <f t="shared" si="548"/>
        <v>9.8396835559946327E-2</v>
      </c>
      <c r="IR178" s="86">
        <f t="shared" si="549"/>
        <v>0.12017081317288235</v>
      </c>
      <c r="IS178" s="86">
        <f t="shared" si="550"/>
        <v>0.19087219665378863</v>
      </c>
      <c r="IT178" s="86">
        <f t="shared" si="551"/>
        <v>0.42669747968372779</v>
      </c>
      <c r="IU178" s="86">
        <f t="shared" si="552"/>
        <v>0.37676388976545216</v>
      </c>
      <c r="IV178" s="86">
        <f t="shared" si="553"/>
        <v>0.54344271274106659</v>
      </c>
      <c r="IW178" s="86">
        <f t="shared" si="554"/>
        <v>0.55094945407815132</v>
      </c>
      <c r="IY178" s="86">
        <f t="shared" si="555"/>
        <v>0.24467806508575299</v>
      </c>
      <c r="IZ178" s="86">
        <f t="shared" si="556"/>
        <v>0.2909746070010904</v>
      </c>
      <c r="JA178" s="86">
        <f t="shared" si="557"/>
        <v>0.31979129706258175</v>
      </c>
      <c r="JB178" s="86">
        <f t="shared" si="558"/>
        <v>0.24980378668663064</v>
      </c>
      <c r="JC178" s="86">
        <f t="shared" si="559"/>
        <v>0.11887401813776186</v>
      </c>
      <c r="JD178" s="86">
        <f t="shared" si="560"/>
        <v>0.29166276571505201</v>
      </c>
      <c r="JE178" s="86">
        <f t="shared" si="561"/>
        <v>0.22664349846527265</v>
      </c>
      <c r="JF178" s="86">
        <f t="shared" si="562"/>
        <v>0.21245071030738616</v>
      </c>
      <c r="JG178" s="86">
        <f t="shared" si="563"/>
        <v>9.8396835559946327E-2</v>
      </c>
      <c r="JH178" s="86">
        <f t="shared" si="564"/>
        <v>0.12017081317288235</v>
      </c>
      <c r="JI178" s="86">
        <f t="shared" si="565"/>
        <v>0.19087219665378863</v>
      </c>
      <c r="JJ178" s="86">
        <f t="shared" si="566"/>
        <v>0.42669747968372779</v>
      </c>
      <c r="JK178" s="86">
        <f t="shared" si="567"/>
        <v>0.37676388976545216</v>
      </c>
      <c r="JL178" s="86">
        <f t="shared" si="568"/>
        <v>0.54344271274106659</v>
      </c>
      <c r="JM178" s="86">
        <f t="shared" si="569"/>
        <v>0.55094945407815132</v>
      </c>
    </row>
    <row r="179" spans="2:273" x14ac:dyDescent="0.25">
      <c r="B179" s="2">
        <v>152</v>
      </c>
      <c r="C179" s="37">
        <v>45.2</v>
      </c>
      <c r="D179" s="37">
        <v>46.276000000000003</v>
      </c>
      <c r="E179" s="37">
        <v>44.582999999999998</v>
      </c>
      <c r="F179" s="37">
        <v>43.762999999999998</v>
      </c>
      <c r="G179" s="37">
        <v>43.441000000000003</v>
      </c>
      <c r="H179" s="37">
        <v>42.322000000000003</v>
      </c>
      <c r="I179" s="37">
        <v>48.203000000000003</v>
      </c>
      <c r="J179" s="37">
        <v>46.101999999999997</v>
      </c>
      <c r="K179" s="37">
        <v>46.898000000000003</v>
      </c>
      <c r="L179" s="37">
        <v>47.033999999999999</v>
      </c>
      <c r="M179" s="37">
        <v>46.576000000000001</v>
      </c>
      <c r="N179" s="37">
        <v>44.814</v>
      </c>
      <c r="O179" s="37">
        <v>47.085000000000001</v>
      </c>
      <c r="P179" s="37">
        <v>50.542000000000002</v>
      </c>
      <c r="Q179" s="37">
        <v>64.965999999999994</v>
      </c>
      <c r="S179" s="4">
        <f t="shared" si="441"/>
        <v>47.238228426851975</v>
      </c>
      <c r="T179" s="4">
        <f t="shared" si="442"/>
        <v>45.637888703179478</v>
      </c>
      <c r="U179" s="4">
        <f t="shared" si="443"/>
        <v>46.425638056382184</v>
      </c>
      <c r="V179" s="4">
        <f t="shared" si="444"/>
        <v>45.436497010465303</v>
      </c>
      <c r="W179" s="4">
        <f t="shared" si="445"/>
        <v>44.643933121639073</v>
      </c>
      <c r="X179" s="4">
        <f t="shared" si="446"/>
        <v>44.714842161082935</v>
      </c>
      <c r="Y179" s="4">
        <f t="shared" si="447"/>
        <v>45.665521264945092</v>
      </c>
      <c r="Z179" s="4">
        <f t="shared" si="448"/>
        <v>45.130078364283023</v>
      </c>
      <c r="AA179" s="4">
        <f t="shared" si="449"/>
        <v>46.452780080519958</v>
      </c>
      <c r="AB179" s="4">
        <f t="shared" si="450"/>
        <v>46.847192357130155</v>
      </c>
      <c r="AC179" s="4">
        <f t="shared" si="451"/>
        <v>47.227027673783248</v>
      </c>
      <c r="AD179" s="4">
        <f t="shared" si="452"/>
        <v>47.310256071378113</v>
      </c>
      <c r="AE179" s="4">
        <f t="shared" si="453"/>
        <v>46.526405366204877</v>
      </c>
      <c r="AF179" s="4">
        <f t="shared" si="454"/>
        <v>51.359366851589385</v>
      </c>
      <c r="AG179" s="4">
        <f t="shared" si="455"/>
        <v>67.268519025294893</v>
      </c>
      <c r="AI179" s="4">
        <f t="shared" si="456"/>
        <v>-2.0382284268519726</v>
      </c>
      <c r="AJ179" s="4">
        <f t="shared" si="457"/>
        <v>0.63811129682052581</v>
      </c>
      <c r="AK179" s="4">
        <f t="shared" si="458"/>
        <v>-1.8426380563821851</v>
      </c>
      <c r="AL179" s="4">
        <f t="shared" si="459"/>
        <v>-1.6734970104653044</v>
      </c>
      <c r="AM179" s="4">
        <f t="shared" si="460"/>
        <v>-1.2029331216390702</v>
      </c>
      <c r="AN179" s="4">
        <f t="shared" si="461"/>
        <v>-2.3928421610829318</v>
      </c>
      <c r="AO179" s="4">
        <f t="shared" si="462"/>
        <v>2.5374787350549113</v>
      </c>
      <c r="AP179" s="4">
        <f t="shared" si="463"/>
        <v>0.97192163571697421</v>
      </c>
      <c r="AQ179" s="4">
        <f t="shared" si="464"/>
        <v>0.44521991948004569</v>
      </c>
      <c r="AR179" s="4">
        <f t="shared" si="465"/>
        <v>0.18680764286984441</v>
      </c>
      <c r="AS179" s="4">
        <f t="shared" si="466"/>
        <v>-0.651027673783247</v>
      </c>
      <c r="AT179" s="4">
        <f t="shared" si="467"/>
        <v>-2.496256071378113</v>
      </c>
      <c r="AU179" s="4">
        <f t="shared" si="468"/>
        <v>0.5585946337951242</v>
      </c>
      <c r="AV179" s="4">
        <f t="shared" si="570"/>
        <v>-0.81736685158938371</v>
      </c>
      <c r="AW179" s="4">
        <f t="shared" si="570"/>
        <v>-2.3025190252948988</v>
      </c>
      <c r="AY179" s="2">
        <f t="shared" si="520"/>
        <v>47.238228426851975</v>
      </c>
      <c r="AZ179" s="2">
        <f t="shared" si="571"/>
        <v>45.572517241629257</v>
      </c>
      <c r="BA179" s="2">
        <f t="shared" si="572"/>
        <v>46.395011672365058</v>
      </c>
      <c r="BB179" s="2">
        <f t="shared" si="573"/>
        <v>45.332482175514876</v>
      </c>
      <c r="BC179" s="2">
        <f t="shared" si="574"/>
        <v>44.632132907024548</v>
      </c>
      <c r="BD179" s="2">
        <f t="shared" si="575"/>
        <v>44.493595243464931</v>
      </c>
      <c r="BE179" s="2">
        <f t="shared" si="576"/>
        <v>45.526913393438335</v>
      </c>
      <c r="BF179" s="2">
        <f t="shared" si="577"/>
        <v>45.000343984586891</v>
      </c>
      <c r="BG179" s="2">
        <f t="shared" si="578"/>
        <v>46.445559572702145</v>
      </c>
      <c r="BH179" s="2">
        <f t="shared" si="579"/>
        <v>46.820912160744754</v>
      </c>
      <c r="BI179" s="2">
        <f t="shared" si="580"/>
        <v>47.101414161874736</v>
      </c>
      <c r="BJ179" s="2">
        <f t="shared" si="581"/>
        <v>45.543737040734996</v>
      </c>
      <c r="BK179" s="2">
        <f t="shared" si="582"/>
        <v>45.272596841706623</v>
      </c>
      <c r="BL179" s="2">
        <f t="shared" si="583"/>
        <v>45.760771943683011</v>
      </c>
      <c r="BM179" s="2">
        <f t="shared" si="584"/>
        <v>47.734841406268032</v>
      </c>
      <c r="BO179" s="2" t="str">
        <f t="shared" si="470"/>
        <v/>
      </c>
      <c r="BP179" s="2" t="str">
        <f t="shared" si="471"/>
        <v/>
      </c>
      <c r="BQ179" s="2" t="str">
        <f t="shared" si="472"/>
        <v/>
      </c>
      <c r="BR179" s="2" t="str">
        <f t="shared" si="473"/>
        <v/>
      </c>
      <c r="BS179" s="2" t="str">
        <f t="shared" si="474"/>
        <v/>
      </c>
      <c r="BT179" s="2" t="str">
        <f t="shared" si="475"/>
        <v/>
      </c>
      <c r="BU179" s="2" t="str">
        <f t="shared" si="476"/>
        <v/>
      </c>
      <c r="BV179" s="2" t="str">
        <f t="shared" si="477"/>
        <v/>
      </c>
      <c r="BW179" s="2" t="str">
        <f t="shared" si="478"/>
        <v/>
      </c>
      <c r="BX179" s="2" t="str">
        <f t="shared" si="479"/>
        <v/>
      </c>
      <c r="BY179" s="2" t="str">
        <f t="shared" si="480"/>
        <v/>
      </c>
      <c r="BZ179" s="2" t="str">
        <f t="shared" si="481"/>
        <v/>
      </c>
      <c r="CA179" s="2" t="str">
        <f t="shared" si="482"/>
        <v/>
      </c>
      <c r="CB179" s="2" t="str">
        <f t="shared" si="483"/>
        <v/>
      </c>
      <c r="CC179" s="2" t="str">
        <f t="shared" si="484"/>
        <v/>
      </c>
      <c r="CE179" s="2" t="str">
        <f t="shared" si="521"/>
        <v/>
      </c>
      <c r="CF179" s="2" t="str">
        <f t="shared" si="522"/>
        <v/>
      </c>
      <c r="CG179" s="2" t="str">
        <f t="shared" si="523"/>
        <v/>
      </c>
      <c r="CH179" s="2" t="str">
        <f t="shared" si="524"/>
        <v/>
      </c>
      <c r="CI179" s="2" t="str">
        <f t="shared" si="525"/>
        <v/>
      </c>
      <c r="CJ179" s="2" t="str">
        <f t="shared" si="526"/>
        <v/>
      </c>
      <c r="CK179" s="2" t="str">
        <f t="shared" si="527"/>
        <v/>
      </c>
      <c r="CL179" s="2" t="str">
        <f t="shared" si="528"/>
        <v/>
      </c>
      <c r="CM179" s="2" t="str">
        <f t="shared" si="529"/>
        <v/>
      </c>
      <c r="CN179" s="2" t="str">
        <f t="shared" si="530"/>
        <v/>
      </c>
      <c r="CO179" s="2" t="str">
        <f t="shared" si="531"/>
        <v/>
      </c>
      <c r="CP179" s="2" t="str">
        <f t="shared" si="532"/>
        <v/>
      </c>
      <c r="CQ179" s="2" t="str">
        <f t="shared" si="533"/>
        <v/>
      </c>
      <c r="CR179" s="2" t="str">
        <f t="shared" si="534"/>
        <v/>
      </c>
      <c r="CS179" s="2" t="str">
        <f t="shared" si="535"/>
        <v/>
      </c>
      <c r="CU179" s="2" t="str">
        <f t="shared" si="485"/>
        <v/>
      </c>
      <c r="CV179" s="2" t="str">
        <f t="shared" si="486"/>
        <v/>
      </c>
      <c r="CW179" s="2" t="str">
        <f t="shared" si="487"/>
        <v/>
      </c>
      <c r="CX179" s="2" t="str">
        <f t="shared" si="488"/>
        <v/>
      </c>
      <c r="CY179" s="2" t="str">
        <f t="shared" si="489"/>
        <v/>
      </c>
      <c r="CZ179" s="2" t="str">
        <f t="shared" si="490"/>
        <v/>
      </c>
      <c r="DA179" s="2" t="str">
        <f t="shared" si="491"/>
        <v/>
      </c>
      <c r="DB179" s="2" t="str">
        <f t="shared" si="492"/>
        <v/>
      </c>
      <c r="DC179" s="2" t="str">
        <f t="shared" si="493"/>
        <v/>
      </c>
      <c r="DD179" s="2" t="str">
        <f t="shared" si="494"/>
        <v/>
      </c>
      <c r="DE179" s="2" t="str">
        <f t="shared" si="495"/>
        <v/>
      </c>
      <c r="DF179" s="2" t="str">
        <f t="shared" si="496"/>
        <v/>
      </c>
      <c r="DG179" s="2" t="str">
        <f t="shared" si="497"/>
        <v/>
      </c>
      <c r="DH179" s="2" t="str">
        <f t="shared" si="498"/>
        <v/>
      </c>
      <c r="DI179" s="2" t="str">
        <f t="shared" si="499"/>
        <v/>
      </c>
      <c r="DK179" s="2">
        <f t="shared" si="500"/>
        <v>129.65236363636365</v>
      </c>
      <c r="DL179" s="2">
        <f t="shared" si="585"/>
        <v>121.009803030303</v>
      </c>
      <c r="DM179" s="2">
        <f t="shared" si="585"/>
        <v>110.79807575757575</v>
      </c>
      <c r="DN179" s="2">
        <f t="shared" si="585"/>
        <v>102.29830303030303</v>
      </c>
      <c r="DO179" s="2">
        <f t="shared" si="585"/>
        <v>100.27169696969698</v>
      </c>
      <c r="DP179" s="2">
        <f t="shared" si="585"/>
        <v>99.206687394957981</v>
      </c>
      <c r="DQ179" s="2">
        <f t="shared" si="585"/>
        <v>95.327739495798298</v>
      </c>
      <c r="DR179" s="2">
        <f t="shared" si="585"/>
        <v>90.177331932773086</v>
      </c>
      <c r="DS179" s="2">
        <f t="shared" si="585"/>
        <v>86.943345378151278</v>
      </c>
      <c r="DT179" s="2">
        <f t="shared" si="585"/>
        <v>104.10835714285713</v>
      </c>
      <c r="DU179" s="2">
        <f t="shared" si="585"/>
        <v>107.85995210084033</v>
      </c>
      <c r="DV179" s="2">
        <f t="shared" si="585"/>
        <v>110.92088143621086</v>
      </c>
      <c r="DW179" s="2">
        <f t="shared" si="585"/>
        <v>94.476591596638656</v>
      </c>
      <c r="DX179" s="2">
        <f t="shared" si="585"/>
        <v>72.844477305877334</v>
      </c>
      <c r="DY179" s="2">
        <f t="shared" si="585"/>
        <v>73.996431664812746</v>
      </c>
      <c r="EA179" s="2">
        <f t="shared" si="440"/>
        <v>47.38040652614427</v>
      </c>
      <c r="EB179" s="2">
        <f t="shared" si="502"/>
        <v>45.521073658740079</v>
      </c>
      <c r="EC179" s="2">
        <f t="shared" si="503"/>
        <v>46.47800790397109</v>
      </c>
      <c r="ED179" s="2">
        <f t="shared" si="504"/>
        <v>45.339908167553162</v>
      </c>
      <c r="EE179" s="2">
        <f t="shared" si="505"/>
        <v>43.349209756097565</v>
      </c>
      <c r="EF179" s="2">
        <f t="shared" si="506"/>
        <v>43.022995755217551</v>
      </c>
      <c r="EG179" s="2">
        <f t="shared" si="507"/>
        <v>45.355001273965684</v>
      </c>
      <c r="EH179" s="2">
        <f t="shared" si="508"/>
        <v>43.948017108578284</v>
      </c>
      <c r="EI179" s="2">
        <f t="shared" si="509"/>
        <v>47.292427359425318</v>
      </c>
      <c r="EJ179" s="2">
        <f t="shared" si="510"/>
        <v>46.293625649319551</v>
      </c>
      <c r="EK179" s="2">
        <f t="shared" si="511"/>
        <v>47.049219877267802</v>
      </c>
      <c r="EL179" s="2">
        <f t="shared" si="512"/>
        <v>45.042916908988701</v>
      </c>
      <c r="EM179" s="2">
        <f t="shared" si="513"/>
        <v>44.94944088182362</v>
      </c>
      <c r="EN179" s="2">
        <f t="shared" si="514"/>
        <v>46.075973062381863</v>
      </c>
      <c r="EO179" s="2">
        <f t="shared" si="515"/>
        <v>48.945108796680685</v>
      </c>
      <c r="EQ179" s="2">
        <f t="shared" si="516"/>
        <v>47.164004857917178</v>
      </c>
      <c r="ER179" s="2">
        <f t="shared" si="586"/>
        <v>45.595982872348159</v>
      </c>
      <c r="ES179" s="2">
        <f t="shared" si="586"/>
        <v>46.347804164261817</v>
      </c>
      <c r="ET179" s="2">
        <f t="shared" si="586"/>
        <v>45.327113029183799</v>
      </c>
      <c r="EU179" s="2">
        <f t="shared" si="586"/>
        <v>45.168213789879907</v>
      </c>
      <c r="EV179" s="2">
        <f t="shared" si="586"/>
        <v>45.319846410807074</v>
      </c>
      <c r="EW179" s="2">
        <f t="shared" si="586"/>
        <v>45.614333049199374</v>
      </c>
      <c r="EX179" s="2">
        <f t="shared" si="586"/>
        <v>45.52679920361976</v>
      </c>
      <c r="EY179" s="2">
        <f t="shared" si="586"/>
        <v>46.084295224717494</v>
      </c>
      <c r="EZ179" s="2">
        <f t="shared" si="586"/>
        <v>47.054039675984811</v>
      </c>
      <c r="FA179" s="2">
        <f t="shared" si="586"/>
        <v>47.125069938264282</v>
      </c>
      <c r="FB179" s="2">
        <f t="shared" si="586"/>
        <v>45.864195554930674</v>
      </c>
      <c r="FC179" s="2">
        <f t="shared" si="586"/>
        <v>45.472816929209102</v>
      </c>
      <c r="FD179" s="2">
        <f t="shared" si="586"/>
        <v>45.536500065330046</v>
      </c>
      <c r="FE179" s="2">
        <f t="shared" si="586"/>
        <v>46.818830792735113</v>
      </c>
      <c r="FG179" s="2">
        <f t="shared" si="518"/>
        <v>0.99998027291212166</v>
      </c>
      <c r="FH179" s="2">
        <f t="shared" si="587"/>
        <v>0.99998314637603136</v>
      </c>
      <c r="FI179" s="2">
        <f t="shared" si="587"/>
        <v>0.99998209552362105</v>
      </c>
      <c r="FJ179" s="2">
        <f t="shared" si="587"/>
        <v>0.99998191927582503</v>
      </c>
      <c r="FK179" s="2">
        <f t="shared" si="587"/>
        <v>0.99998167239820723</v>
      </c>
      <c r="FL179" s="2">
        <f t="shared" si="587"/>
        <v>0.99997842651983859</v>
      </c>
      <c r="FM179" s="2">
        <f t="shared" si="587"/>
        <v>0.99998004226076342</v>
      </c>
      <c r="FN179" s="2">
        <f t="shared" si="587"/>
        <v>0.99997857932986645</v>
      </c>
      <c r="FO179" s="2">
        <f t="shared" si="587"/>
        <v>0.99997943892503793</v>
      </c>
      <c r="FP179" s="2">
        <f t="shared" si="587"/>
        <v>0.99997853533428604</v>
      </c>
      <c r="FQ179" s="2">
        <f t="shared" si="587"/>
        <v>0.99997914692934264</v>
      </c>
      <c r="FR179" s="2">
        <f t="shared" si="587"/>
        <v>0.9999804276997093</v>
      </c>
      <c r="FS179" s="2">
        <f t="shared" si="587"/>
        <v>0.99997839101819896</v>
      </c>
      <c r="FT179" s="2">
        <f t="shared" si="587"/>
        <v>0.99997538983886014</v>
      </c>
      <c r="FU179" s="2">
        <f t="shared" si="587"/>
        <v>0.9999703205412791</v>
      </c>
      <c r="FW179" s="2">
        <f t="shared" si="536"/>
        <v>0.66451005945678865</v>
      </c>
      <c r="FX179" s="2">
        <f t="shared" si="588"/>
        <v>0.6697617264142729</v>
      </c>
      <c r="FY179" s="2">
        <f t="shared" si="589"/>
        <v>0.64627827840815544</v>
      </c>
      <c r="FZ179" s="2">
        <f t="shared" si="590"/>
        <v>0.66086358905623221</v>
      </c>
      <c r="GA179" s="2">
        <f t="shared" si="591"/>
        <v>0.70471525870275487</v>
      </c>
      <c r="GB179" s="2">
        <f t="shared" si="592"/>
        <v>0.63974007492152662</v>
      </c>
      <c r="GC179" s="2">
        <f t="shared" si="593"/>
        <v>0.65905836814739693</v>
      </c>
      <c r="GD179" s="2">
        <f t="shared" si="594"/>
        <v>0.66591622517586135</v>
      </c>
      <c r="GE179" s="2">
        <f t="shared" si="595"/>
        <v>0.70164763262908725</v>
      </c>
      <c r="GF179" s="2">
        <f t="shared" si="596"/>
        <v>0.691788314120519</v>
      </c>
      <c r="GG179" s="2">
        <f t="shared" si="597"/>
        <v>0.67140610623256569</v>
      </c>
      <c r="GH179" s="2">
        <f t="shared" si="598"/>
        <v>0.6082354033070968</v>
      </c>
      <c r="GI179" s="2">
        <f t="shared" si="599"/>
        <v>0.61540020830819886</v>
      </c>
      <c r="GJ179" s="2">
        <f t="shared" si="600"/>
        <v>0.58549713818468685</v>
      </c>
      <c r="GK179" s="2">
        <f t="shared" si="601"/>
        <v>0.56954495031620522</v>
      </c>
      <c r="GM179" s="86">
        <f t="shared" si="537"/>
        <v>1.7982503527867337E-196</v>
      </c>
      <c r="GN179" s="86">
        <f t="shared" si="602"/>
        <v>0</v>
      </c>
      <c r="GO179" s="86">
        <f t="shared" si="603"/>
        <v>0</v>
      </c>
      <c r="GP179" s="86">
        <f t="shared" si="604"/>
        <v>0</v>
      </c>
      <c r="GQ179" s="86">
        <f t="shared" si="605"/>
        <v>0</v>
      </c>
      <c r="GR179" s="86">
        <f t="shared" si="606"/>
        <v>0</v>
      </c>
      <c r="GS179" s="86">
        <f t="shared" si="607"/>
        <v>0</v>
      </c>
      <c r="GT179" s="86">
        <f t="shared" si="608"/>
        <v>0</v>
      </c>
      <c r="GU179" s="86">
        <f t="shared" si="609"/>
        <v>0</v>
      </c>
      <c r="GV179" s="86">
        <f t="shared" si="610"/>
        <v>0</v>
      </c>
      <c r="GW179" s="86">
        <f t="shared" si="611"/>
        <v>0</v>
      </c>
      <c r="GX179" s="86">
        <f t="shared" si="612"/>
        <v>0</v>
      </c>
      <c r="GY179" s="86">
        <f t="shared" si="613"/>
        <v>7.2959607015370884E-249</v>
      </c>
      <c r="GZ179" s="86">
        <f t="shared" si="614"/>
        <v>2.3532617865903588E-207</v>
      </c>
      <c r="HA179" s="86">
        <f t="shared" si="615"/>
        <v>3.5866717872980551E-233</v>
      </c>
      <c r="HC179" s="86">
        <f t="shared" si="538"/>
        <v>1.0249651620478109E-118</v>
      </c>
      <c r="HD179" s="86">
        <f t="shared" si="616"/>
        <v>5.4747380769641796E-198</v>
      </c>
      <c r="HE179" s="86">
        <f t="shared" si="617"/>
        <v>3.8882004242296559E-264</v>
      </c>
      <c r="HF179" s="86">
        <f t="shared" si="618"/>
        <v>0</v>
      </c>
      <c r="HG179" s="86">
        <f t="shared" si="619"/>
        <v>0</v>
      </c>
      <c r="HH179" s="86">
        <f t="shared" si="620"/>
        <v>0</v>
      </c>
      <c r="HI179" s="86">
        <f t="shared" si="621"/>
        <v>1.1537371016054737E-245</v>
      </c>
      <c r="HJ179" s="86">
        <f t="shared" si="622"/>
        <v>0</v>
      </c>
      <c r="HK179" s="86">
        <f t="shared" si="623"/>
        <v>0</v>
      </c>
      <c r="HL179" s="86">
        <f t="shared" si="624"/>
        <v>1.8220460742039903E-281</v>
      </c>
      <c r="HM179" s="86">
        <f t="shared" si="625"/>
        <v>2.5056893763481193E-242</v>
      </c>
      <c r="HN179" s="86">
        <f t="shared" si="626"/>
        <v>3.0444205878576744E-253</v>
      </c>
      <c r="HO179" s="86">
        <f t="shared" si="627"/>
        <v>7.7118991458791857E-169</v>
      </c>
      <c r="HP179" s="86">
        <f t="shared" si="628"/>
        <v>2.6551009304968976E-158</v>
      </c>
      <c r="HQ179" s="86">
        <f t="shared" si="629"/>
        <v>3.7921221905949335E-220</v>
      </c>
      <c r="HS179" s="86">
        <f t="shared" si="539"/>
        <v>1.1611512914498521E-20</v>
      </c>
      <c r="HT179" s="86">
        <f t="shared" si="630"/>
        <v>7.0056694435919174E-16</v>
      </c>
      <c r="HU179" s="86">
        <f t="shared" si="631"/>
        <v>5.0366047564001684E-19</v>
      </c>
      <c r="HV179" s="86">
        <f t="shared" si="632"/>
        <v>4.068368319617926E-22</v>
      </c>
      <c r="HW179" s="86">
        <f t="shared" si="633"/>
        <v>3.0493335883364333E-24</v>
      </c>
      <c r="HX179" s="86">
        <f t="shared" si="634"/>
        <v>6.7745785872660207E-24</v>
      </c>
      <c r="HY179" s="86">
        <f t="shared" si="635"/>
        <v>1.0844296228811391E-24</v>
      </c>
      <c r="HZ179" s="86">
        <f t="shared" si="636"/>
        <v>1.3437866644808281E-24</v>
      </c>
      <c r="IA179" s="86">
        <f t="shared" si="637"/>
        <v>1.4292914138951508E-28</v>
      </c>
      <c r="IB179" s="86">
        <f t="shared" si="638"/>
        <v>5.3000871186755932E-28</v>
      </c>
      <c r="IC179" s="86">
        <f t="shared" si="639"/>
        <v>1.2222382965891393E-24</v>
      </c>
      <c r="ID179" s="86">
        <f t="shared" si="640"/>
        <v>2.8409422388015446E-18</v>
      </c>
      <c r="IE179" s="86">
        <f t="shared" si="641"/>
        <v>1.0832985490859004E-22</v>
      </c>
      <c r="IF179" s="86">
        <f t="shared" si="642"/>
        <v>2.5674935699583443E-23</v>
      </c>
      <c r="IG179" s="86">
        <f t="shared" si="643"/>
        <v>1.2723830473032587E-19</v>
      </c>
      <c r="II179" s="86">
        <f t="shared" si="540"/>
        <v>0.18491639512719124</v>
      </c>
      <c r="IJ179" s="86">
        <f t="shared" si="541"/>
        <v>0.23462443267462113</v>
      </c>
      <c r="IK179" s="86">
        <f t="shared" si="542"/>
        <v>0.25503421720699793</v>
      </c>
      <c r="IL179" s="86">
        <f t="shared" si="543"/>
        <v>0.1884667233090577</v>
      </c>
      <c r="IM179" s="86">
        <f t="shared" si="544"/>
        <v>8.178114269574957E-2</v>
      </c>
      <c r="IN179" s="86">
        <f t="shared" si="545"/>
        <v>0.22075762231074403</v>
      </c>
      <c r="IO179" s="86">
        <f t="shared" si="546"/>
        <v>0.16491354802647412</v>
      </c>
      <c r="IP179" s="86">
        <f t="shared" si="547"/>
        <v>0.15419635224033612</v>
      </c>
      <c r="IQ179" s="86">
        <f t="shared" si="548"/>
        <v>6.4381577400940831E-2</v>
      </c>
      <c r="IR179" s="86">
        <f t="shared" si="549"/>
        <v>8.0154977190354873E-2</v>
      </c>
      <c r="IS179" s="86">
        <f t="shared" si="550"/>
        <v>0.13611085856017618</v>
      </c>
      <c r="IT179" s="86">
        <f t="shared" si="551"/>
        <v>0.36189642722670329</v>
      </c>
      <c r="IU179" s="86">
        <f t="shared" si="552"/>
        <v>0.30131914692265638</v>
      </c>
      <c r="IV179" s="86">
        <f t="shared" si="553"/>
        <v>0.51145275277121183</v>
      </c>
      <c r="IW179" s="86">
        <f t="shared" si="554"/>
        <v>0.54209827037216263</v>
      </c>
      <c r="IY179" s="86">
        <f t="shared" si="555"/>
        <v>0.18491639512719124</v>
      </c>
      <c r="IZ179" s="86">
        <f t="shared" si="556"/>
        <v>0.23462443267462182</v>
      </c>
      <c r="JA179" s="86">
        <f t="shared" si="557"/>
        <v>0.25503421720699793</v>
      </c>
      <c r="JB179" s="86">
        <f t="shared" si="558"/>
        <v>0.1884667233090577</v>
      </c>
      <c r="JC179" s="86">
        <f t="shared" si="559"/>
        <v>8.178114269574957E-2</v>
      </c>
      <c r="JD179" s="86">
        <f t="shared" si="560"/>
        <v>0.22075762231074403</v>
      </c>
      <c r="JE179" s="86">
        <f t="shared" si="561"/>
        <v>0.16491354802647412</v>
      </c>
      <c r="JF179" s="86">
        <f t="shared" si="562"/>
        <v>0.15419635224033612</v>
      </c>
      <c r="JG179" s="86">
        <f t="shared" si="563"/>
        <v>6.4381577400940831E-2</v>
      </c>
      <c r="JH179" s="86">
        <f t="shared" si="564"/>
        <v>8.0154977190354873E-2</v>
      </c>
      <c r="JI179" s="86">
        <f t="shared" si="565"/>
        <v>0.13611085856017618</v>
      </c>
      <c r="JJ179" s="86">
        <f t="shared" si="566"/>
        <v>0.36189642722670329</v>
      </c>
      <c r="JK179" s="86">
        <f t="shared" si="567"/>
        <v>0.30131914692265638</v>
      </c>
      <c r="JL179" s="86">
        <f t="shared" si="568"/>
        <v>0.51145275277121183</v>
      </c>
      <c r="JM179" s="86">
        <f t="shared" si="569"/>
        <v>0.54209827037216263</v>
      </c>
    </row>
    <row r="180" spans="2:273" x14ac:dyDescent="0.25">
      <c r="B180" s="2">
        <v>153</v>
      </c>
      <c r="C180" s="37">
        <v>46.44</v>
      </c>
      <c r="D180" s="37">
        <v>45.603000000000002</v>
      </c>
      <c r="E180" s="37">
        <v>44.317</v>
      </c>
      <c r="F180" s="37">
        <v>45.796999999999997</v>
      </c>
      <c r="G180" s="37">
        <v>44.61</v>
      </c>
      <c r="H180" s="37">
        <v>43.067999999999998</v>
      </c>
      <c r="I180" s="37">
        <v>46.814</v>
      </c>
      <c r="J180" s="37">
        <v>46.39</v>
      </c>
      <c r="K180" s="37">
        <v>45.168999999999997</v>
      </c>
      <c r="L180" s="37">
        <v>46.914999999999999</v>
      </c>
      <c r="M180" s="37">
        <v>47.186</v>
      </c>
      <c r="N180" s="37">
        <v>44.593000000000004</v>
      </c>
      <c r="O180" s="37">
        <v>46.558999999999997</v>
      </c>
      <c r="P180" s="37">
        <v>50.558999999999997</v>
      </c>
      <c r="Q180" s="37">
        <v>63.576000000000001</v>
      </c>
      <c r="S180" s="4">
        <f t="shared" si="441"/>
        <v>47.115417914808759</v>
      </c>
      <c r="T180" s="4">
        <f t="shared" si="442"/>
        <v>45.479227413527624</v>
      </c>
      <c r="U180" s="4">
        <f t="shared" si="443"/>
        <v>46.246886890053688</v>
      </c>
      <c r="V180" s="4">
        <f t="shared" si="444"/>
        <v>45.220425145018943</v>
      </c>
      <c r="W180" s="4">
        <f t="shared" si="445"/>
        <v>44.500748399730575</v>
      </c>
      <c r="X180" s="4">
        <f t="shared" si="446"/>
        <v>44.431729452684486</v>
      </c>
      <c r="Y180" s="4">
        <f t="shared" si="447"/>
        <v>45.408764190318571</v>
      </c>
      <c r="Z180" s="4">
        <f t="shared" si="448"/>
        <v>44.931463184501958</v>
      </c>
      <c r="AA180" s="4">
        <f t="shared" si="449"/>
        <v>46.282922209953902</v>
      </c>
      <c r="AB180" s="4">
        <f t="shared" si="450"/>
        <v>46.707221299918118</v>
      </c>
      <c r="AC180" s="4">
        <f t="shared" si="451"/>
        <v>46.963120197542445</v>
      </c>
      <c r="AD180" s="4">
        <f t="shared" si="452"/>
        <v>46.35328221510764</v>
      </c>
      <c r="AE180" s="4">
        <f t="shared" si="453"/>
        <v>45.720285434751816</v>
      </c>
      <c r="AF180" s="4">
        <f t="shared" si="454"/>
        <v>49.119126626579842</v>
      </c>
      <c r="AG180" s="4">
        <f t="shared" si="455"/>
        <v>61.43733908942913</v>
      </c>
      <c r="AI180" s="4">
        <f t="shared" si="456"/>
        <v>-0.67541791480876157</v>
      </c>
      <c r="AJ180" s="4">
        <f t="shared" si="457"/>
        <v>0.1237725864723771</v>
      </c>
      <c r="AK180" s="4">
        <f t="shared" si="458"/>
        <v>-1.9298868900536874</v>
      </c>
      <c r="AL180" s="4">
        <f t="shared" si="459"/>
        <v>0.57657485498105387</v>
      </c>
      <c r="AM180" s="4">
        <f t="shared" si="460"/>
        <v>0.10925160026942393</v>
      </c>
      <c r="AN180" s="4">
        <f t="shared" si="461"/>
        <v>-1.3637294526844883</v>
      </c>
      <c r="AO180" s="4">
        <f t="shared" si="462"/>
        <v>1.4052358096814288</v>
      </c>
      <c r="AP180" s="4">
        <f t="shared" si="463"/>
        <v>1.4585368154980429</v>
      </c>
      <c r="AQ180" s="4">
        <f t="shared" si="464"/>
        <v>-1.1139222099539055</v>
      </c>
      <c r="AR180" s="4">
        <f t="shared" si="465"/>
        <v>0.2077787000818816</v>
      </c>
      <c r="AS180" s="4">
        <f t="shared" si="466"/>
        <v>0.22287980245755534</v>
      </c>
      <c r="AT180" s="4">
        <f t="shared" si="467"/>
        <v>-1.7602822151076367</v>
      </c>
      <c r="AU180" s="4">
        <f t="shared" si="468"/>
        <v>0.838714565248182</v>
      </c>
      <c r="AV180" s="4">
        <f t="shared" si="570"/>
        <v>1.4398733734201556</v>
      </c>
      <c r="AW180" s="4">
        <f t="shared" si="570"/>
        <v>2.13866091057087</v>
      </c>
      <c r="AY180" s="2">
        <f t="shared" si="520"/>
        <v>47.115417914808759</v>
      </c>
      <c r="AZ180" s="2">
        <f t="shared" si="571"/>
        <v>45.44572828273192</v>
      </c>
      <c r="BA180" s="2">
        <f t="shared" si="572"/>
        <v>46.232012730263932</v>
      </c>
      <c r="BB180" s="2">
        <f t="shared" si="573"/>
        <v>45.177028673696576</v>
      </c>
      <c r="BC180" s="2">
        <f t="shared" si="574"/>
        <v>44.496986966562631</v>
      </c>
      <c r="BD180" s="2">
        <f t="shared" si="575"/>
        <v>44.340535075902878</v>
      </c>
      <c r="BE180" s="2">
        <f t="shared" si="576"/>
        <v>45.357098510415412</v>
      </c>
      <c r="BF180" s="2">
        <f t="shared" si="577"/>
        <v>44.883230404730966</v>
      </c>
      <c r="BG180" s="2">
        <f t="shared" si="578"/>
        <v>46.2809704589394</v>
      </c>
      <c r="BH180" s="2">
        <f t="shared" si="579"/>
        <v>46.699670036279954</v>
      </c>
      <c r="BI180" s="2">
        <f t="shared" si="580"/>
        <v>46.918771159632641</v>
      </c>
      <c r="BJ180" s="2">
        <f t="shared" si="581"/>
        <v>45.384121298873509</v>
      </c>
      <c r="BK180" s="2">
        <f t="shared" si="582"/>
        <v>45.134309622728829</v>
      </c>
      <c r="BL180" s="2">
        <f t="shared" si="583"/>
        <v>45.629072880820374</v>
      </c>
      <c r="BM180" s="2">
        <f t="shared" si="584"/>
        <v>47.587674268653437</v>
      </c>
      <c r="BO180" s="2" t="str">
        <f t="shared" si="470"/>
        <v/>
      </c>
      <c r="BP180" s="2" t="str">
        <f t="shared" si="471"/>
        <v/>
      </c>
      <c r="BQ180" s="2" t="str">
        <f t="shared" si="472"/>
        <v/>
      </c>
      <c r="BR180" s="2" t="str">
        <f t="shared" si="473"/>
        <v/>
      </c>
      <c r="BS180" s="2" t="str">
        <f t="shared" si="474"/>
        <v/>
      </c>
      <c r="BT180" s="2" t="str">
        <f t="shared" si="475"/>
        <v/>
      </c>
      <c r="BU180" s="2" t="str">
        <f t="shared" si="476"/>
        <v/>
      </c>
      <c r="BV180" s="2" t="str">
        <f t="shared" si="477"/>
        <v/>
      </c>
      <c r="BW180" s="2" t="str">
        <f t="shared" si="478"/>
        <v/>
      </c>
      <c r="BX180" s="2" t="str">
        <f t="shared" si="479"/>
        <v/>
      </c>
      <c r="BY180" s="2" t="str">
        <f t="shared" si="480"/>
        <v/>
      </c>
      <c r="BZ180" s="2" t="str">
        <f t="shared" si="481"/>
        <v/>
      </c>
      <c r="CA180" s="2" t="str">
        <f t="shared" si="482"/>
        <v/>
      </c>
      <c r="CB180" s="2" t="str">
        <f t="shared" si="483"/>
        <v/>
      </c>
      <c r="CC180" s="2" t="str">
        <f t="shared" si="484"/>
        <v/>
      </c>
      <c r="CE180" s="2" t="str">
        <f t="shared" si="521"/>
        <v/>
      </c>
      <c r="CF180" s="2" t="str">
        <f t="shared" si="522"/>
        <v/>
      </c>
      <c r="CG180" s="2" t="str">
        <f t="shared" si="523"/>
        <v/>
      </c>
      <c r="CH180" s="2" t="str">
        <f t="shared" si="524"/>
        <v/>
      </c>
      <c r="CI180" s="2" t="str">
        <f t="shared" si="525"/>
        <v/>
      </c>
      <c r="CJ180" s="2" t="str">
        <f t="shared" si="526"/>
        <v/>
      </c>
      <c r="CK180" s="2" t="str">
        <f t="shared" si="527"/>
        <v/>
      </c>
      <c r="CL180" s="2" t="str">
        <f t="shared" si="528"/>
        <v/>
      </c>
      <c r="CM180" s="2" t="str">
        <f t="shared" si="529"/>
        <v/>
      </c>
      <c r="CN180" s="2" t="str">
        <f t="shared" si="530"/>
        <v/>
      </c>
      <c r="CO180" s="2" t="str">
        <f t="shared" si="531"/>
        <v/>
      </c>
      <c r="CP180" s="2" t="str">
        <f t="shared" si="532"/>
        <v/>
      </c>
      <c r="CQ180" s="2" t="str">
        <f t="shared" si="533"/>
        <v/>
      </c>
      <c r="CR180" s="2" t="str">
        <f t="shared" si="534"/>
        <v/>
      </c>
      <c r="CS180" s="2" t="str">
        <f t="shared" si="535"/>
        <v/>
      </c>
      <c r="CU180" s="2" t="str">
        <f t="shared" si="485"/>
        <v/>
      </c>
      <c r="CV180" s="2" t="str">
        <f t="shared" si="486"/>
        <v/>
      </c>
      <c r="CW180" s="2" t="str">
        <f t="shared" si="487"/>
        <v/>
      </c>
      <c r="CX180" s="2" t="str">
        <f t="shared" si="488"/>
        <v/>
      </c>
      <c r="CY180" s="2" t="str">
        <f t="shared" si="489"/>
        <v/>
      </c>
      <c r="CZ180" s="2" t="str">
        <f t="shared" si="490"/>
        <v/>
      </c>
      <c r="DA180" s="2" t="str">
        <f t="shared" si="491"/>
        <v/>
      </c>
      <c r="DB180" s="2" t="str">
        <f t="shared" si="492"/>
        <v/>
      </c>
      <c r="DC180" s="2" t="str">
        <f t="shared" si="493"/>
        <v/>
      </c>
      <c r="DD180" s="2" t="str">
        <f t="shared" si="494"/>
        <v/>
      </c>
      <c r="DE180" s="2" t="str">
        <f t="shared" si="495"/>
        <v/>
      </c>
      <c r="DF180" s="2" t="str">
        <f t="shared" si="496"/>
        <v/>
      </c>
      <c r="DG180" s="2" t="str">
        <f t="shared" si="497"/>
        <v/>
      </c>
      <c r="DH180" s="2" t="str">
        <f t="shared" si="498"/>
        <v/>
      </c>
      <c r="DI180" s="2" t="str">
        <f t="shared" si="499"/>
        <v/>
      </c>
      <c r="DK180" s="2">
        <f t="shared" si="500"/>
        <v>130.09912299465242</v>
      </c>
      <c r="DL180" s="2">
        <f t="shared" si="585"/>
        <v>121.39145242869873</v>
      </c>
      <c r="DM180" s="2">
        <f t="shared" si="585"/>
        <v>111.08970242869874</v>
      </c>
      <c r="DN180" s="2">
        <f t="shared" si="585"/>
        <v>102.53634180035651</v>
      </c>
      <c r="DO180" s="2">
        <f t="shared" si="585"/>
        <v>100.49856194295901</v>
      </c>
      <c r="DP180" s="2">
        <f t="shared" si="585"/>
        <v>99.430552380952378</v>
      </c>
      <c r="DQ180" s="2">
        <f t="shared" si="585"/>
        <v>95.51641176470585</v>
      </c>
      <c r="DR180" s="2">
        <f t="shared" si="585"/>
        <v>90.334933333333311</v>
      </c>
      <c r="DS180" s="2">
        <f t="shared" si="585"/>
        <v>87.083723809523832</v>
      </c>
      <c r="DT180" s="2">
        <f t="shared" si="585"/>
        <v>104.37846666666665</v>
      </c>
      <c r="DU180" s="2">
        <f t="shared" si="585"/>
        <v>108.1466380952381</v>
      </c>
      <c r="DV180" s="2">
        <f t="shared" si="585"/>
        <v>111.22626844919787</v>
      </c>
      <c r="DW180" s="2">
        <f t="shared" si="585"/>
        <v>94.681676190476196</v>
      </c>
      <c r="DX180" s="2">
        <f t="shared" si="585"/>
        <v>72.927324410124442</v>
      </c>
      <c r="DY180" s="2">
        <f t="shared" si="585"/>
        <v>74.115008305524654</v>
      </c>
      <c r="EA180" s="2">
        <f t="shared" si="440"/>
        <v>47.264977333973974</v>
      </c>
      <c r="EB180" s="2">
        <f t="shared" si="502"/>
        <v>45.392373608677502</v>
      </c>
      <c r="EC180" s="2">
        <f t="shared" si="503"/>
        <v>46.319327867143798</v>
      </c>
      <c r="ED180" s="2">
        <f t="shared" si="504"/>
        <v>45.184531377514347</v>
      </c>
      <c r="EE180" s="2">
        <f t="shared" si="505"/>
        <v>43.155415494978485</v>
      </c>
      <c r="EF180" s="2">
        <f t="shared" si="506"/>
        <v>42.792728864520697</v>
      </c>
      <c r="EG180" s="2">
        <f t="shared" si="507"/>
        <v>45.176426939328955</v>
      </c>
      <c r="EH180" s="2">
        <f t="shared" si="508"/>
        <v>43.77807404319136</v>
      </c>
      <c r="EI180" s="2">
        <f t="shared" si="509"/>
        <v>47.166912063413427</v>
      </c>
      <c r="EJ180" s="2">
        <f t="shared" si="510"/>
        <v>46.148055273098947</v>
      </c>
      <c r="EK180" s="2">
        <f t="shared" si="511"/>
        <v>46.864000212057263</v>
      </c>
      <c r="EL180" s="2">
        <f t="shared" si="512"/>
        <v>44.855214683910376</v>
      </c>
      <c r="EM180" s="2">
        <f t="shared" si="513"/>
        <v>44.793279325134961</v>
      </c>
      <c r="EN180" s="2">
        <f t="shared" si="514"/>
        <v>45.962980387523643</v>
      </c>
      <c r="EO180" s="2">
        <f t="shared" si="515"/>
        <v>48.869652990581415</v>
      </c>
      <c r="EQ180" s="2">
        <f t="shared" si="516"/>
        <v>47.044377500646611</v>
      </c>
      <c r="ER180" s="2">
        <f t="shared" si="586"/>
        <v>45.468027544094134</v>
      </c>
      <c r="ES180" s="2">
        <f t="shared" si="586"/>
        <v>46.186842688625156</v>
      </c>
      <c r="ET180" s="2">
        <f t="shared" si="586"/>
        <v>45.172128935504581</v>
      </c>
      <c r="EU180" s="2">
        <f t="shared" si="586"/>
        <v>45.00833601955943</v>
      </c>
      <c r="EV180" s="2">
        <f t="shared" si="586"/>
        <v>45.133778563892946</v>
      </c>
      <c r="EW180" s="2">
        <f t="shared" si="586"/>
        <v>45.440990438581196</v>
      </c>
      <c r="EX180" s="2">
        <f t="shared" si="586"/>
        <v>45.387565785752741</v>
      </c>
      <c r="EY180" s="2">
        <f t="shared" si="586"/>
        <v>45.936361437122002</v>
      </c>
      <c r="EZ180" s="2">
        <f t="shared" si="586"/>
        <v>46.92220300815589</v>
      </c>
      <c r="FA180" s="2">
        <f t="shared" si="586"/>
        <v>46.941532393077544</v>
      </c>
      <c r="FB180" s="2">
        <f t="shared" si="586"/>
        <v>45.692934349522488</v>
      </c>
      <c r="FC180" s="2">
        <f t="shared" si="586"/>
        <v>45.327142828441026</v>
      </c>
      <c r="FD180" s="2">
        <f t="shared" si="586"/>
        <v>45.41248675159224</v>
      </c>
      <c r="FE180" s="2">
        <f t="shared" si="586"/>
        <v>46.702869222602246</v>
      </c>
      <c r="FG180" s="2">
        <f t="shared" si="518"/>
        <v>0.99998200865079723</v>
      </c>
      <c r="FH180" s="2">
        <f t="shared" si="587"/>
        <v>0.99998462928946441</v>
      </c>
      <c r="FI180" s="2">
        <f t="shared" si="587"/>
        <v>0.99998367089774454</v>
      </c>
      <c r="FJ180" s="2">
        <f t="shared" si="587"/>
        <v>0.99998351015733522</v>
      </c>
      <c r="FK180" s="2">
        <f t="shared" si="587"/>
        <v>0.99998328500155054</v>
      </c>
      <c r="FL180" s="2">
        <f t="shared" si="587"/>
        <v>0.99998032471490195</v>
      </c>
      <c r="FM180" s="2">
        <f t="shared" si="587"/>
        <v>0.99998179829352385</v>
      </c>
      <c r="FN180" s="2">
        <f t="shared" si="587"/>
        <v>0.99998046407983088</v>
      </c>
      <c r="FO180" s="2">
        <f t="shared" si="587"/>
        <v>0.99998124804284072</v>
      </c>
      <c r="FP180" s="2">
        <f t="shared" si="587"/>
        <v>0.99998042395523334</v>
      </c>
      <c r="FQ180" s="2">
        <f t="shared" si="587"/>
        <v>0.99998098173863104</v>
      </c>
      <c r="FR180" s="2">
        <f t="shared" si="587"/>
        <v>0.99998214981924305</v>
      </c>
      <c r="FS180" s="2">
        <f t="shared" si="587"/>
        <v>0.99998029233689867</v>
      </c>
      <c r="FT180" s="2">
        <f t="shared" si="587"/>
        <v>0.99997755521767961</v>
      </c>
      <c r="FU180" s="2">
        <f t="shared" si="587"/>
        <v>0.99997293194125281</v>
      </c>
      <c r="FW180" s="2">
        <f t="shared" si="536"/>
        <v>0.68472271681890795</v>
      </c>
      <c r="FX180" s="2">
        <f t="shared" si="588"/>
        <v>0.68980567799291748</v>
      </c>
      <c r="FY180" s="2">
        <f t="shared" si="589"/>
        <v>0.66703898456665867</v>
      </c>
      <c r="FZ180" s="2">
        <f t="shared" si="590"/>
        <v>0.68119053824523479</v>
      </c>
      <c r="GA180" s="2">
        <f t="shared" si="591"/>
        <v>0.72351348220041534</v>
      </c>
      <c r="GB180" s="2">
        <f t="shared" si="592"/>
        <v>0.66068304593102056</v>
      </c>
      <c r="GC180" s="2">
        <f t="shared" si="593"/>
        <v>0.67944103387925492</v>
      </c>
      <c r="GD180" s="2">
        <f t="shared" si="594"/>
        <v>0.68608418499610657</v>
      </c>
      <c r="GE180" s="2">
        <f t="shared" si="595"/>
        <v>0.72056370853272877</v>
      </c>
      <c r="GF180" s="2">
        <f t="shared" si="596"/>
        <v>0.71107208238527031</v>
      </c>
      <c r="GG180" s="2">
        <f t="shared" si="597"/>
        <v>0.69139623889482971</v>
      </c>
      <c r="GH180" s="2">
        <f t="shared" si="598"/>
        <v>0.6299504492004403</v>
      </c>
      <c r="GI180" s="2">
        <f t="shared" si="599"/>
        <v>0.63695516132862151</v>
      </c>
      <c r="GJ180" s="2">
        <f t="shared" si="600"/>
        <v>0.60765955081259482</v>
      </c>
      <c r="GK180" s="2">
        <f t="shared" si="601"/>
        <v>0.5919658821724515</v>
      </c>
      <c r="GM180" s="86">
        <f t="shared" si="537"/>
        <v>1.7266085268223088E-200</v>
      </c>
      <c r="GN180" s="86">
        <f t="shared" si="602"/>
        <v>0</v>
      </c>
      <c r="GO180" s="86">
        <f t="shared" si="603"/>
        <v>0</v>
      </c>
      <c r="GP180" s="86">
        <f t="shared" si="604"/>
        <v>0</v>
      </c>
      <c r="GQ180" s="86">
        <f t="shared" si="605"/>
        <v>0</v>
      </c>
      <c r="GR180" s="86">
        <f t="shared" si="606"/>
        <v>0</v>
      </c>
      <c r="GS180" s="86">
        <f t="shared" si="607"/>
        <v>0</v>
      </c>
      <c r="GT180" s="86">
        <f t="shared" si="608"/>
        <v>0</v>
      </c>
      <c r="GU180" s="86">
        <f t="shared" si="609"/>
        <v>0</v>
      </c>
      <c r="GV180" s="86">
        <f t="shared" si="610"/>
        <v>0</v>
      </c>
      <c r="GW180" s="86">
        <f t="shared" si="611"/>
        <v>0</v>
      </c>
      <c r="GX180" s="86">
        <f t="shared" si="612"/>
        <v>0</v>
      </c>
      <c r="GY180" s="86">
        <f t="shared" si="613"/>
        <v>6.0486976032321325E-254</v>
      </c>
      <c r="GZ180" s="86">
        <f t="shared" si="614"/>
        <v>1.5840945349381174E-211</v>
      </c>
      <c r="HA180" s="86">
        <f t="shared" si="615"/>
        <v>7.4503226769356045E-238</v>
      </c>
      <c r="HC180" s="86">
        <f t="shared" si="538"/>
        <v>6.5279703195541787E-122</v>
      </c>
      <c r="HD180" s="86">
        <f t="shared" si="616"/>
        <v>2.5600255091688097E-203</v>
      </c>
      <c r="HE180" s="86">
        <f t="shared" si="617"/>
        <v>3.2609471851875049E-271</v>
      </c>
      <c r="HF180" s="86">
        <f t="shared" si="618"/>
        <v>0</v>
      </c>
      <c r="HG180" s="86">
        <f t="shared" si="619"/>
        <v>0</v>
      </c>
      <c r="HH180" s="86">
        <f t="shared" si="620"/>
        <v>0</v>
      </c>
      <c r="HI180" s="86">
        <f t="shared" si="621"/>
        <v>3.0614727311844696E-252</v>
      </c>
      <c r="HJ180" s="86">
        <f t="shared" si="622"/>
        <v>0</v>
      </c>
      <c r="HK180" s="86">
        <f t="shared" si="623"/>
        <v>0</v>
      </c>
      <c r="HL180" s="86">
        <f t="shared" si="624"/>
        <v>6.4913738574233936E-289</v>
      </c>
      <c r="HM180" s="86">
        <f t="shared" si="625"/>
        <v>8.2496310314018883E-249</v>
      </c>
      <c r="HN180" s="86">
        <f t="shared" si="626"/>
        <v>3.6696178743818351E-260</v>
      </c>
      <c r="HO180" s="86">
        <f t="shared" si="627"/>
        <v>2.1380290495549117E-173</v>
      </c>
      <c r="HP180" s="86">
        <f t="shared" si="628"/>
        <v>1.6027136661494097E-162</v>
      </c>
      <c r="HQ180" s="86">
        <f t="shared" si="629"/>
        <v>5.1859915836645437E-226</v>
      </c>
      <c r="HS180" s="86">
        <f t="shared" si="539"/>
        <v>9.9593046949054035E-22</v>
      </c>
      <c r="HT180" s="86">
        <f t="shared" si="630"/>
        <v>1.1253020240872676E-16</v>
      </c>
      <c r="HU180" s="86">
        <f t="shared" si="631"/>
        <v>5.3148765922702272E-20</v>
      </c>
      <c r="HV180" s="86">
        <f t="shared" si="632"/>
        <v>3.0668626574168266E-23</v>
      </c>
      <c r="HW180" s="86">
        <f t="shared" si="633"/>
        <v>1.8868480140489244E-25</v>
      </c>
      <c r="HX180" s="86">
        <f t="shared" si="634"/>
        <v>3.7485874130526447E-25</v>
      </c>
      <c r="HY180" s="86">
        <f t="shared" si="635"/>
        <v>5.7359455255323974E-26</v>
      </c>
      <c r="HZ180" s="86">
        <f t="shared" si="636"/>
        <v>7.5474309099220312E-26</v>
      </c>
      <c r="IA180" s="86">
        <f t="shared" si="637"/>
        <v>5.3775443154982544E-30</v>
      </c>
      <c r="IB180" s="86">
        <f t="shared" si="638"/>
        <v>2.061959875783727E-29</v>
      </c>
      <c r="IC180" s="86">
        <f t="shared" si="639"/>
        <v>6.6173305636042946E-26</v>
      </c>
      <c r="ID180" s="86">
        <f t="shared" si="640"/>
        <v>2.9528208610088949E-19</v>
      </c>
      <c r="IE180" s="86">
        <f t="shared" si="641"/>
        <v>6.4660389516605924E-24</v>
      </c>
      <c r="IF180" s="86">
        <f t="shared" si="642"/>
        <v>1.2807239926228904E-24</v>
      </c>
      <c r="IG180" s="86">
        <f t="shared" si="643"/>
        <v>9.4022819758717628E-21</v>
      </c>
      <c r="II180" s="86">
        <f t="shared" si="540"/>
        <v>0.13499346590790232</v>
      </c>
      <c r="IJ180" s="86">
        <f t="shared" si="541"/>
        <v>0.18406483446402142</v>
      </c>
      <c r="IK180" s="86">
        <f t="shared" si="542"/>
        <v>0.19633818166565914</v>
      </c>
      <c r="IL180" s="86">
        <f t="shared" si="543"/>
        <v>0.13717268717503711</v>
      </c>
      <c r="IM180" s="86">
        <f t="shared" si="544"/>
        <v>5.447304690184282E-2</v>
      </c>
      <c r="IN180" s="86">
        <f t="shared" si="545"/>
        <v>0.15996102998240233</v>
      </c>
      <c r="IO180" s="86">
        <f t="shared" si="546"/>
        <v>0.1153056018581636</v>
      </c>
      <c r="IP180" s="86">
        <f t="shared" si="547"/>
        <v>0.10776368679769718</v>
      </c>
      <c r="IQ180" s="86">
        <f t="shared" si="548"/>
        <v>4.0592046038654427E-2</v>
      </c>
      <c r="IR180" s="86">
        <f t="shared" si="549"/>
        <v>5.1482912979588291E-2</v>
      </c>
      <c r="IS180" s="86">
        <f t="shared" si="550"/>
        <v>9.3474728963823292E-2</v>
      </c>
      <c r="IT180" s="86">
        <f t="shared" si="551"/>
        <v>0.29385703097922033</v>
      </c>
      <c r="IU180" s="86">
        <f t="shared" si="552"/>
        <v>0.22940999116916513</v>
      </c>
      <c r="IV180" s="86">
        <f t="shared" si="553"/>
        <v>0.46226470797187336</v>
      </c>
      <c r="IW180" s="86">
        <f t="shared" si="554"/>
        <v>0.5139047025561202</v>
      </c>
      <c r="IY180" s="86">
        <f t="shared" si="555"/>
        <v>0.13499346590790232</v>
      </c>
      <c r="IZ180" s="86">
        <f t="shared" si="556"/>
        <v>0.18406483446402153</v>
      </c>
      <c r="JA180" s="86">
        <f t="shared" si="557"/>
        <v>0.19633818166565914</v>
      </c>
      <c r="JB180" s="86">
        <f t="shared" si="558"/>
        <v>0.13717268717503711</v>
      </c>
      <c r="JC180" s="86">
        <f t="shared" si="559"/>
        <v>5.447304690184282E-2</v>
      </c>
      <c r="JD180" s="86">
        <f t="shared" si="560"/>
        <v>0.15996102998240233</v>
      </c>
      <c r="JE180" s="86">
        <f t="shared" si="561"/>
        <v>0.1153056018581636</v>
      </c>
      <c r="JF180" s="86">
        <f t="shared" si="562"/>
        <v>0.10776368679769718</v>
      </c>
      <c r="JG180" s="86">
        <f t="shared" si="563"/>
        <v>4.0592046038654427E-2</v>
      </c>
      <c r="JH180" s="86">
        <f t="shared" si="564"/>
        <v>5.1482912979588291E-2</v>
      </c>
      <c r="JI180" s="86">
        <f t="shared" si="565"/>
        <v>9.3474728963823292E-2</v>
      </c>
      <c r="JJ180" s="86">
        <f t="shared" si="566"/>
        <v>0.29385703097922033</v>
      </c>
      <c r="JK180" s="86">
        <f t="shared" si="567"/>
        <v>0.22940999116916513</v>
      </c>
      <c r="JL180" s="86">
        <f t="shared" si="568"/>
        <v>0.46226470797187336</v>
      </c>
      <c r="JM180" s="86">
        <f t="shared" si="569"/>
        <v>0.5139047025561202</v>
      </c>
    </row>
    <row r="181" spans="2:273" x14ac:dyDescent="0.25">
      <c r="B181" s="2">
        <v>154</v>
      </c>
      <c r="C181" s="37">
        <v>46.48</v>
      </c>
      <c r="D181" s="37">
        <v>43.533999999999999</v>
      </c>
      <c r="E181" s="37">
        <v>46.017000000000003</v>
      </c>
      <c r="F181" s="37">
        <v>46.847000000000001</v>
      </c>
      <c r="G181" s="37">
        <v>44.814</v>
      </c>
      <c r="H181" s="37">
        <v>43.524999999999999</v>
      </c>
      <c r="I181" s="37">
        <v>46.627000000000002</v>
      </c>
      <c r="J181" s="37">
        <v>45.814</v>
      </c>
      <c r="K181" s="37">
        <v>42.643999999999998</v>
      </c>
      <c r="L181" s="37">
        <v>50.372999999999998</v>
      </c>
      <c r="M181" s="37">
        <v>46.305</v>
      </c>
      <c r="N181" s="37">
        <v>45.475000000000001</v>
      </c>
      <c r="O181" s="37">
        <v>45.61</v>
      </c>
      <c r="P181" s="37">
        <v>49.136000000000003</v>
      </c>
      <c r="Q181" s="37">
        <v>54.695</v>
      </c>
      <c r="S181" s="4">
        <f t="shared" si="441"/>
        <v>46.992600394802061</v>
      </c>
      <c r="T181" s="4">
        <f t="shared" si="442"/>
        <v>45.334946168527686</v>
      </c>
      <c r="U181" s="4">
        <f t="shared" si="443"/>
        <v>46.075640375210362</v>
      </c>
      <c r="V181" s="4">
        <f t="shared" si="444"/>
        <v>45.038030400863917</v>
      </c>
      <c r="W181" s="4">
        <f t="shared" si="445"/>
        <v>44.362774028789573</v>
      </c>
      <c r="X181" s="4">
        <f t="shared" si="446"/>
        <v>44.221476538488552</v>
      </c>
      <c r="Y181" s="4">
        <f t="shared" si="447"/>
        <v>45.204535036643719</v>
      </c>
      <c r="Z181" s="4">
        <f t="shared" si="448"/>
        <v>44.782336937325738</v>
      </c>
      <c r="AA181" s="4">
        <f t="shared" si="449"/>
        <v>46.11694896561545</v>
      </c>
      <c r="AB181" s="4">
        <f t="shared" si="450"/>
        <v>46.580308501453914</v>
      </c>
      <c r="AC181" s="4">
        <f t="shared" si="451"/>
        <v>46.750158692461412</v>
      </c>
      <c r="AD181" s="4">
        <f t="shared" si="452"/>
        <v>45.710769646863348</v>
      </c>
      <c r="AE181" s="4">
        <f t="shared" si="453"/>
        <v>45.241149400591979</v>
      </c>
      <c r="AF181" s="4">
        <f t="shared" si="454"/>
        <v>47.492361379171577</v>
      </c>
      <c r="AG181" s="4">
        <f t="shared" si="455"/>
        <v>56.596573630005061</v>
      </c>
      <c r="AI181" s="4">
        <f t="shared" si="456"/>
        <v>-0.51260039480206387</v>
      </c>
      <c r="AJ181" s="4">
        <f t="shared" si="457"/>
        <v>-1.8009461685276875</v>
      </c>
      <c r="AK181" s="4">
        <f t="shared" si="458"/>
        <v>-5.8640375210359252E-2</v>
      </c>
      <c r="AL181" s="4">
        <f t="shared" si="459"/>
        <v>1.8089695991360841</v>
      </c>
      <c r="AM181" s="4">
        <f t="shared" si="460"/>
        <v>0.45122597121042674</v>
      </c>
      <c r="AN181" s="4">
        <f t="shared" si="461"/>
        <v>-0.69647653848855384</v>
      </c>
      <c r="AO181" s="4">
        <f t="shared" si="462"/>
        <v>1.4224649633562834</v>
      </c>
      <c r="AP181" s="4">
        <f t="shared" si="463"/>
        <v>1.0316630626742622</v>
      </c>
      <c r="AQ181" s="4">
        <f t="shared" si="464"/>
        <v>-3.4729489656154513</v>
      </c>
      <c r="AR181" s="4">
        <f t="shared" si="465"/>
        <v>3.792691498546084</v>
      </c>
      <c r="AS181" s="4">
        <f t="shared" si="466"/>
        <v>-0.44515869246141193</v>
      </c>
      <c r="AT181" s="4">
        <f t="shared" si="467"/>
        <v>-0.23576964686334634</v>
      </c>
      <c r="AU181" s="4">
        <f t="shared" si="468"/>
        <v>0.36885059940802023</v>
      </c>
      <c r="AV181" s="4">
        <f t="shared" si="570"/>
        <v>1.6436386208284262</v>
      </c>
      <c r="AW181" s="4">
        <f t="shared" si="570"/>
        <v>-1.9015736300050605</v>
      </c>
      <c r="AY181" s="2">
        <f t="shared" si="520"/>
        <v>46.992600394802061</v>
      </c>
      <c r="AZ181" s="2">
        <f t="shared" si="571"/>
        <v>45.318925062987127</v>
      </c>
      <c r="BA181" s="2">
        <f t="shared" si="572"/>
        <v>46.069011406817573</v>
      </c>
      <c r="BB181" s="2">
        <f t="shared" si="573"/>
        <v>45.021605976319719</v>
      </c>
      <c r="BC181" s="2">
        <f t="shared" si="574"/>
        <v>44.361693090051517</v>
      </c>
      <c r="BD181" s="2">
        <f t="shared" si="575"/>
        <v>44.187878025592227</v>
      </c>
      <c r="BE181" s="2">
        <f t="shared" si="576"/>
        <v>45.187324754506591</v>
      </c>
      <c r="BF181" s="2">
        <f t="shared" si="577"/>
        <v>44.766248048761376</v>
      </c>
      <c r="BG181" s="2">
        <f t="shared" si="578"/>
        <v>46.116481779714221</v>
      </c>
      <c r="BH181" s="2">
        <f t="shared" si="579"/>
        <v>46.578386698586392</v>
      </c>
      <c r="BI181" s="2">
        <f t="shared" si="580"/>
        <v>46.736148823165919</v>
      </c>
      <c r="BJ181" s="2">
        <f t="shared" si="581"/>
        <v>45.224789581858296</v>
      </c>
      <c r="BK181" s="2">
        <f t="shared" si="582"/>
        <v>44.996189428257374</v>
      </c>
      <c r="BL181" s="2">
        <f t="shared" si="583"/>
        <v>45.497133857320847</v>
      </c>
      <c r="BM181" s="2">
        <f t="shared" si="584"/>
        <v>47.439526373269985</v>
      </c>
      <c r="BO181" s="2" t="str">
        <f t="shared" si="470"/>
        <v/>
      </c>
      <c r="BP181" s="2" t="str">
        <f t="shared" si="471"/>
        <v/>
      </c>
      <c r="BQ181" s="2" t="str">
        <f t="shared" si="472"/>
        <v/>
      </c>
      <c r="BR181" s="2" t="str">
        <f t="shared" si="473"/>
        <v/>
      </c>
      <c r="BS181" s="2" t="str">
        <f t="shared" si="474"/>
        <v/>
      </c>
      <c r="BT181" s="2" t="str">
        <f t="shared" si="475"/>
        <v/>
      </c>
      <c r="BU181" s="2" t="str">
        <f t="shared" si="476"/>
        <v/>
      </c>
      <c r="BV181" s="2" t="str">
        <f t="shared" si="477"/>
        <v/>
      </c>
      <c r="BW181" s="2" t="str">
        <f t="shared" si="478"/>
        <v/>
      </c>
      <c r="BX181" s="2" t="str">
        <f t="shared" si="479"/>
        <v/>
      </c>
      <c r="BY181" s="2" t="str">
        <f t="shared" si="480"/>
        <v/>
      </c>
      <c r="BZ181" s="2" t="str">
        <f t="shared" si="481"/>
        <v/>
      </c>
      <c r="CA181" s="2" t="str">
        <f t="shared" si="482"/>
        <v/>
      </c>
      <c r="CB181" s="2" t="str">
        <f t="shared" si="483"/>
        <v/>
      </c>
      <c r="CC181" s="2" t="str">
        <f t="shared" si="484"/>
        <v/>
      </c>
      <c r="CE181" s="2" t="str">
        <f t="shared" si="521"/>
        <v/>
      </c>
      <c r="CF181" s="2" t="str">
        <f t="shared" si="522"/>
        <v/>
      </c>
      <c r="CG181" s="2" t="str">
        <f t="shared" si="523"/>
        <v/>
      </c>
      <c r="CH181" s="2" t="str">
        <f t="shared" si="524"/>
        <v/>
      </c>
      <c r="CI181" s="2" t="str">
        <f t="shared" si="525"/>
        <v/>
      </c>
      <c r="CJ181" s="2" t="str">
        <f t="shared" si="526"/>
        <v/>
      </c>
      <c r="CK181" s="2" t="str">
        <f t="shared" si="527"/>
        <v/>
      </c>
      <c r="CL181" s="2" t="str">
        <f t="shared" si="528"/>
        <v/>
      </c>
      <c r="CM181" s="2" t="str">
        <f t="shared" si="529"/>
        <v/>
      </c>
      <c r="CN181" s="2" t="str">
        <f t="shared" si="530"/>
        <v/>
      </c>
      <c r="CO181" s="2" t="str">
        <f t="shared" si="531"/>
        <v/>
      </c>
      <c r="CP181" s="2" t="str">
        <f t="shared" si="532"/>
        <v/>
      </c>
      <c r="CQ181" s="2" t="str">
        <f t="shared" si="533"/>
        <v/>
      </c>
      <c r="CR181" s="2" t="str">
        <f t="shared" si="534"/>
        <v/>
      </c>
      <c r="CS181" s="2" t="str">
        <f t="shared" si="535"/>
        <v/>
      </c>
      <c r="CU181" s="2" t="str">
        <f t="shared" si="485"/>
        <v/>
      </c>
      <c r="CV181" s="2" t="str">
        <f t="shared" si="486"/>
        <v/>
      </c>
      <c r="CW181" s="2" t="str">
        <f t="shared" si="487"/>
        <v/>
      </c>
      <c r="CX181" s="2" t="str">
        <f t="shared" si="488"/>
        <v/>
      </c>
      <c r="CY181" s="2" t="str">
        <f t="shared" si="489"/>
        <v/>
      </c>
      <c r="CZ181" s="2" t="str">
        <f t="shared" si="490"/>
        <v/>
      </c>
      <c r="DA181" s="2" t="str">
        <f t="shared" si="491"/>
        <v/>
      </c>
      <c r="DB181" s="2" t="str">
        <f t="shared" si="492"/>
        <v/>
      </c>
      <c r="DC181" s="2" t="str">
        <f t="shared" si="493"/>
        <v/>
      </c>
      <c r="DD181" s="2" t="str">
        <f t="shared" si="494"/>
        <v/>
      </c>
      <c r="DE181" s="2" t="str">
        <f t="shared" si="495"/>
        <v/>
      </c>
      <c r="DF181" s="2" t="str">
        <f t="shared" si="496"/>
        <v/>
      </c>
      <c r="DG181" s="2" t="str">
        <f t="shared" si="497"/>
        <v/>
      </c>
      <c r="DH181" s="2" t="str">
        <f t="shared" si="498"/>
        <v/>
      </c>
      <c r="DI181" s="2" t="str">
        <f t="shared" si="499"/>
        <v/>
      </c>
      <c r="DK181" s="2">
        <f t="shared" si="500"/>
        <v>130.54588235294119</v>
      </c>
      <c r="DL181" s="2">
        <f t="shared" si="585"/>
        <v>121.77310182709445</v>
      </c>
      <c r="DM181" s="2">
        <f t="shared" si="585"/>
        <v>111.38132909982173</v>
      </c>
      <c r="DN181" s="2">
        <f t="shared" si="585"/>
        <v>102.77438057040999</v>
      </c>
      <c r="DO181" s="2">
        <f t="shared" si="585"/>
        <v>100.72542691622104</v>
      </c>
      <c r="DP181" s="2">
        <f t="shared" si="585"/>
        <v>99.654417366946788</v>
      </c>
      <c r="DQ181" s="2">
        <f t="shared" si="585"/>
        <v>95.705084033613417</v>
      </c>
      <c r="DR181" s="2">
        <f t="shared" si="585"/>
        <v>90.492534733893535</v>
      </c>
      <c r="DS181" s="2">
        <f t="shared" si="585"/>
        <v>87.224102240896372</v>
      </c>
      <c r="DT181" s="2">
        <f t="shared" si="585"/>
        <v>104.64857619047618</v>
      </c>
      <c r="DU181" s="2">
        <f t="shared" si="585"/>
        <v>108.43332408963585</v>
      </c>
      <c r="DV181" s="2">
        <f t="shared" si="585"/>
        <v>111.53165546218489</v>
      </c>
      <c r="DW181" s="2">
        <f t="shared" si="585"/>
        <v>94.886760784313722</v>
      </c>
      <c r="DX181" s="2">
        <f t="shared" si="585"/>
        <v>73.01017151437155</v>
      </c>
      <c r="DY181" s="2">
        <f t="shared" si="585"/>
        <v>74.233584946236562</v>
      </c>
      <c r="EA181" s="2">
        <f t="shared" si="440"/>
        <v>47.149548141803677</v>
      </c>
      <c r="EB181" s="2">
        <f t="shared" si="502"/>
        <v>45.263673558614926</v>
      </c>
      <c r="EC181" s="2">
        <f t="shared" si="503"/>
        <v>46.160647830316506</v>
      </c>
      <c r="ED181" s="2">
        <f t="shared" si="504"/>
        <v>45.029154587475539</v>
      </c>
      <c r="EE181" s="2">
        <f t="shared" si="505"/>
        <v>42.961621233859404</v>
      </c>
      <c r="EF181" s="2">
        <f t="shared" si="506"/>
        <v>42.562461973823844</v>
      </c>
      <c r="EG181" s="2">
        <f t="shared" si="507"/>
        <v>44.997852604692227</v>
      </c>
      <c r="EH181" s="2">
        <f t="shared" si="508"/>
        <v>43.608130977804436</v>
      </c>
      <c r="EI181" s="2">
        <f t="shared" si="509"/>
        <v>47.041396767401537</v>
      </c>
      <c r="EJ181" s="2">
        <f t="shared" si="510"/>
        <v>46.002484896878343</v>
      </c>
      <c r="EK181" s="2">
        <f t="shared" si="511"/>
        <v>46.678780546846724</v>
      </c>
      <c r="EL181" s="2">
        <f t="shared" si="512"/>
        <v>44.667512458832064</v>
      </c>
      <c r="EM181" s="2">
        <f t="shared" si="513"/>
        <v>44.637117768446302</v>
      </c>
      <c r="EN181" s="2">
        <f t="shared" si="514"/>
        <v>45.849987712665417</v>
      </c>
      <c r="EO181" s="2">
        <f t="shared" si="515"/>
        <v>48.794197184482137</v>
      </c>
      <c r="EQ181" s="2">
        <f t="shared" si="516"/>
        <v>46.924750143376045</v>
      </c>
      <c r="ER181" s="2">
        <f t="shared" si="586"/>
        <v>45.340072215840109</v>
      </c>
      <c r="ES181" s="2">
        <f t="shared" si="586"/>
        <v>46.025881212988502</v>
      </c>
      <c r="ET181" s="2">
        <f t="shared" si="586"/>
        <v>45.017144841825363</v>
      </c>
      <c r="EU181" s="2">
        <f t="shared" si="586"/>
        <v>44.848458249238952</v>
      </c>
      <c r="EV181" s="2">
        <f t="shared" si="586"/>
        <v>44.947710716978833</v>
      </c>
      <c r="EW181" s="2">
        <f t="shared" si="586"/>
        <v>45.267647827963025</v>
      </c>
      <c r="EX181" s="2">
        <f t="shared" si="586"/>
        <v>45.24833236788573</v>
      </c>
      <c r="EY181" s="2">
        <f t="shared" si="586"/>
        <v>45.788427649526504</v>
      </c>
      <c r="EZ181" s="2">
        <f t="shared" si="586"/>
        <v>46.790366340326976</v>
      </c>
      <c r="FA181" s="2">
        <f t="shared" si="586"/>
        <v>46.757994847890814</v>
      </c>
      <c r="FB181" s="2">
        <f t="shared" si="586"/>
        <v>45.521673144114295</v>
      </c>
      <c r="FC181" s="2">
        <f t="shared" si="586"/>
        <v>45.18146872767295</v>
      </c>
      <c r="FD181" s="2">
        <f t="shared" si="586"/>
        <v>45.288473437854435</v>
      </c>
      <c r="FE181" s="2">
        <f t="shared" si="586"/>
        <v>46.586907652469371</v>
      </c>
      <c r="FG181" s="2">
        <f t="shared" si="518"/>
        <v>0.99998359166853734</v>
      </c>
      <c r="FH181" s="2">
        <f t="shared" si="587"/>
        <v>0.99998598172642383</v>
      </c>
      <c r="FI181" s="2">
        <f t="shared" si="587"/>
        <v>0.99998510766034898</v>
      </c>
      <c r="FJ181" s="2">
        <f t="shared" si="587"/>
        <v>0.99998496106293011</v>
      </c>
      <c r="FK181" s="2">
        <f t="shared" si="587"/>
        <v>0.99998475571781387</v>
      </c>
      <c r="FL181" s="2">
        <f t="shared" si="587"/>
        <v>0.99998205589565803</v>
      </c>
      <c r="FM181" s="2">
        <f t="shared" si="587"/>
        <v>0.99998339981981288</v>
      </c>
      <c r="FN181" s="2">
        <f t="shared" si="587"/>
        <v>0.99998218299842245</v>
      </c>
      <c r="FO181" s="2">
        <f t="shared" si="587"/>
        <v>0.99998289798359374</v>
      </c>
      <c r="FP181" s="2">
        <f t="shared" si="587"/>
        <v>0.99998214640422856</v>
      </c>
      <c r="FQ181" s="2">
        <f t="shared" si="587"/>
        <v>0.99998265511046092</v>
      </c>
      <c r="FR181" s="2">
        <f t="shared" si="587"/>
        <v>0.99998372041609607</v>
      </c>
      <c r="FS181" s="2">
        <f t="shared" si="587"/>
        <v>0.99998202636646594</v>
      </c>
      <c r="FT181" s="2">
        <f t="shared" si="587"/>
        <v>0.99997953007481077</v>
      </c>
      <c r="FU181" s="2">
        <f t="shared" si="587"/>
        <v>0.99997531357822678</v>
      </c>
      <c r="FW181" s="2">
        <f t="shared" si="536"/>
        <v>0.70425956994049521</v>
      </c>
      <c r="FX181" s="2">
        <f t="shared" si="588"/>
        <v>0.70916134187914592</v>
      </c>
      <c r="FY181" s="2">
        <f t="shared" si="589"/>
        <v>0.68717100623869154</v>
      </c>
      <c r="FZ181" s="2">
        <f t="shared" si="590"/>
        <v>0.70085064418789045</v>
      </c>
      <c r="GA181" s="2">
        <f t="shared" si="591"/>
        <v>0.74155386874084939</v>
      </c>
      <c r="GB181" s="2">
        <f t="shared" si="592"/>
        <v>0.68101559320606886</v>
      </c>
      <c r="GC181" s="2">
        <f t="shared" si="593"/>
        <v>0.69916138006092299</v>
      </c>
      <c r="GD181" s="2">
        <f t="shared" si="594"/>
        <v>0.70557294882178767</v>
      </c>
      <c r="GE181" s="2">
        <f t="shared" si="595"/>
        <v>0.73872706020507928</v>
      </c>
      <c r="GF181" s="2">
        <f t="shared" si="596"/>
        <v>0.72962088761009869</v>
      </c>
      <c r="GG181" s="2">
        <f t="shared" si="597"/>
        <v>0.71069427920059502</v>
      </c>
      <c r="GH181" s="2">
        <f t="shared" si="598"/>
        <v>0.65115219206825004</v>
      </c>
      <c r="GI181" s="2">
        <f t="shared" si="599"/>
        <v>0.65797347294314368</v>
      </c>
      <c r="GJ181" s="2">
        <f t="shared" si="600"/>
        <v>0.62938706659608723</v>
      </c>
      <c r="GK181" s="2">
        <f t="shared" si="601"/>
        <v>0.61401044086510537</v>
      </c>
      <c r="GM181" s="86">
        <f t="shared" si="537"/>
        <v>1.5084528987483715E-204</v>
      </c>
      <c r="GN181" s="86">
        <f t="shared" si="602"/>
        <v>0</v>
      </c>
      <c r="GO181" s="86">
        <f t="shared" si="603"/>
        <v>0</v>
      </c>
      <c r="GP181" s="86">
        <f t="shared" si="604"/>
        <v>0</v>
      </c>
      <c r="GQ181" s="86">
        <f t="shared" si="605"/>
        <v>0</v>
      </c>
      <c r="GR181" s="86">
        <f t="shared" si="606"/>
        <v>0</v>
      </c>
      <c r="GS181" s="86">
        <f t="shared" si="607"/>
        <v>0</v>
      </c>
      <c r="GT181" s="86">
        <f t="shared" si="608"/>
        <v>0</v>
      </c>
      <c r="GU181" s="86">
        <f t="shared" si="609"/>
        <v>0</v>
      </c>
      <c r="GV181" s="86">
        <f t="shared" si="610"/>
        <v>0</v>
      </c>
      <c r="GW181" s="86">
        <f t="shared" si="611"/>
        <v>0</v>
      </c>
      <c r="GX181" s="86">
        <f t="shared" si="612"/>
        <v>0</v>
      </c>
      <c r="GY181" s="86">
        <f t="shared" si="613"/>
        <v>4.4518006072837984E-259</v>
      </c>
      <c r="GZ181" s="86">
        <f t="shared" si="614"/>
        <v>9.6829403712022696E-216</v>
      </c>
      <c r="HA181" s="86">
        <f t="shared" si="615"/>
        <v>1.3892202107564496E-242</v>
      </c>
      <c r="HC181" s="86">
        <f t="shared" si="538"/>
        <v>3.7656954251959515E-125</v>
      </c>
      <c r="HD181" s="86">
        <f t="shared" si="616"/>
        <v>1.0156356091745412E-208</v>
      </c>
      <c r="HE181" s="86">
        <f t="shared" si="617"/>
        <v>2.2018695662012412E-278</v>
      </c>
      <c r="HF181" s="86">
        <f t="shared" si="618"/>
        <v>0</v>
      </c>
      <c r="HG181" s="86">
        <f t="shared" si="619"/>
        <v>0</v>
      </c>
      <c r="HH181" s="86">
        <f t="shared" si="620"/>
        <v>0</v>
      </c>
      <c r="HI181" s="86">
        <f t="shared" si="621"/>
        <v>6.6419401799142723E-259</v>
      </c>
      <c r="HJ181" s="86">
        <f t="shared" si="622"/>
        <v>0</v>
      </c>
      <c r="HK181" s="86">
        <f t="shared" si="623"/>
        <v>0</v>
      </c>
      <c r="HL181" s="86">
        <f t="shared" si="624"/>
        <v>1.846090482982346E-296</v>
      </c>
      <c r="HM181" s="86">
        <f t="shared" si="625"/>
        <v>2.2273006248747287E-255</v>
      </c>
      <c r="HN181" s="86">
        <f t="shared" si="626"/>
        <v>3.5634006698158618E-267</v>
      </c>
      <c r="HO181" s="86">
        <f t="shared" si="627"/>
        <v>5.1475398403061901E-178</v>
      </c>
      <c r="HP181" s="86">
        <f t="shared" si="628"/>
        <v>8.5031156542169352E-167</v>
      </c>
      <c r="HQ181" s="86">
        <f t="shared" si="629"/>
        <v>5.9308789539606819E-232</v>
      </c>
      <c r="HS181" s="86">
        <f t="shared" si="539"/>
        <v>8.0011543369764686E-23</v>
      </c>
      <c r="HT181" s="86">
        <f t="shared" si="630"/>
        <v>1.7230076386075767E-17</v>
      </c>
      <c r="HU181" s="86">
        <f t="shared" si="631"/>
        <v>5.28282166683905E-21</v>
      </c>
      <c r="HV181" s="86">
        <f t="shared" si="632"/>
        <v>2.1609166123008517E-24</v>
      </c>
      <c r="HW181" s="86">
        <f t="shared" si="633"/>
        <v>1.0873665652772521E-26</v>
      </c>
      <c r="HX181" s="86">
        <f t="shared" si="634"/>
        <v>1.9185323252625531E-26</v>
      </c>
      <c r="HY181" s="86">
        <f t="shared" si="635"/>
        <v>2.8068434269674181E-27</v>
      </c>
      <c r="HZ181" s="86">
        <f t="shared" si="636"/>
        <v>3.9327960658928872E-27</v>
      </c>
      <c r="IA181" s="86">
        <f t="shared" si="637"/>
        <v>1.8614773199092048E-31</v>
      </c>
      <c r="IB181" s="86">
        <f t="shared" si="638"/>
        <v>7.3804701225956995E-31</v>
      </c>
      <c r="IC181" s="86">
        <f t="shared" si="639"/>
        <v>3.3179898998175592E-27</v>
      </c>
      <c r="ID181" s="86">
        <f t="shared" si="640"/>
        <v>2.8811884076336872E-20</v>
      </c>
      <c r="IE181" s="86">
        <f t="shared" si="641"/>
        <v>3.56974687812948E-25</v>
      </c>
      <c r="IF181" s="86">
        <f t="shared" si="642"/>
        <v>5.8636071134450863E-26</v>
      </c>
      <c r="IG181" s="86">
        <f t="shared" si="643"/>
        <v>6.4298574272597167E-22</v>
      </c>
      <c r="II181" s="86">
        <f t="shared" si="540"/>
        <v>9.5437327367418265E-2</v>
      </c>
      <c r="IJ181" s="86">
        <f t="shared" si="541"/>
        <v>0.14078016071704436</v>
      </c>
      <c r="IK181" s="86">
        <f t="shared" si="542"/>
        <v>0.14635260933920133</v>
      </c>
      <c r="IL181" s="86">
        <f t="shared" si="543"/>
        <v>9.6578928788236873E-2</v>
      </c>
      <c r="IM181" s="86">
        <f t="shared" si="544"/>
        <v>3.5162760585636034E-2</v>
      </c>
      <c r="IN181" s="86">
        <f t="shared" si="545"/>
        <v>0.11139686884854244</v>
      </c>
      <c r="IO181" s="86">
        <f t="shared" si="546"/>
        <v>7.7691727724015974E-2</v>
      </c>
      <c r="IP181" s="86">
        <f t="shared" si="547"/>
        <v>7.2702627560999253E-2</v>
      </c>
      <c r="IQ181" s="86">
        <f t="shared" si="548"/>
        <v>2.4679858112951234E-2</v>
      </c>
      <c r="IR181" s="86">
        <f t="shared" si="549"/>
        <v>3.1877732102404716E-2</v>
      </c>
      <c r="IS181" s="86">
        <f t="shared" si="550"/>
        <v>6.1960992809713122E-2</v>
      </c>
      <c r="IT181" s="86">
        <f t="shared" si="551"/>
        <v>0.22936917740180385</v>
      </c>
      <c r="IU181" s="86">
        <f t="shared" si="552"/>
        <v>0.16710776425840076</v>
      </c>
      <c r="IV181" s="86">
        <f t="shared" si="553"/>
        <v>0.40336162682273885</v>
      </c>
      <c r="IW181" s="86">
        <f t="shared" si="554"/>
        <v>0.47117010930963676</v>
      </c>
      <c r="IY181" s="86">
        <f t="shared" si="555"/>
        <v>9.5437327367418265E-2</v>
      </c>
      <c r="IZ181" s="86">
        <f t="shared" si="556"/>
        <v>0.14078016071704438</v>
      </c>
      <c r="JA181" s="86">
        <f t="shared" si="557"/>
        <v>0.14635260933920133</v>
      </c>
      <c r="JB181" s="86">
        <f t="shared" si="558"/>
        <v>9.6578928788236873E-2</v>
      </c>
      <c r="JC181" s="86">
        <f t="shared" si="559"/>
        <v>3.5162760585636034E-2</v>
      </c>
      <c r="JD181" s="86">
        <f t="shared" si="560"/>
        <v>0.11139686884854244</v>
      </c>
      <c r="JE181" s="86">
        <f t="shared" si="561"/>
        <v>7.7691727724015974E-2</v>
      </c>
      <c r="JF181" s="86">
        <f t="shared" si="562"/>
        <v>7.2702627560999253E-2</v>
      </c>
      <c r="JG181" s="86">
        <f t="shared" si="563"/>
        <v>2.4679858112951234E-2</v>
      </c>
      <c r="JH181" s="86">
        <f t="shared" si="564"/>
        <v>3.1877732102404716E-2</v>
      </c>
      <c r="JI181" s="86">
        <f t="shared" si="565"/>
        <v>6.1960992809713122E-2</v>
      </c>
      <c r="JJ181" s="86">
        <f t="shared" si="566"/>
        <v>0.22936917740180385</v>
      </c>
      <c r="JK181" s="86">
        <f t="shared" si="567"/>
        <v>0.16710776425840076</v>
      </c>
      <c r="JL181" s="86">
        <f t="shared" si="568"/>
        <v>0.40336162682273885</v>
      </c>
      <c r="JM181" s="86">
        <f t="shared" si="569"/>
        <v>0.47117010930963676</v>
      </c>
    </row>
    <row r="182" spans="2:273" x14ac:dyDescent="0.25">
      <c r="B182" s="2">
        <v>155</v>
      </c>
      <c r="C182" s="37">
        <v>38.28</v>
      </c>
      <c r="D182" s="37">
        <v>45.344999999999999</v>
      </c>
      <c r="E182" s="37">
        <v>42.7</v>
      </c>
      <c r="F182" s="37">
        <v>43.796999999999997</v>
      </c>
      <c r="G182" s="37">
        <v>43.168999999999997</v>
      </c>
      <c r="H182" s="37">
        <v>41.152999999999999</v>
      </c>
      <c r="I182" s="37">
        <v>44.372999999999998</v>
      </c>
      <c r="J182" s="37">
        <v>44.491999999999997</v>
      </c>
      <c r="K182" s="37">
        <v>47.524999999999999</v>
      </c>
      <c r="L182" s="37">
        <v>46.728999999999999</v>
      </c>
      <c r="M182" s="37">
        <v>45.287999999999997</v>
      </c>
      <c r="N182" s="37">
        <v>46.898000000000003</v>
      </c>
      <c r="O182" s="37">
        <v>44.831000000000003</v>
      </c>
      <c r="P182" s="37">
        <v>46.728999999999999</v>
      </c>
      <c r="Q182" s="37">
        <v>49.322000000000003</v>
      </c>
      <c r="S182" s="4">
        <f t="shared" si="441"/>
        <v>46.869793861803672</v>
      </c>
      <c r="T182" s="4">
        <f t="shared" si="442"/>
        <v>45.199250797732574</v>
      </c>
      <c r="U182" s="4">
        <f t="shared" si="443"/>
        <v>45.908728524275922</v>
      </c>
      <c r="V182" s="4">
        <f t="shared" si="444"/>
        <v>44.871849708534029</v>
      </c>
      <c r="W182" s="4">
        <f t="shared" si="445"/>
        <v>44.226401950105213</v>
      </c>
      <c r="X182" s="4">
        <f t="shared" si="446"/>
        <v>44.046464452801864</v>
      </c>
      <c r="Y182" s="4">
        <f t="shared" si="447"/>
        <v>45.022688636219122</v>
      </c>
      <c r="Z182" s="4">
        <f t="shared" si="448"/>
        <v>44.654072062142433</v>
      </c>
      <c r="AA182" s="4">
        <f t="shared" si="449"/>
        <v>45.952278784734958</v>
      </c>
      <c r="AB182" s="4">
        <f t="shared" si="450"/>
        <v>46.457437904653197</v>
      </c>
      <c r="AC182" s="4">
        <f t="shared" si="451"/>
        <v>46.557497594170236</v>
      </c>
      <c r="AD182" s="4">
        <f t="shared" si="452"/>
        <v>45.288261440839115</v>
      </c>
      <c r="AE182" s="4">
        <f t="shared" si="453"/>
        <v>44.949714669657368</v>
      </c>
      <c r="AF182" s="4">
        <f t="shared" si="454"/>
        <v>46.410698441339449</v>
      </c>
      <c r="AG182" s="4">
        <f t="shared" si="455"/>
        <v>52.934817305558063</v>
      </c>
      <c r="AI182" s="4">
        <f t="shared" si="456"/>
        <v>-8.5897938618036704</v>
      </c>
      <c r="AJ182" s="4">
        <f t="shared" si="457"/>
        <v>0.14574920226742449</v>
      </c>
      <c r="AK182" s="4">
        <f t="shared" si="458"/>
        <v>-3.2087285242759194</v>
      </c>
      <c r="AL182" s="4">
        <f t="shared" si="459"/>
        <v>-1.0748497085340318</v>
      </c>
      <c r="AM182" s="4">
        <f t="shared" si="460"/>
        <v>-1.0574019501052163</v>
      </c>
      <c r="AN182" s="4">
        <f t="shared" si="461"/>
        <v>-2.8934644528018651</v>
      </c>
      <c r="AO182" s="4">
        <f t="shared" si="462"/>
        <v>-0.64968863621912476</v>
      </c>
      <c r="AP182" s="4">
        <f t="shared" si="463"/>
        <v>-0.16207206214243541</v>
      </c>
      <c r="AQ182" s="4">
        <f t="shared" si="464"/>
        <v>1.5727212152650409</v>
      </c>
      <c r="AR182" s="4">
        <f t="shared" si="465"/>
        <v>0.27156209534680187</v>
      </c>
      <c r="AS182" s="4">
        <f t="shared" si="466"/>
        <v>-1.2694975941702396</v>
      </c>
      <c r="AT182" s="4">
        <f t="shared" si="467"/>
        <v>1.6097385591608884</v>
      </c>
      <c r="AU182" s="4">
        <f t="shared" si="468"/>
        <v>-0.11871466965736488</v>
      </c>
      <c r="AV182" s="4">
        <f t="shared" si="570"/>
        <v>0.31830155866055065</v>
      </c>
      <c r="AW182" s="4">
        <f t="shared" si="570"/>
        <v>-3.6128173055580604</v>
      </c>
      <c r="AY182" s="2">
        <f t="shared" si="520"/>
        <v>46.869793861803672</v>
      </c>
      <c r="AZ182" s="2">
        <f t="shared" si="571"/>
        <v>45.1921020535964</v>
      </c>
      <c r="BA182" s="2">
        <f t="shared" si="572"/>
        <v>45.906018681422438</v>
      </c>
      <c r="BB182" s="2">
        <f t="shared" si="573"/>
        <v>44.866213291068235</v>
      </c>
      <c r="BC182" s="2">
        <f t="shared" si="574"/>
        <v>44.22612200453343</v>
      </c>
      <c r="BD182" s="2">
        <f t="shared" si="575"/>
        <v>44.035406558614</v>
      </c>
      <c r="BE182" s="2">
        <f t="shared" si="576"/>
        <v>45.017568105869998</v>
      </c>
      <c r="BF182" s="2">
        <f t="shared" si="577"/>
        <v>44.649259315273362</v>
      </c>
      <c r="BG182" s="2">
        <f t="shared" si="578"/>
        <v>45.952179797608245</v>
      </c>
      <c r="BH182" s="2">
        <f t="shared" si="579"/>
        <v>46.457004894089906</v>
      </c>
      <c r="BI182" s="2">
        <f t="shared" si="580"/>
        <v>46.553539597013433</v>
      </c>
      <c r="BJ182" s="2">
        <f t="shared" si="581"/>
        <v>45.065656251847656</v>
      </c>
      <c r="BK182" s="2">
        <f t="shared" si="582"/>
        <v>44.85818230461399</v>
      </c>
      <c r="BL182" s="2">
        <f t="shared" si="583"/>
        <v>45.365012704304789</v>
      </c>
      <c r="BM182" s="2">
        <f t="shared" si="584"/>
        <v>47.290626186777835</v>
      </c>
      <c r="BO182" s="2" t="str">
        <f t="shared" si="470"/>
        <v/>
      </c>
      <c r="BP182" s="2" t="str">
        <f t="shared" si="471"/>
        <v/>
      </c>
      <c r="BQ182" s="2" t="str">
        <f t="shared" si="472"/>
        <v/>
      </c>
      <c r="BR182" s="2" t="str">
        <f t="shared" si="473"/>
        <v/>
      </c>
      <c r="BS182" s="2" t="str">
        <f t="shared" si="474"/>
        <v/>
      </c>
      <c r="BT182" s="2" t="str">
        <f t="shared" si="475"/>
        <v/>
      </c>
      <c r="BU182" s="2" t="str">
        <f t="shared" si="476"/>
        <v/>
      </c>
      <c r="BV182" s="2" t="str">
        <f t="shared" si="477"/>
        <v/>
      </c>
      <c r="BW182" s="2" t="str">
        <f t="shared" si="478"/>
        <v/>
      </c>
      <c r="BX182" s="2" t="str">
        <f t="shared" si="479"/>
        <v/>
      </c>
      <c r="BY182" s="2" t="str">
        <f t="shared" si="480"/>
        <v/>
      </c>
      <c r="BZ182" s="2" t="str">
        <f t="shared" si="481"/>
        <v/>
      </c>
      <c r="CA182" s="2" t="str">
        <f t="shared" si="482"/>
        <v/>
      </c>
      <c r="CB182" s="2" t="str">
        <f t="shared" si="483"/>
        <v/>
      </c>
      <c r="CC182" s="2" t="str">
        <f t="shared" si="484"/>
        <v/>
      </c>
      <c r="CE182" s="2" t="str">
        <f t="shared" si="521"/>
        <v/>
      </c>
      <c r="CF182" s="2" t="str">
        <f t="shared" si="522"/>
        <v/>
      </c>
      <c r="CG182" s="2" t="str">
        <f t="shared" si="523"/>
        <v/>
      </c>
      <c r="CH182" s="2" t="str">
        <f t="shared" si="524"/>
        <v/>
      </c>
      <c r="CI182" s="2" t="str">
        <f t="shared" si="525"/>
        <v/>
      </c>
      <c r="CJ182" s="2" t="str">
        <f t="shared" si="526"/>
        <v/>
      </c>
      <c r="CK182" s="2" t="str">
        <f t="shared" si="527"/>
        <v/>
      </c>
      <c r="CL182" s="2" t="str">
        <f t="shared" si="528"/>
        <v/>
      </c>
      <c r="CM182" s="2" t="str">
        <f t="shared" si="529"/>
        <v/>
      </c>
      <c r="CN182" s="2" t="str">
        <f t="shared" si="530"/>
        <v/>
      </c>
      <c r="CO182" s="2" t="str">
        <f t="shared" si="531"/>
        <v/>
      </c>
      <c r="CP182" s="2" t="str">
        <f t="shared" si="532"/>
        <v/>
      </c>
      <c r="CQ182" s="2" t="str">
        <f t="shared" si="533"/>
        <v/>
      </c>
      <c r="CR182" s="2" t="str">
        <f t="shared" si="534"/>
        <v/>
      </c>
      <c r="CS182" s="2" t="str">
        <f t="shared" si="535"/>
        <v/>
      </c>
      <c r="CU182" s="2" t="str">
        <f t="shared" si="485"/>
        <v/>
      </c>
      <c r="CV182" s="2" t="str">
        <f t="shared" si="486"/>
        <v/>
      </c>
      <c r="CW182" s="2" t="str">
        <f t="shared" si="487"/>
        <v/>
      </c>
      <c r="CX182" s="2" t="str">
        <f t="shared" si="488"/>
        <v/>
      </c>
      <c r="CY182" s="2" t="str">
        <f t="shared" si="489"/>
        <v/>
      </c>
      <c r="CZ182" s="2" t="str">
        <f t="shared" si="490"/>
        <v/>
      </c>
      <c r="DA182" s="2" t="str">
        <f t="shared" si="491"/>
        <v/>
      </c>
      <c r="DB182" s="2" t="str">
        <f t="shared" si="492"/>
        <v/>
      </c>
      <c r="DC182" s="2" t="str">
        <f t="shared" si="493"/>
        <v/>
      </c>
      <c r="DD182" s="2" t="str">
        <f t="shared" si="494"/>
        <v/>
      </c>
      <c r="DE182" s="2" t="str">
        <f t="shared" si="495"/>
        <v/>
      </c>
      <c r="DF182" s="2" t="str">
        <f t="shared" si="496"/>
        <v/>
      </c>
      <c r="DG182" s="2" t="str">
        <f t="shared" si="497"/>
        <v/>
      </c>
      <c r="DH182" s="2" t="str">
        <f t="shared" si="498"/>
        <v/>
      </c>
      <c r="DI182" s="2" t="str">
        <f t="shared" si="499"/>
        <v/>
      </c>
      <c r="DK182" s="2">
        <f t="shared" si="500"/>
        <v>130.99264171122996</v>
      </c>
      <c r="DL182" s="2">
        <f t="shared" si="585"/>
        <v>122.15475122549016</v>
      </c>
      <c r="DM182" s="2">
        <f t="shared" si="585"/>
        <v>111.67295577094472</v>
      </c>
      <c r="DN182" s="2">
        <f t="shared" si="585"/>
        <v>103.01241934046345</v>
      </c>
      <c r="DO182" s="2">
        <f t="shared" si="585"/>
        <v>100.95229188948306</v>
      </c>
      <c r="DP182" s="2">
        <f t="shared" si="585"/>
        <v>99.878282352941184</v>
      </c>
      <c r="DQ182" s="2">
        <f t="shared" si="585"/>
        <v>95.893756302520984</v>
      </c>
      <c r="DR182" s="2">
        <f t="shared" si="585"/>
        <v>90.65013613445376</v>
      </c>
      <c r="DS182" s="2">
        <f t="shared" si="585"/>
        <v>87.364480672268925</v>
      </c>
      <c r="DT182" s="2">
        <f t="shared" si="585"/>
        <v>104.9186857142857</v>
      </c>
      <c r="DU182" s="2">
        <f t="shared" si="585"/>
        <v>108.72001008403362</v>
      </c>
      <c r="DV182" s="2">
        <f t="shared" si="585"/>
        <v>111.8370424751719</v>
      </c>
      <c r="DW182" s="2">
        <f t="shared" si="585"/>
        <v>95.091845378151262</v>
      </c>
      <c r="DX182" s="2">
        <f t="shared" si="585"/>
        <v>73.093018618618657</v>
      </c>
      <c r="DY182" s="2">
        <f t="shared" si="585"/>
        <v>74.352161586948455</v>
      </c>
      <c r="EA182" s="2">
        <f t="shared" si="440"/>
        <v>47.034118949633381</v>
      </c>
      <c r="EB182" s="2">
        <f t="shared" si="502"/>
        <v>45.134973508552349</v>
      </c>
      <c r="EC182" s="2">
        <f t="shared" si="503"/>
        <v>46.001967793489207</v>
      </c>
      <c r="ED182" s="2">
        <f t="shared" si="504"/>
        <v>44.873777797436723</v>
      </c>
      <c r="EE182" s="2">
        <f t="shared" si="505"/>
        <v>42.767826972740323</v>
      </c>
      <c r="EF182" s="2">
        <f t="shared" si="506"/>
        <v>42.33219508312699</v>
      </c>
      <c r="EG182" s="2">
        <f t="shared" si="507"/>
        <v>44.819278270055491</v>
      </c>
      <c r="EH182" s="2">
        <f t="shared" si="508"/>
        <v>43.438187912417519</v>
      </c>
      <c r="EI182" s="2">
        <f t="shared" si="509"/>
        <v>46.915881471389646</v>
      </c>
      <c r="EJ182" s="2">
        <f t="shared" si="510"/>
        <v>45.856914520657739</v>
      </c>
      <c r="EK182" s="2">
        <f t="shared" si="511"/>
        <v>46.493560881636185</v>
      </c>
      <c r="EL182" s="2">
        <f t="shared" si="512"/>
        <v>44.479810233753739</v>
      </c>
      <c r="EM182" s="2">
        <f t="shared" si="513"/>
        <v>44.480956211757636</v>
      </c>
      <c r="EN182" s="2">
        <f t="shared" si="514"/>
        <v>45.736995037807191</v>
      </c>
      <c r="EO182" s="2">
        <f t="shared" si="515"/>
        <v>48.718741378382859</v>
      </c>
      <c r="EQ182" s="2">
        <f t="shared" si="516"/>
        <v>46.805122786105471</v>
      </c>
      <c r="ER182" s="2">
        <f t="shared" si="586"/>
        <v>45.212116887586077</v>
      </c>
      <c r="ES182" s="2">
        <f t="shared" si="586"/>
        <v>45.86491973735184</v>
      </c>
      <c r="ET182" s="2">
        <f t="shared" si="586"/>
        <v>44.862160748146145</v>
      </c>
      <c r="EU182" s="2">
        <f t="shared" si="586"/>
        <v>44.688580478918475</v>
      </c>
      <c r="EV182" s="2">
        <f t="shared" si="586"/>
        <v>44.761642870064705</v>
      </c>
      <c r="EW182" s="2">
        <f t="shared" si="586"/>
        <v>45.094305217344854</v>
      </c>
      <c r="EX182" s="2">
        <f t="shared" si="586"/>
        <v>45.109098950018719</v>
      </c>
      <c r="EY182" s="2">
        <f t="shared" si="586"/>
        <v>45.640493861931006</v>
      </c>
      <c r="EZ182" s="2">
        <f t="shared" si="586"/>
        <v>46.658529672498055</v>
      </c>
      <c r="FA182" s="2">
        <f t="shared" si="586"/>
        <v>46.574457302704076</v>
      </c>
      <c r="FB182" s="2">
        <f t="shared" si="586"/>
        <v>45.350411938706102</v>
      </c>
      <c r="FC182" s="2">
        <f t="shared" si="586"/>
        <v>45.035794626904874</v>
      </c>
      <c r="FD182" s="2">
        <f t="shared" si="586"/>
        <v>45.16446012411663</v>
      </c>
      <c r="FE182" s="2">
        <f t="shared" si="586"/>
        <v>46.470946082336496</v>
      </c>
      <c r="FG182" s="2">
        <f t="shared" si="518"/>
        <v>0.99998503540224504</v>
      </c>
      <c r="FH182" s="2">
        <f t="shared" si="587"/>
        <v>0.99998721516677991</v>
      </c>
      <c r="FI182" s="2">
        <f t="shared" si="587"/>
        <v>0.99998641800701749</v>
      </c>
      <c r="FJ182" s="2">
        <f t="shared" si="587"/>
        <v>0.99998628430823033</v>
      </c>
      <c r="FK182" s="2">
        <f t="shared" si="587"/>
        <v>0.99998609703075958</v>
      </c>
      <c r="FL182" s="2">
        <f t="shared" si="587"/>
        <v>0.99998363475649876</v>
      </c>
      <c r="FM182" s="2">
        <f t="shared" si="587"/>
        <v>0.99998486043362067</v>
      </c>
      <c r="FN182" s="2">
        <f t="shared" si="587"/>
        <v>0.99998375067596235</v>
      </c>
      <c r="FO182" s="2">
        <f t="shared" si="587"/>
        <v>0.99998440275219203</v>
      </c>
      <c r="FP182" s="2">
        <f t="shared" si="587"/>
        <v>0.99998371730155611</v>
      </c>
      <c r="FQ182" s="2">
        <f t="shared" si="587"/>
        <v>0.9999841812485909</v>
      </c>
      <c r="FR182" s="2">
        <f t="shared" si="587"/>
        <v>0.99998515282175193</v>
      </c>
      <c r="FS182" s="2">
        <f t="shared" si="587"/>
        <v>0.99998360782547036</v>
      </c>
      <c r="FT182" s="2">
        <f t="shared" si="587"/>
        <v>0.99998133117272159</v>
      </c>
      <c r="FU182" s="2">
        <f t="shared" si="587"/>
        <v>0.99997748566685363</v>
      </c>
      <c r="FW182" s="2">
        <f t="shared" si="536"/>
        <v>0.72307540353512079</v>
      </c>
      <c r="FX182" s="2">
        <f t="shared" si="588"/>
        <v>0.72778585452860511</v>
      </c>
      <c r="FY182" s="2">
        <f t="shared" si="589"/>
        <v>0.70662114950076005</v>
      </c>
      <c r="FZ182" s="2">
        <f t="shared" si="590"/>
        <v>0.71979707123928871</v>
      </c>
      <c r="GA182" s="2">
        <f t="shared" si="591"/>
        <v>0.75880954546174528</v>
      </c>
      <c r="GB182" s="2">
        <f t="shared" si="592"/>
        <v>0.7006817470656479</v>
      </c>
      <c r="GC182" s="2">
        <f t="shared" si="593"/>
        <v>0.71817177302348567</v>
      </c>
      <c r="GD182" s="2">
        <f t="shared" si="594"/>
        <v>0.72433792905472694</v>
      </c>
      <c r="GE182" s="2">
        <f t="shared" si="595"/>
        <v>0.75610940035394414</v>
      </c>
      <c r="GF182" s="2">
        <f t="shared" si="596"/>
        <v>0.74740190108283755</v>
      </c>
      <c r="GG182" s="2">
        <f t="shared" si="597"/>
        <v>0.72925810397396695</v>
      </c>
      <c r="GH182" s="2">
        <f t="shared" si="598"/>
        <v>0.67177212028608879</v>
      </c>
      <c r="GI182" s="2">
        <f t="shared" si="599"/>
        <v>0.67838934733485245</v>
      </c>
      <c r="GJ182" s="2">
        <f t="shared" si="600"/>
        <v>0.65060318501900083</v>
      </c>
      <c r="GK182" s="2">
        <f t="shared" si="601"/>
        <v>0.63559716201924699</v>
      </c>
      <c r="GM182" s="86">
        <f t="shared" si="537"/>
        <v>1.1991206493476254E-208</v>
      </c>
      <c r="GN182" s="86">
        <f t="shared" si="602"/>
        <v>0</v>
      </c>
      <c r="GO182" s="86">
        <f t="shared" si="603"/>
        <v>0</v>
      </c>
      <c r="GP182" s="86">
        <f t="shared" si="604"/>
        <v>0</v>
      </c>
      <c r="GQ182" s="86">
        <f t="shared" si="605"/>
        <v>0</v>
      </c>
      <c r="GR182" s="86">
        <f t="shared" si="606"/>
        <v>0</v>
      </c>
      <c r="GS182" s="86">
        <f t="shared" si="607"/>
        <v>0</v>
      </c>
      <c r="GT182" s="86">
        <f t="shared" si="608"/>
        <v>0</v>
      </c>
      <c r="GU182" s="86">
        <f t="shared" si="609"/>
        <v>0</v>
      </c>
      <c r="GV182" s="86">
        <f t="shared" si="610"/>
        <v>0</v>
      </c>
      <c r="GW182" s="86">
        <f t="shared" si="611"/>
        <v>0</v>
      </c>
      <c r="GX182" s="86">
        <f t="shared" si="612"/>
        <v>0</v>
      </c>
      <c r="GY182" s="86">
        <f t="shared" si="613"/>
        <v>2.9087279002761019E-264</v>
      </c>
      <c r="GZ182" s="86">
        <f t="shared" si="614"/>
        <v>5.3746214348170176E-220</v>
      </c>
      <c r="HA182" s="86">
        <f t="shared" si="615"/>
        <v>2.3252991106945389E-247</v>
      </c>
      <c r="HC182" s="86">
        <f t="shared" si="538"/>
        <v>1.9674701450820627E-128</v>
      </c>
      <c r="HD182" s="86">
        <f t="shared" si="616"/>
        <v>3.418552333142106E-214</v>
      </c>
      <c r="HE182" s="86">
        <f t="shared" si="617"/>
        <v>1.1969889948447573E-285</v>
      </c>
      <c r="HF182" s="86">
        <f t="shared" si="618"/>
        <v>0</v>
      </c>
      <c r="HG182" s="86">
        <f t="shared" si="619"/>
        <v>0</v>
      </c>
      <c r="HH182" s="86">
        <f t="shared" si="620"/>
        <v>0</v>
      </c>
      <c r="HI182" s="86">
        <f t="shared" si="621"/>
        <v>1.1781446013483689E-265</v>
      </c>
      <c r="HJ182" s="86">
        <f t="shared" si="622"/>
        <v>0</v>
      </c>
      <c r="HK182" s="86">
        <f t="shared" si="623"/>
        <v>0</v>
      </c>
      <c r="HL182" s="86">
        <f t="shared" si="624"/>
        <v>4.1908928003072059E-304</v>
      </c>
      <c r="HM182" s="86">
        <f t="shared" si="625"/>
        <v>4.9312636493739982E-262</v>
      </c>
      <c r="HN182" s="86">
        <f t="shared" si="626"/>
        <v>2.7876228822671236E-274</v>
      </c>
      <c r="HO182" s="86">
        <f t="shared" si="627"/>
        <v>1.0762611723305671E-182</v>
      </c>
      <c r="HP182" s="86">
        <f t="shared" si="628"/>
        <v>3.9650213508600186E-171</v>
      </c>
      <c r="HQ182" s="86">
        <f t="shared" si="629"/>
        <v>5.6720774465046287E-238</v>
      </c>
      <c r="HS182" s="86">
        <f t="shared" si="539"/>
        <v>6.0206773384051017E-24</v>
      </c>
      <c r="HT182" s="86">
        <f t="shared" si="630"/>
        <v>2.5147252172141286E-18</v>
      </c>
      <c r="HU182" s="86">
        <f t="shared" si="631"/>
        <v>4.9458615392332203E-22</v>
      </c>
      <c r="HV182" s="86">
        <f t="shared" si="632"/>
        <v>1.4231075161813667E-25</v>
      </c>
      <c r="HW182" s="86">
        <f t="shared" si="633"/>
        <v>5.8359194497208347E-28</v>
      </c>
      <c r="HX182" s="86">
        <f t="shared" si="634"/>
        <v>9.0817963861076526E-28</v>
      </c>
      <c r="HY182" s="86">
        <f t="shared" si="635"/>
        <v>1.2706521467242607E-28</v>
      </c>
      <c r="HZ182" s="86">
        <f t="shared" si="636"/>
        <v>1.9011817074974693E-28</v>
      </c>
      <c r="IA182" s="86">
        <f t="shared" si="637"/>
        <v>5.928288909652875E-33</v>
      </c>
      <c r="IB182" s="86">
        <f t="shared" si="638"/>
        <v>2.4304203900610933E-32</v>
      </c>
      <c r="IC182" s="86">
        <f t="shared" si="639"/>
        <v>1.5407018513054264E-28</v>
      </c>
      <c r="ID182" s="86">
        <f t="shared" si="640"/>
        <v>2.6390630654065791E-21</v>
      </c>
      <c r="IE182" s="86">
        <f t="shared" si="641"/>
        <v>1.8227593918253136E-26</v>
      </c>
      <c r="IF182" s="86">
        <f t="shared" si="642"/>
        <v>2.4638800040842187E-27</v>
      </c>
      <c r="IG182" s="86">
        <f t="shared" si="643"/>
        <v>4.0691374821392208E-23</v>
      </c>
      <c r="II182" s="86">
        <f t="shared" si="540"/>
        <v>6.5458005673313543E-2</v>
      </c>
      <c r="IJ182" s="86">
        <f t="shared" si="541"/>
        <v>0.10514699036145761</v>
      </c>
      <c r="IK182" s="86">
        <f t="shared" si="542"/>
        <v>0.10588313325524455</v>
      </c>
      <c r="IL182" s="86">
        <f t="shared" si="543"/>
        <v>6.5902279663645882E-2</v>
      </c>
      <c r="IM182" s="86">
        <f t="shared" si="544"/>
        <v>2.200588339307287E-2</v>
      </c>
      <c r="IN182" s="86">
        <f t="shared" si="545"/>
        <v>7.4765865938892312E-2</v>
      </c>
      <c r="IO182" s="86">
        <f t="shared" si="546"/>
        <v>5.0538384119501074E-2</v>
      </c>
      <c r="IP182" s="86">
        <f t="shared" si="547"/>
        <v>4.7423114598854024E-2</v>
      </c>
      <c r="IQ182" s="86">
        <f t="shared" si="548"/>
        <v>1.4473004841057121E-2</v>
      </c>
      <c r="IR182" s="86">
        <f t="shared" si="549"/>
        <v>1.9036934436945197E-2</v>
      </c>
      <c r="IS182" s="86">
        <f t="shared" si="550"/>
        <v>3.969474400744346E-2</v>
      </c>
      <c r="IT182" s="86">
        <f t="shared" si="551"/>
        <v>0.17272606144190447</v>
      </c>
      <c r="IU182" s="86">
        <f t="shared" si="552"/>
        <v>0.11693327804528031</v>
      </c>
      <c r="IV182" s="86">
        <f t="shared" si="553"/>
        <v>0.34147985075976206</v>
      </c>
      <c r="IW182" s="86">
        <f t="shared" si="554"/>
        <v>0.41940401722580856</v>
      </c>
      <c r="IY182" s="86">
        <f t="shared" si="555"/>
        <v>6.5458005673313543E-2</v>
      </c>
      <c r="IZ182" s="86">
        <f t="shared" si="556"/>
        <v>0.10514699036145761</v>
      </c>
      <c r="JA182" s="86">
        <f t="shared" si="557"/>
        <v>0.10588313325524455</v>
      </c>
      <c r="JB182" s="86">
        <f t="shared" si="558"/>
        <v>6.5902279663645882E-2</v>
      </c>
      <c r="JC182" s="86">
        <f t="shared" si="559"/>
        <v>2.200588339307287E-2</v>
      </c>
      <c r="JD182" s="86">
        <f t="shared" si="560"/>
        <v>7.4765865938892312E-2</v>
      </c>
      <c r="JE182" s="86">
        <f t="shared" si="561"/>
        <v>5.0538384119501074E-2</v>
      </c>
      <c r="JF182" s="86">
        <f t="shared" si="562"/>
        <v>4.7423114598854024E-2</v>
      </c>
      <c r="JG182" s="86">
        <f t="shared" si="563"/>
        <v>1.4473004841057121E-2</v>
      </c>
      <c r="JH182" s="86">
        <f t="shared" si="564"/>
        <v>1.9036934436945197E-2</v>
      </c>
      <c r="JI182" s="86">
        <f t="shared" si="565"/>
        <v>3.969474400744346E-2</v>
      </c>
      <c r="JJ182" s="86">
        <f t="shared" si="566"/>
        <v>0.17272606144190447</v>
      </c>
      <c r="JK182" s="86">
        <f t="shared" si="567"/>
        <v>0.11693327804528031</v>
      </c>
      <c r="JL182" s="86">
        <f t="shared" si="568"/>
        <v>0.34147985075976206</v>
      </c>
      <c r="JM182" s="86">
        <f t="shared" si="569"/>
        <v>0.41940401722580856</v>
      </c>
    </row>
    <row r="183" spans="2:273" x14ac:dyDescent="0.25">
      <c r="B183" s="2">
        <v>156</v>
      </c>
      <c r="C183" s="37">
        <v>48.32</v>
      </c>
      <c r="D183" s="37">
        <v>43.259</v>
      </c>
      <c r="E183" s="37">
        <v>45.4</v>
      </c>
      <c r="F183" s="37">
        <v>46.067999999999998</v>
      </c>
      <c r="G183" s="37">
        <v>47.101999999999997</v>
      </c>
      <c r="H183" s="37">
        <v>41.898000000000003</v>
      </c>
      <c r="I183" s="37">
        <v>44.119</v>
      </c>
      <c r="J183" s="37">
        <v>43.627000000000002</v>
      </c>
      <c r="K183" s="37">
        <v>44.542000000000002</v>
      </c>
      <c r="L183" s="37">
        <v>47.372999999999998</v>
      </c>
      <c r="M183" s="37">
        <v>44.186</v>
      </c>
      <c r="N183" s="37">
        <v>42.712000000000003</v>
      </c>
      <c r="O183" s="37">
        <v>41.695</v>
      </c>
      <c r="P183" s="37">
        <v>44.372999999999998</v>
      </c>
      <c r="Q183" s="37">
        <v>50.152999999999999</v>
      </c>
      <c r="S183" s="4">
        <f t="shared" si="441"/>
        <v>46.747015007270683</v>
      </c>
      <c r="T183" s="4">
        <f t="shared" si="442"/>
        <v>45.068229612797381</v>
      </c>
      <c r="U183" s="4">
        <f t="shared" si="443"/>
        <v>45.744060475987879</v>
      </c>
      <c r="V183" s="4">
        <f t="shared" si="444"/>
        <v>44.712602834361689</v>
      </c>
      <c r="W183" s="4">
        <f t="shared" si="445"/>
        <v>44.090223030500368</v>
      </c>
      <c r="X183" s="4">
        <f t="shared" si="446"/>
        <v>43.886165040127416</v>
      </c>
      <c r="Y183" s="4">
        <f t="shared" si="447"/>
        <v>44.849166284778128</v>
      </c>
      <c r="Z183" s="4">
        <f t="shared" si="448"/>
        <v>44.53342721349366</v>
      </c>
      <c r="AA183" s="4">
        <f t="shared" si="449"/>
        <v>45.788160612391628</v>
      </c>
      <c r="AB183" s="4">
        <f t="shared" si="450"/>
        <v>46.335559202827334</v>
      </c>
      <c r="AC183" s="4">
        <f t="shared" si="451"/>
        <v>46.371936039404495</v>
      </c>
      <c r="AD183" s="4">
        <f t="shared" si="452"/>
        <v>44.999733164662224</v>
      </c>
      <c r="AE183" s="4">
        <f t="shared" si="453"/>
        <v>44.750789408943504</v>
      </c>
      <c r="AF183" s="4">
        <f t="shared" si="454"/>
        <v>45.735008586715431</v>
      </c>
      <c r="AG183" s="4">
        <f t="shared" si="455"/>
        <v>50.383529759138469</v>
      </c>
      <c r="AI183" s="4">
        <f t="shared" si="456"/>
        <v>1.5729849927293174</v>
      </c>
      <c r="AJ183" s="4">
        <f t="shared" si="457"/>
        <v>-1.809229612797381</v>
      </c>
      <c r="AK183" s="4">
        <f t="shared" si="458"/>
        <v>-0.34406047598788092</v>
      </c>
      <c r="AL183" s="4">
        <f t="shared" si="459"/>
        <v>1.3553971656383084</v>
      </c>
      <c r="AM183" s="4">
        <f t="shared" si="460"/>
        <v>3.0117769694996284</v>
      </c>
      <c r="AN183" s="4">
        <f t="shared" si="461"/>
        <v>-1.9881650401274129</v>
      </c>
      <c r="AO183" s="4">
        <f t="shared" si="462"/>
        <v>-0.73016628477812873</v>
      </c>
      <c r="AP183" s="4">
        <f t="shared" si="463"/>
        <v>-0.90642721349365729</v>
      </c>
      <c r="AQ183" s="4">
        <f t="shared" si="464"/>
        <v>-1.2461606123916269</v>
      </c>
      <c r="AR183" s="4">
        <f t="shared" si="465"/>
        <v>1.037440797172664</v>
      </c>
      <c r="AS183" s="4">
        <f t="shared" si="466"/>
        <v>-2.1859360394044955</v>
      </c>
      <c r="AT183" s="4">
        <f t="shared" si="467"/>
        <v>-2.287733164662221</v>
      </c>
      <c r="AU183" s="4">
        <f t="shared" si="468"/>
        <v>-3.0557894089435038</v>
      </c>
      <c r="AV183" s="4">
        <f t="shared" si="570"/>
        <v>-1.362008586715433</v>
      </c>
      <c r="AW183" s="4">
        <f t="shared" si="570"/>
        <v>-0.23052975913847007</v>
      </c>
      <c r="AY183" s="2">
        <f t="shared" si="520"/>
        <v>46.747015007270683</v>
      </c>
      <c r="AZ183" s="2">
        <f t="shared" si="571"/>
        <v>45.065254363570766</v>
      </c>
      <c r="BA183" s="2">
        <f t="shared" si="572"/>
        <v>45.743044798793619</v>
      </c>
      <c r="BB183" s="2">
        <f t="shared" si="573"/>
        <v>44.710849693381768</v>
      </c>
      <c r="BC183" s="2">
        <f t="shared" si="574"/>
        <v>44.090157712989502</v>
      </c>
      <c r="BD183" s="2">
        <f t="shared" si="575"/>
        <v>43.882915690750472</v>
      </c>
      <c r="BE183" s="2">
        <f t="shared" si="576"/>
        <v>44.847806154250833</v>
      </c>
      <c r="BF183" s="2">
        <f t="shared" si="577"/>
        <v>44.532136721294776</v>
      </c>
      <c r="BG183" s="2">
        <f t="shared" si="578"/>
        <v>45.788142054488695</v>
      </c>
      <c r="BH183" s="2">
        <f t="shared" si="579"/>
        <v>46.335472862220087</v>
      </c>
      <c r="BI183" s="2">
        <f t="shared" si="580"/>
        <v>46.370936446463546</v>
      </c>
      <c r="BJ183" s="2">
        <f t="shared" si="581"/>
        <v>44.906638746972789</v>
      </c>
      <c r="BK183" s="2">
        <f t="shared" si="582"/>
        <v>44.720236478289763</v>
      </c>
      <c r="BL183" s="2">
        <f t="shared" si="583"/>
        <v>45.232766115881248</v>
      </c>
      <c r="BM183" s="2">
        <f t="shared" si="584"/>
        <v>47.14119908296702</v>
      </c>
      <c r="BO183" s="2" t="str">
        <f t="shared" si="470"/>
        <v/>
      </c>
      <c r="BP183" s="2" t="str">
        <f t="shared" si="471"/>
        <v/>
      </c>
      <c r="BQ183" s="2" t="str">
        <f t="shared" si="472"/>
        <v/>
      </c>
      <c r="BR183" s="2" t="str">
        <f t="shared" si="473"/>
        <v/>
      </c>
      <c r="BS183" s="2" t="str">
        <f t="shared" si="474"/>
        <v/>
      </c>
      <c r="BT183" s="2" t="str">
        <f t="shared" si="475"/>
        <v/>
      </c>
      <c r="BU183" s="2" t="str">
        <f t="shared" si="476"/>
        <v/>
      </c>
      <c r="BV183" s="2" t="str">
        <f t="shared" si="477"/>
        <v/>
      </c>
      <c r="BW183" s="2" t="str">
        <f t="shared" si="478"/>
        <v/>
      </c>
      <c r="BX183" s="2" t="str">
        <f t="shared" si="479"/>
        <v/>
      </c>
      <c r="BY183" s="2" t="str">
        <f t="shared" si="480"/>
        <v/>
      </c>
      <c r="BZ183" s="2" t="str">
        <f t="shared" si="481"/>
        <v/>
      </c>
      <c r="CA183" s="2" t="str">
        <f t="shared" si="482"/>
        <v/>
      </c>
      <c r="CB183" s="2" t="str">
        <f t="shared" si="483"/>
        <v/>
      </c>
      <c r="CC183" s="2" t="str">
        <f t="shared" si="484"/>
        <v/>
      </c>
      <c r="CE183" s="2" t="str">
        <f t="shared" si="521"/>
        <v/>
      </c>
      <c r="CF183" s="2" t="str">
        <f t="shared" si="522"/>
        <v/>
      </c>
      <c r="CG183" s="2" t="str">
        <f t="shared" si="523"/>
        <v/>
      </c>
      <c r="CH183" s="2" t="str">
        <f t="shared" si="524"/>
        <v/>
      </c>
      <c r="CI183" s="2" t="str">
        <f t="shared" si="525"/>
        <v/>
      </c>
      <c r="CJ183" s="2" t="str">
        <f t="shared" si="526"/>
        <v/>
      </c>
      <c r="CK183" s="2" t="str">
        <f t="shared" si="527"/>
        <v/>
      </c>
      <c r="CL183" s="2" t="str">
        <f t="shared" si="528"/>
        <v/>
      </c>
      <c r="CM183" s="2" t="str">
        <f t="shared" si="529"/>
        <v/>
      </c>
      <c r="CN183" s="2" t="str">
        <f t="shared" si="530"/>
        <v/>
      </c>
      <c r="CO183" s="2" t="str">
        <f t="shared" si="531"/>
        <v/>
      </c>
      <c r="CP183" s="2" t="str">
        <f t="shared" si="532"/>
        <v/>
      </c>
      <c r="CQ183" s="2" t="str">
        <f t="shared" si="533"/>
        <v/>
      </c>
      <c r="CR183" s="2" t="str">
        <f t="shared" si="534"/>
        <v/>
      </c>
      <c r="CS183" s="2" t="str">
        <f t="shared" si="535"/>
        <v/>
      </c>
      <c r="CU183" s="2" t="str">
        <f t="shared" si="485"/>
        <v/>
      </c>
      <c r="CV183" s="2" t="str">
        <f t="shared" si="486"/>
        <v/>
      </c>
      <c r="CW183" s="2" t="str">
        <f t="shared" si="487"/>
        <v/>
      </c>
      <c r="CX183" s="2" t="str">
        <f t="shared" si="488"/>
        <v/>
      </c>
      <c r="CY183" s="2" t="str">
        <f t="shared" si="489"/>
        <v/>
      </c>
      <c r="CZ183" s="2" t="str">
        <f t="shared" si="490"/>
        <v/>
      </c>
      <c r="DA183" s="2" t="str">
        <f t="shared" si="491"/>
        <v/>
      </c>
      <c r="DB183" s="2" t="str">
        <f t="shared" si="492"/>
        <v/>
      </c>
      <c r="DC183" s="2">
        <f t="shared" si="493"/>
        <v>44.542000000000002</v>
      </c>
      <c r="DD183" s="2" t="str">
        <f t="shared" si="494"/>
        <v/>
      </c>
      <c r="DE183" s="2" t="str">
        <f t="shared" si="495"/>
        <v/>
      </c>
      <c r="DF183" s="2" t="str">
        <f t="shared" si="496"/>
        <v/>
      </c>
      <c r="DG183" s="2" t="str">
        <f t="shared" si="497"/>
        <v/>
      </c>
      <c r="DH183" s="2" t="str">
        <f t="shared" si="498"/>
        <v/>
      </c>
      <c r="DI183" s="2" t="str">
        <f t="shared" si="499"/>
        <v/>
      </c>
      <c r="DK183" s="2">
        <f t="shared" si="500"/>
        <v>131.43940106951874</v>
      </c>
      <c r="DL183" s="2">
        <f t="shared" si="585"/>
        <v>122.53640062388588</v>
      </c>
      <c r="DM183" s="2">
        <f t="shared" si="585"/>
        <v>111.96458244206772</v>
      </c>
      <c r="DN183" s="2">
        <f t="shared" si="585"/>
        <v>103.25045811051694</v>
      </c>
      <c r="DO183" s="2">
        <f t="shared" si="585"/>
        <v>101.1791568627451</v>
      </c>
      <c r="DP183" s="2">
        <f t="shared" si="585"/>
        <v>100.10214733893558</v>
      </c>
      <c r="DQ183" s="2">
        <f t="shared" si="585"/>
        <v>96.082428571428551</v>
      </c>
      <c r="DR183" s="2">
        <f t="shared" si="585"/>
        <v>90.807737535013985</v>
      </c>
      <c r="DS183" s="2">
        <f t="shared" si="585"/>
        <v>87.504859103641479</v>
      </c>
      <c r="DT183" s="2">
        <f t="shared" si="585"/>
        <v>105.18879523809522</v>
      </c>
      <c r="DU183" s="2">
        <f t="shared" si="585"/>
        <v>109.00669607843137</v>
      </c>
      <c r="DV183" s="2">
        <f t="shared" si="585"/>
        <v>112.14242948815891</v>
      </c>
      <c r="DW183" s="2">
        <f t="shared" si="585"/>
        <v>95.296929971988789</v>
      </c>
      <c r="DX183" s="2">
        <f t="shared" si="585"/>
        <v>73.175865722865751</v>
      </c>
      <c r="DY183" s="2">
        <f t="shared" si="585"/>
        <v>74.470738227660362</v>
      </c>
      <c r="EA183" s="2">
        <f t="shared" si="440"/>
        <v>46.918689757463085</v>
      </c>
      <c r="EB183" s="2">
        <f t="shared" si="502"/>
        <v>45.006273458489773</v>
      </c>
      <c r="EC183" s="2">
        <f t="shared" si="503"/>
        <v>45.843287756661915</v>
      </c>
      <c r="ED183" s="2">
        <f t="shared" si="504"/>
        <v>44.718401007397908</v>
      </c>
      <c r="EE183" s="2">
        <f t="shared" si="505"/>
        <v>42.574032711621236</v>
      </c>
      <c r="EF183" s="2">
        <f t="shared" si="506"/>
        <v>42.101928192430144</v>
      </c>
      <c r="EG183" s="2">
        <f t="shared" si="507"/>
        <v>44.640703935418763</v>
      </c>
      <c r="EH183" s="2">
        <f t="shared" si="508"/>
        <v>43.268244847030587</v>
      </c>
      <c r="EI183" s="2">
        <f t="shared" si="509"/>
        <v>46.790366175377756</v>
      </c>
      <c r="EJ183" s="2">
        <f t="shared" si="510"/>
        <v>45.711344144437135</v>
      </c>
      <c r="EK183" s="2">
        <f t="shared" si="511"/>
        <v>46.308341216425646</v>
      </c>
      <c r="EL183" s="2">
        <f t="shared" si="512"/>
        <v>44.29210800867542</v>
      </c>
      <c r="EM183" s="2">
        <f t="shared" si="513"/>
        <v>44.32479465506897</v>
      </c>
      <c r="EN183" s="2">
        <f t="shared" si="514"/>
        <v>45.624002362948971</v>
      </c>
      <c r="EO183" s="2">
        <f t="shared" si="515"/>
        <v>48.643285572283588</v>
      </c>
      <c r="EQ183" s="2">
        <f t="shared" si="516"/>
        <v>46.685495428834898</v>
      </c>
      <c r="ER183" s="2">
        <f t="shared" si="586"/>
        <v>45.084161559332053</v>
      </c>
      <c r="ES183" s="2">
        <f t="shared" si="586"/>
        <v>45.703958261715186</v>
      </c>
      <c r="ET183" s="2">
        <f t="shared" si="586"/>
        <v>44.707176654466927</v>
      </c>
      <c r="EU183" s="2">
        <f t="shared" si="586"/>
        <v>44.528702708597997</v>
      </c>
      <c r="EV183" s="2">
        <f t="shared" si="586"/>
        <v>44.575575023150591</v>
      </c>
      <c r="EW183" s="2">
        <f t="shared" si="586"/>
        <v>44.920962606726675</v>
      </c>
      <c r="EX183" s="2">
        <f t="shared" si="586"/>
        <v>44.969865532151701</v>
      </c>
      <c r="EY183" s="2">
        <f t="shared" si="586"/>
        <v>45.492560074335515</v>
      </c>
      <c r="EZ183" s="2">
        <f t="shared" si="586"/>
        <v>46.526693004669141</v>
      </c>
      <c r="FA183" s="2">
        <f t="shared" si="586"/>
        <v>46.390919757517338</v>
      </c>
      <c r="FB183" s="2">
        <f t="shared" si="586"/>
        <v>45.179150733297917</v>
      </c>
      <c r="FC183" s="2">
        <f t="shared" si="586"/>
        <v>44.890120526136798</v>
      </c>
      <c r="FD183" s="2">
        <f t="shared" si="586"/>
        <v>45.040446810378818</v>
      </c>
      <c r="FE183" s="2">
        <f t="shared" si="586"/>
        <v>46.354984512203629</v>
      </c>
      <c r="FG183" s="2">
        <f t="shared" si="518"/>
        <v>0.99998635210667042</v>
      </c>
      <c r="FH183" s="2">
        <f t="shared" si="587"/>
        <v>0.99998834008040738</v>
      </c>
      <c r="FI183" s="2">
        <f t="shared" si="587"/>
        <v>0.99998761306037665</v>
      </c>
      <c r="FJ183" s="2">
        <f t="shared" si="587"/>
        <v>0.99998749112534069</v>
      </c>
      <c r="FK183" s="2">
        <f t="shared" si="587"/>
        <v>0.99998732032584237</v>
      </c>
      <c r="FL183" s="2">
        <f t="shared" si="587"/>
        <v>0.99998507469904629</v>
      </c>
      <c r="FM183" s="2">
        <f t="shared" si="587"/>
        <v>0.99998619253296572</v>
      </c>
      <c r="FN183" s="2">
        <f t="shared" si="587"/>
        <v>0.99998518041915696</v>
      </c>
      <c r="FO183" s="2">
        <f t="shared" si="587"/>
        <v>0.99998577512141296</v>
      </c>
      <c r="FP183" s="2">
        <f t="shared" si="587"/>
        <v>0.99998514998124965</v>
      </c>
      <c r="FQ183" s="2">
        <f t="shared" si="587"/>
        <v>0.9999855731071694</v>
      </c>
      <c r="FR183" s="2">
        <f t="shared" si="587"/>
        <v>0.99998645919481433</v>
      </c>
      <c r="FS183" s="2">
        <f t="shared" si="587"/>
        <v>0.99998505013758565</v>
      </c>
      <c r="FT183" s="2">
        <f t="shared" si="587"/>
        <v>0.99998297379919587</v>
      </c>
      <c r="FU183" s="2">
        <f t="shared" si="587"/>
        <v>0.99997946664345272</v>
      </c>
      <c r="FW183" s="2">
        <f t="shared" si="536"/>
        <v>0.74113414704903091</v>
      </c>
      <c r="FX183" s="2">
        <f t="shared" si="588"/>
        <v>0.74564547606370568</v>
      </c>
      <c r="FY183" s="2">
        <f t="shared" si="589"/>
        <v>0.72534532901321058</v>
      </c>
      <c r="FZ183" s="2">
        <f t="shared" si="590"/>
        <v>0.7379921348633699</v>
      </c>
      <c r="GA183" s="2">
        <f t="shared" si="591"/>
        <v>0.77526227436542394</v>
      </c>
      <c r="GB183" s="2">
        <f t="shared" si="592"/>
        <v>0.71963459192585155</v>
      </c>
      <c r="GC183" s="2">
        <f t="shared" si="593"/>
        <v>0.73643373085223307</v>
      </c>
      <c r="GD183" s="2">
        <f t="shared" si="594"/>
        <v>0.74234367856145023</v>
      </c>
      <c r="GE183" s="2">
        <f t="shared" si="595"/>
        <v>0.77269114300076647</v>
      </c>
      <c r="GF183" s="2">
        <f t="shared" si="596"/>
        <v>0.76439117893860409</v>
      </c>
      <c r="GG183" s="2">
        <f t="shared" si="597"/>
        <v>0.74705470423793141</v>
      </c>
      <c r="GH183" s="2">
        <f t="shared" si="598"/>
        <v>0.69175020918363006</v>
      </c>
      <c r="GI183" s="2">
        <f t="shared" si="599"/>
        <v>0.69814564839451243</v>
      </c>
      <c r="GJ183" s="2">
        <f t="shared" si="600"/>
        <v>0.67123918005858152</v>
      </c>
      <c r="GK183" s="2">
        <f t="shared" si="601"/>
        <v>0.65665171415781309</v>
      </c>
      <c r="GM183" s="86">
        <f t="shared" si="537"/>
        <v>8.6733405916465467E-213</v>
      </c>
      <c r="GN183" s="86">
        <f t="shared" si="602"/>
        <v>0</v>
      </c>
      <c r="GO183" s="86">
        <f t="shared" si="603"/>
        <v>0</v>
      </c>
      <c r="GP183" s="86">
        <f t="shared" si="604"/>
        <v>0</v>
      </c>
      <c r="GQ183" s="86">
        <f t="shared" si="605"/>
        <v>0</v>
      </c>
      <c r="GR183" s="86">
        <f t="shared" si="606"/>
        <v>0</v>
      </c>
      <c r="GS183" s="86">
        <f t="shared" si="607"/>
        <v>0</v>
      </c>
      <c r="GT183" s="86">
        <f t="shared" si="608"/>
        <v>0</v>
      </c>
      <c r="GU183" s="86">
        <f t="shared" si="609"/>
        <v>0</v>
      </c>
      <c r="GV183" s="86">
        <f t="shared" si="610"/>
        <v>0</v>
      </c>
      <c r="GW183" s="86">
        <f t="shared" si="611"/>
        <v>0</v>
      </c>
      <c r="GX183" s="86">
        <f t="shared" si="612"/>
        <v>0</v>
      </c>
      <c r="GY183" s="86">
        <f t="shared" si="613"/>
        <v>1.6871868915831646E-269</v>
      </c>
      <c r="GZ183" s="86">
        <f t="shared" si="614"/>
        <v>2.7089571756154179E-224</v>
      </c>
      <c r="HA183" s="86">
        <f t="shared" si="615"/>
        <v>3.4937953535727651E-252</v>
      </c>
      <c r="HC183" s="86">
        <f t="shared" si="538"/>
        <v>9.3103309119389797E-132</v>
      </c>
      <c r="HD183" s="86">
        <f t="shared" si="616"/>
        <v>9.7623711920349161E-220</v>
      </c>
      <c r="HE183" s="86">
        <f t="shared" si="617"/>
        <v>5.2388696012844968E-293</v>
      </c>
      <c r="HF183" s="86">
        <f t="shared" si="618"/>
        <v>0</v>
      </c>
      <c r="HG183" s="86">
        <f t="shared" si="619"/>
        <v>0</v>
      </c>
      <c r="HH183" s="86">
        <f t="shared" si="620"/>
        <v>0</v>
      </c>
      <c r="HI183" s="86">
        <f t="shared" si="621"/>
        <v>1.7085961709724765E-272</v>
      </c>
      <c r="HJ183" s="86">
        <f t="shared" si="622"/>
        <v>0</v>
      </c>
      <c r="HK183" s="86">
        <f t="shared" si="623"/>
        <v>0</v>
      </c>
      <c r="HL183" s="86">
        <f t="shared" si="624"/>
        <v>0</v>
      </c>
      <c r="HM183" s="86">
        <f t="shared" si="625"/>
        <v>8.9530456682566668E-269</v>
      </c>
      <c r="HN183" s="86">
        <f t="shared" si="626"/>
        <v>1.7568186777522722E-281</v>
      </c>
      <c r="HO183" s="86">
        <f t="shared" si="627"/>
        <v>1.9541843655514187E-187</v>
      </c>
      <c r="HP183" s="86">
        <f t="shared" si="628"/>
        <v>1.62501136878947E-175</v>
      </c>
      <c r="HQ183" s="86">
        <f t="shared" si="629"/>
        <v>4.5362734554723284E-244</v>
      </c>
      <c r="HS183" s="86">
        <f t="shared" si="539"/>
        <v>4.2432029046554081E-25</v>
      </c>
      <c r="HT183" s="86">
        <f t="shared" si="630"/>
        <v>3.4983769317685401E-19</v>
      </c>
      <c r="HU183" s="86">
        <f t="shared" si="631"/>
        <v>4.3612197851800118E-23</v>
      </c>
      <c r="HV183" s="86">
        <f t="shared" si="632"/>
        <v>8.7595296347307344E-27</v>
      </c>
      <c r="HW183" s="86">
        <f t="shared" si="633"/>
        <v>2.9169226723305471E-29</v>
      </c>
      <c r="HX183" s="86">
        <f t="shared" si="634"/>
        <v>3.9761400322311342E-29</v>
      </c>
      <c r="HY183" s="86">
        <f t="shared" si="635"/>
        <v>5.3212942423752714E-30</v>
      </c>
      <c r="HZ183" s="86">
        <f t="shared" si="636"/>
        <v>8.5261534188607073E-30</v>
      </c>
      <c r="IA183" s="86">
        <f t="shared" si="637"/>
        <v>1.7369488015281405E-34</v>
      </c>
      <c r="IB183" s="86">
        <f t="shared" si="638"/>
        <v>7.3630910391389057E-34</v>
      </c>
      <c r="IC183" s="86">
        <f t="shared" si="639"/>
        <v>6.6252225267210554E-30</v>
      </c>
      <c r="ID183" s="86">
        <f t="shared" si="640"/>
        <v>2.269113954130642E-22</v>
      </c>
      <c r="IE183" s="86">
        <f t="shared" si="641"/>
        <v>8.6079379360577289E-28</v>
      </c>
      <c r="IF183" s="86">
        <f t="shared" si="642"/>
        <v>9.5017410504114113E-29</v>
      </c>
      <c r="IG183" s="86">
        <f t="shared" si="643"/>
        <v>2.3829675809404071E-24</v>
      </c>
      <c r="II183" s="86">
        <f t="shared" si="540"/>
        <v>4.3603217130608801E-2</v>
      </c>
      <c r="IJ183" s="86">
        <f t="shared" si="541"/>
        <v>7.6782574960188421E-2</v>
      </c>
      <c r="IK183" s="86">
        <f t="shared" si="542"/>
        <v>7.4479404647312938E-2</v>
      </c>
      <c r="IL183" s="86">
        <f t="shared" si="543"/>
        <v>4.3633882851345306E-2</v>
      </c>
      <c r="IM183" s="86">
        <f t="shared" si="544"/>
        <v>1.3353281264798041E-2</v>
      </c>
      <c r="IN183" s="86">
        <f t="shared" si="545"/>
        <v>4.8446508983680921E-2</v>
      </c>
      <c r="IO183" s="86">
        <f t="shared" si="546"/>
        <v>3.1769750327487647E-2</v>
      </c>
      <c r="IP183" s="86">
        <f t="shared" si="547"/>
        <v>2.9932949337970475E-2</v>
      </c>
      <c r="IQ183" s="86">
        <f t="shared" si="548"/>
        <v>8.1857016559092593E-3</v>
      </c>
      <c r="IR183" s="86">
        <f t="shared" si="549"/>
        <v>1.0965057559509508E-2</v>
      </c>
      <c r="IS183" s="86">
        <f t="shared" si="550"/>
        <v>2.4592710241989096E-2</v>
      </c>
      <c r="IT183" s="86">
        <f t="shared" si="551"/>
        <v>0.12586586866187982</v>
      </c>
      <c r="IU183" s="86">
        <f t="shared" si="552"/>
        <v>7.8833662836755469E-2</v>
      </c>
      <c r="IV183" s="86">
        <f t="shared" si="553"/>
        <v>0.28169236713896878</v>
      </c>
      <c r="IW183" s="86">
        <f t="shared" si="554"/>
        <v>0.3637875349890578</v>
      </c>
      <c r="IY183" s="86">
        <f t="shared" si="555"/>
        <v>4.3603217130608801E-2</v>
      </c>
      <c r="IZ183" s="86">
        <f t="shared" si="556"/>
        <v>7.6782574960188421E-2</v>
      </c>
      <c r="JA183" s="86">
        <f t="shared" si="557"/>
        <v>7.4479404647312938E-2</v>
      </c>
      <c r="JB183" s="86">
        <f t="shared" si="558"/>
        <v>4.3633882851345306E-2</v>
      </c>
      <c r="JC183" s="86">
        <f t="shared" si="559"/>
        <v>1.3353281264798041E-2</v>
      </c>
      <c r="JD183" s="86">
        <f t="shared" si="560"/>
        <v>4.8446508983680921E-2</v>
      </c>
      <c r="JE183" s="86">
        <f t="shared" si="561"/>
        <v>3.1769750327487647E-2</v>
      </c>
      <c r="JF183" s="86">
        <f t="shared" si="562"/>
        <v>2.9932949337970475E-2</v>
      </c>
      <c r="JG183" s="86">
        <f t="shared" si="563"/>
        <v>8.1857016559092593E-3</v>
      </c>
      <c r="JH183" s="86">
        <f t="shared" si="564"/>
        <v>1.0965057559509508E-2</v>
      </c>
      <c r="JI183" s="86">
        <f t="shared" si="565"/>
        <v>2.4592710241989096E-2</v>
      </c>
      <c r="JJ183" s="86">
        <f t="shared" si="566"/>
        <v>0.12586586866187982</v>
      </c>
      <c r="JK183" s="86">
        <f t="shared" si="567"/>
        <v>7.8833662836755469E-2</v>
      </c>
      <c r="JL183" s="86">
        <f t="shared" si="568"/>
        <v>0.28169236713896878</v>
      </c>
      <c r="JM183" s="86">
        <f t="shared" si="569"/>
        <v>0.3637875349890578</v>
      </c>
    </row>
    <row r="184" spans="2:273" x14ac:dyDescent="0.25">
      <c r="B184" s="2">
        <v>157</v>
      </c>
      <c r="C184" s="37">
        <v>47.08</v>
      </c>
      <c r="D184" s="37">
        <v>41.948</v>
      </c>
      <c r="E184" s="37">
        <v>42.133000000000003</v>
      </c>
      <c r="F184" s="37">
        <v>43.203000000000003</v>
      </c>
      <c r="G184" s="37">
        <v>44.491999999999997</v>
      </c>
      <c r="H184" s="37">
        <v>43.593000000000004</v>
      </c>
      <c r="I184" s="37">
        <v>43.305</v>
      </c>
      <c r="J184" s="37">
        <v>45.457999999999998</v>
      </c>
      <c r="K184" s="37">
        <v>44.847000000000001</v>
      </c>
      <c r="L184" s="37">
        <v>48.017000000000003</v>
      </c>
      <c r="M184" s="37">
        <v>46.305</v>
      </c>
      <c r="N184" s="37">
        <v>44.728999999999999</v>
      </c>
      <c r="O184" s="37">
        <v>44.39</v>
      </c>
      <c r="P184" s="37">
        <v>45.033999999999999</v>
      </c>
      <c r="Q184" s="37">
        <v>48.203000000000003</v>
      </c>
      <c r="S184" s="4">
        <f t="shared" si="441"/>
        <v>46.624279058969094</v>
      </c>
      <c r="T184" s="4">
        <f t="shared" si="442"/>
        <v>44.939532437129415</v>
      </c>
      <c r="U184" s="4">
        <f t="shared" si="443"/>
        <v>45.580448079039968</v>
      </c>
      <c r="V184" s="4">
        <f t="shared" si="444"/>
        <v>44.556008196594533</v>
      </c>
      <c r="W184" s="4">
        <f t="shared" si="445"/>
        <v>43.953711686814849</v>
      </c>
      <c r="X184" s="4">
        <f t="shared" si="446"/>
        <v>43.731067330306836</v>
      </c>
      <c r="Y184" s="4">
        <f t="shared" si="447"/>
        <v>44.678340714392093</v>
      </c>
      <c r="Z184" s="4">
        <f t="shared" si="448"/>
        <v>44.415074067886323</v>
      </c>
      <c r="AA184" s="4">
        <f t="shared" si="449"/>
        <v>45.624440101643977</v>
      </c>
      <c r="AB184" s="4">
        <f t="shared" si="450"/>
        <v>46.213759838785656</v>
      </c>
      <c r="AC184" s="4">
        <f t="shared" si="451"/>
        <v>46.188558498377532</v>
      </c>
      <c r="AD184" s="4">
        <f t="shared" si="452"/>
        <v>44.783187898168784</v>
      </c>
      <c r="AE184" s="4">
        <f t="shared" si="453"/>
        <v>44.591408370282416</v>
      </c>
      <c r="AF184" s="4">
        <f t="shared" si="454"/>
        <v>45.321451222363706</v>
      </c>
      <c r="AG184" s="4">
        <f t="shared" si="455"/>
        <v>48.726909664160218</v>
      </c>
      <c r="AI184" s="4">
        <f t="shared" si="456"/>
        <v>0.45572094103090421</v>
      </c>
      <c r="AJ184" s="4">
        <f t="shared" si="457"/>
        <v>-2.9915324371294147</v>
      </c>
      <c r="AK184" s="4">
        <f t="shared" si="458"/>
        <v>-3.4474480790399653</v>
      </c>
      <c r="AL184" s="4">
        <f t="shared" si="459"/>
        <v>-1.35300819659453</v>
      </c>
      <c r="AM184" s="4">
        <f t="shared" si="460"/>
        <v>0.53828831318514858</v>
      </c>
      <c r="AN184" s="4">
        <f t="shared" si="461"/>
        <v>-0.13806733030683205</v>
      </c>
      <c r="AO184" s="4">
        <f t="shared" si="462"/>
        <v>-1.3733407143920928</v>
      </c>
      <c r="AP184" s="4">
        <f t="shared" si="463"/>
        <v>1.0429259321136755</v>
      </c>
      <c r="AQ184" s="4">
        <f t="shared" si="464"/>
        <v>-0.77744010164397537</v>
      </c>
      <c r="AR184" s="4">
        <f t="shared" si="465"/>
        <v>1.8032401612143474</v>
      </c>
      <c r="AS184" s="4">
        <f t="shared" si="466"/>
        <v>0.11644150162246802</v>
      </c>
      <c r="AT184" s="4">
        <f t="shared" si="467"/>
        <v>-5.4187898168784443E-2</v>
      </c>
      <c r="AU184" s="4">
        <f t="shared" si="468"/>
        <v>-0.20140837028241521</v>
      </c>
      <c r="AV184" s="4">
        <f t="shared" si="570"/>
        <v>-0.2874512223637069</v>
      </c>
      <c r="AW184" s="4">
        <f t="shared" si="570"/>
        <v>-0.52390966416021456</v>
      </c>
      <c r="AY184" s="2">
        <f t="shared" si="520"/>
        <v>46.624279058969094</v>
      </c>
      <c r="AZ184" s="2">
        <f t="shared" si="571"/>
        <v>44.938377753027986</v>
      </c>
      <c r="BA184" s="2">
        <f t="shared" si="572"/>
        <v>45.580099157263717</v>
      </c>
      <c r="BB184" s="2">
        <f t="shared" si="573"/>
        <v>44.555514142252846</v>
      </c>
      <c r="BC184" s="2">
        <f t="shared" si="574"/>
        <v>43.953697960822254</v>
      </c>
      <c r="BD184" s="2">
        <f t="shared" si="575"/>
        <v>43.730215229297123</v>
      </c>
      <c r="BE184" s="2">
        <f t="shared" si="576"/>
        <v>44.67801830561244</v>
      </c>
      <c r="BF184" s="2">
        <f t="shared" si="577"/>
        <v>44.414764006648895</v>
      </c>
      <c r="BG184" s="2">
        <f t="shared" si="578"/>
        <v>45.62443702415014</v>
      </c>
      <c r="BH184" s="2">
        <f t="shared" si="579"/>
        <v>46.213744608569137</v>
      </c>
      <c r="BI184" s="2">
        <f t="shared" si="580"/>
        <v>46.188332911423231</v>
      </c>
      <c r="BJ184" s="2">
        <f t="shared" si="581"/>
        <v>44.747658676580912</v>
      </c>
      <c r="BK184" s="2">
        <f t="shared" si="582"/>
        <v>44.582303016427758</v>
      </c>
      <c r="BL184" s="2">
        <f t="shared" si="583"/>
        <v>45.100448803889122</v>
      </c>
      <c r="BM184" s="2">
        <f t="shared" si="584"/>
        <v>46.991463871768374</v>
      </c>
      <c r="BO184" s="2" t="str">
        <f t="shared" si="470"/>
        <v/>
      </c>
      <c r="BP184" s="2" t="str">
        <f t="shared" si="471"/>
        <v/>
      </c>
      <c r="BQ184" s="2" t="str">
        <f t="shared" si="472"/>
        <v/>
      </c>
      <c r="BR184" s="2" t="str">
        <f t="shared" si="473"/>
        <v/>
      </c>
      <c r="BS184" s="2" t="str">
        <f t="shared" si="474"/>
        <v/>
      </c>
      <c r="BT184" s="2" t="str">
        <f t="shared" si="475"/>
        <v/>
      </c>
      <c r="BU184" s="2" t="str">
        <f t="shared" si="476"/>
        <v/>
      </c>
      <c r="BV184" s="2" t="str">
        <f t="shared" si="477"/>
        <v/>
      </c>
      <c r="BW184" s="2" t="str">
        <f t="shared" si="478"/>
        <v/>
      </c>
      <c r="BX184" s="2" t="str">
        <f t="shared" si="479"/>
        <v/>
      </c>
      <c r="BY184" s="2" t="str">
        <f t="shared" si="480"/>
        <v/>
      </c>
      <c r="BZ184" s="2" t="str">
        <f t="shared" si="481"/>
        <v/>
      </c>
      <c r="CA184" s="2" t="str">
        <f t="shared" si="482"/>
        <v/>
      </c>
      <c r="CB184" s="2" t="str">
        <f t="shared" si="483"/>
        <v/>
      </c>
      <c r="CC184" s="2" t="str">
        <f t="shared" si="484"/>
        <v/>
      </c>
      <c r="CE184" s="2" t="str">
        <f t="shared" si="521"/>
        <v/>
      </c>
      <c r="CF184" s="2" t="str">
        <f t="shared" si="522"/>
        <v/>
      </c>
      <c r="CG184" s="2" t="str">
        <f t="shared" si="523"/>
        <v/>
      </c>
      <c r="CH184" s="2" t="str">
        <f t="shared" si="524"/>
        <v/>
      </c>
      <c r="CI184" s="2" t="str">
        <f t="shared" si="525"/>
        <v/>
      </c>
      <c r="CJ184" s="2" t="str">
        <f t="shared" si="526"/>
        <v/>
      </c>
      <c r="CK184" s="2" t="str">
        <f t="shared" si="527"/>
        <v/>
      </c>
      <c r="CL184" s="2" t="str">
        <f t="shared" si="528"/>
        <v/>
      </c>
      <c r="CM184" s="2" t="str">
        <f t="shared" si="529"/>
        <v/>
      </c>
      <c r="CN184" s="2" t="str">
        <f t="shared" si="530"/>
        <v/>
      </c>
      <c r="CO184" s="2" t="str">
        <f t="shared" si="531"/>
        <v/>
      </c>
      <c r="CP184" s="2" t="str">
        <f t="shared" si="532"/>
        <v/>
      </c>
      <c r="CQ184" s="2" t="str">
        <f t="shared" si="533"/>
        <v/>
      </c>
      <c r="CR184" s="2" t="str">
        <f t="shared" si="534"/>
        <v/>
      </c>
      <c r="CS184" s="2" t="str">
        <f t="shared" si="535"/>
        <v/>
      </c>
      <c r="CU184" s="2" t="str">
        <f t="shared" si="485"/>
        <v/>
      </c>
      <c r="CV184" s="2" t="str">
        <f t="shared" si="486"/>
        <v/>
      </c>
      <c r="CW184" s="2" t="str">
        <f t="shared" si="487"/>
        <v/>
      </c>
      <c r="CX184" s="2" t="str">
        <f t="shared" si="488"/>
        <v/>
      </c>
      <c r="CY184" s="2">
        <f t="shared" si="489"/>
        <v>44.491999999999997</v>
      </c>
      <c r="CZ184" s="2" t="str">
        <f t="shared" si="490"/>
        <v/>
      </c>
      <c r="DA184" s="2" t="str">
        <f t="shared" si="491"/>
        <v/>
      </c>
      <c r="DB184" s="2" t="str">
        <f t="shared" si="492"/>
        <v/>
      </c>
      <c r="DC184" s="2">
        <f t="shared" si="493"/>
        <v>44.847000000000001</v>
      </c>
      <c r="DD184" s="2">
        <f t="shared" si="494"/>
        <v>48.017000000000003</v>
      </c>
      <c r="DE184" s="2" t="str">
        <f t="shared" si="495"/>
        <v/>
      </c>
      <c r="DF184" s="2" t="str">
        <f t="shared" si="496"/>
        <v/>
      </c>
      <c r="DG184" s="2" t="str">
        <f t="shared" si="497"/>
        <v/>
      </c>
      <c r="DH184" s="2" t="str">
        <f t="shared" si="498"/>
        <v/>
      </c>
      <c r="DI184" s="2" t="str">
        <f t="shared" si="499"/>
        <v/>
      </c>
      <c r="DK184" s="2">
        <f t="shared" si="500"/>
        <v>131.88616042780748</v>
      </c>
      <c r="DL184" s="2">
        <f t="shared" si="585"/>
        <v>122.91805002228161</v>
      </c>
      <c r="DM184" s="2">
        <f t="shared" si="585"/>
        <v>112.25620911319072</v>
      </c>
      <c r="DN184" s="2">
        <f t="shared" si="585"/>
        <v>103.48849688057041</v>
      </c>
      <c r="DO184" s="2">
        <f t="shared" si="585"/>
        <v>101.40602183600714</v>
      </c>
      <c r="DP184" s="2">
        <f t="shared" si="585"/>
        <v>100.32601232492998</v>
      </c>
      <c r="DQ184" s="2">
        <f t="shared" si="585"/>
        <v>96.271100840336118</v>
      </c>
      <c r="DR184" s="2">
        <f t="shared" si="585"/>
        <v>90.965338935574209</v>
      </c>
      <c r="DS184" s="2">
        <f t="shared" si="585"/>
        <v>87.645237535014019</v>
      </c>
      <c r="DT184" s="2">
        <f t="shared" si="585"/>
        <v>105.45890476190475</v>
      </c>
      <c r="DU184" s="2">
        <f t="shared" si="585"/>
        <v>109.29338207282913</v>
      </c>
      <c r="DV184" s="2">
        <f t="shared" si="585"/>
        <v>112.44781650114592</v>
      </c>
      <c r="DW184" s="2">
        <f t="shared" si="585"/>
        <v>95.502014565826329</v>
      </c>
      <c r="DX184" s="2">
        <f t="shared" si="585"/>
        <v>73.258712827112859</v>
      </c>
      <c r="DY184" s="2">
        <f t="shared" si="585"/>
        <v>74.58931486837227</v>
      </c>
      <c r="EA184" s="2">
        <f t="shared" si="440"/>
        <v>46.803260565292788</v>
      </c>
      <c r="EB184" s="2">
        <f t="shared" si="502"/>
        <v>44.877573408427189</v>
      </c>
      <c r="EC184" s="2">
        <f t="shared" si="503"/>
        <v>45.684607719834617</v>
      </c>
      <c r="ED184" s="2">
        <f t="shared" si="504"/>
        <v>44.5630242173591</v>
      </c>
      <c r="EE184" s="2">
        <f t="shared" si="505"/>
        <v>42.380238450502155</v>
      </c>
      <c r="EF184" s="2">
        <f t="shared" si="506"/>
        <v>41.87166130173329</v>
      </c>
      <c r="EG184" s="2">
        <f t="shared" si="507"/>
        <v>44.462129600782035</v>
      </c>
      <c r="EH184" s="2">
        <f t="shared" si="508"/>
        <v>43.09830178164367</v>
      </c>
      <c r="EI184" s="2">
        <f t="shared" si="509"/>
        <v>46.664850879365872</v>
      </c>
      <c r="EJ184" s="2">
        <f t="shared" si="510"/>
        <v>45.56577376821653</v>
      </c>
      <c r="EK184" s="2">
        <f t="shared" si="511"/>
        <v>46.123121551215107</v>
      </c>
      <c r="EL184" s="2">
        <f t="shared" si="512"/>
        <v>44.104405783597102</v>
      </c>
      <c r="EM184" s="2">
        <f t="shared" si="513"/>
        <v>44.168633098380312</v>
      </c>
      <c r="EN184" s="2">
        <f t="shared" si="514"/>
        <v>45.511009688090752</v>
      </c>
      <c r="EO184" s="2">
        <f t="shared" si="515"/>
        <v>48.56782976618431</v>
      </c>
      <c r="EQ184" s="2">
        <f t="shared" si="516"/>
        <v>46.565868071564331</v>
      </c>
      <c r="ER184" s="2">
        <f t="shared" si="586"/>
        <v>44.956206231078028</v>
      </c>
      <c r="ES184" s="2">
        <f t="shared" si="586"/>
        <v>45.542996786078533</v>
      </c>
      <c r="ET184" s="2">
        <f t="shared" si="586"/>
        <v>44.552192560787709</v>
      </c>
      <c r="EU184" s="2">
        <f t="shared" si="586"/>
        <v>44.36882493827752</v>
      </c>
      <c r="EV184" s="2">
        <f t="shared" si="586"/>
        <v>44.389507176236471</v>
      </c>
      <c r="EW184" s="2">
        <f t="shared" si="586"/>
        <v>44.747619996108497</v>
      </c>
      <c r="EX184" s="2">
        <f t="shared" si="586"/>
        <v>44.83063211428469</v>
      </c>
      <c r="EY184" s="2">
        <f t="shared" si="586"/>
        <v>45.344626286740016</v>
      </c>
      <c r="EZ184" s="2">
        <f t="shared" si="586"/>
        <v>46.39485633684022</v>
      </c>
      <c r="FA184" s="2">
        <f t="shared" si="586"/>
        <v>46.2073822123306</v>
      </c>
      <c r="FB184" s="2">
        <f t="shared" si="586"/>
        <v>45.007889527889731</v>
      </c>
      <c r="FC184" s="2">
        <f t="shared" si="586"/>
        <v>44.744446425368722</v>
      </c>
      <c r="FD184" s="2">
        <f t="shared" si="586"/>
        <v>44.916433496641005</v>
      </c>
      <c r="FE184" s="2">
        <f t="shared" si="586"/>
        <v>46.239022942070761</v>
      </c>
      <c r="FG184" s="2">
        <f t="shared" si="518"/>
        <v>0.9999875529584018</v>
      </c>
      <c r="FH184" s="2">
        <f t="shared" si="587"/>
        <v>0.99998936601603561</v>
      </c>
      <c r="FI184" s="2">
        <f t="shared" si="587"/>
        <v>0.99998870296448428</v>
      </c>
      <c r="FJ184" s="2">
        <f t="shared" si="587"/>
        <v>0.99998859175816612</v>
      </c>
      <c r="FK184" s="2">
        <f t="shared" si="587"/>
        <v>0.99998843598682707</v>
      </c>
      <c r="FL184" s="2">
        <f t="shared" si="587"/>
        <v>0.99998638794587336</v>
      </c>
      <c r="FM184" s="2">
        <f t="shared" si="587"/>
        <v>0.99998740742510195</v>
      </c>
      <c r="FN184" s="2">
        <f t="shared" si="587"/>
        <v>0.9999864843640125</v>
      </c>
      <c r="FO184" s="2">
        <f t="shared" si="587"/>
        <v>0.99998702674030238</v>
      </c>
      <c r="FP184" s="2">
        <f t="shared" si="587"/>
        <v>0.99998645660423868</v>
      </c>
      <c r="FQ184" s="2">
        <f t="shared" si="587"/>
        <v>0.99998684250065795</v>
      </c>
      <c r="FR184" s="2">
        <f t="shared" si="587"/>
        <v>0.99998765062418349</v>
      </c>
      <c r="FS184" s="2">
        <f t="shared" si="587"/>
        <v>0.99998636554549614</v>
      </c>
      <c r="FT184" s="2">
        <f t="shared" si="587"/>
        <v>0.99998447189705064</v>
      </c>
      <c r="FU184" s="2">
        <f t="shared" si="587"/>
        <v>0.99998127332242681</v>
      </c>
      <c r="FW184" s="2">
        <f t="shared" si="536"/>
        <v>0.75840871752042793</v>
      </c>
      <c r="FX184" s="2">
        <f t="shared" si="588"/>
        <v>0.7627153827381089</v>
      </c>
      <c r="FY184" s="2">
        <f t="shared" si="589"/>
        <v>0.74330859577183228</v>
      </c>
      <c r="FZ184" s="2">
        <f t="shared" si="590"/>
        <v>0.75540718030012055</v>
      </c>
      <c r="GA184" s="2">
        <f t="shared" si="591"/>
        <v>0.79090195224194204</v>
      </c>
      <c r="GB184" s="2">
        <f t="shared" si="592"/>
        <v>0.73783636345109327</v>
      </c>
      <c r="GC184" s="2">
        <f t="shared" si="593"/>
        <v>0.75391782001475693</v>
      </c>
      <c r="GD184" s="2">
        <f t="shared" si="594"/>
        <v>0.75956371989932714</v>
      </c>
      <c r="GE184" s="2">
        <f t="shared" si="595"/>
        <v>0.78846092568533344</v>
      </c>
      <c r="GF184" s="2">
        <f t="shared" si="596"/>
        <v>0.78057326069523936</v>
      </c>
      <c r="GG184" s="2">
        <f t="shared" si="597"/>
        <v>0.76405996220021177</v>
      </c>
      <c r="GH184" s="2">
        <f t="shared" si="598"/>
        <v>0.71103536569243031</v>
      </c>
      <c r="GI184" s="2">
        <f t="shared" si="599"/>
        <v>0.71719426424740063</v>
      </c>
      <c r="GJ184" s="2">
        <f t="shared" si="600"/>
        <v>0.69123479766397145</v>
      </c>
      <c r="GK184" s="2">
        <f t="shared" si="601"/>
        <v>0.67710776782769266</v>
      </c>
      <c r="GM184" s="86">
        <f t="shared" si="537"/>
        <v>5.7082301197840094E-217</v>
      </c>
      <c r="GN184" s="86">
        <f t="shared" si="602"/>
        <v>0</v>
      </c>
      <c r="GO184" s="86">
        <f t="shared" si="603"/>
        <v>0</v>
      </c>
      <c r="GP184" s="86">
        <f t="shared" si="604"/>
        <v>0</v>
      </c>
      <c r="GQ184" s="86">
        <f t="shared" si="605"/>
        <v>0</v>
      </c>
      <c r="GR184" s="86">
        <f t="shared" si="606"/>
        <v>0</v>
      </c>
      <c r="GS184" s="86">
        <f t="shared" si="607"/>
        <v>0</v>
      </c>
      <c r="GT184" s="86">
        <f t="shared" si="608"/>
        <v>0</v>
      </c>
      <c r="GU184" s="86">
        <f t="shared" si="609"/>
        <v>0</v>
      </c>
      <c r="GV184" s="86">
        <f t="shared" si="610"/>
        <v>0</v>
      </c>
      <c r="GW184" s="86">
        <f t="shared" si="611"/>
        <v>0</v>
      </c>
      <c r="GX184" s="86">
        <f t="shared" si="612"/>
        <v>0</v>
      </c>
      <c r="GY184" s="86">
        <f t="shared" si="613"/>
        <v>8.6879069274740769E-275</v>
      </c>
      <c r="GZ184" s="86">
        <f t="shared" si="614"/>
        <v>1.2398502587448901E-228</v>
      </c>
      <c r="HA184" s="86">
        <f t="shared" si="615"/>
        <v>4.7122270842247826E-257</v>
      </c>
      <c r="HC184" s="86">
        <f t="shared" si="538"/>
        <v>3.9903797500947584E-135</v>
      </c>
      <c r="HD184" s="86">
        <f t="shared" si="616"/>
        <v>2.3652406119587395E-225</v>
      </c>
      <c r="HE184" s="86">
        <f t="shared" si="617"/>
        <v>1.8460015910034597E-300</v>
      </c>
      <c r="HF184" s="86">
        <f t="shared" si="618"/>
        <v>0</v>
      </c>
      <c r="HG184" s="86">
        <f t="shared" si="619"/>
        <v>0</v>
      </c>
      <c r="HH184" s="86">
        <f t="shared" si="620"/>
        <v>0</v>
      </c>
      <c r="HI184" s="86">
        <f t="shared" si="621"/>
        <v>2.0258889924725145E-279</v>
      </c>
      <c r="HJ184" s="86">
        <f t="shared" si="622"/>
        <v>0</v>
      </c>
      <c r="HK184" s="86">
        <f t="shared" si="623"/>
        <v>0</v>
      </c>
      <c r="HL184" s="86">
        <f t="shared" si="624"/>
        <v>0</v>
      </c>
      <c r="HM184" s="86">
        <f t="shared" si="625"/>
        <v>1.3329527794423957E-275</v>
      </c>
      <c r="HN184" s="86">
        <f t="shared" si="626"/>
        <v>8.9195203089108425E-289</v>
      </c>
      <c r="HO184" s="86">
        <f t="shared" si="627"/>
        <v>3.0813528958279206E-192</v>
      </c>
      <c r="HP184" s="86">
        <f t="shared" si="628"/>
        <v>5.8534094976892037E-180</v>
      </c>
      <c r="HQ184" s="86">
        <f t="shared" si="629"/>
        <v>3.0338108377852558E-250</v>
      </c>
      <c r="HS184" s="86">
        <f t="shared" si="539"/>
        <v>2.800822379085959E-26</v>
      </c>
      <c r="HT184" s="86">
        <f t="shared" si="630"/>
        <v>4.6387794564036509E-20</v>
      </c>
      <c r="HU184" s="86">
        <f t="shared" si="631"/>
        <v>3.6220270546118998E-24</v>
      </c>
      <c r="HV184" s="86">
        <f t="shared" si="632"/>
        <v>5.0391284876107906E-28</v>
      </c>
      <c r="HW184" s="86">
        <f t="shared" si="633"/>
        <v>1.3577246651993236E-30</v>
      </c>
      <c r="HX184" s="86">
        <f t="shared" si="634"/>
        <v>1.6100002054338508E-30</v>
      </c>
      <c r="HY184" s="86">
        <f t="shared" si="635"/>
        <v>2.0614731779418938E-31</v>
      </c>
      <c r="HZ184" s="86">
        <f t="shared" si="636"/>
        <v>3.5471391484706384E-31</v>
      </c>
      <c r="IA184" s="86">
        <f t="shared" si="637"/>
        <v>4.6818736920706746E-36</v>
      </c>
      <c r="IB184" s="86">
        <f t="shared" si="638"/>
        <v>2.0521494916042532E-35</v>
      </c>
      <c r="IC184" s="86">
        <f t="shared" si="639"/>
        <v>2.6382050734596519E-31</v>
      </c>
      <c r="ID184" s="86">
        <f t="shared" si="640"/>
        <v>1.8313747638091009E-23</v>
      </c>
      <c r="IE184" s="86">
        <f t="shared" si="641"/>
        <v>3.7595241770386891E-29</v>
      </c>
      <c r="IF184" s="86">
        <f t="shared" si="642"/>
        <v>3.3627962960286733E-30</v>
      </c>
      <c r="IG184" s="86">
        <f t="shared" si="643"/>
        <v>1.2913139226225993E-25</v>
      </c>
      <c r="II184" s="86">
        <f t="shared" si="540"/>
        <v>2.8224671032096044E-2</v>
      </c>
      <c r="IJ184" s="86">
        <f t="shared" si="541"/>
        <v>5.4864911172314498E-2</v>
      </c>
      <c r="IK184" s="86">
        <f t="shared" si="542"/>
        <v>5.0993791267077704E-2</v>
      </c>
      <c r="IL184" s="86">
        <f t="shared" si="543"/>
        <v>2.8048507891893764E-2</v>
      </c>
      <c r="IM184" s="86">
        <f t="shared" si="544"/>
        <v>7.8558308839903699E-3</v>
      </c>
      <c r="IN184" s="86">
        <f t="shared" si="545"/>
        <v>3.0335225838063522E-2</v>
      </c>
      <c r="IO184" s="86">
        <f t="shared" si="546"/>
        <v>1.9307287432552042E-2</v>
      </c>
      <c r="IP184" s="86">
        <f t="shared" si="547"/>
        <v>1.828790399115689E-2</v>
      </c>
      <c r="IQ184" s="86">
        <f t="shared" si="548"/>
        <v>4.4642216397658245E-3</v>
      </c>
      <c r="IR184" s="86">
        <f t="shared" si="549"/>
        <v>6.0906268760984776E-3</v>
      </c>
      <c r="IS184" s="86">
        <f t="shared" si="550"/>
        <v>1.4737200758135895E-2</v>
      </c>
      <c r="IT184" s="86">
        <f t="shared" si="551"/>
        <v>8.8954964309141613E-2</v>
      </c>
      <c r="IU184" s="86">
        <f t="shared" si="552"/>
        <v>5.1301395466583084E-2</v>
      </c>
      <c r="IV184" s="86">
        <f t="shared" si="553"/>
        <v>0.22720879115684001</v>
      </c>
      <c r="IW184" s="86">
        <f t="shared" si="554"/>
        <v>0.30851070820948523</v>
      </c>
      <c r="IY184" s="86">
        <f t="shared" si="555"/>
        <v>2.8224671032096044E-2</v>
      </c>
      <c r="IZ184" s="86">
        <f t="shared" si="556"/>
        <v>5.4864911172314498E-2</v>
      </c>
      <c r="JA184" s="86">
        <f t="shared" si="557"/>
        <v>5.0993791267077704E-2</v>
      </c>
      <c r="JB184" s="86">
        <f t="shared" si="558"/>
        <v>2.8048507891893764E-2</v>
      </c>
      <c r="JC184" s="86">
        <f t="shared" si="559"/>
        <v>7.8558308839903699E-3</v>
      </c>
      <c r="JD184" s="86">
        <f t="shared" si="560"/>
        <v>3.0335225838063522E-2</v>
      </c>
      <c r="JE184" s="86">
        <f t="shared" si="561"/>
        <v>1.9307287432552042E-2</v>
      </c>
      <c r="JF184" s="86">
        <f t="shared" si="562"/>
        <v>1.828790399115689E-2</v>
      </c>
      <c r="JG184" s="86">
        <f t="shared" si="563"/>
        <v>4.4642216397658245E-3</v>
      </c>
      <c r="JH184" s="86">
        <f t="shared" si="564"/>
        <v>6.0906268760984776E-3</v>
      </c>
      <c r="JI184" s="86">
        <f t="shared" si="565"/>
        <v>1.4737200758135895E-2</v>
      </c>
      <c r="JJ184" s="86">
        <f t="shared" si="566"/>
        <v>8.8954964309141613E-2</v>
      </c>
      <c r="JK184" s="86">
        <f t="shared" si="567"/>
        <v>5.1301395466583084E-2</v>
      </c>
      <c r="JL184" s="86">
        <f t="shared" si="568"/>
        <v>0.22720879115684001</v>
      </c>
      <c r="JM184" s="86">
        <f t="shared" si="569"/>
        <v>0.30851070820948523</v>
      </c>
    </row>
    <row r="185" spans="2:273" x14ac:dyDescent="0.25">
      <c r="B185" s="2">
        <v>158</v>
      </c>
      <c r="C185" s="37">
        <v>43.4</v>
      </c>
      <c r="D185" s="37">
        <v>45.103000000000002</v>
      </c>
      <c r="E185" s="37">
        <v>46.85</v>
      </c>
      <c r="F185" s="37">
        <v>43.728999999999999</v>
      </c>
      <c r="G185" s="37">
        <v>43.695</v>
      </c>
      <c r="H185" s="37">
        <v>42.966000000000001</v>
      </c>
      <c r="I185" s="37">
        <v>43.356000000000002</v>
      </c>
      <c r="J185" s="37">
        <v>43.033999999999999</v>
      </c>
      <c r="K185" s="37">
        <v>46.847000000000001</v>
      </c>
      <c r="L185" s="37">
        <v>48.762999999999998</v>
      </c>
      <c r="M185" s="37">
        <v>44.22</v>
      </c>
      <c r="N185" s="37">
        <v>44.441000000000003</v>
      </c>
      <c r="O185" s="37">
        <v>45.271000000000001</v>
      </c>
      <c r="P185" s="37">
        <v>43.067999999999998</v>
      </c>
      <c r="Q185" s="37">
        <v>46.576000000000001</v>
      </c>
      <c r="S185" s="4">
        <f t="shared" si="441"/>
        <v>46.501599669988494</v>
      </c>
      <c r="T185" s="4">
        <f t="shared" si="442"/>
        <v>44.811886413916291</v>
      </c>
      <c r="U185" s="4">
        <f t="shared" si="443"/>
        <v>45.417300058139723</v>
      </c>
      <c r="V185" s="4">
        <f t="shared" si="444"/>
        <v>44.400331604605483</v>
      </c>
      <c r="W185" s="4">
        <f t="shared" si="445"/>
        <v>43.816656955055421</v>
      </c>
      <c r="X185" s="4">
        <f t="shared" si="446"/>
        <v>43.577330818969493</v>
      </c>
      <c r="Y185" s="4">
        <f t="shared" si="447"/>
        <v>44.508254106479221</v>
      </c>
      <c r="Z185" s="4">
        <f t="shared" si="448"/>
        <v>44.2971036140233</v>
      </c>
      <c r="AA185" s="4">
        <f t="shared" si="449"/>
        <v>45.461124449244416</v>
      </c>
      <c r="AB185" s="4">
        <f t="shared" si="450"/>
        <v>46.09178240116934</v>
      </c>
      <c r="AC185" s="4">
        <f t="shared" si="451"/>
        <v>46.005768621529036</v>
      </c>
      <c r="AD185" s="4">
        <f t="shared" si="452"/>
        <v>44.601012054482389</v>
      </c>
      <c r="AE185" s="4">
        <f t="shared" si="453"/>
        <v>44.446757969469871</v>
      </c>
      <c r="AF185" s="4">
        <f t="shared" si="454"/>
        <v>45.057182780951308</v>
      </c>
      <c r="AG185" s="4">
        <f t="shared" si="455"/>
        <v>47.706917673447272</v>
      </c>
      <c r="AI185" s="4">
        <f t="shared" si="456"/>
        <v>-3.1015996699884951</v>
      </c>
      <c r="AJ185" s="4">
        <f t="shared" si="457"/>
        <v>0.29111358608371063</v>
      </c>
      <c r="AK185" s="4">
        <f t="shared" si="458"/>
        <v>1.4326999418602782</v>
      </c>
      <c r="AL185" s="4">
        <f t="shared" si="459"/>
        <v>-0.67133160460548424</v>
      </c>
      <c r="AM185" s="4">
        <f t="shared" si="460"/>
        <v>-0.12165695505542118</v>
      </c>
      <c r="AN185" s="4">
        <f t="shared" si="461"/>
        <v>-0.61133081896949193</v>
      </c>
      <c r="AO185" s="4">
        <f t="shared" si="462"/>
        <v>-1.1522541064792193</v>
      </c>
      <c r="AP185" s="4">
        <f t="shared" si="463"/>
        <v>-1.2631036140233007</v>
      </c>
      <c r="AQ185" s="4">
        <f t="shared" si="464"/>
        <v>1.3858755507555856</v>
      </c>
      <c r="AR185" s="4">
        <f t="shared" si="465"/>
        <v>2.6712175988306583</v>
      </c>
      <c r="AS185" s="4">
        <f t="shared" si="466"/>
        <v>-1.7857686215290371</v>
      </c>
      <c r="AT185" s="4">
        <f t="shared" si="467"/>
        <v>-0.16001205448238665</v>
      </c>
      <c r="AU185" s="4">
        <f t="shared" si="468"/>
        <v>0.82424203053012945</v>
      </c>
      <c r="AV185" s="4">
        <f t="shared" si="570"/>
        <v>-1.9891827809513103</v>
      </c>
      <c r="AW185" s="4">
        <f t="shared" si="570"/>
        <v>-1.1309176734472715</v>
      </c>
      <c r="AY185" s="2">
        <f t="shared" si="520"/>
        <v>46.501599669988494</v>
      </c>
      <c r="AZ185" s="2">
        <f t="shared" si="571"/>
        <v>44.811468631795137</v>
      </c>
      <c r="BA185" s="2">
        <f t="shared" si="572"/>
        <v>45.417190227125545</v>
      </c>
      <c r="BB185" s="2">
        <f t="shared" si="573"/>
        <v>44.400205497999757</v>
      </c>
      <c r="BC185" s="2">
        <f t="shared" si="574"/>
        <v>43.816654357860855</v>
      </c>
      <c r="BD185" s="2">
        <f t="shared" si="575"/>
        <v>43.577131485736693</v>
      </c>
      <c r="BE185" s="2">
        <f t="shared" si="576"/>
        <v>44.508185929644355</v>
      </c>
      <c r="BF185" s="2">
        <f t="shared" si="577"/>
        <v>44.297036883745804</v>
      </c>
      <c r="BG185" s="2">
        <f t="shared" si="578"/>
        <v>45.461123997952775</v>
      </c>
      <c r="BH185" s="2">
        <f t="shared" si="579"/>
        <v>46.091780025221496</v>
      </c>
      <c r="BI185" s="2">
        <f t="shared" si="580"/>
        <v>46.00572314327701</v>
      </c>
      <c r="BJ185" s="2">
        <f t="shared" si="581"/>
        <v>44.588642738664205</v>
      </c>
      <c r="BK185" s="2">
        <f t="shared" si="582"/>
        <v>44.444336371314336</v>
      </c>
      <c r="BL185" s="2">
        <f t="shared" si="583"/>
        <v>44.968112755894808</v>
      </c>
      <c r="BM185" s="2">
        <f t="shared" si="584"/>
        <v>46.841629692877937</v>
      </c>
      <c r="BO185" s="2" t="str">
        <f t="shared" si="470"/>
        <v/>
      </c>
      <c r="BP185" s="2" t="str">
        <f t="shared" si="471"/>
        <v/>
      </c>
      <c r="BQ185" s="2" t="str">
        <f t="shared" si="472"/>
        <v/>
      </c>
      <c r="BR185" s="2" t="str">
        <f t="shared" si="473"/>
        <v/>
      </c>
      <c r="BS185" s="2" t="str">
        <f t="shared" si="474"/>
        <v/>
      </c>
      <c r="BT185" s="2" t="str">
        <f t="shared" si="475"/>
        <v/>
      </c>
      <c r="BU185" s="2" t="str">
        <f t="shared" si="476"/>
        <v/>
      </c>
      <c r="BV185" s="2" t="str">
        <f t="shared" si="477"/>
        <v/>
      </c>
      <c r="BW185" s="2" t="str">
        <f t="shared" si="478"/>
        <v/>
      </c>
      <c r="BX185" s="2" t="str">
        <f t="shared" si="479"/>
        <v/>
      </c>
      <c r="BY185" s="2" t="str">
        <f t="shared" si="480"/>
        <v/>
      </c>
      <c r="BZ185" s="2" t="str">
        <f t="shared" si="481"/>
        <v/>
      </c>
      <c r="CA185" s="2" t="str">
        <f t="shared" si="482"/>
        <v/>
      </c>
      <c r="CB185" s="2" t="str">
        <f t="shared" si="483"/>
        <v/>
      </c>
      <c r="CC185" s="2" t="str">
        <f t="shared" si="484"/>
        <v/>
      </c>
      <c r="CE185" s="2" t="str">
        <f t="shared" si="521"/>
        <v/>
      </c>
      <c r="CF185" s="2" t="str">
        <f t="shared" si="522"/>
        <v/>
      </c>
      <c r="CG185" s="2" t="str">
        <f t="shared" si="523"/>
        <v/>
      </c>
      <c r="CH185" s="2" t="str">
        <f t="shared" si="524"/>
        <v/>
      </c>
      <c r="CI185" s="2" t="str">
        <f t="shared" si="525"/>
        <v/>
      </c>
      <c r="CJ185" s="2" t="str">
        <f t="shared" si="526"/>
        <v/>
      </c>
      <c r="CK185" s="2" t="str">
        <f t="shared" si="527"/>
        <v/>
      </c>
      <c r="CL185" s="2" t="str">
        <f t="shared" si="528"/>
        <v/>
      </c>
      <c r="CM185" s="2" t="str">
        <f t="shared" si="529"/>
        <v/>
      </c>
      <c r="CN185" s="2" t="str">
        <f t="shared" si="530"/>
        <v/>
      </c>
      <c r="CO185" s="2" t="str">
        <f t="shared" si="531"/>
        <v/>
      </c>
      <c r="CP185" s="2" t="str">
        <f t="shared" si="532"/>
        <v/>
      </c>
      <c r="CQ185" s="2" t="str">
        <f t="shared" si="533"/>
        <v/>
      </c>
      <c r="CR185" s="2" t="str">
        <f t="shared" si="534"/>
        <v/>
      </c>
      <c r="CS185" s="2" t="str">
        <f t="shared" si="535"/>
        <v/>
      </c>
      <c r="CU185" s="2" t="str">
        <f t="shared" si="485"/>
        <v/>
      </c>
      <c r="CV185" s="2" t="str">
        <f t="shared" si="486"/>
        <v/>
      </c>
      <c r="CW185" s="2" t="str">
        <f t="shared" si="487"/>
        <v/>
      </c>
      <c r="CX185" s="2" t="str">
        <f t="shared" si="488"/>
        <v/>
      </c>
      <c r="CY185" s="2">
        <f t="shared" si="489"/>
        <v>43.695</v>
      </c>
      <c r="CZ185" s="2" t="str">
        <f t="shared" si="490"/>
        <v/>
      </c>
      <c r="DA185" s="2" t="str">
        <f t="shared" si="491"/>
        <v/>
      </c>
      <c r="DB185" s="2" t="str">
        <f t="shared" si="492"/>
        <v/>
      </c>
      <c r="DC185" s="2">
        <f t="shared" si="493"/>
        <v>46.847000000000001</v>
      </c>
      <c r="DD185" s="2">
        <f t="shared" si="494"/>
        <v>48.762999999999998</v>
      </c>
      <c r="DE185" s="2">
        <f t="shared" si="495"/>
        <v>44.22</v>
      </c>
      <c r="DF185" s="2" t="str">
        <f t="shared" si="496"/>
        <v/>
      </c>
      <c r="DG185" s="2" t="str">
        <f t="shared" si="497"/>
        <v/>
      </c>
      <c r="DH185" s="2" t="str">
        <f t="shared" si="498"/>
        <v/>
      </c>
      <c r="DI185" s="2" t="str">
        <f t="shared" si="499"/>
        <v/>
      </c>
      <c r="DK185" s="2">
        <f t="shared" si="500"/>
        <v>132.33291978609626</v>
      </c>
      <c r="DL185" s="2">
        <f t="shared" si="585"/>
        <v>123.29969942067733</v>
      </c>
      <c r="DM185" s="2">
        <f t="shared" si="585"/>
        <v>112.54783578431372</v>
      </c>
      <c r="DN185" s="2">
        <f t="shared" si="585"/>
        <v>103.72653565062389</v>
      </c>
      <c r="DO185" s="2">
        <f t="shared" si="585"/>
        <v>101.63288680926917</v>
      </c>
      <c r="DP185" s="2">
        <f t="shared" si="585"/>
        <v>100.54987731092439</v>
      </c>
      <c r="DQ185" s="2">
        <f t="shared" si="585"/>
        <v>96.45977310924367</v>
      </c>
      <c r="DR185" s="2">
        <f t="shared" si="585"/>
        <v>91.12294033613442</v>
      </c>
      <c r="DS185" s="2">
        <f t="shared" si="585"/>
        <v>87.785615966386572</v>
      </c>
      <c r="DT185" s="2">
        <f t="shared" si="585"/>
        <v>105.72901428571427</v>
      </c>
      <c r="DU185" s="2">
        <f t="shared" si="585"/>
        <v>109.58006806722689</v>
      </c>
      <c r="DV185" s="2">
        <f t="shared" si="585"/>
        <v>112.75320351413293</v>
      </c>
      <c r="DW185" s="2">
        <f t="shared" si="585"/>
        <v>95.707099159663869</v>
      </c>
      <c r="DX185" s="2">
        <f t="shared" si="585"/>
        <v>73.341559931359967</v>
      </c>
      <c r="DY185" s="2">
        <f t="shared" si="585"/>
        <v>74.707891509084163</v>
      </c>
      <c r="EA185" s="2">
        <f t="shared" si="440"/>
        <v>46.687831373122485</v>
      </c>
      <c r="EB185" s="2">
        <f t="shared" si="502"/>
        <v>44.748873358364612</v>
      </c>
      <c r="EC185" s="2">
        <f t="shared" si="503"/>
        <v>45.525927683007325</v>
      </c>
      <c r="ED185" s="2">
        <f t="shared" si="504"/>
        <v>44.407647427320285</v>
      </c>
      <c r="EE185" s="2">
        <f t="shared" si="505"/>
        <v>42.186444189383074</v>
      </c>
      <c r="EF185" s="2">
        <f t="shared" si="506"/>
        <v>41.641394411036437</v>
      </c>
      <c r="EG185" s="2">
        <f t="shared" si="507"/>
        <v>44.283555266145299</v>
      </c>
      <c r="EH185" s="2">
        <f t="shared" si="508"/>
        <v>42.928358716256746</v>
      </c>
      <c r="EI185" s="2">
        <f t="shared" si="509"/>
        <v>46.539335583353974</v>
      </c>
      <c r="EJ185" s="2">
        <f t="shared" si="510"/>
        <v>45.420203391995926</v>
      </c>
      <c r="EK185" s="2">
        <f t="shared" si="511"/>
        <v>45.93790188600456</v>
      </c>
      <c r="EL185" s="2">
        <f t="shared" si="512"/>
        <v>43.916703558518776</v>
      </c>
      <c r="EM185" s="2">
        <f t="shared" si="513"/>
        <v>44.012471541691653</v>
      </c>
      <c r="EN185" s="2">
        <f t="shared" si="514"/>
        <v>45.398017013232526</v>
      </c>
      <c r="EO185" s="2">
        <f t="shared" si="515"/>
        <v>48.492373960085033</v>
      </c>
      <c r="EQ185" s="2">
        <f t="shared" si="516"/>
        <v>46.446240714293765</v>
      </c>
      <c r="ER185" s="2">
        <f t="shared" si="586"/>
        <v>44.828250902823996</v>
      </c>
      <c r="ES185" s="2">
        <f t="shared" si="586"/>
        <v>45.382035310441871</v>
      </c>
      <c r="ET185" s="2">
        <f t="shared" si="586"/>
        <v>44.397208467108491</v>
      </c>
      <c r="EU185" s="2">
        <f t="shared" si="586"/>
        <v>44.208947167957042</v>
      </c>
      <c r="EV185" s="2">
        <f t="shared" si="586"/>
        <v>44.20343932932235</v>
      </c>
      <c r="EW185" s="2">
        <f t="shared" si="586"/>
        <v>44.574277385490319</v>
      </c>
      <c r="EX185" s="2">
        <f t="shared" si="586"/>
        <v>44.691398696417679</v>
      </c>
      <c r="EY185" s="2">
        <f t="shared" si="586"/>
        <v>45.196692499144518</v>
      </c>
      <c r="EZ185" s="2">
        <f t="shared" si="586"/>
        <v>46.2630196690113</v>
      </c>
      <c r="FA185" s="2">
        <f t="shared" si="586"/>
        <v>46.023844667143869</v>
      </c>
      <c r="FB185" s="2">
        <f t="shared" si="586"/>
        <v>44.836628322481545</v>
      </c>
      <c r="FC185" s="2">
        <f t="shared" si="586"/>
        <v>44.598772324600645</v>
      </c>
      <c r="FD185" s="2">
        <f t="shared" si="586"/>
        <v>44.7924201829032</v>
      </c>
      <c r="FE185" s="2">
        <f t="shared" si="586"/>
        <v>46.123061371937894</v>
      </c>
      <c r="FG185" s="2">
        <f t="shared" si="518"/>
        <v>0.99998864815071198</v>
      </c>
      <c r="FH185" s="2">
        <f t="shared" si="587"/>
        <v>0.99999030168228442</v>
      </c>
      <c r="FI185" s="2">
        <f t="shared" si="587"/>
        <v>0.99998969697091566</v>
      </c>
      <c r="FJ185" s="2">
        <f t="shared" si="587"/>
        <v>0.99998959554934552</v>
      </c>
      <c r="FK185" s="2">
        <f t="shared" si="587"/>
        <v>0.99998945348390866</v>
      </c>
      <c r="FL185" s="2">
        <f t="shared" si="587"/>
        <v>0.99998758564422174</v>
      </c>
      <c r="FM185" s="2">
        <f t="shared" si="587"/>
        <v>0.99998851542247247</v>
      </c>
      <c r="FN185" s="2">
        <f t="shared" si="587"/>
        <v>0.99998767357881968</v>
      </c>
      <c r="FO185" s="2">
        <f t="shared" si="587"/>
        <v>0.99998816823302794</v>
      </c>
      <c r="FP185" s="2">
        <f t="shared" si="587"/>
        <v>0.99998764826154474</v>
      </c>
      <c r="FQ185" s="2">
        <f t="shared" si="587"/>
        <v>0.99998800020408884</v>
      </c>
      <c r="FR185" s="2">
        <f t="shared" si="587"/>
        <v>0.99998873722315784</v>
      </c>
      <c r="FS185" s="2">
        <f t="shared" si="587"/>
        <v>0.99998756521478593</v>
      </c>
      <c r="FT185" s="2">
        <f t="shared" si="587"/>
        <v>0.99998583818244613</v>
      </c>
      <c r="FU185" s="2">
        <f t="shared" si="587"/>
        <v>0.99998292103892639</v>
      </c>
      <c r="FW185" s="2">
        <f t="shared" si="536"/>
        <v>0.77488067699932095</v>
      </c>
      <c r="FX185" s="2">
        <f t="shared" si="588"/>
        <v>0.77897928165554986</v>
      </c>
      <c r="FY185" s="2">
        <f t="shared" si="589"/>
        <v>0.76048495552087525</v>
      </c>
      <c r="FZ185" s="2">
        <f t="shared" si="590"/>
        <v>0.77202227064889928</v>
      </c>
      <c r="GA185" s="2">
        <f t="shared" si="591"/>
        <v>0.80572599045718707</v>
      </c>
      <c r="GB185" s="2">
        <f t="shared" si="592"/>
        <v>0.75525832901078027</v>
      </c>
      <c r="GC185" s="2">
        <f t="shared" si="593"/>
        <v>0.77060335892181231</v>
      </c>
      <c r="GD185" s="2">
        <f t="shared" si="594"/>
        <v>0.77598019113130023</v>
      </c>
      <c r="GE185" s="2">
        <f t="shared" si="595"/>
        <v>0.8034150061662042</v>
      </c>
      <c r="GF185" s="2">
        <f t="shared" si="596"/>
        <v>0.79594062533111887</v>
      </c>
      <c r="GG185" s="2">
        <f t="shared" si="597"/>
        <v>0.78025825296756335</v>
      </c>
      <c r="GH185" s="2">
        <f t="shared" si="598"/>
        <v>0.72958563167346069</v>
      </c>
      <c r="GI185" s="2">
        <f t="shared" si="599"/>
        <v>0.73549623435940337</v>
      </c>
      <c r="GJ185" s="2">
        <f t="shared" si="600"/>
        <v>0.71053870684945486</v>
      </c>
      <c r="GK185" s="2">
        <f t="shared" si="601"/>
        <v>0.69690762175965781</v>
      </c>
      <c r="GM185" s="86">
        <f t="shared" si="537"/>
        <v>3.4182772371800806E-221</v>
      </c>
      <c r="GN185" s="86">
        <f t="shared" si="602"/>
        <v>0</v>
      </c>
      <c r="GO185" s="86">
        <f t="shared" si="603"/>
        <v>0</v>
      </c>
      <c r="GP185" s="86">
        <f t="shared" si="604"/>
        <v>0</v>
      </c>
      <c r="GQ185" s="86">
        <f t="shared" si="605"/>
        <v>0</v>
      </c>
      <c r="GR185" s="86">
        <f t="shared" si="606"/>
        <v>0</v>
      </c>
      <c r="GS185" s="86">
        <f t="shared" si="607"/>
        <v>0</v>
      </c>
      <c r="GT185" s="86">
        <f t="shared" si="608"/>
        <v>0</v>
      </c>
      <c r="GU185" s="86">
        <f t="shared" si="609"/>
        <v>0</v>
      </c>
      <c r="GV185" s="86">
        <f t="shared" si="610"/>
        <v>0</v>
      </c>
      <c r="GW185" s="86">
        <f t="shared" si="611"/>
        <v>0</v>
      </c>
      <c r="GX185" s="86">
        <f t="shared" si="612"/>
        <v>0</v>
      </c>
      <c r="GY185" s="86">
        <f t="shared" si="613"/>
        <v>3.9715331321165036E-280</v>
      </c>
      <c r="GZ185" s="86">
        <f t="shared" si="614"/>
        <v>5.1528606189317307E-233</v>
      </c>
      <c r="HA185" s="86">
        <f t="shared" si="615"/>
        <v>5.705113628829729E-262</v>
      </c>
      <c r="HC185" s="86">
        <f t="shared" si="538"/>
        <v>1.5490081102653201E-138</v>
      </c>
      <c r="HD185" s="86">
        <f t="shared" si="616"/>
        <v>4.861838069349472E-231</v>
      </c>
      <c r="HE185" s="86">
        <f t="shared" si="617"/>
        <v>5.236870811286151E-308</v>
      </c>
      <c r="HF185" s="86">
        <f t="shared" si="618"/>
        <v>0</v>
      </c>
      <c r="HG185" s="86">
        <f t="shared" si="619"/>
        <v>0</v>
      </c>
      <c r="HH185" s="86">
        <f t="shared" si="620"/>
        <v>0</v>
      </c>
      <c r="HI185" s="86">
        <f t="shared" si="621"/>
        <v>1.9639277376114191E-286</v>
      </c>
      <c r="HJ185" s="86">
        <f t="shared" si="622"/>
        <v>0</v>
      </c>
      <c r="HK185" s="86">
        <f t="shared" si="623"/>
        <v>0</v>
      </c>
      <c r="HL185" s="86">
        <f t="shared" si="624"/>
        <v>0</v>
      </c>
      <c r="HM185" s="86">
        <f t="shared" si="625"/>
        <v>1.6273777674194642E-282</v>
      </c>
      <c r="HN185" s="86">
        <f t="shared" si="626"/>
        <v>3.6481765975631604E-296</v>
      </c>
      <c r="HO185" s="86">
        <f t="shared" si="627"/>
        <v>4.2193309874698193E-197</v>
      </c>
      <c r="HP185" s="86">
        <f t="shared" si="628"/>
        <v>1.8531104751813132E-184</v>
      </c>
      <c r="HQ185" s="86">
        <f t="shared" si="629"/>
        <v>1.6967124519435218E-256</v>
      </c>
      <c r="HS185" s="86">
        <f t="shared" si="539"/>
        <v>1.7314464832915149E-27</v>
      </c>
      <c r="HT185" s="86">
        <f t="shared" si="630"/>
        <v>5.862609981805631E-21</v>
      </c>
      <c r="HU185" s="86">
        <f t="shared" si="631"/>
        <v>2.8330980638544643E-25</v>
      </c>
      <c r="HV185" s="86">
        <f t="shared" si="632"/>
        <v>2.7092596829913765E-29</v>
      </c>
      <c r="HW185" s="86">
        <f t="shared" si="633"/>
        <v>5.8851731130990906E-32</v>
      </c>
      <c r="HX185" s="86">
        <f t="shared" si="634"/>
        <v>6.0291002489286323E-32</v>
      </c>
      <c r="HY185" s="86">
        <f t="shared" si="635"/>
        <v>7.3874822295033191E-33</v>
      </c>
      <c r="HZ185" s="86">
        <f t="shared" si="636"/>
        <v>1.3689510047302146E-32</v>
      </c>
      <c r="IA185" s="86">
        <f t="shared" si="637"/>
        <v>1.1609595298598684E-37</v>
      </c>
      <c r="IB185" s="86">
        <f t="shared" si="638"/>
        <v>5.2615933103870789E-37</v>
      </c>
      <c r="IC185" s="86">
        <f t="shared" si="639"/>
        <v>9.7281790395275864E-33</v>
      </c>
      <c r="ID185" s="86">
        <f t="shared" si="640"/>
        <v>1.3873928632963109E-24</v>
      </c>
      <c r="IE185" s="86">
        <f t="shared" si="641"/>
        <v>1.5185101264969488E-30</v>
      </c>
      <c r="IF185" s="86">
        <f t="shared" si="642"/>
        <v>1.0921883581891208E-31</v>
      </c>
      <c r="IG185" s="86">
        <f t="shared" si="643"/>
        <v>6.4748227510366498E-27</v>
      </c>
      <c r="II185" s="86">
        <f t="shared" si="540"/>
        <v>1.7757525855273758E-2</v>
      </c>
      <c r="IJ185" s="86">
        <f t="shared" si="541"/>
        <v>3.8380297841950184E-2</v>
      </c>
      <c r="IK185" s="86">
        <f t="shared" si="542"/>
        <v>3.4005255208790844E-2</v>
      </c>
      <c r="IL185" s="86">
        <f t="shared" si="543"/>
        <v>1.7508561430102518E-2</v>
      </c>
      <c r="IM185" s="86">
        <f t="shared" si="544"/>
        <v>4.4800019746987297E-3</v>
      </c>
      <c r="IN185" s="86">
        <f t="shared" si="545"/>
        <v>1.8361536579254226E-2</v>
      </c>
      <c r="IO185" s="86">
        <f t="shared" si="546"/>
        <v>1.1343873012163943E-2</v>
      </c>
      <c r="IP185" s="86">
        <f t="shared" si="547"/>
        <v>1.0815296155824635E-2</v>
      </c>
      <c r="IQ185" s="86">
        <f t="shared" si="548"/>
        <v>2.3470521936075936E-3</v>
      </c>
      <c r="IR185" s="86">
        <f t="shared" si="549"/>
        <v>3.2617452508660353E-3</v>
      </c>
      <c r="IS185" s="86">
        <f t="shared" si="550"/>
        <v>8.5414149061330998E-3</v>
      </c>
      <c r="IT185" s="86">
        <f t="shared" si="551"/>
        <v>6.106829040274233E-2</v>
      </c>
      <c r="IU185" s="86">
        <f t="shared" si="552"/>
        <v>3.2257264775940583E-2</v>
      </c>
      <c r="IV185" s="86">
        <f t="shared" si="553"/>
        <v>0.17964281339942084</v>
      </c>
      <c r="IW185" s="86">
        <f t="shared" si="554"/>
        <v>0.25652166367306828</v>
      </c>
      <c r="IY185" s="86">
        <f t="shared" si="555"/>
        <v>1.7757525855273758E-2</v>
      </c>
      <c r="IZ185" s="86">
        <f t="shared" si="556"/>
        <v>3.8380297841950184E-2</v>
      </c>
      <c r="JA185" s="86">
        <f t="shared" si="557"/>
        <v>3.4005255208790844E-2</v>
      </c>
      <c r="JB185" s="86">
        <f t="shared" si="558"/>
        <v>1.7508561430102518E-2</v>
      </c>
      <c r="JC185" s="86">
        <f t="shared" si="559"/>
        <v>4.4800019746987297E-3</v>
      </c>
      <c r="JD185" s="86">
        <f t="shared" si="560"/>
        <v>1.8361536579254226E-2</v>
      </c>
      <c r="JE185" s="86">
        <f t="shared" si="561"/>
        <v>1.1343873012163943E-2</v>
      </c>
      <c r="JF185" s="86">
        <f t="shared" si="562"/>
        <v>1.0815296155824635E-2</v>
      </c>
      <c r="JG185" s="86">
        <f t="shared" si="563"/>
        <v>2.3470521936075936E-3</v>
      </c>
      <c r="JH185" s="86">
        <f t="shared" si="564"/>
        <v>3.2617452508660353E-3</v>
      </c>
      <c r="JI185" s="86">
        <f t="shared" si="565"/>
        <v>8.5414149061330998E-3</v>
      </c>
      <c r="JJ185" s="86">
        <f t="shared" si="566"/>
        <v>6.106829040274233E-2</v>
      </c>
      <c r="JK185" s="86">
        <f t="shared" si="567"/>
        <v>3.2257264775940583E-2</v>
      </c>
      <c r="JL185" s="86">
        <f t="shared" si="568"/>
        <v>0.17964281339942084</v>
      </c>
      <c r="JM185" s="86">
        <f t="shared" si="569"/>
        <v>0.25652166367306828</v>
      </c>
    </row>
    <row r="186" spans="2:273" x14ac:dyDescent="0.25">
      <c r="B186" s="2">
        <v>159</v>
      </c>
      <c r="C186" s="37">
        <v>45.24</v>
      </c>
      <c r="D186" s="37">
        <v>43.069000000000003</v>
      </c>
      <c r="E186" s="37">
        <v>45.667000000000002</v>
      </c>
      <c r="F186" s="37">
        <v>43.966000000000001</v>
      </c>
      <c r="G186" s="37">
        <v>43.271000000000001</v>
      </c>
      <c r="H186" s="37">
        <v>42.677999999999997</v>
      </c>
      <c r="I186" s="37">
        <v>42.119</v>
      </c>
      <c r="J186" s="37">
        <v>43.814</v>
      </c>
      <c r="K186" s="37">
        <v>44.966000000000001</v>
      </c>
      <c r="L186" s="37">
        <v>47.558999999999997</v>
      </c>
      <c r="M186" s="37">
        <v>46.948999999999998</v>
      </c>
      <c r="N186" s="37">
        <v>42.881</v>
      </c>
      <c r="O186" s="37">
        <v>43.168999999999997</v>
      </c>
      <c r="P186" s="37">
        <v>45.085000000000001</v>
      </c>
      <c r="Q186" s="37">
        <v>43.948999999999998</v>
      </c>
      <c r="S186" s="4">
        <f t="shared" si="441"/>
        <v>46.378988854693986</v>
      </c>
      <c r="T186" s="4">
        <f t="shared" si="442"/>
        <v>44.684664939246787</v>
      </c>
      <c r="U186" s="4">
        <f t="shared" si="443"/>
        <v>45.254357166608422</v>
      </c>
      <c r="V186" s="4">
        <f t="shared" si="444"/>
        <v>44.244951687408616</v>
      </c>
      <c r="W186" s="4">
        <f t="shared" si="445"/>
        <v>43.678952638393774</v>
      </c>
      <c r="X186" s="4">
        <f t="shared" si="446"/>
        <v>43.423550041722216</v>
      </c>
      <c r="Y186" s="4">
        <f t="shared" si="447"/>
        <v>44.338305306794382</v>
      </c>
      <c r="Z186" s="4">
        <f t="shared" si="448"/>
        <v>44.178876310044686</v>
      </c>
      <c r="AA186" s="4">
        <f t="shared" si="449"/>
        <v>45.298253235920875</v>
      </c>
      <c r="AB186" s="4">
        <f t="shared" si="450"/>
        <v>45.969545200979091</v>
      </c>
      <c r="AC186" s="4">
        <f t="shared" si="451"/>
        <v>45.823110113224757</v>
      </c>
      <c r="AD186" s="4">
        <f t="shared" si="452"/>
        <v>44.433450322873128</v>
      </c>
      <c r="AE186" s="4">
        <f t="shared" si="453"/>
        <v>44.306869300446735</v>
      </c>
      <c r="AF186" s="4">
        <f t="shared" si="454"/>
        <v>44.868677199798761</v>
      </c>
      <c r="AG186" s="4">
        <f t="shared" si="455"/>
        <v>47.093695395907822</v>
      </c>
      <c r="AI186" s="4">
        <f t="shared" si="456"/>
        <v>-1.1389888546939844</v>
      </c>
      <c r="AJ186" s="4">
        <f t="shared" si="457"/>
        <v>-1.6156649392467841</v>
      </c>
      <c r="AK186" s="4">
        <f t="shared" si="458"/>
        <v>0.4126428333915797</v>
      </c>
      <c r="AL186" s="4">
        <f t="shared" si="459"/>
        <v>-0.27895168740861465</v>
      </c>
      <c r="AM186" s="4">
        <f t="shared" si="460"/>
        <v>-0.40795263839377327</v>
      </c>
      <c r="AN186" s="4">
        <f t="shared" si="461"/>
        <v>-0.74555004172221828</v>
      </c>
      <c r="AO186" s="4">
        <f t="shared" si="462"/>
        <v>-2.2193053067943822</v>
      </c>
      <c r="AP186" s="4">
        <f t="shared" si="463"/>
        <v>-0.36487631004468568</v>
      </c>
      <c r="AQ186" s="4">
        <f t="shared" si="464"/>
        <v>-0.33225323592087364</v>
      </c>
      <c r="AR186" s="4">
        <f t="shared" si="465"/>
        <v>1.5894547990209063</v>
      </c>
      <c r="AS186" s="4">
        <f t="shared" si="466"/>
        <v>1.1258898867752407</v>
      </c>
      <c r="AT186" s="4">
        <f t="shared" si="467"/>
        <v>-1.5524503228731277</v>
      </c>
      <c r="AU186" s="4">
        <f t="shared" si="468"/>
        <v>-1.137869300446738</v>
      </c>
      <c r="AV186" s="4">
        <f t="shared" si="570"/>
        <v>0.21632280020124028</v>
      </c>
      <c r="AW186" s="4">
        <f t="shared" si="570"/>
        <v>-3.1446953959078243</v>
      </c>
      <c r="AY186" s="2">
        <f t="shared" si="520"/>
        <v>46.378988854693986</v>
      </c>
      <c r="AZ186" s="2">
        <f t="shared" si="571"/>
        <v>44.68452404492345</v>
      </c>
      <c r="BA186" s="2">
        <f t="shared" si="572"/>
        <v>45.254325498309441</v>
      </c>
      <c r="BB186" s="2">
        <f t="shared" si="573"/>
        <v>44.244922541163156</v>
      </c>
      <c r="BC186" s="2">
        <f t="shared" si="574"/>
        <v>43.678952195996537</v>
      </c>
      <c r="BD186" s="2">
        <f t="shared" si="575"/>
        <v>43.423508459609565</v>
      </c>
      <c r="BE186" s="2">
        <f t="shared" si="576"/>
        <v>44.338292450022948</v>
      </c>
      <c r="BF186" s="2">
        <f t="shared" si="577"/>
        <v>44.178863449713354</v>
      </c>
      <c r="BG186" s="2">
        <f t="shared" si="578"/>
        <v>45.298253177415283</v>
      </c>
      <c r="BH186" s="2">
        <f t="shared" si="579"/>
        <v>45.969544873269868</v>
      </c>
      <c r="BI186" s="2">
        <f t="shared" si="580"/>
        <v>45.823101925466787</v>
      </c>
      <c r="BJ186" s="2">
        <f t="shared" si="581"/>
        <v>44.429523445694059</v>
      </c>
      <c r="BK186" s="2">
        <f t="shared" si="582"/>
        <v>44.306294802057117</v>
      </c>
      <c r="BL186" s="2">
        <f t="shared" si="583"/>
        <v>44.835806612482457</v>
      </c>
      <c r="BM186" s="2">
        <f t="shared" si="584"/>
        <v>46.691893350449895</v>
      </c>
      <c r="BO186" s="2" t="str">
        <f t="shared" si="470"/>
        <v/>
      </c>
      <c r="BP186" s="2" t="str">
        <f t="shared" si="471"/>
        <v/>
      </c>
      <c r="BQ186" s="2" t="str">
        <f t="shared" si="472"/>
        <v/>
      </c>
      <c r="BR186" s="2" t="str">
        <f t="shared" si="473"/>
        <v/>
      </c>
      <c r="BS186" s="2" t="str">
        <f t="shared" si="474"/>
        <v/>
      </c>
      <c r="BT186" s="2" t="str">
        <f t="shared" si="475"/>
        <v/>
      </c>
      <c r="BU186" s="2" t="str">
        <f t="shared" si="476"/>
        <v/>
      </c>
      <c r="BV186" s="2" t="str">
        <f t="shared" si="477"/>
        <v/>
      </c>
      <c r="BW186" s="2" t="str">
        <f t="shared" si="478"/>
        <v/>
      </c>
      <c r="BX186" s="2" t="str">
        <f t="shared" si="479"/>
        <v/>
      </c>
      <c r="BY186" s="2" t="str">
        <f t="shared" si="480"/>
        <v/>
      </c>
      <c r="BZ186" s="2" t="str">
        <f t="shared" si="481"/>
        <v/>
      </c>
      <c r="CA186" s="2" t="str">
        <f t="shared" si="482"/>
        <v/>
      </c>
      <c r="CB186" s="2" t="str">
        <f t="shared" si="483"/>
        <v/>
      </c>
      <c r="CC186" s="2" t="str">
        <f t="shared" si="484"/>
        <v/>
      </c>
      <c r="CE186" s="2" t="str">
        <f t="shared" si="521"/>
        <v/>
      </c>
      <c r="CF186" s="2" t="str">
        <f t="shared" si="522"/>
        <v/>
      </c>
      <c r="CG186" s="2" t="str">
        <f t="shared" si="523"/>
        <v/>
      </c>
      <c r="CH186" s="2" t="str">
        <f t="shared" si="524"/>
        <v/>
      </c>
      <c r="CI186" s="2" t="str">
        <f t="shared" si="525"/>
        <v/>
      </c>
      <c r="CJ186" s="2" t="str">
        <f t="shared" si="526"/>
        <v/>
      </c>
      <c r="CK186" s="2" t="str">
        <f t="shared" si="527"/>
        <v/>
      </c>
      <c r="CL186" s="2" t="str">
        <f t="shared" si="528"/>
        <v/>
      </c>
      <c r="CM186" s="2" t="str">
        <f t="shared" si="529"/>
        <v/>
      </c>
      <c r="CN186" s="2" t="str">
        <f t="shared" si="530"/>
        <v/>
      </c>
      <c r="CO186" s="2" t="str">
        <f t="shared" si="531"/>
        <v/>
      </c>
      <c r="CP186" s="2" t="str">
        <f t="shared" si="532"/>
        <v/>
      </c>
      <c r="CQ186" s="2" t="str">
        <f t="shared" si="533"/>
        <v/>
      </c>
      <c r="CR186" s="2" t="str">
        <f t="shared" si="534"/>
        <v/>
      </c>
      <c r="CS186" s="2" t="str">
        <f t="shared" si="535"/>
        <v/>
      </c>
      <c r="CU186" s="2" t="str">
        <f t="shared" si="485"/>
        <v/>
      </c>
      <c r="CV186" s="2" t="str">
        <f t="shared" si="486"/>
        <v/>
      </c>
      <c r="CW186" s="2" t="str">
        <f t="shared" si="487"/>
        <v/>
      </c>
      <c r="CX186" s="2" t="str">
        <f t="shared" si="488"/>
        <v/>
      </c>
      <c r="CY186" s="2">
        <f t="shared" si="489"/>
        <v>43.271000000000001</v>
      </c>
      <c r="CZ186" s="2" t="str">
        <f t="shared" si="490"/>
        <v/>
      </c>
      <c r="DA186" s="2">
        <f t="shared" si="491"/>
        <v>42.119</v>
      </c>
      <c r="DB186" s="2">
        <f t="shared" si="492"/>
        <v>43.814</v>
      </c>
      <c r="DC186" s="2">
        <f t="shared" si="493"/>
        <v>44.966000000000001</v>
      </c>
      <c r="DD186" s="2">
        <f t="shared" si="494"/>
        <v>47.558999999999997</v>
      </c>
      <c r="DE186" s="2">
        <f t="shared" si="495"/>
        <v>46.948999999999998</v>
      </c>
      <c r="DF186" s="2" t="str">
        <f t="shared" si="496"/>
        <v/>
      </c>
      <c r="DG186" s="2" t="str">
        <f t="shared" si="497"/>
        <v/>
      </c>
      <c r="DH186" s="2" t="str">
        <f t="shared" si="498"/>
        <v/>
      </c>
      <c r="DI186" s="2" t="str">
        <f t="shared" si="499"/>
        <v/>
      </c>
      <c r="DK186" s="2">
        <f t="shared" si="500"/>
        <v>132.77967914438503</v>
      </c>
      <c r="DL186" s="2">
        <f t="shared" si="585"/>
        <v>123.68134881907305</v>
      </c>
      <c r="DM186" s="2">
        <f t="shared" si="585"/>
        <v>112.83946245543672</v>
      </c>
      <c r="DN186" s="2">
        <f t="shared" si="585"/>
        <v>103.96457442067737</v>
      </c>
      <c r="DO186" s="2">
        <f t="shared" si="585"/>
        <v>101.85975178253119</v>
      </c>
      <c r="DP186" s="2">
        <f t="shared" si="585"/>
        <v>100.77374229691878</v>
      </c>
      <c r="DQ186" s="2">
        <f t="shared" si="585"/>
        <v>96.648445378151237</v>
      </c>
      <c r="DR186" s="2">
        <f t="shared" si="585"/>
        <v>91.280541736694644</v>
      </c>
      <c r="DS186" s="2">
        <f t="shared" si="585"/>
        <v>87.925994397759126</v>
      </c>
      <c r="DT186" s="2">
        <f t="shared" si="585"/>
        <v>105.99912380952379</v>
      </c>
      <c r="DU186" s="2">
        <f t="shared" si="585"/>
        <v>109.86675406162465</v>
      </c>
      <c r="DV186" s="2">
        <f t="shared" si="585"/>
        <v>113.05859052711995</v>
      </c>
      <c r="DW186" s="2">
        <f t="shared" si="585"/>
        <v>95.912183753501409</v>
      </c>
      <c r="DX186" s="2">
        <f t="shared" si="585"/>
        <v>73.424407035607061</v>
      </c>
      <c r="DY186" s="2">
        <f t="shared" si="585"/>
        <v>74.826468149796071</v>
      </c>
      <c r="EA186" s="2">
        <f t="shared" si="440"/>
        <v>46.572402180952189</v>
      </c>
      <c r="EB186" s="2">
        <f t="shared" si="502"/>
        <v>44.620173308302029</v>
      </c>
      <c r="EC186" s="2">
        <f t="shared" si="503"/>
        <v>45.367247646180033</v>
      </c>
      <c r="ED186" s="2">
        <f t="shared" si="504"/>
        <v>44.25227063728147</v>
      </c>
      <c r="EE186" s="2">
        <f t="shared" si="505"/>
        <v>41.992649928263987</v>
      </c>
      <c r="EF186" s="2">
        <f t="shared" si="506"/>
        <v>41.411127520339583</v>
      </c>
      <c r="EG186" s="2">
        <f t="shared" si="507"/>
        <v>44.104980931508578</v>
      </c>
      <c r="EH186" s="2">
        <f t="shared" si="508"/>
        <v>42.758415650869821</v>
      </c>
      <c r="EI186" s="2">
        <f t="shared" si="509"/>
        <v>46.413820287342091</v>
      </c>
      <c r="EJ186" s="2">
        <f t="shared" si="510"/>
        <v>45.274633015775322</v>
      </c>
      <c r="EK186" s="2">
        <f t="shared" si="511"/>
        <v>45.752682220794021</v>
      </c>
      <c r="EL186" s="2">
        <f t="shared" si="512"/>
        <v>43.729001333440465</v>
      </c>
      <c r="EM186" s="2">
        <f t="shared" si="513"/>
        <v>43.856309985002987</v>
      </c>
      <c r="EN186" s="2">
        <f t="shared" si="514"/>
        <v>45.285024338374299</v>
      </c>
      <c r="EO186" s="2">
        <f t="shared" si="515"/>
        <v>48.416918153985762</v>
      </c>
      <c r="EQ186" s="2">
        <f t="shared" si="516"/>
        <v>46.326613357023191</v>
      </c>
      <c r="ER186" s="2">
        <f t="shared" si="586"/>
        <v>44.700295574569971</v>
      </c>
      <c r="ES186" s="2">
        <f t="shared" si="586"/>
        <v>45.221073834805217</v>
      </c>
      <c r="ET186" s="2">
        <f t="shared" si="586"/>
        <v>44.242224373429273</v>
      </c>
      <c r="EU186" s="2">
        <f t="shared" si="586"/>
        <v>44.049069397636565</v>
      </c>
      <c r="EV186" s="2">
        <f t="shared" si="586"/>
        <v>44.01737148240823</v>
      </c>
      <c r="EW186" s="2">
        <f t="shared" si="586"/>
        <v>44.400934774872148</v>
      </c>
      <c r="EX186" s="2">
        <f t="shared" si="586"/>
        <v>44.55216527855066</v>
      </c>
      <c r="EY186" s="2">
        <f t="shared" si="586"/>
        <v>45.048758711549027</v>
      </c>
      <c r="EZ186" s="2">
        <f t="shared" si="586"/>
        <v>46.131183001182379</v>
      </c>
      <c r="FA186" s="2">
        <f t="shared" si="586"/>
        <v>45.840307121957139</v>
      </c>
      <c r="FB186" s="2">
        <f t="shared" si="586"/>
        <v>44.665367117073359</v>
      </c>
      <c r="FC186" s="2">
        <f t="shared" si="586"/>
        <v>44.453098223832576</v>
      </c>
      <c r="FD186" s="2">
        <f t="shared" si="586"/>
        <v>44.668406869165395</v>
      </c>
      <c r="FE186" s="2">
        <f t="shared" si="586"/>
        <v>46.007099801805026</v>
      </c>
      <c r="FG186" s="2">
        <f t="shared" si="518"/>
        <v>0.99998964698006154</v>
      </c>
      <c r="FH186" s="2">
        <f t="shared" si="587"/>
        <v>0.9999911550215721</v>
      </c>
      <c r="FI186" s="2">
        <f t="shared" si="587"/>
        <v>0.99999060351727853</v>
      </c>
      <c r="FJ186" s="2">
        <f t="shared" si="587"/>
        <v>0.99999051101953862</v>
      </c>
      <c r="FK186" s="2">
        <f t="shared" si="587"/>
        <v>0.99999038145408137</v>
      </c>
      <c r="FL186" s="2">
        <f t="shared" si="587"/>
        <v>0.9999886779605992</v>
      </c>
      <c r="FM186" s="2">
        <f t="shared" si="587"/>
        <v>0.99998952593022528</v>
      </c>
      <c r="FN186" s="2">
        <f t="shared" si="587"/>
        <v>0.9999887581580803</v>
      </c>
      <c r="FO186" s="2">
        <f t="shared" si="587"/>
        <v>0.99998920928903889</v>
      </c>
      <c r="FP186" s="2">
        <f t="shared" si="587"/>
        <v>0.99998873506840102</v>
      </c>
      <c r="FQ186" s="2">
        <f t="shared" si="587"/>
        <v>0.99998905604450383</v>
      </c>
      <c r="FR186" s="2">
        <f t="shared" si="587"/>
        <v>0.99998972821525933</v>
      </c>
      <c r="FS186" s="2">
        <f t="shared" si="587"/>
        <v>0.99998865932869152</v>
      </c>
      <c r="FT186" s="2">
        <f t="shared" si="587"/>
        <v>0.99998708425279181</v>
      </c>
      <c r="FU186" s="2">
        <f t="shared" si="587"/>
        <v>0.99998442377896846</v>
      </c>
      <c r="FW186" s="2">
        <f t="shared" si="536"/>
        <v>0.79053973573501346</v>
      </c>
      <c r="FX186" s="2">
        <f t="shared" si="588"/>
        <v>0.79442887969095555</v>
      </c>
      <c r="FY186" s="2">
        <f t="shared" si="589"/>
        <v>0.77685700539102198</v>
      </c>
      <c r="FZ186" s="2">
        <f t="shared" si="590"/>
        <v>0.78782571497878695</v>
      </c>
      <c r="GA186" s="2">
        <f t="shared" si="591"/>
        <v>0.81973860798870712</v>
      </c>
      <c r="GB186" s="2">
        <f t="shared" si="592"/>
        <v>0.77188047730182585</v>
      </c>
      <c r="GC186" s="2">
        <f t="shared" si="593"/>
        <v>0.78647795871198756</v>
      </c>
      <c r="GD186" s="2">
        <f t="shared" si="594"/>
        <v>0.79158333964828564</v>
      </c>
      <c r="GE186" s="2">
        <f t="shared" si="595"/>
        <v>0.81755656710989755</v>
      </c>
      <c r="GF186" s="2">
        <f t="shared" si="596"/>
        <v>0.81049303845292409</v>
      </c>
      <c r="GG186" s="2">
        <f t="shared" si="597"/>
        <v>0.7956419031398505</v>
      </c>
      <c r="GH186" s="2">
        <f t="shared" si="598"/>
        <v>0.74736816089341629</v>
      </c>
      <c r="GI186" s="2">
        <f t="shared" si="599"/>
        <v>0.75302165703095647</v>
      </c>
      <c r="GJ186" s="2">
        <f t="shared" si="600"/>
        <v>0.72910870920044002</v>
      </c>
      <c r="GK186" s="2">
        <f t="shared" si="601"/>
        <v>0.71600258291772356</v>
      </c>
      <c r="GM186" s="86">
        <f t="shared" si="537"/>
        <v>1.862528986943602E-225</v>
      </c>
      <c r="GN186" s="86">
        <f t="shared" si="602"/>
        <v>0</v>
      </c>
      <c r="GO186" s="86">
        <f t="shared" si="603"/>
        <v>0</v>
      </c>
      <c r="GP186" s="86">
        <f t="shared" si="604"/>
        <v>0</v>
      </c>
      <c r="GQ186" s="86">
        <f t="shared" si="605"/>
        <v>0</v>
      </c>
      <c r="GR186" s="86">
        <f t="shared" si="606"/>
        <v>0</v>
      </c>
      <c r="GS186" s="86">
        <f t="shared" si="607"/>
        <v>0</v>
      </c>
      <c r="GT186" s="86">
        <f t="shared" si="608"/>
        <v>0</v>
      </c>
      <c r="GU186" s="86">
        <f t="shared" si="609"/>
        <v>0</v>
      </c>
      <c r="GV186" s="86">
        <f t="shared" si="610"/>
        <v>0</v>
      </c>
      <c r="GW186" s="86">
        <f t="shared" si="611"/>
        <v>0</v>
      </c>
      <c r="GX186" s="86">
        <f t="shared" si="612"/>
        <v>0</v>
      </c>
      <c r="GY186" s="86">
        <f t="shared" si="613"/>
        <v>1.6117270622521561E-285</v>
      </c>
      <c r="GZ186" s="86">
        <f t="shared" si="614"/>
        <v>1.944638409783973E-237</v>
      </c>
      <c r="HA186" s="86">
        <f t="shared" si="615"/>
        <v>6.2002753402727249E-267</v>
      </c>
      <c r="HC186" s="86">
        <f t="shared" si="538"/>
        <v>5.4460519911818235E-142</v>
      </c>
      <c r="HD186" s="86">
        <f t="shared" si="616"/>
        <v>8.4786966077610484E-237</v>
      </c>
      <c r="HE186" s="86">
        <f t="shared" si="617"/>
        <v>0</v>
      </c>
      <c r="HF186" s="86">
        <f t="shared" si="618"/>
        <v>0</v>
      </c>
      <c r="HG186" s="86">
        <f t="shared" si="619"/>
        <v>0</v>
      </c>
      <c r="HH186" s="86">
        <f t="shared" si="620"/>
        <v>0</v>
      </c>
      <c r="HI186" s="86">
        <f t="shared" si="621"/>
        <v>1.5565652438643296E-293</v>
      </c>
      <c r="HJ186" s="86">
        <f t="shared" si="622"/>
        <v>0</v>
      </c>
      <c r="HK186" s="86">
        <f t="shared" si="623"/>
        <v>0</v>
      </c>
      <c r="HL186" s="86">
        <f t="shared" si="624"/>
        <v>0</v>
      </c>
      <c r="HM186" s="86">
        <f t="shared" si="625"/>
        <v>1.6292583936854025E-289</v>
      </c>
      <c r="HN186" s="86">
        <f t="shared" si="626"/>
        <v>1.2020657654134812E-303</v>
      </c>
      <c r="HO186" s="86">
        <f t="shared" si="627"/>
        <v>5.0173023861238184E-202</v>
      </c>
      <c r="HP186" s="86">
        <f t="shared" si="628"/>
        <v>5.1562260028998251E-189</v>
      </c>
      <c r="HQ186" s="86">
        <f t="shared" si="629"/>
        <v>7.9351806050913847E-263</v>
      </c>
      <c r="HS186" s="86">
        <f t="shared" si="539"/>
        <v>1.0024286991931536E-28</v>
      </c>
      <c r="HT186" s="86">
        <f t="shared" si="630"/>
        <v>7.0618457179384632E-22</v>
      </c>
      <c r="HU186" s="86">
        <f t="shared" si="631"/>
        <v>2.0870217890052831E-26</v>
      </c>
      <c r="HV186" s="86">
        <f t="shared" si="632"/>
        <v>1.3613070443165252E-30</v>
      </c>
      <c r="HW186" s="86">
        <f t="shared" si="633"/>
        <v>2.3755149303475359E-33</v>
      </c>
      <c r="HX186" s="86">
        <f t="shared" si="634"/>
        <v>2.0879983974247599E-33</v>
      </c>
      <c r="HY186" s="86">
        <f t="shared" si="635"/>
        <v>2.4488537200315634E-34</v>
      </c>
      <c r="HZ186" s="86">
        <f t="shared" si="636"/>
        <v>4.9008558077952114E-34</v>
      </c>
      <c r="IA186" s="86">
        <f t="shared" si="637"/>
        <v>2.6483143450026899E-39</v>
      </c>
      <c r="IB186" s="86">
        <f t="shared" si="638"/>
        <v>1.2410094968042038E-38</v>
      </c>
      <c r="IC186" s="86">
        <f t="shared" si="639"/>
        <v>3.3216886958774232E-34</v>
      </c>
      <c r="ID186" s="86">
        <f t="shared" si="640"/>
        <v>9.8653119172642209E-26</v>
      </c>
      <c r="IE186" s="86">
        <f t="shared" si="641"/>
        <v>5.6720692446573454E-32</v>
      </c>
      <c r="IF186" s="86">
        <f t="shared" si="642"/>
        <v>3.255225003255006E-33</v>
      </c>
      <c r="IG186" s="86">
        <f t="shared" si="643"/>
        <v>3.0039440117717701E-28</v>
      </c>
      <c r="II186" s="86">
        <f t="shared" si="540"/>
        <v>1.0858652063850482E-2</v>
      </c>
      <c r="IJ186" s="86">
        <f t="shared" si="541"/>
        <v>2.6291407592932258E-2</v>
      </c>
      <c r="IK186" s="86">
        <f t="shared" si="542"/>
        <v>2.2092557096928943E-2</v>
      </c>
      <c r="IL186" s="86">
        <f t="shared" si="543"/>
        <v>1.0613073480218947E-2</v>
      </c>
      <c r="IM186" s="86">
        <f t="shared" si="544"/>
        <v>2.4760677107995973E-3</v>
      </c>
      <c r="IN186" s="86">
        <f t="shared" si="545"/>
        <v>1.0743737490791994E-2</v>
      </c>
      <c r="IO186" s="86">
        <f t="shared" si="546"/>
        <v>6.4428081768117852E-3</v>
      </c>
      <c r="IP186" s="86">
        <f t="shared" si="547"/>
        <v>6.1903156278196349E-3</v>
      </c>
      <c r="IQ186" s="86">
        <f t="shared" si="548"/>
        <v>1.189275101658822E-3</v>
      </c>
      <c r="IR186" s="86">
        <f t="shared" si="549"/>
        <v>1.6837151623388088E-3</v>
      </c>
      <c r="IS186" s="86">
        <f t="shared" si="550"/>
        <v>4.7871126499227758E-3</v>
      </c>
      <c r="IT186" s="86">
        <f t="shared" si="551"/>
        <v>4.0761293201705399E-2</v>
      </c>
      <c r="IU186" s="86">
        <f t="shared" si="552"/>
        <v>1.9605752019892748E-2</v>
      </c>
      <c r="IV186" s="86">
        <f t="shared" si="553"/>
        <v>0.13945948383832465</v>
      </c>
      <c r="IW186" s="86">
        <f t="shared" si="554"/>
        <v>0.20959082303982859</v>
      </c>
      <c r="IY186" s="86">
        <f t="shared" si="555"/>
        <v>1.0858652063850482E-2</v>
      </c>
      <c r="IZ186" s="86">
        <f t="shared" si="556"/>
        <v>2.6291407592932258E-2</v>
      </c>
      <c r="JA186" s="86">
        <f t="shared" si="557"/>
        <v>2.2092557096928943E-2</v>
      </c>
      <c r="JB186" s="86">
        <f t="shared" si="558"/>
        <v>1.0613073480218947E-2</v>
      </c>
      <c r="JC186" s="86">
        <f t="shared" si="559"/>
        <v>2.4760677107995973E-3</v>
      </c>
      <c r="JD186" s="86">
        <f t="shared" si="560"/>
        <v>1.0743737490791994E-2</v>
      </c>
      <c r="JE186" s="86">
        <f t="shared" si="561"/>
        <v>6.4428081768117852E-3</v>
      </c>
      <c r="JF186" s="86">
        <f t="shared" si="562"/>
        <v>6.1903156278196349E-3</v>
      </c>
      <c r="JG186" s="86">
        <f t="shared" si="563"/>
        <v>1.189275101658822E-3</v>
      </c>
      <c r="JH186" s="86">
        <f t="shared" si="564"/>
        <v>1.6837151623388088E-3</v>
      </c>
      <c r="JI186" s="86">
        <f t="shared" si="565"/>
        <v>4.7871126499227758E-3</v>
      </c>
      <c r="JJ186" s="86">
        <f t="shared" si="566"/>
        <v>4.0761293201705399E-2</v>
      </c>
      <c r="JK186" s="86">
        <f t="shared" si="567"/>
        <v>1.9605752019892748E-2</v>
      </c>
      <c r="JL186" s="86">
        <f t="shared" si="568"/>
        <v>0.13945948383832465</v>
      </c>
      <c r="JM186" s="86">
        <f t="shared" si="569"/>
        <v>0.20959082303982859</v>
      </c>
    </row>
    <row r="187" spans="2:273" x14ac:dyDescent="0.25">
      <c r="B187" s="2">
        <v>160</v>
      </c>
      <c r="C187" s="37">
        <v>46.24</v>
      </c>
      <c r="D187" s="37">
        <v>46.017000000000003</v>
      </c>
      <c r="E187" s="37">
        <v>42.15</v>
      </c>
      <c r="F187" s="37">
        <v>42.881</v>
      </c>
      <c r="G187" s="37">
        <v>46.914999999999999</v>
      </c>
      <c r="H187" s="37">
        <v>44.39</v>
      </c>
      <c r="I187" s="37">
        <v>44.576000000000001</v>
      </c>
      <c r="J187" s="37">
        <v>43.119</v>
      </c>
      <c r="K187" s="37">
        <v>43.796999999999997</v>
      </c>
      <c r="L187" s="37">
        <v>46.558999999999997</v>
      </c>
      <c r="M187" s="37">
        <v>45.475000000000001</v>
      </c>
      <c r="N187" s="37">
        <v>45.237000000000002</v>
      </c>
      <c r="O187" s="37">
        <v>45.22</v>
      </c>
      <c r="P187" s="37">
        <v>43.237000000000002</v>
      </c>
      <c r="Q187" s="37">
        <v>44.863999999999997</v>
      </c>
      <c r="S187" s="4">
        <f t="shared" si="441"/>
        <v>46.256456967792637</v>
      </c>
      <c r="T187" s="4">
        <f t="shared" si="442"/>
        <v>44.557585927571353</v>
      </c>
      <c r="U187" s="4">
        <f t="shared" si="443"/>
        <v>45.091519817746978</v>
      </c>
      <c r="V187" s="4">
        <f t="shared" si="444"/>
        <v>44.089670089909703</v>
      </c>
      <c r="W187" s="4">
        <f t="shared" si="445"/>
        <v>43.54053007612147</v>
      </c>
      <c r="X187" s="4">
        <f t="shared" si="446"/>
        <v>43.269216248319537</v>
      </c>
      <c r="Y187" s="4">
        <f t="shared" si="447"/>
        <v>44.168325542940174</v>
      </c>
      <c r="Z187" s="4">
        <f t="shared" si="448"/>
        <v>44.060166507858895</v>
      </c>
      <c r="AA187" s="4">
        <f t="shared" si="449"/>
        <v>45.135865950290047</v>
      </c>
      <c r="AB187" s="4">
        <f t="shared" si="450"/>
        <v>45.847010685713727</v>
      </c>
      <c r="AC187" s="4">
        <f t="shared" si="451"/>
        <v>45.640465995168412</v>
      </c>
      <c r="AD187" s="4">
        <f t="shared" si="452"/>
        <v>44.271376107701876</v>
      </c>
      <c r="AE187" s="4">
        <f t="shared" si="453"/>
        <v>44.168262206769128</v>
      </c>
      <c r="AF187" s="4">
        <f t="shared" si="454"/>
        <v>44.714680335153417</v>
      </c>
      <c r="AG187" s="4">
        <f t="shared" si="455"/>
        <v>46.716168849245463</v>
      </c>
      <c r="AI187" s="4">
        <f t="shared" si="456"/>
        <v>-1.6456967792635169E-2</v>
      </c>
      <c r="AJ187" s="4">
        <f t="shared" si="457"/>
        <v>1.4594140724286504</v>
      </c>
      <c r="AK187" s="4">
        <f t="shared" si="458"/>
        <v>-2.941519817746979</v>
      </c>
      <c r="AL187" s="4">
        <f t="shared" si="459"/>
        <v>-1.2086700899097025</v>
      </c>
      <c r="AM187" s="4">
        <f t="shared" si="460"/>
        <v>3.3744699238785287</v>
      </c>
      <c r="AN187" s="4">
        <f t="shared" si="461"/>
        <v>1.1207837516804631</v>
      </c>
      <c r="AO187" s="4">
        <f t="shared" si="462"/>
        <v>0.40767445705982652</v>
      </c>
      <c r="AP187" s="4">
        <f t="shared" si="463"/>
        <v>-0.94116650785889533</v>
      </c>
      <c r="AQ187" s="4">
        <f t="shared" si="464"/>
        <v>-1.3388659502900495</v>
      </c>
      <c r="AR187" s="4">
        <f t="shared" si="465"/>
        <v>0.71198931428627077</v>
      </c>
      <c r="AS187" s="4">
        <f t="shared" si="466"/>
        <v>-0.16546599516841098</v>
      </c>
      <c r="AT187" s="4">
        <f t="shared" si="467"/>
        <v>0.96562389229812595</v>
      </c>
      <c r="AU187" s="4">
        <f t="shared" si="468"/>
        <v>1.0517377932308705</v>
      </c>
      <c r="AV187" s="4">
        <f t="shared" ref="AV187:AW202" si="644">IF(OR($B187 &lt; P$230, $B187 &gt; P$233), 0, P187-AF187)</f>
        <v>-1.4776803351534156</v>
      </c>
      <c r="AW187" s="4">
        <f t="shared" si="644"/>
        <v>-1.8521688492454658</v>
      </c>
      <c r="AY187" s="2">
        <f t="shared" si="520"/>
        <v>46.256456967792637</v>
      </c>
      <c r="AZ187" s="2">
        <f t="shared" si="571"/>
        <v>44.557541647040047</v>
      </c>
      <c r="BA187" s="2">
        <f t="shared" si="572"/>
        <v>45.091511455588574</v>
      </c>
      <c r="BB187" s="2">
        <f t="shared" si="573"/>
        <v>44.089663991747642</v>
      </c>
      <c r="BC187" s="2">
        <f t="shared" si="574"/>
        <v>43.540530008298205</v>
      </c>
      <c r="BD187" s="2">
        <f t="shared" si="575"/>
        <v>43.269208515568238</v>
      </c>
      <c r="BE187" s="2">
        <f t="shared" si="576"/>
        <v>44.168323381369497</v>
      </c>
      <c r="BF187" s="2">
        <f t="shared" si="577"/>
        <v>44.060164289048657</v>
      </c>
      <c r="BG187" s="2">
        <f t="shared" si="578"/>
        <v>45.135865943586289</v>
      </c>
      <c r="BH187" s="2">
        <f t="shared" si="579"/>
        <v>45.847010645760122</v>
      </c>
      <c r="BI187" s="2">
        <f t="shared" si="580"/>
        <v>45.64046467908156</v>
      </c>
      <c r="BJ187" s="2">
        <f t="shared" si="581"/>
        <v>44.270239654641465</v>
      </c>
      <c r="BK187" s="2">
        <f t="shared" si="582"/>
        <v>44.16814067253474</v>
      </c>
      <c r="BL187" s="2">
        <f t="shared" si="583"/>
        <v>44.703575173215839</v>
      </c>
      <c r="BM187" s="2">
        <f t="shared" si="584"/>
        <v>46.542437139390827</v>
      </c>
      <c r="BO187" s="2" t="str">
        <f t="shared" si="470"/>
        <v/>
      </c>
      <c r="BP187" s="2" t="str">
        <f t="shared" si="471"/>
        <v/>
      </c>
      <c r="BQ187" s="2" t="str">
        <f t="shared" si="472"/>
        <v/>
      </c>
      <c r="BR187" s="2" t="str">
        <f t="shared" si="473"/>
        <v/>
      </c>
      <c r="BS187" s="2" t="str">
        <f t="shared" si="474"/>
        <v/>
      </c>
      <c r="BT187" s="2" t="str">
        <f t="shared" si="475"/>
        <v/>
      </c>
      <c r="BU187" s="2" t="str">
        <f t="shared" si="476"/>
        <v/>
      </c>
      <c r="BV187" s="2" t="str">
        <f t="shared" si="477"/>
        <v/>
      </c>
      <c r="BW187" s="2" t="str">
        <f t="shared" si="478"/>
        <v/>
      </c>
      <c r="BX187" s="2" t="str">
        <f t="shared" si="479"/>
        <v/>
      </c>
      <c r="BY187" s="2" t="str">
        <f t="shared" si="480"/>
        <v/>
      </c>
      <c r="BZ187" s="2" t="str">
        <f t="shared" si="481"/>
        <v/>
      </c>
      <c r="CA187" s="2" t="str">
        <f t="shared" si="482"/>
        <v/>
      </c>
      <c r="CB187" s="2" t="str">
        <f t="shared" si="483"/>
        <v/>
      </c>
      <c r="CC187" s="2" t="str">
        <f t="shared" si="484"/>
        <v/>
      </c>
      <c r="CE187" s="2" t="str">
        <f t="shared" si="521"/>
        <v/>
      </c>
      <c r="CF187" s="2" t="str">
        <f t="shared" si="522"/>
        <v/>
      </c>
      <c r="CG187" s="2" t="str">
        <f t="shared" si="523"/>
        <v/>
      </c>
      <c r="CH187" s="2" t="str">
        <f t="shared" si="524"/>
        <v/>
      </c>
      <c r="CI187" s="2" t="str">
        <f t="shared" si="525"/>
        <v/>
      </c>
      <c r="CJ187" s="2" t="str">
        <f t="shared" si="526"/>
        <v/>
      </c>
      <c r="CK187" s="2" t="str">
        <f t="shared" si="527"/>
        <v/>
      </c>
      <c r="CL187" s="2" t="str">
        <f t="shared" si="528"/>
        <v/>
      </c>
      <c r="CM187" s="2" t="str">
        <f t="shared" si="529"/>
        <v/>
      </c>
      <c r="CN187" s="2" t="str">
        <f t="shared" si="530"/>
        <v/>
      </c>
      <c r="CO187" s="2" t="str">
        <f t="shared" si="531"/>
        <v/>
      </c>
      <c r="CP187" s="2" t="str">
        <f t="shared" si="532"/>
        <v/>
      </c>
      <c r="CQ187" s="2" t="str">
        <f t="shared" si="533"/>
        <v/>
      </c>
      <c r="CR187" s="2" t="str">
        <f t="shared" si="534"/>
        <v/>
      </c>
      <c r="CS187" s="2" t="str">
        <f t="shared" si="535"/>
        <v/>
      </c>
      <c r="CU187" s="2">
        <f t="shared" si="485"/>
        <v>46.24</v>
      </c>
      <c r="CV187" s="2" t="str">
        <f t="shared" si="486"/>
        <v/>
      </c>
      <c r="CW187" s="2" t="str">
        <f t="shared" si="487"/>
        <v/>
      </c>
      <c r="CX187" s="2">
        <f t="shared" si="488"/>
        <v>42.881</v>
      </c>
      <c r="CY187" s="2">
        <f t="shared" si="489"/>
        <v>46.914999999999999</v>
      </c>
      <c r="CZ187" s="2">
        <f t="shared" si="490"/>
        <v>44.39</v>
      </c>
      <c r="DA187" s="2">
        <f t="shared" si="491"/>
        <v>44.576000000000001</v>
      </c>
      <c r="DB187" s="2">
        <f t="shared" si="492"/>
        <v>43.119</v>
      </c>
      <c r="DC187" s="2">
        <f t="shared" si="493"/>
        <v>43.796999999999997</v>
      </c>
      <c r="DD187" s="2">
        <f t="shared" si="494"/>
        <v>46.558999999999997</v>
      </c>
      <c r="DE187" s="2">
        <f t="shared" si="495"/>
        <v>45.475000000000001</v>
      </c>
      <c r="DF187" s="2" t="str">
        <f t="shared" si="496"/>
        <v/>
      </c>
      <c r="DG187" s="2" t="str">
        <f t="shared" si="497"/>
        <v/>
      </c>
      <c r="DH187" s="2" t="str">
        <f t="shared" si="498"/>
        <v/>
      </c>
      <c r="DI187" s="2" t="str">
        <f t="shared" si="499"/>
        <v/>
      </c>
      <c r="DK187" s="2">
        <f t="shared" si="500"/>
        <v>133.2264385026738</v>
      </c>
      <c r="DL187" s="2">
        <f t="shared" ref="DL187:DY202" si="645">BP$228*$B187+BP$229</f>
        <v>124.06299821746876</v>
      </c>
      <c r="DM187" s="2">
        <f t="shared" si="645"/>
        <v>113.1310891265597</v>
      </c>
      <c r="DN187" s="2">
        <f t="shared" si="645"/>
        <v>104.20261319073084</v>
      </c>
      <c r="DO187" s="2">
        <f t="shared" si="645"/>
        <v>102.08661675579323</v>
      </c>
      <c r="DP187" s="2">
        <f t="shared" si="645"/>
        <v>100.99760728291318</v>
      </c>
      <c r="DQ187" s="2">
        <f t="shared" si="645"/>
        <v>96.83711764705879</v>
      </c>
      <c r="DR187" s="2">
        <f t="shared" si="645"/>
        <v>91.438143137254869</v>
      </c>
      <c r="DS187" s="2">
        <f t="shared" si="645"/>
        <v>88.066372829131666</v>
      </c>
      <c r="DT187" s="2">
        <f t="shared" si="645"/>
        <v>106.26923333333332</v>
      </c>
      <c r="DU187" s="2">
        <f t="shared" si="645"/>
        <v>110.15344005602242</v>
      </c>
      <c r="DV187" s="2">
        <f t="shared" si="645"/>
        <v>113.36397754010696</v>
      </c>
      <c r="DW187" s="2">
        <f t="shared" si="645"/>
        <v>96.117268347338936</v>
      </c>
      <c r="DX187" s="2">
        <f t="shared" si="645"/>
        <v>73.507254139854169</v>
      </c>
      <c r="DY187" s="2">
        <f t="shared" si="645"/>
        <v>74.945044790507978</v>
      </c>
      <c r="EA187" s="2">
        <f t="shared" si="440"/>
        <v>46.456972988781885</v>
      </c>
      <c r="EB187" s="2">
        <f t="shared" si="502"/>
        <v>44.491473258239452</v>
      </c>
      <c r="EC187" s="2">
        <f t="shared" si="503"/>
        <v>45.208567609352741</v>
      </c>
      <c r="ED187" s="2">
        <f t="shared" si="504"/>
        <v>44.096893847242654</v>
      </c>
      <c r="EE187" s="2">
        <f t="shared" si="505"/>
        <v>41.798855667144906</v>
      </c>
      <c r="EF187" s="2">
        <f t="shared" si="506"/>
        <v>41.180860629642737</v>
      </c>
      <c r="EG187" s="2">
        <f t="shared" si="507"/>
        <v>43.926406596871843</v>
      </c>
      <c r="EH187" s="2">
        <f t="shared" si="508"/>
        <v>42.588472585482904</v>
      </c>
      <c r="EI187" s="2">
        <f t="shared" si="509"/>
        <v>46.288304991330193</v>
      </c>
      <c r="EJ187" s="2">
        <f t="shared" si="510"/>
        <v>45.129062639554718</v>
      </c>
      <c r="EK187" s="2">
        <f t="shared" si="511"/>
        <v>45.567462555583482</v>
      </c>
      <c r="EL187" s="2">
        <f t="shared" si="512"/>
        <v>43.541299108362139</v>
      </c>
      <c r="EM187" s="2">
        <f t="shared" si="513"/>
        <v>43.700148428314321</v>
      </c>
      <c r="EN187" s="2">
        <f t="shared" si="514"/>
        <v>45.17203166351608</v>
      </c>
      <c r="EO187" s="2">
        <f t="shared" si="515"/>
        <v>48.341462347886484</v>
      </c>
      <c r="EQ187" s="2">
        <f t="shared" si="516"/>
        <v>46.206985999752618</v>
      </c>
      <c r="ER187" s="2">
        <f t="shared" ref="ER187:FE202" si="646">CV$228*$B187+CV$229</f>
        <v>44.572340246315946</v>
      </c>
      <c r="ES187" s="2">
        <f t="shared" si="646"/>
        <v>45.060112359168556</v>
      </c>
      <c r="ET187" s="2">
        <f t="shared" si="646"/>
        <v>44.087240279750056</v>
      </c>
      <c r="EU187" s="2">
        <f t="shared" si="646"/>
        <v>43.889191627316087</v>
      </c>
      <c r="EV187" s="2">
        <f t="shared" si="646"/>
        <v>43.831303635494109</v>
      </c>
      <c r="EW187" s="2">
        <f t="shared" si="646"/>
        <v>44.22759216425397</v>
      </c>
      <c r="EX187" s="2">
        <f t="shared" si="646"/>
        <v>44.412931860683642</v>
      </c>
      <c r="EY187" s="2">
        <f t="shared" si="646"/>
        <v>44.900824923953536</v>
      </c>
      <c r="EZ187" s="2">
        <f t="shared" si="646"/>
        <v>45.999346333353458</v>
      </c>
      <c r="FA187" s="2">
        <f t="shared" si="646"/>
        <v>45.656769576770401</v>
      </c>
      <c r="FB187" s="2">
        <f t="shared" si="646"/>
        <v>44.494105911665166</v>
      </c>
      <c r="FC187" s="2">
        <f t="shared" si="646"/>
        <v>44.3074241230645</v>
      </c>
      <c r="FD187" s="2">
        <f t="shared" si="646"/>
        <v>44.54439355542759</v>
      </c>
      <c r="FE187" s="2">
        <f t="shared" si="646"/>
        <v>45.891138231672159</v>
      </c>
      <c r="FG187" s="2">
        <f t="shared" si="518"/>
        <v>0.99999055792499481</v>
      </c>
      <c r="FH187" s="2">
        <f t="shared" ref="FH187:FU202" si="647">POWER(10,($B187-D$231)/D$229)/(1+POWER(10,($B187-D$231)/D$229))</f>
        <v>0.99999193327752189</v>
      </c>
      <c r="FI187" s="2">
        <f t="shared" si="647"/>
        <v>0.99999143029882087</v>
      </c>
      <c r="FJ187" s="2">
        <f t="shared" si="647"/>
        <v>0.99999134593973926</v>
      </c>
      <c r="FK187" s="2">
        <f t="shared" si="647"/>
        <v>0.99999122777443927</v>
      </c>
      <c r="FL187" s="2">
        <f t="shared" si="647"/>
        <v>0.99998967416705609</v>
      </c>
      <c r="FM187" s="2">
        <f t="shared" si="647"/>
        <v>0.99999044752602961</v>
      </c>
      <c r="FN187" s="2">
        <f t="shared" si="647"/>
        <v>0.99998974730817336</v>
      </c>
      <c r="FO187" s="2">
        <f t="shared" si="647"/>
        <v>0.99999015874529518</v>
      </c>
      <c r="FP187" s="2">
        <f t="shared" si="647"/>
        <v>0.99998972625009386</v>
      </c>
      <c r="FQ187" s="2">
        <f t="shared" si="647"/>
        <v>0.9999900189843508</v>
      </c>
      <c r="FR187" s="2">
        <f t="shared" si="647"/>
        <v>0.99999063201251015</v>
      </c>
      <c r="FS187" s="2">
        <f t="shared" si="647"/>
        <v>0.99998965717452049</v>
      </c>
      <c r="FT187" s="2">
        <f t="shared" si="647"/>
        <v>0.99998822068516113</v>
      </c>
      <c r="FU187" s="2">
        <f t="shared" si="647"/>
        <v>0.99998579429811363</v>
      </c>
      <c r="FW187" s="2">
        <f t="shared" si="536"/>
        <v>0.80538313442872145</v>
      </c>
      <c r="FX187" s="2">
        <f t="shared" si="588"/>
        <v>0.80906324011597575</v>
      </c>
      <c r="FY187" s="2">
        <f t="shared" si="589"/>
        <v>0.79241542034351564</v>
      </c>
      <c r="FZ187" s="2">
        <f t="shared" si="590"/>
        <v>0.80281346954596156</v>
      </c>
      <c r="GA187" s="2">
        <f t="shared" si="591"/>
        <v>0.83295006950552286</v>
      </c>
      <c r="GB187" s="2">
        <f t="shared" si="592"/>
        <v>0.78769104771663923</v>
      </c>
      <c r="GC187" s="2">
        <f t="shared" si="593"/>
        <v>0.80153693420941474</v>
      </c>
      <c r="GD187" s="2">
        <f t="shared" si="594"/>
        <v>0.80637089736403056</v>
      </c>
      <c r="GE187" s="2">
        <f t="shared" si="595"/>
        <v>0.83089496091305504</v>
      </c>
      <c r="GF187" s="2">
        <f t="shared" si="596"/>
        <v>0.82423682357118899</v>
      </c>
      <c r="GG187" s="2">
        <f t="shared" si="597"/>
        <v>0.81021053982401769</v>
      </c>
      <c r="GH187" s="2">
        <f t="shared" si="598"/>
        <v>0.76435899258545725</v>
      </c>
      <c r="GI187" s="2">
        <f t="shared" si="599"/>
        <v>0.76974940235218692</v>
      </c>
      <c r="GJ187" s="2">
        <f t="shared" si="600"/>
        <v>0.74691172152460361</v>
      </c>
      <c r="GK187" s="2">
        <f t="shared" si="601"/>
        <v>0.73435310828877853</v>
      </c>
      <c r="GM187" s="86">
        <f t="shared" si="537"/>
        <v>9.233959742022135E-230</v>
      </c>
      <c r="GN187" s="86">
        <f t="shared" si="602"/>
        <v>0</v>
      </c>
      <c r="GO187" s="86">
        <f t="shared" si="603"/>
        <v>0</v>
      </c>
      <c r="GP187" s="86">
        <f t="shared" si="604"/>
        <v>0</v>
      </c>
      <c r="GQ187" s="86">
        <f t="shared" si="605"/>
        <v>0</v>
      </c>
      <c r="GR187" s="86">
        <f t="shared" si="606"/>
        <v>0</v>
      </c>
      <c r="GS187" s="86">
        <f t="shared" si="607"/>
        <v>0</v>
      </c>
      <c r="GT187" s="86">
        <f t="shared" si="608"/>
        <v>0</v>
      </c>
      <c r="GU187" s="86">
        <f t="shared" si="609"/>
        <v>0</v>
      </c>
      <c r="GV187" s="86">
        <f t="shared" si="610"/>
        <v>0</v>
      </c>
      <c r="GW187" s="86">
        <f t="shared" si="611"/>
        <v>0</v>
      </c>
      <c r="GX187" s="86">
        <f t="shared" si="612"/>
        <v>0</v>
      </c>
      <c r="GY187" s="86">
        <f t="shared" si="613"/>
        <v>5.8064985436545669E-291</v>
      </c>
      <c r="GZ187" s="86">
        <f t="shared" si="614"/>
        <v>6.6640753045932165E-242</v>
      </c>
      <c r="HA187" s="86">
        <f t="shared" si="615"/>
        <v>6.0487483162873118E-272</v>
      </c>
      <c r="HC187" s="86">
        <f t="shared" si="538"/>
        <v>1.7341906482188749E-145</v>
      </c>
      <c r="HD187" s="86">
        <f t="shared" si="616"/>
        <v>1.2544677374705704E-242</v>
      </c>
      <c r="HE187" s="86">
        <f t="shared" si="617"/>
        <v>0</v>
      </c>
      <c r="HF187" s="86">
        <f t="shared" si="618"/>
        <v>0</v>
      </c>
      <c r="HG187" s="86">
        <f t="shared" si="619"/>
        <v>0</v>
      </c>
      <c r="HH187" s="86">
        <f t="shared" si="620"/>
        <v>0</v>
      </c>
      <c r="HI187" s="86">
        <f t="shared" si="621"/>
        <v>1.0086477018211764E-300</v>
      </c>
      <c r="HJ187" s="86">
        <f t="shared" si="622"/>
        <v>0</v>
      </c>
      <c r="HK187" s="86">
        <f t="shared" si="623"/>
        <v>0</v>
      </c>
      <c r="HL187" s="86">
        <f t="shared" si="624"/>
        <v>0</v>
      </c>
      <c r="HM187" s="86">
        <f t="shared" si="625"/>
        <v>1.3375743023340442E-296</v>
      </c>
      <c r="HN187" s="86">
        <f t="shared" si="626"/>
        <v>0</v>
      </c>
      <c r="HO187" s="86">
        <f t="shared" si="627"/>
        <v>5.18107429152707E-207</v>
      </c>
      <c r="HP187" s="86">
        <f t="shared" si="628"/>
        <v>1.2609538760664988E-193</v>
      </c>
      <c r="HQ187" s="86">
        <f t="shared" si="629"/>
        <v>3.1033632114338909E-269</v>
      </c>
      <c r="HS187" s="86">
        <f t="shared" si="539"/>
        <v>5.4351145502796512E-30</v>
      </c>
      <c r="HT187" s="86">
        <f t="shared" si="630"/>
        <v>8.1072921413785116E-23</v>
      </c>
      <c r="HU187" s="86">
        <f t="shared" si="631"/>
        <v>1.447897322305145E-27</v>
      </c>
      <c r="HV187" s="86">
        <f t="shared" si="632"/>
        <v>6.3923737539980354E-32</v>
      </c>
      <c r="HW187" s="86">
        <f t="shared" si="633"/>
        <v>8.9289035209546228E-35</v>
      </c>
      <c r="HX187" s="86">
        <f t="shared" si="634"/>
        <v>6.6872630049027078E-35</v>
      </c>
      <c r="HY187" s="86">
        <f t="shared" si="635"/>
        <v>7.5087362892564778E-36</v>
      </c>
      <c r="HZ187" s="86">
        <f t="shared" si="636"/>
        <v>1.6274988224121798E-35</v>
      </c>
      <c r="IA187" s="86">
        <f t="shared" si="637"/>
        <v>5.5573532919809364E-41</v>
      </c>
      <c r="IB187" s="86">
        <f t="shared" si="638"/>
        <v>2.6926083818660092E-40</v>
      </c>
      <c r="IC187" s="86">
        <f t="shared" si="639"/>
        <v>1.0502212426127989E-35</v>
      </c>
      <c r="ID187" s="86">
        <f t="shared" si="640"/>
        <v>6.5841536235649185E-27</v>
      </c>
      <c r="IE187" s="86">
        <f t="shared" si="641"/>
        <v>1.9592648553559096E-33</v>
      </c>
      <c r="IF187" s="86">
        <f t="shared" si="642"/>
        <v>8.9030486721192103E-35</v>
      </c>
      <c r="IG187" s="86">
        <f t="shared" si="643"/>
        <v>1.2894670617163883E-29</v>
      </c>
      <c r="II187" s="86">
        <f t="shared" si="540"/>
        <v>6.4529570297631655E-3</v>
      </c>
      <c r="IJ187" s="86">
        <f t="shared" si="541"/>
        <v>1.7638001324790539E-2</v>
      </c>
      <c r="IK187" s="86">
        <f t="shared" si="542"/>
        <v>1.3984389939246441E-2</v>
      </c>
      <c r="IL187" s="86">
        <f t="shared" si="543"/>
        <v>6.2463728596521446E-3</v>
      </c>
      <c r="IM187" s="86">
        <f t="shared" si="544"/>
        <v>1.3260568157765901E-3</v>
      </c>
      <c r="IN187" s="86">
        <f t="shared" si="545"/>
        <v>6.0760671668733755E-3</v>
      </c>
      <c r="IO187" s="86">
        <f t="shared" si="546"/>
        <v>3.5364966135268696E-3</v>
      </c>
      <c r="IP187" s="86">
        <f t="shared" si="547"/>
        <v>3.4284762099937283E-3</v>
      </c>
      <c r="IQ187" s="86">
        <f t="shared" si="548"/>
        <v>5.8066750205268294E-4</v>
      </c>
      <c r="IR187" s="86">
        <f t="shared" si="549"/>
        <v>8.3756105310284277E-4</v>
      </c>
      <c r="IS187" s="86">
        <f t="shared" si="550"/>
        <v>2.5939012505611422E-3</v>
      </c>
      <c r="IT187" s="86">
        <f t="shared" si="551"/>
        <v>2.6464786615677752E-2</v>
      </c>
      <c r="IU187" s="86">
        <f t="shared" si="552"/>
        <v>1.1519091714732884E-2</v>
      </c>
      <c r="IV187" s="86">
        <f t="shared" si="553"/>
        <v>0.10640368361829702</v>
      </c>
      <c r="IW187" s="86">
        <f t="shared" si="554"/>
        <v>0.16854434470586604</v>
      </c>
      <c r="IY187" s="86">
        <f t="shared" si="555"/>
        <v>6.4529570297631655E-3</v>
      </c>
      <c r="IZ187" s="86">
        <f t="shared" si="556"/>
        <v>1.7638001324790539E-2</v>
      </c>
      <c r="JA187" s="86">
        <f t="shared" si="557"/>
        <v>1.3984389939246441E-2</v>
      </c>
      <c r="JB187" s="86">
        <f t="shared" si="558"/>
        <v>6.2463728596521446E-3</v>
      </c>
      <c r="JC187" s="86">
        <f t="shared" si="559"/>
        <v>1.3260568157765901E-3</v>
      </c>
      <c r="JD187" s="86">
        <f t="shared" si="560"/>
        <v>6.0760671668733755E-3</v>
      </c>
      <c r="JE187" s="86">
        <f t="shared" si="561"/>
        <v>3.5364966135268696E-3</v>
      </c>
      <c r="JF187" s="86">
        <f t="shared" si="562"/>
        <v>3.4284762099937283E-3</v>
      </c>
      <c r="JG187" s="86">
        <f t="shared" si="563"/>
        <v>5.8066750205268294E-4</v>
      </c>
      <c r="JH187" s="86">
        <f t="shared" si="564"/>
        <v>8.3756105310284277E-4</v>
      </c>
      <c r="JI187" s="86">
        <f t="shared" si="565"/>
        <v>2.5939012505611422E-3</v>
      </c>
      <c r="JJ187" s="86">
        <f t="shared" si="566"/>
        <v>2.6464786615677752E-2</v>
      </c>
      <c r="JK187" s="86">
        <f t="shared" si="567"/>
        <v>1.1519091714732884E-2</v>
      </c>
      <c r="JL187" s="86">
        <f t="shared" si="568"/>
        <v>0.10640368361829702</v>
      </c>
      <c r="JM187" s="86">
        <f t="shared" si="569"/>
        <v>0.16854434470586604</v>
      </c>
    </row>
    <row r="188" spans="2:273" x14ac:dyDescent="0.25">
      <c r="B188" s="2">
        <v>161</v>
      </c>
      <c r="C188" s="37">
        <v>46.8</v>
      </c>
      <c r="D188" s="37">
        <v>44.482999999999997</v>
      </c>
      <c r="E188" s="37">
        <v>42.1</v>
      </c>
      <c r="F188" s="37">
        <v>43.051000000000002</v>
      </c>
      <c r="G188" s="37">
        <v>43.796999999999997</v>
      </c>
      <c r="H188" s="37">
        <v>43.152999999999999</v>
      </c>
      <c r="I188" s="37">
        <v>41.39</v>
      </c>
      <c r="J188" s="37">
        <v>45.814</v>
      </c>
      <c r="K188" s="37">
        <v>46</v>
      </c>
      <c r="L188" s="37">
        <v>47.39</v>
      </c>
      <c r="M188" s="37">
        <v>45.966000000000001</v>
      </c>
      <c r="N188" s="37">
        <v>42.508000000000003</v>
      </c>
      <c r="O188" s="37">
        <v>44.661000000000001</v>
      </c>
      <c r="P188" s="37">
        <v>42.728999999999999</v>
      </c>
      <c r="Q188" s="37">
        <v>44.101999999999997</v>
      </c>
      <c r="S188" s="4">
        <f t="shared" si="441"/>
        <v>46.134012721550093</v>
      </c>
      <c r="T188" s="4">
        <f t="shared" si="442"/>
        <v>44.430532634474638</v>
      </c>
      <c r="U188" s="4">
        <f t="shared" si="443"/>
        <v>44.928755600315753</v>
      </c>
      <c r="V188" s="4">
        <f t="shared" si="444"/>
        <v>43.934429682883113</v>
      </c>
      <c r="W188" s="4">
        <f t="shared" si="445"/>
        <v>43.401338927402222</v>
      </c>
      <c r="X188" s="4">
        <f t="shared" si="446"/>
        <v>43.114113874686289</v>
      </c>
      <c r="Y188" s="4">
        <f t="shared" si="447"/>
        <v>43.998266642337441</v>
      </c>
      <c r="Z188" s="4">
        <f t="shared" si="448"/>
        <v>43.940872645760869</v>
      </c>
      <c r="AA188" s="4">
        <f t="shared" si="449"/>
        <v>44.973995271699096</v>
      </c>
      <c r="AB188" s="4">
        <f t="shared" si="450"/>
        <v>45.724154335427961</v>
      </c>
      <c r="AC188" s="4">
        <f t="shared" si="451"/>
        <v>45.457807643980139</v>
      </c>
      <c r="AD188" s="4">
        <f t="shared" si="452"/>
        <v>44.111036638341197</v>
      </c>
      <c r="AE188" s="4">
        <f t="shared" si="453"/>
        <v>44.029863548696902</v>
      </c>
      <c r="AF188" s="4">
        <f t="shared" si="454"/>
        <v>44.57489297654336</v>
      </c>
      <c r="AG188" s="4">
        <f t="shared" si="455"/>
        <v>46.463360192434152</v>
      </c>
      <c r="AI188" s="4">
        <f t="shared" si="456"/>
        <v>0.66598727844990435</v>
      </c>
      <c r="AJ188" s="4">
        <f t="shared" si="457"/>
        <v>5.2467365525359355E-2</v>
      </c>
      <c r="AK188" s="4">
        <f t="shared" si="458"/>
        <v>-2.8287556003157519</v>
      </c>
      <c r="AL188" s="4">
        <f t="shared" si="459"/>
        <v>-0.88342968288311141</v>
      </c>
      <c r="AM188" s="4">
        <f t="shared" si="460"/>
        <v>0.39566107259777539</v>
      </c>
      <c r="AN188" s="4">
        <f t="shared" si="461"/>
        <v>3.8886125313709385E-2</v>
      </c>
      <c r="AO188" s="4">
        <f t="shared" si="462"/>
        <v>-2.6082666423374405</v>
      </c>
      <c r="AP188" s="4">
        <f t="shared" si="463"/>
        <v>1.8731273542391307</v>
      </c>
      <c r="AQ188" s="4">
        <f t="shared" si="464"/>
        <v>1.0260047283009044</v>
      </c>
      <c r="AR188" s="4">
        <f t="shared" si="465"/>
        <v>1.6658456645720392</v>
      </c>
      <c r="AS188" s="4">
        <f t="shared" si="466"/>
        <v>0.50819235601986179</v>
      </c>
      <c r="AT188" s="4">
        <f t="shared" si="467"/>
        <v>-1.6030366383411945</v>
      </c>
      <c r="AU188" s="4">
        <f t="shared" si="468"/>
        <v>0.63113645130309948</v>
      </c>
      <c r="AV188" s="4">
        <f t="shared" si="644"/>
        <v>-1.8458929765433609</v>
      </c>
      <c r="AW188" s="4">
        <f t="shared" si="644"/>
        <v>-2.3613601924341552</v>
      </c>
      <c r="AY188" s="2">
        <f t="shared" si="520"/>
        <v>46.134012721550093</v>
      </c>
      <c r="AZ188" s="2">
        <f t="shared" si="571"/>
        <v>44.43051966763381</v>
      </c>
      <c r="BA188" s="2">
        <f t="shared" si="572"/>
        <v>44.928753578654685</v>
      </c>
      <c r="BB188" s="2">
        <f t="shared" si="573"/>
        <v>43.934428528131534</v>
      </c>
      <c r="BC188" s="2">
        <f t="shared" si="574"/>
        <v>43.401338918045496</v>
      </c>
      <c r="BD188" s="2">
        <f t="shared" si="575"/>
        <v>43.114112593121959</v>
      </c>
      <c r="BE188" s="2">
        <f t="shared" si="576"/>
        <v>43.998266318415389</v>
      </c>
      <c r="BF188" s="2">
        <f t="shared" si="577"/>
        <v>43.940872303131442</v>
      </c>
      <c r="BG188" s="2">
        <f t="shared" si="578"/>
        <v>44.973995271020314</v>
      </c>
      <c r="BH188" s="2">
        <f t="shared" si="579"/>
        <v>45.724154331123238</v>
      </c>
      <c r="BI188" s="2">
        <f t="shared" si="580"/>
        <v>45.457807455154125</v>
      </c>
      <c r="BJ188" s="2">
        <f t="shared" si="581"/>
        <v>44.110736905568864</v>
      </c>
      <c r="BK188" s="2">
        <f t="shared" si="582"/>
        <v>44.029840629908584</v>
      </c>
      <c r="BL188" s="2">
        <f t="shared" si="583"/>
        <v>44.571459034229292</v>
      </c>
      <c r="BM188" s="2">
        <f t="shared" si="584"/>
        <v>46.393427187775487</v>
      </c>
      <c r="BO188" s="2" t="str">
        <f t="shared" si="470"/>
        <v/>
      </c>
      <c r="BP188" s="2" t="str">
        <f t="shared" si="471"/>
        <v/>
      </c>
      <c r="BQ188" s="2" t="str">
        <f t="shared" si="472"/>
        <v/>
      </c>
      <c r="BR188" s="2" t="str">
        <f t="shared" si="473"/>
        <v/>
      </c>
      <c r="BS188" s="2" t="str">
        <f t="shared" si="474"/>
        <v/>
      </c>
      <c r="BT188" s="2" t="str">
        <f t="shared" si="475"/>
        <v/>
      </c>
      <c r="BU188" s="2" t="str">
        <f t="shared" si="476"/>
        <v/>
      </c>
      <c r="BV188" s="2" t="str">
        <f t="shared" si="477"/>
        <v/>
      </c>
      <c r="BW188" s="2" t="str">
        <f t="shared" si="478"/>
        <v/>
      </c>
      <c r="BX188" s="2" t="str">
        <f t="shared" si="479"/>
        <v/>
      </c>
      <c r="BY188" s="2" t="str">
        <f t="shared" si="480"/>
        <v/>
      </c>
      <c r="BZ188" s="2" t="str">
        <f t="shared" si="481"/>
        <v/>
      </c>
      <c r="CA188" s="2" t="str">
        <f t="shared" si="482"/>
        <v/>
      </c>
      <c r="CB188" s="2" t="str">
        <f t="shared" si="483"/>
        <v/>
      </c>
      <c r="CC188" s="2" t="str">
        <f t="shared" si="484"/>
        <v/>
      </c>
      <c r="CE188" s="2" t="str">
        <f t="shared" si="521"/>
        <v/>
      </c>
      <c r="CF188" s="2" t="str">
        <f t="shared" si="522"/>
        <v/>
      </c>
      <c r="CG188" s="2" t="str">
        <f t="shared" si="523"/>
        <v/>
      </c>
      <c r="CH188" s="2" t="str">
        <f t="shared" si="524"/>
        <v/>
      </c>
      <c r="CI188" s="2" t="str">
        <f t="shared" si="525"/>
        <v/>
      </c>
      <c r="CJ188" s="2" t="str">
        <f t="shared" si="526"/>
        <v/>
      </c>
      <c r="CK188" s="2" t="str">
        <f t="shared" si="527"/>
        <v/>
      </c>
      <c r="CL188" s="2" t="str">
        <f t="shared" si="528"/>
        <v/>
      </c>
      <c r="CM188" s="2" t="str">
        <f t="shared" si="529"/>
        <v/>
      </c>
      <c r="CN188" s="2" t="str">
        <f t="shared" si="530"/>
        <v/>
      </c>
      <c r="CO188" s="2" t="str">
        <f t="shared" si="531"/>
        <v/>
      </c>
      <c r="CP188" s="2" t="str">
        <f t="shared" si="532"/>
        <v/>
      </c>
      <c r="CQ188" s="2" t="str">
        <f t="shared" si="533"/>
        <v/>
      </c>
      <c r="CR188" s="2" t="str">
        <f t="shared" si="534"/>
        <v/>
      </c>
      <c r="CS188" s="2" t="str">
        <f t="shared" si="535"/>
        <v/>
      </c>
      <c r="CU188" s="2">
        <f t="shared" si="485"/>
        <v>46.8</v>
      </c>
      <c r="CV188" s="2" t="str">
        <f t="shared" si="486"/>
        <v/>
      </c>
      <c r="CW188" s="2">
        <f t="shared" si="487"/>
        <v>42.1</v>
      </c>
      <c r="CX188" s="2">
        <f t="shared" si="488"/>
        <v>43.051000000000002</v>
      </c>
      <c r="CY188" s="2">
        <f t="shared" si="489"/>
        <v>43.796999999999997</v>
      </c>
      <c r="CZ188" s="2">
        <f t="shared" si="490"/>
        <v>43.152999999999999</v>
      </c>
      <c r="DA188" s="2">
        <f t="shared" si="491"/>
        <v>41.39</v>
      </c>
      <c r="DB188" s="2">
        <f t="shared" si="492"/>
        <v>45.814</v>
      </c>
      <c r="DC188" s="2">
        <f t="shared" si="493"/>
        <v>46</v>
      </c>
      <c r="DD188" s="2">
        <f t="shared" si="494"/>
        <v>47.39</v>
      </c>
      <c r="DE188" s="2">
        <f t="shared" si="495"/>
        <v>45.966000000000001</v>
      </c>
      <c r="DF188" s="2" t="str">
        <f t="shared" si="496"/>
        <v/>
      </c>
      <c r="DG188" s="2">
        <f t="shared" si="497"/>
        <v>44.661000000000001</v>
      </c>
      <c r="DH188" s="2" t="str">
        <f t="shared" si="498"/>
        <v/>
      </c>
      <c r="DI188" s="2" t="str">
        <f t="shared" si="499"/>
        <v/>
      </c>
      <c r="DK188" s="2">
        <f t="shared" si="500"/>
        <v>133.67319786096257</v>
      </c>
      <c r="DL188" s="2">
        <f t="shared" si="645"/>
        <v>124.44464761586448</v>
      </c>
      <c r="DM188" s="2">
        <f t="shared" si="645"/>
        <v>113.4227157976827</v>
      </c>
      <c r="DN188" s="2">
        <f t="shared" si="645"/>
        <v>104.44065196078432</v>
      </c>
      <c r="DO188" s="2">
        <f t="shared" si="645"/>
        <v>102.31348172905527</v>
      </c>
      <c r="DP188" s="2">
        <f t="shared" si="645"/>
        <v>101.22147226890758</v>
      </c>
      <c r="DQ188" s="2">
        <f t="shared" si="645"/>
        <v>97.025789915966357</v>
      </c>
      <c r="DR188" s="2">
        <f t="shared" si="645"/>
        <v>91.595744537815094</v>
      </c>
      <c r="DS188" s="2">
        <f t="shared" si="645"/>
        <v>88.20675126050422</v>
      </c>
      <c r="DT188" s="2">
        <f t="shared" si="645"/>
        <v>106.53934285714286</v>
      </c>
      <c r="DU188" s="2">
        <f t="shared" si="645"/>
        <v>110.44012605042016</v>
      </c>
      <c r="DV188" s="2">
        <f t="shared" si="645"/>
        <v>113.66936455309397</v>
      </c>
      <c r="DW188" s="2">
        <f t="shared" si="645"/>
        <v>96.322352941176476</v>
      </c>
      <c r="DX188" s="2">
        <f t="shared" si="645"/>
        <v>73.590101244101277</v>
      </c>
      <c r="DY188" s="2">
        <f t="shared" si="645"/>
        <v>75.063621431219872</v>
      </c>
      <c r="EA188" s="2">
        <f t="shared" si="440"/>
        <v>46.341543796611589</v>
      </c>
      <c r="EB188" s="2">
        <f t="shared" si="502"/>
        <v>44.362773208176876</v>
      </c>
      <c r="EC188" s="2">
        <f t="shared" si="503"/>
        <v>45.049887572525449</v>
      </c>
      <c r="ED188" s="2">
        <f t="shared" si="504"/>
        <v>43.941517057203839</v>
      </c>
      <c r="EE188" s="2">
        <f t="shared" si="505"/>
        <v>41.605061406025825</v>
      </c>
      <c r="EF188" s="2">
        <f t="shared" si="506"/>
        <v>40.950593738945884</v>
      </c>
      <c r="EG188" s="2">
        <f t="shared" si="507"/>
        <v>43.747832262235107</v>
      </c>
      <c r="EH188" s="2">
        <f t="shared" si="508"/>
        <v>42.418529520095973</v>
      </c>
      <c r="EI188" s="2">
        <f t="shared" si="509"/>
        <v>46.16278969531831</v>
      </c>
      <c r="EJ188" s="2">
        <f t="shared" si="510"/>
        <v>44.983492263334114</v>
      </c>
      <c r="EK188" s="2">
        <f t="shared" si="511"/>
        <v>45.382242890372936</v>
      </c>
      <c r="EL188" s="2">
        <f t="shared" si="512"/>
        <v>43.353596883283821</v>
      </c>
      <c r="EM188" s="2">
        <f t="shared" si="513"/>
        <v>43.543986871625663</v>
      </c>
      <c r="EN188" s="2">
        <f t="shared" si="514"/>
        <v>45.059038988657861</v>
      </c>
      <c r="EO188" s="2">
        <f t="shared" si="515"/>
        <v>48.266006541787206</v>
      </c>
      <c r="EQ188" s="2">
        <f t="shared" si="516"/>
        <v>46.087358642482045</v>
      </c>
      <c r="ER188" s="2">
        <f t="shared" si="646"/>
        <v>44.444384918061914</v>
      </c>
      <c r="ES188" s="2">
        <f t="shared" si="646"/>
        <v>44.899150883531902</v>
      </c>
      <c r="ET188" s="2">
        <f t="shared" si="646"/>
        <v>43.93225618607083</v>
      </c>
      <c r="EU188" s="2">
        <f t="shared" si="646"/>
        <v>43.729313856995603</v>
      </c>
      <c r="EV188" s="2">
        <f t="shared" si="646"/>
        <v>43.645235788579996</v>
      </c>
      <c r="EW188" s="2">
        <f t="shared" si="646"/>
        <v>44.054249553635799</v>
      </c>
      <c r="EX188" s="2">
        <f t="shared" si="646"/>
        <v>44.273698442816631</v>
      </c>
      <c r="EY188" s="2">
        <f t="shared" si="646"/>
        <v>44.752891136358038</v>
      </c>
      <c r="EZ188" s="2">
        <f t="shared" si="646"/>
        <v>45.867509665524544</v>
      </c>
      <c r="FA188" s="2">
        <f t="shared" si="646"/>
        <v>45.473232031583663</v>
      </c>
      <c r="FB188" s="2">
        <f t="shared" si="646"/>
        <v>44.322844706256973</v>
      </c>
      <c r="FC188" s="2">
        <f t="shared" si="646"/>
        <v>44.161750022296424</v>
      </c>
      <c r="FD188" s="2">
        <f t="shared" si="646"/>
        <v>44.420380241689777</v>
      </c>
      <c r="FE188" s="2">
        <f t="shared" si="646"/>
        <v>45.775176661539284</v>
      </c>
      <c r="FG188" s="2">
        <f t="shared" si="518"/>
        <v>0.99999138871809501</v>
      </c>
      <c r="FH188" s="2">
        <f t="shared" si="647"/>
        <v>0.99999264305643998</v>
      </c>
      <c r="FI188" s="2">
        <f t="shared" si="647"/>
        <v>0.99999218433374126</v>
      </c>
      <c r="FJ188" s="2">
        <f t="shared" si="647"/>
        <v>0.99999210739722788</v>
      </c>
      <c r="FK188" s="2">
        <f t="shared" si="647"/>
        <v>0.99999199962902818</v>
      </c>
      <c r="FL188" s="2">
        <f t="shared" si="647"/>
        <v>0.99999058271987362</v>
      </c>
      <c r="FM188" s="2">
        <f t="shared" si="647"/>
        <v>0.99999128803287385</v>
      </c>
      <c r="FN188" s="2">
        <f t="shared" si="647"/>
        <v>0.9999906494254861</v>
      </c>
      <c r="FO188" s="2">
        <f t="shared" si="647"/>
        <v>0.99999102466126433</v>
      </c>
      <c r="FP188" s="2">
        <f t="shared" si="647"/>
        <v>0.99999063022025469</v>
      </c>
      <c r="FQ188" s="2">
        <f t="shared" si="647"/>
        <v>0.99999089719754586</v>
      </c>
      <c r="FR188" s="2">
        <f t="shared" si="647"/>
        <v>0.99999145628682384</v>
      </c>
      <c r="FS188" s="2">
        <f t="shared" si="647"/>
        <v>0.99999056722246871</v>
      </c>
      <c r="FT188" s="2">
        <f t="shared" si="647"/>
        <v>0.99998925712605236</v>
      </c>
      <c r="FU188" s="2">
        <f t="shared" si="647"/>
        <v>0.99998704422970497</v>
      </c>
      <c r="FW188" s="2">
        <f t="shared" si="536"/>
        <v>0.81941493895319217</v>
      </c>
      <c r="FX188" s="2">
        <f t="shared" si="588"/>
        <v>0.82288806007547788</v>
      </c>
      <c r="FY188" s="2">
        <f t="shared" si="589"/>
        <v>0.80715832283238442</v>
      </c>
      <c r="FZ188" s="2">
        <f t="shared" si="590"/>
        <v>0.81698844563264528</v>
      </c>
      <c r="GA188" s="2">
        <f t="shared" si="591"/>
        <v>0.84537589744389929</v>
      </c>
      <c r="GB188" s="2">
        <f t="shared" si="592"/>
        <v>0.80268593252420506</v>
      </c>
      <c r="GC188" s="2">
        <f t="shared" si="593"/>
        <v>0.81578261860483003</v>
      </c>
      <c r="GD188" s="2">
        <f t="shared" si="594"/>
        <v>0.82034737062659246</v>
      </c>
      <c r="GE188" s="2">
        <f t="shared" si="595"/>
        <v>0.84344492413112593</v>
      </c>
      <c r="GF188" s="2">
        <f t="shared" si="596"/>
        <v>0.83718408845033354</v>
      </c>
      <c r="GG188" s="2">
        <f t="shared" si="597"/>
        <v>0.82397036311250849</v>
      </c>
      <c r="GH188" s="2">
        <f t="shared" si="598"/>
        <v>0.78054265029312742</v>
      </c>
      <c r="GI188" s="2">
        <f t="shared" si="599"/>
        <v>0.78566666071022107</v>
      </c>
      <c r="GJ188" s="2">
        <f t="shared" si="600"/>
        <v>0.76392355440227977</v>
      </c>
      <c r="GK188" s="2">
        <f t="shared" si="601"/>
        <v>0.75192872568569935</v>
      </c>
      <c r="GM188" s="86">
        <f t="shared" si="537"/>
        <v>4.1654444295722167E-234</v>
      </c>
      <c r="GN188" s="86">
        <f t="shared" si="602"/>
        <v>0</v>
      </c>
      <c r="GO188" s="86">
        <f t="shared" si="603"/>
        <v>0</v>
      </c>
      <c r="GP188" s="86">
        <f t="shared" si="604"/>
        <v>0</v>
      </c>
      <c r="GQ188" s="86">
        <f t="shared" si="605"/>
        <v>0</v>
      </c>
      <c r="GR188" s="86">
        <f t="shared" si="606"/>
        <v>0</v>
      </c>
      <c r="GS188" s="86">
        <f t="shared" si="607"/>
        <v>0</v>
      </c>
      <c r="GT188" s="86">
        <f t="shared" si="608"/>
        <v>0</v>
      </c>
      <c r="GU188" s="86">
        <f t="shared" si="609"/>
        <v>0</v>
      </c>
      <c r="GV188" s="86">
        <f t="shared" si="610"/>
        <v>0</v>
      </c>
      <c r="GW188" s="86">
        <f t="shared" si="611"/>
        <v>0</v>
      </c>
      <c r="GX188" s="86">
        <f t="shared" si="612"/>
        <v>0</v>
      </c>
      <c r="GY188" s="86">
        <f t="shared" si="613"/>
        <v>1.8570599266211684E-296</v>
      </c>
      <c r="GZ188" s="86">
        <f t="shared" si="614"/>
        <v>2.0737232231365457E-246</v>
      </c>
      <c r="HA188" s="86">
        <f t="shared" si="615"/>
        <v>5.2969662392247431E-277</v>
      </c>
      <c r="HC188" s="86">
        <f t="shared" si="538"/>
        <v>5.0014653004435469E-149</v>
      </c>
      <c r="HD188" s="86">
        <f t="shared" si="616"/>
        <v>1.5746720054998398E-248</v>
      </c>
      <c r="HE188" s="86">
        <f t="shared" si="617"/>
        <v>0</v>
      </c>
      <c r="HF188" s="86">
        <f t="shared" si="618"/>
        <v>0</v>
      </c>
      <c r="HG188" s="86">
        <f t="shared" si="619"/>
        <v>0</v>
      </c>
      <c r="HH188" s="86">
        <f t="shared" si="620"/>
        <v>0</v>
      </c>
      <c r="HI188" s="86">
        <f t="shared" si="621"/>
        <v>5.3436803146523448E-308</v>
      </c>
      <c r="HJ188" s="86">
        <f t="shared" si="622"/>
        <v>0</v>
      </c>
      <c r="HK188" s="86">
        <f t="shared" si="623"/>
        <v>0</v>
      </c>
      <c r="HL188" s="86">
        <f t="shared" si="624"/>
        <v>0</v>
      </c>
      <c r="HM188" s="86">
        <f t="shared" si="625"/>
        <v>9.0047294900359339E-304</v>
      </c>
      <c r="HN188" s="86">
        <f t="shared" si="626"/>
        <v>0</v>
      </c>
      <c r="HO188" s="86">
        <f t="shared" si="627"/>
        <v>4.6461221473137518E-212</v>
      </c>
      <c r="HP188" s="86">
        <f t="shared" si="628"/>
        <v>2.710201176717778E-198</v>
      </c>
      <c r="HQ188" s="86">
        <f t="shared" si="629"/>
        <v>1.0149253087528275E-275</v>
      </c>
      <c r="HS188" s="86">
        <f t="shared" si="539"/>
        <v>2.7597212547998313E-31</v>
      </c>
      <c r="HT188" s="86">
        <f t="shared" si="630"/>
        <v>8.8706371861443167E-24</v>
      </c>
      <c r="HU188" s="86">
        <f t="shared" si="631"/>
        <v>9.459856149863568E-29</v>
      </c>
      <c r="HV188" s="86">
        <f t="shared" si="632"/>
        <v>2.8051739296067331E-33</v>
      </c>
      <c r="HW188" s="86">
        <f t="shared" si="633"/>
        <v>3.1251564107486404E-36</v>
      </c>
      <c r="HX188" s="86">
        <f t="shared" si="634"/>
        <v>1.9806029117369123E-36</v>
      </c>
      <c r="HY188" s="86">
        <f t="shared" si="635"/>
        <v>2.1296051489491668E-37</v>
      </c>
      <c r="HZ188" s="86">
        <f t="shared" si="636"/>
        <v>5.0133171073841621E-37</v>
      </c>
      <c r="IA188" s="86">
        <f t="shared" si="637"/>
        <v>1.0727635648249152E-42</v>
      </c>
      <c r="IB188" s="86">
        <f t="shared" si="638"/>
        <v>5.3740639683410906E-42</v>
      </c>
      <c r="IC188" s="86">
        <f t="shared" si="639"/>
        <v>3.074594974080804E-37</v>
      </c>
      <c r="ID188" s="86">
        <f t="shared" si="640"/>
        <v>4.1243568778137905E-28</v>
      </c>
      <c r="IE188" s="86">
        <f t="shared" si="641"/>
        <v>6.2583820633441317E-35</v>
      </c>
      <c r="IF188" s="86">
        <f t="shared" si="642"/>
        <v>2.2343919087395752E-36</v>
      </c>
      <c r="IG188" s="86">
        <f t="shared" si="643"/>
        <v>5.1211870645529575E-31</v>
      </c>
      <c r="II188" s="86">
        <f t="shared" si="540"/>
        <v>3.7261556132829532E-3</v>
      </c>
      <c r="IJ188" s="86">
        <f t="shared" si="541"/>
        <v>1.1587999671179912E-2</v>
      </c>
      <c r="IK188" s="86">
        <f t="shared" si="542"/>
        <v>8.624030646331356E-3</v>
      </c>
      <c r="IL188" s="86">
        <f t="shared" si="543"/>
        <v>3.5689199300251535E-3</v>
      </c>
      <c r="IM188" s="86">
        <f t="shared" si="544"/>
        <v>6.880176224337678E-4</v>
      </c>
      <c r="IN188" s="86">
        <f t="shared" si="545"/>
        <v>3.3206196597049863E-3</v>
      </c>
      <c r="IO188" s="86">
        <f t="shared" si="546"/>
        <v>1.8756818958311841E-3</v>
      </c>
      <c r="IP188" s="86">
        <f t="shared" si="547"/>
        <v>1.8370133577380072E-3</v>
      </c>
      <c r="IQ188" s="86">
        <f t="shared" si="548"/>
        <v>2.7313078324744472E-4</v>
      </c>
      <c r="IR188" s="86">
        <f t="shared" si="549"/>
        <v>4.0142198343404449E-4</v>
      </c>
      <c r="IS188" s="86">
        <f t="shared" si="550"/>
        <v>1.3585509150333796E-3</v>
      </c>
      <c r="IT188" s="86">
        <f t="shared" si="551"/>
        <v>1.671646642069571E-2</v>
      </c>
      <c r="IU188" s="86">
        <f t="shared" si="552"/>
        <v>6.5414494326555637E-3</v>
      </c>
      <c r="IV188" s="86">
        <f t="shared" si="553"/>
        <v>7.9825124775342454E-2</v>
      </c>
      <c r="IW188" s="86">
        <f t="shared" si="554"/>
        <v>0.13354081003452678</v>
      </c>
      <c r="IY188" s="86">
        <f t="shared" si="555"/>
        <v>3.7261556132829532E-3</v>
      </c>
      <c r="IZ188" s="86">
        <f t="shared" si="556"/>
        <v>1.1587999671179912E-2</v>
      </c>
      <c r="JA188" s="86">
        <f t="shared" si="557"/>
        <v>8.624030646331356E-3</v>
      </c>
      <c r="JB188" s="86">
        <f t="shared" si="558"/>
        <v>3.5689199300251535E-3</v>
      </c>
      <c r="JC188" s="86">
        <f t="shared" si="559"/>
        <v>6.880176224337678E-4</v>
      </c>
      <c r="JD188" s="86">
        <f t="shared" si="560"/>
        <v>3.3206196597049863E-3</v>
      </c>
      <c r="JE188" s="86">
        <f t="shared" si="561"/>
        <v>1.8756818958311841E-3</v>
      </c>
      <c r="JF188" s="86">
        <f t="shared" si="562"/>
        <v>1.8370133577380072E-3</v>
      </c>
      <c r="JG188" s="86">
        <f t="shared" si="563"/>
        <v>2.7313078324744472E-4</v>
      </c>
      <c r="JH188" s="86">
        <f t="shared" si="564"/>
        <v>4.0142198343404449E-4</v>
      </c>
      <c r="JI188" s="86">
        <f t="shared" si="565"/>
        <v>1.3585509150333796E-3</v>
      </c>
      <c r="JJ188" s="86">
        <f t="shared" si="566"/>
        <v>1.671646642069571E-2</v>
      </c>
      <c r="JK188" s="86">
        <f t="shared" si="567"/>
        <v>6.5414494326555637E-3</v>
      </c>
      <c r="JL188" s="86">
        <f t="shared" si="568"/>
        <v>7.9825124775342454E-2</v>
      </c>
      <c r="JM188" s="86">
        <f t="shared" si="569"/>
        <v>0.13354081003452678</v>
      </c>
    </row>
    <row r="189" spans="2:273" x14ac:dyDescent="0.25">
      <c r="B189" s="2">
        <v>162</v>
      </c>
      <c r="C189" s="37">
        <v>45.96</v>
      </c>
      <c r="D189" s="37">
        <v>44.241</v>
      </c>
      <c r="E189" s="37">
        <v>45.533000000000001</v>
      </c>
      <c r="F189" s="37">
        <v>42.762999999999998</v>
      </c>
      <c r="G189" s="37">
        <v>46.695</v>
      </c>
      <c r="H189" s="37">
        <v>44.152999999999999</v>
      </c>
      <c r="I189" s="37">
        <v>44.119</v>
      </c>
      <c r="J189" s="37">
        <v>43.593000000000004</v>
      </c>
      <c r="K189" s="37">
        <v>42.152999999999999</v>
      </c>
      <c r="L189" s="37">
        <v>47.372999999999998</v>
      </c>
      <c r="M189" s="37">
        <v>45.287999999999997</v>
      </c>
      <c r="N189" s="37">
        <v>42.253999999999998</v>
      </c>
      <c r="O189" s="37">
        <v>44.982999999999997</v>
      </c>
      <c r="P189" s="37">
        <v>43.881</v>
      </c>
      <c r="Q189" s="37">
        <v>43.457999999999998</v>
      </c>
      <c r="S189" s="4">
        <f t="shared" si="441"/>
        <v>46.011663235473421</v>
      </c>
      <c r="T189" s="4">
        <f t="shared" si="442"/>
        <v>44.303460406867593</v>
      </c>
      <c r="U189" s="4">
        <f t="shared" si="443"/>
        <v>44.76605681122782</v>
      </c>
      <c r="V189" s="4">
        <f t="shared" si="444"/>
        <v>43.779215002948078</v>
      </c>
      <c r="W189" s="4">
        <f t="shared" si="445"/>
        <v>43.26134182714857</v>
      </c>
      <c r="X189" s="4">
        <f t="shared" si="446"/>
        <v>42.958120190748907</v>
      </c>
      <c r="Y189" s="4">
        <f t="shared" si="447"/>
        <v>43.828110927187168</v>
      </c>
      <c r="Z189" s="4">
        <f t="shared" si="448"/>
        <v>43.820932355364306</v>
      </c>
      <c r="AA189" s="4">
        <f t="shared" si="449"/>
        <v>44.812666254101273</v>
      </c>
      <c r="AB189" s="4">
        <f t="shared" si="450"/>
        <v>45.600958098117104</v>
      </c>
      <c r="AC189" s="4">
        <f t="shared" si="451"/>
        <v>45.275126939797474</v>
      </c>
      <c r="AD189" s="4">
        <f t="shared" si="452"/>
        <v>43.951039605652831</v>
      </c>
      <c r="AE189" s="4">
        <f t="shared" si="453"/>
        <v>43.891369523879732</v>
      </c>
      <c r="AF189" s="4">
        <f t="shared" si="454"/>
        <v>44.440466047408158</v>
      </c>
      <c r="AG189" s="4">
        <f t="shared" si="455"/>
        <v>46.271215167232597</v>
      </c>
      <c r="AI189" s="4">
        <f t="shared" si="456"/>
        <v>-5.1663235473419888E-2</v>
      </c>
      <c r="AJ189" s="4">
        <f t="shared" si="457"/>
        <v>-6.2460406867593576E-2</v>
      </c>
      <c r="AK189" s="4">
        <f t="shared" si="458"/>
        <v>0.76694318877218137</v>
      </c>
      <c r="AL189" s="4">
        <f t="shared" si="459"/>
        <v>-1.0162150029480799</v>
      </c>
      <c r="AM189" s="4">
        <f t="shared" si="460"/>
        <v>3.4336581728514304</v>
      </c>
      <c r="AN189" s="4">
        <f t="shared" si="461"/>
        <v>1.1948798092510913</v>
      </c>
      <c r="AO189" s="4">
        <f t="shared" si="462"/>
        <v>0.29088907281283127</v>
      </c>
      <c r="AP189" s="4">
        <f t="shared" si="463"/>
        <v>-0.22793235536430245</v>
      </c>
      <c r="AQ189" s="4">
        <f t="shared" si="464"/>
        <v>-2.6596662541012748</v>
      </c>
      <c r="AR189" s="4">
        <f t="shared" si="465"/>
        <v>1.7720419018828935</v>
      </c>
      <c r="AS189" s="4">
        <f t="shared" si="466"/>
        <v>1.2873060202522879E-2</v>
      </c>
      <c r="AT189" s="4">
        <f t="shared" si="467"/>
        <v>-1.697039605652833</v>
      </c>
      <c r="AU189" s="4">
        <f t="shared" si="468"/>
        <v>1.0916304761202653</v>
      </c>
      <c r="AV189" s="4">
        <f t="shared" si="644"/>
        <v>-0.55946604740815786</v>
      </c>
      <c r="AW189" s="4">
        <f t="shared" si="644"/>
        <v>-2.8132151672325989</v>
      </c>
      <c r="AY189" s="2">
        <f t="shared" si="520"/>
        <v>46.011663235473421</v>
      </c>
      <c r="AZ189" s="2">
        <f t="shared" si="571"/>
        <v>44.303456869414035</v>
      </c>
      <c r="BA189" s="2">
        <f t="shared" si="572"/>
        <v>44.766056363816489</v>
      </c>
      <c r="BB189" s="2">
        <f t="shared" si="573"/>
        <v>43.779214805085587</v>
      </c>
      <c r="BC189" s="2">
        <f t="shared" si="574"/>
        <v>43.261341825987181</v>
      </c>
      <c r="BD189" s="2">
        <f t="shared" si="575"/>
        <v>42.958120001506884</v>
      </c>
      <c r="BE189" s="2">
        <f t="shared" si="576"/>
        <v>43.828110883930975</v>
      </c>
      <c r="BF189" s="2">
        <f t="shared" si="577"/>
        <v>43.820932308019273</v>
      </c>
      <c r="BG189" s="2">
        <f t="shared" si="578"/>
        <v>44.81266625404055</v>
      </c>
      <c r="BH189" s="2">
        <f t="shared" si="579"/>
        <v>45.600958097707306</v>
      </c>
      <c r="BI189" s="2">
        <f t="shared" si="580"/>
        <v>45.275126915620206</v>
      </c>
      <c r="BJ189" s="2">
        <f t="shared" si="581"/>
        <v>43.950967580400352</v>
      </c>
      <c r="BK189" s="2">
        <f t="shared" si="582"/>
        <v>43.891365672253706</v>
      </c>
      <c r="BL189" s="2">
        <f t="shared" si="583"/>
        <v>44.439494354617693</v>
      </c>
      <c r="BM189" s="2">
        <f t="shared" si="584"/>
        <v>46.245012315567763</v>
      </c>
      <c r="BO189" s="2" t="str">
        <f t="shared" si="470"/>
        <v/>
      </c>
      <c r="BP189" s="2" t="str">
        <f t="shared" si="471"/>
        <v/>
      </c>
      <c r="BQ189" s="2" t="str">
        <f t="shared" si="472"/>
        <v/>
      </c>
      <c r="BR189" s="2" t="str">
        <f t="shared" si="473"/>
        <v/>
      </c>
      <c r="BS189" s="2" t="str">
        <f t="shared" si="474"/>
        <v/>
      </c>
      <c r="BT189" s="2" t="str">
        <f t="shared" si="475"/>
        <v/>
      </c>
      <c r="BU189" s="2" t="str">
        <f t="shared" si="476"/>
        <v/>
      </c>
      <c r="BV189" s="2" t="str">
        <f t="shared" si="477"/>
        <v/>
      </c>
      <c r="BW189" s="2" t="str">
        <f t="shared" si="478"/>
        <v/>
      </c>
      <c r="BX189" s="2" t="str">
        <f t="shared" si="479"/>
        <v/>
      </c>
      <c r="BY189" s="2" t="str">
        <f t="shared" si="480"/>
        <v/>
      </c>
      <c r="BZ189" s="2" t="str">
        <f t="shared" si="481"/>
        <v/>
      </c>
      <c r="CA189" s="2" t="str">
        <f t="shared" si="482"/>
        <v/>
      </c>
      <c r="CB189" s="2" t="str">
        <f t="shared" si="483"/>
        <v/>
      </c>
      <c r="CC189" s="2" t="str">
        <f t="shared" si="484"/>
        <v/>
      </c>
      <c r="CE189" s="2" t="str">
        <f t="shared" si="521"/>
        <v/>
      </c>
      <c r="CF189" s="2" t="str">
        <f t="shared" si="522"/>
        <v/>
      </c>
      <c r="CG189" s="2" t="str">
        <f t="shared" si="523"/>
        <v/>
      </c>
      <c r="CH189" s="2" t="str">
        <f t="shared" si="524"/>
        <v/>
      </c>
      <c r="CI189" s="2" t="str">
        <f t="shared" si="525"/>
        <v/>
      </c>
      <c r="CJ189" s="2" t="str">
        <f t="shared" si="526"/>
        <v/>
      </c>
      <c r="CK189" s="2" t="str">
        <f t="shared" si="527"/>
        <v/>
      </c>
      <c r="CL189" s="2" t="str">
        <f t="shared" si="528"/>
        <v/>
      </c>
      <c r="CM189" s="2" t="str">
        <f t="shared" si="529"/>
        <v/>
      </c>
      <c r="CN189" s="2" t="str">
        <f t="shared" si="530"/>
        <v/>
      </c>
      <c r="CO189" s="2" t="str">
        <f t="shared" si="531"/>
        <v/>
      </c>
      <c r="CP189" s="2" t="str">
        <f t="shared" si="532"/>
        <v/>
      </c>
      <c r="CQ189" s="2" t="str">
        <f t="shared" si="533"/>
        <v/>
      </c>
      <c r="CR189" s="2" t="str">
        <f t="shared" si="534"/>
        <v/>
      </c>
      <c r="CS189" s="2" t="str">
        <f t="shared" si="535"/>
        <v/>
      </c>
      <c r="CU189" s="2">
        <f t="shared" si="485"/>
        <v>45.96</v>
      </c>
      <c r="CV189" s="2">
        <f t="shared" si="486"/>
        <v>44.241</v>
      </c>
      <c r="CW189" s="2">
        <f t="shared" si="487"/>
        <v>45.533000000000001</v>
      </c>
      <c r="CX189" s="2">
        <f t="shared" si="488"/>
        <v>42.762999999999998</v>
      </c>
      <c r="CY189" s="2">
        <f t="shared" si="489"/>
        <v>46.695</v>
      </c>
      <c r="CZ189" s="2">
        <f t="shared" si="490"/>
        <v>44.152999999999999</v>
      </c>
      <c r="DA189" s="2">
        <f t="shared" si="491"/>
        <v>44.119</v>
      </c>
      <c r="DB189" s="2">
        <f t="shared" si="492"/>
        <v>43.593000000000004</v>
      </c>
      <c r="DC189" s="2">
        <f t="shared" si="493"/>
        <v>42.152999999999999</v>
      </c>
      <c r="DD189" s="2">
        <f t="shared" si="494"/>
        <v>47.372999999999998</v>
      </c>
      <c r="DE189" s="2">
        <f t="shared" si="495"/>
        <v>45.287999999999997</v>
      </c>
      <c r="DF189" s="2" t="str">
        <f t="shared" si="496"/>
        <v/>
      </c>
      <c r="DG189" s="2">
        <f t="shared" si="497"/>
        <v>44.982999999999997</v>
      </c>
      <c r="DH189" s="2" t="str">
        <f t="shared" si="498"/>
        <v/>
      </c>
      <c r="DI189" s="2" t="str">
        <f t="shared" si="499"/>
        <v/>
      </c>
      <c r="DK189" s="2">
        <f t="shared" si="500"/>
        <v>134.11995721925135</v>
      </c>
      <c r="DL189" s="2">
        <f t="shared" si="645"/>
        <v>124.82629701426021</v>
      </c>
      <c r="DM189" s="2">
        <f t="shared" si="645"/>
        <v>113.7143424688057</v>
      </c>
      <c r="DN189" s="2">
        <f t="shared" si="645"/>
        <v>104.67869073083779</v>
      </c>
      <c r="DO189" s="2">
        <f t="shared" si="645"/>
        <v>102.54034670231729</v>
      </c>
      <c r="DP189" s="2">
        <f t="shared" si="645"/>
        <v>101.44533725490197</v>
      </c>
      <c r="DQ189" s="2">
        <f t="shared" si="645"/>
        <v>97.214462184873923</v>
      </c>
      <c r="DR189" s="2">
        <f t="shared" si="645"/>
        <v>91.753345938375318</v>
      </c>
      <c r="DS189" s="2">
        <f t="shared" si="645"/>
        <v>88.347129691876773</v>
      </c>
      <c r="DT189" s="2">
        <f t="shared" si="645"/>
        <v>106.80945238095237</v>
      </c>
      <c r="DU189" s="2">
        <f t="shared" si="645"/>
        <v>110.72681204481793</v>
      </c>
      <c r="DV189" s="2">
        <f t="shared" si="645"/>
        <v>113.97475156608098</v>
      </c>
      <c r="DW189" s="2">
        <f t="shared" si="645"/>
        <v>96.527437535014002</v>
      </c>
      <c r="DX189" s="2">
        <f t="shared" si="645"/>
        <v>73.672948348348385</v>
      </c>
      <c r="DY189" s="2">
        <f t="shared" si="645"/>
        <v>75.182198071931779</v>
      </c>
      <c r="EA189" s="2">
        <f t="shared" si="440"/>
        <v>46.226114604441292</v>
      </c>
      <c r="EB189" s="2">
        <f t="shared" si="502"/>
        <v>44.234073158114299</v>
      </c>
      <c r="EC189" s="2">
        <f t="shared" si="503"/>
        <v>44.89120753569815</v>
      </c>
      <c r="ED189" s="2">
        <f t="shared" si="504"/>
        <v>43.786140267165024</v>
      </c>
      <c r="EE189" s="2">
        <f t="shared" si="505"/>
        <v>41.411267144906745</v>
      </c>
      <c r="EF189" s="2">
        <f t="shared" si="506"/>
        <v>40.72032684824903</v>
      </c>
      <c r="EG189" s="2">
        <f t="shared" si="507"/>
        <v>43.569257927598386</v>
      </c>
      <c r="EH189" s="2">
        <f t="shared" si="508"/>
        <v>42.248586454709056</v>
      </c>
      <c r="EI189" s="2">
        <f t="shared" si="509"/>
        <v>46.037274399306412</v>
      </c>
      <c r="EJ189" s="2">
        <f t="shared" si="510"/>
        <v>44.837921887113509</v>
      </c>
      <c r="EK189" s="2">
        <f t="shared" si="511"/>
        <v>45.197023225162397</v>
      </c>
      <c r="EL189" s="2">
        <f t="shared" si="512"/>
        <v>43.165894658205502</v>
      </c>
      <c r="EM189" s="2">
        <f t="shared" si="513"/>
        <v>43.387825314937004</v>
      </c>
      <c r="EN189" s="2">
        <f t="shared" si="514"/>
        <v>44.946046313799634</v>
      </c>
      <c r="EO189" s="2">
        <f t="shared" si="515"/>
        <v>48.190550735687935</v>
      </c>
      <c r="EQ189" s="2">
        <f t="shared" si="516"/>
        <v>45.967731285211478</v>
      </c>
      <c r="ER189" s="2">
        <f t="shared" si="646"/>
        <v>44.316429589807896</v>
      </c>
      <c r="ES189" s="2">
        <f t="shared" si="646"/>
        <v>44.738189407895248</v>
      </c>
      <c r="ET189" s="2">
        <f t="shared" si="646"/>
        <v>43.777272092391613</v>
      </c>
      <c r="EU189" s="2">
        <f t="shared" si="646"/>
        <v>43.569436086675125</v>
      </c>
      <c r="EV189" s="2">
        <f t="shared" si="646"/>
        <v>43.459167941665868</v>
      </c>
      <c r="EW189" s="2">
        <f t="shared" si="646"/>
        <v>43.880906943017621</v>
      </c>
      <c r="EX189" s="2">
        <f t="shared" si="646"/>
        <v>44.13446502494962</v>
      </c>
      <c r="EY189" s="2">
        <f t="shared" si="646"/>
        <v>44.604957348762539</v>
      </c>
      <c r="EZ189" s="2">
        <f t="shared" si="646"/>
        <v>45.735672997695623</v>
      </c>
      <c r="FA189" s="2">
        <f t="shared" si="646"/>
        <v>45.289694486396925</v>
      </c>
      <c r="FB189" s="2">
        <f t="shared" si="646"/>
        <v>44.151583500848787</v>
      </c>
      <c r="FC189" s="2">
        <f t="shared" si="646"/>
        <v>44.016075921528355</v>
      </c>
      <c r="FD189" s="2">
        <f t="shared" si="646"/>
        <v>44.296366927951965</v>
      </c>
      <c r="FE189" s="2">
        <f t="shared" si="646"/>
        <v>45.659215091406416</v>
      </c>
      <c r="FG189" s="2">
        <f t="shared" si="518"/>
        <v>0.99999214641161116</v>
      </c>
      <c r="FH189" s="2">
        <f t="shared" si="647"/>
        <v>0.99999329038338536</v>
      </c>
      <c r="FI189" s="2">
        <f t="shared" si="647"/>
        <v>0.99999287202275333</v>
      </c>
      <c r="FJ189" s="2">
        <f t="shared" si="647"/>
        <v>0.99999280185572226</v>
      </c>
      <c r="FK189" s="2">
        <f t="shared" si="647"/>
        <v>0.99999270356981851</v>
      </c>
      <c r="FL189" s="2">
        <f t="shared" si="647"/>
        <v>0.99999141133133074</v>
      </c>
      <c r="FM189" s="2">
        <f t="shared" si="647"/>
        <v>0.99999205458545826</v>
      </c>
      <c r="FN189" s="2">
        <f t="shared" si="647"/>
        <v>0.99999147216767281</v>
      </c>
      <c r="FO189" s="2">
        <f t="shared" si="647"/>
        <v>0.99999181438732176</v>
      </c>
      <c r="FP189" s="2">
        <f t="shared" si="647"/>
        <v>0.9999914546522648</v>
      </c>
      <c r="FQ189" s="2">
        <f t="shared" si="647"/>
        <v>0.99999169813884403</v>
      </c>
      <c r="FR189" s="2">
        <f t="shared" si="647"/>
        <v>0.99999220803511735</v>
      </c>
      <c r="FS189" s="2">
        <f t="shared" si="647"/>
        <v>0.99999139719750607</v>
      </c>
      <c r="FT189" s="2">
        <f t="shared" si="647"/>
        <v>0.99999020237325265</v>
      </c>
      <c r="FU189" s="2">
        <f t="shared" si="647"/>
        <v>0.99998818418358904</v>
      </c>
      <c r="FW189" s="2">
        <f t="shared" si="536"/>
        <v>0.83264527938946442</v>
      </c>
      <c r="FX189" s="2">
        <f t="shared" si="588"/>
        <v>0.83591490014605996</v>
      </c>
      <c r="FY189" s="2">
        <f t="shared" si="589"/>
        <v>0.82109056897721133</v>
      </c>
      <c r="FZ189" s="2">
        <f t="shared" si="590"/>
        <v>0.8303597562364855</v>
      </c>
      <c r="GA189" s="2">
        <f t="shared" si="591"/>
        <v>0.85703608333081882</v>
      </c>
      <c r="GB189" s="2">
        <f t="shared" si="592"/>
        <v>0.81686798538298111</v>
      </c>
      <c r="GC189" s="2">
        <f t="shared" si="593"/>
        <v>0.8292236142602587</v>
      </c>
      <c r="GD189" s="2">
        <f t="shared" si="594"/>
        <v>0.83352327653918401</v>
      </c>
      <c r="GE189" s="2">
        <f t="shared" si="595"/>
        <v>0.85522578739716104</v>
      </c>
      <c r="GF189" s="2">
        <f t="shared" si="596"/>
        <v>0.84935193432578937</v>
      </c>
      <c r="GG189" s="2">
        <f t="shared" si="597"/>
        <v>0.83693337304611337</v>
      </c>
      <c r="GH189" s="2">
        <f t="shared" si="598"/>
        <v>0.79591159819220403</v>
      </c>
      <c r="GI189" s="2">
        <f t="shared" si="599"/>
        <v>0.80076835971191174</v>
      </c>
      <c r="GJ189" s="2">
        <f t="shared" si="600"/>
        <v>0.78012851521277549</v>
      </c>
      <c r="GK189" s="2">
        <f t="shared" si="601"/>
        <v>0.76870775824042425</v>
      </c>
      <c r="GM189" s="86">
        <f t="shared" si="537"/>
        <v>1.7097098708496441E-238</v>
      </c>
      <c r="GN189" s="86">
        <f t="shared" si="602"/>
        <v>0</v>
      </c>
      <c r="GO189" s="86">
        <f t="shared" si="603"/>
        <v>0</v>
      </c>
      <c r="GP189" s="86">
        <f t="shared" si="604"/>
        <v>0</v>
      </c>
      <c r="GQ189" s="86">
        <f t="shared" si="605"/>
        <v>0</v>
      </c>
      <c r="GR189" s="86">
        <f t="shared" si="606"/>
        <v>0</v>
      </c>
      <c r="GS189" s="86">
        <f t="shared" si="607"/>
        <v>0</v>
      </c>
      <c r="GT189" s="86">
        <f t="shared" si="608"/>
        <v>0</v>
      </c>
      <c r="GU189" s="86">
        <f t="shared" si="609"/>
        <v>0</v>
      </c>
      <c r="GV189" s="86">
        <f t="shared" si="610"/>
        <v>0</v>
      </c>
      <c r="GW189" s="86">
        <f t="shared" si="611"/>
        <v>0</v>
      </c>
      <c r="GX189" s="86">
        <f t="shared" si="612"/>
        <v>0</v>
      </c>
      <c r="GY189" s="86">
        <f t="shared" si="613"/>
        <v>5.2726090229023554E-302</v>
      </c>
      <c r="GZ189" s="86">
        <f t="shared" si="614"/>
        <v>5.8596388739649019E-251</v>
      </c>
      <c r="HA189" s="86">
        <f t="shared" si="615"/>
        <v>4.1638527132443636E-282</v>
      </c>
      <c r="HC189" s="86">
        <f t="shared" si="538"/>
        <v>1.3064160236132071E-152</v>
      </c>
      <c r="HD189" s="86">
        <f t="shared" si="616"/>
        <v>1.6769472240079613E-254</v>
      </c>
      <c r="HE189" s="86">
        <f t="shared" si="617"/>
        <v>0</v>
      </c>
      <c r="HF189" s="86">
        <f t="shared" si="618"/>
        <v>0</v>
      </c>
      <c r="HG189" s="86">
        <f t="shared" si="619"/>
        <v>0</v>
      </c>
      <c r="HH189" s="86">
        <f t="shared" si="620"/>
        <v>0</v>
      </c>
      <c r="HI189" s="86">
        <f t="shared" si="621"/>
        <v>0</v>
      </c>
      <c r="HJ189" s="86">
        <f t="shared" si="622"/>
        <v>0</v>
      </c>
      <c r="HK189" s="86">
        <f t="shared" si="623"/>
        <v>0</v>
      </c>
      <c r="HL189" s="86">
        <f t="shared" si="624"/>
        <v>0</v>
      </c>
      <c r="HM189" s="86">
        <f t="shared" si="625"/>
        <v>0</v>
      </c>
      <c r="HN189" s="86">
        <f t="shared" si="626"/>
        <v>0</v>
      </c>
      <c r="HO189" s="86">
        <f t="shared" si="627"/>
        <v>3.6181047966206602E-217</v>
      </c>
      <c r="HP189" s="86">
        <f t="shared" si="628"/>
        <v>5.1196165549333307E-203</v>
      </c>
      <c r="HQ189" s="86">
        <f t="shared" si="629"/>
        <v>2.7756183826529421E-282</v>
      </c>
      <c r="HS189" s="86">
        <f t="shared" si="539"/>
        <v>1.3122426425835076E-32</v>
      </c>
      <c r="HT189" s="86">
        <f t="shared" si="630"/>
        <v>9.2501072907431909E-25</v>
      </c>
      <c r="HU189" s="86">
        <f t="shared" si="631"/>
        <v>5.8204752527022555E-30</v>
      </c>
      <c r="HV189" s="86">
        <f t="shared" si="632"/>
        <v>1.1503778326374854E-34</v>
      </c>
      <c r="HW189" s="86">
        <f t="shared" si="633"/>
        <v>1.0185223967276409E-37</v>
      </c>
      <c r="HX189" s="86">
        <f t="shared" si="634"/>
        <v>5.4246033230621717E-38</v>
      </c>
      <c r="HY189" s="86">
        <f t="shared" si="635"/>
        <v>5.5866408068200681E-39</v>
      </c>
      <c r="HZ189" s="86">
        <f t="shared" si="636"/>
        <v>1.4324416888490233E-38</v>
      </c>
      <c r="IA189" s="86">
        <f t="shared" si="637"/>
        <v>1.9048885965526586E-44</v>
      </c>
      <c r="IB189" s="86">
        <f t="shared" si="638"/>
        <v>9.8663345707535025E-44</v>
      </c>
      <c r="IC189" s="86">
        <f t="shared" si="639"/>
        <v>8.3343472625481935E-39</v>
      </c>
      <c r="ID189" s="86">
        <f t="shared" si="640"/>
        <v>2.4247654009906267E-29</v>
      </c>
      <c r="IE189" s="86">
        <f t="shared" si="641"/>
        <v>1.8485809699212893E-36</v>
      </c>
      <c r="IF189" s="86">
        <f t="shared" si="642"/>
        <v>5.1455544007817305E-38</v>
      </c>
      <c r="IG189" s="86">
        <f t="shared" si="643"/>
        <v>1.8817474646240076E-32</v>
      </c>
      <c r="II189" s="86">
        <f t="shared" si="540"/>
        <v>2.0902967619532858E-3</v>
      </c>
      <c r="IJ189" s="86">
        <f t="shared" si="541"/>
        <v>7.4552107334950107E-3</v>
      </c>
      <c r="IK189" s="86">
        <f t="shared" si="542"/>
        <v>5.1807374970702794E-3</v>
      </c>
      <c r="IL189" s="86">
        <f t="shared" si="543"/>
        <v>1.9792002771797336E-3</v>
      </c>
      <c r="IM189" s="86">
        <f t="shared" si="544"/>
        <v>3.457833526235076E-4</v>
      </c>
      <c r="IN189" s="86">
        <f t="shared" si="545"/>
        <v>1.7532684318425037E-3</v>
      </c>
      <c r="IO189" s="86">
        <f t="shared" si="546"/>
        <v>9.6103791218554854E-4</v>
      </c>
      <c r="IP189" s="86">
        <f t="shared" si="547"/>
        <v>9.520483984814059E-4</v>
      </c>
      <c r="IQ189" s="86">
        <f t="shared" si="548"/>
        <v>1.2374653430090006E-4</v>
      </c>
      <c r="IR189" s="86">
        <f t="shared" si="549"/>
        <v>1.853273433107462E-4</v>
      </c>
      <c r="IS189" s="86">
        <f t="shared" si="550"/>
        <v>6.8762848237033977E-4</v>
      </c>
      <c r="IT189" s="86">
        <f t="shared" si="551"/>
        <v>1.0272230893112225E-2</v>
      </c>
      <c r="IU189" s="86">
        <f t="shared" si="552"/>
        <v>3.5897248335635093E-3</v>
      </c>
      <c r="IV189" s="86">
        <f t="shared" si="553"/>
        <v>5.8893602389408779E-2</v>
      </c>
      <c r="IW189" s="86">
        <f t="shared" si="554"/>
        <v>0.10431543071713767</v>
      </c>
      <c r="IY189" s="86">
        <f t="shared" si="555"/>
        <v>2.0902967619532858E-3</v>
      </c>
      <c r="IZ189" s="86">
        <f t="shared" si="556"/>
        <v>7.4552107334950107E-3</v>
      </c>
      <c r="JA189" s="86">
        <f t="shared" si="557"/>
        <v>5.1807374970702794E-3</v>
      </c>
      <c r="JB189" s="86">
        <f t="shared" si="558"/>
        <v>1.9792002771797336E-3</v>
      </c>
      <c r="JC189" s="86">
        <f t="shared" si="559"/>
        <v>3.457833526235076E-4</v>
      </c>
      <c r="JD189" s="86">
        <f t="shared" si="560"/>
        <v>1.7532684318425037E-3</v>
      </c>
      <c r="JE189" s="86">
        <f t="shared" si="561"/>
        <v>9.6103791218554854E-4</v>
      </c>
      <c r="JF189" s="86">
        <f t="shared" si="562"/>
        <v>9.520483984814059E-4</v>
      </c>
      <c r="JG189" s="86">
        <f t="shared" si="563"/>
        <v>1.2374653430090006E-4</v>
      </c>
      <c r="JH189" s="86">
        <f t="shared" si="564"/>
        <v>1.853273433107462E-4</v>
      </c>
      <c r="JI189" s="86">
        <f t="shared" si="565"/>
        <v>6.8762848237033977E-4</v>
      </c>
      <c r="JJ189" s="86">
        <f t="shared" si="566"/>
        <v>1.0272230893112225E-2</v>
      </c>
      <c r="JK189" s="86">
        <f t="shared" si="567"/>
        <v>3.5897248335635093E-3</v>
      </c>
      <c r="JL189" s="86">
        <f t="shared" si="568"/>
        <v>5.8893602389408779E-2</v>
      </c>
      <c r="JM189" s="86">
        <f t="shared" si="569"/>
        <v>0.10431543071713767</v>
      </c>
    </row>
    <row r="190" spans="2:273" x14ac:dyDescent="0.25">
      <c r="B190" s="2">
        <v>163</v>
      </c>
      <c r="C190" s="37">
        <v>46.64</v>
      </c>
      <c r="D190" s="37">
        <v>45.430999999999997</v>
      </c>
      <c r="E190" s="37">
        <v>44.817</v>
      </c>
      <c r="F190" s="37">
        <v>41.136000000000003</v>
      </c>
      <c r="G190" s="37">
        <v>40.948999999999998</v>
      </c>
      <c r="H190" s="37">
        <v>45.61</v>
      </c>
      <c r="I190" s="37">
        <v>45.017000000000003</v>
      </c>
      <c r="J190" s="37">
        <v>42.423999999999999</v>
      </c>
      <c r="K190" s="37">
        <v>43.136000000000003</v>
      </c>
      <c r="L190" s="37">
        <v>44.78</v>
      </c>
      <c r="M190" s="37">
        <v>45.61</v>
      </c>
      <c r="N190" s="37">
        <v>43.051000000000002</v>
      </c>
      <c r="O190" s="37">
        <v>43.966000000000001</v>
      </c>
      <c r="P190" s="37">
        <v>44.524999999999999</v>
      </c>
      <c r="Q190" s="37">
        <v>43.457999999999998</v>
      </c>
      <c r="S190" s="4">
        <f t="shared" si="441"/>
        <v>45.88941411244938</v>
      </c>
      <c r="T190" s="4">
        <f t="shared" si="442"/>
        <v>44.176353400733717</v>
      </c>
      <c r="U190" s="4">
        <f t="shared" si="443"/>
        <v>44.603423454358108</v>
      </c>
      <c r="V190" s="4">
        <f t="shared" si="444"/>
        <v>43.624021501138621</v>
      </c>
      <c r="W190" s="4">
        <f t="shared" si="445"/>
        <v>43.12051248195602</v>
      </c>
      <c r="X190" s="4">
        <f t="shared" si="446"/>
        <v>42.80114788532196</v>
      </c>
      <c r="Y190" s="4">
        <f t="shared" si="447"/>
        <v>43.657848647678819</v>
      </c>
      <c r="Z190" s="4">
        <f t="shared" si="448"/>
        <v>43.700300450043898</v>
      </c>
      <c r="AA190" s="4">
        <f t="shared" si="449"/>
        <v>44.651896714336765</v>
      </c>
      <c r="AB190" s="4">
        <f t="shared" si="450"/>
        <v>45.477408919556886</v>
      </c>
      <c r="AC190" s="4">
        <f t="shared" si="451"/>
        <v>45.092420307778532</v>
      </c>
      <c r="AD190" s="4">
        <f t="shared" si="452"/>
        <v>43.790906664438189</v>
      </c>
      <c r="AE190" s="4">
        <f t="shared" si="453"/>
        <v>43.752691693768831</v>
      </c>
      <c r="AF190" s="4">
        <f t="shared" si="454"/>
        <v>44.307964313086522</v>
      </c>
      <c r="AG190" s="4">
        <f t="shared" si="455"/>
        <v>46.106460549332269</v>
      </c>
      <c r="AI190" s="4">
        <f t="shared" si="456"/>
        <v>0.75058588755062061</v>
      </c>
      <c r="AJ190" s="4">
        <f t="shared" si="457"/>
        <v>1.2546465992662803</v>
      </c>
      <c r="AK190" s="4">
        <f t="shared" si="458"/>
        <v>0.21357654564189232</v>
      </c>
      <c r="AL190" s="4">
        <f t="shared" si="459"/>
        <v>-2.4880215011386184</v>
      </c>
      <c r="AM190" s="4">
        <f t="shared" si="460"/>
        <v>-2.1715124819560216</v>
      </c>
      <c r="AN190" s="4">
        <f t="shared" si="461"/>
        <v>2.8088521146780394</v>
      </c>
      <c r="AO190" s="4">
        <f t="shared" si="462"/>
        <v>1.3591513523211844</v>
      </c>
      <c r="AP190" s="4">
        <f t="shared" si="463"/>
        <v>-1.2763004500438981</v>
      </c>
      <c r="AQ190" s="4">
        <f t="shared" si="464"/>
        <v>-1.5158967143367619</v>
      </c>
      <c r="AR190" s="4">
        <f t="shared" si="465"/>
        <v>-0.69740891955688511</v>
      </c>
      <c r="AS190" s="4">
        <f t="shared" si="466"/>
        <v>0.51757969222146727</v>
      </c>
      <c r="AT190" s="4">
        <f t="shared" si="467"/>
        <v>-0.73990666443818753</v>
      </c>
      <c r="AU190" s="4">
        <f t="shared" si="468"/>
        <v>0.21330830623116981</v>
      </c>
      <c r="AV190" s="4">
        <f t="shared" si="644"/>
        <v>0.21703568691347641</v>
      </c>
      <c r="AW190" s="4">
        <f t="shared" si="644"/>
        <v>-2.6484605493322704</v>
      </c>
      <c r="AY190" s="2">
        <f t="shared" si="520"/>
        <v>45.88941411244938</v>
      </c>
      <c r="AZ190" s="2">
        <f t="shared" si="571"/>
        <v>44.176352501812111</v>
      </c>
      <c r="BA190" s="2">
        <f t="shared" si="572"/>
        <v>44.603423363735729</v>
      </c>
      <c r="BB190" s="2">
        <f t="shared" si="573"/>
        <v>43.624021470466431</v>
      </c>
      <c r="BC190" s="2">
        <f t="shared" si="574"/>
        <v>43.120512481826339</v>
      </c>
      <c r="BD190" s="2">
        <f t="shared" si="575"/>
        <v>42.80114786042941</v>
      </c>
      <c r="BE190" s="2">
        <f t="shared" si="576"/>
        <v>43.657848642532386</v>
      </c>
      <c r="BF190" s="2">
        <f t="shared" si="577"/>
        <v>43.700300444190773</v>
      </c>
      <c r="BG190" s="2">
        <f t="shared" si="578"/>
        <v>44.651896714331968</v>
      </c>
      <c r="BH190" s="2">
        <f t="shared" si="579"/>
        <v>45.477408919522425</v>
      </c>
      <c r="BI190" s="2">
        <f t="shared" si="580"/>
        <v>45.092420305016425</v>
      </c>
      <c r="BJ190" s="2">
        <f t="shared" si="581"/>
        <v>43.790890899068764</v>
      </c>
      <c r="BK190" s="2">
        <f t="shared" si="582"/>
        <v>43.752691117073809</v>
      </c>
      <c r="BL190" s="2">
        <f t="shared" si="583"/>
        <v>44.307712743927205</v>
      </c>
      <c r="BM190" s="2">
        <f t="shared" si="584"/>
        <v>46.097323388556831</v>
      </c>
      <c r="BO190" s="2" t="str">
        <f t="shared" si="470"/>
        <v/>
      </c>
      <c r="BP190" s="2" t="str">
        <f t="shared" si="471"/>
        <v/>
      </c>
      <c r="BQ190" s="2" t="str">
        <f t="shared" si="472"/>
        <v/>
      </c>
      <c r="BR190" s="2" t="str">
        <f t="shared" si="473"/>
        <v/>
      </c>
      <c r="BS190" s="2" t="str">
        <f t="shared" si="474"/>
        <v/>
      </c>
      <c r="BT190" s="2" t="str">
        <f t="shared" si="475"/>
        <v/>
      </c>
      <c r="BU190" s="2" t="str">
        <f t="shared" si="476"/>
        <v/>
      </c>
      <c r="BV190" s="2" t="str">
        <f t="shared" si="477"/>
        <v/>
      </c>
      <c r="BW190" s="2" t="str">
        <f t="shared" si="478"/>
        <v/>
      </c>
      <c r="BX190" s="2" t="str">
        <f t="shared" si="479"/>
        <v/>
      </c>
      <c r="BY190" s="2" t="str">
        <f t="shared" si="480"/>
        <v/>
      </c>
      <c r="BZ190" s="2" t="str">
        <f t="shared" si="481"/>
        <v/>
      </c>
      <c r="CA190" s="2" t="str">
        <f t="shared" si="482"/>
        <v/>
      </c>
      <c r="CB190" s="2" t="str">
        <f t="shared" si="483"/>
        <v/>
      </c>
      <c r="CC190" s="2" t="str">
        <f t="shared" si="484"/>
        <v/>
      </c>
      <c r="CE190" s="2" t="str">
        <f t="shared" si="521"/>
        <v/>
      </c>
      <c r="CF190" s="2" t="str">
        <f t="shared" si="522"/>
        <v/>
      </c>
      <c r="CG190" s="2" t="str">
        <f t="shared" si="523"/>
        <v/>
      </c>
      <c r="CH190" s="2" t="str">
        <f t="shared" si="524"/>
        <v/>
      </c>
      <c r="CI190" s="2" t="str">
        <f t="shared" si="525"/>
        <v/>
      </c>
      <c r="CJ190" s="2" t="str">
        <f t="shared" si="526"/>
        <v/>
      </c>
      <c r="CK190" s="2" t="str">
        <f t="shared" si="527"/>
        <v/>
      </c>
      <c r="CL190" s="2" t="str">
        <f t="shared" si="528"/>
        <v/>
      </c>
      <c r="CM190" s="2" t="str">
        <f t="shared" si="529"/>
        <v/>
      </c>
      <c r="CN190" s="2" t="str">
        <f t="shared" si="530"/>
        <v/>
      </c>
      <c r="CO190" s="2" t="str">
        <f t="shared" si="531"/>
        <v/>
      </c>
      <c r="CP190" s="2" t="str">
        <f t="shared" si="532"/>
        <v/>
      </c>
      <c r="CQ190" s="2" t="str">
        <f t="shared" si="533"/>
        <v/>
      </c>
      <c r="CR190" s="2" t="str">
        <f t="shared" si="534"/>
        <v/>
      </c>
      <c r="CS190" s="2" t="str">
        <f t="shared" si="535"/>
        <v/>
      </c>
      <c r="CU190" s="2">
        <f t="shared" si="485"/>
        <v>46.64</v>
      </c>
      <c r="CV190" s="2">
        <f t="shared" si="486"/>
        <v>45.430999999999997</v>
      </c>
      <c r="CW190" s="2">
        <f t="shared" si="487"/>
        <v>44.817</v>
      </c>
      <c r="CX190" s="2">
        <f t="shared" si="488"/>
        <v>41.136000000000003</v>
      </c>
      <c r="CY190" s="2">
        <f t="shared" si="489"/>
        <v>40.948999999999998</v>
      </c>
      <c r="CZ190" s="2">
        <f t="shared" si="490"/>
        <v>45.61</v>
      </c>
      <c r="DA190" s="2">
        <f t="shared" si="491"/>
        <v>45.017000000000003</v>
      </c>
      <c r="DB190" s="2">
        <f t="shared" si="492"/>
        <v>42.423999999999999</v>
      </c>
      <c r="DC190" s="2">
        <f t="shared" si="493"/>
        <v>43.136000000000003</v>
      </c>
      <c r="DD190" s="2">
        <f t="shared" si="494"/>
        <v>44.78</v>
      </c>
      <c r="DE190" s="2">
        <f t="shared" si="495"/>
        <v>45.61</v>
      </c>
      <c r="DF190" s="2">
        <f t="shared" si="496"/>
        <v>43.051000000000002</v>
      </c>
      <c r="DG190" s="2">
        <f t="shared" si="497"/>
        <v>43.966000000000001</v>
      </c>
      <c r="DH190" s="2" t="str">
        <f t="shared" si="498"/>
        <v/>
      </c>
      <c r="DI190" s="2" t="str">
        <f t="shared" si="499"/>
        <v/>
      </c>
      <c r="DK190" s="2">
        <f t="shared" si="500"/>
        <v>134.56671657754012</v>
      </c>
      <c r="DL190" s="2">
        <f t="shared" si="645"/>
        <v>125.20794641265593</v>
      </c>
      <c r="DM190" s="2">
        <f t="shared" si="645"/>
        <v>114.00596913992868</v>
      </c>
      <c r="DN190" s="2">
        <f t="shared" si="645"/>
        <v>104.91672950089128</v>
      </c>
      <c r="DO190" s="2">
        <f t="shared" si="645"/>
        <v>102.76721167557932</v>
      </c>
      <c r="DP190" s="2">
        <f t="shared" si="645"/>
        <v>101.66920224089637</v>
      </c>
      <c r="DQ190" s="2">
        <f t="shared" si="645"/>
        <v>97.40313445378149</v>
      </c>
      <c r="DR190" s="2">
        <f t="shared" si="645"/>
        <v>91.910947338935543</v>
      </c>
      <c r="DS190" s="2">
        <f t="shared" si="645"/>
        <v>88.487508123249313</v>
      </c>
      <c r="DT190" s="2">
        <f t="shared" si="645"/>
        <v>107.0795619047619</v>
      </c>
      <c r="DU190" s="2">
        <f t="shared" si="645"/>
        <v>111.01349803921568</v>
      </c>
      <c r="DV190" s="2">
        <f t="shared" si="645"/>
        <v>114.28013857906799</v>
      </c>
      <c r="DW190" s="2">
        <f t="shared" si="645"/>
        <v>96.732522128851542</v>
      </c>
      <c r="DX190" s="2">
        <f t="shared" si="645"/>
        <v>73.755795452595493</v>
      </c>
      <c r="DY190" s="2">
        <f t="shared" si="645"/>
        <v>75.300774712643673</v>
      </c>
      <c r="EA190" s="2">
        <f t="shared" si="440"/>
        <v>46.110685412270996</v>
      </c>
      <c r="EB190" s="2">
        <f t="shared" si="502"/>
        <v>44.105373108051722</v>
      </c>
      <c r="EC190" s="2">
        <f t="shared" si="503"/>
        <v>44.732527498870859</v>
      </c>
      <c r="ED190" s="2">
        <f t="shared" si="504"/>
        <v>43.630763477126209</v>
      </c>
      <c r="EE190" s="2">
        <f t="shared" si="505"/>
        <v>41.217472883787664</v>
      </c>
      <c r="EF190" s="2">
        <f t="shared" si="506"/>
        <v>40.490059957552177</v>
      </c>
      <c r="EG190" s="2">
        <f t="shared" si="507"/>
        <v>43.390683592961651</v>
      </c>
      <c r="EH190" s="2">
        <f t="shared" si="508"/>
        <v>42.078643389322131</v>
      </c>
      <c r="EI190" s="2">
        <f t="shared" si="509"/>
        <v>45.911759103294528</v>
      </c>
      <c r="EJ190" s="2">
        <f t="shared" si="510"/>
        <v>44.692351510892905</v>
      </c>
      <c r="EK190" s="2">
        <f t="shared" si="511"/>
        <v>45.011803559951858</v>
      </c>
      <c r="EL190" s="2">
        <f t="shared" si="512"/>
        <v>42.978192433127184</v>
      </c>
      <c r="EM190" s="2">
        <f t="shared" si="513"/>
        <v>43.231663758248338</v>
      </c>
      <c r="EN190" s="2">
        <f t="shared" si="514"/>
        <v>44.833053638941408</v>
      </c>
      <c r="EO190" s="2">
        <f t="shared" si="515"/>
        <v>48.115094929588658</v>
      </c>
      <c r="EQ190" s="2">
        <f t="shared" si="516"/>
        <v>45.848103927940912</v>
      </c>
      <c r="ER190" s="2">
        <f t="shared" si="646"/>
        <v>44.188474261553864</v>
      </c>
      <c r="ES190" s="2">
        <f t="shared" si="646"/>
        <v>44.577227932258587</v>
      </c>
      <c r="ET190" s="2">
        <f t="shared" si="646"/>
        <v>43.622287998712395</v>
      </c>
      <c r="EU190" s="2">
        <f t="shared" si="646"/>
        <v>43.409558316354648</v>
      </c>
      <c r="EV190" s="2">
        <f t="shared" si="646"/>
        <v>43.273100094751754</v>
      </c>
      <c r="EW190" s="2">
        <f t="shared" si="646"/>
        <v>43.707564332399443</v>
      </c>
      <c r="EX190" s="2">
        <f t="shared" si="646"/>
        <v>43.995231607082601</v>
      </c>
      <c r="EY190" s="2">
        <f t="shared" si="646"/>
        <v>44.457023561167048</v>
      </c>
      <c r="EZ190" s="2">
        <f t="shared" si="646"/>
        <v>45.603836329866709</v>
      </c>
      <c r="FA190" s="2">
        <f t="shared" si="646"/>
        <v>45.106156941210187</v>
      </c>
      <c r="FB190" s="2">
        <f t="shared" si="646"/>
        <v>43.980322295440601</v>
      </c>
      <c r="FC190" s="2">
        <f t="shared" si="646"/>
        <v>43.870401820760279</v>
      </c>
      <c r="FD190" s="2">
        <f t="shared" si="646"/>
        <v>44.17235361421416</v>
      </c>
      <c r="FE190" s="2">
        <f t="shared" si="646"/>
        <v>45.543253521273542</v>
      </c>
      <c r="FG190" s="2">
        <f t="shared" si="518"/>
        <v>0.99999283743731204</v>
      </c>
      <c r="FH190" s="2">
        <f t="shared" si="647"/>
        <v>0.99999388075330697</v>
      </c>
      <c r="FI190" s="2">
        <f t="shared" si="647"/>
        <v>0.99999349920341118</v>
      </c>
      <c r="FJ190" s="2">
        <f t="shared" si="647"/>
        <v>0.99999343521023754</v>
      </c>
      <c r="FK190" s="2">
        <f t="shared" si="647"/>
        <v>0.99999334557231367</v>
      </c>
      <c r="FL190" s="2">
        <f t="shared" si="647"/>
        <v>0.99999216703515859</v>
      </c>
      <c r="FM190" s="2">
        <f t="shared" si="647"/>
        <v>0.9999927536907488</v>
      </c>
      <c r="FN190" s="2">
        <f t="shared" si="647"/>
        <v>0.99999222251864561</v>
      </c>
      <c r="FO190" s="2">
        <f t="shared" si="647"/>
        <v>0.99999253462713378</v>
      </c>
      <c r="FP190" s="2">
        <f t="shared" si="647"/>
        <v>0.99999220654437948</v>
      </c>
      <c r="FQ190" s="2">
        <f t="shared" si="647"/>
        <v>0.99999242860710813</v>
      </c>
      <c r="FR190" s="2">
        <f t="shared" si="647"/>
        <v>0.99999289363869492</v>
      </c>
      <c r="FS190" s="2">
        <f t="shared" si="647"/>
        <v>0.99999215414493781</v>
      </c>
      <c r="FT190" s="2">
        <f t="shared" si="647"/>
        <v>0.99999106445050323</v>
      </c>
      <c r="FU190" s="2">
        <f t="shared" si="647"/>
        <v>0.99998922383615374</v>
      </c>
      <c r="FW190" s="2">
        <f t="shared" si="536"/>
        <v>0.8450895624118423</v>
      </c>
      <c r="FX190" s="2">
        <f t="shared" si="588"/>
        <v>0.84816039412838173</v>
      </c>
      <c r="FY190" s="2">
        <f t="shared" si="589"/>
        <v>0.83422298280909302</v>
      </c>
      <c r="FZ190" s="2">
        <f t="shared" si="590"/>
        <v>0.8429419312151718</v>
      </c>
      <c r="GA190" s="2">
        <f t="shared" si="591"/>
        <v>0.86795431942848422</v>
      </c>
      <c r="GB190" s="2">
        <f t="shared" si="592"/>
        <v>0.83024626843209803</v>
      </c>
      <c r="GC190" s="2">
        <f t="shared" si="593"/>
        <v>0.84187400951439884</v>
      </c>
      <c r="GD190" s="2">
        <f t="shared" si="594"/>
        <v>0.8459143544920037</v>
      </c>
      <c r="GE190" s="2">
        <f t="shared" si="595"/>
        <v>0.86626070258866217</v>
      </c>
      <c r="GF190" s="2">
        <f t="shared" si="596"/>
        <v>0.86076167188098573</v>
      </c>
      <c r="GG190" s="2">
        <f t="shared" si="597"/>
        <v>0.84911657892557701</v>
      </c>
      <c r="GH190" s="2">
        <f t="shared" si="598"/>
        <v>0.81046558843737482</v>
      </c>
      <c r="GI190" s="2">
        <f t="shared" si="599"/>
        <v>0.81505648308732581</v>
      </c>
      <c r="GJ190" s="2">
        <f t="shared" si="600"/>
        <v>0.7955188677679299</v>
      </c>
      <c r="GK190" s="2">
        <f t="shared" si="601"/>
        <v>0.78467688242624967</v>
      </c>
      <c r="GM190" s="86">
        <f t="shared" si="537"/>
        <v>6.3851410139912017E-243</v>
      </c>
      <c r="GN190" s="86">
        <f t="shared" si="602"/>
        <v>0</v>
      </c>
      <c r="GO190" s="86">
        <f t="shared" si="603"/>
        <v>0</v>
      </c>
      <c r="GP190" s="86">
        <f t="shared" si="604"/>
        <v>0</v>
      </c>
      <c r="GQ190" s="86">
        <f t="shared" si="605"/>
        <v>0</v>
      </c>
      <c r="GR190" s="86">
        <f t="shared" si="606"/>
        <v>0</v>
      </c>
      <c r="GS190" s="86">
        <f t="shared" si="607"/>
        <v>0</v>
      </c>
      <c r="GT190" s="86">
        <f t="shared" si="608"/>
        <v>0</v>
      </c>
      <c r="GU190" s="86">
        <f t="shared" si="609"/>
        <v>0</v>
      </c>
      <c r="GV190" s="86">
        <f t="shared" si="610"/>
        <v>0</v>
      </c>
      <c r="GW190" s="86">
        <f t="shared" si="611"/>
        <v>0</v>
      </c>
      <c r="GX190" s="86">
        <f t="shared" si="612"/>
        <v>0</v>
      </c>
      <c r="GY190" s="86">
        <f t="shared" si="613"/>
        <v>1.328962023388301E-307</v>
      </c>
      <c r="GZ190" s="86">
        <f t="shared" si="614"/>
        <v>1.5034860466229899E-255</v>
      </c>
      <c r="HA190" s="86">
        <f t="shared" si="615"/>
        <v>2.9381184874615444E-287</v>
      </c>
      <c r="HC190" s="86">
        <f t="shared" si="538"/>
        <v>3.0906374647828883E-156</v>
      </c>
      <c r="HD190" s="86">
        <f t="shared" si="616"/>
        <v>1.5151160007546123E-260</v>
      </c>
      <c r="HE190" s="86">
        <f t="shared" si="617"/>
        <v>0</v>
      </c>
      <c r="HF190" s="86">
        <f t="shared" si="618"/>
        <v>0</v>
      </c>
      <c r="HG190" s="86">
        <f t="shared" si="619"/>
        <v>0</v>
      </c>
      <c r="HH190" s="86">
        <f t="shared" si="620"/>
        <v>0</v>
      </c>
      <c r="HI190" s="86">
        <f t="shared" si="621"/>
        <v>0</v>
      </c>
      <c r="HJ190" s="86">
        <f t="shared" si="622"/>
        <v>0</v>
      </c>
      <c r="HK190" s="86">
        <f t="shared" si="623"/>
        <v>0</v>
      </c>
      <c r="HL190" s="86">
        <f t="shared" si="624"/>
        <v>0</v>
      </c>
      <c r="HM190" s="86">
        <f t="shared" si="625"/>
        <v>0</v>
      </c>
      <c r="HN190" s="86">
        <f t="shared" si="626"/>
        <v>0</v>
      </c>
      <c r="HO190" s="86">
        <f t="shared" si="627"/>
        <v>2.4467516215168794E-222</v>
      </c>
      <c r="HP190" s="86">
        <f t="shared" si="628"/>
        <v>8.4997367164596983E-208</v>
      </c>
      <c r="HQ190" s="86">
        <f t="shared" si="629"/>
        <v>6.3475801291383268E-289</v>
      </c>
      <c r="HS190" s="86">
        <f t="shared" si="539"/>
        <v>5.843151290252953E-34</v>
      </c>
      <c r="HT190" s="86">
        <f t="shared" si="630"/>
        <v>9.1927139547320286E-26</v>
      </c>
      <c r="HU190" s="86">
        <f t="shared" si="631"/>
        <v>3.3724941541947113E-31</v>
      </c>
      <c r="HV190" s="86">
        <f t="shared" si="632"/>
        <v>4.408555472224742E-36</v>
      </c>
      <c r="HW190" s="86">
        <f t="shared" si="633"/>
        <v>3.0909146863240466E-39</v>
      </c>
      <c r="HX190" s="86">
        <f t="shared" si="634"/>
        <v>1.3738884941110382E-39</v>
      </c>
      <c r="HY190" s="86">
        <f t="shared" si="635"/>
        <v>1.3555438408357219E-40</v>
      </c>
      <c r="HZ190" s="86">
        <f t="shared" si="636"/>
        <v>3.7963659285088027E-40</v>
      </c>
      <c r="IA190" s="86">
        <f t="shared" si="637"/>
        <v>3.1114097211112469E-46</v>
      </c>
      <c r="IB190" s="86">
        <f t="shared" si="638"/>
        <v>1.6661899874530813E-45</v>
      </c>
      <c r="IC190" s="86">
        <f t="shared" si="639"/>
        <v>2.0918169683411931E-40</v>
      </c>
      <c r="ID190" s="86">
        <f t="shared" si="640"/>
        <v>1.3379229586723089E-30</v>
      </c>
      <c r="IE190" s="86">
        <f t="shared" si="641"/>
        <v>5.049090598518214E-38</v>
      </c>
      <c r="IF190" s="86">
        <f t="shared" si="642"/>
        <v>1.0872946779590931E-39</v>
      </c>
      <c r="IG190" s="86">
        <f t="shared" si="643"/>
        <v>6.3969281020041369E-34</v>
      </c>
      <c r="II190" s="86">
        <f t="shared" si="540"/>
        <v>1.1390098308842274E-3</v>
      </c>
      <c r="IJ190" s="86">
        <f t="shared" si="541"/>
        <v>4.6963537371475829E-3</v>
      </c>
      <c r="IK190" s="86">
        <f t="shared" si="542"/>
        <v>3.03125990765976E-3</v>
      </c>
      <c r="IL190" s="86">
        <f t="shared" si="543"/>
        <v>1.0651517967776303E-3</v>
      </c>
      <c r="IM190" s="86">
        <f t="shared" si="544"/>
        <v>1.6831067619117127E-4</v>
      </c>
      <c r="IN190" s="86">
        <f t="shared" si="545"/>
        <v>8.9416600452375025E-4</v>
      </c>
      <c r="IO190" s="86">
        <f t="shared" si="546"/>
        <v>4.7558948300889346E-4</v>
      </c>
      <c r="IP190" s="86">
        <f t="shared" si="547"/>
        <v>4.771566896256075E-4</v>
      </c>
      <c r="IQ190" s="86">
        <f t="shared" si="548"/>
        <v>5.3993835932662185E-5</v>
      </c>
      <c r="IR190" s="86">
        <f t="shared" si="549"/>
        <v>8.240564752129168E-5</v>
      </c>
      <c r="IS190" s="86">
        <f t="shared" si="550"/>
        <v>3.3628527618528886E-4</v>
      </c>
      <c r="IT190" s="86">
        <f t="shared" si="551"/>
        <v>6.1401344670766337E-3</v>
      </c>
      <c r="IU190" s="86">
        <f t="shared" si="552"/>
        <v>1.903193338314055E-3</v>
      </c>
      <c r="IV190" s="86">
        <f t="shared" si="553"/>
        <v>4.2730754171967485E-2</v>
      </c>
      <c r="IW190" s="86">
        <f t="shared" si="554"/>
        <v>8.0363747005196412E-2</v>
      </c>
      <c r="IY190" s="86">
        <f t="shared" si="555"/>
        <v>1.1390098308842274E-3</v>
      </c>
      <c r="IZ190" s="86">
        <f t="shared" si="556"/>
        <v>4.6963537371475829E-3</v>
      </c>
      <c r="JA190" s="86">
        <f t="shared" si="557"/>
        <v>3.03125990765976E-3</v>
      </c>
      <c r="JB190" s="86">
        <f t="shared" si="558"/>
        <v>1.0651517967776303E-3</v>
      </c>
      <c r="JC190" s="86">
        <f t="shared" si="559"/>
        <v>1.6831067619117127E-4</v>
      </c>
      <c r="JD190" s="86">
        <f t="shared" si="560"/>
        <v>8.9416600452375025E-4</v>
      </c>
      <c r="JE190" s="86">
        <f t="shared" si="561"/>
        <v>4.7558948300889346E-4</v>
      </c>
      <c r="JF190" s="86">
        <f t="shared" si="562"/>
        <v>4.771566896256075E-4</v>
      </c>
      <c r="JG190" s="86">
        <f t="shared" si="563"/>
        <v>5.3993835932662185E-5</v>
      </c>
      <c r="JH190" s="86">
        <f t="shared" si="564"/>
        <v>8.240564752129168E-5</v>
      </c>
      <c r="JI190" s="86">
        <f t="shared" si="565"/>
        <v>3.3628527618528886E-4</v>
      </c>
      <c r="JJ190" s="86">
        <f t="shared" si="566"/>
        <v>6.1401344670766337E-3</v>
      </c>
      <c r="JK190" s="86">
        <f t="shared" si="567"/>
        <v>1.903193338314055E-3</v>
      </c>
      <c r="JL190" s="86">
        <f t="shared" si="568"/>
        <v>4.2730754171967485E-2</v>
      </c>
      <c r="JM190" s="86">
        <f t="shared" si="569"/>
        <v>8.0363747005196412E-2</v>
      </c>
    </row>
    <row r="191" spans="2:273" x14ac:dyDescent="0.25">
      <c r="B191" s="2">
        <v>164</v>
      </c>
      <c r="C191" s="37">
        <v>45.44</v>
      </c>
      <c r="D191" s="37">
        <v>45.707000000000001</v>
      </c>
      <c r="E191" s="37">
        <v>44.533000000000001</v>
      </c>
      <c r="F191" s="37">
        <v>42.271000000000001</v>
      </c>
      <c r="G191" s="37">
        <v>43.372999999999998</v>
      </c>
      <c r="H191" s="37">
        <v>45.712000000000003</v>
      </c>
      <c r="I191" s="37">
        <v>44.948999999999998</v>
      </c>
      <c r="J191" s="37">
        <v>44.728999999999999</v>
      </c>
      <c r="K191" s="37">
        <v>43.78</v>
      </c>
      <c r="L191" s="37">
        <v>45.508000000000003</v>
      </c>
      <c r="M191" s="37">
        <v>43.067999999999998</v>
      </c>
      <c r="N191" s="37">
        <v>42.558999999999997</v>
      </c>
      <c r="O191" s="37">
        <v>43.576000000000001</v>
      </c>
      <c r="P191" s="37">
        <v>41.61</v>
      </c>
      <c r="Q191" s="37">
        <v>43.677999999999997</v>
      </c>
      <c r="S191" s="4">
        <f t="shared" si="441"/>
        <v>45.767269535337135</v>
      </c>
      <c r="T191" s="4">
        <f t="shared" si="442"/>
        <v>44.049206464295182</v>
      </c>
      <c r="U191" s="4">
        <f t="shared" si="443"/>
        <v>44.440857258301932</v>
      </c>
      <c r="V191" s="4">
        <f t="shared" si="444"/>
        <v>43.468847184574251</v>
      </c>
      <c r="W191" s="4">
        <f t="shared" si="445"/>
        <v>42.978834482031665</v>
      </c>
      <c r="X191" s="4">
        <f t="shared" si="446"/>
        <v>42.643130254359065</v>
      </c>
      <c r="Y191" s="4">
        <f t="shared" si="447"/>
        <v>43.487472988151993</v>
      </c>
      <c r="Z191" s="4">
        <f t="shared" si="448"/>
        <v>43.578943442365137</v>
      </c>
      <c r="AA191" s="4">
        <f t="shared" si="449"/>
        <v>44.491697861393682</v>
      </c>
      <c r="AB191" s="4">
        <f t="shared" si="450"/>
        <v>45.353498161997408</v>
      </c>
      <c r="AC191" s="4">
        <f t="shared" si="451"/>
        <v>44.9096854152776</v>
      </c>
      <c r="AD191" s="4">
        <f t="shared" si="452"/>
        <v>43.630475916819712</v>
      </c>
      <c r="AE191" s="4">
        <f t="shared" si="453"/>
        <v>43.613796561501964</v>
      </c>
      <c r="AF191" s="4">
        <f t="shared" si="454"/>
        <v>44.176200840497934</v>
      </c>
      <c r="AG191" s="4">
        <f t="shared" si="455"/>
        <v>45.953438020615529</v>
      </c>
      <c r="AI191" s="4">
        <f t="shared" si="456"/>
        <v>-0.32726953533713754</v>
      </c>
      <c r="AJ191" s="4">
        <f t="shared" si="457"/>
        <v>1.657793535704819</v>
      </c>
      <c r="AK191" s="4">
        <f t="shared" si="458"/>
        <v>9.2142741698069131E-2</v>
      </c>
      <c r="AL191" s="4">
        <f t="shared" si="459"/>
        <v>-1.1978471845742504</v>
      </c>
      <c r="AM191" s="4">
        <f t="shared" si="460"/>
        <v>0.39416551796833232</v>
      </c>
      <c r="AN191" s="4">
        <f t="shared" si="461"/>
        <v>3.0688697456409386</v>
      </c>
      <c r="AO191" s="4">
        <f t="shared" si="462"/>
        <v>1.4615270118480055</v>
      </c>
      <c r="AP191" s="4">
        <f t="shared" si="463"/>
        <v>1.150056557634862</v>
      </c>
      <c r="AQ191" s="4">
        <f t="shared" si="464"/>
        <v>-0.71169786139368085</v>
      </c>
      <c r="AR191" s="4">
        <f t="shared" si="465"/>
        <v>0.15450183800259509</v>
      </c>
      <c r="AS191" s="4">
        <f t="shared" si="466"/>
        <v>-1.8416854152776025</v>
      </c>
      <c r="AT191" s="4">
        <f t="shared" si="467"/>
        <v>-1.0714759168197148</v>
      </c>
      <c r="AU191" s="4">
        <f t="shared" si="468"/>
        <v>-3.7796561501963311E-2</v>
      </c>
      <c r="AV191" s="4">
        <f t="shared" si="644"/>
        <v>-2.5662008404979346</v>
      </c>
      <c r="AW191" s="4">
        <f t="shared" si="644"/>
        <v>-2.2754380206155318</v>
      </c>
      <c r="AY191" s="2">
        <f t="shared" si="520"/>
        <v>45.767269535337135</v>
      </c>
      <c r="AZ191" s="2">
        <f t="shared" si="571"/>
        <v>44.049206251543907</v>
      </c>
      <c r="BA191" s="2">
        <f t="shared" si="572"/>
        <v>44.440857241505277</v>
      </c>
      <c r="BB191" s="2">
        <f t="shared" si="573"/>
        <v>43.468847180273329</v>
      </c>
      <c r="BC191" s="2">
        <f t="shared" si="574"/>
        <v>42.978834482018641</v>
      </c>
      <c r="BD191" s="2">
        <f t="shared" si="575"/>
        <v>42.643130251442912</v>
      </c>
      <c r="BE191" s="2">
        <f t="shared" si="576"/>
        <v>43.487472987606566</v>
      </c>
      <c r="BF191" s="2">
        <f t="shared" si="577"/>
        <v>43.578943441717854</v>
      </c>
      <c r="BG191" s="2">
        <f t="shared" si="578"/>
        <v>44.491697861393348</v>
      </c>
      <c r="BH191" s="2">
        <f t="shared" si="579"/>
        <v>45.35349816199485</v>
      </c>
      <c r="BI191" s="2">
        <f t="shared" si="580"/>
        <v>44.90968541499609</v>
      </c>
      <c r="BJ191" s="2">
        <f t="shared" si="581"/>
        <v>43.630472774115013</v>
      </c>
      <c r="BK191" s="2">
        <f t="shared" si="582"/>
        <v>43.613796484588875</v>
      </c>
      <c r="BL191" s="2">
        <f t="shared" si="583"/>
        <v>44.176141259273415</v>
      </c>
      <c r="BM191" s="2">
        <f t="shared" si="584"/>
        <v>45.950473129143788</v>
      </c>
      <c r="BO191" s="2" t="str">
        <f t="shared" si="470"/>
        <v/>
      </c>
      <c r="BP191" s="2" t="str">
        <f t="shared" si="471"/>
        <v/>
      </c>
      <c r="BQ191" s="2" t="str">
        <f t="shared" si="472"/>
        <v/>
      </c>
      <c r="BR191" s="2" t="str">
        <f t="shared" si="473"/>
        <v/>
      </c>
      <c r="BS191" s="2" t="str">
        <f t="shared" si="474"/>
        <v/>
      </c>
      <c r="BT191" s="2" t="str">
        <f t="shared" si="475"/>
        <v/>
      </c>
      <c r="BU191" s="2" t="str">
        <f t="shared" si="476"/>
        <v/>
      </c>
      <c r="BV191" s="2" t="str">
        <f t="shared" si="477"/>
        <v/>
      </c>
      <c r="BW191" s="2" t="str">
        <f t="shared" si="478"/>
        <v/>
      </c>
      <c r="BX191" s="2" t="str">
        <f t="shared" si="479"/>
        <v/>
      </c>
      <c r="BY191" s="2" t="str">
        <f t="shared" si="480"/>
        <v/>
      </c>
      <c r="BZ191" s="2" t="str">
        <f t="shared" si="481"/>
        <v/>
      </c>
      <c r="CA191" s="2" t="str">
        <f t="shared" si="482"/>
        <v/>
      </c>
      <c r="CB191" s="2" t="str">
        <f t="shared" si="483"/>
        <v/>
      </c>
      <c r="CC191" s="2" t="str">
        <f t="shared" si="484"/>
        <v/>
      </c>
      <c r="CE191" s="2" t="str">
        <f t="shared" si="521"/>
        <v/>
      </c>
      <c r="CF191" s="2" t="str">
        <f t="shared" si="522"/>
        <v/>
      </c>
      <c r="CG191" s="2" t="str">
        <f t="shared" si="523"/>
        <v/>
      </c>
      <c r="CH191" s="2" t="str">
        <f t="shared" si="524"/>
        <v/>
      </c>
      <c r="CI191" s="2" t="str">
        <f t="shared" si="525"/>
        <v/>
      </c>
      <c r="CJ191" s="2" t="str">
        <f t="shared" si="526"/>
        <v/>
      </c>
      <c r="CK191" s="2" t="str">
        <f t="shared" si="527"/>
        <v/>
      </c>
      <c r="CL191" s="2" t="str">
        <f t="shared" si="528"/>
        <v/>
      </c>
      <c r="CM191" s="2" t="str">
        <f t="shared" si="529"/>
        <v/>
      </c>
      <c r="CN191" s="2" t="str">
        <f t="shared" si="530"/>
        <v/>
      </c>
      <c r="CO191" s="2" t="str">
        <f t="shared" si="531"/>
        <v/>
      </c>
      <c r="CP191" s="2" t="str">
        <f t="shared" si="532"/>
        <v/>
      </c>
      <c r="CQ191" s="2" t="str">
        <f t="shared" si="533"/>
        <v/>
      </c>
      <c r="CR191" s="2" t="str">
        <f t="shared" si="534"/>
        <v/>
      </c>
      <c r="CS191" s="2" t="str">
        <f t="shared" si="535"/>
        <v/>
      </c>
      <c r="CU191" s="2">
        <f t="shared" si="485"/>
        <v>45.44</v>
      </c>
      <c r="CV191" s="2">
        <f t="shared" si="486"/>
        <v>45.707000000000001</v>
      </c>
      <c r="CW191" s="2">
        <f t="shared" si="487"/>
        <v>44.533000000000001</v>
      </c>
      <c r="CX191" s="2">
        <f t="shared" si="488"/>
        <v>42.271000000000001</v>
      </c>
      <c r="CY191" s="2">
        <f t="shared" si="489"/>
        <v>43.372999999999998</v>
      </c>
      <c r="CZ191" s="2">
        <f t="shared" si="490"/>
        <v>45.712000000000003</v>
      </c>
      <c r="DA191" s="2">
        <f t="shared" si="491"/>
        <v>44.948999999999998</v>
      </c>
      <c r="DB191" s="2">
        <f t="shared" si="492"/>
        <v>44.728999999999999</v>
      </c>
      <c r="DC191" s="2">
        <f t="shared" si="493"/>
        <v>43.78</v>
      </c>
      <c r="DD191" s="2">
        <f t="shared" si="494"/>
        <v>45.508000000000003</v>
      </c>
      <c r="DE191" s="2">
        <f t="shared" si="495"/>
        <v>43.067999999999998</v>
      </c>
      <c r="DF191" s="2">
        <f t="shared" si="496"/>
        <v>42.558999999999997</v>
      </c>
      <c r="DG191" s="2">
        <f t="shared" si="497"/>
        <v>43.576000000000001</v>
      </c>
      <c r="DH191" s="2" t="str">
        <f t="shared" si="498"/>
        <v/>
      </c>
      <c r="DI191" s="2" t="str">
        <f t="shared" si="499"/>
        <v/>
      </c>
      <c r="DK191" s="2">
        <f t="shared" si="500"/>
        <v>135.01347593582889</v>
      </c>
      <c r="DL191" s="2">
        <f t="shared" si="645"/>
        <v>125.58959581105165</v>
      </c>
      <c r="DM191" s="2">
        <f t="shared" si="645"/>
        <v>114.29759581105168</v>
      </c>
      <c r="DN191" s="2">
        <f t="shared" si="645"/>
        <v>105.15476827094474</v>
      </c>
      <c r="DO191" s="2">
        <f t="shared" si="645"/>
        <v>102.99407664884136</v>
      </c>
      <c r="DP191" s="2">
        <f t="shared" si="645"/>
        <v>101.89306722689076</v>
      </c>
      <c r="DQ191" s="2">
        <f t="shared" si="645"/>
        <v>97.591806722689057</v>
      </c>
      <c r="DR191" s="2">
        <f t="shared" si="645"/>
        <v>92.068548739495768</v>
      </c>
      <c r="DS191" s="2">
        <f t="shared" si="645"/>
        <v>88.627886554621867</v>
      </c>
      <c r="DT191" s="2">
        <f t="shared" si="645"/>
        <v>107.34967142857141</v>
      </c>
      <c r="DU191" s="2">
        <f t="shared" si="645"/>
        <v>111.30018403361345</v>
      </c>
      <c r="DV191" s="2">
        <f t="shared" si="645"/>
        <v>114.58552559205501</v>
      </c>
      <c r="DW191" s="2">
        <f t="shared" si="645"/>
        <v>96.937606722689083</v>
      </c>
      <c r="DX191" s="2">
        <f t="shared" si="645"/>
        <v>73.838642556842586</v>
      </c>
      <c r="DY191" s="2">
        <f t="shared" si="645"/>
        <v>75.41935135335558</v>
      </c>
      <c r="EA191" s="2">
        <f t="shared" si="440"/>
        <v>45.9952562201007</v>
      </c>
      <c r="EB191" s="2">
        <f t="shared" si="502"/>
        <v>43.976673057989146</v>
      </c>
      <c r="EC191" s="2">
        <f t="shared" si="503"/>
        <v>44.57384746204356</v>
      </c>
      <c r="ED191" s="2">
        <f t="shared" si="504"/>
        <v>43.475386687087394</v>
      </c>
      <c r="EE191" s="2">
        <f t="shared" si="505"/>
        <v>41.023678622668584</v>
      </c>
      <c r="EF191" s="2">
        <f t="shared" si="506"/>
        <v>40.259793066855323</v>
      </c>
      <c r="EG191" s="2">
        <f t="shared" si="507"/>
        <v>43.212109258324922</v>
      </c>
      <c r="EH191" s="2">
        <f t="shared" si="508"/>
        <v>41.908700323935207</v>
      </c>
      <c r="EI191" s="2">
        <f t="shared" si="509"/>
        <v>45.786243807282638</v>
      </c>
      <c r="EJ191" s="2">
        <f t="shared" si="510"/>
        <v>44.546781134672301</v>
      </c>
      <c r="EK191" s="2">
        <f t="shared" si="511"/>
        <v>44.826583894741319</v>
      </c>
      <c r="EL191" s="2">
        <f t="shared" si="512"/>
        <v>42.790490208048865</v>
      </c>
      <c r="EM191" s="2">
        <f t="shared" si="513"/>
        <v>43.075502201559672</v>
      </c>
      <c r="EN191" s="2">
        <f t="shared" si="514"/>
        <v>44.720060964083189</v>
      </c>
      <c r="EO191" s="2">
        <f t="shared" si="515"/>
        <v>48.03963912348938</v>
      </c>
      <c r="EQ191" s="2">
        <f t="shared" si="516"/>
        <v>45.728476570670338</v>
      </c>
      <c r="ER191" s="2">
        <f t="shared" si="646"/>
        <v>44.060518933299832</v>
      </c>
      <c r="ES191" s="2">
        <f t="shared" si="646"/>
        <v>44.416266456621926</v>
      </c>
      <c r="ET191" s="2">
        <f t="shared" si="646"/>
        <v>43.467303905033177</v>
      </c>
      <c r="EU191" s="2">
        <f t="shared" si="646"/>
        <v>43.24968054603417</v>
      </c>
      <c r="EV191" s="2">
        <f t="shared" si="646"/>
        <v>43.087032247837627</v>
      </c>
      <c r="EW191" s="2">
        <f t="shared" si="646"/>
        <v>43.534221721781272</v>
      </c>
      <c r="EX191" s="2">
        <f t="shared" si="646"/>
        <v>43.855998189215583</v>
      </c>
      <c r="EY191" s="2">
        <f t="shared" si="646"/>
        <v>44.30908977357155</v>
      </c>
      <c r="EZ191" s="2">
        <f t="shared" si="646"/>
        <v>45.471999662037788</v>
      </c>
      <c r="FA191" s="2">
        <f t="shared" si="646"/>
        <v>44.922619396023457</v>
      </c>
      <c r="FB191" s="2">
        <f t="shared" si="646"/>
        <v>43.809061090032415</v>
      </c>
      <c r="FC191" s="2">
        <f t="shared" si="646"/>
        <v>43.724727719992202</v>
      </c>
      <c r="FD191" s="2">
        <f t="shared" si="646"/>
        <v>44.048340300476355</v>
      </c>
      <c r="FE191" s="2">
        <f t="shared" si="646"/>
        <v>45.427291951140674</v>
      </c>
      <c r="FG191" s="2">
        <f t="shared" si="518"/>
        <v>0.99999346766107411</v>
      </c>
      <c r="FH191" s="2">
        <f t="shared" si="647"/>
        <v>0.99999441917768239</v>
      </c>
      <c r="FI191" s="2">
        <f t="shared" si="647"/>
        <v>0.99999407119965522</v>
      </c>
      <c r="FJ191" s="2">
        <f t="shared" si="647"/>
        <v>0.99999401283712019</v>
      </c>
      <c r="FK191" s="2">
        <f t="shared" si="647"/>
        <v>0.99999393108626689</v>
      </c>
      <c r="FL191" s="2">
        <f t="shared" si="647"/>
        <v>0.99999285624623668</v>
      </c>
      <c r="FM191" s="2">
        <f t="shared" si="647"/>
        <v>0.99999339128320386</v>
      </c>
      <c r="FN191" s="2">
        <f t="shared" si="647"/>
        <v>0.99999290684784781</v>
      </c>
      <c r="FO191" s="2">
        <f t="shared" si="647"/>
        <v>0.9999931914945539</v>
      </c>
      <c r="FP191" s="2">
        <f t="shared" si="647"/>
        <v>0.99999289227912402</v>
      </c>
      <c r="FQ191" s="2">
        <f t="shared" si="647"/>
        <v>0.99999309480301335</v>
      </c>
      <c r="FR191" s="2">
        <f t="shared" si="647"/>
        <v>0.99999351891740895</v>
      </c>
      <c r="FS191" s="2">
        <f t="shared" si="647"/>
        <v>0.99999284449019943</v>
      </c>
      <c r="FT191" s="2">
        <f t="shared" si="647"/>
        <v>0.99999185067559604</v>
      </c>
      <c r="FU191" s="2">
        <f t="shared" si="647"/>
        <v>0.99999017201244678</v>
      </c>
      <c r="FW191" s="2">
        <f t="shared" si="536"/>
        <v>0.85676768236771983</v>
      </c>
      <c r="FX191" s="2">
        <f t="shared" si="588"/>
        <v>0.8596454633811812</v>
      </c>
      <c r="FY191" s="2">
        <f t="shared" si="589"/>
        <v>0.84657156720501103</v>
      </c>
      <c r="FZ191" s="2">
        <f t="shared" si="590"/>
        <v>0.85475412693127495</v>
      </c>
      <c r="GA191" s="2">
        <f t="shared" si="591"/>
        <v>0.87815726744517508</v>
      </c>
      <c r="GB191" s="2">
        <f t="shared" si="592"/>
        <v>0.84283526759325733</v>
      </c>
      <c r="GC191" s="2">
        <f t="shared" si="593"/>
        <v>0.85375258787186337</v>
      </c>
      <c r="GD191" s="2">
        <f t="shared" si="594"/>
        <v>0.85754077797721506</v>
      </c>
      <c r="GE191" s="2">
        <f t="shared" si="595"/>
        <v>0.87657590467677993</v>
      </c>
      <c r="GF191" s="2">
        <f t="shared" si="596"/>
        <v>0.87143806361503995</v>
      </c>
      <c r="GG191" s="2">
        <f t="shared" si="597"/>
        <v>0.86054121494724023</v>
      </c>
      <c r="GH191" s="2">
        <f t="shared" si="598"/>
        <v>0.82421093255418287</v>
      </c>
      <c r="GI191" s="2">
        <f t="shared" si="599"/>
        <v>0.8285393240720581</v>
      </c>
      <c r="GJ191" s="2">
        <f t="shared" si="600"/>
        <v>0.81009418208973993</v>
      </c>
      <c r="GK191" s="2">
        <f t="shared" si="601"/>
        <v>0.79983055236032519</v>
      </c>
      <c r="GM191" s="86">
        <f t="shared" si="537"/>
        <v>2.1697259344662411E-247</v>
      </c>
      <c r="GN191" s="86">
        <f t="shared" si="602"/>
        <v>0</v>
      </c>
      <c r="GO191" s="86">
        <f t="shared" si="603"/>
        <v>0</v>
      </c>
      <c r="GP191" s="86">
        <f t="shared" si="604"/>
        <v>0</v>
      </c>
      <c r="GQ191" s="86">
        <f t="shared" si="605"/>
        <v>0</v>
      </c>
      <c r="GR191" s="86">
        <f t="shared" si="606"/>
        <v>0</v>
      </c>
      <c r="GS191" s="86">
        <f t="shared" si="607"/>
        <v>0</v>
      </c>
      <c r="GT191" s="86">
        <f t="shared" si="608"/>
        <v>0</v>
      </c>
      <c r="GU191" s="86">
        <f t="shared" si="609"/>
        <v>0</v>
      </c>
      <c r="GV191" s="86">
        <f t="shared" si="610"/>
        <v>0</v>
      </c>
      <c r="GW191" s="86">
        <f t="shared" si="611"/>
        <v>0</v>
      </c>
      <c r="GX191" s="86">
        <f t="shared" si="612"/>
        <v>0</v>
      </c>
      <c r="GY191" s="86">
        <f t="shared" si="613"/>
        <v>0</v>
      </c>
      <c r="GZ191" s="86">
        <f t="shared" si="614"/>
        <v>3.5029649000908151E-260</v>
      </c>
      <c r="HA191" s="86">
        <f t="shared" si="615"/>
        <v>1.8610086573567926E-292</v>
      </c>
      <c r="HC191" s="86">
        <f t="shared" si="538"/>
        <v>6.622096733611465E-160</v>
      </c>
      <c r="HD191" s="86">
        <f t="shared" si="616"/>
        <v>1.1613634414300995E-266</v>
      </c>
      <c r="HE191" s="86">
        <f t="shared" si="617"/>
        <v>0</v>
      </c>
      <c r="HF191" s="86">
        <f t="shared" si="618"/>
        <v>0</v>
      </c>
      <c r="HG191" s="86">
        <f t="shared" si="619"/>
        <v>0</v>
      </c>
      <c r="HH191" s="86">
        <f t="shared" si="620"/>
        <v>0</v>
      </c>
      <c r="HI191" s="86">
        <f t="shared" si="621"/>
        <v>0</v>
      </c>
      <c r="HJ191" s="86">
        <f t="shared" si="622"/>
        <v>0</v>
      </c>
      <c r="HK191" s="86">
        <f t="shared" si="623"/>
        <v>0</v>
      </c>
      <c r="HL191" s="86">
        <f t="shared" si="624"/>
        <v>0</v>
      </c>
      <c r="HM191" s="86">
        <f t="shared" si="625"/>
        <v>0</v>
      </c>
      <c r="HN191" s="86">
        <f t="shared" si="626"/>
        <v>0</v>
      </c>
      <c r="HO191" s="86">
        <f t="shared" si="627"/>
        <v>1.4368631726166528E-227</v>
      </c>
      <c r="HP191" s="86">
        <f t="shared" si="628"/>
        <v>1.2402357683530458E-212</v>
      </c>
      <c r="HQ191" s="86">
        <f t="shared" si="629"/>
        <v>1.2138862967543073E-295</v>
      </c>
      <c r="HS191" s="86">
        <f t="shared" si="539"/>
        <v>2.4364433411519282E-35</v>
      </c>
      <c r="HT191" s="86">
        <f t="shared" si="630"/>
        <v>8.7063931033799425E-27</v>
      </c>
      <c r="HU191" s="86">
        <f t="shared" si="631"/>
        <v>1.8401575079646993E-32</v>
      </c>
      <c r="HV191" s="86">
        <f t="shared" si="632"/>
        <v>1.5787730318104729E-37</v>
      </c>
      <c r="HW191" s="86">
        <f t="shared" si="633"/>
        <v>8.7340146348993534E-41</v>
      </c>
      <c r="HX191" s="86">
        <f t="shared" si="634"/>
        <v>3.2176574177039325E-41</v>
      </c>
      <c r="HY191" s="86">
        <f t="shared" si="635"/>
        <v>3.0421440230219868E-42</v>
      </c>
      <c r="HZ191" s="86">
        <f t="shared" si="636"/>
        <v>9.3323505849856307E-42</v>
      </c>
      <c r="IA191" s="86">
        <f t="shared" si="637"/>
        <v>4.6747653183357767E-48</v>
      </c>
      <c r="IB191" s="86">
        <f t="shared" si="638"/>
        <v>2.5882226515589494E-47</v>
      </c>
      <c r="IC191" s="86">
        <f t="shared" si="639"/>
        <v>4.8611219050430002E-42</v>
      </c>
      <c r="ID191" s="86">
        <f t="shared" si="640"/>
        <v>6.9283789695326093E-32</v>
      </c>
      <c r="IE191" s="86">
        <f t="shared" si="641"/>
        <v>1.2751976281196532E-39</v>
      </c>
      <c r="IF191" s="86">
        <f t="shared" si="642"/>
        <v>2.1081198017969126E-41</v>
      </c>
      <c r="IG191" s="86">
        <f t="shared" si="643"/>
        <v>2.0118280250402274E-35</v>
      </c>
      <c r="II191" s="86">
        <f t="shared" si="540"/>
        <v>6.0277124671740507E-4</v>
      </c>
      <c r="IJ191" s="86">
        <f t="shared" si="541"/>
        <v>2.8964381769264256E-3</v>
      </c>
      <c r="IK191" s="86">
        <f t="shared" si="542"/>
        <v>1.7271897081242026E-3</v>
      </c>
      <c r="IL191" s="86">
        <f t="shared" si="543"/>
        <v>5.5620189603951069E-4</v>
      </c>
      <c r="IM191" s="86">
        <f t="shared" si="544"/>
        <v>7.9334932461264096E-5</v>
      </c>
      <c r="IN191" s="86">
        <f t="shared" si="545"/>
        <v>4.4039645511317524E-4</v>
      </c>
      <c r="IO191" s="86">
        <f t="shared" si="546"/>
        <v>2.272780539312849E-4</v>
      </c>
      <c r="IP191" s="86">
        <f t="shared" si="547"/>
        <v>2.3123075913114479E-4</v>
      </c>
      <c r="IQ191" s="86">
        <f t="shared" si="548"/>
        <v>2.268510255327548E-5</v>
      </c>
      <c r="IR191" s="86">
        <f t="shared" si="549"/>
        <v>3.5284723670808638E-5</v>
      </c>
      <c r="IS191" s="86">
        <f t="shared" si="550"/>
        <v>1.5887892770877503E-4</v>
      </c>
      <c r="IT191" s="86">
        <f t="shared" si="551"/>
        <v>3.5695727596373344E-3</v>
      </c>
      <c r="IU191" s="86">
        <f t="shared" si="552"/>
        <v>9.7464412768945112E-4</v>
      </c>
      <c r="IV191" s="86">
        <f t="shared" si="553"/>
        <v>3.04874144550972E-2</v>
      </c>
      <c r="IW191" s="86">
        <f t="shared" si="554"/>
        <v>6.1066632198947715E-2</v>
      </c>
      <c r="IY191" s="86">
        <f t="shared" si="555"/>
        <v>6.0277124671740507E-4</v>
      </c>
      <c r="IZ191" s="86">
        <f t="shared" si="556"/>
        <v>2.8964381769264256E-3</v>
      </c>
      <c r="JA191" s="86">
        <f t="shared" si="557"/>
        <v>1.7271897081242026E-3</v>
      </c>
      <c r="JB191" s="86">
        <f t="shared" si="558"/>
        <v>5.5620189603951069E-4</v>
      </c>
      <c r="JC191" s="86">
        <f t="shared" si="559"/>
        <v>7.9334932461264096E-5</v>
      </c>
      <c r="JD191" s="86">
        <f t="shared" si="560"/>
        <v>4.4039645511317524E-4</v>
      </c>
      <c r="JE191" s="86">
        <f t="shared" si="561"/>
        <v>2.272780539312849E-4</v>
      </c>
      <c r="JF191" s="86">
        <f t="shared" si="562"/>
        <v>2.3123075913114479E-4</v>
      </c>
      <c r="JG191" s="86">
        <f t="shared" si="563"/>
        <v>2.268510255327548E-5</v>
      </c>
      <c r="JH191" s="86">
        <f t="shared" si="564"/>
        <v>3.5284723670808638E-5</v>
      </c>
      <c r="JI191" s="86">
        <f t="shared" si="565"/>
        <v>1.5887892770877503E-4</v>
      </c>
      <c r="JJ191" s="86">
        <f t="shared" si="566"/>
        <v>3.5695727596373344E-3</v>
      </c>
      <c r="JK191" s="86">
        <f t="shared" si="567"/>
        <v>9.7464412768945112E-4</v>
      </c>
      <c r="JL191" s="86">
        <f t="shared" si="568"/>
        <v>3.04874144550972E-2</v>
      </c>
      <c r="JM191" s="86">
        <f t="shared" si="569"/>
        <v>6.1066632198947715E-2</v>
      </c>
    </row>
    <row r="192" spans="2:273" x14ac:dyDescent="0.25">
      <c r="B192" s="2">
        <v>165</v>
      </c>
      <c r="C192" s="37">
        <v>44.76</v>
      </c>
      <c r="D192" s="37">
        <v>44.276000000000003</v>
      </c>
      <c r="E192" s="37">
        <v>44.332999999999998</v>
      </c>
      <c r="F192" s="37">
        <v>42.017000000000003</v>
      </c>
      <c r="G192" s="37">
        <v>45.085000000000001</v>
      </c>
      <c r="H192" s="37">
        <v>45.356000000000002</v>
      </c>
      <c r="I192" s="37">
        <v>44.305</v>
      </c>
      <c r="J192" s="37">
        <v>43.948999999999998</v>
      </c>
      <c r="K192" s="37">
        <v>43.914999999999999</v>
      </c>
      <c r="L192" s="37">
        <v>45.356000000000002</v>
      </c>
      <c r="M192" s="37">
        <v>45.051000000000002</v>
      </c>
      <c r="N192" s="37">
        <v>43.643999999999998</v>
      </c>
      <c r="O192" s="37">
        <v>44.085000000000001</v>
      </c>
      <c r="P192" s="37">
        <v>47.524999999999999</v>
      </c>
      <c r="Q192" s="37">
        <v>47.966000000000001</v>
      </c>
      <c r="S192" s="4">
        <f t="shared" si="441"/>
        <v>45.645232378294367</v>
      </c>
      <c r="T192" s="4">
        <f t="shared" si="442"/>
        <v>43.922018238828279</v>
      </c>
      <c r="U192" s="4">
        <f t="shared" si="443"/>
        <v>44.278359838302684</v>
      </c>
      <c r="V192" s="4">
        <f t="shared" si="444"/>
        <v>43.313690612416998</v>
      </c>
      <c r="W192" s="4">
        <f t="shared" si="445"/>
        <v>42.836300230995363</v>
      </c>
      <c r="X192" s="4">
        <f t="shared" si="446"/>
        <v>42.484017145298012</v>
      </c>
      <c r="Y192" s="4">
        <f t="shared" si="447"/>
        <v>43.316979008416958</v>
      </c>
      <c r="Z192" s="4">
        <f t="shared" si="448"/>
        <v>43.456837782281134</v>
      </c>
      <c r="AA192" s="4">
        <f t="shared" si="449"/>
        <v>44.332074980618167</v>
      </c>
      <c r="AB192" s="4">
        <f t="shared" si="450"/>
        <v>45.229221144632852</v>
      </c>
      <c r="AC192" s="4">
        <f t="shared" si="451"/>
        <v>44.726920543675519</v>
      </c>
      <c r="AD192" s="4">
        <f t="shared" si="452"/>
        <v>43.469686117470935</v>
      </c>
      <c r="AE192" s="4">
        <f t="shared" si="453"/>
        <v>43.474665319923339</v>
      </c>
      <c r="AF192" s="4">
        <f t="shared" si="454"/>
        <v>44.044815404893278</v>
      </c>
      <c r="AG192" s="4">
        <f t="shared" si="455"/>
        <v>45.805451459706426</v>
      </c>
      <c r="AI192" s="4">
        <f t="shared" si="456"/>
        <v>-0.88523237829436852</v>
      </c>
      <c r="AJ192" s="4">
        <f t="shared" si="457"/>
        <v>0.35398176117172397</v>
      </c>
      <c r="AK192" s="4">
        <f t="shared" si="458"/>
        <v>5.4640161697314227E-2</v>
      </c>
      <c r="AL192" s="4">
        <f t="shared" si="459"/>
        <v>-1.2966906124169952</v>
      </c>
      <c r="AM192" s="4">
        <f t="shared" si="460"/>
        <v>2.248699769004638</v>
      </c>
      <c r="AN192" s="4">
        <f t="shared" si="461"/>
        <v>2.8719828547019901</v>
      </c>
      <c r="AO192" s="4">
        <f t="shared" si="462"/>
        <v>0.98802099158304202</v>
      </c>
      <c r="AP192" s="4">
        <f t="shared" si="463"/>
        <v>0.49216221771886381</v>
      </c>
      <c r="AQ192" s="4">
        <f t="shared" si="464"/>
        <v>-0.4170749806181675</v>
      </c>
      <c r="AR192" s="4">
        <f t="shared" si="465"/>
        <v>0.12677885536714939</v>
      </c>
      <c r="AS192" s="4">
        <f t="shared" si="466"/>
        <v>0.32407945632448332</v>
      </c>
      <c r="AT192" s="4">
        <f t="shared" si="467"/>
        <v>0.17431388252906288</v>
      </c>
      <c r="AU192" s="4">
        <f t="shared" si="468"/>
        <v>0.61033468007666158</v>
      </c>
      <c r="AV192" s="4">
        <f t="shared" si="644"/>
        <v>3.4801845951067207</v>
      </c>
      <c r="AW192" s="4">
        <f t="shared" si="644"/>
        <v>2.1605485402935756</v>
      </c>
      <c r="AY192" s="2">
        <f t="shared" si="520"/>
        <v>45.645232378294367</v>
      </c>
      <c r="AZ192" s="2">
        <f t="shared" si="571"/>
        <v>43.92201819193707</v>
      </c>
      <c r="BA192" s="2">
        <f t="shared" si="572"/>
        <v>44.27835983545426</v>
      </c>
      <c r="BB192" s="2">
        <f t="shared" si="573"/>
        <v>43.313690611871557</v>
      </c>
      <c r="BC192" s="2">
        <f t="shared" si="574"/>
        <v>42.836300230994183</v>
      </c>
      <c r="BD192" s="2">
        <f t="shared" si="575"/>
        <v>42.484017144993807</v>
      </c>
      <c r="BE192" s="2">
        <f t="shared" si="576"/>
        <v>43.316979008365472</v>
      </c>
      <c r="BF192" s="2">
        <f t="shared" si="577"/>
        <v>43.456837782217114</v>
      </c>
      <c r="BG192" s="2">
        <f t="shared" si="578"/>
        <v>44.332074980618145</v>
      </c>
      <c r="BH192" s="2">
        <f t="shared" si="579"/>
        <v>45.229221144632682</v>
      </c>
      <c r="BI192" s="2">
        <f t="shared" si="580"/>
        <v>44.726920543649925</v>
      </c>
      <c r="BJ192" s="2">
        <f t="shared" si="581"/>
        <v>43.469685547039603</v>
      </c>
      <c r="BK192" s="2">
        <f t="shared" si="582"/>
        <v>43.474665310788112</v>
      </c>
      <c r="BL192" s="2">
        <f t="shared" si="583"/>
        <v>44.044802497984968</v>
      </c>
      <c r="BM192" s="2">
        <f t="shared" si="584"/>
        <v>45.804556332810165</v>
      </c>
      <c r="BO192" s="2" t="str">
        <f t="shared" si="470"/>
        <v/>
      </c>
      <c r="BP192" s="2" t="str">
        <f t="shared" si="471"/>
        <v/>
      </c>
      <c r="BQ192" s="2" t="str">
        <f t="shared" si="472"/>
        <v/>
      </c>
      <c r="BR192" s="2" t="str">
        <f t="shared" si="473"/>
        <v/>
      </c>
      <c r="BS192" s="2" t="str">
        <f t="shared" si="474"/>
        <v/>
      </c>
      <c r="BT192" s="2" t="str">
        <f t="shared" si="475"/>
        <v/>
      </c>
      <c r="BU192" s="2" t="str">
        <f t="shared" si="476"/>
        <v/>
      </c>
      <c r="BV192" s="2" t="str">
        <f t="shared" si="477"/>
        <v/>
      </c>
      <c r="BW192" s="2" t="str">
        <f t="shared" si="478"/>
        <v/>
      </c>
      <c r="BX192" s="2" t="str">
        <f t="shared" si="479"/>
        <v/>
      </c>
      <c r="BY192" s="2" t="str">
        <f t="shared" si="480"/>
        <v/>
      </c>
      <c r="BZ192" s="2" t="str">
        <f t="shared" si="481"/>
        <v/>
      </c>
      <c r="CA192" s="2" t="str">
        <f t="shared" si="482"/>
        <v/>
      </c>
      <c r="CB192" s="2" t="str">
        <f t="shared" si="483"/>
        <v/>
      </c>
      <c r="CC192" s="2" t="str">
        <f t="shared" si="484"/>
        <v/>
      </c>
      <c r="CE192" s="2" t="str">
        <f t="shared" si="521"/>
        <v/>
      </c>
      <c r="CF192" s="2" t="str">
        <f t="shared" si="522"/>
        <v/>
      </c>
      <c r="CG192" s="2" t="str">
        <f t="shared" si="523"/>
        <v/>
      </c>
      <c r="CH192" s="2" t="str">
        <f t="shared" si="524"/>
        <v/>
      </c>
      <c r="CI192" s="2" t="str">
        <f t="shared" si="525"/>
        <v/>
      </c>
      <c r="CJ192" s="2" t="str">
        <f t="shared" si="526"/>
        <v/>
      </c>
      <c r="CK192" s="2" t="str">
        <f t="shared" si="527"/>
        <v/>
      </c>
      <c r="CL192" s="2" t="str">
        <f t="shared" si="528"/>
        <v/>
      </c>
      <c r="CM192" s="2" t="str">
        <f t="shared" si="529"/>
        <v/>
      </c>
      <c r="CN192" s="2" t="str">
        <f t="shared" si="530"/>
        <v/>
      </c>
      <c r="CO192" s="2" t="str">
        <f t="shared" si="531"/>
        <v/>
      </c>
      <c r="CP192" s="2" t="str">
        <f t="shared" si="532"/>
        <v/>
      </c>
      <c r="CQ192" s="2" t="str">
        <f t="shared" si="533"/>
        <v/>
      </c>
      <c r="CR192" s="2" t="str">
        <f t="shared" si="534"/>
        <v/>
      </c>
      <c r="CS192" s="2" t="str">
        <f t="shared" si="535"/>
        <v/>
      </c>
      <c r="CU192" s="2">
        <f t="shared" si="485"/>
        <v>44.76</v>
      </c>
      <c r="CV192" s="2">
        <f t="shared" si="486"/>
        <v>44.276000000000003</v>
      </c>
      <c r="CW192" s="2">
        <f t="shared" si="487"/>
        <v>44.332999999999998</v>
      </c>
      <c r="CX192" s="2">
        <f t="shared" si="488"/>
        <v>42.017000000000003</v>
      </c>
      <c r="CY192" s="2">
        <f t="shared" si="489"/>
        <v>45.085000000000001</v>
      </c>
      <c r="CZ192" s="2">
        <f t="shared" si="490"/>
        <v>45.356000000000002</v>
      </c>
      <c r="DA192" s="2">
        <f t="shared" si="491"/>
        <v>44.305</v>
      </c>
      <c r="DB192" s="2">
        <f t="shared" si="492"/>
        <v>43.948999999999998</v>
      </c>
      <c r="DC192" s="2">
        <f t="shared" si="493"/>
        <v>43.914999999999999</v>
      </c>
      <c r="DD192" s="2">
        <f t="shared" si="494"/>
        <v>45.356000000000002</v>
      </c>
      <c r="DE192" s="2">
        <f t="shared" si="495"/>
        <v>45.051000000000002</v>
      </c>
      <c r="DF192" s="2">
        <f t="shared" si="496"/>
        <v>43.643999999999998</v>
      </c>
      <c r="DG192" s="2">
        <f t="shared" si="497"/>
        <v>44.085000000000001</v>
      </c>
      <c r="DH192" s="2" t="str">
        <f t="shared" si="498"/>
        <v/>
      </c>
      <c r="DI192" s="2" t="str">
        <f t="shared" si="499"/>
        <v/>
      </c>
      <c r="DK192" s="2">
        <f t="shared" si="500"/>
        <v>135.46023529411767</v>
      </c>
      <c r="DL192" s="2">
        <f t="shared" si="645"/>
        <v>125.97124520944737</v>
      </c>
      <c r="DM192" s="2">
        <f t="shared" si="645"/>
        <v>114.58922248217468</v>
      </c>
      <c r="DN192" s="2">
        <f t="shared" si="645"/>
        <v>105.39280704099822</v>
      </c>
      <c r="DO192" s="2">
        <f t="shared" si="645"/>
        <v>103.2209416221034</v>
      </c>
      <c r="DP192" s="2">
        <f t="shared" si="645"/>
        <v>102.11693221288516</v>
      </c>
      <c r="DQ192" s="2">
        <f t="shared" si="645"/>
        <v>97.78047899159661</v>
      </c>
      <c r="DR192" s="2">
        <f t="shared" si="645"/>
        <v>92.226150140055992</v>
      </c>
      <c r="DS192" s="2">
        <f t="shared" si="645"/>
        <v>88.768264985994421</v>
      </c>
      <c r="DT192" s="2">
        <f t="shared" si="645"/>
        <v>107.61978095238095</v>
      </c>
      <c r="DU192" s="2">
        <f t="shared" si="645"/>
        <v>111.58687002801121</v>
      </c>
      <c r="DV192" s="2">
        <f t="shared" si="645"/>
        <v>114.89091260504202</v>
      </c>
      <c r="DW192" s="2">
        <f t="shared" si="645"/>
        <v>97.142691316526623</v>
      </c>
      <c r="DX192" s="2">
        <f t="shared" si="645"/>
        <v>73.921489661089694</v>
      </c>
      <c r="DY192" s="2">
        <f t="shared" si="645"/>
        <v>75.537927994067473</v>
      </c>
      <c r="EA192" s="2">
        <f t="shared" si="440"/>
        <v>45.879827027930403</v>
      </c>
      <c r="EB192" s="2">
        <f t="shared" si="502"/>
        <v>43.847973007926569</v>
      </c>
      <c r="EC192" s="2">
        <f t="shared" si="503"/>
        <v>44.415167425216268</v>
      </c>
      <c r="ED192" s="2">
        <f t="shared" si="504"/>
        <v>43.320009897048578</v>
      </c>
      <c r="EE192" s="2">
        <f t="shared" si="505"/>
        <v>40.829884361549503</v>
      </c>
      <c r="EF192" s="2">
        <f t="shared" si="506"/>
        <v>40.029526176158477</v>
      </c>
      <c r="EG192" s="2">
        <f t="shared" si="507"/>
        <v>43.033534923688194</v>
      </c>
      <c r="EH192" s="2">
        <f t="shared" si="508"/>
        <v>41.73875725854829</v>
      </c>
      <c r="EI192" s="2">
        <f t="shared" si="509"/>
        <v>45.660728511270747</v>
      </c>
      <c r="EJ192" s="2">
        <f t="shared" si="510"/>
        <v>44.401210758451697</v>
      </c>
      <c r="EK192" s="2">
        <f t="shared" si="511"/>
        <v>44.64136422953078</v>
      </c>
      <c r="EL192" s="2">
        <f t="shared" si="512"/>
        <v>42.60278798297054</v>
      </c>
      <c r="EM192" s="2">
        <f t="shared" si="513"/>
        <v>42.919340644871014</v>
      </c>
      <c r="EN192" s="2">
        <f t="shared" si="514"/>
        <v>44.607068289224969</v>
      </c>
      <c r="EO192" s="2">
        <f t="shared" si="515"/>
        <v>47.964183317390109</v>
      </c>
      <c r="EQ192" s="2">
        <f t="shared" si="516"/>
        <v>45.608849213399765</v>
      </c>
      <c r="ER192" s="2">
        <f t="shared" si="646"/>
        <v>43.932563605045814</v>
      </c>
      <c r="ES192" s="2">
        <f t="shared" si="646"/>
        <v>44.255304980985272</v>
      </c>
      <c r="ET192" s="2">
        <f t="shared" si="646"/>
        <v>43.312319811353959</v>
      </c>
      <c r="EU192" s="2">
        <f t="shared" si="646"/>
        <v>43.089802775713693</v>
      </c>
      <c r="EV192" s="2">
        <f t="shared" si="646"/>
        <v>42.900964400923513</v>
      </c>
      <c r="EW192" s="2">
        <f t="shared" si="646"/>
        <v>43.360879111163094</v>
      </c>
      <c r="EX192" s="2">
        <f t="shared" si="646"/>
        <v>43.716764771348572</v>
      </c>
      <c r="EY192" s="2">
        <f t="shared" si="646"/>
        <v>44.161155985976052</v>
      </c>
      <c r="EZ192" s="2">
        <f t="shared" si="646"/>
        <v>45.340162994208868</v>
      </c>
      <c r="FA192" s="2">
        <f t="shared" si="646"/>
        <v>44.739081850836726</v>
      </c>
      <c r="FB192" s="2">
        <f t="shared" si="646"/>
        <v>43.637799884624229</v>
      </c>
      <c r="FC192" s="2">
        <f t="shared" si="646"/>
        <v>43.579053619224126</v>
      </c>
      <c r="FD192" s="2">
        <f t="shared" si="646"/>
        <v>43.924326986738549</v>
      </c>
      <c r="FE192" s="2">
        <f t="shared" si="646"/>
        <v>45.311330381007807</v>
      </c>
      <c r="FG192" s="2">
        <f t="shared" si="518"/>
        <v>0.99999404243266898</v>
      </c>
      <c r="FH192" s="2">
        <f t="shared" si="647"/>
        <v>0.99999491022705445</v>
      </c>
      <c r="FI192" s="2">
        <f t="shared" si="647"/>
        <v>0.99999459286700043</v>
      </c>
      <c r="FJ192" s="2">
        <f t="shared" si="647"/>
        <v>0.9999945396396801</v>
      </c>
      <c r="FK192" s="2">
        <f t="shared" si="647"/>
        <v>0.99999446508193668</v>
      </c>
      <c r="FL192" s="2">
        <f t="shared" si="647"/>
        <v>0.99999348481503891</v>
      </c>
      <c r="FM192" s="2">
        <f t="shared" si="647"/>
        <v>0.9999939727751429</v>
      </c>
      <c r="FN192" s="2">
        <f t="shared" si="647"/>
        <v>0.99999353096431454</v>
      </c>
      <c r="FO192" s="2">
        <f t="shared" si="647"/>
        <v>0.99999379056551341</v>
      </c>
      <c r="FP192" s="2">
        <f t="shared" si="647"/>
        <v>0.99999351767746392</v>
      </c>
      <c r="FQ192" s="2">
        <f t="shared" si="647"/>
        <v>0.99999370238167395</v>
      </c>
      <c r="FR192" s="2">
        <f t="shared" si="647"/>
        <v>0.99999408917905541</v>
      </c>
      <c r="FS192" s="2">
        <f t="shared" si="647"/>
        <v>0.99999347409339201</v>
      </c>
      <c r="FT192" s="2">
        <f t="shared" si="647"/>
        <v>0.99999256772248091</v>
      </c>
      <c r="FU192" s="2">
        <f t="shared" si="647"/>
        <v>0.99999103676107137</v>
      </c>
      <c r="FW192" s="2">
        <f t="shared" si="536"/>
        <v>0.86770325222780853</v>
      </c>
      <c r="FX192" s="2">
        <f t="shared" si="588"/>
        <v>0.87039455576439484</v>
      </c>
      <c r="FY192" s="2">
        <f t="shared" si="589"/>
        <v>0.85815671636165702</v>
      </c>
      <c r="FZ192" s="2">
        <f t="shared" si="590"/>
        <v>0.86581935233170959</v>
      </c>
      <c r="GA192" s="2">
        <f t="shared" si="591"/>
        <v>0.88767387684514332</v>
      </c>
      <c r="GB192" s="2">
        <f t="shared" si="592"/>
        <v>0.85465410216236115</v>
      </c>
      <c r="GC192" s="2">
        <f t="shared" si="593"/>
        <v>0.86488205188261713</v>
      </c>
      <c r="GD192" s="2">
        <f t="shared" si="594"/>
        <v>0.8684263875675412</v>
      </c>
      <c r="GE192" s="2">
        <f t="shared" si="595"/>
        <v>0.88620002144615617</v>
      </c>
      <c r="GF192" s="2">
        <f t="shared" si="596"/>
        <v>0.88140860791639886</v>
      </c>
      <c r="GG192" s="2">
        <f t="shared" si="597"/>
        <v>0.87123198188006479</v>
      </c>
      <c r="GH192" s="2">
        <f t="shared" si="598"/>
        <v>0.83715972784814996</v>
      </c>
      <c r="GI192" s="2">
        <f t="shared" si="599"/>
        <v>0.84123070330520722</v>
      </c>
      <c r="GJ192" s="2">
        <f t="shared" si="600"/>
        <v>0.82386060738742772</v>
      </c>
      <c r="GK192" s="2">
        <f t="shared" si="601"/>
        <v>0.81417032396340194</v>
      </c>
      <c r="GM192" s="86">
        <f t="shared" si="537"/>
        <v>6.708492095249936E-252</v>
      </c>
      <c r="GN192" s="86">
        <f t="shared" si="602"/>
        <v>0</v>
      </c>
      <c r="GO192" s="86">
        <f t="shared" si="603"/>
        <v>0</v>
      </c>
      <c r="GP192" s="86">
        <f t="shared" si="604"/>
        <v>0</v>
      </c>
      <c r="GQ192" s="86">
        <f t="shared" si="605"/>
        <v>0</v>
      </c>
      <c r="GR192" s="86">
        <f t="shared" si="606"/>
        <v>0</v>
      </c>
      <c r="GS192" s="86">
        <f t="shared" si="607"/>
        <v>0</v>
      </c>
      <c r="GT192" s="86">
        <f t="shared" si="608"/>
        <v>0</v>
      </c>
      <c r="GU192" s="86">
        <f t="shared" si="609"/>
        <v>0</v>
      </c>
      <c r="GV192" s="86">
        <f t="shared" si="610"/>
        <v>0</v>
      </c>
      <c r="GW192" s="86">
        <f t="shared" si="611"/>
        <v>0</v>
      </c>
      <c r="GX192" s="86">
        <f t="shared" si="612"/>
        <v>0</v>
      </c>
      <c r="GY192" s="86">
        <f t="shared" si="613"/>
        <v>0</v>
      </c>
      <c r="GZ192" s="86">
        <f t="shared" si="614"/>
        <v>7.4110435226311473E-265</v>
      </c>
      <c r="HA192" s="86">
        <f t="shared" si="615"/>
        <v>1.0581128454679245E-297</v>
      </c>
      <c r="HC192" s="86">
        <f t="shared" si="538"/>
        <v>1.2850572516348015E-163</v>
      </c>
      <c r="HD192" s="86">
        <f t="shared" si="616"/>
        <v>7.5523971039485874E-273</v>
      </c>
      <c r="HE192" s="86">
        <f t="shared" si="617"/>
        <v>0</v>
      </c>
      <c r="HF192" s="86">
        <f t="shared" si="618"/>
        <v>0</v>
      </c>
      <c r="HG192" s="86">
        <f t="shared" si="619"/>
        <v>0</v>
      </c>
      <c r="HH192" s="86">
        <f t="shared" si="620"/>
        <v>0</v>
      </c>
      <c r="HI192" s="86">
        <f t="shared" si="621"/>
        <v>0</v>
      </c>
      <c r="HJ192" s="86">
        <f t="shared" si="622"/>
        <v>0</v>
      </c>
      <c r="HK192" s="86">
        <f t="shared" si="623"/>
        <v>0</v>
      </c>
      <c r="HL192" s="86">
        <f t="shared" si="624"/>
        <v>0</v>
      </c>
      <c r="HM192" s="86">
        <f t="shared" si="625"/>
        <v>0</v>
      </c>
      <c r="HN192" s="86">
        <f t="shared" si="626"/>
        <v>0</v>
      </c>
      <c r="HO192" s="86">
        <f t="shared" si="627"/>
        <v>7.3275086535185273E-233</v>
      </c>
      <c r="HP192" s="86">
        <f t="shared" si="628"/>
        <v>1.5904954292493941E-217</v>
      </c>
      <c r="HQ192" s="86">
        <f t="shared" si="629"/>
        <v>1.9411892113260949E-302</v>
      </c>
      <c r="HS192" s="86">
        <f t="shared" si="539"/>
        <v>9.5133682111573266E-37</v>
      </c>
      <c r="HT192" s="86">
        <f t="shared" si="630"/>
        <v>7.858204022548478E-28</v>
      </c>
      <c r="HU192" s="86">
        <f t="shared" si="631"/>
        <v>9.4550203940977017E-34</v>
      </c>
      <c r="HV192" s="86">
        <f t="shared" si="632"/>
        <v>5.2832796135381314E-39</v>
      </c>
      <c r="HW192" s="86">
        <f t="shared" si="633"/>
        <v>2.2979709553337333E-42</v>
      </c>
      <c r="HX192" s="86">
        <f t="shared" si="634"/>
        <v>6.9682753728964386E-43</v>
      </c>
      <c r="HY192" s="86">
        <f t="shared" si="635"/>
        <v>6.3145446655456817E-44</v>
      </c>
      <c r="HZ192" s="86">
        <f t="shared" si="636"/>
        <v>2.127839387709336E-43</v>
      </c>
      <c r="IA192" s="86">
        <f t="shared" si="637"/>
        <v>6.4605686208600174E-50</v>
      </c>
      <c r="IB192" s="86">
        <f t="shared" si="638"/>
        <v>3.6981144769441215E-49</v>
      </c>
      <c r="IC192" s="86">
        <f t="shared" si="639"/>
        <v>1.0459305832843346E-43</v>
      </c>
      <c r="ID192" s="86">
        <f t="shared" si="640"/>
        <v>3.3671549188774803E-33</v>
      </c>
      <c r="IE192" s="86">
        <f t="shared" si="641"/>
        <v>2.9779908930908828E-41</v>
      </c>
      <c r="IF192" s="86">
        <f t="shared" si="642"/>
        <v>3.750312887971087E-43</v>
      </c>
      <c r="IG192" s="86">
        <f t="shared" si="643"/>
        <v>5.8534237208848043E-37</v>
      </c>
      <c r="II192" s="86">
        <f t="shared" si="540"/>
        <v>3.0975753797693364E-4</v>
      </c>
      <c r="IJ192" s="86">
        <f t="shared" si="541"/>
        <v>1.7487338494988742E-3</v>
      </c>
      <c r="IK192" s="86">
        <f t="shared" si="542"/>
        <v>9.5825339766841746E-4</v>
      </c>
      <c r="IL192" s="86">
        <f t="shared" si="543"/>
        <v>2.8176638626490431E-4</v>
      </c>
      <c r="IM192" s="86">
        <f t="shared" si="544"/>
        <v>3.6208465680375219E-5</v>
      </c>
      <c r="IN192" s="86">
        <f t="shared" si="545"/>
        <v>2.0943489362309841E-4</v>
      </c>
      <c r="IO192" s="86">
        <f t="shared" si="546"/>
        <v>1.0486900493809063E-4</v>
      </c>
      <c r="IP192" s="86">
        <f t="shared" si="547"/>
        <v>1.0832963141852559E-4</v>
      </c>
      <c r="IQ192" s="86">
        <f t="shared" si="548"/>
        <v>9.1762609997850287E-6</v>
      </c>
      <c r="IR192" s="86">
        <f t="shared" si="549"/>
        <v>1.4546839197746705E-5</v>
      </c>
      <c r="IS192" s="86">
        <f t="shared" si="550"/>
        <v>7.2504463070487577E-5</v>
      </c>
      <c r="IT192" s="86">
        <f t="shared" si="551"/>
        <v>2.0179429603196632E-3</v>
      </c>
      <c r="IU192" s="86">
        <f t="shared" si="552"/>
        <v>4.8201992089081481E-4</v>
      </c>
      <c r="IV192" s="86">
        <f t="shared" si="553"/>
        <v>2.138742843535784E-2</v>
      </c>
      <c r="IW192" s="86">
        <f t="shared" si="554"/>
        <v>4.5770319258935578E-2</v>
      </c>
      <c r="IY192" s="86">
        <f t="shared" si="555"/>
        <v>3.0975753797693364E-4</v>
      </c>
      <c r="IZ192" s="86">
        <f t="shared" si="556"/>
        <v>1.7487338494988742E-3</v>
      </c>
      <c r="JA192" s="86">
        <f t="shared" si="557"/>
        <v>9.5825339766841746E-4</v>
      </c>
      <c r="JB192" s="86">
        <f t="shared" si="558"/>
        <v>2.8176638626490431E-4</v>
      </c>
      <c r="JC192" s="86">
        <f t="shared" si="559"/>
        <v>3.6208465680375219E-5</v>
      </c>
      <c r="JD192" s="86">
        <f t="shared" si="560"/>
        <v>2.0943489362309841E-4</v>
      </c>
      <c r="JE192" s="86">
        <f t="shared" si="561"/>
        <v>1.0486900493809063E-4</v>
      </c>
      <c r="JF192" s="86">
        <f t="shared" si="562"/>
        <v>1.0832963141852559E-4</v>
      </c>
      <c r="JG192" s="86">
        <f t="shared" si="563"/>
        <v>9.1762609997850287E-6</v>
      </c>
      <c r="JH192" s="86">
        <f t="shared" si="564"/>
        <v>1.4546839197746705E-5</v>
      </c>
      <c r="JI192" s="86">
        <f t="shared" si="565"/>
        <v>7.2504463070487577E-5</v>
      </c>
      <c r="JJ192" s="86">
        <f t="shared" si="566"/>
        <v>2.0179429603196632E-3</v>
      </c>
      <c r="JK192" s="86">
        <f t="shared" si="567"/>
        <v>4.8201992089081481E-4</v>
      </c>
      <c r="JL192" s="86">
        <f t="shared" si="568"/>
        <v>2.138742843535784E-2</v>
      </c>
      <c r="JM192" s="86">
        <f t="shared" si="569"/>
        <v>4.5770319258935578E-2</v>
      </c>
    </row>
    <row r="193" spans="2:273" x14ac:dyDescent="0.25">
      <c r="B193" s="2">
        <v>166</v>
      </c>
      <c r="C193" s="37">
        <v>46.04</v>
      </c>
      <c r="D193" s="37">
        <v>44.430999999999997</v>
      </c>
      <c r="E193" s="37">
        <v>45.05</v>
      </c>
      <c r="F193" s="37">
        <v>43.119</v>
      </c>
      <c r="G193" s="37">
        <v>42.898000000000003</v>
      </c>
      <c r="H193" s="37">
        <v>42.661000000000001</v>
      </c>
      <c r="I193" s="37">
        <v>44.22</v>
      </c>
      <c r="J193" s="37">
        <v>44.932000000000002</v>
      </c>
      <c r="K193" s="37">
        <v>44.491999999999997</v>
      </c>
      <c r="L193" s="37">
        <v>43.017000000000003</v>
      </c>
      <c r="M193" s="37">
        <v>44.152999999999999</v>
      </c>
      <c r="N193" s="37">
        <v>42.847000000000001</v>
      </c>
      <c r="O193" s="37">
        <v>41</v>
      </c>
      <c r="P193" s="37">
        <v>42.746000000000002</v>
      </c>
      <c r="Q193" s="37">
        <v>45.39</v>
      </c>
      <c r="S193" s="4">
        <f t="shared" si="441"/>
        <v>45.523304327598083</v>
      </c>
      <c r="T193" s="4">
        <f t="shared" si="442"/>
        <v>43.79478874210394</v>
      </c>
      <c r="U193" s="4">
        <f t="shared" si="443"/>
        <v>44.115932231737041</v>
      </c>
      <c r="V193" s="4">
        <f t="shared" si="444"/>
        <v>43.158550475349287</v>
      </c>
      <c r="W193" s="4">
        <f t="shared" si="445"/>
        <v>42.692909897367237</v>
      </c>
      <c r="X193" s="4">
        <f t="shared" si="446"/>
        <v>42.323773165447747</v>
      </c>
      <c r="Y193" s="4">
        <f t="shared" si="447"/>
        <v>43.146363343544309</v>
      </c>
      <c r="Z193" s="4">
        <f t="shared" si="448"/>
        <v>43.333968795373529</v>
      </c>
      <c r="AA193" s="4">
        <f t="shared" si="449"/>
        <v>44.173028127438087</v>
      </c>
      <c r="AB193" s="4">
        <f t="shared" si="450"/>
        <v>45.104576695257173</v>
      </c>
      <c r="AC193" s="4">
        <f t="shared" si="451"/>
        <v>44.544124451457606</v>
      </c>
      <c r="AD193" s="4">
        <f t="shared" si="452"/>
        <v>43.30850772470594</v>
      </c>
      <c r="AE193" s="4">
        <f t="shared" si="453"/>
        <v>43.335284906414124</v>
      </c>
      <c r="AF193" s="4">
        <f t="shared" si="454"/>
        <v>43.913717327199826</v>
      </c>
      <c r="AG193" s="4">
        <f t="shared" si="455"/>
        <v>45.659901843198703</v>
      </c>
      <c r="AI193" s="4">
        <f t="shared" si="456"/>
        <v>0.51669567240191583</v>
      </c>
      <c r="AJ193" s="4">
        <f t="shared" si="457"/>
        <v>0.6362112578960577</v>
      </c>
      <c r="AK193" s="4">
        <f t="shared" si="458"/>
        <v>0.93406776826295612</v>
      </c>
      <c r="AL193" s="4">
        <f t="shared" si="459"/>
        <v>-3.955047534928724E-2</v>
      </c>
      <c r="AM193" s="4">
        <f t="shared" si="460"/>
        <v>0.2050901026327665</v>
      </c>
      <c r="AN193" s="4">
        <f t="shared" si="461"/>
        <v>0.33722683455225422</v>
      </c>
      <c r="AO193" s="4">
        <f t="shared" si="462"/>
        <v>1.0736366564556903</v>
      </c>
      <c r="AP193" s="4">
        <f t="shared" si="463"/>
        <v>1.5980312046264729</v>
      </c>
      <c r="AQ193" s="4">
        <f t="shared" si="464"/>
        <v>0.31897187256191017</v>
      </c>
      <c r="AR193" s="4">
        <f t="shared" si="465"/>
        <v>-2.0875766952571695</v>
      </c>
      <c r="AS193" s="4">
        <f t="shared" si="466"/>
        <v>-0.39112445145760688</v>
      </c>
      <c r="AT193" s="4">
        <f t="shared" si="467"/>
        <v>-0.46150772470593893</v>
      </c>
      <c r="AU193" s="4">
        <f t="shared" si="468"/>
        <v>-2.3352849064141239</v>
      </c>
      <c r="AV193" s="4">
        <f t="shared" si="644"/>
        <v>-1.1677173271998242</v>
      </c>
      <c r="AW193" s="4">
        <f t="shared" si="644"/>
        <v>-0.26990184319870281</v>
      </c>
      <c r="AY193" s="2">
        <f t="shared" si="520"/>
        <v>45.523304327598083</v>
      </c>
      <c r="AZ193" s="2">
        <f t="shared" si="571"/>
        <v>43.794788732480427</v>
      </c>
      <c r="BA193" s="2">
        <f t="shared" si="572"/>
        <v>44.11593223129514</v>
      </c>
      <c r="BB193" s="2">
        <f t="shared" si="573"/>
        <v>43.158550475286731</v>
      </c>
      <c r="BC193" s="2">
        <f t="shared" si="574"/>
        <v>42.692909897367144</v>
      </c>
      <c r="BD193" s="2">
        <f t="shared" si="575"/>
        <v>42.323773165419496</v>
      </c>
      <c r="BE193" s="2">
        <f t="shared" si="576"/>
        <v>43.146363343539981</v>
      </c>
      <c r="BF193" s="2">
        <f t="shared" si="577"/>
        <v>43.333968795367866</v>
      </c>
      <c r="BG193" s="2">
        <f t="shared" si="578"/>
        <v>44.173028127438087</v>
      </c>
      <c r="BH193" s="2">
        <f t="shared" si="579"/>
        <v>45.104576695257165</v>
      </c>
      <c r="BI193" s="2">
        <f t="shared" si="580"/>
        <v>44.544124451455531</v>
      </c>
      <c r="BJ193" s="2">
        <f t="shared" si="581"/>
        <v>43.308507630444986</v>
      </c>
      <c r="BK193" s="2">
        <f t="shared" si="582"/>
        <v>43.33528490544802</v>
      </c>
      <c r="BL193" s="2">
        <f t="shared" si="583"/>
        <v>43.91371477015479</v>
      </c>
      <c r="BM193" s="2">
        <f t="shared" si="584"/>
        <v>45.659650430819731</v>
      </c>
      <c r="BO193" s="2" t="str">
        <f t="shared" si="470"/>
        <v/>
      </c>
      <c r="BP193" s="2" t="str">
        <f t="shared" si="471"/>
        <v/>
      </c>
      <c r="BQ193" s="2" t="str">
        <f t="shared" si="472"/>
        <v/>
      </c>
      <c r="BR193" s="2" t="str">
        <f t="shared" si="473"/>
        <v/>
      </c>
      <c r="BS193" s="2" t="str">
        <f t="shared" si="474"/>
        <v/>
      </c>
      <c r="BT193" s="2" t="str">
        <f t="shared" si="475"/>
        <v/>
      </c>
      <c r="BU193" s="2" t="str">
        <f t="shared" si="476"/>
        <v/>
      </c>
      <c r="BV193" s="2" t="str">
        <f t="shared" si="477"/>
        <v/>
      </c>
      <c r="BW193" s="2" t="str">
        <f t="shared" si="478"/>
        <v/>
      </c>
      <c r="BX193" s="2" t="str">
        <f t="shared" si="479"/>
        <v/>
      </c>
      <c r="BY193" s="2" t="str">
        <f t="shared" si="480"/>
        <v/>
      </c>
      <c r="BZ193" s="2" t="str">
        <f t="shared" si="481"/>
        <v/>
      </c>
      <c r="CA193" s="2" t="str">
        <f t="shared" si="482"/>
        <v/>
      </c>
      <c r="CB193" s="2" t="str">
        <f t="shared" si="483"/>
        <v/>
      </c>
      <c r="CC193" s="2" t="str">
        <f t="shared" si="484"/>
        <v/>
      </c>
      <c r="CE193" s="2" t="str">
        <f t="shared" si="521"/>
        <v/>
      </c>
      <c r="CF193" s="2" t="str">
        <f t="shared" si="522"/>
        <v/>
      </c>
      <c r="CG193" s="2" t="str">
        <f t="shared" si="523"/>
        <v/>
      </c>
      <c r="CH193" s="2" t="str">
        <f t="shared" si="524"/>
        <v/>
      </c>
      <c r="CI193" s="2" t="str">
        <f t="shared" si="525"/>
        <v/>
      </c>
      <c r="CJ193" s="2" t="str">
        <f t="shared" si="526"/>
        <v/>
      </c>
      <c r="CK193" s="2" t="str">
        <f t="shared" si="527"/>
        <v/>
      </c>
      <c r="CL193" s="2" t="str">
        <f t="shared" si="528"/>
        <v/>
      </c>
      <c r="CM193" s="2" t="str">
        <f t="shared" si="529"/>
        <v/>
      </c>
      <c r="CN193" s="2" t="str">
        <f t="shared" si="530"/>
        <v/>
      </c>
      <c r="CO193" s="2" t="str">
        <f t="shared" si="531"/>
        <v/>
      </c>
      <c r="CP193" s="2" t="str">
        <f t="shared" si="532"/>
        <v/>
      </c>
      <c r="CQ193" s="2" t="str">
        <f t="shared" si="533"/>
        <v/>
      </c>
      <c r="CR193" s="2" t="str">
        <f t="shared" si="534"/>
        <v/>
      </c>
      <c r="CS193" s="2" t="str">
        <f t="shared" si="535"/>
        <v/>
      </c>
      <c r="CU193" s="2">
        <f t="shared" si="485"/>
        <v>46.04</v>
      </c>
      <c r="CV193" s="2">
        <f t="shared" si="486"/>
        <v>44.430999999999997</v>
      </c>
      <c r="CW193" s="2">
        <f t="shared" si="487"/>
        <v>45.05</v>
      </c>
      <c r="CX193" s="2">
        <f t="shared" si="488"/>
        <v>43.119</v>
      </c>
      <c r="CY193" s="2">
        <f t="shared" si="489"/>
        <v>42.898000000000003</v>
      </c>
      <c r="CZ193" s="2">
        <f t="shared" si="490"/>
        <v>42.661000000000001</v>
      </c>
      <c r="DA193" s="2">
        <f t="shared" si="491"/>
        <v>44.22</v>
      </c>
      <c r="DB193" s="2">
        <f t="shared" si="492"/>
        <v>44.932000000000002</v>
      </c>
      <c r="DC193" s="2">
        <f t="shared" si="493"/>
        <v>44.491999999999997</v>
      </c>
      <c r="DD193" s="2">
        <f t="shared" si="494"/>
        <v>43.017000000000003</v>
      </c>
      <c r="DE193" s="2">
        <f t="shared" si="495"/>
        <v>44.152999999999999</v>
      </c>
      <c r="DF193" s="2">
        <f t="shared" si="496"/>
        <v>42.847000000000001</v>
      </c>
      <c r="DG193" s="2">
        <f t="shared" si="497"/>
        <v>41</v>
      </c>
      <c r="DH193" s="2" t="str">
        <f t="shared" si="498"/>
        <v/>
      </c>
      <c r="DI193" s="2" t="str">
        <f t="shared" si="499"/>
        <v/>
      </c>
      <c r="DK193" s="2">
        <f t="shared" si="500"/>
        <v>135.90699465240644</v>
      </c>
      <c r="DL193" s="2">
        <f t="shared" si="645"/>
        <v>126.3528946078431</v>
      </c>
      <c r="DM193" s="2">
        <f t="shared" si="645"/>
        <v>114.88084915329767</v>
      </c>
      <c r="DN193" s="2">
        <f t="shared" si="645"/>
        <v>105.6308458110517</v>
      </c>
      <c r="DO193" s="2">
        <f t="shared" si="645"/>
        <v>103.44780659536542</v>
      </c>
      <c r="DP193" s="2">
        <f t="shared" si="645"/>
        <v>102.34079719887956</v>
      </c>
      <c r="DQ193" s="2">
        <f t="shared" si="645"/>
        <v>97.969151260504177</v>
      </c>
      <c r="DR193" s="2">
        <f t="shared" si="645"/>
        <v>92.383751540616217</v>
      </c>
      <c r="DS193" s="2">
        <f t="shared" si="645"/>
        <v>88.90864341736696</v>
      </c>
      <c r="DT193" s="2">
        <f t="shared" si="645"/>
        <v>107.88989047619046</v>
      </c>
      <c r="DU193" s="2">
        <f t="shared" si="645"/>
        <v>111.87355602240896</v>
      </c>
      <c r="DV193" s="2">
        <f t="shared" si="645"/>
        <v>115.19629961802903</v>
      </c>
      <c r="DW193" s="2">
        <f t="shared" si="645"/>
        <v>97.347775910364149</v>
      </c>
      <c r="DX193" s="2">
        <f t="shared" si="645"/>
        <v>74.004336765336802</v>
      </c>
      <c r="DY193" s="2">
        <f t="shared" si="645"/>
        <v>75.656504634779381</v>
      </c>
      <c r="EA193" s="2">
        <f t="shared" si="440"/>
        <v>45.7643978357601</v>
      </c>
      <c r="EB193" s="2">
        <f t="shared" si="502"/>
        <v>43.719272957863986</v>
      </c>
      <c r="EC193" s="2">
        <f t="shared" si="503"/>
        <v>44.256487388388976</v>
      </c>
      <c r="ED193" s="2">
        <f t="shared" si="504"/>
        <v>43.164633107009763</v>
      </c>
      <c r="EE193" s="2">
        <f t="shared" si="505"/>
        <v>40.636090100430415</v>
      </c>
      <c r="EF193" s="2">
        <f t="shared" si="506"/>
        <v>39.799259285461623</v>
      </c>
      <c r="EG193" s="2">
        <f t="shared" si="507"/>
        <v>42.854960589051458</v>
      </c>
      <c r="EH193" s="2">
        <f t="shared" si="508"/>
        <v>41.568814193161366</v>
      </c>
      <c r="EI193" s="2">
        <f t="shared" si="509"/>
        <v>45.535213215258857</v>
      </c>
      <c r="EJ193" s="2">
        <f t="shared" si="510"/>
        <v>44.255640382231093</v>
      </c>
      <c r="EK193" s="2">
        <f t="shared" si="511"/>
        <v>44.45614456432024</v>
      </c>
      <c r="EL193" s="2">
        <f t="shared" si="512"/>
        <v>42.415085757892228</v>
      </c>
      <c r="EM193" s="2">
        <f t="shared" si="513"/>
        <v>42.763179088182355</v>
      </c>
      <c r="EN193" s="2">
        <f t="shared" si="514"/>
        <v>44.494075614366743</v>
      </c>
      <c r="EO193" s="2">
        <f t="shared" si="515"/>
        <v>47.888727511290831</v>
      </c>
      <c r="EQ193" s="2">
        <f t="shared" si="516"/>
        <v>45.489221856129198</v>
      </c>
      <c r="ER193" s="2">
        <f t="shared" si="646"/>
        <v>43.804608276791782</v>
      </c>
      <c r="ES193" s="2">
        <f t="shared" si="646"/>
        <v>44.094343505348618</v>
      </c>
      <c r="ET193" s="2">
        <f t="shared" si="646"/>
        <v>43.157335717674741</v>
      </c>
      <c r="EU193" s="2">
        <f t="shared" si="646"/>
        <v>42.929925005393216</v>
      </c>
      <c r="EV193" s="2">
        <f t="shared" si="646"/>
        <v>42.714896554009393</v>
      </c>
      <c r="EW193" s="2">
        <f t="shared" si="646"/>
        <v>43.187536500544923</v>
      </c>
      <c r="EX193" s="2">
        <f t="shared" si="646"/>
        <v>43.577531353481561</v>
      </c>
      <c r="EY193" s="2">
        <f t="shared" si="646"/>
        <v>44.013222198380561</v>
      </c>
      <c r="EZ193" s="2">
        <f t="shared" si="646"/>
        <v>45.208326326379947</v>
      </c>
      <c r="FA193" s="2">
        <f t="shared" si="646"/>
        <v>44.555544305649988</v>
      </c>
      <c r="FB193" s="2">
        <f t="shared" si="646"/>
        <v>43.466538679216036</v>
      </c>
      <c r="FC193" s="2">
        <f t="shared" si="646"/>
        <v>43.43337951845605</v>
      </c>
      <c r="FD193" s="2">
        <f t="shared" si="646"/>
        <v>43.800313673000737</v>
      </c>
      <c r="FE193" s="2">
        <f t="shared" si="646"/>
        <v>45.195368810874939</v>
      </c>
      <c r="FG193" s="2">
        <f t="shared" si="518"/>
        <v>0.99999456663116981</v>
      </c>
      <c r="FH193" s="2">
        <f t="shared" si="647"/>
        <v>0.99999535806982498</v>
      </c>
      <c r="FI193" s="2">
        <f t="shared" si="647"/>
        <v>0.99999506863374843</v>
      </c>
      <c r="FJ193" s="2">
        <f t="shared" si="647"/>
        <v>0.99999502008980878</v>
      </c>
      <c r="FK193" s="2">
        <f t="shared" si="647"/>
        <v>0.99999495209227285</v>
      </c>
      <c r="FL193" s="2">
        <f t="shared" si="647"/>
        <v>0.99999405807728881</v>
      </c>
      <c r="FM193" s="2">
        <f t="shared" si="647"/>
        <v>0.9999945031026839</v>
      </c>
      <c r="FN193" s="2">
        <f t="shared" si="647"/>
        <v>0.99999410016597645</v>
      </c>
      <c r="FO193" s="2">
        <f t="shared" si="647"/>
        <v>0.99999433692534789</v>
      </c>
      <c r="FP193" s="2">
        <f t="shared" si="647"/>
        <v>0.99999408804821088</v>
      </c>
      <c r="FQ193" s="2">
        <f t="shared" si="647"/>
        <v>0.999994256500642</v>
      </c>
      <c r="FR193" s="2">
        <f t="shared" si="647"/>
        <v>0.9999946092644254</v>
      </c>
      <c r="FS193" s="2">
        <f t="shared" si="647"/>
        <v>0.99999404829901939</v>
      </c>
      <c r="FT193" s="2">
        <f t="shared" si="647"/>
        <v>0.99999322167790872</v>
      </c>
      <c r="FU193" s="2">
        <f t="shared" si="647"/>
        <v>0.99999182542249432</v>
      </c>
      <c r="FW193" s="2">
        <f t="shared" si="536"/>
        <v>0.87792287125452273</v>
      </c>
      <c r="FX193" s="2">
        <f t="shared" si="588"/>
        <v>0.88043492493649211</v>
      </c>
      <c r="FY193" s="2">
        <f t="shared" si="589"/>
        <v>0.86900245045267677</v>
      </c>
      <c r="FZ193" s="2">
        <f t="shared" si="590"/>
        <v>0.87616372907482709</v>
      </c>
      <c r="GA193" s="2">
        <f t="shared" si="591"/>
        <v>0.89653476138947485</v>
      </c>
      <c r="GB193" s="2">
        <f t="shared" si="592"/>
        <v>0.86572575066259216</v>
      </c>
      <c r="GC193" s="2">
        <f t="shared" si="593"/>
        <v>0.87528827970290612</v>
      </c>
      <c r="GD193" s="2">
        <f t="shared" si="594"/>
        <v>0.87859796161093806</v>
      </c>
      <c r="GE193" s="2">
        <f t="shared" si="595"/>
        <v>0.89516344031277939</v>
      </c>
      <c r="GF193" s="2">
        <f t="shared" si="596"/>
        <v>0.89070287603066933</v>
      </c>
      <c r="GG193" s="2">
        <f t="shared" si="597"/>
        <v>0.88121633018426615</v>
      </c>
      <c r="GH193" s="2">
        <f t="shared" si="598"/>
        <v>0.84932906663066932</v>
      </c>
      <c r="GI193" s="2">
        <f t="shared" si="599"/>
        <v>0.85314917782689048</v>
      </c>
      <c r="GJ193" s="2">
        <f t="shared" si="600"/>
        <v>0.83683009927572405</v>
      </c>
      <c r="GK193" s="2">
        <f t="shared" si="601"/>
        <v>0.82770411158867274</v>
      </c>
      <c r="GM193" s="86">
        <f t="shared" si="537"/>
        <v>1.8872521977226484E-256</v>
      </c>
      <c r="GN193" s="86">
        <f t="shared" si="602"/>
        <v>0</v>
      </c>
      <c r="GO193" s="86">
        <f t="shared" si="603"/>
        <v>0</v>
      </c>
      <c r="GP193" s="86">
        <f t="shared" si="604"/>
        <v>0</v>
      </c>
      <c r="GQ193" s="86">
        <f t="shared" si="605"/>
        <v>0</v>
      </c>
      <c r="GR193" s="86">
        <f t="shared" si="606"/>
        <v>0</v>
      </c>
      <c r="GS193" s="86">
        <f t="shared" si="607"/>
        <v>0</v>
      </c>
      <c r="GT193" s="86">
        <f t="shared" si="608"/>
        <v>0</v>
      </c>
      <c r="GU193" s="86">
        <f t="shared" si="609"/>
        <v>0</v>
      </c>
      <c r="GV193" s="86">
        <f t="shared" si="610"/>
        <v>0</v>
      </c>
      <c r="GW193" s="86">
        <f t="shared" si="611"/>
        <v>0</v>
      </c>
      <c r="GX193" s="86">
        <f t="shared" si="612"/>
        <v>0</v>
      </c>
      <c r="GY193" s="86">
        <f t="shared" si="613"/>
        <v>0</v>
      </c>
      <c r="GZ193" s="86">
        <f t="shared" si="614"/>
        <v>1.4237361551937886E-269</v>
      </c>
      <c r="HA193" s="86">
        <f t="shared" si="615"/>
        <v>5.4003196595000035E-303</v>
      </c>
      <c r="HC193" s="86">
        <f t="shared" si="538"/>
        <v>2.2585389877542694E-167</v>
      </c>
      <c r="HD193" s="86">
        <f t="shared" si="616"/>
        <v>4.1667222747897677E-279</v>
      </c>
      <c r="HE193" s="86">
        <f t="shared" si="617"/>
        <v>0</v>
      </c>
      <c r="HF193" s="86">
        <f t="shared" si="618"/>
        <v>0</v>
      </c>
      <c r="HG193" s="86">
        <f t="shared" si="619"/>
        <v>0</v>
      </c>
      <c r="HH193" s="86">
        <f t="shared" si="620"/>
        <v>0</v>
      </c>
      <c r="HI193" s="86">
        <f t="shared" si="621"/>
        <v>0</v>
      </c>
      <c r="HJ193" s="86">
        <f t="shared" si="622"/>
        <v>0</v>
      </c>
      <c r="HK193" s="86">
        <f t="shared" si="623"/>
        <v>0</v>
      </c>
      <c r="HL193" s="86">
        <f t="shared" si="624"/>
        <v>0</v>
      </c>
      <c r="HM193" s="86">
        <f t="shared" si="625"/>
        <v>0</v>
      </c>
      <c r="HN193" s="86">
        <f t="shared" si="626"/>
        <v>0</v>
      </c>
      <c r="HO193" s="86">
        <f t="shared" si="627"/>
        <v>3.2449747525434417E-238</v>
      </c>
      <c r="HP193" s="86">
        <f t="shared" si="628"/>
        <v>1.7926218786347572E-222</v>
      </c>
      <c r="HQ193" s="86">
        <f t="shared" si="629"/>
        <v>0</v>
      </c>
      <c r="HS193" s="86">
        <f t="shared" si="539"/>
        <v>3.4783568101370229E-38</v>
      </c>
      <c r="HT193" s="86">
        <f t="shared" si="630"/>
        <v>6.7591514910138615E-29</v>
      </c>
      <c r="HU193" s="86">
        <f t="shared" si="631"/>
        <v>4.5747428637562342E-35</v>
      </c>
      <c r="HV193" s="86">
        <f t="shared" si="632"/>
        <v>1.6521189966799674E-40</v>
      </c>
      <c r="HW193" s="86">
        <f t="shared" si="633"/>
        <v>5.6295348937261955E-44</v>
      </c>
      <c r="HX193" s="86">
        <f t="shared" si="634"/>
        <v>1.3954067048048506E-44</v>
      </c>
      <c r="HY193" s="86">
        <f t="shared" si="635"/>
        <v>1.2122535846370016E-45</v>
      </c>
      <c r="HZ193" s="86">
        <f t="shared" si="636"/>
        <v>4.4999202672481095E-45</v>
      </c>
      <c r="IA193" s="86">
        <f t="shared" si="637"/>
        <v>8.2126573314968645E-52</v>
      </c>
      <c r="IB193" s="86">
        <f t="shared" si="638"/>
        <v>4.8602009810177649E-51</v>
      </c>
      <c r="IC193" s="86">
        <f t="shared" si="639"/>
        <v>2.0836075509217936E-45</v>
      </c>
      <c r="ID193" s="86">
        <f t="shared" si="640"/>
        <v>1.5357402618687935E-34</v>
      </c>
      <c r="IE193" s="86">
        <f t="shared" si="641"/>
        <v>6.4304762929589333E-43</v>
      </c>
      <c r="IF193" s="86">
        <f t="shared" si="642"/>
        <v>6.1214695149517842E-45</v>
      </c>
      <c r="IG193" s="86">
        <f t="shared" si="643"/>
        <v>1.5755052824543512E-38</v>
      </c>
      <c r="II193" s="86">
        <f t="shared" si="540"/>
        <v>1.5455388731446378E-4</v>
      </c>
      <c r="IJ193" s="86">
        <f t="shared" si="541"/>
        <v>1.03346267816922E-3</v>
      </c>
      <c r="IK193" s="86">
        <f t="shared" si="542"/>
        <v>5.1759129534179103E-4</v>
      </c>
      <c r="IL193" s="86">
        <f t="shared" si="543"/>
        <v>1.3845993972221959E-4</v>
      </c>
      <c r="IM193" s="86">
        <f t="shared" si="544"/>
        <v>1.5999309460342511E-5</v>
      </c>
      <c r="IN193" s="86">
        <f t="shared" si="545"/>
        <v>9.6153510892443896E-5</v>
      </c>
      <c r="IO193" s="86">
        <f t="shared" si="546"/>
        <v>4.6713127900165012E-5</v>
      </c>
      <c r="IP193" s="86">
        <f t="shared" si="547"/>
        <v>4.9057670517655323E-5</v>
      </c>
      <c r="IQ193" s="86">
        <f t="shared" si="548"/>
        <v>3.5732862438117899E-6</v>
      </c>
      <c r="IR193" s="86">
        <f t="shared" si="549"/>
        <v>5.7736251108018089E-6</v>
      </c>
      <c r="IS193" s="86">
        <f t="shared" si="550"/>
        <v>3.1955461117384905E-5</v>
      </c>
      <c r="IT193" s="86">
        <f t="shared" si="551"/>
        <v>1.1091428029602686E-3</v>
      </c>
      <c r="IU193" s="86">
        <f t="shared" si="552"/>
        <v>2.3017715642737304E-4</v>
      </c>
      <c r="IV193" s="86">
        <f t="shared" si="553"/>
        <v>1.4750338349337862E-2</v>
      </c>
      <c r="IW193" s="86">
        <f t="shared" si="554"/>
        <v>3.3835876409172252E-2</v>
      </c>
      <c r="IY193" s="86">
        <f t="shared" si="555"/>
        <v>1.5455388731446378E-4</v>
      </c>
      <c r="IZ193" s="86">
        <f t="shared" si="556"/>
        <v>1.03346267816922E-3</v>
      </c>
      <c r="JA193" s="86">
        <f t="shared" si="557"/>
        <v>5.1759129534179103E-4</v>
      </c>
      <c r="JB193" s="86">
        <f t="shared" si="558"/>
        <v>1.3845993972221959E-4</v>
      </c>
      <c r="JC193" s="86">
        <f t="shared" si="559"/>
        <v>1.5999309460342511E-5</v>
      </c>
      <c r="JD193" s="86">
        <f t="shared" si="560"/>
        <v>9.6153510892443896E-5</v>
      </c>
      <c r="JE193" s="86">
        <f t="shared" si="561"/>
        <v>4.6713127900165012E-5</v>
      </c>
      <c r="JF193" s="86">
        <f t="shared" si="562"/>
        <v>4.9057670517655323E-5</v>
      </c>
      <c r="JG193" s="86">
        <f t="shared" si="563"/>
        <v>3.5732862438117899E-6</v>
      </c>
      <c r="JH193" s="86">
        <f t="shared" si="564"/>
        <v>5.7736251108018089E-6</v>
      </c>
      <c r="JI193" s="86">
        <f t="shared" si="565"/>
        <v>3.1955461117384905E-5</v>
      </c>
      <c r="JJ193" s="86">
        <f t="shared" si="566"/>
        <v>1.1091428029602686E-3</v>
      </c>
      <c r="JK193" s="86">
        <f t="shared" si="567"/>
        <v>2.3017715642737304E-4</v>
      </c>
      <c r="JL193" s="86">
        <f t="shared" si="568"/>
        <v>1.4750338349337862E-2</v>
      </c>
      <c r="JM193" s="86">
        <f t="shared" si="569"/>
        <v>3.3835876409172252E-2</v>
      </c>
    </row>
    <row r="194" spans="2:273" x14ac:dyDescent="0.25">
      <c r="B194" s="2">
        <v>167</v>
      </c>
      <c r="C194" s="37">
        <v>43.2</v>
      </c>
      <c r="D194" s="37">
        <v>43.966000000000001</v>
      </c>
      <c r="E194" s="37">
        <v>41.683</v>
      </c>
      <c r="F194" s="37">
        <v>42.593000000000004</v>
      </c>
      <c r="G194" s="37">
        <v>43.441000000000003</v>
      </c>
      <c r="H194" s="37">
        <v>42.203000000000003</v>
      </c>
      <c r="I194" s="37">
        <v>43.661000000000001</v>
      </c>
      <c r="J194" s="37">
        <v>42.932000000000002</v>
      </c>
      <c r="K194" s="37">
        <v>45.762999999999998</v>
      </c>
      <c r="L194" s="37">
        <v>46.762999999999998</v>
      </c>
      <c r="M194" s="37">
        <v>44.796999999999997</v>
      </c>
      <c r="N194" s="37">
        <v>45.051000000000002</v>
      </c>
      <c r="O194" s="37">
        <v>45.356000000000002</v>
      </c>
      <c r="P194" s="37">
        <v>43.168999999999997</v>
      </c>
      <c r="Q194" s="37">
        <v>47.322000000000003</v>
      </c>
      <c r="S194" s="4">
        <f t="shared" si="441"/>
        <v>45.401486007334626</v>
      </c>
      <c r="T194" s="4">
        <f t="shared" si="442"/>
        <v>43.667518571628321</v>
      </c>
      <c r="U194" s="4">
        <f t="shared" si="443"/>
        <v>43.953574838625975</v>
      </c>
      <c r="V194" s="4">
        <f t="shared" si="444"/>
        <v>43.003425522567021</v>
      </c>
      <c r="W194" s="4">
        <f t="shared" si="445"/>
        <v>42.548670390990289</v>
      </c>
      <c r="X194" s="4">
        <f t="shared" si="446"/>
        <v>42.162376251164119</v>
      </c>
      <c r="Y194" s="4">
        <f t="shared" si="447"/>
        <v>42.975624027535709</v>
      </c>
      <c r="Z194" s="4">
        <f t="shared" si="448"/>
        <v>43.210329723281625</v>
      </c>
      <c r="AA194" s="4">
        <f t="shared" si="449"/>
        <v>44.014552809769256</v>
      </c>
      <c r="AB194" s="4">
        <f t="shared" si="450"/>
        <v>44.979566708046299</v>
      </c>
      <c r="AC194" s="4">
        <f t="shared" si="451"/>
        <v>44.361296315470462</v>
      </c>
      <c r="AD194" s="4">
        <f t="shared" si="452"/>
        <v>43.146923093680428</v>
      </c>
      <c r="AE194" s="4">
        <f t="shared" si="453"/>
        <v>43.19564606987683</v>
      </c>
      <c r="AF194" s="4">
        <f t="shared" si="454"/>
        <v>43.782892798202205</v>
      </c>
      <c r="AG194" s="4">
        <f t="shared" si="455"/>
        <v>45.515882020785199</v>
      </c>
      <c r="AI194" s="4">
        <f t="shared" si="456"/>
        <v>-2.2014860073346227</v>
      </c>
      <c r="AJ194" s="4">
        <f t="shared" si="457"/>
        <v>0.29848142837168012</v>
      </c>
      <c r="AK194" s="4">
        <f t="shared" si="458"/>
        <v>-2.2705748386259756</v>
      </c>
      <c r="AL194" s="4">
        <f t="shared" si="459"/>
        <v>-0.41042552256701725</v>
      </c>
      <c r="AM194" s="4">
        <f t="shared" si="460"/>
        <v>0.89232960900971392</v>
      </c>
      <c r="AN194" s="4">
        <f t="shared" si="461"/>
        <v>4.0623748835884044E-2</v>
      </c>
      <c r="AO194" s="4">
        <f t="shared" si="462"/>
        <v>0.68537597246429272</v>
      </c>
      <c r="AP194" s="4">
        <f t="shared" si="463"/>
        <v>-0.27832972328162242</v>
      </c>
      <c r="AQ194" s="4">
        <f t="shared" si="464"/>
        <v>1.7484471902307419</v>
      </c>
      <c r="AR194" s="4">
        <f t="shared" si="465"/>
        <v>1.783433291953699</v>
      </c>
      <c r="AS194" s="4">
        <f t="shared" si="466"/>
        <v>0.43570368452953545</v>
      </c>
      <c r="AT194" s="4">
        <f t="shared" si="467"/>
        <v>1.9040769063195739</v>
      </c>
      <c r="AU194" s="4">
        <f t="shared" si="468"/>
        <v>2.160353930123172</v>
      </c>
      <c r="AV194" s="4">
        <f t="shared" si="644"/>
        <v>-0.61389279820220821</v>
      </c>
      <c r="AW194" s="4">
        <f t="shared" si="644"/>
        <v>1.8061179792148039</v>
      </c>
      <c r="AY194" s="2">
        <f t="shared" si="520"/>
        <v>45.401486007334626</v>
      </c>
      <c r="AZ194" s="2">
        <f t="shared" si="571"/>
        <v>43.667518569789429</v>
      </c>
      <c r="BA194" s="2">
        <f t="shared" si="572"/>
        <v>43.95357483856327</v>
      </c>
      <c r="BB194" s="2">
        <f t="shared" si="573"/>
        <v>43.003425522560534</v>
      </c>
      <c r="BC194" s="2">
        <f t="shared" si="574"/>
        <v>42.548670390990281</v>
      </c>
      <c r="BD194" s="2">
        <f t="shared" si="575"/>
        <v>42.162376251161781</v>
      </c>
      <c r="BE194" s="2">
        <f t="shared" si="576"/>
        <v>42.975624027535382</v>
      </c>
      <c r="BF194" s="2">
        <f t="shared" si="577"/>
        <v>43.210329723281177</v>
      </c>
      <c r="BG194" s="2">
        <f t="shared" si="578"/>
        <v>44.014552809769256</v>
      </c>
      <c r="BH194" s="2">
        <f t="shared" si="579"/>
        <v>44.979566708046299</v>
      </c>
      <c r="BI194" s="2">
        <f t="shared" si="580"/>
        <v>44.361296315470312</v>
      </c>
      <c r="BJ194" s="2">
        <f t="shared" si="581"/>
        <v>43.146923079502123</v>
      </c>
      <c r="BK194" s="2">
        <f t="shared" si="582"/>
        <v>43.195646069785873</v>
      </c>
      <c r="BL194" s="2">
        <f t="shared" si="583"/>
        <v>43.782892334962952</v>
      </c>
      <c r="BM194" s="2">
        <f t="shared" si="584"/>
        <v>45.515816335656197</v>
      </c>
      <c r="BO194" s="2" t="str">
        <f t="shared" si="470"/>
        <v/>
      </c>
      <c r="BP194" s="2" t="str">
        <f t="shared" si="471"/>
        <v/>
      </c>
      <c r="BQ194" s="2" t="str">
        <f t="shared" si="472"/>
        <v/>
      </c>
      <c r="BR194" s="2" t="str">
        <f t="shared" si="473"/>
        <v/>
      </c>
      <c r="BS194" s="2" t="str">
        <f t="shared" si="474"/>
        <v/>
      </c>
      <c r="BT194" s="2" t="str">
        <f t="shared" si="475"/>
        <v/>
      </c>
      <c r="BU194" s="2" t="str">
        <f t="shared" si="476"/>
        <v/>
      </c>
      <c r="BV194" s="2" t="str">
        <f t="shared" si="477"/>
        <v/>
      </c>
      <c r="BW194" s="2" t="str">
        <f t="shared" si="478"/>
        <v/>
      </c>
      <c r="BX194" s="2" t="str">
        <f t="shared" si="479"/>
        <v/>
      </c>
      <c r="BY194" s="2" t="str">
        <f t="shared" si="480"/>
        <v/>
      </c>
      <c r="BZ194" s="2" t="str">
        <f t="shared" si="481"/>
        <v/>
      </c>
      <c r="CA194" s="2" t="str">
        <f t="shared" si="482"/>
        <v/>
      </c>
      <c r="CB194" s="2" t="str">
        <f t="shared" si="483"/>
        <v/>
      </c>
      <c r="CC194" s="2" t="str">
        <f t="shared" si="484"/>
        <v/>
      </c>
      <c r="CE194" s="2" t="str">
        <f t="shared" si="521"/>
        <v/>
      </c>
      <c r="CF194" s="2" t="str">
        <f t="shared" si="522"/>
        <v/>
      </c>
      <c r="CG194" s="2" t="str">
        <f t="shared" si="523"/>
        <v/>
      </c>
      <c r="CH194" s="2" t="str">
        <f t="shared" si="524"/>
        <v/>
      </c>
      <c r="CI194" s="2" t="str">
        <f t="shared" si="525"/>
        <v/>
      </c>
      <c r="CJ194" s="2" t="str">
        <f t="shared" si="526"/>
        <v/>
      </c>
      <c r="CK194" s="2" t="str">
        <f t="shared" si="527"/>
        <v/>
      </c>
      <c r="CL194" s="2" t="str">
        <f t="shared" si="528"/>
        <v/>
      </c>
      <c r="CM194" s="2" t="str">
        <f t="shared" si="529"/>
        <v/>
      </c>
      <c r="CN194" s="2" t="str">
        <f t="shared" si="530"/>
        <v/>
      </c>
      <c r="CO194" s="2" t="str">
        <f t="shared" si="531"/>
        <v/>
      </c>
      <c r="CP194" s="2" t="str">
        <f t="shared" si="532"/>
        <v/>
      </c>
      <c r="CQ194" s="2" t="str">
        <f t="shared" si="533"/>
        <v/>
      </c>
      <c r="CR194" s="2" t="str">
        <f t="shared" si="534"/>
        <v/>
      </c>
      <c r="CS194" s="2" t="str">
        <f t="shared" si="535"/>
        <v/>
      </c>
      <c r="CU194" s="2">
        <f t="shared" si="485"/>
        <v>43.2</v>
      </c>
      <c r="CV194" s="2">
        <f t="shared" si="486"/>
        <v>43.966000000000001</v>
      </c>
      <c r="CW194" s="2">
        <f t="shared" si="487"/>
        <v>41.683</v>
      </c>
      <c r="CX194" s="2">
        <f t="shared" si="488"/>
        <v>42.593000000000004</v>
      </c>
      <c r="CY194" s="2">
        <f t="shared" si="489"/>
        <v>43.441000000000003</v>
      </c>
      <c r="CZ194" s="2">
        <f t="shared" si="490"/>
        <v>42.203000000000003</v>
      </c>
      <c r="DA194" s="2">
        <f t="shared" si="491"/>
        <v>43.661000000000001</v>
      </c>
      <c r="DB194" s="2">
        <f t="shared" si="492"/>
        <v>42.932000000000002</v>
      </c>
      <c r="DC194" s="2">
        <f t="shared" si="493"/>
        <v>45.762999999999998</v>
      </c>
      <c r="DD194" s="2">
        <f t="shared" si="494"/>
        <v>46.762999999999998</v>
      </c>
      <c r="DE194" s="2">
        <f t="shared" si="495"/>
        <v>44.796999999999997</v>
      </c>
      <c r="DF194" s="2">
        <f t="shared" si="496"/>
        <v>45.051000000000002</v>
      </c>
      <c r="DG194" s="2">
        <f t="shared" si="497"/>
        <v>45.356000000000002</v>
      </c>
      <c r="DH194" s="2">
        <f t="shared" si="498"/>
        <v>43.168999999999997</v>
      </c>
      <c r="DI194" s="2" t="str">
        <f t="shared" si="499"/>
        <v/>
      </c>
      <c r="DK194" s="2">
        <f t="shared" si="500"/>
        <v>136.35375401069518</v>
      </c>
      <c r="DL194" s="2">
        <f t="shared" si="645"/>
        <v>126.73454400623882</v>
      </c>
      <c r="DM194" s="2">
        <f t="shared" si="645"/>
        <v>115.17247582442067</v>
      </c>
      <c r="DN194" s="2">
        <f t="shared" si="645"/>
        <v>105.86888458110516</v>
      </c>
      <c r="DO194" s="2">
        <f t="shared" si="645"/>
        <v>103.67467156862746</v>
      </c>
      <c r="DP194" s="2">
        <f t="shared" si="645"/>
        <v>102.56466218487395</v>
      </c>
      <c r="DQ194" s="2">
        <f t="shared" si="645"/>
        <v>98.157823529411743</v>
      </c>
      <c r="DR194" s="2">
        <f t="shared" si="645"/>
        <v>92.541352941176442</v>
      </c>
      <c r="DS194" s="2">
        <f t="shared" si="645"/>
        <v>89.049021848739514</v>
      </c>
      <c r="DT194" s="2">
        <f t="shared" si="645"/>
        <v>108.16</v>
      </c>
      <c r="DU194" s="2">
        <f t="shared" si="645"/>
        <v>112.16024201680672</v>
      </c>
      <c r="DV194" s="2">
        <f t="shared" si="645"/>
        <v>115.50168663101604</v>
      </c>
      <c r="DW194" s="2">
        <f t="shared" si="645"/>
        <v>97.552860504201675</v>
      </c>
      <c r="DX194" s="2">
        <f t="shared" si="645"/>
        <v>74.087183869583896</v>
      </c>
      <c r="DY194" s="2">
        <f t="shared" si="645"/>
        <v>75.775081275491289</v>
      </c>
      <c r="EA194" s="2">
        <f t="shared" si="440"/>
        <v>45.648968643589804</v>
      </c>
      <c r="EB194" s="2">
        <f t="shared" si="502"/>
        <v>43.590572907801409</v>
      </c>
      <c r="EC194" s="2">
        <f t="shared" si="503"/>
        <v>44.097807351561684</v>
      </c>
      <c r="ED194" s="2">
        <f t="shared" si="504"/>
        <v>43.009256316970955</v>
      </c>
      <c r="EE194" s="2">
        <f t="shared" si="505"/>
        <v>40.442295839311335</v>
      </c>
      <c r="EF194" s="2">
        <f t="shared" si="506"/>
        <v>39.56899239476477</v>
      </c>
      <c r="EG194" s="2">
        <f t="shared" si="507"/>
        <v>42.67638625441473</v>
      </c>
      <c r="EH194" s="2">
        <f t="shared" si="508"/>
        <v>41.398871127774441</v>
      </c>
      <c r="EI194" s="2">
        <f t="shared" si="509"/>
        <v>45.409697919246966</v>
      </c>
      <c r="EJ194" s="2">
        <f t="shared" si="510"/>
        <v>44.110070006010488</v>
      </c>
      <c r="EK194" s="2">
        <f t="shared" si="511"/>
        <v>44.270924899109701</v>
      </c>
      <c r="EL194" s="2">
        <f t="shared" si="512"/>
        <v>42.227383532813903</v>
      </c>
      <c r="EM194" s="2">
        <f t="shared" si="513"/>
        <v>42.607017531493689</v>
      </c>
      <c r="EN194" s="2">
        <f t="shared" si="514"/>
        <v>44.381082939508516</v>
      </c>
      <c r="EO194" s="2">
        <f t="shared" si="515"/>
        <v>47.813271705191553</v>
      </c>
      <c r="EQ194" s="2">
        <f t="shared" si="516"/>
        <v>45.369594498858632</v>
      </c>
      <c r="ER194" s="2">
        <f t="shared" si="646"/>
        <v>43.676652948537757</v>
      </c>
      <c r="ES194" s="2">
        <f t="shared" si="646"/>
        <v>43.933382029711964</v>
      </c>
      <c r="ET194" s="2">
        <f t="shared" si="646"/>
        <v>43.002351623995523</v>
      </c>
      <c r="EU194" s="2">
        <f t="shared" si="646"/>
        <v>42.770047235072738</v>
      </c>
      <c r="EV194" s="2">
        <f t="shared" si="646"/>
        <v>42.528828707095272</v>
      </c>
      <c r="EW194" s="2">
        <f t="shared" si="646"/>
        <v>43.014193889926744</v>
      </c>
      <c r="EX194" s="2">
        <f t="shared" si="646"/>
        <v>43.438297935614543</v>
      </c>
      <c r="EY194" s="2">
        <f t="shared" si="646"/>
        <v>43.86528841078507</v>
      </c>
      <c r="EZ194" s="2">
        <f t="shared" si="646"/>
        <v>45.076489658551026</v>
      </c>
      <c r="FA194" s="2">
        <f t="shared" si="646"/>
        <v>44.37200676046325</v>
      </c>
      <c r="FB194" s="2">
        <f t="shared" si="646"/>
        <v>43.295277473807843</v>
      </c>
      <c r="FC194" s="2">
        <f t="shared" si="646"/>
        <v>43.287705417687974</v>
      </c>
      <c r="FD194" s="2">
        <f t="shared" si="646"/>
        <v>43.676300359262925</v>
      </c>
      <c r="FE194" s="2">
        <f t="shared" si="646"/>
        <v>45.079407240742071</v>
      </c>
      <c r="FG194" s="2">
        <f t="shared" si="518"/>
        <v>0.99999504470636358</v>
      </c>
      <c r="FH194" s="2">
        <f t="shared" si="647"/>
        <v>0.99999576650763566</v>
      </c>
      <c r="FI194" s="2">
        <f t="shared" si="647"/>
        <v>0.99999550253857428</v>
      </c>
      <c r="FJ194" s="2">
        <f t="shared" si="647"/>
        <v>0.9999954582659365</v>
      </c>
      <c r="FK194" s="2">
        <f t="shared" si="647"/>
        <v>0.999995396251392</v>
      </c>
      <c r="FL194" s="2">
        <f t="shared" si="647"/>
        <v>0.99999458089924753</v>
      </c>
      <c r="FM194" s="2">
        <f t="shared" si="647"/>
        <v>0.99999498676764009</v>
      </c>
      <c r="FN194" s="2">
        <f t="shared" si="647"/>
        <v>0.99999461928462685</v>
      </c>
      <c r="FO194" s="2">
        <f t="shared" si="647"/>
        <v>0.99999483521195964</v>
      </c>
      <c r="FP194" s="2">
        <f t="shared" si="647"/>
        <v>0.99999460823308184</v>
      </c>
      <c r="FQ194" s="2">
        <f t="shared" si="647"/>
        <v>0.99999476186368241</v>
      </c>
      <c r="FR194" s="2">
        <f t="shared" si="647"/>
        <v>0.99999508358839184</v>
      </c>
      <c r="FS194" s="2">
        <f t="shared" si="647"/>
        <v>0.99999457198135044</v>
      </c>
      <c r="FT194" s="2">
        <f t="shared" si="647"/>
        <v>0.99999381809309307</v>
      </c>
      <c r="FU194" s="2">
        <f t="shared" si="647"/>
        <v>0.99999254469134535</v>
      </c>
      <c r="FW194" s="2">
        <f t="shared" si="536"/>
        <v>0.88745544201835058</v>
      </c>
      <c r="FX194" s="2">
        <f t="shared" si="588"/>
        <v>0.88979596159612018</v>
      </c>
      <c r="FY194" s="2">
        <f t="shared" si="589"/>
        <v>0.87913568878601178</v>
      </c>
      <c r="FZ194" s="2">
        <f t="shared" si="590"/>
        <v>0.88581579906436381</v>
      </c>
      <c r="GA194" s="2">
        <f t="shared" si="591"/>
        <v>0.90477163908145974</v>
      </c>
      <c r="GB194" s="2">
        <f t="shared" si="592"/>
        <v>0.87607631060980773</v>
      </c>
      <c r="GC194" s="2">
        <f t="shared" si="593"/>
        <v>0.88499962805991184</v>
      </c>
      <c r="GD194" s="2">
        <f t="shared" si="594"/>
        <v>0.88808453699144685</v>
      </c>
      <c r="GE194" s="2">
        <f t="shared" si="595"/>
        <v>0.90349773793202082</v>
      </c>
      <c r="GF194" s="2">
        <f t="shared" si="596"/>
        <v>0.89935190934633868</v>
      </c>
      <c r="GG194" s="2">
        <f t="shared" si="597"/>
        <v>0.8905237958390817</v>
      </c>
      <c r="GH194" s="2">
        <f t="shared" si="598"/>
        <v>0.86074025216246208</v>
      </c>
      <c r="GI194" s="2">
        <f t="shared" si="599"/>
        <v>0.86431726370385797</v>
      </c>
      <c r="GJ194" s="2">
        <f t="shared" si="600"/>
        <v>0.84901962912813633</v>
      </c>
      <c r="GK194" s="2">
        <f t="shared" si="601"/>
        <v>0.84044540734718631</v>
      </c>
      <c r="GM194" s="86">
        <f t="shared" si="537"/>
        <v>4.8308030251542281E-261</v>
      </c>
      <c r="GN194" s="86">
        <f t="shared" si="602"/>
        <v>0</v>
      </c>
      <c r="GO194" s="86">
        <f t="shared" si="603"/>
        <v>0</v>
      </c>
      <c r="GP194" s="86">
        <f t="shared" si="604"/>
        <v>0</v>
      </c>
      <c r="GQ194" s="86">
        <f t="shared" si="605"/>
        <v>0</v>
      </c>
      <c r="GR194" s="86">
        <f t="shared" si="606"/>
        <v>0</v>
      </c>
      <c r="GS194" s="86">
        <f t="shared" si="607"/>
        <v>0</v>
      </c>
      <c r="GT194" s="86">
        <f t="shared" si="608"/>
        <v>0</v>
      </c>
      <c r="GU194" s="86">
        <f t="shared" si="609"/>
        <v>0</v>
      </c>
      <c r="GV194" s="86">
        <f t="shared" si="610"/>
        <v>0</v>
      </c>
      <c r="GW194" s="86">
        <f t="shared" si="611"/>
        <v>0</v>
      </c>
      <c r="GX194" s="86">
        <f t="shared" si="612"/>
        <v>0</v>
      </c>
      <c r="GY194" s="86">
        <f t="shared" si="613"/>
        <v>0</v>
      </c>
      <c r="GZ194" s="86">
        <f t="shared" si="614"/>
        <v>2.4836227558357102E-274</v>
      </c>
      <c r="HA194" s="86">
        <f t="shared" si="615"/>
        <v>0</v>
      </c>
      <c r="HC194" s="86">
        <f t="shared" si="538"/>
        <v>3.5950883677557308E-171</v>
      </c>
      <c r="HD194" s="86">
        <f t="shared" si="616"/>
        <v>1.9502760081197251E-285</v>
      </c>
      <c r="HE194" s="86">
        <f t="shared" si="617"/>
        <v>0</v>
      </c>
      <c r="HF194" s="86">
        <f t="shared" si="618"/>
        <v>0</v>
      </c>
      <c r="HG194" s="86">
        <f t="shared" si="619"/>
        <v>0</v>
      </c>
      <c r="HH194" s="86">
        <f t="shared" si="620"/>
        <v>0</v>
      </c>
      <c r="HI194" s="86">
        <f t="shared" si="621"/>
        <v>0</v>
      </c>
      <c r="HJ194" s="86">
        <f t="shared" si="622"/>
        <v>0</v>
      </c>
      <c r="HK194" s="86">
        <f t="shared" si="623"/>
        <v>0</v>
      </c>
      <c r="HL194" s="86">
        <f t="shared" si="624"/>
        <v>0</v>
      </c>
      <c r="HM194" s="86">
        <f t="shared" si="625"/>
        <v>0</v>
      </c>
      <c r="HN194" s="86">
        <f t="shared" si="626"/>
        <v>0</v>
      </c>
      <c r="HO194" s="86">
        <f t="shared" si="627"/>
        <v>1.2478979295337435E-243</v>
      </c>
      <c r="HP194" s="86">
        <f t="shared" si="628"/>
        <v>1.7757090050746293E-227</v>
      </c>
      <c r="HQ194" s="86">
        <f t="shared" si="629"/>
        <v>0</v>
      </c>
      <c r="HS194" s="86">
        <f t="shared" si="539"/>
        <v>1.1908833140376103E-39</v>
      </c>
      <c r="HT194" s="86">
        <f t="shared" si="630"/>
        <v>5.5403682159400355E-30</v>
      </c>
      <c r="HU194" s="86">
        <f t="shared" si="631"/>
        <v>2.0843042309556091E-36</v>
      </c>
      <c r="HV194" s="86">
        <f t="shared" si="632"/>
        <v>4.827547805315764E-42</v>
      </c>
      <c r="HW194" s="86">
        <f t="shared" si="633"/>
        <v>1.2840792947167503E-45</v>
      </c>
      <c r="HX194" s="86">
        <f t="shared" si="634"/>
        <v>2.5838037825584328E-46</v>
      </c>
      <c r="HY194" s="86">
        <f t="shared" si="635"/>
        <v>2.1524227591811129E-47</v>
      </c>
      <c r="HZ194" s="86">
        <f t="shared" si="636"/>
        <v>8.8263815591146652E-47</v>
      </c>
      <c r="IA194" s="86">
        <f t="shared" si="637"/>
        <v>9.6026863315209376E-54</v>
      </c>
      <c r="IB194" s="86">
        <f t="shared" si="638"/>
        <v>5.8751259496185661E-53</v>
      </c>
      <c r="IC194" s="86">
        <f t="shared" si="639"/>
        <v>3.8429901245920492E-47</v>
      </c>
      <c r="ID194" s="86">
        <f t="shared" si="640"/>
        <v>6.5733744710780878E-36</v>
      </c>
      <c r="IE194" s="86">
        <f t="shared" si="641"/>
        <v>1.2838953915450796E-44</v>
      </c>
      <c r="IF194" s="86">
        <f t="shared" si="642"/>
        <v>9.1675255477703194E-47</v>
      </c>
      <c r="IG194" s="86">
        <f t="shared" si="643"/>
        <v>3.9229445244466452E-40</v>
      </c>
      <c r="II194" s="86">
        <f t="shared" si="540"/>
        <v>7.4864549636704348E-5</v>
      </c>
      <c r="IJ194" s="86">
        <f t="shared" si="541"/>
        <v>5.9777278039025361E-4</v>
      </c>
      <c r="IK194" s="86">
        <f t="shared" si="542"/>
        <v>2.7214948057585348E-4</v>
      </c>
      <c r="IL194" s="86">
        <f t="shared" si="543"/>
        <v>6.5991077281973842E-5</v>
      </c>
      <c r="IM194" s="86">
        <f t="shared" si="544"/>
        <v>6.8437595187165428E-6</v>
      </c>
      <c r="IN194" s="86">
        <f t="shared" si="545"/>
        <v>4.261184369488162E-5</v>
      </c>
      <c r="IO194" s="86">
        <f t="shared" si="546"/>
        <v>2.0085230102445905E-5</v>
      </c>
      <c r="IP194" s="86">
        <f t="shared" si="547"/>
        <v>2.147193705598607E-5</v>
      </c>
      <c r="IQ194" s="86">
        <f t="shared" si="548"/>
        <v>1.3393694842747738E-6</v>
      </c>
      <c r="IR194" s="86">
        <f t="shared" si="549"/>
        <v>2.205858434696636E-6</v>
      </c>
      <c r="IS194" s="86">
        <f t="shared" si="550"/>
        <v>1.3600500636182565E-5</v>
      </c>
      <c r="IT194" s="86">
        <f t="shared" si="551"/>
        <v>5.9263665932037467E-4</v>
      </c>
      <c r="IU194" s="86">
        <f t="shared" si="552"/>
        <v>1.0611287943365451E-4</v>
      </c>
      <c r="IV194" s="86">
        <f t="shared" si="553"/>
        <v>9.999999983318391E-3</v>
      </c>
      <c r="IW194" s="86">
        <f t="shared" si="554"/>
        <v>2.4668903309524867E-2</v>
      </c>
      <c r="IY194" s="86">
        <f t="shared" si="555"/>
        <v>7.4864549636704348E-5</v>
      </c>
      <c r="IZ194" s="86">
        <f t="shared" si="556"/>
        <v>5.9777278039025361E-4</v>
      </c>
      <c r="JA194" s="86">
        <f t="shared" si="557"/>
        <v>2.7214948057585348E-4</v>
      </c>
      <c r="JB194" s="86">
        <f t="shared" si="558"/>
        <v>6.5991077281973842E-5</v>
      </c>
      <c r="JC194" s="86">
        <f t="shared" si="559"/>
        <v>6.8437595187165428E-6</v>
      </c>
      <c r="JD194" s="86">
        <f t="shared" si="560"/>
        <v>4.261184369488162E-5</v>
      </c>
      <c r="JE194" s="86">
        <f t="shared" si="561"/>
        <v>2.0085230102445905E-5</v>
      </c>
      <c r="JF194" s="86">
        <f t="shared" si="562"/>
        <v>2.147193705598607E-5</v>
      </c>
      <c r="JG194" s="86">
        <f t="shared" si="563"/>
        <v>1.3393694842747738E-6</v>
      </c>
      <c r="JH194" s="86">
        <f t="shared" si="564"/>
        <v>2.205858434696636E-6</v>
      </c>
      <c r="JI194" s="86">
        <f t="shared" si="565"/>
        <v>1.3600500636182565E-5</v>
      </c>
      <c r="JJ194" s="86">
        <f t="shared" si="566"/>
        <v>5.9263665932037467E-4</v>
      </c>
      <c r="JK194" s="86">
        <f t="shared" si="567"/>
        <v>1.0611287943365451E-4</v>
      </c>
      <c r="JL194" s="86">
        <f t="shared" si="568"/>
        <v>9.999999983318391E-3</v>
      </c>
      <c r="JM194" s="86">
        <f t="shared" si="569"/>
        <v>2.4668903309524867E-2</v>
      </c>
    </row>
    <row r="195" spans="2:273" x14ac:dyDescent="0.25">
      <c r="B195" s="2">
        <v>168</v>
      </c>
      <c r="C195" s="37">
        <v>43.92</v>
      </c>
      <c r="D195" s="37">
        <v>42.137999999999998</v>
      </c>
      <c r="E195" s="37">
        <v>45.683</v>
      </c>
      <c r="F195" s="37">
        <v>43.441000000000003</v>
      </c>
      <c r="G195" s="37">
        <v>42.085000000000001</v>
      </c>
      <c r="H195" s="37">
        <v>44.067999999999998</v>
      </c>
      <c r="I195" s="37">
        <v>43.101999999999997</v>
      </c>
      <c r="J195" s="37">
        <v>45.39</v>
      </c>
      <c r="K195" s="37">
        <v>40.932000000000002</v>
      </c>
      <c r="L195" s="37">
        <v>42.831000000000003</v>
      </c>
      <c r="M195" s="37">
        <v>43.101999999999997</v>
      </c>
      <c r="N195" s="37">
        <v>44.627000000000002</v>
      </c>
      <c r="O195" s="37">
        <v>42.814</v>
      </c>
      <c r="P195" s="37">
        <v>43.441000000000003</v>
      </c>
      <c r="Q195" s="37">
        <v>47.406999999999996</v>
      </c>
      <c r="S195" s="4">
        <f t="shared" si="441"/>
        <v>45.279777106019765</v>
      </c>
      <c r="T195" s="4">
        <f t="shared" si="442"/>
        <v>43.540208641248235</v>
      </c>
      <c r="U195" s="4">
        <f t="shared" si="443"/>
        <v>43.791287468709022</v>
      </c>
      <c r="V195" s="4">
        <f t="shared" si="444"/>
        <v>42.848314555227269</v>
      </c>
      <c r="W195" s="4">
        <f t="shared" si="445"/>
        <v>42.403594381163231</v>
      </c>
      <c r="X195" s="4">
        <f t="shared" si="446"/>
        <v>41.999816260918102</v>
      </c>
      <c r="Y195" s="4">
        <f t="shared" si="447"/>
        <v>42.804760334071403</v>
      </c>
      <c r="Z195" s="4">
        <f t="shared" si="448"/>
        <v>43.085920781000254</v>
      </c>
      <c r="AA195" s="4">
        <f t="shared" si="449"/>
        <v>43.856640644725367</v>
      </c>
      <c r="AB195" s="4">
        <f t="shared" si="450"/>
        <v>44.854195715226965</v>
      </c>
      <c r="AC195" s="4">
        <f t="shared" si="451"/>
        <v>44.1784356831471</v>
      </c>
      <c r="AD195" s="4">
        <f t="shared" si="452"/>
        <v>42.984921116738384</v>
      </c>
      <c r="AE195" s="4">
        <f t="shared" si="453"/>
        <v>43.055742787338566</v>
      </c>
      <c r="AF195" s="4">
        <f t="shared" si="454"/>
        <v>43.652345761689098</v>
      </c>
      <c r="AG195" s="4">
        <f t="shared" si="455"/>
        <v>45.373115467135584</v>
      </c>
      <c r="AI195" s="4">
        <f t="shared" si="456"/>
        <v>-1.359777106019763</v>
      </c>
      <c r="AJ195" s="4">
        <f t="shared" si="457"/>
        <v>-1.4022086412482366</v>
      </c>
      <c r="AK195" s="4">
        <f t="shared" si="458"/>
        <v>1.8917125312909775</v>
      </c>
      <c r="AL195" s="4">
        <f t="shared" si="459"/>
        <v>0.59268544477273366</v>
      </c>
      <c r="AM195" s="4">
        <f t="shared" si="460"/>
        <v>-0.31859438116322991</v>
      </c>
      <c r="AN195" s="4">
        <f t="shared" si="461"/>
        <v>2.0681837390818956</v>
      </c>
      <c r="AO195" s="4">
        <f t="shared" si="462"/>
        <v>0.29723966592859341</v>
      </c>
      <c r="AP195" s="4">
        <f t="shared" si="463"/>
        <v>2.3040792189997461</v>
      </c>
      <c r="AQ195" s="4">
        <f t="shared" si="464"/>
        <v>-2.9246406447253648</v>
      </c>
      <c r="AR195" s="4">
        <f t="shared" si="465"/>
        <v>-2.0231957152269615</v>
      </c>
      <c r="AS195" s="4">
        <f t="shared" si="466"/>
        <v>-1.0764356831471034</v>
      </c>
      <c r="AT195" s="4">
        <f t="shared" si="467"/>
        <v>1.6420788832616182</v>
      </c>
      <c r="AU195" s="4">
        <f t="shared" si="468"/>
        <v>-0.24174278733856625</v>
      </c>
      <c r="AV195" s="4">
        <f t="shared" si="644"/>
        <v>-0.21134576168909547</v>
      </c>
      <c r="AW195" s="4">
        <f t="shared" si="644"/>
        <v>2.0338845328644126</v>
      </c>
      <c r="AY195" s="2">
        <f t="shared" si="520"/>
        <v>45.279777106019765</v>
      </c>
      <c r="AZ195" s="2">
        <f t="shared" si="571"/>
        <v>43.540208640921101</v>
      </c>
      <c r="BA195" s="2">
        <f t="shared" si="572"/>
        <v>43.791287468700887</v>
      </c>
      <c r="BB195" s="2">
        <f t="shared" si="573"/>
        <v>42.848314555226658</v>
      </c>
      <c r="BC195" s="2">
        <f t="shared" si="574"/>
        <v>42.403594381163231</v>
      </c>
      <c r="BD195" s="2">
        <f t="shared" si="575"/>
        <v>41.999816260917932</v>
      </c>
      <c r="BE195" s="2">
        <f t="shared" si="576"/>
        <v>42.804760334071382</v>
      </c>
      <c r="BF195" s="2">
        <f t="shared" si="577"/>
        <v>43.085920781000226</v>
      </c>
      <c r="BG195" s="2">
        <f t="shared" si="578"/>
        <v>43.856640644725367</v>
      </c>
      <c r="BH195" s="2">
        <f t="shared" si="579"/>
        <v>44.854195715226965</v>
      </c>
      <c r="BI195" s="2">
        <f t="shared" si="580"/>
        <v>44.178435683147093</v>
      </c>
      <c r="BJ195" s="2">
        <f t="shared" si="581"/>
        <v>42.984921114797402</v>
      </c>
      <c r="BK195" s="2">
        <f t="shared" si="582"/>
        <v>43.055742787330942</v>
      </c>
      <c r="BL195" s="2">
        <f t="shared" si="583"/>
        <v>43.652345684957361</v>
      </c>
      <c r="BM195" s="2">
        <f t="shared" si="584"/>
        <v>45.373099505342481</v>
      </c>
      <c r="BO195" s="2" t="str">
        <f t="shared" si="470"/>
        <v/>
      </c>
      <c r="BP195" s="2" t="str">
        <f t="shared" si="471"/>
        <v/>
      </c>
      <c r="BQ195" s="2" t="str">
        <f t="shared" si="472"/>
        <v/>
      </c>
      <c r="BR195" s="2" t="str">
        <f t="shared" si="473"/>
        <v/>
      </c>
      <c r="BS195" s="2" t="str">
        <f t="shared" si="474"/>
        <v/>
      </c>
      <c r="BT195" s="2" t="str">
        <f t="shared" si="475"/>
        <v/>
      </c>
      <c r="BU195" s="2" t="str">
        <f t="shared" si="476"/>
        <v/>
      </c>
      <c r="BV195" s="2" t="str">
        <f t="shared" si="477"/>
        <v/>
      </c>
      <c r="BW195" s="2" t="str">
        <f t="shared" si="478"/>
        <v/>
      </c>
      <c r="BX195" s="2" t="str">
        <f t="shared" si="479"/>
        <v/>
      </c>
      <c r="BY195" s="2" t="str">
        <f t="shared" si="480"/>
        <v/>
      </c>
      <c r="BZ195" s="2" t="str">
        <f t="shared" si="481"/>
        <v/>
      </c>
      <c r="CA195" s="2" t="str">
        <f t="shared" si="482"/>
        <v/>
      </c>
      <c r="CB195" s="2" t="str">
        <f t="shared" si="483"/>
        <v/>
      </c>
      <c r="CC195" s="2" t="str">
        <f t="shared" si="484"/>
        <v/>
      </c>
      <c r="CE195" s="2" t="str">
        <f t="shared" si="521"/>
        <v/>
      </c>
      <c r="CF195" s="2" t="str">
        <f t="shared" si="522"/>
        <v/>
      </c>
      <c r="CG195" s="2" t="str">
        <f t="shared" si="523"/>
        <v/>
      </c>
      <c r="CH195" s="2" t="str">
        <f t="shared" si="524"/>
        <v/>
      </c>
      <c r="CI195" s="2" t="str">
        <f t="shared" si="525"/>
        <v/>
      </c>
      <c r="CJ195" s="2" t="str">
        <f t="shared" si="526"/>
        <v/>
      </c>
      <c r="CK195" s="2" t="str">
        <f t="shared" si="527"/>
        <v/>
      </c>
      <c r="CL195" s="2" t="str">
        <f t="shared" si="528"/>
        <v/>
      </c>
      <c r="CM195" s="2" t="str">
        <f t="shared" si="529"/>
        <v/>
      </c>
      <c r="CN195" s="2" t="str">
        <f t="shared" si="530"/>
        <v/>
      </c>
      <c r="CO195" s="2" t="str">
        <f t="shared" si="531"/>
        <v/>
      </c>
      <c r="CP195" s="2" t="str">
        <f t="shared" si="532"/>
        <v/>
      </c>
      <c r="CQ195" s="2" t="str">
        <f t="shared" si="533"/>
        <v/>
      </c>
      <c r="CR195" s="2" t="str">
        <f t="shared" si="534"/>
        <v/>
      </c>
      <c r="CS195" s="2" t="str">
        <f t="shared" si="535"/>
        <v/>
      </c>
      <c r="CU195" s="2">
        <f t="shared" si="485"/>
        <v>43.92</v>
      </c>
      <c r="CV195" s="2">
        <f t="shared" si="486"/>
        <v>42.137999999999998</v>
      </c>
      <c r="CW195" s="2">
        <f t="shared" si="487"/>
        <v>45.683</v>
      </c>
      <c r="CX195" s="2">
        <f t="shared" si="488"/>
        <v>43.441000000000003</v>
      </c>
      <c r="CY195" s="2">
        <f t="shared" si="489"/>
        <v>42.085000000000001</v>
      </c>
      <c r="CZ195" s="2">
        <f t="shared" si="490"/>
        <v>44.067999999999998</v>
      </c>
      <c r="DA195" s="2">
        <f t="shared" si="491"/>
        <v>43.101999999999997</v>
      </c>
      <c r="DB195" s="2">
        <f t="shared" si="492"/>
        <v>45.39</v>
      </c>
      <c r="DC195" s="2">
        <f t="shared" si="493"/>
        <v>40.932000000000002</v>
      </c>
      <c r="DD195" s="2">
        <f t="shared" si="494"/>
        <v>42.831000000000003</v>
      </c>
      <c r="DE195" s="2">
        <f t="shared" si="495"/>
        <v>43.101999999999997</v>
      </c>
      <c r="DF195" s="2">
        <f t="shared" si="496"/>
        <v>44.627000000000002</v>
      </c>
      <c r="DG195" s="2">
        <f t="shared" si="497"/>
        <v>42.814</v>
      </c>
      <c r="DH195" s="2">
        <f t="shared" si="498"/>
        <v>43.441000000000003</v>
      </c>
      <c r="DI195" s="2" t="str">
        <f t="shared" si="499"/>
        <v/>
      </c>
      <c r="DK195" s="2">
        <f t="shared" si="500"/>
        <v>136.80051336898396</v>
      </c>
      <c r="DL195" s="2">
        <f t="shared" si="645"/>
        <v>127.11619340463454</v>
      </c>
      <c r="DM195" s="2">
        <f t="shared" si="645"/>
        <v>115.46410249554367</v>
      </c>
      <c r="DN195" s="2">
        <f t="shared" si="645"/>
        <v>106.10692335115866</v>
      </c>
      <c r="DO195" s="2">
        <f t="shared" si="645"/>
        <v>103.9015365418895</v>
      </c>
      <c r="DP195" s="2">
        <f t="shared" si="645"/>
        <v>102.78852717086835</v>
      </c>
      <c r="DQ195" s="2">
        <f t="shared" si="645"/>
        <v>98.346495798319296</v>
      </c>
      <c r="DR195" s="2">
        <f t="shared" si="645"/>
        <v>92.698954341736666</v>
      </c>
      <c r="DS195" s="2">
        <f t="shared" si="645"/>
        <v>89.189400280112068</v>
      </c>
      <c r="DT195" s="2">
        <f t="shared" si="645"/>
        <v>108.43010952380951</v>
      </c>
      <c r="DU195" s="2">
        <f t="shared" si="645"/>
        <v>112.44692801120448</v>
      </c>
      <c r="DV195" s="2">
        <f t="shared" si="645"/>
        <v>115.80707364400305</v>
      </c>
      <c r="DW195" s="2">
        <f t="shared" si="645"/>
        <v>97.757945098039215</v>
      </c>
      <c r="DX195" s="2">
        <f t="shared" si="645"/>
        <v>74.170030973831004</v>
      </c>
      <c r="DY195" s="2">
        <f t="shared" si="645"/>
        <v>75.893657916203182</v>
      </c>
      <c r="EA195" s="2">
        <f t="shared" si="440"/>
        <v>45.5335394514195</v>
      </c>
      <c r="EB195" s="2">
        <f t="shared" si="502"/>
        <v>43.461872857738825</v>
      </c>
      <c r="EC195" s="2">
        <f t="shared" si="503"/>
        <v>43.939127314734392</v>
      </c>
      <c r="ED195" s="2">
        <f t="shared" si="504"/>
        <v>42.85387952693214</v>
      </c>
      <c r="EE195" s="2">
        <f t="shared" si="505"/>
        <v>40.248501578192254</v>
      </c>
      <c r="EF195" s="2">
        <f t="shared" si="506"/>
        <v>39.338725504067916</v>
      </c>
      <c r="EG195" s="2">
        <f t="shared" si="507"/>
        <v>42.497811919778002</v>
      </c>
      <c r="EH195" s="2">
        <f t="shared" si="508"/>
        <v>41.228928062387524</v>
      </c>
      <c r="EI195" s="2">
        <f t="shared" si="509"/>
        <v>45.284182623235075</v>
      </c>
      <c r="EJ195" s="2">
        <f t="shared" si="510"/>
        <v>43.964499629789884</v>
      </c>
      <c r="EK195" s="2">
        <f t="shared" si="511"/>
        <v>44.085705233899162</v>
      </c>
      <c r="EL195" s="2">
        <f t="shared" si="512"/>
        <v>42.039681307735584</v>
      </c>
      <c r="EM195" s="2">
        <f t="shared" si="513"/>
        <v>42.450855974805023</v>
      </c>
      <c r="EN195" s="2">
        <f t="shared" si="514"/>
        <v>44.268090264650297</v>
      </c>
      <c r="EO195" s="2">
        <f t="shared" si="515"/>
        <v>47.737815899092283</v>
      </c>
      <c r="EQ195" s="2">
        <f t="shared" si="516"/>
        <v>45.249967141588058</v>
      </c>
      <c r="ER195" s="2">
        <f t="shared" si="646"/>
        <v>43.548697620283733</v>
      </c>
      <c r="ES195" s="2">
        <f t="shared" si="646"/>
        <v>43.772420554075303</v>
      </c>
      <c r="ET195" s="2">
        <f t="shared" si="646"/>
        <v>42.847367530316305</v>
      </c>
      <c r="EU195" s="2">
        <f t="shared" si="646"/>
        <v>42.610169464752261</v>
      </c>
      <c r="EV195" s="2">
        <f t="shared" si="646"/>
        <v>42.342760860181151</v>
      </c>
      <c r="EW195" s="2">
        <f t="shared" si="646"/>
        <v>42.840851279308566</v>
      </c>
      <c r="EX195" s="2">
        <f t="shared" si="646"/>
        <v>43.299064517747524</v>
      </c>
      <c r="EY195" s="2">
        <f t="shared" si="646"/>
        <v>43.717354623189571</v>
      </c>
      <c r="EZ195" s="2">
        <f t="shared" si="646"/>
        <v>44.944652990722105</v>
      </c>
      <c r="FA195" s="2">
        <f t="shared" si="646"/>
        <v>44.188469215276513</v>
      </c>
      <c r="FB195" s="2">
        <f t="shared" si="646"/>
        <v>43.124016268399657</v>
      </c>
      <c r="FC195" s="2">
        <f t="shared" si="646"/>
        <v>43.142031316919898</v>
      </c>
      <c r="FD195" s="2">
        <f t="shared" si="646"/>
        <v>43.552287045525119</v>
      </c>
      <c r="FE195" s="2">
        <f t="shared" si="646"/>
        <v>44.963445670609197</v>
      </c>
      <c r="FG195" s="2">
        <f t="shared" si="518"/>
        <v>0.99999548071652089</v>
      </c>
      <c r="FH195" s="2">
        <f t="shared" si="647"/>
        <v>0.99999613900763717</v>
      </c>
      <c r="FI195" s="2">
        <f t="shared" si="647"/>
        <v>0.99999589826480695</v>
      </c>
      <c r="FJ195" s="2">
        <f t="shared" si="647"/>
        <v>0.99999585788764933</v>
      </c>
      <c r="FK195" s="2">
        <f t="shared" si="647"/>
        <v>0.99999580132966703</v>
      </c>
      <c r="FL195" s="2">
        <f t="shared" si="647"/>
        <v>0.99999505771901764</v>
      </c>
      <c r="FM195" s="2">
        <f t="shared" si="647"/>
        <v>0.99999542787573081</v>
      </c>
      <c r="FN195" s="2">
        <f t="shared" si="647"/>
        <v>0.99999509272693288</v>
      </c>
      <c r="FO195" s="2">
        <f t="shared" si="647"/>
        <v>0.99999528965518358</v>
      </c>
      <c r="FP195" s="2">
        <f t="shared" si="647"/>
        <v>0.99999508264779446</v>
      </c>
      <c r="FQ195" s="2">
        <f t="shared" si="647"/>
        <v>0.99999522276069852</v>
      </c>
      <c r="FR195" s="2">
        <f t="shared" si="647"/>
        <v>0.99999551617738303</v>
      </c>
      <c r="FS195" s="2">
        <f t="shared" si="647"/>
        <v>0.99999504958579111</v>
      </c>
      <c r="FT195" s="2">
        <f t="shared" si="647"/>
        <v>0.99999436203082626</v>
      </c>
      <c r="FU195" s="2">
        <f t="shared" si="647"/>
        <v>0.99999320067323594</v>
      </c>
      <c r="FW195" s="2">
        <f t="shared" si="536"/>
        <v>0.8963315454821027</v>
      </c>
      <c r="FX195" s="2">
        <f t="shared" si="588"/>
        <v>0.89850858445110315</v>
      </c>
      <c r="FY195" s="2">
        <f t="shared" si="589"/>
        <v>0.88858557358876633</v>
      </c>
      <c r="FZ195" s="2">
        <f t="shared" si="590"/>
        <v>0.8948058887735395</v>
      </c>
      <c r="GA195" s="2">
        <f t="shared" si="591"/>
        <v>0.91241683774604465</v>
      </c>
      <c r="GB195" s="2">
        <f t="shared" si="592"/>
        <v>0.88573430558571931</v>
      </c>
      <c r="GC195" s="2">
        <f t="shared" si="593"/>
        <v>0.89404629133552427</v>
      </c>
      <c r="GD195" s="2">
        <f t="shared" si="594"/>
        <v>0.896916788423056</v>
      </c>
      <c r="GE195" s="2">
        <f t="shared" si="595"/>
        <v>0.91123517526023823</v>
      </c>
      <c r="GF195" s="2">
        <f t="shared" si="596"/>
        <v>0.90738768113002022</v>
      </c>
      <c r="GG195" s="2">
        <f t="shared" si="597"/>
        <v>0.89918539637415962</v>
      </c>
      <c r="GH195" s="2">
        <f t="shared" si="598"/>
        <v>0.87141804095385433</v>
      </c>
      <c r="GI195" s="2">
        <f t="shared" si="599"/>
        <v>0.87476069050158489</v>
      </c>
      <c r="GJ195" s="2">
        <f t="shared" si="600"/>
        <v>0.86045039957438862</v>
      </c>
      <c r="GK195" s="2">
        <f t="shared" si="601"/>
        <v>0.8524124899556148</v>
      </c>
      <c r="GM195" s="86">
        <f t="shared" si="537"/>
        <v>1.1251034743488339E-265</v>
      </c>
      <c r="GN195" s="86">
        <f t="shared" si="602"/>
        <v>0</v>
      </c>
      <c r="GO195" s="86">
        <f t="shared" si="603"/>
        <v>0</v>
      </c>
      <c r="GP195" s="86">
        <f t="shared" si="604"/>
        <v>0</v>
      </c>
      <c r="GQ195" s="86">
        <f t="shared" si="605"/>
        <v>0</v>
      </c>
      <c r="GR195" s="86">
        <f t="shared" si="606"/>
        <v>0</v>
      </c>
      <c r="GS195" s="86">
        <f t="shared" si="607"/>
        <v>0</v>
      </c>
      <c r="GT195" s="86">
        <f t="shared" si="608"/>
        <v>0</v>
      </c>
      <c r="GU195" s="86">
        <f t="shared" si="609"/>
        <v>0</v>
      </c>
      <c r="GV195" s="86">
        <f t="shared" si="610"/>
        <v>0</v>
      </c>
      <c r="GW195" s="86">
        <f t="shared" si="611"/>
        <v>0</v>
      </c>
      <c r="GX195" s="86">
        <f t="shared" si="612"/>
        <v>0</v>
      </c>
      <c r="GY195" s="86">
        <f t="shared" si="613"/>
        <v>0</v>
      </c>
      <c r="GZ195" s="86">
        <f t="shared" si="614"/>
        <v>3.9341156540750147E-279</v>
      </c>
      <c r="HA195" s="86">
        <f t="shared" si="615"/>
        <v>0</v>
      </c>
      <c r="HC195" s="86">
        <f t="shared" si="538"/>
        <v>5.182832309916586E-175</v>
      </c>
      <c r="HD195" s="86">
        <f t="shared" si="616"/>
        <v>7.7444066107386453E-292</v>
      </c>
      <c r="HE195" s="86">
        <f t="shared" si="617"/>
        <v>0</v>
      </c>
      <c r="HF195" s="86">
        <f t="shared" si="618"/>
        <v>0</v>
      </c>
      <c r="HG195" s="86">
        <f t="shared" si="619"/>
        <v>0</v>
      </c>
      <c r="HH195" s="86">
        <f t="shared" si="620"/>
        <v>0</v>
      </c>
      <c r="HI195" s="86">
        <f t="shared" si="621"/>
        <v>0</v>
      </c>
      <c r="HJ195" s="86">
        <f t="shared" si="622"/>
        <v>0</v>
      </c>
      <c r="HK195" s="86">
        <f t="shared" si="623"/>
        <v>0</v>
      </c>
      <c r="HL195" s="86">
        <f t="shared" si="624"/>
        <v>0</v>
      </c>
      <c r="HM195" s="86">
        <f t="shared" si="625"/>
        <v>0</v>
      </c>
      <c r="HN195" s="86">
        <f t="shared" si="626"/>
        <v>0</v>
      </c>
      <c r="HO195" s="86">
        <f t="shared" si="627"/>
        <v>4.1673340381954517E-249</v>
      </c>
      <c r="HP195" s="86">
        <f t="shared" si="628"/>
        <v>1.5458968905382465E-232</v>
      </c>
      <c r="HQ195" s="86">
        <f t="shared" si="629"/>
        <v>0</v>
      </c>
      <c r="HS195" s="86">
        <f t="shared" si="539"/>
        <v>3.8178014173358778E-41</v>
      </c>
      <c r="HT195" s="86">
        <f t="shared" si="630"/>
        <v>4.3276955879431231E-31</v>
      </c>
      <c r="HU195" s="86">
        <f t="shared" si="631"/>
        <v>8.9421006479006311E-38</v>
      </c>
      <c r="HV195" s="86">
        <f t="shared" si="632"/>
        <v>1.3181153361079982E-43</v>
      </c>
      <c r="HW195" s="86">
        <f t="shared" si="633"/>
        <v>2.727073423837748E-47</v>
      </c>
      <c r="HX195" s="86">
        <f t="shared" si="634"/>
        <v>4.423795913528547E-48</v>
      </c>
      <c r="HY195" s="86">
        <f t="shared" si="635"/>
        <v>3.5345830334978423E-49</v>
      </c>
      <c r="HZ195" s="86">
        <f t="shared" si="636"/>
        <v>1.6057079298988006E-48</v>
      </c>
      <c r="IA195" s="86">
        <f t="shared" si="637"/>
        <v>1.0327429513872913E-55</v>
      </c>
      <c r="IB195" s="86">
        <f t="shared" si="638"/>
        <v>6.5322598662236176E-55</v>
      </c>
      <c r="IC195" s="86">
        <f t="shared" si="639"/>
        <v>6.5623113086800485E-49</v>
      </c>
      <c r="ID195" s="86">
        <f t="shared" si="640"/>
        <v>2.640389813335146E-37</v>
      </c>
      <c r="IE195" s="86">
        <f t="shared" si="641"/>
        <v>2.3701513914055848E-46</v>
      </c>
      <c r="IF195" s="86">
        <f t="shared" si="642"/>
        <v>1.2596489929087628E-48</v>
      </c>
      <c r="IG195" s="86">
        <f t="shared" si="643"/>
        <v>9.0360575269137521E-42</v>
      </c>
      <c r="II195" s="86">
        <f t="shared" si="540"/>
        <v>3.5201802466077424E-5</v>
      </c>
      <c r="IJ195" s="86">
        <f t="shared" si="541"/>
        <v>3.38383759659449E-4</v>
      </c>
      <c r="IK195" s="86">
        <f t="shared" si="542"/>
        <v>1.3928178189816923E-4</v>
      </c>
      <c r="IL195" s="86">
        <f t="shared" si="543"/>
        <v>3.0501777128983863E-5</v>
      </c>
      <c r="IM195" s="86">
        <f t="shared" si="544"/>
        <v>2.8336841141819578E-6</v>
      </c>
      <c r="IN195" s="86">
        <f t="shared" si="545"/>
        <v>1.8225894781169991E-5</v>
      </c>
      <c r="IO195" s="86">
        <f t="shared" si="546"/>
        <v>8.3350854687664541E-6</v>
      </c>
      <c r="IP195" s="86">
        <f t="shared" si="547"/>
        <v>9.0822174154341825E-6</v>
      </c>
      <c r="IQ195" s="86">
        <f t="shared" si="548"/>
        <v>4.8319382641028204E-7</v>
      </c>
      <c r="IR195" s="86">
        <f t="shared" si="549"/>
        <v>8.1116931347754587E-7</v>
      </c>
      <c r="IS195" s="86">
        <f t="shared" si="550"/>
        <v>5.5891619197541476E-6</v>
      </c>
      <c r="IT195" s="86">
        <f t="shared" si="551"/>
        <v>3.0778964101642835E-4</v>
      </c>
      <c r="IU195" s="86">
        <f t="shared" si="552"/>
        <v>4.7219343213355973E-5</v>
      </c>
      <c r="IV195" s="86">
        <f t="shared" si="553"/>
        <v>6.6635405590726214E-3</v>
      </c>
      <c r="IW195" s="86">
        <f t="shared" si="554"/>
        <v>1.7736286403410718E-2</v>
      </c>
      <c r="IY195" s="86">
        <f t="shared" si="555"/>
        <v>3.5201802466077424E-5</v>
      </c>
      <c r="IZ195" s="86">
        <f t="shared" si="556"/>
        <v>3.38383759659449E-4</v>
      </c>
      <c r="JA195" s="86">
        <f t="shared" si="557"/>
        <v>1.3928178189816923E-4</v>
      </c>
      <c r="JB195" s="86">
        <f t="shared" si="558"/>
        <v>3.0501777128983863E-5</v>
      </c>
      <c r="JC195" s="86">
        <f t="shared" si="559"/>
        <v>2.8336841141819578E-6</v>
      </c>
      <c r="JD195" s="86">
        <f t="shared" si="560"/>
        <v>1.8225894781169991E-5</v>
      </c>
      <c r="JE195" s="86">
        <f t="shared" si="561"/>
        <v>8.3350854687664541E-6</v>
      </c>
      <c r="JF195" s="86">
        <f t="shared" si="562"/>
        <v>9.0822174154341825E-6</v>
      </c>
      <c r="JG195" s="86">
        <f t="shared" si="563"/>
        <v>4.8319382641028204E-7</v>
      </c>
      <c r="JH195" s="86">
        <f t="shared" si="564"/>
        <v>8.1116931347754587E-7</v>
      </c>
      <c r="JI195" s="86">
        <f t="shared" si="565"/>
        <v>5.5891619197541476E-6</v>
      </c>
      <c r="JJ195" s="86">
        <f t="shared" si="566"/>
        <v>3.0778964101642835E-4</v>
      </c>
      <c r="JK195" s="86">
        <f t="shared" si="567"/>
        <v>4.7219343213355973E-5</v>
      </c>
      <c r="JL195" s="86">
        <f t="shared" si="568"/>
        <v>6.6635405590726214E-3</v>
      </c>
      <c r="JM195" s="86">
        <f t="shared" si="569"/>
        <v>1.7736286403410718E-2</v>
      </c>
    </row>
    <row r="196" spans="2:273" x14ac:dyDescent="0.25">
      <c r="B196" s="2">
        <v>169</v>
      </c>
      <c r="C196" s="37">
        <v>44.44</v>
      </c>
      <c r="D196" s="37">
        <v>45.276000000000003</v>
      </c>
      <c r="E196" s="37">
        <v>43.25</v>
      </c>
      <c r="F196" s="37">
        <v>43.136000000000003</v>
      </c>
      <c r="G196" s="37">
        <v>40.61</v>
      </c>
      <c r="H196" s="37">
        <v>43.237000000000002</v>
      </c>
      <c r="I196" s="37">
        <v>44.203000000000003</v>
      </c>
      <c r="J196" s="37">
        <v>42.814</v>
      </c>
      <c r="K196" s="37">
        <v>44.152999999999999</v>
      </c>
      <c r="L196" s="37">
        <v>43.237000000000002</v>
      </c>
      <c r="M196" s="37">
        <v>44.22</v>
      </c>
      <c r="N196" s="37">
        <v>42.305</v>
      </c>
      <c r="O196" s="37">
        <v>41.271000000000001</v>
      </c>
      <c r="P196" s="37">
        <v>43.338999999999999</v>
      </c>
      <c r="Q196" s="37">
        <v>43.746000000000002</v>
      </c>
      <c r="S196" s="4">
        <f t="shared" si="441"/>
        <v>45.158176500916525</v>
      </c>
      <c r="T196" s="4">
        <f t="shared" si="442"/>
        <v>43.412860079781126</v>
      </c>
      <c r="U196" s="4">
        <f t="shared" si="443"/>
        <v>43.629069412570715</v>
      </c>
      <c r="V196" s="4">
        <f t="shared" si="444"/>
        <v>42.693216430017941</v>
      </c>
      <c r="W196" s="4">
        <f t="shared" si="445"/>
        <v>42.257699371145726</v>
      </c>
      <c r="X196" s="4">
        <f t="shared" si="446"/>
        <v>41.836093569059905</v>
      </c>
      <c r="Y196" s="4">
        <f t="shared" si="447"/>
        <v>42.633772621484248</v>
      </c>
      <c r="Z196" s="4">
        <f t="shared" si="448"/>
        <v>42.960748236273851</v>
      </c>
      <c r="AA196" s="4">
        <f t="shared" si="449"/>
        <v>43.69927997904616</v>
      </c>
      <c r="AB196" s="4">
        <f t="shared" si="450"/>
        <v>44.72847047995878</v>
      </c>
      <c r="AC196" s="4">
        <f t="shared" si="451"/>
        <v>43.995542426908777</v>
      </c>
      <c r="AD196" s="4">
        <f t="shared" si="452"/>
        <v>42.822495616691981</v>
      </c>
      <c r="AE196" s="4">
        <f t="shared" si="453"/>
        <v>42.915571900124604</v>
      </c>
      <c r="AF196" s="4">
        <f t="shared" si="454"/>
        <v>43.522081875075351</v>
      </c>
      <c r="AG196" s="4">
        <f t="shared" si="455"/>
        <v>45.231534772795591</v>
      </c>
      <c r="AI196" s="4">
        <f t="shared" si="456"/>
        <v>-0.71817650091652752</v>
      </c>
      <c r="AJ196" s="4">
        <f t="shared" si="457"/>
        <v>1.8631399202188774</v>
      </c>
      <c r="AK196" s="4">
        <f t="shared" si="458"/>
        <v>-0.3790694125707148</v>
      </c>
      <c r="AL196" s="4">
        <f t="shared" si="459"/>
        <v>0.44278356998206192</v>
      </c>
      <c r="AM196" s="4">
        <f t="shared" si="460"/>
        <v>-1.6476993711457268</v>
      </c>
      <c r="AN196" s="4">
        <f t="shared" si="461"/>
        <v>1.4009064309400969</v>
      </c>
      <c r="AO196" s="4">
        <f t="shared" si="462"/>
        <v>1.5692273785157553</v>
      </c>
      <c r="AP196" s="4">
        <f t="shared" si="463"/>
        <v>-0.14674823627385081</v>
      </c>
      <c r="AQ196" s="4">
        <f t="shared" si="464"/>
        <v>0.45372002095383834</v>
      </c>
      <c r="AR196" s="4">
        <f t="shared" si="465"/>
        <v>-1.4914704799587781</v>
      </c>
      <c r="AS196" s="4">
        <f t="shared" si="466"/>
        <v>0.22445757309122172</v>
      </c>
      <c r="AT196" s="4">
        <f t="shared" si="467"/>
        <v>-0.5174956166919813</v>
      </c>
      <c r="AU196" s="4">
        <f t="shared" si="468"/>
        <v>-1.6445719001246033</v>
      </c>
      <c r="AV196" s="4">
        <f t="shared" si="644"/>
        <v>-0.18308187507535223</v>
      </c>
      <c r="AW196" s="4">
        <f t="shared" si="644"/>
        <v>-1.4855347727955888</v>
      </c>
      <c r="AY196" s="2">
        <f t="shared" si="520"/>
        <v>45.158176500916525</v>
      </c>
      <c r="AZ196" s="2">
        <f t="shared" si="571"/>
        <v>43.412860079726954</v>
      </c>
      <c r="BA196" s="2">
        <f t="shared" si="572"/>
        <v>43.629069412569748</v>
      </c>
      <c r="BB196" s="2">
        <f t="shared" si="573"/>
        <v>42.693216430017891</v>
      </c>
      <c r="BC196" s="2">
        <f t="shared" si="574"/>
        <v>42.257699371145726</v>
      </c>
      <c r="BD196" s="2">
        <f t="shared" si="575"/>
        <v>41.836093569059891</v>
      </c>
      <c r="BE196" s="2">
        <f t="shared" si="576"/>
        <v>42.633772621484248</v>
      </c>
      <c r="BF196" s="2">
        <f t="shared" si="577"/>
        <v>42.960748236273851</v>
      </c>
      <c r="BG196" s="2">
        <f t="shared" si="578"/>
        <v>43.69927997904616</v>
      </c>
      <c r="BH196" s="2">
        <f t="shared" si="579"/>
        <v>44.72847047995878</v>
      </c>
      <c r="BI196" s="2">
        <f t="shared" si="580"/>
        <v>43.995542426908777</v>
      </c>
      <c r="BJ196" s="2">
        <f t="shared" si="581"/>
        <v>42.822495616450169</v>
      </c>
      <c r="BK196" s="2">
        <f t="shared" si="582"/>
        <v>42.915571900124036</v>
      </c>
      <c r="BL196" s="2">
        <f t="shared" si="583"/>
        <v>43.522081863455426</v>
      </c>
      <c r="BM196" s="2">
        <f t="shared" si="584"/>
        <v>45.23153116543277</v>
      </c>
      <c r="BO196" s="2" t="str">
        <f t="shared" si="470"/>
        <v/>
      </c>
      <c r="BP196" s="2" t="str">
        <f t="shared" si="471"/>
        <v/>
      </c>
      <c r="BQ196" s="2" t="str">
        <f t="shared" si="472"/>
        <v/>
      </c>
      <c r="BR196" s="2" t="str">
        <f t="shared" si="473"/>
        <v/>
      </c>
      <c r="BS196" s="2" t="str">
        <f t="shared" si="474"/>
        <v/>
      </c>
      <c r="BT196" s="2" t="str">
        <f t="shared" si="475"/>
        <v/>
      </c>
      <c r="BU196" s="2" t="str">
        <f t="shared" si="476"/>
        <v/>
      </c>
      <c r="BV196" s="2" t="str">
        <f t="shared" si="477"/>
        <v/>
      </c>
      <c r="BW196" s="2" t="str">
        <f t="shared" si="478"/>
        <v/>
      </c>
      <c r="BX196" s="2" t="str">
        <f t="shared" si="479"/>
        <v/>
      </c>
      <c r="BY196" s="2" t="str">
        <f t="shared" si="480"/>
        <v/>
      </c>
      <c r="BZ196" s="2" t="str">
        <f t="shared" si="481"/>
        <v/>
      </c>
      <c r="CA196" s="2" t="str">
        <f t="shared" si="482"/>
        <v/>
      </c>
      <c r="CB196" s="2" t="str">
        <f t="shared" si="483"/>
        <v/>
      </c>
      <c r="CC196" s="2" t="str">
        <f t="shared" si="484"/>
        <v/>
      </c>
      <c r="CE196" s="2" t="str">
        <f t="shared" si="521"/>
        <v/>
      </c>
      <c r="CF196" s="2" t="str">
        <f t="shared" si="522"/>
        <v/>
      </c>
      <c r="CG196" s="2" t="str">
        <f t="shared" si="523"/>
        <v/>
      </c>
      <c r="CH196" s="2" t="str">
        <f t="shared" si="524"/>
        <v/>
      </c>
      <c r="CI196" s="2" t="str">
        <f t="shared" si="525"/>
        <v/>
      </c>
      <c r="CJ196" s="2" t="str">
        <f t="shared" si="526"/>
        <v/>
      </c>
      <c r="CK196" s="2" t="str">
        <f t="shared" si="527"/>
        <v/>
      </c>
      <c r="CL196" s="2" t="str">
        <f t="shared" si="528"/>
        <v/>
      </c>
      <c r="CM196" s="2" t="str">
        <f t="shared" si="529"/>
        <v/>
      </c>
      <c r="CN196" s="2" t="str">
        <f t="shared" si="530"/>
        <v/>
      </c>
      <c r="CO196" s="2" t="str">
        <f t="shared" si="531"/>
        <v/>
      </c>
      <c r="CP196" s="2" t="str">
        <f t="shared" si="532"/>
        <v/>
      </c>
      <c r="CQ196" s="2" t="str">
        <f t="shared" si="533"/>
        <v/>
      </c>
      <c r="CR196" s="2" t="str">
        <f t="shared" si="534"/>
        <v/>
      </c>
      <c r="CS196" s="2" t="str">
        <f t="shared" si="535"/>
        <v/>
      </c>
      <c r="CU196" s="2">
        <f t="shared" si="485"/>
        <v>44.44</v>
      </c>
      <c r="CV196" s="2">
        <f t="shared" si="486"/>
        <v>45.276000000000003</v>
      </c>
      <c r="CW196" s="2">
        <f t="shared" si="487"/>
        <v>43.25</v>
      </c>
      <c r="CX196" s="2">
        <f t="shared" si="488"/>
        <v>43.136000000000003</v>
      </c>
      <c r="CY196" s="2">
        <f t="shared" si="489"/>
        <v>40.61</v>
      </c>
      <c r="CZ196" s="2">
        <f t="shared" si="490"/>
        <v>43.237000000000002</v>
      </c>
      <c r="DA196" s="2">
        <f t="shared" si="491"/>
        <v>44.203000000000003</v>
      </c>
      <c r="DB196" s="2">
        <f t="shared" si="492"/>
        <v>42.814</v>
      </c>
      <c r="DC196" s="2">
        <f t="shared" si="493"/>
        <v>44.152999999999999</v>
      </c>
      <c r="DD196" s="2">
        <f t="shared" si="494"/>
        <v>43.237000000000002</v>
      </c>
      <c r="DE196" s="2">
        <f t="shared" si="495"/>
        <v>44.22</v>
      </c>
      <c r="DF196" s="2">
        <f t="shared" si="496"/>
        <v>42.305</v>
      </c>
      <c r="DG196" s="2">
        <f t="shared" si="497"/>
        <v>41.271000000000001</v>
      </c>
      <c r="DH196" s="2">
        <f t="shared" si="498"/>
        <v>43.338999999999999</v>
      </c>
      <c r="DI196" s="2" t="str">
        <f t="shared" si="499"/>
        <v/>
      </c>
      <c r="DK196" s="2">
        <f t="shared" si="500"/>
        <v>137.24727272727273</v>
      </c>
      <c r="DL196" s="2">
        <f t="shared" si="645"/>
        <v>127.49784280303027</v>
      </c>
      <c r="DM196" s="2">
        <f t="shared" si="645"/>
        <v>115.75572916666665</v>
      </c>
      <c r="DN196" s="2">
        <f t="shared" si="645"/>
        <v>106.34496212121212</v>
      </c>
      <c r="DO196" s="2">
        <f t="shared" si="645"/>
        <v>104.12840151515152</v>
      </c>
      <c r="DP196" s="2">
        <f t="shared" si="645"/>
        <v>103.01239215686275</v>
      </c>
      <c r="DQ196" s="2">
        <f t="shared" si="645"/>
        <v>98.535168067226863</v>
      </c>
      <c r="DR196" s="2">
        <f t="shared" si="645"/>
        <v>92.856555742296891</v>
      </c>
      <c r="DS196" s="2">
        <f t="shared" si="645"/>
        <v>89.329778711484607</v>
      </c>
      <c r="DT196" s="2">
        <f t="shared" si="645"/>
        <v>108.70021904761904</v>
      </c>
      <c r="DU196" s="2">
        <f t="shared" si="645"/>
        <v>112.73361400560225</v>
      </c>
      <c r="DV196" s="2">
        <f t="shared" si="645"/>
        <v>116.11246065699007</v>
      </c>
      <c r="DW196" s="2">
        <f t="shared" si="645"/>
        <v>97.963029691876756</v>
      </c>
      <c r="DX196" s="2">
        <f t="shared" si="645"/>
        <v>74.252878078078112</v>
      </c>
      <c r="DY196" s="2">
        <f t="shared" si="645"/>
        <v>76.012234556915089</v>
      </c>
      <c r="EA196" s="2">
        <f t="shared" si="440"/>
        <v>45.418110259249204</v>
      </c>
      <c r="EB196" s="2">
        <f t="shared" si="502"/>
        <v>43.333172807676249</v>
      </c>
      <c r="EC196" s="2">
        <f t="shared" si="503"/>
        <v>43.780447277907093</v>
      </c>
      <c r="ED196" s="2">
        <f t="shared" si="504"/>
        <v>42.698502736893325</v>
      </c>
      <c r="EE196" s="2">
        <f t="shared" si="505"/>
        <v>40.054707317073174</v>
      </c>
      <c r="EF196" s="2">
        <f t="shared" si="506"/>
        <v>39.10845861337107</v>
      </c>
      <c r="EG196" s="2">
        <f t="shared" si="507"/>
        <v>42.319237585141266</v>
      </c>
      <c r="EH196" s="2">
        <f t="shared" si="508"/>
        <v>41.058984997000593</v>
      </c>
      <c r="EI196" s="2">
        <f t="shared" si="509"/>
        <v>45.158667327223185</v>
      </c>
      <c r="EJ196" s="2">
        <f t="shared" si="510"/>
        <v>43.81892925356928</v>
      </c>
      <c r="EK196" s="2">
        <f t="shared" si="511"/>
        <v>43.900485568688623</v>
      </c>
      <c r="EL196" s="2">
        <f t="shared" si="512"/>
        <v>41.851979082657266</v>
      </c>
      <c r="EM196" s="2">
        <f t="shared" si="513"/>
        <v>42.294694418116364</v>
      </c>
      <c r="EN196" s="2">
        <f t="shared" si="514"/>
        <v>44.155097589792071</v>
      </c>
      <c r="EO196" s="2">
        <f t="shared" si="515"/>
        <v>47.662360092993012</v>
      </c>
      <c r="EQ196" s="2">
        <f t="shared" si="516"/>
        <v>45.130339784317485</v>
      </c>
      <c r="ER196" s="2">
        <f t="shared" si="646"/>
        <v>43.420742292029701</v>
      </c>
      <c r="ES196" s="2">
        <f t="shared" si="646"/>
        <v>43.611459078438642</v>
      </c>
      <c r="ET196" s="2">
        <f t="shared" si="646"/>
        <v>42.692383436637087</v>
      </c>
      <c r="EU196" s="2">
        <f t="shared" si="646"/>
        <v>42.450291694431783</v>
      </c>
      <c r="EV196" s="2">
        <f t="shared" si="646"/>
        <v>42.156693013267031</v>
      </c>
      <c r="EW196" s="2">
        <f t="shared" si="646"/>
        <v>42.667508668690388</v>
      </c>
      <c r="EX196" s="2">
        <f t="shared" si="646"/>
        <v>43.159831099880513</v>
      </c>
      <c r="EY196" s="2">
        <f t="shared" si="646"/>
        <v>43.569420835594073</v>
      </c>
      <c r="EZ196" s="2">
        <f t="shared" si="646"/>
        <v>44.812816322893191</v>
      </c>
      <c r="FA196" s="2">
        <f t="shared" si="646"/>
        <v>44.004931670089782</v>
      </c>
      <c r="FB196" s="2">
        <f t="shared" si="646"/>
        <v>42.952755062991471</v>
      </c>
      <c r="FC196" s="2">
        <f t="shared" si="646"/>
        <v>42.996357216151821</v>
      </c>
      <c r="FD196" s="2">
        <f t="shared" si="646"/>
        <v>43.428273731787314</v>
      </c>
      <c r="FE196" s="2">
        <f t="shared" si="646"/>
        <v>44.847484100476329</v>
      </c>
      <c r="FG196" s="2">
        <f t="shared" si="518"/>
        <v>0.99999587836284198</v>
      </c>
      <c r="FH196" s="2">
        <f t="shared" si="647"/>
        <v>0.99999647873191821</v>
      </c>
      <c r="FI196" s="2">
        <f t="shared" si="647"/>
        <v>0.99999625917169366</v>
      </c>
      <c r="FJ196" s="2">
        <f t="shared" si="647"/>
        <v>0.9999962223472616</v>
      </c>
      <c r="FK196" s="2">
        <f t="shared" si="647"/>
        <v>0.99999617076573077</v>
      </c>
      <c r="FL196" s="2">
        <f t="shared" si="647"/>
        <v>0.99999549258421272</v>
      </c>
      <c r="FM196" s="2">
        <f t="shared" si="647"/>
        <v>0.99999583017143012</v>
      </c>
      <c r="FN196" s="2">
        <f t="shared" si="647"/>
        <v>0.99999552451183871</v>
      </c>
      <c r="FO196" s="2">
        <f t="shared" si="647"/>
        <v>0.9999957041126899</v>
      </c>
      <c r="FP196" s="2">
        <f t="shared" si="647"/>
        <v>0.99999551531954722</v>
      </c>
      <c r="FQ196" s="2">
        <f t="shared" si="647"/>
        <v>0.99999564310414346</v>
      </c>
      <c r="FR196" s="2">
        <f t="shared" si="647"/>
        <v>0.9999959107035582</v>
      </c>
      <c r="FS196" s="2">
        <f t="shared" si="647"/>
        <v>0.99999548516661552</v>
      </c>
      <c r="FT196" s="2">
        <f t="shared" si="647"/>
        <v>0.99999485810845079</v>
      </c>
      <c r="FU196" s="2">
        <f t="shared" si="647"/>
        <v>0.99999379893658091</v>
      </c>
      <c r="FW196" s="2">
        <f t="shared" si="536"/>
        <v>0.90458287940298987</v>
      </c>
      <c r="FX196" s="2">
        <f t="shared" si="588"/>
        <v>0.90660469535483579</v>
      </c>
      <c r="FY196" s="2">
        <f t="shared" si="589"/>
        <v>0.89738285268551743</v>
      </c>
      <c r="FZ196" s="2">
        <f t="shared" si="590"/>
        <v>0.90316553618783901</v>
      </c>
      <c r="GA196" s="2">
        <f t="shared" si="591"/>
        <v>0.91950286606716725</v>
      </c>
      <c r="GB196" s="2">
        <f t="shared" si="592"/>
        <v>0.89473004903526487</v>
      </c>
      <c r="GC196" s="2">
        <f t="shared" si="593"/>
        <v>0.90245972288895926</v>
      </c>
      <c r="GD196" s="2">
        <f t="shared" si="594"/>
        <v>0.90512647130692259</v>
      </c>
      <c r="GE196" s="2">
        <f t="shared" si="595"/>
        <v>0.91840825824174199</v>
      </c>
      <c r="GF196" s="2">
        <f t="shared" si="596"/>
        <v>0.91484262407792971</v>
      </c>
      <c r="GG196" s="2">
        <f t="shared" si="597"/>
        <v>0.90723309129684493</v>
      </c>
      <c r="GH196" s="2">
        <f t="shared" si="598"/>
        <v>0.88138992674537897</v>
      </c>
      <c r="GI196" s="2">
        <f t="shared" si="599"/>
        <v>0.88450770154377278</v>
      </c>
      <c r="GJ196" s="2">
        <f t="shared" si="600"/>
        <v>0.87114708589497569</v>
      </c>
      <c r="GK196" s="2">
        <f t="shared" si="601"/>
        <v>0.86362764590429997</v>
      </c>
      <c r="GM196" s="86">
        <f t="shared" si="537"/>
        <v>2.3842332954707802E-270</v>
      </c>
      <c r="GN196" s="86">
        <f t="shared" si="602"/>
        <v>0</v>
      </c>
      <c r="GO196" s="86">
        <f t="shared" si="603"/>
        <v>0</v>
      </c>
      <c r="GP196" s="86">
        <f t="shared" si="604"/>
        <v>0</v>
      </c>
      <c r="GQ196" s="86">
        <f t="shared" si="605"/>
        <v>0</v>
      </c>
      <c r="GR196" s="86">
        <f t="shared" si="606"/>
        <v>0</v>
      </c>
      <c r="GS196" s="86">
        <f t="shared" si="607"/>
        <v>0</v>
      </c>
      <c r="GT196" s="86">
        <f t="shared" si="608"/>
        <v>0</v>
      </c>
      <c r="GU196" s="86">
        <f t="shared" si="609"/>
        <v>0</v>
      </c>
      <c r="GV196" s="86">
        <f t="shared" si="610"/>
        <v>0</v>
      </c>
      <c r="GW196" s="86">
        <f t="shared" si="611"/>
        <v>0</v>
      </c>
      <c r="GX196" s="86">
        <f t="shared" si="612"/>
        <v>0</v>
      </c>
      <c r="GY196" s="86">
        <f t="shared" si="613"/>
        <v>0</v>
      </c>
      <c r="GZ196" s="86">
        <f t="shared" si="614"/>
        <v>5.6586576156808103E-284</v>
      </c>
      <c r="HA196" s="86">
        <f t="shared" si="615"/>
        <v>0</v>
      </c>
      <c r="HC196" s="86">
        <f t="shared" si="538"/>
        <v>6.7670462251145835E-179</v>
      </c>
      <c r="HD196" s="86">
        <f t="shared" si="616"/>
        <v>2.6089728521186144E-298</v>
      </c>
      <c r="HE196" s="86">
        <f t="shared" si="617"/>
        <v>0</v>
      </c>
      <c r="HF196" s="86">
        <f t="shared" si="618"/>
        <v>0</v>
      </c>
      <c r="HG196" s="86">
        <f t="shared" si="619"/>
        <v>0</v>
      </c>
      <c r="HH196" s="86">
        <f t="shared" si="620"/>
        <v>0</v>
      </c>
      <c r="HI196" s="86">
        <f t="shared" si="621"/>
        <v>0</v>
      </c>
      <c r="HJ196" s="86">
        <f t="shared" si="622"/>
        <v>0</v>
      </c>
      <c r="HK196" s="86">
        <f t="shared" si="623"/>
        <v>0</v>
      </c>
      <c r="HL196" s="86">
        <f t="shared" si="624"/>
        <v>0</v>
      </c>
      <c r="HM196" s="86">
        <f t="shared" si="625"/>
        <v>0</v>
      </c>
      <c r="HN196" s="86">
        <f t="shared" si="626"/>
        <v>0</v>
      </c>
      <c r="HO196" s="86">
        <f t="shared" si="627"/>
        <v>1.2085033488858243E-254</v>
      </c>
      <c r="HP196" s="86">
        <f t="shared" si="628"/>
        <v>1.1828064840102469E-237</v>
      </c>
      <c r="HQ196" s="86">
        <f t="shared" si="629"/>
        <v>0</v>
      </c>
      <c r="HS196" s="86">
        <f t="shared" si="539"/>
        <v>1.1460422537786567E-42</v>
      </c>
      <c r="HT196" s="86">
        <f t="shared" si="630"/>
        <v>3.2213712771632338E-32</v>
      </c>
      <c r="HU196" s="86">
        <f t="shared" si="631"/>
        <v>3.6124028282985891E-39</v>
      </c>
      <c r="HV196" s="86">
        <f t="shared" si="632"/>
        <v>3.3629172253959862E-45</v>
      </c>
      <c r="HW196" s="86">
        <f t="shared" si="633"/>
        <v>5.3923999188208256E-49</v>
      </c>
      <c r="HX196" s="86">
        <f t="shared" si="634"/>
        <v>7.0032789287430091E-50</v>
      </c>
      <c r="HY196" s="86">
        <f t="shared" si="635"/>
        <v>5.3680864850677515E-51</v>
      </c>
      <c r="HZ196" s="86">
        <f t="shared" si="636"/>
        <v>2.7092605444430878E-50</v>
      </c>
      <c r="IA196" s="86">
        <f t="shared" si="637"/>
        <v>1.0215905455530721E-57</v>
      </c>
      <c r="IB196" s="86">
        <f t="shared" si="638"/>
        <v>6.6801712769802544E-57</v>
      </c>
      <c r="IC196" s="86">
        <f t="shared" si="639"/>
        <v>1.0374635880487963E-50</v>
      </c>
      <c r="ID196" s="86">
        <f t="shared" si="640"/>
        <v>9.9529155458405545E-39</v>
      </c>
      <c r="IE196" s="86">
        <f t="shared" si="641"/>
        <v>4.0455361793316622E-48</v>
      </c>
      <c r="IF196" s="86">
        <f t="shared" si="642"/>
        <v>1.5879655692050751E-50</v>
      </c>
      <c r="IG196" s="86">
        <f t="shared" si="643"/>
        <v>1.9253642511238586E-43</v>
      </c>
      <c r="II196" s="86">
        <f t="shared" si="540"/>
        <v>1.6065871347018593E-5</v>
      </c>
      <c r="IJ196" s="86">
        <f t="shared" si="541"/>
        <v>1.874475375785269E-4</v>
      </c>
      <c r="IK196" s="86">
        <f t="shared" si="542"/>
        <v>6.9375147136341338E-5</v>
      </c>
      <c r="IL196" s="86">
        <f t="shared" si="543"/>
        <v>1.3671020803748613E-5</v>
      </c>
      <c r="IM196" s="86">
        <f t="shared" si="544"/>
        <v>1.1356266596815797E-6</v>
      </c>
      <c r="IN196" s="86">
        <f t="shared" si="545"/>
        <v>7.5229885824599322E-6</v>
      </c>
      <c r="IO196" s="86">
        <f t="shared" si="546"/>
        <v>3.3380496539292211E-6</v>
      </c>
      <c r="IP196" s="86">
        <f t="shared" si="547"/>
        <v>3.7121467267488782E-6</v>
      </c>
      <c r="IQ196" s="86">
        <f t="shared" si="548"/>
        <v>1.6776154685415129E-7</v>
      </c>
      <c r="IR196" s="86">
        <f t="shared" si="549"/>
        <v>2.8708466816734347E-7</v>
      </c>
      <c r="IS196" s="86">
        <f t="shared" si="550"/>
        <v>2.2175704060084599E-6</v>
      </c>
      <c r="IT196" s="86">
        <f t="shared" si="551"/>
        <v>1.5535711352694114E-4</v>
      </c>
      <c r="IU196" s="86">
        <f t="shared" si="552"/>
        <v>2.0279687475412915E-5</v>
      </c>
      <c r="IV196" s="86">
        <f t="shared" si="553"/>
        <v>4.3638835946938279E-3</v>
      </c>
      <c r="IW196" s="86">
        <f t="shared" si="554"/>
        <v>1.2574117932534969E-2</v>
      </c>
      <c r="IY196" s="86">
        <f t="shared" si="555"/>
        <v>1.6065871347018593E-5</v>
      </c>
      <c r="IZ196" s="86">
        <f t="shared" si="556"/>
        <v>1.874475375785269E-4</v>
      </c>
      <c r="JA196" s="86">
        <f t="shared" si="557"/>
        <v>6.9375147136341338E-5</v>
      </c>
      <c r="JB196" s="86">
        <f t="shared" si="558"/>
        <v>1.3671020803748613E-5</v>
      </c>
      <c r="JC196" s="86">
        <f t="shared" si="559"/>
        <v>1.1356266596815797E-6</v>
      </c>
      <c r="JD196" s="86">
        <f t="shared" si="560"/>
        <v>7.5229885824599322E-6</v>
      </c>
      <c r="JE196" s="86">
        <f t="shared" si="561"/>
        <v>3.3380496539292211E-6</v>
      </c>
      <c r="JF196" s="86">
        <f t="shared" si="562"/>
        <v>3.7121467267488782E-6</v>
      </c>
      <c r="JG196" s="86">
        <f t="shared" si="563"/>
        <v>1.6776154685415129E-7</v>
      </c>
      <c r="JH196" s="86">
        <f t="shared" si="564"/>
        <v>2.8708466816734347E-7</v>
      </c>
      <c r="JI196" s="86">
        <f t="shared" si="565"/>
        <v>2.2175704060084599E-6</v>
      </c>
      <c r="JJ196" s="86">
        <f t="shared" si="566"/>
        <v>1.5535711352694114E-4</v>
      </c>
      <c r="JK196" s="86">
        <f t="shared" si="567"/>
        <v>2.0279687475412915E-5</v>
      </c>
      <c r="JL196" s="86">
        <f t="shared" si="568"/>
        <v>4.3638835946938279E-3</v>
      </c>
      <c r="JM196" s="86">
        <f t="shared" si="569"/>
        <v>1.2574117932534969E-2</v>
      </c>
    </row>
    <row r="197" spans="2:273" x14ac:dyDescent="0.25">
      <c r="B197" s="2">
        <v>170</v>
      </c>
      <c r="C197" s="37">
        <v>42.16</v>
      </c>
      <c r="D197" s="37">
        <v>41.585999999999999</v>
      </c>
      <c r="E197" s="37">
        <v>42.383000000000003</v>
      </c>
      <c r="F197" s="37">
        <v>44.728999999999999</v>
      </c>
      <c r="G197" s="37">
        <v>42.677999999999997</v>
      </c>
      <c r="H197" s="37">
        <v>41.39</v>
      </c>
      <c r="I197" s="37">
        <v>41.847000000000001</v>
      </c>
      <c r="J197" s="37">
        <v>44.728999999999999</v>
      </c>
      <c r="K197" s="37">
        <v>41.372999999999998</v>
      </c>
      <c r="L197" s="37">
        <v>43.932000000000002</v>
      </c>
      <c r="M197" s="37">
        <v>44.305</v>
      </c>
      <c r="N197" s="37">
        <v>43.593000000000004</v>
      </c>
      <c r="O197" s="37">
        <v>43.948999999999998</v>
      </c>
      <c r="P197" s="37">
        <v>44.305</v>
      </c>
      <c r="Q197" s="37">
        <v>44.61</v>
      </c>
      <c r="S197" s="4">
        <f t="shared" si="441"/>
        <v>45.036682377506416</v>
      </c>
      <c r="T197" s="4">
        <f t="shared" si="442"/>
        <v>43.285474176718793</v>
      </c>
      <c r="U197" s="4">
        <f t="shared" si="443"/>
        <v>43.466919515610471</v>
      </c>
      <c r="V197" s="4">
        <f t="shared" si="444"/>
        <v>42.538130062951851</v>
      </c>
      <c r="W197" s="4">
        <f t="shared" si="445"/>
        <v>42.111006839511312</v>
      </c>
      <c r="X197" s="4">
        <f t="shared" si="446"/>
        <v>41.671217685976437</v>
      </c>
      <c r="Y197" s="4">
        <f t="shared" si="447"/>
        <v>42.462662183031085</v>
      </c>
      <c r="Z197" s="4">
        <f t="shared" si="448"/>
        <v>42.834823526757098</v>
      </c>
      <c r="AA197" s="4" t="e">
        <f t="shared" si="449"/>
        <v>#N/A</v>
      </c>
      <c r="AB197" s="4">
        <f t="shared" si="450"/>
        <v>44.602399615859433</v>
      </c>
      <c r="AC197" s="4">
        <f t="shared" si="451"/>
        <v>43.812616700380659</v>
      </c>
      <c r="AD197" s="4">
        <f t="shared" si="452"/>
        <v>42.659644606823058</v>
      </c>
      <c r="AE197" s="4">
        <f t="shared" si="453"/>
        <v>42.77513278065922</v>
      </c>
      <c r="AF197" s="4">
        <f t="shared" si="454"/>
        <v>43.392104803283523</v>
      </c>
      <c r="AG197" s="4">
        <f t="shared" si="455"/>
        <v>45.091130390516938</v>
      </c>
      <c r="AI197" s="4">
        <f t="shared" si="456"/>
        <v>-2.8766823775064196</v>
      </c>
      <c r="AJ197" s="4">
        <f t="shared" si="457"/>
        <v>-1.6994741767187946</v>
      </c>
      <c r="AK197" s="4">
        <f t="shared" si="458"/>
        <v>-1.083919515610468</v>
      </c>
      <c r="AL197" s="4">
        <f t="shared" si="459"/>
        <v>2.1908699370481486</v>
      </c>
      <c r="AM197" s="4">
        <f t="shared" si="460"/>
        <v>0.56699316048868553</v>
      </c>
      <c r="AN197" s="4">
        <f t="shared" si="461"/>
        <v>-0.28121768597643637</v>
      </c>
      <c r="AO197" s="4">
        <f t="shared" si="462"/>
        <v>-0.615662183031084</v>
      </c>
      <c r="AP197" s="4">
        <f t="shared" si="463"/>
        <v>1.8941764732429007</v>
      </c>
      <c r="AQ197" s="4">
        <f t="shared" si="464"/>
        <v>0</v>
      </c>
      <c r="AR197" s="4">
        <f t="shared" si="465"/>
        <v>-0.67039961585943075</v>
      </c>
      <c r="AS197" s="4">
        <f t="shared" si="466"/>
        <v>0.49238329961934113</v>
      </c>
      <c r="AT197" s="4">
        <f t="shared" si="467"/>
        <v>0.93335539317694582</v>
      </c>
      <c r="AU197" s="4">
        <f t="shared" si="468"/>
        <v>1.173867219340778</v>
      </c>
      <c r="AV197" s="4">
        <f t="shared" si="644"/>
        <v>0.91289519671647668</v>
      </c>
      <c r="AW197" s="4">
        <f t="shared" si="644"/>
        <v>-0.48113039051693818</v>
      </c>
      <c r="AY197" s="2">
        <f t="shared" si="520"/>
        <v>45.036682377506416</v>
      </c>
      <c r="AZ197" s="2">
        <f t="shared" si="571"/>
        <v>43.285474176710444</v>
      </c>
      <c r="BA197" s="2">
        <f t="shared" si="572"/>
        <v>43.466919515610364</v>
      </c>
      <c r="BB197" s="2">
        <f t="shared" si="573"/>
        <v>42.538130062951844</v>
      </c>
      <c r="BC197" s="2">
        <f t="shared" si="574"/>
        <v>42.111006839511312</v>
      </c>
      <c r="BD197" s="2">
        <f t="shared" si="575"/>
        <v>41.671217685976437</v>
      </c>
      <c r="BE197" s="2">
        <f t="shared" si="576"/>
        <v>42.462662183031085</v>
      </c>
      <c r="BF197" s="2">
        <f t="shared" si="577"/>
        <v>42.834823526757098</v>
      </c>
      <c r="BG197" s="2" t="e">
        <f t="shared" si="578"/>
        <v>#N/A</v>
      </c>
      <c r="BH197" s="2">
        <f t="shared" si="579"/>
        <v>44.602399615859433</v>
      </c>
      <c r="BI197" s="2">
        <f t="shared" si="580"/>
        <v>43.812616700380659</v>
      </c>
      <c r="BJ197" s="2">
        <f t="shared" si="581"/>
        <v>42.659644606795645</v>
      </c>
      <c r="BK197" s="2">
        <f t="shared" si="582"/>
        <v>42.775132780659185</v>
      </c>
      <c r="BL197" s="2">
        <f t="shared" si="583"/>
        <v>43.392104801674918</v>
      </c>
      <c r="BM197" s="2">
        <f t="shared" si="584"/>
        <v>45.091129632369025</v>
      </c>
      <c r="BO197" s="2" t="str">
        <f t="shared" si="470"/>
        <v/>
      </c>
      <c r="BP197" s="2" t="str">
        <f t="shared" si="471"/>
        <v/>
      </c>
      <c r="BQ197" s="2" t="str">
        <f t="shared" si="472"/>
        <v/>
      </c>
      <c r="BR197" s="2" t="str">
        <f t="shared" si="473"/>
        <v/>
      </c>
      <c r="BS197" s="2" t="str">
        <f t="shared" si="474"/>
        <v/>
      </c>
      <c r="BT197" s="2" t="str">
        <f t="shared" si="475"/>
        <v/>
      </c>
      <c r="BU197" s="2" t="str">
        <f t="shared" si="476"/>
        <v/>
      </c>
      <c r="BV197" s="2" t="str">
        <f t="shared" si="477"/>
        <v/>
      </c>
      <c r="BW197" s="2" t="str">
        <f t="shared" si="478"/>
        <v/>
      </c>
      <c r="BX197" s="2" t="str">
        <f t="shared" si="479"/>
        <v/>
      </c>
      <c r="BY197" s="2" t="str">
        <f t="shared" si="480"/>
        <v/>
      </c>
      <c r="BZ197" s="2" t="str">
        <f t="shared" si="481"/>
        <v/>
      </c>
      <c r="CA197" s="2" t="str">
        <f t="shared" si="482"/>
        <v/>
      </c>
      <c r="CB197" s="2" t="str">
        <f t="shared" si="483"/>
        <v/>
      </c>
      <c r="CC197" s="2" t="str">
        <f t="shared" si="484"/>
        <v/>
      </c>
      <c r="CE197" s="2" t="str">
        <f t="shared" si="521"/>
        <v/>
      </c>
      <c r="CF197" s="2" t="str">
        <f t="shared" si="522"/>
        <v/>
      </c>
      <c r="CG197" s="2" t="str">
        <f t="shared" si="523"/>
        <v/>
      </c>
      <c r="CH197" s="2" t="str">
        <f t="shared" si="524"/>
        <v/>
      </c>
      <c r="CI197" s="2" t="str">
        <f t="shared" si="525"/>
        <v/>
      </c>
      <c r="CJ197" s="2" t="str">
        <f t="shared" si="526"/>
        <v/>
      </c>
      <c r="CK197" s="2" t="str">
        <f t="shared" si="527"/>
        <v/>
      </c>
      <c r="CL197" s="2" t="str">
        <f t="shared" si="528"/>
        <v/>
      </c>
      <c r="CM197" s="2" t="str">
        <f t="shared" si="529"/>
        <v/>
      </c>
      <c r="CN197" s="2" t="str">
        <f t="shared" si="530"/>
        <v/>
      </c>
      <c r="CO197" s="2" t="str">
        <f t="shared" si="531"/>
        <v/>
      </c>
      <c r="CP197" s="2" t="str">
        <f t="shared" si="532"/>
        <v/>
      </c>
      <c r="CQ197" s="2" t="str">
        <f t="shared" si="533"/>
        <v/>
      </c>
      <c r="CR197" s="2" t="str">
        <f t="shared" si="534"/>
        <v/>
      </c>
      <c r="CS197" s="2" t="str">
        <f t="shared" si="535"/>
        <v/>
      </c>
      <c r="CU197" s="2">
        <f t="shared" si="485"/>
        <v>42.16</v>
      </c>
      <c r="CV197" s="2">
        <f t="shared" si="486"/>
        <v>41.585999999999999</v>
      </c>
      <c r="CW197" s="2">
        <f t="shared" si="487"/>
        <v>42.383000000000003</v>
      </c>
      <c r="CX197" s="2">
        <f t="shared" si="488"/>
        <v>44.728999999999999</v>
      </c>
      <c r="CY197" s="2">
        <f t="shared" si="489"/>
        <v>42.677999999999997</v>
      </c>
      <c r="CZ197" s="2">
        <f t="shared" si="490"/>
        <v>41.39</v>
      </c>
      <c r="DA197" s="2">
        <f t="shared" si="491"/>
        <v>41.847000000000001</v>
      </c>
      <c r="DB197" s="2">
        <f t="shared" si="492"/>
        <v>44.728999999999999</v>
      </c>
      <c r="DC197" s="2" t="str">
        <f t="shared" si="493"/>
        <v/>
      </c>
      <c r="DD197" s="2">
        <f t="shared" si="494"/>
        <v>43.932000000000002</v>
      </c>
      <c r="DE197" s="2">
        <f t="shared" si="495"/>
        <v>44.305</v>
      </c>
      <c r="DF197" s="2">
        <f t="shared" si="496"/>
        <v>43.593000000000004</v>
      </c>
      <c r="DG197" s="2">
        <f t="shared" si="497"/>
        <v>43.948999999999998</v>
      </c>
      <c r="DH197" s="2">
        <f t="shared" si="498"/>
        <v>44.305</v>
      </c>
      <c r="DI197" s="2">
        <f t="shared" si="499"/>
        <v>44.61</v>
      </c>
      <c r="DK197" s="2">
        <f t="shared" si="500"/>
        <v>137.6940320855615</v>
      </c>
      <c r="DL197" s="2">
        <f t="shared" si="645"/>
        <v>127.87949220142599</v>
      </c>
      <c r="DM197" s="2">
        <f t="shared" si="645"/>
        <v>116.04735583778965</v>
      </c>
      <c r="DN197" s="2">
        <f t="shared" si="645"/>
        <v>106.5830008912656</v>
      </c>
      <c r="DO197" s="2">
        <f t="shared" si="645"/>
        <v>104.35526648841355</v>
      </c>
      <c r="DP197" s="2">
        <f t="shared" si="645"/>
        <v>103.23625714285714</v>
      </c>
      <c r="DQ197" s="2">
        <f t="shared" si="645"/>
        <v>98.72384033613443</v>
      </c>
      <c r="DR197" s="2">
        <f t="shared" si="645"/>
        <v>93.014157142857115</v>
      </c>
      <c r="DS197" s="2">
        <f t="shared" si="645"/>
        <v>89.470157142857161</v>
      </c>
      <c r="DT197" s="2">
        <f t="shared" si="645"/>
        <v>108.97032857142855</v>
      </c>
      <c r="DU197" s="2">
        <f t="shared" si="645"/>
        <v>113.02029999999999</v>
      </c>
      <c r="DV197" s="2">
        <f t="shared" si="645"/>
        <v>116.41784766997708</v>
      </c>
      <c r="DW197" s="2">
        <f t="shared" si="645"/>
        <v>98.168114285714296</v>
      </c>
      <c r="DX197" s="2">
        <f t="shared" si="645"/>
        <v>74.33572518232522</v>
      </c>
      <c r="DY197" s="2">
        <f t="shared" si="645"/>
        <v>76.130811197626997</v>
      </c>
      <c r="EA197" s="2">
        <f t="shared" si="440"/>
        <v>45.302681067078908</v>
      </c>
      <c r="EB197" s="2">
        <f t="shared" si="502"/>
        <v>43.204472757613672</v>
      </c>
      <c r="EC197" s="2">
        <f t="shared" si="503"/>
        <v>43.621767241079802</v>
      </c>
      <c r="ED197" s="2">
        <f t="shared" si="504"/>
        <v>42.543125946854509</v>
      </c>
      <c r="EE197" s="2">
        <f t="shared" si="505"/>
        <v>39.860913055954093</v>
      </c>
      <c r="EF197" s="2">
        <f t="shared" si="506"/>
        <v>38.878191722674217</v>
      </c>
      <c r="EG197" s="2">
        <f t="shared" si="507"/>
        <v>42.140663250504538</v>
      </c>
      <c r="EH197" s="2">
        <f t="shared" si="508"/>
        <v>40.889041931613676</v>
      </c>
      <c r="EI197" s="2">
        <f t="shared" si="509"/>
        <v>45.033152031211301</v>
      </c>
      <c r="EJ197" s="2">
        <f t="shared" si="510"/>
        <v>43.673358877348676</v>
      </c>
      <c r="EK197" s="2">
        <f t="shared" si="511"/>
        <v>43.715265903478084</v>
      </c>
      <c r="EL197" s="2">
        <f t="shared" si="512"/>
        <v>41.664276857578947</v>
      </c>
      <c r="EM197" s="2">
        <f t="shared" si="513"/>
        <v>42.138532861427706</v>
      </c>
      <c r="EN197" s="2">
        <f t="shared" si="514"/>
        <v>44.042104914933844</v>
      </c>
      <c r="EO197" s="2">
        <f t="shared" si="515"/>
        <v>47.586904286893734</v>
      </c>
      <c r="EQ197" s="2">
        <f t="shared" si="516"/>
        <v>45.010712427046911</v>
      </c>
      <c r="ER197" s="2">
        <f t="shared" si="646"/>
        <v>43.292786963775676</v>
      </c>
      <c r="ES197" s="2">
        <f t="shared" si="646"/>
        <v>43.450497602801988</v>
      </c>
      <c r="ET197" s="2">
        <f t="shared" si="646"/>
        <v>42.537399342957869</v>
      </c>
      <c r="EU197" s="2">
        <f t="shared" si="646"/>
        <v>42.290413924111306</v>
      </c>
      <c r="EV197" s="2">
        <f t="shared" si="646"/>
        <v>41.970625166352917</v>
      </c>
      <c r="EW197" s="2">
        <f t="shared" si="646"/>
        <v>42.494166058072217</v>
      </c>
      <c r="EX197" s="2">
        <f t="shared" si="646"/>
        <v>43.020597682013502</v>
      </c>
      <c r="EY197" s="2">
        <f t="shared" si="646"/>
        <v>43.421487047998582</v>
      </c>
      <c r="EZ197" s="2">
        <f t="shared" si="646"/>
        <v>44.68097965506427</v>
      </c>
      <c r="FA197" s="2">
        <f t="shared" si="646"/>
        <v>43.821394124903044</v>
      </c>
      <c r="FB197" s="2">
        <f t="shared" si="646"/>
        <v>42.781493857583285</v>
      </c>
      <c r="FC197" s="2">
        <f t="shared" si="646"/>
        <v>42.850683115383745</v>
      </c>
      <c r="FD197" s="2">
        <f t="shared" si="646"/>
        <v>43.304260418049509</v>
      </c>
      <c r="FE197" s="2">
        <f t="shared" si="646"/>
        <v>44.731522530343454</v>
      </c>
      <c r="FG197" s="2">
        <f t="shared" si="518"/>
        <v>0.99999624102087281</v>
      </c>
      <c r="FH197" s="2">
        <f t="shared" si="647"/>
        <v>0.99999678856434604</v>
      </c>
      <c r="FI197" s="2">
        <f t="shared" si="647"/>
        <v>0.99999658832291349</v>
      </c>
      <c r="FJ197" s="2">
        <f t="shared" si="647"/>
        <v>0.99999655473861004</v>
      </c>
      <c r="FK197" s="2">
        <f t="shared" si="647"/>
        <v>0.99999650769566339</v>
      </c>
      <c r="FL197" s="2">
        <f t="shared" si="647"/>
        <v>0.99999588918631421</v>
      </c>
      <c r="FM197" s="2">
        <f t="shared" si="647"/>
        <v>0.99999619706975074</v>
      </c>
      <c r="FN197" s="2">
        <f t="shared" si="647"/>
        <v>0.99999591830467816</v>
      </c>
      <c r="FO197" s="2">
        <f t="shared" si="647"/>
        <v>0.99999608210272761</v>
      </c>
      <c r="FP197" s="2">
        <f t="shared" si="647"/>
        <v>0.99999590992120202</v>
      </c>
      <c r="FQ197" s="2">
        <f t="shared" si="647"/>
        <v>0.99999602646222963</v>
      </c>
      <c r="FR197" s="2">
        <f t="shared" si="647"/>
        <v>0.99999627051597784</v>
      </c>
      <c r="FS197" s="2">
        <f t="shared" si="647"/>
        <v>0.99999588242137982</v>
      </c>
      <c r="FT197" s="2">
        <f t="shared" si="647"/>
        <v>0.99999531053705071</v>
      </c>
      <c r="FU197" s="2">
        <f t="shared" si="647"/>
        <v>0.99999434455986047</v>
      </c>
      <c r="FW197" s="2">
        <f t="shared" si="536"/>
        <v>0.91224176234582766</v>
      </c>
      <c r="FX197" s="2">
        <f t="shared" si="588"/>
        <v>0.9141167002309516</v>
      </c>
      <c r="FY197" s="2">
        <f t="shared" si="589"/>
        <v>0.90555932592650745</v>
      </c>
      <c r="FZ197" s="2">
        <f t="shared" si="590"/>
        <v>0.9109269831443918</v>
      </c>
      <c r="GA197" s="2">
        <f t="shared" si="591"/>
        <v>0.92606204802617464</v>
      </c>
      <c r="GB197" s="2">
        <f t="shared" si="592"/>
        <v>0.90309507064568584</v>
      </c>
      <c r="GC197" s="2">
        <f t="shared" si="593"/>
        <v>0.91027212164135218</v>
      </c>
      <c r="GD197" s="2">
        <f t="shared" si="594"/>
        <v>0.91274593026223871</v>
      </c>
      <c r="GE197" s="2">
        <f t="shared" si="595"/>
        <v>0.925049362330575</v>
      </c>
      <c r="GF197" s="2">
        <f t="shared" si="596"/>
        <v>0.92174922282278426</v>
      </c>
      <c r="GG197" s="2">
        <f t="shared" si="597"/>
        <v>0.91469930833197599</v>
      </c>
      <c r="GH197" s="2">
        <f t="shared" si="598"/>
        <v>0.89068547736463977</v>
      </c>
      <c r="GI197" s="2">
        <f t="shared" si="599"/>
        <v>0.89358840987535526</v>
      </c>
      <c r="GJ197" s="2">
        <f t="shared" si="600"/>
        <v>0.881137118748055</v>
      </c>
      <c r="GK197" s="2">
        <f t="shared" si="601"/>
        <v>0.87411642144027935</v>
      </c>
      <c r="GM197" s="86">
        <f t="shared" si="537"/>
        <v>4.597138557255607E-275</v>
      </c>
      <c r="GN197" s="86">
        <f t="shared" si="602"/>
        <v>0</v>
      </c>
      <c r="GO197" s="86">
        <f t="shared" si="603"/>
        <v>0</v>
      </c>
      <c r="GP197" s="86">
        <f t="shared" si="604"/>
        <v>0</v>
      </c>
      <c r="GQ197" s="86">
        <f t="shared" si="605"/>
        <v>0</v>
      </c>
      <c r="GR197" s="86">
        <f t="shared" si="606"/>
        <v>0</v>
      </c>
      <c r="GS197" s="86">
        <f t="shared" si="607"/>
        <v>0</v>
      </c>
      <c r="GT197" s="86">
        <f t="shared" si="608"/>
        <v>0</v>
      </c>
      <c r="GU197" s="86">
        <f t="shared" si="609"/>
        <v>0</v>
      </c>
      <c r="GV197" s="86">
        <f t="shared" si="610"/>
        <v>0</v>
      </c>
      <c r="GW197" s="86">
        <f t="shared" si="611"/>
        <v>0</v>
      </c>
      <c r="GX197" s="86">
        <f t="shared" si="612"/>
        <v>0</v>
      </c>
      <c r="GY197" s="86">
        <f t="shared" si="613"/>
        <v>0</v>
      </c>
      <c r="GZ197" s="86">
        <f t="shared" si="614"/>
        <v>7.3906724103667249E-289</v>
      </c>
      <c r="HA197" s="86">
        <f t="shared" si="615"/>
        <v>0</v>
      </c>
      <c r="HC197" s="86">
        <f t="shared" si="538"/>
        <v>8.0021070053787578E-183</v>
      </c>
      <c r="HD197" s="86">
        <f t="shared" si="616"/>
        <v>7.4565709693185629E-305</v>
      </c>
      <c r="HE197" s="86">
        <f t="shared" si="617"/>
        <v>0</v>
      </c>
      <c r="HF197" s="86">
        <f t="shared" si="618"/>
        <v>0</v>
      </c>
      <c r="HG197" s="86">
        <f t="shared" si="619"/>
        <v>0</v>
      </c>
      <c r="HH197" s="86">
        <f t="shared" si="620"/>
        <v>0</v>
      </c>
      <c r="HI197" s="86">
        <f t="shared" si="621"/>
        <v>0</v>
      </c>
      <c r="HJ197" s="86">
        <f t="shared" si="622"/>
        <v>0</v>
      </c>
      <c r="HK197" s="86">
        <f t="shared" si="623"/>
        <v>0</v>
      </c>
      <c r="HL197" s="86">
        <f t="shared" si="624"/>
        <v>0</v>
      </c>
      <c r="HM197" s="86">
        <f t="shared" si="625"/>
        <v>0</v>
      </c>
      <c r="HN197" s="86">
        <f t="shared" si="626"/>
        <v>0</v>
      </c>
      <c r="HO197" s="86">
        <f t="shared" si="627"/>
        <v>3.0433123408636204E-260</v>
      </c>
      <c r="HP197" s="86">
        <f t="shared" si="628"/>
        <v>7.9537178094793269E-243</v>
      </c>
      <c r="HQ197" s="86">
        <f t="shared" si="629"/>
        <v>0</v>
      </c>
      <c r="HS197" s="86">
        <f t="shared" si="539"/>
        <v>3.2212581976748803E-44</v>
      </c>
      <c r="HT197" s="86">
        <f t="shared" si="630"/>
        <v>2.2849964597339777E-33</v>
      </c>
      <c r="HU197" s="86">
        <f t="shared" si="631"/>
        <v>1.3741224534943531E-40</v>
      </c>
      <c r="HV197" s="86">
        <f t="shared" si="632"/>
        <v>8.0169567153416146E-47</v>
      </c>
      <c r="HW197" s="86">
        <f t="shared" si="633"/>
        <v>9.9275601316482003E-51</v>
      </c>
      <c r="HX197" s="86">
        <f t="shared" si="634"/>
        <v>1.0251155888837143E-51</v>
      </c>
      <c r="HY197" s="86">
        <f t="shared" si="635"/>
        <v>7.5399075729882782E-53</v>
      </c>
      <c r="HZ197" s="86">
        <f t="shared" si="636"/>
        <v>4.2396503945040508E-52</v>
      </c>
      <c r="IA197" s="86">
        <f t="shared" si="637"/>
        <v>9.2948325555250944E-60</v>
      </c>
      <c r="IB197" s="86">
        <f t="shared" si="638"/>
        <v>6.2832516352217457E-59</v>
      </c>
      <c r="IC197" s="86">
        <f t="shared" si="639"/>
        <v>1.518490000171346E-52</v>
      </c>
      <c r="ID197" s="86">
        <f t="shared" si="640"/>
        <v>3.5207003760375008E-40</v>
      </c>
      <c r="IE197" s="86">
        <f t="shared" si="641"/>
        <v>6.3844517098318545E-50</v>
      </c>
      <c r="IF197" s="86">
        <f t="shared" si="642"/>
        <v>1.8366240866035331E-52</v>
      </c>
      <c r="IG197" s="86">
        <f t="shared" si="643"/>
        <v>3.7949575683503115E-45</v>
      </c>
      <c r="II197" s="86">
        <f t="shared" si="540"/>
        <v>7.1163343614169702E-6</v>
      </c>
      <c r="IJ197" s="86">
        <f t="shared" si="541"/>
        <v>1.0160485254028236E-4</v>
      </c>
      <c r="IK197" s="86">
        <f t="shared" si="542"/>
        <v>3.3627661653388215E-5</v>
      </c>
      <c r="IL197" s="86">
        <f t="shared" si="543"/>
        <v>5.941190620092957E-6</v>
      </c>
      <c r="IM197" s="86">
        <f t="shared" si="544"/>
        <v>4.4046814442780121E-7</v>
      </c>
      <c r="IN197" s="86">
        <f t="shared" si="545"/>
        <v>2.9963280576911044E-6</v>
      </c>
      <c r="IO197" s="86">
        <f t="shared" si="546"/>
        <v>1.2899811322538182E-6</v>
      </c>
      <c r="IP197" s="86">
        <f t="shared" si="547"/>
        <v>1.4659904129568882E-6</v>
      </c>
      <c r="IQ197" s="86">
        <f t="shared" si="548"/>
        <v>5.6050388842891975E-8</v>
      </c>
      <c r="IR197" s="86">
        <f t="shared" si="549"/>
        <v>9.7776955543561674E-8</v>
      </c>
      <c r="IS197" s="86">
        <f t="shared" si="550"/>
        <v>8.4939151890615628E-7</v>
      </c>
      <c r="IT197" s="86">
        <f t="shared" si="551"/>
        <v>7.6202983569286631E-5</v>
      </c>
      <c r="IU197" s="86">
        <f t="shared" si="552"/>
        <v>8.4050639524112835E-6</v>
      </c>
      <c r="IV197" s="86">
        <f t="shared" si="553"/>
        <v>2.8084316940787217E-3</v>
      </c>
      <c r="IW197" s="86">
        <f t="shared" si="554"/>
        <v>8.7893675697455678E-3</v>
      </c>
      <c r="IY197" s="86">
        <f t="shared" si="555"/>
        <v>7.1163343614169702E-6</v>
      </c>
      <c r="IZ197" s="86">
        <f t="shared" si="556"/>
        <v>1.0160485254028236E-4</v>
      </c>
      <c r="JA197" s="86">
        <f t="shared" si="557"/>
        <v>3.3627661653388215E-5</v>
      </c>
      <c r="JB197" s="86">
        <f t="shared" si="558"/>
        <v>5.941190620092957E-6</v>
      </c>
      <c r="JC197" s="86">
        <f t="shared" si="559"/>
        <v>4.4046814442780121E-7</v>
      </c>
      <c r="JD197" s="86">
        <f t="shared" si="560"/>
        <v>2.9963280576911044E-6</v>
      </c>
      <c r="JE197" s="86">
        <f t="shared" si="561"/>
        <v>1.2899811322538182E-6</v>
      </c>
      <c r="JF197" s="86">
        <f t="shared" si="562"/>
        <v>1.4659904129568882E-6</v>
      </c>
      <c r="JG197" s="86">
        <f t="shared" si="563"/>
        <v>5.6050388842891975E-8</v>
      </c>
      <c r="JH197" s="86">
        <f t="shared" si="564"/>
        <v>9.7776955543561674E-8</v>
      </c>
      <c r="JI197" s="86">
        <f t="shared" si="565"/>
        <v>8.4939151890615628E-7</v>
      </c>
      <c r="JJ197" s="86">
        <f t="shared" si="566"/>
        <v>7.6202983569286631E-5</v>
      </c>
      <c r="JK197" s="86">
        <f t="shared" si="567"/>
        <v>8.4050639524112835E-6</v>
      </c>
      <c r="JL197" s="86">
        <f t="shared" si="568"/>
        <v>2.8084316940787217E-3</v>
      </c>
      <c r="JM197" s="86">
        <f t="shared" si="569"/>
        <v>8.7893675697455678E-3</v>
      </c>
    </row>
    <row r="198" spans="2:273" x14ac:dyDescent="0.25">
      <c r="B198" s="2">
        <v>171</v>
      </c>
      <c r="C198" s="37">
        <v>47.16</v>
      </c>
      <c r="D198" s="37">
        <v>43.637999999999998</v>
      </c>
      <c r="E198" s="37">
        <v>43.832999999999998</v>
      </c>
      <c r="F198" s="37">
        <v>44.491999999999997</v>
      </c>
      <c r="G198" s="37">
        <v>44.322000000000003</v>
      </c>
      <c r="H198" s="37">
        <v>40.576000000000001</v>
      </c>
      <c r="I198" s="37">
        <v>40.457999999999998</v>
      </c>
      <c r="J198" s="37">
        <v>44.271000000000001</v>
      </c>
      <c r="K198" s="37">
        <v>45.982999999999997</v>
      </c>
      <c r="L198" s="37">
        <v>43.271000000000001</v>
      </c>
      <c r="M198" s="37">
        <v>44.085000000000001</v>
      </c>
      <c r="N198" s="37">
        <v>43.39</v>
      </c>
      <c r="O198" s="37">
        <v>42.406999999999996</v>
      </c>
      <c r="P198" s="37">
        <v>43.898000000000003</v>
      </c>
      <c r="Q198" s="37">
        <v>44.847000000000001</v>
      </c>
      <c r="S198" s="4">
        <f t="shared" si="441"/>
        <v>44.9152923422104</v>
      </c>
      <c r="T198" s="4">
        <f t="shared" si="442"/>
        <v>43.158052342663993</v>
      </c>
      <c r="U198" s="4">
        <f t="shared" si="443"/>
        <v>43.304836249279603</v>
      </c>
      <c r="V198" s="4">
        <f t="shared" si="444"/>
        <v>42.383054431965576</v>
      </c>
      <c r="W198" s="4">
        <f t="shared" si="445"/>
        <v>41.963541454883973</v>
      </c>
      <c r="X198" s="4">
        <f t="shared" si="446"/>
        <v>41.505205931482394</v>
      </c>
      <c r="Y198" s="4">
        <f t="shared" si="447"/>
        <v>42.291431104744461</v>
      </c>
      <c r="Z198" s="4">
        <f t="shared" si="448"/>
        <v>42.708162428162083</v>
      </c>
      <c r="AA198" s="4" t="e">
        <f t="shared" si="449"/>
        <v>#N/A</v>
      </c>
      <c r="AB198" s="4" t="e">
        <f t="shared" si="450"/>
        <v>#N/A</v>
      </c>
      <c r="AC198" s="4">
        <f t="shared" si="451"/>
        <v>43.62965889695775</v>
      </c>
      <c r="AD198" s="4">
        <f t="shared" si="452"/>
        <v>42.496369736135563</v>
      </c>
      <c r="AE198" s="4">
        <f t="shared" si="453"/>
        <v>42.634427008199346</v>
      </c>
      <c r="AF198" s="4">
        <f t="shared" si="454"/>
        <v>43.262415664141528</v>
      </c>
      <c r="AG198" s="4">
        <f t="shared" si="455"/>
        <v>44.951901836477589</v>
      </c>
      <c r="AI198" s="4">
        <f t="shared" si="456"/>
        <v>2.244707657789597</v>
      </c>
      <c r="AJ198" s="4">
        <f t="shared" si="457"/>
        <v>0.47994765733600531</v>
      </c>
      <c r="AK198" s="4">
        <f t="shared" si="458"/>
        <v>0.52816375072039534</v>
      </c>
      <c r="AL198" s="4">
        <f t="shared" si="459"/>
        <v>2.1089455680344216</v>
      </c>
      <c r="AM198" s="4">
        <f t="shared" si="460"/>
        <v>2.3584585451160294</v>
      </c>
      <c r="AN198" s="4">
        <f t="shared" si="461"/>
        <v>-0.92920593148239305</v>
      </c>
      <c r="AO198" s="4">
        <f t="shared" si="462"/>
        <v>-1.8334311047444629</v>
      </c>
      <c r="AP198" s="4">
        <f t="shared" si="463"/>
        <v>1.5628375718379175</v>
      </c>
      <c r="AQ198" s="4">
        <f t="shared" si="464"/>
        <v>0</v>
      </c>
      <c r="AR198" s="4">
        <f t="shared" si="465"/>
        <v>0</v>
      </c>
      <c r="AS198" s="4">
        <f t="shared" si="466"/>
        <v>0.45534110304225095</v>
      </c>
      <c r="AT198" s="4">
        <f t="shared" si="467"/>
        <v>0.89363026386443778</v>
      </c>
      <c r="AU198" s="4">
        <f t="shared" si="468"/>
        <v>-0.22742700819934925</v>
      </c>
      <c r="AV198" s="4">
        <f t="shared" si="644"/>
        <v>0.63558433585847496</v>
      </c>
      <c r="AW198" s="4">
        <f t="shared" si="644"/>
        <v>-0.10490183647758755</v>
      </c>
      <c r="AY198" s="2">
        <f t="shared" si="520"/>
        <v>44.9152923422104</v>
      </c>
      <c r="AZ198" s="2">
        <f t="shared" si="571"/>
        <v>43.158052342662792</v>
      </c>
      <c r="BA198" s="2">
        <f t="shared" si="572"/>
        <v>43.304836249279596</v>
      </c>
      <c r="BB198" s="2">
        <f t="shared" si="573"/>
        <v>42.383054431965576</v>
      </c>
      <c r="BC198" s="2">
        <f t="shared" si="574"/>
        <v>41.963541454883973</v>
      </c>
      <c r="BD198" s="2">
        <f t="shared" si="575"/>
        <v>41.505205931482394</v>
      </c>
      <c r="BE198" s="2">
        <f t="shared" si="576"/>
        <v>42.291431104744461</v>
      </c>
      <c r="BF198" s="2">
        <f t="shared" si="577"/>
        <v>42.708162428162083</v>
      </c>
      <c r="BG198" s="2" t="e">
        <f t="shared" si="578"/>
        <v>#N/A</v>
      </c>
      <c r="BH198" s="2" t="e">
        <f t="shared" si="579"/>
        <v>#N/A</v>
      </c>
      <c r="BI198" s="2">
        <f t="shared" si="580"/>
        <v>43.62965889695775</v>
      </c>
      <c r="BJ198" s="2">
        <f t="shared" si="581"/>
        <v>42.496369736132735</v>
      </c>
      <c r="BK198" s="2">
        <f t="shared" si="582"/>
        <v>42.634427008199346</v>
      </c>
      <c r="BL198" s="2">
        <f t="shared" si="583"/>
        <v>43.262415663937979</v>
      </c>
      <c r="BM198" s="2">
        <f t="shared" si="584"/>
        <v>44.951901688314734</v>
      </c>
      <c r="BO198" s="2" t="str">
        <f t="shared" si="470"/>
        <v/>
      </c>
      <c r="BP198" s="2" t="str">
        <f t="shared" si="471"/>
        <v/>
      </c>
      <c r="BQ198" s="2" t="str">
        <f t="shared" si="472"/>
        <v/>
      </c>
      <c r="BR198" s="2" t="str">
        <f t="shared" si="473"/>
        <v/>
      </c>
      <c r="BS198" s="2" t="str">
        <f t="shared" si="474"/>
        <v/>
      </c>
      <c r="BT198" s="2" t="str">
        <f t="shared" si="475"/>
        <v/>
      </c>
      <c r="BU198" s="2" t="str">
        <f t="shared" si="476"/>
        <v/>
      </c>
      <c r="BV198" s="2" t="str">
        <f t="shared" si="477"/>
        <v/>
      </c>
      <c r="BW198" s="2" t="str">
        <f t="shared" si="478"/>
        <v/>
      </c>
      <c r="BX198" s="2" t="str">
        <f t="shared" si="479"/>
        <v/>
      </c>
      <c r="BY198" s="2" t="str">
        <f t="shared" si="480"/>
        <v/>
      </c>
      <c r="BZ198" s="2" t="str">
        <f t="shared" si="481"/>
        <v/>
      </c>
      <c r="CA198" s="2" t="str">
        <f t="shared" si="482"/>
        <v/>
      </c>
      <c r="CB198" s="2" t="str">
        <f t="shared" si="483"/>
        <v/>
      </c>
      <c r="CC198" s="2" t="str">
        <f t="shared" si="484"/>
        <v/>
      </c>
      <c r="CE198" s="2" t="str">
        <f t="shared" si="521"/>
        <v/>
      </c>
      <c r="CF198" s="2" t="str">
        <f t="shared" si="522"/>
        <v/>
      </c>
      <c r="CG198" s="2" t="str">
        <f t="shared" si="523"/>
        <v/>
      </c>
      <c r="CH198" s="2" t="str">
        <f t="shared" si="524"/>
        <v/>
      </c>
      <c r="CI198" s="2" t="str">
        <f t="shared" si="525"/>
        <v/>
      </c>
      <c r="CJ198" s="2" t="str">
        <f t="shared" si="526"/>
        <v/>
      </c>
      <c r="CK198" s="2" t="str">
        <f t="shared" si="527"/>
        <v/>
      </c>
      <c r="CL198" s="2" t="str">
        <f t="shared" si="528"/>
        <v/>
      </c>
      <c r="CM198" s="2" t="str">
        <f t="shared" si="529"/>
        <v/>
      </c>
      <c r="CN198" s="2" t="str">
        <f t="shared" si="530"/>
        <v/>
      </c>
      <c r="CO198" s="2" t="str">
        <f t="shared" si="531"/>
        <v/>
      </c>
      <c r="CP198" s="2" t="str">
        <f t="shared" si="532"/>
        <v/>
      </c>
      <c r="CQ198" s="2" t="str">
        <f t="shared" si="533"/>
        <v/>
      </c>
      <c r="CR198" s="2" t="str">
        <f t="shared" si="534"/>
        <v/>
      </c>
      <c r="CS198" s="2" t="str">
        <f t="shared" si="535"/>
        <v/>
      </c>
      <c r="CU198" s="2">
        <f t="shared" si="485"/>
        <v>47.16</v>
      </c>
      <c r="CV198" s="2">
        <f t="shared" si="486"/>
        <v>43.637999999999998</v>
      </c>
      <c r="CW198" s="2">
        <f t="shared" si="487"/>
        <v>43.832999999999998</v>
      </c>
      <c r="CX198" s="2">
        <f t="shared" si="488"/>
        <v>44.491999999999997</v>
      </c>
      <c r="CY198" s="2">
        <f t="shared" si="489"/>
        <v>44.322000000000003</v>
      </c>
      <c r="CZ198" s="2">
        <f t="shared" si="490"/>
        <v>40.576000000000001</v>
      </c>
      <c r="DA198" s="2">
        <f t="shared" si="491"/>
        <v>40.457999999999998</v>
      </c>
      <c r="DB198" s="2">
        <f t="shared" si="492"/>
        <v>44.271000000000001</v>
      </c>
      <c r="DC198" s="2" t="str">
        <f t="shared" si="493"/>
        <v/>
      </c>
      <c r="DD198" s="2" t="str">
        <f t="shared" si="494"/>
        <v/>
      </c>
      <c r="DE198" s="2">
        <f t="shared" si="495"/>
        <v>44.085000000000001</v>
      </c>
      <c r="DF198" s="2">
        <f t="shared" si="496"/>
        <v>43.39</v>
      </c>
      <c r="DG198" s="2">
        <f t="shared" si="497"/>
        <v>42.406999999999996</v>
      </c>
      <c r="DH198" s="2">
        <f t="shared" si="498"/>
        <v>43.898000000000003</v>
      </c>
      <c r="DI198" s="2">
        <f t="shared" si="499"/>
        <v>44.847000000000001</v>
      </c>
      <c r="DK198" s="2">
        <f t="shared" si="500"/>
        <v>138.14079144385028</v>
      </c>
      <c r="DL198" s="2">
        <f t="shared" si="645"/>
        <v>128.26114159982171</v>
      </c>
      <c r="DM198" s="2">
        <f t="shared" si="645"/>
        <v>116.33898250891264</v>
      </c>
      <c r="DN198" s="2">
        <f t="shared" si="645"/>
        <v>106.82103966131908</v>
      </c>
      <c r="DO198" s="2">
        <f t="shared" si="645"/>
        <v>104.58213146167559</v>
      </c>
      <c r="DP198" s="2">
        <f t="shared" si="645"/>
        <v>103.46012212885154</v>
      </c>
      <c r="DQ198" s="2">
        <f t="shared" si="645"/>
        <v>98.912512605041996</v>
      </c>
      <c r="DR198" s="2">
        <f t="shared" si="645"/>
        <v>93.17175854341734</v>
      </c>
      <c r="DS198" s="2">
        <f t="shared" si="645"/>
        <v>89.610535574229715</v>
      </c>
      <c r="DT198" s="2">
        <f t="shared" si="645"/>
        <v>109.24043809523809</v>
      </c>
      <c r="DU198" s="2">
        <f t="shared" si="645"/>
        <v>113.30698599439776</v>
      </c>
      <c r="DV198" s="2">
        <f t="shared" si="645"/>
        <v>116.72323468296409</v>
      </c>
      <c r="DW198" s="2">
        <f t="shared" si="645"/>
        <v>98.373198879551822</v>
      </c>
      <c r="DX198" s="2">
        <f t="shared" si="645"/>
        <v>74.418572286572314</v>
      </c>
      <c r="DY198" s="2">
        <f t="shared" si="645"/>
        <v>76.24938783833889</v>
      </c>
      <c r="EA198" s="2">
        <f t="shared" si="440"/>
        <v>45.187251874908611</v>
      </c>
      <c r="EB198" s="2">
        <f t="shared" si="502"/>
        <v>43.075772707551096</v>
      </c>
      <c r="EC198" s="2">
        <f t="shared" si="503"/>
        <v>43.463087204252503</v>
      </c>
      <c r="ED198" s="2">
        <f t="shared" si="504"/>
        <v>42.387749156815701</v>
      </c>
      <c r="EE198" s="2">
        <f t="shared" si="505"/>
        <v>39.667118794835012</v>
      </c>
      <c r="EF198" s="2">
        <f t="shared" si="506"/>
        <v>38.647924831977363</v>
      </c>
      <c r="EG198" s="2">
        <f t="shared" si="507"/>
        <v>41.96208891586781</v>
      </c>
      <c r="EH198" s="2">
        <f t="shared" si="508"/>
        <v>40.719098866226751</v>
      </c>
      <c r="EI198" s="2">
        <f t="shared" si="509"/>
        <v>44.907636735199404</v>
      </c>
      <c r="EJ198" s="2">
        <f t="shared" si="510"/>
        <v>43.527788501128072</v>
      </c>
      <c r="EK198" s="2">
        <f t="shared" si="511"/>
        <v>43.530046238267545</v>
      </c>
      <c r="EL198" s="2">
        <f t="shared" si="512"/>
        <v>41.476574632500629</v>
      </c>
      <c r="EM198" s="2">
        <f t="shared" si="513"/>
        <v>41.98237130473904</v>
      </c>
      <c r="EN198" s="2">
        <f t="shared" si="514"/>
        <v>43.929112240075625</v>
      </c>
      <c r="EO198" s="2">
        <f t="shared" si="515"/>
        <v>47.511448480794456</v>
      </c>
      <c r="EQ198" s="2">
        <f t="shared" si="516"/>
        <v>44.891085069776345</v>
      </c>
      <c r="ER198" s="2">
        <f t="shared" si="646"/>
        <v>43.164831635521651</v>
      </c>
      <c r="ES198" s="2">
        <f t="shared" si="646"/>
        <v>43.289536127165334</v>
      </c>
      <c r="ET198" s="2">
        <f t="shared" si="646"/>
        <v>42.382415249278651</v>
      </c>
      <c r="EU198" s="2">
        <f t="shared" si="646"/>
        <v>42.130536153790828</v>
      </c>
      <c r="EV198" s="2">
        <f t="shared" si="646"/>
        <v>41.78455731943879</v>
      </c>
      <c r="EW198" s="2">
        <f t="shared" si="646"/>
        <v>42.320823447454046</v>
      </c>
      <c r="EX198" s="2">
        <f t="shared" si="646"/>
        <v>42.881364264146484</v>
      </c>
      <c r="EY198" s="2">
        <f t="shared" si="646"/>
        <v>43.273553260403084</v>
      </c>
      <c r="EZ198" s="2">
        <f t="shared" si="646"/>
        <v>44.549142987235356</v>
      </c>
      <c r="FA198" s="2">
        <f t="shared" si="646"/>
        <v>43.637856579716313</v>
      </c>
      <c r="FB198" s="2">
        <f t="shared" si="646"/>
        <v>42.610232652175092</v>
      </c>
      <c r="FC198" s="2">
        <f t="shared" si="646"/>
        <v>42.705009014615669</v>
      </c>
      <c r="FD198" s="2">
        <f t="shared" si="646"/>
        <v>43.180247104311697</v>
      </c>
      <c r="FE198" s="2">
        <f t="shared" si="646"/>
        <v>44.615560960210587</v>
      </c>
      <c r="FG198" s="2">
        <f t="shared" si="518"/>
        <v>0.99999657176915724</v>
      </c>
      <c r="FH198" s="2">
        <f t="shared" si="647"/>
        <v>0.9999970711350461</v>
      </c>
      <c r="FI198" s="2">
        <f t="shared" si="647"/>
        <v>0.99999688851258273</v>
      </c>
      <c r="FJ198" s="2">
        <f t="shared" si="647"/>
        <v>0.99999685788331549</v>
      </c>
      <c r="FK198" s="2">
        <f t="shared" si="647"/>
        <v>0.99999681497961201</v>
      </c>
      <c r="FL198" s="2">
        <f t="shared" si="647"/>
        <v>0.99999625089200395</v>
      </c>
      <c r="FM198" s="2">
        <f t="shared" si="647"/>
        <v>0.99999653168523073</v>
      </c>
      <c r="FN198" s="2">
        <f t="shared" si="647"/>
        <v>0.99999627744828656</v>
      </c>
      <c r="FO198" s="2">
        <f t="shared" si="647"/>
        <v>0.99999642683398826</v>
      </c>
      <c r="FP198" s="2">
        <f t="shared" si="647"/>
        <v>0.99999626980246004</v>
      </c>
      <c r="FQ198" s="2">
        <f t="shared" si="647"/>
        <v>0.99999637608921577</v>
      </c>
      <c r="FR198" s="2">
        <f t="shared" si="647"/>
        <v>0.99999659866903046</v>
      </c>
      <c r="FS198" s="2">
        <f t="shared" si="647"/>
        <v>0.99999624472230586</v>
      </c>
      <c r="FT198" s="2">
        <f t="shared" si="647"/>
        <v>0.99999572315719476</v>
      </c>
      <c r="FU198" s="2">
        <f t="shared" si="647"/>
        <v>0.99999484217472479</v>
      </c>
      <c r="FW198" s="2">
        <f t="shared" si="536"/>
        <v>0.91934070318215</v>
      </c>
      <c r="FX198" s="2">
        <f t="shared" si="588"/>
        <v>0.92107709512603997</v>
      </c>
      <c r="FY198" s="2">
        <f t="shared" si="589"/>
        <v>0.9131473573314246</v>
      </c>
      <c r="FZ198" s="2">
        <f t="shared" si="590"/>
        <v>0.91812273333202143</v>
      </c>
      <c r="GA198" s="2">
        <f t="shared" si="591"/>
        <v>0.9321262172900503</v>
      </c>
      <c r="GB198" s="2">
        <f t="shared" si="592"/>
        <v>0.9108616081095936</v>
      </c>
      <c r="GC198" s="2">
        <f t="shared" si="593"/>
        <v>0.91751598438450022</v>
      </c>
      <c r="GD198" s="2">
        <f t="shared" si="594"/>
        <v>0.91980767305929323</v>
      </c>
      <c r="GE198" s="2">
        <f t="shared" si="595"/>
        <v>0.93119041758789589</v>
      </c>
      <c r="GF198" s="2">
        <f t="shared" si="596"/>
        <v>0.92813966882229515</v>
      </c>
      <c r="GG198" s="2">
        <f t="shared" si="597"/>
        <v>0.92161653465268234</v>
      </c>
      <c r="GH198" s="2">
        <f t="shared" si="598"/>
        <v>0.89933573189001736</v>
      </c>
      <c r="GI198" s="2">
        <f t="shared" si="599"/>
        <v>0.9020342162252265</v>
      </c>
      <c r="GJ198" s="2">
        <f t="shared" si="600"/>
        <v>0.89045001952887559</v>
      </c>
      <c r="GK198" s="2">
        <f t="shared" si="601"/>
        <v>0.88390691957318002</v>
      </c>
      <c r="GM198" s="86">
        <f t="shared" si="537"/>
        <v>8.0650753926218907E-280</v>
      </c>
      <c r="GN198" s="86">
        <f t="shared" si="602"/>
        <v>0</v>
      </c>
      <c r="GO198" s="86">
        <f t="shared" si="603"/>
        <v>0</v>
      </c>
      <c r="GP198" s="86">
        <f t="shared" si="604"/>
        <v>0</v>
      </c>
      <c r="GQ198" s="86">
        <f t="shared" si="605"/>
        <v>0</v>
      </c>
      <c r="GR198" s="86">
        <f t="shared" si="606"/>
        <v>0</v>
      </c>
      <c r="GS198" s="86">
        <f t="shared" si="607"/>
        <v>0</v>
      </c>
      <c r="GT198" s="86">
        <f t="shared" si="608"/>
        <v>0</v>
      </c>
      <c r="GU198" s="86">
        <f t="shared" si="609"/>
        <v>0</v>
      </c>
      <c r="GV198" s="86">
        <f t="shared" si="610"/>
        <v>0</v>
      </c>
      <c r="GW198" s="86">
        <f t="shared" si="611"/>
        <v>0</v>
      </c>
      <c r="GX198" s="86">
        <f t="shared" si="612"/>
        <v>0</v>
      </c>
      <c r="GY198" s="86">
        <f t="shared" si="613"/>
        <v>0</v>
      </c>
      <c r="GZ198" s="86">
        <f t="shared" si="614"/>
        <v>8.7651264089534563E-294</v>
      </c>
      <c r="HA198" s="86">
        <f t="shared" si="615"/>
        <v>0</v>
      </c>
      <c r="HC198" s="86">
        <f t="shared" si="538"/>
        <v>8.5700164866011106E-187</v>
      </c>
      <c r="HD198" s="86">
        <f t="shared" si="616"/>
        <v>0</v>
      </c>
      <c r="HE198" s="86">
        <f t="shared" si="617"/>
        <v>0</v>
      </c>
      <c r="HF198" s="86">
        <f t="shared" si="618"/>
        <v>0</v>
      </c>
      <c r="HG198" s="86">
        <f t="shared" si="619"/>
        <v>0</v>
      </c>
      <c r="HH198" s="86">
        <f t="shared" si="620"/>
        <v>0</v>
      </c>
      <c r="HI198" s="86">
        <f t="shared" si="621"/>
        <v>0</v>
      </c>
      <c r="HJ198" s="86">
        <f t="shared" si="622"/>
        <v>0</v>
      </c>
      <c r="HK198" s="86">
        <f t="shared" si="623"/>
        <v>0</v>
      </c>
      <c r="HL198" s="86">
        <f t="shared" si="624"/>
        <v>0</v>
      </c>
      <c r="HM198" s="86">
        <f t="shared" si="625"/>
        <v>0</v>
      </c>
      <c r="HN198" s="86">
        <f t="shared" si="626"/>
        <v>0</v>
      </c>
      <c r="HO198" s="86">
        <f t="shared" si="627"/>
        <v>6.6550785532995478E-266</v>
      </c>
      <c r="HP198" s="86">
        <f t="shared" si="628"/>
        <v>4.7005520748734313E-248</v>
      </c>
      <c r="HQ198" s="86">
        <f t="shared" si="629"/>
        <v>0</v>
      </c>
      <c r="HS198" s="86">
        <f t="shared" si="539"/>
        <v>8.4777926176846502E-46</v>
      </c>
      <c r="HT198" s="86">
        <f t="shared" si="630"/>
        <v>1.5444928378725441E-34</v>
      </c>
      <c r="HU198" s="86">
        <f t="shared" si="631"/>
        <v>4.9217788794005389E-42</v>
      </c>
      <c r="HV198" s="86">
        <f t="shared" si="632"/>
        <v>1.7857819765938798E-48</v>
      </c>
      <c r="HW198" s="86">
        <f t="shared" si="633"/>
        <v>1.7016619481837943E-52</v>
      </c>
      <c r="HX198" s="86">
        <f t="shared" si="634"/>
        <v>1.3874071082804083E-53</v>
      </c>
      <c r="HY198" s="86">
        <f t="shared" si="635"/>
        <v>9.794280367034362E-55</v>
      </c>
      <c r="HZ198" s="86">
        <f t="shared" si="636"/>
        <v>6.1531759866936069E-54</v>
      </c>
      <c r="IA198" s="86">
        <f t="shared" si="637"/>
        <v>7.7782440573526695E-62</v>
      </c>
      <c r="IB198" s="86">
        <f t="shared" si="638"/>
        <v>5.4356204582391057E-61</v>
      </c>
      <c r="IC198" s="86">
        <f t="shared" si="639"/>
        <v>2.0576376529110596E-54</v>
      </c>
      <c r="ID198" s="86">
        <f t="shared" si="640"/>
        <v>1.1686877857647785E-41</v>
      </c>
      <c r="IE198" s="86">
        <f t="shared" si="641"/>
        <v>9.3156448898260906E-52</v>
      </c>
      <c r="IF198" s="86">
        <f t="shared" si="642"/>
        <v>1.9488616845724542E-54</v>
      </c>
      <c r="IG198" s="86">
        <f t="shared" si="643"/>
        <v>6.9191771964935023E-47</v>
      </c>
      <c r="II198" s="86">
        <f t="shared" si="540"/>
        <v>3.0590484105132786E-6</v>
      </c>
      <c r="IJ198" s="86">
        <f t="shared" si="541"/>
        <v>5.3886979703917952E-5</v>
      </c>
      <c r="IK198" s="86">
        <f t="shared" si="542"/>
        <v>1.586121081959133E-5</v>
      </c>
      <c r="IL198" s="86">
        <f t="shared" si="543"/>
        <v>2.5032663293529205E-6</v>
      </c>
      <c r="IM198" s="86">
        <f t="shared" si="544"/>
        <v>1.6533252394674887E-7</v>
      </c>
      <c r="IN198" s="86">
        <f t="shared" si="545"/>
        <v>1.1514480287351029E-6</v>
      </c>
      <c r="IO198" s="86">
        <f t="shared" si="546"/>
        <v>4.8099864532630312E-7</v>
      </c>
      <c r="IP198" s="86">
        <f t="shared" si="547"/>
        <v>5.5933707410940109E-7</v>
      </c>
      <c r="IQ198" s="86">
        <f t="shared" si="548"/>
        <v>1.8019723848840806E-8</v>
      </c>
      <c r="IR198" s="86">
        <f t="shared" si="549"/>
        <v>3.2044808448403637E-8</v>
      </c>
      <c r="IS198" s="86">
        <f t="shared" si="550"/>
        <v>3.1405269352274121E-7</v>
      </c>
      <c r="IT198" s="86">
        <f t="shared" si="551"/>
        <v>3.6318913903372752E-5</v>
      </c>
      <c r="IU198" s="86">
        <f t="shared" si="552"/>
        <v>3.3613445956997775E-6</v>
      </c>
      <c r="IV198" s="86">
        <f t="shared" si="553"/>
        <v>1.7759876240787649E-3</v>
      </c>
      <c r="IW198" s="86">
        <f t="shared" si="554"/>
        <v>6.0571534711292207E-3</v>
      </c>
      <c r="IY198" s="86">
        <f t="shared" si="555"/>
        <v>3.0590484105132786E-6</v>
      </c>
      <c r="IZ198" s="86">
        <f t="shared" si="556"/>
        <v>5.3886979703917952E-5</v>
      </c>
      <c r="JA198" s="86">
        <f t="shared" si="557"/>
        <v>1.586121081959133E-5</v>
      </c>
      <c r="JB198" s="86">
        <f t="shared" si="558"/>
        <v>2.5032663293529205E-6</v>
      </c>
      <c r="JC198" s="86">
        <f t="shared" si="559"/>
        <v>1.6533252394674887E-7</v>
      </c>
      <c r="JD198" s="86">
        <f t="shared" si="560"/>
        <v>1.1514480287351029E-6</v>
      </c>
      <c r="JE198" s="86">
        <f t="shared" si="561"/>
        <v>4.8099864532630312E-7</v>
      </c>
      <c r="JF198" s="86">
        <f t="shared" si="562"/>
        <v>5.5933707410940109E-7</v>
      </c>
      <c r="JG198" s="86">
        <f t="shared" si="563"/>
        <v>1.8019723848840806E-8</v>
      </c>
      <c r="JH198" s="86">
        <f t="shared" si="564"/>
        <v>3.2044808448403637E-8</v>
      </c>
      <c r="JI198" s="86">
        <f t="shared" si="565"/>
        <v>3.1405269352274121E-7</v>
      </c>
      <c r="JJ198" s="86">
        <f t="shared" si="566"/>
        <v>3.6318913903372752E-5</v>
      </c>
      <c r="JK198" s="86">
        <f t="shared" si="567"/>
        <v>3.3613445956997775E-6</v>
      </c>
      <c r="JL198" s="86">
        <f t="shared" si="568"/>
        <v>1.7759876240787649E-3</v>
      </c>
      <c r="JM198" s="86">
        <f t="shared" si="569"/>
        <v>6.0571534711292207E-3</v>
      </c>
    </row>
    <row r="199" spans="2:273" x14ac:dyDescent="0.25">
      <c r="B199" s="2">
        <v>172</v>
      </c>
      <c r="C199" s="37">
        <v>45.48</v>
      </c>
      <c r="D199" s="37">
        <v>41.878999999999998</v>
      </c>
      <c r="E199" s="37">
        <v>44.167000000000002</v>
      </c>
      <c r="F199" s="37">
        <v>42.338999999999999</v>
      </c>
      <c r="G199" s="37">
        <v>44.831000000000003</v>
      </c>
      <c r="H199" s="37">
        <v>42.746000000000002</v>
      </c>
      <c r="I199" s="37">
        <v>42.524999999999999</v>
      </c>
      <c r="J199" s="37">
        <v>43.356000000000002</v>
      </c>
      <c r="K199" s="37">
        <v>43.406999999999996</v>
      </c>
      <c r="L199" s="37">
        <v>43.033999999999999</v>
      </c>
      <c r="M199" s="37">
        <v>44.78</v>
      </c>
      <c r="N199" s="37">
        <v>43.863999999999997</v>
      </c>
      <c r="O199" s="37">
        <v>42.39</v>
      </c>
      <c r="P199" s="37">
        <v>43.558999999999997</v>
      </c>
      <c r="Q199" s="37">
        <v>43.762999999999998</v>
      </c>
      <c r="S199" s="4">
        <f t="shared" si="441"/>
        <v>44.794003527029098</v>
      </c>
      <c r="T199" s="4">
        <f t="shared" si="442"/>
        <v>43.030596076190299</v>
      </c>
      <c r="U199" s="4">
        <f t="shared" si="443"/>
        <v>43.142817777777019</v>
      </c>
      <c r="V199" s="4">
        <f t="shared" si="444"/>
        <v>42.227988578280637</v>
      </c>
      <c r="W199" s="4" t="e">
        <f t="shared" si="445"/>
        <v>#N/A</v>
      </c>
      <c r="X199" s="4">
        <f t="shared" si="446"/>
        <v>41.338082182418724</v>
      </c>
      <c r="Y199" s="4">
        <f t="shared" si="447"/>
        <v>42.120082132667434</v>
      </c>
      <c r="Z199" s="4">
        <f t="shared" si="448"/>
        <v>42.580784282741845</v>
      </c>
      <c r="AA199" s="4" t="e">
        <f t="shared" si="449"/>
        <v>#N/A</v>
      </c>
      <c r="AB199" s="4" t="e">
        <f t="shared" si="450"/>
        <v>#N/A</v>
      </c>
      <c r="AC199" s="4">
        <f t="shared" si="451"/>
        <v>43.446669611185371</v>
      </c>
      <c r="AD199" s="4">
        <f t="shared" si="452"/>
        <v>42.332675783227451</v>
      </c>
      <c r="AE199" s="4">
        <f t="shared" si="453"/>
        <v>42.493458056335029</v>
      </c>
      <c r="AF199" s="4">
        <f t="shared" si="454"/>
        <v>43.133013191189967</v>
      </c>
      <c r="AG199" s="4">
        <f t="shared" si="455"/>
        <v>44.813843991778811</v>
      </c>
      <c r="AI199" s="4">
        <f t="shared" si="456"/>
        <v>0.68599647297089916</v>
      </c>
      <c r="AJ199" s="4">
        <f t="shared" si="457"/>
        <v>-1.1515960761903017</v>
      </c>
      <c r="AK199" s="4">
        <f t="shared" si="458"/>
        <v>1.0241822222229828</v>
      </c>
      <c r="AL199" s="4">
        <f t="shared" si="459"/>
        <v>0.11101142171936118</v>
      </c>
      <c r="AM199" s="4">
        <f t="shared" si="460"/>
        <v>0</v>
      </c>
      <c r="AN199" s="4">
        <f t="shared" si="461"/>
        <v>1.4079178175812785</v>
      </c>
      <c r="AO199" s="4">
        <f t="shared" si="462"/>
        <v>0.40491786733256419</v>
      </c>
      <c r="AP199" s="4">
        <f t="shared" si="463"/>
        <v>0.77521571725815619</v>
      </c>
      <c r="AQ199" s="4">
        <f t="shared" si="464"/>
        <v>0</v>
      </c>
      <c r="AR199" s="4">
        <f t="shared" si="465"/>
        <v>0</v>
      </c>
      <c r="AS199" s="4">
        <f t="shared" si="466"/>
        <v>1.3333303888146304</v>
      </c>
      <c r="AT199" s="4">
        <f t="shared" si="467"/>
        <v>1.5313242167725463</v>
      </c>
      <c r="AU199" s="4">
        <f t="shared" si="468"/>
        <v>-0.10345805633502891</v>
      </c>
      <c r="AV199" s="4">
        <f t="shared" si="644"/>
        <v>0.42598680881003048</v>
      </c>
      <c r="AW199" s="4">
        <f t="shared" si="644"/>
        <v>-1.0508439917788124</v>
      </c>
      <c r="AY199" s="2">
        <f t="shared" si="520"/>
        <v>44.794003527029098</v>
      </c>
      <c r="AZ199" s="2">
        <f t="shared" si="571"/>
        <v>43.030596076190136</v>
      </c>
      <c r="BA199" s="2">
        <f t="shared" si="572"/>
        <v>43.142817777777019</v>
      </c>
      <c r="BB199" s="2">
        <f t="shared" si="573"/>
        <v>42.227988578280637</v>
      </c>
      <c r="BC199" s="2" t="e">
        <f t="shared" si="574"/>
        <v>#N/A</v>
      </c>
      <c r="BD199" s="2">
        <f t="shared" si="575"/>
        <v>41.338082182418724</v>
      </c>
      <c r="BE199" s="2">
        <f t="shared" si="576"/>
        <v>42.120082132667434</v>
      </c>
      <c r="BF199" s="2">
        <f t="shared" si="577"/>
        <v>42.580784282741845</v>
      </c>
      <c r="BG199" s="2" t="e">
        <f t="shared" si="578"/>
        <v>#N/A</v>
      </c>
      <c r="BH199" s="2" t="e">
        <f t="shared" si="579"/>
        <v>#N/A</v>
      </c>
      <c r="BI199" s="2">
        <f t="shared" si="580"/>
        <v>43.446669611185371</v>
      </c>
      <c r="BJ199" s="2">
        <f t="shared" si="581"/>
        <v>42.332675783227188</v>
      </c>
      <c r="BK199" s="2">
        <f t="shared" si="582"/>
        <v>42.493458056335029</v>
      </c>
      <c r="BL199" s="2">
        <f t="shared" si="583"/>
        <v>43.133013191166427</v>
      </c>
      <c r="BM199" s="2">
        <f t="shared" si="584"/>
        <v>44.813843964856403</v>
      </c>
      <c r="BO199" s="2" t="str">
        <f t="shared" si="470"/>
        <v/>
      </c>
      <c r="BP199" s="2" t="str">
        <f t="shared" si="471"/>
        <v/>
      </c>
      <c r="BQ199" s="2" t="str">
        <f t="shared" si="472"/>
        <v/>
      </c>
      <c r="BR199" s="2" t="str">
        <f t="shared" si="473"/>
        <v/>
      </c>
      <c r="BS199" s="2" t="str">
        <f t="shared" si="474"/>
        <v/>
      </c>
      <c r="BT199" s="2" t="str">
        <f t="shared" si="475"/>
        <v/>
      </c>
      <c r="BU199" s="2" t="str">
        <f t="shared" si="476"/>
        <v/>
      </c>
      <c r="BV199" s="2" t="str">
        <f t="shared" si="477"/>
        <v/>
      </c>
      <c r="BW199" s="2" t="str">
        <f t="shared" si="478"/>
        <v/>
      </c>
      <c r="BX199" s="2" t="str">
        <f t="shared" si="479"/>
        <v/>
      </c>
      <c r="BY199" s="2" t="str">
        <f t="shared" si="480"/>
        <v/>
      </c>
      <c r="BZ199" s="2" t="str">
        <f t="shared" si="481"/>
        <v/>
      </c>
      <c r="CA199" s="2" t="str">
        <f t="shared" si="482"/>
        <v/>
      </c>
      <c r="CB199" s="2" t="str">
        <f t="shared" si="483"/>
        <v/>
      </c>
      <c r="CC199" s="2" t="str">
        <f t="shared" si="484"/>
        <v/>
      </c>
      <c r="CE199" s="2" t="str">
        <f t="shared" si="521"/>
        <v/>
      </c>
      <c r="CF199" s="2" t="str">
        <f t="shared" si="522"/>
        <v/>
      </c>
      <c r="CG199" s="2" t="str">
        <f t="shared" si="523"/>
        <v/>
      </c>
      <c r="CH199" s="2" t="str">
        <f t="shared" si="524"/>
        <v/>
      </c>
      <c r="CI199" s="2" t="str">
        <f t="shared" si="525"/>
        <v/>
      </c>
      <c r="CJ199" s="2" t="str">
        <f t="shared" si="526"/>
        <v/>
      </c>
      <c r="CK199" s="2" t="str">
        <f t="shared" si="527"/>
        <v/>
      </c>
      <c r="CL199" s="2" t="str">
        <f t="shared" si="528"/>
        <v/>
      </c>
      <c r="CM199" s="2" t="str">
        <f t="shared" si="529"/>
        <v/>
      </c>
      <c r="CN199" s="2" t="str">
        <f t="shared" si="530"/>
        <v/>
      </c>
      <c r="CO199" s="2" t="str">
        <f t="shared" si="531"/>
        <v/>
      </c>
      <c r="CP199" s="2" t="str">
        <f t="shared" si="532"/>
        <v/>
      </c>
      <c r="CQ199" s="2" t="str">
        <f t="shared" si="533"/>
        <v/>
      </c>
      <c r="CR199" s="2" t="str">
        <f t="shared" si="534"/>
        <v/>
      </c>
      <c r="CS199" s="2" t="str">
        <f t="shared" si="535"/>
        <v/>
      </c>
      <c r="CU199" s="2">
        <f t="shared" si="485"/>
        <v>45.48</v>
      </c>
      <c r="CV199" s="2">
        <f t="shared" si="486"/>
        <v>41.878999999999998</v>
      </c>
      <c r="CW199" s="2">
        <f t="shared" si="487"/>
        <v>44.167000000000002</v>
      </c>
      <c r="CX199" s="2">
        <f t="shared" si="488"/>
        <v>42.338999999999999</v>
      </c>
      <c r="CY199" s="2" t="str">
        <f t="shared" si="489"/>
        <v/>
      </c>
      <c r="CZ199" s="2">
        <f t="shared" si="490"/>
        <v>42.746000000000002</v>
      </c>
      <c r="DA199" s="2">
        <f t="shared" si="491"/>
        <v>42.524999999999999</v>
      </c>
      <c r="DB199" s="2">
        <f t="shared" si="492"/>
        <v>43.356000000000002</v>
      </c>
      <c r="DC199" s="2" t="str">
        <f t="shared" si="493"/>
        <v/>
      </c>
      <c r="DD199" s="2" t="str">
        <f t="shared" si="494"/>
        <v/>
      </c>
      <c r="DE199" s="2">
        <f t="shared" si="495"/>
        <v>44.78</v>
      </c>
      <c r="DF199" s="2">
        <f t="shared" si="496"/>
        <v>43.863999999999997</v>
      </c>
      <c r="DG199" s="2">
        <f t="shared" si="497"/>
        <v>42.39</v>
      </c>
      <c r="DH199" s="2">
        <f t="shared" si="498"/>
        <v>43.558999999999997</v>
      </c>
      <c r="DI199" s="2">
        <f t="shared" si="499"/>
        <v>43.762999999999998</v>
      </c>
      <c r="DK199" s="2">
        <f t="shared" si="500"/>
        <v>138.58755080213905</v>
      </c>
      <c r="DL199" s="2">
        <f t="shared" si="645"/>
        <v>128.64279099821744</v>
      </c>
      <c r="DM199" s="2">
        <f t="shared" si="645"/>
        <v>116.63060918003563</v>
      </c>
      <c r="DN199" s="2">
        <f t="shared" si="645"/>
        <v>107.05907843137255</v>
      </c>
      <c r="DO199" s="2">
        <f t="shared" si="645"/>
        <v>104.80899643493763</v>
      </c>
      <c r="DP199" s="2">
        <f t="shared" si="645"/>
        <v>103.68398711484595</v>
      </c>
      <c r="DQ199" s="2">
        <f t="shared" si="645"/>
        <v>99.101184873949563</v>
      </c>
      <c r="DR199" s="2">
        <f t="shared" si="645"/>
        <v>93.329359943977551</v>
      </c>
      <c r="DS199" s="2">
        <f t="shared" si="645"/>
        <v>89.750914005602255</v>
      </c>
      <c r="DT199" s="2">
        <f t="shared" si="645"/>
        <v>109.5105476190476</v>
      </c>
      <c r="DU199" s="2">
        <f t="shared" si="645"/>
        <v>113.59367198879552</v>
      </c>
      <c r="DV199" s="2">
        <f t="shared" si="645"/>
        <v>117.02862169595112</v>
      </c>
      <c r="DW199" s="2">
        <f t="shared" si="645"/>
        <v>98.578283473389348</v>
      </c>
      <c r="DX199" s="2">
        <f t="shared" si="645"/>
        <v>74.501419390819422</v>
      </c>
      <c r="DY199" s="2">
        <f t="shared" si="645"/>
        <v>76.367964479050798</v>
      </c>
      <c r="EA199" s="2">
        <f t="shared" si="440"/>
        <v>45.071822682738315</v>
      </c>
      <c r="EB199" s="2">
        <f t="shared" si="502"/>
        <v>42.947072657488519</v>
      </c>
      <c r="EC199" s="2">
        <f t="shared" si="503"/>
        <v>43.304407167425211</v>
      </c>
      <c r="ED199" s="2">
        <f t="shared" si="504"/>
        <v>42.232372366776886</v>
      </c>
      <c r="EE199" s="2">
        <f t="shared" si="505"/>
        <v>39.473324533715925</v>
      </c>
      <c r="EF199" s="2">
        <f t="shared" si="506"/>
        <v>38.41765794128051</v>
      </c>
      <c r="EG199" s="2">
        <f t="shared" si="507"/>
        <v>41.783514581231074</v>
      </c>
      <c r="EH199" s="2">
        <f t="shared" si="508"/>
        <v>40.549155800839827</v>
      </c>
      <c r="EI199" s="2">
        <f t="shared" si="509"/>
        <v>44.78212143918752</v>
      </c>
      <c r="EJ199" s="2">
        <f t="shared" si="510"/>
        <v>43.382218124907467</v>
      </c>
      <c r="EK199" s="2">
        <f t="shared" si="511"/>
        <v>43.344826573056999</v>
      </c>
      <c r="EL199" s="2">
        <f t="shared" si="512"/>
        <v>41.288872407422303</v>
      </c>
      <c r="EM199" s="2">
        <f t="shared" si="513"/>
        <v>41.826209748050374</v>
      </c>
      <c r="EN199" s="2">
        <f t="shared" si="514"/>
        <v>43.816119565217406</v>
      </c>
      <c r="EO199" s="2">
        <f t="shared" si="515"/>
        <v>47.435992674695186</v>
      </c>
      <c r="EQ199" s="2">
        <f t="shared" si="516"/>
        <v>44.771457712505779</v>
      </c>
      <c r="ER199" s="2">
        <f t="shared" si="646"/>
        <v>43.036876307267619</v>
      </c>
      <c r="ES199" s="2">
        <f t="shared" si="646"/>
        <v>43.12857465152868</v>
      </c>
      <c r="ET199" s="2">
        <f t="shared" si="646"/>
        <v>42.227431155599433</v>
      </c>
      <c r="EU199" s="2">
        <f t="shared" si="646"/>
        <v>41.970658383470351</v>
      </c>
      <c r="EV199" s="2">
        <f t="shared" si="646"/>
        <v>41.598489472524669</v>
      </c>
      <c r="EW199" s="2">
        <f t="shared" si="646"/>
        <v>42.147480836835868</v>
      </c>
      <c r="EX199" s="2">
        <f t="shared" si="646"/>
        <v>42.742130846279466</v>
      </c>
      <c r="EY199" s="2">
        <f t="shared" si="646"/>
        <v>43.125619472807585</v>
      </c>
      <c r="EZ199" s="2">
        <f t="shared" si="646"/>
        <v>44.417306319406435</v>
      </c>
      <c r="FA199" s="2">
        <f t="shared" si="646"/>
        <v>43.454319034529576</v>
      </c>
      <c r="FB199" s="2">
        <f t="shared" si="646"/>
        <v>42.438971446766907</v>
      </c>
      <c r="FC199" s="2">
        <f t="shared" si="646"/>
        <v>42.5593349138476</v>
      </c>
      <c r="FD199" s="2">
        <f t="shared" si="646"/>
        <v>43.056233790573884</v>
      </c>
      <c r="FE199" s="2">
        <f t="shared" si="646"/>
        <v>44.499599390077719</v>
      </c>
      <c r="FG199" s="2">
        <f t="shared" si="518"/>
        <v>0.99999687341536847</v>
      </c>
      <c r="FH199" s="2">
        <f t="shared" si="647"/>
        <v>0.99999732884272663</v>
      </c>
      <c r="FI199" s="2">
        <f t="shared" si="647"/>
        <v>0.99999716228897195</v>
      </c>
      <c r="FJ199" s="2">
        <f t="shared" si="647"/>
        <v>0.99999713435473292</v>
      </c>
      <c r="FK199" s="2">
        <f t="shared" si="647"/>
        <v>0.9999970952260685</v>
      </c>
      <c r="FL199" s="2">
        <f t="shared" si="647"/>
        <v>0.99999658077174169</v>
      </c>
      <c r="FM199" s="2">
        <f t="shared" si="647"/>
        <v>0.99999683685837082</v>
      </c>
      <c r="FN199" s="2">
        <f t="shared" si="647"/>
        <v>0.99999660499137522</v>
      </c>
      <c r="FO199" s="2">
        <f t="shared" si="647"/>
        <v>0.99999674123284188</v>
      </c>
      <c r="FP199" s="2">
        <f t="shared" si="647"/>
        <v>0.99999659801829399</v>
      </c>
      <c r="FQ199" s="2">
        <f t="shared" si="647"/>
        <v>0.99999669495303012</v>
      </c>
      <c r="FR199" s="2">
        <f t="shared" si="647"/>
        <v>0.99999689794835911</v>
      </c>
      <c r="FS199" s="2">
        <f t="shared" si="647"/>
        <v>0.99999657514490659</v>
      </c>
      <c r="FT199" s="2">
        <f t="shared" si="647"/>
        <v>0.99999609947153556</v>
      </c>
      <c r="FU199" s="2">
        <f t="shared" si="647"/>
        <v>0.99999529600530668</v>
      </c>
      <c r="FW199" s="2">
        <f t="shared" si="536"/>
        <v>0.92591203405728728</v>
      </c>
      <c r="FX199" s="2">
        <f t="shared" si="588"/>
        <v>0.92751811496707826</v>
      </c>
      <c r="FY199" s="2">
        <f t="shared" si="589"/>
        <v>0.92017945256213629</v>
      </c>
      <c r="FZ199" s="2">
        <f t="shared" si="590"/>
        <v>0.92478517423237394</v>
      </c>
      <c r="GA199" s="2">
        <f t="shared" si="591"/>
        <v>0.93772646713461083</v>
      </c>
      <c r="GB199" s="2">
        <f t="shared" si="592"/>
        <v>0.91806216455574641</v>
      </c>
      <c r="GC199" s="2">
        <f t="shared" si="593"/>
        <v>0.9242237222470151</v>
      </c>
      <c r="GD199" s="2">
        <f t="shared" si="594"/>
        <v>0.92634400782544102</v>
      </c>
      <c r="GE199" s="2">
        <f t="shared" si="595"/>
        <v>0.93686265006755343</v>
      </c>
      <c r="GF199" s="2">
        <f t="shared" si="596"/>
        <v>0.93404557381147824</v>
      </c>
      <c r="GG199" s="2">
        <f t="shared" si="597"/>
        <v>0.92801697055777987</v>
      </c>
      <c r="GH199" s="2">
        <f t="shared" si="598"/>
        <v>0.9073726622587317</v>
      </c>
      <c r="GI199" s="2">
        <f t="shared" si="599"/>
        <v>0.90987729214085411</v>
      </c>
      <c r="GJ199" s="2">
        <f t="shared" si="600"/>
        <v>0.8991167958854166</v>
      </c>
      <c r="GK199" s="2">
        <f t="shared" si="601"/>
        <v>0.89302915226569735</v>
      </c>
      <c r="GM199" s="86">
        <f t="shared" si="537"/>
        <v>1.2873917089627689E-284</v>
      </c>
      <c r="GN199" s="86">
        <f t="shared" si="602"/>
        <v>0</v>
      </c>
      <c r="GO199" s="86">
        <f t="shared" si="603"/>
        <v>0</v>
      </c>
      <c r="GP199" s="86">
        <f t="shared" si="604"/>
        <v>0</v>
      </c>
      <c r="GQ199" s="86">
        <f t="shared" si="605"/>
        <v>0</v>
      </c>
      <c r="GR199" s="86">
        <f t="shared" si="606"/>
        <v>0</v>
      </c>
      <c r="GS199" s="86">
        <f t="shared" si="607"/>
        <v>0</v>
      </c>
      <c r="GT199" s="86">
        <f t="shared" si="608"/>
        <v>0</v>
      </c>
      <c r="GU199" s="86">
        <f t="shared" si="609"/>
        <v>0</v>
      </c>
      <c r="GV199" s="86">
        <f t="shared" si="610"/>
        <v>0</v>
      </c>
      <c r="GW199" s="86">
        <f t="shared" si="611"/>
        <v>0</v>
      </c>
      <c r="GX199" s="86">
        <f t="shared" si="612"/>
        <v>0</v>
      </c>
      <c r="GY199" s="86">
        <f t="shared" si="613"/>
        <v>0</v>
      </c>
      <c r="GZ199" s="86">
        <f t="shared" si="614"/>
        <v>9.4392084804878995E-299</v>
      </c>
      <c r="HA199" s="86">
        <f t="shared" si="615"/>
        <v>0</v>
      </c>
      <c r="HC199" s="86">
        <f t="shared" si="538"/>
        <v>8.3124673717591653E-191</v>
      </c>
      <c r="HD199" s="86">
        <f t="shared" si="616"/>
        <v>0</v>
      </c>
      <c r="HE199" s="86">
        <f t="shared" si="617"/>
        <v>0</v>
      </c>
      <c r="HF199" s="86">
        <f t="shared" si="618"/>
        <v>0</v>
      </c>
      <c r="HG199" s="86">
        <f t="shared" si="619"/>
        <v>0</v>
      </c>
      <c r="HH199" s="86">
        <f t="shared" si="620"/>
        <v>0</v>
      </c>
      <c r="HI199" s="86">
        <f t="shared" si="621"/>
        <v>0</v>
      </c>
      <c r="HJ199" s="86">
        <f t="shared" si="622"/>
        <v>0</v>
      </c>
      <c r="HK199" s="86">
        <f t="shared" si="623"/>
        <v>0</v>
      </c>
      <c r="HL199" s="86">
        <f t="shared" si="624"/>
        <v>0</v>
      </c>
      <c r="HM199" s="86">
        <f t="shared" si="625"/>
        <v>0</v>
      </c>
      <c r="HN199" s="86">
        <f t="shared" si="626"/>
        <v>0</v>
      </c>
      <c r="HO199" s="86">
        <f t="shared" si="627"/>
        <v>1.2637662046444679E-271</v>
      </c>
      <c r="HP199" s="86">
        <f t="shared" si="628"/>
        <v>2.4414548642020874E-253</v>
      </c>
      <c r="HQ199" s="86">
        <f t="shared" si="629"/>
        <v>0</v>
      </c>
      <c r="HS199" s="86">
        <f t="shared" si="539"/>
        <v>2.0891392685206656E-47</v>
      </c>
      <c r="HT199" s="86">
        <f t="shared" si="630"/>
        <v>9.9480299941244862E-36</v>
      </c>
      <c r="HU199" s="86">
        <f t="shared" si="631"/>
        <v>1.6598971821728754E-43</v>
      </c>
      <c r="HV199" s="86">
        <f t="shared" si="632"/>
        <v>3.7167903599643772E-50</v>
      </c>
      <c r="HW199" s="86">
        <f t="shared" si="633"/>
        <v>2.7156248848581126E-54</v>
      </c>
      <c r="HX199" s="86">
        <f t="shared" si="634"/>
        <v>1.7361591347779116E-55</v>
      </c>
      <c r="HY199" s="86">
        <f t="shared" si="635"/>
        <v>1.1766142180953871E-56</v>
      </c>
      <c r="HZ199" s="86">
        <f t="shared" si="636"/>
        <v>8.2823554784006267E-56</v>
      </c>
      <c r="IA199" s="86">
        <f t="shared" si="637"/>
        <v>5.9867662692830467E-64</v>
      </c>
      <c r="IB199" s="86">
        <f t="shared" si="638"/>
        <v>4.3249089292376917E-63</v>
      </c>
      <c r="IC199" s="86">
        <f t="shared" si="639"/>
        <v>2.5813022844990226E-56</v>
      </c>
      <c r="ID199" s="86">
        <f t="shared" si="640"/>
        <v>3.6404339527062778E-43</v>
      </c>
      <c r="IE199" s="86">
        <f t="shared" si="641"/>
        <v>1.2567203172758179E-53</v>
      </c>
      <c r="IF199" s="86">
        <f t="shared" si="642"/>
        <v>1.8972192875121044E-56</v>
      </c>
      <c r="IG199" s="86">
        <f t="shared" si="643"/>
        <v>1.1669419719713652E-48</v>
      </c>
      <c r="II199" s="86">
        <f t="shared" si="540"/>
        <v>1.2760347668448451E-6</v>
      </c>
      <c r="IJ199" s="86">
        <f t="shared" si="541"/>
        <v>2.7961499161530705E-5</v>
      </c>
      <c r="IK199" s="86">
        <f t="shared" si="542"/>
        <v>7.2793022662333054E-6</v>
      </c>
      <c r="IL199" s="86">
        <f t="shared" si="543"/>
        <v>1.022513380434313E-6</v>
      </c>
      <c r="IM199" s="86">
        <f t="shared" si="544"/>
        <v>6.0053662826294769E-8</v>
      </c>
      <c r="IN199" s="86">
        <f t="shared" si="545"/>
        <v>4.2689166699035451E-7</v>
      </c>
      <c r="IO199" s="86">
        <f t="shared" si="546"/>
        <v>1.7303729531519544E-7</v>
      </c>
      <c r="IP199" s="86">
        <f t="shared" si="547"/>
        <v>2.0616713574116326E-7</v>
      </c>
      <c r="IQ199" s="86">
        <f t="shared" si="548"/>
        <v>5.5740616199330061E-9</v>
      </c>
      <c r="IR199" s="86">
        <f t="shared" si="549"/>
        <v>1.0105155717887693E-8</v>
      </c>
      <c r="IS199" s="86">
        <f t="shared" si="550"/>
        <v>1.120801338390895E-7</v>
      </c>
      <c r="IT199" s="86">
        <f t="shared" si="551"/>
        <v>1.6817986662665268E-5</v>
      </c>
      <c r="IU199" s="86">
        <f t="shared" si="552"/>
        <v>1.2969862669331946E-6</v>
      </c>
      <c r="IV199" s="86">
        <f t="shared" si="553"/>
        <v>1.1034866454989387E-3</v>
      </c>
      <c r="IW199" s="86">
        <f t="shared" si="554"/>
        <v>4.1150809733107941E-3</v>
      </c>
      <c r="IY199" s="86">
        <f t="shared" si="555"/>
        <v>1.2760347668448451E-6</v>
      </c>
      <c r="IZ199" s="86">
        <f t="shared" si="556"/>
        <v>2.7961499161530705E-5</v>
      </c>
      <c r="JA199" s="86">
        <f t="shared" si="557"/>
        <v>7.2793022662333054E-6</v>
      </c>
      <c r="JB199" s="86">
        <f t="shared" si="558"/>
        <v>1.022513380434313E-6</v>
      </c>
      <c r="JC199" s="86">
        <f t="shared" si="559"/>
        <v>6.0053662826294769E-8</v>
      </c>
      <c r="JD199" s="86">
        <f t="shared" si="560"/>
        <v>4.2689166699035451E-7</v>
      </c>
      <c r="JE199" s="86">
        <f t="shared" si="561"/>
        <v>1.7303729531519544E-7</v>
      </c>
      <c r="JF199" s="86">
        <f t="shared" si="562"/>
        <v>2.0616713574116326E-7</v>
      </c>
      <c r="JG199" s="86">
        <f t="shared" si="563"/>
        <v>5.5740616199330061E-9</v>
      </c>
      <c r="JH199" s="86">
        <f t="shared" si="564"/>
        <v>1.0105155717887693E-8</v>
      </c>
      <c r="JI199" s="86">
        <f t="shared" si="565"/>
        <v>1.120801338390895E-7</v>
      </c>
      <c r="JJ199" s="86">
        <f t="shared" si="566"/>
        <v>1.6817986662665268E-5</v>
      </c>
      <c r="JK199" s="86">
        <f t="shared" si="567"/>
        <v>1.2969862669331946E-6</v>
      </c>
      <c r="JL199" s="86">
        <f t="shared" si="568"/>
        <v>1.1034866454989387E-3</v>
      </c>
      <c r="JM199" s="86">
        <f t="shared" si="569"/>
        <v>4.1150809733107941E-3</v>
      </c>
    </row>
    <row r="200" spans="2:273" x14ac:dyDescent="0.25">
      <c r="B200" s="2">
        <v>173</v>
      </c>
      <c r="C200" s="37">
        <v>45</v>
      </c>
      <c r="D200" s="37">
        <v>44.552</v>
      </c>
      <c r="E200" s="37">
        <v>43.582999999999998</v>
      </c>
      <c r="F200" s="37">
        <v>42.305</v>
      </c>
      <c r="G200" s="37">
        <v>42.033999999999999</v>
      </c>
      <c r="H200" s="37">
        <v>40.152999999999999</v>
      </c>
      <c r="I200" s="37">
        <v>43.831000000000003</v>
      </c>
      <c r="J200" s="37">
        <v>42.762999999999998</v>
      </c>
      <c r="K200" s="37">
        <v>44.033999999999999</v>
      </c>
      <c r="L200" s="37">
        <v>42.033999999999999</v>
      </c>
      <c r="M200" s="37">
        <v>45.831000000000003</v>
      </c>
      <c r="N200" s="37">
        <v>42.406999999999996</v>
      </c>
      <c r="O200" s="37">
        <v>42.746000000000002</v>
      </c>
      <c r="P200" s="37">
        <v>40.168999999999997</v>
      </c>
      <c r="Q200" s="37">
        <v>42.152999999999999</v>
      </c>
      <c r="S200" s="4">
        <f t="shared" si="441"/>
        <v>44.672812685269108</v>
      </c>
      <c r="T200" s="4">
        <f t="shared" si="442"/>
        <v>42.903106935113691</v>
      </c>
      <c r="U200" s="4">
        <f t="shared" si="443"/>
        <v>42.980862019403574</v>
      </c>
      <c r="V200" s="4">
        <f t="shared" si="444"/>
        <v>42.072931606681962</v>
      </c>
      <c r="W200" s="4" t="e">
        <f t="shared" si="445"/>
        <v>#N/A</v>
      </c>
      <c r="X200" s="4">
        <f t="shared" si="446"/>
        <v>41.169875709256431</v>
      </c>
      <c r="Y200" s="4" t="e">
        <f t="shared" si="447"/>
        <v>#N/A</v>
      </c>
      <c r="Z200" s="4">
        <f t="shared" si="448"/>
        <v>42.45271129391233</v>
      </c>
      <c r="AA200" s="4" t="e">
        <f t="shared" si="449"/>
        <v>#N/A</v>
      </c>
      <c r="AB200" s="4" t="e">
        <f t="shared" si="450"/>
        <v>#N/A</v>
      </c>
      <c r="AC200" s="4" t="e">
        <f t="shared" si="451"/>
        <v>#N/A</v>
      </c>
      <c r="AD200" s="4">
        <f t="shared" si="452"/>
        <v>42.168570179578445</v>
      </c>
      <c r="AE200" s="4">
        <f t="shared" si="453"/>
        <v>42.352230996997463</v>
      </c>
      <c r="AF200" s="4">
        <f t="shared" si="454"/>
        <v>43.003894034774639</v>
      </c>
      <c r="AG200" s="4">
        <f t="shared" si="455"/>
        <v>44.676944305081825</v>
      </c>
      <c r="AI200" s="4">
        <f t="shared" si="456"/>
        <v>0.32718731473089235</v>
      </c>
      <c r="AJ200" s="4">
        <f t="shared" si="457"/>
        <v>1.6488930648863089</v>
      </c>
      <c r="AK200" s="4">
        <f t="shared" si="458"/>
        <v>0.60213798059642443</v>
      </c>
      <c r="AL200" s="4">
        <f t="shared" si="459"/>
        <v>0.23206839331803764</v>
      </c>
      <c r="AM200" s="4">
        <f t="shared" si="460"/>
        <v>0</v>
      </c>
      <c r="AN200" s="4">
        <f t="shared" si="461"/>
        <v>-1.016875709256432</v>
      </c>
      <c r="AO200" s="4">
        <f t="shared" si="462"/>
        <v>0</v>
      </c>
      <c r="AP200" s="4">
        <f t="shared" si="463"/>
        <v>0.31028870608766823</v>
      </c>
      <c r="AQ200" s="4">
        <f t="shared" si="464"/>
        <v>0</v>
      </c>
      <c r="AR200" s="4">
        <f t="shared" si="465"/>
        <v>0</v>
      </c>
      <c r="AS200" s="4">
        <f t="shared" si="466"/>
        <v>0</v>
      </c>
      <c r="AT200" s="4">
        <f t="shared" si="467"/>
        <v>0.23842982042155114</v>
      </c>
      <c r="AU200" s="4">
        <f t="shared" si="468"/>
        <v>0.39376900300253936</v>
      </c>
      <c r="AV200" s="4">
        <f t="shared" si="644"/>
        <v>-2.8348940347746421</v>
      </c>
      <c r="AW200" s="4">
        <f t="shared" si="644"/>
        <v>-2.5239443050818267</v>
      </c>
      <c r="AY200" s="2">
        <f t="shared" si="520"/>
        <v>44.672812685269108</v>
      </c>
      <c r="AZ200" s="2">
        <f t="shared" si="571"/>
        <v>42.903106935113669</v>
      </c>
      <c r="BA200" s="2">
        <f t="shared" si="572"/>
        <v>42.980862019403574</v>
      </c>
      <c r="BB200" s="2">
        <f t="shared" si="573"/>
        <v>42.072931606681962</v>
      </c>
      <c r="BC200" s="2" t="e">
        <f t="shared" si="574"/>
        <v>#N/A</v>
      </c>
      <c r="BD200" s="2">
        <f t="shared" si="575"/>
        <v>41.169875709256431</v>
      </c>
      <c r="BE200" s="2" t="e">
        <f t="shared" si="576"/>
        <v>#N/A</v>
      </c>
      <c r="BF200" s="2">
        <f t="shared" si="577"/>
        <v>42.45271129391233</v>
      </c>
      <c r="BG200" s="2" t="e">
        <f t="shared" si="578"/>
        <v>#N/A</v>
      </c>
      <c r="BH200" s="2" t="e">
        <f t="shared" si="579"/>
        <v>#N/A</v>
      </c>
      <c r="BI200" s="2" t="e">
        <f t="shared" si="580"/>
        <v>#N/A</v>
      </c>
      <c r="BJ200" s="2">
        <f t="shared" si="581"/>
        <v>42.168570179578424</v>
      </c>
      <c r="BK200" s="2">
        <f t="shared" si="582"/>
        <v>42.352230996997463</v>
      </c>
      <c r="BL200" s="2">
        <f t="shared" si="583"/>
        <v>43.003894034772152</v>
      </c>
      <c r="BM200" s="2">
        <f t="shared" si="584"/>
        <v>44.676944300533535</v>
      </c>
      <c r="BO200" s="2" t="str">
        <f t="shared" si="470"/>
        <v/>
      </c>
      <c r="BP200" s="2" t="str">
        <f t="shared" si="471"/>
        <v/>
      </c>
      <c r="BQ200" s="2" t="str">
        <f t="shared" si="472"/>
        <v/>
      </c>
      <c r="BR200" s="2" t="str">
        <f t="shared" si="473"/>
        <v/>
      </c>
      <c r="BS200" s="2" t="str">
        <f t="shared" si="474"/>
        <v/>
      </c>
      <c r="BT200" s="2" t="str">
        <f t="shared" si="475"/>
        <v/>
      </c>
      <c r="BU200" s="2" t="str">
        <f t="shared" si="476"/>
        <v/>
      </c>
      <c r="BV200" s="2" t="str">
        <f t="shared" si="477"/>
        <v/>
      </c>
      <c r="BW200" s="2" t="str">
        <f t="shared" si="478"/>
        <v/>
      </c>
      <c r="BX200" s="2" t="str">
        <f t="shared" si="479"/>
        <v/>
      </c>
      <c r="BY200" s="2" t="str">
        <f t="shared" si="480"/>
        <v/>
      </c>
      <c r="BZ200" s="2" t="str">
        <f t="shared" si="481"/>
        <v/>
      </c>
      <c r="CA200" s="2" t="str">
        <f t="shared" si="482"/>
        <v/>
      </c>
      <c r="CB200" s="2" t="str">
        <f t="shared" si="483"/>
        <v/>
      </c>
      <c r="CC200" s="2" t="str">
        <f t="shared" si="484"/>
        <v/>
      </c>
      <c r="CE200" s="2" t="str">
        <f t="shared" si="521"/>
        <v/>
      </c>
      <c r="CF200" s="2" t="str">
        <f t="shared" si="522"/>
        <v/>
      </c>
      <c r="CG200" s="2" t="str">
        <f t="shared" si="523"/>
        <v/>
      </c>
      <c r="CH200" s="2" t="str">
        <f t="shared" si="524"/>
        <v/>
      </c>
      <c r="CI200" s="2" t="str">
        <f t="shared" si="525"/>
        <v/>
      </c>
      <c r="CJ200" s="2" t="str">
        <f t="shared" si="526"/>
        <v/>
      </c>
      <c r="CK200" s="2" t="str">
        <f t="shared" si="527"/>
        <v/>
      </c>
      <c r="CL200" s="2" t="str">
        <f t="shared" si="528"/>
        <v/>
      </c>
      <c r="CM200" s="2" t="str">
        <f t="shared" si="529"/>
        <v/>
      </c>
      <c r="CN200" s="2" t="str">
        <f t="shared" si="530"/>
        <v/>
      </c>
      <c r="CO200" s="2" t="str">
        <f t="shared" si="531"/>
        <v/>
      </c>
      <c r="CP200" s="2" t="str">
        <f t="shared" si="532"/>
        <v/>
      </c>
      <c r="CQ200" s="2" t="str">
        <f t="shared" si="533"/>
        <v/>
      </c>
      <c r="CR200" s="2" t="str">
        <f t="shared" si="534"/>
        <v/>
      </c>
      <c r="CS200" s="2" t="str">
        <f t="shared" si="535"/>
        <v/>
      </c>
      <c r="CU200" s="2">
        <f t="shared" si="485"/>
        <v>45</v>
      </c>
      <c r="CV200" s="2">
        <f t="shared" si="486"/>
        <v>44.552</v>
      </c>
      <c r="CW200" s="2">
        <f t="shared" si="487"/>
        <v>43.582999999999998</v>
      </c>
      <c r="CX200" s="2">
        <f t="shared" si="488"/>
        <v>42.305</v>
      </c>
      <c r="CY200" s="2" t="str">
        <f t="shared" si="489"/>
        <v/>
      </c>
      <c r="CZ200" s="2">
        <f t="shared" si="490"/>
        <v>40.152999999999999</v>
      </c>
      <c r="DA200" s="2" t="str">
        <f t="shared" si="491"/>
        <v/>
      </c>
      <c r="DB200" s="2">
        <f t="shared" si="492"/>
        <v>42.762999999999998</v>
      </c>
      <c r="DC200" s="2" t="str">
        <f t="shared" si="493"/>
        <v/>
      </c>
      <c r="DD200" s="2" t="str">
        <f t="shared" si="494"/>
        <v/>
      </c>
      <c r="DE200" s="2" t="str">
        <f t="shared" si="495"/>
        <v/>
      </c>
      <c r="DF200" s="2">
        <f t="shared" si="496"/>
        <v>42.406999999999996</v>
      </c>
      <c r="DG200" s="2">
        <f t="shared" si="497"/>
        <v>42.746000000000002</v>
      </c>
      <c r="DH200" s="2">
        <f t="shared" si="498"/>
        <v>40.168999999999997</v>
      </c>
      <c r="DI200" s="2">
        <f t="shared" si="499"/>
        <v>42.152999999999999</v>
      </c>
      <c r="DK200" s="2">
        <f t="shared" si="500"/>
        <v>139.03431016042782</v>
      </c>
      <c r="DL200" s="2">
        <f t="shared" si="645"/>
        <v>129.02444039661316</v>
      </c>
      <c r="DM200" s="2">
        <f t="shared" si="645"/>
        <v>116.92223585115863</v>
      </c>
      <c r="DN200" s="2">
        <f t="shared" si="645"/>
        <v>107.29711720142603</v>
      </c>
      <c r="DO200" s="2">
        <f t="shared" si="645"/>
        <v>105.03586140819965</v>
      </c>
      <c r="DP200" s="2">
        <f t="shared" si="645"/>
        <v>103.90785210084034</v>
      </c>
      <c r="DQ200" s="2">
        <f t="shared" si="645"/>
        <v>99.289857142857116</v>
      </c>
      <c r="DR200" s="2">
        <f t="shared" si="645"/>
        <v>93.486961344537775</v>
      </c>
      <c r="DS200" s="2">
        <f t="shared" si="645"/>
        <v>89.891292436974808</v>
      </c>
      <c r="DT200" s="2">
        <f t="shared" si="645"/>
        <v>109.78065714285714</v>
      </c>
      <c r="DU200" s="2">
        <f t="shared" si="645"/>
        <v>113.88035798319328</v>
      </c>
      <c r="DV200" s="2">
        <f t="shared" si="645"/>
        <v>117.33400870893813</v>
      </c>
      <c r="DW200" s="2">
        <f t="shared" si="645"/>
        <v>98.783368067226888</v>
      </c>
      <c r="DX200" s="2">
        <f t="shared" si="645"/>
        <v>74.58426649506653</v>
      </c>
      <c r="DY200" s="2">
        <f t="shared" si="645"/>
        <v>76.486541119762705</v>
      </c>
      <c r="EA200" s="2">
        <f t="shared" si="440"/>
        <v>44.956393490568018</v>
      </c>
      <c r="EB200" s="2">
        <f t="shared" si="502"/>
        <v>42.818372607425943</v>
      </c>
      <c r="EC200" s="2">
        <f t="shared" si="503"/>
        <v>43.145727130597919</v>
      </c>
      <c r="ED200" s="2">
        <f t="shared" si="504"/>
        <v>42.076995576738071</v>
      </c>
      <c r="EE200" s="2">
        <f t="shared" si="505"/>
        <v>39.279530272596844</v>
      </c>
      <c r="EF200" s="2">
        <f t="shared" si="506"/>
        <v>38.187391050583663</v>
      </c>
      <c r="EG200" s="2">
        <f t="shared" si="507"/>
        <v>41.604940246594346</v>
      </c>
      <c r="EH200" s="2">
        <f t="shared" si="508"/>
        <v>40.37921273545291</v>
      </c>
      <c r="EI200" s="2">
        <f t="shared" si="509"/>
        <v>44.656606143175622</v>
      </c>
      <c r="EJ200" s="2">
        <f t="shared" si="510"/>
        <v>43.236647748686856</v>
      </c>
      <c r="EK200" s="2">
        <f t="shared" si="511"/>
        <v>43.159606907846459</v>
      </c>
      <c r="EL200" s="2">
        <f t="shared" si="512"/>
        <v>41.101170182343985</v>
      </c>
      <c r="EM200" s="2">
        <f t="shared" si="513"/>
        <v>41.670048191361715</v>
      </c>
      <c r="EN200" s="2">
        <f t="shared" si="514"/>
        <v>43.703126890359179</v>
      </c>
      <c r="EO200" s="2">
        <f t="shared" si="515"/>
        <v>47.360536868595908</v>
      </c>
      <c r="EQ200" s="2">
        <f t="shared" si="516"/>
        <v>44.651830355235205</v>
      </c>
      <c r="ER200" s="2">
        <f t="shared" si="646"/>
        <v>42.908920979013594</v>
      </c>
      <c r="ES200" s="2">
        <f t="shared" si="646"/>
        <v>42.967613175892019</v>
      </c>
      <c r="ET200" s="2">
        <f t="shared" si="646"/>
        <v>42.072447061920215</v>
      </c>
      <c r="EU200" s="2">
        <f t="shared" si="646"/>
        <v>41.810780613149873</v>
      </c>
      <c r="EV200" s="2">
        <f t="shared" si="646"/>
        <v>41.412421625610556</v>
      </c>
      <c r="EW200" s="2">
        <f t="shared" si="646"/>
        <v>41.97413822621769</v>
      </c>
      <c r="EX200" s="2">
        <f t="shared" si="646"/>
        <v>42.602897428412454</v>
      </c>
      <c r="EY200" s="2">
        <f t="shared" si="646"/>
        <v>42.977685685212094</v>
      </c>
      <c r="EZ200" s="2">
        <f t="shared" si="646"/>
        <v>44.285469651577515</v>
      </c>
      <c r="FA200" s="2">
        <f t="shared" si="646"/>
        <v>43.270781489342838</v>
      </c>
      <c r="FB200" s="2">
        <f t="shared" si="646"/>
        <v>42.267710241358714</v>
      </c>
      <c r="FC200" s="2">
        <f t="shared" si="646"/>
        <v>42.413660813079524</v>
      </c>
      <c r="FD200" s="2">
        <f t="shared" si="646"/>
        <v>42.932220476836079</v>
      </c>
      <c r="FE200" s="2">
        <f t="shared" si="646"/>
        <v>44.383637819944852</v>
      </c>
      <c r="FG200" s="2">
        <f t="shared" si="518"/>
        <v>0.99999714852014132</v>
      </c>
      <c r="FH200" s="2">
        <f t="shared" si="647"/>
        <v>0.99999756387504057</v>
      </c>
      <c r="FI200" s="2">
        <f t="shared" si="647"/>
        <v>0.99999741197613734</v>
      </c>
      <c r="FJ200" s="2">
        <f t="shared" si="647"/>
        <v>0.99999738649979564</v>
      </c>
      <c r="FK200" s="2">
        <f t="shared" si="647"/>
        <v>0.99999735081401153</v>
      </c>
      <c r="FL200" s="2">
        <f t="shared" si="647"/>
        <v>0.999996881625828</v>
      </c>
      <c r="FM200" s="2">
        <f t="shared" si="647"/>
        <v>0.99999711517974488</v>
      </c>
      <c r="FN200" s="2">
        <f t="shared" si="647"/>
        <v>0.99999690371440964</v>
      </c>
      <c r="FO200" s="2">
        <f t="shared" si="647"/>
        <v>0.99999702796817669</v>
      </c>
      <c r="FP200" s="2">
        <f t="shared" si="647"/>
        <v>0.99999689735488018</v>
      </c>
      <c r="FQ200" s="2">
        <f t="shared" si="647"/>
        <v>0.99999698576046225</v>
      </c>
      <c r="FR200" s="2">
        <f t="shared" si="647"/>
        <v>0.99999717089450713</v>
      </c>
      <c r="FS200" s="2">
        <f t="shared" si="647"/>
        <v>0.9999968764940903</v>
      </c>
      <c r="FT200" s="2">
        <f t="shared" si="647"/>
        <v>0.99999644267454035</v>
      </c>
      <c r="FU200" s="2">
        <f t="shared" si="647"/>
        <v>0.99999570990407582</v>
      </c>
      <c r="FW200" s="2">
        <f t="shared" si="536"/>
        <v>0.93198760340203712</v>
      </c>
      <c r="FX200" s="2">
        <f t="shared" si="588"/>
        <v>0.9334714413115317</v>
      </c>
      <c r="FY200" s="2">
        <f t="shared" si="589"/>
        <v>0.92668789950764818</v>
      </c>
      <c r="FZ200" s="2">
        <f t="shared" si="590"/>
        <v>0.93094625979445222</v>
      </c>
      <c r="GA200" s="2">
        <f t="shared" si="591"/>
        <v>0.94289295089176661</v>
      </c>
      <c r="GB200" s="2">
        <f t="shared" si="592"/>
        <v>0.92472912994308276</v>
      </c>
      <c r="GC200" s="2">
        <f t="shared" si="593"/>
        <v>0.93042733822167789</v>
      </c>
      <c r="GD200" s="2">
        <f t="shared" si="594"/>
        <v>0.93238674002078281</v>
      </c>
      <c r="GE200" s="2">
        <f t="shared" si="595"/>
        <v>0.94209637455212314</v>
      </c>
      <c r="GF200" s="2">
        <f t="shared" si="596"/>
        <v>0.93949773716736373</v>
      </c>
      <c r="GG200" s="2">
        <f t="shared" si="597"/>
        <v>0.9339322417985928</v>
      </c>
      <c r="GH200" s="2">
        <f t="shared" si="598"/>
        <v>0.91482870069081468</v>
      </c>
      <c r="GI200" s="2">
        <f t="shared" si="599"/>
        <v>0.91715012887772474</v>
      </c>
      <c r="GJ200" s="2">
        <f t="shared" si="600"/>
        <v>0.90716940160753379</v>
      </c>
      <c r="GK200" s="2">
        <f t="shared" si="601"/>
        <v>0.90151445432138022</v>
      </c>
      <c r="GM200" s="86">
        <f t="shared" si="537"/>
        <v>1.8697945166810451E-289</v>
      </c>
      <c r="GN200" s="86">
        <f t="shared" si="602"/>
        <v>0</v>
      </c>
      <c r="GO200" s="86">
        <f t="shared" si="603"/>
        <v>0</v>
      </c>
      <c r="GP200" s="86">
        <f t="shared" si="604"/>
        <v>0</v>
      </c>
      <c r="GQ200" s="86">
        <f t="shared" si="605"/>
        <v>0</v>
      </c>
      <c r="GR200" s="86">
        <f t="shared" si="606"/>
        <v>0</v>
      </c>
      <c r="GS200" s="86">
        <f t="shared" si="607"/>
        <v>0</v>
      </c>
      <c r="GT200" s="86">
        <f t="shared" si="608"/>
        <v>0</v>
      </c>
      <c r="GU200" s="86">
        <f t="shared" si="609"/>
        <v>0</v>
      </c>
      <c r="GV200" s="86">
        <f t="shared" si="610"/>
        <v>0</v>
      </c>
      <c r="GW200" s="86">
        <f t="shared" si="611"/>
        <v>0</v>
      </c>
      <c r="GX200" s="86">
        <f t="shared" si="612"/>
        <v>0</v>
      </c>
      <c r="GY200" s="86">
        <f t="shared" si="613"/>
        <v>0</v>
      </c>
      <c r="GZ200" s="86">
        <f t="shared" si="614"/>
        <v>9.2302957690591613E-304</v>
      </c>
      <c r="HA200" s="86">
        <f t="shared" si="615"/>
        <v>0</v>
      </c>
      <c r="HC200" s="86">
        <f t="shared" si="538"/>
        <v>7.3021067859186793E-195</v>
      </c>
      <c r="HD200" s="86">
        <f t="shared" si="616"/>
        <v>0</v>
      </c>
      <c r="HE200" s="86">
        <f t="shared" si="617"/>
        <v>0</v>
      </c>
      <c r="HF200" s="86">
        <f t="shared" si="618"/>
        <v>0</v>
      </c>
      <c r="HG200" s="86">
        <f t="shared" si="619"/>
        <v>0</v>
      </c>
      <c r="HH200" s="86">
        <f t="shared" si="620"/>
        <v>0</v>
      </c>
      <c r="HI200" s="86">
        <f t="shared" si="621"/>
        <v>0</v>
      </c>
      <c r="HJ200" s="86">
        <f t="shared" si="622"/>
        <v>0</v>
      </c>
      <c r="HK200" s="86">
        <f t="shared" si="623"/>
        <v>0</v>
      </c>
      <c r="HL200" s="86">
        <f t="shared" si="624"/>
        <v>0</v>
      </c>
      <c r="HM200" s="86">
        <f t="shared" si="625"/>
        <v>0</v>
      </c>
      <c r="HN200" s="86">
        <f t="shared" si="626"/>
        <v>0</v>
      </c>
      <c r="HO200" s="86">
        <f t="shared" si="627"/>
        <v>2.0839443542442486E-277</v>
      </c>
      <c r="HP200" s="86">
        <f t="shared" si="628"/>
        <v>1.1144706611560088E-258</v>
      </c>
      <c r="HQ200" s="86">
        <f t="shared" si="629"/>
        <v>0</v>
      </c>
      <c r="HS200" s="86">
        <f t="shared" si="539"/>
        <v>4.8203059982037335E-49</v>
      </c>
      <c r="HT200" s="86">
        <f t="shared" si="630"/>
        <v>6.1056869821334323E-37</v>
      </c>
      <c r="HU200" s="86">
        <f t="shared" si="631"/>
        <v>5.2710603017113401E-45</v>
      </c>
      <c r="HV200" s="86">
        <f t="shared" si="632"/>
        <v>7.228095314013719E-52</v>
      </c>
      <c r="HW200" s="86">
        <f t="shared" si="633"/>
        <v>4.0348522328533887E-56</v>
      </c>
      <c r="HX200" s="86">
        <f t="shared" si="634"/>
        <v>2.0087450472363577E-57</v>
      </c>
      <c r="HY200" s="86">
        <f t="shared" si="635"/>
        <v>1.3072119627320676E-58</v>
      </c>
      <c r="HZ200" s="86">
        <f t="shared" si="636"/>
        <v>1.0339251466983424E-57</v>
      </c>
      <c r="IA200" s="86">
        <f t="shared" si="637"/>
        <v>4.2380830205375698E-66</v>
      </c>
      <c r="IB200" s="86">
        <f t="shared" si="638"/>
        <v>3.1649260457395493E-65</v>
      </c>
      <c r="IC200" s="86">
        <f t="shared" si="639"/>
        <v>2.997900410791702E-58</v>
      </c>
      <c r="ID200" s="86">
        <f t="shared" si="640"/>
        <v>1.0641131952723808E-44</v>
      </c>
      <c r="IE200" s="86">
        <f t="shared" si="641"/>
        <v>1.5674569257926904E-55</v>
      </c>
      <c r="IF200" s="86">
        <f t="shared" si="642"/>
        <v>1.6944328044750868E-58</v>
      </c>
      <c r="IG200" s="86">
        <f t="shared" si="643"/>
        <v>1.8204781055318477E-50</v>
      </c>
      <c r="II200" s="86">
        <f t="shared" si="540"/>
        <v>5.1648256088567925E-7</v>
      </c>
      <c r="IJ200" s="86">
        <f t="shared" si="541"/>
        <v>1.4194461785976008E-5</v>
      </c>
      <c r="IK200" s="86">
        <f t="shared" si="542"/>
        <v>3.2503228112358083E-6</v>
      </c>
      <c r="IL200" s="86">
        <f t="shared" si="543"/>
        <v>4.04882857940471E-7</v>
      </c>
      <c r="IM200" s="86">
        <f t="shared" si="544"/>
        <v>2.1107309819199671E-8</v>
      </c>
      <c r="IN200" s="86">
        <f t="shared" si="545"/>
        <v>1.5267749434572023E-7</v>
      </c>
      <c r="IO200" s="86">
        <f t="shared" si="546"/>
        <v>6.0053644970505624E-8</v>
      </c>
      <c r="IP200" s="86">
        <f t="shared" si="547"/>
        <v>7.3407141572413787E-8</v>
      </c>
      <c r="IQ200" s="86">
        <f t="shared" si="548"/>
        <v>1.6589098842224792E-9</v>
      </c>
      <c r="IR200" s="86">
        <f t="shared" si="549"/>
        <v>3.0659464698958765E-9</v>
      </c>
      <c r="IS200" s="86">
        <f t="shared" si="550"/>
        <v>3.8606146639467903E-8</v>
      </c>
      <c r="IT200" s="86">
        <f t="shared" si="551"/>
        <v>7.5658742068161007E-6</v>
      </c>
      <c r="IU200" s="86">
        <f t="shared" si="552"/>
        <v>4.8280293993597927E-7</v>
      </c>
      <c r="IV200" s="86">
        <f t="shared" si="553"/>
        <v>6.7361802728688853E-4</v>
      </c>
      <c r="IW200" s="86">
        <f t="shared" si="554"/>
        <v>2.7558613873983864E-3</v>
      </c>
      <c r="IY200" s="86">
        <f t="shared" si="555"/>
        <v>5.1648256088567925E-7</v>
      </c>
      <c r="IZ200" s="86">
        <f t="shared" si="556"/>
        <v>1.4194461785976008E-5</v>
      </c>
      <c r="JA200" s="86">
        <f t="shared" si="557"/>
        <v>3.2503228112358083E-6</v>
      </c>
      <c r="JB200" s="86">
        <f t="shared" si="558"/>
        <v>4.04882857940471E-7</v>
      </c>
      <c r="JC200" s="86">
        <f t="shared" si="559"/>
        <v>2.1107309819199671E-8</v>
      </c>
      <c r="JD200" s="86">
        <f t="shared" si="560"/>
        <v>1.5267749434572023E-7</v>
      </c>
      <c r="JE200" s="86">
        <f t="shared" si="561"/>
        <v>6.0053644970505624E-8</v>
      </c>
      <c r="JF200" s="86">
        <f t="shared" si="562"/>
        <v>7.3407141572413787E-8</v>
      </c>
      <c r="JG200" s="86">
        <f t="shared" si="563"/>
        <v>1.6589098842224792E-9</v>
      </c>
      <c r="JH200" s="86">
        <f t="shared" si="564"/>
        <v>3.0659464698958765E-9</v>
      </c>
      <c r="JI200" s="86">
        <f t="shared" si="565"/>
        <v>3.8606146639467903E-8</v>
      </c>
      <c r="JJ200" s="86">
        <f t="shared" si="566"/>
        <v>7.5658742068161007E-6</v>
      </c>
      <c r="JK200" s="86">
        <f t="shared" si="567"/>
        <v>4.8280293993597927E-7</v>
      </c>
      <c r="JL200" s="86">
        <f t="shared" si="568"/>
        <v>6.7361802728688853E-4</v>
      </c>
      <c r="JM200" s="86">
        <f t="shared" si="569"/>
        <v>2.7558613873983864E-3</v>
      </c>
    </row>
    <row r="201" spans="2:273" x14ac:dyDescent="0.25">
      <c r="B201" s="2">
        <v>174</v>
      </c>
      <c r="C201" s="37">
        <v>48.16</v>
      </c>
      <c r="D201" s="37">
        <v>42.776000000000003</v>
      </c>
      <c r="E201" s="37">
        <v>42.133000000000003</v>
      </c>
      <c r="F201" s="37">
        <v>43.762999999999998</v>
      </c>
      <c r="G201" s="37">
        <v>41.932000000000002</v>
      </c>
      <c r="H201" s="37">
        <v>41.372999999999998</v>
      </c>
      <c r="I201" s="37">
        <v>42.728999999999999</v>
      </c>
      <c r="J201" s="37">
        <v>43.593000000000004</v>
      </c>
      <c r="K201" s="37">
        <v>45.746000000000002</v>
      </c>
      <c r="L201" s="37">
        <v>43.898000000000003</v>
      </c>
      <c r="M201" s="37">
        <v>44.796999999999997</v>
      </c>
      <c r="N201" s="37">
        <v>42.356000000000002</v>
      </c>
      <c r="O201" s="37">
        <v>43.661000000000001</v>
      </c>
      <c r="P201" s="37">
        <v>40.033999999999999</v>
      </c>
      <c r="Q201" s="37">
        <v>44.576000000000001</v>
      </c>
      <c r="S201" s="4">
        <f t="shared" si="441"/>
        <v>44.551716277938027</v>
      </c>
      <c r="T201" s="4">
        <f t="shared" si="442"/>
        <v>42.775586511624105</v>
      </c>
      <c r="U201" s="4">
        <f t="shared" si="443"/>
        <v>42.818966702181328</v>
      </c>
      <c r="V201" s="4">
        <f t="shared" si="444"/>
        <v>41.917882684888887</v>
      </c>
      <c r="W201" s="4" t="e">
        <f t="shared" si="445"/>
        <v>#N/A</v>
      </c>
      <c r="X201" s="4" t="e">
        <f t="shared" si="446"/>
        <v>#N/A</v>
      </c>
      <c r="Y201" s="4" t="e">
        <f t="shared" si="447"/>
        <v>#N/A</v>
      </c>
      <c r="Z201" s="4" t="e">
        <f t="shared" si="448"/>
        <v>#N/A</v>
      </c>
      <c r="AA201" s="4" t="e">
        <f t="shared" si="449"/>
        <v>#N/A</v>
      </c>
      <c r="AB201" s="4" t="e">
        <f t="shared" si="450"/>
        <v>#N/A</v>
      </c>
      <c r="AC201" s="4" t="e">
        <f t="shared" si="451"/>
        <v>#N/A</v>
      </c>
      <c r="AD201" s="4">
        <f t="shared" si="452"/>
        <v>42.00406256400359</v>
      </c>
      <c r="AE201" s="4">
        <f t="shared" si="453"/>
        <v>42.210752224635783</v>
      </c>
      <c r="AF201" s="4">
        <f t="shared" si="454"/>
        <v>42.875053074849163</v>
      </c>
      <c r="AG201" s="4">
        <f t="shared" si="455"/>
        <v>44.541183045288818</v>
      </c>
      <c r="AI201" s="4">
        <f t="shared" si="456"/>
        <v>3.6082837220619695</v>
      </c>
      <c r="AJ201" s="4">
        <f t="shared" si="457"/>
        <v>4.134883758979413E-4</v>
      </c>
      <c r="AK201" s="4">
        <f t="shared" si="458"/>
        <v>-0.68596670218132516</v>
      </c>
      <c r="AL201" s="4">
        <f t="shared" si="459"/>
        <v>1.8451173151111107</v>
      </c>
      <c r="AM201" s="4">
        <f t="shared" si="460"/>
        <v>0</v>
      </c>
      <c r="AN201" s="4">
        <f t="shared" si="461"/>
        <v>0</v>
      </c>
      <c r="AO201" s="4">
        <f t="shared" si="462"/>
        <v>0</v>
      </c>
      <c r="AP201" s="4">
        <f t="shared" si="463"/>
        <v>0</v>
      </c>
      <c r="AQ201" s="4">
        <f t="shared" si="464"/>
        <v>0</v>
      </c>
      <c r="AR201" s="4">
        <f t="shared" si="465"/>
        <v>0</v>
      </c>
      <c r="AS201" s="4">
        <f t="shared" si="466"/>
        <v>0</v>
      </c>
      <c r="AT201" s="4">
        <f t="shared" si="467"/>
        <v>0.35193743599641181</v>
      </c>
      <c r="AU201" s="4">
        <f t="shared" si="468"/>
        <v>1.4502477753642182</v>
      </c>
      <c r="AV201" s="4">
        <f t="shared" si="644"/>
        <v>-2.8410530748491638</v>
      </c>
      <c r="AW201" s="4">
        <f t="shared" si="644"/>
        <v>3.4816954711182291E-2</v>
      </c>
      <c r="AY201" s="2">
        <f t="shared" si="520"/>
        <v>44.551716277938027</v>
      </c>
      <c r="AZ201" s="2">
        <f t="shared" si="571"/>
        <v>42.775586511624105</v>
      </c>
      <c r="BA201" s="2">
        <f t="shared" si="572"/>
        <v>42.818966702181328</v>
      </c>
      <c r="BB201" s="2">
        <f t="shared" si="573"/>
        <v>41.917882684888887</v>
      </c>
      <c r="BC201" s="2" t="e">
        <f t="shared" si="574"/>
        <v>#N/A</v>
      </c>
      <c r="BD201" s="2" t="e">
        <f t="shared" si="575"/>
        <v>#N/A</v>
      </c>
      <c r="BE201" s="2" t="e">
        <f t="shared" si="576"/>
        <v>#N/A</v>
      </c>
      <c r="BF201" s="2" t="e">
        <f t="shared" si="577"/>
        <v>#N/A</v>
      </c>
      <c r="BG201" s="2" t="e">
        <f t="shared" si="578"/>
        <v>#N/A</v>
      </c>
      <c r="BH201" s="2" t="e">
        <f t="shared" si="579"/>
        <v>#N/A</v>
      </c>
      <c r="BI201" s="2" t="e">
        <f t="shared" si="580"/>
        <v>#N/A</v>
      </c>
      <c r="BJ201" s="2">
        <f t="shared" si="581"/>
        <v>42.00406256400359</v>
      </c>
      <c r="BK201" s="2">
        <f t="shared" si="582"/>
        <v>42.210752224635783</v>
      </c>
      <c r="BL201" s="2">
        <f t="shared" si="583"/>
        <v>42.875053074848921</v>
      </c>
      <c r="BM201" s="2">
        <f t="shared" si="584"/>
        <v>44.541183044574467</v>
      </c>
      <c r="BO201" s="2" t="str">
        <f t="shared" si="470"/>
        <v/>
      </c>
      <c r="BP201" s="2" t="str">
        <f t="shared" si="471"/>
        <v/>
      </c>
      <c r="BQ201" s="2" t="str">
        <f t="shared" si="472"/>
        <v/>
      </c>
      <c r="BR201" s="2" t="str">
        <f t="shared" si="473"/>
        <v/>
      </c>
      <c r="BS201" s="2" t="str">
        <f t="shared" si="474"/>
        <v/>
      </c>
      <c r="BT201" s="2" t="str">
        <f t="shared" si="475"/>
        <v/>
      </c>
      <c r="BU201" s="2" t="str">
        <f t="shared" si="476"/>
        <v/>
      </c>
      <c r="BV201" s="2" t="str">
        <f t="shared" si="477"/>
        <v/>
      </c>
      <c r="BW201" s="2" t="str">
        <f t="shared" si="478"/>
        <v/>
      </c>
      <c r="BX201" s="2" t="str">
        <f t="shared" si="479"/>
        <v/>
      </c>
      <c r="BY201" s="2" t="str">
        <f t="shared" si="480"/>
        <v/>
      </c>
      <c r="BZ201" s="2" t="str">
        <f t="shared" si="481"/>
        <v/>
      </c>
      <c r="CA201" s="2" t="str">
        <f t="shared" si="482"/>
        <v/>
      </c>
      <c r="CB201" s="2" t="str">
        <f t="shared" si="483"/>
        <v/>
      </c>
      <c r="CC201" s="2" t="str">
        <f t="shared" si="484"/>
        <v/>
      </c>
      <c r="CE201" s="2" t="str">
        <f t="shared" si="521"/>
        <v/>
      </c>
      <c r="CF201" s="2" t="str">
        <f t="shared" si="522"/>
        <v/>
      </c>
      <c r="CG201" s="2" t="str">
        <f t="shared" si="523"/>
        <v/>
      </c>
      <c r="CH201" s="2" t="str">
        <f t="shared" si="524"/>
        <v/>
      </c>
      <c r="CI201" s="2" t="str">
        <f t="shared" si="525"/>
        <v/>
      </c>
      <c r="CJ201" s="2" t="str">
        <f t="shared" si="526"/>
        <v/>
      </c>
      <c r="CK201" s="2" t="str">
        <f t="shared" si="527"/>
        <v/>
      </c>
      <c r="CL201" s="2" t="str">
        <f t="shared" si="528"/>
        <v/>
      </c>
      <c r="CM201" s="2" t="str">
        <f t="shared" si="529"/>
        <v/>
      </c>
      <c r="CN201" s="2" t="str">
        <f t="shared" si="530"/>
        <v/>
      </c>
      <c r="CO201" s="2" t="str">
        <f t="shared" si="531"/>
        <v/>
      </c>
      <c r="CP201" s="2" t="str">
        <f t="shared" si="532"/>
        <v/>
      </c>
      <c r="CQ201" s="2" t="str">
        <f t="shared" si="533"/>
        <v/>
      </c>
      <c r="CR201" s="2" t="str">
        <f t="shared" si="534"/>
        <v/>
      </c>
      <c r="CS201" s="2" t="str">
        <f t="shared" si="535"/>
        <v/>
      </c>
      <c r="CU201" s="2">
        <f t="shared" si="485"/>
        <v>48.16</v>
      </c>
      <c r="CV201" s="2">
        <f t="shared" si="486"/>
        <v>42.776000000000003</v>
      </c>
      <c r="CW201" s="2">
        <f t="shared" si="487"/>
        <v>42.133000000000003</v>
      </c>
      <c r="CX201" s="2">
        <f t="shared" si="488"/>
        <v>43.762999999999998</v>
      </c>
      <c r="CY201" s="2" t="str">
        <f t="shared" si="489"/>
        <v/>
      </c>
      <c r="CZ201" s="2" t="str">
        <f t="shared" si="490"/>
        <v/>
      </c>
      <c r="DA201" s="2" t="str">
        <f t="shared" si="491"/>
        <v/>
      </c>
      <c r="DB201" s="2" t="str">
        <f t="shared" si="492"/>
        <v/>
      </c>
      <c r="DC201" s="2" t="str">
        <f t="shared" si="493"/>
        <v/>
      </c>
      <c r="DD201" s="2" t="str">
        <f t="shared" si="494"/>
        <v/>
      </c>
      <c r="DE201" s="2" t="str">
        <f t="shared" si="495"/>
        <v/>
      </c>
      <c r="DF201" s="2">
        <f t="shared" si="496"/>
        <v>42.356000000000002</v>
      </c>
      <c r="DG201" s="2">
        <f t="shared" si="497"/>
        <v>43.661000000000001</v>
      </c>
      <c r="DH201" s="2">
        <f t="shared" si="498"/>
        <v>40.033999999999999</v>
      </c>
      <c r="DI201" s="2">
        <f t="shared" si="499"/>
        <v>44.576000000000001</v>
      </c>
      <c r="DK201" s="2">
        <f t="shared" si="500"/>
        <v>139.48106951871659</v>
      </c>
      <c r="DL201" s="2">
        <f t="shared" si="645"/>
        <v>129.40608979500888</v>
      </c>
      <c r="DM201" s="2">
        <f t="shared" si="645"/>
        <v>117.21386252228163</v>
      </c>
      <c r="DN201" s="2">
        <f t="shared" si="645"/>
        <v>107.5351559714795</v>
      </c>
      <c r="DO201" s="2">
        <f t="shared" si="645"/>
        <v>105.26272638146168</v>
      </c>
      <c r="DP201" s="2">
        <f t="shared" si="645"/>
        <v>104.13171708683474</v>
      </c>
      <c r="DQ201" s="2">
        <f t="shared" si="645"/>
        <v>99.478529411764683</v>
      </c>
      <c r="DR201" s="2">
        <f t="shared" si="645"/>
        <v>93.644562745098</v>
      </c>
      <c r="DS201" s="2">
        <f t="shared" si="645"/>
        <v>90.031670868347362</v>
      </c>
      <c r="DT201" s="2">
        <f t="shared" si="645"/>
        <v>110.05076666666665</v>
      </c>
      <c r="DU201" s="2">
        <f t="shared" si="645"/>
        <v>114.16704397759104</v>
      </c>
      <c r="DV201" s="2">
        <f t="shared" si="645"/>
        <v>117.63939572192514</v>
      </c>
      <c r="DW201" s="2">
        <f t="shared" si="645"/>
        <v>98.988452661064429</v>
      </c>
      <c r="DX201" s="2">
        <f t="shared" si="645"/>
        <v>74.667113599313637</v>
      </c>
      <c r="DY201" s="2">
        <f t="shared" si="645"/>
        <v>76.605117760474599</v>
      </c>
      <c r="EA201" s="2">
        <f t="shared" si="440"/>
        <v>44.840964298397715</v>
      </c>
      <c r="EB201" s="2">
        <f t="shared" si="502"/>
        <v>42.689672557363359</v>
      </c>
      <c r="EC201" s="2">
        <f t="shared" si="503"/>
        <v>42.987047093770627</v>
      </c>
      <c r="ED201" s="2">
        <f t="shared" si="504"/>
        <v>41.921618786699256</v>
      </c>
      <c r="EE201" s="2">
        <f t="shared" si="505"/>
        <v>39.085736011477763</v>
      </c>
      <c r="EF201" s="2">
        <f t="shared" si="506"/>
        <v>37.95712415988681</v>
      </c>
      <c r="EG201" s="2">
        <f t="shared" si="507"/>
        <v>41.426365911957618</v>
      </c>
      <c r="EH201" s="2">
        <f t="shared" si="508"/>
        <v>40.209269670065986</v>
      </c>
      <c r="EI201" s="2">
        <f t="shared" si="509"/>
        <v>44.531090847163739</v>
      </c>
      <c r="EJ201" s="2">
        <f t="shared" si="510"/>
        <v>43.091077372466252</v>
      </c>
      <c r="EK201" s="2">
        <f t="shared" si="511"/>
        <v>42.97438724263592</v>
      </c>
      <c r="EL201" s="2">
        <f t="shared" si="512"/>
        <v>40.913467957265667</v>
      </c>
      <c r="EM201" s="2">
        <f t="shared" si="513"/>
        <v>41.513886634673057</v>
      </c>
      <c r="EN201" s="2">
        <f t="shared" si="514"/>
        <v>43.590134215500953</v>
      </c>
      <c r="EO201" s="2">
        <f t="shared" si="515"/>
        <v>47.28508106249663</v>
      </c>
      <c r="EQ201" s="2">
        <f t="shared" si="516"/>
        <v>44.532202997964632</v>
      </c>
      <c r="ER201" s="2">
        <f t="shared" si="646"/>
        <v>42.780965650759569</v>
      </c>
      <c r="ES201" s="2">
        <f t="shared" si="646"/>
        <v>42.806651700255358</v>
      </c>
      <c r="ET201" s="2">
        <f t="shared" si="646"/>
        <v>41.917462968240997</v>
      </c>
      <c r="EU201" s="2">
        <f t="shared" si="646"/>
        <v>41.650902842829396</v>
      </c>
      <c r="EV201" s="2">
        <f t="shared" si="646"/>
        <v>41.226353778696435</v>
      </c>
      <c r="EW201" s="2">
        <f t="shared" si="646"/>
        <v>41.800795615599512</v>
      </c>
      <c r="EX201" s="2">
        <f t="shared" si="646"/>
        <v>42.463664010545443</v>
      </c>
      <c r="EY201" s="2">
        <f t="shared" si="646"/>
        <v>42.829751897616603</v>
      </c>
      <c r="EZ201" s="2">
        <f t="shared" si="646"/>
        <v>44.153632983748594</v>
      </c>
      <c r="FA201" s="2">
        <f t="shared" si="646"/>
        <v>43.0872439441561</v>
      </c>
      <c r="FB201" s="2">
        <f t="shared" si="646"/>
        <v>42.096449035950528</v>
      </c>
      <c r="FC201" s="2">
        <f t="shared" si="646"/>
        <v>42.267986712311448</v>
      </c>
      <c r="FD201" s="2">
        <f t="shared" si="646"/>
        <v>42.808207163098274</v>
      </c>
      <c r="FE201" s="2">
        <f t="shared" si="646"/>
        <v>44.267676249811984</v>
      </c>
      <c r="FG201" s="2">
        <f t="shared" si="518"/>
        <v>0.99999739941880827</v>
      </c>
      <c r="FH201" s="2">
        <f t="shared" si="647"/>
        <v>0.99999777822715474</v>
      </c>
      <c r="FI201" s="2">
        <f t="shared" si="647"/>
        <v>0.99999763969364719</v>
      </c>
      <c r="FJ201" s="2">
        <f t="shared" si="647"/>
        <v>0.99999761645893692</v>
      </c>
      <c r="FK201" s="2">
        <f t="shared" si="647"/>
        <v>0.99999758391309979</v>
      </c>
      <c r="FL201" s="2">
        <f t="shared" si="647"/>
        <v>0.99999715600817363</v>
      </c>
      <c r="FM201" s="2">
        <f t="shared" si="647"/>
        <v>0.99999736901198988</v>
      </c>
      <c r="FN201" s="2">
        <f t="shared" si="647"/>
        <v>0.99999717615321049</v>
      </c>
      <c r="FO201" s="2">
        <f t="shared" si="647"/>
        <v>0.99999728947405342</v>
      </c>
      <c r="FP201" s="2">
        <f t="shared" si="647"/>
        <v>0.99999717035324753</v>
      </c>
      <c r="FQ201" s="2">
        <f t="shared" si="647"/>
        <v>0.99999725098014014</v>
      </c>
      <c r="FR201" s="2">
        <f t="shared" si="647"/>
        <v>0.99999741982448254</v>
      </c>
      <c r="FS201" s="2">
        <f t="shared" si="647"/>
        <v>0.99999715132797062</v>
      </c>
      <c r="FT201" s="2">
        <f t="shared" si="647"/>
        <v>0.99999675567960622</v>
      </c>
      <c r="FU201" s="2">
        <f t="shared" si="647"/>
        <v>0.99999608738453827</v>
      </c>
      <c r="FW201" s="2">
        <f t="shared" si="536"/>
        <v>0.9375985245924654</v>
      </c>
      <c r="FX201" s="2">
        <f t="shared" si="588"/>
        <v>0.93896796450596187</v>
      </c>
      <c r="FY201" s="2">
        <f t="shared" si="589"/>
        <v>0.93270446841569077</v>
      </c>
      <c r="FZ201" s="2">
        <f t="shared" si="590"/>
        <v>0.93663724958968186</v>
      </c>
      <c r="GA201" s="2">
        <f t="shared" si="591"/>
        <v>0.94765472761600023</v>
      </c>
      <c r="GB201" s="2">
        <f t="shared" si="592"/>
        <v>0.93089446322134317</v>
      </c>
      <c r="GC201" s="2">
        <f t="shared" si="593"/>
        <v>0.93615816157630405</v>
      </c>
      <c r="GD201" s="2">
        <f t="shared" si="594"/>
        <v>0.93796692473464505</v>
      </c>
      <c r="GE201" s="2">
        <f t="shared" si="595"/>
        <v>0.94692083336384314</v>
      </c>
      <c r="GF201" s="2">
        <f t="shared" si="596"/>
        <v>0.94452596204668982</v>
      </c>
      <c r="GG201" s="2">
        <f t="shared" si="597"/>
        <v>0.93939316591682009</v>
      </c>
      <c r="GH201" s="2">
        <f t="shared" si="598"/>
        <v>0.92173633207199379</v>
      </c>
      <c r="GI201" s="2">
        <f t="shared" si="599"/>
        <v>0.92388515057038167</v>
      </c>
      <c r="GJ201" s="2">
        <f t="shared" si="600"/>
        <v>0.91464026232682261</v>
      </c>
      <c r="GK201" s="2">
        <f t="shared" si="601"/>
        <v>0.90939496232515205</v>
      </c>
      <c r="GM201" s="86">
        <f t="shared" si="537"/>
        <v>2.4709128411729116E-294</v>
      </c>
      <c r="GN201" s="86">
        <f t="shared" si="602"/>
        <v>0</v>
      </c>
      <c r="GO201" s="86">
        <f t="shared" si="603"/>
        <v>0</v>
      </c>
      <c r="GP201" s="86">
        <f t="shared" si="604"/>
        <v>0</v>
      </c>
      <c r="GQ201" s="86">
        <f t="shared" si="605"/>
        <v>0</v>
      </c>
      <c r="GR201" s="86">
        <f t="shared" si="606"/>
        <v>0</v>
      </c>
      <c r="GS201" s="86">
        <f t="shared" si="607"/>
        <v>0</v>
      </c>
      <c r="GT201" s="86">
        <f t="shared" si="608"/>
        <v>0</v>
      </c>
      <c r="GU201" s="86">
        <f t="shared" si="609"/>
        <v>0</v>
      </c>
      <c r="GV201" s="86">
        <f t="shared" si="610"/>
        <v>0</v>
      </c>
      <c r="GW201" s="86">
        <f t="shared" si="611"/>
        <v>0</v>
      </c>
      <c r="GX201" s="86">
        <f t="shared" si="612"/>
        <v>0</v>
      </c>
      <c r="GY201" s="86">
        <f t="shared" si="613"/>
        <v>0</v>
      </c>
      <c r="GZ201" s="86">
        <f t="shared" si="614"/>
        <v>0</v>
      </c>
      <c r="HA201" s="86">
        <f t="shared" si="615"/>
        <v>0</v>
      </c>
      <c r="HC201" s="86">
        <f t="shared" si="538"/>
        <v>5.8094538461241289E-199</v>
      </c>
      <c r="HD201" s="86">
        <f t="shared" si="616"/>
        <v>0</v>
      </c>
      <c r="HE201" s="86">
        <f t="shared" si="617"/>
        <v>0</v>
      </c>
      <c r="HF201" s="86">
        <f t="shared" si="618"/>
        <v>0</v>
      </c>
      <c r="HG201" s="86">
        <f t="shared" si="619"/>
        <v>0</v>
      </c>
      <c r="HH201" s="86">
        <f t="shared" si="620"/>
        <v>0</v>
      </c>
      <c r="HI201" s="86">
        <f t="shared" si="621"/>
        <v>0</v>
      </c>
      <c r="HJ201" s="86">
        <f t="shared" si="622"/>
        <v>0</v>
      </c>
      <c r="HK201" s="86">
        <f t="shared" si="623"/>
        <v>0</v>
      </c>
      <c r="HL201" s="86">
        <f t="shared" si="624"/>
        <v>0</v>
      </c>
      <c r="HM201" s="86">
        <f t="shared" si="625"/>
        <v>0</v>
      </c>
      <c r="HN201" s="86">
        <f t="shared" si="626"/>
        <v>0</v>
      </c>
      <c r="HO201" s="86">
        <f t="shared" si="627"/>
        <v>2.9840788795735101E-283</v>
      </c>
      <c r="HP201" s="86">
        <f t="shared" si="628"/>
        <v>4.4710310739617367E-264</v>
      </c>
      <c r="HQ201" s="86">
        <f t="shared" si="629"/>
        <v>0</v>
      </c>
      <c r="HS201" s="86">
        <f t="shared" si="539"/>
        <v>1.041357707726047E-50</v>
      </c>
      <c r="HT201" s="86">
        <f t="shared" si="630"/>
        <v>3.5708689702285079E-38</v>
      </c>
      <c r="HU201" s="86">
        <f t="shared" si="631"/>
        <v>1.5760427928436372E-46</v>
      </c>
      <c r="HV201" s="86">
        <f t="shared" si="632"/>
        <v>1.3133833785349628E-53</v>
      </c>
      <c r="HW201" s="86">
        <f t="shared" si="633"/>
        <v>5.5813941949286373E-58</v>
      </c>
      <c r="HX201" s="86">
        <f t="shared" si="634"/>
        <v>2.1488453808957373E-59</v>
      </c>
      <c r="HY201" s="86">
        <f t="shared" si="635"/>
        <v>1.3430860611970861E-60</v>
      </c>
      <c r="HZ201" s="86">
        <f t="shared" si="636"/>
        <v>1.1970181046120372E-59</v>
      </c>
      <c r="IA201" s="86">
        <f t="shared" si="637"/>
        <v>2.759363564358446E-68</v>
      </c>
      <c r="IB201" s="86">
        <f t="shared" si="638"/>
        <v>2.1301232217112762E-67</v>
      </c>
      <c r="IC201" s="86">
        <f t="shared" si="639"/>
        <v>3.2232908933048697E-60</v>
      </c>
      <c r="ID201" s="86">
        <f t="shared" si="640"/>
        <v>2.9187547096626974E-46</v>
      </c>
      <c r="IE201" s="86">
        <f t="shared" si="641"/>
        <v>1.8075028883155314E-57</v>
      </c>
      <c r="IF201" s="86">
        <f t="shared" si="642"/>
        <v>1.3883414749251017E-60</v>
      </c>
      <c r="IG201" s="86">
        <f t="shared" si="643"/>
        <v>2.6269843188144591E-52</v>
      </c>
      <c r="II201" s="86">
        <f t="shared" si="540"/>
        <v>2.0283319232788794E-7</v>
      </c>
      <c r="IJ201" s="86">
        <f t="shared" si="541"/>
        <v>7.0491352634834099E-6</v>
      </c>
      <c r="IK201" s="86">
        <f t="shared" si="542"/>
        <v>1.4119477131568802E-6</v>
      </c>
      <c r="IL201" s="86">
        <f t="shared" si="543"/>
        <v>1.5540348660229992E-7</v>
      </c>
      <c r="IM201" s="86">
        <f t="shared" si="544"/>
        <v>7.1781941774258768E-9</v>
      </c>
      <c r="IN201" s="86">
        <f t="shared" si="545"/>
        <v>5.2672628308003664E-8</v>
      </c>
      <c r="IO201" s="86">
        <f t="shared" si="546"/>
        <v>2.0105454524464364E-8</v>
      </c>
      <c r="IP201" s="86">
        <f t="shared" si="547"/>
        <v>2.5246573472475875E-8</v>
      </c>
      <c r="IQ201" s="86">
        <f t="shared" si="548"/>
        <v>4.7498145480472418E-10</v>
      </c>
      <c r="IR201" s="86">
        <f t="shared" si="549"/>
        <v>8.9494575909954114E-10</v>
      </c>
      <c r="IS201" s="86">
        <f t="shared" si="550"/>
        <v>1.2833899143152383E-8</v>
      </c>
      <c r="IT201" s="86">
        <f t="shared" si="551"/>
        <v>3.3063968007058957E-6</v>
      </c>
      <c r="IU201" s="86">
        <f t="shared" si="552"/>
        <v>1.7337315581358468E-7</v>
      </c>
      <c r="IV201" s="86">
        <f t="shared" si="553"/>
        <v>4.039714033923828E-4</v>
      </c>
      <c r="IW201" s="86">
        <f t="shared" si="554"/>
        <v>1.8191897732369156E-3</v>
      </c>
      <c r="IY201" s="86">
        <f t="shared" si="555"/>
        <v>2.0283319232788794E-7</v>
      </c>
      <c r="IZ201" s="86">
        <f t="shared" si="556"/>
        <v>7.0491352634834099E-6</v>
      </c>
      <c r="JA201" s="86">
        <f t="shared" si="557"/>
        <v>1.4119477131568802E-6</v>
      </c>
      <c r="JB201" s="86">
        <f t="shared" si="558"/>
        <v>1.5540348660229992E-7</v>
      </c>
      <c r="JC201" s="86">
        <f t="shared" si="559"/>
        <v>7.1781941774258768E-9</v>
      </c>
      <c r="JD201" s="86">
        <f t="shared" si="560"/>
        <v>5.2672628308003664E-8</v>
      </c>
      <c r="JE201" s="86">
        <f t="shared" si="561"/>
        <v>2.0105454524464364E-8</v>
      </c>
      <c r="JF201" s="86">
        <f t="shared" si="562"/>
        <v>2.5246573472475875E-8</v>
      </c>
      <c r="JG201" s="86">
        <f t="shared" si="563"/>
        <v>4.7498145480472418E-10</v>
      </c>
      <c r="JH201" s="86">
        <f t="shared" si="564"/>
        <v>8.9494575909954114E-10</v>
      </c>
      <c r="JI201" s="86">
        <f t="shared" si="565"/>
        <v>1.2833899143152383E-8</v>
      </c>
      <c r="JJ201" s="86">
        <f t="shared" si="566"/>
        <v>3.3063968007058957E-6</v>
      </c>
      <c r="JK201" s="86">
        <f t="shared" si="567"/>
        <v>1.7337315581358468E-7</v>
      </c>
      <c r="JL201" s="86">
        <f t="shared" si="568"/>
        <v>4.039714033923828E-4</v>
      </c>
      <c r="JM201" s="86">
        <f t="shared" si="569"/>
        <v>1.8191897732369156E-3</v>
      </c>
    </row>
    <row r="202" spans="2:273" x14ac:dyDescent="0.25">
      <c r="B202" s="2">
        <v>175</v>
      </c>
      <c r="C202" s="37">
        <v>42.84</v>
      </c>
      <c r="D202" s="37">
        <v>42.603000000000002</v>
      </c>
      <c r="E202" s="37">
        <v>42.567</v>
      </c>
      <c r="F202" s="37">
        <v>39.475000000000001</v>
      </c>
      <c r="G202" s="37">
        <v>42.542000000000002</v>
      </c>
      <c r="H202" s="37">
        <v>41.253999999999998</v>
      </c>
      <c r="I202" s="37">
        <v>43.558999999999997</v>
      </c>
      <c r="J202" s="37">
        <v>41.932000000000002</v>
      </c>
      <c r="K202" s="37">
        <v>41.423999999999999</v>
      </c>
      <c r="L202" s="37">
        <v>44.253999999999998</v>
      </c>
      <c r="M202" s="37">
        <v>43.152999999999999</v>
      </c>
      <c r="N202" s="37">
        <v>40.508000000000003</v>
      </c>
      <c r="O202" s="37">
        <v>43.558999999999997</v>
      </c>
      <c r="P202" s="37">
        <v>43.22</v>
      </c>
      <c r="Q202" s="37">
        <v>43.627000000000002</v>
      </c>
      <c r="S202" s="4">
        <f t="shared" si="441"/>
        <v>44.430710550728627</v>
      </c>
      <c r="T202" s="4">
        <f t="shared" si="442"/>
        <v>42.648036410996845</v>
      </c>
      <c r="U202" s="4">
        <f t="shared" si="443"/>
        <v>42.657129413596323</v>
      </c>
      <c r="V202" s="4" t="e">
        <f t="shared" si="444"/>
        <v>#N/A</v>
      </c>
      <c r="W202" s="4" t="e">
        <f t="shared" si="445"/>
        <v>#N/A</v>
      </c>
      <c r="X202" s="4" t="e">
        <f t="shared" si="446"/>
        <v>#N/A</v>
      </c>
      <c r="Y202" s="4" t="e">
        <f t="shared" si="447"/>
        <v>#N/A</v>
      </c>
      <c r="Z202" s="4" t="e">
        <f t="shared" si="448"/>
        <v>#N/A</v>
      </c>
      <c r="AA202" s="4" t="e">
        <f t="shared" si="449"/>
        <v>#N/A</v>
      </c>
      <c r="AB202" s="4" t="e">
        <f t="shared" si="450"/>
        <v>#N/A</v>
      </c>
      <c r="AC202" s="4" t="e">
        <f t="shared" si="451"/>
        <v>#N/A</v>
      </c>
      <c r="AD202" s="4">
        <f t="shared" si="452"/>
        <v>41.839164371923715</v>
      </c>
      <c r="AE202" s="4" t="e">
        <f t="shared" si="453"/>
        <v>#N/A</v>
      </c>
      <c r="AF202" s="4">
        <f t="shared" si="454"/>
        <v>42.74648371822348</v>
      </c>
      <c r="AG202" s="4">
        <f t="shared" si="455"/>
        <v>44.406534286255408</v>
      </c>
      <c r="AI202" s="4">
        <f t="shared" si="456"/>
        <v>-1.5907105507286232</v>
      </c>
      <c r="AJ202" s="4">
        <f t="shared" si="457"/>
        <v>-4.5036410996843301E-2</v>
      </c>
      <c r="AK202" s="4">
        <f t="shared" si="458"/>
        <v>-9.0129413596322649E-2</v>
      </c>
      <c r="AL202" s="4">
        <f t="shared" si="459"/>
        <v>0</v>
      </c>
      <c r="AM202" s="4">
        <f t="shared" si="460"/>
        <v>0</v>
      </c>
      <c r="AN202" s="4">
        <f t="shared" si="461"/>
        <v>0</v>
      </c>
      <c r="AO202" s="4">
        <f t="shared" si="462"/>
        <v>0</v>
      </c>
      <c r="AP202" s="4">
        <f t="shared" si="463"/>
        <v>0</v>
      </c>
      <c r="AQ202" s="4">
        <f t="shared" si="464"/>
        <v>0</v>
      </c>
      <c r="AR202" s="4">
        <f t="shared" si="465"/>
        <v>0</v>
      </c>
      <c r="AS202" s="4">
        <f t="shared" si="466"/>
        <v>0</v>
      </c>
      <c r="AT202" s="4">
        <f t="shared" si="467"/>
        <v>-1.3311643719237125</v>
      </c>
      <c r="AU202" s="4">
        <f t="shared" si="468"/>
        <v>0</v>
      </c>
      <c r="AV202" s="4">
        <f t="shared" si="644"/>
        <v>0.47351628177651861</v>
      </c>
      <c r="AW202" s="4">
        <f t="shared" si="644"/>
        <v>-0.77953428625540511</v>
      </c>
      <c r="AY202" s="2">
        <f t="shared" si="520"/>
        <v>44.430710550728627</v>
      </c>
      <c r="AZ202" s="2">
        <f t="shared" si="571"/>
        <v>42.648036410996845</v>
      </c>
      <c r="BA202" s="2">
        <f t="shared" si="572"/>
        <v>42.657129413596323</v>
      </c>
      <c r="BB202" s="2" t="e">
        <f t="shared" si="573"/>
        <v>#N/A</v>
      </c>
      <c r="BC202" s="2" t="e">
        <f t="shared" si="574"/>
        <v>#N/A</v>
      </c>
      <c r="BD202" s="2" t="e">
        <f t="shared" si="575"/>
        <v>#N/A</v>
      </c>
      <c r="BE202" s="2" t="e">
        <f t="shared" si="576"/>
        <v>#N/A</v>
      </c>
      <c r="BF202" s="2" t="e">
        <f t="shared" si="577"/>
        <v>#N/A</v>
      </c>
      <c r="BG202" s="2" t="e">
        <f t="shared" si="578"/>
        <v>#N/A</v>
      </c>
      <c r="BH202" s="2" t="e">
        <f t="shared" si="579"/>
        <v>#N/A</v>
      </c>
      <c r="BI202" s="2" t="e">
        <f t="shared" si="580"/>
        <v>#N/A</v>
      </c>
      <c r="BJ202" s="2">
        <f t="shared" si="581"/>
        <v>41.839164371923715</v>
      </c>
      <c r="BK202" s="2" t="e">
        <f t="shared" si="582"/>
        <v>#N/A</v>
      </c>
      <c r="BL202" s="2">
        <f t="shared" si="583"/>
        <v>42.746483718223459</v>
      </c>
      <c r="BM202" s="2">
        <f t="shared" si="584"/>
        <v>44.406534286151107</v>
      </c>
      <c r="BO202" s="2" t="str">
        <f t="shared" si="470"/>
        <v/>
      </c>
      <c r="BP202" s="2" t="str">
        <f t="shared" si="471"/>
        <v/>
      </c>
      <c r="BQ202" s="2" t="str">
        <f t="shared" si="472"/>
        <v/>
      </c>
      <c r="BR202" s="2" t="str">
        <f t="shared" si="473"/>
        <v/>
      </c>
      <c r="BS202" s="2" t="str">
        <f t="shared" si="474"/>
        <v/>
      </c>
      <c r="BT202" s="2" t="str">
        <f t="shared" si="475"/>
        <v/>
      </c>
      <c r="BU202" s="2" t="str">
        <f t="shared" si="476"/>
        <v/>
      </c>
      <c r="BV202" s="2" t="str">
        <f t="shared" si="477"/>
        <v/>
      </c>
      <c r="BW202" s="2" t="str">
        <f t="shared" si="478"/>
        <v/>
      </c>
      <c r="BX202" s="2" t="str">
        <f t="shared" si="479"/>
        <v/>
      </c>
      <c r="BY202" s="2" t="str">
        <f t="shared" si="480"/>
        <v/>
      </c>
      <c r="BZ202" s="2" t="str">
        <f t="shared" si="481"/>
        <v/>
      </c>
      <c r="CA202" s="2" t="str">
        <f t="shared" si="482"/>
        <v/>
      </c>
      <c r="CB202" s="2" t="str">
        <f t="shared" si="483"/>
        <v/>
      </c>
      <c r="CC202" s="2" t="str">
        <f t="shared" si="484"/>
        <v/>
      </c>
      <c r="CE202" s="2" t="str">
        <f t="shared" si="521"/>
        <v/>
      </c>
      <c r="CF202" s="2" t="str">
        <f t="shared" si="522"/>
        <v/>
      </c>
      <c r="CG202" s="2" t="str">
        <f t="shared" si="523"/>
        <v/>
      </c>
      <c r="CH202" s="2" t="str">
        <f t="shared" si="524"/>
        <v/>
      </c>
      <c r="CI202" s="2" t="str">
        <f t="shared" si="525"/>
        <v/>
      </c>
      <c r="CJ202" s="2" t="str">
        <f t="shared" si="526"/>
        <v/>
      </c>
      <c r="CK202" s="2" t="str">
        <f t="shared" si="527"/>
        <v/>
      </c>
      <c r="CL202" s="2" t="str">
        <f t="shared" si="528"/>
        <v/>
      </c>
      <c r="CM202" s="2" t="str">
        <f t="shared" si="529"/>
        <v/>
      </c>
      <c r="CN202" s="2" t="str">
        <f t="shared" si="530"/>
        <v/>
      </c>
      <c r="CO202" s="2" t="str">
        <f t="shared" si="531"/>
        <v/>
      </c>
      <c r="CP202" s="2" t="str">
        <f t="shared" si="532"/>
        <v/>
      </c>
      <c r="CQ202" s="2" t="str">
        <f t="shared" si="533"/>
        <v/>
      </c>
      <c r="CR202" s="2" t="str">
        <f t="shared" si="534"/>
        <v/>
      </c>
      <c r="CS202" s="2" t="str">
        <f t="shared" si="535"/>
        <v/>
      </c>
      <c r="CU202" s="2">
        <f t="shared" si="485"/>
        <v>42.84</v>
      </c>
      <c r="CV202" s="2">
        <f t="shared" si="486"/>
        <v>42.603000000000002</v>
      </c>
      <c r="CW202" s="2">
        <f t="shared" si="487"/>
        <v>42.567</v>
      </c>
      <c r="CX202" s="2" t="str">
        <f t="shared" si="488"/>
        <v/>
      </c>
      <c r="CY202" s="2" t="str">
        <f t="shared" si="489"/>
        <v/>
      </c>
      <c r="CZ202" s="2" t="str">
        <f t="shared" si="490"/>
        <v/>
      </c>
      <c r="DA202" s="2" t="str">
        <f t="shared" si="491"/>
        <v/>
      </c>
      <c r="DB202" s="2" t="str">
        <f t="shared" si="492"/>
        <v/>
      </c>
      <c r="DC202" s="2" t="str">
        <f t="shared" si="493"/>
        <v/>
      </c>
      <c r="DD202" s="2" t="str">
        <f t="shared" si="494"/>
        <v/>
      </c>
      <c r="DE202" s="2" t="str">
        <f t="shared" si="495"/>
        <v/>
      </c>
      <c r="DF202" s="2">
        <f t="shared" si="496"/>
        <v>40.508000000000003</v>
      </c>
      <c r="DG202" s="2" t="str">
        <f t="shared" si="497"/>
        <v/>
      </c>
      <c r="DH202" s="2">
        <f t="shared" si="498"/>
        <v>43.22</v>
      </c>
      <c r="DI202" s="2">
        <f t="shared" si="499"/>
        <v>43.627000000000002</v>
      </c>
      <c r="DK202" s="2">
        <f t="shared" si="500"/>
        <v>139.92782887700537</v>
      </c>
      <c r="DL202" s="2">
        <f t="shared" si="645"/>
        <v>129.7877391934046</v>
      </c>
      <c r="DM202" s="2">
        <f t="shared" si="645"/>
        <v>117.50548919340463</v>
      </c>
      <c r="DN202" s="2">
        <f t="shared" si="645"/>
        <v>107.77319474153299</v>
      </c>
      <c r="DO202" s="2">
        <f t="shared" si="645"/>
        <v>105.48959135472371</v>
      </c>
      <c r="DP202" s="2">
        <f t="shared" si="645"/>
        <v>104.35558207282914</v>
      </c>
      <c r="DQ202" s="2">
        <f t="shared" si="645"/>
        <v>99.667201680672235</v>
      </c>
      <c r="DR202" s="2">
        <f t="shared" si="645"/>
        <v>93.802164145658224</v>
      </c>
      <c r="DS202" s="2">
        <f t="shared" si="645"/>
        <v>90.172049299719902</v>
      </c>
      <c r="DT202" s="2">
        <f t="shared" si="645"/>
        <v>110.32087619047618</v>
      </c>
      <c r="DU202" s="2">
        <f t="shared" si="645"/>
        <v>114.45372997198879</v>
      </c>
      <c r="DV202" s="2">
        <f t="shared" si="645"/>
        <v>117.94478273491215</v>
      </c>
      <c r="DW202" s="2">
        <f t="shared" si="645"/>
        <v>99.193537254901969</v>
      </c>
      <c r="DX202" s="2">
        <f t="shared" si="645"/>
        <v>74.749960703560731</v>
      </c>
      <c r="DY202" s="2">
        <f t="shared" si="645"/>
        <v>76.723694401186506</v>
      </c>
      <c r="EA202" s="2">
        <f t="shared" si="440"/>
        <v>44.725535106227419</v>
      </c>
      <c r="EB202" s="2">
        <f t="shared" si="502"/>
        <v>42.560972507300782</v>
      </c>
      <c r="EC202" s="2">
        <f t="shared" si="503"/>
        <v>42.828367056943335</v>
      </c>
      <c r="ED202" s="2">
        <f t="shared" si="504"/>
        <v>41.76624199666044</v>
      </c>
      <c r="EE202" s="2">
        <f t="shared" si="505"/>
        <v>38.891941750358683</v>
      </c>
      <c r="EF202" s="2">
        <f t="shared" si="506"/>
        <v>37.726857269189956</v>
      </c>
      <c r="EG202" s="2">
        <f t="shared" si="507"/>
        <v>41.247791577320882</v>
      </c>
      <c r="EH202" s="2">
        <f t="shared" si="508"/>
        <v>40.039326604679061</v>
      </c>
      <c r="EI202" s="2">
        <f t="shared" si="509"/>
        <v>44.405575551151841</v>
      </c>
      <c r="EJ202" s="2">
        <f t="shared" si="510"/>
        <v>42.945506996245648</v>
      </c>
      <c r="EK202" s="2">
        <f t="shared" si="511"/>
        <v>42.789167577425381</v>
      </c>
      <c r="EL202" s="2">
        <f t="shared" si="512"/>
        <v>40.725765732187348</v>
      </c>
      <c r="EM202" s="2">
        <f t="shared" si="513"/>
        <v>41.357725077984391</v>
      </c>
      <c r="EN202" s="2">
        <f t="shared" si="514"/>
        <v>43.477141540642734</v>
      </c>
      <c r="EO202" s="2">
        <f t="shared" si="515"/>
        <v>47.209625256397359</v>
      </c>
      <c r="EQ202" s="2">
        <f t="shared" si="516"/>
        <v>44.412575640694065</v>
      </c>
      <c r="ER202" s="2">
        <f t="shared" si="646"/>
        <v>42.653010322505537</v>
      </c>
      <c r="ES202" s="2">
        <f t="shared" si="646"/>
        <v>42.645690224618704</v>
      </c>
      <c r="ET202" s="2">
        <f t="shared" si="646"/>
        <v>41.762478874561779</v>
      </c>
      <c r="EU202" s="2">
        <f t="shared" si="646"/>
        <v>41.491025072508918</v>
      </c>
      <c r="EV202" s="2">
        <f t="shared" si="646"/>
        <v>41.040285931782314</v>
      </c>
      <c r="EW202" s="2">
        <f t="shared" si="646"/>
        <v>41.627453004981341</v>
      </c>
      <c r="EX202" s="2">
        <f t="shared" si="646"/>
        <v>42.324430592678425</v>
      </c>
      <c r="EY202" s="2">
        <f t="shared" si="646"/>
        <v>42.681818110021105</v>
      </c>
      <c r="EZ202" s="2">
        <f t="shared" si="646"/>
        <v>44.021796315919673</v>
      </c>
      <c r="FA202" s="2">
        <f t="shared" si="646"/>
        <v>42.903706398969369</v>
      </c>
      <c r="FB202" s="2">
        <f t="shared" si="646"/>
        <v>41.925187830542342</v>
      </c>
      <c r="FC202" s="2">
        <f t="shared" si="646"/>
        <v>42.122312611543379</v>
      </c>
      <c r="FD202" s="2">
        <f t="shared" si="646"/>
        <v>42.684193849360462</v>
      </c>
      <c r="FE202" s="2">
        <f t="shared" si="646"/>
        <v>44.15171467967911</v>
      </c>
      <c r="FG202" s="2">
        <f t="shared" si="518"/>
        <v>0.99999762824122174</v>
      </c>
      <c r="FH202" s="2">
        <f t="shared" si="647"/>
        <v>0.99999797371868637</v>
      </c>
      <c r="FI202" s="2">
        <f t="shared" si="647"/>
        <v>0.99999784737457498</v>
      </c>
      <c r="FJ202" s="2">
        <f t="shared" si="647"/>
        <v>0.99999782618425848</v>
      </c>
      <c r="FK202" s="2">
        <f t="shared" si="647"/>
        <v>0.99999779650208975</v>
      </c>
      <c r="FL202" s="2">
        <f t="shared" si="647"/>
        <v>0.99999740624797828</v>
      </c>
      <c r="FM202" s="2">
        <f t="shared" si="647"/>
        <v>0.99999760050986108</v>
      </c>
      <c r="FN202" s="2">
        <f t="shared" si="647"/>
        <v>0.99999742462047936</v>
      </c>
      <c r="FO202" s="2">
        <f t="shared" si="647"/>
        <v>0.99999752797036678</v>
      </c>
      <c r="FP202" s="2">
        <f t="shared" si="647"/>
        <v>0.99999741933084763</v>
      </c>
      <c r="FQ202" s="2">
        <f t="shared" si="647"/>
        <v>0.99999749286348372</v>
      </c>
      <c r="FR202" s="2">
        <f t="shared" si="647"/>
        <v>0.99999764685142634</v>
      </c>
      <c r="FS202" s="2">
        <f t="shared" si="647"/>
        <v>0.9999974019795802</v>
      </c>
      <c r="FT202" s="2">
        <f t="shared" si="647"/>
        <v>0.99999704114378984</v>
      </c>
      <c r="FU202" s="2">
        <f t="shared" si="647"/>
        <v>0.99999643165106022</v>
      </c>
      <c r="FW202" s="2">
        <f t="shared" si="536"/>
        <v>0.94277497525733733</v>
      </c>
      <c r="FX202" s="2">
        <f t="shared" si="588"/>
        <v>0.94403759514912833</v>
      </c>
      <c r="FY202" s="2">
        <f t="shared" si="589"/>
        <v>0.93826016708130444</v>
      </c>
      <c r="FZ202" s="2">
        <f t="shared" si="590"/>
        <v>0.94188849953000597</v>
      </c>
      <c r="GA202" s="2">
        <f t="shared" si="591"/>
        <v>0.95203964761050019</v>
      </c>
      <c r="GB202" s="2">
        <f t="shared" si="592"/>
        <v>0.93658943101280379</v>
      </c>
      <c r="GC202" s="2">
        <f t="shared" si="593"/>
        <v>0.94144663427515618</v>
      </c>
      <c r="GD202" s="2">
        <f t="shared" si="594"/>
        <v>0.9431146692728114</v>
      </c>
      <c r="GE202" s="2">
        <f t="shared" si="595"/>
        <v>0.95136407588602412</v>
      </c>
      <c r="GF202" s="2">
        <f t="shared" si="596"/>
        <v>0.94915891494984284</v>
      </c>
      <c r="GG202" s="2">
        <f t="shared" si="597"/>
        <v>0.9444295674608163</v>
      </c>
      <c r="GH202" s="2">
        <f t="shared" si="598"/>
        <v>0.92812774872451065</v>
      </c>
      <c r="GI202" s="2">
        <f t="shared" si="599"/>
        <v>0.93011438865733764</v>
      </c>
      <c r="GJ202" s="2">
        <f t="shared" si="600"/>
        <v>0.92156186622193059</v>
      </c>
      <c r="GK202" s="2">
        <f t="shared" si="601"/>
        <v>0.91670315936837721</v>
      </c>
      <c r="GM202" s="86">
        <f t="shared" si="537"/>
        <v>2.9709875204420874E-299</v>
      </c>
      <c r="GN202" s="86">
        <f t="shared" si="602"/>
        <v>0</v>
      </c>
      <c r="GO202" s="86">
        <f t="shared" si="603"/>
        <v>0</v>
      </c>
      <c r="GP202" s="86">
        <f t="shared" si="604"/>
        <v>0</v>
      </c>
      <c r="GQ202" s="86">
        <f t="shared" si="605"/>
        <v>0</v>
      </c>
      <c r="GR202" s="86">
        <f t="shared" si="606"/>
        <v>0</v>
      </c>
      <c r="GS202" s="86">
        <f t="shared" si="607"/>
        <v>0</v>
      </c>
      <c r="GT202" s="86">
        <f t="shared" si="608"/>
        <v>0</v>
      </c>
      <c r="GU202" s="86">
        <f t="shared" si="609"/>
        <v>0</v>
      </c>
      <c r="GV202" s="86">
        <f t="shared" si="610"/>
        <v>0</v>
      </c>
      <c r="GW202" s="86">
        <f t="shared" si="611"/>
        <v>0</v>
      </c>
      <c r="GX202" s="86">
        <f t="shared" si="612"/>
        <v>0</v>
      </c>
      <c r="GY202" s="86">
        <f t="shared" si="613"/>
        <v>0</v>
      </c>
      <c r="GZ202" s="86">
        <f t="shared" si="614"/>
        <v>0</v>
      </c>
      <c r="HA202" s="86">
        <f t="shared" si="615"/>
        <v>0</v>
      </c>
      <c r="HC202" s="86">
        <f t="shared" si="538"/>
        <v>4.1859143067582551E-203</v>
      </c>
      <c r="HD202" s="86">
        <f t="shared" si="616"/>
        <v>0</v>
      </c>
      <c r="HE202" s="86">
        <f t="shared" si="617"/>
        <v>0</v>
      </c>
      <c r="HF202" s="86">
        <f t="shared" si="618"/>
        <v>0</v>
      </c>
      <c r="HG202" s="86">
        <f t="shared" si="619"/>
        <v>0</v>
      </c>
      <c r="HH202" s="86">
        <f t="shared" si="620"/>
        <v>0</v>
      </c>
      <c r="HI202" s="86">
        <f t="shared" si="621"/>
        <v>0</v>
      </c>
      <c r="HJ202" s="86">
        <f t="shared" si="622"/>
        <v>0</v>
      </c>
      <c r="HK202" s="86">
        <f t="shared" si="623"/>
        <v>0</v>
      </c>
      <c r="HL202" s="86">
        <f t="shared" si="624"/>
        <v>0</v>
      </c>
      <c r="HM202" s="86">
        <f t="shared" si="625"/>
        <v>0</v>
      </c>
      <c r="HN202" s="86">
        <f t="shared" si="626"/>
        <v>0</v>
      </c>
      <c r="HO202" s="86">
        <f t="shared" si="627"/>
        <v>3.7105499449057107E-289</v>
      </c>
      <c r="HP202" s="86">
        <f t="shared" si="628"/>
        <v>1.5763943675610271E-269</v>
      </c>
      <c r="HQ202" s="86">
        <f t="shared" si="629"/>
        <v>0</v>
      </c>
      <c r="HS202" s="86">
        <f t="shared" si="539"/>
        <v>2.1063915053270726E-52</v>
      </c>
      <c r="HT202" s="86">
        <f t="shared" si="630"/>
        <v>1.9899909384859306E-39</v>
      </c>
      <c r="HU202" s="86">
        <f t="shared" si="631"/>
        <v>4.436975048644448E-48</v>
      </c>
      <c r="HV202" s="86">
        <f t="shared" si="632"/>
        <v>2.2298049671231353E-55</v>
      </c>
      <c r="HW202" s="86">
        <f t="shared" si="633"/>
        <v>7.1880487031816423E-60</v>
      </c>
      <c r="HX202" s="86">
        <f t="shared" si="634"/>
        <v>2.1253290995495119E-61</v>
      </c>
      <c r="HY202" s="86">
        <f t="shared" si="635"/>
        <v>1.2761547529077352E-62</v>
      </c>
      <c r="HZ202" s="86">
        <f t="shared" si="636"/>
        <v>1.2852411641988806E-61</v>
      </c>
      <c r="IA202" s="86">
        <f t="shared" si="637"/>
        <v>1.6523680403975032E-70</v>
      </c>
      <c r="IB202" s="86">
        <f t="shared" si="638"/>
        <v>1.3185495512917785E-69</v>
      </c>
      <c r="IC202" s="86">
        <f t="shared" si="639"/>
        <v>3.2083487904524278E-62</v>
      </c>
      <c r="ID202" s="86">
        <f t="shared" si="640"/>
        <v>7.5123842311679085E-48</v>
      </c>
      <c r="IE202" s="86">
        <f t="shared" si="641"/>
        <v>1.9270109202480994E-59</v>
      </c>
      <c r="IF202" s="86">
        <f t="shared" si="642"/>
        <v>1.0435865219331911E-62</v>
      </c>
      <c r="IG202" s="86">
        <f t="shared" si="643"/>
        <v>3.5063885925694083E-54</v>
      </c>
      <c r="II202" s="86">
        <f t="shared" si="540"/>
        <v>7.7283706188915119E-8</v>
      </c>
      <c r="IJ202" s="86">
        <f t="shared" si="541"/>
        <v>3.4244395642156975E-6</v>
      </c>
      <c r="IK202" s="86">
        <f t="shared" si="542"/>
        <v>5.9667849148598753E-7</v>
      </c>
      <c r="IL202" s="86">
        <f t="shared" si="543"/>
        <v>5.7814641958092956E-8</v>
      </c>
      <c r="IM202" s="86">
        <f t="shared" si="544"/>
        <v>2.3619190329586241E-9</v>
      </c>
      <c r="IN202" s="86">
        <f t="shared" si="545"/>
        <v>1.7527453605086242E-8</v>
      </c>
      <c r="IO202" s="86">
        <f t="shared" si="546"/>
        <v>6.4928706733409747E-9</v>
      </c>
      <c r="IP202" s="86">
        <f t="shared" si="547"/>
        <v>8.3866070525672515E-9</v>
      </c>
      <c r="IQ202" s="86">
        <f t="shared" si="548"/>
        <v>1.3083101979826657E-10</v>
      </c>
      <c r="IR202" s="86">
        <f t="shared" si="549"/>
        <v>2.5131353013473789E-10</v>
      </c>
      <c r="IS202" s="86">
        <f t="shared" si="550"/>
        <v>4.1172762989912004E-9</v>
      </c>
      <c r="IT202" s="86">
        <f t="shared" si="551"/>
        <v>1.4035604603095748E-6</v>
      </c>
      <c r="IU202" s="86">
        <f t="shared" si="552"/>
        <v>6.0053656735083977E-8</v>
      </c>
      <c r="IV202" s="86">
        <f t="shared" si="553"/>
        <v>2.3798571389007994E-4</v>
      </c>
      <c r="IW202" s="86">
        <f t="shared" si="554"/>
        <v>1.1836266931361413E-3</v>
      </c>
      <c r="IY202" s="86">
        <f t="shared" si="555"/>
        <v>7.7283706188915119E-8</v>
      </c>
      <c r="IZ202" s="86">
        <f t="shared" si="556"/>
        <v>3.4244395642156975E-6</v>
      </c>
      <c r="JA202" s="86">
        <f t="shared" si="557"/>
        <v>5.9667849148598753E-7</v>
      </c>
      <c r="JB202" s="86">
        <f t="shared" si="558"/>
        <v>5.7814641958092956E-8</v>
      </c>
      <c r="JC202" s="86">
        <f t="shared" si="559"/>
        <v>2.3619190329586241E-9</v>
      </c>
      <c r="JD202" s="86">
        <f t="shared" si="560"/>
        <v>1.7527453605086242E-8</v>
      </c>
      <c r="JE202" s="86">
        <f t="shared" si="561"/>
        <v>6.4928706733409747E-9</v>
      </c>
      <c r="JF202" s="86">
        <f t="shared" si="562"/>
        <v>8.3866070525672515E-9</v>
      </c>
      <c r="JG202" s="86">
        <f t="shared" si="563"/>
        <v>1.3083101979826657E-10</v>
      </c>
      <c r="JH202" s="86">
        <f t="shared" si="564"/>
        <v>2.5131353013473789E-10</v>
      </c>
      <c r="JI202" s="86">
        <f t="shared" si="565"/>
        <v>4.1172762989912004E-9</v>
      </c>
      <c r="JJ202" s="86">
        <f t="shared" si="566"/>
        <v>1.4035604603095748E-6</v>
      </c>
      <c r="JK202" s="86">
        <f t="shared" si="567"/>
        <v>6.0053656735083977E-8</v>
      </c>
      <c r="JL202" s="86">
        <f t="shared" si="568"/>
        <v>2.3798571389007994E-4</v>
      </c>
      <c r="JM202" s="86">
        <f t="shared" si="569"/>
        <v>1.1836266931361413E-3</v>
      </c>
    </row>
    <row r="203" spans="2:273" x14ac:dyDescent="0.25">
      <c r="B203" s="2">
        <v>176</v>
      </c>
      <c r="C203" s="37">
        <v>40.159999999999997</v>
      </c>
      <c r="D203" s="37">
        <v>43.896999999999998</v>
      </c>
      <c r="E203" s="37">
        <v>42.917000000000002</v>
      </c>
      <c r="F203" s="37">
        <v>42.966000000000001</v>
      </c>
      <c r="G203" s="37">
        <v>42.966000000000001</v>
      </c>
      <c r="H203" s="37">
        <v>42.948999999999998</v>
      </c>
      <c r="I203" s="37">
        <v>43.831000000000003</v>
      </c>
      <c r="J203" s="37">
        <v>43.847000000000001</v>
      </c>
      <c r="K203" s="37">
        <v>44.017000000000003</v>
      </c>
      <c r="L203" s="37">
        <v>40.593000000000004</v>
      </c>
      <c r="M203" s="37">
        <v>45.898000000000003</v>
      </c>
      <c r="N203" s="37">
        <v>41.508000000000003</v>
      </c>
      <c r="O203" s="37">
        <v>43.067999999999998</v>
      </c>
      <c r="P203" s="37">
        <v>44.863999999999997</v>
      </c>
      <c r="Q203" s="37">
        <v>43.61</v>
      </c>
      <c r="S203" s="4" t="e">
        <f t="shared" si="441"/>
        <v>#N/A</v>
      </c>
      <c r="T203" s="4">
        <f t="shared" si="442"/>
        <v>42.520458233623117</v>
      </c>
      <c r="U203" s="4">
        <f t="shared" si="443"/>
        <v>42.495347644514425</v>
      </c>
      <c r="V203" s="4" t="e">
        <f t="shared" si="444"/>
        <v>#N/A</v>
      </c>
      <c r="W203" s="4" t="e">
        <f t="shared" si="445"/>
        <v>#N/A</v>
      </c>
      <c r="X203" s="4" t="e">
        <f t="shared" si="446"/>
        <v>#N/A</v>
      </c>
      <c r="Y203" s="4" t="e">
        <f t="shared" si="447"/>
        <v>#N/A</v>
      </c>
      <c r="Z203" s="4" t="e">
        <f t="shared" si="448"/>
        <v>#N/A</v>
      </c>
      <c r="AA203" s="4" t="e">
        <f t="shared" si="449"/>
        <v>#N/A</v>
      </c>
      <c r="AB203" s="4" t="e">
        <f t="shared" si="450"/>
        <v>#N/A</v>
      </c>
      <c r="AC203" s="4" t="e">
        <f t="shared" si="451"/>
        <v>#N/A</v>
      </c>
      <c r="AD203" s="4">
        <f t="shared" si="452"/>
        <v>41.673888461886506</v>
      </c>
      <c r="AE203" s="4" t="e">
        <f t="shared" si="453"/>
        <v>#N/A</v>
      </c>
      <c r="AF203" s="4">
        <f t="shared" si="454"/>
        <v>42.618178173383761</v>
      </c>
      <c r="AG203" s="4">
        <f t="shared" si="455"/>
        <v>44.272966994717493</v>
      </c>
      <c r="AI203" s="4">
        <f t="shared" si="456"/>
        <v>0</v>
      </c>
      <c r="AJ203" s="4">
        <f t="shared" si="457"/>
        <v>1.3765417663768815</v>
      </c>
      <c r="AK203" s="4">
        <f t="shared" si="458"/>
        <v>0.42165235548557689</v>
      </c>
      <c r="AL203" s="4">
        <f t="shared" si="459"/>
        <v>0</v>
      </c>
      <c r="AM203" s="4">
        <f t="shared" si="460"/>
        <v>0</v>
      </c>
      <c r="AN203" s="4">
        <f t="shared" si="461"/>
        <v>0</v>
      </c>
      <c r="AO203" s="4">
        <f t="shared" si="462"/>
        <v>0</v>
      </c>
      <c r="AP203" s="4">
        <f t="shared" si="463"/>
        <v>0</v>
      </c>
      <c r="AQ203" s="4">
        <f t="shared" si="464"/>
        <v>0</v>
      </c>
      <c r="AR203" s="4">
        <f t="shared" si="465"/>
        <v>0</v>
      </c>
      <c r="AS203" s="4">
        <f t="shared" si="466"/>
        <v>0</v>
      </c>
      <c r="AT203" s="4">
        <f t="shared" si="467"/>
        <v>-0.16588846188650308</v>
      </c>
      <c r="AU203" s="4">
        <f t="shared" si="468"/>
        <v>0</v>
      </c>
      <c r="AV203" s="4">
        <f t="shared" ref="AV203:AW218" si="648">IF(OR($B203 &lt; P$230, $B203 &gt; P$233), 0, P203-AF203)</f>
        <v>2.2458218266162362</v>
      </c>
      <c r="AW203" s="4">
        <f t="shared" si="648"/>
        <v>-0.66296699471749321</v>
      </c>
      <c r="AY203" s="2" t="e">
        <f t="shared" si="520"/>
        <v>#N/A</v>
      </c>
      <c r="AZ203" s="2">
        <f t="shared" si="571"/>
        <v>42.520458233623117</v>
      </c>
      <c r="BA203" s="2">
        <f t="shared" si="572"/>
        <v>42.495347644514425</v>
      </c>
      <c r="BB203" s="2" t="e">
        <f t="shared" si="573"/>
        <v>#N/A</v>
      </c>
      <c r="BC203" s="2" t="e">
        <f t="shared" si="574"/>
        <v>#N/A</v>
      </c>
      <c r="BD203" s="2" t="e">
        <f t="shared" si="575"/>
        <v>#N/A</v>
      </c>
      <c r="BE203" s="2" t="e">
        <f t="shared" si="576"/>
        <v>#N/A</v>
      </c>
      <c r="BF203" s="2" t="e">
        <f t="shared" si="577"/>
        <v>#N/A</v>
      </c>
      <c r="BG203" s="2" t="e">
        <f t="shared" si="578"/>
        <v>#N/A</v>
      </c>
      <c r="BH203" s="2" t="e">
        <f t="shared" si="579"/>
        <v>#N/A</v>
      </c>
      <c r="BI203" s="2" t="e">
        <f t="shared" si="580"/>
        <v>#N/A</v>
      </c>
      <c r="BJ203" s="2">
        <f t="shared" si="581"/>
        <v>41.673888461886506</v>
      </c>
      <c r="BK203" s="2" t="e">
        <f t="shared" si="582"/>
        <v>#N/A</v>
      </c>
      <c r="BL203" s="2">
        <f t="shared" si="583"/>
        <v>42.618178173383761</v>
      </c>
      <c r="BM203" s="2">
        <f t="shared" si="584"/>
        <v>44.272966994703339</v>
      </c>
      <c r="BO203" s="2" t="str">
        <f t="shared" si="470"/>
        <v/>
      </c>
      <c r="BP203" s="2" t="str">
        <f t="shared" si="471"/>
        <v/>
      </c>
      <c r="BQ203" s="2" t="str">
        <f t="shared" si="472"/>
        <v/>
      </c>
      <c r="BR203" s="2" t="str">
        <f t="shared" si="473"/>
        <v/>
      </c>
      <c r="BS203" s="2" t="str">
        <f t="shared" si="474"/>
        <v/>
      </c>
      <c r="BT203" s="2" t="str">
        <f t="shared" si="475"/>
        <v/>
      </c>
      <c r="BU203" s="2" t="str">
        <f t="shared" si="476"/>
        <v/>
      </c>
      <c r="BV203" s="2" t="str">
        <f t="shared" si="477"/>
        <v/>
      </c>
      <c r="BW203" s="2" t="str">
        <f t="shared" si="478"/>
        <v/>
      </c>
      <c r="BX203" s="2" t="str">
        <f t="shared" si="479"/>
        <v/>
      </c>
      <c r="BY203" s="2" t="str">
        <f t="shared" si="480"/>
        <v/>
      </c>
      <c r="BZ203" s="2" t="str">
        <f t="shared" si="481"/>
        <v/>
      </c>
      <c r="CA203" s="2" t="str">
        <f t="shared" si="482"/>
        <v/>
      </c>
      <c r="CB203" s="2" t="str">
        <f t="shared" si="483"/>
        <v/>
      </c>
      <c r="CC203" s="2" t="str">
        <f t="shared" si="484"/>
        <v/>
      </c>
      <c r="CE203" s="2" t="str">
        <f t="shared" si="521"/>
        <v/>
      </c>
      <c r="CF203" s="2" t="str">
        <f t="shared" si="522"/>
        <v/>
      </c>
      <c r="CG203" s="2" t="str">
        <f t="shared" si="523"/>
        <v/>
      </c>
      <c r="CH203" s="2" t="str">
        <f t="shared" si="524"/>
        <v/>
      </c>
      <c r="CI203" s="2" t="str">
        <f t="shared" si="525"/>
        <v/>
      </c>
      <c r="CJ203" s="2" t="str">
        <f t="shared" si="526"/>
        <v/>
      </c>
      <c r="CK203" s="2" t="str">
        <f t="shared" si="527"/>
        <v/>
      </c>
      <c r="CL203" s="2" t="str">
        <f t="shared" si="528"/>
        <v/>
      </c>
      <c r="CM203" s="2" t="str">
        <f t="shared" si="529"/>
        <v/>
      </c>
      <c r="CN203" s="2" t="str">
        <f t="shared" si="530"/>
        <v/>
      </c>
      <c r="CO203" s="2" t="str">
        <f t="shared" si="531"/>
        <v/>
      </c>
      <c r="CP203" s="2" t="str">
        <f t="shared" si="532"/>
        <v/>
      </c>
      <c r="CQ203" s="2" t="str">
        <f t="shared" si="533"/>
        <v/>
      </c>
      <c r="CR203" s="2" t="str">
        <f t="shared" si="534"/>
        <v/>
      </c>
      <c r="CS203" s="2" t="str">
        <f t="shared" si="535"/>
        <v/>
      </c>
      <c r="CU203" s="2" t="str">
        <f t="shared" si="485"/>
        <v/>
      </c>
      <c r="CV203" s="2">
        <f t="shared" si="486"/>
        <v>43.896999999999998</v>
      </c>
      <c r="CW203" s="2">
        <f t="shared" si="487"/>
        <v>42.917000000000002</v>
      </c>
      <c r="CX203" s="2" t="str">
        <f t="shared" si="488"/>
        <v/>
      </c>
      <c r="CY203" s="2" t="str">
        <f t="shared" si="489"/>
        <v/>
      </c>
      <c r="CZ203" s="2" t="str">
        <f t="shared" si="490"/>
        <v/>
      </c>
      <c r="DA203" s="2" t="str">
        <f t="shared" si="491"/>
        <v/>
      </c>
      <c r="DB203" s="2" t="str">
        <f t="shared" si="492"/>
        <v/>
      </c>
      <c r="DC203" s="2" t="str">
        <f t="shared" si="493"/>
        <v/>
      </c>
      <c r="DD203" s="2" t="str">
        <f t="shared" si="494"/>
        <v/>
      </c>
      <c r="DE203" s="2" t="str">
        <f t="shared" si="495"/>
        <v/>
      </c>
      <c r="DF203" s="2">
        <f t="shared" si="496"/>
        <v>41.508000000000003</v>
      </c>
      <c r="DG203" s="2" t="str">
        <f t="shared" si="497"/>
        <v/>
      </c>
      <c r="DH203" s="2">
        <f t="shared" si="498"/>
        <v>44.863999999999997</v>
      </c>
      <c r="DI203" s="2">
        <f t="shared" si="499"/>
        <v>43.61</v>
      </c>
      <c r="DK203" s="2">
        <f t="shared" si="500"/>
        <v>140.37458823529414</v>
      </c>
      <c r="DL203" s="2">
        <f t="shared" ref="DL203:DY218" si="649">BP$228*$B203+BP$229</f>
        <v>130.16938859180033</v>
      </c>
      <c r="DM203" s="2">
        <f t="shared" si="649"/>
        <v>117.79711586452763</v>
      </c>
      <c r="DN203" s="2">
        <f t="shared" si="649"/>
        <v>108.01123351158645</v>
      </c>
      <c r="DO203" s="2">
        <f t="shared" si="649"/>
        <v>105.71645632798575</v>
      </c>
      <c r="DP203" s="2">
        <f t="shared" si="649"/>
        <v>104.57944705882353</v>
      </c>
      <c r="DQ203" s="2">
        <f t="shared" si="649"/>
        <v>99.855873949579802</v>
      </c>
      <c r="DR203" s="2">
        <f t="shared" si="649"/>
        <v>93.959765546218449</v>
      </c>
      <c r="DS203" s="2">
        <f t="shared" si="649"/>
        <v>90.312427731092455</v>
      </c>
      <c r="DT203" s="2">
        <f t="shared" si="649"/>
        <v>110.59098571428569</v>
      </c>
      <c r="DU203" s="2">
        <f t="shared" si="649"/>
        <v>114.74041596638656</v>
      </c>
      <c r="DV203" s="2">
        <f t="shared" si="649"/>
        <v>118.25016974789916</v>
      </c>
      <c r="DW203" s="2">
        <f t="shared" si="649"/>
        <v>99.398621848739495</v>
      </c>
      <c r="DX203" s="2">
        <f t="shared" si="649"/>
        <v>74.832807807807839</v>
      </c>
      <c r="DY203" s="2">
        <f t="shared" si="649"/>
        <v>76.8422710418984</v>
      </c>
      <c r="EA203" s="2">
        <f t="shared" si="440"/>
        <v>44.610105914057115</v>
      </c>
      <c r="EB203" s="2">
        <f t="shared" si="502"/>
        <v>42.432272457238206</v>
      </c>
      <c r="EC203" s="2">
        <f t="shared" si="503"/>
        <v>42.669687020116037</v>
      </c>
      <c r="ED203" s="2">
        <f t="shared" si="504"/>
        <v>41.610865206621625</v>
      </c>
      <c r="EE203" s="2">
        <f t="shared" si="505"/>
        <v>38.698147489239602</v>
      </c>
      <c r="EF203" s="2">
        <f t="shared" si="506"/>
        <v>37.496590378493103</v>
      </c>
      <c r="EG203" s="2">
        <f t="shared" si="507"/>
        <v>41.069217242684154</v>
      </c>
      <c r="EH203" s="2">
        <f t="shared" si="508"/>
        <v>39.869383539292137</v>
      </c>
      <c r="EI203" s="2">
        <f t="shared" si="509"/>
        <v>44.280060255139958</v>
      </c>
      <c r="EJ203" s="2">
        <f t="shared" si="510"/>
        <v>42.799936620025044</v>
      </c>
      <c r="EK203" s="2">
        <f t="shared" si="511"/>
        <v>42.603947912214842</v>
      </c>
      <c r="EL203" s="2">
        <f t="shared" si="512"/>
        <v>40.53806350710903</v>
      </c>
      <c r="EM203" s="2">
        <f t="shared" si="513"/>
        <v>41.201563521295725</v>
      </c>
      <c r="EN203" s="2">
        <f t="shared" si="514"/>
        <v>43.364148865784514</v>
      </c>
      <c r="EO203" s="2">
        <f t="shared" si="515"/>
        <v>47.134169450298081</v>
      </c>
      <c r="EQ203" s="2">
        <f t="shared" si="516"/>
        <v>44.292948283423499</v>
      </c>
      <c r="ER203" s="2">
        <f t="shared" ref="ER203:FE218" si="650">CV$228*$B203+CV$229</f>
        <v>42.525054994251512</v>
      </c>
      <c r="ES203" s="2">
        <f t="shared" si="650"/>
        <v>42.48472874898205</v>
      </c>
      <c r="ET203" s="2">
        <f t="shared" si="650"/>
        <v>41.607494780882561</v>
      </c>
      <c r="EU203" s="2">
        <f t="shared" si="650"/>
        <v>41.331147302188441</v>
      </c>
      <c r="EV203" s="2">
        <f t="shared" si="650"/>
        <v>40.854218084868194</v>
      </c>
      <c r="EW203" s="2">
        <f t="shared" si="650"/>
        <v>41.45411039436317</v>
      </c>
      <c r="EX203" s="2">
        <f t="shared" si="650"/>
        <v>42.185197174811414</v>
      </c>
      <c r="EY203" s="2">
        <f t="shared" si="650"/>
        <v>42.533884322425607</v>
      </c>
      <c r="EZ203" s="2">
        <f t="shared" si="650"/>
        <v>43.889959648090759</v>
      </c>
      <c r="FA203" s="2">
        <f t="shared" si="650"/>
        <v>42.720168853782631</v>
      </c>
      <c r="FB203" s="2">
        <f t="shared" si="650"/>
        <v>41.753926625134156</v>
      </c>
      <c r="FC203" s="2">
        <f t="shared" si="650"/>
        <v>41.976638510775302</v>
      </c>
      <c r="FD203" s="2">
        <f t="shared" si="650"/>
        <v>42.560180535622656</v>
      </c>
      <c r="FE203" s="2">
        <f t="shared" si="650"/>
        <v>44.035753109546242</v>
      </c>
      <c r="FG203" s="2">
        <f t="shared" si="518"/>
        <v>0.99999783692983457</v>
      </c>
      <c r="FH203" s="2">
        <f t="shared" ref="FH203:FU218" si="651">POWER(10,($B203-D$231)/D$229)/(1+POWER(10,($B203-D$231)/D$229))</f>
        <v>0.99999815200914888</v>
      </c>
      <c r="FI203" s="2">
        <f t="shared" si="651"/>
        <v>0.99999803678190746</v>
      </c>
      <c r="FJ203" s="2">
        <f t="shared" si="651"/>
        <v>0.99999801745610173</v>
      </c>
      <c r="FK203" s="2">
        <f t="shared" si="651"/>
        <v>0.99999799038563175</v>
      </c>
      <c r="FL203" s="2">
        <f t="shared" si="651"/>
        <v>0.99999763446950174</v>
      </c>
      <c r="FM203" s="2">
        <f t="shared" si="651"/>
        <v>0.99999781163852242</v>
      </c>
      <c r="FN203" s="2">
        <f t="shared" si="651"/>
        <v>0.9999976512254295</v>
      </c>
      <c r="FO203" s="2">
        <f t="shared" si="651"/>
        <v>0.99999774548168896</v>
      </c>
      <c r="FP203" s="2">
        <f t="shared" si="651"/>
        <v>0.99999764640122579</v>
      </c>
      <c r="FQ203" s="2">
        <f t="shared" si="651"/>
        <v>0.99999771346381705</v>
      </c>
      <c r="FR203" s="2">
        <f t="shared" si="651"/>
        <v>0.99999785390254992</v>
      </c>
      <c r="FS203" s="2">
        <f t="shared" si="651"/>
        <v>0.99999763057667468</v>
      </c>
      <c r="FT203" s="2">
        <f t="shared" si="651"/>
        <v>0.9999973014903617</v>
      </c>
      <c r="FU203" s="2">
        <f t="shared" si="651"/>
        <v>0.99999674562606655</v>
      </c>
      <c r="FW203" s="2">
        <f t="shared" si="536"/>
        <v>0.94754604193230085</v>
      </c>
      <c r="FX203" s="2">
        <f t="shared" si="588"/>
        <v>0.94870911952282488</v>
      </c>
      <c r="FY203" s="2">
        <f t="shared" si="589"/>
        <v>0.9433850460397456</v>
      </c>
      <c r="FZ203" s="2">
        <f t="shared" si="590"/>
        <v>0.94672929888204849</v>
      </c>
      <c r="GA203" s="2">
        <f t="shared" si="591"/>
        <v>0.95607427258043765</v>
      </c>
      <c r="GB203" s="2">
        <f t="shared" si="592"/>
        <v>0.94184439790196839</v>
      </c>
      <c r="GC203" s="2">
        <f t="shared" si="593"/>
        <v>0.94632214416355231</v>
      </c>
      <c r="GD203" s="2">
        <f t="shared" si="594"/>
        <v>0.94785898072354124</v>
      </c>
      <c r="GE203" s="2">
        <f t="shared" si="595"/>
        <v>0.95545287353211972</v>
      </c>
      <c r="GF203" s="2">
        <f t="shared" si="596"/>
        <v>0.95342402337632914</v>
      </c>
      <c r="GG203" s="2">
        <f t="shared" si="597"/>
        <v>0.94907013673534535</v>
      </c>
      <c r="GH203" s="2">
        <f t="shared" si="598"/>
        <v>0.93403456375009419</v>
      </c>
      <c r="GI203" s="2">
        <f t="shared" si="599"/>
        <v>0.93586921342867413</v>
      </c>
      <c r="GJ203" s="2">
        <f t="shared" si="600"/>
        <v>0.92796641719707362</v>
      </c>
      <c r="GK203" s="2">
        <f t="shared" si="601"/>
        <v>0.92347148420082026</v>
      </c>
      <c r="GM203" s="86">
        <f t="shared" si="537"/>
        <v>3.2503010196182483E-304</v>
      </c>
      <c r="GN203" s="86">
        <f t="shared" si="602"/>
        <v>0</v>
      </c>
      <c r="GO203" s="86">
        <f t="shared" si="603"/>
        <v>0</v>
      </c>
      <c r="GP203" s="86">
        <f t="shared" si="604"/>
        <v>0</v>
      </c>
      <c r="GQ203" s="86">
        <f t="shared" si="605"/>
        <v>0</v>
      </c>
      <c r="GR203" s="86">
        <f t="shared" si="606"/>
        <v>0</v>
      </c>
      <c r="GS203" s="86">
        <f t="shared" si="607"/>
        <v>0</v>
      </c>
      <c r="GT203" s="86">
        <f t="shared" si="608"/>
        <v>0</v>
      </c>
      <c r="GU203" s="86">
        <f t="shared" si="609"/>
        <v>0</v>
      </c>
      <c r="GV203" s="86">
        <f t="shared" si="610"/>
        <v>0</v>
      </c>
      <c r="GW203" s="86">
        <f t="shared" si="611"/>
        <v>0</v>
      </c>
      <c r="GX203" s="86">
        <f t="shared" si="612"/>
        <v>0</v>
      </c>
      <c r="GY203" s="86">
        <f t="shared" si="613"/>
        <v>0</v>
      </c>
      <c r="GZ203" s="86">
        <f t="shared" si="614"/>
        <v>0</v>
      </c>
      <c r="HA203" s="86">
        <f t="shared" si="615"/>
        <v>0</v>
      </c>
      <c r="HC203" s="86">
        <f t="shared" si="538"/>
        <v>2.7315697510582048E-207</v>
      </c>
      <c r="HD203" s="86">
        <f t="shared" si="616"/>
        <v>0</v>
      </c>
      <c r="HE203" s="86">
        <f t="shared" si="617"/>
        <v>0</v>
      </c>
      <c r="HF203" s="86">
        <f t="shared" si="618"/>
        <v>0</v>
      </c>
      <c r="HG203" s="86">
        <f t="shared" si="619"/>
        <v>0</v>
      </c>
      <c r="HH203" s="86">
        <f t="shared" si="620"/>
        <v>0</v>
      </c>
      <c r="HI203" s="86">
        <f t="shared" si="621"/>
        <v>0</v>
      </c>
      <c r="HJ203" s="86">
        <f t="shared" si="622"/>
        <v>0</v>
      </c>
      <c r="HK203" s="86">
        <f t="shared" si="623"/>
        <v>0</v>
      </c>
      <c r="HL203" s="86">
        <f t="shared" si="624"/>
        <v>0</v>
      </c>
      <c r="HM203" s="86">
        <f t="shared" si="625"/>
        <v>0</v>
      </c>
      <c r="HN203" s="86">
        <f t="shared" si="626"/>
        <v>0</v>
      </c>
      <c r="HO203" s="86">
        <f t="shared" si="627"/>
        <v>4.0065364626511198E-295</v>
      </c>
      <c r="HP203" s="86">
        <f t="shared" si="628"/>
        <v>4.8847153184071981E-275</v>
      </c>
      <c r="HQ203" s="86">
        <f t="shared" si="629"/>
        <v>0</v>
      </c>
      <c r="HS203" s="86">
        <f t="shared" si="539"/>
        <v>3.9892202357885812E-54</v>
      </c>
      <c r="HT203" s="86">
        <f t="shared" si="630"/>
        <v>1.0567254385965145E-40</v>
      </c>
      <c r="HU203" s="86">
        <f t="shared" si="631"/>
        <v>1.176117931219458E-49</v>
      </c>
      <c r="HV203" s="86">
        <f t="shared" si="632"/>
        <v>3.537089382351904E-57</v>
      </c>
      <c r="HW203" s="86">
        <f t="shared" si="633"/>
        <v>8.6184429520857881E-62</v>
      </c>
      <c r="HX203" s="86">
        <f t="shared" si="634"/>
        <v>1.9434962744843992E-63</v>
      </c>
      <c r="HY203" s="86">
        <f t="shared" si="635"/>
        <v>1.1213481873200325E-64</v>
      </c>
      <c r="HZ203" s="86">
        <f t="shared" si="636"/>
        <v>1.2797847074234834E-63</v>
      </c>
      <c r="IA203" s="86">
        <f t="shared" si="637"/>
        <v>9.100375553417323E-73</v>
      </c>
      <c r="IB203" s="86">
        <f t="shared" si="638"/>
        <v>7.5064560971507705E-72</v>
      </c>
      <c r="IC203" s="86">
        <f t="shared" si="639"/>
        <v>2.9563744439169208E-64</v>
      </c>
      <c r="ID203" s="86">
        <f t="shared" si="640"/>
        <v>1.8143621145779993E-49</v>
      </c>
      <c r="IE203" s="86">
        <f t="shared" si="641"/>
        <v>1.8993576820088476E-61</v>
      </c>
      <c r="IF203" s="86">
        <f t="shared" si="642"/>
        <v>7.1964146849266382E-65</v>
      </c>
      <c r="IG203" s="86">
        <f t="shared" si="643"/>
        <v>4.3290056334465414E-56</v>
      </c>
      <c r="II203" s="86">
        <f t="shared" si="540"/>
        <v>2.8567988933517341E-8</v>
      </c>
      <c r="IJ203" s="86">
        <f t="shared" si="541"/>
        <v>1.6272707178135572E-6</v>
      </c>
      <c r="IK203" s="86">
        <f t="shared" si="542"/>
        <v>2.4528335768231552E-7</v>
      </c>
      <c r="IL203" s="86">
        <f t="shared" si="543"/>
        <v>2.0846701946540567E-8</v>
      </c>
      <c r="IM203" s="86">
        <f t="shared" si="544"/>
        <v>7.5190413205298189E-10</v>
      </c>
      <c r="IN203" s="86">
        <f t="shared" si="545"/>
        <v>5.625357804238173E-9</v>
      </c>
      <c r="IO203" s="86">
        <f t="shared" si="546"/>
        <v>2.0224767880122269E-9</v>
      </c>
      <c r="IP203" s="86">
        <f t="shared" si="547"/>
        <v>2.6907067563365095E-9</v>
      </c>
      <c r="IQ203" s="86">
        <f t="shared" si="548"/>
        <v>3.4666033914045446E-11</v>
      </c>
      <c r="IR203" s="86">
        <f t="shared" si="549"/>
        <v>6.7889140554626286E-11</v>
      </c>
      <c r="IS203" s="86">
        <f t="shared" si="550"/>
        <v>1.2746398578622854E-9</v>
      </c>
      <c r="IT203" s="86">
        <f t="shared" si="551"/>
        <v>5.7870817684360688E-7</v>
      </c>
      <c r="IU203" s="86">
        <f t="shared" si="552"/>
        <v>2.0063820337726196E-8</v>
      </c>
      <c r="IV203" s="86">
        <f t="shared" si="553"/>
        <v>1.3771763151603842E-4</v>
      </c>
      <c r="IW203" s="86">
        <f t="shared" si="554"/>
        <v>7.5900367724207303E-4</v>
      </c>
      <c r="IY203" s="86">
        <f t="shared" si="555"/>
        <v>2.8567988933517341E-8</v>
      </c>
      <c r="IZ203" s="86">
        <f t="shared" si="556"/>
        <v>1.6272707178135572E-6</v>
      </c>
      <c r="JA203" s="86">
        <f t="shared" si="557"/>
        <v>2.4528335768231552E-7</v>
      </c>
      <c r="JB203" s="86">
        <f t="shared" si="558"/>
        <v>2.0846701946540567E-8</v>
      </c>
      <c r="JC203" s="86">
        <f t="shared" si="559"/>
        <v>7.5190413205298189E-10</v>
      </c>
      <c r="JD203" s="86">
        <f t="shared" si="560"/>
        <v>5.625357804238173E-9</v>
      </c>
      <c r="JE203" s="86">
        <f t="shared" si="561"/>
        <v>2.0224767880122269E-9</v>
      </c>
      <c r="JF203" s="86">
        <f t="shared" si="562"/>
        <v>2.6907067563365095E-9</v>
      </c>
      <c r="JG203" s="86">
        <f t="shared" si="563"/>
        <v>3.4666033914045446E-11</v>
      </c>
      <c r="JH203" s="86">
        <f t="shared" si="564"/>
        <v>6.7889140554626286E-11</v>
      </c>
      <c r="JI203" s="86">
        <f t="shared" si="565"/>
        <v>1.2746398578622854E-9</v>
      </c>
      <c r="JJ203" s="86">
        <f t="shared" si="566"/>
        <v>5.7870817684360688E-7</v>
      </c>
      <c r="JK203" s="86">
        <f t="shared" si="567"/>
        <v>2.0063820337726196E-8</v>
      </c>
      <c r="JL203" s="86">
        <f t="shared" si="568"/>
        <v>1.3771763151603842E-4</v>
      </c>
      <c r="JM203" s="86">
        <f t="shared" si="569"/>
        <v>7.5900367724207303E-4</v>
      </c>
    </row>
    <row r="204" spans="2:273" x14ac:dyDescent="0.25">
      <c r="B204" s="2">
        <v>177</v>
      </c>
      <c r="C204" s="37">
        <v>47.32</v>
      </c>
      <c r="D204" s="37">
        <v>43.533999999999999</v>
      </c>
      <c r="E204" s="37">
        <v>42.2</v>
      </c>
      <c r="F204" s="37">
        <v>43.728999999999999</v>
      </c>
      <c r="G204" s="37">
        <v>41.542000000000002</v>
      </c>
      <c r="H204" s="37">
        <v>42.101999999999997</v>
      </c>
      <c r="I204" s="37">
        <v>44.491999999999997</v>
      </c>
      <c r="J204" s="37">
        <v>42.287999999999997</v>
      </c>
      <c r="K204" s="37">
        <v>42.186</v>
      </c>
      <c r="L204" s="37">
        <v>43.982999999999997</v>
      </c>
      <c r="M204" s="37">
        <v>44.101999999999997</v>
      </c>
      <c r="N204" s="37">
        <v>42.677999999999997</v>
      </c>
      <c r="O204" s="37">
        <v>42.305</v>
      </c>
      <c r="P204" s="37">
        <v>41.61</v>
      </c>
      <c r="Q204" s="37">
        <v>43.762999999999998</v>
      </c>
      <c r="S204" s="4" t="e">
        <f t="shared" si="441"/>
        <v>#N/A</v>
      </c>
      <c r="T204" s="4">
        <f t="shared" si="442"/>
        <v>42.392853560080034</v>
      </c>
      <c r="U204" s="4">
        <f t="shared" si="443"/>
        <v>42.333618827461848</v>
      </c>
      <c r="V204" s="4" t="e">
        <f t="shared" si="444"/>
        <v>#N/A</v>
      </c>
      <c r="W204" s="4" t="e">
        <f t="shared" si="445"/>
        <v>#N/A</v>
      </c>
      <c r="X204" s="4" t="e">
        <f t="shared" si="446"/>
        <v>#N/A</v>
      </c>
      <c r="Y204" s="4" t="e">
        <f t="shared" si="447"/>
        <v>#N/A</v>
      </c>
      <c r="Z204" s="4" t="e">
        <f t="shared" si="448"/>
        <v>#N/A</v>
      </c>
      <c r="AA204" s="4" t="e">
        <f t="shared" si="449"/>
        <v>#N/A</v>
      </c>
      <c r="AB204" s="4" t="e">
        <f t="shared" si="450"/>
        <v>#N/A</v>
      </c>
      <c r="AC204" s="4" t="e">
        <f t="shared" si="451"/>
        <v>#N/A</v>
      </c>
      <c r="AD204" s="4">
        <f t="shared" si="452"/>
        <v>41.508248780330177</v>
      </c>
      <c r="AE204" s="4" t="e">
        <f t="shared" si="453"/>
        <v>#N/A</v>
      </c>
      <c r="AF204" s="4">
        <f t="shared" si="454"/>
        <v>42.490127700549422</v>
      </c>
      <c r="AG204" s="4">
        <f t="shared" si="455"/>
        <v>44.140446062300548</v>
      </c>
      <c r="AI204" s="4">
        <f t="shared" si="456"/>
        <v>0</v>
      </c>
      <c r="AJ204" s="4">
        <f t="shared" si="457"/>
        <v>1.1411464399199645</v>
      </c>
      <c r="AK204" s="4">
        <f t="shared" si="458"/>
        <v>-0.13361882746184506</v>
      </c>
      <c r="AL204" s="4">
        <f t="shared" si="459"/>
        <v>0</v>
      </c>
      <c r="AM204" s="4">
        <f t="shared" si="460"/>
        <v>0</v>
      </c>
      <c r="AN204" s="4">
        <f t="shared" si="461"/>
        <v>0</v>
      </c>
      <c r="AO204" s="4">
        <f t="shared" si="462"/>
        <v>0</v>
      </c>
      <c r="AP204" s="4">
        <f t="shared" si="463"/>
        <v>0</v>
      </c>
      <c r="AQ204" s="4">
        <f t="shared" si="464"/>
        <v>0</v>
      </c>
      <c r="AR204" s="4">
        <f t="shared" si="465"/>
        <v>0</v>
      </c>
      <c r="AS204" s="4">
        <f t="shared" si="466"/>
        <v>0</v>
      </c>
      <c r="AT204" s="4">
        <f t="shared" si="467"/>
        <v>1.1697512196698199</v>
      </c>
      <c r="AU204" s="4">
        <f t="shared" si="468"/>
        <v>0</v>
      </c>
      <c r="AV204" s="4">
        <f t="shared" si="648"/>
        <v>-0.8801277005494228</v>
      </c>
      <c r="AW204" s="4">
        <f t="shared" si="648"/>
        <v>-0.37744606230054956</v>
      </c>
      <c r="AY204" s="2" t="e">
        <f t="shared" si="520"/>
        <v>#N/A</v>
      </c>
      <c r="AZ204" s="2">
        <f t="shared" si="571"/>
        <v>42.392853560080034</v>
      </c>
      <c r="BA204" s="2">
        <f t="shared" si="572"/>
        <v>42.333618827461848</v>
      </c>
      <c r="BB204" s="2" t="e">
        <f t="shared" si="573"/>
        <v>#N/A</v>
      </c>
      <c r="BC204" s="2" t="e">
        <f t="shared" si="574"/>
        <v>#N/A</v>
      </c>
      <c r="BD204" s="2" t="e">
        <f t="shared" si="575"/>
        <v>#N/A</v>
      </c>
      <c r="BE204" s="2" t="e">
        <f t="shared" si="576"/>
        <v>#N/A</v>
      </c>
      <c r="BF204" s="2" t="e">
        <f t="shared" si="577"/>
        <v>#N/A</v>
      </c>
      <c r="BG204" s="2" t="e">
        <f t="shared" si="578"/>
        <v>#N/A</v>
      </c>
      <c r="BH204" s="2" t="e">
        <f t="shared" si="579"/>
        <v>#N/A</v>
      </c>
      <c r="BI204" s="2" t="e">
        <f t="shared" si="580"/>
        <v>#N/A</v>
      </c>
      <c r="BJ204" s="2">
        <f t="shared" si="581"/>
        <v>41.508248780330177</v>
      </c>
      <c r="BK204" s="2" t="e">
        <f t="shared" si="582"/>
        <v>#N/A</v>
      </c>
      <c r="BL204" s="2">
        <f t="shared" si="583"/>
        <v>42.490127700549422</v>
      </c>
      <c r="BM204" s="2">
        <f t="shared" si="584"/>
        <v>44.140446062298764</v>
      </c>
      <c r="BO204" s="2" t="str">
        <f t="shared" si="470"/>
        <v/>
      </c>
      <c r="BP204" s="2" t="str">
        <f t="shared" si="471"/>
        <v/>
      </c>
      <c r="BQ204" s="2" t="str">
        <f t="shared" si="472"/>
        <v/>
      </c>
      <c r="BR204" s="2" t="str">
        <f t="shared" si="473"/>
        <v/>
      </c>
      <c r="BS204" s="2" t="str">
        <f t="shared" si="474"/>
        <v/>
      </c>
      <c r="BT204" s="2" t="str">
        <f t="shared" si="475"/>
        <v/>
      </c>
      <c r="BU204" s="2" t="str">
        <f t="shared" si="476"/>
        <v/>
      </c>
      <c r="BV204" s="2" t="str">
        <f t="shared" si="477"/>
        <v/>
      </c>
      <c r="BW204" s="2" t="str">
        <f t="shared" si="478"/>
        <v/>
      </c>
      <c r="BX204" s="2" t="str">
        <f t="shared" si="479"/>
        <v/>
      </c>
      <c r="BY204" s="2" t="str">
        <f t="shared" si="480"/>
        <v/>
      </c>
      <c r="BZ204" s="2" t="str">
        <f t="shared" si="481"/>
        <v/>
      </c>
      <c r="CA204" s="2" t="str">
        <f t="shared" si="482"/>
        <v/>
      </c>
      <c r="CB204" s="2" t="str">
        <f t="shared" si="483"/>
        <v/>
      </c>
      <c r="CC204" s="2" t="str">
        <f t="shared" si="484"/>
        <v/>
      </c>
      <c r="CE204" s="2" t="str">
        <f t="shared" si="521"/>
        <v/>
      </c>
      <c r="CF204" s="2" t="str">
        <f t="shared" si="522"/>
        <v/>
      </c>
      <c r="CG204" s="2" t="str">
        <f t="shared" si="523"/>
        <v/>
      </c>
      <c r="CH204" s="2" t="str">
        <f t="shared" si="524"/>
        <v/>
      </c>
      <c r="CI204" s="2" t="str">
        <f t="shared" si="525"/>
        <v/>
      </c>
      <c r="CJ204" s="2" t="str">
        <f t="shared" si="526"/>
        <v/>
      </c>
      <c r="CK204" s="2" t="str">
        <f t="shared" si="527"/>
        <v/>
      </c>
      <c r="CL204" s="2" t="str">
        <f t="shared" si="528"/>
        <v/>
      </c>
      <c r="CM204" s="2" t="str">
        <f t="shared" si="529"/>
        <v/>
      </c>
      <c r="CN204" s="2" t="str">
        <f t="shared" si="530"/>
        <v/>
      </c>
      <c r="CO204" s="2" t="str">
        <f t="shared" si="531"/>
        <v/>
      </c>
      <c r="CP204" s="2" t="str">
        <f t="shared" si="532"/>
        <v/>
      </c>
      <c r="CQ204" s="2" t="str">
        <f t="shared" si="533"/>
        <v/>
      </c>
      <c r="CR204" s="2" t="str">
        <f t="shared" si="534"/>
        <v/>
      </c>
      <c r="CS204" s="2" t="str">
        <f t="shared" si="535"/>
        <v/>
      </c>
      <c r="CU204" s="2" t="str">
        <f t="shared" si="485"/>
        <v/>
      </c>
      <c r="CV204" s="2">
        <f t="shared" si="486"/>
        <v>43.533999999999999</v>
      </c>
      <c r="CW204" s="2">
        <f t="shared" si="487"/>
        <v>42.2</v>
      </c>
      <c r="CX204" s="2" t="str">
        <f t="shared" si="488"/>
        <v/>
      </c>
      <c r="CY204" s="2" t="str">
        <f t="shared" si="489"/>
        <v/>
      </c>
      <c r="CZ204" s="2" t="str">
        <f t="shared" si="490"/>
        <v/>
      </c>
      <c r="DA204" s="2" t="str">
        <f t="shared" si="491"/>
        <v/>
      </c>
      <c r="DB204" s="2" t="str">
        <f t="shared" si="492"/>
        <v/>
      </c>
      <c r="DC204" s="2" t="str">
        <f t="shared" si="493"/>
        <v/>
      </c>
      <c r="DD204" s="2" t="str">
        <f t="shared" si="494"/>
        <v/>
      </c>
      <c r="DE204" s="2" t="str">
        <f t="shared" si="495"/>
        <v/>
      </c>
      <c r="DF204" s="2">
        <f t="shared" si="496"/>
        <v>42.677999999999997</v>
      </c>
      <c r="DG204" s="2" t="str">
        <f t="shared" si="497"/>
        <v/>
      </c>
      <c r="DH204" s="2">
        <f t="shared" si="498"/>
        <v>41.61</v>
      </c>
      <c r="DI204" s="2">
        <f t="shared" si="499"/>
        <v>43.762999999999998</v>
      </c>
      <c r="DK204" s="2">
        <f t="shared" si="500"/>
        <v>140.82134759358289</v>
      </c>
      <c r="DL204" s="2">
        <f t="shared" si="649"/>
        <v>130.55103799019605</v>
      </c>
      <c r="DM204" s="2">
        <f t="shared" si="649"/>
        <v>118.08874253565061</v>
      </c>
      <c r="DN204" s="2">
        <f t="shared" si="649"/>
        <v>108.24927228163993</v>
      </c>
      <c r="DO204" s="2">
        <f t="shared" si="649"/>
        <v>105.94332130124778</v>
      </c>
      <c r="DP204" s="2">
        <f t="shared" si="649"/>
        <v>104.80331204481794</v>
      </c>
      <c r="DQ204" s="2">
        <f t="shared" si="649"/>
        <v>100.04454621848737</v>
      </c>
      <c r="DR204" s="2">
        <f t="shared" si="649"/>
        <v>94.117366946778674</v>
      </c>
      <c r="DS204" s="2">
        <f t="shared" si="649"/>
        <v>90.452806162465009</v>
      </c>
      <c r="DT204" s="2">
        <f t="shared" si="649"/>
        <v>110.86109523809523</v>
      </c>
      <c r="DU204" s="2">
        <f t="shared" si="649"/>
        <v>115.02710196078431</v>
      </c>
      <c r="DV204" s="2">
        <f t="shared" si="649"/>
        <v>118.55555676088618</v>
      </c>
      <c r="DW204" s="2">
        <f t="shared" si="649"/>
        <v>99.603706442577035</v>
      </c>
      <c r="DX204" s="2">
        <f t="shared" si="649"/>
        <v>74.915654912054947</v>
      </c>
      <c r="DY204" s="2">
        <f t="shared" si="649"/>
        <v>76.960847682610307</v>
      </c>
      <c r="EA204" s="2">
        <f t="shared" si="440"/>
        <v>44.494676721886819</v>
      </c>
      <c r="EB204" s="2">
        <f t="shared" si="502"/>
        <v>42.303572407175622</v>
      </c>
      <c r="EC204" s="2">
        <f t="shared" si="503"/>
        <v>42.511006983288745</v>
      </c>
      <c r="ED204" s="2">
        <f t="shared" si="504"/>
        <v>41.45548841658281</v>
      </c>
      <c r="EE204" s="2">
        <f t="shared" si="505"/>
        <v>38.504353228120522</v>
      </c>
      <c r="EF204" s="2">
        <f t="shared" si="506"/>
        <v>37.266323487796249</v>
      </c>
      <c r="EG204" s="2">
        <f t="shared" si="507"/>
        <v>40.890642908047425</v>
      </c>
      <c r="EH204" s="2">
        <f t="shared" si="508"/>
        <v>39.699440473905213</v>
      </c>
      <c r="EI204" s="2">
        <f t="shared" si="509"/>
        <v>44.154544959128067</v>
      </c>
      <c r="EJ204" s="2">
        <f t="shared" si="510"/>
        <v>42.654366243804439</v>
      </c>
      <c r="EK204" s="2">
        <f t="shared" si="511"/>
        <v>42.418728247004296</v>
      </c>
      <c r="EL204" s="2">
        <f t="shared" si="512"/>
        <v>40.350361282030711</v>
      </c>
      <c r="EM204" s="2">
        <f t="shared" si="513"/>
        <v>41.045401964607066</v>
      </c>
      <c r="EN204" s="2">
        <f t="shared" si="514"/>
        <v>43.251156190926288</v>
      </c>
      <c r="EO204" s="2">
        <f t="shared" si="515"/>
        <v>47.058713644198804</v>
      </c>
      <c r="EQ204" s="2">
        <f t="shared" si="516"/>
        <v>44.173320926152925</v>
      </c>
      <c r="ER204" s="2">
        <f t="shared" si="650"/>
        <v>42.397099665997487</v>
      </c>
      <c r="ES204" s="2">
        <f t="shared" si="650"/>
        <v>42.323767273345396</v>
      </c>
      <c r="ET204" s="2">
        <f t="shared" si="650"/>
        <v>41.452510687203343</v>
      </c>
      <c r="EU204" s="2">
        <f t="shared" si="650"/>
        <v>41.171269531867964</v>
      </c>
      <c r="EV204" s="2">
        <f t="shared" si="650"/>
        <v>40.668150237954073</v>
      </c>
      <c r="EW204" s="2">
        <f t="shared" si="650"/>
        <v>41.280767783744992</v>
      </c>
      <c r="EX204" s="2">
        <f t="shared" si="650"/>
        <v>42.045963756944403</v>
      </c>
      <c r="EY204" s="2">
        <f t="shared" si="650"/>
        <v>42.385950534830116</v>
      </c>
      <c r="EZ204" s="2">
        <f t="shared" si="650"/>
        <v>43.758122980261838</v>
      </c>
      <c r="FA204" s="2">
        <f t="shared" si="650"/>
        <v>42.536631308595901</v>
      </c>
      <c r="FB204" s="2">
        <f t="shared" si="650"/>
        <v>41.582665419725963</v>
      </c>
      <c r="FC204" s="2">
        <f t="shared" si="650"/>
        <v>41.830964410007226</v>
      </c>
      <c r="FD204" s="2">
        <f t="shared" si="650"/>
        <v>42.436167221884844</v>
      </c>
      <c r="FE204" s="2">
        <f t="shared" si="650"/>
        <v>43.919791539413367</v>
      </c>
      <c r="FG204" s="2">
        <f t="shared" si="518"/>
        <v>0.99999802725618736</v>
      </c>
      <c r="FH204" s="2">
        <f t="shared" si="651"/>
        <v>0.9999983146120387</v>
      </c>
      <c r="FI204" s="2">
        <f t="shared" si="651"/>
        <v>0.99999820952351026</v>
      </c>
      <c r="FJ204" s="2">
        <f t="shared" si="651"/>
        <v>0.99999819189815986</v>
      </c>
      <c r="FK204" s="2">
        <f t="shared" si="651"/>
        <v>0.99999816720958912</v>
      </c>
      <c r="FL204" s="2">
        <f t="shared" si="651"/>
        <v>0.99999784261009572</v>
      </c>
      <c r="FM204" s="2">
        <f t="shared" si="651"/>
        <v>0.99999800419022766</v>
      </c>
      <c r="FN204" s="2">
        <f t="shared" si="651"/>
        <v>0.99999785789168982</v>
      </c>
      <c r="FO204" s="2">
        <f t="shared" si="651"/>
        <v>0.99999794385445484</v>
      </c>
      <c r="FP204" s="2">
        <f t="shared" si="651"/>
        <v>0.99999785349196191</v>
      </c>
      <c r="FQ204" s="2">
        <f t="shared" si="651"/>
        <v>0.99999791465379695</v>
      </c>
      <c r="FR204" s="2">
        <f t="shared" si="651"/>
        <v>0.99999804273549353</v>
      </c>
      <c r="FS204" s="2">
        <f t="shared" si="651"/>
        <v>0.99999783905979378</v>
      </c>
      <c r="FT204" s="2">
        <f t="shared" si="651"/>
        <v>0.99999753892937537</v>
      </c>
      <c r="FU204" s="2">
        <f t="shared" si="651"/>
        <v>0.99999703197484746</v>
      </c>
      <c r="FW204" s="2">
        <f t="shared" si="536"/>
        <v>0.95193960470023875</v>
      </c>
      <c r="FX204" s="2">
        <f t="shared" si="588"/>
        <v>0.95301009364622391</v>
      </c>
      <c r="FY204" s="2">
        <f t="shared" si="589"/>
        <v>0.94810804844367946</v>
      </c>
      <c r="FZ204" s="2">
        <f t="shared" si="590"/>
        <v>0.95118774821243757</v>
      </c>
      <c r="GA204" s="2">
        <f t="shared" si="591"/>
        <v>0.95978382543925433</v>
      </c>
      <c r="GB204" s="2">
        <f t="shared" si="592"/>
        <v>0.94668866306813715</v>
      </c>
      <c r="GC204" s="2">
        <f t="shared" si="593"/>
        <v>0.9508128995508236</v>
      </c>
      <c r="GD204" s="2">
        <f t="shared" si="594"/>
        <v>0.95222765314501756</v>
      </c>
      <c r="GE204" s="2">
        <f t="shared" si="595"/>
        <v>0.9592126651401377</v>
      </c>
      <c r="GF204" s="2">
        <f t="shared" si="596"/>
        <v>0.95734740641317773</v>
      </c>
      <c r="GG204" s="2">
        <f t="shared" si="597"/>
        <v>0.95334232674807606</v>
      </c>
      <c r="GH204" s="2">
        <f t="shared" si="598"/>
        <v>0.93948757829493279</v>
      </c>
      <c r="GI204" s="2">
        <f t="shared" si="599"/>
        <v>0.94118011785124833</v>
      </c>
      <c r="GJ204" s="2">
        <f t="shared" si="600"/>
        <v>0.93388554674511437</v>
      </c>
      <c r="GK204" s="2">
        <f t="shared" si="601"/>
        <v>0.92973200186675731</v>
      </c>
      <c r="GM204" s="86">
        <f t="shared" si="537"/>
        <v>0</v>
      </c>
      <c r="GN204" s="86">
        <f t="shared" si="602"/>
        <v>0</v>
      </c>
      <c r="GO204" s="86">
        <f t="shared" si="603"/>
        <v>0</v>
      </c>
      <c r="GP204" s="86">
        <f t="shared" si="604"/>
        <v>0</v>
      </c>
      <c r="GQ204" s="86">
        <f t="shared" si="605"/>
        <v>0</v>
      </c>
      <c r="GR204" s="86">
        <f t="shared" si="606"/>
        <v>0</v>
      </c>
      <c r="GS204" s="86">
        <f t="shared" si="607"/>
        <v>0</v>
      </c>
      <c r="GT204" s="86">
        <f t="shared" si="608"/>
        <v>0</v>
      </c>
      <c r="GU204" s="86">
        <f t="shared" si="609"/>
        <v>0</v>
      </c>
      <c r="GV204" s="86">
        <f t="shared" si="610"/>
        <v>0</v>
      </c>
      <c r="GW204" s="86">
        <f t="shared" si="611"/>
        <v>0</v>
      </c>
      <c r="GX204" s="86">
        <f t="shared" si="612"/>
        <v>0</v>
      </c>
      <c r="GY204" s="86">
        <f t="shared" si="613"/>
        <v>0</v>
      </c>
      <c r="GZ204" s="86">
        <f t="shared" si="614"/>
        <v>0</v>
      </c>
      <c r="HA204" s="86">
        <f t="shared" si="615"/>
        <v>0</v>
      </c>
      <c r="HC204" s="86">
        <f t="shared" si="538"/>
        <v>1.6143594930860034E-211</v>
      </c>
      <c r="HD204" s="86">
        <f t="shared" si="616"/>
        <v>0</v>
      </c>
      <c r="HE204" s="86">
        <f t="shared" si="617"/>
        <v>0</v>
      </c>
      <c r="HF204" s="86">
        <f t="shared" si="618"/>
        <v>0</v>
      </c>
      <c r="HG204" s="86">
        <f t="shared" si="619"/>
        <v>0</v>
      </c>
      <c r="HH204" s="86">
        <f t="shared" si="620"/>
        <v>0</v>
      </c>
      <c r="HI204" s="86">
        <f t="shared" si="621"/>
        <v>0</v>
      </c>
      <c r="HJ204" s="86">
        <f t="shared" si="622"/>
        <v>0</v>
      </c>
      <c r="HK204" s="86">
        <f t="shared" si="623"/>
        <v>0</v>
      </c>
      <c r="HL204" s="86">
        <f t="shared" si="624"/>
        <v>0</v>
      </c>
      <c r="HM204" s="86">
        <f t="shared" si="625"/>
        <v>0</v>
      </c>
      <c r="HN204" s="86">
        <f t="shared" si="626"/>
        <v>0</v>
      </c>
      <c r="HO204" s="86">
        <f t="shared" si="627"/>
        <v>3.7566593430409418E-301</v>
      </c>
      <c r="HP204" s="86">
        <f t="shared" si="628"/>
        <v>1.3302397671690644E-280</v>
      </c>
      <c r="HQ204" s="86">
        <f t="shared" si="629"/>
        <v>0</v>
      </c>
      <c r="HS204" s="86">
        <f t="shared" si="539"/>
        <v>7.0736377454372529E-56</v>
      </c>
      <c r="HT204" s="86">
        <f t="shared" si="630"/>
        <v>5.3469160198286279E-42</v>
      </c>
      <c r="HU204" s="86">
        <f t="shared" si="631"/>
        <v>2.9353223175838248E-51</v>
      </c>
      <c r="HV204" s="86">
        <f t="shared" si="632"/>
        <v>5.2423407312581341E-59</v>
      </c>
      <c r="HW204" s="86">
        <f t="shared" si="633"/>
        <v>9.6203861812398958E-64</v>
      </c>
      <c r="HX204" s="86">
        <f t="shared" si="634"/>
        <v>1.6431369797659569E-65</v>
      </c>
      <c r="HY204" s="86">
        <f t="shared" si="635"/>
        <v>9.1119522296392177E-67</v>
      </c>
      <c r="HZ204" s="86">
        <f t="shared" si="636"/>
        <v>1.1818268891646691E-65</v>
      </c>
      <c r="IA204" s="86">
        <f t="shared" si="637"/>
        <v>4.6095969942665421E-75</v>
      </c>
      <c r="IB204" s="86">
        <f t="shared" si="638"/>
        <v>3.9302174862850238E-74</v>
      </c>
      <c r="IC204" s="86">
        <f t="shared" si="639"/>
        <v>2.5219083272417945E-66</v>
      </c>
      <c r="ID204" s="86">
        <f t="shared" si="640"/>
        <v>4.1117992708476294E-51</v>
      </c>
      <c r="IE204" s="86">
        <f t="shared" si="641"/>
        <v>1.7307828198187604E-63</v>
      </c>
      <c r="IF204" s="86">
        <f t="shared" si="642"/>
        <v>4.5525531980245339E-67</v>
      </c>
      <c r="IG204" s="86">
        <f t="shared" si="643"/>
        <v>4.943528616224588E-58</v>
      </c>
      <c r="II204" s="86">
        <f t="shared" si="540"/>
        <v>1.0244557577148474E-8</v>
      </c>
      <c r="IJ204" s="86">
        <f t="shared" si="541"/>
        <v>7.5635919322443129E-7</v>
      </c>
      <c r="IK204" s="86">
        <f t="shared" si="542"/>
        <v>9.8079853140782936E-8</v>
      </c>
      <c r="IL204" s="86">
        <f t="shared" si="543"/>
        <v>7.2851386464321722E-9</v>
      </c>
      <c r="IM204" s="86">
        <f t="shared" si="544"/>
        <v>2.3157370539411987E-10</v>
      </c>
      <c r="IN204" s="86">
        <f t="shared" si="545"/>
        <v>1.7412242489174435E-9</v>
      </c>
      <c r="IO204" s="86">
        <f t="shared" si="546"/>
        <v>6.0761963974394052E-10</v>
      </c>
      <c r="IP204" s="86">
        <f t="shared" si="547"/>
        <v>8.3372148866980477E-10</v>
      </c>
      <c r="IQ204" s="86">
        <f t="shared" si="548"/>
        <v>8.8356331291152661E-12</v>
      </c>
      <c r="IR204" s="86">
        <f t="shared" si="549"/>
        <v>1.7641275366531225E-11</v>
      </c>
      <c r="IS204" s="86">
        <f t="shared" si="550"/>
        <v>3.807761464552315E-10</v>
      </c>
      <c r="IT204" s="86">
        <f t="shared" si="551"/>
        <v>2.3174732738449196E-7</v>
      </c>
      <c r="IU204" s="86">
        <f t="shared" si="552"/>
        <v>6.4651363825812364E-9</v>
      </c>
      <c r="IV204" s="86">
        <f t="shared" si="553"/>
        <v>7.8278676994328474E-5</v>
      </c>
      <c r="IW204" s="86">
        <f t="shared" si="554"/>
        <v>4.7967085852971847E-4</v>
      </c>
      <c r="IY204" s="86">
        <f t="shared" si="555"/>
        <v>1.0244557577148474E-8</v>
      </c>
      <c r="IZ204" s="86">
        <f t="shared" si="556"/>
        <v>7.5635919322443129E-7</v>
      </c>
      <c r="JA204" s="86">
        <f t="shared" si="557"/>
        <v>9.8079853140782936E-8</v>
      </c>
      <c r="JB204" s="86">
        <f t="shared" si="558"/>
        <v>7.2851386464321722E-9</v>
      </c>
      <c r="JC204" s="86">
        <f t="shared" si="559"/>
        <v>2.3157370539411987E-10</v>
      </c>
      <c r="JD204" s="86">
        <f t="shared" si="560"/>
        <v>1.7412242489174435E-9</v>
      </c>
      <c r="JE204" s="86">
        <f t="shared" si="561"/>
        <v>6.0761963974394052E-10</v>
      </c>
      <c r="JF204" s="86">
        <f t="shared" si="562"/>
        <v>8.3372148866980477E-10</v>
      </c>
      <c r="JG204" s="86">
        <f t="shared" si="563"/>
        <v>8.8356331291152661E-12</v>
      </c>
      <c r="JH204" s="86">
        <f t="shared" si="564"/>
        <v>1.7641275366531225E-11</v>
      </c>
      <c r="JI204" s="86">
        <f t="shared" si="565"/>
        <v>3.807761464552315E-10</v>
      </c>
      <c r="JJ204" s="86">
        <f t="shared" si="566"/>
        <v>2.3174732738449196E-7</v>
      </c>
      <c r="JK204" s="86">
        <f t="shared" si="567"/>
        <v>6.4651363825812364E-9</v>
      </c>
      <c r="JL204" s="86">
        <f t="shared" si="568"/>
        <v>7.8278676994328474E-5</v>
      </c>
      <c r="JM204" s="86">
        <f t="shared" si="569"/>
        <v>4.7967085852971847E-4</v>
      </c>
    </row>
    <row r="205" spans="2:273" x14ac:dyDescent="0.25">
      <c r="B205" s="2">
        <v>178</v>
      </c>
      <c r="C205" s="37">
        <v>40.64</v>
      </c>
      <c r="D205" s="37">
        <v>39.223999999999997</v>
      </c>
      <c r="E205" s="37">
        <v>42.517000000000003</v>
      </c>
      <c r="F205" s="37">
        <v>42.475000000000001</v>
      </c>
      <c r="G205" s="37">
        <v>41.61</v>
      </c>
      <c r="H205" s="37">
        <v>43.186</v>
      </c>
      <c r="I205" s="37">
        <v>41.356000000000002</v>
      </c>
      <c r="J205" s="37">
        <v>42.677999999999997</v>
      </c>
      <c r="K205" s="37">
        <v>42.863999999999997</v>
      </c>
      <c r="L205" s="37">
        <v>42.831000000000003</v>
      </c>
      <c r="M205" s="37">
        <v>45.847000000000001</v>
      </c>
      <c r="N205" s="37">
        <v>41.271000000000001</v>
      </c>
      <c r="O205" s="37">
        <v>42.814</v>
      </c>
      <c r="P205" s="37">
        <v>44.203000000000003</v>
      </c>
      <c r="Q205" s="37">
        <v>42.441000000000003</v>
      </c>
      <c r="S205" s="4" t="e">
        <f t="shared" si="441"/>
        <v>#N/A</v>
      </c>
      <c r="T205" s="4">
        <f t="shared" si="442"/>
        <v>42.265223938946718</v>
      </c>
      <c r="U205" s="4" t="e">
        <f t="shared" si="443"/>
        <v>#N/A</v>
      </c>
      <c r="V205" s="4" t="e">
        <f t="shared" si="444"/>
        <v>#N/A</v>
      </c>
      <c r="W205" s="4" t="e">
        <f t="shared" si="445"/>
        <v>#N/A</v>
      </c>
      <c r="X205" s="4" t="e">
        <f t="shared" si="446"/>
        <v>#N/A</v>
      </c>
      <c r="Y205" s="4" t="e">
        <f t="shared" si="447"/>
        <v>#N/A</v>
      </c>
      <c r="Z205" s="4" t="e">
        <f t="shared" si="448"/>
        <v>#N/A</v>
      </c>
      <c r="AA205" s="4" t="e">
        <f t="shared" si="449"/>
        <v>#N/A</v>
      </c>
      <c r="AB205" s="4" t="e">
        <f t="shared" si="450"/>
        <v>#N/A</v>
      </c>
      <c r="AC205" s="4" t="e">
        <f t="shared" si="451"/>
        <v>#N/A</v>
      </c>
      <c r="AD205" s="4">
        <f t="shared" si="452"/>
        <v>41.342260064371558</v>
      </c>
      <c r="AE205" s="4" t="e">
        <f t="shared" si="453"/>
        <v>#N/A</v>
      </c>
      <c r="AF205" s="4" t="e">
        <f t="shared" si="454"/>
        <v>#N/A</v>
      </c>
      <c r="AG205" s="4">
        <f t="shared" si="455"/>
        <v>44.008933243542359</v>
      </c>
      <c r="AI205" s="4">
        <f t="shared" si="456"/>
        <v>0</v>
      </c>
      <c r="AJ205" s="4">
        <f t="shared" si="457"/>
        <v>-3.0412239389467217</v>
      </c>
      <c r="AK205" s="4">
        <f t="shared" si="458"/>
        <v>0</v>
      </c>
      <c r="AL205" s="4">
        <f t="shared" si="459"/>
        <v>0</v>
      </c>
      <c r="AM205" s="4">
        <f t="shared" si="460"/>
        <v>0</v>
      </c>
      <c r="AN205" s="4">
        <f t="shared" si="461"/>
        <v>0</v>
      </c>
      <c r="AO205" s="4">
        <f t="shared" si="462"/>
        <v>0</v>
      </c>
      <c r="AP205" s="4">
        <f t="shared" si="463"/>
        <v>0</v>
      </c>
      <c r="AQ205" s="4">
        <f t="shared" si="464"/>
        <v>0</v>
      </c>
      <c r="AR205" s="4">
        <f t="shared" si="465"/>
        <v>0</v>
      </c>
      <c r="AS205" s="4">
        <f t="shared" si="466"/>
        <v>0</v>
      </c>
      <c r="AT205" s="4">
        <f t="shared" si="467"/>
        <v>-7.1260064371557519E-2</v>
      </c>
      <c r="AU205" s="4">
        <f t="shared" si="468"/>
        <v>0</v>
      </c>
      <c r="AV205" s="4">
        <f t="shared" si="648"/>
        <v>0</v>
      </c>
      <c r="AW205" s="4">
        <f t="shared" si="648"/>
        <v>-1.5679332435423561</v>
      </c>
      <c r="AY205" s="2" t="e">
        <f t="shared" si="520"/>
        <v>#N/A</v>
      </c>
      <c r="AZ205" s="2">
        <f t="shared" si="571"/>
        <v>42.265223938946718</v>
      </c>
      <c r="BA205" s="2" t="e">
        <f t="shared" si="572"/>
        <v>#N/A</v>
      </c>
      <c r="BB205" s="2" t="e">
        <f t="shared" si="573"/>
        <v>#N/A</v>
      </c>
      <c r="BC205" s="2" t="e">
        <f t="shared" si="574"/>
        <v>#N/A</v>
      </c>
      <c r="BD205" s="2" t="e">
        <f t="shared" si="575"/>
        <v>#N/A</v>
      </c>
      <c r="BE205" s="2" t="e">
        <f t="shared" si="576"/>
        <v>#N/A</v>
      </c>
      <c r="BF205" s="2" t="e">
        <f t="shared" si="577"/>
        <v>#N/A</v>
      </c>
      <c r="BG205" s="2" t="e">
        <f t="shared" si="578"/>
        <v>#N/A</v>
      </c>
      <c r="BH205" s="2" t="e">
        <f t="shared" si="579"/>
        <v>#N/A</v>
      </c>
      <c r="BI205" s="2" t="e">
        <f t="shared" si="580"/>
        <v>#N/A</v>
      </c>
      <c r="BJ205" s="2">
        <f t="shared" si="581"/>
        <v>41.342260064371558</v>
      </c>
      <c r="BK205" s="2" t="e">
        <f t="shared" si="582"/>
        <v>#N/A</v>
      </c>
      <c r="BL205" s="2" t="e">
        <f t="shared" si="583"/>
        <v>#N/A</v>
      </c>
      <c r="BM205" s="2">
        <f t="shared" si="584"/>
        <v>44.008933243542153</v>
      </c>
      <c r="BO205" s="2" t="str">
        <f t="shared" si="470"/>
        <v/>
      </c>
      <c r="BP205" s="2" t="str">
        <f t="shared" si="471"/>
        <v/>
      </c>
      <c r="BQ205" s="2" t="str">
        <f t="shared" si="472"/>
        <v/>
      </c>
      <c r="BR205" s="2" t="str">
        <f t="shared" si="473"/>
        <v/>
      </c>
      <c r="BS205" s="2" t="str">
        <f t="shared" si="474"/>
        <v/>
      </c>
      <c r="BT205" s="2" t="str">
        <f t="shared" si="475"/>
        <v/>
      </c>
      <c r="BU205" s="2" t="str">
        <f t="shared" si="476"/>
        <v/>
      </c>
      <c r="BV205" s="2" t="str">
        <f t="shared" si="477"/>
        <v/>
      </c>
      <c r="BW205" s="2" t="str">
        <f t="shared" si="478"/>
        <v/>
      </c>
      <c r="BX205" s="2" t="str">
        <f t="shared" si="479"/>
        <v/>
      </c>
      <c r="BY205" s="2" t="str">
        <f t="shared" si="480"/>
        <v/>
      </c>
      <c r="BZ205" s="2" t="str">
        <f t="shared" si="481"/>
        <v/>
      </c>
      <c r="CA205" s="2" t="str">
        <f t="shared" si="482"/>
        <v/>
      </c>
      <c r="CB205" s="2" t="str">
        <f t="shared" si="483"/>
        <v/>
      </c>
      <c r="CC205" s="2" t="str">
        <f t="shared" si="484"/>
        <v/>
      </c>
      <c r="CE205" s="2" t="str">
        <f t="shared" si="521"/>
        <v/>
      </c>
      <c r="CF205" s="2" t="str">
        <f t="shared" si="522"/>
        <v/>
      </c>
      <c r="CG205" s="2" t="str">
        <f t="shared" si="523"/>
        <v/>
      </c>
      <c r="CH205" s="2" t="str">
        <f t="shared" si="524"/>
        <v/>
      </c>
      <c r="CI205" s="2" t="str">
        <f t="shared" si="525"/>
        <v/>
      </c>
      <c r="CJ205" s="2" t="str">
        <f t="shared" si="526"/>
        <v/>
      </c>
      <c r="CK205" s="2" t="str">
        <f t="shared" si="527"/>
        <v/>
      </c>
      <c r="CL205" s="2" t="str">
        <f t="shared" si="528"/>
        <v/>
      </c>
      <c r="CM205" s="2" t="str">
        <f t="shared" si="529"/>
        <v/>
      </c>
      <c r="CN205" s="2" t="str">
        <f t="shared" si="530"/>
        <v/>
      </c>
      <c r="CO205" s="2" t="str">
        <f t="shared" si="531"/>
        <v/>
      </c>
      <c r="CP205" s="2" t="str">
        <f t="shared" si="532"/>
        <v/>
      </c>
      <c r="CQ205" s="2" t="str">
        <f t="shared" si="533"/>
        <v/>
      </c>
      <c r="CR205" s="2" t="str">
        <f t="shared" si="534"/>
        <v/>
      </c>
      <c r="CS205" s="2" t="str">
        <f t="shared" si="535"/>
        <v/>
      </c>
      <c r="CU205" s="2" t="str">
        <f t="shared" si="485"/>
        <v/>
      </c>
      <c r="CV205" s="2">
        <f t="shared" si="486"/>
        <v>39.223999999999997</v>
      </c>
      <c r="CW205" s="2" t="str">
        <f t="shared" si="487"/>
        <v/>
      </c>
      <c r="CX205" s="2" t="str">
        <f t="shared" si="488"/>
        <v/>
      </c>
      <c r="CY205" s="2" t="str">
        <f t="shared" si="489"/>
        <v/>
      </c>
      <c r="CZ205" s="2" t="str">
        <f t="shared" si="490"/>
        <v/>
      </c>
      <c r="DA205" s="2" t="str">
        <f t="shared" si="491"/>
        <v/>
      </c>
      <c r="DB205" s="2" t="str">
        <f t="shared" si="492"/>
        <v/>
      </c>
      <c r="DC205" s="2" t="str">
        <f t="shared" si="493"/>
        <v/>
      </c>
      <c r="DD205" s="2" t="str">
        <f t="shared" si="494"/>
        <v/>
      </c>
      <c r="DE205" s="2" t="str">
        <f t="shared" si="495"/>
        <v/>
      </c>
      <c r="DF205" s="2">
        <f t="shared" si="496"/>
        <v>41.271000000000001</v>
      </c>
      <c r="DG205" s="2" t="str">
        <f t="shared" si="497"/>
        <v/>
      </c>
      <c r="DH205" s="2" t="str">
        <f t="shared" si="498"/>
        <v/>
      </c>
      <c r="DI205" s="2">
        <f t="shared" si="499"/>
        <v>42.441000000000003</v>
      </c>
      <c r="DK205" s="2">
        <f t="shared" si="500"/>
        <v>141.26810695187166</v>
      </c>
      <c r="DL205" s="2">
        <f t="shared" si="649"/>
        <v>130.93268738859177</v>
      </c>
      <c r="DM205" s="2">
        <f t="shared" si="649"/>
        <v>118.38036920677361</v>
      </c>
      <c r="DN205" s="2">
        <f t="shared" si="649"/>
        <v>108.48731105169341</v>
      </c>
      <c r="DO205" s="2">
        <f t="shared" si="649"/>
        <v>106.1701862745098</v>
      </c>
      <c r="DP205" s="2">
        <f t="shared" si="649"/>
        <v>105.02717703081234</v>
      </c>
      <c r="DQ205" s="2">
        <f t="shared" si="649"/>
        <v>100.23321848739494</v>
      </c>
      <c r="DR205" s="2">
        <f t="shared" si="649"/>
        <v>94.274968347338898</v>
      </c>
      <c r="DS205" s="2">
        <f t="shared" si="649"/>
        <v>90.593184593837549</v>
      </c>
      <c r="DT205" s="2">
        <f t="shared" si="649"/>
        <v>111.13120476190474</v>
      </c>
      <c r="DU205" s="2">
        <f t="shared" si="649"/>
        <v>115.31378795518208</v>
      </c>
      <c r="DV205" s="2">
        <f t="shared" si="649"/>
        <v>118.86094377387319</v>
      </c>
      <c r="DW205" s="2">
        <f t="shared" si="649"/>
        <v>99.808791036414561</v>
      </c>
      <c r="DX205" s="2">
        <f t="shared" si="649"/>
        <v>74.998502016302055</v>
      </c>
      <c r="DY205" s="2">
        <f t="shared" si="649"/>
        <v>77.079424323322201</v>
      </c>
      <c r="EA205" s="2">
        <f t="shared" si="440"/>
        <v>44.379247529716523</v>
      </c>
      <c r="EB205" s="2">
        <f t="shared" si="502"/>
        <v>42.174872357113045</v>
      </c>
      <c r="EC205" s="2">
        <f t="shared" si="503"/>
        <v>42.352326946461446</v>
      </c>
      <c r="ED205" s="2">
        <f t="shared" si="504"/>
        <v>41.300111626543995</v>
      </c>
      <c r="EE205" s="2">
        <f t="shared" si="505"/>
        <v>38.310558967001434</v>
      </c>
      <c r="EF205" s="2">
        <f t="shared" si="506"/>
        <v>37.036056597099403</v>
      </c>
      <c r="EG205" s="2">
        <f t="shared" si="507"/>
        <v>40.71206857341069</v>
      </c>
      <c r="EH205" s="2">
        <f t="shared" si="508"/>
        <v>39.529497408518296</v>
      </c>
      <c r="EI205" s="2">
        <f t="shared" si="509"/>
        <v>44.029029663116177</v>
      </c>
      <c r="EJ205" s="2">
        <f t="shared" si="510"/>
        <v>42.508795867583835</v>
      </c>
      <c r="EK205" s="2">
        <f t="shared" si="511"/>
        <v>42.233508581793757</v>
      </c>
      <c r="EL205" s="2">
        <f t="shared" si="512"/>
        <v>40.162659056952386</v>
      </c>
      <c r="EM205" s="2">
        <f t="shared" si="513"/>
        <v>40.889240407918408</v>
      </c>
      <c r="EN205" s="2">
        <f t="shared" si="514"/>
        <v>43.138163516068062</v>
      </c>
      <c r="EO205" s="2">
        <f t="shared" si="515"/>
        <v>46.983257838099533</v>
      </c>
      <c r="EQ205" s="2">
        <f t="shared" si="516"/>
        <v>44.053693568882352</v>
      </c>
      <c r="ER205" s="2">
        <f t="shared" si="650"/>
        <v>42.269144337743455</v>
      </c>
      <c r="ES205" s="2">
        <f t="shared" si="650"/>
        <v>42.162805797708735</v>
      </c>
      <c r="ET205" s="2">
        <f t="shared" si="650"/>
        <v>41.297526593524125</v>
      </c>
      <c r="EU205" s="2">
        <f t="shared" si="650"/>
        <v>41.011391761547486</v>
      </c>
      <c r="EV205" s="2">
        <f t="shared" si="650"/>
        <v>40.482082391039953</v>
      </c>
      <c r="EW205" s="2">
        <f t="shared" si="650"/>
        <v>41.107425173126813</v>
      </c>
      <c r="EX205" s="2">
        <f t="shared" si="650"/>
        <v>41.906730339077384</v>
      </c>
      <c r="EY205" s="2">
        <f t="shared" si="650"/>
        <v>42.238016747234617</v>
      </c>
      <c r="EZ205" s="2">
        <f t="shared" si="650"/>
        <v>43.626286312432924</v>
      </c>
      <c r="FA205" s="2">
        <f t="shared" si="650"/>
        <v>42.353093763409163</v>
      </c>
      <c r="FB205" s="2">
        <f t="shared" si="650"/>
        <v>41.411404214317777</v>
      </c>
      <c r="FC205" s="2">
        <f t="shared" si="650"/>
        <v>41.68529030923915</v>
      </c>
      <c r="FD205" s="2">
        <f t="shared" si="650"/>
        <v>42.312153908147039</v>
      </c>
      <c r="FE205" s="2">
        <f t="shared" si="650"/>
        <v>43.8038299692805</v>
      </c>
      <c r="FG205" s="2">
        <f t="shared" si="518"/>
        <v>0.99999820083594726</v>
      </c>
      <c r="FH205" s="2">
        <f t="shared" si="651"/>
        <v>0.99999846290768291</v>
      </c>
      <c r="FI205" s="2">
        <f t="shared" si="651"/>
        <v>0.99999836706577649</v>
      </c>
      <c r="FJ205" s="2">
        <f t="shared" si="651"/>
        <v>0.99999835099126078</v>
      </c>
      <c r="FK205" s="2">
        <f t="shared" si="651"/>
        <v>0.99999832847500947</v>
      </c>
      <c r="FL205" s="2">
        <f t="shared" si="651"/>
        <v>0.99999803243664909</v>
      </c>
      <c r="FM205" s="2">
        <f t="shared" si="651"/>
        <v>0.99999817979953465</v>
      </c>
      <c r="FN205" s="2">
        <f t="shared" si="651"/>
        <v>0.99999804637363376</v>
      </c>
      <c r="FO205" s="2">
        <f t="shared" si="651"/>
        <v>0.99999812477263628</v>
      </c>
      <c r="FP205" s="2">
        <f t="shared" si="651"/>
        <v>0.99999804236103274</v>
      </c>
      <c r="FQ205" s="2">
        <f t="shared" si="651"/>
        <v>0.99999809814131002</v>
      </c>
      <c r="FR205" s="2">
        <f t="shared" si="651"/>
        <v>0.99999821495324726</v>
      </c>
      <c r="FS205" s="2">
        <f t="shared" si="651"/>
        <v>0.99999802919873393</v>
      </c>
      <c r="FT205" s="2">
        <f t="shared" si="651"/>
        <v>0.99999775547642789</v>
      </c>
      <c r="FU205" s="2">
        <f t="shared" si="651"/>
        <v>0.99999729312818253</v>
      </c>
      <c r="FW205" s="2">
        <f t="shared" si="536"/>
        <v>0.95598225658054847</v>
      </c>
      <c r="FX205" s="2">
        <f t="shared" si="588"/>
        <v>0.95696677077137904</v>
      </c>
      <c r="FY205" s="2">
        <f t="shared" si="589"/>
        <v>0.95245689927049471</v>
      </c>
      <c r="FZ205" s="2">
        <f t="shared" si="590"/>
        <v>0.95529067299420045</v>
      </c>
      <c r="GA205" s="2">
        <f t="shared" si="591"/>
        <v>0.96319216514090045</v>
      </c>
      <c r="GB205" s="2">
        <f t="shared" si="592"/>
        <v>0.9511503378958801</v>
      </c>
      <c r="GC205" s="2">
        <f t="shared" si="593"/>
        <v>0.95494583990694371</v>
      </c>
      <c r="GD205" s="2">
        <f t="shared" si="594"/>
        <v>0.95624718915082318</v>
      </c>
      <c r="GE205" s="2">
        <f t="shared" si="595"/>
        <v>0.96266752810552436</v>
      </c>
      <c r="GF205" s="2">
        <f t="shared" si="596"/>
        <v>0.96095383339001139</v>
      </c>
      <c r="GG205" s="2">
        <f t="shared" si="597"/>
        <v>0.95727228318941937</v>
      </c>
      <c r="GH205" s="2">
        <f t="shared" si="598"/>
        <v>0.94451659759788287</v>
      </c>
      <c r="GI205" s="2">
        <f t="shared" si="599"/>
        <v>0.94607654843684885</v>
      </c>
      <c r="GJ205" s="2">
        <f t="shared" si="600"/>
        <v>0.93935007986222974</v>
      </c>
      <c r="GK205" s="2">
        <f t="shared" si="601"/>
        <v>0.93551613175205162</v>
      </c>
      <c r="GM205" s="86">
        <f t="shared" si="537"/>
        <v>0</v>
      </c>
      <c r="GN205" s="86">
        <f t="shared" si="602"/>
        <v>0</v>
      </c>
      <c r="GO205" s="86">
        <f t="shared" si="603"/>
        <v>0</v>
      </c>
      <c r="GP205" s="86">
        <f t="shared" si="604"/>
        <v>0</v>
      </c>
      <c r="GQ205" s="86">
        <f t="shared" si="605"/>
        <v>0</v>
      </c>
      <c r="GR205" s="86">
        <f t="shared" si="606"/>
        <v>0</v>
      </c>
      <c r="GS205" s="86">
        <f t="shared" si="607"/>
        <v>0</v>
      </c>
      <c r="GT205" s="86">
        <f t="shared" si="608"/>
        <v>0</v>
      </c>
      <c r="GU205" s="86">
        <f t="shared" si="609"/>
        <v>0</v>
      </c>
      <c r="GV205" s="86">
        <f t="shared" si="610"/>
        <v>0</v>
      </c>
      <c r="GW205" s="86">
        <f t="shared" si="611"/>
        <v>0</v>
      </c>
      <c r="GX205" s="86">
        <f t="shared" si="612"/>
        <v>0</v>
      </c>
      <c r="GY205" s="86">
        <f t="shared" si="613"/>
        <v>0</v>
      </c>
      <c r="GZ205" s="86">
        <f t="shared" si="614"/>
        <v>0</v>
      </c>
      <c r="HA205" s="86">
        <f t="shared" si="615"/>
        <v>0</v>
      </c>
      <c r="HC205" s="86">
        <f t="shared" si="538"/>
        <v>8.6407868970860844E-216</v>
      </c>
      <c r="HD205" s="86">
        <f t="shared" si="616"/>
        <v>0</v>
      </c>
      <c r="HE205" s="86">
        <f t="shared" si="617"/>
        <v>0</v>
      </c>
      <c r="HF205" s="86">
        <f t="shared" si="618"/>
        <v>0</v>
      </c>
      <c r="HG205" s="86">
        <f t="shared" si="619"/>
        <v>0</v>
      </c>
      <c r="HH205" s="86">
        <f t="shared" si="620"/>
        <v>0</v>
      </c>
      <c r="HI205" s="86">
        <f t="shared" si="621"/>
        <v>0</v>
      </c>
      <c r="HJ205" s="86">
        <f t="shared" si="622"/>
        <v>0</v>
      </c>
      <c r="HK205" s="86">
        <f t="shared" si="623"/>
        <v>0</v>
      </c>
      <c r="HL205" s="86">
        <f t="shared" si="624"/>
        <v>0</v>
      </c>
      <c r="HM205" s="86">
        <f t="shared" si="625"/>
        <v>0</v>
      </c>
      <c r="HN205" s="86">
        <f t="shared" si="626"/>
        <v>0</v>
      </c>
      <c r="HO205" s="86">
        <f t="shared" si="627"/>
        <v>3.0586903829339357E-307</v>
      </c>
      <c r="HP205" s="86">
        <f t="shared" si="628"/>
        <v>3.1837282832643434E-286</v>
      </c>
      <c r="HQ205" s="86">
        <f t="shared" si="629"/>
        <v>0</v>
      </c>
      <c r="HS205" s="86">
        <f t="shared" si="539"/>
        <v>1.1743560920865301E-57</v>
      </c>
      <c r="HT205" s="86">
        <f t="shared" si="630"/>
        <v>2.5779300691727281E-43</v>
      </c>
      <c r="HU205" s="86">
        <f t="shared" si="631"/>
        <v>6.897601188864797E-53</v>
      </c>
      <c r="HV205" s="86">
        <f t="shared" si="632"/>
        <v>7.2594036391785407E-61</v>
      </c>
      <c r="HW205" s="86">
        <f t="shared" si="633"/>
        <v>9.9976670366601909E-66</v>
      </c>
      <c r="HX205" s="86">
        <f t="shared" si="634"/>
        <v>1.2843771783903585E-67</v>
      </c>
      <c r="HY205" s="86">
        <f t="shared" si="635"/>
        <v>6.8471924211714312E-69</v>
      </c>
      <c r="HZ205" s="86">
        <f t="shared" si="636"/>
        <v>1.0121198239318954E-67</v>
      </c>
      <c r="IA205" s="86">
        <f t="shared" si="637"/>
        <v>2.1474067990120152E-77</v>
      </c>
      <c r="IB205" s="86">
        <f t="shared" si="638"/>
        <v>1.8925087790656009E-76</v>
      </c>
      <c r="IC205" s="86">
        <f t="shared" si="639"/>
        <v>1.9915330877578409E-68</v>
      </c>
      <c r="ID205" s="86">
        <f t="shared" si="640"/>
        <v>8.7437469953271326E-53</v>
      </c>
      <c r="IE205" s="86">
        <f t="shared" si="641"/>
        <v>1.4581011796802457E-65</v>
      </c>
      <c r="IF205" s="86">
        <f t="shared" si="642"/>
        <v>2.64204856942378E-69</v>
      </c>
      <c r="IG205" s="86">
        <f t="shared" si="643"/>
        <v>5.2215836683954869E-60</v>
      </c>
      <c r="II205" s="86">
        <f t="shared" si="540"/>
        <v>3.5637655402717131E-9</v>
      </c>
      <c r="IJ205" s="86">
        <f t="shared" si="541"/>
        <v>3.4385630840314058E-7</v>
      </c>
      <c r="IK205" s="86">
        <f t="shared" si="542"/>
        <v>3.8146552235541023E-8</v>
      </c>
      <c r="IL205" s="86">
        <f t="shared" si="543"/>
        <v>2.4672852718853732E-9</v>
      </c>
      <c r="IM205" s="86">
        <f t="shared" si="544"/>
        <v>6.8996697621460504E-11</v>
      </c>
      <c r="IN205" s="86">
        <f t="shared" si="545"/>
        <v>5.1976872654976978E-10</v>
      </c>
      <c r="IO205" s="86">
        <f t="shared" si="546"/>
        <v>1.7606003552804859E-10</v>
      </c>
      <c r="IP205" s="86">
        <f t="shared" si="547"/>
        <v>2.4947679416225122E-10</v>
      </c>
      <c r="IQ205" s="86">
        <f t="shared" si="548"/>
        <v>2.1661745132157427E-12</v>
      </c>
      <c r="IR205" s="86">
        <f t="shared" si="549"/>
        <v>4.4094693546961085E-12</v>
      </c>
      <c r="IS205" s="86">
        <f t="shared" si="550"/>
        <v>1.0975821080233207E-10</v>
      </c>
      <c r="IT205" s="86">
        <f t="shared" si="551"/>
        <v>9.0130705631459492E-8</v>
      </c>
      <c r="IU205" s="86">
        <f t="shared" si="552"/>
        <v>2.009125708011501E-9</v>
      </c>
      <c r="IV205" s="86">
        <f t="shared" si="553"/>
        <v>4.3700985682470993E-5</v>
      </c>
      <c r="IW205" s="86">
        <f t="shared" si="554"/>
        <v>2.9873945359587198E-4</v>
      </c>
      <c r="IY205" s="86">
        <f t="shared" si="555"/>
        <v>3.5637655402717131E-9</v>
      </c>
      <c r="IZ205" s="86">
        <f t="shared" si="556"/>
        <v>3.4385630840314058E-7</v>
      </c>
      <c r="JA205" s="86">
        <f t="shared" si="557"/>
        <v>3.8146552235541023E-8</v>
      </c>
      <c r="JB205" s="86">
        <f t="shared" si="558"/>
        <v>2.4672852718853732E-9</v>
      </c>
      <c r="JC205" s="86">
        <f t="shared" si="559"/>
        <v>6.8996697621460504E-11</v>
      </c>
      <c r="JD205" s="86">
        <f t="shared" si="560"/>
        <v>5.1976872654976978E-10</v>
      </c>
      <c r="JE205" s="86">
        <f t="shared" si="561"/>
        <v>1.7606003552804859E-10</v>
      </c>
      <c r="JF205" s="86">
        <f t="shared" si="562"/>
        <v>2.4947679416225122E-10</v>
      </c>
      <c r="JG205" s="86">
        <f t="shared" si="563"/>
        <v>2.1661745132157427E-12</v>
      </c>
      <c r="JH205" s="86">
        <f t="shared" si="564"/>
        <v>4.4094693546961085E-12</v>
      </c>
      <c r="JI205" s="86">
        <f t="shared" si="565"/>
        <v>1.0975821080233207E-10</v>
      </c>
      <c r="JJ205" s="86">
        <f t="shared" si="566"/>
        <v>9.0130705631459492E-8</v>
      </c>
      <c r="JK205" s="86">
        <f t="shared" si="567"/>
        <v>2.009125708011501E-9</v>
      </c>
      <c r="JL205" s="86">
        <f t="shared" si="568"/>
        <v>4.3700985682470993E-5</v>
      </c>
      <c r="JM205" s="86">
        <f t="shared" si="569"/>
        <v>2.9873945359587198E-4</v>
      </c>
    </row>
    <row r="206" spans="2:273" x14ac:dyDescent="0.25">
      <c r="B206" s="2">
        <v>179</v>
      </c>
      <c r="C206" s="37">
        <v>40.6</v>
      </c>
      <c r="D206" s="37">
        <v>40.121000000000002</v>
      </c>
      <c r="E206" s="37">
        <v>42.383000000000003</v>
      </c>
      <c r="F206" s="37">
        <v>42.372999999999998</v>
      </c>
      <c r="G206" s="37">
        <v>43.033999999999999</v>
      </c>
      <c r="H206" s="37">
        <v>42.136000000000003</v>
      </c>
      <c r="I206" s="37">
        <v>40.168999999999997</v>
      </c>
      <c r="J206" s="37">
        <v>42.982999999999997</v>
      </c>
      <c r="K206" s="37">
        <v>43.39</v>
      </c>
      <c r="L206" s="37">
        <v>42.372999999999998</v>
      </c>
      <c r="M206" s="37">
        <v>42.322000000000003</v>
      </c>
      <c r="N206" s="37">
        <v>42.152999999999999</v>
      </c>
      <c r="O206" s="37">
        <v>43.78</v>
      </c>
      <c r="P206" s="37">
        <v>42.948999999999998</v>
      </c>
      <c r="Q206" s="37">
        <v>44.136000000000003</v>
      </c>
      <c r="S206" s="4" t="e">
        <f t="shared" si="441"/>
        <v>#N/A</v>
      </c>
      <c r="T206" s="4">
        <f t="shared" si="442"/>
        <v>42.137570877069969</v>
      </c>
      <c r="U206" s="4" t="e">
        <f t="shared" si="443"/>
        <v>#N/A</v>
      </c>
      <c r="V206" s="4" t="e">
        <f t="shared" si="444"/>
        <v>#N/A</v>
      </c>
      <c r="W206" s="4" t="e">
        <f t="shared" si="445"/>
        <v>#N/A</v>
      </c>
      <c r="X206" s="4" t="e">
        <f t="shared" si="446"/>
        <v>#N/A</v>
      </c>
      <c r="Y206" s="4" t="e">
        <f t="shared" si="447"/>
        <v>#N/A</v>
      </c>
      <c r="Z206" s="4" t="e">
        <f t="shared" si="448"/>
        <v>#N/A</v>
      </c>
      <c r="AA206" s="4" t="e">
        <f t="shared" si="449"/>
        <v>#N/A</v>
      </c>
      <c r="AB206" s="4" t="e">
        <f t="shared" si="450"/>
        <v>#N/A</v>
      </c>
      <c r="AC206" s="4" t="e">
        <f t="shared" si="451"/>
        <v>#N/A</v>
      </c>
      <c r="AD206" s="4" t="e">
        <f t="shared" si="452"/>
        <v>#N/A</v>
      </c>
      <c r="AE206" s="4" t="e">
        <f t="shared" si="453"/>
        <v>#N/A</v>
      </c>
      <c r="AF206" s="4" t="e">
        <f t="shared" si="454"/>
        <v>#N/A</v>
      </c>
      <c r="AG206" s="4">
        <f t="shared" si="455"/>
        <v>43.878387992241024</v>
      </c>
      <c r="AI206" s="4">
        <f t="shared" si="456"/>
        <v>0</v>
      </c>
      <c r="AJ206" s="4">
        <f t="shared" si="457"/>
        <v>-2.0165708770699666</v>
      </c>
      <c r="AK206" s="4">
        <f t="shared" si="458"/>
        <v>0</v>
      </c>
      <c r="AL206" s="4">
        <f t="shared" si="459"/>
        <v>0</v>
      </c>
      <c r="AM206" s="4">
        <f t="shared" si="460"/>
        <v>0</v>
      </c>
      <c r="AN206" s="4">
        <f t="shared" si="461"/>
        <v>0</v>
      </c>
      <c r="AO206" s="4">
        <f t="shared" si="462"/>
        <v>0</v>
      </c>
      <c r="AP206" s="4">
        <f t="shared" si="463"/>
        <v>0</v>
      </c>
      <c r="AQ206" s="4">
        <f t="shared" si="464"/>
        <v>0</v>
      </c>
      <c r="AR206" s="4">
        <f t="shared" si="465"/>
        <v>0</v>
      </c>
      <c r="AS206" s="4">
        <f t="shared" si="466"/>
        <v>0</v>
      </c>
      <c r="AT206" s="4">
        <f t="shared" si="467"/>
        <v>0</v>
      </c>
      <c r="AU206" s="4">
        <f t="shared" si="468"/>
        <v>0</v>
      </c>
      <c r="AV206" s="4">
        <f t="shared" si="648"/>
        <v>0</v>
      </c>
      <c r="AW206" s="4">
        <f t="shared" si="648"/>
        <v>0.25761200775897919</v>
      </c>
      <c r="AY206" s="2" t="e">
        <f t="shared" si="520"/>
        <v>#N/A</v>
      </c>
      <c r="AZ206" s="2">
        <f t="shared" si="571"/>
        <v>42.137570877069969</v>
      </c>
      <c r="BA206" s="2" t="e">
        <f t="shared" si="572"/>
        <v>#N/A</v>
      </c>
      <c r="BB206" s="2" t="e">
        <f t="shared" si="573"/>
        <v>#N/A</v>
      </c>
      <c r="BC206" s="2" t="e">
        <f t="shared" si="574"/>
        <v>#N/A</v>
      </c>
      <c r="BD206" s="2" t="e">
        <f t="shared" si="575"/>
        <v>#N/A</v>
      </c>
      <c r="BE206" s="2" t="e">
        <f t="shared" si="576"/>
        <v>#N/A</v>
      </c>
      <c r="BF206" s="2" t="e">
        <f t="shared" si="577"/>
        <v>#N/A</v>
      </c>
      <c r="BG206" s="2" t="e">
        <f t="shared" si="578"/>
        <v>#N/A</v>
      </c>
      <c r="BH206" s="2" t="e">
        <f t="shared" si="579"/>
        <v>#N/A</v>
      </c>
      <c r="BI206" s="2" t="e">
        <f t="shared" si="580"/>
        <v>#N/A</v>
      </c>
      <c r="BJ206" s="2" t="e">
        <f t="shared" si="581"/>
        <v>#N/A</v>
      </c>
      <c r="BK206" s="2" t="e">
        <f t="shared" si="582"/>
        <v>#N/A</v>
      </c>
      <c r="BL206" s="2" t="e">
        <f t="shared" si="583"/>
        <v>#N/A</v>
      </c>
      <c r="BM206" s="2">
        <f t="shared" si="584"/>
        <v>43.878387992241002</v>
      </c>
      <c r="BO206" s="2" t="str">
        <f t="shared" si="470"/>
        <v/>
      </c>
      <c r="BP206" s="2" t="str">
        <f t="shared" si="471"/>
        <v/>
      </c>
      <c r="BQ206" s="2" t="str">
        <f t="shared" si="472"/>
        <v/>
      </c>
      <c r="BR206" s="2" t="str">
        <f t="shared" si="473"/>
        <v/>
      </c>
      <c r="BS206" s="2" t="str">
        <f t="shared" si="474"/>
        <v/>
      </c>
      <c r="BT206" s="2" t="str">
        <f t="shared" si="475"/>
        <v/>
      </c>
      <c r="BU206" s="2" t="str">
        <f t="shared" si="476"/>
        <v/>
      </c>
      <c r="BV206" s="2" t="str">
        <f t="shared" si="477"/>
        <v/>
      </c>
      <c r="BW206" s="2" t="str">
        <f t="shared" si="478"/>
        <v/>
      </c>
      <c r="BX206" s="2" t="str">
        <f t="shared" si="479"/>
        <v/>
      </c>
      <c r="BY206" s="2" t="str">
        <f t="shared" si="480"/>
        <v/>
      </c>
      <c r="BZ206" s="2" t="str">
        <f t="shared" si="481"/>
        <v/>
      </c>
      <c r="CA206" s="2" t="str">
        <f t="shared" si="482"/>
        <v/>
      </c>
      <c r="CB206" s="2" t="str">
        <f t="shared" si="483"/>
        <v/>
      </c>
      <c r="CC206" s="2" t="str">
        <f t="shared" si="484"/>
        <v/>
      </c>
      <c r="CE206" s="2" t="str">
        <f t="shared" si="521"/>
        <v/>
      </c>
      <c r="CF206" s="2" t="str">
        <f t="shared" si="522"/>
        <v/>
      </c>
      <c r="CG206" s="2" t="str">
        <f t="shared" si="523"/>
        <v/>
      </c>
      <c r="CH206" s="2" t="str">
        <f t="shared" si="524"/>
        <v/>
      </c>
      <c r="CI206" s="2" t="str">
        <f t="shared" si="525"/>
        <v/>
      </c>
      <c r="CJ206" s="2" t="str">
        <f t="shared" si="526"/>
        <v/>
      </c>
      <c r="CK206" s="2" t="str">
        <f t="shared" si="527"/>
        <v/>
      </c>
      <c r="CL206" s="2" t="str">
        <f t="shared" si="528"/>
        <v/>
      </c>
      <c r="CM206" s="2" t="str">
        <f t="shared" si="529"/>
        <v/>
      </c>
      <c r="CN206" s="2" t="str">
        <f t="shared" si="530"/>
        <v/>
      </c>
      <c r="CO206" s="2" t="str">
        <f t="shared" si="531"/>
        <v/>
      </c>
      <c r="CP206" s="2" t="str">
        <f t="shared" si="532"/>
        <v/>
      </c>
      <c r="CQ206" s="2" t="str">
        <f t="shared" si="533"/>
        <v/>
      </c>
      <c r="CR206" s="2" t="str">
        <f t="shared" si="534"/>
        <v/>
      </c>
      <c r="CS206" s="2" t="str">
        <f t="shared" si="535"/>
        <v/>
      </c>
      <c r="CU206" s="2" t="str">
        <f t="shared" si="485"/>
        <v/>
      </c>
      <c r="CV206" s="2">
        <f t="shared" si="486"/>
        <v>40.121000000000002</v>
      </c>
      <c r="CW206" s="2" t="str">
        <f t="shared" si="487"/>
        <v/>
      </c>
      <c r="CX206" s="2" t="str">
        <f t="shared" si="488"/>
        <v/>
      </c>
      <c r="CY206" s="2" t="str">
        <f t="shared" si="489"/>
        <v/>
      </c>
      <c r="CZ206" s="2" t="str">
        <f t="shared" si="490"/>
        <v/>
      </c>
      <c r="DA206" s="2" t="str">
        <f t="shared" si="491"/>
        <v/>
      </c>
      <c r="DB206" s="2" t="str">
        <f t="shared" si="492"/>
        <v/>
      </c>
      <c r="DC206" s="2" t="str">
        <f t="shared" si="493"/>
        <v/>
      </c>
      <c r="DD206" s="2" t="str">
        <f t="shared" si="494"/>
        <v/>
      </c>
      <c r="DE206" s="2" t="str">
        <f t="shared" si="495"/>
        <v/>
      </c>
      <c r="DF206" s="2" t="str">
        <f t="shared" si="496"/>
        <v/>
      </c>
      <c r="DG206" s="2" t="str">
        <f t="shared" si="497"/>
        <v/>
      </c>
      <c r="DH206" s="2" t="str">
        <f t="shared" si="498"/>
        <v/>
      </c>
      <c r="DI206" s="2">
        <f t="shared" si="499"/>
        <v>44.136000000000003</v>
      </c>
      <c r="DK206" s="2">
        <f t="shared" si="500"/>
        <v>141.71486631016043</v>
      </c>
      <c r="DL206" s="2">
        <f t="shared" si="649"/>
        <v>131.3143367869875</v>
      </c>
      <c r="DM206" s="2">
        <f t="shared" si="649"/>
        <v>118.67199587789659</v>
      </c>
      <c r="DN206" s="2">
        <f t="shared" si="649"/>
        <v>108.72534982174687</v>
      </c>
      <c r="DO206" s="2">
        <f t="shared" si="649"/>
        <v>106.39705124777184</v>
      </c>
      <c r="DP206" s="2">
        <f t="shared" si="649"/>
        <v>105.25104201680674</v>
      </c>
      <c r="DQ206" s="2">
        <f t="shared" si="649"/>
        <v>100.4218907563025</v>
      </c>
      <c r="DR206" s="2">
        <f t="shared" si="649"/>
        <v>94.432569747899123</v>
      </c>
      <c r="DS206" s="2">
        <f t="shared" si="649"/>
        <v>90.733563025210103</v>
      </c>
      <c r="DT206" s="2">
        <f t="shared" si="649"/>
        <v>111.40131428571428</v>
      </c>
      <c r="DU206" s="2">
        <f t="shared" si="649"/>
        <v>115.60047394957982</v>
      </c>
      <c r="DV206" s="2">
        <f t="shared" si="649"/>
        <v>119.16633078686021</v>
      </c>
      <c r="DW206" s="2">
        <f t="shared" si="649"/>
        <v>100.0138756302521</v>
      </c>
      <c r="DX206" s="2">
        <f t="shared" si="649"/>
        <v>75.081349120549149</v>
      </c>
      <c r="DY206" s="2">
        <f t="shared" si="649"/>
        <v>77.198000964034108</v>
      </c>
      <c r="EA206" s="2">
        <f t="shared" si="440"/>
        <v>44.263818337546226</v>
      </c>
      <c r="EB206" s="2">
        <f t="shared" si="502"/>
        <v>42.046172307050469</v>
      </c>
      <c r="EC206" s="2">
        <f t="shared" si="503"/>
        <v>42.193646909634154</v>
      </c>
      <c r="ED206" s="2">
        <f t="shared" si="504"/>
        <v>41.144734836505179</v>
      </c>
      <c r="EE206" s="2">
        <f t="shared" si="505"/>
        <v>38.116764705882353</v>
      </c>
      <c r="EF206" s="2">
        <f t="shared" si="506"/>
        <v>36.80578970640255</v>
      </c>
      <c r="EG206" s="2">
        <f t="shared" si="507"/>
        <v>40.533494238773962</v>
      </c>
      <c r="EH206" s="2">
        <f t="shared" si="508"/>
        <v>39.359554343131371</v>
      </c>
      <c r="EI206" s="2">
        <f t="shared" si="509"/>
        <v>43.903514367104286</v>
      </c>
      <c r="EJ206" s="2">
        <f t="shared" si="510"/>
        <v>42.363225491363231</v>
      </c>
      <c r="EK206" s="2">
        <f t="shared" si="511"/>
        <v>42.048288916583218</v>
      </c>
      <c r="EL206" s="2">
        <f t="shared" si="512"/>
        <v>39.974956831874067</v>
      </c>
      <c r="EM206" s="2">
        <f t="shared" si="513"/>
        <v>40.733078851229742</v>
      </c>
      <c r="EN206" s="2">
        <f t="shared" si="514"/>
        <v>43.025170841209842</v>
      </c>
      <c r="EO206" s="2">
        <f t="shared" si="515"/>
        <v>46.907802032000255</v>
      </c>
      <c r="EQ206" s="2">
        <f t="shared" si="516"/>
        <v>43.934066211611785</v>
      </c>
      <c r="ER206" s="2">
        <f t="shared" si="650"/>
        <v>42.14118900948943</v>
      </c>
      <c r="ES206" s="2">
        <f t="shared" si="650"/>
        <v>42.001844322072074</v>
      </c>
      <c r="ET206" s="2">
        <f t="shared" si="650"/>
        <v>41.142542499844907</v>
      </c>
      <c r="EU206" s="2">
        <f t="shared" si="650"/>
        <v>40.851513991227009</v>
      </c>
      <c r="EV206" s="2">
        <f t="shared" si="650"/>
        <v>40.296014544125832</v>
      </c>
      <c r="EW206" s="2">
        <f t="shared" si="650"/>
        <v>40.934082562508635</v>
      </c>
      <c r="EX206" s="2">
        <f t="shared" si="650"/>
        <v>41.767496921210366</v>
      </c>
      <c r="EY206" s="2">
        <f t="shared" si="650"/>
        <v>42.090082959639119</v>
      </c>
      <c r="EZ206" s="2">
        <f t="shared" si="650"/>
        <v>43.494449644604003</v>
      </c>
      <c r="FA206" s="2">
        <f t="shared" si="650"/>
        <v>42.169556218222425</v>
      </c>
      <c r="FB206" s="2">
        <f t="shared" si="650"/>
        <v>41.240143008909584</v>
      </c>
      <c r="FC206" s="2">
        <f t="shared" si="650"/>
        <v>41.539616208471074</v>
      </c>
      <c r="FD206" s="2">
        <f t="shared" si="650"/>
        <v>42.188140594409234</v>
      </c>
      <c r="FE206" s="2">
        <f t="shared" si="650"/>
        <v>43.687868399147632</v>
      </c>
      <c r="FG206" s="2">
        <f t="shared" si="518"/>
        <v>0.99999835914262236</v>
      </c>
      <c r="FH206" s="2">
        <f t="shared" si="651"/>
        <v>0.99999859815495606</v>
      </c>
      <c r="FI206" s="2">
        <f t="shared" si="651"/>
        <v>0.99999851074607427</v>
      </c>
      <c r="FJ206" s="2">
        <f t="shared" si="651"/>
        <v>0.99999849608593749</v>
      </c>
      <c r="FK206" s="2">
        <f t="shared" si="651"/>
        <v>0.99999847555086618</v>
      </c>
      <c r="FL206" s="2">
        <f t="shared" si="651"/>
        <v>0.99999820556058616</v>
      </c>
      <c r="FM206" s="2">
        <f t="shared" si="651"/>
        <v>0.99999833995718002</v>
      </c>
      <c r="FN206" s="2">
        <f t="shared" si="651"/>
        <v>0.99999821827127167</v>
      </c>
      <c r="FO206" s="2">
        <f t="shared" si="651"/>
        <v>0.99999828977203586</v>
      </c>
      <c r="FP206" s="2">
        <f t="shared" si="651"/>
        <v>0.99999821461173477</v>
      </c>
      <c r="FQ206" s="2">
        <f t="shared" si="651"/>
        <v>0.99999826548396964</v>
      </c>
      <c r="FR206" s="2">
        <f t="shared" si="651"/>
        <v>0.99999837201775699</v>
      </c>
      <c r="FS206" s="2">
        <f t="shared" si="651"/>
        <v>0.99999820260757144</v>
      </c>
      <c r="FT206" s="2">
        <f t="shared" si="651"/>
        <v>0.99999795296976879</v>
      </c>
      <c r="FU206" s="2">
        <f t="shared" si="651"/>
        <v>0.99999753130297375</v>
      </c>
      <c r="FW206" s="2">
        <f t="shared" si="536"/>
        <v>0.95969925268589629</v>
      </c>
      <c r="FX206" s="2">
        <f t="shared" si="588"/>
        <v>0.96060405742010635</v>
      </c>
      <c r="FY206" s="2">
        <f t="shared" si="589"/>
        <v>0.95645802864783613</v>
      </c>
      <c r="FZ206" s="2">
        <f t="shared" si="590"/>
        <v>0.95906356783982205</v>
      </c>
      <c r="GA206" s="2">
        <f t="shared" si="591"/>
        <v>0.96632178231178445</v>
      </c>
      <c r="GB206" s="2">
        <f t="shared" si="592"/>
        <v>0.9552562592918209</v>
      </c>
      <c r="GC206" s="2">
        <f t="shared" si="593"/>
        <v>0.9587465776133981</v>
      </c>
      <c r="GD206" s="2">
        <f t="shared" si="594"/>
        <v>0.95994275093324699</v>
      </c>
      <c r="GE206" s="2">
        <f t="shared" si="595"/>
        <v>0.9658401709599379</v>
      </c>
      <c r="GF206" s="2">
        <f t="shared" si="596"/>
        <v>0.96426670610304677</v>
      </c>
      <c r="GG206" s="2">
        <f t="shared" si="597"/>
        <v>0.96088480257274744</v>
      </c>
      <c r="GH206" s="2">
        <f t="shared" si="598"/>
        <v>0.94915029047534805</v>
      </c>
      <c r="GI206" s="2">
        <f t="shared" si="599"/>
        <v>0.9505867777892153</v>
      </c>
      <c r="GJ206" s="2">
        <f t="shared" si="600"/>
        <v>0.94438984988435759</v>
      </c>
      <c r="GK206" s="2">
        <f t="shared" si="601"/>
        <v>0.94085442823222998</v>
      </c>
      <c r="GM206" s="86">
        <f t="shared" si="537"/>
        <v>0</v>
      </c>
      <c r="GN206" s="86">
        <f t="shared" si="602"/>
        <v>0</v>
      </c>
      <c r="GO206" s="86">
        <f t="shared" si="603"/>
        <v>0</v>
      </c>
      <c r="GP206" s="86">
        <f t="shared" si="604"/>
        <v>0</v>
      </c>
      <c r="GQ206" s="86">
        <f t="shared" si="605"/>
        <v>0</v>
      </c>
      <c r="GR206" s="86">
        <f t="shared" si="606"/>
        <v>0</v>
      </c>
      <c r="GS206" s="86">
        <f t="shared" si="607"/>
        <v>0</v>
      </c>
      <c r="GT206" s="86">
        <f t="shared" si="608"/>
        <v>0</v>
      </c>
      <c r="GU206" s="86">
        <f t="shared" si="609"/>
        <v>0</v>
      </c>
      <c r="GV206" s="86">
        <f t="shared" si="610"/>
        <v>0</v>
      </c>
      <c r="GW206" s="86">
        <f t="shared" si="611"/>
        <v>0</v>
      </c>
      <c r="GX206" s="86">
        <f t="shared" si="612"/>
        <v>0</v>
      </c>
      <c r="GY206" s="86">
        <f t="shared" si="613"/>
        <v>0</v>
      </c>
      <c r="GZ206" s="86">
        <f t="shared" si="614"/>
        <v>0</v>
      </c>
      <c r="HA206" s="86">
        <f t="shared" si="615"/>
        <v>0</v>
      </c>
      <c r="HC206" s="86">
        <f t="shared" si="538"/>
        <v>4.1886159256003881E-220</v>
      </c>
      <c r="HD206" s="86">
        <f t="shared" si="616"/>
        <v>0</v>
      </c>
      <c r="HE206" s="86">
        <f t="shared" si="617"/>
        <v>0</v>
      </c>
      <c r="HF206" s="86">
        <f t="shared" si="618"/>
        <v>0</v>
      </c>
      <c r="HG206" s="86">
        <f t="shared" si="619"/>
        <v>0</v>
      </c>
      <c r="HH206" s="86">
        <f t="shared" si="620"/>
        <v>0</v>
      </c>
      <c r="HI206" s="86">
        <f t="shared" si="621"/>
        <v>0</v>
      </c>
      <c r="HJ206" s="86">
        <f t="shared" si="622"/>
        <v>0</v>
      </c>
      <c r="HK206" s="86">
        <f t="shared" si="623"/>
        <v>0</v>
      </c>
      <c r="HL206" s="86">
        <f t="shared" si="624"/>
        <v>0</v>
      </c>
      <c r="HM206" s="86">
        <f t="shared" si="625"/>
        <v>0</v>
      </c>
      <c r="HN206" s="86">
        <f t="shared" si="626"/>
        <v>0</v>
      </c>
      <c r="HO206" s="86">
        <f t="shared" si="627"/>
        <v>0</v>
      </c>
      <c r="HP206" s="86">
        <f t="shared" si="628"/>
        <v>6.6966346462990362E-292</v>
      </c>
      <c r="HQ206" s="86">
        <f t="shared" si="629"/>
        <v>0</v>
      </c>
      <c r="HS206" s="86">
        <f t="shared" si="539"/>
        <v>1.8253891321149079E-59</v>
      </c>
      <c r="HT206" s="86">
        <f t="shared" si="630"/>
        <v>1.1843009131126464E-44</v>
      </c>
      <c r="HU206" s="86">
        <f t="shared" si="631"/>
        <v>1.5260691435009879E-54</v>
      </c>
      <c r="HV206" s="86">
        <f t="shared" si="632"/>
        <v>9.3922519258952538E-63</v>
      </c>
      <c r="HW206" s="86">
        <f t="shared" si="633"/>
        <v>9.6726178509872754E-68</v>
      </c>
      <c r="HX206" s="86">
        <f t="shared" si="634"/>
        <v>9.2818926246871896E-70</v>
      </c>
      <c r="HY206" s="86">
        <f t="shared" si="635"/>
        <v>4.7581737169947611E-71</v>
      </c>
      <c r="HZ206" s="86">
        <f t="shared" si="636"/>
        <v>8.0383650446411121E-70</v>
      </c>
      <c r="IA206" s="86">
        <f t="shared" si="637"/>
        <v>9.200473448832596E-80</v>
      </c>
      <c r="IB206" s="86">
        <f t="shared" si="638"/>
        <v>8.3809955010211512E-79</v>
      </c>
      <c r="IC206" s="86">
        <f t="shared" si="639"/>
        <v>1.4558970964380979E-70</v>
      </c>
      <c r="ID206" s="86">
        <f t="shared" si="640"/>
        <v>1.7446855880259507E-54</v>
      </c>
      <c r="IE206" s="86">
        <f t="shared" si="641"/>
        <v>1.1356336037075667E-67</v>
      </c>
      <c r="IF206" s="86">
        <f t="shared" si="642"/>
        <v>1.4065963276736426E-71</v>
      </c>
      <c r="IG206" s="86">
        <f t="shared" si="643"/>
        <v>5.1012831826944946E-62</v>
      </c>
      <c r="II206" s="86">
        <f t="shared" si="540"/>
        <v>1.202567352354255E-9</v>
      </c>
      <c r="IJ206" s="86">
        <f t="shared" si="541"/>
        <v>1.5289397697929721E-7</v>
      </c>
      <c r="IK206" s="86">
        <f t="shared" si="542"/>
        <v>1.4430313341676226E-8</v>
      </c>
      <c r="IL206" s="86">
        <f t="shared" si="543"/>
        <v>8.0977356018393294E-10</v>
      </c>
      <c r="IM206" s="86">
        <f t="shared" si="544"/>
        <v>1.9886751243713087E-11</v>
      </c>
      <c r="IN206" s="86">
        <f t="shared" si="545"/>
        <v>1.496221333019838E-10</v>
      </c>
      <c r="IO206" s="86">
        <f t="shared" si="546"/>
        <v>4.9198438758570309E-11</v>
      </c>
      <c r="IP206" s="86">
        <f t="shared" si="547"/>
        <v>7.2090049321028746E-11</v>
      </c>
      <c r="IQ206" s="86">
        <f t="shared" si="548"/>
        <v>5.1080474231699978E-13</v>
      </c>
      <c r="IR206" s="86">
        <f t="shared" si="549"/>
        <v>1.0601130453148017E-12</v>
      </c>
      <c r="IS206" s="86">
        <f t="shared" si="550"/>
        <v>3.0526084593879838E-11</v>
      </c>
      <c r="IT206" s="86">
        <f t="shared" si="551"/>
        <v>3.4041747801783987E-8</v>
      </c>
      <c r="IU206" s="86">
        <f t="shared" si="552"/>
        <v>6.0211479670304717E-10</v>
      </c>
      <c r="IV206" s="86">
        <f t="shared" si="553"/>
        <v>2.3961438359877439E-5</v>
      </c>
      <c r="IW206" s="86">
        <f t="shared" si="554"/>
        <v>1.8334644411950338E-4</v>
      </c>
      <c r="IY206" s="86">
        <f t="shared" si="555"/>
        <v>1.202567352354255E-9</v>
      </c>
      <c r="IZ206" s="86">
        <f t="shared" si="556"/>
        <v>1.5289397697929721E-7</v>
      </c>
      <c r="JA206" s="86">
        <f t="shared" si="557"/>
        <v>1.4430313341676226E-8</v>
      </c>
      <c r="JB206" s="86">
        <f t="shared" si="558"/>
        <v>8.0977356018393294E-10</v>
      </c>
      <c r="JC206" s="86">
        <f t="shared" si="559"/>
        <v>1.9886751243713087E-11</v>
      </c>
      <c r="JD206" s="86">
        <f t="shared" si="560"/>
        <v>1.496221333019838E-10</v>
      </c>
      <c r="JE206" s="86">
        <f t="shared" si="561"/>
        <v>4.9198438758570309E-11</v>
      </c>
      <c r="JF206" s="86">
        <f t="shared" si="562"/>
        <v>7.2090049321028746E-11</v>
      </c>
      <c r="JG206" s="86">
        <f t="shared" si="563"/>
        <v>5.1080474231699978E-13</v>
      </c>
      <c r="JH206" s="86">
        <f t="shared" si="564"/>
        <v>1.0601130453148017E-12</v>
      </c>
      <c r="JI206" s="86">
        <f t="shared" si="565"/>
        <v>3.0526084593879838E-11</v>
      </c>
      <c r="JJ206" s="86">
        <f t="shared" si="566"/>
        <v>3.4041747801783987E-8</v>
      </c>
      <c r="JK206" s="86">
        <f t="shared" si="567"/>
        <v>6.0211479670304717E-10</v>
      </c>
      <c r="JL206" s="86">
        <f t="shared" si="568"/>
        <v>2.3961438359877439E-5</v>
      </c>
      <c r="JM206" s="86">
        <f t="shared" si="569"/>
        <v>1.8334644411950338E-4</v>
      </c>
    </row>
    <row r="207" spans="2:273" x14ac:dyDescent="0.25">
      <c r="B207" s="2">
        <v>180</v>
      </c>
      <c r="C207" s="37">
        <v>43.04</v>
      </c>
      <c r="D207" s="37">
        <v>41.637999999999998</v>
      </c>
      <c r="E207" s="37">
        <v>43.582999999999998</v>
      </c>
      <c r="F207" s="37">
        <v>42.406999999999996</v>
      </c>
      <c r="G207" s="37">
        <v>41.814</v>
      </c>
      <c r="H207" s="37">
        <v>42.305</v>
      </c>
      <c r="I207" s="37">
        <v>44.168999999999997</v>
      </c>
      <c r="J207" s="37">
        <v>42.627000000000002</v>
      </c>
      <c r="K207" s="37">
        <v>41.491999999999997</v>
      </c>
      <c r="L207" s="37">
        <v>45.271000000000001</v>
      </c>
      <c r="M207" s="37">
        <v>44.796999999999997</v>
      </c>
      <c r="N207" s="37">
        <v>45.356000000000002</v>
      </c>
      <c r="O207" s="37">
        <v>41.847000000000001</v>
      </c>
      <c r="P207" s="37">
        <v>45.508000000000003</v>
      </c>
      <c r="Q207" s="37">
        <v>41.914999999999999</v>
      </c>
      <c r="S207" s="4" t="e">
        <f t="shared" si="441"/>
        <v>#N/A</v>
      </c>
      <c r="T207" s="4">
        <f t="shared" si="442"/>
        <v>42.009895831988686</v>
      </c>
      <c r="U207" s="4" t="e">
        <f t="shared" si="443"/>
        <v>#N/A</v>
      </c>
      <c r="V207" s="4" t="e">
        <f t="shared" si="444"/>
        <v>#N/A</v>
      </c>
      <c r="W207" s="4" t="e">
        <f t="shared" si="445"/>
        <v>#N/A</v>
      </c>
      <c r="X207" s="4" t="e">
        <f t="shared" si="446"/>
        <v>#N/A</v>
      </c>
      <c r="Y207" s="4" t="e">
        <f t="shared" si="447"/>
        <v>#N/A</v>
      </c>
      <c r="Z207" s="4" t="e">
        <f t="shared" si="448"/>
        <v>#N/A</v>
      </c>
      <c r="AA207" s="4" t="e">
        <f t="shared" si="449"/>
        <v>#N/A</v>
      </c>
      <c r="AB207" s="4" t="e">
        <f t="shared" si="450"/>
        <v>#N/A</v>
      </c>
      <c r="AC207" s="4" t="e">
        <f t="shared" si="451"/>
        <v>#N/A</v>
      </c>
      <c r="AD207" s="4" t="e">
        <f t="shared" si="452"/>
        <v>#N/A</v>
      </c>
      <c r="AE207" s="4" t="e">
        <f t="shared" si="453"/>
        <v>#N/A</v>
      </c>
      <c r="AF207" s="4" t="e">
        <f t="shared" si="454"/>
        <v>#N/A</v>
      </c>
      <c r="AG207" s="4">
        <f t="shared" si="455"/>
        <v>43.748768196924011</v>
      </c>
      <c r="AI207" s="4">
        <f t="shared" si="456"/>
        <v>0</v>
      </c>
      <c r="AJ207" s="4">
        <f t="shared" si="457"/>
        <v>-0.37189583198868803</v>
      </c>
      <c r="AK207" s="4">
        <f t="shared" si="458"/>
        <v>0</v>
      </c>
      <c r="AL207" s="4">
        <f t="shared" si="459"/>
        <v>0</v>
      </c>
      <c r="AM207" s="4">
        <f t="shared" si="460"/>
        <v>0</v>
      </c>
      <c r="AN207" s="4">
        <f t="shared" si="461"/>
        <v>0</v>
      </c>
      <c r="AO207" s="4">
        <f t="shared" si="462"/>
        <v>0</v>
      </c>
      <c r="AP207" s="4">
        <f t="shared" si="463"/>
        <v>0</v>
      </c>
      <c r="AQ207" s="4">
        <f t="shared" si="464"/>
        <v>0</v>
      </c>
      <c r="AR207" s="4">
        <f t="shared" si="465"/>
        <v>0</v>
      </c>
      <c r="AS207" s="4">
        <f t="shared" si="466"/>
        <v>0</v>
      </c>
      <c r="AT207" s="4">
        <f t="shared" si="467"/>
        <v>0</v>
      </c>
      <c r="AU207" s="4">
        <f t="shared" si="468"/>
        <v>0</v>
      </c>
      <c r="AV207" s="4">
        <f t="shared" si="648"/>
        <v>0</v>
      </c>
      <c r="AW207" s="4">
        <f t="shared" si="648"/>
        <v>-1.8337681969240123</v>
      </c>
      <c r="AY207" s="2" t="e">
        <f t="shared" si="520"/>
        <v>#N/A</v>
      </c>
      <c r="AZ207" s="2">
        <f t="shared" si="571"/>
        <v>42.009895831988686</v>
      </c>
      <c r="BA207" s="2" t="e">
        <f t="shared" si="572"/>
        <v>#N/A</v>
      </c>
      <c r="BB207" s="2" t="e">
        <f t="shared" si="573"/>
        <v>#N/A</v>
      </c>
      <c r="BC207" s="2" t="e">
        <f t="shared" si="574"/>
        <v>#N/A</v>
      </c>
      <c r="BD207" s="2" t="e">
        <f t="shared" si="575"/>
        <v>#N/A</v>
      </c>
      <c r="BE207" s="2" t="e">
        <f t="shared" si="576"/>
        <v>#N/A</v>
      </c>
      <c r="BF207" s="2" t="e">
        <f t="shared" si="577"/>
        <v>#N/A</v>
      </c>
      <c r="BG207" s="2" t="e">
        <f t="shared" si="578"/>
        <v>#N/A</v>
      </c>
      <c r="BH207" s="2" t="e">
        <f t="shared" si="579"/>
        <v>#N/A</v>
      </c>
      <c r="BI207" s="2" t="e">
        <f t="shared" si="580"/>
        <v>#N/A</v>
      </c>
      <c r="BJ207" s="2" t="e">
        <f t="shared" si="581"/>
        <v>#N/A</v>
      </c>
      <c r="BK207" s="2" t="e">
        <f t="shared" si="582"/>
        <v>#N/A</v>
      </c>
      <c r="BL207" s="2" t="e">
        <f t="shared" si="583"/>
        <v>#N/A</v>
      </c>
      <c r="BM207" s="2">
        <f t="shared" si="584"/>
        <v>43.748768196924011</v>
      </c>
      <c r="BO207" s="2" t="str">
        <f t="shared" si="470"/>
        <v/>
      </c>
      <c r="BP207" s="2" t="str">
        <f t="shared" si="471"/>
        <v/>
      </c>
      <c r="BQ207" s="2" t="str">
        <f t="shared" si="472"/>
        <v/>
      </c>
      <c r="BR207" s="2" t="str">
        <f t="shared" si="473"/>
        <v/>
      </c>
      <c r="BS207" s="2" t="str">
        <f t="shared" si="474"/>
        <v/>
      </c>
      <c r="BT207" s="2" t="str">
        <f t="shared" si="475"/>
        <v/>
      </c>
      <c r="BU207" s="2" t="str">
        <f t="shared" si="476"/>
        <v/>
      </c>
      <c r="BV207" s="2" t="str">
        <f t="shared" si="477"/>
        <v/>
      </c>
      <c r="BW207" s="2" t="str">
        <f t="shared" si="478"/>
        <v/>
      </c>
      <c r="BX207" s="2" t="str">
        <f t="shared" si="479"/>
        <v/>
      </c>
      <c r="BY207" s="2" t="str">
        <f t="shared" si="480"/>
        <v/>
      </c>
      <c r="BZ207" s="2" t="str">
        <f t="shared" si="481"/>
        <v/>
      </c>
      <c r="CA207" s="2" t="str">
        <f t="shared" si="482"/>
        <v/>
      </c>
      <c r="CB207" s="2" t="str">
        <f t="shared" si="483"/>
        <v/>
      </c>
      <c r="CC207" s="2" t="str">
        <f t="shared" si="484"/>
        <v/>
      </c>
      <c r="CE207" s="2" t="str">
        <f t="shared" si="521"/>
        <v/>
      </c>
      <c r="CF207" s="2" t="str">
        <f t="shared" si="522"/>
        <v/>
      </c>
      <c r="CG207" s="2" t="str">
        <f t="shared" si="523"/>
        <v/>
      </c>
      <c r="CH207" s="2" t="str">
        <f t="shared" si="524"/>
        <v/>
      </c>
      <c r="CI207" s="2" t="str">
        <f t="shared" si="525"/>
        <v/>
      </c>
      <c r="CJ207" s="2" t="str">
        <f t="shared" si="526"/>
        <v/>
      </c>
      <c r="CK207" s="2" t="str">
        <f t="shared" si="527"/>
        <v/>
      </c>
      <c r="CL207" s="2" t="str">
        <f t="shared" si="528"/>
        <v/>
      </c>
      <c r="CM207" s="2" t="str">
        <f t="shared" si="529"/>
        <v/>
      </c>
      <c r="CN207" s="2" t="str">
        <f t="shared" si="530"/>
        <v/>
      </c>
      <c r="CO207" s="2" t="str">
        <f t="shared" si="531"/>
        <v/>
      </c>
      <c r="CP207" s="2" t="str">
        <f t="shared" si="532"/>
        <v/>
      </c>
      <c r="CQ207" s="2" t="str">
        <f t="shared" si="533"/>
        <v/>
      </c>
      <c r="CR207" s="2" t="str">
        <f t="shared" si="534"/>
        <v/>
      </c>
      <c r="CS207" s="2" t="str">
        <f t="shared" si="535"/>
        <v/>
      </c>
      <c r="CU207" s="2" t="str">
        <f t="shared" si="485"/>
        <v/>
      </c>
      <c r="CV207" s="2">
        <f t="shared" si="486"/>
        <v>41.637999999999998</v>
      </c>
      <c r="CW207" s="2" t="str">
        <f t="shared" si="487"/>
        <v/>
      </c>
      <c r="CX207" s="2" t="str">
        <f t="shared" si="488"/>
        <v/>
      </c>
      <c r="CY207" s="2" t="str">
        <f t="shared" si="489"/>
        <v/>
      </c>
      <c r="CZ207" s="2" t="str">
        <f t="shared" si="490"/>
        <v/>
      </c>
      <c r="DA207" s="2" t="str">
        <f t="shared" si="491"/>
        <v/>
      </c>
      <c r="DB207" s="2" t="str">
        <f t="shared" si="492"/>
        <v/>
      </c>
      <c r="DC207" s="2" t="str">
        <f t="shared" si="493"/>
        <v/>
      </c>
      <c r="DD207" s="2" t="str">
        <f t="shared" si="494"/>
        <v/>
      </c>
      <c r="DE207" s="2" t="str">
        <f t="shared" si="495"/>
        <v/>
      </c>
      <c r="DF207" s="2" t="str">
        <f t="shared" si="496"/>
        <v/>
      </c>
      <c r="DG207" s="2" t="str">
        <f t="shared" si="497"/>
        <v/>
      </c>
      <c r="DH207" s="2" t="str">
        <f t="shared" si="498"/>
        <v/>
      </c>
      <c r="DI207" s="2">
        <f t="shared" si="499"/>
        <v>41.914999999999999</v>
      </c>
      <c r="DK207" s="2">
        <f t="shared" si="500"/>
        <v>142.1616256684492</v>
      </c>
      <c r="DL207" s="2">
        <f t="shared" si="649"/>
        <v>131.69598618538322</v>
      </c>
      <c r="DM207" s="2">
        <f t="shared" si="649"/>
        <v>118.96362254901959</v>
      </c>
      <c r="DN207" s="2">
        <f t="shared" si="649"/>
        <v>108.96338859180037</v>
      </c>
      <c r="DO207" s="2">
        <f t="shared" si="649"/>
        <v>106.62391622103388</v>
      </c>
      <c r="DP207" s="2">
        <f t="shared" si="649"/>
        <v>105.47490700280113</v>
      </c>
      <c r="DQ207" s="2">
        <f t="shared" si="649"/>
        <v>100.61056302521006</v>
      </c>
      <c r="DR207" s="2">
        <f t="shared" si="649"/>
        <v>94.590171148459348</v>
      </c>
      <c r="DS207" s="2">
        <f t="shared" si="649"/>
        <v>90.873941456582656</v>
      </c>
      <c r="DT207" s="2">
        <f t="shared" si="649"/>
        <v>111.67142380952379</v>
      </c>
      <c r="DU207" s="2">
        <f t="shared" si="649"/>
        <v>115.88715994397759</v>
      </c>
      <c r="DV207" s="2">
        <f t="shared" si="649"/>
        <v>119.47171779984723</v>
      </c>
      <c r="DW207" s="2">
        <f t="shared" si="649"/>
        <v>100.21896022408964</v>
      </c>
      <c r="DX207" s="2">
        <f t="shared" si="649"/>
        <v>75.164196224796257</v>
      </c>
      <c r="DY207" s="2">
        <f t="shared" si="649"/>
        <v>77.316577604746016</v>
      </c>
      <c r="EA207" s="2">
        <f t="shared" si="440"/>
        <v>44.14838914537593</v>
      </c>
      <c r="EB207" s="2">
        <f t="shared" si="502"/>
        <v>41.917472256987892</v>
      </c>
      <c r="EC207" s="2">
        <f t="shared" si="503"/>
        <v>42.034966872806862</v>
      </c>
      <c r="ED207" s="2">
        <f t="shared" si="504"/>
        <v>40.989358046466364</v>
      </c>
      <c r="EE207" s="2">
        <f t="shared" si="505"/>
        <v>37.922970444763273</v>
      </c>
      <c r="EF207" s="2">
        <f t="shared" si="506"/>
        <v>36.575522815705696</v>
      </c>
      <c r="EG207" s="2">
        <f t="shared" si="507"/>
        <v>40.354919904137233</v>
      </c>
      <c r="EH207" s="2">
        <f t="shared" si="508"/>
        <v>39.189611277744447</v>
      </c>
      <c r="EI207" s="2">
        <f t="shared" si="509"/>
        <v>43.777999071092395</v>
      </c>
      <c r="EJ207" s="2">
        <f t="shared" si="510"/>
        <v>42.217655115142627</v>
      </c>
      <c r="EK207" s="2">
        <f t="shared" si="511"/>
        <v>41.863069251372679</v>
      </c>
      <c r="EL207" s="2">
        <f t="shared" si="512"/>
        <v>39.787254606795749</v>
      </c>
      <c r="EM207" s="2">
        <f t="shared" si="513"/>
        <v>40.576917294541076</v>
      </c>
      <c r="EN207" s="2">
        <f t="shared" si="514"/>
        <v>42.912178166351623</v>
      </c>
      <c r="EO207" s="2">
        <f t="shared" si="515"/>
        <v>46.832346225900977</v>
      </c>
      <c r="EQ207" s="2">
        <f t="shared" si="516"/>
        <v>43.814438854341212</v>
      </c>
      <c r="ER207" s="2">
        <f t="shared" si="650"/>
        <v>42.013233681235405</v>
      </c>
      <c r="ES207" s="2">
        <f t="shared" si="650"/>
        <v>41.84088284643542</v>
      </c>
      <c r="ET207" s="2">
        <f t="shared" si="650"/>
        <v>40.987558406165689</v>
      </c>
      <c r="EU207" s="2">
        <f t="shared" si="650"/>
        <v>40.691636220906531</v>
      </c>
      <c r="EV207" s="2">
        <f t="shared" si="650"/>
        <v>40.109946697211711</v>
      </c>
      <c r="EW207" s="2">
        <f t="shared" si="650"/>
        <v>40.760739951890464</v>
      </c>
      <c r="EX207" s="2">
        <f t="shared" si="650"/>
        <v>41.628263503343355</v>
      </c>
      <c r="EY207" s="2">
        <f t="shared" si="650"/>
        <v>41.942149172043628</v>
      </c>
      <c r="EZ207" s="2">
        <f t="shared" si="650"/>
        <v>43.362612976775083</v>
      </c>
      <c r="FA207" s="2">
        <f t="shared" si="650"/>
        <v>41.986018673035694</v>
      </c>
      <c r="FB207" s="2">
        <f t="shared" si="650"/>
        <v>41.068881803501398</v>
      </c>
      <c r="FC207" s="2">
        <f t="shared" si="650"/>
        <v>41.393942107702998</v>
      </c>
      <c r="FD207" s="2">
        <f t="shared" si="650"/>
        <v>42.064127280671421</v>
      </c>
      <c r="FE207" s="2">
        <f t="shared" si="650"/>
        <v>43.571906829014765</v>
      </c>
      <c r="FG207" s="2">
        <f t="shared" si="518"/>
        <v>0.99999850352006969</v>
      </c>
      <c r="FH207" s="2">
        <f t="shared" si="651"/>
        <v>0.99999872150196711</v>
      </c>
      <c r="FI207" s="2">
        <f t="shared" si="651"/>
        <v>0.99999864178409925</v>
      </c>
      <c r="FJ207" s="2">
        <f t="shared" si="651"/>
        <v>0.99999862841389198</v>
      </c>
      <c r="FK207" s="2">
        <f t="shared" si="651"/>
        <v>0.99999860968567944</v>
      </c>
      <c r="FL207" s="2">
        <f t="shared" si="651"/>
        <v>0.99999836345154558</v>
      </c>
      <c r="FM207" s="2">
        <f t="shared" si="651"/>
        <v>0.99999848602273322</v>
      </c>
      <c r="FN207" s="2">
        <f t="shared" si="651"/>
        <v>0.99999837504383227</v>
      </c>
      <c r="FO207" s="2">
        <f t="shared" si="651"/>
        <v>0.99999844025332418</v>
      </c>
      <c r="FP207" s="2">
        <f t="shared" si="651"/>
        <v>0.99999837170629391</v>
      </c>
      <c r="FQ207" s="2">
        <f t="shared" si="651"/>
        <v>0.9999984181023378</v>
      </c>
      <c r="FR207" s="2">
        <f t="shared" si="651"/>
        <v>0.99999851526233541</v>
      </c>
      <c r="FS207" s="2">
        <f t="shared" si="651"/>
        <v>0.99999836075836335</v>
      </c>
      <c r="FT207" s="2">
        <f t="shared" si="651"/>
        <v>0.99999813308590435</v>
      </c>
      <c r="FU207" s="2">
        <f t="shared" si="651"/>
        <v>0.99999774852106382</v>
      </c>
      <c r="FW207" s="2">
        <f t="shared" si="536"/>
        <v>0.96311448451038828</v>
      </c>
      <c r="FX207" s="2">
        <f t="shared" si="588"/>
        <v>0.96394549342490032</v>
      </c>
      <c r="FY207" s="2">
        <f t="shared" si="589"/>
        <v>0.96013652435446317</v>
      </c>
      <c r="FZ207" s="2">
        <f t="shared" si="590"/>
        <v>0.96253056665885517</v>
      </c>
      <c r="GA207" s="2">
        <f t="shared" si="591"/>
        <v>0.96919381188312437</v>
      </c>
      <c r="GB207" s="2">
        <f t="shared" si="592"/>
        <v>0.9590319336707801</v>
      </c>
      <c r="GC207" s="2">
        <f t="shared" si="593"/>
        <v>0.96223936603428983</v>
      </c>
      <c r="GD207" s="2">
        <f t="shared" si="594"/>
        <v>0.96333813611439512</v>
      </c>
      <c r="GE207" s="2">
        <f t="shared" si="595"/>
        <v>0.96875194352766369</v>
      </c>
      <c r="GF207" s="2">
        <f t="shared" si="596"/>
        <v>0.9673080605225588</v>
      </c>
      <c r="GG207" s="2">
        <f t="shared" si="597"/>
        <v>0.96420331402937465</v>
      </c>
      <c r="GH207" s="2">
        <f t="shared" si="598"/>
        <v>0.95341608690791635</v>
      </c>
      <c r="GI207" s="2">
        <f t="shared" si="599"/>
        <v>0.95473781353701392</v>
      </c>
      <c r="GJ207" s="2">
        <f t="shared" si="600"/>
        <v>0.94903355690124691</v>
      </c>
      <c r="GK207" s="2">
        <f t="shared" si="601"/>
        <v>0.94577640870330204</v>
      </c>
      <c r="GM207" s="86">
        <f t="shared" si="537"/>
        <v>0</v>
      </c>
      <c r="GN207" s="86">
        <f t="shared" si="602"/>
        <v>0</v>
      </c>
      <c r="GO207" s="86">
        <f t="shared" si="603"/>
        <v>0</v>
      </c>
      <c r="GP207" s="86">
        <f t="shared" si="604"/>
        <v>0</v>
      </c>
      <c r="GQ207" s="86">
        <f t="shared" si="605"/>
        <v>0</v>
      </c>
      <c r="GR207" s="86">
        <f t="shared" si="606"/>
        <v>0</v>
      </c>
      <c r="GS207" s="86">
        <f t="shared" si="607"/>
        <v>0</v>
      </c>
      <c r="GT207" s="86">
        <f t="shared" si="608"/>
        <v>0</v>
      </c>
      <c r="GU207" s="86">
        <f t="shared" si="609"/>
        <v>0</v>
      </c>
      <c r="GV207" s="86">
        <f t="shared" si="610"/>
        <v>0</v>
      </c>
      <c r="GW207" s="86">
        <f t="shared" si="611"/>
        <v>0</v>
      </c>
      <c r="GX207" s="86">
        <f t="shared" si="612"/>
        <v>0</v>
      </c>
      <c r="GY207" s="86">
        <f t="shared" si="613"/>
        <v>0</v>
      </c>
      <c r="GZ207" s="86">
        <f t="shared" si="614"/>
        <v>0</v>
      </c>
      <c r="HA207" s="86">
        <f t="shared" si="615"/>
        <v>0</v>
      </c>
      <c r="HC207" s="86">
        <f t="shared" si="538"/>
        <v>1.8388704344533564E-224</v>
      </c>
      <c r="HD207" s="86">
        <f t="shared" si="616"/>
        <v>0</v>
      </c>
      <c r="HE207" s="86">
        <f t="shared" si="617"/>
        <v>0</v>
      </c>
      <c r="HF207" s="86">
        <f t="shared" si="618"/>
        <v>0</v>
      </c>
      <c r="HG207" s="86">
        <f t="shared" si="619"/>
        <v>0</v>
      </c>
      <c r="HH207" s="86">
        <f t="shared" si="620"/>
        <v>0</v>
      </c>
      <c r="HI207" s="86">
        <f t="shared" si="621"/>
        <v>0</v>
      </c>
      <c r="HJ207" s="86">
        <f t="shared" si="622"/>
        <v>0</v>
      </c>
      <c r="HK207" s="86">
        <f t="shared" si="623"/>
        <v>0</v>
      </c>
      <c r="HL207" s="86">
        <f t="shared" si="624"/>
        <v>0</v>
      </c>
      <c r="HM207" s="86">
        <f t="shared" si="625"/>
        <v>0</v>
      </c>
      <c r="HN207" s="86">
        <f t="shared" si="626"/>
        <v>0</v>
      </c>
      <c r="HO207" s="86">
        <f t="shared" si="627"/>
        <v>0</v>
      </c>
      <c r="HP207" s="86">
        <f t="shared" si="628"/>
        <v>1.2379152767027345E-297</v>
      </c>
      <c r="HQ207" s="86">
        <f t="shared" si="629"/>
        <v>0</v>
      </c>
      <c r="HS207" s="86">
        <f t="shared" si="539"/>
        <v>2.6564791968963343E-61</v>
      </c>
      <c r="HT207" s="86">
        <f t="shared" si="630"/>
        <v>5.1840944600533079E-46</v>
      </c>
      <c r="HU207" s="86">
        <f t="shared" si="631"/>
        <v>3.1789290684891116E-56</v>
      </c>
      <c r="HV207" s="86">
        <f t="shared" si="632"/>
        <v>1.1353463343322197E-64</v>
      </c>
      <c r="HW207" s="86">
        <f t="shared" si="633"/>
        <v>8.7121524116330532E-70</v>
      </c>
      <c r="HX207" s="86">
        <f t="shared" si="634"/>
        <v>6.201578029184999E-72</v>
      </c>
      <c r="HY207" s="86">
        <f t="shared" si="635"/>
        <v>3.0576754736538915E-73</v>
      </c>
      <c r="HZ207" s="86">
        <f t="shared" si="636"/>
        <v>5.9204949636071353E-72</v>
      </c>
      <c r="IA207" s="86">
        <f t="shared" si="637"/>
        <v>3.6253289814860735E-82</v>
      </c>
      <c r="IB207" s="86">
        <f t="shared" si="638"/>
        <v>3.4133949905480227E-81</v>
      </c>
      <c r="IC207" s="86">
        <f t="shared" si="639"/>
        <v>9.852704604575523E-73</v>
      </c>
      <c r="ID207" s="86">
        <f t="shared" si="640"/>
        <v>3.2665328502791961E-56</v>
      </c>
      <c r="IE207" s="86">
        <f t="shared" si="641"/>
        <v>8.1769377901487084E-70</v>
      </c>
      <c r="IF207" s="86">
        <f t="shared" si="642"/>
        <v>6.8696919343166717E-74</v>
      </c>
      <c r="IG207" s="86">
        <f t="shared" si="643"/>
        <v>4.6096139011657815E-64</v>
      </c>
      <c r="II207" s="86">
        <f t="shared" si="540"/>
        <v>3.9362017255094991E-10</v>
      </c>
      <c r="IJ207" s="86">
        <f t="shared" si="541"/>
        <v>6.6489517058949116E-8</v>
      </c>
      <c r="IK207" s="86">
        <f t="shared" si="542"/>
        <v>5.3091353104408787E-9</v>
      </c>
      <c r="IL207" s="86">
        <f t="shared" si="543"/>
        <v>2.5754518396906036E-10</v>
      </c>
      <c r="IM207" s="86">
        <f t="shared" si="544"/>
        <v>5.5447395125119769E-12</v>
      </c>
      <c r="IN207" s="86">
        <f t="shared" si="545"/>
        <v>4.1532945308648097E-11</v>
      </c>
      <c r="IO207" s="86">
        <f t="shared" si="546"/>
        <v>1.325823333180109E-11</v>
      </c>
      <c r="IP207" s="86">
        <f t="shared" si="547"/>
        <v>2.0115893561636415E-11</v>
      </c>
      <c r="IQ207" s="86">
        <f t="shared" si="548"/>
        <v>1.1585285863142281E-13</v>
      </c>
      <c r="IR207" s="86">
        <f t="shared" si="549"/>
        <v>2.4513853570826547E-13</v>
      </c>
      <c r="IS207" s="86">
        <f t="shared" si="550"/>
        <v>8.1913422811146756E-12</v>
      </c>
      <c r="IT207" s="86">
        <f t="shared" si="551"/>
        <v>1.2485666752718507E-8</v>
      </c>
      <c r="IU207" s="86">
        <f t="shared" si="552"/>
        <v>1.7400968248530269E-10</v>
      </c>
      <c r="IV207" s="86">
        <f t="shared" si="553"/>
        <v>1.2902976179411613E-5</v>
      </c>
      <c r="IW207" s="86">
        <f t="shared" si="554"/>
        <v>1.1088306348188476E-4</v>
      </c>
      <c r="IY207" s="86">
        <f t="shared" si="555"/>
        <v>3.9362017255094991E-10</v>
      </c>
      <c r="IZ207" s="86">
        <f t="shared" si="556"/>
        <v>6.6489517058949116E-8</v>
      </c>
      <c r="JA207" s="86">
        <f t="shared" si="557"/>
        <v>5.3091353104408787E-9</v>
      </c>
      <c r="JB207" s="86">
        <f t="shared" si="558"/>
        <v>2.5754518396906036E-10</v>
      </c>
      <c r="JC207" s="86">
        <f t="shared" si="559"/>
        <v>5.5447395125119769E-12</v>
      </c>
      <c r="JD207" s="86">
        <f t="shared" si="560"/>
        <v>4.1532945308648097E-11</v>
      </c>
      <c r="JE207" s="86">
        <f t="shared" si="561"/>
        <v>1.325823333180109E-11</v>
      </c>
      <c r="JF207" s="86">
        <f t="shared" si="562"/>
        <v>2.0115893561636415E-11</v>
      </c>
      <c r="JG207" s="86">
        <f t="shared" si="563"/>
        <v>1.1585285863142281E-13</v>
      </c>
      <c r="JH207" s="86">
        <f t="shared" si="564"/>
        <v>2.4513853570826547E-13</v>
      </c>
      <c r="JI207" s="86">
        <f t="shared" si="565"/>
        <v>8.1913422811146756E-12</v>
      </c>
      <c r="JJ207" s="86">
        <f t="shared" si="566"/>
        <v>1.2485666752718507E-8</v>
      </c>
      <c r="JK207" s="86">
        <f t="shared" si="567"/>
        <v>1.7400968248530269E-10</v>
      </c>
      <c r="JL207" s="86">
        <f t="shared" si="568"/>
        <v>1.2902976179411613E-5</v>
      </c>
      <c r="JM207" s="86">
        <f t="shared" si="569"/>
        <v>1.1088306348188476E-4</v>
      </c>
    </row>
    <row r="208" spans="2:273" x14ac:dyDescent="0.25">
      <c r="B208" s="2">
        <v>181</v>
      </c>
      <c r="C208" s="37">
        <v>44.36</v>
      </c>
      <c r="D208" s="37">
        <v>40.155000000000001</v>
      </c>
      <c r="E208" s="37">
        <v>41.982999999999997</v>
      </c>
      <c r="F208" s="37">
        <v>41.508000000000003</v>
      </c>
      <c r="G208" s="37">
        <v>42.762999999999998</v>
      </c>
      <c r="H208" s="37">
        <v>40.746000000000002</v>
      </c>
      <c r="I208" s="37">
        <v>42.491999999999997</v>
      </c>
      <c r="J208" s="37">
        <v>41.253999999999998</v>
      </c>
      <c r="K208" s="37">
        <v>42.136000000000003</v>
      </c>
      <c r="L208" s="37">
        <v>44.186</v>
      </c>
      <c r="M208" s="37">
        <v>43.085000000000001</v>
      </c>
      <c r="N208" s="37">
        <v>41.475000000000001</v>
      </c>
      <c r="O208" s="37">
        <v>40.695</v>
      </c>
      <c r="P208" s="37">
        <v>40.372999999999998</v>
      </c>
      <c r="Q208" s="37">
        <v>43.017000000000003</v>
      </c>
      <c r="S208" s="4" t="e">
        <f t="shared" si="441"/>
        <v>#N/A</v>
      </c>
      <c r="T208" s="4" t="e">
        <f t="shared" si="442"/>
        <v>#N/A</v>
      </c>
      <c r="U208" s="4" t="e">
        <f t="shared" si="443"/>
        <v>#N/A</v>
      </c>
      <c r="V208" s="4" t="e">
        <f t="shared" si="444"/>
        <v>#N/A</v>
      </c>
      <c r="W208" s="4" t="e">
        <f t="shared" si="445"/>
        <v>#N/A</v>
      </c>
      <c r="X208" s="4" t="e">
        <f t="shared" si="446"/>
        <v>#N/A</v>
      </c>
      <c r="Y208" s="4" t="e">
        <f t="shared" si="447"/>
        <v>#N/A</v>
      </c>
      <c r="Z208" s="4" t="e">
        <f t="shared" si="448"/>
        <v>#N/A</v>
      </c>
      <c r="AA208" s="4" t="e">
        <f t="shared" si="449"/>
        <v>#N/A</v>
      </c>
      <c r="AB208" s="4" t="e">
        <f t="shared" si="450"/>
        <v>#N/A</v>
      </c>
      <c r="AC208" s="4" t="e">
        <f t="shared" si="451"/>
        <v>#N/A</v>
      </c>
      <c r="AD208" s="4" t="e">
        <f t="shared" si="452"/>
        <v>#N/A</v>
      </c>
      <c r="AE208" s="4" t="e">
        <f t="shared" si="453"/>
        <v>#N/A</v>
      </c>
      <c r="AF208" s="4" t="e">
        <f t="shared" si="454"/>
        <v>#N/A</v>
      </c>
      <c r="AG208" s="4">
        <f t="shared" si="455"/>
        <v>43.620030819476099</v>
      </c>
      <c r="AI208" s="4">
        <f t="shared" si="456"/>
        <v>0</v>
      </c>
      <c r="AJ208" s="4">
        <f t="shared" si="457"/>
        <v>0</v>
      </c>
      <c r="AK208" s="4">
        <f t="shared" si="458"/>
        <v>0</v>
      </c>
      <c r="AL208" s="4">
        <f t="shared" si="459"/>
        <v>0</v>
      </c>
      <c r="AM208" s="4">
        <f t="shared" si="460"/>
        <v>0</v>
      </c>
      <c r="AN208" s="4">
        <f t="shared" si="461"/>
        <v>0</v>
      </c>
      <c r="AO208" s="4">
        <f t="shared" si="462"/>
        <v>0</v>
      </c>
      <c r="AP208" s="4">
        <f t="shared" si="463"/>
        <v>0</v>
      </c>
      <c r="AQ208" s="4">
        <f t="shared" si="464"/>
        <v>0</v>
      </c>
      <c r="AR208" s="4">
        <f t="shared" si="465"/>
        <v>0</v>
      </c>
      <c r="AS208" s="4">
        <f t="shared" si="466"/>
        <v>0</v>
      </c>
      <c r="AT208" s="4">
        <f t="shared" si="467"/>
        <v>0</v>
      </c>
      <c r="AU208" s="4">
        <f t="shared" si="468"/>
        <v>0</v>
      </c>
      <c r="AV208" s="4">
        <f t="shared" si="648"/>
        <v>0</v>
      </c>
      <c r="AW208" s="4">
        <f t="shared" si="648"/>
        <v>-0.60303081947609627</v>
      </c>
      <c r="AY208" s="2" t="e">
        <f t="shared" si="520"/>
        <v>#N/A</v>
      </c>
      <c r="AZ208" s="2" t="e">
        <f t="shared" si="571"/>
        <v>#N/A</v>
      </c>
      <c r="BA208" s="2" t="e">
        <f t="shared" si="572"/>
        <v>#N/A</v>
      </c>
      <c r="BB208" s="2" t="e">
        <f t="shared" si="573"/>
        <v>#N/A</v>
      </c>
      <c r="BC208" s="2" t="e">
        <f t="shared" si="574"/>
        <v>#N/A</v>
      </c>
      <c r="BD208" s="2" t="e">
        <f t="shared" si="575"/>
        <v>#N/A</v>
      </c>
      <c r="BE208" s="2" t="e">
        <f t="shared" si="576"/>
        <v>#N/A</v>
      </c>
      <c r="BF208" s="2" t="e">
        <f t="shared" si="577"/>
        <v>#N/A</v>
      </c>
      <c r="BG208" s="2" t="e">
        <f t="shared" si="578"/>
        <v>#N/A</v>
      </c>
      <c r="BH208" s="2" t="e">
        <f t="shared" si="579"/>
        <v>#N/A</v>
      </c>
      <c r="BI208" s="2" t="e">
        <f t="shared" si="580"/>
        <v>#N/A</v>
      </c>
      <c r="BJ208" s="2" t="e">
        <f t="shared" si="581"/>
        <v>#N/A</v>
      </c>
      <c r="BK208" s="2" t="e">
        <f t="shared" si="582"/>
        <v>#N/A</v>
      </c>
      <c r="BL208" s="2" t="e">
        <f t="shared" si="583"/>
        <v>#N/A</v>
      </c>
      <c r="BM208" s="2">
        <f t="shared" si="584"/>
        <v>43.620030819476099</v>
      </c>
      <c r="BO208" s="2" t="str">
        <f t="shared" si="470"/>
        <v/>
      </c>
      <c r="BP208" s="2" t="str">
        <f t="shared" si="471"/>
        <v/>
      </c>
      <c r="BQ208" s="2" t="str">
        <f t="shared" si="472"/>
        <v/>
      </c>
      <c r="BR208" s="2" t="str">
        <f t="shared" si="473"/>
        <v/>
      </c>
      <c r="BS208" s="2" t="str">
        <f t="shared" si="474"/>
        <v/>
      </c>
      <c r="BT208" s="2" t="str">
        <f t="shared" si="475"/>
        <v/>
      </c>
      <c r="BU208" s="2" t="str">
        <f t="shared" si="476"/>
        <v/>
      </c>
      <c r="BV208" s="2" t="str">
        <f t="shared" si="477"/>
        <v/>
      </c>
      <c r="BW208" s="2" t="str">
        <f t="shared" si="478"/>
        <v/>
      </c>
      <c r="BX208" s="2" t="str">
        <f t="shared" si="479"/>
        <v/>
      </c>
      <c r="BY208" s="2" t="str">
        <f t="shared" si="480"/>
        <v/>
      </c>
      <c r="BZ208" s="2" t="str">
        <f t="shared" si="481"/>
        <v/>
      </c>
      <c r="CA208" s="2" t="str">
        <f t="shared" si="482"/>
        <v/>
      </c>
      <c r="CB208" s="2" t="str">
        <f t="shared" si="483"/>
        <v/>
      </c>
      <c r="CC208" s="2" t="str">
        <f t="shared" si="484"/>
        <v/>
      </c>
      <c r="CE208" s="2" t="str">
        <f t="shared" si="521"/>
        <v/>
      </c>
      <c r="CF208" s="2" t="str">
        <f t="shared" si="522"/>
        <v/>
      </c>
      <c r="CG208" s="2" t="str">
        <f t="shared" si="523"/>
        <v/>
      </c>
      <c r="CH208" s="2" t="str">
        <f t="shared" si="524"/>
        <v/>
      </c>
      <c r="CI208" s="2" t="str">
        <f t="shared" si="525"/>
        <v/>
      </c>
      <c r="CJ208" s="2" t="str">
        <f t="shared" si="526"/>
        <v/>
      </c>
      <c r="CK208" s="2" t="str">
        <f t="shared" si="527"/>
        <v/>
      </c>
      <c r="CL208" s="2" t="str">
        <f t="shared" si="528"/>
        <v/>
      </c>
      <c r="CM208" s="2" t="str">
        <f t="shared" si="529"/>
        <v/>
      </c>
      <c r="CN208" s="2" t="str">
        <f t="shared" si="530"/>
        <v/>
      </c>
      <c r="CO208" s="2" t="str">
        <f t="shared" si="531"/>
        <v/>
      </c>
      <c r="CP208" s="2" t="str">
        <f t="shared" si="532"/>
        <v/>
      </c>
      <c r="CQ208" s="2" t="str">
        <f t="shared" si="533"/>
        <v/>
      </c>
      <c r="CR208" s="2" t="str">
        <f t="shared" si="534"/>
        <v/>
      </c>
      <c r="CS208" s="2" t="str">
        <f t="shared" si="535"/>
        <v/>
      </c>
      <c r="CU208" s="2" t="str">
        <f t="shared" si="485"/>
        <v/>
      </c>
      <c r="CV208" s="2" t="str">
        <f t="shared" si="486"/>
        <v/>
      </c>
      <c r="CW208" s="2" t="str">
        <f t="shared" si="487"/>
        <v/>
      </c>
      <c r="CX208" s="2" t="str">
        <f t="shared" si="488"/>
        <v/>
      </c>
      <c r="CY208" s="2" t="str">
        <f t="shared" si="489"/>
        <v/>
      </c>
      <c r="CZ208" s="2" t="str">
        <f t="shared" si="490"/>
        <v/>
      </c>
      <c r="DA208" s="2" t="str">
        <f t="shared" si="491"/>
        <v/>
      </c>
      <c r="DB208" s="2" t="str">
        <f t="shared" si="492"/>
        <v/>
      </c>
      <c r="DC208" s="2" t="str">
        <f t="shared" si="493"/>
        <v/>
      </c>
      <c r="DD208" s="2" t="str">
        <f t="shared" si="494"/>
        <v/>
      </c>
      <c r="DE208" s="2" t="str">
        <f t="shared" si="495"/>
        <v/>
      </c>
      <c r="DF208" s="2" t="str">
        <f t="shared" si="496"/>
        <v/>
      </c>
      <c r="DG208" s="2" t="str">
        <f t="shared" si="497"/>
        <v/>
      </c>
      <c r="DH208" s="2" t="str">
        <f t="shared" si="498"/>
        <v/>
      </c>
      <c r="DI208" s="2">
        <f t="shared" si="499"/>
        <v>43.017000000000003</v>
      </c>
      <c r="DK208" s="2">
        <f t="shared" si="500"/>
        <v>142.60838502673798</v>
      </c>
      <c r="DL208" s="2">
        <f t="shared" si="649"/>
        <v>132.07763558377891</v>
      </c>
      <c r="DM208" s="2">
        <f t="shared" si="649"/>
        <v>119.25524922014259</v>
      </c>
      <c r="DN208" s="2">
        <f t="shared" si="649"/>
        <v>109.20142736185383</v>
      </c>
      <c r="DO208" s="2">
        <f t="shared" si="649"/>
        <v>106.85078119429591</v>
      </c>
      <c r="DP208" s="2">
        <f t="shared" si="649"/>
        <v>105.69877198879553</v>
      </c>
      <c r="DQ208" s="2">
        <f t="shared" si="649"/>
        <v>100.79923529411762</v>
      </c>
      <c r="DR208" s="2">
        <f t="shared" si="649"/>
        <v>94.747772549019572</v>
      </c>
      <c r="DS208" s="2">
        <f t="shared" si="649"/>
        <v>91.014319887955196</v>
      </c>
      <c r="DT208" s="2">
        <f t="shared" si="649"/>
        <v>111.94153333333333</v>
      </c>
      <c r="DU208" s="2">
        <f t="shared" si="649"/>
        <v>116.17384593837535</v>
      </c>
      <c r="DV208" s="2">
        <f t="shared" si="649"/>
        <v>119.77710481283424</v>
      </c>
      <c r="DW208" s="2">
        <f t="shared" si="649"/>
        <v>100.42404481792718</v>
      </c>
      <c r="DX208" s="2">
        <f t="shared" si="649"/>
        <v>75.247043329043365</v>
      </c>
      <c r="DY208" s="2">
        <f t="shared" si="649"/>
        <v>77.435154245457909</v>
      </c>
      <c r="EA208" s="2">
        <f t="shared" si="440"/>
        <v>44.032959953205633</v>
      </c>
      <c r="EB208" s="2">
        <f t="shared" si="502"/>
        <v>41.788772206925316</v>
      </c>
      <c r="EC208" s="2">
        <f t="shared" si="503"/>
        <v>41.87628683597957</v>
      </c>
      <c r="ED208" s="2">
        <f t="shared" si="504"/>
        <v>40.833981256427556</v>
      </c>
      <c r="EE208" s="2">
        <f t="shared" si="505"/>
        <v>37.729176183644192</v>
      </c>
      <c r="EF208" s="2">
        <f t="shared" si="506"/>
        <v>36.345255925008843</v>
      </c>
      <c r="EG208" s="2">
        <f t="shared" si="507"/>
        <v>40.176345569500498</v>
      </c>
      <c r="EH208" s="2">
        <f t="shared" si="508"/>
        <v>39.01966821235753</v>
      </c>
      <c r="EI208" s="2">
        <f t="shared" si="509"/>
        <v>43.652483775080505</v>
      </c>
      <c r="EJ208" s="2">
        <f t="shared" si="510"/>
        <v>42.072084738922022</v>
      </c>
      <c r="EK208" s="2">
        <f t="shared" si="511"/>
        <v>41.677849586162139</v>
      </c>
      <c r="EL208" s="2">
        <f t="shared" si="512"/>
        <v>39.59955238171743</v>
      </c>
      <c r="EM208" s="2">
        <f t="shared" si="513"/>
        <v>40.420755737852417</v>
      </c>
      <c r="EN208" s="2">
        <f t="shared" si="514"/>
        <v>42.799185491493397</v>
      </c>
      <c r="EO208" s="2">
        <f t="shared" si="515"/>
        <v>46.756890419801707</v>
      </c>
      <c r="EQ208" s="2">
        <f t="shared" si="516"/>
        <v>43.694811497070646</v>
      </c>
      <c r="ER208" s="2">
        <f t="shared" si="650"/>
        <v>41.885278352981373</v>
      </c>
      <c r="ES208" s="2">
        <f t="shared" si="650"/>
        <v>41.679921370798766</v>
      </c>
      <c r="ET208" s="2">
        <f t="shared" si="650"/>
        <v>40.832574312486472</v>
      </c>
      <c r="EU208" s="2">
        <f t="shared" si="650"/>
        <v>40.531758450586054</v>
      </c>
      <c r="EV208" s="2">
        <f t="shared" si="650"/>
        <v>39.923878850297591</v>
      </c>
      <c r="EW208" s="2">
        <f t="shared" si="650"/>
        <v>40.587397341272293</v>
      </c>
      <c r="EX208" s="2">
        <f t="shared" si="650"/>
        <v>41.489030085476344</v>
      </c>
      <c r="EY208" s="2">
        <f t="shared" si="650"/>
        <v>41.794215384448137</v>
      </c>
      <c r="EZ208" s="2">
        <f t="shared" si="650"/>
        <v>43.230776308946162</v>
      </c>
      <c r="FA208" s="2">
        <f t="shared" si="650"/>
        <v>41.802481127848957</v>
      </c>
      <c r="FB208" s="2">
        <f t="shared" si="650"/>
        <v>40.897620598093212</v>
      </c>
      <c r="FC208" s="2">
        <f t="shared" si="650"/>
        <v>41.248268006934921</v>
      </c>
      <c r="FD208" s="2">
        <f t="shared" si="650"/>
        <v>41.940113966933616</v>
      </c>
      <c r="FE208" s="2">
        <f t="shared" si="650"/>
        <v>43.455945258881897</v>
      </c>
      <c r="FG208" s="2">
        <f t="shared" si="518"/>
        <v>0.99999863519390297</v>
      </c>
      <c r="FH208" s="2">
        <f t="shared" si="651"/>
        <v>0.9999988339958048</v>
      </c>
      <c r="FI208" s="2">
        <f t="shared" si="651"/>
        <v>0.9999987612922282</v>
      </c>
      <c r="FJ208" s="2">
        <f t="shared" si="651"/>
        <v>0.99999874909845143</v>
      </c>
      <c r="FK208" s="2">
        <f t="shared" si="651"/>
        <v>0.9999987320181144</v>
      </c>
      <c r="FL208" s="2">
        <f t="shared" si="651"/>
        <v>0.99999850744985552</v>
      </c>
      <c r="FM208" s="2">
        <f t="shared" si="651"/>
        <v>0.9999986192361382</v>
      </c>
      <c r="FN208" s="2">
        <f t="shared" si="651"/>
        <v>0.99999851802214967</v>
      </c>
      <c r="FO208" s="2">
        <f t="shared" si="651"/>
        <v>0.99999857749392984</v>
      </c>
      <c r="FP208" s="2">
        <f t="shared" si="651"/>
        <v>0.99999851497827763</v>
      </c>
      <c r="FQ208" s="2">
        <f t="shared" si="651"/>
        <v>0.9999985572919845</v>
      </c>
      <c r="FR208" s="2">
        <f t="shared" si="651"/>
        <v>0.99999864590297938</v>
      </c>
      <c r="FS208" s="2">
        <f t="shared" si="651"/>
        <v>0.9999985049936434</v>
      </c>
      <c r="FT208" s="2">
        <f t="shared" si="651"/>
        <v>0.99999829735382895</v>
      </c>
      <c r="FU208" s="2">
        <f t="shared" si="651"/>
        <v>0.99999794662639885</v>
      </c>
      <c r="FW208" s="2">
        <f t="shared" si="536"/>
        <v>0.966250475112995</v>
      </c>
      <c r="FX208" s="2">
        <f t="shared" si="588"/>
        <v>0.96701325184566955</v>
      </c>
      <c r="FY208" s="2">
        <f t="shared" si="589"/>
        <v>0.96351610890740103</v>
      </c>
      <c r="FZ208" s="2">
        <f t="shared" si="590"/>
        <v>0.96571443443044369</v>
      </c>
      <c r="GA208" s="2">
        <f t="shared" si="591"/>
        <v>0.97182805935625327</v>
      </c>
      <c r="GB208" s="2">
        <f t="shared" si="592"/>
        <v>0.96250150690595548</v>
      </c>
      <c r="GC208" s="2">
        <f t="shared" si="593"/>
        <v>0.96544708956215308</v>
      </c>
      <c r="GD208" s="2">
        <f t="shared" si="594"/>
        <v>0.96645577421760964</v>
      </c>
      <c r="GE208" s="2">
        <f t="shared" si="595"/>
        <v>0.97142286122367782</v>
      </c>
      <c r="GF208" s="2">
        <f t="shared" si="596"/>
        <v>0.97009858432897522</v>
      </c>
      <c r="GG208" s="2">
        <f t="shared" si="597"/>
        <v>0.96724988066435524</v>
      </c>
      <c r="GH208" s="2">
        <f t="shared" si="598"/>
        <v>0.95734010856968321</v>
      </c>
      <c r="GI208" s="2">
        <f t="shared" si="599"/>
        <v>0.95855533857869912</v>
      </c>
      <c r="GJ208" s="2">
        <f t="shared" si="600"/>
        <v>0.95330866441057183</v>
      </c>
      <c r="GK208" s="2">
        <f t="shared" si="601"/>
        <v>0.95031042363289986</v>
      </c>
      <c r="GM208" s="86">
        <f t="shared" si="537"/>
        <v>0</v>
      </c>
      <c r="GN208" s="86">
        <f t="shared" si="602"/>
        <v>0</v>
      </c>
      <c r="GO208" s="86">
        <f t="shared" si="603"/>
        <v>0</v>
      </c>
      <c r="GP208" s="86">
        <f t="shared" si="604"/>
        <v>0</v>
      </c>
      <c r="GQ208" s="86">
        <f t="shared" si="605"/>
        <v>0</v>
      </c>
      <c r="GR208" s="86">
        <f t="shared" si="606"/>
        <v>0</v>
      </c>
      <c r="GS208" s="86">
        <f t="shared" si="607"/>
        <v>0</v>
      </c>
      <c r="GT208" s="86">
        <f t="shared" si="608"/>
        <v>0</v>
      </c>
      <c r="GU208" s="86">
        <f t="shared" si="609"/>
        <v>0</v>
      </c>
      <c r="GV208" s="86">
        <f t="shared" si="610"/>
        <v>0</v>
      </c>
      <c r="GW208" s="86">
        <f t="shared" si="611"/>
        <v>0</v>
      </c>
      <c r="GX208" s="86">
        <f t="shared" si="612"/>
        <v>0</v>
      </c>
      <c r="GY208" s="86">
        <f t="shared" si="613"/>
        <v>0</v>
      </c>
      <c r="GZ208" s="86">
        <f t="shared" si="614"/>
        <v>0</v>
      </c>
      <c r="HA208" s="86">
        <f t="shared" si="615"/>
        <v>0</v>
      </c>
      <c r="HC208" s="86">
        <f t="shared" si="538"/>
        <v>7.3112937687013825E-229</v>
      </c>
      <c r="HD208" s="86">
        <f t="shared" si="616"/>
        <v>0</v>
      </c>
      <c r="HE208" s="86">
        <f t="shared" si="617"/>
        <v>0</v>
      </c>
      <c r="HF208" s="86">
        <f t="shared" si="618"/>
        <v>0</v>
      </c>
      <c r="HG208" s="86">
        <f t="shared" si="619"/>
        <v>0</v>
      </c>
      <c r="HH208" s="86">
        <f t="shared" si="620"/>
        <v>0</v>
      </c>
      <c r="HI208" s="86">
        <f t="shared" si="621"/>
        <v>0</v>
      </c>
      <c r="HJ208" s="86">
        <f t="shared" si="622"/>
        <v>0</v>
      </c>
      <c r="HK208" s="86">
        <f t="shared" si="623"/>
        <v>0</v>
      </c>
      <c r="HL208" s="86">
        <f t="shared" si="624"/>
        <v>0</v>
      </c>
      <c r="HM208" s="86">
        <f t="shared" si="625"/>
        <v>0</v>
      </c>
      <c r="HN208" s="86">
        <f t="shared" si="626"/>
        <v>0</v>
      </c>
      <c r="HO208" s="86">
        <f t="shared" si="627"/>
        <v>0</v>
      </c>
      <c r="HP208" s="86">
        <f t="shared" si="628"/>
        <v>2.0111207037008382E-303</v>
      </c>
      <c r="HQ208" s="86">
        <f t="shared" si="629"/>
        <v>0</v>
      </c>
      <c r="HS208" s="86">
        <f t="shared" si="539"/>
        <v>3.6195074142114041E-63</v>
      </c>
      <c r="HT208" s="86">
        <f t="shared" si="630"/>
        <v>2.1622233364540206E-47</v>
      </c>
      <c r="HU208" s="86">
        <f t="shared" si="631"/>
        <v>6.2346884828099608E-58</v>
      </c>
      <c r="HV208" s="86">
        <f t="shared" si="632"/>
        <v>1.2822530161625971E-66</v>
      </c>
      <c r="HW208" s="86">
        <f t="shared" si="633"/>
        <v>7.3053324714756648E-72</v>
      </c>
      <c r="HX208" s="86">
        <f t="shared" si="634"/>
        <v>3.8307721041760519E-74</v>
      </c>
      <c r="HY208" s="86">
        <f t="shared" si="635"/>
        <v>1.8170322791357657E-75</v>
      </c>
      <c r="HZ208" s="86">
        <f t="shared" si="636"/>
        <v>4.0438935716687691E-74</v>
      </c>
      <c r="IA208" s="86">
        <f t="shared" si="637"/>
        <v>1.3137813935158391E-84</v>
      </c>
      <c r="IB208" s="86">
        <f t="shared" si="638"/>
        <v>1.2785205385714996E-83</v>
      </c>
      <c r="IC208" s="86">
        <f t="shared" si="639"/>
        <v>6.1724662932600901E-75</v>
      </c>
      <c r="ID208" s="86">
        <f t="shared" si="640"/>
        <v>5.7385698521150581E-58</v>
      </c>
      <c r="IE208" s="86">
        <f t="shared" si="641"/>
        <v>5.4430409403498483E-72</v>
      </c>
      <c r="IF208" s="86">
        <f t="shared" si="642"/>
        <v>3.0778008170910262E-76</v>
      </c>
      <c r="IG208" s="86">
        <f t="shared" si="643"/>
        <v>3.8525981718295426E-66</v>
      </c>
      <c r="II208" s="86">
        <f t="shared" si="540"/>
        <v>1.2496759137631736E-10</v>
      </c>
      <c r="IJ208" s="86">
        <f t="shared" si="541"/>
        <v>2.8278173143839634E-8</v>
      </c>
      <c r="IK208" s="86">
        <f t="shared" si="542"/>
        <v>1.8996920179234607E-9</v>
      </c>
      <c r="IL208" s="86">
        <f t="shared" si="543"/>
        <v>7.9373043224163424E-11</v>
      </c>
      <c r="IM208" s="86">
        <f t="shared" si="544"/>
        <v>1.4954314996912814E-12</v>
      </c>
      <c r="IN208" s="86">
        <f t="shared" si="545"/>
        <v>1.111688590952107E-11</v>
      </c>
      <c r="IO208" s="86">
        <f t="shared" si="546"/>
        <v>3.4454609165960549E-12</v>
      </c>
      <c r="IP208" s="86">
        <f t="shared" si="547"/>
        <v>5.4200866905246072E-12</v>
      </c>
      <c r="IQ208" s="86">
        <f t="shared" si="548"/>
        <v>2.5271711736804656E-14</v>
      </c>
      <c r="IR208" s="86">
        <f t="shared" si="549"/>
        <v>5.4519233236927497E-14</v>
      </c>
      <c r="IS208" s="86">
        <f t="shared" si="550"/>
        <v>2.1206706380417714E-12</v>
      </c>
      <c r="IT208" s="86">
        <f t="shared" si="551"/>
        <v>4.4468625026745223E-9</v>
      </c>
      <c r="IU208" s="86">
        <f t="shared" si="552"/>
        <v>4.8492010245525555E-11</v>
      </c>
      <c r="IV208" s="86">
        <f t="shared" si="553"/>
        <v>6.8234655346233202E-6</v>
      </c>
      <c r="IW208" s="86">
        <f t="shared" si="554"/>
        <v>6.6077574293438852E-5</v>
      </c>
      <c r="IY208" s="86">
        <f t="shared" si="555"/>
        <v>1.2496759137631736E-10</v>
      </c>
      <c r="IZ208" s="86">
        <f t="shared" si="556"/>
        <v>2.8278173143839634E-8</v>
      </c>
      <c r="JA208" s="86">
        <f t="shared" si="557"/>
        <v>1.8996920179234607E-9</v>
      </c>
      <c r="JB208" s="86">
        <f t="shared" si="558"/>
        <v>7.9373043224163424E-11</v>
      </c>
      <c r="JC208" s="86">
        <f t="shared" si="559"/>
        <v>1.4954314996912814E-12</v>
      </c>
      <c r="JD208" s="86">
        <f t="shared" si="560"/>
        <v>1.111688590952107E-11</v>
      </c>
      <c r="JE208" s="86">
        <f t="shared" si="561"/>
        <v>3.4454609165960549E-12</v>
      </c>
      <c r="JF208" s="86">
        <f t="shared" si="562"/>
        <v>5.4200866905246072E-12</v>
      </c>
      <c r="JG208" s="86">
        <f t="shared" si="563"/>
        <v>2.5271711736804656E-14</v>
      </c>
      <c r="JH208" s="86">
        <f t="shared" si="564"/>
        <v>5.4519233236927497E-14</v>
      </c>
      <c r="JI208" s="86">
        <f t="shared" si="565"/>
        <v>2.1206706380417714E-12</v>
      </c>
      <c r="JJ208" s="86">
        <f t="shared" si="566"/>
        <v>4.4468625026745223E-9</v>
      </c>
      <c r="JK208" s="86">
        <f t="shared" si="567"/>
        <v>4.8492010245525555E-11</v>
      </c>
      <c r="JL208" s="86">
        <f t="shared" si="568"/>
        <v>6.8234655346233202E-6</v>
      </c>
      <c r="JM208" s="86">
        <f t="shared" si="569"/>
        <v>6.6077574293438852E-5</v>
      </c>
    </row>
    <row r="209" spans="2:273" x14ac:dyDescent="0.25">
      <c r="B209" s="2">
        <v>182</v>
      </c>
      <c r="C209" s="37">
        <v>43.4</v>
      </c>
      <c r="D209" s="37">
        <v>42.155000000000001</v>
      </c>
      <c r="E209" s="37">
        <v>43.8</v>
      </c>
      <c r="F209" s="37">
        <v>43.475000000000001</v>
      </c>
      <c r="G209" s="37">
        <v>41.168999999999997</v>
      </c>
      <c r="H209" s="37">
        <v>42.067999999999998</v>
      </c>
      <c r="I209" s="37">
        <v>42.643999999999998</v>
      </c>
      <c r="J209" s="37">
        <v>41.406999999999996</v>
      </c>
      <c r="K209" s="37">
        <v>44.119</v>
      </c>
      <c r="L209" s="37">
        <v>44.932000000000002</v>
      </c>
      <c r="M209" s="37">
        <v>43.542000000000002</v>
      </c>
      <c r="N209" s="37">
        <v>43.441000000000003</v>
      </c>
      <c r="O209" s="37">
        <v>41.356000000000002</v>
      </c>
      <c r="P209" s="37">
        <v>41.287999999999997</v>
      </c>
      <c r="Q209" s="37">
        <v>42.441000000000003</v>
      </c>
      <c r="S209" s="4" t="e">
        <f t="shared" si="441"/>
        <v>#N/A</v>
      </c>
      <c r="T209" s="4" t="e">
        <f t="shared" si="442"/>
        <v>#N/A</v>
      </c>
      <c r="U209" s="4" t="e">
        <f t="shared" si="443"/>
        <v>#N/A</v>
      </c>
      <c r="V209" s="4" t="e">
        <f t="shared" si="444"/>
        <v>#N/A</v>
      </c>
      <c r="W209" s="4" t="e">
        <f t="shared" si="445"/>
        <v>#N/A</v>
      </c>
      <c r="X209" s="4" t="e">
        <f t="shared" si="446"/>
        <v>#N/A</v>
      </c>
      <c r="Y209" s="4" t="e">
        <f t="shared" si="447"/>
        <v>#N/A</v>
      </c>
      <c r="Z209" s="4" t="e">
        <f t="shared" si="448"/>
        <v>#N/A</v>
      </c>
      <c r="AA209" s="4" t="e">
        <f t="shared" si="449"/>
        <v>#N/A</v>
      </c>
      <c r="AB209" s="4" t="e">
        <f t="shared" si="450"/>
        <v>#N/A</v>
      </c>
      <c r="AC209" s="4" t="e">
        <f t="shared" si="451"/>
        <v>#N/A</v>
      </c>
      <c r="AD209" s="4" t="e">
        <f t="shared" si="452"/>
        <v>#N/A</v>
      </c>
      <c r="AE209" s="4" t="e">
        <f t="shared" si="453"/>
        <v>#N/A</v>
      </c>
      <c r="AF209" s="4" t="e">
        <f t="shared" si="454"/>
        <v>#N/A</v>
      </c>
      <c r="AG209" s="4">
        <f t="shared" si="455"/>
        <v>43.492132442690902</v>
      </c>
      <c r="AI209" s="4">
        <f t="shared" si="456"/>
        <v>0</v>
      </c>
      <c r="AJ209" s="4">
        <f t="shared" si="457"/>
        <v>0</v>
      </c>
      <c r="AK209" s="4">
        <f t="shared" si="458"/>
        <v>0</v>
      </c>
      <c r="AL209" s="4">
        <f t="shared" si="459"/>
        <v>0</v>
      </c>
      <c r="AM209" s="4">
        <f t="shared" si="460"/>
        <v>0</v>
      </c>
      <c r="AN209" s="4">
        <f t="shared" si="461"/>
        <v>0</v>
      </c>
      <c r="AO209" s="4">
        <f t="shared" si="462"/>
        <v>0</v>
      </c>
      <c r="AP209" s="4">
        <f t="shared" si="463"/>
        <v>0</v>
      </c>
      <c r="AQ209" s="4">
        <f t="shared" si="464"/>
        <v>0</v>
      </c>
      <c r="AR209" s="4">
        <f t="shared" si="465"/>
        <v>0</v>
      </c>
      <c r="AS209" s="4">
        <f t="shared" si="466"/>
        <v>0</v>
      </c>
      <c r="AT209" s="4">
        <f t="shared" si="467"/>
        <v>0</v>
      </c>
      <c r="AU209" s="4">
        <f t="shared" si="468"/>
        <v>0</v>
      </c>
      <c r="AV209" s="4">
        <f t="shared" si="648"/>
        <v>0</v>
      </c>
      <c r="AW209" s="4">
        <f t="shared" si="648"/>
        <v>-1.0511324426908999</v>
      </c>
      <c r="AY209" s="2" t="e">
        <f t="shared" si="520"/>
        <v>#N/A</v>
      </c>
      <c r="AZ209" s="2" t="e">
        <f t="shared" si="571"/>
        <v>#N/A</v>
      </c>
      <c r="BA209" s="2" t="e">
        <f t="shared" si="572"/>
        <v>#N/A</v>
      </c>
      <c r="BB209" s="2" t="e">
        <f t="shared" si="573"/>
        <v>#N/A</v>
      </c>
      <c r="BC209" s="2" t="e">
        <f t="shared" si="574"/>
        <v>#N/A</v>
      </c>
      <c r="BD209" s="2" t="e">
        <f t="shared" si="575"/>
        <v>#N/A</v>
      </c>
      <c r="BE209" s="2" t="e">
        <f t="shared" si="576"/>
        <v>#N/A</v>
      </c>
      <c r="BF209" s="2" t="e">
        <f t="shared" si="577"/>
        <v>#N/A</v>
      </c>
      <c r="BG209" s="2" t="e">
        <f t="shared" si="578"/>
        <v>#N/A</v>
      </c>
      <c r="BH209" s="2" t="e">
        <f t="shared" si="579"/>
        <v>#N/A</v>
      </c>
      <c r="BI209" s="2" t="e">
        <f t="shared" si="580"/>
        <v>#N/A</v>
      </c>
      <c r="BJ209" s="2" t="e">
        <f t="shared" si="581"/>
        <v>#N/A</v>
      </c>
      <c r="BK209" s="2" t="e">
        <f t="shared" si="582"/>
        <v>#N/A</v>
      </c>
      <c r="BL209" s="2" t="e">
        <f t="shared" si="583"/>
        <v>#N/A</v>
      </c>
      <c r="BM209" s="2">
        <f t="shared" si="584"/>
        <v>43.492132442690902</v>
      </c>
      <c r="BO209" s="2" t="str">
        <f t="shared" si="470"/>
        <v/>
      </c>
      <c r="BP209" s="2" t="str">
        <f t="shared" si="471"/>
        <v/>
      </c>
      <c r="BQ209" s="2" t="str">
        <f t="shared" si="472"/>
        <v/>
      </c>
      <c r="BR209" s="2" t="str">
        <f t="shared" si="473"/>
        <v/>
      </c>
      <c r="BS209" s="2" t="str">
        <f t="shared" si="474"/>
        <v/>
      </c>
      <c r="BT209" s="2" t="str">
        <f t="shared" si="475"/>
        <v/>
      </c>
      <c r="BU209" s="2" t="str">
        <f t="shared" si="476"/>
        <v/>
      </c>
      <c r="BV209" s="2" t="str">
        <f t="shared" si="477"/>
        <v/>
      </c>
      <c r="BW209" s="2" t="str">
        <f t="shared" si="478"/>
        <v/>
      </c>
      <c r="BX209" s="2" t="str">
        <f t="shared" si="479"/>
        <v/>
      </c>
      <c r="BY209" s="2" t="str">
        <f t="shared" si="480"/>
        <v/>
      </c>
      <c r="BZ209" s="2" t="str">
        <f t="shared" si="481"/>
        <v/>
      </c>
      <c r="CA209" s="2" t="str">
        <f t="shared" si="482"/>
        <v/>
      </c>
      <c r="CB209" s="2" t="str">
        <f t="shared" si="483"/>
        <v/>
      </c>
      <c r="CC209" s="2" t="str">
        <f t="shared" si="484"/>
        <v/>
      </c>
      <c r="CE209" s="2" t="str">
        <f t="shared" si="521"/>
        <v/>
      </c>
      <c r="CF209" s="2" t="str">
        <f t="shared" si="522"/>
        <v/>
      </c>
      <c r="CG209" s="2" t="str">
        <f t="shared" si="523"/>
        <v/>
      </c>
      <c r="CH209" s="2" t="str">
        <f t="shared" si="524"/>
        <v/>
      </c>
      <c r="CI209" s="2" t="str">
        <f t="shared" si="525"/>
        <v/>
      </c>
      <c r="CJ209" s="2" t="str">
        <f t="shared" si="526"/>
        <v/>
      </c>
      <c r="CK209" s="2" t="str">
        <f t="shared" si="527"/>
        <v/>
      </c>
      <c r="CL209" s="2" t="str">
        <f t="shared" si="528"/>
        <v/>
      </c>
      <c r="CM209" s="2" t="str">
        <f t="shared" si="529"/>
        <v/>
      </c>
      <c r="CN209" s="2" t="str">
        <f t="shared" si="530"/>
        <v/>
      </c>
      <c r="CO209" s="2" t="str">
        <f t="shared" si="531"/>
        <v/>
      </c>
      <c r="CP209" s="2" t="str">
        <f t="shared" si="532"/>
        <v/>
      </c>
      <c r="CQ209" s="2" t="str">
        <f t="shared" si="533"/>
        <v/>
      </c>
      <c r="CR209" s="2" t="str">
        <f t="shared" si="534"/>
        <v/>
      </c>
      <c r="CS209" s="2" t="str">
        <f t="shared" si="535"/>
        <v/>
      </c>
      <c r="CU209" s="2" t="str">
        <f t="shared" si="485"/>
        <v/>
      </c>
      <c r="CV209" s="2" t="str">
        <f t="shared" si="486"/>
        <v/>
      </c>
      <c r="CW209" s="2" t="str">
        <f t="shared" si="487"/>
        <v/>
      </c>
      <c r="CX209" s="2" t="str">
        <f t="shared" si="488"/>
        <v/>
      </c>
      <c r="CY209" s="2" t="str">
        <f t="shared" si="489"/>
        <v/>
      </c>
      <c r="CZ209" s="2" t="str">
        <f t="shared" si="490"/>
        <v/>
      </c>
      <c r="DA209" s="2" t="str">
        <f t="shared" si="491"/>
        <v/>
      </c>
      <c r="DB209" s="2" t="str">
        <f t="shared" si="492"/>
        <v/>
      </c>
      <c r="DC209" s="2" t="str">
        <f t="shared" si="493"/>
        <v/>
      </c>
      <c r="DD209" s="2" t="str">
        <f t="shared" si="494"/>
        <v/>
      </c>
      <c r="DE209" s="2" t="str">
        <f t="shared" si="495"/>
        <v/>
      </c>
      <c r="DF209" s="2" t="str">
        <f t="shared" si="496"/>
        <v/>
      </c>
      <c r="DG209" s="2" t="str">
        <f t="shared" si="497"/>
        <v/>
      </c>
      <c r="DH209" s="2" t="str">
        <f t="shared" si="498"/>
        <v/>
      </c>
      <c r="DI209" s="2">
        <f t="shared" si="499"/>
        <v>42.441000000000003</v>
      </c>
      <c r="DK209" s="2">
        <f t="shared" si="500"/>
        <v>143.05514438502675</v>
      </c>
      <c r="DL209" s="2">
        <f t="shared" si="649"/>
        <v>132.45928498217464</v>
      </c>
      <c r="DM209" s="2">
        <f t="shared" si="649"/>
        <v>119.54687589126559</v>
      </c>
      <c r="DN209" s="2">
        <f t="shared" si="649"/>
        <v>109.43946613190731</v>
      </c>
      <c r="DO209" s="2">
        <f t="shared" si="649"/>
        <v>107.07764616755793</v>
      </c>
      <c r="DP209" s="2">
        <f t="shared" si="649"/>
        <v>105.92263697478992</v>
      </c>
      <c r="DQ209" s="2">
        <f t="shared" si="649"/>
        <v>100.98790756302517</v>
      </c>
      <c r="DR209" s="2">
        <f t="shared" si="649"/>
        <v>94.905373949579797</v>
      </c>
      <c r="DS209" s="2">
        <f t="shared" si="649"/>
        <v>91.15469831932775</v>
      </c>
      <c r="DT209" s="2">
        <f t="shared" si="649"/>
        <v>112.21164285714285</v>
      </c>
      <c r="DU209" s="2">
        <f t="shared" si="649"/>
        <v>116.46053193277311</v>
      </c>
      <c r="DV209" s="2">
        <f t="shared" si="649"/>
        <v>120.08249182582125</v>
      </c>
      <c r="DW209" s="2">
        <f t="shared" si="649"/>
        <v>100.62912941176471</v>
      </c>
      <c r="DX209" s="2">
        <f t="shared" si="649"/>
        <v>75.329890433290473</v>
      </c>
      <c r="DY209" s="2">
        <f t="shared" si="649"/>
        <v>77.553730886169816</v>
      </c>
      <c r="EA209" s="2">
        <f t="shared" si="440"/>
        <v>43.91753076103533</v>
      </c>
      <c r="EB209" s="2">
        <f t="shared" si="502"/>
        <v>41.660072156862739</v>
      </c>
      <c r="EC209" s="2">
        <f t="shared" si="503"/>
        <v>41.717606799152279</v>
      </c>
      <c r="ED209" s="2">
        <f t="shared" si="504"/>
        <v>40.678604466388741</v>
      </c>
      <c r="EE209" s="2">
        <f t="shared" si="505"/>
        <v>37.535381922525112</v>
      </c>
      <c r="EF209" s="2">
        <f t="shared" si="506"/>
        <v>36.114989034311996</v>
      </c>
      <c r="EG209" s="2">
        <f t="shared" si="507"/>
        <v>39.99777123486377</v>
      </c>
      <c r="EH209" s="2">
        <f t="shared" si="508"/>
        <v>38.849725146970599</v>
      </c>
      <c r="EI209" s="2">
        <f t="shared" si="509"/>
        <v>43.526968479068614</v>
      </c>
      <c r="EJ209" s="2">
        <f t="shared" si="510"/>
        <v>41.926514362701418</v>
      </c>
      <c r="EK209" s="2">
        <f t="shared" si="511"/>
        <v>41.4926299209516</v>
      </c>
      <c r="EL209" s="2">
        <f t="shared" si="512"/>
        <v>39.411850156639112</v>
      </c>
      <c r="EM209" s="2">
        <f t="shared" si="513"/>
        <v>40.264594181163758</v>
      </c>
      <c r="EN209" s="2">
        <f t="shared" si="514"/>
        <v>42.68619281663517</v>
      </c>
      <c r="EO209" s="2">
        <f t="shared" si="515"/>
        <v>46.681434613702429</v>
      </c>
      <c r="EQ209" s="2">
        <f t="shared" si="516"/>
        <v>43.575184139800072</v>
      </c>
      <c r="ER209" s="2">
        <f t="shared" si="650"/>
        <v>41.757323024727356</v>
      </c>
      <c r="ES209" s="2">
        <f t="shared" si="650"/>
        <v>41.518959895162112</v>
      </c>
      <c r="ET209" s="2">
        <f t="shared" si="650"/>
        <v>40.677590218807254</v>
      </c>
      <c r="EU209" s="2">
        <f t="shared" si="650"/>
        <v>40.371880680265576</v>
      </c>
      <c r="EV209" s="2">
        <f t="shared" si="650"/>
        <v>39.73781100338347</v>
      </c>
      <c r="EW209" s="2">
        <f t="shared" si="650"/>
        <v>40.414054730654115</v>
      </c>
      <c r="EX209" s="2">
        <f t="shared" si="650"/>
        <v>41.349796667609326</v>
      </c>
      <c r="EY209" s="2">
        <f t="shared" si="650"/>
        <v>41.646281596852639</v>
      </c>
      <c r="EZ209" s="2">
        <f t="shared" si="650"/>
        <v>43.098939641117241</v>
      </c>
      <c r="FA209" s="2">
        <f t="shared" si="650"/>
        <v>41.618943582662219</v>
      </c>
      <c r="FB209" s="2">
        <f t="shared" si="650"/>
        <v>40.726359392685026</v>
      </c>
      <c r="FC209" s="2">
        <f t="shared" si="650"/>
        <v>41.102593906166845</v>
      </c>
      <c r="FD209" s="2">
        <f t="shared" si="650"/>
        <v>41.816100653195804</v>
      </c>
      <c r="FE209" s="2">
        <f t="shared" si="650"/>
        <v>43.339983688749022</v>
      </c>
      <c r="FG209" s="2">
        <f t="shared" si="518"/>
        <v>0.99999875528189641</v>
      </c>
      <c r="FH209" s="2">
        <f t="shared" si="651"/>
        <v>0.99999893659142614</v>
      </c>
      <c r="FI209" s="2">
        <f t="shared" si="651"/>
        <v>0.99999887028496226</v>
      </c>
      <c r="FJ209" s="2">
        <f t="shared" si="651"/>
        <v>0.99999885916410314</v>
      </c>
      <c r="FK209" s="2">
        <f t="shared" si="651"/>
        <v>0.99999884358664715</v>
      </c>
      <c r="FL209" s="2">
        <f t="shared" si="651"/>
        <v>0.99999863877791118</v>
      </c>
      <c r="FM209" s="2">
        <f t="shared" si="651"/>
        <v>0.99999874072823847</v>
      </c>
      <c r="FN209" s="2">
        <f t="shared" si="651"/>
        <v>0.99999864841996056</v>
      </c>
      <c r="FO209" s="2">
        <f t="shared" si="651"/>
        <v>0.99999870265888258</v>
      </c>
      <c r="FP209" s="2">
        <f t="shared" si="651"/>
        <v>0.9999986456439155</v>
      </c>
      <c r="FQ209" s="2">
        <f t="shared" si="651"/>
        <v>0.99999868423448479</v>
      </c>
      <c r="FR209" s="2">
        <f t="shared" si="651"/>
        <v>0.99999876504869256</v>
      </c>
      <c r="FS209" s="2">
        <f t="shared" si="651"/>
        <v>0.99999863653781851</v>
      </c>
      <c r="FT209" s="2">
        <f t="shared" si="651"/>
        <v>0.99999844716800379</v>
      </c>
      <c r="FU209" s="2">
        <f t="shared" si="651"/>
        <v>0.99999812730068016</v>
      </c>
      <c r="FW209" s="2">
        <f t="shared" si="536"/>
        <v>0.96912839138664597</v>
      </c>
      <c r="FX209" s="2">
        <f t="shared" si="588"/>
        <v>0.96982815506382125</v>
      </c>
      <c r="FY209" s="2">
        <f t="shared" si="589"/>
        <v>0.96661913705090785</v>
      </c>
      <c r="FZ209" s="2">
        <f t="shared" si="590"/>
        <v>0.96863657670469694</v>
      </c>
      <c r="GA209" s="2">
        <f t="shared" si="591"/>
        <v>0.9742430377546889</v>
      </c>
      <c r="GB209" s="2">
        <f t="shared" si="592"/>
        <v>0.96568775592989398</v>
      </c>
      <c r="GC209" s="2">
        <f t="shared" si="593"/>
        <v>0.96839127171478812</v>
      </c>
      <c r="GD209" s="2">
        <f t="shared" si="594"/>
        <v>0.96931673997925893</v>
      </c>
      <c r="GE209" s="2">
        <f t="shared" si="595"/>
        <v>0.97387164048115349</v>
      </c>
      <c r="GF209" s="2">
        <f t="shared" si="596"/>
        <v>0.97265764705256619</v>
      </c>
      <c r="GG209" s="2">
        <f t="shared" si="597"/>
        <v>0.97004521680962097</v>
      </c>
      <c r="GH209" s="2">
        <f t="shared" si="598"/>
        <v>0.96094712743334887</v>
      </c>
      <c r="GI209" s="2">
        <f t="shared" si="599"/>
        <v>0.96206367788635205</v>
      </c>
      <c r="GJ209" s="2">
        <f t="shared" si="600"/>
        <v>0.95724132904674619</v>
      </c>
      <c r="GK209" s="2">
        <f t="shared" si="601"/>
        <v>0.95448356332937145</v>
      </c>
      <c r="GM209" s="86">
        <f t="shared" si="537"/>
        <v>0</v>
      </c>
      <c r="GN209" s="86">
        <f t="shared" si="602"/>
        <v>0</v>
      </c>
      <c r="GO209" s="86">
        <f t="shared" si="603"/>
        <v>0</v>
      </c>
      <c r="GP209" s="86">
        <f t="shared" si="604"/>
        <v>0</v>
      </c>
      <c r="GQ209" s="86">
        <f t="shared" si="605"/>
        <v>0</v>
      </c>
      <c r="GR209" s="86">
        <f t="shared" si="606"/>
        <v>0</v>
      </c>
      <c r="GS209" s="86">
        <f t="shared" si="607"/>
        <v>0</v>
      </c>
      <c r="GT209" s="86">
        <f t="shared" si="608"/>
        <v>0</v>
      </c>
      <c r="GU209" s="86">
        <f t="shared" si="609"/>
        <v>0</v>
      </c>
      <c r="GV209" s="86">
        <f t="shared" si="610"/>
        <v>0</v>
      </c>
      <c r="GW209" s="86">
        <f t="shared" si="611"/>
        <v>0</v>
      </c>
      <c r="GX209" s="86">
        <f t="shared" si="612"/>
        <v>0</v>
      </c>
      <c r="GY209" s="86">
        <f t="shared" si="613"/>
        <v>0</v>
      </c>
      <c r="GZ209" s="86">
        <f t="shared" si="614"/>
        <v>0</v>
      </c>
      <c r="HA209" s="86">
        <f t="shared" si="615"/>
        <v>0</v>
      </c>
      <c r="HC209" s="86">
        <f t="shared" si="538"/>
        <v>2.6326858774455977E-233</v>
      </c>
      <c r="HD209" s="86">
        <f t="shared" si="616"/>
        <v>0</v>
      </c>
      <c r="HE209" s="86">
        <f t="shared" si="617"/>
        <v>0</v>
      </c>
      <c r="HF209" s="86">
        <f t="shared" si="618"/>
        <v>0</v>
      </c>
      <c r="HG209" s="86">
        <f t="shared" si="619"/>
        <v>0</v>
      </c>
      <c r="HH209" s="86">
        <f t="shared" si="620"/>
        <v>0</v>
      </c>
      <c r="HI209" s="86">
        <f t="shared" si="621"/>
        <v>0</v>
      </c>
      <c r="HJ209" s="86">
        <f t="shared" si="622"/>
        <v>0</v>
      </c>
      <c r="HK209" s="86">
        <f t="shared" si="623"/>
        <v>0</v>
      </c>
      <c r="HL209" s="86">
        <f t="shared" si="624"/>
        <v>0</v>
      </c>
      <c r="HM209" s="86">
        <f t="shared" si="625"/>
        <v>0</v>
      </c>
      <c r="HN209" s="86">
        <f t="shared" si="626"/>
        <v>0</v>
      </c>
      <c r="HO209" s="86">
        <f t="shared" si="627"/>
        <v>0</v>
      </c>
      <c r="HP209" s="86">
        <f t="shared" si="628"/>
        <v>0</v>
      </c>
      <c r="HQ209" s="86">
        <f t="shared" si="629"/>
        <v>0</v>
      </c>
      <c r="HS209" s="86">
        <f t="shared" si="539"/>
        <v>4.6172303983901589E-65</v>
      </c>
      <c r="HT209" s="86">
        <f t="shared" si="630"/>
        <v>8.5929448361525013E-49</v>
      </c>
      <c r="HU209" s="86">
        <f t="shared" si="631"/>
        <v>1.1512586745583175E-59</v>
      </c>
      <c r="HV209" s="86">
        <f t="shared" si="632"/>
        <v>1.353015800107009E-68</v>
      </c>
      <c r="HW209" s="86">
        <f t="shared" si="633"/>
        <v>5.7027553020845879E-74</v>
      </c>
      <c r="HX209" s="86">
        <f t="shared" si="634"/>
        <v>2.1876896763609381E-76</v>
      </c>
      <c r="HY209" s="86">
        <f t="shared" si="635"/>
        <v>9.9850677294610557E-78</v>
      </c>
      <c r="HZ209" s="86">
        <f t="shared" si="636"/>
        <v>2.561473553813168E-76</v>
      </c>
      <c r="IA209" s="86">
        <f t="shared" si="637"/>
        <v>4.3785912016237867E-87</v>
      </c>
      <c r="IB209" s="86">
        <f t="shared" si="638"/>
        <v>4.4040902915279769E-86</v>
      </c>
      <c r="IC209" s="86">
        <f t="shared" si="639"/>
        <v>3.57962445487883E-77</v>
      </c>
      <c r="ID209" s="86">
        <f t="shared" si="640"/>
        <v>9.4594041126346703E-60</v>
      </c>
      <c r="IE209" s="86">
        <f t="shared" si="641"/>
        <v>3.3495593414816641E-74</v>
      </c>
      <c r="IF209" s="86">
        <f t="shared" si="642"/>
        <v>1.2649569894075016E-78</v>
      </c>
      <c r="IG209" s="86">
        <f t="shared" si="643"/>
        <v>2.9781270826743717E-68</v>
      </c>
      <c r="II209" s="86">
        <f t="shared" si="540"/>
        <v>3.8481775254346318E-11</v>
      </c>
      <c r="IJ209" s="86">
        <f t="shared" si="541"/>
        <v>1.1761745018560065E-8</v>
      </c>
      <c r="IK209" s="86">
        <f t="shared" si="542"/>
        <v>6.6105699358312765E-10</v>
      </c>
      <c r="IL209" s="86">
        <f t="shared" si="543"/>
        <v>2.3703235739524709E-11</v>
      </c>
      <c r="IM209" s="86">
        <f t="shared" si="544"/>
        <v>3.9012806010527862E-13</v>
      </c>
      <c r="IN209" s="86">
        <f t="shared" si="545"/>
        <v>2.8691332342684042E-12</v>
      </c>
      <c r="IO209" s="86">
        <f t="shared" si="546"/>
        <v>8.634178696814033E-13</v>
      </c>
      <c r="IP209" s="86">
        <f t="shared" si="547"/>
        <v>1.4101366881296949E-12</v>
      </c>
      <c r="IQ209" s="86">
        <f t="shared" si="548"/>
        <v>5.3018242790811623E-15</v>
      </c>
      <c r="IR209" s="86">
        <f t="shared" si="549"/>
        <v>1.1661457754564108E-14</v>
      </c>
      <c r="IS209" s="86">
        <f t="shared" si="550"/>
        <v>5.2967679346236782E-13</v>
      </c>
      <c r="IT209" s="86">
        <f t="shared" si="551"/>
        <v>1.5378725806676025E-9</v>
      </c>
      <c r="IU209" s="86">
        <f t="shared" si="552"/>
        <v>1.3030221011836125E-11</v>
      </c>
      <c r="IV209" s="86">
        <f t="shared" si="553"/>
        <v>3.5435788972166315E-6</v>
      </c>
      <c r="IW209" s="86">
        <f t="shared" si="554"/>
        <v>3.8799268747457948E-5</v>
      </c>
      <c r="IY209" s="86">
        <f t="shared" si="555"/>
        <v>3.8481775254346318E-11</v>
      </c>
      <c r="IZ209" s="86">
        <f t="shared" si="556"/>
        <v>1.1761745018560065E-8</v>
      </c>
      <c r="JA209" s="86">
        <f t="shared" si="557"/>
        <v>6.6105699358312765E-10</v>
      </c>
      <c r="JB209" s="86">
        <f t="shared" si="558"/>
        <v>2.3703235739524709E-11</v>
      </c>
      <c r="JC209" s="86">
        <f t="shared" si="559"/>
        <v>3.9012806010527862E-13</v>
      </c>
      <c r="JD209" s="86">
        <f t="shared" si="560"/>
        <v>2.8691332342684042E-12</v>
      </c>
      <c r="JE209" s="86">
        <f t="shared" si="561"/>
        <v>8.634178696814033E-13</v>
      </c>
      <c r="JF209" s="86">
        <f t="shared" si="562"/>
        <v>1.4101366881296949E-12</v>
      </c>
      <c r="JG209" s="86">
        <f t="shared" si="563"/>
        <v>5.3018242790811623E-15</v>
      </c>
      <c r="JH209" s="86">
        <f t="shared" si="564"/>
        <v>1.1661457754564108E-14</v>
      </c>
      <c r="JI209" s="86">
        <f t="shared" si="565"/>
        <v>5.2967679346236782E-13</v>
      </c>
      <c r="JJ209" s="86">
        <f t="shared" si="566"/>
        <v>1.5378725806676025E-9</v>
      </c>
      <c r="JK209" s="86">
        <f t="shared" si="567"/>
        <v>1.3030221011836125E-11</v>
      </c>
      <c r="JL209" s="86">
        <f t="shared" si="568"/>
        <v>3.5435788972166315E-6</v>
      </c>
      <c r="JM209" s="86">
        <f t="shared" si="569"/>
        <v>3.8799268747457948E-5</v>
      </c>
    </row>
    <row r="210" spans="2:273" x14ac:dyDescent="0.25">
      <c r="B210" s="2">
        <v>183</v>
      </c>
      <c r="C210" s="37">
        <v>43.24</v>
      </c>
      <c r="D210" s="37">
        <v>43.137999999999998</v>
      </c>
      <c r="E210" s="37">
        <v>42.55</v>
      </c>
      <c r="F210" s="37">
        <v>43</v>
      </c>
      <c r="G210" s="37">
        <v>41.61</v>
      </c>
      <c r="H210" s="37">
        <v>40.643999999999998</v>
      </c>
      <c r="I210" s="37">
        <v>42.423999999999999</v>
      </c>
      <c r="J210" s="37">
        <v>42.441000000000003</v>
      </c>
      <c r="K210" s="37">
        <v>42.457999999999998</v>
      </c>
      <c r="L210" s="37">
        <v>45.101999999999997</v>
      </c>
      <c r="M210" s="37">
        <v>43.033999999999999</v>
      </c>
      <c r="N210" s="37">
        <v>41.457999999999998</v>
      </c>
      <c r="O210" s="37">
        <v>44.186</v>
      </c>
      <c r="P210" s="37">
        <v>43.831000000000003</v>
      </c>
      <c r="Q210" s="37">
        <v>43.423999999999999</v>
      </c>
      <c r="S210" s="4" t="e">
        <f t="shared" si="441"/>
        <v>#N/A</v>
      </c>
      <c r="T210" s="4" t="e">
        <f t="shared" si="442"/>
        <v>#N/A</v>
      </c>
      <c r="U210" s="4" t="e">
        <f t="shared" si="443"/>
        <v>#N/A</v>
      </c>
      <c r="V210" s="4" t="e">
        <f t="shared" si="444"/>
        <v>#N/A</v>
      </c>
      <c r="W210" s="4" t="e">
        <f t="shared" si="445"/>
        <v>#N/A</v>
      </c>
      <c r="X210" s="4" t="e">
        <f t="shared" si="446"/>
        <v>#N/A</v>
      </c>
      <c r="Y210" s="4" t="e">
        <f t="shared" si="447"/>
        <v>#N/A</v>
      </c>
      <c r="Z210" s="4" t="e">
        <f t="shared" si="448"/>
        <v>#N/A</v>
      </c>
      <c r="AA210" s="4" t="e">
        <f t="shared" si="449"/>
        <v>#N/A</v>
      </c>
      <c r="AB210" s="4" t="e">
        <f t="shared" si="450"/>
        <v>#N/A</v>
      </c>
      <c r="AC210" s="4" t="e">
        <f t="shared" si="451"/>
        <v>#N/A</v>
      </c>
      <c r="AD210" s="4" t="e">
        <f t="shared" si="452"/>
        <v>#N/A</v>
      </c>
      <c r="AE210" s="4" t="e">
        <f t="shared" si="453"/>
        <v>#N/A</v>
      </c>
      <c r="AF210" s="4" t="e">
        <f t="shared" si="454"/>
        <v>#N/A</v>
      </c>
      <c r="AG210" s="4" t="e">
        <f t="shared" si="455"/>
        <v>#N/A</v>
      </c>
      <c r="AI210" s="4">
        <f t="shared" si="456"/>
        <v>0</v>
      </c>
      <c r="AJ210" s="4">
        <f t="shared" si="457"/>
        <v>0</v>
      </c>
      <c r="AK210" s="4">
        <f t="shared" si="458"/>
        <v>0</v>
      </c>
      <c r="AL210" s="4">
        <f t="shared" si="459"/>
        <v>0</v>
      </c>
      <c r="AM210" s="4">
        <f t="shared" si="460"/>
        <v>0</v>
      </c>
      <c r="AN210" s="4">
        <f t="shared" si="461"/>
        <v>0</v>
      </c>
      <c r="AO210" s="4">
        <f t="shared" si="462"/>
        <v>0</v>
      </c>
      <c r="AP210" s="4">
        <f t="shared" si="463"/>
        <v>0</v>
      </c>
      <c r="AQ210" s="4">
        <f t="shared" si="464"/>
        <v>0</v>
      </c>
      <c r="AR210" s="4">
        <f t="shared" si="465"/>
        <v>0</v>
      </c>
      <c r="AS210" s="4">
        <f t="shared" si="466"/>
        <v>0</v>
      </c>
      <c r="AT210" s="4">
        <f t="shared" si="467"/>
        <v>0</v>
      </c>
      <c r="AU210" s="4">
        <f t="shared" si="468"/>
        <v>0</v>
      </c>
      <c r="AV210" s="4">
        <f t="shared" si="648"/>
        <v>0</v>
      </c>
      <c r="AW210" s="4">
        <f t="shared" si="648"/>
        <v>0</v>
      </c>
      <c r="AY210" s="2" t="e">
        <f t="shared" si="520"/>
        <v>#N/A</v>
      </c>
      <c r="AZ210" s="2" t="e">
        <f t="shared" si="571"/>
        <v>#N/A</v>
      </c>
      <c r="BA210" s="2" t="e">
        <f t="shared" si="572"/>
        <v>#N/A</v>
      </c>
      <c r="BB210" s="2" t="e">
        <f t="shared" si="573"/>
        <v>#N/A</v>
      </c>
      <c r="BC210" s="2" t="e">
        <f t="shared" si="574"/>
        <v>#N/A</v>
      </c>
      <c r="BD210" s="2" t="e">
        <f t="shared" si="575"/>
        <v>#N/A</v>
      </c>
      <c r="BE210" s="2" t="e">
        <f t="shared" si="576"/>
        <v>#N/A</v>
      </c>
      <c r="BF210" s="2" t="e">
        <f t="shared" si="577"/>
        <v>#N/A</v>
      </c>
      <c r="BG210" s="2" t="e">
        <f t="shared" si="578"/>
        <v>#N/A</v>
      </c>
      <c r="BH210" s="2" t="e">
        <f t="shared" si="579"/>
        <v>#N/A</v>
      </c>
      <c r="BI210" s="2" t="e">
        <f t="shared" si="580"/>
        <v>#N/A</v>
      </c>
      <c r="BJ210" s="2" t="e">
        <f t="shared" si="581"/>
        <v>#N/A</v>
      </c>
      <c r="BK210" s="2" t="e">
        <f t="shared" si="582"/>
        <v>#N/A</v>
      </c>
      <c r="BL210" s="2" t="e">
        <f t="shared" si="583"/>
        <v>#N/A</v>
      </c>
      <c r="BM210" s="2" t="e">
        <f t="shared" si="584"/>
        <v>#N/A</v>
      </c>
      <c r="BO210" s="2" t="str">
        <f t="shared" si="470"/>
        <v/>
      </c>
      <c r="BP210" s="2" t="str">
        <f t="shared" si="471"/>
        <v/>
      </c>
      <c r="BQ210" s="2" t="str">
        <f t="shared" si="472"/>
        <v/>
      </c>
      <c r="BR210" s="2" t="str">
        <f t="shared" si="473"/>
        <v/>
      </c>
      <c r="BS210" s="2" t="str">
        <f t="shared" si="474"/>
        <v/>
      </c>
      <c r="BT210" s="2" t="str">
        <f t="shared" si="475"/>
        <v/>
      </c>
      <c r="BU210" s="2" t="str">
        <f t="shared" si="476"/>
        <v/>
      </c>
      <c r="BV210" s="2" t="str">
        <f t="shared" si="477"/>
        <v/>
      </c>
      <c r="BW210" s="2" t="str">
        <f t="shared" si="478"/>
        <v/>
      </c>
      <c r="BX210" s="2" t="str">
        <f t="shared" si="479"/>
        <v/>
      </c>
      <c r="BY210" s="2" t="str">
        <f t="shared" si="480"/>
        <v/>
      </c>
      <c r="BZ210" s="2" t="str">
        <f t="shared" si="481"/>
        <v/>
      </c>
      <c r="CA210" s="2" t="str">
        <f t="shared" si="482"/>
        <v/>
      </c>
      <c r="CB210" s="2" t="str">
        <f t="shared" si="483"/>
        <v/>
      </c>
      <c r="CC210" s="2" t="str">
        <f t="shared" si="484"/>
        <v/>
      </c>
      <c r="CE210" s="2" t="str">
        <f t="shared" si="521"/>
        <v/>
      </c>
      <c r="CF210" s="2" t="str">
        <f t="shared" si="522"/>
        <v/>
      </c>
      <c r="CG210" s="2" t="str">
        <f t="shared" si="523"/>
        <v/>
      </c>
      <c r="CH210" s="2" t="str">
        <f t="shared" si="524"/>
        <v/>
      </c>
      <c r="CI210" s="2" t="str">
        <f t="shared" si="525"/>
        <v/>
      </c>
      <c r="CJ210" s="2" t="str">
        <f t="shared" si="526"/>
        <v/>
      </c>
      <c r="CK210" s="2" t="str">
        <f t="shared" si="527"/>
        <v/>
      </c>
      <c r="CL210" s="2" t="str">
        <f t="shared" si="528"/>
        <v/>
      </c>
      <c r="CM210" s="2" t="str">
        <f t="shared" si="529"/>
        <v/>
      </c>
      <c r="CN210" s="2" t="str">
        <f t="shared" si="530"/>
        <v/>
      </c>
      <c r="CO210" s="2" t="str">
        <f t="shared" si="531"/>
        <v/>
      </c>
      <c r="CP210" s="2" t="str">
        <f t="shared" si="532"/>
        <v/>
      </c>
      <c r="CQ210" s="2" t="str">
        <f t="shared" si="533"/>
        <v/>
      </c>
      <c r="CR210" s="2" t="str">
        <f t="shared" si="534"/>
        <v/>
      </c>
      <c r="CS210" s="2" t="str">
        <f t="shared" si="535"/>
        <v/>
      </c>
      <c r="CU210" s="2" t="str">
        <f t="shared" si="485"/>
        <v/>
      </c>
      <c r="CV210" s="2" t="str">
        <f t="shared" si="486"/>
        <v/>
      </c>
      <c r="CW210" s="2" t="str">
        <f t="shared" si="487"/>
        <v/>
      </c>
      <c r="CX210" s="2" t="str">
        <f t="shared" si="488"/>
        <v/>
      </c>
      <c r="CY210" s="2" t="str">
        <f t="shared" si="489"/>
        <v/>
      </c>
      <c r="CZ210" s="2" t="str">
        <f t="shared" si="490"/>
        <v/>
      </c>
      <c r="DA210" s="2" t="str">
        <f t="shared" si="491"/>
        <v/>
      </c>
      <c r="DB210" s="2" t="str">
        <f t="shared" si="492"/>
        <v/>
      </c>
      <c r="DC210" s="2" t="str">
        <f t="shared" si="493"/>
        <v/>
      </c>
      <c r="DD210" s="2" t="str">
        <f t="shared" si="494"/>
        <v/>
      </c>
      <c r="DE210" s="2" t="str">
        <f t="shared" si="495"/>
        <v/>
      </c>
      <c r="DF210" s="2" t="str">
        <f t="shared" si="496"/>
        <v/>
      </c>
      <c r="DG210" s="2" t="str">
        <f t="shared" si="497"/>
        <v/>
      </c>
      <c r="DH210" s="2" t="str">
        <f t="shared" si="498"/>
        <v/>
      </c>
      <c r="DI210" s="2" t="str">
        <f t="shared" si="499"/>
        <v/>
      </c>
      <c r="DK210" s="2">
        <f t="shared" si="500"/>
        <v>143.50190374331552</v>
      </c>
      <c r="DL210" s="2">
        <f t="shared" si="649"/>
        <v>132.84093438057036</v>
      </c>
      <c r="DM210" s="2">
        <f t="shared" si="649"/>
        <v>119.83850256238858</v>
      </c>
      <c r="DN210" s="2">
        <f t="shared" si="649"/>
        <v>109.67750490196079</v>
      </c>
      <c r="DO210" s="2">
        <f t="shared" si="649"/>
        <v>107.30451114081997</v>
      </c>
      <c r="DP210" s="2">
        <f t="shared" si="649"/>
        <v>106.14650196078432</v>
      </c>
      <c r="DQ210" s="2">
        <f t="shared" si="649"/>
        <v>101.17657983193274</v>
      </c>
      <c r="DR210" s="2">
        <f t="shared" si="649"/>
        <v>95.062975350140022</v>
      </c>
      <c r="DS210" s="2">
        <f t="shared" si="649"/>
        <v>91.295076750700304</v>
      </c>
      <c r="DT210" s="2">
        <f t="shared" si="649"/>
        <v>112.48175238095237</v>
      </c>
      <c r="DU210" s="2">
        <f t="shared" si="649"/>
        <v>116.74721792717087</v>
      </c>
      <c r="DV210" s="2">
        <f t="shared" si="649"/>
        <v>120.38787883880826</v>
      </c>
      <c r="DW210" s="2">
        <f t="shared" si="649"/>
        <v>100.83421400560223</v>
      </c>
      <c r="DX210" s="2">
        <f t="shared" si="649"/>
        <v>75.412737537537566</v>
      </c>
      <c r="DY210" s="2">
        <f t="shared" si="649"/>
        <v>77.672307526881724</v>
      </c>
      <c r="EA210" s="2">
        <f t="shared" si="440"/>
        <v>43.802101568865034</v>
      </c>
      <c r="EB210" s="2">
        <f t="shared" si="502"/>
        <v>41.531372106800156</v>
      </c>
      <c r="EC210" s="2">
        <f t="shared" si="503"/>
        <v>41.55892676232498</v>
      </c>
      <c r="ED210" s="2">
        <f t="shared" si="504"/>
        <v>40.523227676349926</v>
      </c>
      <c r="EE210" s="2">
        <f t="shared" si="505"/>
        <v>37.341587661406031</v>
      </c>
      <c r="EF210" s="2">
        <f t="shared" si="506"/>
        <v>35.884722143615143</v>
      </c>
      <c r="EG210" s="2">
        <f t="shared" si="507"/>
        <v>39.819196900227041</v>
      </c>
      <c r="EH210" s="2">
        <f t="shared" si="508"/>
        <v>38.679782081583681</v>
      </c>
      <c r="EI210" s="2">
        <f t="shared" si="509"/>
        <v>43.401453183056731</v>
      </c>
      <c r="EJ210" s="2">
        <f t="shared" si="510"/>
        <v>41.780943986480807</v>
      </c>
      <c r="EK210" s="2">
        <f t="shared" si="511"/>
        <v>41.307410255741061</v>
      </c>
      <c r="EL210" s="2">
        <f t="shared" si="512"/>
        <v>39.224147931560793</v>
      </c>
      <c r="EM210" s="2">
        <f t="shared" si="513"/>
        <v>40.108432624475093</v>
      </c>
      <c r="EN210" s="2">
        <f t="shared" si="514"/>
        <v>42.573200141776951</v>
      </c>
      <c r="EO210" s="2">
        <f t="shared" si="515"/>
        <v>46.605978807603151</v>
      </c>
      <c r="EQ210" s="2">
        <f t="shared" si="516"/>
        <v>43.455556782529499</v>
      </c>
      <c r="ER210" s="2">
        <f t="shared" si="650"/>
        <v>41.629367696473324</v>
      </c>
      <c r="ES210" s="2">
        <f t="shared" si="650"/>
        <v>41.357998419525451</v>
      </c>
      <c r="ET210" s="2">
        <f t="shared" si="650"/>
        <v>40.522606125128036</v>
      </c>
      <c r="EU210" s="2">
        <f t="shared" si="650"/>
        <v>40.212002909945099</v>
      </c>
      <c r="EV210" s="2">
        <f t="shared" si="650"/>
        <v>39.551743156469357</v>
      </c>
      <c r="EW210" s="2">
        <f t="shared" si="650"/>
        <v>40.240712120035937</v>
      </c>
      <c r="EX210" s="2">
        <f t="shared" si="650"/>
        <v>41.210563249742307</v>
      </c>
      <c r="EY210" s="2">
        <f t="shared" si="650"/>
        <v>41.49834780925714</v>
      </c>
      <c r="EZ210" s="2">
        <f t="shared" si="650"/>
        <v>42.96710297328832</v>
      </c>
      <c r="FA210" s="2">
        <f t="shared" si="650"/>
        <v>41.435406037475488</v>
      </c>
      <c r="FB210" s="2">
        <f t="shared" si="650"/>
        <v>40.555098187276833</v>
      </c>
      <c r="FC210" s="2">
        <f t="shared" si="650"/>
        <v>40.956919805398769</v>
      </c>
      <c r="FD210" s="2">
        <f t="shared" si="650"/>
        <v>41.692087339457998</v>
      </c>
      <c r="FE210" s="2">
        <f t="shared" si="650"/>
        <v>43.224022118616155</v>
      </c>
      <c r="FG210" s="2">
        <f t="shared" si="518"/>
        <v>0.99999886480347322</v>
      </c>
      <c r="FH210" s="2">
        <f t="shared" si="651"/>
        <v>0.99999903015976321</v>
      </c>
      <c r="FI210" s="2">
        <f t="shared" si="651"/>
        <v>0.99999896968753776</v>
      </c>
      <c r="FJ210" s="2">
        <f t="shared" si="651"/>
        <v>0.99999895954519169</v>
      </c>
      <c r="FK210" s="2">
        <f t="shared" si="651"/>
        <v>0.99999894533838019</v>
      </c>
      <c r="FL210" s="2">
        <f t="shared" si="651"/>
        <v>0.99999875855055154</v>
      </c>
      <c r="FM210" s="2">
        <f t="shared" si="651"/>
        <v>0.99999885153037649</v>
      </c>
      <c r="FN210" s="2">
        <f t="shared" si="651"/>
        <v>0.99999876734420712</v>
      </c>
      <c r="FO210" s="2">
        <f t="shared" si="651"/>
        <v>0.99999881681070346</v>
      </c>
      <c r="FP210" s="2">
        <f t="shared" si="651"/>
        <v>0.99999876481242345</v>
      </c>
      <c r="FQ210" s="2">
        <f t="shared" si="651"/>
        <v>0.99999880000744923</v>
      </c>
      <c r="FR210" s="2">
        <f t="shared" si="651"/>
        <v>0.99999887371089913</v>
      </c>
      <c r="FS210" s="2">
        <f t="shared" si="651"/>
        <v>0.99999875650756231</v>
      </c>
      <c r="FT210" s="2">
        <f t="shared" si="651"/>
        <v>0.99999858380019424</v>
      </c>
      <c r="FU210" s="2">
        <f t="shared" si="651"/>
        <v>0.99999829207764002</v>
      </c>
      <c r="FW210" s="2">
        <f t="shared" si="536"/>
        <v>0.97176807003535248</v>
      </c>
      <c r="FX210" s="2">
        <f t="shared" si="588"/>
        <v>0.97240970378582026</v>
      </c>
      <c r="FY210" s="2">
        <f t="shared" si="589"/>
        <v>0.96946660989104783</v>
      </c>
      <c r="FZ210" s="2">
        <f t="shared" si="590"/>
        <v>0.97131706337913903</v>
      </c>
      <c r="GA210" s="2">
        <f t="shared" si="591"/>
        <v>0.97645601271655724</v>
      </c>
      <c r="GB210" s="2">
        <f t="shared" si="592"/>
        <v>0.96861209809642379</v>
      </c>
      <c r="GC210" s="2">
        <f t="shared" si="593"/>
        <v>0.97109209779170069</v>
      </c>
      <c r="GD210" s="2">
        <f t="shared" si="594"/>
        <v>0.97194078015264085</v>
      </c>
      <c r="GE210" s="2">
        <f t="shared" si="595"/>
        <v>0.97611574269997525</v>
      </c>
      <c r="GF210" s="2">
        <f t="shared" si="596"/>
        <v>0.97500334000678912</v>
      </c>
      <c r="GG210" s="2">
        <f t="shared" si="597"/>
        <v>0.97260871794095483</v>
      </c>
      <c r="GH210" s="2">
        <f t="shared" si="598"/>
        <v>0.96426054795258043</v>
      </c>
      <c r="GI210" s="2">
        <f t="shared" si="599"/>
        <v>0.9652857875015648</v>
      </c>
      <c r="GJ210" s="2">
        <f t="shared" si="600"/>
        <v>0.96085635850872941</v>
      </c>
      <c r="GK210" s="2">
        <f t="shared" si="601"/>
        <v>0.95832159633732195</v>
      </c>
      <c r="GM210" s="86">
        <f t="shared" si="537"/>
        <v>0</v>
      </c>
      <c r="GN210" s="86">
        <f t="shared" si="602"/>
        <v>0</v>
      </c>
      <c r="GO210" s="86">
        <f t="shared" si="603"/>
        <v>0</v>
      </c>
      <c r="GP210" s="86">
        <f t="shared" si="604"/>
        <v>0</v>
      </c>
      <c r="GQ210" s="86">
        <f t="shared" si="605"/>
        <v>0</v>
      </c>
      <c r="GR210" s="86">
        <f t="shared" si="606"/>
        <v>0</v>
      </c>
      <c r="GS210" s="86">
        <f t="shared" si="607"/>
        <v>0</v>
      </c>
      <c r="GT210" s="86">
        <f t="shared" si="608"/>
        <v>0</v>
      </c>
      <c r="GU210" s="86">
        <f t="shared" si="609"/>
        <v>0</v>
      </c>
      <c r="GV210" s="86">
        <f t="shared" si="610"/>
        <v>0</v>
      </c>
      <c r="GW210" s="86">
        <f t="shared" si="611"/>
        <v>0</v>
      </c>
      <c r="GX210" s="86">
        <f t="shared" si="612"/>
        <v>0</v>
      </c>
      <c r="GY210" s="86">
        <f t="shared" si="613"/>
        <v>0</v>
      </c>
      <c r="GZ210" s="86">
        <f t="shared" si="614"/>
        <v>0</v>
      </c>
      <c r="HA210" s="86">
        <f t="shared" si="615"/>
        <v>0</v>
      </c>
      <c r="HC210" s="86">
        <f t="shared" si="538"/>
        <v>8.5854838146706436E-238</v>
      </c>
      <c r="HD210" s="86">
        <f t="shared" si="616"/>
        <v>0</v>
      </c>
      <c r="HE210" s="86">
        <f t="shared" si="617"/>
        <v>0</v>
      </c>
      <c r="HF210" s="86">
        <f t="shared" si="618"/>
        <v>0</v>
      </c>
      <c r="HG210" s="86">
        <f t="shared" si="619"/>
        <v>0</v>
      </c>
      <c r="HH210" s="86">
        <f t="shared" si="620"/>
        <v>0</v>
      </c>
      <c r="HI210" s="86">
        <f t="shared" si="621"/>
        <v>0</v>
      </c>
      <c r="HJ210" s="86">
        <f t="shared" si="622"/>
        <v>0</v>
      </c>
      <c r="HK210" s="86">
        <f t="shared" si="623"/>
        <v>0</v>
      </c>
      <c r="HL210" s="86">
        <f t="shared" si="624"/>
        <v>0</v>
      </c>
      <c r="HM210" s="86">
        <f t="shared" si="625"/>
        <v>0</v>
      </c>
      <c r="HN210" s="86">
        <f t="shared" si="626"/>
        <v>0</v>
      </c>
      <c r="HO210" s="86">
        <f t="shared" si="627"/>
        <v>0</v>
      </c>
      <c r="HP210" s="86">
        <f t="shared" si="628"/>
        <v>0</v>
      </c>
      <c r="HQ210" s="86">
        <f t="shared" si="629"/>
        <v>0</v>
      </c>
      <c r="HS210" s="86">
        <f t="shared" si="539"/>
        <v>5.5144183711781376E-67</v>
      </c>
      <c r="HT210" s="86">
        <f t="shared" si="630"/>
        <v>3.253827178958402E-50</v>
      </c>
      <c r="HU210" s="86">
        <f t="shared" si="631"/>
        <v>2.0014851971051762E-61</v>
      </c>
      <c r="HV210" s="86">
        <f t="shared" si="632"/>
        <v>1.3338682671361158E-70</v>
      </c>
      <c r="HW210" s="86">
        <f t="shared" si="633"/>
        <v>4.1443553223302257E-76</v>
      </c>
      <c r="HX210" s="86">
        <f t="shared" si="634"/>
        <v>1.1550410525995588E-78</v>
      </c>
      <c r="HY210" s="86">
        <f t="shared" si="635"/>
        <v>5.0740366863770173E-80</v>
      </c>
      <c r="HZ210" s="86">
        <f t="shared" si="636"/>
        <v>1.5046159771666666E-78</v>
      </c>
      <c r="IA210" s="86">
        <f t="shared" si="637"/>
        <v>1.3420805891150128E-89</v>
      </c>
      <c r="IB210" s="86">
        <f t="shared" si="638"/>
        <v>1.395176992546353E-88</v>
      </c>
      <c r="IC210" s="86">
        <f t="shared" si="639"/>
        <v>1.9217142207932268E-79</v>
      </c>
      <c r="ID210" s="86">
        <f t="shared" si="640"/>
        <v>1.4630668766678806E-61</v>
      </c>
      <c r="IE210" s="86">
        <f t="shared" si="641"/>
        <v>1.905573857549273E-76</v>
      </c>
      <c r="IF210" s="86">
        <f t="shared" si="642"/>
        <v>4.7691359102075545E-81</v>
      </c>
      <c r="IG210" s="86">
        <f t="shared" si="643"/>
        <v>2.1292642407308739E-70</v>
      </c>
      <c r="II210" s="86">
        <f t="shared" si="540"/>
        <v>1.1493094014555428E-11</v>
      </c>
      <c r="IJ210" s="86">
        <f t="shared" si="541"/>
        <v>4.784120687966751E-9</v>
      </c>
      <c r="IK210" s="86">
        <f t="shared" si="542"/>
        <v>2.2370560660101654E-10</v>
      </c>
      <c r="IL210" s="86">
        <f t="shared" si="543"/>
        <v>6.8587267118226771E-12</v>
      </c>
      <c r="IM210" s="86">
        <f t="shared" si="544"/>
        <v>9.8444441393263466E-14</v>
      </c>
      <c r="IN210" s="86">
        <f t="shared" si="545"/>
        <v>7.1397040841792393E-13</v>
      </c>
      <c r="IO210" s="86">
        <f t="shared" si="546"/>
        <v>2.0863758065344612E-13</v>
      </c>
      <c r="IP210" s="86">
        <f t="shared" si="547"/>
        <v>3.5423417980995765E-13</v>
      </c>
      <c r="IQ210" s="86">
        <f t="shared" si="548"/>
        <v>1.0697107339686536E-15</v>
      </c>
      <c r="IR210" s="86">
        <f t="shared" si="549"/>
        <v>2.3988773542159079E-15</v>
      </c>
      <c r="IS210" s="86">
        <f t="shared" si="550"/>
        <v>1.2763054861865252E-13</v>
      </c>
      <c r="IT210" s="86">
        <f t="shared" si="551"/>
        <v>5.1641107558305274E-10</v>
      </c>
      <c r="IU210" s="86">
        <f t="shared" si="552"/>
        <v>3.3759938859909272E-12</v>
      </c>
      <c r="IV210" s="86">
        <f t="shared" si="553"/>
        <v>1.8071166198772928E-6</v>
      </c>
      <c r="IW210" s="86">
        <f t="shared" si="554"/>
        <v>2.2447035108109162E-5</v>
      </c>
      <c r="IY210" s="86">
        <f t="shared" si="555"/>
        <v>1.1493094014555428E-11</v>
      </c>
      <c r="IZ210" s="86">
        <f t="shared" si="556"/>
        <v>4.784120687966751E-9</v>
      </c>
      <c r="JA210" s="86">
        <f t="shared" si="557"/>
        <v>2.2370560660101654E-10</v>
      </c>
      <c r="JB210" s="86">
        <f t="shared" si="558"/>
        <v>6.8587267118226771E-12</v>
      </c>
      <c r="JC210" s="86">
        <f t="shared" si="559"/>
        <v>9.8444441393263466E-14</v>
      </c>
      <c r="JD210" s="86">
        <f t="shared" si="560"/>
        <v>7.1397040841792393E-13</v>
      </c>
      <c r="JE210" s="86">
        <f t="shared" si="561"/>
        <v>2.0863758065344612E-13</v>
      </c>
      <c r="JF210" s="86">
        <f t="shared" si="562"/>
        <v>3.5423417980995765E-13</v>
      </c>
      <c r="JG210" s="86">
        <f t="shared" si="563"/>
        <v>1.0697107339686536E-15</v>
      </c>
      <c r="JH210" s="86">
        <f t="shared" si="564"/>
        <v>2.3988773542159079E-15</v>
      </c>
      <c r="JI210" s="86">
        <f t="shared" si="565"/>
        <v>1.2763054861865252E-13</v>
      </c>
      <c r="JJ210" s="86">
        <f t="shared" si="566"/>
        <v>5.1641107558305274E-10</v>
      </c>
      <c r="JK210" s="86">
        <f t="shared" si="567"/>
        <v>3.3759938859909272E-12</v>
      </c>
      <c r="JL210" s="86">
        <f t="shared" si="568"/>
        <v>1.8071166198772928E-6</v>
      </c>
      <c r="JM210" s="86">
        <f t="shared" si="569"/>
        <v>2.2447035108109162E-5</v>
      </c>
    </row>
    <row r="211" spans="2:273" x14ac:dyDescent="0.25">
      <c r="B211" s="2">
        <v>184</v>
      </c>
      <c r="C211" s="37">
        <v>44.56</v>
      </c>
      <c r="D211" s="37">
        <v>42.896999999999998</v>
      </c>
      <c r="E211" s="37">
        <v>45.133000000000003</v>
      </c>
      <c r="F211" s="37">
        <v>41.61</v>
      </c>
      <c r="G211" s="37">
        <v>41.017000000000003</v>
      </c>
      <c r="H211" s="37">
        <v>41.542000000000002</v>
      </c>
      <c r="I211" s="37">
        <v>41.338999999999999</v>
      </c>
      <c r="J211" s="37">
        <v>41.576000000000001</v>
      </c>
      <c r="K211" s="37">
        <v>42.966000000000001</v>
      </c>
      <c r="L211" s="37">
        <v>41.863999999999997</v>
      </c>
      <c r="M211" s="37">
        <v>44.831000000000003</v>
      </c>
      <c r="N211" s="37">
        <v>44.762999999999998</v>
      </c>
      <c r="O211" s="37">
        <v>41.305</v>
      </c>
      <c r="P211" s="37">
        <v>43.728999999999999</v>
      </c>
      <c r="Q211" s="37">
        <v>43.61</v>
      </c>
      <c r="S211" s="4" t="e">
        <f t="shared" si="441"/>
        <v>#N/A</v>
      </c>
      <c r="T211" s="4" t="e">
        <f t="shared" si="442"/>
        <v>#N/A</v>
      </c>
      <c r="U211" s="4" t="e">
        <f t="shared" si="443"/>
        <v>#N/A</v>
      </c>
      <c r="V211" s="4" t="e">
        <f t="shared" si="444"/>
        <v>#N/A</v>
      </c>
      <c r="W211" s="4" t="e">
        <f t="shared" si="445"/>
        <v>#N/A</v>
      </c>
      <c r="X211" s="4" t="e">
        <f t="shared" si="446"/>
        <v>#N/A</v>
      </c>
      <c r="Y211" s="4" t="e">
        <f t="shared" si="447"/>
        <v>#N/A</v>
      </c>
      <c r="Z211" s="4" t="e">
        <f t="shared" si="448"/>
        <v>#N/A</v>
      </c>
      <c r="AA211" s="4" t="e">
        <f t="shared" si="449"/>
        <v>#N/A</v>
      </c>
      <c r="AB211" s="4" t="e">
        <f t="shared" si="450"/>
        <v>#N/A</v>
      </c>
      <c r="AC211" s="4" t="e">
        <f t="shared" si="451"/>
        <v>#N/A</v>
      </c>
      <c r="AD211" s="4" t="e">
        <f t="shared" si="452"/>
        <v>#N/A</v>
      </c>
      <c r="AE211" s="4" t="e">
        <f t="shared" si="453"/>
        <v>#N/A</v>
      </c>
      <c r="AF211" s="4" t="e">
        <f t="shared" si="454"/>
        <v>#N/A</v>
      </c>
      <c r="AG211" s="4" t="e">
        <f t="shared" si="455"/>
        <v>#N/A</v>
      </c>
      <c r="AI211" s="4">
        <f t="shared" si="456"/>
        <v>0</v>
      </c>
      <c r="AJ211" s="4">
        <f t="shared" si="457"/>
        <v>0</v>
      </c>
      <c r="AK211" s="4">
        <f t="shared" si="458"/>
        <v>0</v>
      </c>
      <c r="AL211" s="4">
        <f t="shared" si="459"/>
        <v>0</v>
      </c>
      <c r="AM211" s="4">
        <f t="shared" si="460"/>
        <v>0</v>
      </c>
      <c r="AN211" s="4">
        <f t="shared" si="461"/>
        <v>0</v>
      </c>
      <c r="AO211" s="4">
        <f t="shared" si="462"/>
        <v>0</v>
      </c>
      <c r="AP211" s="4">
        <f t="shared" si="463"/>
        <v>0</v>
      </c>
      <c r="AQ211" s="4">
        <f t="shared" si="464"/>
        <v>0</v>
      </c>
      <c r="AR211" s="4">
        <f t="shared" si="465"/>
        <v>0</v>
      </c>
      <c r="AS211" s="4">
        <f t="shared" si="466"/>
        <v>0</v>
      </c>
      <c r="AT211" s="4">
        <f t="shared" si="467"/>
        <v>0</v>
      </c>
      <c r="AU211" s="4">
        <f t="shared" si="468"/>
        <v>0</v>
      </c>
      <c r="AV211" s="4">
        <f t="shared" si="648"/>
        <v>0</v>
      </c>
      <c r="AW211" s="4">
        <f t="shared" si="648"/>
        <v>0</v>
      </c>
      <c r="AY211" s="2" t="e">
        <f t="shared" si="520"/>
        <v>#N/A</v>
      </c>
      <c r="AZ211" s="2" t="e">
        <f t="shared" si="571"/>
        <v>#N/A</v>
      </c>
      <c r="BA211" s="2" t="e">
        <f t="shared" si="572"/>
        <v>#N/A</v>
      </c>
      <c r="BB211" s="2" t="e">
        <f t="shared" si="573"/>
        <v>#N/A</v>
      </c>
      <c r="BC211" s="2" t="e">
        <f t="shared" si="574"/>
        <v>#N/A</v>
      </c>
      <c r="BD211" s="2" t="e">
        <f t="shared" si="575"/>
        <v>#N/A</v>
      </c>
      <c r="BE211" s="2" t="e">
        <f t="shared" si="576"/>
        <v>#N/A</v>
      </c>
      <c r="BF211" s="2" t="e">
        <f t="shared" si="577"/>
        <v>#N/A</v>
      </c>
      <c r="BG211" s="2" t="e">
        <f t="shared" si="578"/>
        <v>#N/A</v>
      </c>
      <c r="BH211" s="2" t="e">
        <f t="shared" si="579"/>
        <v>#N/A</v>
      </c>
      <c r="BI211" s="2" t="e">
        <f t="shared" si="580"/>
        <v>#N/A</v>
      </c>
      <c r="BJ211" s="2" t="e">
        <f t="shared" si="581"/>
        <v>#N/A</v>
      </c>
      <c r="BK211" s="2" t="e">
        <f t="shared" si="582"/>
        <v>#N/A</v>
      </c>
      <c r="BL211" s="2" t="e">
        <f t="shared" si="583"/>
        <v>#N/A</v>
      </c>
      <c r="BM211" s="2" t="e">
        <f t="shared" si="584"/>
        <v>#N/A</v>
      </c>
      <c r="BO211" s="2" t="str">
        <f t="shared" si="470"/>
        <v/>
      </c>
      <c r="BP211" s="2" t="str">
        <f t="shared" si="471"/>
        <v/>
      </c>
      <c r="BQ211" s="2" t="str">
        <f t="shared" si="472"/>
        <v/>
      </c>
      <c r="BR211" s="2" t="str">
        <f t="shared" si="473"/>
        <v/>
      </c>
      <c r="BS211" s="2" t="str">
        <f t="shared" si="474"/>
        <v/>
      </c>
      <c r="BT211" s="2" t="str">
        <f t="shared" si="475"/>
        <v/>
      </c>
      <c r="BU211" s="2" t="str">
        <f t="shared" si="476"/>
        <v/>
      </c>
      <c r="BV211" s="2" t="str">
        <f t="shared" si="477"/>
        <v/>
      </c>
      <c r="BW211" s="2" t="str">
        <f t="shared" si="478"/>
        <v/>
      </c>
      <c r="BX211" s="2" t="str">
        <f t="shared" si="479"/>
        <v/>
      </c>
      <c r="BY211" s="2" t="str">
        <f t="shared" si="480"/>
        <v/>
      </c>
      <c r="BZ211" s="2" t="str">
        <f t="shared" si="481"/>
        <v/>
      </c>
      <c r="CA211" s="2" t="str">
        <f t="shared" si="482"/>
        <v/>
      </c>
      <c r="CB211" s="2" t="str">
        <f t="shared" si="483"/>
        <v/>
      </c>
      <c r="CC211" s="2" t="str">
        <f t="shared" si="484"/>
        <v/>
      </c>
      <c r="CE211" s="2" t="str">
        <f t="shared" si="521"/>
        <v/>
      </c>
      <c r="CF211" s="2" t="str">
        <f t="shared" si="522"/>
        <v/>
      </c>
      <c r="CG211" s="2" t="str">
        <f t="shared" si="523"/>
        <v/>
      </c>
      <c r="CH211" s="2" t="str">
        <f t="shared" si="524"/>
        <v/>
      </c>
      <c r="CI211" s="2" t="str">
        <f t="shared" si="525"/>
        <v/>
      </c>
      <c r="CJ211" s="2" t="str">
        <f t="shared" si="526"/>
        <v/>
      </c>
      <c r="CK211" s="2" t="str">
        <f t="shared" si="527"/>
        <v/>
      </c>
      <c r="CL211" s="2" t="str">
        <f t="shared" si="528"/>
        <v/>
      </c>
      <c r="CM211" s="2" t="str">
        <f t="shared" si="529"/>
        <v/>
      </c>
      <c r="CN211" s="2" t="str">
        <f t="shared" si="530"/>
        <v/>
      </c>
      <c r="CO211" s="2" t="str">
        <f t="shared" si="531"/>
        <v/>
      </c>
      <c r="CP211" s="2" t="str">
        <f t="shared" si="532"/>
        <v/>
      </c>
      <c r="CQ211" s="2" t="str">
        <f t="shared" si="533"/>
        <v/>
      </c>
      <c r="CR211" s="2" t="str">
        <f t="shared" si="534"/>
        <v/>
      </c>
      <c r="CS211" s="2" t="str">
        <f t="shared" si="535"/>
        <v/>
      </c>
      <c r="CU211" s="2" t="str">
        <f t="shared" si="485"/>
        <v/>
      </c>
      <c r="CV211" s="2" t="str">
        <f t="shared" si="486"/>
        <v/>
      </c>
      <c r="CW211" s="2" t="str">
        <f t="shared" si="487"/>
        <v/>
      </c>
      <c r="CX211" s="2" t="str">
        <f t="shared" si="488"/>
        <v/>
      </c>
      <c r="CY211" s="2" t="str">
        <f t="shared" si="489"/>
        <v/>
      </c>
      <c r="CZ211" s="2" t="str">
        <f t="shared" si="490"/>
        <v/>
      </c>
      <c r="DA211" s="2" t="str">
        <f t="shared" si="491"/>
        <v/>
      </c>
      <c r="DB211" s="2" t="str">
        <f t="shared" si="492"/>
        <v/>
      </c>
      <c r="DC211" s="2" t="str">
        <f t="shared" si="493"/>
        <v/>
      </c>
      <c r="DD211" s="2" t="str">
        <f t="shared" si="494"/>
        <v/>
      </c>
      <c r="DE211" s="2" t="str">
        <f t="shared" si="495"/>
        <v/>
      </c>
      <c r="DF211" s="2" t="str">
        <f t="shared" si="496"/>
        <v/>
      </c>
      <c r="DG211" s="2" t="str">
        <f t="shared" si="497"/>
        <v/>
      </c>
      <c r="DH211" s="2" t="str">
        <f t="shared" si="498"/>
        <v/>
      </c>
      <c r="DI211" s="2" t="str">
        <f t="shared" si="499"/>
        <v/>
      </c>
      <c r="DK211" s="2">
        <f t="shared" si="500"/>
        <v>143.9486631016043</v>
      </c>
      <c r="DL211" s="2">
        <f t="shared" si="649"/>
        <v>133.22258377896608</v>
      </c>
      <c r="DM211" s="2">
        <f t="shared" si="649"/>
        <v>120.13012923351158</v>
      </c>
      <c r="DN211" s="2">
        <f t="shared" si="649"/>
        <v>109.91554367201427</v>
      </c>
      <c r="DO211" s="2">
        <f t="shared" si="649"/>
        <v>107.53137611408201</v>
      </c>
      <c r="DP211" s="2">
        <f t="shared" si="649"/>
        <v>106.37036694677872</v>
      </c>
      <c r="DQ211" s="2">
        <f t="shared" si="649"/>
        <v>101.36525210084031</v>
      </c>
      <c r="DR211" s="2">
        <f t="shared" si="649"/>
        <v>95.220576750700246</v>
      </c>
      <c r="DS211" s="2">
        <f t="shared" si="649"/>
        <v>91.435455182072843</v>
      </c>
      <c r="DT211" s="2">
        <f t="shared" si="649"/>
        <v>112.7518619047619</v>
      </c>
      <c r="DU211" s="2">
        <f t="shared" si="649"/>
        <v>117.03390392156862</v>
      </c>
      <c r="DV211" s="2">
        <f t="shared" si="649"/>
        <v>120.69326585179527</v>
      </c>
      <c r="DW211" s="2">
        <f t="shared" si="649"/>
        <v>101.03929859943977</v>
      </c>
      <c r="DX211" s="2">
        <f t="shared" si="649"/>
        <v>75.495584641784674</v>
      </c>
      <c r="DY211" s="2">
        <f t="shared" si="649"/>
        <v>77.790884167593617</v>
      </c>
      <c r="EA211" s="2">
        <f t="shared" si="440"/>
        <v>43.68667237669473</v>
      </c>
      <c r="EB211" s="2">
        <f t="shared" si="502"/>
        <v>41.402672056737579</v>
      </c>
      <c r="EC211" s="2">
        <f t="shared" si="503"/>
        <v>41.400246725497688</v>
      </c>
      <c r="ED211" s="2">
        <f t="shared" si="504"/>
        <v>40.367850886311118</v>
      </c>
      <c r="EE211" s="2">
        <f t="shared" si="505"/>
        <v>37.147793400286943</v>
      </c>
      <c r="EF211" s="2">
        <f t="shared" si="506"/>
        <v>35.654455252918289</v>
      </c>
      <c r="EG211" s="2">
        <f t="shared" si="507"/>
        <v>39.640622565590306</v>
      </c>
      <c r="EH211" s="2">
        <f t="shared" si="508"/>
        <v>38.509839016196757</v>
      </c>
      <c r="EI211" s="2">
        <f t="shared" si="509"/>
        <v>43.275937887044833</v>
      </c>
      <c r="EJ211" s="2">
        <f t="shared" si="510"/>
        <v>41.635373610260203</v>
      </c>
      <c r="EK211" s="2">
        <f t="shared" si="511"/>
        <v>41.122190590530515</v>
      </c>
      <c r="EL211" s="2">
        <f t="shared" si="512"/>
        <v>39.036445706482475</v>
      </c>
      <c r="EM211" s="2">
        <f t="shared" si="513"/>
        <v>39.952271067786427</v>
      </c>
      <c r="EN211" s="2">
        <f t="shared" si="514"/>
        <v>42.460207466918725</v>
      </c>
      <c r="EO211" s="2">
        <f t="shared" si="515"/>
        <v>46.53052300150388</v>
      </c>
      <c r="EQ211" s="2">
        <f t="shared" si="516"/>
        <v>43.335929425258932</v>
      </c>
      <c r="ER211" s="2">
        <f t="shared" si="650"/>
        <v>41.501412368219292</v>
      </c>
      <c r="ES211" s="2">
        <f t="shared" si="650"/>
        <v>41.19703694388879</v>
      </c>
      <c r="ET211" s="2">
        <f t="shared" si="650"/>
        <v>40.367622031448818</v>
      </c>
      <c r="EU211" s="2">
        <f t="shared" si="650"/>
        <v>40.052125139624621</v>
      </c>
      <c r="EV211" s="2">
        <f t="shared" si="650"/>
        <v>39.365675309555236</v>
      </c>
      <c r="EW211" s="2">
        <f t="shared" si="650"/>
        <v>40.067369509417759</v>
      </c>
      <c r="EX211" s="2">
        <f t="shared" si="650"/>
        <v>41.071329831875296</v>
      </c>
      <c r="EY211" s="2">
        <f t="shared" si="650"/>
        <v>41.350414021661649</v>
      </c>
      <c r="EZ211" s="2">
        <f t="shared" si="650"/>
        <v>42.835266305459406</v>
      </c>
      <c r="FA211" s="2">
        <f t="shared" si="650"/>
        <v>41.25186849228875</v>
      </c>
      <c r="FB211" s="2">
        <f t="shared" si="650"/>
        <v>40.383836981868647</v>
      </c>
      <c r="FC211" s="2">
        <f t="shared" si="650"/>
        <v>40.8112457046307</v>
      </c>
      <c r="FD211" s="2">
        <f t="shared" si="650"/>
        <v>41.568074025720193</v>
      </c>
      <c r="FE211" s="2">
        <f t="shared" si="650"/>
        <v>43.10806054848328</v>
      </c>
      <c r="FG211" s="2">
        <f t="shared" si="518"/>
        <v>0.99999896468835936</v>
      </c>
      <c r="FH211" s="2">
        <f t="shared" si="651"/>
        <v>0.99999911549511611</v>
      </c>
      <c r="FI211" s="2">
        <f t="shared" si="651"/>
        <v>0.99999906034378128</v>
      </c>
      <c r="FJ211" s="2">
        <f t="shared" si="651"/>
        <v>0.99999905109385012</v>
      </c>
      <c r="FK211" s="2">
        <f t="shared" si="651"/>
        <v>0.99999903813708158</v>
      </c>
      <c r="FL211" s="2">
        <f t="shared" si="651"/>
        <v>0.99999886778452285</v>
      </c>
      <c r="FM211" s="2">
        <f t="shared" si="651"/>
        <v>0.99999895258314886</v>
      </c>
      <c r="FN211" s="2">
        <f t="shared" si="651"/>
        <v>0.99999887580443381</v>
      </c>
      <c r="FO211" s="2">
        <f t="shared" si="651"/>
        <v>0.99999892091842424</v>
      </c>
      <c r="FP211" s="2">
        <f t="shared" si="651"/>
        <v>0.99999887349541905</v>
      </c>
      <c r="FQ211" s="2">
        <f t="shared" si="651"/>
        <v>0.99999890559367099</v>
      </c>
      <c r="FR211" s="2">
        <f t="shared" si="651"/>
        <v>0.99999897281202998</v>
      </c>
      <c r="FS211" s="2">
        <f t="shared" si="651"/>
        <v>0.99999886592129406</v>
      </c>
      <c r="FT211" s="2">
        <f t="shared" si="651"/>
        <v>0.9999987084102655</v>
      </c>
      <c r="FU211" s="2">
        <f t="shared" si="651"/>
        <v>0.99999844235606083</v>
      </c>
      <c r="FW211" s="2">
        <f t="shared" si="536"/>
        <v>0.9741880543033733</v>
      </c>
      <c r="FX211" s="2">
        <f t="shared" si="588"/>
        <v>0.97477611610541626</v>
      </c>
      <c r="FY211" s="2">
        <f t="shared" si="589"/>
        <v>0.97207820235108111</v>
      </c>
      <c r="FZ211" s="2">
        <f t="shared" si="590"/>
        <v>0.97377466372085764</v>
      </c>
      <c r="GA211" s="2">
        <f t="shared" si="591"/>
        <v>0.97848305355221088</v>
      </c>
      <c r="GB211" s="2">
        <f t="shared" si="592"/>
        <v>0.97129461484600588</v>
      </c>
      <c r="GC211" s="2">
        <f t="shared" si="593"/>
        <v>0.97356844902434092</v>
      </c>
      <c r="GD211" s="2">
        <f t="shared" si="594"/>
        <v>0.97434635087624089</v>
      </c>
      <c r="GE211" s="2">
        <f t="shared" si="595"/>
        <v>0.97817142448396877</v>
      </c>
      <c r="GF211" s="2">
        <f t="shared" si="596"/>
        <v>0.97715252359622418</v>
      </c>
      <c r="GG211" s="2">
        <f t="shared" si="597"/>
        <v>0.97495850044078392</v>
      </c>
      <c r="GH211" s="2">
        <f t="shared" si="598"/>
        <v>0.96730240873535278</v>
      </c>
      <c r="GI211" s="2">
        <f t="shared" si="599"/>
        <v>0.96824326177715336</v>
      </c>
      <c r="GJ211" s="2">
        <f t="shared" si="600"/>
        <v>0.96417719317796913</v>
      </c>
      <c r="GK211" s="2">
        <f t="shared" si="601"/>
        <v>0.96184893468394528</v>
      </c>
      <c r="GM211" s="86">
        <f t="shared" si="537"/>
        <v>0</v>
      </c>
      <c r="GN211" s="86">
        <f t="shared" si="602"/>
        <v>0</v>
      </c>
      <c r="GO211" s="86">
        <f t="shared" si="603"/>
        <v>0</v>
      </c>
      <c r="GP211" s="86">
        <f t="shared" si="604"/>
        <v>0</v>
      </c>
      <c r="GQ211" s="86">
        <f t="shared" si="605"/>
        <v>0</v>
      </c>
      <c r="GR211" s="86">
        <f t="shared" si="606"/>
        <v>0</v>
      </c>
      <c r="GS211" s="86">
        <f t="shared" si="607"/>
        <v>0</v>
      </c>
      <c r="GT211" s="86">
        <f t="shared" si="608"/>
        <v>0</v>
      </c>
      <c r="GU211" s="86">
        <f t="shared" si="609"/>
        <v>0</v>
      </c>
      <c r="GV211" s="86">
        <f t="shared" si="610"/>
        <v>0</v>
      </c>
      <c r="GW211" s="86">
        <f t="shared" si="611"/>
        <v>0</v>
      </c>
      <c r="GX211" s="86">
        <f t="shared" si="612"/>
        <v>0</v>
      </c>
      <c r="GY211" s="86">
        <f t="shared" si="613"/>
        <v>0</v>
      </c>
      <c r="GZ211" s="86">
        <f t="shared" si="614"/>
        <v>0</v>
      </c>
      <c r="HA211" s="86">
        <f t="shared" si="615"/>
        <v>0</v>
      </c>
      <c r="HC211" s="86">
        <f t="shared" si="538"/>
        <v>2.5356579107743617E-242</v>
      </c>
      <c r="HD211" s="86">
        <f t="shared" si="616"/>
        <v>0</v>
      </c>
      <c r="HE211" s="86">
        <f t="shared" si="617"/>
        <v>0</v>
      </c>
      <c r="HF211" s="86">
        <f t="shared" si="618"/>
        <v>0</v>
      </c>
      <c r="HG211" s="86">
        <f t="shared" si="619"/>
        <v>0</v>
      </c>
      <c r="HH211" s="86">
        <f t="shared" si="620"/>
        <v>0</v>
      </c>
      <c r="HI211" s="86">
        <f t="shared" si="621"/>
        <v>0</v>
      </c>
      <c r="HJ211" s="86">
        <f t="shared" si="622"/>
        <v>0</v>
      </c>
      <c r="HK211" s="86">
        <f t="shared" si="623"/>
        <v>0</v>
      </c>
      <c r="HL211" s="86">
        <f t="shared" si="624"/>
        <v>0</v>
      </c>
      <c r="HM211" s="86">
        <f t="shared" si="625"/>
        <v>0</v>
      </c>
      <c r="HN211" s="86">
        <f t="shared" si="626"/>
        <v>0</v>
      </c>
      <c r="HO211" s="86">
        <f t="shared" si="627"/>
        <v>0</v>
      </c>
      <c r="HP211" s="86">
        <f t="shared" si="628"/>
        <v>0</v>
      </c>
      <c r="HQ211" s="86">
        <f t="shared" si="629"/>
        <v>0</v>
      </c>
      <c r="HS211" s="86">
        <f t="shared" si="539"/>
        <v>6.1659665079525936E-69</v>
      </c>
      <c r="HT211" s="86">
        <f t="shared" si="630"/>
        <v>1.1739651453872493E-51</v>
      </c>
      <c r="HU211" s="86">
        <f t="shared" si="631"/>
        <v>3.27604878024831E-63</v>
      </c>
      <c r="HV211" s="86">
        <f t="shared" si="632"/>
        <v>1.2285737454960291E-72</v>
      </c>
      <c r="HW211" s="86">
        <f t="shared" si="633"/>
        <v>2.8038456694222604E-78</v>
      </c>
      <c r="HX211" s="86">
        <f t="shared" si="634"/>
        <v>5.6379154607551889E-81</v>
      </c>
      <c r="HY211" s="86">
        <f t="shared" si="635"/>
        <v>2.3843369377957452E-82</v>
      </c>
      <c r="HZ211" s="86">
        <f t="shared" si="636"/>
        <v>8.1960460925731492E-81</v>
      </c>
      <c r="IA211" s="86">
        <f t="shared" si="637"/>
        <v>3.7831459718143762E-92</v>
      </c>
      <c r="IB211" s="86">
        <f t="shared" si="638"/>
        <v>4.0646611315729658E-91</v>
      </c>
      <c r="IC211" s="86">
        <f t="shared" si="639"/>
        <v>9.550145466647377E-82</v>
      </c>
      <c r="ID211" s="86">
        <f t="shared" si="640"/>
        <v>2.1232534425403145E-63</v>
      </c>
      <c r="IE211" s="86">
        <f t="shared" si="641"/>
        <v>1.0021966236990898E-78</v>
      </c>
      <c r="IF211" s="86">
        <f t="shared" si="642"/>
        <v>1.6494120812127389E-83</v>
      </c>
      <c r="IG211" s="86">
        <f t="shared" si="643"/>
        <v>1.4080217181290631E-72</v>
      </c>
      <c r="II211" s="86">
        <f t="shared" si="540"/>
        <v>3.3291272058460024E-12</v>
      </c>
      <c r="IJ211" s="86">
        <f t="shared" si="541"/>
        <v>1.9029656235345196E-9</v>
      </c>
      <c r="IK211" s="86">
        <f t="shared" si="542"/>
        <v>7.3617994929816025E-11</v>
      </c>
      <c r="IL211" s="86">
        <f t="shared" si="543"/>
        <v>1.9229491218647846E-12</v>
      </c>
      <c r="IM211" s="86">
        <f t="shared" si="544"/>
        <v>2.4027433654396946E-14</v>
      </c>
      <c r="IN211" s="86">
        <f t="shared" si="545"/>
        <v>1.713000435917918E-13</v>
      </c>
      <c r="IO211" s="86">
        <f t="shared" si="546"/>
        <v>4.8612569770552048E-14</v>
      </c>
      <c r="IP211" s="86">
        <f t="shared" si="547"/>
        <v>8.5917397988880914E-14</v>
      </c>
      <c r="IQ211" s="86">
        <f t="shared" si="548"/>
        <v>2.0756118263233142E-16</v>
      </c>
      <c r="IR211" s="86">
        <f t="shared" si="549"/>
        <v>4.7457334604238968E-16</v>
      </c>
      <c r="IS211" s="86">
        <f t="shared" si="550"/>
        <v>2.9668227761946484E-14</v>
      </c>
      <c r="IT211" s="86">
        <f t="shared" si="551"/>
        <v>1.6836982437727057E-10</v>
      </c>
      <c r="IU211" s="86">
        <f t="shared" si="552"/>
        <v>8.4334335603456553E-13</v>
      </c>
      <c r="IV211" s="86">
        <f t="shared" si="553"/>
        <v>9.0494706424770256E-7</v>
      </c>
      <c r="IW211" s="86">
        <f t="shared" si="554"/>
        <v>1.279519100269401E-5</v>
      </c>
      <c r="IY211" s="86">
        <f t="shared" si="555"/>
        <v>3.3291272058460024E-12</v>
      </c>
      <c r="IZ211" s="86">
        <f t="shared" si="556"/>
        <v>1.9029656235345196E-9</v>
      </c>
      <c r="JA211" s="86">
        <f t="shared" si="557"/>
        <v>7.3617994929816025E-11</v>
      </c>
      <c r="JB211" s="86">
        <f t="shared" si="558"/>
        <v>1.9229491218647846E-12</v>
      </c>
      <c r="JC211" s="86">
        <f t="shared" si="559"/>
        <v>2.4027433654396946E-14</v>
      </c>
      <c r="JD211" s="86">
        <f t="shared" si="560"/>
        <v>1.713000435917918E-13</v>
      </c>
      <c r="JE211" s="86">
        <f t="shared" si="561"/>
        <v>4.8612569770552048E-14</v>
      </c>
      <c r="JF211" s="86">
        <f t="shared" si="562"/>
        <v>8.5917397988880914E-14</v>
      </c>
      <c r="JG211" s="86">
        <f t="shared" si="563"/>
        <v>2.0756118263233142E-16</v>
      </c>
      <c r="JH211" s="86">
        <f t="shared" si="564"/>
        <v>4.7457334604238968E-16</v>
      </c>
      <c r="JI211" s="86">
        <f t="shared" si="565"/>
        <v>2.9668227761946484E-14</v>
      </c>
      <c r="JJ211" s="86">
        <f t="shared" si="566"/>
        <v>1.6836982437727057E-10</v>
      </c>
      <c r="JK211" s="86">
        <f t="shared" si="567"/>
        <v>8.4334335603456553E-13</v>
      </c>
      <c r="JL211" s="86">
        <f t="shared" si="568"/>
        <v>9.0494706424770256E-7</v>
      </c>
      <c r="JM211" s="86">
        <f t="shared" si="569"/>
        <v>1.279519100269401E-5</v>
      </c>
    </row>
    <row r="212" spans="2:273" x14ac:dyDescent="0.25">
      <c r="B212" s="2">
        <v>185</v>
      </c>
      <c r="C212" s="37">
        <v>45.56</v>
      </c>
      <c r="D212" s="37">
        <v>39.914000000000001</v>
      </c>
      <c r="E212" s="37">
        <v>39.332999999999998</v>
      </c>
      <c r="F212" s="37">
        <v>42.712000000000003</v>
      </c>
      <c r="G212" s="37">
        <v>42.305</v>
      </c>
      <c r="H212" s="37">
        <v>41.475000000000001</v>
      </c>
      <c r="I212" s="37">
        <v>41.524999999999999</v>
      </c>
      <c r="J212" s="37">
        <v>39.966000000000001</v>
      </c>
      <c r="K212" s="37">
        <v>41.136000000000003</v>
      </c>
      <c r="L212" s="37">
        <v>43</v>
      </c>
      <c r="M212" s="37">
        <v>43.728999999999999</v>
      </c>
      <c r="N212" s="37">
        <v>46.287999999999997</v>
      </c>
      <c r="O212" s="37">
        <v>42.627000000000002</v>
      </c>
      <c r="P212" s="37">
        <v>41.356000000000002</v>
      </c>
      <c r="Q212" s="37">
        <v>45.305</v>
      </c>
      <c r="S212" s="4" t="e">
        <f t="shared" si="441"/>
        <v>#N/A</v>
      </c>
      <c r="T212" s="4" t="e">
        <f t="shared" si="442"/>
        <v>#N/A</v>
      </c>
      <c r="U212" s="4" t="e">
        <f t="shared" si="443"/>
        <v>#N/A</v>
      </c>
      <c r="V212" s="4" t="e">
        <f t="shared" si="444"/>
        <v>#N/A</v>
      </c>
      <c r="W212" s="4" t="e">
        <f t="shared" si="445"/>
        <v>#N/A</v>
      </c>
      <c r="X212" s="4" t="e">
        <f t="shared" si="446"/>
        <v>#N/A</v>
      </c>
      <c r="Y212" s="4" t="e">
        <f t="shared" si="447"/>
        <v>#N/A</v>
      </c>
      <c r="Z212" s="4" t="e">
        <f t="shared" si="448"/>
        <v>#N/A</v>
      </c>
      <c r="AA212" s="4" t="e">
        <f t="shared" si="449"/>
        <v>#N/A</v>
      </c>
      <c r="AB212" s="4" t="e">
        <f t="shared" si="450"/>
        <v>#N/A</v>
      </c>
      <c r="AC212" s="4" t="e">
        <f t="shared" si="451"/>
        <v>#N/A</v>
      </c>
      <c r="AD212" s="4" t="e">
        <f t="shared" si="452"/>
        <v>#N/A</v>
      </c>
      <c r="AE212" s="4" t="e">
        <f t="shared" si="453"/>
        <v>#N/A</v>
      </c>
      <c r="AF212" s="4" t="e">
        <f t="shared" si="454"/>
        <v>#N/A</v>
      </c>
      <c r="AG212" s="4" t="e">
        <f t="shared" si="455"/>
        <v>#N/A</v>
      </c>
      <c r="AI212" s="4">
        <f t="shared" si="456"/>
        <v>0</v>
      </c>
      <c r="AJ212" s="4">
        <f t="shared" si="457"/>
        <v>0</v>
      </c>
      <c r="AK212" s="4">
        <f t="shared" si="458"/>
        <v>0</v>
      </c>
      <c r="AL212" s="4">
        <f t="shared" si="459"/>
        <v>0</v>
      </c>
      <c r="AM212" s="4">
        <f t="shared" si="460"/>
        <v>0</v>
      </c>
      <c r="AN212" s="4">
        <f t="shared" si="461"/>
        <v>0</v>
      </c>
      <c r="AO212" s="4">
        <f t="shared" si="462"/>
        <v>0</v>
      </c>
      <c r="AP212" s="4">
        <f t="shared" si="463"/>
        <v>0</v>
      </c>
      <c r="AQ212" s="4">
        <f t="shared" si="464"/>
        <v>0</v>
      </c>
      <c r="AR212" s="4">
        <f t="shared" si="465"/>
        <v>0</v>
      </c>
      <c r="AS212" s="4">
        <f t="shared" si="466"/>
        <v>0</v>
      </c>
      <c r="AT212" s="4">
        <f t="shared" si="467"/>
        <v>0</v>
      </c>
      <c r="AU212" s="4">
        <f t="shared" si="468"/>
        <v>0</v>
      </c>
      <c r="AV212" s="4">
        <f t="shared" si="648"/>
        <v>0</v>
      </c>
      <c r="AW212" s="4">
        <f t="shared" si="648"/>
        <v>0</v>
      </c>
      <c r="AY212" s="2" t="e">
        <f t="shared" si="520"/>
        <v>#N/A</v>
      </c>
      <c r="AZ212" s="2" t="e">
        <f t="shared" si="571"/>
        <v>#N/A</v>
      </c>
      <c r="BA212" s="2" t="e">
        <f t="shared" si="572"/>
        <v>#N/A</v>
      </c>
      <c r="BB212" s="2" t="e">
        <f t="shared" si="573"/>
        <v>#N/A</v>
      </c>
      <c r="BC212" s="2" t="e">
        <f t="shared" si="574"/>
        <v>#N/A</v>
      </c>
      <c r="BD212" s="2" t="e">
        <f t="shared" si="575"/>
        <v>#N/A</v>
      </c>
      <c r="BE212" s="2" t="e">
        <f t="shared" si="576"/>
        <v>#N/A</v>
      </c>
      <c r="BF212" s="2" t="e">
        <f t="shared" si="577"/>
        <v>#N/A</v>
      </c>
      <c r="BG212" s="2" t="e">
        <f t="shared" si="578"/>
        <v>#N/A</v>
      </c>
      <c r="BH212" s="2" t="e">
        <f t="shared" si="579"/>
        <v>#N/A</v>
      </c>
      <c r="BI212" s="2" t="e">
        <f t="shared" si="580"/>
        <v>#N/A</v>
      </c>
      <c r="BJ212" s="2" t="e">
        <f t="shared" si="581"/>
        <v>#N/A</v>
      </c>
      <c r="BK212" s="2" t="e">
        <f t="shared" si="582"/>
        <v>#N/A</v>
      </c>
      <c r="BL212" s="2" t="e">
        <f t="shared" si="583"/>
        <v>#N/A</v>
      </c>
      <c r="BM212" s="2" t="e">
        <f t="shared" si="584"/>
        <v>#N/A</v>
      </c>
      <c r="BO212" s="2" t="str">
        <f t="shared" si="470"/>
        <v/>
      </c>
      <c r="BP212" s="2" t="str">
        <f t="shared" si="471"/>
        <v/>
      </c>
      <c r="BQ212" s="2" t="str">
        <f t="shared" si="472"/>
        <v/>
      </c>
      <c r="BR212" s="2" t="str">
        <f t="shared" si="473"/>
        <v/>
      </c>
      <c r="BS212" s="2" t="str">
        <f t="shared" si="474"/>
        <v/>
      </c>
      <c r="BT212" s="2" t="str">
        <f t="shared" si="475"/>
        <v/>
      </c>
      <c r="BU212" s="2" t="str">
        <f t="shared" si="476"/>
        <v/>
      </c>
      <c r="BV212" s="2" t="str">
        <f t="shared" si="477"/>
        <v/>
      </c>
      <c r="BW212" s="2" t="str">
        <f t="shared" si="478"/>
        <v/>
      </c>
      <c r="BX212" s="2" t="str">
        <f t="shared" si="479"/>
        <v/>
      </c>
      <c r="BY212" s="2" t="str">
        <f t="shared" si="480"/>
        <v/>
      </c>
      <c r="BZ212" s="2" t="str">
        <f t="shared" si="481"/>
        <v/>
      </c>
      <c r="CA212" s="2" t="str">
        <f t="shared" si="482"/>
        <v/>
      </c>
      <c r="CB212" s="2" t="str">
        <f t="shared" si="483"/>
        <v/>
      </c>
      <c r="CC212" s="2" t="str">
        <f t="shared" si="484"/>
        <v/>
      </c>
      <c r="CE212" s="2" t="str">
        <f t="shared" si="521"/>
        <v/>
      </c>
      <c r="CF212" s="2" t="str">
        <f t="shared" si="522"/>
        <v/>
      </c>
      <c r="CG212" s="2" t="str">
        <f t="shared" si="523"/>
        <v/>
      </c>
      <c r="CH212" s="2" t="str">
        <f t="shared" si="524"/>
        <v/>
      </c>
      <c r="CI212" s="2" t="str">
        <f t="shared" si="525"/>
        <v/>
      </c>
      <c r="CJ212" s="2" t="str">
        <f t="shared" si="526"/>
        <v/>
      </c>
      <c r="CK212" s="2" t="str">
        <f t="shared" si="527"/>
        <v/>
      </c>
      <c r="CL212" s="2" t="str">
        <f t="shared" si="528"/>
        <v/>
      </c>
      <c r="CM212" s="2" t="str">
        <f t="shared" si="529"/>
        <v/>
      </c>
      <c r="CN212" s="2" t="str">
        <f t="shared" si="530"/>
        <v/>
      </c>
      <c r="CO212" s="2" t="str">
        <f t="shared" si="531"/>
        <v/>
      </c>
      <c r="CP212" s="2" t="str">
        <f t="shared" si="532"/>
        <v/>
      </c>
      <c r="CQ212" s="2" t="str">
        <f t="shared" si="533"/>
        <v/>
      </c>
      <c r="CR212" s="2" t="str">
        <f t="shared" si="534"/>
        <v/>
      </c>
      <c r="CS212" s="2" t="str">
        <f t="shared" si="535"/>
        <v/>
      </c>
      <c r="CU212" s="2" t="str">
        <f t="shared" si="485"/>
        <v/>
      </c>
      <c r="CV212" s="2" t="str">
        <f t="shared" si="486"/>
        <v/>
      </c>
      <c r="CW212" s="2" t="str">
        <f t="shared" si="487"/>
        <v/>
      </c>
      <c r="CX212" s="2" t="str">
        <f t="shared" si="488"/>
        <v/>
      </c>
      <c r="CY212" s="2" t="str">
        <f t="shared" si="489"/>
        <v/>
      </c>
      <c r="CZ212" s="2" t="str">
        <f t="shared" si="490"/>
        <v/>
      </c>
      <c r="DA212" s="2" t="str">
        <f t="shared" si="491"/>
        <v/>
      </c>
      <c r="DB212" s="2" t="str">
        <f t="shared" si="492"/>
        <v/>
      </c>
      <c r="DC212" s="2" t="str">
        <f t="shared" si="493"/>
        <v/>
      </c>
      <c r="DD212" s="2" t="str">
        <f t="shared" si="494"/>
        <v/>
      </c>
      <c r="DE212" s="2" t="str">
        <f t="shared" si="495"/>
        <v/>
      </c>
      <c r="DF212" s="2" t="str">
        <f t="shared" si="496"/>
        <v/>
      </c>
      <c r="DG212" s="2" t="str">
        <f t="shared" si="497"/>
        <v/>
      </c>
      <c r="DH212" s="2" t="str">
        <f t="shared" si="498"/>
        <v/>
      </c>
      <c r="DI212" s="2" t="str">
        <f t="shared" si="499"/>
        <v/>
      </c>
      <c r="DK212" s="2">
        <f t="shared" si="500"/>
        <v>144.39542245989307</v>
      </c>
      <c r="DL212" s="2">
        <f t="shared" si="649"/>
        <v>133.60423317736181</v>
      </c>
      <c r="DM212" s="2">
        <f t="shared" si="649"/>
        <v>120.42175590463457</v>
      </c>
      <c r="DN212" s="2">
        <f t="shared" si="649"/>
        <v>110.15358244206774</v>
      </c>
      <c r="DO212" s="2">
        <f t="shared" si="649"/>
        <v>107.75824108734403</v>
      </c>
      <c r="DP212" s="2">
        <f t="shared" si="649"/>
        <v>106.59423193277311</v>
      </c>
      <c r="DQ212" s="2">
        <f t="shared" si="649"/>
        <v>101.55392436974788</v>
      </c>
      <c r="DR212" s="2">
        <f t="shared" si="649"/>
        <v>95.378178151260471</v>
      </c>
      <c r="DS212" s="2">
        <f t="shared" si="649"/>
        <v>91.575833613445397</v>
      </c>
      <c r="DT212" s="2">
        <f t="shared" si="649"/>
        <v>113.02197142857142</v>
      </c>
      <c r="DU212" s="2">
        <f t="shared" si="649"/>
        <v>117.32058991596639</v>
      </c>
      <c r="DV212" s="2">
        <f t="shared" si="649"/>
        <v>120.99865286478229</v>
      </c>
      <c r="DW212" s="2">
        <f t="shared" si="649"/>
        <v>101.24438319327732</v>
      </c>
      <c r="DX212" s="2">
        <f t="shared" si="649"/>
        <v>75.578431746031782</v>
      </c>
      <c r="DY212" s="2">
        <f t="shared" si="649"/>
        <v>77.909460808305525</v>
      </c>
      <c r="EA212" s="2">
        <f t="shared" si="440"/>
        <v>43.571243184524434</v>
      </c>
      <c r="EB212" s="2">
        <f t="shared" si="502"/>
        <v>41.273972006674995</v>
      </c>
      <c r="EC212" s="2">
        <f t="shared" si="503"/>
        <v>41.241566688670389</v>
      </c>
      <c r="ED212" s="2">
        <f t="shared" si="504"/>
        <v>40.212474096272302</v>
      </c>
      <c r="EE212" s="2">
        <f t="shared" si="505"/>
        <v>36.953999139167863</v>
      </c>
      <c r="EF212" s="2">
        <f t="shared" si="506"/>
        <v>35.424188362221436</v>
      </c>
      <c r="EG212" s="2">
        <f t="shared" si="507"/>
        <v>39.462048230953577</v>
      </c>
      <c r="EH212" s="2">
        <f t="shared" si="508"/>
        <v>38.339895950809833</v>
      </c>
      <c r="EI212" s="2">
        <f t="shared" si="509"/>
        <v>43.15042259103295</v>
      </c>
      <c r="EJ212" s="2">
        <f t="shared" si="510"/>
        <v>41.489803234039599</v>
      </c>
      <c r="EK212" s="2">
        <f t="shared" si="511"/>
        <v>40.936970925319976</v>
      </c>
      <c r="EL212" s="2">
        <f t="shared" si="512"/>
        <v>38.848743481404149</v>
      </c>
      <c r="EM212" s="2">
        <f t="shared" si="513"/>
        <v>39.796109511097768</v>
      </c>
      <c r="EN212" s="2">
        <f t="shared" si="514"/>
        <v>42.347214792060498</v>
      </c>
      <c r="EO212" s="2">
        <f t="shared" si="515"/>
        <v>46.455067195404609</v>
      </c>
      <c r="EQ212" s="2">
        <f t="shared" si="516"/>
        <v>43.216302067988366</v>
      </c>
      <c r="ER212" s="2">
        <f t="shared" si="650"/>
        <v>41.373457039965274</v>
      </c>
      <c r="ES212" s="2">
        <f t="shared" si="650"/>
        <v>41.036075468252136</v>
      </c>
      <c r="ET212" s="2">
        <f t="shared" si="650"/>
        <v>40.2126379377696</v>
      </c>
      <c r="EU212" s="2">
        <f t="shared" si="650"/>
        <v>39.892247369304144</v>
      </c>
      <c r="EV212" s="2">
        <f t="shared" si="650"/>
        <v>39.179607462641115</v>
      </c>
      <c r="EW212" s="2">
        <f t="shared" si="650"/>
        <v>39.894026898799588</v>
      </c>
      <c r="EX212" s="2">
        <f t="shared" si="650"/>
        <v>40.932096414008285</v>
      </c>
      <c r="EY212" s="2">
        <f t="shared" si="650"/>
        <v>41.202480234066151</v>
      </c>
      <c r="EZ212" s="2">
        <f t="shared" si="650"/>
        <v>42.703429637630485</v>
      </c>
      <c r="FA212" s="2">
        <f t="shared" si="650"/>
        <v>41.068330947102012</v>
      </c>
      <c r="FB212" s="2">
        <f t="shared" si="650"/>
        <v>40.212575776460454</v>
      </c>
      <c r="FC212" s="2">
        <f t="shared" si="650"/>
        <v>40.665571603862624</v>
      </c>
      <c r="FD212" s="2">
        <f t="shared" si="650"/>
        <v>41.444060711982381</v>
      </c>
      <c r="FE212" s="2">
        <f t="shared" si="650"/>
        <v>42.992098978350413</v>
      </c>
      <c r="FG212" s="2">
        <f t="shared" si="518"/>
        <v>0.99999905578447568</v>
      </c>
      <c r="FH212" s="2">
        <f t="shared" si="651"/>
        <v>0.99999919332189569</v>
      </c>
      <c r="FI212" s="2">
        <f t="shared" si="651"/>
        <v>0.99999914302327242</v>
      </c>
      <c r="FJ212" s="2">
        <f t="shared" si="651"/>
        <v>0.99999913458723355</v>
      </c>
      <c r="FK212" s="2">
        <f t="shared" si="651"/>
        <v>0.99999912277051817</v>
      </c>
      <c r="FL212" s="2">
        <f t="shared" si="651"/>
        <v>0.99999896740710947</v>
      </c>
      <c r="FM212" s="2">
        <f t="shared" si="651"/>
        <v>0.99999904474439039</v>
      </c>
      <c r="FN212" s="2">
        <f t="shared" si="651"/>
        <v>0.99999897472135668</v>
      </c>
      <c r="FO212" s="2">
        <f t="shared" si="651"/>
        <v>0.99999901586581286</v>
      </c>
      <c r="FP212" s="2">
        <f t="shared" si="651"/>
        <v>0.99999897261550985</v>
      </c>
      <c r="FQ212" s="2">
        <f t="shared" si="651"/>
        <v>0.99999900188946911</v>
      </c>
      <c r="FR212" s="2">
        <f t="shared" si="651"/>
        <v>0.99999906319335263</v>
      </c>
      <c r="FS212" s="2">
        <f t="shared" si="651"/>
        <v>0.99999896570782432</v>
      </c>
      <c r="FT212" s="2">
        <f t="shared" si="651"/>
        <v>0.9999988220560283</v>
      </c>
      <c r="FU212" s="2">
        <f t="shared" si="651"/>
        <v>0.99999857941164894</v>
      </c>
      <c r="FW212" s="2">
        <f t="shared" si="536"/>
        <v>0.97640563890082088</v>
      </c>
      <c r="FX212" s="2">
        <f t="shared" si="588"/>
        <v>0.9769443741673759</v>
      </c>
      <c r="FY212" s="2">
        <f t="shared" si="589"/>
        <v>0.97447230104241467</v>
      </c>
      <c r="FZ212" s="2">
        <f t="shared" si="590"/>
        <v>0.97602689000974119</v>
      </c>
      <c r="GA212" s="2">
        <f t="shared" si="591"/>
        <v>0.98033908843052775</v>
      </c>
      <c r="GB212" s="2">
        <f t="shared" si="592"/>
        <v>0.97375408664148422</v>
      </c>
      <c r="GC212" s="2">
        <f t="shared" si="593"/>
        <v>0.97583794556118852</v>
      </c>
      <c r="GD212" s="2">
        <f t="shared" si="594"/>
        <v>0.97655066307721183</v>
      </c>
      <c r="GE212" s="2">
        <f t="shared" si="595"/>
        <v>0.98005379227857425</v>
      </c>
      <c r="GF212" s="2">
        <f t="shared" si="596"/>
        <v>0.97912087994072849</v>
      </c>
      <c r="GG212" s="2">
        <f t="shared" si="597"/>
        <v>0.97711144878020872</v>
      </c>
      <c r="GH212" s="2">
        <f t="shared" si="598"/>
        <v>0.97009340005258937</v>
      </c>
      <c r="GI212" s="2">
        <f t="shared" si="599"/>
        <v>0.97095635535067959</v>
      </c>
      <c r="GJ212" s="2">
        <f t="shared" si="600"/>
        <v>0.96722590732904334</v>
      </c>
      <c r="GK212" s="2">
        <f t="shared" si="601"/>
        <v>0.96508862158330311</v>
      </c>
      <c r="GM212" s="86">
        <f t="shared" si="537"/>
        <v>0</v>
      </c>
      <c r="GN212" s="86">
        <f t="shared" si="602"/>
        <v>0</v>
      </c>
      <c r="GO212" s="86">
        <f t="shared" si="603"/>
        <v>0</v>
      </c>
      <c r="GP212" s="86">
        <f t="shared" si="604"/>
        <v>0</v>
      </c>
      <c r="GQ212" s="86">
        <f t="shared" si="605"/>
        <v>0</v>
      </c>
      <c r="GR212" s="86">
        <f t="shared" si="606"/>
        <v>0</v>
      </c>
      <c r="GS212" s="86">
        <f t="shared" si="607"/>
        <v>0</v>
      </c>
      <c r="GT212" s="86">
        <f t="shared" si="608"/>
        <v>0</v>
      </c>
      <c r="GU212" s="86">
        <f t="shared" si="609"/>
        <v>0</v>
      </c>
      <c r="GV212" s="86">
        <f t="shared" si="610"/>
        <v>0</v>
      </c>
      <c r="GW212" s="86">
        <f t="shared" si="611"/>
        <v>0</v>
      </c>
      <c r="GX212" s="86">
        <f t="shared" si="612"/>
        <v>0</v>
      </c>
      <c r="GY212" s="86">
        <f t="shared" si="613"/>
        <v>0</v>
      </c>
      <c r="GZ212" s="86">
        <f t="shared" si="614"/>
        <v>0</v>
      </c>
      <c r="HA212" s="86">
        <f t="shared" si="615"/>
        <v>0</v>
      </c>
      <c r="HC212" s="86">
        <f t="shared" si="538"/>
        <v>6.7822839267761598E-247</v>
      </c>
      <c r="HD212" s="86">
        <f t="shared" si="616"/>
        <v>0</v>
      </c>
      <c r="HE212" s="86">
        <f t="shared" si="617"/>
        <v>0</v>
      </c>
      <c r="HF212" s="86">
        <f t="shared" si="618"/>
        <v>0</v>
      </c>
      <c r="HG212" s="86">
        <f t="shared" si="619"/>
        <v>0</v>
      </c>
      <c r="HH212" s="86">
        <f t="shared" si="620"/>
        <v>0</v>
      </c>
      <c r="HI212" s="86">
        <f t="shared" si="621"/>
        <v>0</v>
      </c>
      <c r="HJ212" s="86">
        <f t="shared" si="622"/>
        <v>0</v>
      </c>
      <c r="HK212" s="86">
        <f t="shared" si="623"/>
        <v>0</v>
      </c>
      <c r="HL212" s="86">
        <f t="shared" si="624"/>
        <v>0</v>
      </c>
      <c r="HM212" s="86">
        <f t="shared" si="625"/>
        <v>0</v>
      </c>
      <c r="HN212" s="86">
        <f t="shared" si="626"/>
        <v>0</v>
      </c>
      <c r="HO212" s="86">
        <f t="shared" si="627"/>
        <v>0</v>
      </c>
      <c r="HP212" s="86">
        <f t="shared" si="628"/>
        <v>0</v>
      </c>
      <c r="HQ212" s="86">
        <f t="shared" si="629"/>
        <v>0</v>
      </c>
      <c r="HS212" s="86">
        <f t="shared" si="539"/>
        <v>6.4548061711675138E-71</v>
      </c>
      <c r="HT212" s="86">
        <f t="shared" si="630"/>
        <v>4.0357251056267162E-53</v>
      </c>
      <c r="HU212" s="86">
        <f t="shared" si="631"/>
        <v>5.0485209966862005E-65</v>
      </c>
      <c r="HV212" s="86">
        <f t="shared" si="632"/>
        <v>1.0572194254328254E-74</v>
      </c>
      <c r="HW212" s="86">
        <f t="shared" si="633"/>
        <v>1.7659304420104797E-80</v>
      </c>
      <c r="HX212" s="86">
        <f t="shared" si="634"/>
        <v>2.5441715541365772E-83</v>
      </c>
      <c r="HY212" s="86">
        <f t="shared" si="635"/>
        <v>1.0360731657889157E-84</v>
      </c>
      <c r="HZ212" s="86">
        <f t="shared" si="636"/>
        <v>4.1402203461076162E-83</v>
      </c>
      <c r="IA212" s="86">
        <f t="shared" si="637"/>
        <v>9.8074347132171657E-95</v>
      </c>
      <c r="IB212" s="86">
        <f t="shared" si="638"/>
        <v>1.0890273864692886E-93</v>
      </c>
      <c r="IC212" s="86">
        <f t="shared" si="639"/>
        <v>4.3933760523093438E-84</v>
      </c>
      <c r="ID212" s="86">
        <f t="shared" si="640"/>
        <v>2.8911715084360429E-65</v>
      </c>
      <c r="IE212" s="86">
        <f t="shared" si="641"/>
        <v>4.8726616862393777E-81</v>
      </c>
      <c r="IF212" s="86">
        <f t="shared" si="642"/>
        <v>5.2328845838672085E-86</v>
      </c>
      <c r="IG212" s="86">
        <f t="shared" si="643"/>
        <v>8.6115116451124981E-75</v>
      </c>
      <c r="II212" s="86">
        <f t="shared" si="540"/>
        <v>9.3524117857009035E-13</v>
      </c>
      <c r="IJ212" s="86">
        <f t="shared" si="541"/>
        <v>7.4019716443459938E-10</v>
      </c>
      <c r="IK212" s="86">
        <f t="shared" si="542"/>
        <v>2.3558520032508191E-11</v>
      </c>
      <c r="IL212" s="86">
        <f t="shared" si="543"/>
        <v>5.2235834411587552E-13</v>
      </c>
      <c r="IM212" s="86">
        <f t="shared" si="544"/>
        <v>5.6721184190788241E-15</v>
      </c>
      <c r="IN212" s="86">
        <f t="shared" si="545"/>
        <v>3.9625002355559225E-14</v>
      </c>
      <c r="IO212" s="86">
        <f t="shared" si="546"/>
        <v>1.0921361417858005E-14</v>
      </c>
      <c r="IP212" s="86">
        <f t="shared" si="547"/>
        <v>2.0119683661380441E-14</v>
      </c>
      <c r="IQ212" s="86">
        <f t="shared" si="548"/>
        <v>3.8730564917895406E-17</v>
      </c>
      <c r="IR212" s="86">
        <f t="shared" si="549"/>
        <v>9.0287477543348493E-17</v>
      </c>
      <c r="IS212" s="86">
        <f t="shared" si="550"/>
        <v>6.6528847181153214E-15</v>
      </c>
      <c r="IT212" s="86">
        <f t="shared" si="551"/>
        <v>5.3298193142275805E-11</v>
      </c>
      <c r="IU212" s="86">
        <f t="shared" si="552"/>
        <v>2.0311678471923662E-13</v>
      </c>
      <c r="IV212" s="86">
        <f t="shared" si="553"/>
        <v>4.4497944350221192E-7</v>
      </c>
      <c r="IW212" s="86">
        <f t="shared" si="554"/>
        <v>7.185783027008972E-6</v>
      </c>
      <c r="IY212" s="86">
        <f t="shared" si="555"/>
        <v>9.3524117857009035E-13</v>
      </c>
      <c r="IZ212" s="86">
        <f t="shared" si="556"/>
        <v>7.4019716443459938E-10</v>
      </c>
      <c r="JA212" s="86">
        <f t="shared" si="557"/>
        <v>2.3558520032508191E-11</v>
      </c>
      <c r="JB212" s="86">
        <f t="shared" si="558"/>
        <v>5.2235834411587552E-13</v>
      </c>
      <c r="JC212" s="86">
        <f t="shared" si="559"/>
        <v>5.6721184190788241E-15</v>
      </c>
      <c r="JD212" s="86">
        <f t="shared" si="560"/>
        <v>3.9625002355559225E-14</v>
      </c>
      <c r="JE212" s="86">
        <f t="shared" si="561"/>
        <v>1.0921361417858005E-14</v>
      </c>
      <c r="JF212" s="86">
        <f t="shared" si="562"/>
        <v>2.0119683661380441E-14</v>
      </c>
      <c r="JG212" s="86">
        <f t="shared" si="563"/>
        <v>3.8730564917895406E-17</v>
      </c>
      <c r="JH212" s="86">
        <f t="shared" si="564"/>
        <v>9.0287477543348493E-17</v>
      </c>
      <c r="JI212" s="86">
        <f t="shared" si="565"/>
        <v>6.6528847181153214E-15</v>
      </c>
      <c r="JJ212" s="86">
        <f t="shared" si="566"/>
        <v>5.3298193142275805E-11</v>
      </c>
      <c r="JK212" s="86">
        <f t="shared" si="567"/>
        <v>2.0311678471923662E-13</v>
      </c>
      <c r="JL212" s="86">
        <f t="shared" si="568"/>
        <v>4.4497944350221192E-7</v>
      </c>
      <c r="JM212" s="86">
        <f t="shared" si="569"/>
        <v>7.185783027008972E-6</v>
      </c>
    </row>
    <row r="213" spans="2:273" x14ac:dyDescent="0.25">
      <c r="B213" s="2">
        <v>186</v>
      </c>
      <c r="C213" s="37">
        <v>41.08</v>
      </c>
      <c r="D213" s="37">
        <v>44.552</v>
      </c>
      <c r="E213" s="37">
        <v>42.85</v>
      </c>
      <c r="F213" s="37">
        <v>40.508000000000003</v>
      </c>
      <c r="G213" s="37">
        <v>42.863999999999997</v>
      </c>
      <c r="H213" s="37">
        <v>40.982999999999997</v>
      </c>
      <c r="I213" s="37">
        <v>41.677999999999997</v>
      </c>
      <c r="J213" s="37">
        <v>42.508000000000003</v>
      </c>
      <c r="K213" s="37">
        <v>42.982999999999997</v>
      </c>
      <c r="L213" s="37">
        <v>43</v>
      </c>
      <c r="M213" s="37">
        <v>45.914999999999999</v>
      </c>
      <c r="N213" s="37">
        <v>40.287999999999997</v>
      </c>
      <c r="O213" s="37">
        <v>42.593000000000004</v>
      </c>
      <c r="P213" s="37">
        <v>41.168999999999997</v>
      </c>
      <c r="Q213" s="37">
        <v>44.287999999999997</v>
      </c>
      <c r="S213" s="4" t="e">
        <f t="shared" si="441"/>
        <v>#N/A</v>
      </c>
      <c r="T213" s="4" t="e">
        <f t="shared" si="442"/>
        <v>#N/A</v>
      </c>
      <c r="U213" s="4" t="e">
        <f t="shared" si="443"/>
        <v>#N/A</v>
      </c>
      <c r="V213" s="4" t="e">
        <f t="shared" si="444"/>
        <v>#N/A</v>
      </c>
      <c r="W213" s="4" t="e">
        <f t="shared" si="445"/>
        <v>#N/A</v>
      </c>
      <c r="X213" s="4" t="e">
        <f t="shared" si="446"/>
        <v>#N/A</v>
      </c>
      <c r="Y213" s="4" t="e">
        <f t="shared" si="447"/>
        <v>#N/A</v>
      </c>
      <c r="Z213" s="4" t="e">
        <f t="shared" si="448"/>
        <v>#N/A</v>
      </c>
      <c r="AA213" s="4" t="e">
        <f t="shared" si="449"/>
        <v>#N/A</v>
      </c>
      <c r="AB213" s="4" t="e">
        <f t="shared" si="450"/>
        <v>#N/A</v>
      </c>
      <c r="AC213" s="4" t="e">
        <f t="shared" si="451"/>
        <v>#N/A</v>
      </c>
      <c r="AD213" s="4" t="e">
        <f t="shared" si="452"/>
        <v>#N/A</v>
      </c>
      <c r="AE213" s="4" t="e">
        <f t="shared" si="453"/>
        <v>#N/A</v>
      </c>
      <c r="AF213" s="4" t="e">
        <f t="shared" si="454"/>
        <v>#N/A</v>
      </c>
      <c r="AG213" s="4" t="e">
        <f t="shared" si="455"/>
        <v>#N/A</v>
      </c>
      <c r="AI213" s="4">
        <f t="shared" si="456"/>
        <v>0</v>
      </c>
      <c r="AJ213" s="4">
        <f t="shared" si="457"/>
        <v>0</v>
      </c>
      <c r="AK213" s="4">
        <f t="shared" si="458"/>
        <v>0</v>
      </c>
      <c r="AL213" s="4">
        <f t="shared" si="459"/>
        <v>0</v>
      </c>
      <c r="AM213" s="4">
        <f t="shared" si="460"/>
        <v>0</v>
      </c>
      <c r="AN213" s="4">
        <f t="shared" si="461"/>
        <v>0</v>
      </c>
      <c r="AO213" s="4">
        <f t="shared" si="462"/>
        <v>0</v>
      </c>
      <c r="AP213" s="4">
        <f t="shared" si="463"/>
        <v>0</v>
      </c>
      <c r="AQ213" s="4">
        <f t="shared" si="464"/>
        <v>0</v>
      </c>
      <c r="AR213" s="4">
        <f t="shared" si="465"/>
        <v>0</v>
      </c>
      <c r="AS213" s="4">
        <f t="shared" si="466"/>
        <v>0</v>
      </c>
      <c r="AT213" s="4">
        <f t="shared" si="467"/>
        <v>0</v>
      </c>
      <c r="AU213" s="4">
        <f t="shared" si="468"/>
        <v>0</v>
      </c>
      <c r="AV213" s="4">
        <f t="shared" si="648"/>
        <v>0</v>
      </c>
      <c r="AW213" s="4">
        <f t="shared" si="648"/>
        <v>0</v>
      </c>
      <c r="AY213" s="2" t="e">
        <f t="shared" si="520"/>
        <v>#N/A</v>
      </c>
      <c r="AZ213" s="2" t="e">
        <f t="shared" si="571"/>
        <v>#N/A</v>
      </c>
      <c r="BA213" s="2" t="e">
        <f t="shared" si="572"/>
        <v>#N/A</v>
      </c>
      <c r="BB213" s="2" t="e">
        <f t="shared" si="573"/>
        <v>#N/A</v>
      </c>
      <c r="BC213" s="2" t="e">
        <f t="shared" si="574"/>
        <v>#N/A</v>
      </c>
      <c r="BD213" s="2" t="e">
        <f t="shared" si="575"/>
        <v>#N/A</v>
      </c>
      <c r="BE213" s="2" t="e">
        <f t="shared" si="576"/>
        <v>#N/A</v>
      </c>
      <c r="BF213" s="2" t="e">
        <f t="shared" si="577"/>
        <v>#N/A</v>
      </c>
      <c r="BG213" s="2" t="e">
        <f t="shared" si="578"/>
        <v>#N/A</v>
      </c>
      <c r="BH213" s="2" t="e">
        <f t="shared" si="579"/>
        <v>#N/A</v>
      </c>
      <c r="BI213" s="2" t="e">
        <f t="shared" si="580"/>
        <v>#N/A</v>
      </c>
      <c r="BJ213" s="2" t="e">
        <f t="shared" si="581"/>
        <v>#N/A</v>
      </c>
      <c r="BK213" s="2" t="e">
        <f t="shared" si="582"/>
        <v>#N/A</v>
      </c>
      <c r="BL213" s="2" t="e">
        <f t="shared" si="583"/>
        <v>#N/A</v>
      </c>
      <c r="BM213" s="2" t="e">
        <f t="shared" si="584"/>
        <v>#N/A</v>
      </c>
      <c r="BO213" s="2" t="str">
        <f t="shared" si="470"/>
        <v/>
      </c>
      <c r="BP213" s="2" t="str">
        <f t="shared" si="471"/>
        <v/>
      </c>
      <c r="BQ213" s="2" t="str">
        <f t="shared" si="472"/>
        <v/>
      </c>
      <c r="BR213" s="2" t="str">
        <f t="shared" si="473"/>
        <v/>
      </c>
      <c r="BS213" s="2" t="str">
        <f t="shared" si="474"/>
        <v/>
      </c>
      <c r="BT213" s="2" t="str">
        <f t="shared" si="475"/>
        <v/>
      </c>
      <c r="BU213" s="2" t="str">
        <f t="shared" si="476"/>
        <v/>
      </c>
      <c r="BV213" s="2" t="str">
        <f t="shared" si="477"/>
        <v/>
      </c>
      <c r="BW213" s="2" t="str">
        <f t="shared" si="478"/>
        <v/>
      </c>
      <c r="BX213" s="2" t="str">
        <f t="shared" si="479"/>
        <v/>
      </c>
      <c r="BY213" s="2" t="str">
        <f t="shared" si="480"/>
        <v/>
      </c>
      <c r="BZ213" s="2" t="str">
        <f t="shared" si="481"/>
        <v/>
      </c>
      <c r="CA213" s="2" t="str">
        <f t="shared" si="482"/>
        <v/>
      </c>
      <c r="CB213" s="2" t="str">
        <f t="shared" si="483"/>
        <v/>
      </c>
      <c r="CC213" s="2" t="str">
        <f t="shared" si="484"/>
        <v/>
      </c>
      <c r="CE213" s="2" t="str">
        <f t="shared" si="521"/>
        <v/>
      </c>
      <c r="CF213" s="2" t="str">
        <f t="shared" si="522"/>
        <v/>
      </c>
      <c r="CG213" s="2" t="str">
        <f t="shared" si="523"/>
        <v/>
      </c>
      <c r="CH213" s="2" t="str">
        <f t="shared" si="524"/>
        <v/>
      </c>
      <c r="CI213" s="2" t="str">
        <f t="shared" si="525"/>
        <v/>
      </c>
      <c r="CJ213" s="2" t="str">
        <f t="shared" si="526"/>
        <v/>
      </c>
      <c r="CK213" s="2" t="str">
        <f t="shared" si="527"/>
        <v/>
      </c>
      <c r="CL213" s="2" t="str">
        <f t="shared" si="528"/>
        <v/>
      </c>
      <c r="CM213" s="2" t="str">
        <f t="shared" si="529"/>
        <v/>
      </c>
      <c r="CN213" s="2" t="str">
        <f t="shared" si="530"/>
        <v/>
      </c>
      <c r="CO213" s="2" t="str">
        <f t="shared" si="531"/>
        <v/>
      </c>
      <c r="CP213" s="2" t="str">
        <f t="shared" si="532"/>
        <v/>
      </c>
      <c r="CQ213" s="2" t="str">
        <f t="shared" si="533"/>
        <v/>
      </c>
      <c r="CR213" s="2" t="str">
        <f t="shared" si="534"/>
        <v/>
      </c>
      <c r="CS213" s="2" t="str">
        <f t="shared" si="535"/>
        <v/>
      </c>
      <c r="CU213" s="2" t="str">
        <f t="shared" si="485"/>
        <v/>
      </c>
      <c r="CV213" s="2" t="str">
        <f t="shared" si="486"/>
        <v/>
      </c>
      <c r="CW213" s="2" t="str">
        <f t="shared" si="487"/>
        <v/>
      </c>
      <c r="CX213" s="2" t="str">
        <f t="shared" si="488"/>
        <v/>
      </c>
      <c r="CY213" s="2" t="str">
        <f t="shared" si="489"/>
        <v/>
      </c>
      <c r="CZ213" s="2" t="str">
        <f t="shared" si="490"/>
        <v/>
      </c>
      <c r="DA213" s="2" t="str">
        <f t="shared" si="491"/>
        <v/>
      </c>
      <c r="DB213" s="2" t="str">
        <f t="shared" si="492"/>
        <v/>
      </c>
      <c r="DC213" s="2" t="str">
        <f t="shared" si="493"/>
        <v/>
      </c>
      <c r="DD213" s="2" t="str">
        <f t="shared" si="494"/>
        <v/>
      </c>
      <c r="DE213" s="2" t="str">
        <f t="shared" si="495"/>
        <v/>
      </c>
      <c r="DF213" s="2" t="str">
        <f t="shared" si="496"/>
        <v/>
      </c>
      <c r="DG213" s="2" t="str">
        <f t="shared" si="497"/>
        <v/>
      </c>
      <c r="DH213" s="2" t="str">
        <f t="shared" si="498"/>
        <v/>
      </c>
      <c r="DI213" s="2" t="str">
        <f t="shared" si="499"/>
        <v/>
      </c>
      <c r="DK213" s="2">
        <f t="shared" si="500"/>
        <v>144.84218181818181</v>
      </c>
      <c r="DL213" s="2">
        <f t="shared" si="649"/>
        <v>133.98588257575753</v>
      </c>
      <c r="DM213" s="2">
        <f t="shared" si="649"/>
        <v>120.71338257575756</v>
      </c>
      <c r="DN213" s="2">
        <f t="shared" si="649"/>
        <v>110.39162121212121</v>
      </c>
      <c r="DO213" s="2">
        <f t="shared" si="649"/>
        <v>107.98510606060606</v>
      </c>
      <c r="DP213" s="2">
        <f t="shared" si="649"/>
        <v>106.81809691876751</v>
      </c>
      <c r="DQ213" s="2">
        <f t="shared" si="649"/>
        <v>101.74259663865544</v>
      </c>
      <c r="DR213" s="2">
        <f t="shared" si="649"/>
        <v>95.535779551820696</v>
      </c>
      <c r="DS213" s="2">
        <f t="shared" si="649"/>
        <v>91.716212044817951</v>
      </c>
      <c r="DT213" s="2">
        <f t="shared" si="649"/>
        <v>113.29208095238094</v>
      </c>
      <c r="DU213" s="2">
        <f t="shared" si="649"/>
        <v>117.60727591036414</v>
      </c>
      <c r="DV213" s="2">
        <f t="shared" si="649"/>
        <v>121.3040398777693</v>
      </c>
      <c r="DW213" s="2">
        <f t="shared" si="649"/>
        <v>101.44946778711486</v>
      </c>
      <c r="DX213" s="2">
        <f t="shared" si="649"/>
        <v>75.661278850278876</v>
      </c>
      <c r="DY213" s="2">
        <f t="shared" si="649"/>
        <v>78.028037449017432</v>
      </c>
      <c r="EA213" s="2">
        <f t="shared" ref="EA213:EA227" si="652">CE$228*$B213+CE$229</f>
        <v>43.455813992354138</v>
      </c>
      <c r="EB213" s="2">
        <f t="shared" si="502"/>
        <v>41.145271956612419</v>
      </c>
      <c r="EC213" s="2">
        <f t="shared" si="503"/>
        <v>41.082886651843097</v>
      </c>
      <c r="ED213" s="2">
        <f t="shared" si="504"/>
        <v>40.057097306233487</v>
      </c>
      <c r="EE213" s="2">
        <f t="shared" si="505"/>
        <v>36.760204878048782</v>
      </c>
      <c r="EF213" s="2">
        <f t="shared" si="506"/>
        <v>35.19392147152459</v>
      </c>
      <c r="EG213" s="2">
        <f t="shared" si="507"/>
        <v>39.283473896316849</v>
      </c>
      <c r="EH213" s="2">
        <f t="shared" si="508"/>
        <v>38.169952885422916</v>
      </c>
      <c r="EI213" s="2">
        <f t="shared" si="509"/>
        <v>43.024907295021052</v>
      </c>
      <c r="EJ213" s="2">
        <f t="shared" si="510"/>
        <v>41.344232857818994</v>
      </c>
      <c r="EK213" s="2">
        <f t="shared" si="511"/>
        <v>40.751751260109437</v>
      </c>
      <c r="EL213" s="2">
        <f t="shared" si="512"/>
        <v>38.661041256325831</v>
      </c>
      <c r="EM213" s="2">
        <f t="shared" si="513"/>
        <v>39.639947954409109</v>
      </c>
      <c r="EN213" s="2">
        <f t="shared" si="514"/>
        <v>42.234222117202279</v>
      </c>
      <c r="EO213" s="2">
        <f t="shared" si="515"/>
        <v>46.379611389305332</v>
      </c>
      <c r="EQ213" s="2">
        <f t="shared" si="516"/>
        <v>43.096674710717792</v>
      </c>
      <c r="ER213" s="2">
        <f t="shared" si="650"/>
        <v>41.245501711711242</v>
      </c>
      <c r="ES213" s="2">
        <f t="shared" si="650"/>
        <v>40.875113992615482</v>
      </c>
      <c r="ET213" s="2">
        <f t="shared" si="650"/>
        <v>40.057653844090382</v>
      </c>
      <c r="EU213" s="2">
        <f t="shared" si="650"/>
        <v>39.732369598983666</v>
      </c>
      <c r="EV213" s="2">
        <f t="shared" si="650"/>
        <v>38.993539615726995</v>
      </c>
      <c r="EW213" s="2">
        <f t="shared" si="650"/>
        <v>39.72068428818141</v>
      </c>
      <c r="EX213" s="2">
        <f t="shared" si="650"/>
        <v>40.792862996141267</v>
      </c>
      <c r="EY213" s="2">
        <f t="shared" si="650"/>
        <v>41.054546446470653</v>
      </c>
      <c r="EZ213" s="2">
        <f t="shared" si="650"/>
        <v>42.571592969801571</v>
      </c>
      <c r="FA213" s="2">
        <f t="shared" si="650"/>
        <v>40.884793401915282</v>
      </c>
      <c r="FB213" s="2">
        <f t="shared" si="650"/>
        <v>40.041314571052268</v>
      </c>
      <c r="FC213" s="2">
        <f t="shared" si="650"/>
        <v>40.519897503094548</v>
      </c>
      <c r="FD213" s="2">
        <f t="shared" si="650"/>
        <v>41.320047398244576</v>
      </c>
      <c r="FE213" s="2">
        <f t="shared" si="650"/>
        <v>42.876137408217545</v>
      </c>
      <c r="FG213" s="2">
        <f t="shared" si="518"/>
        <v>0.99999913886513558</v>
      </c>
      <c r="FH213" s="2">
        <f t="shared" si="651"/>
        <v>0.99999926430077279</v>
      </c>
      <c r="FI213" s="2">
        <f t="shared" si="651"/>
        <v>0.99999921842787642</v>
      </c>
      <c r="FJ213" s="2">
        <f t="shared" si="651"/>
        <v>0.99999921073411635</v>
      </c>
      <c r="FK213" s="2">
        <f t="shared" si="651"/>
        <v>0.99999919995714226</v>
      </c>
      <c r="FL213" s="2">
        <f t="shared" si="651"/>
        <v>0.99999905826400559</v>
      </c>
      <c r="FM213" s="2">
        <f t="shared" si="651"/>
        <v>0.99999912879645647</v>
      </c>
      <c r="FN213" s="2">
        <f t="shared" si="651"/>
        <v>0.9999990649346796</v>
      </c>
      <c r="FO213" s="2">
        <f t="shared" si="651"/>
        <v>0.99999910245887624</v>
      </c>
      <c r="FP213" s="2">
        <f t="shared" si="651"/>
        <v>0.999999063014124</v>
      </c>
      <c r="FQ213" s="2">
        <f t="shared" si="651"/>
        <v>0.99999908971229701</v>
      </c>
      <c r="FR213" s="2">
        <f t="shared" si="651"/>
        <v>0.99999914562211278</v>
      </c>
      <c r="FS213" s="2">
        <f t="shared" si="651"/>
        <v>0.99999905671423883</v>
      </c>
      <c r="FT213" s="2">
        <f t="shared" si="651"/>
        <v>0.99999892570221827</v>
      </c>
      <c r="FU213" s="2">
        <f t="shared" si="651"/>
        <v>0.99999870440786365</v>
      </c>
      <c r="FW213" s="2">
        <f t="shared" si="536"/>
        <v>0.97843692094209289</v>
      </c>
      <c r="FX213" s="2">
        <f t="shared" si="588"/>
        <v>0.97893027633947804</v>
      </c>
      <c r="FY213" s="2">
        <f t="shared" si="589"/>
        <v>0.97666605004306128</v>
      </c>
      <c r="FZ213" s="2">
        <f t="shared" si="590"/>
        <v>0.97809004755559581</v>
      </c>
      <c r="GA213" s="2">
        <f t="shared" si="591"/>
        <v>0.98203796216163808</v>
      </c>
      <c r="GB213" s="2">
        <f t="shared" si="592"/>
        <v>0.97600803654620072</v>
      </c>
      <c r="GC213" s="2">
        <f t="shared" si="593"/>
        <v>0.97791699600873394</v>
      </c>
      <c r="GD213" s="2">
        <f t="shared" si="594"/>
        <v>0.97856973375080281</v>
      </c>
      <c r="GE213" s="2">
        <f t="shared" si="595"/>
        <v>0.9817768598304859</v>
      </c>
      <c r="GF213" s="2">
        <f t="shared" si="596"/>
        <v>0.9809229690847131</v>
      </c>
      <c r="GG213" s="2">
        <f t="shared" si="597"/>
        <v>0.97908326805501744</v>
      </c>
      <c r="GH213" s="2">
        <f t="shared" si="598"/>
        <v>0.97265289395624999</v>
      </c>
      <c r="GI213" s="2">
        <f t="shared" si="599"/>
        <v>0.9734440167620626</v>
      </c>
      <c r="GJ213" s="2">
        <f t="shared" si="600"/>
        <v>0.97002322626597348</v>
      </c>
      <c r="GK213" s="2">
        <f t="shared" si="601"/>
        <v>0.9680623376249774</v>
      </c>
      <c r="GM213" s="86">
        <f t="shared" si="537"/>
        <v>0</v>
      </c>
      <c r="GN213" s="86">
        <f t="shared" si="602"/>
        <v>0</v>
      </c>
      <c r="GO213" s="86">
        <f t="shared" si="603"/>
        <v>0</v>
      </c>
      <c r="GP213" s="86">
        <f t="shared" si="604"/>
        <v>0</v>
      </c>
      <c r="GQ213" s="86">
        <f t="shared" si="605"/>
        <v>0</v>
      </c>
      <c r="GR213" s="86">
        <f t="shared" si="606"/>
        <v>0</v>
      </c>
      <c r="GS213" s="86">
        <f t="shared" si="607"/>
        <v>0</v>
      </c>
      <c r="GT213" s="86">
        <f t="shared" si="608"/>
        <v>0</v>
      </c>
      <c r="GU213" s="86">
        <f t="shared" si="609"/>
        <v>0</v>
      </c>
      <c r="GV213" s="86">
        <f t="shared" si="610"/>
        <v>0</v>
      </c>
      <c r="GW213" s="86">
        <f t="shared" si="611"/>
        <v>0</v>
      </c>
      <c r="GX213" s="86">
        <f t="shared" si="612"/>
        <v>0</v>
      </c>
      <c r="GY213" s="86">
        <f t="shared" si="613"/>
        <v>0</v>
      </c>
      <c r="GZ213" s="86">
        <f t="shared" si="614"/>
        <v>0</v>
      </c>
      <c r="HA213" s="86">
        <f t="shared" si="615"/>
        <v>0</v>
      </c>
      <c r="HC213" s="86">
        <f t="shared" si="538"/>
        <v>1.6429334341512287E-251</v>
      </c>
      <c r="HD213" s="86">
        <f t="shared" si="616"/>
        <v>0</v>
      </c>
      <c r="HE213" s="86">
        <f t="shared" si="617"/>
        <v>0</v>
      </c>
      <c r="HF213" s="86">
        <f t="shared" si="618"/>
        <v>0</v>
      </c>
      <c r="HG213" s="86">
        <f t="shared" si="619"/>
        <v>0</v>
      </c>
      <c r="HH213" s="86">
        <f t="shared" si="620"/>
        <v>0</v>
      </c>
      <c r="HI213" s="86">
        <f t="shared" si="621"/>
        <v>0</v>
      </c>
      <c r="HJ213" s="86">
        <f t="shared" si="622"/>
        <v>0</v>
      </c>
      <c r="HK213" s="86">
        <f t="shared" si="623"/>
        <v>0</v>
      </c>
      <c r="HL213" s="86">
        <f t="shared" si="624"/>
        <v>0</v>
      </c>
      <c r="HM213" s="86">
        <f t="shared" si="625"/>
        <v>0</v>
      </c>
      <c r="HN213" s="86">
        <f t="shared" si="626"/>
        <v>0</v>
      </c>
      <c r="HO213" s="86">
        <f t="shared" si="627"/>
        <v>0</v>
      </c>
      <c r="HP213" s="86">
        <f t="shared" si="628"/>
        <v>0</v>
      </c>
      <c r="HQ213" s="86">
        <f t="shared" si="629"/>
        <v>0</v>
      </c>
      <c r="HS213" s="86">
        <f t="shared" si="539"/>
        <v>6.326205123470675E-73</v>
      </c>
      <c r="HT213" s="86">
        <f t="shared" si="630"/>
        <v>1.321877169269046E-54</v>
      </c>
      <c r="HU213" s="86">
        <f t="shared" si="631"/>
        <v>7.3247234985099403E-67</v>
      </c>
      <c r="HV213" s="86">
        <f t="shared" si="632"/>
        <v>8.4996718422482573E-77</v>
      </c>
      <c r="HW213" s="86">
        <f t="shared" si="633"/>
        <v>1.0354116328831443E-82</v>
      </c>
      <c r="HX213" s="86">
        <f t="shared" si="634"/>
        <v>1.0613980690728521E-85</v>
      </c>
      <c r="HY213" s="86">
        <f t="shared" si="635"/>
        <v>4.1631249874517437E-87</v>
      </c>
      <c r="HZ213" s="86">
        <f t="shared" si="636"/>
        <v>1.9394579877102458E-85</v>
      </c>
      <c r="IA213" s="86">
        <f t="shared" si="637"/>
        <v>2.3382082727916963E-97</v>
      </c>
      <c r="IB213" s="86">
        <f t="shared" si="638"/>
        <v>2.6833063079735353E-96</v>
      </c>
      <c r="IC213" s="86">
        <f t="shared" si="639"/>
        <v>1.8709037812794879E-86</v>
      </c>
      <c r="ID213" s="86">
        <f t="shared" si="640"/>
        <v>3.6938347118682108E-67</v>
      </c>
      <c r="IE213" s="86">
        <f t="shared" si="641"/>
        <v>2.1900953090915789E-83</v>
      </c>
      <c r="IF213" s="86">
        <f t="shared" si="642"/>
        <v>1.5229048364097702E-88</v>
      </c>
      <c r="IG213" s="86">
        <f t="shared" si="643"/>
        <v>4.8712072770713614E-77</v>
      </c>
      <c r="II213" s="86">
        <f t="shared" si="540"/>
        <v>2.5480364379087382E-13</v>
      </c>
      <c r="IJ213" s="86">
        <f t="shared" si="541"/>
        <v>2.8154085031508396E-10</v>
      </c>
      <c r="IK213" s="86">
        <f t="shared" si="542"/>
        <v>7.3309028889712848E-12</v>
      </c>
      <c r="IL213" s="86">
        <f t="shared" si="543"/>
        <v>1.3747841443894559E-13</v>
      </c>
      <c r="IM213" s="86">
        <f t="shared" si="544"/>
        <v>1.2950755216835461E-15</v>
      </c>
      <c r="IN213" s="86">
        <f t="shared" si="545"/>
        <v>8.8369699230373414E-15</v>
      </c>
      <c r="IO213" s="86">
        <f t="shared" si="546"/>
        <v>2.3657321458511962E-15</v>
      </c>
      <c r="IP213" s="86">
        <f t="shared" si="547"/>
        <v>4.5488259426744745E-15</v>
      </c>
      <c r="IQ213" s="86">
        <f t="shared" si="548"/>
        <v>6.9499115815980896E-18</v>
      </c>
      <c r="IR213" s="86">
        <f t="shared" si="549"/>
        <v>1.6518479743744391E-17</v>
      </c>
      <c r="IS213" s="86">
        <f t="shared" si="550"/>
        <v>1.4391257062952538E-15</v>
      </c>
      <c r="IT213" s="86">
        <f t="shared" si="551"/>
        <v>1.6380500516915153E-11</v>
      </c>
      <c r="IU213" s="86">
        <f t="shared" si="552"/>
        <v>4.7164201408509101E-14</v>
      </c>
      <c r="IV213" s="86">
        <f t="shared" si="553"/>
        <v>2.1484447308901198E-7</v>
      </c>
      <c r="IW213" s="86">
        <f t="shared" si="554"/>
        <v>3.9758404486575884E-6</v>
      </c>
      <c r="IY213" s="86">
        <f t="shared" si="555"/>
        <v>2.5480364379087382E-13</v>
      </c>
      <c r="IZ213" s="86">
        <f t="shared" si="556"/>
        <v>2.8154085031508396E-10</v>
      </c>
      <c r="JA213" s="86">
        <f t="shared" si="557"/>
        <v>7.3309028889712848E-12</v>
      </c>
      <c r="JB213" s="86">
        <f t="shared" si="558"/>
        <v>1.3747841443894559E-13</v>
      </c>
      <c r="JC213" s="86">
        <f t="shared" si="559"/>
        <v>1.2950755216835461E-15</v>
      </c>
      <c r="JD213" s="86">
        <f t="shared" si="560"/>
        <v>8.8369699230373414E-15</v>
      </c>
      <c r="JE213" s="86">
        <f t="shared" si="561"/>
        <v>2.3657321458511962E-15</v>
      </c>
      <c r="JF213" s="86">
        <f t="shared" si="562"/>
        <v>4.5488259426744745E-15</v>
      </c>
      <c r="JG213" s="86">
        <f t="shared" si="563"/>
        <v>6.9499115815980896E-18</v>
      </c>
      <c r="JH213" s="86">
        <f t="shared" si="564"/>
        <v>1.6518479743744391E-17</v>
      </c>
      <c r="JI213" s="86">
        <f t="shared" si="565"/>
        <v>1.4391257062952538E-15</v>
      </c>
      <c r="JJ213" s="86">
        <f t="shared" si="566"/>
        <v>1.6380500516915153E-11</v>
      </c>
      <c r="JK213" s="86">
        <f t="shared" si="567"/>
        <v>4.7164201408509101E-14</v>
      </c>
      <c r="JL213" s="86">
        <f t="shared" si="568"/>
        <v>2.1484447308901198E-7</v>
      </c>
      <c r="JM213" s="86">
        <f t="shared" si="569"/>
        <v>3.9758404486575884E-6</v>
      </c>
    </row>
    <row r="214" spans="2:273" x14ac:dyDescent="0.25">
      <c r="B214" s="2">
        <v>187</v>
      </c>
      <c r="C214" s="37">
        <v>37.159999999999997</v>
      </c>
      <c r="D214" s="37">
        <v>40.982999999999997</v>
      </c>
      <c r="E214" s="37">
        <v>41.8</v>
      </c>
      <c r="F214" s="37">
        <v>41.814</v>
      </c>
      <c r="G214" s="37">
        <v>39.814</v>
      </c>
      <c r="H214" s="37">
        <v>42.593000000000004</v>
      </c>
      <c r="I214" s="37">
        <v>41.067999999999998</v>
      </c>
      <c r="J214" s="37">
        <v>41.237000000000002</v>
      </c>
      <c r="K214" s="37">
        <v>42.423999999999999</v>
      </c>
      <c r="L214" s="37">
        <v>42.593000000000004</v>
      </c>
      <c r="M214" s="37">
        <v>43.661000000000001</v>
      </c>
      <c r="N214" s="37">
        <v>40.695</v>
      </c>
      <c r="O214" s="37">
        <v>44.237000000000002</v>
      </c>
      <c r="P214" s="37">
        <v>42.119</v>
      </c>
      <c r="Q214" s="37">
        <v>43.322000000000003</v>
      </c>
      <c r="S214" s="4" t="e">
        <f t="shared" si="441"/>
        <v>#N/A</v>
      </c>
      <c r="T214" s="4" t="e">
        <f t="shared" si="442"/>
        <v>#N/A</v>
      </c>
      <c r="U214" s="4" t="e">
        <f t="shared" si="443"/>
        <v>#N/A</v>
      </c>
      <c r="V214" s="4" t="e">
        <f t="shared" si="444"/>
        <v>#N/A</v>
      </c>
      <c r="W214" s="4" t="e">
        <f t="shared" si="445"/>
        <v>#N/A</v>
      </c>
      <c r="X214" s="4" t="e">
        <f t="shared" si="446"/>
        <v>#N/A</v>
      </c>
      <c r="Y214" s="4" t="e">
        <f t="shared" si="447"/>
        <v>#N/A</v>
      </c>
      <c r="Z214" s="4" t="e">
        <f t="shared" si="448"/>
        <v>#N/A</v>
      </c>
      <c r="AA214" s="4" t="e">
        <f t="shared" si="449"/>
        <v>#N/A</v>
      </c>
      <c r="AB214" s="4" t="e">
        <f t="shared" si="450"/>
        <v>#N/A</v>
      </c>
      <c r="AC214" s="4" t="e">
        <f t="shared" si="451"/>
        <v>#N/A</v>
      </c>
      <c r="AD214" s="4" t="e">
        <f t="shared" si="452"/>
        <v>#N/A</v>
      </c>
      <c r="AE214" s="4" t="e">
        <f t="shared" si="453"/>
        <v>#N/A</v>
      </c>
      <c r="AF214" s="4" t="e">
        <f t="shared" si="454"/>
        <v>#N/A</v>
      </c>
      <c r="AG214" s="4" t="e">
        <f t="shared" si="455"/>
        <v>#N/A</v>
      </c>
      <c r="AI214" s="4">
        <f t="shared" si="456"/>
        <v>0</v>
      </c>
      <c r="AJ214" s="4">
        <f t="shared" si="457"/>
        <v>0</v>
      </c>
      <c r="AK214" s="4">
        <f t="shared" si="458"/>
        <v>0</v>
      </c>
      <c r="AL214" s="4">
        <f t="shared" si="459"/>
        <v>0</v>
      </c>
      <c r="AM214" s="4">
        <f t="shared" si="460"/>
        <v>0</v>
      </c>
      <c r="AN214" s="4">
        <f t="shared" si="461"/>
        <v>0</v>
      </c>
      <c r="AO214" s="4">
        <f t="shared" si="462"/>
        <v>0</v>
      </c>
      <c r="AP214" s="4">
        <f t="shared" si="463"/>
        <v>0</v>
      </c>
      <c r="AQ214" s="4">
        <f t="shared" si="464"/>
        <v>0</v>
      </c>
      <c r="AR214" s="4">
        <f t="shared" si="465"/>
        <v>0</v>
      </c>
      <c r="AS214" s="4">
        <f t="shared" si="466"/>
        <v>0</v>
      </c>
      <c r="AT214" s="4">
        <f t="shared" si="467"/>
        <v>0</v>
      </c>
      <c r="AU214" s="4">
        <f t="shared" si="468"/>
        <v>0</v>
      </c>
      <c r="AV214" s="4">
        <f t="shared" si="648"/>
        <v>0</v>
      </c>
      <c r="AW214" s="4">
        <f t="shared" si="648"/>
        <v>0</v>
      </c>
      <c r="AY214" s="2" t="e">
        <f t="shared" si="520"/>
        <v>#N/A</v>
      </c>
      <c r="AZ214" s="2" t="e">
        <f t="shared" si="571"/>
        <v>#N/A</v>
      </c>
      <c r="BA214" s="2" t="e">
        <f t="shared" si="572"/>
        <v>#N/A</v>
      </c>
      <c r="BB214" s="2" t="e">
        <f t="shared" si="573"/>
        <v>#N/A</v>
      </c>
      <c r="BC214" s="2" t="e">
        <f t="shared" si="574"/>
        <v>#N/A</v>
      </c>
      <c r="BD214" s="2" t="e">
        <f t="shared" si="575"/>
        <v>#N/A</v>
      </c>
      <c r="BE214" s="2" t="e">
        <f t="shared" si="576"/>
        <v>#N/A</v>
      </c>
      <c r="BF214" s="2" t="e">
        <f t="shared" si="577"/>
        <v>#N/A</v>
      </c>
      <c r="BG214" s="2" t="e">
        <f t="shared" si="578"/>
        <v>#N/A</v>
      </c>
      <c r="BH214" s="2" t="e">
        <f t="shared" si="579"/>
        <v>#N/A</v>
      </c>
      <c r="BI214" s="2" t="e">
        <f t="shared" si="580"/>
        <v>#N/A</v>
      </c>
      <c r="BJ214" s="2" t="e">
        <f t="shared" si="581"/>
        <v>#N/A</v>
      </c>
      <c r="BK214" s="2" t="e">
        <f t="shared" si="582"/>
        <v>#N/A</v>
      </c>
      <c r="BL214" s="2" t="e">
        <f t="shared" si="583"/>
        <v>#N/A</v>
      </c>
      <c r="BM214" s="2" t="e">
        <f t="shared" si="584"/>
        <v>#N/A</v>
      </c>
      <c r="BO214" s="2" t="str">
        <f t="shared" si="470"/>
        <v/>
      </c>
      <c r="BP214" s="2" t="str">
        <f t="shared" si="471"/>
        <v/>
      </c>
      <c r="BQ214" s="2" t="str">
        <f t="shared" si="472"/>
        <v/>
      </c>
      <c r="BR214" s="2" t="str">
        <f t="shared" si="473"/>
        <v/>
      </c>
      <c r="BS214" s="2" t="str">
        <f t="shared" si="474"/>
        <v/>
      </c>
      <c r="BT214" s="2" t="str">
        <f t="shared" si="475"/>
        <v/>
      </c>
      <c r="BU214" s="2" t="str">
        <f t="shared" si="476"/>
        <v/>
      </c>
      <c r="BV214" s="2" t="str">
        <f t="shared" si="477"/>
        <v/>
      </c>
      <c r="BW214" s="2" t="str">
        <f t="shared" si="478"/>
        <v/>
      </c>
      <c r="BX214" s="2" t="str">
        <f t="shared" si="479"/>
        <v/>
      </c>
      <c r="BY214" s="2" t="str">
        <f t="shared" si="480"/>
        <v/>
      </c>
      <c r="BZ214" s="2" t="str">
        <f t="shared" si="481"/>
        <v/>
      </c>
      <c r="CA214" s="2" t="str">
        <f t="shared" si="482"/>
        <v/>
      </c>
      <c r="CB214" s="2" t="str">
        <f t="shared" si="483"/>
        <v/>
      </c>
      <c r="CC214" s="2" t="str">
        <f t="shared" si="484"/>
        <v/>
      </c>
      <c r="CE214" s="2" t="str">
        <f t="shared" si="521"/>
        <v/>
      </c>
      <c r="CF214" s="2" t="str">
        <f t="shared" si="522"/>
        <v/>
      </c>
      <c r="CG214" s="2" t="str">
        <f t="shared" si="523"/>
        <v/>
      </c>
      <c r="CH214" s="2" t="str">
        <f t="shared" si="524"/>
        <v/>
      </c>
      <c r="CI214" s="2" t="str">
        <f t="shared" si="525"/>
        <v/>
      </c>
      <c r="CJ214" s="2" t="str">
        <f t="shared" si="526"/>
        <v/>
      </c>
      <c r="CK214" s="2" t="str">
        <f t="shared" si="527"/>
        <v/>
      </c>
      <c r="CL214" s="2" t="str">
        <f t="shared" si="528"/>
        <v/>
      </c>
      <c r="CM214" s="2" t="str">
        <f t="shared" si="529"/>
        <v/>
      </c>
      <c r="CN214" s="2" t="str">
        <f t="shared" si="530"/>
        <v/>
      </c>
      <c r="CO214" s="2" t="str">
        <f t="shared" si="531"/>
        <v/>
      </c>
      <c r="CP214" s="2" t="str">
        <f t="shared" si="532"/>
        <v/>
      </c>
      <c r="CQ214" s="2" t="str">
        <f t="shared" si="533"/>
        <v/>
      </c>
      <c r="CR214" s="2" t="str">
        <f t="shared" si="534"/>
        <v/>
      </c>
      <c r="CS214" s="2" t="str">
        <f t="shared" si="535"/>
        <v/>
      </c>
      <c r="CU214" s="2" t="str">
        <f t="shared" si="485"/>
        <v/>
      </c>
      <c r="CV214" s="2" t="str">
        <f t="shared" si="486"/>
        <v/>
      </c>
      <c r="CW214" s="2" t="str">
        <f t="shared" si="487"/>
        <v/>
      </c>
      <c r="CX214" s="2" t="str">
        <f t="shared" si="488"/>
        <v/>
      </c>
      <c r="CY214" s="2" t="str">
        <f t="shared" si="489"/>
        <v/>
      </c>
      <c r="CZ214" s="2" t="str">
        <f t="shared" si="490"/>
        <v/>
      </c>
      <c r="DA214" s="2" t="str">
        <f t="shared" si="491"/>
        <v/>
      </c>
      <c r="DB214" s="2" t="str">
        <f t="shared" si="492"/>
        <v/>
      </c>
      <c r="DC214" s="2" t="str">
        <f t="shared" si="493"/>
        <v/>
      </c>
      <c r="DD214" s="2" t="str">
        <f t="shared" si="494"/>
        <v/>
      </c>
      <c r="DE214" s="2" t="str">
        <f t="shared" si="495"/>
        <v/>
      </c>
      <c r="DF214" s="2" t="str">
        <f t="shared" si="496"/>
        <v/>
      </c>
      <c r="DG214" s="2" t="str">
        <f t="shared" si="497"/>
        <v/>
      </c>
      <c r="DH214" s="2" t="str">
        <f t="shared" si="498"/>
        <v/>
      </c>
      <c r="DI214" s="2" t="str">
        <f t="shared" si="499"/>
        <v/>
      </c>
      <c r="DK214" s="2">
        <f t="shared" si="500"/>
        <v>145.28894117647059</v>
      </c>
      <c r="DL214" s="2">
        <f t="shared" si="649"/>
        <v>134.36753197415325</v>
      </c>
      <c r="DM214" s="2">
        <f t="shared" si="649"/>
        <v>121.00500924688055</v>
      </c>
      <c r="DN214" s="2">
        <f t="shared" si="649"/>
        <v>110.6296599821747</v>
      </c>
      <c r="DO214" s="2">
        <f t="shared" si="649"/>
        <v>108.2119710338681</v>
      </c>
      <c r="DP214" s="2">
        <f t="shared" si="649"/>
        <v>107.04196190476191</v>
      </c>
      <c r="DQ214" s="2">
        <f t="shared" si="649"/>
        <v>101.93126890756299</v>
      </c>
      <c r="DR214" s="2">
        <f t="shared" si="649"/>
        <v>95.69338095238092</v>
      </c>
      <c r="DS214" s="2">
        <f t="shared" si="649"/>
        <v>91.85659047619049</v>
      </c>
      <c r="DT214" s="2">
        <f t="shared" si="649"/>
        <v>113.56219047619047</v>
      </c>
      <c r="DU214" s="2">
        <f t="shared" si="649"/>
        <v>117.89396190476191</v>
      </c>
      <c r="DV214" s="2">
        <f t="shared" si="649"/>
        <v>121.60942689075631</v>
      </c>
      <c r="DW214" s="2">
        <f t="shared" si="649"/>
        <v>101.65455238095238</v>
      </c>
      <c r="DX214" s="2">
        <f t="shared" si="649"/>
        <v>75.744125954525984</v>
      </c>
      <c r="DY214" s="2">
        <f t="shared" si="649"/>
        <v>78.146614089729326</v>
      </c>
      <c r="EA214" s="2">
        <f t="shared" si="652"/>
        <v>43.340384800183841</v>
      </c>
      <c r="EB214" s="2">
        <f t="shared" si="502"/>
        <v>41.016571906549842</v>
      </c>
      <c r="EC214" s="2">
        <f t="shared" si="503"/>
        <v>40.924206615015805</v>
      </c>
      <c r="ED214" s="2">
        <f t="shared" si="504"/>
        <v>39.901720516194672</v>
      </c>
      <c r="EE214" s="2">
        <f t="shared" si="505"/>
        <v>36.566410616929701</v>
      </c>
      <c r="EF214" s="2">
        <f t="shared" si="506"/>
        <v>34.963654580827736</v>
      </c>
      <c r="EG214" s="2">
        <f t="shared" si="507"/>
        <v>39.104899561680121</v>
      </c>
      <c r="EH214" s="2">
        <f t="shared" si="508"/>
        <v>38.000009820035991</v>
      </c>
      <c r="EI214" s="2">
        <f t="shared" si="509"/>
        <v>42.899391999009168</v>
      </c>
      <c r="EJ214" s="2">
        <f t="shared" si="510"/>
        <v>41.19866248159839</v>
      </c>
      <c r="EK214" s="2">
        <f t="shared" si="511"/>
        <v>40.566531594898898</v>
      </c>
      <c r="EL214" s="2">
        <f t="shared" si="512"/>
        <v>38.473339031247512</v>
      </c>
      <c r="EM214" s="2">
        <f t="shared" si="513"/>
        <v>39.483786397720444</v>
      </c>
      <c r="EN214" s="2">
        <f t="shared" si="514"/>
        <v>42.12122944234406</v>
      </c>
      <c r="EO214" s="2">
        <f t="shared" si="515"/>
        <v>46.304155583206054</v>
      </c>
      <c r="EQ214" s="2">
        <f t="shared" si="516"/>
        <v>42.977047353447219</v>
      </c>
      <c r="ER214" s="2">
        <f t="shared" si="650"/>
        <v>41.117546383457217</v>
      </c>
      <c r="ES214" s="2">
        <f t="shared" si="650"/>
        <v>40.714152516978828</v>
      </c>
      <c r="ET214" s="2">
        <f t="shared" si="650"/>
        <v>39.902669750411164</v>
      </c>
      <c r="EU214" s="2">
        <f t="shared" si="650"/>
        <v>39.572491828663189</v>
      </c>
      <c r="EV214" s="2">
        <f t="shared" si="650"/>
        <v>38.807471768812874</v>
      </c>
      <c r="EW214" s="2">
        <f t="shared" si="650"/>
        <v>39.547341677563239</v>
      </c>
      <c r="EX214" s="2">
        <f t="shared" si="650"/>
        <v>40.653629578274249</v>
      </c>
      <c r="EY214" s="2">
        <f t="shared" si="650"/>
        <v>40.906612658875162</v>
      </c>
      <c r="EZ214" s="2">
        <f t="shared" si="650"/>
        <v>42.43975630197265</v>
      </c>
      <c r="FA214" s="2">
        <f t="shared" si="650"/>
        <v>40.701255856728544</v>
      </c>
      <c r="FB214" s="2">
        <f t="shared" si="650"/>
        <v>39.870053365644083</v>
      </c>
      <c r="FC214" s="2">
        <f t="shared" si="650"/>
        <v>40.374223402326471</v>
      </c>
      <c r="FD214" s="2">
        <f t="shared" si="650"/>
        <v>41.196034084506763</v>
      </c>
      <c r="FE214" s="2">
        <f t="shared" si="650"/>
        <v>42.760175838084677</v>
      </c>
      <c r="FG214" s="2">
        <f t="shared" si="518"/>
        <v>0.99999921463561003</v>
      </c>
      <c r="FH214" s="2">
        <f t="shared" si="651"/>
        <v>0.99999932903428679</v>
      </c>
      <c r="FI214" s="2">
        <f t="shared" si="651"/>
        <v>0.99999928719770259</v>
      </c>
      <c r="FJ214" s="2">
        <f t="shared" si="651"/>
        <v>0.999999280180909</v>
      </c>
      <c r="FK214" s="2">
        <f t="shared" si="651"/>
        <v>0.99999927035219038</v>
      </c>
      <c r="FL214" s="2">
        <f t="shared" si="651"/>
        <v>0.99999914112649413</v>
      </c>
      <c r="FM214" s="2">
        <f t="shared" si="651"/>
        <v>0.99999920545286414</v>
      </c>
      <c r="FN214" s="2">
        <f t="shared" si="651"/>
        <v>0.99999914721022209</v>
      </c>
      <c r="FO214" s="2">
        <f t="shared" si="651"/>
        <v>0.99999918143270172</v>
      </c>
      <c r="FP214" s="2">
        <f t="shared" si="651"/>
        <v>0.99999914545865431</v>
      </c>
      <c r="FQ214" s="2">
        <f t="shared" si="651"/>
        <v>0.99999916980768144</v>
      </c>
      <c r="FR214" s="2">
        <f t="shared" si="651"/>
        <v>0.99999922079804737</v>
      </c>
      <c r="FS214" s="2">
        <f t="shared" si="651"/>
        <v>0.99999913971308985</v>
      </c>
      <c r="FT214" s="2">
        <f t="shared" si="651"/>
        <v>0.99999902022868581</v>
      </c>
      <c r="FU214" s="2">
        <f t="shared" si="651"/>
        <v>0.99999881840579352</v>
      </c>
      <c r="FW214" s="2">
        <f t="shared" si="536"/>
        <v>0.98029685505296205</v>
      </c>
      <c r="FX214" s="2">
        <f t="shared" si="588"/>
        <v>0.98074849313025048</v>
      </c>
      <c r="FY214" s="2">
        <f t="shared" si="589"/>
        <v>0.97867540244369089</v>
      </c>
      <c r="FZ214" s="2">
        <f t="shared" si="590"/>
        <v>0.9799792891873258</v>
      </c>
      <c r="GA214" s="2">
        <f t="shared" si="591"/>
        <v>0.98359249531362269</v>
      </c>
      <c r="GB214" s="2">
        <f t="shared" si="592"/>
        <v>0.97807278019409272</v>
      </c>
      <c r="GC214" s="2">
        <f t="shared" si="593"/>
        <v>0.97982085159772392</v>
      </c>
      <c r="GD214" s="2">
        <f t="shared" si="594"/>
        <v>0.98041844129358946</v>
      </c>
      <c r="GE214" s="2">
        <f t="shared" si="595"/>
        <v>0.98335360716602094</v>
      </c>
      <c r="GF214" s="2">
        <f t="shared" si="596"/>
        <v>0.98257228735314117</v>
      </c>
      <c r="GG214" s="2">
        <f t="shared" si="597"/>
        <v>0.98088854013839433</v>
      </c>
      <c r="GH214" s="2">
        <f t="shared" si="598"/>
        <v>0.97499898419613673</v>
      </c>
      <c r="GI214" s="2">
        <f t="shared" si="599"/>
        <v>0.97572393103562371</v>
      </c>
      <c r="GJ214" s="2">
        <f t="shared" si="600"/>
        <v>0.97258855614721051</v>
      </c>
      <c r="GK214" s="2">
        <f t="shared" si="601"/>
        <v>0.97079042190555931</v>
      </c>
      <c r="GM214" s="86">
        <f t="shared" si="537"/>
        <v>0</v>
      </c>
      <c r="GN214" s="86">
        <f t="shared" si="602"/>
        <v>0</v>
      </c>
      <c r="GO214" s="86">
        <f t="shared" si="603"/>
        <v>0</v>
      </c>
      <c r="GP214" s="86">
        <f t="shared" si="604"/>
        <v>0</v>
      </c>
      <c r="GQ214" s="86">
        <f t="shared" si="605"/>
        <v>0</v>
      </c>
      <c r="GR214" s="86">
        <f t="shared" si="606"/>
        <v>0</v>
      </c>
      <c r="GS214" s="86">
        <f t="shared" si="607"/>
        <v>0</v>
      </c>
      <c r="GT214" s="86">
        <f t="shared" si="608"/>
        <v>0</v>
      </c>
      <c r="GU214" s="86">
        <f t="shared" si="609"/>
        <v>0</v>
      </c>
      <c r="GV214" s="86">
        <f t="shared" si="610"/>
        <v>0</v>
      </c>
      <c r="GW214" s="86">
        <f t="shared" si="611"/>
        <v>0</v>
      </c>
      <c r="GX214" s="86">
        <f t="shared" si="612"/>
        <v>0</v>
      </c>
      <c r="GY214" s="86">
        <f t="shared" si="613"/>
        <v>0</v>
      </c>
      <c r="GZ214" s="86">
        <f t="shared" si="614"/>
        <v>0</v>
      </c>
      <c r="HA214" s="86">
        <f t="shared" si="615"/>
        <v>0</v>
      </c>
      <c r="HC214" s="86">
        <f t="shared" si="538"/>
        <v>3.6043085680646897E-256</v>
      </c>
      <c r="HD214" s="86">
        <f t="shared" si="616"/>
        <v>0</v>
      </c>
      <c r="HE214" s="86">
        <f t="shared" si="617"/>
        <v>0</v>
      </c>
      <c r="HF214" s="86">
        <f t="shared" si="618"/>
        <v>0</v>
      </c>
      <c r="HG214" s="86">
        <f t="shared" si="619"/>
        <v>0</v>
      </c>
      <c r="HH214" s="86">
        <f t="shared" si="620"/>
        <v>0</v>
      </c>
      <c r="HI214" s="86">
        <f t="shared" si="621"/>
        <v>0</v>
      </c>
      <c r="HJ214" s="86">
        <f t="shared" si="622"/>
        <v>0</v>
      </c>
      <c r="HK214" s="86">
        <f t="shared" si="623"/>
        <v>0</v>
      </c>
      <c r="HL214" s="86">
        <f t="shared" si="624"/>
        <v>0</v>
      </c>
      <c r="HM214" s="86">
        <f t="shared" si="625"/>
        <v>0</v>
      </c>
      <c r="HN214" s="86">
        <f t="shared" si="626"/>
        <v>0</v>
      </c>
      <c r="HO214" s="86">
        <f t="shared" si="627"/>
        <v>0</v>
      </c>
      <c r="HP214" s="86">
        <f t="shared" si="628"/>
        <v>0</v>
      </c>
      <c r="HQ214" s="86">
        <f t="shared" si="629"/>
        <v>0</v>
      </c>
      <c r="HS214" s="86">
        <f t="shared" si="539"/>
        <v>5.8046880450412235E-75</v>
      </c>
      <c r="HT214" s="86">
        <f t="shared" si="630"/>
        <v>4.1253555034987073E-56</v>
      </c>
      <c r="HU214" s="86">
        <f t="shared" si="631"/>
        <v>1.0005276667809253E-68</v>
      </c>
      <c r="HV214" s="86">
        <f t="shared" si="632"/>
        <v>6.3842503861342061E-79</v>
      </c>
      <c r="HW214" s="86">
        <f t="shared" si="633"/>
        <v>5.6515833414486438E-85</v>
      </c>
      <c r="HX214" s="86">
        <f t="shared" si="634"/>
        <v>4.0936597670279513E-88</v>
      </c>
      <c r="HY214" s="86">
        <f t="shared" si="635"/>
        <v>1.5468644361487646E-89</v>
      </c>
      <c r="HZ214" s="86">
        <f t="shared" si="636"/>
        <v>8.4250555878991364E-88</v>
      </c>
      <c r="IA214" s="86">
        <f t="shared" si="637"/>
        <v>5.1266552414110676E-100</v>
      </c>
      <c r="IB214" s="86">
        <f t="shared" si="638"/>
        <v>6.0801790594350162E-99</v>
      </c>
      <c r="IC214" s="86">
        <f t="shared" si="639"/>
        <v>7.3750808833538182E-89</v>
      </c>
      <c r="ID214" s="86">
        <f t="shared" si="640"/>
        <v>4.428024215509976E-69</v>
      </c>
      <c r="IE214" s="86">
        <f t="shared" si="641"/>
        <v>9.0999829268348284E-86</v>
      </c>
      <c r="IF214" s="86">
        <f t="shared" si="642"/>
        <v>4.065568074915505E-91</v>
      </c>
      <c r="IG214" s="86">
        <f t="shared" si="643"/>
        <v>2.5484614517696489E-79</v>
      </c>
      <c r="II214" s="86">
        <f t="shared" si="540"/>
        <v>6.7323410131133436E-14</v>
      </c>
      <c r="IJ214" s="86">
        <f t="shared" si="541"/>
        <v>1.0471368021434386E-10</v>
      </c>
      <c r="IK214" s="86">
        <f t="shared" si="542"/>
        <v>2.218204770704535E-12</v>
      </c>
      <c r="IL214" s="86">
        <f t="shared" si="543"/>
        <v>3.5055424051519876E-14</v>
      </c>
      <c r="IM214" s="86">
        <f t="shared" si="544"/>
        <v>2.8598785546040627E-16</v>
      </c>
      <c r="IN214" s="86">
        <f t="shared" si="545"/>
        <v>1.8999763247456579E-15</v>
      </c>
      <c r="IO214" s="86">
        <f t="shared" si="546"/>
        <v>4.9408780190593588E-16</v>
      </c>
      <c r="IP214" s="86">
        <f t="shared" si="547"/>
        <v>9.9289906979615143E-16</v>
      </c>
      <c r="IQ214" s="86">
        <f t="shared" si="548"/>
        <v>1.1992589051320496E-18</v>
      </c>
      <c r="IR214" s="86">
        <f t="shared" si="549"/>
        <v>2.9061710144509321E-18</v>
      </c>
      <c r="IS214" s="86">
        <f t="shared" si="550"/>
        <v>3.0029452938605275E-16</v>
      </c>
      <c r="IT214" s="86">
        <f t="shared" si="551"/>
        <v>4.8876049845688681E-12</v>
      </c>
      <c r="IU214" s="86">
        <f t="shared" si="552"/>
        <v>1.0558251767927207E-14</v>
      </c>
      <c r="IV214" s="86">
        <f t="shared" si="553"/>
        <v>1.0185077539018937E-7</v>
      </c>
      <c r="IW214" s="86">
        <f t="shared" si="554"/>
        <v>2.167205165507555E-6</v>
      </c>
      <c r="IY214" s="86">
        <f t="shared" si="555"/>
        <v>6.7323410131133436E-14</v>
      </c>
      <c r="IZ214" s="86">
        <f t="shared" si="556"/>
        <v>1.0471368021434386E-10</v>
      </c>
      <c r="JA214" s="86">
        <f t="shared" si="557"/>
        <v>2.218204770704535E-12</v>
      </c>
      <c r="JB214" s="86">
        <f t="shared" si="558"/>
        <v>3.5055424051519876E-14</v>
      </c>
      <c r="JC214" s="86">
        <f t="shared" si="559"/>
        <v>2.8598785546040627E-16</v>
      </c>
      <c r="JD214" s="86">
        <f t="shared" si="560"/>
        <v>1.8999763247456579E-15</v>
      </c>
      <c r="JE214" s="86">
        <f t="shared" si="561"/>
        <v>4.9408780190593588E-16</v>
      </c>
      <c r="JF214" s="86">
        <f t="shared" si="562"/>
        <v>9.9289906979615143E-16</v>
      </c>
      <c r="JG214" s="86">
        <f t="shared" si="563"/>
        <v>1.1992589051320496E-18</v>
      </c>
      <c r="JH214" s="86">
        <f t="shared" si="564"/>
        <v>2.9061710144509321E-18</v>
      </c>
      <c r="JI214" s="86">
        <f t="shared" si="565"/>
        <v>3.0029452938605275E-16</v>
      </c>
      <c r="JJ214" s="86">
        <f t="shared" si="566"/>
        <v>4.8876049845688681E-12</v>
      </c>
      <c r="JK214" s="86">
        <f t="shared" si="567"/>
        <v>1.0558251767927207E-14</v>
      </c>
      <c r="JL214" s="86">
        <f t="shared" si="568"/>
        <v>1.0185077539018937E-7</v>
      </c>
      <c r="JM214" s="86">
        <f t="shared" si="569"/>
        <v>2.167205165507555E-6</v>
      </c>
    </row>
    <row r="215" spans="2:273" x14ac:dyDescent="0.25">
      <c r="B215" s="2">
        <v>188</v>
      </c>
      <c r="C215" s="37">
        <v>44.84</v>
      </c>
      <c r="D215" s="37">
        <v>42.862000000000002</v>
      </c>
      <c r="E215" s="37">
        <v>40.817</v>
      </c>
      <c r="F215" s="37">
        <v>44.728999999999999</v>
      </c>
      <c r="G215" s="37">
        <v>39.814</v>
      </c>
      <c r="H215" s="37">
        <v>40.796999999999997</v>
      </c>
      <c r="I215" s="37">
        <v>42.033999999999999</v>
      </c>
      <c r="J215" s="37">
        <v>41.814</v>
      </c>
      <c r="K215" s="37">
        <v>44.305</v>
      </c>
      <c r="L215" s="37">
        <v>43.338999999999999</v>
      </c>
      <c r="M215" s="37">
        <v>44.932000000000002</v>
      </c>
      <c r="N215" s="37">
        <v>41.033999999999999</v>
      </c>
      <c r="O215" s="37">
        <v>39.914999999999999</v>
      </c>
      <c r="P215" s="37">
        <v>42.762999999999998</v>
      </c>
      <c r="Q215" s="37">
        <v>41.898000000000003</v>
      </c>
      <c r="S215" s="4" t="e">
        <f t="shared" si="441"/>
        <v>#N/A</v>
      </c>
      <c r="T215" s="4" t="e">
        <f t="shared" si="442"/>
        <v>#N/A</v>
      </c>
      <c r="U215" s="4" t="e">
        <f t="shared" si="443"/>
        <v>#N/A</v>
      </c>
      <c r="V215" s="4" t="e">
        <f t="shared" si="444"/>
        <v>#N/A</v>
      </c>
      <c r="W215" s="4" t="e">
        <f t="shared" si="445"/>
        <v>#N/A</v>
      </c>
      <c r="X215" s="4" t="e">
        <f t="shared" si="446"/>
        <v>#N/A</v>
      </c>
      <c r="Y215" s="4" t="e">
        <f t="shared" si="447"/>
        <v>#N/A</v>
      </c>
      <c r="Z215" s="4" t="e">
        <f t="shared" si="448"/>
        <v>#N/A</v>
      </c>
      <c r="AA215" s="4" t="e">
        <f t="shared" si="449"/>
        <v>#N/A</v>
      </c>
      <c r="AB215" s="4" t="e">
        <f t="shared" si="450"/>
        <v>#N/A</v>
      </c>
      <c r="AC215" s="4" t="e">
        <f t="shared" si="451"/>
        <v>#N/A</v>
      </c>
      <c r="AD215" s="4" t="e">
        <f t="shared" si="452"/>
        <v>#N/A</v>
      </c>
      <c r="AE215" s="4" t="e">
        <f t="shared" si="453"/>
        <v>#N/A</v>
      </c>
      <c r="AF215" s="4" t="e">
        <f t="shared" si="454"/>
        <v>#N/A</v>
      </c>
      <c r="AG215" s="4" t="e">
        <f t="shared" si="455"/>
        <v>#N/A</v>
      </c>
      <c r="AI215" s="4">
        <f t="shared" si="456"/>
        <v>0</v>
      </c>
      <c r="AJ215" s="4">
        <f t="shared" si="457"/>
        <v>0</v>
      </c>
      <c r="AK215" s="4">
        <f t="shared" si="458"/>
        <v>0</v>
      </c>
      <c r="AL215" s="4">
        <f t="shared" si="459"/>
        <v>0</v>
      </c>
      <c r="AM215" s="4">
        <f t="shared" si="460"/>
        <v>0</v>
      </c>
      <c r="AN215" s="4">
        <f t="shared" si="461"/>
        <v>0</v>
      </c>
      <c r="AO215" s="4">
        <f t="shared" si="462"/>
        <v>0</v>
      </c>
      <c r="AP215" s="4">
        <f t="shared" si="463"/>
        <v>0</v>
      </c>
      <c r="AQ215" s="4">
        <f t="shared" si="464"/>
        <v>0</v>
      </c>
      <c r="AR215" s="4">
        <f t="shared" si="465"/>
        <v>0</v>
      </c>
      <c r="AS215" s="4">
        <f t="shared" si="466"/>
        <v>0</v>
      </c>
      <c r="AT215" s="4">
        <f t="shared" si="467"/>
        <v>0</v>
      </c>
      <c r="AU215" s="4">
        <f t="shared" si="468"/>
        <v>0</v>
      </c>
      <c r="AV215" s="4">
        <f t="shared" si="648"/>
        <v>0</v>
      </c>
      <c r="AW215" s="4">
        <f t="shared" si="648"/>
        <v>0</v>
      </c>
      <c r="AY215" s="2" t="e">
        <f t="shared" si="520"/>
        <v>#N/A</v>
      </c>
      <c r="AZ215" s="2" t="e">
        <f t="shared" si="571"/>
        <v>#N/A</v>
      </c>
      <c r="BA215" s="2" t="e">
        <f t="shared" si="572"/>
        <v>#N/A</v>
      </c>
      <c r="BB215" s="2" t="e">
        <f t="shared" si="573"/>
        <v>#N/A</v>
      </c>
      <c r="BC215" s="2" t="e">
        <f t="shared" si="574"/>
        <v>#N/A</v>
      </c>
      <c r="BD215" s="2" t="e">
        <f t="shared" si="575"/>
        <v>#N/A</v>
      </c>
      <c r="BE215" s="2" t="e">
        <f t="shared" si="576"/>
        <v>#N/A</v>
      </c>
      <c r="BF215" s="2" t="e">
        <f t="shared" si="577"/>
        <v>#N/A</v>
      </c>
      <c r="BG215" s="2" t="e">
        <f t="shared" si="578"/>
        <v>#N/A</v>
      </c>
      <c r="BH215" s="2" t="e">
        <f t="shared" si="579"/>
        <v>#N/A</v>
      </c>
      <c r="BI215" s="2" t="e">
        <f t="shared" si="580"/>
        <v>#N/A</v>
      </c>
      <c r="BJ215" s="2" t="e">
        <f t="shared" si="581"/>
        <v>#N/A</v>
      </c>
      <c r="BK215" s="2" t="e">
        <f t="shared" si="582"/>
        <v>#N/A</v>
      </c>
      <c r="BL215" s="2" t="e">
        <f t="shared" si="583"/>
        <v>#N/A</v>
      </c>
      <c r="BM215" s="2" t="e">
        <f t="shared" si="584"/>
        <v>#N/A</v>
      </c>
      <c r="BO215" s="2" t="str">
        <f t="shared" si="470"/>
        <v/>
      </c>
      <c r="BP215" s="2" t="str">
        <f t="shared" si="471"/>
        <v/>
      </c>
      <c r="BQ215" s="2" t="str">
        <f t="shared" si="472"/>
        <v/>
      </c>
      <c r="BR215" s="2" t="str">
        <f t="shared" si="473"/>
        <v/>
      </c>
      <c r="BS215" s="2" t="str">
        <f t="shared" si="474"/>
        <v/>
      </c>
      <c r="BT215" s="2" t="str">
        <f t="shared" si="475"/>
        <v/>
      </c>
      <c r="BU215" s="2" t="str">
        <f t="shared" si="476"/>
        <v/>
      </c>
      <c r="BV215" s="2" t="str">
        <f t="shared" si="477"/>
        <v/>
      </c>
      <c r="BW215" s="2" t="str">
        <f t="shared" si="478"/>
        <v/>
      </c>
      <c r="BX215" s="2" t="str">
        <f t="shared" si="479"/>
        <v/>
      </c>
      <c r="BY215" s="2" t="str">
        <f t="shared" si="480"/>
        <v/>
      </c>
      <c r="BZ215" s="2" t="str">
        <f t="shared" si="481"/>
        <v/>
      </c>
      <c r="CA215" s="2" t="str">
        <f t="shared" si="482"/>
        <v/>
      </c>
      <c r="CB215" s="2" t="str">
        <f t="shared" si="483"/>
        <v/>
      </c>
      <c r="CC215" s="2" t="str">
        <f t="shared" si="484"/>
        <v/>
      </c>
      <c r="CE215" s="2" t="str">
        <f t="shared" si="521"/>
        <v/>
      </c>
      <c r="CF215" s="2" t="str">
        <f t="shared" si="522"/>
        <v/>
      </c>
      <c r="CG215" s="2" t="str">
        <f t="shared" si="523"/>
        <v/>
      </c>
      <c r="CH215" s="2" t="str">
        <f t="shared" si="524"/>
        <v/>
      </c>
      <c r="CI215" s="2" t="str">
        <f t="shared" si="525"/>
        <v/>
      </c>
      <c r="CJ215" s="2" t="str">
        <f t="shared" si="526"/>
        <v/>
      </c>
      <c r="CK215" s="2" t="str">
        <f t="shared" si="527"/>
        <v/>
      </c>
      <c r="CL215" s="2" t="str">
        <f t="shared" si="528"/>
        <v/>
      </c>
      <c r="CM215" s="2" t="str">
        <f t="shared" si="529"/>
        <v/>
      </c>
      <c r="CN215" s="2" t="str">
        <f t="shared" si="530"/>
        <v/>
      </c>
      <c r="CO215" s="2" t="str">
        <f t="shared" si="531"/>
        <v/>
      </c>
      <c r="CP215" s="2" t="str">
        <f t="shared" si="532"/>
        <v/>
      </c>
      <c r="CQ215" s="2" t="str">
        <f t="shared" si="533"/>
        <v/>
      </c>
      <c r="CR215" s="2" t="str">
        <f t="shared" si="534"/>
        <v/>
      </c>
      <c r="CS215" s="2" t="str">
        <f t="shared" si="535"/>
        <v/>
      </c>
      <c r="CU215" s="2" t="str">
        <f t="shared" si="485"/>
        <v/>
      </c>
      <c r="CV215" s="2" t="str">
        <f t="shared" si="486"/>
        <v/>
      </c>
      <c r="CW215" s="2" t="str">
        <f t="shared" si="487"/>
        <v/>
      </c>
      <c r="CX215" s="2" t="str">
        <f t="shared" si="488"/>
        <v/>
      </c>
      <c r="CY215" s="2" t="str">
        <f t="shared" si="489"/>
        <v/>
      </c>
      <c r="CZ215" s="2" t="str">
        <f t="shared" si="490"/>
        <v/>
      </c>
      <c r="DA215" s="2" t="str">
        <f t="shared" si="491"/>
        <v/>
      </c>
      <c r="DB215" s="2" t="str">
        <f t="shared" si="492"/>
        <v/>
      </c>
      <c r="DC215" s="2" t="str">
        <f t="shared" si="493"/>
        <v/>
      </c>
      <c r="DD215" s="2" t="str">
        <f t="shared" si="494"/>
        <v/>
      </c>
      <c r="DE215" s="2" t="str">
        <f t="shared" si="495"/>
        <v/>
      </c>
      <c r="DF215" s="2" t="str">
        <f t="shared" si="496"/>
        <v/>
      </c>
      <c r="DG215" s="2" t="str">
        <f t="shared" si="497"/>
        <v/>
      </c>
      <c r="DH215" s="2" t="str">
        <f t="shared" si="498"/>
        <v/>
      </c>
      <c r="DI215" s="2" t="str">
        <f t="shared" si="499"/>
        <v/>
      </c>
      <c r="DK215" s="2">
        <f t="shared" si="500"/>
        <v>145.73570053475936</v>
      </c>
      <c r="DL215" s="2">
        <f t="shared" si="649"/>
        <v>134.74918137254897</v>
      </c>
      <c r="DM215" s="2">
        <f t="shared" si="649"/>
        <v>121.29663591800355</v>
      </c>
      <c r="DN215" s="2">
        <f t="shared" si="649"/>
        <v>110.86769875222816</v>
      </c>
      <c r="DO215" s="2">
        <f t="shared" si="649"/>
        <v>108.43883600713013</v>
      </c>
      <c r="DP215" s="2">
        <f t="shared" si="649"/>
        <v>107.2658268907563</v>
      </c>
      <c r="DQ215" s="2">
        <f t="shared" si="649"/>
        <v>102.11994117647056</v>
      </c>
      <c r="DR215" s="2">
        <f t="shared" si="649"/>
        <v>95.850982352941145</v>
      </c>
      <c r="DS215" s="2">
        <f t="shared" si="649"/>
        <v>91.996968907563044</v>
      </c>
      <c r="DT215" s="2">
        <f t="shared" si="649"/>
        <v>113.83229999999999</v>
      </c>
      <c r="DU215" s="2">
        <f t="shared" si="649"/>
        <v>118.18064789915967</v>
      </c>
      <c r="DV215" s="2">
        <f t="shared" si="649"/>
        <v>121.91481390374332</v>
      </c>
      <c r="DW215" s="2">
        <f t="shared" si="649"/>
        <v>101.85963697478991</v>
      </c>
      <c r="DX215" s="2">
        <f t="shared" si="649"/>
        <v>75.826973058773092</v>
      </c>
      <c r="DY215" s="2">
        <f t="shared" si="649"/>
        <v>78.265190730441233</v>
      </c>
      <c r="EA215" s="2">
        <f t="shared" si="652"/>
        <v>43.224955608013545</v>
      </c>
      <c r="EB215" s="2">
        <f t="shared" si="502"/>
        <v>40.887871856487266</v>
      </c>
      <c r="EC215" s="2">
        <f t="shared" si="503"/>
        <v>40.765526578188513</v>
      </c>
      <c r="ED215" s="2">
        <f t="shared" si="504"/>
        <v>39.746343726155857</v>
      </c>
      <c r="EE215" s="2">
        <f t="shared" si="505"/>
        <v>36.372616355810621</v>
      </c>
      <c r="EF215" s="2">
        <f t="shared" si="506"/>
        <v>34.733387690130883</v>
      </c>
      <c r="EG215" s="2">
        <f t="shared" si="507"/>
        <v>38.926325227043385</v>
      </c>
      <c r="EH215" s="2">
        <f t="shared" si="508"/>
        <v>37.830066754649067</v>
      </c>
      <c r="EI215" s="2">
        <f t="shared" si="509"/>
        <v>42.773876702997271</v>
      </c>
      <c r="EJ215" s="2">
        <f t="shared" si="510"/>
        <v>41.053092105377786</v>
      </c>
      <c r="EK215" s="2">
        <f t="shared" si="511"/>
        <v>40.381311929688358</v>
      </c>
      <c r="EL215" s="2">
        <f t="shared" si="512"/>
        <v>38.285636806169194</v>
      </c>
      <c r="EM215" s="2">
        <f t="shared" si="513"/>
        <v>39.327624841031778</v>
      </c>
      <c r="EN215" s="2">
        <f t="shared" si="514"/>
        <v>42.008236767485833</v>
      </c>
      <c r="EO215" s="2">
        <f t="shared" si="515"/>
        <v>46.228699777106783</v>
      </c>
      <c r="EQ215" s="2">
        <f t="shared" si="516"/>
        <v>42.857419996176652</v>
      </c>
      <c r="ER215" s="2">
        <f t="shared" si="650"/>
        <v>40.989591055203192</v>
      </c>
      <c r="ES215" s="2">
        <f t="shared" si="650"/>
        <v>40.553191041342167</v>
      </c>
      <c r="ET215" s="2">
        <f t="shared" si="650"/>
        <v>39.747685656731946</v>
      </c>
      <c r="EU215" s="2">
        <f t="shared" si="650"/>
        <v>39.412614058342712</v>
      </c>
      <c r="EV215" s="2">
        <f t="shared" si="650"/>
        <v>38.621403921898754</v>
      </c>
      <c r="EW215" s="2">
        <f t="shared" si="650"/>
        <v>39.373999066945061</v>
      </c>
      <c r="EX215" s="2">
        <f t="shared" si="650"/>
        <v>40.514396160407237</v>
      </c>
      <c r="EY215" s="2">
        <f t="shared" si="650"/>
        <v>40.75867887127967</v>
      </c>
      <c r="EZ215" s="2">
        <f t="shared" si="650"/>
        <v>42.30791963414373</v>
      </c>
      <c r="FA215" s="2">
        <f t="shared" si="650"/>
        <v>40.517718311541806</v>
      </c>
      <c r="FB215" s="2">
        <f t="shared" si="650"/>
        <v>39.69879216023589</v>
      </c>
      <c r="FC215" s="2">
        <f t="shared" si="650"/>
        <v>40.228549301558402</v>
      </c>
      <c r="FD215" s="2">
        <f t="shared" si="650"/>
        <v>41.072020770768958</v>
      </c>
      <c r="FE215" s="2">
        <f t="shared" si="650"/>
        <v>42.64421426795181</v>
      </c>
      <c r="FG215" s="2">
        <f t="shared" si="518"/>
        <v>0.99999928373911395</v>
      </c>
      <c r="FH215" s="2">
        <f t="shared" si="651"/>
        <v>0.99999938807196065</v>
      </c>
      <c r="FI215" s="2">
        <f t="shared" si="651"/>
        <v>0.99999934991653772</v>
      </c>
      <c r="FJ215" s="2">
        <f t="shared" si="651"/>
        <v>0.99999934351714503</v>
      </c>
      <c r="FK215" s="2">
        <f t="shared" si="651"/>
        <v>0.99999933455324597</v>
      </c>
      <c r="FL215" s="2">
        <f t="shared" si="651"/>
        <v>0.99999921669799385</v>
      </c>
      <c r="FM215" s="2">
        <f t="shared" si="651"/>
        <v>0.99999927536434907</v>
      </c>
      <c r="FN215" s="2">
        <f t="shared" si="651"/>
        <v>0.99999922224642046</v>
      </c>
      <c r="FO215" s="2">
        <f t="shared" si="651"/>
        <v>0.99999925345769747</v>
      </c>
      <c r="FP215" s="2">
        <f t="shared" si="651"/>
        <v>0.99999922064897151</v>
      </c>
      <c r="FQ215" s="2">
        <f t="shared" si="651"/>
        <v>0.99999924285555142</v>
      </c>
      <c r="FR215" s="2">
        <f t="shared" si="651"/>
        <v>0.99999928935932447</v>
      </c>
      <c r="FS215" s="2">
        <f t="shared" si="651"/>
        <v>0.99999921540895353</v>
      </c>
      <c r="FT215" s="2">
        <f t="shared" si="651"/>
        <v>0.99999910643786427</v>
      </c>
      <c r="FU215" s="2">
        <f t="shared" si="651"/>
        <v>0.99999892237316401</v>
      </c>
      <c r="FW215" s="2">
        <f t="shared" si="536"/>
        <v>0.98199931110724592</v>
      </c>
      <c r="FX215" s="2">
        <f t="shared" si="588"/>
        <v>0.98241262538611873</v>
      </c>
      <c r="FY215" s="2">
        <f t="shared" si="589"/>
        <v>0.98051517585662973</v>
      </c>
      <c r="FZ215" s="2">
        <f t="shared" si="590"/>
        <v>0.98170867262359252</v>
      </c>
      <c r="GA215" s="2">
        <f t="shared" si="591"/>
        <v>0.98501454363715213</v>
      </c>
      <c r="GB215" s="2">
        <f t="shared" si="592"/>
        <v>0.97996348024708813</v>
      </c>
      <c r="GC215" s="2">
        <f t="shared" si="593"/>
        <v>0.98156366335828205</v>
      </c>
      <c r="GD215" s="2">
        <f t="shared" si="594"/>
        <v>0.98211058337107371</v>
      </c>
      <c r="GE215" s="2">
        <f t="shared" si="595"/>
        <v>0.98479604002662824</v>
      </c>
      <c r="GF215" s="2">
        <f t="shared" si="596"/>
        <v>0.9840813266743339</v>
      </c>
      <c r="GG215" s="2">
        <f t="shared" si="597"/>
        <v>0.98254078200641737</v>
      </c>
      <c r="GH215" s="2">
        <f t="shared" si="598"/>
        <v>0.97714853351562414</v>
      </c>
      <c r="GI215" s="2">
        <f t="shared" si="599"/>
        <v>0.97781256892846868</v>
      </c>
      <c r="GJ215" s="2">
        <f t="shared" si="600"/>
        <v>0.97494002367795674</v>
      </c>
      <c r="GK215" s="2">
        <f t="shared" si="601"/>
        <v>0.97329190498853235</v>
      </c>
      <c r="GM215" s="86">
        <f t="shared" si="537"/>
        <v>0</v>
      </c>
      <c r="GN215" s="86">
        <f t="shared" si="602"/>
        <v>0</v>
      </c>
      <c r="GO215" s="86">
        <f t="shared" si="603"/>
        <v>0</v>
      </c>
      <c r="GP215" s="86">
        <f t="shared" si="604"/>
        <v>0</v>
      </c>
      <c r="GQ215" s="86">
        <f t="shared" si="605"/>
        <v>0</v>
      </c>
      <c r="GR215" s="86">
        <f t="shared" si="606"/>
        <v>0</v>
      </c>
      <c r="GS215" s="86">
        <f t="shared" si="607"/>
        <v>0</v>
      </c>
      <c r="GT215" s="86">
        <f t="shared" si="608"/>
        <v>0</v>
      </c>
      <c r="GU215" s="86">
        <f t="shared" si="609"/>
        <v>0</v>
      </c>
      <c r="GV215" s="86">
        <f t="shared" si="610"/>
        <v>0</v>
      </c>
      <c r="GW215" s="86">
        <f t="shared" si="611"/>
        <v>0</v>
      </c>
      <c r="GX215" s="86">
        <f t="shared" si="612"/>
        <v>0</v>
      </c>
      <c r="GY215" s="86">
        <f t="shared" si="613"/>
        <v>0</v>
      </c>
      <c r="GZ215" s="86">
        <f t="shared" si="614"/>
        <v>0</v>
      </c>
      <c r="HA215" s="86">
        <f t="shared" si="615"/>
        <v>0</v>
      </c>
      <c r="HC215" s="86">
        <f t="shared" si="538"/>
        <v>7.161125332046213E-261</v>
      </c>
      <c r="HD215" s="86">
        <f t="shared" si="616"/>
        <v>0</v>
      </c>
      <c r="HE215" s="86">
        <f t="shared" si="617"/>
        <v>0</v>
      </c>
      <c r="HF215" s="86">
        <f t="shared" si="618"/>
        <v>0</v>
      </c>
      <c r="HG215" s="86">
        <f t="shared" si="619"/>
        <v>0</v>
      </c>
      <c r="HH215" s="86">
        <f t="shared" si="620"/>
        <v>0</v>
      </c>
      <c r="HI215" s="86">
        <f t="shared" si="621"/>
        <v>0</v>
      </c>
      <c r="HJ215" s="86">
        <f t="shared" si="622"/>
        <v>0</v>
      </c>
      <c r="HK215" s="86">
        <f t="shared" si="623"/>
        <v>0</v>
      </c>
      <c r="HL215" s="86">
        <f t="shared" si="624"/>
        <v>0</v>
      </c>
      <c r="HM215" s="86">
        <f t="shared" si="625"/>
        <v>0</v>
      </c>
      <c r="HN215" s="86">
        <f t="shared" si="626"/>
        <v>0</v>
      </c>
      <c r="HO215" s="86">
        <f t="shared" si="627"/>
        <v>0</v>
      </c>
      <c r="HP215" s="86">
        <f t="shared" si="628"/>
        <v>0</v>
      </c>
      <c r="HQ215" s="86">
        <f t="shared" si="629"/>
        <v>0</v>
      </c>
      <c r="HS215" s="86">
        <f t="shared" si="539"/>
        <v>4.986406544103533E-77</v>
      </c>
      <c r="HT215" s="86">
        <f t="shared" si="630"/>
        <v>1.2266766792826741E-57</v>
      </c>
      <c r="HU215" s="86">
        <f t="shared" si="631"/>
        <v>1.2866943872301907E-70</v>
      </c>
      <c r="HV215" s="86">
        <f t="shared" si="632"/>
        <v>4.480083385242881E-81</v>
      </c>
      <c r="HW215" s="86">
        <f t="shared" si="633"/>
        <v>2.871723786186766E-87</v>
      </c>
      <c r="HX215" s="86">
        <f t="shared" si="634"/>
        <v>1.4596352191275013E-90</v>
      </c>
      <c r="HY215" s="86">
        <f t="shared" si="635"/>
        <v>5.3147947371082296E-92</v>
      </c>
      <c r="HZ215" s="86">
        <f t="shared" si="636"/>
        <v>3.3938947243985484E-90</v>
      </c>
      <c r="IA215" s="86">
        <f t="shared" si="637"/>
        <v>1.0337273116011782E-102</v>
      </c>
      <c r="IB215" s="86">
        <f t="shared" si="638"/>
        <v>1.2669950612000843E-101</v>
      </c>
      <c r="IC215" s="86">
        <f t="shared" si="639"/>
        <v>2.6911757424458232E-91</v>
      </c>
      <c r="ID215" s="86">
        <f t="shared" si="640"/>
        <v>4.9804535710387927E-71</v>
      </c>
      <c r="IE215" s="86">
        <f t="shared" si="641"/>
        <v>3.4953963640259067E-88</v>
      </c>
      <c r="IF215" s="86">
        <f t="shared" si="642"/>
        <v>9.9559779151371625E-94</v>
      </c>
      <c r="IG215" s="86">
        <f t="shared" si="643"/>
        <v>1.2331075652930716E-81</v>
      </c>
      <c r="II215" s="86">
        <f t="shared" si="540"/>
        <v>1.7250248192430793E-14</v>
      </c>
      <c r="IJ215" s="86">
        <f t="shared" si="541"/>
        <v>3.8082414342603492E-11</v>
      </c>
      <c r="IK215" s="86">
        <f t="shared" si="542"/>
        <v>6.526351172094636E-13</v>
      </c>
      <c r="IL215" s="86">
        <f t="shared" si="543"/>
        <v>8.6600583061791365E-15</v>
      </c>
      <c r="IM215" s="86">
        <f t="shared" si="544"/>
        <v>6.1079309409671496E-17</v>
      </c>
      <c r="IN215" s="86">
        <f t="shared" si="545"/>
        <v>3.938156457640958E-16</v>
      </c>
      <c r="IO215" s="86">
        <f t="shared" si="546"/>
        <v>9.949066235000634E-17</v>
      </c>
      <c r="IP215" s="86">
        <f t="shared" si="547"/>
        <v>2.0923225420596038E-16</v>
      </c>
      <c r="IQ215" s="86">
        <f t="shared" si="548"/>
        <v>1.9899671285072458E-19</v>
      </c>
      <c r="IR215" s="86">
        <f t="shared" si="549"/>
        <v>4.9166756549531535E-19</v>
      </c>
      <c r="IS215" s="86">
        <f t="shared" si="550"/>
        <v>6.0443044512417212E-17</v>
      </c>
      <c r="IT215" s="86">
        <f t="shared" si="551"/>
        <v>1.4158194127887197E-12</v>
      </c>
      <c r="IU215" s="86">
        <f t="shared" si="552"/>
        <v>2.2786246125423885E-15</v>
      </c>
      <c r="IV215" s="86">
        <f t="shared" si="553"/>
        <v>4.7407774523933405E-8</v>
      </c>
      <c r="IW215" s="86">
        <f t="shared" si="554"/>
        <v>1.1637956246086188E-6</v>
      </c>
      <c r="IY215" s="86">
        <f t="shared" si="555"/>
        <v>1.7250248192430793E-14</v>
      </c>
      <c r="IZ215" s="86">
        <f t="shared" si="556"/>
        <v>3.8082414342603492E-11</v>
      </c>
      <c r="JA215" s="86">
        <f t="shared" si="557"/>
        <v>6.526351172094636E-13</v>
      </c>
      <c r="JB215" s="86">
        <f t="shared" si="558"/>
        <v>8.6600583061791365E-15</v>
      </c>
      <c r="JC215" s="86">
        <f t="shared" si="559"/>
        <v>6.1079309409671496E-17</v>
      </c>
      <c r="JD215" s="86">
        <f t="shared" si="560"/>
        <v>3.938156457640958E-16</v>
      </c>
      <c r="JE215" s="86">
        <f t="shared" si="561"/>
        <v>9.949066235000634E-17</v>
      </c>
      <c r="JF215" s="86">
        <f t="shared" si="562"/>
        <v>2.0923225420596038E-16</v>
      </c>
      <c r="JG215" s="86">
        <f t="shared" si="563"/>
        <v>1.9899671285072458E-19</v>
      </c>
      <c r="JH215" s="86">
        <f t="shared" si="564"/>
        <v>4.9166756549531535E-19</v>
      </c>
      <c r="JI215" s="86">
        <f t="shared" si="565"/>
        <v>6.0443044512417212E-17</v>
      </c>
      <c r="JJ215" s="86">
        <f t="shared" si="566"/>
        <v>1.4158194127887197E-12</v>
      </c>
      <c r="JK215" s="86">
        <f t="shared" si="567"/>
        <v>2.2786246125423885E-15</v>
      </c>
      <c r="JL215" s="86">
        <f t="shared" si="568"/>
        <v>4.7407774523933405E-8</v>
      </c>
      <c r="JM215" s="86">
        <f t="shared" si="569"/>
        <v>1.1637956246086188E-6</v>
      </c>
    </row>
    <row r="216" spans="2:273" x14ac:dyDescent="0.25">
      <c r="B216" s="2">
        <v>189</v>
      </c>
      <c r="C216" s="37">
        <v>46.44</v>
      </c>
      <c r="D216" s="37">
        <v>40.948</v>
      </c>
      <c r="E216" s="37">
        <v>44.067</v>
      </c>
      <c r="F216" s="37">
        <v>41.136000000000003</v>
      </c>
      <c r="G216" s="37">
        <v>40.914999999999999</v>
      </c>
      <c r="H216" s="37">
        <v>41.746000000000002</v>
      </c>
      <c r="I216" s="37">
        <v>43.186</v>
      </c>
      <c r="J216" s="37">
        <v>41.152999999999999</v>
      </c>
      <c r="K216" s="37">
        <v>41.762999999999998</v>
      </c>
      <c r="L216" s="37">
        <v>43.508000000000003</v>
      </c>
      <c r="M216" s="37">
        <v>44.695</v>
      </c>
      <c r="N216" s="37">
        <v>39.677999999999997</v>
      </c>
      <c r="O216" s="37">
        <v>40.423999999999999</v>
      </c>
      <c r="P216" s="37">
        <v>41.78</v>
      </c>
      <c r="Q216" s="37">
        <v>43.203000000000003</v>
      </c>
      <c r="S216" s="4" t="e">
        <f t="shared" si="441"/>
        <v>#N/A</v>
      </c>
      <c r="T216" s="4" t="e">
        <f t="shared" si="442"/>
        <v>#N/A</v>
      </c>
      <c r="U216" s="4" t="e">
        <f t="shared" si="443"/>
        <v>#N/A</v>
      </c>
      <c r="V216" s="4" t="e">
        <f t="shared" si="444"/>
        <v>#N/A</v>
      </c>
      <c r="W216" s="4" t="e">
        <f t="shared" si="445"/>
        <v>#N/A</v>
      </c>
      <c r="X216" s="4" t="e">
        <f t="shared" si="446"/>
        <v>#N/A</v>
      </c>
      <c r="Y216" s="4" t="e">
        <f t="shared" si="447"/>
        <v>#N/A</v>
      </c>
      <c r="Z216" s="4" t="e">
        <f t="shared" si="448"/>
        <v>#N/A</v>
      </c>
      <c r="AA216" s="4" t="e">
        <f t="shared" si="449"/>
        <v>#N/A</v>
      </c>
      <c r="AB216" s="4" t="e">
        <f t="shared" si="450"/>
        <v>#N/A</v>
      </c>
      <c r="AC216" s="4" t="e">
        <f t="shared" si="451"/>
        <v>#N/A</v>
      </c>
      <c r="AD216" s="4" t="e">
        <f t="shared" si="452"/>
        <v>#N/A</v>
      </c>
      <c r="AE216" s="4" t="e">
        <f t="shared" si="453"/>
        <v>#N/A</v>
      </c>
      <c r="AF216" s="4" t="e">
        <f t="shared" si="454"/>
        <v>#N/A</v>
      </c>
      <c r="AG216" s="4" t="e">
        <f t="shared" si="455"/>
        <v>#N/A</v>
      </c>
      <c r="AI216" s="4">
        <f t="shared" si="456"/>
        <v>0</v>
      </c>
      <c r="AJ216" s="4">
        <f t="shared" si="457"/>
        <v>0</v>
      </c>
      <c r="AK216" s="4">
        <f t="shared" si="458"/>
        <v>0</v>
      </c>
      <c r="AL216" s="4">
        <f t="shared" si="459"/>
        <v>0</v>
      </c>
      <c r="AM216" s="4">
        <f t="shared" si="460"/>
        <v>0</v>
      </c>
      <c r="AN216" s="4">
        <f t="shared" si="461"/>
        <v>0</v>
      </c>
      <c r="AO216" s="4">
        <f t="shared" si="462"/>
        <v>0</v>
      </c>
      <c r="AP216" s="4">
        <f t="shared" si="463"/>
        <v>0</v>
      </c>
      <c r="AQ216" s="4">
        <f t="shared" si="464"/>
        <v>0</v>
      </c>
      <c r="AR216" s="4">
        <f t="shared" si="465"/>
        <v>0</v>
      </c>
      <c r="AS216" s="4">
        <f t="shared" si="466"/>
        <v>0</v>
      </c>
      <c r="AT216" s="4">
        <f t="shared" si="467"/>
        <v>0</v>
      </c>
      <c r="AU216" s="4">
        <f t="shared" si="468"/>
        <v>0</v>
      </c>
      <c r="AV216" s="4">
        <f t="shared" si="648"/>
        <v>0</v>
      </c>
      <c r="AW216" s="4">
        <f t="shared" si="648"/>
        <v>0</v>
      </c>
      <c r="AY216" s="2" t="e">
        <f t="shared" si="520"/>
        <v>#N/A</v>
      </c>
      <c r="AZ216" s="2" t="e">
        <f t="shared" si="571"/>
        <v>#N/A</v>
      </c>
      <c r="BA216" s="2" t="e">
        <f t="shared" si="572"/>
        <v>#N/A</v>
      </c>
      <c r="BB216" s="2" t="e">
        <f t="shared" si="573"/>
        <v>#N/A</v>
      </c>
      <c r="BC216" s="2" t="e">
        <f t="shared" si="574"/>
        <v>#N/A</v>
      </c>
      <c r="BD216" s="2" t="e">
        <f t="shared" si="575"/>
        <v>#N/A</v>
      </c>
      <c r="BE216" s="2" t="e">
        <f t="shared" si="576"/>
        <v>#N/A</v>
      </c>
      <c r="BF216" s="2" t="e">
        <f t="shared" si="577"/>
        <v>#N/A</v>
      </c>
      <c r="BG216" s="2" t="e">
        <f t="shared" si="578"/>
        <v>#N/A</v>
      </c>
      <c r="BH216" s="2" t="e">
        <f t="shared" si="579"/>
        <v>#N/A</v>
      </c>
      <c r="BI216" s="2" t="e">
        <f t="shared" si="580"/>
        <v>#N/A</v>
      </c>
      <c r="BJ216" s="2" t="e">
        <f t="shared" si="581"/>
        <v>#N/A</v>
      </c>
      <c r="BK216" s="2" t="e">
        <f t="shared" si="582"/>
        <v>#N/A</v>
      </c>
      <c r="BL216" s="2" t="e">
        <f t="shared" si="583"/>
        <v>#N/A</v>
      </c>
      <c r="BM216" s="2" t="e">
        <f t="shared" si="584"/>
        <v>#N/A</v>
      </c>
      <c r="BO216" s="2" t="str">
        <f t="shared" si="470"/>
        <v/>
      </c>
      <c r="BP216" s="2" t="str">
        <f t="shared" si="471"/>
        <v/>
      </c>
      <c r="BQ216" s="2" t="str">
        <f t="shared" si="472"/>
        <v/>
      </c>
      <c r="BR216" s="2" t="str">
        <f t="shared" si="473"/>
        <v/>
      </c>
      <c r="BS216" s="2" t="str">
        <f t="shared" si="474"/>
        <v/>
      </c>
      <c r="BT216" s="2" t="str">
        <f t="shared" si="475"/>
        <v/>
      </c>
      <c r="BU216" s="2" t="str">
        <f t="shared" si="476"/>
        <v/>
      </c>
      <c r="BV216" s="2" t="str">
        <f t="shared" si="477"/>
        <v/>
      </c>
      <c r="BW216" s="2" t="str">
        <f t="shared" si="478"/>
        <v/>
      </c>
      <c r="BX216" s="2" t="str">
        <f t="shared" si="479"/>
        <v/>
      </c>
      <c r="BY216" s="2" t="str">
        <f t="shared" si="480"/>
        <v/>
      </c>
      <c r="BZ216" s="2" t="str">
        <f t="shared" si="481"/>
        <v/>
      </c>
      <c r="CA216" s="2" t="str">
        <f t="shared" si="482"/>
        <v/>
      </c>
      <c r="CB216" s="2" t="str">
        <f t="shared" si="483"/>
        <v/>
      </c>
      <c r="CC216" s="2" t="str">
        <f t="shared" si="484"/>
        <v/>
      </c>
      <c r="CE216" s="2" t="str">
        <f t="shared" si="521"/>
        <v/>
      </c>
      <c r="CF216" s="2" t="str">
        <f t="shared" si="522"/>
        <v/>
      </c>
      <c r="CG216" s="2" t="str">
        <f t="shared" si="523"/>
        <v/>
      </c>
      <c r="CH216" s="2" t="str">
        <f t="shared" si="524"/>
        <v/>
      </c>
      <c r="CI216" s="2" t="str">
        <f t="shared" si="525"/>
        <v/>
      </c>
      <c r="CJ216" s="2" t="str">
        <f t="shared" si="526"/>
        <v/>
      </c>
      <c r="CK216" s="2" t="str">
        <f t="shared" si="527"/>
        <v/>
      </c>
      <c r="CL216" s="2" t="str">
        <f t="shared" si="528"/>
        <v/>
      </c>
      <c r="CM216" s="2" t="str">
        <f t="shared" si="529"/>
        <v/>
      </c>
      <c r="CN216" s="2" t="str">
        <f t="shared" si="530"/>
        <v/>
      </c>
      <c r="CO216" s="2" t="str">
        <f t="shared" si="531"/>
        <v/>
      </c>
      <c r="CP216" s="2" t="str">
        <f t="shared" si="532"/>
        <v/>
      </c>
      <c r="CQ216" s="2" t="str">
        <f t="shared" si="533"/>
        <v/>
      </c>
      <c r="CR216" s="2" t="str">
        <f t="shared" si="534"/>
        <v/>
      </c>
      <c r="CS216" s="2" t="str">
        <f t="shared" si="535"/>
        <v/>
      </c>
      <c r="CU216" s="2" t="str">
        <f t="shared" si="485"/>
        <v/>
      </c>
      <c r="CV216" s="2" t="str">
        <f t="shared" si="486"/>
        <v/>
      </c>
      <c r="CW216" s="2" t="str">
        <f t="shared" si="487"/>
        <v/>
      </c>
      <c r="CX216" s="2" t="str">
        <f t="shared" si="488"/>
        <v/>
      </c>
      <c r="CY216" s="2" t="str">
        <f t="shared" si="489"/>
        <v/>
      </c>
      <c r="CZ216" s="2" t="str">
        <f t="shared" si="490"/>
        <v/>
      </c>
      <c r="DA216" s="2" t="str">
        <f t="shared" si="491"/>
        <v/>
      </c>
      <c r="DB216" s="2" t="str">
        <f t="shared" si="492"/>
        <v/>
      </c>
      <c r="DC216" s="2" t="str">
        <f t="shared" si="493"/>
        <v/>
      </c>
      <c r="DD216" s="2" t="str">
        <f t="shared" si="494"/>
        <v/>
      </c>
      <c r="DE216" s="2" t="str">
        <f t="shared" si="495"/>
        <v/>
      </c>
      <c r="DF216" s="2" t="str">
        <f t="shared" si="496"/>
        <v/>
      </c>
      <c r="DG216" s="2" t="str">
        <f t="shared" si="497"/>
        <v/>
      </c>
      <c r="DH216" s="2" t="str">
        <f t="shared" si="498"/>
        <v/>
      </c>
      <c r="DI216" s="2" t="str">
        <f t="shared" si="499"/>
        <v/>
      </c>
      <c r="DK216" s="2">
        <f t="shared" si="500"/>
        <v>146.18245989304813</v>
      </c>
      <c r="DL216" s="2">
        <f t="shared" si="649"/>
        <v>135.1308307709447</v>
      </c>
      <c r="DM216" s="2">
        <f t="shared" si="649"/>
        <v>121.58826258912654</v>
      </c>
      <c r="DN216" s="2">
        <f t="shared" si="649"/>
        <v>111.10573752228164</v>
      </c>
      <c r="DO216" s="2">
        <f t="shared" si="649"/>
        <v>108.66570098039216</v>
      </c>
      <c r="DP216" s="2">
        <f t="shared" si="649"/>
        <v>107.4896918767507</v>
      </c>
      <c r="DQ216" s="2">
        <f t="shared" si="649"/>
        <v>102.30861344537811</v>
      </c>
      <c r="DR216" s="2">
        <f t="shared" si="649"/>
        <v>96.00858375350137</v>
      </c>
      <c r="DS216" s="2">
        <f t="shared" si="649"/>
        <v>92.137347338935598</v>
      </c>
      <c r="DT216" s="2">
        <f t="shared" si="649"/>
        <v>114.10240952380951</v>
      </c>
      <c r="DU216" s="2">
        <f t="shared" si="649"/>
        <v>118.46733389355742</v>
      </c>
      <c r="DV216" s="2">
        <f t="shared" si="649"/>
        <v>122.22020091673033</v>
      </c>
      <c r="DW216" s="2">
        <f t="shared" si="649"/>
        <v>102.06472156862745</v>
      </c>
      <c r="DX216" s="2">
        <f t="shared" si="649"/>
        <v>75.9098201630202</v>
      </c>
      <c r="DY216" s="2">
        <f t="shared" si="649"/>
        <v>78.383767371153127</v>
      </c>
      <c r="EA216" s="2">
        <f t="shared" si="652"/>
        <v>43.109526415843249</v>
      </c>
      <c r="EB216" s="2">
        <f t="shared" si="502"/>
        <v>40.759171806424689</v>
      </c>
      <c r="EC216" s="2">
        <f t="shared" si="503"/>
        <v>40.606846541361222</v>
      </c>
      <c r="ED216" s="2">
        <f t="shared" si="504"/>
        <v>39.590966936117042</v>
      </c>
      <c r="EE216" s="2">
        <f t="shared" si="505"/>
        <v>36.17882209469154</v>
      </c>
      <c r="EF216" s="2">
        <f t="shared" si="506"/>
        <v>34.503120799434029</v>
      </c>
      <c r="EG216" s="2">
        <f t="shared" si="507"/>
        <v>38.747750892406657</v>
      </c>
      <c r="EH216" s="2">
        <f t="shared" si="508"/>
        <v>37.660123689262143</v>
      </c>
      <c r="EI216" s="2">
        <f t="shared" si="509"/>
        <v>42.648361406985387</v>
      </c>
      <c r="EJ216" s="2">
        <f t="shared" si="510"/>
        <v>40.907521729157182</v>
      </c>
      <c r="EK216" s="2">
        <f t="shared" si="511"/>
        <v>40.196092264477819</v>
      </c>
      <c r="EL216" s="2">
        <f t="shared" si="512"/>
        <v>38.097934581090875</v>
      </c>
      <c r="EM216" s="2">
        <f t="shared" si="513"/>
        <v>39.171463284343119</v>
      </c>
      <c r="EN216" s="2">
        <f t="shared" si="514"/>
        <v>41.895244092627607</v>
      </c>
      <c r="EO216" s="2">
        <f t="shared" si="515"/>
        <v>46.153243971007505</v>
      </c>
      <c r="EQ216" s="2">
        <f t="shared" si="516"/>
        <v>42.737792638906086</v>
      </c>
      <c r="ER216" s="2">
        <f t="shared" si="650"/>
        <v>40.86163572694916</v>
      </c>
      <c r="ES216" s="2">
        <f t="shared" si="650"/>
        <v>40.392229565705506</v>
      </c>
      <c r="ET216" s="2">
        <f t="shared" si="650"/>
        <v>39.592701563052728</v>
      </c>
      <c r="EU216" s="2">
        <f t="shared" si="650"/>
        <v>39.252736288022234</v>
      </c>
      <c r="EV216" s="2">
        <f t="shared" si="650"/>
        <v>38.435336074984633</v>
      </c>
      <c r="EW216" s="2">
        <f t="shared" si="650"/>
        <v>39.200656456326882</v>
      </c>
      <c r="EX216" s="2">
        <f t="shared" si="650"/>
        <v>40.375162742540226</v>
      </c>
      <c r="EY216" s="2">
        <f t="shared" si="650"/>
        <v>40.610745083684165</v>
      </c>
      <c r="EZ216" s="2">
        <f t="shared" si="650"/>
        <v>42.176082966314809</v>
      </c>
      <c r="FA216" s="2">
        <f t="shared" si="650"/>
        <v>40.334180766355075</v>
      </c>
      <c r="FB216" s="2">
        <f t="shared" si="650"/>
        <v>39.527530954827704</v>
      </c>
      <c r="FC216" s="2">
        <f t="shared" si="650"/>
        <v>40.082875200790326</v>
      </c>
      <c r="FD216" s="2">
        <f t="shared" si="650"/>
        <v>40.948007457031153</v>
      </c>
      <c r="FE216" s="2">
        <f t="shared" si="650"/>
        <v>42.528252697818935</v>
      </c>
      <c r="FG216" s="2">
        <f t="shared" si="518"/>
        <v>0.99999934676226698</v>
      </c>
      <c r="FH216" s="2">
        <f t="shared" si="651"/>
        <v>0.99999944191496515</v>
      </c>
      <c r="FI216" s="2">
        <f t="shared" si="651"/>
        <v>0.99999940711680191</v>
      </c>
      <c r="FJ216" s="2">
        <f t="shared" si="651"/>
        <v>0.99999940128048581</v>
      </c>
      <c r="FK216" s="2">
        <f t="shared" si="651"/>
        <v>0.99999939310531183</v>
      </c>
      <c r="FL216" s="2">
        <f t="shared" si="651"/>
        <v>0.9999992856200306</v>
      </c>
      <c r="FM216" s="2">
        <f t="shared" si="651"/>
        <v>0.99999933912438965</v>
      </c>
      <c r="FN216" s="2">
        <f t="shared" si="651"/>
        <v>0.99999929068025661</v>
      </c>
      <c r="FO216" s="2">
        <f t="shared" si="651"/>
        <v>0.99999931914528339</v>
      </c>
      <c r="FP216" s="2">
        <f t="shared" si="651"/>
        <v>0.99999928922336556</v>
      </c>
      <c r="FQ216" s="2">
        <f t="shared" si="651"/>
        <v>0.9999993094760099</v>
      </c>
      <c r="FR216" s="2">
        <f t="shared" si="651"/>
        <v>0.99999935188796052</v>
      </c>
      <c r="FS216" s="2">
        <f t="shared" si="651"/>
        <v>0.99999928444441177</v>
      </c>
      <c r="FT216" s="2">
        <f t="shared" si="651"/>
        <v>0.99999918506158259</v>
      </c>
      <c r="FU216" s="2">
        <f t="shared" si="651"/>
        <v>0.99999901719255158</v>
      </c>
      <c r="FW216" s="2">
        <f t="shared" si="536"/>
        <v>0.98355713332457639</v>
      </c>
      <c r="FX216" s="2">
        <f t="shared" si="588"/>
        <v>0.98393526356351668</v>
      </c>
      <c r="FY216" s="2">
        <f t="shared" si="589"/>
        <v>0.98219911038397167</v>
      </c>
      <c r="FZ216" s="2">
        <f t="shared" si="590"/>
        <v>0.98329121941102382</v>
      </c>
      <c r="GA216" s="2">
        <f t="shared" si="591"/>
        <v>0.98631505697701805</v>
      </c>
      <c r="GB216" s="2">
        <f t="shared" si="592"/>
        <v>0.98169420374663907</v>
      </c>
      <c r="GC216" s="2">
        <f t="shared" si="593"/>
        <v>0.98315854096717492</v>
      </c>
      <c r="GD216" s="2">
        <f t="shared" si="594"/>
        <v>0.98365893606848398</v>
      </c>
      <c r="GE216" s="2">
        <f t="shared" si="595"/>
        <v>0.98611524890979052</v>
      </c>
      <c r="GF216" s="2">
        <f t="shared" si="596"/>
        <v>0.98546163391536079</v>
      </c>
      <c r="GG216" s="2">
        <f t="shared" si="597"/>
        <v>0.98405250505159891</v>
      </c>
      <c r="GH216" s="2">
        <f t="shared" si="598"/>
        <v>0.9791172262672766</v>
      </c>
      <c r="GI216" s="2">
        <f t="shared" si="599"/>
        <v>0.97972524089716184</v>
      </c>
      <c r="GJ216" s="2">
        <f t="shared" si="600"/>
        <v>0.97709452324013868</v>
      </c>
      <c r="GK216" s="2">
        <f t="shared" si="601"/>
        <v>0.97558455098761765</v>
      </c>
      <c r="GM216" s="86">
        <f t="shared" si="537"/>
        <v>0</v>
      </c>
      <c r="GN216" s="86">
        <f t="shared" si="602"/>
        <v>0</v>
      </c>
      <c r="GO216" s="86">
        <f t="shared" si="603"/>
        <v>0</v>
      </c>
      <c r="GP216" s="86">
        <f t="shared" si="604"/>
        <v>0</v>
      </c>
      <c r="GQ216" s="86">
        <f t="shared" si="605"/>
        <v>0</v>
      </c>
      <c r="GR216" s="86">
        <f t="shared" si="606"/>
        <v>0</v>
      </c>
      <c r="GS216" s="86">
        <f t="shared" si="607"/>
        <v>0</v>
      </c>
      <c r="GT216" s="86">
        <f t="shared" si="608"/>
        <v>0</v>
      </c>
      <c r="GU216" s="86">
        <f t="shared" si="609"/>
        <v>0</v>
      </c>
      <c r="GV216" s="86">
        <f t="shared" si="610"/>
        <v>0</v>
      </c>
      <c r="GW216" s="86">
        <f t="shared" si="611"/>
        <v>0</v>
      </c>
      <c r="GX216" s="86">
        <f t="shared" si="612"/>
        <v>0</v>
      </c>
      <c r="GY216" s="86">
        <f t="shared" si="613"/>
        <v>0</v>
      </c>
      <c r="GZ216" s="86">
        <f t="shared" si="614"/>
        <v>0</v>
      </c>
      <c r="HA216" s="86">
        <f t="shared" si="615"/>
        <v>0</v>
      </c>
      <c r="HC216" s="86">
        <f t="shared" si="538"/>
        <v>1.2885380155200836E-265</v>
      </c>
      <c r="HD216" s="86">
        <f t="shared" si="616"/>
        <v>0</v>
      </c>
      <c r="HE216" s="86">
        <f t="shared" si="617"/>
        <v>0</v>
      </c>
      <c r="HF216" s="86">
        <f t="shared" si="618"/>
        <v>0</v>
      </c>
      <c r="HG216" s="86">
        <f t="shared" si="619"/>
        <v>0</v>
      </c>
      <c r="HH216" s="86">
        <f t="shared" si="620"/>
        <v>0</v>
      </c>
      <c r="HI216" s="86">
        <f t="shared" si="621"/>
        <v>0</v>
      </c>
      <c r="HJ216" s="86">
        <f t="shared" si="622"/>
        <v>0</v>
      </c>
      <c r="HK216" s="86">
        <f t="shared" si="623"/>
        <v>0</v>
      </c>
      <c r="HL216" s="86">
        <f t="shared" si="624"/>
        <v>0</v>
      </c>
      <c r="HM216" s="86">
        <f t="shared" si="625"/>
        <v>0</v>
      </c>
      <c r="HN216" s="86">
        <f t="shared" si="626"/>
        <v>0</v>
      </c>
      <c r="HO216" s="86">
        <f t="shared" si="627"/>
        <v>0</v>
      </c>
      <c r="HP216" s="86">
        <f t="shared" si="628"/>
        <v>0</v>
      </c>
      <c r="HQ216" s="86">
        <f t="shared" si="629"/>
        <v>0</v>
      </c>
      <c r="HS216" s="86">
        <f t="shared" si="539"/>
        <v>4.0102125718533767E-79</v>
      </c>
      <c r="HT216" s="86">
        <f t="shared" si="630"/>
        <v>3.4753222269866616E-59</v>
      </c>
      <c r="HU216" s="86">
        <f t="shared" si="631"/>
        <v>1.557858042594083E-72</v>
      </c>
      <c r="HV216" s="86">
        <f t="shared" si="632"/>
        <v>2.9371661395864661E-83</v>
      </c>
      <c r="HW216" s="86">
        <f t="shared" si="633"/>
        <v>1.3584025805867338E-89</v>
      </c>
      <c r="HX216" s="86">
        <f t="shared" si="634"/>
        <v>4.8114252775117668E-93</v>
      </c>
      <c r="HY216" s="86">
        <f t="shared" si="635"/>
        <v>1.688573324588196E-94</v>
      </c>
      <c r="HZ216" s="86">
        <f t="shared" si="636"/>
        <v>1.2678122933611642E-92</v>
      </c>
      <c r="IA216" s="86">
        <f t="shared" si="637"/>
        <v>1.9168879061885025E-105</v>
      </c>
      <c r="IB216" s="86">
        <f t="shared" si="638"/>
        <v>2.4279725125119943E-104</v>
      </c>
      <c r="IC216" s="86">
        <f t="shared" si="639"/>
        <v>9.0902334797368431E-94</v>
      </c>
      <c r="ID216" s="86">
        <f t="shared" si="640"/>
        <v>5.2559562582944771E-73</v>
      </c>
      <c r="IE216" s="86">
        <f t="shared" si="641"/>
        <v>1.2411611127947964E-90</v>
      </c>
      <c r="IF216" s="86">
        <f t="shared" si="642"/>
        <v>2.2364453603265123E-96</v>
      </c>
      <c r="IG216" s="86">
        <f t="shared" si="643"/>
        <v>5.5182656280610728E-84</v>
      </c>
      <c r="II216" s="86">
        <f t="shared" si="540"/>
        <v>4.2863167210222687E-15</v>
      </c>
      <c r="IJ216" s="86">
        <f t="shared" si="541"/>
        <v>1.3542415397039105E-11</v>
      </c>
      <c r="IK216" s="86">
        <f t="shared" si="542"/>
        <v>1.8670434305784262E-13</v>
      </c>
      <c r="IL216" s="86">
        <f t="shared" si="543"/>
        <v>2.0726312278207529E-15</v>
      </c>
      <c r="IM216" s="86">
        <f t="shared" si="544"/>
        <v>1.2616140763667363E-17</v>
      </c>
      <c r="IN216" s="86">
        <f t="shared" si="545"/>
        <v>7.8691461902553086E-17</v>
      </c>
      <c r="IO216" s="86">
        <f t="shared" si="546"/>
        <v>1.9314818394684283E-17</v>
      </c>
      <c r="IP216" s="86">
        <f t="shared" si="547"/>
        <v>4.2565785001043517E-17</v>
      </c>
      <c r="IQ216" s="86">
        <f t="shared" si="548"/>
        <v>3.1751900137196642E-20</v>
      </c>
      <c r="IR216" s="86">
        <f t="shared" si="549"/>
        <v>7.9985741582831856E-20</v>
      </c>
      <c r="IS216" s="86">
        <f t="shared" si="550"/>
        <v>1.1735087278790595E-17</v>
      </c>
      <c r="IT216" s="86">
        <f t="shared" si="551"/>
        <v>3.9815462467972769E-13</v>
      </c>
      <c r="IU216" s="86">
        <f t="shared" si="552"/>
        <v>4.7407158947128288E-16</v>
      </c>
      <c r="IV216" s="86">
        <f t="shared" si="553"/>
        <v>2.1665548285160158E-8</v>
      </c>
      <c r="IW216" s="86">
        <f t="shared" si="554"/>
        <v>6.156714739769632E-7</v>
      </c>
      <c r="IY216" s="86">
        <f t="shared" si="555"/>
        <v>4.2863167210222687E-15</v>
      </c>
      <c r="IZ216" s="86">
        <f t="shared" si="556"/>
        <v>1.3542415397039105E-11</v>
      </c>
      <c r="JA216" s="86">
        <f t="shared" si="557"/>
        <v>1.8670434305784262E-13</v>
      </c>
      <c r="JB216" s="86">
        <f t="shared" si="558"/>
        <v>2.0726312278207529E-15</v>
      </c>
      <c r="JC216" s="86">
        <f t="shared" si="559"/>
        <v>1.2616140763667363E-17</v>
      </c>
      <c r="JD216" s="86">
        <f t="shared" si="560"/>
        <v>7.8691461902553086E-17</v>
      </c>
      <c r="JE216" s="86">
        <f t="shared" si="561"/>
        <v>1.9314818394684283E-17</v>
      </c>
      <c r="JF216" s="86">
        <f t="shared" si="562"/>
        <v>4.2565785001043517E-17</v>
      </c>
      <c r="JG216" s="86">
        <f t="shared" si="563"/>
        <v>3.1751900137196642E-20</v>
      </c>
      <c r="JH216" s="86">
        <f t="shared" si="564"/>
        <v>7.9985741582831856E-20</v>
      </c>
      <c r="JI216" s="86">
        <f t="shared" si="565"/>
        <v>1.1735087278790595E-17</v>
      </c>
      <c r="JJ216" s="86">
        <f t="shared" si="566"/>
        <v>3.9815462467972769E-13</v>
      </c>
      <c r="JK216" s="86">
        <f t="shared" si="567"/>
        <v>4.7407158947128288E-16</v>
      </c>
      <c r="JL216" s="86">
        <f t="shared" si="568"/>
        <v>2.1665548285160158E-8</v>
      </c>
      <c r="JM216" s="86">
        <f t="shared" si="569"/>
        <v>6.156714739769632E-7</v>
      </c>
    </row>
    <row r="217" spans="2:273" x14ac:dyDescent="0.25">
      <c r="B217" s="2">
        <v>190</v>
      </c>
      <c r="C217" s="37">
        <v>46.48</v>
      </c>
      <c r="D217" s="37">
        <v>41.517000000000003</v>
      </c>
      <c r="E217" s="37">
        <v>41.85</v>
      </c>
      <c r="F217" s="37">
        <v>44.491999999999997</v>
      </c>
      <c r="G217" s="37">
        <v>40.253999999999998</v>
      </c>
      <c r="H217" s="37">
        <v>42.831000000000003</v>
      </c>
      <c r="I217" s="37">
        <v>41.287999999999997</v>
      </c>
      <c r="J217" s="37">
        <v>40.372999999999998</v>
      </c>
      <c r="K217" s="37">
        <v>42.627000000000002</v>
      </c>
      <c r="L217" s="37">
        <v>43.643999999999998</v>
      </c>
      <c r="M217" s="37">
        <v>44.203000000000003</v>
      </c>
      <c r="N217" s="37">
        <v>43.712000000000003</v>
      </c>
      <c r="O217" s="37">
        <v>38.932000000000002</v>
      </c>
      <c r="P217" s="37">
        <v>42.085000000000001</v>
      </c>
      <c r="Q217" s="37">
        <v>44.101999999999997</v>
      </c>
      <c r="S217" s="4" t="e">
        <f t="shared" si="441"/>
        <v>#N/A</v>
      </c>
      <c r="T217" s="4" t="e">
        <f t="shared" si="442"/>
        <v>#N/A</v>
      </c>
      <c r="U217" s="4" t="e">
        <f t="shared" si="443"/>
        <v>#N/A</v>
      </c>
      <c r="V217" s="4" t="e">
        <f t="shared" si="444"/>
        <v>#N/A</v>
      </c>
      <c r="W217" s="4" t="e">
        <f t="shared" si="445"/>
        <v>#N/A</v>
      </c>
      <c r="X217" s="4" t="e">
        <f t="shared" si="446"/>
        <v>#N/A</v>
      </c>
      <c r="Y217" s="4" t="e">
        <f t="shared" si="447"/>
        <v>#N/A</v>
      </c>
      <c r="Z217" s="4" t="e">
        <f t="shared" si="448"/>
        <v>#N/A</v>
      </c>
      <c r="AA217" s="4" t="e">
        <f t="shared" si="449"/>
        <v>#N/A</v>
      </c>
      <c r="AB217" s="4" t="e">
        <f t="shared" si="450"/>
        <v>#N/A</v>
      </c>
      <c r="AC217" s="4" t="e">
        <f t="shared" si="451"/>
        <v>#N/A</v>
      </c>
      <c r="AD217" s="4" t="e">
        <f t="shared" si="452"/>
        <v>#N/A</v>
      </c>
      <c r="AE217" s="4" t="e">
        <f t="shared" si="453"/>
        <v>#N/A</v>
      </c>
      <c r="AF217" s="4" t="e">
        <f t="shared" si="454"/>
        <v>#N/A</v>
      </c>
      <c r="AG217" s="4" t="e">
        <f t="shared" si="455"/>
        <v>#N/A</v>
      </c>
      <c r="AI217" s="4">
        <f t="shared" si="456"/>
        <v>0</v>
      </c>
      <c r="AJ217" s="4">
        <f t="shared" si="457"/>
        <v>0</v>
      </c>
      <c r="AK217" s="4">
        <f t="shared" si="458"/>
        <v>0</v>
      </c>
      <c r="AL217" s="4">
        <f t="shared" si="459"/>
        <v>0</v>
      </c>
      <c r="AM217" s="4">
        <f t="shared" si="460"/>
        <v>0</v>
      </c>
      <c r="AN217" s="4">
        <f t="shared" si="461"/>
        <v>0</v>
      </c>
      <c r="AO217" s="4">
        <f t="shared" si="462"/>
        <v>0</v>
      </c>
      <c r="AP217" s="4">
        <f t="shared" si="463"/>
        <v>0</v>
      </c>
      <c r="AQ217" s="4">
        <f t="shared" si="464"/>
        <v>0</v>
      </c>
      <c r="AR217" s="4">
        <f t="shared" si="465"/>
        <v>0</v>
      </c>
      <c r="AS217" s="4">
        <f t="shared" si="466"/>
        <v>0</v>
      </c>
      <c r="AT217" s="4">
        <f t="shared" si="467"/>
        <v>0</v>
      </c>
      <c r="AU217" s="4">
        <f t="shared" si="468"/>
        <v>0</v>
      </c>
      <c r="AV217" s="4">
        <f t="shared" si="648"/>
        <v>0</v>
      </c>
      <c r="AW217" s="4">
        <f t="shared" si="648"/>
        <v>0</v>
      </c>
      <c r="AY217" s="2" t="e">
        <f t="shared" si="520"/>
        <v>#N/A</v>
      </c>
      <c r="AZ217" s="2" t="e">
        <f t="shared" si="571"/>
        <v>#N/A</v>
      </c>
      <c r="BA217" s="2" t="e">
        <f t="shared" si="572"/>
        <v>#N/A</v>
      </c>
      <c r="BB217" s="2" t="e">
        <f t="shared" si="573"/>
        <v>#N/A</v>
      </c>
      <c r="BC217" s="2" t="e">
        <f t="shared" si="574"/>
        <v>#N/A</v>
      </c>
      <c r="BD217" s="2" t="e">
        <f t="shared" si="575"/>
        <v>#N/A</v>
      </c>
      <c r="BE217" s="2" t="e">
        <f t="shared" si="576"/>
        <v>#N/A</v>
      </c>
      <c r="BF217" s="2" t="e">
        <f t="shared" si="577"/>
        <v>#N/A</v>
      </c>
      <c r="BG217" s="2" t="e">
        <f t="shared" si="578"/>
        <v>#N/A</v>
      </c>
      <c r="BH217" s="2" t="e">
        <f t="shared" si="579"/>
        <v>#N/A</v>
      </c>
      <c r="BI217" s="2" t="e">
        <f t="shared" si="580"/>
        <v>#N/A</v>
      </c>
      <c r="BJ217" s="2" t="e">
        <f t="shared" si="581"/>
        <v>#N/A</v>
      </c>
      <c r="BK217" s="2" t="e">
        <f t="shared" si="582"/>
        <v>#N/A</v>
      </c>
      <c r="BL217" s="2" t="e">
        <f t="shared" si="583"/>
        <v>#N/A</v>
      </c>
      <c r="BM217" s="2" t="e">
        <f t="shared" si="584"/>
        <v>#N/A</v>
      </c>
      <c r="BO217" s="2" t="str">
        <f t="shared" si="470"/>
        <v/>
      </c>
      <c r="BP217" s="2" t="str">
        <f t="shared" si="471"/>
        <v/>
      </c>
      <c r="BQ217" s="2" t="str">
        <f t="shared" si="472"/>
        <v/>
      </c>
      <c r="BR217" s="2" t="str">
        <f t="shared" si="473"/>
        <v/>
      </c>
      <c r="BS217" s="2" t="str">
        <f t="shared" si="474"/>
        <v/>
      </c>
      <c r="BT217" s="2" t="str">
        <f t="shared" si="475"/>
        <v/>
      </c>
      <c r="BU217" s="2" t="str">
        <f t="shared" si="476"/>
        <v/>
      </c>
      <c r="BV217" s="2" t="str">
        <f t="shared" si="477"/>
        <v/>
      </c>
      <c r="BW217" s="2" t="str">
        <f t="shared" si="478"/>
        <v/>
      </c>
      <c r="BX217" s="2" t="str">
        <f t="shared" si="479"/>
        <v/>
      </c>
      <c r="BY217" s="2" t="str">
        <f t="shared" si="480"/>
        <v/>
      </c>
      <c r="BZ217" s="2" t="str">
        <f t="shared" si="481"/>
        <v/>
      </c>
      <c r="CA217" s="2" t="str">
        <f t="shared" si="482"/>
        <v/>
      </c>
      <c r="CB217" s="2" t="str">
        <f t="shared" si="483"/>
        <v/>
      </c>
      <c r="CC217" s="2" t="str">
        <f t="shared" si="484"/>
        <v/>
      </c>
      <c r="CE217" s="2" t="str">
        <f t="shared" si="521"/>
        <v/>
      </c>
      <c r="CF217" s="2" t="str">
        <f t="shared" si="522"/>
        <v/>
      </c>
      <c r="CG217" s="2" t="str">
        <f t="shared" si="523"/>
        <v/>
      </c>
      <c r="CH217" s="2" t="str">
        <f t="shared" si="524"/>
        <v/>
      </c>
      <c r="CI217" s="2" t="str">
        <f t="shared" si="525"/>
        <v/>
      </c>
      <c r="CJ217" s="2" t="str">
        <f t="shared" si="526"/>
        <v/>
      </c>
      <c r="CK217" s="2" t="str">
        <f t="shared" si="527"/>
        <v/>
      </c>
      <c r="CL217" s="2" t="str">
        <f t="shared" si="528"/>
        <v/>
      </c>
      <c r="CM217" s="2" t="str">
        <f t="shared" si="529"/>
        <v/>
      </c>
      <c r="CN217" s="2" t="str">
        <f t="shared" si="530"/>
        <v/>
      </c>
      <c r="CO217" s="2" t="str">
        <f t="shared" si="531"/>
        <v/>
      </c>
      <c r="CP217" s="2" t="str">
        <f t="shared" si="532"/>
        <v/>
      </c>
      <c r="CQ217" s="2" t="str">
        <f t="shared" si="533"/>
        <v/>
      </c>
      <c r="CR217" s="2" t="str">
        <f t="shared" si="534"/>
        <v/>
      </c>
      <c r="CS217" s="2" t="str">
        <f t="shared" si="535"/>
        <v/>
      </c>
      <c r="CU217" s="2" t="str">
        <f t="shared" si="485"/>
        <v/>
      </c>
      <c r="CV217" s="2" t="str">
        <f t="shared" si="486"/>
        <v/>
      </c>
      <c r="CW217" s="2" t="str">
        <f t="shared" si="487"/>
        <v/>
      </c>
      <c r="CX217" s="2" t="str">
        <f t="shared" si="488"/>
        <v/>
      </c>
      <c r="CY217" s="2" t="str">
        <f t="shared" si="489"/>
        <v/>
      </c>
      <c r="CZ217" s="2" t="str">
        <f t="shared" si="490"/>
        <v/>
      </c>
      <c r="DA217" s="2" t="str">
        <f t="shared" si="491"/>
        <v/>
      </c>
      <c r="DB217" s="2" t="str">
        <f t="shared" si="492"/>
        <v/>
      </c>
      <c r="DC217" s="2" t="str">
        <f t="shared" si="493"/>
        <v/>
      </c>
      <c r="DD217" s="2" t="str">
        <f t="shared" si="494"/>
        <v/>
      </c>
      <c r="DE217" s="2" t="str">
        <f t="shared" si="495"/>
        <v/>
      </c>
      <c r="DF217" s="2" t="str">
        <f t="shared" si="496"/>
        <v/>
      </c>
      <c r="DG217" s="2" t="str">
        <f t="shared" si="497"/>
        <v/>
      </c>
      <c r="DH217" s="2" t="str">
        <f t="shared" si="498"/>
        <v/>
      </c>
      <c r="DI217" s="2" t="str">
        <f t="shared" si="499"/>
        <v/>
      </c>
      <c r="DK217" s="2">
        <f t="shared" si="500"/>
        <v>146.62921925133691</v>
      </c>
      <c r="DL217" s="2">
        <f t="shared" si="649"/>
        <v>135.51248016934042</v>
      </c>
      <c r="DM217" s="2">
        <f t="shared" si="649"/>
        <v>121.87988926024954</v>
      </c>
      <c r="DN217" s="2">
        <f t="shared" si="649"/>
        <v>111.34377629233512</v>
      </c>
      <c r="DO217" s="2">
        <f t="shared" si="649"/>
        <v>108.89256595365418</v>
      </c>
      <c r="DP217" s="2">
        <f t="shared" si="649"/>
        <v>107.71355686274511</v>
      </c>
      <c r="DQ217" s="2">
        <f t="shared" si="649"/>
        <v>102.49728571428568</v>
      </c>
      <c r="DR217" s="2">
        <f t="shared" si="649"/>
        <v>96.166185154061594</v>
      </c>
      <c r="DS217" s="2">
        <f t="shared" si="649"/>
        <v>92.277725770308137</v>
      </c>
      <c r="DT217" s="2">
        <f t="shared" si="649"/>
        <v>114.37251904761904</v>
      </c>
      <c r="DU217" s="2">
        <f t="shared" si="649"/>
        <v>118.75401988795518</v>
      </c>
      <c r="DV217" s="2">
        <f t="shared" si="649"/>
        <v>122.52558792971735</v>
      </c>
      <c r="DW217" s="2">
        <f t="shared" si="649"/>
        <v>102.26980616246499</v>
      </c>
      <c r="DX217" s="2">
        <f t="shared" si="649"/>
        <v>75.992667267267308</v>
      </c>
      <c r="DY217" s="2">
        <f t="shared" si="649"/>
        <v>78.502344011865034</v>
      </c>
      <c r="EA217" s="2">
        <f t="shared" si="652"/>
        <v>42.994097223672945</v>
      </c>
      <c r="EB217" s="2">
        <f t="shared" si="502"/>
        <v>40.630471756362113</v>
      </c>
      <c r="EC217" s="2">
        <f t="shared" si="503"/>
        <v>40.448166504533923</v>
      </c>
      <c r="ED217" s="2">
        <f t="shared" si="504"/>
        <v>39.435590146078226</v>
      </c>
      <c r="EE217" s="2">
        <f t="shared" si="505"/>
        <v>35.985027833572452</v>
      </c>
      <c r="EF217" s="2">
        <f t="shared" si="506"/>
        <v>34.272853908737183</v>
      </c>
      <c r="EG217" s="2">
        <f t="shared" si="507"/>
        <v>38.569176557769929</v>
      </c>
      <c r="EH217" s="2">
        <f t="shared" si="508"/>
        <v>37.490180623875226</v>
      </c>
      <c r="EI217" s="2">
        <f t="shared" si="509"/>
        <v>42.522846110973497</v>
      </c>
      <c r="EJ217" s="2">
        <f t="shared" si="510"/>
        <v>40.761951352936578</v>
      </c>
      <c r="EK217" s="2">
        <f t="shared" si="511"/>
        <v>40.01087259926728</v>
      </c>
      <c r="EL217" s="2">
        <f t="shared" si="512"/>
        <v>37.910232356012557</v>
      </c>
      <c r="EM217" s="2">
        <f t="shared" si="513"/>
        <v>39.01530172765446</v>
      </c>
      <c r="EN217" s="2">
        <f t="shared" si="514"/>
        <v>41.782251417769388</v>
      </c>
      <c r="EO217" s="2">
        <f t="shared" si="515"/>
        <v>46.077788164908227</v>
      </c>
      <c r="EQ217" s="2">
        <f t="shared" si="516"/>
        <v>42.618165281635513</v>
      </c>
      <c r="ER217" s="2">
        <f t="shared" si="650"/>
        <v>40.733680398695135</v>
      </c>
      <c r="ES217" s="2">
        <f t="shared" si="650"/>
        <v>40.231268090068852</v>
      </c>
      <c r="ET217" s="2">
        <f t="shared" si="650"/>
        <v>39.43771746937351</v>
      </c>
      <c r="EU217" s="2">
        <f t="shared" si="650"/>
        <v>39.092858517701757</v>
      </c>
      <c r="EV217" s="2">
        <f t="shared" si="650"/>
        <v>38.249268228070513</v>
      </c>
      <c r="EW217" s="2">
        <f t="shared" si="650"/>
        <v>39.027313845708711</v>
      </c>
      <c r="EX217" s="2">
        <f t="shared" si="650"/>
        <v>40.235929324673208</v>
      </c>
      <c r="EY217" s="2">
        <f t="shared" si="650"/>
        <v>40.462811296088674</v>
      </c>
      <c r="EZ217" s="2">
        <f t="shared" si="650"/>
        <v>42.044246298485888</v>
      </c>
      <c r="FA217" s="2">
        <f t="shared" si="650"/>
        <v>40.150643221168338</v>
      </c>
      <c r="FB217" s="2">
        <f t="shared" si="650"/>
        <v>39.356269749419518</v>
      </c>
      <c r="FC217" s="2">
        <f t="shared" si="650"/>
        <v>39.93720110002225</v>
      </c>
      <c r="FD217" s="2">
        <f t="shared" si="650"/>
        <v>40.823994143293341</v>
      </c>
      <c r="FE217" s="2">
        <f t="shared" si="650"/>
        <v>42.412291127686068</v>
      </c>
      <c r="FG217" s="2">
        <f t="shared" si="518"/>
        <v>0.9999994042400725</v>
      </c>
      <c r="FH217" s="2">
        <f t="shared" si="651"/>
        <v>0.99999949102037389</v>
      </c>
      <c r="FI217" s="2">
        <f t="shared" si="651"/>
        <v>0.99999945928406875</v>
      </c>
      <c r="FJ217" s="2">
        <f t="shared" si="651"/>
        <v>0.99999945396128465</v>
      </c>
      <c r="FK217" s="2">
        <f t="shared" si="651"/>
        <v>0.99999944650543648</v>
      </c>
      <c r="FL217" s="2">
        <f t="shared" si="651"/>
        <v>0.99999934847768357</v>
      </c>
      <c r="FM217" s="2">
        <f t="shared" si="651"/>
        <v>0.99999939727424481</v>
      </c>
      <c r="FN217" s="2">
        <f t="shared" si="651"/>
        <v>0.99999935309266508</v>
      </c>
      <c r="FO217" s="2">
        <f t="shared" si="651"/>
        <v>0.99999937905308123</v>
      </c>
      <c r="FP217" s="2">
        <f t="shared" si="651"/>
        <v>0.99999935176396448</v>
      </c>
      <c r="FQ217" s="2">
        <f t="shared" si="651"/>
        <v>0.99999937023459795</v>
      </c>
      <c r="FR217" s="2">
        <f t="shared" si="651"/>
        <v>0.99999940891476113</v>
      </c>
      <c r="FS217" s="2">
        <f t="shared" si="651"/>
        <v>0.99999934740550633</v>
      </c>
      <c r="FT217" s="2">
        <f t="shared" si="651"/>
        <v>0.99999925676727652</v>
      </c>
      <c r="FU217" s="2">
        <f t="shared" si="651"/>
        <v>0.99999910366887657</v>
      </c>
      <c r="FW217" s="2">
        <f t="shared" si="536"/>
        <v>0.9849821996979985</v>
      </c>
      <c r="FX217" s="2">
        <f t="shared" si="588"/>
        <v>0.9853280471004211</v>
      </c>
      <c r="FY217" s="2">
        <f t="shared" si="589"/>
        <v>0.98373992780736597</v>
      </c>
      <c r="FZ217" s="2">
        <f t="shared" si="590"/>
        <v>0.98473897435904367</v>
      </c>
      <c r="GA217" s="2">
        <f t="shared" si="591"/>
        <v>0.98750413702544937</v>
      </c>
      <c r="GB217" s="2">
        <f t="shared" si="592"/>
        <v>0.98327798104319475</v>
      </c>
      <c r="GC217" s="2">
        <f t="shared" si="593"/>
        <v>0.98461761217637511</v>
      </c>
      <c r="GD217" s="2">
        <f t="shared" si="594"/>
        <v>0.985075313308583</v>
      </c>
      <c r="GE217" s="2">
        <f t="shared" si="595"/>
        <v>0.98732146704397472</v>
      </c>
      <c r="GF217" s="2">
        <f t="shared" si="596"/>
        <v>0.98672386947079171</v>
      </c>
      <c r="GG217" s="2">
        <f t="shared" si="597"/>
        <v>0.98543527442605006</v>
      </c>
      <c r="GH217" s="2">
        <f t="shared" si="598"/>
        <v>0.98091962461664917</v>
      </c>
      <c r="GI217" s="2">
        <f t="shared" si="599"/>
        <v>0.98147615415070255</v>
      </c>
      <c r="GJ217" s="2">
        <f t="shared" si="600"/>
        <v>0.97906776939194684</v>
      </c>
      <c r="GK217" s="2">
        <f t="shared" si="601"/>
        <v>0.97768490645207695</v>
      </c>
      <c r="GM217" s="86">
        <f t="shared" si="537"/>
        <v>0</v>
      </c>
      <c r="GN217" s="86">
        <f t="shared" si="602"/>
        <v>0</v>
      </c>
      <c r="GO217" s="86">
        <f t="shared" si="603"/>
        <v>0</v>
      </c>
      <c r="GP217" s="86">
        <f t="shared" si="604"/>
        <v>0</v>
      </c>
      <c r="GQ217" s="86">
        <f t="shared" si="605"/>
        <v>0</v>
      </c>
      <c r="GR217" s="86">
        <f t="shared" si="606"/>
        <v>0</v>
      </c>
      <c r="GS217" s="86">
        <f t="shared" si="607"/>
        <v>0</v>
      </c>
      <c r="GT217" s="86">
        <f t="shared" si="608"/>
        <v>0</v>
      </c>
      <c r="GU217" s="86">
        <f t="shared" si="609"/>
        <v>0</v>
      </c>
      <c r="GV217" s="86">
        <f t="shared" si="610"/>
        <v>0</v>
      </c>
      <c r="GW217" s="86">
        <f t="shared" si="611"/>
        <v>0</v>
      </c>
      <c r="GX217" s="86">
        <f t="shared" si="612"/>
        <v>0</v>
      </c>
      <c r="GY217" s="86">
        <f t="shared" si="613"/>
        <v>0</v>
      </c>
      <c r="GZ217" s="86">
        <f t="shared" si="614"/>
        <v>0</v>
      </c>
      <c r="HA217" s="86">
        <f t="shared" si="615"/>
        <v>0</v>
      </c>
      <c r="HC217" s="86">
        <f t="shared" si="538"/>
        <v>2.099757798100318E-270</v>
      </c>
      <c r="HD217" s="86">
        <f t="shared" si="616"/>
        <v>0</v>
      </c>
      <c r="HE217" s="86">
        <f t="shared" si="617"/>
        <v>0</v>
      </c>
      <c r="HF217" s="86">
        <f t="shared" si="618"/>
        <v>0</v>
      </c>
      <c r="HG217" s="86">
        <f t="shared" si="619"/>
        <v>0</v>
      </c>
      <c r="HH217" s="86">
        <f t="shared" si="620"/>
        <v>0</v>
      </c>
      <c r="HI217" s="86">
        <f t="shared" si="621"/>
        <v>0</v>
      </c>
      <c r="HJ217" s="86">
        <f t="shared" si="622"/>
        <v>0</v>
      </c>
      <c r="HK217" s="86">
        <f t="shared" si="623"/>
        <v>0</v>
      </c>
      <c r="HL217" s="86">
        <f t="shared" si="624"/>
        <v>0</v>
      </c>
      <c r="HM217" s="86">
        <f t="shared" si="625"/>
        <v>0</v>
      </c>
      <c r="HN217" s="86">
        <f t="shared" si="626"/>
        <v>0</v>
      </c>
      <c r="HO217" s="86">
        <f t="shared" si="627"/>
        <v>0</v>
      </c>
      <c r="HP217" s="86">
        <f t="shared" si="628"/>
        <v>0</v>
      </c>
      <c r="HQ217" s="86">
        <f t="shared" si="629"/>
        <v>0</v>
      </c>
      <c r="HS217" s="86">
        <f t="shared" si="539"/>
        <v>3.0193665119669998E-81</v>
      </c>
      <c r="HT217" s="86">
        <f t="shared" si="630"/>
        <v>9.3811086000383487E-61</v>
      </c>
      <c r="HU217" s="86">
        <f t="shared" si="631"/>
        <v>1.7757603234981213E-74</v>
      </c>
      <c r="HV217" s="86">
        <f t="shared" si="632"/>
        <v>1.7990160643264357E-85</v>
      </c>
      <c r="HW217" s="86">
        <f t="shared" si="633"/>
        <v>5.981713217486574E-92</v>
      </c>
      <c r="HX217" s="86">
        <f t="shared" si="634"/>
        <v>1.4662153353071001E-95</v>
      </c>
      <c r="HY217" s="86">
        <f t="shared" si="635"/>
        <v>4.9607846864743368E-97</v>
      </c>
      <c r="HZ217" s="86">
        <f t="shared" si="636"/>
        <v>4.3917786569533055E-95</v>
      </c>
      <c r="IA217" s="86">
        <f t="shared" si="637"/>
        <v>3.2689198039958879E-108</v>
      </c>
      <c r="IB217" s="86">
        <f t="shared" si="638"/>
        <v>4.278788702533063E-107</v>
      </c>
      <c r="IC217" s="86">
        <f t="shared" si="639"/>
        <v>2.8422585484919053E-96</v>
      </c>
      <c r="ID217" s="86">
        <f t="shared" si="640"/>
        <v>5.2042264297463673E-75</v>
      </c>
      <c r="IE217" s="86">
        <f t="shared" si="641"/>
        <v>4.074116585597134E-93</v>
      </c>
      <c r="IF217" s="86">
        <f t="shared" si="642"/>
        <v>4.6083123712792149E-99</v>
      </c>
      <c r="IG217" s="86">
        <f t="shared" si="643"/>
        <v>2.2839175026298258E-86</v>
      </c>
      <c r="II217" s="86">
        <f t="shared" si="540"/>
        <v>1.0328191406219078E-15</v>
      </c>
      <c r="IJ217" s="86">
        <f t="shared" si="541"/>
        <v>4.7088021065987185E-12</v>
      </c>
      <c r="IK217" s="86">
        <f t="shared" si="542"/>
        <v>5.1933152822765137E-14</v>
      </c>
      <c r="IL217" s="86">
        <f t="shared" si="543"/>
        <v>4.8056284724567977E-16</v>
      </c>
      <c r="IM217" s="86">
        <f t="shared" si="544"/>
        <v>2.5202123573339263E-18</v>
      </c>
      <c r="IN217" s="86">
        <f t="shared" si="545"/>
        <v>1.5158026515807265E-17</v>
      </c>
      <c r="IO217" s="86">
        <f t="shared" si="546"/>
        <v>3.6150983672609971E-18</v>
      </c>
      <c r="IP217" s="86">
        <f t="shared" si="547"/>
        <v>8.3597336008127738E-18</v>
      </c>
      <c r="IQ217" s="86">
        <f t="shared" si="548"/>
        <v>4.8716545882413453E-21</v>
      </c>
      <c r="IR217" s="86">
        <f t="shared" si="549"/>
        <v>1.2512268436469846E-20</v>
      </c>
      <c r="IS217" s="86">
        <f t="shared" si="550"/>
        <v>2.1976514118582881E-18</v>
      </c>
      <c r="IT217" s="86">
        <f t="shared" si="551"/>
        <v>1.0869705425237981E-13</v>
      </c>
      <c r="IU217" s="86">
        <f t="shared" si="552"/>
        <v>9.5081334652744591E-17</v>
      </c>
      <c r="IV217" s="86">
        <f t="shared" si="553"/>
        <v>9.7210930698688888E-9</v>
      </c>
      <c r="IW217" s="86">
        <f t="shared" si="554"/>
        <v>3.208540646458444E-7</v>
      </c>
      <c r="IY217" s="86">
        <f t="shared" si="555"/>
        <v>1.0328191406219078E-15</v>
      </c>
      <c r="IZ217" s="86">
        <f t="shared" si="556"/>
        <v>4.7088021065987185E-12</v>
      </c>
      <c r="JA217" s="86">
        <f t="shared" si="557"/>
        <v>5.1933152822765137E-14</v>
      </c>
      <c r="JB217" s="86">
        <f t="shared" si="558"/>
        <v>4.8056284724567977E-16</v>
      </c>
      <c r="JC217" s="86">
        <f t="shared" si="559"/>
        <v>2.5202123573339263E-18</v>
      </c>
      <c r="JD217" s="86">
        <f t="shared" si="560"/>
        <v>1.5158026515807265E-17</v>
      </c>
      <c r="JE217" s="86">
        <f t="shared" si="561"/>
        <v>3.6150983672609971E-18</v>
      </c>
      <c r="JF217" s="86">
        <f t="shared" si="562"/>
        <v>8.3597336008127738E-18</v>
      </c>
      <c r="JG217" s="86">
        <f t="shared" si="563"/>
        <v>4.8716545882413453E-21</v>
      </c>
      <c r="JH217" s="86">
        <f t="shared" si="564"/>
        <v>1.2512268436469846E-20</v>
      </c>
      <c r="JI217" s="86">
        <f t="shared" si="565"/>
        <v>2.1976514118582881E-18</v>
      </c>
      <c r="JJ217" s="86">
        <f t="shared" si="566"/>
        <v>1.0869705425237981E-13</v>
      </c>
      <c r="JK217" s="86">
        <f t="shared" si="567"/>
        <v>9.5081334652744591E-17</v>
      </c>
      <c r="JL217" s="86">
        <f t="shared" si="568"/>
        <v>9.7210930698688888E-9</v>
      </c>
      <c r="JM217" s="86">
        <f t="shared" si="569"/>
        <v>3.208540646458444E-7</v>
      </c>
    </row>
    <row r="218" spans="2:273" x14ac:dyDescent="0.25">
      <c r="B218" s="2">
        <v>191</v>
      </c>
      <c r="C218" s="37">
        <v>46.68</v>
      </c>
      <c r="D218" s="37">
        <v>44.69</v>
      </c>
      <c r="E218" s="37">
        <v>42.567</v>
      </c>
      <c r="F218" s="37">
        <v>41.593000000000004</v>
      </c>
      <c r="G218" s="37">
        <v>43.457999999999998</v>
      </c>
      <c r="H218" s="37">
        <v>41.847000000000001</v>
      </c>
      <c r="I218" s="37">
        <v>41.593000000000004</v>
      </c>
      <c r="J218" s="37">
        <v>39.796999999999997</v>
      </c>
      <c r="K218" s="37">
        <v>41.898000000000003</v>
      </c>
      <c r="L218" s="37">
        <v>43.847000000000001</v>
      </c>
      <c r="M218" s="37">
        <v>42.491999999999997</v>
      </c>
      <c r="N218" s="37">
        <v>44.491999999999997</v>
      </c>
      <c r="O218" s="37">
        <v>40.728999999999999</v>
      </c>
      <c r="P218" s="37">
        <v>39.372999999999998</v>
      </c>
      <c r="Q218" s="37">
        <v>45.677999999999997</v>
      </c>
      <c r="S218" s="4" t="e">
        <f t="shared" si="441"/>
        <v>#N/A</v>
      </c>
      <c r="T218" s="4" t="e">
        <f t="shared" si="442"/>
        <v>#N/A</v>
      </c>
      <c r="U218" s="4" t="e">
        <f t="shared" si="443"/>
        <v>#N/A</v>
      </c>
      <c r="V218" s="4" t="e">
        <f t="shared" si="444"/>
        <v>#N/A</v>
      </c>
      <c r="W218" s="4" t="e">
        <f t="shared" si="445"/>
        <v>#N/A</v>
      </c>
      <c r="X218" s="4" t="e">
        <f t="shared" si="446"/>
        <v>#N/A</v>
      </c>
      <c r="Y218" s="4" t="e">
        <f t="shared" si="447"/>
        <v>#N/A</v>
      </c>
      <c r="Z218" s="4" t="e">
        <f t="shared" si="448"/>
        <v>#N/A</v>
      </c>
      <c r="AA218" s="4" t="e">
        <f t="shared" si="449"/>
        <v>#N/A</v>
      </c>
      <c r="AB218" s="4" t="e">
        <f t="shared" si="450"/>
        <v>#N/A</v>
      </c>
      <c r="AC218" s="4" t="e">
        <f t="shared" si="451"/>
        <v>#N/A</v>
      </c>
      <c r="AD218" s="4" t="e">
        <f t="shared" si="452"/>
        <v>#N/A</v>
      </c>
      <c r="AE218" s="4" t="e">
        <f t="shared" si="453"/>
        <v>#N/A</v>
      </c>
      <c r="AF218" s="4" t="e">
        <f t="shared" si="454"/>
        <v>#N/A</v>
      </c>
      <c r="AG218" s="4" t="e">
        <f t="shared" si="455"/>
        <v>#N/A</v>
      </c>
      <c r="AI218" s="4">
        <f t="shared" si="456"/>
        <v>0</v>
      </c>
      <c r="AJ218" s="4">
        <f t="shared" si="457"/>
        <v>0</v>
      </c>
      <c r="AK218" s="4">
        <f t="shared" si="458"/>
        <v>0</v>
      </c>
      <c r="AL218" s="4">
        <f t="shared" si="459"/>
        <v>0</v>
      </c>
      <c r="AM218" s="4">
        <f t="shared" si="460"/>
        <v>0</v>
      </c>
      <c r="AN218" s="4">
        <f t="shared" si="461"/>
        <v>0</v>
      </c>
      <c r="AO218" s="4">
        <f t="shared" si="462"/>
        <v>0</v>
      </c>
      <c r="AP218" s="4">
        <f t="shared" si="463"/>
        <v>0</v>
      </c>
      <c r="AQ218" s="4">
        <f t="shared" si="464"/>
        <v>0</v>
      </c>
      <c r="AR218" s="4">
        <f t="shared" si="465"/>
        <v>0</v>
      </c>
      <c r="AS218" s="4">
        <f t="shared" si="466"/>
        <v>0</v>
      </c>
      <c r="AT218" s="4">
        <f t="shared" si="467"/>
        <v>0</v>
      </c>
      <c r="AU218" s="4">
        <f t="shared" si="468"/>
        <v>0</v>
      </c>
      <c r="AV218" s="4">
        <f t="shared" si="648"/>
        <v>0</v>
      </c>
      <c r="AW218" s="4">
        <f t="shared" si="648"/>
        <v>0</v>
      </c>
      <c r="AY218" s="2" t="e">
        <f t="shared" si="520"/>
        <v>#N/A</v>
      </c>
      <c r="AZ218" s="2" t="e">
        <f t="shared" si="571"/>
        <v>#N/A</v>
      </c>
      <c r="BA218" s="2" t="e">
        <f t="shared" si="572"/>
        <v>#N/A</v>
      </c>
      <c r="BB218" s="2" t="e">
        <f t="shared" si="573"/>
        <v>#N/A</v>
      </c>
      <c r="BC218" s="2" t="e">
        <f t="shared" si="574"/>
        <v>#N/A</v>
      </c>
      <c r="BD218" s="2" t="e">
        <f t="shared" si="575"/>
        <v>#N/A</v>
      </c>
      <c r="BE218" s="2" t="e">
        <f t="shared" si="576"/>
        <v>#N/A</v>
      </c>
      <c r="BF218" s="2" t="e">
        <f t="shared" si="577"/>
        <v>#N/A</v>
      </c>
      <c r="BG218" s="2" t="e">
        <f t="shared" si="578"/>
        <v>#N/A</v>
      </c>
      <c r="BH218" s="2" t="e">
        <f t="shared" si="579"/>
        <v>#N/A</v>
      </c>
      <c r="BI218" s="2" t="e">
        <f t="shared" si="580"/>
        <v>#N/A</v>
      </c>
      <c r="BJ218" s="2" t="e">
        <f t="shared" si="581"/>
        <v>#N/A</v>
      </c>
      <c r="BK218" s="2" t="e">
        <f t="shared" si="582"/>
        <v>#N/A</v>
      </c>
      <c r="BL218" s="2" t="e">
        <f t="shared" si="583"/>
        <v>#N/A</v>
      </c>
      <c r="BM218" s="2" t="e">
        <f t="shared" si="584"/>
        <v>#N/A</v>
      </c>
      <c r="BO218" s="2" t="str">
        <f t="shared" si="470"/>
        <v/>
      </c>
      <c r="BP218" s="2" t="str">
        <f t="shared" si="471"/>
        <v/>
      </c>
      <c r="BQ218" s="2" t="str">
        <f t="shared" si="472"/>
        <v/>
      </c>
      <c r="BR218" s="2" t="str">
        <f t="shared" si="473"/>
        <v/>
      </c>
      <c r="BS218" s="2" t="str">
        <f t="shared" si="474"/>
        <v/>
      </c>
      <c r="BT218" s="2" t="str">
        <f t="shared" si="475"/>
        <v/>
      </c>
      <c r="BU218" s="2" t="str">
        <f t="shared" si="476"/>
        <v/>
      </c>
      <c r="BV218" s="2" t="str">
        <f t="shared" si="477"/>
        <v/>
      </c>
      <c r="BW218" s="2" t="str">
        <f t="shared" si="478"/>
        <v/>
      </c>
      <c r="BX218" s="2" t="str">
        <f t="shared" si="479"/>
        <v/>
      </c>
      <c r="BY218" s="2" t="str">
        <f t="shared" si="480"/>
        <v/>
      </c>
      <c r="BZ218" s="2" t="str">
        <f t="shared" si="481"/>
        <v/>
      </c>
      <c r="CA218" s="2" t="str">
        <f t="shared" si="482"/>
        <v/>
      </c>
      <c r="CB218" s="2" t="str">
        <f t="shared" si="483"/>
        <v/>
      </c>
      <c r="CC218" s="2" t="str">
        <f t="shared" si="484"/>
        <v/>
      </c>
      <c r="CE218" s="2" t="str">
        <f t="shared" si="521"/>
        <v/>
      </c>
      <c r="CF218" s="2" t="str">
        <f t="shared" si="522"/>
        <v/>
      </c>
      <c r="CG218" s="2" t="str">
        <f t="shared" si="523"/>
        <v/>
      </c>
      <c r="CH218" s="2" t="str">
        <f t="shared" si="524"/>
        <v/>
      </c>
      <c r="CI218" s="2" t="str">
        <f t="shared" si="525"/>
        <v/>
      </c>
      <c r="CJ218" s="2" t="str">
        <f t="shared" si="526"/>
        <v/>
      </c>
      <c r="CK218" s="2" t="str">
        <f t="shared" si="527"/>
        <v/>
      </c>
      <c r="CL218" s="2" t="str">
        <f t="shared" si="528"/>
        <v/>
      </c>
      <c r="CM218" s="2" t="str">
        <f t="shared" si="529"/>
        <v/>
      </c>
      <c r="CN218" s="2" t="str">
        <f t="shared" si="530"/>
        <v/>
      </c>
      <c r="CO218" s="2" t="str">
        <f t="shared" si="531"/>
        <v/>
      </c>
      <c r="CP218" s="2" t="str">
        <f t="shared" si="532"/>
        <v/>
      </c>
      <c r="CQ218" s="2" t="str">
        <f t="shared" si="533"/>
        <v/>
      </c>
      <c r="CR218" s="2" t="str">
        <f t="shared" si="534"/>
        <v/>
      </c>
      <c r="CS218" s="2" t="str">
        <f t="shared" si="535"/>
        <v/>
      </c>
      <c r="CU218" s="2" t="str">
        <f t="shared" si="485"/>
        <v/>
      </c>
      <c r="CV218" s="2" t="str">
        <f t="shared" si="486"/>
        <v/>
      </c>
      <c r="CW218" s="2" t="str">
        <f t="shared" si="487"/>
        <v/>
      </c>
      <c r="CX218" s="2" t="str">
        <f t="shared" si="488"/>
        <v/>
      </c>
      <c r="CY218" s="2" t="str">
        <f t="shared" si="489"/>
        <v/>
      </c>
      <c r="CZ218" s="2" t="str">
        <f t="shared" si="490"/>
        <v/>
      </c>
      <c r="DA218" s="2" t="str">
        <f t="shared" si="491"/>
        <v/>
      </c>
      <c r="DB218" s="2" t="str">
        <f t="shared" si="492"/>
        <v/>
      </c>
      <c r="DC218" s="2" t="str">
        <f t="shared" si="493"/>
        <v/>
      </c>
      <c r="DD218" s="2" t="str">
        <f t="shared" si="494"/>
        <v/>
      </c>
      <c r="DE218" s="2" t="str">
        <f t="shared" si="495"/>
        <v/>
      </c>
      <c r="DF218" s="2" t="str">
        <f t="shared" si="496"/>
        <v/>
      </c>
      <c r="DG218" s="2" t="str">
        <f t="shared" si="497"/>
        <v/>
      </c>
      <c r="DH218" s="2" t="str">
        <f t="shared" si="498"/>
        <v/>
      </c>
      <c r="DI218" s="2" t="str">
        <f t="shared" si="499"/>
        <v/>
      </c>
      <c r="DK218" s="2">
        <f t="shared" si="500"/>
        <v>147.07597860962568</v>
      </c>
      <c r="DL218" s="2">
        <f t="shared" si="649"/>
        <v>135.89412956773614</v>
      </c>
      <c r="DM218" s="2">
        <f t="shared" si="649"/>
        <v>122.17151593137254</v>
      </c>
      <c r="DN218" s="2">
        <f t="shared" si="649"/>
        <v>111.58181506238859</v>
      </c>
      <c r="DO218" s="2">
        <f t="shared" si="649"/>
        <v>109.11943092691622</v>
      </c>
      <c r="DP218" s="2">
        <f t="shared" si="649"/>
        <v>107.9374218487395</v>
      </c>
      <c r="DQ218" s="2">
        <f t="shared" si="649"/>
        <v>102.68595798319325</v>
      </c>
      <c r="DR218" s="2">
        <f t="shared" si="649"/>
        <v>96.323786554621819</v>
      </c>
      <c r="DS218" s="2">
        <f t="shared" si="649"/>
        <v>92.418104201680691</v>
      </c>
      <c r="DT218" s="2">
        <f t="shared" si="649"/>
        <v>114.64262857142856</v>
      </c>
      <c r="DU218" s="2">
        <f t="shared" si="649"/>
        <v>119.04070588235294</v>
      </c>
      <c r="DV218" s="2">
        <f t="shared" si="649"/>
        <v>122.83097494270436</v>
      </c>
      <c r="DW218" s="2">
        <f t="shared" si="649"/>
        <v>102.47489075630253</v>
      </c>
      <c r="DX218" s="2">
        <f t="shared" si="649"/>
        <v>76.075514371514402</v>
      </c>
      <c r="DY218" s="2">
        <f t="shared" si="649"/>
        <v>78.620920652576928</v>
      </c>
      <c r="EA218" s="2">
        <f t="shared" si="652"/>
        <v>42.878668031502649</v>
      </c>
      <c r="EB218" s="2">
        <f t="shared" si="502"/>
        <v>40.501771706299529</v>
      </c>
      <c r="EC218" s="2">
        <f t="shared" si="503"/>
        <v>40.289486467706631</v>
      </c>
      <c r="ED218" s="2">
        <f t="shared" si="504"/>
        <v>39.280213356039411</v>
      </c>
      <c r="EE218" s="2">
        <f t="shared" si="505"/>
        <v>35.791233572453372</v>
      </c>
      <c r="EF218" s="2">
        <f t="shared" si="506"/>
        <v>34.042587018040329</v>
      </c>
      <c r="EG218" s="2">
        <f t="shared" si="507"/>
        <v>38.390602223133193</v>
      </c>
      <c r="EH218" s="2">
        <f t="shared" si="508"/>
        <v>37.320237558488301</v>
      </c>
      <c r="EI218" s="2">
        <f t="shared" si="509"/>
        <v>42.397330814961606</v>
      </c>
      <c r="EJ218" s="2">
        <f t="shared" si="510"/>
        <v>40.616380976715973</v>
      </c>
      <c r="EK218" s="2">
        <f t="shared" si="511"/>
        <v>39.825652934056734</v>
      </c>
      <c r="EL218" s="2">
        <f t="shared" si="512"/>
        <v>37.722530130934231</v>
      </c>
      <c r="EM218" s="2">
        <f t="shared" si="513"/>
        <v>38.859140170965794</v>
      </c>
      <c r="EN218" s="2">
        <f t="shared" si="514"/>
        <v>41.669258742911168</v>
      </c>
      <c r="EO218" s="2">
        <f t="shared" si="515"/>
        <v>46.002332358808957</v>
      </c>
      <c r="EQ218" s="2">
        <f t="shared" si="516"/>
        <v>42.498537924364939</v>
      </c>
      <c r="ER218" s="2">
        <f t="shared" si="650"/>
        <v>40.60572507044111</v>
      </c>
      <c r="ES218" s="2">
        <f t="shared" si="650"/>
        <v>40.070306614432198</v>
      </c>
      <c r="ET218" s="2">
        <f t="shared" si="650"/>
        <v>39.282733375694292</v>
      </c>
      <c r="EU218" s="2">
        <f t="shared" si="650"/>
        <v>38.932980747381279</v>
      </c>
      <c r="EV218" s="2">
        <f t="shared" si="650"/>
        <v>38.063200381156392</v>
      </c>
      <c r="EW218" s="2">
        <f t="shared" si="650"/>
        <v>38.853971235090533</v>
      </c>
      <c r="EX218" s="2">
        <f t="shared" si="650"/>
        <v>40.09669590680619</v>
      </c>
      <c r="EY218" s="2">
        <f t="shared" si="650"/>
        <v>40.314877508493183</v>
      </c>
      <c r="EZ218" s="2">
        <f t="shared" si="650"/>
        <v>41.912409630656967</v>
      </c>
      <c r="FA218" s="2">
        <f t="shared" si="650"/>
        <v>39.9671056759816</v>
      </c>
      <c r="FB218" s="2">
        <f t="shared" si="650"/>
        <v>39.185008544011325</v>
      </c>
      <c r="FC218" s="2">
        <f t="shared" si="650"/>
        <v>39.791526999254174</v>
      </c>
      <c r="FD218" s="2">
        <f t="shared" si="650"/>
        <v>40.699980829555535</v>
      </c>
      <c r="FE218" s="2">
        <f t="shared" si="650"/>
        <v>42.296329557553193</v>
      </c>
      <c r="FG218" s="2">
        <f t="shared" si="518"/>
        <v>0.99999945666045997</v>
      </c>
      <c r="FH218" s="2">
        <f t="shared" si="651"/>
        <v>0.99999953580504319</v>
      </c>
      <c r="FI218" s="2">
        <f t="shared" si="651"/>
        <v>0.99999950686118622</v>
      </c>
      <c r="FJ218" s="2">
        <f t="shared" si="651"/>
        <v>0.99999950200674892</v>
      </c>
      <c r="FK218" s="2">
        <f t="shared" si="651"/>
        <v>0.99999949520693399</v>
      </c>
      <c r="FL218" s="2">
        <f t="shared" si="651"/>
        <v>0.99999940580455127</v>
      </c>
      <c r="FM218" s="2">
        <f t="shared" si="651"/>
        <v>0.999999450307549</v>
      </c>
      <c r="FN218" s="2">
        <f t="shared" si="651"/>
        <v>0.99999941001346493</v>
      </c>
      <c r="FO218" s="2">
        <f t="shared" si="651"/>
        <v>0.99999943368964839</v>
      </c>
      <c r="FP218" s="2">
        <f t="shared" si="651"/>
        <v>0.99999940880167548</v>
      </c>
      <c r="FQ218" s="2">
        <f t="shared" si="651"/>
        <v>0.99999942564709532</v>
      </c>
      <c r="FR218" s="2">
        <f t="shared" si="651"/>
        <v>0.99999946092382708</v>
      </c>
      <c r="FS218" s="2">
        <f t="shared" si="651"/>
        <v>0.9999994048267139</v>
      </c>
      <c r="FT218" s="2">
        <f t="shared" si="651"/>
        <v>0.99999932216365572</v>
      </c>
      <c r="FU218" s="2">
        <f t="shared" si="651"/>
        <v>0.99999918253623521</v>
      </c>
      <c r="FW218" s="2">
        <f t="shared" si="536"/>
        <v>0.98628548092582158</v>
      </c>
      <c r="FX218" s="2">
        <f t="shared" si="588"/>
        <v>0.98660172310975591</v>
      </c>
      <c r="FY218" s="2">
        <f t="shared" si="589"/>
        <v>0.9851493909952509</v>
      </c>
      <c r="FZ218" s="2">
        <f t="shared" si="590"/>
        <v>0.98606306461151072</v>
      </c>
      <c r="GA218" s="2">
        <f t="shared" si="591"/>
        <v>0.98859109342167728</v>
      </c>
      <c r="GB218" s="2">
        <f t="shared" si="592"/>
        <v>0.98472686523070008</v>
      </c>
      <c r="GC218" s="2">
        <f t="shared" si="593"/>
        <v>0.98595208194588102</v>
      </c>
      <c r="GD218" s="2">
        <f t="shared" si="594"/>
        <v>0.98637062572391843</v>
      </c>
      <c r="GE218" s="2">
        <f t="shared" si="595"/>
        <v>0.98842412677988267</v>
      </c>
      <c r="GF218" s="2">
        <f t="shared" si="596"/>
        <v>0.98787786451242421</v>
      </c>
      <c r="GG218" s="2">
        <f t="shared" si="597"/>
        <v>0.98669976765143896</v>
      </c>
      <c r="GH218" s="2">
        <f t="shared" si="598"/>
        <v>0.98256922689534187</v>
      </c>
      <c r="GI218" s="2">
        <f t="shared" si="599"/>
        <v>0.98307847143927807</v>
      </c>
      <c r="GJ218" s="2">
        <f t="shared" si="600"/>
        <v>0.98087435299709613</v>
      </c>
      <c r="GK218" s="2">
        <f t="shared" si="601"/>
        <v>0.97960835408462432</v>
      </c>
      <c r="GM218" s="86">
        <f t="shared" si="537"/>
        <v>0</v>
      </c>
      <c r="GN218" s="86">
        <f t="shared" si="602"/>
        <v>0</v>
      </c>
      <c r="GO218" s="86">
        <f t="shared" si="603"/>
        <v>0</v>
      </c>
      <c r="GP218" s="86">
        <f t="shared" si="604"/>
        <v>0</v>
      </c>
      <c r="GQ218" s="86">
        <f t="shared" si="605"/>
        <v>0</v>
      </c>
      <c r="GR218" s="86">
        <f t="shared" si="606"/>
        <v>0</v>
      </c>
      <c r="GS218" s="86">
        <f t="shared" si="607"/>
        <v>0</v>
      </c>
      <c r="GT218" s="86">
        <f t="shared" si="608"/>
        <v>0</v>
      </c>
      <c r="GU218" s="86">
        <f t="shared" si="609"/>
        <v>0</v>
      </c>
      <c r="GV218" s="86">
        <f t="shared" si="610"/>
        <v>0</v>
      </c>
      <c r="GW218" s="86">
        <f t="shared" si="611"/>
        <v>0</v>
      </c>
      <c r="GX218" s="86">
        <f t="shared" si="612"/>
        <v>0</v>
      </c>
      <c r="GY218" s="86">
        <f t="shared" si="613"/>
        <v>0</v>
      </c>
      <c r="GZ218" s="86">
        <f t="shared" si="614"/>
        <v>0</v>
      </c>
      <c r="HA218" s="86">
        <f t="shared" si="615"/>
        <v>0</v>
      </c>
      <c r="HC218" s="86">
        <f t="shared" si="538"/>
        <v>3.0988214040311735E-275</v>
      </c>
      <c r="HD218" s="86">
        <f t="shared" si="616"/>
        <v>0</v>
      </c>
      <c r="HE218" s="86">
        <f t="shared" si="617"/>
        <v>0</v>
      </c>
      <c r="HF218" s="86">
        <f t="shared" si="618"/>
        <v>0</v>
      </c>
      <c r="HG218" s="86">
        <f t="shared" si="619"/>
        <v>0</v>
      </c>
      <c r="HH218" s="86">
        <f t="shared" si="620"/>
        <v>0</v>
      </c>
      <c r="HI218" s="86">
        <f t="shared" si="621"/>
        <v>0</v>
      </c>
      <c r="HJ218" s="86">
        <f t="shared" si="622"/>
        <v>0</v>
      </c>
      <c r="HK218" s="86">
        <f t="shared" si="623"/>
        <v>0</v>
      </c>
      <c r="HL218" s="86">
        <f t="shared" si="624"/>
        <v>0</v>
      </c>
      <c r="HM218" s="86">
        <f t="shared" si="625"/>
        <v>0</v>
      </c>
      <c r="HN218" s="86">
        <f t="shared" si="626"/>
        <v>0</v>
      </c>
      <c r="HO218" s="86">
        <f t="shared" si="627"/>
        <v>0</v>
      </c>
      <c r="HP218" s="86">
        <f t="shared" si="628"/>
        <v>0</v>
      </c>
      <c r="HQ218" s="86">
        <f t="shared" si="629"/>
        <v>0</v>
      </c>
      <c r="HS218" s="86">
        <f t="shared" si="539"/>
        <v>2.1282905029026706E-83</v>
      </c>
      <c r="HT218" s="86">
        <f t="shared" si="630"/>
        <v>2.4127111120244426E-62</v>
      </c>
      <c r="HU218" s="86">
        <f t="shared" si="631"/>
        <v>1.9056481486022551E-76</v>
      </c>
      <c r="HV218" s="86">
        <f t="shared" si="632"/>
        <v>1.0294461850067288E-87</v>
      </c>
      <c r="HW218" s="86">
        <f t="shared" si="633"/>
        <v>2.4520649377849845E-94</v>
      </c>
      <c r="HX218" s="86">
        <f t="shared" si="634"/>
        <v>4.1306104134800239E-98</v>
      </c>
      <c r="HY218" s="86">
        <f t="shared" si="635"/>
        <v>1.3476458581974002E-99</v>
      </c>
      <c r="HZ218" s="86">
        <f t="shared" si="636"/>
        <v>1.4107588963002712E-97</v>
      </c>
      <c r="IA218" s="86">
        <f t="shared" si="637"/>
        <v>5.1265675994572826E-111</v>
      </c>
      <c r="IB218" s="86">
        <f t="shared" si="638"/>
        <v>6.9343245748073076E-110</v>
      </c>
      <c r="IC218" s="86">
        <f t="shared" si="639"/>
        <v>8.2263206026649234E-99</v>
      </c>
      <c r="ID218" s="86">
        <f t="shared" si="640"/>
        <v>4.834816244593298E-77</v>
      </c>
      <c r="IE218" s="86">
        <f t="shared" si="641"/>
        <v>1.2362607638734267E-95</v>
      </c>
      <c r="IF218" s="86">
        <f t="shared" si="642"/>
        <v>8.7102866157114687E-102</v>
      </c>
      <c r="IG218" s="86">
        <f t="shared" si="643"/>
        <v>8.7424252216272814E-89</v>
      </c>
      <c r="II218" s="86">
        <f t="shared" si="540"/>
        <v>2.4132779632083441E-16</v>
      </c>
      <c r="IJ218" s="86">
        <f t="shared" si="541"/>
        <v>1.6008840933664524E-12</v>
      </c>
      <c r="IK218" s="86">
        <f t="shared" si="542"/>
        <v>1.4045360041520812E-14</v>
      </c>
      <c r="IL218" s="86">
        <f t="shared" si="543"/>
        <v>1.0794364906971978E-16</v>
      </c>
      <c r="IM218" s="86">
        <f t="shared" si="544"/>
        <v>4.8687638353485221E-19</v>
      </c>
      <c r="IN218" s="86">
        <f t="shared" si="545"/>
        <v>2.814681238874952E-18</v>
      </c>
      <c r="IO218" s="86">
        <f t="shared" si="546"/>
        <v>6.5232254906783218E-19</v>
      </c>
      <c r="IP218" s="86">
        <f t="shared" si="547"/>
        <v>1.5849509143531405E-18</v>
      </c>
      <c r="IQ218" s="86">
        <f t="shared" si="548"/>
        <v>7.1871837504790754E-22</v>
      </c>
      <c r="IR218" s="86">
        <f t="shared" si="549"/>
        <v>1.8820636437908712E-21</v>
      </c>
      <c r="IS218" s="86">
        <f t="shared" si="550"/>
        <v>3.9696817841499168E-19</v>
      </c>
      <c r="IT218" s="86">
        <f t="shared" si="551"/>
        <v>2.8806896734190821E-14</v>
      </c>
      <c r="IU218" s="86">
        <f t="shared" si="552"/>
        <v>1.8383036719179486E-17</v>
      </c>
      <c r="IV218" s="86">
        <f t="shared" si="553"/>
        <v>4.2822970857370971E-9</v>
      </c>
      <c r="IW218" s="86">
        <f t="shared" si="554"/>
        <v>1.6471887985874582E-7</v>
      </c>
      <c r="IY218" s="86">
        <f t="shared" si="555"/>
        <v>2.4132779632083441E-16</v>
      </c>
      <c r="IZ218" s="86">
        <f t="shared" si="556"/>
        <v>1.6008840933664524E-12</v>
      </c>
      <c r="JA218" s="86">
        <f t="shared" si="557"/>
        <v>1.4045360041520812E-14</v>
      </c>
      <c r="JB218" s="86">
        <f t="shared" si="558"/>
        <v>1.0794364906971978E-16</v>
      </c>
      <c r="JC218" s="86">
        <f t="shared" si="559"/>
        <v>4.8687638353485221E-19</v>
      </c>
      <c r="JD218" s="86">
        <f t="shared" si="560"/>
        <v>2.814681238874952E-18</v>
      </c>
      <c r="JE218" s="86">
        <f t="shared" si="561"/>
        <v>6.5232254906783218E-19</v>
      </c>
      <c r="JF218" s="86">
        <f t="shared" si="562"/>
        <v>1.5849509143531405E-18</v>
      </c>
      <c r="JG218" s="86">
        <f t="shared" si="563"/>
        <v>7.1871837504790754E-22</v>
      </c>
      <c r="JH218" s="86">
        <f t="shared" si="564"/>
        <v>1.8820636437908712E-21</v>
      </c>
      <c r="JI218" s="86">
        <f t="shared" si="565"/>
        <v>3.9696817841499168E-19</v>
      </c>
      <c r="JJ218" s="86">
        <f t="shared" si="566"/>
        <v>2.8806896734190821E-14</v>
      </c>
      <c r="JK218" s="86">
        <f t="shared" si="567"/>
        <v>1.8383036719179486E-17</v>
      </c>
      <c r="JL218" s="86">
        <f t="shared" si="568"/>
        <v>4.2822970857370971E-9</v>
      </c>
      <c r="JM218" s="86">
        <f t="shared" si="569"/>
        <v>1.6471887985874582E-7</v>
      </c>
    </row>
    <row r="219" spans="2:273" x14ac:dyDescent="0.25">
      <c r="B219" s="2">
        <v>192</v>
      </c>
      <c r="C219" s="37">
        <v>44.36</v>
      </c>
      <c r="D219" s="37">
        <v>40.966000000000001</v>
      </c>
      <c r="E219" s="37">
        <v>41.982999999999997</v>
      </c>
      <c r="F219" s="37">
        <v>41.576000000000001</v>
      </c>
      <c r="G219" s="37">
        <v>42.051000000000002</v>
      </c>
      <c r="H219" s="37">
        <v>42.033999999999999</v>
      </c>
      <c r="I219" s="37">
        <v>39.441000000000003</v>
      </c>
      <c r="J219" s="37">
        <v>40.914999999999999</v>
      </c>
      <c r="K219" s="37">
        <v>42.017000000000003</v>
      </c>
      <c r="L219" s="37">
        <v>41.881</v>
      </c>
      <c r="M219" s="37">
        <v>41.932000000000002</v>
      </c>
      <c r="N219" s="37">
        <v>43.762999999999998</v>
      </c>
      <c r="O219" s="37">
        <v>42.982999999999997</v>
      </c>
      <c r="P219" s="37">
        <v>41.101999999999997</v>
      </c>
      <c r="Q219" s="37">
        <v>44.338999999999999</v>
      </c>
      <c r="S219" s="4" t="e">
        <f t="shared" ref="S219:S227" si="653">AY219 + (C$3 * _xlfn.NORM.DIST($B219, C$7, ABS(C$11), FALSE) * _xlfn.NORM.DIST(($B219 - C$7)*C$15, 0, ABS(C$11), TRUE) * 2)
               + (C$4 * _xlfn.NORM.DIST($B219, C$8, ABS(C$12), FALSE) * _xlfn.NORM.DIST(($B219 - C$8)*C$16, 0, ABS(C$12), TRUE) * 2)
               + (C$5 * _xlfn.NORM.DIST($B219, C$9, ABS(C$13), FALSE) * _xlfn.NORM.DIST(($B219 - C$9)*C$17, 0, ABS(C$13), TRUE) * 2)
               + (C$6 * _xlfn.NORM.DIST($B219, C$10, ABS(C$14), FALSE) * _xlfn.NORM.DIST(($B219 - C$10)*C$18, 0, ABS(C$14), TRUE) * 2)</f>
        <v>#N/A</v>
      </c>
      <c r="T219" s="4" t="e">
        <f t="shared" ref="T219:T227" si="654">AZ219 + (D$3 * _xlfn.NORM.DIST($B219, D$7, ABS(D$11), FALSE) * _xlfn.NORM.DIST(($B219 - D$7)*D$15, 0, ABS(D$11), TRUE) * 2)
               + (D$4 * _xlfn.NORM.DIST($B219, D$8, ABS(D$12), FALSE) * _xlfn.NORM.DIST(($B219 - D$8)*D$16, 0, ABS(D$12), TRUE) * 2)
               + (D$5 * _xlfn.NORM.DIST($B219, D$9, ABS(D$13), FALSE) * _xlfn.NORM.DIST(($B219 - D$9)*D$17, 0, ABS(D$13), TRUE) * 2)
               + (D$6 * _xlfn.NORM.DIST($B219, D$10, ABS(D$14), FALSE) * _xlfn.NORM.DIST(($B219 - D$10)*D$18, 0, ABS(D$14), TRUE) * 2)</f>
        <v>#N/A</v>
      </c>
      <c r="U219" s="4" t="e">
        <f t="shared" ref="U219:U227" si="655">BA219 + (E$3 * _xlfn.NORM.DIST($B219, E$7, ABS(E$11), FALSE) * _xlfn.NORM.DIST(($B219 - E$7)*E$15, 0, ABS(E$11), TRUE) * 2)
               + (E$4 * _xlfn.NORM.DIST($B219, E$8, ABS(E$12), FALSE) * _xlfn.NORM.DIST(($B219 - E$8)*E$16, 0, ABS(E$12), TRUE) * 2)
               + (E$5 * _xlfn.NORM.DIST($B219, E$9, ABS(E$13), FALSE) * _xlfn.NORM.DIST(($B219 - E$9)*E$17, 0, ABS(E$13), TRUE) * 2)
               + (E$6 * _xlfn.NORM.DIST($B219, E$10, ABS(E$14), FALSE) * _xlfn.NORM.DIST(($B219 - E$10)*E$18, 0, ABS(E$14), TRUE) * 2)</f>
        <v>#N/A</v>
      </c>
      <c r="V219" s="4" t="e">
        <f t="shared" ref="V219:V227" si="656">BB219 + (F$3 * _xlfn.NORM.DIST($B219, F$7, ABS(F$11), FALSE) * _xlfn.NORM.DIST(($B219 - F$7)*F$15, 0, ABS(F$11), TRUE) * 2)
               + (F$4 * _xlfn.NORM.DIST($B219, F$8, ABS(F$12), FALSE) * _xlfn.NORM.DIST(($B219 - F$8)*F$16, 0, ABS(F$12), TRUE) * 2)
               + (F$5 * _xlfn.NORM.DIST($B219, F$9, ABS(F$13), FALSE) * _xlfn.NORM.DIST(($B219 - F$9)*F$17, 0, ABS(F$13), TRUE) * 2)
               + (F$6 * _xlfn.NORM.DIST($B219, F$10, ABS(F$14), FALSE) * _xlfn.NORM.DIST(($B219 - F$10)*F$18, 0, ABS(F$14), TRUE) * 2)</f>
        <v>#N/A</v>
      </c>
      <c r="W219" s="4" t="e">
        <f t="shared" ref="W219:W227" si="657">BC219 + (G$3 * _xlfn.NORM.DIST($B219, G$7, ABS(G$11), FALSE) * _xlfn.NORM.DIST(($B219 - G$7)*G$15, 0, ABS(G$11), TRUE) * 2)
               + (G$4 * _xlfn.NORM.DIST($B219, G$8, ABS(G$12), FALSE) * _xlfn.NORM.DIST(($B219 - G$8)*G$16, 0, ABS(G$12), TRUE) * 2)
               + (G$5 * _xlfn.NORM.DIST($B219, G$9, ABS(G$13), FALSE) * _xlfn.NORM.DIST(($B219 - G$9)*G$17, 0, ABS(G$13), TRUE) * 2)
               + (G$6 * _xlfn.NORM.DIST($B219, G$10, ABS(G$14), FALSE) * _xlfn.NORM.DIST(($B219 - G$10)*G$18, 0, ABS(G$14), TRUE) * 2)</f>
        <v>#N/A</v>
      </c>
      <c r="X219" s="4" t="e">
        <f t="shared" ref="X219:X227" si="658">BD219 + (H$3 * _xlfn.NORM.DIST($B219, H$7, ABS(H$11), FALSE) * _xlfn.NORM.DIST(($B219 - H$7)*H$15, 0, ABS(H$11), TRUE) * 2)
               + (H$4 * _xlfn.NORM.DIST($B219, H$8, ABS(H$12), FALSE) * _xlfn.NORM.DIST(($B219 - H$8)*H$16, 0, ABS(H$12), TRUE) * 2)
               + (H$5 * _xlfn.NORM.DIST($B219, H$9, ABS(H$13), FALSE) * _xlfn.NORM.DIST(($B219 - H$9)*H$17, 0, ABS(H$13), TRUE) * 2)
               + (H$6 * _xlfn.NORM.DIST($B219, H$10, ABS(H$14), FALSE) * _xlfn.NORM.DIST(($B219 - H$10)*H$18, 0, ABS(H$14), TRUE) * 2)</f>
        <v>#N/A</v>
      </c>
      <c r="Y219" s="4" t="e">
        <f t="shared" ref="Y219:Y227" si="659">BE219 + (I$3 * _xlfn.NORM.DIST($B219, I$7, ABS(I$11), FALSE) * _xlfn.NORM.DIST(($B219 - I$7)*I$15, 0, ABS(I$11), TRUE) * 2)
               + (I$4 * _xlfn.NORM.DIST($B219, I$8, ABS(I$12), FALSE) * _xlfn.NORM.DIST(($B219 - I$8)*I$16, 0, ABS(I$12), TRUE) * 2)
               + (I$5 * _xlfn.NORM.DIST($B219, I$9, ABS(I$13), FALSE) * _xlfn.NORM.DIST(($B219 - I$9)*I$17, 0, ABS(I$13), TRUE) * 2)
               + (I$6 * _xlfn.NORM.DIST($B219, I$10, ABS(I$14), FALSE) * _xlfn.NORM.DIST(($B219 - I$10)*I$18, 0, ABS(I$14), TRUE) * 2)</f>
        <v>#N/A</v>
      </c>
      <c r="Z219" s="4" t="e">
        <f t="shared" ref="Z219:Z227" si="660">BF219 + (J$3 * _xlfn.NORM.DIST($B219, J$7, ABS(J$11), FALSE) * _xlfn.NORM.DIST(($B219 - J$7)*J$15, 0, ABS(J$11), TRUE) * 2)
               + (J$4 * _xlfn.NORM.DIST($B219, J$8, ABS(J$12), FALSE) * _xlfn.NORM.DIST(($B219 - J$8)*J$16, 0, ABS(J$12), TRUE) * 2)
               + (J$5 * _xlfn.NORM.DIST($B219, J$9, ABS(J$13), FALSE) * _xlfn.NORM.DIST(($B219 - J$9)*J$17, 0, ABS(J$13), TRUE) * 2)
               + (J$6 * _xlfn.NORM.DIST($B219, J$10, ABS(J$14), FALSE) * _xlfn.NORM.DIST(($B219 - J$10)*J$18, 0, ABS(J$14), TRUE) * 2)</f>
        <v>#N/A</v>
      </c>
      <c r="AA219" s="4" t="e">
        <f t="shared" ref="AA219:AA227" si="661">BG219 + (K$3 * _xlfn.NORM.DIST($B219, K$7, ABS(K$11), FALSE) * _xlfn.NORM.DIST(($B219 - K$7)*K$15, 0, ABS(K$11), TRUE) * 2)
               + (K$4 * _xlfn.NORM.DIST($B219, K$8, ABS(K$12), FALSE) * _xlfn.NORM.DIST(($B219 - K$8)*K$16, 0, ABS(K$12), TRUE) * 2)
               + (K$5 * _xlfn.NORM.DIST($B219, K$9, ABS(K$13), FALSE) * _xlfn.NORM.DIST(($B219 - K$9)*K$17, 0, ABS(K$13), TRUE) * 2)
               + (K$6 * _xlfn.NORM.DIST($B219, K$10, ABS(K$14), FALSE) * _xlfn.NORM.DIST(($B219 - K$10)*K$18, 0, ABS(K$14), TRUE) * 2)</f>
        <v>#N/A</v>
      </c>
      <c r="AB219" s="4" t="e">
        <f t="shared" ref="AB219:AB227" si="662">BH219 + (L$3 * _xlfn.NORM.DIST($B219, L$7, ABS(L$11), FALSE) * _xlfn.NORM.DIST(($B219 - L$7)*L$15, 0, ABS(L$11), TRUE) * 2)
               + (L$4 * _xlfn.NORM.DIST($B219, L$8, ABS(L$12), FALSE) * _xlfn.NORM.DIST(($B219 - L$8)*L$16, 0, ABS(L$12), TRUE) * 2)
               + (L$5 * _xlfn.NORM.DIST($B219, L$9, ABS(L$13), FALSE) * _xlfn.NORM.DIST(($B219 - L$9)*L$17, 0, ABS(L$13), TRUE) * 2)
               + (L$6 * _xlfn.NORM.DIST($B219, L$10, ABS(L$14), FALSE) * _xlfn.NORM.DIST(($B219 - L$10)*L$18, 0, ABS(L$14), TRUE) * 2)</f>
        <v>#N/A</v>
      </c>
      <c r="AC219" s="4" t="e">
        <f t="shared" ref="AC219:AC227" si="663">BI219 + (M$3 * _xlfn.NORM.DIST($B219, M$7, ABS(M$11), FALSE) * _xlfn.NORM.DIST(($B219 - M$7)*M$15, 0, ABS(M$11), TRUE) * 2)
               + (M$4 * _xlfn.NORM.DIST($B219, M$8, ABS(M$12), FALSE) * _xlfn.NORM.DIST(($B219 - M$8)*M$16, 0, ABS(M$12), TRUE) * 2)
               + (M$5 * _xlfn.NORM.DIST($B219, M$9, ABS(M$13), FALSE) * _xlfn.NORM.DIST(($B219 - M$9)*M$17, 0, ABS(M$13), TRUE) * 2)
               + (M$6 * _xlfn.NORM.DIST($B219, M$10, ABS(M$14), FALSE) * _xlfn.NORM.DIST(($B219 - M$10)*M$18, 0, ABS(M$14), TRUE) * 2)</f>
        <v>#N/A</v>
      </c>
      <c r="AD219" s="4" t="e">
        <f t="shared" ref="AD219:AD227" si="664">BJ219 + (N$3 * _xlfn.NORM.DIST($B219, N$7, ABS(N$11), FALSE) * _xlfn.NORM.DIST(($B219 - N$7)*N$15, 0, ABS(N$11), TRUE) * 2)
               + (N$4 * _xlfn.NORM.DIST($B219, N$8, ABS(N$12), FALSE) * _xlfn.NORM.DIST(($B219 - N$8)*N$16, 0, ABS(N$12), TRUE) * 2)
               + (N$5 * _xlfn.NORM.DIST($B219, N$9, ABS(N$13), FALSE) * _xlfn.NORM.DIST(($B219 - N$9)*N$17, 0, ABS(N$13), TRUE) * 2)
               + (N$6 * _xlfn.NORM.DIST($B219, N$10, ABS(N$14), FALSE) * _xlfn.NORM.DIST(($B219 - N$10)*N$18, 0, ABS(N$14), TRUE) * 2)</f>
        <v>#N/A</v>
      </c>
      <c r="AE219" s="4" t="e">
        <f t="shared" ref="AE219:AE227" si="665">BK219 + (O$3 * _xlfn.NORM.DIST($B219, O$7, ABS(O$11), FALSE) * _xlfn.NORM.DIST(($B219 - O$7)*O$15, 0, ABS(O$11), TRUE) * 2)
               + (O$4 * _xlfn.NORM.DIST($B219, O$8, ABS(O$12), FALSE) * _xlfn.NORM.DIST(($B219 - O$8)*O$16, 0, ABS(O$12), TRUE) * 2)
               + (O$5 * _xlfn.NORM.DIST($B219, O$9, ABS(O$13), FALSE) * _xlfn.NORM.DIST(($B219 - O$9)*O$17, 0, ABS(O$13), TRUE) * 2)
               + (O$6 * _xlfn.NORM.DIST($B219, O$10, ABS(O$14), FALSE) * _xlfn.NORM.DIST(($B219 - O$10)*O$18, 0, ABS(O$14), TRUE) * 2)</f>
        <v>#N/A</v>
      </c>
      <c r="AF219" s="4" t="e">
        <f t="shared" ref="AF219:AF227" si="666">BL219 + (P$3 * _xlfn.NORM.DIST($B219, P$7, ABS(P$11), FALSE) * _xlfn.NORM.DIST(($B219 - P$7)*P$15, 0, ABS(P$11), TRUE) * 2)
               + (P$4 * _xlfn.NORM.DIST($B219, P$8, ABS(P$12), FALSE) * _xlfn.NORM.DIST(($B219 - P$8)*P$16, 0, ABS(P$12), TRUE) * 2)
               + (P$5 * _xlfn.NORM.DIST($B219, P$9, ABS(P$13), FALSE) * _xlfn.NORM.DIST(($B219 - P$9)*P$17, 0, ABS(P$13), TRUE) * 2)
               + (P$6 * _xlfn.NORM.DIST($B219, P$10, ABS(P$14), FALSE) * _xlfn.NORM.DIST(($B219 - P$10)*P$18, 0, ABS(P$14), TRUE) * 2)</f>
        <v>#N/A</v>
      </c>
      <c r="AG219" s="4" t="e">
        <f t="shared" ref="AG219:AG227" si="667">BM219 + (Q$3 * _xlfn.NORM.DIST($B219, Q$7, ABS(Q$11), FALSE) * _xlfn.NORM.DIST(($B219 - Q$7)*Q$15, 0, ABS(Q$11), TRUE) * 2)
               + (Q$4 * _xlfn.NORM.DIST($B219, Q$8, ABS(Q$12), FALSE) * _xlfn.NORM.DIST(($B219 - Q$8)*Q$16, 0, ABS(Q$12), TRUE) * 2)
               + (Q$5 * _xlfn.NORM.DIST($B219, Q$9, ABS(Q$13), FALSE) * _xlfn.NORM.DIST(($B219 - Q$9)*Q$17, 0, ABS(Q$13), TRUE) * 2)
               + (Q$6 * _xlfn.NORM.DIST($B219, Q$10, ABS(Q$14), FALSE) * _xlfn.NORM.DIST(($B219 - Q$10)*Q$18, 0, ABS(Q$14), TRUE) * 2)</f>
        <v>#N/A</v>
      </c>
      <c r="AI219" s="4">
        <f t="shared" ref="AI219:AI227" si="668">IF(OR($B219 &lt; C$230, $B219 &gt; C$233), 0, C219-S219)</f>
        <v>0</v>
      </c>
      <c r="AJ219" s="4">
        <f t="shared" ref="AJ219:AJ227" si="669">IF(OR($B219 &lt; D$230, $B219 &gt; D$233), 0, D219-T219)</f>
        <v>0</v>
      </c>
      <c r="AK219" s="4">
        <f t="shared" ref="AK219:AK227" si="670">IF(OR($B219 &lt; E$230, $B219 &gt; E$233), 0, E219-U219)</f>
        <v>0</v>
      </c>
      <c r="AL219" s="4">
        <f t="shared" ref="AL219:AL227" si="671">IF(OR($B219 &lt; F$230, $B219 &gt; F$233), 0, F219-V219)</f>
        <v>0</v>
      </c>
      <c r="AM219" s="4">
        <f t="shared" ref="AM219:AM227" si="672">IF(OR($B219 &lt; G$230, $B219 &gt; G$233), 0, G219-W219)</f>
        <v>0</v>
      </c>
      <c r="AN219" s="4">
        <f t="shared" ref="AN219:AN227" si="673">IF(OR($B219 &lt; H$230, $B219 &gt; H$233), 0, H219-X219)</f>
        <v>0</v>
      </c>
      <c r="AO219" s="4">
        <f t="shared" ref="AO219:AO227" si="674">IF(OR($B219 &lt; I$230, $B219 &gt; I$233), 0, I219-Y219)</f>
        <v>0</v>
      </c>
      <c r="AP219" s="4">
        <f t="shared" ref="AP219:AP227" si="675">IF(OR($B219 &lt; J$230, $B219 &gt; J$233), 0, J219-Z219)</f>
        <v>0</v>
      </c>
      <c r="AQ219" s="4">
        <f t="shared" ref="AQ219:AQ227" si="676">IF(OR($B219 &lt; K$230, $B219 &gt; K$233), 0, K219-AA219)</f>
        <v>0</v>
      </c>
      <c r="AR219" s="4">
        <f t="shared" ref="AR219:AR227" si="677">IF(OR($B219 &lt; L$230, $B219 &gt; L$233), 0, L219-AB219)</f>
        <v>0</v>
      </c>
      <c r="AS219" s="4">
        <f t="shared" ref="AS219:AS227" si="678">IF(OR($B219 &lt; M$230, $B219 &gt; M$233), 0, M219-AC219)</f>
        <v>0</v>
      </c>
      <c r="AT219" s="4">
        <f t="shared" ref="AT219:AT227" si="679">IF(OR($B219 &lt; N$230, $B219 &gt; N$233), 0, N219-AD219)</f>
        <v>0</v>
      </c>
      <c r="AU219" s="4">
        <f t="shared" ref="AU219:AU227" si="680">IF(OR($B219 &lt; O$230, $B219 &gt; O$233), 0, O219-AE219)</f>
        <v>0</v>
      </c>
      <c r="AV219" s="4">
        <f t="shared" ref="AV219:AW227" si="681">IF(OR($B219 &lt; P$230, $B219 &gt; P$233), 0, P219-AF219)</f>
        <v>0</v>
      </c>
      <c r="AW219" s="4">
        <f t="shared" si="681"/>
        <v>0</v>
      </c>
      <c r="AY219" s="2" t="e">
        <f t="shared" si="520"/>
        <v>#N/A</v>
      </c>
      <c r="AZ219" s="2" t="e">
        <f t="shared" si="571"/>
        <v>#N/A</v>
      </c>
      <c r="BA219" s="2" t="e">
        <f t="shared" si="572"/>
        <v>#N/A</v>
      </c>
      <c r="BB219" s="2" t="e">
        <f t="shared" si="573"/>
        <v>#N/A</v>
      </c>
      <c r="BC219" s="2" t="e">
        <f t="shared" si="574"/>
        <v>#N/A</v>
      </c>
      <c r="BD219" s="2" t="e">
        <f t="shared" si="575"/>
        <v>#N/A</v>
      </c>
      <c r="BE219" s="2" t="e">
        <f t="shared" si="576"/>
        <v>#N/A</v>
      </c>
      <c r="BF219" s="2" t="e">
        <f t="shared" si="577"/>
        <v>#N/A</v>
      </c>
      <c r="BG219" s="2" t="e">
        <f t="shared" si="578"/>
        <v>#N/A</v>
      </c>
      <c r="BH219" s="2" t="e">
        <f t="shared" si="579"/>
        <v>#N/A</v>
      </c>
      <c r="BI219" s="2" t="e">
        <f t="shared" si="580"/>
        <v>#N/A</v>
      </c>
      <c r="BJ219" s="2" t="e">
        <f t="shared" si="581"/>
        <v>#N/A</v>
      </c>
      <c r="BK219" s="2" t="e">
        <f t="shared" si="582"/>
        <v>#N/A</v>
      </c>
      <c r="BL219" s="2" t="e">
        <f t="shared" si="583"/>
        <v>#N/A</v>
      </c>
      <c r="BM219" s="2" t="e">
        <f t="shared" si="584"/>
        <v>#N/A</v>
      </c>
      <c r="BO219" s="2" t="str">
        <f t="shared" ref="BO219:BO227" si="682">IF(AND(IY219 &lt; $CC$22, $B219 &lt; C$7, $B219 &gt; C$230), C219, "")</f>
        <v/>
      </c>
      <c r="BP219" s="2" t="str">
        <f t="shared" ref="BP219:BP227" si="683">IF(AND(IZ219 &lt; $CC$22, $B219 &lt; D$7, $B219 &gt; D$230), D219, "")</f>
        <v/>
      </c>
      <c r="BQ219" s="2" t="str">
        <f t="shared" ref="BQ219:BQ227" si="684">IF(AND(JA219 &lt; $CC$22, $B219 &lt; E$7, $B219 &gt; E$230), E219, "")</f>
        <v/>
      </c>
      <c r="BR219" s="2" t="str">
        <f t="shared" ref="BR219:BR227" si="685">IF(AND(JB219 &lt; $CC$22, $B219 &lt; F$7, $B219 &gt; F$230), F219, "")</f>
        <v/>
      </c>
      <c r="BS219" s="2" t="str">
        <f t="shared" ref="BS219:BS227" si="686">IF(AND(JC219 &lt; $CC$22, $B219 &lt; G$7, $B219 &gt; G$230), G219, "")</f>
        <v/>
      </c>
      <c r="BT219" s="2" t="str">
        <f t="shared" ref="BT219:BT227" si="687">IF(AND(JD219 &lt; $CC$22, $B219 &lt; H$7, $B219 &gt; H$230), H219, "")</f>
        <v/>
      </c>
      <c r="BU219" s="2" t="str">
        <f t="shared" ref="BU219:BU227" si="688">IF(AND(JE219 &lt; $CC$22, $B219 &lt; I$7, $B219 &gt; I$230), I219, "")</f>
        <v/>
      </c>
      <c r="BV219" s="2" t="str">
        <f t="shared" ref="BV219:BV227" si="689">IF(AND(JF219 &lt; $CC$22, $B219 &lt; J$7, $B219 &gt; J$230), J219, "")</f>
        <v/>
      </c>
      <c r="BW219" s="2" t="str">
        <f t="shared" ref="BW219:BW227" si="690">IF(AND(JG219 &lt; $CC$22, $B219 &lt; K$7, $B219 &gt; K$230), K219, "")</f>
        <v/>
      </c>
      <c r="BX219" s="2" t="str">
        <f t="shared" ref="BX219:BX227" si="691">IF(AND(JH219 &lt; $CC$22, $B219 &lt; L$7, $B219 &gt; L$230), L219, "")</f>
        <v/>
      </c>
      <c r="BY219" s="2" t="str">
        <f t="shared" ref="BY219:BY227" si="692">IF(AND(JI219 &lt; $CC$22, $B219 &lt; M$7, $B219 &gt; M$230), M219, "")</f>
        <v/>
      </c>
      <c r="BZ219" s="2" t="str">
        <f t="shared" ref="BZ219:BZ227" si="693">IF(AND(JJ219 &lt; $CC$22, $B219 &lt; N$7, $B219 &gt; N$230), N219, "")</f>
        <v/>
      </c>
      <c r="CA219" s="2" t="str">
        <f t="shared" ref="CA219:CA227" si="694">IF(AND(JK219 &lt; $CC$22, $B219 &lt; O$7, $B219 &gt; O$230), O219, "")</f>
        <v/>
      </c>
      <c r="CB219" s="2" t="str">
        <f t="shared" ref="CB219:CB227" si="695">IF(AND(JL219 &lt; $CC$22, $B219 &lt; P$7, $B219 &gt; P$230), P219, "")</f>
        <v/>
      </c>
      <c r="CC219" s="2" t="str">
        <f t="shared" ref="CC219:CC227" si="696">IF(AND(JM219 &lt; $CC$22, $B219 &lt; Q$7, $B219 &gt; Q$230), Q219, "")</f>
        <v/>
      </c>
      <c r="CE219" s="2" t="str">
        <f t="shared" si="521"/>
        <v/>
      </c>
      <c r="CF219" s="2" t="str">
        <f t="shared" si="522"/>
        <v/>
      </c>
      <c r="CG219" s="2" t="str">
        <f t="shared" si="523"/>
        <v/>
      </c>
      <c r="CH219" s="2" t="str">
        <f t="shared" si="524"/>
        <v/>
      </c>
      <c r="CI219" s="2" t="str">
        <f t="shared" si="525"/>
        <v/>
      </c>
      <c r="CJ219" s="2" t="str">
        <f t="shared" si="526"/>
        <v/>
      </c>
      <c r="CK219" s="2" t="str">
        <f t="shared" si="527"/>
        <v/>
      </c>
      <c r="CL219" s="2" t="str">
        <f t="shared" si="528"/>
        <v/>
      </c>
      <c r="CM219" s="2" t="str">
        <f t="shared" si="529"/>
        <v/>
      </c>
      <c r="CN219" s="2" t="str">
        <f t="shared" si="530"/>
        <v/>
      </c>
      <c r="CO219" s="2" t="str">
        <f t="shared" si="531"/>
        <v/>
      </c>
      <c r="CP219" s="2" t="str">
        <f t="shared" si="532"/>
        <v/>
      </c>
      <c r="CQ219" s="2" t="str">
        <f t="shared" si="533"/>
        <v/>
      </c>
      <c r="CR219" s="2" t="str">
        <f t="shared" si="534"/>
        <v/>
      </c>
      <c r="CS219" s="2" t="str">
        <f t="shared" si="535"/>
        <v/>
      </c>
      <c r="CU219" s="2" t="str">
        <f t="shared" ref="CU219:CU227" si="697">IF(AND(IY219 &lt; $DI$22, $B219 &gt; C$7, $B219 &lt; C$233), C219, "")</f>
        <v/>
      </c>
      <c r="CV219" s="2" t="str">
        <f t="shared" ref="CV219:CV227" si="698">IF(AND(IZ219 &lt; $DI$22, $B219 &gt; D$7, $B219 &lt; D$233), D219, "")</f>
        <v/>
      </c>
      <c r="CW219" s="2" t="str">
        <f t="shared" ref="CW219:CW227" si="699">IF(AND(JA219 &lt; $DI$22, $B219 &gt; E$7, $B219 &lt; E$233), E219, "")</f>
        <v/>
      </c>
      <c r="CX219" s="2" t="str">
        <f t="shared" ref="CX219:CX227" si="700">IF(AND(JB219 &lt; $DI$22, $B219 &gt; F$7, $B219 &lt; F$233), F219, "")</f>
        <v/>
      </c>
      <c r="CY219" s="2" t="str">
        <f t="shared" ref="CY219:CY227" si="701">IF(AND(JC219 &lt; $DI$22, $B219 &gt; G$7, $B219 &lt; G$233), G219, "")</f>
        <v/>
      </c>
      <c r="CZ219" s="2" t="str">
        <f t="shared" ref="CZ219:CZ227" si="702">IF(AND(JD219 &lt; $DI$22, $B219 &gt; H$7, $B219 &lt; H$233), H219, "")</f>
        <v/>
      </c>
      <c r="DA219" s="2" t="str">
        <f t="shared" ref="DA219:DA227" si="703">IF(AND(JE219 &lt; $DI$22, $B219 &gt; I$7, $B219 &lt; I$233), I219, "")</f>
        <v/>
      </c>
      <c r="DB219" s="2" t="str">
        <f t="shared" ref="DB219:DB227" si="704">IF(AND(JF219 &lt; $DI$22, $B219 &gt; J$7, $B219 &lt; J$233), J219, "")</f>
        <v/>
      </c>
      <c r="DC219" s="2" t="str">
        <f t="shared" ref="DC219:DC227" si="705">IF(AND(JG219 &lt; $DI$22, $B219 &gt; K$7, $B219 &lt; K$233), K219, "")</f>
        <v/>
      </c>
      <c r="DD219" s="2" t="str">
        <f t="shared" ref="DD219:DD227" si="706">IF(AND(JH219 &lt; $DI$22, $B219 &gt; L$7, $B219 &lt; L$233), L219, "")</f>
        <v/>
      </c>
      <c r="DE219" s="2" t="str">
        <f t="shared" ref="DE219:DE227" si="707">IF(AND(JI219 &lt; $DI$22, $B219 &gt; M$7, $B219 &lt; M$233), M219, "")</f>
        <v/>
      </c>
      <c r="DF219" s="2" t="str">
        <f t="shared" ref="DF219:DF227" si="708">IF(AND(JJ219 &lt; $DI$22, $B219 &gt; N$7, $B219 &lt; N$233), N219, "")</f>
        <v/>
      </c>
      <c r="DG219" s="2" t="str">
        <f t="shared" ref="DG219:DG227" si="709">IF(AND(JK219 &lt; $DI$22, $B219 &gt; O$7, $B219 &lt; O$233), O219, "")</f>
        <v/>
      </c>
      <c r="DH219" s="2" t="str">
        <f t="shared" ref="DH219:DH227" si="710">IF(AND(JL219 &lt; $DI$22, $B219 &gt; P$7, $B219 &lt; P$233), P219, "")</f>
        <v/>
      </c>
      <c r="DI219" s="2" t="str">
        <f t="shared" ref="DI219:DI227" si="711">IF(AND(JM219 &lt; $DI$22, $B219 &gt; Q$7, $B219 &lt; Q$233), Q219, "")</f>
        <v/>
      </c>
      <c r="DK219" s="2">
        <f t="shared" ref="DK219:DK227" si="712">BO$228*$B219+BO$229</f>
        <v>147.52273796791445</v>
      </c>
      <c r="DL219" s="2">
        <f t="shared" ref="DL219:DY227" si="713">BP$228*$B219+BP$229</f>
        <v>136.27577896613187</v>
      </c>
      <c r="DM219" s="2">
        <f t="shared" si="713"/>
        <v>122.46314260249554</v>
      </c>
      <c r="DN219" s="2">
        <f t="shared" si="713"/>
        <v>111.81985383244208</v>
      </c>
      <c r="DO219" s="2">
        <f t="shared" si="713"/>
        <v>109.34629590017826</v>
      </c>
      <c r="DP219" s="2">
        <f t="shared" si="713"/>
        <v>108.1612868347339</v>
      </c>
      <c r="DQ219" s="2">
        <f t="shared" si="713"/>
        <v>102.87463025210081</v>
      </c>
      <c r="DR219" s="2">
        <f t="shared" si="713"/>
        <v>96.481387955182043</v>
      </c>
      <c r="DS219" s="2">
        <f t="shared" si="713"/>
        <v>92.558482633053245</v>
      </c>
      <c r="DT219" s="2">
        <f t="shared" si="713"/>
        <v>114.91273809523808</v>
      </c>
      <c r="DU219" s="2">
        <f t="shared" si="713"/>
        <v>119.3273918767507</v>
      </c>
      <c r="DV219" s="2">
        <f t="shared" si="713"/>
        <v>123.13636195569137</v>
      </c>
      <c r="DW219" s="2">
        <f t="shared" si="713"/>
        <v>102.67997535014007</v>
      </c>
      <c r="DX219" s="2">
        <f t="shared" si="713"/>
        <v>76.158361475761509</v>
      </c>
      <c r="DY219" s="2">
        <f t="shared" si="713"/>
        <v>78.739497293288835</v>
      </c>
      <c r="EA219" s="2">
        <f t="shared" si="652"/>
        <v>42.763238839332352</v>
      </c>
      <c r="EB219" s="2">
        <f t="shared" ref="EB219:EB227" si="714">CF$228*$B219+CF$229</f>
        <v>40.373071656236952</v>
      </c>
      <c r="EC219" s="2">
        <f t="shared" ref="EC219:EC227" si="715">CG$228*$B219+CG$229</f>
        <v>40.130806430879332</v>
      </c>
      <c r="ED219" s="2">
        <f t="shared" ref="ED219:ED227" si="716">CH$228*$B219+CH$229</f>
        <v>39.124836566000596</v>
      </c>
      <c r="EE219" s="2">
        <f t="shared" ref="EE219:EE227" si="717">CI$228*$B219+CI$229</f>
        <v>35.597439311334291</v>
      </c>
      <c r="EF219" s="2">
        <f t="shared" ref="EF219:EF227" si="718">CJ$228*$B219+CJ$229</f>
        <v>33.812320127343476</v>
      </c>
      <c r="EG219" s="2">
        <f t="shared" ref="EG219:EG227" si="719">CK$228*$B219+CK$229</f>
        <v>38.212027888496465</v>
      </c>
      <c r="EH219" s="2">
        <f t="shared" ref="EH219:EH227" si="720">CL$228*$B219+CL$229</f>
        <v>37.150294493101377</v>
      </c>
      <c r="EI219" s="2">
        <f t="shared" ref="EI219:EI227" si="721">CM$228*$B219+CM$229</f>
        <v>42.271815518949715</v>
      </c>
      <c r="EJ219" s="2">
        <f t="shared" ref="EJ219:EJ227" si="722">CN$228*$B219+CN$229</f>
        <v>40.470810600495369</v>
      </c>
      <c r="EK219" s="2">
        <f t="shared" ref="EK219:EK227" si="723">CO$228*$B219+CO$229</f>
        <v>39.640433268846195</v>
      </c>
      <c r="EL219" s="2">
        <f t="shared" ref="EL219:EL227" si="724">CP$228*$B219+CP$229</f>
        <v>37.534827905855913</v>
      </c>
      <c r="EM219" s="2">
        <f t="shared" ref="EM219:EM227" si="725">CQ$228*$B219+CQ$229</f>
        <v>38.702978614277136</v>
      </c>
      <c r="EN219" s="2">
        <f t="shared" ref="EN219:EN227" si="726">CR$228*$B219+CR$229</f>
        <v>41.556266068052942</v>
      </c>
      <c r="EO219" s="2">
        <f t="shared" ref="EO219:EO227" si="727">CS$228*$B219+CS$229</f>
        <v>45.926876552709679</v>
      </c>
      <c r="EQ219" s="2">
        <f t="shared" ref="EQ219:EQ227" si="728">CU$228*$B219+CU$229</f>
        <v>42.378910567094366</v>
      </c>
      <c r="ER219" s="2">
        <f t="shared" ref="ER219:FE227" si="729">CV$228*$B219+CV$229</f>
        <v>40.477769742187078</v>
      </c>
      <c r="ES219" s="2">
        <f t="shared" si="729"/>
        <v>39.909345138795537</v>
      </c>
      <c r="ET219" s="2">
        <f t="shared" si="729"/>
        <v>39.127749282015074</v>
      </c>
      <c r="EU219" s="2">
        <f t="shared" si="729"/>
        <v>38.773102977060802</v>
      </c>
      <c r="EV219" s="2">
        <f t="shared" si="729"/>
        <v>37.877132534242278</v>
      </c>
      <c r="EW219" s="2">
        <f t="shared" si="729"/>
        <v>38.680628624472362</v>
      </c>
      <c r="EX219" s="2">
        <f t="shared" si="729"/>
        <v>39.957462488939179</v>
      </c>
      <c r="EY219" s="2">
        <f t="shared" si="729"/>
        <v>40.166943720897684</v>
      </c>
      <c r="EZ219" s="2">
        <f t="shared" si="729"/>
        <v>41.780572962828053</v>
      </c>
      <c r="FA219" s="2">
        <f t="shared" si="729"/>
        <v>39.783568130794869</v>
      </c>
      <c r="FB219" s="2">
        <f t="shared" si="729"/>
        <v>39.013747338603139</v>
      </c>
      <c r="FC219" s="2">
        <f t="shared" si="729"/>
        <v>39.645852898486098</v>
      </c>
      <c r="FD219" s="2">
        <f t="shared" si="729"/>
        <v>40.575967515817723</v>
      </c>
      <c r="FE219" s="2">
        <f t="shared" si="729"/>
        <v>42.180367987420325</v>
      </c>
      <c r="FG219" s="2">
        <f t="shared" ref="FG219:FG227" si="730">POWER(10,($B219-C$231)/C$229)/(1+POWER(10,($B219-C$231)/C$229))</f>
        <v>0.99999950446842645</v>
      </c>
      <c r="FH219" s="2">
        <f t="shared" ref="FH219:FU227" si="731">POWER(10,($B219-D$231)/D$229)/(1+POWER(10,($B219-D$231)/D$229))</f>
        <v>0.99999957664915051</v>
      </c>
      <c r="FI219" s="2">
        <f t="shared" si="731"/>
        <v>0.99999955025203702</v>
      </c>
      <c r="FJ219" s="2">
        <f t="shared" si="731"/>
        <v>0.99999954582473716</v>
      </c>
      <c r="FK219" s="2">
        <f t="shared" si="731"/>
        <v>0.99999953962323174</v>
      </c>
      <c r="FL219" s="2">
        <f t="shared" si="731"/>
        <v>0.99999945808728175</v>
      </c>
      <c r="FM219" s="2">
        <f t="shared" si="731"/>
        <v>0.99999949867450211</v>
      </c>
      <c r="FN219" s="2">
        <f t="shared" si="731"/>
        <v>0.99999946192585698</v>
      </c>
      <c r="FO219" s="2">
        <f t="shared" si="731"/>
        <v>0.9999994835187952</v>
      </c>
      <c r="FP219" s="2">
        <f t="shared" si="731"/>
        <v>0.9999994608206918</v>
      </c>
      <c r="FQ219" s="2">
        <f t="shared" si="731"/>
        <v>0.99999947618389884</v>
      </c>
      <c r="FR219" s="2">
        <f t="shared" si="731"/>
        <v>0.99999950835666374</v>
      </c>
      <c r="FS219" s="2">
        <f t="shared" si="731"/>
        <v>0.99999945719548333</v>
      </c>
      <c r="FT219" s="2">
        <f t="shared" si="731"/>
        <v>0.99999938180586989</v>
      </c>
      <c r="FU219" s="2">
        <f t="shared" si="731"/>
        <v>0.99999925446413218</v>
      </c>
      <c r="FW219" s="2">
        <f t="shared" si="536"/>
        <v>0.98747709819875296</v>
      </c>
      <c r="FX219" s="2">
        <f t="shared" si="588"/>
        <v>0.98776620378666435</v>
      </c>
      <c r="FY219" s="2">
        <f t="shared" si="589"/>
        <v>0.98643836272527163</v>
      </c>
      <c r="FZ219" s="2">
        <f t="shared" si="590"/>
        <v>0.98727375767691961</v>
      </c>
      <c r="GA219" s="2">
        <f t="shared" si="591"/>
        <v>0.98958449782817637</v>
      </c>
      <c r="GB219" s="2">
        <f t="shared" si="592"/>
        <v>0.9860519912245953</v>
      </c>
      <c r="GC219" s="2">
        <f t="shared" si="593"/>
        <v>0.98717229058780342</v>
      </c>
      <c r="GD219" s="2">
        <f t="shared" si="594"/>
        <v>0.98755493834564978</v>
      </c>
      <c r="GE219" s="2">
        <f t="shared" si="595"/>
        <v>0.98943191400979691</v>
      </c>
      <c r="GF219" s="2">
        <f t="shared" si="596"/>
        <v>0.98893267644898331</v>
      </c>
      <c r="GG219" s="2">
        <f t="shared" si="597"/>
        <v>0.98785583190028403</v>
      </c>
      <c r="GH219" s="2">
        <f t="shared" si="598"/>
        <v>0.98407852692292175</v>
      </c>
      <c r="GI219" s="2">
        <f t="shared" si="599"/>
        <v>0.98454437047587429</v>
      </c>
      <c r="GJ219" s="2">
        <f t="shared" si="600"/>
        <v>0.98252779953763358</v>
      </c>
      <c r="GK219" s="2">
        <f t="shared" si="601"/>
        <v>0.9813691696408553</v>
      </c>
      <c r="GM219" s="86">
        <f t="shared" si="537"/>
        <v>0</v>
      </c>
      <c r="GN219" s="86">
        <f t="shared" si="602"/>
        <v>0</v>
      </c>
      <c r="GO219" s="86">
        <f t="shared" si="603"/>
        <v>0</v>
      </c>
      <c r="GP219" s="86">
        <f t="shared" si="604"/>
        <v>0</v>
      </c>
      <c r="GQ219" s="86">
        <f t="shared" si="605"/>
        <v>0</v>
      </c>
      <c r="GR219" s="86">
        <f t="shared" si="606"/>
        <v>0</v>
      </c>
      <c r="GS219" s="86">
        <f t="shared" si="607"/>
        <v>0</v>
      </c>
      <c r="GT219" s="86">
        <f t="shared" si="608"/>
        <v>0</v>
      </c>
      <c r="GU219" s="86">
        <f t="shared" si="609"/>
        <v>0</v>
      </c>
      <c r="GV219" s="86">
        <f t="shared" si="610"/>
        <v>0</v>
      </c>
      <c r="GW219" s="86">
        <f t="shared" si="611"/>
        <v>0</v>
      </c>
      <c r="GX219" s="86">
        <f t="shared" si="612"/>
        <v>0</v>
      </c>
      <c r="GY219" s="86">
        <f t="shared" si="613"/>
        <v>0</v>
      </c>
      <c r="GZ219" s="86">
        <f t="shared" si="614"/>
        <v>0</v>
      </c>
      <c r="HA219" s="86">
        <f t="shared" si="615"/>
        <v>0</v>
      </c>
      <c r="HC219" s="86">
        <f t="shared" si="538"/>
        <v>4.1417001819666554E-280</v>
      </c>
      <c r="HD219" s="86">
        <f t="shared" si="616"/>
        <v>0</v>
      </c>
      <c r="HE219" s="86">
        <f t="shared" si="617"/>
        <v>0</v>
      </c>
      <c r="HF219" s="86">
        <f t="shared" si="618"/>
        <v>0</v>
      </c>
      <c r="HG219" s="86">
        <f t="shared" si="619"/>
        <v>0</v>
      </c>
      <c r="HH219" s="86">
        <f t="shared" si="620"/>
        <v>0</v>
      </c>
      <c r="HI219" s="86">
        <f t="shared" si="621"/>
        <v>0</v>
      </c>
      <c r="HJ219" s="86">
        <f t="shared" si="622"/>
        <v>0</v>
      </c>
      <c r="HK219" s="86">
        <f t="shared" si="623"/>
        <v>0</v>
      </c>
      <c r="HL219" s="86">
        <f t="shared" si="624"/>
        <v>0</v>
      </c>
      <c r="HM219" s="86">
        <f t="shared" si="625"/>
        <v>0</v>
      </c>
      <c r="HN219" s="86">
        <f t="shared" si="626"/>
        <v>0</v>
      </c>
      <c r="HO219" s="86">
        <f t="shared" si="627"/>
        <v>0</v>
      </c>
      <c r="HP219" s="86">
        <f t="shared" si="628"/>
        <v>0</v>
      </c>
      <c r="HQ219" s="86">
        <f t="shared" si="629"/>
        <v>0</v>
      </c>
      <c r="HS219" s="86">
        <f t="shared" si="539"/>
        <v>1.4044639582695441E-85</v>
      </c>
      <c r="HT219" s="86">
        <f t="shared" si="630"/>
        <v>5.912165698014898E-64</v>
      </c>
      <c r="HU219" s="86">
        <f t="shared" si="631"/>
        <v>1.9253113788769586E-78</v>
      </c>
      <c r="HV219" s="86">
        <f t="shared" si="632"/>
        <v>5.5034164559241367E-90</v>
      </c>
      <c r="HW219" s="86">
        <f t="shared" si="633"/>
        <v>9.3571963844014645E-97</v>
      </c>
      <c r="HX219" s="86">
        <f t="shared" si="634"/>
        <v>1.0757742105051587E-100</v>
      </c>
      <c r="HY219" s="86">
        <f t="shared" si="635"/>
        <v>3.385276435416819E-102</v>
      </c>
      <c r="HZ219" s="86">
        <f t="shared" si="636"/>
        <v>4.2023292204481935E-100</v>
      </c>
      <c r="IA219" s="86">
        <f t="shared" si="637"/>
        <v>7.3937048365966662E-114</v>
      </c>
      <c r="IB219" s="86">
        <f t="shared" si="638"/>
        <v>1.0334556334977285E-112</v>
      </c>
      <c r="IC219" s="86">
        <f t="shared" si="639"/>
        <v>2.2039371666949468E-101</v>
      </c>
      <c r="ID219" s="86">
        <f t="shared" si="640"/>
        <v>4.2142563423482451E-79</v>
      </c>
      <c r="IE219" s="86">
        <f t="shared" si="641"/>
        <v>3.4678150404418812E-98</v>
      </c>
      <c r="IF219" s="86">
        <f t="shared" si="642"/>
        <v>1.5101763435427889E-104</v>
      </c>
      <c r="IG219" s="86">
        <f t="shared" si="643"/>
        <v>3.0949581096311291E-91</v>
      </c>
      <c r="II219" s="86">
        <f t="shared" si="540"/>
        <v>5.4679668183317565E-17</v>
      </c>
      <c r="IJ219" s="86">
        <f t="shared" si="541"/>
        <v>5.3215407197477587E-13</v>
      </c>
      <c r="IK219" s="86">
        <f t="shared" si="542"/>
        <v>3.6932703415184934E-15</v>
      </c>
      <c r="IL219" s="86">
        <f t="shared" si="543"/>
        <v>2.3488486617026367E-17</v>
      </c>
      <c r="IM219" s="86">
        <f t="shared" si="544"/>
        <v>9.0962922897868553E-20</v>
      </c>
      <c r="IN219" s="86">
        <f t="shared" si="545"/>
        <v>5.0382407622246894E-19</v>
      </c>
      <c r="IO219" s="86">
        <f t="shared" si="546"/>
        <v>1.1347744205216779E-19</v>
      </c>
      <c r="IP219" s="86">
        <f t="shared" si="547"/>
        <v>2.9008352825866655E-19</v>
      </c>
      <c r="IQ219" s="86">
        <f t="shared" si="548"/>
        <v>1.0195521975202063E-22</v>
      </c>
      <c r="IR219" s="86">
        <f t="shared" si="549"/>
        <v>2.7220749976951801E-22</v>
      </c>
      <c r="IS219" s="86">
        <f t="shared" si="550"/>
        <v>6.9162291189862708E-20</v>
      </c>
      <c r="IT219" s="86">
        <f t="shared" si="551"/>
        <v>7.4110375810116268E-15</v>
      </c>
      <c r="IU219" s="86">
        <f t="shared" si="552"/>
        <v>3.4261069642880252E-18</v>
      </c>
      <c r="IV219" s="86">
        <f t="shared" si="553"/>
        <v>1.8520224743249188E-9</v>
      </c>
      <c r="IW219" s="86">
        <f t="shared" si="554"/>
        <v>8.330060473214184E-8</v>
      </c>
      <c r="IY219" s="86">
        <f t="shared" si="555"/>
        <v>5.4679668183317565E-17</v>
      </c>
      <c r="IZ219" s="86">
        <f t="shared" si="556"/>
        <v>5.3215407197477587E-13</v>
      </c>
      <c r="JA219" s="86">
        <f t="shared" si="557"/>
        <v>3.6932703415184934E-15</v>
      </c>
      <c r="JB219" s="86">
        <f t="shared" si="558"/>
        <v>2.3488486617026367E-17</v>
      </c>
      <c r="JC219" s="86">
        <f t="shared" si="559"/>
        <v>9.0962922897868553E-20</v>
      </c>
      <c r="JD219" s="86">
        <f t="shared" si="560"/>
        <v>5.0382407622246894E-19</v>
      </c>
      <c r="JE219" s="86">
        <f t="shared" si="561"/>
        <v>1.1347744205216779E-19</v>
      </c>
      <c r="JF219" s="86">
        <f t="shared" si="562"/>
        <v>2.9008352825866655E-19</v>
      </c>
      <c r="JG219" s="86">
        <f t="shared" si="563"/>
        <v>1.0195521975202063E-22</v>
      </c>
      <c r="JH219" s="86">
        <f t="shared" si="564"/>
        <v>2.7220749976951801E-22</v>
      </c>
      <c r="JI219" s="86">
        <f t="shared" si="565"/>
        <v>6.9162291189862708E-20</v>
      </c>
      <c r="JJ219" s="86">
        <f t="shared" si="566"/>
        <v>7.4110375810116268E-15</v>
      </c>
      <c r="JK219" s="86">
        <f t="shared" si="567"/>
        <v>3.4261069642880252E-18</v>
      </c>
      <c r="JL219" s="86">
        <f t="shared" si="568"/>
        <v>1.8520224743249188E-9</v>
      </c>
      <c r="JM219" s="86">
        <f t="shared" si="569"/>
        <v>8.330060473214184E-8</v>
      </c>
    </row>
    <row r="220" spans="2:273" x14ac:dyDescent="0.25">
      <c r="B220" s="2">
        <v>193</v>
      </c>
      <c r="C220" s="37">
        <v>43.16</v>
      </c>
      <c r="D220" s="37">
        <v>40.741</v>
      </c>
      <c r="E220" s="37">
        <v>41.082999999999998</v>
      </c>
      <c r="F220" s="37">
        <v>41.593000000000004</v>
      </c>
      <c r="G220" s="37">
        <v>40.237000000000002</v>
      </c>
      <c r="H220" s="37">
        <v>42.136000000000003</v>
      </c>
      <c r="I220" s="37">
        <v>42.22</v>
      </c>
      <c r="J220" s="37">
        <v>44.406999999999996</v>
      </c>
      <c r="K220" s="37">
        <v>43.898000000000003</v>
      </c>
      <c r="L220" s="37">
        <v>41.558999999999997</v>
      </c>
      <c r="M220" s="37">
        <v>40.017000000000003</v>
      </c>
      <c r="N220" s="37">
        <v>42.271000000000001</v>
      </c>
      <c r="O220" s="37">
        <v>40.22</v>
      </c>
      <c r="P220" s="37">
        <v>42.558999999999997</v>
      </c>
      <c r="Q220" s="37">
        <v>42.457999999999998</v>
      </c>
      <c r="S220" s="4" t="e">
        <f t="shared" si="653"/>
        <v>#N/A</v>
      </c>
      <c r="T220" s="4" t="e">
        <f t="shared" si="654"/>
        <v>#N/A</v>
      </c>
      <c r="U220" s="4" t="e">
        <f t="shared" si="655"/>
        <v>#N/A</v>
      </c>
      <c r="V220" s="4" t="e">
        <f t="shared" si="656"/>
        <v>#N/A</v>
      </c>
      <c r="W220" s="4" t="e">
        <f t="shared" si="657"/>
        <v>#N/A</v>
      </c>
      <c r="X220" s="4" t="e">
        <f t="shared" si="658"/>
        <v>#N/A</v>
      </c>
      <c r="Y220" s="4" t="e">
        <f t="shared" si="659"/>
        <v>#N/A</v>
      </c>
      <c r="Z220" s="4" t="e">
        <f t="shared" si="660"/>
        <v>#N/A</v>
      </c>
      <c r="AA220" s="4" t="e">
        <f t="shared" si="661"/>
        <v>#N/A</v>
      </c>
      <c r="AB220" s="4" t="e">
        <f t="shared" si="662"/>
        <v>#N/A</v>
      </c>
      <c r="AC220" s="4" t="e">
        <f t="shared" si="663"/>
        <v>#N/A</v>
      </c>
      <c r="AD220" s="4" t="e">
        <f t="shared" si="664"/>
        <v>#N/A</v>
      </c>
      <c r="AE220" s="4" t="e">
        <f t="shared" si="665"/>
        <v>#N/A</v>
      </c>
      <c r="AF220" s="4" t="e">
        <f t="shared" si="666"/>
        <v>#N/A</v>
      </c>
      <c r="AG220" s="4" t="e">
        <f t="shared" si="667"/>
        <v>#N/A</v>
      </c>
      <c r="AI220" s="4">
        <f t="shared" si="668"/>
        <v>0</v>
      </c>
      <c r="AJ220" s="4">
        <f t="shared" si="669"/>
        <v>0</v>
      </c>
      <c r="AK220" s="4">
        <f t="shared" si="670"/>
        <v>0</v>
      </c>
      <c r="AL220" s="4">
        <f t="shared" si="671"/>
        <v>0</v>
      </c>
      <c r="AM220" s="4">
        <f t="shared" si="672"/>
        <v>0</v>
      </c>
      <c r="AN220" s="4">
        <f t="shared" si="673"/>
        <v>0</v>
      </c>
      <c r="AO220" s="4">
        <f t="shared" si="674"/>
        <v>0</v>
      </c>
      <c r="AP220" s="4">
        <f t="shared" si="675"/>
        <v>0</v>
      </c>
      <c r="AQ220" s="4">
        <f t="shared" si="676"/>
        <v>0</v>
      </c>
      <c r="AR220" s="4">
        <f t="shared" si="677"/>
        <v>0</v>
      </c>
      <c r="AS220" s="4">
        <f t="shared" si="678"/>
        <v>0</v>
      </c>
      <c r="AT220" s="4">
        <f t="shared" si="679"/>
        <v>0</v>
      </c>
      <c r="AU220" s="4">
        <f t="shared" si="680"/>
        <v>0</v>
      </c>
      <c r="AV220" s="4">
        <f t="shared" si="681"/>
        <v>0</v>
      </c>
      <c r="AW220" s="4">
        <f t="shared" si="681"/>
        <v>0</v>
      </c>
      <c r="AY220" s="2" t="e">
        <f t="shared" ref="AY220:AY227" si="732">IF(OR($B220 &lt; C$230, $B220 &gt; C$233), #N/A, ((1-FG220)*DK220) + (FG220 - FW220)*EA220 + (FW220*EQ220))</f>
        <v>#N/A</v>
      </c>
      <c r="AZ220" s="2" t="e">
        <f t="shared" si="571"/>
        <v>#N/A</v>
      </c>
      <c r="BA220" s="2" t="e">
        <f t="shared" si="572"/>
        <v>#N/A</v>
      </c>
      <c r="BB220" s="2" t="e">
        <f t="shared" si="573"/>
        <v>#N/A</v>
      </c>
      <c r="BC220" s="2" t="e">
        <f t="shared" si="574"/>
        <v>#N/A</v>
      </c>
      <c r="BD220" s="2" t="e">
        <f t="shared" si="575"/>
        <v>#N/A</v>
      </c>
      <c r="BE220" s="2" t="e">
        <f t="shared" si="576"/>
        <v>#N/A</v>
      </c>
      <c r="BF220" s="2" t="e">
        <f t="shared" si="577"/>
        <v>#N/A</v>
      </c>
      <c r="BG220" s="2" t="e">
        <f t="shared" si="578"/>
        <v>#N/A</v>
      </c>
      <c r="BH220" s="2" t="e">
        <f t="shared" si="579"/>
        <v>#N/A</v>
      </c>
      <c r="BI220" s="2" t="e">
        <f t="shared" si="580"/>
        <v>#N/A</v>
      </c>
      <c r="BJ220" s="2" t="e">
        <f t="shared" si="581"/>
        <v>#N/A</v>
      </c>
      <c r="BK220" s="2" t="e">
        <f t="shared" si="582"/>
        <v>#N/A</v>
      </c>
      <c r="BL220" s="2" t="e">
        <f t="shared" si="583"/>
        <v>#N/A</v>
      </c>
      <c r="BM220" s="2" t="e">
        <f t="shared" si="584"/>
        <v>#N/A</v>
      </c>
      <c r="BO220" s="2" t="str">
        <f t="shared" si="682"/>
        <v/>
      </c>
      <c r="BP220" s="2" t="str">
        <f t="shared" si="683"/>
        <v/>
      </c>
      <c r="BQ220" s="2" t="str">
        <f t="shared" si="684"/>
        <v/>
      </c>
      <c r="BR220" s="2" t="str">
        <f t="shared" si="685"/>
        <v/>
      </c>
      <c r="BS220" s="2" t="str">
        <f t="shared" si="686"/>
        <v/>
      </c>
      <c r="BT220" s="2" t="str">
        <f t="shared" si="687"/>
        <v/>
      </c>
      <c r="BU220" s="2" t="str">
        <f t="shared" si="688"/>
        <v/>
      </c>
      <c r="BV220" s="2" t="str">
        <f t="shared" si="689"/>
        <v/>
      </c>
      <c r="BW220" s="2" t="str">
        <f t="shared" si="690"/>
        <v/>
      </c>
      <c r="BX220" s="2" t="str">
        <f t="shared" si="691"/>
        <v/>
      </c>
      <c r="BY220" s="2" t="str">
        <f t="shared" si="692"/>
        <v/>
      </c>
      <c r="BZ220" s="2" t="str">
        <f t="shared" si="693"/>
        <v/>
      </c>
      <c r="CA220" s="2" t="str">
        <f t="shared" si="694"/>
        <v/>
      </c>
      <c r="CB220" s="2" t="str">
        <f t="shared" si="695"/>
        <v/>
      </c>
      <c r="CC220" s="2" t="str">
        <f t="shared" si="696"/>
        <v/>
      </c>
      <c r="CE220" s="2" t="str">
        <f t="shared" ref="CE220:CE227" si="733">IF(AND(IY220 &lt; $CS$22, $B220 &gt; C$231, $B220 &lt; C$232), C220, "")</f>
        <v/>
      </c>
      <c r="CF220" s="2" t="str">
        <f t="shared" ref="CF220:CF227" si="734">IF(AND(IZ220 &lt; $CS$22, $B220 &gt; D$231, $B220 &lt; D$232), D220, "")</f>
        <v/>
      </c>
      <c r="CG220" s="2" t="str">
        <f t="shared" ref="CG220:CG227" si="735">IF(AND(JA220 &lt; $CS$22, $B220 &gt; E$231, $B220 &lt; E$232), E220, "")</f>
        <v/>
      </c>
      <c r="CH220" s="2" t="str">
        <f t="shared" ref="CH220:CH227" si="736">IF(AND(JB220 &lt; $CS$22, $B220 &gt; F$231, $B220 &lt; F$232), F220, "")</f>
        <v/>
      </c>
      <c r="CI220" s="2" t="str">
        <f t="shared" ref="CI220:CI227" si="737">IF(AND(JC220 &lt; $CS$22, $B220 &gt; G$231, $B220 &lt; G$232), G220, "")</f>
        <v/>
      </c>
      <c r="CJ220" s="2" t="str">
        <f t="shared" ref="CJ220:CJ227" si="738">IF(AND(JD220 &lt; $CS$22, $B220 &gt; H$231, $B220 &lt; H$232), H220, "")</f>
        <v/>
      </c>
      <c r="CK220" s="2" t="str">
        <f t="shared" ref="CK220:CK227" si="739">IF(AND(JE220 &lt; $CS$22, $B220 &gt; I$231, $B220 &lt; I$232), I220, "")</f>
        <v/>
      </c>
      <c r="CL220" s="2" t="str">
        <f t="shared" ref="CL220:CL227" si="740">IF(AND(JF220 &lt; $CS$22, $B220 &gt; J$231, $B220 &lt; J$232), J220, "")</f>
        <v/>
      </c>
      <c r="CM220" s="2" t="str">
        <f t="shared" ref="CM220:CM227" si="741">IF(AND(JG220 &lt; $CS$22, $B220 &gt; K$231, $B220 &lt; K$232), K220, "")</f>
        <v/>
      </c>
      <c r="CN220" s="2" t="str">
        <f t="shared" ref="CN220:CN227" si="742">IF(AND(JH220 &lt; $CS$22, $B220 &gt; L$231, $B220 &lt; L$232), L220, "")</f>
        <v/>
      </c>
      <c r="CO220" s="2" t="str">
        <f t="shared" ref="CO220:CO227" si="743">IF(AND(JI220 &lt; $CS$22, $B220 &gt; M$231, $B220 &lt; M$232), M220, "")</f>
        <v/>
      </c>
      <c r="CP220" s="2" t="str">
        <f t="shared" ref="CP220:CP227" si="744">IF(AND(JJ220 &lt; $CS$22, $B220 &gt; N$231, $B220 &lt; N$232), N220, "")</f>
        <v/>
      </c>
      <c r="CQ220" s="2" t="str">
        <f t="shared" ref="CQ220:CQ227" si="745">IF(AND(JK220 &lt; $CS$22, $B220 &gt; O$231, $B220 &lt; O$232), O220, "")</f>
        <v/>
      </c>
      <c r="CR220" s="2" t="str">
        <f t="shared" ref="CR220:CR227" si="746">IF(AND(JL220 &lt; $CS$22, $B220 &gt; P$231, $B220 &lt; P$232), P220, "")</f>
        <v/>
      </c>
      <c r="CS220" s="2" t="str">
        <f t="shared" ref="CS220:CS227" si="747">IF(AND(JM220 &lt; $CS$22, $B220 &gt; Q$231, $B220 &lt; Q$232), Q220, "")</f>
        <v/>
      </c>
      <c r="CU220" s="2" t="str">
        <f t="shared" si="697"/>
        <v/>
      </c>
      <c r="CV220" s="2" t="str">
        <f t="shared" si="698"/>
        <v/>
      </c>
      <c r="CW220" s="2" t="str">
        <f t="shared" si="699"/>
        <v/>
      </c>
      <c r="CX220" s="2" t="str">
        <f t="shared" si="700"/>
        <v/>
      </c>
      <c r="CY220" s="2" t="str">
        <f t="shared" si="701"/>
        <v/>
      </c>
      <c r="CZ220" s="2" t="str">
        <f t="shared" si="702"/>
        <v/>
      </c>
      <c r="DA220" s="2" t="str">
        <f t="shared" si="703"/>
        <v/>
      </c>
      <c r="DB220" s="2" t="str">
        <f t="shared" si="704"/>
        <v/>
      </c>
      <c r="DC220" s="2" t="str">
        <f t="shared" si="705"/>
        <v/>
      </c>
      <c r="DD220" s="2" t="str">
        <f t="shared" si="706"/>
        <v/>
      </c>
      <c r="DE220" s="2" t="str">
        <f t="shared" si="707"/>
        <v/>
      </c>
      <c r="DF220" s="2" t="str">
        <f t="shared" si="708"/>
        <v/>
      </c>
      <c r="DG220" s="2" t="str">
        <f t="shared" si="709"/>
        <v/>
      </c>
      <c r="DH220" s="2" t="str">
        <f t="shared" si="710"/>
        <v/>
      </c>
      <c r="DI220" s="2" t="str">
        <f t="shared" si="711"/>
        <v/>
      </c>
      <c r="DK220" s="2">
        <f t="shared" si="712"/>
        <v>147.96949732620322</v>
      </c>
      <c r="DL220" s="2">
        <f t="shared" si="713"/>
        <v>136.65742836452759</v>
      </c>
      <c r="DM220" s="2">
        <f t="shared" si="713"/>
        <v>122.75476927361854</v>
      </c>
      <c r="DN220" s="2">
        <f t="shared" si="713"/>
        <v>112.05789260249554</v>
      </c>
      <c r="DO220" s="2">
        <f t="shared" si="713"/>
        <v>109.57316087344029</v>
      </c>
      <c r="DP220" s="2">
        <f t="shared" si="713"/>
        <v>108.3851518207283</v>
      </c>
      <c r="DQ220" s="2">
        <f t="shared" si="713"/>
        <v>103.06330252100838</v>
      </c>
      <c r="DR220" s="2">
        <f t="shared" si="713"/>
        <v>96.638989355742268</v>
      </c>
      <c r="DS220" s="2">
        <f t="shared" si="713"/>
        <v>92.698861064425785</v>
      </c>
      <c r="DT220" s="2">
        <f t="shared" si="713"/>
        <v>115.18284761904761</v>
      </c>
      <c r="DU220" s="2">
        <f t="shared" si="713"/>
        <v>119.61407787114845</v>
      </c>
      <c r="DV220" s="2">
        <f t="shared" si="713"/>
        <v>123.44174896867838</v>
      </c>
      <c r="DW220" s="2">
        <f t="shared" si="713"/>
        <v>102.88505994397759</v>
      </c>
      <c r="DX220" s="2">
        <f t="shared" si="713"/>
        <v>76.241208580008617</v>
      </c>
      <c r="DY220" s="2">
        <f t="shared" si="713"/>
        <v>78.858073934000743</v>
      </c>
      <c r="EA220" s="2">
        <f t="shared" si="652"/>
        <v>42.647809647162049</v>
      </c>
      <c r="EB220" s="2">
        <f t="shared" si="714"/>
        <v>40.244371606174376</v>
      </c>
      <c r="EC220" s="2">
        <f t="shared" si="715"/>
        <v>39.97212639405204</v>
      </c>
      <c r="ED220" s="2">
        <f t="shared" si="716"/>
        <v>38.969459775961781</v>
      </c>
      <c r="EE220" s="2">
        <f t="shared" si="717"/>
        <v>35.403645050215211</v>
      </c>
      <c r="EF220" s="2">
        <f t="shared" si="718"/>
        <v>33.582053236646622</v>
      </c>
      <c r="EG220" s="2">
        <f t="shared" si="719"/>
        <v>38.033453553859736</v>
      </c>
      <c r="EH220" s="2">
        <f t="shared" si="720"/>
        <v>36.980351427714453</v>
      </c>
      <c r="EI220" s="2">
        <f t="shared" si="721"/>
        <v>42.146300222937825</v>
      </c>
      <c r="EJ220" s="2">
        <f t="shared" si="722"/>
        <v>40.325240224274765</v>
      </c>
      <c r="EK220" s="2">
        <f t="shared" si="723"/>
        <v>39.455213603635656</v>
      </c>
      <c r="EL220" s="2">
        <f t="shared" si="724"/>
        <v>37.347125680777594</v>
      </c>
      <c r="EM220" s="2">
        <f t="shared" si="725"/>
        <v>38.54681705758847</v>
      </c>
      <c r="EN220" s="2">
        <f t="shared" si="726"/>
        <v>41.443273393194715</v>
      </c>
      <c r="EO220" s="2">
        <f t="shared" si="727"/>
        <v>45.851420746610401</v>
      </c>
      <c r="EQ220" s="2">
        <f t="shared" si="728"/>
        <v>42.259283209823799</v>
      </c>
      <c r="ER220" s="2">
        <f t="shared" si="729"/>
        <v>40.349814413933053</v>
      </c>
      <c r="ES220" s="2">
        <f t="shared" si="729"/>
        <v>39.748383663158883</v>
      </c>
      <c r="ET220" s="2">
        <f t="shared" si="729"/>
        <v>38.972765188335856</v>
      </c>
      <c r="EU220" s="2">
        <f t="shared" si="729"/>
        <v>38.613225206740324</v>
      </c>
      <c r="EV220" s="2">
        <f t="shared" si="729"/>
        <v>37.691064687328158</v>
      </c>
      <c r="EW220" s="2">
        <f t="shared" si="729"/>
        <v>38.507286013854184</v>
      </c>
      <c r="EX220" s="2">
        <f t="shared" si="729"/>
        <v>39.818229071072167</v>
      </c>
      <c r="EY220" s="2">
        <f t="shared" si="729"/>
        <v>40.019009933302186</v>
      </c>
      <c r="EZ220" s="2">
        <f t="shared" si="729"/>
        <v>41.648736294999139</v>
      </c>
      <c r="FA220" s="2">
        <f t="shared" si="729"/>
        <v>39.600030585608131</v>
      </c>
      <c r="FB220" s="2">
        <f t="shared" si="729"/>
        <v>38.842486133194953</v>
      </c>
      <c r="FC220" s="2">
        <f t="shared" si="729"/>
        <v>39.500178797718021</v>
      </c>
      <c r="FD220" s="2">
        <f t="shared" si="729"/>
        <v>40.451954202079918</v>
      </c>
      <c r="FE220" s="2">
        <f t="shared" si="729"/>
        <v>42.064406417287458</v>
      </c>
      <c r="FG220" s="2">
        <f t="shared" si="730"/>
        <v>0.99999954806981395</v>
      </c>
      <c r="FH220" s="2">
        <f t="shared" si="731"/>
        <v>0.99999961389942205</v>
      </c>
      <c r="FI220" s="2">
        <f t="shared" si="731"/>
        <v>0.99999958982496651</v>
      </c>
      <c r="FJ220" s="2">
        <f t="shared" si="731"/>
        <v>0.99999958578722081</v>
      </c>
      <c r="FK220" s="2">
        <f t="shared" si="731"/>
        <v>0.99999958013138013</v>
      </c>
      <c r="FL220" s="2">
        <f t="shared" si="731"/>
        <v>0.99999950576970342</v>
      </c>
      <c r="FM220" s="2">
        <f t="shared" si="731"/>
        <v>0.9999995427856917</v>
      </c>
      <c r="FN220" s="2">
        <f t="shared" si="731"/>
        <v>0.99999950927052594</v>
      </c>
      <c r="FO220" s="2">
        <f t="shared" si="731"/>
        <v>0.99999952896352151</v>
      </c>
      <c r="FP220" s="2">
        <f t="shared" si="731"/>
        <v>0.9999995082626032</v>
      </c>
      <c r="FQ220" s="2">
        <f t="shared" si="731"/>
        <v>0.9999995222740159</v>
      </c>
      <c r="FR220" s="2">
        <f t="shared" si="731"/>
        <v>0.99999955161592891</v>
      </c>
      <c r="FS220" s="2">
        <f t="shared" si="731"/>
        <v>0.99999950495637346</v>
      </c>
      <c r="FT220" s="2">
        <f t="shared" si="731"/>
        <v>0.9999994362002218</v>
      </c>
      <c r="FU220" s="2">
        <f t="shared" si="731"/>
        <v>0.99999932006316283</v>
      </c>
      <c r="FW220" s="2">
        <f t="shared" ref="FW220:FW227" si="748">POWER(10,($B220-C$232)/C$229)/(1+POWER(10,($B220-C$232)/C$229))</f>
        <v>0.98856637934350811</v>
      </c>
      <c r="FX220" s="2">
        <f t="shared" si="588"/>
        <v>0.98883062206547201</v>
      </c>
      <c r="FY220" s="2">
        <f t="shared" si="589"/>
        <v>0.98761686329281395</v>
      </c>
      <c r="FZ220" s="2">
        <f t="shared" si="590"/>
        <v>0.98838051789356562</v>
      </c>
      <c r="GA220" s="2">
        <f t="shared" si="591"/>
        <v>0.99049223571908551</v>
      </c>
      <c r="GB220" s="2">
        <f t="shared" si="592"/>
        <v>0.98726363380360038</v>
      </c>
      <c r="GC220" s="2">
        <f t="shared" si="593"/>
        <v>0.98828777038561588</v>
      </c>
      <c r="GD220" s="2">
        <f t="shared" si="594"/>
        <v>0.98863752661954196</v>
      </c>
      <c r="GE220" s="2">
        <f t="shared" si="595"/>
        <v>0.99035282033505079</v>
      </c>
      <c r="GF220" s="2">
        <f t="shared" si="596"/>
        <v>0.98989664226348562</v>
      </c>
      <c r="GG220" s="2">
        <f t="shared" si="597"/>
        <v>0.98891253949498914</v>
      </c>
      <c r="GH220" s="2">
        <f t="shared" si="598"/>
        <v>0.98545907334308191</v>
      </c>
      <c r="GI220" s="2">
        <f t="shared" si="599"/>
        <v>0.98588510310326938</v>
      </c>
      <c r="GJ220" s="2">
        <f t="shared" si="600"/>
        <v>0.98404062842355589</v>
      </c>
      <c r="GK220" s="2">
        <f t="shared" si="601"/>
        <v>0.98298058064275862</v>
      </c>
      <c r="GM220" s="86">
        <f t="shared" ref="GM220:GM227" si="749" xml:space="preserve"> _xlfn.NORM.DIST($B220, C$7, ABS(C$11), TRUE) * _xlfn.NORM.DIST(($B220 - C$7)*C$15, 0, ABS(C$11), TRUE) * 2</f>
        <v>0</v>
      </c>
      <c r="GN220" s="86">
        <f t="shared" si="602"/>
        <v>0</v>
      </c>
      <c r="GO220" s="86">
        <f t="shared" si="603"/>
        <v>0</v>
      </c>
      <c r="GP220" s="86">
        <f t="shared" si="604"/>
        <v>0</v>
      </c>
      <c r="GQ220" s="86">
        <f t="shared" si="605"/>
        <v>0</v>
      </c>
      <c r="GR220" s="86">
        <f t="shared" si="606"/>
        <v>0</v>
      </c>
      <c r="GS220" s="86">
        <f t="shared" si="607"/>
        <v>0</v>
      </c>
      <c r="GT220" s="86">
        <f t="shared" si="608"/>
        <v>0</v>
      </c>
      <c r="GU220" s="86">
        <f t="shared" si="609"/>
        <v>0</v>
      </c>
      <c r="GV220" s="86">
        <f t="shared" si="610"/>
        <v>0</v>
      </c>
      <c r="GW220" s="86">
        <f t="shared" si="611"/>
        <v>0</v>
      </c>
      <c r="GX220" s="86">
        <f t="shared" si="612"/>
        <v>0</v>
      </c>
      <c r="GY220" s="86">
        <f t="shared" si="613"/>
        <v>0</v>
      </c>
      <c r="GZ220" s="86">
        <f t="shared" si="614"/>
        <v>0</v>
      </c>
      <c r="HA220" s="86">
        <f t="shared" si="615"/>
        <v>0</v>
      </c>
      <c r="HC220" s="86">
        <f t="shared" ref="HC220:HC227" si="750" xml:space="preserve"> _xlfn.NORM.DIST($B220, C$8, ABS(C$12), TRUE) * _xlfn.NORM.DIST(($B220 - C$8)*C$16, 0, ABS(C$12), TRUE) * 2</f>
        <v>5.0131989189355266E-285</v>
      </c>
      <c r="HD220" s="86">
        <f t="shared" si="616"/>
        <v>0</v>
      </c>
      <c r="HE220" s="86">
        <f t="shared" si="617"/>
        <v>0</v>
      </c>
      <c r="HF220" s="86">
        <f t="shared" si="618"/>
        <v>0</v>
      </c>
      <c r="HG220" s="86">
        <f t="shared" si="619"/>
        <v>0</v>
      </c>
      <c r="HH220" s="86">
        <f t="shared" si="620"/>
        <v>0</v>
      </c>
      <c r="HI220" s="86">
        <f t="shared" si="621"/>
        <v>0</v>
      </c>
      <c r="HJ220" s="86">
        <f t="shared" si="622"/>
        <v>0</v>
      </c>
      <c r="HK220" s="86">
        <f t="shared" si="623"/>
        <v>0</v>
      </c>
      <c r="HL220" s="86">
        <f t="shared" si="624"/>
        <v>0</v>
      </c>
      <c r="HM220" s="86">
        <f t="shared" si="625"/>
        <v>0</v>
      </c>
      <c r="HN220" s="86">
        <f t="shared" si="626"/>
        <v>0</v>
      </c>
      <c r="HO220" s="86">
        <f t="shared" si="627"/>
        <v>0</v>
      </c>
      <c r="HP220" s="86">
        <f t="shared" si="628"/>
        <v>0</v>
      </c>
      <c r="HQ220" s="86">
        <f t="shared" si="629"/>
        <v>0</v>
      </c>
      <c r="HS220" s="86">
        <f t="shared" ref="HS220:HS227" si="751" xml:space="preserve"> _xlfn.NORM.DIST($B220, C$9, ABS(C$13), TRUE) * _xlfn.NORM.DIST(($B220 - C$9)*C$17, 0, ABS(C$13), TRUE) * 2</f>
        <v>8.6766678198843036E-88</v>
      </c>
      <c r="HT220" s="86">
        <f t="shared" si="630"/>
        <v>1.3803082815464504E-65</v>
      </c>
      <c r="HU220" s="86">
        <f t="shared" si="631"/>
        <v>1.8312903016438018E-80</v>
      </c>
      <c r="HV220" s="86">
        <f t="shared" si="632"/>
        <v>2.7486494042894211E-92</v>
      </c>
      <c r="HW220" s="86">
        <f t="shared" si="633"/>
        <v>3.3240312433642991E-99</v>
      </c>
      <c r="HX220" s="86">
        <f t="shared" si="634"/>
        <v>2.5900996024092148E-103</v>
      </c>
      <c r="HY220" s="86">
        <f t="shared" si="635"/>
        <v>7.86327619196061E-105</v>
      </c>
      <c r="HZ220" s="86">
        <f t="shared" si="636"/>
        <v>1.1607812836836103E-102</v>
      </c>
      <c r="IA220" s="86">
        <f t="shared" si="637"/>
        <v>9.8063801295992082E-117</v>
      </c>
      <c r="IB220" s="86">
        <f t="shared" si="638"/>
        <v>1.4163872901955568E-115</v>
      </c>
      <c r="IC220" s="86">
        <f t="shared" si="639"/>
        <v>5.4656574677524739E-104</v>
      </c>
      <c r="ID220" s="86">
        <f t="shared" si="640"/>
        <v>3.4464901259209729E-81</v>
      </c>
      <c r="IE220" s="86">
        <f t="shared" si="641"/>
        <v>8.9922613743102257E-101</v>
      </c>
      <c r="IF220" s="86">
        <f t="shared" si="642"/>
        <v>2.4017367970160906E-107</v>
      </c>
      <c r="IG220" s="86">
        <f t="shared" si="643"/>
        <v>1.0133201711270757E-93</v>
      </c>
      <c r="II220" s="86">
        <f t="shared" ref="II220:II227" si="752" xml:space="preserve"> _xlfn.NORM.DIST($B220, C$10, ABS(C$14), TRUE) * _xlfn.NORM.DIST(($B220 - C$10)*C$18, 0, ABS(C$14), TRUE) * 2</f>
        <v>1.2013586534356019E-17</v>
      </c>
      <c r="IJ220" s="86">
        <f t="shared" ref="IJ220:IJ227" si="753" xml:space="preserve"> _xlfn.NORM.DIST($B220, D$10, ABS(D$14), TRUE) * _xlfn.NORM.DIST(($B220 - D$10)*D$18, 0, ABS(D$14), TRUE) * 2</f>
        <v>1.72956239336057E-13</v>
      </c>
      <c r="IK220" s="86">
        <f t="shared" ref="IK220:IK227" si="754" xml:space="preserve"> _xlfn.NORM.DIST($B220, E$10, ABS(E$14), TRUE) * _xlfn.NORM.DIST(($B220 - E$10)*E$18, 0, ABS(E$14), TRUE) * 2</f>
        <v>9.4421722582920118E-16</v>
      </c>
      <c r="IL220" s="86">
        <f t="shared" ref="IL220:IL227" si="755" xml:space="preserve"> _xlfn.NORM.DIST($B220, F$10, ABS(F$14), TRUE) * _xlfn.NORM.DIST(($B220 - F$10)*F$18, 0, ABS(F$14), TRUE) * 2</f>
        <v>4.9512714796249231E-18</v>
      </c>
      <c r="IM220" s="86">
        <f t="shared" ref="IM220:IM227" si="756" xml:space="preserve"> _xlfn.NORM.DIST($B220, G$10, ABS(G$14), TRUE) * _xlfn.NORM.DIST(($B220 - G$10)*G$18, 0, ABS(G$14), TRUE) * 2</f>
        <v>1.6434926648524249E-20</v>
      </c>
      <c r="IN220" s="86">
        <f t="shared" ref="IN220:IN227" si="757" xml:space="preserve"> _xlfn.NORM.DIST($B220, H$10, ABS(H$14), TRUE) * _xlfn.NORM.DIST(($B220 - H$10)*H$18, 0, ABS(H$14), TRUE) * 2</f>
        <v>8.6932843445886786E-20</v>
      </c>
      <c r="IO220" s="86">
        <f t="shared" ref="IO220:IO227" si="758" xml:space="preserve"> _xlfn.NORM.DIST($B220, I$10, ABS(I$14), TRUE) * _xlfn.NORM.DIST(($B220 - I$10)*I$18, 0, ABS(I$14), TRUE) * 2</f>
        <v>1.9030671192175257E-20</v>
      </c>
      <c r="IP220" s="86">
        <f t="shared" ref="IP220:IP227" si="759" xml:space="preserve"> _xlfn.NORM.DIST($B220, J$10, ABS(J$14), TRUE) * _xlfn.NORM.DIST(($B220 - J$10)*J$18, 0, ABS(J$14), TRUE) * 2</f>
        <v>5.125154020732468E-20</v>
      </c>
      <c r="IQ220" s="86">
        <f t="shared" ref="IQ220:IQ227" si="760" xml:space="preserve"> _xlfn.NORM.DIST($B220, K$10, ABS(K$14), TRUE) * _xlfn.NORM.DIST(($B220 - K$10)*K$18, 0, ABS(K$14), TRUE) * 2</f>
        <v>1.390663306017992E-23</v>
      </c>
      <c r="IR220" s="86">
        <f t="shared" ref="IR220:IR227" si="761" xml:space="preserve"> _xlfn.NORM.DIST($B220, L$10, ABS(L$14), TRUE) * _xlfn.NORM.DIST(($B220 - L$10)*L$18, 0, ABS(L$14), TRUE) * 2</f>
        <v>3.78552883258504E-23</v>
      </c>
      <c r="IS220" s="86">
        <f t="shared" ref="IS220:IS227" si="762" xml:space="preserve"> _xlfn.NORM.DIST($B220, M$10, ABS(M$14), TRUE) * _xlfn.NORM.DIST(($B220 - M$10)*M$18, 0, ABS(M$14), TRUE) * 2</f>
        <v>1.1622315398624074E-20</v>
      </c>
      <c r="IT220" s="86">
        <f t="shared" ref="IT220:IT227" si="763" xml:space="preserve"> _xlfn.NORM.DIST($B220, N$10, ABS(N$14), TRUE) * _xlfn.NORM.DIST(($B220 - N$10)*N$18, 0, ABS(N$14), TRUE) * 2</f>
        <v>1.8507896547627642E-15</v>
      </c>
      <c r="IU220" s="86">
        <f t="shared" ref="IU220:IU227" si="764" xml:space="preserve"> _xlfn.NORM.DIST($B220, O$10, ABS(O$14), TRUE) * _xlfn.NORM.DIST(($B220 - O$10)*O$18, 0, ABS(O$14), TRUE) * 2</f>
        <v>6.155138452771089E-19</v>
      </c>
      <c r="IV220" s="86">
        <f t="shared" ref="IV220:IV227" si="765" xml:space="preserve"> _xlfn.NORM.DIST($B220, P$10, ABS(P$14), TRUE) * _xlfn.NORM.DIST(($B220 - P$10)*P$18, 0, ABS(P$14), TRUE) * 2</f>
        <v>7.8634920341789905E-10</v>
      </c>
      <c r="IW220" s="86">
        <f t="shared" ref="IW220:IW227" si="766" xml:space="preserve"> _xlfn.NORM.DIST($B220, Q$10, ABS(Q$14), TRUE) * _xlfn.NORM.DIST(($B220 - Q$10)*Q$18, 0, ABS(Q$14), TRUE) * 2</f>
        <v>4.1496737022524753E-8</v>
      </c>
      <c r="IY220" s="86">
        <f t="shared" ref="IY220:IY227" si="767">GM220+HC220+HS220+II220</f>
        <v>1.2013586534356019E-17</v>
      </c>
      <c r="IZ220" s="86">
        <f t="shared" ref="IZ220:IZ227" si="768">GN220+HD220+HT220+IJ220</f>
        <v>1.72956239336057E-13</v>
      </c>
      <c r="JA220" s="86">
        <f t="shared" ref="JA220:JA227" si="769">GO220+HE220+HU220+IK220</f>
        <v>9.4421722582920118E-16</v>
      </c>
      <c r="JB220" s="86">
        <f t="shared" ref="JB220:JB227" si="770">GP220+HF220+HV220+IL220</f>
        <v>4.9512714796249231E-18</v>
      </c>
      <c r="JC220" s="86">
        <f t="shared" ref="JC220:JC227" si="771">GQ220+HG220+HW220+IM220</f>
        <v>1.6434926648524249E-20</v>
      </c>
      <c r="JD220" s="86">
        <f t="shared" ref="JD220:JD227" si="772">GR220+HH220+HX220+IN220</f>
        <v>8.6932843445886786E-20</v>
      </c>
      <c r="JE220" s="86">
        <f t="shared" ref="JE220:JE227" si="773">GS220+HI220+HY220+IO220</f>
        <v>1.9030671192175257E-20</v>
      </c>
      <c r="JF220" s="86">
        <f t="shared" ref="JF220:JF227" si="774">GT220+HJ220+HZ220+IP220</f>
        <v>5.125154020732468E-20</v>
      </c>
      <c r="JG220" s="86">
        <f t="shared" ref="JG220:JG227" si="775">GU220+HK220+IA220+IQ220</f>
        <v>1.390663306017992E-23</v>
      </c>
      <c r="JH220" s="86">
        <f t="shared" ref="JH220:JH227" si="776">GV220+HL220+IB220+IR220</f>
        <v>3.78552883258504E-23</v>
      </c>
      <c r="JI220" s="86">
        <f t="shared" ref="JI220:JI227" si="777">GW220+HM220+IC220+IS220</f>
        <v>1.1622315398624074E-20</v>
      </c>
      <c r="JJ220" s="86">
        <f t="shared" ref="JJ220:JJ227" si="778">GX220+HN220+ID220+IT220</f>
        <v>1.8507896547627642E-15</v>
      </c>
      <c r="JK220" s="86">
        <f t="shared" ref="JK220:JK227" si="779">GY220+HO220+IE220+IU220</f>
        <v>6.155138452771089E-19</v>
      </c>
      <c r="JL220" s="86">
        <f t="shared" ref="JL220:JL227" si="780">GZ220+HP220+IF220+IV220</f>
        <v>7.8634920341789905E-10</v>
      </c>
      <c r="JM220" s="86">
        <f t="shared" ref="JM220:JM227" si="781">HA220+HQ220+IG220+IW220</f>
        <v>4.1496737022524753E-8</v>
      </c>
    </row>
    <row r="221" spans="2:273" x14ac:dyDescent="0.25">
      <c r="B221" s="2">
        <v>194</v>
      </c>
      <c r="C221" s="37">
        <v>44.56</v>
      </c>
      <c r="D221" s="37">
        <v>41.448</v>
      </c>
      <c r="E221" s="37">
        <v>42.267000000000003</v>
      </c>
      <c r="F221" s="37">
        <v>40.457999999999998</v>
      </c>
      <c r="G221" s="37">
        <v>40.441000000000003</v>
      </c>
      <c r="H221" s="37">
        <v>43.728999999999999</v>
      </c>
      <c r="I221" s="37">
        <v>42.593000000000004</v>
      </c>
      <c r="J221" s="37">
        <v>40.728999999999999</v>
      </c>
      <c r="K221" s="37">
        <v>41.728999999999999</v>
      </c>
      <c r="L221" s="37">
        <v>39.863999999999997</v>
      </c>
      <c r="M221" s="37">
        <v>43.914999999999999</v>
      </c>
      <c r="N221" s="37">
        <v>41.406999999999996</v>
      </c>
      <c r="O221" s="37">
        <v>41.322000000000003</v>
      </c>
      <c r="P221" s="37">
        <v>41.982999999999997</v>
      </c>
      <c r="Q221" s="37">
        <v>42.914999999999999</v>
      </c>
      <c r="S221" s="4" t="e">
        <f t="shared" si="653"/>
        <v>#N/A</v>
      </c>
      <c r="T221" s="4" t="e">
        <f t="shared" si="654"/>
        <v>#N/A</v>
      </c>
      <c r="U221" s="4" t="e">
        <f t="shared" si="655"/>
        <v>#N/A</v>
      </c>
      <c r="V221" s="4" t="e">
        <f t="shared" si="656"/>
        <v>#N/A</v>
      </c>
      <c r="W221" s="4" t="e">
        <f t="shared" si="657"/>
        <v>#N/A</v>
      </c>
      <c r="X221" s="4" t="e">
        <f t="shared" si="658"/>
        <v>#N/A</v>
      </c>
      <c r="Y221" s="4" t="e">
        <f t="shared" si="659"/>
        <v>#N/A</v>
      </c>
      <c r="Z221" s="4" t="e">
        <f t="shared" si="660"/>
        <v>#N/A</v>
      </c>
      <c r="AA221" s="4" t="e">
        <f t="shared" si="661"/>
        <v>#N/A</v>
      </c>
      <c r="AB221" s="4" t="e">
        <f t="shared" si="662"/>
        <v>#N/A</v>
      </c>
      <c r="AC221" s="4" t="e">
        <f t="shared" si="663"/>
        <v>#N/A</v>
      </c>
      <c r="AD221" s="4" t="e">
        <f t="shared" si="664"/>
        <v>#N/A</v>
      </c>
      <c r="AE221" s="4" t="e">
        <f t="shared" si="665"/>
        <v>#N/A</v>
      </c>
      <c r="AF221" s="4" t="e">
        <f t="shared" si="666"/>
        <v>#N/A</v>
      </c>
      <c r="AG221" s="4" t="e">
        <f t="shared" si="667"/>
        <v>#N/A</v>
      </c>
      <c r="AI221" s="4">
        <f t="shared" si="668"/>
        <v>0</v>
      </c>
      <c r="AJ221" s="4">
        <f t="shared" si="669"/>
        <v>0</v>
      </c>
      <c r="AK221" s="4">
        <f t="shared" si="670"/>
        <v>0</v>
      </c>
      <c r="AL221" s="4">
        <f t="shared" si="671"/>
        <v>0</v>
      </c>
      <c r="AM221" s="4">
        <f t="shared" si="672"/>
        <v>0</v>
      </c>
      <c r="AN221" s="4">
        <f t="shared" si="673"/>
        <v>0</v>
      </c>
      <c r="AO221" s="4">
        <f t="shared" si="674"/>
        <v>0</v>
      </c>
      <c r="AP221" s="4">
        <f t="shared" si="675"/>
        <v>0</v>
      </c>
      <c r="AQ221" s="4">
        <f t="shared" si="676"/>
        <v>0</v>
      </c>
      <c r="AR221" s="4">
        <f t="shared" si="677"/>
        <v>0</v>
      </c>
      <c r="AS221" s="4">
        <f t="shared" si="678"/>
        <v>0</v>
      </c>
      <c r="AT221" s="4">
        <f t="shared" si="679"/>
        <v>0</v>
      </c>
      <c r="AU221" s="4">
        <f t="shared" si="680"/>
        <v>0</v>
      </c>
      <c r="AV221" s="4">
        <f t="shared" si="681"/>
        <v>0</v>
      </c>
      <c r="AW221" s="4">
        <f t="shared" si="681"/>
        <v>0</v>
      </c>
      <c r="AY221" s="2" t="e">
        <f t="shared" si="732"/>
        <v>#N/A</v>
      </c>
      <c r="AZ221" s="2" t="e">
        <f t="shared" si="571"/>
        <v>#N/A</v>
      </c>
      <c r="BA221" s="2" t="e">
        <f t="shared" si="572"/>
        <v>#N/A</v>
      </c>
      <c r="BB221" s="2" t="e">
        <f t="shared" si="573"/>
        <v>#N/A</v>
      </c>
      <c r="BC221" s="2" t="e">
        <f t="shared" si="574"/>
        <v>#N/A</v>
      </c>
      <c r="BD221" s="2" t="e">
        <f t="shared" si="575"/>
        <v>#N/A</v>
      </c>
      <c r="BE221" s="2" t="e">
        <f t="shared" si="576"/>
        <v>#N/A</v>
      </c>
      <c r="BF221" s="2" t="e">
        <f t="shared" si="577"/>
        <v>#N/A</v>
      </c>
      <c r="BG221" s="2" t="e">
        <f t="shared" si="578"/>
        <v>#N/A</v>
      </c>
      <c r="BH221" s="2" t="e">
        <f t="shared" si="579"/>
        <v>#N/A</v>
      </c>
      <c r="BI221" s="2" t="e">
        <f t="shared" si="580"/>
        <v>#N/A</v>
      </c>
      <c r="BJ221" s="2" t="e">
        <f t="shared" si="581"/>
        <v>#N/A</v>
      </c>
      <c r="BK221" s="2" t="e">
        <f t="shared" si="582"/>
        <v>#N/A</v>
      </c>
      <c r="BL221" s="2" t="e">
        <f t="shared" si="583"/>
        <v>#N/A</v>
      </c>
      <c r="BM221" s="2" t="e">
        <f t="shared" si="584"/>
        <v>#N/A</v>
      </c>
      <c r="BO221" s="2" t="str">
        <f t="shared" si="682"/>
        <v/>
      </c>
      <c r="BP221" s="2" t="str">
        <f t="shared" si="683"/>
        <v/>
      </c>
      <c r="BQ221" s="2" t="str">
        <f t="shared" si="684"/>
        <v/>
      </c>
      <c r="BR221" s="2" t="str">
        <f t="shared" si="685"/>
        <v/>
      </c>
      <c r="BS221" s="2" t="str">
        <f t="shared" si="686"/>
        <v/>
      </c>
      <c r="BT221" s="2" t="str">
        <f t="shared" si="687"/>
        <v/>
      </c>
      <c r="BU221" s="2" t="str">
        <f t="shared" si="688"/>
        <v/>
      </c>
      <c r="BV221" s="2" t="str">
        <f t="shared" si="689"/>
        <v/>
      </c>
      <c r="BW221" s="2" t="str">
        <f t="shared" si="690"/>
        <v/>
      </c>
      <c r="BX221" s="2" t="str">
        <f t="shared" si="691"/>
        <v/>
      </c>
      <c r="BY221" s="2" t="str">
        <f t="shared" si="692"/>
        <v/>
      </c>
      <c r="BZ221" s="2" t="str">
        <f t="shared" si="693"/>
        <v/>
      </c>
      <c r="CA221" s="2" t="str">
        <f t="shared" si="694"/>
        <v/>
      </c>
      <c r="CB221" s="2" t="str">
        <f t="shared" si="695"/>
        <v/>
      </c>
      <c r="CC221" s="2" t="str">
        <f t="shared" si="696"/>
        <v/>
      </c>
      <c r="CE221" s="2" t="str">
        <f t="shared" si="733"/>
        <v/>
      </c>
      <c r="CF221" s="2" t="str">
        <f t="shared" si="734"/>
        <v/>
      </c>
      <c r="CG221" s="2" t="str">
        <f t="shared" si="735"/>
        <v/>
      </c>
      <c r="CH221" s="2" t="str">
        <f t="shared" si="736"/>
        <v/>
      </c>
      <c r="CI221" s="2" t="str">
        <f t="shared" si="737"/>
        <v/>
      </c>
      <c r="CJ221" s="2" t="str">
        <f t="shared" si="738"/>
        <v/>
      </c>
      <c r="CK221" s="2" t="str">
        <f t="shared" si="739"/>
        <v/>
      </c>
      <c r="CL221" s="2" t="str">
        <f t="shared" si="740"/>
        <v/>
      </c>
      <c r="CM221" s="2" t="str">
        <f t="shared" si="741"/>
        <v/>
      </c>
      <c r="CN221" s="2" t="str">
        <f t="shared" si="742"/>
        <v/>
      </c>
      <c r="CO221" s="2" t="str">
        <f t="shared" si="743"/>
        <v/>
      </c>
      <c r="CP221" s="2" t="str">
        <f t="shared" si="744"/>
        <v/>
      </c>
      <c r="CQ221" s="2" t="str">
        <f t="shared" si="745"/>
        <v/>
      </c>
      <c r="CR221" s="2" t="str">
        <f t="shared" si="746"/>
        <v/>
      </c>
      <c r="CS221" s="2" t="str">
        <f t="shared" si="747"/>
        <v/>
      </c>
      <c r="CU221" s="2" t="str">
        <f t="shared" si="697"/>
        <v/>
      </c>
      <c r="CV221" s="2" t="str">
        <f t="shared" si="698"/>
        <v/>
      </c>
      <c r="CW221" s="2" t="str">
        <f t="shared" si="699"/>
        <v/>
      </c>
      <c r="CX221" s="2" t="str">
        <f t="shared" si="700"/>
        <v/>
      </c>
      <c r="CY221" s="2" t="str">
        <f t="shared" si="701"/>
        <v/>
      </c>
      <c r="CZ221" s="2" t="str">
        <f t="shared" si="702"/>
        <v/>
      </c>
      <c r="DA221" s="2" t="str">
        <f t="shared" si="703"/>
        <v/>
      </c>
      <c r="DB221" s="2" t="str">
        <f t="shared" si="704"/>
        <v/>
      </c>
      <c r="DC221" s="2" t="str">
        <f t="shared" si="705"/>
        <v/>
      </c>
      <c r="DD221" s="2" t="str">
        <f t="shared" si="706"/>
        <v/>
      </c>
      <c r="DE221" s="2" t="str">
        <f t="shared" si="707"/>
        <v/>
      </c>
      <c r="DF221" s="2" t="str">
        <f t="shared" si="708"/>
        <v/>
      </c>
      <c r="DG221" s="2" t="str">
        <f t="shared" si="709"/>
        <v/>
      </c>
      <c r="DH221" s="2" t="str">
        <f t="shared" si="710"/>
        <v/>
      </c>
      <c r="DI221" s="2" t="str">
        <f t="shared" si="711"/>
        <v/>
      </c>
      <c r="DK221" s="2">
        <f t="shared" si="712"/>
        <v>148.416256684492</v>
      </c>
      <c r="DL221" s="2">
        <f t="shared" si="713"/>
        <v>137.03907776292331</v>
      </c>
      <c r="DM221" s="2">
        <f t="shared" si="713"/>
        <v>123.04639594474152</v>
      </c>
      <c r="DN221" s="2">
        <f t="shared" si="713"/>
        <v>112.29593137254902</v>
      </c>
      <c r="DO221" s="2">
        <f t="shared" si="713"/>
        <v>109.80002584670233</v>
      </c>
      <c r="DP221" s="2">
        <f t="shared" si="713"/>
        <v>108.60901680672269</v>
      </c>
      <c r="DQ221" s="2">
        <f t="shared" si="713"/>
        <v>103.25197478991595</v>
      </c>
      <c r="DR221" s="2">
        <f t="shared" si="713"/>
        <v>96.796590756302493</v>
      </c>
      <c r="DS221" s="2">
        <f t="shared" si="713"/>
        <v>92.839239495798338</v>
      </c>
      <c r="DT221" s="2">
        <f t="shared" si="713"/>
        <v>115.45295714285713</v>
      </c>
      <c r="DU221" s="2">
        <f t="shared" si="713"/>
        <v>119.90076386554622</v>
      </c>
      <c r="DV221" s="2">
        <f t="shared" si="713"/>
        <v>123.74713598166539</v>
      </c>
      <c r="DW221" s="2">
        <f t="shared" si="713"/>
        <v>103.09014453781512</v>
      </c>
      <c r="DX221" s="2">
        <f t="shared" si="713"/>
        <v>76.324055684255711</v>
      </c>
      <c r="DY221" s="2">
        <f t="shared" si="713"/>
        <v>78.976650574712636</v>
      </c>
      <c r="EA221" s="2">
        <f t="shared" si="652"/>
        <v>42.532380454991753</v>
      </c>
      <c r="EB221" s="2">
        <f t="shared" si="714"/>
        <v>40.115671556111792</v>
      </c>
      <c r="EC221" s="2">
        <f t="shared" si="715"/>
        <v>39.813446357224748</v>
      </c>
      <c r="ED221" s="2">
        <f t="shared" si="716"/>
        <v>38.814082985922973</v>
      </c>
      <c r="EE221" s="2">
        <f t="shared" si="717"/>
        <v>35.20985078909613</v>
      </c>
      <c r="EF221" s="2">
        <f t="shared" si="718"/>
        <v>33.351786345949769</v>
      </c>
      <c r="EG221" s="2">
        <f t="shared" si="719"/>
        <v>37.854879219223001</v>
      </c>
      <c r="EH221" s="2">
        <f t="shared" si="720"/>
        <v>36.810408362327529</v>
      </c>
      <c r="EI221" s="2">
        <f t="shared" si="721"/>
        <v>42.020784926925934</v>
      </c>
      <c r="EJ221" s="2">
        <f t="shared" si="722"/>
        <v>40.179669848054161</v>
      </c>
      <c r="EK221" s="2">
        <f t="shared" si="723"/>
        <v>39.269993938425117</v>
      </c>
      <c r="EL221" s="2">
        <f t="shared" si="724"/>
        <v>37.159423455699276</v>
      </c>
      <c r="EM221" s="2">
        <f t="shared" si="725"/>
        <v>38.390655500899811</v>
      </c>
      <c r="EN221" s="2">
        <f t="shared" si="726"/>
        <v>41.330280718336496</v>
      </c>
      <c r="EO221" s="2">
        <f t="shared" si="727"/>
        <v>45.77596494051113</v>
      </c>
      <c r="EQ221" s="2">
        <f t="shared" si="728"/>
        <v>42.139655852553233</v>
      </c>
      <c r="ER221" s="2">
        <f t="shared" si="729"/>
        <v>40.221859085679029</v>
      </c>
      <c r="ES221" s="2">
        <f t="shared" si="729"/>
        <v>39.587422187522222</v>
      </c>
      <c r="ET221" s="2">
        <f t="shared" si="729"/>
        <v>38.817781094656638</v>
      </c>
      <c r="EU221" s="2">
        <f t="shared" si="729"/>
        <v>38.453347436419847</v>
      </c>
      <c r="EV221" s="2">
        <f t="shared" si="729"/>
        <v>37.504996840414037</v>
      </c>
      <c r="EW221" s="2">
        <f t="shared" si="729"/>
        <v>38.333943403236006</v>
      </c>
      <c r="EX221" s="2">
        <f t="shared" si="729"/>
        <v>39.678995653205149</v>
      </c>
      <c r="EY221" s="2">
        <f t="shared" si="729"/>
        <v>39.871076145706695</v>
      </c>
      <c r="EZ221" s="2">
        <f t="shared" si="729"/>
        <v>41.516899627170218</v>
      </c>
      <c r="FA221" s="2">
        <f t="shared" si="729"/>
        <v>39.416493040421393</v>
      </c>
      <c r="FB221" s="2">
        <f t="shared" si="729"/>
        <v>38.67122492778676</v>
      </c>
      <c r="FC221" s="2">
        <f t="shared" si="729"/>
        <v>39.354504696949945</v>
      </c>
      <c r="FD221" s="2">
        <f t="shared" si="729"/>
        <v>40.327940888342113</v>
      </c>
      <c r="FE221" s="2">
        <f t="shared" si="729"/>
        <v>41.94844484715459</v>
      </c>
      <c r="FG221" s="2">
        <f t="shared" si="730"/>
        <v>0.99999958783475529</v>
      </c>
      <c r="FH221" s="2">
        <f t="shared" si="731"/>
        <v>0.99999964787207585</v>
      </c>
      <c r="FI221" s="2">
        <f t="shared" si="731"/>
        <v>0.99999962591590996</v>
      </c>
      <c r="FJ221" s="2">
        <f t="shared" si="731"/>
        <v>0.99999962223344174</v>
      </c>
      <c r="FK221" s="2">
        <f t="shared" si="731"/>
        <v>0.99999961707525342</v>
      </c>
      <c r="FL221" s="2">
        <f t="shared" si="731"/>
        <v>0.99999954925659273</v>
      </c>
      <c r="FM221" s="2">
        <f t="shared" si="731"/>
        <v>0.99999958301557812</v>
      </c>
      <c r="FN221" s="2">
        <f t="shared" si="731"/>
        <v>0.99999955244938121</v>
      </c>
      <c r="FO221" s="2">
        <f t="shared" si="731"/>
        <v>0.99999957040960807</v>
      </c>
      <c r="FP221" s="2">
        <f t="shared" si="731"/>
        <v>0.99999955153014464</v>
      </c>
      <c r="FQ221" s="2">
        <f t="shared" si="731"/>
        <v>0.99999956430870596</v>
      </c>
      <c r="FR221" s="2">
        <f t="shared" si="731"/>
        <v>0.99999959106885083</v>
      </c>
      <c r="FS221" s="2">
        <f t="shared" si="731"/>
        <v>0.99999954851482697</v>
      </c>
      <c r="FT221" s="2">
        <f t="shared" si="731"/>
        <v>0.99999948580846554</v>
      </c>
      <c r="FU221" s="2">
        <f t="shared" si="731"/>
        <v>0.99999937989019727</v>
      </c>
      <c r="FW221" s="2">
        <f t="shared" si="748"/>
        <v>0.98956191295058227</v>
      </c>
      <c r="FX221" s="2">
        <f t="shared" si="588"/>
        <v>0.98980338518302047</v>
      </c>
      <c r="FY221" s="2">
        <f t="shared" si="589"/>
        <v>0.98869412642368182</v>
      </c>
      <c r="FZ221" s="2">
        <f t="shared" si="590"/>
        <v>0.98939206093655963</v>
      </c>
      <c r="GA221" s="2">
        <f t="shared" si="591"/>
        <v>0.99132155570311098</v>
      </c>
      <c r="GB221" s="2">
        <f t="shared" si="592"/>
        <v>0.98837126409044374</v>
      </c>
      <c r="GC221" s="2">
        <f t="shared" si="593"/>
        <v>0.98930730028495206</v>
      </c>
      <c r="GD221" s="2">
        <f t="shared" si="594"/>
        <v>0.98962693038468696</v>
      </c>
      <c r="GE221" s="2">
        <f t="shared" si="595"/>
        <v>0.99119419279119581</v>
      </c>
      <c r="GF221" s="2">
        <f t="shared" si="596"/>
        <v>0.99077742949465031</v>
      </c>
      <c r="GG221" s="2">
        <f t="shared" si="597"/>
        <v>0.98987824129014745</v>
      </c>
      <c r="GH221" s="2">
        <f t="shared" si="598"/>
        <v>0.98672152821446535</v>
      </c>
      <c r="GI221" s="2">
        <f t="shared" si="599"/>
        <v>0.98711105350447448</v>
      </c>
      <c r="GJ221" s="2">
        <f t="shared" si="600"/>
        <v>0.98542441233908573</v>
      </c>
      <c r="GK221" s="2">
        <f t="shared" si="601"/>
        <v>0.98445482578859689</v>
      </c>
      <c r="GM221" s="86">
        <f t="shared" si="749"/>
        <v>0</v>
      </c>
      <c r="GN221" s="86">
        <f t="shared" si="602"/>
        <v>0</v>
      </c>
      <c r="GO221" s="86">
        <f t="shared" si="603"/>
        <v>0</v>
      </c>
      <c r="GP221" s="86">
        <f t="shared" si="604"/>
        <v>0</v>
      </c>
      <c r="GQ221" s="86">
        <f t="shared" si="605"/>
        <v>0</v>
      </c>
      <c r="GR221" s="86">
        <f t="shared" si="606"/>
        <v>0</v>
      </c>
      <c r="GS221" s="86">
        <f t="shared" si="607"/>
        <v>0</v>
      </c>
      <c r="GT221" s="86">
        <f t="shared" si="608"/>
        <v>0</v>
      </c>
      <c r="GU221" s="86">
        <f t="shared" si="609"/>
        <v>0</v>
      </c>
      <c r="GV221" s="86">
        <f t="shared" si="610"/>
        <v>0</v>
      </c>
      <c r="GW221" s="86">
        <f t="shared" si="611"/>
        <v>0</v>
      </c>
      <c r="GX221" s="86">
        <f t="shared" si="612"/>
        <v>0</v>
      </c>
      <c r="GY221" s="86">
        <f t="shared" si="613"/>
        <v>0</v>
      </c>
      <c r="GZ221" s="86">
        <f t="shared" si="614"/>
        <v>0</v>
      </c>
      <c r="HA221" s="86">
        <f t="shared" si="615"/>
        <v>0</v>
      </c>
      <c r="HC221" s="86">
        <f t="shared" si="750"/>
        <v>5.4954695736248833E-290</v>
      </c>
      <c r="HD221" s="86">
        <f t="shared" si="616"/>
        <v>0</v>
      </c>
      <c r="HE221" s="86">
        <f t="shared" si="617"/>
        <v>0</v>
      </c>
      <c r="HF221" s="86">
        <f t="shared" si="618"/>
        <v>0</v>
      </c>
      <c r="HG221" s="86">
        <f t="shared" si="619"/>
        <v>0</v>
      </c>
      <c r="HH221" s="86">
        <f t="shared" si="620"/>
        <v>0</v>
      </c>
      <c r="HI221" s="86">
        <f t="shared" si="621"/>
        <v>0</v>
      </c>
      <c r="HJ221" s="86">
        <f t="shared" si="622"/>
        <v>0</v>
      </c>
      <c r="HK221" s="86">
        <f t="shared" si="623"/>
        <v>0</v>
      </c>
      <c r="HL221" s="86">
        <f t="shared" si="624"/>
        <v>0</v>
      </c>
      <c r="HM221" s="86">
        <f t="shared" si="625"/>
        <v>0</v>
      </c>
      <c r="HN221" s="86">
        <f t="shared" si="626"/>
        <v>0</v>
      </c>
      <c r="HO221" s="86">
        <f t="shared" si="627"/>
        <v>0</v>
      </c>
      <c r="HP221" s="86">
        <f t="shared" si="628"/>
        <v>0</v>
      </c>
      <c r="HQ221" s="86">
        <f t="shared" si="629"/>
        <v>0</v>
      </c>
      <c r="HS221" s="86">
        <f t="shared" si="751"/>
        <v>5.0182946791320288E-90</v>
      </c>
      <c r="HT221" s="86">
        <f t="shared" si="630"/>
        <v>3.0703790574433537E-67</v>
      </c>
      <c r="HU221" s="86">
        <f t="shared" si="631"/>
        <v>1.6398703371634308E-82</v>
      </c>
      <c r="HV221" s="86">
        <f t="shared" si="632"/>
        <v>1.2825158693450391E-94</v>
      </c>
      <c r="HW221" s="86">
        <f t="shared" si="633"/>
        <v>1.0992292392858898E-101</v>
      </c>
      <c r="HX221" s="86">
        <f t="shared" si="634"/>
        <v>5.7649872126968257E-106</v>
      </c>
      <c r="HY221" s="86">
        <f t="shared" si="635"/>
        <v>1.6888929013734207E-107</v>
      </c>
      <c r="HZ221" s="86">
        <f t="shared" si="636"/>
        <v>2.9732536888084557E-105</v>
      </c>
      <c r="IA221" s="86">
        <f t="shared" si="637"/>
        <v>1.1960925775939536E-119</v>
      </c>
      <c r="IB221" s="86">
        <f t="shared" si="638"/>
        <v>1.7851427608907862E-118</v>
      </c>
      <c r="IC221" s="86">
        <f t="shared" si="639"/>
        <v>1.2546812450737169E-106</v>
      </c>
      <c r="ID221" s="86">
        <f t="shared" si="640"/>
        <v>2.6445162901189273E-83</v>
      </c>
      <c r="IE221" s="86">
        <f t="shared" si="641"/>
        <v>2.1554954101087356E-103</v>
      </c>
      <c r="IF221" s="86">
        <f t="shared" si="642"/>
        <v>3.5036735003422082E-110</v>
      </c>
      <c r="IG221" s="86">
        <f t="shared" si="643"/>
        <v>3.0683541378878826E-96</v>
      </c>
      <c r="II221" s="86">
        <f t="shared" si="752"/>
        <v>2.5594167637857618E-18</v>
      </c>
      <c r="IJ221" s="86">
        <f t="shared" si="753"/>
        <v>5.4960424060588487E-14</v>
      </c>
      <c r="IK221" s="86">
        <f t="shared" si="754"/>
        <v>2.3469742165313397E-16</v>
      </c>
      <c r="IL221" s="86">
        <f t="shared" si="755"/>
        <v>1.0110563000533553E-18</v>
      </c>
      <c r="IM221" s="86">
        <f t="shared" si="756"/>
        <v>2.8715916875358013E-21</v>
      </c>
      <c r="IN221" s="86">
        <f t="shared" si="757"/>
        <v>1.4458948152794809E-20</v>
      </c>
      <c r="IO221" s="86">
        <f t="shared" si="758"/>
        <v>3.0767277230852361E-21</v>
      </c>
      <c r="IP221" s="86">
        <f t="shared" si="759"/>
        <v>8.7409876777534993E-21</v>
      </c>
      <c r="IQ221" s="86">
        <f t="shared" si="760"/>
        <v>1.823853963883596E-24</v>
      </c>
      <c r="IR221" s="86">
        <f t="shared" si="761"/>
        <v>5.0618265677247142E-24</v>
      </c>
      <c r="IS221" s="86">
        <f t="shared" si="762"/>
        <v>1.8837304954354358E-21</v>
      </c>
      <c r="IT221" s="86">
        <f t="shared" si="763"/>
        <v>4.4866559811360555E-16</v>
      </c>
      <c r="IU221" s="86">
        <f t="shared" si="764"/>
        <v>1.0659087903411358E-19</v>
      </c>
      <c r="IV221" s="86">
        <f t="shared" si="765"/>
        <v>3.2777574118370443E-10</v>
      </c>
      <c r="IW221" s="86">
        <f t="shared" si="766"/>
        <v>2.0362602149215439E-8</v>
      </c>
      <c r="IY221" s="86">
        <f t="shared" si="767"/>
        <v>2.5594167637857618E-18</v>
      </c>
      <c r="IZ221" s="86">
        <f t="shared" si="768"/>
        <v>5.4960424060588487E-14</v>
      </c>
      <c r="JA221" s="86">
        <f t="shared" si="769"/>
        <v>2.3469742165313397E-16</v>
      </c>
      <c r="JB221" s="86">
        <f t="shared" si="770"/>
        <v>1.0110563000533553E-18</v>
      </c>
      <c r="JC221" s="86">
        <f t="shared" si="771"/>
        <v>2.8715916875358013E-21</v>
      </c>
      <c r="JD221" s="86">
        <f t="shared" si="772"/>
        <v>1.4458948152794809E-20</v>
      </c>
      <c r="JE221" s="86">
        <f t="shared" si="773"/>
        <v>3.0767277230852361E-21</v>
      </c>
      <c r="JF221" s="86">
        <f t="shared" si="774"/>
        <v>8.7409876777534993E-21</v>
      </c>
      <c r="JG221" s="86">
        <f t="shared" si="775"/>
        <v>1.823853963883596E-24</v>
      </c>
      <c r="JH221" s="86">
        <f t="shared" si="776"/>
        <v>5.0618265677247142E-24</v>
      </c>
      <c r="JI221" s="86">
        <f t="shared" si="777"/>
        <v>1.8837304954354358E-21</v>
      </c>
      <c r="JJ221" s="86">
        <f t="shared" si="778"/>
        <v>4.4866559811360555E-16</v>
      </c>
      <c r="JK221" s="86">
        <f t="shared" si="779"/>
        <v>1.0659087903411358E-19</v>
      </c>
      <c r="JL221" s="86">
        <f t="shared" si="780"/>
        <v>3.2777574118370443E-10</v>
      </c>
      <c r="JM221" s="86">
        <f t="shared" si="781"/>
        <v>2.0362602149215439E-8</v>
      </c>
    </row>
    <row r="222" spans="2:273" x14ac:dyDescent="0.25">
      <c r="B222" s="2">
        <v>195</v>
      </c>
      <c r="C222" s="37">
        <v>42.28</v>
      </c>
      <c r="D222" s="37">
        <v>42.466000000000001</v>
      </c>
      <c r="E222" s="37">
        <v>41.8</v>
      </c>
      <c r="F222" s="37">
        <v>40.61</v>
      </c>
      <c r="G222" s="37">
        <v>40.712000000000003</v>
      </c>
      <c r="H222" s="37">
        <v>41.423999999999999</v>
      </c>
      <c r="I222" s="37">
        <v>40.237000000000002</v>
      </c>
      <c r="J222" s="37">
        <v>42.491999999999997</v>
      </c>
      <c r="K222" s="37">
        <v>42.712000000000003</v>
      </c>
      <c r="L222" s="37">
        <v>40.423999999999999</v>
      </c>
      <c r="M222" s="37">
        <v>42.524999999999999</v>
      </c>
      <c r="N222" s="37">
        <v>41</v>
      </c>
      <c r="O222" s="37">
        <v>39.914999999999999</v>
      </c>
      <c r="P222" s="37">
        <v>42.033999999999999</v>
      </c>
      <c r="Q222" s="37">
        <v>46.524999999999999</v>
      </c>
      <c r="S222" s="4" t="e">
        <f t="shared" si="653"/>
        <v>#N/A</v>
      </c>
      <c r="T222" s="4" t="e">
        <f t="shared" si="654"/>
        <v>#N/A</v>
      </c>
      <c r="U222" s="4" t="e">
        <f t="shared" si="655"/>
        <v>#N/A</v>
      </c>
      <c r="V222" s="4" t="e">
        <f t="shared" si="656"/>
        <v>#N/A</v>
      </c>
      <c r="W222" s="4" t="e">
        <f t="shared" si="657"/>
        <v>#N/A</v>
      </c>
      <c r="X222" s="4" t="e">
        <f t="shared" si="658"/>
        <v>#N/A</v>
      </c>
      <c r="Y222" s="4" t="e">
        <f t="shared" si="659"/>
        <v>#N/A</v>
      </c>
      <c r="Z222" s="4" t="e">
        <f t="shared" si="660"/>
        <v>#N/A</v>
      </c>
      <c r="AA222" s="4" t="e">
        <f t="shared" si="661"/>
        <v>#N/A</v>
      </c>
      <c r="AB222" s="4" t="e">
        <f t="shared" si="662"/>
        <v>#N/A</v>
      </c>
      <c r="AC222" s="4" t="e">
        <f t="shared" si="663"/>
        <v>#N/A</v>
      </c>
      <c r="AD222" s="4" t="e">
        <f t="shared" si="664"/>
        <v>#N/A</v>
      </c>
      <c r="AE222" s="4" t="e">
        <f t="shared" si="665"/>
        <v>#N/A</v>
      </c>
      <c r="AF222" s="4" t="e">
        <f t="shared" si="666"/>
        <v>#N/A</v>
      </c>
      <c r="AG222" s="4" t="e">
        <f t="shared" si="667"/>
        <v>#N/A</v>
      </c>
      <c r="AI222" s="4">
        <f t="shared" si="668"/>
        <v>0</v>
      </c>
      <c r="AJ222" s="4">
        <f t="shared" si="669"/>
        <v>0</v>
      </c>
      <c r="AK222" s="4">
        <f t="shared" si="670"/>
        <v>0</v>
      </c>
      <c r="AL222" s="4">
        <f t="shared" si="671"/>
        <v>0</v>
      </c>
      <c r="AM222" s="4">
        <f t="shared" si="672"/>
        <v>0</v>
      </c>
      <c r="AN222" s="4">
        <f t="shared" si="673"/>
        <v>0</v>
      </c>
      <c r="AO222" s="4">
        <f t="shared" si="674"/>
        <v>0</v>
      </c>
      <c r="AP222" s="4">
        <f t="shared" si="675"/>
        <v>0</v>
      </c>
      <c r="AQ222" s="4">
        <f t="shared" si="676"/>
        <v>0</v>
      </c>
      <c r="AR222" s="4">
        <f t="shared" si="677"/>
        <v>0</v>
      </c>
      <c r="AS222" s="4">
        <f t="shared" si="678"/>
        <v>0</v>
      </c>
      <c r="AT222" s="4">
        <f t="shared" si="679"/>
        <v>0</v>
      </c>
      <c r="AU222" s="4">
        <f t="shared" si="680"/>
        <v>0</v>
      </c>
      <c r="AV222" s="4">
        <f t="shared" si="681"/>
        <v>0</v>
      </c>
      <c r="AW222" s="4">
        <f t="shared" si="681"/>
        <v>0</v>
      </c>
      <c r="AY222" s="2" t="e">
        <f t="shared" si="732"/>
        <v>#N/A</v>
      </c>
      <c r="AZ222" s="2" t="e">
        <f t="shared" si="571"/>
        <v>#N/A</v>
      </c>
      <c r="BA222" s="2" t="e">
        <f t="shared" si="572"/>
        <v>#N/A</v>
      </c>
      <c r="BB222" s="2" t="e">
        <f t="shared" si="573"/>
        <v>#N/A</v>
      </c>
      <c r="BC222" s="2" t="e">
        <f t="shared" si="574"/>
        <v>#N/A</v>
      </c>
      <c r="BD222" s="2" t="e">
        <f t="shared" si="575"/>
        <v>#N/A</v>
      </c>
      <c r="BE222" s="2" t="e">
        <f t="shared" si="576"/>
        <v>#N/A</v>
      </c>
      <c r="BF222" s="2" t="e">
        <f t="shared" si="577"/>
        <v>#N/A</v>
      </c>
      <c r="BG222" s="2" t="e">
        <f t="shared" si="578"/>
        <v>#N/A</v>
      </c>
      <c r="BH222" s="2" t="e">
        <f t="shared" si="579"/>
        <v>#N/A</v>
      </c>
      <c r="BI222" s="2" t="e">
        <f t="shared" si="580"/>
        <v>#N/A</v>
      </c>
      <c r="BJ222" s="2" t="e">
        <f t="shared" si="581"/>
        <v>#N/A</v>
      </c>
      <c r="BK222" s="2" t="e">
        <f t="shared" si="582"/>
        <v>#N/A</v>
      </c>
      <c r="BL222" s="2" t="e">
        <f t="shared" si="583"/>
        <v>#N/A</v>
      </c>
      <c r="BM222" s="2" t="e">
        <f t="shared" si="584"/>
        <v>#N/A</v>
      </c>
      <c r="BO222" s="2" t="str">
        <f t="shared" si="682"/>
        <v/>
      </c>
      <c r="BP222" s="2" t="str">
        <f t="shared" si="683"/>
        <v/>
      </c>
      <c r="BQ222" s="2" t="str">
        <f t="shared" si="684"/>
        <v/>
      </c>
      <c r="BR222" s="2" t="str">
        <f t="shared" si="685"/>
        <v/>
      </c>
      <c r="BS222" s="2" t="str">
        <f t="shared" si="686"/>
        <v/>
      </c>
      <c r="BT222" s="2" t="str">
        <f t="shared" si="687"/>
        <v/>
      </c>
      <c r="BU222" s="2" t="str">
        <f t="shared" si="688"/>
        <v/>
      </c>
      <c r="BV222" s="2" t="str">
        <f t="shared" si="689"/>
        <v/>
      </c>
      <c r="BW222" s="2" t="str">
        <f t="shared" si="690"/>
        <v/>
      </c>
      <c r="BX222" s="2" t="str">
        <f t="shared" si="691"/>
        <v/>
      </c>
      <c r="BY222" s="2" t="str">
        <f t="shared" si="692"/>
        <v/>
      </c>
      <c r="BZ222" s="2" t="str">
        <f t="shared" si="693"/>
        <v/>
      </c>
      <c r="CA222" s="2" t="str">
        <f t="shared" si="694"/>
        <v/>
      </c>
      <c r="CB222" s="2" t="str">
        <f t="shared" si="695"/>
        <v/>
      </c>
      <c r="CC222" s="2" t="str">
        <f t="shared" si="696"/>
        <v/>
      </c>
      <c r="CE222" s="2" t="str">
        <f t="shared" si="733"/>
        <v/>
      </c>
      <c r="CF222" s="2" t="str">
        <f t="shared" si="734"/>
        <v/>
      </c>
      <c r="CG222" s="2" t="str">
        <f t="shared" si="735"/>
        <v/>
      </c>
      <c r="CH222" s="2" t="str">
        <f t="shared" si="736"/>
        <v/>
      </c>
      <c r="CI222" s="2" t="str">
        <f t="shared" si="737"/>
        <v/>
      </c>
      <c r="CJ222" s="2" t="str">
        <f t="shared" si="738"/>
        <v/>
      </c>
      <c r="CK222" s="2" t="str">
        <f t="shared" si="739"/>
        <v/>
      </c>
      <c r="CL222" s="2" t="str">
        <f t="shared" si="740"/>
        <v/>
      </c>
      <c r="CM222" s="2" t="str">
        <f t="shared" si="741"/>
        <v/>
      </c>
      <c r="CN222" s="2" t="str">
        <f t="shared" si="742"/>
        <v/>
      </c>
      <c r="CO222" s="2" t="str">
        <f t="shared" si="743"/>
        <v/>
      </c>
      <c r="CP222" s="2" t="str">
        <f t="shared" si="744"/>
        <v/>
      </c>
      <c r="CQ222" s="2" t="str">
        <f t="shared" si="745"/>
        <v/>
      </c>
      <c r="CR222" s="2" t="str">
        <f t="shared" si="746"/>
        <v/>
      </c>
      <c r="CS222" s="2" t="str">
        <f t="shared" si="747"/>
        <v/>
      </c>
      <c r="CU222" s="2" t="str">
        <f t="shared" si="697"/>
        <v/>
      </c>
      <c r="CV222" s="2" t="str">
        <f t="shared" si="698"/>
        <v/>
      </c>
      <c r="CW222" s="2" t="str">
        <f t="shared" si="699"/>
        <v/>
      </c>
      <c r="CX222" s="2" t="str">
        <f t="shared" si="700"/>
        <v/>
      </c>
      <c r="CY222" s="2" t="str">
        <f t="shared" si="701"/>
        <v/>
      </c>
      <c r="CZ222" s="2" t="str">
        <f t="shared" si="702"/>
        <v/>
      </c>
      <c r="DA222" s="2" t="str">
        <f t="shared" si="703"/>
        <v/>
      </c>
      <c r="DB222" s="2" t="str">
        <f t="shared" si="704"/>
        <v/>
      </c>
      <c r="DC222" s="2" t="str">
        <f t="shared" si="705"/>
        <v/>
      </c>
      <c r="DD222" s="2" t="str">
        <f t="shared" si="706"/>
        <v/>
      </c>
      <c r="DE222" s="2" t="str">
        <f t="shared" si="707"/>
        <v/>
      </c>
      <c r="DF222" s="2" t="str">
        <f t="shared" si="708"/>
        <v/>
      </c>
      <c r="DG222" s="2" t="str">
        <f t="shared" si="709"/>
        <v/>
      </c>
      <c r="DH222" s="2" t="str">
        <f t="shared" si="710"/>
        <v/>
      </c>
      <c r="DI222" s="2" t="str">
        <f t="shared" si="711"/>
        <v/>
      </c>
      <c r="DK222" s="2">
        <f t="shared" si="712"/>
        <v>148.86301604278077</v>
      </c>
      <c r="DL222" s="2">
        <f t="shared" si="713"/>
        <v>137.42072716131904</v>
      </c>
      <c r="DM222" s="2">
        <f t="shared" si="713"/>
        <v>123.33802261586452</v>
      </c>
      <c r="DN222" s="2">
        <f t="shared" si="713"/>
        <v>112.5339701426025</v>
      </c>
      <c r="DO222" s="2">
        <f t="shared" si="713"/>
        <v>110.02689081996436</v>
      </c>
      <c r="DP222" s="2">
        <f t="shared" si="713"/>
        <v>108.8328817927171</v>
      </c>
      <c r="DQ222" s="2">
        <f t="shared" si="713"/>
        <v>103.4406470588235</v>
      </c>
      <c r="DR222" s="2">
        <f t="shared" si="713"/>
        <v>96.954192156862703</v>
      </c>
      <c r="DS222" s="2">
        <f t="shared" si="713"/>
        <v>92.979617927170878</v>
      </c>
      <c r="DT222" s="2">
        <f t="shared" si="713"/>
        <v>115.72306666666665</v>
      </c>
      <c r="DU222" s="2">
        <f t="shared" si="713"/>
        <v>120.18744985994397</v>
      </c>
      <c r="DV222" s="2">
        <f t="shared" si="713"/>
        <v>124.05252299465241</v>
      </c>
      <c r="DW222" s="2">
        <f t="shared" si="713"/>
        <v>103.29522913165266</v>
      </c>
      <c r="DX222" s="2">
        <f t="shared" si="713"/>
        <v>76.406902788502819</v>
      </c>
      <c r="DY222" s="2">
        <f t="shared" si="713"/>
        <v>79.095227215424543</v>
      </c>
      <c r="EA222" s="2">
        <f t="shared" si="652"/>
        <v>42.416951262821456</v>
      </c>
      <c r="EB222" s="2">
        <f t="shared" si="714"/>
        <v>39.986971506049215</v>
      </c>
      <c r="EC222" s="2">
        <f t="shared" si="715"/>
        <v>39.654766320397457</v>
      </c>
      <c r="ED222" s="2">
        <f t="shared" si="716"/>
        <v>38.658706195884157</v>
      </c>
      <c r="EE222" s="2">
        <f t="shared" si="717"/>
        <v>35.016056527977042</v>
      </c>
      <c r="EF222" s="2">
        <f t="shared" si="718"/>
        <v>33.121519455252923</v>
      </c>
      <c r="EG222" s="2">
        <f t="shared" si="719"/>
        <v>37.676304884586273</v>
      </c>
      <c r="EH222" s="2">
        <f t="shared" si="720"/>
        <v>36.640465296940611</v>
      </c>
      <c r="EI222" s="2">
        <f t="shared" si="721"/>
        <v>41.895269630914044</v>
      </c>
      <c r="EJ222" s="2">
        <f t="shared" si="722"/>
        <v>40.034099471833557</v>
      </c>
      <c r="EK222" s="2">
        <f t="shared" si="723"/>
        <v>39.084774273214578</v>
      </c>
      <c r="EL222" s="2">
        <f t="shared" si="724"/>
        <v>36.971721230620957</v>
      </c>
      <c r="EM222" s="2">
        <f t="shared" si="725"/>
        <v>38.234493944211152</v>
      </c>
      <c r="EN222" s="2">
        <f t="shared" si="726"/>
        <v>41.217288043478277</v>
      </c>
      <c r="EO222" s="2">
        <f t="shared" si="727"/>
        <v>45.700509134411853</v>
      </c>
      <c r="EQ222" s="2">
        <f t="shared" si="728"/>
        <v>42.020028495282659</v>
      </c>
      <c r="ER222" s="2">
        <f t="shared" si="729"/>
        <v>40.093903757424997</v>
      </c>
      <c r="ES222" s="2">
        <f t="shared" si="729"/>
        <v>39.426460711885568</v>
      </c>
      <c r="ET222" s="2">
        <f t="shared" si="729"/>
        <v>38.66279700097742</v>
      </c>
      <c r="EU222" s="2">
        <f t="shared" si="729"/>
        <v>38.293469666099369</v>
      </c>
      <c r="EV222" s="2">
        <f t="shared" si="729"/>
        <v>37.318928993499917</v>
      </c>
      <c r="EW222" s="2">
        <f t="shared" si="729"/>
        <v>38.160600792617835</v>
      </c>
      <c r="EX222" s="2">
        <f t="shared" si="729"/>
        <v>39.539762235338138</v>
      </c>
      <c r="EY222" s="2">
        <f t="shared" si="729"/>
        <v>39.723142358111204</v>
      </c>
      <c r="EZ222" s="2">
        <f t="shared" si="729"/>
        <v>41.385062959341298</v>
      </c>
      <c r="FA222" s="2">
        <f t="shared" si="729"/>
        <v>39.232955495234663</v>
      </c>
      <c r="FB222" s="2">
        <f t="shared" si="729"/>
        <v>38.499963722378574</v>
      </c>
      <c r="FC222" s="2">
        <f t="shared" si="729"/>
        <v>39.208830596181869</v>
      </c>
      <c r="FD222" s="2">
        <f t="shared" si="729"/>
        <v>40.2039275746043</v>
      </c>
      <c r="FE222" s="2">
        <f t="shared" si="729"/>
        <v>41.832483277021723</v>
      </c>
      <c r="FG222" s="2">
        <f t="shared" si="730"/>
        <v>0.99999962410081555</v>
      </c>
      <c r="FH222" s="2">
        <f t="shared" si="731"/>
        <v>0.99999967885550645</v>
      </c>
      <c r="FI222" s="2">
        <f t="shared" si="731"/>
        <v>0.99999965883124375</v>
      </c>
      <c r="FJ222" s="2">
        <f t="shared" si="731"/>
        <v>0.99999965547279268</v>
      </c>
      <c r="FK222" s="2">
        <f t="shared" si="731"/>
        <v>0.99999965076846864</v>
      </c>
      <c r="FL222" s="2">
        <f t="shared" si="731"/>
        <v>0.99999958891711049</v>
      </c>
      <c r="FM222" s="2">
        <f t="shared" si="731"/>
        <v>0.99999961970567341</v>
      </c>
      <c r="FN222" s="2">
        <f t="shared" si="731"/>
        <v>0.99999959182896836</v>
      </c>
      <c r="FO222" s="2">
        <f t="shared" si="731"/>
        <v>0.99999960820889122</v>
      </c>
      <c r="FP222" s="2">
        <f t="shared" si="731"/>
        <v>0.99999959099061464</v>
      </c>
      <c r="FQ222" s="2">
        <f t="shared" si="731"/>
        <v>0.99999960264480192</v>
      </c>
      <c r="FR222" s="2">
        <f t="shared" si="731"/>
        <v>0.99999962705034595</v>
      </c>
      <c r="FS222" s="2">
        <f t="shared" si="731"/>
        <v>0.99999958824061208</v>
      </c>
      <c r="FT222" s="2">
        <f t="shared" si="731"/>
        <v>0.9999995310517259</v>
      </c>
      <c r="FU222" s="2">
        <f t="shared" si="731"/>
        <v>0.99999943445310746</v>
      </c>
      <c r="FW222" s="2">
        <f t="shared" si="748"/>
        <v>0.99047160021941505</v>
      </c>
      <c r="FX222" s="2">
        <f t="shared" si="588"/>
        <v>0.99069222590563943</v>
      </c>
      <c r="FY222" s="2">
        <f t="shared" si="589"/>
        <v>0.98967865313270653</v>
      </c>
      <c r="FZ222" s="2">
        <f t="shared" si="590"/>
        <v>0.99031640608263749</v>
      </c>
      <c r="GA222" s="2">
        <f t="shared" si="591"/>
        <v>0.99207911627415701</v>
      </c>
      <c r="GB222" s="2">
        <f t="shared" si="592"/>
        <v>0.98938360407737735</v>
      </c>
      <c r="GC222" s="2">
        <f t="shared" si="593"/>
        <v>0.99023895836315512</v>
      </c>
      <c r="GD222" s="2">
        <f t="shared" si="594"/>
        <v>0.99053100555471618</v>
      </c>
      <c r="GE222" s="2">
        <f t="shared" si="595"/>
        <v>0.99196278101376079</v>
      </c>
      <c r="GF222" s="2">
        <f t="shared" si="596"/>
        <v>0.99158208470998865</v>
      </c>
      <c r="GG222" s="2">
        <f t="shared" si="597"/>
        <v>0.99076061770270774</v>
      </c>
      <c r="GH222" s="2">
        <f t="shared" si="598"/>
        <v>0.98787572426346948</v>
      </c>
      <c r="GI222" s="2">
        <f t="shared" si="599"/>
        <v>0.98823179491293034</v>
      </c>
      <c r="GJ222" s="2">
        <f t="shared" si="600"/>
        <v>0.98668983586128822</v>
      </c>
      <c r="GK222" s="2">
        <f t="shared" si="601"/>
        <v>0.98580321415887373</v>
      </c>
      <c r="GM222" s="86">
        <f t="shared" si="749"/>
        <v>0</v>
      </c>
      <c r="GN222" s="86">
        <f t="shared" si="602"/>
        <v>0</v>
      </c>
      <c r="GO222" s="86">
        <f t="shared" si="603"/>
        <v>0</v>
      </c>
      <c r="GP222" s="86">
        <f t="shared" si="604"/>
        <v>0</v>
      </c>
      <c r="GQ222" s="86">
        <f t="shared" si="605"/>
        <v>0</v>
      </c>
      <c r="GR222" s="86">
        <f t="shared" si="606"/>
        <v>0</v>
      </c>
      <c r="GS222" s="86">
        <f t="shared" si="607"/>
        <v>0</v>
      </c>
      <c r="GT222" s="86">
        <f t="shared" si="608"/>
        <v>0</v>
      </c>
      <c r="GU222" s="86">
        <f t="shared" si="609"/>
        <v>0</v>
      </c>
      <c r="GV222" s="86">
        <f t="shared" si="610"/>
        <v>0</v>
      </c>
      <c r="GW222" s="86">
        <f t="shared" si="611"/>
        <v>0</v>
      </c>
      <c r="GX222" s="86">
        <f t="shared" si="612"/>
        <v>0</v>
      </c>
      <c r="GY222" s="86">
        <f t="shared" si="613"/>
        <v>0</v>
      </c>
      <c r="GZ222" s="86">
        <f t="shared" si="614"/>
        <v>0</v>
      </c>
      <c r="HA222" s="86">
        <f t="shared" si="615"/>
        <v>0</v>
      </c>
      <c r="HC222" s="86">
        <f t="shared" si="750"/>
        <v>5.4556650983249911E-295</v>
      </c>
      <c r="HD222" s="86">
        <f t="shared" si="616"/>
        <v>0</v>
      </c>
      <c r="HE222" s="86">
        <f t="shared" si="617"/>
        <v>0</v>
      </c>
      <c r="HF222" s="86">
        <f t="shared" si="618"/>
        <v>0</v>
      </c>
      <c r="HG222" s="86">
        <f t="shared" si="619"/>
        <v>0</v>
      </c>
      <c r="HH222" s="86">
        <f t="shared" si="620"/>
        <v>0</v>
      </c>
      <c r="HI222" s="86">
        <f t="shared" si="621"/>
        <v>0</v>
      </c>
      <c r="HJ222" s="86">
        <f t="shared" si="622"/>
        <v>0</v>
      </c>
      <c r="HK222" s="86">
        <f t="shared" si="623"/>
        <v>0</v>
      </c>
      <c r="HL222" s="86">
        <f t="shared" si="624"/>
        <v>0</v>
      </c>
      <c r="HM222" s="86">
        <f t="shared" si="625"/>
        <v>0</v>
      </c>
      <c r="HN222" s="86">
        <f t="shared" si="626"/>
        <v>0</v>
      </c>
      <c r="HO222" s="86">
        <f t="shared" si="627"/>
        <v>0</v>
      </c>
      <c r="HP222" s="86">
        <f t="shared" si="628"/>
        <v>0</v>
      </c>
      <c r="HQ222" s="86">
        <f t="shared" si="629"/>
        <v>0</v>
      </c>
      <c r="HS222" s="86">
        <f t="shared" si="751"/>
        <v>2.7171797567127104E-92</v>
      </c>
      <c r="HT222" s="86">
        <f t="shared" si="630"/>
        <v>6.5071759631205158E-69</v>
      </c>
      <c r="HU222" s="86">
        <f t="shared" si="631"/>
        <v>1.3824713207878376E-84</v>
      </c>
      <c r="HV222" s="86">
        <f t="shared" si="632"/>
        <v>5.5906310455495175E-97</v>
      </c>
      <c r="HW222" s="86">
        <f t="shared" si="633"/>
        <v>3.3838692924926476E-104</v>
      </c>
      <c r="HX222" s="86">
        <f t="shared" si="634"/>
        <v>1.1862192097204613E-108</v>
      </c>
      <c r="HY222" s="86">
        <f t="shared" si="635"/>
        <v>3.3541934037628875E-110</v>
      </c>
      <c r="HZ222" s="86">
        <f t="shared" si="636"/>
        <v>7.0620867001687456E-108</v>
      </c>
      <c r="IA222" s="86">
        <f t="shared" si="637"/>
        <v>1.3416172980651258E-122</v>
      </c>
      <c r="IB222" s="86">
        <f t="shared" si="638"/>
        <v>2.0690116376173249E-121</v>
      </c>
      <c r="IC222" s="86">
        <f t="shared" si="639"/>
        <v>2.6660631428995039E-109</v>
      </c>
      <c r="ID222" s="86">
        <f t="shared" si="640"/>
        <v>1.9038233747088626E-85</v>
      </c>
      <c r="IE222" s="86">
        <f t="shared" si="641"/>
        <v>4.7762667208889288E-106</v>
      </c>
      <c r="IF222" s="86">
        <f t="shared" si="642"/>
        <v>4.6883532594575335E-113</v>
      </c>
      <c r="IG222" s="86">
        <f t="shared" si="643"/>
        <v>8.5926884345052858E-99</v>
      </c>
      <c r="II222" s="86">
        <f t="shared" si="752"/>
        <v>5.2871844229735695E-19</v>
      </c>
      <c r="IJ222" s="86">
        <f t="shared" si="753"/>
        <v>1.707547927499578E-14</v>
      </c>
      <c r="IK222" s="86">
        <f t="shared" si="754"/>
        <v>5.6717053702702896E-17</v>
      </c>
      <c r="IL222" s="86">
        <f t="shared" si="755"/>
        <v>1.9999739855216602E-19</v>
      </c>
      <c r="IM222" s="86">
        <f t="shared" si="756"/>
        <v>4.8520288384146463E-22</v>
      </c>
      <c r="IN222" s="86">
        <f t="shared" si="757"/>
        <v>2.3180903664207291E-21</v>
      </c>
      <c r="IO222" s="86">
        <f t="shared" si="758"/>
        <v>4.7952115928183523E-22</v>
      </c>
      <c r="IP222" s="86">
        <f t="shared" si="759"/>
        <v>1.4390548335067131E-21</v>
      </c>
      <c r="IQ222" s="86">
        <f t="shared" si="760"/>
        <v>2.2998934844528567E-25</v>
      </c>
      <c r="IR222" s="86">
        <f t="shared" si="761"/>
        <v>6.50782829643507E-25</v>
      </c>
      <c r="IS222" s="86">
        <f t="shared" si="762"/>
        <v>2.9447016514190466E-22</v>
      </c>
      <c r="IT222" s="86">
        <f t="shared" si="763"/>
        <v>1.0557685894201596E-16</v>
      </c>
      <c r="IU222" s="86">
        <f t="shared" si="764"/>
        <v>1.7792627673169562E-20</v>
      </c>
      <c r="IV222" s="86">
        <f t="shared" si="765"/>
        <v>1.3412914538728425E-10</v>
      </c>
      <c r="IW222" s="86">
        <f t="shared" si="766"/>
        <v>9.8423555879881585E-9</v>
      </c>
      <c r="IY222" s="86">
        <f t="shared" si="767"/>
        <v>5.2871844229735695E-19</v>
      </c>
      <c r="IZ222" s="86">
        <f t="shared" si="768"/>
        <v>1.707547927499578E-14</v>
      </c>
      <c r="JA222" s="86">
        <f t="shared" si="769"/>
        <v>5.6717053702702896E-17</v>
      </c>
      <c r="JB222" s="86">
        <f t="shared" si="770"/>
        <v>1.9999739855216602E-19</v>
      </c>
      <c r="JC222" s="86">
        <f t="shared" si="771"/>
        <v>4.8520288384146463E-22</v>
      </c>
      <c r="JD222" s="86">
        <f t="shared" si="772"/>
        <v>2.3180903664207291E-21</v>
      </c>
      <c r="JE222" s="86">
        <f t="shared" si="773"/>
        <v>4.7952115928183523E-22</v>
      </c>
      <c r="JF222" s="86">
        <f t="shared" si="774"/>
        <v>1.4390548335067131E-21</v>
      </c>
      <c r="JG222" s="86">
        <f t="shared" si="775"/>
        <v>2.2998934844528567E-25</v>
      </c>
      <c r="JH222" s="86">
        <f t="shared" si="776"/>
        <v>6.50782829643507E-25</v>
      </c>
      <c r="JI222" s="86">
        <f t="shared" si="777"/>
        <v>2.9447016514190466E-22</v>
      </c>
      <c r="JJ222" s="86">
        <f t="shared" si="778"/>
        <v>1.0557685894201596E-16</v>
      </c>
      <c r="JK222" s="86">
        <f t="shared" si="779"/>
        <v>1.7792627673169562E-20</v>
      </c>
      <c r="JL222" s="86">
        <f t="shared" si="780"/>
        <v>1.3412914538728425E-10</v>
      </c>
      <c r="JM222" s="86">
        <f t="shared" si="781"/>
        <v>9.8423555879881585E-9</v>
      </c>
    </row>
    <row r="223" spans="2:273" x14ac:dyDescent="0.25">
      <c r="B223" s="2">
        <v>196</v>
      </c>
      <c r="C223" s="37">
        <v>45.96</v>
      </c>
      <c r="D223" s="37">
        <v>42.328000000000003</v>
      </c>
      <c r="E223" s="37">
        <v>44.216999999999999</v>
      </c>
      <c r="F223" s="37">
        <v>38.695</v>
      </c>
      <c r="G223" s="37">
        <v>41.712000000000003</v>
      </c>
      <c r="H223" s="37">
        <v>40.593000000000004</v>
      </c>
      <c r="I223" s="37">
        <v>41.305</v>
      </c>
      <c r="J223" s="37">
        <v>39.423999999999999</v>
      </c>
      <c r="K223" s="37">
        <v>42.101999999999997</v>
      </c>
      <c r="L223" s="37">
        <v>42.78</v>
      </c>
      <c r="M223" s="37">
        <v>42.101999999999997</v>
      </c>
      <c r="N223" s="37">
        <v>45.085000000000001</v>
      </c>
      <c r="O223" s="37">
        <v>39.576000000000001</v>
      </c>
      <c r="P223" s="37">
        <v>37.863999999999997</v>
      </c>
      <c r="Q223" s="37">
        <v>47.22</v>
      </c>
      <c r="S223" s="4" t="e">
        <f t="shared" si="653"/>
        <v>#N/A</v>
      </c>
      <c r="T223" s="4" t="e">
        <f t="shared" si="654"/>
        <v>#N/A</v>
      </c>
      <c r="U223" s="4" t="e">
        <f t="shared" si="655"/>
        <v>#N/A</v>
      </c>
      <c r="V223" s="4" t="e">
        <f t="shared" si="656"/>
        <v>#N/A</v>
      </c>
      <c r="W223" s="4" t="e">
        <f t="shared" si="657"/>
        <v>#N/A</v>
      </c>
      <c r="X223" s="4" t="e">
        <f t="shared" si="658"/>
        <v>#N/A</v>
      </c>
      <c r="Y223" s="4" t="e">
        <f t="shared" si="659"/>
        <v>#N/A</v>
      </c>
      <c r="Z223" s="4" t="e">
        <f t="shared" si="660"/>
        <v>#N/A</v>
      </c>
      <c r="AA223" s="4" t="e">
        <f t="shared" si="661"/>
        <v>#N/A</v>
      </c>
      <c r="AB223" s="4" t="e">
        <f t="shared" si="662"/>
        <v>#N/A</v>
      </c>
      <c r="AC223" s="4" t="e">
        <f t="shared" si="663"/>
        <v>#N/A</v>
      </c>
      <c r="AD223" s="4" t="e">
        <f t="shared" si="664"/>
        <v>#N/A</v>
      </c>
      <c r="AE223" s="4" t="e">
        <f t="shared" si="665"/>
        <v>#N/A</v>
      </c>
      <c r="AF223" s="4" t="e">
        <f t="shared" si="666"/>
        <v>#N/A</v>
      </c>
      <c r="AG223" s="4" t="e">
        <f t="shared" si="667"/>
        <v>#N/A</v>
      </c>
      <c r="AI223" s="4">
        <f t="shared" si="668"/>
        <v>0</v>
      </c>
      <c r="AJ223" s="4">
        <f t="shared" si="669"/>
        <v>0</v>
      </c>
      <c r="AK223" s="4">
        <f t="shared" si="670"/>
        <v>0</v>
      </c>
      <c r="AL223" s="4">
        <f t="shared" si="671"/>
        <v>0</v>
      </c>
      <c r="AM223" s="4">
        <f t="shared" si="672"/>
        <v>0</v>
      </c>
      <c r="AN223" s="4">
        <f t="shared" si="673"/>
        <v>0</v>
      </c>
      <c r="AO223" s="4">
        <f t="shared" si="674"/>
        <v>0</v>
      </c>
      <c r="AP223" s="4">
        <f t="shared" si="675"/>
        <v>0</v>
      </c>
      <c r="AQ223" s="4">
        <f t="shared" si="676"/>
        <v>0</v>
      </c>
      <c r="AR223" s="4">
        <f t="shared" si="677"/>
        <v>0</v>
      </c>
      <c r="AS223" s="4">
        <f t="shared" si="678"/>
        <v>0</v>
      </c>
      <c r="AT223" s="4">
        <f t="shared" si="679"/>
        <v>0</v>
      </c>
      <c r="AU223" s="4">
        <f t="shared" si="680"/>
        <v>0</v>
      </c>
      <c r="AV223" s="4">
        <f t="shared" si="681"/>
        <v>0</v>
      </c>
      <c r="AW223" s="4">
        <f t="shared" si="681"/>
        <v>0</v>
      </c>
      <c r="AY223" s="2" t="e">
        <f t="shared" si="732"/>
        <v>#N/A</v>
      </c>
      <c r="AZ223" s="2" t="e">
        <f t="shared" si="571"/>
        <v>#N/A</v>
      </c>
      <c r="BA223" s="2" t="e">
        <f t="shared" si="572"/>
        <v>#N/A</v>
      </c>
      <c r="BB223" s="2" t="e">
        <f t="shared" si="573"/>
        <v>#N/A</v>
      </c>
      <c r="BC223" s="2" t="e">
        <f t="shared" si="574"/>
        <v>#N/A</v>
      </c>
      <c r="BD223" s="2" t="e">
        <f t="shared" si="575"/>
        <v>#N/A</v>
      </c>
      <c r="BE223" s="2" t="e">
        <f t="shared" si="576"/>
        <v>#N/A</v>
      </c>
      <c r="BF223" s="2" t="e">
        <f t="shared" si="577"/>
        <v>#N/A</v>
      </c>
      <c r="BG223" s="2" t="e">
        <f t="shared" si="578"/>
        <v>#N/A</v>
      </c>
      <c r="BH223" s="2" t="e">
        <f t="shared" si="579"/>
        <v>#N/A</v>
      </c>
      <c r="BI223" s="2" t="e">
        <f t="shared" si="580"/>
        <v>#N/A</v>
      </c>
      <c r="BJ223" s="2" t="e">
        <f t="shared" si="581"/>
        <v>#N/A</v>
      </c>
      <c r="BK223" s="2" t="e">
        <f t="shared" si="582"/>
        <v>#N/A</v>
      </c>
      <c r="BL223" s="2" t="e">
        <f t="shared" si="583"/>
        <v>#N/A</v>
      </c>
      <c r="BM223" s="2" t="e">
        <f t="shared" si="584"/>
        <v>#N/A</v>
      </c>
      <c r="BO223" s="2" t="str">
        <f t="shared" si="682"/>
        <v/>
      </c>
      <c r="BP223" s="2" t="str">
        <f t="shared" si="683"/>
        <v/>
      </c>
      <c r="BQ223" s="2" t="str">
        <f t="shared" si="684"/>
        <v/>
      </c>
      <c r="BR223" s="2" t="str">
        <f t="shared" si="685"/>
        <v/>
      </c>
      <c r="BS223" s="2" t="str">
        <f t="shared" si="686"/>
        <v/>
      </c>
      <c r="BT223" s="2" t="str">
        <f t="shared" si="687"/>
        <v/>
      </c>
      <c r="BU223" s="2" t="str">
        <f t="shared" si="688"/>
        <v/>
      </c>
      <c r="BV223" s="2" t="str">
        <f t="shared" si="689"/>
        <v/>
      </c>
      <c r="BW223" s="2" t="str">
        <f t="shared" si="690"/>
        <v/>
      </c>
      <c r="BX223" s="2" t="str">
        <f t="shared" si="691"/>
        <v/>
      </c>
      <c r="BY223" s="2" t="str">
        <f t="shared" si="692"/>
        <v/>
      </c>
      <c r="BZ223" s="2" t="str">
        <f t="shared" si="693"/>
        <v/>
      </c>
      <c r="CA223" s="2" t="str">
        <f t="shared" si="694"/>
        <v/>
      </c>
      <c r="CB223" s="2" t="str">
        <f t="shared" si="695"/>
        <v/>
      </c>
      <c r="CC223" s="2" t="str">
        <f t="shared" si="696"/>
        <v/>
      </c>
      <c r="CE223" s="2" t="str">
        <f t="shared" si="733"/>
        <v/>
      </c>
      <c r="CF223" s="2" t="str">
        <f t="shared" si="734"/>
        <v/>
      </c>
      <c r="CG223" s="2" t="str">
        <f t="shared" si="735"/>
        <v/>
      </c>
      <c r="CH223" s="2" t="str">
        <f t="shared" si="736"/>
        <v/>
      </c>
      <c r="CI223" s="2" t="str">
        <f t="shared" si="737"/>
        <v/>
      </c>
      <c r="CJ223" s="2" t="str">
        <f t="shared" si="738"/>
        <v/>
      </c>
      <c r="CK223" s="2" t="str">
        <f t="shared" si="739"/>
        <v/>
      </c>
      <c r="CL223" s="2" t="str">
        <f t="shared" si="740"/>
        <v/>
      </c>
      <c r="CM223" s="2" t="str">
        <f t="shared" si="741"/>
        <v/>
      </c>
      <c r="CN223" s="2" t="str">
        <f t="shared" si="742"/>
        <v/>
      </c>
      <c r="CO223" s="2" t="str">
        <f t="shared" si="743"/>
        <v/>
      </c>
      <c r="CP223" s="2" t="str">
        <f t="shared" si="744"/>
        <v/>
      </c>
      <c r="CQ223" s="2" t="str">
        <f t="shared" si="745"/>
        <v/>
      </c>
      <c r="CR223" s="2" t="str">
        <f t="shared" si="746"/>
        <v/>
      </c>
      <c r="CS223" s="2" t="str">
        <f t="shared" si="747"/>
        <v/>
      </c>
      <c r="CU223" s="2" t="str">
        <f t="shared" si="697"/>
        <v/>
      </c>
      <c r="CV223" s="2" t="str">
        <f t="shared" si="698"/>
        <v/>
      </c>
      <c r="CW223" s="2" t="str">
        <f t="shared" si="699"/>
        <v/>
      </c>
      <c r="CX223" s="2" t="str">
        <f t="shared" si="700"/>
        <v/>
      </c>
      <c r="CY223" s="2" t="str">
        <f t="shared" si="701"/>
        <v/>
      </c>
      <c r="CZ223" s="2" t="str">
        <f t="shared" si="702"/>
        <v/>
      </c>
      <c r="DA223" s="2" t="str">
        <f t="shared" si="703"/>
        <v/>
      </c>
      <c r="DB223" s="2" t="str">
        <f t="shared" si="704"/>
        <v/>
      </c>
      <c r="DC223" s="2" t="str">
        <f t="shared" si="705"/>
        <v/>
      </c>
      <c r="DD223" s="2" t="str">
        <f t="shared" si="706"/>
        <v/>
      </c>
      <c r="DE223" s="2" t="str">
        <f t="shared" si="707"/>
        <v/>
      </c>
      <c r="DF223" s="2" t="str">
        <f t="shared" si="708"/>
        <v/>
      </c>
      <c r="DG223" s="2" t="str">
        <f t="shared" si="709"/>
        <v/>
      </c>
      <c r="DH223" s="2" t="str">
        <f t="shared" si="710"/>
        <v/>
      </c>
      <c r="DI223" s="2" t="str">
        <f t="shared" si="711"/>
        <v/>
      </c>
      <c r="DK223" s="2">
        <f t="shared" si="712"/>
        <v>149.30977540106952</v>
      </c>
      <c r="DL223" s="2">
        <f t="shared" si="713"/>
        <v>137.80237655971476</v>
      </c>
      <c r="DM223" s="2">
        <f t="shared" si="713"/>
        <v>123.6296492869875</v>
      </c>
      <c r="DN223" s="2">
        <f t="shared" si="713"/>
        <v>112.77200891265598</v>
      </c>
      <c r="DO223" s="2">
        <f t="shared" si="713"/>
        <v>110.25375579322639</v>
      </c>
      <c r="DP223" s="2">
        <f t="shared" si="713"/>
        <v>109.0567467787115</v>
      </c>
      <c r="DQ223" s="2">
        <f t="shared" si="713"/>
        <v>103.62931932773107</v>
      </c>
      <c r="DR223" s="2">
        <f t="shared" si="713"/>
        <v>97.111793557422928</v>
      </c>
      <c r="DS223" s="2">
        <f t="shared" si="713"/>
        <v>93.119996358543432</v>
      </c>
      <c r="DT223" s="2">
        <f t="shared" si="713"/>
        <v>115.99317619047618</v>
      </c>
      <c r="DU223" s="2">
        <f t="shared" si="713"/>
        <v>120.47413585434174</v>
      </c>
      <c r="DV223" s="2">
        <f t="shared" si="713"/>
        <v>124.35791000763942</v>
      </c>
      <c r="DW223" s="2">
        <f t="shared" si="713"/>
        <v>103.5003137254902</v>
      </c>
      <c r="DX223" s="2">
        <f t="shared" si="713"/>
        <v>76.489749892749927</v>
      </c>
      <c r="DY223" s="2">
        <f t="shared" si="713"/>
        <v>79.213803856136451</v>
      </c>
      <c r="EA223" s="2">
        <f t="shared" si="652"/>
        <v>42.30152207065116</v>
      </c>
      <c r="EB223" s="2">
        <f t="shared" si="714"/>
        <v>39.858271455986639</v>
      </c>
      <c r="EC223" s="2">
        <f t="shared" si="715"/>
        <v>39.496086283570165</v>
      </c>
      <c r="ED223" s="2">
        <f t="shared" si="716"/>
        <v>38.503329405845342</v>
      </c>
      <c r="EE223" s="2">
        <f t="shared" si="717"/>
        <v>34.822262266857962</v>
      </c>
      <c r="EF223" s="2">
        <f t="shared" si="718"/>
        <v>32.891252564556069</v>
      </c>
      <c r="EG223" s="2">
        <f t="shared" si="719"/>
        <v>37.497730549949544</v>
      </c>
      <c r="EH223" s="2">
        <f t="shared" si="720"/>
        <v>36.470522231553687</v>
      </c>
      <c r="EI223" s="2">
        <f t="shared" si="721"/>
        <v>41.76975433490216</v>
      </c>
      <c r="EJ223" s="2">
        <f t="shared" si="722"/>
        <v>39.888529095612952</v>
      </c>
      <c r="EK223" s="2">
        <f t="shared" si="723"/>
        <v>38.899554608004038</v>
      </c>
      <c r="EL223" s="2">
        <f t="shared" si="724"/>
        <v>36.784019005542639</v>
      </c>
      <c r="EM223" s="2">
        <f t="shared" si="725"/>
        <v>38.078332387522487</v>
      </c>
      <c r="EN223" s="2">
        <f t="shared" si="726"/>
        <v>41.104295368620051</v>
      </c>
      <c r="EO223" s="2">
        <f t="shared" si="727"/>
        <v>45.625053328312575</v>
      </c>
      <c r="EQ223" s="2">
        <f t="shared" si="728"/>
        <v>41.900401138012086</v>
      </c>
      <c r="ER223" s="2">
        <f t="shared" si="729"/>
        <v>39.965948429170972</v>
      </c>
      <c r="ES223" s="2">
        <f t="shared" si="729"/>
        <v>39.265499236248914</v>
      </c>
      <c r="ET223" s="2">
        <f t="shared" si="729"/>
        <v>38.507812907298202</v>
      </c>
      <c r="EU223" s="2">
        <f t="shared" si="729"/>
        <v>38.133591895778892</v>
      </c>
      <c r="EV223" s="2">
        <f t="shared" si="729"/>
        <v>37.132861146585796</v>
      </c>
      <c r="EW223" s="2">
        <f t="shared" si="729"/>
        <v>37.987258181999657</v>
      </c>
      <c r="EX223" s="2">
        <f t="shared" si="729"/>
        <v>39.400528817471127</v>
      </c>
      <c r="EY223" s="2">
        <f t="shared" si="729"/>
        <v>39.575208570515699</v>
      </c>
      <c r="EZ223" s="2">
        <f t="shared" si="729"/>
        <v>41.253226291512377</v>
      </c>
      <c r="FA223" s="2">
        <f t="shared" si="729"/>
        <v>39.049417950047925</v>
      </c>
      <c r="FB223" s="2">
        <f t="shared" si="729"/>
        <v>38.328702516970388</v>
      </c>
      <c r="FC223" s="2">
        <f t="shared" si="729"/>
        <v>39.063156495413793</v>
      </c>
      <c r="FD223" s="2">
        <f t="shared" si="729"/>
        <v>40.079914260866495</v>
      </c>
      <c r="FE223" s="2">
        <f t="shared" si="729"/>
        <v>41.716521706888855</v>
      </c>
      <c r="FG223" s="2">
        <f t="shared" si="730"/>
        <v>0.99999965717585793</v>
      </c>
      <c r="FH223" s="2">
        <f t="shared" si="731"/>
        <v>0.99999970711273256</v>
      </c>
      <c r="FI223" s="2">
        <f t="shared" si="731"/>
        <v>0.99999968885038693</v>
      </c>
      <c r="FJ223" s="2">
        <f t="shared" si="731"/>
        <v>0.99999968578744303</v>
      </c>
      <c r="FK223" s="2">
        <f t="shared" si="731"/>
        <v>0.99999968149704821</v>
      </c>
      <c r="FL223" s="2">
        <f t="shared" si="731"/>
        <v>0.99999962508793538</v>
      </c>
      <c r="FM223" s="2">
        <f t="shared" si="731"/>
        <v>0.99999965316744044</v>
      </c>
      <c r="FN223" s="2">
        <f t="shared" si="731"/>
        <v>0.99999962774358153</v>
      </c>
      <c r="FO223" s="2">
        <f t="shared" si="731"/>
        <v>0.99999964268224972</v>
      </c>
      <c r="FP223" s="2">
        <f t="shared" si="731"/>
        <v>0.99999962697899369</v>
      </c>
      <c r="FQ223" s="2">
        <f t="shared" si="731"/>
        <v>0.99999963760773958</v>
      </c>
      <c r="FR223" s="2">
        <f t="shared" si="731"/>
        <v>0.99999965986586181</v>
      </c>
      <c r="FS223" s="2">
        <f t="shared" si="731"/>
        <v>0.99999962447096136</v>
      </c>
      <c r="FT223" s="2">
        <f t="shared" si="731"/>
        <v>0.99999957231407322</v>
      </c>
      <c r="FU223" s="2">
        <f t="shared" si="731"/>
        <v>0.99999948421507823</v>
      </c>
      <c r="FW223" s="2">
        <f t="shared" si="748"/>
        <v>0.99130270434137768</v>
      </c>
      <c r="FX223" s="2">
        <f t="shared" si="588"/>
        <v>0.99150425125992236</v>
      </c>
      <c r="FY223" s="2">
        <f t="shared" si="589"/>
        <v>0.99057826327321874</v>
      </c>
      <c r="FZ223" s="2">
        <f t="shared" si="590"/>
        <v>0.99116092603897799</v>
      </c>
      <c r="GA223" s="2">
        <f t="shared" si="591"/>
        <v>0.99277102994025856</v>
      </c>
      <c r="GB223" s="2">
        <f t="shared" si="592"/>
        <v>0.99030867891155339</v>
      </c>
      <c r="GC223" s="2">
        <f t="shared" si="593"/>
        <v>0.99109017187659376</v>
      </c>
      <c r="GD223" s="2">
        <f t="shared" si="594"/>
        <v>0.99135697332730466</v>
      </c>
      <c r="GE223" s="2">
        <f t="shared" si="595"/>
        <v>0.99266478178685635</v>
      </c>
      <c r="GF223" s="2">
        <f t="shared" si="596"/>
        <v>0.99231707938436298</v>
      </c>
      <c r="GG223" s="2">
        <f t="shared" si="597"/>
        <v>0.99156672723616446</v>
      </c>
      <c r="GH223" s="2">
        <f t="shared" si="598"/>
        <v>0.9889307203477754</v>
      </c>
      <c r="GI223" s="2">
        <f t="shared" si="599"/>
        <v>0.98925614441246656</v>
      </c>
      <c r="GJ223" s="2">
        <f t="shared" si="600"/>
        <v>0.98784675275430345</v>
      </c>
      <c r="GK223" s="2">
        <f t="shared" si="601"/>
        <v>0.98703618350547428</v>
      </c>
      <c r="GM223" s="86">
        <f t="shared" si="749"/>
        <v>0</v>
      </c>
      <c r="GN223" s="86">
        <f t="shared" si="602"/>
        <v>0</v>
      </c>
      <c r="GO223" s="86">
        <f t="shared" si="603"/>
        <v>0</v>
      </c>
      <c r="GP223" s="86">
        <f t="shared" si="604"/>
        <v>0</v>
      </c>
      <c r="GQ223" s="86">
        <f t="shared" si="605"/>
        <v>0</v>
      </c>
      <c r="GR223" s="86">
        <f t="shared" si="606"/>
        <v>0</v>
      </c>
      <c r="GS223" s="86">
        <f t="shared" si="607"/>
        <v>0</v>
      </c>
      <c r="GT223" s="86">
        <f t="shared" si="608"/>
        <v>0</v>
      </c>
      <c r="GU223" s="86">
        <f t="shared" si="609"/>
        <v>0</v>
      </c>
      <c r="GV223" s="86">
        <f t="shared" si="610"/>
        <v>0</v>
      </c>
      <c r="GW223" s="86">
        <f t="shared" si="611"/>
        <v>0</v>
      </c>
      <c r="GX223" s="86">
        <f t="shared" si="612"/>
        <v>0</v>
      </c>
      <c r="GY223" s="86">
        <f t="shared" si="613"/>
        <v>0</v>
      </c>
      <c r="GZ223" s="86">
        <f t="shared" si="614"/>
        <v>0</v>
      </c>
      <c r="HA223" s="86">
        <f t="shared" si="615"/>
        <v>0</v>
      </c>
      <c r="HC223" s="86">
        <f t="shared" si="750"/>
        <v>4.9050458577760784E-300</v>
      </c>
      <c r="HD223" s="86">
        <f t="shared" si="616"/>
        <v>0</v>
      </c>
      <c r="HE223" s="86">
        <f t="shared" si="617"/>
        <v>0</v>
      </c>
      <c r="HF223" s="86">
        <f t="shared" si="618"/>
        <v>0</v>
      </c>
      <c r="HG223" s="86">
        <f t="shared" si="619"/>
        <v>0</v>
      </c>
      <c r="HH223" s="86">
        <f t="shared" si="620"/>
        <v>0</v>
      </c>
      <c r="HI223" s="86">
        <f t="shared" si="621"/>
        <v>0</v>
      </c>
      <c r="HJ223" s="86">
        <f t="shared" si="622"/>
        <v>0</v>
      </c>
      <c r="HK223" s="86">
        <f t="shared" si="623"/>
        <v>0</v>
      </c>
      <c r="HL223" s="86">
        <f t="shared" si="624"/>
        <v>0</v>
      </c>
      <c r="HM223" s="86">
        <f t="shared" si="625"/>
        <v>0</v>
      </c>
      <c r="HN223" s="86">
        <f t="shared" si="626"/>
        <v>0</v>
      </c>
      <c r="HO223" s="86">
        <f t="shared" si="627"/>
        <v>0</v>
      </c>
      <c r="HP223" s="86">
        <f t="shared" si="628"/>
        <v>0</v>
      </c>
      <c r="HQ223" s="86">
        <f t="shared" si="629"/>
        <v>0</v>
      </c>
      <c r="HS223" s="86">
        <f t="shared" si="751"/>
        <v>1.3773295780552092E-94</v>
      </c>
      <c r="HT223" s="86">
        <f t="shared" si="630"/>
        <v>1.3139416326129012E-70</v>
      </c>
      <c r="HU223" s="86">
        <f t="shared" si="631"/>
        <v>1.0972240838148336E-86</v>
      </c>
      <c r="HV223" s="86">
        <f t="shared" si="632"/>
        <v>2.276732046729215E-99</v>
      </c>
      <c r="HW223" s="86">
        <f t="shared" si="633"/>
        <v>9.6970445502976186E-107</v>
      </c>
      <c r="HX223" s="86">
        <f t="shared" si="634"/>
        <v>2.2563918428681232E-111</v>
      </c>
      <c r="HY223" s="86">
        <f t="shared" si="635"/>
        <v>6.1597032282045743E-113</v>
      </c>
      <c r="HZ223" s="86">
        <f t="shared" si="636"/>
        <v>1.5554353333515438E-110</v>
      </c>
      <c r="IA223" s="86">
        <f t="shared" si="637"/>
        <v>1.3838807620131284E-125</v>
      </c>
      <c r="IB223" s="86">
        <f t="shared" si="638"/>
        <v>2.2052118829258125E-124</v>
      </c>
      <c r="IC223" s="86">
        <f t="shared" si="639"/>
        <v>5.2438684318690011E-112</v>
      </c>
      <c r="ID223" s="86">
        <f t="shared" si="640"/>
        <v>1.2859273009479201E-87</v>
      </c>
      <c r="IE223" s="86">
        <f t="shared" si="641"/>
        <v>9.7834381289971812E-109</v>
      </c>
      <c r="IF223" s="86">
        <f t="shared" si="642"/>
        <v>5.7545795830589777E-116</v>
      </c>
      <c r="IG223" s="86">
        <f t="shared" si="643"/>
        <v>2.225437591995632E-101</v>
      </c>
      <c r="II223" s="86">
        <f t="shared" si="752"/>
        <v>1.0590512415171497E-19</v>
      </c>
      <c r="IJ223" s="86">
        <f t="shared" si="753"/>
        <v>5.1867942050797121E-15</v>
      </c>
      <c r="IK223" s="86">
        <f t="shared" si="754"/>
        <v>1.3325443598993014E-17</v>
      </c>
      <c r="IL223" s="86">
        <f t="shared" si="755"/>
        <v>3.8322834302633862E-20</v>
      </c>
      <c r="IM223" s="86">
        <f t="shared" si="756"/>
        <v>7.9280128449269417E-23</v>
      </c>
      <c r="IN223" s="86">
        <f t="shared" si="757"/>
        <v>3.5822695196050385E-22</v>
      </c>
      <c r="IO223" s="86">
        <f t="shared" si="758"/>
        <v>7.2045019261231123E-23</v>
      </c>
      <c r="IP223" s="86">
        <f t="shared" si="759"/>
        <v>2.286921672733239E-22</v>
      </c>
      <c r="IQ223" s="86">
        <f t="shared" si="760"/>
        <v>2.7884916951000836E-26</v>
      </c>
      <c r="IR223" s="86">
        <f t="shared" si="761"/>
        <v>8.0446518106826511E-26</v>
      </c>
      <c r="IS223" s="86">
        <f t="shared" si="762"/>
        <v>4.4397057801104315E-23</v>
      </c>
      <c r="IT223" s="86">
        <f t="shared" si="763"/>
        <v>2.4115039348318451E-17</v>
      </c>
      <c r="IU223" s="86">
        <f t="shared" si="764"/>
        <v>2.8627993659513098E-21</v>
      </c>
      <c r="IV223" s="86">
        <f t="shared" si="765"/>
        <v>5.3882497796970141E-11</v>
      </c>
      <c r="IW223" s="86">
        <f t="shared" si="766"/>
        <v>4.6860246031602073E-9</v>
      </c>
      <c r="IY223" s="86">
        <f t="shared" si="767"/>
        <v>1.0590512415171497E-19</v>
      </c>
      <c r="IZ223" s="86">
        <f t="shared" si="768"/>
        <v>5.1867942050797121E-15</v>
      </c>
      <c r="JA223" s="86">
        <f t="shared" si="769"/>
        <v>1.3325443598993014E-17</v>
      </c>
      <c r="JB223" s="86">
        <f t="shared" si="770"/>
        <v>3.8322834302633862E-20</v>
      </c>
      <c r="JC223" s="86">
        <f t="shared" si="771"/>
        <v>7.9280128449269417E-23</v>
      </c>
      <c r="JD223" s="86">
        <f t="shared" si="772"/>
        <v>3.5822695196050385E-22</v>
      </c>
      <c r="JE223" s="86">
        <f t="shared" si="773"/>
        <v>7.2045019261231123E-23</v>
      </c>
      <c r="JF223" s="86">
        <f t="shared" si="774"/>
        <v>2.286921672733239E-22</v>
      </c>
      <c r="JG223" s="86">
        <f t="shared" si="775"/>
        <v>2.7884916951000836E-26</v>
      </c>
      <c r="JH223" s="86">
        <f t="shared" si="776"/>
        <v>8.0446518106826511E-26</v>
      </c>
      <c r="JI223" s="86">
        <f t="shared" si="777"/>
        <v>4.4397057801104315E-23</v>
      </c>
      <c r="JJ223" s="86">
        <f t="shared" si="778"/>
        <v>2.4115039348318451E-17</v>
      </c>
      <c r="JK223" s="86">
        <f t="shared" si="779"/>
        <v>2.8627993659513098E-21</v>
      </c>
      <c r="JL223" s="86">
        <f t="shared" si="780"/>
        <v>5.3882497796970141E-11</v>
      </c>
      <c r="JM223" s="86">
        <f t="shared" si="781"/>
        <v>4.6860246031602073E-9</v>
      </c>
    </row>
    <row r="224" spans="2:273" x14ac:dyDescent="0.25">
      <c r="B224" s="2">
        <v>197</v>
      </c>
      <c r="C224" s="37">
        <v>39.159999999999997</v>
      </c>
      <c r="D224" s="37">
        <v>43.759</v>
      </c>
      <c r="E224" s="37">
        <v>41.85</v>
      </c>
      <c r="F224" s="37">
        <v>43.898000000000003</v>
      </c>
      <c r="G224" s="37">
        <v>40.067999999999998</v>
      </c>
      <c r="H224" s="37">
        <v>38.796999999999997</v>
      </c>
      <c r="I224" s="37">
        <v>40.576000000000001</v>
      </c>
      <c r="J224" s="37">
        <v>42.085000000000001</v>
      </c>
      <c r="K224" s="37">
        <v>44.372999999999998</v>
      </c>
      <c r="L224" s="37">
        <v>40.305</v>
      </c>
      <c r="M224" s="37">
        <v>41.762999999999998</v>
      </c>
      <c r="N224" s="37">
        <v>43.61</v>
      </c>
      <c r="O224" s="37">
        <v>41.136000000000003</v>
      </c>
      <c r="P224" s="37">
        <v>41.78</v>
      </c>
      <c r="Q224" s="37">
        <v>47.863999999999997</v>
      </c>
      <c r="S224" s="4" t="e">
        <f t="shared" si="653"/>
        <v>#N/A</v>
      </c>
      <c r="T224" s="4" t="e">
        <f t="shared" si="654"/>
        <v>#N/A</v>
      </c>
      <c r="U224" s="4" t="e">
        <f t="shared" si="655"/>
        <v>#N/A</v>
      </c>
      <c r="V224" s="4" t="e">
        <f t="shared" si="656"/>
        <v>#N/A</v>
      </c>
      <c r="W224" s="4" t="e">
        <f t="shared" si="657"/>
        <v>#N/A</v>
      </c>
      <c r="X224" s="4" t="e">
        <f t="shared" si="658"/>
        <v>#N/A</v>
      </c>
      <c r="Y224" s="4" t="e">
        <f t="shared" si="659"/>
        <v>#N/A</v>
      </c>
      <c r="Z224" s="4" t="e">
        <f t="shared" si="660"/>
        <v>#N/A</v>
      </c>
      <c r="AA224" s="4" t="e">
        <f t="shared" si="661"/>
        <v>#N/A</v>
      </c>
      <c r="AB224" s="4" t="e">
        <f t="shared" si="662"/>
        <v>#N/A</v>
      </c>
      <c r="AC224" s="4" t="e">
        <f t="shared" si="663"/>
        <v>#N/A</v>
      </c>
      <c r="AD224" s="4" t="e">
        <f t="shared" si="664"/>
        <v>#N/A</v>
      </c>
      <c r="AE224" s="4" t="e">
        <f t="shared" si="665"/>
        <v>#N/A</v>
      </c>
      <c r="AF224" s="4" t="e">
        <f t="shared" si="666"/>
        <v>#N/A</v>
      </c>
      <c r="AG224" s="4" t="e">
        <f t="shared" si="667"/>
        <v>#N/A</v>
      </c>
      <c r="AI224" s="4">
        <f t="shared" si="668"/>
        <v>0</v>
      </c>
      <c r="AJ224" s="4">
        <f t="shared" si="669"/>
        <v>0</v>
      </c>
      <c r="AK224" s="4">
        <f t="shared" si="670"/>
        <v>0</v>
      </c>
      <c r="AL224" s="4">
        <f t="shared" si="671"/>
        <v>0</v>
      </c>
      <c r="AM224" s="4">
        <f t="shared" si="672"/>
        <v>0</v>
      </c>
      <c r="AN224" s="4">
        <f t="shared" si="673"/>
        <v>0</v>
      </c>
      <c r="AO224" s="4">
        <f t="shared" si="674"/>
        <v>0</v>
      </c>
      <c r="AP224" s="4">
        <f t="shared" si="675"/>
        <v>0</v>
      </c>
      <c r="AQ224" s="4">
        <f t="shared" si="676"/>
        <v>0</v>
      </c>
      <c r="AR224" s="4">
        <f t="shared" si="677"/>
        <v>0</v>
      </c>
      <c r="AS224" s="4">
        <f t="shared" si="678"/>
        <v>0</v>
      </c>
      <c r="AT224" s="4">
        <f t="shared" si="679"/>
        <v>0</v>
      </c>
      <c r="AU224" s="4">
        <f t="shared" si="680"/>
        <v>0</v>
      </c>
      <c r="AV224" s="4">
        <f t="shared" si="681"/>
        <v>0</v>
      </c>
      <c r="AW224" s="4">
        <f t="shared" si="681"/>
        <v>0</v>
      </c>
      <c r="AY224" s="2" t="e">
        <f t="shared" si="732"/>
        <v>#N/A</v>
      </c>
      <c r="AZ224" s="2" t="e">
        <f t="shared" si="571"/>
        <v>#N/A</v>
      </c>
      <c r="BA224" s="2" t="e">
        <f t="shared" si="572"/>
        <v>#N/A</v>
      </c>
      <c r="BB224" s="2" t="e">
        <f t="shared" si="573"/>
        <v>#N/A</v>
      </c>
      <c r="BC224" s="2" t="e">
        <f t="shared" si="574"/>
        <v>#N/A</v>
      </c>
      <c r="BD224" s="2" t="e">
        <f t="shared" si="575"/>
        <v>#N/A</v>
      </c>
      <c r="BE224" s="2" t="e">
        <f t="shared" si="576"/>
        <v>#N/A</v>
      </c>
      <c r="BF224" s="2" t="e">
        <f t="shared" si="577"/>
        <v>#N/A</v>
      </c>
      <c r="BG224" s="2" t="e">
        <f t="shared" si="578"/>
        <v>#N/A</v>
      </c>
      <c r="BH224" s="2" t="e">
        <f t="shared" si="579"/>
        <v>#N/A</v>
      </c>
      <c r="BI224" s="2" t="e">
        <f t="shared" si="580"/>
        <v>#N/A</v>
      </c>
      <c r="BJ224" s="2" t="e">
        <f t="shared" si="581"/>
        <v>#N/A</v>
      </c>
      <c r="BK224" s="2" t="e">
        <f t="shared" si="582"/>
        <v>#N/A</v>
      </c>
      <c r="BL224" s="2" t="e">
        <f t="shared" si="583"/>
        <v>#N/A</v>
      </c>
      <c r="BM224" s="2" t="e">
        <f t="shared" si="584"/>
        <v>#N/A</v>
      </c>
      <c r="BO224" s="2" t="str">
        <f t="shared" si="682"/>
        <v/>
      </c>
      <c r="BP224" s="2" t="str">
        <f t="shared" si="683"/>
        <v/>
      </c>
      <c r="BQ224" s="2" t="str">
        <f t="shared" si="684"/>
        <v/>
      </c>
      <c r="BR224" s="2" t="str">
        <f t="shared" si="685"/>
        <v/>
      </c>
      <c r="BS224" s="2" t="str">
        <f t="shared" si="686"/>
        <v/>
      </c>
      <c r="BT224" s="2" t="str">
        <f t="shared" si="687"/>
        <v/>
      </c>
      <c r="BU224" s="2" t="str">
        <f t="shared" si="688"/>
        <v/>
      </c>
      <c r="BV224" s="2" t="str">
        <f t="shared" si="689"/>
        <v/>
      </c>
      <c r="BW224" s="2" t="str">
        <f t="shared" si="690"/>
        <v/>
      </c>
      <c r="BX224" s="2" t="str">
        <f t="shared" si="691"/>
        <v/>
      </c>
      <c r="BY224" s="2" t="str">
        <f t="shared" si="692"/>
        <v/>
      </c>
      <c r="BZ224" s="2" t="str">
        <f t="shared" si="693"/>
        <v/>
      </c>
      <c r="CA224" s="2" t="str">
        <f t="shared" si="694"/>
        <v/>
      </c>
      <c r="CB224" s="2" t="str">
        <f t="shared" si="695"/>
        <v/>
      </c>
      <c r="CC224" s="2" t="str">
        <f t="shared" si="696"/>
        <v/>
      </c>
      <c r="CE224" s="2" t="str">
        <f t="shared" si="733"/>
        <v/>
      </c>
      <c r="CF224" s="2" t="str">
        <f t="shared" si="734"/>
        <v/>
      </c>
      <c r="CG224" s="2" t="str">
        <f t="shared" si="735"/>
        <v/>
      </c>
      <c r="CH224" s="2" t="str">
        <f t="shared" si="736"/>
        <v/>
      </c>
      <c r="CI224" s="2" t="str">
        <f t="shared" si="737"/>
        <v/>
      </c>
      <c r="CJ224" s="2" t="str">
        <f t="shared" si="738"/>
        <v/>
      </c>
      <c r="CK224" s="2" t="str">
        <f t="shared" si="739"/>
        <v/>
      </c>
      <c r="CL224" s="2" t="str">
        <f t="shared" si="740"/>
        <v/>
      </c>
      <c r="CM224" s="2" t="str">
        <f t="shared" si="741"/>
        <v/>
      </c>
      <c r="CN224" s="2" t="str">
        <f t="shared" si="742"/>
        <v/>
      </c>
      <c r="CO224" s="2" t="str">
        <f t="shared" si="743"/>
        <v/>
      </c>
      <c r="CP224" s="2" t="str">
        <f t="shared" si="744"/>
        <v/>
      </c>
      <c r="CQ224" s="2" t="str">
        <f t="shared" si="745"/>
        <v/>
      </c>
      <c r="CR224" s="2" t="str">
        <f t="shared" si="746"/>
        <v/>
      </c>
      <c r="CS224" s="2" t="str">
        <f t="shared" si="747"/>
        <v/>
      </c>
      <c r="CU224" s="2" t="str">
        <f t="shared" si="697"/>
        <v/>
      </c>
      <c r="CV224" s="2" t="str">
        <f t="shared" si="698"/>
        <v/>
      </c>
      <c r="CW224" s="2" t="str">
        <f t="shared" si="699"/>
        <v/>
      </c>
      <c r="CX224" s="2" t="str">
        <f t="shared" si="700"/>
        <v/>
      </c>
      <c r="CY224" s="2" t="str">
        <f t="shared" si="701"/>
        <v/>
      </c>
      <c r="CZ224" s="2" t="str">
        <f t="shared" si="702"/>
        <v/>
      </c>
      <c r="DA224" s="2" t="str">
        <f t="shared" si="703"/>
        <v/>
      </c>
      <c r="DB224" s="2" t="str">
        <f t="shared" si="704"/>
        <v/>
      </c>
      <c r="DC224" s="2" t="str">
        <f t="shared" si="705"/>
        <v/>
      </c>
      <c r="DD224" s="2" t="str">
        <f t="shared" si="706"/>
        <v/>
      </c>
      <c r="DE224" s="2" t="str">
        <f t="shared" si="707"/>
        <v/>
      </c>
      <c r="DF224" s="2" t="str">
        <f t="shared" si="708"/>
        <v/>
      </c>
      <c r="DG224" s="2" t="str">
        <f t="shared" si="709"/>
        <v/>
      </c>
      <c r="DH224" s="2" t="str">
        <f t="shared" si="710"/>
        <v/>
      </c>
      <c r="DI224" s="2" t="str">
        <f t="shared" si="711"/>
        <v/>
      </c>
      <c r="DK224" s="2">
        <f t="shared" si="712"/>
        <v>149.75653475935829</v>
      </c>
      <c r="DL224" s="2">
        <f t="shared" si="713"/>
        <v>138.18402595811048</v>
      </c>
      <c r="DM224" s="2">
        <f t="shared" si="713"/>
        <v>123.9212759581105</v>
      </c>
      <c r="DN224" s="2">
        <f t="shared" si="713"/>
        <v>113.01004768270946</v>
      </c>
      <c r="DO224" s="2">
        <f t="shared" si="713"/>
        <v>110.48062076648841</v>
      </c>
      <c r="DP224" s="2">
        <f t="shared" si="713"/>
        <v>109.2806117647059</v>
      </c>
      <c r="DQ224" s="2">
        <f t="shared" si="713"/>
        <v>103.81799159663862</v>
      </c>
      <c r="DR224" s="2">
        <f t="shared" si="713"/>
        <v>97.269394957983152</v>
      </c>
      <c r="DS224" s="2">
        <f t="shared" si="713"/>
        <v>93.260374789915986</v>
      </c>
      <c r="DT224" s="2">
        <f t="shared" si="713"/>
        <v>116.2632857142857</v>
      </c>
      <c r="DU224" s="2">
        <f t="shared" si="713"/>
        <v>120.7608218487395</v>
      </c>
      <c r="DV224" s="2">
        <f t="shared" si="713"/>
        <v>124.66329702062643</v>
      </c>
      <c r="DW224" s="2">
        <f t="shared" si="713"/>
        <v>103.70539831932774</v>
      </c>
      <c r="DX224" s="2">
        <f t="shared" si="713"/>
        <v>76.572596996997035</v>
      </c>
      <c r="DY224" s="2">
        <f t="shared" si="713"/>
        <v>79.332380496848344</v>
      </c>
      <c r="EA224" s="2">
        <f t="shared" si="652"/>
        <v>42.186092878480864</v>
      </c>
      <c r="EB224" s="2">
        <f t="shared" si="714"/>
        <v>39.729571405924062</v>
      </c>
      <c r="EC224" s="2">
        <f t="shared" si="715"/>
        <v>39.337406246742866</v>
      </c>
      <c r="ED224" s="2">
        <f t="shared" si="716"/>
        <v>38.347952615806527</v>
      </c>
      <c r="EE224" s="2">
        <f t="shared" si="717"/>
        <v>34.628468005738881</v>
      </c>
      <c r="EF224" s="2">
        <f t="shared" si="718"/>
        <v>32.660985673859216</v>
      </c>
      <c r="EG224" s="2">
        <f t="shared" si="719"/>
        <v>37.319156215312809</v>
      </c>
      <c r="EH224" s="2">
        <f t="shared" si="720"/>
        <v>36.300579166166763</v>
      </c>
      <c r="EI224" s="2">
        <f t="shared" si="721"/>
        <v>41.644239038890262</v>
      </c>
      <c r="EJ224" s="2">
        <f t="shared" si="722"/>
        <v>39.742958719392348</v>
      </c>
      <c r="EK224" s="2">
        <f t="shared" si="723"/>
        <v>38.714334942793499</v>
      </c>
      <c r="EL224" s="2">
        <f t="shared" si="724"/>
        <v>36.596316780464313</v>
      </c>
      <c r="EM224" s="2">
        <f t="shared" si="725"/>
        <v>37.922170830833821</v>
      </c>
      <c r="EN224" s="2">
        <f t="shared" si="726"/>
        <v>40.991302693761824</v>
      </c>
      <c r="EO224" s="2">
        <f t="shared" si="727"/>
        <v>45.549597522213304</v>
      </c>
      <c r="EQ224" s="2">
        <f t="shared" si="728"/>
        <v>41.780773780741519</v>
      </c>
      <c r="ER224" s="2">
        <f t="shared" si="729"/>
        <v>39.837993100916947</v>
      </c>
      <c r="ES224" s="2">
        <f t="shared" si="729"/>
        <v>39.104537760612253</v>
      </c>
      <c r="ET224" s="2">
        <f t="shared" si="729"/>
        <v>38.352828813618984</v>
      </c>
      <c r="EU224" s="2">
        <f t="shared" si="729"/>
        <v>37.973714125458415</v>
      </c>
      <c r="EV224" s="2">
        <f t="shared" si="729"/>
        <v>36.946793299671675</v>
      </c>
      <c r="EW224" s="2">
        <f t="shared" si="729"/>
        <v>37.813915571381479</v>
      </c>
      <c r="EX224" s="2">
        <f t="shared" si="729"/>
        <v>39.261295399604109</v>
      </c>
      <c r="EY224" s="2">
        <f t="shared" si="729"/>
        <v>39.427274782920207</v>
      </c>
      <c r="EZ224" s="2">
        <f t="shared" si="729"/>
        <v>41.121389623683456</v>
      </c>
      <c r="FA224" s="2">
        <f t="shared" si="729"/>
        <v>38.865880404861187</v>
      </c>
      <c r="FB224" s="2">
        <f t="shared" si="729"/>
        <v>38.157441311562195</v>
      </c>
      <c r="FC224" s="2">
        <f t="shared" si="729"/>
        <v>38.917482394645724</v>
      </c>
      <c r="FD224" s="2">
        <f t="shared" si="729"/>
        <v>39.955900947128683</v>
      </c>
      <c r="FE224" s="2">
        <f t="shared" si="729"/>
        <v>41.600560136755981</v>
      </c>
      <c r="FG224" s="2">
        <f t="shared" si="730"/>
        <v>0.99999968734065703</v>
      </c>
      <c r="FH224" s="2">
        <f t="shared" si="731"/>
        <v>0.99999973288363053</v>
      </c>
      <c r="FI224" s="2">
        <f t="shared" si="731"/>
        <v>0.99999971622817241</v>
      </c>
      <c r="FJ224" s="2">
        <f t="shared" si="731"/>
        <v>0.99999971343473426</v>
      </c>
      <c r="FK224" s="2">
        <f t="shared" si="731"/>
        <v>0.99999970952184747</v>
      </c>
      <c r="FL224" s="2">
        <f t="shared" si="731"/>
        <v>0.99999965807612201</v>
      </c>
      <c r="FM224" s="2">
        <f t="shared" si="731"/>
        <v>0.99999968368493664</v>
      </c>
      <c r="FN224" s="2">
        <f t="shared" si="731"/>
        <v>0.99999966049810018</v>
      </c>
      <c r="FO224" s="2">
        <f t="shared" si="731"/>
        <v>0.99999967412232837</v>
      </c>
      <c r="FP224" s="2">
        <f t="shared" si="731"/>
        <v>0.99999965980078775</v>
      </c>
      <c r="FQ224" s="2">
        <f t="shared" si="731"/>
        <v>0.99999966949431995</v>
      </c>
      <c r="FR224" s="2">
        <f t="shared" si="731"/>
        <v>0.99999968979396991</v>
      </c>
      <c r="FS224" s="2">
        <f t="shared" si="731"/>
        <v>0.999999657513435</v>
      </c>
      <c r="FT224" s="2">
        <f t="shared" si="731"/>
        <v>0.9999996099457843</v>
      </c>
      <c r="FU224" s="2">
        <f t="shared" si="731"/>
        <v>0.99999952959853922</v>
      </c>
      <c r="FW224" s="2">
        <f t="shared" si="748"/>
        <v>0.99206189731231098</v>
      </c>
      <c r="FX224" s="2">
        <f t="shared" si="588"/>
        <v>0.99224598867504876</v>
      </c>
      <c r="FY224" s="2">
        <f t="shared" si="589"/>
        <v>0.99140014460742398</v>
      </c>
      <c r="FZ224" s="2">
        <f t="shared" si="590"/>
        <v>0.99193239421618506</v>
      </c>
      <c r="GA224" s="2">
        <f t="shared" si="591"/>
        <v>0.99340290472709714</v>
      </c>
      <c r="GB224" s="2">
        <f t="shared" si="592"/>
        <v>0.99115386674576123</v>
      </c>
      <c r="GC224" s="2">
        <f t="shared" si="593"/>
        <v>0.99186776476003491</v>
      </c>
      <c r="GD224" s="2">
        <f t="shared" si="594"/>
        <v>0.99211146681805806</v>
      </c>
      <c r="GE224" s="2">
        <f t="shared" si="595"/>
        <v>0.99330588096431438</v>
      </c>
      <c r="GF224" s="2">
        <f t="shared" si="596"/>
        <v>0.99298835315104428</v>
      </c>
      <c r="GG224" s="2">
        <f t="shared" si="597"/>
        <v>0.99230305241137984</v>
      </c>
      <c r="GH224" s="2">
        <f t="shared" si="598"/>
        <v>0.98989485479808503</v>
      </c>
      <c r="GI224" s="2">
        <f t="shared" si="599"/>
        <v>0.99019221552891568</v>
      </c>
      <c r="GJ224" s="2">
        <f t="shared" si="600"/>
        <v>0.98890424148453182</v>
      </c>
      <c r="GK224" s="2">
        <f t="shared" si="601"/>
        <v>0.98816335707096759</v>
      </c>
      <c r="GM224" s="86">
        <f t="shared" si="749"/>
        <v>0</v>
      </c>
      <c r="GN224" s="86">
        <f t="shared" si="602"/>
        <v>0</v>
      </c>
      <c r="GO224" s="86">
        <f t="shared" si="603"/>
        <v>0</v>
      </c>
      <c r="GP224" s="86">
        <f t="shared" si="604"/>
        <v>0</v>
      </c>
      <c r="GQ224" s="86">
        <f t="shared" si="605"/>
        <v>0</v>
      </c>
      <c r="GR224" s="86">
        <f t="shared" si="606"/>
        <v>0</v>
      </c>
      <c r="GS224" s="86">
        <f t="shared" si="607"/>
        <v>0</v>
      </c>
      <c r="GT224" s="86">
        <f t="shared" si="608"/>
        <v>0</v>
      </c>
      <c r="GU224" s="86">
        <f t="shared" si="609"/>
        <v>0</v>
      </c>
      <c r="GV224" s="86">
        <f t="shared" si="610"/>
        <v>0</v>
      </c>
      <c r="GW224" s="86">
        <f t="shared" si="611"/>
        <v>0</v>
      </c>
      <c r="GX224" s="86">
        <f t="shared" si="612"/>
        <v>0</v>
      </c>
      <c r="GY224" s="86">
        <f t="shared" si="613"/>
        <v>0</v>
      </c>
      <c r="GZ224" s="86">
        <f t="shared" si="614"/>
        <v>0</v>
      </c>
      <c r="HA224" s="86">
        <f t="shared" si="615"/>
        <v>0</v>
      </c>
      <c r="HC224" s="86">
        <f t="shared" si="750"/>
        <v>3.993837387342456E-305</v>
      </c>
      <c r="HD224" s="86">
        <f t="shared" si="616"/>
        <v>0</v>
      </c>
      <c r="HE224" s="86">
        <f t="shared" si="617"/>
        <v>0</v>
      </c>
      <c r="HF224" s="86">
        <f t="shared" si="618"/>
        <v>0</v>
      </c>
      <c r="HG224" s="86">
        <f t="shared" si="619"/>
        <v>0</v>
      </c>
      <c r="HH224" s="86">
        <f t="shared" si="620"/>
        <v>0</v>
      </c>
      <c r="HI224" s="86">
        <f t="shared" si="621"/>
        <v>0</v>
      </c>
      <c r="HJ224" s="86">
        <f t="shared" si="622"/>
        <v>0</v>
      </c>
      <c r="HK224" s="86">
        <f t="shared" si="623"/>
        <v>0</v>
      </c>
      <c r="HL224" s="86">
        <f t="shared" si="624"/>
        <v>0</v>
      </c>
      <c r="HM224" s="86">
        <f t="shared" si="625"/>
        <v>0</v>
      </c>
      <c r="HN224" s="86">
        <f t="shared" si="626"/>
        <v>0</v>
      </c>
      <c r="HO224" s="86">
        <f t="shared" si="627"/>
        <v>0</v>
      </c>
      <c r="HP224" s="86">
        <f t="shared" si="628"/>
        <v>0</v>
      </c>
      <c r="HQ224" s="86">
        <f t="shared" si="629"/>
        <v>0</v>
      </c>
      <c r="HS224" s="86">
        <f t="shared" si="751"/>
        <v>6.5360144758590122E-97</v>
      </c>
      <c r="HT224" s="86">
        <f t="shared" si="630"/>
        <v>2.5277896846480722E-72</v>
      </c>
      <c r="HU224" s="86">
        <f t="shared" si="631"/>
        <v>8.1983310439897646E-89</v>
      </c>
      <c r="HV224" s="86">
        <f t="shared" si="632"/>
        <v>8.6619245025731789E-102</v>
      </c>
      <c r="HW224" s="86">
        <f t="shared" si="633"/>
        <v>2.5868076493777459E-109</v>
      </c>
      <c r="HX224" s="86">
        <f t="shared" si="634"/>
        <v>3.9677596834065218E-114</v>
      </c>
      <c r="HY224" s="86">
        <f t="shared" si="635"/>
        <v>1.0459610788484725E-115</v>
      </c>
      <c r="HZ224" s="86">
        <f t="shared" si="636"/>
        <v>3.1767797048739089E-113</v>
      </c>
      <c r="IA224" s="86">
        <f t="shared" si="637"/>
        <v>1.3127236456656252E-128</v>
      </c>
      <c r="IB224" s="86">
        <f t="shared" si="638"/>
        <v>2.1613920296746454E-127</v>
      </c>
      <c r="IC224" s="86">
        <f t="shared" si="639"/>
        <v>9.5471959557008675E-115</v>
      </c>
      <c r="ID224" s="86">
        <f t="shared" si="640"/>
        <v>8.1491770859521535E-90</v>
      </c>
      <c r="IE224" s="86">
        <f t="shared" si="641"/>
        <v>1.8524826129498438E-111</v>
      </c>
      <c r="IF224" s="86">
        <f t="shared" si="642"/>
        <v>6.4789049758820399E-119</v>
      </c>
      <c r="IG224" s="86">
        <f t="shared" si="643"/>
        <v>5.3304344995908757E-104</v>
      </c>
      <c r="II224" s="86">
        <f t="shared" si="752"/>
        <v>2.0568982968136953E-20</v>
      </c>
      <c r="IJ224" s="86">
        <f t="shared" si="753"/>
        <v>1.5403627652858465E-15</v>
      </c>
      <c r="IK224" s="86">
        <f t="shared" si="754"/>
        <v>3.0437320453239868E-18</v>
      </c>
      <c r="IL224" s="86">
        <f t="shared" si="755"/>
        <v>7.1132709453693448E-21</v>
      </c>
      <c r="IM224" s="86">
        <f t="shared" si="756"/>
        <v>1.2526807453730164E-23</v>
      </c>
      <c r="IN224" s="86">
        <f t="shared" si="757"/>
        <v>5.3359793055634044E-23</v>
      </c>
      <c r="IO224" s="86">
        <f t="shared" si="758"/>
        <v>1.0434501002513714E-23</v>
      </c>
      <c r="IP224" s="86">
        <f t="shared" si="759"/>
        <v>3.5081369898297478E-23</v>
      </c>
      <c r="IQ224" s="86">
        <f t="shared" si="760"/>
        <v>3.2506456330356555E-27</v>
      </c>
      <c r="IR224" s="86">
        <f t="shared" si="761"/>
        <v>9.5612633606243111E-27</v>
      </c>
      <c r="IS224" s="86">
        <f t="shared" si="762"/>
        <v>6.4558242937569841E-24</v>
      </c>
      <c r="IT224" s="86">
        <f t="shared" si="763"/>
        <v>5.3465530750576549E-18</v>
      </c>
      <c r="IU224" s="86">
        <f t="shared" si="764"/>
        <v>4.4398249370349608E-22</v>
      </c>
      <c r="IV224" s="86">
        <f t="shared" si="765"/>
        <v>2.1249272992294061E-11</v>
      </c>
      <c r="IW224" s="86">
        <f t="shared" si="766"/>
        <v>2.1975737322633276E-9</v>
      </c>
      <c r="IY224" s="86">
        <f t="shared" si="767"/>
        <v>2.0568982968136953E-20</v>
      </c>
      <c r="IZ224" s="86">
        <f t="shared" si="768"/>
        <v>1.5403627652858465E-15</v>
      </c>
      <c r="JA224" s="86">
        <f t="shared" si="769"/>
        <v>3.0437320453239868E-18</v>
      </c>
      <c r="JB224" s="86">
        <f t="shared" si="770"/>
        <v>7.1132709453693448E-21</v>
      </c>
      <c r="JC224" s="86">
        <f t="shared" si="771"/>
        <v>1.2526807453730164E-23</v>
      </c>
      <c r="JD224" s="86">
        <f t="shared" si="772"/>
        <v>5.3359793055634044E-23</v>
      </c>
      <c r="JE224" s="86">
        <f t="shared" si="773"/>
        <v>1.0434501002513714E-23</v>
      </c>
      <c r="JF224" s="86">
        <f t="shared" si="774"/>
        <v>3.5081369898297478E-23</v>
      </c>
      <c r="JG224" s="86">
        <f t="shared" si="775"/>
        <v>3.2506456330356555E-27</v>
      </c>
      <c r="JH224" s="86">
        <f t="shared" si="776"/>
        <v>9.5612633606243111E-27</v>
      </c>
      <c r="JI224" s="86">
        <f t="shared" si="777"/>
        <v>6.4558242937569841E-24</v>
      </c>
      <c r="JJ224" s="86">
        <f t="shared" si="778"/>
        <v>5.3465530750576549E-18</v>
      </c>
      <c r="JK224" s="86">
        <f t="shared" si="779"/>
        <v>4.4398249370349608E-22</v>
      </c>
      <c r="JL224" s="86">
        <f t="shared" si="780"/>
        <v>2.1249272992294061E-11</v>
      </c>
      <c r="JM224" s="86">
        <f t="shared" si="781"/>
        <v>2.1975737322633276E-9</v>
      </c>
    </row>
    <row r="225" spans="1:273" x14ac:dyDescent="0.25">
      <c r="B225" s="2">
        <v>198</v>
      </c>
      <c r="C225" s="37">
        <v>41.56</v>
      </c>
      <c r="D225" s="37">
        <v>42.223999999999997</v>
      </c>
      <c r="E225" s="37">
        <v>42.267000000000003</v>
      </c>
      <c r="F225" s="37">
        <v>43.61</v>
      </c>
      <c r="G225" s="37">
        <v>39.831000000000003</v>
      </c>
      <c r="H225" s="37">
        <v>43.101999999999997</v>
      </c>
      <c r="I225" s="37">
        <v>42.441000000000003</v>
      </c>
      <c r="J225" s="37">
        <v>40.728999999999999</v>
      </c>
      <c r="K225" s="37">
        <v>43.661000000000001</v>
      </c>
      <c r="L225" s="37">
        <v>43.576000000000001</v>
      </c>
      <c r="M225" s="37">
        <v>41.491999999999997</v>
      </c>
      <c r="N225" s="37">
        <v>41</v>
      </c>
      <c r="O225" s="37">
        <v>39.932000000000002</v>
      </c>
      <c r="P225" s="37">
        <v>41.168999999999997</v>
      </c>
      <c r="Q225" s="37">
        <v>43.881</v>
      </c>
      <c r="S225" s="4" t="e">
        <f t="shared" si="653"/>
        <v>#N/A</v>
      </c>
      <c r="T225" s="4" t="e">
        <f t="shared" si="654"/>
        <v>#N/A</v>
      </c>
      <c r="U225" s="4" t="e">
        <f t="shared" si="655"/>
        <v>#N/A</v>
      </c>
      <c r="V225" s="4" t="e">
        <f t="shared" si="656"/>
        <v>#N/A</v>
      </c>
      <c r="W225" s="4" t="e">
        <f t="shared" si="657"/>
        <v>#N/A</v>
      </c>
      <c r="X225" s="4" t="e">
        <f t="shared" si="658"/>
        <v>#N/A</v>
      </c>
      <c r="Y225" s="4" t="e">
        <f t="shared" si="659"/>
        <v>#N/A</v>
      </c>
      <c r="Z225" s="4" t="e">
        <f t="shared" si="660"/>
        <v>#N/A</v>
      </c>
      <c r="AA225" s="4" t="e">
        <f t="shared" si="661"/>
        <v>#N/A</v>
      </c>
      <c r="AB225" s="4" t="e">
        <f t="shared" si="662"/>
        <v>#N/A</v>
      </c>
      <c r="AC225" s="4" t="e">
        <f t="shared" si="663"/>
        <v>#N/A</v>
      </c>
      <c r="AD225" s="4" t="e">
        <f t="shared" si="664"/>
        <v>#N/A</v>
      </c>
      <c r="AE225" s="4" t="e">
        <f t="shared" si="665"/>
        <v>#N/A</v>
      </c>
      <c r="AF225" s="4" t="e">
        <f t="shared" si="666"/>
        <v>#N/A</v>
      </c>
      <c r="AG225" s="4" t="e">
        <f t="shared" si="667"/>
        <v>#N/A</v>
      </c>
      <c r="AI225" s="4">
        <f t="shared" si="668"/>
        <v>0</v>
      </c>
      <c r="AJ225" s="4">
        <f t="shared" si="669"/>
        <v>0</v>
      </c>
      <c r="AK225" s="4">
        <f t="shared" si="670"/>
        <v>0</v>
      </c>
      <c r="AL225" s="4">
        <f t="shared" si="671"/>
        <v>0</v>
      </c>
      <c r="AM225" s="4">
        <f t="shared" si="672"/>
        <v>0</v>
      </c>
      <c r="AN225" s="4">
        <f t="shared" si="673"/>
        <v>0</v>
      </c>
      <c r="AO225" s="4">
        <f t="shared" si="674"/>
        <v>0</v>
      </c>
      <c r="AP225" s="4">
        <f t="shared" si="675"/>
        <v>0</v>
      </c>
      <c r="AQ225" s="4">
        <f t="shared" si="676"/>
        <v>0</v>
      </c>
      <c r="AR225" s="4">
        <f t="shared" si="677"/>
        <v>0</v>
      </c>
      <c r="AS225" s="4">
        <f t="shared" si="678"/>
        <v>0</v>
      </c>
      <c r="AT225" s="4">
        <f t="shared" si="679"/>
        <v>0</v>
      </c>
      <c r="AU225" s="4">
        <f t="shared" si="680"/>
        <v>0</v>
      </c>
      <c r="AV225" s="4">
        <f t="shared" si="681"/>
        <v>0</v>
      </c>
      <c r="AW225" s="4">
        <f t="shared" si="681"/>
        <v>0</v>
      </c>
      <c r="AY225" s="2" t="e">
        <f t="shared" si="732"/>
        <v>#N/A</v>
      </c>
      <c r="AZ225" s="2" t="e">
        <f t="shared" si="571"/>
        <v>#N/A</v>
      </c>
      <c r="BA225" s="2" t="e">
        <f t="shared" si="572"/>
        <v>#N/A</v>
      </c>
      <c r="BB225" s="2" t="e">
        <f t="shared" si="573"/>
        <v>#N/A</v>
      </c>
      <c r="BC225" s="2" t="e">
        <f t="shared" si="574"/>
        <v>#N/A</v>
      </c>
      <c r="BD225" s="2" t="e">
        <f t="shared" si="575"/>
        <v>#N/A</v>
      </c>
      <c r="BE225" s="2" t="e">
        <f t="shared" si="576"/>
        <v>#N/A</v>
      </c>
      <c r="BF225" s="2" t="e">
        <f t="shared" si="577"/>
        <v>#N/A</v>
      </c>
      <c r="BG225" s="2" t="e">
        <f t="shared" si="578"/>
        <v>#N/A</v>
      </c>
      <c r="BH225" s="2" t="e">
        <f t="shared" si="579"/>
        <v>#N/A</v>
      </c>
      <c r="BI225" s="2" t="e">
        <f t="shared" si="580"/>
        <v>#N/A</v>
      </c>
      <c r="BJ225" s="2" t="e">
        <f t="shared" si="581"/>
        <v>#N/A</v>
      </c>
      <c r="BK225" s="2" t="e">
        <f t="shared" si="582"/>
        <v>#N/A</v>
      </c>
      <c r="BL225" s="2" t="e">
        <f t="shared" si="583"/>
        <v>#N/A</v>
      </c>
      <c r="BM225" s="2" t="e">
        <f t="shared" si="584"/>
        <v>#N/A</v>
      </c>
      <c r="BO225" s="2" t="str">
        <f t="shared" si="682"/>
        <v/>
      </c>
      <c r="BP225" s="2" t="str">
        <f t="shared" si="683"/>
        <v/>
      </c>
      <c r="BQ225" s="2" t="str">
        <f t="shared" si="684"/>
        <v/>
      </c>
      <c r="BR225" s="2" t="str">
        <f t="shared" si="685"/>
        <v/>
      </c>
      <c r="BS225" s="2" t="str">
        <f t="shared" si="686"/>
        <v/>
      </c>
      <c r="BT225" s="2" t="str">
        <f t="shared" si="687"/>
        <v/>
      </c>
      <c r="BU225" s="2" t="str">
        <f t="shared" si="688"/>
        <v/>
      </c>
      <c r="BV225" s="2" t="str">
        <f t="shared" si="689"/>
        <v/>
      </c>
      <c r="BW225" s="2" t="str">
        <f t="shared" si="690"/>
        <v/>
      </c>
      <c r="BX225" s="2" t="str">
        <f t="shared" si="691"/>
        <v/>
      </c>
      <c r="BY225" s="2" t="str">
        <f t="shared" si="692"/>
        <v/>
      </c>
      <c r="BZ225" s="2" t="str">
        <f t="shared" si="693"/>
        <v/>
      </c>
      <c r="CA225" s="2" t="str">
        <f t="shared" si="694"/>
        <v/>
      </c>
      <c r="CB225" s="2" t="str">
        <f t="shared" si="695"/>
        <v/>
      </c>
      <c r="CC225" s="2" t="str">
        <f t="shared" si="696"/>
        <v/>
      </c>
      <c r="CE225" s="2" t="str">
        <f t="shared" si="733"/>
        <v/>
      </c>
      <c r="CF225" s="2" t="str">
        <f t="shared" si="734"/>
        <v/>
      </c>
      <c r="CG225" s="2" t="str">
        <f t="shared" si="735"/>
        <v/>
      </c>
      <c r="CH225" s="2" t="str">
        <f t="shared" si="736"/>
        <v/>
      </c>
      <c r="CI225" s="2" t="str">
        <f t="shared" si="737"/>
        <v/>
      </c>
      <c r="CJ225" s="2" t="str">
        <f t="shared" si="738"/>
        <v/>
      </c>
      <c r="CK225" s="2" t="str">
        <f t="shared" si="739"/>
        <v/>
      </c>
      <c r="CL225" s="2" t="str">
        <f t="shared" si="740"/>
        <v/>
      </c>
      <c r="CM225" s="2" t="str">
        <f t="shared" si="741"/>
        <v/>
      </c>
      <c r="CN225" s="2" t="str">
        <f t="shared" si="742"/>
        <v/>
      </c>
      <c r="CO225" s="2" t="str">
        <f t="shared" si="743"/>
        <v/>
      </c>
      <c r="CP225" s="2" t="str">
        <f t="shared" si="744"/>
        <v/>
      </c>
      <c r="CQ225" s="2" t="str">
        <f t="shared" si="745"/>
        <v/>
      </c>
      <c r="CR225" s="2" t="str">
        <f t="shared" si="746"/>
        <v/>
      </c>
      <c r="CS225" s="2" t="str">
        <f t="shared" si="747"/>
        <v/>
      </c>
      <c r="CU225" s="2" t="str">
        <f t="shared" si="697"/>
        <v/>
      </c>
      <c r="CV225" s="2" t="str">
        <f t="shared" si="698"/>
        <v/>
      </c>
      <c r="CW225" s="2" t="str">
        <f t="shared" si="699"/>
        <v/>
      </c>
      <c r="CX225" s="2" t="str">
        <f t="shared" si="700"/>
        <v/>
      </c>
      <c r="CY225" s="2" t="str">
        <f t="shared" si="701"/>
        <v/>
      </c>
      <c r="CZ225" s="2" t="str">
        <f t="shared" si="702"/>
        <v/>
      </c>
      <c r="DA225" s="2" t="str">
        <f t="shared" si="703"/>
        <v/>
      </c>
      <c r="DB225" s="2" t="str">
        <f t="shared" si="704"/>
        <v/>
      </c>
      <c r="DC225" s="2" t="str">
        <f t="shared" si="705"/>
        <v/>
      </c>
      <c r="DD225" s="2" t="str">
        <f t="shared" si="706"/>
        <v/>
      </c>
      <c r="DE225" s="2" t="str">
        <f t="shared" si="707"/>
        <v/>
      </c>
      <c r="DF225" s="2" t="str">
        <f t="shared" si="708"/>
        <v/>
      </c>
      <c r="DG225" s="2" t="str">
        <f t="shared" si="709"/>
        <v/>
      </c>
      <c r="DH225" s="2" t="str">
        <f t="shared" si="710"/>
        <v/>
      </c>
      <c r="DI225" s="2" t="str">
        <f t="shared" si="711"/>
        <v/>
      </c>
      <c r="DK225" s="2">
        <f t="shared" si="712"/>
        <v>150.20329411764706</v>
      </c>
      <c r="DL225" s="2">
        <f t="shared" si="713"/>
        <v>138.5656753565062</v>
      </c>
      <c r="DM225" s="2">
        <f t="shared" si="713"/>
        <v>124.2129026292335</v>
      </c>
      <c r="DN225" s="2">
        <f t="shared" si="713"/>
        <v>113.24808645276292</v>
      </c>
      <c r="DO225" s="2">
        <f t="shared" si="713"/>
        <v>110.70748573975045</v>
      </c>
      <c r="DP225" s="2">
        <f t="shared" si="713"/>
        <v>109.50447675070029</v>
      </c>
      <c r="DQ225" s="2">
        <f t="shared" si="713"/>
        <v>104.00666386554619</v>
      </c>
      <c r="DR225" s="2">
        <f t="shared" si="713"/>
        <v>97.426996358543377</v>
      </c>
      <c r="DS225" s="2">
        <f t="shared" si="713"/>
        <v>93.400753221288525</v>
      </c>
      <c r="DT225" s="2">
        <f t="shared" si="713"/>
        <v>116.53339523809522</v>
      </c>
      <c r="DU225" s="2">
        <f t="shared" si="713"/>
        <v>121.04750784313725</v>
      </c>
      <c r="DV225" s="2">
        <f t="shared" si="713"/>
        <v>124.96868403361344</v>
      </c>
      <c r="DW225" s="2">
        <f t="shared" si="713"/>
        <v>103.91048291316527</v>
      </c>
      <c r="DX225" s="2">
        <f t="shared" si="713"/>
        <v>76.655444101244143</v>
      </c>
      <c r="DY225" s="2">
        <f t="shared" si="713"/>
        <v>79.450957137560252</v>
      </c>
      <c r="EA225" s="2">
        <f t="shared" si="652"/>
        <v>42.070663686310567</v>
      </c>
      <c r="EB225" s="2">
        <f t="shared" si="714"/>
        <v>39.600871355861486</v>
      </c>
      <c r="EC225" s="2">
        <f t="shared" si="715"/>
        <v>39.178726209915574</v>
      </c>
      <c r="ED225" s="2">
        <f t="shared" si="716"/>
        <v>38.192575825767719</v>
      </c>
      <c r="EE225" s="2">
        <f t="shared" si="717"/>
        <v>34.434673744619801</v>
      </c>
      <c r="EF225" s="2">
        <f t="shared" si="718"/>
        <v>32.430718783162362</v>
      </c>
      <c r="EG225" s="2">
        <f t="shared" si="719"/>
        <v>37.140581880676081</v>
      </c>
      <c r="EH225" s="2">
        <f t="shared" si="720"/>
        <v>36.130636100779839</v>
      </c>
      <c r="EI225" s="2">
        <f t="shared" si="721"/>
        <v>41.518723742878379</v>
      </c>
      <c r="EJ225" s="2">
        <f t="shared" si="722"/>
        <v>39.597388343171744</v>
      </c>
      <c r="EK225" s="2">
        <f t="shared" si="723"/>
        <v>38.529115277582953</v>
      </c>
      <c r="EL225" s="2">
        <f t="shared" si="724"/>
        <v>36.408614555385995</v>
      </c>
      <c r="EM225" s="2">
        <f t="shared" si="725"/>
        <v>37.766009274145162</v>
      </c>
      <c r="EN225" s="2">
        <f t="shared" si="726"/>
        <v>40.878310018903605</v>
      </c>
      <c r="EO225" s="2">
        <f t="shared" si="727"/>
        <v>45.474141716114026</v>
      </c>
      <c r="EQ225" s="2">
        <f t="shared" si="728"/>
        <v>41.661146423470953</v>
      </c>
      <c r="ER225" s="2">
        <f t="shared" si="729"/>
        <v>39.710037772662915</v>
      </c>
      <c r="ES225" s="2">
        <f t="shared" si="729"/>
        <v>38.943576284975599</v>
      </c>
      <c r="ET225" s="2">
        <f t="shared" si="729"/>
        <v>38.197844719939766</v>
      </c>
      <c r="EU225" s="2">
        <f t="shared" si="729"/>
        <v>37.813836355137937</v>
      </c>
      <c r="EV225" s="2">
        <f t="shared" si="729"/>
        <v>36.760725452757555</v>
      </c>
      <c r="EW225" s="2">
        <f t="shared" si="729"/>
        <v>37.640572960763308</v>
      </c>
      <c r="EX225" s="2">
        <f t="shared" si="729"/>
        <v>39.12206198173709</v>
      </c>
      <c r="EY225" s="2">
        <f t="shared" si="729"/>
        <v>39.279340995324716</v>
      </c>
      <c r="EZ225" s="2">
        <f t="shared" si="729"/>
        <v>40.989552955854535</v>
      </c>
      <c r="FA225" s="2">
        <f t="shared" si="729"/>
        <v>38.682342859674456</v>
      </c>
      <c r="FB225" s="2">
        <f t="shared" si="729"/>
        <v>37.986180106154009</v>
      </c>
      <c r="FC225" s="2">
        <f t="shared" si="729"/>
        <v>38.771808293877648</v>
      </c>
      <c r="FD225" s="2">
        <f t="shared" si="729"/>
        <v>39.831887633390878</v>
      </c>
      <c r="FE225" s="2">
        <f t="shared" si="729"/>
        <v>41.484598566623106</v>
      </c>
      <c r="FG225" s="2">
        <f t="shared" si="730"/>
        <v>0.99999971485128236</v>
      </c>
      <c r="FH225" s="2">
        <f t="shared" si="731"/>
        <v>0.99999975638696992</v>
      </c>
      <c r="FI225" s="2">
        <f t="shared" si="731"/>
        <v>0.99999974119701096</v>
      </c>
      <c r="FJ225" s="2">
        <f t="shared" si="731"/>
        <v>0.99999973864936487</v>
      </c>
      <c r="FK225" s="2">
        <f t="shared" si="731"/>
        <v>0.99999973508076956</v>
      </c>
      <c r="FL225" s="2">
        <f t="shared" si="731"/>
        <v>0.99999968816170759</v>
      </c>
      <c r="FM225" s="2">
        <f t="shared" si="731"/>
        <v>0.99999971151722544</v>
      </c>
      <c r="FN225" s="2">
        <f t="shared" si="731"/>
        <v>0.99999969037057812</v>
      </c>
      <c r="FO225" s="2">
        <f t="shared" si="731"/>
        <v>0.99999970279602268</v>
      </c>
      <c r="FP225" s="2">
        <f t="shared" si="731"/>
        <v>0.99999968973462161</v>
      </c>
      <c r="FQ225" s="2">
        <f t="shared" si="731"/>
        <v>0.99999969857522852</v>
      </c>
      <c r="FR225" s="2">
        <f t="shared" si="731"/>
        <v>0.99999971708873037</v>
      </c>
      <c r="FS225" s="2">
        <f t="shared" si="731"/>
        <v>0.99999968764853098</v>
      </c>
      <c r="FT225" s="2">
        <f t="shared" si="731"/>
        <v>0.99999964426631516</v>
      </c>
      <c r="FU225" s="2">
        <f t="shared" si="731"/>
        <v>0.99999957098875114</v>
      </c>
      <c r="FW225" s="2">
        <f t="shared" si="748"/>
        <v>0.99275530412396651</v>
      </c>
      <c r="FX225" s="2">
        <f t="shared" si="588"/>
        <v>0.99292342949884382</v>
      </c>
      <c r="FY225" s="2">
        <f t="shared" si="589"/>
        <v>0.99215089929721756</v>
      </c>
      <c r="FZ225" s="2">
        <f t="shared" si="590"/>
        <v>0.99263702938548504</v>
      </c>
      <c r="GA225" s="2">
        <f t="shared" si="591"/>
        <v>0.9939798830882729</v>
      </c>
      <c r="GB225" s="2">
        <f t="shared" si="592"/>
        <v>0.99192594603409834</v>
      </c>
      <c r="GC225" s="2">
        <f t="shared" si="593"/>
        <v>0.99257800251339834</v>
      </c>
      <c r="GD225" s="2">
        <f t="shared" si="594"/>
        <v>0.99280057507163411</v>
      </c>
      <c r="GE225" s="2">
        <f t="shared" si="595"/>
        <v>0.99389129279040045</v>
      </c>
      <c r="GF225" s="2">
        <f t="shared" si="596"/>
        <v>0.99360135443453945</v>
      </c>
      <c r="GG225" s="2">
        <f t="shared" si="597"/>
        <v>0.99297554307011338</v>
      </c>
      <c r="GH225" s="2">
        <f t="shared" si="598"/>
        <v>0.99077579640427516</v>
      </c>
      <c r="GI225" s="2">
        <f t="shared" si="599"/>
        <v>0.99104746840802027</v>
      </c>
      <c r="GJ225" s="2">
        <f t="shared" si="600"/>
        <v>0.98987065862140666</v>
      </c>
      <c r="GK225" s="2">
        <f t="shared" si="601"/>
        <v>0.98919359852023703</v>
      </c>
      <c r="GM225" s="86">
        <f t="shared" si="749"/>
        <v>0</v>
      </c>
      <c r="GN225" s="86">
        <f t="shared" si="602"/>
        <v>0</v>
      </c>
      <c r="GO225" s="86">
        <f t="shared" si="603"/>
        <v>0</v>
      </c>
      <c r="GP225" s="86">
        <f t="shared" si="604"/>
        <v>0</v>
      </c>
      <c r="GQ225" s="86">
        <f t="shared" si="605"/>
        <v>0</v>
      </c>
      <c r="GR225" s="86">
        <f t="shared" si="606"/>
        <v>0</v>
      </c>
      <c r="GS225" s="86">
        <f t="shared" si="607"/>
        <v>0</v>
      </c>
      <c r="GT225" s="86">
        <f t="shared" si="608"/>
        <v>0</v>
      </c>
      <c r="GU225" s="86">
        <f t="shared" si="609"/>
        <v>0</v>
      </c>
      <c r="GV225" s="86">
        <f t="shared" si="610"/>
        <v>0</v>
      </c>
      <c r="GW225" s="86">
        <f t="shared" si="611"/>
        <v>0</v>
      </c>
      <c r="GX225" s="86">
        <f t="shared" si="612"/>
        <v>0</v>
      </c>
      <c r="GY225" s="86">
        <f t="shared" si="613"/>
        <v>0</v>
      </c>
      <c r="GZ225" s="86">
        <f t="shared" si="614"/>
        <v>0</v>
      </c>
      <c r="HA225" s="86">
        <f t="shared" si="615"/>
        <v>0</v>
      </c>
      <c r="HC225" s="86">
        <f t="shared" si="750"/>
        <v>0</v>
      </c>
      <c r="HD225" s="86">
        <f t="shared" si="616"/>
        <v>0</v>
      </c>
      <c r="HE225" s="86">
        <f t="shared" si="617"/>
        <v>0</v>
      </c>
      <c r="HF225" s="86">
        <f t="shared" si="618"/>
        <v>0</v>
      </c>
      <c r="HG225" s="86">
        <f t="shared" si="619"/>
        <v>0</v>
      </c>
      <c r="HH225" s="86">
        <f t="shared" si="620"/>
        <v>0</v>
      </c>
      <c r="HI225" s="86">
        <f t="shared" si="621"/>
        <v>0</v>
      </c>
      <c r="HJ225" s="86">
        <f t="shared" si="622"/>
        <v>0</v>
      </c>
      <c r="HK225" s="86">
        <f t="shared" si="623"/>
        <v>0</v>
      </c>
      <c r="HL225" s="86">
        <f t="shared" si="624"/>
        <v>0</v>
      </c>
      <c r="HM225" s="86">
        <f t="shared" si="625"/>
        <v>0</v>
      </c>
      <c r="HN225" s="86">
        <f t="shared" si="626"/>
        <v>0</v>
      </c>
      <c r="HO225" s="86">
        <f t="shared" si="627"/>
        <v>0</v>
      </c>
      <c r="HP225" s="86">
        <f t="shared" si="628"/>
        <v>0</v>
      </c>
      <c r="HQ225" s="86">
        <f t="shared" si="629"/>
        <v>0</v>
      </c>
      <c r="HS225" s="86">
        <f t="shared" si="751"/>
        <v>2.9036359117969976E-99</v>
      </c>
      <c r="HT225" s="86">
        <f t="shared" si="630"/>
        <v>4.6332482838963962E-74</v>
      </c>
      <c r="HU225" s="86">
        <f t="shared" si="631"/>
        <v>5.7669327335397232E-91</v>
      </c>
      <c r="HV225" s="86">
        <f t="shared" si="632"/>
        <v>3.0786951710308809E-104</v>
      </c>
      <c r="HW225" s="86">
        <f t="shared" si="633"/>
        <v>6.4237155542552568E-112</v>
      </c>
      <c r="HX225" s="86">
        <f t="shared" si="634"/>
        <v>6.4499424379931747E-117</v>
      </c>
      <c r="HY225" s="86">
        <f t="shared" si="635"/>
        <v>1.6423046301379404E-118</v>
      </c>
      <c r="HZ225" s="86">
        <f t="shared" si="636"/>
        <v>6.0164028503596256E-116</v>
      </c>
      <c r="IA225" s="86">
        <f t="shared" si="637"/>
        <v>1.1451201496243305E-131</v>
      </c>
      <c r="IB225" s="86">
        <f t="shared" si="638"/>
        <v>1.9480992318877295E-130</v>
      </c>
      <c r="IC225" s="86">
        <f t="shared" si="639"/>
        <v>1.6089442727188577E-117</v>
      </c>
      <c r="ID225" s="86">
        <f t="shared" si="640"/>
        <v>4.8452585721403714E-92</v>
      </c>
      <c r="IE225" s="86">
        <f t="shared" si="641"/>
        <v>3.2424612246755644E-114</v>
      </c>
      <c r="IF225" s="86">
        <f t="shared" si="642"/>
        <v>6.6908699494960398E-122</v>
      </c>
      <c r="IG225" s="86">
        <f t="shared" si="643"/>
        <v>1.1807794200205008E-106</v>
      </c>
      <c r="II225" s="86">
        <f t="shared" si="752"/>
        <v>3.8735267357487241E-21</v>
      </c>
      <c r="IJ225" s="86">
        <f t="shared" si="753"/>
        <v>4.4723908810771903E-16</v>
      </c>
      <c r="IK225" s="86">
        <f t="shared" si="754"/>
        <v>6.7589970403847702E-19</v>
      </c>
      <c r="IL225" s="86">
        <f t="shared" si="755"/>
        <v>1.2789513598062611E-21</v>
      </c>
      <c r="IM225" s="86">
        <f t="shared" si="756"/>
        <v>1.9140205996167781E-24</v>
      </c>
      <c r="IN225" s="86">
        <f t="shared" si="757"/>
        <v>7.6611168000192136E-24</v>
      </c>
      <c r="IO225" s="86">
        <f t="shared" si="758"/>
        <v>1.4568180755217889E-24</v>
      </c>
      <c r="IP225" s="86">
        <f t="shared" si="759"/>
        <v>5.1945460549419992E-24</v>
      </c>
      <c r="IQ225" s="86">
        <f t="shared" si="760"/>
        <v>3.6433717173600103E-28</v>
      </c>
      <c r="IR225" s="86">
        <f t="shared" si="761"/>
        <v>1.092584360208151E-27</v>
      </c>
      <c r="IS225" s="86">
        <f t="shared" si="762"/>
        <v>9.053747886933501E-25</v>
      </c>
      <c r="IT225" s="86">
        <f t="shared" si="763"/>
        <v>1.1505889928013423E-18</v>
      </c>
      <c r="IU225" s="86">
        <f t="shared" si="764"/>
        <v>6.6367979316037138E-23</v>
      </c>
      <c r="IV225" s="86">
        <f t="shared" si="765"/>
        <v>8.226330290893155E-12</v>
      </c>
      <c r="IW225" s="86">
        <f t="shared" si="766"/>
        <v>1.0151020173995469E-9</v>
      </c>
      <c r="IY225" s="86">
        <f t="shared" si="767"/>
        <v>3.8735267357487241E-21</v>
      </c>
      <c r="IZ225" s="86">
        <f t="shared" si="768"/>
        <v>4.4723908810771903E-16</v>
      </c>
      <c r="JA225" s="86">
        <f t="shared" si="769"/>
        <v>6.7589970403847702E-19</v>
      </c>
      <c r="JB225" s="86">
        <f t="shared" si="770"/>
        <v>1.2789513598062611E-21</v>
      </c>
      <c r="JC225" s="86">
        <f t="shared" si="771"/>
        <v>1.9140205996167781E-24</v>
      </c>
      <c r="JD225" s="86">
        <f t="shared" si="772"/>
        <v>7.6611168000192136E-24</v>
      </c>
      <c r="JE225" s="86">
        <f t="shared" si="773"/>
        <v>1.4568180755217889E-24</v>
      </c>
      <c r="JF225" s="86">
        <f t="shared" si="774"/>
        <v>5.1945460549419992E-24</v>
      </c>
      <c r="JG225" s="86">
        <f t="shared" si="775"/>
        <v>3.6433717173600103E-28</v>
      </c>
      <c r="JH225" s="86">
        <f t="shared" si="776"/>
        <v>1.092584360208151E-27</v>
      </c>
      <c r="JI225" s="86">
        <f t="shared" si="777"/>
        <v>9.053747886933501E-25</v>
      </c>
      <c r="JJ225" s="86">
        <f t="shared" si="778"/>
        <v>1.1505889928013423E-18</v>
      </c>
      <c r="JK225" s="86">
        <f t="shared" si="779"/>
        <v>6.6367979316037138E-23</v>
      </c>
      <c r="JL225" s="86">
        <f t="shared" si="780"/>
        <v>8.226330290893155E-12</v>
      </c>
      <c r="JM225" s="86">
        <f t="shared" si="781"/>
        <v>1.0151020173995469E-9</v>
      </c>
    </row>
    <row r="226" spans="1:273" x14ac:dyDescent="0.25">
      <c r="B226" s="2">
        <v>199</v>
      </c>
      <c r="C226" s="37">
        <v>43.72</v>
      </c>
      <c r="D226" s="37">
        <v>42.671999999999997</v>
      </c>
      <c r="E226" s="37">
        <v>43.667000000000002</v>
      </c>
      <c r="F226" s="37">
        <v>40.576000000000001</v>
      </c>
      <c r="G226" s="37">
        <v>39.898000000000003</v>
      </c>
      <c r="H226" s="37">
        <v>39.914999999999999</v>
      </c>
      <c r="I226" s="37">
        <v>40.695</v>
      </c>
      <c r="J226" s="37">
        <v>41.186</v>
      </c>
      <c r="K226" s="37">
        <v>42.119</v>
      </c>
      <c r="L226" s="37">
        <v>40.728999999999999</v>
      </c>
      <c r="M226" s="37">
        <v>41.78</v>
      </c>
      <c r="N226" s="37">
        <v>41.017000000000003</v>
      </c>
      <c r="O226" s="37">
        <v>40.152999999999999</v>
      </c>
      <c r="P226" s="37">
        <v>41.542000000000002</v>
      </c>
      <c r="Q226" s="37">
        <v>46.237000000000002</v>
      </c>
      <c r="S226" s="4" t="e">
        <f t="shared" si="653"/>
        <v>#N/A</v>
      </c>
      <c r="T226" s="4" t="e">
        <f t="shared" si="654"/>
        <v>#N/A</v>
      </c>
      <c r="U226" s="4" t="e">
        <f t="shared" si="655"/>
        <v>#N/A</v>
      </c>
      <c r="V226" s="4" t="e">
        <f t="shared" si="656"/>
        <v>#N/A</v>
      </c>
      <c r="W226" s="4" t="e">
        <f t="shared" si="657"/>
        <v>#N/A</v>
      </c>
      <c r="X226" s="4" t="e">
        <f t="shared" si="658"/>
        <v>#N/A</v>
      </c>
      <c r="Y226" s="4" t="e">
        <f t="shared" si="659"/>
        <v>#N/A</v>
      </c>
      <c r="Z226" s="4" t="e">
        <f t="shared" si="660"/>
        <v>#N/A</v>
      </c>
      <c r="AA226" s="4" t="e">
        <f t="shared" si="661"/>
        <v>#N/A</v>
      </c>
      <c r="AB226" s="4" t="e">
        <f t="shared" si="662"/>
        <v>#N/A</v>
      </c>
      <c r="AC226" s="4" t="e">
        <f t="shared" si="663"/>
        <v>#N/A</v>
      </c>
      <c r="AD226" s="4" t="e">
        <f t="shared" si="664"/>
        <v>#N/A</v>
      </c>
      <c r="AE226" s="4" t="e">
        <f t="shared" si="665"/>
        <v>#N/A</v>
      </c>
      <c r="AF226" s="4" t="e">
        <f t="shared" si="666"/>
        <v>#N/A</v>
      </c>
      <c r="AG226" s="4" t="e">
        <f t="shared" si="667"/>
        <v>#N/A</v>
      </c>
      <c r="AI226" s="4">
        <f t="shared" si="668"/>
        <v>0</v>
      </c>
      <c r="AJ226" s="4">
        <f t="shared" si="669"/>
        <v>0</v>
      </c>
      <c r="AK226" s="4">
        <f t="shared" si="670"/>
        <v>0</v>
      </c>
      <c r="AL226" s="4">
        <f t="shared" si="671"/>
        <v>0</v>
      </c>
      <c r="AM226" s="4">
        <f t="shared" si="672"/>
        <v>0</v>
      </c>
      <c r="AN226" s="4">
        <f t="shared" si="673"/>
        <v>0</v>
      </c>
      <c r="AO226" s="4">
        <f t="shared" si="674"/>
        <v>0</v>
      </c>
      <c r="AP226" s="4">
        <f t="shared" si="675"/>
        <v>0</v>
      </c>
      <c r="AQ226" s="4">
        <f t="shared" si="676"/>
        <v>0</v>
      </c>
      <c r="AR226" s="4">
        <f t="shared" si="677"/>
        <v>0</v>
      </c>
      <c r="AS226" s="4">
        <f t="shared" si="678"/>
        <v>0</v>
      </c>
      <c r="AT226" s="4">
        <f t="shared" si="679"/>
        <v>0</v>
      </c>
      <c r="AU226" s="4">
        <f t="shared" si="680"/>
        <v>0</v>
      </c>
      <c r="AV226" s="4">
        <f t="shared" si="681"/>
        <v>0</v>
      </c>
      <c r="AW226" s="4">
        <f t="shared" si="681"/>
        <v>0</v>
      </c>
      <c r="AY226" s="2" t="e">
        <f t="shared" si="732"/>
        <v>#N/A</v>
      </c>
      <c r="AZ226" s="2" t="e">
        <f t="shared" si="571"/>
        <v>#N/A</v>
      </c>
      <c r="BA226" s="2" t="e">
        <f t="shared" si="572"/>
        <v>#N/A</v>
      </c>
      <c r="BB226" s="2" t="e">
        <f t="shared" si="573"/>
        <v>#N/A</v>
      </c>
      <c r="BC226" s="2" t="e">
        <f t="shared" si="574"/>
        <v>#N/A</v>
      </c>
      <c r="BD226" s="2" t="e">
        <f t="shared" si="575"/>
        <v>#N/A</v>
      </c>
      <c r="BE226" s="2" t="e">
        <f t="shared" si="576"/>
        <v>#N/A</v>
      </c>
      <c r="BF226" s="2" t="e">
        <f t="shared" si="577"/>
        <v>#N/A</v>
      </c>
      <c r="BG226" s="2" t="e">
        <f t="shared" si="578"/>
        <v>#N/A</v>
      </c>
      <c r="BH226" s="2" t="e">
        <f t="shared" si="579"/>
        <v>#N/A</v>
      </c>
      <c r="BI226" s="2" t="e">
        <f t="shared" si="580"/>
        <v>#N/A</v>
      </c>
      <c r="BJ226" s="2" t="e">
        <f t="shared" si="581"/>
        <v>#N/A</v>
      </c>
      <c r="BK226" s="2" t="e">
        <f t="shared" si="582"/>
        <v>#N/A</v>
      </c>
      <c r="BL226" s="2" t="e">
        <f t="shared" si="583"/>
        <v>#N/A</v>
      </c>
      <c r="BM226" s="2" t="e">
        <f t="shared" si="584"/>
        <v>#N/A</v>
      </c>
      <c r="BO226" s="2" t="str">
        <f t="shared" si="682"/>
        <v/>
      </c>
      <c r="BP226" s="2" t="str">
        <f t="shared" si="683"/>
        <v/>
      </c>
      <c r="BQ226" s="2" t="str">
        <f t="shared" si="684"/>
        <v/>
      </c>
      <c r="BR226" s="2" t="str">
        <f t="shared" si="685"/>
        <v/>
      </c>
      <c r="BS226" s="2" t="str">
        <f t="shared" si="686"/>
        <v/>
      </c>
      <c r="BT226" s="2" t="str">
        <f t="shared" si="687"/>
        <v/>
      </c>
      <c r="BU226" s="2" t="str">
        <f t="shared" si="688"/>
        <v/>
      </c>
      <c r="BV226" s="2" t="str">
        <f t="shared" si="689"/>
        <v/>
      </c>
      <c r="BW226" s="2" t="str">
        <f t="shared" si="690"/>
        <v/>
      </c>
      <c r="BX226" s="2" t="str">
        <f t="shared" si="691"/>
        <v/>
      </c>
      <c r="BY226" s="2" t="str">
        <f t="shared" si="692"/>
        <v/>
      </c>
      <c r="BZ226" s="2" t="str">
        <f t="shared" si="693"/>
        <v/>
      </c>
      <c r="CA226" s="2" t="str">
        <f t="shared" si="694"/>
        <v/>
      </c>
      <c r="CB226" s="2" t="str">
        <f t="shared" si="695"/>
        <v/>
      </c>
      <c r="CC226" s="2" t="str">
        <f t="shared" si="696"/>
        <v/>
      </c>
      <c r="CE226" s="2" t="str">
        <f t="shared" si="733"/>
        <v/>
      </c>
      <c r="CF226" s="2" t="str">
        <f t="shared" si="734"/>
        <v/>
      </c>
      <c r="CG226" s="2" t="str">
        <f t="shared" si="735"/>
        <v/>
      </c>
      <c r="CH226" s="2" t="str">
        <f t="shared" si="736"/>
        <v/>
      </c>
      <c r="CI226" s="2" t="str">
        <f t="shared" si="737"/>
        <v/>
      </c>
      <c r="CJ226" s="2" t="str">
        <f t="shared" si="738"/>
        <v/>
      </c>
      <c r="CK226" s="2" t="str">
        <f t="shared" si="739"/>
        <v/>
      </c>
      <c r="CL226" s="2" t="str">
        <f t="shared" si="740"/>
        <v/>
      </c>
      <c r="CM226" s="2" t="str">
        <f t="shared" si="741"/>
        <v/>
      </c>
      <c r="CN226" s="2" t="str">
        <f t="shared" si="742"/>
        <v/>
      </c>
      <c r="CO226" s="2" t="str">
        <f t="shared" si="743"/>
        <v/>
      </c>
      <c r="CP226" s="2" t="str">
        <f t="shared" si="744"/>
        <v/>
      </c>
      <c r="CQ226" s="2" t="str">
        <f t="shared" si="745"/>
        <v/>
      </c>
      <c r="CR226" s="2" t="str">
        <f t="shared" si="746"/>
        <v/>
      </c>
      <c r="CS226" s="2" t="str">
        <f t="shared" si="747"/>
        <v/>
      </c>
      <c r="CU226" s="2" t="str">
        <f t="shared" si="697"/>
        <v/>
      </c>
      <c r="CV226" s="2" t="str">
        <f t="shared" si="698"/>
        <v/>
      </c>
      <c r="CW226" s="2" t="str">
        <f t="shared" si="699"/>
        <v/>
      </c>
      <c r="CX226" s="2" t="str">
        <f t="shared" si="700"/>
        <v/>
      </c>
      <c r="CY226" s="2" t="str">
        <f t="shared" si="701"/>
        <v/>
      </c>
      <c r="CZ226" s="2" t="str">
        <f t="shared" si="702"/>
        <v/>
      </c>
      <c r="DA226" s="2" t="str">
        <f t="shared" si="703"/>
        <v/>
      </c>
      <c r="DB226" s="2" t="str">
        <f t="shared" si="704"/>
        <v/>
      </c>
      <c r="DC226" s="2" t="str">
        <f t="shared" si="705"/>
        <v/>
      </c>
      <c r="DD226" s="2" t="str">
        <f t="shared" si="706"/>
        <v/>
      </c>
      <c r="DE226" s="2" t="str">
        <f t="shared" si="707"/>
        <v/>
      </c>
      <c r="DF226" s="2" t="str">
        <f t="shared" si="708"/>
        <v/>
      </c>
      <c r="DG226" s="2" t="str">
        <f t="shared" si="709"/>
        <v/>
      </c>
      <c r="DH226" s="2" t="str">
        <f t="shared" si="710"/>
        <v/>
      </c>
      <c r="DI226" s="2" t="str">
        <f t="shared" si="711"/>
        <v/>
      </c>
      <c r="DK226" s="2">
        <f t="shared" si="712"/>
        <v>150.65005347593583</v>
      </c>
      <c r="DL226" s="2">
        <f t="shared" si="713"/>
        <v>138.94732475490193</v>
      </c>
      <c r="DM226" s="2">
        <f t="shared" si="713"/>
        <v>124.5045293003565</v>
      </c>
      <c r="DN226" s="2">
        <f t="shared" si="713"/>
        <v>113.48612522281641</v>
      </c>
      <c r="DO226" s="2">
        <f t="shared" si="713"/>
        <v>110.93435071301249</v>
      </c>
      <c r="DP226" s="2">
        <f t="shared" si="713"/>
        <v>109.72834173669469</v>
      </c>
      <c r="DQ226" s="2">
        <f t="shared" si="713"/>
        <v>104.19533613445375</v>
      </c>
      <c r="DR226" s="2">
        <f t="shared" si="713"/>
        <v>97.584597759103602</v>
      </c>
      <c r="DS226" s="2">
        <f t="shared" si="713"/>
        <v>93.541131652661079</v>
      </c>
      <c r="DT226" s="2">
        <f t="shared" si="713"/>
        <v>116.80350476190475</v>
      </c>
      <c r="DU226" s="2">
        <f t="shared" si="713"/>
        <v>121.33419383753501</v>
      </c>
      <c r="DV226" s="2">
        <f t="shared" si="713"/>
        <v>125.27407104660047</v>
      </c>
      <c r="DW226" s="2">
        <f t="shared" si="713"/>
        <v>104.11556750700279</v>
      </c>
      <c r="DX226" s="2">
        <f t="shared" si="713"/>
        <v>76.738291205491237</v>
      </c>
      <c r="DY226" s="2">
        <f t="shared" si="713"/>
        <v>79.569533778272159</v>
      </c>
      <c r="EA226" s="2">
        <f t="shared" si="652"/>
        <v>41.955234494140264</v>
      </c>
      <c r="EB226" s="2">
        <f t="shared" si="714"/>
        <v>39.472171305798909</v>
      </c>
      <c r="EC226" s="2">
        <f t="shared" si="715"/>
        <v>39.020046173088275</v>
      </c>
      <c r="ED226" s="2">
        <f t="shared" si="716"/>
        <v>38.037199035728904</v>
      </c>
      <c r="EE226" s="2">
        <f t="shared" si="717"/>
        <v>34.24087948350072</v>
      </c>
      <c r="EF226" s="2">
        <f t="shared" si="718"/>
        <v>32.200451892465516</v>
      </c>
      <c r="EG226" s="2">
        <f t="shared" si="719"/>
        <v>36.962007546039352</v>
      </c>
      <c r="EH226" s="2">
        <f t="shared" si="720"/>
        <v>35.960693035392922</v>
      </c>
      <c r="EI226" s="2">
        <f t="shared" si="721"/>
        <v>41.393208446866481</v>
      </c>
      <c r="EJ226" s="2">
        <f t="shared" si="722"/>
        <v>39.45181796695114</v>
      </c>
      <c r="EK226" s="2">
        <f t="shared" si="723"/>
        <v>38.343895612372414</v>
      </c>
      <c r="EL226" s="2">
        <f t="shared" si="724"/>
        <v>36.220912330307677</v>
      </c>
      <c r="EM226" s="2">
        <f t="shared" si="725"/>
        <v>37.609847717456503</v>
      </c>
      <c r="EN226" s="2">
        <f t="shared" si="726"/>
        <v>40.765317344045386</v>
      </c>
      <c r="EO226" s="2">
        <f t="shared" si="727"/>
        <v>45.398685910014748</v>
      </c>
      <c r="EQ226" s="2">
        <f t="shared" si="728"/>
        <v>41.541519066200379</v>
      </c>
      <c r="ER226" s="2">
        <f t="shared" si="729"/>
        <v>39.58208244440889</v>
      </c>
      <c r="ES226" s="2">
        <f t="shared" si="729"/>
        <v>38.782614809338938</v>
      </c>
      <c r="ET226" s="2">
        <f t="shared" si="729"/>
        <v>38.042860626260548</v>
      </c>
      <c r="EU226" s="2">
        <f t="shared" si="729"/>
        <v>37.65395858481746</v>
      </c>
      <c r="EV226" s="2">
        <f t="shared" si="729"/>
        <v>36.574657605843434</v>
      </c>
      <c r="EW226" s="2">
        <f t="shared" si="729"/>
        <v>37.46723035014513</v>
      </c>
      <c r="EX226" s="2">
        <f t="shared" si="729"/>
        <v>38.982828563870079</v>
      </c>
      <c r="EY226" s="2">
        <f t="shared" si="729"/>
        <v>39.131407207729218</v>
      </c>
      <c r="EZ226" s="2">
        <f t="shared" si="729"/>
        <v>40.857716288025621</v>
      </c>
      <c r="FA226" s="2">
        <f t="shared" si="729"/>
        <v>38.498805314487718</v>
      </c>
      <c r="FB226" s="2">
        <f t="shared" si="729"/>
        <v>37.814918900745823</v>
      </c>
      <c r="FC226" s="2">
        <f t="shared" si="729"/>
        <v>38.626134193109571</v>
      </c>
      <c r="FD226" s="2">
        <f t="shared" si="729"/>
        <v>39.707874319653072</v>
      </c>
      <c r="FE226" s="2">
        <f t="shared" si="729"/>
        <v>41.368636996490238</v>
      </c>
      <c r="FG226" s="2">
        <f t="shared" si="730"/>
        <v>0.99999973994127211</v>
      </c>
      <c r="FH226" s="2">
        <f t="shared" si="731"/>
        <v>0.99999977782227123</v>
      </c>
      <c r="FI226" s="2">
        <f t="shared" si="731"/>
        <v>0.99999976396886336</v>
      </c>
      <c r="FJ226" s="2">
        <f t="shared" si="731"/>
        <v>0.9999997616453824</v>
      </c>
      <c r="FK226" s="2">
        <f t="shared" si="731"/>
        <v>0.99999975839078459</v>
      </c>
      <c r="FL226" s="2">
        <f t="shared" si="731"/>
        <v>0.99999971560008938</v>
      </c>
      <c r="FM226" s="2">
        <f t="shared" si="731"/>
        <v>0.99999973690057598</v>
      </c>
      <c r="FN226" s="2">
        <f t="shared" si="731"/>
        <v>0.99999971761460338</v>
      </c>
      <c r="FO226" s="2">
        <f t="shared" si="731"/>
        <v>0.99999972894674416</v>
      </c>
      <c r="FP226" s="2">
        <f t="shared" si="731"/>
        <v>0.99999971703460411</v>
      </c>
      <c r="FQ226" s="2">
        <f t="shared" si="731"/>
        <v>0.99999972509733381</v>
      </c>
      <c r="FR226" s="2">
        <f t="shared" si="731"/>
        <v>0.99999974198184904</v>
      </c>
      <c r="FS226" s="2">
        <f t="shared" si="731"/>
        <v>0.99999971513206676</v>
      </c>
      <c r="FT226" s="2">
        <f t="shared" si="731"/>
        <v>0.9999996755670133</v>
      </c>
      <c r="FU226" s="2">
        <f t="shared" si="731"/>
        <v>0.99999960873707605</v>
      </c>
      <c r="FW226" s="2">
        <f t="shared" si="748"/>
        <v>0.99338854432966839</v>
      </c>
      <c r="FX226" s="2">
        <f t="shared" si="588"/>
        <v>0.99354206989304084</v>
      </c>
      <c r="FY226" s="2">
        <f t="shared" si="589"/>
        <v>0.9928365877710551</v>
      </c>
      <c r="FZ226" s="2">
        <f t="shared" si="590"/>
        <v>0.99328053770808333</v>
      </c>
      <c r="GA226" s="2">
        <f t="shared" si="591"/>
        <v>0.99450667828214745</v>
      </c>
      <c r="GB226" s="2">
        <f t="shared" si="592"/>
        <v>0.99263114021215737</v>
      </c>
      <c r="GC226" s="2">
        <f t="shared" si="593"/>
        <v>0.99322663446008486</v>
      </c>
      <c r="GD226" s="2">
        <f t="shared" si="594"/>
        <v>0.99342988444818969</v>
      </c>
      <c r="GE226" s="2">
        <f t="shared" si="595"/>
        <v>0.99442579667599551</v>
      </c>
      <c r="GF226" s="2">
        <f t="shared" si="596"/>
        <v>0.99416107850743241</v>
      </c>
      <c r="GG226" s="2">
        <f t="shared" si="597"/>
        <v>0.99358965705978763</v>
      </c>
      <c r="GH226" s="2">
        <f t="shared" si="598"/>
        <v>0.99158059289345579</v>
      </c>
      <c r="GI226" s="2">
        <f t="shared" si="599"/>
        <v>0.99182875745035071</v>
      </c>
      <c r="GJ226" s="2">
        <f t="shared" si="600"/>
        <v>0.99075368988760748</v>
      </c>
      <c r="GK226" s="2">
        <f t="shared" si="601"/>
        <v>0.9901350646798035</v>
      </c>
      <c r="GM226" s="86">
        <f t="shared" si="749"/>
        <v>0</v>
      </c>
      <c r="GN226" s="86">
        <f t="shared" si="602"/>
        <v>0</v>
      </c>
      <c r="GO226" s="86">
        <f t="shared" si="603"/>
        <v>0</v>
      </c>
      <c r="GP226" s="86">
        <f t="shared" si="604"/>
        <v>0</v>
      </c>
      <c r="GQ226" s="86">
        <f t="shared" si="605"/>
        <v>0</v>
      </c>
      <c r="GR226" s="86">
        <f t="shared" si="606"/>
        <v>0</v>
      </c>
      <c r="GS226" s="86">
        <f t="shared" si="607"/>
        <v>0</v>
      </c>
      <c r="GT226" s="86">
        <f t="shared" si="608"/>
        <v>0</v>
      </c>
      <c r="GU226" s="86">
        <f t="shared" si="609"/>
        <v>0</v>
      </c>
      <c r="GV226" s="86">
        <f t="shared" si="610"/>
        <v>0</v>
      </c>
      <c r="GW226" s="86">
        <f t="shared" si="611"/>
        <v>0</v>
      </c>
      <c r="GX226" s="86">
        <f t="shared" si="612"/>
        <v>0</v>
      </c>
      <c r="GY226" s="86">
        <f t="shared" si="613"/>
        <v>0</v>
      </c>
      <c r="GZ226" s="86">
        <f t="shared" si="614"/>
        <v>0</v>
      </c>
      <c r="HA226" s="86">
        <f t="shared" si="615"/>
        <v>0</v>
      </c>
      <c r="HC226" s="86">
        <f t="shared" si="750"/>
        <v>0</v>
      </c>
      <c r="HD226" s="86">
        <f t="shared" si="616"/>
        <v>0</v>
      </c>
      <c r="HE226" s="86">
        <f t="shared" si="617"/>
        <v>0</v>
      </c>
      <c r="HF226" s="86">
        <f t="shared" si="618"/>
        <v>0</v>
      </c>
      <c r="HG226" s="86">
        <f t="shared" si="619"/>
        <v>0</v>
      </c>
      <c r="HH226" s="86">
        <f t="shared" si="620"/>
        <v>0</v>
      </c>
      <c r="HI226" s="86">
        <f t="shared" si="621"/>
        <v>0</v>
      </c>
      <c r="HJ226" s="86">
        <f t="shared" si="622"/>
        <v>0</v>
      </c>
      <c r="HK226" s="86">
        <f t="shared" si="623"/>
        <v>0</v>
      </c>
      <c r="HL226" s="86">
        <f t="shared" si="624"/>
        <v>0</v>
      </c>
      <c r="HM226" s="86">
        <f t="shared" si="625"/>
        <v>0</v>
      </c>
      <c r="HN226" s="86">
        <f t="shared" si="626"/>
        <v>0</v>
      </c>
      <c r="HO226" s="86">
        <f t="shared" si="627"/>
        <v>0</v>
      </c>
      <c r="HP226" s="86">
        <f t="shared" si="628"/>
        <v>0</v>
      </c>
      <c r="HQ226" s="86">
        <f t="shared" si="629"/>
        <v>0</v>
      </c>
      <c r="HS226" s="86">
        <f t="shared" si="751"/>
        <v>1.2076018976324105E-101</v>
      </c>
      <c r="HT226" s="86">
        <f t="shared" si="630"/>
        <v>8.0911167818284185E-76</v>
      </c>
      <c r="HU226" s="86">
        <f t="shared" si="631"/>
        <v>3.8190213893578338E-93</v>
      </c>
      <c r="HV226" s="86">
        <f t="shared" si="632"/>
        <v>1.0222739713826098E-106</v>
      </c>
      <c r="HW226" s="86">
        <f t="shared" si="633"/>
        <v>1.4849246802645124E-114</v>
      </c>
      <c r="HX226" s="86">
        <f t="shared" si="634"/>
        <v>9.692691358014488E-120</v>
      </c>
      <c r="HY226" s="86">
        <f t="shared" si="635"/>
        <v>2.3843655221950776E-121</v>
      </c>
      <c r="HZ226" s="86">
        <f t="shared" si="636"/>
        <v>1.0565739204425332E-118</v>
      </c>
      <c r="IA226" s="86">
        <f t="shared" si="637"/>
        <v>9.1860851995755349E-135</v>
      </c>
      <c r="IB226" s="86">
        <f t="shared" si="638"/>
        <v>1.614661324113614E-133</v>
      </c>
      <c r="IC226" s="86">
        <f t="shared" si="639"/>
        <v>2.5098384106381909E-120</v>
      </c>
      <c r="ID226" s="86">
        <f t="shared" si="640"/>
        <v>2.702865137386862E-94</v>
      </c>
      <c r="IE226" s="86">
        <f t="shared" si="641"/>
        <v>5.2462843268920768E-117</v>
      </c>
      <c r="IF226" s="86">
        <f t="shared" si="642"/>
        <v>6.3380379015636893E-125</v>
      </c>
      <c r="IG226" s="86">
        <f t="shared" si="643"/>
        <v>2.4189791125674393E-109</v>
      </c>
      <c r="II226" s="86">
        <f t="shared" si="752"/>
        <v>7.0728269762857205E-22</v>
      </c>
      <c r="IJ226" s="86">
        <f t="shared" si="753"/>
        <v>1.2695340742482121E-16</v>
      </c>
      <c r="IK226" s="86">
        <f t="shared" si="754"/>
        <v>1.4591631542654717E-19</v>
      </c>
      <c r="IL226" s="86">
        <f t="shared" si="755"/>
        <v>2.227442113925818E-22</v>
      </c>
      <c r="IM226" s="86">
        <f t="shared" si="756"/>
        <v>2.8279926175929599E-25</v>
      </c>
      <c r="IN226" s="86">
        <f t="shared" si="757"/>
        <v>1.0601968181959886E-24</v>
      </c>
      <c r="IO226" s="86">
        <f t="shared" si="758"/>
        <v>1.9606475869227756E-25</v>
      </c>
      <c r="IP226" s="86">
        <f t="shared" si="759"/>
        <v>7.4243637888039916E-25</v>
      </c>
      <c r="IQ226" s="86">
        <f t="shared" si="760"/>
        <v>3.9261430431827132E-29</v>
      </c>
      <c r="IR226" s="86">
        <f t="shared" si="761"/>
        <v>1.2003873737230526E-28</v>
      </c>
      <c r="IS226" s="86">
        <f t="shared" si="762"/>
        <v>1.2245573181285819E-25</v>
      </c>
      <c r="IT226" s="86">
        <f t="shared" si="763"/>
        <v>2.4033723524283475E-19</v>
      </c>
      <c r="IU226" s="86">
        <f t="shared" si="764"/>
        <v>9.5623184106398425E-24</v>
      </c>
      <c r="IV226" s="86">
        <f t="shared" si="765"/>
        <v>3.1262820001515213E-12</v>
      </c>
      <c r="IW226" s="86">
        <f t="shared" si="766"/>
        <v>4.6184638029965989E-10</v>
      </c>
      <c r="IY226" s="86">
        <f t="shared" si="767"/>
        <v>7.0728269762857205E-22</v>
      </c>
      <c r="IZ226" s="86">
        <f t="shared" si="768"/>
        <v>1.2695340742482121E-16</v>
      </c>
      <c r="JA226" s="86">
        <f t="shared" si="769"/>
        <v>1.4591631542654717E-19</v>
      </c>
      <c r="JB226" s="86">
        <f t="shared" si="770"/>
        <v>2.227442113925818E-22</v>
      </c>
      <c r="JC226" s="86">
        <f t="shared" si="771"/>
        <v>2.8279926175929599E-25</v>
      </c>
      <c r="JD226" s="86">
        <f t="shared" si="772"/>
        <v>1.0601968181959886E-24</v>
      </c>
      <c r="JE226" s="86">
        <f t="shared" si="773"/>
        <v>1.9606475869227756E-25</v>
      </c>
      <c r="JF226" s="86">
        <f t="shared" si="774"/>
        <v>7.4243637888039916E-25</v>
      </c>
      <c r="JG226" s="86">
        <f t="shared" si="775"/>
        <v>3.9261430431827132E-29</v>
      </c>
      <c r="JH226" s="86">
        <f t="shared" si="776"/>
        <v>1.2003873737230526E-28</v>
      </c>
      <c r="JI226" s="86">
        <f t="shared" si="777"/>
        <v>1.2245573181285819E-25</v>
      </c>
      <c r="JJ226" s="86">
        <f t="shared" si="778"/>
        <v>2.4033723524283475E-19</v>
      </c>
      <c r="JK226" s="86">
        <f t="shared" si="779"/>
        <v>9.5623184106398425E-24</v>
      </c>
      <c r="JL226" s="86">
        <f t="shared" si="780"/>
        <v>3.1262820001515213E-12</v>
      </c>
      <c r="JM226" s="86">
        <f t="shared" si="781"/>
        <v>4.6184638029965989E-10</v>
      </c>
    </row>
    <row r="227" spans="1:273" x14ac:dyDescent="0.25">
      <c r="B227" s="2">
        <v>200</v>
      </c>
      <c r="C227" s="37">
        <v>41.8</v>
      </c>
      <c r="D227" s="37">
        <v>43.707000000000001</v>
      </c>
      <c r="E227" s="37">
        <v>43.05</v>
      </c>
      <c r="F227" s="37">
        <v>39.558999999999997</v>
      </c>
      <c r="G227" s="37">
        <v>40.39</v>
      </c>
      <c r="H227" s="37">
        <v>38.017000000000003</v>
      </c>
      <c r="I227" s="37">
        <v>39.136000000000003</v>
      </c>
      <c r="J227" s="37">
        <v>42.017000000000003</v>
      </c>
      <c r="K227" s="37">
        <v>42.168999999999997</v>
      </c>
      <c r="L227" s="37">
        <v>40.524999999999999</v>
      </c>
      <c r="M227" s="37">
        <v>42.406999999999996</v>
      </c>
      <c r="N227" s="37">
        <v>39.661000000000001</v>
      </c>
      <c r="O227" s="37">
        <v>36.271000000000001</v>
      </c>
      <c r="P227" s="37">
        <v>40.881</v>
      </c>
      <c r="Q227" s="37">
        <v>44.524999999999999</v>
      </c>
      <c r="S227" s="4" t="e">
        <f t="shared" si="653"/>
        <v>#N/A</v>
      </c>
      <c r="T227" s="4" t="e">
        <f t="shared" si="654"/>
        <v>#N/A</v>
      </c>
      <c r="U227" s="4" t="e">
        <f t="shared" si="655"/>
        <v>#N/A</v>
      </c>
      <c r="V227" s="4" t="e">
        <f t="shared" si="656"/>
        <v>#N/A</v>
      </c>
      <c r="W227" s="4" t="e">
        <f t="shared" si="657"/>
        <v>#N/A</v>
      </c>
      <c r="X227" s="4" t="e">
        <f t="shared" si="658"/>
        <v>#N/A</v>
      </c>
      <c r="Y227" s="4" t="e">
        <f t="shared" si="659"/>
        <v>#N/A</v>
      </c>
      <c r="Z227" s="4" t="e">
        <f t="shared" si="660"/>
        <v>#N/A</v>
      </c>
      <c r="AA227" s="4" t="e">
        <f t="shared" si="661"/>
        <v>#N/A</v>
      </c>
      <c r="AB227" s="4" t="e">
        <f t="shared" si="662"/>
        <v>#N/A</v>
      </c>
      <c r="AC227" s="4" t="e">
        <f t="shared" si="663"/>
        <v>#N/A</v>
      </c>
      <c r="AD227" s="4" t="e">
        <f t="shared" si="664"/>
        <v>#N/A</v>
      </c>
      <c r="AE227" s="4" t="e">
        <f t="shared" si="665"/>
        <v>#N/A</v>
      </c>
      <c r="AF227" s="4" t="e">
        <f t="shared" si="666"/>
        <v>#N/A</v>
      </c>
      <c r="AG227" s="4" t="e">
        <f t="shared" si="667"/>
        <v>#N/A</v>
      </c>
      <c r="AI227" s="4">
        <f t="shared" si="668"/>
        <v>0</v>
      </c>
      <c r="AJ227" s="4">
        <f t="shared" si="669"/>
        <v>0</v>
      </c>
      <c r="AK227" s="4">
        <f t="shared" si="670"/>
        <v>0</v>
      </c>
      <c r="AL227" s="4">
        <f t="shared" si="671"/>
        <v>0</v>
      </c>
      <c r="AM227" s="4">
        <f t="shared" si="672"/>
        <v>0</v>
      </c>
      <c r="AN227" s="4">
        <f t="shared" si="673"/>
        <v>0</v>
      </c>
      <c r="AO227" s="4">
        <f t="shared" si="674"/>
        <v>0</v>
      </c>
      <c r="AP227" s="4">
        <f t="shared" si="675"/>
        <v>0</v>
      </c>
      <c r="AQ227" s="4">
        <f t="shared" si="676"/>
        <v>0</v>
      </c>
      <c r="AR227" s="4">
        <f t="shared" si="677"/>
        <v>0</v>
      </c>
      <c r="AS227" s="4">
        <f t="shared" si="678"/>
        <v>0</v>
      </c>
      <c r="AT227" s="4">
        <f t="shared" si="679"/>
        <v>0</v>
      </c>
      <c r="AU227" s="4">
        <f t="shared" si="680"/>
        <v>0</v>
      </c>
      <c r="AV227" s="4">
        <f t="shared" si="681"/>
        <v>0</v>
      </c>
      <c r="AW227" s="4">
        <f t="shared" si="681"/>
        <v>0</v>
      </c>
      <c r="AY227" s="2" t="e">
        <f t="shared" si="732"/>
        <v>#N/A</v>
      </c>
      <c r="AZ227" s="2" t="e">
        <f t="shared" si="571"/>
        <v>#N/A</v>
      </c>
      <c r="BA227" s="2" t="e">
        <f t="shared" si="572"/>
        <v>#N/A</v>
      </c>
      <c r="BB227" s="2" t="e">
        <f t="shared" si="573"/>
        <v>#N/A</v>
      </c>
      <c r="BC227" s="2" t="e">
        <f t="shared" si="574"/>
        <v>#N/A</v>
      </c>
      <c r="BD227" s="2" t="e">
        <f t="shared" si="575"/>
        <v>#N/A</v>
      </c>
      <c r="BE227" s="2" t="e">
        <f t="shared" si="576"/>
        <v>#N/A</v>
      </c>
      <c r="BF227" s="2" t="e">
        <f t="shared" si="577"/>
        <v>#N/A</v>
      </c>
      <c r="BG227" s="2" t="e">
        <f t="shared" si="578"/>
        <v>#N/A</v>
      </c>
      <c r="BH227" s="2" t="e">
        <f t="shared" si="579"/>
        <v>#N/A</v>
      </c>
      <c r="BI227" s="2" t="e">
        <f t="shared" si="580"/>
        <v>#N/A</v>
      </c>
      <c r="BJ227" s="2" t="e">
        <f t="shared" si="581"/>
        <v>#N/A</v>
      </c>
      <c r="BK227" s="2" t="e">
        <f t="shared" si="582"/>
        <v>#N/A</v>
      </c>
      <c r="BL227" s="2" t="e">
        <f t="shared" si="583"/>
        <v>#N/A</v>
      </c>
      <c r="BM227" s="2" t="e">
        <f t="shared" si="584"/>
        <v>#N/A</v>
      </c>
      <c r="BO227" s="2" t="str">
        <f t="shared" si="682"/>
        <v/>
      </c>
      <c r="BP227" s="2" t="str">
        <f t="shared" si="683"/>
        <v/>
      </c>
      <c r="BQ227" s="2" t="str">
        <f t="shared" si="684"/>
        <v/>
      </c>
      <c r="BR227" s="2" t="str">
        <f t="shared" si="685"/>
        <v/>
      </c>
      <c r="BS227" s="2" t="str">
        <f t="shared" si="686"/>
        <v/>
      </c>
      <c r="BT227" s="2" t="str">
        <f t="shared" si="687"/>
        <v/>
      </c>
      <c r="BU227" s="2" t="str">
        <f t="shared" si="688"/>
        <v/>
      </c>
      <c r="BV227" s="2" t="str">
        <f t="shared" si="689"/>
        <v/>
      </c>
      <c r="BW227" s="2" t="str">
        <f t="shared" si="690"/>
        <v/>
      </c>
      <c r="BX227" s="2" t="str">
        <f t="shared" si="691"/>
        <v/>
      </c>
      <c r="BY227" s="2" t="str">
        <f t="shared" si="692"/>
        <v/>
      </c>
      <c r="BZ227" s="2" t="str">
        <f t="shared" si="693"/>
        <v/>
      </c>
      <c r="CA227" s="2" t="str">
        <f t="shared" si="694"/>
        <v/>
      </c>
      <c r="CB227" s="2" t="str">
        <f t="shared" si="695"/>
        <v/>
      </c>
      <c r="CC227" s="2" t="str">
        <f t="shared" si="696"/>
        <v/>
      </c>
      <c r="CE227" s="2" t="str">
        <f t="shared" si="733"/>
        <v/>
      </c>
      <c r="CF227" s="2" t="str">
        <f t="shared" si="734"/>
        <v/>
      </c>
      <c r="CG227" s="2" t="str">
        <f t="shared" si="735"/>
        <v/>
      </c>
      <c r="CH227" s="2" t="str">
        <f t="shared" si="736"/>
        <v/>
      </c>
      <c r="CI227" s="2" t="str">
        <f t="shared" si="737"/>
        <v/>
      </c>
      <c r="CJ227" s="2" t="str">
        <f t="shared" si="738"/>
        <v/>
      </c>
      <c r="CK227" s="2" t="str">
        <f t="shared" si="739"/>
        <v/>
      </c>
      <c r="CL227" s="2" t="str">
        <f t="shared" si="740"/>
        <v/>
      </c>
      <c r="CM227" s="2" t="str">
        <f t="shared" si="741"/>
        <v/>
      </c>
      <c r="CN227" s="2" t="str">
        <f t="shared" si="742"/>
        <v/>
      </c>
      <c r="CO227" s="2" t="str">
        <f t="shared" si="743"/>
        <v/>
      </c>
      <c r="CP227" s="2" t="str">
        <f t="shared" si="744"/>
        <v/>
      </c>
      <c r="CQ227" s="2" t="str">
        <f t="shared" si="745"/>
        <v/>
      </c>
      <c r="CR227" s="2" t="str">
        <f t="shared" si="746"/>
        <v/>
      </c>
      <c r="CS227" s="2" t="str">
        <f t="shared" si="747"/>
        <v/>
      </c>
      <c r="CU227" s="2" t="str">
        <f t="shared" si="697"/>
        <v/>
      </c>
      <c r="CV227" s="2" t="str">
        <f t="shared" si="698"/>
        <v/>
      </c>
      <c r="CW227" s="2" t="str">
        <f t="shared" si="699"/>
        <v/>
      </c>
      <c r="CX227" s="2" t="str">
        <f t="shared" si="700"/>
        <v/>
      </c>
      <c r="CY227" s="2" t="str">
        <f t="shared" si="701"/>
        <v/>
      </c>
      <c r="CZ227" s="2" t="str">
        <f t="shared" si="702"/>
        <v/>
      </c>
      <c r="DA227" s="2" t="str">
        <f t="shared" si="703"/>
        <v/>
      </c>
      <c r="DB227" s="2" t="str">
        <f t="shared" si="704"/>
        <v/>
      </c>
      <c r="DC227" s="2" t="str">
        <f t="shared" si="705"/>
        <v/>
      </c>
      <c r="DD227" s="2" t="str">
        <f t="shared" si="706"/>
        <v/>
      </c>
      <c r="DE227" s="2" t="str">
        <f t="shared" si="707"/>
        <v/>
      </c>
      <c r="DF227" s="2" t="str">
        <f t="shared" si="708"/>
        <v/>
      </c>
      <c r="DG227" s="2" t="str">
        <f t="shared" si="709"/>
        <v/>
      </c>
      <c r="DH227" s="2" t="str">
        <f t="shared" si="710"/>
        <v/>
      </c>
      <c r="DI227" s="2" t="str">
        <f t="shared" si="711"/>
        <v/>
      </c>
      <c r="DK227" s="2">
        <f t="shared" si="712"/>
        <v>151.09681283422461</v>
      </c>
      <c r="DL227" s="2">
        <f t="shared" si="713"/>
        <v>139.32897415329765</v>
      </c>
      <c r="DM227" s="2">
        <f t="shared" si="713"/>
        <v>124.79615597147949</v>
      </c>
      <c r="DN227" s="2">
        <f t="shared" si="713"/>
        <v>113.72416399286988</v>
      </c>
      <c r="DO227" s="2">
        <f t="shared" si="713"/>
        <v>111.16121568627452</v>
      </c>
      <c r="DP227" s="2">
        <f t="shared" si="713"/>
        <v>109.95220672268908</v>
      </c>
      <c r="DQ227" s="2">
        <f t="shared" si="713"/>
        <v>104.38400840336132</v>
      </c>
      <c r="DR227" s="2">
        <f t="shared" si="713"/>
        <v>97.742199159663826</v>
      </c>
      <c r="DS227" s="2">
        <f t="shared" si="713"/>
        <v>93.681510084033633</v>
      </c>
      <c r="DT227" s="2">
        <f t="shared" si="713"/>
        <v>117.07361428571427</v>
      </c>
      <c r="DU227" s="2">
        <f t="shared" si="713"/>
        <v>121.62087983193277</v>
      </c>
      <c r="DV227" s="2">
        <f t="shared" si="713"/>
        <v>125.57945805958748</v>
      </c>
      <c r="DW227" s="2">
        <f t="shared" si="713"/>
        <v>104.32065210084033</v>
      </c>
      <c r="DX227" s="2">
        <f t="shared" si="713"/>
        <v>76.821138309738345</v>
      </c>
      <c r="DY227" s="2">
        <f t="shared" si="713"/>
        <v>79.688110418984053</v>
      </c>
      <c r="DZ227" s="5"/>
      <c r="EA227" s="2">
        <f t="shared" si="652"/>
        <v>41.839805301969967</v>
      </c>
      <c r="EB227" s="2">
        <f t="shared" si="714"/>
        <v>39.343471255736326</v>
      </c>
      <c r="EC227" s="2">
        <f t="shared" si="715"/>
        <v>38.861366136260983</v>
      </c>
      <c r="ED227" s="2">
        <f t="shared" si="716"/>
        <v>37.881822245690088</v>
      </c>
      <c r="EE227" s="2">
        <f t="shared" si="717"/>
        <v>34.047085222381639</v>
      </c>
      <c r="EF227" s="2">
        <f t="shared" si="718"/>
        <v>31.970185001768662</v>
      </c>
      <c r="EG227" s="2">
        <f t="shared" si="719"/>
        <v>36.783433211402624</v>
      </c>
      <c r="EH227" s="2">
        <f t="shared" si="720"/>
        <v>35.790749970005997</v>
      </c>
      <c r="EI227" s="2">
        <f t="shared" si="721"/>
        <v>41.267693150854598</v>
      </c>
      <c r="EJ227" s="2">
        <f t="shared" si="722"/>
        <v>39.306247590730536</v>
      </c>
      <c r="EK227" s="2">
        <f t="shared" si="723"/>
        <v>38.158675947161875</v>
      </c>
      <c r="EL227" s="2">
        <f t="shared" si="724"/>
        <v>36.033210105229358</v>
      </c>
      <c r="EM227" s="2">
        <f t="shared" si="725"/>
        <v>37.453686160767838</v>
      </c>
      <c r="EN227" s="2">
        <f t="shared" si="726"/>
        <v>40.652324669187159</v>
      </c>
      <c r="EO227" s="2">
        <f t="shared" si="727"/>
        <v>45.323230103915478</v>
      </c>
      <c r="EP227" s="5"/>
      <c r="EQ227" s="2">
        <f t="shared" si="728"/>
        <v>41.421891708929806</v>
      </c>
      <c r="ER227" s="2">
        <f t="shared" si="729"/>
        <v>39.454127116154865</v>
      </c>
      <c r="ES227" s="2">
        <f t="shared" si="729"/>
        <v>38.621653333702284</v>
      </c>
      <c r="ET227" s="2">
        <f t="shared" si="729"/>
        <v>37.88787653258133</v>
      </c>
      <c r="EU227" s="2">
        <f t="shared" si="729"/>
        <v>37.494080814496982</v>
      </c>
      <c r="EV227" s="2">
        <f t="shared" si="729"/>
        <v>36.388589758929314</v>
      </c>
      <c r="EW227" s="2">
        <f t="shared" si="729"/>
        <v>37.293887739526959</v>
      </c>
      <c r="EX227" s="2">
        <f t="shared" si="729"/>
        <v>38.843595146003068</v>
      </c>
      <c r="EY227" s="2">
        <f t="shared" si="729"/>
        <v>38.98347342013372</v>
      </c>
      <c r="EZ227" s="2">
        <f t="shared" si="729"/>
        <v>40.7258796201967</v>
      </c>
      <c r="FA227" s="2">
        <f t="shared" si="729"/>
        <v>38.315267769300988</v>
      </c>
      <c r="FB227" s="2">
        <f t="shared" si="729"/>
        <v>37.64365769533763</v>
      </c>
      <c r="FC227" s="2">
        <f t="shared" si="729"/>
        <v>38.480460092341495</v>
      </c>
      <c r="FD227" s="2">
        <f t="shared" si="729"/>
        <v>39.58386100591526</v>
      </c>
      <c r="FE227" s="2">
        <f t="shared" si="729"/>
        <v>41.252675426357371</v>
      </c>
      <c r="FG227" s="2">
        <f t="shared" si="730"/>
        <v>0.99999976282361591</v>
      </c>
      <c r="FH227" s="2">
        <f t="shared" si="731"/>
        <v>0.99999979737149913</v>
      </c>
      <c r="FI227" s="2">
        <f t="shared" si="731"/>
        <v>0.99999978473704043</v>
      </c>
      <c r="FJ227" s="2">
        <f t="shared" si="731"/>
        <v>0.9999997826180006</v>
      </c>
      <c r="FK227" s="2">
        <f t="shared" si="731"/>
        <v>0.99999977964977194</v>
      </c>
      <c r="FL227" s="2">
        <f t="shared" si="731"/>
        <v>0.99999974062419239</v>
      </c>
      <c r="FM227" s="2">
        <f t="shared" si="731"/>
        <v>0.99999976005046798</v>
      </c>
      <c r="FN227" s="2">
        <f t="shared" si="731"/>
        <v>0.99999974246145096</v>
      </c>
      <c r="FO227" s="2">
        <f t="shared" si="731"/>
        <v>0.99999975279648667</v>
      </c>
      <c r="FP227" s="2">
        <f t="shared" si="731"/>
        <v>0.99999974193248542</v>
      </c>
      <c r="FQ227" s="2">
        <f t="shared" si="731"/>
        <v>0.99999974928578261</v>
      </c>
      <c r="FR227" s="2">
        <f t="shared" si="731"/>
        <v>0.99999976468464424</v>
      </c>
      <c r="FS227" s="2">
        <f t="shared" si="731"/>
        <v>0.9999997401973505</v>
      </c>
      <c r="FT227" s="2">
        <f t="shared" si="731"/>
        <v>0.99999970411359107</v>
      </c>
      <c r="FU227" s="2">
        <f t="shared" si="731"/>
        <v>0.99999964316396006</v>
      </c>
      <c r="FV227" s="5"/>
      <c r="FW227" s="2">
        <f t="shared" si="748"/>
        <v>0.99396677101561515</v>
      </c>
      <c r="FX227" s="2">
        <f t="shared" si="588"/>
        <v>0.99410694914703657</v>
      </c>
      <c r="FY227" s="2">
        <f t="shared" si="589"/>
        <v>0.99346276996714911</v>
      </c>
      <c r="FZ227" s="2">
        <f t="shared" si="590"/>
        <v>0.99386815216235103</v>
      </c>
      <c r="GA227" s="2">
        <f t="shared" si="591"/>
        <v>0.99498760829584931</v>
      </c>
      <c r="GB227" s="2">
        <f t="shared" si="592"/>
        <v>0.99327515974930003</v>
      </c>
      <c r="GC227" s="2">
        <f t="shared" si="593"/>
        <v>0.99381893339961591</v>
      </c>
      <c r="GD227" s="2">
        <f t="shared" si="594"/>
        <v>0.99400451741872675</v>
      </c>
      <c r="GE227" s="2">
        <f t="shared" si="595"/>
        <v>0.99491377150793248</v>
      </c>
      <c r="GF227" s="2">
        <f t="shared" si="596"/>
        <v>0.99467210303869069</v>
      </c>
      <c r="GG227" s="2">
        <f t="shared" si="597"/>
        <v>0.99415039834115404</v>
      </c>
      <c r="GH227" s="2">
        <f t="shared" si="598"/>
        <v>0.9923157168136113</v>
      </c>
      <c r="GI227" s="2">
        <f t="shared" si="599"/>
        <v>0.99254237633568398</v>
      </c>
      <c r="GJ227" s="2">
        <f t="shared" si="600"/>
        <v>0.99156039870427193</v>
      </c>
      <c r="GK227" s="2">
        <f t="shared" si="601"/>
        <v>0.99099525587409187</v>
      </c>
      <c r="GL227" s="5"/>
      <c r="GM227" s="86">
        <f t="shared" si="749"/>
        <v>0</v>
      </c>
      <c r="GN227" s="86">
        <f t="shared" si="602"/>
        <v>0</v>
      </c>
      <c r="GO227" s="86">
        <f t="shared" si="603"/>
        <v>0</v>
      </c>
      <c r="GP227" s="86">
        <f t="shared" si="604"/>
        <v>0</v>
      </c>
      <c r="GQ227" s="86">
        <f t="shared" si="605"/>
        <v>0</v>
      </c>
      <c r="GR227" s="86">
        <f t="shared" si="606"/>
        <v>0</v>
      </c>
      <c r="GS227" s="86">
        <f t="shared" si="607"/>
        <v>0</v>
      </c>
      <c r="GT227" s="86">
        <f t="shared" si="608"/>
        <v>0</v>
      </c>
      <c r="GU227" s="86">
        <f t="shared" si="609"/>
        <v>0</v>
      </c>
      <c r="GV227" s="86">
        <f t="shared" si="610"/>
        <v>0</v>
      </c>
      <c r="GW227" s="86">
        <f t="shared" si="611"/>
        <v>0</v>
      </c>
      <c r="GX227" s="86">
        <f t="shared" si="612"/>
        <v>0</v>
      </c>
      <c r="GY227" s="86">
        <f t="shared" si="613"/>
        <v>0</v>
      </c>
      <c r="GZ227" s="86">
        <f t="shared" si="614"/>
        <v>0</v>
      </c>
      <c r="HA227" s="86">
        <f t="shared" si="615"/>
        <v>0</v>
      </c>
      <c r="HC227" s="86">
        <f t="shared" si="750"/>
        <v>0</v>
      </c>
      <c r="HD227" s="86">
        <f t="shared" si="616"/>
        <v>0</v>
      </c>
      <c r="HE227" s="86">
        <f t="shared" si="617"/>
        <v>0</v>
      </c>
      <c r="HF227" s="86">
        <f t="shared" si="618"/>
        <v>0</v>
      </c>
      <c r="HG227" s="86">
        <f t="shared" si="619"/>
        <v>0</v>
      </c>
      <c r="HH227" s="86">
        <f t="shared" si="620"/>
        <v>0</v>
      </c>
      <c r="HI227" s="86">
        <f t="shared" si="621"/>
        <v>0</v>
      </c>
      <c r="HJ227" s="86">
        <f t="shared" si="622"/>
        <v>0</v>
      </c>
      <c r="HK227" s="86">
        <f t="shared" si="623"/>
        <v>0</v>
      </c>
      <c r="HL227" s="86">
        <f t="shared" si="624"/>
        <v>0</v>
      </c>
      <c r="HM227" s="86">
        <f t="shared" si="625"/>
        <v>0</v>
      </c>
      <c r="HN227" s="86">
        <f t="shared" si="626"/>
        <v>0</v>
      </c>
      <c r="HO227" s="86">
        <f t="shared" si="627"/>
        <v>0</v>
      </c>
      <c r="HP227" s="86">
        <f t="shared" si="628"/>
        <v>0</v>
      </c>
      <c r="HQ227" s="86">
        <f t="shared" si="629"/>
        <v>0</v>
      </c>
      <c r="HS227" s="86">
        <f t="shared" si="751"/>
        <v>4.7017160239978404E-104</v>
      </c>
      <c r="HT227" s="86">
        <f t="shared" si="630"/>
        <v>1.3461955944782218E-77</v>
      </c>
      <c r="HU227" s="86">
        <f t="shared" si="631"/>
        <v>2.3809242298805552E-95</v>
      </c>
      <c r="HV227" s="86">
        <f t="shared" si="632"/>
        <v>3.1711353432050406E-109</v>
      </c>
      <c r="HW227" s="86">
        <f t="shared" si="633"/>
        <v>3.1953401505490063E-117</v>
      </c>
      <c r="HX227" s="86">
        <f t="shared" si="634"/>
        <v>1.346509674032029E-122</v>
      </c>
      <c r="HY227" s="86">
        <f t="shared" si="635"/>
        <v>3.2008947365497121E-124</v>
      </c>
      <c r="HZ227" s="86">
        <f t="shared" si="636"/>
        <v>1.7205788781400664E-121</v>
      </c>
      <c r="IA227" s="86">
        <f t="shared" si="637"/>
        <v>6.7765734078866617E-138</v>
      </c>
      <c r="IB227" s="86">
        <f t="shared" si="638"/>
        <v>1.2306745791812726E-136</v>
      </c>
      <c r="IC227" s="86">
        <f t="shared" si="639"/>
        <v>3.6240038102465654E-123</v>
      </c>
      <c r="ID227" s="86">
        <f t="shared" si="640"/>
        <v>1.4146024925170133E-96</v>
      </c>
      <c r="IE227" s="86">
        <f t="shared" si="641"/>
        <v>7.8466388742882836E-120</v>
      </c>
      <c r="IF227" s="86">
        <f t="shared" si="642"/>
        <v>5.5070205753636618E-128</v>
      </c>
      <c r="IG227" s="86">
        <f t="shared" si="643"/>
        <v>4.583011143174527E-112</v>
      </c>
      <c r="II227" s="86">
        <f t="shared" si="752"/>
        <v>1.2521816909783242E-22</v>
      </c>
      <c r="IJ227" s="86">
        <f t="shared" si="753"/>
        <v>3.5231586277688321E-17</v>
      </c>
      <c r="IK227" s="86">
        <f t="shared" si="754"/>
        <v>3.0624298085804922E-20</v>
      </c>
      <c r="IL227" s="86">
        <f t="shared" si="755"/>
        <v>3.7576955196018846E-23</v>
      </c>
      <c r="IM227" s="86">
        <f t="shared" si="756"/>
        <v>4.0404611380263568E-26</v>
      </c>
      <c r="IN227" s="86">
        <f t="shared" si="757"/>
        <v>1.4141388859000439E-25</v>
      </c>
      <c r="IO227" s="86">
        <f t="shared" si="758"/>
        <v>2.5436027193016582E-26</v>
      </c>
      <c r="IP227" s="86">
        <f t="shared" si="759"/>
        <v>1.0242512898348488E-25</v>
      </c>
      <c r="IQ227" s="86">
        <f t="shared" si="760"/>
        <v>4.0677379963069116E-30</v>
      </c>
      <c r="IR227" s="86">
        <f t="shared" si="761"/>
        <v>1.2679727383316256E-29</v>
      </c>
      <c r="IS227" s="86">
        <f t="shared" si="762"/>
        <v>1.5973458935613013E-26</v>
      </c>
      <c r="IT227" s="86">
        <f t="shared" si="763"/>
        <v>4.8727128417380748E-20</v>
      </c>
      <c r="IU227" s="86">
        <f t="shared" si="764"/>
        <v>1.3279264506557499E-24</v>
      </c>
      <c r="IV227" s="86">
        <f t="shared" si="765"/>
        <v>1.1662848171106245E-12</v>
      </c>
      <c r="IW227" s="86">
        <f t="shared" si="766"/>
        <v>2.0696722398789143E-10</v>
      </c>
      <c r="IY227" s="86">
        <f t="shared" si="767"/>
        <v>1.2521816909783242E-22</v>
      </c>
      <c r="IZ227" s="86">
        <f t="shared" si="768"/>
        <v>3.5231586277688321E-17</v>
      </c>
      <c r="JA227" s="86">
        <f t="shared" si="769"/>
        <v>3.0624298085804922E-20</v>
      </c>
      <c r="JB227" s="86">
        <f t="shared" si="770"/>
        <v>3.7576955196018846E-23</v>
      </c>
      <c r="JC227" s="86">
        <f t="shared" si="771"/>
        <v>4.0404611380263568E-26</v>
      </c>
      <c r="JD227" s="86">
        <f t="shared" si="772"/>
        <v>1.4141388859000439E-25</v>
      </c>
      <c r="JE227" s="86">
        <f t="shared" si="773"/>
        <v>2.5436027193016582E-26</v>
      </c>
      <c r="JF227" s="86">
        <f t="shared" si="774"/>
        <v>1.0242512898348488E-25</v>
      </c>
      <c r="JG227" s="86">
        <f t="shared" si="775"/>
        <v>4.0677379963069116E-30</v>
      </c>
      <c r="JH227" s="86">
        <f t="shared" si="776"/>
        <v>1.2679727383316256E-29</v>
      </c>
      <c r="JI227" s="86">
        <f t="shared" si="777"/>
        <v>1.5973458935613013E-26</v>
      </c>
      <c r="JJ227" s="86">
        <f t="shared" si="778"/>
        <v>4.8727128417380748E-20</v>
      </c>
      <c r="JK227" s="86">
        <f t="shared" si="779"/>
        <v>1.3279264506557499E-24</v>
      </c>
      <c r="JL227" s="86">
        <f t="shared" si="780"/>
        <v>1.1662848171106245E-12</v>
      </c>
      <c r="JM227" s="86">
        <f t="shared" si="781"/>
        <v>2.0696722398789143E-10</v>
      </c>
    </row>
    <row r="228" spans="1:273" x14ac:dyDescent="0.25">
      <c r="AY228" s="5"/>
      <c r="AZ228" s="5"/>
      <c r="BO228" s="28">
        <f>SLOPE(BO27:BO227,$B27:$B227)</f>
        <v>0.44675935828877006</v>
      </c>
      <c r="BP228" s="28">
        <f t="shared" ref="BP228:CC228" si="782">SLOPE(BP27:BP227,$B27:$B227)</f>
        <v>0.38164939839572176</v>
      </c>
      <c r="BQ228" s="28">
        <f t="shared" si="782"/>
        <v>0.29162667112299456</v>
      </c>
      <c r="BR228" s="28">
        <f t="shared" si="782"/>
        <v>0.23803877005347596</v>
      </c>
      <c r="BS228" s="28">
        <f t="shared" si="782"/>
        <v>0.22686497326203209</v>
      </c>
      <c r="BT228" s="28">
        <f t="shared" si="782"/>
        <v>0.22386498599439775</v>
      </c>
      <c r="BU228" s="28">
        <f t="shared" si="782"/>
        <v>0.18867226890756297</v>
      </c>
      <c r="BV228" s="28">
        <f t="shared" si="782"/>
        <v>0.15760140056022387</v>
      </c>
      <c r="BW228" s="28">
        <f t="shared" si="782"/>
        <v>0.14037843137254893</v>
      </c>
      <c r="BX228" s="28">
        <f t="shared" si="782"/>
        <v>0.2701095238095238</v>
      </c>
      <c r="BY228" s="28">
        <f t="shared" si="782"/>
        <v>0.28668599439775905</v>
      </c>
      <c r="BZ228" s="28">
        <f t="shared" si="782"/>
        <v>0.30538701298701304</v>
      </c>
      <c r="CA228" s="28">
        <f t="shared" si="782"/>
        <v>0.20508459383753502</v>
      </c>
      <c r="CB228" s="28">
        <f t="shared" si="782"/>
        <v>8.2847104247104286E-2</v>
      </c>
      <c r="CC228" s="28">
        <f t="shared" si="782"/>
        <v>0.11857664071190208</v>
      </c>
      <c r="CE228" s="28">
        <f>SLOPE(CE27:CE227,$B27:$B227)</f>
        <v>-0.11542919217029809</v>
      </c>
      <c r="CF228" s="28">
        <f t="shared" ref="CF228:CS228" si="783">SLOPE(CF27:CF227,$B27:$B227)</f>
        <v>-0.12870005006257823</v>
      </c>
      <c r="CG228" s="28">
        <f t="shared" si="783"/>
        <v>-0.15868003682729387</v>
      </c>
      <c r="CH228" s="28">
        <f t="shared" si="783"/>
        <v>-0.15537679003881416</v>
      </c>
      <c r="CI228" s="28">
        <f t="shared" si="783"/>
        <v>-0.19379426111908182</v>
      </c>
      <c r="CJ228" s="28">
        <f t="shared" si="783"/>
        <v>-0.2302668906968518</v>
      </c>
      <c r="CK228" s="28">
        <f t="shared" si="783"/>
        <v>-0.17857433463673056</v>
      </c>
      <c r="CL228" s="28">
        <f t="shared" si="783"/>
        <v>-0.16994306538692261</v>
      </c>
      <c r="CM228" s="28">
        <f t="shared" si="783"/>
        <v>-0.12551529601189004</v>
      </c>
      <c r="CN228" s="28">
        <f t="shared" si="783"/>
        <v>-0.14557037622060456</v>
      </c>
      <c r="CO228" s="28">
        <f t="shared" si="783"/>
        <v>-0.18521966521054015</v>
      </c>
      <c r="CP228" s="28">
        <f t="shared" si="783"/>
        <v>-0.1877022250783196</v>
      </c>
      <c r="CQ228" s="28">
        <f t="shared" si="783"/>
        <v>-0.15616155668866225</v>
      </c>
      <c r="CR228" s="28">
        <f t="shared" si="783"/>
        <v>-0.11299267485822306</v>
      </c>
      <c r="CS228" s="28">
        <f t="shared" si="783"/>
        <v>-7.5455806099275158E-2</v>
      </c>
      <c r="CU228" s="28">
        <f>SLOPE(CU27:CU227,$B27:$B227)</f>
        <v>-0.11962735727057029</v>
      </c>
      <c r="CV228" s="28">
        <f t="shared" ref="CV228:DI228" si="784">SLOPE(CV27:CV227,$B27:$B227)</f>
        <v>-0.12795532825402703</v>
      </c>
      <c r="CW228" s="28">
        <f t="shared" si="784"/>
        <v>-0.16096147563665689</v>
      </c>
      <c r="CX228" s="28">
        <f t="shared" si="784"/>
        <v>-0.154984093679218</v>
      </c>
      <c r="CY228" s="28">
        <f t="shared" si="784"/>
        <v>-0.15987777032047751</v>
      </c>
      <c r="CZ228" s="28">
        <f t="shared" si="784"/>
        <v>-0.18606784691411987</v>
      </c>
      <c r="DA228" s="28">
        <f t="shared" si="784"/>
        <v>-0.17334261061817541</v>
      </c>
      <c r="DB228" s="28">
        <f t="shared" si="784"/>
        <v>-0.13923341786701451</v>
      </c>
      <c r="DC228" s="28">
        <f t="shared" si="784"/>
        <v>-0.14793378759549525</v>
      </c>
      <c r="DD228" s="28">
        <f t="shared" si="784"/>
        <v>-0.13183666782891901</v>
      </c>
      <c r="DE228" s="28">
        <f t="shared" si="784"/>
        <v>-0.18353754518673535</v>
      </c>
      <c r="DF228" s="28">
        <f t="shared" si="784"/>
        <v>-0.17126120540818834</v>
      </c>
      <c r="DG228" s="28">
        <f t="shared" si="784"/>
        <v>-0.14567410076807508</v>
      </c>
      <c r="DH228" s="28">
        <f t="shared" si="784"/>
        <v>-0.12401331373780809</v>
      </c>
      <c r="DI228" s="28">
        <f t="shared" si="784"/>
        <v>-0.11596157013286955</v>
      </c>
      <c r="DK228" s="5"/>
      <c r="DL228" s="5"/>
      <c r="DM228" s="5"/>
      <c r="DN228" s="5"/>
      <c r="DO228" s="5"/>
      <c r="DP228" s="5"/>
      <c r="DQ228" s="5"/>
      <c r="DR228" s="5"/>
      <c r="DS228" s="5"/>
      <c r="DT228" s="5"/>
      <c r="DU228" s="5"/>
      <c r="DV228" s="5"/>
      <c r="DW228" s="5"/>
      <c r="DX228" s="5"/>
      <c r="DY228" s="5"/>
      <c r="DZ228" s="5"/>
      <c r="EA228" s="5"/>
      <c r="EB228" s="5"/>
      <c r="EC228" s="5"/>
      <c r="ED228" s="5"/>
      <c r="EE228" s="5"/>
      <c r="EF228" s="5"/>
      <c r="EG228" s="5"/>
      <c r="EH228" s="5"/>
      <c r="EI228" s="5"/>
      <c r="EJ228" s="5"/>
      <c r="EK228" s="5"/>
      <c r="EL228" s="5"/>
      <c r="EM228" s="5"/>
      <c r="EN228" s="5"/>
      <c r="EO228" s="5"/>
      <c r="EP228" s="5"/>
      <c r="EQ228" s="5"/>
      <c r="ER228" s="5"/>
      <c r="FV228" s="5"/>
      <c r="GL228" s="5"/>
    </row>
    <row r="229" spans="1:273" s="5" customFormat="1" ht="15" customHeight="1" x14ac:dyDescent="0.25">
      <c r="A229" s="145" t="s">
        <v>23</v>
      </c>
      <c r="B229" s="3" t="s">
        <v>47</v>
      </c>
      <c r="C229" s="29">
        <f t="shared" ref="C229:Q229" si="785">$R$229</f>
        <v>25</v>
      </c>
      <c r="D229" s="29">
        <f t="shared" si="785"/>
        <v>25</v>
      </c>
      <c r="E229" s="29">
        <f t="shared" si="785"/>
        <v>25</v>
      </c>
      <c r="F229" s="29">
        <f t="shared" si="785"/>
        <v>25</v>
      </c>
      <c r="G229" s="29">
        <f t="shared" si="785"/>
        <v>25</v>
      </c>
      <c r="H229" s="29">
        <f t="shared" si="785"/>
        <v>25</v>
      </c>
      <c r="I229" s="29">
        <f t="shared" si="785"/>
        <v>25</v>
      </c>
      <c r="J229" s="29">
        <f t="shared" si="785"/>
        <v>25</v>
      </c>
      <c r="K229" s="29">
        <f t="shared" si="785"/>
        <v>25</v>
      </c>
      <c r="L229" s="29">
        <f t="shared" si="785"/>
        <v>25</v>
      </c>
      <c r="M229" s="29">
        <f t="shared" si="785"/>
        <v>25</v>
      </c>
      <c r="N229" s="29">
        <f t="shared" si="785"/>
        <v>25</v>
      </c>
      <c r="O229" s="29">
        <f t="shared" si="785"/>
        <v>25</v>
      </c>
      <c r="P229" s="29">
        <f t="shared" si="785"/>
        <v>25</v>
      </c>
      <c r="Q229" s="29">
        <f t="shared" si="785"/>
        <v>25</v>
      </c>
      <c r="R229" s="3">
        <v>25</v>
      </c>
      <c r="AH229" s="2"/>
      <c r="AI229" s="2"/>
      <c r="AJ229" s="2"/>
      <c r="AK229" s="2"/>
      <c r="AL229" s="2"/>
      <c r="AM229" s="2"/>
      <c r="AN229" s="2"/>
      <c r="AO229" s="2"/>
      <c r="AP229" s="2"/>
      <c r="AQ229" s="2"/>
      <c r="AR229" s="2"/>
      <c r="AS229" s="2"/>
      <c r="AT229" s="2"/>
      <c r="AU229" s="2"/>
      <c r="AV229" s="2"/>
      <c r="AW229" s="2"/>
      <c r="AX229" s="2"/>
      <c r="BO229" s="28">
        <f>INTERCEPT(BO27:BO227,$B27:$B227)</f>
        <v>61.744941176470597</v>
      </c>
      <c r="BP229" s="28">
        <f t="shared" ref="BP229:CC229" si="786">INTERCEPT(BP27:BP227,$B27:$B227)</f>
        <v>62.999094474153289</v>
      </c>
      <c r="BQ229" s="28">
        <f t="shared" si="786"/>
        <v>66.470821746880574</v>
      </c>
      <c r="BR229" s="28">
        <f t="shared" si="786"/>
        <v>66.116409982174687</v>
      </c>
      <c r="BS229" s="28">
        <f t="shared" si="786"/>
        <v>65.788221033868098</v>
      </c>
      <c r="BT229" s="28">
        <f t="shared" si="786"/>
        <v>65.179209523809533</v>
      </c>
      <c r="BU229" s="28">
        <f t="shared" si="786"/>
        <v>66.649554621848722</v>
      </c>
      <c r="BV229" s="28">
        <f t="shared" si="786"/>
        <v>66.221919047619053</v>
      </c>
      <c r="BW229" s="28">
        <f t="shared" si="786"/>
        <v>65.605823809523841</v>
      </c>
      <c r="BX229" s="28">
        <f t="shared" si="786"/>
        <v>63.051709523809514</v>
      </c>
      <c r="BY229" s="28">
        <f t="shared" si="786"/>
        <v>64.283680952380962</v>
      </c>
      <c r="BZ229" s="28">
        <f t="shared" si="786"/>
        <v>64.50205546218487</v>
      </c>
      <c r="CA229" s="28">
        <f t="shared" si="786"/>
        <v>63.303733333333334</v>
      </c>
      <c r="CB229" s="28">
        <f t="shared" si="786"/>
        <v>60.251717460317487</v>
      </c>
      <c r="CC229" s="28">
        <f t="shared" si="786"/>
        <v>55.972782276603638</v>
      </c>
      <c r="CD229" s="2"/>
      <c r="CE229" s="28">
        <f>INTERCEPT(CE27:CE227,$B27:$B227)</f>
        <v>64.925643736029585</v>
      </c>
      <c r="CF229" s="28">
        <f t="shared" ref="CF229:CS229" si="787">INTERCEPT(CF27:CF227,$B27:$B227)</f>
        <v>65.083481268251973</v>
      </c>
      <c r="CG229" s="28">
        <f t="shared" si="787"/>
        <v>70.597373501719758</v>
      </c>
      <c r="CH229" s="28">
        <f t="shared" si="787"/>
        <v>68.957180253452918</v>
      </c>
      <c r="CI229" s="28">
        <f t="shared" si="787"/>
        <v>72.805937446198001</v>
      </c>
      <c r="CJ229" s="28">
        <f t="shared" si="787"/>
        <v>78.023563141139022</v>
      </c>
      <c r="CK229" s="28">
        <f t="shared" si="787"/>
        <v>72.498300138748732</v>
      </c>
      <c r="CL229" s="28">
        <f t="shared" si="787"/>
        <v>69.779363047390518</v>
      </c>
      <c r="CM229" s="28">
        <f t="shared" si="787"/>
        <v>66.370752353232604</v>
      </c>
      <c r="CN229" s="28">
        <f t="shared" si="787"/>
        <v>68.420322834851447</v>
      </c>
      <c r="CO229" s="28">
        <f t="shared" si="787"/>
        <v>75.202608989269905</v>
      </c>
      <c r="CP229" s="28">
        <f t="shared" si="787"/>
        <v>73.573655120893278</v>
      </c>
      <c r="CQ229" s="28">
        <f t="shared" si="787"/>
        <v>68.685997498500285</v>
      </c>
      <c r="CR229" s="28">
        <f t="shared" si="787"/>
        <v>63.25085964083177</v>
      </c>
      <c r="CS229" s="28">
        <f t="shared" si="787"/>
        <v>60.414391323770509</v>
      </c>
      <c r="CT229" s="2"/>
      <c r="CU229" s="28">
        <f>INTERCEPT(CU27:CU227,$B27:$B227)</f>
        <v>65.347363163043866</v>
      </c>
      <c r="CV229" s="28">
        <f t="shared" ref="CV229:DI229" si="788">INTERCEPT(CV27:CV227,$B27:$B227)</f>
        <v>65.04519276696027</v>
      </c>
      <c r="CW229" s="28">
        <f t="shared" si="788"/>
        <v>70.813948461033661</v>
      </c>
      <c r="CX229" s="28">
        <f t="shared" si="788"/>
        <v>68.884695268424935</v>
      </c>
      <c r="CY229" s="28">
        <f t="shared" si="788"/>
        <v>69.469634878592487</v>
      </c>
      <c r="CZ229" s="28">
        <f t="shared" si="788"/>
        <v>73.60215914175329</v>
      </c>
      <c r="DA229" s="28">
        <f t="shared" si="788"/>
        <v>71.962409863162037</v>
      </c>
      <c r="DB229" s="28">
        <f t="shared" si="788"/>
        <v>66.690278719405967</v>
      </c>
      <c r="DC229" s="28">
        <f t="shared" si="788"/>
        <v>68.570230939232772</v>
      </c>
      <c r="DD229" s="28">
        <f t="shared" si="788"/>
        <v>67.093213185980503</v>
      </c>
      <c r="DE229" s="28">
        <f t="shared" si="788"/>
        <v>75.022776806648054</v>
      </c>
      <c r="DF229" s="28">
        <f t="shared" si="788"/>
        <v>71.895898776975301</v>
      </c>
      <c r="DG229" s="28">
        <f t="shared" si="788"/>
        <v>67.615280245956512</v>
      </c>
      <c r="DH229" s="28">
        <f t="shared" si="788"/>
        <v>64.38652375347688</v>
      </c>
      <c r="DI229" s="28">
        <f t="shared" si="788"/>
        <v>64.444989452931281</v>
      </c>
    </row>
    <row r="230" spans="1:273" x14ac:dyDescent="0.25">
      <c r="A230" s="145"/>
      <c r="B230" s="28" t="s">
        <v>36</v>
      </c>
      <c r="C230" s="5">
        <f>C$7 - ABS(C$11)*Expt!$B$9</f>
        <v>-10.415701325333686</v>
      </c>
      <c r="D230" s="5">
        <f>D$7 - ABS(D$11)*Expt!$B$9</f>
        <v>-15.746864369688886</v>
      </c>
      <c r="E230" s="5">
        <f>E$7 - ABS(E$11)*Expt!$B$9</f>
        <v>-13.316590214172841</v>
      </c>
      <c r="F230" s="5">
        <f>F$7 - ABS(F$11)*Expt!$B$9</f>
        <v>-11.758498318619161</v>
      </c>
      <c r="G230" s="5">
        <f>G$7 - ABS(G$11)*Expt!$B$9</f>
        <v>-11.689872672067303</v>
      </c>
      <c r="H230" s="5">
        <f>H$7 - ABS(H$11)*Expt!$B$9</f>
        <v>-6.2841848426319373</v>
      </c>
      <c r="I230" s="5">
        <f>I$7 - ABS(I$11)*Expt!$B$9</f>
        <v>-9.1652650363690924</v>
      </c>
      <c r="J230" s="5">
        <f>J$7 - ABS(J$11)*Expt!$B$9</f>
        <v>-6.885955520397431</v>
      </c>
      <c r="K230" s="5">
        <f>K$7 - ABS(K$11)*Expt!$B$9</f>
        <v>-6.8958423591611151</v>
      </c>
      <c r="L230" s="5">
        <f>L$7 - ABS(L$11)*Expt!$B$9</f>
        <v>-6.5229921750235889</v>
      </c>
      <c r="M230" s="5">
        <f>M$7 - ABS(M$11)*Expt!$B$9</f>
        <v>-9.0473503103359931</v>
      </c>
      <c r="N230" s="5">
        <f>N$7 - ABS(N$11)*Expt!$B$9</f>
        <v>-13.264085773625283</v>
      </c>
      <c r="O230" s="5">
        <f>O$7 - ABS(O$11)*Expt!$B$9</f>
        <v>-6.4946003821000033</v>
      </c>
      <c r="P230" s="5">
        <f>P$7 - ABS(P$11)*Expt!$B$9</f>
        <v>0.86431167559901922</v>
      </c>
      <c r="Q230" s="5">
        <f>Q$7 - ABS(Q$11)*Expt!$B$9</f>
        <v>8.0000000490209118</v>
      </c>
    </row>
    <row r="231" spans="1:273" x14ac:dyDescent="0.25">
      <c r="A231" s="145"/>
      <c r="B231" s="3" t="s">
        <v>61</v>
      </c>
      <c r="C231" s="72">
        <f t="shared" ref="C231:O231" si="789">C7 - C11*$S231</f>
        <v>34.376788667117452</v>
      </c>
      <c r="D231" s="72">
        <f t="shared" si="789"/>
        <v>32.667515484628439</v>
      </c>
      <c r="E231" s="72">
        <f t="shared" si="789"/>
        <v>33.32423500911662</v>
      </c>
      <c r="F231" s="72">
        <f t="shared" si="789"/>
        <v>33.4305918354639</v>
      </c>
      <c r="G231" s="72">
        <f t="shared" si="789"/>
        <v>33.57783999838086</v>
      </c>
      <c r="H231" s="72">
        <f t="shared" si="789"/>
        <v>35.348239475667569</v>
      </c>
      <c r="I231" s="72">
        <f t="shared" si="789"/>
        <v>34.503000288845541</v>
      </c>
      <c r="J231" s="72">
        <f t="shared" si="789"/>
        <v>35.271058908615558</v>
      </c>
      <c r="K231" s="72">
        <f t="shared" si="789"/>
        <v>34.826368652463692</v>
      </c>
      <c r="L231" s="72">
        <f t="shared" si="789"/>
        <v>35.293336283629692</v>
      </c>
      <c r="M231" s="72">
        <f t="shared" si="789"/>
        <v>34.979476780967346</v>
      </c>
      <c r="N231" s="72">
        <f t="shared" si="789"/>
        <v>34.291259264678509</v>
      </c>
      <c r="O231" s="72">
        <f t="shared" si="789"/>
        <v>35.366092212476786</v>
      </c>
      <c r="P231" s="72">
        <f t="shared" ref="P231:Q231" si="790">P7 - P11*$S231</f>
        <v>36.778128638244098</v>
      </c>
      <c r="Q231" s="72">
        <f t="shared" si="790"/>
        <v>38.811721651276727</v>
      </c>
      <c r="R231" s="2" t="s">
        <v>38</v>
      </c>
      <c r="S231" s="3">
        <v>2.5</v>
      </c>
    </row>
    <row r="232" spans="1:273" x14ac:dyDescent="0.25">
      <c r="A232" s="145"/>
      <c r="B232" s="3" t="s">
        <v>62</v>
      </c>
      <c r="C232" s="72">
        <f t="shared" ref="C232:P232" si="791">C10 + C14*$S232</f>
        <v>144.57944857262052</v>
      </c>
      <c r="D232" s="72">
        <f t="shared" si="791"/>
        <v>144.32267697745706</v>
      </c>
      <c r="E232" s="72">
        <f t="shared" si="791"/>
        <v>145.45605426709827</v>
      </c>
      <c r="F232" s="72">
        <f t="shared" si="791"/>
        <v>144.75656487775589</v>
      </c>
      <c r="G232" s="72">
        <f t="shared" si="791"/>
        <v>142.55568326266442</v>
      </c>
      <c r="H232" s="72">
        <f t="shared" si="791"/>
        <v>145.76530993749972</v>
      </c>
      <c r="I232" s="72">
        <f t="shared" si="791"/>
        <v>144.84390391992588</v>
      </c>
      <c r="J232" s="72">
        <f t="shared" si="791"/>
        <v>144.51089468582251</v>
      </c>
      <c r="K232" s="72">
        <f t="shared" si="791"/>
        <v>142.71526060021472</v>
      </c>
      <c r="L232" s="72">
        <f t="shared" si="791"/>
        <v>143.22189698747738</v>
      </c>
      <c r="M232" s="72">
        <f t="shared" si="791"/>
        <v>144.24185505028316</v>
      </c>
      <c r="N232" s="72">
        <f t="shared" si="791"/>
        <v>147.22383728513751</v>
      </c>
      <c r="O232" s="72">
        <f t="shared" si="791"/>
        <v>146.89628514404365</v>
      </c>
      <c r="P232" s="72">
        <f t="shared" si="791"/>
        <v>148.25006891762743</v>
      </c>
      <c r="Q232" s="72">
        <f>Q10 + Q14*$S232</f>
        <v>148.95999503063331</v>
      </c>
      <c r="R232" s="2" t="s">
        <v>65</v>
      </c>
      <c r="S232" s="3">
        <v>0</v>
      </c>
    </row>
    <row r="233" spans="1:273" x14ac:dyDescent="0.25">
      <c r="A233" s="145"/>
      <c r="B233" s="3" t="s">
        <v>35</v>
      </c>
      <c r="C233" s="2">
        <f>C$10 + ABS(C$14)*Expt!$B$10</f>
        <v>175.25636581617454</v>
      </c>
      <c r="D233" s="2">
        <f>D$10 + ABS(D$14)*Expt!$B$10</f>
        <v>180.12045692256652</v>
      </c>
      <c r="E233" s="2">
        <f>E$10 + ABS(E$14)*Expt!$B$10</f>
        <v>177.52311626042712</v>
      </c>
      <c r="F233" s="2">
        <f>F$10 + ABS(F$14)*Expt!$B$10</f>
        <v>174.96214781105226</v>
      </c>
      <c r="G233" s="2">
        <f>G$10 + ABS(G$14)*Expt!$B$10</f>
        <v>171.99999991252636</v>
      </c>
      <c r="H233" s="2">
        <f>H$10 + ABS(H$14)*Expt!$B$10</f>
        <v>173.87858033316473</v>
      </c>
      <c r="I233" s="2">
        <f>I$10 + ABS(I$14)*Expt!$B$10</f>
        <v>172.9999996400874</v>
      </c>
      <c r="J233" s="2">
        <f>J$10 + ABS(J$14)*Expt!$B$10</f>
        <v>173.19062377033222</v>
      </c>
      <c r="K233" s="2">
        <f>K$10 + ABS(K$14)*Expt!$B$10</f>
        <v>169.93809084850812</v>
      </c>
      <c r="L233" s="2">
        <f>L$10 + ABS(L$14)*Expt!$B$10</f>
        <v>170.44121254944812</v>
      </c>
      <c r="M233" s="2">
        <f>M$10 + ABS(M$14)*Expt!$B$10</f>
        <v>172.58948033196276</v>
      </c>
      <c r="N233" s="2">
        <f>N$10 + ABS(N$14)*Expt!$B$10</f>
        <v>178.42066852605609</v>
      </c>
      <c r="O233" s="2">
        <f>O$10 + ABS(O$14)*Expt!$B$10</f>
        <v>174.99999982244074</v>
      </c>
      <c r="P233" s="2">
        <f>P$10 + ABS(P$14)*Expt!$B$10</f>
        <v>177.99999572376441</v>
      </c>
      <c r="Q233" s="2">
        <f>Q$10 + ABS(Q$14)*Expt!$B$10</f>
        <v>182.03365050328773</v>
      </c>
    </row>
    <row r="236" spans="1:273" x14ac:dyDescent="0.25">
      <c r="R236" s="5"/>
    </row>
  </sheetData>
  <mergeCells count="65">
    <mergeCell ref="HS24:IE24"/>
    <mergeCell ref="IF24:IG24"/>
    <mergeCell ref="II24:IU24"/>
    <mergeCell ref="IV24:IW24"/>
    <mergeCell ref="HS25:IE25"/>
    <mergeCell ref="IF25:IG25"/>
    <mergeCell ref="II25:IU25"/>
    <mergeCell ref="IV25:IW25"/>
    <mergeCell ref="HC24:HO24"/>
    <mergeCell ref="HC25:HO25"/>
    <mergeCell ref="HP24:HQ24"/>
    <mergeCell ref="GZ24:HA24"/>
    <mergeCell ref="GJ25:GK25"/>
    <mergeCell ref="FW24:GK24"/>
    <mergeCell ref="GZ25:HA25"/>
    <mergeCell ref="HP25:HQ25"/>
    <mergeCell ref="FW25:GI25"/>
    <mergeCell ref="GM24:GY24"/>
    <mergeCell ref="FG24:FU24"/>
    <mergeCell ref="FT25:FU25"/>
    <mergeCell ref="FG25:FS25"/>
    <mergeCell ref="A229:A233"/>
    <mergeCell ref="C25:O25"/>
    <mergeCell ref="P25:Q25"/>
    <mergeCell ref="C24:Q24"/>
    <mergeCell ref="CR25:CS25"/>
    <mergeCell ref="DH25:DI25"/>
    <mergeCell ref="DX25:DY25"/>
    <mergeCell ref="EN25:EO25"/>
    <mergeCell ref="FD25:FE25"/>
    <mergeCell ref="A3:A6"/>
    <mergeCell ref="A7:A10"/>
    <mergeCell ref="A11:A14"/>
    <mergeCell ref="A15:A18"/>
    <mergeCell ref="A21:A22"/>
    <mergeCell ref="R21:R22"/>
    <mergeCell ref="EQ25:FC25"/>
    <mergeCell ref="CE24:CQ24"/>
    <mergeCell ref="CE25:CQ25"/>
    <mergeCell ref="AF25:AG25"/>
    <mergeCell ref="AV25:AW25"/>
    <mergeCell ref="BL25:BM25"/>
    <mergeCell ref="CB25:CC25"/>
    <mergeCell ref="CU24:DG24"/>
    <mergeCell ref="CU25:DG25"/>
    <mergeCell ref="DK24:DW24"/>
    <mergeCell ref="DK25:DW25"/>
    <mergeCell ref="AY24:BK24"/>
    <mergeCell ref="EQ24:FE24"/>
    <mergeCell ref="T2:X2"/>
    <mergeCell ref="IY24:JK24"/>
    <mergeCell ref="JL24:JM24"/>
    <mergeCell ref="IY25:JK25"/>
    <mergeCell ref="JL25:JM25"/>
    <mergeCell ref="Z2:AD2"/>
    <mergeCell ref="AY25:BK25"/>
    <mergeCell ref="S24:AE24"/>
    <mergeCell ref="AI24:AU24"/>
    <mergeCell ref="S25:AE25"/>
    <mergeCell ref="AI25:AU25"/>
    <mergeCell ref="BO24:CA24"/>
    <mergeCell ref="BO25:CA25"/>
    <mergeCell ref="EA24:EM24"/>
    <mergeCell ref="EA25:EM25"/>
    <mergeCell ref="GM25:GY25"/>
  </mergeCells>
  <conditionalFormatting sqref="C2:O2">
    <cfRule type="colorScale" priority="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pageMargins left="0.7" right="0.7" top="0.75" bottom="0.75" header="0.3" footer="0.3"/>
  <pageSetup paperSize="9" orientation="portrait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UseSolverColumnC">
                <anchor moveWithCells="1">
                  <from>
                    <xdr:col>2</xdr:col>
                    <xdr:colOff>0</xdr:colOff>
                    <xdr:row>0</xdr:row>
                    <xdr:rowOff>9525</xdr:rowOff>
                  </from>
                  <to>
                    <xdr:col>2</xdr:col>
                    <xdr:colOff>581025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UseSolverColumnD">
                <anchor moveWithCells="1" sizeWithCells="1">
                  <from>
                    <xdr:col>3</xdr:col>
                    <xdr:colOff>9525</xdr:colOff>
                    <xdr:row>0</xdr:row>
                    <xdr:rowOff>9525</xdr:rowOff>
                  </from>
                  <to>
                    <xdr:col>3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Button 3">
              <controlPr defaultSize="0" print="0" autoFill="0" autoPict="0" macro="[0]!UseSolverColumnE">
                <anchor moveWithCells="1" sizeWithCells="1">
                  <from>
                    <xdr:col>4</xdr:col>
                    <xdr:colOff>9525</xdr:colOff>
                    <xdr:row>0</xdr:row>
                    <xdr:rowOff>9525</xdr:rowOff>
                  </from>
                  <to>
                    <xdr:col>4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7" name="Button 4">
              <controlPr defaultSize="0" print="0" autoFill="0" autoPict="0" macro="[0]!UseSolverColumnF">
                <anchor moveWithCells="1" sizeWithCells="1">
                  <from>
                    <xdr:col>5</xdr:col>
                    <xdr:colOff>9525</xdr:colOff>
                    <xdr:row>0</xdr:row>
                    <xdr:rowOff>9525</xdr:rowOff>
                  </from>
                  <to>
                    <xdr:col>5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8" name="Button 5">
              <controlPr defaultSize="0" print="0" autoFill="0" autoPict="0" macro="[0]!UseSolverColumnG">
                <anchor moveWithCells="1" sizeWithCells="1">
                  <from>
                    <xdr:col>6</xdr:col>
                    <xdr:colOff>9525</xdr:colOff>
                    <xdr:row>0</xdr:row>
                    <xdr:rowOff>9525</xdr:rowOff>
                  </from>
                  <to>
                    <xdr:col>6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9" name="Button 6">
              <controlPr defaultSize="0" print="0" autoFill="0" autoPict="0" macro="[0]!UseSolverColumnH">
                <anchor moveWithCells="1" sizeWithCells="1">
                  <from>
                    <xdr:col>7</xdr:col>
                    <xdr:colOff>9525</xdr:colOff>
                    <xdr:row>0</xdr:row>
                    <xdr:rowOff>9525</xdr:rowOff>
                  </from>
                  <to>
                    <xdr:col>7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10" name="Button 7">
              <controlPr defaultSize="0" print="0" autoFill="0" autoPict="0" macro="[0]!UseSolverColumnI">
                <anchor moveWithCells="1" sizeWithCells="1">
                  <from>
                    <xdr:col>8</xdr:col>
                    <xdr:colOff>9525</xdr:colOff>
                    <xdr:row>0</xdr:row>
                    <xdr:rowOff>9525</xdr:rowOff>
                  </from>
                  <to>
                    <xdr:col>8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11" name="Button 8">
              <controlPr defaultSize="0" print="0" autoFill="0" autoPict="0" macro="[0]!UseSolverColumnJ">
                <anchor moveWithCells="1" sizeWithCells="1">
                  <from>
                    <xdr:col>9</xdr:col>
                    <xdr:colOff>9525</xdr:colOff>
                    <xdr:row>0</xdr:row>
                    <xdr:rowOff>9525</xdr:rowOff>
                  </from>
                  <to>
                    <xdr:col>9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12" name="Button 9">
              <controlPr defaultSize="0" print="0" autoFill="0" autoPict="0" macro="[0]!UseSolverColumnK">
                <anchor moveWithCells="1" sizeWithCells="1">
                  <from>
                    <xdr:col>10</xdr:col>
                    <xdr:colOff>9525</xdr:colOff>
                    <xdr:row>0</xdr:row>
                    <xdr:rowOff>9525</xdr:rowOff>
                  </from>
                  <to>
                    <xdr:col>10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" r:id="rId13" name="Button 10">
              <controlPr defaultSize="0" print="0" autoFill="0" autoPict="0" macro="[0]!UseSolverColumnL">
                <anchor moveWithCells="1" sizeWithCells="1">
                  <from>
                    <xdr:col>11</xdr:col>
                    <xdr:colOff>9525</xdr:colOff>
                    <xdr:row>0</xdr:row>
                    <xdr:rowOff>9525</xdr:rowOff>
                  </from>
                  <to>
                    <xdr:col>11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5" r:id="rId14" name="Button 11">
              <controlPr defaultSize="0" print="0" autoFill="0" autoPict="0" macro="[0]!UseSolverColumnM">
                <anchor moveWithCells="1" sizeWithCells="1">
                  <from>
                    <xdr:col>12</xdr:col>
                    <xdr:colOff>9525</xdr:colOff>
                    <xdr:row>0</xdr:row>
                    <xdr:rowOff>9525</xdr:rowOff>
                  </from>
                  <to>
                    <xdr:col>12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6" r:id="rId15" name="Button 12">
              <controlPr defaultSize="0" print="0" autoFill="0" autoPict="0" macro="[0]!UseSolverColumnN">
                <anchor moveWithCells="1" sizeWithCells="1">
                  <from>
                    <xdr:col>13</xdr:col>
                    <xdr:colOff>9525</xdr:colOff>
                    <xdr:row>0</xdr:row>
                    <xdr:rowOff>9525</xdr:rowOff>
                  </from>
                  <to>
                    <xdr:col>13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7" r:id="rId16" name="Button 13">
              <controlPr defaultSize="0" print="0" autoFill="0" autoPict="0" macro="[0]!UseSolverColumnO">
                <anchor moveWithCells="1" sizeWithCells="1">
                  <from>
                    <xdr:col>14</xdr:col>
                    <xdr:colOff>9525</xdr:colOff>
                    <xdr:row>0</xdr:row>
                    <xdr:rowOff>9525</xdr:rowOff>
                  </from>
                  <to>
                    <xdr:col>14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7" r:id="rId17" name="Button 63">
              <controlPr defaultSize="0" print="0" autoFill="0" autoPict="0" macro="[0]!UseSolverRow3">
                <anchor moveWithCells="1" sizeWithCells="1">
                  <from>
                    <xdr:col>1</xdr:col>
                    <xdr:colOff>9525</xdr:colOff>
                    <xdr:row>2</xdr:row>
                    <xdr:rowOff>9525</xdr:rowOff>
                  </from>
                  <to>
                    <xdr:col>1</xdr:col>
                    <xdr:colOff>600075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8" r:id="rId18" name="Button 64">
              <controlPr defaultSize="0" print="0" autoFill="0" autoPict="0" macro="[0]!UseSolverRow4">
                <anchor moveWithCells="1" sizeWithCells="1">
                  <from>
                    <xdr:col>1</xdr:col>
                    <xdr:colOff>9525</xdr:colOff>
                    <xdr:row>3</xdr:row>
                    <xdr:rowOff>9525</xdr:rowOff>
                  </from>
                  <to>
                    <xdr:col>1</xdr:col>
                    <xdr:colOff>600075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90" r:id="rId19" name="Button 66">
              <controlPr defaultSize="0" print="0" autoFill="0" autoPict="0" macro="[0]!UseSolverRow5">
                <anchor moveWithCells="1" sizeWithCells="1">
                  <from>
                    <xdr:col>1</xdr:col>
                    <xdr:colOff>9525</xdr:colOff>
                    <xdr:row>4</xdr:row>
                    <xdr:rowOff>9525</xdr:rowOff>
                  </from>
                  <to>
                    <xdr:col>1</xdr:col>
                    <xdr:colOff>600075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91" r:id="rId20" name="Button 67">
              <controlPr defaultSize="0" print="0" autoFill="0" autoPict="0" macro="[0]!UseSolverRow6">
                <anchor moveWithCells="1" sizeWithCells="1">
                  <from>
                    <xdr:col>1</xdr:col>
                    <xdr:colOff>9525</xdr:colOff>
                    <xdr:row>5</xdr:row>
                    <xdr:rowOff>9525</xdr:rowOff>
                  </from>
                  <to>
                    <xdr:col>1</xdr:col>
                    <xdr:colOff>600075</xdr:colOff>
                    <xdr:row>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92" r:id="rId21" name="Button 68">
              <controlPr defaultSize="0" print="0" autoFill="0" autoPict="0" macro="[0]!UseSolverRow7">
                <anchor moveWithCells="1" sizeWithCells="1">
                  <from>
                    <xdr:col>1</xdr:col>
                    <xdr:colOff>9525</xdr:colOff>
                    <xdr:row>6</xdr:row>
                    <xdr:rowOff>9525</xdr:rowOff>
                  </from>
                  <to>
                    <xdr:col>1</xdr:col>
                    <xdr:colOff>600075</xdr:colOff>
                    <xdr:row>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97" r:id="rId22" name="Button 73">
              <controlPr defaultSize="0" print="0" autoFill="0" autoPict="0" macro="[0]!SpreadAll">
                <anchor moveWithCells="1" sizeWithCells="1">
                  <from>
                    <xdr:col>1</xdr:col>
                    <xdr:colOff>9525</xdr:colOff>
                    <xdr:row>18</xdr:row>
                    <xdr:rowOff>9525</xdr:rowOff>
                  </from>
                  <to>
                    <xdr:col>1</xdr:col>
                    <xdr:colOff>600075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99" r:id="rId23" name="Button 75">
              <controlPr defaultSize="0" print="0" autoFill="0" autoPict="0" macro="[0]!Go">
                <anchor moveWithCells="1" sizeWithCells="1">
                  <from>
                    <xdr:col>0</xdr:col>
                    <xdr:colOff>19050</xdr:colOff>
                    <xdr:row>0</xdr:row>
                    <xdr:rowOff>9525</xdr:rowOff>
                  </from>
                  <to>
                    <xdr:col>0</xdr:col>
                    <xdr:colOff>600075</xdr:colOff>
                    <xdr:row>1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00" r:id="rId24" name="Button 76">
              <controlPr defaultSize="0" print="0" autoFill="0" autoPict="0" macro="[0]!PositionAndSpread">
                <anchor moveWithCells="1" sizeWithCells="1">
                  <from>
                    <xdr:col>17</xdr:col>
                    <xdr:colOff>19050</xdr:colOff>
                    <xdr:row>6</xdr:row>
                    <xdr:rowOff>9525</xdr:rowOff>
                  </from>
                  <to>
                    <xdr:col>17</xdr:col>
                    <xdr:colOff>600075</xdr:colOff>
                    <xdr:row>7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01" r:id="rId25" name="Button 77">
              <controlPr defaultSize="0" print="0" autoFill="0" autoPict="0" macro="[0]!MaxMuAll">
                <anchor moveWithCells="1" sizeWithCells="1">
                  <from>
                    <xdr:col>17</xdr:col>
                    <xdr:colOff>9525</xdr:colOff>
                    <xdr:row>1</xdr:row>
                    <xdr:rowOff>9525</xdr:rowOff>
                  </from>
                  <to>
                    <xdr:col>17</xdr:col>
                    <xdr:colOff>600075</xdr:colOff>
                    <xdr:row>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03" r:id="rId26" name="Button 79">
              <controlPr defaultSize="0" print="0" autoFill="0" autoPict="0" macro="[0]!UseSolverColumnP">
                <anchor moveWithCells="1" sizeWithCells="1">
                  <from>
                    <xdr:col>15</xdr:col>
                    <xdr:colOff>9525</xdr:colOff>
                    <xdr:row>0</xdr:row>
                    <xdr:rowOff>9525</xdr:rowOff>
                  </from>
                  <to>
                    <xdr:col>15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09" r:id="rId27" name="Button 85">
              <controlPr defaultSize="0" print="0" autoFill="0" autoPict="0" macro="[0]!UseSolverColumnQ">
                <anchor moveWithCells="1" sizeWithCells="1">
                  <from>
                    <xdr:col>16</xdr:col>
                    <xdr:colOff>9525</xdr:colOff>
                    <xdr:row>0</xdr:row>
                    <xdr:rowOff>9525</xdr:rowOff>
                  </from>
                  <to>
                    <xdr:col>16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11" r:id="rId28" name="Button 87">
              <controlPr defaultSize="0" print="0" autoFill="0" autoPict="0" macro="[0]!UseSolverRow8">
                <anchor moveWithCells="1" sizeWithCells="1">
                  <from>
                    <xdr:col>1</xdr:col>
                    <xdr:colOff>9525</xdr:colOff>
                    <xdr:row>7</xdr:row>
                    <xdr:rowOff>9525</xdr:rowOff>
                  </from>
                  <to>
                    <xdr:col>1</xdr:col>
                    <xdr:colOff>600075</xdr:colOff>
                    <xdr:row>7</xdr:row>
                    <xdr:rowOff>190500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8"/>
  <dimension ref="A1:JM236"/>
  <sheetViews>
    <sheetView zoomScale="70" zoomScaleNormal="70" workbookViewId="0">
      <pane xSplit="2" ySplit="26" topLeftCell="C419" activePane="bottomRight" state="frozen"/>
      <selection pane="topRight" activeCell="C1" sqref="C1"/>
      <selection pane="bottomLeft" activeCell="A6" sqref="A6"/>
      <selection pane="bottomRight" activeCell="C20" sqref="C20"/>
    </sheetView>
  </sheetViews>
  <sheetFormatPr defaultRowHeight="15" x14ac:dyDescent="0.25"/>
  <cols>
    <col min="1" max="2" width="9.140625" style="2"/>
    <col min="3" max="3" width="9.140625" style="2" customWidth="1"/>
    <col min="4" max="16" width="9.140625" style="2"/>
    <col min="17" max="17" width="9.140625" style="2" customWidth="1"/>
    <col min="18" max="18" width="9.140625" style="2"/>
    <col min="19" max="19" width="9.140625" style="2" customWidth="1"/>
    <col min="20" max="33" width="9.140625" style="2"/>
    <col min="34" max="34" width="10.7109375" style="2" bestFit="1" customWidth="1"/>
    <col min="35" max="162" width="9.140625" style="2"/>
    <col min="163" max="164" width="9.140625" style="2" customWidth="1"/>
    <col min="165" max="178" width="9.140625" style="2"/>
    <col min="179" max="180" width="9.140625" style="2" customWidth="1"/>
    <col min="181" max="194" width="9.140625" style="2"/>
    <col min="195" max="195" width="9.140625" style="2" customWidth="1"/>
    <col min="196" max="210" width="9.140625" style="2"/>
    <col min="211" max="211" width="9.140625" style="2" customWidth="1"/>
    <col min="212" max="226" width="9.140625" style="2"/>
    <col min="227" max="227" width="9.140625" style="2" customWidth="1"/>
    <col min="228" max="242" width="9.140625" style="2"/>
    <col min="243" max="243" width="9.140625" style="2" customWidth="1"/>
    <col min="244" max="16384" width="9.140625" style="2"/>
  </cols>
  <sheetData>
    <row r="1" spans="1:156" ht="15.75" customHeight="1" thickBot="1" x14ac:dyDescent="0.3">
      <c r="P1" s="98">
        <v>0.2</v>
      </c>
      <c r="Q1" s="91">
        <v>0.5</v>
      </c>
      <c r="R1" s="5"/>
    </row>
    <row r="2" spans="1:156" ht="15.75" thickBot="1" x14ac:dyDescent="0.3">
      <c r="B2" s="48">
        <f>SUM(C2:O2)</f>
        <v>21158.683510914536</v>
      </c>
      <c r="C2" s="49">
        <f>SUMSQ(AI27:AI227)</f>
        <v>1971.9133132335819</v>
      </c>
      <c r="D2" s="50">
        <f t="shared" ref="D2:O2" si="0">SUMSQ(AJ27:AJ227)</f>
        <v>2353.3402946939582</v>
      </c>
      <c r="E2" s="50">
        <f t="shared" si="0"/>
        <v>2063.1262200110641</v>
      </c>
      <c r="F2" s="50">
        <f t="shared" si="0"/>
        <v>2070.4978866844413</v>
      </c>
      <c r="G2" s="50">
        <f t="shared" si="0"/>
        <v>1103.05497537991</v>
      </c>
      <c r="H2" s="50">
        <f t="shared" si="0"/>
        <v>1396.9558371196497</v>
      </c>
      <c r="I2" s="50">
        <f t="shared" si="0"/>
        <v>2195.0903338095227</v>
      </c>
      <c r="J2" s="50">
        <f t="shared" si="0"/>
        <v>2200.5598604056381</v>
      </c>
      <c r="K2" s="50">
        <f t="shared" si="0"/>
        <v>1344.1276088105242</v>
      </c>
      <c r="L2" s="50">
        <f t="shared" si="0"/>
        <v>1123.7839645339732</v>
      </c>
      <c r="M2" s="50">
        <f t="shared" si="0"/>
        <v>807.93895029222006</v>
      </c>
      <c r="N2" s="50">
        <f t="shared" si="0"/>
        <v>902.65734508841149</v>
      </c>
      <c r="O2" s="51">
        <f t="shared" si="0"/>
        <v>1625.6369208516412</v>
      </c>
      <c r="P2" s="105">
        <f>SUMSQ(AV27:AV227)</f>
        <v>1076.329175049359</v>
      </c>
      <c r="Q2" s="106">
        <f>SUMSQ(AW27:AW227)</f>
        <v>809.67773867291021</v>
      </c>
      <c r="R2" s="5"/>
      <c r="T2" s="135" t="s">
        <v>73</v>
      </c>
      <c r="U2" s="135"/>
      <c r="V2" s="135"/>
      <c r="W2" s="135"/>
      <c r="X2" s="135"/>
      <c r="Z2" s="135" t="s">
        <v>74</v>
      </c>
      <c r="AA2" s="135"/>
      <c r="AB2" s="135"/>
      <c r="AC2" s="135"/>
      <c r="AD2" s="135"/>
    </row>
    <row r="3" spans="1:156" x14ac:dyDescent="0.25">
      <c r="A3" s="140" t="s">
        <v>2</v>
      </c>
      <c r="B3" s="44" t="s">
        <v>41</v>
      </c>
      <c r="C3" s="54">
        <v>2242.6897321915408</v>
      </c>
      <c r="D3" s="55">
        <v>2398.5309400143333</v>
      </c>
      <c r="E3" s="55">
        <v>2094.361157803221</v>
      </c>
      <c r="F3" s="55">
        <v>2100.5621328188463</v>
      </c>
      <c r="G3" s="55">
        <v>2143.7924622834053</v>
      </c>
      <c r="H3" s="55">
        <v>1909.4201657529827</v>
      </c>
      <c r="I3" s="55">
        <v>2182.9773194910422</v>
      </c>
      <c r="J3" s="55">
        <v>2028.9591813001807</v>
      </c>
      <c r="K3" s="55">
        <v>1950.1465767612046</v>
      </c>
      <c r="L3" s="55">
        <v>1896.582265405774</v>
      </c>
      <c r="M3" s="55">
        <v>1838.1509786331151</v>
      </c>
      <c r="N3" s="55">
        <v>2047.7117982026095</v>
      </c>
      <c r="O3" s="67">
        <v>2016.6362075186491</v>
      </c>
      <c r="P3" s="99">
        <v>1558.806906522708</v>
      </c>
      <c r="Q3" s="92">
        <v>1043.5403828978654</v>
      </c>
      <c r="R3" s="5"/>
      <c r="BA3" s="5"/>
      <c r="BB3" s="5"/>
      <c r="BD3" s="5"/>
      <c r="BF3" s="5"/>
      <c r="BH3" s="5"/>
      <c r="DM3" s="5"/>
      <c r="DN3" s="5"/>
      <c r="DO3" s="5"/>
      <c r="DP3" s="5"/>
      <c r="DQ3" s="5"/>
      <c r="DR3" s="5"/>
      <c r="DS3" s="5"/>
      <c r="DT3" s="5"/>
      <c r="DU3" s="5"/>
      <c r="DV3" s="5"/>
      <c r="DW3" s="5"/>
      <c r="DX3" s="5"/>
      <c r="DY3" s="5"/>
      <c r="DZ3" s="5"/>
      <c r="EA3" s="5"/>
      <c r="EB3" s="5"/>
      <c r="EC3" s="5"/>
      <c r="ED3" s="5"/>
      <c r="EE3" s="5"/>
      <c r="EF3" s="5"/>
      <c r="EG3" s="5"/>
      <c r="EH3" s="5"/>
      <c r="EI3" s="5"/>
      <c r="EJ3" s="5"/>
      <c r="EK3" s="5"/>
      <c r="EL3" s="5"/>
      <c r="EM3" s="5"/>
      <c r="EN3" s="5"/>
      <c r="EO3" s="5"/>
      <c r="EP3" s="5"/>
      <c r="EQ3" s="5"/>
      <c r="ER3" s="5"/>
      <c r="ES3" s="5"/>
      <c r="ET3" s="5"/>
      <c r="EV3" s="5"/>
      <c r="EX3" s="5"/>
      <c r="EZ3" s="5"/>
    </row>
    <row r="4" spans="1:156" x14ac:dyDescent="0.25">
      <c r="A4" s="141"/>
      <c r="B4" s="40" t="s">
        <v>42</v>
      </c>
      <c r="C4" s="56">
        <v>1263.6882171761863</v>
      </c>
      <c r="D4" s="57">
        <v>1378.7797515685272</v>
      </c>
      <c r="E4" s="57">
        <v>1215.5293992010775</v>
      </c>
      <c r="F4" s="57">
        <v>1213.2509546041831</v>
      </c>
      <c r="G4" s="57">
        <v>1187.6530718904762</v>
      </c>
      <c r="H4" s="57">
        <v>1090.9987188970442</v>
      </c>
      <c r="I4" s="57">
        <v>1189.5258531977183</v>
      </c>
      <c r="J4" s="57">
        <v>1105.5697989546327</v>
      </c>
      <c r="K4" s="57">
        <v>1063.2776338892895</v>
      </c>
      <c r="L4" s="57">
        <v>1030.0678792312617</v>
      </c>
      <c r="M4" s="57">
        <v>992.86156359081247</v>
      </c>
      <c r="N4" s="57">
        <v>1126.1083166550882</v>
      </c>
      <c r="O4" s="68">
        <v>1111.1713256191279</v>
      </c>
      <c r="P4" s="100">
        <v>826.53540641093787</v>
      </c>
      <c r="Q4" s="93">
        <v>525.34692886024493</v>
      </c>
      <c r="R4" s="5"/>
      <c r="BA4" s="5"/>
      <c r="BB4" s="5"/>
      <c r="BD4" s="5"/>
      <c r="BF4" s="5"/>
      <c r="BH4" s="5"/>
      <c r="BQ4" s="5"/>
      <c r="BR4" s="5"/>
      <c r="BS4" s="5"/>
      <c r="BT4" s="5"/>
      <c r="BU4" s="5"/>
      <c r="BV4" s="5"/>
      <c r="BW4" s="5"/>
      <c r="BX4" s="5"/>
      <c r="BY4" s="5"/>
      <c r="BZ4" s="5"/>
      <c r="CA4" s="5"/>
      <c r="CB4" s="5"/>
      <c r="CC4" s="5"/>
      <c r="CD4" s="5"/>
      <c r="CE4" s="5"/>
      <c r="CF4" s="5"/>
      <c r="CG4" s="5"/>
      <c r="CH4" s="5"/>
      <c r="CI4" s="5"/>
      <c r="CJ4" s="5"/>
      <c r="CK4" s="5"/>
      <c r="CL4" s="5"/>
      <c r="CM4" s="5"/>
      <c r="CN4" s="5"/>
      <c r="CO4" s="5"/>
      <c r="CP4" s="5"/>
      <c r="CQ4" s="5"/>
      <c r="CR4" s="5"/>
      <c r="CS4" s="5"/>
      <c r="CT4" s="5"/>
      <c r="CW4" s="5"/>
      <c r="CX4" s="5"/>
      <c r="CY4" s="5"/>
      <c r="CZ4" s="5"/>
      <c r="DA4" s="5"/>
      <c r="DB4" s="5"/>
      <c r="DC4" s="5"/>
      <c r="DD4" s="5"/>
      <c r="DE4" s="5"/>
      <c r="DF4" s="5"/>
      <c r="DG4" s="5"/>
      <c r="DH4" s="5"/>
      <c r="DI4" s="5"/>
      <c r="DJ4" s="5"/>
      <c r="DM4" s="5"/>
      <c r="DN4" s="5"/>
      <c r="DO4" s="5"/>
      <c r="DP4" s="5"/>
      <c r="DQ4" s="5"/>
      <c r="DR4" s="5"/>
      <c r="DS4" s="5"/>
      <c r="DT4" s="5"/>
      <c r="DU4" s="5"/>
      <c r="DV4" s="5"/>
      <c r="DW4" s="5"/>
      <c r="DX4" s="5"/>
      <c r="DY4" s="5"/>
      <c r="DZ4" s="5"/>
      <c r="EA4" s="5"/>
      <c r="EB4" s="5"/>
      <c r="EC4" s="5"/>
      <c r="ED4" s="5"/>
      <c r="EE4" s="5"/>
      <c r="EF4" s="5"/>
      <c r="EG4" s="5"/>
      <c r="EH4" s="5"/>
      <c r="EI4" s="5"/>
      <c r="EJ4" s="5"/>
      <c r="EK4" s="5"/>
      <c r="EL4" s="5"/>
      <c r="EM4" s="5"/>
      <c r="EN4" s="5"/>
      <c r="EO4" s="5"/>
      <c r="EP4" s="5"/>
      <c r="EQ4" s="5"/>
      <c r="ER4" s="5"/>
      <c r="ES4" s="5"/>
      <c r="ET4" s="5"/>
      <c r="EV4" s="5"/>
      <c r="EX4" s="5"/>
      <c r="EZ4" s="5"/>
    </row>
    <row r="5" spans="1:156" x14ac:dyDescent="0.25">
      <c r="A5" s="141"/>
      <c r="B5" s="40" t="s">
        <v>43</v>
      </c>
      <c r="C5" s="56">
        <v>6.2777116464423397</v>
      </c>
      <c r="D5" s="57">
        <v>18.621410387290979</v>
      </c>
      <c r="E5" s="57">
        <v>40.582846208465284</v>
      </c>
      <c r="F5" s="57">
        <v>60.429992591348906</v>
      </c>
      <c r="G5" s="57">
        <v>97.585967459645715</v>
      </c>
      <c r="H5" s="57">
        <v>114.6225515332012</v>
      </c>
      <c r="I5" s="57">
        <v>125.38245503297573</v>
      </c>
      <c r="J5" s="57">
        <v>128.14303925491359</v>
      </c>
      <c r="K5" s="57">
        <v>148.51822373547986</v>
      </c>
      <c r="L5" s="57">
        <v>159.68550020179742</v>
      </c>
      <c r="M5" s="57">
        <v>173.05909738159878</v>
      </c>
      <c r="N5" s="57">
        <v>209.84397547377606</v>
      </c>
      <c r="O5" s="68">
        <v>223.39502226226296</v>
      </c>
      <c r="P5" s="100">
        <v>361.42900040114176</v>
      </c>
      <c r="Q5" s="93">
        <v>847.799191606146</v>
      </c>
      <c r="R5" s="5"/>
      <c r="BA5" s="5"/>
      <c r="BB5" s="5"/>
      <c r="BD5" s="5"/>
      <c r="BF5" s="5"/>
      <c r="BH5" s="5"/>
      <c r="BQ5" s="5"/>
      <c r="BR5" s="5"/>
      <c r="BS5" s="5"/>
      <c r="BT5" s="5"/>
      <c r="BU5" s="5"/>
      <c r="BV5" s="5"/>
      <c r="BW5" s="5"/>
      <c r="BX5" s="5"/>
      <c r="BY5" s="5"/>
      <c r="BZ5" s="5"/>
      <c r="CA5" s="5"/>
      <c r="CB5" s="5"/>
      <c r="CC5" s="5"/>
      <c r="CD5" s="5"/>
      <c r="CE5" s="5"/>
      <c r="CF5" s="5"/>
      <c r="CG5" s="5"/>
      <c r="CH5" s="5"/>
      <c r="CI5" s="5"/>
      <c r="CJ5" s="5"/>
      <c r="CK5" s="5"/>
      <c r="CL5" s="5"/>
      <c r="CM5" s="5"/>
      <c r="CN5" s="5"/>
      <c r="CO5" s="5"/>
      <c r="CP5" s="5"/>
      <c r="CQ5" s="5"/>
      <c r="CR5" s="5"/>
      <c r="CS5" s="5"/>
      <c r="CT5" s="5"/>
      <c r="CW5" s="5"/>
      <c r="CX5" s="5"/>
      <c r="CY5" s="5"/>
      <c r="CZ5" s="5"/>
      <c r="DA5" s="5"/>
      <c r="DB5" s="5"/>
      <c r="DC5" s="5"/>
      <c r="DD5" s="5"/>
      <c r="DE5" s="5"/>
      <c r="DF5" s="5"/>
      <c r="DG5" s="5"/>
      <c r="DH5" s="5"/>
      <c r="DI5" s="5"/>
      <c r="DJ5" s="5"/>
      <c r="DM5" s="5"/>
      <c r="DN5" s="5"/>
      <c r="DO5" s="5"/>
      <c r="DP5" s="5"/>
      <c r="DQ5" s="5"/>
      <c r="DR5" s="5"/>
      <c r="DS5" s="5"/>
      <c r="DT5" s="5"/>
      <c r="DU5" s="5"/>
      <c r="DV5" s="5"/>
      <c r="DW5" s="5"/>
      <c r="DX5" s="5"/>
      <c r="DY5" s="5"/>
      <c r="DZ5" s="5"/>
      <c r="EA5" s="5"/>
      <c r="EB5" s="5"/>
      <c r="EC5" s="5"/>
      <c r="ED5" s="5"/>
      <c r="EE5" s="5"/>
      <c r="EF5" s="5"/>
      <c r="EG5" s="5"/>
      <c r="EH5" s="5"/>
      <c r="EI5" s="5"/>
      <c r="EJ5" s="5"/>
      <c r="EK5" s="5"/>
      <c r="EL5" s="5"/>
      <c r="EM5" s="5"/>
      <c r="EN5" s="5"/>
      <c r="EO5" s="5"/>
      <c r="EP5" s="5"/>
      <c r="EQ5" s="5"/>
      <c r="ER5" s="5"/>
      <c r="ES5" s="5"/>
      <c r="ET5" s="5"/>
      <c r="EV5" s="5"/>
      <c r="EX5" s="5"/>
      <c r="EZ5" s="5"/>
    </row>
    <row r="6" spans="1:156" ht="15.75" thickBot="1" x14ac:dyDescent="0.3">
      <c r="A6" s="142"/>
      <c r="B6" s="45" t="s">
        <v>44</v>
      </c>
      <c r="C6" s="58">
        <v>3.9150324080836532</v>
      </c>
      <c r="D6" s="59">
        <v>3.7728503712638957</v>
      </c>
      <c r="E6" s="59">
        <v>17.197746371051892</v>
      </c>
      <c r="F6" s="59">
        <v>29.081322945671435</v>
      </c>
      <c r="G6" s="59">
        <v>43.365477995866975</v>
      </c>
      <c r="H6" s="59">
        <v>50.818480360822875</v>
      </c>
      <c r="I6" s="59">
        <v>63.582236591696194</v>
      </c>
      <c r="J6" s="59">
        <v>66.148869945929604</v>
      </c>
      <c r="K6" s="59">
        <v>54.676216920686272</v>
      </c>
      <c r="L6" s="59">
        <v>62.017252040045207</v>
      </c>
      <c r="M6" s="59">
        <v>73.430058249370589</v>
      </c>
      <c r="N6" s="59">
        <v>95.345250185352242</v>
      </c>
      <c r="O6" s="69">
        <v>96.364847694856508</v>
      </c>
      <c r="P6" s="101">
        <v>143.08048243042558</v>
      </c>
      <c r="Q6" s="94">
        <v>363.75188905908578</v>
      </c>
      <c r="R6" s="5"/>
      <c r="BA6" s="5"/>
      <c r="BB6" s="5"/>
      <c r="BD6" s="5"/>
      <c r="BF6" s="5"/>
      <c r="BH6" s="5"/>
      <c r="BQ6" s="5"/>
      <c r="BR6" s="5"/>
      <c r="BS6" s="5"/>
      <c r="BT6" s="5"/>
      <c r="BU6" s="5"/>
      <c r="BV6" s="5"/>
      <c r="BW6" s="5"/>
      <c r="BX6" s="5"/>
      <c r="BY6" s="5"/>
      <c r="BZ6" s="5"/>
      <c r="CA6" s="5"/>
      <c r="CB6" s="5"/>
      <c r="CC6" s="5"/>
      <c r="CD6" s="5"/>
      <c r="CE6" s="5"/>
      <c r="CF6" s="5"/>
      <c r="CG6" s="5"/>
      <c r="CH6" s="5"/>
      <c r="CI6" s="5"/>
      <c r="CJ6" s="5"/>
      <c r="CK6" s="5"/>
      <c r="CL6" s="5"/>
      <c r="CM6" s="5"/>
      <c r="CN6" s="5"/>
      <c r="CO6" s="5"/>
      <c r="CP6" s="5"/>
      <c r="CQ6" s="5"/>
      <c r="CR6" s="5"/>
      <c r="CS6" s="5"/>
      <c r="CT6" s="5"/>
      <c r="CW6" s="5"/>
      <c r="CX6" s="5"/>
      <c r="CY6" s="5"/>
      <c r="CZ6" s="5"/>
      <c r="DA6" s="5"/>
      <c r="DB6" s="5"/>
      <c r="DC6" s="5"/>
      <c r="DD6" s="5"/>
      <c r="DE6" s="5"/>
      <c r="DF6" s="5"/>
      <c r="DG6" s="5"/>
      <c r="DH6" s="5"/>
      <c r="DI6" s="5"/>
      <c r="DJ6" s="5"/>
      <c r="DM6" s="5"/>
      <c r="DN6" s="5"/>
      <c r="DO6" s="5"/>
      <c r="DP6" s="5"/>
      <c r="DQ6" s="5"/>
      <c r="DR6" s="5"/>
      <c r="DS6" s="5"/>
      <c r="DT6" s="5"/>
      <c r="DU6" s="5"/>
      <c r="DV6" s="5"/>
      <c r="DW6" s="5"/>
      <c r="DX6" s="5"/>
      <c r="DY6" s="5"/>
      <c r="DZ6" s="5"/>
      <c r="EA6" s="5"/>
      <c r="EB6" s="5"/>
      <c r="EC6" s="5"/>
      <c r="ED6" s="5"/>
      <c r="EE6" s="5"/>
      <c r="EF6" s="5"/>
      <c r="EG6" s="5"/>
      <c r="EH6" s="5"/>
      <c r="EI6" s="5"/>
      <c r="EJ6" s="5"/>
      <c r="EK6" s="5"/>
      <c r="EL6" s="5"/>
      <c r="EM6" s="5"/>
      <c r="EN6" s="5"/>
      <c r="EO6" s="5"/>
      <c r="EP6" s="5"/>
      <c r="EQ6" s="5"/>
      <c r="ER6" s="5"/>
      <c r="ES6" s="5"/>
      <c r="ET6" s="5"/>
      <c r="EV6" s="5"/>
      <c r="EX6" s="5"/>
      <c r="EZ6" s="5"/>
    </row>
    <row r="7" spans="1:156" x14ac:dyDescent="0.25">
      <c r="A7" s="140" t="s">
        <v>3</v>
      </c>
      <c r="B7" s="46" t="s">
        <v>41</v>
      </c>
      <c r="C7" s="57">
        <v>55.165832077965277</v>
      </c>
      <c r="D7" s="57">
        <v>55.174242843723313</v>
      </c>
      <c r="E7" s="57">
        <v>54.940693063986437</v>
      </c>
      <c r="F7" s="57">
        <v>54.404345256742445</v>
      </c>
      <c r="G7" s="57">
        <v>54.651411553800848</v>
      </c>
      <c r="H7" s="57">
        <v>54.757359595773686</v>
      </c>
      <c r="I7" s="57">
        <v>54.751548464995082</v>
      </c>
      <c r="J7" s="57">
        <v>54.576915674080468</v>
      </c>
      <c r="K7" s="57">
        <v>53.861177532272535</v>
      </c>
      <c r="L7" s="57">
        <v>54.260692013653383</v>
      </c>
      <c r="M7" s="57">
        <v>54.743121395513668</v>
      </c>
      <c r="N7" s="55">
        <v>55.383426964322965</v>
      </c>
      <c r="O7" s="67">
        <v>54.560136253997186</v>
      </c>
      <c r="P7" s="99">
        <v>52.983464954692913</v>
      </c>
      <c r="Q7" s="92">
        <v>53.494493647447079</v>
      </c>
      <c r="R7" s="5"/>
      <c r="BA7" s="5"/>
      <c r="BB7" s="5"/>
      <c r="BQ7" s="5"/>
      <c r="BR7" s="5"/>
      <c r="BS7" s="5"/>
      <c r="BT7" s="5"/>
      <c r="BU7" s="5"/>
      <c r="BV7" s="5"/>
      <c r="BW7" s="5"/>
      <c r="BX7" s="5"/>
      <c r="BY7" s="5"/>
      <c r="BZ7" s="5"/>
      <c r="CA7" s="5"/>
      <c r="CB7" s="5"/>
      <c r="CC7" s="5"/>
      <c r="CD7" s="5"/>
      <c r="CE7" s="5"/>
      <c r="CF7" s="5"/>
      <c r="CG7" s="5"/>
      <c r="CH7" s="5"/>
      <c r="CI7" s="5"/>
      <c r="CJ7" s="5"/>
      <c r="CK7" s="5"/>
      <c r="CL7" s="5"/>
      <c r="CM7" s="5"/>
      <c r="CN7" s="5"/>
      <c r="CO7" s="5"/>
      <c r="CP7" s="5"/>
      <c r="CQ7" s="5"/>
      <c r="CR7" s="5"/>
      <c r="CS7" s="5"/>
      <c r="CT7" s="5"/>
      <c r="CW7" s="5"/>
      <c r="CX7" s="5"/>
      <c r="CY7" s="5"/>
      <c r="CZ7" s="5"/>
      <c r="DA7" s="5"/>
      <c r="DB7" s="5"/>
      <c r="DC7" s="5"/>
      <c r="DD7" s="5"/>
      <c r="DE7" s="5"/>
      <c r="DF7" s="5"/>
      <c r="DG7" s="5"/>
      <c r="DH7" s="5"/>
      <c r="DI7" s="5"/>
      <c r="DJ7" s="5"/>
      <c r="DM7" s="5"/>
      <c r="DN7" s="5"/>
      <c r="DO7" s="5"/>
      <c r="DP7" s="5"/>
      <c r="DQ7" s="5"/>
      <c r="DR7" s="5"/>
      <c r="DS7" s="5"/>
      <c r="DT7" s="5"/>
      <c r="DU7" s="5"/>
      <c r="DV7" s="5"/>
      <c r="DW7" s="5"/>
      <c r="DX7" s="5"/>
      <c r="DY7" s="5"/>
      <c r="DZ7" s="5"/>
      <c r="EA7" s="5"/>
      <c r="EB7" s="5"/>
      <c r="EC7" s="5"/>
      <c r="ED7" s="5"/>
      <c r="EE7" s="5"/>
      <c r="EF7" s="5"/>
      <c r="EG7" s="5"/>
      <c r="EH7" s="5"/>
      <c r="EI7" s="5"/>
      <c r="EJ7" s="5"/>
      <c r="EK7" s="5"/>
      <c r="EL7" s="5"/>
      <c r="EM7" s="5"/>
      <c r="EN7" s="5"/>
      <c r="EO7" s="5"/>
      <c r="EP7" s="5"/>
      <c r="EQ7" s="5"/>
      <c r="ER7" s="5"/>
      <c r="ES7" s="5"/>
      <c r="ET7" s="5"/>
    </row>
    <row r="8" spans="1:156" ht="15.75" thickBot="1" x14ac:dyDescent="0.3">
      <c r="A8" s="141"/>
      <c r="B8" s="42" t="s">
        <v>39</v>
      </c>
      <c r="C8" s="56">
        <v>78.595058245843788</v>
      </c>
      <c r="D8" s="57">
        <v>77.996752500126007</v>
      </c>
      <c r="E8" s="57">
        <v>77.458623883294933</v>
      </c>
      <c r="F8" s="57">
        <v>76.909678227292716</v>
      </c>
      <c r="G8" s="57">
        <v>77.804439149411891</v>
      </c>
      <c r="H8" s="57">
        <v>78.178803606376874</v>
      </c>
      <c r="I8" s="57">
        <v>77.439432838265105</v>
      </c>
      <c r="J8" s="57">
        <v>77.487904200498917</v>
      </c>
      <c r="K8" s="57">
        <v>76.063341134297161</v>
      </c>
      <c r="L8" s="57">
        <v>76.505391379925825</v>
      </c>
      <c r="M8" s="57">
        <v>77.163964548123275</v>
      </c>
      <c r="N8" s="57">
        <v>78.605718650457561</v>
      </c>
      <c r="O8" s="68">
        <v>78.579639242472865</v>
      </c>
      <c r="P8" s="100">
        <v>77.317735814666406</v>
      </c>
      <c r="Q8" s="93">
        <v>77.78143182587003</v>
      </c>
      <c r="R8" s="5"/>
      <c r="Y8" s="109"/>
      <c r="BA8" s="5"/>
      <c r="BB8" s="5"/>
      <c r="BQ8" s="5"/>
      <c r="BR8" s="5"/>
      <c r="BS8" s="5"/>
      <c r="BT8" s="5"/>
      <c r="BU8" s="5"/>
      <c r="BV8" s="5"/>
      <c r="BW8" s="5"/>
      <c r="BX8" s="5"/>
      <c r="BY8" s="5"/>
      <c r="BZ8" s="5"/>
      <c r="CA8" s="5"/>
      <c r="CB8" s="5"/>
      <c r="CC8" s="5"/>
      <c r="CD8" s="5"/>
      <c r="CE8" s="5"/>
      <c r="CF8" s="5"/>
      <c r="CG8" s="5"/>
      <c r="CH8" s="5"/>
      <c r="CI8" s="5"/>
      <c r="CJ8" s="5"/>
      <c r="CK8" s="5"/>
      <c r="CL8" s="5"/>
      <c r="CM8" s="5"/>
      <c r="CN8" s="5"/>
      <c r="CO8" s="5"/>
      <c r="CP8" s="5"/>
      <c r="CQ8" s="5"/>
      <c r="CR8" s="5"/>
      <c r="CS8" s="5"/>
      <c r="CT8" s="5"/>
      <c r="CW8" s="5"/>
      <c r="CX8" s="5"/>
      <c r="CY8" s="5"/>
      <c r="CZ8" s="5"/>
      <c r="DA8" s="5"/>
      <c r="DB8" s="5"/>
      <c r="DC8" s="5"/>
      <c r="DD8" s="5"/>
      <c r="DE8" s="5"/>
      <c r="DF8" s="5"/>
      <c r="DG8" s="5"/>
      <c r="DH8" s="5"/>
      <c r="DI8" s="5"/>
      <c r="DJ8" s="5"/>
      <c r="DM8" s="5"/>
      <c r="DN8" s="5"/>
      <c r="DO8" s="5"/>
      <c r="DP8" s="5"/>
      <c r="DQ8" s="5"/>
      <c r="DR8" s="5"/>
      <c r="DS8" s="5"/>
      <c r="DT8" s="5"/>
      <c r="DU8" s="5"/>
      <c r="DV8" s="5"/>
      <c r="DW8" s="5"/>
      <c r="DX8" s="5"/>
      <c r="DY8" s="5"/>
      <c r="DZ8" s="5"/>
      <c r="EA8" s="5"/>
      <c r="EB8" s="5"/>
      <c r="EC8" s="5"/>
      <c r="ED8" s="5"/>
      <c r="EE8" s="5"/>
      <c r="EF8" s="5"/>
      <c r="EG8" s="5"/>
      <c r="EH8" s="5"/>
      <c r="EI8" s="5"/>
      <c r="EJ8" s="5"/>
      <c r="EK8" s="5"/>
      <c r="EL8" s="5"/>
      <c r="EM8" s="5"/>
      <c r="EN8" s="5"/>
      <c r="EO8" s="5"/>
      <c r="EP8" s="5"/>
      <c r="EQ8" s="5"/>
      <c r="ER8" s="5"/>
      <c r="ES8" s="5"/>
      <c r="ET8" s="5"/>
    </row>
    <row r="9" spans="1:156" x14ac:dyDescent="0.25">
      <c r="A9" s="141"/>
      <c r="B9" s="42" t="s">
        <v>50</v>
      </c>
      <c r="C9" s="64">
        <f t="shared" ref="C9:M9" si="1">C$8+ ($O9 - $O$8)*C$19 + ($O9 - $O$8)*($O9 - $O$8)*ABS(C$20)</f>
        <v>117.33850864940018</v>
      </c>
      <c r="D9" s="65">
        <f t="shared" si="1"/>
        <v>116.71270694304732</v>
      </c>
      <c r="E9" s="65">
        <f t="shared" si="1"/>
        <v>114.80182101040756</v>
      </c>
      <c r="F9" s="65">
        <f t="shared" si="1"/>
        <v>115.24798481182968</v>
      </c>
      <c r="G9" s="65">
        <f t="shared" si="1"/>
        <v>115.9521013160391</v>
      </c>
      <c r="H9" s="65">
        <f t="shared" si="1"/>
        <v>116.86673666836056</v>
      </c>
      <c r="I9" s="65">
        <f t="shared" si="1"/>
        <v>116.09495204040002</v>
      </c>
      <c r="J9" s="65">
        <f t="shared" si="1"/>
        <v>115.53537732838979</v>
      </c>
      <c r="K9" s="65">
        <f t="shared" si="1"/>
        <v>113.96140212346361</v>
      </c>
      <c r="L9" s="65">
        <f t="shared" si="1"/>
        <v>114.41385161251667</v>
      </c>
      <c r="M9" s="65">
        <f t="shared" si="1"/>
        <v>115.43588273463068</v>
      </c>
      <c r="N9" s="66">
        <f>N$8+ ($O9 - $O$8)*N$19 + ($O9 - $O$8)*($O9 - $O$8)*ABS(N$20)</f>
        <v>117.44946698030107</v>
      </c>
      <c r="O9" s="68">
        <v>117.62143912356166</v>
      </c>
      <c r="P9" s="100">
        <v>118.17876597111828</v>
      </c>
      <c r="Q9" s="93">
        <v>120.44764764502987</v>
      </c>
      <c r="Y9" s="109"/>
      <c r="BA9" s="5"/>
      <c r="BB9" s="5"/>
      <c r="BQ9" s="5"/>
      <c r="BR9" s="5"/>
      <c r="BS9" s="5"/>
      <c r="BT9" s="5"/>
      <c r="BU9" s="5"/>
      <c r="BV9" s="5"/>
      <c r="BW9" s="5"/>
      <c r="BX9" s="5"/>
      <c r="BY9" s="5"/>
      <c r="BZ9" s="5"/>
      <c r="CA9" s="5"/>
      <c r="CB9" s="5"/>
      <c r="CC9" s="5"/>
      <c r="CD9" s="5"/>
      <c r="CE9" s="5"/>
      <c r="CF9" s="5"/>
      <c r="CG9" s="5"/>
      <c r="CH9" s="5"/>
      <c r="CI9" s="5"/>
      <c r="CJ9" s="5"/>
      <c r="CK9" s="5"/>
      <c r="CL9" s="5"/>
      <c r="CM9" s="5"/>
      <c r="CN9" s="5"/>
      <c r="CO9" s="5"/>
      <c r="CP9" s="5"/>
      <c r="CQ9" s="5"/>
      <c r="CR9" s="5"/>
      <c r="CS9" s="5"/>
      <c r="CT9" s="5"/>
      <c r="CW9" s="5"/>
      <c r="CX9" s="5"/>
      <c r="CY9" s="5"/>
      <c r="CZ9" s="5"/>
      <c r="DA9" s="5"/>
      <c r="DB9" s="5"/>
      <c r="DC9" s="5"/>
      <c r="DD9" s="5"/>
      <c r="DE9" s="5"/>
      <c r="DF9" s="5"/>
      <c r="DG9" s="5"/>
      <c r="DH9" s="5"/>
      <c r="DI9" s="5"/>
      <c r="DJ9" s="5"/>
      <c r="DM9" s="5"/>
      <c r="DN9" s="5"/>
      <c r="DO9" s="5"/>
      <c r="DP9" s="5"/>
      <c r="DQ9" s="5"/>
      <c r="DR9" s="5"/>
      <c r="DS9" s="5"/>
      <c r="DT9" s="5"/>
      <c r="DU9" s="5"/>
      <c r="DV9" s="5"/>
      <c r="DW9" s="5"/>
      <c r="DX9" s="5"/>
      <c r="DY9" s="5"/>
      <c r="DZ9" s="5"/>
      <c r="EA9" s="5"/>
      <c r="EB9" s="5"/>
      <c r="EC9" s="5"/>
      <c r="ED9" s="5"/>
      <c r="EE9" s="5"/>
      <c r="EF9" s="5"/>
      <c r="EG9" s="5"/>
      <c r="EH9" s="5"/>
      <c r="EI9" s="5"/>
      <c r="EJ9" s="5"/>
      <c r="EK9" s="5"/>
      <c r="EL9" s="5"/>
      <c r="EM9" s="5"/>
      <c r="EN9" s="5"/>
      <c r="EO9" s="5"/>
      <c r="EP9" s="5"/>
      <c r="EQ9" s="5"/>
      <c r="ER9" s="5"/>
      <c r="ES9" s="5"/>
      <c r="ET9" s="5"/>
    </row>
    <row r="10" spans="1:156" ht="15.75" thickBot="1" x14ac:dyDescent="0.3">
      <c r="A10" s="142"/>
      <c r="B10" s="43" t="s">
        <v>51</v>
      </c>
      <c r="C10" s="125">
        <f>C$8 + ($O10 - $O$8)*C$19 + ($O10 - $O$8)*($O10 - $O$8)*ABS(C$20)</f>
        <v>147.11334907466312</v>
      </c>
      <c r="D10" s="126">
        <f t="shared" ref="D10:N10" si="2">D$8 + ($O10 - $O$8)*D$19 + ($O10 - $O$8)*($O10 - $O$8)*ABS(D$20)</f>
        <v>146.53277319253945</v>
      </c>
      <c r="E10" s="126">
        <f t="shared" si="2"/>
        <v>143.58611927713918</v>
      </c>
      <c r="F10" s="126">
        <f t="shared" si="2"/>
        <v>145.08829461109636</v>
      </c>
      <c r="G10" s="126">
        <f t="shared" si="2"/>
        <v>145.45854858365934</v>
      </c>
      <c r="H10" s="126">
        <f t="shared" si="2"/>
        <v>146.56362205557298</v>
      </c>
      <c r="I10" s="126">
        <f t="shared" si="2"/>
        <v>145.9470607858317</v>
      </c>
      <c r="J10" s="126">
        <f t="shared" si="2"/>
        <v>144.71701484255914</v>
      </c>
      <c r="K10" s="126">
        <f t="shared" si="2"/>
        <v>142.96598731523096</v>
      </c>
      <c r="L10" s="126">
        <f t="shared" si="2"/>
        <v>143.53515942012913</v>
      </c>
      <c r="M10" s="126">
        <f t="shared" si="2"/>
        <v>144.72574730525432</v>
      </c>
      <c r="N10" s="127">
        <f t="shared" si="2"/>
        <v>147.39028832164033</v>
      </c>
      <c r="O10" s="69">
        <v>147.50022345538829</v>
      </c>
      <c r="P10" s="101">
        <v>148.24988497834531</v>
      </c>
      <c r="Q10" s="94">
        <v>149.76973342585509</v>
      </c>
      <c r="BA10" s="5"/>
      <c r="BB10" s="5"/>
      <c r="BQ10" s="5"/>
      <c r="BR10" s="5"/>
      <c r="BS10" s="5"/>
      <c r="BT10" s="5"/>
      <c r="BU10" s="5"/>
      <c r="BV10" s="5"/>
      <c r="BW10" s="5"/>
      <c r="BX10" s="5"/>
      <c r="BY10" s="5"/>
      <c r="BZ10" s="5"/>
      <c r="CA10" s="5"/>
      <c r="CB10" s="5"/>
      <c r="CC10" s="5"/>
      <c r="CD10" s="5"/>
      <c r="CE10" s="5"/>
      <c r="CF10" s="5"/>
      <c r="CG10" s="5"/>
      <c r="CH10" s="5"/>
      <c r="CI10" s="5"/>
      <c r="CJ10" s="5"/>
      <c r="CK10" s="5"/>
      <c r="CL10" s="5"/>
      <c r="CM10" s="5"/>
      <c r="CN10" s="5"/>
      <c r="CO10" s="5"/>
      <c r="CP10" s="5"/>
      <c r="CQ10" s="5"/>
      <c r="CR10" s="5"/>
      <c r="CS10" s="5"/>
      <c r="CT10" s="5"/>
      <c r="CW10" s="5"/>
      <c r="CX10" s="5"/>
      <c r="CY10" s="5"/>
      <c r="CZ10" s="5"/>
      <c r="DA10" s="5"/>
      <c r="DB10" s="5"/>
      <c r="DC10" s="5"/>
      <c r="DD10" s="5"/>
      <c r="DE10" s="5"/>
      <c r="DF10" s="5"/>
      <c r="DG10" s="5"/>
      <c r="DH10" s="5"/>
      <c r="DI10" s="5"/>
      <c r="DJ10" s="5"/>
      <c r="DM10" s="5"/>
      <c r="DN10" s="5"/>
      <c r="DO10" s="5"/>
      <c r="DP10" s="5"/>
      <c r="DQ10" s="5"/>
      <c r="DR10" s="5"/>
      <c r="DS10" s="5"/>
      <c r="DT10" s="5"/>
      <c r="DU10" s="5"/>
      <c r="DV10" s="5"/>
      <c r="DW10" s="5"/>
      <c r="DX10" s="5"/>
      <c r="DY10" s="5"/>
      <c r="DZ10" s="5"/>
      <c r="EA10" s="5"/>
      <c r="EB10" s="5"/>
      <c r="EC10" s="5"/>
      <c r="ED10" s="5"/>
      <c r="EE10" s="5"/>
      <c r="EF10" s="5"/>
      <c r="EG10" s="5"/>
      <c r="EH10" s="5"/>
      <c r="EI10" s="5"/>
      <c r="EJ10" s="5"/>
      <c r="EK10" s="5"/>
      <c r="EL10" s="5"/>
      <c r="EM10" s="5"/>
      <c r="EN10" s="5"/>
      <c r="EO10" s="5"/>
      <c r="EP10" s="5"/>
      <c r="EQ10" s="5"/>
      <c r="ER10" s="5"/>
      <c r="ES10" s="5"/>
      <c r="ET10" s="5"/>
    </row>
    <row r="11" spans="1:156" x14ac:dyDescent="0.25">
      <c r="A11" s="140" t="s">
        <v>4</v>
      </c>
      <c r="B11" s="112" t="s">
        <v>38</v>
      </c>
      <c r="C11" s="113">
        <v>8.285346135017992</v>
      </c>
      <c r="D11" s="110">
        <v>9.5038146088506945</v>
      </c>
      <c r="E11" s="110">
        <v>8.3338422243264052</v>
      </c>
      <c r="F11" s="110">
        <v>8.1240114493014701</v>
      </c>
      <c r="G11" s="110">
        <v>8.4250626855606701</v>
      </c>
      <c r="H11" s="110">
        <v>7.738429265619331</v>
      </c>
      <c r="I11" s="110">
        <v>8.1479612996778883</v>
      </c>
      <c r="J11" s="110">
        <v>7.6002380409194972</v>
      </c>
      <c r="K11" s="110">
        <v>7.5858161460812736</v>
      </c>
      <c r="L11" s="110">
        <v>7.6330237481856766</v>
      </c>
      <c r="M11" s="110">
        <v>7.9499577469875806</v>
      </c>
      <c r="N11" s="110">
        <v>8.6518288860591053</v>
      </c>
      <c r="O11" s="116">
        <v>7.5937276395978186</v>
      </c>
      <c r="P11" s="102">
        <v>6.6229253947357014</v>
      </c>
      <c r="Q11" s="95">
        <v>6.0153417965167533</v>
      </c>
      <c r="BA11" s="5"/>
      <c r="BB11" s="5"/>
      <c r="BQ11" s="6"/>
      <c r="BR11" s="6"/>
      <c r="BS11" s="6"/>
      <c r="BT11" s="6"/>
      <c r="BU11" s="6"/>
      <c r="BV11" s="6"/>
      <c r="BW11" s="6"/>
      <c r="BX11" s="6"/>
      <c r="BY11" s="6"/>
      <c r="BZ11" s="6"/>
      <c r="CA11" s="6"/>
      <c r="CB11" s="6"/>
      <c r="CC11" s="6"/>
      <c r="CD11" s="6"/>
      <c r="CE11" s="6"/>
      <c r="CF11" s="6"/>
      <c r="CG11" s="6"/>
      <c r="CH11" s="6"/>
      <c r="CI11" s="6"/>
      <c r="CJ11" s="6"/>
      <c r="CK11" s="6"/>
      <c r="CL11" s="6"/>
      <c r="CM11" s="6"/>
      <c r="CN11" s="6"/>
      <c r="CO11" s="6"/>
      <c r="CP11" s="6"/>
      <c r="CQ11" s="6"/>
      <c r="CR11" s="6"/>
      <c r="CS11" s="6"/>
      <c r="CT11" s="6"/>
      <c r="CW11" s="6"/>
      <c r="CX11" s="6"/>
      <c r="CY11" s="6"/>
      <c r="CZ11" s="6"/>
      <c r="DA11" s="6"/>
      <c r="DB11" s="6"/>
      <c r="DC11" s="6"/>
      <c r="DD11" s="6"/>
      <c r="DE11" s="6"/>
      <c r="DF11" s="6"/>
      <c r="DG11" s="6"/>
      <c r="DH11" s="6"/>
      <c r="DI11" s="6"/>
      <c r="DJ11" s="6"/>
      <c r="DM11" s="6"/>
      <c r="DN11" s="6"/>
      <c r="DO11" s="6"/>
      <c r="DP11" s="6"/>
      <c r="DQ11" s="6"/>
      <c r="DR11" s="6"/>
      <c r="DS11" s="6"/>
      <c r="DT11" s="6"/>
      <c r="DU11" s="6"/>
      <c r="DV11" s="6"/>
      <c r="DW11" s="6"/>
      <c r="DX11" s="6"/>
      <c r="DY11" s="6"/>
      <c r="DZ11" s="6"/>
      <c r="EA11" s="6"/>
      <c r="EB11" s="6"/>
      <c r="EC11" s="6"/>
      <c r="ED11" s="6"/>
      <c r="EE11" s="6"/>
      <c r="EF11" s="6"/>
      <c r="EG11" s="6"/>
      <c r="EH11" s="6"/>
      <c r="EI11" s="6"/>
      <c r="EJ11" s="6"/>
      <c r="EK11" s="6"/>
      <c r="EL11" s="6"/>
      <c r="EM11" s="6"/>
      <c r="EN11" s="6"/>
      <c r="EO11" s="6"/>
      <c r="EP11" s="6"/>
      <c r="EQ11" s="5"/>
      <c r="ER11" s="5"/>
      <c r="ES11" s="5"/>
      <c r="ET11" s="5"/>
    </row>
    <row r="12" spans="1:156" ht="15.75" thickBot="1" x14ac:dyDescent="0.3">
      <c r="A12" s="141"/>
      <c r="B12" s="114" t="s">
        <v>39</v>
      </c>
      <c r="C12" s="115">
        <v>7.0126626852660436</v>
      </c>
      <c r="D12" s="111">
        <v>8.5044974384893113</v>
      </c>
      <c r="E12" s="111">
        <v>7.6181888094823123</v>
      </c>
      <c r="F12" s="111">
        <v>7.1759562486329447</v>
      </c>
      <c r="G12" s="111">
        <v>7.0960200065253396</v>
      </c>
      <c r="H12" s="111">
        <v>6.8698826226212413</v>
      </c>
      <c r="I12" s="111">
        <v>6.689058491815401</v>
      </c>
      <c r="J12" s="111">
        <v>6.5291019027762314</v>
      </c>
      <c r="K12" s="111">
        <v>6.4673421220543963</v>
      </c>
      <c r="L12" s="111">
        <v>6.4665071361733197</v>
      </c>
      <c r="M12" s="111">
        <v>6.5564955162655494</v>
      </c>
      <c r="N12" s="111">
        <v>7.463808725034041</v>
      </c>
      <c r="O12" s="117">
        <v>6.6151683029878319</v>
      </c>
      <c r="P12" s="90">
        <v>5.9104125977448225</v>
      </c>
      <c r="Q12" s="96">
        <v>5.7202725384904669</v>
      </c>
      <c r="BA12" s="5"/>
      <c r="BB12" s="5"/>
      <c r="BQ12" s="6"/>
      <c r="BR12" s="6"/>
      <c r="BS12" s="6"/>
      <c r="BT12" s="6"/>
      <c r="BU12" s="6"/>
      <c r="BV12" s="6"/>
      <c r="BW12" s="6"/>
      <c r="BX12" s="6"/>
      <c r="BY12" s="6"/>
      <c r="BZ12" s="6"/>
      <c r="CA12" s="6"/>
      <c r="CB12" s="6"/>
      <c r="CC12" s="6"/>
      <c r="CD12" s="6"/>
      <c r="CE12" s="6"/>
      <c r="CF12" s="6"/>
      <c r="CG12" s="6"/>
      <c r="CH12" s="6"/>
      <c r="CI12" s="6"/>
      <c r="CJ12" s="6"/>
      <c r="CK12" s="6"/>
      <c r="CL12" s="6"/>
      <c r="CM12" s="6"/>
      <c r="CN12" s="6"/>
      <c r="CO12" s="6"/>
      <c r="CP12" s="6"/>
      <c r="CQ12" s="6"/>
      <c r="CR12" s="6"/>
      <c r="CS12" s="6"/>
      <c r="CT12" s="6"/>
      <c r="CW12" s="6"/>
      <c r="CX12" s="6"/>
      <c r="CY12" s="6"/>
      <c r="CZ12" s="6"/>
      <c r="DA12" s="6"/>
      <c r="DB12" s="6"/>
      <c r="DC12" s="6"/>
      <c r="DD12" s="6"/>
      <c r="DE12" s="6"/>
      <c r="DF12" s="6"/>
      <c r="DG12" s="6"/>
      <c r="DH12" s="6"/>
      <c r="DI12" s="6"/>
      <c r="DJ12" s="6"/>
      <c r="DM12" s="6"/>
      <c r="DN12" s="6"/>
      <c r="DO12" s="6"/>
      <c r="DP12" s="6"/>
      <c r="DQ12" s="6"/>
      <c r="DR12" s="6"/>
      <c r="DS12" s="6"/>
      <c r="DT12" s="6"/>
      <c r="DU12" s="6"/>
      <c r="DV12" s="6"/>
      <c r="DW12" s="6"/>
      <c r="DX12" s="6"/>
      <c r="DY12" s="6"/>
      <c r="DZ12" s="6"/>
      <c r="EA12" s="6"/>
      <c r="EB12" s="6"/>
      <c r="EC12" s="6"/>
      <c r="ED12" s="6"/>
      <c r="EE12" s="6"/>
      <c r="EF12" s="6"/>
      <c r="EG12" s="6"/>
      <c r="EH12" s="6"/>
      <c r="EI12" s="6"/>
      <c r="EJ12" s="6"/>
      <c r="EK12" s="6"/>
      <c r="EL12" s="6"/>
      <c r="EM12" s="6"/>
      <c r="EN12" s="6"/>
      <c r="EO12" s="6"/>
      <c r="EP12" s="6"/>
      <c r="EQ12" s="5"/>
      <c r="ER12" s="5"/>
      <c r="ES12" s="5"/>
      <c r="ET12" s="5"/>
    </row>
    <row r="13" spans="1:156" x14ac:dyDescent="0.25">
      <c r="A13" s="141"/>
      <c r="B13" s="122" t="s">
        <v>50</v>
      </c>
      <c r="C13" s="60">
        <f>C$12/$O12*$O13</f>
        <v>4.803638728956221</v>
      </c>
      <c r="D13" s="61">
        <f t="shared" ref="D13:N13" si="3">D$12/$O12*$O13</f>
        <v>5.8255380444391616</v>
      </c>
      <c r="E13" s="61">
        <f t="shared" si="3"/>
        <v>5.2184210837087761</v>
      </c>
      <c r="F13" s="61">
        <f t="shared" si="3"/>
        <v>4.9154939999685539</v>
      </c>
      <c r="G13" s="61">
        <f t="shared" si="3"/>
        <v>4.8607380754832539</v>
      </c>
      <c r="H13" s="61">
        <f t="shared" si="3"/>
        <v>4.7058351029406129</v>
      </c>
      <c r="I13" s="61">
        <f t="shared" si="3"/>
        <v>4.5819714812532641</v>
      </c>
      <c r="J13" s="61">
        <f t="shared" si="3"/>
        <v>4.4724020209005397</v>
      </c>
      <c r="K13" s="61">
        <f t="shared" si="3"/>
        <v>4.4300968812008117</v>
      </c>
      <c r="L13" s="61">
        <f t="shared" si="3"/>
        <v>4.4295249200647229</v>
      </c>
      <c r="M13" s="61">
        <f t="shared" si="3"/>
        <v>4.4911665085978907</v>
      </c>
      <c r="N13" s="119">
        <f t="shared" si="3"/>
        <v>5.1126715010012891</v>
      </c>
      <c r="O13" s="117">
        <v>4.5313570729076655</v>
      </c>
      <c r="P13" s="90">
        <v>5.1166114597362462</v>
      </c>
      <c r="Q13" s="96">
        <v>6.2432497343017666</v>
      </c>
    </row>
    <row r="14" spans="1:156" ht="15.75" thickBot="1" x14ac:dyDescent="0.3">
      <c r="A14" s="142"/>
      <c r="B14" s="123" t="s">
        <v>51</v>
      </c>
      <c r="C14" s="62">
        <f>C12/$O12*$O14</f>
        <v>3.7496334354501699</v>
      </c>
      <c r="D14" s="63">
        <f>D12/$O12*$O14</f>
        <v>4.5473095425022656</v>
      </c>
      <c r="E14" s="63">
        <f t="shared" ref="E14:N14" si="4">E12/$O12*$O14</f>
        <v>4.0734050331017029</v>
      </c>
      <c r="F14" s="63">
        <f t="shared" si="4"/>
        <v>3.8369456351772127</v>
      </c>
      <c r="G14" s="63">
        <f t="shared" si="4"/>
        <v>3.7942041517260461</v>
      </c>
      <c r="H14" s="63">
        <f t="shared" si="4"/>
        <v>3.6732896954420462</v>
      </c>
      <c r="I14" s="63">
        <f t="shared" si="4"/>
        <v>3.5766039945555117</v>
      </c>
      <c r="J14" s="63">
        <f t="shared" si="4"/>
        <v>3.4910760572511839</v>
      </c>
      <c r="K14" s="63">
        <f t="shared" si="4"/>
        <v>3.4580534310171838</v>
      </c>
      <c r="L14" s="63">
        <f t="shared" si="4"/>
        <v>3.4576069685081006</v>
      </c>
      <c r="M14" s="63">
        <f t="shared" si="4"/>
        <v>3.5057232766694453</v>
      </c>
      <c r="N14" s="120">
        <f t="shared" si="4"/>
        <v>3.9908588231391025</v>
      </c>
      <c r="O14" s="118">
        <v>3.5370953036324906</v>
      </c>
      <c r="P14" s="103">
        <v>3.7187362027688144</v>
      </c>
      <c r="Q14" s="97">
        <v>4.237842879409027</v>
      </c>
    </row>
    <row r="15" spans="1:156" x14ac:dyDescent="0.25">
      <c r="A15" s="140" t="s">
        <v>40</v>
      </c>
      <c r="B15" s="121" t="s">
        <v>38</v>
      </c>
      <c r="C15" s="113">
        <v>-2.6011295940273311</v>
      </c>
      <c r="D15" s="110">
        <v>-3.7216329230407244</v>
      </c>
      <c r="E15" s="110">
        <v>-4.1644860278355003</v>
      </c>
      <c r="F15" s="110">
        <v>-4.2152997324911823</v>
      </c>
      <c r="G15" s="110">
        <v>-4.3672127208508087</v>
      </c>
      <c r="H15" s="110">
        <v>-3.8340169753527786</v>
      </c>
      <c r="I15" s="110">
        <v>-3.5020744351903796</v>
      </c>
      <c r="J15" s="110">
        <v>-3.3371882155295158</v>
      </c>
      <c r="K15" s="110">
        <v>-3.5665488023855798</v>
      </c>
      <c r="L15" s="110">
        <v>-3.4827806609216254</v>
      </c>
      <c r="M15" s="110">
        <v>-3.9615301354212389</v>
      </c>
      <c r="N15" s="110">
        <v>-4.0760947824638443</v>
      </c>
      <c r="O15" s="110">
        <v>-2.6258759205720144</v>
      </c>
      <c r="P15" s="90">
        <v>-2.2331540994510219</v>
      </c>
      <c r="Q15" s="96">
        <v>-2.3265985972237488</v>
      </c>
    </row>
    <row r="16" spans="1:156" ht="15.75" thickBot="1" x14ac:dyDescent="0.3">
      <c r="A16" s="141"/>
      <c r="B16" s="114" t="s">
        <v>39</v>
      </c>
      <c r="C16" s="115">
        <v>-2.0115664863575948</v>
      </c>
      <c r="D16" s="111">
        <v>-3.449850351971214</v>
      </c>
      <c r="E16" s="111">
        <v>-3.5484455051539312</v>
      </c>
      <c r="F16" s="111">
        <v>-4.0244476856237146</v>
      </c>
      <c r="G16" s="111">
        <v>-3.9579766795702818</v>
      </c>
      <c r="H16" s="111">
        <v>-3.828247787981677</v>
      </c>
      <c r="I16" s="111">
        <v>-3.0030519282140231</v>
      </c>
      <c r="J16" s="111">
        <v>-3.2080661505949646</v>
      </c>
      <c r="K16" s="111">
        <v>-3.2588163056800146</v>
      </c>
      <c r="L16" s="111">
        <v>-3.0707617322995047</v>
      </c>
      <c r="M16" s="111">
        <v>-3.1262960153856505</v>
      </c>
      <c r="N16" s="111">
        <v>-3.6906015789679691</v>
      </c>
      <c r="O16" s="117">
        <v>-2.3751865671836736</v>
      </c>
      <c r="P16" s="90">
        <v>-2.2369489782636749</v>
      </c>
      <c r="Q16" s="96">
        <v>-3.1460513060311674</v>
      </c>
      <c r="R16" s="5"/>
    </row>
    <row r="17" spans="1:273" x14ac:dyDescent="0.25">
      <c r="A17" s="141"/>
      <c r="B17" s="122" t="s">
        <v>50</v>
      </c>
      <c r="C17" s="60">
        <f t="shared" ref="C17:M18" si="5">$O17</f>
        <v>-1.3869421334289023</v>
      </c>
      <c r="D17" s="61">
        <f t="shared" si="5"/>
        <v>-1.3869421334289023</v>
      </c>
      <c r="E17" s="61">
        <f t="shared" si="5"/>
        <v>-1.3869421334289023</v>
      </c>
      <c r="F17" s="61">
        <f t="shared" si="5"/>
        <v>-1.3869421334289023</v>
      </c>
      <c r="G17" s="61">
        <f t="shared" si="5"/>
        <v>-1.3869421334289023</v>
      </c>
      <c r="H17" s="61">
        <f t="shared" si="5"/>
        <v>-1.3869421334289023</v>
      </c>
      <c r="I17" s="61">
        <f t="shared" si="5"/>
        <v>-1.3869421334289023</v>
      </c>
      <c r="J17" s="61">
        <f t="shared" si="5"/>
        <v>-1.3869421334289023</v>
      </c>
      <c r="K17" s="61">
        <f t="shared" si="5"/>
        <v>-1.3869421334289023</v>
      </c>
      <c r="L17" s="61">
        <f t="shared" si="5"/>
        <v>-1.3869421334289023</v>
      </c>
      <c r="M17" s="61">
        <f t="shared" si="5"/>
        <v>-1.3869421334289023</v>
      </c>
      <c r="N17" s="119">
        <f>$O17</f>
        <v>-1.3869421334289023</v>
      </c>
      <c r="O17" s="117">
        <v>-1.3869421334289023</v>
      </c>
      <c r="P17" s="90">
        <v>-1.5050348513638159</v>
      </c>
      <c r="Q17" s="96">
        <v>-1.818257348729279</v>
      </c>
      <c r="R17" s="108"/>
      <c r="T17" s="41"/>
    </row>
    <row r="18" spans="1:273" ht="15.75" thickBot="1" x14ac:dyDescent="0.3">
      <c r="A18" s="142"/>
      <c r="B18" s="123" t="s">
        <v>51</v>
      </c>
      <c r="C18" s="62">
        <f t="shared" si="5"/>
        <v>-0.67489129659215974</v>
      </c>
      <c r="D18" s="63">
        <f t="shared" si="5"/>
        <v>-0.67489129659215974</v>
      </c>
      <c r="E18" s="63">
        <f t="shared" si="5"/>
        <v>-0.67489129659215974</v>
      </c>
      <c r="F18" s="63">
        <f t="shared" si="5"/>
        <v>-0.67489129659215974</v>
      </c>
      <c r="G18" s="63">
        <f t="shared" si="5"/>
        <v>-0.67489129659215974</v>
      </c>
      <c r="H18" s="63">
        <f t="shared" si="5"/>
        <v>-0.67489129659215974</v>
      </c>
      <c r="I18" s="63">
        <f t="shared" si="5"/>
        <v>-0.67489129659215974</v>
      </c>
      <c r="J18" s="63">
        <f t="shared" si="5"/>
        <v>-0.67489129659215974</v>
      </c>
      <c r="K18" s="63">
        <f t="shared" si="5"/>
        <v>-0.67489129659215974</v>
      </c>
      <c r="L18" s="63">
        <f t="shared" si="5"/>
        <v>-0.67489129659215974</v>
      </c>
      <c r="M18" s="63">
        <f t="shared" si="5"/>
        <v>-0.67489129659215974</v>
      </c>
      <c r="N18" s="120">
        <f>$O18</f>
        <v>-0.67489129659215974</v>
      </c>
      <c r="O18" s="118">
        <v>-0.67489129659215974</v>
      </c>
      <c r="P18" s="103">
        <v>-0.51087365652156758</v>
      </c>
      <c r="Q18" s="97">
        <v>-0.5170408743457714</v>
      </c>
      <c r="R18" s="108"/>
    </row>
    <row r="19" spans="1:273" x14ac:dyDescent="0.25">
      <c r="A19" s="40"/>
      <c r="B19" s="40"/>
      <c r="C19" s="113">
        <v>0.99</v>
      </c>
      <c r="D19" s="110">
        <v>0.9880393374431693</v>
      </c>
      <c r="E19" s="111">
        <v>0.95259739883221561</v>
      </c>
      <c r="F19" s="111">
        <v>0.97250316269753612</v>
      </c>
      <c r="G19" s="111">
        <v>0.97118366827938141</v>
      </c>
      <c r="H19" s="111">
        <v>0.98925043440910043</v>
      </c>
      <c r="I19" s="111">
        <v>0.98500699545182557</v>
      </c>
      <c r="J19" s="111">
        <v>0.97332188481950344</v>
      </c>
      <c r="K19" s="111">
        <v>0.9706837721520164</v>
      </c>
      <c r="L19" s="111">
        <v>0.96888806430243091</v>
      </c>
      <c r="M19" s="111">
        <v>0.98027541114511607</v>
      </c>
      <c r="N19" s="111">
        <v>0.9908774058335571</v>
      </c>
      <c r="O19" s="113"/>
      <c r="P19" s="104"/>
      <c r="Q19" s="20"/>
    </row>
    <row r="20" spans="1:273" ht="15.75" thickBot="1" x14ac:dyDescent="0.3">
      <c r="A20" s="40"/>
      <c r="B20" s="40" t="s">
        <v>58</v>
      </c>
      <c r="C20" s="130">
        <v>6.0402025994042648E-5</v>
      </c>
      <c r="D20" s="131">
        <v>9.2582733840564029E-5</v>
      </c>
      <c r="E20" s="129">
        <v>9.977293988524516E-5</v>
      </c>
      <c r="F20" s="129">
        <v>2.4276186724042317E-4</v>
      </c>
      <c r="G20" s="129">
        <v>1.5148558514460454E-4</v>
      </c>
      <c r="H20" s="129">
        <v>4.317864221945852E-5</v>
      </c>
      <c r="I20" s="129">
        <v>1.3060299752593537E-4</v>
      </c>
      <c r="J20" s="129">
        <v>3.0988686071427976E-5</v>
      </c>
      <c r="K20" s="129">
        <v>5.3757747216388559E-7</v>
      </c>
      <c r="L20" s="129">
        <v>5.3354548994401423E-5</v>
      </c>
      <c r="M20" s="129">
        <v>-1.3236320887997072E-7</v>
      </c>
      <c r="N20" s="129">
        <v>-1.0372949682362221E-4</v>
      </c>
      <c r="O20" s="128"/>
      <c r="P20" s="104"/>
      <c r="Q20" s="20"/>
    </row>
    <row r="21" spans="1:273" ht="15" customHeight="1" x14ac:dyDescent="0.25">
      <c r="A21" s="143" t="s">
        <v>49</v>
      </c>
      <c r="B21" s="46" t="s">
        <v>38</v>
      </c>
      <c r="C21" s="15">
        <f t="shared" ref="C21:N21" si="6">C5/(C3*$P21 + C5)</f>
        <v>3.0090728918124171E-3</v>
      </c>
      <c r="D21" s="15">
        <f t="shared" si="6"/>
        <v>8.3014936274801651E-3</v>
      </c>
      <c r="E21" s="15">
        <f t="shared" si="6"/>
        <v>2.0465390977909934E-2</v>
      </c>
      <c r="F21" s="15">
        <f t="shared" si="6"/>
        <v>3.0085672054151878E-2</v>
      </c>
      <c r="G21" s="15">
        <f t="shared" si="6"/>
        <v>4.6784815155999929E-2</v>
      </c>
      <c r="H21" s="15">
        <f t="shared" si="6"/>
        <v>6.0791112836352766E-2</v>
      </c>
      <c r="I21" s="15">
        <f t="shared" si="6"/>
        <v>5.8317813686810015E-2</v>
      </c>
      <c r="J21" s="15">
        <f t="shared" si="6"/>
        <v>6.3755866569574868E-2</v>
      </c>
      <c r="K21" s="15">
        <f t="shared" si="6"/>
        <v>7.5883693062173824E-2</v>
      </c>
      <c r="L21" s="15">
        <f t="shared" si="6"/>
        <v>8.322712389283235E-2</v>
      </c>
      <c r="M21" s="15">
        <f t="shared" si="6"/>
        <v>9.215796485028209E-2</v>
      </c>
      <c r="N21" s="15">
        <f t="shared" si="6"/>
        <v>9.9499513637898884E-2</v>
      </c>
      <c r="O21" s="16">
        <f>O5/(O3*$P21 + O5)</f>
        <v>0.10669740573942467</v>
      </c>
      <c r="P21" s="132">
        <f>(1 - P$1) / P$1 * (P5/P3)</f>
        <v>0.92745034394900305</v>
      </c>
      <c r="Q21" s="133">
        <f>(1 - Q$1) / Q$1 * (Q5/Q3)</f>
        <v>0.81242585864463168</v>
      </c>
      <c r="R21" s="138" t="s">
        <v>69</v>
      </c>
      <c r="CC21" s="88">
        <v>0.01</v>
      </c>
      <c r="CS21" s="88">
        <v>0.01</v>
      </c>
      <c r="DI21" s="88">
        <v>0.01</v>
      </c>
    </row>
    <row r="22" spans="1:273" ht="15.75" thickBot="1" x14ac:dyDescent="0.3">
      <c r="A22" s="144"/>
      <c r="B22" s="47" t="s">
        <v>39</v>
      </c>
      <c r="C22" s="52">
        <f t="shared" ref="C22:N22" si="7">C6/(C4*$P22 + C6)</f>
        <v>4.4542820050740518E-3</v>
      </c>
      <c r="D22" s="52">
        <f t="shared" si="7"/>
        <v>3.9362519981385111E-3</v>
      </c>
      <c r="E22" s="52">
        <f t="shared" si="7"/>
        <v>2.0023627271810018E-2</v>
      </c>
      <c r="F22" s="52">
        <f t="shared" si="7"/>
        <v>3.3458398105146017E-2</v>
      </c>
      <c r="G22" s="52">
        <f t="shared" si="7"/>
        <v>5.0090771788431576E-2</v>
      </c>
      <c r="H22" s="52">
        <f t="shared" si="7"/>
        <v>6.3029576718030472E-2</v>
      </c>
      <c r="I22" s="52">
        <f t="shared" si="7"/>
        <v>7.1662029674537664E-2</v>
      </c>
      <c r="J22" s="52">
        <f t="shared" si="7"/>
        <v>7.9536067384989154E-2</v>
      </c>
      <c r="K22" s="52">
        <f t="shared" si="7"/>
        <v>6.912930827305093E-2</v>
      </c>
      <c r="L22" s="52">
        <f t="shared" si="7"/>
        <v>7.9994168664214355E-2</v>
      </c>
      <c r="M22" s="52">
        <f t="shared" si="7"/>
        <v>9.6501423998211544E-2</v>
      </c>
      <c r="N22" s="52">
        <f t="shared" si="7"/>
        <v>0.10895331100588085</v>
      </c>
      <c r="O22" s="53">
        <f>O6/(O4*$P22 + O6)</f>
        <v>0.11130426011959796</v>
      </c>
      <c r="P22" s="21">
        <f>(1 - P$1) / P$1 * (P6/P4)</f>
        <v>0.6924348615710173</v>
      </c>
      <c r="Q22" s="22">
        <f>(1 - Q$1) / Q$1 * (Q6/Q4)</f>
        <v>0.69240318935195044</v>
      </c>
      <c r="R22" s="139"/>
      <c r="CC22" s="2">
        <v>0.01</v>
      </c>
      <c r="CS22" s="2">
        <v>0.01</v>
      </c>
      <c r="DI22" s="2">
        <v>0.01</v>
      </c>
    </row>
    <row r="23" spans="1:273" x14ac:dyDescent="0.25">
      <c r="BO23" s="3"/>
    </row>
    <row r="24" spans="1:273" s="19" customFormat="1" x14ac:dyDescent="0.25">
      <c r="C24" s="146" t="s">
        <v>5</v>
      </c>
      <c r="D24" s="146"/>
      <c r="E24" s="146"/>
      <c r="F24" s="146"/>
      <c r="G24" s="146"/>
      <c r="H24" s="146"/>
      <c r="I24" s="146"/>
      <c r="J24" s="146"/>
      <c r="K24" s="146"/>
      <c r="L24" s="146"/>
      <c r="M24" s="146"/>
      <c r="N24" s="146"/>
      <c r="O24" s="146"/>
      <c r="P24" s="146"/>
      <c r="Q24" s="146"/>
      <c r="R24" s="2"/>
      <c r="S24" s="135" t="s">
        <v>6</v>
      </c>
      <c r="T24" s="135"/>
      <c r="U24" s="135"/>
      <c r="V24" s="135"/>
      <c r="W24" s="135"/>
      <c r="X24" s="135"/>
      <c r="Y24" s="135"/>
      <c r="Z24" s="135"/>
      <c r="AA24" s="135"/>
      <c r="AB24" s="135"/>
      <c r="AC24" s="135"/>
      <c r="AD24" s="135"/>
      <c r="AE24" s="135"/>
      <c r="AF24" s="107"/>
      <c r="AG24" s="107"/>
      <c r="AI24" s="135" t="s">
        <v>13</v>
      </c>
      <c r="AJ24" s="135"/>
      <c r="AK24" s="135"/>
      <c r="AL24" s="135"/>
      <c r="AM24" s="135"/>
      <c r="AN24" s="135"/>
      <c r="AO24" s="135"/>
      <c r="AP24" s="135"/>
      <c r="AQ24" s="135"/>
      <c r="AR24" s="135"/>
      <c r="AS24" s="135"/>
      <c r="AT24" s="135"/>
      <c r="AU24" s="135"/>
      <c r="AV24" s="107"/>
      <c r="AW24" s="107"/>
      <c r="AY24" s="135" t="s">
        <v>23</v>
      </c>
      <c r="AZ24" s="135"/>
      <c r="BA24" s="135"/>
      <c r="BB24" s="135"/>
      <c r="BC24" s="135"/>
      <c r="BD24" s="135"/>
      <c r="BE24" s="135"/>
      <c r="BF24" s="135"/>
      <c r="BG24" s="135"/>
      <c r="BH24" s="135"/>
      <c r="BI24" s="135"/>
      <c r="BJ24" s="135"/>
      <c r="BK24" s="135"/>
      <c r="BL24" s="107"/>
      <c r="BM24" s="107"/>
      <c r="BO24" s="135" t="s">
        <v>26</v>
      </c>
      <c r="BP24" s="135"/>
      <c r="BQ24" s="135"/>
      <c r="BR24" s="135"/>
      <c r="BS24" s="135"/>
      <c r="BT24" s="135"/>
      <c r="BU24" s="135"/>
      <c r="BV24" s="135"/>
      <c r="BW24" s="135"/>
      <c r="BX24" s="135"/>
      <c r="BY24" s="135"/>
      <c r="BZ24" s="135"/>
      <c r="CA24" s="135"/>
      <c r="CB24" s="107"/>
      <c r="CC24" s="107"/>
      <c r="CE24" s="135" t="s">
        <v>59</v>
      </c>
      <c r="CF24" s="135"/>
      <c r="CG24" s="135"/>
      <c r="CH24" s="135"/>
      <c r="CI24" s="135"/>
      <c r="CJ24" s="135"/>
      <c r="CK24" s="135"/>
      <c r="CL24" s="135"/>
      <c r="CM24" s="135"/>
      <c r="CN24" s="135"/>
      <c r="CO24" s="135"/>
      <c r="CP24" s="135"/>
      <c r="CQ24" s="135"/>
      <c r="CR24" s="107"/>
      <c r="CS24" s="107"/>
      <c r="CU24" s="135" t="s">
        <v>27</v>
      </c>
      <c r="CV24" s="135"/>
      <c r="CW24" s="135"/>
      <c r="CX24" s="135"/>
      <c r="CY24" s="135"/>
      <c r="CZ24" s="135"/>
      <c r="DA24" s="135"/>
      <c r="DB24" s="135"/>
      <c r="DC24" s="135"/>
      <c r="DD24" s="135"/>
      <c r="DE24" s="135"/>
      <c r="DF24" s="135"/>
      <c r="DG24" s="135"/>
      <c r="DH24" s="107"/>
      <c r="DI24" s="107"/>
      <c r="DK24" s="135" t="s">
        <v>24</v>
      </c>
      <c r="DL24" s="135"/>
      <c r="DM24" s="135"/>
      <c r="DN24" s="135"/>
      <c r="DO24" s="135"/>
      <c r="DP24" s="135"/>
      <c r="DQ24" s="135"/>
      <c r="DR24" s="135"/>
      <c r="DS24" s="135"/>
      <c r="DT24" s="135"/>
      <c r="DU24" s="135"/>
      <c r="DV24" s="135"/>
      <c r="DW24" s="135"/>
      <c r="DX24" s="107" t="s">
        <v>34</v>
      </c>
      <c r="DY24" s="107"/>
      <c r="EA24" s="135" t="s">
        <v>64</v>
      </c>
      <c r="EB24" s="135"/>
      <c r="EC24" s="135"/>
      <c r="ED24" s="135"/>
      <c r="EE24" s="135"/>
      <c r="EF24" s="135"/>
      <c r="EG24" s="135"/>
      <c r="EH24" s="135"/>
      <c r="EI24" s="135"/>
      <c r="EJ24" s="135"/>
      <c r="EK24" s="135"/>
      <c r="EL24" s="135"/>
      <c r="EM24" s="135"/>
      <c r="EN24" s="107" t="s">
        <v>34</v>
      </c>
      <c r="EO24" s="107"/>
      <c r="EQ24" s="135" t="s">
        <v>25</v>
      </c>
      <c r="ER24" s="135"/>
      <c r="ES24" s="135"/>
      <c r="ET24" s="135"/>
      <c r="EU24" s="135"/>
      <c r="EV24" s="135"/>
      <c r="EW24" s="135"/>
      <c r="EX24" s="135"/>
      <c r="EY24" s="135"/>
      <c r="EZ24" s="135"/>
      <c r="FA24" s="135"/>
      <c r="FB24" s="135"/>
      <c r="FC24" s="135"/>
      <c r="FD24" s="135"/>
      <c r="FE24" s="135"/>
      <c r="FG24" s="135" t="s">
        <v>60</v>
      </c>
      <c r="FH24" s="135"/>
      <c r="FI24" s="135"/>
      <c r="FJ24" s="135"/>
      <c r="FK24" s="135"/>
      <c r="FL24" s="135"/>
      <c r="FM24" s="135"/>
      <c r="FN24" s="135"/>
      <c r="FO24" s="135"/>
      <c r="FP24" s="135"/>
      <c r="FQ24" s="135"/>
      <c r="FR24" s="135"/>
      <c r="FS24" s="135"/>
      <c r="FT24" s="135"/>
      <c r="FU24" s="135"/>
      <c r="FW24" s="146" t="s">
        <v>63</v>
      </c>
      <c r="FX24" s="146"/>
      <c r="FY24" s="146"/>
      <c r="FZ24" s="146"/>
      <c r="GA24" s="146"/>
      <c r="GB24" s="146"/>
      <c r="GC24" s="146"/>
      <c r="GD24" s="146"/>
      <c r="GE24" s="146"/>
      <c r="GF24" s="146"/>
      <c r="GG24" s="146"/>
      <c r="GH24" s="146"/>
      <c r="GI24" s="146"/>
      <c r="GJ24" s="146"/>
      <c r="GK24" s="146"/>
      <c r="GM24" s="135" t="s">
        <v>66</v>
      </c>
      <c r="GN24" s="135"/>
      <c r="GO24" s="135"/>
      <c r="GP24" s="135"/>
      <c r="GQ24" s="135"/>
      <c r="GR24" s="135"/>
      <c r="GS24" s="135"/>
      <c r="GT24" s="135"/>
      <c r="GU24" s="135"/>
      <c r="GV24" s="135"/>
      <c r="GW24" s="135"/>
      <c r="GX24" s="135"/>
      <c r="GY24" s="135"/>
      <c r="GZ24" s="135" t="s">
        <v>68</v>
      </c>
      <c r="HA24" s="135"/>
      <c r="HC24" s="135" t="s">
        <v>67</v>
      </c>
      <c r="HD24" s="135"/>
      <c r="HE24" s="135"/>
      <c r="HF24" s="135"/>
      <c r="HG24" s="135"/>
      <c r="HH24" s="135"/>
      <c r="HI24" s="135"/>
      <c r="HJ24" s="135"/>
      <c r="HK24" s="135"/>
      <c r="HL24" s="135"/>
      <c r="HM24" s="135"/>
      <c r="HN24" s="135"/>
      <c r="HO24" s="135"/>
      <c r="HP24" s="135" t="s">
        <v>68</v>
      </c>
      <c r="HQ24" s="135"/>
      <c r="HS24" s="135" t="s">
        <v>70</v>
      </c>
      <c r="HT24" s="135"/>
      <c r="HU24" s="135"/>
      <c r="HV24" s="135"/>
      <c r="HW24" s="135"/>
      <c r="HX24" s="135"/>
      <c r="HY24" s="135"/>
      <c r="HZ24" s="135"/>
      <c r="IA24" s="135"/>
      <c r="IB24" s="135"/>
      <c r="IC24" s="135"/>
      <c r="ID24" s="135"/>
      <c r="IE24" s="135"/>
      <c r="IF24" s="135" t="s">
        <v>68</v>
      </c>
      <c r="IG24" s="135"/>
      <c r="II24" s="135" t="s">
        <v>71</v>
      </c>
      <c r="IJ24" s="135"/>
      <c r="IK24" s="135"/>
      <c r="IL24" s="135"/>
      <c r="IM24" s="135"/>
      <c r="IN24" s="135"/>
      <c r="IO24" s="135"/>
      <c r="IP24" s="135"/>
      <c r="IQ24" s="135"/>
      <c r="IR24" s="135"/>
      <c r="IS24" s="135"/>
      <c r="IT24" s="135"/>
      <c r="IU24" s="135"/>
      <c r="IV24" s="135" t="s">
        <v>68</v>
      </c>
      <c r="IW24" s="135"/>
      <c r="IY24" s="135" t="s">
        <v>72</v>
      </c>
      <c r="IZ24" s="135"/>
      <c r="JA24" s="135"/>
      <c r="JB24" s="135"/>
      <c r="JC24" s="135"/>
      <c r="JD24" s="135"/>
      <c r="JE24" s="135"/>
      <c r="JF24" s="135"/>
      <c r="JG24" s="135"/>
      <c r="JH24" s="135"/>
      <c r="JI24" s="135"/>
      <c r="JJ24" s="135"/>
      <c r="JK24" s="135"/>
      <c r="JL24" s="135" t="s">
        <v>68</v>
      </c>
      <c r="JM24" s="135"/>
    </row>
    <row r="25" spans="1:273" x14ac:dyDescent="0.25">
      <c r="C25" s="136" t="s">
        <v>0</v>
      </c>
      <c r="D25" s="136"/>
      <c r="E25" s="136"/>
      <c r="F25" s="136"/>
      <c r="G25" s="136"/>
      <c r="H25" s="136"/>
      <c r="I25" s="136"/>
      <c r="J25" s="136"/>
      <c r="K25" s="136"/>
      <c r="L25" s="136"/>
      <c r="M25" s="136"/>
      <c r="N25" s="136"/>
      <c r="O25" s="136"/>
      <c r="P25" s="137" t="s">
        <v>68</v>
      </c>
      <c r="Q25" s="137"/>
      <c r="S25" s="136" t="s">
        <v>0</v>
      </c>
      <c r="T25" s="136"/>
      <c r="U25" s="136"/>
      <c r="V25" s="136"/>
      <c r="W25" s="136"/>
      <c r="X25" s="136"/>
      <c r="Y25" s="136"/>
      <c r="Z25" s="136"/>
      <c r="AA25" s="136"/>
      <c r="AB25" s="136"/>
      <c r="AC25" s="136"/>
      <c r="AD25" s="136"/>
      <c r="AE25" s="136"/>
      <c r="AF25" s="137" t="s">
        <v>68</v>
      </c>
      <c r="AG25" s="137"/>
      <c r="AI25" s="136" t="s">
        <v>0</v>
      </c>
      <c r="AJ25" s="136"/>
      <c r="AK25" s="136"/>
      <c r="AL25" s="136"/>
      <c r="AM25" s="136"/>
      <c r="AN25" s="136"/>
      <c r="AO25" s="136"/>
      <c r="AP25" s="136"/>
      <c r="AQ25" s="136"/>
      <c r="AR25" s="136"/>
      <c r="AS25" s="136"/>
      <c r="AT25" s="136"/>
      <c r="AU25" s="136"/>
      <c r="AV25" s="137" t="s">
        <v>68</v>
      </c>
      <c r="AW25" s="137"/>
      <c r="AY25" s="136" t="s">
        <v>0</v>
      </c>
      <c r="AZ25" s="136"/>
      <c r="BA25" s="136"/>
      <c r="BB25" s="136"/>
      <c r="BC25" s="136"/>
      <c r="BD25" s="136"/>
      <c r="BE25" s="136"/>
      <c r="BF25" s="136"/>
      <c r="BG25" s="136"/>
      <c r="BH25" s="136"/>
      <c r="BI25" s="136"/>
      <c r="BJ25" s="136"/>
      <c r="BK25" s="136"/>
      <c r="BL25" s="137" t="s">
        <v>68</v>
      </c>
      <c r="BM25" s="137"/>
      <c r="BO25" s="136" t="s">
        <v>0</v>
      </c>
      <c r="BP25" s="136"/>
      <c r="BQ25" s="136"/>
      <c r="BR25" s="136"/>
      <c r="BS25" s="136"/>
      <c r="BT25" s="136"/>
      <c r="BU25" s="136"/>
      <c r="BV25" s="136"/>
      <c r="BW25" s="136"/>
      <c r="BX25" s="136"/>
      <c r="BY25" s="136"/>
      <c r="BZ25" s="136"/>
      <c r="CA25" s="136"/>
      <c r="CB25" s="137" t="s">
        <v>68</v>
      </c>
      <c r="CC25" s="137"/>
      <c r="CE25" s="136" t="s">
        <v>0</v>
      </c>
      <c r="CF25" s="136"/>
      <c r="CG25" s="136"/>
      <c r="CH25" s="136"/>
      <c r="CI25" s="136"/>
      <c r="CJ25" s="136"/>
      <c r="CK25" s="136"/>
      <c r="CL25" s="136"/>
      <c r="CM25" s="136"/>
      <c r="CN25" s="136"/>
      <c r="CO25" s="136"/>
      <c r="CP25" s="136"/>
      <c r="CQ25" s="136"/>
      <c r="CR25" s="137" t="s">
        <v>68</v>
      </c>
      <c r="CS25" s="137"/>
      <c r="CU25" s="136" t="s">
        <v>0</v>
      </c>
      <c r="CV25" s="136"/>
      <c r="CW25" s="136"/>
      <c r="CX25" s="136"/>
      <c r="CY25" s="136"/>
      <c r="CZ25" s="136"/>
      <c r="DA25" s="136"/>
      <c r="DB25" s="136"/>
      <c r="DC25" s="136"/>
      <c r="DD25" s="136"/>
      <c r="DE25" s="136"/>
      <c r="DF25" s="136"/>
      <c r="DG25" s="136"/>
      <c r="DH25" s="137" t="s">
        <v>68</v>
      </c>
      <c r="DI25" s="137"/>
      <c r="DK25" s="136" t="s">
        <v>0</v>
      </c>
      <c r="DL25" s="136"/>
      <c r="DM25" s="136"/>
      <c r="DN25" s="136"/>
      <c r="DO25" s="136"/>
      <c r="DP25" s="136"/>
      <c r="DQ25" s="136"/>
      <c r="DR25" s="136"/>
      <c r="DS25" s="136"/>
      <c r="DT25" s="136"/>
      <c r="DU25" s="136"/>
      <c r="DV25" s="136"/>
      <c r="DW25" s="136"/>
      <c r="DX25" s="137" t="s">
        <v>68</v>
      </c>
      <c r="DY25" s="137"/>
      <c r="EA25" s="136" t="s">
        <v>0</v>
      </c>
      <c r="EB25" s="136"/>
      <c r="EC25" s="136"/>
      <c r="ED25" s="136"/>
      <c r="EE25" s="136"/>
      <c r="EF25" s="136"/>
      <c r="EG25" s="136"/>
      <c r="EH25" s="136"/>
      <c r="EI25" s="136"/>
      <c r="EJ25" s="136"/>
      <c r="EK25" s="136"/>
      <c r="EL25" s="136"/>
      <c r="EM25" s="136"/>
      <c r="EN25" s="137" t="s">
        <v>68</v>
      </c>
      <c r="EO25" s="137"/>
      <c r="EQ25" s="136" t="s">
        <v>0</v>
      </c>
      <c r="ER25" s="136"/>
      <c r="ES25" s="136"/>
      <c r="ET25" s="136"/>
      <c r="EU25" s="136"/>
      <c r="EV25" s="136"/>
      <c r="EW25" s="136"/>
      <c r="EX25" s="136"/>
      <c r="EY25" s="136"/>
      <c r="EZ25" s="136"/>
      <c r="FA25" s="136"/>
      <c r="FB25" s="136"/>
      <c r="FC25" s="136"/>
      <c r="FD25" s="137" t="s">
        <v>68</v>
      </c>
      <c r="FE25" s="137"/>
      <c r="FG25" s="136" t="s">
        <v>0</v>
      </c>
      <c r="FH25" s="136"/>
      <c r="FI25" s="136"/>
      <c r="FJ25" s="136"/>
      <c r="FK25" s="136"/>
      <c r="FL25" s="136"/>
      <c r="FM25" s="136"/>
      <c r="FN25" s="136"/>
      <c r="FO25" s="136"/>
      <c r="FP25" s="136"/>
      <c r="FQ25" s="136"/>
      <c r="FR25" s="136"/>
      <c r="FS25" s="136"/>
      <c r="FT25" s="137" t="s">
        <v>68</v>
      </c>
      <c r="FU25" s="137"/>
      <c r="FW25" s="136" t="s">
        <v>0</v>
      </c>
      <c r="FX25" s="136"/>
      <c r="FY25" s="136"/>
      <c r="FZ25" s="136"/>
      <c r="GA25" s="136"/>
      <c r="GB25" s="136"/>
      <c r="GC25" s="136"/>
      <c r="GD25" s="136"/>
      <c r="GE25" s="136"/>
      <c r="GF25" s="136"/>
      <c r="GG25" s="136"/>
      <c r="GH25" s="136"/>
      <c r="GI25" s="136"/>
      <c r="GJ25" s="137" t="s">
        <v>68</v>
      </c>
      <c r="GK25" s="137"/>
      <c r="GM25" s="136" t="s">
        <v>0</v>
      </c>
      <c r="GN25" s="136"/>
      <c r="GO25" s="136"/>
      <c r="GP25" s="136"/>
      <c r="GQ25" s="136"/>
      <c r="GR25" s="136"/>
      <c r="GS25" s="136"/>
      <c r="GT25" s="136"/>
      <c r="GU25" s="136"/>
      <c r="GV25" s="136"/>
      <c r="GW25" s="136"/>
      <c r="GX25" s="136"/>
      <c r="GY25" s="136"/>
      <c r="GZ25" s="137" t="s">
        <v>68</v>
      </c>
      <c r="HA25" s="137"/>
      <c r="HC25" s="136" t="s">
        <v>0</v>
      </c>
      <c r="HD25" s="136"/>
      <c r="HE25" s="136"/>
      <c r="HF25" s="136"/>
      <c r="HG25" s="136"/>
      <c r="HH25" s="136"/>
      <c r="HI25" s="136"/>
      <c r="HJ25" s="136"/>
      <c r="HK25" s="136"/>
      <c r="HL25" s="136"/>
      <c r="HM25" s="136"/>
      <c r="HN25" s="136"/>
      <c r="HO25" s="136"/>
      <c r="HP25" s="137" t="s">
        <v>68</v>
      </c>
      <c r="HQ25" s="137"/>
      <c r="HS25" s="136" t="s">
        <v>0</v>
      </c>
      <c r="HT25" s="136"/>
      <c r="HU25" s="136"/>
      <c r="HV25" s="136"/>
      <c r="HW25" s="136"/>
      <c r="HX25" s="136"/>
      <c r="HY25" s="136"/>
      <c r="HZ25" s="136"/>
      <c r="IA25" s="136"/>
      <c r="IB25" s="136"/>
      <c r="IC25" s="136"/>
      <c r="ID25" s="136"/>
      <c r="IE25" s="136"/>
      <c r="IF25" s="137" t="s">
        <v>68</v>
      </c>
      <c r="IG25" s="137"/>
      <c r="II25" s="136" t="s">
        <v>0</v>
      </c>
      <c r="IJ25" s="136"/>
      <c r="IK25" s="136"/>
      <c r="IL25" s="136"/>
      <c r="IM25" s="136"/>
      <c r="IN25" s="136"/>
      <c r="IO25" s="136"/>
      <c r="IP25" s="136"/>
      <c r="IQ25" s="136"/>
      <c r="IR25" s="136"/>
      <c r="IS25" s="136"/>
      <c r="IT25" s="136"/>
      <c r="IU25" s="136"/>
      <c r="IV25" s="137" t="s">
        <v>68</v>
      </c>
      <c r="IW25" s="137"/>
      <c r="IY25" s="136" t="s">
        <v>0</v>
      </c>
      <c r="IZ25" s="136"/>
      <c r="JA25" s="136"/>
      <c r="JB25" s="136"/>
      <c r="JC25" s="136"/>
      <c r="JD25" s="136"/>
      <c r="JE25" s="136"/>
      <c r="JF25" s="136"/>
      <c r="JG25" s="136"/>
      <c r="JH25" s="136"/>
      <c r="JI25" s="136"/>
      <c r="JJ25" s="136"/>
      <c r="JK25" s="136"/>
      <c r="JL25" s="137" t="s">
        <v>68</v>
      </c>
      <c r="JM25" s="137"/>
    </row>
    <row r="26" spans="1:273" s="109" customFormat="1" x14ac:dyDescent="0.25">
      <c r="B26" s="109" t="s">
        <v>1</v>
      </c>
      <c r="C26" s="109">
        <v>0</v>
      </c>
      <c r="D26" s="109">
        <v>5</v>
      </c>
      <c r="E26" s="109">
        <v>10</v>
      </c>
      <c r="F26" s="109">
        <v>15</v>
      </c>
      <c r="G26" s="109">
        <v>20</v>
      </c>
      <c r="H26" s="109">
        <v>25</v>
      </c>
      <c r="I26" s="109">
        <v>30</v>
      </c>
      <c r="J26" s="109">
        <v>35</v>
      </c>
      <c r="K26" s="109">
        <v>40</v>
      </c>
      <c r="L26" s="109">
        <v>45</v>
      </c>
      <c r="M26" s="109">
        <v>50</v>
      </c>
      <c r="N26" s="109">
        <v>55</v>
      </c>
      <c r="O26" s="109">
        <v>60</v>
      </c>
      <c r="P26" s="35">
        <v>0.2</v>
      </c>
      <c r="Q26" s="35">
        <v>0.5</v>
      </c>
      <c r="R26" s="89"/>
      <c r="S26" s="109">
        <v>0</v>
      </c>
      <c r="T26" s="109">
        <v>5</v>
      </c>
      <c r="U26" s="109">
        <v>10</v>
      </c>
      <c r="V26" s="109">
        <v>15</v>
      </c>
      <c r="W26" s="109">
        <v>20</v>
      </c>
      <c r="X26" s="109">
        <v>25</v>
      </c>
      <c r="Y26" s="109">
        <v>30</v>
      </c>
      <c r="Z26" s="109">
        <v>35</v>
      </c>
      <c r="AA26" s="109">
        <v>40</v>
      </c>
      <c r="AB26" s="109">
        <v>45</v>
      </c>
      <c r="AC26" s="109">
        <v>50</v>
      </c>
      <c r="AD26" s="109">
        <v>55</v>
      </c>
      <c r="AE26" s="109">
        <v>60</v>
      </c>
      <c r="AF26" s="35">
        <f>P26</f>
        <v>0.2</v>
      </c>
      <c r="AG26" s="35">
        <f>Q26</f>
        <v>0.5</v>
      </c>
      <c r="AI26" s="109">
        <v>0</v>
      </c>
      <c r="AJ26" s="109">
        <v>5</v>
      </c>
      <c r="AK26" s="109">
        <v>10</v>
      </c>
      <c r="AL26" s="109">
        <v>15</v>
      </c>
      <c r="AM26" s="109">
        <v>20</v>
      </c>
      <c r="AN26" s="109">
        <v>25</v>
      </c>
      <c r="AO26" s="109">
        <v>30</v>
      </c>
      <c r="AP26" s="109">
        <v>35</v>
      </c>
      <c r="AQ26" s="109">
        <v>40</v>
      </c>
      <c r="AR26" s="109">
        <v>45</v>
      </c>
      <c r="AS26" s="109">
        <v>50</v>
      </c>
      <c r="AT26" s="109">
        <v>55</v>
      </c>
      <c r="AU26" s="109">
        <v>60</v>
      </c>
      <c r="AV26" s="35">
        <f>AF26</f>
        <v>0.2</v>
      </c>
      <c r="AW26" s="35">
        <f>AG26</f>
        <v>0.5</v>
      </c>
      <c r="AY26" s="109">
        <v>0</v>
      </c>
      <c r="AZ26" s="109">
        <v>5</v>
      </c>
      <c r="BA26" s="109">
        <v>10</v>
      </c>
      <c r="BB26" s="109">
        <v>15</v>
      </c>
      <c r="BC26" s="109">
        <v>20</v>
      </c>
      <c r="BD26" s="109">
        <v>25</v>
      </c>
      <c r="BE26" s="109">
        <v>30</v>
      </c>
      <c r="BF26" s="109">
        <v>35</v>
      </c>
      <c r="BG26" s="109">
        <v>40</v>
      </c>
      <c r="BH26" s="109">
        <v>45</v>
      </c>
      <c r="BI26" s="109">
        <v>50</v>
      </c>
      <c r="BJ26" s="109">
        <v>55</v>
      </c>
      <c r="BK26" s="109">
        <v>60</v>
      </c>
      <c r="BL26" s="35">
        <f>AV26</f>
        <v>0.2</v>
      </c>
      <c r="BM26" s="35">
        <f>AW26</f>
        <v>0.5</v>
      </c>
      <c r="BO26" s="109">
        <v>0</v>
      </c>
      <c r="BP26" s="109">
        <v>5</v>
      </c>
      <c r="BQ26" s="109">
        <v>10</v>
      </c>
      <c r="BR26" s="109">
        <v>15</v>
      </c>
      <c r="BS26" s="109">
        <v>20</v>
      </c>
      <c r="BT26" s="109">
        <v>25</v>
      </c>
      <c r="BU26" s="109">
        <v>30</v>
      </c>
      <c r="BV26" s="109">
        <v>35</v>
      </c>
      <c r="BW26" s="109">
        <v>40</v>
      </c>
      <c r="BX26" s="109">
        <v>45</v>
      </c>
      <c r="BY26" s="109">
        <v>50</v>
      </c>
      <c r="BZ26" s="109">
        <v>55</v>
      </c>
      <c r="CA26" s="109">
        <v>60</v>
      </c>
      <c r="CB26" s="35">
        <f>BL26</f>
        <v>0.2</v>
      </c>
      <c r="CC26" s="35">
        <f>BM26</f>
        <v>0.5</v>
      </c>
      <c r="CE26" s="109">
        <v>0</v>
      </c>
      <c r="CF26" s="109">
        <v>5</v>
      </c>
      <c r="CG26" s="109">
        <v>10</v>
      </c>
      <c r="CH26" s="109">
        <v>15</v>
      </c>
      <c r="CI26" s="109">
        <v>20</v>
      </c>
      <c r="CJ26" s="109">
        <v>25</v>
      </c>
      <c r="CK26" s="109">
        <v>30</v>
      </c>
      <c r="CL26" s="109">
        <v>35</v>
      </c>
      <c r="CM26" s="109">
        <v>40</v>
      </c>
      <c r="CN26" s="109">
        <v>45</v>
      </c>
      <c r="CO26" s="109">
        <v>50</v>
      </c>
      <c r="CP26" s="109">
        <v>55</v>
      </c>
      <c r="CQ26" s="109">
        <v>60</v>
      </c>
      <c r="CR26" s="35">
        <f>CB26</f>
        <v>0.2</v>
      </c>
      <c r="CS26" s="35">
        <f>CC26</f>
        <v>0.5</v>
      </c>
      <c r="CU26" s="109">
        <v>0</v>
      </c>
      <c r="CV26" s="109">
        <v>5</v>
      </c>
      <c r="CW26" s="109">
        <v>10</v>
      </c>
      <c r="CX26" s="109">
        <v>15</v>
      </c>
      <c r="CY26" s="109">
        <v>20</v>
      </c>
      <c r="CZ26" s="109">
        <v>25</v>
      </c>
      <c r="DA26" s="109">
        <v>30</v>
      </c>
      <c r="DB26" s="109">
        <v>35</v>
      </c>
      <c r="DC26" s="109">
        <v>40</v>
      </c>
      <c r="DD26" s="109">
        <v>45</v>
      </c>
      <c r="DE26" s="109">
        <v>50</v>
      </c>
      <c r="DF26" s="109">
        <v>55</v>
      </c>
      <c r="DG26" s="109">
        <v>60</v>
      </c>
      <c r="DH26" s="35">
        <f>CB26</f>
        <v>0.2</v>
      </c>
      <c r="DI26" s="35">
        <f>CC26</f>
        <v>0.5</v>
      </c>
      <c r="DK26" s="109">
        <v>0</v>
      </c>
      <c r="DL26" s="109">
        <v>5</v>
      </c>
      <c r="DM26" s="109">
        <v>10</v>
      </c>
      <c r="DN26" s="109">
        <v>15</v>
      </c>
      <c r="DO26" s="109">
        <v>20</v>
      </c>
      <c r="DP26" s="109">
        <v>25</v>
      </c>
      <c r="DQ26" s="109">
        <v>30</v>
      </c>
      <c r="DR26" s="109">
        <v>35</v>
      </c>
      <c r="DS26" s="109">
        <v>40</v>
      </c>
      <c r="DT26" s="109">
        <v>45</v>
      </c>
      <c r="DU26" s="109">
        <v>50</v>
      </c>
      <c r="DV26" s="109">
        <v>55</v>
      </c>
      <c r="DW26" s="109">
        <v>60</v>
      </c>
      <c r="DX26" s="35">
        <f>DH26</f>
        <v>0.2</v>
      </c>
      <c r="DY26" s="35">
        <f>DI26</f>
        <v>0.5</v>
      </c>
      <c r="EA26" s="109">
        <v>0</v>
      </c>
      <c r="EB26" s="109">
        <v>5</v>
      </c>
      <c r="EC26" s="109">
        <v>10</v>
      </c>
      <c r="ED26" s="109">
        <v>15</v>
      </c>
      <c r="EE26" s="109">
        <v>20</v>
      </c>
      <c r="EF26" s="109">
        <v>25</v>
      </c>
      <c r="EG26" s="109">
        <v>30</v>
      </c>
      <c r="EH26" s="109">
        <v>35</v>
      </c>
      <c r="EI26" s="109">
        <v>40</v>
      </c>
      <c r="EJ26" s="109">
        <v>45</v>
      </c>
      <c r="EK26" s="109">
        <v>50</v>
      </c>
      <c r="EL26" s="109">
        <v>55</v>
      </c>
      <c r="EM26" s="109">
        <v>60</v>
      </c>
      <c r="EN26" s="35">
        <f>DX26</f>
        <v>0.2</v>
      </c>
      <c r="EO26" s="35">
        <f>DY26</f>
        <v>0.5</v>
      </c>
      <c r="EQ26" s="109">
        <v>0</v>
      </c>
      <c r="ER26" s="109">
        <v>5</v>
      </c>
      <c r="ES26" s="109">
        <v>10</v>
      </c>
      <c r="ET26" s="109">
        <v>15</v>
      </c>
      <c r="EU26" s="109">
        <v>20</v>
      </c>
      <c r="EV26" s="109">
        <v>25</v>
      </c>
      <c r="EW26" s="109">
        <v>30</v>
      </c>
      <c r="EX26" s="109">
        <v>35</v>
      </c>
      <c r="EY26" s="109">
        <v>40</v>
      </c>
      <c r="EZ26" s="109">
        <v>45</v>
      </c>
      <c r="FA26" s="109">
        <v>50</v>
      </c>
      <c r="FB26" s="109">
        <v>55</v>
      </c>
      <c r="FC26" s="109">
        <v>60</v>
      </c>
      <c r="FD26" s="35">
        <f>DX26</f>
        <v>0.2</v>
      </c>
      <c r="FE26" s="35">
        <f>DY26</f>
        <v>0.5</v>
      </c>
      <c r="FG26" s="109">
        <v>0</v>
      </c>
      <c r="FH26" s="109">
        <v>5</v>
      </c>
      <c r="FI26" s="109">
        <v>10</v>
      </c>
      <c r="FJ26" s="109">
        <v>15</v>
      </c>
      <c r="FK26" s="109">
        <v>20</v>
      </c>
      <c r="FL26" s="109">
        <v>25</v>
      </c>
      <c r="FM26" s="109">
        <v>30</v>
      </c>
      <c r="FN26" s="109">
        <v>35</v>
      </c>
      <c r="FO26" s="109">
        <v>40</v>
      </c>
      <c r="FP26" s="109">
        <v>45</v>
      </c>
      <c r="FQ26" s="109">
        <v>50</v>
      </c>
      <c r="FR26" s="109">
        <v>55</v>
      </c>
      <c r="FS26" s="109">
        <v>60</v>
      </c>
      <c r="FT26" s="35">
        <f>FD26</f>
        <v>0.2</v>
      </c>
      <c r="FU26" s="35">
        <f>FE26</f>
        <v>0.5</v>
      </c>
      <c r="FW26" s="109">
        <v>0</v>
      </c>
      <c r="FX26" s="109">
        <v>5</v>
      </c>
      <c r="FY26" s="109">
        <v>10</v>
      </c>
      <c r="FZ26" s="109">
        <v>15</v>
      </c>
      <c r="GA26" s="109">
        <v>20</v>
      </c>
      <c r="GB26" s="109">
        <v>25</v>
      </c>
      <c r="GC26" s="109">
        <v>30</v>
      </c>
      <c r="GD26" s="109">
        <v>35</v>
      </c>
      <c r="GE26" s="109">
        <v>40</v>
      </c>
      <c r="GF26" s="109">
        <v>45</v>
      </c>
      <c r="GG26" s="109">
        <v>50</v>
      </c>
      <c r="GH26" s="109">
        <v>55</v>
      </c>
      <c r="GI26" s="109">
        <v>60</v>
      </c>
      <c r="GJ26" s="35">
        <f>FT26</f>
        <v>0.2</v>
      </c>
      <c r="GK26" s="35">
        <f>FU26</f>
        <v>0.5</v>
      </c>
      <c r="GM26" s="109">
        <v>0</v>
      </c>
      <c r="GN26" s="109">
        <v>5</v>
      </c>
      <c r="GO26" s="109">
        <v>10</v>
      </c>
      <c r="GP26" s="109">
        <v>15</v>
      </c>
      <c r="GQ26" s="109">
        <v>20</v>
      </c>
      <c r="GR26" s="109">
        <v>25</v>
      </c>
      <c r="GS26" s="109">
        <v>30</v>
      </c>
      <c r="GT26" s="109">
        <v>35</v>
      </c>
      <c r="GU26" s="109">
        <v>40</v>
      </c>
      <c r="GV26" s="109">
        <v>45</v>
      </c>
      <c r="GW26" s="109">
        <v>50</v>
      </c>
      <c r="GX26" s="109">
        <v>55</v>
      </c>
      <c r="GY26" s="109">
        <v>60</v>
      </c>
      <c r="GZ26" s="35">
        <f>GJ26</f>
        <v>0.2</v>
      </c>
      <c r="HA26" s="35">
        <f>GK26</f>
        <v>0.5</v>
      </c>
      <c r="HC26" s="109">
        <v>0</v>
      </c>
      <c r="HD26" s="109">
        <v>5</v>
      </c>
      <c r="HE26" s="109">
        <v>10</v>
      </c>
      <c r="HF26" s="109">
        <v>15</v>
      </c>
      <c r="HG26" s="109">
        <v>20</v>
      </c>
      <c r="HH26" s="109">
        <v>25</v>
      </c>
      <c r="HI26" s="109">
        <v>30</v>
      </c>
      <c r="HJ26" s="109">
        <v>35</v>
      </c>
      <c r="HK26" s="109">
        <v>40</v>
      </c>
      <c r="HL26" s="109">
        <v>45</v>
      </c>
      <c r="HM26" s="109">
        <v>50</v>
      </c>
      <c r="HN26" s="109">
        <v>55</v>
      </c>
      <c r="HO26" s="109">
        <v>60</v>
      </c>
      <c r="HP26" s="35">
        <f>GZ26</f>
        <v>0.2</v>
      </c>
      <c r="HQ26" s="35">
        <f>HA26</f>
        <v>0.5</v>
      </c>
      <c r="HS26" s="109">
        <v>0</v>
      </c>
      <c r="HT26" s="109">
        <v>5</v>
      </c>
      <c r="HU26" s="109">
        <v>10</v>
      </c>
      <c r="HV26" s="109">
        <v>15</v>
      </c>
      <c r="HW26" s="109">
        <v>20</v>
      </c>
      <c r="HX26" s="109">
        <v>25</v>
      </c>
      <c r="HY26" s="109">
        <v>30</v>
      </c>
      <c r="HZ26" s="109">
        <v>35</v>
      </c>
      <c r="IA26" s="109">
        <v>40</v>
      </c>
      <c r="IB26" s="109">
        <v>45</v>
      </c>
      <c r="IC26" s="109">
        <v>50</v>
      </c>
      <c r="ID26" s="109">
        <v>55</v>
      </c>
      <c r="IE26" s="109">
        <v>60</v>
      </c>
      <c r="IF26" s="35">
        <f>HP26</f>
        <v>0.2</v>
      </c>
      <c r="IG26" s="35">
        <f>HQ26</f>
        <v>0.5</v>
      </c>
      <c r="II26" s="109">
        <v>0</v>
      </c>
      <c r="IJ26" s="109">
        <v>5</v>
      </c>
      <c r="IK26" s="109">
        <v>10</v>
      </c>
      <c r="IL26" s="109">
        <v>15</v>
      </c>
      <c r="IM26" s="109">
        <v>20</v>
      </c>
      <c r="IN26" s="109">
        <v>25</v>
      </c>
      <c r="IO26" s="109">
        <v>30</v>
      </c>
      <c r="IP26" s="109">
        <v>35</v>
      </c>
      <c r="IQ26" s="109">
        <v>40</v>
      </c>
      <c r="IR26" s="109">
        <v>45</v>
      </c>
      <c r="IS26" s="109">
        <v>50</v>
      </c>
      <c r="IT26" s="109">
        <v>55</v>
      </c>
      <c r="IU26" s="109">
        <v>60</v>
      </c>
      <c r="IV26" s="35">
        <f>IF26</f>
        <v>0.2</v>
      </c>
      <c r="IW26" s="35">
        <f>IG26</f>
        <v>0.5</v>
      </c>
      <c r="IY26" s="109">
        <v>0</v>
      </c>
      <c r="IZ26" s="109">
        <v>5</v>
      </c>
      <c r="JA26" s="109">
        <v>10</v>
      </c>
      <c r="JB26" s="109">
        <v>15</v>
      </c>
      <c r="JC26" s="109">
        <v>20</v>
      </c>
      <c r="JD26" s="109">
        <v>25</v>
      </c>
      <c r="JE26" s="109">
        <v>30</v>
      </c>
      <c r="JF26" s="109">
        <v>35</v>
      </c>
      <c r="JG26" s="109">
        <v>40</v>
      </c>
      <c r="JH26" s="109">
        <v>45</v>
      </c>
      <c r="JI26" s="109">
        <v>50</v>
      </c>
      <c r="JJ26" s="109">
        <v>55</v>
      </c>
      <c r="JK26" s="109">
        <v>60</v>
      </c>
      <c r="JL26" s="35">
        <f>IV26</f>
        <v>0.2</v>
      </c>
      <c r="JM26" s="35">
        <f>IW26</f>
        <v>0.5</v>
      </c>
    </row>
    <row r="27" spans="1:273" x14ac:dyDescent="0.25">
      <c r="B27" s="2">
        <v>0</v>
      </c>
      <c r="C27" s="37">
        <v>63.64</v>
      </c>
      <c r="D27" s="37">
        <v>63.982999999999997</v>
      </c>
      <c r="E27" s="37">
        <v>68.305000000000007</v>
      </c>
      <c r="F27" s="37">
        <v>68.016999999999996</v>
      </c>
      <c r="G27" s="37">
        <v>64.763000000000005</v>
      </c>
      <c r="H27" s="37">
        <v>67.051000000000002</v>
      </c>
      <c r="I27" s="37">
        <v>66.575999999999993</v>
      </c>
      <c r="J27" s="37">
        <v>62.085000000000001</v>
      </c>
      <c r="K27" s="37">
        <v>62.917000000000002</v>
      </c>
      <c r="L27" s="37">
        <v>63</v>
      </c>
      <c r="M27" s="37">
        <v>66.382999999999996</v>
      </c>
      <c r="N27" s="37">
        <v>66.433000000000007</v>
      </c>
      <c r="O27" s="37">
        <v>62.25</v>
      </c>
      <c r="P27" s="37">
        <v>59.982999999999997</v>
      </c>
      <c r="Q27" s="37">
        <v>60.216999999999999</v>
      </c>
      <c r="S27" s="4">
        <f t="shared" ref="S27:AG43" si="8">AY27 + (C$3 * _xlfn.NORM.DIST($B27, C$7, ABS(C$11), FALSE) * _xlfn.NORM.DIST(($B27 - C$7)*C$15, 0, ABS(C$11), TRUE) * 2)
               + (C$4 * _xlfn.NORM.DIST($B27, C$8, ABS(C$12), FALSE) * _xlfn.NORM.DIST(($B27 - C$8)*C$16, 0, ABS(C$12), TRUE) * 2)
               + (C$5 * _xlfn.NORM.DIST($B27, C$9, ABS(C$13), FALSE) * _xlfn.NORM.DIST(($B27 - C$9)*C$17, 0, ABS(C$13), TRUE) * 2)
               + (C$6 * _xlfn.NORM.DIST($B27, C$10, ABS(C$14), FALSE) * _xlfn.NORM.DIST(($B27 - C$10)*C$18, 0, ABS(C$14), TRUE) * 2)</f>
        <v>62.472455472342773</v>
      </c>
      <c r="T27" s="4">
        <f t="shared" si="8"/>
        <v>62.348791845770336</v>
      </c>
      <c r="U27" s="4">
        <f t="shared" si="8"/>
        <v>66.781614819813072</v>
      </c>
      <c r="V27" s="4">
        <f t="shared" si="8"/>
        <v>65.303603641303653</v>
      </c>
      <c r="W27" s="4">
        <f t="shared" si="8"/>
        <v>65.710634019357343</v>
      </c>
      <c r="X27" s="4">
        <f t="shared" si="8"/>
        <v>66.786912643420266</v>
      </c>
      <c r="Y27" s="4">
        <f t="shared" si="8"/>
        <v>65.49921379609988</v>
      </c>
      <c r="Z27" s="4">
        <f t="shared" si="8"/>
        <v>64.301307425393674</v>
      </c>
      <c r="AA27" s="4">
        <f t="shared" si="8"/>
        <v>61.691206226428974</v>
      </c>
      <c r="AB27" s="4">
        <f t="shared" si="8"/>
        <v>63.36851647653473</v>
      </c>
      <c r="AC27" s="4">
        <f t="shared" si="8"/>
        <v>64.665416122978584</v>
      </c>
      <c r="AD27" s="4">
        <f t="shared" si="8"/>
        <v>65.529499899939708</v>
      </c>
      <c r="AE27" s="4">
        <f t="shared" si="8"/>
        <v>62.04322671543261</v>
      </c>
      <c r="AF27" s="4" t="e">
        <f t="shared" si="8"/>
        <v>#N/A</v>
      </c>
      <c r="AG27" s="4" t="e">
        <f t="shared" si="8"/>
        <v>#N/A</v>
      </c>
      <c r="AI27" s="4">
        <f t="shared" ref="AI27:AW43" si="9">IF(OR($B27 &lt; C$230, $B27 &gt; C$233), 0, C27-S27)</f>
        <v>1.1675445276572276</v>
      </c>
      <c r="AJ27" s="4">
        <f t="shared" si="9"/>
        <v>1.6342081542296611</v>
      </c>
      <c r="AK27" s="4">
        <f t="shared" si="9"/>
        <v>1.5233851801869349</v>
      </c>
      <c r="AL27" s="4">
        <f t="shared" si="9"/>
        <v>2.7133963586963432</v>
      </c>
      <c r="AM27" s="4">
        <f t="shared" si="9"/>
        <v>-0.94763401935733782</v>
      </c>
      <c r="AN27" s="4">
        <f t="shared" si="9"/>
        <v>0.26408735657973637</v>
      </c>
      <c r="AO27" s="4">
        <f t="shared" si="9"/>
        <v>1.076786203900113</v>
      </c>
      <c r="AP27" s="4">
        <f t="shared" si="9"/>
        <v>-2.2163074253936728</v>
      </c>
      <c r="AQ27" s="4">
        <f t="shared" si="9"/>
        <v>1.2257937735710271</v>
      </c>
      <c r="AR27" s="4">
        <f t="shared" si="9"/>
        <v>-0.36851647653472952</v>
      </c>
      <c r="AS27" s="4">
        <f t="shared" si="9"/>
        <v>1.7175838770214114</v>
      </c>
      <c r="AT27" s="4">
        <f t="shared" si="9"/>
        <v>0.90350010006029891</v>
      </c>
      <c r="AU27" s="4">
        <f t="shared" si="9"/>
        <v>0.20677328456739019</v>
      </c>
      <c r="AV27" s="4">
        <f t="shared" si="9"/>
        <v>0</v>
      </c>
      <c r="AW27" s="4">
        <f t="shared" si="9"/>
        <v>0</v>
      </c>
      <c r="AY27" s="2">
        <f>IF(OR($B27 &lt; C$230, $B27 &gt; C$233), #N/A, ((1-FG27)*DK27) + (FG27 - FW27)*EA27 + (FW27*EQ27))</f>
        <v>62.472455421317044</v>
      </c>
      <c r="AZ27" s="2">
        <f t="shared" ref="AZ27:BM42" si="10">IF(OR($B27 &lt; D$230, $B27 &gt; D$233), #N/A, ((1-FH27)*DL27) + (FH27 - FX27)*EB27 + (FX27*ER27))</f>
        <v>62.348782177823864</v>
      </c>
      <c r="BA27" s="2">
        <f t="shared" si="10"/>
        <v>66.781614746572203</v>
      </c>
      <c r="BB27" s="2">
        <f t="shared" si="10"/>
        <v>65.303603603610199</v>
      </c>
      <c r="BC27" s="2">
        <f t="shared" si="10"/>
        <v>65.710633871310662</v>
      </c>
      <c r="BD27" s="2">
        <f t="shared" si="10"/>
        <v>66.7869126407804</v>
      </c>
      <c r="BE27" s="2">
        <f t="shared" si="10"/>
        <v>65.499213762610751</v>
      </c>
      <c r="BF27" s="2">
        <f t="shared" si="10"/>
        <v>64.301307424041696</v>
      </c>
      <c r="BG27" s="2">
        <f t="shared" si="10"/>
        <v>61.691206224112392</v>
      </c>
      <c r="BH27" s="2">
        <f t="shared" si="10"/>
        <v>63.368516474425839</v>
      </c>
      <c r="BI27" s="2">
        <f t="shared" si="10"/>
        <v>64.665416113654743</v>
      </c>
      <c r="BJ27" s="2">
        <f t="shared" si="10"/>
        <v>65.52949966116752</v>
      </c>
      <c r="BK27" s="2">
        <f t="shared" si="10"/>
        <v>62.043226714125289</v>
      </c>
      <c r="BL27" s="2" t="e">
        <f t="shared" si="10"/>
        <v>#N/A</v>
      </c>
      <c r="BM27" s="2" t="e">
        <f t="shared" si="10"/>
        <v>#N/A</v>
      </c>
      <c r="BO27" s="2">
        <f t="shared" ref="BO27:BO90" si="11">IF(AND(IY27 &lt; $CC$22, $B27 &lt; C$7, $B27 &gt; C$230), C27, "")</f>
        <v>63.64</v>
      </c>
      <c r="BP27" s="2">
        <f t="shared" ref="BP27:BP90" si="12">IF(AND(IZ27 &lt; $CC$22, $B27 &lt; D$7, $B27 &gt; D$230), D27, "")</f>
        <v>63.982999999999997</v>
      </c>
      <c r="BQ27" s="2">
        <f t="shared" ref="BQ27:BQ90" si="13">IF(AND(JA27 &lt; $CC$22, $B27 &lt; E$7, $B27 &gt; E$230), E27, "")</f>
        <v>68.305000000000007</v>
      </c>
      <c r="BR27" s="2">
        <f t="shared" ref="BR27:BR90" si="14">IF(AND(JB27 &lt; $CC$22, $B27 &lt; F$7, $B27 &gt; F$230), F27, "")</f>
        <v>68.016999999999996</v>
      </c>
      <c r="BS27" s="2">
        <f t="shared" ref="BS27:BS90" si="15">IF(AND(JC27 &lt; $CC$22, $B27 &lt; G$7, $B27 &gt; G$230), G27, "")</f>
        <v>64.763000000000005</v>
      </c>
      <c r="BT27" s="2">
        <f t="shared" ref="BT27:BT90" si="16">IF(AND(JD27 &lt; $CC$22, $B27 &lt; H$7, $B27 &gt; H$230), H27, "")</f>
        <v>67.051000000000002</v>
      </c>
      <c r="BU27" s="2">
        <f t="shared" ref="BU27:BU90" si="17">IF(AND(JE27 &lt; $CC$22, $B27 &lt; I$7, $B27 &gt; I$230), I27, "")</f>
        <v>66.575999999999993</v>
      </c>
      <c r="BV27" s="2">
        <f t="shared" ref="BV27:BV90" si="18">IF(AND(JF27 &lt; $CC$22, $B27 &lt; J$7, $B27 &gt; J$230), J27, "")</f>
        <v>62.085000000000001</v>
      </c>
      <c r="BW27" s="2">
        <f t="shared" ref="BW27:BW90" si="19">IF(AND(JG27 &lt; $CC$22, $B27 &lt; K$7, $B27 &gt; K$230), K27, "")</f>
        <v>62.917000000000002</v>
      </c>
      <c r="BX27" s="2">
        <f t="shared" ref="BX27:BX90" si="20">IF(AND(JH27 &lt; $CC$22, $B27 &lt; L$7, $B27 &gt; L$230), L27, "")</f>
        <v>63</v>
      </c>
      <c r="BY27" s="2">
        <f t="shared" ref="BY27:BY90" si="21">IF(AND(JI27 &lt; $CC$22, $B27 &lt; M$7, $B27 &gt; M$230), M27, "")</f>
        <v>66.382999999999996</v>
      </c>
      <c r="BZ27" s="2">
        <f t="shared" ref="BZ27:BZ90" si="22">IF(AND(JJ27 &lt; $CC$22, $B27 &lt; N$7, $B27 &gt; N$230), N27, "")</f>
        <v>66.433000000000007</v>
      </c>
      <c r="CA27" s="2">
        <f t="shared" ref="CA27:CA90" si="23">IF(AND(JK27 &lt; $CC$22, $B27 &lt; O$7, $B27 &gt; O$230), O27, "")</f>
        <v>62.25</v>
      </c>
      <c r="CB27" s="2" t="str">
        <f t="shared" ref="CB27:CB90" si="24">IF(AND(JL27 &lt; $CC$22, $B27 &lt; P$7, $B27 &gt; P$230), P27, "")</f>
        <v/>
      </c>
      <c r="CC27" s="2" t="str">
        <f t="shared" ref="CC27:CC90" si="25">IF(AND(JM27 &lt; $CC$22, $B27 &lt; Q$7, $B27 &gt; Q$230), Q27, "")</f>
        <v/>
      </c>
      <c r="CE27" s="2" t="str">
        <f>IF(AND(IY27 &lt; $CS$22, $B27 &gt; C$231, $B27 &lt; C$232), C27, "")</f>
        <v/>
      </c>
      <c r="CF27" s="2" t="str">
        <f t="shared" ref="CF27:CS42" si="26">IF(AND(IZ27 &lt; $CS$22, $B27 &gt; D$231, $B27 &lt; D$232), D27, "")</f>
        <v/>
      </c>
      <c r="CG27" s="2" t="str">
        <f t="shared" si="26"/>
        <v/>
      </c>
      <c r="CH27" s="2" t="str">
        <f t="shared" si="26"/>
        <v/>
      </c>
      <c r="CI27" s="2" t="str">
        <f t="shared" si="26"/>
        <v/>
      </c>
      <c r="CJ27" s="2" t="str">
        <f t="shared" si="26"/>
        <v/>
      </c>
      <c r="CK27" s="2" t="str">
        <f t="shared" si="26"/>
        <v/>
      </c>
      <c r="CL27" s="2" t="str">
        <f t="shared" si="26"/>
        <v/>
      </c>
      <c r="CM27" s="2" t="str">
        <f t="shared" si="26"/>
        <v/>
      </c>
      <c r="CN27" s="2" t="str">
        <f t="shared" si="26"/>
        <v/>
      </c>
      <c r="CO27" s="2" t="str">
        <f t="shared" si="26"/>
        <v/>
      </c>
      <c r="CP27" s="2" t="str">
        <f t="shared" si="26"/>
        <v/>
      </c>
      <c r="CQ27" s="2" t="str">
        <f t="shared" si="26"/>
        <v/>
      </c>
      <c r="CR27" s="2" t="str">
        <f t="shared" si="26"/>
        <v/>
      </c>
      <c r="CS27" s="2" t="str">
        <f t="shared" si="26"/>
        <v/>
      </c>
      <c r="CU27" s="2" t="str">
        <f t="shared" ref="CU27:CU90" si="27">IF(AND(IY27 &lt; $DI$22, $B27 &gt; C$7, $B27 &lt; C$233), C27, "")</f>
        <v/>
      </c>
      <c r="CV27" s="2" t="str">
        <f t="shared" ref="CV27:CV90" si="28">IF(AND(IZ27 &lt; $DI$22, $B27 &gt; D$7, $B27 &lt; D$233), D27, "")</f>
        <v/>
      </c>
      <c r="CW27" s="2" t="str">
        <f t="shared" ref="CW27:CW90" si="29">IF(AND(JA27 &lt; $DI$22, $B27 &gt; E$7, $B27 &lt; E$233), E27, "")</f>
        <v/>
      </c>
      <c r="CX27" s="2" t="str">
        <f t="shared" ref="CX27:CX90" si="30">IF(AND(JB27 &lt; $DI$22, $B27 &gt; F$7, $B27 &lt; F$233), F27, "")</f>
        <v/>
      </c>
      <c r="CY27" s="2" t="str">
        <f t="shared" ref="CY27:CY90" si="31">IF(AND(JC27 &lt; $DI$22, $B27 &gt; G$7, $B27 &lt; G$233), G27, "")</f>
        <v/>
      </c>
      <c r="CZ27" s="2" t="str">
        <f t="shared" ref="CZ27:CZ90" si="32">IF(AND(JD27 &lt; $DI$22, $B27 &gt; H$7, $B27 &lt; H$233), H27, "")</f>
        <v/>
      </c>
      <c r="DA27" s="2" t="str">
        <f t="shared" ref="DA27:DA90" si="33">IF(AND(JE27 &lt; $DI$22, $B27 &gt; I$7, $B27 &lt; I$233), I27, "")</f>
        <v/>
      </c>
      <c r="DB27" s="2" t="str">
        <f t="shared" ref="DB27:DB90" si="34">IF(AND(JF27 &lt; $DI$22, $B27 &gt; J$7, $B27 &lt; J$233), J27, "")</f>
        <v/>
      </c>
      <c r="DC27" s="2" t="str">
        <f t="shared" ref="DC27:DC90" si="35">IF(AND(JG27 &lt; $DI$22, $B27 &gt; K$7, $B27 &lt; K$233), K27, "")</f>
        <v/>
      </c>
      <c r="DD27" s="2" t="str">
        <f t="shared" ref="DD27:DD90" si="36">IF(AND(JH27 &lt; $DI$22, $B27 &gt; L$7, $B27 &lt; L$233), L27, "")</f>
        <v/>
      </c>
      <c r="DE27" s="2" t="str">
        <f t="shared" ref="DE27:DE90" si="37">IF(AND(JI27 &lt; $DI$22, $B27 &gt; M$7, $B27 &lt; M$233), M27, "")</f>
        <v/>
      </c>
      <c r="DF27" s="2" t="str">
        <f t="shared" ref="DF27:DF90" si="38">IF(AND(JJ27 &lt; $DI$22, $B27 &gt; N$7, $B27 &lt; N$233), N27, "")</f>
        <v/>
      </c>
      <c r="DG27" s="2" t="str">
        <f t="shared" ref="DG27:DG90" si="39">IF(AND(JK27 &lt; $DI$22, $B27 &gt; O$7, $B27 &lt; O$233), O27, "")</f>
        <v/>
      </c>
      <c r="DH27" s="2" t="str">
        <f t="shared" ref="DH27:DH90" si="40">IF(AND(JL27 &lt; $DI$22, $B27 &gt; P$7, $B27 &lt; P$233), P27, "")</f>
        <v/>
      </c>
      <c r="DI27" s="2" t="str">
        <f t="shared" ref="DI27:DI90" si="41">IF(AND(JM27 &lt; $DI$22, $B27 &gt; Q$7, $B27 &lt; Q$233), Q27, "")</f>
        <v/>
      </c>
      <c r="DK27" s="2">
        <f t="shared" ref="DK27:DY43" si="42">BO$228*$B27+BO$229</f>
        <v>62.298756302520992</v>
      </c>
      <c r="DL27" s="2">
        <f t="shared" si="42"/>
        <v>62.069711693548371</v>
      </c>
      <c r="DM27" s="2">
        <f t="shared" si="42"/>
        <v>66.378826890756315</v>
      </c>
      <c r="DN27" s="2">
        <f t="shared" si="42"/>
        <v>65.108783193277333</v>
      </c>
      <c r="DO27" s="2">
        <f t="shared" si="42"/>
        <v>65.523565062388585</v>
      </c>
      <c r="DP27" s="2">
        <f t="shared" si="42"/>
        <v>66.516523809523804</v>
      </c>
      <c r="DQ27" s="2">
        <f t="shared" si="42"/>
        <v>65.313410084033606</v>
      </c>
      <c r="DR27" s="2">
        <f t="shared" si="42"/>
        <v>63.910538095238067</v>
      </c>
      <c r="DS27" s="2">
        <f t="shared" si="42"/>
        <v>61.502257142857147</v>
      </c>
      <c r="DT27" s="2">
        <f t="shared" si="42"/>
        <v>63.095376190476188</v>
      </c>
      <c r="DU27" s="2">
        <f t="shared" si="42"/>
        <v>64.203276190476188</v>
      </c>
      <c r="DV27" s="2">
        <f t="shared" si="42"/>
        <v>65.180183193277315</v>
      </c>
      <c r="DW27" s="2">
        <f t="shared" si="42"/>
        <v>61.772461904761897</v>
      </c>
      <c r="DX27" s="2">
        <f t="shared" si="42"/>
        <v>57.981835294117644</v>
      </c>
      <c r="DY27" s="2">
        <f t="shared" si="42"/>
        <v>55.89807386363637</v>
      </c>
      <c r="EA27" s="2">
        <f t="shared" ref="EA27:EO43" si="43">CE$228*$B27+CE$229</f>
        <v>66.621017846575512</v>
      </c>
      <c r="EB27" s="2">
        <f t="shared" si="43"/>
        <v>67.387333625891387</v>
      </c>
      <c r="EC27" s="2">
        <f t="shared" si="43"/>
        <v>76.099739853578512</v>
      </c>
      <c r="ED27" s="2">
        <f t="shared" si="43"/>
        <v>69.805628230363482</v>
      </c>
      <c r="EE27" s="2">
        <f t="shared" si="43"/>
        <v>69.836893861480419</v>
      </c>
      <c r="EF27" s="2">
        <f t="shared" si="43"/>
        <v>73.841039741941685</v>
      </c>
      <c r="EG27" s="2">
        <f t="shared" si="43"/>
        <v>69.908002886082983</v>
      </c>
      <c r="EH27" s="2">
        <f t="shared" si="43"/>
        <v>74.652296322322485</v>
      </c>
      <c r="EI27" s="2">
        <f t="shared" si="43"/>
        <v>66.392372377864959</v>
      </c>
      <c r="EJ27" s="2">
        <f t="shared" si="43"/>
        <v>70.343051432859653</v>
      </c>
      <c r="EK27" s="2">
        <f t="shared" si="43"/>
        <v>76.133952795635452</v>
      </c>
      <c r="EL27" s="2">
        <f t="shared" si="43"/>
        <v>73.352625924738192</v>
      </c>
      <c r="EM27" s="2">
        <f t="shared" si="43"/>
        <v>69.21504964787141</v>
      </c>
      <c r="EN27" s="2">
        <f t="shared" si="43"/>
        <v>64.880947460213633</v>
      </c>
      <c r="EO27" s="2">
        <f t="shared" si="43"/>
        <v>60.849125245136818</v>
      </c>
      <c r="EQ27" s="2">
        <f t="shared" ref="EQ27:FE43" si="44">CU$228*$B27+CU$229</f>
        <v>66.225330192647419</v>
      </c>
      <c r="ER27" s="2">
        <f t="shared" si="44"/>
        <v>65.821814021659932</v>
      </c>
      <c r="ES27" s="2">
        <f t="shared" si="44"/>
        <v>71.830687116935735</v>
      </c>
      <c r="ET27" s="2">
        <f t="shared" si="44"/>
        <v>69.601239427799342</v>
      </c>
      <c r="EU27" s="2">
        <f t="shared" si="44"/>
        <v>68.47700576073413</v>
      </c>
      <c r="EV27" s="2">
        <f t="shared" si="44"/>
        <v>72.497611188372161</v>
      </c>
      <c r="EW27" s="2">
        <f t="shared" si="44"/>
        <v>70.131287167086057</v>
      </c>
      <c r="EX27" s="2">
        <f t="shared" si="44"/>
        <v>70.094611030515622</v>
      </c>
      <c r="EY27" s="2">
        <f t="shared" si="44"/>
        <v>67.414358173094229</v>
      </c>
      <c r="EZ27" s="2">
        <f t="shared" si="44"/>
        <v>68.943892865024139</v>
      </c>
      <c r="FA27" s="2">
        <f t="shared" si="44"/>
        <v>72.711087221868098</v>
      </c>
      <c r="FB27" s="2">
        <f t="shared" si="44"/>
        <v>69.060218937963128</v>
      </c>
      <c r="FC27" s="2">
        <f t="shared" si="44"/>
        <v>66.994529060884418</v>
      </c>
      <c r="FD27" s="2">
        <f t="shared" si="44"/>
        <v>63.869228042224819</v>
      </c>
      <c r="FE27" s="2">
        <f t="shared" si="44"/>
        <v>62.090905472273008</v>
      </c>
      <c r="FG27" s="2">
        <f t="shared" ref="FG27:FU43" si="45">POWER(10,($B27-C$231)/C$229)/(1+POWER(10,($B27-C$231)/C$229))</f>
        <v>4.0187210613143495E-2</v>
      </c>
      <c r="FH27" s="2">
        <f t="shared" si="45"/>
        <v>5.2480722083780705E-2</v>
      </c>
      <c r="FI27" s="2">
        <f t="shared" si="45"/>
        <v>4.143598079389664E-2</v>
      </c>
      <c r="FJ27" s="2">
        <f t="shared" si="45"/>
        <v>4.1479063095517132E-2</v>
      </c>
      <c r="FK27" s="2">
        <f t="shared" si="45"/>
        <v>4.3370418481753673E-2</v>
      </c>
      <c r="FL27" s="2">
        <f t="shared" si="45"/>
        <v>3.6915842270208839E-2</v>
      </c>
      <c r="FM27" s="2">
        <f t="shared" si="45"/>
        <v>4.0439569350574904E-2</v>
      </c>
      <c r="FN27" s="2">
        <f t="shared" si="45"/>
        <v>3.6379216020403872E-2</v>
      </c>
      <c r="FO27" s="2">
        <f t="shared" si="45"/>
        <v>3.8638583901363203E-2</v>
      </c>
      <c r="FP27" s="2">
        <f t="shared" si="45"/>
        <v>3.7686956524520594E-2</v>
      </c>
      <c r="FQ27" s="2">
        <f t="shared" si="45"/>
        <v>3.8735899238236469E-2</v>
      </c>
      <c r="FR27" s="2">
        <f t="shared" si="45"/>
        <v>4.2743881855566511E-2</v>
      </c>
      <c r="FS27" s="2">
        <f t="shared" si="45"/>
        <v>3.6380841465096396E-2</v>
      </c>
      <c r="FT27" s="2">
        <f t="shared" si="45"/>
        <v>3.3732708999559206E-2</v>
      </c>
      <c r="FU27" s="2">
        <f t="shared" si="45"/>
        <v>2.8142144153724409E-2</v>
      </c>
      <c r="FW27" s="2">
        <f>POWER(10,($B27-C$232)/C$229)/(1+POWER(10,($B27-C$232)/C$229))</f>
        <v>1.3045642422251321E-6</v>
      </c>
      <c r="FX27" s="2">
        <f t="shared" ref="FX27:GK42" si="46">POWER(10,($B27-D$232)/D$229)/(1+POWER(10,($B27-D$232)/D$229))</f>
        <v>1.376221931884766E-6</v>
      </c>
      <c r="FY27" s="2">
        <f t="shared" si="46"/>
        <v>1.8053210451274068E-6</v>
      </c>
      <c r="FZ27" s="2">
        <f t="shared" si="46"/>
        <v>1.5720542637421927E-6</v>
      </c>
      <c r="GA27" s="2">
        <f t="shared" si="46"/>
        <v>1.5193484838482133E-6</v>
      </c>
      <c r="GB27" s="2">
        <f t="shared" si="46"/>
        <v>1.3723172479125471E-6</v>
      </c>
      <c r="GC27" s="2">
        <f t="shared" si="46"/>
        <v>1.4525026645360533E-6</v>
      </c>
      <c r="GD27" s="2">
        <f t="shared" si="46"/>
        <v>1.6267420755749745E-6</v>
      </c>
      <c r="GE27" s="2">
        <f t="shared" si="46"/>
        <v>1.9114356303339054E-6</v>
      </c>
      <c r="GF27" s="2">
        <f t="shared" si="46"/>
        <v>1.8138143582144589E-6</v>
      </c>
      <c r="GG27" s="2">
        <f t="shared" si="46"/>
        <v>1.6254342320836519E-6</v>
      </c>
      <c r="GH27" s="2">
        <f t="shared" si="46"/>
        <v>1.2717094977895714E-6</v>
      </c>
      <c r="GI27" s="2">
        <f t="shared" si="46"/>
        <v>1.2588979172886113E-6</v>
      </c>
      <c r="GJ27" s="2">
        <f t="shared" si="46"/>
        <v>1.1749086213242082E-6</v>
      </c>
      <c r="GK27" s="2">
        <f t="shared" si="46"/>
        <v>1.0214337870162534E-6</v>
      </c>
      <c r="GM27" s="86">
        <f xml:space="preserve"> _xlfn.NORM.DIST($B27, C$7, ABS(C$11), TRUE) * _xlfn.NORM.DIST(($B27 - C$7)*C$15, 0, ABS(C$11), TRUE) * 2</f>
        <v>2.7712393719493719E-11</v>
      </c>
      <c r="GN27" s="86">
        <f t="shared" ref="GN27:HA42" si="47" xml:space="preserve"> _xlfn.NORM.DIST($B27, D$7, ABS(D$11), TRUE) * _xlfn.NORM.DIST(($B27 - D$7)*D$15, 0, ABS(D$11), TRUE) * 2</f>
        <v>6.4180366253447933E-9</v>
      </c>
      <c r="GO27" s="86">
        <f t="shared" si="47"/>
        <v>4.3253776342118225E-11</v>
      </c>
      <c r="GP27" s="86">
        <f t="shared" si="47"/>
        <v>2.1312877297654363E-11</v>
      </c>
      <c r="GQ27" s="86">
        <f t="shared" si="47"/>
        <v>8.769828650956502E-11</v>
      </c>
      <c r="GR27" s="86">
        <f t="shared" si="47"/>
        <v>1.4834249047600603E-12</v>
      </c>
      <c r="GS27" s="86">
        <f t="shared" si="47"/>
        <v>1.8214618683658712E-11</v>
      </c>
      <c r="GT27" s="86">
        <f t="shared" si="47"/>
        <v>6.9229581342078369E-13</v>
      </c>
      <c r="GU27" s="86">
        <f t="shared" si="47"/>
        <v>1.2453302291183255E-12</v>
      </c>
      <c r="GV27" s="86">
        <f t="shared" si="47"/>
        <v>1.1716150462047808E-12</v>
      </c>
      <c r="GW27" s="86">
        <f t="shared" si="47"/>
        <v>5.7397579454905548E-12</v>
      </c>
      <c r="GX27" s="86">
        <f t="shared" si="47"/>
        <v>1.5400415994020276E-10</v>
      </c>
      <c r="GY27" s="86">
        <f t="shared" si="47"/>
        <v>6.7258823681066467E-13</v>
      </c>
      <c r="GZ27" s="86">
        <f t="shared" si="47"/>
        <v>1.2440978354984734E-15</v>
      </c>
      <c r="HA27" s="86">
        <f t="shared" si="47"/>
        <v>5.947555751296327E-19</v>
      </c>
      <c r="HC27" s="86">
        <f xml:space="preserve"> _xlfn.NORM.DIST($B27, C$8, ABS(C$12), TRUE) * _xlfn.NORM.DIST(($B27 - C$8)*C$16, 0, ABS(C$12), TRUE) * 2</f>
        <v>3.7423865363272385E-29</v>
      </c>
      <c r="HD27" s="86">
        <f t="shared" ref="HD27:HQ42" si="48" xml:space="preserve"> _xlfn.NORM.DIST($B27, D$8, ABS(D$12), TRUE) * _xlfn.NORM.DIST(($B27 - D$8)*D$16, 0, ABS(D$12), TRUE) * 2</f>
        <v>4.6762637377070669E-20</v>
      </c>
      <c r="HE27" s="86">
        <f t="shared" si="48"/>
        <v>2.7666802074470593E-24</v>
      </c>
      <c r="HF27" s="86">
        <f t="shared" si="48"/>
        <v>8.4076473466754194E-27</v>
      </c>
      <c r="HG27" s="86">
        <f t="shared" si="48"/>
        <v>5.6601335100149976E-28</v>
      </c>
      <c r="HH27" s="86">
        <f t="shared" si="48"/>
        <v>5.2640189535563515E-30</v>
      </c>
      <c r="HI27" s="86">
        <f t="shared" si="48"/>
        <v>5.3880385600025626E-31</v>
      </c>
      <c r="HJ27" s="86">
        <f t="shared" si="48"/>
        <v>1.7340140229355981E-32</v>
      </c>
      <c r="HK27" s="86">
        <f t="shared" si="48"/>
        <v>6.189007515514671E-32</v>
      </c>
      <c r="HL27" s="86">
        <f t="shared" si="48"/>
        <v>2.698345989708885E-32</v>
      </c>
      <c r="HM27" s="86">
        <f t="shared" si="48"/>
        <v>5.6331006416615117E-32</v>
      </c>
      <c r="HN27" s="86">
        <f t="shared" si="48"/>
        <v>6.1786783144098708E-26</v>
      </c>
      <c r="HO27" s="86">
        <f t="shared" si="48"/>
        <v>1.5271310135334117E-32</v>
      </c>
      <c r="HP27" s="86">
        <f t="shared" si="48"/>
        <v>4.1943877793610358E-39</v>
      </c>
      <c r="HQ27" s="86">
        <f t="shared" si="48"/>
        <v>4.1433062050037988E-42</v>
      </c>
      <c r="HS27" s="86">
        <f xml:space="preserve"> _xlfn.NORM.DIST($B27, C$9, ABS(C$13), TRUE) * _xlfn.NORM.DIST(($B27 - C$9)*C$17, 0, ABS(C$13), TRUE) * 2</f>
        <v>8.8355989774934237E-132</v>
      </c>
      <c r="HT27" s="86">
        <f t="shared" ref="HT27:IG42" si="49" xml:space="preserve"> _xlfn.NORM.DIST($B27, D$9, ABS(D$13), TRUE) * _xlfn.NORM.DIST(($B27 - D$9)*D$17, 0, ABS(D$13), TRUE) * 2</f>
        <v>2.7467764332401562E-89</v>
      </c>
      <c r="HU27" s="86">
        <f t="shared" si="49"/>
        <v>2.9219746825505831E-107</v>
      </c>
      <c r="HV27" s="86">
        <f t="shared" si="49"/>
        <v>1.4569151755400017E-121</v>
      </c>
      <c r="HW27" s="86">
        <f t="shared" si="49"/>
        <v>9.0217139074604318E-126</v>
      </c>
      <c r="HX27" s="86">
        <f t="shared" si="49"/>
        <v>3.8093418509574938E-136</v>
      </c>
      <c r="HY27" s="86">
        <f t="shared" si="49"/>
        <v>1.2393317274137604E-141</v>
      </c>
      <c r="HZ27" s="86">
        <f t="shared" si="49"/>
        <v>3.7817694328873479E-147</v>
      </c>
      <c r="IA27" s="86">
        <f t="shared" si="49"/>
        <v>6.2424205871489797E-146</v>
      </c>
      <c r="IB27" s="86">
        <f t="shared" si="49"/>
        <v>4.1011834550282099E-147</v>
      </c>
      <c r="IC27" s="86">
        <f t="shared" si="49"/>
        <v>1.0855580253313303E-145</v>
      </c>
      <c r="ID27" s="86">
        <f t="shared" si="49"/>
        <v>8.8357920761217053E-117</v>
      </c>
      <c r="IE27" s="86">
        <f t="shared" si="49"/>
        <v>1.5071199363894128E-148</v>
      </c>
      <c r="IF27" s="86">
        <f t="shared" si="49"/>
        <v>4.9540620885386915E-118</v>
      </c>
      <c r="IG27" s="86">
        <f t="shared" si="49"/>
        <v>6.214441504593594E-83</v>
      </c>
      <c r="II27" s="86">
        <f xml:space="preserve"> _xlfn.NORM.DIST($B27, C$10, ABS(C$14), TRUE) * _xlfn.NORM.DIST(($B27 - C$10)*C$18, 0, ABS(C$14), TRUE) * 2</f>
        <v>0</v>
      </c>
      <c r="IJ27" s="86">
        <f t="shared" ref="IJ27:IW42" si="50" xml:space="preserve"> _xlfn.NORM.DIST($B27, D$10, ABS(D$14), TRUE) * _xlfn.NORM.DIST(($B27 - D$10)*D$18, 0, ABS(D$14), TRUE) * 2</f>
        <v>8.1248797807669555E-228</v>
      </c>
      <c r="IK27" s="86">
        <f t="shared" si="50"/>
        <v>3.4730409964148964E-272</v>
      </c>
      <c r="IL27" s="86">
        <f t="shared" si="50"/>
        <v>0</v>
      </c>
      <c r="IM27" s="86">
        <f t="shared" si="50"/>
        <v>0</v>
      </c>
      <c r="IN27" s="86">
        <f t="shared" si="50"/>
        <v>0</v>
      </c>
      <c r="IO27" s="86">
        <f t="shared" si="50"/>
        <v>0</v>
      </c>
      <c r="IP27" s="86">
        <f t="shared" si="50"/>
        <v>0</v>
      </c>
      <c r="IQ27" s="86">
        <f t="shared" si="50"/>
        <v>0</v>
      </c>
      <c r="IR27" s="86">
        <f t="shared" si="50"/>
        <v>0</v>
      </c>
      <c r="IS27" s="86">
        <f t="shared" si="50"/>
        <v>0</v>
      </c>
      <c r="IT27" s="86">
        <f t="shared" si="50"/>
        <v>1.4183020330827174E-298</v>
      </c>
      <c r="IU27" s="86">
        <f t="shared" si="50"/>
        <v>0</v>
      </c>
      <c r="IV27" s="86">
        <f t="shared" si="50"/>
        <v>0</v>
      </c>
      <c r="IW27" s="86">
        <f t="shared" si="50"/>
        <v>1.3769701593465445E-273</v>
      </c>
      <c r="IY27" s="86">
        <f>GM27+HC27+HS27+II27</f>
        <v>2.7712393719493719E-11</v>
      </c>
      <c r="IZ27" s="86">
        <f t="shared" ref="IZ27:JM42" si="51">GN27+HD27+HT27+IJ27</f>
        <v>6.4180366253915563E-9</v>
      </c>
      <c r="JA27" s="86">
        <f t="shared" si="51"/>
        <v>4.3253776342120991E-11</v>
      </c>
      <c r="JB27" s="86">
        <f t="shared" si="51"/>
        <v>2.1312877297654373E-11</v>
      </c>
      <c r="JC27" s="86">
        <f t="shared" si="51"/>
        <v>8.769828650956502E-11</v>
      </c>
      <c r="JD27" s="86">
        <f t="shared" si="51"/>
        <v>1.4834249047600603E-12</v>
      </c>
      <c r="JE27" s="86">
        <f t="shared" si="51"/>
        <v>1.8214618683658712E-11</v>
      </c>
      <c r="JF27" s="86">
        <f t="shared" si="51"/>
        <v>6.9229581342078369E-13</v>
      </c>
      <c r="JG27" s="86">
        <f t="shared" si="51"/>
        <v>1.2453302291183255E-12</v>
      </c>
      <c r="JH27" s="86">
        <f t="shared" si="51"/>
        <v>1.1716150462047808E-12</v>
      </c>
      <c r="JI27" s="86">
        <f t="shared" si="51"/>
        <v>5.7397579454905548E-12</v>
      </c>
      <c r="JJ27" s="86">
        <f t="shared" si="51"/>
        <v>1.5400415994020281E-10</v>
      </c>
      <c r="JK27" s="86">
        <f t="shared" si="51"/>
        <v>6.7258823681066467E-13</v>
      </c>
      <c r="JL27" s="86">
        <f t="shared" si="51"/>
        <v>1.2440978354984734E-15</v>
      </c>
      <c r="JM27" s="86">
        <f t="shared" si="51"/>
        <v>5.947555751296327E-19</v>
      </c>
    </row>
    <row r="28" spans="1:273" x14ac:dyDescent="0.25">
      <c r="B28" s="2">
        <v>1</v>
      </c>
      <c r="C28" s="37">
        <v>62.44</v>
      </c>
      <c r="D28" s="37">
        <v>64.61</v>
      </c>
      <c r="E28" s="37">
        <v>68.575999999999993</v>
      </c>
      <c r="F28" s="37">
        <v>67.457999999999998</v>
      </c>
      <c r="G28" s="37">
        <v>65.864000000000004</v>
      </c>
      <c r="H28" s="37">
        <v>67.424000000000007</v>
      </c>
      <c r="I28" s="37">
        <v>66.067999999999998</v>
      </c>
      <c r="J28" s="37">
        <v>62.441000000000003</v>
      </c>
      <c r="K28" s="37">
        <v>64.832999999999998</v>
      </c>
      <c r="L28" s="37">
        <v>63.433</v>
      </c>
      <c r="M28" s="37">
        <v>63.9</v>
      </c>
      <c r="N28" s="37">
        <v>66.733000000000004</v>
      </c>
      <c r="O28" s="37">
        <v>62.633000000000003</v>
      </c>
      <c r="P28" s="37">
        <v>60.866999999999997</v>
      </c>
      <c r="Q28" s="37">
        <v>55.817</v>
      </c>
      <c r="S28" s="4">
        <f t="shared" si="8"/>
        <v>62.776686608868836</v>
      </c>
      <c r="T28" s="4">
        <f t="shared" si="8"/>
        <v>62.652500117385969</v>
      </c>
      <c r="U28" s="4">
        <f t="shared" si="8"/>
        <v>67.066734400502227</v>
      </c>
      <c r="V28" s="4">
        <f t="shared" si="8"/>
        <v>65.55654259658084</v>
      </c>
      <c r="W28" s="4">
        <f t="shared" si="8"/>
        <v>65.915022309028373</v>
      </c>
      <c r="X28" s="4">
        <f t="shared" si="8"/>
        <v>66.913982784003906</v>
      </c>
      <c r="Y28" s="4">
        <f t="shared" si="8"/>
        <v>65.724159196889914</v>
      </c>
      <c r="Z28" s="4">
        <f t="shared" si="8"/>
        <v>64.473738012720261</v>
      </c>
      <c r="AA28" s="4">
        <f t="shared" si="8"/>
        <v>61.974058301954024</v>
      </c>
      <c r="AB28" s="4">
        <f t="shared" si="8"/>
        <v>63.570164908880386</v>
      </c>
      <c r="AC28" s="4">
        <f t="shared" si="8"/>
        <v>64.946354779475612</v>
      </c>
      <c r="AD28" s="4">
        <f t="shared" si="8"/>
        <v>65.759237888864746</v>
      </c>
      <c r="AE28" s="4">
        <f t="shared" si="8"/>
        <v>62.256079621245526</v>
      </c>
      <c r="AF28" s="4">
        <f t="shared" si="8"/>
        <v>58.376620530767035</v>
      </c>
      <c r="AG28" s="4" t="e">
        <f t="shared" si="8"/>
        <v>#N/A</v>
      </c>
      <c r="AI28" s="4">
        <f t="shared" si="9"/>
        <v>-0.33668660886883828</v>
      </c>
      <c r="AJ28" s="4">
        <f t="shared" si="9"/>
        <v>1.9574998826140302</v>
      </c>
      <c r="AK28" s="4">
        <f t="shared" si="9"/>
        <v>1.5092655994977662</v>
      </c>
      <c r="AL28" s="4">
        <f t="shared" si="9"/>
        <v>1.9014574034191583</v>
      </c>
      <c r="AM28" s="4">
        <f t="shared" si="9"/>
        <v>-5.1022309028368795E-2</v>
      </c>
      <c r="AN28" s="4">
        <f t="shared" si="9"/>
        <v>0.5100172159961005</v>
      </c>
      <c r="AO28" s="4">
        <f t="shared" si="9"/>
        <v>0.34384080311008347</v>
      </c>
      <c r="AP28" s="4">
        <f t="shared" si="9"/>
        <v>-2.0327380127202588</v>
      </c>
      <c r="AQ28" s="4">
        <f t="shared" si="9"/>
        <v>2.8589416980459745</v>
      </c>
      <c r="AR28" s="4">
        <f t="shared" si="9"/>
        <v>-0.13716490888038635</v>
      </c>
      <c r="AS28" s="4">
        <f t="shared" si="9"/>
        <v>-1.0463547794756138</v>
      </c>
      <c r="AT28" s="4">
        <f t="shared" si="9"/>
        <v>0.97376211113525812</v>
      </c>
      <c r="AU28" s="4">
        <f t="shared" si="9"/>
        <v>0.37692037875447681</v>
      </c>
      <c r="AV28" s="4">
        <f t="shared" si="9"/>
        <v>2.4903794692329626</v>
      </c>
      <c r="AW28" s="4">
        <f t="shared" si="9"/>
        <v>0</v>
      </c>
      <c r="AY28" s="2">
        <f t="shared" ref="AY28:BM58" si="52">IF(OR($B28 &lt; C$230, $B28 &gt; C$233), #N/A, ((1-FG28)*DK28) + (FG28 - FW28)*EA28 + (FW28*EQ28))</f>
        <v>62.776686495724654</v>
      </c>
      <c r="AZ28" s="2">
        <f t="shared" si="10"/>
        <v>62.65248240722584</v>
      </c>
      <c r="BA28" s="2">
        <f t="shared" si="10"/>
        <v>67.06673424011295</v>
      </c>
      <c r="BB28" s="2">
        <f t="shared" si="10"/>
        <v>65.556542511276604</v>
      </c>
      <c r="BC28" s="2">
        <f t="shared" si="10"/>
        <v>65.915021991546595</v>
      </c>
      <c r="BD28" s="2">
        <f t="shared" si="10"/>
        <v>66.91398277747146</v>
      </c>
      <c r="BE28" s="2">
        <f t="shared" si="10"/>
        <v>65.724159121067473</v>
      </c>
      <c r="BF28" s="2">
        <f t="shared" si="10"/>
        <v>64.473738009272452</v>
      </c>
      <c r="BG28" s="2">
        <f t="shared" si="10"/>
        <v>61.974058296098455</v>
      </c>
      <c r="BH28" s="2">
        <f t="shared" si="10"/>
        <v>63.570164903574131</v>
      </c>
      <c r="BI28" s="2">
        <f t="shared" si="10"/>
        <v>64.94635475748035</v>
      </c>
      <c r="BJ28" s="2">
        <f t="shared" si="10"/>
        <v>65.759237391802699</v>
      </c>
      <c r="BK28" s="2">
        <f t="shared" si="10"/>
        <v>62.256079617907197</v>
      </c>
      <c r="BL28" s="2">
        <f t="shared" si="10"/>
        <v>58.376620530759169</v>
      </c>
      <c r="BM28" s="2" t="e">
        <f t="shared" si="10"/>
        <v>#N/A</v>
      </c>
      <c r="BO28" s="2">
        <f t="shared" si="11"/>
        <v>62.44</v>
      </c>
      <c r="BP28" s="2">
        <f t="shared" si="12"/>
        <v>64.61</v>
      </c>
      <c r="BQ28" s="2">
        <f t="shared" si="13"/>
        <v>68.575999999999993</v>
      </c>
      <c r="BR28" s="2">
        <f t="shared" si="14"/>
        <v>67.457999999999998</v>
      </c>
      <c r="BS28" s="2">
        <f t="shared" si="15"/>
        <v>65.864000000000004</v>
      </c>
      <c r="BT28" s="2">
        <f t="shared" si="16"/>
        <v>67.424000000000007</v>
      </c>
      <c r="BU28" s="2">
        <f t="shared" si="17"/>
        <v>66.067999999999998</v>
      </c>
      <c r="BV28" s="2">
        <f t="shared" si="18"/>
        <v>62.441000000000003</v>
      </c>
      <c r="BW28" s="2">
        <f t="shared" si="19"/>
        <v>64.832999999999998</v>
      </c>
      <c r="BX28" s="2">
        <f t="shared" si="20"/>
        <v>63.433</v>
      </c>
      <c r="BY28" s="2">
        <f t="shared" si="21"/>
        <v>63.9</v>
      </c>
      <c r="BZ28" s="2">
        <f t="shared" si="22"/>
        <v>66.733000000000004</v>
      </c>
      <c r="CA28" s="2">
        <f t="shared" si="23"/>
        <v>62.633000000000003</v>
      </c>
      <c r="CB28" s="2">
        <f t="shared" si="24"/>
        <v>60.866999999999997</v>
      </c>
      <c r="CC28" s="2" t="str">
        <f t="shared" si="25"/>
        <v/>
      </c>
      <c r="CE28" s="2" t="str">
        <f t="shared" ref="CE28:CS58" si="53">IF(AND(IY28 &lt; $CS$22, $B28 &gt; C$231, $B28 &lt; C$232), C28, "")</f>
        <v/>
      </c>
      <c r="CF28" s="2" t="str">
        <f t="shared" si="26"/>
        <v/>
      </c>
      <c r="CG28" s="2" t="str">
        <f t="shared" si="26"/>
        <v/>
      </c>
      <c r="CH28" s="2" t="str">
        <f t="shared" si="26"/>
        <v/>
      </c>
      <c r="CI28" s="2" t="str">
        <f t="shared" si="26"/>
        <v/>
      </c>
      <c r="CJ28" s="2" t="str">
        <f t="shared" si="26"/>
        <v/>
      </c>
      <c r="CK28" s="2" t="str">
        <f t="shared" si="26"/>
        <v/>
      </c>
      <c r="CL28" s="2" t="str">
        <f t="shared" si="26"/>
        <v/>
      </c>
      <c r="CM28" s="2" t="str">
        <f t="shared" si="26"/>
        <v/>
      </c>
      <c r="CN28" s="2" t="str">
        <f t="shared" si="26"/>
        <v/>
      </c>
      <c r="CO28" s="2" t="str">
        <f t="shared" si="26"/>
        <v/>
      </c>
      <c r="CP28" s="2" t="str">
        <f t="shared" si="26"/>
        <v/>
      </c>
      <c r="CQ28" s="2" t="str">
        <f t="shared" si="26"/>
        <v/>
      </c>
      <c r="CR28" s="2" t="str">
        <f t="shared" si="26"/>
        <v/>
      </c>
      <c r="CS28" s="2" t="str">
        <f t="shared" si="26"/>
        <v/>
      </c>
      <c r="CU28" s="2" t="str">
        <f t="shared" si="27"/>
        <v/>
      </c>
      <c r="CV28" s="2" t="str">
        <f t="shared" si="28"/>
        <v/>
      </c>
      <c r="CW28" s="2" t="str">
        <f t="shared" si="29"/>
        <v/>
      </c>
      <c r="CX28" s="2" t="str">
        <f t="shared" si="30"/>
        <v/>
      </c>
      <c r="CY28" s="2" t="str">
        <f t="shared" si="31"/>
        <v/>
      </c>
      <c r="CZ28" s="2" t="str">
        <f t="shared" si="32"/>
        <v/>
      </c>
      <c r="DA28" s="2" t="str">
        <f t="shared" si="33"/>
        <v/>
      </c>
      <c r="DB28" s="2" t="str">
        <f t="shared" si="34"/>
        <v/>
      </c>
      <c r="DC28" s="2" t="str">
        <f t="shared" si="35"/>
        <v/>
      </c>
      <c r="DD28" s="2" t="str">
        <f t="shared" si="36"/>
        <v/>
      </c>
      <c r="DE28" s="2" t="str">
        <f t="shared" si="37"/>
        <v/>
      </c>
      <c r="DF28" s="2" t="str">
        <f t="shared" si="38"/>
        <v/>
      </c>
      <c r="DG28" s="2" t="str">
        <f t="shared" si="39"/>
        <v/>
      </c>
      <c r="DH28" s="2" t="str">
        <f t="shared" si="40"/>
        <v/>
      </c>
      <c r="DI28" s="2" t="str">
        <f t="shared" si="41"/>
        <v/>
      </c>
      <c r="DK28" s="2">
        <f t="shared" si="42"/>
        <v>62.606496562261249</v>
      </c>
      <c r="DL28" s="2">
        <f t="shared" si="42"/>
        <v>62.37422983870966</v>
      </c>
      <c r="DM28" s="2">
        <f t="shared" si="42"/>
        <v>66.649231321619567</v>
      </c>
      <c r="DN28" s="2">
        <f t="shared" si="42"/>
        <v>65.363282964094751</v>
      </c>
      <c r="DO28" s="2">
        <f t="shared" si="42"/>
        <v>65.728997549019596</v>
      </c>
      <c r="DP28" s="2">
        <f t="shared" si="42"/>
        <v>66.631365266106442</v>
      </c>
      <c r="DQ28" s="2">
        <f t="shared" si="42"/>
        <v>65.538344232238344</v>
      </c>
      <c r="DR28" s="2">
        <f t="shared" si="42"/>
        <v>64.061419047619026</v>
      </c>
      <c r="DS28" s="2">
        <f t="shared" si="42"/>
        <v>61.78579327731093</v>
      </c>
      <c r="DT28" s="2">
        <f t="shared" si="42"/>
        <v>63.286602801120445</v>
      </c>
      <c r="DU28" s="2">
        <f t="shared" si="42"/>
        <v>64.461461624649857</v>
      </c>
      <c r="DV28" s="2">
        <f t="shared" si="42"/>
        <v>65.397484033613452</v>
      </c>
      <c r="DW28" s="2">
        <f t="shared" si="42"/>
        <v>61.975120448179261</v>
      </c>
      <c r="DX28" s="2">
        <f t="shared" si="42"/>
        <v>58.132790476190472</v>
      </c>
      <c r="DY28" s="2">
        <f t="shared" si="42"/>
        <v>55.9698465909091</v>
      </c>
      <c r="EA28" s="2">
        <f t="shared" si="43"/>
        <v>66.483784221509325</v>
      </c>
      <c r="EB28" s="2">
        <f t="shared" si="43"/>
        <v>67.234231541415255</v>
      </c>
      <c r="EC28" s="2">
        <f t="shared" si="43"/>
        <v>75.875440535634127</v>
      </c>
      <c r="ED28" s="2">
        <f t="shared" si="43"/>
        <v>69.629542833762756</v>
      </c>
      <c r="EE28" s="2">
        <f t="shared" si="43"/>
        <v>69.657210857174363</v>
      </c>
      <c r="EF28" s="2">
        <f t="shared" si="43"/>
        <v>73.638385725098217</v>
      </c>
      <c r="EG28" s="2">
        <f t="shared" si="43"/>
        <v>69.745264520604977</v>
      </c>
      <c r="EH28" s="2">
        <f t="shared" si="43"/>
        <v>74.434554955676418</v>
      </c>
      <c r="EI28" s="2">
        <f t="shared" si="43"/>
        <v>66.246046172282007</v>
      </c>
      <c r="EJ28" s="2">
        <f t="shared" si="43"/>
        <v>70.173721338166544</v>
      </c>
      <c r="EK28" s="2">
        <f t="shared" si="43"/>
        <v>75.920754209306409</v>
      </c>
      <c r="EL28" s="2">
        <f t="shared" si="43"/>
        <v>73.14804272871028</v>
      </c>
      <c r="EM28" s="2">
        <f t="shared" si="43"/>
        <v>69.043125479662294</v>
      </c>
      <c r="EN28" s="2">
        <f t="shared" si="43"/>
        <v>64.746565511227374</v>
      </c>
      <c r="EO28" s="2">
        <f t="shared" si="43"/>
        <v>60.755039058318999</v>
      </c>
      <c r="EQ28" s="2">
        <f t="shared" si="44"/>
        <v>66.091707948258787</v>
      </c>
      <c r="ER28" s="2">
        <f t="shared" si="44"/>
        <v>65.684492154256063</v>
      </c>
      <c r="ES28" s="2">
        <f t="shared" si="44"/>
        <v>71.649540036231116</v>
      </c>
      <c r="ET28" s="2">
        <f t="shared" si="44"/>
        <v>69.42707003148449</v>
      </c>
      <c r="EU28" s="2">
        <f t="shared" si="44"/>
        <v>68.310788001124166</v>
      </c>
      <c r="EV28" s="2">
        <f t="shared" si="44"/>
        <v>72.308304779236465</v>
      </c>
      <c r="EW28" s="2">
        <f t="shared" si="44"/>
        <v>69.966529322571176</v>
      </c>
      <c r="EX28" s="2">
        <f t="shared" si="44"/>
        <v>69.922122614614011</v>
      </c>
      <c r="EY28" s="2">
        <f t="shared" si="44"/>
        <v>67.257794827387769</v>
      </c>
      <c r="EZ28" s="2">
        <f t="shared" si="44"/>
        <v>68.78859242600042</v>
      </c>
      <c r="FA28" s="2">
        <f t="shared" si="44"/>
        <v>72.53154221853228</v>
      </c>
      <c r="FB28" s="2">
        <f t="shared" si="44"/>
        <v>68.897633792224894</v>
      </c>
      <c r="FC28" s="2">
        <f t="shared" si="44"/>
        <v>66.84384885060841</v>
      </c>
      <c r="FD28" s="2">
        <f t="shared" si="44"/>
        <v>63.744790902588107</v>
      </c>
      <c r="FE28" s="2">
        <f t="shared" si="44"/>
        <v>61.983701201456171</v>
      </c>
      <c r="FG28" s="2">
        <f t="shared" si="45"/>
        <v>4.3894214011587454E-2</v>
      </c>
      <c r="FH28" s="2">
        <f t="shared" si="45"/>
        <v>5.7254076045607484E-2</v>
      </c>
      <c r="FI28" s="2">
        <f t="shared" si="45"/>
        <v>4.5252743998837781E-2</v>
      </c>
      <c r="FJ28" s="2">
        <f t="shared" si="45"/>
        <v>4.5299607171823721E-2</v>
      </c>
      <c r="FK28" s="2">
        <f t="shared" si="45"/>
        <v>4.7356564163679123E-2</v>
      </c>
      <c r="FL28" s="2">
        <f t="shared" si="45"/>
        <v>4.0333764459911881E-2</v>
      </c>
      <c r="FM28" s="2">
        <f t="shared" si="45"/>
        <v>4.4168779938236688E-2</v>
      </c>
      <c r="FN28" s="2">
        <f t="shared" si="45"/>
        <v>3.9749504303685811E-2</v>
      </c>
      <c r="FO28" s="2">
        <f t="shared" si="45"/>
        <v>4.2209018804585427E-2</v>
      </c>
      <c r="FP28" s="2">
        <f t="shared" si="45"/>
        <v>4.1173221527001466E-2</v>
      </c>
      <c r="FQ28" s="2">
        <f t="shared" si="45"/>
        <v>4.2314930845966901E-2</v>
      </c>
      <c r="FR28" s="2">
        <f t="shared" si="45"/>
        <v>4.6675252610494884E-2</v>
      </c>
      <c r="FS28" s="2">
        <f t="shared" si="45"/>
        <v>3.975127412284319E-2</v>
      </c>
      <c r="FT28" s="2">
        <f t="shared" si="45"/>
        <v>3.6867196695485549E-2</v>
      </c>
      <c r="FU28" s="2">
        <f t="shared" si="45"/>
        <v>3.0773693699850238E-2</v>
      </c>
      <c r="FW28" s="2">
        <f t="shared" ref="FW28:GK58" si="54">POWER(10,($B28-C$232)/C$229)/(1+POWER(10,($B28-C$232)/C$229))</f>
        <v>1.4304260670316237E-6</v>
      </c>
      <c r="FX28" s="2">
        <f t="shared" si="46"/>
        <v>1.5089971410079835E-6</v>
      </c>
      <c r="FY28" s="2">
        <f t="shared" si="46"/>
        <v>1.9794948182438637E-6</v>
      </c>
      <c r="FZ28" s="2">
        <f t="shared" si="46"/>
        <v>1.7237229619119765E-6</v>
      </c>
      <c r="GA28" s="2">
        <f t="shared" si="46"/>
        <v>1.6659322406837579E-6</v>
      </c>
      <c r="GB28" s="2">
        <f t="shared" si="46"/>
        <v>1.5047157413049321E-6</v>
      </c>
      <c r="GC28" s="2">
        <f t="shared" si="46"/>
        <v>1.5926372783196951E-6</v>
      </c>
      <c r="GD28" s="2">
        <f t="shared" si="46"/>
        <v>1.7836869366756701E-6</v>
      </c>
      <c r="GE28" s="2">
        <f t="shared" si="46"/>
        <v>2.0958471054932654E-6</v>
      </c>
      <c r="GF28" s="2">
        <f t="shared" si="46"/>
        <v>1.9888075476051295E-6</v>
      </c>
      <c r="GG28" s="2">
        <f t="shared" si="46"/>
        <v>1.782252915253412E-6</v>
      </c>
      <c r="GH28" s="2">
        <f t="shared" si="46"/>
        <v>1.3944015650722153E-6</v>
      </c>
      <c r="GI28" s="2">
        <f t="shared" si="46"/>
        <v>1.3803539498244829E-6</v>
      </c>
      <c r="GJ28" s="2">
        <f t="shared" si="46"/>
        <v>1.2882615397142505E-6</v>
      </c>
      <c r="GK28" s="2">
        <f t="shared" si="46"/>
        <v>1.1199797658976576E-6</v>
      </c>
      <c r="GM28" s="86">
        <f t="shared" ref="GM28:HA58" si="55" xml:space="preserve"> _xlfn.NORM.DIST($B28, C$7, ABS(C$11), TRUE) * _xlfn.NORM.DIST(($B28 - C$7)*C$15, 0, ABS(C$11), TRUE) * 2</f>
        <v>6.253638425862539E-11</v>
      </c>
      <c r="GN28" s="86">
        <f t="shared" si="47"/>
        <v>1.1962272728755419E-8</v>
      </c>
      <c r="GO28" s="86">
        <f t="shared" si="47"/>
        <v>9.6402235076860423E-11</v>
      </c>
      <c r="GP28" s="86">
        <f t="shared" si="47"/>
        <v>4.9099106297371131E-11</v>
      </c>
      <c r="GQ28" s="86">
        <f t="shared" si="47"/>
        <v>1.914182082458456E-10</v>
      </c>
      <c r="GR28" s="86">
        <f t="shared" si="47"/>
        <v>3.7365143994258251E-12</v>
      </c>
      <c r="GS28" s="86">
        <f t="shared" si="47"/>
        <v>4.1975252988204954E-11</v>
      </c>
      <c r="GT28" s="86">
        <f t="shared" si="47"/>
        <v>1.7972530142953438E-12</v>
      </c>
      <c r="GU28" s="86">
        <f t="shared" si="47"/>
        <v>3.2051277221521945E-12</v>
      </c>
      <c r="GV28" s="86">
        <f t="shared" si="47"/>
        <v>3.0012362567741279E-12</v>
      </c>
      <c r="GW28" s="86">
        <f t="shared" si="47"/>
        <v>1.3782327527038562E-11</v>
      </c>
      <c r="GX28" s="86">
        <f t="shared" si="47"/>
        <v>3.2622765697859588E-10</v>
      </c>
      <c r="GY28" s="86">
        <f t="shared" si="47"/>
        <v>1.7483990035375867E-12</v>
      </c>
      <c r="GZ28" s="86">
        <f t="shared" si="47"/>
        <v>4.1930526271185334E-15</v>
      </c>
      <c r="HA28" s="86">
        <f t="shared" si="47"/>
        <v>2.620533715381456E-18</v>
      </c>
      <c r="HC28" s="86">
        <f xml:space="preserve"> _xlfn.NORM.DIST($B28, C$8, ABS(C$12), TRUE) * _xlfn.NORM.DIST(($B28 - C$8)*C$16, 0, ABS(C$12), TRUE) * 2</f>
        <v>1.8547891450889352E-28</v>
      </c>
      <c r="HD28" s="86">
        <f t="shared" si="48"/>
        <v>1.3826610459830737E-19</v>
      </c>
      <c r="HE28" s="86">
        <f t="shared" si="48"/>
        <v>1.0553216892185843E-23</v>
      </c>
      <c r="HF28" s="86">
        <f t="shared" si="48"/>
        <v>3.7556776734444556E-26</v>
      </c>
      <c r="HG28" s="86">
        <f t="shared" si="48"/>
        <v>2.6613240266394692E-27</v>
      </c>
      <c r="HH28" s="86">
        <f t="shared" si="48"/>
        <v>2.7645867318064934E-29</v>
      </c>
      <c r="HI28" s="86">
        <f t="shared" si="48"/>
        <v>3.0464313488045985E-30</v>
      </c>
      <c r="HJ28" s="86">
        <f t="shared" si="48"/>
        <v>1.06892527572727E-31</v>
      </c>
      <c r="HK28" s="86">
        <f t="shared" si="48"/>
        <v>3.8183794474722282E-31</v>
      </c>
      <c r="HL28" s="86">
        <f t="shared" si="48"/>
        <v>1.6831290226462392E-31</v>
      </c>
      <c r="HM28" s="86">
        <f t="shared" si="48"/>
        <v>3.3950912793498525E-31</v>
      </c>
      <c r="HN28" s="86">
        <f t="shared" si="48"/>
        <v>2.5424886700892326E-25</v>
      </c>
      <c r="HO28" s="86">
        <f t="shared" si="48"/>
        <v>9.209835994280348E-32</v>
      </c>
      <c r="HP28" s="86">
        <f t="shared" si="48"/>
        <v>3.8306478962606081E-38</v>
      </c>
      <c r="HQ28" s="86">
        <f t="shared" si="48"/>
        <v>4.4526667939178571E-41</v>
      </c>
      <c r="HS28" s="86">
        <f t="shared" ref="HS28:IG58" si="56" xml:space="preserve"> _xlfn.NORM.DIST($B28, C$9, ABS(C$13), TRUE) * _xlfn.NORM.DIST(($B28 - C$9)*C$17, 0, ABS(C$13), TRUE) * 2</f>
        <v>1.409168557418678E-129</v>
      </c>
      <c r="HT28" s="86">
        <f t="shared" si="49"/>
        <v>8.5060856159978384E-88</v>
      </c>
      <c r="HU28" s="86">
        <f t="shared" si="49"/>
        <v>1.9604019392540865E-105</v>
      </c>
      <c r="HV28" s="86">
        <f t="shared" si="49"/>
        <v>1.6971116939630939E-119</v>
      </c>
      <c r="HW28" s="86">
        <f t="shared" si="49"/>
        <v>1.2056328762913499E-123</v>
      </c>
      <c r="HX28" s="86">
        <f t="shared" si="49"/>
        <v>7.3569313780332998E-134</v>
      </c>
      <c r="HY28" s="86">
        <f t="shared" si="49"/>
        <v>3.0771364891922297E-139</v>
      </c>
      <c r="HZ28" s="86">
        <f t="shared" si="49"/>
        <v>1.1998399921821674E-144</v>
      </c>
      <c r="IA28" s="86">
        <f t="shared" si="49"/>
        <v>2.0414268733024301E-143</v>
      </c>
      <c r="IB28" s="86">
        <f t="shared" si="49"/>
        <v>1.3744790665379026E-144</v>
      </c>
      <c r="IC28" s="86">
        <f t="shared" si="49"/>
        <v>3.2667426676707127E-143</v>
      </c>
      <c r="ID28" s="86">
        <f t="shared" si="49"/>
        <v>7.8164132521824969E-115</v>
      </c>
      <c r="IE28" s="86">
        <f t="shared" si="49"/>
        <v>4.561024308672773E-146</v>
      </c>
      <c r="IF28" s="86">
        <f t="shared" si="49"/>
        <v>4.475151274332359E-116</v>
      </c>
      <c r="IG28" s="86">
        <f t="shared" si="49"/>
        <v>1.3597509310612085E-81</v>
      </c>
      <c r="II28" s="86">
        <f t="shared" ref="II28:IW58" si="57" xml:space="preserve"> _xlfn.NORM.DIST($B28, C$10, ABS(C$14), TRUE) * _xlfn.NORM.DIST(($B28 - C$10)*C$18, 0, ABS(C$14), TRUE) * 2</f>
        <v>0</v>
      </c>
      <c r="IJ28" s="86">
        <f t="shared" si="50"/>
        <v>9.5470395565360691E-225</v>
      </c>
      <c r="IK28" s="86">
        <f t="shared" si="50"/>
        <v>1.944768313289062E-268</v>
      </c>
      <c r="IL28" s="86">
        <f t="shared" si="50"/>
        <v>0</v>
      </c>
      <c r="IM28" s="86">
        <f t="shared" si="50"/>
        <v>0</v>
      </c>
      <c r="IN28" s="86">
        <f t="shared" si="50"/>
        <v>0</v>
      </c>
      <c r="IO28" s="86">
        <f t="shared" si="50"/>
        <v>0</v>
      </c>
      <c r="IP28" s="86">
        <f t="shared" si="50"/>
        <v>0</v>
      </c>
      <c r="IQ28" s="86">
        <f t="shared" si="50"/>
        <v>0</v>
      </c>
      <c r="IR28" s="86">
        <f t="shared" si="50"/>
        <v>0</v>
      </c>
      <c r="IS28" s="86">
        <f t="shared" si="50"/>
        <v>0</v>
      </c>
      <c r="IT28" s="86">
        <f t="shared" si="50"/>
        <v>1.4458047506802341E-294</v>
      </c>
      <c r="IU28" s="86">
        <f t="shared" si="50"/>
        <v>0</v>
      </c>
      <c r="IV28" s="86">
        <f t="shared" si="50"/>
        <v>0</v>
      </c>
      <c r="IW28" s="86">
        <f t="shared" si="50"/>
        <v>5.6427382990819061E-270</v>
      </c>
      <c r="IY28" s="86">
        <f t="shared" ref="IY28:JM58" si="58">GM28+HC28+HS28+II28</f>
        <v>6.253638425862539E-11</v>
      </c>
      <c r="IZ28" s="86">
        <f t="shared" si="51"/>
        <v>1.1962272728893686E-8</v>
      </c>
      <c r="JA28" s="86">
        <f t="shared" si="51"/>
        <v>9.6402235076870982E-11</v>
      </c>
      <c r="JB28" s="86">
        <f t="shared" si="51"/>
        <v>4.909910629737117E-11</v>
      </c>
      <c r="JC28" s="86">
        <f t="shared" si="51"/>
        <v>1.914182082458456E-10</v>
      </c>
      <c r="JD28" s="86">
        <f t="shared" si="51"/>
        <v>3.7365143994258251E-12</v>
      </c>
      <c r="JE28" s="86">
        <f t="shared" si="51"/>
        <v>4.1975252988204954E-11</v>
      </c>
      <c r="JF28" s="86">
        <f t="shared" si="51"/>
        <v>1.7972530142953438E-12</v>
      </c>
      <c r="JG28" s="86">
        <f t="shared" si="51"/>
        <v>3.2051277221521945E-12</v>
      </c>
      <c r="JH28" s="86">
        <f t="shared" si="51"/>
        <v>3.0012362567741279E-12</v>
      </c>
      <c r="JI28" s="86">
        <f t="shared" si="51"/>
        <v>1.3782327527038562E-11</v>
      </c>
      <c r="JJ28" s="86">
        <f t="shared" si="51"/>
        <v>3.2622765697859614E-10</v>
      </c>
      <c r="JK28" s="86">
        <f t="shared" si="51"/>
        <v>1.7483990035375867E-12</v>
      </c>
      <c r="JL28" s="86">
        <f t="shared" si="51"/>
        <v>4.1930526271185334E-15</v>
      </c>
      <c r="JM28" s="86">
        <f t="shared" si="51"/>
        <v>2.620533715381456E-18</v>
      </c>
    </row>
    <row r="29" spans="1:273" x14ac:dyDescent="0.25">
      <c r="B29" s="2">
        <v>2</v>
      </c>
      <c r="C29" s="37">
        <v>63.44</v>
      </c>
      <c r="D29" s="37">
        <v>65</v>
      </c>
      <c r="E29" s="37">
        <v>68.254000000000005</v>
      </c>
      <c r="F29" s="37">
        <v>66</v>
      </c>
      <c r="G29" s="37">
        <v>68.846999999999994</v>
      </c>
      <c r="H29" s="37">
        <v>68.932000000000002</v>
      </c>
      <c r="I29" s="37">
        <v>66.168999999999997</v>
      </c>
      <c r="J29" s="37">
        <v>63.475000000000001</v>
      </c>
      <c r="K29" s="37">
        <v>65.400000000000006</v>
      </c>
      <c r="L29" s="37">
        <v>64.900000000000006</v>
      </c>
      <c r="M29" s="37">
        <v>64.466999999999999</v>
      </c>
      <c r="N29" s="37">
        <v>66.783000000000001</v>
      </c>
      <c r="O29" s="37">
        <v>63.267000000000003</v>
      </c>
      <c r="P29" s="37">
        <v>60.067</v>
      </c>
      <c r="Q29" s="37">
        <v>58.116999999999997</v>
      </c>
      <c r="R29" s="5"/>
      <c r="S29" s="4">
        <f t="shared" si="8"/>
        <v>63.078733837257616</v>
      </c>
      <c r="T29" s="4">
        <f t="shared" si="8"/>
        <v>62.953631327944819</v>
      </c>
      <c r="U29" s="4">
        <f t="shared" si="8"/>
        <v>67.350989222993178</v>
      </c>
      <c r="V29" s="4">
        <f t="shared" si="8"/>
        <v>65.807471607808992</v>
      </c>
      <c r="W29" s="4">
        <f t="shared" si="8"/>
        <v>66.117568440697013</v>
      </c>
      <c r="X29" s="4">
        <f t="shared" si="8"/>
        <v>67.040902665521386</v>
      </c>
      <c r="Y29" s="4">
        <f t="shared" si="8"/>
        <v>65.947460641945469</v>
      </c>
      <c r="Z29" s="4">
        <f t="shared" si="8"/>
        <v>64.646666828886097</v>
      </c>
      <c r="AA29" s="4">
        <f t="shared" si="8"/>
        <v>62.255106793963478</v>
      </c>
      <c r="AB29" s="4">
        <f t="shared" si="8"/>
        <v>63.771305797635918</v>
      </c>
      <c r="AC29" s="4">
        <f t="shared" si="8"/>
        <v>65.227378108344794</v>
      </c>
      <c r="AD29" s="4">
        <f t="shared" si="8"/>
        <v>65.988167858421534</v>
      </c>
      <c r="AE29" s="4">
        <f t="shared" si="8"/>
        <v>62.468403326765589</v>
      </c>
      <c r="AF29" s="4">
        <f t="shared" si="8"/>
        <v>58.538658819813712</v>
      </c>
      <c r="AG29" s="4" t="e">
        <f t="shared" si="8"/>
        <v>#N/A</v>
      </c>
      <c r="AI29" s="4">
        <f t="shared" si="9"/>
        <v>0.36126616274238188</v>
      </c>
      <c r="AJ29" s="4">
        <f t="shared" si="9"/>
        <v>2.0463686720551806</v>
      </c>
      <c r="AK29" s="4">
        <f t="shared" si="9"/>
        <v>0.90301077700682697</v>
      </c>
      <c r="AL29" s="4">
        <f t="shared" si="9"/>
        <v>0.19252839219100792</v>
      </c>
      <c r="AM29" s="4">
        <f t="shared" si="9"/>
        <v>2.7294315593029808</v>
      </c>
      <c r="AN29" s="4">
        <f t="shared" si="9"/>
        <v>1.8910973344786157</v>
      </c>
      <c r="AO29" s="4">
        <f t="shared" si="9"/>
        <v>0.22153935805452818</v>
      </c>
      <c r="AP29" s="4">
        <f t="shared" si="9"/>
        <v>-1.1716668288860959</v>
      </c>
      <c r="AQ29" s="4">
        <f t="shared" si="9"/>
        <v>3.144893206036528</v>
      </c>
      <c r="AR29" s="4">
        <f t="shared" si="9"/>
        <v>1.1286942023640876</v>
      </c>
      <c r="AS29" s="4">
        <f t="shared" si="9"/>
        <v>-0.76037810834479558</v>
      </c>
      <c r="AT29" s="4">
        <f t="shared" si="9"/>
        <v>0.7948321415784676</v>
      </c>
      <c r="AU29" s="4">
        <f t="shared" si="9"/>
        <v>0.79859667323441386</v>
      </c>
      <c r="AV29" s="4">
        <f t="shared" si="9"/>
        <v>1.5283411801862883</v>
      </c>
      <c r="AW29" s="4">
        <f t="shared" si="9"/>
        <v>0</v>
      </c>
      <c r="AY29" s="2">
        <f t="shared" si="52"/>
        <v>63.078733590000553</v>
      </c>
      <c r="AZ29" s="2">
        <f t="shared" si="10"/>
        <v>62.953599242913036</v>
      </c>
      <c r="BA29" s="2">
        <f t="shared" si="10"/>
        <v>67.35098887677961</v>
      </c>
      <c r="BB29" s="2">
        <f t="shared" si="10"/>
        <v>65.807471417659514</v>
      </c>
      <c r="BC29" s="2">
        <f t="shared" si="10"/>
        <v>66.117567769391016</v>
      </c>
      <c r="BD29" s="2">
        <f t="shared" si="10"/>
        <v>67.040902649624343</v>
      </c>
      <c r="BE29" s="2">
        <f t="shared" si="10"/>
        <v>65.947460472842963</v>
      </c>
      <c r="BF29" s="2">
        <f t="shared" si="10"/>
        <v>64.646666820244349</v>
      </c>
      <c r="BG29" s="2">
        <f t="shared" si="10"/>
        <v>62.255106779417474</v>
      </c>
      <c r="BH29" s="2">
        <f t="shared" si="10"/>
        <v>63.771305784511874</v>
      </c>
      <c r="BI29" s="2">
        <f t="shared" si="10"/>
        <v>65.22737805727175</v>
      </c>
      <c r="BJ29" s="2">
        <f t="shared" si="10"/>
        <v>65.988166837398396</v>
      </c>
      <c r="BK29" s="2">
        <f t="shared" si="10"/>
        <v>62.468403318387502</v>
      </c>
      <c r="BL29" s="2">
        <f t="shared" si="10"/>
        <v>58.538658819788267</v>
      </c>
      <c r="BM29" s="2" t="e">
        <f t="shared" si="10"/>
        <v>#N/A</v>
      </c>
      <c r="BO29" s="2">
        <f t="shared" si="11"/>
        <v>63.44</v>
      </c>
      <c r="BP29" s="2">
        <f t="shared" si="12"/>
        <v>65</v>
      </c>
      <c r="BQ29" s="2">
        <f t="shared" si="13"/>
        <v>68.254000000000005</v>
      </c>
      <c r="BR29" s="2">
        <f t="shared" si="14"/>
        <v>66</v>
      </c>
      <c r="BS29" s="2">
        <f t="shared" si="15"/>
        <v>68.846999999999994</v>
      </c>
      <c r="BT29" s="2">
        <f t="shared" si="16"/>
        <v>68.932000000000002</v>
      </c>
      <c r="BU29" s="2">
        <f t="shared" si="17"/>
        <v>66.168999999999997</v>
      </c>
      <c r="BV29" s="2">
        <f t="shared" si="18"/>
        <v>63.475000000000001</v>
      </c>
      <c r="BW29" s="2">
        <f t="shared" si="19"/>
        <v>65.400000000000006</v>
      </c>
      <c r="BX29" s="2">
        <f t="shared" si="20"/>
        <v>64.900000000000006</v>
      </c>
      <c r="BY29" s="2">
        <f t="shared" si="21"/>
        <v>64.466999999999999</v>
      </c>
      <c r="BZ29" s="2">
        <f t="shared" si="22"/>
        <v>66.783000000000001</v>
      </c>
      <c r="CA29" s="2">
        <f t="shared" si="23"/>
        <v>63.267000000000003</v>
      </c>
      <c r="CB29" s="2">
        <f t="shared" si="24"/>
        <v>60.067</v>
      </c>
      <c r="CC29" s="2" t="str">
        <f t="shared" si="25"/>
        <v/>
      </c>
      <c r="CE29" s="2" t="str">
        <f t="shared" si="53"/>
        <v/>
      </c>
      <c r="CF29" s="2" t="str">
        <f t="shared" si="26"/>
        <v/>
      </c>
      <c r="CG29" s="2" t="str">
        <f t="shared" si="26"/>
        <v/>
      </c>
      <c r="CH29" s="2" t="str">
        <f t="shared" si="26"/>
        <v/>
      </c>
      <c r="CI29" s="2" t="str">
        <f t="shared" si="26"/>
        <v/>
      </c>
      <c r="CJ29" s="2" t="str">
        <f t="shared" si="26"/>
        <v/>
      </c>
      <c r="CK29" s="2" t="str">
        <f t="shared" si="26"/>
        <v/>
      </c>
      <c r="CL29" s="2" t="str">
        <f t="shared" si="26"/>
        <v/>
      </c>
      <c r="CM29" s="2" t="str">
        <f t="shared" si="26"/>
        <v/>
      </c>
      <c r="CN29" s="2" t="str">
        <f t="shared" si="26"/>
        <v/>
      </c>
      <c r="CO29" s="2" t="str">
        <f t="shared" si="26"/>
        <v/>
      </c>
      <c r="CP29" s="2" t="str">
        <f t="shared" si="26"/>
        <v/>
      </c>
      <c r="CQ29" s="2" t="str">
        <f t="shared" si="26"/>
        <v/>
      </c>
      <c r="CR29" s="2" t="str">
        <f t="shared" si="26"/>
        <v/>
      </c>
      <c r="CS29" s="2" t="str">
        <f t="shared" si="26"/>
        <v/>
      </c>
      <c r="CU29" s="2" t="str">
        <f t="shared" si="27"/>
        <v/>
      </c>
      <c r="CV29" s="2" t="str">
        <f t="shared" si="28"/>
        <v/>
      </c>
      <c r="CW29" s="2" t="str">
        <f t="shared" si="29"/>
        <v/>
      </c>
      <c r="CX29" s="2" t="str">
        <f t="shared" si="30"/>
        <v/>
      </c>
      <c r="CY29" s="2" t="str">
        <f t="shared" si="31"/>
        <v/>
      </c>
      <c r="CZ29" s="2" t="str">
        <f t="shared" si="32"/>
        <v/>
      </c>
      <c r="DA29" s="2" t="str">
        <f t="shared" si="33"/>
        <v/>
      </c>
      <c r="DB29" s="2" t="str">
        <f t="shared" si="34"/>
        <v/>
      </c>
      <c r="DC29" s="2" t="str">
        <f t="shared" si="35"/>
        <v/>
      </c>
      <c r="DD29" s="2" t="str">
        <f t="shared" si="36"/>
        <v/>
      </c>
      <c r="DE29" s="2" t="str">
        <f t="shared" si="37"/>
        <v/>
      </c>
      <c r="DF29" s="2" t="str">
        <f t="shared" si="38"/>
        <v/>
      </c>
      <c r="DG29" s="2" t="str">
        <f t="shared" si="39"/>
        <v/>
      </c>
      <c r="DH29" s="2" t="str">
        <f t="shared" si="40"/>
        <v/>
      </c>
      <c r="DI29" s="2" t="str">
        <f t="shared" si="41"/>
        <v/>
      </c>
      <c r="DK29" s="2">
        <f t="shared" si="42"/>
        <v>62.914236822001513</v>
      </c>
      <c r="DL29" s="2">
        <f t="shared" si="42"/>
        <v>62.678747983870949</v>
      </c>
      <c r="DM29" s="2">
        <f t="shared" si="42"/>
        <v>66.919635752482819</v>
      </c>
      <c r="DN29" s="2">
        <f t="shared" si="42"/>
        <v>65.617782734912169</v>
      </c>
      <c r="DO29" s="2">
        <f t="shared" si="42"/>
        <v>65.934430035650621</v>
      </c>
      <c r="DP29" s="2">
        <f t="shared" si="42"/>
        <v>66.746206722689067</v>
      </c>
      <c r="DQ29" s="2">
        <f t="shared" si="42"/>
        <v>65.763278380443083</v>
      </c>
      <c r="DR29" s="2">
        <f t="shared" si="42"/>
        <v>64.212299999999971</v>
      </c>
      <c r="DS29" s="2">
        <f t="shared" si="42"/>
        <v>62.069329411764713</v>
      </c>
      <c r="DT29" s="2">
        <f t="shared" si="42"/>
        <v>63.477829411764702</v>
      </c>
      <c r="DU29" s="2">
        <f t="shared" si="42"/>
        <v>64.719647058823526</v>
      </c>
      <c r="DV29" s="2">
        <f t="shared" si="42"/>
        <v>65.614784873949588</v>
      </c>
      <c r="DW29" s="2">
        <f t="shared" si="42"/>
        <v>62.177778991596632</v>
      </c>
      <c r="DX29" s="2">
        <f t="shared" si="42"/>
        <v>58.2837456582633</v>
      </c>
      <c r="DY29" s="2">
        <f t="shared" si="42"/>
        <v>56.041619318181823</v>
      </c>
      <c r="EA29" s="2">
        <f t="shared" si="43"/>
        <v>66.346550596443137</v>
      </c>
      <c r="EB29" s="2">
        <f t="shared" si="43"/>
        <v>67.081129456939109</v>
      </c>
      <c r="EC29" s="2">
        <f t="shared" si="43"/>
        <v>75.651141217689755</v>
      </c>
      <c r="ED29" s="2">
        <f t="shared" si="43"/>
        <v>69.453457437162029</v>
      </c>
      <c r="EE29" s="2">
        <f t="shared" si="43"/>
        <v>69.47752785286832</v>
      </c>
      <c r="EF29" s="2">
        <f t="shared" si="43"/>
        <v>73.43573170825475</v>
      </c>
      <c r="EG29" s="2">
        <f t="shared" si="43"/>
        <v>69.58252615512697</v>
      </c>
      <c r="EH29" s="2">
        <f t="shared" si="43"/>
        <v>74.216813589030338</v>
      </c>
      <c r="EI29" s="2">
        <f t="shared" si="43"/>
        <v>66.099719966699041</v>
      </c>
      <c r="EJ29" s="2">
        <f t="shared" si="43"/>
        <v>70.004391243473449</v>
      </c>
      <c r="EK29" s="2">
        <f t="shared" si="43"/>
        <v>75.707555622977353</v>
      </c>
      <c r="EL29" s="2">
        <f t="shared" si="43"/>
        <v>72.943459532682368</v>
      </c>
      <c r="EM29" s="2">
        <f t="shared" si="43"/>
        <v>68.871201311453191</v>
      </c>
      <c r="EN29" s="2">
        <f t="shared" si="43"/>
        <v>64.6121835622411</v>
      </c>
      <c r="EO29" s="2">
        <f t="shared" si="43"/>
        <v>60.660952871501181</v>
      </c>
      <c r="EQ29" s="2">
        <f t="shared" si="44"/>
        <v>65.958085703870168</v>
      </c>
      <c r="ER29" s="2">
        <f t="shared" si="44"/>
        <v>65.547170286852193</v>
      </c>
      <c r="ES29" s="2">
        <f t="shared" si="44"/>
        <v>71.468392955526511</v>
      </c>
      <c r="ET29" s="2">
        <f t="shared" si="44"/>
        <v>69.252900635169624</v>
      </c>
      <c r="EU29" s="2">
        <f t="shared" si="44"/>
        <v>68.144570241514188</v>
      </c>
      <c r="EV29" s="2">
        <f t="shared" si="44"/>
        <v>72.118998370100755</v>
      </c>
      <c r="EW29" s="2">
        <f t="shared" si="44"/>
        <v>69.801771478056281</v>
      </c>
      <c r="EX29" s="2">
        <f t="shared" si="44"/>
        <v>69.7496341987124</v>
      </c>
      <c r="EY29" s="2">
        <f t="shared" si="44"/>
        <v>67.101231481681324</v>
      </c>
      <c r="EZ29" s="2">
        <f t="shared" si="44"/>
        <v>68.633291986976701</v>
      </c>
      <c r="FA29" s="2">
        <f t="shared" si="44"/>
        <v>72.351997215196462</v>
      </c>
      <c r="FB29" s="2">
        <f t="shared" si="44"/>
        <v>68.735048646486675</v>
      </c>
      <c r="FC29" s="2">
        <f t="shared" si="44"/>
        <v>66.693168640332402</v>
      </c>
      <c r="FD29" s="2">
        <f t="shared" si="44"/>
        <v>63.620353762951396</v>
      </c>
      <c r="FE29" s="2">
        <f t="shared" si="44"/>
        <v>61.876496930639327</v>
      </c>
      <c r="FG29" s="2">
        <f t="shared" si="45"/>
        <v>4.7926089538855542E-2</v>
      </c>
      <c r="FH29" s="2">
        <f t="shared" si="45"/>
        <v>6.2432980600409575E-2</v>
      </c>
      <c r="FI29" s="2">
        <f t="shared" si="45"/>
        <v>4.9402958579792336E-2</v>
      </c>
      <c r="FJ29" s="2">
        <f t="shared" si="45"/>
        <v>4.9453897040152482E-2</v>
      </c>
      <c r="FK29" s="2">
        <f t="shared" si="45"/>
        <v>5.1689278153208326E-2</v>
      </c>
      <c r="FL29" s="2">
        <f t="shared" si="45"/>
        <v>4.4053665997718428E-2</v>
      </c>
      <c r="FM29" s="2">
        <f t="shared" si="45"/>
        <v>4.8224603481980932E-2</v>
      </c>
      <c r="FN29" s="2">
        <f t="shared" si="45"/>
        <v>4.3417958621368345E-2</v>
      </c>
      <c r="FO29" s="2">
        <f t="shared" si="45"/>
        <v>4.609356428289399E-2</v>
      </c>
      <c r="FP29" s="2">
        <f t="shared" si="45"/>
        <v>4.4966916770040125E-2</v>
      </c>
      <c r="FQ29" s="2">
        <f t="shared" si="45"/>
        <v>4.6208753278184619E-2</v>
      </c>
      <c r="FR29" s="2">
        <f t="shared" si="45"/>
        <v>5.0948966246238188E-2</v>
      </c>
      <c r="FS29" s="2">
        <f t="shared" si="45"/>
        <v>4.3419884390337546E-2</v>
      </c>
      <c r="FT29" s="2">
        <f t="shared" si="45"/>
        <v>4.028080332026869E-2</v>
      </c>
      <c r="FU29" s="2">
        <f t="shared" si="45"/>
        <v>3.3642799007480607E-2</v>
      </c>
      <c r="FW29" s="2">
        <f t="shared" si="54"/>
        <v>1.56843077724385E-6</v>
      </c>
      <c r="FX29" s="2">
        <f t="shared" si="46"/>
        <v>1.6545822222747706E-6</v>
      </c>
      <c r="FY29" s="2">
        <f t="shared" si="46"/>
        <v>2.170472493070127E-6</v>
      </c>
      <c r="FZ29" s="2">
        <f t="shared" si="46"/>
        <v>1.8900243296136063E-6</v>
      </c>
      <c r="GA29" s="2">
        <f t="shared" si="46"/>
        <v>1.8266580845700022E-6</v>
      </c>
      <c r="GB29" s="2">
        <f t="shared" si="46"/>
        <v>1.6498877622163506E-6</v>
      </c>
      <c r="GC29" s="2">
        <f t="shared" si="46"/>
        <v>1.7462917817163087E-6</v>
      </c>
      <c r="GD29" s="2">
        <f t="shared" si="46"/>
        <v>1.9557734982473071E-6</v>
      </c>
      <c r="GE29" s="2">
        <f t="shared" si="46"/>
        <v>2.2980501889492688E-6</v>
      </c>
      <c r="GF29" s="2">
        <f t="shared" si="46"/>
        <v>2.1806836938519311E-6</v>
      </c>
      <c r="GG29" s="2">
        <f t="shared" si="46"/>
        <v>1.9542011255659502E-6</v>
      </c>
      <c r="GH29" s="2">
        <f t="shared" si="46"/>
        <v>1.5289307070835628E-6</v>
      </c>
      <c r="GI29" s="2">
        <f t="shared" si="46"/>
        <v>1.5135278073800274E-6</v>
      </c>
      <c r="GJ29" s="2">
        <f t="shared" si="46"/>
        <v>1.4125505136618207E-6</v>
      </c>
      <c r="GK29" s="2">
        <f t="shared" si="46"/>
        <v>1.2280332607348831E-6</v>
      </c>
      <c r="GM29" s="86">
        <f t="shared" si="55"/>
        <v>1.3912191463331803E-10</v>
      </c>
      <c r="GN29" s="86">
        <f t="shared" si="47"/>
        <v>2.2056824114458917E-8</v>
      </c>
      <c r="GO29" s="86">
        <f t="shared" si="47"/>
        <v>2.1184998330195189E-10</v>
      </c>
      <c r="GP29" s="86">
        <f t="shared" si="47"/>
        <v>1.1144466619557849E-10</v>
      </c>
      <c r="GQ29" s="86">
        <f t="shared" si="47"/>
        <v>4.1208730371622501E-10</v>
      </c>
      <c r="GR29" s="86">
        <f t="shared" si="47"/>
        <v>9.2586931819720839E-12</v>
      </c>
      <c r="GS29" s="86">
        <f t="shared" si="47"/>
        <v>9.5314233419513591E-11</v>
      </c>
      <c r="GT29" s="86">
        <f t="shared" si="47"/>
        <v>4.5871596347176732E-12</v>
      </c>
      <c r="GU29" s="86">
        <f t="shared" si="47"/>
        <v>8.1095737133122452E-12</v>
      </c>
      <c r="GV29" s="86">
        <f t="shared" si="47"/>
        <v>7.5595914763982472E-12</v>
      </c>
      <c r="GW29" s="86">
        <f t="shared" si="47"/>
        <v>3.2584690214630769E-11</v>
      </c>
      <c r="GX29" s="86">
        <f t="shared" si="47"/>
        <v>6.8208035178196541E-10</v>
      </c>
      <c r="GY29" s="86">
        <f t="shared" si="47"/>
        <v>4.468236516741045E-12</v>
      </c>
      <c r="GZ29" s="86">
        <f t="shared" si="47"/>
        <v>1.3818212570549392E-14</v>
      </c>
      <c r="HA29" s="86">
        <f t="shared" si="47"/>
        <v>1.1235311258411829E-17</v>
      </c>
      <c r="HC29" s="86">
        <f t="shared" ref="HC29:HQ59" si="59" xml:space="preserve"> _xlfn.NORM.DIST($B29, C$8, ABS(C$12), TRUE) * _xlfn.NORM.DIST(($B29 - C$8)*C$16, 0, ABS(C$12), TRUE) * 2</f>
        <v>9.0090313490694177E-28</v>
      </c>
      <c r="HD29" s="86">
        <f t="shared" si="48"/>
        <v>4.0327026518453535E-19</v>
      </c>
      <c r="HE29" s="86">
        <f t="shared" si="48"/>
        <v>3.9572900174547717E-23</v>
      </c>
      <c r="HF29" s="86">
        <f t="shared" si="48"/>
        <v>1.6456592609924609E-25</v>
      </c>
      <c r="HG29" s="86">
        <f t="shared" si="48"/>
        <v>1.2269137307843721E-26</v>
      </c>
      <c r="HH29" s="86">
        <f t="shared" si="48"/>
        <v>1.4217085734660163E-28</v>
      </c>
      <c r="HI29" s="86">
        <f t="shared" si="48"/>
        <v>1.6846779930965763E-29</v>
      </c>
      <c r="HJ29" s="86">
        <f t="shared" si="48"/>
        <v>6.4376229222783613E-31</v>
      </c>
      <c r="HK29" s="86">
        <f t="shared" si="48"/>
        <v>2.3005293136087514E-30</v>
      </c>
      <c r="HL29" s="86">
        <f t="shared" si="48"/>
        <v>1.0252370402404159E-30</v>
      </c>
      <c r="HM29" s="86">
        <f t="shared" si="48"/>
        <v>1.9995135731287619E-30</v>
      </c>
      <c r="HN29" s="86">
        <f t="shared" si="48"/>
        <v>1.0277678207641943E-24</v>
      </c>
      <c r="HO29" s="86">
        <f t="shared" si="48"/>
        <v>5.4296561741751169E-31</v>
      </c>
      <c r="HP29" s="86">
        <f t="shared" si="48"/>
        <v>3.4002878407711477E-37</v>
      </c>
      <c r="HQ29" s="86">
        <f t="shared" si="48"/>
        <v>4.6418622329140706E-40</v>
      </c>
      <c r="HS29" s="86">
        <f t="shared" si="56"/>
        <v>2.152289151103956E-127</v>
      </c>
      <c r="HT29" s="86">
        <f t="shared" si="49"/>
        <v>2.5578261374563737E-86</v>
      </c>
      <c r="HU29" s="86">
        <f t="shared" si="49"/>
        <v>1.2679406439849551E-103</v>
      </c>
      <c r="HV29" s="86">
        <f t="shared" si="49"/>
        <v>1.8969036764264399E-117</v>
      </c>
      <c r="HW29" s="86">
        <f t="shared" si="49"/>
        <v>1.5445151733189454E-121</v>
      </c>
      <c r="HX29" s="86">
        <f t="shared" si="49"/>
        <v>1.3582008346542773E-131</v>
      </c>
      <c r="HY29" s="86">
        <f t="shared" si="49"/>
        <v>7.2853812968007723E-137</v>
      </c>
      <c r="HZ29" s="86">
        <f t="shared" si="49"/>
        <v>3.6213648935176852E-142</v>
      </c>
      <c r="IA29" s="86">
        <f t="shared" si="49"/>
        <v>6.3448236385395808E-141</v>
      </c>
      <c r="IB29" s="86">
        <f t="shared" si="49"/>
        <v>4.377901721327776E-142</v>
      </c>
      <c r="IC29" s="86">
        <f t="shared" si="49"/>
        <v>9.355749403886479E-141</v>
      </c>
      <c r="ID29" s="86">
        <f t="shared" si="49"/>
        <v>6.6555914051783785E-113</v>
      </c>
      <c r="IE29" s="86">
        <f t="shared" si="49"/>
        <v>1.3147941429782142E-143</v>
      </c>
      <c r="IF29" s="86">
        <f t="shared" si="49"/>
        <v>3.8913142030051314E-114</v>
      </c>
      <c r="IG29" s="86">
        <f t="shared" si="49"/>
        <v>2.9000439784908699E-80</v>
      </c>
      <c r="II29" s="86">
        <f t="shared" si="57"/>
        <v>0</v>
      </c>
      <c r="IJ29" s="86">
        <f t="shared" si="50"/>
        <v>1.0689027138778985E-221</v>
      </c>
      <c r="IK29" s="86">
        <f t="shared" si="50"/>
        <v>1.0253523868885505E-264</v>
      </c>
      <c r="IL29" s="86">
        <f t="shared" si="50"/>
        <v>2.19245038964507E-304</v>
      </c>
      <c r="IM29" s="86">
        <f t="shared" si="50"/>
        <v>0</v>
      </c>
      <c r="IN29" s="86">
        <f t="shared" si="50"/>
        <v>0</v>
      </c>
      <c r="IO29" s="86">
        <f t="shared" si="50"/>
        <v>0</v>
      </c>
      <c r="IP29" s="86">
        <f t="shared" si="50"/>
        <v>0</v>
      </c>
      <c r="IQ29" s="86">
        <f t="shared" si="50"/>
        <v>0</v>
      </c>
      <c r="IR29" s="86">
        <f t="shared" si="50"/>
        <v>0</v>
      </c>
      <c r="IS29" s="86">
        <f t="shared" si="50"/>
        <v>0</v>
      </c>
      <c r="IT29" s="86">
        <f t="shared" si="50"/>
        <v>1.3842127737582887E-290</v>
      </c>
      <c r="IU29" s="86">
        <f t="shared" si="50"/>
        <v>0</v>
      </c>
      <c r="IV29" s="86">
        <f t="shared" si="50"/>
        <v>0</v>
      </c>
      <c r="IW29" s="86">
        <f t="shared" si="50"/>
        <v>2.1872210853221412E-266</v>
      </c>
      <c r="IY29" s="86">
        <f t="shared" si="58"/>
        <v>1.3912191463331803E-10</v>
      </c>
      <c r="IZ29" s="86">
        <f t="shared" si="51"/>
        <v>2.2056824114862188E-8</v>
      </c>
      <c r="JA29" s="86">
        <f t="shared" si="51"/>
        <v>2.1184998330199146E-10</v>
      </c>
      <c r="JB29" s="86">
        <f t="shared" si="51"/>
        <v>1.1144466619557866E-10</v>
      </c>
      <c r="JC29" s="86">
        <f t="shared" si="51"/>
        <v>4.1208730371622501E-10</v>
      </c>
      <c r="JD29" s="86">
        <f t="shared" si="51"/>
        <v>9.2586931819720839E-12</v>
      </c>
      <c r="JE29" s="86">
        <f t="shared" si="51"/>
        <v>9.5314233419513591E-11</v>
      </c>
      <c r="JF29" s="86">
        <f t="shared" si="51"/>
        <v>4.5871596347176732E-12</v>
      </c>
      <c r="JG29" s="86">
        <f t="shared" si="51"/>
        <v>8.1095737133122452E-12</v>
      </c>
      <c r="JH29" s="86">
        <f t="shared" si="51"/>
        <v>7.5595914763982472E-12</v>
      </c>
      <c r="JI29" s="86">
        <f t="shared" si="51"/>
        <v>3.2584690214630769E-11</v>
      </c>
      <c r="JJ29" s="86">
        <f t="shared" si="51"/>
        <v>6.8208035178196644E-10</v>
      </c>
      <c r="JK29" s="86">
        <f t="shared" si="51"/>
        <v>4.468236516741045E-12</v>
      </c>
      <c r="JL29" s="86">
        <f t="shared" si="51"/>
        <v>1.3818212570549392E-14</v>
      </c>
      <c r="JM29" s="86">
        <f t="shared" si="51"/>
        <v>1.1235311258411829E-17</v>
      </c>
    </row>
    <row r="30" spans="1:273" x14ac:dyDescent="0.25">
      <c r="B30" s="2">
        <v>3</v>
      </c>
      <c r="C30" s="37">
        <v>64.28</v>
      </c>
      <c r="D30" s="37">
        <v>65.271000000000001</v>
      </c>
      <c r="E30" s="37">
        <v>67.203000000000003</v>
      </c>
      <c r="F30" s="37">
        <v>65.168999999999997</v>
      </c>
      <c r="G30" s="37">
        <v>67.203000000000003</v>
      </c>
      <c r="H30" s="37">
        <v>68.153000000000006</v>
      </c>
      <c r="I30" s="37">
        <v>66.153000000000006</v>
      </c>
      <c r="J30" s="37">
        <v>64.492000000000004</v>
      </c>
      <c r="K30" s="37">
        <v>63.75</v>
      </c>
      <c r="L30" s="37">
        <v>63.9</v>
      </c>
      <c r="M30" s="37">
        <v>67.367000000000004</v>
      </c>
      <c r="N30" s="37">
        <v>64.016999999999996</v>
      </c>
      <c r="O30" s="37">
        <v>63.667000000000002</v>
      </c>
      <c r="P30" s="37">
        <v>57.667000000000002</v>
      </c>
      <c r="Q30" s="37">
        <v>57.667000000000002</v>
      </c>
      <c r="S30" s="4">
        <f t="shared" si="8"/>
        <v>63.378238873927813</v>
      </c>
      <c r="T30" s="4">
        <f t="shared" si="8"/>
        <v>63.251748172813478</v>
      </c>
      <c r="U30" s="4">
        <f t="shared" si="8"/>
        <v>67.63409602839539</v>
      </c>
      <c r="V30" s="4">
        <f t="shared" si="8"/>
        <v>66.056047117701269</v>
      </c>
      <c r="W30" s="4">
        <f t="shared" si="8"/>
        <v>66.317955475248297</v>
      </c>
      <c r="X30" s="4">
        <f t="shared" si="8"/>
        <v>67.167536981097868</v>
      </c>
      <c r="Y30" s="4">
        <f t="shared" si="8"/>
        <v>66.168825178646316</v>
      </c>
      <c r="Z30" s="4">
        <f t="shared" si="8"/>
        <v>64.819992302203147</v>
      </c>
      <c r="AA30" s="4">
        <f t="shared" si="8"/>
        <v>62.53403523869077</v>
      </c>
      <c r="AB30" s="4">
        <f t="shared" si="8"/>
        <v>63.971755970108525</v>
      </c>
      <c r="AC30" s="4">
        <f t="shared" si="8"/>
        <v>65.508300159790551</v>
      </c>
      <c r="AD30" s="4">
        <f t="shared" si="8"/>
        <v>66.216037399458912</v>
      </c>
      <c r="AE30" s="4">
        <f t="shared" si="8"/>
        <v>62.680012380958068</v>
      </c>
      <c r="AF30" s="4">
        <f t="shared" si="8"/>
        <v>58.700571848896374</v>
      </c>
      <c r="AG30" s="4" t="e">
        <f t="shared" si="8"/>
        <v>#N/A</v>
      </c>
      <c r="AI30" s="4">
        <f t="shared" si="9"/>
        <v>0.90176112607218784</v>
      </c>
      <c r="AJ30" s="4">
        <f t="shared" si="9"/>
        <v>2.0192518271865225</v>
      </c>
      <c r="AK30" s="4">
        <f t="shared" si="9"/>
        <v>-0.43109602839538752</v>
      </c>
      <c r="AL30" s="4">
        <f t="shared" si="9"/>
        <v>-0.88704711770127176</v>
      </c>
      <c r="AM30" s="4">
        <f t="shared" si="9"/>
        <v>0.88504452475170581</v>
      </c>
      <c r="AN30" s="4">
        <f t="shared" si="9"/>
        <v>0.98546301890213783</v>
      </c>
      <c r="AO30" s="4">
        <f t="shared" si="9"/>
        <v>-1.5825178646309723E-2</v>
      </c>
      <c r="AP30" s="4">
        <f t="shared" si="9"/>
        <v>-0.32799230220314257</v>
      </c>
      <c r="AQ30" s="4">
        <f t="shared" si="9"/>
        <v>1.2159647613092304</v>
      </c>
      <c r="AR30" s="4">
        <f t="shared" si="9"/>
        <v>-7.1755970108526412E-2</v>
      </c>
      <c r="AS30" s="4">
        <f t="shared" si="9"/>
        <v>1.8586998402094537</v>
      </c>
      <c r="AT30" s="4">
        <f t="shared" si="9"/>
        <v>-2.1990373994589163</v>
      </c>
      <c r="AU30" s="4">
        <f t="shared" si="9"/>
        <v>0.98698761904193333</v>
      </c>
      <c r="AV30" s="4">
        <f t="shared" si="9"/>
        <v>-1.0335718488963721</v>
      </c>
      <c r="AW30" s="4">
        <f t="shared" si="9"/>
        <v>0</v>
      </c>
      <c r="AY30" s="2">
        <f t="shared" si="52"/>
        <v>63.378238341404412</v>
      </c>
      <c r="AZ30" s="2">
        <f t="shared" si="10"/>
        <v>63.251690685211287</v>
      </c>
      <c r="BA30" s="2">
        <f t="shared" si="10"/>
        <v>67.634095291747812</v>
      </c>
      <c r="BB30" s="2">
        <f t="shared" si="10"/>
        <v>66.056046700217692</v>
      </c>
      <c r="BC30" s="2">
        <f t="shared" si="10"/>
        <v>66.317954075648601</v>
      </c>
      <c r="BD30" s="2">
        <f t="shared" si="10"/>
        <v>67.167536943052227</v>
      </c>
      <c r="BE30" s="2">
        <f t="shared" si="10"/>
        <v>66.168824807144745</v>
      </c>
      <c r="BF30" s="2">
        <f t="shared" si="10"/>
        <v>64.81999228091486</v>
      </c>
      <c r="BG30" s="2">
        <f t="shared" si="10"/>
        <v>62.534035203179094</v>
      </c>
      <c r="BH30" s="2">
        <f t="shared" si="10"/>
        <v>63.971755938200971</v>
      </c>
      <c r="BI30" s="2">
        <f t="shared" si="10"/>
        <v>65.508300043060416</v>
      </c>
      <c r="BJ30" s="2">
        <f t="shared" si="10"/>
        <v>66.216035329991044</v>
      </c>
      <c r="BK30" s="2">
        <f t="shared" si="10"/>
        <v>62.680012360293354</v>
      </c>
      <c r="BL30" s="2">
        <f t="shared" si="10"/>
        <v>58.700571848815933</v>
      </c>
      <c r="BM30" s="2" t="e">
        <f t="shared" si="10"/>
        <v>#N/A</v>
      </c>
      <c r="BO30" s="2">
        <f t="shared" si="11"/>
        <v>64.28</v>
      </c>
      <c r="BP30" s="2">
        <f t="shared" si="12"/>
        <v>65.271000000000001</v>
      </c>
      <c r="BQ30" s="2">
        <f t="shared" si="13"/>
        <v>67.203000000000003</v>
      </c>
      <c r="BR30" s="2">
        <f t="shared" si="14"/>
        <v>65.168999999999997</v>
      </c>
      <c r="BS30" s="2">
        <f t="shared" si="15"/>
        <v>67.203000000000003</v>
      </c>
      <c r="BT30" s="2">
        <f t="shared" si="16"/>
        <v>68.153000000000006</v>
      </c>
      <c r="BU30" s="2">
        <f t="shared" si="17"/>
        <v>66.153000000000006</v>
      </c>
      <c r="BV30" s="2">
        <f t="shared" si="18"/>
        <v>64.492000000000004</v>
      </c>
      <c r="BW30" s="2">
        <f t="shared" si="19"/>
        <v>63.75</v>
      </c>
      <c r="BX30" s="2">
        <f t="shared" si="20"/>
        <v>63.9</v>
      </c>
      <c r="BY30" s="2">
        <f t="shared" si="21"/>
        <v>67.367000000000004</v>
      </c>
      <c r="BZ30" s="2">
        <f t="shared" si="22"/>
        <v>64.016999999999996</v>
      </c>
      <c r="CA30" s="2">
        <f t="shared" si="23"/>
        <v>63.667000000000002</v>
      </c>
      <c r="CB30" s="2">
        <f t="shared" si="24"/>
        <v>57.667000000000002</v>
      </c>
      <c r="CC30" s="2" t="str">
        <f t="shared" si="25"/>
        <v/>
      </c>
      <c r="CE30" s="2" t="str">
        <f t="shared" si="53"/>
        <v/>
      </c>
      <c r="CF30" s="2" t="str">
        <f t="shared" si="26"/>
        <v/>
      </c>
      <c r="CG30" s="2" t="str">
        <f t="shared" si="26"/>
        <v/>
      </c>
      <c r="CH30" s="2" t="str">
        <f t="shared" si="26"/>
        <v/>
      </c>
      <c r="CI30" s="2" t="str">
        <f t="shared" si="26"/>
        <v/>
      </c>
      <c r="CJ30" s="2" t="str">
        <f t="shared" si="26"/>
        <v/>
      </c>
      <c r="CK30" s="2" t="str">
        <f t="shared" si="26"/>
        <v/>
      </c>
      <c r="CL30" s="2" t="str">
        <f t="shared" si="26"/>
        <v/>
      </c>
      <c r="CM30" s="2" t="str">
        <f t="shared" si="26"/>
        <v/>
      </c>
      <c r="CN30" s="2" t="str">
        <f t="shared" si="26"/>
        <v/>
      </c>
      <c r="CO30" s="2" t="str">
        <f t="shared" si="26"/>
        <v/>
      </c>
      <c r="CP30" s="2" t="str">
        <f t="shared" si="26"/>
        <v/>
      </c>
      <c r="CQ30" s="2" t="str">
        <f t="shared" si="26"/>
        <v/>
      </c>
      <c r="CR30" s="2" t="str">
        <f t="shared" si="26"/>
        <v/>
      </c>
      <c r="CS30" s="2" t="str">
        <f t="shared" si="26"/>
        <v/>
      </c>
      <c r="CU30" s="2" t="str">
        <f t="shared" si="27"/>
        <v/>
      </c>
      <c r="CV30" s="2" t="str">
        <f t="shared" si="28"/>
        <v/>
      </c>
      <c r="CW30" s="2" t="str">
        <f t="shared" si="29"/>
        <v/>
      </c>
      <c r="CX30" s="2" t="str">
        <f t="shared" si="30"/>
        <v/>
      </c>
      <c r="CY30" s="2" t="str">
        <f t="shared" si="31"/>
        <v/>
      </c>
      <c r="CZ30" s="2" t="str">
        <f t="shared" si="32"/>
        <v/>
      </c>
      <c r="DA30" s="2" t="str">
        <f t="shared" si="33"/>
        <v/>
      </c>
      <c r="DB30" s="2" t="str">
        <f t="shared" si="34"/>
        <v/>
      </c>
      <c r="DC30" s="2" t="str">
        <f t="shared" si="35"/>
        <v/>
      </c>
      <c r="DD30" s="2" t="str">
        <f t="shared" si="36"/>
        <v/>
      </c>
      <c r="DE30" s="2" t="str">
        <f t="shared" si="37"/>
        <v/>
      </c>
      <c r="DF30" s="2" t="str">
        <f t="shared" si="38"/>
        <v/>
      </c>
      <c r="DG30" s="2" t="str">
        <f t="shared" si="39"/>
        <v/>
      </c>
      <c r="DH30" s="2" t="str">
        <f t="shared" si="40"/>
        <v/>
      </c>
      <c r="DI30" s="2" t="str">
        <f t="shared" si="41"/>
        <v/>
      </c>
      <c r="DK30" s="2">
        <f t="shared" si="42"/>
        <v>63.22197708174177</v>
      </c>
      <c r="DL30" s="2">
        <f t="shared" si="42"/>
        <v>62.983266129032245</v>
      </c>
      <c r="DM30" s="2">
        <f t="shared" si="42"/>
        <v>67.190040183346085</v>
      </c>
      <c r="DN30" s="2">
        <f t="shared" si="42"/>
        <v>65.872282505729586</v>
      </c>
      <c r="DO30" s="2">
        <f t="shared" si="42"/>
        <v>66.139862522281632</v>
      </c>
      <c r="DP30" s="2">
        <f t="shared" si="42"/>
        <v>66.861048179271705</v>
      </c>
      <c r="DQ30" s="2">
        <f t="shared" si="42"/>
        <v>65.988212528647821</v>
      </c>
      <c r="DR30" s="2">
        <f t="shared" si="42"/>
        <v>64.36318095238093</v>
      </c>
      <c r="DS30" s="2">
        <f t="shared" si="42"/>
        <v>62.352865546218489</v>
      </c>
      <c r="DT30" s="2">
        <f t="shared" si="42"/>
        <v>63.669056022408959</v>
      </c>
      <c r="DU30" s="2">
        <f t="shared" si="42"/>
        <v>64.977832492997194</v>
      </c>
      <c r="DV30" s="2">
        <f t="shared" si="42"/>
        <v>65.832085714285725</v>
      </c>
      <c r="DW30" s="2">
        <f t="shared" si="42"/>
        <v>62.380437535013996</v>
      </c>
      <c r="DX30" s="2">
        <f t="shared" si="42"/>
        <v>58.434700840336134</v>
      </c>
      <c r="DY30" s="2">
        <f t="shared" si="42"/>
        <v>56.113392045454553</v>
      </c>
      <c r="EA30" s="2">
        <f t="shared" si="43"/>
        <v>66.209316971376964</v>
      </c>
      <c r="EB30" s="2">
        <f t="shared" si="43"/>
        <v>66.928027372462978</v>
      </c>
      <c r="EC30" s="2">
        <f t="shared" si="43"/>
        <v>75.426841899745369</v>
      </c>
      <c r="ED30" s="2">
        <f t="shared" si="43"/>
        <v>69.277372040561318</v>
      </c>
      <c r="EE30" s="2">
        <f t="shared" si="43"/>
        <v>69.297844848562264</v>
      </c>
      <c r="EF30" s="2">
        <f t="shared" si="43"/>
        <v>73.233077691411268</v>
      </c>
      <c r="EG30" s="2">
        <f t="shared" si="43"/>
        <v>69.419787789648964</v>
      </c>
      <c r="EH30" s="2">
        <f t="shared" si="43"/>
        <v>73.999072222384271</v>
      </c>
      <c r="EI30" s="2">
        <f t="shared" si="43"/>
        <v>65.953393761116089</v>
      </c>
      <c r="EJ30" s="2">
        <f t="shared" si="43"/>
        <v>69.835061148780341</v>
      </c>
      <c r="EK30" s="2">
        <f t="shared" si="43"/>
        <v>75.49435703664831</v>
      </c>
      <c r="EL30" s="2">
        <f t="shared" si="43"/>
        <v>72.738876336654457</v>
      </c>
      <c r="EM30" s="2">
        <f t="shared" si="43"/>
        <v>68.699277143244075</v>
      </c>
      <c r="EN30" s="2">
        <f t="shared" si="43"/>
        <v>64.47780161325484</v>
      </c>
      <c r="EO30" s="2">
        <f t="shared" si="43"/>
        <v>60.566866684683369</v>
      </c>
      <c r="EQ30" s="2">
        <f t="shared" si="44"/>
        <v>65.824463459481535</v>
      </c>
      <c r="ER30" s="2">
        <f t="shared" si="44"/>
        <v>65.409848419448323</v>
      </c>
      <c r="ES30" s="2">
        <f t="shared" si="44"/>
        <v>71.287245874821892</v>
      </c>
      <c r="ET30" s="2">
        <f t="shared" si="44"/>
        <v>69.078731238854772</v>
      </c>
      <c r="EU30" s="2">
        <f t="shared" si="44"/>
        <v>67.978352481904224</v>
      </c>
      <c r="EV30" s="2">
        <f t="shared" si="44"/>
        <v>71.929691960965059</v>
      </c>
      <c r="EW30" s="2">
        <f t="shared" si="44"/>
        <v>69.6370136335414</v>
      </c>
      <c r="EX30" s="2">
        <f t="shared" si="44"/>
        <v>69.577145782810788</v>
      </c>
      <c r="EY30" s="2">
        <f t="shared" si="44"/>
        <v>66.944668135974865</v>
      </c>
      <c r="EZ30" s="2">
        <f t="shared" si="44"/>
        <v>68.477991547952982</v>
      </c>
      <c r="FA30" s="2">
        <f t="shared" si="44"/>
        <v>72.172452211860644</v>
      </c>
      <c r="FB30" s="2">
        <f t="shared" si="44"/>
        <v>68.572463500748441</v>
      </c>
      <c r="FC30" s="2">
        <f t="shared" si="44"/>
        <v>66.542488430056395</v>
      </c>
      <c r="FD30" s="2">
        <f t="shared" si="44"/>
        <v>63.495916623314685</v>
      </c>
      <c r="FE30" s="2">
        <f t="shared" si="44"/>
        <v>61.76929265982249</v>
      </c>
      <c r="FG30" s="2">
        <f t="shared" si="45"/>
        <v>5.2308049062842712E-2</v>
      </c>
      <c r="FH30" s="2">
        <f t="shared" si="45"/>
        <v>6.8046529032933692E-2</v>
      </c>
      <c r="FI30" s="2">
        <f t="shared" si="45"/>
        <v>5.3912304243016615E-2</v>
      </c>
      <c r="FJ30" s="2">
        <f t="shared" si="45"/>
        <v>5.3967628241659002E-2</v>
      </c>
      <c r="FK30" s="2">
        <f t="shared" si="45"/>
        <v>5.639493124565334E-2</v>
      </c>
      <c r="FL30" s="2">
        <f t="shared" si="45"/>
        <v>4.8099451062962172E-2</v>
      </c>
      <c r="FM30" s="2">
        <f t="shared" si="45"/>
        <v>5.2632347776797837E-2</v>
      </c>
      <c r="FN30" s="2">
        <f t="shared" si="45"/>
        <v>4.7408257149170518E-2</v>
      </c>
      <c r="FO30" s="2">
        <f t="shared" si="45"/>
        <v>5.031682807987161E-2</v>
      </c>
      <c r="FP30" s="2">
        <f t="shared" si="45"/>
        <v>4.9092265484501608E-2</v>
      </c>
      <c r="FQ30" s="2">
        <f t="shared" si="45"/>
        <v>5.0442013027669257E-2</v>
      </c>
      <c r="FR30" s="2">
        <f t="shared" si="45"/>
        <v>5.5591174169740222E-2</v>
      </c>
      <c r="FS30" s="2">
        <f t="shared" si="45"/>
        <v>4.7410351132803903E-2</v>
      </c>
      <c r="FT30" s="2">
        <f t="shared" si="45"/>
        <v>4.3996044289847859E-2</v>
      </c>
      <c r="FU30" s="2">
        <f t="shared" si="45"/>
        <v>3.676925006350687E-2</v>
      </c>
      <c r="FW30" s="2">
        <f t="shared" si="54"/>
        <v>1.7197498891763161E-6</v>
      </c>
      <c r="FX30" s="2">
        <f t="shared" si="46"/>
        <v>1.8142130408455839E-6</v>
      </c>
      <c r="FY30" s="2">
        <f t="shared" si="46"/>
        <v>2.3798752656262684E-6</v>
      </c>
      <c r="FZ30" s="2">
        <f t="shared" si="46"/>
        <v>2.0723700897127758E-6</v>
      </c>
      <c r="GA30" s="2">
        <f t="shared" si="46"/>
        <v>2.0028904085649454E-6</v>
      </c>
      <c r="GB30" s="2">
        <f t="shared" si="46"/>
        <v>1.8090656693898916E-6</v>
      </c>
      <c r="GC30" s="2">
        <f t="shared" si="46"/>
        <v>1.9147705401571849E-6</v>
      </c>
      <c r="GD30" s="2">
        <f t="shared" si="46"/>
        <v>2.1444625927852802E-6</v>
      </c>
      <c r="GE30" s="2">
        <f t="shared" si="46"/>
        <v>2.5197613671649289E-6</v>
      </c>
      <c r="GF30" s="2">
        <f t="shared" si="46"/>
        <v>2.3910716199398198E-6</v>
      </c>
      <c r="GG30" s="2">
        <f t="shared" si="46"/>
        <v>2.1427385210743281E-6</v>
      </c>
      <c r="GH30" s="2">
        <f t="shared" si="46"/>
        <v>1.6764389364419546E-6</v>
      </c>
      <c r="GI30" s="2">
        <f t="shared" si="46"/>
        <v>1.6595499977170769E-6</v>
      </c>
      <c r="GJ30" s="2">
        <f t="shared" si="46"/>
        <v>1.5488306281059024E-6</v>
      </c>
      <c r="GK30" s="2">
        <f t="shared" si="46"/>
        <v>1.3465115350018397E-6</v>
      </c>
      <c r="GM30" s="86">
        <f t="shared" si="55"/>
        <v>3.0511724360985206E-10</v>
      </c>
      <c r="GN30" s="86">
        <f t="shared" si="47"/>
        <v>4.0234084230782029E-8</v>
      </c>
      <c r="GO30" s="86">
        <f t="shared" si="47"/>
        <v>4.5904201322780574E-10</v>
      </c>
      <c r="GP30" s="86">
        <f t="shared" si="47"/>
        <v>2.4923197876259737E-10</v>
      </c>
      <c r="GQ30" s="86">
        <f t="shared" si="47"/>
        <v>8.7501101894599939E-10</v>
      </c>
      <c r="GR30" s="86">
        <f t="shared" si="47"/>
        <v>2.2569360684743467E-11</v>
      </c>
      <c r="GS30" s="86">
        <f t="shared" si="47"/>
        <v>2.1326416769759176E-10</v>
      </c>
      <c r="GT30" s="86">
        <f t="shared" si="47"/>
        <v>1.151066126303441E-11</v>
      </c>
      <c r="GU30" s="86">
        <f t="shared" si="47"/>
        <v>2.0171928771441888E-11</v>
      </c>
      <c r="GV30" s="86">
        <f t="shared" si="47"/>
        <v>1.8723373501960657E-11</v>
      </c>
      <c r="GW30" s="86">
        <f t="shared" si="47"/>
        <v>7.5852729812202175E-11</v>
      </c>
      <c r="GX30" s="86">
        <f t="shared" si="47"/>
        <v>1.407605600372988E-9</v>
      </c>
      <c r="GY30" s="86">
        <f t="shared" si="47"/>
        <v>1.1226406171985349E-11</v>
      </c>
      <c r="GZ30" s="86">
        <f t="shared" si="47"/>
        <v>4.4527111146297161E-14</v>
      </c>
      <c r="HA30" s="86">
        <f t="shared" si="47"/>
        <v>4.6873774009384075E-17</v>
      </c>
      <c r="HC30" s="86">
        <f t="shared" si="59"/>
        <v>4.2884566560792503E-27</v>
      </c>
      <c r="HD30" s="86">
        <f t="shared" si="48"/>
        <v>1.160224702665391E-18</v>
      </c>
      <c r="HE30" s="86">
        <f t="shared" si="48"/>
        <v>1.4588135193536823E-22</v>
      </c>
      <c r="HF30" s="86">
        <f t="shared" si="48"/>
        <v>7.0734474660033749E-25</v>
      </c>
      <c r="HG30" s="86">
        <f t="shared" si="48"/>
        <v>5.545966775756212E-26</v>
      </c>
      <c r="HH30" s="86">
        <f t="shared" si="48"/>
        <v>7.1591307075415418E-28</v>
      </c>
      <c r="HI30" s="86">
        <f t="shared" si="48"/>
        <v>9.1119018147643904E-29</v>
      </c>
      <c r="HJ30" s="86">
        <f t="shared" si="48"/>
        <v>3.7878170037092589E-30</v>
      </c>
      <c r="HK30" s="86">
        <f t="shared" si="48"/>
        <v>1.3535334589525071E-29</v>
      </c>
      <c r="HL30" s="86">
        <f t="shared" si="48"/>
        <v>6.0984597890689881E-30</v>
      </c>
      <c r="HM30" s="86">
        <f t="shared" si="48"/>
        <v>1.1507157442304999E-29</v>
      </c>
      <c r="HN30" s="86">
        <f t="shared" si="48"/>
        <v>4.0813633263903735E-24</v>
      </c>
      <c r="HO30" s="86">
        <f t="shared" si="48"/>
        <v>3.1292433575707182E-30</v>
      </c>
      <c r="HP30" s="86">
        <f t="shared" si="48"/>
        <v>2.9335992191330513E-36</v>
      </c>
      <c r="HQ30" s="86">
        <f t="shared" si="48"/>
        <v>4.6942370199264342E-39</v>
      </c>
      <c r="HS30" s="86">
        <f t="shared" si="56"/>
        <v>3.1481075489053765E-125</v>
      </c>
      <c r="HT30" s="86">
        <f t="shared" si="49"/>
        <v>7.4687457840302505E-85</v>
      </c>
      <c r="HU30" s="86">
        <f t="shared" si="49"/>
        <v>7.9056654317632002E-102</v>
      </c>
      <c r="HV30" s="86">
        <f t="shared" si="49"/>
        <v>2.0344143060697424E-115</v>
      </c>
      <c r="HW30" s="86">
        <f t="shared" si="49"/>
        <v>1.8967972392855429E-119</v>
      </c>
      <c r="HX30" s="86">
        <f t="shared" si="49"/>
        <v>2.3969135266523577E-129</v>
      </c>
      <c r="HY30" s="86">
        <f t="shared" si="49"/>
        <v>1.6447682471535902E-134</v>
      </c>
      <c r="HZ30" s="86">
        <f t="shared" si="49"/>
        <v>1.0397824513213991E-139</v>
      </c>
      <c r="IA30" s="86">
        <f t="shared" si="49"/>
        <v>1.8741778804527656E-138</v>
      </c>
      <c r="IB30" s="86">
        <f t="shared" si="49"/>
        <v>1.3252366054338535E-139</v>
      </c>
      <c r="IC30" s="86">
        <f t="shared" si="49"/>
        <v>2.5500258666827978E-138</v>
      </c>
      <c r="ID30" s="86">
        <f t="shared" si="49"/>
        <v>5.4548580257478574E-111</v>
      </c>
      <c r="IE30" s="86">
        <f t="shared" si="49"/>
        <v>3.6102267620107873E-141</v>
      </c>
      <c r="IF30" s="86">
        <f t="shared" si="49"/>
        <v>3.2570746773913941E-112</v>
      </c>
      <c r="IG30" s="86">
        <f t="shared" si="49"/>
        <v>6.0289025114472849E-79</v>
      </c>
      <c r="II30" s="86">
        <f t="shared" si="57"/>
        <v>0</v>
      </c>
      <c r="IJ30" s="86">
        <f t="shared" si="50"/>
        <v>1.1403169984049794E-218</v>
      </c>
      <c r="IK30" s="86">
        <f t="shared" si="50"/>
        <v>5.0900967881414344E-261</v>
      </c>
      <c r="IL30" s="86">
        <f t="shared" si="50"/>
        <v>3.550084937214449E-300</v>
      </c>
      <c r="IM30" s="86">
        <f t="shared" si="50"/>
        <v>0</v>
      </c>
      <c r="IN30" s="86">
        <f t="shared" si="50"/>
        <v>0</v>
      </c>
      <c r="IO30" s="86">
        <f t="shared" si="50"/>
        <v>0</v>
      </c>
      <c r="IP30" s="86">
        <f t="shared" si="50"/>
        <v>0</v>
      </c>
      <c r="IQ30" s="86">
        <f t="shared" si="50"/>
        <v>0</v>
      </c>
      <c r="IR30" s="86">
        <f t="shared" si="50"/>
        <v>0</v>
      </c>
      <c r="IS30" s="86">
        <f t="shared" si="50"/>
        <v>0</v>
      </c>
      <c r="IT30" s="86">
        <f t="shared" si="50"/>
        <v>1.2446539404996052E-286</v>
      </c>
      <c r="IU30" s="86">
        <f t="shared" si="50"/>
        <v>0</v>
      </c>
      <c r="IV30" s="86">
        <f t="shared" si="50"/>
        <v>0</v>
      </c>
      <c r="IW30" s="86">
        <f t="shared" si="50"/>
        <v>8.019238274093887E-263</v>
      </c>
      <c r="IY30" s="86">
        <f t="shared" si="58"/>
        <v>3.0511724360985206E-10</v>
      </c>
      <c r="IZ30" s="86">
        <f t="shared" si="51"/>
        <v>4.0234084231942253E-8</v>
      </c>
      <c r="JA30" s="86">
        <f t="shared" si="51"/>
        <v>4.5904201322795163E-10</v>
      </c>
      <c r="JB30" s="86">
        <f t="shared" si="51"/>
        <v>2.4923197876259809E-10</v>
      </c>
      <c r="JC30" s="86">
        <f t="shared" si="51"/>
        <v>8.7501101894599949E-10</v>
      </c>
      <c r="JD30" s="86">
        <f t="shared" si="51"/>
        <v>2.2569360684743467E-11</v>
      </c>
      <c r="JE30" s="86">
        <f t="shared" si="51"/>
        <v>2.1326416769759176E-10</v>
      </c>
      <c r="JF30" s="86">
        <f t="shared" si="51"/>
        <v>1.151066126303441E-11</v>
      </c>
      <c r="JG30" s="86">
        <f t="shared" si="51"/>
        <v>2.0171928771441888E-11</v>
      </c>
      <c r="JH30" s="86">
        <f t="shared" si="51"/>
        <v>1.8723373501960657E-11</v>
      </c>
      <c r="JI30" s="86">
        <f t="shared" si="51"/>
        <v>7.5852729812202175E-11</v>
      </c>
      <c r="JJ30" s="86">
        <f t="shared" si="51"/>
        <v>1.4076056003729922E-9</v>
      </c>
      <c r="JK30" s="86">
        <f t="shared" si="51"/>
        <v>1.1226406171985349E-11</v>
      </c>
      <c r="JL30" s="86">
        <f t="shared" si="51"/>
        <v>4.4527111146297161E-14</v>
      </c>
      <c r="JM30" s="86">
        <f t="shared" si="51"/>
        <v>4.6873774009384075E-17</v>
      </c>
    </row>
    <row r="31" spans="1:273" x14ac:dyDescent="0.25">
      <c r="B31" s="2">
        <v>4</v>
      </c>
      <c r="C31" s="37">
        <v>61.36</v>
      </c>
      <c r="D31" s="37">
        <v>61.253999999999998</v>
      </c>
      <c r="E31" s="37">
        <v>66.271000000000001</v>
      </c>
      <c r="F31" s="37">
        <v>66.881</v>
      </c>
      <c r="G31" s="37">
        <v>66.626999999999995</v>
      </c>
      <c r="H31" s="37">
        <v>66.373000000000005</v>
      </c>
      <c r="I31" s="37">
        <v>68.236999999999995</v>
      </c>
      <c r="J31" s="37">
        <v>65.831000000000003</v>
      </c>
      <c r="K31" s="37">
        <v>63.667000000000002</v>
      </c>
      <c r="L31" s="37">
        <v>62.2</v>
      </c>
      <c r="M31" s="37">
        <v>64.667000000000002</v>
      </c>
      <c r="N31" s="37">
        <v>67.132999999999996</v>
      </c>
      <c r="O31" s="37">
        <v>62.65</v>
      </c>
      <c r="P31" s="37">
        <v>59.95</v>
      </c>
      <c r="Q31" s="37">
        <v>56.767000000000003</v>
      </c>
      <c r="S31" s="4">
        <f t="shared" si="8"/>
        <v>63.674802047462471</v>
      </c>
      <c r="T31" s="4">
        <f t="shared" si="8"/>
        <v>63.546367149664782</v>
      </c>
      <c r="U31" s="4">
        <f t="shared" si="8"/>
        <v>67.915731106452881</v>
      </c>
      <c r="V31" s="4">
        <f t="shared" si="8"/>
        <v>66.301885321877322</v>
      </c>
      <c r="W31" s="4">
        <f t="shared" si="8"/>
        <v>66.515829632990247</v>
      </c>
      <c r="X31" s="4">
        <f t="shared" si="8"/>
        <v>67.293728330401635</v>
      </c>
      <c r="Y31" s="4">
        <f t="shared" si="8"/>
        <v>66.387924740556713</v>
      </c>
      <c r="Z31" s="4">
        <f t="shared" si="8"/>
        <v>64.993590608979076</v>
      </c>
      <c r="AA31" s="4">
        <f t="shared" si="8"/>
        <v>62.810489159968469</v>
      </c>
      <c r="AB31" s="4">
        <f t="shared" si="8"/>
        <v>64.171305218610129</v>
      </c>
      <c r="AC31" s="4">
        <f t="shared" si="8"/>
        <v>65.788902119025508</v>
      </c>
      <c r="AD31" s="4">
        <f t="shared" si="8"/>
        <v>66.442558685056255</v>
      </c>
      <c r="AE31" s="4">
        <f t="shared" si="8"/>
        <v>62.890693977222512</v>
      </c>
      <c r="AF31" s="4">
        <f t="shared" si="8"/>
        <v>58.86223893231665</v>
      </c>
      <c r="AG31" s="4" t="e">
        <f t="shared" si="8"/>
        <v>#N/A</v>
      </c>
      <c r="AI31" s="4">
        <f t="shared" si="9"/>
        <v>-2.3148020474624715</v>
      </c>
      <c r="AJ31" s="4">
        <f t="shared" si="9"/>
        <v>-2.2923671496647842</v>
      </c>
      <c r="AK31" s="4">
        <f t="shared" si="9"/>
        <v>-1.6447311064528805</v>
      </c>
      <c r="AL31" s="4">
        <f t="shared" si="9"/>
        <v>0.57911467812267858</v>
      </c>
      <c r="AM31" s="4">
        <f t="shared" si="9"/>
        <v>0.11117036700974836</v>
      </c>
      <c r="AN31" s="4">
        <f t="shared" si="9"/>
        <v>-0.92072833040163005</v>
      </c>
      <c r="AO31" s="4">
        <f t="shared" si="9"/>
        <v>1.849075259443282</v>
      </c>
      <c r="AP31" s="4">
        <f t="shared" si="9"/>
        <v>0.83740939102092682</v>
      </c>
      <c r="AQ31" s="4">
        <f t="shared" si="9"/>
        <v>0.85651084003153244</v>
      </c>
      <c r="AR31" s="4">
        <f t="shared" si="9"/>
        <v>-1.9713052186101265</v>
      </c>
      <c r="AS31" s="4">
        <f t="shared" si="9"/>
        <v>-1.1219021190255063</v>
      </c>
      <c r="AT31" s="4">
        <f t="shared" si="9"/>
        <v>0.69044131494374028</v>
      </c>
      <c r="AU31" s="4">
        <f t="shared" si="9"/>
        <v>-0.24069397722251296</v>
      </c>
      <c r="AV31" s="4">
        <f t="shared" si="9"/>
        <v>1.0877610676833527</v>
      </c>
      <c r="AW31" s="4">
        <f t="shared" si="9"/>
        <v>0</v>
      </c>
      <c r="AY31" s="2">
        <f t="shared" si="52"/>
        <v>63.674800917140431</v>
      </c>
      <c r="AZ31" s="2">
        <f t="shared" si="10"/>
        <v>63.546265281695099</v>
      </c>
      <c r="BA31" s="2">
        <f t="shared" si="10"/>
        <v>67.91572956147462</v>
      </c>
      <c r="BB31" s="2">
        <f t="shared" si="10"/>
        <v>66.30188441905274</v>
      </c>
      <c r="BC31" s="2">
        <f t="shared" si="10"/>
        <v>66.515826755798841</v>
      </c>
      <c r="BD31" s="2">
        <f t="shared" si="10"/>
        <v>67.29372824085668</v>
      </c>
      <c r="BE31" s="2">
        <f t="shared" si="10"/>
        <v>66.387923936605588</v>
      </c>
      <c r="BF31" s="2">
        <f t="shared" si="10"/>
        <v>64.993590557437074</v>
      </c>
      <c r="BG31" s="2">
        <f t="shared" si="10"/>
        <v>62.810489074766096</v>
      </c>
      <c r="BH31" s="2">
        <f t="shared" si="10"/>
        <v>64.171305142355678</v>
      </c>
      <c r="BI31" s="2">
        <f t="shared" si="10"/>
        <v>65.788901856420736</v>
      </c>
      <c r="BJ31" s="2">
        <f t="shared" si="10"/>
        <v>66.442554546204079</v>
      </c>
      <c r="BK31" s="2">
        <f t="shared" si="10"/>
        <v>62.890693927128893</v>
      </c>
      <c r="BL31" s="2">
        <f t="shared" si="10"/>
        <v>58.862238932068109</v>
      </c>
      <c r="BM31" s="2" t="e">
        <f t="shared" si="10"/>
        <v>#N/A</v>
      </c>
      <c r="BO31" s="2">
        <f t="shared" si="11"/>
        <v>61.36</v>
      </c>
      <c r="BP31" s="2">
        <f t="shared" si="12"/>
        <v>61.253999999999998</v>
      </c>
      <c r="BQ31" s="2">
        <f t="shared" si="13"/>
        <v>66.271000000000001</v>
      </c>
      <c r="BR31" s="2">
        <f t="shared" si="14"/>
        <v>66.881</v>
      </c>
      <c r="BS31" s="2">
        <f t="shared" si="15"/>
        <v>66.626999999999995</v>
      </c>
      <c r="BT31" s="2">
        <f t="shared" si="16"/>
        <v>66.373000000000005</v>
      </c>
      <c r="BU31" s="2">
        <f t="shared" si="17"/>
        <v>68.236999999999995</v>
      </c>
      <c r="BV31" s="2">
        <f t="shared" si="18"/>
        <v>65.831000000000003</v>
      </c>
      <c r="BW31" s="2">
        <f t="shared" si="19"/>
        <v>63.667000000000002</v>
      </c>
      <c r="BX31" s="2">
        <f t="shared" si="20"/>
        <v>62.2</v>
      </c>
      <c r="BY31" s="2">
        <f t="shared" si="21"/>
        <v>64.667000000000002</v>
      </c>
      <c r="BZ31" s="2">
        <f t="shared" si="22"/>
        <v>67.132999999999996</v>
      </c>
      <c r="CA31" s="2">
        <f t="shared" si="23"/>
        <v>62.65</v>
      </c>
      <c r="CB31" s="2">
        <f t="shared" si="24"/>
        <v>59.95</v>
      </c>
      <c r="CC31" s="2" t="str">
        <f t="shared" si="25"/>
        <v/>
      </c>
      <c r="CE31" s="2" t="str">
        <f t="shared" si="53"/>
        <v/>
      </c>
      <c r="CF31" s="2" t="str">
        <f t="shared" si="26"/>
        <v/>
      </c>
      <c r="CG31" s="2" t="str">
        <f t="shared" si="26"/>
        <v/>
      </c>
      <c r="CH31" s="2" t="str">
        <f t="shared" si="26"/>
        <v/>
      </c>
      <c r="CI31" s="2" t="str">
        <f t="shared" si="26"/>
        <v/>
      </c>
      <c r="CJ31" s="2" t="str">
        <f t="shared" si="26"/>
        <v/>
      </c>
      <c r="CK31" s="2" t="str">
        <f t="shared" si="26"/>
        <v/>
      </c>
      <c r="CL31" s="2" t="str">
        <f t="shared" si="26"/>
        <v/>
      </c>
      <c r="CM31" s="2" t="str">
        <f t="shared" si="26"/>
        <v/>
      </c>
      <c r="CN31" s="2" t="str">
        <f t="shared" si="26"/>
        <v/>
      </c>
      <c r="CO31" s="2" t="str">
        <f t="shared" si="26"/>
        <v/>
      </c>
      <c r="CP31" s="2" t="str">
        <f t="shared" si="26"/>
        <v/>
      </c>
      <c r="CQ31" s="2" t="str">
        <f t="shared" si="26"/>
        <v/>
      </c>
      <c r="CR31" s="2" t="str">
        <f t="shared" si="26"/>
        <v/>
      </c>
      <c r="CS31" s="2" t="str">
        <f t="shared" si="26"/>
        <v/>
      </c>
      <c r="CU31" s="2" t="str">
        <f t="shared" si="27"/>
        <v/>
      </c>
      <c r="CV31" s="2" t="str">
        <f t="shared" si="28"/>
        <v/>
      </c>
      <c r="CW31" s="2" t="str">
        <f t="shared" si="29"/>
        <v/>
      </c>
      <c r="CX31" s="2" t="str">
        <f t="shared" si="30"/>
        <v/>
      </c>
      <c r="CY31" s="2" t="str">
        <f t="shared" si="31"/>
        <v/>
      </c>
      <c r="CZ31" s="2" t="str">
        <f t="shared" si="32"/>
        <v/>
      </c>
      <c r="DA31" s="2" t="str">
        <f t="shared" si="33"/>
        <v/>
      </c>
      <c r="DB31" s="2" t="str">
        <f t="shared" si="34"/>
        <v/>
      </c>
      <c r="DC31" s="2" t="str">
        <f t="shared" si="35"/>
        <v/>
      </c>
      <c r="DD31" s="2" t="str">
        <f t="shared" si="36"/>
        <v/>
      </c>
      <c r="DE31" s="2" t="str">
        <f t="shared" si="37"/>
        <v/>
      </c>
      <c r="DF31" s="2" t="str">
        <f t="shared" si="38"/>
        <v/>
      </c>
      <c r="DG31" s="2" t="str">
        <f t="shared" si="39"/>
        <v/>
      </c>
      <c r="DH31" s="2" t="str">
        <f t="shared" si="40"/>
        <v/>
      </c>
      <c r="DI31" s="2" t="str">
        <f t="shared" si="41"/>
        <v/>
      </c>
      <c r="DK31" s="2">
        <f t="shared" si="42"/>
        <v>63.529717341482034</v>
      </c>
      <c r="DL31" s="2">
        <f t="shared" si="42"/>
        <v>63.287784274193534</v>
      </c>
      <c r="DM31" s="2">
        <f t="shared" si="42"/>
        <v>67.460444614209337</v>
      </c>
      <c r="DN31" s="2">
        <f t="shared" si="42"/>
        <v>66.126782276547004</v>
      </c>
      <c r="DO31" s="2">
        <f t="shared" si="42"/>
        <v>66.345295008912643</v>
      </c>
      <c r="DP31" s="2">
        <f t="shared" si="42"/>
        <v>66.97588963585433</v>
      </c>
      <c r="DQ31" s="2">
        <f t="shared" si="42"/>
        <v>66.213146676852546</v>
      </c>
      <c r="DR31" s="2">
        <f t="shared" si="42"/>
        <v>64.514061904761874</v>
      </c>
      <c r="DS31" s="2">
        <f t="shared" si="42"/>
        <v>62.636401680672272</v>
      </c>
      <c r="DT31" s="2">
        <f t="shared" si="42"/>
        <v>63.860282633053217</v>
      </c>
      <c r="DU31" s="2">
        <f t="shared" si="42"/>
        <v>65.236017927170863</v>
      </c>
      <c r="DV31" s="2">
        <f t="shared" si="42"/>
        <v>66.049386554621847</v>
      </c>
      <c r="DW31" s="2">
        <f t="shared" si="42"/>
        <v>62.583096078431367</v>
      </c>
      <c r="DX31" s="2">
        <f t="shared" si="42"/>
        <v>58.585656022408962</v>
      </c>
      <c r="DY31" s="2">
        <f t="shared" si="42"/>
        <v>56.185164772727276</v>
      </c>
      <c r="EA31" s="2">
        <f t="shared" si="43"/>
        <v>66.072083346310777</v>
      </c>
      <c r="EB31" s="2">
        <f t="shared" si="43"/>
        <v>66.774925287986832</v>
      </c>
      <c r="EC31" s="2">
        <f t="shared" si="43"/>
        <v>75.202542581800998</v>
      </c>
      <c r="ED31" s="2">
        <f t="shared" si="43"/>
        <v>69.101286643960592</v>
      </c>
      <c r="EE31" s="2">
        <f t="shared" si="43"/>
        <v>69.118161844256207</v>
      </c>
      <c r="EF31" s="2">
        <f t="shared" si="43"/>
        <v>73.0304236745678</v>
      </c>
      <c r="EG31" s="2">
        <f t="shared" si="43"/>
        <v>69.257049424170958</v>
      </c>
      <c r="EH31" s="2">
        <f t="shared" si="43"/>
        <v>73.781330855738204</v>
      </c>
      <c r="EI31" s="2">
        <f t="shared" si="43"/>
        <v>65.807067555533138</v>
      </c>
      <c r="EJ31" s="2">
        <f t="shared" si="43"/>
        <v>69.665731054087246</v>
      </c>
      <c r="EK31" s="2">
        <f t="shared" si="43"/>
        <v>75.281158450319268</v>
      </c>
      <c r="EL31" s="2">
        <f t="shared" si="43"/>
        <v>72.534293140626545</v>
      </c>
      <c r="EM31" s="2">
        <f t="shared" si="43"/>
        <v>68.527352975034972</v>
      </c>
      <c r="EN31" s="2">
        <f t="shared" si="43"/>
        <v>64.343419664268566</v>
      </c>
      <c r="EO31" s="2">
        <f t="shared" si="43"/>
        <v>60.47278049786555</v>
      </c>
      <c r="EQ31" s="2">
        <f t="shared" si="44"/>
        <v>65.690841215092902</v>
      </c>
      <c r="ER31" s="2">
        <f t="shared" si="44"/>
        <v>65.272526552044454</v>
      </c>
      <c r="ES31" s="2">
        <f t="shared" si="44"/>
        <v>71.106098794117273</v>
      </c>
      <c r="ET31" s="2">
        <f t="shared" si="44"/>
        <v>68.904561842539906</v>
      </c>
      <c r="EU31" s="2">
        <f t="shared" si="44"/>
        <v>67.81213472229426</v>
      </c>
      <c r="EV31" s="2">
        <f t="shared" si="44"/>
        <v>71.740385551829362</v>
      </c>
      <c r="EW31" s="2">
        <f t="shared" si="44"/>
        <v>69.472255789026519</v>
      </c>
      <c r="EX31" s="2">
        <f t="shared" si="44"/>
        <v>69.404657366909177</v>
      </c>
      <c r="EY31" s="2">
        <f t="shared" si="44"/>
        <v>66.788104790268406</v>
      </c>
      <c r="EZ31" s="2">
        <f t="shared" si="44"/>
        <v>68.322691108929263</v>
      </c>
      <c r="FA31" s="2">
        <f t="shared" si="44"/>
        <v>71.992907208524827</v>
      </c>
      <c r="FB31" s="2">
        <f t="shared" si="44"/>
        <v>68.409878355010221</v>
      </c>
      <c r="FC31" s="2">
        <f t="shared" si="44"/>
        <v>66.391808219780387</v>
      </c>
      <c r="FD31" s="2">
        <f t="shared" si="44"/>
        <v>63.37147948367798</v>
      </c>
      <c r="FE31" s="2">
        <f t="shared" si="44"/>
        <v>61.662088389005646</v>
      </c>
      <c r="FG31" s="2">
        <f t="shared" si="45"/>
        <v>5.7066643543418234E-2</v>
      </c>
      <c r="FH31" s="2">
        <f t="shared" si="45"/>
        <v>7.412490493440263E-2</v>
      </c>
      <c r="FI31" s="2">
        <f t="shared" si="45"/>
        <v>5.8807785533367699E-2</v>
      </c>
      <c r="FJ31" s="2">
        <f t="shared" si="45"/>
        <v>5.8867820616907936E-2</v>
      </c>
      <c r="FK31" s="2">
        <f t="shared" si="45"/>
        <v>6.1501191803243746E-2</v>
      </c>
      <c r="FL31" s="2">
        <f t="shared" si="45"/>
        <v>5.2496387317435313E-2</v>
      </c>
      <c r="FM31" s="2">
        <f t="shared" si="45"/>
        <v>5.7418657044951867E-2</v>
      </c>
      <c r="FN31" s="2">
        <f t="shared" si="45"/>
        <v>5.1745443704005696E-2</v>
      </c>
      <c r="FO31" s="2">
        <f t="shared" si="45"/>
        <v>5.4904770951388793E-2</v>
      </c>
      <c r="FP31" s="2">
        <f t="shared" si="45"/>
        <v>5.3574850359592939E-2</v>
      </c>
      <c r="FQ31" s="2">
        <f t="shared" si="45"/>
        <v>5.5040708849109249E-2</v>
      </c>
      <c r="FR31" s="2">
        <f t="shared" si="45"/>
        <v>6.0629334868311194E-2</v>
      </c>
      <c r="FS31" s="2">
        <f t="shared" si="45"/>
        <v>5.1747718850923288E-2</v>
      </c>
      <c r="FT31" s="2">
        <f t="shared" si="45"/>
        <v>4.803680343080962E-2</v>
      </c>
      <c r="FU31" s="2">
        <f t="shared" si="45"/>
        <v>4.0174165904869018E-2</v>
      </c>
      <c r="FW31" s="2">
        <f t="shared" si="54"/>
        <v>1.885667943434543E-6</v>
      </c>
      <c r="FX31" s="2">
        <f t="shared" si="46"/>
        <v>1.9892446942643307E-6</v>
      </c>
      <c r="FY31" s="2">
        <f t="shared" si="46"/>
        <v>2.609480739147049E-6</v>
      </c>
      <c r="FZ31" s="2">
        <f t="shared" si="46"/>
        <v>2.2723081633874048E-6</v>
      </c>
      <c r="GA31" s="2">
        <f t="shared" si="46"/>
        <v>2.19612523788696E-6</v>
      </c>
      <c r="GB31" s="2">
        <f t="shared" si="46"/>
        <v>1.9836007156686657E-6</v>
      </c>
      <c r="GC31" s="2">
        <f t="shared" si="46"/>
        <v>2.0995037600507572E-6</v>
      </c>
      <c r="GD31" s="2">
        <f t="shared" si="46"/>
        <v>2.3513559889525742E-6</v>
      </c>
      <c r="GE31" s="2">
        <f t="shared" si="46"/>
        <v>2.76286272692275E-6</v>
      </c>
      <c r="GF31" s="2">
        <f t="shared" si="46"/>
        <v>2.6217572918773476E-6</v>
      </c>
      <c r="GG31" s="2">
        <f t="shared" si="46"/>
        <v>2.3494655826948415E-6</v>
      </c>
      <c r="GH31" s="2">
        <f t="shared" si="46"/>
        <v>1.8381784436674544E-6</v>
      </c>
      <c r="GI31" s="2">
        <f t="shared" si="46"/>
        <v>1.8196600965597586E-6</v>
      </c>
      <c r="GJ31" s="2">
        <f t="shared" si="46"/>
        <v>1.6982587594688115E-6</v>
      </c>
      <c r="GK31" s="2">
        <f t="shared" si="46"/>
        <v>1.4764203471845113E-6</v>
      </c>
      <c r="GM31" s="86">
        <f t="shared" si="55"/>
        <v>6.597068272219156E-10</v>
      </c>
      <c r="GN31" s="86">
        <f t="shared" si="47"/>
        <v>7.2605814722301385E-8</v>
      </c>
      <c r="GO31" s="86">
        <f t="shared" si="47"/>
        <v>9.8076224053990583E-10</v>
      </c>
      <c r="GP31" s="86">
        <f t="shared" si="47"/>
        <v>5.4917635289644305E-10</v>
      </c>
      <c r="GQ31" s="86">
        <f t="shared" si="47"/>
        <v>1.8325708796267112E-9</v>
      </c>
      <c r="GR31" s="86">
        <f t="shared" si="47"/>
        <v>5.4122790447911049E-11</v>
      </c>
      <c r="GS31" s="86">
        <f t="shared" si="47"/>
        <v>4.7019547072603739E-10</v>
      </c>
      <c r="GT31" s="86">
        <f t="shared" si="47"/>
        <v>2.8397714252379476E-11</v>
      </c>
      <c r="GU31" s="86">
        <f t="shared" si="47"/>
        <v>4.9328581782589026E-11</v>
      </c>
      <c r="GV31" s="86">
        <f t="shared" si="47"/>
        <v>4.5599752084622918E-11</v>
      </c>
      <c r="GW31" s="86">
        <f t="shared" si="47"/>
        <v>1.738602084356114E-10</v>
      </c>
      <c r="GX31" s="86">
        <f t="shared" si="47"/>
        <v>2.867223647100183E-9</v>
      </c>
      <c r="GY31" s="86">
        <f t="shared" si="47"/>
        <v>2.7730599187575826E-11</v>
      </c>
      <c r="GZ31" s="86">
        <f t="shared" si="47"/>
        <v>1.4029877104892767E-13</v>
      </c>
      <c r="HA31" s="86">
        <f t="shared" si="47"/>
        <v>1.9029606627267408E-16</v>
      </c>
      <c r="HC31" s="86">
        <f t="shared" si="59"/>
        <v>2.0006223485685036E-26</v>
      </c>
      <c r="HD31" s="86">
        <f t="shared" si="48"/>
        <v>3.2927230351253574E-18</v>
      </c>
      <c r="HE31" s="86">
        <f t="shared" si="48"/>
        <v>5.2867941367456793E-22</v>
      </c>
      <c r="HF31" s="86">
        <f t="shared" si="48"/>
        <v>2.9823860062686694E-24</v>
      </c>
      <c r="HG31" s="86">
        <f t="shared" si="48"/>
        <v>2.4580420270699945E-25</v>
      </c>
      <c r="HH31" s="86">
        <f t="shared" si="48"/>
        <v>3.5300525582634317E-27</v>
      </c>
      <c r="HI31" s="86">
        <f t="shared" si="48"/>
        <v>4.8202511441245132E-28</v>
      </c>
      <c r="HJ31" s="86">
        <f t="shared" si="48"/>
        <v>2.1774069222044904E-29</v>
      </c>
      <c r="HK31" s="86">
        <f t="shared" si="48"/>
        <v>7.7768684852928659E-29</v>
      </c>
      <c r="HL31" s="86">
        <f t="shared" si="48"/>
        <v>3.5424766966243816E-29</v>
      </c>
      <c r="HM31" s="86">
        <f t="shared" si="48"/>
        <v>6.4711946295439905E-29</v>
      </c>
      <c r="HN31" s="86">
        <f t="shared" si="48"/>
        <v>1.5921776361588037E-23</v>
      </c>
      <c r="HO31" s="86">
        <f t="shared" si="48"/>
        <v>1.7630098342054053E-29</v>
      </c>
      <c r="HP31" s="86">
        <f t="shared" si="48"/>
        <v>2.4599680216701679E-35</v>
      </c>
      <c r="HQ31" s="86">
        <f t="shared" si="48"/>
        <v>4.6051141886207145E-38</v>
      </c>
      <c r="HS31" s="86">
        <f t="shared" si="56"/>
        <v>4.4097131389189612E-123</v>
      </c>
      <c r="HT31" s="86">
        <f t="shared" si="49"/>
        <v>2.1176797547034574E-83</v>
      </c>
      <c r="HU31" s="86">
        <f t="shared" si="49"/>
        <v>4.7518666438437258E-100</v>
      </c>
      <c r="HV31" s="86">
        <f t="shared" si="49"/>
        <v>2.0935984460277048E-113</v>
      </c>
      <c r="HW31" s="86">
        <f t="shared" si="49"/>
        <v>2.2330675127704689E-117</v>
      </c>
      <c r="HX31" s="86">
        <f t="shared" si="49"/>
        <v>4.0435460566052137E-127</v>
      </c>
      <c r="HY31" s="86">
        <f t="shared" si="49"/>
        <v>3.5408262937362308E-132</v>
      </c>
      <c r="HZ31" s="86">
        <f t="shared" si="49"/>
        <v>2.8401057616057529E-137</v>
      </c>
      <c r="IA31" s="86">
        <f t="shared" si="49"/>
        <v>5.2614833720111399E-136</v>
      </c>
      <c r="IB31" s="86">
        <f t="shared" si="49"/>
        <v>3.8125977257766544E-137</v>
      </c>
      <c r="IC31" s="86">
        <f t="shared" si="49"/>
        <v>6.614751484516781E-136</v>
      </c>
      <c r="ID31" s="86">
        <f t="shared" si="49"/>
        <v>4.3032687454308432E-109</v>
      </c>
      <c r="IE31" s="86">
        <f t="shared" si="49"/>
        <v>9.4426329283933302E-139</v>
      </c>
      <c r="IF31" s="86">
        <f t="shared" si="49"/>
        <v>2.6242337667382204E-110</v>
      </c>
      <c r="IG31" s="86">
        <f t="shared" si="49"/>
        <v>1.2216896910066546E-77</v>
      </c>
      <c r="II31" s="86">
        <f t="shared" si="57"/>
        <v>0</v>
      </c>
      <c r="IJ31" s="86">
        <f t="shared" si="50"/>
        <v>1.1591276481045916E-215</v>
      </c>
      <c r="IK31" s="86">
        <f t="shared" si="50"/>
        <v>2.3791775730809282E-257</v>
      </c>
      <c r="IL31" s="86">
        <f t="shared" si="50"/>
        <v>5.3711804367364211E-296</v>
      </c>
      <c r="IM31" s="86">
        <f t="shared" si="50"/>
        <v>3.1183294345571456E-304</v>
      </c>
      <c r="IN31" s="86">
        <f t="shared" si="50"/>
        <v>0</v>
      </c>
      <c r="IO31" s="86">
        <f t="shared" si="50"/>
        <v>0</v>
      </c>
      <c r="IP31" s="86">
        <f t="shared" si="50"/>
        <v>0</v>
      </c>
      <c r="IQ31" s="86">
        <f t="shared" si="50"/>
        <v>0</v>
      </c>
      <c r="IR31" s="86">
        <f t="shared" si="50"/>
        <v>0</v>
      </c>
      <c r="IS31" s="86">
        <f t="shared" si="50"/>
        <v>0</v>
      </c>
      <c r="IT31" s="86">
        <f t="shared" si="50"/>
        <v>1.0511077243652309E-282</v>
      </c>
      <c r="IU31" s="86">
        <f t="shared" si="50"/>
        <v>0</v>
      </c>
      <c r="IV31" s="86">
        <f t="shared" si="50"/>
        <v>0</v>
      </c>
      <c r="IW31" s="86">
        <f t="shared" si="50"/>
        <v>2.7810671784828414E-259</v>
      </c>
      <c r="IY31" s="86">
        <f t="shared" si="58"/>
        <v>6.597068272219156E-10</v>
      </c>
      <c r="IZ31" s="86">
        <f t="shared" si="51"/>
        <v>7.2605814725594107E-8</v>
      </c>
      <c r="JA31" s="86">
        <f t="shared" si="51"/>
        <v>9.8076224054043461E-10</v>
      </c>
      <c r="JB31" s="86">
        <f t="shared" si="51"/>
        <v>5.4917635289644605E-10</v>
      </c>
      <c r="JC31" s="86">
        <f t="shared" si="51"/>
        <v>1.8325708796267114E-9</v>
      </c>
      <c r="JD31" s="86">
        <f t="shared" si="51"/>
        <v>5.4122790447911055E-11</v>
      </c>
      <c r="JE31" s="86">
        <f t="shared" si="51"/>
        <v>4.7019547072603739E-10</v>
      </c>
      <c r="JF31" s="86">
        <f t="shared" si="51"/>
        <v>2.8397714252379476E-11</v>
      </c>
      <c r="JG31" s="86">
        <f t="shared" si="51"/>
        <v>4.9328581782589026E-11</v>
      </c>
      <c r="JH31" s="86">
        <f t="shared" si="51"/>
        <v>4.5599752084622918E-11</v>
      </c>
      <c r="JI31" s="86">
        <f t="shared" si="51"/>
        <v>1.738602084356114E-10</v>
      </c>
      <c r="JJ31" s="86">
        <f t="shared" si="51"/>
        <v>2.8672236471001987E-9</v>
      </c>
      <c r="JK31" s="86">
        <f t="shared" si="51"/>
        <v>2.7730599187575826E-11</v>
      </c>
      <c r="JL31" s="86">
        <f t="shared" si="51"/>
        <v>1.4029877104892767E-13</v>
      </c>
      <c r="JM31" s="86">
        <f t="shared" si="51"/>
        <v>1.9029606627267408E-16</v>
      </c>
    </row>
    <row r="32" spans="1:273" x14ac:dyDescent="0.25">
      <c r="B32" s="2">
        <v>5</v>
      </c>
      <c r="C32" s="37">
        <v>64.599999999999994</v>
      </c>
      <c r="D32" s="37">
        <v>66.626999999999995</v>
      </c>
      <c r="E32" s="37">
        <v>70.864000000000004</v>
      </c>
      <c r="F32" s="37">
        <v>64.78</v>
      </c>
      <c r="G32" s="37">
        <v>66.067999999999998</v>
      </c>
      <c r="H32" s="37">
        <v>68.373000000000005</v>
      </c>
      <c r="I32" s="37">
        <v>68.287999999999997</v>
      </c>
      <c r="J32" s="37">
        <v>65.39</v>
      </c>
      <c r="K32" s="37">
        <v>61.533000000000001</v>
      </c>
      <c r="L32" s="37">
        <v>62.55</v>
      </c>
      <c r="M32" s="37">
        <v>67.599999999999994</v>
      </c>
      <c r="N32" s="37">
        <v>68.117000000000004</v>
      </c>
      <c r="O32" s="37">
        <v>65.283000000000001</v>
      </c>
      <c r="P32" s="37">
        <v>58.933</v>
      </c>
      <c r="Q32" s="37">
        <v>58.116999999999997</v>
      </c>
      <c r="S32" s="4">
        <f t="shared" si="8"/>
        <v>63.967979294739905</v>
      </c>
      <c r="T32" s="4">
        <f t="shared" si="8"/>
        <v>63.836957683520602</v>
      </c>
      <c r="U32" s="4">
        <f t="shared" si="8"/>
        <v>68.195526688063438</v>
      </c>
      <c r="V32" s="4">
        <f t="shared" si="8"/>
        <v>66.544559236120918</v>
      </c>
      <c r="W32" s="4">
        <f t="shared" si="8"/>
        <v>66.710797783681386</v>
      </c>
      <c r="X32" s="4">
        <f t="shared" si="8"/>
        <v>67.419294917457719</v>
      </c>
      <c r="Y32" s="4">
        <f t="shared" si="8"/>
        <v>66.604393482700914</v>
      </c>
      <c r="Z32" s="4">
        <f t="shared" si="8"/>
        <v>65.167312966299846</v>
      </c>
      <c r="AA32" s="4">
        <f t="shared" si="8"/>
        <v>63.084073067660135</v>
      </c>
      <c r="AB32" s="4">
        <f t="shared" si="8"/>
        <v>64.369713688794477</v>
      </c>
      <c r="AC32" s="4">
        <f t="shared" si="8"/>
        <v>66.068928770995996</v>
      </c>
      <c r="AD32" s="4">
        <f t="shared" si="8"/>
        <v>66.667405492407923</v>
      </c>
      <c r="AE32" s="4">
        <f t="shared" si="8"/>
        <v>63.100205279143935</v>
      </c>
      <c r="AF32" s="4">
        <f t="shared" si="8"/>
        <v>59.02351958743764</v>
      </c>
      <c r="AG32" s="4" t="e">
        <f t="shared" si="8"/>
        <v>#N/A</v>
      </c>
      <c r="AI32" s="4">
        <f t="shared" si="9"/>
        <v>0.63202070526008924</v>
      </c>
      <c r="AJ32" s="4">
        <f t="shared" si="9"/>
        <v>2.7900423164793935</v>
      </c>
      <c r="AK32" s="4">
        <f t="shared" si="9"/>
        <v>2.668473311936566</v>
      </c>
      <c r="AL32" s="4">
        <f t="shared" si="9"/>
        <v>-1.7645592361209168</v>
      </c>
      <c r="AM32" s="4">
        <f t="shared" si="9"/>
        <v>-0.64279778368138807</v>
      </c>
      <c r="AN32" s="4">
        <f t="shared" si="9"/>
        <v>0.95370508254228525</v>
      </c>
      <c r="AO32" s="4">
        <f t="shared" si="9"/>
        <v>1.6836065172990828</v>
      </c>
      <c r="AP32" s="4">
        <f t="shared" si="9"/>
        <v>0.2226870337001543</v>
      </c>
      <c r="AQ32" s="4">
        <f t="shared" si="9"/>
        <v>-1.5510730676601341</v>
      </c>
      <c r="AR32" s="4">
        <f t="shared" si="9"/>
        <v>-1.8197136887944794</v>
      </c>
      <c r="AS32" s="4">
        <f t="shared" si="9"/>
        <v>1.5310712290039987</v>
      </c>
      <c r="AT32" s="4">
        <f t="shared" si="9"/>
        <v>1.4495945075920815</v>
      </c>
      <c r="AU32" s="4">
        <f t="shared" si="9"/>
        <v>2.1827947208560659</v>
      </c>
      <c r="AV32" s="4">
        <f t="shared" si="9"/>
        <v>-9.0519587437640325E-2</v>
      </c>
      <c r="AW32" s="4">
        <f t="shared" si="9"/>
        <v>0</v>
      </c>
      <c r="AY32" s="2">
        <f t="shared" si="52"/>
        <v>63.967976930240539</v>
      </c>
      <c r="AZ32" s="2">
        <f t="shared" si="10"/>
        <v>63.836779161069487</v>
      </c>
      <c r="BA32" s="2">
        <f t="shared" si="10"/>
        <v>68.195523494085577</v>
      </c>
      <c r="BB32" s="2">
        <f t="shared" si="10"/>
        <v>66.544557313086315</v>
      </c>
      <c r="BC32" s="2">
        <f t="shared" si="10"/>
        <v>66.710791951711585</v>
      </c>
      <c r="BD32" s="2">
        <f t="shared" si="10"/>
        <v>67.419294710193171</v>
      </c>
      <c r="BE32" s="2">
        <f t="shared" si="10"/>
        <v>66.604391768913288</v>
      </c>
      <c r="BF32" s="2">
        <f t="shared" si="10"/>
        <v>65.16731284365099</v>
      </c>
      <c r="BG32" s="2">
        <f t="shared" si="10"/>
        <v>63.084072866757765</v>
      </c>
      <c r="BH32" s="2">
        <f t="shared" si="10"/>
        <v>64.369713509658496</v>
      </c>
      <c r="BI32" s="2">
        <f t="shared" si="10"/>
        <v>66.06892818949467</v>
      </c>
      <c r="BJ32" s="2">
        <f t="shared" si="10"/>
        <v>66.667397324717541</v>
      </c>
      <c r="BK32" s="2">
        <f t="shared" si="10"/>
        <v>63.100205159798975</v>
      </c>
      <c r="BL32" s="2">
        <f t="shared" si="10"/>
        <v>59.02351958668698</v>
      </c>
      <c r="BM32" s="2" t="e">
        <f t="shared" si="10"/>
        <v>#N/A</v>
      </c>
      <c r="BO32" s="2">
        <f t="shared" si="11"/>
        <v>64.599999999999994</v>
      </c>
      <c r="BP32" s="2">
        <f t="shared" si="12"/>
        <v>66.626999999999995</v>
      </c>
      <c r="BQ32" s="2">
        <f t="shared" si="13"/>
        <v>70.864000000000004</v>
      </c>
      <c r="BR32" s="2">
        <f t="shared" si="14"/>
        <v>64.78</v>
      </c>
      <c r="BS32" s="2">
        <f t="shared" si="15"/>
        <v>66.067999999999998</v>
      </c>
      <c r="BT32" s="2">
        <f t="shared" si="16"/>
        <v>68.373000000000005</v>
      </c>
      <c r="BU32" s="2">
        <f t="shared" si="17"/>
        <v>68.287999999999997</v>
      </c>
      <c r="BV32" s="2">
        <f t="shared" si="18"/>
        <v>65.39</v>
      </c>
      <c r="BW32" s="2">
        <f t="shared" si="19"/>
        <v>61.533000000000001</v>
      </c>
      <c r="BX32" s="2">
        <f t="shared" si="20"/>
        <v>62.55</v>
      </c>
      <c r="BY32" s="2">
        <f t="shared" si="21"/>
        <v>67.599999999999994</v>
      </c>
      <c r="BZ32" s="2">
        <f t="shared" si="22"/>
        <v>68.117000000000004</v>
      </c>
      <c r="CA32" s="2">
        <f t="shared" si="23"/>
        <v>65.283000000000001</v>
      </c>
      <c r="CB32" s="2">
        <f t="shared" si="24"/>
        <v>58.933</v>
      </c>
      <c r="CC32" s="2" t="str">
        <f t="shared" si="25"/>
        <v/>
      </c>
      <c r="CE32" s="2" t="str">
        <f t="shared" si="53"/>
        <v/>
      </c>
      <c r="CF32" s="2" t="str">
        <f t="shared" si="26"/>
        <v/>
      </c>
      <c r="CG32" s="2" t="str">
        <f t="shared" si="26"/>
        <v/>
      </c>
      <c r="CH32" s="2" t="str">
        <f t="shared" si="26"/>
        <v/>
      </c>
      <c r="CI32" s="2" t="str">
        <f t="shared" si="26"/>
        <v/>
      </c>
      <c r="CJ32" s="2" t="str">
        <f t="shared" si="26"/>
        <v/>
      </c>
      <c r="CK32" s="2" t="str">
        <f t="shared" si="26"/>
        <v/>
      </c>
      <c r="CL32" s="2" t="str">
        <f t="shared" si="26"/>
        <v/>
      </c>
      <c r="CM32" s="2" t="str">
        <f t="shared" si="26"/>
        <v/>
      </c>
      <c r="CN32" s="2" t="str">
        <f t="shared" si="26"/>
        <v/>
      </c>
      <c r="CO32" s="2" t="str">
        <f t="shared" si="26"/>
        <v/>
      </c>
      <c r="CP32" s="2" t="str">
        <f t="shared" si="26"/>
        <v/>
      </c>
      <c r="CQ32" s="2" t="str">
        <f t="shared" si="26"/>
        <v/>
      </c>
      <c r="CR32" s="2" t="str">
        <f t="shared" si="26"/>
        <v/>
      </c>
      <c r="CS32" s="2" t="str">
        <f t="shared" si="26"/>
        <v/>
      </c>
      <c r="CU32" s="2" t="str">
        <f t="shared" si="27"/>
        <v/>
      </c>
      <c r="CV32" s="2" t="str">
        <f t="shared" si="28"/>
        <v/>
      </c>
      <c r="CW32" s="2" t="str">
        <f t="shared" si="29"/>
        <v/>
      </c>
      <c r="CX32" s="2" t="str">
        <f t="shared" si="30"/>
        <v/>
      </c>
      <c r="CY32" s="2" t="str">
        <f t="shared" si="31"/>
        <v/>
      </c>
      <c r="CZ32" s="2" t="str">
        <f t="shared" si="32"/>
        <v/>
      </c>
      <c r="DA32" s="2" t="str">
        <f t="shared" si="33"/>
        <v/>
      </c>
      <c r="DB32" s="2" t="str">
        <f t="shared" si="34"/>
        <v/>
      </c>
      <c r="DC32" s="2" t="str">
        <f t="shared" si="35"/>
        <v/>
      </c>
      <c r="DD32" s="2" t="str">
        <f t="shared" si="36"/>
        <v/>
      </c>
      <c r="DE32" s="2" t="str">
        <f t="shared" si="37"/>
        <v/>
      </c>
      <c r="DF32" s="2" t="str">
        <f t="shared" si="38"/>
        <v/>
      </c>
      <c r="DG32" s="2" t="str">
        <f t="shared" si="39"/>
        <v/>
      </c>
      <c r="DH32" s="2" t="str">
        <f t="shared" si="40"/>
        <v/>
      </c>
      <c r="DI32" s="2" t="str">
        <f t="shared" si="41"/>
        <v/>
      </c>
      <c r="DK32" s="2">
        <f t="shared" si="42"/>
        <v>63.83745760122229</v>
      </c>
      <c r="DL32" s="2">
        <f t="shared" si="42"/>
        <v>63.592302419354823</v>
      </c>
      <c r="DM32" s="2">
        <f t="shared" si="42"/>
        <v>67.730849045072588</v>
      </c>
      <c r="DN32" s="2">
        <f t="shared" si="42"/>
        <v>66.381282047364422</v>
      </c>
      <c r="DO32" s="2">
        <f t="shared" si="42"/>
        <v>66.550727495543669</v>
      </c>
      <c r="DP32" s="2">
        <f t="shared" si="42"/>
        <v>67.090731092436968</v>
      </c>
      <c r="DQ32" s="2">
        <f t="shared" si="42"/>
        <v>66.438080825057284</v>
      </c>
      <c r="DR32" s="2">
        <f t="shared" si="42"/>
        <v>64.664942857142833</v>
      </c>
      <c r="DS32" s="2">
        <f t="shared" si="42"/>
        <v>62.919937815126055</v>
      </c>
      <c r="DT32" s="2">
        <f t="shared" si="42"/>
        <v>64.051509243697481</v>
      </c>
      <c r="DU32" s="2">
        <f t="shared" si="42"/>
        <v>65.494203361344532</v>
      </c>
      <c r="DV32" s="2">
        <f t="shared" si="42"/>
        <v>66.266687394957984</v>
      </c>
      <c r="DW32" s="2">
        <f t="shared" si="42"/>
        <v>62.785754621848731</v>
      </c>
      <c r="DX32" s="2">
        <f t="shared" si="42"/>
        <v>58.73661120448179</v>
      </c>
      <c r="DY32" s="2">
        <f t="shared" si="42"/>
        <v>56.256937500000006</v>
      </c>
      <c r="EA32" s="2">
        <f t="shared" si="43"/>
        <v>65.934849721244589</v>
      </c>
      <c r="EB32" s="2">
        <f t="shared" si="43"/>
        <v>66.621823203510701</v>
      </c>
      <c r="EC32" s="2">
        <f t="shared" si="43"/>
        <v>74.978243263856612</v>
      </c>
      <c r="ED32" s="2">
        <f t="shared" si="43"/>
        <v>68.925201247359865</v>
      </c>
      <c r="EE32" s="2">
        <f t="shared" si="43"/>
        <v>68.938478839950164</v>
      </c>
      <c r="EF32" s="2">
        <f t="shared" si="43"/>
        <v>72.827769657724332</v>
      </c>
      <c r="EG32" s="2">
        <f t="shared" si="43"/>
        <v>69.094311058692952</v>
      </c>
      <c r="EH32" s="2">
        <f t="shared" si="43"/>
        <v>73.563589489092124</v>
      </c>
      <c r="EI32" s="2">
        <f t="shared" si="43"/>
        <v>65.660741349950186</v>
      </c>
      <c r="EJ32" s="2">
        <f t="shared" si="43"/>
        <v>69.496400959394137</v>
      </c>
      <c r="EK32" s="2">
        <f t="shared" si="43"/>
        <v>75.067959863990211</v>
      </c>
      <c r="EL32" s="2">
        <f t="shared" si="43"/>
        <v>72.329709944598633</v>
      </c>
      <c r="EM32" s="2">
        <f t="shared" si="43"/>
        <v>68.355428806825856</v>
      </c>
      <c r="EN32" s="2">
        <f t="shared" si="43"/>
        <v>64.209037715282307</v>
      </c>
      <c r="EO32" s="2">
        <f t="shared" si="43"/>
        <v>60.378694311047731</v>
      </c>
      <c r="EQ32" s="2">
        <f t="shared" si="44"/>
        <v>65.557218970704284</v>
      </c>
      <c r="ER32" s="2">
        <f t="shared" si="44"/>
        <v>65.135204684640598</v>
      </c>
      <c r="ES32" s="2">
        <f t="shared" si="44"/>
        <v>70.924951713412653</v>
      </c>
      <c r="ET32" s="2">
        <f t="shared" si="44"/>
        <v>68.730392446225054</v>
      </c>
      <c r="EU32" s="2">
        <f t="shared" si="44"/>
        <v>67.645916962684282</v>
      </c>
      <c r="EV32" s="2">
        <f t="shared" si="44"/>
        <v>71.551079142693666</v>
      </c>
      <c r="EW32" s="2">
        <f t="shared" si="44"/>
        <v>69.307497944511638</v>
      </c>
      <c r="EX32" s="2">
        <f t="shared" si="44"/>
        <v>69.232168951007566</v>
      </c>
      <c r="EY32" s="2">
        <f t="shared" si="44"/>
        <v>66.631541444561961</v>
      </c>
      <c r="EZ32" s="2">
        <f t="shared" si="44"/>
        <v>68.167390669905558</v>
      </c>
      <c r="FA32" s="2">
        <f t="shared" si="44"/>
        <v>71.813362205189009</v>
      </c>
      <c r="FB32" s="2">
        <f t="shared" si="44"/>
        <v>68.247293209271987</v>
      </c>
      <c r="FC32" s="2">
        <f t="shared" si="44"/>
        <v>66.241128009504379</v>
      </c>
      <c r="FD32" s="2">
        <f t="shared" si="44"/>
        <v>63.247042344041269</v>
      </c>
      <c r="FE32" s="2">
        <f t="shared" si="44"/>
        <v>61.554884118188809</v>
      </c>
      <c r="FG32" s="2">
        <f t="shared" si="45"/>
        <v>6.2229713060860795E-2</v>
      </c>
      <c r="FH32" s="2">
        <f t="shared" si="45"/>
        <v>8.0699226607257771E-2</v>
      </c>
      <c r="FI32" s="2">
        <f t="shared" si="45"/>
        <v>6.4117672147662202E-2</v>
      </c>
      <c r="FJ32" s="2">
        <f t="shared" si="45"/>
        <v>6.4182758279146643E-2</v>
      </c>
      <c r="FK32" s="2">
        <f t="shared" si="45"/>
        <v>6.703695049137684E-2</v>
      </c>
      <c r="FL32" s="2">
        <f t="shared" si="45"/>
        <v>5.7271079980804267E-2</v>
      </c>
      <c r="FM32" s="2">
        <f t="shared" si="45"/>
        <v>6.2611460023723295E-2</v>
      </c>
      <c r="FN32" s="2">
        <f t="shared" si="45"/>
        <v>5.6455905554910431E-2</v>
      </c>
      <c r="FO32" s="2">
        <f t="shared" si="45"/>
        <v>5.9884668341627832E-2</v>
      </c>
      <c r="FP32" s="2">
        <f t="shared" si="45"/>
        <v>5.8441582143533455E-2</v>
      </c>
      <c r="FQ32" s="2">
        <f t="shared" si="45"/>
        <v>6.0032152716794518E-2</v>
      </c>
      <c r="FR32" s="2">
        <f t="shared" si="45"/>
        <v>6.6092143758393965E-2</v>
      </c>
      <c r="FS32" s="2">
        <f t="shared" si="45"/>
        <v>5.6458375480541084E-2</v>
      </c>
      <c r="FT32" s="2">
        <f t="shared" si="45"/>
        <v>5.2428328269696782E-2</v>
      </c>
      <c r="FU32" s="2">
        <f t="shared" si="45"/>
        <v>4.3880021026602552E-2</v>
      </c>
      <c r="FW32" s="2">
        <f t="shared" si="54"/>
        <v>2.0675934089934686E-6</v>
      </c>
      <c r="FX32" s="2">
        <f t="shared" si="46"/>
        <v>2.181163015448297E-6</v>
      </c>
      <c r="FY32" s="2">
        <f t="shared" si="46"/>
        <v>2.861238013390796E-6</v>
      </c>
      <c r="FZ32" s="2">
        <f t="shared" si="46"/>
        <v>2.4915358098575666E-6</v>
      </c>
      <c r="GA32" s="2">
        <f t="shared" si="46"/>
        <v>2.4080029291394864E-6</v>
      </c>
      <c r="GB32" s="2">
        <f t="shared" si="46"/>
        <v>2.1749745183506585E-6</v>
      </c>
      <c r="GC32" s="2">
        <f t="shared" si="46"/>
        <v>2.3020596293195245E-6</v>
      </c>
      <c r="GD32" s="2">
        <f t="shared" si="46"/>
        <v>2.5782099883784378E-6</v>
      </c>
      <c r="GE32" s="2">
        <f t="shared" si="46"/>
        <v>3.0294179314979339E-6</v>
      </c>
      <c r="GF32" s="2">
        <f t="shared" si="46"/>
        <v>2.8746989789896154E-6</v>
      </c>
      <c r="GG32" s="2">
        <f t="shared" si="46"/>
        <v>2.5761372000750459E-6</v>
      </c>
      <c r="GH32" s="2">
        <f t="shared" si="46"/>
        <v>2.01552222666072E-6</v>
      </c>
      <c r="GI32" s="2">
        <f t="shared" si="46"/>
        <v>1.9952172699941738E-6</v>
      </c>
      <c r="GJ32" s="2">
        <f t="shared" si="46"/>
        <v>1.8621033960705025E-6</v>
      </c>
      <c r="GK32" s="2">
        <f t="shared" si="46"/>
        <v>1.6188624884353548E-6</v>
      </c>
      <c r="GM32" s="86">
        <f t="shared" si="55"/>
        <v>1.406219270601304E-9</v>
      </c>
      <c r="GN32" s="86">
        <f t="shared" si="47"/>
        <v>1.2962217735916235E-7</v>
      </c>
      <c r="GO32" s="86">
        <f t="shared" si="47"/>
        <v>2.0661754608303847E-9</v>
      </c>
      <c r="GP32" s="86">
        <f t="shared" si="47"/>
        <v>1.1923081936827179E-9</v>
      </c>
      <c r="GQ32" s="86">
        <f t="shared" si="47"/>
        <v>3.7856103966736278E-9</v>
      </c>
      <c r="GR32" s="86">
        <f t="shared" si="47"/>
        <v>1.2768430962931275E-10</v>
      </c>
      <c r="GS32" s="86">
        <f t="shared" si="47"/>
        <v>1.0215140999886337E-9</v>
      </c>
      <c r="GT32" s="86">
        <f t="shared" si="47"/>
        <v>6.8880825838250787E-11</v>
      </c>
      <c r="GU32" s="86">
        <f t="shared" si="47"/>
        <v>1.1859243588765847E-10</v>
      </c>
      <c r="GV32" s="86">
        <f t="shared" si="47"/>
        <v>1.0920403867939257E-10</v>
      </c>
      <c r="GW32" s="86">
        <f t="shared" si="47"/>
        <v>3.9237881926410643E-10</v>
      </c>
      <c r="GX32" s="86">
        <f t="shared" si="47"/>
        <v>5.7647696904262894E-9</v>
      </c>
      <c r="GY32" s="86">
        <f t="shared" si="47"/>
        <v>6.7343677038599007E-11</v>
      </c>
      <c r="GZ32" s="86">
        <f t="shared" si="47"/>
        <v>4.322607662103508E-13</v>
      </c>
      <c r="HA32" s="86">
        <f t="shared" si="47"/>
        <v>7.5177989004999414E-16</v>
      </c>
      <c r="HC32" s="86">
        <f t="shared" si="59"/>
        <v>9.1468641457502453E-26</v>
      </c>
      <c r="HD32" s="86">
        <f t="shared" si="48"/>
        <v>9.2180126756520099E-18</v>
      </c>
      <c r="HE32" s="86">
        <f t="shared" si="48"/>
        <v>1.8835521372668709E-21</v>
      </c>
      <c r="HF32" s="86">
        <f t="shared" si="48"/>
        <v>1.2335025469824809E-23</v>
      </c>
      <c r="HG32" s="86">
        <f t="shared" si="48"/>
        <v>1.0681987316918623E-24</v>
      </c>
      <c r="HH32" s="86">
        <f t="shared" si="48"/>
        <v>1.7044140931504417E-26</v>
      </c>
      <c r="HI32" s="86">
        <f t="shared" si="48"/>
        <v>2.4940247869146413E-27</v>
      </c>
      <c r="HJ32" s="86">
        <f t="shared" si="48"/>
        <v>1.2228672856619306E-28</v>
      </c>
      <c r="HK32" s="86">
        <f t="shared" si="48"/>
        <v>4.3635215423266455E-28</v>
      </c>
      <c r="HL32" s="86">
        <f t="shared" si="48"/>
        <v>2.0094945918921487E-28</v>
      </c>
      <c r="HM32" s="86">
        <f t="shared" si="48"/>
        <v>3.5561130774083272E-28</v>
      </c>
      <c r="HN32" s="86">
        <f t="shared" si="48"/>
        <v>6.1017672159642098E-23</v>
      </c>
      <c r="HO32" s="86">
        <f t="shared" si="48"/>
        <v>9.7100260515287226E-29</v>
      </c>
      <c r="HP32" s="86">
        <f t="shared" si="48"/>
        <v>2.004950842340417E-34</v>
      </c>
      <c r="HQ32" s="86">
        <f t="shared" si="48"/>
        <v>4.3824845541758173E-37</v>
      </c>
      <c r="HS32" s="86">
        <f t="shared" si="56"/>
        <v>5.915391959605642E-121</v>
      </c>
      <c r="HT32" s="86">
        <f t="shared" si="49"/>
        <v>5.8305486429645131E-82</v>
      </c>
      <c r="HU32" s="86">
        <f t="shared" si="49"/>
        <v>2.7534486181696671E-98</v>
      </c>
      <c r="HV32" s="86">
        <f t="shared" si="49"/>
        <v>2.0673206609210947E-111</v>
      </c>
      <c r="HW32" s="86">
        <f t="shared" si="49"/>
        <v>2.520203499006927E-115</v>
      </c>
      <c r="HX32" s="86">
        <f t="shared" si="49"/>
        <v>6.520706618664204E-125</v>
      </c>
      <c r="HY32" s="86">
        <f t="shared" si="49"/>
        <v>7.2686307740028658E-130</v>
      </c>
      <c r="HZ32" s="86">
        <f t="shared" si="49"/>
        <v>7.379874586670523E-135</v>
      </c>
      <c r="IA32" s="86">
        <f t="shared" si="49"/>
        <v>1.4038230536987871E-133</v>
      </c>
      <c r="IB32" s="86">
        <f t="shared" si="49"/>
        <v>1.0424357956577446E-134</v>
      </c>
      <c r="IC32" s="86">
        <f t="shared" si="49"/>
        <v>1.6329994111696017E-133</v>
      </c>
      <c r="ID32" s="86">
        <f t="shared" si="49"/>
        <v>3.2676255136543796E-107</v>
      </c>
      <c r="IE32" s="86">
        <f t="shared" si="49"/>
        <v>2.352524811908312E-136</v>
      </c>
      <c r="IF32" s="86">
        <f t="shared" si="49"/>
        <v>2.0352664409425425E-108</v>
      </c>
      <c r="IG32" s="86">
        <f t="shared" si="49"/>
        <v>2.4130874043453806E-76</v>
      </c>
      <c r="II32" s="86">
        <f t="shared" si="57"/>
        <v>0</v>
      </c>
      <c r="IJ32" s="86">
        <f t="shared" si="50"/>
        <v>1.1226786741025903E-212</v>
      </c>
      <c r="IK32" s="86">
        <f t="shared" si="50"/>
        <v>1.0470704665968691E-253</v>
      </c>
      <c r="IL32" s="86">
        <f t="shared" si="50"/>
        <v>7.5931691238810247E-292</v>
      </c>
      <c r="IM32" s="86">
        <f t="shared" si="50"/>
        <v>5.6156603311993227E-300</v>
      </c>
      <c r="IN32" s="86">
        <f t="shared" si="50"/>
        <v>0</v>
      </c>
      <c r="IO32" s="86">
        <f t="shared" si="50"/>
        <v>0</v>
      </c>
      <c r="IP32" s="86">
        <f t="shared" si="50"/>
        <v>0</v>
      </c>
      <c r="IQ32" s="86">
        <f t="shared" si="50"/>
        <v>0</v>
      </c>
      <c r="IR32" s="86">
        <f t="shared" si="50"/>
        <v>0</v>
      </c>
      <c r="IS32" s="86">
        <f t="shared" si="50"/>
        <v>0</v>
      </c>
      <c r="IT32" s="86">
        <f t="shared" si="50"/>
        <v>8.3367920603444348E-279</v>
      </c>
      <c r="IU32" s="86">
        <f t="shared" si="50"/>
        <v>0</v>
      </c>
      <c r="IV32" s="86">
        <f t="shared" si="50"/>
        <v>0</v>
      </c>
      <c r="IW32" s="86">
        <f t="shared" si="50"/>
        <v>9.1227976998479891E-256</v>
      </c>
      <c r="IY32" s="86">
        <f t="shared" si="58"/>
        <v>1.406219270601304E-9</v>
      </c>
      <c r="IZ32" s="86">
        <f t="shared" si="51"/>
        <v>1.2962217736838037E-7</v>
      </c>
      <c r="JA32" s="86">
        <f t="shared" si="51"/>
        <v>2.0661754608322682E-9</v>
      </c>
      <c r="JB32" s="86">
        <f t="shared" si="51"/>
        <v>1.1923081936827303E-9</v>
      </c>
      <c r="JC32" s="86">
        <f t="shared" si="51"/>
        <v>3.7856103966736287E-9</v>
      </c>
      <c r="JD32" s="86">
        <f t="shared" si="51"/>
        <v>1.2768430962931277E-10</v>
      </c>
      <c r="JE32" s="86">
        <f t="shared" si="51"/>
        <v>1.0215140999886337E-9</v>
      </c>
      <c r="JF32" s="86">
        <f t="shared" si="51"/>
        <v>6.8880825838250787E-11</v>
      </c>
      <c r="JG32" s="86">
        <f t="shared" si="51"/>
        <v>1.1859243588765847E-10</v>
      </c>
      <c r="JH32" s="86">
        <f t="shared" si="51"/>
        <v>1.0920403867939257E-10</v>
      </c>
      <c r="JI32" s="86">
        <f t="shared" si="51"/>
        <v>3.9237881926410643E-10</v>
      </c>
      <c r="JJ32" s="86">
        <f t="shared" si="51"/>
        <v>5.7647696904263506E-9</v>
      </c>
      <c r="JK32" s="86">
        <f t="shared" si="51"/>
        <v>6.7343677038599007E-11</v>
      </c>
      <c r="JL32" s="86">
        <f t="shared" si="51"/>
        <v>4.322607662103508E-13</v>
      </c>
      <c r="JM32" s="86">
        <f t="shared" si="51"/>
        <v>7.5177989004999414E-16</v>
      </c>
    </row>
    <row r="33" spans="2:273" x14ac:dyDescent="0.25">
      <c r="B33" s="2">
        <v>6</v>
      </c>
      <c r="C33" s="37">
        <v>67.239999999999995</v>
      </c>
      <c r="D33" s="37">
        <v>63.22</v>
      </c>
      <c r="E33" s="37">
        <v>68.644000000000005</v>
      </c>
      <c r="F33" s="37">
        <v>66.745999999999995</v>
      </c>
      <c r="G33" s="37">
        <v>66.067999999999998</v>
      </c>
      <c r="H33" s="37">
        <v>69.575999999999993</v>
      </c>
      <c r="I33" s="37">
        <v>67.119</v>
      </c>
      <c r="J33" s="37">
        <v>65.542000000000002</v>
      </c>
      <c r="K33" s="37">
        <v>63.2</v>
      </c>
      <c r="L33" s="37">
        <v>65.632999999999996</v>
      </c>
      <c r="M33" s="37">
        <v>65.266999999999996</v>
      </c>
      <c r="N33" s="37">
        <v>68.849999999999994</v>
      </c>
      <c r="O33" s="37">
        <v>63.5</v>
      </c>
      <c r="P33" s="37">
        <v>57.7</v>
      </c>
      <c r="Q33" s="37">
        <v>55.95</v>
      </c>
      <c r="S33" s="4">
        <f t="shared" si="8"/>
        <v>64.257279314649722</v>
      </c>
      <c r="T33" s="4">
        <f t="shared" si="8"/>
        <v>64.122942791426425</v>
      </c>
      <c r="U33" s="4">
        <f t="shared" si="8"/>
        <v>68.473067394173768</v>
      </c>
      <c r="V33" s="4">
        <f t="shared" si="8"/>
        <v>66.783595919554244</v>
      </c>
      <c r="W33" s="4">
        <f t="shared" si="8"/>
        <v>66.902425185238585</v>
      </c>
      <c r="X33" s="4">
        <f t="shared" si="8"/>
        <v>67.544028173796065</v>
      </c>
      <c r="Y33" s="4">
        <f t="shared" si="8"/>
        <v>66.817825229910753</v>
      </c>
      <c r="Z33" s="4">
        <f t="shared" si="8"/>
        <v>65.340982773983455</v>
      </c>
      <c r="AA33" s="4">
        <f t="shared" si="8"/>
        <v>63.354347504672084</v>
      </c>
      <c r="AB33" s="4">
        <f t="shared" si="8"/>
        <v>64.566709214253592</v>
      </c>
      <c r="AC33" s="4">
        <f t="shared" si="8"/>
        <v>66.348084850239658</v>
      </c>
      <c r="AD33" s="4">
        <f t="shared" si="8"/>
        <v>66.89021037922258</v>
      </c>
      <c r="AE33" s="4">
        <f t="shared" si="8"/>
        <v>63.308270677569219</v>
      </c>
      <c r="AF33" s="4">
        <f t="shared" si="8"/>
        <v>59.184251456667702</v>
      </c>
      <c r="AG33" s="4">
        <f t="shared" si="8"/>
        <v>56.51824196377612</v>
      </c>
      <c r="AI33" s="4">
        <f t="shared" si="9"/>
        <v>2.982720685350273</v>
      </c>
      <c r="AJ33" s="4">
        <f t="shared" si="9"/>
        <v>-0.90294279142642608</v>
      </c>
      <c r="AK33" s="4">
        <f t="shared" si="9"/>
        <v>0.1709326058262377</v>
      </c>
      <c r="AL33" s="4">
        <f t="shared" si="9"/>
        <v>-3.7595919554249235E-2</v>
      </c>
      <c r="AM33" s="4">
        <f t="shared" si="9"/>
        <v>-0.83442518523858666</v>
      </c>
      <c r="AN33" s="4">
        <f t="shared" si="9"/>
        <v>2.0319718262039288</v>
      </c>
      <c r="AO33" s="4">
        <f t="shared" si="9"/>
        <v>0.30117477008924709</v>
      </c>
      <c r="AP33" s="4">
        <f t="shared" si="9"/>
        <v>0.20101722601654615</v>
      </c>
      <c r="AQ33" s="4">
        <f t="shared" si="9"/>
        <v>-0.15434750467208147</v>
      </c>
      <c r="AR33" s="4">
        <f t="shared" si="9"/>
        <v>1.0662907857464035</v>
      </c>
      <c r="AS33" s="4">
        <f t="shared" si="9"/>
        <v>-1.0810848502396624</v>
      </c>
      <c r="AT33" s="4">
        <f t="shared" si="9"/>
        <v>1.9597896207774141</v>
      </c>
      <c r="AU33" s="4">
        <f t="shared" si="9"/>
        <v>0.19172932243078122</v>
      </c>
      <c r="AV33" s="4">
        <f t="shared" si="9"/>
        <v>-1.4842514566676996</v>
      </c>
      <c r="AW33" s="4">
        <f t="shared" si="9"/>
        <v>-0.56824196377611713</v>
      </c>
      <c r="AY33" s="2">
        <f t="shared" si="52"/>
        <v>64.257274439929247</v>
      </c>
      <c r="AZ33" s="2">
        <f t="shared" si="10"/>
        <v>64.122633377564298</v>
      </c>
      <c r="BA33" s="2">
        <f t="shared" si="10"/>
        <v>68.473060885562219</v>
      </c>
      <c r="BB33" s="2">
        <f t="shared" si="10"/>
        <v>66.783591885046476</v>
      </c>
      <c r="BC33" s="2">
        <f t="shared" si="10"/>
        <v>66.902413529403987</v>
      </c>
      <c r="BD33" s="2">
        <f t="shared" si="10"/>
        <v>67.544027701997535</v>
      </c>
      <c r="BE33" s="2">
        <f t="shared" si="10"/>
        <v>66.817821631234978</v>
      </c>
      <c r="BF33" s="2">
        <f t="shared" si="10"/>
        <v>65.34098248713849</v>
      </c>
      <c r="BG33" s="2">
        <f t="shared" si="10"/>
        <v>63.354347039116703</v>
      </c>
      <c r="BH33" s="2">
        <f t="shared" si="10"/>
        <v>64.566708800590817</v>
      </c>
      <c r="BI33" s="2">
        <f t="shared" si="10"/>
        <v>66.348083582800129</v>
      </c>
      <c r="BJ33" s="2">
        <f t="shared" si="10"/>
        <v>66.890194474842659</v>
      </c>
      <c r="BK33" s="2">
        <f t="shared" si="10"/>
        <v>63.308270398125487</v>
      </c>
      <c r="BL33" s="2">
        <f t="shared" si="10"/>
        <v>59.18425145445164</v>
      </c>
      <c r="BM33" s="2">
        <f t="shared" si="10"/>
        <v>56.518241963772098</v>
      </c>
      <c r="BO33" s="2">
        <f t="shared" si="11"/>
        <v>67.239999999999995</v>
      </c>
      <c r="BP33" s="2">
        <f t="shared" si="12"/>
        <v>63.22</v>
      </c>
      <c r="BQ33" s="2">
        <f t="shared" si="13"/>
        <v>68.644000000000005</v>
      </c>
      <c r="BR33" s="2">
        <f t="shared" si="14"/>
        <v>66.745999999999995</v>
      </c>
      <c r="BS33" s="2">
        <f t="shared" si="15"/>
        <v>66.067999999999998</v>
      </c>
      <c r="BT33" s="2">
        <f t="shared" si="16"/>
        <v>69.575999999999993</v>
      </c>
      <c r="BU33" s="2">
        <f t="shared" si="17"/>
        <v>67.119</v>
      </c>
      <c r="BV33" s="2">
        <f t="shared" si="18"/>
        <v>65.542000000000002</v>
      </c>
      <c r="BW33" s="2">
        <f t="shared" si="19"/>
        <v>63.2</v>
      </c>
      <c r="BX33" s="2">
        <f t="shared" si="20"/>
        <v>65.632999999999996</v>
      </c>
      <c r="BY33" s="2">
        <f t="shared" si="21"/>
        <v>65.266999999999996</v>
      </c>
      <c r="BZ33" s="2">
        <f t="shared" si="22"/>
        <v>68.849999999999994</v>
      </c>
      <c r="CA33" s="2">
        <f t="shared" si="23"/>
        <v>63.5</v>
      </c>
      <c r="CB33" s="2">
        <f t="shared" si="24"/>
        <v>57.7</v>
      </c>
      <c r="CC33" s="2">
        <f t="shared" si="25"/>
        <v>55.95</v>
      </c>
      <c r="CE33" s="2" t="str">
        <f t="shared" si="53"/>
        <v/>
      </c>
      <c r="CF33" s="2" t="str">
        <f t="shared" si="26"/>
        <v/>
      </c>
      <c r="CG33" s="2" t="str">
        <f t="shared" si="26"/>
        <v/>
      </c>
      <c r="CH33" s="2" t="str">
        <f t="shared" si="26"/>
        <v/>
      </c>
      <c r="CI33" s="2" t="str">
        <f t="shared" si="26"/>
        <v/>
      </c>
      <c r="CJ33" s="2" t="str">
        <f t="shared" si="26"/>
        <v/>
      </c>
      <c r="CK33" s="2" t="str">
        <f t="shared" si="26"/>
        <v/>
      </c>
      <c r="CL33" s="2" t="str">
        <f t="shared" si="26"/>
        <v/>
      </c>
      <c r="CM33" s="2" t="str">
        <f t="shared" si="26"/>
        <v/>
      </c>
      <c r="CN33" s="2" t="str">
        <f t="shared" si="26"/>
        <v/>
      </c>
      <c r="CO33" s="2" t="str">
        <f t="shared" si="26"/>
        <v/>
      </c>
      <c r="CP33" s="2" t="str">
        <f t="shared" si="26"/>
        <v/>
      </c>
      <c r="CQ33" s="2" t="str">
        <f t="shared" si="26"/>
        <v/>
      </c>
      <c r="CR33" s="2" t="str">
        <f t="shared" si="26"/>
        <v/>
      </c>
      <c r="CS33" s="2" t="str">
        <f t="shared" si="26"/>
        <v/>
      </c>
      <c r="CU33" s="2" t="str">
        <f t="shared" si="27"/>
        <v/>
      </c>
      <c r="CV33" s="2" t="str">
        <f t="shared" si="28"/>
        <v/>
      </c>
      <c r="CW33" s="2" t="str">
        <f t="shared" si="29"/>
        <v/>
      </c>
      <c r="CX33" s="2" t="str">
        <f t="shared" si="30"/>
        <v/>
      </c>
      <c r="CY33" s="2" t="str">
        <f t="shared" si="31"/>
        <v/>
      </c>
      <c r="CZ33" s="2" t="str">
        <f t="shared" si="32"/>
        <v/>
      </c>
      <c r="DA33" s="2" t="str">
        <f t="shared" si="33"/>
        <v/>
      </c>
      <c r="DB33" s="2" t="str">
        <f t="shared" si="34"/>
        <v/>
      </c>
      <c r="DC33" s="2" t="str">
        <f t="shared" si="35"/>
        <v/>
      </c>
      <c r="DD33" s="2" t="str">
        <f t="shared" si="36"/>
        <v/>
      </c>
      <c r="DE33" s="2" t="str">
        <f t="shared" si="37"/>
        <v/>
      </c>
      <c r="DF33" s="2" t="str">
        <f t="shared" si="38"/>
        <v/>
      </c>
      <c r="DG33" s="2" t="str">
        <f t="shared" si="39"/>
        <v/>
      </c>
      <c r="DH33" s="2" t="str">
        <f t="shared" si="40"/>
        <v/>
      </c>
      <c r="DI33" s="2" t="str">
        <f t="shared" si="41"/>
        <v/>
      </c>
      <c r="DK33" s="2">
        <f t="shared" si="42"/>
        <v>64.145197860962554</v>
      </c>
      <c r="DL33" s="2">
        <f t="shared" si="42"/>
        <v>63.896820564516112</v>
      </c>
      <c r="DM33" s="2">
        <f t="shared" si="42"/>
        <v>68.00125347593584</v>
      </c>
      <c r="DN33" s="2">
        <f t="shared" si="42"/>
        <v>66.63578181818184</v>
      </c>
      <c r="DO33" s="2">
        <f t="shared" si="42"/>
        <v>66.75615998217468</v>
      </c>
      <c r="DP33" s="2">
        <f t="shared" si="42"/>
        <v>67.205572549019607</v>
      </c>
      <c r="DQ33" s="2">
        <f t="shared" si="42"/>
        <v>66.663014973262023</v>
      </c>
      <c r="DR33" s="2">
        <f t="shared" si="42"/>
        <v>64.815823809523778</v>
      </c>
      <c r="DS33" s="2">
        <f t="shared" si="42"/>
        <v>63.203473949579838</v>
      </c>
      <c r="DT33" s="2">
        <f t="shared" si="42"/>
        <v>64.242735854341731</v>
      </c>
      <c r="DU33" s="2">
        <f t="shared" si="42"/>
        <v>65.7523887955182</v>
      </c>
      <c r="DV33" s="2">
        <f t="shared" si="42"/>
        <v>66.48398823529412</v>
      </c>
      <c r="DW33" s="2">
        <f t="shared" si="42"/>
        <v>62.988413165266103</v>
      </c>
      <c r="DX33" s="2">
        <f t="shared" si="42"/>
        <v>58.887566386554617</v>
      </c>
      <c r="DY33" s="2">
        <f t="shared" si="42"/>
        <v>56.328710227272737</v>
      </c>
      <c r="EA33" s="2">
        <f t="shared" si="43"/>
        <v>65.797616096178402</v>
      </c>
      <c r="EB33" s="2">
        <f t="shared" si="43"/>
        <v>66.468721119034555</v>
      </c>
      <c r="EC33" s="2">
        <f t="shared" si="43"/>
        <v>74.753943945912241</v>
      </c>
      <c r="ED33" s="2">
        <f t="shared" si="43"/>
        <v>68.749115850759139</v>
      </c>
      <c r="EE33" s="2">
        <f t="shared" si="43"/>
        <v>68.758795835644108</v>
      </c>
      <c r="EF33" s="2">
        <f t="shared" si="43"/>
        <v>72.625115640880864</v>
      </c>
      <c r="EG33" s="2">
        <f t="shared" si="43"/>
        <v>68.931572693214932</v>
      </c>
      <c r="EH33" s="2">
        <f t="shared" si="43"/>
        <v>73.345848122446057</v>
      </c>
      <c r="EI33" s="2">
        <f t="shared" si="43"/>
        <v>65.51441514436722</v>
      </c>
      <c r="EJ33" s="2">
        <f t="shared" si="43"/>
        <v>69.327070864701042</v>
      </c>
      <c r="EK33" s="2">
        <f t="shared" si="43"/>
        <v>74.854761277661169</v>
      </c>
      <c r="EL33" s="2">
        <f t="shared" si="43"/>
        <v>72.125126748570722</v>
      </c>
      <c r="EM33" s="2">
        <f t="shared" si="43"/>
        <v>68.183504638616753</v>
      </c>
      <c r="EN33" s="2">
        <f t="shared" si="43"/>
        <v>64.074655766296047</v>
      </c>
      <c r="EO33" s="2">
        <f t="shared" si="43"/>
        <v>60.284608124229912</v>
      </c>
      <c r="EQ33" s="2">
        <f t="shared" si="44"/>
        <v>65.423596726315651</v>
      </c>
      <c r="ER33" s="2">
        <f t="shared" si="44"/>
        <v>64.997882817236729</v>
      </c>
      <c r="ES33" s="2">
        <f t="shared" si="44"/>
        <v>70.743804632708049</v>
      </c>
      <c r="ET33" s="2">
        <f t="shared" si="44"/>
        <v>68.556223049910201</v>
      </c>
      <c r="EU33" s="2">
        <f t="shared" si="44"/>
        <v>67.479699203074318</v>
      </c>
      <c r="EV33" s="2">
        <f t="shared" si="44"/>
        <v>71.361772733557956</v>
      </c>
      <c r="EW33" s="2">
        <f t="shared" si="44"/>
        <v>69.142740099996743</v>
      </c>
      <c r="EX33" s="2">
        <f t="shared" si="44"/>
        <v>69.059680535105954</v>
      </c>
      <c r="EY33" s="2">
        <f t="shared" si="44"/>
        <v>66.474978098855502</v>
      </c>
      <c r="EZ33" s="2">
        <f t="shared" si="44"/>
        <v>68.012090230881839</v>
      </c>
      <c r="FA33" s="2">
        <f t="shared" si="44"/>
        <v>71.633817201853191</v>
      </c>
      <c r="FB33" s="2">
        <f t="shared" si="44"/>
        <v>68.084708063533768</v>
      </c>
      <c r="FC33" s="2">
        <f t="shared" si="44"/>
        <v>66.090447799228372</v>
      </c>
      <c r="FD33" s="2">
        <f t="shared" si="44"/>
        <v>63.122605204404557</v>
      </c>
      <c r="FE33" s="2">
        <f t="shared" si="44"/>
        <v>61.447679847371965</v>
      </c>
      <c r="FG33" s="2">
        <f t="shared" si="45"/>
        <v>6.7826307230489338E-2</v>
      </c>
      <c r="FH33" s="2">
        <f t="shared" si="45"/>
        <v>8.7801346091787455E-2</v>
      </c>
      <c r="FI33" s="2">
        <f t="shared" si="45"/>
        <v>6.9871407947839512E-2</v>
      </c>
      <c r="FJ33" s="2">
        <f t="shared" si="45"/>
        <v>6.9941898229373023E-2</v>
      </c>
      <c r="FK33" s="2">
        <f t="shared" si="45"/>
        <v>7.3032211124664834E-2</v>
      </c>
      <c r="FL33" s="2">
        <f t="shared" si="45"/>
        <v>6.2451420733430824E-2</v>
      </c>
      <c r="FM33" s="2">
        <f t="shared" si="45"/>
        <v>6.8239888097864174E-2</v>
      </c>
      <c r="FN33" s="2">
        <f t="shared" si="45"/>
        <v>6.1567326789680285E-2</v>
      </c>
      <c r="FO33" s="2">
        <f t="shared" si="45"/>
        <v>6.5285044545946955E-2</v>
      </c>
      <c r="FP33" s="2">
        <f t="shared" si="45"/>
        <v>6.3720642024107557E-2</v>
      </c>
      <c r="FQ33" s="2">
        <f t="shared" si="45"/>
        <v>6.5444903136964674E-2</v>
      </c>
      <c r="FR33" s="2">
        <f t="shared" si="45"/>
        <v>7.2009429979388889E-2</v>
      </c>
      <c r="FS33" s="2">
        <f t="shared" si="45"/>
        <v>6.1570005745877336E-2</v>
      </c>
      <c r="FT33" s="2">
        <f t="shared" si="45"/>
        <v>5.7197204449597819E-2</v>
      </c>
      <c r="FU33" s="2">
        <f t="shared" si="45"/>
        <v>4.7910658194188903E-2</v>
      </c>
      <c r="FW33" s="2">
        <f t="shared" si="54"/>
        <v>2.2670706392206946E-6</v>
      </c>
      <c r="FX33" s="2">
        <f t="shared" si="46"/>
        <v>2.3915971853980059E-6</v>
      </c>
      <c r="FY33" s="2">
        <f t="shared" si="46"/>
        <v>3.1372842296208966E-6</v>
      </c>
      <c r="FZ33" s="2">
        <f t="shared" si="46"/>
        <v>2.731914033724336E-6</v>
      </c>
      <c r="GA33" s="2">
        <f t="shared" si="46"/>
        <v>2.6403220946513284E-6</v>
      </c>
      <c r="GB33" s="2">
        <f t="shared" si="46"/>
        <v>2.3848116361153285E-6</v>
      </c>
      <c r="GC33" s="2">
        <f t="shared" si="46"/>
        <v>2.52415762915855E-6</v>
      </c>
      <c r="GD33" s="2">
        <f t="shared" si="46"/>
        <v>2.8269503341569394E-6</v>
      </c>
      <c r="GE33" s="2">
        <f t="shared" si="46"/>
        <v>3.3216897380531866E-6</v>
      </c>
      <c r="GF33" s="2">
        <f t="shared" si="46"/>
        <v>3.1520438767311512E-6</v>
      </c>
      <c r="GG33" s="2">
        <f t="shared" si="46"/>
        <v>2.8246775681072545E-6</v>
      </c>
      <c r="GH33" s="2">
        <f t="shared" si="46"/>
        <v>2.2099757456369311E-6</v>
      </c>
      <c r="GI33" s="2">
        <f t="shared" si="46"/>
        <v>2.1877118119934367E-6</v>
      </c>
      <c r="GJ33" s="2">
        <f t="shared" si="46"/>
        <v>2.0417554059492715E-6</v>
      </c>
      <c r="GK33" s="2">
        <f t="shared" si="46"/>
        <v>1.7750471438878491E-6</v>
      </c>
      <c r="GM33" s="86">
        <f t="shared" si="55"/>
        <v>2.9551397006523346E-9</v>
      </c>
      <c r="GN33" s="86">
        <f t="shared" si="47"/>
        <v>2.289404598261424E-7</v>
      </c>
      <c r="GO33" s="86">
        <f t="shared" si="47"/>
        <v>4.2920811932522807E-9</v>
      </c>
      <c r="GP33" s="86">
        <f t="shared" si="47"/>
        <v>2.5505813315377805E-9</v>
      </c>
      <c r="GQ33" s="86">
        <f t="shared" si="47"/>
        <v>7.7133684739008959E-9</v>
      </c>
      <c r="GR33" s="86">
        <f t="shared" si="47"/>
        <v>2.9634434980758923E-10</v>
      </c>
      <c r="GS33" s="86">
        <f t="shared" si="47"/>
        <v>2.1868594754865798E-9</v>
      </c>
      <c r="GT33" s="86">
        <f t="shared" si="47"/>
        <v>1.6426709715941762E-10</v>
      </c>
      <c r="GU33" s="86">
        <f t="shared" si="47"/>
        <v>2.8030325584533906E-10</v>
      </c>
      <c r="GV33" s="86">
        <f t="shared" si="47"/>
        <v>2.5716879069561184E-10</v>
      </c>
      <c r="GW33" s="86">
        <f t="shared" si="47"/>
        <v>8.7195198312612161E-10</v>
      </c>
      <c r="GX33" s="86">
        <f t="shared" si="47"/>
        <v>1.144055423160138E-8</v>
      </c>
      <c r="GY33" s="86">
        <f t="shared" si="47"/>
        <v>1.60789950272392E-10</v>
      </c>
      <c r="GZ33" s="86">
        <f t="shared" si="47"/>
        <v>1.3022867193072289E-12</v>
      </c>
      <c r="HA33" s="86">
        <f t="shared" si="47"/>
        <v>2.8901398865802707E-15</v>
      </c>
      <c r="HC33" s="86">
        <f t="shared" si="59"/>
        <v>4.0984938954245725E-25</v>
      </c>
      <c r="HD33" s="86">
        <f t="shared" si="48"/>
        <v>2.5456007582188986E-17</v>
      </c>
      <c r="HE33" s="86">
        <f t="shared" si="48"/>
        <v>6.5971673028512943E-21</v>
      </c>
      <c r="HF33" s="86">
        <f t="shared" si="48"/>
        <v>5.0045124415759235E-23</v>
      </c>
      <c r="HG33" s="86">
        <f t="shared" si="48"/>
        <v>4.5516358411443858E-24</v>
      </c>
      <c r="HH33" s="86">
        <f t="shared" si="48"/>
        <v>8.0583122940996089E-26</v>
      </c>
      <c r="HI33" s="86">
        <f t="shared" si="48"/>
        <v>1.2621307931521534E-26</v>
      </c>
      <c r="HJ33" s="86">
        <f t="shared" si="48"/>
        <v>6.7098098258157687E-28</v>
      </c>
      <c r="HK33" s="86">
        <f t="shared" si="48"/>
        <v>2.3909377256084087E-27</v>
      </c>
      <c r="HL33" s="86">
        <f t="shared" si="48"/>
        <v>1.1131708010826682E-27</v>
      </c>
      <c r="HM33" s="86">
        <f t="shared" si="48"/>
        <v>1.909604456025641E-27</v>
      </c>
      <c r="HN33" s="86">
        <f t="shared" si="48"/>
        <v>2.2972037083042634E-22</v>
      </c>
      <c r="HO33" s="86">
        <f t="shared" si="48"/>
        <v>5.2280324048156225E-28</v>
      </c>
      <c r="HP33" s="86">
        <f t="shared" si="48"/>
        <v>1.5882748882110244E-33</v>
      </c>
      <c r="HQ33" s="86">
        <f t="shared" si="48"/>
        <v>4.0458245346872859E-36</v>
      </c>
      <c r="HS33" s="86">
        <f t="shared" si="56"/>
        <v>7.5992322323678156E-119</v>
      </c>
      <c r="HT33" s="86">
        <f t="shared" si="49"/>
        <v>1.558818989241384E-80</v>
      </c>
      <c r="HU33" s="86">
        <f t="shared" si="49"/>
        <v>1.5380740990250266E-96</v>
      </c>
      <c r="HV33" s="86">
        <f t="shared" si="49"/>
        <v>1.958769798356784E-109</v>
      </c>
      <c r="HW33" s="86">
        <f t="shared" si="49"/>
        <v>2.7266085537043521E-113</v>
      </c>
      <c r="HX33" s="86">
        <f t="shared" si="49"/>
        <v>1.0051937179523085E-122</v>
      </c>
      <c r="HY33" s="86">
        <f t="shared" si="49"/>
        <v>1.4228177893061483E-127</v>
      </c>
      <c r="HZ33" s="86">
        <f t="shared" si="49"/>
        <v>1.8242590599753734E-132</v>
      </c>
      <c r="IA33" s="86">
        <f t="shared" si="49"/>
        <v>3.5597865784103364E-131</v>
      </c>
      <c r="IB33" s="86">
        <f t="shared" si="49"/>
        <v>2.7088132154495457E-132</v>
      </c>
      <c r="IC33" s="86">
        <f t="shared" si="49"/>
        <v>3.8367428895738857E-131</v>
      </c>
      <c r="ID33" s="86">
        <f t="shared" si="49"/>
        <v>2.3882812407661749E-105</v>
      </c>
      <c r="IE33" s="86">
        <f t="shared" si="49"/>
        <v>5.5828811925894137E-134</v>
      </c>
      <c r="IF33" s="86">
        <f t="shared" si="49"/>
        <v>1.5194434812409423E-106</v>
      </c>
      <c r="IG33" s="86">
        <f t="shared" si="49"/>
        <v>4.6459574777201961E-75</v>
      </c>
      <c r="II33" s="86">
        <f t="shared" si="57"/>
        <v>0</v>
      </c>
      <c r="IJ33" s="86">
        <f t="shared" si="50"/>
        <v>1.0360924811120884E-209</v>
      </c>
      <c r="IK33" s="86">
        <f t="shared" si="50"/>
        <v>4.338838832166009E-250</v>
      </c>
      <c r="IL33" s="86">
        <f t="shared" si="50"/>
        <v>1.0029956435791097E-287</v>
      </c>
      <c r="IM33" s="86">
        <f t="shared" si="50"/>
        <v>9.4348247221196966E-296</v>
      </c>
      <c r="IN33" s="86">
        <f t="shared" si="50"/>
        <v>0</v>
      </c>
      <c r="IO33" s="86">
        <f t="shared" si="50"/>
        <v>0</v>
      </c>
      <c r="IP33" s="86">
        <f t="shared" si="50"/>
        <v>0</v>
      </c>
      <c r="IQ33" s="86">
        <f t="shared" si="50"/>
        <v>0</v>
      </c>
      <c r="IR33" s="86">
        <f t="shared" si="50"/>
        <v>0</v>
      </c>
      <c r="IS33" s="86">
        <f t="shared" si="50"/>
        <v>0</v>
      </c>
      <c r="IT33" s="86">
        <f t="shared" si="50"/>
        <v>6.2101792861849128E-275</v>
      </c>
      <c r="IU33" s="86">
        <f t="shared" si="50"/>
        <v>0</v>
      </c>
      <c r="IV33" s="86">
        <f t="shared" si="50"/>
        <v>0</v>
      </c>
      <c r="IW33" s="86">
        <f t="shared" si="50"/>
        <v>2.8306299172314953E-252</v>
      </c>
      <c r="IY33" s="86">
        <f t="shared" si="58"/>
        <v>2.955139700652335E-9</v>
      </c>
      <c r="IZ33" s="86">
        <f t="shared" si="51"/>
        <v>2.2894045985159841E-7</v>
      </c>
      <c r="JA33" s="86">
        <f t="shared" si="51"/>
        <v>4.2920811932588774E-9</v>
      </c>
      <c r="JB33" s="86">
        <f t="shared" si="51"/>
        <v>2.5505813315378305E-9</v>
      </c>
      <c r="JC33" s="86">
        <f t="shared" si="51"/>
        <v>7.7133684739009009E-9</v>
      </c>
      <c r="JD33" s="86">
        <f t="shared" si="51"/>
        <v>2.9634434980758934E-10</v>
      </c>
      <c r="JE33" s="86">
        <f t="shared" si="51"/>
        <v>2.1868594754865798E-9</v>
      </c>
      <c r="JF33" s="86">
        <f t="shared" si="51"/>
        <v>1.6426709715941762E-10</v>
      </c>
      <c r="JG33" s="86">
        <f t="shared" si="51"/>
        <v>2.8030325584533906E-10</v>
      </c>
      <c r="JH33" s="86">
        <f t="shared" si="51"/>
        <v>2.5716879069561184E-10</v>
      </c>
      <c r="JI33" s="86">
        <f t="shared" si="51"/>
        <v>8.7195198312612161E-10</v>
      </c>
      <c r="JJ33" s="86">
        <f t="shared" si="51"/>
        <v>1.144055423160161E-8</v>
      </c>
      <c r="JK33" s="86">
        <f t="shared" si="51"/>
        <v>1.60789950272392E-10</v>
      </c>
      <c r="JL33" s="86">
        <f t="shared" si="51"/>
        <v>1.3022867193072289E-12</v>
      </c>
      <c r="JM33" s="86">
        <f t="shared" si="51"/>
        <v>2.8901398865802707E-15</v>
      </c>
    </row>
    <row r="34" spans="2:273" x14ac:dyDescent="0.25">
      <c r="B34" s="2">
        <v>7</v>
      </c>
      <c r="C34" s="37">
        <v>64.08</v>
      </c>
      <c r="D34" s="37">
        <v>62.61</v>
      </c>
      <c r="E34" s="37">
        <v>68.661000000000001</v>
      </c>
      <c r="F34" s="37">
        <v>66.168999999999997</v>
      </c>
      <c r="G34" s="37">
        <v>65.78</v>
      </c>
      <c r="H34" s="37">
        <v>68.558999999999997</v>
      </c>
      <c r="I34" s="37">
        <v>68.644000000000005</v>
      </c>
      <c r="J34" s="37">
        <v>66.525000000000006</v>
      </c>
      <c r="K34" s="37">
        <v>61.832999999999998</v>
      </c>
      <c r="L34" s="37">
        <v>65.683000000000007</v>
      </c>
      <c r="M34" s="37">
        <v>64.117000000000004</v>
      </c>
      <c r="N34" s="37">
        <v>67.150000000000006</v>
      </c>
      <c r="O34" s="37">
        <v>64.816999999999993</v>
      </c>
      <c r="P34" s="37">
        <v>58.95</v>
      </c>
      <c r="Q34" s="37">
        <v>57.8</v>
      </c>
      <c r="R34" s="19"/>
      <c r="S34" s="4">
        <f t="shared" si="8"/>
        <v>64.542161027235778</v>
      </c>
      <c r="T34" s="4">
        <f t="shared" si="8"/>
        <v>64.403702069358687</v>
      </c>
      <c r="U34" s="4">
        <f t="shared" si="8"/>
        <v>68.747886891866955</v>
      </c>
      <c r="V34" s="4">
        <f t="shared" si="8"/>
        <v>67.018473998313226</v>
      </c>
      <c r="W34" s="4">
        <f t="shared" si="8"/>
        <v>67.090233665366853</v>
      </c>
      <c r="X34" s="4">
        <f t="shared" si="8"/>
        <v>67.667690352122634</v>
      </c>
      <c r="Y34" s="4">
        <f t="shared" si="8"/>
        <v>67.027771162998704</v>
      </c>
      <c r="Z34" s="4">
        <f t="shared" si="8"/>
        <v>65.514392640910927</v>
      </c>
      <c r="AA34" s="4">
        <f t="shared" si="8"/>
        <v>63.620826230604877</v>
      </c>
      <c r="AB34" s="4">
        <f t="shared" si="8"/>
        <v>64.761984653710314</v>
      </c>
      <c r="AC34" s="4">
        <f t="shared" si="8"/>
        <v>66.626031350452266</v>
      </c>
      <c r="AD34" s="4">
        <f t="shared" si="8"/>
        <v>67.110562205386216</v>
      </c>
      <c r="AE34" s="4">
        <f t="shared" si="8"/>
        <v>63.514579030357005</v>
      </c>
      <c r="AF34" s="4">
        <f t="shared" si="8"/>
        <v>59.344248150626484</v>
      </c>
      <c r="AG34" s="4">
        <f t="shared" si="8"/>
        <v>56.598671198668093</v>
      </c>
      <c r="AI34" s="4">
        <f t="shared" si="9"/>
        <v>-0.4621610272357799</v>
      </c>
      <c r="AJ34" s="4">
        <f t="shared" si="9"/>
        <v>-1.7937020693586874</v>
      </c>
      <c r="AK34" s="4">
        <f t="shared" si="9"/>
        <v>-8.688689186695342E-2</v>
      </c>
      <c r="AL34" s="4">
        <f t="shared" si="9"/>
        <v>-0.84947399831322912</v>
      </c>
      <c r="AM34" s="4">
        <f t="shared" si="9"/>
        <v>-1.3102336653668516</v>
      </c>
      <c r="AN34" s="4">
        <f t="shared" si="9"/>
        <v>0.89130964787736389</v>
      </c>
      <c r="AO34" s="4">
        <f t="shared" si="9"/>
        <v>1.6162288370013016</v>
      </c>
      <c r="AP34" s="4">
        <f t="shared" si="9"/>
        <v>1.0106073590890787</v>
      </c>
      <c r="AQ34" s="4">
        <f t="shared" si="9"/>
        <v>-1.7878262306048782</v>
      </c>
      <c r="AR34" s="4">
        <f t="shared" si="9"/>
        <v>0.92101534628969262</v>
      </c>
      <c r="AS34" s="4">
        <f t="shared" si="9"/>
        <v>-2.5090313504522612</v>
      </c>
      <c r="AT34" s="4">
        <f t="shared" si="9"/>
        <v>3.9437794613789379E-2</v>
      </c>
      <c r="AU34" s="4">
        <f t="shared" si="9"/>
        <v>1.3024209696429878</v>
      </c>
      <c r="AV34" s="4">
        <f t="shared" si="9"/>
        <v>-0.39424815062648122</v>
      </c>
      <c r="AW34" s="4">
        <f t="shared" si="9"/>
        <v>1.2013288013319041</v>
      </c>
      <c r="AY34" s="2">
        <f t="shared" si="52"/>
        <v>64.542151122708802</v>
      </c>
      <c r="AZ34" s="2">
        <f t="shared" si="10"/>
        <v>64.403171699997571</v>
      </c>
      <c r="BA34" s="2">
        <f t="shared" si="10"/>
        <v>68.747873818371303</v>
      </c>
      <c r="BB34" s="2">
        <f t="shared" si="10"/>
        <v>67.018465661237414</v>
      </c>
      <c r="BC34" s="2">
        <f t="shared" si="10"/>
        <v>67.090210695785316</v>
      </c>
      <c r="BD34" s="2">
        <f t="shared" si="10"/>
        <v>67.667689295947881</v>
      </c>
      <c r="BE34" s="2">
        <f t="shared" si="10"/>
        <v>67.02776371933399</v>
      </c>
      <c r="BF34" s="2">
        <f t="shared" si="10"/>
        <v>65.514391981566334</v>
      </c>
      <c r="BG34" s="2">
        <f t="shared" si="10"/>
        <v>63.620825170349342</v>
      </c>
      <c r="BH34" s="2">
        <f t="shared" si="10"/>
        <v>64.761983714731002</v>
      </c>
      <c r="BI34" s="2">
        <f t="shared" si="10"/>
        <v>66.626028631308088</v>
      </c>
      <c r="BJ34" s="2">
        <f t="shared" si="10"/>
        <v>67.110531646864587</v>
      </c>
      <c r="BK34" s="2">
        <f t="shared" si="10"/>
        <v>63.514578387294357</v>
      </c>
      <c r="BL34" s="2">
        <f t="shared" si="10"/>
        <v>59.344248144231777</v>
      </c>
      <c r="BM34" s="2">
        <f t="shared" si="10"/>
        <v>56.598671198653356</v>
      </c>
      <c r="BO34" s="2">
        <f t="shared" si="11"/>
        <v>64.08</v>
      </c>
      <c r="BP34" s="2">
        <f t="shared" si="12"/>
        <v>62.61</v>
      </c>
      <c r="BQ34" s="2">
        <f t="shared" si="13"/>
        <v>68.661000000000001</v>
      </c>
      <c r="BR34" s="2">
        <f t="shared" si="14"/>
        <v>66.168999999999997</v>
      </c>
      <c r="BS34" s="2">
        <f t="shared" si="15"/>
        <v>65.78</v>
      </c>
      <c r="BT34" s="2">
        <f t="shared" si="16"/>
        <v>68.558999999999997</v>
      </c>
      <c r="BU34" s="2">
        <f t="shared" si="17"/>
        <v>68.644000000000005</v>
      </c>
      <c r="BV34" s="2">
        <f t="shared" si="18"/>
        <v>66.525000000000006</v>
      </c>
      <c r="BW34" s="2">
        <f t="shared" si="19"/>
        <v>61.832999999999998</v>
      </c>
      <c r="BX34" s="2">
        <f t="shared" si="20"/>
        <v>65.683000000000007</v>
      </c>
      <c r="BY34" s="2">
        <f t="shared" si="21"/>
        <v>64.117000000000004</v>
      </c>
      <c r="BZ34" s="2">
        <f t="shared" si="22"/>
        <v>67.150000000000006</v>
      </c>
      <c r="CA34" s="2">
        <f t="shared" si="23"/>
        <v>64.816999999999993</v>
      </c>
      <c r="CB34" s="2">
        <f t="shared" si="24"/>
        <v>58.95</v>
      </c>
      <c r="CC34" s="2">
        <f t="shared" si="25"/>
        <v>57.8</v>
      </c>
      <c r="CE34" s="2" t="str">
        <f t="shared" si="53"/>
        <v/>
      </c>
      <c r="CF34" s="2" t="str">
        <f t="shared" si="26"/>
        <v/>
      </c>
      <c r="CG34" s="2" t="str">
        <f t="shared" si="26"/>
        <v/>
      </c>
      <c r="CH34" s="2" t="str">
        <f t="shared" si="26"/>
        <v/>
      </c>
      <c r="CI34" s="2" t="str">
        <f t="shared" si="26"/>
        <v/>
      </c>
      <c r="CJ34" s="2" t="str">
        <f t="shared" si="26"/>
        <v/>
      </c>
      <c r="CK34" s="2" t="str">
        <f t="shared" si="26"/>
        <v/>
      </c>
      <c r="CL34" s="2" t="str">
        <f t="shared" si="26"/>
        <v/>
      </c>
      <c r="CM34" s="2" t="str">
        <f t="shared" si="26"/>
        <v/>
      </c>
      <c r="CN34" s="2" t="str">
        <f t="shared" si="26"/>
        <v/>
      </c>
      <c r="CO34" s="2" t="str">
        <f t="shared" si="26"/>
        <v/>
      </c>
      <c r="CP34" s="2" t="str">
        <f t="shared" si="26"/>
        <v/>
      </c>
      <c r="CQ34" s="2" t="str">
        <f t="shared" si="26"/>
        <v/>
      </c>
      <c r="CR34" s="2" t="str">
        <f t="shared" si="26"/>
        <v/>
      </c>
      <c r="CS34" s="2" t="str">
        <f t="shared" si="26"/>
        <v/>
      </c>
      <c r="CU34" s="2" t="str">
        <f t="shared" si="27"/>
        <v/>
      </c>
      <c r="CV34" s="2" t="str">
        <f t="shared" si="28"/>
        <v/>
      </c>
      <c r="CW34" s="2" t="str">
        <f t="shared" si="29"/>
        <v/>
      </c>
      <c r="CX34" s="2" t="str">
        <f t="shared" si="30"/>
        <v/>
      </c>
      <c r="CY34" s="2" t="str">
        <f t="shared" si="31"/>
        <v/>
      </c>
      <c r="CZ34" s="2" t="str">
        <f t="shared" si="32"/>
        <v/>
      </c>
      <c r="DA34" s="2" t="str">
        <f t="shared" si="33"/>
        <v/>
      </c>
      <c r="DB34" s="2" t="str">
        <f t="shared" si="34"/>
        <v/>
      </c>
      <c r="DC34" s="2" t="str">
        <f t="shared" si="35"/>
        <v/>
      </c>
      <c r="DD34" s="2" t="str">
        <f t="shared" si="36"/>
        <v/>
      </c>
      <c r="DE34" s="2" t="str">
        <f t="shared" si="37"/>
        <v/>
      </c>
      <c r="DF34" s="2" t="str">
        <f t="shared" si="38"/>
        <v/>
      </c>
      <c r="DG34" s="2" t="str">
        <f t="shared" si="39"/>
        <v/>
      </c>
      <c r="DH34" s="2" t="str">
        <f t="shared" si="40"/>
        <v/>
      </c>
      <c r="DI34" s="2" t="str">
        <f t="shared" si="41"/>
        <v/>
      </c>
      <c r="DK34" s="2">
        <f t="shared" si="42"/>
        <v>64.452938120702811</v>
      </c>
      <c r="DL34" s="2">
        <f t="shared" si="42"/>
        <v>64.201338709677401</v>
      </c>
      <c r="DM34" s="2">
        <f t="shared" si="42"/>
        <v>68.271657906799092</v>
      </c>
      <c r="DN34" s="2">
        <f t="shared" si="42"/>
        <v>66.890281588999258</v>
      </c>
      <c r="DO34" s="2">
        <f t="shared" si="42"/>
        <v>66.961592468805691</v>
      </c>
      <c r="DP34" s="2">
        <f t="shared" si="42"/>
        <v>67.320414005602231</v>
      </c>
      <c r="DQ34" s="2">
        <f t="shared" si="42"/>
        <v>66.887949121466761</v>
      </c>
      <c r="DR34" s="2">
        <f t="shared" si="42"/>
        <v>64.966704761904737</v>
      </c>
      <c r="DS34" s="2">
        <f t="shared" si="42"/>
        <v>63.487010084033621</v>
      </c>
      <c r="DT34" s="2">
        <f t="shared" si="42"/>
        <v>64.433962464985996</v>
      </c>
      <c r="DU34" s="2">
        <f t="shared" si="42"/>
        <v>66.010574229691869</v>
      </c>
      <c r="DV34" s="2">
        <f t="shared" si="42"/>
        <v>66.701289075630257</v>
      </c>
      <c r="DW34" s="2">
        <f t="shared" si="42"/>
        <v>63.191071708683467</v>
      </c>
      <c r="DX34" s="2">
        <f t="shared" si="42"/>
        <v>59.038521568627445</v>
      </c>
      <c r="DY34" s="2">
        <f t="shared" si="42"/>
        <v>56.40048295454546</v>
      </c>
      <c r="EA34" s="2">
        <f t="shared" si="43"/>
        <v>65.660382471112214</v>
      </c>
      <c r="EB34" s="2">
        <f t="shared" si="43"/>
        <v>66.315619034558424</v>
      </c>
      <c r="EC34" s="2">
        <f t="shared" si="43"/>
        <v>74.529644627967855</v>
      </c>
      <c r="ED34" s="2">
        <f t="shared" si="43"/>
        <v>68.573030454158413</v>
      </c>
      <c r="EE34" s="2">
        <f t="shared" si="43"/>
        <v>68.579112831338051</v>
      </c>
      <c r="EF34" s="2">
        <f t="shared" si="43"/>
        <v>72.422461624037382</v>
      </c>
      <c r="EG34" s="2">
        <f t="shared" si="43"/>
        <v>68.768834327736926</v>
      </c>
      <c r="EH34" s="2">
        <f t="shared" si="43"/>
        <v>73.12810675579999</v>
      </c>
      <c r="EI34" s="2">
        <f t="shared" si="43"/>
        <v>65.368088938784268</v>
      </c>
      <c r="EJ34" s="2">
        <f t="shared" si="43"/>
        <v>69.157740770007933</v>
      </c>
      <c r="EK34" s="2">
        <f t="shared" si="43"/>
        <v>74.641562691332126</v>
      </c>
      <c r="EL34" s="2">
        <f t="shared" si="43"/>
        <v>71.92054355254281</v>
      </c>
      <c r="EM34" s="2">
        <f t="shared" si="43"/>
        <v>68.011580470407637</v>
      </c>
      <c r="EN34" s="2">
        <f t="shared" si="43"/>
        <v>63.940273817309773</v>
      </c>
      <c r="EO34" s="2">
        <f t="shared" si="43"/>
        <v>60.1905219374121</v>
      </c>
      <c r="EQ34" s="2">
        <f t="shared" si="44"/>
        <v>65.289974481927018</v>
      </c>
      <c r="ER34" s="2">
        <f t="shared" si="44"/>
        <v>64.860560949832859</v>
      </c>
      <c r="ES34" s="2">
        <f t="shared" si="44"/>
        <v>70.562657552003429</v>
      </c>
      <c r="ET34" s="2">
        <f t="shared" si="44"/>
        <v>68.382053653595335</v>
      </c>
      <c r="EU34" s="2">
        <f t="shared" si="44"/>
        <v>67.313481443464354</v>
      </c>
      <c r="EV34" s="2">
        <f t="shared" si="44"/>
        <v>71.17246632442226</v>
      </c>
      <c r="EW34" s="2">
        <f t="shared" si="44"/>
        <v>68.977982255481862</v>
      </c>
      <c r="EX34" s="2">
        <f t="shared" si="44"/>
        <v>68.887192119204343</v>
      </c>
      <c r="EY34" s="2">
        <f t="shared" si="44"/>
        <v>66.318414753149042</v>
      </c>
      <c r="EZ34" s="2">
        <f t="shared" si="44"/>
        <v>67.85678979185812</v>
      </c>
      <c r="FA34" s="2">
        <f t="shared" si="44"/>
        <v>71.454272198517373</v>
      </c>
      <c r="FB34" s="2">
        <f t="shared" si="44"/>
        <v>67.922122917795534</v>
      </c>
      <c r="FC34" s="2">
        <f t="shared" si="44"/>
        <v>65.939767588952364</v>
      </c>
      <c r="FD34" s="2">
        <f t="shared" si="44"/>
        <v>62.998168064767846</v>
      </c>
      <c r="FE34" s="2">
        <f t="shared" si="44"/>
        <v>61.340475576555129</v>
      </c>
      <c r="FG34" s="2">
        <f t="shared" si="45"/>
        <v>7.3886571031882869E-2</v>
      </c>
      <c r="FH34" s="2">
        <f t="shared" si="45"/>
        <v>9.5463597514759246E-2</v>
      </c>
      <c r="FI34" s="2">
        <f t="shared" si="45"/>
        <v>7.6099483600515105E-2</v>
      </c>
      <c r="FJ34" s="2">
        <f t="shared" si="45"/>
        <v>7.6175742536527785E-2</v>
      </c>
      <c r="FK34" s="2">
        <f t="shared" si="45"/>
        <v>7.9517942420560955E-2</v>
      </c>
      <c r="FL34" s="2">
        <f t="shared" si="45"/>
        <v>6.8066506807041738E-2</v>
      </c>
      <c r="FM34" s="2">
        <f t="shared" si="45"/>
        <v>7.4334158483437149E-2</v>
      </c>
      <c r="FN34" s="2">
        <f t="shared" si="45"/>
        <v>6.7108612660648978E-2</v>
      </c>
      <c r="FO34" s="2">
        <f t="shared" si="45"/>
        <v>7.1135574534725285E-2</v>
      </c>
      <c r="FP34" s="2">
        <f t="shared" si="45"/>
        <v>6.9441393063096879E-2</v>
      </c>
      <c r="FQ34" s="2">
        <f t="shared" si="45"/>
        <v>7.1308665979176997E-2</v>
      </c>
      <c r="FR34" s="2">
        <f t="shared" si="45"/>
        <v>7.841201496811058E-2</v>
      </c>
      <c r="FS34" s="2">
        <f t="shared" si="45"/>
        <v>6.7111515489480966E-2</v>
      </c>
      <c r="FT34" s="2">
        <f t="shared" si="45"/>
        <v>6.2371305040192851E-2</v>
      </c>
      <c r="FU34" s="2">
        <f t="shared" si="45"/>
        <v>5.2291284297831163E-2</v>
      </c>
      <c r="FW34" s="2">
        <f t="shared" si="54"/>
        <v>2.4857929813220697E-6</v>
      </c>
      <c r="FX34" s="2">
        <f t="shared" si="46"/>
        <v>2.6223335626769897E-6</v>
      </c>
      <c r="FY34" s="2">
        <f t="shared" si="46"/>
        <v>3.4399627116769081E-6</v>
      </c>
      <c r="FZ34" s="2">
        <f t="shared" si="46"/>
        <v>2.9954833821963427E-6</v>
      </c>
      <c r="GA34" s="2">
        <f t="shared" si="46"/>
        <v>2.8950548701127854E-6</v>
      </c>
      <c r="GB34" s="2">
        <f t="shared" si="46"/>
        <v>2.614893359268273E-6</v>
      </c>
      <c r="GC34" s="2">
        <f t="shared" si="46"/>
        <v>2.7676831299975379E-6</v>
      </c>
      <c r="GD34" s="2">
        <f t="shared" si="46"/>
        <v>3.0996885575766025E-6</v>
      </c>
      <c r="GE34" s="2">
        <f t="shared" si="46"/>
        <v>3.642159204922816E-6</v>
      </c>
      <c r="GF34" s="2">
        <f t="shared" si="46"/>
        <v>3.4561463330961218E-6</v>
      </c>
      <c r="GG34" s="2">
        <f t="shared" si="46"/>
        <v>3.0971965205169949E-6</v>
      </c>
      <c r="GH34" s="2">
        <f t="shared" si="46"/>
        <v>2.4231897024370555E-6</v>
      </c>
      <c r="GI34" s="2">
        <f t="shared" si="46"/>
        <v>2.3987777949940977E-6</v>
      </c>
      <c r="GJ34" s="2">
        <f t="shared" si="46"/>
        <v>2.2387398434829605E-6</v>
      </c>
      <c r="GK34" s="2">
        <f t="shared" si="46"/>
        <v>1.9463001570888456E-6</v>
      </c>
      <c r="GM34" s="86">
        <f t="shared" si="55"/>
        <v>6.1225341553369768E-9</v>
      </c>
      <c r="GN34" s="86">
        <f t="shared" si="47"/>
        <v>4.0004242455132499E-7</v>
      </c>
      <c r="GO34" s="86">
        <f t="shared" si="47"/>
        <v>8.7916683154111676E-9</v>
      </c>
      <c r="GP34" s="86">
        <f t="shared" si="47"/>
        <v>5.3761250440816532E-9</v>
      </c>
      <c r="GQ34" s="86">
        <f t="shared" si="47"/>
        <v>1.5502105461497235E-8</v>
      </c>
      <c r="GR34" s="86">
        <f t="shared" si="47"/>
        <v>6.7664854421981624E-10</v>
      </c>
      <c r="GS34" s="86">
        <f t="shared" si="47"/>
        <v>4.6133186932857588E-9</v>
      </c>
      <c r="GT34" s="86">
        <f t="shared" si="47"/>
        <v>3.8516410941931332E-10</v>
      </c>
      <c r="GU34" s="86">
        <f t="shared" si="47"/>
        <v>6.513554125347604E-10</v>
      </c>
      <c r="GV34" s="86">
        <f t="shared" si="47"/>
        <v>5.9553455821506548E-10</v>
      </c>
      <c r="GW34" s="86">
        <f t="shared" si="47"/>
        <v>1.9079491135839715E-9</v>
      </c>
      <c r="GX34" s="86">
        <f t="shared" si="47"/>
        <v>2.2411040922979292E-8</v>
      </c>
      <c r="GY34" s="86">
        <f t="shared" si="47"/>
        <v>3.7744284911762418E-10</v>
      </c>
      <c r="GZ34" s="86">
        <f t="shared" si="47"/>
        <v>3.8365673986028998E-12</v>
      </c>
      <c r="HA34" s="86">
        <f t="shared" si="47"/>
        <v>1.0812370225924304E-14</v>
      </c>
      <c r="HC34" s="86">
        <f t="shared" si="59"/>
        <v>1.7997961204736805E-24</v>
      </c>
      <c r="HD34" s="86">
        <f t="shared" si="48"/>
        <v>6.9345156414147883E-17</v>
      </c>
      <c r="HE34" s="86">
        <f t="shared" si="48"/>
        <v>2.2716112513824964E-20</v>
      </c>
      <c r="HF34" s="86">
        <f t="shared" si="48"/>
        <v>1.9917331414357311E-22</v>
      </c>
      <c r="HG34" s="86">
        <f t="shared" si="48"/>
        <v>1.901681216316105E-23</v>
      </c>
      <c r="HH34" s="86">
        <f t="shared" si="48"/>
        <v>3.7306984689100009E-25</v>
      </c>
      <c r="HI34" s="86">
        <f t="shared" si="48"/>
        <v>6.2471591941495073E-26</v>
      </c>
      <c r="HJ34" s="86">
        <f t="shared" si="48"/>
        <v>3.5969497670915827E-27</v>
      </c>
      <c r="HK34" s="86">
        <f t="shared" si="48"/>
        <v>1.279382548516621E-26</v>
      </c>
      <c r="HL34" s="86">
        <f t="shared" si="48"/>
        <v>6.0219078158182504E-27</v>
      </c>
      <c r="HM34" s="86">
        <f t="shared" si="48"/>
        <v>1.0020518157012298E-26</v>
      </c>
      <c r="HN34" s="86">
        <f t="shared" si="48"/>
        <v>8.4962076318610746E-22</v>
      </c>
      <c r="HO34" s="86">
        <f t="shared" si="48"/>
        <v>2.7517589598800798E-27</v>
      </c>
      <c r="HP34" s="86">
        <f t="shared" si="48"/>
        <v>1.2229183241385409E-32</v>
      </c>
      <c r="HQ34" s="86">
        <f t="shared" si="48"/>
        <v>3.6232849695859835E-35</v>
      </c>
      <c r="HS34" s="86">
        <f t="shared" si="56"/>
        <v>9.3490937834681507E-117</v>
      </c>
      <c r="HT34" s="86">
        <f t="shared" si="49"/>
        <v>4.0468740703014128E-79</v>
      </c>
      <c r="HU34" s="86">
        <f t="shared" si="49"/>
        <v>8.2825818861873234E-95</v>
      </c>
      <c r="HV34" s="86">
        <f t="shared" si="49"/>
        <v>1.7808227346974635E-107</v>
      </c>
      <c r="HW34" s="86">
        <f t="shared" si="49"/>
        <v>2.8278998917102466E-111</v>
      </c>
      <c r="HX34" s="86">
        <f t="shared" si="49"/>
        <v>1.4812498689468727E-120</v>
      </c>
      <c r="HY34" s="86">
        <f t="shared" si="49"/>
        <v>2.6557995001876779E-125</v>
      </c>
      <c r="HZ34" s="86">
        <f t="shared" si="49"/>
        <v>4.2899056748311769E-130</v>
      </c>
      <c r="IA34" s="86">
        <f t="shared" si="49"/>
        <v>8.5791377900025904E-129</v>
      </c>
      <c r="IB34" s="86">
        <f t="shared" si="49"/>
        <v>6.6897651929890161E-130</v>
      </c>
      <c r="IC34" s="86">
        <f t="shared" si="49"/>
        <v>8.5791483920261879E-129</v>
      </c>
      <c r="ID34" s="86">
        <f t="shared" si="49"/>
        <v>1.6801909470236213E-103</v>
      </c>
      <c r="IE34" s="86">
        <f t="shared" si="49"/>
        <v>1.2620199829283975E-131</v>
      </c>
      <c r="IF34" s="86">
        <f t="shared" si="49"/>
        <v>1.091925347647289E-104</v>
      </c>
      <c r="IG34" s="86">
        <f t="shared" si="49"/>
        <v>8.7190264491608546E-74</v>
      </c>
      <c r="II34" s="86">
        <f t="shared" si="57"/>
        <v>1.3322530027709628E-305</v>
      </c>
      <c r="IJ34" s="86">
        <f t="shared" si="50"/>
        <v>9.110888207567923E-207</v>
      </c>
      <c r="IK34" s="86">
        <f t="shared" si="50"/>
        <v>1.6928559666620893E-246</v>
      </c>
      <c r="IL34" s="86">
        <f t="shared" si="50"/>
        <v>1.2379353920879474E-283</v>
      </c>
      <c r="IM34" s="86">
        <f t="shared" si="50"/>
        <v>1.4788404589407898E-291</v>
      </c>
      <c r="IN34" s="86">
        <f t="shared" si="50"/>
        <v>0</v>
      </c>
      <c r="IO34" s="86">
        <f t="shared" si="50"/>
        <v>0</v>
      </c>
      <c r="IP34" s="86">
        <f t="shared" si="50"/>
        <v>0</v>
      </c>
      <c r="IQ34" s="86">
        <f t="shared" si="50"/>
        <v>0</v>
      </c>
      <c r="IR34" s="86">
        <f t="shared" si="50"/>
        <v>0</v>
      </c>
      <c r="IS34" s="86">
        <f t="shared" si="50"/>
        <v>0</v>
      </c>
      <c r="IT34" s="86">
        <f t="shared" si="50"/>
        <v>4.3447324335596616E-271</v>
      </c>
      <c r="IU34" s="86">
        <f t="shared" si="50"/>
        <v>0</v>
      </c>
      <c r="IV34" s="86">
        <f t="shared" si="50"/>
        <v>0</v>
      </c>
      <c r="IW34" s="86">
        <f t="shared" si="50"/>
        <v>8.3076254900019685E-249</v>
      </c>
      <c r="IY34" s="86">
        <f t="shared" si="58"/>
        <v>6.1225341553369784E-9</v>
      </c>
      <c r="IZ34" s="86">
        <f t="shared" si="51"/>
        <v>4.0004242462067015E-7</v>
      </c>
      <c r="JA34" s="86">
        <f t="shared" si="51"/>
        <v>8.7916683154338837E-9</v>
      </c>
      <c r="JB34" s="86">
        <f t="shared" si="51"/>
        <v>5.3761250440818526E-9</v>
      </c>
      <c r="JC34" s="86">
        <f t="shared" si="51"/>
        <v>1.5502105461497255E-8</v>
      </c>
      <c r="JD34" s="86">
        <f t="shared" si="51"/>
        <v>6.7664854421981665E-10</v>
      </c>
      <c r="JE34" s="86">
        <f t="shared" si="51"/>
        <v>4.6133186932857588E-9</v>
      </c>
      <c r="JF34" s="86">
        <f t="shared" si="51"/>
        <v>3.8516410941931332E-10</v>
      </c>
      <c r="JG34" s="86">
        <f t="shared" si="51"/>
        <v>6.513554125347604E-10</v>
      </c>
      <c r="JH34" s="86">
        <f t="shared" si="51"/>
        <v>5.9553455821506548E-10</v>
      </c>
      <c r="JI34" s="86">
        <f t="shared" si="51"/>
        <v>1.9079491135839715E-9</v>
      </c>
      <c r="JJ34" s="86">
        <f t="shared" si="51"/>
        <v>2.2411040922980142E-8</v>
      </c>
      <c r="JK34" s="86">
        <f t="shared" si="51"/>
        <v>3.7744284911762418E-10</v>
      </c>
      <c r="JL34" s="86">
        <f t="shared" si="51"/>
        <v>3.8365673986028998E-12</v>
      </c>
      <c r="JM34" s="86">
        <f t="shared" si="51"/>
        <v>1.0812370225924304E-14</v>
      </c>
    </row>
    <row r="35" spans="2:273" x14ac:dyDescent="0.25">
      <c r="B35" s="2">
        <v>8</v>
      </c>
      <c r="C35" s="37">
        <v>65.64</v>
      </c>
      <c r="D35" s="37">
        <v>65.016999999999996</v>
      </c>
      <c r="E35" s="37">
        <v>68.067999999999998</v>
      </c>
      <c r="F35" s="37">
        <v>68.034000000000006</v>
      </c>
      <c r="G35" s="37">
        <v>66.236999999999995</v>
      </c>
      <c r="H35" s="37">
        <v>68.831000000000003</v>
      </c>
      <c r="I35" s="37">
        <v>65.236999999999995</v>
      </c>
      <c r="J35" s="37">
        <v>64.813999999999993</v>
      </c>
      <c r="K35" s="37">
        <v>62.05</v>
      </c>
      <c r="L35" s="37">
        <v>64.716999999999999</v>
      </c>
      <c r="M35" s="37">
        <v>66.2</v>
      </c>
      <c r="N35" s="37">
        <v>67.483000000000004</v>
      </c>
      <c r="O35" s="37">
        <v>62.417000000000002</v>
      </c>
      <c r="P35" s="37">
        <v>58.05</v>
      </c>
      <c r="Q35" s="37">
        <v>54.383000000000003</v>
      </c>
      <c r="S35" s="4">
        <f t="shared" si="8"/>
        <v>64.822031551034158</v>
      </c>
      <c r="T35" s="4">
        <f t="shared" si="8"/>
        <v>64.678578101275122</v>
      </c>
      <c r="U35" s="4">
        <f t="shared" si="8"/>
        <v>69.019464982625806</v>
      </c>
      <c r="V35" s="4">
        <f t="shared" si="8"/>
        <v>67.248621698297782</v>
      </c>
      <c r="W35" s="4">
        <f t="shared" si="8"/>
        <v>67.273700534978957</v>
      </c>
      <c r="X35" s="4">
        <f t="shared" si="8"/>
        <v>67.790012158282977</v>
      </c>
      <c r="Y35" s="4">
        <f t="shared" si="8"/>
        <v>67.233737925023547</v>
      </c>
      <c r="Z35" s="4">
        <f t="shared" si="8"/>
        <v>65.687301351326198</v>
      </c>
      <c r="AA35" s="4">
        <f t="shared" si="8"/>
        <v>63.882973660532869</v>
      </c>
      <c r="AB35" s="4">
        <f t="shared" si="8"/>
        <v>64.955195311708806</v>
      </c>
      <c r="AC35" s="4">
        <f t="shared" si="8"/>
        <v>66.902381906086831</v>
      </c>
      <c r="AD35" s="4">
        <f t="shared" si="8"/>
        <v>67.328004287091701</v>
      </c>
      <c r="AE35" s="4">
        <f t="shared" si="8"/>
        <v>63.718780957794003</v>
      </c>
      <c r="AF35" s="4">
        <f t="shared" si="8"/>
        <v>59.503297041965681</v>
      </c>
      <c r="AG35" s="4">
        <f t="shared" si="8"/>
        <v>56.679011946934075</v>
      </c>
      <c r="AI35" s="4">
        <f t="shared" si="9"/>
        <v>0.81796844896584275</v>
      </c>
      <c r="AJ35" s="4">
        <f t="shared" si="9"/>
        <v>0.33842189872487438</v>
      </c>
      <c r="AK35" s="4">
        <f t="shared" si="9"/>
        <v>-0.95146498262580792</v>
      </c>
      <c r="AL35" s="4">
        <f t="shared" si="9"/>
        <v>0.78537830170222378</v>
      </c>
      <c r="AM35" s="4">
        <f t="shared" si="9"/>
        <v>-1.0367005349789622</v>
      </c>
      <c r="AN35" s="4">
        <f t="shared" si="9"/>
        <v>1.0409878417170262</v>
      </c>
      <c r="AO35" s="4">
        <f t="shared" si="9"/>
        <v>-1.9967379250235524</v>
      </c>
      <c r="AP35" s="4">
        <f t="shared" si="9"/>
        <v>-0.87330135132620512</v>
      </c>
      <c r="AQ35" s="4">
        <f t="shared" si="9"/>
        <v>-1.8329736605328719</v>
      </c>
      <c r="AR35" s="4">
        <f t="shared" si="9"/>
        <v>-0.23819531170880737</v>
      </c>
      <c r="AS35" s="4">
        <f t="shared" si="9"/>
        <v>-0.70238190608682771</v>
      </c>
      <c r="AT35" s="4">
        <f t="shared" si="9"/>
        <v>0.15499571290830261</v>
      </c>
      <c r="AU35" s="4">
        <f t="shared" si="9"/>
        <v>-1.3017809577940014</v>
      </c>
      <c r="AV35" s="4">
        <f t="shared" si="9"/>
        <v>-1.4532970419656834</v>
      </c>
      <c r="AW35" s="4">
        <f t="shared" si="9"/>
        <v>-2.2960119469340725</v>
      </c>
      <c r="AY35" s="2">
        <f t="shared" si="52"/>
        <v>64.822011717903692</v>
      </c>
      <c r="AZ35" s="2">
        <f t="shared" si="10"/>
        <v>64.67767899956651</v>
      </c>
      <c r="BA35" s="2">
        <f t="shared" si="10"/>
        <v>69.019439097992077</v>
      </c>
      <c r="BB35" s="2">
        <f t="shared" si="10"/>
        <v>67.248604729280871</v>
      </c>
      <c r="BC35" s="2">
        <f t="shared" si="10"/>
        <v>67.273655903180412</v>
      </c>
      <c r="BD35" s="2">
        <f t="shared" si="10"/>
        <v>67.790009833070584</v>
      </c>
      <c r="BE35" s="2">
        <f t="shared" si="10"/>
        <v>67.233722758388083</v>
      </c>
      <c r="BF35" s="2">
        <f t="shared" si="10"/>
        <v>65.687299861762114</v>
      </c>
      <c r="BG35" s="2">
        <f t="shared" si="10"/>
        <v>63.882971287506003</v>
      </c>
      <c r="BH35" s="2">
        <f t="shared" si="10"/>
        <v>64.955193216575879</v>
      </c>
      <c r="BI35" s="2">
        <f t="shared" si="10"/>
        <v>66.902376164053919</v>
      </c>
      <c r="BJ35" s="2">
        <f t="shared" si="10"/>
        <v>67.327946351417921</v>
      </c>
      <c r="BK35" s="2">
        <f t="shared" si="10"/>
        <v>63.718779503404186</v>
      </c>
      <c r="BL35" s="2">
        <f t="shared" si="10"/>
        <v>59.50329702392893</v>
      </c>
      <c r="BM35" s="2">
        <f t="shared" si="10"/>
        <v>56.679011946881552</v>
      </c>
      <c r="BO35" s="2">
        <f t="shared" si="11"/>
        <v>65.64</v>
      </c>
      <c r="BP35" s="2">
        <f t="shared" si="12"/>
        <v>65.016999999999996</v>
      </c>
      <c r="BQ35" s="2">
        <f t="shared" si="13"/>
        <v>68.067999999999998</v>
      </c>
      <c r="BR35" s="2">
        <f t="shared" si="14"/>
        <v>68.034000000000006</v>
      </c>
      <c r="BS35" s="2">
        <f t="shared" si="15"/>
        <v>66.236999999999995</v>
      </c>
      <c r="BT35" s="2">
        <f t="shared" si="16"/>
        <v>68.831000000000003</v>
      </c>
      <c r="BU35" s="2">
        <f t="shared" si="17"/>
        <v>65.236999999999995</v>
      </c>
      <c r="BV35" s="2">
        <f t="shared" si="18"/>
        <v>64.813999999999993</v>
      </c>
      <c r="BW35" s="2">
        <f t="shared" si="19"/>
        <v>62.05</v>
      </c>
      <c r="BX35" s="2">
        <f t="shared" si="20"/>
        <v>64.716999999999999</v>
      </c>
      <c r="BY35" s="2">
        <f t="shared" si="21"/>
        <v>66.2</v>
      </c>
      <c r="BZ35" s="2">
        <f t="shared" si="22"/>
        <v>67.483000000000004</v>
      </c>
      <c r="CA35" s="2">
        <f t="shared" si="23"/>
        <v>62.417000000000002</v>
      </c>
      <c r="CB35" s="2">
        <f t="shared" si="24"/>
        <v>58.05</v>
      </c>
      <c r="CC35" s="2">
        <f t="shared" si="25"/>
        <v>54.383000000000003</v>
      </c>
      <c r="CE35" s="2" t="str">
        <f t="shared" si="53"/>
        <v/>
      </c>
      <c r="CF35" s="2" t="str">
        <f t="shared" si="26"/>
        <v/>
      </c>
      <c r="CG35" s="2" t="str">
        <f t="shared" si="26"/>
        <v/>
      </c>
      <c r="CH35" s="2" t="str">
        <f t="shared" si="26"/>
        <v/>
      </c>
      <c r="CI35" s="2" t="str">
        <f t="shared" si="26"/>
        <v/>
      </c>
      <c r="CJ35" s="2" t="str">
        <f t="shared" si="26"/>
        <v/>
      </c>
      <c r="CK35" s="2" t="str">
        <f t="shared" si="26"/>
        <v/>
      </c>
      <c r="CL35" s="2" t="str">
        <f t="shared" si="26"/>
        <v/>
      </c>
      <c r="CM35" s="2" t="str">
        <f t="shared" si="26"/>
        <v/>
      </c>
      <c r="CN35" s="2" t="str">
        <f t="shared" si="26"/>
        <v/>
      </c>
      <c r="CO35" s="2" t="str">
        <f t="shared" si="26"/>
        <v/>
      </c>
      <c r="CP35" s="2" t="str">
        <f t="shared" si="26"/>
        <v/>
      </c>
      <c r="CQ35" s="2" t="str">
        <f t="shared" si="26"/>
        <v/>
      </c>
      <c r="CR35" s="2" t="str">
        <f t="shared" si="26"/>
        <v/>
      </c>
      <c r="CS35" s="2" t="str">
        <f t="shared" si="26"/>
        <v/>
      </c>
      <c r="CU35" s="2" t="str">
        <f t="shared" si="27"/>
        <v/>
      </c>
      <c r="CV35" s="2" t="str">
        <f t="shared" si="28"/>
        <v/>
      </c>
      <c r="CW35" s="2" t="str">
        <f t="shared" si="29"/>
        <v/>
      </c>
      <c r="CX35" s="2" t="str">
        <f t="shared" si="30"/>
        <v/>
      </c>
      <c r="CY35" s="2" t="str">
        <f t="shared" si="31"/>
        <v/>
      </c>
      <c r="CZ35" s="2" t="str">
        <f t="shared" si="32"/>
        <v/>
      </c>
      <c r="DA35" s="2" t="str">
        <f t="shared" si="33"/>
        <v/>
      </c>
      <c r="DB35" s="2" t="str">
        <f t="shared" si="34"/>
        <v/>
      </c>
      <c r="DC35" s="2" t="str">
        <f t="shared" si="35"/>
        <v/>
      </c>
      <c r="DD35" s="2" t="str">
        <f t="shared" si="36"/>
        <v/>
      </c>
      <c r="DE35" s="2" t="str">
        <f t="shared" si="37"/>
        <v/>
      </c>
      <c r="DF35" s="2" t="str">
        <f t="shared" si="38"/>
        <v/>
      </c>
      <c r="DG35" s="2" t="str">
        <f t="shared" si="39"/>
        <v/>
      </c>
      <c r="DH35" s="2" t="str">
        <f t="shared" si="40"/>
        <v/>
      </c>
      <c r="DI35" s="2" t="str">
        <f t="shared" si="41"/>
        <v/>
      </c>
      <c r="DK35" s="2">
        <f t="shared" si="42"/>
        <v>64.760678380443068</v>
      </c>
      <c r="DL35" s="2">
        <f t="shared" si="42"/>
        <v>64.505856854838697</v>
      </c>
      <c r="DM35" s="2">
        <f t="shared" si="42"/>
        <v>68.542062337662344</v>
      </c>
      <c r="DN35" s="2">
        <f t="shared" si="42"/>
        <v>67.144781359816676</v>
      </c>
      <c r="DO35" s="2">
        <f t="shared" si="42"/>
        <v>67.167024955436716</v>
      </c>
      <c r="DP35" s="2">
        <f t="shared" si="42"/>
        <v>67.43525546218487</v>
      </c>
      <c r="DQ35" s="2">
        <f t="shared" si="42"/>
        <v>67.112883269671499</v>
      </c>
      <c r="DR35" s="2">
        <f t="shared" si="42"/>
        <v>65.117585714285681</v>
      </c>
      <c r="DS35" s="2">
        <f t="shared" si="42"/>
        <v>63.770546218487397</v>
      </c>
      <c r="DT35" s="2">
        <f t="shared" si="42"/>
        <v>64.625189075630246</v>
      </c>
      <c r="DU35" s="2">
        <f t="shared" si="42"/>
        <v>66.268759663865538</v>
      </c>
      <c r="DV35" s="2">
        <f t="shared" si="42"/>
        <v>66.918589915966393</v>
      </c>
      <c r="DW35" s="2">
        <f t="shared" si="42"/>
        <v>63.393730252100831</v>
      </c>
      <c r="DX35" s="2">
        <f t="shared" si="42"/>
        <v>59.18947675070028</v>
      </c>
      <c r="DY35" s="2">
        <f t="shared" si="42"/>
        <v>56.47225568181819</v>
      </c>
      <c r="EA35" s="2">
        <f t="shared" si="43"/>
        <v>65.523148846046027</v>
      </c>
      <c r="EB35" s="2">
        <f t="shared" si="43"/>
        <v>66.162516950082278</v>
      </c>
      <c r="EC35" s="2">
        <f t="shared" si="43"/>
        <v>74.305345310023483</v>
      </c>
      <c r="ED35" s="2">
        <f t="shared" si="43"/>
        <v>68.396945057557701</v>
      </c>
      <c r="EE35" s="2">
        <f t="shared" si="43"/>
        <v>68.399429827032009</v>
      </c>
      <c r="EF35" s="2">
        <f t="shared" si="43"/>
        <v>72.219807607193914</v>
      </c>
      <c r="EG35" s="2">
        <f t="shared" si="43"/>
        <v>68.606095962258919</v>
      </c>
      <c r="EH35" s="2">
        <f t="shared" si="43"/>
        <v>72.91036538915391</v>
      </c>
      <c r="EI35" s="2">
        <f t="shared" si="43"/>
        <v>65.221762733201317</v>
      </c>
      <c r="EJ35" s="2">
        <f t="shared" si="43"/>
        <v>68.988410675314839</v>
      </c>
      <c r="EK35" s="2">
        <f t="shared" si="43"/>
        <v>74.42836410500307</v>
      </c>
      <c r="EL35" s="2">
        <f t="shared" si="43"/>
        <v>71.715960356514898</v>
      </c>
      <c r="EM35" s="2">
        <f t="shared" si="43"/>
        <v>67.839656302198534</v>
      </c>
      <c r="EN35" s="2">
        <f t="shared" si="43"/>
        <v>63.805891868323506</v>
      </c>
      <c r="EO35" s="2">
        <f t="shared" si="43"/>
        <v>60.096435750594281</v>
      </c>
      <c r="EQ35" s="2">
        <f t="shared" si="44"/>
        <v>65.1563522375384</v>
      </c>
      <c r="ER35" s="2">
        <f t="shared" si="44"/>
        <v>64.723239082428989</v>
      </c>
      <c r="ES35" s="2">
        <f t="shared" si="44"/>
        <v>70.38151047129881</v>
      </c>
      <c r="ET35" s="2">
        <f t="shared" si="44"/>
        <v>68.207884257280483</v>
      </c>
      <c r="EU35" s="2">
        <f t="shared" si="44"/>
        <v>67.147263683854376</v>
      </c>
      <c r="EV35" s="2">
        <f t="shared" si="44"/>
        <v>70.983159915286564</v>
      </c>
      <c r="EW35" s="2">
        <f t="shared" si="44"/>
        <v>68.813224410966981</v>
      </c>
      <c r="EX35" s="2">
        <f t="shared" si="44"/>
        <v>68.714703703302732</v>
      </c>
      <c r="EY35" s="2">
        <f t="shared" si="44"/>
        <v>66.161851407442583</v>
      </c>
      <c r="EZ35" s="2">
        <f t="shared" si="44"/>
        <v>67.7014893528344</v>
      </c>
      <c r="FA35" s="2">
        <f t="shared" si="44"/>
        <v>71.274727195181555</v>
      </c>
      <c r="FB35" s="2">
        <f t="shared" si="44"/>
        <v>67.759537772057314</v>
      </c>
      <c r="FC35" s="2">
        <f t="shared" si="44"/>
        <v>65.789087378676356</v>
      </c>
      <c r="FD35" s="2">
        <f t="shared" si="44"/>
        <v>62.873730925131134</v>
      </c>
      <c r="FE35" s="2">
        <f t="shared" si="44"/>
        <v>61.233271305738285</v>
      </c>
      <c r="FG35" s="2">
        <f t="shared" si="45"/>
        <v>8.0441590821811931E-2</v>
      </c>
      <c r="FH35" s="2">
        <f t="shared" si="45"/>
        <v>0.10371848976214147</v>
      </c>
      <c r="FI35" s="2">
        <f t="shared" si="45"/>
        <v>8.2833267550380743E-2</v>
      </c>
      <c r="FJ35" s="2">
        <f t="shared" si="45"/>
        <v>8.2915668788470565E-2</v>
      </c>
      <c r="FK35" s="2">
        <f t="shared" si="45"/>
        <v>8.6525885309395242E-2</v>
      </c>
      <c r="FL35" s="2">
        <f t="shared" si="45"/>
        <v>7.4146525278953004E-2</v>
      </c>
      <c r="FM35" s="2">
        <f t="shared" si="45"/>
        <v>8.092541721821557E-2</v>
      </c>
      <c r="FN35" s="2">
        <f t="shared" si="45"/>
        <v>7.3109779977046707E-2</v>
      </c>
      <c r="FO35" s="2">
        <f t="shared" si="45"/>
        <v>7.7466948309018888E-2</v>
      </c>
      <c r="FP35" s="2">
        <f t="shared" si="45"/>
        <v>7.5634255631405606E-2</v>
      </c>
      <c r="FQ35" s="2">
        <f t="shared" si="45"/>
        <v>7.765415769032627E-2</v>
      </c>
      <c r="FR35" s="2">
        <f t="shared" si="45"/>
        <v>8.5331527476721639E-2</v>
      </c>
      <c r="FS35" s="2">
        <f t="shared" si="45"/>
        <v>7.3112922046202844E-2</v>
      </c>
      <c r="FT35" s="2">
        <f t="shared" si="45"/>
        <v>6.797971010731442E-2</v>
      </c>
      <c r="FU35" s="2">
        <f t="shared" si="45"/>
        <v>5.7048445454456247E-2</v>
      </c>
      <c r="FW35" s="2">
        <f t="shared" si="54"/>
        <v>2.7256171504747615E-6</v>
      </c>
      <c r="FX35" s="2">
        <f t="shared" si="46"/>
        <v>2.8753308470368138E-6</v>
      </c>
      <c r="FY35" s="2">
        <f t="shared" si="46"/>
        <v>3.7718428570948363E-6</v>
      </c>
      <c r="FZ35" s="2">
        <f t="shared" si="46"/>
        <v>3.2844812662762836E-6</v>
      </c>
      <c r="GA35" s="2">
        <f t="shared" si="46"/>
        <v>3.1743636550863389E-6</v>
      </c>
      <c r="GB35" s="2">
        <f t="shared" si="46"/>
        <v>2.8671728303463498E-6</v>
      </c>
      <c r="GC35" s="2">
        <f t="shared" si="46"/>
        <v>3.0347033955458582E-6</v>
      </c>
      <c r="GD35" s="2">
        <f t="shared" si="46"/>
        <v>3.3987399018160781E-6</v>
      </c>
      <c r="GE35" s="2">
        <f t="shared" si="46"/>
        <v>3.9935467517918706E-6</v>
      </c>
      <c r="GF35" s="2">
        <f t="shared" si="46"/>
        <v>3.7895878333094769E-6</v>
      </c>
      <c r="GG35" s="2">
        <f t="shared" si="46"/>
        <v>3.3960074391498797E-6</v>
      </c>
      <c r="GH35" s="2">
        <f t="shared" si="46"/>
        <v>2.6569740526803242E-6</v>
      </c>
      <c r="GI35" s="2">
        <f t="shared" si="46"/>
        <v>2.6302069408953071E-6</v>
      </c>
      <c r="GJ35" s="2">
        <f t="shared" si="46"/>
        <v>2.4547288950202054E-6</v>
      </c>
      <c r="GK35" s="2">
        <f t="shared" si="46"/>
        <v>2.1340752846708558E-6</v>
      </c>
      <c r="GM35" s="86">
        <f t="shared" si="55"/>
        <v>1.2505994881911563E-8</v>
      </c>
      <c r="GN35" s="86">
        <f t="shared" si="47"/>
        <v>6.9156815906549787E-7</v>
      </c>
      <c r="GO35" s="86">
        <f t="shared" si="47"/>
        <v>1.7757545921121241E-8</v>
      </c>
      <c r="GP35" s="86">
        <f t="shared" si="47"/>
        <v>1.1165674606168649E-8</v>
      </c>
      <c r="GQ35" s="86">
        <f t="shared" si="47"/>
        <v>3.0731336044817804E-8</v>
      </c>
      <c r="GR35" s="86">
        <f t="shared" si="47"/>
        <v>1.51999776936372E-9</v>
      </c>
      <c r="GS35" s="86">
        <f t="shared" si="47"/>
        <v>9.5902047095044732E-9</v>
      </c>
      <c r="GT35" s="86">
        <f t="shared" si="47"/>
        <v>8.8795315711481887E-10</v>
      </c>
      <c r="GU35" s="86">
        <f t="shared" si="47"/>
        <v>1.4881026969996895E-9</v>
      </c>
      <c r="GV35" s="86">
        <f t="shared" si="47"/>
        <v>1.3561599955779307E-9</v>
      </c>
      <c r="GW35" s="86">
        <f t="shared" si="47"/>
        <v>4.1108729433729147E-9</v>
      </c>
      <c r="GX35" s="86">
        <f t="shared" si="47"/>
        <v>4.3334348224650053E-8</v>
      </c>
      <c r="GY35" s="86">
        <f t="shared" si="47"/>
        <v>8.7112355919145889E-10</v>
      </c>
      <c r="GZ35" s="86">
        <f t="shared" si="47"/>
        <v>1.1052523439666935E-11</v>
      </c>
      <c r="HA35" s="86">
        <f t="shared" si="47"/>
        <v>3.9364418471893793E-14</v>
      </c>
      <c r="HC35" s="86">
        <f t="shared" si="59"/>
        <v>7.7458907615935034E-24</v>
      </c>
      <c r="HD35" s="86">
        <f t="shared" si="48"/>
        <v>1.863446187272912E-16</v>
      </c>
      <c r="HE35" s="86">
        <f t="shared" si="48"/>
        <v>7.6896986929673637E-20</v>
      </c>
      <c r="HF35" s="86">
        <f t="shared" si="48"/>
        <v>7.7758951226855068E-22</v>
      </c>
      <c r="HG35" s="86">
        <f t="shared" si="48"/>
        <v>7.7904909158945911E-23</v>
      </c>
      <c r="HH35" s="86">
        <f t="shared" si="48"/>
        <v>1.691279584288018E-24</v>
      </c>
      <c r="HI35" s="86">
        <f t="shared" si="48"/>
        <v>3.0243886274148013E-25</v>
      </c>
      <c r="HJ35" s="86">
        <f t="shared" si="48"/>
        <v>1.8838833893011542E-26</v>
      </c>
      <c r="HK35" s="86">
        <f t="shared" si="48"/>
        <v>6.6855314615367311E-26</v>
      </c>
      <c r="HL35" s="86">
        <f t="shared" si="48"/>
        <v>3.1813102906856282E-26</v>
      </c>
      <c r="HM35" s="86">
        <f t="shared" si="48"/>
        <v>5.1382836407244847E-26</v>
      </c>
      <c r="HN35" s="86">
        <f t="shared" si="48"/>
        <v>3.0869849711699309E-21</v>
      </c>
      <c r="HO35" s="86">
        <f t="shared" si="48"/>
        <v>1.4159204623440707E-26</v>
      </c>
      <c r="HP35" s="86">
        <f t="shared" si="48"/>
        <v>9.152112210374171E-32</v>
      </c>
      <c r="HQ35" s="86">
        <f t="shared" si="48"/>
        <v>3.1478133102315189E-34</v>
      </c>
      <c r="HS35" s="86">
        <f t="shared" si="56"/>
        <v>1.1014975851816784E-114</v>
      </c>
      <c r="HT35" s="86">
        <f t="shared" si="49"/>
        <v>1.0201923411036759E-77</v>
      </c>
      <c r="HU35" s="86">
        <f t="shared" si="49"/>
        <v>4.2997487645558992E-93</v>
      </c>
      <c r="HV35" s="86">
        <f t="shared" si="49"/>
        <v>1.553532635723619E-105</v>
      </c>
      <c r="HW35" s="86">
        <f t="shared" si="49"/>
        <v>2.8116416805726899E-109</v>
      </c>
      <c r="HX35" s="86">
        <f t="shared" si="49"/>
        <v>2.0865604471617839E-118</v>
      </c>
      <c r="HY35" s="86">
        <f t="shared" si="49"/>
        <v>4.7270614710385582E-123</v>
      </c>
      <c r="HZ35" s="86">
        <f t="shared" si="49"/>
        <v>9.5969522162123078E-128</v>
      </c>
      <c r="IA35" s="86">
        <f t="shared" si="49"/>
        <v>1.9650431964088766E-126</v>
      </c>
      <c r="IB35" s="86">
        <f t="shared" si="49"/>
        <v>1.5701655281045158E-127</v>
      </c>
      <c r="IC35" s="86">
        <f t="shared" si="49"/>
        <v>1.8257072295362093E-126</v>
      </c>
      <c r="ID35" s="86">
        <f t="shared" si="49"/>
        <v>1.1377646010371101E-101</v>
      </c>
      <c r="IE35" s="86">
        <f t="shared" si="49"/>
        <v>2.717430030729731E-129</v>
      </c>
      <c r="IF35" s="86">
        <f t="shared" si="49"/>
        <v>7.5534798037786855E-103</v>
      </c>
      <c r="IG35" s="86">
        <f t="shared" si="49"/>
        <v>1.5949677754438853E-72</v>
      </c>
      <c r="II35" s="86">
        <f t="shared" si="57"/>
        <v>2.7557375150444401E-301</v>
      </c>
      <c r="IJ35" s="86">
        <f t="shared" si="50"/>
        <v>7.6338280378517964E-204</v>
      </c>
      <c r="IK35" s="86">
        <f t="shared" si="50"/>
        <v>6.2189306579387693E-243</v>
      </c>
      <c r="IL35" s="86">
        <f t="shared" si="50"/>
        <v>1.427644888114213E-279</v>
      </c>
      <c r="IM35" s="86">
        <f t="shared" si="50"/>
        <v>2.1625373356077303E-287</v>
      </c>
      <c r="IN35" s="86">
        <f t="shared" si="50"/>
        <v>0</v>
      </c>
      <c r="IO35" s="86">
        <f t="shared" si="50"/>
        <v>0</v>
      </c>
      <c r="IP35" s="86">
        <f t="shared" si="50"/>
        <v>0</v>
      </c>
      <c r="IQ35" s="86">
        <f t="shared" si="50"/>
        <v>0</v>
      </c>
      <c r="IR35" s="86">
        <f t="shared" si="50"/>
        <v>0</v>
      </c>
      <c r="IS35" s="86">
        <f t="shared" si="50"/>
        <v>0</v>
      </c>
      <c r="IT35" s="86">
        <f t="shared" si="50"/>
        <v>2.854801852353987E-267</v>
      </c>
      <c r="IU35" s="86">
        <f t="shared" si="50"/>
        <v>0</v>
      </c>
      <c r="IV35" s="86">
        <f t="shared" si="50"/>
        <v>0</v>
      </c>
      <c r="IW35" s="86">
        <f t="shared" si="50"/>
        <v>2.3062680891348607E-245</v>
      </c>
      <c r="IY35" s="86">
        <f t="shared" si="58"/>
        <v>1.2505994881911571E-8</v>
      </c>
      <c r="IZ35" s="86">
        <f t="shared" si="51"/>
        <v>6.9156815925184247E-7</v>
      </c>
      <c r="JA35" s="86">
        <f t="shared" si="51"/>
        <v>1.7757545921198139E-8</v>
      </c>
      <c r="JB35" s="86">
        <f t="shared" si="51"/>
        <v>1.1165674606169427E-8</v>
      </c>
      <c r="JC35" s="86">
        <f t="shared" si="51"/>
        <v>3.0731336044817883E-8</v>
      </c>
      <c r="JD35" s="86">
        <f t="shared" si="51"/>
        <v>1.5199977693637216E-9</v>
      </c>
      <c r="JE35" s="86">
        <f t="shared" si="51"/>
        <v>9.5902047095044732E-9</v>
      </c>
      <c r="JF35" s="86">
        <f t="shared" si="51"/>
        <v>8.8795315711481887E-10</v>
      </c>
      <c r="JG35" s="86">
        <f t="shared" si="51"/>
        <v>1.4881026969996895E-9</v>
      </c>
      <c r="JH35" s="86">
        <f t="shared" si="51"/>
        <v>1.3561599955779307E-9</v>
      </c>
      <c r="JI35" s="86">
        <f t="shared" si="51"/>
        <v>4.1108729433729147E-9</v>
      </c>
      <c r="JJ35" s="86">
        <f t="shared" si="51"/>
        <v>4.3334348224653137E-8</v>
      </c>
      <c r="JK35" s="86">
        <f t="shared" si="51"/>
        <v>8.7112355919145889E-10</v>
      </c>
      <c r="JL35" s="86">
        <f t="shared" si="51"/>
        <v>1.1052523439666935E-11</v>
      </c>
      <c r="JM35" s="86">
        <f t="shared" si="51"/>
        <v>3.9364418471893793E-14</v>
      </c>
    </row>
    <row r="36" spans="2:273" x14ac:dyDescent="0.25">
      <c r="B36" s="2">
        <v>9</v>
      </c>
      <c r="C36" s="37">
        <v>64.64</v>
      </c>
      <c r="D36" s="37">
        <v>63.576000000000001</v>
      </c>
      <c r="E36" s="37">
        <v>69.831000000000003</v>
      </c>
      <c r="F36" s="37">
        <v>63.914999999999999</v>
      </c>
      <c r="G36" s="37">
        <v>69.492000000000004</v>
      </c>
      <c r="H36" s="37">
        <v>66.644000000000005</v>
      </c>
      <c r="I36" s="37">
        <v>65.254000000000005</v>
      </c>
      <c r="J36" s="37">
        <v>65.507999999999996</v>
      </c>
      <c r="K36" s="37">
        <v>62.65</v>
      </c>
      <c r="L36" s="37">
        <v>65.45</v>
      </c>
      <c r="M36" s="37">
        <v>65.867000000000004</v>
      </c>
      <c r="N36" s="37">
        <v>67.466999999999999</v>
      </c>
      <c r="O36" s="37">
        <v>64.45</v>
      </c>
      <c r="P36" s="37">
        <v>59.35</v>
      </c>
      <c r="Q36" s="37">
        <v>55.15</v>
      </c>
      <c r="R36" s="109"/>
      <c r="S36" s="4">
        <f t="shared" si="8"/>
        <v>65.096245010116789</v>
      </c>
      <c r="T36" s="4">
        <f t="shared" si="8"/>
        <v>64.946887817927589</v>
      </c>
      <c r="U36" s="4">
        <f t="shared" si="8"/>
        <v>69.287225460564116</v>
      </c>
      <c r="V36" s="4">
        <f t="shared" si="8"/>
        <v>67.473415694026897</v>
      </c>
      <c r="W36" s="4">
        <f t="shared" si="8"/>
        <v>67.452258667006234</v>
      </c>
      <c r="X36" s="4">
        <f t="shared" si="8"/>
        <v>67.910690524198188</v>
      </c>
      <c r="Y36" s="4">
        <f t="shared" si="8"/>
        <v>67.435186419033215</v>
      </c>
      <c r="Z36" s="4">
        <f t="shared" si="8"/>
        <v>65.859430857899</v>
      </c>
      <c r="AA36" s="4">
        <f t="shared" si="8"/>
        <v>64.140202722054099</v>
      </c>
      <c r="AB36" s="4">
        <f t="shared" si="8"/>
        <v>65.145956560898355</v>
      </c>
      <c r="AC36" s="4">
        <f t="shared" si="8"/>
        <v>67.176699415612461</v>
      </c>
      <c r="AD36" s="4">
        <f t="shared" si="8"/>
        <v>67.542033615326474</v>
      </c>
      <c r="AE36" s="4">
        <f t="shared" si="8"/>
        <v>63.920486298746155</v>
      </c>
      <c r="AF36" s="4">
        <f t="shared" si="8"/>
        <v>59.66115704946742</v>
      </c>
      <c r="AG36" s="4">
        <f t="shared" si="8"/>
        <v>56.759173118696765</v>
      </c>
      <c r="AI36" s="4">
        <f t="shared" si="9"/>
        <v>-0.45624501011678831</v>
      </c>
      <c r="AJ36" s="4">
        <f t="shared" si="9"/>
        <v>-1.3708878179275885</v>
      </c>
      <c r="AK36" s="4">
        <f t="shared" si="9"/>
        <v>0.54377453943588705</v>
      </c>
      <c r="AL36" s="4">
        <f t="shared" si="9"/>
        <v>-3.5584156940268983</v>
      </c>
      <c r="AM36" s="4">
        <f t="shared" si="9"/>
        <v>2.0397413329937706</v>
      </c>
      <c r="AN36" s="4">
        <f t="shared" si="9"/>
        <v>-1.2666905241981823</v>
      </c>
      <c r="AO36" s="4">
        <f t="shared" si="9"/>
        <v>-2.1811864190332102</v>
      </c>
      <c r="AP36" s="4">
        <f t="shared" si="9"/>
        <v>-0.35143085789900397</v>
      </c>
      <c r="AQ36" s="4">
        <f t="shared" si="9"/>
        <v>-1.4902027220541001</v>
      </c>
      <c r="AR36" s="4">
        <f t="shared" si="9"/>
        <v>0.30404343910164755</v>
      </c>
      <c r="AS36" s="4">
        <f t="shared" si="9"/>
        <v>-1.3096994156124566</v>
      </c>
      <c r="AT36" s="4">
        <f t="shared" si="9"/>
        <v>-7.5033615326475456E-2</v>
      </c>
      <c r="AU36" s="4">
        <f t="shared" si="9"/>
        <v>0.52951370125384756</v>
      </c>
      <c r="AV36" s="4">
        <f t="shared" si="9"/>
        <v>-0.31115704946741829</v>
      </c>
      <c r="AW36" s="4">
        <f t="shared" si="9"/>
        <v>-1.6091731186967664</v>
      </c>
      <c r="AY36" s="2">
        <f t="shared" si="52"/>
        <v>65.096205869982995</v>
      </c>
      <c r="AZ36" s="2">
        <f t="shared" si="10"/>
        <v>64.945380409449456</v>
      </c>
      <c r="BA36" s="2">
        <f t="shared" si="10"/>
        <v>69.287174943367191</v>
      </c>
      <c r="BB36" s="2">
        <f t="shared" si="10"/>
        <v>67.473381675198596</v>
      </c>
      <c r="BC36" s="2">
        <f t="shared" si="10"/>
        <v>67.45217315693057</v>
      </c>
      <c r="BD36" s="2">
        <f t="shared" si="10"/>
        <v>67.910685489920908</v>
      </c>
      <c r="BE36" s="2">
        <f t="shared" si="10"/>
        <v>67.435155978654052</v>
      </c>
      <c r="BF36" s="2">
        <f t="shared" si="10"/>
        <v>65.859427550493379</v>
      </c>
      <c r="BG36" s="2">
        <f t="shared" si="10"/>
        <v>64.140197502328562</v>
      </c>
      <c r="BH36" s="2">
        <f t="shared" si="10"/>
        <v>65.145951965606372</v>
      </c>
      <c r="BI36" s="2">
        <f t="shared" si="10"/>
        <v>67.17668748047106</v>
      </c>
      <c r="BJ36" s="2">
        <f t="shared" si="10"/>
        <v>67.541925233140049</v>
      </c>
      <c r="BK36" s="2">
        <f t="shared" si="10"/>
        <v>63.920483065959921</v>
      </c>
      <c r="BL36" s="2">
        <f t="shared" si="10"/>
        <v>59.661156999740136</v>
      </c>
      <c r="BM36" s="2">
        <f t="shared" si="10"/>
        <v>56.759173118514639</v>
      </c>
      <c r="BO36" s="2">
        <f t="shared" si="11"/>
        <v>64.64</v>
      </c>
      <c r="BP36" s="2">
        <f t="shared" si="12"/>
        <v>63.576000000000001</v>
      </c>
      <c r="BQ36" s="2">
        <f t="shared" si="13"/>
        <v>69.831000000000003</v>
      </c>
      <c r="BR36" s="2">
        <f t="shared" si="14"/>
        <v>63.914999999999999</v>
      </c>
      <c r="BS36" s="2">
        <f t="shared" si="15"/>
        <v>69.492000000000004</v>
      </c>
      <c r="BT36" s="2">
        <f t="shared" si="16"/>
        <v>66.644000000000005</v>
      </c>
      <c r="BU36" s="2">
        <f t="shared" si="17"/>
        <v>65.254000000000005</v>
      </c>
      <c r="BV36" s="2">
        <f t="shared" si="18"/>
        <v>65.507999999999996</v>
      </c>
      <c r="BW36" s="2">
        <f t="shared" si="19"/>
        <v>62.65</v>
      </c>
      <c r="BX36" s="2">
        <f t="shared" si="20"/>
        <v>65.45</v>
      </c>
      <c r="BY36" s="2">
        <f t="shared" si="21"/>
        <v>65.867000000000004</v>
      </c>
      <c r="BZ36" s="2">
        <f t="shared" si="22"/>
        <v>67.466999999999999</v>
      </c>
      <c r="CA36" s="2">
        <f t="shared" si="23"/>
        <v>64.45</v>
      </c>
      <c r="CB36" s="2">
        <f t="shared" si="24"/>
        <v>59.35</v>
      </c>
      <c r="CC36" s="2">
        <f t="shared" si="25"/>
        <v>55.15</v>
      </c>
      <c r="CE36" s="2" t="str">
        <f t="shared" si="53"/>
        <v/>
      </c>
      <c r="CF36" s="2" t="str">
        <f t="shared" si="26"/>
        <v/>
      </c>
      <c r="CG36" s="2" t="str">
        <f t="shared" si="26"/>
        <v/>
      </c>
      <c r="CH36" s="2" t="str">
        <f t="shared" si="26"/>
        <v/>
      </c>
      <c r="CI36" s="2" t="str">
        <f t="shared" si="26"/>
        <v/>
      </c>
      <c r="CJ36" s="2" t="str">
        <f t="shared" si="26"/>
        <v/>
      </c>
      <c r="CK36" s="2" t="str">
        <f t="shared" si="26"/>
        <v/>
      </c>
      <c r="CL36" s="2" t="str">
        <f t="shared" si="26"/>
        <v/>
      </c>
      <c r="CM36" s="2" t="str">
        <f t="shared" si="26"/>
        <v/>
      </c>
      <c r="CN36" s="2" t="str">
        <f t="shared" si="26"/>
        <v/>
      </c>
      <c r="CO36" s="2" t="str">
        <f t="shared" si="26"/>
        <v/>
      </c>
      <c r="CP36" s="2" t="str">
        <f t="shared" si="26"/>
        <v/>
      </c>
      <c r="CQ36" s="2" t="str">
        <f t="shared" si="26"/>
        <v/>
      </c>
      <c r="CR36" s="2" t="str">
        <f t="shared" si="26"/>
        <v/>
      </c>
      <c r="CS36" s="2" t="str">
        <f t="shared" si="26"/>
        <v/>
      </c>
      <c r="CU36" s="2" t="str">
        <f t="shared" si="27"/>
        <v/>
      </c>
      <c r="CV36" s="2" t="str">
        <f t="shared" si="28"/>
        <v/>
      </c>
      <c r="CW36" s="2" t="str">
        <f t="shared" si="29"/>
        <v/>
      </c>
      <c r="CX36" s="2" t="str">
        <f t="shared" si="30"/>
        <v/>
      </c>
      <c r="CY36" s="2" t="str">
        <f t="shared" si="31"/>
        <v/>
      </c>
      <c r="CZ36" s="2" t="str">
        <f t="shared" si="32"/>
        <v/>
      </c>
      <c r="DA36" s="2" t="str">
        <f t="shared" si="33"/>
        <v/>
      </c>
      <c r="DB36" s="2" t="str">
        <f t="shared" si="34"/>
        <v/>
      </c>
      <c r="DC36" s="2" t="str">
        <f t="shared" si="35"/>
        <v/>
      </c>
      <c r="DD36" s="2" t="str">
        <f t="shared" si="36"/>
        <v/>
      </c>
      <c r="DE36" s="2" t="str">
        <f t="shared" si="37"/>
        <v/>
      </c>
      <c r="DF36" s="2" t="str">
        <f t="shared" si="38"/>
        <v/>
      </c>
      <c r="DG36" s="2" t="str">
        <f t="shared" si="39"/>
        <v/>
      </c>
      <c r="DH36" s="2" t="str">
        <f t="shared" si="40"/>
        <v/>
      </c>
      <c r="DI36" s="2" t="str">
        <f t="shared" si="41"/>
        <v/>
      </c>
      <c r="DK36" s="2">
        <f t="shared" si="42"/>
        <v>65.068418640183324</v>
      </c>
      <c r="DL36" s="2">
        <f t="shared" si="42"/>
        <v>64.810374999999979</v>
      </c>
      <c r="DM36" s="2">
        <f t="shared" si="42"/>
        <v>68.81246676852561</v>
      </c>
      <c r="DN36" s="2">
        <f t="shared" si="42"/>
        <v>67.399281130634094</v>
      </c>
      <c r="DO36" s="2">
        <f t="shared" si="42"/>
        <v>67.372457442067727</v>
      </c>
      <c r="DP36" s="2">
        <f t="shared" si="42"/>
        <v>67.550096918767494</v>
      </c>
      <c r="DQ36" s="2">
        <f t="shared" si="42"/>
        <v>67.337817417876238</v>
      </c>
      <c r="DR36" s="2">
        <f t="shared" si="42"/>
        <v>65.26846666666664</v>
      </c>
      <c r="DS36" s="2">
        <f t="shared" si="42"/>
        <v>64.05408235294118</v>
      </c>
      <c r="DT36" s="2">
        <f t="shared" si="42"/>
        <v>64.81641568627451</v>
      </c>
      <c r="DU36" s="2">
        <f t="shared" si="42"/>
        <v>66.526945098039221</v>
      </c>
      <c r="DV36" s="2">
        <f t="shared" si="42"/>
        <v>67.13589075630253</v>
      </c>
      <c r="DW36" s="2">
        <f t="shared" si="42"/>
        <v>63.596388795518202</v>
      </c>
      <c r="DX36" s="2">
        <f t="shared" si="42"/>
        <v>59.340431932773107</v>
      </c>
      <c r="DY36" s="2">
        <f t="shared" si="42"/>
        <v>56.544028409090913</v>
      </c>
      <c r="EA36" s="2">
        <f t="shared" si="43"/>
        <v>65.385915220979854</v>
      </c>
      <c r="EB36" s="2">
        <f t="shared" si="43"/>
        <v>66.009414865606146</v>
      </c>
      <c r="EC36" s="2">
        <f t="shared" si="43"/>
        <v>74.081045992079098</v>
      </c>
      <c r="ED36" s="2">
        <f t="shared" si="43"/>
        <v>68.220859660956975</v>
      </c>
      <c r="EE36" s="2">
        <f t="shared" si="43"/>
        <v>68.219746822725952</v>
      </c>
      <c r="EF36" s="2">
        <f t="shared" si="43"/>
        <v>72.017153590350446</v>
      </c>
      <c r="EG36" s="2">
        <f t="shared" si="43"/>
        <v>68.443357596780913</v>
      </c>
      <c r="EH36" s="2">
        <f t="shared" si="43"/>
        <v>72.692624022507843</v>
      </c>
      <c r="EI36" s="2">
        <f t="shared" si="43"/>
        <v>65.075436527618351</v>
      </c>
      <c r="EJ36" s="2">
        <f t="shared" si="43"/>
        <v>68.81908058062173</v>
      </c>
      <c r="EK36" s="2">
        <f t="shared" si="43"/>
        <v>74.215165518674027</v>
      </c>
      <c r="EL36" s="2">
        <f t="shared" si="43"/>
        <v>71.511377160487001</v>
      </c>
      <c r="EM36" s="2">
        <f t="shared" si="43"/>
        <v>67.667732133989418</v>
      </c>
      <c r="EN36" s="2">
        <f t="shared" si="43"/>
        <v>63.671509919337247</v>
      </c>
      <c r="EO36" s="2">
        <f t="shared" si="43"/>
        <v>60.002349563776463</v>
      </c>
      <c r="EQ36" s="2">
        <f t="shared" si="44"/>
        <v>65.022729993149767</v>
      </c>
      <c r="ER36" s="2">
        <f t="shared" si="44"/>
        <v>64.58591721502512</v>
      </c>
      <c r="ES36" s="2">
        <f t="shared" si="44"/>
        <v>70.200363390594191</v>
      </c>
      <c r="ET36" s="2">
        <f t="shared" si="44"/>
        <v>68.033714860965631</v>
      </c>
      <c r="EU36" s="2">
        <f t="shared" si="44"/>
        <v>66.981045924244413</v>
      </c>
      <c r="EV36" s="2">
        <f t="shared" si="44"/>
        <v>70.793853506150853</v>
      </c>
      <c r="EW36" s="2">
        <f t="shared" si="44"/>
        <v>68.648466566452086</v>
      </c>
      <c r="EX36" s="2">
        <f t="shared" si="44"/>
        <v>68.54221528740112</v>
      </c>
      <c r="EY36" s="2">
        <f t="shared" si="44"/>
        <v>66.005288061736138</v>
      </c>
      <c r="EZ36" s="2">
        <f t="shared" si="44"/>
        <v>67.546188913810681</v>
      </c>
      <c r="FA36" s="2">
        <f t="shared" si="44"/>
        <v>71.095182191845737</v>
      </c>
      <c r="FB36" s="2">
        <f t="shared" si="44"/>
        <v>67.59695262631908</v>
      </c>
      <c r="FC36" s="2">
        <f t="shared" si="44"/>
        <v>65.638407168400349</v>
      </c>
      <c r="FD36" s="2">
        <f t="shared" si="44"/>
        <v>62.749293785494423</v>
      </c>
      <c r="FE36" s="2">
        <f t="shared" si="44"/>
        <v>61.126067034921448</v>
      </c>
      <c r="FG36" s="2">
        <f t="shared" si="45"/>
        <v>8.7523195171697654E-2</v>
      </c>
      <c r="FH36" s="2">
        <f t="shared" si="45"/>
        <v>0.1125983390840037</v>
      </c>
      <c r="FI36" s="2">
        <f t="shared" si="45"/>
        <v>9.010478996332115E-2</v>
      </c>
      <c r="FJ36" s="2">
        <f t="shared" si="45"/>
        <v>9.0193713449850443E-2</v>
      </c>
      <c r="FK36" s="2">
        <f t="shared" si="45"/>
        <v>9.4088310474712333E-2</v>
      </c>
      <c r="FL36" s="2">
        <f t="shared" si="45"/>
        <v>8.0722597330783435E-2</v>
      </c>
      <c r="FM36" s="2">
        <f t="shared" si="45"/>
        <v>8.8045536596612031E-2</v>
      </c>
      <c r="FN36" s="2">
        <f t="shared" si="45"/>
        <v>7.9601808339006916E-2</v>
      </c>
      <c r="FO36" s="2">
        <f t="shared" si="45"/>
        <v>8.4310692466619458E-2</v>
      </c>
      <c r="FP36" s="2">
        <f t="shared" si="45"/>
        <v>8.2330541563777171E-2</v>
      </c>
      <c r="FQ36" s="2">
        <f t="shared" si="45"/>
        <v>8.4512925566513422E-2</v>
      </c>
      <c r="FR36" s="2">
        <f t="shared" si="45"/>
        <v>9.280016968960135E-2</v>
      </c>
      <c r="FS36" s="2">
        <f t="shared" si="45"/>
        <v>7.9605205456147993E-2</v>
      </c>
      <c r="FT36" s="2">
        <f t="shared" si="45"/>
        <v>7.4052591562291922E-2</v>
      </c>
      <c r="FU36" s="2">
        <f t="shared" si="45"/>
        <v>6.220997713614939E-2</v>
      </c>
      <c r="FW36" s="2">
        <f t="shared" si="54"/>
        <v>2.9885789906449197E-6</v>
      </c>
      <c r="FX36" s="2">
        <f t="shared" si="46"/>
        <v>3.1527367058833893E-6</v>
      </c>
      <c r="FY36" s="2">
        <f t="shared" si="46"/>
        <v>4.1357419470839468E-6</v>
      </c>
      <c r="FZ36" s="2">
        <f t="shared" si="46"/>
        <v>3.6013609529104615E-6</v>
      </c>
      <c r="GA36" s="2">
        <f t="shared" si="46"/>
        <v>3.480619468467899E-6</v>
      </c>
      <c r="GB36" s="2">
        <f t="shared" si="46"/>
        <v>3.143791623414336E-6</v>
      </c>
      <c r="GC36" s="2">
        <f t="shared" si="46"/>
        <v>3.3274851307476069E-6</v>
      </c>
      <c r="GD36" s="2">
        <f t="shared" si="46"/>
        <v>3.7266429747209206E-6</v>
      </c>
      <c r="GE36" s="2">
        <f t="shared" si="46"/>
        <v>4.3788352514959645E-6</v>
      </c>
      <c r="GF36" s="2">
        <f t="shared" si="46"/>
        <v>4.1551989124002628E-6</v>
      </c>
      <c r="GG36" s="2">
        <f t="shared" si="46"/>
        <v>3.7236468909497267E-6</v>
      </c>
      <c r="GH36" s="2">
        <f t="shared" si="46"/>
        <v>2.9133133696832335E-6</v>
      </c>
      <c r="GI36" s="2">
        <f t="shared" si="46"/>
        <v>2.8839638302083639E-6</v>
      </c>
      <c r="GJ36" s="2">
        <f t="shared" si="46"/>
        <v>2.6915560733969565E-6</v>
      </c>
      <c r="GK36" s="2">
        <f t="shared" si="46"/>
        <v>2.339966536789886E-6</v>
      </c>
      <c r="GM36" s="86">
        <f t="shared" si="55"/>
        <v>2.5185176765170436E-8</v>
      </c>
      <c r="GN36" s="86">
        <f t="shared" si="47"/>
        <v>1.1828095003428928E-6</v>
      </c>
      <c r="GO36" s="86">
        <f t="shared" si="47"/>
        <v>3.5367863887525704E-8</v>
      </c>
      <c r="GP36" s="86">
        <f t="shared" si="47"/>
        <v>2.2850315173965543E-8</v>
      </c>
      <c r="GQ36" s="86">
        <f t="shared" si="47"/>
        <v>6.0092786625177706E-8</v>
      </c>
      <c r="GR36" s="86">
        <f t="shared" si="47"/>
        <v>3.3592496848088378E-9</v>
      </c>
      <c r="GS36" s="86">
        <f t="shared" si="47"/>
        <v>1.9645822543158047E-8</v>
      </c>
      <c r="GT36" s="86">
        <f t="shared" si="47"/>
        <v>2.0127492211474579E-9</v>
      </c>
      <c r="GU36" s="86">
        <f t="shared" si="47"/>
        <v>3.3425613213484543E-9</v>
      </c>
      <c r="GV36" s="86">
        <f t="shared" si="47"/>
        <v>3.0369426734225782E-9</v>
      </c>
      <c r="GW36" s="86">
        <f t="shared" si="47"/>
        <v>8.7216876336013999E-9</v>
      </c>
      <c r="GX36" s="86">
        <f t="shared" si="47"/>
        <v>8.2711039647624214E-8</v>
      </c>
      <c r="GY36" s="86">
        <f t="shared" si="47"/>
        <v>1.9767462972080325E-9</v>
      </c>
      <c r="GZ36" s="86">
        <f t="shared" si="47"/>
        <v>3.1136501937207775E-11</v>
      </c>
      <c r="HA36" s="86">
        <f t="shared" si="47"/>
        <v>1.3946816170416964E-13</v>
      </c>
      <c r="HC36" s="86">
        <f t="shared" si="59"/>
        <v>3.2671616908381568E-23</v>
      </c>
      <c r="HD36" s="86">
        <f t="shared" si="48"/>
        <v>4.9396317672489857E-16</v>
      </c>
      <c r="HE36" s="86">
        <f t="shared" si="48"/>
        <v>2.5590905688428206E-19</v>
      </c>
      <c r="HF36" s="86">
        <f t="shared" si="48"/>
        <v>2.9779802330093101E-21</v>
      </c>
      <c r="HG36" s="86">
        <f t="shared" si="48"/>
        <v>3.1293278365604481E-22</v>
      </c>
      <c r="HH36" s="86">
        <f t="shared" si="48"/>
        <v>7.5079622047004629E-24</v>
      </c>
      <c r="HI36" s="86">
        <f t="shared" si="48"/>
        <v>1.4320946476919807E-24</v>
      </c>
      <c r="HJ36" s="86">
        <f t="shared" si="48"/>
        <v>9.6398758093136248E-26</v>
      </c>
      <c r="HK36" s="86">
        <f t="shared" si="48"/>
        <v>3.4117503474648653E-25</v>
      </c>
      <c r="HL36" s="86">
        <f t="shared" si="48"/>
        <v>1.6412698092863373E-25</v>
      </c>
      <c r="HM36" s="86">
        <f t="shared" si="48"/>
        <v>2.5747165699931601E-25</v>
      </c>
      <c r="HN36" s="86">
        <f t="shared" si="48"/>
        <v>1.1018686777511501E-20</v>
      </c>
      <c r="HO36" s="86">
        <f t="shared" si="48"/>
        <v>7.1223919491251896E-26</v>
      </c>
      <c r="HP36" s="86">
        <f t="shared" si="48"/>
        <v>6.6573236631436757E-31</v>
      </c>
      <c r="HQ36" s="86">
        <f t="shared" si="48"/>
        <v>2.6529483055597625E-33</v>
      </c>
      <c r="HS36" s="86">
        <f t="shared" si="56"/>
        <v>1.2428320856838078E-112</v>
      </c>
      <c r="HT36" s="86">
        <f t="shared" si="49"/>
        <v>2.4973731491806592E-76</v>
      </c>
      <c r="HU36" s="86">
        <f t="shared" si="49"/>
        <v>2.1518399636777313E-91</v>
      </c>
      <c r="HV36" s="86">
        <f t="shared" si="49"/>
        <v>1.3004185196144297E-103</v>
      </c>
      <c r="HW36" s="86">
        <f t="shared" si="49"/>
        <v>2.6798549151896358E-107</v>
      </c>
      <c r="HX36" s="86">
        <f t="shared" si="49"/>
        <v>2.8096896555966511E-116</v>
      </c>
      <c r="HY36" s="86">
        <f t="shared" si="49"/>
        <v>8.0230194661972687E-121</v>
      </c>
      <c r="HZ36" s="86">
        <f t="shared" si="49"/>
        <v>2.042414827501829E-125</v>
      </c>
      <c r="IA36" s="86">
        <f t="shared" si="49"/>
        <v>4.2776972272917769E-124</v>
      </c>
      <c r="IB36" s="86">
        <f t="shared" si="49"/>
        <v>3.5025427755939049E-125</v>
      </c>
      <c r="IC36" s="86">
        <f t="shared" si="49"/>
        <v>3.6976367133908727E-124</v>
      </c>
      <c r="ID36" s="86">
        <f t="shared" si="49"/>
        <v>7.4159609791018723E-100</v>
      </c>
      <c r="IE36" s="86">
        <f t="shared" si="49"/>
        <v>5.5735954145092044E-127</v>
      </c>
      <c r="IF36" s="86">
        <f t="shared" si="49"/>
        <v>5.0297633142609764E-101</v>
      </c>
      <c r="IG36" s="86">
        <f t="shared" si="49"/>
        <v>2.8439867323570818E-71</v>
      </c>
      <c r="II36" s="86">
        <f t="shared" si="57"/>
        <v>5.3091149931207968E-297</v>
      </c>
      <c r="IJ36" s="86">
        <f t="shared" si="50"/>
        <v>6.0945803317778785E-201</v>
      </c>
      <c r="IK36" s="86">
        <f t="shared" si="50"/>
        <v>2.1511018650507833E-239</v>
      </c>
      <c r="IL36" s="86">
        <f t="shared" si="50"/>
        <v>1.5383884928116613E-275</v>
      </c>
      <c r="IM36" s="86">
        <f t="shared" si="50"/>
        <v>2.9502650571754203E-283</v>
      </c>
      <c r="IN36" s="86">
        <f t="shared" si="50"/>
        <v>6.0729966478555914E-307</v>
      </c>
      <c r="IO36" s="86">
        <f t="shared" si="50"/>
        <v>0</v>
      </c>
      <c r="IP36" s="86">
        <f t="shared" si="50"/>
        <v>0</v>
      </c>
      <c r="IQ36" s="86">
        <f t="shared" si="50"/>
        <v>0</v>
      </c>
      <c r="IR36" s="86">
        <f t="shared" si="50"/>
        <v>0</v>
      </c>
      <c r="IS36" s="86">
        <f t="shared" si="50"/>
        <v>0</v>
      </c>
      <c r="IT36" s="86">
        <f t="shared" si="50"/>
        <v>1.7617458384136728E-263</v>
      </c>
      <c r="IU36" s="86">
        <f t="shared" si="50"/>
        <v>0</v>
      </c>
      <c r="IV36" s="86">
        <f t="shared" si="50"/>
        <v>7.1136650000272328E-307</v>
      </c>
      <c r="IW36" s="86">
        <f t="shared" si="50"/>
        <v>6.0559465029319234E-242</v>
      </c>
      <c r="IY36" s="86">
        <f t="shared" si="58"/>
        <v>2.5185176765170469E-8</v>
      </c>
      <c r="IZ36" s="86">
        <f t="shared" si="51"/>
        <v>1.1828095008368559E-6</v>
      </c>
      <c r="JA36" s="86">
        <f t="shared" si="51"/>
        <v>3.5367863887781613E-8</v>
      </c>
      <c r="JB36" s="86">
        <f t="shared" si="51"/>
        <v>2.2850315173968521E-8</v>
      </c>
      <c r="JC36" s="86">
        <f t="shared" si="51"/>
        <v>6.0092786625178024E-8</v>
      </c>
      <c r="JD36" s="86">
        <f t="shared" si="51"/>
        <v>3.3592496848088453E-9</v>
      </c>
      <c r="JE36" s="86">
        <f t="shared" si="51"/>
        <v>1.9645822543158047E-8</v>
      </c>
      <c r="JF36" s="86">
        <f t="shared" si="51"/>
        <v>2.0127492211474579E-9</v>
      </c>
      <c r="JG36" s="86">
        <f t="shared" si="51"/>
        <v>3.3425613213484547E-9</v>
      </c>
      <c r="JH36" s="86">
        <f t="shared" si="51"/>
        <v>3.0369426734225782E-9</v>
      </c>
      <c r="JI36" s="86">
        <f t="shared" si="51"/>
        <v>8.7216876336013999E-9</v>
      </c>
      <c r="JJ36" s="86">
        <f t="shared" si="51"/>
        <v>8.2711039647635238E-8</v>
      </c>
      <c r="JK36" s="86">
        <f t="shared" si="51"/>
        <v>1.9767462972080325E-9</v>
      </c>
      <c r="JL36" s="86">
        <f t="shared" si="51"/>
        <v>3.1136501937207775E-11</v>
      </c>
      <c r="JM36" s="86">
        <f t="shared" si="51"/>
        <v>1.3946816170416964E-13</v>
      </c>
    </row>
    <row r="37" spans="2:273" x14ac:dyDescent="0.25">
      <c r="B37" s="2">
        <v>10</v>
      </c>
      <c r="C37" s="37">
        <v>65.239999999999995</v>
      </c>
      <c r="D37" s="37">
        <v>62.932000000000002</v>
      </c>
      <c r="E37" s="37">
        <v>69.78</v>
      </c>
      <c r="F37" s="37">
        <v>67.694999999999993</v>
      </c>
      <c r="G37" s="37">
        <v>68.712000000000003</v>
      </c>
      <c r="H37" s="37">
        <v>67.271000000000001</v>
      </c>
      <c r="I37" s="37">
        <v>67.575999999999993</v>
      </c>
      <c r="J37" s="37">
        <v>66</v>
      </c>
      <c r="K37" s="37">
        <v>63.15</v>
      </c>
      <c r="L37" s="37">
        <v>65.316999999999993</v>
      </c>
      <c r="M37" s="37">
        <v>67.433000000000007</v>
      </c>
      <c r="N37" s="37">
        <v>67.667000000000002</v>
      </c>
      <c r="O37" s="37">
        <v>63.366999999999997</v>
      </c>
      <c r="P37" s="37">
        <v>58.767000000000003</v>
      </c>
      <c r="Q37" s="37">
        <v>55.8</v>
      </c>
      <c r="S37" s="4">
        <f t="shared" si="8"/>
        <v>65.364102633970916</v>
      </c>
      <c r="T37" s="4">
        <f t="shared" si="8"/>
        <v>65.20794089820788</v>
      </c>
      <c r="U37" s="4">
        <f t="shared" si="8"/>
        <v>69.550535250599779</v>
      </c>
      <c r="V37" s="4">
        <f t="shared" si="8"/>
        <v>67.692181233818019</v>
      </c>
      <c r="W37" s="4">
        <f t="shared" si="8"/>
        <v>67.625298394815232</v>
      </c>
      <c r="X37" s="4">
        <f t="shared" si="8"/>
        <v>68.029386680194719</v>
      </c>
      <c r="Y37" s="4">
        <f t="shared" si="8"/>
        <v>67.631531708165198</v>
      </c>
      <c r="Z37" s="4">
        <f t="shared" si="8"/>
        <v>66.030463437904046</v>
      </c>
      <c r="AA37" s="4">
        <f t="shared" si="8"/>
        <v>64.39187336267895</v>
      </c>
      <c r="AB37" s="4">
        <f t="shared" si="8"/>
        <v>65.333841842665095</v>
      </c>
      <c r="AC37" s="4">
        <f t="shared" si="8"/>
        <v>67.448493164944225</v>
      </c>
      <c r="AD37" s="4">
        <f t="shared" si="8"/>
        <v>67.752101786237361</v>
      </c>
      <c r="AE37" s="4">
        <f t="shared" si="8"/>
        <v>64.119261882438309</v>
      </c>
      <c r="AF37" s="4">
        <f t="shared" si="8"/>
        <v>59.817556464916507</v>
      </c>
      <c r="AG37" s="4">
        <f t="shared" si="8"/>
        <v>56.839049140776126</v>
      </c>
      <c r="AI37" s="4">
        <f t="shared" si="9"/>
        <v>-0.12410263397092081</v>
      </c>
      <c r="AJ37" s="4">
        <f t="shared" si="9"/>
        <v>-2.2759408982078781</v>
      </c>
      <c r="AK37" s="4">
        <f t="shared" si="9"/>
        <v>0.22946474940022199</v>
      </c>
      <c r="AL37" s="4">
        <f t="shared" si="9"/>
        <v>2.8187661819742971E-3</v>
      </c>
      <c r="AM37" s="4">
        <f t="shared" si="9"/>
        <v>1.0867016051847713</v>
      </c>
      <c r="AN37" s="4">
        <f t="shared" si="9"/>
        <v>-0.75838668019471811</v>
      </c>
      <c r="AO37" s="4">
        <f t="shared" si="9"/>
        <v>-5.5531708165204918E-2</v>
      </c>
      <c r="AP37" s="4">
        <f t="shared" si="9"/>
        <v>-3.0463437904046486E-2</v>
      </c>
      <c r="AQ37" s="4">
        <f t="shared" si="9"/>
        <v>-1.2418733626789518</v>
      </c>
      <c r="AR37" s="4">
        <f t="shared" si="9"/>
        <v>-1.6841842665101581E-2</v>
      </c>
      <c r="AS37" s="4">
        <f t="shared" si="9"/>
        <v>-1.5493164944217597E-2</v>
      </c>
      <c r="AT37" s="4">
        <f t="shared" si="9"/>
        <v>-8.5101786237359534E-2</v>
      </c>
      <c r="AU37" s="4">
        <f t="shared" si="9"/>
        <v>-0.7522618824383116</v>
      </c>
      <c r="AV37" s="4">
        <f t="shared" si="9"/>
        <v>-1.0505564649165038</v>
      </c>
      <c r="AW37" s="4">
        <f t="shared" si="9"/>
        <v>-1.0390491407761289</v>
      </c>
      <c r="AY37" s="2">
        <f t="shared" si="52"/>
        <v>65.364026509050703</v>
      </c>
      <c r="AZ37" s="2">
        <f t="shared" si="10"/>
        <v>65.205441446102981</v>
      </c>
      <c r="BA37" s="2">
        <f t="shared" si="10"/>
        <v>69.550438069146708</v>
      </c>
      <c r="BB37" s="2">
        <f t="shared" si="10"/>
        <v>67.692114059733413</v>
      </c>
      <c r="BC37" s="2">
        <f t="shared" si="10"/>
        <v>67.625136857897814</v>
      </c>
      <c r="BD37" s="2">
        <f t="shared" si="10"/>
        <v>68.029375961070983</v>
      </c>
      <c r="BE37" s="2">
        <f t="shared" si="10"/>
        <v>67.631471525802894</v>
      </c>
      <c r="BF37" s="2">
        <f t="shared" si="10"/>
        <v>66.030456220230249</v>
      </c>
      <c r="BG37" s="2">
        <f t="shared" si="10"/>
        <v>64.391862079133361</v>
      </c>
      <c r="BH37" s="2">
        <f t="shared" si="10"/>
        <v>65.333831935244206</v>
      </c>
      <c r="BI37" s="2">
        <f t="shared" si="10"/>
        <v>67.448468746504503</v>
      </c>
      <c r="BJ37" s="2">
        <f t="shared" si="10"/>
        <v>67.751901722730409</v>
      </c>
      <c r="BK37" s="2">
        <f t="shared" si="10"/>
        <v>64.119254820209633</v>
      </c>
      <c r="BL37" s="2">
        <f t="shared" si="10"/>
        <v>59.817556330908737</v>
      </c>
      <c r="BM37" s="2">
        <f t="shared" si="10"/>
        <v>56.839049140161784</v>
      </c>
      <c r="BO37" s="2">
        <f t="shared" si="11"/>
        <v>65.239999999999995</v>
      </c>
      <c r="BP37" s="2">
        <f t="shared" si="12"/>
        <v>62.932000000000002</v>
      </c>
      <c r="BQ37" s="2">
        <f t="shared" si="13"/>
        <v>69.78</v>
      </c>
      <c r="BR37" s="2">
        <f t="shared" si="14"/>
        <v>67.694999999999993</v>
      </c>
      <c r="BS37" s="2">
        <f t="shared" si="15"/>
        <v>68.712000000000003</v>
      </c>
      <c r="BT37" s="2">
        <f t="shared" si="16"/>
        <v>67.271000000000001</v>
      </c>
      <c r="BU37" s="2">
        <f t="shared" si="17"/>
        <v>67.575999999999993</v>
      </c>
      <c r="BV37" s="2">
        <f t="shared" si="18"/>
        <v>66</v>
      </c>
      <c r="BW37" s="2">
        <f t="shared" si="19"/>
        <v>63.15</v>
      </c>
      <c r="BX37" s="2">
        <f t="shared" si="20"/>
        <v>65.316999999999993</v>
      </c>
      <c r="BY37" s="2">
        <f t="shared" si="21"/>
        <v>67.433000000000007</v>
      </c>
      <c r="BZ37" s="2">
        <f t="shared" si="22"/>
        <v>67.667000000000002</v>
      </c>
      <c r="CA37" s="2">
        <f t="shared" si="23"/>
        <v>63.366999999999997</v>
      </c>
      <c r="CB37" s="2">
        <f t="shared" si="24"/>
        <v>58.767000000000003</v>
      </c>
      <c r="CC37" s="2">
        <f t="shared" si="25"/>
        <v>55.8</v>
      </c>
      <c r="CE37" s="2" t="str">
        <f t="shared" si="53"/>
        <v/>
      </c>
      <c r="CF37" s="2" t="str">
        <f t="shared" si="26"/>
        <v/>
      </c>
      <c r="CG37" s="2" t="str">
        <f t="shared" si="26"/>
        <v/>
      </c>
      <c r="CH37" s="2" t="str">
        <f t="shared" si="26"/>
        <v/>
      </c>
      <c r="CI37" s="2" t="str">
        <f t="shared" si="26"/>
        <v/>
      </c>
      <c r="CJ37" s="2" t="str">
        <f t="shared" si="26"/>
        <v/>
      </c>
      <c r="CK37" s="2" t="str">
        <f t="shared" si="26"/>
        <v/>
      </c>
      <c r="CL37" s="2" t="str">
        <f t="shared" si="26"/>
        <v/>
      </c>
      <c r="CM37" s="2" t="str">
        <f t="shared" si="26"/>
        <v/>
      </c>
      <c r="CN37" s="2" t="str">
        <f t="shared" si="26"/>
        <v/>
      </c>
      <c r="CO37" s="2" t="str">
        <f t="shared" si="26"/>
        <v/>
      </c>
      <c r="CP37" s="2" t="str">
        <f t="shared" si="26"/>
        <v/>
      </c>
      <c r="CQ37" s="2" t="str">
        <f t="shared" si="26"/>
        <v/>
      </c>
      <c r="CR37" s="2" t="str">
        <f t="shared" si="26"/>
        <v/>
      </c>
      <c r="CS37" s="2" t="str">
        <f t="shared" si="26"/>
        <v/>
      </c>
      <c r="CU37" s="2" t="str">
        <f t="shared" si="27"/>
        <v/>
      </c>
      <c r="CV37" s="2" t="str">
        <f t="shared" si="28"/>
        <v/>
      </c>
      <c r="CW37" s="2" t="str">
        <f t="shared" si="29"/>
        <v/>
      </c>
      <c r="CX37" s="2" t="str">
        <f t="shared" si="30"/>
        <v/>
      </c>
      <c r="CY37" s="2" t="str">
        <f t="shared" si="31"/>
        <v/>
      </c>
      <c r="CZ37" s="2" t="str">
        <f t="shared" si="32"/>
        <v/>
      </c>
      <c r="DA37" s="2" t="str">
        <f t="shared" si="33"/>
        <v/>
      </c>
      <c r="DB37" s="2" t="str">
        <f t="shared" si="34"/>
        <v/>
      </c>
      <c r="DC37" s="2" t="str">
        <f t="shared" si="35"/>
        <v/>
      </c>
      <c r="DD37" s="2" t="str">
        <f t="shared" si="36"/>
        <v/>
      </c>
      <c r="DE37" s="2" t="str">
        <f t="shared" si="37"/>
        <v/>
      </c>
      <c r="DF37" s="2" t="str">
        <f t="shared" si="38"/>
        <v/>
      </c>
      <c r="DG37" s="2" t="str">
        <f t="shared" si="39"/>
        <v/>
      </c>
      <c r="DH37" s="2" t="str">
        <f t="shared" si="40"/>
        <v/>
      </c>
      <c r="DI37" s="2" t="str">
        <f t="shared" si="41"/>
        <v/>
      </c>
      <c r="DK37" s="2">
        <f t="shared" si="42"/>
        <v>65.376158899923595</v>
      </c>
      <c r="DL37" s="2">
        <f t="shared" si="42"/>
        <v>65.114893145161275</v>
      </c>
      <c r="DM37" s="2">
        <f t="shared" si="42"/>
        <v>69.082871199388862</v>
      </c>
      <c r="DN37" s="2">
        <f t="shared" si="42"/>
        <v>67.653780901451512</v>
      </c>
      <c r="DO37" s="2">
        <f t="shared" si="42"/>
        <v>67.577889928698738</v>
      </c>
      <c r="DP37" s="2">
        <f t="shared" si="42"/>
        <v>67.664938375350133</v>
      </c>
      <c r="DQ37" s="2">
        <f t="shared" si="42"/>
        <v>67.562751566080976</v>
      </c>
      <c r="DR37" s="2">
        <f t="shared" si="42"/>
        <v>65.419347619047585</v>
      </c>
      <c r="DS37" s="2">
        <f t="shared" si="42"/>
        <v>64.337618487394963</v>
      </c>
      <c r="DT37" s="2">
        <f t="shared" si="42"/>
        <v>65.00764229691876</v>
      </c>
      <c r="DU37" s="2">
        <f t="shared" si="42"/>
        <v>66.785130532212889</v>
      </c>
      <c r="DV37" s="2">
        <f t="shared" si="42"/>
        <v>67.353191596638652</v>
      </c>
      <c r="DW37" s="2">
        <f t="shared" si="42"/>
        <v>63.799047338935566</v>
      </c>
      <c r="DX37" s="2">
        <f t="shared" si="42"/>
        <v>59.491387114845935</v>
      </c>
      <c r="DY37" s="2">
        <f t="shared" si="42"/>
        <v>56.615801136363643</v>
      </c>
      <c r="EA37" s="2">
        <f t="shared" si="43"/>
        <v>65.248681595913666</v>
      </c>
      <c r="EB37" s="2">
        <f t="shared" si="43"/>
        <v>65.856312781130001</v>
      </c>
      <c r="EC37" s="2">
        <f t="shared" si="43"/>
        <v>73.856746674134726</v>
      </c>
      <c r="ED37" s="2">
        <f t="shared" si="43"/>
        <v>68.044774264356249</v>
      </c>
      <c r="EE37" s="2">
        <f t="shared" si="43"/>
        <v>68.040063818419895</v>
      </c>
      <c r="EF37" s="2">
        <f t="shared" si="43"/>
        <v>71.814499573506978</v>
      </c>
      <c r="EG37" s="2">
        <f t="shared" si="43"/>
        <v>68.280619231302907</v>
      </c>
      <c r="EH37" s="2">
        <f t="shared" si="43"/>
        <v>72.474882655861762</v>
      </c>
      <c r="EI37" s="2">
        <f t="shared" si="43"/>
        <v>64.929110322035399</v>
      </c>
      <c r="EJ37" s="2">
        <f t="shared" si="43"/>
        <v>68.649750485928621</v>
      </c>
      <c r="EK37" s="2">
        <f t="shared" si="43"/>
        <v>74.00196693234497</v>
      </c>
      <c r="EL37" s="2">
        <f t="shared" si="43"/>
        <v>71.306793964459089</v>
      </c>
      <c r="EM37" s="2">
        <f t="shared" si="43"/>
        <v>67.495807965780315</v>
      </c>
      <c r="EN37" s="2">
        <f t="shared" si="43"/>
        <v>63.53712797035098</v>
      </c>
      <c r="EO37" s="2">
        <f t="shared" si="43"/>
        <v>59.908263376958644</v>
      </c>
      <c r="EQ37" s="2">
        <f t="shared" si="44"/>
        <v>64.889107748761148</v>
      </c>
      <c r="ER37" s="2">
        <f t="shared" si="44"/>
        <v>64.44859534762125</v>
      </c>
      <c r="ES37" s="2">
        <f t="shared" si="44"/>
        <v>70.019216309889586</v>
      </c>
      <c r="ET37" s="2">
        <f t="shared" si="44"/>
        <v>67.859545464650765</v>
      </c>
      <c r="EU37" s="2">
        <f t="shared" si="44"/>
        <v>66.814828164634449</v>
      </c>
      <c r="EV37" s="2">
        <f t="shared" si="44"/>
        <v>70.604547097015157</v>
      </c>
      <c r="EW37" s="2">
        <f t="shared" si="44"/>
        <v>68.483708721937205</v>
      </c>
      <c r="EX37" s="2">
        <f t="shared" si="44"/>
        <v>68.369726871499509</v>
      </c>
      <c r="EY37" s="2">
        <f t="shared" si="44"/>
        <v>65.848724716029679</v>
      </c>
      <c r="EZ37" s="2">
        <f t="shared" si="44"/>
        <v>67.390888474786962</v>
      </c>
      <c r="FA37" s="2">
        <f t="shared" si="44"/>
        <v>70.915637188509919</v>
      </c>
      <c r="FB37" s="2">
        <f t="shared" si="44"/>
        <v>67.43436748058086</v>
      </c>
      <c r="FC37" s="2">
        <f t="shared" si="44"/>
        <v>65.487726958124341</v>
      </c>
      <c r="FD37" s="2">
        <f t="shared" si="44"/>
        <v>62.624856645857712</v>
      </c>
      <c r="FE37" s="2">
        <f t="shared" si="44"/>
        <v>61.018862764104604</v>
      </c>
      <c r="FG37" s="2">
        <f t="shared" si="45"/>
        <v>9.5163705223418507E-2</v>
      </c>
      <c r="FH37" s="2">
        <f t="shared" si="45"/>
        <v>0.122134838215123</v>
      </c>
      <c r="FI37" s="2">
        <f t="shared" si="45"/>
        <v>9.7946474403996217E-2</v>
      </c>
      <c r="FJ37" s="2">
        <f t="shared" si="45"/>
        <v>9.8042302894561464E-2</v>
      </c>
      <c r="FK37" s="2">
        <f t="shared" si="45"/>
        <v>0.10223772105340793</v>
      </c>
      <c r="FL37" s="2">
        <f t="shared" si="45"/>
        <v>8.7826577110704504E-2</v>
      </c>
      <c r="FM37" s="2">
        <f t="shared" si="45"/>
        <v>9.5726861755049297E-2</v>
      </c>
      <c r="FN37" s="2">
        <f t="shared" si="45"/>
        <v>8.6616446861186594E-2</v>
      </c>
      <c r="FO37" s="2">
        <f t="shared" si="45"/>
        <v>9.1698943622884097E-2</v>
      </c>
      <c r="FP37" s="2">
        <f t="shared" si="45"/>
        <v>8.9562241668102935E-2</v>
      </c>
      <c r="FQ37" s="2">
        <f t="shared" si="45"/>
        <v>9.1917119728989138E-2</v>
      </c>
      <c r="FR37" s="2">
        <f t="shared" si="45"/>
        <v>0.10085042930798746</v>
      </c>
      <c r="FS37" s="2">
        <f t="shared" si="45"/>
        <v>8.6620115164536396E-2</v>
      </c>
      <c r="FT37" s="2">
        <f t="shared" si="45"/>
        <v>8.0621058054944253E-2</v>
      </c>
      <c r="FU37" s="2">
        <f t="shared" si="45"/>
        <v>6.7804924702444203E-2</v>
      </c>
      <c r="FW37" s="2">
        <f t="shared" si="54"/>
        <v>3.276910755853202E-6</v>
      </c>
      <c r="FX37" s="2">
        <f t="shared" si="46"/>
        <v>3.4569060046931144E-6</v>
      </c>
      <c r="FY37" s="2">
        <f t="shared" si="46"/>
        <v>4.5347490604469781E-6</v>
      </c>
      <c r="FZ37" s="2">
        <f t="shared" si="46"/>
        <v>3.9488123892818089E-6</v>
      </c>
      <c r="GA37" s="2">
        <f t="shared" si="46"/>
        <v>3.8164220746771688E-6</v>
      </c>
      <c r="GB37" s="2">
        <f t="shared" si="46"/>
        <v>3.4470979227612864E-6</v>
      </c>
      <c r="GC37" s="2">
        <f t="shared" si="46"/>
        <v>3.648513722573916E-6</v>
      </c>
      <c r="GD37" s="2">
        <f t="shared" si="46"/>
        <v>4.0861812974468931E-6</v>
      </c>
      <c r="GE37" s="2">
        <f t="shared" si="46"/>
        <v>4.8012953494030412E-6</v>
      </c>
      <c r="GF37" s="2">
        <f t="shared" si="46"/>
        <v>4.5560831816143727E-6</v>
      </c>
      <c r="GG37" s="2">
        <f t="shared" si="46"/>
        <v>4.0828961592792884E-6</v>
      </c>
      <c r="GH37" s="2">
        <f t="shared" si="46"/>
        <v>3.1943836905407769E-6</v>
      </c>
      <c r="GI37" s="2">
        <f t="shared" si="46"/>
        <v>3.1622025784389865E-6</v>
      </c>
      <c r="GJ37" s="2">
        <f t="shared" si="46"/>
        <v>2.9512317818110626E-6</v>
      </c>
      <c r="GK37" s="2">
        <f t="shared" si="46"/>
        <v>2.5657217080683643E-6</v>
      </c>
      <c r="GM37" s="86">
        <f t="shared" si="55"/>
        <v>5.0005491406432148E-8</v>
      </c>
      <c r="GN37" s="86">
        <f t="shared" si="47"/>
        <v>2.0014797899604444E-6</v>
      </c>
      <c r="GO37" s="86">
        <f t="shared" si="47"/>
        <v>6.9463268363046405E-8</v>
      </c>
      <c r="GP37" s="86">
        <f t="shared" si="47"/>
        <v>4.6078420321447917E-8</v>
      </c>
      <c r="GQ37" s="86">
        <f t="shared" si="47"/>
        <v>1.1590968262018264E-7</v>
      </c>
      <c r="GR37" s="86">
        <f t="shared" si="47"/>
        <v>7.3041172518231182E-9</v>
      </c>
      <c r="GS37" s="86">
        <f t="shared" si="47"/>
        <v>3.965946791900771E-8</v>
      </c>
      <c r="GT37" s="86">
        <f t="shared" si="47"/>
        <v>4.4859182178723927E-9</v>
      </c>
      <c r="GU37" s="86">
        <f t="shared" si="47"/>
        <v>7.3818369007435804E-9</v>
      </c>
      <c r="GV37" s="86">
        <f t="shared" si="47"/>
        <v>6.6879153911624491E-9</v>
      </c>
      <c r="GW37" s="86">
        <f t="shared" si="47"/>
        <v>1.8221020903915377E-8</v>
      </c>
      <c r="GX37" s="86">
        <f t="shared" si="47"/>
        <v>1.5583379811072068E-7</v>
      </c>
      <c r="GY37" s="86">
        <f t="shared" si="47"/>
        <v>4.4103335944432065E-9</v>
      </c>
      <c r="GZ37" s="86">
        <f t="shared" si="47"/>
        <v>8.5777970073664251E-11</v>
      </c>
      <c r="HA37" s="86">
        <f t="shared" si="47"/>
        <v>4.8088638380686174E-13</v>
      </c>
      <c r="HC37" s="86">
        <f t="shared" si="59"/>
        <v>1.3505894249483238E-22</v>
      </c>
      <c r="HD37" s="86">
        <f t="shared" si="48"/>
        <v>1.2916697401124975E-15</v>
      </c>
      <c r="HE37" s="86">
        <f t="shared" si="48"/>
        <v>8.3726960000414639E-19</v>
      </c>
      <c r="HF37" s="86">
        <f t="shared" si="48"/>
        <v>1.1187879936432766E-20</v>
      </c>
      <c r="HG37" s="86">
        <f t="shared" si="48"/>
        <v>1.2325335498666042E-21</v>
      </c>
      <c r="HH37" s="86">
        <f t="shared" si="48"/>
        <v>3.2637167727914084E-23</v>
      </c>
      <c r="HI37" s="86">
        <f t="shared" si="48"/>
        <v>6.6326538458924168E-24</v>
      </c>
      <c r="HJ37" s="86">
        <f t="shared" si="48"/>
        <v>4.8193562304279018E-25</v>
      </c>
      <c r="HK37" s="86">
        <f t="shared" si="48"/>
        <v>1.7003052036827377E-24</v>
      </c>
      <c r="HL37" s="86">
        <f t="shared" si="48"/>
        <v>8.2691038759866778E-25</v>
      </c>
      <c r="HM37" s="86">
        <f t="shared" si="48"/>
        <v>1.2607432753180945E-24</v>
      </c>
      <c r="HN37" s="86">
        <f t="shared" si="48"/>
        <v>3.8637881462693378E-20</v>
      </c>
      <c r="HO37" s="86">
        <f t="shared" si="48"/>
        <v>3.5024641983339881E-25</v>
      </c>
      <c r="HP37" s="86">
        <f t="shared" si="48"/>
        <v>4.7068993213397292E-30</v>
      </c>
      <c r="HQ37" s="86">
        <f t="shared" si="48"/>
        <v>2.1690240547982127E-32</v>
      </c>
      <c r="HS37" s="86">
        <f t="shared" si="56"/>
        <v>1.3429408878800316E-110</v>
      </c>
      <c r="HT37" s="86">
        <f t="shared" si="49"/>
        <v>5.9364182355322028E-75</v>
      </c>
      <c r="HU37" s="86">
        <f t="shared" si="49"/>
        <v>1.0381667293632101E-89</v>
      </c>
      <c r="HV37" s="86">
        <f t="shared" si="49"/>
        <v>1.0445029764182938E-101</v>
      </c>
      <c r="HW37" s="86">
        <f t="shared" si="49"/>
        <v>2.448604500810745E-105</v>
      </c>
      <c r="HX37" s="86">
        <f t="shared" si="49"/>
        <v>3.6166887741507194E-114</v>
      </c>
      <c r="HY37" s="86">
        <f t="shared" si="49"/>
        <v>1.2984814669771735E-118</v>
      </c>
      <c r="HZ37" s="86">
        <f t="shared" si="49"/>
        <v>4.1350456061794037E-123</v>
      </c>
      <c r="IA37" s="86">
        <f t="shared" si="49"/>
        <v>8.8503040308998829E-122</v>
      </c>
      <c r="IB37" s="86">
        <f t="shared" si="49"/>
        <v>7.4254985724341863E-123</v>
      </c>
      <c r="IC37" s="86">
        <f t="shared" si="49"/>
        <v>7.1272860643927603E-122</v>
      </c>
      <c r="ID37" s="86">
        <f t="shared" si="49"/>
        <v>4.6526924948055508E-98</v>
      </c>
      <c r="IE37" s="86">
        <f t="shared" si="49"/>
        <v>1.0889253184985991E-124</v>
      </c>
      <c r="IF37" s="86">
        <f t="shared" si="49"/>
        <v>3.223999895910471E-99</v>
      </c>
      <c r="IG37" s="86">
        <f t="shared" si="49"/>
        <v>4.943056231204959E-70</v>
      </c>
      <c r="II37" s="86">
        <f t="shared" si="57"/>
        <v>9.5266428017279797E-293</v>
      </c>
      <c r="IJ37" s="86">
        <f t="shared" si="50"/>
        <v>4.6362339538543389E-198</v>
      </c>
      <c r="IK37" s="86">
        <f t="shared" si="50"/>
        <v>7.0057743417651239E-236</v>
      </c>
      <c r="IL37" s="86">
        <f t="shared" si="50"/>
        <v>1.5489443020149129E-271</v>
      </c>
      <c r="IM37" s="86">
        <f t="shared" si="50"/>
        <v>3.7550344252108813E-279</v>
      </c>
      <c r="IN37" s="86">
        <f t="shared" si="50"/>
        <v>1.578219304761901E-302</v>
      </c>
      <c r="IO37" s="86">
        <f t="shared" si="50"/>
        <v>0</v>
      </c>
      <c r="IP37" s="86">
        <f t="shared" si="50"/>
        <v>0</v>
      </c>
      <c r="IQ37" s="86">
        <f t="shared" si="50"/>
        <v>0</v>
      </c>
      <c r="IR37" s="86">
        <f t="shared" si="50"/>
        <v>0</v>
      </c>
      <c r="IS37" s="86">
        <f t="shared" si="50"/>
        <v>0</v>
      </c>
      <c r="IT37" s="86">
        <f t="shared" si="50"/>
        <v>1.0210927913982094E-259</v>
      </c>
      <c r="IU37" s="86">
        <f t="shared" si="50"/>
        <v>0</v>
      </c>
      <c r="IV37" s="86">
        <f t="shared" si="50"/>
        <v>1.6315735598979047E-302</v>
      </c>
      <c r="IW37" s="86">
        <f t="shared" si="50"/>
        <v>1.5041596540072431E-238</v>
      </c>
      <c r="IY37" s="86">
        <f t="shared" si="58"/>
        <v>5.000549140643228E-8</v>
      </c>
      <c r="IZ37" s="86">
        <f t="shared" si="51"/>
        <v>2.0014797912521142E-6</v>
      </c>
      <c r="JA37" s="86">
        <f t="shared" si="51"/>
        <v>6.9463268363883671E-8</v>
      </c>
      <c r="JB37" s="86">
        <f t="shared" si="51"/>
        <v>4.6078420321459107E-8</v>
      </c>
      <c r="JC37" s="86">
        <f t="shared" si="51"/>
        <v>1.1590968262018387E-7</v>
      </c>
      <c r="JD37" s="86">
        <f t="shared" si="51"/>
        <v>7.3041172518231505E-9</v>
      </c>
      <c r="JE37" s="86">
        <f t="shared" si="51"/>
        <v>3.9659467919007717E-8</v>
      </c>
      <c r="JF37" s="86">
        <f t="shared" si="51"/>
        <v>4.4859182178723935E-9</v>
      </c>
      <c r="JG37" s="86">
        <f t="shared" si="51"/>
        <v>7.3818369007435821E-9</v>
      </c>
      <c r="JH37" s="86">
        <f t="shared" si="51"/>
        <v>6.6879153911624499E-9</v>
      </c>
      <c r="JI37" s="86">
        <f t="shared" si="51"/>
        <v>1.8221020903915377E-8</v>
      </c>
      <c r="JJ37" s="86">
        <f t="shared" si="51"/>
        <v>1.5583379811075932E-7</v>
      </c>
      <c r="JK37" s="86">
        <f t="shared" si="51"/>
        <v>4.4103335944432065E-9</v>
      </c>
      <c r="JL37" s="86">
        <f t="shared" si="51"/>
        <v>8.5777970073664251E-11</v>
      </c>
      <c r="JM37" s="86">
        <f t="shared" si="51"/>
        <v>4.8088638380686174E-13</v>
      </c>
    </row>
    <row r="38" spans="2:273" x14ac:dyDescent="0.25">
      <c r="B38" s="2">
        <v>11</v>
      </c>
      <c r="C38" s="37">
        <v>66.8</v>
      </c>
      <c r="D38" s="37">
        <v>63.814</v>
      </c>
      <c r="E38" s="37">
        <v>70.254000000000005</v>
      </c>
      <c r="F38" s="37">
        <v>69.287999999999997</v>
      </c>
      <c r="G38" s="37">
        <v>68.525000000000006</v>
      </c>
      <c r="H38" s="37">
        <v>65.168999999999997</v>
      </c>
      <c r="I38" s="37">
        <v>66.558999999999997</v>
      </c>
      <c r="J38" s="37">
        <v>66.492000000000004</v>
      </c>
      <c r="K38" s="37">
        <v>65.216999999999999</v>
      </c>
      <c r="L38" s="37">
        <v>66.2</v>
      </c>
      <c r="M38" s="37">
        <v>65.55</v>
      </c>
      <c r="N38" s="37">
        <v>67.117000000000004</v>
      </c>
      <c r="O38" s="37">
        <v>62.783000000000001</v>
      </c>
      <c r="P38" s="37">
        <v>57.85</v>
      </c>
      <c r="Q38" s="37">
        <v>57.716999999999999</v>
      </c>
      <c r="S38" s="4">
        <f t="shared" si="8"/>
        <v>65.624854846283085</v>
      </c>
      <c r="T38" s="4">
        <f t="shared" si="8"/>
        <v>65.461068035514486</v>
      </c>
      <c r="U38" s="4">
        <f t="shared" si="8"/>
        <v>69.808705598388343</v>
      </c>
      <c r="V38" s="4">
        <f t="shared" si="8"/>
        <v>67.904194240154496</v>
      </c>
      <c r="W38" s="4">
        <f t="shared" si="8"/>
        <v>67.792172217456312</v>
      </c>
      <c r="X38" s="4">
        <f t="shared" si="8"/>
        <v>68.145724775979019</v>
      </c>
      <c r="Y38" s="4">
        <f t="shared" si="8"/>
        <v>67.822144647440027</v>
      </c>
      <c r="Z38" s="4">
        <f t="shared" si="8"/>
        <v>66.200039229767796</v>
      </c>
      <c r="AA38" s="4">
        <f t="shared" si="8"/>
        <v>64.637292050030041</v>
      </c>
      <c r="AB38" s="4">
        <f t="shared" si="8"/>
        <v>65.51838131803909</v>
      </c>
      <c r="AC38" s="4">
        <f t="shared" si="8"/>
        <v>67.717216849132967</v>
      </c>
      <c r="AD38" s="4">
        <f t="shared" si="8"/>
        <v>67.957618608598878</v>
      </c>
      <c r="AE38" s="4">
        <f t="shared" si="8"/>
        <v>64.314629851005449</v>
      </c>
      <c r="AF38" s="4">
        <f t="shared" si="8"/>
        <v>59.972190892603699</v>
      </c>
      <c r="AG38" s="4">
        <f t="shared" si="8"/>
        <v>56.918518597112097</v>
      </c>
      <c r="AI38" s="4">
        <f t="shared" si="9"/>
        <v>1.1751451537169118</v>
      </c>
      <c r="AJ38" s="4">
        <f t="shared" si="9"/>
        <v>-1.6470680355144864</v>
      </c>
      <c r="AK38" s="4">
        <f t="shared" si="9"/>
        <v>0.44529440161166178</v>
      </c>
      <c r="AL38" s="4">
        <f t="shared" si="9"/>
        <v>1.3838057598455009</v>
      </c>
      <c r="AM38" s="4">
        <f t="shared" si="9"/>
        <v>0.73282778254369418</v>
      </c>
      <c r="AN38" s="4">
        <f t="shared" si="9"/>
        <v>-2.9767247759790223</v>
      </c>
      <c r="AO38" s="4">
        <f t="shared" si="9"/>
        <v>-1.2631446474400292</v>
      </c>
      <c r="AP38" s="4">
        <f t="shared" si="9"/>
        <v>0.29196077023220823</v>
      </c>
      <c r="AQ38" s="4">
        <f t="shared" si="9"/>
        <v>0.57970794996995778</v>
      </c>
      <c r="AR38" s="4">
        <f t="shared" si="9"/>
        <v>0.68161868196091291</v>
      </c>
      <c r="AS38" s="4">
        <f t="shared" si="9"/>
        <v>-2.16721684913297</v>
      </c>
      <c r="AT38" s="4">
        <f t="shared" si="9"/>
        <v>-0.84061860859887361</v>
      </c>
      <c r="AU38" s="4">
        <f t="shared" si="9"/>
        <v>-1.531629851005448</v>
      </c>
      <c r="AV38" s="4">
        <f t="shared" si="9"/>
        <v>-2.1221908926036974</v>
      </c>
      <c r="AW38" s="4">
        <f t="shared" si="9"/>
        <v>0.79848140288790148</v>
      </c>
      <c r="AY38" s="2">
        <f t="shared" si="52"/>
        <v>65.624708929615579</v>
      </c>
      <c r="AZ38" s="2">
        <f t="shared" si="10"/>
        <v>65.456969295046491</v>
      </c>
      <c r="BA38" s="2">
        <f t="shared" si="10"/>
        <v>69.80852131997878</v>
      </c>
      <c r="BB38" s="2">
        <f t="shared" si="10"/>
        <v>67.904063591813454</v>
      </c>
      <c r="BC38" s="2">
        <f t="shared" si="10"/>
        <v>67.791871327362941</v>
      </c>
      <c r="BD38" s="2">
        <f t="shared" si="10"/>
        <v>68.145702330489144</v>
      </c>
      <c r="BE38" s="2">
        <f t="shared" si="10"/>
        <v>67.822027442270453</v>
      </c>
      <c r="BF38" s="2">
        <f t="shared" si="10"/>
        <v>66.200023749140229</v>
      </c>
      <c r="BG38" s="2">
        <f t="shared" si="10"/>
        <v>64.637268078463521</v>
      </c>
      <c r="BH38" s="2">
        <f t="shared" si="10"/>
        <v>65.51836032119202</v>
      </c>
      <c r="BI38" s="2">
        <f t="shared" si="10"/>
        <v>67.717167675000965</v>
      </c>
      <c r="BJ38" s="2">
        <f t="shared" si="10"/>
        <v>67.957254210610799</v>
      </c>
      <c r="BK38" s="2">
        <f t="shared" si="10"/>
        <v>64.314614688352677</v>
      </c>
      <c r="BL38" s="2">
        <f t="shared" si="10"/>
        <v>59.972190539612299</v>
      </c>
      <c r="BM38" s="2">
        <f t="shared" si="10"/>
        <v>56.91851859509633</v>
      </c>
      <c r="BO38" s="2">
        <f t="shared" si="11"/>
        <v>66.8</v>
      </c>
      <c r="BP38" s="2">
        <f t="shared" si="12"/>
        <v>63.814</v>
      </c>
      <c r="BQ38" s="2">
        <f t="shared" si="13"/>
        <v>70.254000000000005</v>
      </c>
      <c r="BR38" s="2">
        <f t="shared" si="14"/>
        <v>69.287999999999997</v>
      </c>
      <c r="BS38" s="2">
        <f t="shared" si="15"/>
        <v>68.525000000000006</v>
      </c>
      <c r="BT38" s="2">
        <f t="shared" si="16"/>
        <v>65.168999999999997</v>
      </c>
      <c r="BU38" s="2">
        <f t="shared" si="17"/>
        <v>66.558999999999997</v>
      </c>
      <c r="BV38" s="2">
        <f t="shared" si="18"/>
        <v>66.492000000000004</v>
      </c>
      <c r="BW38" s="2">
        <f t="shared" si="19"/>
        <v>65.216999999999999</v>
      </c>
      <c r="BX38" s="2">
        <f t="shared" si="20"/>
        <v>66.2</v>
      </c>
      <c r="BY38" s="2">
        <f t="shared" si="21"/>
        <v>65.55</v>
      </c>
      <c r="BZ38" s="2">
        <f t="shared" si="22"/>
        <v>67.117000000000004</v>
      </c>
      <c r="CA38" s="2">
        <f t="shared" si="23"/>
        <v>62.783000000000001</v>
      </c>
      <c r="CB38" s="2">
        <f t="shared" si="24"/>
        <v>57.85</v>
      </c>
      <c r="CC38" s="2">
        <f t="shared" si="25"/>
        <v>57.716999999999999</v>
      </c>
      <c r="CE38" s="2" t="str">
        <f t="shared" si="53"/>
        <v/>
      </c>
      <c r="CF38" s="2" t="str">
        <f t="shared" si="26"/>
        <v/>
      </c>
      <c r="CG38" s="2" t="str">
        <f t="shared" si="26"/>
        <v/>
      </c>
      <c r="CH38" s="2" t="str">
        <f t="shared" si="26"/>
        <v/>
      </c>
      <c r="CI38" s="2" t="str">
        <f t="shared" si="26"/>
        <v/>
      </c>
      <c r="CJ38" s="2" t="str">
        <f t="shared" si="26"/>
        <v/>
      </c>
      <c r="CK38" s="2" t="str">
        <f t="shared" si="26"/>
        <v/>
      </c>
      <c r="CL38" s="2" t="str">
        <f t="shared" si="26"/>
        <v/>
      </c>
      <c r="CM38" s="2" t="str">
        <f t="shared" si="26"/>
        <v/>
      </c>
      <c r="CN38" s="2" t="str">
        <f t="shared" si="26"/>
        <v/>
      </c>
      <c r="CO38" s="2" t="str">
        <f t="shared" si="26"/>
        <v/>
      </c>
      <c r="CP38" s="2" t="str">
        <f t="shared" si="26"/>
        <v/>
      </c>
      <c r="CQ38" s="2" t="str">
        <f t="shared" si="26"/>
        <v/>
      </c>
      <c r="CR38" s="2" t="str">
        <f t="shared" si="26"/>
        <v/>
      </c>
      <c r="CS38" s="2" t="str">
        <f t="shared" si="26"/>
        <v/>
      </c>
      <c r="CU38" s="2" t="str">
        <f t="shared" si="27"/>
        <v/>
      </c>
      <c r="CV38" s="2" t="str">
        <f t="shared" si="28"/>
        <v/>
      </c>
      <c r="CW38" s="2" t="str">
        <f t="shared" si="29"/>
        <v/>
      </c>
      <c r="CX38" s="2" t="str">
        <f t="shared" si="30"/>
        <v/>
      </c>
      <c r="CY38" s="2" t="str">
        <f t="shared" si="31"/>
        <v/>
      </c>
      <c r="CZ38" s="2" t="str">
        <f t="shared" si="32"/>
        <v/>
      </c>
      <c r="DA38" s="2" t="str">
        <f t="shared" si="33"/>
        <v/>
      </c>
      <c r="DB38" s="2" t="str">
        <f t="shared" si="34"/>
        <v/>
      </c>
      <c r="DC38" s="2" t="str">
        <f t="shared" si="35"/>
        <v/>
      </c>
      <c r="DD38" s="2" t="str">
        <f t="shared" si="36"/>
        <v/>
      </c>
      <c r="DE38" s="2" t="str">
        <f t="shared" si="37"/>
        <v/>
      </c>
      <c r="DF38" s="2" t="str">
        <f t="shared" si="38"/>
        <v/>
      </c>
      <c r="DG38" s="2" t="str">
        <f t="shared" si="39"/>
        <v/>
      </c>
      <c r="DH38" s="2" t="str">
        <f t="shared" si="40"/>
        <v/>
      </c>
      <c r="DI38" s="2" t="str">
        <f t="shared" si="41"/>
        <v/>
      </c>
      <c r="DK38" s="2">
        <f t="shared" si="42"/>
        <v>65.683899159663852</v>
      </c>
      <c r="DL38" s="2">
        <f t="shared" si="42"/>
        <v>65.419411290322557</v>
      </c>
      <c r="DM38" s="2">
        <f t="shared" si="42"/>
        <v>69.353275630252114</v>
      </c>
      <c r="DN38" s="2">
        <f t="shared" si="42"/>
        <v>67.90828067226893</v>
      </c>
      <c r="DO38" s="2">
        <f t="shared" si="42"/>
        <v>67.783322415329764</v>
      </c>
      <c r="DP38" s="2">
        <f t="shared" si="42"/>
        <v>67.779779831932771</v>
      </c>
      <c r="DQ38" s="2">
        <f t="shared" si="42"/>
        <v>67.787685714285701</v>
      </c>
      <c r="DR38" s="2">
        <f t="shared" si="42"/>
        <v>65.570228571428544</v>
      </c>
      <c r="DS38" s="2">
        <f t="shared" si="42"/>
        <v>64.621154621848746</v>
      </c>
      <c r="DT38" s="2">
        <f t="shared" si="42"/>
        <v>65.198868907563025</v>
      </c>
      <c r="DU38" s="2">
        <f t="shared" si="42"/>
        <v>67.043315966386558</v>
      </c>
      <c r="DV38" s="2">
        <f t="shared" si="42"/>
        <v>67.570492436974789</v>
      </c>
      <c r="DW38" s="2">
        <f t="shared" si="42"/>
        <v>64.001705882352937</v>
      </c>
      <c r="DX38" s="2">
        <f t="shared" si="42"/>
        <v>59.642342296918763</v>
      </c>
      <c r="DY38" s="2">
        <f t="shared" si="42"/>
        <v>56.687573863636374</v>
      </c>
      <c r="EA38" s="2">
        <f t="shared" si="43"/>
        <v>65.111447970847479</v>
      </c>
      <c r="EB38" s="2">
        <f t="shared" si="43"/>
        <v>65.703210696653869</v>
      </c>
      <c r="EC38" s="2">
        <f t="shared" si="43"/>
        <v>73.63244735619034</v>
      </c>
      <c r="ED38" s="2">
        <f t="shared" si="43"/>
        <v>67.868688867755523</v>
      </c>
      <c r="EE38" s="2">
        <f t="shared" si="43"/>
        <v>67.860380814113853</v>
      </c>
      <c r="EF38" s="2">
        <f t="shared" si="43"/>
        <v>71.611845556663511</v>
      </c>
      <c r="EG38" s="2">
        <f t="shared" si="43"/>
        <v>68.117880865824901</v>
      </c>
      <c r="EH38" s="2">
        <f t="shared" si="43"/>
        <v>72.257141289215696</v>
      </c>
      <c r="EI38" s="2">
        <f t="shared" si="43"/>
        <v>64.782784116452447</v>
      </c>
      <c r="EJ38" s="2">
        <f t="shared" si="43"/>
        <v>68.480420391235526</v>
      </c>
      <c r="EK38" s="2">
        <f t="shared" si="43"/>
        <v>73.788768346015928</v>
      </c>
      <c r="EL38" s="2">
        <f t="shared" si="43"/>
        <v>71.102210768431178</v>
      </c>
      <c r="EM38" s="2">
        <f t="shared" si="43"/>
        <v>67.323883797571199</v>
      </c>
      <c r="EN38" s="2">
        <f t="shared" si="43"/>
        <v>63.402746021364713</v>
      </c>
      <c r="EO38" s="2">
        <f t="shared" si="43"/>
        <v>59.814177190140825</v>
      </c>
      <c r="EQ38" s="2">
        <f t="shared" si="44"/>
        <v>64.755485504372515</v>
      </c>
      <c r="ER38" s="2">
        <f t="shared" si="44"/>
        <v>64.31127348021738</v>
      </c>
      <c r="ES38" s="2">
        <f t="shared" si="44"/>
        <v>69.838069229184967</v>
      </c>
      <c r="ET38" s="2">
        <f t="shared" si="44"/>
        <v>67.685376068335913</v>
      </c>
      <c r="EU38" s="2">
        <f t="shared" si="44"/>
        <v>66.648610405024471</v>
      </c>
      <c r="EV38" s="2">
        <f t="shared" si="44"/>
        <v>70.415240687879461</v>
      </c>
      <c r="EW38" s="2">
        <f t="shared" si="44"/>
        <v>68.318950877422324</v>
      </c>
      <c r="EX38" s="2">
        <f t="shared" si="44"/>
        <v>68.197238455597898</v>
      </c>
      <c r="EY38" s="2">
        <f t="shared" si="44"/>
        <v>65.69216137032322</v>
      </c>
      <c r="EZ38" s="2">
        <f t="shared" si="44"/>
        <v>67.235588035763243</v>
      </c>
      <c r="FA38" s="2">
        <f t="shared" si="44"/>
        <v>70.736092185174101</v>
      </c>
      <c r="FB38" s="2">
        <f t="shared" si="44"/>
        <v>67.271782334842626</v>
      </c>
      <c r="FC38" s="2">
        <f t="shared" si="44"/>
        <v>65.337046747848333</v>
      </c>
      <c r="FD38" s="2">
        <f t="shared" si="44"/>
        <v>62.500419506221007</v>
      </c>
      <c r="FE38" s="2">
        <f t="shared" si="44"/>
        <v>60.911658493287767</v>
      </c>
      <c r="FG38" s="2">
        <f t="shared" si="45"/>
        <v>0.10339562954903116</v>
      </c>
      <c r="FH38" s="2">
        <f t="shared" si="45"/>
        <v>0.1323585600029546</v>
      </c>
      <c r="FI38" s="2">
        <f t="shared" si="45"/>
        <v>0.10639081240152971</v>
      </c>
      <c r="FJ38" s="2">
        <f t="shared" si="45"/>
        <v>0.10649392727280466</v>
      </c>
      <c r="FK38" s="2">
        <f t="shared" si="45"/>
        <v>0.11100649597356795</v>
      </c>
      <c r="FL38" s="2">
        <f t="shared" si="45"/>
        <v>9.5490799899932824E-2</v>
      </c>
      <c r="FM38" s="2">
        <f t="shared" si="45"/>
        <v>0.10400190142467663</v>
      </c>
      <c r="FN38" s="2">
        <f t="shared" si="45"/>
        <v>9.4185971061529913E-2</v>
      </c>
      <c r="FO38" s="2">
        <f t="shared" si="45"/>
        <v>9.966416850892143E-2</v>
      </c>
      <c r="FP38" s="2">
        <f t="shared" si="45"/>
        <v>9.7361761336837424E-2</v>
      </c>
      <c r="FQ38" s="2">
        <f t="shared" si="45"/>
        <v>9.9899211635511423E-2</v>
      </c>
      <c r="FR38" s="2">
        <f t="shared" si="45"/>
        <v>0.10951473296683363</v>
      </c>
      <c r="FS38" s="2">
        <f t="shared" si="45"/>
        <v>9.4189926884070407E-2</v>
      </c>
      <c r="FT38" s="2">
        <f t="shared" si="45"/>
        <v>8.7716954549870649E-2</v>
      </c>
      <c r="FU38" s="2">
        <f t="shared" si="45"/>
        <v>7.3863429365999517E-2</v>
      </c>
      <c r="FW38" s="2">
        <f t="shared" si="54"/>
        <v>3.5930600585526044E-6</v>
      </c>
      <c r="FX38" s="2">
        <f t="shared" si="46"/>
        <v>3.7904207960962562E-6</v>
      </c>
      <c r="FY38" s="2">
        <f t="shared" si="46"/>
        <v>4.9722512943790383E-6</v>
      </c>
      <c r="FZ38" s="2">
        <f t="shared" si="46"/>
        <v>4.3297850359707705E-6</v>
      </c>
      <c r="GA38" s="2">
        <f t="shared" si="46"/>
        <v>4.1846220513788628E-6</v>
      </c>
      <c r="GB38" s="2">
        <f t="shared" si="46"/>
        <v>3.7796664552753433E-6</v>
      </c>
      <c r="GC38" s="2">
        <f t="shared" si="46"/>
        <v>4.0005143369423635E-6</v>
      </c>
      <c r="GD38" s="2">
        <f t="shared" si="46"/>
        <v>4.4804069318394166E-6</v>
      </c>
      <c r="GE38" s="2">
        <f t="shared" si="46"/>
        <v>5.2645132252346359E-6</v>
      </c>
      <c r="GF38" s="2">
        <f t="shared" si="46"/>
        <v>4.9956436725562729E-6</v>
      </c>
      <c r="GG38" s="2">
        <f t="shared" si="46"/>
        <v>4.4768048523062468E-6</v>
      </c>
      <c r="GH38" s="2">
        <f t="shared" si="46"/>
        <v>3.5025709873416952E-6</v>
      </c>
      <c r="GI38" s="2">
        <f t="shared" si="46"/>
        <v>3.4672851212342846E-6</v>
      </c>
      <c r="GJ38" s="2">
        <f t="shared" si="46"/>
        <v>3.2359603791471948E-6</v>
      </c>
      <c r="GK38" s="2">
        <f t="shared" si="46"/>
        <v>2.8132572138852031E-6</v>
      </c>
      <c r="GM38" s="86">
        <f t="shared" si="55"/>
        <v>9.7891027121300364E-8</v>
      </c>
      <c r="GN38" s="86">
        <f t="shared" si="47"/>
        <v>3.3508131704980353E-6</v>
      </c>
      <c r="GO38" s="86">
        <f t="shared" si="47"/>
        <v>1.3453296183693319E-7</v>
      </c>
      <c r="GP38" s="86">
        <f t="shared" si="47"/>
        <v>9.1560473500714609E-8</v>
      </c>
      <c r="GQ38" s="86">
        <f t="shared" si="47"/>
        <v>2.2053637351475986E-7</v>
      </c>
      <c r="GR38" s="86">
        <f t="shared" si="47"/>
        <v>1.5625224046152514E-8</v>
      </c>
      <c r="GS38" s="86">
        <f t="shared" si="47"/>
        <v>7.8897753582517078E-8</v>
      </c>
      <c r="GT38" s="86">
        <f t="shared" si="47"/>
        <v>9.830649067510092E-9</v>
      </c>
      <c r="GU38" s="86">
        <f t="shared" si="47"/>
        <v>1.602859547618534E-8</v>
      </c>
      <c r="GV38" s="86">
        <f t="shared" si="47"/>
        <v>1.4483737689565555E-8</v>
      </c>
      <c r="GW38" s="86">
        <f t="shared" si="47"/>
        <v>3.7484993860433845E-8</v>
      </c>
      <c r="GX38" s="86">
        <f t="shared" si="47"/>
        <v>2.898231759846315E-7</v>
      </c>
      <c r="GY38" s="86">
        <f t="shared" si="47"/>
        <v>9.6749420434798658E-9</v>
      </c>
      <c r="GZ38" s="86">
        <f t="shared" si="47"/>
        <v>2.3109340777942839E-10</v>
      </c>
      <c r="HA38" s="86">
        <f t="shared" si="47"/>
        <v>1.6136687732979311E-12</v>
      </c>
      <c r="HC38" s="86">
        <f t="shared" si="59"/>
        <v>5.4718207666041171E-22</v>
      </c>
      <c r="HD38" s="86">
        <f t="shared" si="48"/>
        <v>3.3318839798855048E-15</v>
      </c>
      <c r="HE38" s="86">
        <f t="shared" si="48"/>
        <v>2.6930891470425109E-18</v>
      </c>
      <c r="HF38" s="86">
        <f t="shared" si="48"/>
        <v>4.1231662992447297E-20</v>
      </c>
      <c r="HG38" s="86">
        <f t="shared" si="48"/>
        <v>4.7600366804500086E-21</v>
      </c>
      <c r="HH38" s="86">
        <f t="shared" si="48"/>
        <v>1.3892773618072194E-22</v>
      </c>
      <c r="HI38" s="86">
        <f t="shared" si="48"/>
        <v>3.0046017180960518E-23</v>
      </c>
      <c r="HJ38" s="86">
        <f t="shared" si="48"/>
        <v>2.3540152787001929E-24</v>
      </c>
      <c r="HK38" s="86">
        <f t="shared" si="48"/>
        <v>8.2753715616495303E-24</v>
      </c>
      <c r="HL38" s="86">
        <f t="shared" si="48"/>
        <v>4.0685909529773036E-24</v>
      </c>
      <c r="HM38" s="86">
        <f t="shared" si="48"/>
        <v>6.0327078338862028E-24</v>
      </c>
      <c r="HN38" s="86">
        <f t="shared" si="48"/>
        <v>1.3310281166483551E-19</v>
      </c>
      <c r="HO38" s="86">
        <f t="shared" si="48"/>
        <v>1.6837776436311415E-24</v>
      </c>
      <c r="HP38" s="86">
        <f t="shared" si="48"/>
        <v>3.2346671742034559E-29</v>
      </c>
      <c r="HQ38" s="86">
        <f t="shared" si="48"/>
        <v>1.7203556090633285E-31</v>
      </c>
      <c r="HS38" s="86">
        <f t="shared" si="56"/>
        <v>1.3896887640319912E-108</v>
      </c>
      <c r="HT38" s="86">
        <f t="shared" si="49"/>
        <v>1.3702692029318288E-73</v>
      </c>
      <c r="HU38" s="86">
        <f t="shared" si="49"/>
        <v>4.8285331404182482E-88</v>
      </c>
      <c r="HV38" s="86">
        <f t="shared" si="49"/>
        <v>8.0500894379710982E-100</v>
      </c>
      <c r="HW38" s="86">
        <f t="shared" si="49"/>
        <v>2.144780036289573E-103</v>
      </c>
      <c r="HX38" s="86">
        <f t="shared" si="49"/>
        <v>4.4503074322221803E-112</v>
      </c>
      <c r="HY38" s="86">
        <f t="shared" si="49"/>
        <v>2.0039444566258028E-116</v>
      </c>
      <c r="HZ38" s="86">
        <f t="shared" si="49"/>
        <v>7.9642171574058343E-121</v>
      </c>
      <c r="IA38" s="86">
        <f t="shared" si="49"/>
        <v>1.7402726353621478E-119</v>
      </c>
      <c r="IB38" s="86">
        <f t="shared" si="49"/>
        <v>1.4961415637681389E-120</v>
      </c>
      <c r="IC38" s="86">
        <f t="shared" si="49"/>
        <v>1.3074699032257479E-119</v>
      </c>
      <c r="ID38" s="86">
        <f t="shared" si="49"/>
        <v>2.8097251086013882E-96</v>
      </c>
      <c r="IE38" s="86">
        <f t="shared" si="49"/>
        <v>2.0265018752880486E-122</v>
      </c>
      <c r="IF38" s="86">
        <f t="shared" si="49"/>
        <v>1.9892535516963472E-97</v>
      </c>
      <c r="IG38" s="86">
        <f t="shared" si="49"/>
        <v>8.3744536000949617E-69</v>
      </c>
      <c r="II38" s="86">
        <f t="shared" si="57"/>
        <v>1.5921773009512916E-288</v>
      </c>
      <c r="IJ38" s="86">
        <f t="shared" si="50"/>
        <v>3.3605264513191402E-195</v>
      </c>
      <c r="IK38" s="86">
        <f t="shared" si="50"/>
        <v>2.1483328717539643E-232</v>
      </c>
      <c r="IL38" s="86">
        <f t="shared" si="50"/>
        <v>1.4572359468961919E-267</v>
      </c>
      <c r="IM38" s="86">
        <f t="shared" si="50"/>
        <v>4.4588474957243924E-275</v>
      </c>
      <c r="IN38" s="86">
        <f t="shared" si="50"/>
        <v>3.8086260532199635E-298</v>
      </c>
      <c r="IO38" s="86">
        <f t="shared" si="50"/>
        <v>0</v>
      </c>
      <c r="IP38" s="86">
        <f t="shared" si="50"/>
        <v>0</v>
      </c>
      <c r="IQ38" s="86">
        <f t="shared" si="50"/>
        <v>0</v>
      </c>
      <c r="IR38" s="86">
        <f t="shared" si="50"/>
        <v>0</v>
      </c>
      <c r="IS38" s="86">
        <f t="shared" si="50"/>
        <v>0</v>
      </c>
      <c r="IT38" s="86">
        <f t="shared" si="50"/>
        <v>5.5583023332971462E-256</v>
      </c>
      <c r="IU38" s="86">
        <f t="shared" si="50"/>
        <v>0</v>
      </c>
      <c r="IV38" s="86">
        <f t="shared" si="50"/>
        <v>3.4812716347267964E-298</v>
      </c>
      <c r="IW38" s="86">
        <f t="shared" si="50"/>
        <v>3.5338313355322905E-235</v>
      </c>
      <c r="IY38" s="86">
        <f t="shared" si="58"/>
        <v>9.7891027121300907E-8</v>
      </c>
      <c r="IZ38" s="86">
        <f t="shared" si="51"/>
        <v>3.3508131738299195E-6</v>
      </c>
      <c r="JA38" s="86">
        <f t="shared" si="51"/>
        <v>1.3453296183962627E-7</v>
      </c>
      <c r="JB38" s="86">
        <f t="shared" si="51"/>
        <v>9.1560473500755836E-8</v>
      </c>
      <c r="JC38" s="86">
        <f t="shared" si="51"/>
        <v>2.2053637351476462E-7</v>
      </c>
      <c r="JD38" s="86">
        <f t="shared" si="51"/>
        <v>1.5625224046152653E-8</v>
      </c>
      <c r="JE38" s="86">
        <f t="shared" si="51"/>
        <v>7.8897753582517105E-8</v>
      </c>
      <c r="JF38" s="86">
        <f t="shared" si="51"/>
        <v>9.8306490675100937E-9</v>
      </c>
      <c r="JG38" s="86">
        <f t="shared" si="51"/>
        <v>1.602859547618535E-8</v>
      </c>
      <c r="JH38" s="86">
        <f t="shared" si="51"/>
        <v>1.4483737689565558E-8</v>
      </c>
      <c r="JI38" s="86">
        <f t="shared" si="51"/>
        <v>3.7484993860433851E-8</v>
      </c>
      <c r="JJ38" s="86">
        <f t="shared" si="51"/>
        <v>2.8982317598476459E-7</v>
      </c>
      <c r="JK38" s="86">
        <f t="shared" si="51"/>
        <v>9.6749420434798674E-9</v>
      </c>
      <c r="JL38" s="86">
        <f t="shared" si="51"/>
        <v>2.3109340777942839E-10</v>
      </c>
      <c r="JM38" s="86">
        <f t="shared" si="51"/>
        <v>1.6136687732979311E-12</v>
      </c>
    </row>
    <row r="39" spans="2:273" x14ac:dyDescent="0.25">
      <c r="B39" s="2">
        <v>12</v>
      </c>
      <c r="C39" s="37">
        <v>69.36</v>
      </c>
      <c r="D39" s="37">
        <v>62.051000000000002</v>
      </c>
      <c r="E39" s="37">
        <v>70.644000000000005</v>
      </c>
      <c r="F39" s="37">
        <v>70.084999999999994</v>
      </c>
      <c r="G39" s="37">
        <v>65.542000000000002</v>
      </c>
      <c r="H39" s="37">
        <v>66.881</v>
      </c>
      <c r="I39" s="37">
        <v>64.846999999999994</v>
      </c>
      <c r="J39" s="37">
        <v>65.016999999999996</v>
      </c>
      <c r="K39" s="37">
        <v>65.099999999999994</v>
      </c>
      <c r="L39" s="37">
        <v>66.900000000000006</v>
      </c>
      <c r="M39" s="37">
        <v>66.632999999999996</v>
      </c>
      <c r="N39" s="37">
        <v>67.95</v>
      </c>
      <c r="O39" s="37">
        <v>64.283000000000001</v>
      </c>
      <c r="P39" s="37">
        <v>59.767000000000003</v>
      </c>
      <c r="Q39" s="37">
        <v>58.616999999999997</v>
      </c>
      <c r="S39" s="4">
        <f t="shared" si="8"/>
        <v>65.877706394024443</v>
      </c>
      <c r="T39" s="4">
        <f t="shared" si="8"/>
        <v>65.705662808844806</v>
      </c>
      <c r="U39" s="4">
        <f t="shared" si="8"/>
        <v>70.060996478078252</v>
      </c>
      <c r="V39" s="4">
        <f t="shared" si="8"/>
        <v>68.108686453189563</v>
      </c>
      <c r="W39" s="4">
        <f t="shared" si="8"/>
        <v>67.952203794170103</v>
      </c>
      <c r="X39" s="4">
        <f t="shared" si="8"/>
        <v>68.259291448687989</v>
      </c>
      <c r="Y39" s="4">
        <f t="shared" si="8"/>
        <v>68.006356216095469</v>
      </c>
      <c r="Z39" s="4">
        <f t="shared" si="8"/>
        <v>66.36775450123065</v>
      </c>
      <c r="AA39" s="4">
        <f t="shared" si="8"/>
        <v>64.875712787774802</v>
      </c>
      <c r="AB39" s="4">
        <f t="shared" si="8"/>
        <v>65.699061597359389</v>
      </c>
      <c r="AC39" s="4">
        <f t="shared" si="8"/>
        <v>67.982268110163119</v>
      </c>
      <c r="AD39" s="4">
        <f t="shared" si="8"/>
        <v>68.157959814501851</v>
      </c>
      <c r="AE39" s="4">
        <f t="shared" si="8"/>
        <v>64.506066900005834</v>
      </c>
      <c r="AF39" s="4">
        <f t="shared" si="8"/>
        <v>60.124721396937645</v>
      </c>
      <c r="AG39" s="4">
        <f t="shared" si="8"/>
        <v>56.997442865456705</v>
      </c>
      <c r="AI39" s="4">
        <f t="shared" si="9"/>
        <v>3.4822936059755563</v>
      </c>
      <c r="AJ39" s="4">
        <f t="shared" si="9"/>
        <v>-3.6546628088448045</v>
      </c>
      <c r="AK39" s="4">
        <f t="shared" si="9"/>
        <v>0.58300352192175353</v>
      </c>
      <c r="AL39" s="4">
        <f t="shared" si="9"/>
        <v>1.9763135468104309</v>
      </c>
      <c r="AM39" s="4">
        <f t="shared" si="9"/>
        <v>-2.4102037941701013</v>
      </c>
      <c r="AN39" s="4">
        <f t="shared" si="9"/>
        <v>-1.3782914486879889</v>
      </c>
      <c r="AO39" s="4">
        <f t="shared" si="9"/>
        <v>-3.1593562160954747</v>
      </c>
      <c r="AP39" s="4">
        <f t="shared" si="9"/>
        <v>-1.3507545012306537</v>
      </c>
      <c r="AQ39" s="4">
        <f t="shared" si="9"/>
        <v>0.22428721222519243</v>
      </c>
      <c r="AR39" s="4">
        <f t="shared" si="9"/>
        <v>1.2009384026406167</v>
      </c>
      <c r="AS39" s="4">
        <f t="shared" si="9"/>
        <v>-1.3492681101631234</v>
      </c>
      <c r="AT39" s="4">
        <f t="shared" si="9"/>
        <v>-0.20795981450184797</v>
      </c>
      <c r="AU39" s="4">
        <f t="shared" si="9"/>
        <v>-0.22306690000583274</v>
      </c>
      <c r="AV39" s="4">
        <f t="shared" si="9"/>
        <v>-0.3577213969376416</v>
      </c>
      <c r="AW39" s="4">
        <f t="shared" si="9"/>
        <v>1.6195571345432924</v>
      </c>
      <c r="AY39" s="2">
        <f t="shared" si="52"/>
        <v>65.87743074499852</v>
      </c>
      <c r="AZ39" s="2">
        <f t="shared" si="10"/>
        <v>65.699015470948765</v>
      </c>
      <c r="BA39" s="2">
        <f t="shared" si="10"/>
        <v>70.060652038978446</v>
      </c>
      <c r="BB39" s="2">
        <f t="shared" si="10"/>
        <v>68.108436173401273</v>
      </c>
      <c r="BC39" s="2">
        <f t="shared" si="10"/>
        <v>67.95165117546</v>
      </c>
      <c r="BD39" s="2">
        <f t="shared" si="10"/>
        <v>68.25924522692101</v>
      </c>
      <c r="BE39" s="2">
        <f t="shared" si="10"/>
        <v>68.00613137138869</v>
      </c>
      <c r="BF39" s="2">
        <f t="shared" si="10"/>
        <v>66.367721867900343</v>
      </c>
      <c r="BG39" s="2">
        <f t="shared" si="10"/>
        <v>64.875662738227859</v>
      </c>
      <c r="BH39" s="2">
        <f t="shared" si="10"/>
        <v>65.699017855873905</v>
      </c>
      <c r="BI39" s="2">
        <f t="shared" si="10"/>
        <v>67.982170637249993</v>
      </c>
      <c r="BJ39" s="2">
        <f t="shared" si="10"/>
        <v>68.157304903649234</v>
      </c>
      <c r="BK39" s="2">
        <f t="shared" si="10"/>
        <v>64.506034905365851</v>
      </c>
      <c r="BL39" s="2">
        <f t="shared" si="10"/>
        <v>60.124720488077344</v>
      </c>
      <c r="BM39" s="2">
        <f t="shared" si="10"/>
        <v>56.997442859022875</v>
      </c>
      <c r="BO39" s="2">
        <f t="shared" si="11"/>
        <v>69.36</v>
      </c>
      <c r="BP39" s="2">
        <f t="shared" si="12"/>
        <v>62.051000000000002</v>
      </c>
      <c r="BQ39" s="2">
        <f t="shared" si="13"/>
        <v>70.644000000000005</v>
      </c>
      <c r="BR39" s="2">
        <f t="shared" si="14"/>
        <v>70.084999999999994</v>
      </c>
      <c r="BS39" s="2">
        <f t="shared" si="15"/>
        <v>65.542000000000002</v>
      </c>
      <c r="BT39" s="2">
        <f t="shared" si="16"/>
        <v>66.881</v>
      </c>
      <c r="BU39" s="2">
        <f t="shared" si="17"/>
        <v>64.846999999999994</v>
      </c>
      <c r="BV39" s="2">
        <f t="shared" si="18"/>
        <v>65.016999999999996</v>
      </c>
      <c r="BW39" s="2">
        <f t="shared" si="19"/>
        <v>65.099999999999994</v>
      </c>
      <c r="BX39" s="2">
        <f t="shared" si="20"/>
        <v>66.900000000000006</v>
      </c>
      <c r="BY39" s="2">
        <f t="shared" si="21"/>
        <v>66.632999999999996</v>
      </c>
      <c r="BZ39" s="2">
        <f t="shared" si="22"/>
        <v>67.95</v>
      </c>
      <c r="CA39" s="2">
        <f t="shared" si="23"/>
        <v>64.283000000000001</v>
      </c>
      <c r="CB39" s="2">
        <f t="shared" si="24"/>
        <v>59.767000000000003</v>
      </c>
      <c r="CC39" s="2">
        <f t="shared" si="25"/>
        <v>58.616999999999997</v>
      </c>
      <c r="CE39" s="2" t="str">
        <f t="shared" si="53"/>
        <v/>
      </c>
      <c r="CF39" s="2" t="str">
        <f t="shared" si="26"/>
        <v/>
      </c>
      <c r="CG39" s="2" t="str">
        <f t="shared" si="26"/>
        <v/>
      </c>
      <c r="CH39" s="2" t="str">
        <f t="shared" si="26"/>
        <v/>
      </c>
      <c r="CI39" s="2" t="str">
        <f t="shared" si="26"/>
        <v/>
      </c>
      <c r="CJ39" s="2" t="str">
        <f t="shared" si="26"/>
        <v/>
      </c>
      <c r="CK39" s="2" t="str">
        <f t="shared" si="26"/>
        <v/>
      </c>
      <c r="CL39" s="2" t="str">
        <f t="shared" si="26"/>
        <v/>
      </c>
      <c r="CM39" s="2" t="str">
        <f t="shared" si="26"/>
        <v/>
      </c>
      <c r="CN39" s="2" t="str">
        <f t="shared" si="26"/>
        <v/>
      </c>
      <c r="CO39" s="2" t="str">
        <f t="shared" si="26"/>
        <v/>
      </c>
      <c r="CP39" s="2" t="str">
        <f t="shared" si="26"/>
        <v/>
      </c>
      <c r="CQ39" s="2" t="str">
        <f t="shared" si="26"/>
        <v/>
      </c>
      <c r="CR39" s="2" t="str">
        <f t="shared" si="26"/>
        <v/>
      </c>
      <c r="CS39" s="2" t="str">
        <f t="shared" si="26"/>
        <v/>
      </c>
      <c r="CU39" s="2" t="str">
        <f t="shared" si="27"/>
        <v/>
      </c>
      <c r="CV39" s="2" t="str">
        <f t="shared" si="28"/>
        <v/>
      </c>
      <c r="CW39" s="2" t="str">
        <f t="shared" si="29"/>
        <v/>
      </c>
      <c r="CX39" s="2" t="str">
        <f t="shared" si="30"/>
        <v/>
      </c>
      <c r="CY39" s="2" t="str">
        <f t="shared" si="31"/>
        <v/>
      </c>
      <c r="CZ39" s="2" t="str">
        <f t="shared" si="32"/>
        <v/>
      </c>
      <c r="DA39" s="2" t="str">
        <f t="shared" si="33"/>
        <v/>
      </c>
      <c r="DB39" s="2" t="str">
        <f t="shared" si="34"/>
        <v/>
      </c>
      <c r="DC39" s="2" t="str">
        <f t="shared" si="35"/>
        <v/>
      </c>
      <c r="DD39" s="2" t="str">
        <f t="shared" si="36"/>
        <v/>
      </c>
      <c r="DE39" s="2" t="str">
        <f t="shared" si="37"/>
        <v/>
      </c>
      <c r="DF39" s="2" t="str">
        <f t="shared" si="38"/>
        <v/>
      </c>
      <c r="DG39" s="2" t="str">
        <f t="shared" si="39"/>
        <v/>
      </c>
      <c r="DH39" s="2" t="str">
        <f t="shared" si="40"/>
        <v/>
      </c>
      <c r="DI39" s="2" t="str">
        <f t="shared" si="41"/>
        <v/>
      </c>
      <c r="DK39" s="2">
        <f t="shared" si="42"/>
        <v>65.991639419404109</v>
      </c>
      <c r="DL39" s="2">
        <f t="shared" si="42"/>
        <v>65.723929435483853</v>
      </c>
      <c r="DM39" s="2">
        <f t="shared" si="42"/>
        <v>69.623680061115365</v>
      </c>
      <c r="DN39" s="2">
        <f t="shared" si="42"/>
        <v>68.162780443086348</v>
      </c>
      <c r="DO39" s="2">
        <f t="shared" si="42"/>
        <v>67.988754901960775</v>
      </c>
      <c r="DP39" s="2">
        <f t="shared" si="42"/>
        <v>67.894621288515395</v>
      </c>
      <c r="DQ39" s="2">
        <f t="shared" si="42"/>
        <v>68.012619862490439</v>
      </c>
      <c r="DR39" s="2">
        <f t="shared" si="42"/>
        <v>65.721109523809488</v>
      </c>
      <c r="DS39" s="2">
        <f t="shared" si="42"/>
        <v>64.904690756302529</v>
      </c>
      <c r="DT39" s="2">
        <f t="shared" si="42"/>
        <v>65.390095518207275</v>
      </c>
      <c r="DU39" s="2">
        <f t="shared" si="42"/>
        <v>67.301501400560227</v>
      </c>
      <c r="DV39" s="2">
        <f t="shared" si="42"/>
        <v>67.787793277310925</v>
      </c>
      <c r="DW39" s="2">
        <f t="shared" si="42"/>
        <v>64.204364425770308</v>
      </c>
      <c r="DX39" s="2">
        <f t="shared" si="42"/>
        <v>59.79329747899159</v>
      </c>
      <c r="DY39" s="2">
        <f t="shared" si="42"/>
        <v>56.759346590909097</v>
      </c>
      <c r="EA39" s="2">
        <f t="shared" si="43"/>
        <v>64.974214345781292</v>
      </c>
      <c r="EB39" s="2">
        <f t="shared" si="43"/>
        <v>65.550108612177723</v>
      </c>
      <c r="EC39" s="2">
        <f t="shared" si="43"/>
        <v>73.408148038245969</v>
      </c>
      <c r="ED39" s="2">
        <f t="shared" si="43"/>
        <v>67.692603471154797</v>
      </c>
      <c r="EE39" s="2">
        <f t="shared" si="43"/>
        <v>67.680697809807796</v>
      </c>
      <c r="EF39" s="2">
        <f t="shared" si="43"/>
        <v>71.409191539820029</v>
      </c>
      <c r="EG39" s="2">
        <f t="shared" si="43"/>
        <v>67.955142500346895</v>
      </c>
      <c r="EH39" s="2">
        <f t="shared" si="43"/>
        <v>72.039399922569629</v>
      </c>
      <c r="EI39" s="2">
        <f t="shared" si="43"/>
        <v>64.636457910869481</v>
      </c>
      <c r="EJ39" s="2">
        <f t="shared" si="43"/>
        <v>68.311090296542417</v>
      </c>
      <c r="EK39" s="2">
        <f t="shared" si="43"/>
        <v>73.575569759686886</v>
      </c>
      <c r="EL39" s="2">
        <f t="shared" si="43"/>
        <v>70.897627572403266</v>
      </c>
      <c r="EM39" s="2">
        <f t="shared" si="43"/>
        <v>67.151959629362082</v>
      </c>
      <c r="EN39" s="2">
        <f t="shared" si="43"/>
        <v>63.268364072378446</v>
      </c>
      <c r="EO39" s="2">
        <f t="shared" si="43"/>
        <v>59.720091003323013</v>
      </c>
      <c r="EQ39" s="2">
        <f t="shared" si="44"/>
        <v>64.621863259983883</v>
      </c>
      <c r="ER39" s="2">
        <f t="shared" si="44"/>
        <v>64.173951612813511</v>
      </c>
      <c r="ES39" s="2">
        <f t="shared" si="44"/>
        <v>69.656922148480348</v>
      </c>
      <c r="ET39" s="2">
        <f t="shared" si="44"/>
        <v>67.511206672021046</v>
      </c>
      <c r="EU39" s="2">
        <f t="shared" si="44"/>
        <v>66.482392645414507</v>
      </c>
      <c r="EV39" s="2">
        <f t="shared" si="44"/>
        <v>70.22593427874375</v>
      </c>
      <c r="EW39" s="2">
        <f t="shared" si="44"/>
        <v>68.154193032907429</v>
      </c>
      <c r="EX39" s="2">
        <f t="shared" si="44"/>
        <v>68.024750039696286</v>
      </c>
      <c r="EY39" s="2">
        <f t="shared" si="44"/>
        <v>65.535598024616775</v>
      </c>
      <c r="EZ39" s="2">
        <f t="shared" si="44"/>
        <v>67.080287596739524</v>
      </c>
      <c r="FA39" s="2">
        <f t="shared" si="44"/>
        <v>70.556547181838283</v>
      </c>
      <c r="FB39" s="2">
        <f t="shared" si="44"/>
        <v>67.109197189104407</v>
      </c>
      <c r="FC39" s="2">
        <f t="shared" si="44"/>
        <v>65.186366537572326</v>
      </c>
      <c r="FD39" s="2">
        <f t="shared" si="44"/>
        <v>62.375982366584296</v>
      </c>
      <c r="FE39" s="2">
        <f t="shared" si="44"/>
        <v>60.804454222470923</v>
      </c>
      <c r="FG39" s="2">
        <f t="shared" si="45"/>
        <v>0.11225129909331358</v>
      </c>
      <c r="FH39" s="2">
        <f t="shared" si="45"/>
        <v>0.14329839543032605</v>
      </c>
      <c r="FI39" s="2">
        <f t="shared" si="45"/>
        <v>0.11546997676998456</v>
      </c>
      <c r="FJ39" s="2">
        <f t="shared" si="45"/>
        <v>0.11558075309002129</v>
      </c>
      <c r="FK39" s="2">
        <f t="shared" si="45"/>
        <v>0.12042647031437449</v>
      </c>
      <c r="FL39" s="2">
        <f t="shared" si="45"/>
        <v>0.10374777458706681</v>
      </c>
      <c r="FM39" s="2">
        <f t="shared" si="45"/>
        <v>0.11290295848550541</v>
      </c>
      <c r="FN39" s="2">
        <f t="shared" si="45"/>
        <v>0.10234288484956076</v>
      </c>
      <c r="FO39" s="2">
        <f t="shared" si="45"/>
        <v>0.10823882602109647</v>
      </c>
      <c r="FP39" s="2">
        <f t="shared" si="45"/>
        <v>0.10576159937609292</v>
      </c>
      <c r="FQ39" s="2">
        <f t="shared" si="45"/>
        <v>0.10849165441852787</v>
      </c>
      <c r="FR39" s="2">
        <f t="shared" si="45"/>
        <v>0.11882503719116155</v>
      </c>
      <c r="FS39" s="2">
        <f t="shared" si="45"/>
        <v>0.10234714455439246</v>
      </c>
      <c r="FT39" s="2">
        <f t="shared" si="45"/>
        <v>9.537261128421308E-2</v>
      </c>
      <c r="FU39" s="2">
        <f t="shared" si="45"/>
        <v>8.0416574361527826E-2</v>
      </c>
      <c r="FW39" s="2">
        <f t="shared" si="54"/>
        <v>3.9397106459274961E-6</v>
      </c>
      <c r="FX39" s="2">
        <f t="shared" si="46"/>
        <v>4.1561122372662539E-6</v>
      </c>
      <c r="FY39" s="2">
        <f t="shared" si="46"/>
        <v>5.451962514649492E-6</v>
      </c>
      <c r="FZ39" s="2">
        <f t="shared" si="46"/>
        <v>4.7475129027511228E-6</v>
      </c>
      <c r="GA39" s="2">
        <f t="shared" si="46"/>
        <v>4.5883449860082841E-6</v>
      </c>
      <c r="GB39" s="2">
        <f t="shared" si="46"/>
        <v>4.1443203456544133E-6</v>
      </c>
      <c r="GC39" s="2">
        <f t="shared" si="46"/>
        <v>4.3864750508010443E-6</v>
      </c>
      <c r="GD39" s="2">
        <f t="shared" si="46"/>
        <v>4.9126663870537753E-6</v>
      </c>
      <c r="GE39" s="2">
        <f t="shared" si="46"/>
        <v>5.7724210329025874E-6</v>
      </c>
      <c r="GF39" s="2">
        <f t="shared" si="46"/>
        <v>5.477611722610304E-6</v>
      </c>
      <c r="GG39" s="2">
        <f t="shared" si="46"/>
        <v>4.9087167887980283E-6</v>
      </c>
      <c r="GH39" s="2">
        <f t="shared" si="46"/>
        <v>3.8404914202783745E-6</v>
      </c>
      <c r="GI39" s="2">
        <f t="shared" si="46"/>
        <v>3.8018012634763449E-6</v>
      </c>
      <c r="GJ39" s="2">
        <f t="shared" si="46"/>
        <v>3.5481588915842734E-6</v>
      </c>
      <c r="GK39" s="2">
        <f t="shared" si="46"/>
        <v>3.0846743579315621E-6</v>
      </c>
      <c r="GM39" s="86">
        <f t="shared" si="55"/>
        <v>1.8894154959726856E-7</v>
      </c>
      <c r="GN39" s="86">
        <f t="shared" si="47"/>
        <v>5.5503215191011398E-6</v>
      </c>
      <c r="GO39" s="86">
        <f t="shared" si="47"/>
        <v>2.5694269362321487E-7</v>
      </c>
      <c r="GP39" s="86">
        <f t="shared" si="47"/>
        <v>1.7927958029061E-7</v>
      </c>
      <c r="GQ39" s="86">
        <f t="shared" si="47"/>
        <v>4.1391476292246541E-7</v>
      </c>
      <c r="GR39" s="86">
        <f t="shared" si="47"/>
        <v>3.2887069826643422E-8</v>
      </c>
      <c r="GS39" s="86">
        <f t="shared" si="47"/>
        <v>1.546787376894655E-7</v>
      </c>
      <c r="GT39" s="86">
        <f t="shared" si="47"/>
        <v>2.1183108026231088E-8</v>
      </c>
      <c r="GU39" s="86">
        <f t="shared" si="47"/>
        <v>3.4220020046812319E-8</v>
      </c>
      <c r="GV39" s="86">
        <f t="shared" si="47"/>
        <v>3.0847064604363896E-8</v>
      </c>
      <c r="GW39" s="86">
        <f t="shared" si="47"/>
        <v>7.593849465857208E-8</v>
      </c>
      <c r="GX39" s="86">
        <f t="shared" si="47"/>
        <v>5.3208927180034809E-7</v>
      </c>
      <c r="GY39" s="86">
        <f t="shared" si="47"/>
        <v>2.0868403689513196E-8</v>
      </c>
      <c r="GZ39" s="86">
        <f t="shared" si="47"/>
        <v>6.0885514828199127E-10</v>
      </c>
      <c r="HA39" s="86">
        <f t="shared" si="47"/>
        <v>5.2698673585076965E-12</v>
      </c>
      <c r="HC39" s="86">
        <f t="shared" si="59"/>
        <v>2.1726943018187014E-21</v>
      </c>
      <c r="HD39" s="86">
        <f t="shared" si="48"/>
        <v>8.4783649063470122E-15</v>
      </c>
      <c r="HE39" s="86">
        <f t="shared" si="48"/>
        <v>8.5161711936857945E-18</v>
      </c>
      <c r="HF39" s="86">
        <f t="shared" si="48"/>
        <v>1.4906427674147359E-19</v>
      </c>
      <c r="HG39" s="86">
        <f t="shared" si="48"/>
        <v>1.8025537669140537E-20</v>
      </c>
      <c r="HH39" s="86">
        <f t="shared" si="48"/>
        <v>5.7910065976855428E-22</v>
      </c>
      <c r="HI39" s="86">
        <f t="shared" si="48"/>
        <v>1.3312911532756303E-22</v>
      </c>
      <c r="HJ39" s="86">
        <f t="shared" si="48"/>
        <v>1.123400930133541E-23</v>
      </c>
      <c r="HK39" s="86">
        <f t="shared" si="48"/>
        <v>3.9333433802114136E-23</v>
      </c>
      <c r="HL39" s="86">
        <f t="shared" si="48"/>
        <v>1.9549670215793174E-23</v>
      </c>
      <c r="HM39" s="86">
        <f t="shared" si="48"/>
        <v>2.8209082044770364E-23</v>
      </c>
      <c r="HN39" s="86">
        <f t="shared" si="48"/>
        <v>4.5045769928076949E-19</v>
      </c>
      <c r="HO39" s="86">
        <f t="shared" si="48"/>
        <v>7.9133695251859881E-24</v>
      </c>
      <c r="HP39" s="86">
        <f t="shared" si="48"/>
        <v>2.1606598996526952E-28</v>
      </c>
      <c r="HQ39" s="86">
        <f t="shared" si="48"/>
        <v>1.3237104310460246E-30</v>
      </c>
      <c r="HS39" s="86">
        <f t="shared" si="56"/>
        <v>1.377193931404919E-106</v>
      </c>
      <c r="HT39" s="86">
        <f t="shared" si="49"/>
        <v>3.0713432632594409E-72</v>
      </c>
      <c r="HU39" s="86">
        <f t="shared" si="49"/>
        <v>2.1649857471099726E-86</v>
      </c>
      <c r="HV39" s="86">
        <f t="shared" si="49"/>
        <v>5.9532888255394062E-98</v>
      </c>
      <c r="HW39" s="86">
        <f t="shared" si="49"/>
        <v>1.8009611738099215E-101</v>
      </c>
      <c r="HX39" s="86">
        <f t="shared" si="49"/>
        <v>5.2347468480995714E-110</v>
      </c>
      <c r="HY39" s="86">
        <f t="shared" si="49"/>
        <v>2.9490921376628838E-114</v>
      </c>
      <c r="HZ39" s="86">
        <f t="shared" si="49"/>
        <v>1.4592612721120068E-118</v>
      </c>
      <c r="IA39" s="86">
        <f t="shared" si="49"/>
        <v>3.252281383715018E-117</v>
      </c>
      <c r="IB39" s="86">
        <f t="shared" si="49"/>
        <v>2.8650051901708545E-118</v>
      </c>
      <c r="IC39" s="86">
        <f t="shared" si="49"/>
        <v>2.2826929997234049E-117</v>
      </c>
      <c r="ID39" s="86">
        <f t="shared" si="49"/>
        <v>1.6332270875125236E-94</v>
      </c>
      <c r="IE39" s="86">
        <f t="shared" si="49"/>
        <v>3.5923850055568266E-120</v>
      </c>
      <c r="IF39" s="86">
        <f t="shared" si="49"/>
        <v>1.1814996449784531E-95</v>
      </c>
      <c r="IG39" s="86">
        <f t="shared" si="49"/>
        <v>1.3829643480169671E-67</v>
      </c>
      <c r="II39" s="86">
        <f t="shared" si="57"/>
        <v>2.478432574751543E-284</v>
      </c>
      <c r="IJ39" s="86">
        <f t="shared" si="50"/>
        <v>2.3209729079648588E-192</v>
      </c>
      <c r="IK39" s="86">
        <f t="shared" si="50"/>
        <v>6.2029406934933083E-229</v>
      </c>
      <c r="IL39" s="86">
        <f t="shared" si="50"/>
        <v>1.2809984341461153E-263</v>
      </c>
      <c r="IM39" s="86">
        <f t="shared" si="50"/>
        <v>4.9395509885747015E-271</v>
      </c>
      <c r="IN39" s="86">
        <f t="shared" si="50"/>
        <v>8.535055134479995E-294</v>
      </c>
      <c r="IO39" s="86">
        <f t="shared" si="50"/>
        <v>5.8060543839165146E-307</v>
      </c>
      <c r="IP39" s="86">
        <f t="shared" si="50"/>
        <v>0</v>
      </c>
      <c r="IQ39" s="86">
        <f t="shared" si="50"/>
        <v>0</v>
      </c>
      <c r="IR39" s="86">
        <f t="shared" si="50"/>
        <v>0</v>
      </c>
      <c r="IS39" s="86">
        <f t="shared" si="50"/>
        <v>0</v>
      </c>
      <c r="IT39" s="86">
        <f t="shared" si="50"/>
        <v>2.8416753234632212E-252</v>
      </c>
      <c r="IU39" s="86">
        <f t="shared" si="50"/>
        <v>0</v>
      </c>
      <c r="IV39" s="86">
        <f t="shared" si="50"/>
        <v>6.9101503494463421E-294</v>
      </c>
      <c r="IW39" s="86">
        <f t="shared" si="50"/>
        <v>7.8530433363452842E-232</v>
      </c>
      <c r="IY39" s="86">
        <f t="shared" si="58"/>
        <v>1.8894154959727073E-7</v>
      </c>
      <c r="IZ39" s="86">
        <f t="shared" si="51"/>
        <v>5.5503215275795051E-6</v>
      </c>
      <c r="JA39" s="86">
        <f t="shared" si="51"/>
        <v>2.5694269363173104E-7</v>
      </c>
      <c r="JB39" s="86">
        <f t="shared" si="51"/>
        <v>1.7927958029075905E-7</v>
      </c>
      <c r="JC39" s="86">
        <f t="shared" si="51"/>
        <v>4.1391476292248341E-7</v>
      </c>
      <c r="JD39" s="86">
        <f t="shared" si="51"/>
        <v>3.2887069826644005E-8</v>
      </c>
      <c r="JE39" s="86">
        <f t="shared" si="51"/>
        <v>1.5467873768946563E-7</v>
      </c>
      <c r="JF39" s="86">
        <f t="shared" si="51"/>
        <v>2.1183108026231098E-8</v>
      </c>
      <c r="JG39" s="86">
        <f t="shared" si="51"/>
        <v>3.4220020046812359E-8</v>
      </c>
      <c r="JH39" s="86">
        <f t="shared" si="51"/>
        <v>3.0847064604363916E-8</v>
      </c>
      <c r="JI39" s="86">
        <f t="shared" si="51"/>
        <v>7.5938494658572107E-8</v>
      </c>
      <c r="JJ39" s="86">
        <f t="shared" si="51"/>
        <v>5.320892718007985E-7</v>
      </c>
      <c r="JK39" s="86">
        <f t="shared" si="51"/>
        <v>2.0868403689513203E-8</v>
      </c>
      <c r="JL39" s="86">
        <f t="shared" si="51"/>
        <v>6.0885514828199127E-10</v>
      </c>
      <c r="JM39" s="86">
        <f t="shared" si="51"/>
        <v>5.2698673585076965E-12</v>
      </c>
    </row>
    <row r="40" spans="2:273" x14ac:dyDescent="0.25">
      <c r="B40" s="2">
        <v>13</v>
      </c>
      <c r="C40" s="37">
        <v>67.319999999999993</v>
      </c>
      <c r="D40" s="37">
        <v>65.457999999999998</v>
      </c>
      <c r="E40" s="37">
        <v>69.084999999999994</v>
      </c>
      <c r="F40" s="37">
        <v>66.034000000000006</v>
      </c>
      <c r="G40" s="37">
        <v>69.457999999999998</v>
      </c>
      <c r="H40" s="37">
        <v>67.067999999999998</v>
      </c>
      <c r="I40" s="37">
        <v>67.694999999999993</v>
      </c>
      <c r="J40" s="37">
        <v>64.593000000000004</v>
      </c>
      <c r="K40" s="37">
        <v>63.017000000000003</v>
      </c>
      <c r="L40" s="37">
        <v>64.132999999999996</v>
      </c>
      <c r="M40" s="37">
        <v>66.599999999999994</v>
      </c>
      <c r="N40" s="37">
        <v>67.316999999999993</v>
      </c>
      <c r="O40" s="37">
        <v>63.15</v>
      </c>
      <c r="P40" s="37">
        <v>60.917000000000002</v>
      </c>
      <c r="Q40" s="37">
        <v>57.1</v>
      </c>
      <c r="S40" s="4">
        <f t="shared" si="8"/>
        <v>66.121826103021561</v>
      </c>
      <c r="T40" s="4">
        <f t="shared" si="8"/>
        <v>65.941242015243134</v>
      </c>
      <c r="U40" s="4">
        <f t="shared" si="8"/>
        <v>70.306625968533069</v>
      </c>
      <c r="V40" s="4">
        <f t="shared" si="8"/>
        <v>68.304855248200056</v>
      </c>
      <c r="W40" s="4">
        <f t="shared" si="8"/>
        <v>68.104703432849291</v>
      </c>
      <c r="X40" s="4">
        <f t="shared" si="8"/>
        <v>68.369636980729325</v>
      </c>
      <c r="Y40" s="4">
        <f t="shared" si="8"/>
        <v>68.183466039574611</v>
      </c>
      <c r="Z40" s="4">
        <f t="shared" si="8"/>
        <v>66.53316122288787</v>
      </c>
      <c r="AA40" s="4">
        <f t="shared" si="8"/>
        <v>65.106340466517523</v>
      </c>
      <c r="AB40" s="4">
        <f t="shared" si="8"/>
        <v>65.875327234919382</v>
      </c>
      <c r="AC40" s="4">
        <f t="shared" si="8"/>
        <v>68.242990552669013</v>
      </c>
      <c r="AD40" s="4">
        <f t="shared" si="8"/>
        <v>68.352480955167479</v>
      </c>
      <c r="AE40" s="4">
        <f t="shared" si="8"/>
        <v>64.693005022860092</v>
      </c>
      <c r="AF40" s="4">
        <f t="shared" si="8"/>
        <v>60.27477299539715</v>
      </c>
      <c r="AG40" s="4">
        <f t="shared" si="8"/>
        <v>57.075664782700564</v>
      </c>
      <c r="AI40" s="4">
        <f t="shared" si="9"/>
        <v>1.1981738969784317</v>
      </c>
      <c r="AJ40" s="4">
        <f t="shared" si="9"/>
        <v>-0.48324201524313537</v>
      </c>
      <c r="AK40" s="4">
        <f t="shared" si="9"/>
        <v>-1.2216259685330755</v>
      </c>
      <c r="AL40" s="4">
        <f t="shared" si="9"/>
        <v>-2.2708552482000499</v>
      </c>
      <c r="AM40" s="4">
        <f t="shared" si="9"/>
        <v>1.3532965671507071</v>
      </c>
      <c r="AN40" s="4">
        <f t="shared" si="9"/>
        <v>-1.3016369807293273</v>
      </c>
      <c r="AO40" s="4">
        <f t="shared" si="9"/>
        <v>-0.48846603957461809</v>
      </c>
      <c r="AP40" s="4">
        <f t="shared" si="9"/>
        <v>-1.9401612228878662</v>
      </c>
      <c r="AQ40" s="4">
        <f t="shared" si="9"/>
        <v>-2.0893404665175197</v>
      </c>
      <c r="AR40" s="4">
        <f t="shared" si="9"/>
        <v>-1.7423272349193866</v>
      </c>
      <c r="AS40" s="4">
        <f t="shared" si="9"/>
        <v>-1.6429905526690192</v>
      </c>
      <c r="AT40" s="4">
        <f t="shared" si="9"/>
        <v>-1.0354809551674862</v>
      </c>
      <c r="AU40" s="4">
        <f t="shared" si="9"/>
        <v>-1.5430050228600933</v>
      </c>
      <c r="AV40" s="4">
        <f t="shared" si="9"/>
        <v>0.64222700460285154</v>
      </c>
      <c r="AW40" s="4">
        <f t="shared" si="9"/>
        <v>2.4335217299437772E-2</v>
      </c>
      <c r="AY40" s="2">
        <f t="shared" si="52"/>
        <v>66.121312909070014</v>
      </c>
      <c r="AZ40" s="2">
        <f t="shared" si="10"/>
        <v>65.930580060714675</v>
      </c>
      <c r="BA40" s="2">
        <f t="shared" si="10"/>
        <v>70.305991372491349</v>
      </c>
      <c r="BB40" s="2">
        <f t="shared" si="10"/>
        <v>68.304383003170827</v>
      </c>
      <c r="BC40" s="2">
        <f t="shared" si="10"/>
        <v>68.103702684509628</v>
      </c>
      <c r="BD40" s="2">
        <f t="shared" si="10"/>
        <v>68.369543373012945</v>
      </c>
      <c r="BE40" s="2">
        <f t="shared" si="10"/>
        <v>68.183041149161497</v>
      </c>
      <c r="BF40" s="2">
        <f t="shared" si="10"/>
        <v>66.53309361213789</v>
      </c>
      <c r="BG40" s="2">
        <f t="shared" si="10"/>
        <v>65.106237769745604</v>
      </c>
      <c r="BH40" s="2">
        <f t="shared" si="10"/>
        <v>65.875237661543693</v>
      </c>
      <c r="BI40" s="2">
        <f t="shared" si="10"/>
        <v>68.242800374947649</v>
      </c>
      <c r="BJ40" s="2">
        <f t="shared" si="10"/>
        <v>68.351319542582601</v>
      </c>
      <c r="BK40" s="2">
        <f t="shared" si="10"/>
        <v>64.692938671796213</v>
      </c>
      <c r="BL40" s="2">
        <f t="shared" si="10"/>
        <v>60.274770708066121</v>
      </c>
      <c r="BM40" s="2">
        <f t="shared" si="10"/>
        <v>57.075664762725097</v>
      </c>
      <c r="BO40" s="2">
        <f t="shared" si="11"/>
        <v>67.319999999999993</v>
      </c>
      <c r="BP40" s="2">
        <f t="shared" si="12"/>
        <v>65.457999999999998</v>
      </c>
      <c r="BQ40" s="2">
        <f t="shared" si="13"/>
        <v>69.084999999999994</v>
      </c>
      <c r="BR40" s="2">
        <f t="shared" si="14"/>
        <v>66.034000000000006</v>
      </c>
      <c r="BS40" s="2">
        <f t="shared" si="15"/>
        <v>69.457999999999998</v>
      </c>
      <c r="BT40" s="2">
        <f t="shared" si="16"/>
        <v>67.067999999999998</v>
      </c>
      <c r="BU40" s="2">
        <f t="shared" si="17"/>
        <v>67.694999999999993</v>
      </c>
      <c r="BV40" s="2">
        <f t="shared" si="18"/>
        <v>64.593000000000004</v>
      </c>
      <c r="BW40" s="2">
        <f t="shared" si="19"/>
        <v>63.017000000000003</v>
      </c>
      <c r="BX40" s="2">
        <f t="shared" si="20"/>
        <v>64.132999999999996</v>
      </c>
      <c r="BY40" s="2">
        <f t="shared" si="21"/>
        <v>66.599999999999994</v>
      </c>
      <c r="BZ40" s="2">
        <f t="shared" si="22"/>
        <v>67.316999999999993</v>
      </c>
      <c r="CA40" s="2">
        <f t="shared" si="23"/>
        <v>63.15</v>
      </c>
      <c r="CB40" s="2">
        <f t="shared" si="24"/>
        <v>60.917000000000002</v>
      </c>
      <c r="CC40" s="2">
        <f t="shared" si="25"/>
        <v>57.1</v>
      </c>
      <c r="CE40" s="2" t="str">
        <f t="shared" si="53"/>
        <v/>
      </c>
      <c r="CF40" s="2" t="str">
        <f t="shared" si="26"/>
        <v/>
      </c>
      <c r="CG40" s="2" t="str">
        <f t="shared" si="26"/>
        <v/>
      </c>
      <c r="CH40" s="2" t="str">
        <f t="shared" si="26"/>
        <v/>
      </c>
      <c r="CI40" s="2" t="str">
        <f t="shared" si="26"/>
        <v/>
      </c>
      <c r="CJ40" s="2" t="str">
        <f t="shared" si="26"/>
        <v/>
      </c>
      <c r="CK40" s="2" t="str">
        <f t="shared" si="26"/>
        <v/>
      </c>
      <c r="CL40" s="2" t="str">
        <f t="shared" si="26"/>
        <v/>
      </c>
      <c r="CM40" s="2" t="str">
        <f t="shared" si="26"/>
        <v/>
      </c>
      <c r="CN40" s="2" t="str">
        <f t="shared" si="26"/>
        <v/>
      </c>
      <c r="CO40" s="2" t="str">
        <f t="shared" si="26"/>
        <v/>
      </c>
      <c r="CP40" s="2" t="str">
        <f t="shared" si="26"/>
        <v/>
      </c>
      <c r="CQ40" s="2" t="str">
        <f t="shared" si="26"/>
        <v/>
      </c>
      <c r="CR40" s="2" t="str">
        <f t="shared" si="26"/>
        <v/>
      </c>
      <c r="CS40" s="2" t="str">
        <f t="shared" si="26"/>
        <v/>
      </c>
      <c r="CU40" s="2" t="str">
        <f t="shared" si="27"/>
        <v/>
      </c>
      <c r="CV40" s="2" t="str">
        <f t="shared" si="28"/>
        <v/>
      </c>
      <c r="CW40" s="2" t="str">
        <f t="shared" si="29"/>
        <v/>
      </c>
      <c r="CX40" s="2" t="str">
        <f t="shared" si="30"/>
        <v/>
      </c>
      <c r="CY40" s="2" t="str">
        <f t="shared" si="31"/>
        <v/>
      </c>
      <c r="CZ40" s="2" t="str">
        <f t="shared" si="32"/>
        <v/>
      </c>
      <c r="DA40" s="2" t="str">
        <f t="shared" si="33"/>
        <v/>
      </c>
      <c r="DB40" s="2" t="str">
        <f t="shared" si="34"/>
        <v/>
      </c>
      <c r="DC40" s="2" t="str">
        <f t="shared" si="35"/>
        <v/>
      </c>
      <c r="DD40" s="2" t="str">
        <f t="shared" si="36"/>
        <v/>
      </c>
      <c r="DE40" s="2" t="str">
        <f t="shared" si="37"/>
        <v/>
      </c>
      <c r="DF40" s="2" t="str">
        <f t="shared" si="38"/>
        <v/>
      </c>
      <c r="DG40" s="2" t="str">
        <f t="shared" si="39"/>
        <v/>
      </c>
      <c r="DH40" s="2" t="str">
        <f t="shared" si="40"/>
        <v/>
      </c>
      <c r="DI40" s="2" t="str">
        <f t="shared" si="41"/>
        <v/>
      </c>
      <c r="DK40" s="2">
        <f t="shared" si="42"/>
        <v>66.299379679144366</v>
      </c>
      <c r="DL40" s="2">
        <f t="shared" si="42"/>
        <v>66.02844758064515</v>
      </c>
      <c r="DM40" s="2">
        <f t="shared" si="42"/>
        <v>69.894084491978617</v>
      </c>
      <c r="DN40" s="2">
        <f t="shared" si="42"/>
        <v>68.417280213903766</v>
      </c>
      <c r="DO40" s="2">
        <f t="shared" si="42"/>
        <v>68.194187388591786</v>
      </c>
      <c r="DP40" s="2">
        <f t="shared" si="42"/>
        <v>68.009462745098034</v>
      </c>
      <c r="DQ40" s="2">
        <f t="shared" si="42"/>
        <v>68.237554010695177</v>
      </c>
      <c r="DR40" s="2">
        <f t="shared" si="42"/>
        <v>65.871990476190447</v>
      </c>
      <c r="DS40" s="2">
        <f t="shared" si="42"/>
        <v>65.188226890756312</v>
      </c>
      <c r="DT40" s="2">
        <f t="shared" si="42"/>
        <v>65.581322128851539</v>
      </c>
      <c r="DU40" s="2">
        <f t="shared" si="42"/>
        <v>67.559686834733895</v>
      </c>
      <c r="DV40" s="2">
        <f t="shared" si="42"/>
        <v>68.005094117647062</v>
      </c>
      <c r="DW40" s="2">
        <f t="shared" si="42"/>
        <v>64.407022969187665</v>
      </c>
      <c r="DX40" s="2">
        <f t="shared" si="42"/>
        <v>59.944252661064425</v>
      </c>
      <c r="DY40" s="2">
        <f t="shared" si="42"/>
        <v>56.831119318181827</v>
      </c>
      <c r="EA40" s="2">
        <f t="shared" si="43"/>
        <v>64.836980720715104</v>
      </c>
      <c r="EB40" s="2">
        <f t="shared" si="43"/>
        <v>65.397006527701592</v>
      </c>
      <c r="EC40" s="2">
        <f t="shared" si="43"/>
        <v>73.183848720301583</v>
      </c>
      <c r="ED40" s="2">
        <f t="shared" si="43"/>
        <v>67.516518074554085</v>
      </c>
      <c r="EE40" s="2">
        <f t="shared" si="43"/>
        <v>67.50101480550174</v>
      </c>
      <c r="EF40" s="2">
        <f t="shared" si="43"/>
        <v>71.206537522976561</v>
      </c>
      <c r="EG40" s="2">
        <f t="shared" si="43"/>
        <v>67.792404134868889</v>
      </c>
      <c r="EH40" s="2">
        <f t="shared" si="43"/>
        <v>71.821658555923548</v>
      </c>
      <c r="EI40" s="2">
        <f t="shared" si="43"/>
        <v>64.490131705286529</v>
      </c>
      <c r="EJ40" s="2">
        <f t="shared" si="43"/>
        <v>68.141760201849323</v>
      </c>
      <c r="EK40" s="2">
        <f t="shared" si="43"/>
        <v>73.362371173357829</v>
      </c>
      <c r="EL40" s="2">
        <f t="shared" si="43"/>
        <v>70.693044376375354</v>
      </c>
      <c r="EM40" s="2">
        <f t="shared" si="43"/>
        <v>66.98003546115298</v>
      </c>
      <c r="EN40" s="2">
        <f t="shared" si="43"/>
        <v>63.13398212339218</v>
      </c>
      <c r="EO40" s="2">
        <f t="shared" si="43"/>
        <v>59.626004816505194</v>
      </c>
      <c r="EQ40" s="2">
        <f t="shared" si="44"/>
        <v>64.488241015595264</v>
      </c>
      <c r="ER40" s="2">
        <f t="shared" si="44"/>
        <v>64.036629745409641</v>
      </c>
      <c r="ES40" s="2">
        <f t="shared" si="44"/>
        <v>69.475775067775729</v>
      </c>
      <c r="ET40" s="2">
        <f t="shared" si="44"/>
        <v>67.337037275706194</v>
      </c>
      <c r="EU40" s="2">
        <f t="shared" si="44"/>
        <v>66.316174885804543</v>
      </c>
      <c r="EV40" s="2">
        <f t="shared" si="44"/>
        <v>70.036627869608054</v>
      </c>
      <c r="EW40" s="2">
        <f t="shared" si="44"/>
        <v>67.989435188392548</v>
      </c>
      <c r="EX40" s="2">
        <f t="shared" si="44"/>
        <v>67.852261623794675</v>
      </c>
      <c r="EY40" s="2">
        <f t="shared" si="44"/>
        <v>65.379034678910315</v>
      </c>
      <c r="EZ40" s="2">
        <f t="shared" si="44"/>
        <v>66.924987157715819</v>
      </c>
      <c r="FA40" s="2">
        <f t="shared" si="44"/>
        <v>70.377002178502465</v>
      </c>
      <c r="FB40" s="2">
        <f t="shared" si="44"/>
        <v>66.946612043366173</v>
      </c>
      <c r="FC40" s="2">
        <f t="shared" si="44"/>
        <v>65.035686327296318</v>
      </c>
      <c r="FD40" s="2">
        <f t="shared" si="44"/>
        <v>62.251545226947584</v>
      </c>
      <c r="FE40" s="2">
        <f t="shared" si="44"/>
        <v>60.697249951654086</v>
      </c>
      <c r="FG40" s="2">
        <f t="shared" si="45"/>
        <v>0.12176243873834172</v>
      </c>
      <c r="FH40" s="2">
        <f t="shared" si="45"/>
        <v>0.15498092834187954</v>
      </c>
      <c r="FI40" s="2">
        <f t="shared" si="45"/>
        <v>0.12521537065277955</v>
      </c>
      <c r="FJ40" s="2">
        <f t="shared" si="45"/>
        <v>0.12533417148240142</v>
      </c>
      <c r="FK40" s="2">
        <f t="shared" si="45"/>
        <v>0.1305284504009892</v>
      </c>
      <c r="FL40" s="2">
        <f t="shared" si="45"/>
        <v>0.11262981606102784</v>
      </c>
      <c r="FM40" s="2">
        <f t="shared" si="45"/>
        <v>0.12246169694479671</v>
      </c>
      <c r="FN40" s="2">
        <f t="shared" si="45"/>
        <v>0.111119563101044</v>
      </c>
      <c r="FO40" s="2">
        <f t="shared" si="45"/>
        <v>0.11745496728505807</v>
      </c>
      <c r="FP40" s="2">
        <f t="shared" si="45"/>
        <v>0.11479396585547472</v>
      </c>
      <c r="FQ40" s="2">
        <f t="shared" si="45"/>
        <v>0.11772648114139271</v>
      </c>
      <c r="FR40" s="2">
        <f t="shared" si="45"/>
        <v>0.12881235435385055</v>
      </c>
      <c r="FS40" s="2">
        <f t="shared" si="45"/>
        <v>0.11112414288583654</v>
      </c>
      <c r="FT40" s="2">
        <f t="shared" si="45"/>
        <v>0.10362053710392322</v>
      </c>
      <c r="FU40" s="2">
        <f t="shared" si="45"/>
        <v>8.7496185958962622E-2</v>
      </c>
      <c r="FW40" s="2">
        <f t="shared" si="54"/>
        <v>4.3198051804312561E-6</v>
      </c>
      <c r="FX40" s="2">
        <f t="shared" si="46"/>
        <v>4.5570846216129045E-6</v>
      </c>
      <c r="FY40" s="2">
        <f t="shared" si="46"/>
        <v>5.977954879125729E-6</v>
      </c>
      <c r="FZ40" s="2">
        <f t="shared" si="46"/>
        <v>5.2055419994729425E-6</v>
      </c>
      <c r="GA40" s="2">
        <f t="shared" si="46"/>
        <v>5.0310180064338487E-6</v>
      </c>
      <c r="GB40" s="2">
        <f t="shared" si="46"/>
        <v>4.5441550799233555E-6</v>
      </c>
      <c r="GC40" s="2">
        <f t="shared" si="46"/>
        <v>4.8096722156799773E-6</v>
      </c>
      <c r="GD40" s="2">
        <f t="shared" si="46"/>
        <v>5.3866290252553236E-6</v>
      </c>
      <c r="GE40" s="2">
        <f t="shared" si="46"/>
        <v>6.3293302766511581E-6</v>
      </c>
      <c r="GF40" s="2">
        <f t="shared" si="46"/>
        <v>6.0060786467475369E-6</v>
      </c>
      <c r="GG40" s="2">
        <f t="shared" si="46"/>
        <v>5.3822983809878723E-6</v>
      </c>
      <c r="GH40" s="2">
        <f t="shared" si="46"/>
        <v>4.2110135445299546E-6</v>
      </c>
      <c r="GI40" s="2">
        <f t="shared" si="46"/>
        <v>4.168590662470185E-6</v>
      </c>
      <c r="GJ40" s="2">
        <f t="shared" si="46"/>
        <v>3.8904775292855759E-6</v>
      </c>
      <c r="GK40" s="2">
        <f t="shared" si="46"/>
        <v>3.3822771690953372E-6</v>
      </c>
      <c r="GM40" s="86">
        <f t="shared" si="55"/>
        <v>3.5956611772419091E-7</v>
      </c>
      <c r="GN40" s="86">
        <f t="shared" si="47"/>
        <v>9.0962345805761966E-6</v>
      </c>
      <c r="GO40" s="86">
        <f t="shared" si="47"/>
        <v>4.8393305164393379E-7</v>
      </c>
      <c r="GP40" s="86">
        <f t="shared" si="47"/>
        <v>3.4591841066074173E-7</v>
      </c>
      <c r="GQ40" s="86">
        <f t="shared" si="47"/>
        <v>7.6633597016972032E-7</v>
      </c>
      <c r="GR40" s="86">
        <f t="shared" si="47"/>
        <v>6.8103947524054168E-8</v>
      </c>
      <c r="GS40" s="86">
        <f t="shared" si="47"/>
        <v>2.9884938773432982E-7</v>
      </c>
      <c r="GT40" s="86">
        <f t="shared" si="47"/>
        <v>4.4882985956004177E-8</v>
      </c>
      <c r="GU40" s="86">
        <f t="shared" si="47"/>
        <v>7.1833509689798895E-8</v>
      </c>
      <c r="GV40" s="86">
        <f t="shared" si="47"/>
        <v>6.4609800268122003E-8</v>
      </c>
      <c r="GW40" s="86">
        <f t="shared" si="47"/>
        <v>1.514934940481087E-7</v>
      </c>
      <c r="GX40" s="86">
        <f t="shared" si="47"/>
        <v>9.6432372470045697E-7</v>
      </c>
      <c r="GY40" s="86">
        <f t="shared" si="47"/>
        <v>4.4259035922673705E-8</v>
      </c>
      <c r="GZ40" s="86">
        <f t="shared" si="47"/>
        <v>1.568788424459764E-9</v>
      </c>
      <c r="HA40" s="86">
        <f t="shared" si="47"/>
        <v>1.674972861707995E-11</v>
      </c>
      <c r="HC40" s="86">
        <f t="shared" si="59"/>
        <v>8.4552445911373288E-21</v>
      </c>
      <c r="HD40" s="86">
        <f t="shared" si="48"/>
        <v>2.1282402867628545E-14</v>
      </c>
      <c r="HE40" s="86">
        <f t="shared" si="48"/>
        <v>2.6475787980881942E-17</v>
      </c>
      <c r="HF40" s="86">
        <f t="shared" si="48"/>
        <v>5.2866272287268731E-19</v>
      </c>
      <c r="HG40" s="86">
        <f t="shared" si="48"/>
        <v>6.6932208725850441E-20</v>
      </c>
      <c r="HH40" s="86">
        <f t="shared" si="48"/>
        <v>2.3637980298315575E-21</v>
      </c>
      <c r="HI40" s="86">
        <f t="shared" si="48"/>
        <v>5.7696362691263179E-22</v>
      </c>
      <c r="HJ40" s="86">
        <f t="shared" si="48"/>
        <v>5.2380331354259809E-23</v>
      </c>
      <c r="HK40" s="86">
        <f t="shared" si="48"/>
        <v>1.8257984939173682E-22</v>
      </c>
      <c r="HL40" s="86">
        <f t="shared" si="48"/>
        <v>9.1737625681505118E-23</v>
      </c>
      <c r="HM40" s="86">
        <f t="shared" si="48"/>
        <v>1.2890191984621409E-22</v>
      </c>
      <c r="HN40" s="86">
        <f t="shared" si="48"/>
        <v>1.497670118167177E-18</v>
      </c>
      <c r="HO40" s="86">
        <f t="shared" si="48"/>
        <v>3.6358537455906506E-23</v>
      </c>
      <c r="HP40" s="86">
        <f t="shared" si="48"/>
        <v>1.4028399325261224E-27</v>
      </c>
      <c r="HQ40" s="86">
        <f t="shared" si="48"/>
        <v>9.8807838371880044E-30</v>
      </c>
      <c r="HS40" s="86">
        <f t="shared" si="56"/>
        <v>1.3070442002628704E-104</v>
      </c>
      <c r="HT40" s="86">
        <f t="shared" si="49"/>
        <v>6.6848642264933407E-71</v>
      </c>
      <c r="HU40" s="86">
        <f t="shared" si="49"/>
        <v>9.3580927783242315E-85</v>
      </c>
      <c r="HV40" s="86">
        <f t="shared" si="49"/>
        <v>4.2245376200915399E-96</v>
      </c>
      <c r="HW40" s="86">
        <f t="shared" si="49"/>
        <v>1.4497201028493731E-99</v>
      </c>
      <c r="HX40" s="86">
        <f t="shared" si="49"/>
        <v>5.8861167901521614E-108</v>
      </c>
      <c r="HY40" s="86">
        <f t="shared" si="49"/>
        <v>4.1385145019600684E-112</v>
      </c>
      <c r="HZ40" s="86">
        <f t="shared" si="49"/>
        <v>2.543612490567715E-116</v>
      </c>
      <c r="IA40" s="86">
        <f t="shared" si="49"/>
        <v>5.7765886938300591E-115</v>
      </c>
      <c r="IB40" s="86">
        <f t="shared" si="49"/>
        <v>5.2141626398848518E-116</v>
      </c>
      <c r="IC40" s="86">
        <f t="shared" si="49"/>
        <v>3.7929085020590719E-115</v>
      </c>
      <c r="ID40" s="86">
        <f t="shared" si="49"/>
        <v>9.1380448631179442E-93</v>
      </c>
      <c r="IE40" s="86">
        <f t="shared" si="49"/>
        <v>6.0660558158140254E-118</v>
      </c>
      <c r="IF40" s="86">
        <f t="shared" si="49"/>
        <v>6.7550112312070484E-94</v>
      </c>
      <c r="IG40" s="86">
        <f t="shared" si="49"/>
        <v>2.226177087556617E-66</v>
      </c>
      <c r="II40" s="86">
        <f t="shared" si="57"/>
        <v>3.5933313652841499E-280</v>
      </c>
      <c r="IJ40" s="86">
        <f t="shared" si="50"/>
        <v>1.5274040931606735E-189</v>
      </c>
      <c r="IK40" s="86">
        <f t="shared" si="50"/>
        <v>1.6863382185095979E-225</v>
      </c>
      <c r="IL40" s="86">
        <f t="shared" si="50"/>
        <v>1.0521855455504882E-259</v>
      </c>
      <c r="IM40" s="86">
        <f t="shared" si="50"/>
        <v>5.1051539532841298E-267</v>
      </c>
      <c r="IN40" s="86">
        <f t="shared" si="50"/>
        <v>1.776158390616952E-289</v>
      </c>
      <c r="IO40" s="86">
        <f t="shared" si="50"/>
        <v>1.9846686114360107E-302</v>
      </c>
      <c r="IP40" s="86">
        <f t="shared" si="50"/>
        <v>0</v>
      </c>
      <c r="IQ40" s="86">
        <f t="shared" si="50"/>
        <v>0</v>
      </c>
      <c r="IR40" s="86">
        <f t="shared" si="50"/>
        <v>0</v>
      </c>
      <c r="IS40" s="86">
        <f t="shared" si="50"/>
        <v>0</v>
      </c>
      <c r="IT40" s="86">
        <f t="shared" si="50"/>
        <v>1.3644650741356325E-248</v>
      </c>
      <c r="IU40" s="86">
        <f t="shared" si="50"/>
        <v>0</v>
      </c>
      <c r="IV40" s="86">
        <f t="shared" si="50"/>
        <v>1.2760149166022823E-289</v>
      </c>
      <c r="IW40" s="86">
        <f t="shared" si="50"/>
        <v>1.6507100305287919E-228</v>
      </c>
      <c r="IY40" s="86">
        <f t="shared" si="58"/>
        <v>3.5956611772419939E-7</v>
      </c>
      <c r="IZ40" s="86">
        <f t="shared" si="51"/>
        <v>9.0962346018585991E-6</v>
      </c>
      <c r="JA40" s="86">
        <f t="shared" si="51"/>
        <v>4.8393305167040961E-7</v>
      </c>
      <c r="JB40" s="86">
        <f t="shared" si="51"/>
        <v>3.4591841066127038E-7</v>
      </c>
      <c r="JC40" s="86">
        <f t="shared" si="51"/>
        <v>7.6633597016978724E-7</v>
      </c>
      <c r="JD40" s="86">
        <f t="shared" si="51"/>
        <v>6.8103947524056537E-8</v>
      </c>
      <c r="JE40" s="86">
        <f t="shared" si="51"/>
        <v>2.988493877343304E-7</v>
      </c>
      <c r="JF40" s="86">
        <f t="shared" si="51"/>
        <v>4.488298595600423E-8</v>
      </c>
      <c r="JG40" s="86">
        <f t="shared" si="51"/>
        <v>7.183350968979908E-8</v>
      </c>
      <c r="JH40" s="86">
        <f t="shared" si="51"/>
        <v>6.4609800268122095E-8</v>
      </c>
      <c r="JI40" s="86">
        <f t="shared" si="51"/>
        <v>1.5149349404810884E-7</v>
      </c>
      <c r="JJ40" s="86">
        <f t="shared" si="51"/>
        <v>9.6432372470195474E-7</v>
      </c>
      <c r="JK40" s="86">
        <f t="shared" si="51"/>
        <v>4.4259035922673738E-8</v>
      </c>
      <c r="JL40" s="86">
        <f t="shared" si="51"/>
        <v>1.568788424459764E-9</v>
      </c>
      <c r="JM40" s="86">
        <f t="shared" si="51"/>
        <v>1.674972861707995E-11</v>
      </c>
    </row>
    <row r="41" spans="2:273" x14ac:dyDescent="0.25">
      <c r="B41" s="2">
        <v>14</v>
      </c>
      <c r="C41" s="37">
        <v>62.88</v>
      </c>
      <c r="D41" s="37">
        <v>65.084999999999994</v>
      </c>
      <c r="E41" s="37">
        <v>68.932000000000002</v>
      </c>
      <c r="F41" s="37">
        <v>68.644000000000005</v>
      </c>
      <c r="G41" s="37">
        <v>70.457999999999998</v>
      </c>
      <c r="H41" s="37">
        <v>66.492000000000004</v>
      </c>
      <c r="I41" s="37">
        <v>70.051000000000002</v>
      </c>
      <c r="J41" s="37">
        <v>65.948999999999998</v>
      </c>
      <c r="K41" s="37">
        <v>63.667000000000002</v>
      </c>
      <c r="L41" s="37">
        <v>66.7</v>
      </c>
      <c r="M41" s="37">
        <v>68.617000000000004</v>
      </c>
      <c r="N41" s="37">
        <v>68.033000000000001</v>
      </c>
      <c r="O41" s="37">
        <v>64.8</v>
      </c>
      <c r="P41" s="37">
        <v>59.832999999999998</v>
      </c>
      <c r="Q41" s="37">
        <v>57.8</v>
      </c>
      <c r="S41" s="4">
        <f t="shared" si="8"/>
        <v>66.356363636280122</v>
      </c>
      <c r="T41" s="4">
        <f t="shared" si="8"/>
        <v>66.167530629100312</v>
      </c>
      <c r="U41" s="4">
        <f t="shared" si="8"/>
        <v>70.544787198455055</v>
      </c>
      <c r="V41" s="4">
        <f t="shared" si="8"/>
        <v>68.491880599706178</v>
      </c>
      <c r="W41" s="4">
        <f t="shared" si="8"/>
        <v>68.248993306424211</v>
      </c>
      <c r="X41" s="4">
        <f t="shared" si="8"/>
        <v>68.476279085576266</v>
      </c>
      <c r="Y41" s="4">
        <f t="shared" si="8"/>
        <v>68.352757372379514</v>
      </c>
      <c r="Z41" s="4">
        <f t="shared" si="8"/>
        <v>66.695768887610683</v>
      </c>
      <c r="AA41" s="4">
        <f t="shared" si="8"/>
        <v>65.328337851749055</v>
      </c>
      <c r="AB41" s="4">
        <f t="shared" si="8"/>
        <v>66.046585095152679</v>
      </c>
      <c r="AC41" s="4">
        <f t="shared" si="8"/>
        <v>68.498679730779614</v>
      </c>
      <c r="AD41" s="4">
        <f t="shared" si="8"/>
        <v>68.540540475745104</v>
      </c>
      <c r="AE41" s="4">
        <f t="shared" si="8"/>
        <v>64.874834705795806</v>
      </c>
      <c r="AF41" s="4">
        <f t="shared" si="8"/>
        <v>60.421933707827783</v>
      </c>
      <c r="AG41" s="4">
        <f t="shared" si="8"/>
        <v>57.153007380397426</v>
      </c>
      <c r="AI41" s="4">
        <f t="shared" si="9"/>
        <v>-3.4763636362801194</v>
      </c>
      <c r="AJ41" s="4">
        <f t="shared" si="9"/>
        <v>-1.0825306291003187</v>
      </c>
      <c r="AK41" s="4">
        <f t="shared" si="9"/>
        <v>-1.6127871984550524</v>
      </c>
      <c r="AL41" s="4">
        <f t="shared" si="9"/>
        <v>0.15211940029382731</v>
      </c>
      <c r="AM41" s="4">
        <f t="shared" si="9"/>
        <v>2.2090066935757875</v>
      </c>
      <c r="AN41" s="4">
        <f t="shared" si="9"/>
        <v>-1.9842790855762615</v>
      </c>
      <c r="AO41" s="4">
        <f t="shared" si="9"/>
        <v>1.6982426276204876</v>
      </c>
      <c r="AP41" s="4">
        <f t="shared" si="9"/>
        <v>-0.74676888761068483</v>
      </c>
      <c r="AQ41" s="4">
        <f t="shared" si="9"/>
        <v>-1.6613378517490531</v>
      </c>
      <c r="AR41" s="4">
        <f t="shared" si="9"/>
        <v>0.6534149048473239</v>
      </c>
      <c r="AS41" s="4">
        <f t="shared" si="9"/>
        <v>0.11832026922039063</v>
      </c>
      <c r="AT41" s="4">
        <f t="shared" si="9"/>
        <v>-0.50754047574510253</v>
      </c>
      <c r="AU41" s="4">
        <f t="shared" si="9"/>
        <v>-7.4834705795808532E-2</v>
      </c>
      <c r="AV41" s="4">
        <f t="shared" si="9"/>
        <v>-0.58893370782778476</v>
      </c>
      <c r="AW41" s="4">
        <f t="shared" si="9"/>
        <v>0.64699261960257104</v>
      </c>
      <c r="AY41" s="2">
        <f t="shared" si="52"/>
        <v>66.355422006676449</v>
      </c>
      <c r="AZ41" s="2">
        <f t="shared" si="10"/>
        <v>66.150617746593539</v>
      </c>
      <c r="BA41" s="2">
        <f t="shared" si="10"/>
        <v>70.543634729605813</v>
      </c>
      <c r="BB41" s="2">
        <f t="shared" si="10"/>
        <v>68.491002934769028</v>
      </c>
      <c r="BC41" s="2">
        <f t="shared" si="10"/>
        <v>68.24720638370988</v>
      </c>
      <c r="BD41" s="2">
        <f t="shared" si="10"/>
        <v>68.476092651880663</v>
      </c>
      <c r="BE41" s="2">
        <f t="shared" si="10"/>
        <v>68.351966457838913</v>
      </c>
      <c r="BF41" s="2">
        <f t="shared" si="10"/>
        <v>66.695631213705312</v>
      </c>
      <c r="BG41" s="2">
        <f t="shared" si="10"/>
        <v>65.328130758309172</v>
      </c>
      <c r="BH41" s="2">
        <f t="shared" si="10"/>
        <v>66.046404789091568</v>
      </c>
      <c r="BI41" s="2">
        <f t="shared" si="10"/>
        <v>68.498314503016047</v>
      </c>
      <c r="BJ41" s="2">
        <f t="shared" si="10"/>
        <v>68.538508170248548</v>
      </c>
      <c r="BK41" s="2">
        <f t="shared" si="10"/>
        <v>64.874699471395743</v>
      </c>
      <c r="BL41" s="2">
        <f t="shared" si="10"/>
        <v>60.421928081049778</v>
      </c>
      <c r="BM41" s="2">
        <f t="shared" si="10"/>
        <v>57.153007320069001</v>
      </c>
      <c r="BO41" s="2">
        <f t="shared" si="11"/>
        <v>62.88</v>
      </c>
      <c r="BP41" s="2">
        <f t="shared" si="12"/>
        <v>65.084999999999994</v>
      </c>
      <c r="BQ41" s="2">
        <f t="shared" si="13"/>
        <v>68.932000000000002</v>
      </c>
      <c r="BR41" s="2">
        <f t="shared" si="14"/>
        <v>68.644000000000005</v>
      </c>
      <c r="BS41" s="2">
        <f t="shared" si="15"/>
        <v>70.457999999999998</v>
      </c>
      <c r="BT41" s="2">
        <f t="shared" si="16"/>
        <v>66.492000000000004</v>
      </c>
      <c r="BU41" s="2">
        <f t="shared" si="17"/>
        <v>70.051000000000002</v>
      </c>
      <c r="BV41" s="2">
        <f t="shared" si="18"/>
        <v>65.948999999999998</v>
      </c>
      <c r="BW41" s="2">
        <f t="shared" si="19"/>
        <v>63.667000000000002</v>
      </c>
      <c r="BX41" s="2">
        <f t="shared" si="20"/>
        <v>66.7</v>
      </c>
      <c r="BY41" s="2">
        <f t="shared" si="21"/>
        <v>68.617000000000004</v>
      </c>
      <c r="BZ41" s="2">
        <f t="shared" si="22"/>
        <v>68.033000000000001</v>
      </c>
      <c r="CA41" s="2">
        <f t="shared" si="23"/>
        <v>64.8</v>
      </c>
      <c r="CB41" s="2">
        <f t="shared" si="24"/>
        <v>59.832999999999998</v>
      </c>
      <c r="CC41" s="2">
        <f t="shared" si="25"/>
        <v>57.8</v>
      </c>
      <c r="CE41" s="2" t="str">
        <f t="shared" si="53"/>
        <v/>
      </c>
      <c r="CF41" s="2" t="str">
        <f t="shared" si="26"/>
        <v/>
      </c>
      <c r="CG41" s="2" t="str">
        <f t="shared" si="26"/>
        <v/>
      </c>
      <c r="CH41" s="2" t="str">
        <f t="shared" si="26"/>
        <v/>
      </c>
      <c r="CI41" s="2" t="str">
        <f t="shared" si="26"/>
        <v/>
      </c>
      <c r="CJ41" s="2" t="str">
        <f t="shared" si="26"/>
        <v/>
      </c>
      <c r="CK41" s="2" t="str">
        <f t="shared" si="26"/>
        <v/>
      </c>
      <c r="CL41" s="2" t="str">
        <f t="shared" si="26"/>
        <v/>
      </c>
      <c r="CM41" s="2" t="str">
        <f t="shared" si="26"/>
        <v/>
      </c>
      <c r="CN41" s="2" t="str">
        <f t="shared" si="26"/>
        <v/>
      </c>
      <c r="CO41" s="2" t="str">
        <f t="shared" si="26"/>
        <v/>
      </c>
      <c r="CP41" s="2" t="str">
        <f t="shared" si="26"/>
        <v/>
      </c>
      <c r="CQ41" s="2" t="str">
        <f t="shared" si="26"/>
        <v/>
      </c>
      <c r="CR41" s="2" t="str">
        <f t="shared" si="26"/>
        <v/>
      </c>
      <c r="CS41" s="2" t="str">
        <f t="shared" si="26"/>
        <v/>
      </c>
      <c r="CU41" s="2" t="str">
        <f t="shared" si="27"/>
        <v/>
      </c>
      <c r="CV41" s="2" t="str">
        <f t="shared" si="28"/>
        <v/>
      </c>
      <c r="CW41" s="2" t="str">
        <f t="shared" si="29"/>
        <v/>
      </c>
      <c r="CX41" s="2" t="str">
        <f t="shared" si="30"/>
        <v/>
      </c>
      <c r="CY41" s="2" t="str">
        <f t="shared" si="31"/>
        <v/>
      </c>
      <c r="CZ41" s="2" t="str">
        <f t="shared" si="32"/>
        <v/>
      </c>
      <c r="DA41" s="2" t="str">
        <f t="shared" si="33"/>
        <v/>
      </c>
      <c r="DB41" s="2" t="str">
        <f t="shared" si="34"/>
        <v/>
      </c>
      <c r="DC41" s="2" t="str">
        <f t="shared" si="35"/>
        <v/>
      </c>
      <c r="DD41" s="2" t="str">
        <f t="shared" si="36"/>
        <v/>
      </c>
      <c r="DE41" s="2" t="str">
        <f t="shared" si="37"/>
        <v/>
      </c>
      <c r="DF41" s="2" t="str">
        <f t="shared" si="38"/>
        <v/>
      </c>
      <c r="DG41" s="2" t="str">
        <f t="shared" si="39"/>
        <v/>
      </c>
      <c r="DH41" s="2" t="str">
        <f t="shared" si="40"/>
        <v/>
      </c>
      <c r="DI41" s="2" t="str">
        <f t="shared" si="41"/>
        <v/>
      </c>
      <c r="DK41" s="2">
        <f t="shared" si="42"/>
        <v>66.607119938884622</v>
      </c>
      <c r="DL41" s="2">
        <f t="shared" si="42"/>
        <v>66.332965725806432</v>
      </c>
      <c r="DM41" s="2">
        <f t="shared" si="42"/>
        <v>70.164488922841869</v>
      </c>
      <c r="DN41" s="2">
        <f t="shared" si="42"/>
        <v>68.671779984721184</v>
      </c>
      <c r="DO41" s="2">
        <f t="shared" si="42"/>
        <v>68.399619875222811</v>
      </c>
      <c r="DP41" s="2">
        <f t="shared" si="42"/>
        <v>68.124304201680673</v>
      </c>
      <c r="DQ41" s="2">
        <f t="shared" si="42"/>
        <v>68.462488158899916</v>
      </c>
      <c r="DR41" s="2">
        <f t="shared" si="42"/>
        <v>66.022871428571406</v>
      </c>
      <c r="DS41" s="2">
        <f t="shared" si="42"/>
        <v>65.471763025210095</v>
      </c>
      <c r="DT41" s="2">
        <f t="shared" si="42"/>
        <v>65.77254873949579</v>
      </c>
      <c r="DU41" s="2">
        <f t="shared" si="42"/>
        <v>67.817872268907564</v>
      </c>
      <c r="DV41" s="2">
        <f t="shared" si="42"/>
        <v>68.222394957983198</v>
      </c>
      <c r="DW41" s="2">
        <f t="shared" si="42"/>
        <v>64.609681512605036</v>
      </c>
      <c r="DX41" s="2">
        <f t="shared" si="42"/>
        <v>60.095207843137253</v>
      </c>
      <c r="DY41" s="2">
        <f t="shared" si="42"/>
        <v>56.90289204545455</v>
      </c>
      <c r="EA41" s="2">
        <f t="shared" si="43"/>
        <v>64.699747095648917</v>
      </c>
      <c r="EB41" s="2">
        <f t="shared" si="43"/>
        <v>65.243904443225446</v>
      </c>
      <c r="EC41" s="2">
        <f t="shared" si="43"/>
        <v>72.959549402357212</v>
      </c>
      <c r="ED41" s="2">
        <f t="shared" si="43"/>
        <v>67.340432677953359</v>
      </c>
      <c r="EE41" s="2">
        <f t="shared" si="43"/>
        <v>67.321331801195697</v>
      </c>
      <c r="EF41" s="2">
        <f t="shared" si="43"/>
        <v>71.003883506133093</v>
      </c>
      <c r="EG41" s="2">
        <f t="shared" si="43"/>
        <v>67.629665769390883</v>
      </c>
      <c r="EH41" s="2">
        <f t="shared" si="43"/>
        <v>71.603917189277482</v>
      </c>
      <c r="EI41" s="2">
        <f t="shared" si="43"/>
        <v>64.343805499703578</v>
      </c>
      <c r="EJ41" s="2">
        <f t="shared" si="43"/>
        <v>67.972430107156214</v>
      </c>
      <c r="EK41" s="2">
        <f t="shared" si="43"/>
        <v>73.149172587028787</v>
      </c>
      <c r="EL41" s="2">
        <f t="shared" si="43"/>
        <v>70.488461180347443</v>
      </c>
      <c r="EM41" s="2">
        <f t="shared" si="43"/>
        <v>66.808111292943863</v>
      </c>
      <c r="EN41" s="2">
        <f t="shared" si="43"/>
        <v>62.999600174405913</v>
      </c>
      <c r="EO41" s="2">
        <f t="shared" si="43"/>
        <v>59.531918629687375</v>
      </c>
      <c r="EQ41" s="2">
        <f t="shared" si="44"/>
        <v>64.354618771206631</v>
      </c>
      <c r="ER41" s="2">
        <f t="shared" si="44"/>
        <v>63.899307878005779</v>
      </c>
      <c r="ES41" s="2">
        <f t="shared" si="44"/>
        <v>69.294627987071124</v>
      </c>
      <c r="ET41" s="2">
        <f t="shared" si="44"/>
        <v>67.162867879391342</v>
      </c>
      <c r="EU41" s="2">
        <f t="shared" si="44"/>
        <v>66.149957126194579</v>
      </c>
      <c r="EV41" s="2">
        <f t="shared" si="44"/>
        <v>69.847321460472358</v>
      </c>
      <c r="EW41" s="2">
        <f t="shared" si="44"/>
        <v>67.824677343877667</v>
      </c>
      <c r="EX41" s="2">
        <f t="shared" si="44"/>
        <v>67.679773207893064</v>
      </c>
      <c r="EY41" s="2">
        <f t="shared" si="44"/>
        <v>65.222471333203856</v>
      </c>
      <c r="EZ41" s="2">
        <f t="shared" si="44"/>
        <v>66.7696867186921</v>
      </c>
      <c r="FA41" s="2">
        <f t="shared" si="44"/>
        <v>70.197457175166647</v>
      </c>
      <c r="FB41" s="2">
        <f t="shared" si="44"/>
        <v>66.784026897627939</v>
      </c>
      <c r="FC41" s="2">
        <f t="shared" si="44"/>
        <v>64.885006117020311</v>
      </c>
      <c r="FD41" s="2">
        <f t="shared" si="44"/>
        <v>62.127108087310873</v>
      </c>
      <c r="FE41" s="2">
        <f t="shared" si="44"/>
        <v>60.590045680837243</v>
      </c>
      <c r="FG41" s="2">
        <f t="shared" si="45"/>
        <v>0.13195967342003595</v>
      </c>
      <c r="FH41" s="2">
        <f t="shared" si="45"/>
        <v>0.16742975214304914</v>
      </c>
      <c r="FI41" s="2">
        <f t="shared" si="45"/>
        <v>0.13565711081354365</v>
      </c>
      <c r="FJ41" s="2">
        <f t="shared" si="45"/>
        <v>0.13578428073265089</v>
      </c>
      <c r="FK41" s="2">
        <f t="shared" si="45"/>
        <v>0.14134166315482749</v>
      </c>
      <c r="FL41" s="2">
        <f t="shared" si="45"/>
        <v>0.1221686141101746</v>
      </c>
      <c r="FM41" s="2">
        <f t="shared" si="45"/>
        <v>0.13270864338597371</v>
      </c>
      <c r="FN41" s="2">
        <f t="shared" si="45"/>
        <v>0.12054783121717996</v>
      </c>
      <c r="FO41" s="2">
        <f t="shared" si="45"/>
        <v>0.12734377098955951</v>
      </c>
      <c r="FP41" s="2">
        <f t="shared" si="45"/>
        <v>0.12449033585400379</v>
      </c>
      <c r="FQ41" s="2">
        <f t="shared" si="45"/>
        <v>0.12763483826825389</v>
      </c>
      <c r="FR41" s="2">
        <f t="shared" si="45"/>
        <v>0.13950621282183637</v>
      </c>
      <c r="FS41" s="2">
        <f t="shared" si="45"/>
        <v>0.12055274688619708</v>
      </c>
      <c r="FT41" s="2">
        <f t="shared" si="45"/>
        <v>0.11249305277772273</v>
      </c>
      <c r="FU41" s="2">
        <f t="shared" si="45"/>
        <v>9.5134584014091306E-2</v>
      </c>
      <c r="FW41" s="2">
        <f t="shared" si="54"/>
        <v>4.7365702178830339E-6</v>
      </c>
      <c r="FX41" s="2">
        <f t="shared" si="46"/>
        <v>4.9967417287139739E-6</v>
      </c>
      <c r="FY41" s="2">
        <f t="shared" si="46"/>
        <v>6.5546934021201581E-6</v>
      </c>
      <c r="FZ41" s="2">
        <f t="shared" si="46"/>
        <v>5.7077604349708006E-6</v>
      </c>
      <c r="GA41" s="2">
        <f t="shared" si="46"/>
        <v>5.516398870889253E-6</v>
      </c>
      <c r="GB41" s="2">
        <f t="shared" si="46"/>
        <v>4.9825647806136314E-6</v>
      </c>
      <c r="GC41" s="2">
        <f t="shared" si="46"/>
        <v>5.2736982679424908E-6</v>
      </c>
      <c r="GD41" s="2">
        <f t="shared" si="46"/>
        <v>5.9063182074366694E-6</v>
      </c>
      <c r="GE41" s="2">
        <f t="shared" si="46"/>
        <v>6.9399684066981665E-6</v>
      </c>
      <c r="GF41" s="2">
        <f t="shared" si="46"/>
        <v>6.5855304644571202E-6</v>
      </c>
      <c r="GG41" s="2">
        <f t="shared" si="46"/>
        <v>5.9015697553556395E-6</v>
      </c>
      <c r="GH41" s="2">
        <f t="shared" si="46"/>
        <v>4.6172826593727222E-6</v>
      </c>
      <c r="GI41" s="2">
        <f t="shared" si="46"/>
        <v>4.5707669317822366E-6</v>
      </c>
      <c r="GJ41" s="2">
        <f t="shared" si="46"/>
        <v>4.265822182286265E-6</v>
      </c>
      <c r="GK41" s="2">
        <f t="shared" si="46"/>
        <v>3.7085919590530447E-6</v>
      </c>
      <c r="GM41" s="86">
        <f t="shared" si="55"/>
        <v>6.7469029573804577E-7</v>
      </c>
      <c r="GN41" s="86">
        <f t="shared" si="47"/>
        <v>1.474985533366284E-5</v>
      </c>
      <c r="GO41" s="86">
        <f t="shared" si="47"/>
        <v>8.9884234057781828E-7</v>
      </c>
      <c r="GP41" s="86">
        <f t="shared" si="47"/>
        <v>6.577255774749914E-7</v>
      </c>
      <c r="GQ41" s="86">
        <f t="shared" si="47"/>
        <v>1.3996291091999162E-6</v>
      </c>
      <c r="GR41" s="86">
        <f t="shared" si="47"/>
        <v>1.387636749784542E-7</v>
      </c>
      <c r="GS41" s="86">
        <f t="shared" si="47"/>
        <v>5.6903354499424643E-7</v>
      </c>
      <c r="GT41" s="86">
        <f t="shared" si="47"/>
        <v>9.3511876220845958E-8</v>
      </c>
      <c r="GU41" s="86">
        <f t="shared" si="47"/>
        <v>1.4826707167133238E-7</v>
      </c>
      <c r="GV41" s="86">
        <f t="shared" si="47"/>
        <v>1.3308921003092838E-7</v>
      </c>
      <c r="GW41" s="86">
        <f t="shared" si="47"/>
        <v>2.9761960850933562E-7</v>
      </c>
      <c r="GX41" s="86">
        <f t="shared" si="47"/>
        <v>1.7252640449257611E-6</v>
      </c>
      <c r="GY41" s="86">
        <f t="shared" si="47"/>
        <v>9.229856320286246E-8</v>
      </c>
      <c r="GZ41" s="86">
        <f t="shared" si="47"/>
        <v>3.9531988934259991E-9</v>
      </c>
      <c r="HA41" s="86">
        <f t="shared" si="47"/>
        <v>5.181418876762231E-11</v>
      </c>
      <c r="HC41" s="86">
        <f t="shared" si="59"/>
        <v>3.2249067792434572E-20</v>
      </c>
      <c r="HD41" s="86">
        <f t="shared" si="48"/>
        <v>5.2700909540079374E-14</v>
      </c>
      <c r="HE41" s="86">
        <f t="shared" si="48"/>
        <v>8.0922070547211204E-17</v>
      </c>
      <c r="HF41" s="86">
        <f t="shared" si="48"/>
        <v>1.839284947755811E-18</v>
      </c>
      <c r="HG41" s="86">
        <f t="shared" si="48"/>
        <v>2.4369904091131581E-19</v>
      </c>
      <c r="HH41" s="86">
        <f t="shared" si="48"/>
        <v>9.4484504696582705E-21</v>
      </c>
      <c r="HI41" s="86">
        <f t="shared" si="48"/>
        <v>2.4457715790149997E-21</v>
      </c>
      <c r="HJ41" s="86">
        <f t="shared" si="48"/>
        <v>2.3862310297419086E-22</v>
      </c>
      <c r="HK41" s="86">
        <f t="shared" si="48"/>
        <v>8.2768190560168392E-22</v>
      </c>
      <c r="HL41" s="86">
        <f t="shared" si="48"/>
        <v>4.2040818455944338E-22</v>
      </c>
      <c r="HM41" s="86">
        <f t="shared" si="48"/>
        <v>5.7560750751605373E-22</v>
      </c>
      <c r="HN41" s="86">
        <f t="shared" si="48"/>
        <v>4.8918855842013732E-18</v>
      </c>
      <c r="HO41" s="86">
        <f t="shared" si="48"/>
        <v>1.6331358215347481E-22</v>
      </c>
      <c r="HP41" s="86">
        <f t="shared" si="48"/>
        <v>8.8531460165797538E-27</v>
      </c>
      <c r="HQ41" s="86">
        <f t="shared" si="48"/>
        <v>7.1551099109556304E-29</v>
      </c>
      <c r="HS41" s="86">
        <f t="shared" si="56"/>
        <v>1.1879654322833468E-102</v>
      </c>
      <c r="HT41" s="86">
        <f t="shared" si="49"/>
        <v>1.4128606760303625E-69</v>
      </c>
      <c r="HU41" s="86">
        <f t="shared" si="49"/>
        <v>3.8995358589484625E-83</v>
      </c>
      <c r="HV41" s="86">
        <f t="shared" si="49"/>
        <v>2.8765251251817527E-94</v>
      </c>
      <c r="HW41" s="86">
        <f t="shared" si="49"/>
        <v>1.1187240024924851E-97</v>
      </c>
      <c r="HX41" s="86">
        <f t="shared" si="49"/>
        <v>6.3268907044243246E-106</v>
      </c>
      <c r="HY41" s="86">
        <f t="shared" si="49"/>
        <v>5.5380243846331704E-110</v>
      </c>
      <c r="HZ41" s="86">
        <f t="shared" si="49"/>
        <v>4.217912310267561E-114</v>
      </c>
      <c r="IA41" s="86">
        <f t="shared" si="49"/>
        <v>9.7514253937629882E-113</v>
      </c>
      <c r="IB41" s="86">
        <f t="shared" si="49"/>
        <v>9.0188460156450664E-114</v>
      </c>
      <c r="IC41" s="86">
        <f t="shared" si="49"/>
        <v>5.998008223011906E-113</v>
      </c>
      <c r="ID41" s="86">
        <f t="shared" si="49"/>
        <v>4.92135505022083E-91</v>
      </c>
      <c r="IE41" s="86">
        <f t="shared" si="49"/>
        <v>9.7570453316880549E-116</v>
      </c>
      <c r="IF41" s="86">
        <f t="shared" si="49"/>
        <v>3.7176482664314082E-92</v>
      </c>
      <c r="IG41" s="86">
        <f t="shared" si="49"/>
        <v>3.4930380548900391E-65</v>
      </c>
      <c r="II41" s="86">
        <f t="shared" si="57"/>
        <v>4.852351577444795E-276</v>
      </c>
      <c r="IJ41" s="86">
        <f t="shared" si="50"/>
        <v>9.5776576883271076E-187</v>
      </c>
      <c r="IK41" s="86">
        <f t="shared" si="50"/>
        <v>4.3166130230993049E-222</v>
      </c>
      <c r="IL41" s="86">
        <f t="shared" si="50"/>
        <v>8.0753516314509731E-256</v>
      </c>
      <c r="IM41" s="86">
        <f t="shared" si="50"/>
        <v>4.9225155460718734E-263</v>
      </c>
      <c r="IN41" s="86">
        <f t="shared" si="50"/>
        <v>3.4323753460932831E-285</v>
      </c>
      <c r="IO41" s="86">
        <f t="shared" si="50"/>
        <v>6.2743558838569273E-298</v>
      </c>
      <c r="IP41" s="86">
        <f t="shared" si="50"/>
        <v>7.7535917507014685E-307</v>
      </c>
      <c r="IQ41" s="86">
        <f t="shared" si="50"/>
        <v>2.0234786675378702E-304</v>
      </c>
      <c r="IR41" s="86">
        <f t="shared" si="50"/>
        <v>3.5783520998823696E-307</v>
      </c>
      <c r="IS41" s="86">
        <f t="shared" si="50"/>
        <v>2.4523424384340366E-304</v>
      </c>
      <c r="IT41" s="86">
        <f t="shared" si="50"/>
        <v>6.1532763326372635E-245</v>
      </c>
      <c r="IU41" s="86">
        <f t="shared" si="50"/>
        <v>0</v>
      </c>
      <c r="IV41" s="86">
        <f t="shared" si="50"/>
        <v>2.1920124642534509E-285</v>
      </c>
      <c r="IW41" s="86">
        <f t="shared" si="50"/>
        <v>3.2820450509632938E-225</v>
      </c>
      <c r="IY41" s="86">
        <f t="shared" si="58"/>
        <v>6.7469029573807807E-7</v>
      </c>
      <c r="IZ41" s="86">
        <f t="shared" si="51"/>
        <v>1.474985538636375E-5</v>
      </c>
      <c r="JA41" s="86">
        <f t="shared" si="51"/>
        <v>8.9884234065874031E-7</v>
      </c>
      <c r="JB41" s="86">
        <f t="shared" si="51"/>
        <v>6.5772557747683074E-7</v>
      </c>
      <c r="JC41" s="86">
        <f t="shared" si="51"/>
        <v>1.39962910920016E-6</v>
      </c>
      <c r="JD41" s="86">
        <f t="shared" si="51"/>
        <v>1.3876367497846365E-7</v>
      </c>
      <c r="JE41" s="86">
        <f t="shared" si="51"/>
        <v>5.6903354499424886E-7</v>
      </c>
      <c r="JF41" s="86">
        <f t="shared" si="51"/>
        <v>9.3511876220846196E-8</v>
      </c>
      <c r="JG41" s="86">
        <f t="shared" si="51"/>
        <v>1.482670716713332E-7</v>
      </c>
      <c r="JH41" s="86">
        <f t="shared" si="51"/>
        <v>1.330892100309288E-7</v>
      </c>
      <c r="JI41" s="86">
        <f t="shared" si="51"/>
        <v>2.9761960850933621E-7</v>
      </c>
      <c r="JJ41" s="86">
        <f t="shared" si="51"/>
        <v>1.7252640449306529E-6</v>
      </c>
      <c r="JK41" s="86">
        <f t="shared" si="51"/>
        <v>9.2298563202862619E-8</v>
      </c>
      <c r="JL41" s="86">
        <f t="shared" si="51"/>
        <v>3.9531988934259991E-9</v>
      </c>
      <c r="JM41" s="86">
        <f t="shared" si="51"/>
        <v>5.181418876762231E-11</v>
      </c>
    </row>
    <row r="42" spans="2:273" x14ac:dyDescent="0.25">
      <c r="B42" s="2">
        <v>15</v>
      </c>
      <c r="C42" s="37">
        <v>62.84</v>
      </c>
      <c r="D42" s="37">
        <v>65.507999999999996</v>
      </c>
      <c r="E42" s="37">
        <v>69.575999999999993</v>
      </c>
      <c r="F42" s="37">
        <v>66.492000000000004</v>
      </c>
      <c r="G42" s="37">
        <v>67.322000000000003</v>
      </c>
      <c r="H42" s="37">
        <v>66.983000000000004</v>
      </c>
      <c r="I42" s="37">
        <v>68.22</v>
      </c>
      <c r="J42" s="37">
        <v>66.424000000000007</v>
      </c>
      <c r="K42" s="37">
        <v>66.183000000000007</v>
      </c>
      <c r="L42" s="37">
        <v>66.5</v>
      </c>
      <c r="M42" s="37">
        <v>68.766999999999996</v>
      </c>
      <c r="N42" s="37">
        <v>65.316999999999993</v>
      </c>
      <c r="O42" s="37">
        <v>63.817</v>
      </c>
      <c r="P42" s="37">
        <v>60.616999999999997</v>
      </c>
      <c r="Q42" s="37">
        <v>57.267000000000003</v>
      </c>
      <c r="S42" s="4">
        <f t="shared" si="8"/>
        <v>66.580476772153858</v>
      </c>
      <c r="T42" s="4">
        <f t="shared" si="8"/>
        <v>66.384579014804444</v>
      </c>
      <c r="U42" s="4">
        <f t="shared" si="8"/>
        <v>70.774676666897889</v>
      </c>
      <c r="V42" s="4">
        <f t="shared" si="8"/>
        <v>68.668952894482146</v>
      </c>
      <c r="W42" s="4">
        <f t="shared" si="8"/>
        <v>68.384447058821024</v>
      </c>
      <c r="X42" s="4">
        <f t="shared" si="8"/>
        <v>68.578710988466597</v>
      </c>
      <c r="Y42" s="4">
        <f t="shared" si="8"/>
        <v>68.513521961410689</v>
      </c>
      <c r="Z42" s="4">
        <f t="shared" si="8"/>
        <v>66.85505011166147</v>
      </c>
      <c r="AA42" s="4">
        <f t="shared" si="8"/>
        <v>65.540838285005819</v>
      </c>
      <c r="AB42" s="4">
        <f t="shared" si="8"/>
        <v>66.212213370856858</v>
      </c>
      <c r="AC42" s="4">
        <f t="shared" si="8"/>
        <v>68.748595405019188</v>
      </c>
      <c r="AD42" s="4">
        <f t="shared" si="8"/>
        <v>68.721536197798997</v>
      </c>
      <c r="AE42" s="4">
        <f t="shared" si="8"/>
        <v>65.050912106020149</v>
      </c>
      <c r="AF42" s="4">
        <f t="shared" si="8"/>
        <v>60.565754509709819</v>
      </c>
      <c r="AG42" s="4">
        <f t="shared" si="8"/>
        <v>57.229272744827192</v>
      </c>
      <c r="AI42" s="4">
        <f t="shared" si="9"/>
        <v>-3.7404767721538548</v>
      </c>
      <c r="AJ42" s="4">
        <f t="shared" si="9"/>
        <v>-0.87657901480444878</v>
      </c>
      <c r="AK42" s="4">
        <f t="shared" si="9"/>
        <v>-1.1986766668978959</v>
      </c>
      <c r="AL42" s="4">
        <f t="shared" si="9"/>
        <v>-2.1769528944821417</v>
      </c>
      <c r="AM42" s="4">
        <f t="shared" si="9"/>
        <v>-1.0624470588210215</v>
      </c>
      <c r="AN42" s="4">
        <f t="shared" si="9"/>
        <v>-1.5957109884665925</v>
      </c>
      <c r="AO42" s="4">
        <f t="shared" si="9"/>
        <v>-0.29352196141068987</v>
      </c>
      <c r="AP42" s="4">
        <f t="shared" si="9"/>
        <v>-0.43105011166146312</v>
      </c>
      <c r="AQ42" s="4">
        <f t="shared" si="9"/>
        <v>0.64216171499418806</v>
      </c>
      <c r="AR42" s="4">
        <f t="shared" si="9"/>
        <v>0.28778662914314168</v>
      </c>
      <c r="AS42" s="4">
        <f t="shared" si="9"/>
        <v>1.8404594980808042E-2</v>
      </c>
      <c r="AT42" s="4">
        <f t="shared" si="9"/>
        <v>-3.4045361977990041</v>
      </c>
      <c r="AU42" s="4">
        <f t="shared" si="9"/>
        <v>-1.2339121060201492</v>
      </c>
      <c r="AV42" s="4">
        <f t="shared" si="9"/>
        <v>5.1245490290177997E-2</v>
      </c>
      <c r="AW42" s="4">
        <f t="shared" si="9"/>
        <v>3.7727255172811169E-2</v>
      </c>
      <c r="AY42" s="2">
        <f t="shared" si="52"/>
        <v>66.578774017069378</v>
      </c>
      <c r="AZ42" s="2">
        <f t="shared" si="10"/>
        <v>66.358045781670469</v>
      </c>
      <c r="BA42" s="2">
        <f t="shared" si="10"/>
        <v>70.772613625441238</v>
      </c>
      <c r="BB42" s="2">
        <f t="shared" si="10"/>
        <v>68.667346286801816</v>
      </c>
      <c r="BC42" s="2">
        <f t="shared" si="10"/>
        <v>68.381300989713807</v>
      </c>
      <c r="BD42" s="2">
        <f t="shared" si="10"/>
        <v>68.578345827104982</v>
      </c>
      <c r="BE42" s="2">
        <f t="shared" si="10"/>
        <v>68.512071719167082</v>
      </c>
      <c r="BF42" s="2">
        <f t="shared" si="10"/>
        <v>66.854774581572087</v>
      </c>
      <c r="BG42" s="2">
        <f t="shared" si="10"/>
        <v>65.540427864738817</v>
      </c>
      <c r="BH42" s="2">
        <f t="shared" si="10"/>
        <v>66.21185660138822</v>
      </c>
      <c r="BI42" s="2">
        <f t="shared" si="10"/>
        <v>68.7479050120198</v>
      </c>
      <c r="BJ42" s="2">
        <f t="shared" si="10"/>
        <v>68.718027147612929</v>
      </c>
      <c r="BK42" s="2">
        <f t="shared" si="10"/>
        <v>65.050641214698842</v>
      </c>
      <c r="BL42" s="2">
        <f t="shared" si="10"/>
        <v>60.56574097997094</v>
      </c>
      <c r="BM42" s="2">
        <f t="shared" si="10"/>
        <v>57.22927256759413</v>
      </c>
      <c r="BO42" s="2">
        <f t="shared" si="11"/>
        <v>62.84</v>
      </c>
      <c r="BP42" s="2">
        <f t="shared" si="12"/>
        <v>65.507999999999996</v>
      </c>
      <c r="BQ42" s="2">
        <f t="shared" si="13"/>
        <v>69.575999999999993</v>
      </c>
      <c r="BR42" s="2">
        <f t="shared" si="14"/>
        <v>66.492000000000004</v>
      </c>
      <c r="BS42" s="2">
        <f t="shared" si="15"/>
        <v>67.322000000000003</v>
      </c>
      <c r="BT42" s="2">
        <f t="shared" si="16"/>
        <v>66.983000000000004</v>
      </c>
      <c r="BU42" s="2">
        <f t="shared" si="17"/>
        <v>68.22</v>
      </c>
      <c r="BV42" s="2">
        <f t="shared" si="18"/>
        <v>66.424000000000007</v>
      </c>
      <c r="BW42" s="2">
        <f t="shared" si="19"/>
        <v>66.183000000000007</v>
      </c>
      <c r="BX42" s="2">
        <f t="shared" si="20"/>
        <v>66.5</v>
      </c>
      <c r="BY42" s="2">
        <f t="shared" si="21"/>
        <v>68.766999999999996</v>
      </c>
      <c r="BZ42" s="2">
        <f t="shared" si="22"/>
        <v>65.316999999999993</v>
      </c>
      <c r="CA42" s="2">
        <f t="shared" si="23"/>
        <v>63.817</v>
      </c>
      <c r="CB42" s="2">
        <f t="shared" si="24"/>
        <v>60.616999999999997</v>
      </c>
      <c r="CC42" s="2">
        <f t="shared" si="25"/>
        <v>57.267000000000003</v>
      </c>
      <c r="CE42" s="2" t="str">
        <f t="shared" si="53"/>
        <v/>
      </c>
      <c r="CF42" s="2" t="str">
        <f t="shared" si="26"/>
        <v/>
      </c>
      <c r="CG42" s="2" t="str">
        <f t="shared" si="26"/>
        <v/>
      </c>
      <c r="CH42" s="2" t="str">
        <f t="shared" si="26"/>
        <v/>
      </c>
      <c r="CI42" s="2" t="str">
        <f t="shared" si="26"/>
        <v/>
      </c>
      <c r="CJ42" s="2" t="str">
        <f t="shared" si="26"/>
        <v/>
      </c>
      <c r="CK42" s="2" t="str">
        <f t="shared" si="26"/>
        <v/>
      </c>
      <c r="CL42" s="2" t="str">
        <f t="shared" si="26"/>
        <v/>
      </c>
      <c r="CM42" s="2" t="str">
        <f t="shared" si="26"/>
        <v/>
      </c>
      <c r="CN42" s="2" t="str">
        <f t="shared" si="26"/>
        <v/>
      </c>
      <c r="CO42" s="2" t="str">
        <f t="shared" si="26"/>
        <v/>
      </c>
      <c r="CP42" s="2" t="str">
        <f t="shared" si="26"/>
        <v/>
      </c>
      <c r="CQ42" s="2" t="str">
        <f t="shared" si="26"/>
        <v/>
      </c>
      <c r="CR42" s="2" t="str">
        <f t="shared" si="26"/>
        <v/>
      </c>
      <c r="CS42" s="2" t="str">
        <f t="shared" si="26"/>
        <v/>
      </c>
      <c r="CU42" s="2" t="str">
        <f t="shared" si="27"/>
        <v/>
      </c>
      <c r="CV42" s="2" t="str">
        <f t="shared" si="28"/>
        <v/>
      </c>
      <c r="CW42" s="2" t="str">
        <f t="shared" si="29"/>
        <v/>
      </c>
      <c r="CX42" s="2" t="str">
        <f t="shared" si="30"/>
        <v/>
      </c>
      <c r="CY42" s="2" t="str">
        <f t="shared" si="31"/>
        <v/>
      </c>
      <c r="CZ42" s="2" t="str">
        <f t="shared" si="32"/>
        <v/>
      </c>
      <c r="DA42" s="2" t="str">
        <f t="shared" si="33"/>
        <v/>
      </c>
      <c r="DB42" s="2" t="str">
        <f t="shared" si="34"/>
        <v/>
      </c>
      <c r="DC42" s="2" t="str">
        <f t="shared" si="35"/>
        <v/>
      </c>
      <c r="DD42" s="2" t="str">
        <f t="shared" si="36"/>
        <v/>
      </c>
      <c r="DE42" s="2" t="str">
        <f t="shared" si="37"/>
        <v/>
      </c>
      <c r="DF42" s="2" t="str">
        <f t="shared" si="38"/>
        <v/>
      </c>
      <c r="DG42" s="2" t="str">
        <f t="shared" si="39"/>
        <v/>
      </c>
      <c r="DH42" s="2" t="str">
        <f t="shared" si="40"/>
        <v/>
      </c>
      <c r="DI42" s="2" t="str">
        <f t="shared" si="41"/>
        <v/>
      </c>
      <c r="DK42" s="2">
        <f t="shared" si="42"/>
        <v>66.914860198624893</v>
      </c>
      <c r="DL42" s="2">
        <f t="shared" si="42"/>
        <v>66.637483870967728</v>
      </c>
      <c r="DM42" s="2">
        <f t="shared" si="42"/>
        <v>70.434893353705135</v>
      </c>
      <c r="DN42" s="2">
        <f t="shared" si="42"/>
        <v>68.926279755538602</v>
      </c>
      <c r="DO42" s="2">
        <f t="shared" si="42"/>
        <v>68.605052361853822</v>
      </c>
      <c r="DP42" s="2">
        <f t="shared" si="42"/>
        <v>68.239145658263297</v>
      </c>
      <c r="DQ42" s="2">
        <f t="shared" si="42"/>
        <v>68.687422307104654</v>
      </c>
      <c r="DR42" s="2">
        <f t="shared" si="42"/>
        <v>66.173752380952351</v>
      </c>
      <c r="DS42" s="2">
        <f t="shared" si="42"/>
        <v>65.755299159663878</v>
      </c>
      <c r="DT42" s="2">
        <f t="shared" si="42"/>
        <v>65.963775350140054</v>
      </c>
      <c r="DU42" s="2">
        <f t="shared" si="42"/>
        <v>68.076057703081233</v>
      </c>
      <c r="DV42" s="2">
        <f t="shared" si="42"/>
        <v>68.439695798319335</v>
      </c>
      <c r="DW42" s="2">
        <f t="shared" si="42"/>
        <v>64.812340056022407</v>
      </c>
      <c r="DX42" s="2">
        <f t="shared" si="42"/>
        <v>60.24616302521008</v>
      </c>
      <c r="DY42" s="2">
        <f t="shared" si="42"/>
        <v>56.97466477272728</v>
      </c>
      <c r="EA42" s="2">
        <f t="shared" si="43"/>
        <v>64.562513470582743</v>
      </c>
      <c r="EB42" s="2">
        <f t="shared" si="43"/>
        <v>65.090802358749315</v>
      </c>
      <c r="EC42" s="2">
        <f t="shared" si="43"/>
        <v>72.735250084412826</v>
      </c>
      <c r="ED42" s="2">
        <f t="shared" si="43"/>
        <v>67.164347281352633</v>
      </c>
      <c r="EE42" s="2">
        <f t="shared" si="43"/>
        <v>67.14164879688964</v>
      </c>
      <c r="EF42" s="2">
        <f t="shared" si="43"/>
        <v>70.801229489289625</v>
      </c>
      <c r="EG42" s="2">
        <f t="shared" si="43"/>
        <v>67.466927403912877</v>
      </c>
      <c r="EH42" s="2">
        <f t="shared" si="43"/>
        <v>71.386175822631415</v>
      </c>
      <c r="EI42" s="2">
        <f t="shared" si="43"/>
        <v>64.197479294120626</v>
      </c>
      <c r="EJ42" s="2">
        <f t="shared" si="43"/>
        <v>67.803100012463119</v>
      </c>
      <c r="EK42" s="2">
        <f t="shared" si="43"/>
        <v>72.935974000699744</v>
      </c>
      <c r="EL42" s="2">
        <f t="shared" si="43"/>
        <v>70.283877984319531</v>
      </c>
      <c r="EM42" s="2">
        <f t="shared" si="43"/>
        <v>66.636187124734761</v>
      </c>
      <c r="EN42" s="2">
        <f t="shared" si="43"/>
        <v>62.865218225419653</v>
      </c>
      <c r="EO42" s="2">
        <f t="shared" si="43"/>
        <v>59.437832442869556</v>
      </c>
      <c r="EQ42" s="2">
        <f t="shared" si="44"/>
        <v>64.220996526817999</v>
      </c>
      <c r="ER42" s="2">
        <f t="shared" si="44"/>
        <v>63.761986010601909</v>
      </c>
      <c r="ES42" s="2">
        <f t="shared" si="44"/>
        <v>69.113480906366505</v>
      </c>
      <c r="ET42" s="2">
        <f t="shared" si="44"/>
        <v>66.988698483076476</v>
      </c>
      <c r="EU42" s="2">
        <f t="shared" si="44"/>
        <v>65.983739366584601</v>
      </c>
      <c r="EV42" s="2">
        <f t="shared" si="44"/>
        <v>69.658015051336662</v>
      </c>
      <c r="EW42" s="2">
        <f t="shared" si="44"/>
        <v>67.659919499362786</v>
      </c>
      <c r="EX42" s="2">
        <f t="shared" si="44"/>
        <v>67.507284791991452</v>
      </c>
      <c r="EY42" s="2">
        <f t="shared" si="44"/>
        <v>65.065907987497411</v>
      </c>
      <c r="EZ42" s="2">
        <f t="shared" si="44"/>
        <v>66.614386279668381</v>
      </c>
      <c r="FA42" s="2">
        <f t="shared" si="44"/>
        <v>70.017912171830829</v>
      </c>
      <c r="FB42" s="2">
        <f t="shared" si="44"/>
        <v>66.621441751889719</v>
      </c>
      <c r="FC42" s="2">
        <f t="shared" si="44"/>
        <v>64.734325906744303</v>
      </c>
      <c r="FD42" s="2">
        <f t="shared" si="44"/>
        <v>62.002670947674162</v>
      </c>
      <c r="FE42" s="2">
        <f t="shared" si="44"/>
        <v>60.482841410020406</v>
      </c>
      <c r="FG42" s="2">
        <f t="shared" si="45"/>
        <v>0.14287196860307216</v>
      </c>
      <c r="FH42" s="2">
        <f t="shared" si="45"/>
        <v>0.1806647372131375</v>
      </c>
      <c r="FI42" s="2">
        <f t="shared" si="45"/>
        <v>0.1468234457508491</v>
      </c>
      <c r="FJ42" s="2">
        <f t="shared" si="45"/>
        <v>0.14695930363078349</v>
      </c>
      <c r="FK42" s="2">
        <f t="shared" si="45"/>
        <v>0.15289314154800879</v>
      </c>
      <c r="FL42" s="2">
        <f t="shared" si="45"/>
        <v>0.13239473682487526</v>
      </c>
      <c r="FM42" s="2">
        <f t="shared" si="45"/>
        <v>0.14367262284692542</v>
      </c>
      <c r="FN42" s="2">
        <f t="shared" si="45"/>
        <v>0.1306584794006716</v>
      </c>
      <c r="FO42" s="2">
        <f t="shared" si="45"/>
        <v>0.13793501290005003</v>
      </c>
      <c r="FP42" s="2">
        <f t="shared" si="45"/>
        <v>0.1348809374964631</v>
      </c>
      <c r="FQ42" s="2">
        <f t="shared" si="45"/>
        <v>0.1382464533118665</v>
      </c>
      <c r="FR42" s="2">
        <f t="shared" si="45"/>
        <v>0.15093405271808139</v>
      </c>
      <c r="FS42" s="2">
        <f t="shared" si="45"/>
        <v>0.13066374610364376</v>
      </c>
      <c r="FT42" s="2">
        <f t="shared" si="45"/>
        <v>0.1220218608587875</v>
      </c>
      <c r="FU42" s="2">
        <f t="shared" si="45"/>
        <v>0.10336427704063643</v>
      </c>
      <c r="FW42" s="2">
        <f t="shared" si="54"/>
        <v>5.1935435950864382E-6</v>
      </c>
      <c r="FX42" s="2">
        <f t="shared" si="46"/>
        <v>5.4788157160846658E-6</v>
      </c>
      <c r="FY42" s="2">
        <f t="shared" si="46"/>
        <v>7.1870738528306765E-6</v>
      </c>
      <c r="FZ42" s="2">
        <f t="shared" si="46"/>
        <v>6.2584314193960631E-6</v>
      </c>
      <c r="GA42" s="2">
        <f t="shared" si="46"/>
        <v>6.0486078640159765E-6</v>
      </c>
      <c r="GB42" s="2">
        <f t="shared" si="46"/>
        <v>5.4632710165710118E-6</v>
      </c>
      <c r="GC42" s="2">
        <f t="shared" si="46"/>
        <v>5.7824922217229254E-6</v>
      </c>
      <c r="GD42" s="2">
        <f t="shared" si="46"/>
        <v>6.47614544362986E-6</v>
      </c>
      <c r="GE42" s="2">
        <f t="shared" si="46"/>
        <v>7.6095189448708192E-6</v>
      </c>
      <c r="GF42" s="2">
        <f t="shared" si="46"/>
        <v>7.2208859764510981E-6</v>
      </c>
      <c r="GG42" s="2">
        <f t="shared" si="46"/>
        <v>6.4709388753889133E-6</v>
      </c>
      <c r="GH42" s="2">
        <f t="shared" si="46"/>
        <v>5.0627475061447486E-6</v>
      </c>
      <c r="GI42" s="2">
        <f t="shared" si="46"/>
        <v>5.0117440702758793E-6</v>
      </c>
      <c r="GJ42" s="2">
        <f t="shared" si="46"/>
        <v>4.6773790864841742E-6</v>
      </c>
      <c r="GK42" s="2">
        <f t="shared" si="46"/>
        <v>4.0663887665467664E-6</v>
      </c>
      <c r="GM42" s="86">
        <f t="shared" si="55"/>
        <v>1.2482820917651714E-6</v>
      </c>
      <c r="GN42" s="86">
        <f t="shared" si="47"/>
        <v>2.3664856089951247E-5</v>
      </c>
      <c r="GO42" s="86">
        <f t="shared" si="47"/>
        <v>1.6464146332696155E-6</v>
      </c>
      <c r="GP42" s="86">
        <f t="shared" si="47"/>
        <v>1.2324026381801337E-6</v>
      </c>
      <c r="GQ42" s="86">
        <f t="shared" si="47"/>
        <v>2.5217410654269517E-6</v>
      </c>
      <c r="GR42" s="86">
        <f t="shared" si="47"/>
        <v>2.7819185872788087E-7</v>
      </c>
      <c r="GS42" s="86">
        <f t="shared" si="47"/>
        <v>1.0678138745066808E-6</v>
      </c>
      <c r="GT42" s="86">
        <f t="shared" si="47"/>
        <v>1.9158154369835104E-7</v>
      </c>
      <c r="GU42" s="86">
        <f t="shared" si="47"/>
        <v>3.0091402400554891E-7</v>
      </c>
      <c r="GV42" s="86">
        <f t="shared" si="47"/>
        <v>2.6962256402820444E-7</v>
      </c>
      <c r="GW42" s="86">
        <f t="shared" si="47"/>
        <v>5.758020940466832E-7</v>
      </c>
      <c r="GX42" s="86">
        <f t="shared" si="47"/>
        <v>3.0471265769567147E-6</v>
      </c>
      <c r="GY42" s="86">
        <f t="shared" si="47"/>
        <v>1.8926796627219386E-7</v>
      </c>
      <c r="GZ42" s="86">
        <f t="shared" si="47"/>
        <v>9.742657148326472E-9</v>
      </c>
      <c r="HA42" s="86">
        <f t="shared" si="47"/>
        <v>1.5600307758237808E-10</v>
      </c>
      <c r="HC42" s="86">
        <f t="shared" si="59"/>
        <v>1.2055198376644981E-19</v>
      </c>
      <c r="HD42" s="86">
        <f t="shared" si="48"/>
        <v>1.2873811264196655E-13</v>
      </c>
      <c r="HE42" s="86">
        <f t="shared" si="48"/>
        <v>2.4316524275163596E-16</v>
      </c>
      <c r="HF42" s="86">
        <f t="shared" si="48"/>
        <v>6.2775115072422543E-18</v>
      </c>
      <c r="HG42" s="86">
        <f t="shared" si="48"/>
        <v>8.7005572707241716E-19</v>
      </c>
      <c r="HH42" s="86">
        <f t="shared" si="48"/>
        <v>3.6983461981585356E-20</v>
      </c>
      <c r="HI42" s="86">
        <f t="shared" si="48"/>
        <v>1.0140943473902006E-20</v>
      </c>
      <c r="HJ42" s="86">
        <f t="shared" si="48"/>
        <v>1.0621123788710908E-21</v>
      </c>
      <c r="HK42" s="86">
        <f t="shared" si="48"/>
        <v>3.6643492311395399E-21</v>
      </c>
      <c r="HL42" s="86">
        <f t="shared" si="48"/>
        <v>1.881540283534595E-21</v>
      </c>
      <c r="HM42" s="86">
        <f t="shared" si="48"/>
        <v>2.5118467211434015E-21</v>
      </c>
      <c r="HN42" s="86">
        <f t="shared" si="48"/>
        <v>1.5697739347304753E-17</v>
      </c>
      <c r="HO42" s="86">
        <f t="shared" si="48"/>
        <v>7.1715321674121634E-22</v>
      </c>
      <c r="HP42" s="86">
        <f t="shared" si="48"/>
        <v>5.4307269284487583E-26</v>
      </c>
      <c r="HQ42" s="86">
        <f t="shared" si="48"/>
        <v>5.0265581675602934E-28</v>
      </c>
      <c r="HS42" s="86">
        <f t="shared" si="56"/>
        <v>1.0340378705077534E-100</v>
      </c>
      <c r="HT42" s="86">
        <f t="shared" si="49"/>
        <v>2.8996752288230107E-68</v>
      </c>
      <c r="HU42" s="86">
        <f t="shared" si="49"/>
        <v>1.5665078183166625E-81</v>
      </c>
      <c r="HV42" s="86">
        <f t="shared" si="49"/>
        <v>1.8794238108935E-92</v>
      </c>
      <c r="HW42" s="86">
        <f t="shared" si="49"/>
        <v>8.2760198070701278E-96</v>
      </c>
      <c r="HX42" s="86">
        <f t="shared" si="49"/>
        <v>6.5010098378631703E-104</v>
      </c>
      <c r="HY42" s="86">
        <f t="shared" si="49"/>
        <v>7.0667588890278284E-108</v>
      </c>
      <c r="HZ42" s="86">
        <f t="shared" si="49"/>
        <v>6.6538598479729839E-112</v>
      </c>
      <c r="IA42" s="86">
        <f t="shared" si="49"/>
        <v>1.5645120772557265E-110</v>
      </c>
      <c r="IB42" s="86">
        <f t="shared" si="49"/>
        <v>1.4826049122872421E-111</v>
      </c>
      <c r="IC42" s="86">
        <f t="shared" si="49"/>
        <v>9.0271857823838533E-111</v>
      </c>
      <c r="ID42" s="86">
        <f t="shared" si="49"/>
        <v>2.551182709956071E-89</v>
      </c>
      <c r="IE42" s="86">
        <f t="shared" si="49"/>
        <v>1.4949249473864499E-113</v>
      </c>
      <c r="IF42" s="86">
        <f t="shared" si="49"/>
        <v>1.9695227392531452E-90</v>
      </c>
      <c r="IG42" s="86">
        <f t="shared" si="49"/>
        <v>5.3424749226622795E-64</v>
      </c>
      <c r="II42" s="86">
        <f t="shared" si="57"/>
        <v>6.1029870014141487E-272</v>
      </c>
      <c r="IJ42" s="86">
        <f t="shared" si="50"/>
        <v>5.7225094392716847E-184</v>
      </c>
      <c r="IK42" s="86">
        <f t="shared" si="50"/>
        <v>1.0403831755639063E-218</v>
      </c>
      <c r="IL42" s="86">
        <f t="shared" si="50"/>
        <v>5.7910365891696595E-252</v>
      </c>
      <c r="IM42" s="86">
        <f t="shared" si="50"/>
        <v>4.4281528779144201E-259</v>
      </c>
      <c r="IN42" s="86">
        <f t="shared" si="50"/>
        <v>6.1595068497652381E-281</v>
      </c>
      <c r="IO42" s="86">
        <f t="shared" si="50"/>
        <v>1.8345303957546929E-293</v>
      </c>
      <c r="IP42" s="86">
        <f t="shared" si="50"/>
        <v>3.4119161058976867E-302</v>
      </c>
      <c r="IQ42" s="86">
        <f t="shared" si="50"/>
        <v>9.4425923881678814E-300</v>
      </c>
      <c r="IR42" s="86">
        <f t="shared" si="50"/>
        <v>1.7560718906590359E-302</v>
      </c>
      <c r="IS42" s="86">
        <f t="shared" si="50"/>
        <v>9.8785183475851307E-300</v>
      </c>
      <c r="IT42" s="86">
        <f t="shared" si="50"/>
        <v>2.6061943560051265E-241</v>
      </c>
      <c r="IU42" s="86">
        <f t="shared" si="50"/>
        <v>4.1014248985573595E-307</v>
      </c>
      <c r="IV42" s="86">
        <f t="shared" si="50"/>
        <v>3.5030767503955121E-281</v>
      </c>
      <c r="IW42" s="86">
        <f t="shared" si="50"/>
        <v>6.172478372042824E-222</v>
      </c>
      <c r="IY42" s="86">
        <f t="shared" si="58"/>
        <v>1.2482820917652919E-6</v>
      </c>
      <c r="IZ42" s="86">
        <f t="shared" si="51"/>
        <v>2.3664856218689359E-5</v>
      </c>
      <c r="JA42" s="86">
        <f t="shared" si="51"/>
        <v>1.6464146335127807E-6</v>
      </c>
      <c r="JB42" s="86">
        <f t="shared" si="51"/>
        <v>1.2324026381864113E-6</v>
      </c>
      <c r="JC42" s="86">
        <f t="shared" si="51"/>
        <v>2.5217410654278217E-6</v>
      </c>
      <c r="JD42" s="86">
        <f t="shared" si="51"/>
        <v>2.7819185872791788E-7</v>
      </c>
      <c r="JE42" s="86">
        <f t="shared" si="51"/>
        <v>1.067813874506691E-6</v>
      </c>
      <c r="JF42" s="86">
        <f t="shared" si="51"/>
        <v>1.915815436983521E-7</v>
      </c>
      <c r="JG42" s="86">
        <f t="shared" si="51"/>
        <v>3.0091402400555256E-7</v>
      </c>
      <c r="JH42" s="86">
        <f t="shared" si="51"/>
        <v>2.6962256402820634E-7</v>
      </c>
      <c r="JI42" s="86">
        <f t="shared" si="51"/>
        <v>5.7580209404668574E-7</v>
      </c>
      <c r="JJ42" s="86">
        <f t="shared" si="51"/>
        <v>3.0471265769724123E-6</v>
      </c>
      <c r="JK42" s="86">
        <f t="shared" si="51"/>
        <v>1.8926796627219457E-7</v>
      </c>
      <c r="JL42" s="86">
        <f t="shared" si="51"/>
        <v>9.742657148326472E-9</v>
      </c>
      <c r="JM42" s="86">
        <f t="shared" si="51"/>
        <v>1.5600307758237808E-10</v>
      </c>
    </row>
    <row r="43" spans="2:273" x14ac:dyDescent="0.25">
      <c r="B43" s="2">
        <v>16</v>
      </c>
      <c r="C43" s="37">
        <v>64.8</v>
      </c>
      <c r="D43" s="37">
        <v>67.694999999999993</v>
      </c>
      <c r="E43" s="37">
        <v>68.78</v>
      </c>
      <c r="F43" s="37">
        <v>68.593000000000004</v>
      </c>
      <c r="G43" s="37">
        <v>68.846999999999994</v>
      </c>
      <c r="H43" s="37">
        <v>67.457999999999998</v>
      </c>
      <c r="I43" s="37">
        <v>69.575999999999993</v>
      </c>
      <c r="J43" s="37">
        <v>68.694999999999993</v>
      </c>
      <c r="K43" s="37">
        <v>66.382999999999996</v>
      </c>
      <c r="L43" s="37">
        <v>64.566999999999993</v>
      </c>
      <c r="M43" s="37">
        <v>68.433000000000007</v>
      </c>
      <c r="N43" s="37">
        <v>66.117000000000004</v>
      </c>
      <c r="O43" s="37">
        <v>65.233000000000004</v>
      </c>
      <c r="P43" s="37">
        <v>58.466999999999999</v>
      </c>
      <c r="Q43" s="37">
        <v>57.45</v>
      </c>
      <c r="S43" s="4">
        <f t="shared" si="8"/>
        <v>66.793374322922872</v>
      </c>
      <c r="T43" s="4">
        <f t="shared" si="8"/>
        <v>66.592921546023121</v>
      </c>
      <c r="U43" s="4">
        <f t="shared" si="8"/>
        <v>70.995539409976274</v>
      </c>
      <c r="V43" s="4">
        <f t="shared" si="8"/>
        <v>68.835317041581177</v>
      </c>
      <c r="W43" s="4">
        <f t="shared" si="8"/>
        <v>68.510550381743357</v>
      </c>
      <c r="X43" s="4">
        <f t="shared" si="8"/>
        <v>68.676416446119461</v>
      </c>
      <c r="Y43" s="4">
        <f t="shared" si="8"/>
        <v>68.665099850151591</v>
      </c>
      <c r="Z43" s="4">
        <f t="shared" si="8"/>
        <v>67.010452499489233</v>
      </c>
      <c r="AA43" s="4">
        <f t="shared" si="8"/>
        <v>65.742967387069541</v>
      </c>
      <c r="AB43" s="4">
        <f t="shared" si="8"/>
        <v>66.371578090180478</v>
      </c>
      <c r="AC43" s="4">
        <f t="shared" si="8"/>
        <v>68.991983561355056</v>
      </c>
      <c r="AD43" s="4">
        <f t="shared" si="8"/>
        <v>68.894961059437776</v>
      </c>
      <c r="AE43" s="4">
        <f t="shared" si="8"/>
        <v>65.220572679121659</v>
      </c>
      <c r="AF43" s="4">
        <f t="shared" si="8"/>
        <v>60.705750793928395</v>
      </c>
      <c r="AG43" s="4">
        <f t="shared" si="8"/>
        <v>57.304241076424219</v>
      </c>
      <c r="AI43" s="4">
        <f t="shared" si="9"/>
        <v>-1.9933743229228753</v>
      </c>
      <c r="AJ43" s="4">
        <f t="shared" si="9"/>
        <v>1.1020784539768727</v>
      </c>
      <c r="AK43" s="4">
        <f t="shared" si="9"/>
        <v>-2.2155394099762731</v>
      </c>
      <c r="AL43" s="4">
        <f t="shared" si="9"/>
        <v>-0.24231704158117395</v>
      </c>
      <c r="AM43" s="4">
        <f t="shared" si="9"/>
        <v>0.336449618256637</v>
      </c>
      <c r="AN43" s="4">
        <f t="shared" si="9"/>
        <v>-1.2184164461194626</v>
      </c>
      <c r="AO43" s="4">
        <f t="shared" si="9"/>
        <v>0.91090014984840195</v>
      </c>
      <c r="AP43" s="4">
        <f t="shared" si="9"/>
        <v>1.6845475005107602</v>
      </c>
      <c r="AQ43" s="4">
        <f t="shared" si="9"/>
        <v>0.64003261293045455</v>
      </c>
      <c r="AR43" s="4">
        <f t="shared" si="9"/>
        <v>-1.8045780901804847</v>
      </c>
      <c r="AS43" s="4">
        <f t="shared" si="9"/>
        <v>-0.55898356135504912</v>
      </c>
      <c r="AT43" s="4">
        <f t="shared" si="9"/>
        <v>-2.7779610594377715</v>
      </c>
      <c r="AU43" s="4">
        <f t="shared" si="9"/>
        <v>1.2427320878344972E-2</v>
      </c>
      <c r="AV43" s="4">
        <f t="shared" si="9"/>
        <v>-2.2387507939283964</v>
      </c>
      <c r="AW43" s="4">
        <f t="shared" si="9"/>
        <v>0.14575892357578368</v>
      </c>
      <c r="AY43" s="2">
        <f t="shared" si="52"/>
        <v>66.790339748623779</v>
      </c>
      <c r="AZ43" s="2">
        <f t="shared" si="52"/>
        <v>66.551754050258069</v>
      </c>
      <c r="BA43" s="2">
        <f t="shared" si="52"/>
        <v>70.991899139628117</v>
      </c>
      <c r="BB43" s="2">
        <f t="shared" si="52"/>
        <v>68.832420293914225</v>
      </c>
      <c r="BC43" s="2">
        <f t="shared" si="52"/>
        <v>68.505088876628434</v>
      </c>
      <c r="BD43" s="2">
        <f t="shared" si="52"/>
        <v>68.675713061482497</v>
      </c>
      <c r="BE43" s="2">
        <f t="shared" si="52"/>
        <v>68.662480401397247</v>
      </c>
      <c r="BF43" s="2">
        <f t="shared" si="52"/>
        <v>67.009910538588073</v>
      </c>
      <c r="BG43" s="2">
        <f t="shared" si="52"/>
        <v>65.742168023848279</v>
      </c>
      <c r="BH43" s="2">
        <f t="shared" si="52"/>
        <v>66.370884167618968</v>
      </c>
      <c r="BI43" s="2">
        <f t="shared" si="52"/>
        <v>68.990698992392055</v>
      </c>
      <c r="BJ43" s="2">
        <f t="shared" si="52"/>
        <v>68.888982613712585</v>
      </c>
      <c r="BK43" s="2">
        <f t="shared" si="52"/>
        <v>65.220039379065696</v>
      </c>
      <c r="BL43" s="2">
        <f t="shared" si="52"/>
        <v>60.705718994601824</v>
      </c>
      <c r="BM43" s="2">
        <f t="shared" si="52"/>
        <v>57.304240569940802</v>
      </c>
      <c r="BO43" s="2">
        <f t="shared" si="11"/>
        <v>64.8</v>
      </c>
      <c r="BP43" s="2">
        <f t="shared" si="12"/>
        <v>67.694999999999993</v>
      </c>
      <c r="BQ43" s="2">
        <f t="shared" si="13"/>
        <v>68.78</v>
      </c>
      <c r="BR43" s="2">
        <f t="shared" si="14"/>
        <v>68.593000000000004</v>
      </c>
      <c r="BS43" s="2">
        <f t="shared" si="15"/>
        <v>68.846999999999994</v>
      </c>
      <c r="BT43" s="2">
        <f t="shared" si="16"/>
        <v>67.457999999999998</v>
      </c>
      <c r="BU43" s="2">
        <f t="shared" si="17"/>
        <v>69.575999999999993</v>
      </c>
      <c r="BV43" s="2">
        <f t="shared" si="18"/>
        <v>68.694999999999993</v>
      </c>
      <c r="BW43" s="2">
        <f t="shared" si="19"/>
        <v>66.382999999999996</v>
      </c>
      <c r="BX43" s="2">
        <f t="shared" si="20"/>
        <v>64.566999999999993</v>
      </c>
      <c r="BY43" s="2">
        <f t="shared" si="21"/>
        <v>68.433000000000007</v>
      </c>
      <c r="BZ43" s="2">
        <f t="shared" si="22"/>
        <v>66.117000000000004</v>
      </c>
      <c r="CA43" s="2">
        <f t="shared" si="23"/>
        <v>65.233000000000004</v>
      </c>
      <c r="CB43" s="2">
        <f t="shared" si="24"/>
        <v>58.466999999999999</v>
      </c>
      <c r="CC43" s="2">
        <f t="shared" si="25"/>
        <v>57.45</v>
      </c>
      <c r="CE43" s="2" t="str">
        <f t="shared" si="53"/>
        <v/>
      </c>
      <c r="CF43" s="2" t="str">
        <f t="shared" si="53"/>
        <v/>
      </c>
      <c r="CG43" s="2" t="str">
        <f t="shared" si="53"/>
        <v/>
      </c>
      <c r="CH43" s="2" t="str">
        <f t="shared" si="53"/>
        <v/>
      </c>
      <c r="CI43" s="2" t="str">
        <f t="shared" si="53"/>
        <v/>
      </c>
      <c r="CJ43" s="2" t="str">
        <f t="shared" si="53"/>
        <v/>
      </c>
      <c r="CK43" s="2" t="str">
        <f t="shared" si="53"/>
        <v/>
      </c>
      <c r="CL43" s="2" t="str">
        <f t="shared" si="53"/>
        <v/>
      </c>
      <c r="CM43" s="2" t="str">
        <f t="shared" si="53"/>
        <v/>
      </c>
      <c r="CN43" s="2" t="str">
        <f t="shared" si="53"/>
        <v/>
      </c>
      <c r="CO43" s="2" t="str">
        <f t="shared" si="53"/>
        <v/>
      </c>
      <c r="CP43" s="2" t="str">
        <f t="shared" si="53"/>
        <v/>
      </c>
      <c r="CQ43" s="2" t="str">
        <f t="shared" si="53"/>
        <v/>
      </c>
      <c r="CR43" s="2" t="str">
        <f t="shared" si="53"/>
        <v/>
      </c>
      <c r="CS43" s="2" t="str">
        <f t="shared" si="53"/>
        <v/>
      </c>
      <c r="CU43" s="2" t="str">
        <f t="shared" si="27"/>
        <v/>
      </c>
      <c r="CV43" s="2" t="str">
        <f t="shared" si="28"/>
        <v/>
      </c>
      <c r="CW43" s="2" t="str">
        <f t="shared" si="29"/>
        <v/>
      </c>
      <c r="CX43" s="2" t="str">
        <f t="shared" si="30"/>
        <v/>
      </c>
      <c r="CY43" s="2" t="str">
        <f t="shared" si="31"/>
        <v/>
      </c>
      <c r="CZ43" s="2" t="str">
        <f t="shared" si="32"/>
        <v/>
      </c>
      <c r="DA43" s="2" t="str">
        <f t="shared" si="33"/>
        <v/>
      </c>
      <c r="DB43" s="2" t="str">
        <f t="shared" si="34"/>
        <v/>
      </c>
      <c r="DC43" s="2" t="str">
        <f t="shared" si="35"/>
        <v/>
      </c>
      <c r="DD43" s="2" t="str">
        <f t="shared" si="36"/>
        <v/>
      </c>
      <c r="DE43" s="2" t="str">
        <f t="shared" si="37"/>
        <v/>
      </c>
      <c r="DF43" s="2" t="str">
        <f t="shared" si="38"/>
        <v/>
      </c>
      <c r="DG43" s="2" t="str">
        <f t="shared" si="39"/>
        <v/>
      </c>
      <c r="DH43" s="2" t="str">
        <f t="shared" si="40"/>
        <v/>
      </c>
      <c r="DI43" s="2" t="str">
        <f t="shared" si="41"/>
        <v/>
      </c>
      <c r="DK43" s="2">
        <f t="shared" si="42"/>
        <v>67.22260045836515</v>
      </c>
      <c r="DL43" s="2">
        <f t="shared" si="42"/>
        <v>66.94200201612901</v>
      </c>
      <c r="DM43" s="2">
        <f t="shared" si="42"/>
        <v>70.705297784568387</v>
      </c>
      <c r="DN43" s="2">
        <f t="shared" si="42"/>
        <v>69.180779526356019</v>
      </c>
      <c r="DO43" s="2">
        <f t="shared" si="42"/>
        <v>68.810484848484847</v>
      </c>
      <c r="DP43" s="2">
        <f t="shared" si="42"/>
        <v>68.353987114845935</v>
      </c>
      <c r="DQ43" s="2">
        <f t="shared" si="42"/>
        <v>68.912356455309393</v>
      </c>
      <c r="DR43" s="2">
        <f t="shared" si="42"/>
        <v>66.32463333333331</v>
      </c>
      <c r="DS43" s="2">
        <f t="shared" si="42"/>
        <v>66.038835294117646</v>
      </c>
      <c r="DT43" s="2">
        <f t="shared" si="42"/>
        <v>66.155001960784318</v>
      </c>
      <c r="DU43" s="2">
        <f t="shared" si="42"/>
        <v>68.334243137254902</v>
      </c>
      <c r="DV43" s="2">
        <f t="shared" si="42"/>
        <v>68.656996638655471</v>
      </c>
      <c r="DW43" s="2">
        <f t="shared" si="42"/>
        <v>65.014998599439764</v>
      </c>
      <c r="DX43" s="2">
        <f t="shared" si="42"/>
        <v>60.397118207282908</v>
      </c>
      <c r="DY43" s="2">
        <f t="shared" si="42"/>
        <v>57.046437500000003</v>
      </c>
      <c r="EA43" s="2">
        <f t="shared" si="43"/>
        <v>64.425279845516556</v>
      </c>
      <c r="EB43" s="2">
        <f t="shared" si="43"/>
        <v>64.937700274273169</v>
      </c>
      <c r="EC43" s="2">
        <f t="shared" si="43"/>
        <v>72.510950766468454</v>
      </c>
      <c r="ED43" s="2">
        <f t="shared" si="43"/>
        <v>66.988261884751907</v>
      </c>
      <c r="EE43" s="2">
        <f t="shared" si="43"/>
        <v>66.961965792583584</v>
      </c>
      <c r="EF43" s="2">
        <f t="shared" si="43"/>
        <v>70.598575472446143</v>
      </c>
      <c r="EG43" s="2">
        <f t="shared" si="43"/>
        <v>67.304189038434856</v>
      </c>
      <c r="EH43" s="2">
        <f t="shared" si="43"/>
        <v>71.168434455985334</v>
      </c>
      <c r="EI43" s="2">
        <f t="shared" si="43"/>
        <v>64.05115308853766</v>
      </c>
      <c r="EJ43" s="2">
        <f t="shared" si="43"/>
        <v>67.63376991777001</v>
      </c>
      <c r="EK43" s="2">
        <f t="shared" si="43"/>
        <v>72.722775414370687</v>
      </c>
      <c r="EL43" s="2">
        <f t="shared" si="43"/>
        <v>70.07929478829162</v>
      </c>
      <c r="EM43" s="2">
        <f t="shared" si="43"/>
        <v>66.464262956525644</v>
      </c>
      <c r="EN43" s="2">
        <f t="shared" si="43"/>
        <v>62.730836276433386</v>
      </c>
      <c r="EO43" s="2">
        <f t="shared" si="43"/>
        <v>59.343746256051737</v>
      </c>
      <c r="EQ43" s="2">
        <f t="shared" si="44"/>
        <v>64.08737428242938</v>
      </c>
      <c r="ER43" s="2">
        <f t="shared" si="44"/>
        <v>63.624664143198046</v>
      </c>
      <c r="ES43" s="2">
        <f t="shared" si="44"/>
        <v>68.932333825661885</v>
      </c>
      <c r="ET43" s="2">
        <f t="shared" si="44"/>
        <v>66.814529086761624</v>
      </c>
      <c r="EU43" s="2">
        <f t="shared" si="44"/>
        <v>65.817521606974637</v>
      </c>
      <c r="EV43" s="2">
        <f t="shared" si="44"/>
        <v>69.468708642200951</v>
      </c>
      <c r="EW43" s="2">
        <f t="shared" si="44"/>
        <v>67.495161654847891</v>
      </c>
      <c r="EX43" s="2">
        <f t="shared" si="44"/>
        <v>67.334796376089841</v>
      </c>
      <c r="EY43" s="2">
        <f t="shared" si="44"/>
        <v>64.909344641790952</v>
      </c>
      <c r="EZ43" s="2">
        <f t="shared" si="44"/>
        <v>66.459085840644661</v>
      </c>
      <c r="FA43" s="2">
        <f t="shared" si="44"/>
        <v>69.838367168495026</v>
      </c>
      <c r="FB43" s="2">
        <f t="shared" si="44"/>
        <v>66.458856606151485</v>
      </c>
      <c r="FC43" s="2">
        <f t="shared" si="44"/>
        <v>64.583645696468295</v>
      </c>
      <c r="FD43" s="2">
        <f t="shared" si="44"/>
        <v>61.87823380803745</v>
      </c>
      <c r="FE43" s="2">
        <f t="shared" si="44"/>
        <v>60.375637139203562</v>
      </c>
      <c r="FG43" s="2">
        <f t="shared" si="45"/>
        <v>0.15452600732193786</v>
      </c>
      <c r="FH43" s="2">
        <f t="shared" si="45"/>
        <v>0.19470126168623977</v>
      </c>
      <c r="FI43" s="2">
        <f t="shared" si="45"/>
        <v>0.15874011180220829</v>
      </c>
      <c r="FJ43" s="2">
        <f t="shared" si="45"/>
        <v>0.15888494287900223</v>
      </c>
      <c r="FK43" s="2">
        <f t="shared" si="45"/>
        <v>0.16520705087748688</v>
      </c>
      <c r="FL43" s="2">
        <f t="shared" si="45"/>
        <v>0.14333706839826682</v>
      </c>
      <c r="FM43" s="2">
        <f t="shared" si="45"/>
        <v>0.15538013152600169</v>
      </c>
      <c r="FN43" s="2">
        <f t="shared" si="45"/>
        <v>0.14148071119476466</v>
      </c>
      <c r="FO43" s="2">
        <f t="shared" si="45"/>
        <v>0.14925647062682054</v>
      </c>
      <c r="FP43" s="2">
        <f t="shared" si="45"/>
        <v>0.14599417469197301</v>
      </c>
      <c r="FQ43" s="2">
        <f t="shared" si="45"/>
        <v>0.14958903780339552</v>
      </c>
      <c r="FR43" s="2">
        <f t="shared" si="45"/>
        <v>0.16312056150466139</v>
      </c>
      <c r="FS43" s="2">
        <f t="shared" si="45"/>
        <v>0.14148634313292388</v>
      </c>
      <c r="FT43" s="2">
        <f t="shared" si="45"/>
        <v>0.1322375500670317</v>
      </c>
      <c r="FU43" s="2">
        <f t="shared" si="45"/>
        <v>0.11221759737988229</v>
      </c>
      <c r="FW43" s="2">
        <f t="shared" si="54"/>
        <v>5.6946044593716864E-6</v>
      </c>
      <c r="FX43" s="2">
        <f t="shared" si="54"/>
        <v>6.0073987979450085E-6</v>
      </c>
      <c r="FY43" s="2">
        <f t="shared" si="54"/>
        <v>7.8804643094178204E-6</v>
      </c>
      <c r="FZ43" s="2">
        <f t="shared" si="54"/>
        <v>6.8622294499961765E-6</v>
      </c>
      <c r="GA43" s="2">
        <f t="shared" si="54"/>
        <v>6.6321627696569314E-6</v>
      </c>
      <c r="GB43" s="2">
        <f t="shared" si="54"/>
        <v>5.9903543918559985E-6</v>
      </c>
      <c r="GC43" s="2">
        <f t="shared" si="54"/>
        <v>6.3403731032913868E-6</v>
      </c>
      <c r="GD43" s="2">
        <f t="shared" si="54"/>
        <v>7.1009478372714612E-6</v>
      </c>
      <c r="GE43" s="2">
        <f t="shared" si="54"/>
        <v>8.3436654806651449E-6</v>
      </c>
      <c r="GF43" s="2">
        <f t="shared" si="54"/>
        <v>7.9175385141977497E-6</v>
      </c>
      <c r="GG43" s="2">
        <f t="shared" si="54"/>
        <v>7.0952389558495768E-6</v>
      </c>
      <c r="GH43" s="2">
        <f t="shared" si="54"/>
        <v>5.5511895416166404E-6</v>
      </c>
      <c r="GI43" s="2">
        <f t="shared" si="54"/>
        <v>5.4952654406145196E-6</v>
      </c>
      <c r="GJ43" s="2">
        <f t="shared" si="54"/>
        <v>5.1286418690489539E-6</v>
      </c>
      <c r="GK43" s="2">
        <f t="shared" si="54"/>
        <v>4.4587048703305854E-6</v>
      </c>
      <c r="GM43" s="86">
        <f t="shared" si="55"/>
        <v>2.2772579543156175E-6</v>
      </c>
      <c r="GN43" s="86">
        <f t="shared" si="55"/>
        <v>3.7567974486176548E-5</v>
      </c>
      <c r="GO43" s="86">
        <f t="shared" si="55"/>
        <v>2.9741377985628023E-6</v>
      </c>
      <c r="GP43" s="86">
        <f t="shared" si="55"/>
        <v>2.2756553497973106E-6</v>
      </c>
      <c r="GQ43" s="86">
        <f t="shared" si="55"/>
        <v>4.4821932791068192E-6</v>
      </c>
      <c r="GR43" s="86">
        <f t="shared" si="55"/>
        <v>5.4876625405593459E-7</v>
      </c>
      <c r="GS43" s="86">
        <f t="shared" si="55"/>
        <v>1.9748512395686282E-6</v>
      </c>
      <c r="GT43" s="86">
        <f t="shared" si="55"/>
        <v>3.8596851511080617E-7</v>
      </c>
      <c r="GU43" s="86">
        <f t="shared" si="55"/>
        <v>6.0052364563996158E-7</v>
      </c>
      <c r="GV43" s="86">
        <f t="shared" si="55"/>
        <v>5.3721503656133427E-7</v>
      </c>
      <c r="GW43" s="86">
        <f t="shared" si="55"/>
        <v>1.0970796850883548E-6</v>
      </c>
      <c r="GX43" s="86">
        <f t="shared" si="55"/>
        <v>5.3129521465379655E-6</v>
      </c>
      <c r="GY43" s="86">
        <f t="shared" si="55"/>
        <v>3.8164355605458445E-7</v>
      </c>
      <c r="GZ43" s="86">
        <f t="shared" si="55"/>
        <v>2.3483450331763016E-8</v>
      </c>
      <c r="HA43" s="86">
        <f t="shared" si="55"/>
        <v>4.5716458560724224E-10</v>
      </c>
      <c r="HC43" s="86">
        <f t="shared" si="59"/>
        <v>4.4167279591855709E-19</v>
      </c>
      <c r="HD43" s="86">
        <f t="shared" si="59"/>
        <v>3.1023481758104853E-13</v>
      </c>
      <c r="HE43" s="86">
        <f t="shared" si="59"/>
        <v>7.1838191988739188E-16</v>
      </c>
      <c r="HF43" s="86">
        <f t="shared" si="59"/>
        <v>2.1018285043438183E-17</v>
      </c>
      <c r="HG43" s="86">
        <f t="shared" si="59"/>
        <v>3.045915736587007E-18</v>
      </c>
      <c r="HH43" s="86">
        <f t="shared" si="59"/>
        <v>1.4176017334784564E-19</v>
      </c>
      <c r="HI43" s="86">
        <f t="shared" si="59"/>
        <v>4.1128124856045532E-20</v>
      </c>
      <c r="HJ43" s="86">
        <f t="shared" si="59"/>
        <v>4.6189713411558219E-21</v>
      </c>
      <c r="HK43" s="86">
        <f t="shared" si="59"/>
        <v>1.5843689541846164E-20</v>
      </c>
      <c r="HL43" s="86">
        <f t="shared" si="59"/>
        <v>8.2238995473254614E-21</v>
      </c>
      <c r="HM43" s="86">
        <f t="shared" si="59"/>
        <v>1.0711802619561707E-20</v>
      </c>
      <c r="HN43" s="86">
        <f t="shared" si="59"/>
        <v>4.9488178748994355E-17</v>
      </c>
      <c r="HO43" s="86">
        <f t="shared" si="59"/>
        <v>3.0787772719671792E-21</v>
      </c>
      <c r="HP43" s="86">
        <f t="shared" si="59"/>
        <v>3.2381152754228425E-25</v>
      </c>
      <c r="HQ43" s="86">
        <f t="shared" si="59"/>
        <v>3.4257662872892838E-27</v>
      </c>
      <c r="HS43" s="86">
        <f t="shared" si="56"/>
        <v>8.619636980153707E-99</v>
      </c>
      <c r="HT43" s="86">
        <f t="shared" si="56"/>
        <v>5.7788768097239878E-67</v>
      </c>
      <c r="HU43" s="86">
        <f t="shared" si="56"/>
        <v>6.0666246536221951E-80</v>
      </c>
      <c r="HV43" s="86">
        <f t="shared" si="56"/>
        <v>1.178283149234176E-90</v>
      </c>
      <c r="HW43" s="86">
        <f t="shared" si="56"/>
        <v>5.869223757483871E-94</v>
      </c>
      <c r="HX43" s="86">
        <f t="shared" si="56"/>
        <v>6.3855915828467973E-102</v>
      </c>
      <c r="HY43" s="86">
        <f t="shared" si="56"/>
        <v>8.5988727212733221E-106</v>
      </c>
      <c r="HZ43" s="86">
        <f t="shared" si="56"/>
        <v>9.9857359753657888E-110</v>
      </c>
      <c r="IA43" s="86">
        <f t="shared" si="56"/>
        <v>2.3856391935302719E-108</v>
      </c>
      <c r="IB43" s="86">
        <f t="shared" si="56"/>
        <v>2.3163746988415511E-109</v>
      </c>
      <c r="IC43" s="86">
        <f t="shared" si="56"/>
        <v>1.293031670536641E-108</v>
      </c>
      <c r="ID43" s="86">
        <f t="shared" si="56"/>
        <v>1.2729890066497989E-87</v>
      </c>
      <c r="IE43" s="86">
        <f t="shared" si="56"/>
        <v>2.1817770872912519E-111</v>
      </c>
      <c r="IF43" s="86">
        <f t="shared" si="56"/>
        <v>1.0043959131647015E-88</v>
      </c>
      <c r="IG43" s="86">
        <f t="shared" si="56"/>
        <v>7.9648561287380751E-63</v>
      </c>
      <c r="II43" s="86">
        <f t="shared" si="57"/>
        <v>7.1493768808267781E-268</v>
      </c>
      <c r="IJ43" s="86">
        <f t="shared" si="57"/>
        <v>3.2578864418277769E-181</v>
      </c>
      <c r="IK43" s="86">
        <f t="shared" si="57"/>
        <v>2.3609984025834769E-215</v>
      </c>
      <c r="IL43" s="86">
        <f t="shared" si="57"/>
        <v>3.8804073404445615E-248</v>
      </c>
      <c r="IM43" s="86">
        <f t="shared" si="57"/>
        <v>3.71634270066914E-255</v>
      </c>
      <c r="IN43" s="86">
        <f t="shared" si="57"/>
        <v>1.026444734956107E-276</v>
      </c>
      <c r="IO43" s="86">
        <f t="shared" si="57"/>
        <v>4.9608451450070666E-289</v>
      </c>
      <c r="IP43" s="86">
        <f t="shared" si="57"/>
        <v>1.3832012268139855E-297</v>
      </c>
      <c r="IQ43" s="86">
        <f t="shared" si="57"/>
        <v>4.0531469199633386E-295</v>
      </c>
      <c r="IR43" s="86">
        <f t="shared" si="57"/>
        <v>7.9268454345021506E-298</v>
      </c>
      <c r="IS43" s="86">
        <f t="shared" si="57"/>
        <v>3.6685230662342829E-295</v>
      </c>
      <c r="IT43" s="86">
        <f t="shared" si="57"/>
        <v>1.036725862874973E-237</v>
      </c>
      <c r="IU43" s="86">
        <f t="shared" si="57"/>
        <v>1.5788089535145022E-302</v>
      </c>
      <c r="IV43" s="86">
        <f t="shared" si="57"/>
        <v>5.2080603821375094E-277</v>
      </c>
      <c r="IW43" s="86">
        <f t="shared" si="57"/>
        <v>1.0980351768198645E-218</v>
      </c>
      <c r="IY43" s="86">
        <f t="shared" si="58"/>
        <v>2.2772579543160593E-6</v>
      </c>
      <c r="IZ43" s="86">
        <f t="shared" si="58"/>
        <v>3.7567974796411364E-5</v>
      </c>
      <c r="JA43" s="86">
        <f t="shared" si="58"/>
        <v>2.9741377992811841E-6</v>
      </c>
      <c r="JB43" s="86">
        <f t="shared" si="58"/>
        <v>2.2756553498183289E-6</v>
      </c>
      <c r="JC43" s="86">
        <f t="shared" si="58"/>
        <v>4.4821932791098652E-6</v>
      </c>
      <c r="JD43" s="86">
        <f t="shared" si="58"/>
        <v>5.4876625405607636E-7</v>
      </c>
      <c r="JE43" s="86">
        <f t="shared" si="58"/>
        <v>1.9748512395686693E-6</v>
      </c>
      <c r="JF43" s="86">
        <f t="shared" si="58"/>
        <v>3.8596851511081078E-7</v>
      </c>
      <c r="JG43" s="86">
        <f t="shared" si="58"/>
        <v>6.0052364563997746E-7</v>
      </c>
      <c r="JH43" s="86">
        <f t="shared" si="58"/>
        <v>5.3721503656134253E-7</v>
      </c>
      <c r="JI43" s="86">
        <f t="shared" si="58"/>
        <v>1.0970796850883656E-6</v>
      </c>
      <c r="JJ43" s="86">
        <f t="shared" si="58"/>
        <v>5.3129521465874534E-6</v>
      </c>
      <c r="JK43" s="86">
        <f t="shared" si="58"/>
        <v>3.8164355605458752E-7</v>
      </c>
      <c r="JL43" s="86">
        <f t="shared" si="58"/>
        <v>2.3483450331763016E-8</v>
      </c>
      <c r="JM43" s="86">
        <f t="shared" si="58"/>
        <v>4.5716458560724224E-10</v>
      </c>
    </row>
    <row r="44" spans="2:273" x14ac:dyDescent="0.25">
      <c r="B44" s="2">
        <v>17</v>
      </c>
      <c r="C44" s="37">
        <v>68.88</v>
      </c>
      <c r="D44" s="37">
        <v>66.338999999999999</v>
      </c>
      <c r="E44" s="37">
        <v>66.983000000000004</v>
      </c>
      <c r="F44" s="37">
        <v>70.406999999999996</v>
      </c>
      <c r="G44" s="37">
        <v>67.694999999999993</v>
      </c>
      <c r="H44" s="37">
        <v>67.287999999999997</v>
      </c>
      <c r="I44" s="37">
        <v>69.22</v>
      </c>
      <c r="J44" s="37">
        <v>66.626999999999995</v>
      </c>
      <c r="K44" s="37">
        <v>65.367000000000004</v>
      </c>
      <c r="L44" s="37">
        <v>64.983000000000004</v>
      </c>
      <c r="M44" s="37">
        <v>67.167000000000002</v>
      </c>
      <c r="N44" s="37">
        <v>66.099999999999994</v>
      </c>
      <c r="O44" s="37">
        <v>64.816999999999993</v>
      </c>
      <c r="P44" s="37">
        <v>62.232999999999997</v>
      </c>
      <c r="Q44" s="37">
        <v>55.05</v>
      </c>
      <c r="S44" s="4">
        <f t="shared" ref="S44:AG60" si="60">AY44 + (C$3 * _xlfn.NORM.DIST($B44, C$7, ABS(C$11), FALSE) * _xlfn.NORM.DIST(($B44 - C$7)*C$15, 0, ABS(C$11), TRUE) * 2)
               + (C$4 * _xlfn.NORM.DIST($B44, C$8, ABS(C$12), FALSE) * _xlfn.NORM.DIST(($B44 - C$8)*C$16, 0, ABS(C$12), TRUE) * 2)
               + (C$5 * _xlfn.NORM.DIST($B44, C$9, ABS(C$13), FALSE) * _xlfn.NORM.DIST(($B44 - C$9)*C$17, 0, ABS(C$13), TRUE) * 2)
               + (C$6 * _xlfn.NORM.DIST($B44, C$10, ABS(C$14), FALSE) * _xlfn.NORM.DIST(($B44 - C$10)*C$18, 0, ABS(C$14), TRUE) * 2)</f>
        <v>66.99438199888202</v>
      </c>
      <c r="T44" s="4">
        <f t="shared" si="60"/>
        <v>66.793787228600578</v>
      </c>
      <c r="U44" s="4">
        <f t="shared" si="60"/>
        <v>71.206738707613454</v>
      </c>
      <c r="V44" s="4">
        <f t="shared" si="60"/>
        <v>68.9903407276515</v>
      </c>
      <c r="W44" s="4">
        <f t="shared" si="60"/>
        <v>68.626991632851059</v>
      </c>
      <c r="X44" s="4">
        <f t="shared" si="60"/>
        <v>68.768895827644613</v>
      </c>
      <c r="Y44" s="4">
        <f t="shared" si="60"/>
        <v>68.80694145562488</v>
      </c>
      <c r="Z44" s="4">
        <f t="shared" si="60"/>
        <v>67.161420719802862</v>
      </c>
      <c r="AA44" s="4">
        <f t="shared" si="60"/>
        <v>65.933878899508699</v>
      </c>
      <c r="AB44" s="4">
        <f t="shared" si="60"/>
        <v>66.524061559867647</v>
      </c>
      <c r="AC44" s="4">
        <f t="shared" si="60"/>
        <v>69.228113402661876</v>
      </c>
      <c r="AD44" s="4">
        <f t="shared" si="60"/>
        <v>69.060486015919537</v>
      </c>
      <c r="AE44" s="4">
        <f t="shared" si="60"/>
        <v>65.38315517011246</v>
      </c>
      <c r="AF44" s="4">
        <f t="shared" si="60"/>
        <v>60.84140642522204</v>
      </c>
      <c r="AG44" s="4">
        <f t="shared" si="60"/>
        <v>57.377670061213095</v>
      </c>
      <c r="AI44" s="4">
        <f t="shared" ref="AI44:AW60" si="61">IF(OR($B44 &lt; C$230, $B44 &gt; C$233), 0, C44-S44)</f>
        <v>1.885618001117976</v>
      </c>
      <c r="AJ44" s="4">
        <f t="shared" si="61"/>
        <v>-0.45478722860057985</v>
      </c>
      <c r="AK44" s="4">
        <f t="shared" si="61"/>
        <v>-4.2237387076134496</v>
      </c>
      <c r="AL44" s="4">
        <f t="shared" si="61"/>
        <v>1.4166592723484968</v>
      </c>
      <c r="AM44" s="4">
        <f t="shared" si="61"/>
        <v>-0.93199163285106579</v>
      </c>
      <c r="AN44" s="4">
        <f t="shared" si="61"/>
        <v>-1.4808958276446162</v>
      </c>
      <c r="AO44" s="4">
        <f t="shared" si="61"/>
        <v>0.41305854437511869</v>
      </c>
      <c r="AP44" s="4">
        <f t="shared" si="61"/>
        <v>-0.53442071980286698</v>
      </c>
      <c r="AQ44" s="4">
        <f t="shared" si="61"/>
        <v>-0.56687889950869419</v>
      </c>
      <c r="AR44" s="4">
        <f t="shared" si="61"/>
        <v>-1.5410615598676429</v>
      </c>
      <c r="AS44" s="4">
        <f t="shared" si="61"/>
        <v>-2.0611134026618743</v>
      </c>
      <c r="AT44" s="4">
        <f t="shared" si="61"/>
        <v>-2.9604860159195425</v>
      </c>
      <c r="AU44" s="4">
        <f t="shared" si="61"/>
        <v>-0.56615517011246652</v>
      </c>
      <c r="AV44" s="4">
        <f t="shared" si="61"/>
        <v>1.3915935747779571</v>
      </c>
      <c r="AW44" s="4">
        <f t="shared" si="61"/>
        <v>-2.3276700612130981</v>
      </c>
      <c r="AY44" s="2">
        <f t="shared" si="52"/>
        <v>66.989052125740528</v>
      </c>
      <c r="AZ44" s="2">
        <f t="shared" si="52"/>
        <v>66.730617288994225</v>
      </c>
      <c r="BA44" s="2">
        <f t="shared" si="52"/>
        <v>71.200407212962048</v>
      </c>
      <c r="BB44" s="2">
        <f t="shared" si="52"/>
        <v>68.985196369106689</v>
      </c>
      <c r="BC44" s="2">
        <f t="shared" si="52"/>
        <v>68.617643216874598</v>
      </c>
      <c r="BD44" s="2">
        <f t="shared" si="52"/>
        <v>68.767563384795821</v>
      </c>
      <c r="BE44" s="2">
        <f t="shared" si="52"/>
        <v>68.802280900755406</v>
      </c>
      <c r="BF44" s="2">
        <f t="shared" si="52"/>
        <v>67.160372992161825</v>
      </c>
      <c r="BG44" s="2">
        <f t="shared" si="52"/>
        <v>65.932348825514822</v>
      </c>
      <c r="BH44" s="2">
        <f t="shared" si="52"/>
        <v>66.522734836723728</v>
      </c>
      <c r="BI44" s="2">
        <f t="shared" si="52"/>
        <v>69.225760809009259</v>
      </c>
      <c r="BJ44" s="2">
        <f t="shared" si="52"/>
        <v>69.050435574745691</v>
      </c>
      <c r="BK44" s="2">
        <f t="shared" si="52"/>
        <v>65.382123319581751</v>
      </c>
      <c r="BL44" s="2">
        <f t="shared" si="52"/>
        <v>60.841333371002612</v>
      </c>
      <c r="BM44" s="2">
        <f t="shared" si="52"/>
        <v>57.377668653275393</v>
      </c>
      <c r="BO44" s="2">
        <f t="shared" si="11"/>
        <v>68.88</v>
      </c>
      <c r="BP44" s="2">
        <f t="shared" si="12"/>
        <v>66.338999999999999</v>
      </c>
      <c r="BQ44" s="2">
        <f t="shared" si="13"/>
        <v>66.983000000000004</v>
      </c>
      <c r="BR44" s="2">
        <f t="shared" si="14"/>
        <v>70.406999999999996</v>
      </c>
      <c r="BS44" s="2">
        <f t="shared" si="15"/>
        <v>67.694999999999993</v>
      </c>
      <c r="BT44" s="2">
        <f t="shared" si="16"/>
        <v>67.287999999999997</v>
      </c>
      <c r="BU44" s="2">
        <f t="shared" si="17"/>
        <v>69.22</v>
      </c>
      <c r="BV44" s="2">
        <f t="shared" si="18"/>
        <v>66.626999999999995</v>
      </c>
      <c r="BW44" s="2">
        <f t="shared" si="19"/>
        <v>65.367000000000004</v>
      </c>
      <c r="BX44" s="2">
        <f t="shared" si="20"/>
        <v>64.983000000000004</v>
      </c>
      <c r="BY44" s="2">
        <f t="shared" si="21"/>
        <v>67.167000000000002</v>
      </c>
      <c r="BZ44" s="2">
        <f t="shared" si="22"/>
        <v>66.099999999999994</v>
      </c>
      <c r="CA44" s="2">
        <f t="shared" si="23"/>
        <v>64.816999999999993</v>
      </c>
      <c r="CB44" s="2">
        <f t="shared" si="24"/>
        <v>62.232999999999997</v>
      </c>
      <c r="CC44" s="2">
        <f t="shared" si="25"/>
        <v>55.05</v>
      </c>
      <c r="CE44" s="2" t="str">
        <f t="shared" si="53"/>
        <v/>
      </c>
      <c r="CF44" s="2" t="str">
        <f t="shared" si="53"/>
        <v/>
      </c>
      <c r="CG44" s="2" t="str">
        <f t="shared" si="53"/>
        <v/>
      </c>
      <c r="CH44" s="2" t="str">
        <f t="shared" si="53"/>
        <v/>
      </c>
      <c r="CI44" s="2" t="str">
        <f t="shared" si="53"/>
        <v/>
      </c>
      <c r="CJ44" s="2" t="str">
        <f t="shared" si="53"/>
        <v/>
      </c>
      <c r="CK44" s="2" t="str">
        <f t="shared" si="53"/>
        <v/>
      </c>
      <c r="CL44" s="2" t="str">
        <f t="shared" si="53"/>
        <v/>
      </c>
      <c r="CM44" s="2" t="str">
        <f t="shared" si="53"/>
        <v/>
      </c>
      <c r="CN44" s="2" t="str">
        <f t="shared" si="53"/>
        <v/>
      </c>
      <c r="CO44" s="2" t="str">
        <f t="shared" si="53"/>
        <v/>
      </c>
      <c r="CP44" s="2" t="str">
        <f t="shared" si="53"/>
        <v/>
      </c>
      <c r="CQ44" s="2" t="str">
        <f t="shared" si="53"/>
        <v/>
      </c>
      <c r="CR44" s="2" t="str">
        <f t="shared" si="53"/>
        <v/>
      </c>
      <c r="CS44" s="2" t="str">
        <f t="shared" si="53"/>
        <v/>
      </c>
      <c r="CU44" s="2" t="str">
        <f t="shared" si="27"/>
        <v/>
      </c>
      <c r="CV44" s="2" t="str">
        <f t="shared" si="28"/>
        <v/>
      </c>
      <c r="CW44" s="2" t="str">
        <f t="shared" si="29"/>
        <v/>
      </c>
      <c r="CX44" s="2" t="str">
        <f t="shared" si="30"/>
        <v/>
      </c>
      <c r="CY44" s="2" t="str">
        <f t="shared" si="31"/>
        <v/>
      </c>
      <c r="CZ44" s="2" t="str">
        <f t="shared" si="32"/>
        <v/>
      </c>
      <c r="DA44" s="2" t="str">
        <f t="shared" si="33"/>
        <v/>
      </c>
      <c r="DB44" s="2" t="str">
        <f t="shared" si="34"/>
        <v/>
      </c>
      <c r="DC44" s="2" t="str">
        <f t="shared" si="35"/>
        <v/>
      </c>
      <c r="DD44" s="2" t="str">
        <f t="shared" si="36"/>
        <v/>
      </c>
      <c r="DE44" s="2" t="str">
        <f t="shared" si="37"/>
        <v/>
      </c>
      <c r="DF44" s="2" t="str">
        <f t="shared" si="38"/>
        <v/>
      </c>
      <c r="DG44" s="2" t="str">
        <f t="shared" si="39"/>
        <v/>
      </c>
      <c r="DH44" s="2" t="str">
        <f t="shared" si="40"/>
        <v/>
      </c>
      <c r="DI44" s="2" t="str">
        <f t="shared" si="41"/>
        <v/>
      </c>
      <c r="DK44" s="2">
        <f t="shared" ref="DK44:DY60" si="62">BO$228*$B44+BO$229</f>
        <v>67.530340718105407</v>
      </c>
      <c r="DL44" s="2">
        <f t="shared" si="62"/>
        <v>67.246520161290306</v>
      </c>
      <c r="DM44" s="2">
        <f t="shared" si="62"/>
        <v>70.975702215431639</v>
      </c>
      <c r="DN44" s="2">
        <f t="shared" si="62"/>
        <v>69.435279297173437</v>
      </c>
      <c r="DO44" s="2">
        <f t="shared" si="62"/>
        <v>69.015917335115859</v>
      </c>
      <c r="DP44" s="2">
        <f t="shared" si="62"/>
        <v>68.46882857142856</v>
      </c>
      <c r="DQ44" s="2">
        <f t="shared" si="62"/>
        <v>69.137290603514131</v>
      </c>
      <c r="DR44" s="2">
        <f t="shared" si="62"/>
        <v>66.475514285714254</v>
      </c>
      <c r="DS44" s="2">
        <f t="shared" si="62"/>
        <v>66.322371428571429</v>
      </c>
      <c r="DT44" s="2">
        <f t="shared" si="62"/>
        <v>66.346228571428568</v>
      </c>
      <c r="DU44" s="2">
        <f t="shared" si="62"/>
        <v>68.59242857142857</v>
      </c>
      <c r="DV44" s="2">
        <f t="shared" si="62"/>
        <v>68.874297478991593</v>
      </c>
      <c r="DW44" s="2">
        <f t="shared" si="62"/>
        <v>65.217657142857135</v>
      </c>
      <c r="DX44" s="2">
        <f t="shared" si="62"/>
        <v>60.548073389355736</v>
      </c>
      <c r="DY44" s="2">
        <f t="shared" si="62"/>
        <v>57.118210227272733</v>
      </c>
      <c r="EA44" s="2">
        <f t="shared" ref="EA44:EO60" si="63">CE$228*$B44+CE$229</f>
        <v>64.288046220450369</v>
      </c>
      <c r="EB44" s="2">
        <f t="shared" si="63"/>
        <v>64.784598189797038</v>
      </c>
      <c r="EC44" s="2">
        <f t="shared" si="63"/>
        <v>72.286651448524069</v>
      </c>
      <c r="ED44" s="2">
        <f t="shared" si="63"/>
        <v>66.812176488151181</v>
      </c>
      <c r="EE44" s="2">
        <f t="shared" si="63"/>
        <v>66.782282788277541</v>
      </c>
      <c r="EF44" s="2">
        <f t="shared" si="63"/>
        <v>70.395921455602675</v>
      </c>
      <c r="EG44" s="2">
        <f t="shared" si="63"/>
        <v>67.14145067295685</v>
      </c>
      <c r="EH44" s="2">
        <f t="shared" si="63"/>
        <v>70.950693089339268</v>
      </c>
      <c r="EI44" s="2">
        <f t="shared" si="63"/>
        <v>63.904826882954708</v>
      </c>
      <c r="EJ44" s="2">
        <f t="shared" si="63"/>
        <v>67.464439823076916</v>
      </c>
      <c r="EK44" s="2">
        <f t="shared" si="63"/>
        <v>72.509576828041645</v>
      </c>
      <c r="EL44" s="2">
        <f t="shared" si="63"/>
        <v>69.874711592263708</v>
      </c>
      <c r="EM44" s="2">
        <f t="shared" si="63"/>
        <v>66.292338788316542</v>
      </c>
      <c r="EN44" s="2">
        <f t="shared" si="63"/>
        <v>62.59645432744712</v>
      </c>
      <c r="EO44" s="2">
        <f t="shared" si="63"/>
        <v>59.249660069233926</v>
      </c>
      <c r="EQ44" s="2">
        <f t="shared" ref="EQ44:FE60" si="64">CU$228*$B44+CU$229</f>
        <v>63.953752038040747</v>
      </c>
      <c r="ER44" s="2">
        <f t="shared" si="64"/>
        <v>63.487342275794177</v>
      </c>
      <c r="ES44" s="2">
        <f t="shared" si="64"/>
        <v>68.751186744957266</v>
      </c>
      <c r="ET44" s="2">
        <f t="shared" si="64"/>
        <v>66.640359690446758</v>
      </c>
      <c r="EU44" s="2">
        <f t="shared" si="64"/>
        <v>65.651303847364673</v>
      </c>
      <c r="EV44" s="2">
        <f t="shared" si="64"/>
        <v>69.279402233065255</v>
      </c>
      <c r="EW44" s="2">
        <f t="shared" si="64"/>
        <v>67.33040381033301</v>
      </c>
      <c r="EX44" s="2">
        <f t="shared" si="64"/>
        <v>67.16230796018823</v>
      </c>
      <c r="EY44" s="2">
        <f t="shared" si="64"/>
        <v>64.752781296084493</v>
      </c>
      <c r="EZ44" s="2">
        <f t="shared" si="64"/>
        <v>66.303785401620942</v>
      </c>
      <c r="FA44" s="2">
        <f t="shared" si="64"/>
        <v>69.658822165159208</v>
      </c>
      <c r="FB44" s="2">
        <f t="shared" si="64"/>
        <v>66.296271460413266</v>
      </c>
      <c r="FC44" s="2">
        <f t="shared" si="64"/>
        <v>64.432965486192288</v>
      </c>
      <c r="FD44" s="2">
        <f t="shared" si="64"/>
        <v>61.753796668400739</v>
      </c>
      <c r="FE44" s="2">
        <f t="shared" si="64"/>
        <v>60.268432868386725</v>
      </c>
      <c r="FG44" s="2">
        <f t="shared" ref="FG44:FU60" si="65">POWER(10,($B44-C$231)/C$229)/(1+POWER(10,($B44-C$231)/C$229))</f>
        <v>0.16694550893554552</v>
      </c>
      <c r="FH44" s="2">
        <f t="shared" si="65"/>
        <v>0.20954942247297473</v>
      </c>
      <c r="FI44" s="2">
        <f t="shared" si="65"/>
        <v>0.17142963352552471</v>
      </c>
      <c r="FJ44" s="2">
        <f t="shared" si="65"/>
        <v>0.17158368086869591</v>
      </c>
      <c r="FK44" s="2">
        <f t="shared" si="65"/>
        <v>0.17830396396163703</v>
      </c>
      <c r="FL44" s="2">
        <f t="shared" si="65"/>
        <v>0.1550221836434322</v>
      </c>
      <c r="FM44" s="2">
        <f t="shared" si="65"/>
        <v>0.16785465169136327</v>
      </c>
      <c r="FN44" s="2">
        <f t="shared" si="65"/>
        <v>0.15304152816638272</v>
      </c>
      <c r="FO44" s="2">
        <f t="shared" si="65"/>
        <v>0.16133326742349363</v>
      </c>
      <c r="FP44" s="2">
        <f t="shared" si="65"/>
        <v>0.15785598753566862</v>
      </c>
      <c r="FQ44" s="2">
        <f t="shared" si="65"/>
        <v>0.1616876294446018</v>
      </c>
      <c r="FR44" s="2">
        <f t="shared" si="65"/>
        <v>0.17608695689669271</v>
      </c>
      <c r="FS44" s="2">
        <f t="shared" si="65"/>
        <v>0.15304753826728495</v>
      </c>
      <c r="FT44" s="2">
        <f t="shared" si="65"/>
        <v>0.14316903405473269</v>
      </c>
      <c r="FU44" s="2">
        <f t="shared" si="65"/>
        <v>0.12172627300278302</v>
      </c>
      <c r="FW44" s="2">
        <f t="shared" si="54"/>
        <v>6.2440061948715512E-6</v>
      </c>
      <c r="FX44" s="2">
        <f t="shared" si="54"/>
        <v>6.5869779797830231E-6</v>
      </c>
      <c r="FY44" s="2">
        <f t="shared" si="54"/>
        <v>8.6407507212590563E-6</v>
      </c>
      <c r="FZ44" s="2">
        <f t="shared" si="54"/>
        <v>7.524279987361354E-6</v>
      </c>
      <c r="GA44" s="2">
        <f t="shared" si="54"/>
        <v>7.2720172171350248E-6</v>
      </c>
      <c r="GB44" s="2">
        <f t="shared" si="54"/>
        <v>6.5682891817729073E-6</v>
      </c>
      <c r="GC44" s="2">
        <f t="shared" si="54"/>
        <v>6.952076610532508E-6</v>
      </c>
      <c r="GD44" s="2">
        <f t="shared" si="54"/>
        <v>7.7860291414137318E-6</v>
      </c>
      <c r="GE44" s="2">
        <f t="shared" si="54"/>
        <v>9.1486399109732986E-6</v>
      </c>
      <c r="GF44" s="2">
        <f t="shared" si="54"/>
        <v>8.6814017164808507E-6</v>
      </c>
      <c r="GG44" s="2">
        <f t="shared" si="54"/>
        <v>7.779769485983632E-6</v>
      </c>
      <c r="GH44" s="2">
        <f t="shared" si="54"/>
        <v>6.0867550351649185E-6</v>
      </c>
      <c r="GI44" s="2">
        <f t="shared" si="54"/>
        <v>6.0254355431279628E-6</v>
      </c>
      <c r="GJ44" s="2">
        <f t="shared" si="54"/>
        <v>5.6234412027486005E-6</v>
      </c>
      <c r="GK44" s="2">
        <f t="shared" si="54"/>
        <v>4.8888705703202001E-6</v>
      </c>
      <c r="GM44" s="86">
        <f t="shared" si="55"/>
        <v>4.0964916900117532E-6</v>
      </c>
      <c r="GN44" s="86">
        <f t="shared" si="55"/>
        <v>5.9011647934708146E-5</v>
      </c>
      <c r="GO44" s="86">
        <f t="shared" si="55"/>
        <v>5.2985661908658633E-6</v>
      </c>
      <c r="GP44" s="86">
        <f t="shared" si="55"/>
        <v>4.1411030669164684E-6</v>
      </c>
      <c r="GQ44" s="86">
        <f t="shared" si="55"/>
        <v>7.859457206017763E-6</v>
      </c>
      <c r="GR44" s="86">
        <f t="shared" si="55"/>
        <v>1.0651592559981316E-6</v>
      </c>
      <c r="GS44" s="86">
        <f t="shared" si="55"/>
        <v>3.5996795133594174E-6</v>
      </c>
      <c r="GT44" s="86">
        <f t="shared" si="55"/>
        <v>7.6466539178333426E-7</v>
      </c>
      <c r="GU44" s="86">
        <f t="shared" si="55"/>
        <v>1.1784692519509387E-6</v>
      </c>
      <c r="GV44" s="86">
        <f t="shared" si="55"/>
        <v>1.0527586611977898E-6</v>
      </c>
      <c r="GW44" s="86">
        <f t="shared" si="55"/>
        <v>2.0585716572516464E-6</v>
      </c>
      <c r="GX44" s="86">
        <f t="shared" si="55"/>
        <v>9.1453548994835276E-6</v>
      </c>
      <c r="GY44" s="86">
        <f t="shared" si="55"/>
        <v>7.5674131036359802E-7</v>
      </c>
      <c r="GZ44" s="86">
        <f t="shared" si="55"/>
        <v>5.536230306594985E-8</v>
      </c>
      <c r="HA44" s="86">
        <f t="shared" si="55"/>
        <v>1.3040046602683067E-9</v>
      </c>
      <c r="HC44" s="86">
        <f t="shared" si="59"/>
        <v>1.5859848941892223E-18</v>
      </c>
      <c r="HD44" s="86">
        <f t="shared" si="59"/>
        <v>7.3751561982387134E-13</v>
      </c>
      <c r="HE44" s="86">
        <f t="shared" si="59"/>
        <v>2.0865642690133063E-15</v>
      </c>
      <c r="HF44" s="86">
        <f t="shared" si="59"/>
        <v>6.9036938238838883E-17</v>
      </c>
      <c r="HG44" s="86">
        <f t="shared" si="59"/>
        <v>1.0456091478563333E-17</v>
      </c>
      <c r="HH44" s="86">
        <f t="shared" si="59"/>
        <v>5.3211278697950726E-19</v>
      </c>
      <c r="HI44" s="86">
        <f t="shared" si="59"/>
        <v>1.6315513429708243E-19</v>
      </c>
      <c r="HJ44" s="86">
        <f t="shared" si="59"/>
        <v>1.9626375368352318E-20</v>
      </c>
      <c r="HK44" s="86">
        <f t="shared" si="59"/>
        <v>6.6902955290263943E-20</v>
      </c>
      <c r="HL44" s="86">
        <f t="shared" si="59"/>
        <v>3.5104869590328126E-20</v>
      </c>
      <c r="HM44" s="86">
        <f t="shared" si="59"/>
        <v>4.464141955788828E-20</v>
      </c>
      <c r="HN44" s="86">
        <f t="shared" si="59"/>
        <v>1.5327535344443786E-16</v>
      </c>
      <c r="HO44" s="86">
        <f t="shared" si="59"/>
        <v>1.2921839058078374E-20</v>
      </c>
      <c r="HP44" s="86">
        <f t="shared" si="59"/>
        <v>1.8767393557503441E-24</v>
      </c>
      <c r="HQ44" s="86">
        <f t="shared" si="59"/>
        <v>2.2650648056501811E-26</v>
      </c>
      <c r="HS44" s="86">
        <f t="shared" si="56"/>
        <v>6.881168586216415E-97</v>
      </c>
      <c r="HT44" s="86">
        <f t="shared" si="56"/>
        <v>1.1183619371135208E-65</v>
      </c>
      <c r="HU44" s="86">
        <f t="shared" si="56"/>
        <v>2.2649439224602092E-78</v>
      </c>
      <c r="HV44" s="86">
        <f t="shared" si="56"/>
        <v>7.0883287019955418E-89</v>
      </c>
      <c r="HW44" s="86">
        <f t="shared" si="56"/>
        <v>3.9902602876447463E-92</v>
      </c>
      <c r="HX44" s="86">
        <f t="shared" si="56"/>
        <v>5.9958683615026137E-100</v>
      </c>
      <c r="HY44" s="86">
        <f t="shared" si="56"/>
        <v>9.9774471665312398E-104</v>
      </c>
      <c r="HZ44" s="86">
        <f t="shared" si="56"/>
        <v>1.4256656449809147E-107</v>
      </c>
      <c r="IA44" s="86">
        <f t="shared" si="56"/>
        <v>3.4573752149790016E-106</v>
      </c>
      <c r="IB44" s="86">
        <f t="shared" si="56"/>
        <v>3.4395528125741344E-107</v>
      </c>
      <c r="IC44" s="86">
        <f t="shared" si="56"/>
        <v>1.762699381359578E-106</v>
      </c>
      <c r="ID44" s="86">
        <f t="shared" si="56"/>
        <v>6.1141313554947944E-86</v>
      </c>
      <c r="IE44" s="86">
        <f t="shared" si="56"/>
        <v>3.0331373768001379E-109</v>
      </c>
      <c r="IF44" s="86">
        <f t="shared" si="56"/>
        <v>4.9306126996647836E-87</v>
      </c>
      <c r="IG44" s="86">
        <f t="shared" si="56"/>
        <v>1.1574716630092347E-61</v>
      </c>
      <c r="II44" s="86">
        <f t="shared" si="57"/>
        <v>7.8006335651241219E-264</v>
      </c>
      <c r="IJ44" s="86">
        <f t="shared" si="57"/>
        <v>1.767290591345232E-178</v>
      </c>
      <c r="IK44" s="86">
        <f t="shared" si="57"/>
        <v>5.0448777131436501E-212</v>
      </c>
      <c r="IL44" s="86">
        <f t="shared" si="57"/>
        <v>2.4295445267025099E-244</v>
      </c>
      <c r="IM44" s="86">
        <f t="shared" si="57"/>
        <v>2.9098254375200926E-251</v>
      </c>
      <c r="IN44" s="86">
        <f t="shared" si="57"/>
        <v>1.5884152307859595E-272</v>
      </c>
      <c r="IO44" s="86">
        <f t="shared" si="57"/>
        <v>1.2406858021431476E-284</v>
      </c>
      <c r="IP44" s="86">
        <f t="shared" si="57"/>
        <v>5.1661188602076418E-293</v>
      </c>
      <c r="IQ44" s="86">
        <f t="shared" si="57"/>
        <v>1.6003035079631801E-290</v>
      </c>
      <c r="IR44" s="86">
        <f t="shared" si="57"/>
        <v>3.291226553345283E-293</v>
      </c>
      <c r="IS44" s="86">
        <f t="shared" si="57"/>
        <v>1.2559716676387272E-290</v>
      </c>
      <c r="IT44" s="86">
        <f t="shared" si="57"/>
        <v>3.8732737473347586E-234</v>
      </c>
      <c r="IU44" s="86">
        <f t="shared" si="57"/>
        <v>5.6109514859270577E-298</v>
      </c>
      <c r="IV44" s="86">
        <f t="shared" si="57"/>
        <v>7.2031500519098947E-273</v>
      </c>
      <c r="IW44" s="86">
        <f t="shared" si="57"/>
        <v>1.8476296477931129E-215</v>
      </c>
      <c r="IY44" s="86">
        <f t="shared" si="58"/>
        <v>4.0964916900133389E-6</v>
      </c>
      <c r="IZ44" s="86">
        <f t="shared" si="58"/>
        <v>5.9011648672223765E-5</v>
      </c>
      <c r="JA44" s="86">
        <f t="shared" si="58"/>
        <v>5.2985661929524273E-6</v>
      </c>
      <c r="JB44" s="86">
        <f t="shared" si="58"/>
        <v>4.141103066985505E-6</v>
      </c>
      <c r="JC44" s="86">
        <f t="shared" si="58"/>
        <v>7.8594572060282188E-6</v>
      </c>
      <c r="JD44" s="86">
        <f t="shared" si="58"/>
        <v>1.0651592559986638E-6</v>
      </c>
      <c r="JE44" s="86">
        <f t="shared" si="58"/>
        <v>3.5996795133595805E-6</v>
      </c>
      <c r="JF44" s="86">
        <f t="shared" si="58"/>
        <v>7.6466539178335384E-7</v>
      </c>
      <c r="JG44" s="86">
        <f t="shared" si="58"/>
        <v>1.1784692519510056E-6</v>
      </c>
      <c r="JH44" s="86">
        <f t="shared" si="58"/>
        <v>1.0527586611978249E-6</v>
      </c>
      <c r="JI44" s="86">
        <f t="shared" si="58"/>
        <v>2.0585716572516908E-6</v>
      </c>
      <c r="JJ44" s="86">
        <f t="shared" si="58"/>
        <v>9.1453548996368033E-6</v>
      </c>
      <c r="JK44" s="86">
        <f t="shared" si="58"/>
        <v>7.5674131036361094E-7</v>
      </c>
      <c r="JL44" s="86">
        <f t="shared" si="58"/>
        <v>5.536230306594985E-8</v>
      </c>
      <c r="JM44" s="86">
        <f t="shared" si="58"/>
        <v>1.3040046602683067E-9</v>
      </c>
    </row>
    <row r="45" spans="2:273" x14ac:dyDescent="0.25">
      <c r="B45" s="2">
        <v>18</v>
      </c>
      <c r="C45" s="37">
        <v>65.44</v>
      </c>
      <c r="D45" s="37">
        <v>67.322000000000003</v>
      </c>
      <c r="E45" s="37">
        <v>69.424000000000007</v>
      </c>
      <c r="F45" s="37">
        <v>70.168999999999997</v>
      </c>
      <c r="G45" s="37">
        <v>66.745999999999995</v>
      </c>
      <c r="H45" s="37">
        <v>68.135999999999996</v>
      </c>
      <c r="I45" s="37">
        <v>68.034000000000006</v>
      </c>
      <c r="J45" s="37">
        <v>68.558999999999997</v>
      </c>
      <c r="K45" s="37">
        <v>64.617000000000004</v>
      </c>
      <c r="L45" s="37">
        <v>66.55</v>
      </c>
      <c r="M45" s="37">
        <v>68.117000000000004</v>
      </c>
      <c r="N45" s="37">
        <v>68.75</v>
      </c>
      <c r="O45" s="37">
        <v>63.383000000000003</v>
      </c>
      <c r="P45" s="37">
        <v>60.283000000000001</v>
      </c>
      <c r="Q45" s="37">
        <v>58.85</v>
      </c>
      <c r="S45" s="4">
        <f t="shared" si="60"/>
        <v>67.183041393357684</v>
      </c>
      <c r="T45" s="4">
        <f t="shared" si="60"/>
        <v>66.989374057992222</v>
      </c>
      <c r="U45" s="4">
        <f t="shared" si="60"/>
        <v>71.407860881952828</v>
      </c>
      <c r="V45" s="4">
        <f t="shared" si="60"/>
        <v>69.133617843774715</v>
      </c>
      <c r="W45" s="4">
        <f t="shared" si="60"/>
        <v>68.73379465805786</v>
      </c>
      <c r="X45" s="4">
        <f t="shared" si="60"/>
        <v>68.85570954652384</v>
      </c>
      <c r="Y45" s="4">
        <f t="shared" si="60"/>
        <v>68.938702283150263</v>
      </c>
      <c r="Z45" s="4">
        <f t="shared" si="60"/>
        <v>67.307434944017274</v>
      </c>
      <c r="AA45" s="4">
        <f t="shared" si="60"/>
        <v>66.112812525652757</v>
      </c>
      <c r="AB45" s="4">
        <f t="shared" si="60"/>
        <v>66.669109572629182</v>
      </c>
      <c r="AC45" s="4">
        <f t="shared" si="60"/>
        <v>69.456336918034381</v>
      </c>
      <c r="AD45" s="4">
        <f t="shared" si="60"/>
        <v>69.218080491977929</v>
      </c>
      <c r="AE45" s="4">
        <f t="shared" si="60"/>
        <v>65.538042064229771</v>
      </c>
      <c r="AF45" s="4">
        <f t="shared" si="60"/>
        <v>60.972182348391506</v>
      </c>
      <c r="AG45" s="4">
        <f t="shared" si="60"/>
        <v>57.449294743347984</v>
      </c>
      <c r="AI45" s="4">
        <f t="shared" si="61"/>
        <v>-1.7430413933576858</v>
      </c>
      <c r="AJ45" s="4">
        <f t="shared" si="61"/>
        <v>0.3326259420077804</v>
      </c>
      <c r="AK45" s="4">
        <f t="shared" si="61"/>
        <v>-1.9838608819528218</v>
      </c>
      <c r="AL45" s="4">
        <f t="shared" si="61"/>
        <v>1.0353821562252818</v>
      </c>
      <c r="AM45" s="4">
        <f t="shared" si="61"/>
        <v>-1.9877946580578651</v>
      </c>
      <c r="AN45" s="4">
        <f t="shared" si="61"/>
        <v>-0.71970954652384478</v>
      </c>
      <c r="AO45" s="4">
        <f t="shared" si="61"/>
        <v>-0.90470228315025736</v>
      </c>
      <c r="AP45" s="4">
        <f t="shared" si="61"/>
        <v>1.2515650559827236</v>
      </c>
      <c r="AQ45" s="4">
        <f t="shared" si="61"/>
        <v>-1.4958125256527524</v>
      </c>
      <c r="AR45" s="4">
        <f t="shared" si="61"/>
        <v>-0.11910957262918487</v>
      </c>
      <c r="AS45" s="4">
        <f t="shared" si="61"/>
        <v>-1.3393369180343768</v>
      </c>
      <c r="AT45" s="4">
        <f t="shared" si="61"/>
        <v>-0.46808049197792911</v>
      </c>
      <c r="AU45" s="4">
        <f t="shared" si="61"/>
        <v>-2.1550420642297681</v>
      </c>
      <c r="AV45" s="4">
        <f t="shared" si="61"/>
        <v>-0.68918234839150472</v>
      </c>
      <c r="AW45" s="4">
        <f t="shared" si="61"/>
        <v>1.4007052566520173</v>
      </c>
      <c r="AY45" s="2">
        <f t="shared" si="52"/>
        <v>67.173815477767491</v>
      </c>
      <c r="AZ45" s="2">
        <f t="shared" si="52"/>
        <v>66.893509470044748</v>
      </c>
      <c r="BA45" s="2">
        <f t="shared" si="52"/>
        <v>71.39700598328082</v>
      </c>
      <c r="BB45" s="2">
        <f t="shared" si="52"/>
        <v>69.124619314564058</v>
      </c>
      <c r="BC45" s="2">
        <f t="shared" si="52"/>
        <v>68.71801689931921</v>
      </c>
      <c r="BD45" s="2">
        <f t="shared" si="52"/>
        <v>68.853227259748493</v>
      </c>
      <c r="BE45" s="2">
        <f t="shared" si="52"/>
        <v>68.930534133087761</v>
      </c>
      <c r="BF45" s="2">
        <f t="shared" si="52"/>
        <v>67.305444223148896</v>
      </c>
      <c r="BG45" s="2">
        <f t="shared" si="52"/>
        <v>66.109934241860756</v>
      </c>
      <c r="BH45" s="2">
        <f t="shared" si="52"/>
        <v>66.666616151855735</v>
      </c>
      <c r="BI45" s="2">
        <f t="shared" si="52"/>
        <v>69.452095951280754</v>
      </c>
      <c r="BJ45" s="2">
        <f t="shared" si="52"/>
        <v>69.201408784380178</v>
      </c>
      <c r="BK45" s="2">
        <f t="shared" si="52"/>
        <v>65.536079921572991</v>
      </c>
      <c r="BL45" s="2">
        <f t="shared" si="52"/>
        <v>60.972018300157032</v>
      </c>
      <c r="BM45" s="2">
        <f t="shared" si="52"/>
        <v>57.449290936203418</v>
      </c>
      <c r="BO45" s="2">
        <f t="shared" si="11"/>
        <v>65.44</v>
      </c>
      <c r="BP45" s="2">
        <f t="shared" si="12"/>
        <v>67.322000000000003</v>
      </c>
      <c r="BQ45" s="2">
        <f t="shared" si="13"/>
        <v>69.424000000000007</v>
      </c>
      <c r="BR45" s="2">
        <f t="shared" si="14"/>
        <v>70.168999999999997</v>
      </c>
      <c r="BS45" s="2">
        <f t="shared" si="15"/>
        <v>66.745999999999995</v>
      </c>
      <c r="BT45" s="2">
        <f t="shared" si="16"/>
        <v>68.135999999999996</v>
      </c>
      <c r="BU45" s="2">
        <f t="shared" si="17"/>
        <v>68.034000000000006</v>
      </c>
      <c r="BV45" s="2">
        <f t="shared" si="18"/>
        <v>68.558999999999997</v>
      </c>
      <c r="BW45" s="2">
        <f t="shared" si="19"/>
        <v>64.617000000000004</v>
      </c>
      <c r="BX45" s="2">
        <f t="shared" si="20"/>
        <v>66.55</v>
      </c>
      <c r="BY45" s="2">
        <f t="shared" si="21"/>
        <v>68.117000000000004</v>
      </c>
      <c r="BZ45" s="2">
        <f t="shared" si="22"/>
        <v>68.75</v>
      </c>
      <c r="CA45" s="2">
        <f t="shared" si="23"/>
        <v>63.383000000000003</v>
      </c>
      <c r="CB45" s="2">
        <f t="shared" si="24"/>
        <v>60.283000000000001</v>
      </c>
      <c r="CC45" s="2">
        <f t="shared" si="25"/>
        <v>58.85</v>
      </c>
      <c r="CE45" s="2" t="str">
        <f t="shared" si="53"/>
        <v/>
      </c>
      <c r="CF45" s="2" t="str">
        <f t="shared" si="53"/>
        <v/>
      </c>
      <c r="CG45" s="2" t="str">
        <f t="shared" si="53"/>
        <v/>
      </c>
      <c r="CH45" s="2" t="str">
        <f t="shared" si="53"/>
        <v/>
      </c>
      <c r="CI45" s="2" t="str">
        <f t="shared" si="53"/>
        <v/>
      </c>
      <c r="CJ45" s="2" t="str">
        <f t="shared" si="53"/>
        <v/>
      </c>
      <c r="CK45" s="2" t="str">
        <f t="shared" si="53"/>
        <v/>
      </c>
      <c r="CL45" s="2" t="str">
        <f t="shared" si="53"/>
        <v/>
      </c>
      <c r="CM45" s="2" t="str">
        <f t="shared" si="53"/>
        <v/>
      </c>
      <c r="CN45" s="2" t="str">
        <f t="shared" si="53"/>
        <v/>
      </c>
      <c r="CO45" s="2" t="str">
        <f t="shared" si="53"/>
        <v/>
      </c>
      <c r="CP45" s="2" t="str">
        <f t="shared" si="53"/>
        <v/>
      </c>
      <c r="CQ45" s="2" t="str">
        <f t="shared" si="53"/>
        <v/>
      </c>
      <c r="CR45" s="2" t="str">
        <f t="shared" si="53"/>
        <v/>
      </c>
      <c r="CS45" s="2" t="str">
        <f t="shared" si="53"/>
        <v/>
      </c>
      <c r="CU45" s="2" t="str">
        <f t="shared" si="27"/>
        <v/>
      </c>
      <c r="CV45" s="2" t="str">
        <f t="shared" si="28"/>
        <v/>
      </c>
      <c r="CW45" s="2" t="str">
        <f t="shared" si="29"/>
        <v/>
      </c>
      <c r="CX45" s="2" t="str">
        <f t="shared" si="30"/>
        <v/>
      </c>
      <c r="CY45" s="2" t="str">
        <f t="shared" si="31"/>
        <v/>
      </c>
      <c r="CZ45" s="2" t="str">
        <f t="shared" si="32"/>
        <v/>
      </c>
      <c r="DA45" s="2" t="str">
        <f t="shared" si="33"/>
        <v/>
      </c>
      <c r="DB45" s="2" t="str">
        <f t="shared" si="34"/>
        <v/>
      </c>
      <c r="DC45" s="2" t="str">
        <f t="shared" si="35"/>
        <v/>
      </c>
      <c r="DD45" s="2" t="str">
        <f t="shared" si="36"/>
        <v/>
      </c>
      <c r="DE45" s="2" t="str">
        <f t="shared" si="37"/>
        <v/>
      </c>
      <c r="DF45" s="2" t="str">
        <f t="shared" si="38"/>
        <v/>
      </c>
      <c r="DG45" s="2" t="str">
        <f t="shared" si="39"/>
        <v/>
      </c>
      <c r="DH45" s="2" t="str">
        <f t="shared" si="40"/>
        <v/>
      </c>
      <c r="DI45" s="2" t="str">
        <f t="shared" si="41"/>
        <v/>
      </c>
      <c r="DK45" s="2">
        <f t="shared" si="62"/>
        <v>67.838080977845664</v>
      </c>
      <c r="DL45" s="2">
        <f t="shared" si="62"/>
        <v>67.551038306451602</v>
      </c>
      <c r="DM45" s="2">
        <f t="shared" si="62"/>
        <v>71.246106646294891</v>
      </c>
      <c r="DN45" s="2">
        <f t="shared" si="62"/>
        <v>69.689779067990855</v>
      </c>
      <c r="DO45" s="2">
        <f t="shared" si="62"/>
        <v>69.22134982174687</v>
      </c>
      <c r="DP45" s="2">
        <f t="shared" si="62"/>
        <v>68.583670028011198</v>
      </c>
      <c r="DQ45" s="2">
        <f t="shared" si="62"/>
        <v>69.362224751718855</v>
      </c>
      <c r="DR45" s="2">
        <f t="shared" si="62"/>
        <v>66.626395238095213</v>
      </c>
      <c r="DS45" s="2">
        <f t="shared" si="62"/>
        <v>66.605907563025212</v>
      </c>
      <c r="DT45" s="2">
        <f t="shared" si="62"/>
        <v>66.537455182072833</v>
      </c>
      <c r="DU45" s="2">
        <f t="shared" si="62"/>
        <v>68.850614005602239</v>
      </c>
      <c r="DV45" s="2">
        <f t="shared" si="62"/>
        <v>69.09159831932773</v>
      </c>
      <c r="DW45" s="2">
        <f t="shared" si="62"/>
        <v>65.420315686274506</v>
      </c>
      <c r="DX45" s="2">
        <f t="shared" si="62"/>
        <v>60.69902857142857</v>
      </c>
      <c r="DY45" s="2">
        <f t="shared" si="62"/>
        <v>57.189982954545464</v>
      </c>
      <c r="EA45" s="2">
        <f t="shared" si="63"/>
        <v>64.150812595384181</v>
      </c>
      <c r="EB45" s="2">
        <f t="shared" si="63"/>
        <v>64.631496105320892</v>
      </c>
      <c r="EC45" s="2">
        <f t="shared" si="63"/>
        <v>72.062352130579697</v>
      </c>
      <c r="ED45" s="2">
        <f t="shared" si="63"/>
        <v>66.636091091550469</v>
      </c>
      <c r="EE45" s="2">
        <f t="shared" si="63"/>
        <v>66.602599783971485</v>
      </c>
      <c r="EF45" s="2">
        <f t="shared" si="63"/>
        <v>70.193267438759207</v>
      </c>
      <c r="EG45" s="2">
        <f t="shared" si="63"/>
        <v>66.978712307478844</v>
      </c>
      <c r="EH45" s="2">
        <f t="shared" si="63"/>
        <v>70.732951722693201</v>
      </c>
      <c r="EI45" s="2">
        <f t="shared" si="63"/>
        <v>63.75850067737175</v>
      </c>
      <c r="EJ45" s="2">
        <f t="shared" si="63"/>
        <v>67.295109728383807</v>
      </c>
      <c r="EK45" s="2">
        <f t="shared" si="63"/>
        <v>72.296378241712603</v>
      </c>
      <c r="EL45" s="2">
        <f t="shared" si="63"/>
        <v>69.670128396235796</v>
      </c>
      <c r="EM45" s="2">
        <f t="shared" si="63"/>
        <v>66.120414620107425</v>
      </c>
      <c r="EN45" s="2">
        <f t="shared" si="63"/>
        <v>62.462072378460853</v>
      </c>
      <c r="EO45" s="2">
        <f t="shared" si="63"/>
        <v>59.155573882416107</v>
      </c>
      <c r="EQ45" s="2">
        <f t="shared" si="64"/>
        <v>63.820129793652121</v>
      </c>
      <c r="ER45" s="2">
        <f t="shared" si="64"/>
        <v>63.350020408390307</v>
      </c>
      <c r="ES45" s="2">
        <f t="shared" si="64"/>
        <v>68.570039664252661</v>
      </c>
      <c r="ET45" s="2">
        <f t="shared" si="64"/>
        <v>66.466190294131906</v>
      </c>
      <c r="EU45" s="2">
        <f t="shared" si="64"/>
        <v>65.485086087754695</v>
      </c>
      <c r="EV45" s="2">
        <f t="shared" si="64"/>
        <v>69.090095823929559</v>
      </c>
      <c r="EW45" s="2">
        <f t="shared" si="64"/>
        <v>67.165645965818129</v>
      </c>
      <c r="EX45" s="2">
        <f t="shared" si="64"/>
        <v>66.989819544286618</v>
      </c>
      <c r="EY45" s="2">
        <f t="shared" si="64"/>
        <v>64.596217950378048</v>
      </c>
      <c r="EZ45" s="2">
        <f t="shared" si="64"/>
        <v>66.148484962597223</v>
      </c>
      <c r="FA45" s="2">
        <f t="shared" si="64"/>
        <v>69.47927716182339</v>
      </c>
      <c r="FB45" s="2">
        <f t="shared" si="64"/>
        <v>66.133686314675032</v>
      </c>
      <c r="FC45" s="2">
        <f t="shared" si="64"/>
        <v>64.28228527591628</v>
      </c>
      <c r="FD45" s="2">
        <f t="shared" si="64"/>
        <v>61.629359528764027</v>
      </c>
      <c r="FE45" s="2">
        <f t="shared" si="64"/>
        <v>60.161228597569881</v>
      </c>
      <c r="FG45" s="2">
        <f t="shared" si="65"/>
        <v>0.18015049819722004</v>
      </c>
      <c r="FH45" s="2">
        <f t="shared" si="65"/>
        <v>0.22521324772370171</v>
      </c>
      <c r="FI45" s="2">
        <f t="shared" si="65"/>
        <v>0.184910578264979</v>
      </c>
      <c r="FJ45" s="2">
        <f t="shared" si="65"/>
        <v>0.18507403378177525</v>
      </c>
      <c r="FK45" s="2">
        <f t="shared" si="65"/>
        <v>0.19220009720552683</v>
      </c>
      <c r="FL45" s="2">
        <f t="shared" si="65"/>
        <v>0.16747366450681223</v>
      </c>
      <c r="FM45" s="2">
        <f t="shared" si="65"/>
        <v>0.18111591765812771</v>
      </c>
      <c r="FN45" s="2">
        <f t="shared" si="65"/>
        <v>0.16536505548786432</v>
      </c>
      <c r="FO45" s="2">
        <f t="shared" si="65"/>
        <v>0.17418716202312617</v>
      </c>
      <c r="FP45" s="2">
        <f t="shared" si="65"/>
        <v>0.17048915641937015</v>
      </c>
      <c r="FQ45" s="2">
        <f t="shared" si="65"/>
        <v>0.17456388054887365</v>
      </c>
      <c r="FR45" s="2">
        <f t="shared" si="65"/>
        <v>0.18985022839168939</v>
      </c>
      <c r="FS45" s="2">
        <f t="shared" si="65"/>
        <v>0.16537145505220585</v>
      </c>
      <c r="FT45" s="2">
        <f t="shared" si="65"/>
        <v>0.15484292683375145</v>
      </c>
      <c r="FU45" s="2">
        <f t="shared" si="65"/>
        <v>0.13192093386852066</v>
      </c>
      <c r="FW45" s="2">
        <f t="shared" si="54"/>
        <v>6.8464125249091487E-6</v>
      </c>
      <c r="FX45" s="2">
        <f t="shared" si="54"/>
        <v>7.2224731434274539E-6</v>
      </c>
      <c r="FY45" s="2">
        <f t="shared" si="54"/>
        <v>9.4743868659028969E-6</v>
      </c>
      <c r="FZ45" s="2">
        <f t="shared" si="54"/>
        <v>8.2502029587569842E-6</v>
      </c>
      <c r="GA45" s="2">
        <f t="shared" si="54"/>
        <v>7.9736027263576708E-6</v>
      </c>
      <c r="GB45" s="2">
        <f t="shared" si="54"/>
        <v>7.2019813099054195E-6</v>
      </c>
      <c r="GC45" s="2">
        <f t="shared" si="54"/>
        <v>7.6227953085755898E-6</v>
      </c>
      <c r="GD45" s="2">
        <f t="shared" si="54"/>
        <v>8.5372047751006405E-6</v>
      </c>
      <c r="GE45" s="2">
        <f t="shared" si="54"/>
        <v>1.0031275332699796E-5</v>
      </c>
      <c r="GF45" s="2">
        <f t="shared" si="54"/>
        <v>9.518959721324482E-6</v>
      </c>
      <c r="GG45" s="2">
        <f t="shared" si="54"/>
        <v>8.5303412097136034E-6</v>
      </c>
      <c r="GH45" s="2">
        <f t="shared" si="54"/>
        <v>6.6739902620947317E-6</v>
      </c>
      <c r="GI45" s="2">
        <f t="shared" si="54"/>
        <v>6.6067548546464207E-6</v>
      </c>
      <c r="GJ45" s="2">
        <f t="shared" si="54"/>
        <v>6.1659773208210195E-6</v>
      </c>
      <c r="GK45" s="2">
        <f t="shared" si="54"/>
        <v>5.3605374557206461E-6</v>
      </c>
      <c r="GM45" s="86">
        <f t="shared" si="55"/>
        <v>7.2664450917570033E-6</v>
      </c>
      <c r="GN45" s="86">
        <f t="shared" si="55"/>
        <v>9.1721778532223225E-5</v>
      </c>
      <c r="GO45" s="86">
        <f t="shared" si="55"/>
        <v>9.3098105516079817E-6</v>
      </c>
      <c r="GP45" s="86">
        <f t="shared" si="55"/>
        <v>7.4266263339694426E-6</v>
      </c>
      <c r="GQ45" s="86">
        <f t="shared" si="55"/>
        <v>1.3596160873144318E-5</v>
      </c>
      <c r="GR45" s="86">
        <f t="shared" si="55"/>
        <v>2.0343997167991525E-6</v>
      </c>
      <c r="GS45" s="86">
        <f t="shared" si="55"/>
        <v>6.4668676677303529E-6</v>
      </c>
      <c r="GT45" s="86">
        <f t="shared" si="55"/>
        <v>1.4897829549500759E-6</v>
      </c>
      <c r="GU45" s="86">
        <f t="shared" si="55"/>
        <v>2.2741443235658323E-6</v>
      </c>
      <c r="GV45" s="86">
        <f t="shared" si="55"/>
        <v>2.0291262519875331E-6</v>
      </c>
      <c r="GW45" s="86">
        <f t="shared" si="55"/>
        <v>3.8042314630579466E-6</v>
      </c>
      <c r="GX45" s="86">
        <f t="shared" si="55"/>
        <v>1.5541529452453585E-5</v>
      </c>
      <c r="GY45" s="86">
        <f t="shared" si="55"/>
        <v>1.4755581349298434E-6</v>
      </c>
      <c r="GZ45" s="86">
        <f t="shared" si="55"/>
        <v>1.27657692657669E-7</v>
      </c>
      <c r="HA45" s="86">
        <f t="shared" si="55"/>
        <v>3.6204779384100181E-9</v>
      </c>
      <c r="HC45" s="86">
        <f t="shared" si="59"/>
        <v>5.5817797867150426E-18</v>
      </c>
      <c r="HD45" s="86">
        <f t="shared" si="59"/>
        <v>1.7296261243450694E-12</v>
      </c>
      <c r="HE45" s="86">
        <f t="shared" si="59"/>
        <v>5.9584575377549877E-15</v>
      </c>
      <c r="HF45" s="86">
        <f t="shared" si="59"/>
        <v>2.2245574431103038E-16</v>
      </c>
      <c r="HG45" s="86">
        <f t="shared" si="59"/>
        <v>3.519693039405842E-17</v>
      </c>
      <c r="HH45" s="86">
        <f t="shared" si="59"/>
        <v>1.9559563865053816E-18</v>
      </c>
      <c r="HI45" s="86">
        <f t="shared" si="59"/>
        <v>6.330925827694366E-19</v>
      </c>
      <c r="HJ45" s="86">
        <f t="shared" si="59"/>
        <v>8.1481373054304395E-20</v>
      </c>
      <c r="HK45" s="86">
        <f t="shared" si="59"/>
        <v>2.7590997165887293E-19</v>
      </c>
      <c r="HL45" s="86">
        <f t="shared" si="59"/>
        <v>1.4634765021210826E-19</v>
      </c>
      <c r="HM45" s="86">
        <f t="shared" si="59"/>
        <v>1.8181212951213461E-19</v>
      </c>
      <c r="HN45" s="86">
        <f t="shared" si="59"/>
        <v>4.6639380346751855E-16</v>
      </c>
      <c r="HO45" s="86">
        <f t="shared" si="59"/>
        <v>5.3021659400352676E-20</v>
      </c>
      <c r="HP45" s="86">
        <f t="shared" si="59"/>
        <v>1.0572955501721385E-23</v>
      </c>
      <c r="HQ45" s="86">
        <f t="shared" si="59"/>
        <v>1.452923788697404E-25</v>
      </c>
      <c r="HS45" s="86">
        <f t="shared" si="56"/>
        <v>5.2608623225005629E-95</v>
      </c>
      <c r="HT45" s="86">
        <f t="shared" si="56"/>
        <v>2.1016820324095667E-64</v>
      </c>
      <c r="HU45" s="86">
        <f t="shared" si="56"/>
        <v>8.1520049717905741E-77</v>
      </c>
      <c r="HV45" s="86">
        <f t="shared" si="56"/>
        <v>4.0917410970096168E-87</v>
      </c>
      <c r="HW45" s="86">
        <f t="shared" si="56"/>
        <v>2.6006628710605796E-90</v>
      </c>
      <c r="HX45" s="86">
        <f t="shared" si="56"/>
        <v>5.3818862536316013E-98</v>
      </c>
      <c r="HY45" s="86">
        <f t="shared" si="56"/>
        <v>1.1039639195057732E-101</v>
      </c>
      <c r="HZ45" s="86">
        <f t="shared" si="56"/>
        <v>1.9363655066164701E-105</v>
      </c>
      <c r="IA45" s="86">
        <f t="shared" si="56"/>
        <v>4.7621721977336441E-104</v>
      </c>
      <c r="IB45" s="86">
        <f t="shared" si="56"/>
        <v>4.8540678972377319E-105</v>
      </c>
      <c r="IC45" s="86">
        <f t="shared" si="56"/>
        <v>2.2869703035103196E-104</v>
      </c>
      <c r="ID45" s="86">
        <f t="shared" si="56"/>
        <v>2.8266544280904432E-84</v>
      </c>
      <c r="IE45" s="86">
        <f t="shared" si="56"/>
        <v>4.0166623242012063E-107</v>
      </c>
      <c r="IF45" s="86">
        <f t="shared" si="56"/>
        <v>2.3299664126797052E-85</v>
      </c>
      <c r="IG45" s="86">
        <f t="shared" si="56"/>
        <v>1.6396098923472425E-60</v>
      </c>
      <c r="II45" s="86">
        <f t="shared" si="57"/>
        <v>7.9273473581229287E-260</v>
      </c>
      <c r="IJ45" s="86">
        <f t="shared" si="57"/>
        <v>9.1348827280340336E-176</v>
      </c>
      <c r="IK45" s="86">
        <f t="shared" si="57"/>
        <v>1.0149825815311559E-208</v>
      </c>
      <c r="IL45" s="86">
        <f t="shared" si="57"/>
        <v>1.4213444871639941E-240</v>
      </c>
      <c r="IM45" s="86">
        <f t="shared" si="57"/>
        <v>2.1255755660694585E-247</v>
      </c>
      <c r="IN45" s="86">
        <f t="shared" si="57"/>
        <v>2.2826101682793973E-268</v>
      </c>
      <c r="IO45" s="86">
        <f t="shared" si="57"/>
        <v>2.8697478168969848E-280</v>
      </c>
      <c r="IP45" s="86">
        <f t="shared" si="57"/>
        <v>1.7776073535951085E-288</v>
      </c>
      <c r="IQ45" s="86">
        <f t="shared" si="57"/>
        <v>5.8119477411733596E-286</v>
      </c>
      <c r="IR45" s="86">
        <f t="shared" si="57"/>
        <v>1.2569409516485022E-288</v>
      </c>
      <c r="IS45" s="86">
        <f t="shared" si="57"/>
        <v>3.9642221593314957E-286</v>
      </c>
      <c r="IT45" s="86">
        <f t="shared" si="57"/>
        <v>1.3590954581835937E-230</v>
      </c>
      <c r="IU45" s="86">
        <f t="shared" si="57"/>
        <v>1.841009144560479E-293</v>
      </c>
      <c r="IV45" s="86">
        <f t="shared" si="57"/>
        <v>9.2680716368225803E-269</v>
      </c>
      <c r="IW45" s="86">
        <f t="shared" si="57"/>
        <v>2.9407353797994262E-212</v>
      </c>
      <c r="IY45" s="86">
        <f t="shared" si="58"/>
        <v>7.2664450917625852E-6</v>
      </c>
      <c r="IZ45" s="86">
        <f t="shared" si="58"/>
        <v>9.1721780261849351E-5</v>
      </c>
      <c r="JA45" s="86">
        <f t="shared" si="58"/>
        <v>9.30981055756644E-6</v>
      </c>
      <c r="JB45" s="86">
        <f t="shared" si="58"/>
        <v>7.4266263341918981E-6</v>
      </c>
      <c r="JC45" s="86">
        <f t="shared" si="58"/>
        <v>1.3596160873179515E-5</v>
      </c>
      <c r="JD45" s="86">
        <f t="shared" si="58"/>
        <v>2.0343997168011083E-6</v>
      </c>
      <c r="JE45" s="86">
        <f t="shared" si="58"/>
        <v>6.4668676677309856E-6</v>
      </c>
      <c r="JF45" s="86">
        <f t="shared" si="58"/>
        <v>1.4897829549501574E-6</v>
      </c>
      <c r="JG45" s="86">
        <f t="shared" si="58"/>
        <v>2.274144323566108E-6</v>
      </c>
      <c r="JH45" s="86">
        <f t="shared" si="58"/>
        <v>2.0291262519876796E-6</v>
      </c>
      <c r="JI45" s="86">
        <f t="shared" si="58"/>
        <v>3.8042314630581283E-6</v>
      </c>
      <c r="JJ45" s="86">
        <f t="shared" si="58"/>
        <v>1.5541529452919978E-5</v>
      </c>
      <c r="JK45" s="86">
        <f t="shared" si="58"/>
        <v>1.4755581349298963E-6</v>
      </c>
      <c r="JL45" s="86">
        <f t="shared" si="58"/>
        <v>1.27657692657669E-7</v>
      </c>
      <c r="JM45" s="86">
        <f t="shared" si="58"/>
        <v>3.6204779384100181E-9</v>
      </c>
    </row>
    <row r="46" spans="2:273" x14ac:dyDescent="0.25">
      <c r="B46" s="2">
        <v>19</v>
      </c>
      <c r="C46" s="37">
        <v>65.28</v>
      </c>
      <c r="D46" s="37">
        <v>67.661000000000001</v>
      </c>
      <c r="E46" s="37">
        <v>68.39</v>
      </c>
      <c r="F46" s="37">
        <v>69.254000000000005</v>
      </c>
      <c r="G46" s="37">
        <v>67.338999999999999</v>
      </c>
      <c r="H46" s="37">
        <v>68.016999999999996</v>
      </c>
      <c r="I46" s="37">
        <v>69.168999999999997</v>
      </c>
      <c r="J46" s="37">
        <v>67.881</v>
      </c>
      <c r="K46" s="37">
        <v>64.683000000000007</v>
      </c>
      <c r="L46" s="37">
        <v>68.367000000000004</v>
      </c>
      <c r="M46" s="37">
        <v>69.233000000000004</v>
      </c>
      <c r="N46" s="37">
        <v>69.7</v>
      </c>
      <c r="O46" s="37">
        <v>63.216999999999999</v>
      </c>
      <c r="P46" s="37">
        <v>59.267000000000003</v>
      </c>
      <c r="Q46" s="37">
        <v>55.517000000000003</v>
      </c>
      <c r="S46" s="4">
        <f t="shared" si="60"/>
        <v>67.359255877000408</v>
      </c>
      <c r="T46" s="4">
        <f t="shared" si="60"/>
        <v>67.183199350186271</v>
      </c>
      <c r="U46" s="4">
        <f t="shared" si="60"/>
        <v>71.598869247026428</v>
      </c>
      <c r="V46" s="4">
        <f t="shared" si="60"/>
        <v>69.265122134750584</v>
      </c>
      <c r="W46" s="4">
        <f t="shared" si="60"/>
        <v>68.83150962191435</v>
      </c>
      <c r="X46" s="4">
        <f t="shared" si="60"/>
        <v>68.936548203153691</v>
      </c>
      <c r="Y46" s="4">
        <f t="shared" si="60"/>
        <v>69.060384525317772</v>
      </c>
      <c r="Z46" s="4">
        <f t="shared" si="60"/>
        <v>67.448075000576353</v>
      </c>
      <c r="AA46" s="4">
        <f t="shared" si="60"/>
        <v>66.279185504697665</v>
      </c>
      <c r="AB46" s="4">
        <f t="shared" si="60"/>
        <v>66.806307600471939</v>
      </c>
      <c r="AC46" s="4">
        <f t="shared" si="60"/>
        <v>69.67618185069945</v>
      </c>
      <c r="AD46" s="4">
        <f t="shared" si="60"/>
        <v>69.368183631688424</v>
      </c>
      <c r="AE46" s="4">
        <f t="shared" si="60"/>
        <v>65.684725769929173</v>
      </c>
      <c r="AF46" s="4">
        <f t="shared" si="60"/>
        <v>61.097533268111071</v>
      </c>
      <c r="AG46" s="4">
        <f t="shared" si="60"/>
        <v>57.518828247913994</v>
      </c>
      <c r="AI46" s="4">
        <f t="shared" si="61"/>
        <v>-2.0792558770004064</v>
      </c>
      <c r="AJ46" s="4">
        <f t="shared" si="61"/>
        <v>0.47780064981373016</v>
      </c>
      <c r="AK46" s="4">
        <f t="shared" si="61"/>
        <v>-3.2088692470264277</v>
      </c>
      <c r="AL46" s="4">
        <f t="shared" si="61"/>
        <v>-1.1122134750578994E-2</v>
      </c>
      <c r="AM46" s="4">
        <f t="shared" si="61"/>
        <v>-1.4925096219143512</v>
      </c>
      <c r="AN46" s="4">
        <f t="shared" si="61"/>
        <v>-0.91954820315369545</v>
      </c>
      <c r="AO46" s="4">
        <f t="shared" si="61"/>
        <v>0.10861547468222454</v>
      </c>
      <c r="AP46" s="4">
        <f t="shared" si="61"/>
        <v>0.43292499942364771</v>
      </c>
      <c r="AQ46" s="4">
        <f t="shared" si="61"/>
        <v>-1.5961855046976581</v>
      </c>
      <c r="AR46" s="4">
        <f t="shared" si="61"/>
        <v>1.5606923995280653</v>
      </c>
      <c r="AS46" s="4">
        <f t="shared" si="61"/>
        <v>-0.44318185069944604</v>
      </c>
      <c r="AT46" s="4">
        <f t="shared" si="61"/>
        <v>0.33181636831157846</v>
      </c>
      <c r="AU46" s="4">
        <f t="shared" si="61"/>
        <v>-2.4677257699291744</v>
      </c>
      <c r="AV46" s="4">
        <f t="shared" si="61"/>
        <v>-1.8305332681110684</v>
      </c>
      <c r="AW46" s="4">
        <f t="shared" si="61"/>
        <v>-2.0018282479139913</v>
      </c>
      <c r="AY46" s="2">
        <f t="shared" si="52"/>
        <v>67.343516933047226</v>
      </c>
      <c r="AZ46" s="2">
        <f t="shared" si="52"/>
        <v>67.039320256115147</v>
      </c>
      <c r="BA46" s="2">
        <f t="shared" si="52"/>
        <v>71.580525323699803</v>
      </c>
      <c r="BB46" s="2">
        <f t="shared" si="52"/>
        <v>69.249618569957363</v>
      </c>
      <c r="BC46" s="2">
        <f t="shared" si="52"/>
        <v>68.805253281734849</v>
      </c>
      <c r="BD46" s="2">
        <f t="shared" si="52"/>
        <v>68.932000386286632</v>
      </c>
      <c r="BE46" s="2">
        <f t="shared" si="52"/>
        <v>69.046282933028067</v>
      </c>
      <c r="BF46" s="2">
        <f t="shared" si="52"/>
        <v>67.444357475909811</v>
      </c>
      <c r="BG46" s="2">
        <f t="shared" si="52"/>
        <v>66.273864327788118</v>
      </c>
      <c r="BH46" s="2">
        <f t="shared" si="52"/>
        <v>66.801701251755432</v>
      </c>
      <c r="BI46" s="2">
        <f t="shared" si="52"/>
        <v>69.668656768201657</v>
      </c>
      <c r="BJ46" s="2">
        <f t="shared" si="52"/>
        <v>69.340895539911415</v>
      </c>
      <c r="BK46" s="2">
        <f t="shared" si="52"/>
        <v>65.681058752350864</v>
      </c>
      <c r="BL46" s="2">
        <f t="shared" si="52"/>
        <v>61.097173190025579</v>
      </c>
      <c r="BM46" s="2">
        <f t="shared" si="52"/>
        <v>57.518818233788721</v>
      </c>
      <c r="BO46" s="2">
        <f t="shared" si="11"/>
        <v>65.28</v>
      </c>
      <c r="BP46" s="2">
        <f t="shared" si="12"/>
        <v>67.661000000000001</v>
      </c>
      <c r="BQ46" s="2">
        <f t="shared" si="13"/>
        <v>68.39</v>
      </c>
      <c r="BR46" s="2">
        <f t="shared" si="14"/>
        <v>69.254000000000005</v>
      </c>
      <c r="BS46" s="2">
        <f t="shared" si="15"/>
        <v>67.338999999999999</v>
      </c>
      <c r="BT46" s="2">
        <f t="shared" si="16"/>
        <v>68.016999999999996</v>
      </c>
      <c r="BU46" s="2">
        <f t="shared" si="17"/>
        <v>69.168999999999997</v>
      </c>
      <c r="BV46" s="2">
        <f t="shared" si="18"/>
        <v>67.881</v>
      </c>
      <c r="BW46" s="2">
        <f t="shared" si="19"/>
        <v>64.683000000000007</v>
      </c>
      <c r="BX46" s="2">
        <f t="shared" si="20"/>
        <v>68.367000000000004</v>
      </c>
      <c r="BY46" s="2">
        <f t="shared" si="21"/>
        <v>69.233000000000004</v>
      </c>
      <c r="BZ46" s="2">
        <f t="shared" si="22"/>
        <v>69.7</v>
      </c>
      <c r="CA46" s="2">
        <f t="shared" si="23"/>
        <v>63.216999999999999</v>
      </c>
      <c r="CB46" s="2">
        <f t="shared" si="24"/>
        <v>59.267000000000003</v>
      </c>
      <c r="CC46" s="2">
        <f t="shared" si="25"/>
        <v>55.517000000000003</v>
      </c>
      <c r="CE46" s="2" t="str">
        <f t="shared" si="53"/>
        <v/>
      </c>
      <c r="CF46" s="2" t="str">
        <f t="shared" si="53"/>
        <v/>
      </c>
      <c r="CG46" s="2" t="str">
        <f t="shared" si="53"/>
        <v/>
      </c>
      <c r="CH46" s="2" t="str">
        <f t="shared" si="53"/>
        <v/>
      </c>
      <c r="CI46" s="2" t="str">
        <f t="shared" si="53"/>
        <v/>
      </c>
      <c r="CJ46" s="2" t="str">
        <f t="shared" si="53"/>
        <v/>
      </c>
      <c r="CK46" s="2" t="str">
        <f t="shared" si="53"/>
        <v/>
      </c>
      <c r="CL46" s="2" t="str">
        <f t="shared" si="53"/>
        <v/>
      </c>
      <c r="CM46" s="2" t="str">
        <f t="shared" si="53"/>
        <v/>
      </c>
      <c r="CN46" s="2" t="str">
        <f t="shared" si="53"/>
        <v/>
      </c>
      <c r="CO46" s="2" t="str">
        <f t="shared" si="53"/>
        <v/>
      </c>
      <c r="CP46" s="2" t="str">
        <f t="shared" si="53"/>
        <v/>
      </c>
      <c r="CQ46" s="2" t="str">
        <f t="shared" si="53"/>
        <v/>
      </c>
      <c r="CR46" s="2" t="str">
        <f t="shared" si="53"/>
        <v/>
      </c>
      <c r="CS46" s="2" t="str">
        <f t="shared" si="53"/>
        <v/>
      </c>
      <c r="CU46" s="2" t="str">
        <f t="shared" si="27"/>
        <v/>
      </c>
      <c r="CV46" s="2" t="str">
        <f t="shared" si="28"/>
        <v/>
      </c>
      <c r="CW46" s="2" t="str">
        <f t="shared" si="29"/>
        <v/>
      </c>
      <c r="CX46" s="2" t="str">
        <f t="shared" si="30"/>
        <v/>
      </c>
      <c r="CY46" s="2" t="str">
        <f t="shared" si="31"/>
        <v/>
      </c>
      <c r="CZ46" s="2" t="str">
        <f t="shared" si="32"/>
        <v/>
      </c>
      <c r="DA46" s="2" t="str">
        <f t="shared" si="33"/>
        <v/>
      </c>
      <c r="DB46" s="2" t="str">
        <f t="shared" si="34"/>
        <v/>
      </c>
      <c r="DC46" s="2" t="str">
        <f t="shared" si="35"/>
        <v/>
      </c>
      <c r="DD46" s="2" t="str">
        <f t="shared" si="36"/>
        <v/>
      </c>
      <c r="DE46" s="2" t="str">
        <f t="shared" si="37"/>
        <v/>
      </c>
      <c r="DF46" s="2" t="str">
        <f t="shared" si="38"/>
        <v/>
      </c>
      <c r="DG46" s="2" t="str">
        <f t="shared" si="39"/>
        <v/>
      </c>
      <c r="DH46" s="2" t="str">
        <f t="shared" si="40"/>
        <v/>
      </c>
      <c r="DI46" s="2" t="str">
        <f t="shared" si="41"/>
        <v/>
      </c>
      <c r="DK46" s="2">
        <f t="shared" si="62"/>
        <v>68.14582123758592</v>
      </c>
      <c r="DL46" s="2">
        <f t="shared" si="62"/>
        <v>67.855556451612884</v>
      </c>
      <c r="DM46" s="2">
        <f t="shared" si="62"/>
        <v>71.516511077158142</v>
      </c>
      <c r="DN46" s="2">
        <f t="shared" si="62"/>
        <v>69.944278838808273</v>
      </c>
      <c r="DO46" s="2">
        <f t="shared" si="62"/>
        <v>69.426782308377895</v>
      </c>
      <c r="DP46" s="2">
        <f t="shared" si="62"/>
        <v>68.698511484593837</v>
      </c>
      <c r="DQ46" s="2">
        <f t="shared" si="62"/>
        <v>69.587158899923594</v>
      </c>
      <c r="DR46" s="2">
        <f t="shared" si="62"/>
        <v>66.777276190476158</v>
      </c>
      <c r="DS46" s="2">
        <f t="shared" si="62"/>
        <v>66.889443697478995</v>
      </c>
      <c r="DT46" s="2">
        <f t="shared" si="62"/>
        <v>66.728681792717083</v>
      </c>
      <c r="DU46" s="2">
        <f t="shared" si="62"/>
        <v>69.108799439775908</v>
      </c>
      <c r="DV46" s="2">
        <f t="shared" si="62"/>
        <v>69.308899159663866</v>
      </c>
      <c r="DW46" s="2">
        <f t="shared" si="62"/>
        <v>65.622974229691863</v>
      </c>
      <c r="DX46" s="2">
        <f t="shared" si="62"/>
        <v>60.849983753501398</v>
      </c>
      <c r="DY46" s="2">
        <f t="shared" si="62"/>
        <v>57.261755681818187</v>
      </c>
      <c r="EA46" s="2">
        <f t="shared" si="63"/>
        <v>64.013578970317994</v>
      </c>
      <c r="EB46" s="2">
        <f t="shared" si="63"/>
        <v>64.47839402084476</v>
      </c>
      <c r="EC46" s="2">
        <f t="shared" si="63"/>
        <v>71.838052812635311</v>
      </c>
      <c r="ED46" s="2">
        <f t="shared" si="63"/>
        <v>66.460005694949743</v>
      </c>
      <c r="EE46" s="2">
        <f t="shared" si="63"/>
        <v>66.422916779665428</v>
      </c>
      <c r="EF46" s="2">
        <f t="shared" si="63"/>
        <v>69.990613421915739</v>
      </c>
      <c r="EG46" s="2">
        <f t="shared" si="63"/>
        <v>66.815973942000838</v>
      </c>
      <c r="EH46" s="2">
        <f t="shared" si="63"/>
        <v>70.51521035604712</v>
      </c>
      <c r="EI46" s="2">
        <f t="shared" si="63"/>
        <v>63.612174471788798</v>
      </c>
      <c r="EJ46" s="2">
        <f t="shared" si="63"/>
        <v>67.125779633690698</v>
      </c>
      <c r="EK46" s="2">
        <f t="shared" si="63"/>
        <v>72.083179655383546</v>
      </c>
      <c r="EL46" s="2">
        <f t="shared" si="63"/>
        <v>69.465545200207885</v>
      </c>
      <c r="EM46" s="2">
        <f t="shared" si="63"/>
        <v>65.948490451898323</v>
      </c>
      <c r="EN46" s="2">
        <f t="shared" si="63"/>
        <v>62.327690429474586</v>
      </c>
      <c r="EO46" s="2">
        <f t="shared" si="63"/>
        <v>59.061487695598288</v>
      </c>
      <c r="EQ46" s="2">
        <f t="shared" si="64"/>
        <v>63.686507549263489</v>
      </c>
      <c r="ER46" s="2">
        <f t="shared" si="64"/>
        <v>63.212698540986437</v>
      </c>
      <c r="ES46" s="2">
        <f t="shared" si="64"/>
        <v>68.388892583548042</v>
      </c>
      <c r="ET46" s="2">
        <f t="shared" si="64"/>
        <v>66.292020897817054</v>
      </c>
      <c r="EU46" s="2">
        <f t="shared" si="64"/>
        <v>65.318868328144731</v>
      </c>
      <c r="EV46" s="2">
        <f t="shared" si="64"/>
        <v>68.900789414793849</v>
      </c>
      <c r="EW46" s="2">
        <f t="shared" si="64"/>
        <v>67.000888121303234</v>
      </c>
      <c r="EX46" s="2">
        <f t="shared" si="64"/>
        <v>66.817331128385007</v>
      </c>
      <c r="EY46" s="2">
        <f t="shared" si="64"/>
        <v>64.439654604671588</v>
      </c>
      <c r="EZ46" s="2">
        <f t="shared" si="64"/>
        <v>65.993184523573504</v>
      </c>
      <c r="FA46" s="2">
        <f t="shared" si="64"/>
        <v>69.299732158487572</v>
      </c>
      <c r="FB46" s="2">
        <f t="shared" si="64"/>
        <v>65.971101168936812</v>
      </c>
      <c r="FC46" s="2">
        <f t="shared" si="64"/>
        <v>64.131605065640272</v>
      </c>
      <c r="FD46" s="2">
        <f t="shared" si="64"/>
        <v>61.504922389127323</v>
      </c>
      <c r="FE46" s="2">
        <f t="shared" si="64"/>
        <v>60.054024326753044</v>
      </c>
      <c r="FG46" s="2">
        <f t="shared" si="65"/>
        <v>0.19415653713947395</v>
      </c>
      <c r="FH46" s="2">
        <f t="shared" si="65"/>
        <v>0.24168993610316</v>
      </c>
      <c r="FI46" s="2">
        <f t="shared" si="65"/>
        <v>0.19919677883236098</v>
      </c>
      <c r="FJ46" s="2">
        <f t="shared" si="65"/>
        <v>0.19936977399659775</v>
      </c>
      <c r="FK46" s="2">
        <f t="shared" si="65"/>
        <v>0.20690652365921622</v>
      </c>
      <c r="FL46" s="2">
        <f t="shared" si="65"/>
        <v>0.18071136733210511</v>
      </c>
      <c r="FM46" s="2">
        <f t="shared" si="65"/>
        <v>0.19517914562255087</v>
      </c>
      <c r="FN46" s="2">
        <f t="shared" si="65"/>
        <v>0.17847181656525699</v>
      </c>
      <c r="FO46" s="2">
        <f t="shared" si="65"/>
        <v>0.18783579523229638</v>
      </c>
      <c r="FP46" s="2">
        <f t="shared" si="65"/>
        <v>0.18391255948254556</v>
      </c>
      <c r="FQ46" s="2">
        <f t="shared" si="65"/>
        <v>0.18823530360312957</v>
      </c>
      <c r="FR46" s="2">
        <f t="shared" si="65"/>
        <v>0.20442235283285443</v>
      </c>
      <c r="FS46" s="2">
        <f t="shared" si="65"/>
        <v>0.17847861489072153</v>
      </c>
      <c r="FT46" s="2">
        <f t="shared" si="65"/>
        <v>0.16728286009626928</v>
      </c>
      <c r="FU46" s="2">
        <f t="shared" si="65"/>
        <v>0.14283055263807515</v>
      </c>
      <c r="FW46" s="2">
        <f t="shared" si="54"/>
        <v>7.5069370968108544E-6</v>
      </c>
      <c r="FX46" s="2">
        <f t="shared" si="54"/>
        <v>7.9192788057559157E-6</v>
      </c>
      <c r="FY46" s="2">
        <f t="shared" si="54"/>
        <v>1.0388449124499972E-5</v>
      </c>
      <c r="FZ46" s="2">
        <f t="shared" si="54"/>
        <v>9.0461604576086337E-6</v>
      </c>
      <c r="GA46" s="2">
        <f t="shared" si="54"/>
        <v>8.7428748084507112E-6</v>
      </c>
      <c r="GB46" s="2">
        <f t="shared" si="54"/>
        <v>7.8968099883686598E-6</v>
      </c>
      <c r="GC46" s="2">
        <f t="shared" si="54"/>
        <v>8.3582227025983757E-6</v>
      </c>
      <c r="GD46" s="2">
        <f t="shared" si="54"/>
        <v>9.3608511818037363E-6</v>
      </c>
      <c r="GE46" s="2">
        <f t="shared" si="54"/>
        <v>1.09990640369273E-5</v>
      </c>
      <c r="GF46" s="2">
        <f t="shared" si="54"/>
        <v>1.0437322199052379E-5</v>
      </c>
      <c r="GG46" s="2">
        <f t="shared" si="54"/>
        <v>9.3533254444012593E-6</v>
      </c>
      <c r="GH46" s="2">
        <f t="shared" si="54"/>
        <v>7.3178800917157773E-6</v>
      </c>
      <c r="GI46" s="2">
        <f t="shared" si="54"/>
        <v>7.2441580279001829E-6</v>
      </c>
      <c r="GJ46" s="2">
        <f t="shared" si="54"/>
        <v>6.760855668279789E-6</v>
      </c>
      <c r="GK46" s="2">
        <f t="shared" si="54"/>
        <v>5.8777094000022835E-6</v>
      </c>
      <c r="GM46" s="86">
        <f t="shared" si="55"/>
        <v>1.2710197005246997E-5</v>
      </c>
      <c r="GN46" s="86">
        <f t="shared" si="55"/>
        <v>1.4106886341550359E-4</v>
      </c>
      <c r="GO46" s="86">
        <f t="shared" si="55"/>
        <v>1.6133140652895048E-5</v>
      </c>
      <c r="GP46" s="86">
        <f t="shared" si="55"/>
        <v>1.3126351639335145E-5</v>
      </c>
      <c r="GQ46" s="86">
        <f t="shared" si="55"/>
        <v>2.3204504186982508E-5</v>
      </c>
      <c r="GR46" s="86">
        <f t="shared" si="55"/>
        <v>3.8235230042656108E-6</v>
      </c>
      <c r="GS46" s="86">
        <f t="shared" si="55"/>
        <v>1.1450791115965642E-5</v>
      </c>
      <c r="GT46" s="86">
        <f t="shared" si="55"/>
        <v>2.8544203514377669E-6</v>
      </c>
      <c r="GU46" s="86">
        <f t="shared" si="55"/>
        <v>4.3156012034091915E-6</v>
      </c>
      <c r="GV46" s="86">
        <f t="shared" si="55"/>
        <v>3.8468074184186551E-6</v>
      </c>
      <c r="GW46" s="86">
        <f t="shared" si="55"/>
        <v>6.9239176739474876E-6</v>
      </c>
      <c r="GX46" s="86">
        <f t="shared" si="55"/>
        <v>2.607506024269802E-5</v>
      </c>
      <c r="GY46" s="86">
        <f t="shared" si="55"/>
        <v>2.8294104278627532E-6</v>
      </c>
      <c r="GZ46" s="86">
        <f t="shared" si="55"/>
        <v>2.8792155061774696E-7</v>
      </c>
      <c r="HA46" s="86">
        <f t="shared" si="55"/>
        <v>9.7846849194752761E-9</v>
      </c>
      <c r="HC46" s="86">
        <f t="shared" si="59"/>
        <v>1.9254174283621636E-17</v>
      </c>
      <c r="HD46" s="86">
        <f t="shared" si="59"/>
        <v>4.0016283649382579E-12</v>
      </c>
      <c r="HE46" s="86">
        <f t="shared" si="59"/>
        <v>1.6728808925899078E-14</v>
      </c>
      <c r="HF46" s="86">
        <f t="shared" si="59"/>
        <v>7.0321336025517967E-16</v>
      </c>
      <c r="HG46" s="86">
        <f t="shared" si="59"/>
        <v>1.1617897208799598E-16</v>
      </c>
      <c r="HH46" s="86">
        <f t="shared" si="59"/>
        <v>7.0408326542435252E-18</v>
      </c>
      <c r="HI46" s="86">
        <f t="shared" si="59"/>
        <v>2.4029341105475457E-18</v>
      </c>
      <c r="HJ46" s="86">
        <f t="shared" si="59"/>
        <v>3.3052438619612991E-19</v>
      </c>
      <c r="HK46" s="86">
        <f t="shared" si="59"/>
        <v>1.1112873807526761E-18</v>
      </c>
      <c r="HL46" s="86">
        <f t="shared" si="59"/>
        <v>5.9584961702117007E-19</v>
      </c>
      <c r="HM46" s="86">
        <f t="shared" si="59"/>
        <v>7.2363690657142065E-19</v>
      </c>
      <c r="HN46" s="86">
        <f t="shared" si="59"/>
        <v>1.3942672931731194E-15</v>
      </c>
      <c r="HO46" s="86">
        <f t="shared" si="59"/>
        <v>2.127005338857825E-19</v>
      </c>
      <c r="HP46" s="86">
        <f t="shared" si="59"/>
        <v>5.789929420080325E-23</v>
      </c>
      <c r="HQ46" s="86">
        <f t="shared" si="59"/>
        <v>9.0416547425451768E-25</v>
      </c>
      <c r="HS46" s="86">
        <f t="shared" si="56"/>
        <v>3.8518914532015219E-93</v>
      </c>
      <c r="HT46" s="86">
        <f t="shared" si="56"/>
        <v>3.8352898584163653E-63</v>
      </c>
      <c r="HU46" s="86">
        <f t="shared" si="56"/>
        <v>2.8285833678833133E-75</v>
      </c>
      <c r="HV46" s="86">
        <f t="shared" si="56"/>
        <v>2.2664360125595345E-85</v>
      </c>
      <c r="HW46" s="86">
        <f t="shared" si="56"/>
        <v>1.6249127471863102E-88</v>
      </c>
      <c r="HX46" s="86">
        <f t="shared" si="56"/>
        <v>4.617950528854445E-96</v>
      </c>
      <c r="HY46" s="86">
        <f t="shared" si="56"/>
        <v>1.1647929492383792E-99</v>
      </c>
      <c r="HZ46" s="86">
        <f t="shared" si="56"/>
        <v>2.5020151722321913E-103</v>
      </c>
      <c r="IA46" s="86">
        <f t="shared" si="56"/>
        <v>6.234210293062386E-102</v>
      </c>
      <c r="IB46" s="86">
        <f t="shared" si="56"/>
        <v>6.5106048517682205E-103</v>
      </c>
      <c r="IC46" s="86">
        <f t="shared" si="56"/>
        <v>2.8239492263172323E-102</v>
      </c>
      <c r="ID46" s="86">
        <f t="shared" si="56"/>
        <v>1.2578804105816752E-82</v>
      </c>
      <c r="IE46" s="86">
        <f t="shared" si="56"/>
        <v>5.0667671587970467E-105</v>
      </c>
      <c r="IF46" s="86">
        <f t="shared" si="56"/>
        <v>1.0598687185092921E-83</v>
      </c>
      <c r="IG46" s="86">
        <f t="shared" si="56"/>
        <v>2.2639622719113385E-59</v>
      </c>
      <c r="II46" s="86">
        <f t="shared" si="57"/>
        <v>7.5034781043154068E-256</v>
      </c>
      <c r="IJ46" s="86">
        <f t="shared" si="57"/>
        <v>4.499055737741365E-173</v>
      </c>
      <c r="IK46" s="86">
        <f t="shared" si="57"/>
        <v>1.9227373311793799E-205</v>
      </c>
      <c r="IL46" s="86">
        <f t="shared" si="57"/>
        <v>7.7696452629970322E-237</v>
      </c>
      <c r="IM46" s="86">
        <f t="shared" si="57"/>
        <v>1.4485884051338433E-243</v>
      </c>
      <c r="IN46" s="86">
        <f t="shared" si="57"/>
        <v>3.0460644361840911E-264</v>
      </c>
      <c r="IO46" s="86">
        <f t="shared" si="57"/>
        <v>6.1390594922953636E-276</v>
      </c>
      <c r="IP46" s="86">
        <f t="shared" si="57"/>
        <v>5.6350803893982819E-284</v>
      </c>
      <c r="IQ46" s="86">
        <f t="shared" si="57"/>
        <v>1.9415599840766335E-281</v>
      </c>
      <c r="IR46" s="86">
        <f t="shared" si="57"/>
        <v>4.4154209425503919E-284</v>
      </c>
      <c r="IS46" s="86">
        <f t="shared" si="57"/>
        <v>1.153522575993469E-281</v>
      </c>
      <c r="IT46" s="86">
        <f t="shared" si="57"/>
        <v>4.4789852426878475E-227</v>
      </c>
      <c r="IU46" s="86">
        <f t="shared" si="57"/>
        <v>5.5768410779279836E-289</v>
      </c>
      <c r="IV46" s="86">
        <f t="shared" si="57"/>
        <v>1.1093718870028198E-264</v>
      </c>
      <c r="IW46" s="86">
        <f t="shared" si="57"/>
        <v>4.4273075955857074E-209</v>
      </c>
      <c r="IY46" s="86">
        <f t="shared" si="58"/>
        <v>1.2710197005266252E-5</v>
      </c>
      <c r="IZ46" s="86">
        <f t="shared" si="58"/>
        <v>1.4106886741713196E-4</v>
      </c>
      <c r="JA46" s="86">
        <f t="shared" si="58"/>
        <v>1.6133140669623857E-5</v>
      </c>
      <c r="JB46" s="86">
        <f t="shared" si="58"/>
        <v>1.3126351640038359E-5</v>
      </c>
      <c r="JC46" s="86">
        <f t="shared" si="58"/>
        <v>2.3204504187098687E-5</v>
      </c>
      <c r="JD46" s="86">
        <f t="shared" si="58"/>
        <v>3.8235230042726513E-6</v>
      </c>
      <c r="JE46" s="86">
        <f t="shared" si="58"/>
        <v>1.1450791115968044E-5</v>
      </c>
      <c r="JF46" s="86">
        <f t="shared" si="58"/>
        <v>2.8544203514380973E-6</v>
      </c>
      <c r="JG46" s="86">
        <f t="shared" si="58"/>
        <v>4.3156012034103028E-6</v>
      </c>
      <c r="JH46" s="86">
        <f t="shared" si="58"/>
        <v>3.8468074184192506E-6</v>
      </c>
      <c r="JI46" s="86">
        <f t="shared" si="58"/>
        <v>6.923917673948211E-6</v>
      </c>
      <c r="JJ46" s="86">
        <f t="shared" si="58"/>
        <v>2.6075060244092287E-5</v>
      </c>
      <c r="JK46" s="86">
        <f t="shared" si="58"/>
        <v>2.8294104278629658E-6</v>
      </c>
      <c r="JL46" s="86">
        <f t="shared" si="58"/>
        <v>2.8792155061774702E-7</v>
      </c>
      <c r="JM46" s="86">
        <f t="shared" si="58"/>
        <v>9.7846849194752777E-9</v>
      </c>
    </row>
    <row r="47" spans="2:273" x14ac:dyDescent="0.25">
      <c r="B47" s="2">
        <v>20</v>
      </c>
      <c r="C47" s="37">
        <v>66.48</v>
      </c>
      <c r="D47" s="37">
        <v>69.677999999999997</v>
      </c>
      <c r="E47" s="37">
        <v>69</v>
      </c>
      <c r="F47" s="37">
        <v>70.677999999999997</v>
      </c>
      <c r="G47" s="37">
        <v>68.153000000000006</v>
      </c>
      <c r="H47" s="37">
        <v>68.067999999999998</v>
      </c>
      <c r="I47" s="37">
        <v>69.712000000000003</v>
      </c>
      <c r="J47" s="37">
        <v>66.457999999999998</v>
      </c>
      <c r="K47" s="37">
        <v>68.25</v>
      </c>
      <c r="L47" s="37">
        <v>64.417000000000002</v>
      </c>
      <c r="M47" s="37">
        <v>68.900000000000006</v>
      </c>
      <c r="N47" s="37">
        <v>66.683000000000007</v>
      </c>
      <c r="O47" s="37">
        <v>63.383000000000003</v>
      </c>
      <c r="P47" s="37">
        <v>59.933</v>
      </c>
      <c r="Q47" s="37">
        <v>57.133000000000003</v>
      </c>
      <c r="S47" s="4">
        <f t="shared" si="60"/>
        <v>67.523501503085683</v>
      </c>
      <c r="T47" s="4">
        <f t="shared" si="60"/>
        <v>67.380537757918418</v>
      </c>
      <c r="U47" s="4">
        <f t="shared" si="60"/>
        <v>71.780325330809561</v>
      </c>
      <c r="V47" s="4">
        <f t="shared" si="60"/>
        <v>69.38543094647099</v>
      </c>
      <c r="W47" s="4">
        <f t="shared" si="60"/>
        <v>68.921481644406285</v>
      </c>
      <c r="X47" s="4">
        <f t="shared" si="60"/>
        <v>69.011342973168624</v>
      </c>
      <c r="Y47" s="4">
        <f t="shared" si="60"/>
        <v>69.172544507936735</v>
      </c>
      <c r="Z47" s="4">
        <f t="shared" si="60"/>
        <v>67.58312407641364</v>
      </c>
      <c r="AA47" s="4">
        <f t="shared" si="60"/>
        <v>66.432734926643477</v>
      </c>
      <c r="AB47" s="4">
        <f t="shared" si="60"/>
        <v>66.935500840266343</v>
      </c>
      <c r="AC47" s="4">
        <f t="shared" si="60"/>
        <v>69.887493013202956</v>
      </c>
      <c r="AD47" s="4">
        <f t="shared" si="60"/>
        <v>69.511942629478071</v>
      </c>
      <c r="AE47" s="4">
        <f t="shared" si="60"/>
        <v>65.822914255060468</v>
      </c>
      <c r="AF47" s="4">
        <f t="shared" si="60"/>
        <v>61.216938586950249</v>
      </c>
      <c r="AG47" s="4">
        <f t="shared" si="60"/>
        <v>57.585964037155271</v>
      </c>
      <c r="AI47" s="4">
        <f t="shared" si="61"/>
        <v>-1.0435015030856789</v>
      </c>
      <c r="AJ47" s="4">
        <f t="shared" si="61"/>
        <v>2.2974622420815791</v>
      </c>
      <c r="AK47" s="4">
        <f t="shared" si="61"/>
        <v>-2.7803253308095606</v>
      </c>
      <c r="AL47" s="4">
        <f t="shared" si="61"/>
        <v>1.2925690535290073</v>
      </c>
      <c r="AM47" s="4">
        <f t="shared" si="61"/>
        <v>-0.76848164440627897</v>
      </c>
      <c r="AN47" s="4">
        <f t="shared" si="61"/>
        <v>-0.94334297316862603</v>
      </c>
      <c r="AO47" s="4">
        <f t="shared" si="61"/>
        <v>0.53945549206326859</v>
      </c>
      <c r="AP47" s="4">
        <f t="shared" si="61"/>
        <v>-1.1251240764136412</v>
      </c>
      <c r="AQ47" s="4">
        <f t="shared" si="61"/>
        <v>1.8172650733565234</v>
      </c>
      <c r="AR47" s="4">
        <f t="shared" si="61"/>
        <v>-2.5185008402663414</v>
      </c>
      <c r="AS47" s="4">
        <f t="shared" si="61"/>
        <v>-0.98749301320295046</v>
      </c>
      <c r="AT47" s="4">
        <f t="shared" si="61"/>
        <v>-2.828942629478064</v>
      </c>
      <c r="AU47" s="4">
        <f t="shared" si="61"/>
        <v>-2.4399142550604651</v>
      </c>
      <c r="AV47" s="4">
        <f t="shared" si="61"/>
        <v>-1.2839385869502493</v>
      </c>
      <c r="AW47" s="4">
        <f t="shared" si="61"/>
        <v>-0.45296403715526878</v>
      </c>
      <c r="AY47" s="2">
        <f t="shared" si="52"/>
        <v>67.497039957430019</v>
      </c>
      <c r="AZ47" s="2">
        <f t="shared" si="52"/>
        <v>67.16697332998308</v>
      </c>
      <c r="BA47" s="2">
        <f t="shared" si="52"/>
        <v>71.749768690466823</v>
      </c>
      <c r="BB47" s="2">
        <f t="shared" si="52"/>
        <v>69.359121522269248</v>
      </c>
      <c r="BC47" s="2">
        <f t="shared" si="52"/>
        <v>68.878398770302766</v>
      </c>
      <c r="BD47" s="2">
        <f t="shared" si="52"/>
        <v>69.003148866109285</v>
      </c>
      <c r="BE47" s="2">
        <f t="shared" si="52"/>
        <v>69.148563305018456</v>
      </c>
      <c r="BF47" s="2">
        <f t="shared" si="52"/>
        <v>67.576301021434645</v>
      </c>
      <c r="BG47" s="2">
        <f t="shared" si="52"/>
        <v>66.423066970072469</v>
      </c>
      <c r="BH47" s="2">
        <f t="shared" si="52"/>
        <v>66.927135877302874</v>
      </c>
      <c r="BI47" s="2">
        <f t="shared" si="52"/>
        <v>69.874350267232728</v>
      </c>
      <c r="BJ47" s="2">
        <f t="shared" si="52"/>
        <v>69.467870465717397</v>
      </c>
      <c r="BK47" s="2">
        <f t="shared" si="52"/>
        <v>65.816178845188418</v>
      </c>
      <c r="BL47" s="2">
        <f t="shared" si="52"/>
        <v>61.216166047448922</v>
      </c>
      <c r="BM47" s="2">
        <f t="shared" si="52"/>
        <v>57.585938414484673</v>
      </c>
      <c r="BO47" s="2">
        <f t="shared" si="11"/>
        <v>66.48</v>
      </c>
      <c r="BP47" s="2">
        <f t="shared" si="12"/>
        <v>69.677999999999997</v>
      </c>
      <c r="BQ47" s="2">
        <f t="shared" si="13"/>
        <v>69</v>
      </c>
      <c r="BR47" s="2">
        <f t="shared" si="14"/>
        <v>70.677999999999997</v>
      </c>
      <c r="BS47" s="2">
        <f t="shared" si="15"/>
        <v>68.153000000000006</v>
      </c>
      <c r="BT47" s="2">
        <f t="shared" si="16"/>
        <v>68.067999999999998</v>
      </c>
      <c r="BU47" s="2">
        <f t="shared" si="17"/>
        <v>69.712000000000003</v>
      </c>
      <c r="BV47" s="2">
        <f t="shared" si="18"/>
        <v>66.457999999999998</v>
      </c>
      <c r="BW47" s="2">
        <f t="shared" si="19"/>
        <v>68.25</v>
      </c>
      <c r="BX47" s="2">
        <f t="shared" si="20"/>
        <v>64.417000000000002</v>
      </c>
      <c r="BY47" s="2">
        <f t="shared" si="21"/>
        <v>68.900000000000006</v>
      </c>
      <c r="BZ47" s="2">
        <f t="shared" si="22"/>
        <v>66.683000000000007</v>
      </c>
      <c r="CA47" s="2">
        <f t="shared" si="23"/>
        <v>63.383000000000003</v>
      </c>
      <c r="CB47" s="2">
        <f t="shared" si="24"/>
        <v>59.933</v>
      </c>
      <c r="CC47" s="2">
        <f t="shared" si="25"/>
        <v>57.133000000000003</v>
      </c>
      <c r="CE47" s="2" t="str">
        <f t="shared" si="53"/>
        <v/>
      </c>
      <c r="CF47" s="2" t="str">
        <f t="shared" si="53"/>
        <v/>
      </c>
      <c r="CG47" s="2" t="str">
        <f t="shared" si="53"/>
        <v/>
      </c>
      <c r="CH47" s="2" t="str">
        <f t="shared" si="53"/>
        <v/>
      </c>
      <c r="CI47" s="2" t="str">
        <f t="shared" si="53"/>
        <v/>
      </c>
      <c r="CJ47" s="2" t="str">
        <f t="shared" si="53"/>
        <v/>
      </c>
      <c r="CK47" s="2" t="str">
        <f t="shared" si="53"/>
        <v/>
      </c>
      <c r="CL47" s="2" t="str">
        <f t="shared" si="53"/>
        <v/>
      </c>
      <c r="CM47" s="2" t="str">
        <f t="shared" si="53"/>
        <v/>
      </c>
      <c r="CN47" s="2" t="str">
        <f t="shared" si="53"/>
        <v/>
      </c>
      <c r="CO47" s="2" t="str">
        <f t="shared" si="53"/>
        <v/>
      </c>
      <c r="CP47" s="2" t="str">
        <f t="shared" si="53"/>
        <v/>
      </c>
      <c r="CQ47" s="2" t="str">
        <f t="shared" si="53"/>
        <v/>
      </c>
      <c r="CR47" s="2" t="str">
        <f t="shared" si="53"/>
        <v/>
      </c>
      <c r="CS47" s="2" t="str">
        <f t="shared" si="53"/>
        <v/>
      </c>
      <c r="CU47" s="2" t="str">
        <f t="shared" si="27"/>
        <v/>
      </c>
      <c r="CV47" s="2" t="str">
        <f t="shared" si="28"/>
        <v/>
      </c>
      <c r="CW47" s="2" t="str">
        <f t="shared" si="29"/>
        <v/>
      </c>
      <c r="CX47" s="2" t="str">
        <f t="shared" si="30"/>
        <v/>
      </c>
      <c r="CY47" s="2" t="str">
        <f t="shared" si="31"/>
        <v/>
      </c>
      <c r="CZ47" s="2" t="str">
        <f t="shared" si="32"/>
        <v/>
      </c>
      <c r="DA47" s="2" t="str">
        <f t="shared" si="33"/>
        <v/>
      </c>
      <c r="DB47" s="2" t="str">
        <f t="shared" si="34"/>
        <v/>
      </c>
      <c r="DC47" s="2" t="str">
        <f t="shared" si="35"/>
        <v/>
      </c>
      <c r="DD47" s="2" t="str">
        <f t="shared" si="36"/>
        <v/>
      </c>
      <c r="DE47" s="2" t="str">
        <f t="shared" si="37"/>
        <v/>
      </c>
      <c r="DF47" s="2" t="str">
        <f t="shared" si="38"/>
        <v/>
      </c>
      <c r="DG47" s="2" t="str">
        <f t="shared" si="39"/>
        <v/>
      </c>
      <c r="DH47" s="2" t="str">
        <f t="shared" si="40"/>
        <v/>
      </c>
      <c r="DI47" s="2" t="str">
        <f t="shared" si="41"/>
        <v/>
      </c>
      <c r="DK47" s="2">
        <f t="shared" si="62"/>
        <v>68.453561497326191</v>
      </c>
      <c r="DL47" s="2">
        <f t="shared" si="62"/>
        <v>68.16007459677418</v>
      </c>
      <c r="DM47" s="2">
        <f t="shared" si="62"/>
        <v>71.786915508021394</v>
      </c>
      <c r="DN47" s="2">
        <f t="shared" si="62"/>
        <v>70.198778609625691</v>
      </c>
      <c r="DO47" s="2">
        <f t="shared" si="62"/>
        <v>69.632214795008906</v>
      </c>
      <c r="DP47" s="2">
        <f t="shared" si="62"/>
        <v>68.813352941176461</v>
      </c>
      <c r="DQ47" s="2">
        <f t="shared" si="62"/>
        <v>69.812093048128332</v>
      </c>
      <c r="DR47" s="2">
        <f t="shared" si="62"/>
        <v>66.928157142857117</v>
      </c>
      <c r="DS47" s="2">
        <f t="shared" si="62"/>
        <v>67.172979831932778</v>
      </c>
      <c r="DT47" s="2">
        <f t="shared" si="62"/>
        <v>66.919908403361347</v>
      </c>
      <c r="DU47" s="2">
        <f t="shared" si="62"/>
        <v>69.366984873949576</v>
      </c>
      <c r="DV47" s="2">
        <f t="shared" si="62"/>
        <v>69.526200000000003</v>
      </c>
      <c r="DW47" s="2">
        <f t="shared" si="62"/>
        <v>65.825632773109234</v>
      </c>
      <c r="DX47" s="2">
        <f t="shared" si="62"/>
        <v>61.000938935574226</v>
      </c>
      <c r="DY47" s="2">
        <f t="shared" si="62"/>
        <v>57.333528409090917</v>
      </c>
      <c r="EA47" s="2">
        <f t="shared" si="63"/>
        <v>63.876345345251814</v>
      </c>
      <c r="EB47" s="2">
        <f t="shared" si="63"/>
        <v>64.325291936368615</v>
      </c>
      <c r="EC47" s="2">
        <f t="shared" si="63"/>
        <v>71.61375349469094</v>
      </c>
      <c r="ED47" s="2">
        <f t="shared" si="63"/>
        <v>66.283920298349017</v>
      </c>
      <c r="EE47" s="2">
        <f t="shared" si="63"/>
        <v>66.243233775359386</v>
      </c>
      <c r="EF47" s="2">
        <f t="shared" si="63"/>
        <v>69.787959405072257</v>
      </c>
      <c r="EG47" s="2">
        <f t="shared" si="63"/>
        <v>66.653235576522832</v>
      </c>
      <c r="EH47" s="2">
        <f t="shared" si="63"/>
        <v>70.297468989401054</v>
      </c>
      <c r="EI47" s="2">
        <f t="shared" si="63"/>
        <v>63.465848266205839</v>
      </c>
      <c r="EJ47" s="2">
        <f t="shared" si="63"/>
        <v>66.956449538997603</v>
      </c>
      <c r="EK47" s="2">
        <f t="shared" si="63"/>
        <v>71.869981069054504</v>
      </c>
      <c r="EL47" s="2">
        <f t="shared" si="63"/>
        <v>69.260962004179973</v>
      </c>
      <c r="EM47" s="2">
        <f t="shared" si="63"/>
        <v>65.776566283689206</v>
      </c>
      <c r="EN47" s="2">
        <f t="shared" si="63"/>
        <v>62.193308480488326</v>
      </c>
      <c r="EO47" s="2">
        <f t="shared" si="63"/>
        <v>58.967401508780469</v>
      </c>
      <c r="EQ47" s="2">
        <f t="shared" si="64"/>
        <v>63.552885304874863</v>
      </c>
      <c r="ER47" s="2">
        <f t="shared" si="64"/>
        <v>63.075376673582568</v>
      </c>
      <c r="ES47" s="2">
        <f t="shared" si="64"/>
        <v>68.207745502843423</v>
      </c>
      <c r="ET47" s="2">
        <f t="shared" si="64"/>
        <v>66.117851501502187</v>
      </c>
      <c r="EU47" s="2">
        <f t="shared" si="64"/>
        <v>65.152650568534767</v>
      </c>
      <c r="EV47" s="2">
        <f t="shared" si="64"/>
        <v>68.711483005658152</v>
      </c>
      <c r="EW47" s="2">
        <f t="shared" si="64"/>
        <v>66.836130276788353</v>
      </c>
      <c r="EX47" s="2">
        <f t="shared" si="64"/>
        <v>66.64484271248341</v>
      </c>
      <c r="EY47" s="2">
        <f t="shared" si="64"/>
        <v>64.283091258965129</v>
      </c>
      <c r="EZ47" s="2">
        <f t="shared" si="64"/>
        <v>65.837884084549785</v>
      </c>
      <c r="FA47" s="2">
        <f t="shared" si="64"/>
        <v>69.120187155151754</v>
      </c>
      <c r="FB47" s="2">
        <f t="shared" si="64"/>
        <v>65.808516023198578</v>
      </c>
      <c r="FC47" s="2">
        <f t="shared" si="64"/>
        <v>63.980924855364258</v>
      </c>
      <c r="FD47" s="2">
        <f t="shared" si="64"/>
        <v>61.380485249490611</v>
      </c>
      <c r="FE47" s="2">
        <f t="shared" si="64"/>
        <v>59.9468200559362</v>
      </c>
      <c r="FG47" s="2">
        <f t="shared" si="65"/>
        <v>0.20897393648378132</v>
      </c>
      <c r="FH47" s="2">
        <f t="shared" si="65"/>
        <v>0.25896915192698167</v>
      </c>
      <c r="FI47" s="2">
        <f t="shared" si="65"/>
        <v>0.2142965425119347</v>
      </c>
      <c r="FJ47" s="2">
        <f t="shared" si="65"/>
        <v>0.21447913905761012</v>
      </c>
      <c r="FK47" s="2">
        <f t="shared" si="65"/>
        <v>0.22242838351954816</v>
      </c>
      <c r="FL47" s="2">
        <f t="shared" si="65"/>
        <v>0.19475065354240059</v>
      </c>
      <c r="FM47" s="2">
        <f t="shared" si="65"/>
        <v>0.21005424436883444</v>
      </c>
      <c r="FN47" s="2">
        <f t="shared" si="65"/>
        <v>0.19237796870960908</v>
      </c>
      <c r="FO47" s="2">
        <f t="shared" si="65"/>
        <v>0.20229190809537428</v>
      </c>
      <c r="FP47" s="2">
        <f t="shared" si="65"/>
        <v>0.19814039703400949</v>
      </c>
      <c r="FQ47" s="2">
        <f t="shared" si="65"/>
        <v>0.20271448888309451</v>
      </c>
      <c r="FR47" s="2">
        <f t="shared" si="65"/>
        <v>0.21980950374224512</v>
      </c>
      <c r="FS47" s="2">
        <f t="shared" si="65"/>
        <v>0.19238517269881714</v>
      </c>
      <c r="FT47" s="2">
        <f t="shared" si="65"/>
        <v>0.18050875112818127</v>
      </c>
      <c r="FU47" s="2">
        <f t="shared" si="65"/>
        <v>0.154481821940781</v>
      </c>
      <c r="FW47" s="2">
        <f t="shared" si="54"/>
        <v>8.2311868849870927E-6</v>
      </c>
      <c r="FX47" s="2">
        <f t="shared" si="54"/>
        <v>8.6833099053137912E-6</v>
      </c>
      <c r="FY47" s="2">
        <f t="shared" si="54"/>
        <v>1.1390696540330764E-5</v>
      </c>
      <c r="FZ47" s="2">
        <f t="shared" si="54"/>
        <v>9.9189090437808296E-6</v>
      </c>
      <c r="GA47" s="2">
        <f t="shared" si="54"/>
        <v>9.5863635130088713E-6</v>
      </c>
      <c r="GB47" s="2">
        <f t="shared" si="54"/>
        <v>8.6586733745485995E-6</v>
      </c>
      <c r="GC47" s="2">
        <f t="shared" si="54"/>
        <v>9.1646015616993989E-6</v>
      </c>
      <c r="GD47" s="2">
        <f t="shared" si="54"/>
        <v>1.0263959948621586E-5</v>
      </c>
      <c r="GE47" s="2">
        <f t="shared" si="54"/>
        <v>1.2060221096530317E-5</v>
      </c>
      <c r="GF47" s="2">
        <f t="shared" si="54"/>
        <v>1.1444284693284823E-5</v>
      </c>
      <c r="GG47" s="2">
        <f t="shared" si="54"/>
        <v>1.0255708156548608E-5</v>
      </c>
      <c r="GH47" s="2">
        <f t="shared" si="54"/>
        <v>8.0238902975627427E-6</v>
      </c>
      <c r="GI47" s="2">
        <f t="shared" si="54"/>
        <v>7.9430557755802756E-6</v>
      </c>
      <c r="GJ47" s="2">
        <f t="shared" si="54"/>
        <v>7.4131259921419141E-6</v>
      </c>
      <c r="GK47" s="2">
        <f t="shared" si="54"/>
        <v>6.4447765457237495E-6</v>
      </c>
      <c r="GM47" s="86">
        <f t="shared" si="55"/>
        <v>2.1923701402111871E-5</v>
      </c>
      <c r="GN47" s="86">
        <f t="shared" si="55"/>
        <v>2.1469582183968215E-4</v>
      </c>
      <c r="GO47" s="86">
        <f t="shared" si="55"/>
        <v>2.757424549283576E-5</v>
      </c>
      <c r="GP47" s="86">
        <f t="shared" si="55"/>
        <v>2.2865729689297082E-5</v>
      </c>
      <c r="GQ47" s="86">
        <f t="shared" si="55"/>
        <v>3.9072544433316871E-5</v>
      </c>
      <c r="GR47" s="86">
        <f t="shared" si="55"/>
        <v>7.071452234365577E-6</v>
      </c>
      <c r="GS47" s="86">
        <f t="shared" si="55"/>
        <v>1.9984797871779229E-5</v>
      </c>
      <c r="GT47" s="86">
        <f t="shared" si="55"/>
        <v>5.37858841249018E-6</v>
      </c>
      <c r="GU47" s="86">
        <f t="shared" si="55"/>
        <v>8.053798926222156E-6</v>
      </c>
      <c r="GV47" s="86">
        <f t="shared" si="55"/>
        <v>7.173238180660802E-6</v>
      </c>
      <c r="GW47" s="86">
        <f t="shared" si="55"/>
        <v>1.24117340801431E-5</v>
      </c>
      <c r="GX47" s="86">
        <f t="shared" si="55"/>
        <v>4.3192236915591945E-5</v>
      </c>
      <c r="GY47" s="86">
        <f t="shared" si="55"/>
        <v>5.3355406238939811E-6</v>
      </c>
      <c r="GZ47" s="86">
        <f t="shared" si="55"/>
        <v>6.3519988348794685E-7</v>
      </c>
      <c r="HA47" s="86">
        <f t="shared" si="55"/>
        <v>2.5741684214125295E-8</v>
      </c>
      <c r="HC47" s="86">
        <f t="shared" si="59"/>
        <v>6.5096717491550819E-17</v>
      </c>
      <c r="HD47" s="86">
        <f t="shared" si="59"/>
        <v>9.1333076910902226E-12</v>
      </c>
      <c r="HE47" s="86">
        <f t="shared" si="59"/>
        <v>4.6177329857765324E-14</v>
      </c>
      <c r="HF47" s="86">
        <f t="shared" si="59"/>
        <v>2.1807992150805766E-15</v>
      </c>
      <c r="HG47" s="86">
        <f t="shared" si="59"/>
        <v>3.7604615513208684E-16</v>
      </c>
      <c r="HH47" s="86">
        <f t="shared" si="59"/>
        <v>2.482000077828427E-17</v>
      </c>
      <c r="HI47" s="86">
        <f t="shared" si="59"/>
        <v>8.9213039032606529E-18</v>
      </c>
      <c r="HJ47" s="86">
        <f t="shared" si="59"/>
        <v>1.3100241424308201E-18</v>
      </c>
      <c r="HK47" s="86">
        <f t="shared" si="59"/>
        <v>4.3714570826895422E-18</v>
      </c>
      <c r="HL47" s="86">
        <f t="shared" si="59"/>
        <v>2.3693213775137846E-18</v>
      </c>
      <c r="HM47" s="86">
        <f t="shared" si="59"/>
        <v>2.8147206908131195E-18</v>
      </c>
      <c r="HN47" s="86">
        <f t="shared" si="59"/>
        <v>4.0950151175092255E-15</v>
      </c>
      <c r="HO47" s="86">
        <f t="shared" si="59"/>
        <v>8.3420659789974854E-19</v>
      </c>
      <c r="HP47" s="86">
        <f t="shared" si="59"/>
        <v>3.0820406845267282E-22</v>
      </c>
      <c r="HQ47" s="86">
        <f t="shared" si="59"/>
        <v>5.4588308795504677E-24</v>
      </c>
      <c r="HS47" s="86">
        <f t="shared" si="56"/>
        <v>2.7009365643021959E-91</v>
      </c>
      <c r="HT47" s="86">
        <f t="shared" si="56"/>
        <v>6.7963666409040787E-62</v>
      </c>
      <c r="HU47" s="86">
        <f t="shared" si="56"/>
        <v>9.4617623562512371E-74</v>
      </c>
      <c r="HV47" s="86">
        <f t="shared" si="56"/>
        <v>1.2046218256754682E-83</v>
      </c>
      <c r="HW47" s="86">
        <f t="shared" si="56"/>
        <v>9.7328516132973915E-87</v>
      </c>
      <c r="HX47" s="86">
        <f t="shared" si="56"/>
        <v>3.7878891567580157E-94</v>
      </c>
      <c r="HY47" s="86">
        <f t="shared" si="56"/>
        <v>1.171930635567541E-97</v>
      </c>
      <c r="HZ47" s="86">
        <f t="shared" si="56"/>
        <v>3.0755756585016108E-101</v>
      </c>
      <c r="IA47" s="86">
        <f t="shared" si="56"/>
        <v>7.7566919776060031E-100</v>
      </c>
      <c r="IB47" s="86">
        <f t="shared" si="56"/>
        <v>8.2994519377912411E-101</v>
      </c>
      <c r="IC47" s="86">
        <f t="shared" si="56"/>
        <v>3.3187020067600804E-100</v>
      </c>
      <c r="ID47" s="86">
        <f t="shared" si="56"/>
        <v>5.3880987106295023E-81</v>
      </c>
      <c r="IE47" s="86">
        <f t="shared" si="56"/>
        <v>6.0882127995320487E-103</v>
      </c>
      <c r="IF47" s="86">
        <f t="shared" si="56"/>
        <v>4.6409723573897011E-82</v>
      </c>
      <c r="IG47" s="86">
        <f t="shared" si="56"/>
        <v>3.0471730458788396E-58</v>
      </c>
      <c r="II47" s="86">
        <f t="shared" si="57"/>
        <v>6.615070470864469E-252</v>
      </c>
      <c r="IJ47" s="86">
        <f t="shared" si="57"/>
        <v>2.1113661999619894E-170</v>
      </c>
      <c r="IK47" s="86">
        <f t="shared" si="57"/>
        <v>3.4295346061918708E-202</v>
      </c>
      <c r="IL47" s="86">
        <f t="shared" si="57"/>
        <v>3.9685404434076581E-233</v>
      </c>
      <c r="IM47" s="86">
        <f t="shared" si="57"/>
        <v>9.2102776560328018E-240</v>
      </c>
      <c r="IN47" s="86">
        <f t="shared" si="57"/>
        <v>3.7747349993734784E-260</v>
      </c>
      <c r="IO47" s="86">
        <f t="shared" si="57"/>
        <v>1.2146091591069226E-271</v>
      </c>
      <c r="IP47" s="86">
        <f t="shared" si="57"/>
        <v>1.6457264745808808E-279</v>
      </c>
      <c r="IQ47" s="86">
        <f t="shared" si="57"/>
        <v>5.9660946538243952E-277</v>
      </c>
      <c r="IR47" s="86">
        <f t="shared" si="57"/>
        <v>1.4266910285432021E-279</v>
      </c>
      <c r="IS47" s="86">
        <f t="shared" si="57"/>
        <v>3.0944581395417062E-277</v>
      </c>
      <c r="IT47" s="86">
        <f t="shared" si="57"/>
        <v>1.3863331380964248E-223</v>
      </c>
      <c r="IU47" s="86">
        <f t="shared" si="57"/>
        <v>1.5596741835673511E-284</v>
      </c>
      <c r="IV47" s="86">
        <f t="shared" si="57"/>
        <v>1.2353390724882125E-260</v>
      </c>
      <c r="IW47" s="86">
        <f t="shared" si="57"/>
        <v>6.3047308542202972E-206</v>
      </c>
      <c r="IY47" s="86">
        <f t="shared" si="58"/>
        <v>2.1923701402176967E-5</v>
      </c>
      <c r="IZ47" s="86">
        <f t="shared" si="58"/>
        <v>2.1469583097298984E-4</v>
      </c>
      <c r="JA47" s="86">
        <f t="shared" si="58"/>
        <v>2.757424553901309E-5</v>
      </c>
      <c r="JB47" s="86">
        <f t="shared" si="58"/>
        <v>2.286572969147788E-5</v>
      </c>
      <c r="JC47" s="86">
        <f t="shared" si="58"/>
        <v>3.907254443369292E-5</v>
      </c>
      <c r="JD47" s="86">
        <f t="shared" si="58"/>
        <v>7.0714522343903968E-6</v>
      </c>
      <c r="JE47" s="86">
        <f t="shared" si="58"/>
        <v>1.998479787178815E-5</v>
      </c>
      <c r="JF47" s="86">
        <f t="shared" si="58"/>
        <v>5.3785884124914904E-6</v>
      </c>
      <c r="JG47" s="86">
        <f t="shared" si="58"/>
        <v>8.0537989262265267E-6</v>
      </c>
      <c r="JH47" s="86">
        <f t="shared" si="58"/>
        <v>7.1732381806631711E-6</v>
      </c>
      <c r="JI47" s="86">
        <f t="shared" si="58"/>
        <v>1.2411734080145915E-5</v>
      </c>
      <c r="JJ47" s="86">
        <f t="shared" si="58"/>
        <v>4.3192236919686963E-5</v>
      </c>
      <c r="JK47" s="86">
        <f t="shared" si="58"/>
        <v>5.3355406238948154E-6</v>
      </c>
      <c r="JL47" s="86">
        <f t="shared" si="58"/>
        <v>6.3519988348794717E-7</v>
      </c>
      <c r="JM47" s="86">
        <f t="shared" si="58"/>
        <v>2.5741684214125302E-8</v>
      </c>
    </row>
    <row r="48" spans="2:273" x14ac:dyDescent="0.25">
      <c r="B48" s="2">
        <v>21</v>
      </c>
      <c r="C48" s="37">
        <v>70.56</v>
      </c>
      <c r="D48" s="37">
        <v>65.932000000000002</v>
      </c>
      <c r="E48" s="37">
        <v>70.406999999999996</v>
      </c>
      <c r="F48" s="37">
        <v>69.287999999999997</v>
      </c>
      <c r="G48" s="37">
        <v>69.661000000000001</v>
      </c>
      <c r="H48" s="37">
        <v>65.153000000000006</v>
      </c>
      <c r="I48" s="37">
        <v>67.915000000000006</v>
      </c>
      <c r="J48" s="37">
        <v>66.271000000000001</v>
      </c>
      <c r="K48" s="37">
        <v>65.683000000000007</v>
      </c>
      <c r="L48" s="37">
        <v>69.516999999999996</v>
      </c>
      <c r="M48" s="37">
        <v>69.716999999999999</v>
      </c>
      <c r="N48" s="37">
        <v>67.25</v>
      </c>
      <c r="O48" s="37">
        <v>65.25</v>
      </c>
      <c r="P48" s="37">
        <v>61.332999999999998</v>
      </c>
      <c r="Q48" s="37">
        <v>58.75</v>
      </c>
      <c r="S48" s="4">
        <f t="shared" si="60"/>
        <v>67.677125829373324</v>
      </c>
      <c r="T48" s="4">
        <f t="shared" si="60"/>
        <v>67.588956628810365</v>
      </c>
      <c r="U48" s="4">
        <f t="shared" si="60"/>
        <v>71.953699831272459</v>
      </c>
      <c r="V48" s="4">
        <f t="shared" si="60"/>
        <v>69.496044326558632</v>
      </c>
      <c r="W48" s="4">
        <f t="shared" si="60"/>
        <v>69.006220986161566</v>
      </c>
      <c r="X48" s="4">
        <f t="shared" si="60"/>
        <v>69.080435195731255</v>
      </c>
      <c r="Y48" s="4">
        <f t="shared" si="60"/>
        <v>69.276590305617233</v>
      </c>
      <c r="Z48" s="4">
        <f t="shared" si="60"/>
        <v>67.712731783578008</v>
      </c>
      <c r="AA48" s="4">
        <f t="shared" si="60"/>
        <v>66.57373462472134</v>
      </c>
      <c r="AB48" s="4">
        <f t="shared" si="60"/>
        <v>67.056979034063346</v>
      </c>
      <c r="AC48" s="4">
        <f t="shared" si="60"/>
        <v>70.090641915204486</v>
      </c>
      <c r="AD48" s="4">
        <f t="shared" si="60"/>
        <v>69.651537304692056</v>
      </c>
      <c r="AE48" s="4">
        <f t="shared" si="60"/>
        <v>65.952695814169971</v>
      </c>
      <c r="AF48" s="4">
        <f t="shared" si="60"/>
        <v>61.329958186552361</v>
      </c>
      <c r="AG48" s="4">
        <f t="shared" si="60"/>
        <v>57.65038106368597</v>
      </c>
      <c r="AI48" s="4">
        <f t="shared" si="61"/>
        <v>2.8828741706266783</v>
      </c>
      <c r="AJ48" s="4">
        <f t="shared" si="61"/>
        <v>-1.656956628810363</v>
      </c>
      <c r="AK48" s="4">
        <f t="shared" si="61"/>
        <v>-1.5466998312724627</v>
      </c>
      <c r="AL48" s="4">
        <f t="shared" si="61"/>
        <v>-0.20804432655863536</v>
      </c>
      <c r="AM48" s="4">
        <f t="shared" si="61"/>
        <v>0.65477901383843573</v>
      </c>
      <c r="AN48" s="4">
        <f t="shared" si="61"/>
        <v>-3.927435195731249</v>
      </c>
      <c r="AO48" s="4">
        <f t="shared" si="61"/>
        <v>-1.3615903056172272</v>
      </c>
      <c r="AP48" s="4">
        <f t="shared" si="61"/>
        <v>-1.4417317835780068</v>
      </c>
      <c r="AQ48" s="4">
        <f t="shared" si="61"/>
        <v>-0.89073462472133258</v>
      </c>
      <c r="AR48" s="4">
        <f t="shared" si="61"/>
        <v>2.4600209659366499</v>
      </c>
      <c r="AS48" s="4">
        <f t="shared" si="61"/>
        <v>-0.37364191520448742</v>
      </c>
      <c r="AT48" s="4">
        <f t="shared" si="61"/>
        <v>-2.4015373046920558</v>
      </c>
      <c r="AU48" s="4">
        <f t="shared" si="61"/>
        <v>-0.70269581416997084</v>
      </c>
      <c r="AV48" s="4">
        <f t="shared" si="61"/>
        <v>3.0418134476377645E-3</v>
      </c>
      <c r="AW48" s="4">
        <f t="shared" si="61"/>
        <v>1.0996189363140303</v>
      </c>
      <c r="AY48" s="2">
        <f t="shared" si="52"/>
        <v>67.63327999537016</v>
      </c>
      <c r="AZ48" s="2">
        <f t="shared" si="52"/>
        <v>67.275446282836455</v>
      </c>
      <c r="BA48" s="2">
        <f t="shared" si="52"/>
        <v>71.903527312757063</v>
      </c>
      <c r="BB48" s="2">
        <f t="shared" si="52"/>
        <v>69.452068819572091</v>
      </c>
      <c r="BC48" s="2">
        <f t="shared" si="52"/>
        <v>68.936517139946602</v>
      </c>
      <c r="BD48" s="2">
        <f t="shared" si="52"/>
        <v>69.065915819766147</v>
      </c>
      <c r="BE48" s="2">
        <f t="shared" si="52"/>
        <v>69.236417502397742</v>
      </c>
      <c r="BF48" s="2">
        <f t="shared" si="52"/>
        <v>67.700423842601722</v>
      </c>
      <c r="BG48" s="2">
        <f t="shared" si="52"/>
        <v>66.556471691476034</v>
      </c>
      <c r="BH48" s="2">
        <f t="shared" si="52"/>
        <v>67.042047060811427</v>
      </c>
      <c r="BI48" s="2">
        <f t="shared" si="52"/>
        <v>70.068048108310478</v>
      </c>
      <c r="BJ48" s="2">
        <f t="shared" si="52"/>
        <v>69.581302285923556</v>
      </c>
      <c r="BK48" s="2">
        <f t="shared" si="52"/>
        <v>65.940537210802475</v>
      </c>
      <c r="BL48" s="2">
        <f t="shared" si="52"/>
        <v>61.328338080020259</v>
      </c>
      <c r="BM48" s="2">
        <f t="shared" si="52"/>
        <v>57.650317291179206</v>
      </c>
      <c r="BO48" s="2">
        <f t="shared" si="11"/>
        <v>70.56</v>
      </c>
      <c r="BP48" s="2">
        <f t="shared" si="12"/>
        <v>65.932000000000002</v>
      </c>
      <c r="BQ48" s="2">
        <f t="shared" si="13"/>
        <v>70.406999999999996</v>
      </c>
      <c r="BR48" s="2">
        <f t="shared" si="14"/>
        <v>69.287999999999997</v>
      </c>
      <c r="BS48" s="2">
        <f t="shared" si="15"/>
        <v>69.661000000000001</v>
      </c>
      <c r="BT48" s="2">
        <f t="shared" si="16"/>
        <v>65.153000000000006</v>
      </c>
      <c r="BU48" s="2">
        <f t="shared" si="17"/>
        <v>67.915000000000006</v>
      </c>
      <c r="BV48" s="2">
        <f t="shared" si="18"/>
        <v>66.271000000000001</v>
      </c>
      <c r="BW48" s="2">
        <f t="shared" si="19"/>
        <v>65.683000000000007</v>
      </c>
      <c r="BX48" s="2">
        <f t="shared" si="20"/>
        <v>69.516999999999996</v>
      </c>
      <c r="BY48" s="2">
        <f t="shared" si="21"/>
        <v>69.716999999999999</v>
      </c>
      <c r="BZ48" s="2">
        <f t="shared" si="22"/>
        <v>67.25</v>
      </c>
      <c r="CA48" s="2">
        <f t="shared" si="23"/>
        <v>65.25</v>
      </c>
      <c r="CB48" s="2">
        <f t="shared" si="24"/>
        <v>61.332999999999998</v>
      </c>
      <c r="CC48" s="2">
        <f t="shared" si="25"/>
        <v>58.75</v>
      </c>
      <c r="CE48" s="2" t="str">
        <f t="shared" si="53"/>
        <v/>
      </c>
      <c r="CF48" s="2" t="str">
        <f t="shared" si="53"/>
        <v/>
      </c>
      <c r="CG48" s="2" t="str">
        <f t="shared" si="53"/>
        <v/>
      </c>
      <c r="CH48" s="2" t="str">
        <f t="shared" si="53"/>
        <v/>
      </c>
      <c r="CI48" s="2" t="str">
        <f t="shared" si="53"/>
        <v/>
      </c>
      <c r="CJ48" s="2" t="str">
        <f t="shared" si="53"/>
        <v/>
      </c>
      <c r="CK48" s="2" t="str">
        <f t="shared" si="53"/>
        <v/>
      </c>
      <c r="CL48" s="2" t="str">
        <f t="shared" si="53"/>
        <v/>
      </c>
      <c r="CM48" s="2" t="str">
        <f t="shared" si="53"/>
        <v/>
      </c>
      <c r="CN48" s="2" t="str">
        <f t="shared" si="53"/>
        <v/>
      </c>
      <c r="CO48" s="2" t="str">
        <f t="shared" si="53"/>
        <v/>
      </c>
      <c r="CP48" s="2" t="str">
        <f t="shared" si="53"/>
        <v/>
      </c>
      <c r="CQ48" s="2" t="str">
        <f t="shared" si="53"/>
        <v/>
      </c>
      <c r="CR48" s="2" t="str">
        <f t="shared" si="53"/>
        <v/>
      </c>
      <c r="CS48" s="2" t="str">
        <f t="shared" si="53"/>
        <v/>
      </c>
      <c r="CU48" s="2" t="str">
        <f t="shared" si="27"/>
        <v/>
      </c>
      <c r="CV48" s="2" t="str">
        <f t="shared" si="28"/>
        <v/>
      </c>
      <c r="CW48" s="2" t="str">
        <f t="shared" si="29"/>
        <v/>
      </c>
      <c r="CX48" s="2" t="str">
        <f t="shared" si="30"/>
        <v/>
      </c>
      <c r="CY48" s="2" t="str">
        <f t="shared" si="31"/>
        <v/>
      </c>
      <c r="CZ48" s="2" t="str">
        <f t="shared" si="32"/>
        <v/>
      </c>
      <c r="DA48" s="2" t="str">
        <f t="shared" si="33"/>
        <v/>
      </c>
      <c r="DB48" s="2" t="str">
        <f t="shared" si="34"/>
        <v/>
      </c>
      <c r="DC48" s="2" t="str">
        <f t="shared" si="35"/>
        <v/>
      </c>
      <c r="DD48" s="2" t="str">
        <f t="shared" si="36"/>
        <v/>
      </c>
      <c r="DE48" s="2" t="str">
        <f t="shared" si="37"/>
        <v/>
      </c>
      <c r="DF48" s="2" t="str">
        <f t="shared" si="38"/>
        <v/>
      </c>
      <c r="DG48" s="2" t="str">
        <f t="shared" si="39"/>
        <v/>
      </c>
      <c r="DH48" s="2" t="str">
        <f t="shared" si="40"/>
        <v/>
      </c>
      <c r="DI48" s="2" t="str">
        <f t="shared" si="41"/>
        <v/>
      </c>
      <c r="DK48" s="2">
        <f t="shared" si="62"/>
        <v>68.761301757066448</v>
      </c>
      <c r="DL48" s="2">
        <f t="shared" si="62"/>
        <v>68.464592741935462</v>
      </c>
      <c r="DM48" s="2">
        <f t="shared" si="62"/>
        <v>72.05731993888466</v>
      </c>
      <c r="DN48" s="2">
        <f t="shared" si="62"/>
        <v>70.453278380443109</v>
      </c>
      <c r="DO48" s="2">
        <f t="shared" si="62"/>
        <v>69.837647281639917</v>
      </c>
      <c r="DP48" s="2">
        <f t="shared" si="62"/>
        <v>68.9281943977591</v>
      </c>
      <c r="DQ48" s="2">
        <f t="shared" si="62"/>
        <v>70.037027196333071</v>
      </c>
      <c r="DR48" s="2">
        <f t="shared" si="62"/>
        <v>67.079038095238062</v>
      </c>
      <c r="DS48" s="2">
        <f t="shared" si="62"/>
        <v>67.456515966386561</v>
      </c>
      <c r="DT48" s="2">
        <f t="shared" si="62"/>
        <v>67.111135014005598</v>
      </c>
      <c r="DU48" s="2">
        <f t="shared" si="62"/>
        <v>69.625170308123245</v>
      </c>
      <c r="DV48" s="2">
        <f t="shared" si="62"/>
        <v>69.743500840336139</v>
      </c>
      <c r="DW48" s="2">
        <f t="shared" si="62"/>
        <v>66.028291316526605</v>
      </c>
      <c r="DX48" s="2">
        <f t="shared" si="62"/>
        <v>61.151894117647053</v>
      </c>
      <c r="DY48" s="2">
        <f t="shared" si="62"/>
        <v>57.40530113636364</v>
      </c>
      <c r="EA48" s="2">
        <f t="shared" si="63"/>
        <v>63.739111720185626</v>
      </c>
      <c r="EB48" s="2">
        <f t="shared" si="63"/>
        <v>64.172189851892483</v>
      </c>
      <c r="EC48" s="2">
        <f t="shared" si="63"/>
        <v>71.389454176746554</v>
      </c>
      <c r="ED48" s="2">
        <f t="shared" si="63"/>
        <v>66.107834901748291</v>
      </c>
      <c r="EE48" s="2">
        <f t="shared" si="63"/>
        <v>66.063550771053329</v>
      </c>
      <c r="EF48" s="2">
        <f t="shared" si="63"/>
        <v>69.58530538822879</v>
      </c>
      <c r="EG48" s="2">
        <f t="shared" si="63"/>
        <v>66.490497211044826</v>
      </c>
      <c r="EH48" s="2">
        <f t="shared" si="63"/>
        <v>70.079727622754987</v>
      </c>
      <c r="EI48" s="2">
        <f t="shared" si="63"/>
        <v>63.31952206062288</v>
      </c>
      <c r="EJ48" s="2">
        <f t="shared" si="63"/>
        <v>66.787119444304494</v>
      </c>
      <c r="EK48" s="2">
        <f t="shared" si="63"/>
        <v>71.656782482725461</v>
      </c>
      <c r="EL48" s="2">
        <f t="shared" si="63"/>
        <v>69.056378808152061</v>
      </c>
      <c r="EM48" s="2">
        <f t="shared" si="63"/>
        <v>65.60464211548009</v>
      </c>
      <c r="EN48" s="2">
        <f t="shared" si="63"/>
        <v>62.05892653150206</v>
      </c>
      <c r="EO48" s="2">
        <f t="shared" si="63"/>
        <v>58.873315321962657</v>
      </c>
      <c r="EQ48" s="2">
        <f t="shared" si="64"/>
        <v>63.419263060486237</v>
      </c>
      <c r="ER48" s="2">
        <f t="shared" si="64"/>
        <v>62.938054806178705</v>
      </c>
      <c r="ES48" s="2">
        <f t="shared" si="64"/>
        <v>68.026598422138804</v>
      </c>
      <c r="ET48" s="2">
        <f t="shared" si="64"/>
        <v>65.943682105187335</v>
      </c>
      <c r="EU48" s="2">
        <f t="shared" si="64"/>
        <v>64.986432808924789</v>
      </c>
      <c r="EV48" s="2">
        <f t="shared" si="64"/>
        <v>68.522176596522456</v>
      </c>
      <c r="EW48" s="2">
        <f t="shared" si="64"/>
        <v>66.671372432273472</v>
      </c>
      <c r="EX48" s="2">
        <f t="shared" si="64"/>
        <v>66.472354296581798</v>
      </c>
      <c r="EY48" s="2">
        <f t="shared" si="64"/>
        <v>64.12652791325867</v>
      </c>
      <c r="EZ48" s="2">
        <f t="shared" si="64"/>
        <v>65.68258364552608</v>
      </c>
      <c r="FA48" s="2">
        <f t="shared" si="64"/>
        <v>68.940642151815936</v>
      </c>
      <c r="FB48" s="2">
        <f t="shared" si="64"/>
        <v>65.645930877460358</v>
      </c>
      <c r="FC48" s="2">
        <f t="shared" si="64"/>
        <v>63.83024464508825</v>
      </c>
      <c r="FD48" s="2">
        <f t="shared" si="64"/>
        <v>61.2560481098539</v>
      </c>
      <c r="FE48" s="2">
        <f t="shared" si="64"/>
        <v>59.839615785119364</v>
      </c>
      <c r="FG48" s="2">
        <f t="shared" si="65"/>
        <v>0.22460696761360563</v>
      </c>
      <c r="FH48" s="2">
        <f t="shared" si="65"/>
        <v>0.27703240802336471</v>
      </c>
      <c r="FI48" s="2">
        <f t="shared" si="65"/>
        <v>0.23021186890734943</v>
      </c>
      <c r="FJ48" s="2">
        <f t="shared" si="65"/>
        <v>0.23040404977707321</v>
      </c>
      <c r="FK48" s="2">
        <f t="shared" si="65"/>
        <v>0.23876411674481923</v>
      </c>
      <c r="FL48" s="2">
        <f t="shared" si="65"/>
        <v>0.20960160062825683</v>
      </c>
      <c r="FM48" s="2">
        <f t="shared" si="65"/>
        <v>0.22574502819126802</v>
      </c>
      <c r="FN48" s="2">
        <f t="shared" si="65"/>
        <v>0.20709451602894716</v>
      </c>
      <c r="FO48" s="2">
        <f t="shared" si="65"/>
        <v>0.21756255074572711</v>
      </c>
      <c r="FP48" s="2">
        <f t="shared" si="65"/>
        <v>0.21318140084016574</v>
      </c>
      <c r="FQ48" s="2">
        <f t="shared" si="65"/>
        <v>0.21800831336195492</v>
      </c>
      <c r="FR48" s="2">
        <f t="shared" si="65"/>
        <v>0.23601127841680219</v>
      </c>
      <c r="FS48" s="2">
        <f t="shared" si="65"/>
        <v>0.20710212979073794</v>
      </c>
      <c r="FT48" s="2">
        <f t="shared" si="65"/>
        <v>0.19453603392206778</v>
      </c>
      <c r="FU48" s="2">
        <f t="shared" si="65"/>
        <v>0.16689847332951777</v>
      </c>
      <c r="FW48" s="2">
        <f t="shared" si="54"/>
        <v>9.0253097804982783E-6</v>
      </c>
      <c r="FX48" s="2">
        <f t="shared" si="54"/>
        <v>9.5210520052686717E-6</v>
      </c>
      <c r="FY48" s="2">
        <f t="shared" si="54"/>
        <v>1.2489636669821922E-5</v>
      </c>
      <c r="FZ48" s="2">
        <f t="shared" si="54"/>
        <v>1.0875857088289757E-5</v>
      </c>
      <c r="GA48" s="2">
        <f t="shared" si="54"/>
        <v>1.0511228850743404E-5</v>
      </c>
      <c r="GB48" s="2">
        <f t="shared" si="54"/>
        <v>9.4940386316527483E-6</v>
      </c>
      <c r="GC48" s="2">
        <f t="shared" si="54"/>
        <v>1.0048776903773149E-5</v>
      </c>
      <c r="GD48" s="2">
        <f t="shared" si="54"/>
        <v>1.1254197145300435E-5</v>
      </c>
      <c r="GE48" s="2">
        <f t="shared" si="54"/>
        <v>1.3223754086533946E-5</v>
      </c>
      <c r="GF48" s="2">
        <f t="shared" si="54"/>
        <v>1.2548394781658875E-5</v>
      </c>
      <c r="GG48" s="2">
        <f t="shared" si="54"/>
        <v>1.1245149253125435E-5</v>
      </c>
      <c r="GH48" s="2">
        <f t="shared" si="54"/>
        <v>8.7980139487117936E-6</v>
      </c>
      <c r="GI48" s="2">
        <f t="shared" si="54"/>
        <v>8.7093807943984354E-6</v>
      </c>
      <c r="GJ48" s="2">
        <f t="shared" si="54"/>
        <v>8.1283252022269018E-6</v>
      </c>
      <c r="GK48" s="2">
        <f t="shared" si="54"/>
        <v>7.066552567557101E-6</v>
      </c>
      <c r="GM48" s="86">
        <f t="shared" si="55"/>
        <v>3.7292235718089926E-5</v>
      </c>
      <c r="GN48" s="86">
        <f t="shared" si="55"/>
        <v>3.233404736808352E-4</v>
      </c>
      <c r="GO48" s="86">
        <f t="shared" si="55"/>
        <v>4.6484347609487124E-5</v>
      </c>
      <c r="GP48" s="86">
        <f t="shared" si="55"/>
        <v>3.9257899667398516E-5</v>
      </c>
      <c r="GQ48" s="86">
        <f t="shared" si="55"/>
        <v>6.4912202627718184E-5</v>
      </c>
      <c r="GR48" s="86">
        <f t="shared" si="55"/>
        <v>1.2870149187639731E-5</v>
      </c>
      <c r="GS48" s="86">
        <f t="shared" si="55"/>
        <v>3.4379446161251116E-5</v>
      </c>
      <c r="GT48" s="86">
        <f t="shared" si="55"/>
        <v>9.9675183984562686E-6</v>
      </c>
      <c r="GU48" s="86">
        <f t="shared" si="55"/>
        <v>1.4781209981389359E-5</v>
      </c>
      <c r="GV48" s="86">
        <f t="shared" si="55"/>
        <v>1.3157295000979178E-5</v>
      </c>
      <c r="GW48" s="86">
        <f t="shared" si="55"/>
        <v>2.1913965460107922E-5</v>
      </c>
      <c r="GX48" s="86">
        <f t="shared" si="55"/>
        <v>7.0639231951134975E-5</v>
      </c>
      <c r="GY48" s="86">
        <f t="shared" si="55"/>
        <v>9.8950202377727928E-6</v>
      </c>
      <c r="GZ48" s="86">
        <f t="shared" si="55"/>
        <v>1.3707917501704065E-6</v>
      </c>
      <c r="HA48" s="86">
        <f t="shared" si="55"/>
        <v>6.5925335924738281E-8</v>
      </c>
      <c r="HC48" s="86">
        <f t="shared" si="59"/>
        <v>2.1571427020935294E-16</v>
      </c>
      <c r="HD48" s="86">
        <f t="shared" si="59"/>
        <v>2.0565047181641418E-11</v>
      </c>
      <c r="HE48" s="86">
        <f t="shared" si="59"/>
        <v>1.2532246728653395E-13</v>
      </c>
      <c r="HF48" s="86">
        <f t="shared" si="59"/>
        <v>6.6348819691030706E-15</v>
      </c>
      <c r="HG48" s="86">
        <f t="shared" si="59"/>
        <v>1.1935740909127821E-15</v>
      </c>
      <c r="HH48" s="86">
        <f t="shared" si="59"/>
        <v>8.5683296722904146E-17</v>
      </c>
      <c r="HI48" s="86">
        <f t="shared" si="59"/>
        <v>3.2398916993022994E-17</v>
      </c>
      <c r="HJ48" s="86">
        <f t="shared" si="59"/>
        <v>5.0732887880565902E-18</v>
      </c>
      <c r="HK48" s="86">
        <f t="shared" si="59"/>
        <v>1.6794653888912148E-17</v>
      </c>
      <c r="HL48" s="86">
        <f t="shared" si="59"/>
        <v>9.2013541033001372E-18</v>
      </c>
      <c r="HM48" s="86">
        <f t="shared" si="59"/>
        <v>1.0699674608565949E-17</v>
      </c>
      <c r="HN48" s="86">
        <f t="shared" si="59"/>
        <v>1.1816387247197331E-14</v>
      </c>
      <c r="HO48" s="86">
        <f t="shared" si="59"/>
        <v>3.1986896231547704E-18</v>
      </c>
      <c r="HP48" s="86">
        <f t="shared" si="59"/>
        <v>1.59476132088608E-21</v>
      </c>
      <c r="HQ48" s="86">
        <f t="shared" si="59"/>
        <v>3.1974365198646736E-23</v>
      </c>
      <c r="HS48" s="86">
        <f t="shared" si="56"/>
        <v>1.8137560335574313E-89</v>
      </c>
      <c r="HT48" s="86">
        <f t="shared" si="56"/>
        <v>1.1695094636490253E-60</v>
      </c>
      <c r="HU48" s="86">
        <f t="shared" si="56"/>
        <v>3.0512273079158854E-72</v>
      </c>
      <c r="HV48" s="86">
        <f t="shared" si="56"/>
        <v>6.1437127405895071E-82</v>
      </c>
      <c r="HW48" s="86">
        <f t="shared" si="56"/>
        <v>5.588756224108854E-85</v>
      </c>
      <c r="HX48" s="86">
        <f t="shared" si="56"/>
        <v>2.9701568728123915E-92</v>
      </c>
      <c r="HY48" s="86">
        <f t="shared" si="56"/>
        <v>1.1243857710613338E-95</v>
      </c>
      <c r="HZ48" s="86">
        <f t="shared" si="56"/>
        <v>3.5966462283793647E-99</v>
      </c>
      <c r="IA48" s="86">
        <f t="shared" si="56"/>
        <v>9.1725775669093942E-98</v>
      </c>
      <c r="IB48" s="86">
        <f t="shared" si="56"/>
        <v>1.0055208197254482E-98</v>
      </c>
      <c r="IC48" s="86">
        <f t="shared" si="56"/>
        <v>3.7118943439176301E-98</v>
      </c>
      <c r="ID48" s="86">
        <f t="shared" si="56"/>
        <v>2.2215811483311971E-79</v>
      </c>
      <c r="IE48" s="86">
        <f t="shared" si="56"/>
        <v>6.9685568907347966E-101</v>
      </c>
      <c r="IF48" s="86">
        <f t="shared" si="56"/>
        <v>1.9562360519514614E-80</v>
      </c>
      <c r="IG48" s="86">
        <f t="shared" si="56"/>
        <v>3.9978374865113617E-57</v>
      </c>
      <c r="II48" s="86">
        <f t="shared" si="57"/>
        <v>5.4318012255506612E-248</v>
      </c>
      <c r="IJ48" s="86">
        <f t="shared" si="57"/>
        <v>9.4412602113134176E-168</v>
      </c>
      <c r="IK48" s="86">
        <f t="shared" si="57"/>
        <v>5.7597645589238219E-199</v>
      </c>
      <c r="IL48" s="86">
        <f t="shared" si="57"/>
        <v>1.8940378014386593E-229</v>
      </c>
      <c r="IM48" s="86">
        <f t="shared" si="57"/>
        <v>5.4633639599263561E-236</v>
      </c>
      <c r="IN48" s="86">
        <f t="shared" si="57"/>
        <v>4.3438449213983534E-256</v>
      </c>
      <c r="IO48" s="86">
        <f t="shared" si="57"/>
        <v>2.2225333617657766E-267</v>
      </c>
      <c r="IP48" s="86">
        <f t="shared" si="57"/>
        <v>4.4280130831198889E-275</v>
      </c>
      <c r="IQ48" s="86">
        <f t="shared" si="57"/>
        <v>1.6863205720756384E-272</v>
      </c>
      <c r="IR48" s="86">
        <f t="shared" si="57"/>
        <v>4.2402237888971E-275</v>
      </c>
      <c r="IS48" s="86">
        <f t="shared" si="57"/>
        <v>7.6530396507959246E-273</v>
      </c>
      <c r="IT48" s="86">
        <f t="shared" si="57"/>
        <v>4.0300857829406267E-220</v>
      </c>
      <c r="IU48" s="86">
        <f t="shared" si="57"/>
        <v>4.0271072961641032E-280</v>
      </c>
      <c r="IV48" s="86">
        <f t="shared" si="57"/>
        <v>1.2797255785691847E-256</v>
      </c>
      <c r="IW48" s="86">
        <f t="shared" si="57"/>
        <v>8.4925262839250523E-203</v>
      </c>
      <c r="IY48" s="86">
        <f t="shared" si="58"/>
        <v>3.7292235718305641E-5</v>
      </c>
      <c r="IZ48" s="86">
        <f t="shared" si="58"/>
        <v>3.2334049424588237E-4</v>
      </c>
      <c r="JA48" s="86">
        <f t="shared" si="58"/>
        <v>4.6484347734809593E-5</v>
      </c>
      <c r="JB48" s="86">
        <f t="shared" si="58"/>
        <v>3.9257899674033399E-5</v>
      </c>
      <c r="JC48" s="86">
        <f t="shared" si="58"/>
        <v>6.4912202628911755E-5</v>
      </c>
      <c r="JD48" s="86">
        <f t="shared" si="58"/>
        <v>1.2870149187725413E-5</v>
      </c>
      <c r="JE48" s="86">
        <f t="shared" si="58"/>
        <v>3.4379446161283514E-5</v>
      </c>
      <c r="JF48" s="86">
        <f t="shared" si="58"/>
        <v>9.9675183984613423E-6</v>
      </c>
      <c r="JG48" s="86">
        <f t="shared" si="58"/>
        <v>1.4781209981406154E-5</v>
      </c>
      <c r="JH48" s="86">
        <f t="shared" si="58"/>
        <v>1.3157295000988381E-5</v>
      </c>
      <c r="JI48" s="86">
        <f t="shared" si="58"/>
        <v>2.1913965460118622E-5</v>
      </c>
      <c r="JJ48" s="86">
        <f t="shared" si="58"/>
        <v>7.0639231962951355E-5</v>
      </c>
      <c r="JK48" s="86">
        <f t="shared" si="58"/>
        <v>9.8950202377759912E-6</v>
      </c>
      <c r="JL48" s="86">
        <f t="shared" si="58"/>
        <v>1.3707917501704082E-6</v>
      </c>
      <c r="JM48" s="86">
        <f t="shared" si="58"/>
        <v>6.5925335924738308E-8</v>
      </c>
    </row>
    <row r="49" spans="2:273" x14ac:dyDescent="0.25">
      <c r="B49" s="2">
        <v>22</v>
      </c>
      <c r="C49" s="37">
        <v>68.52</v>
      </c>
      <c r="D49" s="37">
        <v>67.881</v>
      </c>
      <c r="E49" s="37">
        <v>70.287999999999997</v>
      </c>
      <c r="F49" s="37">
        <v>72.373000000000005</v>
      </c>
      <c r="G49" s="37">
        <v>68.983000000000004</v>
      </c>
      <c r="H49" s="37">
        <v>66.948999999999998</v>
      </c>
      <c r="I49" s="37">
        <v>69.119</v>
      </c>
      <c r="J49" s="37">
        <v>66.507999999999996</v>
      </c>
      <c r="K49" s="37">
        <v>67.367000000000004</v>
      </c>
      <c r="L49" s="37">
        <v>66.516999999999996</v>
      </c>
      <c r="M49" s="37">
        <v>69.900000000000006</v>
      </c>
      <c r="N49" s="37">
        <v>67.900000000000006</v>
      </c>
      <c r="O49" s="37">
        <v>64.832999999999998</v>
      </c>
      <c r="P49" s="37">
        <v>61.683</v>
      </c>
      <c r="Q49" s="37">
        <v>59.567</v>
      </c>
      <c r="S49" s="4">
        <f t="shared" si="60"/>
        <v>67.822762395047661</v>
      </c>
      <c r="T49" s="4">
        <f t="shared" si="60"/>
        <v>67.818954230710872</v>
      </c>
      <c r="U49" s="4">
        <f t="shared" si="60"/>
        <v>72.121799859314564</v>
      </c>
      <c r="V49" s="4">
        <f t="shared" si="60"/>
        <v>69.599830123351282</v>
      </c>
      <c r="W49" s="4">
        <f t="shared" si="60"/>
        <v>69.089901737743929</v>
      </c>
      <c r="X49" s="4">
        <f t="shared" si="60"/>
        <v>69.144830753914007</v>
      </c>
      <c r="Y49" s="4">
        <f t="shared" si="60"/>
        <v>69.375199386209843</v>
      </c>
      <c r="Z49" s="4">
        <f t="shared" si="60"/>
        <v>67.837663994621693</v>
      </c>
      <c r="AA49" s="4">
        <f t="shared" si="60"/>
        <v>66.70331878774445</v>
      </c>
      <c r="AB49" s="4">
        <f t="shared" si="60"/>
        <v>67.171754429829235</v>
      </c>
      <c r="AC49" s="4">
        <f t="shared" si="60"/>
        <v>70.286830342947567</v>
      </c>
      <c r="AD49" s="4">
        <f t="shared" si="60"/>
        <v>69.790612255950805</v>
      </c>
      <c r="AE49" s="4">
        <f t="shared" si="60"/>
        <v>66.074790204096914</v>
      </c>
      <c r="AF49" s="4">
        <f t="shared" si="60"/>
        <v>61.43633057474036</v>
      </c>
      <c r="AG49" s="4">
        <f t="shared" si="60"/>
        <v>57.711754522752102</v>
      </c>
      <c r="AI49" s="4">
        <f t="shared" si="61"/>
        <v>0.69723760495233478</v>
      </c>
      <c r="AJ49" s="4">
        <f t="shared" si="61"/>
        <v>6.2045769289127861E-2</v>
      </c>
      <c r="AK49" s="4">
        <f t="shared" si="61"/>
        <v>-1.833799859314567</v>
      </c>
      <c r="AL49" s="4">
        <f t="shared" si="61"/>
        <v>2.7731698766487227</v>
      </c>
      <c r="AM49" s="4">
        <f t="shared" si="61"/>
        <v>-0.1069017377439252</v>
      </c>
      <c r="AN49" s="4">
        <f t="shared" si="61"/>
        <v>-2.1958307539140094</v>
      </c>
      <c r="AO49" s="4">
        <f t="shared" si="61"/>
        <v>-0.25619938620984328</v>
      </c>
      <c r="AP49" s="4">
        <f t="shared" si="61"/>
        <v>-1.329663994621697</v>
      </c>
      <c r="AQ49" s="4">
        <f t="shared" si="61"/>
        <v>0.66368121225555399</v>
      </c>
      <c r="AR49" s="4">
        <f t="shared" si="61"/>
        <v>-0.65475442982923937</v>
      </c>
      <c r="AS49" s="4">
        <f t="shared" si="61"/>
        <v>-0.38683034294756169</v>
      </c>
      <c r="AT49" s="4">
        <f t="shared" si="61"/>
        <v>-1.8906122559507992</v>
      </c>
      <c r="AU49" s="4">
        <f t="shared" si="61"/>
        <v>-1.2417902040969153</v>
      </c>
      <c r="AV49" s="4">
        <f t="shared" si="61"/>
        <v>0.24666942525963975</v>
      </c>
      <c r="AW49" s="4">
        <f t="shared" si="61"/>
        <v>1.8552454772478981</v>
      </c>
      <c r="AY49" s="2">
        <f t="shared" si="52"/>
        <v>67.751162073973788</v>
      </c>
      <c r="AZ49" s="2">
        <f t="shared" si="52"/>
        <v>67.363791621722825</v>
      </c>
      <c r="BA49" s="2">
        <f t="shared" si="52"/>
        <v>72.04059666289389</v>
      </c>
      <c r="BB49" s="2">
        <f t="shared" si="52"/>
        <v>69.527431534096806</v>
      </c>
      <c r="BC49" s="2">
        <f t="shared" si="52"/>
        <v>68.978705417508792</v>
      </c>
      <c r="BD49" s="2">
        <f t="shared" si="52"/>
        <v>69.11952950731721</v>
      </c>
      <c r="BE49" s="2">
        <f t="shared" si="52"/>
        <v>69.308908828217184</v>
      </c>
      <c r="BF49" s="2">
        <f t="shared" si="52"/>
        <v>67.81584305431717</v>
      </c>
      <c r="BG49" s="2">
        <f t="shared" si="52"/>
        <v>66.673025431039832</v>
      </c>
      <c r="BH49" s="2">
        <f t="shared" si="52"/>
        <v>67.145553521053017</v>
      </c>
      <c r="BI49" s="2">
        <f t="shared" si="52"/>
        <v>70.248598858410631</v>
      </c>
      <c r="BJ49" s="2">
        <f t="shared" si="52"/>
        <v>69.68016850290141</v>
      </c>
      <c r="BK49" s="2">
        <f t="shared" si="52"/>
        <v>66.053219119678602</v>
      </c>
      <c r="BL49" s="2">
        <f t="shared" si="52"/>
        <v>61.433009601889573</v>
      </c>
      <c r="BM49" s="2">
        <f t="shared" si="52"/>
        <v>57.711600125237396</v>
      </c>
      <c r="BO49" s="2">
        <f t="shared" si="11"/>
        <v>68.52</v>
      </c>
      <c r="BP49" s="2">
        <f t="shared" si="12"/>
        <v>67.881</v>
      </c>
      <c r="BQ49" s="2">
        <f t="shared" si="13"/>
        <v>70.287999999999997</v>
      </c>
      <c r="BR49" s="2">
        <f t="shared" si="14"/>
        <v>72.373000000000005</v>
      </c>
      <c r="BS49" s="2">
        <f t="shared" si="15"/>
        <v>68.983000000000004</v>
      </c>
      <c r="BT49" s="2">
        <f t="shared" si="16"/>
        <v>66.948999999999998</v>
      </c>
      <c r="BU49" s="2">
        <f t="shared" si="17"/>
        <v>69.119</v>
      </c>
      <c r="BV49" s="2">
        <f t="shared" si="18"/>
        <v>66.507999999999996</v>
      </c>
      <c r="BW49" s="2">
        <f t="shared" si="19"/>
        <v>67.367000000000004</v>
      </c>
      <c r="BX49" s="2">
        <f t="shared" si="20"/>
        <v>66.516999999999996</v>
      </c>
      <c r="BY49" s="2">
        <f t="shared" si="21"/>
        <v>69.900000000000006</v>
      </c>
      <c r="BZ49" s="2">
        <f t="shared" si="22"/>
        <v>67.900000000000006</v>
      </c>
      <c r="CA49" s="2">
        <f t="shared" si="23"/>
        <v>64.832999999999998</v>
      </c>
      <c r="CB49" s="2">
        <f t="shared" si="24"/>
        <v>61.683</v>
      </c>
      <c r="CC49" s="2">
        <f t="shared" si="25"/>
        <v>59.567</v>
      </c>
      <c r="CE49" s="2" t="str">
        <f t="shared" si="53"/>
        <v/>
      </c>
      <c r="CF49" s="2" t="str">
        <f t="shared" si="53"/>
        <v/>
      </c>
      <c r="CG49" s="2" t="str">
        <f t="shared" si="53"/>
        <v/>
      </c>
      <c r="CH49" s="2" t="str">
        <f t="shared" si="53"/>
        <v/>
      </c>
      <c r="CI49" s="2" t="str">
        <f t="shared" si="53"/>
        <v/>
      </c>
      <c r="CJ49" s="2" t="str">
        <f t="shared" si="53"/>
        <v/>
      </c>
      <c r="CK49" s="2" t="str">
        <f t="shared" si="53"/>
        <v/>
      </c>
      <c r="CL49" s="2" t="str">
        <f t="shared" si="53"/>
        <v/>
      </c>
      <c r="CM49" s="2" t="str">
        <f t="shared" si="53"/>
        <v/>
      </c>
      <c r="CN49" s="2" t="str">
        <f t="shared" si="53"/>
        <v/>
      </c>
      <c r="CO49" s="2" t="str">
        <f t="shared" si="53"/>
        <v/>
      </c>
      <c r="CP49" s="2" t="str">
        <f t="shared" si="53"/>
        <v/>
      </c>
      <c r="CQ49" s="2" t="str">
        <f t="shared" si="53"/>
        <v/>
      </c>
      <c r="CR49" s="2" t="str">
        <f t="shared" si="53"/>
        <v/>
      </c>
      <c r="CS49" s="2" t="str">
        <f t="shared" si="53"/>
        <v/>
      </c>
      <c r="CU49" s="2" t="str">
        <f t="shared" si="27"/>
        <v/>
      </c>
      <c r="CV49" s="2" t="str">
        <f t="shared" si="28"/>
        <v/>
      </c>
      <c r="CW49" s="2" t="str">
        <f t="shared" si="29"/>
        <v/>
      </c>
      <c r="CX49" s="2" t="str">
        <f t="shared" si="30"/>
        <v/>
      </c>
      <c r="CY49" s="2" t="str">
        <f t="shared" si="31"/>
        <v/>
      </c>
      <c r="CZ49" s="2" t="str">
        <f t="shared" si="32"/>
        <v/>
      </c>
      <c r="DA49" s="2" t="str">
        <f t="shared" si="33"/>
        <v/>
      </c>
      <c r="DB49" s="2" t="str">
        <f t="shared" si="34"/>
        <v/>
      </c>
      <c r="DC49" s="2" t="str">
        <f t="shared" si="35"/>
        <v/>
      </c>
      <c r="DD49" s="2" t="str">
        <f t="shared" si="36"/>
        <v/>
      </c>
      <c r="DE49" s="2" t="str">
        <f t="shared" si="37"/>
        <v/>
      </c>
      <c r="DF49" s="2" t="str">
        <f t="shared" si="38"/>
        <v/>
      </c>
      <c r="DG49" s="2" t="str">
        <f t="shared" si="39"/>
        <v/>
      </c>
      <c r="DH49" s="2" t="str">
        <f t="shared" si="40"/>
        <v/>
      </c>
      <c r="DI49" s="2" t="str">
        <f t="shared" si="41"/>
        <v/>
      </c>
      <c r="DK49" s="2">
        <f t="shared" si="62"/>
        <v>69.069042016806705</v>
      </c>
      <c r="DL49" s="2">
        <f t="shared" si="62"/>
        <v>68.769110887096758</v>
      </c>
      <c r="DM49" s="2">
        <f t="shared" si="62"/>
        <v>72.327724369747912</v>
      </c>
      <c r="DN49" s="2">
        <f t="shared" si="62"/>
        <v>70.707778151260527</v>
      </c>
      <c r="DO49" s="2">
        <f t="shared" si="62"/>
        <v>70.043079768270943</v>
      </c>
      <c r="DP49" s="2">
        <f t="shared" si="62"/>
        <v>69.043035854341724</v>
      </c>
      <c r="DQ49" s="2">
        <f t="shared" si="62"/>
        <v>70.261961344537809</v>
      </c>
      <c r="DR49" s="2">
        <f t="shared" si="62"/>
        <v>67.22991904761902</v>
      </c>
      <c r="DS49" s="2">
        <f t="shared" si="62"/>
        <v>67.740052100840344</v>
      </c>
      <c r="DT49" s="2">
        <f t="shared" si="62"/>
        <v>67.302361624649862</v>
      </c>
      <c r="DU49" s="2">
        <f t="shared" si="62"/>
        <v>69.883355742296914</v>
      </c>
      <c r="DV49" s="2">
        <f t="shared" si="62"/>
        <v>69.960801680672276</v>
      </c>
      <c r="DW49" s="2">
        <f t="shared" si="62"/>
        <v>66.230949859943976</v>
      </c>
      <c r="DX49" s="2">
        <f t="shared" si="62"/>
        <v>61.302849299719881</v>
      </c>
      <c r="DY49" s="2">
        <f t="shared" si="62"/>
        <v>57.47707386363637</v>
      </c>
      <c r="EA49" s="2">
        <f t="shared" si="63"/>
        <v>63.601878095119446</v>
      </c>
      <c r="EB49" s="2">
        <f t="shared" si="63"/>
        <v>64.019087767416352</v>
      </c>
      <c r="EC49" s="2">
        <f t="shared" si="63"/>
        <v>71.165154858802168</v>
      </c>
      <c r="ED49" s="2">
        <f t="shared" si="63"/>
        <v>65.931749505147565</v>
      </c>
      <c r="EE49" s="2">
        <f t="shared" si="63"/>
        <v>65.883867766747272</v>
      </c>
      <c r="EF49" s="2">
        <f t="shared" si="63"/>
        <v>69.382651371385322</v>
      </c>
      <c r="EG49" s="2">
        <f t="shared" si="63"/>
        <v>66.327758845566819</v>
      </c>
      <c r="EH49" s="2">
        <f t="shared" si="63"/>
        <v>69.861986256108906</v>
      </c>
      <c r="EI49" s="2">
        <f t="shared" si="63"/>
        <v>63.173195855039928</v>
      </c>
      <c r="EJ49" s="2">
        <f t="shared" si="63"/>
        <v>66.6177893496114</v>
      </c>
      <c r="EK49" s="2">
        <f t="shared" si="63"/>
        <v>71.443583896396404</v>
      </c>
      <c r="EL49" s="2">
        <f t="shared" si="63"/>
        <v>68.85179561212415</v>
      </c>
      <c r="EM49" s="2">
        <f t="shared" si="63"/>
        <v>65.432717947270987</v>
      </c>
      <c r="EN49" s="2">
        <f t="shared" si="63"/>
        <v>61.924544582515793</v>
      </c>
      <c r="EO49" s="2">
        <f t="shared" si="63"/>
        <v>58.779229135144838</v>
      </c>
      <c r="EQ49" s="2">
        <f t="shared" si="64"/>
        <v>63.285640816097612</v>
      </c>
      <c r="ER49" s="2">
        <f t="shared" si="64"/>
        <v>62.800732938774836</v>
      </c>
      <c r="ES49" s="2">
        <f t="shared" si="64"/>
        <v>67.845451341434199</v>
      </c>
      <c r="ET49" s="2">
        <f t="shared" si="64"/>
        <v>65.769512708872483</v>
      </c>
      <c r="EU49" s="2">
        <f t="shared" si="64"/>
        <v>64.820215049314825</v>
      </c>
      <c r="EV49" s="2">
        <f t="shared" si="64"/>
        <v>68.332870187386746</v>
      </c>
      <c r="EW49" s="2">
        <f t="shared" si="64"/>
        <v>66.506614587758577</v>
      </c>
      <c r="EX49" s="2">
        <f t="shared" si="64"/>
        <v>66.299865880680187</v>
      </c>
      <c r="EY49" s="2">
        <f t="shared" si="64"/>
        <v>63.969964567552225</v>
      </c>
      <c r="EZ49" s="2">
        <f t="shared" si="64"/>
        <v>65.527283206502361</v>
      </c>
      <c r="FA49" s="2">
        <f t="shared" si="64"/>
        <v>68.761097148480118</v>
      </c>
      <c r="FB49" s="2">
        <f t="shared" si="64"/>
        <v>65.483345731722125</v>
      </c>
      <c r="FC49" s="2">
        <f t="shared" si="64"/>
        <v>63.679564434812242</v>
      </c>
      <c r="FD49" s="2">
        <f t="shared" si="64"/>
        <v>61.131610970217189</v>
      </c>
      <c r="FE49" s="2">
        <f t="shared" si="64"/>
        <v>59.73241151430252</v>
      </c>
      <c r="FG49" s="2">
        <f t="shared" si="65"/>
        <v>0.24105310032981467</v>
      </c>
      <c r="FH49" s="2">
        <f t="shared" si="65"/>
        <v>0.29585256972633556</v>
      </c>
      <c r="FI49" s="2">
        <f t="shared" si="65"/>
        <v>0.24693770320541394</v>
      </c>
      <c r="FJ49" s="2">
        <f t="shared" si="65"/>
        <v>0.24713936408858442</v>
      </c>
      <c r="FK49" s="2">
        <f t="shared" si="65"/>
        <v>0.25590474624343112</v>
      </c>
      <c r="FL49" s="2">
        <f t="shared" si="65"/>
        <v>0.22526821465709929</v>
      </c>
      <c r="FM49" s="2">
        <f t="shared" si="65"/>
        <v>0.24224845753311203</v>
      </c>
      <c r="FN49" s="2">
        <f t="shared" si="65"/>
        <v>0.22262652004511693</v>
      </c>
      <c r="FO49" s="2">
        <f t="shared" si="65"/>
        <v>0.23364830534378994</v>
      </c>
      <c r="FP49" s="2">
        <f t="shared" si="65"/>
        <v>0.22903805049244685</v>
      </c>
      <c r="FQ49" s="2">
        <f t="shared" si="65"/>
        <v>0.23411716443087344</v>
      </c>
      <c r="FR49" s="2">
        <f t="shared" si="65"/>
        <v>0.25301997066695742</v>
      </c>
      <c r="FS49" s="2">
        <f t="shared" si="65"/>
        <v>0.22263454450056894</v>
      </c>
      <c r="FT49" s="2">
        <f t="shared" si="65"/>
        <v>0.20937487031335714</v>
      </c>
      <c r="FU49" s="2">
        <f t="shared" si="65"/>
        <v>0.18010054651279375</v>
      </c>
      <c r="FW49" s="2">
        <f t="shared" si="54"/>
        <v>9.8960467708149395E-6</v>
      </c>
      <c r="FX49" s="2">
        <f t="shared" si="54"/>
        <v>1.0439616338563107E-5</v>
      </c>
      <c r="FY49" s="2">
        <f t="shared" si="54"/>
        <v>1.3694597784526338E-5</v>
      </c>
      <c r="FZ49" s="2">
        <f t="shared" si="54"/>
        <v>1.1925127648844432E-5</v>
      </c>
      <c r="GA49" s="2">
        <f t="shared" si="54"/>
        <v>1.1525321561632052E-5</v>
      </c>
      <c r="GB49" s="2">
        <f t="shared" si="54"/>
        <v>1.040999681772725E-5</v>
      </c>
      <c r="GC49" s="2">
        <f t="shared" si="54"/>
        <v>1.1018254090830799E-5</v>
      </c>
      <c r="GD49" s="2">
        <f t="shared" si="54"/>
        <v>1.233996838637067E-5</v>
      </c>
      <c r="GE49" s="2">
        <f t="shared" si="54"/>
        <v>1.4499539528474138E-5</v>
      </c>
      <c r="GF49" s="2">
        <f t="shared" si="54"/>
        <v>1.3759024617370998E-5</v>
      </c>
      <c r="GG49" s="2">
        <f t="shared" si="54"/>
        <v>1.2330047591414774E-5</v>
      </c>
      <c r="GH49" s="2">
        <f t="shared" si="54"/>
        <v>9.6468222757440161E-6</v>
      </c>
      <c r="GI49" s="2">
        <f t="shared" si="54"/>
        <v>9.5496381187360907E-6</v>
      </c>
      <c r="GJ49" s="2">
        <f t="shared" si="54"/>
        <v>8.9125243661465091E-6</v>
      </c>
      <c r="GK49" s="2">
        <f t="shared" si="54"/>
        <v>7.748315529670523E-6</v>
      </c>
      <c r="GM49" s="86">
        <f t="shared" si="55"/>
        <v>6.2557342718035772E-5</v>
      </c>
      <c r="GN49" s="86">
        <f t="shared" si="55"/>
        <v>4.8189402804636766E-4</v>
      </c>
      <c r="GO49" s="86">
        <f t="shared" si="55"/>
        <v>7.7293100160607002E-5</v>
      </c>
      <c r="GP49" s="86">
        <f t="shared" si="55"/>
        <v>6.6432903027597852E-5</v>
      </c>
      <c r="GQ49" s="86">
        <f t="shared" si="55"/>
        <v>1.0640177234892525E-4</v>
      </c>
      <c r="GR49" s="86">
        <f t="shared" si="55"/>
        <v>2.3051650995576093E-5</v>
      </c>
      <c r="GS49" s="86">
        <f t="shared" si="55"/>
        <v>5.8296935912087615E-5</v>
      </c>
      <c r="GT49" s="86">
        <f t="shared" si="55"/>
        <v>1.8167195921027585E-5</v>
      </c>
      <c r="GU49" s="86">
        <f t="shared" si="55"/>
        <v>2.6679849568235718E-5</v>
      </c>
      <c r="GV49" s="86">
        <f t="shared" si="55"/>
        <v>2.373933451428689E-5</v>
      </c>
      <c r="GW49" s="86">
        <f t="shared" si="55"/>
        <v>3.8109265705775975E-5</v>
      </c>
      <c r="GX49" s="86">
        <f t="shared" si="55"/>
        <v>1.1406644754153075E-4</v>
      </c>
      <c r="GY49" s="86">
        <f t="shared" si="55"/>
        <v>1.8047809990342589E-5</v>
      </c>
      <c r="GZ49" s="86">
        <f t="shared" si="55"/>
        <v>2.893838786768829E-6</v>
      </c>
      <c r="HA49" s="86">
        <f t="shared" si="55"/>
        <v>1.6436538107789226E-7</v>
      </c>
      <c r="HC49" s="86">
        <f t="shared" si="59"/>
        <v>7.0062887503503214E-16</v>
      </c>
      <c r="HD49" s="86">
        <f t="shared" si="59"/>
        <v>4.5682013902895656E-11</v>
      </c>
      <c r="HE49" s="86">
        <f t="shared" si="59"/>
        <v>3.3440229868732216E-13</v>
      </c>
      <c r="HF49" s="86">
        <f t="shared" si="59"/>
        <v>1.9803580934411934E-14</v>
      </c>
      <c r="HG49" s="86">
        <f t="shared" si="59"/>
        <v>3.7149769485133782E-15</v>
      </c>
      <c r="HH49" s="86">
        <f t="shared" si="59"/>
        <v>2.8967500659445884E-16</v>
      </c>
      <c r="HI49" s="86">
        <f t="shared" si="59"/>
        <v>1.150939197741485E-16</v>
      </c>
      <c r="HJ49" s="86">
        <f t="shared" si="59"/>
        <v>1.9197223502172571E-17</v>
      </c>
      <c r="HK49" s="86">
        <f t="shared" si="59"/>
        <v>6.3018093451613964E-17</v>
      </c>
      <c r="HL49" s="86">
        <f t="shared" si="59"/>
        <v>3.4899905059987038E-17</v>
      </c>
      <c r="HM49" s="86">
        <f t="shared" si="59"/>
        <v>3.9749403896537854E-17</v>
      </c>
      <c r="HN49" s="86">
        <f t="shared" si="59"/>
        <v>3.3499425358198038E-14</v>
      </c>
      <c r="HO49" s="86">
        <f t="shared" si="59"/>
        <v>1.1991344025295539E-17</v>
      </c>
      <c r="HP49" s="86">
        <f t="shared" si="59"/>
        <v>8.0213865182795329E-21</v>
      </c>
      <c r="HQ49" s="86">
        <f t="shared" si="59"/>
        <v>1.8170167222458971E-22</v>
      </c>
      <c r="HS49" s="86">
        <f t="shared" si="56"/>
        <v>1.1664561766318078E-87</v>
      </c>
      <c r="HT49" s="86">
        <f t="shared" si="56"/>
        <v>1.9542492284966438E-59</v>
      </c>
      <c r="HU49" s="86">
        <f t="shared" si="56"/>
        <v>9.485878601216524E-71</v>
      </c>
      <c r="HV49" s="86">
        <f t="shared" si="56"/>
        <v>3.0066645219595533E-80</v>
      </c>
      <c r="HW49" s="86">
        <f t="shared" si="56"/>
        <v>3.0764949570005882E-83</v>
      </c>
      <c r="HX49" s="86">
        <f t="shared" si="56"/>
        <v>2.2263661857967249E-90</v>
      </c>
      <c r="HY49" s="86">
        <f t="shared" si="56"/>
        <v>1.0287029895367488E-93</v>
      </c>
      <c r="HZ49" s="86">
        <f t="shared" si="56"/>
        <v>4.0013343823222904E-97</v>
      </c>
      <c r="IA49" s="86">
        <f t="shared" si="56"/>
        <v>1.0309248920054705E-95</v>
      </c>
      <c r="IB49" s="86">
        <f t="shared" si="56"/>
        <v>1.1578367180509983E-96</v>
      </c>
      <c r="IC49" s="86">
        <f t="shared" si="56"/>
        <v>3.9512992001265565E-96</v>
      </c>
      <c r="ID49" s="86">
        <f t="shared" si="56"/>
        <v>8.8169867953378E-78</v>
      </c>
      <c r="IE49" s="86">
        <f t="shared" si="56"/>
        <v>7.5978540978075444E-99</v>
      </c>
      <c r="IF49" s="86">
        <f t="shared" si="56"/>
        <v>7.9376109147333901E-79</v>
      </c>
      <c r="IG49" s="86">
        <f t="shared" si="56"/>
        <v>5.1127442621379834E-56</v>
      </c>
      <c r="II49" s="86">
        <f t="shared" si="57"/>
        <v>4.154236564439503E-244</v>
      </c>
      <c r="IJ49" s="86">
        <f t="shared" si="57"/>
        <v>4.0227311513367172E-165</v>
      </c>
      <c r="IK49" s="86">
        <f t="shared" si="57"/>
        <v>9.1081262801498206E-196</v>
      </c>
      <c r="IL49" s="86">
        <f t="shared" si="57"/>
        <v>8.446467796492518E-226</v>
      </c>
      <c r="IM49" s="86">
        <f t="shared" si="57"/>
        <v>3.0234840157966018E-232</v>
      </c>
      <c r="IN49" s="86">
        <f t="shared" si="57"/>
        <v>4.6419776831705492E-252</v>
      </c>
      <c r="IO49" s="86">
        <f t="shared" si="57"/>
        <v>3.761295799032668E-263</v>
      </c>
      <c r="IP49" s="86">
        <f t="shared" si="57"/>
        <v>1.0976257432763818E-270</v>
      </c>
      <c r="IQ49" s="86">
        <f t="shared" si="57"/>
        <v>4.3843102377620242E-268</v>
      </c>
      <c r="IR49" s="86">
        <f t="shared" si="57"/>
        <v>1.1591753014994194E-270</v>
      </c>
      <c r="IS49" s="86">
        <f t="shared" si="57"/>
        <v>1.7449163074471474E-268</v>
      </c>
      <c r="IT49" s="86">
        <f t="shared" si="57"/>
        <v>1.1003227937872106E-216</v>
      </c>
      <c r="IU49" s="86">
        <f t="shared" si="57"/>
        <v>9.5998984887699017E-276</v>
      </c>
      <c r="IV49" s="86">
        <f t="shared" si="57"/>
        <v>1.2333024274802116E-252</v>
      </c>
      <c r="IW49" s="86">
        <f t="shared" si="57"/>
        <v>1.0820594892422728E-199</v>
      </c>
      <c r="IY49" s="86">
        <f t="shared" si="58"/>
        <v>6.2557342718736397E-5</v>
      </c>
      <c r="IZ49" s="86">
        <f t="shared" si="58"/>
        <v>4.8189407372838155E-4</v>
      </c>
      <c r="JA49" s="86">
        <f t="shared" si="58"/>
        <v>7.7293100495009294E-5</v>
      </c>
      <c r="JB49" s="86">
        <f t="shared" si="58"/>
        <v>6.6432903047401428E-5</v>
      </c>
      <c r="JC49" s="86">
        <f t="shared" si="58"/>
        <v>1.0640177235264023E-4</v>
      </c>
      <c r="JD49" s="86">
        <f t="shared" si="58"/>
        <v>2.3051650995865769E-5</v>
      </c>
      <c r="JE49" s="86">
        <f t="shared" si="58"/>
        <v>5.829693591220271E-5</v>
      </c>
      <c r="JF49" s="86">
        <f t="shared" si="58"/>
        <v>1.8167195921046782E-5</v>
      </c>
      <c r="JG49" s="86">
        <f t="shared" si="58"/>
        <v>2.6679849568298737E-5</v>
      </c>
      <c r="JH49" s="86">
        <f t="shared" si="58"/>
        <v>2.3739334514321792E-5</v>
      </c>
      <c r="JI49" s="86">
        <f t="shared" si="58"/>
        <v>3.8109265705815725E-5</v>
      </c>
      <c r="JJ49" s="86">
        <f t="shared" si="58"/>
        <v>1.1406644757503017E-4</v>
      </c>
      <c r="JK49" s="86">
        <f t="shared" si="58"/>
        <v>1.8047809990354579E-5</v>
      </c>
      <c r="JL49" s="86">
        <f t="shared" si="58"/>
        <v>2.893838786768837E-6</v>
      </c>
      <c r="JM49" s="86">
        <f t="shared" si="58"/>
        <v>1.6436538107789244E-7</v>
      </c>
    </row>
    <row r="50" spans="2:273" x14ac:dyDescent="0.25">
      <c r="B50" s="2">
        <v>23</v>
      </c>
      <c r="C50" s="37">
        <v>69.44</v>
      </c>
      <c r="D50" s="37">
        <v>69.373000000000005</v>
      </c>
      <c r="E50" s="37">
        <v>70.626999999999995</v>
      </c>
      <c r="F50" s="37">
        <v>67.864000000000004</v>
      </c>
      <c r="G50" s="37">
        <v>69.236999999999995</v>
      </c>
      <c r="H50" s="37">
        <v>70.119</v>
      </c>
      <c r="I50" s="37">
        <v>68.507999999999996</v>
      </c>
      <c r="J50" s="37">
        <v>64.525000000000006</v>
      </c>
      <c r="K50" s="37">
        <v>67.117000000000004</v>
      </c>
      <c r="L50" s="37">
        <v>63.517000000000003</v>
      </c>
      <c r="M50" s="37">
        <v>71.5</v>
      </c>
      <c r="N50" s="37">
        <v>69.332999999999998</v>
      </c>
      <c r="O50" s="37">
        <v>64.167000000000002</v>
      </c>
      <c r="P50" s="37">
        <v>61.966999999999999</v>
      </c>
      <c r="Q50" s="37">
        <v>58.383000000000003</v>
      </c>
      <c r="S50" s="4">
        <f t="shared" si="60"/>
        <v>67.964892652552336</v>
      </c>
      <c r="T50" s="4">
        <f t="shared" si="60"/>
        <v>68.08469961076672</v>
      </c>
      <c r="U50" s="4">
        <f t="shared" si="60"/>
        <v>72.289342008094494</v>
      </c>
      <c r="V50" s="4">
        <f t="shared" si="60"/>
        <v>69.701630178558659</v>
      </c>
      <c r="W50" s="4">
        <f t="shared" si="60"/>
        <v>69.179017442452263</v>
      </c>
      <c r="X50" s="4">
        <f t="shared" si="60"/>
        <v>69.206572377224205</v>
      </c>
      <c r="Y50" s="4">
        <f t="shared" si="60"/>
        <v>69.472891007446449</v>
      </c>
      <c r="Z50" s="4">
        <f t="shared" si="60"/>
        <v>67.959675827953234</v>
      </c>
      <c r="AA50" s="4">
        <f t="shared" si="60"/>
        <v>66.823953723604845</v>
      </c>
      <c r="AB50" s="4">
        <f t="shared" si="60"/>
        <v>67.281969709917504</v>
      </c>
      <c r="AC50" s="4">
        <f t="shared" si="60"/>
        <v>70.478519307037061</v>
      </c>
      <c r="AD50" s="4">
        <f t="shared" si="60"/>
        <v>69.934838617562761</v>
      </c>
      <c r="AE50" s="4">
        <f t="shared" si="60"/>
        <v>66.190922345488147</v>
      </c>
      <c r="AF50" s="4">
        <f t="shared" si="60"/>
        <v>61.536141338852843</v>
      </c>
      <c r="AG50" s="4">
        <f t="shared" si="60"/>
        <v>57.769777433012734</v>
      </c>
      <c r="AI50" s="4">
        <f t="shared" si="61"/>
        <v>1.4751073474476613</v>
      </c>
      <c r="AJ50" s="4">
        <f t="shared" si="61"/>
        <v>1.2883003892332852</v>
      </c>
      <c r="AK50" s="4">
        <f t="shared" si="61"/>
        <v>-1.6623420080944982</v>
      </c>
      <c r="AL50" s="4">
        <f t="shared" si="61"/>
        <v>-1.8376301785586548</v>
      </c>
      <c r="AM50" s="4">
        <f t="shared" si="61"/>
        <v>5.7982557547731517E-2</v>
      </c>
      <c r="AN50" s="4">
        <f t="shared" si="61"/>
        <v>0.91242762277579459</v>
      </c>
      <c r="AO50" s="4">
        <f t="shared" si="61"/>
        <v>-0.96489100744645384</v>
      </c>
      <c r="AP50" s="4">
        <f t="shared" si="61"/>
        <v>-3.4346758279532281</v>
      </c>
      <c r="AQ50" s="4">
        <f t="shared" si="61"/>
        <v>0.29304627639515957</v>
      </c>
      <c r="AR50" s="4">
        <f t="shared" si="61"/>
        <v>-3.7649697099175015</v>
      </c>
      <c r="AS50" s="4">
        <f t="shared" si="61"/>
        <v>1.021480692962939</v>
      </c>
      <c r="AT50" s="4">
        <f t="shared" si="61"/>
        <v>-0.60183861756276258</v>
      </c>
      <c r="AU50" s="4">
        <f t="shared" si="61"/>
        <v>-2.0239223454881454</v>
      </c>
      <c r="AV50" s="4">
        <f t="shared" si="61"/>
        <v>0.43085866114715543</v>
      </c>
      <c r="AW50" s="4">
        <f t="shared" si="61"/>
        <v>0.61322256698726818</v>
      </c>
      <c r="AY50" s="2">
        <f t="shared" si="52"/>
        <v>67.849660118683829</v>
      </c>
      <c r="AZ50" s="2">
        <f t="shared" si="52"/>
        <v>67.431158334714098</v>
      </c>
      <c r="BA50" s="2">
        <f t="shared" si="52"/>
        <v>72.159795034582075</v>
      </c>
      <c r="BB50" s="2">
        <f t="shared" si="52"/>
        <v>69.584229910295406</v>
      </c>
      <c r="BC50" s="2">
        <f t="shared" si="52"/>
        <v>69.004111048496412</v>
      </c>
      <c r="BD50" s="2">
        <f t="shared" si="52"/>
        <v>69.1632129497346</v>
      </c>
      <c r="BE50" s="2">
        <f t="shared" si="52"/>
        <v>69.365137956545155</v>
      </c>
      <c r="BF50" s="2">
        <f t="shared" si="52"/>
        <v>67.92165312035803</v>
      </c>
      <c r="BG50" s="2">
        <f t="shared" si="52"/>
        <v>66.771710121452656</v>
      </c>
      <c r="BH50" s="2">
        <f t="shared" si="52"/>
        <v>67.236777718661457</v>
      </c>
      <c r="BI50" s="2">
        <f t="shared" si="52"/>
        <v>70.414842487695793</v>
      </c>
      <c r="BJ50" s="2">
        <f t="shared" si="52"/>
        <v>69.763471799304213</v>
      </c>
      <c r="BK50" s="2">
        <f t="shared" si="52"/>
        <v>66.153310132179513</v>
      </c>
      <c r="BL50" s="2">
        <f t="shared" si="52"/>
        <v>61.529487290515178</v>
      </c>
      <c r="BM50" s="2">
        <f t="shared" si="52"/>
        <v>57.769413815456396</v>
      </c>
      <c r="BO50" s="2">
        <f t="shared" si="11"/>
        <v>69.44</v>
      </c>
      <c r="BP50" s="2">
        <f t="shared" si="12"/>
        <v>69.373000000000005</v>
      </c>
      <c r="BQ50" s="2">
        <f t="shared" si="13"/>
        <v>70.626999999999995</v>
      </c>
      <c r="BR50" s="2">
        <f t="shared" si="14"/>
        <v>67.864000000000004</v>
      </c>
      <c r="BS50" s="2">
        <f t="shared" si="15"/>
        <v>69.236999999999995</v>
      </c>
      <c r="BT50" s="2">
        <f t="shared" si="16"/>
        <v>70.119</v>
      </c>
      <c r="BU50" s="2">
        <f t="shared" si="17"/>
        <v>68.507999999999996</v>
      </c>
      <c r="BV50" s="2">
        <f t="shared" si="18"/>
        <v>64.525000000000006</v>
      </c>
      <c r="BW50" s="2">
        <f t="shared" si="19"/>
        <v>67.117000000000004</v>
      </c>
      <c r="BX50" s="2">
        <f t="shared" si="20"/>
        <v>63.517000000000003</v>
      </c>
      <c r="BY50" s="2">
        <f t="shared" si="21"/>
        <v>71.5</v>
      </c>
      <c r="BZ50" s="2">
        <f t="shared" si="22"/>
        <v>69.332999999999998</v>
      </c>
      <c r="CA50" s="2">
        <f t="shared" si="23"/>
        <v>64.167000000000002</v>
      </c>
      <c r="CB50" s="2">
        <f t="shared" si="24"/>
        <v>61.966999999999999</v>
      </c>
      <c r="CC50" s="2">
        <f t="shared" si="25"/>
        <v>58.383000000000003</v>
      </c>
      <c r="CE50" s="2" t="str">
        <f t="shared" si="53"/>
        <v/>
      </c>
      <c r="CF50" s="2" t="str">
        <f t="shared" si="53"/>
        <v/>
      </c>
      <c r="CG50" s="2" t="str">
        <f t="shared" si="53"/>
        <v/>
      </c>
      <c r="CH50" s="2" t="str">
        <f t="shared" si="53"/>
        <v/>
      </c>
      <c r="CI50" s="2" t="str">
        <f t="shared" si="53"/>
        <v/>
      </c>
      <c r="CJ50" s="2" t="str">
        <f t="shared" si="53"/>
        <v/>
      </c>
      <c r="CK50" s="2" t="str">
        <f t="shared" si="53"/>
        <v/>
      </c>
      <c r="CL50" s="2" t="str">
        <f t="shared" si="53"/>
        <v/>
      </c>
      <c r="CM50" s="2" t="str">
        <f t="shared" si="53"/>
        <v/>
      </c>
      <c r="CN50" s="2" t="str">
        <f t="shared" si="53"/>
        <v/>
      </c>
      <c r="CO50" s="2" t="str">
        <f t="shared" si="53"/>
        <v/>
      </c>
      <c r="CP50" s="2" t="str">
        <f t="shared" si="53"/>
        <v/>
      </c>
      <c r="CQ50" s="2" t="str">
        <f t="shared" si="53"/>
        <v/>
      </c>
      <c r="CR50" s="2" t="str">
        <f t="shared" si="53"/>
        <v/>
      </c>
      <c r="CS50" s="2" t="str">
        <f t="shared" si="53"/>
        <v/>
      </c>
      <c r="CU50" s="2" t="str">
        <f t="shared" si="27"/>
        <v/>
      </c>
      <c r="CV50" s="2" t="str">
        <f t="shared" si="28"/>
        <v/>
      </c>
      <c r="CW50" s="2" t="str">
        <f t="shared" si="29"/>
        <v/>
      </c>
      <c r="CX50" s="2" t="str">
        <f t="shared" si="30"/>
        <v/>
      </c>
      <c r="CY50" s="2" t="str">
        <f t="shared" si="31"/>
        <v/>
      </c>
      <c r="CZ50" s="2" t="str">
        <f t="shared" si="32"/>
        <v/>
      </c>
      <c r="DA50" s="2" t="str">
        <f t="shared" si="33"/>
        <v/>
      </c>
      <c r="DB50" s="2" t="str">
        <f t="shared" si="34"/>
        <v/>
      </c>
      <c r="DC50" s="2" t="str">
        <f t="shared" si="35"/>
        <v/>
      </c>
      <c r="DD50" s="2" t="str">
        <f t="shared" si="36"/>
        <v/>
      </c>
      <c r="DE50" s="2" t="str">
        <f t="shared" si="37"/>
        <v/>
      </c>
      <c r="DF50" s="2" t="str">
        <f t="shared" si="38"/>
        <v/>
      </c>
      <c r="DG50" s="2" t="str">
        <f t="shared" si="39"/>
        <v/>
      </c>
      <c r="DH50" s="2" t="str">
        <f t="shared" si="40"/>
        <v/>
      </c>
      <c r="DI50" s="2" t="str">
        <f t="shared" si="41"/>
        <v/>
      </c>
      <c r="DK50" s="2">
        <f t="shared" si="62"/>
        <v>69.376782276546962</v>
      </c>
      <c r="DL50" s="2">
        <f t="shared" si="62"/>
        <v>69.073629032258054</v>
      </c>
      <c r="DM50" s="2">
        <f t="shared" si="62"/>
        <v>72.598128800611164</v>
      </c>
      <c r="DN50" s="2">
        <f t="shared" si="62"/>
        <v>70.962277922077945</v>
      </c>
      <c r="DO50" s="2">
        <f t="shared" si="62"/>
        <v>70.248512254901954</v>
      </c>
      <c r="DP50" s="2">
        <f t="shared" si="62"/>
        <v>69.157877310924363</v>
      </c>
      <c r="DQ50" s="2">
        <f t="shared" si="62"/>
        <v>70.486895492742548</v>
      </c>
      <c r="DR50" s="2">
        <f t="shared" si="62"/>
        <v>67.380799999999965</v>
      </c>
      <c r="DS50" s="2">
        <f t="shared" si="62"/>
        <v>68.023588235294127</v>
      </c>
      <c r="DT50" s="2">
        <f t="shared" si="62"/>
        <v>67.493588235294112</v>
      </c>
      <c r="DU50" s="2">
        <f t="shared" si="62"/>
        <v>70.141541176470582</v>
      </c>
      <c r="DV50" s="2">
        <f t="shared" si="62"/>
        <v>70.178102521008412</v>
      </c>
      <c r="DW50" s="2">
        <f t="shared" si="62"/>
        <v>66.433608403361333</v>
      </c>
      <c r="DX50" s="2">
        <f t="shared" si="62"/>
        <v>61.453804481792716</v>
      </c>
      <c r="DY50" s="2">
        <f t="shared" si="62"/>
        <v>57.5488465909091</v>
      </c>
      <c r="EA50" s="2">
        <f t="shared" si="63"/>
        <v>63.464644470053258</v>
      </c>
      <c r="EB50" s="2">
        <f t="shared" si="63"/>
        <v>63.865985682940206</v>
      </c>
      <c r="EC50" s="2">
        <f t="shared" si="63"/>
        <v>70.940855540857797</v>
      </c>
      <c r="ED50" s="2">
        <f t="shared" si="63"/>
        <v>65.755664108546853</v>
      </c>
      <c r="EE50" s="2">
        <f t="shared" si="63"/>
        <v>65.70418476244123</v>
      </c>
      <c r="EF50" s="2">
        <f t="shared" si="63"/>
        <v>69.179997354541854</v>
      </c>
      <c r="EG50" s="2">
        <f t="shared" si="63"/>
        <v>66.165020480088813</v>
      </c>
      <c r="EH50" s="2">
        <f t="shared" si="63"/>
        <v>69.64424488946284</v>
      </c>
      <c r="EI50" s="2">
        <f t="shared" si="63"/>
        <v>63.02686964945697</v>
      </c>
      <c r="EJ50" s="2">
        <f t="shared" si="63"/>
        <v>66.448459254918291</v>
      </c>
      <c r="EK50" s="2">
        <f t="shared" si="63"/>
        <v>71.230385310067362</v>
      </c>
      <c r="EL50" s="2">
        <f t="shared" si="63"/>
        <v>68.647212416096238</v>
      </c>
      <c r="EM50" s="2">
        <f t="shared" si="63"/>
        <v>65.260793779061871</v>
      </c>
      <c r="EN50" s="2">
        <f t="shared" si="63"/>
        <v>61.790162633529526</v>
      </c>
      <c r="EO50" s="2">
        <f t="shared" si="63"/>
        <v>58.685142948327019</v>
      </c>
      <c r="EQ50" s="2">
        <f t="shared" si="64"/>
        <v>63.152018571708979</v>
      </c>
      <c r="ER50" s="2">
        <f t="shared" si="64"/>
        <v>62.663411071370966</v>
      </c>
      <c r="ES50" s="2">
        <f t="shared" si="64"/>
        <v>67.66430426072958</v>
      </c>
      <c r="ET50" s="2">
        <f t="shared" si="64"/>
        <v>65.595343312557617</v>
      </c>
      <c r="EU50" s="2">
        <f t="shared" si="64"/>
        <v>64.653997289704861</v>
      </c>
      <c r="EV50" s="2">
        <f t="shared" si="64"/>
        <v>68.14356377825105</v>
      </c>
      <c r="EW50" s="2">
        <f t="shared" si="64"/>
        <v>66.341856743243696</v>
      </c>
      <c r="EX50" s="2">
        <f t="shared" si="64"/>
        <v>66.127377464778576</v>
      </c>
      <c r="EY50" s="2">
        <f t="shared" si="64"/>
        <v>63.813401221845766</v>
      </c>
      <c r="EZ50" s="2">
        <f t="shared" si="64"/>
        <v>65.371982767478642</v>
      </c>
      <c r="FA50" s="2">
        <f t="shared" si="64"/>
        <v>68.5815521451443</v>
      </c>
      <c r="FB50" s="2">
        <f t="shared" si="64"/>
        <v>65.320760585983905</v>
      </c>
      <c r="FC50" s="2">
        <f t="shared" si="64"/>
        <v>63.528884224536235</v>
      </c>
      <c r="FD50" s="2">
        <f t="shared" si="64"/>
        <v>61.007173830580477</v>
      </c>
      <c r="FE50" s="2">
        <f t="shared" si="64"/>
        <v>59.625207243485683</v>
      </c>
      <c r="FG50" s="2">
        <f t="shared" si="65"/>
        <v>0.25830229531322718</v>
      </c>
      <c r="FH50" s="2">
        <f t="shared" si="65"/>
        <v>0.31539351329192689</v>
      </c>
      <c r="FI50" s="2">
        <f t="shared" si="65"/>
        <v>0.26446125488639355</v>
      </c>
      <c r="FJ50" s="2">
        <f t="shared" si="65"/>
        <v>0.26467219671761211</v>
      </c>
      <c r="FK50" s="2">
        <f t="shared" si="65"/>
        <v>0.2738332430901349</v>
      </c>
      <c r="FL50" s="2">
        <f t="shared" si="65"/>
        <v>0.24174766968750069</v>
      </c>
      <c r="FM50" s="2">
        <f t="shared" si="65"/>
        <v>0.2595539365017232</v>
      </c>
      <c r="FN50" s="2">
        <f t="shared" si="65"/>
        <v>0.23897233275537172</v>
      </c>
      <c r="FO50" s="2">
        <f t="shared" si="65"/>
        <v>0.25054255046275631</v>
      </c>
      <c r="FP50" s="2">
        <f t="shared" si="65"/>
        <v>0.24570582315219039</v>
      </c>
      <c r="FQ50" s="2">
        <f t="shared" si="65"/>
        <v>0.25103420589651487</v>
      </c>
      <c r="FR50" s="2">
        <f t="shared" si="65"/>
        <v>0.27081992022919105</v>
      </c>
      <c r="FS50" s="2">
        <f t="shared" si="65"/>
        <v>0.23898076526201026</v>
      </c>
      <c r="FT50" s="2">
        <f t="shared" si="65"/>
        <v>0.22502936229114998</v>
      </c>
      <c r="FU50" s="2">
        <f t="shared" si="65"/>
        <v>0.1941036213481514</v>
      </c>
      <c r="FW50" s="2">
        <f t="shared" si="54"/>
        <v>1.0850789152391064E-5</v>
      </c>
      <c r="FX50" s="2">
        <f t="shared" si="54"/>
        <v>1.1446800162170668E-5</v>
      </c>
      <c r="FY50" s="2">
        <f t="shared" si="54"/>
        <v>1.5015808036346473E-5</v>
      </c>
      <c r="FZ50" s="2">
        <f t="shared" si="54"/>
        <v>1.3075627409479247E-5</v>
      </c>
      <c r="GA50" s="2">
        <f t="shared" si="54"/>
        <v>1.2637249743976751E-5</v>
      </c>
      <c r="GB50" s="2">
        <f t="shared" si="54"/>
        <v>1.1414323068722741E-5</v>
      </c>
      <c r="GC50" s="2">
        <f t="shared" si="54"/>
        <v>1.2081262527522269E-5</v>
      </c>
      <c r="GD50" s="2">
        <f t="shared" si="54"/>
        <v>1.3530490168190445E-5</v>
      </c>
      <c r="GE50" s="2">
        <f t="shared" si="54"/>
        <v>1.5898406706975236E-5</v>
      </c>
      <c r="GF50" s="2">
        <f t="shared" si="54"/>
        <v>1.5086450466698168E-5</v>
      </c>
      <c r="GG50" s="2">
        <f t="shared" si="54"/>
        <v>1.3519612258723625E-5</v>
      </c>
      <c r="GH50" s="2">
        <f t="shared" si="54"/>
        <v>1.0577520442838687E-5</v>
      </c>
      <c r="GI50" s="2">
        <f t="shared" si="54"/>
        <v>1.0470960331022609E-5</v>
      </c>
      <c r="GJ50" s="2">
        <f t="shared" si="54"/>
        <v>9.7723802371538652E-6</v>
      </c>
      <c r="GK50" s="2">
        <f t="shared" si="54"/>
        <v>8.4958526841018601E-6</v>
      </c>
      <c r="GM50" s="86">
        <f t="shared" si="55"/>
        <v>1.0349197796469763E-4</v>
      </c>
      <c r="GN50" s="86">
        <f t="shared" si="55"/>
        <v>7.1073814427582819E-4</v>
      </c>
      <c r="GO50" s="86">
        <f t="shared" si="55"/>
        <v>1.2677070757585826E-4</v>
      </c>
      <c r="GP50" s="86">
        <f t="shared" si="55"/>
        <v>1.1080712006116016E-4</v>
      </c>
      <c r="GQ50" s="86">
        <f t="shared" si="55"/>
        <v>1.7208882822979289E-4</v>
      </c>
      <c r="GR50" s="86">
        <f t="shared" si="55"/>
        <v>4.0632945842429864E-5</v>
      </c>
      <c r="GS50" s="86">
        <f t="shared" si="55"/>
        <v>9.7443766278472352E-5</v>
      </c>
      <c r="GT50" s="86">
        <f t="shared" si="55"/>
        <v>3.2567587481745809E-5</v>
      </c>
      <c r="GU50" s="86">
        <f t="shared" si="55"/>
        <v>4.7362696360826483E-5</v>
      </c>
      <c r="GV50" s="86">
        <f t="shared" si="55"/>
        <v>4.2134322526076105E-5</v>
      </c>
      <c r="GW50" s="86">
        <f t="shared" si="55"/>
        <v>6.5279275110295042E-5</v>
      </c>
      <c r="GX50" s="86">
        <f t="shared" si="55"/>
        <v>1.8186706984045159E-4</v>
      </c>
      <c r="GY50" s="86">
        <f t="shared" si="55"/>
        <v>3.2375511766900004E-5</v>
      </c>
      <c r="GZ50" s="86">
        <f t="shared" si="55"/>
        <v>5.9763659320431696E-6</v>
      </c>
      <c r="HA50" s="86">
        <f t="shared" si="55"/>
        <v>3.9896024512549403E-7</v>
      </c>
      <c r="HC50" s="86">
        <f t="shared" si="59"/>
        <v>2.2304398360281414E-15</v>
      </c>
      <c r="HD50" s="86">
        <f t="shared" si="59"/>
        <v>1.0011023375086741E-10</v>
      </c>
      <c r="HE50" s="86">
        <f t="shared" si="59"/>
        <v>8.77311515608635E-13</v>
      </c>
      <c r="HF50" s="86">
        <f t="shared" si="59"/>
        <v>5.7989787332946187E-14</v>
      </c>
      <c r="HG50" s="86">
        <f t="shared" si="59"/>
        <v>1.1338757452750678E-14</v>
      </c>
      <c r="HH50" s="86">
        <f t="shared" si="59"/>
        <v>9.5907025816803973E-16</v>
      </c>
      <c r="HI50" s="86">
        <f t="shared" si="59"/>
        <v>3.9994312663258652E-16</v>
      </c>
      <c r="HJ50" s="86">
        <f t="shared" si="59"/>
        <v>7.0979031380003659E-17</v>
      </c>
      <c r="HK50" s="86">
        <f t="shared" si="59"/>
        <v>2.3094757403399952E-16</v>
      </c>
      <c r="HL50" s="86">
        <f t="shared" si="59"/>
        <v>1.2928435043418673E-16</v>
      </c>
      <c r="HM50" s="86">
        <f t="shared" si="59"/>
        <v>1.4431775899831577E-16</v>
      </c>
      <c r="HN50" s="86">
        <f t="shared" si="59"/>
        <v>9.3307662703957157E-14</v>
      </c>
      <c r="HO50" s="86">
        <f t="shared" si="59"/>
        <v>4.3950612393783083E-17</v>
      </c>
      <c r="HP50" s="86">
        <f t="shared" si="59"/>
        <v>3.9219677953124119E-20</v>
      </c>
      <c r="HQ50" s="86">
        <f t="shared" si="59"/>
        <v>1.0017859985451034E-21</v>
      </c>
      <c r="HS50" s="86">
        <f t="shared" si="56"/>
        <v>7.1842926224509822E-86</v>
      </c>
      <c r="HT50" s="86">
        <f t="shared" si="56"/>
        <v>3.1710740885747144E-58</v>
      </c>
      <c r="HU50" s="86">
        <f t="shared" si="56"/>
        <v>2.8430340832141227E-69</v>
      </c>
      <c r="HV50" s="86">
        <f t="shared" si="56"/>
        <v>1.4119325923846503E-78</v>
      </c>
      <c r="HW50" s="86">
        <f t="shared" si="56"/>
        <v>1.6235446032763508E-81</v>
      </c>
      <c r="HX50" s="86">
        <f t="shared" si="56"/>
        <v>1.5953275445759698E-88</v>
      </c>
      <c r="HY50" s="86">
        <f t="shared" si="56"/>
        <v>8.9748435841909741E-92</v>
      </c>
      <c r="HZ50" s="86">
        <f t="shared" si="56"/>
        <v>4.2349550368398934E-95</v>
      </c>
      <c r="IA50" s="86">
        <f t="shared" si="56"/>
        <v>1.1012464313519798E-93</v>
      </c>
      <c r="IB50" s="86">
        <f t="shared" si="56"/>
        <v>1.2671243040840057E-94</v>
      </c>
      <c r="IC50" s="86">
        <f t="shared" si="56"/>
        <v>4.0031531934663201E-94</v>
      </c>
      <c r="ID50" s="86">
        <f t="shared" si="56"/>
        <v>3.3682981074499092E-76</v>
      </c>
      <c r="IE50" s="86">
        <f t="shared" si="56"/>
        <v>7.8910550894074975E-97</v>
      </c>
      <c r="IF50" s="86">
        <f t="shared" si="56"/>
        <v>3.1003845024015471E-77</v>
      </c>
      <c r="IG50" s="86">
        <f t="shared" si="56"/>
        <v>6.3735995898224942E-55</v>
      </c>
      <c r="II50" s="86">
        <f t="shared" si="57"/>
        <v>2.9592180981344843E-240</v>
      </c>
      <c r="IJ50" s="86">
        <f t="shared" si="57"/>
        <v>1.6331915560456054E-162</v>
      </c>
      <c r="IK50" s="86">
        <f t="shared" si="57"/>
        <v>1.3561527123094477E-192</v>
      </c>
      <c r="IL50" s="86">
        <f t="shared" si="57"/>
        <v>3.5195790980012566E-222</v>
      </c>
      <c r="IM50" s="86">
        <f t="shared" si="57"/>
        <v>1.5610463723949057E-228</v>
      </c>
      <c r="IN50" s="86">
        <f t="shared" si="57"/>
        <v>4.6065216374446937E-248</v>
      </c>
      <c r="IO50" s="86">
        <f t="shared" si="57"/>
        <v>5.8871431826665194E-259</v>
      </c>
      <c r="IP50" s="86">
        <f t="shared" si="57"/>
        <v>2.5066533700470625E-266</v>
      </c>
      <c r="IQ50" s="86">
        <f t="shared" si="57"/>
        <v>1.0485135270292565E-263</v>
      </c>
      <c r="IR50" s="86">
        <f t="shared" si="57"/>
        <v>2.914817888861545E-266</v>
      </c>
      <c r="IS50" s="86">
        <f t="shared" si="57"/>
        <v>3.6678113149037079E-264</v>
      </c>
      <c r="IT50" s="86">
        <f t="shared" si="57"/>
        <v>2.8215353279491649E-213</v>
      </c>
      <c r="IU50" s="86">
        <f t="shared" si="57"/>
        <v>2.1127817331804799E-271</v>
      </c>
      <c r="IV50" s="86">
        <f t="shared" si="57"/>
        <v>1.1057190897119577E-248</v>
      </c>
      <c r="IW50" s="86">
        <f t="shared" si="57"/>
        <v>1.3040963300302884E-196</v>
      </c>
      <c r="IY50" s="86">
        <f t="shared" si="58"/>
        <v>1.0349197796692806E-4</v>
      </c>
      <c r="IZ50" s="86">
        <f t="shared" si="58"/>
        <v>7.1073824438606199E-4</v>
      </c>
      <c r="JA50" s="86">
        <f t="shared" si="58"/>
        <v>1.2677070845316978E-4</v>
      </c>
      <c r="JB50" s="86">
        <f t="shared" si="58"/>
        <v>1.1080712011914995E-4</v>
      </c>
      <c r="JC50" s="86">
        <f t="shared" si="58"/>
        <v>1.7208882824113164E-4</v>
      </c>
      <c r="JD50" s="86">
        <f t="shared" si="58"/>
        <v>4.0632945843388935E-5</v>
      </c>
      <c r="JE50" s="86">
        <f t="shared" si="58"/>
        <v>9.74437662788723E-5</v>
      </c>
      <c r="JF50" s="86">
        <f t="shared" si="58"/>
        <v>3.256758748181679E-5</v>
      </c>
      <c r="JG50" s="86">
        <f t="shared" si="58"/>
        <v>4.7362696361057432E-5</v>
      </c>
      <c r="JH50" s="86">
        <f t="shared" si="58"/>
        <v>4.2134322526205389E-5</v>
      </c>
      <c r="JI50" s="86">
        <f t="shared" si="58"/>
        <v>6.5279275110439363E-5</v>
      </c>
      <c r="JJ50" s="86">
        <f t="shared" si="58"/>
        <v>1.8186706993375925E-4</v>
      </c>
      <c r="JK50" s="86">
        <f t="shared" si="58"/>
        <v>3.2375511766943955E-5</v>
      </c>
      <c r="JL50" s="86">
        <f t="shared" si="58"/>
        <v>5.9763659320432086E-6</v>
      </c>
      <c r="JM50" s="86">
        <f t="shared" si="58"/>
        <v>3.9896024512549503E-7</v>
      </c>
    </row>
    <row r="51" spans="2:273" x14ac:dyDescent="0.25">
      <c r="B51" s="2">
        <v>24</v>
      </c>
      <c r="C51" s="37">
        <v>67.36</v>
      </c>
      <c r="D51" s="37">
        <v>68.441000000000003</v>
      </c>
      <c r="E51" s="37">
        <v>72.305000000000007</v>
      </c>
      <c r="F51" s="37">
        <v>71.034000000000006</v>
      </c>
      <c r="G51" s="37">
        <v>71.153000000000006</v>
      </c>
      <c r="H51" s="37">
        <v>68.474999999999994</v>
      </c>
      <c r="I51" s="37">
        <v>68.507999999999996</v>
      </c>
      <c r="J51" s="37">
        <v>65.881</v>
      </c>
      <c r="K51" s="37">
        <v>67.45</v>
      </c>
      <c r="L51" s="37">
        <v>66.766999999999996</v>
      </c>
      <c r="M51" s="37">
        <v>67.132999999999996</v>
      </c>
      <c r="N51" s="37">
        <v>69.917000000000002</v>
      </c>
      <c r="O51" s="37">
        <v>67.783000000000001</v>
      </c>
      <c r="P51" s="37">
        <v>61.732999999999997</v>
      </c>
      <c r="Q51" s="37">
        <v>56.933</v>
      </c>
      <c r="S51" s="4">
        <f t="shared" si="60"/>
        <v>68.11058922818583</v>
      </c>
      <c r="T51" s="4">
        <f t="shared" si="60"/>
        <v>68.404862993783141</v>
      </c>
      <c r="U51" s="4">
        <f t="shared" si="60"/>
        <v>72.463701434504301</v>
      </c>
      <c r="V51" s="4">
        <f t="shared" si="60"/>
        <v>69.809064774734907</v>
      </c>
      <c r="W51" s="4">
        <f t="shared" si="60"/>
        <v>69.283220453829529</v>
      </c>
      <c r="X51" s="4">
        <f t="shared" si="60"/>
        <v>69.269270653402813</v>
      </c>
      <c r="Y51" s="4">
        <f t="shared" si="60"/>
        <v>69.576790953297277</v>
      </c>
      <c r="Z51" s="4">
        <f t="shared" si="60"/>
        <v>68.082053826494018</v>
      </c>
      <c r="AA51" s="4">
        <f t="shared" si="60"/>
        <v>66.94010834105859</v>
      </c>
      <c r="AB51" s="4">
        <f t="shared" si="60"/>
        <v>67.391481284767764</v>
      </c>
      <c r="AC51" s="4">
        <f t="shared" si="60"/>
        <v>70.670019658537569</v>
      </c>
      <c r="AD51" s="4">
        <f t="shared" si="60"/>
        <v>70.092625612560795</v>
      </c>
      <c r="AE51" s="4">
        <f t="shared" si="60"/>
        <v>66.304364449099353</v>
      </c>
      <c r="AF51" s="4">
        <f t="shared" si="60"/>
        <v>61.630104624680001</v>
      </c>
      <c r="AG51" s="4">
        <f t="shared" si="60"/>
        <v>57.824202835401586</v>
      </c>
      <c r="AI51" s="4">
        <f t="shared" si="61"/>
        <v>-0.75058922818583085</v>
      </c>
      <c r="AJ51" s="4">
        <f t="shared" si="61"/>
        <v>3.6137006216861778E-2</v>
      </c>
      <c r="AK51" s="4">
        <f t="shared" si="61"/>
        <v>-0.15870143450429453</v>
      </c>
      <c r="AL51" s="4">
        <f t="shared" si="61"/>
        <v>1.2249352252650993</v>
      </c>
      <c r="AM51" s="4">
        <f t="shared" si="61"/>
        <v>1.8697795461704771</v>
      </c>
      <c r="AN51" s="4">
        <f t="shared" si="61"/>
        <v>-0.79427065340281899</v>
      </c>
      <c r="AO51" s="4">
        <f t="shared" si="61"/>
        <v>-1.068790953297281</v>
      </c>
      <c r="AP51" s="4">
        <f t="shared" si="61"/>
        <v>-2.201053826494018</v>
      </c>
      <c r="AQ51" s="4">
        <f t="shared" si="61"/>
        <v>0.50989165894141308</v>
      </c>
      <c r="AR51" s="4">
        <f t="shared" si="61"/>
        <v>-0.62448128476776787</v>
      </c>
      <c r="AS51" s="4">
        <f t="shared" si="61"/>
        <v>-3.5370196585375737</v>
      </c>
      <c r="AT51" s="4">
        <f t="shared" si="61"/>
        <v>-0.17562561256079334</v>
      </c>
      <c r="AU51" s="4">
        <f t="shared" si="61"/>
        <v>1.4786355509006484</v>
      </c>
      <c r="AV51" s="4">
        <f t="shared" si="61"/>
        <v>0.10289537531999571</v>
      </c>
      <c r="AW51" s="4">
        <f t="shared" si="61"/>
        <v>-0.89120283540158596</v>
      </c>
      <c r="AY51" s="2">
        <f t="shared" si="52"/>
        <v>67.927817608185421</v>
      </c>
      <c r="AZ51" s="2">
        <f t="shared" si="52"/>
        <v>67.476813342426624</v>
      </c>
      <c r="BA51" s="2">
        <f t="shared" si="52"/>
        <v>72.259983932591027</v>
      </c>
      <c r="BB51" s="2">
        <f t="shared" si="52"/>
        <v>69.621553316223725</v>
      </c>
      <c r="BC51" s="2">
        <f t="shared" si="52"/>
        <v>69.011949962378552</v>
      </c>
      <c r="BD51" s="2">
        <f t="shared" si="52"/>
        <v>69.196194982667379</v>
      </c>
      <c r="BE51" s="2">
        <f t="shared" si="52"/>
        <v>69.404260469507321</v>
      </c>
      <c r="BF51" s="2">
        <f t="shared" si="52"/>
        <v>68.016936863013456</v>
      </c>
      <c r="BG51" s="2">
        <f t="shared" si="52"/>
        <v>66.851561772502606</v>
      </c>
      <c r="BH51" s="2">
        <f t="shared" si="52"/>
        <v>67.314859445771688</v>
      </c>
      <c r="BI51" s="2">
        <f t="shared" si="52"/>
        <v>70.565626986714719</v>
      </c>
      <c r="BJ51" s="2">
        <f t="shared" si="52"/>
        <v>69.83025787266709</v>
      </c>
      <c r="BK51" s="2">
        <f t="shared" si="52"/>
        <v>66.239909773440615</v>
      </c>
      <c r="BL51" s="2">
        <f t="shared" si="52"/>
        <v>61.617072793308338</v>
      </c>
      <c r="BM51" s="2">
        <f t="shared" si="52"/>
        <v>57.823369831368574</v>
      </c>
      <c r="BO51" s="2">
        <f t="shared" si="11"/>
        <v>67.36</v>
      </c>
      <c r="BP51" s="2">
        <f t="shared" si="12"/>
        <v>68.441000000000003</v>
      </c>
      <c r="BQ51" s="2">
        <f t="shared" si="13"/>
        <v>72.305000000000007</v>
      </c>
      <c r="BR51" s="2">
        <f t="shared" si="14"/>
        <v>71.034000000000006</v>
      </c>
      <c r="BS51" s="2">
        <f t="shared" si="15"/>
        <v>71.153000000000006</v>
      </c>
      <c r="BT51" s="2">
        <f t="shared" si="16"/>
        <v>68.474999999999994</v>
      </c>
      <c r="BU51" s="2">
        <f t="shared" si="17"/>
        <v>68.507999999999996</v>
      </c>
      <c r="BV51" s="2">
        <f t="shared" si="18"/>
        <v>65.881</v>
      </c>
      <c r="BW51" s="2">
        <f t="shared" si="19"/>
        <v>67.45</v>
      </c>
      <c r="BX51" s="2">
        <f t="shared" si="20"/>
        <v>66.766999999999996</v>
      </c>
      <c r="BY51" s="2">
        <f t="shared" si="21"/>
        <v>67.132999999999996</v>
      </c>
      <c r="BZ51" s="2">
        <f t="shared" si="22"/>
        <v>69.917000000000002</v>
      </c>
      <c r="CA51" s="2">
        <f t="shared" si="23"/>
        <v>67.783000000000001</v>
      </c>
      <c r="CB51" s="2">
        <f t="shared" si="24"/>
        <v>61.732999999999997</v>
      </c>
      <c r="CC51" s="2">
        <f t="shared" si="25"/>
        <v>56.933</v>
      </c>
      <c r="CE51" s="2" t="str">
        <f t="shared" si="53"/>
        <v/>
      </c>
      <c r="CF51" s="2" t="str">
        <f t="shared" si="53"/>
        <v/>
      </c>
      <c r="CG51" s="2" t="str">
        <f t="shared" si="53"/>
        <v/>
      </c>
      <c r="CH51" s="2" t="str">
        <f t="shared" si="53"/>
        <v/>
      </c>
      <c r="CI51" s="2" t="str">
        <f t="shared" si="53"/>
        <v/>
      </c>
      <c r="CJ51" s="2" t="str">
        <f t="shared" si="53"/>
        <v/>
      </c>
      <c r="CK51" s="2" t="str">
        <f t="shared" si="53"/>
        <v/>
      </c>
      <c r="CL51" s="2" t="str">
        <f t="shared" si="53"/>
        <v/>
      </c>
      <c r="CM51" s="2" t="str">
        <f t="shared" si="53"/>
        <v/>
      </c>
      <c r="CN51" s="2" t="str">
        <f t="shared" si="53"/>
        <v/>
      </c>
      <c r="CO51" s="2" t="str">
        <f t="shared" si="53"/>
        <v/>
      </c>
      <c r="CP51" s="2" t="str">
        <f t="shared" si="53"/>
        <v/>
      </c>
      <c r="CQ51" s="2" t="str">
        <f t="shared" si="53"/>
        <v/>
      </c>
      <c r="CR51" s="2" t="str">
        <f t="shared" si="53"/>
        <v/>
      </c>
      <c r="CS51" s="2" t="str">
        <f t="shared" si="53"/>
        <v/>
      </c>
      <c r="CU51" s="2" t="str">
        <f t="shared" si="27"/>
        <v/>
      </c>
      <c r="CV51" s="2" t="str">
        <f t="shared" si="28"/>
        <v/>
      </c>
      <c r="CW51" s="2" t="str">
        <f t="shared" si="29"/>
        <v/>
      </c>
      <c r="CX51" s="2" t="str">
        <f t="shared" si="30"/>
        <v/>
      </c>
      <c r="CY51" s="2" t="str">
        <f t="shared" si="31"/>
        <v/>
      </c>
      <c r="CZ51" s="2" t="str">
        <f t="shared" si="32"/>
        <v/>
      </c>
      <c r="DA51" s="2" t="str">
        <f t="shared" si="33"/>
        <v/>
      </c>
      <c r="DB51" s="2" t="str">
        <f t="shared" si="34"/>
        <v/>
      </c>
      <c r="DC51" s="2" t="str">
        <f t="shared" si="35"/>
        <v/>
      </c>
      <c r="DD51" s="2" t="str">
        <f t="shared" si="36"/>
        <v/>
      </c>
      <c r="DE51" s="2" t="str">
        <f t="shared" si="37"/>
        <v/>
      </c>
      <c r="DF51" s="2" t="str">
        <f t="shared" si="38"/>
        <v/>
      </c>
      <c r="DG51" s="2" t="str">
        <f t="shared" si="39"/>
        <v/>
      </c>
      <c r="DH51" s="2" t="str">
        <f t="shared" si="40"/>
        <v/>
      </c>
      <c r="DI51" s="2" t="str">
        <f t="shared" si="41"/>
        <v/>
      </c>
      <c r="DK51" s="2">
        <f t="shared" si="62"/>
        <v>69.684522536287233</v>
      </c>
      <c r="DL51" s="2">
        <f t="shared" si="62"/>
        <v>69.378147177419336</v>
      </c>
      <c r="DM51" s="2">
        <f t="shared" si="62"/>
        <v>72.868533231474416</v>
      </c>
      <c r="DN51" s="2">
        <f t="shared" si="62"/>
        <v>71.216777692895363</v>
      </c>
      <c r="DO51" s="2">
        <f t="shared" si="62"/>
        <v>70.453944741532965</v>
      </c>
      <c r="DP51" s="2">
        <f t="shared" si="62"/>
        <v>69.272718767507001</v>
      </c>
      <c r="DQ51" s="2">
        <f t="shared" si="62"/>
        <v>70.711829640947286</v>
      </c>
      <c r="DR51" s="2">
        <f t="shared" si="62"/>
        <v>67.531680952380924</v>
      </c>
      <c r="DS51" s="2">
        <f t="shared" si="62"/>
        <v>68.30712436974791</v>
      </c>
      <c r="DT51" s="2">
        <f t="shared" si="62"/>
        <v>67.684814845938376</v>
      </c>
      <c r="DU51" s="2">
        <f t="shared" si="62"/>
        <v>70.399726610644251</v>
      </c>
      <c r="DV51" s="2">
        <f t="shared" si="62"/>
        <v>70.395403361344535</v>
      </c>
      <c r="DW51" s="2">
        <f t="shared" si="62"/>
        <v>66.636266946778704</v>
      </c>
      <c r="DX51" s="2">
        <f t="shared" si="62"/>
        <v>61.604759663865543</v>
      </c>
      <c r="DY51" s="2">
        <f t="shared" si="62"/>
        <v>57.620619318181824</v>
      </c>
      <c r="EA51" s="2">
        <f t="shared" si="63"/>
        <v>63.327410844987071</v>
      </c>
      <c r="EB51" s="2">
        <f t="shared" si="63"/>
        <v>63.712883598464067</v>
      </c>
      <c r="EC51" s="2">
        <f t="shared" si="63"/>
        <v>70.716556222913425</v>
      </c>
      <c r="ED51" s="2">
        <f t="shared" si="63"/>
        <v>65.579578711946127</v>
      </c>
      <c r="EE51" s="2">
        <f t="shared" si="63"/>
        <v>65.524501758135173</v>
      </c>
      <c r="EF51" s="2">
        <f t="shared" si="63"/>
        <v>68.977343337698386</v>
      </c>
      <c r="EG51" s="2">
        <f t="shared" si="63"/>
        <v>66.002282114610807</v>
      </c>
      <c r="EH51" s="2">
        <f t="shared" si="63"/>
        <v>69.426503522816773</v>
      </c>
      <c r="EI51" s="2">
        <f t="shared" si="63"/>
        <v>62.880543443874018</v>
      </c>
      <c r="EJ51" s="2">
        <f t="shared" si="63"/>
        <v>66.279129160225196</v>
      </c>
      <c r="EK51" s="2">
        <f t="shared" si="63"/>
        <v>71.01718672373832</v>
      </c>
      <c r="EL51" s="2">
        <f t="shared" si="63"/>
        <v>68.442629220068326</v>
      </c>
      <c r="EM51" s="2">
        <f t="shared" si="63"/>
        <v>65.088869610852768</v>
      </c>
      <c r="EN51" s="2">
        <f t="shared" si="63"/>
        <v>61.655780684543259</v>
      </c>
      <c r="EO51" s="2">
        <f t="shared" si="63"/>
        <v>58.591056761509201</v>
      </c>
      <c r="EQ51" s="2">
        <f t="shared" si="64"/>
        <v>63.018396327320353</v>
      </c>
      <c r="ER51" s="2">
        <f t="shared" si="64"/>
        <v>62.526089203967096</v>
      </c>
      <c r="ES51" s="2">
        <f t="shared" si="64"/>
        <v>67.483157180024961</v>
      </c>
      <c r="ET51" s="2">
        <f t="shared" si="64"/>
        <v>65.421173916242765</v>
      </c>
      <c r="EU51" s="2">
        <f t="shared" si="64"/>
        <v>64.487779530094883</v>
      </c>
      <c r="EV51" s="2">
        <f t="shared" si="64"/>
        <v>67.954257369115354</v>
      </c>
      <c r="EW51" s="2">
        <f t="shared" si="64"/>
        <v>66.177098898728815</v>
      </c>
      <c r="EX51" s="2">
        <f t="shared" si="64"/>
        <v>65.954889048876964</v>
      </c>
      <c r="EY51" s="2">
        <f t="shared" si="64"/>
        <v>63.656837876139313</v>
      </c>
      <c r="EZ51" s="2">
        <f t="shared" si="64"/>
        <v>65.216682328454922</v>
      </c>
      <c r="FA51" s="2">
        <f t="shared" si="64"/>
        <v>68.402007141808483</v>
      </c>
      <c r="FB51" s="2">
        <f t="shared" si="64"/>
        <v>65.158175440245671</v>
      </c>
      <c r="FC51" s="2">
        <f t="shared" si="64"/>
        <v>63.378204014260227</v>
      </c>
      <c r="FD51" s="2">
        <f t="shared" si="64"/>
        <v>60.882736690943766</v>
      </c>
      <c r="FE51" s="2">
        <f t="shared" si="64"/>
        <v>59.518002972668839</v>
      </c>
      <c r="FG51" s="2">
        <f t="shared" si="65"/>
        <v>0.27633638307189334</v>
      </c>
      <c r="FH51" s="2">
        <f t="shared" si="65"/>
        <v>0.33560996992577669</v>
      </c>
      <c r="FI51" s="2">
        <f t="shared" si="65"/>
        <v>0.28276141437454705</v>
      </c>
      <c r="FJ51" s="2">
        <f t="shared" si="65"/>
        <v>0.28298133718425028</v>
      </c>
      <c r="FK51" s="2">
        <f t="shared" si="65"/>
        <v>0.29252400701646375</v>
      </c>
      <c r="FL51" s="2">
        <f t="shared" si="65"/>
        <v>0.25902960315012014</v>
      </c>
      <c r="FM51" s="2">
        <f t="shared" si="65"/>
        <v>0.27764269919674051</v>
      </c>
      <c r="FN51" s="2">
        <f t="shared" si="65"/>
        <v>0.25612288064273875</v>
      </c>
      <c r="FO51" s="2">
        <f t="shared" si="65"/>
        <v>0.26823079756313634</v>
      </c>
      <c r="FP51" s="2">
        <f t="shared" si="65"/>
        <v>0.26317250648201912</v>
      </c>
      <c r="FQ51" s="2">
        <f t="shared" si="65"/>
        <v>0.26874471697623759</v>
      </c>
      <c r="FR51" s="2">
        <f t="shared" si="65"/>
        <v>0.28938697190275892</v>
      </c>
      <c r="FS51" s="2">
        <f t="shared" si="65"/>
        <v>0.25613171465211465</v>
      </c>
      <c r="FT51" s="2">
        <f t="shared" si="65"/>
        <v>0.24149679080800573</v>
      </c>
      <c r="FU51" s="2">
        <f t="shared" si="65"/>
        <v>0.20891802929128589</v>
      </c>
      <c r="FW51" s="2">
        <f t="shared" si="54"/>
        <v>1.1897641261324773E-5</v>
      </c>
      <c r="FX51" s="2">
        <f t="shared" si="54"/>
        <v>1.2551152932353946E-5</v>
      </c>
      <c r="FY51" s="2">
        <f t="shared" si="54"/>
        <v>1.6464482257261794E-5</v>
      </c>
      <c r="FZ51" s="2">
        <f t="shared" si="54"/>
        <v>1.4337122268920862E-5</v>
      </c>
      <c r="GA51" s="2">
        <f t="shared" si="54"/>
        <v>1.3856451909436281E-5</v>
      </c>
      <c r="GB51" s="2">
        <f t="shared" si="54"/>
        <v>1.2515542586056391E-5</v>
      </c>
      <c r="GC51" s="2">
        <f t="shared" si="54"/>
        <v>1.3246825503095986E-5</v>
      </c>
      <c r="GD51" s="2">
        <f t="shared" si="54"/>
        <v>1.4835868085848638E-5</v>
      </c>
      <c r="GE51" s="2">
        <f t="shared" si="54"/>
        <v>1.743222956919655E-5</v>
      </c>
      <c r="GF51" s="2">
        <f t="shared" si="54"/>
        <v>1.6541939916911398E-5</v>
      </c>
      <c r="GG51" s="2">
        <f t="shared" si="54"/>
        <v>1.4823940726426042E-5</v>
      </c>
      <c r="GH51" s="2">
        <f t="shared" si="54"/>
        <v>1.1598008699062476E-5</v>
      </c>
      <c r="GI51" s="2">
        <f t="shared" si="54"/>
        <v>1.1481168097148172E-5</v>
      </c>
      <c r="GJ51" s="2">
        <f t="shared" si="54"/>
        <v>1.071519175194536E-5</v>
      </c>
      <c r="GK51" s="2">
        <f t="shared" si="54"/>
        <v>9.3155095901693425E-6</v>
      </c>
      <c r="GM51" s="86">
        <f t="shared" si="55"/>
        <v>1.688564572256165E-4</v>
      </c>
      <c r="GN51" s="86">
        <f t="shared" si="55"/>
        <v>1.037400929069664E-3</v>
      </c>
      <c r="GO51" s="86">
        <f t="shared" si="55"/>
        <v>2.0509520338428795E-4</v>
      </c>
      <c r="GP51" s="86">
        <f t="shared" si="55"/>
        <v>1.8217778533428092E-4</v>
      </c>
      <c r="GQ51" s="86">
        <f t="shared" si="55"/>
        <v>2.7463261888714517E-4</v>
      </c>
      <c r="GR51" s="86">
        <f t="shared" si="55"/>
        <v>7.0490035028297331E-5</v>
      </c>
      <c r="GS51" s="86">
        <f t="shared" si="55"/>
        <v>1.6056043752438312E-4</v>
      </c>
      <c r="GT51" s="86">
        <f t="shared" si="55"/>
        <v>5.7424319324303088E-5</v>
      </c>
      <c r="GU51" s="86">
        <f t="shared" si="55"/>
        <v>8.2696223296582582E-5</v>
      </c>
      <c r="GV51" s="86">
        <f t="shared" si="55"/>
        <v>7.3567342560040374E-5</v>
      </c>
      <c r="GW51" s="86">
        <f t="shared" si="55"/>
        <v>1.10146371352883E-4</v>
      </c>
      <c r="GX51" s="86">
        <f t="shared" si="55"/>
        <v>2.8631741834333135E-4</v>
      </c>
      <c r="GY51" s="86">
        <f t="shared" si="55"/>
        <v>5.7122717026658073E-5</v>
      </c>
      <c r="GZ51" s="86">
        <f t="shared" si="55"/>
        <v>1.2074791522058129E-5</v>
      </c>
      <c r="HA51" s="86">
        <f t="shared" si="55"/>
        <v>9.4282329091102882E-7</v>
      </c>
      <c r="HC51" s="86">
        <f t="shared" si="59"/>
        <v>6.959699168414997E-15</v>
      </c>
      <c r="HD51" s="86">
        <f t="shared" si="59"/>
        <v>2.1643793514371121E-10</v>
      </c>
      <c r="HE51" s="86">
        <f t="shared" si="59"/>
        <v>2.2630123370966204E-12</v>
      </c>
      <c r="HF51" s="86">
        <f t="shared" si="59"/>
        <v>1.6659464349219191E-13</v>
      </c>
      <c r="HG51" s="86">
        <f t="shared" si="59"/>
        <v>3.393764496739328E-14</v>
      </c>
      <c r="HH51" s="86">
        <f t="shared" si="59"/>
        <v>3.1097009081706531E-15</v>
      </c>
      <c r="HI51" s="86">
        <f t="shared" si="59"/>
        <v>1.3594790325143132E-15</v>
      </c>
      <c r="HJ51" s="86">
        <f t="shared" si="59"/>
        <v>2.564300984318586E-16</v>
      </c>
      <c r="HK51" s="86">
        <f t="shared" si="59"/>
        <v>8.2664740739971409E-16</v>
      </c>
      <c r="HL51" s="86">
        <f t="shared" si="59"/>
        <v>4.6775839531318914E-16</v>
      </c>
      <c r="HM51" s="86">
        <f t="shared" si="59"/>
        <v>5.1208561798265804E-16</v>
      </c>
      <c r="HN51" s="86">
        <f t="shared" si="59"/>
        <v>2.5534575195889616E-13</v>
      </c>
      <c r="HO51" s="86">
        <f t="shared" si="59"/>
        <v>1.5749527523601045E-16</v>
      </c>
      <c r="HP51" s="86">
        <f t="shared" si="59"/>
        <v>1.8640779261848124E-19</v>
      </c>
      <c r="HQ51" s="86">
        <f t="shared" si="59"/>
        <v>5.3586401116622144E-21</v>
      </c>
      <c r="HS51" s="86">
        <f t="shared" si="56"/>
        <v>4.2376649506908883E-84</v>
      </c>
      <c r="HT51" s="86">
        <f t="shared" si="56"/>
        <v>4.9967089486110582E-57</v>
      </c>
      <c r="HU51" s="86">
        <f t="shared" si="56"/>
        <v>8.2146513975150343E-68</v>
      </c>
      <c r="HV51" s="86">
        <f t="shared" si="56"/>
        <v>6.3623700610720817E-77</v>
      </c>
      <c r="HW51" s="86">
        <f t="shared" si="56"/>
        <v>8.2137266987564996E-80</v>
      </c>
      <c r="HX51" s="86">
        <f t="shared" si="56"/>
        <v>1.0927987532428267E-86</v>
      </c>
      <c r="HY51" s="86">
        <f t="shared" si="56"/>
        <v>7.4666712489135868E-90</v>
      </c>
      <c r="HZ51" s="86">
        <f t="shared" si="56"/>
        <v>4.2641320498301976E-93</v>
      </c>
      <c r="IA51" s="86">
        <f t="shared" si="56"/>
        <v>1.1180596177413416E-91</v>
      </c>
      <c r="IB51" s="86">
        <f t="shared" si="56"/>
        <v>1.3179771002561933E-92</v>
      </c>
      <c r="IC51" s="86">
        <f t="shared" si="56"/>
        <v>3.8599665334547088E-92</v>
      </c>
      <c r="ID51" s="86">
        <f t="shared" si="56"/>
        <v>1.2386087820447852E-74</v>
      </c>
      <c r="IE51" s="86">
        <f t="shared" si="56"/>
        <v>7.8068567413753856E-95</v>
      </c>
      <c r="IF51" s="86">
        <f t="shared" si="56"/>
        <v>1.1657340144894511E-75</v>
      </c>
      <c r="IG51" s="86">
        <f t="shared" si="56"/>
        <v>7.7449413998190008E-54</v>
      </c>
      <c r="II51" s="86">
        <f t="shared" si="57"/>
        <v>1.9633673481063503E-236</v>
      </c>
      <c r="IJ51" s="86">
        <f t="shared" si="57"/>
        <v>6.3179875707954324E-160</v>
      </c>
      <c r="IK51" s="86">
        <f t="shared" si="57"/>
        <v>1.9012703467222266E-189</v>
      </c>
      <c r="IL51" s="86">
        <f t="shared" si="57"/>
        <v>1.3703638905496403E-218</v>
      </c>
      <c r="IM51" s="86">
        <f t="shared" si="57"/>
        <v>7.5194309861663402E-225</v>
      </c>
      <c r="IN51" s="86">
        <f t="shared" si="57"/>
        <v>4.2450710562803848E-244</v>
      </c>
      <c r="IO51" s="86">
        <f t="shared" si="57"/>
        <v>8.5221676740312584E-255</v>
      </c>
      <c r="IP51" s="86">
        <f t="shared" si="57"/>
        <v>5.2738692714507789E-262</v>
      </c>
      <c r="IQ51" s="86">
        <f t="shared" si="57"/>
        <v>2.3065289529497558E-259</v>
      </c>
      <c r="IR51" s="86">
        <f t="shared" si="57"/>
        <v>6.7418049692446197E-262</v>
      </c>
      <c r="IS51" s="86">
        <f t="shared" si="57"/>
        <v>7.1077409002186464E-260</v>
      </c>
      <c r="IT51" s="86">
        <f t="shared" si="57"/>
        <v>6.7953351147434834E-210</v>
      </c>
      <c r="IU51" s="86">
        <f t="shared" si="57"/>
        <v>4.2929676838583241E-267</v>
      </c>
      <c r="IV51" s="86">
        <f t="shared" si="57"/>
        <v>9.222378588962445E-245</v>
      </c>
      <c r="IW51" s="86">
        <f t="shared" si="57"/>
        <v>1.4866643244213875E-193</v>
      </c>
      <c r="IY51" s="86">
        <f t="shared" si="58"/>
        <v>1.6885645723257621E-4</v>
      </c>
      <c r="IZ51" s="86">
        <f t="shared" si="58"/>
        <v>1.0374011455075991E-3</v>
      </c>
      <c r="JA51" s="86">
        <f t="shared" si="58"/>
        <v>2.050952056473003E-4</v>
      </c>
      <c r="JB51" s="86">
        <f t="shared" si="58"/>
        <v>1.8217778550087558E-4</v>
      </c>
      <c r="JC51" s="86">
        <f t="shared" si="58"/>
        <v>2.7463261892108281E-4</v>
      </c>
      <c r="JD51" s="86">
        <f t="shared" si="58"/>
        <v>7.0490035031407026E-5</v>
      </c>
      <c r="JE51" s="86">
        <f t="shared" si="58"/>
        <v>1.605604375257426E-4</v>
      </c>
      <c r="JF51" s="86">
        <f t="shared" si="58"/>
        <v>5.7424319324559516E-5</v>
      </c>
      <c r="JG51" s="86">
        <f t="shared" si="58"/>
        <v>8.2696223297409232E-5</v>
      </c>
      <c r="JH51" s="86">
        <f t="shared" si="58"/>
        <v>7.3567342560508126E-5</v>
      </c>
      <c r="JI51" s="86">
        <f t="shared" si="58"/>
        <v>1.1014637135339508E-4</v>
      </c>
      <c r="JJ51" s="86">
        <f t="shared" si="58"/>
        <v>2.8631741859867711E-4</v>
      </c>
      <c r="JK51" s="86">
        <f t="shared" si="58"/>
        <v>5.7122717026815567E-5</v>
      </c>
      <c r="JL51" s="86">
        <f t="shared" si="58"/>
        <v>1.2074791522058315E-5</v>
      </c>
      <c r="JM51" s="86">
        <f t="shared" si="58"/>
        <v>9.4282329091103422E-7</v>
      </c>
    </row>
    <row r="52" spans="2:273" x14ac:dyDescent="0.25">
      <c r="B52" s="2">
        <v>25</v>
      </c>
      <c r="C52" s="37">
        <v>74.36</v>
      </c>
      <c r="D52" s="37">
        <v>69.507999999999996</v>
      </c>
      <c r="E52" s="37">
        <v>71.948999999999998</v>
      </c>
      <c r="F52" s="37">
        <v>72.034000000000006</v>
      </c>
      <c r="G52" s="37">
        <v>69.406999999999996</v>
      </c>
      <c r="H52" s="37">
        <v>69.897999999999996</v>
      </c>
      <c r="I52" s="37">
        <v>73.016999999999996</v>
      </c>
      <c r="J52" s="37">
        <v>70.61</v>
      </c>
      <c r="K52" s="37">
        <v>71.433000000000007</v>
      </c>
      <c r="L52" s="37">
        <v>67</v>
      </c>
      <c r="M52" s="37">
        <v>70.55</v>
      </c>
      <c r="N52" s="37">
        <v>71.117000000000004</v>
      </c>
      <c r="O52" s="37">
        <v>64.766999999999996</v>
      </c>
      <c r="P52" s="37">
        <v>62.466999999999999</v>
      </c>
      <c r="Q52" s="37">
        <v>56.8</v>
      </c>
      <c r="S52" s="4">
        <f t="shared" si="60"/>
        <v>68.270472807289565</v>
      </c>
      <c r="T52" s="4">
        <f t="shared" si="60"/>
        <v>68.803512370500556</v>
      </c>
      <c r="U52" s="4">
        <f t="shared" si="60"/>
        <v>72.655863823026621</v>
      </c>
      <c r="V52" s="4">
        <f t="shared" si="60"/>
        <v>69.933570203771538</v>
      </c>
      <c r="W52" s="4">
        <f t="shared" si="60"/>
        <v>69.416365424734451</v>
      </c>
      <c r="X52" s="4">
        <f t="shared" si="60"/>
        <v>69.338840889214268</v>
      </c>
      <c r="Y52" s="4">
        <f t="shared" si="60"/>
        <v>69.697625202453452</v>
      </c>
      <c r="Z52" s="4">
        <f t="shared" si="60"/>
        <v>68.210382272791037</v>
      </c>
      <c r="AA52" s="4">
        <f t="shared" si="60"/>
        <v>67.059180885456499</v>
      </c>
      <c r="AB52" s="4">
        <f t="shared" si="60"/>
        <v>67.506670362313699</v>
      </c>
      <c r="AC52" s="4">
        <f t="shared" si="60"/>
        <v>70.868283113096211</v>
      </c>
      <c r="AD52" s="4">
        <f t="shared" si="60"/>
        <v>70.275996524954962</v>
      </c>
      <c r="AE52" s="4">
        <f t="shared" si="60"/>
        <v>66.420701348323078</v>
      </c>
      <c r="AF52" s="4">
        <f t="shared" si="60"/>
        <v>61.720019940319808</v>
      </c>
      <c r="AG52" s="4">
        <f t="shared" si="60"/>
        <v>57.874924227048119</v>
      </c>
      <c r="AI52" s="4">
        <f t="shared" si="61"/>
        <v>6.0895271927104346</v>
      </c>
      <c r="AJ52" s="4">
        <f t="shared" si="61"/>
        <v>0.70448762949943955</v>
      </c>
      <c r="AK52" s="4">
        <f t="shared" si="61"/>
        <v>-0.70686382302662309</v>
      </c>
      <c r="AL52" s="4">
        <f t="shared" si="61"/>
        <v>2.1004297962284681</v>
      </c>
      <c r="AM52" s="4">
        <f t="shared" si="61"/>
        <v>-9.3654247344545638E-3</v>
      </c>
      <c r="AN52" s="4">
        <f t="shared" si="61"/>
        <v>0.55915911078572833</v>
      </c>
      <c r="AO52" s="4">
        <f t="shared" si="61"/>
        <v>3.3193747975465442</v>
      </c>
      <c r="AP52" s="4">
        <f t="shared" si="61"/>
        <v>2.3996177272089625</v>
      </c>
      <c r="AQ52" s="4">
        <f t="shared" si="61"/>
        <v>4.3738191145435081</v>
      </c>
      <c r="AR52" s="4">
        <f t="shared" si="61"/>
        <v>-0.50667036231369877</v>
      </c>
      <c r="AS52" s="4">
        <f t="shared" si="61"/>
        <v>-0.31828311309621427</v>
      </c>
      <c r="AT52" s="4">
        <f t="shared" si="61"/>
        <v>0.84100347504504214</v>
      </c>
      <c r="AU52" s="4">
        <f t="shared" si="61"/>
        <v>-1.6537013483230822</v>
      </c>
      <c r="AV52" s="4">
        <f t="shared" si="61"/>
        <v>0.74698005968019032</v>
      </c>
      <c r="AW52" s="4">
        <f t="shared" si="61"/>
        <v>-1.0749242270481218</v>
      </c>
      <c r="AY52" s="2">
        <f t="shared" si="52"/>
        <v>67.984769072121608</v>
      </c>
      <c r="AZ52" s="2">
        <f t="shared" si="52"/>
        <v>67.500162076746662</v>
      </c>
      <c r="BA52" s="2">
        <f t="shared" si="52"/>
        <v>72.340089845893061</v>
      </c>
      <c r="BB52" s="2">
        <f t="shared" si="52"/>
        <v>69.638580898180834</v>
      </c>
      <c r="BC52" s="2">
        <f t="shared" si="52"/>
        <v>69.001525047927046</v>
      </c>
      <c r="BD52" s="2">
        <f t="shared" si="52"/>
        <v>69.217722598652074</v>
      </c>
      <c r="BE52" s="2">
        <f t="shared" si="52"/>
        <v>69.425505198643577</v>
      </c>
      <c r="BF52" s="2">
        <f t="shared" si="52"/>
        <v>68.10077818210894</v>
      </c>
      <c r="BG52" s="2">
        <f t="shared" si="52"/>
        <v>66.91169065132847</v>
      </c>
      <c r="BH52" s="2">
        <f t="shared" si="52"/>
        <v>67.37897073326539</v>
      </c>
      <c r="BI52" s="2">
        <f t="shared" si="52"/>
        <v>70.699826868588246</v>
      </c>
      <c r="BJ52" s="2">
        <f t="shared" si="52"/>
        <v>69.879634298893492</v>
      </c>
      <c r="BK52" s="2">
        <f t="shared" si="52"/>
        <v>66.312146658905959</v>
      </c>
      <c r="BL52" s="2">
        <f t="shared" si="52"/>
        <v>61.695072624444762</v>
      </c>
      <c r="BM52" s="2">
        <f t="shared" si="52"/>
        <v>57.873067931658802</v>
      </c>
      <c r="BO52" s="2">
        <f t="shared" si="11"/>
        <v>74.36</v>
      </c>
      <c r="BP52" s="2">
        <f t="shared" si="12"/>
        <v>69.507999999999996</v>
      </c>
      <c r="BQ52" s="2">
        <f t="shared" si="13"/>
        <v>71.948999999999998</v>
      </c>
      <c r="BR52" s="2">
        <f t="shared" si="14"/>
        <v>72.034000000000006</v>
      </c>
      <c r="BS52" s="2">
        <f t="shared" si="15"/>
        <v>69.406999999999996</v>
      </c>
      <c r="BT52" s="2">
        <f t="shared" si="16"/>
        <v>69.897999999999996</v>
      </c>
      <c r="BU52" s="2">
        <f t="shared" si="17"/>
        <v>73.016999999999996</v>
      </c>
      <c r="BV52" s="2">
        <f t="shared" si="18"/>
        <v>70.61</v>
      </c>
      <c r="BW52" s="2">
        <f t="shared" si="19"/>
        <v>71.433000000000007</v>
      </c>
      <c r="BX52" s="2">
        <f t="shared" si="20"/>
        <v>67</v>
      </c>
      <c r="BY52" s="2">
        <f t="shared" si="21"/>
        <v>70.55</v>
      </c>
      <c r="BZ52" s="2">
        <f t="shared" si="22"/>
        <v>71.117000000000004</v>
      </c>
      <c r="CA52" s="2">
        <f t="shared" si="23"/>
        <v>64.766999999999996</v>
      </c>
      <c r="CB52" s="2">
        <f t="shared" si="24"/>
        <v>62.466999999999999</v>
      </c>
      <c r="CC52" s="2">
        <f t="shared" si="25"/>
        <v>56.8</v>
      </c>
      <c r="CE52" s="2" t="str">
        <f t="shared" si="53"/>
        <v/>
      </c>
      <c r="CF52" s="2" t="str">
        <f t="shared" si="53"/>
        <v/>
      </c>
      <c r="CG52" s="2" t="str">
        <f t="shared" si="53"/>
        <v/>
      </c>
      <c r="CH52" s="2" t="str">
        <f t="shared" si="53"/>
        <v/>
      </c>
      <c r="CI52" s="2" t="str">
        <f t="shared" si="53"/>
        <v/>
      </c>
      <c r="CJ52" s="2" t="str">
        <f t="shared" si="53"/>
        <v/>
      </c>
      <c r="CK52" s="2" t="str">
        <f t="shared" si="53"/>
        <v/>
      </c>
      <c r="CL52" s="2" t="str">
        <f t="shared" si="53"/>
        <v/>
      </c>
      <c r="CM52" s="2" t="str">
        <f t="shared" si="53"/>
        <v/>
      </c>
      <c r="CN52" s="2" t="str">
        <f t="shared" si="53"/>
        <v/>
      </c>
      <c r="CO52" s="2" t="str">
        <f t="shared" si="53"/>
        <v/>
      </c>
      <c r="CP52" s="2" t="str">
        <f t="shared" si="53"/>
        <v/>
      </c>
      <c r="CQ52" s="2" t="str">
        <f t="shared" si="53"/>
        <v/>
      </c>
      <c r="CR52" s="2" t="str">
        <f t="shared" si="53"/>
        <v/>
      </c>
      <c r="CS52" s="2" t="str">
        <f t="shared" si="53"/>
        <v/>
      </c>
      <c r="CU52" s="2" t="str">
        <f t="shared" si="27"/>
        <v/>
      </c>
      <c r="CV52" s="2" t="str">
        <f t="shared" si="28"/>
        <v/>
      </c>
      <c r="CW52" s="2" t="str">
        <f t="shared" si="29"/>
        <v/>
      </c>
      <c r="CX52" s="2" t="str">
        <f t="shared" si="30"/>
        <v/>
      </c>
      <c r="CY52" s="2" t="str">
        <f t="shared" si="31"/>
        <v/>
      </c>
      <c r="CZ52" s="2" t="str">
        <f t="shared" si="32"/>
        <v/>
      </c>
      <c r="DA52" s="2" t="str">
        <f t="shared" si="33"/>
        <v/>
      </c>
      <c r="DB52" s="2" t="str">
        <f t="shared" si="34"/>
        <v/>
      </c>
      <c r="DC52" s="2" t="str">
        <f t="shared" si="35"/>
        <v/>
      </c>
      <c r="DD52" s="2" t="str">
        <f t="shared" si="36"/>
        <v/>
      </c>
      <c r="DE52" s="2" t="str">
        <f t="shared" si="37"/>
        <v/>
      </c>
      <c r="DF52" s="2" t="str">
        <f t="shared" si="38"/>
        <v/>
      </c>
      <c r="DG52" s="2" t="str">
        <f t="shared" si="39"/>
        <v/>
      </c>
      <c r="DH52" s="2" t="str">
        <f t="shared" si="40"/>
        <v/>
      </c>
      <c r="DI52" s="2" t="str">
        <f t="shared" si="41"/>
        <v/>
      </c>
      <c r="DK52" s="2">
        <f t="shared" si="62"/>
        <v>69.992262796027489</v>
      </c>
      <c r="DL52" s="2">
        <f t="shared" si="62"/>
        <v>69.682665322580633</v>
      </c>
      <c r="DM52" s="2">
        <f t="shared" si="62"/>
        <v>73.138937662337668</v>
      </c>
      <c r="DN52" s="2">
        <f t="shared" si="62"/>
        <v>71.471277463712781</v>
      </c>
      <c r="DO52" s="2">
        <f t="shared" si="62"/>
        <v>70.65937722816399</v>
      </c>
      <c r="DP52" s="2">
        <f t="shared" si="62"/>
        <v>69.387560224089626</v>
      </c>
      <c r="DQ52" s="2">
        <f t="shared" si="62"/>
        <v>70.93676378915201</v>
      </c>
      <c r="DR52" s="2">
        <f t="shared" si="62"/>
        <v>67.682561904761869</v>
      </c>
      <c r="DS52" s="2">
        <f t="shared" si="62"/>
        <v>68.590660504201679</v>
      </c>
      <c r="DT52" s="2">
        <f t="shared" si="62"/>
        <v>67.876041456582627</v>
      </c>
      <c r="DU52" s="2">
        <f t="shared" si="62"/>
        <v>70.65791204481792</v>
      </c>
      <c r="DV52" s="2">
        <f t="shared" si="62"/>
        <v>70.612704201680671</v>
      </c>
      <c r="DW52" s="2">
        <f t="shared" si="62"/>
        <v>66.838925490196075</v>
      </c>
      <c r="DX52" s="2">
        <f t="shared" si="62"/>
        <v>61.755714845938371</v>
      </c>
      <c r="DY52" s="2">
        <f t="shared" si="62"/>
        <v>57.692392045454554</v>
      </c>
      <c r="EA52" s="2">
        <f t="shared" si="63"/>
        <v>63.190177219920891</v>
      </c>
      <c r="EB52" s="2">
        <f t="shared" si="63"/>
        <v>63.559781513987929</v>
      </c>
      <c r="EC52" s="2">
        <f t="shared" si="63"/>
        <v>70.49225690496904</v>
      </c>
      <c r="ED52" s="2">
        <f t="shared" si="63"/>
        <v>65.403493315345401</v>
      </c>
      <c r="EE52" s="2">
        <f t="shared" si="63"/>
        <v>65.344818753829117</v>
      </c>
      <c r="EF52" s="2">
        <f t="shared" si="63"/>
        <v>68.774689320854904</v>
      </c>
      <c r="EG52" s="2">
        <f t="shared" si="63"/>
        <v>65.839543749132801</v>
      </c>
      <c r="EH52" s="2">
        <f t="shared" si="63"/>
        <v>69.208762156170692</v>
      </c>
      <c r="EI52" s="2">
        <f t="shared" si="63"/>
        <v>62.734217238291059</v>
      </c>
      <c r="EJ52" s="2">
        <f t="shared" si="63"/>
        <v>66.109799065532087</v>
      </c>
      <c r="EK52" s="2">
        <f t="shared" si="63"/>
        <v>70.803988137409263</v>
      </c>
      <c r="EL52" s="2">
        <f t="shared" si="63"/>
        <v>68.238046024040415</v>
      </c>
      <c r="EM52" s="2">
        <f t="shared" si="63"/>
        <v>64.916945442643652</v>
      </c>
      <c r="EN52" s="2">
        <f t="shared" si="63"/>
        <v>61.521398735556993</v>
      </c>
      <c r="EO52" s="2">
        <f t="shared" si="63"/>
        <v>58.496970574691382</v>
      </c>
      <c r="EQ52" s="2">
        <f t="shared" si="64"/>
        <v>62.884774082931727</v>
      </c>
      <c r="ER52" s="2">
        <f t="shared" si="64"/>
        <v>62.388767336563234</v>
      </c>
      <c r="ES52" s="2">
        <f t="shared" si="64"/>
        <v>67.302010099320341</v>
      </c>
      <c r="ET52" s="2">
        <f t="shared" si="64"/>
        <v>65.247004519927899</v>
      </c>
      <c r="EU52" s="2">
        <f t="shared" si="64"/>
        <v>64.321561770484919</v>
      </c>
      <c r="EV52" s="2">
        <f t="shared" si="64"/>
        <v>67.764950959979643</v>
      </c>
      <c r="EW52" s="2">
        <f t="shared" si="64"/>
        <v>66.012341054213934</v>
      </c>
      <c r="EX52" s="2">
        <f t="shared" si="64"/>
        <v>65.782400632975353</v>
      </c>
      <c r="EY52" s="2">
        <f t="shared" si="64"/>
        <v>63.500274530432854</v>
      </c>
      <c r="EZ52" s="2">
        <f t="shared" si="64"/>
        <v>65.061381889431203</v>
      </c>
      <c r="FA52" s="2">
        <f t="shared" si="64"/>
        <v>68.222462138472665</v>
      </c>
      <c r="FB52" s="2">
        <f t="shared" si="64"/>
        <v>64.995590294507451</v>
      </c>
      <c r="FC52" s="2">
        <f t="shared" si="64"/>
        <v>63.227523803984219</v>
      </c>
      <c r="FD52" s="2">
        <f t="shared" si="64"/>
        <v>60.758299551307061</v>
      </c>
      <c r="FE52" s="2">
        <f t="shared" si="64"/>
        <v>59.410798701852002</v>
      </c>
      <c r="FG52" s="2">
        <f t="shared" si="65"/>
        <v>0.29512856274907306</v>
      </c>
      <c r="FH52" s="2">
        <f t="shared" si="65"/>
        <v>0.35644758230048246</v>
      </c>
      <c r="FI52" s="2">
        <f t="shared" si="65"/>
        <v>0.3018083011936708</v>
      </c>
      <c r="FJ52" s="2">
        <f t="shared" si="65"/>
        <v>0.30203679970571773</v>
      </c>
      <c r="FK52" s="2">
        <f t="shared" si="65"/>
        <v>0.31194249562143767</v>
      </c>
      <c r="FL52" s="2">
        <f t="shared" si="65"/>
        <v>0.27709549906625602</v>
      </c>
      <c r="FM52" s="2">
        <f t="shared" si="65"/>
        <v>0.29648731828249186</v>
      </c>
      <c r="FN52" s="2">
        <f t="shared" si="65"/>
        <v>0.27406103111927443</v>
      </c>
      <c r="FO52" s="2">
        <f t="shared" si="65"/>
        <v>0.28669013240278929</v>
      </c>
      <c r="FP52" s="2">
        <f t="shared" si="65"/>
        <v>0.28141760712172603</v>
      </c>
      <c r="FQ52" s="2">
        <f t="shared" si="65"/>
        <v>0.28722553718051114</v>
      </c>
      <c r="FR52" s="2">
        <f t="shared" si="65"/>
        <v>0.30868807794899977</v>
      </c>
      <c r="FS52" s="2">
        <f t="shared" si="65"/>
        <v>0.27407025588432854</v>
      </c>
      <c r="FT52" s="2">
        <f t="shared" si="65"/>
        <v>0.25876691010117098</v>
      </c>
      <c r="FU52" s="2">
        <f t="shared" si="65"/>
        <v>0.224548065323324</v>
      </c>
      <c r="FW52" s="2">
        <f t="shared" si="54"/>
        <v>1.3045489254142106E-5</v>
      </c>
      <c r="FX52" s="2">
        <f t="shared" si="54"/>
        <v>1.3762048862146405E-5</v>
      </c>
      <c r="FY52" s="2">
        <f t="shared" si="54"/>
        <v>1.805291712947311E-5</v>
      </c>
      <c r="FZ52" s="2">
        <f t="shared" si="54"/>
        <v>1.5720320218654099E-5</v>
      </c>
      <c r="GA52" s="2">
        <f t="shared" si="54"/>
        <v>1.5193277083539608E-5</v>
      </c>
      <c r="GB52" s="2">
        <f t="shared" si="54"/>
        <v>1.3723002988302215E-5</v>
      </c>
      <c r="GC52" s="2">
        <f t="shared" si="54"/>
        <v>1.4524836769083565E-5</v>
      </c>
      <c r="GD52" s="2">
        <f t="shared" si="54"/>
        <v>1.6267182593156356E-5</v>
      </c>
      <c r="GE52" s="2">
        <f t="shared" si="54"/>
        <v>1.911402748624046E-5</v>
      </c>
      <c r="GF52" s="2">
        <f t="shared" si="54"/>
        <v>1.8137847493950702E-5</v>
      </c>
      <c r="GG52" s="2">
        <f t="shared" si="54"/>
        <v>1.6254104541035114E-5</v>
      </c>
      <c r="GH52" s="2">
        <f t="shared" si="54"/>
        <v>1.2716949427507375E-5</v>
      </c>
      <c r="GI52" s="2">
        <f t="shared" si="54"/>
        <v>1.2588836540345191E-5</v>
      </c>
      <c r="GJ52" s="2">
        <f t="shared" si="54"/>
        <v>1.1748961977631603E-5</v>
      </c>
      <c r="GK52" s="2">
        <f t="shared" si="54"/>
        <v>1.0214243971597432E-5</v>
      </c>
      <c r="GM52" s="86">
        <f t="shared" si="55"/>
        <v>2.717229159732248E-4</v>
      </c>
      <c r="GN52" s="86">
        <f t="shared" si="55"/>
        <v>1.4985652627963254E-3</v>
      </c>
      <c r="GO52" s="86">
        <f t="shared" si="55"/>
        <v>3.2731480723702602E-4</v>
      </c>
      <c r="GP52" s="86">
        <f t="shared" si="55"/>
        <v>2.9524501147644921E-4</v>
      </c>
      <c r="GQ52" s="86">
        <f t="shared" si="55"/>
        <v>4.3247646223744645E-4</v>
      </c>
      <c r="GR52" s="86">
        <f t="shared" si="55"/>
        <v>1.2035570698741876E-4</v>
      </c>
      <c r="GS52" s="86">
        <f t="shared" si="55"/>
        <v>2.6080435937453469E-4</v>
      </c>
      <c r="GT52" s="86">
        <f t="shared" si="55"/>
        <v>9.9594548448925918E-5</v>
      </c>
      <c r="GU52" s="86">
        <f t="shared" si="55"/>
        <v>1.4201980246784538E-4</v>
      </c>
      <c r="GV52" s="86">
        <f t="shared" si="55"/>
        <v>1.2636676708246823E-4</v>
      </c>
      <c r="GW52" s="86">
        <f t="shared" si="55"/>
        <v>1.8307592147503814E-4</v>
      </c>
      <c r="GX52" s="86">
        <f t="shared" si="55"/>
        <v>4.4509552849969318E-4</v>
      </c>
      <c r="GY52" s="86">
        <f t="shared" si="55"/>
        <v>9.9132954283518362E-5</v>
      </c>
      <c r="GZ52" s="86">
        <f t="shared" si="55"/>
        <v>2.3868375457629619E-5</v>
      </c>
      <c r="HA52" s="86">
        <f t="shared" si="55"/>
        <v>2.1693726129059849E-6</v>
      </c>
      <c r="HC52" s="86">
        <f t="shared" si="59"/>
        <v>2.1285911357874339E-14</v>
      </c>
      <c r="HD52" s="86">
        <f t="shared" si="59"/>
        <v>4.6165136163158492E-10</v>
      </c>
      <c r="HE52" s="86">
        <f t="shared" si="59"/>
        <v>5.7394859439642116E-12</v>
      </c>
      <c r="HF52" s="86">
        <f t="shared" si="59"/>
        <v>4.6954473126652578E-13</v>
      </c>
      <c r="HG52" s="86">
        <f t="shared" si="59"/>
        <v>9.9611467942597121E-14</v>
      </c>
      <c r="HH52" s="86">
        <f t="shared" si="59"/>
        <v>9.8746131204719857E-15</v>
      </c>
      <c r="HI52" s="86">
        <f t="shared" si="59"/>
        <v>4.5204314499193671E-15</v>
      </c>
      <c r="HJ52" s="86">
        <f t="shared" si="59"/>
        <v>9.052320332468266E-16</v>
      </c>
      <c r="HK52" s="86">
        <f t="shared" si="59"/>
        <v>2.889954713312669E-15</v>
      </c>
      <c r="HL52" s="86">
        <f t="shared" si="59"/>
        <v>1.6529362315304228E-15</v>
      </c>
      <c r="HM52" s="86">
        <f t="shared" si="59"/>
        <v>1.7758398565827513E-15</v>
      </c>
      <c r="HN52" s="86">
        <f t="shared" si="59"/>
        <v>6.8655541354978876E-13</v>
      </c>
      <c r="HO52" s="86">
        <f t="shared" si="59"/>
        <v>5.5179796625441248E-16</v>
      </c>
      <c r="HP52" s="86">
        <f t="shared" si="59"/>
        <v>8.6126031759895116E-19</v>
      </c>
      <c r="HQ52" s="86">
        <f t="shared" si="59"/>
        <v>2.7810104449874015E-20</v>
      </c>
      <c r="HS52" s="86">
        <f t="shared" si="56"/>
        <v>2.3938517764104033E-82</v>
      </c>
      <c r="HT52" s="86">
        <f t="shared" si="56"/>
        <v>7.6456421354181794E-56</v>
      </c>
      <c r="HU52" s="86">
        <f t="shared" si="56"/>
        <v>2.2882310616382011E-66</v>
      </c>
      <c r="HV52" s="86">
        <f t="shared" si="56"/>
        <v>2.7510656087404491E-75</v>
      </c>
      <c r="HW52" s="86">
        <f t="shared" si="56"/>
        <v>3.9836882340321545E-78</v>
      </c>
      <c r="HX52" s="86">
        <f t="shared" si="56"/>
        <v>7.1559717035660249E-85</v>
      </c>
      <c r="HY52" s="86">
        <f t="shared" si="56"/>
        <v>5.9236786465625287E-88</v>
      </c>
      <c r="HZ52" s="86">
        <f t="shared" si="56"/>
        <v>4.0846180693485364E-91</v>
      </c>
      <c r="IA52" s="86">
        <f t="shared" si="56"/>
        <v>1.0788709765315674E-89</v>
      </c>
      <c r="IB52" s="86">
        <f t="shared" si="56"/>
        <v>1.3029098660778585E-90</v>
      </c>
      <c r="IC52" s="86">
        <f t="shared" si="56"/>
        <v>3.5422971606473211E-90</v>
      </c>
      <c r="ID52" s="86">
        <f t="shared" si="56"/>
        <v>4.3842176193591028E-73</v>
      </c>
      <c r="IE52" s="86">
        <f t="shared" si="56"/>
        <v>7.3572475194264123E-93</v>
      </c>
      <c r="IF52" s="86">
        <f t="shared" si="56"/>
        <v>4.2193206397312508E-74</v>
      </c>
      <c r="IG52" s="86">
        <f t="shared" si="56"/>
        <v>9.1739223111599615E-53</v>
      </c>
      <c r="II52" s="86">
        <f t="shared" si="57"/>
        <v>1.2132923187353014E-232</v>
      </c>
      <c r="IJ52" s="86">
        <f t="shared" si="57"/>
        <v>2.3288761405265404E-157</v>
      </c>
      <c r="IK52" s="86">
        <f t="shared" si="57"/>
        <v>2.50977836748333E-186</v>
      </c>
      <c r="IL52" s="86">
        <f t="shared" si="57"/>
        <v>4.9855277458747569E-215</v>
      </c>
      <c r="IM52" s="86">
        <f t="shared" si="57"/>
        <v>3.3792138015036931E-221</v>
      </c>
      <c r="IN52" s="86">
        <f t="shared" si="57"/>
        <v>3.6327796436564467E-240</v>
      </c>
      <c r="IO52" s="86">
        <f t="shared" si="57"/>
        <v>1.1409704213316979E-250</v>
      </c>
      <c r="IP52" s="86">
        <f t="shared" si="57"/>
        <v>1.0222567847033336E-257</v>
      </c>
      <c r="IQ52" s="86">
        <f t="shared" si="57"/>
        <v>4.6671998772579886E-255</v>
      </c>
      <c r="IR52" s="86">
        <f t="shared" si="57"/>
        <v>1.4343128599089425E-257</v>
      </c>
      <c r="IS52" s="86">
        <f t="shared" si="57"/>
        <v>1.2698396700947059E-255</v>
      </c>
      <c r="IT52" s="86">
        <f t="shared" si="57"/>
        <v>1.5370808817391481E-206</v>
      </c>
      <c r="IU52" s="86">
        <f t="shared" si="57"/>
        <v>8.0533402759072132E-263</v>
      </c>
      <c r="IV52" s="86">
        <f t="shared" si="57"/>
        <v>7.1559030165646541E-241</v>
      </c>
      <c r="IW52" s="86">
        <f t="shared" si="57"/>
        <v>1.6031025495245753E-190</v>
      </c>
      <c r="IY52" s="86">
        <f t="shared" si="58"/>
        <v>2.7172291599451072E-4</v>
      </c>
      <c r="IZ52" s="86">
        <f t="shared" si="58"/>
        <v>1.498565724447687E-3</v>
      </c>
      <c r="JA52" s="86">
        <f t="shared" si="58"/>
        <v>3.2731481297651195E-4</v>
      </c>
      <c r="JB52" s="86">
        <f t="shared" si="58"/>
        <v>2.9524501194599391E-4</v>
      </c>
      <c r="JC52" s="86">
        <f t="shared" si="58"/>
        <v>4.324764623370579E-4</v>
      </c>
      <c r="JD52" s="86">
        <f t="shared" si="58"/>
        <v>1.2035570699729337E-4</v>
      </c>
      <c r="JE52" s="86">
        <f t="shared" si="58"/>
        <v>2.6080435937905511E-4</v>
      </c>
      <c r="JF52" s="86">
        <f t="shared" si="58"/>
        <v>9.9594548449831146E-5</v>
      </c>
      <c r="JG52" s="86">
        <f t="shared" si="58"/>
        <v>1.4201980247073535E-4</v>
      </c>
      <c r="JH52" s="86">
        <f t="shared" si="58"/>
        <v>1.2636676708412117E-4</v>
      </c>
      <c r="JI52" s="86">
        <f t="shared" si="58"/>
        <v>1.8307592147681398E-4</v>
      </c>
      <c r="JJ52" s="86">
        <f t="shared" si="58"/>
        <v>4.4509552918624859E-4</v>
      </c>
      <c r="JK52" s="86">
        <f t="shared" si="58"/>
        <v>9.9132954284070166E-5</v>
      </c>
      <c r="JL52" s="86">
        <f t="shared" si="58"/>
        <v>2.386837545763048E-5</v>
      </c>
      <c r="JM52" s="86">
        <f t="shared" si="58"/>
        <v>2.1693726129060128E-6</v>
      </c>
    </row>
    <row r="53" spans="2:273" x14ac:dyDescent="0.25">
      <c r="B53" s="2">
        <v>26</v>
      </c>
      <c r="C53" s="37">
        <v>69.44</v>
      </c>
      <c r="D53" s="37">
        <v>71.831000000000003</v>
      </c>
      <c r="E53" s="37">
        <v>75.051000000000002</v>
      </c>
      <c r="F53" s="37">
        <v>69.22</v>
      </c>
      <c r="G53" s="37">
        <v>72</v>
      </c>
      <c r="H53" s="37">
        <v>70.067999999999998</v>
      </c>
      <c r="I53" s="37">
        <v>72.846999999999994</v>
      </c>
      <c r="J53" s="37">
        <v>65.644000000000005</v>
      </c>
      <c r="K53" s="37">
        <v>69</v>
      </c>
      <c r="L53" s="37">
        <v>68.667000000000002</v>
      </c>
      <c r="M53" s="37">
        <v>69.082999999999998</v>
      </c>
      <c r="N53" s="37">
        <v>69.533000000000001</v>
      </c>
      <c r="O53" s="37">
        <v>68.167000000000002</v>
      </c>
      <c r="P53" s="37">
        <v>60.1</v>
      </c>
      <c r="Q53" s="37">
        <v>56.5</v>
      </c>
      <c r="S53" s="4">
        <f t="shared" si="60"/>
        <v>68.459907637637002</v>
      </c>
      <c r="T53" s="4">
        <f t="shared" si="60"/>
        <v>69.311035297625423</v>
      </c>
      <c r="U53" s="4">
        <f t="shared" si="60"/>
        <v>72.881597893412902</v>
      </c>
      <c r="V53" s="4">
        <f t="shared" si="60"/>
        <v>70.09169522015182</v>
      </c>
      <c r="W53" s="4">
        <f t="shared" si="60"/>
        <v>69.597764289270359</v>
      </c>
      <c r="X53" s="4">
        <f t="shared" si="60"/>
        <v>69.424495787386249</v>
      </c>
      <c r="Y53" s="4">
        <f t="shared" si="60"/>
        <v>69.850971908159451</v>
      </c>
      <c r="Z53" s="4">
        <f t="shared" si="60"/>
        <v>68.353594304387286</v>
      </c>
      <c r="AA53" s="4">
        <f t="shared" si="60"/>
        <v>67.192741187211595</v>
      </c>
      <c r="AB53" s="4">
        <f t="shared" si="60"/>
        <v>67.637537057506165</v>
      </c>
      <c r="AC53" s="4">
        <f t="shared" si="60"/>
        <v>71.083930268115807</v>
      </c>
      <c r="AD53" s="4">
        <f t="shared" si="60"/>
        <v>70.501633065152276</v>
      </c>
      <c r="AE53" s="4">
        <f t="shared" si="60"/>
        <v>66.548879592519583</v>
      </c>
      <c r="AF53" s="4">
        <f t="shared" si="60"/>
        <v>61.80949032367409</v>
      </c>
      <c r="AG53" s="4">
        <f t="shared" si="60"/>
        <v>57.922124561097917</v>
      </c>
      <c r="AI53" s="4">
        <f t="shared" si="61"/>
        <v>0.98009236236299557</v>
      </c>
      <c r="AJ53" s="4">
        <f t="shared" si="61"/>
        <v>2.5199647023745797</v>
      </c>
      <c r="AK53" s="4">
        <f t="shared" si="61"/>
        <v>2.1694021065870999</v>
      </c>
      <c r="AL53" s="4">
        <f t="shared" si="61"/>
        <v>-0.8716952201518211</v>
      </c>
      <c r="AM53" s="4">
        <f t="shared" si="61"/>
        <v>2.4022357107296415</v>
      </c>
      <c r="AN53" s="4">
        <f t="shared" si="61"/>
        <v>0.6435042126137489</v>
      </c>
      <c r="AO53" s="4">
        <f t="shared" si="61"/>
        <v>2.9960280918405431</v>
      </c>
      <c r="AP53" s="4">
        <f t="shared" si="61"/>
        <v>-2.7095943043872808</v>
      </c>
      <c r="AQ53" s="4">
        <f t="shared" si="61"/>
        <v>1.8072588127884046</v>
      </c>
      <c r="AR53" s="4">
        <f t="shared" si="61"/>
        <v>1.0294629424938364</v>
      </c>
      <c r="AS53" s="4">
        <f t="shared" si="61"/>
        <v>-2.000930268115809</v>
      </c>
      <c r="AT53" s="4">
        <f t="shared" si="61"/>
        <v>-0.96863306515227521</v>
      </c>
      <c r="AU53" s="4">
        <f t="shared" si="61"/>
        <v>1.6181204074804185</v>
      </c>
      <c r="AV53" s="4">
        <f t="shared" si="61"/>
        <v>-1.709490323674089</v>
      </c>
      <c r="AW53" s="4">
        <f t="shared" si="61"/>
        <v>-1.4221245610979167</v>
      </c>
      <c r="AY53" s="2">
        <f t="shared" si="52"/>
        <v>68.019761816730679</v>
      </c>
      <c r="AZ53" s="2">
        <f t="shared" si="52"/>
        <v>67.500767372496483</v>
      </c>
      <c r="BA53" s="2">
        <f t="shared" si="52"/>
        <v>72.399126845615783</v>
      </c>
      <c r="BB53" s="2">
        <f t="shared" si="52"/>
        <v>69.634602327593498</v>
      </c>
      <c r="BC53" s="2">
        <f t="shared" si="52"/>
        <v>68.972244456949014</v>
      </c>
      <c r="BD53" s="2">
        <f t="shared" si="52"/>
        <v>69.227074351470364</v>
      </c>
      <c r="BE53" s="2">
        <f t="shared" si="52"/>
        <v>69.428192856445904</v>
      </c>
      <c r="BF53" s="2">
        <f t="shared" si="52"/>
        <v>68.172276309207973</v>
      </c>
      <c r="BG53" s="2">
        <f t="shared" si="52"/>
        <v>66.951302032644094</v>
      </c>
      <c r="BH53" s="2">
        <f t="shared" si="52"/>
        <v>67.428331763141173</v>
      </c>
      <c r="BI53" s="2">
        <f t="shared" si="52"/>
        <v>70.816363195865591</v>
      </c>
      <c r="BJ53" s="2">
        <f t="shared" si="52"/>
        <v>69.910789911662619</v>
      </c>
      <c r="BK53" s="2">
        <f t="shared" si="52"/>
        <v>66.369194777933075</v>
      </c>
      <c r="BL53" s="2">
        <f t="shared" si="52"/>
        <v>61.762809224422327</v>
      </c>
      <c r="BM53" s="2">
        <f t="shared" si="52"/>
        <v>57.918100683239579</v>
      </c>
      <c r="BO53" s="2">
        <f t="shared" si="11"/>
        <v>69.44</v>
      </c>
      <c r="BP53" s="2">
        <f t="shared" si="12"/>
        <v>71.831000000000003</v>
      </c>
      <c r="BQ53" s="2">
        <f t="shared" si="13"/>
        <v>75.051000000000002</v>
      </c>
      <c r="BR53" s="2">
        <f t="shared" si="14"/>
        <v>69.22</v>
      </c>
      <c r="BS53" s="2">
        <f t="shared" si="15"/>
        <v>72</v>
      </c>
      <c r="BT53" s="2">
        <f t="shared" si="16"/>
        <v>70.067999999999998</v>
      </c>
      <c r="BU53" s="2">
        <f t="shared" si="17"/>
        <v>72.846999999999994</v>
      </c>
      <c r="BV53" s="2">
        <f t="shared" si="18"/>
        <v>65.644000000000005</v>
      </c>
      <c r="BW53" s="2">
        <f t="shared" si="19"/>
        <v>69</v>
      </c>
      <c r="BX53" s="2">
        <f t="shared" si="20"/>
        <v>68.667000000000002</v>
      </c>
      <c r="BY53" s="2">
        <f t="shared" si="21"/>
        <v>69.082999999999998</v>
      </c>
      <c r="BZ53" s="2">
        <f t="shared" si="22"/>
        <v>69.533000000000001</v>
      </c>
      <c r="CA53" s="2">
        <f t="shared" si="23"/>
        <v>68.167000000000002</v>
      </c>
      <c r="CB53" s="2">
        <f t="shared" si="24"/>
        <v>60.1</v>
      </c>
      <c r="CC53" s="2">
        <f t="shared" si="25"/>
        <v>56.5</v>
      </c>
      <c r="CE53" s="2" t="str">
        <f t="shared" si="53"/>
        <v/>
      </c>
      <c r="CF53" s="2" t="str">
        <f t="shared" si="53"/>
        <v/>
      </c>
      <c r="CG53" s="2" t="str">
        <f t="shared" si="53"/>
        <v/>
      </c>
      <c r="CH53" s="2" t="str">
        <f t="shared" si="53"/>
        <v/>
      </c>
      <c r="CI53" s="2" t="str">
        <f t="shared" si="53"/>
        <v/>
      </c>
      <c r="CJ53" s="2" t="str">
        <f t="shared" si="53"/>
        <v/>
      </c>
      <c r="CK53" s="2" t="str">
        <f t="shared" si="53"/>
        <v/>
      </c>
      <c r="CL53" s="2" t="str">
        <f t="shared" si="53"/>
        <v/>
      </c>
      <c r="CM53" s="2" t="str">
        <f t="shared" si="53"/>
        <v/>
      </c>
      <c r="CN53" s="2" t="str">
        <f t="shared" si="53"/>
        <v/>
      </c>
      <c r="CO53" s="2" t="str">
        <f t="shared" si="53"/>
        <v/>
      </c>
      <c r="CP53" s="2" t="str">
        <f t="shared" si="53"/>
        <v/>
      </c>
      <c r="CQ53" s="2" t="str">
        <f t="shared" si="53"/>
        <v/>
      </c>
      <c r="CR53" s="2" t="str">
        <f t="shared" si="53"/>
        <v/>
      </c>
      <c r="CS53" s="2" t="str">
        <f t="shared" si="53"/>
        <v/>
      </c>
      <c r="CU53" s="2" t="str">
        <f t="shared" si="27"/>
        <v/>
      </c>
      <c r="CV53" s="2" t="str">
        <f t="shared" si="28"/>
        <v/>
      </c>
      <c r="CW53" s="2" t="str">
        <f t="shared" si="29"/>
        <v/>
      </c>
      <c r="CX53" s="2" t="str">
        <f t="shared" si="30"/>
        <v/>
      </c>
      <c r="CY53" s="2" t="str">
        <f t="shared" si="31"/>
        <v/>
      </c>
      <c r="CZ53" s="2" t="str">
        <f t="shared" si="32"/>
        <v/>
      </c>
      <c r="DA53" s="2" t="str">
        <f t="shared" si="33"/>
        <v/>
      </c>
      <c r="DB53" s="2" t="str">
        <f t="shared" si="34"/>
        <v/>
      </c>
      <c r="DC53" s="2" t="str">
        <f t="shared" si="35"/>
        <v/>
      </c>
      <c r="DD53" s="2" t="str">
        <f t="shared" si="36"/>
        <v/>
      </c>
      <c r="DE53" s="2" t="str">
        <f t="shared" si="37"/>
        <v/>
      </c>
      <c r="DF53" s="2" t="str">
        <f t="shared" si="38"/>
        <v/>
      </c>
      <c r="DG53" s="2" t="str">
        <f t="shared" si="39"/>
        <v/>
      </c>
      <c r="DH53" s="2" t="str">
        <f t="shared" si="40"/>
        <v/>
      </c>
      <c r="DI53" s="2" t="str">
        <f t="shared" si="41"/>
        <v/>
      </c>
      <c r="DK53" s="2">
        <f t="shared" si="62"/>
        <v>70.300003055767746</v>
      </c>
      <c r="DL53" s="2">
        <f t="shared" si="62"/>
        <v>69.987183467741914</v>
      </c>
      <c r="DM53" s="2">
        <f t="shared" si="62"/>
        <v>73.409342093200934</v>
      </c>
      <c r="DN53" s="2">
        <f t="shared" si="62"/>
        <v>71.725777234530199</v>
      </c>
      <c r="DO53" s="2">
        <f t="shared" si="62"/>
        <v>70.864809714795001</v>
      </c>
      <c r="DP53" s="2">
        <f t="shared" si="62"/>
        <v>69.502401680672264</v>
      </c>
      <c r="DQ53" s="2">
        <f t="shared" si="62"/>
        <v>71.161697937356749</v>
      </c>
      <c r="DR53" s="2">
        <f t="shared" si="62"/>
        <v>67.833442857142828</v>
      </c>
      <c r="DS53" s="2">
        <f t="shared" si="62"/>
        <v>68.874196638655462</v>
      </c>
      <c r="DT53" s="2">
        <f t="shared" si="62"/>
        <v>68.067268067226891</v>
      </c>
      <c r="DU53" s="2">
        <f t="shared" si="62"/>
        <v>70.916097478991588</v>
      </c>
      <c r="DV53" s="2">
        <f t="shared" si="62"/>
        <v>70.830005042016808</v>
      </c>
      <c r="DW53" s="2">
        <f t="shared" si="62"/>
        <v>67.041584033613447</v>
      </c>
      <c r="DX53" s="2">
        <f t="shared" si="62"/>
        <v>61.906670028011199</v>
      </c>
      <c r="DY53" s="2">
        <f t="shared" si="62"/>
        <v>57.764164772727277</v>
      </c>
      <c r="EA53" s="2">
        <f t="shared" si="63"/>
        <v>63.052943594854703</v>
      </c>
      <c r="EB53" s="2">
        <f t="shared" si="63"/>
        <v>63.40667942951179</v>
      </c>
      <c r="EC53" s="2">
        <f t="shared" si="63"/>
        <v>70.267957587024654</v>
      </c>
      <c r="ED53" s="2">
        <f t="shared" si="63"/>
        <v>65.227407918744674</v>
      </c>
      <c r="EE53" s="2">
        <f t="shared" si="63"/>
        <v>65.165135749523074</v>
      </c>
      <c r="EF53" s="2">
        <f t="shared" si="63"/>
        <v>68.572035304011436</v>
      </c>
      <c r="EG53" s="2">
        <f t="shared" si="63"/>
        <v>65.676805383654795</v>
      </c>
      <c r="EH53" s="2">
        <f t="shared" si="63"/>
        <v>68.991020789524626</v>
      </c>
      <c r="EI53" s="2">
        <f t="shared" si="63"/>
        <v>62.5878910327081</v>
      </c>
      <c r="EJ53" s="2">
        <f t="shared" si="63"/>
        <v>65.940468970838992</v>
      </c>
      <c r="EK53" s="2">
        <f t="shared" si="63"/>
        <v>70.590789551080221</v>
      </c>
      <c r="EL53" s="2">
        <f t="shared" si="63"/>
        <v>68.033462828012517</v>
      </c>
      <c r="EM53" s="2">
        <f t="shared" si="63"/>
        <v>64.745021274434549</v>
      </c>
      <c r="EN53" s="2">
        <f t="shared" si="63"/>
        <v>61.387016786570733</v>
      </c>
      <c r="EO53" s="2">
        <f t="shared" si="63"/>
        <v>58.40288438787357</v>
      </c>
      <c r="EQ53" s="2">
        <f t="shared" si="64"/>
        <v>62.751151838543095</v>
      </c>
      <c r="ER53" s="2">
        <f t="shared" si="64"/>
        <v>62.251445469159364</v>
      </c>
      <c r="ES53" s="2">
        <f t="shared" si="64"/>
        <v>67.120863018615736</v>
      </c>
      <c r="ET53" s="2">
        <f t="shared" si="64"/>
        <v>65.072835123613046</v>
      </c>
      <c r="EU53" s="2">
        <f t="shared" si="64"/>
        <v>64.155344010874956</v>
      </c>
      <c r="EV53" s="2">
        <f t="shared" si="64"/>
        <v>67.575644550843947</v>
      </c>
      <c r="EW53" s="2">
        <f t="shared" si="64"/>
        <v>65.847583209699039</v>
      </c>
      <c r="EX53" s="2">
        <f t="shared" si="64"/>
        <v>65.609912217073742</v>
      </c>
      <c r="EY53" s="2">
        <f t="shared" si="64"/>
        <v>63.343711184726402</v>
      </c>
      <c r="EZ53" s="2">
        <f t="shared" si="64"/>
        <v>64.906081450407484</v>
      </c>
      <c r="FA53" s="2">
        <f t="shared" si="64"/>
        <v>68.042917135136847</v>
      </c>
      <c r="FB53" s="2">
        <f t="shared" si="64"/>
        <v>64.833005148769217</v>
      </c>
      <c r="FC53" s="2">
        <f t="shared" si="64"/>
        <v>63.076843593708212</v>
      </c>
      <c r="FD53" s="2">
        <f t="shared" si="64"/>
        <v>60.63386241167035</v>
      </c>
      <c r="FE53" s="2">
        <f t="shared" si="64"/>
        <v>59.303594431035158</v>
      </c>
      <c r="FG53" s="2">
        <f t="shared" si="65"/>
        <v>0.31464305412189936</v>
      </c>
      <c r="FH53" s="2">
        <f t="shared" si="65"/>
        <v>0.37784319386322973</v>
      </c>
      <c r="FI53" s="2">
        <f t="shared" si="65"/>
        <v>0.32156297649491838</v>
      </c>
      <c r="FJ53" s="2">
        <f t="shared" si="65"/>
        <v>0.32179953784582471</v>
      </c>
      <c r="FK53" s="2">
        <f t="shared" si="65"/>
        <v>0.33204503401130492</v>
      </c>
      <c r="FL53" s="2">
        <f t="shared" si="65"/>
        <v>0.29591819251308732</v>
      </c>
      <c r="FM53" s="2">
        <f t="shared" si="65"/>
        <v>0.31605136905975728</v>
      </c>
      <c r="FN53" s="2">
        <f t="shared" si="65"/>
        <v>0.29276107466185164</v>
      </c>
      <c r="FO53" s="2">
        <f t="shared" si="65"/>
        <v>0.30588879495901933</v>
      </c>
      <c r="FP53" s="2">
        <f t="shared" si="65"/>
        <v>0.3004118882512084</v>
      </c>
      <c r="FQ53" s="2">
        <f t="shared" si="65"/>
        <v>0.30644465065458271</v>
      </c>
      <c r="FR53" s="2">
        <f t="shared" si="65"/>
        <v>0.32868107589412227</v>
      </c>
      <c r="FS53" s="2">
        <f t="shared" si="65"/>
        <v>0.29277067501100229</v>
      </c>
      <c r="FT53" s="2">
        <f t="shared" si="65"/>
        <v>0.27682132936275361</v>
      </c>
      <c r="FU53" s="2">
        <f t="shared" si="65"/>
        <v>0.24099122556069522</v>
      </c>
      <c r="FW53" s="2">
        <f t="shared" si="54"/>
        <v>1.430407652200093E-5</v>
      </c>
      <c r="FX53" s="2">
        <f t="shared" si="54"/>
        <v>1.5089766476349584E-5</v>
      </c>
      <c r="FY53" s="2">
        <f t="shared" si="54"/>
        <v>1.979459553274508E-5</v>
      </c>
      <c r="FZ53" s="2">
        <f t="shared" si="54"/>
        <v>1.7236962213391703E-5</v>
      </c>
      <c r="GA53" s="2">
        <f t="shared" si="54"/>
        <v>1.6659072630861836E-5</v>
      </c>
      <c r="GB53" s="2">
        <f t="shared" si="54"/>
        <v>1.5046953640557296E-5</v>
      </c>
      <c r="GC53" s="2">
        <f t="shared" si="54"/>
        <v>1.5926144502054067E-5</v>
      </c>
      <c r="GD53" s="2">
        <f t="shared" si="54"/>
        <v>1.7836583032835335E-5</v>
      </c>
      <c r="GE53" s="2">
        <f t="shared" si="54"/>
        <v>2.0958075730631427E-5</v>
      </c>
      <c r="GF53" s="2">
        <f t="shared" si="54"/>
        <v>1.9887719500431491E-5</v>
      </c>
      <c r="GG53" s="2">
        <f t="shared" si="54"/>
        <v>1.7822243278828743E-5</v>
      </c>
      <c r="GH53" s="2">
        <f t="shared" si="54"/>
        <v>1.3943840660902976E-5</v>
      </c>
      <c r="GI53" s="2">
        <f t="shared" si="54"/>
        <v>1.3803368016442786E-5</v>
      </c>
      <c r="GJ53" s="2">
        <f t="shared" si="54"/>
        <v>1.288246603327277E-5</v>
      </c>
      <c r="GK53" s="2">
        <f t="shared" si="54"/>
        <v>1.1199684768193662E-5</v>
      </c>
      <c r="GM53" s="86">
        <f t="shared" si="55"/>
        <v>4.3126926870120269E-4</v>
      </c>
      <c r="GN53" s="86">
        <f t="shared" si="55"/>
        <v>2.1424496692102578E-3</v>
      </c>
      <c r="GO53" s="86">
        <f t="shared" si="55"/>
        <v>5.1530642553701913E-4</v>
      </c>
      <c r="GP53" s="86">
        <f t="shared" si="55"/>
        <v>4.716787705982257E-4</v>
      </c>
      <c r="GQ53" s="86">
        <f t="shared" si="55"/>
        <v>6.7204767952703636E-4</v>
      </c>
      <c r="GR53" s="86">
        <f t="shared" si="55"/>
        <v>2.0226128823584699E-4</v>
      </c>
      <c r="GS53" s="86">
        <f t="shared" si="55"/>
        <v>4.1763773804289931E-4</v>
      </c>
      <c r="GT53" s="86">
        <f t="shared" si="55"/>
        <v>1.6991151247244617E-4</v>
      </c>
      <c r="GU53" s="86">
        <f t="shared" si="55"/>
        <v>2.3990823863061233E-4</v>
      </c>
      <c r="GV53" s="86">
        <f t="shared" si="55"/>
        <v>2.1354915448240538E-4</v>
      </c>
      <c r="GW53" s="86">
        <f t="shared" si="55"/>
        <v>2.9976131879354116E-4</v>
      </c>
      <c r="GX53" s="86">
        <f t="shared" si="55"/>
        <v>6.8325940412066464E-4</v>
      </c>
      <c r="GY53" s="86">
        <f t="shared" si="55"/>
        <v>1.6922414928223308E-4</v>
      </c>
      <c r="GZ53" s="86">
        <f t="shared" si="55"/>
        <v>4.6162537659634712E-5</v>
      </c>
      <c r="HA53" s="86">
        <f t="shared" si="55"/>
        <v>4.8603184566127317E-6</v>
      </c>
      <c r="HC53" s="86">
        <f t="shared" si="59"/>
        <v>6.3811716837527667E-14</v>
      </c>
      <c r="HD53" s="86">
        <f t="shared" si="59"/>
        <v>9.7146028785032708E-10</v>
      </c>
      <c r="HE53" s="86">
        <f t="shared" si="59"/>
        <v>1.4312541086345407E-11</v>
      </c>
      <c r="HF53" s="86">
        <f t="shared" si="59"/>
        <v>1.2983873122148676E-12</v>
      </c>
      <c r="HG53" s="86">
        <f t="shared" si="59"/>
        <v>2.8671678285930182E-13</v>
      </c>
      <c r="HH53" s="86">
        <f t="shared" si="59"/>
        <v>3.0708565428199817E-14</v>
      </c>
      <c r="HI53" s="86">
        <f t="shared" si="59"/>
        <v>1.4703654126107164E-14</v>
      </c>
      <c r="HJ53" s="86">
        <f t="shared" si="59"/>
        <v>3.1225381763339701E-15</v>
      </c>
      <c r="HK53" s="86">
        <f t="shared" si="59"/>
        <v>9.8680406114676591E-15</v>
      </c>
      <c r="HL53" s="86">
        <f t="shared" si="59"/>
        <v>5.7049875079734267E-15</v>
      </c>
      <c r="HM53" s="86">
        <f t="shared" si="59"/>
        <v>6.0187798296749116E-15</v>
      </c>
      <c r="HN53" s="86">
        <f t="shared" si="59"/>
        <v>1.8136883250743737E-12</v>
      </c>
      <c r="HO53" s="86">
        <f t="shared" si="59"/>
        <v>1.8901979546036781E-15</v>
      </c>
      <c r="HP53" s="86">
        <f t="shared" si="59"/>
        <v>3.8683011318435572E-18</v>
      </c>
      <c r="HQ53" s="86">
        <f t="shared" si="59"/>
        <v>1.4003096921681328E-19</v>
      </c>
      <c r="HS53" s="86">
        <f t="shared" si="56"/>
        <v>1.2950811555394582E-80</v>
      </c>
      <c r="HT53" s="86">
        <f t="shared" si="56"/>
        <v>1.1360493203543499E-54</v>
      </c>
      <c r="HU53" s="86">
        <f t="shared" si="56"/>
        <v>6.144908437716879E-65</v>
      </c>
      <c r="HV53" s="86">
        <f t="shared" si="56"/>
        <v>1.141461196017101E-73</v>
      </c>
      <c r="HW53" s="86">
        <f t="shared" si="56"/>
        <v>1.852254281304714E-76</v>
      </c>
      <c r="HX53" s="86">
        <f t="shared" si="56"/>
        <v>4.4795687267656594E-83</v>
      </c>
      <c r="HY53" s="86">
        <f t="shared" si="56"/>
        <v>4.4814790124032717E-86</v>
      </c>
      <c r="HZ53" s="86">
        <f t="shared" si="56"/>
        <v>3.7223083770392481E-89</v>
      </c>
      <c r="IA53" s="86">
        <f t="shared" si="56"/>
        <v>9.8946249513201454E-88</v>
      </c>
      <c r="IB53" s="86">
        <f t="shared" si="56"/>
        <v>1.2241648549488738E-88</v>
      </c>
      <c r="IC53" s="86">
        <f t="shared" si="56"/>
        <v>3.0939100824624772E-88</v>
      </c>
      <c r="ID53" s="86">
        <f t="shared" si="56"/>
        <v>1.4937757666234247E-71</v>
      </c>
      <c r="IE53" s="86">
        <f t="shared" si="56"/>
        <v>6.6047075644373802E-91</v>
      </c>
      <c r="IF53" s="86">
        <f t="shared" si="56"/>
        <v>1.4700962221121194E-72</v>
      </c>
      <c r="IG53" s="86">
        <f t="shared" si="56"/>
        <v>1.0592451347468828E-51</v>
      </c>
      <c r="II53" s="86">
        <f t="shared" si="57"/>
        <v>6.9834349532539736E-229</v>
      </c>
      <c r="IJ53" s="86">
        <f t="shared" si="57"/>
        <v>8.179758261562835E-155</v>
      </c>
      <c r="IK53" s="86">
        <f t="shared" si="57"/>
        <v>3.1194899793286139E-183</v>
      </c>
      <c r="IL53" s="86">
        <f t="shared" si="57"/>
        <v>1.694793981225874E-211</v>
      </c>
      <c r="IM53" s="86">
        <f t="shared" si="57"/>
        <v>1.4167994097517106E-217</v>
      </c>
      <c r="IN53" s="86">
        <f t="shared" si="57"/>
        <v>2.886927394569108E-236</v>
      </c>
      <c r="IO53" s="86">
        <f t="shared" si="57"/>
        <v>1.4127913002217917E-246</v>
      </c>
      <c r="IP53" s="86">
        <f t="shared" si="57"/>
        <v>1.8255204446500612E-253</v>
      </c>
      <c r="IQ53" s="86">
        <f t="shared" si="57"/>
        <v>8.6869440525877731E-251</v>
      </c>
      <c r="IR53" s="86">
        <f t="shared" si="57"/>
        <v>2.8068232051803496E-253</v>
      </c>
      <c r="IS53" s="86">
        <f t="shared" si="57"/>
        <v>2.091507315687353E-251</v>
      </c>
      <c r="IT53" s="86">
        <f t="shared" si="57"/>
        <v>3.2654533214541745E-203</v>
      </c>
      <c r="IU53" s="86">
        <f t="shared" si="57"/>
        <v>1.394795015490554E-258</v>
      </c>
      <c r="IV53" s="86">
        <f t="shared" si="57"/>
        <v>5.1654689980891879E-237</v>
      </c>
      <c r="IW53" s="86">
        <f t="shared" si="57"/>
        <v>1.635141208841528E-187</v>
      </c>
      <c r="IY53" s="86">
        <f t="shared" si="58"/>
        <v>4.3126926876501439E-4</v>
      </c>
      <c r="IZ53" s="86">
        <f t="shared" si="58"/>
        <v>2.1424506406705454E-3</v>
      </c>
      <c r="JA53" s="86">
        <f t="shared" si="58"/>
        <v>5.1530643984956019E-4</v>
      </c>
      <c r="JB53" s="86">
        <f t="shared" si="58"/>
        <v>4.7167877189661299E-4</v>
      </c>
      <c r="JC53" s="86">
        <f t="shared" si="58"/>
        <v>6.7204767981375319E-4</v>
      </c>
      <c r="JD53" s="86">
        <f t="shared" si="58"/>
        <v>2.0226128826655556E-4</v>
      </c>
      <c r="JE53" s="86">
        <f t="shared" si="58"/>
        <v>4.1763773805760299E-4</v>
      </c>
      <c r="JF53" s="86">
        <f t="shared" si="58"/>
        <v>1.699115124755687E-4</v>
      </c>
      <c r="JG53" s="86">
        <f t="shared" si="58"/>
        <v>2.3990823864048036E-4</v>
      </c>
      <c r="JH53" s="86">
        <f t="shared" si="58"/>
        <v>2.1354915448811037E-4</v>
      </c>
      <c r="JI53" s="86">
        <f t="shared" si="58"/>
        <v>2.9976131879955994E-4</v>
      </c>
      <c r="JJ53" s="86">
        <f t="shared" si="58"/>
        <v>6.8325940593435294E-4</v>
      </c>
      <c r="JK53" s="86">
        <f t="shared" si="58"/>
        <v>1.6922414928412328E-4</v>
      </c>
      <c r="JL53" s="86">
        <f t="shared" si="58"/>
        <v>4.6162537659638582E-5</v>
      </c>
      <c r="JM53" s="86">
        <f t="shared" si="58"/>
        <v>4.8603184566128714E-6</v>
      </c>
    </row>
    <row r="54" spans="2:273" x14ac:dyDescent="0.25">
      <c r="B54" s="2">
        <v>27</v>
      </c>
      <c r="C54" s="37">
        <v>70.84</v>
      </c>
      <c r="D54" s="37">
        <v>70.525000000000006</v>
      </c>
      <c r="E54" s="37">
        <v>71.763000000000005</v>
      </c>
      <c r="F54" s="37">
        <v>72.796999999999997</v>
      </c>
      <c r="G54" s="37">
        <v>74.558999999999997</v>
      </c>
      <c r="H54" s="37">
        <v>69.441000000000003</v>
      </c>
      <c r="I54" s="37">
        <v>68.881</v>
      </c>
      <c r="J54" s="37">
        <v>67.441000000000003</v>
      </c>
      <c r="K54" s="37">
        <v>68.7</v>
      </c>
      <c r="L54" s="37">
        <v>67.5</v>
      </c>
      <c r="M54" s="37">
        <v>71.082999999999998</v>
      </c>
      <c r="N54" s="37">
        <v>72.582999999999998</v>
      </c>
      <c r="O54" s="37">
        <v>65.349999999999994</v>
      </c>
      <c r="P54" s="37">
        <v>63.75</v>
      </c>
      <c r="Q54" s="37">
        <v>56.567</v>
      </c>
      <c r="S54" s="4">
        <f t="shared" si="60"/>
        <v>68.700445297746057</v>
      </c>
      <c r="T54" s="4">
        <f t="shared" si="60"/>
        <v>69.965025400023094</v>
      </c>
      <c r="U54" s="4">
        <f t="shared" si="60"/>
        <v>73.162848960081192</v>
      </c>
      <c r="V54" s="4">
        <f t="shared" si="60"/>
        <v>70.306663525040193</v>
      </c>
      <c r="W54" s="4">
        <f t="shared" si="60"/>
        <v>69.853638645301729</v>
      </c>
      <c r="X54" s="4">
        <f t="shared" si="60"/>
        <v>69.540040128081401</v>
      </c>
      <c r="Y54" s="4">
        <f t="shared" si="60"/>
        <v>70.058784947153526</v>
      </c>
      <c r="Z54" s="4">
        <f t="shared" si="60"/>
        <v>68.525367499679234</v>
      </c>
      <c r="AA54" s="4">
        <f t="shared" si="60"/>
        <v>67.358139980167181</v>
      </c>
      <c r="AB54" s="4">
        <f t="shared" si="60"/>
        <v>67.79912789504553</v>
      </c>
      <c r="AC54" s="4">
        <f t="shared" si="60"/>
        <v>71.332542758621486</v>
      </c>
      <c r="AD54" s="4">
        <f t="shared" si="60"/>
        <v>70.79207512604485</v>
      </c>
      <c r="AE54" s="4">
        <f t="shared" si="60"/>
        <v>66.702599946740833</v>
      </c>
      <c r="AF54" s="4">
        <f t="shared" si="60"/>
        <v>61.905013186693331</v>
      </c>
      <c r="AG54" s="4">
        <f t="shared" si="60"/>
        <v>57.966543537585778</v>
      </c>
      <c r="AI54" s="4">
        <f t="shared" si="61"/>
        <v>2.1395547022539461</v>
      </c>
      <c r="AJ54" s="4">
        <f t="shared" si="61"/>
        <v>0.55997459997691124</v>
      </c>
      <c r="AK54" s="4">
        <f t="shared" si="61"/>
        <v>-1.3998489600811865</v>
      </c>
      <c r="AL54" s="4">
        <f t="shared" si="61"/>
        <v>2.490336474959804</v>
      </c>
      <c r="AM54" s="4">
        <f t="shared" si="61"/>
        <v>4.7053613546982689</v>
      </c>
      <c r="AN54" s="4">
        <f t="shared" si="61"/>
        <v>-9.9040128081398393E-2</v>
      </c>
      <c r="AO54" s="4">
        <f t="shared" si="61"/>
        <v>-1.1777849471535262</v>
      </c>
      <c r="AP54" s="4">
        <f t="shared" si="61"/>
        <v>-1.0843674996792316</v>
      </c>
      <c r="AQ54" s="4">
        <f t="shared" si="61"/>
        <v>1.3418600198328221</v>
      </c>
      <c r="AR54" s="4">
        <f t="shared" si="61"/>
        <v>-0.29912789504552961</v>
      </c>
      <c r="AS54" s="4">
        <f t="shared" si="61"/>
        <v>-0.24954275862148734</v>
      </c>
      <c r="AT54" s="4">
        <f t="shared" si="61"/>
        <v>1.7909248739551487</v>
      </c>
      <c r="AU54" s="4">
        <f t="shared" si="61"/>
        <v>-1.3525999467408383</v>
      </c>
      <c r="AV54" s="4">
        <f t="shared" si="61"/>
        <v>1.8449868133066687</v>
      </c>
      <c r="AW54" s="4">
        <f t="shared" si="61"/>
        <v>-1.3995435375857781</v>
      </c>
      <c r="AY54" s="2">
        <f t="shared" si="52"/>
        <v>68.032177160429271</v>
      </c>
      <c r="AZ54" s="2">
        <f t="shared" si="52"/>
        <v>67.478365844730405</v>
      </c>
      <c r="BA54" s="2">
        <f t="shared" si="52"/>
        <v>72.436219329152706</v>
      </c>
      <c r="BB54" s="2">
        <f t="shared" si="52"/>
        <v>69.60903793533663</v>
      </c>
      <c r="BC54" s="2">
        <f t="shared" si="52"/>
        <v>68.923639080900401</v>
      </c>
      <c r="BD54" s="2">
        <f t="shared" si="52"/>
        <v>69.223574511648067</v>
      </c>
      <c r="BE54" s="2">
        <f t="shared" si="52"/>
        <v>69.411754353565556</v>
      </c>
      <c r="BF54" s="2">
        <f t="shared" si="52"/>
        <v>68.230561324843265</v>
      </c>
      <c r="BG54" s="2">
        <f t="shared" si="52"/>
        <v>66.969716884092762</v>
      </c>
      <c r="BH54" s="2">
        <f t="shared" si="52"/>
        <v>67.462227378164258</v>
      </c>
      <c r="BI54" s="2">
        <f t="shared" si="52"/>
        <v>70.914224646061612</v>
      </c>
      <c r="BJ54" s="2">
        <f t="shared" si="52"/>
        <v>69.923014087727793</v>
      </c>
      <c r="BK54" s="2">
        <f t="shared" si="52"/>
        <v>66.410290542752051</v>
      </c>
      <c r="BL54" s="2">
        <f t="shared" si="52"/>
        <v>61.819632981013122</v>
      </c>
      <c r="BM54" s="2">
        <f t="shared" si="52"/>
        <v>57.958058764837581</v>
      </c>
      <c r="BO54" s="2">
        <f t="shared" si="11"/>
        <v>70.84</v>
      </c>
      <c r="BP54" s="2">
        <f t="shared" si="12"/>
        <v>70.525000000000006</v>
      </c>
      <c r="BQ54" s="2">
        <f t="shared" si="13"/>
        <v>71.763000000000005</v>
      </c>
      <c r="BR54" s="2">
        <f t="shared" si="14"/>
        <v>72.796999999999997</v>
      </c>
      <c r="BS54" s="2">
        <f t="shared" si="15"/>
        <v>74.558999999999997</v>
      </c>
      <c r="BT54" s="2">
        <f t="shared" si="16"/>
        <v>69.441000000000003</v>
      </c>
      <c r="BU54" s="2">
        <f t="shared" si="17"/>
        <v>68.881</v>
      </c>
      <c r="BV54" s="2">
        <f t="shared" si="18"/>
        <v>67.441000000000003</v>
      </c>
      <c r="BW54" s="2">
        <f t="shared" si="19"/>
        <v>68.7</v>
      </c>
      <c r="BX54" s="2">
        <f t="shared" si="20"/>
        <v>67.5</v>
      </c>
      <c r="BY54" s="2">
        <f t="shared" si="21"/>
        <v>71.082999999999998</v>
      </c>
      <c r="BZ54" s="2">
        <f t="shared" si="22"/>
        <v>72.582999999999998</v>
      </c>
      <c r="CA54" s="2">
        <f t="shared" si="23"/>
        <v>65.349999999999994</v>
      </c>
      <c r="CB54" s="2">
        <f t="shared" si="24"/>
        <v>63.75</v>
      </c>
      <c r="CC54" s="2">
        <f t="shared" si="25"/>
        <v>56.567</v>
      </c>
      <c r="CE54" s="2" t="str">
        <f t="shared" si="53"/>
        <v/>
      </c>
      <c r="CF54" s="2" t="str">
        <f t="shared" si="53"/>
        <v/>
      </c>
      <c r="CG54" s="2" t="str">
        <f t="shared" si="53"/>
        <v/>
      </c>
      <c r="CH54" s="2" t="str">
        <f t="shared" si="53"/>
        <v/>
      </c>
      <c r="CI54" s="2" t="str">
        <f t="shared" si="53"/>
        <v/>
      </c>
      <c r="CJ54" s="2" t="str">
        <f t="shared" si="53"/>
        <v/>
      </c>
      <c r="CK54" s="2" t="str">
        <f t="shared" si="53"/>
        <v/>
      </c>
      <c r="CL54" s="2" t="str">
        <f t="shared" si="53"/>
        <v/>
      </c>
      <c r="CM54" s="2" t="str">
        <f t="shared" si="53"/>
        <v/>
      </c>
      <c r="CN54" s="2" t="str">
        <f t="shared" si="53"/>
        <v/>
      </c>
      <c r="CO54" s="2" t="str">
        <f t="shared" si="53"/>
        <v/>
      </c>
      <c r="CP54" s="2" t="str">
        <f t="shared" si="53"/>
        <v/>
      </c>
      <c r="CQ54" s="2" t="str">
        <f t="shared" si="53"/>
        <v/>
      </c>
      <c r="CR54" s="2" t="str">
        <f t="shared" si="53"/>
        <v/>
      </c>
      <c r="CS54" s="2" t="str">
        <f t="shared" si="53"/>
        <v/>
      </c>
      <c r="CU54" s="2" t="str">
        <f t="shared" si="27"/>
        <v/>
      </c>
      <c r="CV54" s="2" t="str">
        <f t="shared" si="28"/>
        <v/>
      </c>
      <c r="CW54" s="2" t="str">
        <f t="shared" si="29"/>
        <v/>
      </c>
      <c r="CX54" s="2" t="str">
        <f t="shared" si="30"/>
        <v/>
      </c>
      <c r="CY54" s="2" t="str">
        <f t="shared" si="31"/>
        <v/>
      </c>
      <c r="CZ54" s="2" t="str">
        <f t="shared" si="32"/>
        <v/>
      </c>
      <c r="DA54" s="2" t="str">
        <f t="shared" si="33"/>
        <v/>
      </c>
      <c r="DB54" s="2" t="str">
        <f t="shared" si="34"/>
        <v/>
      </c>
      <c r="DC54" s="2" t="str">
        <f t="shared" si="35"/>
        <v/>
      </c>
      <c r="DD54" s="2" t="str">
        <f t="shared" si="36"/>
        <v/>
      </c>
      <c r="DE54" s="2" t="str">
        <f t="shared" si="37"/>
        <v/>
      </c>
      <c r="DF54" s="2" t="str">
        <f t="shared" si="38"/>
        <v/>
      </c>
      <c r="DG54" s="2" t="str">
        <f t="shared" si="39"/>
        <v/>
      </c>
      <c r="DH54" s="2" t="str">
        <f t="shared" si="40"/>
        <v/>
      </c>
      <c r="DI54" s="2" t="str">
        <f t="shared" si="41"/>
        <v/>
      </c>
      <c r="DK54" s="2">
        <f t="shared" si="62"/>
        <v>70.607743315508003</v>
      </c>
      <c r="DL54" s="2">
        <f t="shared" si="62"/>
        <v>70.291701612903211</v>
      </c>
      <c r="DM54" s="2">
        <f t="shared" si="62"/>
        <v>73.679746524064186</v>
      </c>
      <c r="DN54" s="2">
        <f t="shared" si="62"/>
        <v>71.980277005347617</v>
      </c>
      <c r="DO54" s="2">
        <f t="shared" si="62"/>
        <v>71.070242201426012</v>
      </c>
      <c r="DP54" s="2">
        <f t="shared" si="62"/>
        <v>69.617243137254889</v>
      </c>
      <c r="DQ54" s="2">
        <f t="shared" si="62"/>
        <v>71.386632085561487</v>
      </c>
      <c r="DR54" s="2">
        <f t="shared" si="62"/>
        <v>67.984323809523772</v>
      </c>
      <c r="DS54" s="2">
        <f t="shared" si="62"/>
        <v>69.157732773109245</v>
      </c>
      <c r="DT54" s="2">
        <f t="shared" si="62"/>
        <v>68.258494677871141</v>
      </c>
      <c r="DU54" s="2">
        <f t="shared" si="62"/>
        <v>71.174282913165257</v>
      </c>
      <c r="DV54" s="2">
        <f t="shared" si="62"/>
        <v>71.047305882352944</v>
      </c>
      <c r="DW54" s="2">
        <f t="shared" si="62"/>
        <v>67.244242577030803</v>
      </c>
      <c r="DX54" s="2">
        <f t="shared" si="62"/>
        <v>62.057625210084026</v>
      </c>
      <c r="DY54" s="2">
        <f t="shared" si="62"/>
        <v>57.835937500000007</v>
      </c>
      <c r="EA54" s="2">
        <f t="shared" si="63"/>
        <v>62.915709969788516</v>
      </c>
      <c r="EB54" s="2">
        <f t="shared" si="63"/>
        <v>63.253577345035652</v>
      </c>
      <c r="EC54" s="2">
        <f t="shared" si="63"/>
        <v>70.043658269080282</v>
      </c>
      <c r="ED54" s="2">
        <f t="shared" si="63"/>
        <v>65.051322522143948</v>
      </c>
      <c r="EE54" s="2">
        <f t="shared" si="63"/>
        <v>64.985452745217017</v>
      </c>
      <c r="EF54" s="2">
        <f t="shared" si="63"/>
        <v>68.369381287167968</v>
      </c>
      <c r="EG54" s="2">
        <f t="shared" si="63"/>
        <v>65.514067018176775</v>
      </c>
      <c r="EH54" s="2">
        <f t="shared" si="63"/>
        <v>68.773279422878559</v>
      </c>
      <c r="EI54" s="2">
        <f t="shared" si="63"/>
        <v>62.441564827125148</v>
      </c>
      <c r="EJ54" s="2">
        <f t="shared" si="63"/>
        <v>65.771138876145884</v>
      </c>
      <c r="EK54" s="2">
        <f t="shared" si="63"/>
        <v>70.377590964751164</v>
      </c>
      <c r="EL54" s="2">
        <f t="shared" si="63"/>
        <v>67.828879631984606</v>
      </c>
      <c r="EM54" s="2">
        <f t="shared" si="63"/>
        <v>64.573097106225433</v>
      </c>
      <c r="EN54" s="2">
        <f t="shared" si="63"/>
        <v>61.252634837584466</v>
      </c>
      <c r="EO54" s="2">
        <f t="shared" si="63"/>
        <v>58.308798201055751</v>
      </c>
      <c r="EQ54" s="2">
        <f t="shared" si="64"/>
        <v>62.617529594154469</v>
      </c>
      <c r="ER54" s="2">
        <f t="shared" si="64"/>
        <v>62.114123601755495</v>
      </c>
      <c r="ES54" s="2">
        <f t="shared" si="64"/>
        <v>66.939715937911117</v>
      </c>
      <c r="ET54" s="2">
        <f t="shared" si="64"/>
        <v>64.898665727298194</v>
      </c>
      <c r="EU54" s="2">
        <f t="shared" si="64"/>
        <v>63.989126251264985</v>
      </c>
      <c r="EV54" s="2">
        <f t="shared" si="64"/>
        <v>67.386338141708251</v>
      </c>
      <c r="EW54" s="2">
        <f t="shared" si="64"/>
        <v>65.682825365184158</v>
      </c>
      <c r="EX54" s="2">
        <f t="shared" si="64"/>
        <v>65.43742380117213</v>
      </c>
      <c r="EY54" s="2">
        <f t="shared" si="64"/>
        <v>63.18714783901995</v>
      </c>
      <c r="EZ54" s="2">
        <f t="shared" si="64"/>
        <v>64.750781011383765</v>
      </c>
      <c r="FA54" s="2">
        <f t="shared" si="64"/>
        <v>67.863372131801029</v>
      </c>
      <c r="FB54" s="2">
        <f t="shared" si="64"/>
        <v>64.670420003030983</v>
      </c>
      <c r="FC54" s="2">
        <f t="shared" si="64"/>
        <v>62.926163383432204</v>
      </c>
      <c r="FD54" s="2">
        <f t="shared" si="64"/>
        <v>60.509425272033639</v>
      </c>
      <c r="FE54" s="2">
        <f t="shared" si="64"/>
        <v>59.196390160218321</v>
      </c>
      <c r="FG54" s="2">
        <f t="shared" si="65"/>
        <v>0.33483493409778881</v>
      </c>
      <c r="FH54" s="2">
        <f t="shared" si="65"/>
        <v>0.39972538252821671</v>
      </c>
      <c r="FI54" s="2">
        <f t="shared" si="65"/>
        <v>0.34197735005705909</v>
      </c>
      <c r="FJ54" s="2">
        <f t="shared" si="65"/>
        <v>0.34222135396581987</v>
      </c>
      <c r="FK54" s="2">
        <f t="shared" si="65"/>
        <v>0.35277883266050603</v>
      </c>
      <c r="FL54" s="2">
        <f t="shared" si="65"/>
        <v>0.31546152862328519</v>
      </c>
      <c r="FM54" s="2">
        <f t="shared" si="65"/>
        <v>0.33628928011899517</v>
      </c>
      <c r="FN54" s="2">
        <f t="shared" si="65"/>
        <v>0.31218835607747869</v>
      </c>
      <c r="FO54" s="2">
        <f t="shared" si="65"/>
        <v>0.32578593032984832</v>
      </c>
      <c r="FP54" s="2">
        <f t="shared" si="65"/>
        <v>0.32011706922415528</v>
      </c>
      <c r="FQ54" s="2">
        <f t="shared" si="65"/>
        <v>0.32636094238507612</v>
      </c>
      <c r="FR54" s="2">
        <f t="shared" si="65"/>
        <v>0.34931467033051489</v>
      </c>
      <c r="FS54" s="2">
        <f t="shared" si="65"/>
        <v>0.31219831227199779</v>
      </c>
      <c r="FT54" s="2">
        <f t="shared" si="65"/>
        <v>0.29563301515629015</v>
      </c>
      <c r="FU54" s="2">
        <f t="shared" si="65"/>
        <v>0.25823749946004737</v>
      </c>
      <c r="FW54" s="2">
        <f t="shared" si="54"/>
        <v>1.5684086377804402E-5</v>
      </c>
      <c r="FX54" s="2">
        <f t="shared" si="54"/>
        <v>1.6545575838606966E-5</v>
      </c>
      <c r="FY54" s="2">
        <f t="shared" si="54"/>
        <v>2.1704300953407449E-5</v>
      </c>
      <c r="FZ54" s="2">
        <f t="shared" si="54"/>
        <v>1.889992180432771E-5</v>
      </c>
      <c r="GA54" s="2">
        <f t="shared" si="54"/>
        <v>1.8266280549458676E-5</v>
      </c>
      <c r="GB54" s="2">
        <f t="shared" si="54"/>
        <v>1.649863263413484E-5</v>
      </c>
      <c r="GC54" s="2">
        <f t="shared" si="54"/>
        <v>1.7462643363327741E-5</v>
      </c>
      <c r="GD54" s="2">
        <f t="shared" si="54"/>
        <v>1.9557390734034652E-5</v>
      </c>
      <c r="GE54" s="2">
        <f t="shared" si="54"/>
        <v>2.2980026606202346E-5</v>
      </c>
      <c r="GF54" s="2">
        <f t="shared" si="54"/>
        <v>2.1806408962595282E-5</v>
      </c>
      <c r="GG54" s="2">
        <f t="shared" si="54"/>
        <v>1.9541667560520847E-5</v>
      </c>
      <c r="GH54" s="2">
        <f t="shared" si="54"/>
        <v>1.5289096687110963E-5</v>
      </c>
      <c r="GI54" s="2">
        <f t="shared" si="54"/>
        <v>1.51350719076305E-5</v>
      </c>
      <c r="GJ54" s="2">
        <f t="shared" si="54"/>
        <v>1.4125325561995319E-5</v>
      </c>
      <c r="GK54" s="2">
        <f t="shared" si="54"/>
        <v>1.2280196882936836E-5</v>
      </c>
      <c r="GM54" s="86">
        <f t="shared" si="55"/>
        <v>6.7515201933379091E-4</v>
      </c>
      <c r="GN54" s="86">
        <f t="shared" si="55"/>
        <v>3.0315612129106577E-3</v>
      </c>
      <c r="GO54" s="86">
        <f t="shared" si="55"/>
        <v>8.0033634934646041E-4</v>
      </c>
      <c r="GP54" s="86">
        <f t="shared" si="55"/>
        <v>7.4285686157683371E-4</v>
      </c>
      <c r="GQ54" s="86">
        <f t="shared" si="55"/>
        <v>1.0305816820460208E-3</v>
      </c>
      <c r="GR54" s="86">
        <f t="shared" si="55"/>
        <v>3.3456832308142363E-4</v>
      </c>
      <c r="GS54" s="86">
        <f t="shared" si="55"/>
        <v>6.5934262963092947E-4</v>
      </c>
      <c r="GT54" s="86">
        <f t="shared" si="55"/>
        <v>2.8515237207848044E-4</v>
      </c>
      <c r="GU54" s="86">
        <f t="shared" si="55"/>
        <v>3.9865290204561018E-4</v>
      </c>
      <c r="GV54" s="86">
        <f t="shared" si="55"/>
        <v>3.5505840273495135E-4</v>
      </c>
      <c r="GW54" s="86">
        <f t="shared" si="55"/>
        <v>4.8352805168511761E-4</v>
      </c>
      <c r="GX54" s="86">
        <f t="shared" si="55"/>
        <v>1.0357647260902448E-3</v>
      </c>
      <c r="GY54" s="86">
        <f t="shared" si="55"/>
        <v>2.8415884765152038E-4</v>
      </c>
      <c r="GZ54" s="86">
        <f t="shared" si="55"/>
        <v>8.7358420873599141E-5</v>
      </c>
      <c r="HA54" s="86">
        <f t="shared" si="55"/>
        <v>1.0603458811249372E-5</v>
      </c>
      <c r="HC54" s="86">
        <f t="shared" si="59"/>
        <v>1.8750800471791548E-13</v>
      </c>
      <c r="HD54" s="86">
        <f t="shared" si="59"/>
        <v>2.0168367593067998E-9</v>
      </c>
      <c r="HE54" s="86">
        <f t="shared" si="59"/>
        <v>3.509321041488108E-11</v>
      </c>
      <c r="HF54" s="86">
        <f t="shared" si="59"/>
        <v>3.5224764272890661E-12</v>
      </c>
      <c r="HG54" s="86">
        <f t="shared" si="59"/>
        <v>8.0931577340903019E-13</v>
      </c>
      <c r="HH54" s="86">
        <f t="shared" si="59"/>
        <v>9.3528049814701046E-14</v>
      </c>
      <c r="HI54" s="86">
        <f t="shared" si="59"/>
        <v>4.6785778625731537E-14</v>
      </c>
      <c r="HJ54" s="86">
        <f t="shared" si="59"/>
        <v>1.0524894031601723E-14</v>
      </c>
      <c r="HK54" s="86">
        <f t="shared" si="59"/>
        <v>3.2911342945079068E-14</v>
      </c>
      <c r="HL54" s="86">
        <f t="shared" si="59"/>
        <v>1.9231930483592223E-14</v>
      </c>
      <c r="HM54" s="86">
        <f t="shared" si="59"/>
        <v>1.9937093120720591E-14</v>
      </c>
      <c r="HN54" s="86">
        <f t="shared" si="59"/>
        <v>4.7075453894334994E-12</v>
      </c>
      <c r="HO54" s="86">
        <f t="shared" si="59"/>
        <v>6.3307331993427381E-15</v>
      </c>
      <c r="HP54" s="86">
        <f t="shared" si="59"/>
        <v>1.6889896200155881E-17</v>
      </c>
      <c r="HQ54" s="86">
        <f t="shared" si="59"/>
        <v>6.8410747321983664E-19</v>
      </c>
      <c r="HS54" s="86">
        <f t="shared" si="56"/>
        <v>6.7100674605759937E-79</v>
      </c>
      <c r="HT54" s="86">
        <f t="shared" si="56"/>
        <v>1.6392107893410253E-53</v>
      </c>
      <c r="HU54" s="86">
        <f t="shared" si="56"/>
        <v>1.5908781912767044E-63</v>
      </c>
      <c r="HV54" s="86">
        <f t="shared" si="56"/>
        <v>4.5446526892886381E-72</v>
      </c>
      <c r="HW54" s="86">
        <f t="shared" si="56"/>
        <v>8.2563325248218079E-75</v>
      </c>
      <c r="HX54" s="86">
        <f t="shared" si="56"/>
        <v>2.6806743764560256E-81</v>
      </c>
      <c r="HY54" s="86">
        <f t="shared" si="56"/>
        <v>3.2330899903845651E-84</v>
      </c>
      <c r="HZ54" s="86">
        <f t="shared" si="56"/>
        <v>3.2271153400390714E-87</v>
      </c>
      <c r="IA54" s="86">
        <f t="shared" si="56"/>
        <v>8.6249316459650767E-86</v>
      </c>
      <c r="IB54" s="86">
        <f t="shared" si="56"/>
        <v>1.0931648720324066E-86</v>
      </c>
      <c r="IC54" s="86">
        <f t="shared" si="56"/>
        <v>2.5718923642896611E-86</v>
      </c>
      <c r="ID54" s="86">
        <f t="shared" si="56"/>
        <v>4.8990870031499081E-70</v>
      </c>
      <c r="IE54" s="86">
        <f t="shared" si="56"/>
        <v>5.6479646229534767E-89</v>
      </c>
      <c r="IF54" s="86">
        <f t="shared" si="56"/>
        <v>4.9307185804049642E-71</v>
      </c>
      <c r="IG54" s="86">
        <f t="shared" si="56"/>
        <v>1.1921841970104512E-50</v>
      </c>
      <c r="II54" s="86">
        <f t="shared" si="57"/>
        <v>3.7438028813084343E-225</v>
      </c>
      <c r="IJ54" s="86">
        <f t="shared" si="57"/>
        <v>2.7375463530441796E-152</v>
      </c>
      <c r="IK54" s="86">
        <f t="shared" si="57"/>
        <v>3.6508085970723776E-180</v>
      </c>
      <c r="IL54" s="86">
        <f t="shared" si="57"/>
        <v>5.3833638565849819E-208</v>
      </c>
      <c r="IM54" s="86">
        <f t="shared" si="57"/>
        <v>5.5419622843025874E-214</v>
      </c>
      <c r="IN54" s="86">
        <f t="shared" si="57"/>
        <v>2.1304721787661343E-232</v>
      </c>
      <c r="IO54" s="86">
        <f t="shared" si="57"/>
        <v>1.6179363963800228E-242</v>
      </c>
      <c r="IP54" s="86">
        <f t="shared" si="57"/>
        <v>3.0033777997006204E-249</v>
      </c>
      <c r="IQ54" s="86">
        <f t="shared" si="57"/>
        <v>1.4872751216300921E-246</v>
      </c>
      <c r="IR54" s="86">
        <f t="shared" si="57"/>
        <v>5.0523125105005446E-249</v>
      </c>
      <c r="IS54" s="86">
        <f t="shared" si="57"/>
        <v>3.1758763708899223E-247</v>
      </c>
      <c r="IT54" s="86">
        <f t="shared" si="57"/>
        <v>6.5155582269209145E-200</v>
      </c>
      <c r="IU54" s="86">
        <f t="shared" si="57"/>
        <v>2.2302888030851834E-254</v>
      </c>
      <c r="IV54" s="86">
        <f t="shared" si="57"/>
        <v>3.4688007245114E-233</v>
      </c>
      <c r="IW54" s="86">
        <f t="shared" si="57"/>
        <v>1.5775939898544442E-184</v>
      </c>
      <c r="IY54" s="86">
        <f t="shared" si="58"/>
        <v>6.751520195212989E-4</v>
      </c>
      <c r="IZ54" s="86">
        <f t="shared" si="58"/>
        <v>3.031563229747417E-3</v>
      </c>
      <c r="JA54" s="86">
        <f t="shared" si="58"/>
        <v>8.0033638443967087E-4</v>
      </c>
      <c r="JB54" s="86">
        <f t="shared" si="58"/>
        <v>7.4285686509931018E-4</v>
      </c>
      <c r="JC54" s="86">
        <f t="shared" si="58"/>
        <v>1.0305816828553365E-3</v>
      </c>
      <c r="JD54" s="86">
        <f t="shared" si="58"/>
        <v>3.3456832317495168E-4</v>
      </c>
      <c r="JE54" s="86">
        <f t="shared" si="58"/>
        <v>6.5934262967771529E-4</v>
      </c>
      <c r="JF54" s="86">
        <f t="shared" si="58"/>
        <v>2.8515237208900533E-4</v>
      </c>
      <c r="JG54" s="86">
        <f t="shared" si="58"/>
        <v>3.9865290207852152E-4</v>
      </c>
      <c r="JH54" s="86">
        <f t="shared" si="58"/>
        <v>3.5505840275418325E-4</v>
      </c>
      <c r="JI54" s="86">
        <f t="shared" si="58"/>
        <v>4.8352805170505468E-4</v>
      </c>
      <c r="JJ54" s="86">
        <f t="shared" si="58"/>
        <v>1.0357647307977901E-3</v>
      </c>
      <c r="JK54" s="86">
        <f t="shared" si="58"/>
        <v>2.841588476578511E-4</v>
      </c>
      <c r="JL54" s="86">
        <f t="shared" si="58"/>
        <v>8.7358420873616028E-5</v>
      </c>
      <c r="JM54" s="86">
        <f t="shared" si="58"/>
        <v>1.0603458811250057E-5</v>
      </c>
    </row>
    <row r="55" spans="2:273" x14ac:dyDescent="0.25">
      <c r="B55" s="2">
        <v>28</v>
      </c>
      <c r="C55" s="37">
        <v>71.28</v>
      </c>
      <c r="D55" s="37">
        <v>69.61</v>
      </c>
      <c r="E55" s="37">
        <v>71.745999999999995</v>
      </c>
      <c r="F55" s="37">
        <v>72.153000000000006</v>
      </c>
      <c r="G55" s="37">
        <v>71.728999999999999</v>
      </c>
      <c r="H55" s="37">
        <v>69</v>
      </c>
      <c r="I55" s="37">
        <v>73.965999999999994</v>
      </c>
      <c r="J55" s="37">
        <v>66.677999999999997</v>
      </c>
      <c r="K55" s="37">
        <v>68.983000000000004</v>
      </c>
      <c r="L55" s="37">
        <v>67.716999999999999</v>
      </c>
      <c r="M55" s="37">
        <v>72.75</v>
      </c>
      <c r="N55" s="37">
        <v>72.082999999999998</v>
      </c>
      <c r="O55" s="37">
        <v>69.05</v>
      </c>
      <c r="P55" s="37">
        <v>60.582999999999998</v>
      </c>
      <c r="Q55" s="37">
        <v>58.017000000000003</v>
      </c>
      <c r="S55" s="4">
        <f t="shared" si="60"/>
        <v>69.021500728529134</v>
      </c>
      <c r="T55" s="4">
        <f t="shared" si="60"/>
        <v>70.811051684579311</v>
      </c>
      <c r="U55" s="4">
        <f t="shared" si="60"/>
        <v>73.529327113381214</v>
      </c>
      <c r="V55" s="4">
        <f t="shared" si="60"/>
        <v>70.610178727917912</v>
      </c>
      <c r="W55" s="4">
        <f t="shared" si="60"/>
        <v>70.218724236110262</v>
      </c>
      <c r="X55" s="4">
        <f t="shared" si="60"/>
        <v>69.70549942916044</v>
      </c>
      <c r="Y55" s="4">
        <f t="shared" si="60"/>
        <v>70.351174594755634</v>
      </c>
      <c r="Z55" s="4">
        <f t="shared" si="60"/>
        <v>68.745911284341588</v>
      </c>
      <c r="AA55" s="4">
        <f t="shared" si="60"/>
        <v>67.580514670121403</v>
      </c>
      <c r="AB55" s="4">
        <f t="shared" si="60"/>
        <v>68.013329920021377</v>
      </c>
      <c r="AC55" s="4">
        <f t="shared" si="60"/>
        <v>71.636226976723663</v>
      </c>
      <c r="AD55" s="4">
        <f t="shared" si="60"/>
        <v>71.177038723528824</v>
      </c>
      <c r="AE55" s="4">
        <f t="shared" si="60"/>
        <v>66.902100736044304</v>
      </c>
      <c r="AF55" s="4">
        <f t="shared" si="60"/>
        <v>62.017576282262048</v>
      </c>
      <c r="AG55" s="4">
        <f t="shared" si="60"/>
        <v>58.00994037179602</v>
      </c>
      <c r="AI55" s="4">
        <f t="shared" si="61"/>
        <v>2.2584992714708676</v>
      </c>
      <c r="AJ55" s="4">
        <f t="shared" si="61"/>
        <v>-1.201051684579312</v>
      </c>
      <c r="AK55" s="4">
        <f t="shared" si="61"/>
        <v>-1.783327113381219</v>
      </c>
      <c r="AL55" s="4">
        <f t="shared" si="61"/>
        <v>1.5428212720820937</v>
      </c>
      <c r="AM55" s="4">
        <f t="shared" si="61"/>
        <v>1.5102757638897373</v>
      </c>
      <c r="AN55" s="4">
        <f t="shared" si="61"/>
        <v>-0.70549942916044017</v>
      </c>
      <c r="AO55" s="4">
        <f t="shared" si="61"/>
        <v>3.6148254052443605</v>
      </c>
      <c r="AP55" s="4">
        <f t="shared" si="61"/>
        <v>-2.0679112843415908</v>
      </c>
      <c r="AQ55" s="4">
        <f t="shared" si="61"/>
        <v>1.4024853298786013</v>
      </c>
      <c r="AR55" s="4">
        <f t="shared" si="61"/>
        <v>-0.29632992002137826</v>
      </c>
      <c r="AS55" s="4">
        <f t="shared" si="61"/>
        <v>1.1137730232763374</v>
      </c>
      <c r="AT55" s="4">
        <f t="shared" si="61"/>
        <v>0.90596127647117441</v>
      </c>
      <c r="AU55" s="4">
        <f t="shared" si="61"/>
        <v>2.1478992639556935</v>
      </c>
      <c r="AV55" s="4">
        <f t="shared" si="61"/>
        <v>-1.43457628226205</v>
      </c>
      <c r="AW55" s="4">
        <f t="shared" si="61"/>
        <v>7.0596282039829816E-3</v>
      </c>
      <c r="AY55" s="2">
        <f t="shared" si="52"/>
        <v>68.021550384293803</v>
      </c>
      <c r="AZ55" s="2">
        <f t="shared" si="52"/>
        <v>67.432880960400666</v>
      </c>
      <c r="BA55" s="2">
        <f t="shared" si="52"/>
        <v>72.450624133355248</v>
      </c>
      <c r="BB55" s="2">
        <f t="shared" si="52"/>
        <v>69.56145746223801</v>
      </c>
      <c r="BC55" s="2">
        <f t="shared" si="52"/>
        <v>68.855378499272248</v>
      </c>
      <c r="BD55" s="2">
        <f t="shared" si="52"/>
        <v>69.206607580843951</v>
      </c>
      <c r="BE55" s="2">
        <f t="shared" si="52"/>
        <v>69.375748128233212</v>
      </c>
      <c r="BF55" s="2">
        <f t="shared" si="52"/>
        <v>68.274810567284177</v>
      </c>
      <c r="BG55" s="2">
        <f t="shared" si="52"/>
        <v>66.96639176330568</v>
      </c>
      <c r="BH55" s="2">
        <f t="shared" si="52"/>
        <v>67.480023693245172</v>
      </c>
      <c r="BI55" s="2">
        <f t="shared" si="52"/>
        <v>70.99248901185473</v>
      </c>
      <c r="BJ55" s="2">
        <f t="shared" si="52"/>
        <v>69.915715252728177</v>
      </c>
      <c r="BK55" s="2">
        <f t="shared" si="52"/>
        <v>66.434750115241272</v>
      </c>
      <c r="BL55" s="2">
        <f t="shared" si="52"/>
        <v>61.864934934124022</v>
      </c>
      <c r="BM55" s="2">
        <f t="shared" si="52"/>
        <v>57.992537001459205</v>
      </c>
      <c r="BO55" s="2">
        <f t="shared" si="11"/>
        <v>71.28</v>
      </c>
      <c r="BP55" s="2">
        <f t="shared" si="12"/>
        <v>69.61</v>
      </c>
      <c r="BQ55" s="2">
        <f t="shared" si="13"/>
        <v>71.745999999999995</v>
      </c>
      <c r="BR55" s="2">
        <f t="shared" si="14"/>
        <v>72.153000000000006</v>
      </c>
      <c r="BS55" s="2">
        <f t="shared" si="15"/>
        <v>71.728999999999999</v>
      </c>
      <c r="BT55" s="2">
        <f t="shared" si="16"/>
        <v>69</v>
      </c>
      <c r="BU55" s="2">
        <f t="shared" si="17"/>
        <v>73.965999999999994</v>
      </c>
      <c r="BV55" s="2">
        <f t="shared" si="18"/>
        <v>66.677999999999997</v>
      </c>
      <c r="BW55" s="2">
        <f t="shared" si="19"/>
        <v>68.983000000000004</v>
      </c>
      <c r="BX55" s="2">
        <f t="shared" si="20"/>
        <v>67.716999999999999</v>
      </c>
      <c r="BY55" s="2">
        <f t="shared" si="21"/>
        <v>72.75</v>
      </c>
      <c r="BZ55" s="2">
        <f t="shared" si="22"/>
        <v>72.082999999999998</v>
      </c>
      <c r="CA55" s="2">
        <f t="shared" si="23"/>
        <v>69.05</v>
      </c>
      <c r="CB55" s="2">
        <f t="shared" si="24"/>
        <v>60.582999999999998</v>
      </c>
      <c r="CC55" s="2">
        <f t="shared" si="25"/>
        <v>58.017000000000003</v>
      </c>
      <c r="CE55" s="2" t="str">
        <f t="shared" si="53"/>
        <v/>
      </c>
      <c r="CF55" s="2" t="str">
        <f t="shared" si="53"/>
        <v/>
      </c>
      <c r="CG55" s="2" t="str">
        <f t="shared" si="53"/>
        <v/>
      </c>
      <c r="CH55" s="2" t="str">
        <f t="shared" si="53"/>
        <v/>
      </c>
      <c r="CI55" s="2" t="str">
        <f t="shared" si="53"/>
        <v/>
      </c>
      <c r="CJ55" s="2" t="str">
        <f t="shared" si="53"/>
        <v/>
      </c>
      <c r="CK55" s="2" t="str">
        <f t="shared" si="53"/>
        <v/>
      </c>
      <c r="CL55" s="2" t="str">
        <f t="shared" si="53"/>
        <v/>
      </c>
      <c r="CM55" s="2" t="str">
        <f t="shared" si="53"/>
        <v/>
      </c>
      <c r="CN55" s="2" t="str">
        <f t="shared" si="53"/>
        <v/>
      </c>
      <c r="CO55" s="2" t="str">
        <f t="shared" si="53"/>
        <v/>
      </c>
      <c r="CP55" s="2" t="str">
        <f t="shared" si="53"/>
        <v/>
      </c>
      <c r="CQ55" s="2" t="str">
        <f t="shared" si="53"/>
        <v/>
      </c>
      <c r="CR55" s="2" t="str">
        <f t="shared" si="53"/>
        <v/>
      </c>
      <c r="CS55" s="2" t="str">
        <f t="shared" si="53"/>
        <v/>
      </c>
      <c r="CU55" s="2" t="str">
        <f t="shared" si="27"/>
        <v/>
      </c>
      <c r="CV55" s="2" t="str">
        <f t="shared" si="28"/>
        <v/>
      </c>
      <c r="CW55" s="2" t="str">
        <f t="shared" si="29"/>
        <v/>
      </c>
      <c r="CX55" s="2" t="str">
        <f t="shared" si="30"/>
        <v/>
      </c>
      <c r="CY55" s="2" t="str">
        <f t="shared" si="31"/>
        <v/>
      </c>
      <c r="CZ55" s="2" t="str">
        <f t="shared" si="32"/>
        <v/>
      </c>
      <c r="DA55" s="2" t="str">
        <f t="shared" si="33"/>
        <v/>
      </c>
      <c r="DB55" s="2" t="str">
        <f t="shared" si="34"/>
        <v/>
      </c>
      <c r="DC55" s="2" t="str">
        <f t="shared" si="35"/>
        <v/>
      </c>
      <c r="DD55" s="2" t="str">
        <f t="shared" si="36"/>
        <v/>
      </c>
      <c r="DE55" s="2" t="str">
        <f t="shared" si="37"/>
        <v/>
      </c>
      <c r="DF55" s="2" t="str">
        <f t="shared" si="38"/>
        <v/>
      </c>
      <c r="DG55" s="2" t="str">
        <f t="shared" si="39"/>
        <v/>
      </c>
      <c r="DH55" s="2" t="str">
        <f t="shared" si="40"/>
        <v/>
      </c>
      <c r="DI55" s="2" t="str">
        <f t="shared" si="41"/>
        <v/>
      </c>
      <c r="DK55" s="2">
        <f t="shared" si="62"/>
        <v>70.91548357524826</v>
      </c>
      <c r="DL55" s="2">
        <f t="shared" si="62"/>
        <v>70.596219758064493</v>
      </c>
      <c r="DM55" s="2">
        <f t="shared" si="62"/>
        <v>73.950150954927437</v>
      </c>
      <c r="DN55" s="2">
        <f t="shared" si="62"/>
        <v>72.234776776165035</v>
      </c>
      <c r="DO55" s="2">
        <f t="shared" si="62"/>
        <v>71.275674688057038</v>
      </c>
      <c r="DP55" s="2">
        <f t="shared" si="62"/>
        <v>69.732084593837527</v>
      </c>
      <c r="DQ55" s="2">
        <f t="shared" si="62"/>
        <v>71.611566233766226</v>
      </c>
      <c r="DR55" s="2">
        <f t="shared" si="62"/>
        <v>68.135204761904731</v>
      </c>
      <c r="DS55" s="2">
        <f t="shared" si="62"/>
        <v>69.441268907563028</v>
      </c>
      <c r="DT55" s="2">
        <f t="shared" si="62"/>
        <v>68.449721288515406</v>
      </c>
      <c r="DU55" s="2">
        <f t="shared" si="62"/>
        <v>71.432468347338926</v>
      </c>
      <c r="DV55" s="2">
        <f t="shared" si="62"/>
        <v>71.264606722689081</v>
      </c>
      <c r="DW55" s="2">
        <f t="shared" si="62"/>
        <v>67.446901120448175</v>
      </c>
      <c r="DX55" s="2">
        <f t="shared" si="62"/>
        <v>62.208580392156861</v>
      </c>
      <c r="DY55" s="2">
        <f t="shared" si="62"/>
        <v>57.907710227272737</v>
      </c>
      <c r="EA55" s="2">
        <f t="shared" si="63"/>
        <v>62.778476344722336</v>
      </c>
      <c r="EB55" s="2">
        <f t="shared" si="63"/>
        <v>63.100475260559513</v>
      </c>
      <c r="EC55" s="2">
        <f t="shared" si="63"/>
        <v>69.819358951135897</v>
      </c>
      <c r="ED55" s="2">
        <f t="shared" si="63"/>
        <v>64.875237125543237</v>
      </c>
      <c r="EE55" s="2">
        <f t="shared" si="63"/>
        <v>64.805769740910961</v>
      </c>
      <c r="EF55" s="2">
        <f t="shared" si="63"/>
        <v>68.1667272703245</v>
      </c>
      <c r="EG55" s="2">
        <f t="shared" si="63"/>
        <v>65.351328652698768</v>
      </c>
      <c r="EH55" s="2">
        <f t="shared" si="63"/>
        <v>68.555538056232479</v>
      </c>
      <c r="EI55" s="2">
        <f t="shared" si="63"/>
        <v>62.29523862154219</v>
      </c>
      <c r="EJ55" s="2">
        <f t="shared" si="63"/>
        <v>65.601808781452775</v>
      </c>
      <c r="EK55" s="2">
        <f t="shared" si="63"/>
        <v>70.164392378422122</v>
      </c>
      <c r="EL55" s="2">
        <f t="shared" si="63"/>
        <v>67.624296435956694</v>
      </c>
      <c r="EM55" s="2">
        <f t="shared" si="63"/>
        <v>64.40117293801633</v>
      </c>
      <c r="EN55" s="2">
        <f t="shared" si="63"/>
        <v>61.118252888598199</v>
      </c>
      <c r="EO55" s="2">
        <f t="shared" si="63"/>
        <v>58.214712014237932</v>
      </c>
      <c r="EQ55" s="2">
        <f t="shared" si="64"/>
        <v>62.483907349765843</v>
      </c>
      <c r="ER55" s="2">
        <f t="shared" si="64"/>
        <v>61.976801734351625</v>
      </c>
      <c r="ES55" s="2">
        <f t="shared" si="64"/>
        <v>66.758568857206498</v>
      </c>
      <c r="ET55" s="2">
        <f t="shared" si="64"/>
        <v>64.724496330983328</v>
      </c>
      <c r="EU55" s="2">
        <f t="shared" si="64"/>
        <v>63.822908491655014</v>
      </c>
      <c r="EV55" s="2">
        <f t="shared" si="64"/>
        <v>67.197031732572555</v>
      </c>
      <c r="EW55" s="2">
        <f t="shared" si="64"/>
        <v>65.518067520669277</v>
      </c>
      <c r="EX55" s="2">
        <f t="shared" si="64"/>
        <v>65.264935385270519</v>
      </c>
      <c r="EY55" s="2">
        <f t="shared" si="64"/>
        <v>63.030584493313491</v>
      </c>
      <c r="EZ55" s="2">
        <f t="shared" si="64"/>
        <v>64.595480572360046</v>
      </c>
      <c r="FA55" s="2">
        <f t="shared" si="64"/>
        <v>67.683827128465211</v>
      </c>
      <c r="FB55" s="2">
        <f t="shared" si="64"/>
        <v>64.507834857292764</v>
      </c>
      <c r="FC55" s="2">
        <f t="shared" si="64"/>
        <v>62.775483173156196</v>
      </c>
      <c r="FD55" s="2">
        <f t="shared" si="64"/>
        <v>60.384988132396927</v>
      </c>
      <c r="FE55" s="2">
        <f t="shared" si="64"/>
        <v>59.089185889401477</v>
      </c>
      <c r="FG55" s="2">
        <f t="shared" si="65"/>
        <v>0.35565018479107952</v>
      </c>
      <c r="FH55" s="2">
        <f t="shared" si="65"/>
        <v>0.42201523987616912</v>
      </c>
      <c r="FI55" s="2">
        <f t="shared" si="65"/>
        <v>0.36299430684713507</v>
      </c>
      <c r="FJ55" s="2">
        <f t="shared" si="65"/>
        <v>0.3632450284920043</v>
      </c>
      <c r="FK55" s="2">
        <f t="shared" si="65"/>
        <v>0.3740822350989188</v>
      </c>
      <c r="FL55" s="2">
        <f t="shared" si="65"/>
        <v>0.33568020729660791</v>
      </c>
      <c r="FM55" s="2">
        <f t="shared" si="65"/>
        <v>0.35714639727194963</v>
      </c>
      <c r="FN55" s="2">
        <f t="shared" si="65"/>
        <v>0.3322990865719625</v>
      </c>
      <c r="FO55" s="2">
        <f t="shared" si="65"/>
        <v>0.34633153985364079</v>
      </c>
      <c r="FP55" s="2">
        <f t="shared" si="65"/>
        <v>0.34048571764585428</v>
      </c>
      <c r="FQ55" s="2">
        <f t="shared" si="65"/>
        <v>0.34692415538623994</v>
      </c>
      <c r="FR55" s="2">
        <f t="shared" si="65"/>
        <v>0.37052864149791287</v>
      </c>
      <c r="FS55" s="2">
        <f t="shared" si="65"/>
        <v>0.33230937426177937</v>
      </c>
      <c r="FT55" s="2">
        <f t="shared" si="65"/>
        <v>0.31516594788304841</v>
      </c>
      <c r="FU55" s="2">
        <f t="shared" si="65"/>
        <v>0.27626874838738003</v>
      </c>
      <c r="FW55" s="2">
        <f t="shared" si="54"/>
        <v>1.7197232717311643E-5</v>
      </c>
      <c r="FX55" s="2">
        <f t="shared" si="54"/>
        <v>1.8141834190086305E-5</v>
      </c>
      <c r="FY55" s="2">
        <f t="shared" si="54"/>
        <v>2.3798242924615358E-5</v>
      </c>
      <c r="FZ55" s="2">
        <f t="shared" si="54"/>
        <v>2.0723314379735865E-5</v>
      </c>
      <c r="GA55" s="2">
        <f t="shared" si="54"/>
        <v>2.0028543050858478E-5</v>
      </c>
      <c r="GB55" s="2">
        <f t="shared" si="54"/>
        <v>1.8090362154020861E-5</v>
      </c>
      <c r="GC55" s="2">
        <f t="shared" si="54"/>
        <v>1.914737543609818E-5</v>
      </c>
      <c r="GD55" s="2">
        <f t="shared" si="54"/>
        <v>2.1444212051057648E-5</v>
      </c>
      <c r="GE55" s="2">
        <f t="shared" si="54"/>
        <v>2.519704225684651E-5</v>
      </c>
      <c r="GF55" s="2">
        <f t="shared" si="54"/>
        <v>2.3910201660356633E-5</v>
      </c>
      <c r="GG55" s="2">
        <f t="shared" si="54"/>
        <v>2.1426971999158673E-5</v>
      </c>
      <c r="GH55" s="2">
        <f t="shared" si="54"/>
        <v>1.6764136427960174E-5</v>
      </c>
      <c r="GI55" s="2">
        <f t="shared" si="54"/>
        <v>1.6595252111315331E-5</v>
      </c>
      <c r="GJ55" s="2">
        <f t="shared" si="54"/>
        <v>1.548809038520018E-5</v>
      </c>
      <c r="GK55" s="2">
        <f t="shared" si="54"/>
        <v>1.346495217359761E-5</v>
      </c>
      <c r="GM55" s="86">
        <f t="shared" si="55"/>
        <v>1.0425666159358615E-3</v>
      </c>
      <c r="GN55" s="86">
        <f t="shared" si="55"/>
        <v>4.2457905944951373E-3</v>
      </c>
      <c r="GO55" s="86">
        <f t="shared" si="55"/>
        <v>1.2263237820633367E-3</v>
      </c>
      <c r="GP55" s="86">
        <f t="shared" si="55"/>
        <v>1.1533968619389342E-3</v>
      </c>
      <c r="GQ55" s="86">
        <f t="shared" si="55"/>
        <v>1.5596536851528158E-3</v>
      </c>
      <c r="GR55" s="86">
        <f t="shared" si="55"/>
        <v>5.4475733235552699E-4</v>
      </c>
      <c r="GS55" s="86">
        <f t="shared" si="55"/>
        <v>1.0262858582192062E-3</v>
      </c>
      <c r="GT55" s="86">
        <f t="shared" si="55"/>
        <v>4.7078106321329731E-4</v>
      </c>
      <c r="GU55" s="86">
        <f t="shared" si="55"/>
        <v>6.516587656013982E-4</v>
      </c>
      <c r="GV55" s="86">
        <f t="shared" si="55"/>
        <v>5.8084460387943394E-4</v>
      </c>
      <c r="GW55" s="86">
        <f t="shared" si="55"/>
        <v>7.6840328622841182E-4</v>
      </c>
      <c r="GX55" s="86">
        <f t="shared" si="55"/>
        <v>1.5505901662939095E-3</v>
      </c>
      <c r="GY55" s="86">
        <f t="shared" si="55"/>
        <v>4.6939179257402664E-4</v>
      </c>
      <c r="GZ55" s="86">
        <f t="shared" si="55"/>
        <v>1.6176885068662074E-4</v>
      </c>
      <c r="HA55" s="86">
        <f t="shared" si="55"/>
        <v>2.2527363322775914E-5</v>
      </c>
      <c r="HC55" s="86">
        <f t="shared" si="59"/>
        <v>5.4007671265608074E-13</v>
      </c>
      <c r="HD55" s="86">
        <f t="shared" si="59"/>
        <v>4.1310077535945993E-9</v>
      </c>
      <c r="HE55" s="86">
        <f t="shared" si="59"/>
        <v>8.4605236186665967E-11</v>
      </c>
      <c r="HF55" s="86">
        <f t="shared" si="59"/>
        <v>9.3759208277249292E-12</v>
      </c>
      <c r="HG55" s="86">
        <f t="shared" si="59"/>
        <v>2.2403158320344505E-12</v>
      </c>
      <c r="HH55" s="86">
        <f t="shared" si="59"/>
        <v>2.7897953045396848E-13</v>
      </c>
      <c r="HI55" s="86">
        <f t="shared" si="59"/>
        <v>1.4563008039809621E-13</v>
      </c>
      <c r="HJ55" s="86">
        <f t="shared" si="59"/>
        <v>3.4665328582251823E-14</v>
      </c>
      <c r="HK55" s="86">
        <f t="shared" si="59"/>
        <v>1.07211407141289E-13</v>
      </c>
      <c r="HL55" s="86">
        <f t="shared" si="59"/>
        <v>6.3323722959204993E-14</v>
      </c>
      <c r="HM55" s="86">
        <f t="shared" si="59"/>
        <v>6.4546026020837902E-14</v>
      </c>
      <c r="HN55" s="86">
        <f t="shared" si="59"/>
        <v>1.2005385381755242E-11</v>
      </c>
      <c r="HO55" s="86">
        <f t="shared" si="59"/>
        <v>2.0731246713577009E-14</v>
      </c>
      <c r="HP55" s="86">
        <f t="shared" si="59"/>
        <v>7.1690276466416679E-17</v>
      </c>
      <c r="HQ55" s="86">
        <f t="shared" si="59"/>
        <v>3.2427162609441411E-18</v>
      </c>
      <c r="HS55" s="86">
        <f t="shared" si="56"/>
        <v>3.3295694990992304E-77</v>
      </c>
      <c r="HT55" s="86">
        <f t="shared" si="56"/>
        <v>2.2968252113946731E-52</v>
      </c>
      <c r="HU55" s="86">
        <f t="shared" si="56"/>
        <v>3.970686730242081E-62</v>
      </c>
      <c r="HV55" s="86">
        <f t="shared" si="56"/>
        <v>1.7362840974770279E-70</v>
      </c>
      <c r="HW55" s="86">
        <f t="shared" si="56"/>
        <v>3.5281433387610462E-73</v>
      </c>
      <c r="HX55" s="86">
        <f t="shared" si="56"/>
        <v>1.5335337273907088E-79</v>
      </c>
      <c r="HY55" s="86">
        <f t="shared" si="56"/>
        <v>2.224241502438334E-82</v>
      </c>
      <c r="HZ55" s="86">
        <f t="shared" si="56"/>
        <v>2.661699745983989E-85</v>
      </c>
      <c r="IA55" s="86">
        <f t="shared" si="56"/>
        <v>7.1456171507131281E-84</v>
      </c>
      <c r="IB55" s="86">
        <f t="shared" si="56"/>
        <v>9.2779685310868881E-85</v>
      </c>
      <c r="IC55" s="86">
        <f t="shared" si="56"/>
        <v>2.0347988959516823E-84</v>
      </c>
      <c r="ID55" s="86">
        <f t="shared" si="56"/>
        <v>1.5466158027395953E-68</v>
      </c>
      <c r="IE55" s="86">
        <f t="shared" si="56"/>
        <v>4.6007814774601568E-87</v>
      </c>
      <c r="IF55" s="86">
        <f t="shared" si="56"/>
        <v>1.59197770117111E-69</v>
      </c>
      <c r="IG55" s="86">
        <f t="shared" si="56"/>
        <v>1.3079667430705318E-49</v>
      </c>
      <c r="II55" s="86">
        <f t="shared" si="57"/>
        <v>1.8693799623626393E-221</v>
      </c>
      <c r="IJ55" s="86">
        <f t="shared" si="57"/>
        <v>8.7299131429132546E-150</v>
      </c>
      <c r="IK55" s="86">
        <f t="shared" si="57"/>
        <v>4.0230211344374676E-177</v>
      </c>
      <c r="IL55" s="86">
        <f t="shared" si="57"/>
        <v>1.5977988935211548E-204</v>
      </c>
      <c r="IM55" s="86">
        <f t="shared" si="57"/>
        <v>2.0224685454939249E-210</v>
      </c>
      <c r="IN55" s="86">
        <f t="shared" si="57"/>
        <v>1.4600225668079733E-228</v>
      </c>
      <c r="IO55" s="86">
        <f t="shared" si="57"/>
        <v>1.7136620883049972E-238</v>
      </c>
      <c r="IP55" s="86">
        <f t="shared" si="57"/>
        <v>4.5522941577539833E-245</v>
      </c>
      <c r="IQ55" s="86">
        <f t="shared" si="57"/>
        <v>2.3422314658168842E-242</v>
      </c>
      <c r="IR55" s="86">
        <f t="shared" si="57"/>
        <v>8.3650756210483018E-245</v>
      </c>
      <c r="IS55" s="86">
        <f t="shared" si="57"/>
        <v>4.4459237577701883E-243</v>
      </c>
      <c r="IT55" s="86">
        <f t="shared" si="57"/>
        <v>1.2210168487145047E-196</v>
      </c>
      <c r="IU55" s="86">
        <f t="shared" si="57"/>
        <v>3.2925220121026117E-250</v>
      </c>
      <c r="IV55" s="86">
        <f t="shared" si="57"/>
        <v>2.1670737804324353E-229</v>
      </c>
      <c r="IW55" s="86">
        <f t="shared" si="57"/>
        <v>1.4397321407059256E-181</v>
      </c>
      <c r="IY55" s="86">
        <f t="shared" si="58"/>
        <v>1.0425666164759382E-3</v>
      </c>
      <c r="IZ55" s="86">
        <f t="shared" si="58"/>
        <v>4.2457947255028911E-3</v>
      </c>
      <c r="JA55" s="86">
        <f t="shared" si="58"/>
        <v>1.2263238666685729E-3</v>
      </c>
      <c r="JB55" s="86">
        <f t="shared" si="58"/>
        <v>1.153396871314855E-3</v>
      </c>
      <c r="JC55" s="86">
        <f t="shared" si="58"/>
        <v>1.5596536873931316E-3</v>
      </c>
      <c r="JD55" s="86">
        <f t="shared" si="58"/>
        <v>5.4475733263450652E-4</v>
      </c>
      <c r="JE55" s="86">
        <f t="shared" si="58"/>
        <v>1.0262858583648363E-3</v>
      </c>
      <c r="JF55" s="86">
        <f t="shared" si="58"/>
        <v>4.7078106324796262E-4</v>
      </c>
      <c r="JG55" s="86">
        <f t="shared" si="58"/>
        <v>6.5165876570860964E-4</v>
      </c>
      <c r="JH55" s="86">
        <f t="shared" si="58"/>
        <v>5.8084460394275763E-4</v>
      </c>
      <c r="JI55" s="86">
        <f t="shared" si="58"/>
        <v>7.6840328629295784E-4</v>
      </c>
      <c r="JJ55" s="86">
        <f t="shared" si="58"/>
        <v>1.5505901782992949E-3</v>
      </c>
      <c r="JK55" s="86">
        <f t="shared" si="58"/>
        <v>4.6939179259475788E-4</v>
      </c>
      <c r="JL55" s="86">
        <f t="shared" si="58"/>
        <v>1.6176885068669243E-4</v>
      </c>
      <c r="JM55" s="86">
        <f t="shared" si="58"/>
        <v>2.2527363322779156E-5</v>
      </c>
    </row>
    <row r="56" spans="2:273" x14ac:dyDescent="0.25">
      <c r="B56" s="2">
        <v>29</v>
      </c>
      <c r="C56" s="37">
        <v>66.56</v>
      </c>
      <c r="D56" s="37">
        <v>72.474999999999994</v>
      </c>
      <c r="E56" s="37">
        <v>78.254000000000005</v>
      </c>
      <c r="F56" s="37">
        <v>71.558999999999997</v>
      </c>
      <c r="G56" s="37">
        <v>70.186000000000007</v>
      </c>
      <c r="H56" s="37">
        <v>69.507999999999996</v>
      </c>
      <c r="I56" s="37">
        <v>71.457999999999998</v>
      </c>
      <c r="J56" s="37">
        <v>66.932000000000002</v>
      </c>
      <c r="K56" s="37">
        <v>68.382999999999996</v>
      </c>
      <c r="L56" s="37">
        <v>67.5</v>
      </c>
      <c r="M56" s="37">
        <v>74.332999999999998</v>
      </c>
      <c r="N56" s="37">
        <v>70.533000000000001</v>
      </c>
      <c r="O56" s="37">
        <v>64.417000000000002</v>
      </c>
      <c r="P56" s="37">
        <v>61.8</v>
      </c>
      <c r="Q56" s="37">
        <v>58.017000000000003</v>
      </c>
      <c r="S56" s="4">
        <f t="shared" si="60"/>
        <v>69.462206869274141</v>
      </c>
      <c r="T56" s="4">
        <f t="shared" si="60"/>
        <v>71.903207276620677</v>
      </c>
      <c r="U56" s="4">
        <f t="shared" si="60"/>
        <v>74.020225724561584</v>
      </c>
      <c r="V56" s="4">
        <f t="shared" si="60"/>
        <v>71.044403641882951</v>
      </c>
      <c r="W56" s="4">
        <f t="shared" si="60"/>
        <v>70.737940879205425</v>
      </c>
      <c r="X56" s="4">
        <f t="shared" si="60"/>
        <v>69.949085714873135</v>
      </c>
      <c r="Y56" s="4">
        <f t="shared" si="60"/>
        <v>70.768389513184545</v>
      </c>
      <c r="Z56" s="4">
        <f t="shared" si="60"/>
        <v>69.044164530175038</v>
      </c>
      <c r="AA56" s="4">
        <f t="shared" si="60"/>
        <v>67.895178985595138</v>
      </c>
      <c r="AB56" s="4">
        <f t="shared" si="60"/>
        <v>68.311030427388289</v>
      </c>
      <c r="AC56" s="4">
        <f t="shared" si="60"/>
        <v>72.025423933545014</v>
      </c>
      <c r="AD56" s="4">
        <f t="shared" si="60"/>
        <v>71.694783285121915</v>
      </c>
      <c r="AE56" s="4">
        <f t="shared" si="60"/>
        <v>67.176350622815704</v>
      </c>
      <c r="AF56" s="4">
        <f t="shared" si="60"/>
        <v>62.164898534382246</v>
      </c>
      <c r="AG56" s="4">
        <f t="shared" si="60"/>
        <v>58.055864593071995</v>
      </c>
      <c r="AI56" s="4">
        <f t="shared" si="61"/>
        <v>-2.9022068692741385</v>
      </c>
      <c r="AJ56" s="4">
        <f t="shared" si="61"/>
        <v>0.57179272337931764</v>
      </c>
      <c r="AK56" s="4">
        <f t="shared" si="61"/>
        <v>4.2337742754384209</v>
      </c>
      <c r="AL56" s="4">
        <f t="shared" si="61"/>
        <v>0.51459635811704629</v>
      </c>
      <c r="AM56" s="4">
        <f t="shared" si="61"/>
        <v>-0.5519408792054179</v>
      </c>
      <c r="AN56" s="4">
        <f t="shared" si="61"/>
        <v>-0.44108571487313952</v>
      </c>
      <c r="AO56" s="4">
        <f t="shared" si="61"/>
        <v>0.68961048681545378</v>
      </c>
      <c r="AP56" s="4">
        <f t="shared" si="61"/>
        <v>-2.1121645301750362</v>
      </c>
      <c r="AQ56" s="4">
        <f t="shared" si="61"/>
        <v>0.48782101440485803</v>
      </c>
      <c r="AR56" s="4">
        <f t="shared" si="61"/>
        <v>-0.8110304273882889</v>
      </c>
      <c r="AS56" s="4">
        <f t="shared" si="61"/>
        <v>2.3075760664549847</v>
      </c>
      <c r="AT56" s="4">
        <f t="shared" si="61"/>
        <v>-1.1617832851219134</v>
      </c>
      <c r="AU56" s="4">
        <f t="shared" si="61"/>
        <v>-2.7593506228157025</v>
      </c>
      <c r="AV56" s="4">
        <f t="shared" si="61"/>
        <v>-0.36489853438224884</v>
      </c>
      <c r="AW56" s="4">
        <f t="shared" si="61"/>
        <v>-3.8864593071991749E-2</v>
      </c>
      <c r="AY56" s="2">
        <f t="shared" si="52"/>
        <v>67.98758856171176</v>
      </c>
      <c r="AZ56" s="2">
        <f t="shared" si="52"/>
        <v>67.364432101731765</v>
      </c>
      <c r="BA56" s="2">
        <f t="shared" si="52"/>
        <v>72.44175117401997</v>
      </c>
      <c r="BB56" s="2">
        <f t="shared" si="52"/>
        <v>69.491596625098296</v>
      </c>
      <c r="BC56" s="2">
        <f t="shared" si="52"/>
        <v>68.767284689355066</v>
      </c>
      <c r="BD56" s="2">
        <f t="shared" si="52"/>
        <v>69.175632701816411</v>
      </c>
      <c r="BE56" s="2">
        <f t="shared" si="52"/>
        <v>69.319875775857369</v>
      </c>
      <c r="BF56" s="2">
        <f t="shared" si="52"/>
        <v>68.304265467736641</v>
      </c>
      <c r="BG56" s="2">
        <f t="shared" si="52"/>
        <v>66.940937144272823</v>
      </c>
      <c r="BH56" s="2">
        <f t="shared" si="52"/>
        <v>67.481184240941175</v>
      </c>
      <c r="BI56" s="2">
        <f t="shared" si="52"/>
        <v>71.050344431791899</v>
      </c>
      <c r="BJ56" s="2">
        <f t="shared" si="52"/>
        <v>69.888437877800172</v>
      </c>
      <c r="BK56" s="2">
        <f t="shared" si="52"/>
        <v>66.441986442565096</v>
      </c>
      <c r="BL56" s="2">
        <f t="shared" si="52"/>
        <v>61.89815981391849</v>
      </c>
      <c r="BM56" s="2">
        <f t="shared" si="52"/>
        <v>58.021141034175756</v>
      </c>
      <c r="BO56" s="2">
        <f t="shared" si="11"/>
        <v>66.56</v>
      </c>
      <c r="BP56" s="2">
        <f t="shared" si="12"/>
        <v>72.474999999999994</v>
      </c>
      <c r="BQ56" s="2">
        <f t="shared" si="13"/>
        <v>78.254000000000005</v>
      </c>
      <c r="BR56" s="2">
        <f t="shared" si="14"/>
        <v>71.558999999999997</v>
      </c>
      <c r="BS56" s="2">
        <f t="shared" si="15"/>
        <v>70.186000000000007</v>
      </c>
      <c r="BT56" s="2">
        <f t="shared" si="16"/>
        <v>69.507999999999996</v>
      </c>
      <c r="BU56" s="2">
        <f t="shared" si="17"/>
        <v>71.457999999999998</v>
      </c>
      <c r="BV56" s="2">
        <f t="shared" si="18"/>
        <v>66.932000000000002</v>
      </c>
      <c r="BW56" s="2">
        <f t="shared" si="19"/>
        <v>68.382999999999996</v>
      </c>
      <c r="BX56" s="2">
        <f t="shared" si="20"/>
        <v>67.5</v>
      </c>
      <c r="BY56" s="2">
        <f t="shared" si="21"/>
        <v>74.332999999999998</v>
      </c>
      <c r="BZ56" s="2">
        <f t="shared" si="22"/>
        <v>70.533000000000001</v>
      </c>
      <c r="CA56" s="2">
        <f t="shared" si="23"/>
        <v>64.417000000000002</v>
      </c>
      <c r="CB56" s="2">
        <f t="shared" si="24"/>
        <v>61.8</v>
      </c>
      <c r="CC56" s="2">
        <f t="shared" si="25"/>
        <v>58.017000000000003</v>
      </c>
      <c r="CE56" s="2" t="str">
        <f t="shared" si="53"/>
        <v/>
      </c>
      <c r="CF56" s="2" t="str">
        <f t="shared" si="53"/>
        <v/>
      </c>
      <c r="CG56" s="2" t="str">
        <f t="shared" si="53"/>
        <v/>
      </c>
      <c r="CH56" s="2" t="str">
        <f t="shared" si="53"/>
        <v/>
      </c>
      <c r="CI56" s="2" t="str">
        <f t="shared" si="53"/>
        <v/>
      </c>
      <c r="CJ56" s="2" t="str">
        <f t="shared" si="53"/>
        <v/>
      </c>
      <c r="CK56" s="2" t="str">
        <f t="shared" si="53"/>
        <v/>
      </c>
      <c r="CL56" s="2" t="str">
        <f t="shared" si="53"/>
        <v/>
      </c>
      <c r="CM56" s="2" t="str">
        <f t="shared" si="53"/>
        <v/>
      </c>
      <c r="CN56" s="2" t="str">
        <f t="shared" si="53"/>
        <v/>
      </c>
      <c r="CO56" s="2" t="str">
        <f t="shared" si="53"/>
        <v/>
      </c>
      <c r="CP56" s="2" t="str">
        <f t="shared" si="53"/>
        <v/>
      </c>
      <c r="CQ56" s="2" t="str">
        <f t="shared" si="53"/>
        <v/>
      </c>
      <c r="CR56" s="2" t="str">
        <f t="shared" si="53"/>
        <v/>
      </c>
      <c r="CS56" s="2" t="str">
        <f t="shared" si="53"/>
        <v/>
      </c>
      <c r="CU56" s="2" t="str">
        <f t="shared" si="27"/>
        <v/>
      </c>
      <c r="CV56" s="2" t="str">
        <f t="shared" si="28"/>
        <v/>
      </c>
      <c r="CW56" s="2" t="str">
        <f t="shared" si="29"/>
        <v/>
      </c>
      <c r="CX56" s="2" t="str">
        <f t="shared" si="30"/>
        <v/>
      </c>
      <c r="CY56" s="2" t="str">
        <f t="shared" si="31"/>
        <v/>
      </c>
      <c r="CZ56" s="2" t="str">
        <f t="shared" si="32"/>
        <v/>
      </c>
      <c r="DA56" s="2" t="str">
        <f t="shared" si="33"/>
        <v/>
      </c>
      <c r="DB56" s="2" t="str">
        <f t="shared" si="34"/>
        <v/>
      </c>
      <c r="DC56" s="2" t="str">
        <f t="shared" si="35"/>
        <v/>
      </c>
      <c r="DD56" s="2" t="str">
        <f t="shared" si="36"/>
        <v/>
      </c>
      <c r="DE56" s="2" t="str">
        <f t="shared" si="37"/>
        <v/>
      </c>
      <c r="DF56" s="2" t="str">
        <f t="shared" si="38"/>
        <v/>
      </c>
      <c r="DG56" s="2" t="str">
        <f t="shared" si="39"/>
        <v/>
      </c>
      <c r="DH56" s="2" t="str">
        <f t="shared" si="40"/>
        <v/>
      </c>
      <c r="DI56" s="2" t="str">
        <f t="shared" si="41"/>
        <v/>
      </c>
      <c r="DK56" s="2">
        <f t="shared" si="62"/>
        <v>71.223223834988531</v>
      </c>
      <c r="DL56" s="2">
        <f t="shared" si="62"/>
        <v>70.900737903225789</v>
      </c>
      <c r="DM56" s="2">
        <f t="shared" si="62"/>
        <v>74.220555385790689</v>
      </c>
      <c r="DN56" s="2">
        <f t="shared" si="62"/>
        <v>72.489276546982452</v>
      </c>
      <c r="DO56" s="2">
        <f t="shared" si="62"/>
        <v>71.481107174688049</v>
      </c>
      <c r="DP56" s="2">
        <f t="shared" si="62"/>
        <v>69.846926050420166</v>
      </c>
      <c r="DQ56" s="2">
        <f t="shared" si="62"/>
        <v>71.836500381970964</v>
      </c>
      <c r="DR56" s="2">
        <f t="shared" si="62"/>
        <v>68.28608571428569</v>
      </c>
      <c r="DS56" s="2">
        <f t="shared" si="62"/>
        <v>69.724805042016811</v>
      </c>
      <c r="DT56" s="2">
        <f t="shared" si="62"/>
        <v>68.640947899159656</v>
      </c>
      <c r="DU56" s="2">
        <f t="shared" si="62"/>
        <v>71.690653781512609</v>
      </c>
      <c r="DV56" s="2">
        <f t="shared" si="62"/>
        <v>71.481907563025217</v>
      </c>
      <c r="DW56" s="2">
        <f t="shared" si="62"/>
        <v>67.649559663865546</v>
      </c>
      <c r="DX56" s="2">
        <f t="shared" si="62"/>
        <v>62.359535574229689</v>
      </c>
      <c r="DY56" s="2">
        <f t="shared" si="62"/>
        <v>57.97948295454546</v>
      </c>
      <c r="EA56" s="2">
        <f t="shared" si="63"/>
        <v>62.641242719656148</v>
      </c>
      <c r="EB56" s="2">
        <f t="shared" si="63"/>
        <v>62.947373176083374</v>
      </c>
      <c r="EC56" s="2">
        <f t="shared" si="63"/>
        <v>69.595059633191525</v>
      </c>
      <c r="ED56" s="2">
        <f t="shared" si="63"/>
        <v>64.69915172894251</v>
      </c>
      <c r="EE56" s="2">
        <f t="shared" si="63"/>
        <v>64.626086736604918</v>
      </c>
      <c r="EF56" s="2">
        <f t="shared" si="63"/>
        <v>67.964073253481018</v>
      </c>
      <c r="EG56" s="2">
        <f t="shared" si="63"/>
        <v>65.188590287220762</v>
      </c>
      <c r="EH56" s="2">
        <f t="shared" si="63"/>
        <v>68.337796689586412</v>
      </c>
      <c r="EI56" s="2">
        <f t="shared" si="63"/>
        <v>62.148912415959238</v>
      </c>
      <c r="EJ56" s="2">
        <f t="shared" si="63"/>
        <v>65.43247868675968</v>
      </c>
      <c r="EK56" s="2">
        <f t="shared" si="63"/>
        <v>69.951193792093079</v>
      </c>
      <c r="EL56" s="2">
        <f t="shared" si="63"/>
        <v>67.419713239928782</v>
      </c>
      <c r="EM56" s="2">
        <f t="shared" si="63"/>
        <v>64.229248769807214</v>
      </c>
      <c r="EN56" s="2">
        <f t="shared" si="63"/>
        <v>60.983870939611933</v>
      </c>
      <c r="EO56" s="2">
        <f t="shared" si="63"/>
        <v>58.120625827420113</v>
      </c>
      <c r="EQ56" s="2">
        <f t="shared" si="64"/>
        <v>62.35028510537721</v>
      </c>
      <c r="ER56" s="2">
        <f t="shared" si="64"/>
        <v>61.839479866947755</v>
      </c>
      <c r="ES56" s="2">
        <f t="shared" si="64"/>
        <v>66.577421776501879</v>
      </c>
      <c r="ET56" s="2">
        <f t="shared" si="64"/>
        <v>64.550326934668476</v>
      </c>
      <c r="EU56" s="2">
        <f t="shared" si="64"/>
        <v>63.65669073204505</v>
      </c>
      <c r="EV56" s="2">
        <f t="shared" si="64"/>
        <v>67.007725323436844</v>
      </c>
      <c r="EW56" s="2">
        <f t="shared" si="64"/>
        <v>65.353309676154382</v>
      </c>
      <c r="EX56" s="2">
        <f t="shared" si="64"/>
        <v>65.092446969368908</v>
      </c>
      <c r="EY56" s="2">
        <f t="shared" si="64"/>
        <v>62.874021147607039</v>
      </c>
      <c r="EZ56" s="2">
        <f t="shared" si="64"/>
        <v>64.440180133336327</v>
      </c>
      <c r="FA56" s="2">
        <f t="shared" si="64"/>
        <v>67.504282125129393</v>
      </c>
      <c r="FB56" s="2">
        <f t="shared" si="64"/>
        <v>64.34524971155453</v>
      </c>
      <c r="FC56" s="2">
        <f t="shared" si="64"/>
        <v>62.624802962880189</v>
      </c>
      <c r="FD56" s="2">
        <f t="shared" si="64"/>
        <v>60.260550992760216</v>
      </c>
      <c r="FE56" s="2">
        <f t="shared" si="64"/>
        <v>58.981981618584641</v>
      </c>
      <c r="FG56" s="2">
        <f t="shared" si="65"/>
        <v>0.37702597376900743</v>
      </c>
      <c r="FH56" s="2">
        <f t="shared" si="65"/>
        <v>0.44462738532679813</v>
      </c>
      <c r="FI56" s="2">
        <f t="shared" si="65"/>
        <v>0.38454807096987642</v>
      </c>
      <c r="FJ56" s="2">
        <f t="shared" si="65"/>
        <v>0.38480468673024554</v>
      </c>
      <c r="FK56" s="2">
        <f t="shared" si="65"/>
        <v>0.39588520867522026</v>
      </c>
      <c r="FL56" s="2">
        <f t="shared" si="65"/>
        <v>0.35651984048316349</v>
      </c>
      <c r="FM56" s="2">
        <f t="shared" si="65"/>
        <v>0.37855928080696832</v>
      </c>
      <c r="FN56" s="2">
        <f t="shared" si="65"/>
        <v>0.35304036435110925</v>
      </c>
      <c r="FO56" s="2">
        <f t="shared" si="65"/>
        <v>0.36746665619697794</v>
      </c>
      <c r="FP56" s="2">
        <f t="shared" si="65"/>
        <v>0.36146135942041524</v>
      </c>
      <c r="FQ56" s="2">
        <f t="shared" si="65"/>
        <v>0.36807507242664483</v>
      </c>
      <c r="FR56" s="2">
        <f t="shared" si="65"/>
        <v>0.3922542954123257</v>
      </c>
      <c r="FS56" s="2">
        <f t="shared" si="65"/>
        <v>0.35305095464162767</v>
      </c>
      <c r="FT56" s="2">
        <f t="shared" si="65"/>
        <v>0.3353749635228413</v>
      </c>
      <c r="FU56" s="2">
        <f t="shared" si="65"/>
        <v>0.29505820392427268</v>
      </c>
      <c r="FW56" s="2">
        <f t="shared" si="54"/>
        <v>1.8856359422853009E-5</v>
      </c>
      <c r="FX56" s="2">
        <f t="shared" si="54"/>
        <v>1.9892090810518371E-5</v>
      </c>
      <c r="FY56" s="2">
        <f t="shared" si="54"/>
        <v>2.6094194560787529E-5</v>
      </c>
      <c r="FZ56" s="2">
        <f t="shared" si="54"/>
        <v>2.2722616938782406E-5</v>
      </c>
      <c r="GA56" s="2">
        <f t="shared" si="54"/>
        <v>2.1960818320503363E-5</v>
      </c>
      <c r="GB56" s="2">
        <f t="shared" si="54"/>
        <v>1.9835653042546501E-5</v>
      </c>
      <c r="GC56" s="2">
        <f t="shared" si="54"/>
        <v>2.0994640895560085E-5</v>
      </c>
      <c r="GD56" s="2">
        <f t="shared" si="54"/>
        <v>2.351306230130698E-5</v>
      </c>
      <c r="GE56" s="2">
        <f t="shared" si="54"/>
        <v>2.7627940279369697E-5</v>
      </c>
      <c r="GF56" s="2">
        <f t="shared" si="54"/>
        <v>2.6216954308353353E-5</v>
      </c>
      <c r="GG56" s="2">
        <f t="shared" si="54"/>
        <v>2.3494159038485901E-5</v>
      </c>
      <c r="GH56" s="2">
        <f t="shared" si="54"/>
        <v>1.8381480340706208E-5</v>
      </c>
      <c r="GI56" s="2">
        <f t="shared" si="54"/>
        <v>1.8196302965819868E-5</v>
      </c>
      <c r="GJ56" s="2">
        <f t="shared" si="54"/>
        <v>1.698232803120209E-5</v>
      </c>
      <c r="GK56" s="2">
        <f t="shared" si="54"/>
        <v>1.4764007290918196E-5</v>
      </c>
      <c r="GM56" s="86">
        <f t="shared" si="55"/>
        <v>1.5880893437847168E-3</v>
      </c>
      <c r="GN56" s="86">
        <f t="shared" si="55"/>
        <v>5.8857812560199176E-3</v>
      </c>
      <c r="GO56" s="86">
        <f t="shared" si="55"/>
        <v>1.8538870001970464E-3</v>
      </c>
      <c r="GP56" s="86">
        <f t="shared" si="55"/>
        <v>1.7655841824185492E-3</v>
      </c>
      <c r="GQ56" s="86">
        <f t="shared" si="55"/>
        <v>2.3294714642061345E-3</v>
      </c>
      <c r="GR56" s="86">
        <f t="shared" si="55"/>
        <v>8.7315094718727301E-4</v>
      </c>
      <c r="GS56" s="86">
        <f t="shared" si="55"/>
        <v>1.5750412723432598E-3</v>
      </c>
      <c r="GT56" s="86">
        <f t="shared" si="55"/>
        <v>7.6466507547203941E-4</v>
      </c>
      <c r="GU56" s="86">
        <f t="shared" si="55"/>
        <v>1.0479603010529006E-3</v>
      </c>
      <c r="GV56" s="86">
        <f t="shared" si="55"/>
        <v>9.3497767381992805E-4</v>
      </c>
      <c r="GW56" s="86">
        <f t="shared" si="55"/>
        <v>1.2030935570455062E-3</v>
      </c>
      <c r="GX56" s="86">
        <f t="shared" si="55"/>
        <v>2.2925132031401223E-3</v>
      </c>
      <c r="GY56" s="86">
        <f t="shared" si="55"/>
        <v>7.6279488452700385E-4</v>
      </c>
      <c r="GZ56" s="86">
        <f t="shared" si="55"/>
        <v>2.9314942793770701E-4</v>
      </c>
      <c r="HA56" s="86">
        <f t="shared" si="55"/>
        <v>4.6610452258616593E-5</v>
      </c>
      <c r="HC56" s="86">
        <f t="shared" si="59"/>
        <v>1.5247992320011237E-12</v>
      </c>
      <c r="HD56" s="86">
        <f t="shared" si="59"/>
        <v>8.3480660904874834E-9</v>
      </c>
      <c r="HE56" s="86">
        <f t="shared" si="59"/>
        <v>2.0056014116786604E-10</v>
      </c>
      <c r="HF56" s="86">
        <f t="shared" si="59"/>
        <v>2.4485418180585304E-11</v>
      </c>
      <c r="HG56" s="86">
        <f t="shared" si="59"/>
        <v>6.0818031673503706E-12</v>
      </c>
      <c r="HH56" s="86">
        <f t="shared" si="59"/>
        <v>8.1499770145938414E-13</v>
      </c>
      <c r="HI56" s="86">
        <f t="shared" si="59"/>
        <v>4.4344800719507617E-13</v>
      </c>
      <c r="HJ56" s="86">
        <f t="shared" si="59"/>
        <v>1.1156970990660945E-13</v>
      </c>
      <c r="HK56" s="86">
        <f t="shared" si="59"/>
        <v>3.411327112254179E-13</v>
      </c>
      <c r="HL56" s="86">
        <f t="shared" si="59"/>
        <v>2.0365331779131028E-13</v>
      </c>
      <c r="HM56" s="86">
        <f t="shared" si="59"/>
        <v>2.0423837335613339E-13</v>
      </c>
      <c r="HN56" s="86">
        <f t="shared" si="59"/>
        <v>3.0082409251917871E-11</v>
      </c>
      <c r="HO56" s="86">
        <f t="shared" si="59"/>
        <v>6.6378425653010212E-14</v>
      </c>
      <c r="HP56" s="86">
        <f t="shared" si="59"/>
        <v>2.9581903473784231E-16</v>
      </c>
      <c r="HQ56" s="86">
        <f t="shared" si="59"/>
        <v>1.4913646995112157E-17</v>
      </c>
      <c r="HS56" s="86">
        <f t="shared" si="56"/>
        <v>1.5822741635517221E-75</v>
      </c>
      <c r="HT56" s="86">
        <f t="shared" si="56"/>
        <v>3.1251997309884834E-51</v>
      </c>
      <c r="HU56" s="86">
        <f t="shared" si="56"/>
        <v>9.5543854218478459E-61</v>
      </c>
      <c r="HV56" s="86">
        <f t="shared" si="56"/>
        <v>6.3653553948550921E-69</v>
      </c>
      <c r="HW56" s="86">
        <f t="shared" si="56"/>
        <v>1.4453697265652287E-71</v>
      </c>
      <c r="HX56" s="86">
        <f t="shared" si="56"/>
        <v>8.3865856889516539E-78</v>
      </c>
      <c r="HY56" s="86">
        <f t="shared" si="56"/>
        <v>1.4592006636650617E-80</v>
      </c>
      <c r="HZ56" s="86">
        <f t="shared" si="56"/>
        <v>2.0885617061629934E-83</v>
      </c>
      <c r="IA56" s="86">
        <f t="shared" si="56"/>
        <v>5.6266886706312806E-82</v>
      </c>
      <c r="IB56" s="86">
        <f t="shared" si="56"/>
        <v>7.4841567188670616E-83</v>
      </c>
      <c r="IC56" s="86">
        <f t="shared" si="56"/>
        <v>1.5321985230771186E-82</v>
      </c>
      <c r="ID56" s="86">
        <f t="shared" si="56"/>
        <v>4.6998979951346493E-67</v>
      </c>
      <c r="IE56" s="86">
        <f t="shared" si="56"/>
        <v>3.5700447525896847E-85</v>
      </c>
      <c r="IF56" s="86">
        <f t="shared" si="56"/>
        <v>4.9479713550044063E-68</v>
      </c>
      <c r="IG56" s="86">
        <f t="shared" si="56"/>
        <v>1.398806129738139E-48</v>
      </c>
      <c r="II56" s="86">
        <f t="shared" si="57"/>
        <v>8.6940757756776754E-218</v>
      </c>
      <c r="IJ56" s="86">
        <f t="shared" si="57"/>
        <v>2.6526887709214103E-147</v>
      </c>
      <c r="IK56" s="86">
        <f t="shared" si="57"/>
        <v>4.1742061222015897E-174</v>
      </c>
      <c r="IL56" s="86">
        <f t="shared" si="57"/>
        <v>4.431212585891544E-201</v>
      </c>
      <c r="IM56" s="86">
        <f t="shared" si="57"/>
        <v>6.8859445358824736E-207</v>
      </c>
      <c r="IN56" s="86">
        <f t="shared" si="57"/>
        <v>9.2915351515671925E-225</v>
      </c>
      <c r="IO56" s="86">
        <f t="shared" si="57"/>
        <v>1.6786871310866771E-234</v>
      </c>
      <c r="IP56" s="86">
        <f t="shared" si="57"/>
        <v>6.356942571565632E-241</v>
      </c>
      <c r="IQ56" s="86">
        <f t="shared" si="57"/>
        <v>3.3929938765839454E-238</v>
      </c>
      <c r="IR56" s="86">
        <f t="shared" si="57"/>
        <v>1.2739565168096879E-240</v>
      </c>
      <c r="IS56" s="86">
        <f t="shared" si="57"/>
        <v>5.737929259960239E-239</v>
      </c>
      <c r="IT56" s="86">
        <f t="shared" si="57"/>
        <v>2.149087297003034E-193</v>
      </c>
      <c r="IU56" s="86">
        <f t="shared" si="57"/>
        <v>4.4875947715152808E-246</v>
      </c>
      <c r="IV56" s="86">
        <f t="shared" si="57"/>
        <v>1.2594858316283494E-225</v>
      </c>
      <c r="IW56" s="86">
        <f t="shared" si="57"/>
        <v>1.2428396585869952E-178</v>
      </c>
      <c r="IY56" s="86">
        <f t="shared" si="58"/>
        <v>1.588089345309516E-3</v>
      </c>
      <c r="IZ56" s="86">
        <f t="shared" si="58"/>
        <v>5.8857896040860084E-3</v>
      </c>
      <c r="JA56" s="86">
        <f t="shared" si="58"/>
        <v>1.8538872007571876E-3</v>
      </c>
      <c r="JB56" s="86">
        <f t="shared" si="58"/>
        <v>1.7655842069039674E-3</v>
      </c>
      <c r="JC56" s="86">
        <f t="shared" si="58"/>
        <v>2.3294714702879376E-3</v>
      </c>
      <c r="JD56" s="86">
        <f t="shared" si="58"/>
        <v>8.7315094800227071E-4</v>
      </c>
      <c r="JE56" s="86">
        <f t="shared" si="58"/>
        <v>1.5750412727867078E-3</v>
      </c>
      <c r="JF56" s="86">
        <f t="shared" si="58"/>
        <v>7.6466507558360913E-4</v>
      </c>
      <c r="JG56" s="86">
        <f t="shared" si="58"/>
        <v>1.0479603013940333E-3</v>
      </c>
      <c r="JH56" s="86">
        <f t="shared" si="58"/>
        <v>9.3497767402358134E-4</v>
      </c>
      <c r="JI56" s="86">
        <f t="shared" si="58"/>
        <v>1.2030935572497445E-3</v>
      </c>
      <c r="JJ56" s="86">
        <f t="shared" si="58"/>
        <v>2.2925132332225315E-3</v>
      </c>
      <c r="JK56" s="86">
        <f t="shared" si="58"/>
        <v>7.6279488459338228E-4</v>
      </c>
      <c r="JL56" s="86">
        <f t="shared" si="58"/>
        <v>2.9314942793800283E-4</v>
      </c>
      <c r="JM56" s="86">
        <f t="shared" si="58"/>
        <v>4.6610452258631508E-5</v>
      </c>
    </row>
    <row r="57" spans="2:273" x14ac:dyDescent="0.25">
      <c r="B57" s="2">
        <v>30</v>
      </c>
      <c r="C57" s="37">
        <v>73.400000000000006</v>
      </c>
      <c r="D57" s="37">
        <v>75.474999999999994</v>
      </c>
      <c r="E57" s="37">
        <v>76.084999999999994</v>
      </c>
      <c r="F57" s="37">
        <v>70.897999999999996</v>
      </c>
      <c r="G57" s="37">
        <v>70.626999999999995</v>
      </c>
      <c r="H57" s="37">
        <v>71.542000000000002</v>
      </c>
      <c r="I57" s="37">
        <v>72.135999999999996</v>
      </c>
      <c r="J57" s="37">
        <v>70.745999999999995</v>
      </c>
      <c r="K57" s="37">
        <v>71.266999999999996</v>
      </c>
      <c r="L57" s="37">
        <v>67.8</v>
      </c>
      <c r="M57" s="37">
        <v>70.816999999999993</v>
      </c>
      <c r="N57" s="37">
        <v>73.132999999999996</v>
      </c>
      <c r="O57" s="37">
        <v>67.95</v>
      </c>
      <c r="P57" s="37">
        <v>58.283000000000001</v>
      </c>
      <c r="Q57" s="37">
        <v>58.283000000000001</v>
      </c>
      <c r="S57" s="4">
        <f t="shared" si="60"/>
        <v>70.073344060903224</v>
      </c>
      <c r="T57" s="4">
        <f t="shared" si="60"/>
        <v>73.304315015583398</v>
      </c>
      <c r="U57" s="4">
        <f t="shared" si="60"/>
        <v>74.685957329813689</v>
      </c>
      <c r="V57" s="4">
        <f t="shared" si="60"/>
        <v>71.663987041823418</v>
      </c>
      <c r="W57" s="4">
        <f t="shared" si="60"/>
        <v>71.467990844025877</v>
      </c>
      <c r="X57" s="4">
        <f t="shared" si="60"/>
        <v>70.309456217570201</v>
      </c>
      <c r="Y57" s="4">
        <f t="shared" si="60"/>
        <v>71.362888455956465</v>
      </c>
      <c r="Z57" s="4">
        <f t="shared" si="60"/>
        <v>69.460370829361537</v>
      </c>
      <c r="AA57" s="4">
        <f t="shared" si="60"/>
        <v>68.350317798129083</v>
      </c>
      <c r="AB57" s="4">
        <f t="shared" si="60"/>
        <v>68.734585741114557</v>
      </c>
      <c r="AC57" s="4">
        <f t="shared" si="60"/>
        <v>72.540891890844094</v>
      </c>
      <c r="AD57" s="4">
        <f t="shared" si="60"/>
        <v>72.393421290691265</v>
      </c>
      <c r="AE57" s="4">
        <f t="shared" si="60"/>
        <v>67.565618639085557</v>
      </c>
      <c r="AF57" s="4">
        <f t="shared" si="60"/>
        <v>62.374434830708857</v>
      </c>
      <c r="AG57" s="4">
        <f t="shared" si="60"/>
        <v>58.110887179935496</v>
      </c>
      <c r="AI57" s="4">
        <f t="shared" si="61"/>
        <v>3.3266559390967814</v>
      </c>
      <c r="AJ57" s="4">
        <f t="shared" si="61"/>
        <v>2.1706849844165959</v>
      </c>
      <c r="AK57" s="4">
        <f t="shared" si="61"/>
        <v>1.3990426701863043</v>
      </c>
      <c r="AL57" s="4">
        <f t="shared" si="61"/>
        <v>-0.76598704182342203</v>
      </c>
      <c r="AM57" s="4">
        <f t="shared" si="61"/>
        <v>-0.84099084402588176</v>
      </c>
      <c r="AN57" s="4">
        <f t="shared" si="61"/>
        <v>1.2325437824298007</v>
      </c>
      <c r="AO57" s="4">
        <f t="shared" si="61"/>
        <v>0.77311154404353033</v>
      </c>
      <c r="AP57" s="4">
        <f t="shared" si="61"/>
        <v>1.2856291706384582</v>
      </c>
      <c r="AQ57" s="4">
        <f t="shared" si="61"/>
        <v>2.9166822018709126</v>
      </c>
      <c r="AR57" s="4">
        <f t="shared" si="61"/>
        <v>-0.93458574111456016</v>
      </c>
      <c r="AS57" s="4">
        <f t="shared" si="61"/>
        <v>-1.7238918908441008</v>
      </c>
      <c r="AT57" s="4">
        <f t="shared" si="61"/>
        <v>0.73957870930873071</v>
      </c>
      <c r="AU57" s="4">
        <f t="shared" si="61"/>
        <v>0.38438136091444619</v>
      </c>
      <c r="AV57" s="4">
        <f t="shared" si="61"/>
        <v>-4.0914348307088559</v>
      </c>
      <c r="AW57" s="4">
        <f t="shared" si="61"/>
        <v>0.17211282006450546</v>
      </c>
      <c r="AY57" s="2">
        <f t="shared" si="52"/>
        <v>67.930185436089602</v>
      </c>
      <c r="AZ57" s="2">
        <f t="shared" si="52"/>
        <v>67.27333905873553</v>
      </c>
      <c r="BA57" s="2">
        <f t="shared" si="52"/>
        <v>72.409181745945617</v>
      </c>
      <c r="BB57" s="2">
        <f t="shared" si="52"/>
        <v>69.399370713117747</v>
      </c>
      <c r="BC57" s="2">
        <f t="shared" si="52"/>
        <v>68.659342820018097</v>
      </c>
      <c r="BD57" s="2">
        <f t="shared" si="52"/>
        <v>69.130197446923887</v>
      </c>
      <c r="BE57" s="2">
        <f t="shared" si="52"/>
        <v>69.24399526630981</v>
      </c>
      <c r="BF57" s="2">
        <f t="shared" si="52"/>
        <v>68.318248267070132</v>
      </c>
      <c r="BG57" s="2">
        <f t="shared" si="52"/>
        <v>66.893133370699005</v>
      </c>
      <c r="BH57" s="2">
        <f t="shared" si="52"/>
        <v>67.465285035195052</v>
      </c>
      <c r="BI57" s="2">
        <f t="shared" si="52"/>
        <v>71.087109575681481</v>
      </c>
      <c r="BJ57" s="2">
        <f t="shared" si="52"/>
        <v>69.840877231949321</v>
      </c>
      <c r="BK57" s="2">
        <f t="shared" si="52"/>
        <v>66.431525373222655</v>
      </c>
      <c r="BL57" s="2">
        <f t="shared" si="52"/>
        <v>61.918818997391291</v>
      </c>
      <c r="BM57" s="2">
        <f t="shared" si="52"/>
        <v>58.043494485387633</v>
      </c>
      <c r="BO57" s="2">
        <f t="shared" si="11"/>
        <v>73.400000000000006</v>
      </c>
      <c r="BP57" s="2">
        <f t="shared" si="12"/>
        <v>75.474999999999994</v>
      </c>
      <c r="BQ57" s="2">
        <f t="shared" si="13"/>
        <v>76.084999999999994</v>
      </c>
      <c r="BR57" s="2">
        <f t="shared" si="14"/>
        <v>70.897999999999996</v>
      </c>
      <c r="BS57" s="2">
        <f t="shared" si="15"/>
        <v>70.626999999999995</v>
      </c>
      <c r="BT57" s="2">
        <f t="shared" si="16"/>
        <v>71.542000000000002</v>
      </c>
      <c r="BU57" s="2">
        <f t="shared" si="17"/>
        <v>72.135999999999996</v>
      </c>
      <c r="BV57" s="2">
        <f t="shared" si="18"/>
        <v>70.745999999999995</v>
      </c>
      <c r="BW57" s="2">
        <f t="shared" si="19"/>
        <v>71.266999999999996</v>
      </c>
      <c r="BX57" s="2">
        <f t="shared" si="20"/>
        <v>67.8</v>
      </c>
      <c r="BY57" s="2">
        <f t="shared" si="21"/>
        <v>70.816999999999993</v>
      </c>
      <c r="BZ57" s="2">
        <f t="shared" si="22"/>
        <v>73.132999999999996</v>
      </c>
      <c r="CA57" s="2">
        <f t="shared" si="23"/>
        <v>67.95</v>
      </c>
      <c r="CB57" s="2">
        <f t="shared" si="24"/>
        <v>58.283000000000001</v>
      </c>
      <c r="CC57" s="2">
        <f t="shared" si="25"/>
        <v>58.283000000000001</v>
      </c>
      <c r="CE57" s="2" t="str">
        <f t="shared" si="53"/>
        <v/>
      </c>
      <c r="CF57" s="2" t="str">
        <f t="shared" si="53"/>
        <v/>
      </c>
      <c r="CG57" s="2" t="str">
        <f t="shared" si="53"/>
        <v/>
      </c>
      <c r="CH57" s="2" t="str">
        <f t="shared" si="53"/>
        <v/>
      </c>
      <c r="CI57" s="2" t="str">
        <f t="shared" si="53"/>
        <v/>
      </c>
      <c r="CJ57" s="2" t="str">
        <f t="shared" si="53"/>
        <v/>
      </c>
      <c r="CK57" s="2" t="str">
        <f t="shared" si="53"/>
        <v/>
      </c>
      <c r="CL57" s="2" t="str">
        <f t="shared" si="53"/>
        <v/>
      </c>
      <c r="CM57" s="2" t="str">
        <f t="shared" si="53"/>
        <v/>
      </c>
      <c r="CN57" s="2" t="str">
        <f t="shared" si="53"/>
        <v/>
      </c>
      <c r="CO57" s="2" t="str">
        <f t="shared" si="53"/>
        <v/>
      </c>
      <c r="CP57" s="2" t="str">
        <f t="shared" si="53"/>
        <v/>
      </c>
      <c r="CQ57" s="2" t="str">
        <f t="shared" si="53"/>
        <v/>
      </c>
      <c r="CR57" s="2" t="str">
        <f t="shared" si="53"/>
        <v/>
      </c>
      <c r="CS57" s="2" t="str">
        <f t="shared" si="53"/>
        <v/>
      </c>
      <c r="CU57" s="2" t="str">
        <f t="shared" si="27"/>
        <v/>
      </c>
      <c r="CV57" s="2" t="str">
        <f t="shared" si="28"/>
        <v/>
      </c>
      <c r="CW57" s="2" t="str">
        <f t="shared" si="29"/>
        <v/>
      </c>
      <c r="CX57" s="2" t="str">
        <f t="shared" si="30"/>
        <v/>
      </c>
      <c r="CY57" s="2" t="str">
        <f t="shared" si="31"/>
        <v/>
      </c>
      <c r="CZ57" s="2" t="str">
        <f t="shared" si="32"/>
        <v/>
      </c>
      <c r="DA57" s="2" t="str">
        <f t="shared" si="33"/>
        <v/>
      </c>
      <c r="DB57" s="2" t="str">
        <f t="shared" si="34"/>
        <v/>
      </c>
      <c r="DC57" s="2" t="str">
        <f t="shared" si="35"/>
        <v/>
      </c>
      <c r="DD57" s="2" t="str">
        <f t="shared" si="36"/>
        <v/>
      </c>
      <c r="DE57" s="2" t="str">
        <f t="shared" si="37"/>
        <v/>
      </c>
      <c r="DF57" s="2" t="str">
        <f t="shared" si="38"/>
        <v/>
      </c>
      <c r="DG57" s="2" t="str">
        <f t="shared" si="39"/>
        <v/>
      </c>
      <c r="DH57" s="2" t="str">
        <f t="shared" si="40"/>
        <v/>
      </c>
      <c r="DI57" s="2" t="str">
        <f t="shared" si="41"/>
        <v/>
      </c>
      <c r="DK57" s="2">
        <f t="shared" si="62"/>
        <v>71.530964094728787</v>
      </c>
      <c r="DL57" s="2">
        <f t="shared" si="62"/>
        <v>71.205256048387085</v>
      </c>
      <c r="DM57" s="2">
        <f t="shared" si="62"/>
        <v>74.490959816653941</v>
      </c>
      <c r="DN57" s="2">
        <f t="shared" si="62"/>
        <v>72.74377631779987</v>
      </c>
      <c r="DO57" s="2">
        <f t="shared" si="62"/>
        <v>71.68653966131906</v>
      </c>
      <c r="DP57" s="2">
        <f t="shared" si="62"/>
        <v>69.96176750700279</v>
      </c>
      <c r="DQ57" s="2">
        <f t="shared" si="62"/>
        <v>72.061434530175703</v>
      </c>
      <c r="DR57" s="2">
        <f t="shared" si="62"/>
        <v>68.436966666666635</v>
      </c>
      <c r="DS57" s="2">
        <f t="shared" si="62"/>
        <v>70.008341176470594</v>
      </c>
      <c r="DT57" s="2">
        <f t="shared" si="62"/>
        <v>68.83217450980392</v>
      </c>
      <c r="DU57" s="2">
        <f t="shared" si="62"/>
        <v>71.948839215686277</v>
      </c>
      <c r="DV57" s="2">
        <f t="shared" si="62"/>
        <v>71.699208403361339</v>
      </c>
      <c r="DW57" s="2">
        <f t="shared" si="62"/>
        <v>67.852218207282903</v>
      </c>
      <c r="DX57" s="2">
        <f t="shared" si="62"/>
        <v>62.510490756302517</v>
      </c>
      <c r="DY57" s="2">
        <f t="shared" si="62"/>
        <v>58.051255681818191</v>
      </c>
      <c r="EA57" s="2">
        <f t="shared" si="63"/>
        <v>62.504009094589961</v>
      </c>
      <c r="EB57" s="2">
        <f t="shared" si="63"/>
        <v>62.794271091607243</v>
      </c>
      <c r="EC57" s="2">
        <f t="shared" si="63"/>
        <v>69.370760315247139</v>
      </c>
      <c r="ED57" s="2">
        <f t="shared" si="63"/>
        <v>64.523066332341784</v>
      </c>
      <c r="EE57" s="2">
        <f t="shared" si="63"/>
        <v>64.446403732298862</v>
      </c>
      <c r="EF57" s="2">
        <f t="shared" si="63"/>
        <v>67.761419236637551</v>
      </c>
      <c r="EG57" s="2">
        <f t="shared" si="63"/>
        <v>65.025851921742756</v>
      </c>
      <c r="EH57" s="2">
        <f t="shared" si="63"/>
        <v>68.120055322940345</v>
      </c>
      <c r="EI57" s="2">
        <f t="shared" si="63"/>
        <v>62.002586210376279</v>
      </c>
      <c r="EJ57" s="2">
        <f t="shared" si="63"/>
        <v>65.263148592066571</v>
      </c>
      <c r="EK57" s="2">
        <f t="shared" si="63"/>
        <v>69.737995205764022</v>
      </c>
      <c r="EL57" s="2">
        <f t="shared" si="63"/>
        <v>67.215130043900871</v>
      </c>
      <c r="EM57" s="2">
        <f t="shared" si="63"/>
        <v>64.057324601598111</v>
      </c>
      <c r="EN57" s="2">
        <f t="shared" si="63"/>
        <v>60.849488990625666</v>
      </c>
      <c r="EO57" s="2">
        <f t="shared" si="63"/>
        <v>58.026539640602294</v>
      </c>
      <c r="EQ57" s="2">
        <f t="shared" si="64"/>
        <v>62.216662860988585</v>
      </c>
      <c r="ER57" s="2">
        <f t="shared" si="64"/>
        <v>61.702157999543886</v>
      </c>
      <c r="ES57" s="2">
        <f t="shared" si="64"/>
        <v>66.396274695797274</v>
      </c>
      <c r="ET57" s="2">
        <f t="shared" si="64"/>
        <v>64.37615753835361</v>
      </c>
      <c r="EU57" s="2">
        <f t="shared" si="64"/>
        <v>63.490472972435079</v>
      </c>
      <c r="EV57" s="2">
        <f t="shared" si="64"/>
        <v>66.818418914301148</v>
      </c>
      <c r="EW57" s="2">
        <f t="shared" si="64"/>
        <v>65.188551831639501</v>
      </c>
      <c r="EX57" s="2">
        <f t="shared" si="64"/>
        <v>64.919958553467296</v>
      </c>
      <c r="EY57" s="2">
        <f t="shared" si="64"/>
        <v>62.717457801900579</v>
      </c>
      <c r="EZ57" s="2">
        <f t="shared" si="64"/>
        <v>64.284879694312622</v>
      </c>
      <c r="FA57" s="2">
        <f t="shared" si="64"/>
        <v>67.324737121793575</v>
      </c>
      <c r="FB57" s="2">
        <f t="shared" si="64"/>
        <v>64.18266456581631</v>
      </c>
      <c r="FC57" s="2">
        <f t="shared" si="64"/>
        <v>62.474122752604181</v>
      </c>
      <c r="FD57" s="2">
        <f t="shared" si="64"/>
        <v>60.136113853123504</v>
      </c>
      <c r="FE57" s="2">
        <f t="shared" si="64"/>
        <v>58.874777347767797</v>
      </c>
      <c r="FG57" s="2">
        <f t="shared" si="65"/>
        <v>0.39889117842534655</v>
      </c>
      <c r="FH57" s="2">
        <f t="shared" si="65"/>
        <v>0.46747119267915571</v>
      </c>
      <c r="FI57" s="2">
        <f t="shared" si="65"/>
        <v>0.40656481553397983</v>
      </c>
      <c r="FJ57" s="2">
        <f t="shared" si="65"/>
        <v>0.4068264116353742</v>
      </c>
      <c r="FK57" s="2">
        <f t="shared" si="65"/>
        <v>0.41811008144550044</v>
      </c>
      <c r="FL57" s="2">
        <f t="shared" si="65"/>
        <v>0.37791724231256946</v>
      </c>
      <c r="FM57" s="2">
        <f t="shared" si="65"/>
        <v>0.40045624734193486</v>
      </c>
      <c r="FN57" s="2">
        <f t="shared" si="65"/>
        <v>0.37435042526850903</v>
      </c>
      <c r="FO57" s="2">
        <f t="shared" si="65"/>
        <v>0.38912375844911951</v>
      </c>
      <c r="FP57" s="2">
        <f t="shared" si="65"/>
        <v>0.38297882519075799</v>
      </c>
      <c r="FQ57" s="2">
        <f t="shared" si="65"/>
        <v>0.38974593808508035</v>
      </c>
      <c r="FR57" s="2">
        <f t="shared" si="65"/>
        <v>0.41441516038282428</v>
      </c>
      <c r="FS57" s="2">
        <f t="shared" si="65"/>
        <v>0.37436128490732884</v>
      </c>
      <c r="FT57" s="2">
        <f t="shared" si="65"/>
        <v>0.35620580758990428</v>
      </c>
      <c r="FU57" s="2">
        <f t="shared" si="65"/>
        <v>0.31457011924480094</v>
      </c>
      <c r="FW57" s="2">
        <f t="shared" si="54"/>
        <v>2.0675549352268558E-5</v>
      </c>
      <c r="FX57" s="2">
        <f t="shared" si="54"/>
        <v>2.1811201990399021E-5</v>
      </c>
      <c r="FY57" s="2">
        <f t="shared" si="54"/>
        <v>2.8611643351413749E-5</v>
      </c>
      <c r="FZ57" s="2">
        <f t="shared" si="54"/>
        <v>2.4914799413541242E-5</v>
      </c>
      <c r="GA57" s="2">
        <f t="shared" si="54"/>
        <v>2.4079507439674868E-5</v>
      </c>
      <c r="GB57" s="2">
        <f t="shared" si="54"/>
        <v>2.17493194455663E-5</v>
      </c>
      <c r="GC57" s="2">
        <f t="shared" si="54"/>
        <v>2.302011935000851E-5</v>
      </c>
      <c r="GD57" s="2">
        <f t="shared" si="54"/>
        <v>2.5781501652658672E-5</v>
      </c>
      <c r="GE57" s="2">
        <f t="shared" si="54"/>
        <v>3.0293353373928067E-5</v>
      </c>
      <c r="GF57" s="2">
        <f t="shared" si="54"/>
        <v>2.8746246058658429E-5</v>
      </c>
      <c r="GG57" s="2">
        <f t="shared" si="54"/>
        <v>2.5760774731139644E-5</v>
      </c>
      <c r="GH57" s="2">
        <f t="shared" si="54"/>
        <v>2.0154856663552965E-5</v>
      </c>
      <c r="GI57" s="2">
        <f t="shared" si="54"/>
        <v>1.9951814426099368E-5</v>
      </c>
      <c r="GJ57" s="2">
        <f t="shared" si="54"/>
        <v>1.8620721897319708E-5</v>
      </c>
      <c r="GK57" s="2">
        <f t="shared" si="54"/>
        <v>1.6188389023371918E-5</v>
      </c>
      <c r="GM57" s="86">
        <f t="shared" si="55"/>
        <v>2.3863604655134942E-3</v>
      </c>
      <c r="GN57" s="86">
        <f t="shared" si="55"/>
        <v>8.0764573189255479E-3</v>
      </c>
      <c r="GO57" s="86">
        <f t="shared" si="55"/>
        <v>2.7652104473122937E-3</v>
      </c>
      <c r="GP57" s="86">
        <f t="shared" si="55"/>
        <v>2.6647528393627441E-3</v>
      </c>
      <c r="GQ57" s="86">
        <f t="shared" si="55"/>
        <v>3.4339310333488479E-3</v>
      </c>
      <c r="GR57" s="86">
        <f t="shared" si="55"/>
        <v>1.3777390973506421E-3</v>
      </c>
      <c r="GS57" s="86">
        <f t="shared" si="55"/>
        <v>2.3834393375594329E-3</v>
      </c>
      <c r="GT57" s="86">
        <f t="shared" si="55"/>
        <v>1.2219628327187072E-3</v>
      </c>
      <c r="GU57" s="86">
        <f t="shared" si="55"/>
        <v>1.6580372960430371E-3</v>
      </c>
      <c r="GV57" s="86">
        <f t="shared" si="55"/>
        <v>1.480976985172331E-3</v>
      </c>
      <c r="GW57" s="86">
        <f t="shared" si="55"/>
        <v>1.8559873997812967E-3</v>
      </c>
      <c r="GX57" s="86">
        <f t="shared" si="55"/>
        <v>3.3475369897981691E-3</v>
      </c>
      <c r="GY57" s="86">
        <f t="shared" si="55"/>
        <v>1.2195574814097075E-3</v>
      </c>
      <c r="GZ57" s="86">
        <f t="shared" si="55"/>
        <v>5.1989869909131031E-4</v>
      </c>
      <c r="HA57" s="86">
        <f t="shared" si="55"/>
        <v>9.392891004691425E-5</v>
      </c>
      <c r="HC57" s="86">
        <f t="shared" si="59"/>
        <v>4.2198503844179087E-12</v>
      </c>
      <c r="HD57" s="86">
        <f t="shared" si="59"/>
        <v>1.6644304495264404E-8</v>
      </c>
      <c r="HE57" s="86">
        <f t="shared" si="59"/>
        <v>4.6748857138925878E-10</v>
      </c>
      <c r="HF57" s="86">
        <f t="shared" si="59"/>
        <v>6.2738617752279257E-11</v>
      </c>
      <c r="HG57" s="86">
        <f t="shared" si="59"/>
        <v>1.6191726332401546E-11</v>
      </c>
      <c r="HH57" s="86">
        <f t="shared" si="59"/>
        <v>2.3318455615705457E-12</v>
      </c>
      <c r="HI57" s="86">
        <f t="shared" si="59"/>
        <v>1.3209755463125077E-12</v>
      </c>
      <c r="HJ57" s="86">
        <f t="shared" si="59"/>
        <v>3.508946756758832E-13</v>
      </c>
      <c r="HK57" s="86">
        <f t="shared" si="59"/>
        <v>1.0602281455777397E-12</v>
      </c>
      <c r="HL57" s="86">
        <f t="shared" si="59"/>
        <v>6.3974144275156764E-13</v>
      </c>
      <c r="HM57" s="86">
        <f t="shared" si="59"/>
        <v>6.3164278115049731E-13</v>
      </c>
      <c r="HN57" s="86">
        <f t="shared" si="59"/>
        <v>7.406439944308475E-11</v>
      </c>
      <c r="HO57" s="86">
        <f t="shared" si="59"/>
        <v>2.0780898440498082E-13</v>
      </c>
      <c r="HP57" s="86">
        <f t="shared" si="59"/>
        <v>1.1866726098612549E-15</v>
      </c>
      <c r="HQ57" s="86">
        <f t="shared" si="59"/>
        <v>6.6551112230200956E-17</v>
      </c>
      <c r="HS57" s="86">
        <f t="shared" si="56"/>
        <v>7.2012691004111211E-74</v>
      </c>
      <c r="HT57" s="86">
        <f t="shared" si="56"/>
        <v>4.1293861961677734E-50</v>
      </c>
      <c r="HU57" s="86">
        <f t="shared" si="56"/>
        <v>2.2164075436380617E-59</v>
      </c>
      <c r="HV57" s="86">
        <f t="shared" si="56"/>
        <v>2.239275804093078E-67</v>
      </c>
      <c r="HW57" s="86">
        <f t="shared" si="56"/>
        <v>5.6765782364305574E-70</v>
      </c>
      <c r="HX57" s="86">
        <f t="shared" si="56"/>
        <v>4.3845078390265826E-76</v>
      </c>
      <c r="HY57" s="86">
        <f t="shared" si="56"/>
        <v>9.1288964301715968E-79</v>
      </c>
      <c r="HZ57" s="86">
        <f t="shared" si="56"/>
        <v>1.5591234671440653E-81</v>
      </c>
      <c r="IA57" s="86">
        <f t="shared" si="56"/>
        <v>4.2111085541077841E-80</v>
      </c>
      <c r="IB57" s="86">
        <f t="shared" si="56"/>
        <v>5.7379522393777994E-81</v>
      </c>
      <c r="IC57" s="86">
        <f t="shared" si="56"/>
        <v>1.0980818379673098E-80</v>
      </c>
      <c r="ID57" s="86">
        <f t="shared" si="56"/>
        <v>1.3747834851044257E-65</v>
      </c>
      <c r="IE57" s="86">
        <f t="shared" si="56"/>
        <v>2.6388780492339726E-83</v>
      </c>
      <c r="IF57" s="86">
        <f t="shared" si="56"/>
        <v>1.480409845254824E-66</v>
      </c>
      <c r="IG57" s="86">
        <f t="shared" si="56"/>
        <v>1.4582329102453635E-47</v>
      </c>
      <c r="II57" s="86">
        <f t="shared" si="57"/>
        <v>3.7660926691575727E-214</v>
      </c>
      <c r="IJ57" s="86">
        <f t="shared" si="57"/>
        <v>7.6805289273412502E-145</v>
      </c>
      <c r="IK57" s="86">
        <f t="shared" si="57"/>
        <v>4.078066992469119E-171</v>
      </c>
      <c r="IL57" s="86">
        <f t="shared" si="57"/>
        <v>1.148300844566947E-197</v>
      </c>
      <c r="IM57" s="86">
        <f t="shared" si="57"/>
        <v>2.1873049461276949E-203</v>
      </c>
      <c r="IN57" s="86">
        <f t="shared" si="57"/>
        <v>5.4911095263387328E-221</v>
      </c>
      <c r="IO57" s="86">
        <f t="shared" si="57"/>
        <v>1.520882602223277E-230</v>
      </c>
      <c r="IP57" s="86">
        <f t="shared" si="57"/>
        <v>8.178326146205016E-237</v>
      </c>
      <c r="IQ57" s="86">
        <f t="shared" si="57"/>
        <v>4.5211787816235759E-234</v>
      </c>
      <c r="IR57" s="86">
        <f t="shared" si="57"/>
        <v>1.7846167735821767E-236</v>
      </c>
      <c r="IS57" s="86">
        <f t="shared" si="57"/>
        <v>6.8272164543489418E-235</v>
      </c>
      <c r="IT57" s="86">
        <f t="shared" si="57"/>
        <v>3.5526247843124054E-190</v>
      </c>
      <c r="IU57" s="86">
        <f t="shared" si="57"/>
        <v>5.6469826431767344E-242</v>
      </c>
      <c r="IV57" s="86">
        <f t="shared" si="57"/>
        <v>6.8098668038127601E-222</v>
      </c>
      <c r="IW57" s="86">
        <f t="shared" si="57"/>
        <v>1.0148361571994377E-175</v>
      </c>
      <c r="IY57" s="86">
        <f t="shared" si="58"/>
        <v>2.3863604697333448E-3</v>
      </c>
      <c r="IZ57" s="86">
        <f t="shared" si="58"/>
        <v>8.0764739632300433E-3</v>
      </c>
      <c r="JA57" s="86">
        <f t="shared" si="58"/>
        <v>2.765210914800865E-3</v>
      </c>
      <c r="JB57" s="86">
        <f t="shared" si="58"/>
        <v>2.6647529021013618E-3</v>
      </c>
      <c r="JC57" s="86">
        <f t="shared" si="58"/>
        <v>3.4339310495405742E-3</v>
      </c>
      <c r="JD57" s="86">
        <f t="shared" si="58"/>
        <v>1.3777390996824877E-3</v>
      </c>
      <c r="JE57" s="86">
        <f t="shared" si="58"/>
        <v>2.3834393388804083E-3</v>
      </c>
      <c r="JF57" s="86">
        <f t="shared" si="58"/>
        <v>1.2219628330696018E-3</v>
      </c>
      <c r="JG57" s="86">
        <f t="shared" si="58"/>
        <v>1.6580372971032652E-3</v>
      </c>
      <c r="JH57" s="86">
        <f t="shared" si="58"/>
        <v>1.4809769858120725E-3</v>
      </c>
      <c r="JI57" s="86">
        <f t="shared" si="58"/>
        <v>1.8559874004129395E-3</v>
      </c>
      <c r="JJ57" s="86">
        <f t="shared" si="58"/>
        <v>3.3475370638625687E-3</v>
      </c>
      <c r="JK57" s="86">
        <f t="shared" si="58"/>
        <v>1.2195574816175165E-3</v>
      </c>
      <c r="JL57" s="86">
        <f t="shared" si="58"/>
        <v>5.1989869909249697E-4</v>
      </c>
      <c r="JM57" s="86">
        <f t="shared" si="58"/>
        <v>9.3928910046980806E-5</v>
      </c>
    </row>
    <row r="58" spans="2:273" x14ac:dyDescent="0.25">
      <c r="B58" s="2">
        <v>31</v>
      </c>
      <c r="C58" s="37">
        <v>74.239999999999995</v>
      </c>
      <c r="D58" s="37">
        <v>74.948999999999998</v>
      </c>
      <c r="E58" s="37">
        <v>76.915000000000006</v>
      </c>
      <c r="F58" s="37">
        <v>73.525000000000006</v>
      </c>
      <c r="G58" s="37">
        <v>72.677999999999997</v>
      </c>
      <c r="H58" s="37">
        <v>71.661000000000001</v>
      </c>
      <c r="I58" s="37">
        <v>72.745999999999995</v>
      </c>
      <c r="J58" s="37">
        <v>66.712000000000003</v>
      </c>
      <c r="K58" s="37">
        <v>70.082999999999998</v>
      </c>
      <c r="L58" s="37">
        <v>68.617000000000004</v>
      </c>
      <c r="M58" s="37">
        <v>70.733000000000004</v>
      </c>
      <c r="N58" s="37">
        <v>75.066999999999993</v>
      </c>
      <c r="O58" s="37">
        <v>69.983000000000004</v>
      </c>
      <c r="P58" s="37">
        <v>60.533000000000001</v>
      </c>
      <c r="Q58" s="37">
        <v>57.5</v>
      </c>
      <c r="S58" s="4">
        <f t="shared" si="60"/>
        <v>70.919179115883281</v>
      </c>
      <c r="T58" s="4">
        <f t="shared" si="60"/>
        <v>75.085653584553242</v>
      </c>
      <c r="U58" s="4">
        <f t="shared" si="60"/>
        <v>75.589736636210034</v>
      </c>
      <c r="V58" s="4">
        <f t="shared" si="60"/>
        <v>72.537940385348975</v>
      </c>
      <c r="W58" s="4">
        <f t="shared" si="60"/>
        <v>72.478692584120068</v>
      </c>
      <c r="X58" s="4">
        <f t="shared" si="60"/>
        <v>70.838152717460986</v>
      </c>
      <c r="Y58" s="4">
        <f t="shared" si="60"/>
        <v>72.201321392210787</v>
      </c>
      <c r="Z58" s="4">
        <f t="shared" si="60"/>
        <v>70.048922264982309</v>
      </c>
      <c r="AA58" s="4">
        <f t="shared" si="60"/>
        <v>69.009816118844711</v>
      </c>
      <c r="AB58" s="4">
        <f t="shared" si="60"/>
        <v>69.34046309119806</v>
      </c>
      <c r="AC58" s="4">
        <f t="shared" si="60"/>
        <v>73.235725151934261</v>
      </c>
      <c r="AD58" s="4">
        <f t="shared" si="60"/>
        <v>73.332020956245486</v>
      </c>
      <c r="AE58" s="4">
        <f t="shared" si="60"/>
        <v>68.1243127211781</v>
      </c>
      <c r="AF58" s="4">
        <f t="shared" si="60"/>
        <v>62.687197683204275</v>
      </c>
      <c r="AG58" s="4">
        <f t="shared" si="60"/>
        <v>58.186479250054489</v>
      </c>
      <c r="AI58" s="4">
        <f t="shared" si="61"/>
        <v>3.3208208841167135</v>
      </c>
      <c r="AJ58" s="4">
        <f t="shared" si="61"/>
        <v>-0.13665358455324395</v>
      </c>
      <c r="AK58" s="4">
        <f t="shared" si="61"/>
        <v>1.325263363789972</v>
      </c>
      <c r="AL58" s="4">
        <f t="shared" si="61"/>
        <v>0.98705961465103087</v>
      </c>
      <c r="AM58" s="4">
        <f t="shared" si="61"/>
        <v>0.19930741587992884</v>
      </c>
      <c r="AN58" s="4">
        <f t="shared" si="61"/>
        <v>0.82284728253901562</v>
      </c>
      <c r="AO58" s="4">
        <f t="shared" si="61"/>
        <v>0.54467860778920851</v>
      </c>
      <c r="AP58" s="4">
        <f t="shared" si="61"/>
        <v>-3.3369222649823058</v>
      </c>
      <c r="AQ58" s="4">
        <f t="shared" si="61"/>
        <v>1.0731838811552876</v>
      </c>
      <c r="AR58" s="4">
        <f t="shared" si="61"/>
        <v>-0.72346309119805596</v>
      </c>
      <c r="AS58" s="4">
        <f t="shared" si="61"/>
        <v>-2.502725151934257</v>
      </c>
      <c r="AT58" s="4">
        <f t="shared" si="61"/>
        <v>1.7349790437545067</v>
      </c>
      <c r="AU58" s="4">
        <f t="shared" si="61"/>
        <v>1.858687278821904</v>
      </c>
      <c r="AV58" s="4">
        <f t="shared" si="61"/>
        <v>-2.1541976832042735</v>
      </c>
      <c r="AW58" s="4">
        <f t="shared" si="61"/>
        <v>-0.6864792500544894</v>
      </c>
      <c r="AY58" s="2">
        <f t="shared" si="52"/>
        <v>67.849432571584913</v>
      </c>
      <c r="AZ58" s="2">
        <f t="shared" si="52"/>
        <v>67.160121573845345</v>
      </c>
      <c r="BA58" s="2">
        <f t="shared" si="52"/>
        <v>72.352683645339354</v>
      </c>
      <c r="BB58" s="2">
        <f t="shared" si="52"/>
        <v>69.284884495172648</v>
      </c>
      <c r="BC58" s="2">
        <f t="shared" si="52"/>
        <v>68.531708530444618</v>
      </c>
      <c r="BD58" s="2">
        <f t="shared" si="52"/>
        <v>69.069950438556461</v>
      </c>
      <c r="BE58" s="2">
        <f t="shared" si="52"/>
        <v>69.148131079549671</v>
      </c>
      <c r="BF58" s="2">
        <f t="shared" si="52"/>
        <v>68.316178011465624</v>
      </c>
      <c r="BG58" s="2">
        <f t="shared" si="52"/>
        <v>66.822943460524201</v>
      </c>
      <c r="BH58" s="2">
        <f t="shared" si="52"/>
        <v>67.432027920298268</v>
      </c>
      <c r="BI58" s="2">
        <f t="shared" si="52"/>
        <v>71.102251975412287</v>
      </c>
      <c r="BJ58" s="2">
        <f t="shared" si="52"/>
        <v>69.772891194405275</v>
      </c>
      <c r="BK58" s="2">
        <f t="shared" si="52"/>
        <v>66.403020195544002</v>
      </c>
      <c r="BL58" s="2">
        <f t="shared" si="52"/>
        <v>61.926502919843649</v>
      </c>
      <c r="BM58" s="2">
        <f t="shared" si="52"/>
        <v>58.059246435882415</v>
      </c>
      <c r="BO58" s="2">
        <f t="shared" si="11"/>
        <v>74.239999999999995</v>
      </c>
      <c r="BP58" s="2" t="str">
        <f t="shared" si="12"/>
        <v/>
      </c>
      <c r="BQ58" s="2">
        <f t="shared" si="13"/>
        <v>76.915000000000006</v>
      </c>
      <c r="BR58" s="2">
        <f t="shared" si="14"/>
        <v>73.525000000000006</v>
      </c>
      <c r="BS58" s="2">
        <f t="shared" si="15"/>
        <v>72.677999999999997</v>
      </c>
      <c r="BT58" s="2">
        <f t="shared" si="16"/>
        <v>71.661000000000001</v>
      </c>
      <c r="BU58" s="2">
        <f t="shared" si="17"/>
        <v>72.745999999999995</v>
      </c>
      <c r="BV58" s="2">
        <f t="shared" si="18"/>
        <v>66.712000000000003</v>
      </c>
      <c r="BW58" s="2">
        <f t="shared" si="19"/>
        <v>70.082999999999998</v>
      </c>
      <c r="BX58" s="2">
        <f t="shared" si="20"/>
        <v>68.617000000000004</v>
      </c>
      <c r="BY58" s="2">
        <f t="shared" si="21"/>
        <v>70.733000000000004</v>
      </c>
      <c r="BZ58" s="2">
        <f t="shared" si="22"/>
        <v>75.066999999999993</v>
      </c>
      <c r="CA58" s="2">
        <f t="shared" si="23"/>
        <v>69.983000000000004</v>
      </c>
      <c r="CB58" s="2">
        <f t="shared" si="24"/>
        <v>60.533000000000001</v>
      </c>
      <c r="CC58" s="2">
        <f t="shared" si="25"/>
        <v>57.5</v>
      </c>
      <c r="CE58" s="2" t="str">
        <f t="shared" si="53"/>
        <v/>
      </c>
      <c r="CF58" s="2" t="str">
        <f t="shared" si="53"/>
        <v/>
      </c>
      <c r="CG58" s="2" t="str">
        <f t="shared" si="53"/>
        <v/>
      </c>
      <c r="CH58" s="2" t="str">
        <f t="shared" si="53"/>
        <v/>
      </c>
      <c r="CI58" s="2" t="str">
        <f t="shared" si="53"/>
        <v/>
      </c>
      <c r="CJ58" s="2" t="str">
        <f t="shared" si="53"/>
        <v/>
      </c>
      <c r="CK58" s="2" t="str">
        <f t="shared" si="53"/>
        <v/>
      </c>
      <c r="CL58" s="2" t="str">
        <f t="shared" si="53"/>
        <v/>
      </c>
      <c r="CM58" s="2" t="str">
        <f t="shared" si="53"/>
        <v/>
      </c>
      <c r="CN58" s="2" t="str">
        <f t="shared" si="53"/>
        <v/>
      </c>
      <c r="CO58" s="2" t="str">
        <f t="shared" si="53"/>
        <v/>
      </c>
      <c r="CP58" s="2" t="str">
        <f t="shared" si="53"/>
        <v/>
      </c>
      <c r="CQ58" s="2" t="str">
        <f t="shared" si="53"/>
        <v/>
      </c>
      <c r="CR58" s="2" t="str">
        <f t="shared" si="53"/>
        <v/>
      </c>
      <c r="CS58" s="2" t="str">
        <f t="shared" si="53"/>
        <v/>
      </c>
      <c r="CU58" s="2" t="str">
        <f t="shared" si="27"/>
        <v/>
      </c>
      <c r="CV58" s="2" t="str">
        <f t="shared" si="28"/>
        <v/>
      </c>
      <c r="CW58" s="2" t="str">
        <f t="shared" si="29"/>
        <v/>
      </c>
      <c r="CX58" s="2" t="str">
        <f t="shared" si="30"/>
        <v/>
      </c>
      <c r="CY58" s="2" t="str">
        <f t="shared" si="31"/>
        <v/>
      </c>
      <c r="CZ58" s="2" t="str">
        <f t="shared" si="32"/>
        <v/>
      </c>
      <c r="DA58" s="2" t="str">
        <f t="shared" si="33"/>
        <v/>
      </c>
      <c r="DB58" s="2" t="str">
        <f t="shared" si="34"/>
        <v/>
      </c>
      <c r="DC58" s="2" t="str">
        <f t="shared" si="35"/>
        <v/>
      </c>
      <c r="DD58" s="2" t="str">
        <f t="shared" si="36"/>
        <v/>
      </c>
      <c r="DE58" s="2" t="str">
        <f t="shared" si="37"/>
        <v/>
      </c>
      <c r="DF58" s="2" t="str">
        <f t="shared" si="38"/>
        <v/>
      </c>
      <c r="DG58" s="2" t="str">
        <f t="shared" si="39"/>
        <v/>
      </c>
      <c r="DH58" s="2" t="str">
        <f t="shared" si="40"/>
        <v/>
      </c>
      <c r="DI58" s="2" t="str">
        <f t="shared" si="41"/>
        <v/>
      </c>
      <c r="DK58" s="2">
        <f t="shared" si="62"/>
        <v>71.838704354469044</v>
      </c>
      <c r="DL58" s="2">
        <f t="shared" si="62"/>
        <v>71.509774193548367</v>
      </c>
      <c r="DM58" s="2">
        <f t="shared" si="62"/>
        <v>74.761364247517207</v>
      </c>
      <c r="DN58" s="2">
        <f t="shared" si="62"/>
        <v>72.998276088617288</v>
      </c>
      <c r="DO58" s="2">
        <f t="shared" si="62"/>
        <v>71.891972147950085</v>
      </c>
      <c r="DP58" s="2">
        <f t="shared" si="62"/>
        <v>70.076608963585429</v>
      </c>
      <c r="DQ58" s="2">
        <f t="shared" si="62"/>
        <v>72.286368678380427</v>
      </c>
      <c r="DR58" s="2">
        <f t="shared" si="62"/>
        <v>68.587847619047594</v>
      </c>
      <c r="DS58" s="2">
        <f t="shared" si="62"/>
        <v>70.291877310924377</v>
      </c>
      <c r="DT58" s="2">
        <f t="shared" si="62"/>
        <v>69.02340112044817</v>
      </c>
      <c r="DU58" s="2">
        <f t="shared" si="62"/>
        <v>72.207024649859946</v>
      </c>
      <c r="DV58" s="2">
        <f t="shared" si="62"/>
        <v>71.916509243697476</v>
      </c>
      <c r="DW58" s="2">
        <f t="shared" si="62"/>
        <v>68.054876750700274</v>
      </c>
      <c r="DX58" s="2">
        <f t="shared" si="62"/>
        <v>62.661445938375344</v>
      </c>
      <c r="DY58" s="2">
        <f t="shared" si="62"/>
        <v>58.123028409090914</v>
      </c>
      <c r="EA58" s="2">
        <f t="shared" si="63"/>
        <v>62.36677546952378</v>
      </c>
      <c r="EB58" s="2">
        <f t="shared" si="63"/>
        <v>62.641169007131104</v>
      </c>
      <c r="EC58" s="2">
        <f t="shared" si="63"/>
        <v>69.146460997302768</v>
      </c>
      <c r="ED58" s="2">
        <f t="shared" si="63"/>
        <v>64.346980935741058</v>
      </c>
      <c r="EE58" s="2">
        <f t="shared" si="63"/>
        <v>64.266720727992805</v>
      </c>
      <c r="EF58" s="2">
        <f t="shared" si="63"/>
        <v>67.558765219794083</v>
      </c>
      <c r="EG58" s="2">
        <f t="shared" si="63"/>
        <v>64.86311355626475</v>
      </c>
      <c r="EH58" s="2">
        <f t="shared" si="63"/>
        <v>67.902313956294265</v>
      </c>
      <c r="EI58" s="2">
        <f t="shared" si="63"/>
        <v>61.856260004793327</v>
      </c>
      <c r="EJ58" s="2">
        <f t="shared" si="63"/>
        <v>65.093818497373476</v>
      </c>
      <c r="EK58" s="2">
        <f t="shared" si="63"/>
        <v>69.52479661943498</v>
      </c>
      <c r="EL58" s="2">
        <f t="shared" si="63"/>
        <v>67.010546847872959</v>
      </c>
      <c r="EM58" s="2">
        <f t="shared" si="63"/>
        <v>63.885400433388995</v>
      </c>
      <c r="EN58" s="2">
        <f t="shared" si="63"/>
        <v>60.715107041639399</v>
      </c>
      <c r="EO58" s="2">
        <f t="shared" si="63"/>
        <v>57.932453453784483</v>
      </c>
      <c r="EQ58" s="2">
        <f t="shared" si="64"/>
        <v>62.083040616599959</v>
      </c>
      <c r="ER58" s="2">
        <f t="shared" si="64"/>
        <v>61.564836132140023</v>
      </c>
      <c r="ES58" s="2">
        <f t="shared" si="64"/>
        <v>66.215127615092655</v>
      </c>
      <c r="ET58" s="2">
        <f t="shared" si="64"/>
        <v>64.201988142038758</v>
      </c>
      <c r="EU58" s="2">
        <f t="shared" si="64"/>
        <v>63.324255212825108</v>
      </c>
      <c r="EV58" s="2">
        <f t="shared" si="64"/>
        <v>66.629112505165452</v>
      </c>
      <c r="EW58" s="2">
        <f t="shared" si="64"/>
        <v>65.02379398712462</v>
      </c>
      <c r="EX58" s="2">
        <f t="shared" si="64"/>
        <v>64.747470137565685</v>
      </c>
      <c r="EY58" s="2">
        <f t="shared" si="64"/>
        <v>62.560894456194127</v>
      </c>
      <c r="EZ58" s="2">
        <f t="shared" si="64"/>
        <v>64.129579255288903</v>
      </c>
      <c r="FA58" s="2">
        <f t="shared" si="64"/>
        <v>67.145192118457757</v>
      </c>
      <c r="FB58" s="2">
        <f t="shared" si="64"/>
        <v>64.020079420078076</v>
      </c>
      <c r="FC58" s="2">
        <f t="shared" si="64"/>
        <v>62.323442542328173</v>
      </c>
      <c r="FD58" s="2">
        <f t="shared" si="64"/>
        <v>60.011676713486793</v>
      </c>
      <c r="FE58" s="2">
        <f t="shared" si="64"/>
        <v>58.76757307695096</v>
      </c>
      <c r="FG58" s="2">
        <f t="shared" si="65"/>
        <v>0.42116715602525195</v>
      </c>
      <c r="FH58" s="2">
        <f t="shared" si="65"/>
        <v>0.4904521948245058</v>
      </c>
      <c r="FI58" s="2">
        <f t="shared" si="65"/>
        <v>0.42896351605391253</v>
      </c>
      <c r="FJ58" s="2">
        <f t="shared" si="65"/>
        <v>0.42922910001851028</v>
      </c>
      <c r="FK58" s="2">
        <f t="shared" si="65"/>
        <v>0.44067251673523972</v>
      </c>
      <c r="FL58" s="2">
        <f t="shared" si="65"/>
        <v>0.39980096363045747</v>
      </c>
      <c r="FM58" s="2">
        <f t="shared" si="65"/>
        <v>0.4227581570268798</v>
      </c>
      <c r="FN58" s="2">
        <f t="shared" si="65"/>
        <v>0.39615913665332642</v>
      </c>
      <c r="FO58" s="2">
        <f t="shared" si="65"/>
        <v>0.41122743358088054</v>
      </c>
      <c r="FP58" s="2">
        <f t="shared" si="65"/>
        <v>0.40496484242974273</v>
      </c>
      <c r="FQ58" s="2">
        <f t="shared" si="65"/>
        <v>0.41186112719388351</v>
      </c>
      <c r="FR58" s="2">
        <f t="shared" si="65"/>
        <v>0.4369279234235911</v>
      </c>
      <c r="FS58" s="2">
        <f t="shared" si="65"/>
        <v>0.39617022834104199</v>
      </c>
      <c r="FT58" s="2">
        <f t="shared" si="65"/>
        <v>0.3775954216921541</v>
      </c>
      <c r="FU58" s="2">
        <f t="shared" si="65"/>
        <v>0.33475960488156681</v>
      </c>
      <c r="FW58" s="2">
        <f t="shared" si="54"/>
        <v>2.2670243836809259E-5</v>
      </c>
      <c r="FX58" s="2">
        <f t="shared" si="54"/>
        <v>2.3915457088721335E-5</v>
      </c>
      <c r="FY58" s="2">
        <f t="shared" si="54"/>
        <v>3.137195649150977E-5</v>
      </c>
      <c r="FZ58" s="2">
        <f t="shared" si="54"/>
        <v>2.7318468651872384E-5</v>
      </c>
      <c r="GA58" s="2">
        <f t="shared" si="54"/>
        <v>2.640259354435345E-5</v>
      </c>
      <c r="GB58" s="2">
        <f t="shared" si="54"/>
        <v>2.3847604512750689E-5</v>
      </c>
      <c r="GC58" s="2">
        <f t="shared" si="54"/>
        <v>2.5241002881155564E-5</v>
      </c>
      <c r="GD58" s="2">
        <f t="shared" si="54"/>
        <v>2.8268784111531209E-5</v>
      </c>
      <c r="GE58" s="2">
        <f t="shared" si="54"/>
        <v>3.321590438417331E-5</v>
      </c>
      <c r="GF58" s="2">
        <f t="shared" si="54"/>
        <v>3.1519544608423274E-5</v>
      </c>
      <c r="GG58" s="2">
        <f t="shared" si="54"/>
        <v>2.8246057607024789E-5</v>
      </c>
      <c r="GH58" s="2">
        <f t="shared" si="54"/>
        <v>2.2099317905760235E-5</v>
      </c>
      <c r="GI58" s="2">
        <f t="shared" si="54"/>
        <v>2.1876687380947875E-5</v>
      </c>
      <c r="GJ58" s="2">
        <f t="shared" si="54"/>
        <v>2.0417178877524614E-5</v>
      </c>
      <c r="GK58" s="2">
        <f t="shared" si="54"/>
        <v>1.7750187872095906E-5</v>
      </c>
      <c r="GM58" s="86">
        <f t="shared" si="55"/>
        <v>3.5376090741877941E-3</v>
      </c>
      <c r="GN58" s="86">
        <f t="shared" si="55"/>
        <v>1.0970541118873661E-2</v>
      </c>
      <c r="GO58" s="86">
        <f t="shared" si="55"/>
        <v>4.0697041274319048E-3</v>
      </c>
      <c r="GP58" s="86">
        <f t="shared" si="55"/>
        <v>3.9655990972795041E-3</v>
      </c>
      <c r="GQ58" s="86">
        <f t="shared" si="55"/>
        <v>4.9963605694738926E-3</v>
      </c>
      <c r="GR58" s="86">
        <f t="shared" si="55"/>
        <v>2.14023416595386E-3</v>
      </c>
      <c r="GS58" s="86">
        <f t="shared" si="55"/>
        <v>3.556547953582386E-3</v>
      </c>
      <c r="GT58" s="86">
        <f t="shared" si="55"/>
        <v>1.9213448215017329E-3</v>
      </c>
      <c r="GU58" s="86">
        <f t="shared" si="55"/>
        <v>2.5810491439083381E-3</v>
      </c>
      <c r="GV58" s="86">
        <f t="shared" si="55"/>
        <v>2.3084888633561106E-3</v>
      </c>
      <c r="GW58" s="86">
        <f t="shared" si="55"/>
        <v>2.821243734163145E-3</v>
      </c>
      <c r="GX58" s="86">
        <f t="shared" si="55"/>
        <v>4.8279066918440108E-3</v>
      </c>
      <c r="GY58" s="86">
        <f t="shared" si="55"/>
        <v>1.9184264886442713E-3</v>
      </c>
      <c r="GZ58" s="86">
        <f t="shared" si="55"/>
        <v>9.0243974255745942E-4</v>
      </c>
      <c r="HA58" s="86">
        <f t="shared" si="55"/>
        <v>1.8437165099635539E-4</v>
      </c>
      <c r="HC58" s="86">
        <f t="shared" si="59"/>
        <v>1.1447602020558876E-11</v>
      </c>
      <c r="HD58" s="86">
        <f t="shared" si="59"/>
        <v>3.2741675763806397E-8</v>
      </c>
      <c r="HE58" s="86">
        <f t="shared" si="59"/>
        <v>1.0714759099681195E-9</v>
      </c>
      <c r="HF58" s="86">
        <f t="shared" si="59"/>
        <v>1.5772574833172042E-10</v>
      </c>
      <c r="HG58" s="86">
        <f t="shared" si="59"/>
        <v>4.2276376991759566E-11</v>
      </c>
      <c r="HH58" s="86">
        <f t="shared" si="59"/>
        <v>6.5344437606165371E-12</v>
      </c>
      <c r="HI58" s="86">
        <f t="shared" si="59"/>
        <v>3.8495831152661554E-12</v>
      </c>
      <c r="HJ58" s="86">
        <f t="shared" si="59"/>
        <v>1.0784330406064231E-12</v>
      </c>
      <c r="HK58" s="86">
        <f t="shared" si="59"/>
        <v>3.2186657768535543E-12</v>
      </c>
      <c r="HL58" s="86">
        <f t="shared" si="59"/>
        <v>1.9629636272701734E-12</v>
      </c>
      <c r="HM58" s="86">
        <f t="shared" si="59"/>
        <v>1.9093196295705836E-12</v>
      </c>
      <c r="HN58" s="86">
        <f t="shared" si="59"/>
        <v>1.7917298507259303E-10</v>
      </c>
      <c r="HO58" s="86">
        <f t="shared" si="59"/>
        <v>6.3612663005493153E-13</v>
      </c>
      <c r="HP58" s="86">
        <f t="shared" si="59"/>
        <v>4.6278724944601702E-15</v>
      </c>
      <c r="HQ58" s="86">
        <f t="shared" si="59"/>
        <v>2.8815750709894902E-16</v>
      </c>
      <c r="HS58" s="86">
        <f t="shared" si="56"/>
        <v>3.1388548447448225E-72</v>
      </c>
      <c r="HT58" s="86">
        <f t="shared" si="56"/>
        <v>5.2984929409627614E-49</v>
      </c>
      <c r="HU58" s="86">
        <f t="shared" si="56"/>
        <v>4.9568702726688056E-58</v>
      </c>
      <c r="HV58" s="86">
        <f t="shared" si="56"/>
        <v>7.5592186286855108E-66</v>
      </c>
      <c r="HW58" s="86">
        <f t="shared" si="56"/>
        <v>2.1373248615077372E-68</v>
      </c>
      <c r="HX58" s="86">
        <f t="shared" si="56"/>
        <v>2.1912986820318462E-74</v>
      </c>
      <c r="HY58" s="86">
        <f t="shared" si="56"/>
        <v>5.4461928883743834E-77</v>
      </c>
      <c r="HZ58" s="86">
        <f t="shared" si="56"/>
        <v>1.1072864280601022E-79</v>
      </c>
      <c r="IA58" s="86">
        <f t="shared" si="56"/>
        <v>2.9955170251238338E-78</v>
      </c>
      <c r="IB58" s="86">
        <f t="shared" si="56"/>
        <v>4.1811566313394572E-79</v>
      </c>
      <c r="IC58" s="86">
        <f t="shared" si="56"/>
        <v>7.4900001450870119E-79</v>
      </c>
      <c r="ID58" s="86">
        <f t="shared" si="56"/>
        <v>3.870983259232031E-64</v>
      </c>
      <c r="IE58" s="86">
        <f t="shared" si="56"/>
        <v>1.8581031415611364E-81</v>
      </c>
      <c r="IF58" s="86">
        <f t="shared" si="56"/>
        <v>4.2638561260520043E-65</v>
      </c>
      <c r="IG58" s="86">
        <f t="shared" si="56"/>
        <v>1.4818556509295401E-46</v>
      </c>
      <c r="II58" s="86">
        <f t="shared" si="57"/>
        <v>1.5195005230093401E-210</v>
      </c>
      <c r="IJ58" s="86">
        <f t="shared" si="57"/>
        <v>2.1189706712760882E-142</v>
      </c>
      <c r="IK58" s="86">
        <f t="shared" si="57"/>
        <v>3.7514078752999474E-168</v>
      </c>
      <c r="IL58" s="86">
        <f t="shared" si="57"/>
        <v>2.7804940303370784E-194</v>
      </c>
      <c r="IM58" s="86">
        <f t="shared" si="57"/>
        <v>6.482160353399164E-200</v>
      </c>
      <c r="IN58" s="86">
        <f t="shared" si="57"/>
        <v>3.0135472121188335E-217</v>
      </c>
      <c r="IO58" s="86">
        <f t="shared" si="57"/>
        <v>1.274393434095774E-226</v>
      </c>
      <c r="IP58" s="86">
        <f t="shared" si="57"/>
        <v>9.6934704954615061E-233</v>
      </c>
      <c r="IQ58" s="86">
        <f t="shared" si="57"/>
        <v>5.5416132596622337E-230</v>
      </c>
      <c r="IR58" s="86">
        <f t="shared" si="57"/>
        <v>2.2995430705984219E-232</v>
      </c>
      <c r="IS58" s="86">
        <f t="shared" si="57"/>
        <v>7.4890722393502637E-231</v>
      </c>
      <c r="IT58" s="86">
        <f t="shared" si="57"/>
        <v>5.5157939257235022E-187</v>
      </c>
      <c r="IU58" s="86">
        <f t="shared" si="57"/>
        <v>6.5605110108551313E-238</v>
      </c>
      <c r="IV58" s="86">
        <f t="shared" si="57"/>
        <v>3.425391406259436E-218</v>
      </c>
      <c r="IW58" s="86">
        <f t="shared" si="57"/>
        <v>7.83835049840492E-173</v>
      </c>
      <c r="IY58" s="86">
        <f t="shared" si="58"/>
        <v>3.5376090856353961E-3</v>
      </c>
      <c r="IZ58" s="86">
        <f t="shared" si="58"/>
        <v>1.0970573860549424E-2</v>
      </c>
      <c r="JA58" s="86">
        <f t="shared" si="58"/>
        <v>4.0697051989078145E-3</v>
      </c>
      <c r="JB58" s="86">
        <f t="shared" si="58"/>
        <v>3.9655992550052524E-3</v>
      </c>
      <c r="JC58" s="86">
        <f t="shared" si="58"/>
        <v>4.9963606117502694E-3</v>
      </c>
      <c r="JD58" s="86">
        <f t="shared" si="58"/>
        <v>2.1402341724883036E-3</v>
      </c>
      <c r="JE58" s="86">
        <f t="shared" si="58"/>
        <v>3.556547957431969E-3</v>
      </c>
      <c r="JF58" s="86">
        <f t="shared" si="58"/>
        <v>1.9213448225801661E-3</v>
      </c>
      <c r="JG58" s="86">
        <f t="shared" si="58"/>
        <v>2.5810491471270039E-3</v>
      </c>
      <c r="JH58" s="86">
        <f t="shared" si="58"/>
        <v>2.3084888653190742E-3</v>
      </c>
      <c r="JI58" s="86">
        <f t="shared" si="58"/>
        <v>2.8212437360724645E-3</v>
      </c>
      <c r="JJ58" s="86">
        <f t="shared" si="58"/>
        <v>4.8279068710169962E-3</v>
      </c>
      <c r="JK58" s="86">
        <f t="shared" si="58"/>
        <v>1.9184264892803979E-3</v>
      </c>
      <c r="JL58" s="86">
        <f t="shared" si="58"/>
        <v>9.0243974256208734E-4</v>
      </c>
      <c r="JM58" s="86">
        <f t="shared" si="58"/>
        <v>1.8437165099664354E-4</v>
      </c>
    </row>
    <row r="59" spans="2:273" x14ac:dyDescent="0.25">
      <c r="B59" s="2">
        <v>32</v>
      </c>
      <c r="C59" s="37">
        <v>74.959999999999994</v>
      </c>
      <c r="D59" s="37">
        <v>73.507999999999996</v>
      </c>
      <c r="E59" s="37">
        <v>78.831000000000003</v>
      </c>
      <c r="F59" s="37">
        <v>75.712000000000003</v>
      </c>
      <c r="G59" s="37">
        <v>74.78</v>
      </c>
      <c r="H59" s="37">
        <v>71.254000000000005</v>
      </c>
      <c r="I59" s="37">
        <v>74.441000000000003</v>
      </c>
      <c r="J59" s="37">
        <v>71.507999999999996</v>
      </c>
      <c r="K59" s="37">
        <v>73.7</v>
      </c>
      <c r="L59" s="37">
        <v>69.783000000000001</v>
      </c>
      <c r="M59" s="37">
        <v>72.266999999999996</v>
      </c>
      <c r="N59" s="37">
        <v>72.832999999999998</v>
      </c>
      <c r="O59" s="37">
        <v>70.2</v>
      </c>
      <c r="P59" s="37">
        <v>64.082999999999998</v>
      </c>
      <c r="Q59" s="37">
        <v>59.683</v>
      </c>
      <c r="S59" s="4">
        <f t="shared" si="60"/>
        <v>72.078980724194054</v>
      </c>
      <c r="T59" s="4">
        <f t="shared" si="60"/>
        <v>77.32606304336332</v>
      </c>
      <c r="U59" s="4">
        <f t="shared" si="60"/>
        <v>76.808779081536883</v>
      </c>
      <c r="V59" s="4">
        <f t="shared" si="60"/>
        <v>73.751090039384167</v>
      </c>
      <c r="W59" s="4">
        <f t="shared" si="60"/>
        <v>73.853800657347733</v>
      </c>
      <c r="X59" s="4">
        <f t="shared" si="60"/>
        <v>71.602020842199053</v>
      </c>
      <c r="Y59" s="4">
        <f t="shared" si="60"/>
        <v>73.366162781244597</v>
      </c>
      <c r="Z59" s="4">
        <f t="shared" si="60"/>
        <v>70.881259380740957</v>
      </c>
      <c r="AA59" s="4">
        <f t="shared" si="60"/>
        <v>69.955935388047266</v>
      </c>
      <c r="AB59" s="4">
        <f t="shared" si="60"/>
        <v>70.201817633224351</v>
      </c>
      <c r="AC59" s="4">
        <f t="shared" si="60"/>
        <v>74.177196555130607</v>
      </c>
      <c r="AD59" s="4">
        <f t="shared" si="60"/>
        <v>74.581310326996928</v>
      </c>
      <c r="AE59" s="4">
        <f t="shared" si="60"/>
        <v>68.923874898036473</v>
      </c>
      <c r="AF59" s="4">
        <f t="shared" si="60"/>
        <v>63.162318685767282</v>
      </c>
      <c r="AG59" s="4">
        <f t="shared" si="60"/>
        <v>58.301738341413319</v>
      </c>
      <c r="AI59" s="4">
        <f t="shared" si="61"/>
        <v>2.8810192758059401</v>
      </c>
      <c r="AJ59" s="4">
        <f t="shared" si="61"/>
        <v>-3.818063043363324</v>
      </c>
      <c r="AK59" s="4">
        <f t="shared" si="61"/>
        <v>2.0222209184631197</v>
      </c>
      <c r="AL59" s="4">
        <f t="shared" si="61"/>
        <v>1.9609099606158367</v>
      </c>
      <c r="AM59" s="4">
        <f t="shared" si="61"/>
        <v>0.92619934265226789</v>
      </c>
      <c r="AN59" s="4">
        <f t="shared" si="61"/>
        <v>-0.34802084219904827</v>
      </c>
      <c r="AO59" s="4">
        <f t="shared" si="61"/>
        <v>1.0748372187554054</v>
      </c>
      <c r="AP59" s="4">
        <f t="shared" si="61"/>
        <v>0.62674061925903857</v>
      </c>
      <c r="AQ59" s="4">
        <f t="shared" si="61"/>
        <v>3.7440646119527372</v>
      </c>
      <c r="AR59" s="4">
        <f t="shared" si="61"/>
        <v>-0.41881763322435006</v>
      </c>
      <c r="AS59" s="4">
        <f t="shared" si="61"/>
        <v>-1.9101965551306108</v>
      </c>
      <c r="AT59" s="4">
        <f t="shared" si="61"/>
        <v>-1.7483103269969291</v>
      </c>
      <c r="AU59" s="4">
        <f t="shared" si="61"/>
        <v>1.2761251019635296</v>
      </c>
      <c r="AV59" s="4">
        <f t="shared" si="61"/>
        <v>0.92068131423271637</v>
      </c>
      <c r="AW59" s="4">
        <f t="shared" si="61"/>
        <v>1.3812616585866806</v>
      </c>
      <c r="AY59" s="2">
        <f t="shared" ref="AY59:BM75" si="66">IF(OR($B59 &lt; C$230, $B59 &gt; C$233), #N/A, ((1-FG59)*DK59) + (FG59 - FW59)*EA59 + (FW59*EQ59))</f>
        <v>67.74562611161474</v>
      </c>
      <c r="AZ59" s="2">
        <f t="shared" si="66"/>
        <v>67.025493781749233</v>
      </c>
      <c r="BA59" s="2">
        <f t="shared" si="66"/>
        <v>72.272222358320391</v>
      </c>
      <c r="BB59" s="2">
        <f t="shared" si="66"/>
        <v>69.148437834952745</v>
      </c>
      <c r="BC59" s="2">
        <f t="shared" si="66"/>
        <v>68.384711217414363</v>
      </c>
      <c r="BD59" s="2">
        <f t="shared" si="66"/>
        <v>68.994652255237568</v>
      </c>
      <c r="BE59" s="2">
        <f t="shared" si="66"/>
        <v>69.03248067916158</v>
      </c>
      <c r="BF59" s="2">
        <f t="shared" si="66"/>
        <v>68.297585196423654</v>
      </c>
      <c r="BG59" s="2">
        <f t="shared" si="66"/>
        <v>66.730522062962876</v>
      </c>
      <c r="BH59" s="2">
        <f t="shared" si="66"/>
        <v>67.381251591749034</v>
      </c>
      <c r="BI59" s="2">
        <f t="shared" si="66"/>
        <v>71.095403704427454</v>
      </c>
      <c r="BJ59" s="2">
        <f t="shared" si="66"/>
        <v>69.684508517168069</v>
      </c>
      <c r="BK59" s="2">
        <f t="shared" si="66"/>
        <v>66.356263947775048</v>
      </c>
      <c r="BL59" s="2">
        <f t="shared" si="66"/>
        <v>61.9208924505444</v>
      </c>
      <c r="BM59" s="2">
        <f t="shared" si="66"/>
        <v>58.068078989948191</v>
      </c>
      <c r="BO59" s="2">
        <f t="shared" si="11"/>
        <v>74.959999999999994</v>
      </c>
      <c r="BP59" s="2" t="str">
        <f t="shared" si="12"/>
        <v/>
      </c>
      <c r="BQ59" s="2">
        <f t="shared" si="13"/>
        <v>78.831000000000003</v>
      </c>
      <c r="BR59" s="2">
        <f t="shared" si="14"/>
        <v>75.712000000000003</v>
      </c>
      <c r="BS59" s="2">
        <f t="shared" si="15"/>
        <v>74.78</v>
      </c>
      <c r="BT59" s="2">
        <f t="shared" si="16"/>
        <v>71.254000000000005</v>
      </c>
      <c r="BU59" s="2">
        <f t="shared" si="17"/>
        <v>74.441000000000003</v>
      </c>
      <c r="BV59" s="2">
        <f t="shared" si="18"/>
        <v>71.507999999999996</v>
      </c>
      <c r="BW59" s="2">
        <f t="shared" si="19"/>
        <v>73.7</v>
      </c>
      <c r="BX59" s="2">
        <f t="shared" si="20"/>
        <v>69.783000000000001</v>
      </c>
      <c r="BY59" s="2">
        <f t="shared" si="21"/>
        <v>72.266999999999996</v>
      </c>
      <c r="BZ59" s="2">
        <f t="shared" si="22"/>
        <v>72.832999999999998</v>
      </c>
      <c r="CA59" s="2">
        <f t="shared" si="23"/>
        <v>70.2</v>
      </c>
      <c r="CB59" s="2">
        <f t="shared" si="24"/>
        <v>64.082999999999998</v>
      </c>
      <c r="CC59" s="2">
        <f t="shared" si="25"/>
        <v>59.683</v>
      </c>
      <c r="CE59" s="2" t="str">
        <f t="shared" ref="CE59:CS75" si="67">IF(AND(IY59 &lt; $CS$22, $B59 &gt; C$231, $B59 &lt; C$232), C59, "")</f>
        <v/>
      </c>
      <c r="CF59" s="2" t="str">
        <f t="shared" si="67"/>
        <v/>
      </c>
      <c r="CG59" s="2" t="str">
        <f t="shared" si="67"/>
        <v/>
      </c>
      <c r="CH59" s="2" t="str">
        <f t="shared" si="67"/>
        <v/>
      </c>
      <c r="CI59" s="2" t="str">
        <f t="shared" si="67"/>
        <v/>
      </c>
      <c r="CJ59" s="2" t="str">
        <f t="shared" si="67"/>
        <v/>
      </c>
      <c r="CK59" s="2" t="str">
        <f t="shared" si="67"/>
        <v/>
      </c>
      <c r="CL59" s="2" t="str">
        <f t="shared" si="67"/>
        <v/>
      </c>
      <c r="CM59" s="2" t="str">
        <f t="shared" si="67"/>
        <v/>
      </c>
      <c r="CN59" s="2" t="str">
        <f t="shared" si="67"/>
        <v/>
      </c>
      <c r="CO59" s="2" t="str">
        <f t="shared" si="67"/>
        <v/>
      </c>
      <c r="CP59" s="2" t="str">
        <f t="shared" si="67"/>
        <v/>
      </c>
      <c r="CQ59" s="2" t="str">
        <f t="shared" si="67"/>
        <v/>
      </c>
      <c r="CR59" s="2" t="str">
        <f t="shared" si="67"/>
        <v/>
      </c>
      <c r="CS59" s="2" t="str">
        <f t="shared" si="67"/>
        <v/>
      </c>
      <c r="CU59" s="2" t="str">
        <f t="shared" si="27"/>
        <v/>
      </c>
      <c r="CV59" s="2" t="str">
        <f t="shared" si="28"/>
        <v/>
      </c>
      <c r="CW59" s="2" t="str">
        <f t="shared" si="29"/>
        <v/>
      </c>
      <c r="CX59" s="2" t="str">
        <f t="shared" si="30"/>
        <v/>
      </c>
      <c r="CY59" s="2" t="str">
        <f t="shared" si="31"/>
        <v/>
      </c>
      <c r="CZ59" s="2" t="str">
        <f t="shared" si="32"/>
        <v/>
      </c>
      <c r="DA59" s="2" t="str">
        <f t="shared" si="33"/>
        <v/>
      </c>
      <c r="DB59" s="2" t="str">
        <f t="shared" si="34"/>
        <v/>
      </c>
      <c r="DC59" s="2" t="str">
        <f t="shared" si="35"/>
        <v/>
      </c>
      <c r="DD59" s="2" t="str">
        <f t="shared" si="36"/>
        <v/>
      </c>
      <c r="DE59" s="2" t="str">
        <f t="shared" si="37"/>
        <v/>
      </c>
      <c r="DF59" s="2" t="str">
        <f t="shared" si="38"/>
        <v/>
      </c>
      <c r="DG59" s="2" t="str">
        <f t="shared" si="39"/>
        <v/>
      </c>
      <c r="DH59" s="2" t="str">
        <f t="shared" si="40"/>
        <v/>
      </c>
      <c r="DI59" s="2" t="str">
        <f t="shared" si="41"/>
        <v/>
      </c>
      <c r="DK59" s="2">
        <f t="shared" si="62"/>
        <v>72.146444614209301</v>
      </c>
      <c r="DL59" s="2">
        <f t="shared" si="62"/>
        <v>71.814292338709663</v>
      </c>
      <c r="DM59" s="2">
        <f t="shared" si="62"/>
        <v>75.031768678380459</v>
      </c>
      <c r="DN59" s="2">
        <f t="shared" si="62"/>
        <v>73.252775859434706</v>
      </c>
      <c r="DO59" s="2">
        <f t="shared" si="62"/>
        <v>72.097404634581096</v>
      </c>
      <c r="DP59" s="2">
        <f t="shared" si="62"/>
        <v>70.191450420168053</v>
      </c>
      <c r="DQ59" s="2">
        <f t="shared" si="62"/>
        <v>72.511302826585165</v>
      </c>
      <c r="DR59" s="2">
        <f t="shared" si="62"/>
        <v>68.738728571428538</v>
      </c>
      <c r="DS59" s="2">
        <f t="shared" si="62"/>
        <v>70.57541344537816</v>
      </c>
      <c r="DT59" s="2">
        <f t="shared" si="62"/>
        <v>69.214627731092435</v>
      </c>
      <c r="DU59" s="2">
        <f t="shared" si="62"/>
        <v>72.465210084033615</v>
      </c>
      <c r="DV59" s="2">
        <f t="shared" si="62"/>
        <v>72.133810084033612</v>
      </c>
      <c r="DW59" s="2">
        <f t="shared" si="62"/>
        <v>68.257535294117645</v>
      </c>
      <c r="DX59" s="2">
        <f t="shared" si="62"/>
        <v>62.812401120448172</v>
      </c>
      <c r="DY59" s="2">
        <f t="shared" si="62"/>
        <v>58.194801136363644</v>
      </c>
      <c r="EA59" s="2">
        <f t="shared" si="63"/>
        <v>62.229541844457593</v>
      </c>
      <c r="EB59" s="2">
        <f t="shared" si="63"/>
        <v>62.488066922654966</v>
      </c>
      <c r="EC59" s="2">
        <f t="shared" si="63"/>
        <v>68.922161679358382</v>
      </c>
      <c r="ED59" s="2">
        <f t="shared" si="63"/>
        <v>64.170895539140332</v>
      </c>
      <c r="EE59" s="2">
        <f t="shared" si="63"/>
        <v>64.087037723686763</v>
      </c>
      <c r="EF59" s="2">
        <f t="shared" si="63"/>
        <v>67.356111202950615</v>
      </c>
      <c r="EG59" s="2">
        <f t="shared" si="63"/>
        <v>64.700375190786744</v>
      </c>
      <c r="EH59" s="2">
        <f t="shared" si="63"/>
        <v>67.684572589648198</v>
      </c>
      <c r="EI59" s="2">
        <f t="shared" si="63"/>
        <v>61.709933799210368</v>
      </c>
      <c r="EJ59" s="2">
        <f t="shared" si="63"/>
        <v>64.924488402680367</v>
      </c>
      <c r="EK59" s="2">
        <f t="shared" si="63"/>
        <v>69.311598033105938</v>
      </c>
      <c r="EL59" s="2">
        <f t="shared" si="63"/>
        <v>66.805963651845047</v>
      </c>
      <c r="EM59" s="2">
        <f t="shared" si="63"/>
        <v>63.713476265179885</v>
      </c>
      <c r="EN59" s="2">
        <f t="shared" si="63"/>
        <v>60.58072509265314</v>
      </c>
      <c r="EO59" s="2">
        <f t="shared" si="63"/>
        <v>57.838367266966664</v>
      </c>
      <c r="EQ59" s="2">
        <f t="shared" si="64"/>
        <v>61.949418372211326</v>
      </c>
      <c r="ER59" s="2">
        <f t="shared" si="64"/>
        <v>61.427514264736153</v>
      </c>
      <c r="ES59" s="2">
        <f t="shared" si="64"/>
        <v>66.033980534388036</v>
      </c>
      <c r="ET59" s="2">
        <f t="shared" si="64"/>
        <v>64.027818745723906</v>
      </c>
      <c r="EU59" s="2">
        <f t="shared" si="64"/>
        <v>63.158037453215144</v>
      </c>
      <c r="EV59" s="2">
        <f t="shared" si="64"/>
        <v>66.439806096029741</v>
      </c>
      <c r="EW59" s="2">
        <f t="shared" si="64"/>
        <v>64.859036142609739</v>
      </c>
      <c r="EX59" s="2">
        <f t="shared" si="64"/>
        <v>64.574981721664074</v>
      </c>
      <c r="EY59" s="2">
        <f t="shared" si="64"/>
        <v>62.404331110487675</v>
      </c>
      <c r="EZ59" s="2">
        <f t="shared" si="64"/>
        <v>63.974278816265183</v>
      </c>
      <c r="FA59" s="2">
        <f t="shared" si="64"/>
        <v>66.965647115121939</v>
      </c>
      <c r="FB59" s="2">
        <f t="shared" si="64"/>
        <v>63.857494274339857</v>
      </c>
      <c r="FC59" s="2">
        <f t="shared" si="64"/>
        <v>62.172762332052166</v>
      </c>
      <c r="FD59" s="2">
        <f t="shared" si="64"/>
        <v>59.887239573850081</v>
      </c>
      <c r="FE59" s="2">
        <f t="shared" si="64"/>
        <v>58.660368806134116</v>
      </c>
      <c r="FG59" s="2">
        <f t="shared" si="65"/>
        <v>0.44376874934016286</v>
      </c>
      <c r="FH59" s="2">
        <f t="shared" si="65"/>
        <v>0.51347362225931414</v>
      </c>
      <c r="FI59" s="2">
        <f t="shared" si="65"/>
        <v>0.45165703313210548</v>
      </c>
      <c r="FJ59" s="2">
        <f t="shared" si="65"/>
        <v>0.45192554779480842</v>
      </c>
      <c r="FK59" s="2">
        <f t="shared" si="65"/>
        <v>0.4634827048621914</v>
      </c>
      <c r="FL59" s="2">
        <f t="shared" si="65"/>
        <v>0.42209207202637999</v>
      </c>
      <c r="FM59" s="2">
        <f t="shared" si="65"/>
        <v>0.44537943516500123</v>
      </c>
      <c r="FN59" s="2">
        <f t="shared" si="65"/>
        <v>0.41838873723085723</v>
      </c>
      <c r="FO59" s="2">
        <f t="shared" si="65"/>
        <v>0.43369527945438163</v>
      </c>
      <c r="FP59" s="2">
        <f t="shared" si="65"/>
        <v>0.42733887162813944</v>
      </c>
      <c r="FQ59" s="2">
        <f t="shared" si="65"/>
        <v>0.43433805452332547</v>
      </c>
      <c r="FR59" s="2">
        <f t="shared" si="65"/>
        <v>0.45970358804265354</v>
      </c>
      <c r="FS59" s="2">
        <f t="shared" si="65"/>
        <v>0.41840002005458055</v>
      </c>
      <c r="FT59" s="2">
        <f t="shared" si="65"/>
        <v>0.39947247439888639</v>
      </c>
      <c r="FU59" s="2">
        <f t="shared" si="65"/>
        <v>0.35557267598300185</v>
      </c>
      <c r="FW59" s="2">
        <f t="shared" ref="FW59:GK75" si="68">POWER(10,($B59-C$232)/C$229)/(1+POWER(10,($B59-C$232)/C$229))</f>
        <v>2.4857373700655012E-5</v>
      </c>
      <c r="FX59" s="2">
        <f t="shared" si="68"/>
        <v>2.622271674437791E-5</v>
      </c>
      <c r="FY59" s="2">
        <f t="shared" si="68"/>
        <v>3.4398562148828909E-5</v>
      </c>
      <c r="FZ59" s="2">
        <f t="shared" si="68"/>
        <v>2.9954026280871869E-5</v>
      </c>
      <c r="GA59" s="2">
        <f t="shared" si="68"/>
        <v>2.8949794399938443E-5</v>
      </c>
      <c r="GB59" s="2">
        <f t="shared" si="68"/>
        <v>2.6148318217109761E-5</v>
      </c>
      <c r="GC59" s="2">
        <f t="shared" si="68"/>
        <v>2.7676141910855728E-5</v>
      </c>
      <c r="GD59" s="2">
        <f t="shared" si="68"/>
        <v>3.0996020873664965E-5</v>
      </c>
      <c r="GE59" s="2">
        <f t="shared" si="68"/>
        <v>3.6420398209230937E-5</v>
      </c>
      <c r="GF59" s="2">
        <f t="shared" si="68"/>
        <v>3.4560388319126957E-5</v>
      </c>
      <c r="GG59" s="2">
        <f t="shared" si="68"/>
        <v>3.0971101892868809E-5</v>
      </c>
      <c r="GH59" s="2">
        <f t="shared" si="68"/>
        <v>2.423136856954543E-5</v>
      </c>
      <c r="GI59" s="2">
        <f t="shared" si="68"/>
        <v>2.3987260088979182E-5</v>
      </c>
      <c r="GJ59" s="2">
        <f t="shared" si="68"/>
        <v>2.2386947367870173E-5</v>
      </c>
      <c r="GK59" s="2">
        <f t="shared" si="68"/>
        <v>1.9462660649273129E-5</v>
      </c>
      <c r="GM59" s="86">
        <f t="shared" ref="GM59:HA75" si="69" xml:space="preserve"> _xlfn.NORM.DIST($B59, C$7, ABS(C$11), TRUE) * _xlfn.NORM.DIST(($B59 - C$7)*C$15, 0, ABS(C$11), TRUE) * 2</f>
        <v>5.1739317645769986E-3</v>
      </c>
      <c r="GN59" s="86">
        <f t="shared" si="69"/>
        <v>1.475183293415294E-2</v>
      </c>
      <c r="GO59" s="86">
        <f t="shared" si="69"/>
        <v>5.910331137744489E-3</v>
      </c>
      <c r="GP59" s="86">
        <f t="shared" si="69"/>
        <v>5.8192961996261288E-3</v>
      </c>
      <c r="GQ59" s="86">
        <f t="shared" si="69"/>
        <v>7.1757748598858676E-3</v>
      </c>
      <c r="GR59" s="86">
        <f t="shared" si="69"/>
        <v>3.273403171333465E-3</v>
      </c>
      <c r="GS59" s="86">
        <f t="shared" si="69"/>
        <v>5.2334886327658247E-3</v>
      </c>
      <c r="GT59" s="86">
        <f t="shared" si="69"/>
        <v>2.9726337363276691E-3</v>
      </c>
      <c r="GU59" s="86">
        <f t="shared" si="69"/>
        <v>3.9534900174320858E-3</v>
      </c>
      <c r="GV59" s="86">
        <f t="shared" si="69"/>
        <v>3.541346461672183E-3</v>
      </c>
      <c r="GW59" s="86">
        <f t="shared" si="69"/>
        <v>4.2259327542299614E-3</v>
      </c>
      <c r="GX59" s="86">
        <f t="shared" si="69"/>
        <v>6.8775706718488911E-3</v>
      </c>
      <c r="GY59" s="86">
        <f t="shared" si="69"/>
        <v>2.9693725756959745E-3</v>
      </c>
      <c r="GZ59" s="86">
        <f t="shared" si="69"/>
        <v>1.5332919148303113E-3</v>
      </c>
      <c r="HA59" s="86">
        <f t="shared" si="69"/>
        <v>3.5253898499769886E-4</v>
      </c>
      <c r="HC59" s="86">
        <f t="shared" si="59"/>
        <v>3.044186829555087E-11</v>
      </c>
      <c r="HD59" s="86">
        <f t="shared" ref="HD59:HQ77" si="70" xml:space="preserve"> _xlfn.NORM.DIST($B59, D$8, ABS(D$12), TRUE) * _xlfn.NORM.DIST(($B59 - D$8)*D$16, 0, ABS(D$12), TRUE) * 2</f>
        <v>6.3547357633641913E-8</v>
      </c>
      <c r="HE59" s="86">
        <f t="shared" si="70"/>
        <v>2.4148227100329594E-9</v>
      </c>
      <c r="HF59" s="86">
        <f t="shared" si="70"/>
        <v>3.8906058936711438E-10</v>
      </c>
      <c r="HG59" s="86">
        <f t="shared" si="70"/>
        <v>1.0825616869246096E-10</v>
      </c>
      <c r="HH59" s="86">
        <f t="shared" si="70"/>
        <v>1.7934502403728049E-11</v>
      </c>
      <c r="HI59" s="86">
        <f t="shared" si="70"/>
        <v>1.0975043206669989E-11</v>
      </c>
      <c r="HJ59" s="86">
        <f t="shared" si="70"/>
        <v>3.2389357365044634E-12</v>
      </c>
      <c r="HK59" s="86">
        <f t="shared" si="70"/>
        <v>9.5446593168066588E-12</v>
      </c>
      <c r="HL59" s="86">
        <f t="shared" si="70"/>
        <v>5.883313789789806E-12</v>
      </c>
      <c r="HM59" s="86">
        <f t="shared" si="70"/>
        <v>5.6411229491774971E-12</v>
      </c>
      <c r="HN59" s="86">
        <f t="shared" si="70"/>
        <v>4.2590010716917941E-10</v>
      </c>
      <c r="HO59" s="86">
        <f t="shared" si="70"/>
        <v>1.9040182009863725E-12</v>
      </c>
      <c r="HP59" s="86">
        <f t="shared" si="70"/>
        <v>1.7546262801051068E-14</v>
      </c>
      <c r="HQ59" s="86">
        <f t="shared" si="70"/>
        <v>1.2106391619805511E-15</v>
      </c>
      <c r="HS59" s="86">
        <f t="shared" ref="HS59:IG75" si="71" xml:space="preserve"> _xlfn.NORM.DIST($B59, C$9, ABS(C$13), TRUE) * _xlfn.NORM.DIST(($B59 - C$9)*C$17, 0, ABS(C$13), TRUE) * 2</f>
        <v>1.3102965365864148E-70</v>
      </c>
      <c r="HT59" s="86">
        <f t="shared" si="71"/>
        <v>6.6020626147494319E-48</v>
      </c>
      <c r="HU59" s="86">
        <f t="shared" si="71"/>
        <v>1.0687544679054113E-56</v>
      </c>
      <c r="HV59" s="86">
        <f t="shared" si="71"/>
        <v>2.4486797221650133E-64</v>
      </c>
      <c r="HW59" s="86">
        <f t="shared" si="71"/>
        <v>7.7149305980670436E-67</v>
      </c>
      <c r="HX59" s="86">
        <f t="shared" si="71"/>
        <v>1.0469565801418482E-72</v>
      </c>
      <c r="HY59" s="86">
        <f t="shared" si="71"/>
        <v>3.0984220473409302E-75</v>
      </c>
      <c r="HZ59" s="86">
        <f t="shared" si="71"/>
        <v>7.4814724984674764E-78</v>
      </c>
      <c r="IA59" s="86">
        <f t="shared" si="71"/>
        <v>2.0252581931380743E-76</v>
      </c>
      <c r="IB59" s="86">
        <f t="shared" si="71"/>
        <v>2.895761701837548E-77</v>
      </c>
      <c r="IC59" s="86">
        <f t="shared" si="71"/>
        <v>4.8624792850832829E-77</v>
      </c>
      <c r="ID59" s="86">
        <f t="shared" si="71"/>
        <v>1.0491815899322605E-62</v>
      </c>
      <c r="IE59" s="86">
        <f t="shared" si="71"/>
        <v>1.2463109877145548E-79</v>
      </c>
      <c r="IF59" s="86">
        <f t="shared" si="71"/>
        <v>1.1821978009064323E-63</v>
      </c>
      <c r="IG59" s="86">
        <f t="shared" si="71"/>
        <v>1.4678972980222431E-45</v>
      </c>
      <c r="II59" s="86">
        <f t="shared" ref="II59:IW75" si="72" xml:space="preserve"> _xlfn.NORM.DIST($B59, C$10, ABS(C$14), TRUE) * _xlfn.NORM.DIST(($B59 - C$10)*C$18, 0, ABS(C$14), TRUE) * 2</f>
        <v>5.7102288966027551E-207</v>
      </c>
      <c r="IJ59" s="86">
        <f t="shared" si="72"/>
        <v>5.5704245274645062E-140</v>
      </c>
      <c r="IK59" s="86">
        <f t="shared" si="72"/>
        <v>3.2493333791324121E-165</v>
      </c>
      <c r="IL59" s="86">
        <f t="shared" si="72"/>
        <v>6.2910335835483659E-191</v>
      </c>
      <c r="IM59" s="86">
        <f t="shared" si="72"/>
        <v>1.7922367997644026E-196</v>
      </c>
      <c r="IN59" s="86">
        <f t="shared" si="72"/>
        <v>1.5358248976496507E-213</v>
      </c>
      <c r="IO59" s="86">
        <f t="shared" si="72"/>
        <v>9.8762896696846892E-223</v>
      </c>
      <c r="IP59" s="86">
        <f t="shared" si="72"/>
        <v>1.0585063435059297E-228</v>
      </c>
      <c r="IQ59" s="86">
        <f t="shared" si="72"/>
        <v>6.2479461648684008E-226</v>
      </c>
      <c r="IR59" s="86">
        <f t="shared" si="72"/>
        <v>2.7254921331290742E-228</v>
      </c>
      <c r="IS59" s="86">
        <f t="shared" si="72"/>
        <v>7.573712389782901E-227</v>
      </c>
      <c r="IT59" s="86">
        <f t="shared" si="72"/>
        <v>8.0432333094821899E-184</v>
      </c>
      <c r="IU59" s="86">
        <f t="shared" si="72"/>
        <v>7.03684228528684E-234</v>
      </c>
      <c r="IV59" s="86">
        <f t="shared" si="72"/>
        <v>1.6029079064008044E-214</v>
      </c>
      <c r="IW59" s="86">
        <f t="shared" si="72"/>
        <v>5.7266659339339801E-170</v>
      </c>
      <c r="IY59" s="86">
        <f t="shared" ref="IY59:JM75" si="73">GM59+HC59+HS59+II59</f>
        <v>5.1739317950188672E-3</v>
      </c>
      <c r="IZ59" s="86">
        <f t="shared" si="73"/>
        <v>1.4751896481510573E-2</v>
      </c>
      <c r="JA59" s="86">
        <f t="shared" si="73"/>
        <v>5.9103335525671988E-3</v>
      </c>
      <c r="JB59" s="86">
        <f t="shared" si="73"/>
        <v>5.8192965886867181E-3</v>
      </c>
      <c r="JC59" s="86">
        <f t="shared" si="73"/>
        <v>7.1757749681420364E-3</v>
      </c>
      <c r="JD59" s="86">
        <f t="shared" si="73"/>
        <v>3.2734031892679674E-3</v>
      </c>
      <c r="JE59" s="86">
        <f t="shared" si="73"/>
        <v>5.2334886437408676E-3</v>
      </c>
      <c r="JF59" s="86">
        <f t="shared" si="73"/>
        <v>2.9726337395666047E-3</v>
      </c>
      <c r="JG59" s="86">
        <f t="shared" si="73"/>
        <v>3.9534900269767451E-3</v>
      </c>
      <c r="JH59" s="86">
        <f t="shared" si="73"/>
        <v>3.5413464675554968E-3</v>
      </c>
      <c r="JI59" s="86">
        <f t="shared" si="73"/>
        <v>4.2259327598710844E-3</v>
      </c>
      <c r="JJ59" s="86">
        <f t="shared" si="73"/>
        <v>6.877571097748998E-3</v>
      </c>
      <c r="JK59" s="86">
        <f t="shared" si="73"/>
        <v>2.9693725775999926E-3</v>
      </c>
      <c r="JL59" s="86">
        <f t="shared" si="73"/>
        <v>1.5332919148478576E-3</v>
      </c>
      <c r="JM59" s="86">
        <f t="shared" si="73"/>
        <v>3.5253898499890948E-4</v>
      </c>
    </row>
    <row r="60" spans="2:273" x14ac:dyDescent="0.25">
      <c r="B60" s="2">
        <v>33</v>
      </c>
      <c r="C60" s="37">
        <v>73.16</v>
      </c>
      <c r="D60" s="37">
        <v>80.22</v>
      </c>
      <c r="E60" s="37">
        <v>78.831000000000003</v>
      </c>
      <c r="F60" s="37">
        <v>77.507999999999996</v>
      </c>
      <c r="G60" s="37">
        <v>74.441000000000003</v>
      </c>
      <c r="H60" s="37">
        <v>72.153000000000006</v>
      </c>
      <c r="I60" s="37">
        <v>74.897999999999996</v>
      </c>
      <c r="J60" s="37">
        <v>69.22</v>
      </c>
      <c r="K60" s="37">
        <v>71.650000000000006</v>
      </c>
      <c r="L60" s="37">
        <v>71.433000000000007</v>
      </c>
      <c r="M60" s="37">
        <v>74.417000000000002</v>
      </c>
      <c r="N60" s="37">
        <v>75.832999999999998</v>
      </c>
      <c r="O60" s="37">
        <v>70.867000000000004</v>
      </c>
      <c r="P60" s="37">
        <v>65.033000000000001</v>
      </c>
      <c r="Q60" s="37">
        <v>56.3</v>
      </c>
      <c r="S60" s="4">
        <f t="shared" si="60"/>
        <v>73.647910021342128</v>
      </c>
      <c r="T60" s="4">
        <f t="shared" si="60"/>
        <v>80.11029646210919</v>
      </c>
      <c r="U60" s="4">
        <f t="shared" si="60"/>
        <v>78.434825659519021</v>
      </c>
      <c r="V60" s="4">
        <f t="shared" si="60"/>
        <v>75.404756763308768</v>
      </c>
      <c r="W60" s="4">
        <f t="shared" si="60"/>
        <v>75.691015046444534</v>
      </c>
      <c r="X60" s="4">
        <f t="shared" si="60"/>
        <v>72.685305014557613</v>
      </c>
      <c r="Y60" s="4">
        <f t="shared" si="60"/>
        <v>74.956662939709915</v>
      </c>
      <c r="Z60" s="4">
        <f t="shared" si="60"/>
        <v>72.048490046107801</v>
      </c>
      <c r="AA60" s="4">
        <f t="shared" si="60"/>
        <v>71.291419680041187</v>
      </c>
      <c r="AB60" s="4">
        <f t="shared" si="60"/>
        <v>71.41064865822932</v>
      </c>
      <c r="AC60" s="4">
        <f t="shared" si="60"/>
        <v>75.44812927555617</v>
      </c>
      <c r="AD60" s="4">
        <f t="shared" si="60"/>
        <v>76.223754800669496</v>
      </c>
      <c r="AE60" s="4">
        <f t="shared" si="60"/>
        <v>70.055396211254276</v>
      </c>
      <c r="AF60" s="4">
        <f t="shared" si="60"/>
        <v>63.882065541819507</v>
      </c>
      <c r="AG60" s="4">
        <f t="shared" si="60"/>
        <v>58.487126664742341</v>
      </c>
      <c r="AI60" s="4">
        <f t="shared" si="61"/>
        <v>-0.48791002134213102</v>
      </c>
      <c r="AJ60" s="4">
        <f t="shared" si="61"/>
        <v>0.10970353789080889</v>
      </c>
      <c r="AK60" s="4">
        <f t="shared" si="61"/>
        <v>0.39617434048098232</v>
      </c>
      <c r="AL60" s="4">
        <f t="shared" si="61"/>
        <v>2.1032432366912275</v>
      </c>
      <c r="AM60" s="4">
        <f t="shared" si="61"/>
        <v>-1.2500150464445312</v>
      </c>
      <c r="AN60" s="4">
        <f t="shared" si="61"/>
        <v>-0.53230501455760759</v>
      </c>
      <c r="AO60" s="4">
        <f t="shared" si="61"/>
        <v>-5.866293970991876E-2</v>
      </c>
      <c r="AP60" s="4">
        <f t="shared" si="61"/>
        <v>-2.8284900461078024</v>
      </c>
      <c r="AQ60" s="4">
        <f t="shared" si="61"/>
        <v>0.35858031995881845</v>
      </c>
      <c r="AR60" s="4">
        <f t="shared" si="61"/>
        <v>2.2351341770686872E-2</v>
      </c>
      <c r="AS60" s="4">
        <f t="shared" si="61"/>
        <v>-1.0311292755561681</v>
      </c>
      <c r="AT60" s="4">
        <f t="shared" si="61"/>
        <v>-0.39075480066949808</v>
      </c>
      <c r="AU60" s="4">
        <f t="shared" si="61"/>
        <v>0.81160378874572814</v>
      </c>
      <c r="AV60" s="4">
        <f t="shared" si="61"/>
        <v>1.1509344581804939</v>
      </c>
      <c r="AW60" s="4">
        <f t="shared" si="61"/>
        <v>-2.187126664742344</v>
      </c>
      <c r="AY60" s="2">
        <f t="shared" si="66"/>
        <v>67.619268640858323</v>
      </c>
      <c r="AZ60" s="2">
        <f t="shared" si="66"/>
        <v>66.87035362719422</v>
      </c>
      <c r="BA60" s="2">
        <f t="shared" si="66"/>
        <v>72.167967695080819</v>
      </c>
      <c r="BB60" s="2">
        <f t="shared" si="66"/>
        <v>68.990526574887724</v>
      </c>
      <c r="BC60" s="2">
        <f t="shared" si="66"/>
        <v>68.218853016493526</v>
      </c>
      <c r="BD60" s="2">
        <f t="shared" si="66"/>
        <v>68.904184111140822</v>
      </c>
      <c r="BE60" s="2">
        <f t="shared" si="66"/>
        <v>68.89741687624155</v>
      </c>
      <c r="BF60" s="2">
        <f t="shared" si="66"/>
        <v>68.262124436361688</v>
      </c>
      <c r="BG60" s="2">
        <f t="shared" si="66"/>
        <v>66.616219997300405</v>
      </c>
      <c r="BH60" s="2">
        <f t="shared" si="66"/>
        <v>67.312939735175831</v>
      </c>
      <c r="BI60" s="2">
        <f t="shared" si="66"/>
        <v>71.066373671945428</v>
      </c>
      <c r="BJ60" s="2">
        <f t="shared" si="66"/>
        <v>69.57593305863648</v>
      </c>
      <c r="BK60" s="2">
        <f t="shared" si="66"/>
        <v>66.2911988968103</v>
      </c>
      <c r="BL60" s="2">
        <f t="shared" si="66"/>
        <v>61.901768741458554</v>
      </c>
      <c r="BM60" s="2">
        <f t="shared" si="66"/>
        <v>58.069714672230155</v>
      </c>
      <c r="BO60" s="2">
        <f t="shared" si="11"/>
        <v>73.16</v>
      </c>
      <c r="BP60" s="2" t="str">
        <f t="shared" si="12"/>
        <v/>
      </c>
      <c r="BQ60" s="2">
        <f t="shared" si="13"/>
        <v>78.831000000000003</v>
      </c>
      <c r="BR60" s="2">
        <f t="shared" si="14"/>
        <v>77.507999999999996</v>
      </c>
      <c r="BS60" s="2" t="str">
        <f t="shared" si="15"/>
        <v/>
      </c>
      <c r="BT60" s="2">
        <f t="shared" si="16"/>
        <v>72.153000000000006</v>
      </c>
      <c r="BU60" s="2">
        <f t="shared" si="17"/>
        <v>74.897999999999996</v>
      </c>
      <c r="BV60" s="2">
        <f t="shared" si="18"/>
        <v>69.22</v>
      </c>
      <c r="BW60" s="2">
        <f t="shared" si="19"/>
        <v>71.650000000000006</v>
      </c>
      <c r="BX60" s="2">
        <f t="shared" si="20"/>
        <v>71.433000000000007</v>
      </c>
      <c r="BY60" s="2">
        <f t="shared" si="21"/>
        <v>74.417000000000002</v>
      </c>
      <c r="BZ60" s="2">
        <f t="shared" si="22"/>
        <v>75.832999999999998</v>
      </c>
      <c r="CA60" s="2">
        <f t="shared" si="23"/>
        <v>70.867000000000004</v>
      </c>
      <c r="CB60" s="2">
        <f t="shared" si="24"/>
        <v>65.033000000000001</v>
      </c>
      <c r="CC60" s="2">
        <f t="shared" si="25"/>
        <v>56.3</v>
      </c>
      <c r="CE60" s="2" t="str">
        <f t="shared" si="67"/>
        <v/>
      </c>
      <c r="CF60" s="2" t="str">
        <f t="shared" si="67"/>
        <v/>
      </c>
      <c r="CG60" s="2" t="str">
        <f t="shared" si="67"/>
        <v/>
      </c>
      <c r="CH60" s="2" t="str">
        <f t="shared" si="67"/>
        <v/>
      </c>
      <c r="CI60" s="2" t="str">
        <f t="shared" si="67"/>
        <v/>
      </c>
      <c r="CJ60" s="2" t="str">
        <f t="shared" si="67"/>
        <v/>
      </c>
      <c r="CK60" s="2" t="str">
        <f t="shared" si="67"/>
        <v/>
      </c>
      <c r="CL60" s="2" t="str">
        <f t="shared" si="67"/>
        <v/>
      </c>
      <c r="CM60" s="2" t="str">
        <f t="shared" si="67"/>
        <v/>
      </c>
      <c r="CN60" s="2" t="str">
        <f t="shared" si="67"/>
        <v/>
      </c>
      <c r="CO60" s="2" t="str">
        <f t="shared" si="67"/>
        <v/>
      </c>
      <c r="CP60" s="2" t="str">
        <f t="shared" si="67"/>
        <v/>
      </c>
      <c r="CQ60" s="2" t="str">
        <f t="shared" si="67"/>
        <v/>
      </c>
      <c r="CR60" s="2" t="str">
        <f t="shared" si="67"/>
        <v/>
      </c>
      <c r="CS60" s="2" t="str">
        <f t="shared" si="67"/>
        <v/>
      </c>
      <c r="CU60" s="2" t="str">
        <f t="shared" si="27"/>
        <v/>
      </c>
      <c r="CV60" s="2" t="str">
        <f t="shared" si="28"/>
        <v/>
      </c>
      <c r="CW60" s="2" t="str">
        <f t="shared" si="29"/>
        <v/>
      </c>
      <c r="CX60" s="2" t="str">
        <f t="shared" si="30"/>
        <v/>
      </c>
      <c r="CY60" s="2" t="str">
        <f t="shared" si="31"/>
        <v/>
      </c>
      <c r="CZ60" s="2" t="str">
        <f t="shared" si="32"/>
        <v/>
      </c>
      <c r="DA60" s="2" t="str">
        <f t="shared" si="33"/>
        <v/>
      </c>
      <c r="DB60" s="2" t="str">
        <f t="shared" si="34"/>
        <v/>
      </c>
      <c r="DC60" s="2" t="str">
        <f t="shared" si="35"/>
        <v/>
      </c>
      <c r="DD60" s="2" t="str">
        <f t="shared" si="36"/>
        <v/>
      </c>
      <c r="DE60" s="2" t="str">
        <f t="shared" si="37"/>
        <v/>
      </c>
      <c r="DF60" s="2" t="str">
        <f t="shared" si="38"/>
        <v/>
      </c>
      <c r="DG60" s="2" t="str">
        <f t="shared" si="39"/>
        <v/>
      </c>
      <c r="DH60" s="2" t="str">
        <f t="shared" si="40"/>
        <v/>
      </c>
      <c r="DI60" s="2" t="str">
        <f t="shared" si="41"/>
        <v/>
      </c>
      <c r="DK60" s="2">
        <f t="shared" si="62"/>
        <v>72.454184873949572</v>
      </c>
      <c r="DL60" s="2">
        <f t="shared" si="62"/>
        <v>72.118810483870945</v>
      </c>
      <c r="DM60" s="2">
        <f t="shared" si="62"/>
        <v>75.302173109243711</v>
      </c>
      <c r="DN60" s="2">
        <f t="shared" si="62"/>
        <v>73.507275630252124</v>
      </c>
      <c r="DO60" s="2">
        <f t="shared" si="62"/>
        <v>72.302837121212107</v>
      </c>
      <c r="DP60" s="2">
        <f t="shared" si="62"/>
        <v>70.306291876750691</v>
      </c>
      <c r="DQ60" s="2">
        <f t="shared" si="62"/>
        <v>72.736236974789904</v>
      </c>
      <c r="DR60" s="2">
        <f t="shared" si="62"/>
        <v>68.889609523809497</v>
      </c>
      <c r="DS60" s="2">
        <f t="shared" si="62"/>
        <v>70.858949579831943</v>
      </c>
      <c r="DT60" s="2">
        <f t="shared" si="62"/>
        <v>69.405854341736699</v>
      </c>
      <c r="DU60" s="2">
        <f t="shared" si="62"/>
        <v>72.723395518207283</v>
      </c>
      <c r="DV60" s="2">
        <f t="shared" si="62"/>
        <v>72.351110924369749</v>
      </c>
      <c r="DW60" s="2">
        <f t="shared" si="62"/>
        <v>68.460193837535002</v>
      </c>
      <c r="DX60" s="2">
        <f t="shared" si="62"/>
        <v>62.963356302521007</v>
      </c>
      <c r="DY60" s="2">
        <f t="shared" si="62"/>
        <v>58.266573863636367</v>
      </c>
      <c r="EA60" s="2">
        <f t="shared" si="63"/>
        <v>62.092308219391413</v>
      </c>
      <c r="EB60" s="2">
        <f t="shared" si="63"/>
        <v>62.334964838178827</v>
      </c>
      <c r="EC60" s="2">
        <f t="shared" si="63"/>
        <v>68.69786236141401</v>
      </c>
      <c r="ED60" s="2">
        <f t="shared" si="63"/>
        <v>63.994810142539613</v>
      </c>
      <c r="EE60" s="2">
        <f t="shared" si="63"/>
        <v>63.907354719380706</v>
      </c>
      <c r="EF60" s="2">
        <f t="shared" si="63"/>
        <v>67.153457186107147</v>
      </c>
      <c r="EG60" s="2">
        <f t="shared" si="63"/>
        <v>64.537636825308738</v>
      </c>
      <c r="EH60" s="2">
        <f t="shared" si="63"/>
        <v>67.466831223002117</v>
      </c>
      <c r="EI60" s="2">
        <f t="shared" si="63"/>
        <v>61.56360759362741</v>
      </c>
      <c r="EJ60" s="2">
        <f t="shared" si="63"/>
        <v>64.755158307987273</v>
      </c>
      <c r="EK60" s="2">
        <f t="shared" si="63"/>
        <v>69.098399446776881</v>
      </c>
      <c r="EL60" s="2">
        <f t="shared" si="63"/>
        <v>66.601380455817136</v>
      </c>
      <c r="EM60" s="2">
        <f t="shared" si="63"/>
        <v>63.541552096970776</v>
      </c>
      <c r="EN60" s="2">
        <f t="shared" si="63"/>
        <v>60.446343143666873</v>
      </c>
      <c r="EO60" s="2">
        <f t="shared" si="63"/>
        <v>57.744281080148845</v>
      </c>
      <c r="EQ60" s="2">
        <f t="shared" si="64"/>
        <v>61.815796127822701</v>
      </c>
      <c r="ER60" s="2">
        <f t="shared" si="64"/>
        <v>61.290192397332284</v>
      </c>
      <c r="ES60" s="2">
        <f t="shared" si="64"/>
        <v>65.852833453683417</v>
      </c>
      <c r="ET60" s="2">
        <f t="shared" si="64"/>
        <v>63.853649349409046</v>
      </c>
      <c r="EU60" s="2">
        <f t="shared" si="64"/>
        <v>62.991819693605173</v>
      </c>
      <c r="EV60" s="2">
        <f t="shared" si="64"/>
        <v>66.250499686894045</v>
      </c>
      <c r="EW60" s="2">
        <f t="shared" si="64"/>
        <v>64.694278298094844</v>
      </c>
      <c r="EX60" s="2">
        <f t="shared" si="64"/>
        <v>64.402493305762462</v>
      </c>
      <c r="EY60" s="2">
        <f t="shared" si="64"/>
        <v>62.247767764781216</v>
      </c>
      <c r="EZ60" s="2">
        <f t="shared" si="64"/>
        <v>63.818978377241464</v>
      </c>
      <c r="FA60" s="2">
        <f t="shared" si="64"/>
        <v>66.786102111786121</v>
      </c>
      <c r="FB60" s="2">
        <f t="shared" si="64"/>
        <v>63.694909128601623</v>
      </c>
      <c r="FC60" s="2">
        <f t="shared" si="64"/>
        <v>62.022082121776158</v>
      </c>
      <c r="FD60" s="2">
        <f t="shared" si="64"/>
        <v>59.762802434213377</v>
      </c>
      <c r="FE60" s="2">
        <f t="shared" si="64"/>
        <v>58.553164535317279</v>
      </c>
      <c r="FG60" s="2">
        <f t="shared" si="65"/>
        <v>0.46660550572065179</v>
      </c>
      <c r="FH60" s="2">
        <f t="shared" si="65"/>
        <v>0.5364380231305812</v>
      </c>
      <c r="FI60" s="2">
        <f t="shared" si="65"/>
        <v>0.47455339814466951</v>
      </c>
      <c r="FJ60" s="2">
        <f t="shared" si="65"/>
        <v>0.47482373785597737</v>
      </c>
      <c r="FK60" s="2">
        <f t="shared" si="65"/>
        <v>0.48644673976647967</v>
      </c>
      <c r="FL60" s="2">
        <f t="shared" si="65"/>
        <v>0.44470516677791377</v>
      </c>
      <c r="FM60" s="2">
        <f t="shared" si="65"/>
        <v>0.46822930525103718</v>
      </c>
      <c r="FN60" s="2">
        <f t="shared" si="65"/>
        <v>0.44095481453572832</v>
      </c>
      <c r="FO60" s="2">
        <f t="shared" si="65"/>
        <v>0.45643903259316737</v>
      </c>
      <c r="FP60" s="2">
        <f t="shared" si="65"/>
        <v>0.4500141731952258</v>
      </c>
      <c r="FQ60" s="2">
        <f t="shared" si="65"/>
        <v>0.45708830857257171</v>
      </c>
      <c r="FR60" s="2">
        <f t="shared" si="65"/>
        <v>0.48264882303072976</v>
      </c>
      <c r="FS60" s="2">
        <f t="shared" si="65"/>
        <v>0.44096624451797978</v>
      </c>
      <c r="FT60" s="2">
        <f t="shared" si="65"/>
        <v>0.42175813766707015</v>
      </c>
      <c r="FU60" s="2">
        <f t="shared" si="65"/>
        <v>0.37694653167895997</v>
      </c>
      <c r="FW60" s="2">
        <f t="shared" si="68"/>
        <v>2.7255502912152013E-5</v>
      </c>
      <c r="FX60" s="2">
        <f t="shared" si="68"/>
        <v>2.8752564412149649E-5</v>
      </c>
      <c r="FY60" s="2">
        <f t="shared" si="68"/>
        <v>3.771714820254406E-5</v>
      </c>
      <c r="FZ60" s="2">
        <f t="shared" si="68"/>
        <v>3.2843841787915222E-5</v>
      </c>
      <c r="GA60" s="2">
        <f t="shared" si="68"/>
        <v>3.1742729684156626E-5</v>
      </c>
      <c r="GB60" s="2">
        <f t="shared" si="68"/>
        <v>2.8670988461351258E-5</v>
      </c>
      <c r="GC60" s="2">
        <f t="shared" si="68"/>
        <v>3.034620512987287E-5</v>
      </c>
      <c r="GD60" s="2">
        <f t="shared" si="68"/>
        <v>3.3986359420997823E-5</v>
      </c>
      <c r="GE60" s="2">
        <f t="shared" si="68"/>
        <v>3.9934032212097045E-5</v>
      </c>
      <c r="GF60" s="2">
        <f t="shared" si="68"/>
        <v>3.7894585889340095E-5</v>
      </c>
      <c r="GG60" s="2">
        <f t="shared" si="68"/>
        <v>3.3959036465234618E-5</v>
      </c>
      <c r="GH60" s="2">
        <f t="shared" si="68"/>
        <v>2.6569105185995479E-5</v>
      </c>
      <c r="GI60" s="2">
        <f t="shared" si="68"/>
        <v>2.6301446804721579E-5</v>
      </c>
      <c r="GJ60" s="2">
        <f t="shared" si="68"/>
        <v>2.4546746649727511E-5</v>
      </c>
      <c r="GK60" s="2">
        <f t="shared" si="68"/>
        <v>2.1340342969622106E-5</v>
      </c>
      <c r="GM60" s="86">
        <f t="shared" si="69"/>
        <v>7.4661181323701234E-3</v>
      </c>
      <c r="GN60" s="86">
        <f t="shared" si="69"/>
        <v>1.9637967702387092E-2</v>
      </c>
      <c r="GO60" s="86">
        <f t="shared" si="69"/>
        <v>8.4703548150557931E-3</v>
      </c>
      <c r="GP60" s="86">
        <f t="shared" si="69"/>
        <v>8.421130061590858E-3</v>
      </c>
      <c r="GQ60" s="86">
        <f t="shared" si="69"/>
        <v>1.017333487925203E-2</v>
      </c>
      <c r="GR60" s="86">
        <f t="shared" si="69"/>
        <v>4.9295925588241155E-3</v>
      </c>
      <c r="GS60" s="86">
        <f t="shared" si="69"/>
        <v>7.594856755023951E-3</v>
      </c>
      <c r="GT60" s="86">
        <f t="shared" si="69"/>
        <v>4.5258144999395554E-3</v>
      </c>
      <c r="GU60" s="86">
        <f t="shared" si="69"/>
        <v>5.9590874260341941E-3</v>
      </c>
      <c r="GV60" s="86">
        <f t="shared" si="69"/>
        <v>5.3468907319400389E-3</v>
      </c>
      <c r="GW60" s="86">
        <f t="shared" si="69"/>
        <v>6.2380586964973931E-3</v>
      </c>
      <c r="GX60" s="86">
        <f t="shared" si="69"/>
        <v>9.6778393147246098E-3</v>
      </c>
      <c r="GY60" s="86">
        <f t="shared" si="69"/>
        <v>4.5226338333113252E-3</v>
      </c>
      <c r="GZ60" s="86">
        <f t="shared" si="69"/>
        <v>2.5502302399977987E-3</v>
      </c>
      <c r="HA60" s="86">
        <f t="shared" si="69"/>
        <v>6.5672160664520844E-4</v>
      </c>
      <c r="HC60" s="86">
        <f t="shared" ref="HC60:HH122" si="74" xml:space="preserve"> _xlfn.NORM.DIST($B60, C$8, ABS(C$12), TRUE) * _xlfn.NORM.DIST(($B60 - C$8)*C$16, 0, ABS(C$12), TRUE) * 2</f>
        <v>7.9354940747985007E-11</v>
      </c>
      <c r="HD60" s="86">
        <f t="shared" si="70"/>
        <v>1.216918825006321E-7</v>
      </c>
      <c r="HE60" s="86">
        <f t="shared" si="70"/>
        <v>5.351632222448374E-9</v>
      </c>
      <c r="HF60" s="86">
        <f t="shared" si="70"/>
        <v>9.4164244643084617E-10</v>
      </c>
      <c r="HG60" s="86">
        <f t="shared" si="70"/>
        <v>2.7187211391359275E-10</v>
      </c>
      <c r="HH60" s="86">
        <f t="shared" si="70"/>
        <v>4.8211283506675317E-11</v>
      </c>
      <c r="HI60" s="86">
        <f t="shared" si="70"/>
        <v>3.0611142900167067E-11</v>
      </c>
      <c r="HJ60" s="86">
        <f t="shared" si="70"/>
        <v>9.5062978851094258E-12</v>
      </c>
      <c r="HK60" s="86">
        <f t="shared" si="70"/>
        <v>2.7647815566638515E-11</v>
      </c>
      <c r="HL60" s="86">
        <f t="shared" si="70"/>
        <v>1.7224293358810696E-11</v>
      </c>
      <c r="HM60" s="86">
        <f t="shared" si="70"/>
        <v>1.6290696200233695E-11</v>
      </c>
      <c r="HN60" s="86">
        <f t="shared" si="70"/>
        <v>9.9476744224678616E-10</v>
      </c>
      <c r="HO60" s="86">
        <f t="shared" si="70"/>
        <v>5.5725454037394363E-12</v>
      </c>
      <c r="HP60" s="86">
        <f t="shared" si="70"/>
        <v>6.4676750277831396E-14</v>
      </c>
      <c r="HQ60" s="86">
        <f t="shared" si="70"/>
        <v>4.9353399445062128E-15</v>
      </c>
      <c r="HS60" s="86">
        <f t="shared" si="71"/>
        <v>5.2384818820087239E-69</v>
      </c>
      <c r="HT60" s="86">
        <f t="shared" si="71"/>
        <v>7.9885630610915505E-47</v>
      </c>
      <c r="HU60" s="86">
        <f t="shared" si="71"/>
        <v>2.2215813754189418E-55</v>
      </c>
      <c r="HV60" s="86">
        <f t="shared" si="71"/>
        <v>7.6115699616918296E-63</v>
      </c>
      <c r="HW60" s="86">
        <f t="shared" si="71"/>
        <v>2.6697615453234178E-65</v>
      </c>
      <c r="HX60" s="86">
        <f t="shared" si="71"/>
        <v>4.7819329032915449E-71</v>
      </c>
      <c r="HY60" s="86">
        <f t="shared" si="71"/>
        <v>1.6809791739455302E-73</v>
      </c>
      <c r="HZ60" s="86">
        <f t="shared" si="71"/>
        <v>4.8090937699619849E-76</v>
      </c>
      <c r="IA60" s="86">
        <f t="shared" si="71"/>
        <v>1.3014388019573159E-74</v>
      </c>
      <c r="IB60" s="86">
        <f t="shared" si="71"/>
        <v>1.906152098619923E-75</v>
      </c>
      <c r="IC60" s="86">
        <f t="shared" si="71"/>
        <v>3.0044428202423911E-75</v>
      </c>
      <c r="ID60" s="86">
        <f t="shared" si="71"/>
        <v>2.7373083600277677E-61</v>
      </c>
      <c r="IE60" s="86">
        <f t="shared" si="71"/>
        <v>7.9632519340324486E-78</v>
      </c>
      <c r="IF60" s="86">
        <f t="shared" si="71"/>
        <v>3.1553392562282065E-62</v>
      </c>
      <c r="IG60" s="86">
        <f t="shared" si="71"/>
        <v>1.4174161357758825E-44</v>
      </c>
      <c r="II60" s="86">
        <f t="shared" si="72"/>
        <v>1.9987089072837199E-203</v>
      </c>
      <c r="IJ60" s="86">
        <f t="shared" si="72"/>
        <v>1.3953454343391575E-137</v>
      </c>
      <c r="IK60" s="86">
        <f t="shared" si="72"/>
        <v>2.6500552076269715E-162</v>
      </c>
      <c r="IL60" s="86">
        <f t="shared" si="72"/>
        <v>1.3300145093550593E-187</v>
      </c>
      <c r="IM60" s="86">
        <f t="shared" si="72"/>
        <v>4.6231371212919762E-193</v>
      </c>
      <c r="IN60" s="86">
        <f t="shared" si="72"/>
        <v>7.2686169344025028E-210</v>
      </c>
      <c r="IO60" s="86">
        <f t="shared" si="72"/>
        <v>7.0789223199185584E-219</v>
      </c>
      <c r="IP60" s="86">
        <f t="shared" si="72"/>
        <v>1.0648968309951025E-224</v>
      </c>
      <c r="IQ60" s="86">
        <f t="shared" si="72"/>
        <v>6.4797089030842171E-222</v>
      </c>
      <c r="IR60" s="86">
        <f t="shared" si="72"/>
        <v>2.9713631615697842E-224</v>
      </c>
      <c r="IS60" s="86">
        <f t="shared" si="72"/>
        <v>7.0613319998278765E-223</v>
      </c>
      <c r="IT60" s="86">
        <f t="shared" si="72"/>
        <v>1.1015844433282971E-180</v>
      </c>
      <c r="IU60" s="86">
        <f t="shared" si="72"/>
        <v>6.9684702348478938E-230</v>
      </c>
      <c r="IV60" s="86">
        <f t="shared" si="72"/>
        <v>6.9780529181149792E-211</v>
      </c>
      <c r="IW60" s="86">
        <f t="shared" si="72"/>
        <v>3.9575641077398204E-167</v>
      </c>
      <c r="IY60" s="86">
        <f t="shared" si="73"/>
        <v>7.4661182117250645E-3</v>
      </c>
      <c r="IZ60" s="86">
        <f t="shared" si="73"/>
        <v>1.9638089394269594E-2</v>
      </c>
      <c r="JA60" s="86">
        <f t="shared" si="73"/>
        <v>8.4703601666880155E-3</v>
      </c>
      <c r="JB60" s="86">
        <f t="shared" si="73"/>
        <v>8.4211310032333044E-3</v>
      </c>
      <c r="JC60" s="86">
        <f t="shared" si="73"/>
        <v>1.0173335151124143E-2</v>
      </c>
      <c r="JD60" s="86">
        <f t="shared" si="73"/>
        <v>4.9295926070353994E-3</v>
      </c>
      <c r="JE60" s="86">
        <f t="shared" si="73"/>
        <v>7.594856785635094E-3</v>
      </c>
      <c r="JF60" s="86">
        <f t="shared" si="73"/>
        <v>4.5258145094458531E-3</v>
      </c>
      <c r="JG60" s="86">
        <f t="shared" si="73"/>
        <v>5.9590874536820096E-3</v>
      </c>
      <c r="JH60" s="86">
        <f t="shared" si="73"/>
        <v>5.3468907491643321E-3</v>
      </c>
      <c r="JI60" s="86">
        <f t="shared" si="73"/>
        <v>6.2380587127880893E-3</v>
      </c>
      <c r="JJ60" s="86">
        <f t="shared" si="73"/>
        <v>9.6778403094920518E-3</v>
      </c>
      <c r="JK60" s="86">
        <f t="shared" si="73"/>
        <v>4.5226338388838702E-3</v>
      </c>
      <c r="JL60" s="86">
        <f t="shared" si="73"/>
        <v>2.5502302400624752E-3</v>
      </c>
      <c r="JM60" s="86">
        <f t="shared" si="73"/>
        <v>6.5672160665014372E-4</v>
      </c>
    </row>
    <row r="61" spans="2:273" x14ac:dyDescent="0.25">
      <c r="B61" s="2">
        <v>34</v>
      </c>
      <c r="C61" s="37">
        <v>73.72</v>
      </c>
      <c r="D61" s="37">
        <v>80.626999999999995</v>
      </c>
      <c r="E61" s="37">
        <v>81.492000000000004</v>
      </c>
      <c r="F61" s="37">
        <v>77.813999999999993</v>
      </c>
      <c r="G61" s="37">
        <v>79.102000000000004</v>
      </c>
      <c r="H61" s="37">
        <v>72.441000000000003</v>
      </c>
      <c r="I61" s="37">
        <v>76.016999999999996</v>
      </c>
      <c r="J61" s="37">
        <v>69.168999999999997</v>
      </c>
      <c r="K61" s="37">
        <v>73</v>
      </c>
      <c r="L61" s="37">
        <v>73.683000000000007</v>
      </c>
      <c r="M61" s="37">
        <v>75.167000000000002</v>
      </c>
      <c r="N61" s="37">
        <v>77.766999999999996</v>
      </c>
      <c r="O61" s="37">
        <v>72.667000000000002</v>
      </c>
      <c r="P61" s="37">
        <v>65.3</v>
      </c>
      <c r="Q61" s="37">
        <v>60.15</v>
      </c>
      <c r="S61" s="4">
        <f t="shared" ref="S61:AG77" si="75">AY61 + (C$3 * _xlfn.NORM.DIST($B61, C$7, ABS(C$11), FALSE) * _xlfn.NORM.DIST(($B61 - C$7)*C$15, 0, ABS(C$11), TRUE) * 2)
               + (C$4 * _xlfn.NORM.DIST($B61, C$8, ABS(C$12), FALSE) * _xlfn.NORM.DIST(($B61 - C$8)*C$16, 0, ABS(C$12), TRUE) * 2)
               + (C$5 * _xlfn.NORM.DIST($B61, C$9, ABS(C$13), FALSE) * _xlfn.NORM.DIST(($B61 - C$9)*C$17, 0, ABS(C$13), TRUE) * 2)
               + (C$6 * _xlfn.NORM.DIST($B61, C$10, ABS(C$14), FALSE) * _xlfn.NORM.DIST(($B61 - C$10)*C$18, 0, ABS(C$14), TRUE) * 2)</f>
        <v>75.736928418617822</v>
      </c>
      <c r="T61" s="4">
        <f t="shared" si="75"/>
        <v>83.526508153538671</v>
      </c>
      <c r="U61" s="4">
        <f t="shared" si="75"/>
        <v>80.573661041393507</v>
      </c>
      <c r="V61" s="4">
        <f t="shared" si="75"/>
        <v>77.616256995683969</v>
      </c>
      <c r="W61" s="4">
        <f t="shared" si="75"/>
        <v>78.100854654151576</v>
      </c>
      <c r="X61" s="4">
        <f t="shared" si="75"/>
        <v>74.1910066760164</v>
      </c>
      <c r="Y61" s="4">
        <f t="shared" si="75"/>
        <v>77.08871931510086</v>
      </c>
      <c r="Z61" s="4">
        <f t="shared" si="75"/>
        <v>73.6632547780507</v>
      </c>
      <c r="AA61" s="4">
        <f t="shared" si="75"/>
        <v>73.140486340432304</v>
      </c>
      <c r="AB61" s="4">
        <f t="shared" si="75"/>
        <v>73.079058642041886</v>
      </c>
      <c r="AC61" s="4">
        <f t="shared" si="75"/>
        <v>77.147426494044751</v>
      </c>
      <c r="AD61" s="4">
        <f t="shared" si="75"/>
        <v>78.35275734990617</v>
      </c>
      <c r="AE61" s="4">
        <f t="shared" si="75"/>
        <v>71.631479151150501</v>
      </c>
      <c r="AF61" s="4">
        <f t="shared" si="75"/>
        <v>64.956745464200978</v>
      </c>
      <c r="AG61" s="4">
        <f t="shared" si="75"/>
        <v>58.789268007816574</v>
      </c>
      <c r="AI61" s="4">
        <f t="shared" ref="AI61:AW77" si="76">IF(OR($B61 &lt; C$230, $B61 &gt; C$233), 0, C61-S61)</f>
        <v>-2.0169284186178231</v>
      </c>
      <c r="AJ61" s="4">
        <f t="shared" si="76"/>
        <v>-2.899508153538676</v>
      </c>
      <c r="AK61" s="4">
        <f t="shared" si="76"/>
        <v>0.91833895860649761</v>
      </c>
      <c r="AL61" s="4">
        <f t="shared" si="76"/>
        <v>0.19774300431602398</v>
      </c>
      <c r="AM61" s="4">
        <f t="shared" si="76"/>
        <v>1.0011453458484283</v>
      </c>
      <c r="AN61" s="4">
        <f t="shared" si="76"/>
        <v>-1.7500066760163975</v>
      </c>
      <c r="AO61" s="4">
        <f t="shared" si="76"/>
        <v>-1.0717193151008644</v>
      </c>
      <c r="AP61" s="4">
        <f t="shared" si="76"/>
        <v>-4.4942547780507027</v>
      </c>
      <c r="AQ61" s="4">
        <f t="shared" si="76"/>
        <v>-0.14048634043230379</v>
      </c>
      <c r="AR61" s="4">
        <f t="shared" si="76"/>
        <v>0.60394135795812076</v>
      </c>
      <c r="AS61" s="4">
        <f t="shared" si="76"/>
        <v>-1.9804264940447496</v>
      </c>
      <c r="AT61" s="4">
        <f t="shared" si="76"/>
        <v>-0.58575734990617434</v>
      </c>
      <c r="AU61" s="4">
        <f t="shared" si="76"/>
        <v>1.0355208488495009</v>
      </c>
      <c r="AV61" s="4">
        <f t="shared" si="76"/>
        <v>0.34325453579901932</v>
      </c>
      <c r="AW61" s="4">
        <f t="shared" si="76"/>
        <v>1.3607319921834247</v>
      </c>
      <c r="AY61" s="2">
        <f t="shared" si="66"/>
        <v>67.471065850962816</v>
      </c>
      <c r="AZ61" s="2">
        <f t="shared" si="66"/>
        <v>66.695767585194091</v>
      </c>
      <c r="BA61" s="2">
        <f t="shared" si="66"/>
        <v>72.040295433141225</v>
      </c>
      <c r="BB61" s="2">
        <f t="shared" si="66"/>
        <v>68.811838452525109</v>
      </c>
      <c r="BC61" s="2">
        <f t="shared" si="66"/>
        <v>68.034803353961308</v>
      </c>
      <c r="BD61" s="2">
        <f t="shared" si="66"/>
        <v>68.798553865517363</v>
      </c>
      <c r="BE61" s="2">
        <f t="shared" si="66"/>
        <v>68.743485806643221</v>
      </c>
      <c r="BF61" s="2">
        <f t="shared" si="66"/>
        <v>68.209584584000041</v>
      </c>
      <c r="BG61" s="2">
        <f t="shared" si="66"/>
        <v>66.480583976528152</v>
      </c>
      <c r="BH61" s="2">
        <f t="shared" si="66"/>
        <v>67.227225828444062</v>
      </c>
      <c r="BI61" s="2">
        <f t="shared" si="66"/>
        <v>71.01515591148025</v>
      </c>
      <c r="BJ61" s="2">
        <f t="shared" si="66"/>
        <v>69.447543678132007</v>
      </c>
      <c r="BK61" s="2">
        <f t="shared" si="66"/>
        <v>66.207922672271238</v>
      </c>
      <c r="BL61" s="2">
        <f t="shared" si="66"/>
        <v>61.869021087709953</v>
      </c>
      <c r="BM61" s="2">
        <f t="shared" si="66"/>
        <v>58.063923378596193</v>
      </c>
      <c r="BO61" s="2" t="str">
        <f t="shared" si="11"/>
        <v/>
      </c>
      <c r="BP61" s="2" t="str">
        <f t="shared" si="12"/>
        <v/>
      </c>
      <c r="BQ61" s="2" t="str">
        <f t="shared" si="13"/>
        <v/>
      </c>
      <c r="BR61" s="2" t="str">
        <f t="shared" si="14"/>
        <v/>
      </c>
      <c r="BS61" s="2" t="str">
        <f t="shared" si="15"/>
        <v/>
      </c>
      <c r="BT61" s="2">
        <f t="shared" si="16"/>
        <v>72.441000000000003</v>
      </c>
      <c r="BU61" s="2" t="str">
        <f t="shared" si="17"/>
        <v/>
      </c>
      <c r="BV61" s="2">
        <f t="shared" si="18"/>
        <v>69.168999999999997</v>
      </c>
      <c r="BW61" s="2">
        <f t="shared" si="19"/>
        <v>73</v>
      </c>
      <c r="BX61" s="2">
        <f t="shared" si="20"/>
        <v>73.683000000000007</v>
      </c>
      <c r="BY61" s="2">
        <f t="shared" si="21"/>
        <v>75.167000000000002</v>
      </c>
      <c r="BZ61" s="2" t="str">
        <f t="shared" si="22"/>
        <v/>
      </c>
      <c r="CA61" s="2">
        <f t="shared" si="23"/>
        <v>72.667000000000002</v>
      </c>
      <c r="CB61" s="2">
        <f t="shared" si="24"/>
        <v>65.3</v>
      </c>
      <c r="CC61" s="2">
        <f t="shared" si="25"/>
        <v>60.15</v>
      </c>
      <c r="CE61" s="2" t="str">
        <f t="shared" si="67"/>
        <v/>
      </c>
      <c r="CF61" s="2" t="str">
        <f t="shared" si="67"/>
        <v/>
      </c>
      <c r="CG61" s="2" t="str">
        <f t="shared" si="67"/>
        <v/>
      </c>
      <c r="CH61" s="2" t="str">
        <f t="shared" si="67"/>
        <v/>
      </c>
      <c r="CI61" s="2" t="str">
        <f t="shared" si="67"/>
        <v/>
      </c>
      <c r="CJ61" s="2" t="str">
        <f t="shared" si="67"/>
        <v/>
      </c>
      <c r="CK61" s="2" t="str">
        <f t="shared" si="67"/>
        <v/>
      </c>
      <c r="CL61" s="2" t="str">
        <f t="shared" si="67"/>
        <v/>
      </c>
      <c r="CM61" s="2" t="str">
        <f t="shared" si="67"/>
        <v/>
      </c>
      <c r="CN61" s="2" t="str">
        <f t="shared" si="67"/>
        <v/>
      </c>
      <c r="CO61" s="2" t="str">
        <f t="shared" si="67"/>
        <v/>
      </c>
      <c r="CP61" s="2" t="str">
        <f t="shared" si="67"/>
        <v/>
      </c>
      <c r="CQ61" s="2" t="str">
        <f t="shared" si="67"/>
        <v/>
      </c>
      <c r="CR61" s="2" t="str">
        <f t="shared" si="67"/>
        <v/>
      </c>
      <c r="CS61" s="2" t="str">
        <f t="shared" si="67"/>
        <v/>
      </c>
      <c r="CU61" s="2" t="str">
        <f t="shared" si="27"/>
        <v/>
      </c>
      <c r="CV61" s="2" t="str">
        <f t="shared" si="28"/>
        <v/>
      </c>
      <c r="CW61" s="2" t="str">
        <f t="shared" si="29"/>
        <v/>
      </c>
      <c r="CX61" s="2" t="str">
        <f t="shared" si="30"/>
        <v/>
      </c>
      <c r="CY61" s="2" t="str">
        <f t="shared" si="31"/>
        <v/>
      </c>
      <c r="CZ61" s="2" t="str">
        <f t="shared" si="32"/>
        <v/>
      </c>
      <c r="DA61" s="2" t="str">
        <f t="shared" si="33"/>
        <v/>
      </c>
      <c r="DB61" s="2" t="str">
        <f t="shared" si="34"/>
        <v/>
      </c>
      <c r="DC61" s="2" t="str">
        <f t="shared" si="35"/>
        <v/>
      </c>
      <c r="DD61" s="2" t="str">
        <f t="shared" si="36"/>
        <v/>
      </c>
      <c r="DE61" s="2" t="str">
        <f t="shared" si="37"/>
        <v/>
      </c>
      <c r="DF61" s="2" t="str">
        <f t="shared" si="38"/>
        <v/>
      </c>
      <c r="DG61" s="2" t="str">
        <f t="shared" si="39"/>
        <v/>
      </c>
      <c r="DH61" s="2" t="str">
        <f t="shared" si="40"/>
        <v/>
      </c>
      <c r="DI61" s="2" t="str">
        <f t="shared" si="41"/>
        <v/>
      </c>
      <c r="DK61" s="2">
        <f t="shared" ref="DK61:DY77" si="77">BO$228*$B61+BO$229</f>
        <v>72.761925133689829</v>
      </c>
      <c r="DL61" s="2">
        <f t="shared" si="77"/>
        <v>72.423328629032241</v>
      </c>
      <c r="DM61" s="2">
        <f t="shared" si="77"/>
        <v>75.572577540106963</v>
      </c>
      <c r="DN61" s="2">
        <f t="shared" si="77"/>
        <v>73.761775401069542</v>
      </c>
      <c r="DO61" s="2">
        <f t="shared" si="77"/>
        <v>72.508269607843133</v>
      </c>
      <c r="DP61" s="2">
        <f t="shared" si="77"/>
        <v>70.42113333333333</v>
      </c>
      <c r="DQ61" s="2">
        <f t="shared" si="77"/>
        <v>72.961171122994642</v>
      </c>
      <c r="DR61" s="2">
        <f t="shared" si="77"/>
        <v>69.040490476190442</v>
      </c>
      <c r="DS61" s="2">
        <f t="shared" si="77"/>
        <v>71.142485714285726</v>
      </c>
      <c r="DT61" s="2">
        <f t="shared" si="77"/>
        <v>69.597080952380949</v>
      </c>
      <c r="DU61" s="2">
        <f t="shared" si="77"/>
        <v>72.981580952380952</v>
      </c>
      <c r="DV61" s="2">
        <f t="shared" si="77"/>
        <v>72.568411764705886</v>
      </c>
      <c r="DW61" s="2">
        <f t="shared" si="77"/>
        <v>68.662852380952373</v>
      </c>
      <c r="DX61" s="2">
        <f t="shared" si="77"/>
        <v>63.114311484593834</v>
      </c>
      <c r="DY61" s="2">
        <f t="shared" si="77"/>
        <v>58.338346590909097</v>
      </c>
      <c r="EA61" s="2">
        <f t="shared" ref="EA61:EO77" si="78">CE$228*$B61+CE$229</f>
        <v>61.955074594325225</v>
      </c>
      <c r="EB61" s="2">
        <f t="shared" si="78"/>
        <v>62.181862753702688</v>
      </c>
      <c r="EC61" s="2">
        <f t="shared" si="78"/>
        <v>68.473563043469625</v>
      </c>
      <c r="ED61" s="2">
        <f t="shared" si="78"/>
        <v>63.818724745938894</v>
      </c>
      <c r="EE61" s="2">
        <f t="shared" si="78"/>
        <v>63.727671715074649</v>
      </c>
      <c r="EF61" s="2">
        <f t="shared" si="78"/>
        <v>66.950803169263665</v>
      </c>
      <c r="EG61" s="2">
        <f t="shared" si="78"/>
        <v>64.374898459830732</v>
      </c>
      <c r="EH61" s="2">
        <f t="shared" si="78"/>
        <v>67.249089856356051</v>
      </c>
      <c r="EI61" s="2">
        <f t="shared" si="78"/>
        <v>61.417281388044458</v>
      </c>
      <c r="EJ61" s="2">
        <f t="shared" si="78"/>
        <v>64.585828213294164</v>
      </c>
      <c r="EK61" s="2">
        <f t="shared" si="78"/>
        <v>68.885200860447839</v>
      </c>
      <c r="EL61" s="2">
        <f t="shared" si="78"/>
        <v>66.396797259789224</v>
      </c>
      <c r="EM61" s="2">
        <f t="shared" si="78"/>
        <v>63.369627928761666</v>
      </c>
      <c r="EN61" s="2">
        <f t="shared" si="78"/>
        <v>60.311961194680606</v>
      </c>
      <c r="EO61" s="2">
        <f t="shared" si="78"/>
        <v>57.650194893331026</v>
      </c>
      <c r="EQ61" s="2">
        <f t="shared" ref="EQ61:FE77" si="79">CU$228*$B61+CU$229</f>
        <v>61.682173883434075</v>
      </c>
      <c r="ER61" s="2">
        <f t="shared" si="79"/>
        <v>61.152870529928421</v>
      </c>
      <c r="ES61" s="2">
        <f t="shared" si="79"/>
        <v>65.671686372978812</v>
      </c>
      <c r="ET61" s="2">
        <f t="shared" si="79"/>
        <v>63.679479953094187</v>
      </c>
      <c r="EU61" s="2">
        <f t="shared" si="79"/>
        <v>62.825601933995202</v>
      </c>
      <c r="EV61" s="2">
        <f t="shared" si="79"/>
        <v>66.061193277758349</v>
      </c>
      <c r="EW61" s="2">
        <f t="shared" si="79"/>
        <v>64.529520453579963</v>
      </c>
      <c r="EX61" s="2">
        <f t="shared" si="79"/>
        <v>64.230004889860851</v>
      </c>
      <c r="EY61" s="2">
        <f t="shared" si="79"/>
        <v>62.091204419074764</v>
      </c>
      <c r="EZ61" s="2">
        <f t="shared" si="79"/>
        <v>63.663677938217745</v>
      </c>
      <c r="FA61" s="2">
        <f t="shared" si="79"/>
        <v>66.606557108450303</v>
      </c>
      <c r="FB61" s="2">
        <f t="shared" si="79"/>
        <v>63.532323982863403</v>
      </c>
      <c r="FC61" s="2">
        <f t="shared" si="79"/>
        <v>61.871401911500151</v>
      </c>
      <c r="FD61" s="2">
        <f t="shared" si="79"/>
        <v>59.638365294576666</v>
      </c>
      <c r="FE61" s="2">
        <f t="shared" si="79"/>
        <v>58.445960264500435</v>
      </c>
      <c r="FG61" s="2">
        <f t="shared" ref="FG61:FU77" si="80">POWER(10,($B61-C$231)/C$229)/(1+POWER(10,($B61-C$231)/C$229))</f>
        <v>0.48958307582961658</v>
      </c>
      <c r="FH61" s="2">
        <f t="shared" si="80"/>
        <v>0.55924890763342916</v>
      </c>
      <c r="FI61" s="2">
        <f t="shared" si="80"/>
        <v>0.4975572644010115</v>
      </c>
      <c r="FJ61" s="2">
        <f t="shared" si="80"/>
        <v>0.49782829291382491</v>
      </c>
      <c r="FK61" s="2">
        <f t="shared" si="80"/>
        <v>0.50946813780564448</v>
      </c>
      <c r="FL61" s="2">
        <f t="shared" si="80"/>
        <v>0.46754960606492574</v>
      </c>
      <c r="FM61" s="2">
        <f t="shared" si="80"/>
        <v>0.49121319886748571</v>
      </c>
      <c r="FN61" s="2">
        <f t="shared" si="80"/>
        <v>0.46376749915540633</v>
      </c>
      <c r="FO61" s="2">
        <f t="shared" si="80"/>
        <v>0.47936589198385615</v>
      </c>
      <c r="FP61" s="2">
        <f t="shared" si="80"/>
        <v>0.4728990796467864</v>
      </c>
      <c r="FQ61" s="2">
        <f t="shared" si="80"/>
        <v>0.48001898040886309</v>
      </c>
      <c r="FR61" s="2">
        <f t="shared" si="80"/>
        <v>0.50566746111455141</v>
      </c>
      <c r="FS61" s="2">
        <f t="shared" si="80"/>
        <v>0.46377902990495068</v>
      </c>
      <c r="FT61" s="2">
        <f t="shared" si="80"/>
        <v>0.44436709842946059</v>
      </c>
      <c r="FU61" s="2">
        <f t="shared" si="80"/>
        <v>0.39881007854816725</v>
      </c>
      <c r="FW61" s="2">
        <f t="shared" si="68"/>
        <v>2.9884986083675272E-5</v>
      </c>
      <c r="FX61" s="2">
        <f t="shared" si="68"/>
        <v>3.1526472506830161E-5</v>
      </c>
      <c r="FY61" s="2">
        <f t="shared" si="68"/>
        <v>4.1355880135605394E-5</v>
      </c>
      <c r="FZ61" s="2">
        <f t="shared" si="68"/>
        <v>3.6012442284873419E-5</v>
      </c>
      <c r="GA61" s="2">
        <f t="shared" si="68"/>
        <v>3.4805104394763406E-5</v>
      </c>
      <c r="GB61" s="2">
        <f t="shared" si="68"/>
        <v>3.1437026750991116E-5</v>
      </c>
      <c r="GC61" s="2">
        <f t="shared" si="68"/>
        <v>3.3273854843161018E-5</v>
      </c>
      <c r="GD61" s="2">
        <f t="shared" si="68"/>
        <v>3.7265179881021939E-5</v>
      </c>
      <c r="GE61" s="2">
        <f t="shared" si="68"/>
        <v>4.3786626905130696E-5</v>
      </c>
      <c r="GF61" s="2">
        <f t="shared" si="68"/>
        <v>4.1550435271091631E-5</v>
      </c>
      <c r="GG61" s="2">
        <f t="shared" si="68"/>
        <v>3.7235221052161302E-5</v>
      </c>
      <c r="GH61" s="2">
        <f t="shared" si="68"/>
        <v>2.9132369851329106E-5</v>
      </c>
      <c r="GI61" s="2">
        <f t="shared" si="68"/>
        <v>2.883888976924864E-5</v>
      </c>
      <c r="GJ61" s="2">
        <f t="shared" si="68"/>
        <v>2.6914908747094661E-5</v>
      </c>
      <c r="GK61" s="2">
        <f t="shared" si="68"/>
        <v>2.3399172588371279E-5</v>
      </c>
      <c r="GM61" s="86">
        <f t="shared" si="69"/>
        <v>1.0630668702107531E-2</v>
      </c>
      <c r="GN61" s="86">
        <f t="shared" si="69"/>
        <v>2.5882312040062264E-2</v>
      </c>
      <c r="GO61" s="86">
        <f t="shared" si="69"/>
        <v>1.1980107837737002E-2</v>
      </c>
      <c r="GP61" s="86">
        <f t="shared" si="69"/>
        <v>1.2018195575654663E-2</v>
      </c>
      <c r="GQ61" s="86">
        <f t="shared" si="69"/>
        <v>1.4238561151347901E-2</v>
      </c>
      <c r="GR61" s="86">
        <f t="shared" si="69"/>
        <v>7.3101736328105554E-3</v>
      </c>
      <c r="GS61" s="86">
        <f t="shared" si="69"/>
        <v>1.0870346296969183E-2</v>
      </c>
      <c r="GT61" s="86">
        <f t="shared" si="69"/>
        <v>6.7811658341154395E-3</v>
      </c>
      <c r="GU61" s="86">
        <f t="shared" si="69"/>
        <v>8.8395194557398388E-3</v>
      </c>
      <c r="GV61" s="86">
        <f t="shared" si="69"/>
        <v>7.9462117531994975E-3</v>
      </c>
      <c r="GW61" s="86">
        <f t="shared" si="69"/>
        <v>9.0751125751213652E-3</v>
      </c>
      <c r="GX61" s="86">
        <f t="shared" si="69"/>
        <v>1.3452876859297531E-2</v>
      </c>
      <c r="GY61" s="86">
        <f t="shared" si="69"/>
        <v>6.7788879193090819E-3</v>
      </c>
      <c r="GZ61" s="86">
        <f t="shared" si="69"/>
        <v>4.1526603399858648E-3</v>
      </c>
      <c r="HA61" s="86">
        <f t="shared" si="69"/>
        <v>1.1919658901279721E-3</v>
      </c>
      <c r="HC61" s="86">
        <f t="shared" si="74"/>
        <v>2.0278203723081594E-10</v>
      </c>
      <c r="HD61" s="86">
        <f t="shared" si="70"/>
        <v>2.2993217722760607E-7</v>
      </c>
      <c r="HE61" s="86">
        <f t="shared" si="70"/>
        <v>1.1662524214890977E-8</v>
      </c>
      <c r="HF61" s="86">
        <f t="shared" si="70"/>
        <v>2.2362302655794302E-9</v>
      </c>
      <c r="HG61" s="86">
        <f t="shared" si="70"/>
        <v>6.696394395770133E-10</v>
      </c>
      <c r="HH61" s="86">
        <f t="shared" si="70"/>
        <v>1.269386543210467E-10</v>
      </c>
      <c r="HI61" s="86">
        <f t="shared" si="70"/>
        <v>8.3529751959868809E-11</v>
      </c>
      <c r="HJ61" s="86">
        <f t="shared" si="70"/>
        <v>2.7266417181096008E-11</v>
      </c>
      <c r="HK61" s="86">
        <f t="shared" si="70"/>
        <v>7.823217084859479E-11</v>
      </c>
      <c r="HL61" s="86">
        <f t="shared" si="70"/>
        <v>4.9258203054256188E-11</v>
      </c>
      <c r="HM61" s="86">
        <f t="shared" si="70"/>
        <v>4.5984199836744048E-11</v>
      </c>
      <c r="HN61" s="86">
        <f t="shared" si="70"/>
        <v>2.2830778645948927E-9</v>
      </c>
      <c r="HO61" s="86">
        <f t="shared" si="70"/>
        <v>1.5947707631634471E-11</v>
      </c>
      <c r="HP61" s="86">
        <f t="shared" si="70"/>
        <v>2.3178218929958251E-13</v>
      </c>
      <c r="HQ61" s="86">
        <f t="shared" si="70"/>
        <v>1.9522923892907177E-14</v>
      </c>
      <c r="HS61" s="86">
        <f t="shared" si="71"/>
        <v>2.0057655220126336E-67</v>
      </c>
      <c r="HT61" s="86">
        <f t="shared" si="71"/>
        <v>9.3868704180608561E-46</v>
      </c>
      <c r="HU61" s="86">
        <f t="shared" si="71"/>
        <v>4.4520690093763848E-54</v>
      </c>
      <c r="HV61" s="86">
        <f t="shared" si="71"/>
        <v>2.2704145097252423E-61</v>
      </c>
      <c r="HW61" s="86">
        <f t="shared" si="71"/>
        <v>8.8571361995512641E-64</v>
      </c>
      <c r="HX61" s="86">
        <f t="shared" si="71"/>
        <v>2.0879850952350974E-69</v>
      </c>
      <c r="HY61" s="86">
        <f t="shared" si="71"/>
        <v>8.6968049526022508E-72</v>
      </c>
      <c r="HZ61" s="86">
        <f t="shared" si="71"/>
        <v>2.9409654837995827E-74</v>
      </c>
      <c r="IA61" s="86">
        <f t="shared" si="71"/>
        <v>7.9488335679568905E-73</v>
      </c>
      <c r="IB61" s="86">
        <f t="shared" si="71"/>
        <v>1.1925652734743274E-73</v>
      </c>
      <c r="IC61" s="86">
        <f t="shared" si="71"/>
        <v>1.766858759589133E-73</v>
      </c>
      <c r="ID61" s="86">
        <f t="shared" si="71"/>
        <v>6.8745114329391126E-60</v>
      </c>
      <c r="IE61" s="86">
        <f t="shared" si="71"/>
        <v>4.8468912506371248E-76</v>
      </c>
      <c r="IF61" s="86">
        <f t="shared" si="71"/>
        <v>8.1072134436093152E-61</v>
      </c>
      <c r="IG61" s="86">
        <f t="shared" si="71"/>
        <v>1.3341731894233668E-43</v>
      </c>
      <c r="II61" s="86">
        <f t="shared" si="72"/>
        <v>6.5161266217974289E-200</v>
      </c>
      <c r="IJ61" s="86">
        <f t="shared" si="72"/>
        <v>3.3304724406498409E-135</v>
      </c>
      <c r="IK61" s="86">
        <f t="shared" si="72"/>
        <v>2.0350583138018704E-159</v>
      </c>
      <c r="IL61" s="86">
        <f t="shared" si="72"/>
        <v>2.6273969587845383E-184</v>
      </c>
      <c r="IM61" s="86">
        <f t="shared" si="72"/>
        <v>1.1126139936562212E-189</v>
      </c>
      <c r="IN61" s="86">
        <f t="shared" si="72"/>
        <v>3.1945435374209758E-206</v>
      </c>
      <c r="IO61" s="86">
        <f t="shared" si="72"/>
        <v>4.6927140948047962E-215</v>
      </c>
      <c r="IP61" s="86">
        <f t="shared" si="72"/>
        <v>9.8701126454655292E-221</v>
      </c>
      <c r="IQ61" s="86">
        <f t="shared" si="72"/>
        <v>6.1814662444763204E-218</v>
      </c>
      <c r="IR61" s="86">
        <f t="shared" si="72"/>
        <v>2.979713999747118E-220</v>
      </c>
      <c r="IS61" s="86">
        <f t="shared" si="72"/>
        <v>6.0696282694828847E-219</v>
      </c>
      <c r="IT61" s="86">
        <f t="shared" si="72"/>
        <v>1.4170004234069892E-177</v>
      </c>
      <c r="IU61" s="86">
        <f t="shared" si="72"/>
        <v>6.3711397186738873E-226</v>
      </c>
      <c r="IV61" s="86">
        <f t="shared" si="72"/>
        <v>2.8261019171520872E-207</v>
      </c>
      <c r="IW61" s="86">
        <f t="shared" si="72"/>
        <v>2.5870423490855972E-164</v>
      </c>
      <c r="IY61" s="86">
        <f t="shared" si="73"/>
        <v>1.0630668904889569E-2</v>
      </c>
      <c r="IZ61" s="86">
        <f t="shared" si="73"/>
        <v>2.5882541972239492E-2</v>
      </c>
      <c r="JA61" s="86">
        <f t="shared" si="73"/>
        <v>1.1980119500261217E-2</v>
      </c>
      <c r="JB61" s="86">
        <f t="shared" si="73"/>
        <v>1.2018197811884929E-2</v>
      </c>
      <c r="JC61" s="86">
        <f t="shared" si="73"/>
        <v>1.4238561820987341E-2</v>
      </c>
      <c r="JD61" s="86">
        <f t="shared" si="73"/>
        <v>7.3101737597492094E-3</v>
      </c>
      <c r="JE61" s="86">
        <f t="shared" si="73"/>
        <v>1.0870346380498936E-2</v>
      </c>
      <c r="JF61" s="86">
        <f t="shared" si="73"/>
        <v>6.7811658613818569E-3</v>
      </c>
      <c r="JG61" s="86">
        <f t="shared" si="73"/>
        <v>8.8395195339720095E-3</v>
      </c>
      <c r="JH61" s="86">
        <f t="shared" si="73"/>
        <v>7.9462118024577009E-3</v>
      </c>
      <c r="JI61" s="86">
        <f t="shared" si="73"/>
        <v>9.0751126211055643E-3</v>
      </c>
      <c r="JJ61" s="86">
        <f t="shared" si="73"/>
        <v>1.3452879142375395E-2</v>
      </c>
      <c r="JK61" s="86">
        <f t="shared" si="73"/>
        <v>6.7788879352567895E-3</v>
      </c>
      <c r="JL61" s="86">
        <f t="shared" si="73"/>
        <v>4.1526603402176473E-3</v>
      </c>
      <c r="JM61" s="86">
        <f t="shared" si="73"/>
        <v>1.1919658901474951E-3</v>
      </c>
    </row>
    <row r="62" spans="2:273" x14ac:dyDescent="0.25">
      <c r="B62" s="2">
        <v>35</v>
      </c>
      <c r="C62" s="37">
        <v>74.84</v>
      </c>
      <c r="D62" s="37">
        <v>82.119</v>
      </c>
      <c r="E62" s="37">
        <v>84.492000000000004</v>
      </c>
      <c r="F62" s="37">
        <v>80.965999999999994</v>
      </c>
      <c r="G62" s="37">
        <v>81.186000000000007</v>
      </c>
      <c r="H62" s="37">
        <v>75.661000000000001</v>
      </c>
      <c r="I62" s="37">
        <v>78.78</v>
      </c>
      <c r="J62" s="37">
        <v>71.135999999999996</v>
      </c>
      <c r="K62" s="37">
        <v>75</v>
      </c>
      <c r="L62" s="37">
        <v>73.417000000000002</v>
      </c>
      <c r="M62" s="37">
        <v>78.8</v>
      </c>
      <c r="N62" s="37">
        <v>81.466999999999999</v>
      </c>
      <c r="O62" s="37">
        <v>76</v>
      </c>
      <c r="P62" s="37">
        <v>66.349999999999994</v>
      </c>
      <c r="Q62" s="37">
        <v>57.85</v>
      </c>
      <c r="S62" s="4">
        <f t="shared" si="75"/>
        <v>78.471332809938886</v>
      </c>
      <c r="T62" s="4">
        <f t="shared" si="75"/>
        <v>87.662811218976245</v>
      </c>
      <c r="U62" s="4">
        <f t="shared" si="75"/>
        <v>83.343275026353865</v>
      </c>
      <c r="V62" s="4">
        <f t="shared" si="75"/>
        <v>80.516796403150877</v>
      </c>
      <c r="W62" s="4">
        <f t="shared" si="75"/>
        <v>81.204072573790967</v>
      </c>
      <c r="X62" s="4">
        <f t="shared" si="75"/>
        <v>76.240998227604976</v>
      </c>
      <c r="Y62" s="4">
        <f t="shared" si="75"/>
        <v>79.893233920519549</v>
      </c>
      <c r="Z62" s="4">
        <f t="shared" si="75"/>
        <v>75.860240985814954</v>
      </c>
      <c r="AA62" s="4">
        <f t="shared" si="75"/>
        <v>75.648055160279867</v>
      </c>
      <c r="AB62" s="4">
        <f t="shared" si="75"/>
        <v>75.339037149743504</v>
      </c>
      <c r="AC62" s="4">
        <f t="shared" si="75"/>
        <v>79.389330704641523</v>
      </c>
      <c r="AD62" s="4">
        <f t="shared" si="75"/>
        <v>81.070730162501107</v>
      </c>
      <c r="AE62" s="4">
        <f t="shared" si="75"/>
        <v>73.786750074853188</v>
      </c>
      <c r="AF62" s="4">
        <f t="shared" si="75"/>
        <v>66.528584328912601</v>
      </c>
      <c r="AG62" s="4">
        <f t="shared" si="75"/>
        <v>59.27661647399443</v>
      </c>
      <c r="AI62" s="4">
        <f t="shared" si="76"/>
        <v>-3.6313328099388826</v>
      </c>
      <c r="AJ62" s="4">
        <f t="shared" si="76"/>
        <v>-5.543811218976245</v>
      </c>
      <c r="AK62" s="4">
        <f t="shared" si="76"/>
        <v>1.1487249736461393</v>
      </c>
      <c r="AL62" s="4">
        <f t="shared" si="76"/>
        <v>0.44920359684911659</v>
      </c>
      <c r="AM62" s="4">
        <f t="shared" si="76"/>
        <v>-1.8072573790959723E-2</v>
      </c>
      <c r="AN62" s="4">
        <f t="shared" si="76"/>
        <v>-0.57999822760497466</v>
      </c>
      <c r="AO62" s="4">
        <f t="shared" si="76"/>
        <v>-1.1132339205195478</v>
      </c>
      <c r="AP62" s="4">
        <f t="shared" si="76"/>
        <v>-4.7242409858149585</v>
      </c>
      <c r="AQ62" s="4">
        <f t="shared" si="76"/>
        <v>-0.64805516027986698</v>
      </c>
      <c r="AR62" s="4">
        <f t="shared" si="76"/>
        <v>-1.9220371497435025</v>
      </c>
      <c r="AS62" s="4">
        <f t="shared" si="76"/>
        <v>-0.58933070464152593</v>
      </c>
      <c r="AT62" s="4">
        <f t="shared" si="76"/>
        <v>0.39626983749889177</v>
      </c>
      <c r="AU62" s="4">
        <f t="shared" si="76"/>
        <v>2.2132499251468118</v>
      </c>
      <c r="AV62" s="4">
        <f t="shared" si="76"/>
        <v>-0.17858432891260634</v>
      </c>
      <c r="AW62" s="4">
        <f t="shared" si="76"/>
        <v>-1.4266164739944287</v>
      </c>
      <c r="AY62" s="2">
        <f t="shared" si="66"/>
        <v>67.3019179456995</v>
      </c>
      <c r="AZ62" s="2">
        <f t="shared" si="66"/>
        <v>66.502951233259367</v>
      </c>
      <c r="BA62" s="2">
        <f t="shared" si="66"/>
        <v>71.889783754261046</v>
      </c>
      <c r="BB62" s="2">
        <f t="shared" si="66"/>
        <v>68.613244041635284</v>
      </c>
      <c r="BC62" s="2">
        <f t="shared" si="66"/>
        <v>67.833389154509788</v>
      </c>
      <c r="BD62" s="2">
        <f t="shared" si="66"/>
        <v>68.677899019939602</v>
      </c>
      <c r="BE62" s="2">
        <f t="shared" si="66"/>
        <v>68.571400442548693</v>
      </c>
      <c r="BF62" s="2">
        <f t="shared" si="66"/>
        <v>68.139895810008952</v>
      </c>
      <c r="BG62" s="2">
        <f t="shared" si="66"/>
        <v>66.324351329125562</v>
      </c>
      <c r="BH62" s="2">
        <f t="shared" si="66"/>
        <v>67.124394286314882</v>
      </c>
      <c r="BI62" s="2">
        <f t="shared" si="66"/>
        <v>70.941933402729703</v>
      </c>
      <c r="BJ62" s="2">
        <f t="shared" si="66"/>
        <v>69.299889677715925</v>
      </c>
      <c r="BK62" s="2">
        <f t="shared" si="66"/>
        <v>66.10669067105259</v>
      </c>
      <c r="BL62" s="2">
        <f t="shared" si="66"/>
        <v>61.822652399448778</v>
      </c>
      <c r="BM62" s="2">
        <f t="shared" si="66"/>
        <v>58.050528596252953</v>
      </c>
      <c r="BO62" s="2" t="str">
        <f t="shared" si="11"/>
        <v/>
      </c>
      <c r="BP62" s="2" t="str">
        <f t="shared" si="12"/>
        <v/>
      </c>
      <c r="BQ62" s="2" t="str">
        <f t="shared" si="13"/>
        <v/>
      </c>
      <c r="BR62" s="2" t="str">
        <f t="shared" si="14"/>
        <v/>
      </c>
      <c r="BS62" s="2" t="str">
        <f t="shared" si="15"/>
        <v/>
      </c>
      <c r="BT62" s="2" t="str">
        <f t="shared" si="16"/>
        <v/>
      </c>
      <c r="BU62" s="2" t="str">
        <f t="shared" si="17"/>
        <v/>
      </c>
      <c r="BV62" s="2" t="str">
        <f t="shared" si="18"/>
        <v/>
      </c>
      <c r="BW62" s="2" t="str">
        <f t="shared" si="19"/>
        <v/>
      </c>
      <c r="BX62" s="2" t="str">
        <f t="shared" si="20"/>
        <v/>
      </c>
      <c r="BY62" s="2" t="str">
        <f t="shared" si="21"/>
        <v/>
      </c>
      <c r="BZ62" s="2" t="str">
        <f t="shared" si="22"/>
        <v/>
      </c>
      <c r="CA62" s="2" t="str">
        <f t="shared" si="23"/>
        <v/>
      </c>
      <c r="CB62" s="2">
        <f t="shared" si="24"/>
        <v>66.349999999999994</v>
      </c>
      <c r="CC62" s="2">
        <f t="shared" si="25"/>
        <v>57.85</v>
      </c>
      <c r="CE62" s="2" t="str">
        <f t="shared" si="67"/>
        <v/>
      </c>
      <c r="CF62" s="2" t="str">
        <f t="shared" si="67"/>
        <v/>
      </c>
      <c r="CG62" s="2" t="str">
        <f t="shared" si="67"/>
        <v/>
      </c>
      <c r="CH62" s="2" t="str">
        <f t="shared" si="67"/>
        <v/>
      </c>
      <c r="CI62" s="2" t="str">
        <f t="shared" si="67"/>
        <v/>
      </c>
      <c r="CJ62" s="2" t="str">
        <f t="shared" si="67"/>
        <v/>
      </c>
      <c r="CK62" s="2" t="str">
        <f t="shared" si="67"/>
        <v/>
      </c>
      <c r="CL62" s="2" t="str">
        <f t="shared" si="67"/>
        <v/>
      </c>
      <c r="CM62" s="2" t="str">
        <f t="shared" si="67"/>
        <v/>
      </c>
      <c r="CN62" s="2" t="str">
        <f t="shared" si="67"/>
        <v/>
      </c>
      <c r="CO62" s="2" t="str">
        <f t="shared" si="67"/>
        <v/>
      </c>
      <c r="CP62" s="2" t="str">
        <f t="shared" si="67"/>
        <v/>
      </c>
      <c r="CQ62" s="2" t="str">
        <f t="shared" si="67"/>
        <v/>
      </c>
      <c r="CR62" s="2" t="str">
        <f t="shared" si="67"/>
        <v/>
      </c>
      <c r="CS62" s="2" t="str">
        <f t="shared" si="67"/>
        <v/>
      </c>
      <c r="CU62" s="2" t="str">
        <f t="shared" si="27"/>
        <v/>
      </c>
      <c r="CV62" s="2" t="str">
        <f t="shared" si="28"/>
        <v/>
      </c>
      <c r="CW62" s="2" t="str">
        <f t="shared" si="29"/>
        <v/>
      </c>
      <c r="CX62" s="2" t="str">
        <f t="shared" si="30"/>
        <v/>
      </c>
      <c r="CY62" s="2" t="str">
        <f t="shared" si="31"/>
        <v/>
      </c>
      <c r="CZ62" s="2" t="str">
        <f t="shared" si="32"/>
        <v/>
      </c>
      <c r="DA62" s="2" t="str">
        <f t="shared" si="33"/>
        <v/>
      </c>
      <c r="DB62" s="2" t="str">
        <f t="shared" si="34"/>
        <v/>
      </c>
      <c r="DC62" s="2" t="str">
        <f t="shared" si="35"/>
        <v/>
      </c>
      <c r="DD62" s="2" t="str">
        <f t="shared" si="36"/>
        <v/>
      </c>
      <c r="DE62" s="2" t="str">
        <f t="shared" si="37"/>
        <v/>
      </c>
      <c r="DF62" s="2" t="str">
        <f t="shared" si="38"/>
        <v/>
      </c>
      <c r="DG62" s="2" t="str">
        <f t="shared" si="39"/>
        <v/>
      </c>
      <c r="DH62" s="2" t="str">
        <f t="shared" si="40"/>
        <v/>
      </c>
      <c r="DI62" s="2" t="str">
        <f t="shared" si="41"/>
        <v/>
      </c>
      <c r="DK62" s="2">
        <f t="shared" si="77"/>
        <v>73.069665393430085</v>
      </c>
      <c r="DL62" s="2">
        <f t="shared" si="77"/>
        <v>72.727846774193523</v>
      </c>
      <c r="DM62" s="2">
        <f t="shared" si="77"/>
        <v>75.842981970970214</v>
      </c>
      <c r="DN62" s="2">
        <f t="shared" si="77"/>
        <v>74.01627517188696</v>
      </c>
      <c r="DO62" s="2">
        <f t="shared" si="77"/>
        <v>72.713702094474144</v>
      </c>
      <c r="DP62" s="2">
        <f t="shared" si="77"/>
        <v>70.535974789915954</v>
      </c>
      <c r="DQ62" s="2">
        <f t="shared" si="77"/>
        <v>73.186105271199381</v>
      </c>
      <c r="DR62" s="2">
        <f t="shared" si="77"/>
        <v>69.191371428571401</v>
      </c>
      <c r="DS62" s="2">
        <f t="shared" si="77"/>
        <v>71.426021848739509</v>
      </c>
      <c r="DT62" s="2">
        <f t="shared" si="77"/>
        <v>69.788307563025214</v>
      </c>
      <c r="DU62" s="2">
        <f t="shared" si="77"/>
        <v>73.239766386554621</v>
      </c>
      <c r="DV62" s="2">
        <f t="shared" si="77"/>
        <v>72.785712605042022</v>
      </c>
      <c r="DW62" s="2">
        <f t="shared" si="77"/>
        <v>68.865510924369744</v>
      </c>
      <c r="DX62" s="2">
        <f t="shared" si="77"/>
        <v>63.265266666666662</v>
      </c>
      <c r="DY62" s="2">
        <f t="shared" si="77"/>
        <v>58.410119318181827</v>
      </c>
      <c r="EA62" s="2">
        <f t="shared" si="78"/>
        <v>61.817840969259038</v>
      </c>
      <c r="EB62" s="2">
        <f t="shared" si="78"/>
        <v>62.02876066922655</v>
      </c>
      <c r="EC62" s="2">
        <f t="shared" si="78"/>
        <v>68.249263725525253</v>
      </c>
      <c r="ED62" s="2">
        <f t="shared" si="78"/>
        <v>63.642639349338168</v>
      </c>
      <c r="EE62" s="2">
        <f t="shared" si="78"/>
        <v>63.5479887107686</v>
      </c>
      <c r="EF62" s="2">
        <f t="shared" si="78"/>
        <v>66.748149152420197</v>
      </c>
      <c r="EG62" s="2">
        <f t="shared" si="78"/>
        <v>64.212160094352726</v>
      </c>
      <c r="EH62" s="2">
        <f t="shared" si="78"/>
        <v>67.031348489709984</v>
      </c>
      <c r="EI62" s="2">
        <f t="shared" si="78"/>
        <v>61.270955182461499</v>
      </c>
      <c r="EJ62" s="2">
        <f t="shared" si="78"/>
        <v>64.416498118601069</v>
      </c>
      <c r="EK62" s="2">
        <f t="shared" si="78"/>
        <v>68.672002274118796</v>
      </c>
      <c r="EL62" s="2">
        <f t="shared" si="78"/>
        <v>66.192214063761313</v>
      </c>
      <c r="EM62" s="2">
        <f t="shared" si="78"/>
        <v>63.197703760552557</v>
      </c>
      <c r="EN62" s="2">
        <f t="shared" si="78"/>
        <v>60.177579245694339</v>
      </c>
      <c r="EO62" s="2">
        <f t="shared" si="78"/>
        <v>57.556108706513214</v>
      </c>
      <c r="EQ62" s="2">
        <f t="shared" si="79"/>
        <v>61.548551639045449</v>
      </c>
      <c r="ER62" s="2">
        <f t="shared" si="79"/>
        <v>61.015548662524552</v>
      </c>
      <c r="ES62" s="2">
        <f t="shared" si="79"/>
        <v>65.490539292274192</v>
      </c>
      <c r="ET62" s="2">
        <f t="shared" si="79"/>
        <v>63.505310556779328</v>
      </c>
      <c r="EU62" s="2">
        <f t="shared" si="79"/>
        <v>62.659384174385238</v>
      </c>
      <c r="EV62" s="2">
        <f t="shared" si="79"/>
        <v>65.871886868622653</v>
      </c>
      <c r="EW62" s="2">
        <f t="shared" si="79"/>
        <v>64.364762609065082</v>
      </c>
      <c r="EX62" s="2">
        <f t="shared" si="79"/>
        <v>64.05751647395924</v>
      </c>
      <c r="EY62" s="2">
        <f t="shared" si="79"/>
        <v>61.934641073368311</v>
      </c>
      <c r="EZ62" s="2">
        <f t="shared" si="79"/>
        <v>63.508377499194026</v>
      </c>
      <c r="FA62" s="2">
        <f t="shared" si="79"/>
        <v>66.427012105114486</v>
      </c>
      <c r="FB62" s="2">
        <f t="shared" si="79"/>
        <v>63.369738837125169</v>
      </c>
      <c r="FC62" s="2">
        <f t="shared" si="79"/>
        <v>61.720721701224143</v>
      </c>
      <c r="FD62" s="2">
        <f t="shared" si="79"/>
        <v>59.513928154939954</v>
      </c>
      <c r="FE62" s="2">
        <f t="shared" si="79"/>
        <v>58.338755993683598</v>
      </c>
      <c r="FG62" s="2">
        <f t="shared" si="80"/>
        <v>0.5126047480113195</v>
      </c>
      <c r="FH62" s="2">
        <f t="shared" si="80"/>
        <v>0.58181235809919296</v>
      </c>
      <c r="FI62" s="2">
        <f t="shared" si="80"/>
        <v>0.52057147668806214</v>
      </c>
      <c r="FJ62" s="2">
        <f t="shared" si="80"/>
        <v>0.52084204612655183</v>
      </c>
      <c r="FK62" s="2">
        <f t="shared" si="80"/>
        <v>0.53244944762351387</v>
      </c>
      <c r="FL62" s="2">
        <f t="shared" si="80"/>
        <v>0.4905309122208818</v>
      </c>
      <c r="FM62" s="2">
        <f t="shared" si="80"/>
        <v>0.51423429776435425</v>
      </c>
      <c r="FN62" s="2">
        <f t="shared" si="80"/>
        <v>0.48673284341029061</v>
      </c>
      <c r="FO62" s="2">
        <f t="shared" si="80"/>
        <v>0.50237999920750176</v>
      </c>
      <c r="FP62" s="2">
        <f t="shared" si="80"/>
        <v>0.4958984363157331</v>
      </c>
      <c r="FQ62" s="2">
        <f t="shared" si="80"/>
        <v>0.5030341475646567</v>
      </c>
      <c r="FR62" s="2">
        <f t="shared" si="80"/>
        <v>0.52866209758085836</v>
      </c>
      <c r="FS62" s="2">
        <f t="shared" si="80"/>
        <v>0.48674442685582986</v>
      </c>
      <c r="FT62" s="2">
        <f t="shared" si="80"/>
        <v>0.46720878287670131</v>
      </c>
      <c r="FU62" s="2">
        <f t="shared" si="80"/>
        <v>0.4210846997719479</v>
      </c>
      <c r="FW62" s="2">
        <f t="shared" si="68"/>
        <v>3.2768141154064229E-5</v>
      </c>
      <c r="FX62" s="2">
        <f t="shared" si="68"/>
        <v>3.4567984562470543E-5</v>
      </c>
      <c r="FY62" s="2">
        <f t="shared" si="68"/>
        <v>4.5345639924587353E-5</v>
      </c>
      <c r="FZ62" s="2">
        <f t="shared" si="68"/>
        <v>3.9486720561955827E-5</v>
      </c>
      <c r="GA62" s="2">
        <f t="shared" si="68"/>
        <v>3.8162909934824482E-5</v>
      </c>
      <c r="GB62" s="2">
        <f t="shared" si="68"/>
        <v>3.4469909837221525E-5</v>
      </c>
      <c r="GC62" s="2">
        <f t="shared" si="68"/>
        <v>3.6483939216363174E-5</v>
      </c>
      <c r="GD62" s="2">
        <f t="shared" si="68"/>
        <v>4.0860310310746783E-5</v>
      </c>
      <c r="GE62" s="2">
        <f t="shared" si="68"/>
        <v>4.8010878864345756E-5</v>
      </c>
      <c r="GF62" s="2">
        <f t="shared" si="68"/>
        <v>4.5558963682289851E-5</v>
      </c>
      <c r="GG62" s="2">
        <f t="shared" si="68"/>
        <v>4.0827461344226887E-5</v>
      </c>
      <c r="GH62" s="2">
        <f t="shared" si="68"/>
        <v>3.1942918563965004E-5</v>
      </c>
      <c r="GI62" s="2">
        <f t="shared" si="68"/>
        <v>3.1621125852738571E-5</v>
      </c>
      <c r="GJ62" s="2">
        <f t="shared" si="68"/>
        <v>2.9511533959718081E-5</v>
      </c>
      <c r="GK62" s="2">
        <f t="shared" si="68"/>
        <v>2.5656624630854686E-5</v>
      </c>
      <c r="GM62" s="86">
        <f t="shared" si="69"/>
        <v>1.493648304874011E-2</v>
      </c>
      <c r="GN62" s="86">
        <f t="shared" si="69"/>
        <v>3.3774626899864234E-2</v>
      </c>
      <c r="GO62" s="86">
        <f t="shared" si="69"/>
        <v>1.6723221348679703E-2</v>
      </c>
      <c r="GP62" s="86">
        <f t="shared" si="69"/>
        <v>1.6916492794425645E-2</v>
      </c>
      <c r="GQ62" s="86">
        <f t="shared" si="69"/>
        <v>1.9674697050779223E-2</v>
      </c>
      <c r="GR62" s="86">
        <f t="shared" si="69"/>
        <v>1.0675394943764268E-2</v>
      </c>
      <c r="GS62" s="86">
        <f t="shared" si="69"/>
        <v>1.5345987538803956E-2</v>
      </c>
      <c r="GT62" s="86">
        <f t="shared" si="69"/>
        <v>1.0000000706477363E-2</v>
      </c>
      <c r="GU62" s="86">
        <f t="shared" si="69"/>
        <v>1.2905218854570888E-2</v>
      </c>
      <c r="GV62" s="86">
        <f t="shared" si="69"/>
        <v>1.1624690538293873E-2</v>
      </c>
      <c r="GW62" s="86">
        <f t="shared" si="69"/>
        <v>1.3012584425968872E-2</v>
      </c>
      <c r="GX62" s="86">
        <f t="shared" si="69"/>
        <v>1.8474538026299926E-2</v>
      </c>
      <c r="GY62" s="86">
        <f t="shared" si="69"/>
        <v>1.0000037791085124E-2</v>
      </c>
      <c r="GZ62" s="86">
        <f t="shared" si="69"/>
        <v>6.6208643835675299E-3</v>
      </c>
      <c r="HA62" s="86">
        <f t="shared" si="69"/>
        <v>2.1081749847168874E-3</v>
      </c>
      <c r="HC62" s="86">
        <f t="shared" si="74"/>
        <v>5.0797833098665425E-10</v>
      </c>
      <c r="HD62" s="86">
        <f t="shared" si="70"/>
        <v>4.2866575553264396E-7</v>
      </c>
      <c r="HE62" s="86">
        <f t="shared" si="70"/>
        <v>2.4992613755148146E-8</v>
      </c>
      <c r="HF62" s="86">
        <f t="shared" si="70"/>
        <v>5.2109479266014794E-9</v>
      </c>
      <c r="HG62" s="86">
        <f t="shared" si="70"/>
        <v>1.6176679606482801E-9</v>
      </c>
      <c r="HH62" s="86">
        <f t="shared" si="70"/>
        <v>3.2736520712394186E-10</v>
      </c>
      <c r="HI62" s="86">
        <f t="shared" si="70"/>
        <v>2.2299709434402852E-10</v>
      </c>
      <c r="HJ62" s="86">
        <f t="shared" si="70"/>
        <v>7.642938839472349E-11</v>
      </c>
      <c r="HK62" s="86">
        <f t="shared" si="70"/>
        <v>2.1624343965398809E-10</v>
      </c>
      <c r="HL62" s="86">
        <f t="shared" si="70"/>
        <v>1.3760748893600506E-10</v>
      </c>
      <c r="HM62" s="86">
        <f t="shared" si="70"/>
        <v>1.2687637392527984E-10</v>
      </c>
      <c r="HN62" s="86">
        <f t="shared" si="70"/>
        <v>5.1488752315090584E-9</v>
      </c>
      <c r="HO62" s="86">
        <f t="shared" si="70"/>
        <v>4.4628530869402964E-11</v>
      </c>
      <c r="HP62" s="86">
        <f t="shared" si="70"/>
        <v>8.0758589905491258E-13</v>
      </c>
      <c r="HQ62" s="86">
        <f t="shared" si="70"/>
        <v>7.4938747804330366E-14</v>
      </c>
      <c r="HS62" s="86">
        <f t="shared" si="71"/>
        <v>7.3552113786439948E-66</v>
      </c>
      <c r="HT62" s="86">
        <f t="shared" si="71"/>
        <v>1.0711185177058628E-44</v>
      </c>
      <c r="HU62" s="86">
        <f t="shared" si="71"/>
        <v>8.6015846725664615E-53</v>
      </c>
      <c r="HV62" s="86">
        <f t="shared" si="71"/>
        <v>6.4986962615212213E-60</v>
      </c>
      <c r="HW62" s="86">
        <f t="shared" si="71"/>
        <v>2.8170597648855678E-62</v>
      </c>
      <c r="HX62" s="86">
        <f t="shared" si="71"/>
        <v>8.7156917758880561E-68</v>
      </c>
      <c r="HY62" s="86">
        <f t="shared" si="71"/>
        <v>4.290760291075901E-70</v>
      </c>
      <c r="HZ62" s="86">
        <f t="shared" si="71"/>
        <v>1.7110734404207249E-72</v>
      </c>
      <c r="IA62" s="86">
        <f t="shared" si="71"/>
        <v>4.6144608520359004E-71</v>
      </c>
      <c r="IB62" s="86">
        <f t="shared" si="71"/>
        <v>7.0915019244745378E-72</v>
      </c>
      <c r="IC62" s="86">
        <f t="shared" si="71"/>
        <v>9.8894687250180923E-72</v>
      </c>
      <c r="ID62" s="86">
        <f t="shared" si="71"/>
        <v>1.6619058311961935E-58</v>
      </c>
      <c r="IE62" s="86">
        <f t="shared" si="71"/>
        <v>2.8102586533984334E-74</v>
      </c>
      <c r="IF62" s="86">
        <f t="shared" si="71"/>
        <v>2.0052483027019234E-59</v>
      </c>
      <c r="IG62" s="86">
        <f t="shared" si="71"/>
        <v>1.224169136579813E-42</v>
      </c>
      <c r="II62" s="86">
        <f t="shared" si="72"/>
        <v>1.9786728890483702E-196</v>
      </c>
      <c r="IJ62" s="86">
        <f t="shared" si="72"/>
        <v>7.5746262791684138E-133</v>
      </c>
      <c r="IK62" s="86">
        <f t="shared" si="72"/>
        <v>1.471501546204362E-156</v>
      </c>
      <c r="IL62" s="86">
        <f t="shared" si="72"/>
        <v>4.8498751900737914E-181</v>
      </c>
      <c r="IM62" s="86">
        <f t="shared" si="72"/>
        <v>2.4981541341241307E-186</v>
      </c>
      <c r="IN62" s="86">
        <f t="shared" si="72"/>
        <v>1.303807235010386E-202</v>
      </c>
      <c r="IO62" s="86">
        <f t="shared" si="72"/>
        <v>2.8771683175663218E-211</v>
      </c>
      <c r="IP62" s="86">
        <f t="shared" si="72"/>
        <v>8.4282578332051009E-217</v>
      </c>
      <c r="IQ62" s="86">
        <f t="shared" si="72"/>
        <v>5.424328110598715E-214</v>
      </c>
      <c r="IR62" s="86">
        <f t="shared" si="72"/>
        <v>2.7485403515513141E-216</v>
      </c>
      <c r="IS62" s="86">
        <f t="shared" si="72"/>
        <v>4.8098974945317747E-215</v>
      </c>
      <c r="IT62" s="86">
        <f t="shared" si="72"/>
        <v>1.7119370990477263E-174</v>
      </c>
      <c r="IU62" s="86">
        <f t="shared" si="72"/>
        <v>5.3779583783855639E-222</v>
      </c>
      <c r="IV62" s="86">
        <f t="shared" si="72"/>
        <v>1.0648043632016026E-203</v>
      </c>
      <c r="IW62" s="86">
        <f t="shared" si="72"/>
        <v>1.599665326696152E-161</v>
      </c>
      <c r="IY62" s="86">
        <f t="shared" si="73"/>
        <v>1.4936483556718441E-2</v>
      </c>
      <c r="IZ62" s="86">
        <f t="shared" si="73"/>
        <v>3.3775055565619765E-2</v>
      </c>
      <c r="JA62" s="86">
        <f t="shared" si="73"/>
        <v>1.6723246341293459E-2</v>
      </c>
      <c r="JB62" s="86">
        <f t="shared" si="73"/>
        <v>1.6916498005373572E-2</v>
      </c>
      <c r="JC62" s="86">
        <f t="shared" si="73"/>
        <v>1.9674698668447184E-2</v>
      </c>
      <c r="JD62" s="86">
        <f t="shared" si="73"/>
        <v>1.0675395271129475E-2</v>
      </c>
      <c r="JE62" s="86">
        <f t="shared" si="73"/>
        <v>1.5345987761801051E-2</v>
      </c>
      <c r="JF62" s="86">
        <f t="shared" si="73"/>
        <v>1.0000000782906752E-2</v>
      </c>
      <c r="JG62" s="86">
        <f t="shared" si="73"/>
        <v>1.2905219070814327E-2</v>
      </c>
      <c r="JH62" s="86">
        <f t="shared" si="73"/>
        <v>1.1624690675901363E-2</v>
      </c>
      <c r="JI62" s="86">
        <f t="shared" si="73"/>
        <v>1.3012584552845246E-2</v>
      </c>
      <c r="JJ62" s="86">
        <f t="shared" si="73"/>
        <v>1.8474543175175159E-2</v>
      </c>
      <c r="JK62" s="86">
        <f t="shared" si="73"/>
        <v>1.0000037835713654E-2</v>
      </c>
      <c r="JL62" s="86">
        <f t="shared" si="73"/>
        <v>6.6208643843751157E-3</v>
      </c>
      <c r="JM62" s="86">
        <f t="shared" si="73"/>
        <v>2.1081749847918262E-3</v>
      </c>
    </row>
    <row r="63" spans="2:273" x14ac:dyDescent="0.25">
      <c r="B63" s="2">
        <v>36</v>
      </c>
      <c r="C63" s="37">
        <v>81.52</v>
      </c>
      <c r="D63" s="37">
        <v>87.677999999999997</v>
      </c>
      <c r="E63" s="37">
        <v>86.61</v>
      </c>
      <c r="F63" s="37">
        <v>83.203000000000003</v>
      </c>
      <c r="G63" s="37">
        <v>85.864000000000004</v>
      </c>
      <c r="H63" s="37">
        <v>77.661000000000001</v>
      </c>
      <c r="I63" s="37">
        <v>81.186000000000007</v>
      </c>
      <c r="J63" s="37">
        <v>75.084999999999994</v>
      </c>
      <c r="K63" s="37">
        <v>79.5</v>
      </c>
      <c r="L63" s="37">
        <v>76.367000000000004</v>
      </c>
      <c r="M63" s="37">
        <v>80.75</v>
      </c>
      <c r="N63" s="37">
        <v>86.05</v>
      </c>
      <c r="O63" s="37">
        <v>75.95</v>
      </c>
      <c r="P63" s="37">
        <v>67.099999999999994</v>
      </c>
      <c r="Q63" s="37">
        <v>57.966999999999999</v>
      </c>
      <c r="S63" s="4">
        <f t="shared" si="75"/>
        <v>81.987536237519961</v>
      </c>
      <c r="T63" s="4">
        <f t="shared" si="75"/>
        <v>92.602898671979858</v>
      </c>
      <c r="U63" s="4">
        <f t="shared" si="75"/>
        <v>86.870340470264921</v>
      </c>
      <c r="V63" s="4">
        <f t="shared" si="75"/>
        <v>84.247352947624464</v>
      </c>
      <c r="W63" s="4">
        <f t="shared" si="75"/>
        <v>85.127336638261838</v>
      </c>
      <c r="X63" s="4">
        <f t="shared" si="75"/>
        <v>78.974326051785269</v>
      </c>
      <c r="Y63" s="4">
        <f t="shared" si="75"/>
        <v>83.512533979033137</v>
      </c>
      <c r="Z63" s="4">
        <f t="shared" si="75"/>
        <v>78.794661886559766</v>
      </c>
      <c r="AA63" s="4">
        <f t="shared" si="75"/>
        <v>78.976529490035546</v>
      </c>
      <c r="AB63" s="4">
        <f t="shared" si="75"/>
        <v>78.34013654224718</v>
      </c>
      <c r="AC63" s="4">
        <f t="shared" si="75"/>
        <v>82.300966562820491</v>
      </c>
      <c r="AD63" s="4">
        <f t="shared" si="75"/>
        <v>84.485816607440256</v>
      </c>
      <c r="AE63" s="4">
        <f t="shared" si="75"/>
        <v>76.676337128449376</v>
      </c>
      <c r="AF63" s="4">
        <f t="shared" si="75"/>
        <v>68.773324496217683</v>
      </c>
      <c r="AG63" s="4">
        <f t="shared" si="75"/>
        <v>60.04544043076811</v>
      </c>
      <c r="AI63" s="4">
        <f t="shared" si="76"/>
        <v>-0.46753623751996543</v>
      </c>
      <c r="AJ63" s="4">
        <f t="shared" si="76"/>
        <v>-4.9248986719798609</v>
      </c>
      <c r="AK63" s="4">
        <f t="shared" si="76"/>
        <v>-0.26034047026492146</v>
      </c>
      <c r="AL63" s="4">
        <f t="shared" si="76"/>
        <v>-1.0443529476244606</v>
      </c>
      <c r="AM63" s="4">
        <f t="shared" si="76"/>
        <v>0.7366633617381666</v>
      </c>
      <c r="AN63" s="4">
        <f t="shared" si="76"/>
        <v>-1.3133260517852676</v>
      </c>
      <c r="AO63" s="4">
        <f t="shared" si="76"/>
        <v>-2.3265339790331296</v>
      </c>
      <c r="AP63" s="4">
        <f t="shared" si="76"/>
        <v>-3.7096618865597719</v>
      </c>
      <c r="AQ63" s="4">
        <f t="shared" si="76"/>
        <v>0.52347050996445432</v>
      </c>
      <c r="AR63" s="4">
        <f t="shared" si="76"/>
        <v>-1.9731365422471754</v>
      </c>
      <c r="AS63" s="4">
        <f t="shared" si="76"/>
        <v>-1.5509665628204914</v>
      </c>
      <c r="AT63" s="4">
        <f t="shared" si="76"/>
        <v>1.564183392559741</v>
      </c>
      <c r="AU63" s="4">
        <f t="shared" si="76"/>
        <v>-0.72633712844937293</v>
      </c>
      <c r="AV63" s="4">
        <f t="shared" si="76"/>
        <v>-1.6733244962176883</v>
      </c>
      <c r="AW63" s="4">
        <f t="shared" si="76"/>
        <v>-2.0784404307681115</v>
      </c>
      <c r="AY63" s="2">
        <f t="shared" si="66"/>
        <v>67.112905971557893</v>
      </c>
      <c r="AZ63" s="2">
        <f t="shared" si="66"/>
        <v>66.293246416758265</v>
      </c>
      <c r="BA63" s="2">
        <f t="shared" si="66"/>
        <v>71.717204502861378</v>
      </c>
      <c r="BB63" s="2">
        <f t="shared" si="66"/>
        <v>68.39578294855518</v>
      </c>
      <c r="BC63" s="2">
        <f t="shared" si="66"/>
        <v>67.615580999422392</v>
      </c>
      <c r="BD63" s="2">
        <f t="shared" si="66"/>
        <v>68.542486489970941</v>
      </c>
      <c r="BE63" s="2">
        <f t="shared" si="66"/>
        <v>68.382029770964465</v>
      </c>
      <c r="BF63" s="2">
        <f t="shared" si="66"/>
        <v>68.05313327538488</v>
      </c>
      <c r="BG63" s="2">
        <f t="shared" si="66"/>
        <v>66.148439765099511</v>
      </c>
      <c r="BH63" s="2">
        <f t="shared" si="66"/>
        <v>67.00487778873962</v>
      </c>
      <c r="BI63" s="2">
        <f t="shared" si="66"/>
        <v>70.847077162205593</v>
      </c>
      <c r="BJ63" s="2">
        <f t="shared" si="66"/>
        <v>69.133681888102572</v>
      </c>
      <c r="BK63" s="2">
        <f t="shared" si="66"/>
        <v>65.987914507790904</v>
      </c>
      <c r="BL63" s="2">
        <f t="shared" si="66"/>
        <v>61.762781975213187</v>
      </c>
      <c r="BM63" s="2">
        <f t="shared" si="66"/>
        <v>58.029412618103869</v>
      </c>
      <c r="BO63" s="2" t="str">
        <f t="shared" si="11"/>
        <v/>
      </c>
      <c r="BP63" s="2" t="str">
        <f t="shared" si="12"/>
        <v/>
      </c>
      <c r="BQ63" s="2" t="str">
        <f t="shared" si="13"/>
        <v/>
      </c>
      <c r="BR63" s="2" t="str">
        <f t="shared" si="14"/>
        <v/>
      </c>
      <c r="BS63" s="2" t="str">
        <f t="shared" si="15"/>
        <v/>
      </c>
      <c r="BT63" s="2" t="str">
        <f t="shared" si="16"/>
        <v/>
      </c>
      <c r="BU63" s="2" t="str">
        <f t="shared" si="17"/>
        <v/>
      </c>
      <c r="BV63" s="2" t="str">
        <f t="shared" si="18"/>
        <v/>
      </c>
      <c r="BW63" s="2" t="str">
        <f t="shared" si="19"/>
        <v/>
      </c>
      <c r="BX63" s="2" t="str">
        <f t="shared" si="20"/>
        <v/>
      </c>
      <c r="BY63" s="2" t="str">
        <f t="shared" si="21"/>
        <v/>
      </c>
      <c r="BZ63" s="2" t="str">
        <f t="shared" si="22"/>
        <v/>
      </c>
      <c r="CA63" s="2" t="str">
        <f t="shared" si="23"/>
        <v/>
      </c>
      <c r="CB63" s="2" t="str">
        <f t="shared" si="24"/>
        <v/>
      </c>
      <c r="CC63" s="2">
        <f t="shared" si="25"/>
        <v>57.966999999999999</v>
      </c>
      <c r="CE63" s="2" t="str">
        <f t="shared" si="67"/>
        <v/>
      </c>
      <c r="CF63" s="2" t="str">
        <f t="shared" si="67"/>
        <v/>
      </c>
      <c r="CG63" s="2" t="str">
        <f t="shared" si="67"/>
        <v/>
      </c>
      <c r="CH63" s="2" t="str">
        <f t="shared" si="67"/>
        <v/>
      </c>
      <c r="CI63" s="2" t="str">
        <f t="shared" si="67"/>
        <v/>
      </c>
      <c r="CJ63" s="2" t="str">
        <f t="shared" si="67"/>
        <v/>
      </c>
      <c r="CK63" s="2" t="str">
        <f t="shared" si="67"/>
        <v/>
      </c>
      <c r="CL63" s="2" t="str">
        <f t="shared" si="67"/>
        <v/>
      </c>
      <c r="CM63" s="2" t="str">
        <f t="shared" si="67"/>
        <v/>
      </c>
      <c r="CN63" s="2" t="str">
        <f t="shared" si="67"/>
        <v/>
      </c>
      <c r="CO63" s="2" t="str">
        <f t="shared" si="67"/>
        <v/>
      </c>
      <c r="CP63" s="2" t="str">
        <f t="shared" si="67"/>
        <v/>
      </c>
      <c r="CQ63" s="2" t="str">
        <f t="shared" si="67"/>
        <v/>
      </c>
      <c r="CR63" s="2" t="str">
        <f t="shared" si="67"/>
        <v/>
      </c>
      <c r="CS63" s="2" t="str">
        <f t="shared" si="67"/>
        <v/>
      </c>
      <c r="CU63" s="2" t="str">
        <f t="shared" si="27"/>
        <v/>
      </c>
      <c r="CV63" s="2" t="str">
        <f t="shared" si="28"/>
        <v/>
      </c>
      <c r="CW63" s="2" t="str">
        <f t="shared" si="29"/>
        <v/>
      </c>
      <c r="CX63" s="2" t="str">
        <f t="shared" si="30"/>
        <v/>
      </c>
      <c r="CY63" s="2" t="str">
        <f t="shared" si="31"/>
        <v/>
      </c>
      <c r="CZ63" s="2" t="str">
        <f t="shared" si="32"/>
        <v/>
      </c>
      <c r="DA63" s="2" t="str">
        <f t="shared" si="33"/>
        <v/>
      </c>
      <c r="DB63" s="2" t="str">
        <f t="shared" si="34"/>
        <v/>
      </c>
      <c r="DC63" s="2" t="str">
        <f t="shared" si="35"/>
        <v/>
      </c>
      <c r="DD63" s="2" t="str">
        <f t="shared" si="36"/>
        <v/>
      </c>
      <c r="DE63" s="2" t="str">
        <f t="shared" si="37"/>
        <v/>
      </c>
      <c r="DF63" s="2" t="str">
        <f t="shared" si="38"/>
        <v/>
      </c>
      <c r="DG63" s="2" t="str">
        <f t="shared" si="39"/>
        <v/>
      </c>
      <c r="DH63" s="2" t="str">
        <f t="shared" si="40"/>
        <v/>
      </c>
      <c r="DI63" s="2" t="str">
        <f t="shared" si="41"/>
        <v/>
      </c>
      <c r="DK63" s="2">
        <f t="shared" si="77"/>
        <v>73.377405653170342</v>
      </c>
      <c r="DL63" s="2">
        <f t="shared" si="77"/>
        <v>73.032364919354819</v>
      </c>
      <c r="DM63" s="2">
        <f t="shared" si="77"/>
        <v>76.113386401833466</v>
      </c>
      <c r="DN63" s="2">
        <f t="shared" si="77"/>
        <v>74.270774942704378</v>
      </c>
      <c r="DO63" s="2">
        <f t="shared" si="77"/>
        <v>72.919134581105155</v>
      </c>
      <c r="DP63" s="2">
        <f t="shared" si="77"/>
        <v>70.650816246498593</v>
      </c>
      <c r="DQ63" s="2">
        <f t="shared" si="77"/>
        <v>73.411039419404119</v>
      </c>
      <c r="DR63" s="2">
        <f t="shared" si="77"/>
        <v>69.342252380952345</v>
      </c>
      <c r="DS63" s="2">
        <f t="shared" si="77"/>
        <v>71.709557983193278</v>
      </c>
      <c r="DT63" s="2">
        <f t="shared" si="77"/>
        <v>69.979534173669464</v>
      </c>
      <c r="DU63" s="2">
        <f t="shared" si="77"/>
        <v>73.497951820728289</v>
      </c>
      <c r="DV63" s="2">
        <f t="shared" si="77"/>
        <v>73.003013445378144</v>
      </c>
      <c r="DW63" s="2">
        <f t="shared" si="77"/>
        <v>69.068169467787115</v>
      </c>
      <c r="DX63" s="2">
        <f t="shared" si="77"/>
        <v>63.41622184873949</v>
      </c>
      <c r="DY63" s="2">
        <f t="shared" si="77"/>
        <v>58.481892045454551</v>
      </c>
      <c r="EA63" s="2">
        <f t="shared" si="78"/>
        <v>61.68060734419285</v>
      </c>
      <c r="EB63" s="2">
        <f t="shared" si="78"/>
        <v>61.875658584750411</v>
      </c>
      <c r="EC63" s="2">
        <f t="shared" si="78"/>
        <v>68.024964407580867</v>
      </c>
      <c r="ED63" s="2">
        <f t="shared" si="78"/>
        <v>63.466553952737442</v>
      </c>
      <c r="EE63" s="2">
        <f t="shared" si="78"/>
        <v>63.36830570646255</v>
      </c>
      <c r="EF63" s="2">
        <f t="shared" si="78"/>
        <v>66.545495135576729</v>
      </c>
      <c r="EG63" s="2">
        <f t="shared" si="78"/>
        <v>64.049421728874719</v>
      </c>
      <c r="EH63" s="2">
        <f t="shared" si="78"/>
        <v>66.813607123063903</v>
      </c>
      <c r="EI63" s="2">
        <f t="shared" si="78"/>
        <v>61.12462897687854</v>
      </c>
      <c r="EJ63" s="2">
        <f t="shared" si="78"/>
        <v>64.24716802390796</v>
      </c>
      <c r="EK63" s="2">
        <f t="shared" si="78"/>
        <v>68.458803687789739</v>
      </c>
      <c r="EL63" s="2">
        <f t="shared" si="78"/>
        <v>65.987630867733401</v>
      </c>
      <c r="EM63" s="2">
        <f t="shared" si="78"/>
        <v>63.02577959234344</v>
      </c>
      <c r="EN63" s="2">
        <f t="shared" si="78"/>
        <v>60.043197296708072</v>
      </c>
      <c r="EO63" s="2">
        <f t="shared" si="78"/>
        <v>57.462022519695395</v>
      </c>
      <c r="EQ63" s="2">
        <f t="shared" si="79"/>
        <v>61.414929394656816</v>
      </c>
      <c r="ER63" s="2">
        <f t="shared" si="79"/>
        <v>60.878226795120682</v>
      </c>
      <c r="ES63" s="2">
        <f t="shared" si="79"/>
        <v>65.309392211569573</v>
      </c>
      <c r="ET63" s="2">
        <f t="shared" si="79"/>
        <v>63.331141160464469</v>
      </c>
      <c r="EU63" s="2">
        <f t="shared" si="79"/>
        <v>62.493166414775267</v>
      </c>
      <c r="EV63" s="2">
        <f t="shared" si="79"/>
        <v>65.682580459486942</v>
      </c>
      <c r="EW63" s="2">
        <f t="shared" si="79"/>
        <v>64.200004764550187</v>
      </c>
      <c r="EX63" s="2">
        <f t="shared" si="79"/>
        <v>63.885028058057628</v>
      </c>
      <c r="EY63" s="2">
        <f t="shared" si="79"/>
        <v>61.778077727661852</v>
      </c>
      <c r="EZ63" s="2">
        <f t="shared" si="79"/>
        <v>63.353077060170314</v>
      </c>
      <c r="FA63" s="2">
        <f t="shared" si="79"/>
        <v>66.247467101778668</v>
      </c>
      <c r="FB63" s="2">
        <f t="shared" si="79"/>
        <v>63.207153691386942</v>
      </c>
      <c r="FC63" s="2">
        <f t="shared" si="79"/>
        <v>61.570041490948135</v>
      </c>
      <c r="FD63" s="2">
        <f t="shared" si="79"/>
        <v>59.389491015303243</v>
      </c>
      <c r="FE63" s="2">
        <f t="shared" si="79"/>
        <v>58.231551722866755</v>
      </c>
      <c r="FG63" s="2">
        <f t="shared" si="80"/>
        <v>0.53557306627615731</v>
      </c>
      <c r="FH63" s="2">
        <f t="shared" si="80"/>
        <v>0.60403854819785541</v>
      </c>
      <c r="FI63" s="2">
        <f t="shared" si="80"/>
        <v>0.54349870507056541</v>
      </c>
      <c r="FJ63" s="2">
        <f t="shared" si="80"/>
        <v>0.54376767531416659</v>
      </c>
      <c r="FK63" s="2">
        <f t="shared" si="80"/>
        <v>0.55529389453002898</v>
      </c>
      <c r="FL63" s="2">
        <f t="shared" si="80"/>
        <v>0.51355231061745343</v>
      </c>
      <c r="FM63" s="2">
        <f t="shared" si="80"/>
        <v>0.53719515564134324</v>
      </c>
      <c r="FN63" s="2">
        <f t="shared" si="80"/>
        <v>0.50975434160944855</v>
      </c>
      <c r="FO63" s="2">
        <f t="shared" si="80"/>
        <v>0.52538402610373258</v>
      </c>
      <c r="FP63" s="2">
        <f t="shared" si="80"/>
        <v>0.51891516410951044</v>
      </c>
      <c r="FQ63" s="2">
        <f t="shared" si="80"/>
        <v>0.52603646397310588</v>
      </c>
      <c r="FR63" s="2">
        <f t="shared" si="80"/>
        <v>0.55153573298885983</v>
      </c>
      <c r="FS63" s="2">
        <f t="shared" si="80"/>
        <v>0.50976592879228455</v>
      </c>
      <c r="FT63" s="2">
        <f t="shared" si="80"/>
        <v>0.49018875936444789</v>
      </c>
      <c r="FU63" s="2">
        <f t="shared" si="80"/>
        <v>0.44368525993710195</v>
      </c>
      <c r="FW63" s="2">
        <f t="shared" si="68"/>
        <v>3.59294387158455E-5</v>
      </c>
      <c r="FX63" s="2">
        <f t="shared" si="68"/>
        <v>3.7902914948989115E-5</v>
      </c>
      <c r="FY63" s="2">
        <f t="shared" si="68"/>
        <v>4.9720287947895391E-5</v>
      </c>
      <c r="FZ63" s="2">
        <f t="shared" si="68"/>
        <v>4.3296163191992221E-5</v>
      </c>
      <c r="GA63" s="2">
        <f t="shared" si="68"/>
        <v>4.1844644577586715E-5</v>
      </c>
      <c r="GB63" s="2">
        <f t="shared" si="68"/>
        <v>3.7795378867422386E-5</v>
      </c>
      <c r="GC63" s="2">
        <f t="shared" si="68"/>
        <v>4.0003703050935336E-5</v>
      </c>
      <c r="GD63" s="2">
        <f t="shared" si="68"/>
        <v>4.4802262727077767E-5</v>
      </c>
      <c r="GE63" s="2">
        <f t="shared" si="68"/>
        <v>5.2642638011570213E-5</v>
      </c>
      <c r="GF63" s="2">
        <f t="shared" si="68"/>
        <v>4.9954190745530471E-5</v>
      </c>
      <c r="GG63" s="2">
        <f t="shared" si="68"/>
        <v>4.4766244835383634E-5</v>
      </c>
      <c r="GH63" s="2">
        <f t="shared" si="68"/>
        <v>3.5024605787904305E-5</v>
      </c>
      <c r="GI63" s="2">
        <f t="shared" si="68"/>
        <v>3.4671769260155678E-5</v>
      </c>
      <c r="GJ63" s="2">
        <f t="shared" si="68"/>
        <v>3.2358661389356325E-5</v>
      </c>
      <c r="GK63" s="2">
        <f t="shared" si="68"/>
        <v>2.8131859859432814E-5</v>
      </c>
      <c r="GM63" s="86">
        <f t="shared" si="69"/>
        <v>2.0710521995951352E-2</v>
      </c>
      <c r="GN63" s="86">
        <f t="shared" si="69"/>
        <v>4.3640104615678459E-2</v>
      </c>
      <c r="GO63" s="86">
        <f t="shared" si="69"/>
        <v>2.3041588662151002E-2</v>
      </c>
      <c r="GP63" s="86">
        <f t="shared" si="69"/>
        <v>2.3486561682054097E-2</v>
      </c>
      <c r="GQ63" s="86">
        <f t="shared" si="69"/>
        <v>2.6842476528497416E-2</v>
      </c>
      <c r="GR63" s="86">
        <f t="shared" si="69"/>
        <v>1.5353844649340604E-2</v>
      </c>
      <c r="GS63" s="86">
        <f t="shared" si="69"/>
        <v>2.1370207902392007E-2</v>
      </c>
      <c r="GT63" s="86">
        <f t="shared" si="69"/>
        <v>1.4515185068485387E-2</v>
      </c>
      <c r="GU63" s="86">
        <f t="shared" si="69"/>
        <v>1.8545187223629165E-2</v>
      </c>
      <c r="GV63" s="86">
        <f t="shared" si="69"/>
        <v>1.6741899568534079E-2</v>
      </c>
      <c r="GW63" s="86">
        <f t="shared" si="69"/>
        <v>1.8391624755256936E-2</v>
      </c>
      <c r="GX63" s="86">
        <f t="shared" si="69"/>
        <v>2.5065944449794906E-2</v>
      </c>
      <c r="GY63" s="86">
        <f t="shared" si="69"/>
        <v>1.4519776151111621E-2</v>
      </c>
      <c r="GZ63" s="86">
        <f t="shared" si="69"/>
        <v>1.0337076759587251E-2</v>
      </c>
      <c r="HA63" s="86">
        <f t="shared" si="69"/>
        <v>3.6338503050245478E-3</v>
      </c>
      <c r="HC63" s="86">
        <f t="shared" si="74"/>
        <v>1.2474664441772256E-9</v>
      </c>
      <c r="HD63" s="86">
        <f t="shared" si="70"/>
        <v>7.885440803224058E-7</v>
      </c>
      <c r="HE63" s="86">
        <f t="shared" si="70"/>
        <v>5.2668577232521576E-8</v>
      </c>
      <c r="HF63" s="86">
        <f t="shared" si="70"/>
        <v>1.191503040951472E-8</v>
      </c>
      <c r="HG63" s="86">
        <f t="shared" si="70"/>
        <v>3.8328149100383562E-9</v>
      </c>
      <c r="HH63" s="86">
        <f t="shared" si="70"/>
        <v>8.2693740153112045E-10</v>
      </c>
      <c r="HI63" s="86">
        <f t="shared" si="70"/>
        <v>5.8245461899578722E-10</v>
      </c>
      <c r="HJ63" s="86">
        <f t="shared" si="70"/>
        <v>2.0937119135309915E-10</v>
      </c>
      <c r="HK63" s="86">
        <f t="shared" si="70"/>
        <v>5.8390593810501329E-10</v>
      </c>
      <c r="HL63" s="86">
        <f t="shared" si="70"/>
        <v>3.7552691525362066E-10</v>
      </c>
      <c r="HM63" s="86">
        <f t="shared" si="70"/>
        <v>3.4218797842751594E-10</v>
      </c>
      <c r="HN63" s="86">
        <f t="shared" si="70"/>
        <v>1.1410483438748271E-8</v>
      </c>
      <c r="HO63" s="86">
        <f t="shared" si="70"/>
        <v>1.2212500335510413E-10</v>
      </c>
      <c r="HP63" s="86">
        <f t="shared" si="70"/>
        <v>2.7357928473372592E-12</v>
      </c>
      <c r="HQ63" s="86">
        <f t="shared" si="70"/>
        <v>2.7913265955659771E-13</v>
      </c>
      <c r="HS63" s="86">
        <f t="shared" si="71"/>
        <v>2.5831635554330656E-64</v>
      </c>
      <c r="HT63" s="86">
        <f t="shared" si="71"/>
        <v>1.1869167460878943E-43</v>
      </c>
      <c r="HU63" s="86">
        <f t="shared" si="71"/>
        <v>1.6021883399160616E-51</v>
      </c>
      <c r="HV63" s="86">
        <f t="shared" si="71"/>
        <v>1.7850035344100006E-58</v>
      </c>
      <c r="HW63" s="86">
        <f t="shared" si="71"/>
        <v>8.5897837090280813E-61</v>
      </c>
      <c r="HX63" s="86">
        <f t="shared" si="71"/>
        <v>3.4779904224167668E-66</v>
      </c>
      <c r="HY63" s="86">
        <f t="shared" si="71"/>
        <v>2.018772788286634E-68</v>
      </c>
      <c r="HZ63" s="86">
        <f t="shared" si="71"/>
        <v>9.471112347491383E-71</v>
      </c>
      <c r="IA63" s="86">
        <f t="shared" si="71"/>
        <v>2.5461155332914065E-69</v>
      </c>
      <c r="IB63" s="86">
        <f t="shared" si="71"/>
        <v>4.0079970393218615E-70</v>
      </c>
      <c r="IC63" s="86">
        <f t="shared" si="71"/>
        <v>5.2684019960303346E-70</v>
      </c>
      <c r="ID63" s="86">
        <f t="shared" si="71"/>
        <v>3.867398272953004E-57</v>
      </c>
      <c r="IE63" s="86">
        <f t="shared" si="71"/>
        <v>1.5521760249657046E-72</v>
      </c>
      <c r="IF63" s="86">
        <f t="shared" si="71"/>
        <v>4.7746015059994597E-58</v>
      </c>
      <c r="IG63" s="86">
        <f t="shared" si="71"/>
        <v>1.0949298861305535E-41</v>
      </c>
      <c r="II63" s="86">
        <f t="shared" si="72"/>
        <v>5.5963338334090799E-193</v>
      </c>
      <c r="IJ63" s="86">
        <f t="shared" si="72"/>
        <v>1.6415285460315048E-130</v>
      </c>
      <c r="IK63" s="86">
        <f t="shared" si="72"/>
        <v>1.0018603132776757E-153</v>
      </c>
      <c r="IL63" s="86">
        <f t="shared" si="72"/>
        <v>8.3651093071000411E-178</v>
      </c>
      <c r="IM63" s="86">
        <f t="shared" si="72"/>
        <v>5.2331301944131454E-183</v>
      </c>
      <c r="IN63" s="86">
        <f t="shared" si="72"/>
        <v>4.9415832573335036E-199</v>
      </c>
      <c r="IO63" s="86">
        <f t="shared" si="72"/>
        <v>1.6315158157916383E-207</v>
      </c>
      <c r="IP63" s="86">
        <f t="shared" si="72"/>
        <v>6.6306375187386851E-213</v>
      </c>
      <c r="IQ63" s="86">
        <f t="shared" si="72"/>
        <v>4.3784411533366035E-210</v>
      </c>
      <c r="IR63" s="86">
        <f t="shared" si="72"/>
        <v>2.3320561579810438E-212</v>
      </c>
      <c r="IS63" s="86">
        <f t="shared" si="72"/>
        <v>3.5140541840640485E-211</v>
      </c>
      <c r="IT63" s="86">
        <f t="shared" si="72"/>
        <v>1.9425484502878198E-171</v>
      </c>
      <c r="IU63" s="86">
        <f t="shared" si="72"/>
        <v>4.1912056121663238E-218</v>
      </c>
      <c r="IV63" s="86">
        <f t="shared" si="72"/>
        <v>3.7323369859927317E-200</v>
      </c>
      <c r="IW63" s="86">
        <f t="shared" si="72"/>
        <v>9.3563249550993581E-159</v>
      </c>
      <c r="IY63" s="86">
        <f t="shared" si="73"/>
        <v>2.0710523243417794E-2</v>
      </c>
      <c r="IZ63" s="86">
        <f t="shared" si="73"/>
        <v>4.3640893159758783E-2</v>
      </c>
      <c r="JA63" s="86">
        <f t="shared" si="73"/>
        <v>2.3041641330728235E-2</v>
      </c>
      <c r="JB63" s="86">
        <f t="shared" si="73"/>
        <v>2.3486573597084507E-2</v>
      </c>
      <c r="JC63" s="86">
        <f t="shared" si="73"/>
        <v>2.6842480361312326E-2</v>
      </c>
      <c r="JD63" s="86">
        <f t="shared" si="73"/>
        <v>1.5353845476278006E-2</v>
      </c>
      <c r="JE63" s="86">
        <f t="shared" si="73"/>
        <v>2.1370208484846626E-2</v>
      </c>
      <c r="JF63" s="86">
        <f t="shared" si="73"/>
        <v>1.4515185277856578E-2</v>
      </c>
      <c r="JG63" s="86">
        <f t="shared" si="73"/>
        <v>1.8545187807535102E-2</v>
      </c>
      <c r="JH63" s="86">
        <f t="shared" si="73"/>
        <v>1.6741899944060994E-2</v>
      </c>
      <c r="JI63" s="86">
        <f t="shared" si="73"/>
        <v>1.8391625097444915E-2</v>
      </c>
      <c r="JJ63" s="86">
        <f t="shared" si="73"/>
        <v>2.5065955860278346E-2</v>
      </c>
      <c r="JK63" s="86">
        <f t="shared" si="73"/>
        <v>1.4519776273236624E-2</v>
      </c>
      <c r="JL63" s="86">
        <f t="shared" si="73"/>
        <v>1.0337076762323044E-2</v>
      </c>
      <c r="JM63" s="86">
        <f t="shared" si="73"/>
        <v>3.6338503053036804E-3</v>
      </c>
    </row>
    <row r="64" spans="2:273" x14ac:dyDescent="0.25">
      <c r="B64" s="2">
        <v>37</v>
      </c>
      <c r="C64" s="37">
        <v>79.48</v>
      </c>
      <c r="D64" s="37">
        <v>93.254000000000005</v>
      </c>
      <c r="E64" s="37">
        <v>90.525000000000006</v>
      </c>
      <c r="F64" s="37">
        <v>87.168999999999997</v>
      </c>
      <c r="G64" s="37">
        <v>88.457999999999998</v>
      </c>
      <c r="H64" s="37">
        <v>80.474999999999994</v>
      </c>
      <c r="I64" s="37">
        <v>83.897999999999996</v>
      </c>
      <c r="J64" s="37">
        <v>79.322000000000003</v>
      </c>
      <c r="K64" s="37">
        <v>80.733000000000004</v>
      </c>
      <c r="L64" s="37">
        <v>78.167000000000002</v>
      </c>
      <c r="M64" s="37">
        <v>90.417000000000002</v>
      </c>
      <c r="N64" s="37">
        <v>90.3</v>
      </c>
      <c r="O64" s="37">
        <v>77.650000000000006</v>
      </c>
      <c r="P64" s="37">
        <v>70.882999999999996</v>
      </c>
      <c r="Q64" s="37">
        <v>59.267000000000003</v>
      </c>
      <c r="S64" s="4">
        <f t="shared" si="75"/>
        <v>86.427774630457975</v>
      </c>
      <c r="T64" s="4">
        <f t="shared" si="75"/>
        <v>98.42080209877885</v>
      </c>
      <c r="U64" s="4">
        <f t="shared" si="75"/>
        <v>91.284756158366179</v>
      </c>
      <c r="V64" s="4">
        <f t="shared" si="75"/>
        <v>88.952240504951831</v>
      </c>
      <c r="W64" s="4">
        <f t="shared" si="75"/>
        <v>89.99699705396624</v>
      </c>
      <c r="X64" s="4">
        <f t="shared" si="75"/>
        <v>82.543139958876012</v>
      </c>
      <c r="Y64" s="4">
        <f t="shared" si="75"/>
        <v>88.094506983083363</v>
      </c>
      <c r="Z64" s="4">
        <f t="shared" si="75"/>
        <v>82.638001613055806</v>
      </c>
      <c r="AA64" s="4">
        <f t="shared" si="75"/>
        <v>83.299496411539565</v>
      </c>
      <c r="AB64" s="4">
        <f t="shared" si="75"/>
        <v>82.244429332748638</v>
      </c>
      <c r="AC64" s="4">
        <f t="shared" si="75"/>
        <v>86.017761832968887</v>
      </c>
      <c r="AD64" s="4">
        <f t="shared" si="75"/>
        <v>88.707110362110171</v>
      </c>
      <c r="AE64" s="4">
        <f t="shared" si="75"/>
        <v>80.47161483437786</v>
      </c>
      <c r="AF64" s="4">
        <f t="shared" si="75"/>
        <v>71.898017146319049</v>
      </c>
      <c r="AG64" s="4">
        <f t="shared" si="75"/>
        <v>61.225070845956246</v>
      </c>
      <c r="AI64" s="4">
        <f t="shared" si="76"/>
        <v>-6.9477746304579711</v>
      </c>
      <c r="AJ64" s="4">
        <f t="shared" si="76"/>
        <v>-5.1668020987788452</v>
      </c>
      <c r="AK64" s="4">
        <f t="shared" si="76"/>
        <v>-0.75975615836617294</v>
      </c>
      <c r="AL64" s="4">
        <f t="shared" si="76"/>
        <v>-1.7832405049518343</v>
      </c>
      <c r="AM64" s="4">
        <f t="shared" si="76"/>
        <v>-1.5389970539662414</v>
      </c>
      <c r="AN64" s="4">
        <f t="shared" si="76"/>
        <v>-2.0681399588760172</v>
      </c>
      <c r="AO64" s="4">
        <f t="shared" si="76"/>
        <v>-4.196506983083367</v>
      </c>
      <c r="AP64" s="4">
        <f t="shared" si="76"/>
        <v>-3.3160016130558034</v>
      </c>
      <c r="AQ64" s="4">
        <f t="shared" si="76"/>
        <v>-2.5664964115395605</v>
      </c>
      <c r="AR64" s="4">
        <f t="shared" si="76"/>
        <v>-4.0774293327486362</v>
      </c>
      <c r="AS64" s="4">
        <f t="shared" si="76"/>
        <v>4.3992381670311147</v>
      </c>
      <c r="AT64" s="4">
        <f t="shared" si="76"/>
        <v>1.5928896378898258</v>
      </c>
      <c r="AU64" s="4">
        <f t="shared" si="76"/>
        <v>-2.8216148343778542</v>
      </c>
      <c r="AV64" s="4">
        <f t="shared" si="76"/>
        <v>-1.0150171463190532</v>
      </c>
      <c r="AW64" s="4">
        <f t="shared" si="76"/>
        <v>-1.958070845956243</v>
      </c>
      <c r="AY64" s="2">
        <f t="shared" si="66"/>
        <v>66.905273506079297</v>
      </c>
      <c r="AZ64" s="2">
        <f t="shared" si="66"/>
        <v>66.068095892217471</v>
      </c>
      <c r="BA64" s="2">
        <f t="shared" si="66"/>
        <v>71.523509541407805</v>
      </c>
      <c r="BB64" s="2">
        <f t="shared" si="66"/>
        <v>68.160645724190616</v>
      </c>
      <c r="BC64" s="2">
        <f t="shared" si="66"/>
        <v>67.382475725045097</v>
      </c>
      <c r="BD64" s="2">
        <f t="shared" si="66"/>
        <v>68.3927090855355</v>
      </c>
      <c r="BE64" s="2">
        <f t="shared" si="66"/>
        <v>68.176383981346902</v>
      </c>
      <c r="BF64" s="2">
        <f t="shared" si="66"/>
        <v>67.949517179518764</v>
      </c>
      <c r="BG64" s="2">
        <f t="shared" si="66"/>
        <v>65.953932470949098</v>
      </c>
      <c r="BH64" s="2">
        <f t="shared" si="66"/>
        <v>66.86925081207221</v>
      </c>
      <c r="BI64" s="2">
        <f t="shared" si="66"/>
        <v>70.73114055776152</v>
      </c>
      <c r="BJ64" s="2">
        <f t="shared" si="66"/>
        <v>68.949779703986721</v>
      </c>
      <c r="BK64" s="2">
        <f t="shared" si="66"/>
        <v>65.852156468527099</v>
      </c>
      <c r="BL64" s="2">
        <f t="shared" si="66"/>
        <v>61.689645381952268</v>
      </c>
      <c r="BM64" s="2">
        <f t="shared" si="66"/>
        <v>58.000520503971487</v>
      </c>
      <c r="BO64" s="2" t="str">
        <f t="shared" si="11"/>
        <v/>
      </c>
      <c r="BP64" s="2" t="str">
        <f t="shared" si="12"/>
        <v/>
      </c>
      <c r="BQ64" s="2" t="str">
        <f t="shared" si="13"/>
        <v/>
      </c>
      <c r="BR64" s="2" t="str">
        <f t="shared" si="14"/>
        <v/>
      </c>
      <c r="BS64" s="2" t="str">
        <f t="shared" si="15"/>
        <v/>
      </c>
      <c r="BT64" s="2" t="str">
        <f t="shared" si="16"/>
        <v/>
      </c>
      <c r="BU64" s="2" t="str">
        <f t="shared" si="17"/>
        <v/>
      </c>
      <c r="BV64" s="2" t="str">
        <f t="shared" si="18"/>
        <v/>
      </c>
      <c r="BW64" s="2" t="str">
        <f t="shared" si="19"/>
        <v/>
      </c>
      <c r="BX64" s="2" t="str">
        <f t="shared" si="20"/>
        <v/>
      </c>
      <c r="BY64" s="2" t="str">
        <f t="shared" si="21"/>
        <v/>
      </c>
      <c r="BZ64" s="2" t="str">
        <f t="shared" si="22"/>
        <v/>
      </c>
      <c r="CA64" s="2" t="str">
        <f t="shared" si="23"/>
        <v/>
      </c>
      <c r="CB64" s="2" t="str">
        <f t="shared" si="24"/>
        <v/>
      </c>
      <c r="CC64" s="2">
        <f t="shared" si="25"/>
        <v>59.267000000000003</v>
      </c>
      <c r="CE64" s="2" t="str">
        <f t="shared" si="67"/>
        <v/>
      </c>
      <c r="CF64" s="2" t="str">
        <f t="shared" si="67"/>
        <v/>
      </c>
      <c r="CG64" s="2" t="str">
        <f t="shared" si="67"/>
        <v/>
      </c>
      <c r="CH64" s="2" t="str">
        <f t="shared" si="67"/>
        <v/>
      </c>
      <c r="CI64" s="2" t="str">
        <f t="shared" si="67"/>
        <v/>
      </c>
      <c r="CJ64" s="2" t="str">
        <f t="shared" si="67"/>
        <v/>
      </c>
      <c r="CK64" s="2" t="str">
        <f t="shared" si="67"/>
        <v/>
      </c>
      <c r="CL64" s="2" t="str">
        <f t="shared" si="67"/>
        <v/>
      </c>
      <c r="CM64" s="2" t="str">
        <f t="shared" si="67"/>
        <v/>
      </c>
      <c r="CN64" s="2" t="str">
        <f t="shared" si="67"/>
        <v/>
      </c>
      <c r="CO64" s="2" t="str">
        <f t="shared" si="67"/>
        <v/>
      </c>
      <c r="CP64" s="2" t="str">
        <f t="shared" si="67"/>
        <v/>
      </c>
      <c r="CQ64" s="2" t="str">
        <f t="shared" si="67"/>
        <v/>
      </c>
      <c r="CR64" s="2" t="str">
        <f t="shared" si="67"/>
        <v/>
      </c>
      <c r="CS64" s="2" t="str">
        <f t="shared" si="67"/>
        <v/>
      </c>
      <c r="CU64" s="2" t="str">
        <f t="shared" si="27"/>
        <v/>
      </c>
      <c r="CV64" s="2" t="str">
        <f t="shared" si="28"/>
        <v/>
      </c>
      <c r="CW64" s="2" t="str">
        <f t="shared" si="29"/>
        <v/>
      </c>
      <c r="CX64" s="2" t="str">
        <f t="shared" si="30"/>
        <v/>
      </c>
      <c r="CY64" s="2" t="str">
        <f t="shared" si="31"/>
        <v/>
      </c>
      <c r="CZ64" s="2" t="str">
        <f t="shared" si="32"/>
        <v/>
      </c>
      <c r="DA64" s="2" t="str">
        <f t="shared" si="33"/>
        <v/>
      </c>
      <c r="DB64" s="2" t="str">
        <f t="shared" si="34"/>
        <v/>
      </c>
      <c r="DC64" s="2" t="str">
        <f t="shared" si="35"/>
        <v/>
      </c>
      <c r="DD64" s="2" t="str">
        <f t="shared" si="36"/>
        <v/>
      </c>
      <c r="DE64" s="2" t="str">
        <f t="shared" si="37"/>
        <v/>
      </c>
      <c r="DF64" s="2" t="str">
        <f t="shared" si="38"/>
        <v/>
      </c>
      <c r="DG64" s="2" t="str">
        <f t="shared" si="39"/>
        <v/>
      </c>
      <c r="DH64" s="2" t="str">
        <f t="shared" si="40"/>
        <v/>
      </c>
      <c r="DI64" s="2" t="str">
        <f t="shared" si="41"/>
        <v/>
      </c>
      <c r="DK64" s="2">
        <f t="shared" si="77"/>
        <v>73.685145912910599</v>
      </c>
      <c r="DL64" s="2">
        <f t="shared" si="77"/>
        <v>73.336883064516115</v>
      </c>
      <c r="DM64" s="2">
        <f t="shared" si="77"/>
        <v>76.383790832696718</v>
      </c>
      <c r="DN64" s="2">
        <f t="shared" si="77"/>
        <v>74.525274713521796</v>
      </c>
      <c r="DO64" s="2">
        <f t="shared" si="77"/>
        <v>73.12456706773618</v>
      </c>
      <c r="DP64" s="2">
        <f t="shared" si="77"/>
        <v>70.765657703081231</v>
      </c>
      <c r="DQ64" s="2">
        <f t="shared" si="77"/>
        <v>73.635973567608858</v>
      </c>
      <c r="DR64" s="2">
        <f t="shared" si="77"/>
        <v>69.493133333333304</v>
      </c>
      <c r="DS64" s="2">
        <f t="shared" si="77"/>
        <v>71.993094117647061</v>
      </c>
      <c r="DT64" s="2">
        <f t="shared" si="77"/>
        <v>70.170760784313728</v>
      </c>
      <c r="DU64" s="2">
        <f t="shared" si="77"/>
        <v>73.756137254901958</v>
      </c>
      <c r="DV64" s="2">
        <f t="shared" si="77"/>
        <v>73.220314285714281</v>
      </c>
      <c r="DW64" s="2">
        <f t="shared" si="77"/>
        <v>69.270828011204472</v>
      </c>
      <c r="DX64" s="2">
        <f t="shared" si="77"/>
        <v>63.567177030812317</v>
      </c>
      <c r="DY64" s="2">
        <f t="shared" si="77"/>
        <v>58.553664772727281</v>
      </c>
      <c r="EA64" s="2">
        <f t="shared" si="78"/>
        <v>61.54337371912667</v>
      </c>
      <c r="EB64" s="2">
        <f t="shared" si="78"/>
        <v>61.722556500274273</v>
      </c>
      <c r="EC64" s="2">
        <f t="shared" si="78"/>
        <v>67.800665089636496</v>
      </c>
      <c r="ED64" s="2">
        <f t="shared" si="78"/>
        <v>63.290468556136723</v>
      </c>
      <c r="EE64" s="2">
        <f t="shared" si="78"/>
        <v>63.188622702156493</v>
      </c>
      <c r="EF64" s="2">
        <f t="shared" si="78"/>
        <v>66.342841118733261</v>
      </c>
      <c r="EG64" s="2">
        <f t="shared" si="78"/>
        <v>63.886683363396706</v>
      </c>
      <c r="EH64" s="2">
        <f t="shared" si="78"/>
        <v>66.595865756417837</v>
      </c>
      <c r="EI64" s="2">
        <f t="shared" si="78"/>
        <v>60.978302771295589</v>
      </c>
      <c r="EJ64" s="2">
        <f t="shared" si="78"/>
        <v>64.077837929214866</v>
      </c>
      <c r="EK64" s="2">
        <f t="shared" si="78"/>
        <v>68.245605101460697</v>
      </c>
      <c r="EL64" s="2">
        <f t="shared" si="78"/>
        <v>65.783047671705489</v>
      </c>
      <c r="EM64" s="2">
        <f t="shared" si="78"/>
        <v>62.853855424134331</v>
      </c>
      <c r="EN64" s="2">
        <f t="shared" si="78"/>
        <v>59.908815347721813</v>
      </c>
      <c r="EO64" s="2">
        <f t="shared" si="78"/>
        <v>57.367936332877576</v>
      </c>
      <c r="EQ64" s="2">
        <f t="shared" si="79"/>
        <v>61.281307150268191</v>
      </c>
      <c r="ER64" s="2">
        <f t="shared" si="79"/>
        <v>60.740904927716812</v>
      </c>
      <c r="ES64" s="2">
        <f t="shared" si="79"/>
        <v>65.128245130864954</v>
      </c>
      <c r="ET64" s="2">
        <f t="shared" si="79"/>
        <v>63.156971764149617</v>
      </c>
      <c r="EU64" s="2">
        <f t="shared" si="79"/>
        <v>62.326948655165296</v>
      </c>
      <c r="EV64" s="2">
        <f t="shared" si="79"/>
        <v>65.493274050351246</v>
      </c>
      <c r="EW64" s="2">
        <f t="shared" si="79"/>
        <v>64.035246920035306</v>
      </c>
      <c r="EX64" s="2">
        <f t="shared" si="79"/>
        <v>63.712539642156017</v>
      </c>
      <c r="EY64" s="2">
        <f t="shared" si="79"/>
        <v>61.6215143819554</v>
      </c>
      <c r="EZ64" s="2">
        <f t="shared" si="79"/>
        <v>63.197776621146595</v>
      </c>
      <c r="FA64" s="2">
        <f t="shared" si="79"/>
        <v>66.06792209844285</v>
      </c>
      <c r="FB64" s="2">
        <f t="shared" si="79"/>
        <v>63.044568545648715</v>
      </c>
      <c r="FC64" s="2">
        <f t="shared" si="79"/>
        <v>61.419361280672128</v>
      </c>
      <c r="FD64" s="2">
        <f t="shared" si="79"/>
        <v>59.265053875666531</v>
      </c>
      <c r="FE64" s="2">
        <f t="shared" si="79"/>
        <v>58.124347452049918</v>
      </c>
      <c r="FG64" s="2">
        <f t="shared" si="80"/>
        <v>0.55839147484614049</v>
      </c>
      <c r="FH64" s="2">
        <f t="shared" si="80"/>
        <v>0.62584312013944243</v>
      </c>
      <c r="FI64" s="2">
        <f t="shared" si="80"/>
        <v>0.56624308493125652</v>
      </c>
      <c r="FJ64" s="2">
        <f t="shared" si="80"/>
        <v>0.56650934272157738</v>
      </c>
      <c r="FK64" s="2">
        <f t="shared" si="80"/>
        <v>0.57790700073135337</v>
      </c>
      <c r="FL64" s="2">
        <f t="shared" si="80"/>
        <v>0.53651634989242847</v>
      </c>
      <c r="FM64" s="2">
        <f t="shared" si="80"/>
        <v>0.55999934234691617</v>
      </c>
      <c r="FN64" s="2">
        <f t="shared" si="80"/>
        <v>0.53273454070385917</v>
      </c>
      <c r="FO64" s="2">
        <f t="shared" si="80"/>
        <v>0.548280814747514</v>
      </c>
      <c r="FP64" s="2">
        <f t="shared" si="80"/>
        <v>0.54185189059364081</v>
      </c>
      <c r="FQ64" s="2">
        <f t="shared" si="80"/>
        <v>0.54892880058463334</v>
      </c>
      <c r="FR64" s="2">
        <f t="shared" si="80"/>
        <v>0.57419340141215047</v>
      </c>
      <c r="FS64" s="2">
        <f t="shared" si="80"/>
        <v>0.53274608260212797</v>
      </c>
      <c r="FT64" s="2">
        <f t="shared" si="80"/>
        <v>0.51321027567822353</v>
      </c>
      <c r="FU64" s="2">
        <f t="shared" si="80"/>
        <v>0.46652132337990904</v>
      </c>
      <c r="FW64" s="2">
        <f t="shared" si="68"/>
        <v>3.9395709590006719E-5</v>
      </c>
      <c r="FX64" s="2">
        <f t="shared" si="68"/>
        <v>4.1559567836606355E-5</v>
      </c>
      <c r="FY64" s="2">
        <f t="shared" si="68"/>
        <v>5.4516950127178429E-5</v>
      </c>
      <c r="FZ64" s="2">
        <f t="shared" si="68"/>
        <v>4.7473100615091946E-5</v>
      </c>
      <c r="GA64" s="2">
        <f t="shared" si="68"/>
        <v>4.588155517645011E-5</v>
      </c>
      <c r="GB64" s="2">
        <f t="shared" si="68"/>
        <v>4.144165772899655E-5</v>
      </c>
      <c r="GC64" s="2">
        <f t="shared" si="68"/>
        <v>4.3863018871669089E-5</v>
      </c>
      <c r="GD64" s="2">
        <f t="shared" si="68"/>
        <v>4.912449188037735E-5</v>
      </c>
      <c r="GE64" s="2">
        <f t="shared" si="68"/>
        <v>5.7721211608802419E-5</v>
      </c>
      <c r="GF64" s="2">
        <f t="shared" si="68"/>
        <v>5.4773416978504756E-5</v>
      </c>
      <c r="GG64" s="2">
        <f t="shared" si="68"/>
        <v>4.908499938873505E-5</v>
      </c>
      <c r="GH64" s="2">
        <f t="shared" si="68"/>
        <v>3.8403586804973026E-5</v>
      </c>
      <c r="GI64" s="2">
        <f t="shared" si="68"/>
        <v>3.8016711846915225E-5</v>
      </c>
      <c r="GJ64" s="2">
        <f t="shared" si="68"/>
        <v>3.5480455903186892E-5</v>
      </c>
      <c r="GK64" s="2">
        <f t="shared" si="68"/>
        <v>3.084588723365908E-5</v>
      </c>
      <c r="GM64" s="86">
        <f t="shared" si="69"/>
        <v>2.8341588944932657E-2</v>
      </c>
      <c r="GN64" s="86">
        <f t="shared" si="69"/>
        <v>5.5836401738895432E-2</v>
      </c>
      <c r="GO64" s="86">
        <f t="shared" si="69"/>
        <v>3.1338197489943737E-2</v>
      </c>
      <c r="GP64" s="86">
        <f t="shared" si="69"/>
        <v>3.2166621536693044E-2</v>
      </c>
      <c r="GQ64" s="86">
        <f t="shared" si="69"/>
        <v>3.6161442309598543E-2</v>
      </c>
      <c r="GR64" s="86">
        <f t="shared" si="69"/>
        <v>2.1750426857262254E-2</v>
      </c>
      <c r="GS64" s="86">
        <f t="shared" si="69"/>
        <v>2.9357746483717851E-2</v>
      </c>
      <c r="GT64" s="86">
        <f t="shared" si="69"/>
        <v>2.0740259977192626E-2</v>
      </c>
      <c r="GU64" s="86">
        <f t="shared" si="69"/>
        <v>2.6234399418082217E-2</v>
      </c>
      <c r="GV64" s="86">
        <f t="shared" si="69"/>
        <v>2.3739588466867877E-2</v>
      </c>
      <c r="GW64" s="86">
        <f t="shared" si="69"/>
        <v>2.5624810258181328E-2</v>
      </c>
      <c r="GX64" s="86">
        <f t="shared" si="69"/>
        <v>3.3603102728249179E-2</v>
      </c>
      <c r="GY64" s="86">
        <f t="shared" si="69"/>
        <v>2.0752747071522061E-2</v>
      </c>
      <c r="GZ64" s="86">
        <f t="shared" si="69"/>
        <v>1.5806449021621788E-2</v>
      </c>
      <c r="HA64" s="86">
        <f t="shared" si="69"/>
        <v>6.1053163240834827E-3</v>
      </c>
      <c r="HC64" s="86">
        <f t="shared" si="74"/>
        <v>3.0032313502191658E-9</v>
      </c>
      <c r="HD64" s="86">
        <f t="shared" si="70"/>
        <v>1.4312943762988996E-6</v>
      </c>
      <c r="HE64" s="86">
        <f t="shared" si="70"/>
        <v>1.091492429551252E-7</v>
      </c>
      <c r="HF64" s="86">
        <f t="shared" si="70"/>
        <v>2.6733806229169645E-8</v>
      </c>
      <c r="HG64" s="86">
        <f t="shared" si="70"/>
        <v>8.9070729041609088E-9</v>
      </c>
      <c r="HH64" s="86">
        <f t="shared" si="70"/>
        <v>2.046080769966744E-9</v>
      </c>
      <c r="HI64" s="86">
        <f t="shared" si="70"/>
        <v>1.4884659267164067E-9</v>
      </c>
      <c r="HJ64" s="86">
        <f t="shared" si="70"/>
        <v>5.6054025425395661E-10</v>
      </c>
      <c r="HK64" s="86">
        <f t="shared" si="70"/>
        <v>1.5402642145619434E-9</v>
      </c>
      <c r="HL64" s="86">
        <f t="shared" si="70"/>
        <v>1.001118032848235E-9</v>
      </c>
      <c r="HM64" s="86">
        <f t="shared" si="70"/>
        <v>9.0213156446248657E-10</v>
      </c>
      <c r="HN64" s="86">
        <f t="shared" si="70"/>
        <v>2.484870409742767E-8</v>
      </c>
      <c r="HO64" s="86">
        <f t="shared" si="70"/>
        <v>3.268005226004038E-10</v>
      </c>
      <c r="HP64" s="86">
        <f t="shared" si="70"/>
        <v>9.0110023832480659E-12</v>
      </c>
      <c r="HQ64" s="86">
        <f t="shared" si="70"/>
        <v>1.0089437679732256E-12</v>
      </c>
      <c r="HS64" s="86">
        <f t="shared" si="71"/>
        <v>8.6886424060573997E-63</v>
      </c>
      <c r="HT64" s="86">
        <f t="shared" si="71"/>
        <v>1.277234202256876E-42</v>
      </c>
      <c r="HU64" s="86">
        <f t="shared" si="71"/>
        <v>2.8771919568955963E-50</v>
      </c>
      <c r="HV64" s="86">
        <f t="shared" si="71"/>
        <v>4.7048449479477644E-57</v>
      </c>
      <c r="HW64" s="86">
        <f t="shared" si="71"/>
        <v>2.5110388059947615E-59</v>
      </c>
      <c r="HX64" s="86">
        <f t="shared" si="71"/>
        <v>1.3268092786006235E-64</v>
      </c>
      <c r="HY64" s="86">
        <f t="shared" si="71"/>
        <v>9.0577618040674295E-67</v>
      </c>
      <c r="HZ64" s="86">
        <f t="shared" si="71"/>
        <v>4.9875650777601578E-69</v>
      </c>
      <c r="IA64" s="86">
        <f t="shared" si="71"/>
        <v>1.3352929559206789E-67</v>
      </c>
      <c r="IB64" s="86">
        <f t="shared" si="71"/>
        <v>2.1530363559614108E-68</v>
      </c>
      <c r="IC64" s="86">
        <f t="shared" si="71"/>
        <v>2.6712916440498072E-68</v>
      </c>
      <c r="ID64" s="86">
        <f t="shared" si="71"/>
        <v>8.6632492313491292E-56</v>
      </c>
      <c r="IE64" s="86">
        <f t="shared" si="71"/>
        <v>8.1667417175937493E-71</v>
      </c>
      <c r="IF64" s="86">
        <f t="shared" si="71"/>
        <v>1.0944098588422882E-56</v>
      </c>
      <c r="IG64" s="86">
        <f t="shared" si="71"/>
        <v>9.5465882665525265E-41</v>
      </c>
      <c r="II64" s="86">
        <f t="shared" si="72"/>
        <v>1.4742765616870608E-189</v>
      </c>
      <c r="IJ64" s="86">
        <f t="shared" si="72"/>
        <v>3.3897537824587509E-128</v>
      </c>
      <c r="IK64" s="86">
        <f t="shared" si="72"/>
        <v>6.4226888961392338E-151</v>
      </c>
      <c r="IL64" s="86">
        <f t="shared" si="72"/>
        <v>1.3481850818823599E-174</v>
      </c>
      <c r="IM64" s="86">
        <f t="shared" si="72"/>
        <v>1.0227561261131814E-179</v>
      </c>
      <c r="IN64" s="86">
        <f t="shared" si="72"/>
        <v>1.7392724904437348E-195</v>
      </c>
      <c r="IO64" s="86">
        <f t="shared" si="72"/>
        <v>8.5566307045546722E-204</v>
      </c>
      <c r="IP64" s="86">
        <f t="shared" si="72"/>
        <v>4.8059050858923086E-209</v>
      </c>
      <c r="IQ64" s="86">
        <f t="shared" si="72"/>
        <v>3.2509694624643932E-206</v>
      </c>
      <c r="IR64" s="86">
        <f t="shared" si="72"/>
        <v>1.8200609148034358E-208</v>
      </c>
      <c r="IS64" s="86">
        <f t="shared" si="72"/>
        <v>2.3669040360929393E-207</v>
      </c>
      <c r="IT64" s="86">
        <f t="shared" si="72"/>
        <v>2.0702498366279448E-168</v>
      </c>
      <c r="IU64" s="86">
        <f t="shared" si="72"/>
        <v>3.0156596899959056E-214</v>
      </c>
      <c r="IV64" s="86">
        <f t="shared" si="72"/>
        <v>1.2170866458824993E-196</v>
      </c>
      <c r="IW64" s="86">
        <f t="shared" si="72"/>
        <v>5.1764569582402668E-156</v>
      </c>
      <c r="IY64" s="86">
        <f t="shared" si="73"/>
        <v>2.8341591948164008E-2</v>
      </c>
      <c r="IZ64" s="86">
        <f t="shared" si="73"/>
        <v>5.5837833033271729E-2</v>
      </c>
      <c r="JA64" s="86">
        <f t="shared" si="73"/>
        <v>3.1338306639186693E-2</v>
      </c>
      <c r="JB64" s="86">
        <f t="shared" si="73"/>
        <v>3.2166648270499275E-2</v>
      </c>
      <c r="JC64" s="86">
        <f t="shared" si="73"/>
        <v>3.6161451216671449E-2</v>
      </c>
      <c r="JD64" s="86">
        <f t="shared" si="73"/>
        <v>2.1750428903343024E-2</v>
      </c>
      <c r="JE64" s="86">
        <f t="shared" si="73"/>
        <v>2.9357747972183778E-2</v>
      </c>
      <c r="JF64" s="86">
        <f t="shared" si="73"/>
        <v>2.0740260537732879E-2</v>
      </c>
      <c r="JG64" s="86">
        <f t="shared" si="73"/>
        <v>2.6234400958346431E-2</v>
      </c>
      <c r="JH64" s="86">
        <f t="shared" si="73"/>
        <v>2.3739589467985909E-2</v>
      </c>
      <c r="JI64" s="86">
        <f t="shared" si="73"/>
        <v>2.5624811160312892E-2</v>
      </c>
      <c r="JJ64" s="86">
        <f t="shared" si="73"/>
        <v>3.3603127576953273E-2</v>
      </c>
      <c r="JK64" s="86">
        <f t="shared" si="73"/>
        <v>2.0752747398322585E-2</v>
      </c>
      <c r="JL64" s="86">
        <f t="shared" si="73"/>
        <v>1.5806449030632792E-2</v>
      </c>
      <c r="JM64" s="86">
        <f t="shared" si="73"/>
        <v>6.1053163250924265E-3</v>
      </c>
    </row>
    <row r="65" spans="2:273" x14ac:dyDescent="0.25">
      <c r="B65" s="2">
        <v>38</v>
      </c>
      <c r="C65" s="37">
        <v>85.04</v>
      </c>
      <c r="D65" s="37">
        <v>99.932000000000002</v>
      </c>
      <c r="E65" s="37">
        <v>95.932000000000002</v>
      </c>
      <c r="F65" s="37">
        <v>92.441000000000003</v>
      </c>
      <c r="G65" s="37">
        <v>93.492000000000004</v>
      </c>
      <c r="H65" s="37">
        <v>83.542000000000002</v>
      </c>
      <c r="I65" s="37">
        <v>85.236999999999995</v>
      </c>
      <c r="J65" s="37">
        <v>80.745999999999995</v>
      </c>
      <c r="K65" s="37">
        <v>84.332999999999998</v>
      </c>
      <c r="L65" s="37">
        <v>85.667000000000002</v>
      </c>
      <c r="M65" s="37">
        <v>91.216999999999999</v>
      </c>
      <c r="N65" s="37">
        <v>95.716999999999999</v>
      </c>
      <c r="O65" s="37">
        <v>78.882999999999996</v>
      </c>
      <c r="P65" s="37">
        <v>71</v>
      </c>
      <c r="Q65" s="37">
        <v>62.082999999999998</v>
      </c>
      <c r="S65" s="4">
        <f t="shared" si="75"/>
        <v>91.9325482558598</v>
      </c>
      <c r="T65" s="4">
        <f t="shared" si="75"/>
        <v>105.1749559122776</v>
      </c>
      <c r="U65" s="4">
        <f t="shared" si="75"/>
        <v>96.712138623232775</v>
      </c>
      <c r="V65" s="4">
        <f t="shared" si="75"/>
        <v>94.770215484748491</v>
      </c>
      <c r="W65" s="4">
        <f t="shared" si="75"/>
        <v>95.930917901955866</v>
      </c>
      <c r="X65" s="4">
        <f t="shared" si="75"/>
        <v>87.105779971656304</v>
      </c>
      <c r="Y65" s="4">
        <f t="shared" si="75"/>
        <v>93.784251570611744</v>
      </c>
      <c r="Z65" s="4">
        <f t="shared" si="75"/>
        <v>87.570421242920986</v>
      </c>
      <c r="AA65" s="4">
        <f t="shared" si="75"/>
        <v>88.791892045793148</v>
      </c>
      <c r="AB65" s="4">
        <f t="shared" si="75"/>
        <v>87.218267600584298</v>
      </c>
      <c r="AC65" s="4">
        <f t="shared" si="75"/>
        <v>90.676457165243562</v>
      </c>
      <c r="AD65" s="4">
        <f t="shared" si="75"/>
        <v>93.838327934356485</v>
      </c>
      <c r="AE65" s="4">
        <f t="shared" si="75"/>
        <v>85.352609744466079</v>
      </c>
      <c r="AF65" s="4">
        <f t="shared" si="75"/>
        <v>76.133408075298107</v>
      </c>
      <c r="AG65" s="4">
        <f t="shared" si="75"/>
        <v>62.980809727381285</v>
      </c>
      <c r="AI65" s="4">
        <f t="shared" si="76"/>
        <v>-6.8925482558597935</v>
      </c>
      <c r="AJ65" s="4">
        <f t="shared" si="76"/>
        <v>-5.2429559122775942</v>
      </c>
      <c r="AK65" s="4">
        <f t="shared" si="76"/>
        <v>-0.78013862323277294</v>
      </c>
      <c r="AL65" s="4">
        <f t="shared" si="76"/>
        <v>-2.3292154847484881</v>
      </c>
      <c r="AM65" s="4">
        <f t="shared" si="76"/>
        <v>-2.4389179019558611</v>
      </c>
      <c r="AN65" s="4">
        <f t="shared" si="76"/>
        <v>-3.5637799716563023</v>
      </c>
      <c r="AO65" s="4">
        <f t="shared" si="76"/>
        <v>-8.5472515706117491</v>
      </c>
      <c r="AP65" s="4">
        <f t="shared" si="76"/>
        <v>-6.8244212429209909</v>
      </c>
      <c r="AQ65" s="4">
        <f t="shared" si="76"/>
        <v>-4.4588920457931494</v>
      </c>
      <c r="AR65" s="4">
        <f t="shared" si="76"/>
        <v>-1.5512676005842962</v>
      </c>
      <c r="AS65" s="4">
        <f t="shared" si="76"/>
        <v>0.54054283475643672</v>
      </c>
      <c r="AT65" s="4">
        <f t="shared" si="76"/>
        <v>1.8786720656435136</v>
      </c>
      <c r="AU65" s="4">
        <f t="shared" si="76"/>
        <v>-6.4696097444660836</v>
      </c>
      <c r="AV65" s="4">
        <f t="shared" si="76"/>
        <v>-5.1334080752981066</v>
      </c>
      <c r="AW65" s="4">
        <f t="shared" si="76"/>
        <v>-0.89780972738128639</v>
      </c>
      <c r="AY65" s="2">
        <f t="shared" si="66"/>
        <v>66.680404359672039</v>
      </c>
      <c r="AZ65" s="2">
        <f t="shared" si="66"/>
        <v>65.829016419822608</v>
      </c>
      <c r="BA65" s="2">
        <f t="shared" si="66"/>
        <v>71.30981271125637</v>
      </c>
      <c r="BB65" s="2">
        <f t="shared" si="66"/>
        <v>67.909152155973871</v>
      </c>
      <c r="BC65" s="2">
        <f t="shared" si="66"/>
        <v>67.135276116928779</v>
      </c>
      <c r="BD65" s="2">
        <f t="shared" si="66"/>
        <v>68.229078790308705</v>
      </c>
      <c r="BE65" s="2">
        <f t="shared" si="66"/>
        <v>67.955596196053563</v>
      </c>
      <c r="BF65" s="2">
        <f t="shared" si="66"/>
        <v>67.829409135582168</v>
      </c>
      <c r="BG65" s="2">
        <f t="shared" si="66"/>
        <v>65.742059044424252</v>
      </c>
      <c r="BH65" s="2">
        <f t="shared" si="66"/>
        <v>66.718219564090987</v>
      </c>
      <c r="BI65" s="2">
        <f t="shared" si="66"/>
        <v>70.594849029317444</v>
      </c>
      <c r="BJ65" s="2">
        <f t="shared" si="66"/>
        <v>68.749174564820365</v>
      </c>
      <c r="BK65" s="2">
        <f t="shared" si="66"/>
        <v>65.70012011509121</v>
      </c>
      <c r="BL65" s="2">
        <f t="shared" si="66"/>
        <v>61.603591379184152</v>
      </c>
      <c r="BM65" s="2">
        <f t="shared" si="66"/>
        <v>57.963862586358161</v>
      </c>
      <c r="BO65" s="2" t="str">
        <f t="shared" si="11"/>
        <v/>
      </c>
      <c r="BP65" s="2" t="str">
        <f t="shared" si="12"/>
        <v/>
      </c>
      <c r="BQ65" s="2" t="str">
        <f t="shared" si="13"/>
        <v/>
      </c>
      <c r="BR65" s="2" t="str">
        <f t="shared" si="14"/>
        <v/>
      </c>
      <c r="BS65" s="2" t="str">
        <f t="shared" si="15"/>
        <v/>
      </c>
      <c r="BT65" s="2" t="str">
        <f t="shared" si="16"/>
        <v/>
      </c>
      <c r="BU65" s="2" t="str">
        <f t="shared" si="17"/>
        <v/>
      </c>
      <c r="BV65" s="2" t="str">
        <f t="shared" si="18"/>
        <v/>
      </c>
      <c r="BW65" s="2" t="str">
        <f t="shared" si="19"/>
        <v/>
      </c>
      <c r="BX65" s="2" t="str">
        <f t="shared" si="20"/>
        <v/>
      </c>
      <c r="BY65" s="2" t="str">
        <f t="shared" si="21"/>
        <v/>
      </c>
      <c r="BZ65" s="2" t="str">
        <f t="shared" si="22"/>
        <v/>
      </c>
      <c r="CA65" s="2" t="str">
        <f t="shared" si="23"/>
        <v/>
      </c>
      <c r="CB65" s="2" t="str">
        <f t="shared" si="24"/>
        <v/>
      </c>
      <c r="CC65" s="2" t="str">
        <f t="shared" si="25"/>
        <v/>
      </c>
      <c r="CE65" s="2" t="str">
        <f t="shared" si="67"/>
        <v/>
      </c>
      <c r="CF65" s="2" t="str">
        <f t="shared" si="67"/>
        <v/>
      </c>
      <c r="CG65" s="2" t="str">
        <f t="shared" si="67"/>
        <v/>
      </c>
      <c r="CH65" s="2" t="str">
        <f t="shared" si="67"/>
        <v/>
      </c>
      <c r="CI65" s="2" t="str">
        <f t="shared" si="67"/>
        <v/>
      </c>
      <c r="CJ65" s="2" t="str">
        <f t="shared" si="67"/>
        <v/>
      </c>
      <c r="CK65" s="2" t="str">
        <f t="shared" si="67"/>
        <v/>
      </c>
      <c r="CL65" s="2" t="str">
        <f t="shared" si="67"/>
        <v/>
      </c>
      <c r="CM65" s="2" t="str">
        <f t="shared" si="67"/>
        <v/>
      </c>
      <c r="CN65" s="2" t="str">
        <f t="shared" si="67"/>
        <v/>
      </c>
      <c r="CO65" s="2" t="str">
        <f t="shared" si="67"/>
        <v/>
      </c>
      <c r="CP65" s="2" t="str">
        <f t="shared" si="67"/>
        <v/>
      </c>
      <c r="CQ65" s="2" t="str">
        <f t="shared" si="67"/>
        <v/>
      </c>
      <c r="CR65" s="2" t="str">
        <f t="shared" si="67"/>
        <v/>
      </c>
      <c r="CS65" s="2" t="str">
        <f t="shared" si="67"/>
        <v/>
      </c>
      <c r="CU65" s="2" t="str">
        <f t="shared" si="27"/>
        <v/>
      </c>
      <c r="CV65" s="2" t="str">
        <f t="shared" si="28"/>
        <v/>
      </c>
      <c r="CW65" s="2" t="str">
        <f t="shared" si="29"/>
        <v/>
      </c>
      <c r="CX65" s="2" t="str">
        <f t="shared" si="30"/>
        <v/>
      </c>
      <c r="CY65" s="2" t="str">
        <f t="shared" si="31"/>
        <v/>
      </c>
      <c r="CZ65" s="2" t="str">
        <f t="shared" si="32"/>
        <v/>
      </c>
      <c r="DA65" s="2" t="str">
        <f t="shared" si="33"/>
        <v/>
      </c>
      <c r="DB65" s="2" t="str">
        <f t="shared" si="34"/>
        <v/>
      </c>
      <c r="DC65" s="2" t="str">
        <f t="shared" si="35"/>
        <v/>
      </c>
      <c r="DD65" s="2" t="str">
        <f t="shared" si="36"/>
        <v/>
      </c>
      <c r="DE65" s="2" t="str">
        <f t="shared" si="37"/>
        <v/>
      </c>
      <c r="DF65" s="2" t="str">
        <f t="shared" si="38"/>
        <v/>
      </c>
      <c r="DG65" s="2" t="str">
        <f t="shared" si="39"/>
        <v/>
      </c>
      <c r="DH65" s="2" t="str">
        <f t="shared" si="40"/>
        <v/>
      </c>
      <c r="DI65" s="2" t="str">
        <f t="shared" si="41"/>
        <v/>
      </c>
      <c r="DK65" s="2">
        <f t="shared" si="77"/>
        <v>73.992886172650856</v>
      </c>
      <c r="DL65" s="2">
        <f t="shared" si="77"/>
        <v>73.641401209677397</v>
      </c>
      <c r="DM65" s="2">
        <f t="shared" si="77"/>
        <v>76.654195263559984</v>
      </c>
      <c r="DN65" s="2">
        <f t="shared" si="77"/>
        <v>74.779774484339214</v>
      </c>
      <c r="DO65" s="2">
        <f t="shared" si="77"/>
        <v>73.329999554367191</v>
      </c>
      <c r="DP65" s="2">
        <f t="shared" si="77"/>
        <v>70.880499159663856</v>
      </c>
      <c r="DQ65" s="2">
        <f t="shared" si="77"/>
        <v>73.860907715813596</v>
      </c>
      <c r="DR65" s="2">
        <f t="shared" si="77"/>
        <v>69.644014285714249</v>
      </c>
      <c r="DS65" s="2">
        <f t="shared" si="77"/>
        <v>72.276630252100844</v>
      </c>
      <c r="DT65" s="2">
        <f t="shared" si="77"/>
        <v>70.361987394957978</v>
      </c>
      <c r="DU65" s="2">
        <f t="shared" si="77"/>
        <v>74.014322689075627</v>
      </c>
      <c r="DV65" s="2">
        <f t="shared" si="77"/>
        <v>73.437615126050417</v>
      </c>
      <c r="DW65" s="2">
        <f t="shared" si="77"/>
        <v>69.473486554621843</v>
      </c>
      <c r="DX65" s="2">
        <f t="shared" si="77"/>
        <v>63.718132212885152</v>
      </c>
      <c r="DY65" s="2">
        <f t="shared" si="77"/>
        <v>58.625437500000004</v>
      </c>
      <c r="EA65" s="2">
        <f t="shared" si="78"/>
        <v>61.406140094060483</v>
      </c>
      <c r="EB65" s="2">
        <f t="shared" si="78"/>
        <v>61.569454415798134</v>
      </c>
      <c r="EC65" s="2">
        <f t="shared" si="78"/>
        <v>67.57636577169211</v>
      </c>
      <c r="ED65" s="2">
        <f t="shared" si="78"/>
        <v>63.114383159535997</v>
      </c>
      <c r="EE65" s="2">
        <f t="shared" si="78"/>
        <v>63.008939697850444</v>
      </c>
      <c r="EF65" s="2">
        <f t="shared" si="78"/>
        <v>66.140187101889779</v>
      </c>
      <c r="EG65" s="2">
        <f t="shared" si="78"/>
        <v>63.7239449979187</v>
      </c>
      <c r="EH65" s="2">
        <f t="shared" si="78"/>
        <v>66.37812438977177</v>
      </c>
      <c r="EI65" s="2">
        <f t="shared" si="78"/>
        <v>60.83197656571263</v>
      </c>
      <c r="EJ65" s="2">
        <f t="shared" si="78"/>
        <v>63.908507834521757</v>
      </c>
      <c r="EK65" s="2">
        <f t="shared" si="78"/>
        <v>68.03240651513164</v>
      </c>
      <c r="EL65" s="2">
        <f t="shared" si="78"/>
        <v>65.578464475677578</v>
      </c>
      <c r="EM65" s="2">
        <f t="shared" si="78"/>
        <v>62.681931255925221</v>
      </c>
      <c r="EN65" s="2">
        <f t="shared" si="78"/>
        <v>59.774433398735546</v>
      </c>
      <c r="EO65" s="2">
        <f t="shared" si="78"/>
        <v>57.273850146059758</v>
      </c>
      <c r="EQ65" s="2">
        <f t="shared" si="79"/>
        <v>61.147684905879565</v>
      </c>
      <c r="ER65" s="2">
        <f t="shared" si="79"/>
        <v>60.603583060312943</v>
      </c>
      <c r="ES65" s="2">
        <f t="shared" si="79"/>
        <v>64.947098050160349</v>
      </c>
      <c r="ET65" s="2">
        <f t="shared" si="79"/>
        <v>62.982802367834758</v>
      </c>
      <c r="EU65" s="2">
        <f t="shared" si="79"/>
        <v>62.160730895555332</v>
      </c>
      <c r="EV65" s="2">
        <f t="shared" si="79"/>
        <v>65.30396764121555</v>
      </c>
      <c r="EW65" s="2">
        <f t="shared" si="79"/>
        <v>63.870489075520425</v>
      </c>
      <c r="EX65" s="2">
        <f t="shared" si="79"/>
        <v>63.540051226254405</v>
      </c>
      <c r="EY65" s="2">
        <f t="shared" si="79"/>
        <v>61.464951036248948</v>
      </c>
      <c r="EZ65" s="2">
        <f t="shared" si="79"/>
        <v>63.042476182122876</v>
      </c>
      <c r="FA65" s="2">
        <f t="shared" si="79"/>
        <v>65.888377095107032</v>
      </c>
      <c r="FB65" s="2">
        <f t="shared" si="79"/>
        <v>62.881983399910489</v>
      </c>
      <c r="FC65" s="2">
        <f t="shared" si="79"/>
        <v>61.26868107039612</v>
      </c>
      <c r="FD65" s="2">
        <f t="shared" si="79"/>
        <v>59.14061673602982</v>
      </c>
      <c r="FE65" s="2">
        <f t="shared" si="79"/>
        <v>58.017143181233074</v>
      </c>
      <c r="FG65" s="2">
        <f t="shared" si="80"/>
        <v>0.58096593059031498</v>
      </c>
      <c r="FH65" s="2">
        <f t="shared" si="80"/>
        <v>0.64714837709904238</v>
      </c>
      <c r="FI65" s="2">
        <f t="shared" si="80"/>
        <v>0.58871180485477659</v>
      </c>
      <c r="FJ65" s="2">
        <f t="shared" si="80"/>
        <v>0.58897428195009605</v>
      </c>
      <c r="FK65" s="2">
        <f t="shared" si="80"/>
        <v>0.60019812421896024</v>
      </c>
      <c r="FL65" s="2">
        <f t="shared" si="80"/>
        <v>0.55932654632975054</v>
      </c>
      <c r="FM65" s="2">
        <f t="shared" si="80"/>
        <v>0.58255305184461359</v>
      </c>
      <c r="FN65" s="2">
        <f t="shared" si="80"/>
        <v>0.55557668472676192</v>
      </c>
      <c r="FO65" s="2">
        <f t="shared" si="80"/>
        <v>0.57097501134624784</v>
      </c>
      <c r="FP65" s="2">
        <f t="shared" si="80"/>
        <v>0.56461259155053667</v>
      </c>
      <c r="FQ65" s="2">
        <f t="shared" si="80"/>
        <v>0.57161587823332349</v>
      </c>
      <c r="FR65" s="2">
        <f t="shared" si="80"/>
        <v>0.59654372653202181</v>
      </c>
      <c r="FS65" s="2">
        <f t="shared" si="80"/>
        <v>0.55558813308192578</v>
      </c>
      <c r="FT65" s="2">
        <f t="shared" si="80"/>
        <v>0.5361758784628432</v>
      </c>
      <c r="FU65" s="2">
        <f t="shared" si="80"/>
        <v>0.48949855233439066</v>
      </c>
      <c r="FW65" s="2">
        <f t="shared" si="68"/>
        <v>4.3196372405092913E-5</v>
      </c>
      <c r="FX65" s="2">
        <f t="shared" si="68"/>
        <v>4.5568977260959515E-5</v>
      </c>
      <c r="FY65" s="2">
        <f t="shared" si="68"/>
        <v>5.9776332729278183E-5</v>
      </c>
      <c r="FZ65" s="2">
        <f t="shared" si="68"/>
        <v>5.2052981318905302E-5</v>
      </c>
      <c r="GA65" s="2">
        <f t="shared" si="68"/>
        <v>5.0307902164683627E-5</v>
      </c>
      <c r="GB65" s="2">
        <f t="shared" si="68"/>
        <v>4.5439692434150751E-5</v>
      </c>
      <c r="GC65" s="2">
        <f t="shared" si="68"/>
        <v>4.8094640281704051E-5</v>
      </c>
      <c r="GD65" s="2">
        <f t="shared" si="68"/>
        <v>5.3863678959644884E-5</v>
      </c>
      <c r="GE65" s="2">
        <f t="shared" si="68"/>
        <v>6.3289697533922343E-5</v>
      </c>
      <c r="GF65" s="2">
        <f t="shared" si="68"/>
        <v>6.0057540074694267E-5</v>
      </c>
      <c r="GG65" s="2">
        <f t="shared" si="68"/>
        <v>5.3820376713940624E-5</v>
      </c>
      <c r="GH65" s="2">
        <f t="shared" si="68"/>
        <v>4.2108539568625345E-5</v>
      </c>
      <c r="GI65" s="2">
        <f t="shared" si="68"/>
        <v>4.1684342740044641E-5</v>
      </c>
      <c r="GJ65" s="2">
        <f t="shared" si="68"/>
        <v>3.8903413117164897E-5</v>
      </c>
      <c r="GK65" s="2">
        <f t="shared" si="68"/>
        <v>3.3821742140397063E-5</v>
      </c>
      <c r="GM65" s="86">
        <f t="shared" si="69"/>
        <v>3.8281258297943224E-2</v>
      </c>
      <c r="GN65" s="86">
        <f t="shared" si="69"/>
        <v>7.0748337774176995E-2</v>
      </c>
      <c r="GO65" s="86">
        <f t="shared" si="69"/>
        <v>4.2076873873951176E-2</v>
      </c>
      <c r="GP65" s="86">
        <f t="shared" si="69"/>
        <v>4.3462071274376221E-2</v>
      </c>
      <c r="GQ65" s="86">
        <f t="shared" si="69"/>
        <v>4.8107911092591521E-2</v>
      </c>
      <c r="GR65" s="86">
        <f t="shared" si="69"/>
        <v>3.035148132190392E-2</v>
      </c>
      <c r="GS65" s="86">
        <f t="shared" si="69"/>
        <v>3.9790324181401264E-2</v>
      </c>
      <c r="GT65" s="86">
        <f t="shared" si="69"/>
        <v>2.9175665884244546E-2</v>
      </c>
      <c r="GU65" s="86">
        <f t="shared" si="69"/>
        <v>3.6537093500276681E-2</v>
      </c>
      <c r="GV65" s="86">
        <f t="shared" si="69"/>
        <v>3.3146188557899928E-2</v>
      </c>
      <c r="GW65" s="86">
        <f t="shared" si="69"/>
        <v>3.5198776120306287E-2</v>
      </c>
      <c r="GX65" s="86">
        <f t="shared" si="69"/>
        <v>4.4513815804178986E-2</v>
      </c>
      <c r="GY65" s="86">
        <f t="shared" si="69"/>
        <v>2.9200794636351293E-2</v>
      </c>
      <c r="GZ65" s="86">
        <f t="shared" si="69"/>
        <v>2.3674946335456196E-2</v>
      </c>
      <c r="HA65" s="86">
        <f t="shared" si="69"/>
        <v>1.0000000099708802E-2</v>
      </c>
      <c r="HC65" s="86">
        <f t="shared" si="74"/>
        <v>7.0881628711401219E-9</v>
      </c>
      <c r="HD65" s="86">
        <f t="shared" si="70"/>
        <v>2.5635149520608273E-6</v>
      </c>
      <c r="HE65" s="86">
        <f t="shared" si="70"/>
        <v>2.2244776740730779E-7</v>
      </c>
      <c r="HF65" s="86">
        <f t="shared" si="70"/>
        <v>5.8860402018079092E-8</v>
      </c>
      <c r="HG65" s="86">
        <f t="shared" si="70"/>
        <v>2.0302521682491671E-8</v>
      </c>
      <c r="HH65" s="86">
        <f t="shared" si="70"/>
        <v>4.9589759276200285E-9</v>
      </c>
      <c r="HI65" s="86">
        <f t="shared" si="70"/>
        <v>3.7216816478241337E-9</v>
      </c>
      <c r="HJ65" s="86">
        <f t="shared" si="70"/>
        <v>1.4666946823330443E-9</v>
      </c>
      <c r="HK65" s="86">
        <f t="shared" si="70"/>
        <v>3.9692694573573965E-9</v>
      </c>
      <c r="HL65" s="86">
        <f t="shared" si="70"/>
        <v>2.6072643173096176E-9</v>
      </c>
      <c r="HM65" s="86">
        <f t="shared" si="70"/>
        <v>2.324909296182438E-9</v>
      </c>
      <c r="HN65" s="86">
        <f t="shared" si="70"/>
        <v>5.3176522422869102E-8</v>
      </c>
      <c r="HO65" s="86">
        <f t="shared" si="70"/>
        <v>8.5517709179754784E-10</v>
      </c>
      <c r="HP65" s="86">
        <f t="shared" si="70"/>
        <v>2.8858159774478087E-11</v>
      </c>
      <c r="HQ65" s="86">
        <f t="shared" si="70"/>
        <v>3.5390394871260117E-12</v>
      </c>
      <c r="HS65" s="86">
        <f t="shared" si="71"/>
        <v>2.7989606466900801E-61</v>
      </c>
      <c r="HT65" s="86">
        <f t="shared" si="71"/>
        <v>1.3347193546362176E-41</v>
      </c>
      <c r="HU65" s="86">
        <f t="shared" si="71"/>
        <v>4.9813378668888482E-49</v>
      </c>
      <c r="HV65" s="86">
        <f t="shared" si="71"/>
        <v>1.1899991309447324E-55</v>
      </c>
      <c r="HW65" s="86">
        <f t="shared" si="71"/>
        <v>7.0373849295546074E-58</v>
      </c>
      <c r="HX65" s="86">
        <f t="shared" si="71"/>
        <v>4.8388685636875244E-63</v>
      </c>
      <c r="HY65" s="86">
        <f t="shared" si="71"/>
        <v>3.8755761136678988E-65</v>
      </c>
      <c r="HZ65" s="86">
        <f t="shared" si="71"/>
        <v>2.498809257272444E-67</v>
      </c>
      <c r="IA65" s="86">
        <f t="shared" si="71"/>
        <v>6.6560736561116162E-66</v>
      </c>
      <c r="IB65" s="86">
        <f t="shared" si="71"/>
        <v>1.0992890634774322E-66</v>
      </c>
      <c r="IC65" s="86">
        <f t="shared" si="71"/>
        <v>1.2891452771652786E-66</v>
      </c>
      <c r="ID65" s="86">
        <f t="shared" si="71"/>
        <v>1.8680724004152748E-54</v>
      </c>
      <c r="IE65" s="86">
        <f t="shared" si="71"/>
        <v>4.093279606984364E-69</v>
      </c>
      <c r="IF65" s="86">
        <f t="shared" si="71"/>
        <v>2.4148951435060584E-55</v>
      </c>
      <c r="IG65" s="86">
        <f t="shared" si="71"/>
        <v>8.1138775686767195E-40</v>
      </c>
      <c r="II65" s="86">
        <f t="shared" si="72"/>
        <v>3.6174345328130579E-186</v>
      </c>
      <c r="IJ65" s="86">
        <f t="shared" si="72"/>
        <v>6.6699256505048587E-126</v>
      </c>
      <c r="IK65" s="86">
        <f t="shared" si="72"/>
        <v>3.8769531828988506E-148</v>
      </c>
      <c r="IL65" s="86">
        <f t="shared" si="72"/>
        <v>2.0303220049301165E-171</v>
      </c>
      <c r="IM65" s="86">
        <f t="shared" si="72"/>
        <v>1.8648827941877552E-176</v>
      </c>
      <c r="IN65" s="86">
        <f t="shared" si="72"/>
        <v>5.6848441454779713E-192</v>
      </c>
      <c r="IO65" s="86">
        <f t="shared" si="72"/>
        <v>4.1505000664348333E-200</v>
      </c>
      <c r="IP65" s="86">
        <f t="shared" si="72"/>
        <v>3.2092104532169954E-205</v>
      </c>
      <c r="IQ65" s="86">
        <f t="shared" si="72"/>
        <v>2.2203773125430174E-202</v>
      </c>
      <c r="IR65" s="86">
        <f t="shared" si="72"/>
        <v>1.3066027683302207E-204</v>
      </c>
      <c r="IS65" s="86">
        <f t="shared" si="72"/>
        <v>1.4697825516521017E-203</v>
      </c>
      <c r="IT65" s="86">
        <f t="shared" si="72"/>
        <v>2.0722451370929653E-165</v>
      </c>
      <c r="IU65" s="86">
        <f t="shared" si="72"/>
        <v>2.0033099864309857E-210</v>
      </c>
      <c r="IV65" s="86">
        <f t="shared" si="72"/>
        <v>3.6922609122337006E-193</v>
      </c>
      <c r="IW65" s="86">
        <f t="shared" si="72"/>
        <v>2.7090165005475823E-153</v>
      </c>
      <c r="IY65" s="86">
        <f t="shared" si="73"/>
        <v>3.8281265386106093E-2</v>
      </c>
      <c r="IZ65" s="86">
        <f t="shared" si="73"/>
        <v>7.0750901289129059E-2</v>
      </c>
      <c r="JA65" s="86">
        <f t="shared" si="73"/>
        <v>4.2077096321718584E-2</v>
      </c>
      <c r="JB65" s="86">
        <f t="shared" si="73"/>
        <v>4.3462130134778239E-2</v>
      </c>
      <c r="JC65" s="86">
        <f t="shared" si="73"/>
        <v>4.8107931395113206E-2</v>
      </c>
      <c r="JD65" s="86">
        <f t="shared" si="73"/>
        <v>3.0351486280879848E-2</v>
      </c>
      <c r="JE65" s="86">
        <f t="shared" si="73"/>
        <v>3.9790327903082914E-2</v>
      </c>
      <c r="JF65" s="86">
        <f t="shared" si="73"/>
        <v>2.9175667350939228E-2</v>
      </c>
      <c r="JG65" s="86">
        <f t="shared" si="73"/>
        <v>3.6537097469546136E-2</v>
      </c>
      <c r="JH65" s="86">
        <f t="shared" si="73"/>
        <v>3.3146191165164242E-2</v>
      </c>
      <c r="JI65" s="86">
        <f t="shared" si="73"/>
        <v>3.519877844521558E-2</v>
      </c>
      <c r="JJ65" s="86">
        <f t="shared" si="73"/>
        <v>4.4513868980701407E-2</v>
      </c>
      <c r="JK65" s="86">
        <f t="shared" si="73"/>
        <v>2.9200795491528386E-2</v>
      </c>
      <c r="JL65" s="86">
        <f t="shared" si="73"/>
        <v>2.3674946364314355E-2</v>
      </c>
      <c r="JM65" s="86">
        <f t="shared" si="73"/>
        <v>1.0000000103247841E-2</v>
      </c>
    </row>
    <row r="66" spans="2:273" x14ac:dyDescent="0.25">
      <c r="B66" s="2">
        <v>39</v>
      </c>
      <c r="C66" s="37">
        <v>91.24</v>
      </c>
      <c r="D66" s="37">
        <v>108.339</v>
      </c>
      <c r="E66" s="37">
        <v>100.441</v>
      </c>
      <c r="F66" s="37">
        <v>99.186000000000007</v>
      </c>
      <c r="G66" s="37">
        <v>100.136</v>
      </c>
      <c r="H66" s="37">
        <v>88.846999999999994</v>
      </c>
      <c r="I66" s="37">
        <v>94.796999999999997</v>
      </c>
      <c r="J66" s="37">
        <v>85.915000000000006</v>
      </c>
      <c r="K66" s="37">
        <v>87.45</v>
      </c>
      <c r="L66" s="37">
        <v>86.816999999999993</v>
      </c>
      <c r="M66" s="37">
        <v>96.716999999999999</v>
      </c>
      <c r="N66" s="37">
        <v>102.9</v>
      </c>
      <c r="O66" s="37">
        <v>81.8</v>
      </c>
      <c r="P66" s="37">
        <v>75.316999999999993</v>
      </c>
      <c r="Q66" s="37">
        <v>58.933</v>
      </c>
      <c r="S66" s="4">
        <f t="shared" si="75"/>
        <v>98.630803172587306</v>
      </c>
      <c r="T66" s="4">
        <f t="shared" si="75"/>
        <v>112.90183725836246</v>
      </c>
      <c r="U66" s="4">
        <f t="shared" si="75"/>
        <v>103.26434369000853</v>
      </c>
      <c r="V66" s="4">
        <f t="shared" si="75"/>
        <v>101.82323911007563</v>
      </c>
      <c r="W66" s="4">
        <f t="shared" si="75"/>
        <v>103.02855762933289</v>
      </c>
      <c r="X66" s="4">
        <f t="shared" si="75"/>
        <v>92.816754787944063</v>
      </c>
      <c r="Y66" s="4">
        <f t="shared" si="75"/>
        <v>100.71327613314691</v>
      </c>
      <c r="Z66" s="4">
        <f t="shared" si="75"/>
        <v>93.76944947939586</v>
      </c>
      <c r="AA66" s="4">
        <f t="shared" si="75"/>
        <v>95.61650071738255</v>
      </c>
      <c r="AB66" s="4">
        <f t="shared" si="75"/>
        <v>93.420623797854702</v>
      </c>
      <c r="AC66" s="4">
        <f t="shared" si="75"/>
        <v>96.40561701936079</v>
      </c>
      <c r="AD66" s="4">
        <f t="shared" si="75"/>
        <v>99.970040409652441</v>
      </c>
      <c r="AE66" s="4">
        <f t="shared" si="75"/>
        <v>91.496690554130993</v>
      </c>
      <c r="AF66" s="4">
        <f t="shared" si="75"/>
        <v>81.719544015763503</v>
      </c>
      <c r="AG66" s="4">
        <f t="shared" si="75"/>
        <v>65.512414102946551</v>
      </c>
      <c r="AI66" s="4">
        <f t="shared" si="76"/>
        <v>-7.3908031725873116</v>
      </c>
      <c r="AJ66" s="4">
        <f t="shared" si="76"/>
        <v>-4.5628372583624639</v>
      </c>
      <c r="AK66" s="4">
        <f t="shared" si="76"/>
        <v>-2.823343690008528</v>
      </c>
      <c r="AL66" s="4">
        <f t="shared" si="76"/>
        <v>-2.6372391100756261</v>
      </c>
      <c r="AM66" s="4">
        <f t="shared" si="76"/>
        <v>-2.8925576293328987</v>
      </c>
      <c r="AN66" s="4">
        <f t="shared" si="76"/>
        <v>-3.9697547879440691</v>
      </c>
      <c r="AO66" s="4">
        <f t="shared" si="76"/>
        <v>-5.9162761331469085</v>
      </c>
      <c r="AP66" s="4">
        <f t="shared" si="76"/>
        <v>-7.8544494793958535</v>
      </c>
      <c r="AQ66" s="4">
        <f t="shared" si="76"/>
        <v>-8.1665007173825472</v>
      </c>
      <c r="AR66" s="4">
        <f t="shared" si="76"/>
        <v>-6.6036237978547092</v>
      </c>
      <c r="AS66" s="4">
        <f t="shared" si="76"/>
        <v>0.31138298063920899</v>
      </c>
      <c r="AT66" s="4">
        <f t="shared" si="76"/>
        <v>2.9299595903475648</v>
      </c>
      <c r="AU66" s="4">
        <f t="shared" si="76"/>
        <v>-9.6966905541309956</v>
      </c>
      <c r="AV66" s="4">
        <f t="shared" si="76"/>
        <v>-6.4025440157635103</v>
      </c>
      <c r="AW66" s="4">
        <f t="shared" si="76"/>
        <v>-6.5794141029465507</v>
      </c>
      <c r="AY66" s="2">
        <f t="shared" si="66"/>
        <v>66.439797130064292</v>
      </c>
      <c r="AZ66" s="2">
        <f t="shared" si="66"/>
        <v>65.577571301633995</v>
      </c>
      <c r="BA66" s="2">
        <f t="shared" si="66"/>
        <v>71.077368108301087</v>
      </c>
      <c r="BB66" s="2">
        <f t="shared" si="66"/>
        <v>67.64272676642247</v>
      </c>
      <c r="BC66" s="2">
        <f t="shared" si="66"/>
        <v>66.875268478751408</v>
      </c>
      <c r="BD66" s="2">
        <f t="shared" si="66"/>
        <v>68.052217083146658</v>
      </c>
      <c r="BE66" s="2">
        <f t="shared" si="66"/>
        <v>67.720901436035874</v>
      </c>
      <c r="BF66" s="2">
        <f t="shared" si="66"/>
        <v>67.693304999266346</v>
      </c>
      <c r="BG66" s="2">
        <f t="shared" si="66"/>
        <v>65.514172976356036</v>
      </c>
      <c r="BH66" s="2">
        <f t="shared" si="66"/>
        <v>66.552608694936538</v>
      </c>
      <c r="BI66" s="2">
        <f t="shared" si="66"/>
        <v>70.43908561538467</v>
      </c>
      <c r="BJ66" s="2">
        <f t="shared" si="66"/>
        <v>68.532970535658322</v>
      </c>
      <c r="BK66" s="2">
        <f t="shared" si="66"/>
        <v>65.532637372091912</v>
      </c>
      <c r="BL66" s="2">
        <f t="shared" si="66"/>
        <v>61.505075964835321</v>
      </c>
      <c r="BM66" s="2">
        <f t="shared" si="66"/>
        <v>57.919515378743093</v>
      </c>
      <c r="BO66" s="2" t="str">
        <f t="shared" si="11"/>
        <v/>
      </c>
      <c r="BP66" s="2" t="str">
        <f t="shared" si="12"/>
        <v/>
      </c>
      <c r="BQ66" s="2" t="str">
        <f t="shared" si="13"/>
        <v/>
      </c>
      <c r="BR66" s="2" t="str">
        <f t="shared" si="14"/>
        <v/>
      </c>
      <c r="BS66" s="2" t="str">
        <f t="shared" si="15"/>
        <v/>
      </c>
      <c r="BT66" s="2" t="str">
        <f t="shared" si="16"/>
        <v/>
      </c>
      <c r="BU66" s="2" t="str">
        <f t="shared" si="17"/>
        <v/>
      </c>
      <c r="BV66" s="2" t="str">
        <f t="shared" si="18"/>
        <v/>
      </c>
      <c r="BW66" s="2" t="str">
        <f t="shared" si="19"/>
        <v/>
      </c>
      <c r="BX66" s="2" t="str">
        <f t="shared" si="20"/>
        <v/>
      </c>
      <c r="BY66" s="2" t="str">
        <f t="shared" si="21"/>
        <v/>
      </c>
      <c r="BZ66" s="2" t="str">
        <f t="shared" si="22"/>
        <v/>
      </c>
      <c r="CA66" s="2" t="str">
        <f t="shared" si="23"/>
        <v/>
      </c>
      <c r="CB66" s="2" t="str">
        <f t="shared" si="24"/>
        <v/>
      </c>
      <c r="CC66" s="2" t="str">
        <f t="shared" si="25"/>
        <v/>
      </c>
      <c r="CE66" s="2" t="str">
        <f t="shared" si="67"/>
        <v/>
      </c>
      <c r="CF66" s="2" t="str">
        <f t="shared" si="67"/>
        <v/>
      </c>
      <c r="CG66" s="2" t="str">
        <f t="shared" si="67"/>
        <v/>
      </c>
      <c r="CH66" s="2" t="str">
        <f t="shared" si="67"/>
        <v/>
      </c>
      <c r="CI66" s="2" t="str">
        <f t="shared" si="67"/>
        <v/>
      </c>
      <c r="CJ66" s="2" t="str">
        <f t="shared" si="67"/>
        <v/>
      </c>
      <c r="CK66" s="2" t="str">
        <f t="shared" si="67"/>
        <v/>
      </c>
      <c r="CL66" s="2" t="str">
        <f t="shared" si="67"/>
        <v/>
      </c>
      <c r="CM66" s="2" t="str">
        <f t="shared" si="67"/>
        <v/>
      </c>
      <c r="CN66" s="2" t="str">
        <f t="shared" si="67"/>
        <v/>
      </c>
      <c r="CO66" s="2" t="str">
        <f t="shared" si="67"/>
        <v/>
      </c>
      <c r="CP66" s="2" t="str">
        <f t="shared" si="67"/>
        <v/>
      </c>
      <c r="CQ66" s="2" t="str">
        <f t="shared" si="67"/>
        <v/>
      </c>
      <c r="CR66" s="2" t="str">
        <f t="shared" si="67"/>
        <v/>
      </c>
      <c r="CS66" s="2" t="str">
        <f t="shared" si="67"/>
        <v/>
      </c>
      <c r="CU66" s="2" t="str">
        <f t="shared" si="27"/>
        <v/>
      </c>
      <c r="CV66" s="2" t="str">
        <f t="shared" si="28"/>
        <v/>
      </c>
      <c r="CW66" s="2" t="str">
        <f t="shared" si="29"/>
        <v/>
      </c>
      <c r="CX66" s="2" t="str">
        <f t="shared" si="30"/>
        <v/>
      </c>
      <c r="CY66" s="2" t="str">
        <f t="shared" si="31"/>
        <v/>
      </c>
      <c r="CZ66" s="2" t="str">
        <f t="shared" si="32"/>
        <v/>
      </c>
      <c r="DA66" s="2" t="str">
        <f t="shared" si="33"/>
        <v/>
      </c>
      <c r="DB66" s="2" t="str">
        <f t="shared" si="34"/>
        <v/>
      </c>
      <c r="DC66" s="2" t="str">
        <f t="shared" si="35"/>
        <v/>
      </c>
      <c r="DD66" s="2" t="str">
        <f t="shared" si="36"/>
        <v/>
      </c>
      <c r="DE66" s="2" t="str">
        <f t="shared" si="37"/>
        <v/>
      </c>
      <c r="DF66" s="2" t="str">
        <f t="shared" si="38"/>
        <v/>
      </c>
      <c r="DG66" s="2" t="str">
        <f t="shared" si="39"/>
        <v/>
      </c>
      <c r="DH66" s="2" t="str">
        <f t="shared" si="40"/>
        <v/>
      </c>
      <c r="DI66" s="2" t="str">
        <f t="shared" si="41"/>
        <v/>
      </c>
      <c r="DK66" s="2">
        <f t="shared" si="77"/>
        <v>74.300626432391127</v>
      </c>
      <c r="DL66" s="2">
        <f t="shared" si="77"/>
        <v>73.945919354838693</v>
      </c>
      <c r="DM66" s="2">
        <f t="shared" si="77"/>
        <v>76.924599694423236</v>
      </c>
      <c r="DN66" s="2">
        <f t="shared" si="77"/>
        <v>75.034274255156632</v>
      </c>
      <c r="DO66" s="2">
        <f t="shared" si="77"/>
        <v>73.535432040998217</v>
      </c>
      <c r="DP66" s="2">
        <f t="shared" si="77"/>
        <v>70.995340616246494</v>
      </c>
      <c r="DQ66" s="2">
        <f t="shared" si="77"/>
        <v>74.08584186401832</v>
      </c>
      <c r="DR66" s="2">
        <f t="shared" si="77"/>
        <v>69.794895238095208</v>
      </c>
      <c r="DS66" s="2">
        <f t="shared" si="77"/>
        <v>72.560166386554627</v>
      </c>
      <c r="DT66" s="2">
        <f t="shared" si="77"/>
        <v>70.553214005602243</v>
      </c>
      <c r="DU66" s="2">
        <f t="shared" si="77"/>
        <v>74.272508123249295</v>
      </c>
      <c r="DV66" s="2">
        <f t="shared" si="77"/>
        <v>73.654915966386554</v>
      </c>
      <c r="DW66" s="2">
        <f t="shared" si="77"/>
        <v>69.676145098039214</v>
      </c>
      <c r="DX66" s="2">
        <f t="shared" si="77"/>
        <v>63.86908739495798</v>
      </c>
      <c r="DY66" s="2">
        <f t="shared" si="77"/>
        <v>58.697210227272734</v>
      </c>
      <c r="EA66" s="2">
        <f t="shared" si="78"/>
        <v>61.268906468994302</v>
      </c>
      <c r="EB66" s="2">
        <f t="shared" si="78"/>
        <v>61.416352331321995</v>
      </c>
      <c r="EC66" s="2">
        <f t="shared" si="78"/>
        <v>67.352066453747739</v>
      </c>
      <c r="ED66" s="2">
        <f t="shared" si="78"/>
        <v>62.938297762935278</v>
      </c>
      <c r="EE66" s="2">
        <f t="shared" si="78"/>
        <v>62.829256693544394</v>
      </c>
      <c r="EF66" s="2">
        <f t="shared" si="78"/>
        <v>65.937533085046311</v>
      </c>
      <c r="EG66" s="2">
        <f t="shared" si="78"/>
        <v>63.561206632440687</v>
      </c>
      <c r="EH66" s="2">
        <f t="shared" si="78"/>
        <v>66.160383023125689</v>
      </c>
      <c r="EI66" s="2">
        <f t="shared" si="78"/>
        <v>60.685650360129678</v>
      </c>
      <c r="EJ66" s="2">
        <f t="shared" si="78"/>
        <v>63.739177739828655</v>
      </c>
      <c r="EK66" s="2">
        <f t="shared" si="78"/>
        <v>67.819207928802598</v>
      </c>
      <c r="EL66" s="2">
        <f t="shared" si="78"/>
        <v>65.373881279649666</v>
      </c>
      <c r="EM66" s="2">
        <f t="shared" si="78"/>
        <v>62.510007087716112</v>
      </c>
      <c r="EN66" s="2">
        <f t="shared" si="78"/>
        <v>59.640051449749279</v>
      </c>
      <c r="EO66" s="2">
        <f t="shared" si="78"/>
        <v>57.179763959241939</v>
      </c>
      <c r="EQ66" s="2">
        <f t="shared" si="79"/>
        <v>61.014062661490932</v>
      </c>
      <c r="ER66" s="2">
        <f t="shared" si="79"/>
        <v>60.466261192909073</v>
      </c>
      <c r="ES66" s="2">
        <f t="shared" si="79"/>
        <v>64.76595096945573</v>
      </c>
      <c r="ET66" s="2">
        <f t="shared" si="79"/>
        <v>62.808632971519899</v>
      </c>
      <c r="EU66" s="2">
        <f t="shared" si="79"/>
        <v>61.994513135945361</v>
      </c>
      <c r="EV66" s="2">
        <f t="shared" si="79"/>
        <v>65.11466123207984</v>
      </c>
      <c r="EW66" s="2">
        <f t="shared" si="79"/>
        <v>63.705731231005537</v>
      </c>
      <c r="EX66" s="2">
        <f t="shared" si="79"/>
        <v>63.367562810352794</v>
      </c>
      <c r="EY66" s="2">
        <f t="shared" si="79"/>
        <v>61.308387690542489</v>
      </c>
      <c r="EZ66" s="2">
        <f t="shared" si="79"/>
        <v>62.887175743099156</v>
      </c>
      <c r="FA66" s="2">
        <f t="shared" si="79"/>
        <v>65.708832091771214</v>
      </c>
      <c r="FB66" s="2">
        <f t="shared" si="79"/>
        <v>62.719398254172262</v>
      </c>
      <c r="FC66" s="2">
        <f t="shared" si="79"/>
        <v>61.118000860120112</v>
      </c>
      <c r="FD66" s="2">
        <f t="shared" si="79"/>
        <v>59.016179596393116</v>
      </c>
      <c r="FE66" s="2">
        <f t="shared" si="79"/>
        <v>57.909938910416237</v>
      </c>
      <c r="FG66" s="2">
        <f t="shared" si="80"/>
        <v>0.60320642663169344</v>
      </c>
      <c r="FH66" s="2">
        <f t="shared" si="80"/>
        <v>0.66788425857275968</v>
      </c>
      <c r="FI66" s="2">
        <f t="shared" si="80"/>
        <v>0.61081658712190967</v>
      </c>
      <c r="FJ66" s="2">
        <f t="shared" si="80"/>
        <v>0.61107427688140825</v>
      </c>
      <c r="FK66" s="2">
        <f t="shared" si="80"/>
        <v>0.6220818640274367</v>
      </c>
      <c r="FL66" s="2">
        <f t="shared" si="80"/>
        <v>0.58188899373101088</v>
      </c>
      <c r="FM66" s="2">
        <f t="shared" si="80"/>
        <v>0.60476661749899552</v>
      </c>
      <c r="FN66" s="2">
        <f t="shared" si="80"/>
        <v>0.57818633435674638</v>
      </c>
      <c r="FO66" s="2">
        <f t="shared" si="80"/>
        <v>0.59337463603514295</v>
      </c>
      <c r="FP66" s="2">
        <f t="shared" si="80"/>
        <v>0.58710418452488855</v>
      </c>
      <c r="FQ66" s="2">
        <f t="shared" si="80"/>
        <v>0.59400583479379387</v>
      </c>
      <c r="FR66" s="2">
        <f t="shared" si="80"/>
        <v>0.61850035226154498</v>
      </c>
      <c r="FS66" s="2">
        <f t="shared" si="80"/>
        <v>0.5781976424728944</v>
      </c>
      <c r="FT66" s="2">
        <f t="shared" si="80"/>
        <v>0.5589890576737071</v>
      </c>
      <c r="FU66" s="2">
        <f t="shared" si="80"/>
        <v>0.51252024089434478</v>
      </c>
      <c r="FW66" s="2">
        <f t="shared" si="68"/>
        <v>4.736368310613302E-5</v>
      </c>
      <c r="FX66" s="2">
        <f t="shared" si="68"/>
        <v>4.9965170319676115E-5</v>
      </c>
      <c r="FY66" s="2">
        <f t="shared" si="68"/>
        <v>6.5543067488793301E-5</v>
      </c>
      <c r="FZ66" s="2">
        <f t="shared" si="68"/>
        <v>5.7074672432693629E-5</v>
      </c>
      <c r="GA66" s="2">
        <f t="shared" si="68"/>
        <v>5.51612500857733E-5</v>
      </c>
      <c r="GB66" s="2">
        <f t="shared" si="68"/>
        <v>4.9823413570665006E-5</v>
      </c>
      <c r="GC66" s="2">
        <f t="shared" si="68"/>
        <v>5.2734479727815259E-5</v>
      </c>
      <c r="GD66" s="2">
        <f t="shared" si="68"/>
        <v>5.9060042627720818E-5</v>
      </c>
      <c r="GE66" s="2">
        <f t="shared" si="68"/>
        <v>6.9395349653174248E-5</v>
      </c>
      <c r="GF66" s="2">
        <f t="shared" si="68"/>
        <v>6.585140164686612E-5</v>
      </c>
      <c r="GG66" s="2">
        <f t="shared" si="68"/>
        <v>5.901256315273548E-5</v>
      </c>
      <c r="GH66" s="2">
        <f t="shared" si="68"/>
        <v>4.6170907936534034E-5</v>
      </c>
      <c r="GI66" s="2">
        <f t="shared" si="68"/>
        <v>4.570578912323677E-5</v>
      </c>
      <c r="GJ66" s="2">
        <f t="shared" si="68"/>
        <v>4.2656584134237311E-5</v>
      </c>
      <c r="GK66" s="2">
        <f t="shared" si="68"/>
        <v>3.7084681802955774E-5</v>
      </c>
      <c r="GM66" s="86">
        <f t="shared" si="69"/>
        <v>5.1040932198357501E-2</v>
      </c>
      <c r="GN66" s="86">
        <f t="shared" si="69"/>
        <v>8.8780019331457127E-2</v>
      </c>
      <c r="GO66" s="86">
        <f t="shared" si="69"/>
        <v>5.5777969398953312E-2</v>
      </c>
      <c r="GP66" s="86">
        <f t="shared" si="69"/>
        <v>5.7940197174595483E-2</v>
      </c>
      <c r="GQ66" s="86">
        <f t="shared" si="69"/>
        <v>6.3208717664049743E-2</v>
      </c>
      <c r="GR66" s="86">
        <f t="shared" si="69"/>
        <v>4.1725478236025265E-2</v>
      </c>
      <c r="GS66" s="86">
        <f t="shared" si="69"/>
        <v>5.3212929798350322E-2</v>
      </c>
      <c r="GT66" s="86">
        <f t="shared" si="69"/>
        <v>4.0410319953073981E-2</v>
      </c>
      <c r="GU66" s="86">
        <f t="shared" si="69"/>
        <v>5.010408488743387E-2</v>
      </c>
      <c r="GV66" s="86">
        <f t="shared" si="69"/>
        <v>4.5576079363556066E-2</v>
      </c>
      <c r="GW66" s="86">
        <f t="shared" si="69"/>
        <v>4.7672370533237529E-2</v>
      </c>
      <c r="GX66" s="86">
        <f t="shared" si="69"/>
        <v>5.8273152507641472E-2</v>
      </c>
      <c r="GY66" s="86">
        <f t="shared" si="69"/>
        <v>4.0454538236295724E-2</v>
      </c>
      <c r="GZ66" s="86">
        <f t="shared" si="69"/>
        <v>3.4740233675251496E-2</v>
      </c>
      <c r="HA66" s="86">
        <f t="shared" si="69"/>
        <v>1.5970556708105883E-2</v>
      </c>
      <c r="HC66" s="86">
        <f t="shared" si="74"/>
        <v>1.6401095702192427E-8</v>
      </c>
      <c r="HD66" s="86">
        <f t="shared" si="70"/>
        <v>4.5305947068414607E-6</v>
      </c>
      <c r="HE66" s="86">
        <f t="shared" si="70"/>
        <v>4.4584413219966068E-7</v>
      </c>
      <c r="HF66" s="86">
        <f t="shared" si="70"/>
        <v>1.2717232513432938E-7</v>
      </c>
      <c r="HG66" s="86">
        <f t="shared" si="70"/>
        <v>4.5391283584044113E-8</v>
      </c>
      <c r="HH66" s="86">
        <f t="shared" si="70"/>
        <v>1.1773075964063013E-8</v>
      </c>
      <c r="HI66" s="86">
        <f t="shared" si="70"/>
        <v>9.1048602471951832E-9</v>
      </c>
      <c r="HJ66" s="86">
        <f t="shared" si="70"/>
        <v>3.7508178073189906E-9</v>
      </c>
      <c r="HK66" s="86">
        <f t="shared" si="70"/>
        <v>9.9931017419893388E-9</v>
      </c>
      <c r="HL66" s="86">
        <f t="shared" si="70"/>
        <v>6.633632803447796E-9</v>
      </c>
      <c r="HM66" s="86">
        <f t="shared" si="70"/>
        <v>5.8571137350427868E-9</v>
      </c>
      <c r="HN66" s="86">
        <f t="shared" si="70"/>
        <v>1.1183084001664854E-7</v>
      </c>
      <c r="HO66" s="86">
        <f t="shared" si="70"/>
        <v>2.1884373138989172E-9</v>
      </c>
      <c r="HP66" s="86">
        <f t="shared" si="70"/>
        <v>8.986295545936177E-11</v>
      </c>
      <c r="HQ66" s="86">
        <f t="shared" si="70"/>
        <v>1.2046938962345104E-11</v>
      </c>
      <c r="HS66" s="86">
        <f t="shared" si="71"/>
        <v>8.6355131002906731E-60</v>
      </c>
      <c r="HT66" s="86">
        <f t="shared" si="71"/>
        <v>1.3545035708199817E-40</v>
      </c>
      <c r="HU66" s="86">
        <f t="shared" si="71"/>
        <v>8.3147048171448501E-48</v>
      </c>
      <c r="HV66" s="86">
        <f t="shared" si="71"/>
        <v>2.888316829705709E-54</v>
      </c>
      <c r="HW66" s="86">
        <f t="shared" si="71"/>
        <v>1.8908522524645786E-56</v>
      </c>
      <c r="HX66" s="86">
        <f t="shared" si="71"/>
        <v>1.6870813577621565E-61</v>
      </c>
      <c r="HY66" s="86">
        <f t="shared" si="71"/>
        <v>1.5813765202275098E-63</v>
      </c>
      <c r="HZ66" s="86">
        <f t="shared" si="71"/>
        <v>1.1910674046964298E-65</v>
      </c>
      <c r="IA66" s="86">
        <f t="shared" si="71"/>
        <v>3.1535858519271118E-64</v>
      </c>
      <c r="IB66" s="86">
        <f t="shared" si="71"/>
        <v>5.3347105490029171E-65</v>
      </c>
      <c r="IC66" s="86">
        <f t="shared" si="71"/>
        <v>5.921371913673901E-65</v>
      </c>
      <c r="ID66" s="86">
        <f t="shared" si="71"/>
        <v>3.8775660624628558E-53</v>
      </c>
      <c r="IE66" s="86">
        <f t="shared" si="71"/>
        <v>1.9543861257086186E-67</v>
      </c>
      <c r="IF66" s="86">
        <f t="shared" si="71"/>
        <v>5.12971873669105E-54</v>
      </c>
      <c r="IG66" s="86">
        <f t="shared" si="71"/>
        <v>6.7224643753533358E-39</v>
      </c>
      <c r="II66" s="86">
        <f t="shared" si="72"/>
        <v>8.2674089519818779E-183</v>
      </c>
      <c r="IJ66" s="86">
        <f t="shared" si="72"/>
        <v>1.2505688666018789E-123</v>
      </c>
      <c r="IK66" s="86">
        <f t="shared" si="72"/>
        <v>2.2035803949992864E-145</v>
      </c>
      <c r="IL66" s="86">
        <f t="shared" si="72"/>
        <v>2.857054471007295E-168</v>
      </c>
      <c r="IM66" s="86">
        <f t="shared" si="72"/>
        <v>3.1724923068578339E-173</v>
      </c>
      <c r="IN66" s="86">
        <f t="shared" si="72"/>
        <v>1.7255183485333348E-188</v>
      </c>
      <c r="IO66" s="86">
        <f t="shared" si="72"/>
        <v>1.8620222656802216E-196</v>
      </c>
      <c r="IP66" s="86">
        <f t="shared" si="72"/>
        <v>1.9743539307265239E-201</v>
      </c>
      <c r="IQ66" s="86">
        <f t="shared" si="72"/>
        <v>1.3949605363308836E-198</v>
      </c>
      <c r="IR66" s="86">
        <f t="shared" si="72"/>
        <v>8.6280504449774071E-201</v>
      </c>
      <c r="IS66" s="86">
        <f t="shared" si="72"/>
        <v>8.4144640824765708E-200</v>
      </c>
      <c r="IT66" s="86">
        <f t="shared" si="72"/>
        <v>1.9481734229208858E-162</v>
      </c>
      <c r="IU66" s="86">
        <f t="shared" si="72"/>
        <v>1.2286751845746097E-206</v>
      </c>
      <c r="IV66" s="86">
        <f t="shared" si="72"/>
        <v>1.0420633834511954E-189</v>
      </c>
      <c r="IW66" s="86">
        <f t="shared" si="72"/>
        <v>1.341044007059965E-150</v>
      </c>
      <c r="IY66" s="86">
        <f t="shared" si="73"/>
        <v>5.1040948599453205E-2</v>
      </c>
      <c r="IZ66" s="86">
        <f t="shared" si="73"/>
        <v>8.8784549926163969E-2</v>
      </c>
      <c r="JA66" s="86">
        <f t="shared" si="73"/>
        <v>5.5778415243085508E-2</v>
      </c>
      <c r="JB66" s="86">
        <f t="shared" si="73"/>
        <v>5.7940324346920619E-2</v>
      </c>
      <c r="JC66" s="86">
        <f t="shared" si="73"/>
        <v>6.3208763055333322E-2</v>
      </c>
      <c r="JD66" s="86">
        <f t="shared" si="73"/>
        <v>4.1725490009101231E-2</v>
      </c>
      <c r="JE66" s="86">
        <f t="shared" si="73"/>
        <v>5.321293890321057E-2</v>
      </c>
      <c r="JF66" s="86">
        <f t="shared" si="73"/>
        <v>4.041032370389179E-2</v>
      </c>
      <c r="JG66" s="86">
        <f t="shared" si="73"/>
        <v>5.0104094880535612E-2</v>
      </c>
      <c r="JH66" s="86">
        <f t="shared" si="73"/>
        <v>4.5576085997188868E-2</v>
      </c>
      <c r="JI66" s="86">
        <f t="shared" si="73"/>
        <v>4.7672376390351268E-2</v>
      </c>
      <c r="JJ66" s="86">
        <f t="shared" si="73"/>
        <v>5.8273264338481491E-2</v>
      </c>
      <c r="JK66" s="86">
        <f t="shared" si="73"/>
        <v>4.0454540424733038E-2</v>
      </c>
      <c r="JL66" s="86">
        <f t="shared" si="73"/>
        <v>3.4740233765114453E-2</v>
      </c>
      <c r="JM66" s="86">
        <f t="shared" si="73"/>
        <v>1.5970556720152823E-2</v>
      </c>
    </row>
    <row r="67" spans="2:273" x14ac:dyDescent="0.25">
      <c r="B67" s="2">
        <v>40</v>
      </c>
      <c r="C67" s="37">
        <v>103.12</v>
      </c>
      <c r="D67" s="37">
        <v>117.136</v>
      </c>
      <c r="E67" s="37">
        <v>104.712</v>
      </c>
      <c r="F67" s="37">
        <v>101.39</v>
      </c>
      <c r="G67" s="37">
        <v>106.102</v>
      </c>
      <c r="H67" s="37">
        <v>94.153000000000006</v>
      </c>
      <c r="I67" s="37">
        <v>98.457999999999998</v>
      </c>
      <c r="J67" s="37">
        <v>91.322000000000003</v>
      </c>
      <c r="K67" s="37">
        <v>96.917000000000002</v>
      </c>
      <c r="L67" s="37">
        <v>96.4</v>
      </c>
      <c r="M67" s="37">
        <v>104.55</v>
      </c>
      <c r="N67" s="37">
        <v>106.65</v>
      </c>
      <c r="O67" s="37">
        <v>90.367000000000004</v>
      </c>
      <c r="P67" s="37">
        <v>84.233000000000004</v>
      </c>
      <c r="Q67" s="37">
        <v>61.417000000000002</v>
      </c>
      <c r="S67" s="4">
        <f t="shared" si="75"/>
        <v>106.62811193362921</v>
      </c>
      <c r="T67" s="4">
        <f t="shared" si="75"/>
        <v>121.60955240152725</v>
      </c>
      <c r="U67" s="4">
        <f t="shared" si="75"/>
        <v>111.0283479896342</v>
      </c>
      <c r="V67" s="4">
        <f t="shared" si="75"/>
        <v>110.20332506775655</v>
      </c>
      <c r="W67" s="4">
        <f t="shared" si="75"/>
        <v>111.35973253938735</v>
      </c>
      <c r="X67" s="4">
        <f t="shared" si="75"/>
        <v>99.813666698198929</v>
      </c>
      <c r="Y67" s="4">
        <f t="shared" si="75"/>
        <v>108.98657994820081</v>
      </c>
      <c r="Z67" s="4">
        <f t="shared" si="75"/>
        <v>101.39495925708549</v>
      </c>
      <c r="AA67" s="4">
        <f t="shared" si="75"/>
        <v>103.90712001032867</v>
      </c>
      <c r="AB67" s="4">
        <f t="shared" si="75"/>
        <v>100.98818313535659</v>
      </c>
      <c r="AC67" s="4">
        <f t="shared" si="75"/>
        <v>103.31383919192133</v>
      </c>
      <c r="AD67" s="4">
        <f t="shared" si="75"/>
        <v>107.17075235555733</v>
      </c>
      <c r="AE67" s="4">
        <f t="shared" si="75"/>
        <v>99.063541604827506</v>
      </c>
      <c r="AF67" s="4">
        <f t="shared" si="75"/>
        <v>88.883830033638375</v>
      </c>
      <c r="AG67" s="4">
        <f t="shared" si="75"/>
        <v>69.04585955084643</v>
      </c>
      <c r="AI67" s="4">
        <f t="shared" si="76"/>
        <v>-3.508111933629209</v>
      </c>
      <c r="AJ67" s="4">
        <f t="shared" si="76"/>
        <v>-4.4735524015272574</v>
      </c>
      <c r="AK67" s="4">
        <f t="shared" si="76"/>
        <v>-6.3163479896341954</v>
      </c>
      <c r="AL67" s="4">
        <f t="shared" si="76"/>
        <v>-8.8133250677565513</v>
      </c>
      <c r="AM67" s="4">
        <f t="shared" si="76"/>
        <v>-5.257732539387348</v>
      </c>
      <c r="AN67" s="4">
        <f t="shared" si="76"/>
        <v>-5.6606666981989235</v>
      </c>
      <c r="AO67" s="4">
        <f t="shared" si="76"/>
        <v>-10.528579948200814</v>
      </c>
      <c r="AP67" s="4">
        <f t="shared" si="76"/>
        <v>-10.072959257085486</v>
      </c>
      <c r="AQ67" s="4">
        <f t="shared" si="76"/>
        <v>-6.9901200103286669</v>
      </c>
      <c r="AR67" s="4">
        <f t="shared" si="76"/>
        <v>-4.5881831353565872</v>
      </c>
      <c r="AS67" s="4">
        <f t="shared" si="76"/>
        <v>1.2361608080786652</v>
      </c>
      <c r="AT67" s="4">
        <f t="shared" si="76"/>
        <v>-0.52075235555732036</v>
      </c>
      <c r="AU67" s="4">
        <f t="shared" si="76"/>
        <v>-8.6965416048275017</v>
      </c>
      <c r="AV67" s="4">
        <f t="shared" si="76"/>
        <v>-4.6508300336383712</v>
      </c>
      <c r="AW67" s="4">
        <f t="shared" si="76"/>
        <v>-7.6288595508464283</v>
      </c>
      <c r="AY67" s="2">
        <f t="shared" si="66"/>
        <v>66.185037578482167</v>
      </c>
      <c r="AZ67" s="2">
        <f t="shared" si="66"/>
        <v>65.315343327805437</v>
      </c>
      <c r="BA67" s="2">
        <f t="shared" si="66"/>
        <v>70.827545536773556</v>
      </c>
      <c r="BB67" s="2">
        <f t="shared" si="66"/>
        <v>67.362872454208187</v>
      </c>
      <c r="BC67" s="2">
        <f t="shared" si="66"/>
        <v>66.603798928763894</v>
      </c>
      <c r="BD67" s="2">
        <f t="shared" si="66"/>
        <v>67.862842682291515</v>
      </c>
      <c r="BE67" s="2">
        <f t="shared" si="66"/>
        <v>67.473613628523054</v>
      </c>
      <c r="BF67" s="2">
        <f t="shared" si="66"/>
        <v>67.541824443850473</v>
      </c>
      <c r="BG67" s="2">
        <f t="shared" si="66"/>
        <v>65.271726538646533</v>
      </c>
      <c r="BH67" s="2">
        <f t="shared" si="66"/>
        <v>66.373345303876121</v>
      </c>
      <c r="BI67" s="2">
        <f t="shared" si="66"/>
        <v>70.264872876041807</v>
      </c>
      <c r="BJ67" s="2">
        <f t="shared" si="66"/>
        <v>68.302362757940017</v>
      </c>
      <c r="BK67" s="2">
        <f t="shared" si="66"/>
        <v>65.350652592764447</v>
      </c>
      <c r="BL67" s="2">
        <f t="shared" si="66"/>
        <v>61.394653757620027</v>
      </c>
      <c r="BM67" s="2">
        <f t="shared" si="66"/>
        <v>57.867620816258608</v>
      </c>
      <c r="BO67" s="2" t="str">
        <f t="shared" si="11"/>
        <v/>
      </c>
      <c r="BP67" s="2" t="str">
        <f t="shared" si="12"/>
        <v/>
      </c>
      <c r="BQ67" s="2" t="str">
        <f t="shared" si="13"/>
        <v/>
      </c>
      <c r="BR67" s="2" t="str">
        <f t="shared" si="14"/>
        <v/>
      </c>
      <c r="BS67" s="2" t="str">
        <f t="shared" si="15"/>
        <v/>
      </c>
      <c r="BT67" s="2" t="str">
        <f t="shared" si="16"/>
        <v/>
      </c>
      <c r="BU67" s="2" t="str">
        <f t="shared" si="17"/>
        <v/>
      </c>
      <c r="BV67" s="2" t="str">
        <f t="shared" si="18"/>
        <v/>
      </c>
      <c r="BW67" s="2" t="str">
        <f t="shared" si="19"/>
        <v/>
      </c>
      <c r="BX67" s="2" t="str">
        <f t="shared" si="20"/>
        <v/>
      </c>
      <c r="BY67" s="2" t="str">
        <f t="shared" si="21"/>
        <v/>
      </c>
      <c r="BZ67" s="2" t="str">
        <f t="shared" si="22"/>
        <v/>
      </c>
      <c r="CA67" s="2" t="str">
        <f t="shared" si="23"/>
        <v/>
      </c>
      <c r="CB67" s="2" t="str">
        <f t="shared" si="24"/>
        <v/>
      </c>
      <c r="CC67" s="2" t="str">
        <f t="shared" si="25"/>
        <v/>
      </c>
      <c r="CE67" s="2" t="str">
        <f t="shared" si="67"/>
        <v/>
      </c>
      <c r="CF67" s="2" t="str">
        <f t="shared" si="67"/>
        <v/>
      </c>
      <c r="CG67" s="2" t="str">
        <f t="shared" si="67"/>
        <v/>
      </c>
      <c r="CH67" s="2" t="str">
        <f t="shared" si="67"/>
        <v/>
      </c>
      <c r="CI67" s="2" t="str">
        <f t="shared" si="67"/>
        <v/>
      </c>
      <c r="CJ67" s="2" t="str">
        <f t="shared" si="67"/>
        <v/>
      </c>
      <c r="CK67" s="2" t="str">
        <f t="shared" si="67"/>
        <v/>
      </c>
      <c r="CL67" s="2" t="str">
        <f t="shared" si="67"/>
        <v/>
      </c>
      <c r="CM67" s="2" t="str">
        <f t="shared" si="67"/>
        <v/>
      </c>
      <c r="CN67" s="2" t="str">
        <f t="shared" si="67"/>
        <v/>
      </c>
      <c r="CO67" s="2" t="str">
        <f t="shared" si="67"/>
        <v/>
      </c>
      <c r="CP67" s="2" t="str">
        <f t="shared" si="67"/>
        <v/>
      </c>
      <c r="CQ67" s="2" t="str">
        <f t="shared" si="67"/>
        <v/>
      </c>
      <c r="CR67" s="2" t="str">
        <f t="shared" si="67"/>
        <v/>
      </c>
      <c r="CS67" s="2" t="str">
        <f t="shared" si="67"/>
        <v/>
      </c>
      <c r="CU67" s="2" t="str">
        <f t="shared" si="27"/>
        <v/>
      </c>
      <c r="CV67" s="2" t="str">
        <f t="shared" si="28"/>
        <v/>
      </c>
      <c r="CW67" s="2" t="str">
        <f t="shared" si="29"/>
        <v/>
      </c>
      <c r="CX67" s="2" t="str">
        <f t="shared" si="30"/>
        <v/>
      </c>
      <c r="CY67" s="2" t="str">
        <f t="shared" si="31"/>
        <v/>
      </c>
      <c r="CZ67" s="2" t="str">
        <f t="shared" si="32"/>
        <v/>
      </c>
      <c r="DA67" s="2" t="str">
        <f t="shared" si="33"/>
        <v/>
      </c>
      <c r="DB67" s="2" t="str">
        <f t="shared" si="34"/>
        <v/>
      </c>
      <c r="DC67" s="2" t="str">
        <f t="shared" si="35"/>
        <v/>
      </c>
      <c r="DD67" s="2" t="str">
        <f t="shared" si="36"/>
        <v/>
      </c>
      <c r="DE67" s="2" t="str">
        <f t="shared" si="37"/>
        <v/>
      </c>
      <c r="DF67" s="2" t="str">
        <f t="shared" si="38"/>
        <v/>
      </c>
      <c r="DG67" s="2" t="str">
        <f t="shared" si="39"/>
        <v/>
      </c>
      <c r="DH67" s="2" t="str">
        <f t="shared" si="40"/>
        <v/>
      </c>
      <c r="DI67" s="2" t="str">
        <f t="shared" si="41"/>
        <v/>
      </c>
      <c r="DK67" s="2">
        <f t="shared" si="77"/>
        <v>74.608366692131384</v>
      </c>
      <c r="DL67" s="2">
        <f t="shared" si="77"/>
        <v>74.250437499999975</v>
      </c>
      <c r="DM67" s="2">
        <f t="shared" si="77"/>
        <v>77.195004125286488</v>
      </c>
      <c r="DN67" s="2">
        <f t="shared" si="77"/>
        <v>75.28877402597405</v>
      </c>
      <c r="DO67" s="2">
        <f t="shared" si="77"/>
        <v>73.740864527629228</v>
      </c>
      <c r="DP67" s="2">
        <f t="shared" si="77"/>
        <v>71.110182072829119</v>
      </c>
      <c r="DQ67" s="2">
        <f t="shared" si="77"/>
        <v>74.310776012223059</v>
      </c>
      <c r="DR67" s="2">
        <f t="shared" si="77"/>
        <v>69.945776190476153</v>
      </c>
      <c r="DS67" s="2">
        <f t="shared" si="77"/>
        <v>72.84370252100841</v>
      </c>
      <c r="DT67" s="2">
        <f t="shared" si="77"/>
        <v>70.744440616246493</v>
      </c>
      <c r="DU67" s="2">
        <f t="shared" si="77"/>
        <v>74.530693557422964</v>
      </c>
      <c r="DV67" s="2">
        <f t="shared" si="77"/>
        <v>73.87221680672269</v>
      </c>
      <c r="DW67" s="2">
        <f t="shared" si="77"/>
        <v>69.878803641456585</v>
      </c>
      <c r="DX67" s="2">
        <f t="shared" si="77"/>
        <v>64.020042577030807</v>
      </c>
      <c r="DY67" s="2">
        <f t="shared" si="77"/>
        <v>58.768982954545464</v>
      </c>
      <c r="EA67" s="2">
        <f t="shared" si="78"/>
        <v>61.131672843928115</v>
      </c>
      <c r="EB67" s="2">
        <f t="shared" si="78"/>
        <v>61.263250246845857</v>
      </c>
      <c r="EC67" s="2">
        <f t="shared" si="78"/>
        <v>67.127767135803353</v>
      </c>
      <c r="ED67" s="2">
        <f t="shared" si="78"/>
        <v>62.762212366334552</v>
      </c>
      <c r="EE67" s="2">
        <f t="shared" si="78"/>
        <v>62.649573689238338</v>
      </c>
      <c r="EF67" s="2">
        <f t="shared" si="78"/>
        <v>65.734879068202844</v>
      </c>
      <c r="EG67" s="2">
        <f t="shared" si="78"/>
        <v>63.398468266962681</v>
      </c>
      <c r="EH67" s="2">
        <f t="shared" si="78"/>
        <v>65.942641656479623</v>
      </c>
      <c r="EI67" s="2">
        <f t="shared" si="78"/>
        <v>60.539324154546719</v>
      </c>
      <c r="EJ67" s="2">
        <f t="shared" si="78"/>
        <v>63.569847645135553</v>
      </c>
      <c r="EK67" s="2">
        <f t="shared" si="78"/>
        <v>67.606009342473556</v>
      </c>
      <c r="EL67" s="2">
        <f t="shared" si="78"/>
        <v>65.169298083621754</v>
      </c>
      <c r="EM67" s="2">
        <f t="shared" si="78"/>
        <v>62.338082919507002</v>
      </c>
      <c r="EN67" s="2">
        <f t="shared" si="78"/>
        <v>59.505669500763013</v>
      </c>
      <c r="EO67" s="2">
        <f t="shared" si="78"/>
        <v>57.085677772424127</v>
      </c>
      <c r="EQ67" s="2">
        <f t="shared" si="79"/>
        <v>60.880440417102307</v>
      </c>
      <c r="ER67" s="2">
        <f t="shared" si="79"/>
        <v>60.32893932550521</v>
      </c>
      <c r="ES67" s="2">
        <f t="shared" si="79"/>
        <v>64.584803888751111</v>
      </c>
      <c r="ET67" s="2">
        <f t="shared" si="79"/>
        <v>62.634463575205039</v>
      </c>
      <c r="EU67" s="2">
        <f t="shared" si="79"/>
        <v>61.82829537633539</v>
      </c>
      <c r="EV67" s="2">
        <f t="shared" si="79"/>
        <v>64.925354822944144</v>
      </c>
      <c r="EW67" s="2">
        <f t="shared" si="79"/>
        <v>63.540973386490649</v>
      </c>
      <c r="EX67" s="2">
        <f t="shared" si="79"/>
        <v>63.195074394451183</v>
      </c>
      <c r="EY67" s="2">
        <f t="shared" si="79"/>
        <v>61.151824344836037</v>
      </c>
      <c r="EZ67" s="2">
        <f t="shared" si="79"/>
        <v>62.731875304075444</v>
      </c>
      <c r="FA67" s="2">
        <f t="shared" si="79"/>
        <v>65.529287088435396</v>
      </c>
      <c r="FB67" s="2">
        <f t="shared" si="79"/>
        <v>62.556813108434035</v>
      </c>
      <c r="FC67" s="2">
        <f t="shared" si="79"/>
        <v>60.967320649844105</v>
      </c>
      <c r="FD67" s="2">
        <f t="shared" si="79"/>
        <v>58.891742456756404</v>
      </c>
      <c r="FE67" s="2">
        <f t="shared" si="79"/>
        <v>57.802734639599393</v>
      </c>
      <c r="FG67" s="2">
        <f t="shared" si="80"/>
        <v>0.62502837574784464</v>
      </c>
      <c r="FH67" s="2">
        <f t="shared" si="80"/>
        <v>0.68798907811042198</v>
      </c>
      <c r="FI67" s="2">
        <f t="shared" si="80"/>
        <v>0.63247501199575462</v>
      </c>
      <c r="FJ67" s="2">
        <f t="shared" si="80"/>
        <v>0.63272698386843473</v>
      </c>
      <c r="FK67" s="2">
        <f t="shared" si="80"/>
        <v>0.64347928745687943</v>
      </c>
      <c r="FL67" s="2">
        <f t="shared" si="80"/>
        <v>0.60411388221535367</v>
      </c>
      <c r="FM67" s="2">
        <f t="shared" si="80"/>
        <v>0.6265558837990316</v>
      </c>
      <c r="FN67" s="2">
        <f t="shared" si="80"/>
        <v>0.6004729044527759</v>
      </c>
      <c r="FO67" s="2">
        <f t="shared" si="80"/>
        <v>0.61539253442720343</v>
      </c>
      <c r="FP67" s="2">
        <f t="shared" si="80"/>
        <v>0.60923801878037187</v>
      </c>
      <c r="FQ67" s="2">
        <f t="shared" si="80"/>
        <v>0.6160116726435424</v>
      </c>
      <c r="FR67" s="2">
        <f t="shared" si="80"/>
        <v>0.63998320201552872</v>
      </c>
      <c r="FS67" s="2">
        <f t="shared" si="80"/>
        <v>0.60048402794093225</v>
      </c>
      <c r="FT67" s="2">
        <f t="shared" si="80"/>
        <v>0.58155585738493665</v>
      </c>
      <c r="FU67" s="2">
        <f t="shared" si="80"/>
        <v>0.53548893279334753</v>
      </c>
      <c r="FW67" s="2">
        <f t="shared" si="68"/>
        <v>5.1933008503771247E-5</v>
      </c>
      <c r="FX67" s="2">
        <f t="shared" si="68"/>
        <v>5.4785455726104109E-5</v>
      </c>
      <c r="FY67" s="2">
        <f t="shared" si="68"/>
        <v>7.1866089966241941E-5</v>
      </c>
      <c r="FZ67" s="2">
        <f t="shared" si="68"/>
        <v>6.2580789275760025E-5</v>
      </c>
      <c r="GA67" s="2">
        <f t="shared" si="68"/>
        <v>6.0482786110258399E-5</v>
      </c>
      <c r="GB67" s="2">
        <f t="shared" si="68"/>
        <v>5.4630024038067425E-5</v>
      </c>
      <c r="GC67" s="2">
        <f t="shared" si="68"/>
        <v>5.782191302436856E-5</v>
      </c>
      <c r="GD67" s="2">
        <f t="shared" si="68"/>
        <v>6.475768001490924E-5</v>
      </c>
      <c r="GE67" s="2">
        <f t="shared" si="68"/>
        <v>7.6089978375520624E-5</v>
      </c>
      <c r="GF67" s="2">
        <f t="shared" si="68"/>
        <v>7.2204167361975029E-5</v>
      </c>
      <c r="GG67" s="2">
        <f t="shared" si="68"/>
        <v>6.4705620398858749E-5</v>
      </c>
      <c r="GH67" s="2">
        <f t="shared" si="68"/>
        <v>5.0625168339444717E-5</v>
      </c>
      <c r="GI67" s="2">
        <f t="shared" si="68"/>
        <v>5.0115180222642938E-5</v>
      </c>
      <c r="GJ67" s="2">
        <f t="shared" si="68"/>
        <v>4.6771821938965752E-5</v>
      </c>
      <c r="GK67" s="2">
        <f t="shared" si="68"/>
        <v>4.0662399523345848E-5</v>
      </c>
      <c r="GM67" s="86">
        <f t="shared" si="69"/>
        <v>6.7184050492222716E-2</v>
      </c>
      <c r="GN67" s="86">
        <f t="shared" si="69"/>
        <v>0.11034428062477369</v>
      </c>
      <c r="GO67" s="86">
        <f t="shared" si="69"/>
        <v>7.3009118289127067E-2</v>
      </c>
      <c r="GP67" s="86">
        <f t="shared" si="69"/>
        <v>7.6219060582522355E-2</v>
      </c>
      <c r="GQ67" s="86">
        <f t="shared" si="69"/>
        <v>8.2030012395842553E-2</v>
      </c>
      <c r="GR67" s="86">
        <f t="shared" si="69"/>
        <v>5.6517659341353547E-2</v>
      </c>
      <c r="GS67" s="86">
        <f t="shared" si="69"/>
        <v>7.0224663592082209E-2</v>
      </c>
      <c r="GT67" s="86">
        <f t="shared" si="69"/>
        <v>5.5116698612628433E-2</v>
      </c>
      <c r="GU67" s="86">
        <f t="shared" si="69"/>
        <v>6.7662288682770536E-2</v>
      </c>
      <c r="GV67" s="86">
        <f t="shared" si="69"/>
        <v>6.1721840876730841E-2</v>
      </c>
      <c r="GW67" s="86">
        <f t="shared" si="69"/>
        <v>6.3669013026875984E-2</v>
      </c>
      <c r="GX67" s="86">
        <f t="shared" si="69"/>
        <v>7.5394834447268591E-2</v>
      </c>
      <c r="GY67" s="86">
        <f t="shared" si="69"/>
        <v>5.5188410314089109E-2</v>
      </c>
      <c r="GZ67" s="86">
        <f t="shared" si="69"/>
        <v>4.9950837183664734E-2</v>
      </c>
      <c r="HA67" s="86">
        <f t="shared" si="69"/>
        <v>2.487450157912182E-2</v>
      </c>
      <c r="HC67" s="86">
        <f t="shared" si="74"/>
        <v>3.7206274785083516E-8</v>
      </c>
      <c r="HD67" s="86">
        <f t="shared" si="70"/>
        <v>7.9012556387307034E-6</v>
      </c>
      <c r="HE67" s="86">
        <f t="shared" si="70"/>
        <v>8.7881169698678907E-7</v>
      </c>
      <c r="HF67" s="86">
        <f t="shared" si="70"/>
        <v>2.6963718495399015E-7</v>
      </c>
      <c r="HG67" s="86">
        <f t="shared" si="70"/>
        <v>9.954346496470542E-8</v>
      </c>
      <c r="HH67" s="86">
        <f t="shared" si="70"/>
        <v>2.7379584806896484E-8</v>
      </c>
      <c r="HI67" s="86">
        <f t="shared" si="70"/>
        <v>2.1794754070726274E-8</v>
      </c>
      <c r="HJ67" s="86">
        <f t="shared" si="70"/>
        <v>9.3751138211170569E-9</v>
      </c>
      <c r="HK67" s="86">
        <f t="shared" si="70"/>
        <v>2.4579696626629735E-8</v>
      </c>
      <c r="HL67" s="86">
        <f t="shared" si="70"/>
        <v>1.6489069640394957E-8</v>
      </c>
      <c r="HM67" s="86">
        <f t="shared" si="70"/>
        <v>1.4424939598312261E-8</v>
      </c>
      <c r="HN67" s="86">
        <f t="shared" si="70"/>
        <v>2.3112037795318321E-7</v>
      </c>
      <c r="HO67" s="86">
        <f t="shared" si="70"/>
        <v>5.4768025827465393E-9</v>
      </c>
      <c r="HP67" s="86">
        <f t="shared" si="70"/>
        <v>2.7209523504305009E-10</v>
      </c>
      <c r="HQ67" s="86">
        <f t="shared" si="70"/>
        <v>3.9797180990438214E-11</v>
      </c>
      <c r="HS67" s="86">
        <f t="shared" si="71"/>
        <v>2.5516886744711942E-58</v>
      </c>
      <c r="HT67" s="86">
        <f t="shared" si="71"/>
        <v>1.3348818582105069E-39</v>
      </c>
      <c r="HU67" s="86">
        <f t="shared" si="71"/>
        <v>1.3380526384604513E-46</v>
      </c>
      <c r="HV67" s="86">
        <f t="shared" si="71"/>
        <v>6.7273141242652221E-53</v>
      </c>
      <c r="HW67" s="86">
        <f t="shared" si="71"/>
        <v>4.8707302238609179E-55</v>
      </c>
      <c r="HX67" s="86">
        <f t="shared" si="71"/>
        <v>5.6232427601714334E-60</v>
      </c>
      <c r="HY67" s="86">
        <f t="shared" si="71"/>
        <v>6.1534649008427538E-62</v>
      </c>
      <c r="HZ67" s="86">
        <f t="shared" si="71"/>
        <v>5.401322423241558E-64</v>
      </c>
      <c r="IA67" s="86">
        <f t="shared" si="71"/>
        <v>1.4201627514738963E-62</v>
      </c>
      <c r="IB67" s="86">
        <f t="shared" si="71"/>
        <v>2.4606516215018272E-63</v>
      </c>
      <c r="IC67" s="86">
        <f t="shared" si="71"/>
        <v>2.5887169727798306E-63</v>
      </c>
      <c r="ID67" s="86">
        <f t="shared" si="71"/>
        <v>7.7478105818061777E-52</v>
      </c>
      <c r="IE67" s="86">
        <f t="shared" si="71"/>
        <v>8.8892963676721344E-66</v>
      </c>
      <c r="IF67" s="86">
        <f t="shared" si="71"/>
        <v>1.0489806061616389E-52</v>
      </c>
      <c r="IG67" s="86">
        <f t="shared" si="71"/>
        <v>5.4293750874116605E-38</v>
      </c>
      <c r="II67" s="86">
        <f t="shared" si="72"/>
        <v>1.7598913286895977E-179</v>
      </c>
      <c r="IJ67" s="86">
        <f t="shared" si="72"/>
        <v>2.2342341603662634E-121</v>
      </c>
      <c r="IK67" s="86">
        <f t="shared" si="72"/>
        <v>1.179322681100905E-142</v>
      </c>
      <c r="IL67" s="86">
        <f t="shared" si="72"/>
        <v>3.7567389724691172E-165</v>
      </c>
      <c r="IM67" s="86">
        <f t="shared" si="72"/>
        <v>5.0352367528320651E-170</v>
      </c>
      <c r="IN67" s="86">
        <f t="shared" si="72"/>
        <v>4.8637513487981528E-185</v>
      </c>
      <c r="IO67" s="86">
        <f t="shared" si="72"/>
        <v>7.7260375399760171E-193</v>
      </c>
      <c r="IP67" s="86">
        <f t="shared" si="72"/>
        <v>1.1190676383495664E-197</v>
      </c>
      <c r="IQ67" s="86">
        <f t="shared" si="72"/>
        <v>8.061559491907337E-195</v>
      </c>
      <c r="IR67" s="86">
        <f t="shared" si="72"/>
        <v>5.2407563383305105E-197</v>
      </c>
      <c r="IS67" s="86">
        <f t="shared" si="72"/>
        <v>4.4412118129643429E-196</v>
      </c>
      <c r="IT67" s="86">
        <f t="shared" si="72"/>
        <v>1.7202155804823851E-159</v>
      </c>
      <c r="IU67" s="86">
        <f t="shared" si="72"/>
        <v>6.9574450707903085E-203</v>
      </c>
      <c r="IV67" s="86">
        <f t="shared" si="72"/>
        <v>2.7360712618127432E-186</v>
      </c>
      <c r="IW67" s="86">
        <f t="shared" si="72"/>
        <v>6.2795332612614902E-148</v>
      </c>
      <c r="IY67" s="86">
        <f t="shared" si="73"/>
        <v>6.7184087698497499E-2</v>
      </c>
      <c r="IZ67" s="86">
        <f t="shared" si="73"/>
        <v>0.11035218188041243</v>
      </c>
      <c r="JA67" s="86">
        <f t="shared" si="73"/>
        <v>7.3009997100824051E-2</v>
      </c>
      <c r="JB67" s="86">
        <f t="shared" si="73"/>
        <v>7.621933021970731E-2</v>
      </c>
      <c r="JC67" s="86">
        <f t="shared" si="73"/>
        <v>8.2030111939307523E-2</v>
      </c>
      <c r="JD67" s="86">
        <f t="shared" si="73"/>
        <v>5.6517686720938355E-2</v>
      </c>
      <c r="JE67" s="86">
        <f t="shared" si="73"/>
        <v>7.022468538683628E-2</v>
      </c>
      <c r="JF67" s="86">
        <f t="shared" si="73"/>
        <v>5.5116707987742257E-2</v>
      </c>
      <c r="JG67" s="86">
        <f t="shared" si="73"/>
        <v>6.7662313262467161E-2</v>
      </c>
      <c r="JH67" s="86">
        <f t="shared" si="73"/>
        <v>6.1721857365800478E-2</v>
      </c>
      <c r="JI67" s="86">
        <f t="shared" si="73"/>
        <v>6.3669027451815588E-2</v>
      </c>
      <c r="JJ67" s="86">
        <f t="shared" si="73"/>
        <v>7.5395065567646538E-2</v>
      </c>
      <c r="JK67" s="86">
        <f t="shared" si="73"/>
        <v>5.518841579089169E-2</v>
      </c>
      <c r="JL67" s="86">
        <f t="shared" si="73"/>
        <v>4.9950837455759969E-2</v>
      </c>
      <c r="JM67" s="86">
        <f t="shared" si="73"/>
        <v>2.4874501618919E-2</v>
      </c>
    </row>
    <row r="68" spans="2:273" x14ac:dyDescent="0.25">
      <c r="B68" s="2">
        <v>41</v>
      </c>
      <c r="C68" s="37">
        <v>115.96</v>
      </c>
      <c r="D68" s="37">
        <v>129.983</v>
      </c>
      <c r="E68" s="37">
        <v>114.254</v>
      </c>
      <c r="F68" s="37">
        <v>112.373</v>
      </c>
      <c r="G68" s="37">
        <v>114.949</v>
      </c>
      <c r="H68" s="37">
        <v>101.678</v>
      </c>
      <c r="I68" s="37">
        <v>112.39</v>
      </c>
      <c r="J68" s="37">
        <v>101.593</v>
      </c>
      <c r="K68" s="37">
        <v>108.6</v>
      </c>
      <c r="L68" s="37">
        <v>105.917</v>
      </c>
      <c r="M68" s="37">
        <v>108.667</v>
      </c>
      <c r="N68" s="37">
        <v>112.283</v>
      </c>
      <c r="O68" s="37">
        <v>100.283</v>
      </c>
      <c r="P68" s="37">
        <v>95.45</v>
      </c>
      <c r="Q68" s="37">
        <v>69.117000000000004</v>
      </c>
      <c r="S68" s="4">
        <f t="shared" si="75"/>
        <v>115.99338298440087</v>
      </c>
      <c r="T68" s="4">
        <f t="shared" si="75"/>
        <v>131.27182843501683</v>
      </c>
      <c r="U68" s="4">
        <f t="shared" si="75"/>
        <v>120.05410304951454</v>
      </c>
      <c r="V68" s="4">
        <f t="shared" si="75"/>
        <v>119.95825893830073</v>
      </c>
      <c r="W68" s="4">
        <f t="shared" si="75"/>
        <v>120.95276363297728</v>
      </c>
      <c r="X68" s="4">
        <f t="shared" si="75"/>
        <v>108.20156269925361</v>
      </c>
      <c r="Y68" s="4">
        <f t="shared" si="75"/>
        <v>118.66830396854904</v>
      </c>
      <c r="Z68" s="4">
        <f t="shared" si="75"/>
        <v>110.57094578798858</v>
      </c>
      <c r="AA68" s="4">
        <f t="shared" si="75"/>
        <v>113.7492957540331</v>
      </c>
      <c r="AB68" s="4">
        <f t="shared" si="75"/>
        <v>110.01785953929384</v>
      </c>
      <c r="AC68" s="4">
        <f t="shared" si="75"/>
        <v>111.47621160104802</v>
      </c>
      <c r="AD68" s="4">
        <f t="shared" si="75"/>
        <v>115.4773156011163</v>
      </c>
      <c r="AE68" s="4">
        <f t="shared" si="75"/>
        <v>108.17691741476399</v>
      </c>
      <c r="AF68" s="4">
        <f t="shared" si="75"/>
        <v>97.811669244585531</v>
      </c>
      <c r="AG68" s="4">
        <f t="shared" si="75"/>
        <v>73.816368414912361</v>
      </c>
      <c r="AI68" s="4">
        <f t="shared" si="76"/>
        <v>-3.3382984400873283E-2</v>
      </c>
      <c r="AJ68" s="4">
        <f t="shared" si="76"/>
        <v>-1.2888284350168249</v>
      </c>
      <c r="AK68" s="4">
        <f t="shared" si="76"/>
        <v>-5.8001030495145329</v>
      </c>
      <c r="AL68" s="4">
        <f t="shared" si="76"/>
        <v>-7.5852589383007256</v>
      </c>
      <c r="AM68" s="4">
        <f t="shared" si="76"/>
        <v>-6.0037636329772823</v>
      </c>
      <c r="AN68" s="4">
        <f t="shared" si="76"/>
        <v>-6.5235626992536169</v>
      </c>
      <c r="AO68" s="4">
        <f t="shared" si="76"/>
        <v>-6.2783039685490394</v>
      </c>
      <c r="AP68" s="4">
        <f t="shared" si="76"/>
        <v>-8.977945787988574</v>
      </c>
      <c r="AQ68" s="4">
        <f t="shared" si="76"/>
        <v>-5.1492957540331048</v>
      </c>
      <c r="AR68" s="4">
        <f t="shared" si="76"/>
        <v>-4.1008595392938361</v>
      </c>
      <c r="AS68" s="4">
        <f t="shared" si="76"/>
        <v>-2.8092116010480197</v>
      </c>
      <c r="AT68" s="4">
        <f t="shared" si="76"/>
        <v>-3.1943156011163012</v>
      </c>
      <c r="AU68" s="4">
        <f t="shared" si="76"/>
        <v>-7.8939174147639903</v>
      </c>
      <c r="AV68" s="4">
        <f t="shared" si="76"/>
        <v>-2.3616692445855278</v>
      </c>
      <c r="AW68" s="4">
        <f t="shared" si="76"/>
        <v>-4.6993684149123567</v>
      </c>
      <c r="AY68" s="2">
        <f t="shared" si="66"/>
        <v>65.917769864773703</v>
      </c>
      <c r="AZ68" s="2">
        <f t="shared" si="66"/>
        <v>65.043909006183952</v>
      </c>
      <c r="BA68" s="2">
        <f t="shared" si="66"/>
        <v>70.561804101755143</v>
      </c>
      <c r="BB68" s="2">
        <f t="shared" si="66"/>
        <v>67.071143263373457</v>
      </c>
      <c r="BC68" s="2">
        <f t="shared" si="66"/>
        <v>66.322249296587984</v>
      </c>
      <c r="BD68" s="2">
        <f t="shared" si="66"/>
        <v>67.661757205611011</v>
      </c>
      <c r="BE68" s="2">
        <f t="shared" si="66"/>
        <v>67.215101526062838</v>
      </c>
      <c r="BF68" s="2">
        <f t="shared" si="66"/>
        <v>67.375697721508217</v>
      </c>
      <c r="BG68" s="2">
        <f t="shared" si="66"/>
        <v>65.016244034160849</v>
      </c>
      <c r="BH68" s="2">
        <f t="shared" si="66"/>
        <v>66.181440875416087</v>
      </c>
      <c r="BI68" s="2">
        <f t="shared" si="66"/>
        <v>70.073351953986688</v>
      </c>
      <c r="BJ68" s="2">
        <f t="shared" si="66"/>
        <v>68.058614605061393</v>
      </c>
      <c r="BK68" s="2">
        <f t="shared" si="66"/>
        <v>65.155204232061038</v>
      </c>
      <c r="BL68" s="2">
        <f t="shared" si="66"/>
        <v>61.27296705491549</v>
      </c>
      <c r="BM68" s="2">
        <f t="shared" si="66"/>
        <v>57.80838383691259</v>
      </c>
      <c r="BO68" s="2" t="str">
        <f t="shared" si="11"/>
        <v/>
      </c>
      <c r="BP68" s="2" t="str">
        <f t="shared" si="12"/>
        <v/>
      </c>
      <c r="BQ68" s="2" t="str">
        <f t="shared" si="13"/>
        <v/>
      </c>
      <c r="BR68" s="2" t="str">
        <f t="shared" si="14"/>
        <v/>
      </c>
      <c r="BS68" s="2" t="str">
        <f t="shared" si="15"/>
        <v/>
      </c>
      <c r="BT68" s="2" t="str">
        <f t="shared" si="16"/>
        <v/>
      </c>
      <c r="BU68" s="2" t="str">
        <f t="shared" si="17"/>
        <v/>
      </c>
      <c r="BV68" s="2" t="str">
        <f t="shared" si="18"/>
        <v/>
      </c>
      <c r="BW68" s="2" t="str">
        <f t="shared" si="19"/>
        <v/>
      </c>
      <c r="BX68" s="2" t="str">
        <f t="shared" si="20"/>
        <v/>
      </c>
      <c r="BY68" s="2" t="str">
        <f t="shared" si="21"/>
        <v/>
      </c>
      <c r="BZ68" s="2" t="str">
        <f t="shared" si="22"/>
        <v/>
      </c>
      <c r="CA68" s="2" t="str">
        <f t="shared" si="23"/>
        <v/>
      </c>
      <c r="CB68" s="2" t="str">
        <f t="shared" si="24"/>
        <v/>
      </c>
      <c r="CC68" s="2" t="str">
        <f t="shared" si="25"/>
        <v/>
      </c>
      <c r="CE68" s="2" t="str">
        <f t="shared" si="67"/>
        <v/>
      </c>
      <c r="CF68" s="2" t="str">
        <f t="shared" si="67"/>
        <v/>
      </c>
      <c r="CG68" s="2" t="str">
        <f t="shared" si="67"/>
        <v/>
      </c>
      <c r="CH68" s="2" t="str">
        <f t="shared" si="67"/>
        <v/>
      </c>
      <c r="CI68" s="2" t="str">
        <f t="shared" si="67"/>
        <v/>
      </c>
      <c r="CJ68" s="2" t="str">
        <f t="shared" si="67"/>
        <v/>
      </c>
      <c r="CK68" s="2" t="str">
        <f t="shared" si="67"/>
        <v/>
      </c>
      <c r="CL68" s="2" t="str">
        <f t="shared" si="67"/>
        <v/>
      </c>
      <c r="CM68" s="2" t="str">
        <f t="shared" si="67"/>
        <v/>
      </c>
      <c r="CN68" s="2" t="str">
        <f t="shared" si="67"/>
        <v/>
      </c>
      <c r="CO68" s="2" t="str">
        <f t="shared" si="67"/>
        <v/>
      </c>
      <c r="CP68" s="2" t="str">
        <f t="shared" si="67"/>
        <v/>
      </c>
      <c r="CQ68" s="2" t="str">
        <f t="shared" si="67"/>
        <v/>
      </c>
      <c r="CR68" s="2" t="str">
        <f t="shared" si="67"/>
        <v/>
      </c>
      <c r="CS68" s="2" t="str">
        <f t="shared" si="67"/>
        <v/>
      </c>
      <c r="CU68" s="2" t="str">
        <f t="shared" si="27"/>
        <v/>
      </c>
      <c r="CV68" s="2" t="str">
        <f t="shared" si="28"/>
        <v/>
      </c>
      <c r="CW68" s="2" t="str">
        <f t="shared" si="29"/>
        <v/>
      </c>
      <c r="CX68" s="2" t="str">
        <f t="shared" si="30"/>
        <v/>
      </c>
      <c r="CY68" s="2" t="str">
        <f t="shared" si="31"/>
        <v/>
      </c>
      <c r="CZ68" s="2" t="str">
        <f t="shared" si="32"/>
        <v/>
      </c>
      <c r="DA68" s="2" t="str">
        <f t="shared" si="33"/>
        <v/>
      </c>
      <c r="DB68" s="2" t="str">
        <f t="shared" si="34"/>
        <v/>
      </c>
      <c r="DC68" s="2" t="str">
        <f t="shared" si="35"/>
        <v/>
      </c>
      <c r="DD68" s="2" t="str">
        <f t="shared" si="36"/>
        <v/>
      </c>
      <c r="DE68" s="2" t="str">
        <f t="shared" si="37"/>
        <v/>
      </c>
      <c r="DF68" s="2" t="str">
        <f t="shared" si="38"/>
        <v/>
      </c>
      <c r="DG68" s="2" t="str">
        <f t="shared" si="39"/>
        <v/>
      </c>
      <c r="DH68" s="2" t="str">
        <f t="shared" si="40"/>
        <v/>
      </c>
      <c r="DI68" s="2" t="str">
        <f t="shared" si="41"/>
        <v/>
      </c>
      <c r="DK68" s="2">
        <f t="shared" si="77"/>
        <v>74.91610695187164</v>
      </c>
      <c r="DL68" s="2">
        <f t="shared" si="77"/>
        <v>74.554955645161272</v>
      </c>
      <c r="DM68" s="2">
        <f t="shared" si="77"/>
        <v>77.46540855614974</v>
      </c>
      <c r="DN68" s="2">
        <f t="shared" si="77"/>
        <v>75.543273796791468</v>
      </c>
      <c r="DO68" s="2">
        <f t="shared" si="77"/>
        <v>73.946297014260239</v>
      </c>
      <c r="DP68" s="2">
        <f t="shared" si="77"/>
        <v>71.225023529411757</v>
      </c>
      <c r="DQ68" s="2">
        <f t="shared" si="77"/>
        <v>74.535710160427797</v>
      </c>
      <c r="DR68" s="2">
        <f t="shared" si="77"/>
        <v>70.096657142857111</v>
      </c>
      <c r="DS68" s="2">
        <f t="shared" si="77"/>
        <v>73.127238655462193</v>
      </c>
      <c r="DT68" s="2">
        <f t="shared" si="77"/>
        <v>70.935667226890757</v>
      </c>
      <c r="DU68" s="2">
        <f t="shared" si="77"/>
        <v>74.788878991596633</v>
      </c>
      <c r="DV68" s="2">
        <f t="shared" si="77"/>
        <v>74.089517647058827</v>
      </c>
      <c r="DW68" s="2">
        <f t="shared" si="77"/>
        <v>70.081462184873942</v>
      </c>
      <c r="DX68" s="2">
        <f t="shared" si="77"/>
        <v>64.170997759103642</v>
      </c>
      <c r="DY68" s="2">
        <f t="shared" si="77"/>
        <v>58.840755681818187</v>
      </c>
      <c r="EA68" s="2">
        <f t="shared" si="78"/>
        <v>60.994439218861928</v>
      </c>
      <c r="EB68" s="2">
        <f t="shared" si="78"/>
        <v>61.110148162369718</v>
      </c>
      <c r="EC68" s="2">
        <f t="shared" si="78"/>
        <v>66.903467817858981</v>
      </c>
      <c r="ED68" s="2">
        <f t="shared" si="78"/>
        <v>62.586126969733826</v>
      </c>
      <c r="EE68" s="2">
        <f t="shared" si="78"/>
        <v>62.469890684932288</v>
      </c>
      <c r="EF68" s="2">
        <f t="shared" si="78"/>
        <v>65.532225051359376</v>
      </c>
      <c r="EG68" s="2">
        <f t="shared" si="78"/>
        <v>63.235729901484675</v>
      </c>
      <c r="EH68" s="2">
        <f t="shared" si="78"/>
        <v>65.724900289833556</v>
      </c>
      <c r="EI68" s="2">
        <f t="shared" si="78"/>
        <v>60.392997948963767</v>
      </c>
      <c r="EJ68" s="2">
        <f t="shared" si="78"/>
        <v>63.400517550442444</v>
      </c>
      <c r="EK68" s="2">
        <f t="shared" si="78"/>
        <v>67.392810756144499</v>
      </c>
      <c r="EL68" s="2">
        <f t="shared" si="78"/>
        <v>64.964714887593857</v>
      </c>
      <c r="EM68" s="2">
        <f t="shared" si="78"/>
        <v>62.166158751297893</v>
      </c>
      <c r="EN68" s="2">
        <f t="shared" si="78"/>
        <v>59.371287551776746</v>
      </c>
      <c r="EO68" s="2">
        <f t="shared" si="78"/>
        <v>56.991591585606308</v>
      </c>
      <c r="EQ68" s="2">
        <f t="shared" si="79"/>
        <v>60.746818172713681</v>
      </c>
      <c r="ER68" s="2">
        <f t="shared" si="79"/>
        <v>60.191617458101341</v>
      </c>
      <c r="ES68" s="2">
        <f t="shared" si="79"/>
        <v>64.403656808046492</v>
      </c>
      <c r="ET68" s="2">
        <f t="shared" si="79"/>
        <v>62.46029417889018</v>
      </c>
      <c r="EU68" s="2">
        <f t="shared" si="79"/>
        <v>61.662077616725426</v>
      </c>
      <c r="EV68" s="2">
        <f t="shared" si="79"/>
        <v>64.736048413808447</v>
      </c>
      <c r="EW68" s="2">
        <f t="shared" si="79"/>
        <v>63.376215541975768</v>
      </c>
      <c r="EX68" s="2">
        <f t="shared" si="79"/>
        <v>63.022585978549571</v>
      </c>
      <c r="EY68" s="2">
        <f t="shared" si="79"/>
        <v>60.995260999129577</v>
      </c>
      <c r="EZ68" s="2">
        <f t="shared" si="79"/>
        <v>62.576574865051725</v>
      </c>
      <c r="FA68" s="2">
        <f t="shared" si="79"/>
        <v>65.349742085099578</v>
      </c>
      <c r="FB68" s="2">
        <f t="shared" si="79"/>
        <v>62.394227962695808</v>
      </c>
      <c r="FC68" s="2">
        <f t="shared" si="79"/>
        <v>60.816640439568097</v>
      </c>
      <c r="FD68" s="2">
        <f t="shared" si="79"/>
        <v>58.767305317119693</v>
      </c>
      <c r="FE68" s="2">
        <f t="shared" si="79"/>
        <v>57.695530368782556</v>
      </c>
      <c r="FG68" s="2">
        <f t="shared" si="80"/>
        <v>0.6463538104307367</v>
      </c>
      <c r="FH68" s="2">
        <f t="shared" si="80"/>
        <v>0.70741001493189781</v>
      </c>
      <c r="FI68" s="2">
        <f t="shared" si="80"/>
        <v>0.65361164607028344</v>
      </c>
      <c r="FJ68" s="2">
        <f t="shared" si="80"/>
        <v>0.65385705758343438</v>
      </c>
      <c r="FK68" s="2">
        <f t="shared" si="80"/>
        <v>0.6643189450263095</v>
      </c>
      <c r="FL68" s="2">
        <f t="shared" si="80"/>
        <v>0.62591687485639003</v>
      </c>
      <c r="FM68" s="2">
        <f t="shared" si="80"/>
        <v>0.64784339206050534</v>
      </c>
      <c r="FN68" s="2">
        <f t="shared" si="80"/>
        <v>0.62235106735182855</v>
      </c>
      <c r="FO68" s="2">
        <f t="shared" si="80"/>
        <v>0.63694766380560131</v>
      </c>
      <c r="FP68" s="2">
        <f t="shared" si="80"/>
        <v>0.63093121228938165</v>
      </c>
      <c r="FQ68" s="2">
        <f t="shared" si="80"/>
        <v>0.63755253955869162</v>
      </c>
      <c r="FR68" s="2">
        <f t="shared" si="80"/>
        <v>0.66091953059140662</v>
      </c>
      <c r="FS68" s="2">
        <f t="shared" si="80"/>
        <v>0.62236196479475558</v>
      </c>
      <c r="FT68" s="2">
        <f t="shared" si="80"/>
        <v>0.60378639633456044</v>
      </c>
      <c r="FU68" s="2">
        <f t="shared" si="80"/>
        <v>0.55830806596013072</v>
      </c>
      <c r="FW68" s="2">
        <f t="shared" si="68"/>
        <v>5.694312617649462E-5</v>
      </c>
      <c r="FX68" s="2">
        <f t="shared" si="68"/>
        <v>6.007074015942002E-5</v>
      </c>
      <c r="FY68" s="2">
        <f t="shared" si="68"/>
        <v>7.8799054335960497E-5</v>
      </c>
      <c r="FZ68" s="2">
        <f t="shared" si="68"/>
        <v>6.8618056644319768E-5</v>
      </c>
      <c r="GA68" s="2">
        <f t="shared" si="68"/>
        <v>6.6317669230377829E-5</v>
      </c>
      <c r="GB68" s="2">
        <f t="shared" si="68"/>
        <v>5.9900314501551523E-5</v>
      </c>
      <c r="GC68" s="2">
        <f t="shared" si="68"/>
        <v>6.3400113209561079E-5</v>
      </c>
      <c r="GD68" s="2">
        <f t="shared" si="68"/>
        <v>7.1004940551303182E-5</v>
      </c>
      <c r="GE68" s="2">
        <f t="shared" si="68"/>
        <v>8.3430389769282976E-5</v>
      </c>
      <c r="GF68" s="2">
        <f t="shared" si="68"/>
        <v>7.9169743676525106E-5</v>
      </c>
      <c r="GG68" s="2">
        <f t="shared" si="68"/>
        <v>7.0947859030376668E-5</v>
      </c>
      <c r="GH68" s="2">
        <f t="shared" si="68"/>
        <v>5.5509122141241701E-5</v>
      </c>
      <c r="GI68" s="2">
        <f t="shared" si="68"/>
        <v>5.4949936725750879E-5</v>
      </c>
      <c r="GJ68" s="2">
        <f t="shared" si="68"/>
        <v>5.1284051532684362E-5</v>
      </c>
      <c r="GK68" s="2">
        <f t="shared" si="68"/>
        <v>4.4585259570679967E-5</v>
      </c>
      <c r="GM68" s="86">
        <f t="shared" si="69"/>
        <v>8.7312591935941694E-2</v>
      </c>
      <c r="GN68" s="86">
        <f t="shared" si="69"/>
        <v>0.13584950098585366</v>
      </c>
      <c r="GO68" s="86">
        <f t="shared" si="69"/>
        <v>9.4370413392059371E-2</v>
      </c>
      <c r="GP68" s="86">
        <f t="shared" si="69"/>
        <v>9.8949825274507394E-2</v>
      </c>
      <c r="GQ68" s="86">
        <f t="shared" si="69"/>
        <v>0.10516065016868761</v>
      </c>
      <c r="GR68" s="86">
        <f t="shared" si="69"/>
        <v>7.5437132126036741E-2</v>
      </c>
      <c r="GS68" s="86">
        <f t="shared" si="69"/>
        <v>9.1463311865161573E-2</v>
      </c>
      <c r="GT68" s="86">
        <f t="shared" si="69"/>
        <v>7.4037699562449724E-2</v>
      </c>
      <c r="GU68" s="86">
        <f t="shared" si="69"/>
        <v>8.9994946770743892E-2</v>
      </c>
      <c r="GV68" s="86">
        <f t="shared" si="69"/>
        <v>8.2337932905064221E-2</v>
      </c>
      <c r="GW68" s="86">
        <f t="shared" si="69"/>
        <v>8.3862138284728369E-2</v>
      </c>
      <c r="GX68" s="86">
        <f t="shared" si="69"/>
        <v>9.6418087470913877E-2</v>
      </c>
      <c r="GY68" s="86">
        <f t="shared" si="69"/>
        <v>7.4147385040363029E-2</v>
      </c>
      <c r="GZ68" s="86">
        <f t="shared" si="69"/>
        <v>7.0388325802889604E-2</v>
      </c>
      <c r="HA68" s="86">
        <f t="shared" si="69"/>
        <v>3.7791887844523669E-2</v>
      </c>
      <c r="HC68" s="86">
        <f t="shared" si="74"/>
        <v>8.2751176262370494E-8</v>
      </c>
      <c r="HD68" s="86">
        <f t="shared" si="70"/>
        <v>1.3597785051235874E-5</v>
      </c>
      <c r="HE68" s="86">
        <f t="shared" si="70"/>
        <v>1.7036371403456645E-6</v>
      </c>
      <c r="HF68" s="86">
        <f t="shared" si="70"/>
        <v>5.6104316361225403E-7</v>
      </c>
      <c r="HG68" s="86">
        <f t="shared" si="70"/>
        <v>2.1413212250528593E-7</v>
      </c>
      <c r="HH68" s="86">
        <f t="shared" si="70"/>
        <v>6.237544345556057E-8</v>
      </c>
      <c r="HI68" s="86">
        <f t="shared" si="70"/>
        <v>5.1048959577621988E-8</v>
      </c>
      <c r="HJ68" s="86">
        <f t="shared" si="70"/>
        <v>2.2903569855864837E-8</v>
      </c>
      <c r="HK68" s="86">
        <f t="shared" si="70"/>
        <v>5.9067985085544493E-8</v>
      </c>
      <c r="HL68" s="86">
        <f t="shared" si="70"/>
        <v>4.0043479133794129E-8</v>
      </c>
      <c r="HM68" s="86">
        <f t="shared" si="70"/>
        <v>3.4730337048943587E-8</v>
      </c>
      <c r="HN68" s="86">
        <f t="shared" si="70"/>
        <v>4.694182985254572E-7</v>
      </c>
      <c r="HO68" s="86">
        <f t="shared" si="70"/>
        <v>1.3404352379374066E-8</v>
      </c>
      <c r="HP68" s="86">
        <f t="shared" si="70"/>
        <v>8.011277817112259E-10</v>
      </c>
      <c r="HQ68" s="86">
        <f t="shared" si="70"/>
        <v>1.2759229302260818E-10</v>
      </c>
      <c r="HS68" s="86">
        <f t="shared" si="71"/>
        <v>7.2213296404988373E-57</v>
      </c>
      <c r="HT68" s="86">
        <f t="shared" si="71"/>
        <v>1.2775554371833966E-38</v>
      </c>
      <c r="HU68" s="86">
        <f t="shared" si="71"/>
        <v>2.0759983895534986E-45</v>
      </c>
      <c r="HV68" s="86">
        <f t="shared" si="71"/>
        <v>1.5036237467189582E-51</v>
      </c>
      <c r="HW68" s="86">
        <f t="shared" si="71"/>
        <v>1.2028808280521558E-53</v>
      </c>
      <c r="HX68" s="86">
        <f t="shared" si="71"/>
        <v>1.791835105455859E-58</v>
      </c>
      <c r="HY68" s="86">
        <f t="shared" si="71"/>
        <v>2.2834496977126439E-60</v>
      </c>
      <c r="HZ68" s="86">
        <f t="shared" si="71"/>
        <v>2.330377575230877E-62</v>
      </c>
      <c r="IA68" s="86">
        <f t="shared" si="71"/>
        <v>6.0788372387478543E-61</v>
      </c>
      <c r="IB68" s="86">
        <f t="shared" si="71"/>
        <v>1.0787770575057064E-61</v>
      </c>
      <c r="IC68" s="86">
        <f t="shared" si="71"/>
        <v>1.0771854075416515E-61</v>
      </c>
      <c r="ID68" s="86">
        <f t="shared" si="71"/>
        <v>1.4902351923648335E-50</v>
      </c>
      <c r="IE68" s="86">
        <f t="shared" si="71"/>
        <v>3.8516268714421502E-64</v>
      </c>
      <c r="IF68" s="86">
        <f t="shared" si="71"/>
        <v>2.0650077820246014E-51</v>
      </c>
      <c r="IG68" s="86">
        <f t="shared" si="71"/>
        <v>4.2745853067099309E-37</v>
      </c>
      <c r="II68" s="86">
        <f t="shared" si="72"/>
        <v>3.4893992163795266E-176</v>
      </c>
      <c r="IJ68" s="86">
        <f t="shared" si="72"/>
        <v>3.8035130592193656E-119</v>
      </c>
      <c r="IK68" s="86">
        <f t="shared" si="72"/>
        <v>5.942956711193337E-140</v>
      </c>
      <c r="IL68" s="86">
        <f t="shared" si="72"/>
        <v>4.6157592359318605E-162</v>
      </c>
      <c r="IM68" s="86">
        <f t="shared" si="72"/>
        <v>7.4560740924048483E-167</v>
      </c>
      <c r="IN68" s="86">
        <f t="shared" si="72"/>
        <v>1.2731354411407086E-181</v>
      </c>
      <c r="IO68" s="86">
        <f t="shared" si="72"/>
        <v>2.9649472293687887E-189</v>
      </c>
      <c r="IP68" s="86">
        <f t="shared" si="72"/>
        <v>5.8437673621520146E-194</v>
      </c>
      <c r="IQ68" s="86">
        <f t="shared" si="72"/>
        <v>4.2854751428021316E-191</v>
      </c>
      <c r="IR68" s="86">
        <f t="shared" si="72"/>
        <v>2.9281155664099001E-193</v>
      </c>
      <c r="IS68" s="86">
        <f t="shared" si="72"/>
        <v>2.1611200831481981E-192</v>
      </c>
      <c r="IT68" s="86">
        <f t="shared" si="72"/>
        <v>1.426617664464361E-156</v>
      </c>
      <c r="IU68" s="86">
        <f t="shared" si="72"/>
        <v>3.6373654282922787E-199</v>
      </c>
      <c r="IV68" s="86">
        <f t="shared" si="72"/>
        <v>6.6833292247168064E-183</v>
      </c>
      <c r="IW68" s="86">
        <f t="shared" si="72"/>
        <v>2.7814118031691619E-145</v>
      </c>
      <c r="IY68" s="86">
        <f t="shared" si="73"/>
        <v>8.7312674687117953E-2</v>
      </c>
      <c r="IZ68" s="86">
        <f t="shared" si="73"/>
        <v>0.13586309877090488</v>
      </c>
      <c r="JA68" s="86">
        <f t="shared" si="73"/>
        <v>9.4372117029199717E-2</v>
      </c>
      <c r="JB68" s="86">
        <f t="shared" si="73"/>
        <v>9.8950386317671002E-2</v>
      </c>
      <c r="JC68" s="86">
        <f t="shared" si="73"/>
        <v>0.10516086430081012</v>
      </c>
      <c r="JD68" s="86">
        <f t="shared" si="73"/>
        <v>7.543719450148019E-2</v>
      </c>
      <c r="JE68" s="86">
        <f t="shared" si="73"/>
        <v>9.1463362914121146E-2</v>
      </c>
      <c r="JF68" s="86">
        <f t="shared" si="73"/>
        <v>7.4037722466019584E-2</v>
      </c>
      <c r="JG68" s="86">
        <f t="shared" si="73"/>
        <v>8.9995005838728978E-2</v>
      </c>
      <c r="JH68" s="86">
        <f t="shared" si="73"/>
        <v>8.233797294854335E-2</v>
      </c>
      <c r="JI68" s="86">
        <f t="shared" si="73"/>
        <v>8.3862173015065419E-2</v>
      </c>
      <c r="JJ68" s="86">
        <f t="shared" si="73"/>
        <v>9.6418556889212401E-2</v>
      </c>
      <c r="JK68" s="86">
        <f t="shared" si="73"/>
        <v>7.4147398444715407E-2</v>
      </c>
      <c r="JL68" s="86">
        <f t="shared" si="73"/>
        <v>7.0388326604017379E-2</v>
      </c>
      <c r="JM68" s="86">
        <f t="shared" si="73"/>
        <v>3.779188797211596E-2</v>
      </c>
    </row>
    <row r="69" spans="2:273" x14ac:dyDescent="0.25">
      <c r="B69" s="2">
        <v>42</v>
      </c>
      <c r="C69" s="37">
        <v>127.32</v>
      </c>
      <c r="D69" s="37">
        <v>143.322</v>
      </c>
      <c r="E69" s="37">
        <v>123.102</v>
      </c>
      <c r="F69" s="37">
        <v>126.76300000000001</v>
      </c>
      <c r="G69" s="37">
        <v>126.203</v>
      </c>
      <c r="H69" s="37">
        <v>114</v>
      </c>
      <c r="I69" s="37">
        <v>128.40700000000001</v>
      </c>
      <c r="J69" s="37">
        <v>117.203</v>
      </c>
      <c r="K69" s="37">
        <v>122.517</v>
      </c>
      <c r="L69" s="37">
        <v>116.56699999999999</v>
      </c>
      <c r="M69" s="37">
        <v>115.7</v>
      </c>
      <c r="N69" s="37">
        <v>120.333</v>
      </c>
      <c r="O69" s="37">
        <v>117.833</v>
      </c>
      <c r="P69" s="37">
        <v>108.967</v>
      </c>
      <c r="Q69" s="37">
        <v>75.183000000000007</v>
      </c>
      <c r="S69" s="4">
        <f t="shared" si="75"/>
        <v>126.74480375993012</v>
      </c>
      <c r="T69" s="4">
        <f t="shared" si="75"/>
        <v>141.82292912863761</v>
      </c>
      <c r="U69" s="4">
        <f t="shared" si="75"/>
        <v>130.34225892176389</v>
      </c>
      <c r="V69" s="4">
        <f t="shared" si="75"/>
        <v>131.07732997345241</v>
      </c>
      <c r="W69" s="4">
        <f t="shared" si="75"/>
        <v>131.78295855689825</v>
      </c>
      <c r="X69" s="4">
        <f t="shared" si="75"/>
        <v>118.03568442843229</v>
      </c>
      <c r="Y69" s="4">
        <f t="shared" si="75"/>
        <v>129.76700128380463</v>
      </c>
      <c r="Z69" s="4">
        <f t="shared" si="75"/>
        <v>121.36522908305136</v>
      </c>
      <c r="AA69" s="4">
        <f t="shared" si="75"/>
        <v>125.16014693044779</v>
      </c>
      <c r="AB69" s="4">
        <f t="shared" si="75"/>
        <v>120.5479697806889</v>
      </c>
      <c r="AC69" s="4">
        <f t="shared" si="75"/>
        <v>120.91994725245773</v>
      </c>
      <c r="AD69" s="4">
        <f t="shared" si="75"/>
        <v>124.88536147396054</v>
      </c>
      <c r="AE69" s="4">
        <f t="shared" si="75"/>
        <v>118.90420014283124</v>
      </c>
      <c r="AF69" s="4">
        <f t="shared" si="75"/>
        <v>108.61057114322134</v>
      </c>
      <c r="AG69" s="4">
        <f t="shared" si="75"/>
        <v>80.041628794415914</v>
      </c>
      <c r="AI69" s="4">
        <f t="shared" si="76"/>
        <v>0.57519624006987158</v>
      </c>
      <c r="AJ69" s="4">
        <f t="shared" si="76"/>
        <v>1.4990708713623917</v>
      </c>
      <c r="AK69" s="4">
        <f t="shared" si="76"/>
        <v>-7.240258921763882</v>
      </c>
      <c r="AL69" s="4">
        <f t="shared" si="76"/>
        <v>-4.3143299734524021</v>
      </c>
      <c r="AM69" s="4">
        <f t="shared" si="76"/>
        <v>-5.5799585568982479</v>
      </c>
      <c r="AN69" s="4">
        <f t="shared" si="76"/>
        <v>-4.0356844284322904</v>
      </c>
      <c r="AO69" s="4">
        <f t="shared" si="76"/>
        <v>-1.3600012838046212</v>
      </c>
      <c r="AP69" s="4">
        <f t="shared" si="76"/>
        <v>-4.1622290830513577</v>
      </c>
      <c r="AQ69" s="4">
        <f t="shared" si="76"/>
        <v>-2.6431469304477986</v>
      </c>
      <c r="AR69" s="4">
        <f t="shared" si="76"/>
        <v>-3.9809697806889091</v>
      </c>
      <c r="AS69" s="4">
        <f t="shared" si="76"/>
        <v>-5.2199472524577288</v>
      </c>
      <c r="AT69" s="4">
        <f t="shared" si="76"/>
        <v>-4.5523614739605449</v>
      </c>
      <c r="AU69" s="4">
        <f t="shared" si="76"/>
        <v>-1.0712001428312448</v>
      </c>
      <c r="AV69" s="4">
        <f t="shared" si="76"/>
        <v>0.35642885677866332</v>
      </c>
      <c r="AW69" s="4">
        <f t="shared" si="76"/>
        <v>-4.8586287944159068</v>
      </c>
      <c r="AY69" s="2">
        <f t="shared" si="66"/>
        <v>65.639667682587074</v>
      </c>
      <c r="AZ69" s="2">
        <f t="shared" si="66"/>
        <v>64.764814821822767</v>
      </c>
      <c r="BA69" s="2">
        <f t="shared" si="66"/>
        <v>70.28166493691549</v>
      </c>
      <c r="BB69" s="2">
        <f t="shared" si="66"/>
        <v>66.769117255697623</v>
      </c>
      <c r="BC69" s="2">
        <f t="shared" si="66"/>
        <v>66.032013461225134</v>
      </c>
      <c r="BD69" s="2">
        <f t="shared" si="66"/>
        <v>67.44982931972055</v>
      </c>
      <c r="BE69" s="2">
        <f t="shared" si="66"/>
        <v>66.946764414790792</v>
      </c>
      <c r="BF69" s="2">
        <f t="shared" si="66"/>
        <v>67.19575016718693</v>
      </c>
      <c r="BG69" s="2">
        <f t="shared" si="66"/>
        <v>64.749294400510323</v>
      </c>
      <c r="BH69" s="2">
        <f t="shared" si="66"/>
        <v>65.977971850276575</v>
      </c>
      <c r="BI69" s="2">
        <f t="shared" si="66"/>
        <v>69.865759616408795</v>
      </c>
      <c r="BJ69" s="2">
        <f t="shared" si="66"/>
        <v>67.803034390217036</v>
      </c>
      <c r="BK69" s="2">
        <f t="shared" si="66"/>
        <v>64.947404846149922</v>
      </c>
      <c r="BL69" s="2">
        <f t="shared" si="66"/>
        <v>61.140733006752292</v>
      </c>
      <c r="BM69" s="2">
        <f t="shared" si="66"/>
        <v>57.742068390494254</v>
      </c>
      <c r="BO69" s="2" t="str">
        <f t="shared" si="11"/>
        <v/>
      </c>
      <c r="BP69" s="2" t="str">
        <f t="shared" si="12"/>
        <v/>
      </c>
      <c r="BQ69" s="2" t="str">
        <f t="shared" si="13"/>
        <v/>
      </c>
      <c r="BR69" s="2" t="str">
        <f t="shared" si="14"/>
        <v/>
      </c>
      <c r="BS69" s="2" t="str">
        <f t="shared" si="15"/>
        <v/>
      </c>
      <c r="BT69" s="2" t="str">
        <f t="shared" si="16"/>
        <v/>
      </c>
      <c r="BU69" s="2" t="str">
        <f t="shared" si="17"/>
        <v/>
      </c>
      <c r="BV69" s="2" t="str">
        <f t="shared" si="18"/>
        <v/>
      </c>
      <c r="BW69" s="2" t="str">
        <f t="shared" si="19"/>
        <v/>
      </c>
      <c r="BX69" s="2" t="str">
        <f t="shared" si="20"/>
        <v/>
      </c>
      <c r="BY69" s="2" t="str">
        <f t="shared" si="21"/>
        <v/>
      </c>
      <c r="BZ69" s="2" t="str">
        <f t="shared" si="22"/>
        <v/>
      </c>
      <c r="CA69" s="2" t="str">
        <f t="shared" si="23"/>
        <v/>
      </c>
      <c r="CB69" s="2" t="str">
        <f t="shared" si="24"/>
        <v/>
      </c>
      <c r="CC69" s="2" t="str">
        <f t="shared" si="25"/>
        <v/>
      </c>
      <c r="CE69" s="2" t="str">
        <f t="shared" si="67"/>
        <v/>
      </c>
      <c r="CF69" s="2" t="str">
        <f t="shared" si="67"/>
        <v/>
      </c>
      <c r="CG69" s="2" t="str">
        <f t="shared" si="67"/>
        <v/>
      </c>
      <c r="CH69" s="2" t="str">
        <f t="shared" si="67"/>
        <v/>
      </c>
      <c r="CI69" s="2" t="str">
        <f t="shared" si="67"/>
        <v/>
      </c>
      <c r="CJ69" s="2" t="str">
        <f t="shared" si="67"/>
        <v/>
      </c>
      <c r="CK69" s="2" t="str">
        <f t="shared" si="67"/>
        <v/>
      </c>
      <c r="CL69" s="2" t="str">
        <f t="shared" si="67"/>
        <v/>
      </c>
      <c r="CM69" s="2" t="str">
        <f t="shared" si="67"/>
        <v/>
      </c>
      <c r="CN69" s="2" t="str">
        <f t="shared" si="67"/>
        <v/>
      </c>
      <c r="CO69" s="2" t="str">
        <f t="shared" si="67"/>
        <v/>
      </c>
      <c r="CP69" s="2" t="str">
        <f t="shared" si="67"/>
        <v/>
      </c>
      <c r="CQ69" s="2" t="str">
        <f t="shared" si="67"/>
        <v/>
      </c>
      <c r="CR69" s="2" t="str">
        <f t="shared" si="67"/>
        <v/>
      </c>
      <c r="CS69" s="2" t="str">
        <f t="shared" si="67"/>
        <v/>
      </c>
      <c r="CU69" s="2" t="str">
        <f t="shared" si="27"/>
        <v/>
      </c>
      <c r="CV69" s="2" t="str">
        <f t="shared" si="28"/>
        <v/>
      </c>
      <c r="CW69" s="2" t="str">
        <f t="shared" si="29"/>
        <v/>
      </c>
      <c r="CX69" s="2" t="str">
        <f t="shared" si="30"/>
        <v/>
      </c>
      <c r="CY69" s="2" t="str">
        <f t="shared" si="31"/>
        <v/>
      </c>
      <c r="CZ69" s="2" t="str">
        <f t="shared" si="32"/>
        <v/>
      </c>
      <c r="DA69" s="2" t="str">
        <f t="shared" si="33"/>
        <v/>
      </c>
      <c r="DB69" s="2" t="str">
        <f t="shared" si="34"/>
        <v/>
      </c>
      <c r="DC69" s="2" t="str">
        <f t="shared" si="35"/>
        <v/>
      </c>
      <c r="DD69" s="2" t="str">
        <f t="shared" si="36"/>
        <v/>
      </c>
      <c r="DE69" s="2" t="str">
        <f t="shared" si="37"/>
        <v/>
      </c>
      <c r="DF69" s="2" t="str">
        <f t="shared" si="38"/>
        <v/>
      </c>
      <c r="DG69" s="2" t="str">
        <f t="shared" si="39"/>
        <v/>
      </c>
      <c r="DH69" s="2" t="str">
        <f t="shared" si="40"/>
        <v/>
      </c>
      <c r="DI69" s="2" t="str">
        <f t="shared" si="41"/>
        <v/>
      </c>
      <c r="DK69" s="2">
        <f t="shared" si="77"/>
        <v>75.223847211611897</v>
      </c>
      <c r="DL69" s="2">
        <f t="shared" si="77"/>
        <v>74.859473790322568</v>
      </c>
      <c r="DM69" s="2">
        <f t="shared" si="77"/>
        <v>77.735812987012991</v>
      </c>
      <c r="DN69" s="2">
        <f t="shared" si="77"/>
        <v>75.797773567608886</v>
      </c>
      <c r="DO69" s="2">
        <f t="shared" si="77"/>
        <v>74.151729500891264</v>
      </c>
      <c r="DP69" s="2">
        <f t="shared" si="77"/>
        <v>71.339864985994396</v>
      </c>
      <c r="DQ69" s="2">
        <f t="shared" si="77"/>
        <v>74.760644308632536</v>
      </c>
      <c r="DR69" s="2">
        <f t="shared" si="77"/>
        <v>70.24753809523807</v>
      </c>
      <c r="DS69" s="2">
        <f t="shared" si="77"/>
        <v>73.410774789915976</v>
      </c>
      <c r="DT69" s="2">
        <f t="shared" si="77"/>
        <v>71.126893837535007</v>
      </c>
      <c r="DU69" s="2">
        <f t="shared" si="77"/>
        <v>75.047064425770301</v>
      </c>
      <c r="DV69" s="2">
        <f t="shared" si="77"/>
        <v>74.306818487394963</v>
      </c>
      <c r="DW69" s="2">
        <f t="shared" si="77"/>
        <v>70.284120728291313</v>
      </c>
      <c r="DX69" s="2">
        <f t="shared" si="77"/>
        <v>64.321952941176463</v>
      </c>
      <c r="DY69" s="2">
        <f t="shared" si="77"/>
        <v>58.912528409090918</v>
      </c>
      <c r="EA69" s="2">
        <f t="shared" si="78"/>
        <v>60.857205593795747</v>
      </c>
      <c r="EB69" s="2">
        <f t="shared" si="78"/>
        <v>60.95704607789358</v>
      </c>
      <c r="EC69" s="2">
        <f t="shared" si="78"/>
        <v>66.679168499914596</v>
      </c>
      <c r="ED69" s="2">
        <f t="shared" si="78"/>
        <v>62.410041573133107</v>
      </c>
      <c r="EE69" s="2">
        <f t="shared" si="78"/>
        <v>62.290207680626239</v>
      </c>
      <c r="EF69" s="2">
        <f t="shared" si="78"/>
        <v>65.329571034515908</v>
      </c>
      <c r="EG69" s="2">
        <f t="shared" si="78"/>
        <v>63.072991536006668</v>
      </c>
      <c r="EH69" s="2">
        <f t="shared" si="78"/>
        <v>65.507158923187475</v>
      </c>
      <c r="EI69" s="2">
        <f t="shared" si="78"/>
        <v>60.246671743380809</v>
      </c>
      <c r="EJ69" s="2">
        <f t="shared" si="78"/>
        <v>63.231187455749343</v>
      </c>
      <c r="EK69" s="2">
        <f t="shared" si="78"/>
        <v>67.179612169815456</v>
      </c>
      <c r="EL69" s="2">
        <f t="shared" si="78"/>
        <v>64.760131691565931</v>
      </c>
      <c r="EM69" s="2">
        <f t="shared" si="78"/>
        <v>61.994234583088783</v>
      </c>
      <c r="EN69" s="2">
        <f t="shared" si="78"/>
        <v>59.236905602790479</v>
      </c>
      <c r="EO69" s="2">
        <f t="shared" si="78"/>
        <v>56.897505398788489</v>
      </c>
      <c r="EQ69" s="2">
        <f t="shared" si="79"/>
        <v>60.613195928325055</v>
      </c>
      <c r="ER69" s="2">
        <f t="shared" si="79"/>
        <v>60.054295590697471</v>
      </c>
      <c r="ES69" s="2">
        <f t="shared" si="79"/>
        <v>64.222509727341887</v>
      </c>
      <c r="ET69" s="2">
        <f t="shared" si="79"/>
        <v>62.286124782575328</v>
      </c>
      <c r="EU69" s="2">
        <f t="shared" si="79"/>
        <v>61.495859857115455</v>
      </c>
      <c r="EV69" s="2">
        <f t="shared" si="79"/>
        <v>64.546742004672737</v>
      </c>
      <c r="EW69" s="2">
        <f t="shared" si="79"/>
        <v>63.21145769746088</v>
      </c>
      <c r="EX69" s="2">
        <f t="shared" si="79"/>
        <v>62.85009756264796</v>
      </c>
      <c r="EY69" s="2">
        <f t="shared" si="79"/>
        <v>60.838697653423125</v>
      </c>
      <c r="EZ69" s="2">
        <f t="shared" si="79"/>
        <v>62.421274426028006</v>
      </c>
      <c r="FA69" s="2">
        <f t="shared" si="79"/>
        <v>65.17019708176376</v>
      </c>
      <c r="FB69" s="2">
        <f t="shared" si="79"/>
        <v>62.231642816957581</v>
      </c>
      <c r="FC69" s="2">
        <f t="shared" si="79"/>
        <v>60.665960229292089</v>
      </c>
      <c r="FD69" s="2">
        <f t="shared" si="79"/>
        <v>58.642868177482981</v>
      </c>
      <c r="FE69" s="2">
        <f t="shared" si="79"/>
        <v>57.588326097965712</v>
      </c>
      <c r="FG69" s="2">
        <f t="shared" si="80"/>
        <v>0.66711236688865272</v>
      </c>
      <c r="FH69" s="2">
        <f t="shared" si="80"/>
        <v>0.72610336243822027</v>
      </c>
      <c r="FI69" s="2">
        <f t="shared" si="80"/>
        <v>0.67415894592081427</v>
      </c>
      <c r="FJ69" s="2">
        <f t="shared" si="80"/>
        <v>0.67439705189959465</v>
      </c>
      <c r="FK69" s="2">
        <f t="shared" si="80"/>
        <v>0.68453765051157478</v>
      </c>
      <c r="FL69" s="2">
        <f t="shared" si="80"/>
        <v>0.64722029941345449</v>
      </c>
      <c r="FM69" s="2">
        <f t="shared" si="80"/>
        <v>0.66855934818788787</v>
      </c>
      <c r="FN69" s="2">
        <f t="shared" si="80"/>
        <v>0.64374197763913876</v>
      </c>
      <c r="FO69" s="2">
        <f t="shared" si="80"/>
        <v>0.6579661764000585</v>
      </c>
      <c r="FP69" s="2">
        <f t="shared" si="80"/>
        <v>0.65210779529817575</v>
      </c>
      <c r="FQ69" s="2">
        <f t="shared" si="80"/>
        <v>0.65855480578519421</v>
      </c>
      <c r="FR69" s="2">
        <f t="shared" si="80"/>
        <v>0.68124474404313284</v>
      </c>
      <c r="FS69" s="2">
        <f t="shared" si="80"/>
        <v>0.64375261115675153</v>
      </c>
      <c r="FT69" s="2">
        <f t="shared" si="80"/>
        <v>0.6255962470113714</v>
      </c>
      <c r="FU69" s="2">
        <f t="shared" si="80"/>
        <v>0.58088358517796035</v>
      </c>
      <c r="FW69" s="2">
        <f t="shared" si="68"/>
        <v>6.2436553260687369E-5</v>
      </c>
      <c r="FX69" s="2">
        <f t="shared" si="68"/>
        <v>6.5865875084211115E-5</v>
      </c>
      <c r="FY69" s="2">
        <f t="shared" si="68"/>
        <v>8.640078810354156E-5</v>
      </c>
      <c r="FZ69" s="2">
        <f t="shared" si="68"/>
        <v>7.5237704887598877E-5</v>
      </c>
      <c r="GA69" s="2">
        <f t="shared" si="68"/>
        <v>7.2715413081727377E-5</v>
      </c>
      <c r="GB69" s="2">
        <f t="shared" si="68"/>
        <v>6.567900922919703E-5</v>
      </c>
      <c r="GC69" s="2">
        <f t="shared" si="68"/>
        <v>6.9516416554242857E-5</v>
      </c>
      <c r="GD69" s="2">
        <f t="shared" si="68"/>
        <v>7.7854835793954787E-5</v>
      </c>
      <c r="GE69" s="2">
        <f t="shared" si="68"/>
        <v>9.1478866944814637E-5</v>
      </c>
      <c r="GF69" s="2">
        <f t="shared" si="68"/>
        <v>8.680723468852256E-5</v>
      </c>
      <c r="GG69" s="2">
        <f t="shared" si="68"/>
        <v>7.7792248008020591E-5</v>
      </c>
      <c r="GH69" s="2">
        <f t="shared" si="68"/>
        <v>6.0864216161481603E-5</v>
      </c>
      <c r="GI69" s="2">
        <f t="shared" si="68"/>
        <v>6.0251088079851033E-5</v>
      </c>
      <c r="GJ69" s="2">
        <f t="shared" si="68"/>
        <v>5.6231566093335095E-5</v>
      </c>
      <c r="GK69" s="2">
        <f t="shared" si="68"/>
        <v>4.888655470285491E-5</v>
      </c>
      <c r="GM69" s="86">
        <f t="shared" si="69"/>
        <v>0.11204702529640161</v>
      </c>
      <c r="GN69" s="86">
        <f t="shared" si="69"/>
        <v>0.16568405325730196</v>
      </c>
      <c r="GO69" s="86">
        <f t="shared" si="69"/>
        <v>0.12047370833693555</v>
      </c>
      <c r="GP69" s="86">
        <f t="shared" si="69"/>
        <v>0.12679224188171673</v>
      </c>
      <c r="GQ69" s="86">
        <f t="shared" si="69"/>
        <v>0.13319009414502947</v>
      </c>
      <c r="GR69" s="86">
        <f t="shared" si="69"/>
        <v>9.9235301659853656E-2</v>
      </c>
      <c r="GS69" s="86">
        <f t="shared" si="69"/>
        <v>0.11758322247761709</v>
      </c>
      <c r="GT69" s="86">
        <f t="shared" si="69"/>
        <v>9.7963957336051899E-2</v>
      </c>
      <c r="GU69" s="86">
        <f t="shared" si="69"/>
        <v>0.1179116757434055</v>
      </c>
      <c r="GV69" s="86">
        <f t="shared" si="69"/>
        <v>0.10821474277986835</v>
      </c>
      <c r="GW69" s="86">
        <f t="shared" si="69"/>
        <v>0.10895300841506142</v>
      </c>
      <c r="GX69" s="86">
        <f t="shared" si="69"/>
        <v>0.12188979012058068</v>
      </c>
      <c r="GY69" s="86">
        <f t="shared" si="69"/>
        <v>9.8123860933212237E-2</v>
      </c>
      <c r="GZ69" s="86">
        <f t="shared" si="69"/>
        <v>9.7226249815582672E-2</v>
      </c>
      <c r="HA69" s="86">
        <f t="shared" si="69"/>
        <v>5.6021952802260196E-2</v>
      </c>
      <c r="HC69" s="86">
        <f t="shared" si="74"/>
        <v>1.8045046883052111E-7</v>
      </c>
      <c r="HD69" s="86">
        <f t="shared" si="70"/>
        <v>2.3093065662703045E-5</v>
      </c>
      <c r="HE69" s="86">
        <f t="shared" si="70"/>
        <v>3.2481665134659533E-6</v>
      </c>
      <c r="HF69" s="86">
        <f t="shared" si="70"/>
        <v>1.1456563917701869E-6</v>
      </c>
      <c r="HG69" s="86">
        <f t="shared" si="70"/>
        <v>4.5184695316525091E-7</v>
      </c>
      <c r="HH69" s="86">
        <f t="shared" si="70"/>
        <v>1.3920727820022015E-7</v>
      </c>
      <c r="HI69" s="86">
        <f t="shared" si="70"/>
        <v>1.1700123433838173E-7</v>
      </c>
      <c r="HJ69" s="86">
        <f t="shared" si="70"/>
        <v>5.4691316494409556E-8</v>
      </c>
      <c r="HK69" s="86">
        <f t="shared" si="70"/>
        <v>1.3868870031578842E-7</v>
      </c>
      <c r="HL69" s="86">
        <f t="shared" si="70"/>
        <v>9.5010548806955694E-8</v>
      </c>
      <c r="HM69" s="86">
        <f t="shared" si="70"/>
        <v>8.1748803447696763E-8</v>
      </c>
      <c r="HN69" s="86">
        <f t="shared" si="70"/>
        <v>9.3699588959726729E-7</v>
      </c>
      <c r="HO69" s="86">
        <f t="shared" si="70"/>
        <v>3.2084991735767202E-8</v>
      </c>
      <c r="HP69" s="86">
        <f t="shared" si="70"/>
        <v>2.2936998477395259E-9</v>
      </c>
      <c r="HQ69" s="86">
        <f t="shared" si="70"/>
        <v>3.9701434742593548E-10</v>
      </c>
      <c r="HS69" s="86">
        <f t="shared" si="71"/>
        <v>1.9573046561899029E-55</v>
      </c>
      <c r="HT69" s="86">
        <f t="shared" si="71"/>
        <v>1.1873882858695292E-37</v>
      </c>
      <c r="HU69" s="86">
        <f t="shared" si="71"/>
        <v>3.1053479995691256E-44</v>
      </c>
      <c r="HV69" s="86">
        <f t="shared" si="71"/>
        <v>3.2250705185602147E-50</v>
      </c>
      <c r="HW69" s="86">
        <f t="shared" si="71"/>
        <v>2.8480335656540975E-52</v>
      </c>
      <c r="HX69" s="86">
        <f t="shared" si="71"/>
        <v>5.4584774065790511E-57</v>
      </c>
      <c r="HY69" s="86">
        <f t="shared" si="71"/>
        <v>8.0807631235576666E-59</v>
      </c>
      <c r="HZ69" s="86">
        <f t="shared" si="71"/>
        <v>9.5657027680933965E-61</v>
      </c>
      <c r="IA69" s="86">
        <f t="shared" si="71"/>
        <v>2.4731698959657244E-59</v>
      </c>
      <c r="IB69" s="86">
        <f t="shared" si="71"/>
        <v>4.4952891912218629E-60</v>
      </c>
      <c r="IC69" s="86">
        <f t="shared" si="71"/>
        <v>4.2662076472625927E-60</v>
      </c>
      <c r="ID69" s="86">
        <f t="shared" si="71"/>
        <v>2.7592336547805375E-49</v>
      </c>
      <c r="IE69" s="86">
        <f t="shared" si="71"/>
        <v>1.5898005993136908E-62</v>
      </c>
      <c r="IF69" s="86">
        <f t="shared" si="71"/>
        <v>3.9134340240362999E-50</v>
      </c>
      <c r="IG69" s="86">
        <f t="shared" si="71"/>
        <v>3.2806698105514784E-36</v>
      </c>
      <c r="II69" s="86">
        <f t="shared" si="72"/>
        <v>6.4441338193087987E-173</v>
      </c>
      <c r="IJ69" s="86">
        <f t="shared" si="72"/>
        <v>6.1698839819555589E-117</v>
      </c>
      <c r="IK69" s="86">
        <f t="shared" si="72"/>
        <v>2.8199371273114436E-137</v>
      </c>
      <c r="IL69" s="86">
        <f t="shared" si="72"/>
        <v>5.2992651376165718E-159</v>
      </c>
      <c r="IM69" s="86">
        <f t="shared" si="72"/>
        <v>1.0300831326946018E-163</v>
      </c>
      <c r="IN69" s="86">
        <f t="shared" si="72"/>
        <v>3.0947817771762473E-178</v>
      </c>
      <c r="IO69" s="86">
        <f t="shared" si="72"/>
        <v>1.0523641939704571E-185</v>
      </c>
      <c r="IP69" s="86">
        <f t="shared" si="72"/>
        <v>2.8114833190593775E-190</v>
      </c>
      <c r="IQ69" s="86">
        <f t="shared" si="72"/>
        <v>2.0955714326801873E-187</v>
      </c>
      <c r="IR69" s="86">
        <f t="shared" si="72"/>
        <v>1.5048603327756375E-189</v>
      </c>
      <c r="IS69" s="86">
        <f t="shared" si="72"/>
        <v>9.6952599239287601E-189</v>
      </c>
      <c r="IT69" s="86">
        <f t="shared" si="72"/>
        <v>1.1112262062480826E-153</v>
      </c>
      <c r="IU69" s="86">
        <f t="shared" si="72"/>
        <v>1.7556956463387487E-195</v>
      </c>
      <c r="IV69" s="86">
        <f t="shared" si="72"/>
        <v>1.5187670711911081E-179</v>
      </c>
      <c r="IW69" s="86">
        <f t="shared" si="72"/>
        <v>1.1653529185621354E-142</v>
      </c>
      <c r="IY69" s="86">
        <f t="shared" si="73"/>
        <v>0.11204720574687044</v>
      </c>
      <c r="IZ69" s="86">
        <f t="shared" si="73"/>
        <v>0.16570714632296465</v>
      </c>
      <c r="JA69" s="86">
        <f t="shared" si="73"/>
        <v>0.12047695650344901</v>
      </c>
      <c r="JB69" s="86">
        <f t="shared" si="73"/>
        <v>0.12679338753810851</v>
      </c>
      <c r="JC69" s="86">
        <f t="shared" si="73"/>
        <v>0.13319054599198263</v>
      </c>
      <c r="JD69" s="86">
        <f t="shared" si="73"/>
        <v>9.9235440867131861E-2</v>
      </c>
      <c r="JE69" s="86">
        <f t="shared" si="73"/>
        <v>0.11758333947885143</v>
      </c>
      <c r="JF69" s="86">
        <f t="shared" si="73"/>
        <v>9.7964012027368388E-2</v>
      </c>
      <c r="JG69" s="86">
        <f t="shared" si="73"/>
        <v>0.11791181443210581</v>
      </c>
      <c r="JH69" s="86">
        <f t="shared" si="73"/>
        <v>0.10821483779041716</v>
      </c>
      <c r="JI69" s="86">
        <f t="shared" si="73"/>
        <v>0.10895309016386487</v>
      </c>
      <c r="JJ69" s="86">
        <f t="shared" si="73"/>
        <v>0.12189072711647028</v>
      </c>
      <c r="JK69" s="86">
        <f t="shared" si="73"/>
        <v>9.812389301820397E-2</v>
      </c>
      <c r="JL69" s="86">
        <f t="shared" si="73"/>
        <v>9.7226252109282513E-2</v>
      </c>
      <c r="JM69" s="86">
        <f t="shared" si="73"/>
        <v>5.6021953199274541E-2</v>
      </c>
    </row>
    <row r="70" spans="2:273" x14ac:dyDescent="0.25">
      <c r="B70" s="2">
        <v>43</v>
      </c>
      <c r="C70" s="37">
        <v>141.47999999999999</v>
      </c>
      <c r="D70" s="37">
        <v>157.898</v>
      </c>
      <c r="E70" s="37">
        <v>138.81399999999999</v>
      </c>
      <c r="F70" s="37">
        <v>143.62700000000001</v>
      </c>
      <c r="G70" s="37">
        <v>141.05099999999999</v>
      </c>
      <c r="H70" s="37">
        <v>128.559</v>
      </c>
      <c r="I70" s="37">
        <v>144.339</v>
      </c>
      <c r="J70" s="37">
        <v>134.797</v>
      </c>
      <c r="K70" s="37">
        <v>139.55000000000001</v>
      </c>
      <c r="L70" s="37">
        <v>132.36699999999999</v>
      </c>
      <c r="M70" s="37">
        <v>127.2</v>
      </c>
      <c r="N70" s="37">
        <v>127.667</v>
      </c>
      <c r="O70" s="37">
        <v>132.733</v>
      </c>
      <c r="P70" s="37">
        <v>123.983</v>
      </c>
      <c r="Q70" s="37">
        <v>84.5</v>
      </c>
      <c r="S70" s="4">
        <f t="shared" si="75"/>
        <v>138.83553395804589</v>
      </c>
      <c r="T70" s="4">
        <f t="shared" si="75"/>
        <v>153.15401261545546</v>
      </c>
      <c r="U70" s="4">
        <f t="shared" si="75"/>
        <v>141.83290068621548</v>
      </c>
      <c r="V70" s="4">
        <f t="shared" si="75"/>
        <v>143.47851352260088</v>
      </c>
      <c r="W70" s="4">
        <f t="shared" si="75"/>
        <v>143.76257809495141</v>
      </c>
      <c r="X70" s="4">
        <f t="shared" si="75"/>
        <v>129.30408891078332</v>
      </c>
      <c r="Y70" s="4">
        <f t="shared" si="75"/>
        <v>142.22189269495888</v>
      </c>
      <c r="Z70" s="4">
        <f t="shared" si="75"/>
        <v>133.76882361766914</v>
      </c>
      <c r="AA70" s="4">
        <f t="shared" si="75"/>
        <v>138.06936062716477</v>
      </c>
      <c r="AB70" s="4">
        <f t="shared" si="75"/>
        <v>132.53984146593578</v>
      </c>
      <c r="AC70" s="4">
        <f t="shared" si="75"/>
        <v>131.61049034113685</v>
      </c>
      <c r="AD70" s="4">
        <f t="shared" si="75"/>
        <v>135.34060018585581</v>
      </c>
      <c r="AE70" s="4">
        <f t="shared" si="75"/>
        <v>131.2350455794535</v>
      </c>
      <c r="AF70" s="4">
        <f t="shared" si="75"/>
        <v>121.26809049038428</v>
      </c>
      <c r="AG70" s="4">
        <f t="shared" si="75"/>
        <v>87.885653620268997</v>
      </c>
      <c r="AI70" s="4">
        <f t="shared" si="76"/>
        <v>2.6444660419541037</v>
      </c>
      <c r="AJ70" s="4">
        <f t="shared" si="76"/>
        <v>4.7439873845445391</v>
      </c>
      <c r="AK70" s="4">
        <f t="shared" si="76"/>
        <v>-3.0189006862154883</v>
      </c>
      <c r="AL70" s="4">
        <f t="shared" si="76"/>
        <v>0.1484864773991319</v>
      </c>
      <c r="AM70" s="4">
        <f t="shared" si="76"/>
        <v>-2.7115780949514203</v>
      </c>
      <c r="AN70" s="4">
        <f t="shared" si="76"/>
        <v>-0.7450889107833234</v>
      </c>
      <c r="AO70" s="4">
        <f t="shared" si="76"/>
        <v>2.1171073050411167</v>
      </c>
      <c r="AP70" s="4">
        <f t="shared" si="76"/>
        <v>1.0281763823308552</v>
      </c>
      <c r="AQ70" s="4">
        <f t="shared" si="76"/>
        <v>1.4806393728352418</v>
      </c>
      <c r="AR70" s="4">
        <f t="shared" si="76"/>
        <v>-0.17284146593578953</v>
      </c>
      <c r="AS70" s="4">
        <f t="shared" si="76"/>
        <v>-4.4104903411368497</v>
      </c>
      <c r="AT70" s="4">
        <f t="shared" si="76"/>
        <v>-7.6736001858558041</v>
      </c>
      <c r="AU70" s="4">
        <f t="shared" si="76"/>
        <v>1.4979544205465061</v>
      </c>
      <c r="AV70" s="4">
        <f t="shared" si="76"/>
        <v>2.7149095096157225</v>
      </c>
      <c r="AW70" s="4">
        <f t="shared" si="76"/>
        <v>-3.3856536202689966</v>
      </c>
      <c r="AY70" s="2">
        <f t="shared" si="66"/>
        <v>65.352406278763326</v>
      </c>
      <c r="AZ70" s="2">
        <f t="shared" si="66"/>
        <v>64.479556115354228</v>
      </c>
      <c r="BA70" s="2">
        <f t="shared" si="66"/>
        <v>69.98868403992762</v>
      </c>
      <c r="BB70" s="2">
        <f t="shared" si="66"/>
        <v>66.458370394787494</v>
      </c>
      <c r="BC70" s="2">
        <f t="shared" si="66"/>
        <v>65.73447489308171</v>
      </c>
      <c r="BD70" s="2">
        <f t="shared" si="66"/>
        <v>67.227977993033292</v>
      </c>
      <c r="BE70" s="2">
        <f t="shared" si="66"/>
        <v>66.67000844673862</v>
      </c>
      <c r="BF70" s="2">
        <f t="shared" si="66"/>
        <v>67.002885079923971</v>
      </c>
      <c r="BG70" s="2">
        <f t="shared" si="66"/>
        <v>64.472464135951356</v>
      </c>
      <c r="BH70" s="2">
        <f t="shared" si="66"/>
        <v>65.764059563752397</v>
      </c>
      <c r="BI70" s="2">
        <f t="shared" si="66"/>
        <v>69.643404166830919</v>
      </c>
      <c r="BJ70" s="2">
        <f t="shared" si="66"/>
        <v>67.536952436909871</v>
      </c>
      <c r="BK70" s="2">
        <f t="shared" si="66"/>
        <v>64.728420181867492</v>
      </c>
      <c r="BL70" s="2">
        <f t="shared" si="66"/>
        <v>60.998729418769479</v>
      </c>
      <c r="BM70" s="2">
        <f t="shared" si="66"/>
        <v>57.668992035920091</v>
      </c>
      <c r="BO70" s="2" t="str">
        <f t="shared" si="11"/>
        <v/>
      </c>
      <c r="BP70" s="2" t="str">
        <f t="shared" si="12"/>
        <v/>
      </c>
      <c r="BQ70" s="2" t="str">
        <f t="shared" si="13"/>
        <v/>
      </c>
      <c r="BR70" s="2" t="str">
        <f t="shared" si="14"/>
        <v/>
      </c>
      <c r="BS70" s="2" t="str">
        <f t="shared" si="15"/>
        <v/>
      </c>
      <c r="BT70" s="2" t="str">
        <f t="shared" si="16"/>
        <v/>
      </c>
      <c r="BU70" s="2" t="str">
        <f t="shared" si="17"/>
        <v/>
      </c>
      <c r="BV70" s="2" t="str">
        <f t="shared" si="18"/>
        <v/>
      </c>
      <c r="BW70" s="2" t="str">
        <f t="shared" si="19"/>
        <v/>
      </c>
      <c r="BX70" s="2" t="str">
        <f t="shared" si="20"/>
        <v/>
      </c>
      <c r="BY70" s="2" t="str">
        <f t="shared" si="21"/>
        <v/>
      </c>
      <c r="BZ70" s="2" t="str">
        <f t="shared" si="22"/>
        <v/>
      </c>
      <c r="CA70" s="2" t="str">
        <f t="shared" si="23"/>
        <v/>
      </c>
      <c r="CB70" s="2" t="str">
        <f t="shared" si="24"/>
        <v/>
      </c>
      <c r="CC70" s="2" t="str">
        <f t="shared" si="25"/>
        <v/>
      </c>
      <c r="CE70" s="2" t="str">
        <f t="shared" si="67"/>
        <v/>
      </c>
      <c r="CF70" s="2" t="str">
        <f t="shared" si="67"/>
        <v/>
      </c>
      <c r="CG70" s="2" t="str">
        <f t="shared" si="67"/>
        <v/>
      </c>
      <c r="CH70" s="2" t="str">
        <f t="shared" si="67"/>
        <v/>
      </c>
      <c r="CI70" s="2" t="str">
        <f t="shared" si="67"/>
        <v/>
      </c>
      <c r="CJ70" s="2" t="str">
        <f t="shared" si="67"/>
        <v/>
      </c>
      <c r="CK70" s="2" t="str">
        <f t="shared" si="67"/>
        <v/>
      </c>
      <c r="CL70" s="2" t="str">
        <f t="shared" si="67"/>
        <v/>
      </c>
      <c r="CM70" s="2" t="str">
        <f t="shared" si="67"/>
        <v/>
      </c>
      <c r="CN70" s="2" t="str">
        <f t="shared" si="67"/>
        <v/>
      </c>
      <c r="CO70" s="2" t="str">
        <f t="shared" si="67"/>
        <v/>
      </c>
      <c r="CP70" s="2" t="str">
        <f t="shared" si="67"/>
        <v/>
      </c>
      <c r="CQ70" s="2" t="str">
        <f t="shared" si="67"/>
        <v/>
      </c>
      <c r="CR70" s="2" t="str">
        <f t="shared" si="67"/>
        <v/>
      </c>
      <c r="CS70" s="2" t="str">
        <f t="shared" si="67"/>
        <v/>
      </c>
      <c r="CU70" s="2" t="str">
        <f t="shared" si="27"/>
        <v/>
      </c>
      <c r="CV70" s="2" t="str">
        <f t="shared" si="28"/>
        <v/>
      </c>
      <c r="CW70" s="2" t="str">
        <f t="shared" si="29"/>
        <v/>
      </c>
      <c r="CX70" s="2" t="str">
        <f t="shared" si="30"/>
        <v/>
      </c>
      <c r="CY70" s="2" t="str">
        <f t="shared" si="31"/>
        <v/>
      </c>
      <c r="CZ70" s="2" t="str">
        <f t="shared" si="32"/>
        <v/>
      </c>
      <c r="DA70" s="2" t="str">
        <f t="shared" si="33"/>
        <v/>
      </c>
      <c r="DB70" s="2" t="str">
        <f t="shared" si="34"/>
        <v/>
      </c>
      <c r="DC70" s="2" t="str">
        <f t="shared" si="35"/>
        <v/>
      </c>
      <c r="DD70" s="2" t="str">
        <f t="shared" si="36"/>
        <v/>
      </c>
      <c r="DE70" s="2" t="str">
        <f t="shared" si="37"/>
        <v/>
      </c>
      <c r="DF70" s="2" t="str">
        <f t="shared" si="38"/>
        <v/>
      </c>
      <c r="DG70" s="2" t="str">
        <f t="shared" si="39"/>
        <v/>
      </c>
      <c r="DH70" s="2" t="str">
        <f t="shared" si="40"/>
        <v/>
      </c>
      <c r="DI70" s="2" t="str">
        <f t="shared" si="41"/>
        <v/>
      </c>
      <c r="DK70" s="2">
        <f t="shared" si="77"/>
        <v>75.531587471352168</v>
      </c>
      <c r="DL70" s="2">
        <f t="shared" si="77"/>
        <v>75.16399193548385</v>
      </c>
      <c r="DM70" s="2">
        <f t="shared" si="77"/>
        <v>78.006217417876258</v>
      </c>
      <c r="DN70" s="2">
        <f t="shared" si="77"/>
        <v>76.052273338426303</v>
      </c>
      <c r="DO70" s="2">
        <f t="shared" si="77"/>
        <v>74.357161987522275</v>
      </c>
      <c r="DP70" s="2">
        <f t="shared" si="77"/>
        <v>71.45470644257702</v>
      </c>
      <c r="DQ70" s="2">
        <f t="shared" si="77"/>
        <v>74.985578456837274</v>
      </c>
      <c r="DR70" s="2">
        <f t="shared" si="77"/>
        <v>70.398419047619015</v>
      </c>
      <c r="DS70" s="2">
        <f t="shared" si="77"/>
        <v>73.694310924369759</v>
      </c>
      <c r="DT70" s="2">
        <f t="shared" si="77"/>
        <v>71.318120448179272</v>
      </c>
      <c r="DU70" s="2">
        <f t="shared" si="77"/>
        <v>75.30524985994397</v>
      </c>
      <c r="DV70" s="2">
        <f t="shared" si="77"/>
        <v>74.524119327731086</v>
      </c>
      <c r="DW70" s="2">
        <f t="shared" si="77"/>
        <v>70.486779271708684</v>
      </c>
      <c r="DX70" s="2">
        <f t="shared" si="77"/>
        <v>64.472908123249297</v>
      </c>
      <c r="DY70" s="2">
        <f t="shared" si="77"/>
        <v>58.984301136363641</v>
      </c>
      <c r="EA70" s="2">
        <f t="shared" si="78"/>
        <v>60.71997196872956</v>
      </c>
      <c r="EB70" s="2">
        <f t="shared" si="78"/>
        <v>60.803943993417441</v>
      </c>
      <c r="EC70" s="2">
        <f t="shared" si="78"/>
        <v>66.454869181970224</v>
      </c>
      <c r="ED70" s="2">
        <f t="shared" si="78"/>
        <v>62.233956176532381</v>
      </c>
      <c r="EE70" s="2">
        <f t="shared" si="78"/>
        <v>62.110524676320182</v>
      </c>
      <c r="EF70" s="2">
        <f t="shared" si="78"/>
        <v>65.126917017672426</v>
      </c>
      <c r="EG70" s="2">
        <f t="shared" si="78"/>
        <v>62.910253170528662</v>
      </c>
      <c r="EH70" s="2">
        <f t="shared" si="78"/>
        <v>65.289417556541409</v>
      </c>
      <c r="EI70" s="2">
        <f t="shared" si="78"/>
        <v>60.10034553779785</v>
      </c>
      <c r="EJ70" s="2">
        <f t="shared" si="78"/>
        <v>63.061857361056241</v>
      </c>
      <c r="EK70" s="2">
        <f t="shared" si="78"/>
        <v>66.966413583486414</v>
      </c>
      <c r="EL70" s="2">
        <f t="shared" si="78"/>
        <v>64.555548495538034</v>
      </c>
      <c r="EM70" s="2">
        <f t="shared" si="78"/>
        <v>61.822310414879674</v>
      </c>
      <c r="EN70" s="2">
        <f t="shared" si="78"/>
        <v>59.102523653804212</v>
      </c>
      <c r="EO70" s="2">
        <f t="shared" si="78"/>
        <v>56.80341921197067</v>
      </c>
      <c r="EQ70" s="2">
        <f t="shared" si="79"/>
        <v>60.479573683936422</v>
      </c>
      <c r="ER70" s="2">
        <f t="shared" si="79"/>
        <v>59.916973723293601</v>
      </c>
      <c r="ES70" s="2">
        <f t="shared" si="79"/>
        <v>64.041362646637268</v>
      </c>
      <c r="ET70" s="2">
        <f t="shared" si="79"/>
        <v>62.111955386260469</v>
      </c>
      <c r="EU70" s="2">
        <f t="shared" si="79"/>
        <v>61.329642097505491</v>
      </c>
      <c r="EV70" s="2">
        <f t="shared" si="79"/>
        <v>64.357435595537041</v>
      </c>
      <c r="EW70" s="2">
        <f t="shared" si="79"/>
        <v>63.046699852945991</v>
      </c>
      <c r="EX70" s="2">
        <f t="shared" si="79"/>
        <v>62.677609146746349</v>
      </c>
      <c r="EY70" s="2">
        <f t="shared" si="79"/>
        <v>60.682134307716666</v>
      </c>
      <c r="EZ70" s="2">
        <f t="shared" si="79"/>
        <v>62.265973987004287</v>
      </c>
      <c r="FA70" s="2">
        <f t="shared" si="79"/>
        <v>64.990652078427942</v>
      </c>
      <c r="FB70" s="2">
        <f t="shared" si="79"/>
        <v>62.069057671219355</v>
      </c>
      <c r="FC70" s="2">
        <f t="shared" si="79"/>
        <v>60.515280019016082</v>
      </c>
      <c r="FD70" s="2">
        <f t="shared" si="79"/>
        <v>58.51843103784627</v>
      </c>
      <c r="FE70" s="2">
        <f t="shared" si="79"/>
        <v>57.481121827148876</v>
      </c>
      <c r="FG70" s="2">
        <f t="shared" si="80"/>
        <v>0.6872420319810677</v>
      </c>
      <c r="FH70" s="2">
        <f t="shared" si="80"/>
        <v>0.74403454683497705</v>
      </c>
      <c r="FI70" s="2">
        <f t="shared" si="80"/>
        <v>0.69405792023290092</v>
      </c>
      <c r="FJ70" s="2">
        <f t="shared" si="80"/>
        <v>0.69428807912514101</v>
      </c>
      <c r="FK70" s="2">
        <f t="shared" si="80"/>
        <v>0.70408101549204127</v>
      </c>
      <c r="FL70" s="2">
        <f t="shared" si="80"/>
        <v>0.66795412290305234</v>
      </c>
      <c r="FM70" s="2">
        <f t="shared" si="80"/>
        <v>0.68864235234018245</v>
      </c>
      <c r="FN70" s="2">
        <f t="shared" si="80"/>
        <v>0.66457428429475474</v>
      </c>
      <c r="FO70" s="2">
        <f t="shared" si="80"/>
        <v>0.67838227343823654</v>
      </c>
      <c r="FP70" s="2">
        <f t="shared" si="80"/>
        <v>0.67269963087310514</v>
      </c>
      <c r="FQ70" s="2">
        <f t="shared" si="80"/>
        <v>0.67895291131181901</v>
      </c>
      <c r="FR70" s="2">
        <f t="shared" si="80"/>
        <v>0.70090297498501575</v>
      </c>
      <c r="FS70" s="2">
        <f t="shared" si="80"/>
        <v>0.66458461999582152</v>
      </c>
      <c r="FT70" s="2">
        <f t="shared" si="80"/>
        <v>0.64690763039895971</v>
      </c>
      <c r="FU70" s="2">
        <f t="shared" si="80"/>
        <v>0.60312546611600959</v>
      </c>
      <c r="FW70" s="2">
        <f t="shared" si="68"/>
        <v>6.8459906906214585E-5</v>
      </c>
      <c r="FX70" s="2">
        <f t="shared" si="68"/>
        <v>7.222003696877778E-5</v>
      </c>
      <c r="FY70" s="2">
        <f t="shared" si="68"/>
        <v>9.4735790587258277E-5</v>
      </c>
      <c r="FZ70" s="2">
        <f t="shared" si="68"/>
        <v>8.2495904115999951E-5</v>
      </c>
      <c r="GA70" s="2">
        <f t="shared" si="68"/>
        <v>7.9730305623536011E-5</v>
      </c>
      <c r="GB70" s="2">
        <f t="shared" si="68"/>
        <v>7.201514523348425E-5</v>
      </c>
      <c r="GC70" s="2">
        <f t="shared" si="68"/>
        <v>7.6222723813762402E-5</v>
      </c>
      <c r="GD70" s="2">
        <f t="shared" si="68"/>
        <v>8.5365488707086118E-5</v>
      </c>
      <c r="GE70" s="2">
        <f t="shared" si="68"/>
        <v>1.0030369776091595E-4</v>
      </c>
      <c r="GF70" s="2">
        <f t="shared" si="68"/>
        <v>9.5181442958349127E-5</v>
      </c>
      <c r="GG70" s="2">
        <f t="shared" si="68"/>
        <v>8.5296863594980877E-5</v>
      </c>
      <c r="GH70" s="2">
        <f t="shared" si="68"/>
        <v>6.6735894068583075E-5</v>
      </c>
      <c r="GI70" s="2">
        <f t="shared" si="68"/>
        <v>6.6063620351164041E-5</v>
      </c>
      <c r="GJ70" s="2">
        <f t="shared" si="68"/>
        <v>6.1656351663215902E-5</v>
      </c>
      <c r="GK70" s="2">
        <f t="shared" si="68"/>
        <v>5.3602788499407083E-5</v>
      </c>
      <c r="GM70" s="86">
        <f t="shared" si="69"/>
        <v>0.14199823201526146</v>
      </c>
      <c r="GN70" s="86">
        <f t="shared" si="69"/>
        <v>0.2001987891079591</v>
      </c>
      <c r="GO70" s="86">
        <f t="shared" si="69"/>
        <v>0.15191623858865502</v>
      </c>
      <c r="GP70" s="86">
        <f t="shared" si="69"/>
        <v>0.16038362074477922</v>
      </c>
      <c r="GQ70" s="86">
        <f t="shared" si="69"/>
        <v>0.16668124885130922</v>
      </c>
      <c r="GR70" s="86">
        <f t="shared" si="69"/>
        <v>0.12867516479098495</v>
      </c>
      <c r="GS70" s="86">
        <f t="shared" si="69"/>
        <v>0.14922659128003379</v>
      </c>
      <c r="GT70" s="86">
        <f t="shared" si="69"/>
        <v>0.1277009820768974</v>
      </c>
      <c r="GU70" s="86">
        <f t="shared" si="69"/>
        <v>0.15220836451462708</v>
      </c>
      <c r="GV70" s="86">
        <f t="shared" si="69"/>
        <v>0.14014272810084527</v>
      </c>
      <c r="GW70" s="86">
        <f t="shared" si="69"/>
        <v>0.13964078247342368</v>
      </c>
      <c r="GX70" s="86">
        <f t="shared" si="69"/>
        <v>0.15234212513590034</v>
      </c>
      <c r="GY70" s="86">
        <f t="shared" si="69"/>
        <v>0.12792308234839572</v>
      </c>
      <c r="GZ70" s="86">
        <f t="shared" si="69"/>
        <v>0.13165538606502919</v>
      </c>
      <c r="HA70" s="86">
        <f t="shared" si="69"/>
        <v>8.10488072742514E-2</v>
      </c>
      <c r="HC70" s="86">
        <f t="shared" si="74"/>
        <v>3.858154722973753E-7</v>
      </c>
      <c r="HD70" s="86">
        <f t="shared" si="70"/>
        <v>3.8703229146147009E-5</v>
      </c>
      <c r="HE70" s="86">
        <f t="shared" si="70"/>
        <v>6.0910413705168889E-6</v>
      </c>
      <c r="HF70" s="86">
        <f t="shared" si="70"/>
        <v>2.2959754457400496E-6</v>
      </c>
      <c r="HG70" s="86">
        <f t="shared" si="70"/>
        <v>9.3530624736987459E-7</v>
      </c>
      <c r="HH70" s="86">
        <f t="shared" si="70"/>
        <v>3.0435760607043E-7</v>
      </c>
      <c r="HI70" s="86">
        <f t="shared" si="70"/>
        <v>2.6240726996788139E-7</v>
      </c>
      <c r="HJ70" s="86">
        <f t="shared" si="70"/>
        <v>1.276543249033906E-7</v>
      </c>
      <c r="HK70" s="86">
        <f t="shared" si="70"/>
        <v>3.1816919474528215E-7</v>
      </c>
      <c r="HL70" s="86">
        <f t="shared" si="70"/>
        <v>2.2025745613766135E-7</v>
      </c>
      <c r="HM70" s="86">
        <f t="shared" si="70"/>
        <v>1.881242906748674E-7</v>
      </c>
      <c r="HN70" s="86">
        <f t="shared" si="70"/>
        <v>1.8381574940557386E-6</v>
      </c>
      <c r="HO70" s="86">
        <f t="shared" si="70"/>
        <v>7.5111723574278219E-8</v>
      </c>
      <c r="HP70" s="86">
        <f t="shared" si="70"/>
        <v>6.3861570235102792E-9</v>
      </c>
      <c r="HQ70" s="86">
        <f t="shared" si="70"/>
        <v>1.1989791321616839E-9</v>
      </c>
      <c r="HS70" s="86">
        <f t="shared" si="71"/>
        <v>5.0810487720395905E-54</v>
      </c>
      <c r="HT70" s="86">
        <f t="shared" si="71"/>
        <v>1.0717259642988654E-36</v>
      </c>
      <c r="HU70" s="86">
        <f t="shared" si="71"/>
        <v>4.4784225757709478E-43</v>
      </c>
      <c r="HV70" s="86">
        <f t="shared" si="71"/>
        <v>6.6381013930642858E-49</v>
      </c>
      <c r="HW70" s="86">
        <f t="shared" si="71"/>
        <v>6.4649263255202583E-51</v>
      </c>
      <c r="HX70" s="86">
        <f t="shared" si="71"/>
        <v>1.5896781313186266E-55</v>
      </c>
      <c r="HY70" s="86">
        <f t="shared" si="71"/>
        <v>2.7271216562313988E-57</v>
      </c>
      <c r="HZ70" s="86">
        <f t="shared" si="71"/>
        <v>3.7357166021525024E-59</v>
      </c>
      <c r="IA70" s="86">
        <f t="shared" si="71"/>
        <v>9.5640230039455522E-58</v>
      </c>
      <c r="IB70" s="86">
        <f t="shared" si="71"/>
        <v>1.7804512224808084E-58</v>
      </c>
      <c r="IC70" s="86">
        <f t="shared" si="71"/>
        <v>1.6082042849621471E-58</v>
      </c>
      <c r="ID70" s="86">
        <f t="shared" si="71"/>
        <v>4.9179245962971617E-48</v>
      </c>
      <c r="IE70" s="86">
        <f t="shared" si="71"/>
        <v>6.2512176548538269E-61</v>
      </c>
      <c r="IF70" s="86">
        <f t="shared" si="71"/>
        <v>7.1396719913860434E-49</v>
      </c>
      <c r="IG70" s="86">
        <f t="shared" si="71"/>
        <v>2.4544663881885491E-35</v>
      </c>
      <c r="II70" s="86">
        <f t="shared" si="72"/>
        <v>1.1084809951664719E-169</v>
      </c>
      <c r="IJ70" s="86">
        <f t="shared" si="72"/>
        <v>9.5368659609844226E-115</v>
      </c>
      <c r="IK70" s="86">
        <f t="shared" si="72"/>
        <v>1.2599230702136154E-134</v>
      </c>
      <c r="IL70" s="86">
        <f t="shared" si="72"/>
        <v>5.6849846218609508E-156</v>
      </c>
      <c r="IM70" s="86">
        <f t="shared" si="72"/>
        <v>1.3277210443103429E-160</v>
      </c>
      <c r="IN70" s="86">
        <f t="shared" si="72"/>
        <v>6.9861574804696012E-175</v>
      </c>
      <c r="IO70" s="86">
        <f t="shared" si="72"/>
        <v>3.4546563341813608E-182</v>
      </c>
      <c r="IP70" s="86">
        <f t="shared" si="72"/>
        <v>1.2461918132905414E-186</v>
      </c>
      <c r="IQ70" s="86">
        <f t="shared" si="72"/>
        <v>9.4260632702412105E-184</v>
      </c>
      <c r="IR70" s="86">
        <f t="shared" si="72"/>
        <v>7.1140795721908921E-186</v>
      </c>
      <c r="IS70" s="86">
        <f t="shared" si="72"/>
        <v>4.0099959855091045E-185</v>
      </c>
      <c r="IT70" s="86">
        <f t="shared" si="72"/>
        <v>8.1295822516541158E-151</v>
      </c>
      <c r="IU70" s="86">
        <f t="shared" si="72"/>
        <v>7.8241541555735768E-192</v>
      </c>
      <c r="IV70" s="86">
        <f t="shared" si="72"/>
        <v>3.2108724970089117E-176</v>
      </c>
      <c r="IW70" s="86">
        <f t="shared" si="72"/>
        <v>4.6185384325853605E-140</v>
      </c>
      <c r="IY70" s="86">
        <f t="shared" si="73"/>
        <v>0.14199861783073375</v>
      </c>
      <c r="IZ70" s="86">
        <f t="shared" si="73"/>
        <v>0.20023749233710525</v>
      </c>
      <c r="JA70" s="86">
        <f t="shared" si="73"/>
        <v>0.15192232963002553</v>
      </c>
      <c r="JB70" s="86">
        <f t="shared" si="73"/>
        <v>0.16038591672022495</v>
      </c>
      <c r="JC70" s="86">
        <f t="shared" si="73"/>
        <v>0.16668218415755659</v>
      </c>
      <c r="JD70" s="86">
        <f t="shared" si="73"/>
        <v>0.12867546914859102</v>
      </c>
      <c r="JE70" s="86">
        <f t="shared" si="73"/>
        <v>0.14922685368730376</v>
      </c>
      <c r="JF70" s="86">
        <f t="shared" si="73"/>
        <v>0.12770110973122231</v>
      </c>
      <c r="JG70" s="86">
        <f t="shared" si="73"/>
        <v>0.15220868268382182</v>
      </c>
      <c r="JH70" s="86">
        <f t="shared" si="73"/>
        <v>0.14014294835830141</v>
      </c>
      <c r="JI70" s="86">
        <f t="shared" si="73"/>
        <v>0.13964097059771435</v>
      </c>
      <c r="JJ70" s="86">
        <f t="shared" si="73"/>
        <v>0.15234396329339439</v>
      </c>
      <c r="JK70" s="86">
        <f t="shared" si="73"/>
        <v>0.12792315746011929</v>
      </c>
      <c r="JL70" s="86">
        <f t="shared" si="73"/>
        <v>0.13165539245118621</v>
      </c>
      <c r="JM70" s="86">
        <f t="shared" si="73"/>
        <v>8.1048808473230538E-2</v>
      </c>
    </row>
    <row r="71" spans="2:273" x14ac:dyDescent="0.25">
      <c r="B71" s="2">
        <v>44</v>
      </c>
      <c r="C71" s="37">
        <v>161.08000000000001</v>
      </c>
      <c r="D71" s="37">
        <v>172.881</v>
      </c>
      <c r="E71" s="37">
        <v>156.25399999999999</v>
      </c>
      <c r="F71" s="37">
        <v>160.797</v>
      </c>
      <c r="G71" s="37">
        <v>159.61000000000001</v>
      </c>
      <c r="H71" s="37">
        <v>143.661</v>
      </c>
      <c r="I71" s="37">
        <v>163.30500000000001</v>
      </c>
      <c r="J71" s="37">
        <v>153.38999999999999</v>
      </c>
      <c r="K71" s="37">
        <v>157.5</v>
      </c>
      <c r="L71" s="37">
        <v>149.53299999999999</v>
      </c>
      <c r="M71" s="37">
        <v>141.15</v>
      </c>
      <c r="N71" s="37">
        <v>142.36699999999999</v>
      </c>
      <c r="O71" s="37">
        <v>150.6</v>
      </c>
      <c r="P71" s="37">
        <v>142.30000000000001</v>
      </c>
      <c r="Q71" s="37">
        <v>98.05</v>
      </c>
      <c r="S71" s="4">
        <f t="shared" si="75"/>
        <v>152.1385640148076</v>
      </c>
      <c r="T71" s="4">
        <f t="shared" si="75"/>
        <v>165.11126075964984</v>
      </c>
      <c r="U71" s="4">
        <f t="shared" si="75"/>
        <v>154.39660400599868</v>
      </c>
      <c r="V71" s="4">
        <f t="shared" si="75"/>
        <v>156.99872300679849</v>
      </c>
      <c r="W71" s="4">
        <f t="shared" si="75"/>
        <v>156.7335394534619</v>
      </c>
      <c r="X71" s="4">
        <f t="shared" si="75"/>
        <v>141.91203450380493</v>
      </c>
      <c r="Y71" s="4">
        <f t="shared" si="75"/>
        <v>155.89162726727889</v>
      </c>
      <c r="Z71" s="4">
        <f t="shared" si="75"/>
        <v>147.67719753627222</v>
      </c>
      <c r="AA71" s="4">
        <f t="shared" si="75"/>
        <v>152.30376455629914</v>
      </c>
      <c r="AB71" s="4">
        <f t="shared" si="75"/>
        <v>145.86200663637166</v>
      </c>
      <c r="AC71" s="4">
        <f t="shared" si="75"/>
        <v>143.43966395248171</v>
      </c>
      <c r="AD71" s="4">
        <f t="shared" si="75"/>
        <v>146.73193979360425</v>
      </c>
      <c r="AE71" s="4">
        <f t="shared" si="75"/>
        <v>145.05966949330741</v>
      </c>
      <c r="AF71" s="4">
        <f t="shared" si="75"/>
        <v>135.60034871043024</v>
      </c>
      <c r="AG71" s="4">
        <f t="shared" si="75"/>
        <v>97.415059731687734</v>
      </c>
      <c r="AI71" s="4">
        <f t="shared" si="76"/>
        <v>8.9414359851924132</v>
      </c>
      <c r="AJ71" s="4">
        <f t="shared" si="76"/>
        <v>7.7697392403501624</v>
      </c>
      <c r="AK71" s="4">
        <f t="shared" si="76"/>
        <v>1.8573959940013083</v>
      </c>
      <c r="AL71" s="4">
        <f t="shared" si="76"/>
        <v>3.7982769932015117</v>
      </c>
      <c r="AM71" s="4">
        <f t="shared" si="76"/>
        <v>2.8764605465381123</v>
      </c>
      <c r="AN71" s="4">
        <f t="shared" si="76"/>
        <v>1.7489654961950691</v>
      </c>
      <c r="AO71" s="4">
        <f t="shared" si="76"/>
        <v>7.4133727327211147</v>
      </c>
      <c r="AP71" s="4">
        <f t="shared" si="76"/>
        <v>5.712802463727769</v>
      </c>
      <c r="AQ71" s="4">
        <f t="shared" si="76"/>
        <v>5.1962354437008571</v>
      </c>
      <c r="AR71" s="4">
        <f t="shared" si="76"/>
        <v>3.6709933636283267</v>
      </c>
      <c r="AS71" s="4">
        <f t="shared" si="76"/>
        <v>-2.2896639524817033</v>
      </c>
      <c r="AT71" s="4">
        <f t="shared" si="76"/>
        <v>-4.3649397936042647</v>
      </c>
      <c r="AU71" s="4">
        <f t="shared" si="76"/>
        <v>5.5403305066925839</v>
      </c>
      <c r="AV71" s="4">
        <f t="shared" si="76"/>
        <v>6.699651289569772</v>
      </c>
      <c r="AW71" s="4">
        <f t="shared" si="76"/>
        <v>0.63494026831226336</v>
      </c>
      <c r="AY71" s="2">
        <f t="shared" si="66"/>
        <v>65.057636231813731</v>
      </c>
      <c r="AZ71" s="2">
        <f t="shared" si="66"/>
        <v>64.189558996870559</v>
      </c>
      <c r="BA71" s="2">
        <f t="shared" si="66"/>
        <v>69.684426110302084</v>
      </c>
      <c r="BB71" s="2">
        <f t="shared" si="66"/>
        <v>66.140452237320105</v>
      </c>
      <c r="BC71" s="2">
        <f t="shared" si="66"/>
        <v>65.430986048119976</v>
      </c>
      <c r="BD71" s="2">
        <f t="shared" si="66"/>
        <v>66.997155471684351</v>
      </c>
      <c r="BE71" s="2">
        <f t="shared" si="66"/>
        <v>66.386224343247392</v>
      </c>
      <c r="BF71" s="2">
        <f t="shared" si="66"/>
        <v>66.798065653480322</v>
      </c>
      <c r="BG71" s="2">
        <f t="shared" si="66"/>
        <v>64.187331437519134</v>
      </c>
      <c r="BH71" s="2">
        <f t="shared" si="66"/>
        <v>65.540850266817699</v>
      </c>
      <c r="BI71" s="2">
        <f t="shared" si="66"/>
        <v>69.407641108039442</v>
      </c>
      <c r="BJ71" s="2">
        <f t="shared" si="66"/>
        <v>67.26169924248056</v>
      </c>
      <c r="BK71" s="2">
        <f t="shared" si="66"/>
        <v>64.499448116978584</v>
      </c>
      <c r="BL71" s="2">
        <f t="shared" si="66"/>
        <v>60.84777973570084</v>
      </c>
      <c r="BM71" s="2">
        <f t="shared" si="66"/>
        <v>57.589519350547377</v>
      </c>
      <c r="BO71" s="2" t="str">
        <f t="shared" si="11"/>
        <v/>
      </c>
      <c r="BP71" s="2" t="str">
        <f t="shared" si="12"/>
        <v/>
      </c>
      <c r="BQ71" s="2" t="str">
        <f t="shared" si="13"/>
        <v/>
      </c>
      <c r="BR71" s="2" t="str">
        <f t="shared" si="14"/>
        <v/>
      </c>
      <c r="BS71" s="2" t="str">
        <f t="shared" si="15"/>
        <v/>
      </c>
      <c r="BT71" s="2" t="str">
        <f t="shared" si="16"/>
        <v/>
      </c>
      <c r="BU71" s="2" t="str">
        <f t="shared" si="17"/>
        <v/>
      </c>
      <c r="BV71" s="2" t="str">
        <f t="shared" si="18"/>
        <v/>
      </c>
      <c r="BW71" s="2" t="str">
        <f t="shared" si="19"/>
        <v/>
      </c>
      <c r="BX71" s="2" t="str">
        <f t="shared" si="20"/>
        <v/>
      </c>
      <c r="BY71" s="2" t="str">
        <f t="shared" si="21"/>
        <v/>
      </c>
      <c r="BZ71" s="2" t="str">
        <f t="shared" si="22"/>
        <v/>
      </c>
      <c r="CA71" s="2" t="str">
        <f t="shared" si="23"/>
        <v/>
      </c>
      <c r="CB71" s="2" t="str">
        <f t="shared" si="24"/>
        <v/>
      </c>
      <c r="CC71" s="2" t="str">
        <f t="shared" si="25"/>
        <v/>
      </c>
      <c r="CE71" s="2" t="str">
        <f t="shared" si="67"/>
        <v/>
      </c>
      <c r="CF71" s="2" t="str">
        <f t="shared" si="67"/>
        <v/>
      </c>
      <c r="CG71" s="2" t="str">
        <f t="shared" si="67"/>
        <v/>
      </c>
      <c r="CH71" s="2" t="str">
        <f t="shared" si="67"/>
        <v/>
      </c>
      <c r="CI71" s="2" t="str">
        <f t="shared" si="67"/>
        <v/>
      </c>
      <c r="CJ71" s="2" t="str">
        <f t="shared" si="67"/>
        <v/>
      </c>
      <c r="CK71" s="2" t="str">
        <f t="shared" si="67"/>
        <v/>
      </c>
      <c r="CL71" s="2" t="str">
        <f t="shared" si="67"/>
        <v/>
      </c>
      <c r="CM71" s="2" t="str">
        <f t="shared" si="67"/>
        <v/>
      </c>
      <c r="CN71" s="2" t="str">
        <f t="shared" si="67"/>
        <v/>
      </c>
      <c r="CO71" s="2" t="str">
        <f t="shared" si="67"/>
        <v/>
      </c>
      <c r="CP71" s="2" t="str">
        <f t="shared" si="67"/>
        <v/>
      </c>
      <c r="CQ71" s="2" t="str">
        <f t="shared" si="67"/>
        <v/>
      </c>
      <c r="CR71" s="2" t="str">
        <f t="shared" si="67"/>
        <v/>
      </c>
      <c r="CS71" s="2" t="str">
        <f t="shared" si="67"/>
        <v/>
      </c>
      <c r="CU71" s="2" t="str">
        <f t="shared" si="27"/>
        <v/>
      </c>
      <c r="CV71" s="2" t="str">
        <f t="shared" si="28"/>
        <v/>
      </c>
      <c r="CW71" s="2" t="str">
        <f t="shared" si="29"/>
        <v/>
      </c>
      <c r="CX71" s="2" t="str">
        <f t="shared" si="30"/>
        <v/>
      </c>
      <c r="CY71" s="2" t="str">
        <f t="shared" si="31"/>
        <v/>
      </c>
      <c r="CZ71" s="2" t="str">
        <f t="shared" si="32"/>
        <v/>
      </c>
      <c r="DA71" s="2" t="str">
        <f t="shared" si="33"/>
        <v/>
      </c>
      <c r="DB71" s="2" t="str">
        <f t="shared" si="34"/>
        <v/>
      </c>
      <c r="DC71" s="2" t="str">
        <f t="shared" si="35"/>
        <v/>
      </c>
      <c r="DD71" s="2" t="str">
        <f t="shared" si="36"/>
        <v/>
      </c>
      <c r="DE71" s="2" t="str">
        <f t="shared" si="37"/>
        <v/>
      </c>
      <c r="DF71" s="2" t="str">
        <f t="shared" si="38"/>
        <v/>
      </c>
      <c r="DG71" s="2" t="str">
        <f t="shared" si="39"/>
        <v/>
      </c>
      <c r="DH71" s="2" t="str">
        <f t="shared" si="40"/>
        <v/>
      </c>
      <c r="DI71" s="2" t="str">
        <f t="shared" si="41"/>
        <v/>
      </c>
      <c r="DK71" s="2">
        <f t="shared" si="77"/>
        <v>75.839327731092425</v>
      </c>
      <c r="DL71" s="2">
        <f t="shared" si="77"/>
        <v>75.468510080645146</v>
      </c>
      <c r="DM71" s="2">
        <f t="shared" si="77"/>
        <v>78.276621848739509</v>
      </c>
      <c r="DN71" s="2">
        <f t="shared" si="77"/>
        <v>76.306773109243721</v>
      </c>
      <c r="DO71" s="2">
        <f t="shared" si="77"/>
        <v>74.562594474153286</v>
      </c>
      <c r="DP71" s="2">
        <f t="shared" si="77"/>
        <v>71.569547899159659</v>
      </c>
      <c r="DQ71" s="2">
        <f t="shared" si="77"/>
        <v>75.210512605042013</v>
      </c>
      <c r="DR71" s="2">
        <f t="shared" si="77"/>
        <v>70.549299999999974</v>
      </c>
      <c r="DS71" s="2">
        <f t="shared" si="77"/>
        <v>73.977847058823528</v>
      </c>
      <c r="DT71" s="2">
        <f t="shared" si="77"/>
        <v>71.509347058823522</v>
      </c>
      <c r="DU71" s="2">
        <f t="shared" si="77"/>
        <v>75.563435294117639</v>
      </c>
      <c r="DV71" s="2">
        <f t="shared" si="77"/>
        <v>74.741420168067222</v>
      </c>
      <c r="DW71" s="2">
        <f t="shared" si="77"/>
        <v>70.689437815126041</v>
      </c>
      <c r="DX71" s="2">
        <f t="shared" si="77"/>
        <v>64.623863305322118</v>
      </c>
      <c r="DY71" s="2">
        <f t="shared" si="77"/>
        <v>59.056073863636371</v>
      </c>
      <c r="EA71" s="2">
        <f t="shared" si="78"/>
        <v>60.582738343663372</v>
      </c>
      <c r="EB71" s="2">
        <f t="shared" si="78"/>
        <v>60.650841908941302</v>
      </c>
      <c r="EC71" s="2">
        <f t="shared" si="78"/>
        <v>66.230569864025838</v>
      </c>
      <c r="ED71" s="2">
        <f t="shared" si="78"/>
        <v>62.057870779931662</v>
      </c>
      <c r="EE71" s="2">
        <f t="shared" si="78"/>
        <v>61.930841672014132</v>
      </c>
      <c r="EF71" s="2">
        <f t="shared" si="78"/>
        <v>64.924263000828958</v>
      </c>
      <c r="EG71" s="2">
        <f t="shared" si="78"/>
        <v>62.747514805050656</v>
      </c>
      <c r="EH71" s="2">
        <f t="shared" si="78"/>
        <v>65.071676189895342</v>
      </c>
      <c r="EI71" s="2">
        <f t="shared" si="78"/>
        <v>59.954019332214898</v>
      </c>
      <c r="EJ71" s="2">
        <f t="shared" si="78"/>
        <v>62.892527266363139</v>
      </c>
      <c r="EK71" s="2">
        <f t="shared" si="78"/>
        <v>66.753214997157357</v>
      </c>
      <c r="EL71" s="2">
        <f t="shared" si="78"/>
        <v>64.350965299510122</v>
      </c>
      <c r="EM71" s="2">
        <f t="shared" si="78"/>
        <v>61.650386246670564</v>
      </c>
      <c r="EN71" s="2">
        <f t="shared" si="78"/>
        <v>58.968141704817953</v>
      </c>
      <c r="EO71" s="2">
        <f t="shared" si="78"/>
        <v>56.709333025152858</v>
      </c>
      <c r="EQ71" s="2">
        <f t="shared" si="79"/>
        <v>60.345951439547797</v>
      </c>
      <c r="ER71" s="2">
        <f t="shared" si="79"/>
        <v>59.779651855889739</v>
      </c>
      <c r="ES71" s="2">
        <f t="shared" si="79"/>
        <v>63.860215565932648</v>
      </c>
      <c r="ET71" s="2">
        <f t="shared" si="79"/>
        <v>61.93778598994561</v>
      </c>
      <c r="EU71" s="2">
        <f t="shared" si="79"/>
        <v>61.16342433789552</v>
      </c>
      <c r="EV71" s="2">
        <f t="shared" si="79"/>
        <v>64.168129186401345</v>
      </c>
      <c r="EW71" s="2">
        <f t="shared" si="79"/>
        <v>62.88194200843111</v>
      </c>
      <c r="EX71" s="2">
        <f t="shared" si="79"/>
        <v>62.505120730844737</v>
      </c>
      <c r="EY71" s="2">
        <f t="shared" si="79"/>
        <v>60.525570962010214</v>
      </c>
      <c r="EZ71" s="2">
        <f t="shared" si="79"/>
        <v>62.110673547980568</v>
      </c>
      <c r="FA71" s="2">
        <f t="shared" si="79"/>
        <v>64.811107075092124</v>
      </c>
      <c r="FB71" s="2">
        <f t="shared" si="79"/>
        <v>61.906472525481128</v>
      </c>
      <c r="FC71" s="2">
        <f t="shared" si="79"/>
        <v>60.364599808740074</v>
      </c>
      <c r="FD71" s="2">
        <f t="shared" si="79"/>
        <v>58.393993898209558</v>
      </c>
      <c r="FE71" s="2">
        <f t="shared" si="79"/>
        <v>57.373917556332032</v>
      </c>
      <c r="FG71" s="2">
        <f t="shared" si="80"/>
        <v>0.70668964414283675</v>
      </c>
      <c r="FH71" s="2">
        <f t="shared" si="80"/>
        <v>0.76117793744772289</v>
      </c>
      <c r="FI71" s="2">
        <f t="shared" si="80"/>
        <v>0.71325854556420687</v>
      </c>
      <c r="FJ71" s="2">
        <f t="shared" si="80"/>
        <v>0.71348022288226443</v>
      </c>
      <c r="FK71" s="2">
        <f t="shared" si="80"/>
        <v>0.72290373948966813</v>
      </c>
      <c r="FL71" s="2">
        <f t="shared" si="80"/>
        <v>0.68805668849753787</v>
      </c>
      <c r="FM71" s="2">
        <f t="shared" si="80"/>
        <v>0.70803988240137783</v>
      </c>
      <c r="FN71" s="2">
        <f t="shared" si="80"/>
        <v>0.68478490771893619</v>
      </c>
      <c r="FO71" s="2">
        <f t="shared" si="80"/>
        <v>0.69813881568404623</v>
      </c>
      <c r="FP71" s="2">
        <f t="shared" si="80"/>
        <v>0.69264709473224628</v>
      </c>
      <c r="FQ71" s="2">
        <f t="shared" si="80"/>
        <v>0.69868996940039463</v>
      </c>
      <c r="FR71" s="2">
        <f t="shared" si="80"/>
        <v>0.71984741254701512</v>
      </c>
      <c r="FS71" s="2">
        <f t="shared" si="80"/>
        <v>0.68479491603078047</v>
      </c>
      <c r="FT71" s="2">
        <f t="shared" si="80"/>
        <v>0.66765039395538028</v>
      </c>
      <c r="FU71" s="2">
        <f t="shared" si="80"/>
        <v>0.6249490993295671</v>
      </c>
      <c r="FW71" s="2">
        <f t="shared" si="68"/>
        <v>7.506429944134154E-5</v>
      </c>
      <c r="FX71" s="2">
        <f t="shared" si="68"/>
        <v>7.9187144111910759E-5</v>
      </c>
      <c r="FY71" s="2">
        <f t="shared" si="68"/>
        <v>1.0387477936425315E-4</v>
      </c>
      <c r="FZ71" s="2">
        <f t="shared" si="68"/>
        <v>9.0454240203947849E-5</v>
      </c>
      <c r="GA71" s="2">
        <f t="shared" si="68"/>
        <v>8.7421869218384188E-5</v>
      </c>
      <c r="GB71" s="2">
        <f t="shared" si="68"/>
        <v>7.8962487917816874E-5</v>
      </c>
      <c r="GC71" s="2">
        <f t="shared" si="68"/>
        <v>8.3575940109103736E-5</v>
      </c>
      <c r="GD71" s="2">
        <f t="shared" si="68"/>
        <v>9.3600626184247166E-5</v>
      </c>
      <c r="GE71" s="2">
        <f t="shared" si="68"/>
        <v>1.0997975330012911E-4</v>
      </c>
      <c r="GF71" s="2">
        <f t="shared" si="68"/>
        <v>1.0436341851889981E-4</v>
      </c>
      <c r="GG71" s="2">
        <f t="shared" si="68"/>
        <v>9.3525381484039707E-5</v>
      </c>
      <c r="GH71" s="2">
        <f t="shared" si="68"/>
        <v>7.3173981611348343E-5</v>
      </c>
      <c r="GI71" s="2">
        <f t="shared" si="68"/>
        <v>7.2436857582611433E-5</v>
      </c>
      <c r="GJ71" s="2">
        <f t="shared" si="68"/>
        <v>6.7604443107856368E-5</v>
      </c>
      <c r="GK71" s="2">
        <f t="shared" si="68"/>
        <v>5.87739848923915E-5</v>
      </c>
      <c r="GM71" s="86">
        <f t="shared" si="69"/>
        <v>0.17772714753959062</v>
      </c>
      <c r="GN71" s="86">
        <f t="shared" si="69"/>
        <v>0.23968775556461425</v>
      </c>
      <c r="GO71" s="86">
        <f t="shared" si="69"/>
        <v>0.18924933494994708</v>
      </c>
      <c r="GP71" s="86">
        <f t="shared" si="69"/>
        <v>0.20030234915330705</v>
      </c>
      <c r="GQ71" s="86">
        <f t="shared" si="69"/>
        <v>0.20613919660160909</v>
      </c>
      <c r="GR71" s="86">
        <f t="shared" si="69"/>
        <v>0.16449187166723453</v>
      </c>
      <c r="GS71" s="86">
        <f t="shared" si="69"/>
        <v>0.18698879779588606</v>
      </c>
      <c r="GT71" s="86">
        <f t="shared" si="69"/>
        <v>0.16402636003355339</v>
      </c>
      <c r="GU71" s="86">
        <f t="shared" si="69"/>
        <v>0.1936179515343448</v>
      </c>
      <c r="GV71" s="86">
        <f t="shared" si="69"/>
        <v>0.17886731044484716</v>
      </c>
      <c r="GW71" s="86">
        <f t="shared" si="69"/>
        <v>0.17658550984558796</v>
      </c>
      <c r="GX71" s="86">
        <f t="shared" si="69"/>
        <v>0.18826637552973971</v>
      </c>
      <c r="GY71" s="86">
        <f t="shared" si="69"/>
        <v>0.16431341623151255</v>
      </c>
      <c r="GZ71" s="86">
        <f t="shared" si="69"/>
        <v>0.17475115634073865</v>
      </c>
      <c r="HA71" s="86">
        <f t="shared" si="69"/>
        <v>0.11446463438302604</v>
      </c>
      <c r="HC71" s="86">
        <f t="shared" si="74"/>
        <v>8.0881983056712798E-7</v>
      </c>
      <c r="HD71" s="86">
        <f t="shared" si="70"/>
        <v>6.4014228422065172E-5</v>
      </c>
      <c r="HE71" s="86">
        <f t="shared" si="70"/>
        <v>1.1234399581184353E-5</v>
      </c>
      <c r="HF71" s="86">
        <f t="shared" si="70"/>
        <v>4.5159474705412395E-6</v>
      </c>
      <c r="HG71" s="86">
        <f t="shared" si="70"/>
        <v>1.8992519228129145E-6</v>
      </c>
      <c r="HH71" s="86">
        <f t="shared" si="70"/>
        <v>6.5191888507728017E-7</v>
      </c>
      <c r="HI71" s="86">
        <f t="shared" si="70"/>
        <v>5.7591359120407208E-7</v>
      </c>
      <c r="HJ71" s="86">
        <f t="shared" si="70"/>
        <v>2.9125204246874487E-7</v>
      </c>
      <c r="HK71" s="86">
        <f t="shared" si="70"/>
        <v>7.1321297514743102E-7</v>
      </c>
      <c r="HL71" s="86">
        <f t="shared" si="70"/>
        <v>4.9891161988273518E-7</v>
      </c>
      <c r="HM71" s="86">
        <f t="shared" si="70"/>
        <v>4.2326663181484507E-7</v>
      </c>
      <c r="HN71" s="86">
        <f t="shared" si="70"/>
        <v>3.5441111822815717E-6</v>
      </c>
      <c r="HO71" s="86">
        <f t="shared" si="70"/>
        <v>1.7197940032811561E-7</v>
      </c>
      <c r="HP71" s="86">
        <f t="shared" si="70"/>
        <v>1.7291239954955578E-8</v>
      </c>
      <c r="HQ71" s="86">
        <f t="shared" si="70"/>
        <v>3.5144371154781929E-9</v>
      </c>
      <c r="HS71" s="86">
        <f t="shared" si="71"/>
        <v>1.2632925898343302E-52</v>
      </c>
      <c r="HT71" s="86">
        <f t="shared" si="71"/>
        <v>9.3940898769976652E-36</v>
      </c>
      <c r="HU71" s="86">
        <f t="shared" si="71"/>
        <v>6.2269239031523609E-42</v>
      </c>
      <c r="HV71" s="86">
        <f t="shared" si="71"/>
        <v>1.3111588629420333E-47</v>
      </c>
      <c r="HW71" s="86">
        <f t="shared" si="71"/>
        <v>1.4069547044091687E-49</v>
      </c>
      <c r="HX71" s="86">
        <f t="shared" si="71"/>
        <v>4.426017279685071E-54</v>
      </c>
      <c r="HY71" s="86">
        <f t="shared" si="71"/>
        <v>8.7770776323025108E-56</v>
      </c>
      <c r="HZ71" s="86">
        <f t="shared" si="71"/>
        <v>1.388032222071274E-57</v>
      </c>
      <c r="IA71" s="86">
        <f t="shared" si="71"/>
        <v>3.5154649543942098E-56</v>
      </c>
      <c r="IB71" s="86">
        <f t="shared" si="71"/>
        <v>6.7027229502384715E-57</v>
      </c>
      <c r="IC71" s="86">
        <f t="shared" si="71"/>
        <v>5.7701921907397169E-57</v>
      </c>
      <c r="ID71" s="86">
        <f t="shared" si="71"/>
        <v>8.4379496809144161E-47</v>
      </c>
      <c r="IE71" s="86">
        <f t="shared" si="71"/>
        <v>2.3415965198523666E-59</v>
      </c>
      <c r="IF71" s="86">
        <f t="shared" si="71"/>
        <v>1.2539618489725042E-47</v>
      </c>
      <c r="IG71" s="86">
        <f t="shared" si="71"/>
        <v>1.7901086588779209E-34</v>
      </c>
      <c r="II71" s="86">
        <f t="shared" si="72"/>
        <v>1.775998153332662E-166</v>
      </c>
      <c r="IJ71" s="86">
        <f t="shared" si="72"/>
        <v>1.4046615973474061E-112</v>
      </c>
      <c r="IK71" s="86">
        <f t="shared" si="72"/>
        <v>5.300504410076181E-132</v>
      </c>
      <c r="IL71" s="86">
        <f t="shared" si="72"/>
        <v>5.6988191393314541E-153</v>
      </c>
      <c r="IM71" s="86">
        <f t="shared" si="72"/>
        <v>1.5966682429215202E-157</v>
      </c>
      <c r="IN71" s="86">
        <f t="shared" si="72"/>
        <v>1.4645371351930759E-171</v>
      </c>
      <c r="IO71" s="86">
        <f t="shared" si="72"/>
        <v>1.0489000462613868E-178</v>
      </c>
      <c r="IP71" s="86">
        <f t="shared" si="72"/>
        <v>5.0891103613995487E-183</v>
      </c>
      <c r="IQ71" s="86">
        <f t="shared" si="72"/>
        <v>3.9001693806812188E-180</v>
      </c>
      <c r="IR71" s="86">
        <f t="shared" si="72"/>
        <v>3.0935462677737262E-182</v>
      </c>
      <c r="IS71" s="86">
        <f t="shared" si="72"/>
        <v>1.5290903391141505E-181</v>
      </c>
      <c r="IT71" s="86">
        <f t="shared" si="72"/>
        <v>5.5860600583710072E-148</v>
      </c>
      <c r="IU71" s="86">
        <f t="shared" si="72"/>
        <v>3.219231244237107E-188</v>
      </c>
      <c r="IV71" s="86">
        <f t="shared" si="72"/>
        <v>6.3152310170910641E-173</v>
      </c>
      <c r="IW71" s="86">
        <f t="shared" si="72"/>
        <v>1.7314392779550341E-137</v>
      </c>
      <c r="IY71" s="86">
        <f t="shared" si="73"/>
        <v>0.17772795635942118</v>
      </c>
      <c r="IZ71" s="86">
        <f t="shared" si="73"/>
        <v>0.23975176979303631</v>
      </c>
      <c r="JA71" s="86">
        <f t="shared" si="73"/>
        <v>0.18926056934952826</v>
      </c>
      <c r="JB71" s="86">
        <f t="shared" si="73"/>
        <v>0.20030686510077758</v>
      </c>
      <c r="JC71" s="86">
        <f t="shared" si="73"/>
        <v>0.20614109585353191</v>
      </c>
      <c r="JD71" s="86">
        <f t="shared" si="73"/>
        <v>0.1644925235861196</v>
      </c>
      <c r="JE71" s="86">
        <f t="shared" si="73"/>
        <v>0.18698937370947727</v>
      </c>
      <c r="JF71" s="86">
        <f t="shared" si="73"/>
        <v>0.16402665128559585</v>
      </c>
      <c r="JG71" s="86">
        <f t="shared" si="73"/>
        <v>0.19361866474731995</v>
      </c>
      <c r="JH71" s="86">
        <f t="shared" si="73"/>
        <v>0.17886780935646704</v>
      </c>
      <c r="JI71" s="86">
        <f t="shared" si="73"/>
        <v>0.17658593311221979</v>
      </c>
      <c r="JJ71" s="86">
        <f t="shared" si="73"/>
        <v>0.18826991964092199</v>
      </c>
      <c r="JK71" s="86">
        <f t="shared" si="73"/>
        <v>0.16431358821091288</v>
      </c>
      <c r="JL71" s="86">
        <f t="shared" si="73"/>
        <v>0.17475117363197862</v>
      </c>
      <c r="JM71" s="86">
        <f t="shared" si="73"/>
        <v>0.11446463789746315</v>
      </c>
    </row>
    <row r="72" spans="2:273" x14ac:dyDescent="0.25">
      <c r="B72" s="2">
        <v>45</v>
      </c>
      <c r="C72" s="37">
        <v>175.48</v>
      </c>
      <c r="D72" s="37">
        <v>184.458</v>
      </c>
      <c r="E72" s="37">
        <v>171.983</v>
      </c>
      <c r="F72" s="37">
        <v>178.661</v>
      </c>
      <c r="G72" s="37">
        <v>177.96600000000001</v>
      </c>
      <c r="H72" s="37">
        <v>160.864</v>
      </c>
      <c r="I72" s="37">
        <v>178.96600000000001</v>
      </c>
      <c r="J72" s="37">
        <v>174.72900000000001</v>
      </c>
      <c r="K72" s="37">
        <v>175.71700000000001</v>
      </c>
      <c r="L72" s="37">
        <v>168.38300000000001</v>
      </c>
      <c r="M72" s="37">
        <v>158.083</v>
      </c>
      <c r="N72" s="37">
        <v>158.80000000000001</v>
      </c>
      <c r="O72" s="37">
        <v>170.3</v>
      </c>
      <c r="P72" s="37">
        <v>158.53299999999999</v>
      </c>
      <c r="Q72" s="37">
        <v>112.633</v>
      </c>
      <c r="S72" s="4">
        <f t="shared" si="75"/>
        <v>166.42736473296367</v>
      </c>
      <c r="T72" s="4">
        <f t="shared" si="75"/>
        <v>177.49523414066309</v>
      </c>
      <c r="U72" s="4">
        <f t="shared" si="75"/>
        <v>167.82913528812313</v>
      </c>
      <c r="V72" s="4">
        <f t="shared" si="75"/>
        <v>171.38872871759412</v>
      </c>
      <c r="W72" s="4">
        <f t="shared" si="75"/>
        <v>170.46406458084684</v>
      </c>
      <c r="X72" s="4">
        <f t="shared" si="75"/>
        <v>155.67025147088458</v>
      </c>
      <c r="Y72" s="4">
        <f t="shared" si="75"/>
        <v>170.54665873877798</v>
      </c>
      <c r="Z72" s="4">
        <f t="shared" si="75"/>
        <v>162.87553176489817</v>
      </c>
      <c r="AA72" s="4">
        <f t="shared" si="75"/>
        <v>167.57736185384405</v>
      </c>
      <c r="AB72" s="4">
        <f t="shared" si="75"/>
        <v>160.27889865565652</v>
      </c>
      <c r="AC72" s="4">
        <f t="shared" si="75"/>
        <v>156.21753160104032</v>
      </c>
      <c r="AD72" s="4">
        <f t="shared" si="75"/>
        <v>158.88737193313145</v>
      </c>
      <c r="AE72" s="4">
        <f t="shared" si="75"/>
        <v>160.14410620866704</v>
      </c>
      <c r="AF72" s="4">
        <f t="shared" si="75"/>
        <v>151.18061019328019</v>
      </c>
      <c r="AG72" s="4">
        <f t="shared" si="75"/>
        <v>108.54834767370804</v>
      </c>
      <c r="AI72" s="4">
        <f t="shared" si="76"/>
        <v>9.0526352670363224</v>
      </c>
      <c r="AJ72" s="4">
        <f t="shared" si="76"/>
        <v>6.9627658593369119</v>
      </c>
      <c r="AK72" s="4">
        <f t="shared" si="76"/>
        <v>4.1538647118768779</v>
      </c>
      <c r="AL72" s="4">
        <f t="shared" si="76"/>
        <v>7.2722712824058817</v>
      </c>
      <c r="AM72" s="4">
        <f t="shared" si="76"/>
        <v>7.5019354191531704</v>
      </c>
      <c r="AN72" s="4">
        <f t="shared" si="76"/>
        <v>5.1937485291154246</v>
      </c>
      <c r="AO72" s="4">
        <f t="shared" si="76"/>
        <v>8.41934126122203</v>
      </c>
      <c r="AP72" s="4">
        <f t="shared" si="76"/>
        <v>11.853468235101843</v>
      </c>
      <c r="AQ72" s="4">
        <f t="shared" si="76"/>
        <v>8.1396381461559599</v>
      </c>
      <c r="AR72" s="4">
        <f t="shared" si="76"/>
        <v>8.1041013443434906</v>
      </c>
      <c r="AS72" s="4">
        <f t="shared" si="76"/>
        <v>1.8654683989596776</v>
      </c>
      <c r="AT72" s="4">
        <f t="shared" si="76"/>
        <v>-8.7371933131436208E-2</v>
      </c>
      <c r="AU72" s="4">
        <f t="shared" si="76"/>
        <v>10.155893791332971</v>
      </c>
      <c r="AV72" s="4">
        <f t="shared" si="76"/>
        <v>7.352389806719799</v>
      </c>
      <c r="AW72" s="4">
        <f t="shared" si="76"/>
        <v>4.084652326291959</v>
      </c>
      <c r="AY72" s="2">
        <f t="shared" si="66"/>
        <v>64.756959714994707</v>
      </c>
      <c r="AZ72" s="2">
        <f t="shared" si="66"/>
        <v>63.896165538328852</v>
      </c>
      <c r="BA72" s="2">
        <f t="shared" si="66"/>
        <v>69.370440163423254</v>
      </c>
      <c r="BB72" s="2">
        <f t="shared" si="66"/>
        <v>65.81686407924964</v>
      </c>
      <c r="BC72" s="2">
        <f t="shared" si="66"/>
        <v>65.122850122523943</v>
      </c>
      <c r="BD72" s="2">
        <f t="shared" si="66"/>
        <v>66.758330565401536</v>
      </c>
      <c r="BE72" s="2">
        <f t="shared" si="66"/>
        <v>66.096767094242722</v>
      </c>
      <c r="BF72" s="2">
        <f t="shared" si="66"/>
        <v>66.582296623946704</v>
      </c>
      <c r="BG72" s="2">
        <f t="shared" si="66"/>
        <v>63.89544231900787</v>
      </c>
      <c r="BH72" s="2">
        <f t="shared" si="66"/>
        <v>65.309495888603905</v>
      </c>
      <c r="BI72" s="2">
        <f t="shared" si="66"/>
        <v>69.159849379740479</v>
      </c>
      <c r="BJ72" s="2">
        <f t="shared" si="66"/>
        <v>66.978585351746304</v>
      </c>
      <c r="BK72" s="2">
        <f t="shared" si="66"/>
        <v>64.261698165868125</v>
      </c>
      <c r="BL72" s="2">
        <f t="shared" si="66"/>
        <v>60.688737761282709</v>
      </c>
      <c r="BM72" s="2">
        <f t="shared" si="66"/>
        <v>57.504054422499145</v>
      </c>
      <c r="BO72" s="2" t="str">
        <f t="shared" si="11"/>
        <v/>
      </c>
      <c r="BP72" s="2" t="str">
        <f t="shared" si="12"/>
        <v/>
      </c>
      <c r="BQ72" s="2" t="str">
        <f t="shared" si="13"/>
        <v/>
      </c>
      <c r="BR72" s="2" t="str">
        <f t="shared" si="14"/>
        <v/>
      </c>
      <c r="BS72" s="2" t="str">
        <f t="shared" si="15"/>
        <v/>
      </c>
      <c r="BT72" s="2" t="str">
        <f t="shared" si="16"/>
        <v/>
      </c>
      <c r="BU72" s="2" t="str">
        <f t="shared" si="17"/>
        <v/>
      </c>
      <c r="BV72" s="2" t="str">
        <f t="shared" si="18"/>
        <v/>
      </c>
      <c r="BW72" s="2" t="str">
        <f t="shared" si="19"/>
        <v/>
      </c>
      <c r="BX72" s="2" t="str">
        <f t="shared" si="20"/>
        <v/>
      </c>
      <c r="BY72" s="2" t="str">
        <f t="shared" si="21"/>
        <v/>
      </c>
      <c r="BZ72" s="2" t="str">
        <f t="shared" si="22"/>
        <v/>
      </c>
      <c r="CA72" s="2" t="str">
        <f t="shared" si="23"/>
        <v/>
      </c>
      <c r="CB72" s="2" t="str">
        <f t="shared" si="24"/>
        <v/>
      </c>
      <c r="CC72" s="2" t="str">
        <f t="shared" si="25"/>
        <v/>
      </c>
      <c r="CE72" s="2" t="str">
        <f t="shared" si="67"/>
        <v/>
      </c>
      <c r="CF72" s="2" t="str">
        <f t="shared" si="67"/>
        <v/>
      </c>
      <c r="CG72" s="2" t="str">
        <f t="shared" si="67"/>
        <v/>
      </c>
      <c r="CH72" s="2" t="str">
        <f t="shared" si="67"/>
        <v/>
      </c>
      <c r="CI72" s="2" t="str">
        <f t="shared" si="67"/>
        <v/>
      </c>
      <c r="CJ72" s="2" t="str">
        <f t="shared" si="67"/>
        <v/>
      </c>
      <c r="CK72" s="2" t="str">
        <f t="shared" si="67"/>
        <v/>
      </c>
      <c r="CL72" s="2" t="str">
        <f t="shared" si="67"/>
        <v/>
      </c>
      <c r="CM72" s="2" t="str">
        <f t="shared" si="67"/>
        <v/>
      </c>
      <c r="CN72" s="2" t="str">
        <f t="shared" si="67"/>
        <v/>
      </c>
      <c r="CO72" s="2" t="str">
        <f t="shared" si="67"/>
        <v/>
      </c>
      <c r="CP72" s="2" t="str">
        <f t="shared" si="67"/>
        <v/>
      </c>
      <c r="CQ72" s="2" t="str">
        <f t="shared" si="67"/>
        <v/>
      </c>
      <c r="CR72" s="2" t="str">
        <f t="shared" si="67"/>
        <v/>
      </c>
      <c r="CS72" s="2" t="str">
        <f t="shared" si="67"/>
        <v/>
      </c>
      <c r="CU72" s="2" t="str">
        <f t="shared" si="27"/>
        <v/>
      </c>
      <c r="CV72" s="2" t="str">
        <f t="shared" si="28"/>
        <v/>
      </c>
      <c r="CW72" s="2" t="str">
        <f t="shared" si="29"/>
        <v/>
      </c>
      <c r="CX72" s="2" t="str">
        <f t="shared" si="30"/>
        <v/>
      </c>
      <c r="CY72" s="2" t="str">
        <f t="shared" si="31"/>
        <v/>
      </c>
      <c r="CZ72" s="2" t="str">
        <f t="shared" si="32"/>
        <v/>
      </c>
      <c r="DA72" s="2" t="str">
        <f t="shared" si="33"/>
        <v/>
      </c>
      <c r="DB72" s="2" t="str">
        <f t="shared" si="34"/>
        <v/>
      </c>
      <c r="DC72" s="2" t="str">
        <f t="shared" si="35"/>
        <v/>
      </c>
      <c r="DD72" s="2" t="str">
        <f t="shared" si="36"/>
        <v/>
      </c>
      <c r="DE72" s="2" t="str">
        <f t="shared" si="37"/>
        <v/>
      </c>
      <c r="DF72" s="2" t="str">
        <f t="shared" si="38"/>
        <v/>
      </c>
      <c r="DG72" s="2" t="str">
        <f t="shared" si="39"/>
        <v/>
      </c>
      <c r="DH72" s="2" t="str">
        <f t="shared" si="40"/>
        <v/>
      </c>
      <c r="DI72" s="2" t="str">
        <f t="shared" si="41"/>
        <v/>
      </c>
      <c r="DK72" s="2">
        <f t="shared" si="77"/>
        <v>76.147067990832682</v>
      </c>
      <c r="DL72" s="2">
        <f t="shared" si="77"/>
        <v>75.773028225806428</v>
      </c>
      <c r="DM72" s="2">
        <f t="shared" si="77"/>
        <v>78.547026279602761</v>
      </c>
      <c r="DN72" s="2">
        <f t="shared" si="77"/>
        <v>76.561272880061139</v>
      </c>
      <c r="DO72" s="2">
        <f t="shared" si="77"/>
        <v>74.768026960784312</v>
      </c>
      <c r="DP72" s="2">
        <f t="shared" si="77"/>
        <v>71.684389355742283</v>
      </c>
      <c r="DQ72" s="2">
        <f t="shared" si="77"/>
        <v>75.435446753246737</v>
      </c>
      <c r="DR72" s="2">
        <f t="shared" si="77"/>
        <v>70.700180952380919</v>
      </c>
      <c r="DS72" s="2">
        <f t="shared" si="77"/>
        <v>74.261383193277311</v>
      </c>
      <c r="DT72" s="2">
        <f t="shared" si="77"/>
        <v>71.700573669467786</v>
      </c>
      <c r="DU72" s="2">
        <f t="shared" si="77"/>
        <v>75.821620728291322</v>
      </c>
      <c r="DV72" s="2">
        <f t="shared" si="77"/>
        <v>74.958721008403359</v>
      </c>
      <c r="DW72" s="2">
        <f t="shared" si="77"/>
        <v>70.892096358543412</v>
      </c>
      <c r="DX72" s="2">
        <f t="shared" si="77"/>
        <v>64.774818487394953</v>
      </c>
      <c r="DY72" s="2">
        <f t="shared" si="77"/>
        <v>59.127846590909101</v>
      </c>
      <c r="EA72" s="2">
        <f t="shared" si="78"/>
        <v>60.445504718597192</v>
      </c>
      <c r="EB72" s="2">
        <f t="shared" si="78"/>
        <v>60.497739824465164</v>
      </c>
      <c r="EC72" s="2">
        <f t="shared" si="78"/>
        <v>66.006270546081453</v>
      </c>
      <c r="ED72" s="2">
        <f t="shared" si="78"/>
        <v>61.881785383330936</v>
      </c>
      <c r="EE72" s="2">
        <f t="shared" si="78"/>
        <v>61.751158667708083</v>
      </c>
      <c r="EF72" s="2">
        <f t="shared" si="78"/>
        <v>64.72160898398549</v>
      </c>
      <c r="EG72" s="2">
        <f t="shared" si="78"/>
        <v>62.584776439572643</v>
      </c>
      <c r="EH72" s="2">
        <f t="shared" si="78"/>
        <v>64.853934823249261</v>
      </c>
      <c r="EI72" s="2">
        <f t="shared" si="78"/>
        <v>59.807693126631939</v>
      </c>
      <c r="EJ72" s="2">
        <f t="shared" si="78"/>
        <v>62.723197171670037</v>
      </c>
      <c r="EK72" s="2">
        <f t="shared" si="78"/>
        <v>66.540016410828315</v>
      </c>
      <c r="EL72" s="2">
        <f t="shared" si="78"/>
        <v>64.14638210348221</v>
      </c>
      <c r="EM72" s="2">
        <f t="shared" si="78"/>
        <v>61.478462078461455</v>
      </c>
      <c r="EN72" s="2">
        <f t="shared" si="78"/>
        <v>58.833759755831686</v>
      </c>
      <c r="EO72" s="2">
        <f t="shared" si="78"/>
        <v>56.61524683833504</v>
      </c>
      <c r="EQ72" s="2">
        <f t="shared" si="79"/>
        <v>60.212329195159171</v>
      </c>
      <c r="ER72" s="2">
        <f t="shared" si="79"/>
        <v>59.642329988485869</v>
      </c>
      <c r="ES72" s="2">
        <f t="shared" si="79"/>
        <v>63.679068485228036</v>
      </c>
      <c r="ET72" s="2">
        <f t="shared" si="79"/>
        <v>61.763616593630751</v>
      </c>
      <c r="EU72" s="2">
        <f t="shared" si="79"/>
        <v>60.997206578285549</v>
      </c>
      <c r="EV72" s="2">
        <f t="shared" si="79"/>
        <v>63.978822777265641</v>
      </c>
      <c r="EW72" s="2">
        <f t="shared" si="79"/>
        <v>62.717184163916222</v>
      </c>
      <c r="EX72" s="2">
        <f t="shared" si="79"/>
        <v>62.332632314943126</v>
      </c>
      <c r="EY72" s="2">
        <f t="shared" si="79"/>
        <v>60.369007616303762</v>
      </c>
      <c r="EZ72" s="2">
        <f t="shared" si="79"/>
        <v>61.955373108956856</v>
      </c>
      <c r="FA72" s="2">
        <f t="shared" si="79"/>
        <v>64.631562071756321</v>
      </c>
      <c r="FB72" s="2">
        <f t="shared" si="79"/>
        <v>61.743887379742901</v>
      </c>
      <c r="FC72" s="2">
        <f t="shared" si="79"/>
        <v>60.213919598464066</v>
      </c>
      <c r="FD72" s="2">
        <f t="shared" si="79"/>
        <v>58.269556758572847</v>
      </c>
      <c r="FE72" s="2">
        <f t="shared" si="79"/>
        <v>57.266713285515195</v>
      </c>
      <c r="FG72" s="2">
        <f t="shared" si="80"/>
        <v>0.72541115089395425</v>
      </c>
      <c r="FH72" s="2">
        <f t="shared" si="80"/>
        <v>0.77751647650410627</v>
      </c>
      <c r="FI72" s="2">
        <f t="shared" si="80"/>
        <v>0.73171994206851121</v>
      </c>
      <c r="FJ72" s="2">
        <f t="shared" si="80"/>
        <v>0.73193271108383351</v>
      </c>
      <c r="FK72" s="2">
        <f t="shared" si="80"/>
        <v>0.74096966726151514</v>
      </c>
      <c r="FL72" s="2">
        <f t="shared" si="80"/>
        <v>0.70747520629864813</v>
      </c>
      <c r="FM72" s="2">
        <f t="shared" si="80"/>
        <v>0.72670853462846263</v>
      </c>
      <c r="FN72" s="2">
        <f t="shared" si="80"/>
        <v>0.70431957120995126</v>
      </c>
      <c r="FO72" s="2">
        <f t="shared" si="80"/>
        <v>0.71718768805015665</v>
      </c>
      <c r="FP72" s="2">
        <f t="shared" si="80"/>
        <v>0.71189950867157525</v>
      </c>
      <c r="FQ72" s="2">
        <f t="shared" si="80"/>
        <v>0.71771812428742232</v>
      </c>
      <c r="FR72" s="2">
        <f t="shared" si="80"/>
        <v>0.73804039692134915</v>
      </c>
      <c r="FS72" s="2">
        <f t="shared" si="80"/>
        <v>0.70432922708390999</v>
      </c>
      <c r="FT72" s="2">
        <f t="shared" si="80"/>
        <v>0.68776275213632787</v>
      </c>
      <c r="FU72" s="2">
        <f t="shared" si="80"/>
        <v>0.64627649105992335</v>
      </c>
      <c r="FW72" s="2">
        <f t="shared" si="68"/>
        <v>8.2305771582182565E-5</v>
      </c>
      <c r="FX72" s="2">
        <f t="shared" si="68"/>
        <v>8.682631359503793E-5</v>
      </c>
      <c r="FY72" s="2">
        <f t="shared" si="68"/>
        <v>1.1389528928320935E-4</v>
      </c>
      <c r="FZ72" s="2">
        <f t="shared" si="68"/>
        <v>9.9180236600096227E-5</v>
      </c>
      <c r="GA72" s="2">
        <f t="shared" si="68"/>
        <v>9.5855364990727566E-5</v>
      </c>
      <c r="GB72" s="2">
        <f t="shared" si="68"/>
        <v>8.6579986735052741E-5</v>
      </c>
      <c r="GC72" s="2">
        <f t="shared" si="68"/>
        <v>9.1638457147466738E-5</v>
      </c>
      <c r="GD72" s="2">
        <f t="shared" si="68"/>
        <v>1.026301189633409E-4</v>
      </c>
      <c r="GE72" s="2">
        <f t="shared" si="68"/>
        <v>1.2058912198204664E-4</v>
      </c>
      <c r="GF72" s="2">
        <f t="shared" si="68"/>
        <v>1.1443106069812092E-4</v>
      </c>
      <c r="GG72" s="2">
        <f t="shared" si="68"/>
        <v>1.0254761627966359E-4</v>
      </c>
      <c r="GH72" s="2">
        <f t="shared" si="68"/>
        <v>8.0233108940648023E-5</v>
      </c>
      <c r="GI72" s="2">
        <f t="shared" si="68"/>
        <v>7.9424879869545743E-5</v>
      </c>
      <c r="GJ72" s="2">
        <f t="shared" si="68"/>
        <v>7.4126314352050454E-5</v>
      </c>
      <c r="GK72" s="2">
        <f t="shared" si="68"/>
        <v>6.4444027511024432E-5</v>
      </c>
      <c r="GM72" s="86">
        <f t="shared" si="69"/>
        <v>0.21968006341169075</v>
      </c>
      <c r="GN72" s="86">
        <f t="shared" si="69"/>
        <v>0.28436530579736963</v>
      </c>
      <c r="GO72" s="86">
        <f t="shared" si="69"/>
        <v>0.23294358592620251</v>
      </c>
      <c r="GP72" s="86">
        <f t="shared" si="69"/>
        <v>0.24702770049819547</v>
      </c>
      <c r="GQ72" s="86">
        <f t="shared" si="69"/>
        <v>0.25197734482341066</v>
      </c>
      <c r="GR72" s="86">
        <f t="shared" si="69"/>
        <v>0.20734594408212315</v>
      </c>
      <c r="GS72" s="86">
        <f t="shared" si="69"/>
        <v>0.23137803774288399</v>
      </c>
      <c r="GT72" s="86">
        <f t="shared" si="69"/>
        <v>0.20763742872734484</v>
      </c>
      <c r="GU72" s="86">
        <f t="shared" si="69"/>
        <v>0.24275279786245518</v>
      </c>
      <c r="GV72" s="86">
        <f t="shared" si="69"/>
        <v>0.22503527768762646</v>
      </c>
      <c r="GW72" s="86">
        <f t="shared" si="69"/>
        <v>0.22036553058433939</v>
      </c>
      <c r="GX72" s="86">
        <f t="shared" si="69"/>
        <v>0.23008391349297619</v>
      </c>
      <c r="GY72" s="86">
        <f t="shared" si="69"/>
        <v>0.20794928280475428</v>
      </c>
      <c r="GZ72" s="86">
        <f t="shared" si="69"/>
        <v>0.22722777078895201</v>
      </c>
      <c r="HA72" s="86">
        <f t="shared" si="69"/>
        <v>0.15782890389397905</v>
      </c>
      <c r="HC72" s="86">
        <f t="shared" si="74"/>
        <v>1.6626011643123059E-6</v>
      </c>
      <c r="HD72" s="86">
        <f t="shared" si="70"/>
        <v>1.0449169551517817E-4</v>
      </c>
      <c r="HE72" s="86">
        <f t="shared" si="70"/>
        <v>2.0381075062016173E-5</v>
      </c>
      <c r="HF72" s="86">
        <f t="shared" si="70"/>
        <v>8.7179491269195751E-6</v>
      </c>
      <c r="HG72" s="86">
        <f t="shared" si="70"/>
        <v>3.783483306834563E-6</v>
      </c>
      <c r="HH72" s="86">
        <f t="shared" si="70"/>
        <v>1.3680574609968885E-6</v>
      </c>
      <c r="HI72" s="86">
        <f t="shared" si="70"/>
        <v>1.2369439613842684E-6</v>
      </c>
      <c r="HJ72" s="86">
        <f t="shared" si="70"/>
        <v>6.4958215181374746E-7</v>
      </c>
      <c r="HK72" s="86">
        <f t="shared" si="70"/>
        <v>1.5622175408784639E-6</v>
      </c>
      <c r="HL72" s="86">
        <f t="shared" si="70"/>
        <v>1.1042499866859468E-6</v>
      </c>
      <c r="HM72" s="86">
        <f t="shared" si="70"/>
        <v>9.3111764202918019E-7</v>
      </c>
      <c r="HN72" s="86">
        <f t="shared" si="70"/>
        <v>6.7162148696071378E-6</v>
      </c>
      <c r="HO72" s="86">
        <f t="shared" si="70"/>
        <v>3.8514314528720753E-7</v>
      </c>
      <c r="HP72" s="86">
        <f t="shared" si="70"/>
        <v>4.5531576879763343E-8</v>
      </c>
      <c r="HQ72" s="86">
        <f t="shared" si="70"/>
        <v>9.9989605278880731E-9</v>
      </c>
      <c r="HS72" s="86">
        <f t="shared" si="71"/>
        <v>3.0082383144788369E-51</v>
      </c>
      <c r="HT72" s="86">
        <f t="shared" si="71"/>
        <v>7.9966427416704867E-35</v>
      </c>
      <c r="HU72" s="86">
        <f t="shared" si="71"/>
        <v>8.3475300783059841E-41</v>
      </c>
      <c r="HV72" s="86">
        <f t="shared" si="71"/>
        <v>2.4852823878501518E-46</v>
      </c>
      <c r="HW72" s="86">
        <f t="shared" si="71"/>
        <v>2.9355999984510335E-48</v>
      </c>
      <c r="HX72" s="86">
        <f t="shared" si="71"/>
        <v>1.1781086091487942E-52</v>
      </c>
      <c r="HY72" s="86">
        <f t="shared" si="71"/>
        <v>2.6939580352882784E-54</v>
      </c>
      <c r="HZ72" s="86">
        <f t="shared" si="71"/>
        <v>4.9067731533545999E-56</v>
      </c>
      <c r="IA72" s="86">
        <f t="shared" si="71"/>
        <v>1.2282387790307856E-54</v>
      </c>
      <c r="IB72" s="86">
        <f t="shared" si="71"/>
        <v>2.398410567911603E-55</v>
      </c>
      <c r="IC72" s="86">
        <f t="shared" si="71"/>
        <v>1.9705679314115086E-55</v>
      </c>
      <c r="ID72" s="86">
        <f t="shared" si="71"/>
        <v>1.3936563795695511E-45</v>
      </c>
      <c r="IE72" s="86">
        <f t="shared" si="71"/>
        <v>8.3557806188448712E-58</v>
      </c>
      <c r="IF72" s="86">
        <f t="shared" si="71"/>
        <v>2.1202066004103024E-46</v>
      </c>
      <c r="IG72" s="86">
        <f t="shared" si="71"/>
        <v>1.2727151155088026E-33</v>
      </c>
      <c r="II72" s="86">
        <f t="shared" si="72"/>
        <v>2.6503796860528031E-163</v>
      </c>
      <c r="IJ72" s="86">
        <f t="shared" si="72"/>
        <v>1.971405052199437E-110</v>
      </c>
      <c r="IK72" s="86">
        <f t="shared" si="72"/>
        <v>2.0997122925532434E-129</v>
      </c>
      <c r="IL72" s="86">
        <f t="shared" si="72"/>
        <v>5.3380569597028479E-150</v>
      </c>
      <c r="IM72" s="86">
        <f t="shared" si="72"/>
        <v>1.791416738184623E-154</v>
      </c>
      <c r="IN72" s="86">
        <f t="shared" si="72"/>
        <v>2.8511289753166469E-168</v>
      </c>
      <c r="IO72" s="86">
        <f t="shared" si="72"/>
        <v>2.9454701173466228E-175</v>
      </c>
      <c r="IP72" s="86">
        <f t="shared" si="72"/>
        <v>1.9147287680157478E-179</v>
      </c>
      <c r="IQ72" s="86">
        <f t="shared" si="72"/>
        <v>1.4844401533906321E-176</v>
      </c>
      <c r="IR72" s="86">
        <f t="shared" si="72"/>
        <v>1.237401795828817E-178</v>
      </c>
      <c r="IS72" s="86">
        <f t="shared" si="72"/>
        <v>5.375611843905859E-178</v>
      </c>
      <c r="IT72" s="86">
        <f t="shared" si="72"/>
        <v>3.6050836807779144E-145</v>
      </c>
      <c r="IU72" s="86">
        <f t="shared" si="72"/>
        <v>1.2229095049846917E-184</v>
      </c>
      <c r="IV72" s="86">
        <f t="shared" si="72"/>
        <v>1.1555545788482849E-169</v>
      </c>
      <c r="IW72" s="86">
        <f t="shared" si="72"/>
        <v>6.1399705594261123E-135</v>
      </c>
      <c r="IY72" s="86">
        <f t="shared" si="73"/>
        <v>0.21968172601285507</v>
      </c>
      <c r="IZ72" s="86">
        <f t="shared" si="73"/>
        <v>0.28446979749288481</v>
      </c>
      <c r="JA72" s="86">
        <f t="shared" si="73"/>
        <v>0.23296396700126454</v>
      </c>
      <c r="JB72" s="86">
        <f t="shared" si="73"/>
        <v>0.24703641844732238</v>
      </c>
      <c r="JC72" s="86">
        <f t="shared" si="73"/>
        <v>0.25198112830671748</v>
      </c>
      <c r="JD72" s="86">
        <f t="shared" si="73"/>
        <v>0.20734731213958416</v>
      </c>
      <c r="JE72" s="86">
        <f t="shared" si="73"/>
        <v>0.23137927468684538</v>
      </c>
      <c r="JF72" s="86">
        <f t="shared" si="73"/>
        <v>0.20763807830949665</v>
      </c>
      <c r="JG72" s="86">
        <f t="shared" si="73"/>
        <v>0.24275436007999607</v>
      </c>
      <c r="JH72" s="86">
        <f t="shared" si="73"/>
        <v>0.22503638193761316</v>
      </c>
      <c r="JI72" s="86">
        <f t="shared" si="73"/>
        <v>0.2203664617019814</v>
      </c>
      <c r="JJ72" s="86">
        <f t="shared" si="73"/>
        <v>0.2300906297078458</v>
      </c>
      <c r="JK72" s="86">
        <f t="shared" si="73"/>
        <v>0.20794966794789957</v>
      </c>
      <c r="JL72" s="86">
        <f t="shared" si="73"/>
        <v>0.22722781632052888</v>
      </c>
      <c r="JM72" s="86">
        <f t="shared" si="73"/>
        <v>0.15782891389293957</v>
      </c>
    </row>
    <row r="73" spans="2:273" x14ac:dyDescent="0.25">
      <c r="B73" s="2">
        <v>46</v>
      </c>
      <c r="C73" s="37">
        <v>188.44</v>
      </c>
      <c r="D73" s="37">
        <v>196.96600000000001</v>
      </c>
      <c r="E73" s="37">
        <v>189.50800000000001</v>
      </c>
      <c r="F73" s="37">
        <v>196.03399999999999</v>
      </c>
      <c r="G73" s="37">
        <v>193.458</v>
      </c>
      <c r="H73" s="37">
        <v>179.47499999999999</v>
      </c>
      <c r="I73" s="37">
        <v>197.49199999999999</v>
      </c>
      <c r="J73" s="37">
        <v>190.81399999999999</v>
      </c>
      <c r="K73" s="37">
        <v>191.583</v>
      </c>
      <c r="L73" s="37">
        <v>183.78299999999999</v>
      </c>
      <c r="M73" s="37">
        <v>174.833</v>
      </c>
      <c r="N73" s="37">
        <v>176.267</v>
      </c>
      <c r="O73" s="37">
        <v>185.667</v>
      </c>
      <c r="P73" s="37">
        <v>172.63300000000001</v>
      </c>
      <c r="Q73" s="37">
        <v>124.85</v>
      </c>
      <c r="S73" s="4">
        <f t="shared" si="75"/>
        <v>181.34428335705749</v>
      </c>
      <c r="T73" s="4">
        <f t="shared" si="75"/>
        <v>190.05776802045872</v>
      </c>
      <c r="U73" s="4">
        <f t="shared" si="75"/>
        <v>181.85077609610624</v>
      </c>
      <c r="V73" s="4">
        <f t="shared" si="75"/>
        <v>186.31373287474767</v>
      </c>
      <c r="W73" s="4">
        <f t="shared" si="75"/>
        <v>184.65006525453114</v>
      </c>
      <c r="X73" s="4">
        <f t="shared" si="75"/>
        <v>170.28886506966268</v>
      </c>
      <c r="Y73" s="4">
        <f t="shared" si="75"/>
        <v>185.86372473031071</v>
      </c>
      <c r="Z73" s="4">
        <f t="shared" si="75"/>
        <v>179.02759107810411</v>
      </c>
      <c r="AA73" s="4">
        <f t="shared" si="75"/>
        <v>183.48445078344767</v>
      </c>
      <c r="AB73" s="4">
        <f t="shared" si="75"/>
        <v>175.44317193171929</v>
      </c>
      <c r="AC73" s="4">
        <f t="shared" si="75"/>
        <v>169.6692476925422</v>
      </c>
      <c r="AD73" s="4">
        <f t="shared" si="75"/>
        <v>171.5732542887458</v>
      </c>
      <c r="AE73" s="4">
        <f t="shared" si="75"/>
        <v>176.09239803769574</v>
      </c>
      <c r="AF73" s="4">
        <f t="shared" si="75"/>
        <v>167.23269569541603</v>
      </c>
      <c r="AG73" s="4">
        <f t="shared" si="75"/>
        <v>120.99091802656956</v>
      </c>
      <c r="AI73" s="4">
        <f t="shared" si="76"/>
        <v>7.0957166429425058</v>
      </c>
      <c r="AJ73" s="4">
        <f t="shared" si="76"/>
        <v>6.9082319795412843</v>
      </c>
      <c r="AK73" s="4">
        <f t="shared" si="76"/>
        <v>7.6572239038937653</v>
      </c>
      <c r="AL73" s="4">
        <f t="shared" si="76"/>
        <v>9.7202671252523203</v>
      </c>
      <c r="AM73" s="4">
        <f t="shared" si="76"/>
        <v>8.8079347454688559</v>
      </c>
      <c r="AN73" s="4">
        <f t="shared" si="76"/>
        <v>9.1861349303373174</v>
      </c>
      <c r="AO73" s="4">
        <f t="shared" si="76"/>
        <v>11.628275269689283</v>
      </c>
      <c r="AP73" s="4">
        <f t="shared" si="76"/>
        <v>11.786408921895884</v>
      </c>
      <c r="AQ73" s="4">
        <f t="shared" si="76"/>
        <v>8.0985492165523283</v>
      </c>
      <c r="AR73" s="4">
        <f t="shared" si="76"/>
        <v>8.3398280682806956</v>
      </c>
      <c r="AS73" s="4">
        <f t="shared" si="76"/>
        <v>5.1637523074577985</v>
      </c>
      <c r="AT73" s="4">
        <f t="shared" si="76"/>
        <v>4.6937457112541949</v>
      </c>
      <c r="AU73" s="4">
        <f t="shared" si="76"/>
        <v>9.5746019623042571</v>
      </c>
      <c r="AV73" s="4">
        <f t="shared" si="76"/>
        <v>5.4003043045839831</v>
      </c>
      <c r="AW73" s="4">
        <f t="shared" si="76"/>
        <v>3.8590819734304347</v>
      </c>
      <c r="AY73" s="2">
        <f t="shared" si="66"/>
        <v>64.451909794482262</v>
      </c>
      <c r="AZ73" s="2">
        <f t="shared" si="66"/>
        <v>63.600622324072695</v>
      </c>
      <c r="BA73" s="2">
        <f t="shared" si="66"/>
        <v>69.048237543268755</v>
      </c>
      <c r="BB73" s="2">
        <f t="shared" si="66"/>
        <v>65.489040036531364</v>
      </c>
      <c r="BC73" s="2">
        <f t="shared" si="66"/>
        <v>64.811305523879795</v>
      </c>
      <c r="BD73" s="2">
        <f t="shared" si="66"/>
        <v>66.512472768134415</v>
      </c>
      <c r="BE73" s="2">
        <f t="shared" si="66"/>
        <v>65.802938133261975</v>
      </c>
      <c r="BF73" s="2">
        <f t="shared" si="66"/>
        <v>66.356606260328391</v>
      </c>
      <c r="BG73" s="2">
        <f t="shared" si="66"/>
        <v>63.598289322281026</v>
      </c>
      <c r="BH73" s="2">
        <f t="shared" si="66"/>
        <v>65.071136110171935</v>
      </c>
      <c r="BI73" s="2">
        <f t="shared" si="66"/>
        <v>68.901408896379181</v>
      </c>
      <c r="BJ73" s="2">
        <f t="shared" si="66"/>
        <v>66.688883422786759</v>
      </c>
      <c r="BK73" s="2">
        <f t="shared" si="66"/>
        <v>64.016372182494138</v>
      </c>
      <c r="BL73" s="2">
        <f t="shared" si="66"/>
        <v>60.522472642601066</v>
      </c>
      <c r="BM73" s="2">
        <f t="shared" si="66"/>
        <v>57.413032726439653</v>
      </c>
      <c r="BO73" s="2" t="str">
        <f t="shared" si="11"/>
        <v/>
      </c>
      <c r="BP73" s="2" t="str">
        <f t="shared" si="12"/>
        <v/>
      </c>
      <c r="BQ73" s="2" t="str">
        <f t="shared" si="13"/>
        <v/>
      </c>
      <c r="BR73" s="2" t="str">
        <f t="shared" si="14"/>
        <v/>
      </c>
      <c r="BS73" s="2" t="str">
        <f t="shared" si="15"/>
        <v/>
      </c>
      <c r="BT73" s="2" t="str">
        <f t="shared" si="16"/>
        <v/>
      </c>
      <c r="BU73" s="2" t="str">
        <f t="shared" si="17"/>
        <v/>
      </c>
      <c r="BV73" s="2" t="str">
        <f t="shared" si="18"/>
        <v/>
      </c>
      <c r="BW73" s="2" t="str">
        <f t="shared" si="19"/>
        <v/>
      </c>
      <c r="BX73" s="2" t="str">
        <f t="shared" si="20"/>
        <v/>
      </c>
      <c r="BY73" s="2" t="str">
        <f t="shared" si="21"/>
        <v/>
      </c>
      <c r="BZ73" s="2" t="str">
        <f t="shared" si="22"/>
        <v/>
      </c>
      <c r="CA73" s="2" t="str">
        <f t="shared" si="23"/>
        <v/>
      </c>
      <c r="CB73" s="2" t="str">
        <f t="shared" si="24"/>
        <v/>
      </c>
      <c r="CC73" s="2" t="str">
        <f t="shared" si="25"/>
        <v/>
      </c>
      <c r="CE73" s="2" t="str">
        <f t="shared" si="67"/>
        <v/>
      </c>
      <c r="CF73" s="2" t="str">
        <f t="shared" si="67"/>
        <v/>
      </c>
      <c r="CG73" s="2" t="str">
        <f t="shared" si="67"/>
        <v/>
      </c>
      <c r="CH73" s="2" t="str">
        <f t="shared" si="67"/>
        <v/>
      </c>
      <c r="CI73" s="2" t="str">
        <f t="shared" si="67"/>
        <v/>
      </c>
      <c r="CJ73" s="2" t="str">
        <f t="shared" si="67"/>
        <v/>
      </c>
      <c r="CK73" s="2" t="str">
        <f t="shared" si="67"/>
        <v/>
      </c>
      <c r="CL73" s="2" t="str">
        <f t="shared" si="67"/>
        <v/>
      </c>
      <c r="CM73" s="2" t="str">
        <f t="shared" si="67"/>
        <v/>
      </c>
      <c r="CN73" s="2" t="str">
        <f t="shared" si="67"/>
        <v/>
      </c>
      <c r="CO73" s="2" t="str">
        <f t="shared" si="67"/>
        <v/>
      </c>
      <c r="CP73" s="2" t="str">
        <f t="shared" si="67"/>
        <v/>
      </c>
      <c r="CQ73" s="2" t="str">
        <f t="shared" si="67"/>
        <v/>
      </c>
      <c r="CR73" s="2" t="str">
        <f t="shared" si="67"/>
        <v/>
      </c>
      <c r="CS73" s="2" t="str">
        <f t="shared" si="67"/>
        <v/>
      </c>
      <c r="CU73" s="2" t="str">
        <f t="shared" si="27"/>
        <v/>
      </c>
      <c r="CV73" s="2" t="str">
        <f t="shared" si="28"/>
        <v/>
      </c>
      <c r="CW73" s="2" t="str">
        <f t="shared" si="29"/>
        <v/>
      </c>
      <c r="CX73" s="2" t="str">
        <f t="shared" si="30"/>
        <v/>
      </c>
      <c r="CY73" s="2" t="str">
        <f t="shared" si="31"/>
        <v/>
      </c>
      <c r="CZ73" s="2" t="str">
        <f t="shared" si="32"/>
        <v/>
      </c>
      <c r="DA73" s="2" t="str">
        <f t="shared" si="33"/>
        <v/>
      </c>
      <c r="DB73" s="2" t="str">
        <f t="shared" si="34"/>
        <v/>
      </c>
      <c r="DC73" s="2" t="str">
        <f t="shared" si="35"/>
        <v/>
      </c>
      <c r="DD73" s="2" t="str">
        <f t="shared" si="36"/>
        <v/>
      </c>
      <c r="DE73" s="2" t="str">
        <f t="shared" si="37"/>
        <v/>
      </c>
      <c r="DF73" s="2" t="str">
        <f t="shared" si="38"/>
        <v/>
      </c>
      <c r="DG73" s="2" t="str">
        <f t="shared" si="39"/>
        <v/>
      </c>
      <c r="DH73" s="2" t="str">
        <f t="shared" si="40"/>
        <v/>
      </c>
      <c r="DI73" s="2" t="str">
        <f t="shared" si="41"/>
        <v/>
      </c>
      <c r="DK73" s="2">
        <f t="shared" si="77"/>
        <v>76.454808250572938</v>
      </c>
      <c r="DL73" s="2">
        <f t="shared" si="77"/>
        <v>76.077546370967724</v>
      </c>
      <c r="DM73" s="2">
        <f t="shared" si="77"/>
        <v>78.817430710466013</v>
      </c>
      <c r="DN73" s="2">
        <f t="shared" si="77"/>
        <v>76.815772650878557</v>
      </c>
      <c r="DO73" s="2">
        <f t="shared" si="77"/>
        <v>74.973459447415323</v>
      </c>
      <c r="DP73" s="2">
        <f t="shared" si="77"/>
        <v>71.799230812324922</v>
      </c>
      <c r="DQ73" s="2">
        <f t="shared" si="77"/>
        <v>75.660380901451475</v>
      </c>
      <c r="DR73" s="2">
        <f t="shared" si="77"/>
        <v>70.851061904761877</v>
      </c>
      <c r="DS73" s="2">
        <f t="shared" si="77"/>
        <v>74.544919327731094</v>
      </c>
      <c r="DT73" s="2">
        <f t="shared" si="77"/>
        <v>71.891800280112051</v>
      </c>
      <c r="DU73" s="2">
        <f t="shared" si="77"/>
        <v>76.07980616246499</v>
      </c>
      <c r="DV73" s="2">
        <f t="shared" si="77"/>
        <v>75.176021848739495</v>
      </c>
      <c r="DW73" s="2">
        <f t="shared" si="77"/>
        <v>71.094754901960783</v>
      </c>
      <c r="DX73" s="2">
        <f t="shared" si="77"/>
        <v>64.925773669467787</v>
      </c>
      <c r="DY73" s="2">
        <f t="shared" si="77"/>
        <v>59.199619318181824</v>
      </c>
      <c r="EA73" s="2">
        <f t="shared" si="78"/>
        <v>60.308271093531005</v>
      </c>
      <c r="EB73" s="2">
        <f t="shared" si="78"/>
        <v>60.344637739989025</v>
      </c>
      <c r="EC73" s="2">
        <f t="shared" si="78"/>
        <v>65.781971228137081</v>
      </c>
      <c r="ED73" s="2">
        <f t="shared" si="78"/>
        <v>61.70569998673021</v>
      </c>
      <c r="EE73" s="2">
        <f t="shared" si="78"/>
        <v>61.571475663402026</v>
      </c>
      <c r="EF73" s="2">
        <f t="shared" si="78"/>
        <v>64.518954967142022</v>
      </c>
      <c r="EG73" s="2">
        <f t="shared" si="78"/>
        <v>62.422038074094637</v>
      </c>
      <c r="EH73" s="2">
        <f t="shared" si="78"/>
        <v>64.636193456603195</v>
      </c>
      <c r="EI73" s="2">
        <f t="shared" si="78"/>
        <v>59.66136692104898</v>
      </c>
      <c r="EJ73" s="2">
        <f t="shared" si="78"/>
        <v>62.553867076976935</v>
      </c>
      <c r="EK73" s="2">
        <f t="shared" si="78"/>
        <v>66.326817824499273</v>
      </c>
      <c r="EL73" s="2">
        <f t="shared" si="78"/>
        <v>63.941798907454299</v>
      </c>
      <c r="EM73" s="2">
        <f t="shared" si="78"/>
        <v>61.306537910252345</v>
      </c>
      <c r="EN73" s="2">
        <f t="shared" si="78"/>
        <v>58.699377806845419</v>
      </c>
      <c r="EO73" s="2">
        <f t="shared" si="78"/>
        <v>56.521160651517221</v>
      </c>
      <c r="EQ73" s="2">
        <f t="shared" si="79"/>
        <v>60.078706950770538</v>
      </c>
      <c r="ER73" s="2">
        <f t="shared" si="79"/>
        <v>59.505008121082</v>
      </c>
      <c r="ES73" s="2">
        <f t="shared" si="79"/>
        <v>63.497921404523424</v>
      </c>
      <c r="ET73" s="2">
        <f t="shared" si="79"/>
        <v>61.589447197315891</v>
      </c>
      <c r="EU73" s="2">
        <f t="shared" si="79"/>
        <v>60.830988818675586</v>
      </c>
      <c r="EV73" s="2">
        <f t="shared" si="79"/>
        <v>63.789516368129938</v>
      </c>
      <c r="EW73" s="2">
        <f t="shared" si="79"/>
        <v>62.552426319401341</v>
      </c>
      <c r="EX73" s="2">
        <f t="shared" si="79"/>
        <v>62.160143899041515</v>
      </c>
      <c r="EY73" s="2">
        <f t="shared" si="79"/>
        <v>60.212444270597302</v>
      </c>
      <c r="EZ73" s="2">
        <f t="shared" si="79"/>
        <v>61.800072669933137</v>
      </c>
      <c r="FA73" s="2">
        <f t="shared" si="79"/>
        <v>64.452017068420503</v>
      </c>
      <c r="FB73" s="2">
        <f t="shared" si="79"/>
        <v>61.581302234004674</v>
      </c>
      <c r="FC73" s="2">
        <f t="shared" si="79"/>
        <v>60.063239388188059</v>
      </c>
      <c r="FD73" s="2">
        <f t="shared" si="79"/>
        <v>58.145119618936135</v>
      </c>
      <c r="FE73" s="2">
        <f t="shared" si="79"/>
        <v>57.159509014698351</v>
      </c>
      <c r="FG73" s="2">
        <f t="shared" si="80"/>
        <v>0.74337163579769105</v>
      </c>
      <c r="FH73" s="2">
        <f t="shared" si="80"/>
        <v>0.79304116008177528</v>
      </c>
      <c r="FI73" s="2">
        <f t="shared" si="80"/>
        <v>0.7494103251963169</v>
      </c>
      <c r="FJ73" s="2">
        <f t="shared" si="80"/>
        <v>0.74961386512536754</v>
      </c>
      <c r="FK73" s="2">
        <f t="shared" si="80"/>
        <v>0.75825163351959346</v>
      </c>
      <c r="FL73" s="2">
        <f t="shared" si="80"/>
        <v>0.72616600103457074</v>
      </c>
      <c r="FM73" s="2">
        <f t="shared" si="80"/>
        <v>0.74461403500279744</v>
      </c>
      <c r="FN73" s="2">
        <f t="shared" si="80"/>
        <v>0.72313308811682486</v>
      </c>
      <c r="FO73" s="2">
        <f t="shared" si="80"/>
        <v>0.73548992678502612</v>
      </c>
      <c r="FP73" s="2">
        <f t="shared" si="80"/>
        <v>0.73041533315245921</v>
      </c>
      <c r="FQ73" s="2">
        <f t="shared" si="80"/>
        <v>0.73599867184649992</v>
      </c>
      <c r="FR73" s="2">
        <f t="shared" si="80"/>
        <v>0.75545329747552825</v>
      </c>
      <c r="FS73" s="2">
        <f t="shared" si="80"/>
        <v>0.72314237111283974</v>
      </c>
      <c r="FT73" s="2">
        <f t="shared" si="80"/>
        <v>0.70719178083221979</v>
      </c>
      <c r="FU73" s="2">
        <f t="shared" si="80"/>
        <v>0.66703724807556553</v>
      </c>
      <c r="FW73" s="2">
        <f t="shared" si="68"/>
        <v>9.0245767340923049E-5</v>
      </c>
      <c r="FX73" s="2">
        <f t="shared" si="68"/>
        <v>9.5202362212911765E-5</v>
      </c>
      <c r="FY73" s="2">
        <f t="shared" si="68"/>
        <v>1.2488232908396891E-4</v>
      </c>
      <c r="FZ73" s="2">
        <f t="shared" si="68"/>
        <v>1.0874792634074773E-4</v>
      </c>
      <c r="GA73" s="2">
        <f t="shared" si="68"/>
        <v>1.0510234571415718E-4</v>
      </c>
      <c r="GB73" s="2">
        <f t="shared" si="68"/>
        <v>9.4932274700377034E-5</v>
      </c>
      <c r="GC73" s="2">
        <f t="shared" si="68"/>
        <v>1.0047868184701423E-4</v>
      </c>
      <c r="GD73" s="2">
        <f t="shared" si="68"/>
        <v>1.1253057348167493E-4</v>
      </c>
      <c r="GE73" s="2">
        <f t="shared" si="68"/>
        <v>1.3222180464767371E-4</v>
      </c>
      <c r="GF73" s="2">
        <f t="shared" si="68"/>
        <v>1.2546977781784183E-4</v>
      </c>
      <c r="GG73" s="2">
        <f t="shared" si="68"/>
        <v>1.1244011287859205E-4</v>
      </c>
      <c r="GH73" s="2">
        <f t="shared" si="68"/>
        <v>8.7973173584243285E-5</v>
      </c>
      <c r="GI73" s="2">
        <f t="shared" si="68"/>
        <v>8.7086981680813217E-5</v>
      </c>
      <c r="GJ73" s="2">
        <f t="shared" si="68"/>
        <v>8.127730618688287E-5</v>
      </c>
      <c r="GK73" s="2">
        <f t="shared" si="68"/>
        <v>7.0661031706515688E-5</v>
      </c>
      <c r="GM73" s="86">
        <f t="shared" si="69"/>
        <v>0.26807129937372948</v>
      </c>
      <c r="GN73" s="86">
        <f t="shared" si="69"/>
        <v>0.33432873290824255</v>
      </c>
      <c r="GO73" s="86">
        <f t="shared" si="69"/>
        <v>0.28335181828617167</v>
      </c>
      <c r="GP73" s="86">
        <f t="shared" si="69"/>
        <v>0.30089733972910276</v>
      </c>
      <c r="GQ73" s="86">
        <f t="shared" si="69"/>
        <v>0.30448239026804735</v>
      </c>
      <c r="GR73" s="86">
        <f t="shared" si="69"/>
        <v>0.25777073575839404</v>
      </c>
      <c r="GS73" s="86">
        <f t="shared" si="69"/>
        <v>0.28276370619756996</v>
      </c>
      <c r="GT73" s="86">
        <f t="shared" si="69"/>
        <v>0.25908471667165212</v>
      </c>
      <c r="GU73" s="86">
        <f t="shared" si="69"/>
        <v>0.30002957746262349</v>
      </c>
      <c r="GV73" s="86">
        <f t="shared" si="69"/>
        <v>0.27912720538793345</v>
      </c>
      <c r="GW73" s="86">
        <f t="shared" si="69"/>
        <v>0.27143075449297654</v>
      </c>
      <c r="GX73" s="86">
        <f t="shared" si="69"/>
        <v>0.27811524090288675</v>
      </c>
      <c r="GY73" s="86">
        <f t="shared" si="69"/>
        <v>0.25923156183523566</v>
      </c>
      <c r="GZ73" s="86">
        <f t="shared" si="69"/>
        <v>0.28897899133567084</v>
      </c>
      <c r="HA73" s="86">
        <f t="shared" si="69"/>
        <v>0.21240367559897202</v>
      </c>
      <c r="HC73" s="86">
        <f t="shared" si="74"/>
        <v>3.3512210453135731E-6</v>
      </c>
      <c r="HD73" s="86">
        <f t="shared" si="70"/>
        <v>1.6833561875605963E-4</v>
      </c>
      <c r="HE73" s="86">
        <f t="shared" si="70"/>
        <v>3.6369557696182472E-5</v>
      </c>
      <c r="HF73" s="86">
        <f t="shared" si="70"/>
        <v>1.651884503077445E-5</v>
      </c>
      <c r="HG73" s="86">
        <f t="shared" si="70"/>
        <v>7.3942959436289532E-6</v>
      </c>
      <c r="HH73" s="86">
        <f t="shared" si="70"/>
        <v>2.8127535889917614E-6</v>
      </c>
      <c r="HI73" s="86">
        <f t="shared" si="70"/>
        <v>2.599981435355491E-6</v>
      </c>
      <c r="HJ73" s="86">
        <f t="shared" si="70"/>
        <v>1.4162741889834888E-6</v>
      </c>
      <c r="HK73" s="86">
        <f t="shared" si="70"/>
        <v>3.3438236155557873E-6</v>
      </c>
      <c r="HL73" s="86">
        <f t="shared" si="70"/>
        <v>2.3882500320312429E-6</v>
      </c>
      <c r="HM73" s="86">
        <f t="shared" si="70"/>
        <v>2.0027801674514655E-6</v>
      </c>
      <c r="HN73" s="86">
        <f t="shared" si="70"/>
        <v>1.2509742800582983E-5</v>
      </c>
      <c r="HO73" s="86">
        <f t="shared" si="70"/>
        <v>8.4364570566642535E-7</v>
      </c>
      <c r="HP73" s="86">
        <f t="shared" si="70"/>
        <v>1.1660494914713022E-7</v>
      </c>
      <c r="HQ73" s="86">
        <f t="shared" si="70"/>
        <v>2.7613807316618258E-8</v>
      </c>
      <c r="HS73" s="86">
        <f t="shared" si="71"/>
        <v>6.8608886290557813E-50</v>
      </c>
      <c r="HT73" s="86">
        <f t="shared" si="71"/>
        <v>6.6106603137430634E-34</v>
      </c>
      <c r="HU73" s="86">
        <f t="shared" si="71"/>
        <v>1.0788988217199384E-39</v>
      </c>
      <c r="HV73" s="86">
        <f t="shared" si="71"/>
        <v>4.5207186864746702E-45</v>
      </c>
      <c r="HW73" s="86">
        <f t="shared" si="71"/>
        <v>5.8724066956731751E-47</v>
      </c>
      <c r="HX73" s="86">
        <f t="shared" si="71"/>
        <v>2.9979753343444972E-51</v>
      </c>
      <c r="HY73" s="86">
        <f t="shared" si="71"/>
        <v>7.8855034987973324E-53</v>
      </c>
      <c r="HZ73" s="86">
        <f t="shared" si="71"/>
        <v>1.6503100091072273E-54</v>
      </c>
      <c r="IA73" s="86">
        <f t="shared" si="71"/>
        <v>4.0789011555603541E-53</v>
      </c>
      <c r="IB73" s="86">
        <f t="shared" si="71"/>
        <v>8.1573535811720734E-54</v>
      </c>
      <c r="IC73" s="86">
        <f t="shared" si="71"/>
        <v>6.4054100108992795E-54</v>
      </c>
      <c r="ID73" s="86">
        <f t="shared" si="71"/>
        <v>2.2158497419193864E-44</v>
      </c>
      <c r="IE73" s="86">
        <f t="shared" si="71"/>
        <v>2.8404793751723463E-56</v>
      </c>
      <c r="IF73" s="86">
        <f t="shared" si="71"/>
        <v>3.451134533666846E-45</v>
      </c>
      <c r="IG73" s="86">
        <f t="shared" si="71"/>
        <v>8.8209294868477268E-33</v>
      </c>
      <c r="II73" s="86">
        <f t="shared" si="72"/>
        <v>3.6840523763854353E-160</v>
      </c>
      <c r="IJ73" s="86">
        <f t="shared" si="72"/>
        <v>2.6364463946257773E-108</v>
      </c>
      <c r="IK73" s="86">
        <f t="shared" si="72"/>
        <v>7.831999937004466E-127</v>
      </c>
      <c r="IL73" s="86">
        <f t="shared" si="72"/>
        <v>4.6722397657501567E-147</v>
      </c>
      <c r="IM73" s="86">
        <f t="shared" si="72"/>
        <v>1.8752254562091455E-151</v>
      </c>
      <c r="IN73" s="86">
        <f t="shared" si="72"/>
        <v>5.1545244296052103E-165</v>
      </c>
      <c r="IO73" s="86">
        <f t="shared" si="72"/>
        <v>7.6501018988904508E-172</v>
      </c>
      <c r="IP73" s="86">
        <f t="shared" si="72"/>
        <v>6.6371544633997326E-176</v>
      </c>
      <c r="IQ73" s="86">
        <f t="shared" si="72"/>
        <v>5.1971939209823408E-173</v>
      </c>
      <c r="IR73" s="86">
        <f t="shared" si="72"/>
        <v>4.5528357047938579E-175</v>
      </c>
      <c r="IS73" s="86">
        <f t="shared" si="72"/>
        <v>1.7423245713850154E-174</v>
      </c>
      <c r="IT73" s="86">
        <f t="shared" si="72"/>
        <v>2.1852355676983369E-142</v>
      </c>
      <c r="IU73" s="86">
        <f t="shared" si="72"/>
        <v>4.2890846908296503E-181</v>
      </c>
      <c r="IV73" s="86">
        <f t="shared" si="72"/>
        <v>1.9671047557170903E-166</v>
      </c>
      <c r="IW73" s="86">
        <f t="shared" si="72"/>
        <v>2.0595975314372814E-132</v>
      </c>
      <c r="IY73" s="86">
        <f t="shared" si="73"/>
        <v>0.26807465059477481</v>
      </c>
      <c r="IZ73" s="86">
        <f t="shared" si="73"/>
        <v>0.33449706852699862</v>
      </c>
      <c r="JA73" s="86">
        <f t="shared" si="73"/>
        <v>0.28338818784386788</v>
      </c>
      <c r="JB73" s="86">
        <f t="shared" si="73"/>
        <v>0.30091385857413355</v>
      </c>
      <c r="JC73" s="86">
        <f t="shared" si="73"/>
        <v>0.30448978456399101</v>
      </c>
      <c r="JD73" s="86">
        <f t="shared" si="73"/>
        <v>0.25777354851198303</v>
      </c>
      <c r="JE73" s="86">
        <f t="shared" si="73"/>
        <v>0.28276630617900533</v>
      </c>
      <c r="JF73" s="86">
        <f t="shared" si="73"/>
        <v>0.2590861329458411</v>
      </c>
      <c r="JG73" s="86">
        <f t="shared" si="73"/>
        <v>0.30003292128623904</v>
      </c>
      <c r="JH73" s="86">
        <f t="shared" si="73"/>
        <v>0.27912959363796547</v>
      </c>
      <c r="JI73" s="86">
        <f t="shared" si="73"/>
        <v>0.27143275727314398</v>
      </c>
      <c r="JJ73" s="86">
        <f t="shared" si="73"/>
        <v>0.27812775064568734</v>
      </c>
      <c r="JK73" s="86">
        <f t="shared" si="73"/>
        <v>0.25923240548094134</v>
      </c>
      <c r="JL73" s="86">
        <f t="shared" si="73"/>
        <v>0.28897910794061998</v>
      </c>
      <c r="JM73" s="86">
        <f t="shared" si="73"/>
        <v>0.21240370321277935</v>
      </c>
    </row>
    <row r="74" spans="2:273" x14ac:dyDescent="0.25">
      <c r="B74" s="2">
        <v>47</v>
      </c>
      <c r="C74" s="37">
        <v>204.24</v>
      </c>
      <c r="D74" s="37">
        <v>208.983</v>
      </c>
      <c r="E74" s="37">
        <v>203.898</v>
      </c>
      <c r="F74" s="37">
        <v>206.62700000000001</v>
      </c>
      <c r="G74" s="37">
        <v>207.23699999999999</v>
      </c>
      <c r="H74" s="37">
        <v>193.203</v>
      </c>
      <c r="I74" s="37">
        <v>210.03399999999999</v>
      </c>
      <c r="J74" s="37">
        <v>203.881</v>
      </c>
      <c r="K74" s="37">
        <v>205.05</v>
      </c>
      <c r="L74" s="37">
        <v>197.1</v>
      </c>
      <c r="M74" s="37">
        <v>189.7</v>
      </c>
      <c r="N74" s="37">
        <v>189.46700000000001</v>
      </c>
      <c r="O74" s="37">
        <v>198.9</v>
      </c>
      <c r="P74" s="37">
        <v>186.233</v>
      </c>
      <c r="Q74" s="37">
        <v>139.583</v>
      </c>
      <c r="S74" s="4">
        <f t="shared" si="75"/>
        <v>196.34469424184718</v>
      </c>
      <c r="T74" s="4">
        <f t="shared" si="75"/>
        <v>202.48405797513632</v>
      </c>
      <c r="U74" s="4">
        <f t="shared" si="75"/>
        <v>196.10908024314523</v>
      </c>
      <c r="V74" s="4">
        <f t="shared" si="75"/>
        <v>201.35671519877832</v>
      </c>
      <c r="W74" s="4">
        <f t="shared" si="75"/>
        <v>198.91956644981059</v>
      </c>
      <c r="X74" s="4">
        <f t="shared" si="75"/>
        <v>185.37568995346837</v>
      </c>
      <c r="Y74" s="4">
        <f t="shared" si="75"/>
        <v>201.4109173750586</v>
      </c>
      <c r="Z74" s="4">
        <f t="shared" si="75"/>
        <v>195.65705666721161</v>
      </c>
      <c r="AA74" s="4">
        <f t="shared" si="75"/>
        <v>199.47526582850185</v>
      </c>
      <c r="AB74" s="4">
        <f t="shared" si="75"/>
        <v>190.87847505639212</v>
      </c>
      <c r="AC74" s="4">
        <f t="shared" si="75"/>
        <v>183.43533949675313</v>
      </c>
      <c r="AD74" s="4">
        <f t="shared" si="75"/>
        <v>184.49580600185772</v>
      </c>
      <c r="AE74" s="4">
        <f t="shared" si="75"/>
        <v>192.27592427917881</v>
      </c>
      <c r="AF74" s="4">
        <f t="shared" si="75"/>
        <v>182.49124419095085</v>
      </c>
      <c r="AG74" s="4">
        <f t="shared" si="75"/>
        <v>134.13354030201242</v>
      </c>
      <c r="AI74" s="4">
        <f t="shared" si="76"/>
        <v>7.8953057581528299</v>
      </c>
      <c r="AJ74" s="4">
        <f t="shared" si="76"/>
        <v>6.4989420248636804</v>
      </c>
      <c r="AK74" s="4">
        <f t="shared" si="76"/>
        <v>7.7889197568547672</v>
      </c>
      <c r="AL74" s="4">
        <f t="shared" si="76"/>
        <v>5.2702848012216919</v>
      </c>
      <c r="AM74" s="4">
        <f t="shared" si="76"/>
        <v>8.3174335501894063</v>
      </c>
      <c r="AN74" s="4">
        <f t="shared" si="76"/>
        <v>7.8273100465316361</v>
      </c>
      <c r="AO74" s="4">
        <f t="shared" si="76"/>
        <v>8.6230826249413894</v>
      </c>
      <c r="AP74" s="4">
        <f t="shared" si="76"/>
        <v>8.2239433327883944</v>
      </c>
      <c r="AQ74" s="4">
        <f t="shared" si="76"/>
        <v>5.5747341714981644</v>
      </c>
      <c r="AR74" s="4">
        <f t="shared" si="76"/>
        <v>6.221524943607875</v>
      </c>
      <c r="AS74" s="4">
        <f t="shared" si="76"/>
        <v>6.2646605032468585</v>
      </c>
      <c r="AT74" s="4">
        <f t="shared" si="76"/>
        <v>4.9711939981422972</v>
      </c>
      <c r="AU74" s="4">
        <f t="shared" si="76"/>
        <v>6.624075720821196</v>
      </c>
      <c r="AV74" s="4">
        <f t="shared" si="76"/>
        <v>3.7417558090491525</v>
      </c>
      <c r="AW74" s="4">
        <f t="shared" si="76"/>
        <v>5.449459697987578</v>
      </c>
      <c r="AY74" s="2">
        <f t="shared" si="66"/>
        <v>64.143933127339068</v>
      </c>
      <c r="AZ74" s="2">
        <f t="shared" si="66"/>
        <v>63.304072294769369</v>
      </c>
      <c r="BA74" s="2">
        <f t="shared" si="66"/>
        <v>68.719272788498301</v>
      </c>
      <c r="BB74" s="2">
        <f t="shared" si="66"/>
        <v>65.158331364851833</v>
      </c>
      <c r="BC74" s="2">
        <f t="shared" si="66"/>
        <v>64.497513261613449</v>
      </c>
      <c r="BD74" s="2">
        <f t="shared" si="66"/>
        <v>66.260537653005642</v>
      </c>
      <c r="BE74" s="2">
        <f t="shared" si="66"/>
        <v>65.505970313153014</v>
      </c>
      <c r="BF74" s="2">
        <f t="shared" si="66"/>
        <v>66.12202925165532</v>
      </c>
      <c r="BG74" s="2">
        <f t="shared" si="66"/>
        <v>63.297293263667143</v>
      </c>
      <c r="BH74" s="2">
        <f t="shared" si="66"/>
        <v>64.826882208288467</v>
      </c>
      <c r="BI74" s="2">
        <f t="shared" si="66"/>
        <v>68.633679982815352</v>
      </c>
      <c r="BJ74" s="2">
        <f t="shared" si="66"/>
        <v>66.393812821837358</v>
      </c>
      <c r="BK74" s="2">
        <f t="shared" si="66"/>
        <v>63.764646782471587</v>
      </c>
      <c r="BL74" s="2">
        <f t="shared" si="66"/>
        <v>60.349854591610701</v>
      </c>
      <c r="BM74" s="2">
        <f t="shared" si="66"/>
        <v>57.316912693412164</v>
      </c>
      <c r="BO74" s="2" t="str">
        <f t="shared" si="11"/>
        <v/>
      </c>
      <c r="BP74" s="2" t="str">
        <f t="shared" si="12"/>
        <v/>
      </c>
      <c r="BQ74" s="2" t="str">
        <f t="shared" si="13"/>
        <v/>
      </c>
      <c r="BR74" s="2" t="str">
        <f t="shared" si="14"/>
        <v/>
      </c>
      <c r="BS74" s="2" t="str">
        <f t="shared" si="15"/>
        <v/>
      </c>
      <c r="BT74" s="2" t="str">
        <f t="shared" si="16"/>
        <v/>
      </c>
      <c r="BU74" s="2" t="str">
        <f t="shared" si="17"/>
        <v/>
      </c>
      <c r="BV74" s="2" t="str">
        <f t="shared" si="18"/>
        <v/>
      </c>
      <c r="BW74" s="2" t="str">
        <f t="shared" si="19"/>
        <v/>
      </c>
      <c r="BX74" s="2" t="str">
        <f t="shared" si="20"/>
        <v/>
      </c>
      <c r="BY74" s="2" t="str">
        <f t="shared" si="21"/>
        <v/>
      </c>
      <c r="BZ74" s="2" t="str">
        <f t="shared" si="22"/>
        <v/>
      </c>
      <c r="CA74" s="2" t="str">
        <f t="shared" si="23"/>
        <v/>
      </c>
      <c r="CB74" s="2" t="str">
        <f t="shared" si="24"/>
        <v/>
      </c>
      <c r="CC74" s="2" t="str">
        <f t="shared" si="25"/>
        <v/>
      </c>
      <c r="CE74" s="2" t="str">
        <f t="shared" si="67"/>
        <v/>
      </c>
      <c r="CF74" s="2" t="str">
        <f t="shared" si="67"/>
        <v/>
      </c>
      <c r="CG74" s="2" t="str">
        <f t="shared" si="67"/>
        <v/>
      </c>
      <c r="CH74" s="2" t="str">
        <f t="shared" si="67"/>
        <v/>
      </c>
      <c r="CI74" s="2" t="str">
        <f t="shared" si="67"/>
        <v/>
      </c>
      <c r="CJ74" s="2" t="str">
        <f t="shared" si="67"/>
        <v/>
      </c>
      <c r="CK74" s="2" t="str">
        <f t="shared" si="67"/>
        <v/>
      </c>
      <c r="CL74" s="2" t="str">
        <f t="shared" si="67"/>
        <v/>
      </c>
      <c r="CM74" s="2" t="str">
        <f t="shared" si="67"/>
        <v/>
      </c>
      <c r="CN74" s="2" t="str">
        <f t="shared" si="67"/>
        <v/>
      </c>
      <c r="CO74" s="2" t="str">
        <f t="shared" si="67"/>
        <v/>
      </c>
      <c r="CP74" s="2" t="str">
        <f t="shared" si="67"/>
        <v/>
      </c>
      <c r="CQ74" s="2" t="str">
        <f t="shared" si="67"/>
        <v/>
      </c>
      <c r="CR74" s="2" t="str">
        <f t="shared" si="67"/>
        <v/>
      </c>
      <c r="CS74" s="2" t="str">
        <f t="shared" si="67"/>
        <v/>
      </c>
      <c r="CU74" s="2" t="str">
        <f t="shared" si="27"/>
        <v/>
      </c>
      <c r="CV74" s="2" t="str">
        <f t="shared" si="28"/>
        <v/>
      </c>
      <c r="CW74" s="2" t="str">
        <f t="shared" si="29"/>
        <v/>
      </c>
      <c r="CX74" s="2" t="str">
        <f t="shared" si="30"/>
        <v/>
      </c>
      <c r="CY74" s="2" t="str">
        <f t="shared" si="31"/>
        <v/>
      </c>
      <c r="CZ74" s="2" t="str">
        <f t="shared" si="32"/>
        <v/>
      </c>
      <c r="DA74" s="2" t="str">
        <f t="shared" si="33"/>
        <v/>
      </c>
      <c r="DB74" s="2" t="str">
        <f t="shared" si="34"/>
        <v/>
      </c>
      <c r="DC74" s="2" t="str">
        <f t="shared" si="35"/>
        <v/>
      </c>
      <c r="DD74" s="2" t="str">
        <f t="shared" si="36"/>
        <v/>
      </c>
      <c r="DE74" s="2" t="str">
        <f t="shared" si="37"/>
        <v/>
      </c>
      <c r="DF74" s="2" t="str">
        <f t="shared" si="38"/>
        <v/>
      </c>
      <c r="DG74" s="2" t="str">
        <f t="shared" si="39"/>
        <v/>
      </c>
      <c r="DH74" s="2" t="str">
        <f t="shared" si="40"/>
        <v/>
      </c>
      <c r="DI74" s="2" t="str">
        <f t="shared" si="41"/>
        <v/>
      </c>
      <c r="DK74" s="2">
        <f t="shared" si="77"/>
        <v>76.762548510313195</v>
      </c>
      <c r="DL74" s="2">
        <f t="shared" si="77"/>
        <v>76.38206451612902</v>
      </c>
      <c r="DM74" s="2">
        <f t="shared" si="77"/>
        <v>79.087835141329265</v>
      </c>
      <c r="DN74" s="2">
        <f t="shared" si="77"/>
        <v>77.070272421695975</v>
      </c>
      <c r="DO74" s="2">
        <f t="shared" si="77"/>
        <v>75.178891934046334</v>
      </c>
      <c r="DP74" s="2">
        <f t="shared" si="77"/>
        <v>71.91407226890756</v>
      </c>
      <c r="DQ74" s="2">
        <f t="shared" si="77"/>
        <v>75.885315049656214</v>
      </c>
      <c r="DR74" s="2">
        <f t="shared" si="77"/>
        <v>71.001942857142822</v>
      </c>
      <c r="DS74" s="2">
        <f t="shared" si="77"/>
        <v>74.828455462184877</v>
      </c>
      <c r="DT74" s="2">
        <f t="shared" si="77"/>
        <v>72.083026890756301</v>
      </c>
      <c r="DU74" s="2">
        <f t="shared" si="77"/>
        <v>76.337991596638659</v>
      </c>
      <c r="DV74" s="2">
        <f t="shared" si="77"/>
        <v>75.393322689075632</v>
      </c>
      <c r="DW74" s="2">
        <f t="shared" si="77"/>
        <v>71.29741344537814</v>
      </c>
      <c r="DX74" s="2">
        <f t="shared" si="77"/>
        <v>65.076728851540608</v>
      </c>
      <c r="DY74" s="2">
        <f t="shared" si="77"/>
        <v>59.271392045454554</v>
      </c>
      <c r="EA74" s="2">
        <f t="shared" si="78"/>
        <v>60.171037468464817</v>
      </c>
      <c r="EB74" s="2">
        <f t="shared" si="78"/>
        <v>60.191535655512887</v>
      </c>
      <c r="EC74" s="2">
        <f t="shared" si="78"/>
        <v>65.55767191019271</v>
      </c>
      <c r="ED74" s="2">
        <f t="shared" si="78"/>
        <v>61.529614590129491</v>
      </c>
      <c r="EE74" s="2">
        <f t="shared" si="78"/>
        <v>61.391792659095977</v>
      </c>
      <c r="EF74" s="2">
        <f t="shared" si="78"/>
        <v>64.31630095029854</v>
      </c>
      <c r="EG74" s="2">
        <f t="shared" si="78"/>
        <v>62.259299708616631</v>
      </c>
      <c r="EH74" s="2">
        <f t="shared" si="78"/>
        <v>64.418452089957128</v>
      </c>
      <c r="EI74" s="2">
        <f t="shared" si="78"/>
        <v>59.515040715466029</v>
      </c>
      <c r="EJ74" s="2">
        <f t="shared" si="78"/>
        <v>62.384536982283834</v>
      </c>
      <c r="EK74" s="2">
        <f t="shared" si="78"/>
        <v>66.113619238170216</v>
      </c>
      <c r="EL74" s="2">
        <f t="shared" si="78"/>
        <v>63.737215711426387</v>
      </c>
      <c r="EM74" s="2">
        <f t="shared" si="78"/>
        <v>61.134613742043229</v>
      </c>
      <c r="EN74" s="2">
        <f t="shared" si="78"/>
        <v>58.564995857859152</v>
      </c>
      <c r="EO74" s="2">
        <f t="shared" si="78"/>
        <v>56.427074464699402</v>
      </c>
      <c r="EQ74" s="2">
        <f t="shared" si="79"/>
        <v>59.945084706381913</v>
      </c>
      <c r="ER74" s="2">
        <f t="shared" si="79"/>
        <v>59.36768625367813</v>
      </c>
      <c r="ES74" s="2">
        <f t="shared" si="79"/>
        <v>63.316774323818805</v>
      </c>
      <c r="ET74" s="2">
        <f t="shared" si="79"/>
        <v>61.415277801001039</v>
      </c>
      <c r="EU74" s="2">
        <f t="shared" si="79"/>
        <v>60.664771059065615</v>
      </c>
      <c r="EV74" s="2">
        <f t="shared" si="79"/>
        <v>63.600209958994242</v>
      </c>
      <c r="EW74" s="2">
        <f t="shared" si="79"/>
        <v>62.387668474886453</v>
      </c>
      <c r="EX74" s="2">
        <f t="shared" si="79"/>
        <v>61.987655483139903</v>
      </c>
      <c r="EY74" s="2">
        <f t="shared" si="79"/>
        <v>60.05588092489085</v>
      </c>
      <c r="EZ74" s="2">
        <f t="shared" si="79"/>
        <v>61.644772230909417</v>
      </c>
      <c r="FA74" s="2">
        <f t="shared" si="79"/>
        <v>64.272472065084685</v>
      </c>
      <c r="FB74" s="2">
        <f t="shared" si="79"/>
        <v>61.418717088266447</v>
      </c>
      <c r="FC74" s="2">
        <f t="shared" si="79"/>
        <v>59.912559177912051</v>
      </c>
      <c r="FD74" s="2">
        <f t="shared" si="79"/>
        <v>58.020682479299431</v>
      </c>
      <c r="FE74" s="2">
        <f t="shared" si="79"/>
        <v>57.052304743881514</v>
      </c>
      <c r="FG74" s="2">
        <f t="shared" si="80"/>
        <v>0.7605451361691451</v>
      </c>
      <c r="FH74" s="2">
        <f t="shared" si="80"/>
        <v>0.80775040366564976</v>
      </c>
      <c r="FI74" s="2">
        <f t="shared" si="80"/>
        <v>0.76630675710390139</v>
      </c>
      <c r="FJ74" s="2">
        <f t="shared" si="80"/>
        <v>0.76650084910199678</v>
      </c>
      <c r="FK74" s="2">
        <f t="shared" si="80"/>
        <v>0.77473112193752103</v>
      </c>
      <c r="FL74" s="2">
        <f t="shared" si="80"/>
        <v>0.74409452992999714</v>
      </c>
      <c r="FM74" s="2">
        <f t="shared" si="80"/>
        <v>0.7617310431052039</v>
      </c>
      <c r="FN74" s="2">
        <f t="shared" si="80"/>
        <v>0.7411894163482432</v>
      </c>
      <c r="FO74" s="2">
        <f t="shared" si="80"/>
        <v>0.75301562704010094</v>
      </c>
      <c r="FP74" s="2">
        <f t="shared" si="80"/>
        <v>0.74816213442850787</v>
      </c>
      <c r="FQ74" s="2">
        <f t="shared" si="80"/>
        <v>0.75350196125327251</v>
      </c>
      <c r="FR74" s="2">
        <f t="shared" si="80"/>
        <v>0.77206620035915974</v>
      </c>
      <c r="FS74" s="2">
        <f t="shared" si="80"/>
        <v>0.7411983106068214</v>
      </c>
      <c r="FT74" s="2">
        <f t="shared" si="80"/>
        <v>0.72589366860480631</v>
      </c>
      <c r="FU74" s="2">
        <f t="shared" si="80"/>
        <v>0.68716932550134946</v>
      </c>
      <c r="FW74" s="2">
        <f t="shared" si="68"/>
        <v>9.8951654636328525E-5</v>
      </c>
      <c r="FX74" s="2">
        <f t="shared" si="68"/>
        <v>1.0438635560409981E-4</v>
      </c>
      <c r="FY74" s="2">
        <f t="shared" si="68"/>
        <v>1.36929101144577E-4</v>
      </c>
      <c r="FZ74" s="2">
        <f t="shared" si="68"/>
        <v>1.1923847908169112E-4</v>
      </c>
      <c r="GA74" s="2">
        <f t="shared" si="68"/>
        <v>1.1524126188291735E-4</v>
      </c>
      <c r="GB74" s="2">
        <f t="shared" si="68"/>
        <v>1.0409021596791978E-4</v>
      </c>
      <c r="GC74" s="2">
        <f t="shared" si="68"/>
        <v>1.1017161581859773E-4</v>
      </c>
      <c r="GD74" s="2">
        <f t="shared" si="68"/>
        <v>1.2338598065180179E-4</v>
      </c>
      <c r="GE74" s="2">
        <f t="shared" si="68"/>
        <v>1.4497647645538196E-4</v>
      </c>
      <c r="GF74" s="2">
        <f t="shared" si="68"/>
        <v>1.3757321031502312E-4</v>
      </c>
      <c r="GG74" s="2">
        <f t="shared" si="68"/>
        <v>1.2328679472573063E-4</v>
      </c>
      <c r="GH74" s="2">
        <f t="shared" si="68"/>
        <v>9.6459847978348529E-5</v>
      </c>
      <c r="GI74" s="2">
        <f t="shared" si="68"/>
        <v>9.5488174289779228E-5</v>
      </c>
      <c r="GJ74" s="2">
        <f t="shared" si="68"/>
        <v>8.9118095256706057E-5</v>
      </c>
      <c r="GK74" s="2">
        <f t="shared" si="68"/>
        <v>7.7477752398056189E-5</v>
      </c>
      <c r="GM74" s="86">
        <f t="shared" si="69"/>
        <v>0.32266165856881046</v>
      </c>
      <c r="GN74" s="86">
        <f t="shared" si="69"/>
        <v>0.38946634085614257</v>
      </c>
      <c r="GO74" s="86">
        <f t="shared" si="69"/>
        <v>0.34066641008112647</v>
      </c>
      <c r="GP74" s="86">
        <f t="shared" si="69"/>
        <v>0.36205469115540873</v>
      </c>
      <c r="GQ74" s="86">
        <f t="shared" si="69"/>
        <v>0.36377372443554951</v>
      </c>
      <c r="GR74" s="86">
        <f t="shared" si="69"/>
        <v>0.31610892172155886</v>
      </c>
      <c r="GS74" s="86">
        <f t="shared" si="69"/>
        <v>0.3412802776575028</v>
      </c>
      <c r="GT74" s="86">
        <f t="shared" si="69"/>
        <v>0.31865786987158051</v>
      </c>
      <c r="GU74" s="86">
        <f t="shared" si="69"/>
        <v>0.36551414773262908</v>
      </c>
      <c r="GV74" s="86">
        <f t="shared" si="69"/>
        <v>0.34133457129049127</v>
      </c>
      <c r="GW74" s="86">
        <f t="shared" si="69"/>
        <v>0.33004629316208417</v>
      </c>
      <c r="GX74" s="86">
        <f t="shared" si="69"/>
        <v>0.3325434335347317</v>
      </c>
      <c r="GY74" s="86">
        <f t="shared" si="69"/>
        <v>0.31802768925190494</v>
      </c>
      <c r="GZ74" s="86">
        <f t="shared" si="69"/>
        <v>0.35829615760073941</v>
      </c>
      <c r="HA74" s="86">
        <f t="shared" si="69"/>
        <v>0.27861302776934604</v>
      </c>
      <c r="HC74" s="86">
        <f t="shared" si="74"/>
        <v>6.6238787947442355E-6</v>
      </c>
      <c r="HD74" s="86">
        <f t="shared" si="70"/>
        <v>2.6765362914070537E-4</v>
      </c>
      <c r="HE74" s="86">
        <f t="shared" si="70"/>
        <v>6.3840826485618359E-5</v>
      </c>
      <c r="HF74" s="86">
        <f t="shared" si="70"/>
        <v>3.0722898804048544E-5</v>
      </c>
      <c r="HG74" s="86">
        <f t="shared" si="70"/>
        <v>1.4177966344619604E-5</v>
      </c>
      <c r="HH74" s="86">
        <f t="shared" si="70"/>
        <v>5.6662000707807675E-6</v>
      </c>
      <c r="HI74" s="86">
        <f t="shared" si="70"/>
        <v>5.3485430627547092E-6</v>
      </c>
      <c r="HJ74" s="86">
        <f t="shared" si="70"/>
        <v>3.0187453635740964E-6</v>
      </c>
      <c r="HK74" s="86">
        <f t="shared" si="70"/>
        <v>6.9943058637450924E-6</v>
      </c>
      <c r="HL74" s="86">
        <f t="shared" si="70"/>
        <v>5.0475424021325444E-6</v>
      </c>
      <c r="HM74" s="86">
        <f t="shared" si="70"/>
        <v>4.2122905222066782E-6</v>
      </c>
      <c r="HN74" s="86">
        <f t="shared" si="70"/>
        <v>2.2903066182092529E-5</v>
      </c>
      <c r="HO74" s="86">
        <f t="shared" si="70"/>
        <v>1.8076171888106471E-6</v>
      </c>
      <c r="HP74" s="86">
        <f t="shared" si="70"/>
        <v>2.9044113761339733E-7</v>
      </c>
      <c r="HQ74" s="86">
        <f t="shared" si="70"/>
        <v>7.4026783980631906E-8</v>
      </c>
      <c r="HS74" s="86">
        <f t="shared" si="71"/>
        <v>1.4986857115173113E-48</v>
      </c>
      <c r="HT74" s="86">
        <f t="shared" si="71"/>
        <v>5.3072357750920824E-33</v>
      </c>
      <c r="HU74" s="86">
        <f t="shared" si="71"/>
        <v>1.3444485325062259E-38</v>
      </c>
      <c r="HV74" s="86">
        <f t="shared" si="71"/>
        <v>7.8913799418202563E-44</v>
      </c>
      <c r="HW74" s="86">
        <f t="shared" si="71"/>
        <v>1.1262640081843959E-45</v>
      </c>
      <c r="HX74" s="86">
        <f t="shared" si="71"/>
        <v>7.2936270808372643E-50</v>
      </c>
      <c r="HY74" s="86">
        <f t="shared" si="71"/>
        <v>2.2012435581187654E-51</v>
      </c>
      <c r="HZ74" s="86">
        <f t="shared" si="71"/>
        <v>5.2809325330155894E-53</v>
      </c>
      <c r="IA74" s="86">
        <f t="shared" si="71"/>
        <v>1.2875570438275032E-51</v>
      </c>
      <c r="IB74" s="86">
        <f t="shared" si="71"/>
        <v>2.6371271664276425E-52</v>
      </c>
      <c r="IC74" s="86">
        <f t="shared" si="71"/>
        <v>1.9817974671893412E-52</v>
      </c>
      <c r="ID74" s="86">
        <f t="shared" si="71"/>
        <v>3.3915086668073249E-43</v>
      </c>
      <c r="IE74" s="86">
        <f t="shared" si="71"/>
        <v>9.1987350228732172E-55</v>
      </c>
      <c r="IF74" s="86">
        <f t="shared" si="71"/>
        <v>5.4080111928383768E-44</v>
      </c>
      <c r="IG74" s="86">
        <f t="shared" si="71"/>
        <v>5.9597870713433905E-32</v>
      </c>
      <c r="II74" s="86">
        <f t="shared" si="72"/>
        <v>4.7697589300120439E-157</v>
      </c>
      <c r="IJ74" s="86">
        <f t="shared" si="72"/>
        <v>3.3597098486456739E-106</v>
      </c>
      <c r="IK74" s="86">
        <f t="shared" si="72"/>
        <v>2.7507856854263559E-124</v>
      </c>
      <c r="IL74" s="86">
        <f t="shared" si="72"/>
        <v>3.8213031448001754E-144</v>
      </c>
      <c r="IM74" s="86">
        <f t="shared" si="72"/>
        <v>1.8314123100072048E-148</v>
      </c>
      <c r="IN74" s="86">
        <f t="shared" si="72"/>
        <v>8.6539908621921539E-162</v>
      </c>
      <c r="IO74" s="86">
        <f t="shared" si="72"/>
        <v>1.8376920885307468E-168</v>
      </c>
      <c r="IP74" s="86">
        <f t="shared" si="72"/>
        <v>2.1196625793155138E-172</v>
      </c>
      <c r="IQ74" s="86">
        <f t="shared" si="72"/>
        <v>1.6737981297270038E-169</v>
      </c>
      <c r="IR74" s="86">
        <f t="shared" si="72"/>
        <v>1.5408885705471236E-171</v>
      </c>
      <c r="IS74" s="86">
        <f t="shared" si="72"/>
        <v>5.2063996039023006E-171</v>
      </c>
      <c r="IT74" s="86">
        <f t="shared" si="72"/>
        <v>1.2440995675694354E-139</v>
      </c>
      <c r="IU74" s="86">
        <f t="shared" si="72"/>
        <v>1.38887731576535E-177</v>
      </c>
      <c r="IV74" s="86">
        <f t="shared" si="72"/>
        <v>3.1153088382550647E-163</v>
      </c>
      <c r="IW74" s="86">
        <f t="shared" si="72"/>
        <v>6.5351602035070778E-130</v>
      </c>
      <c r="IY74" s="86">
        <f t="shared" si="73"/>
        <v>0.3226682824476052</v>
      </c>
      <c r="IZ74" s="86">
        <f t="shared" si="73"/>
        <v>0.38973399448528329</v>
      </c>
      <c r="JA74" s="86">
        <f t="shared" si="73"/>
        <v>0.34073025090761211</v>
      </c>
      <c r="JB74" s="86">
        <f t="shared" si="73"/>
        <v>0.3620854140542128</v>
      </c>
      <c r="JC74" s="86">
        <f t="shared" si="73"/>
        <v>0.36378790240189413</v>
      </c>
      <c r="JD74" s="86">
        <f t="shared" si="73"/>
        <v>0.31611458792162961</v>
      </c>
      <c r="JE74" s="86">
        <f t="shared" si="73"/>
        <v>0.34128562620056557</v>
      </c>
      <c r="JF74" s="86">
        <f t="shared" si="73"/>
        <v>0.31866088861694408</v>
      </c>
      <c r="JG74" s="86">
        <f t="shared" si="73"/>
        <v>0.36552114203849284</v>
      </c>
      <c r="JH74" s="86">
        <f t="shared" si="73"/>
        <v>0.34133961883289343</v>
      </c>
      <c r="JI74" s="86">
        <f t="shared" si="73"/>
        <v>0.33005050545260639</v>
      </c>
      <c r="JJ74" s="86">
        <f t="shared" si="73"/>
        <v>0.33256633660091378</v>
      </c>
      <c r="JK74" s="86">
        <f t="shared" si="73"/>
        <v>0.31802949686909376</v>
      </c>
      <c r="JL74" s="86">
        <f t="shared" si="73"/>
        <v>0.35829644804187705</v>
      </c>
      <c r="JM74" s="86">
        <f t="shared" si="73"/>
        <v>0.27861310179613002</v>
      </c>
    </row>
    <row r="75" spans="2:273" x14ac:dyDescent="0.25">
      <c r="B75" s="2">
        <v>48</v>
      </c>
      <c r="C75" s="37">
        <v>213.2</v>
      </c>
      <c r="D75" s="37">
        <v>217.69499999999999</v>
      </c>
      <c r="E75" s="37">
        <v>216.08500000000001</v>
      </c>
      <c r="F75" s="37">
        <v>221.27099999999999</v>
      </c>
      <c r="G75" s="37">
        <v>218.102</v>
      </c>
      <c r="H75" s="37">
        <v>206.52500000000001</v>
      </c>
      <c r="I75" s="37">
        <v>221.458</v>
      </c>
      <c r="J75" s="37">
        <v>216.898</v>
      </c>
      <c r="K75" s="37">
        <v>217.53299999999999</v>
      </c>
      <c r="L75" s="37">
        <v>208.61699999999999</v>
      </c>
      <c r="M75" s="37">
        <v>201.31700000000001</v>
      </c>
      <c r="N75" s="37">
        <v>204.733</v>
      </c>
      <c r="O75" s="37">
        <v>209.25</v>
      </c>
      <c r="P75" s="37">
        <v>192.38300000000001</v>
      </c>
      <c r="Q75" s="37">
        <v>149.417</v>
      </c>
      <c r="S75" s="4">
        <f t="shared" si="75"/>
        <v>210.60985054987242</v>
      </c>
      <c r="T75" s="4">
        <f t="shared" si="75"/>
        <v>214.33124635814602</v>
      </c>
      <c r="U75" s="4">
        <f t="shared" si="75"/>
        <v>210.17247170888945</v>
      </c>
      <c r="V75" s="4">
        <f t="shared" si="75"/>
        <v>216.00124216395491</v>
      </c>
      <c r="W75" s="4">
        <f t="shared" si="75"/>
        <v>212.82456040121971</v>
      </c>
      <c r="X75" s="4">
        <f t="shared" si="75"/>
        <v>200.42233960265168</v>
      </c>
      <c r="Y75" s="4">
        <f t="shared" si="75"/>
        <v>216.58559011665409</v>
      </c>
      <c r="Z75" s="4">
        <f t="shared" si="75"/>
        <v>212.08016340594361</v>
      </c>
      <c r="AA75" s="4">
        <f t="shared" si="75"/>
        <v>214.74347524826644</v>
      </c>
      <c r="AB75" s="4">
        <f t="shared" si="75"/>
        <v>205.90406005144752</v>
      </c>
      <c r="AC75" s="4">
        <f t="shared" si="75"/>
        <v>197.05967249845799</v>
      </c>
      <c r="AD75" s="4">
        <f t="shared" si="75"/>
        <v>197.29512516208504</v>
      </c>
      <c r="AE75" s="4">
        <f t="shared" si="75"/>
        <v>207.71075726229967</v>
      </c>
      <c r="AF75" s="4">
        <f t="shared" si="75"/>
        <v>195.09390792799041</v>
      </c>
      <c r="AG75" s="4">
        <f t="shared" si="75"/>
        <v>146.89002277243208</v>
      </c>
      <c r="AI75" s="4">
        <f t="shared" si="76"/>
        <v>2.5901494501275693</v>
      </c>
      <c r="AJ75" s="4">
        <f t="shared" si="76"/>
        <v>3.3637536418539753</v>
      </c>
      <c r="AK75" s="4">
        <f t="shared" si="76"/>
        <v>5.9125282911105614</v>
      </c>
      <c r="AL75" s="4">
        <f t="shared" si="76"/>
        <v>5.2697578360450734</v>
      </c>
      <c r="AM75" s="4">
        <f t="shared" si="76"/>
        <v>5.2774395987802905</v>
      </c>
      <c r="AN75" s="4">
        <f t="shared" si="76"/>
        <v>6.1026603973483304</v>
      </c>
      <c r="AO75" s="4">
        <f t="shared" si="76"/>
        <v>4.8724098833459095</v>
      </c>
      <c r="AP75" s="4">
        <f t="shared" si="76"/>
        <v>4.8178365940563879</v>
      </c>
      <c r="AQ75" s="4">
        <f t="shared" si="76"/>
        <v>2.789524751733552</v>
      </c>
      <c r="AR75" s="4">
        <f t="shared" si="76"/>
        <v>2.7129399485524743</v>
      </c>
      <c r="AS75" s="4">
        <f t="shared" si="76"/>
        <v>4.2573275015420222</v>
      </c>
      <c r="AT75" s="4">
        <f t="shared" si="76"/>
        <v>7.4378748379149613</v>
      </c>
      <c r="AU75" s="4">
        <f t="shared" si="76"/>
        <v>1.5392427377003344</v>
      </c>
      <c r="AV75" s="4">
        <f t="shared" si="76"/>
        <v>-2.7109079279904051</v>
      </c>
      <c r="AW75" s="4">
        <f t="shared" si="76"/>
        <v>2.5269772275679259</v>
      </c>
      <c r="AY75" s="2">
        <f t="shared" si="66"/>
        <v>63.83437624114849</v>
      </c>
      <c r="AZ75" s="2">
        <f t="shared" si="66"/>
        <v>63.00754970084455</v>
      </c>
      <c r="BA75" s="2">
        <f t="shared" si="66"/>
        <v>68.384927635603404</v>
      </c>
      <c r="BB75" s="2">
        <f t="shared" si="66"/>
        <v>64.825994153497064</v>
      </c>
      <c r="BC75" s="2">
        <f t="shared" si="66"/>
        <v>64.182547315479681</v>
      </c>
      <c r="BD75" s="2">
        <f t="shared" si="66"/>
        <v>66.003453881361992</v>
      </c>
      <c r="BE75" s="2">
        <f t="shared" si="66"/>
        <v>65.207015853921874</v>
      </c>
      <c r="BF75" s="2">
        <f t="shared" si="66"/>
        <v>65.879590949316579</v>
      </c>
      <c r="BG75" s="2">
        <f t="shared" si="66"/>
        <v>62.993788281581118</v>
      </c>
      <c r="BH75" s="2">
        <f t="shared" si="66"/>
        <v>64.577803004391157</v>
      </c>
      <c r="BI75" s="2">
        <f t="shared" si="66"/>
        <v>68.357985160465674</v>
      </c>
      <c r="BJ75" s="2">
        <f t="shared" si="66"/>
        <v>66.094526940059424</v>
      </c>
      <c r="BK75" s="2">
        <f t="shared" si="66"/>
        <v>63.507657879596401</v>
      </c>
      <c r="BL75" s="2">
        <f t="shared" si="66"/>
        <v>60.171741740474907</v>
      </c>
      <c r="BM75" s="2">
        <f t="shared" si="66"/>
        <v>57.216167276965962</v>
      </c>
      <c r="BO75" s="2" t="str">
        <f t="shared" si="11"/>
        <v/>
      </c>
      <c r="BP75" s="2" t="str">
        <f t="shared" si="12"/>
        <v/>
      </c>
      <c r="BQ75" s="2" t="str">
        <f t="shared" si="13"/>
        <v/>
      </c>
      <c r="BR75" s="2" t="str">
        <f t="shared" si="14"/>
        <v/>
      </c>
      <c r="BS75" s="2" t="str">
        <f t="shared" si="15"/>
        <v/>
      </c>
      <c r="BT75" s="2" t="str">
        <f t="shared" si="16"/>
        <v/>
      </c>
      <c r="BU75" s="2" t="str">
        <f t="shared" si="17"/>
        <v/>
      </c>
      <c r="BV75" s="2" t="str">
        <f t="shared" si="18"/>
        <v/>
      </c>
      <c r="BW75" s="2" t="str">
        <f t="shared" si="19"/>
        <v/>
      </c>
      <c r="BX75" s="2" t="str">
        <f t="shared" si="20"/>
        <v/>
      </c>
      <c r="BY75" s="2" t="str">
        <f t="shared" si="21"/>
        <v/>
      </c>
      <c r="BZ75" s="2" t="str">
        <f t="shared" si="22"/>
        <v/>
      </c>
      <c r="CA75" s="2" t="str">
        <f t="shared" si="23"/>
        <v/>
      </c>
      <c r="CB75" s="2" t="str">
        <f t="shared" si="24"/>
        <v/>
      </c>
      <c r="CC75" s="2" t="str">
        <f t="shared" si="25"/>
        <v/>
      </c>
      <c r="CE75" s="2" t="str">
        <f t="shared" si="67"/>
        <v/>
      </c>
      <c r="CF75" s="2" t="str">
        <f t="shared" si="67"/>
        <v/>
      </c>
      <c r="CG75" s="2" t="str">
        <f t="shared" si="67"/>
        <v/>
      </c>
      <c r="CH75" s="2" t="str">
        <f t="shared" si="67"/>
        <v/>
      </c>
      <c r="CI75" s="2" t="str">
        <f t="shared" si="67"/>
        <v/>
      </c>
      <c r="CJ75" s="2" t="str">
        <f t="shared" si="67"/>
        <v/>
      </c>
      <c r="CK75" s="2" t="str">
        <f t="shared" si="67"/>
        <v/>
      </c>
      <c r="CL75" s="2" t="str">
        <f t="shared" si="67"/>
        <v/>
      </c>
      <c r="CM75" s="2" t="str">
        <f t="shared" si="67"/>
        <v/>
      </c>
      <c r="CN75" s="2" t="str">
        <f t="shared" si="67"/>
        <v/>
      </c>
      <c r="CO75" s="2" t="str">
        <f t="shared" si="67"/>
        <v/>
      </c>
      <c r="CP75" s="2" t="str">
        <f t="shared" si="67"/>
        <v/>
      </c>
      <c r="CQ75" s="2" t="str">
        <f t="shared" si="67"/>
        <v/>
      </c>
      <c r="CR75" s="2" t="str">
        <f t="shared" si="67"/>
        <v/>
      </c>
      <c r="CS75" s="2" t="str">
        <f t="shared" si="67"/>
        <v/>
      </c>
      <c r="CU75" s="2" t="str">
        <f t="shared" si="27"/>
        <v/>
      </c>
      <c r="CV75" s="2" t="str">
        <f t="shared" si="28"/>
        <v/>
      </c>
      <c r="CW75" s="2" t="str">
        <f t="shared" si="29"/>
        <v/>
      </c>
      <c r="CX75" s="2" t="str">
        <f t="shared" si="30"/>
        <v/>
      </c>
      <c r="CY75" s="2" t="str">
        <f t="shared" si="31"/>
        <v/>
      </c>
      <c r="CZ75" s="2" t="str">
        <f t="shared" si="32"/>
        <v/>
      </c>
      <c r="DA75" s="2" t="str">
        <f t="shared" si="33"/>
        <v/>
      </c>
      <c r="DB75" s="2" t="str">
        <f t="shared" si="34"/>
        <v/>
      </c>
      <c r="DC75" s="2" t="str">
        <f t="shared" si="35"/>
        <v/>
      </c>
      <c r="DD75" s="2" t="str">
        <f t="shared" si="36"/>
        <v/>
      </c>
      <c r="DE75" s="2" t="str">
        <f t="shared" si="37"/>
        <v/>
      </c>
      <c r="DF75" s="2" t="str">
        <f t="shared" si="38"/>
        <v/>
      </c>
      <c r="DG75" s="2" t="str">
        <f t="shared" si="39"/>
        <v/>
      </c>
      <c r="DH75" s="2" t="str">
        <f t="shared" si="40"/>
        <v/>
      </c>
      <c r="DI75" s="2" t="str">
        <f t="shared" si="41"/>
        <v/>
      </c>
      <c r="DK75" s="2">
        <f t="shared" si="77"/>
        <v>77.070288770053466</v>
      </c>
      <c r="DL75" s="2">
        <f t="shared" si="77"/>
        <v>76.686582661290302</v>
      </c>
      <c r="DM75" s="2">
        <f t="shared" si="77"/>
        <v>79.358239572192531</v>
      </c>
      <c r="DN75" s="2">
        <f t="shared" si="77"/>
        <v>77.324772192513393</v>
      </c>
      <c r="DO75" s="2">
        <f t="shared" si="77"/>
        <v>75.384324420677359</v>
      </c>
      <c r="DP75" s="2">
        <f t="shared" si="77"/>
        <v>72.028913725490185</v>
      </c>
      <c r="DQ75" s="2">
        <f t="shared" si="77"/>
        <v>76.110249197860952</v>
      </c>
      <c r="DR75" s="2">
        <f t="shared" si="77"/>
        <v>71.152823809523781</v>
      </c>
      <c r="DS75" s="2">
        <f t="shared" si="77"/>
        <v>75.11199159663866</v>
      </c>
      <c r="DT75" s="2">
        <f t="shared" si="77"/>
        <v>72.274253501400551</v>
      </c>
      <c r="DU75" s="2">
        <f t="shared" si="77"/>
        <v>76.596177030812328</v>
      </c>
      <c r="DV75" s="2">
        <f t="shared" si="77"/>
        <v>75.610623529411768</v>
      </c>
      <c r="DW75" s="2">
        <f t="shared" si="77"/>
        <v>71.500071988795511</v>
      </c>
      <c r="DX75" s="2">
        <f t="shared" si="77"/>
        <v>65.227684033613443</v>
      </c>
      <c r="DY75" s="2">
        <f t="shared" si="77"/>
        <v>59.343164772727278</v>
      </c>
      <c r="EA75" s="2">
        <f t="shared" si="78"/>
        <v>60.033803843398637</v>
      </c>
      <c r="EB75" s="2">
        <f t="shared" si="78"/>
        <v>60.038433571036748</v>
      </c>
      <c r="EC75" s="2">
        <f t="shared" si="78"/>
        <v>65.333372592248324</v>
      </c>
      <c r="ED75" s="2">
        <f t="shared" si="78"/>
        <v>61.353529193528765</v>
      </c>
      <c r="EE75" s="2">
        <f t="shared" si="78"/>
        <v>61.212109654789927</v>
      </c>
      <c r="EF75" s="2">
        <f t="shared" si="78"/>
        <v>64.113646933455072</v>
      </c>
      <c r="EG75" s="2">
        <f t="shared" si="78"/>
        <v>62.096561343138625</v>
      </c>
      <c r="EH75" s="2">
        <f t="shared" si="78"/>
        <v>64.200710723311047</v>
      </c>
      <c r="EI75" s="2">
        <f t="shared" si="78"/>
        <v>59.36871450988307</v>
      </c>
      <c r="EJ75" s="2">
        <f t="shared" si="78"/>
        <v>62.215206887590732</v>
      </c>
      <c r="EK75" s="2">
        <f t="shared" si="78"/>
        <v>65.900420651841173</v>
      </c>
      <c r="EL75" s="2">
        <f t="shared" si="78"/>
        <v>63.532632515398475</v>
      </c>
      <c r="EM75" s="2">
        <f t="shared" si="78"/>
        <v>60.962689573834119</v>
      </c>
      <c r="EN75" s="2">
        <f t="shared" si="78"/>
        <v>58.430613908872886</v>
      </c>
      <c r="EO75" s="2">
        <f t="shared" si="78"/>
        <v>56.332988277881583</v>
      </c>
      <c r="EQ75" s="2">
        <f t="shared" si="79"/>
        <v>59.811462461993287</v>
      </c>
      <c r="ER75" s="2">
        <f t="shared" si="79"/>
        <v>59.23036438627426</v>
      </c>
      <c r="ES75" s="2">
        <f t="shared" si="79"/>
        <v>63.135627243114186</v>
      </c>
      <c r="ET75" s="2">
        <f t="shared" si="79"/>
        <v>61.24110840468618</v>
      </c>
      <c r="EU75" s="2">
        <f t="shared" si="79"/>
        <v>60.498553299455651</v>
      </c>
      <c r="EV75" s="2">
        <f t="shared" si="79"/>
        <v>63.410903549858538</v>
      </c>
      <c r="EW75" s="2">
        <f t="shared" si="79"/>
        <v>62.222910630371572</v>
      </c>
      <c r="EX75" s="2">
        <f t="shared" si="79"/>
        <v>61.815167067238292</v>
      </c>
      <c r="EY75" s="2">
        <f t="shared" si="79"/>
        <v>59.899317579184398</v>
      </c>
      <c r="EZ75" s="2">
        <f t="shared" si="79"/>
        <v>61.489471791885705</v>
      </c>
      <c r="FA75" s="2">
        <f t="shared" si="79"/>
        <v>64.092927061748867</v>
      </c>
      <c r="FB75" s="2">
        <f t="shared" si="79"/>
        <v>61.256131942528214</v>
      </c>
      <c r="FC75" s="2">
        <f t="shared" si="79"/>
        <v>59.761878967636044</v>
      </c>
      <c r="FD75" s="2">
        <f t="shared" si="79"/>
        <v>57.89624533966272</v>
      </c>
      <c r="FE75" s="2">
        <f t="shared" si="79"/>
        <v>56.94510047306467</v>
      </c>
      <c r="FG75" s="2">
        <f t="shared" si="80"/>
        <v>0.77691427911621513</v>
      </c>
      <c r="FH75" s="2">
        <f t="shared" si="80"/>
        <v>0.82164932556481263</v>
      </c>
      <c r="FI75" s="2">
        <f t="shared" si="80"/>
        <v>0.78239472699813029</v>
      </c>
      <c r="FJ75" s="2">
        <f t="shared" si="80"/>
        <v>0.78257924832883274</v>
      </c>
      <c r="FK75" s="2">
        <f t="shared" si="80"/>
        <v>0.7903977696214618</v>
      </c>
      <c r="FL75" s="2">
        <f t="shared" si="80"/>
        <v>0.76123519235391945</v>
      </c>
      <c r="FM75" s="2">
        <f t="shared" si="80"/>
        <v>0.77804277645548037</v>
      </c>
      <c r="FN75" s="2">
        <f t="shared" si="80"/>
        <v>0.75846150060698936</v>
      </c>
      <c r="FO75" s="2">
        <f t="shared" si="80"/>
        <v>0.76974365588837212</v>
      </c>
      <c r="FP75" s="2">
        <f t="shared" si="80"/>
        <v>0.76511634946015261</v>
      </c>
      <c r="FQ75" s="2">
        <f t="shared" si="80"/>
        <v>0.77020710289813998</v>
      </c>
      <c r="FR75" s="2">
        <f t="shared" si="80"/>
        <v>0.78786743622506539</v>
      </c>
      <c r="FS75" s="2">
        <f t="shared" si="80"/>
        <v>0.75846999472062726</v>
      </c>
      <c r="FT75" s="2">
        <f t="shared" si="80"/>
        <v>0.74383373783355466</v>
      </c>
      <c r="FU75" s="2">
        <f t="shared" si="80"/>
        <v>0.70661952864814881</v>
      </c>
      <c r="FW75" s="2">
        <f t="shared" si="68"/>
        <v>1.0849729599236899E-4</v>
      </c>
      <c r="FX75" s="2">
        <f t="shared" si="68"/>
        <v>1.1445621020541714E-4</v>
      </c>
      <c r="FY75" s="2">
        <f t="shared" si="68"/>
        <v>1.5013779040130791E-4</v>
      </c>
      <c r="FZ75" s="2">
        <f t="shared" si="68"/>
        <v>1.3074088842249484E-4</v>
      </c>
      <c r="GA75" s="2">
        <f t="shared" si="68"/>
        <v>1.2635812606700102E-4</v>
      </c>
      <c r="GB75" s="2">
        <f t="shared" si="68"/>
        <v>1.1413150608228285E-4</v>
      </c>
      <c r="GC75" s="2">
        <f t="shared" si="68"/>
        <v>1.2079949058199241E-4</v>
      </c>
      <c r="GD75" s="2">
        <f t="shared" si="68"/>
        <v>1.3528842701332041E-4</v>
      </c>
      <c r="GE75" s="2">
        <f t="shared" si="68"/>
        <v>1.5896132198402402E-4</v>
      </c>
      <c r="GF75" s="2">
        <f t="shared" si="68"/>
        <v>1.5084402335900242E-4</v>
      </c>
      <c r="GG75" s="2">
        <f t="shared" si="68"/>
        <v>1.3517967439618825E-4</v>
      </c>
      <c r="GH75" s="2">
        <f t="shared" si="68"/>
        <v>1.0576513583240914E-4</v>
      </c>
      <c r="GI75" s="2">
        <f t="shared" si="68"/>
        <v>1.0469973654913335E-4</v>
      </c>
      <c r="GJ75" s="2">
        <f t="shared" si="68"/>
        <v>9.7715208180014997E-5</v>
      </c>
      <c r="GK75" s="2">
        <f t="shared" si="68"/>
        <v>8.4952031181539497E-5</v>
      </c>
      <c r="GM75" s="86">
        <f t="shared" si="69"/>
        <v>0.38236826986266509</v>
      </c>
      <c r="GN75" s="86">
        <f t="shared" si="69"/>
        <v>0.44920317757871325</v>
      </c>
      <c r="GO75" s="86">
        <f t="shared" si="69"/>
        <v>0.40483327156528509</v>
      </c>
      <c r="GP75" s="86">
        <f t="shared" si="69"/>
        <v>0.43031610278140148</v>
      </c>
      <c r="GQ75" s="86">
        <f t="shared" si="69"/>
        <v>0.42971054154564514</v>
      </c>
      <c r="GR75" s="86">
        <f t="shared" si="69"/>
        <v>0.38238686427726798</v>
      </c>
      <c r="GS75" s="86">
        <f t="shared" si="69"/>
        <v>0.4065650925085087</v>
      </c>
      <c r="GT75" s="86">
        <f t="shared" si="69"/>
        <v>0.38609289368002586</v>
      </c>
      <c r="GU75" s="86">
        <f t="shared" si="69"/>
        <v>0.4384420976532184</v>
      </c>
      <c r="GV75" s="86">
        <f t="shared" si="69"/>
        <v>0.41121342182876136</v>
      </c>
      <c r="GW75" s="86">
        <f t="shared" si="69"/>
        <v>0.39617452371856887</v>
      </c>
      <c r="GX75" s="86">
        <f t="shared" si="69"/>
        <v>0.39334114342727111</v>
      </c>
      <c r="GY75" s="86">
        <f t="shared" si="69"/>
        <v>0.38313269672102879</v>
      </c>
      <c r="GZ75" s="86">
        <f t="shared" si="69"/>
        <v>0.43079392536985484</v>
      </c>
      <c r="HA75" s="86">
        <f t="shared" si="69"/>
        <v>0.35496457072197279</v>
      </c>
      <c r="HC75" s="86">
        <f t="shared" si="74"/>
        <v>1.2839045038455677E-5</v>
      </c>
      <c r="HD75" s="86">
        <f t="shared" si="70"/>
        <v>4.2003738190423166E-4</v>
      </c>
      <c r="HE75" s="86">
        <f t="shared" si="70"/>
        <v>1.1023652168461131E-4</v>
      </c>
      <c r="HF75" s="86">
        <f t="shared" si="70"/>
        <v>5.608934982500063E-5</v>
      </c>
      <c r="HG75" s="86">
        <f t="shared" si="70"/>
        <v>2.6672314555891525E-5</v>
      </c>
      <c r="HH75" s="86">
        <f t="shared" si="70"/>
        <v>1.1184137340439038E-5</v>
      </c>
      <c r="HI75" s="86">
        <f t="shared" si="70"/>
        <v>1.0768732795656221E-5</v>
      </c>
      <c r="HJ75" s="86">
        <f t="shared" si="70"/>
        <v>6.2905785661301923E-6</v>
      </c>
      <c r="HK75" s="86">
        <f t="shared" si="70"/>
        <v>1.4297716639453516E-5</v>
      </c>
      <c r="HL75" s="86">
        <f t="shared" si="70"/>
        <v>1.0425301957162922E-5</v>
      </c>
      <c r="HM75" s="86">
        <f t="shared" si="70"/>
        <v>8.6632162061621264E-6</v>
      </c>
      <c r="HN75" s="86">
        <f t="shared" si="70"/>
        <v>4.1216989538242097E-5</v>
      </c>
      <c r="HO75" s="86">
        <f t="shared" si="70"/>
        <v>3.7885996756299924E-6</v>
      </c>
      <c r="HP75" s="86">
        <f t="shared" si="70"/>
        <v>7.0365011809232853E-7</v>
      </c>
      <c r="HQ75" s="86">
        <f t="shared" si="70"/>
        <v>1.9264730101497255E-7</v>
      </c>
      <c r="HS75" s="86">
        <f t="shared" si="71"/>
        <v>3.1354880245771425E-47</v>
      </c>
      <c r="HT75" s="86">
        <f t="shared" si="71"/>
        <v>4.1379061169096976E-32</v>
      </c>
      <c r="HU75" s="86">
        <f t="shared" si="71"/>
        <v>1.615291579716156E-37</v>
      </c>
      <c r="HV75" s="86">
        <f t="shared" si="71"/>
        <v>1.3219489203050562E-42</v>
      </c>
      <c r="HW75" s="86">
        <f t="shared" si="71"/>
        <v>2.0709593293312633E-44</v>
      </c>
      <c r="HX75" s="86">
        <f t="shared" si="71"/>
        <v>1.6964231612332865E-48</v>
      </c>
      <c r="HY75" s="86">
        <f t="shared" si="71"/>
        <v>5.8601574450360682E-50</v>
      </c>
      <c r="HZ75" s="86">
        <f t="shared" si="71"/>
        <v>1.6078063932609349E-51</v>
      </c>
      <c r="IA75" s="86">
        <f t="shared" si="71"/>
        <v>3.8632729212809237E-50</v>
      </c>
      <c r="IB75" s="86">
        <f t="shared" si="71"/>
        <v>8.1034792546909941E-51</v>
      </c>
      <c r="IC75" s="86">
        <f t="shared" si="71"/>
        <v>5.836210387986981E-51</v>
      </c>
      <c r="ID75" s="86">
        <f t="shared" si="71"/>
        <v>4.9970750171945077E-42</v>
      </c>
      <c r="IE75" s="86">
        <f t="shared" si="71"/>
        <v>2.837910782133554E-53</v>
      </c>
      <c r="IF75" s="86">
        <f t="shared" si="71"/>
        <v>8.1584467374924433E-43</v>
      </c>
      <c r="IG75" s="86">
        <f t="shared" si="71"/>
        <v>3.9253859325261717E-31</v>
      </c>
      <c r="II75" s="86">
        <f t="shared" si="72"/>
        <v>5.7520259225765718E-154</v>
      </c>
      <c r="IJ75" s="86">
        <f t="shared" si="72"/>
        <v>4.0796714848566487E-104</v>
      </c>
      <c r="IK75" s="86">
        <f t="shared" si="72"/>
        <v>9.0973093221564255E-122</v>
      </c>
      <c r="IL75" s="86">
        <f t="shared" si="72"/>
        <v>2.9204058181449885E-141</v>
      </c>
      <c r="IM75" s="86">
        <f t="shared" si="72"/>
        <v>1.6687659353854933E-145</v>
      </c>
      <c r="IN75" s="86">
        <f t="shared" si="72"/>
        <v>1.3492772785958116E-158</v>
      </c>
      <c r="IO75" s="86">
        <f t="shared" si="72"/>
        <v>4.0829312568362164E-165</v>
      </c>
      <c r="IP75" s="86">
        <f t="shared" si="72"/>
        <v>6.2368110860584885E-169</v>
      </c>
      <c r="IQ75" s="86">
        <f t="shared" si="72"/>
        <v>4.9586803764808191E-166</v>
      </c>
      <c r="IR75" s="86">
        <f t="shared" si="72"/>
        <v>4.7971074303129684E-168</v>
      </c>
      <c r="IS75" s="86">
        <f t="shared" si="72"/>
        <v>1.4343466239422769E-167</v>
      </c>
      <c r="IT75" s="86">
        <f t="shared" si="72"/>
        <v>6.6525296028865284E-137</v>
      </c>
      <c r="IU75" s="86">
        <f t="shared" si="72"/>
        <v>4.1523403192911535E-174</v>
      </c>
      <c r="IV75" s="86">
        <f t="shared" si="72"/>
        <v>4.5899941393618216E-160</v>
      </c>
      <c r="IW75" s="86">
        <f t="shared" si="72"/>
        <v>1.9615017014357676E-127</v>
      </c>
      <c r="IY75" s="86">
        <f t="shared" si="73"/>
        <v>0.38238110890770355</v>
      </c>
      <c r="IZ75" s="86">
        <f t="shared" si="73"/>
        <v>0.44962321496061747</v>
      </c>
      <c r="JA75" s="86">
        <f t="shared" si="73"/>
        <v>0.40494350808696972</v>
      </c>
      <c r="JB75" s="86">
        <f t="shared" si="73"/>
        <v>0.43037219213122646</v>
      </c>
      <c r="JC75" s="86">
        <f t="shared" si="73"/>
        <v>0.42973721386020103</v>
      </c>
      <c r="JD75" s="86">
        <f t="shared" si="73"/>
        <v>0.38239804841460839</v>
      </c>
      <c r="JE75" s="86">
        <f t="shared" si="73"/>
        <v>0.40657586124130435</v>
      </c>
      <c r="JF75" s="86">
        <f t="shared" si="73"/>
        <v>0.38609918425859197</v>
      </c>
      <c r="JG75" s="86">
        <f t="shared" si="73"/>
        <v>0.43845639536985787</v>
      </c>
      <c r="JH75" s="86">
        <f t="shared" si="73"/>
        <v>0.41122384713071852</v>
      </c>
      <c r="JI75" s="86">
        <f t="shared" si="73"/>
        <v>0.39618318693477506</v>
      </c>
      <c r="JJ75" s="86">
        <f t="shared" si="73"/>
        <v>0.39338236041680935</v>
      </c>
      <c r="JK75" s="86">
        <f t="shared" si="73"/>
        <v>0.38313648532070443</v>
      </c>
      <c r="JL75" s="86">
        <f t="shared" si="73"/>
        <v>0.43079462901997295</v>
      </c>
      <c r="JM75" s="86">
        <f t="shared" si="73"/>
        <v>0.35496476336927379</v>
      </c>
    </row>
    <row r="76" spans="2:273" x14ac:dyDescent="0.25">
      <c r="B76" s="2">
        <v>49</v>
      </c>
      <c r="C76" s="37">
        <v>222.92</v>
      </c>
      <c r="D76" s="37">
        <v>224.59299999999999</v>
      </c>
      <c r="E76" s="37">
        <v>227.91499999999999</v>
      </c>
      <c r="F76" s="37">
        <v>230.64400000000001</v>
      </c>
      <c r="G76" s="37">
        <v>226.678</v>
      </c>
      <c r="H76" s="37">
        <v>216.017</v>
      </c>
      <c r="I76" s="37">
        <v>227.559</v>
      </c>
      <c r="J76" s="37">
        <v>225.27099999999999</v>
      </c>
      <c r="K76" s="37">
        <v>224.417</v>
      </c>
      <c r="L76" s="37">
        <v>218.18299999999999</v>
      </c>
      <c r="M76" s="37">
        <v>213.11699999999999</v>
      </c>
      <c r="N76" s="37">
        <v>213.46700000000001</v>
      </c>
      <c r="O76" s="37">
        <v>216.68299999999999</v>
      </c>
      <c r="P76" s="37">
        <v>195.81700000000001</v>
      </c>
      <c r="Q76" s="37">
        <v>156.28299999999999</v>
      </c>
      <c r="S76" s="4">
        <f t="shared" si="75"/>
        <v>222.9474667969105</v>
      </c>
      <c r="T76" s="4">
        <f t="shared" si="75"/>
        <v>224.88241210930471</v>
      </c>
      <c r="U76" s="4">
        <f t="shared" si="75"/>
        <v>223.45935789621927</v>
      </c>
      <c r="V76" s="4">
        <f t="shared" si="75"/>
        <v>229.49845395455938</v>
      </c>
      <c r="W76" s="4">
        <f t="shared" si="75"/>
        <v>225.7500124725313</v>
      </c>
      <c r="X76" s="4">
        <f t="shared" si="75"/>
        <v>214.71011294832851</v>
      </c>
      <c r="Y76" s="4">
        <f t="shared" si="75"/>
        <v>230.43002136499513</v>
      </c>
      <c r="Z76" s="4">
        <f t="shared" si="75"/>
        <v>227.20341778722016</v>
      </c>
      <c r="AA76" s="4">
        <f t="shared" si="75"/>
        <v>227.89315909134845</v>
      </c>
      <c r="AB76" s="4">
        <f t="shared" si="75"/>
        <v>219.39959248993921</v>
      </c>
      <c r="AC76" s="4">
        <f t="shared" si="75"/>
        <v>209.90086247004788</v>
      </c>
      <c r="AD76" s="4">
        <f t="shared" si="75"/>
        <v>209.49318419506685</v>
      </c>
      <c r="AE76" s="4">
        <f t="shared" si="75"/>
        <v>220.90200484603088</v>
      </c>
      <c r="AF76" s="4">
        <f t="shared" si="75"/>
        <v>202.66744852601491</v>
      </c>
      <c r="AG76" s="4">
        <f t="shared" si="75"/>
        <v>157.51498384492868</v>
      </c>
      <c r="AI76" s="4">
        <f t="shared" si="76"/>
        <v>-2.7466796910516678E-2</v>
      </c>
      <c r="AJ76" s="4">
        <f t="shared" si="76"/>
        <v>-0.28941210930472039</v>
      </c>
      <c r="AK76" s="4">
        <f t="shared" si="76"/>
        <v>4.4556421037807183</v>
      </c>
      <c r="AL76" s="4">
        <f t="shared" si="76"/>
        <v>1.145546045440625</v>
      </c>
      <c r="AM76" s="4">
        <f t="shared" si="76"/>
        <v>0.9279875274687015</v>
      </c>
      <c r="AN76" s="4">
        <f t="shared" si="76"/>
        <v>1.306887051671481</v>
      </c>
      <c r="AO76" s="4">
        <f t="shared" si="76"/>
        <v>-2.8710213649951299</v>
      </c>
      <c r="AP76" s="4">
        <f t="shared" si="76"/>
        <v>-1.9324177872201744</v>
      </c>
      <c r="AQ76" s="4">
        <f t="shared" si="76"/>
        <v>-3.4761590913484497</v>
      </c>
      <c r="AR76" s="4">
        <f t="shared" si="76"/>
        <v>-1.2165924899392166</v>
      </c>
      <c r="AS76" s="4">
        <f t="shared" si="76"/>
        <v>3.2161375299521069</v>
      </c>
      <c r="AT76" s="4">
        <f t="shared" si="76"/>
        <v>3.9738158049331673</v>
      </c>
      <c r="AU76" s="4">
        <f t="shared" si="76"/>
        <v>-4.2190048460308844</v>
      </c>
      <c r="AV76" s="4">
        <f t="shared" si="76"/>
        <v>-6.8504485260149011</v>
      </c>
      <c r="AW76" s="4">
        <f t="shared" si="76"/>
        <v>-1.231983844928692</v>
      </c>
      <c r="AY76" s="2">
        <f t="shared" ref="AY76:BM92" si="81">IF(OR($B76 &lt; C$230, $B76 &gt; C$233), #N/A, ((1-FG76)*DK76) + (FG76 - FW76)*EA76 + (FW76*EQ76))</f>
        <v>63.524475408909609</v>
      </c>
      <c r="AZ76" s="2">
        <f t="shared" si="81"/>
        <v>62.711977890356494</v>
      </c>
      <c r="BA76" s="2">
        <f t="shared" si="81"/>
        <v>68.046498280183158</v>
      </c>
      <c r="BB76" s="2">
        <f t="shared" si="81"/>
        <v>64.493180375020046</v>
      </c>
      <c r="BC76" s="2">
        <f t="shared" si="81"/>
        <v>63.867387914123924</v>
      </c>
      <c r="BD76" s="2">
        <f t="shared" si="81"/>
        <v>65.742112059889038</v>
      </c>
      <c r="BE76" s="2">
        <f t="shared" si="81"/>
        <v>64.907137292108118</v>
      </c>
      <c r="BF76" s="2">
        <f t="shared" si="81"/>
        <v>65.63029331524227</v>
      </c>
      <c r="BG76" s="2">
        <f t="shared" si="81"/>
        <v>62.689010284130106</v>
      </c>
      <c r="BH76" s="2">
        <f t="shared" si="81"/>
        <v>64.324913127901269</v>
      </c>
      <c r="BI76" s="2">
        <f t="shared" si="81"/>
        <v>68.075593586002839</v>
      </c>
      <c r="BJ76" s="2">
        <f t="shared" si="81"/>
        <v>65.792103290820066</v>
      </c>
      <c r="BK76" s="2">
        <f t="shared" si="81"/>
        <v>63.246487599522503</v>
      </c>
      <c r="BL76" s="2">
        <f t="shared" si="81"/>
        <v>59.988968438056659</v>
      </c>
      <c r="BM76" s="2">
        <f t="shared" si="81"/>
        <v>57.111275793062198</v>
      </c>
      <c r="BO76" s="2" t="str">
        <f t="shared" si="11"/>
        <v/>
      </c>
      <c r="BP76" s="2" t="str">
        <f t="shared" si="12"/>
        <v/>
      </c>
      <c r="BQ76" s="2" t="str">
        <f t="shared" si="13"/>
        <v/>
      </c>
      <c r="BR76" s="2" t="str">
        <f t="shared" si="14"/>
        <v/>
      </c>
      <c r="BS76" s="2" t="str">
        <f t="shared" si="15"/>
        <v/>
      </c>
      <c r="BT76" s="2" t="str">
        <f t="shared" si="16"/>
        <v/>
      </c>
      <c r="BU76" s="2" t="str">
        <f t="shared" si="17"/>
        <v/>
      </c>
      <c r="BV76" s="2" t="str">
        <f t="shared" si="18"/>
        <v/>
      </c>
      <c r="BW76" s="2" t="str">
        <f t="shared" si="19"/>
        <v/>
      </c>
      <c r="BX76" s="2" t="str">
        <f t="shared" si="20"/>
        <v/>
      </c>
      <c r="BY76" s="2" t="str">
        <f t="shared" si="21"/>
        <v/>
      </c>
      <c r="BZ76" s="2" t="str">
        <f t="shared" si="22"/>
        <v/>
      </c>
      <c r="CA76" s="2" t="str">
        <f t="shared" si="23"/>
        <v/>
      </c>
      <c r="CB76" s="2" t="str">
        <f t="shared" si="24"/>
        <v/>
      </c>
      <c r="CC76" s="2" t="str">
        <f t="shared" si="25"/>
        <v/>
      </c>
      <c r="CE76" s="2" t="str">
        <f t="shared" ref="CE76:CS92" si="82">IF(AND(IY76 &lt; $CS$22, $B76 &gt; C$231, $B76 &lt; C$232), C76, "")</f>
        <v/>
      </c>
      <c r="CF76" s="2" t="str">
        <f t="shared" si="82"/>
        <v/>
      </c>
      <c r="CG76" s="2" t="str">
        <f t="shared" si="82"/>
        <v/>
      </c>
      <c r="CH76" s="2" t="str">
        <f t="shared" si="82"/>
        <v/>
      </c>
      <c r="CI76" s="2" t="str">
        <f t="shared" si="82"/>
        <v/>
      </c>
      <c r="CJ76" s="2" t="str">
        <f t="shared" si="82"/>
        <v/>
      </c>
      <c r="CK76" s="2" t="str">
        <f t="shared" si="82"/>
        <v/>
      </c>
      <c r="CL76" s="2" t="str">
        <f t="shared" si="82"/>
        <v/>
      </c>
      <c r="CM76" s="2" t="str">
        <f t="shared" si="82"/>
        <v/>
      </c>
      <c r="CN76" s="2" t="str">
        <f t="shared" si="82"/>
        <v/>
      </c>
      <c r="CO76" s="2" t="str">
        <f t="shared" si="82"/>
        <v/>
      </c>
      <c r="CP76" s="2" t="str">
        <f t="shared" si="82"/>
        <v/>
      </c>
      <c r="CQ76" s="2" t="str">
        <f t="shared" si="82"/>
        <v/>
      </c>
      <c r="CR76" s="2" t="str">
        <f t="shared" si="82"/>
        <v/>
      </c>
      <c r="CS76" s="2" t="str">
        <f t="shared" si="82"/>
        <v/>
      </c>
      <c r="CU76" s="2" t="str">
        <f t="shared" si="27"/>
        <v/>
      </c>
      <c r="CV76" s="2" t="str">
        <f t="shared" si="28"/>
        <v/>
      </c>
      <c r="CW76" s="2" t="str">
        <f t="shared" si="29"/>
        <v/>
      </c>
      <c r="CX76" s="2" t="str">
        <f t="shared" si="30"/>
        <v/>
      </c>
      <c r="CY76" s="2" t="str">
        <f t="shared" si="31"/>
        <v/>
      </c>
      <c r="CZ76" s="2" t="str">
        <f t="shared" si="32"/>
        <v/>
      </c>
      <c r="DA76" s="2" t="str">
        <f t="shared" si="33"/>
        <v/>
      </c>
      <c r="DB76" s="2" t="str">
        <f t="shared" si="34"/>
        <v/>
      </c>
      <c r="DC76" s="2" t="str">
        <f t="shared" si="35"/>
        <v/>
      </c>
      <c r="DD76" s="2" t="str">
        <f t="shared" si="36"/>
        <v/>
      </c>
      <c r="DE76" s="2" t="str">
        <f t="shared" si="37"/>
        <v/>
      </c>
      <c r="DF76" s="2" t="str">
        <f t="shared" si="38"/>
        <v/>
      </c>
      <c r="DG76" s="2" t="str">
        <f t="shared" si="39"/>
        <v/>
      </c>
      <c r="DH76" s="2" t="str">
        <f t="shared" si="40"/>
        <v/>
      </c>
      <c r="DI76" s="2" t="str">
        <f t="shared" si="41"/>
        <v/>
      </c>
      <c r="DK76" s="2">
        <f t="shared" si="77"/>
        <v>77.378029029793723</v>
      </c>
      <c r="DL76" s="2">
        <f t="shared" si="77"/>
        <v>76.991100806451598</v>
      </c>
      <c r="DM76" s="2">
        <f t="shared" si="77"/>
        <v>79.628644003055783</v>
      </c>
      <c r="DN76" s="2">
        <f t="shared" si="77"/>
        <v>77.579271963330811</v>
      </c>
      <c r="DO76" s="2">
        <f t="shared" si="77"/>
        <v>75.58975690730837</v>
      </c>
      <c r="DP76" s="2">
        <f t="shared" si="77"/>
        <v>72.143755182072823</v>
      </c>
      <c r="DQ76" s="2">
        <f t="shared" si="77"/>
        <v>76.335183346065691</v>
      </c>
      <c r="DR76" s="2">
        <f t="shared" si="77"/>
        <v>71.303704761904726</v>
      </c>
      <c r="DS76" s="2">
        <f t="shared" si="77"/>
        <v>75.395527731092443</v>
      </c>
      <c r="DT76" s="2">
        <f t="shared" si="77"/>
        <v>72.465480112044816</v>
      </c>
      <c r="DU76" s="2">
        <f t="shared" si="77"/>
        <v>76.854362464985996</v>
      </c>
      <c r="DV76" s="2">
        <f t="shared" si="77"/>
        <v>75.827924369747905</v>
      </c>
      <c r="DW76" s="2">
        <f t="shared" si="77"/>
        <v>71.702730532212883</v>
      </c>
      <c r="DX76" s="2">
        <f t="shared" si="77"/>
        <v>65.378639215686263</v>
      </c>
      <c r="DY76" s="2">
        <f t="shared" si="77"/>
        <v>59.414937500000008</v>
      </c>
      <c r="EA76" s="2">
        <f t="shared" si="78"/>
        <v>59.89657021833245</v>
      </c>
      <c r="EB76" s="2">
        <f t="shared" si="78"/>
        <v>59.885331486560617</v>
      </c>
      <c r="EC76" s="2">
        <f t="shared" si="78"/>
        <v>65.109073274303938</v>
      </c>
      <c r="ED76" s="2">
        <f t="shared" si="78"/>
        <v>61.177443796928046</v>
      </c>
      <c r="EE76" s="2">
        <f t="shared" si="78"/>
        <v>61.03242665048387</v>
      </c>
      <c r="EF76" s="2">
        <f t="shared" si="78"/>
        <v>63.910992916611605</v>
      </c>
      <c r="EG76" s="2">
        <f t="shared" si="78"/>
        <v>61.933822977660618</v>
      </c>
      <c r="EH76" s="2">
        <f t="shared" si="78"/>
        <v>63.982969356664981</v>
      </c>
      <c r="EI76" s="2">
        <f t="shared" si="78"/>
        <v>59.222388304300118</v>
      </c>
      <c r="EJ76" s="2">
        <f t="shared" si="78"/>
        <v>62.04587679289763</v>
      </c>
      <c r="EK76" s="2">
        <f t="shared" si="78"/>
        <v>65.687222065512131</v>
      </c>
      <c r="EL76" s="2">
        <f t="shared" si="78"/>
        <v>63.328049319370564</v>
      </c>
      <c r="EM76" s="2">
        <f t="shared" si="78"/>
        <v>60.79076540562501</v>
      </c>
      <c r="EN76" s="2">
        <f t="shared" si="78"/>
        <v>58.296231959886626</v>
      </c>
      <c r="EO76" s="2">
        <f t="shared" si="78"/>
        <v>56.238902091063771</v>
      </c>
      <c r="EQ76" s="2">
        <f t="shared" si="79"/>
        <v>59.677840217604654</v>
      </c>
      <c r="ER76" s="2">
        <f t="shared" si="79"/>
        <v>59.093042518870398</v>
      </c>
      <c r="ES76" s="2">
        <f t="shared" si="79"/>
        <v>62.954480162409574</v>
      </c>
      <c r="ET76" s="2">
        <f t="shared" si="79"/>
        <v>61.066939008371321</v>
      </c>
      <c r="EU76" s="2">
        <f t="shared" si="79"/>
        <v>60.33233553984568</v>
      </c>
      <c r="EV76" s="2">
        <f t="shared" si="79"/>
        <v>63.221597140722842</v>
      </c>
      <c r="EW76" s="2">
        <f t="shared" si="79"/>
        <v>62.058152785856684</v>
      </c>
      <c r="EX76" s="2">
        <f t="shared" si="79"/>
        <v>61.642678651336681</v>
      </c>
      <c r="EY76" s="2">
        <f t="shared" si="79"/>
        <v>59.742754233477939</v>
      </c>
      <c r="EZ76" s="2">
        <f t="shared" si="79"/>
        <v>61.334171352861986</v>
      </c>
      <c r="FA76" s="2">
        <f t="shared" si="79"/>
        <v>63.913382058413042</v>
      </c>
      <c r="FB76" s="2">
        <f t="shared" si="79"/>
        <v>61.093546796789987</v>
      </c>
      <c r="FC76" s="2">
        <f t="shared" si="79"/>
        <v>59.611198757360036</v>
      </c>
      <c r="FD76" s="2">
        <f t="shared" si="79"/>
        <v>57.771808200026008</v>
      </c>
      <c r="FE76" s="2">
        <f t="shared" si="79"/>
        <v>56.837896202247833</v>
      </c>
      <c r="FG76" s="2">
        <f t="shared" si="80"/>
        <v>0.79246976750457843</v>
      </c>
      <c r="FH76" s="2">
        <f t="shared" si="80"/>
        <v>0.83474897965114003</v>
      </c>
      <c r="FI76" s="2">
        <f t="shared" si="80"/>
        <v>0.79766759287832667</v>
      </c>
      <c r="FJ76" s="2">
        <f t="shared" si="80"/>
        <v>0.79784250965105652</v>
      </c>
      <c r="FK76" s="2">
        <f t="shared" si="80"/>
        <v>0.80524875033298771</v>
      </c>
      <c r="FL76" s="2">
        <f t="shared" si="80"/>
        <v>0.7775709590371469</v>
      </c>
      <c r="FM76" s="2">
        <f t="shared" si="80"/>
        <v>0.79354048710695757</v>
      </c>
      <c r="FN76" s="2">
        <f t="shared" si="80"/>
        <v>0.77493092927705154</v>
      </c>
      <c r="FO76" s="2">
        <f t="shared" si="80"/>
        <v>0.78566120088388935</v>
      </c>
      <c r="FP76" s="2">
        <f t="shared" si="80"/>
        <v>0.78126287752461709</v>
      </c>
      <c r="FQ76" s="2">
        <f t="shared" si="80"/>
        <v>0.78610151274562923</v>
      </c>
      <c r="FR76" s="2">
        <f t="shared" si="80"/>
        <v>0.80285298114852344</v>
      </c>
      <c r="FS76" s="2">
        <f t="shared" si="80"/>
        <v>0.77493901607594862</v>
      </c>
      <c r="FT76" s="2">
        <f t="shared" si="80"/>
        <v>0.76098625726771663</v>
      </c>
      <c r="FU76" s="2">
        <f t="shared" si="80"/>
        <v>0.72534377139878004</v>
      </c>
      <c r="FW76" s="2">
        <f t="shared" ref="FW76:GK92" si="83">POWER(10,($B76-C$232)/C$229)/(1+POWER(10,($B76-C$232)/C$229))</f>
        <v>1.189636741291864E-4</v>
      </c>
      <c r="FX76" s="2">
        <f t="shared" si="83"/>
        <v>1.2549735309529765E-4</v>
      </c>
      <c r="FY76" s="2">
        <f t="shared" si="83"/>
        <v>1.6462042906141699E-4</v>
      </c>
      <c r="FZ76" s="2">
        <f t="shared" si="83"/>
        <v>1.4335272529925674E-4</v>
      </c>
      <c r="GA76" s="2">
        <f t="shared" si="83"/>
        <v>1.3854724113570712E-4</v>
      </c>
      <c r="GB76" s="2">
        <f t="shared" si="83"/>
        <v>1.2514132995576499E-4</v>
      </c>
      <c r="GC76" s="2">
        <f t="shared" si="83"/>
        <v>1.3245246385887403E-4</v>
      </c>
      <c r="GD76" s="2">
        <f t="shared" si="83"/>
        <v>1.483388742347552E-4</v>
      </c>
      <c r="GE76" s="2">
        <f t="shared" si="83"/>
        <v>1.7429495054564943E-4</v>
      </c>
      <c r="GF76" s="2">
        <f t="shared" si="83"/>
        <v>1.6539477561514697E-4</v>
      </c>
      <c r="GG76" s="2">
        <f t="shared" si="83"/>
        <v>1.482196324728439E-4</v>
      </c>
      <c r="GH76" s="2">
        <f t="shared" si="83"/>
        <v>1.1596798201164706E-4</v>
      </c>
      <c r="GI76" s="2">
        <f t="shared" si="83"/>
        <v>1.1479981864734293E-4</v>
      </c>
      <c r="GJ76" s="2">
        <f t="shared" si="83"/>
        <v>1.0714158513578967E-4</v>
      </c>
      <c r="GK76" s="2">
        <f t="shared" si="83"/>
        <v>9.3147286471729687E-5</v>
      </c>
      <c r="GM76" s="86">
        <f t="shared" ref="GM76:HA92" si="84" xml:space="preserve"> _xlfn.NORM.DIST($B76, C$7, ABS(C$11), TRUE) * _xlfn.NORM.DIST(($B76 - C$7)*C$15, 0, ABS(C$11), TRUE) * 2</f>
        <v>0.44468261683943194</v>
      </c>
      <c r="GN76" s="86">
        <f t="shared" si="84"/>
        <v>0.51188426798300135</v>
      </c>
      <c r="GO76" s="86">
        <f t="shared" si="84"/>
        <v>0.47523310220668619</v>
      </c>
      <c r="GP76" s="86">
        <f t="shared" si="84"/>
        <v>0.50462654645882965</v>
      </c>
      <c r="GQ76" s="86">
        <f t="shared" si="84"/>
        <v>0.50150418983994127</v>
      </c>
      <c r="GR76" s="86">
        <f t="shared" si="84"/>
        <v>0.45588803963116226</v>
      </c>
      <c r="GS76" s="86">
        <f t="shared" si="84"/>
        <v>0.4770320572404031</v>
      </c>
      <c r="GT76" s="86">
        <f t="shared" si="84"/>
        <v>0.45976274563063108</v>
      </c>
      <c r="GU76" s="86">
        <f t="shared" si="84"/>
        <v>0.51582519324738152</v>
      </c>
      <c r="GV76" s="86">
        <f t="shared" si="84"/>
        <v>0.48667763420314886</v>
      </c>
      <c r="GW76" s="86">
        <f t="shared" si="84"/>
        <v>0.46905315701145317</v>
      </c>
      <c r="GX76" s="86">
        <f t="shared" si="84"/>
        <v>0.4600215594030263</v>
      </c>
      <c r="GY76" s="86">
        <f t="shared" si="84"/>
        <v>0.45139553618064865</v>
      </c>
      <c r="GZ76" s="86">
        <f t="shared" si="84"/>
        <v>0.49846599585672913</v>
      </c>
      <c r="HA76" s="86">
        <f t="shared" si="84"/>
        <v>0.43627334292823949</v>
      </c>
      <c r="HC76" s="86">
        <f t="shared" si="74"/>
        <v>2.4405183763801662E-5</v>
      </c>
      <c r="HD76" s="86">
        <f t="shared" si="70"/>
        <v>6.5063325604716878E-4</v>
      </c>
      <c r="HE76" s="86">
        <f t="shared" si="70"/>
        <v>1.8725663695242078E-4</v>
      </c>
      <c r="HF76" s="86">
        <f t="shared" si="70"/>
        <v>1.0052041289453793E-4</v>
      </c>
      <c r="HG76" s="86">
        <f t="shared" si="70"/>
        <v>4.9232962611600957E-5</v>
      </c>
      <c r="HH76" s="86">
        <f t="shared" si="70"/>
        <v>2.1631282112906495E-5</v>
      </c>
      <c r="HI76" s="86">
        <f t="shared" si="70"/>
        <v>2.1221586040388081E-5</v>
      </c>
      <c r="HJ76" s="86">
        <f t="shared" si="70"/>
        <v>1.2816228496682993E-5</v>
      </c>
      <c r="HK76" s="86">
        <f t="shared" si="70"/>
        <v>2.8564897906880016E-5</v>
      </c>
      <c r="HL76" s="86">
        <f t="shared" si="70"/>
        <v>2.1043992189481923E-5</v>
      </c>
      <c r="HM76" s="86">
        <f t="shared" si="70"/>
        <v>1.7423556578242779E-5</v>
      </c>
      <c r="HN76" s="86">
        <f t="shared" si="70"/>
        <v>7.2914413796272597E-5</v>
      </c>
      <c r="HO76" s="86">
        <f t="shared" si="70"/>
        <v>7.7677573082966954E-6</v>
      </c>
      <c r="HP76" s="86">
        <f t="shared" si="70"/>
        <v>1.658193505284932E-6</v>
      </c>
      <c r="HQ76" s="86">
        <f t="shared" si="70"/>
        <v>4.8671013005527286E-7</v>
      </c>
      <c r="HS76" s="86">
        <f t="shared" ref="HS76:IG92" si="85" xml:space="preserve"> _xlfn.NORM.DIST($B76, C$9, ABS(C$13), TRUE) * _xlfn.NORM.DIST(($B76 - C$9)*C$17, 0, ABS(C$13), TRUE) * 2</f>
        <v>6.2829922270209558E-46</v>
      </c>
      <c r="HT76" s="86">
        <f t="shared" si="85"/>
        <v>3.1331703719185069E-31</v>
      </c>
      <c r="HU76" s="86">
        <f t="shared" si="85"/>
        <v>1.8711285301582764E-36</v>
      </c>
      <c r="HV76" s="86">
        <f t="shared" si="85"/>
        <v>2.1251778160912552E-41</v>
      </c>
      <c r="HW76" s="86">
        <f t="shared" si="85"/>
        <v>3.6510079022160664E-43</v>
      </c>
      <c r="HX76" s="86">
        <f t="shared" si="85"/>
        <v>3.7722671294021622E-47</v>
      </c>
      <c r="HY76" s="86">
        <f t="shared" si="85"/>
        <v>1.4878376458938871E-48</v>
      </c>
      <c r="HZ76" s="86">
        <f t="shared" si="85"/>
        <v>4.6573358090622516E-50</v>
      </c>
      <c r="IA76" s="86">
        <f t="shared" si="85"/>
        <v>1.1018252584706158E-48</v>
      </c>
      <c r="IB76" s="86">
        <f t="shared" si="85"/>
        <v>2.3668645150198265E-49</v>
      </c>
      <c r="IC76" s="86">
        <f t="shared" si="85"/>
        <v>1.6359294782616759E-49</v>
      </c>
      <c r="ID76" s="86">
        <f t="shared" si="85"/>
        <v>7.0878008626552424E-41</v>
      </c>
      <c r="IE76" s="86">
        <f t="shared" si="85"/>
        <v>8.3407658168734162E-52</v>
      </c>
      <c r="IF76" s="86">
        <f t="shared" si="85"/>
        <v>1.18487874063149E-41</v>
      </c>
      <c r="IG76" s="86">
        <f t="shared" si="85"/>
        <v>2.5204103957333433E-30</v>
      </c>
      <c r="II76" s="86">
        <f t="shared" ref="II76:IW92" si="86" xml:space="preserve"> _xlfn.NORM.DIST($B76, C$10, ABS(C$14), TRUE) * _xlfn.NORM.DIST(($B76 - C$10)*C$18, 0, ABS(C$14), TRUE) * 2</f>
        <v>6.4610019878164178E-151</v>
      </c>
      <c r="IJ76" s="86">
        <f t="shared" si="86"/>
        <v>4.7205225806451316E-102</v>
      </c>
      <c r="IK76" s="86">
        <f t="shared" si="86"/>
        <v>2.8329718015582489E-119</v>
      </c>
      <c r="IL76" s="86">
        <f t="shared" si="86"/>
        <v>2.08555274974198E-138</v>
      </c>
      <c r="IM76" s="86">
        <f t="shared" si="86"/>
        <v>1.4186729511507088E-142</v>
      </c>
      <c r="IN76" s="86">
        <f t="shared" si="86"/>
        <v>1.9536367023469817E-155</v>
      </c>
      <c r="IO76" s="86">
        <f t="shared" si="86"/>
        <v>8.3900796350797098E-162</v>
      </c>
      <c r="IP76" s="86">
        <f t="shared" si="86"/>
        <v>1.6907150779578058E-165</v>
      </c>
      <c r="IQ76" s="86">
        <f t="shared" si="86"/>
        <v>1.3513225286441824E-162</v>
      </c>
      <c r="IR76" s="86">
        <f t="shared" si="86"/>
        <v>1.3737495918236353E-164</v>
      </c>
      <c r="IS76" s="86">
        <f t="shared" si="86"/>
        <v>3.6431734142688578E-164</v>
      </c>
      <c r="IT76" s="86">
        <f t="shared" si="86"/>
        <v>3.3411359382475386E-134</v>
      </c>
      <c r="IU76" s="86">
        <f t="shared" si="86"/>
        <v>1.14617952111113E-170</v>
      </c>
      <c r="IV76" s="86">
        <f t="shared" si="86"/>
        <v>6.2916042276149992E-157</v>
      </c>
      <c r="IW76" s="86">
        <f t="shared" si="86"/>
        <v>5.5690422252126504E-125</v>
      </c>
      <c r="IY76" s="86">
        <f t="shared" ref="IY76:JM92" si="87">GM76+HC76+HS76+II76</f>
        <v>0.44470702202319573</v>
      </c>
      <c r="IZ76" s="86">
        <f t="shared" si="87"/>
        <v>0.51253490123904855</v>
      </c>
      <c r="JA76" s="86">
        <f t="shared" si="87"/>
        <v>0.47542035884363859</v>
      </c>
      <c r="JB76" s="86">
        <f t="shared" si="87"/>
        <v>0.50472706687172419</v>
      </c>
      <c r="JC76" s="86">
        <f t="shared" si="87"/>
        <v>0.50155342280255288</v>
      </c>
      <c r="JD76" s="86">
        <f t="shared" si="87"/>
        <v>0.45590967091327517</v>
      </c>
      <c r="JE76" s="86">
        <f t="shared" si="87"/>
        <v>0.47705327882644349</v>
      </c>
      <c r="JF76" s="86">
        <f t="shared" si="87"/>
        <v>0.45977556185912777</v>
      </c>
      <c r="JG76" s="86">
        <f t="shared" si="87"/>
        <v>0.51585375814528844</v>
      </c>
      <c r="JH76" s="86">
        <f t="shared" si="87"/>
        <v>0.48669867819533835</v>
      </c>
      <c r="JI76" s="86">
        <f t="shared" si="87"/>
        <v>0.46907058056803141</v>
      </c>
      <c r="JJ76" s="86">
        <f t="shared" si="87"/>
        <v>0.46009447381682256</v>
      </c>
      <c r="JK76" s="86">
        <f t="shared" si="87"/>
        <v>0.45140330393795697</v>
      </c>
      <c r="JL76" s="86">
        <f t="shared" si="87"/>
        <v>0.49846765405023441</v>
      </c>
      <c r="JM76" s="86">
        <f t="shared" si="87"/>
        <v>0.43627382963836953</v>
      </c>
    </row>
    <row r="77" spans="2:273" x14ac:dyDescent="0.25">
      <c r="B77" s="2">
        <v>50</v>
      </c>
      <c r="C77" s="37">
        <v>224.84</v>
      </c>
      <c r="D77" s="37">
        <v>226.797</v>
      </c>
      <c r="E77" s="37">
        <v>233.61</v>
      </c>
      <c r="F77" s="37">
        <v>235.69499999999999</v>
      </c>
      <c r="G77" s="37">
        <v>232.69499999999999</v>
      </c>
      <c r="H77" s="37">
        <v>224.136</v>
      </c>
      <c r="I77" s="37">
        <v>233.28800000000001</v>
      </c>
      <c r="J77" s="37">
        <v>233.05099999999999</v>
      </c>
      <c r="K77" s="37">
        <v>228.56700000000001</v>
      </c>
      <c r="L77" s="37">
        <v>223.3</v>
      </c>
      <c r="M77" s="37">
        <v>219.483</v>
      </c>
      <c r="N77" s="37">
        <v>221.03299999999999</v>
      </c>
      <c r="O77" s="37">
        <v>222.86699999999999</v>
      </c>
      <c r="P77" s="37">
        <v>195.917</v>
      </c>
      <c r="Q77" s="37">
        <v>159.88300000000001</v>
      </c>
      <c r="S77" s="4">
        <f t="shared" si="75"/>
        <v>231.7499414931099</v>
      </c>
      <c r="T77" s="4">
        <f t="shared" si="75"/>
        <v>232.90975659903123</v>
      </c>
      <c r="U77" s="4">
        <f t="shared" si="75"/>
        <v>234.95768921512371</v>
      </c>
      <c r="V77" s="4">
        <f t="shared" si="75"/>
        <v>240.40210373577591</v>
      </c>
      <c r="W77" s="4">
        <f t="shared" si="75"/>
        <v>236.55445508568897</v>
      </c>
      <c r="X77" s="4">
        <f t="shared" si="75"/>
        <v>226.9788356297357</v>
      </c>
      <c r="Y77" s="4">
        <f t="shared" si="75"/>
        <v>241.27142299979707</v>
      </c>
      <c r="Z77" s="4">
        <f t="shared" si="75"/>
        <v>239.12334120875317</v>
      </c>
      <c r="AA77" s="4">
        <f t="shared" si="75"/>
        <v>236.36077261879225</v>
      </c>
      <c r="AB77" s="4">
        <f t="shared" si="75"/>
        <v>229.34742687218267</v>
      </c>
      <c r="AC77" s="4">
        <f t="shared" si="75"/>
        <v>220.81778239391718</v>
      </c>
      <c r="AD77" s="4">
        <f t="shared" si="75"/>
        <v>220.30022845774235</v>
      </c>
      <c r="AE77" s="4">
        <f t="shared" si="75"/>
        <v>229.76769475913369</v>
      </c>
      <c r="AF77" s="4">
        <f t="shared" si="75"/>
        <v>202.80468983388491</v>
      </c>
      <c r="AG77" s="4">
        <f t="shared" si="75"/>
        <v>163.60899067763253</v>
      </c>
      <c r="AI77" s="4">
        <f t="shared" si="76"/>
        <v>-6.9099414931098977</v>
      </c>
      <c r="AJ77" s="4">
        <f t="shared" si="76"/>
        <v>-6.1127565990312291</v>
      </c>
      <c r="AK77" s="4">
        <f t="shared" si="76"/>
        <v>-1.3476892151236939</v>
      </c>
      <c r="AL77" s="4">
        <f t="shared" si="76"/>
        <v>-4.7071037357759167</v>
      </c>
      <c r="AM77" s="4">
        <f t="shared" si="76"/>
        <v>-3.8594550856889782</v>
      </c>
      <c r="AN77" s="4">
        <f t="shared" si="76"/>
        <v>-2.8428356297357027</v>
      </c>
      <c r="AO77" s="4">
        <f t="shared" si="76"/>
        <v>-7.9834229997970567</v>
      </c>
      <c r="AP77" s="4">
        <f t="shared" si="76"/>
        <v>-6.0723412087531869</v>
      </c>
      <c r="AQ77" s="4">
        <f t="shared" si="76"/>
        <v>-7.7937726187922465</v>
      </c>
      <c r="AR77" s="4">
        <f t="shared" si="76"/>
        <v>-6.0474268721826547</v>
      </c>
      <c r="AS77" s="4">
        <f t="shared" si="76"/>
        <v>-1.3347823939171803</v>
      </c>
      <c r="AT77" s="4">
        <f t="shared" si="76"/>
        <v>0.73277154225763752</v>
      </c>
      <c r="AU77" s="4">
        <f t="shared" si="76"/>
        <v>-6.9006947591336996</v>
      </c>
      <c r="AV77" s="4">
        <f t="shared" si="76"/>
        <v>-6.887689833884906</v>
      </c>
      <c r="AW77" s="4">
        <f t="shared" si="76"/>
        <v>-3.7259906776325238</v>
      </c>
      <c r="AY77" s="2">
        <f t="shared" si="81"/>
        <v>63.215349987644821</v>
      </c>
      <c r="AZ77" s="2">
        <f t="shared" si="81"/>
        <v>62.418169593567718</v>
      </c>
      <c r="BA77" s="2">
        <f t="shared" si="81"/>
        <v>67.705185872202989</v>
      </c>
      <c r="BB77" s="2">
        <f t="shared" si="81"/>
        <v>64.160932142092193</v>
      </c>
      <c r="BC77" s="2">
        <f t="shared" si="81"/>
        <v>63.552917551366747</v>
      </c>
      <c r="BD77" s="2">
        <f t="shared" si="81"/>
        <v>65.477355575674579</v>
      </c>
      <c r="BE77" s="2">
        <f t="shared" si="81"/>
        <v>64.607301337687446</v>
      </c>
      <c r="BF77" s="2">
        <f t="shared" si="81"/>
        <v>65.375102814162815</v>
      </c>
      <c r="BG77" s="2">
        <f t="shared" si="81"/>
        <v>62.384088745946542</v>
      </c>
      <c r="BH77" s="2">
        <f t="shared" si="81"/>
        <v>64.069163683071523</v>
      </c>
      <c r="BI77" s="2">
        <f t="shared" si="81"/>
        <v>67.787708299267621</v>
      </c>
      <c r="BJ77" s="2">
        <f t="shared" si="81"/>
        <v>65.487536328906245</v>
      </c>
      <c r="BK77" s="2">
        <f t="shared" si="81"/>
        <v>62.982153704200606</v>
      </c>
      <c r="BL77" s="2">
        <f t="shared" si="81"/>
        <v>59.80233519999129</v>
      </c>
      <c r="BM77" s="2">
        <f t="shared" si="81"/>
        <v>57.002716273527959</v>
      </c>
      <c r="BO77" s="2" t="str">
        <f t="shared" si="11"/>
        <v/>
      </c>
      <c r="BP77" s="2" t="str">
        <f t="shared" si="12"/>
        <v/>
      </c>
      <c r="BQ77" s="2" t="str">
        <f t="shared" si="13"/>
        <v/>
      </c>
      <c r="BR77" s="2" t="str">
        <f t="shared" si="14"/>
        <v/>
      </c>
      <c r="BS77" s="2" t="str">
        <f t="shared" si="15"/>
        <v/>
      </c>
      <c r="BT77" s="2" t="str">
        <f t="shared" si="16"/>
        <v/>
      </c>
      <c r="BU77" s="2" t="str">
        <f t="shared" si="17"/>
        <v/>
      </c>
      <c r="BV77" s="2" t="str">
        <f t="shared" si="18"/>
        <v/>
      </c>
      <c r="BW77" s="2" t="str">
        <f t="shared" si="19"/>
        <v/>
      </c>
      <c r="BX77" s="2" t="str">
        <f t="shared" si="20"/>
        <v/>
      </c>
      <c r="BY77" s="2" t="str">
        <f t="shared" si="21"/>
        <v/>
      </c>
      <c r="BZ77" s="2" t="str">
        <f t="shared" si="22"/>
        <v/>
      </c>
      <c r="CA77" s="2" t="str">
        <f t="shared" si="23"/>
        <v/>
      </c>
      <c r="CB77" s="2" t="str">
        <f t="shared" si="24"/>
        <v/>
      </c>
      <c r="CC77" s="2" t="str">
        <f t="shared" si="25"/>
        <v/>
      </c>
      <c r="CE77" s="2" t="str">
        <f t="shared" si="82"/>
        <v/>
      </c>
      <c r="CF77" s="2" t="str">
        <f t="shared" si="82"/>
        <v/>
      </c>
      <c r="CG77" s="2" t="str">
        <f t="shared" si="82"/>
        <v/>
      </c>
      <c r="CH77" s="2" t="str">
        <f t="shared" si="82"/>
        <v/>
      </c>
      <c r="CI77" s="2" t="str">
        <f t="shared" si="82"/>
        <v/>
      </c>
      <c r="CJ77" s="2" t="str">
        <f t="shared" si="82"/>
        <v/>
      </c>
      <c r="CK77" s="2" t="str">
        <f t="shared" si="82"/>
        <v/>
      </c>
      <c r="CL77" s="2" t="str">
        <f t="shared" si="82"/>
        <v/>
      </c>
      <c r="CM77" s="2" t="str">
        <f t="shared" si="82"/>
        <v/>
      </c>
      <c r="CN77" s="2" t="str">
        <f t="shared" si="82"/>
        <v/>
      </c>
      <c r="CO77" s="2" t="str">
        <f t="shared" si="82"/>
        <v/>
      </c>
      <c r="CP77" s="2" t="str">
        <f t="shared" si="82"/>
        <v/>
      </c>
      <c r="CQ77" s="2" t="str">
        <f t="shared" si="82"/>
        <v/>
      </c>
      <c r="CR77" s="2" t="str">
        <f t="shared" si="82"/>
        <v/>
      </c>
      <c r="CS77" s="2" t="str">
        <f t="shared" si="82"/>
        <v/>
      </c>
      <c r="CU77" s="2" t="str">
        <f t="shared" si="27"/>
        <v/>
      </c>
      <c r="CV77" s="2" t="str">
        <f t="shared" si="28"/>
        <v/>
      </c>
      <c r="CW77" s="2" t="str">
        <f t="shared" si="29"/>
        <v/>
      </c>
      <c r="CX77" s="2" t="str">
        <f t="shared" si="30"/>
        <v/>
      </c>
      <c r="CY77" s="2" t="str">
        <f t="shared" si="31"/>
        <v/>
      </c>
      <c r="CZ77" s="2" t="str">
        <f t="shared" si="32"/>
        <v/>
      </c>
      <c r="DA77" s="2" t="str">
        <f t="shared" si="33"/>
        <v/>
      </c>
      <c r="DB77" s="2" t="str">
        <f t="shared" si="34"/>
        <v/>
      </c>
      <c r="DC77" s="2" t="str">
        <f t="shared" si="35"/>
        <v/>
      </c>
      <c r="DD77" s="2" t="str">
        <f t="shared" si="36"/>
        <v/>
      </c>
      <c r="DE77" s="2" t="str">
        <f t="shared" si="37"/>
        <v/>
      </c>
      <c r="DF77" s="2" t="str">
        <f t="shared" si="38"/>
        <v/>
      </c>
      <c r="DG77" s="2" t="str">
        <f t="shared" si="39"/>
        <v/>
      </c>
      <c r="DH77" s="2" t="str">
        <f t="shared" si="40"/>
        <v/>
      </c>
      <c r="DI77" s="2" t="str">
        <f t="shared" si="41"/>
        <v/>
      </c>
      <c r="DK77" s="2">
        <f t="shared" si="77"/>
        <v>77.68576928953398</v>
      </c>
      <c r="DL77" s="2">
        <f t="shared" si="77"/>
        <v>77.29561895161288</v>
      </c>
      <c r="DM77" s="2">
        <f t="shared" si="77"/>
        <v>79.899048433919035</v>
      </c>
      <c r="DN77" s="2">
        <f t="shared" si="77"/>
        <v>77.833771734148229</v>
      </c>
      <c r="DO77" s="2">
        <f t="shared" si="77"/>
        <v>75.795189393939381</v>
      </c>
      <c r="DP77" s="2">
        <f t="shared" si="77"/>
        <v>72.258596638655462</v>
      </c>
      <c r="DQ77" s="2">
        <f t="shared" si="77"/>
        <v>76.560117494270429</v>
      </c>
      <c r="DR77" s="2">
        <f t="shared" si="77"/>
        <v>71.454585714285685</v>
      </c>
      <c r="DS77" s="2">
        <f t="shared" si="77"/>
        <v>75.679063865546226</v>
      </c>
      <c r="DT77" s="2">
        <f t="shared" si="77"/>
        <v>72.65670672268908</v>
      </c>
      <c r="DU77" s="2">
        <f t="shared" si="77"/>
        <v>77.112547899159665</v>
      </c>
      <c r="DV77" s="2">
        <f t="shared" si="77"/>
        <v>76.045225210084027</v>
      </c>
      <c r="DW77" s="2">
        <f t="shared" si="77"/>
        <v>71.905389075630239</v>
      </c>
      <c r="DX77" s="2">
        <f t="shared" si="77"/>
        <v>65.529594397759098</v>
      </c>
      <c r="DY77" s="2">
        <f t="shared" si="77"/>
        <v>59.486710227272738</v>
      </c>
      <c r="EA77" s="2">
        <f t="shared" si="78"/>
        <v>59.759336593266262</v>
      </c>
      <c r="EB77" s="2">
        <f t="shared" si="78"/>
        <v>59.732229402084471</v>
      </c>
      <c r="EC77" s="2">
        <f t="shared" si="78"/>
        <v>64.884773956359567</v>
      </c>
      <c r="ED77" s="2">
        <f t="shared" si="78"/>
        <v>61.001358400327319</v>
      </c>
      <c r="EE77" s="2">
        <f t="shared" si="78"/>
        <v>60.852743646177821</v>
      </c>
      <c r="EF77" s="2">
        <f t="shared" si="78"/>
        <v>63.708338899768137</v>
      </c>
      <c r="EG77" s="2">
        <f t="shared" si="78"/>
        <v>61.771084612182605</v>
      </c>
      <c r="EH77" s="2">
        <f t="shared" si="78"/>
        <v>63.765227990018907</v>
      </c>
      <c r="EI77" s="2">
        <f t="shared" si="78"/>
        <v>59.076062098717159</v>
      </c>
      <c r="EJ77" s="2">
        <f t="shared" si="78"/>
        <v>61.876546698204521</v>
      </c>
      <c r="EK77" s="2">
        <f t="shared" si="78"/>
        <v>65.474023479183074</v>
      </c>
      <c r="EL77" s="2">
        <f t="shared" si="78"/>
        <v>63.123466123342652</v>
      </c>
      <c r="EM77" s="2">
        <f t="shared" si="78"/>
        <v>60.6188412374159</v>
      </c>
      <c r="EN77" s="2">
        <f t="shared" si="78"/>
        <v>58.161850010900359</v>
      </c>
      <c r="EO77" s="2">
        <f t="shared" si="78"/>
        <v>56.144815904245952</v>
      </c>
      <c r="EQ77" s="2">
        <f t="shared" si="79"/>
        <v>59.544217973216028</v>
      </c>
      <c r="ER77" s="2">
        <f t="shared" si="79"/>
        <v>58.955720651466528</v>
      </c>
      <c r="ES77" s="2">
        <f t="shared" si="79"/>
        <v>62.773333081704962</v>
      </c>
      <c r="ET77" s="2">
        <f t="shared" si="79"/>
        <v>60.892769612056469</v>
      </c>
      <c r="EU77" s="2">
        <f t="shared" si="79"/>
        <v>60.166117780235709</v>
      </c>
      <c r="EV77" s="2">
        <f t="shared" si="79"/>
        <v>63.032290731587139</v>
      </c>
      <c r="EW77" s="2">
        <f t="shared" si="79"/>
        <v>61.893394941341796</v>
      </c>
      <c r="EX77" s="2">
        <f t="shared" si="79"/>
        <v>61.470190235435069</v>
      </c>
      <c r="EY77" s="2">
        <f t="shared" si="79"/>
        <v>59.586190887771487</v>
      </c>
      <c r="EZ77" s="2">
        <f t="shared" si="79"/>
        <v>61.178870913838267</v>
      </c>
      <c r="FA77" s="2">
        <f t="shared" si="79"/>
        <v>63.733837055077224</v>
      </c>
      <c r="FB77" s="2">
        <f t="shared" si="79"/>
        <v>60.93096165105176</v>
      </c>
      <c r="FC77" s="2">
        <f t="shared" si="79"/>
        <v>59.460518547084028</v>
      </c>
      <c r="FD77" s="2">
        <f t="shared" si="79"/>
        <v>57.647371060389297</v>
      </c>
      <c r="FE77" s="2">
        <f t="shared" si="79"/>
        <v>56.730691931430989</v>
      </c>
      <c r="FG77" s="2">
        <f t="shared" si="80"/>
        <v>0.80720974926148781</v>
      </c>
      <c r="FH77" s="2">
        <f t="shared" si="80"/>
        <v>0.84706556589273296</v>
      </c>
      <c r="FI77" s="2">
        <f t="shared" si="80"/>
        <v>0.812125918251417</v>
      </c>
      <c r="FJ77" s="2">
        <f t="shared" si="80"/>
        <v>0.81229127712145799</v>
      </c>
      <c r="FK77" s="2">
        <f t="shared" si="80"/>
        <v>0.81928806987297031</v>
      </c>
      <c r="FL77" s="2">
        <f t="shared" si="80"/>
        <v>0.79309285256819051</v>
      </c>
      <c r="FM77" s="2">
        <f t="shared" si="80"/>
        <v>0.80822282396258771</v>
      </c>
      <c r="FN77" s="2">
        <f t="shared" si="80"/>
        <v>0.79058743718037094</v>
      </c>
      <c r="FO77" s="2">
        <f t="shared" si="80"/>
        <v>0.8007631870248888</v>
      </c>
      <c r="FP77" s="2">
        <f t="shared" si="80"/>
        <v>0.79659453082302734</v>
      </c>
      <c r="FQ77" s="2">
        <f t="shared" si="80"/>
        <v>0.80118032605044531</v>
      </c>
      <c r="FR77" s="2">
        <f t="shared" si="80"/>
        <v>0.81702576425785878</v>
      </c>
      <c r="FS77" s="2">
        <f t="shared" si="80"/>
        <v>0.79059511344885025</v>
      </c>
      <c r="FT77" s="2">
        <f t="shared" si="80"/>
        <v>0.77733407370071073</v>
      </c>
      <c r="FU77" s="2">
        <f t="shared" si="80"/>
        <v>0.74330710397838251</v>
      </c>
      <c r="FW77" s="2">
        <f t="shared" si="83"/>
        <v>1.3043957770843718E-4</v>
      </c>
      <c r="FX77" s="2">
        <f t="shared" si="83"/>
        <v>1.376034452734271E-4</v>
      </c>
      <c r="FY77" s="2">
        <f t="shared" si="83"/>
        <v>1.8049984435614255E-4</v>
      </c>
      <c r="FZ77" s="2">
        <f t="shared" si="83"/>
        <v>1.5718096377079614E-4</v>
      </c>
      <c r="GA77" s="2">
        <f t="shared" si="83"/>
        <v>1.5191199846563124E-4</v>
      </c>
      <c r="GB77" s="2">
        <f t="shared" si="83"/>
        <v>1.372130831030772E-4</v>
      </c>
      <c r="GC77" s="2">
        <f t="shared" si="83"/>
        <v>1.4522938279312348E-4</v>
      </c>
      <c r="GD77" s="2">
        <f t="shared" si="83"/>
        <v>1.6264801350715651E-4</v>
      </c>
      <c r="GE77" s="2">
        <f t="shared" si="83"/>
        <v>1.9110739937364468E-4</v>
      </c>
      <c r="GF77" s="2">
        <f t="shared" si="83"/>
        <v>1.8134887143594718E-4</v>
      </c>
      <c r="GG77" s="2">
        <f t="shared" si="83"/>
        <v>1.6251727125590084E-4</v>
      </c>
      <c r="GH77" s="2">
        <f t="shared" si="83"/>
        <v>1.2715494106847844E-4</v>
      </c>
      <c r="GI77" s="2">
        <f t="shared" si="83"/>
        <v>1.2587410392678108E-4</v>
      </c>
      <c r="GJ77" s="2">
        <f t="shared" si="83"/>
        <v>1.1747719766015922E-4</v>
      </c>
      <c r="GK77" s="2">
        <f t="shared" si="83"/>
        <v>1.0213305080888753E-4</v>
      </c>
      <c r="GM77" s="86">
        <f t="shared" si="84"/>
        <v>0.505021695602065</v>
      </c>
      <c r="GN77" s="86">
        <f t="shared" si="84"/>
        <v>0.57361268459837222</v>
      </c>
      <c r="GO77" s="86">
        <f t="shared" si="84"/>
        <v>0.54953430365885392</v>
      </c>
      <c r="GP77" s="86">
        <f t="shared" si="84"/>
        <v>0.58117053484430159</v>
      </c>
      <c r="GQ77" s="86">
        <f t="shared" si="84"/>
        <v>0.5762658849960357</v>
      </c>
      <c r="GR77" s="86">
        <f t="shared" si="84"/>
        <v>0.53374435375790152</v>
      </c>
      <c r="GS77" s="86">
        <f t="shared" si="84"/>
        <v>0.54827621348500566</v>
      </c>
      <c r="GT77" s="86">
        <f t="shared" si="84"/>
        <v>0.53487436122412979</v>
      </c>
      <c r="GU77" s="86">
        <f t="shared" si="84"/>
        <v>0.58953899135621268</v>
      </c>
      <c r="GV77" s="86">
        <f t="shared" si="84"/>
        <v>0.56175103737299936</v>
      </c>
      <c r="GW77" s="86">
        <f t="shared" si="84"/>
        <v>0.54577486934716457</v>
      </c>
      <c r="GX77" s="86">
        <f t="shared" si="84"/>
        <v>0.53080036288115817</v>
      </c>
      <c r="GY77" s="86">
        <f t="shared" si="84"/>
        <v>0.51669270708075288</v>
      </c>
      <c r="GZ77" s="86">
        <f t="shared" si="84"/>
        <v>0.54980742595868037</v>
      </c>
      <c r="HA77" s="86">
        <f t="shared" si="84"/>
        <v>0.51175217768433101</v>
      </c>
      <c r="HC77" s="86">
        <f t="shared" si="74"/>
        <v>4.549668777565041E-5</v>
      </c>
      <c r="HD77" s="86">
        <f t="shared" si="70"/>
        <v>9.9479818921965153E-4</v>
      </c>
      <c r="HE77" s="86">
        <f t="shared" si="70"/>
        <v>3.1293431846128827E-4</v>
      </c>
      <c r="HF77" s="86">
        <f t="shared" si="70"/>
        <v>1.7685006894147071E-4</v>
      </c>
      <c r="HG77" s="86">
        <f t="shared" ref="HG77:HQ100" si="88" xml:space="preserve"> _xlfn.NORM.DIST($B77, G$8, ABS(G$12), TRUE) * _xlfn.NORM.DIST(($B77 - G$8)*G$16, 0, ABS(G$12), TRUE) * 2</f>
        <v>8.9170258024559714E-5</v>
      </c>
      <c r="HH77" s="86">
        <f t="shared" si="88"/>
        <v>4.099694266386387E-5</v>
      </c>
      <c r="HI77" s="86">
        <f t="shared" si="88"/>
        <v>4.0935215816284589E-5</v>
      </c>
      <c r="HJ77" s="86">
        <f t="shared" si="88"/>
        <v>2.5530401250169373E-5</v>
      </c>
      <c r="HK77" s="86">
        <f t="shared" si="88"/>
        <v>5.577859999568464E-5</v>
      </c>
      <c r="HL77" s="86">
        <f t="shared" si="88"/>
        <v>4.151667856959966E-5</v>
      </c>
      <c r="HM77" s="86">
        <f t="shared" si="88"/>
        <v>3.426999051591892E-5</v>
      </c>
      <c r="HN77" s="86">
        <f t="shared" si="88"/>
        <v>1.2680118878726027E-4</v>
      </c>
      <c r="HO77" s="86">
        <f t="shared" si="88"/>
        <v>1.5580359997865238E-5</v>
      </c>
      <c r="HP77" s="86">
        <f t="shared" si="88"/>
        <v>3.8011730380038717E-6</v>
      </c>
      <c r="HQ77" s="86">
        <f t="shared" si="88"/>
        <v>1.1938095247899899E-6</v>
      </c>
      <c r="HS77" s="86">
        <f t="shared" si="85"/>
        <v>1.2058608948269327E-44</v>
      </c>
      <c r="HT77" s="86">
        <f t="shared" si="85"/>
        <v>2.3039923558437324E-30</v>
      </c>
      <c r="HU77" s="86">
        <f t="shared" si="85"/>
        <v>2.0898014755755513E-35</v>
      </c>
      <c r="HV77" s="86">
        <f t="shared" si="85"/>
        <v>3.2786684021901322E-40</v>
      </c>
      <c r="HW77" s="86">
        <f t="shared" si="85"/>
        <v>6.1711553556285493E-42</v>
      </c>
      <c r="HX77" s="86">
        <f t="shared" si="85"/>
        <v>8.0195659913727796E-46</v>
      </c>
      <c r="HY77" s="86">
        <f t="shared" si="85"/>
        <v>3.602546050534438E-47</v>
      </c>
      <c r="HZ77" s="86">
        <f t="shared" si="85"/>
        <v>1.2835853834333127E-48</v>
      </c>
      <c r="IA77" s="86">
        <f t="shared" si="85"/>
        <v>2.9870426073726826E-47</v>
      </c>
      <c r="IB77" s="86">
        <f t="shared" si="85"/>
        <v>6.571122642299902E-48</v>
      </c>
      <c r="IC77" s="86">
        <f t="shared" si="85"/>
        <v>4.3647857885122189E-48</v>
      </c>
      <c r="ID77" s="86">
        <f t="shared" si="85"/>
        <v>9.6779267806490784E-40</v>
      </c>
      <c r="IE77" s="86">
        <f t="shared" si="85"/>
        <v>2.3353510874069841E-50</v>
      </c>
      <c r="IF77" s="86">
        <f t="shared" si="85"/>
        <v>1.6566824383033123E-40</v>
      </c>
      <c r="IG77" s="86">
        <f t="shared" si="85"/>
        <v>1.577609762943497E-29</v>
      </c>
      <c r="II77" s="86">
        <f t="shared" si="86"/>
        <v>6.7598092387874605E-148</v>
      </c>
      <c r="IJ77" s="86">
        <f t="shared" si="86"/>
        <v>5.2047195217026813E-100</v>
      </c>
      <c r="IK77" s="86">
        <f t="shared" si="86"/>
        <v>8.3070268599173365E-117</v>
      </c>
      <c r="IL77" s="86">
        <f t="shared" si="86"/>
        <v>1.3917023469766736E-135</v>
      </c>
      <c r="IM77" s="86">
        <f t="shared" si="86"/>
        <v>1.1252464526081123E-139</v>
      </c>
      <c r="IN77" s="86">
        <f t="shared" si="86"/>
        <v>2.6269096385594661E-152</v>
      </c>
      <c r="IO77" s="86">
        <f t="shared" si="86"/>
        <v>1.5946145218738654E-158</v>
      </c>
      <c r="IP77" s="86">
        <f t="shared" si="86"/>
        <v>4.2227094677323467E-162</v>
      </c>
      <c r="IQ77" s="86">
        <f t="shared" si="86"/>
        <v>3.3875272457515019E-159</v>
      </c>
      <c r="IR77" s="86">
        <f t="shared" si="86"/>
        <v>3.6187337073385779E-161</v>
      </c>
      <c r="IS77" s="86">
        <f t="shared" si="86"/>
        <v>8.5313084365960229E-161</v>
      </c>
      <c r="IT77" s="86">
        <f t="shared" si="86"/>
        <v>1.5760791010458509E-131</v>
      </c>
      <c r="IU77" s="86">
        <f t="shared" si="86"/>
        <v>2.9210828786277601E-167</v>
      </c>
      <c r="IV77" s="86">
        <f t="shared" si="86"/>
        <v>8.0232395996985003E-154</v>
      </c>
      <c r="IW77" s="86">
        <f t="shared" si="86"/>
        <v>1.4956587719388962E-122</v>
      </c>
      <c r="IY77" s="86">
        <f t="shared" si="87"/>
        <v>0.50506719228984065</v>
      </c>
      <c r="IZ77" s="86">
        <f t="shared" si="87"/>
        <v>0.57460748278759188</v>
      </c>
      <c r="JA77" s="86">
        <f t="shared" si="87"/>
        <v>0.54984723797731516</v>
      </c>
      <c r="JB77" s="86">
        <f t="shared" si="87"/>
        <v>0.58134738491324311</v>
      </c>
      <c r="JC77" s="86">
        <f t="shared" si="87"/>
        <v>0.57635505525406028</v>
      </c>
      <c r="JD77" s="86">
        <f t="shared" si="87"/>
        <v>0.53378535070056543</v>
      </c>
      <c r="JE77" s="86">
        <f t="shared" si="87"/>
        <v>0.54831714870082193</v>
      </c>
      <c r="JF77" s="86">
        <f t="shared" si="87"/>
        <v>0.53489989162537999</v>
      </c>
      <c r="JG77" s="86">
        <f t="shared" si="87"/>
        <v>0.58959476995620841</v>
      </c>
      <c r="JH77" s="86">
        <f t="shared" si="87"/>
        <v>0.56179255405156892</v>
      </c>
      <c r="JI77" s="86">
        <f t="shared" si="87"/>
        <v>0.54580913933768049</v>
      </c>
      <c r="JJ77" s="86">
        <f t="shared" si="87"/>
        <v>0.53092716406994545</v>
      </c>
      <c r="JK77" s="86">
        <f t="shared" si="87"/>
        <v>0.5167082874407507</v>
      </c>
      <c r="JL77" s="86">
        <f t="shared" si="87"/>
        <v>0.54981122713171837</v>
      </c>
      <c r="JM77" s="86">
        <f t="shared" si="87"/>
        <v>0.5117533714938558</v>
      </c>
    </row>
    <row r="78" spans="2:273" x14ac:dyDescent="0.25">
      <c r="B78" s="2">
        <v>51</v>
      </c>
      <c r="C78" s="37">
        <v>228.8</v>
      </c>
      <c r="D78" s="37">
        <v>228.69499999999999</v>
      </c>
      <c r="E78" s="37">
        <v>234.94900000000001</v>
      </c>
      <c r="F78" s="37">
        <v>235.76300000000001</v>
      </c>
      <c r="G78" s="37">
        <v>234.542</v>
      </c>
      <c r="H78" s="37">
        <v>226.119</v>
      </c>
      <c r="I78" s="37">
        <v>236.37299999999999</v>
      </c>
      <c r="J78" s="37">
        <v>233.69499999999999</v>
      </c>
      <c r="K78" s="37">
        <v>228.517</v>
      </c>
      <c r="L78" s="37">
        <v>224.5</v>
      </c>
      <c r="M78" s="37">
        <v>222.583</v>
      </c>
      <c r="N78" s="37">
        <v>224.31700000000001</v>
      </c>
      <c r="O78" s="37">
        <v>222.78299999999999</v>
      </c>
      <c r="P78" s="37">
        <v>192.733</v>
      </c>
      <c r="Q78" s="37">
        <v>157.9</v>
      </c>
      <c r="S78" s="4">
        <f t="shared" ref="S78:AG94" si="89">AY78 + (C$3 * _xlfn.NORM.DIST($B78, C$7, ABS(C$11), FALSE) * _xlfn.NORM.DIST(($B78 - C$7)*C$15, 0, ABS(C$11), TRUE) * 2)
               + (C$4 * _xlfn.NORM.DIST($B78, C$8, ABS(C$12), FALSE) * _xlfn.NORM.DIST(($B78 - C$8)*C$16, 0, ABS(C$12), TRUE) * 2)
               + (C$5 * _xlfn.NORM.DIST($B78, C$9, ABS(C$13), FALSE) * _xlfn.NORM.DIST(($B78 - C$9)*C$17, 0, ABS(C$13), TRUE) * 2)
               + (C$6 * _xlfn.NORM.DIST($B78, C$10, ABS(C$14), FALSE) * _xlfn.NORM.DIST(($B78 - C$10)*C$18, 0, ABS(C$14), TRUE) * 2)</f>
        <v>235.129008604229</v>
      </c>
      <c r="T78" s="4">
        <f t="shared" si="89"/>
        <v>236.47903610325983</v>
      </c>
      <c r="U78" s="4">
        <f t="shared" si="89"/>
        <v>242.58691899325504</v>
      </c>
      <c r="V78" s="4">
        <f t="shared" si="89"/>
        <v>245.68512006260221</v>
      </c>
      <c r="W78" s="4">
        <f t="shared" si="89"/>
        <v>242.77574734910939</v>
      </c>
      <c r="X78" s="4">
        <f t="shared" si="89"/>
        <v>234.76105719914113</v>
      </c>
      <c r="Y78" s="4">
        <f t="shared" si="89"/>
        <v>246.36039190017499</v>
      </c>
      <c r="Z78" s="4">
        <f t="shared" si="89"/>
        <v>244.7384208970889</v>
      </c>
      <c r="AA78" s="4">
        <f t="shared" si="89"/>
        <v>236.13183861005336</v>
      </c>
      <c r="AB78" s="4">
        <f t="shared" si="89"/>
        <v>232.44874649485192</v>
      </c>
      <c r="AC78" s="4">
        <f t="shared" si="89"/>
        <v>227.53321939041166</v>
      </c>
      <c r="AD78" s="4">
        <f t="shared" si="89"/>
        <v>228.1759377509118</v>
      </c>
      <c r="AE78" s="4">
        <f t="shared" si="89"/>
        <v>231.85631962176456</v>
      </c>
      <c r="AF78" s="4">
        <f t="shared" si="89"/>
        <v>193.96158255808612</v>
      </c>
      <c r="AG78" s="4">
        <f t="shared" si="89"/>
        <v>162.65324020464473</v>
      </c>
      <c r="AI78" s="4">
        <f t="shared" ref="AI78:AW94" si="90">IF(OR($B78 &lt; C$230, $B78 &gt; C$233), 0, C78-S78)</f>
        <v>-6.3290086042289886</v>
      </c>
      <c r="AJ78" s="4">
        <f t="shared" si="90"/>
        <v>-7.7840361032598366</v>
      </c>
      <c r="AK78" s="4">
        <f t="shared" si="90"/>
        <v>-7.6379189932550275</v>
      </c>
      <c r="AL78" s="4">
        <f t="shared" si="90"/>
        <v>-9.9221200626022039</v>
      </c>
      <c r="AM78" s="4">
        <f t="shared" si="90"/>
        <v>-8.2337473491093931</v>
      </c>
      <c r="AN78" s="4">
        <f t="shared" si="90"/>
        <v>-8.642057199141135</v>
      </c>
      <c r="AO78" s="4">
        <f t="shared" si="90"/>
        <v>-9.9873919001749982</v>
      </c>
      <c r="AP78" s="4">
        <f t="shared" si="90"/>
        <v>-11.043420897088907</v>
      </c>
      <c r="AQ78" s="4">
        <f t="shared" si="90"/>
        <v>-7.6148386100533685</v>
      </c>
      <c r="AR78" s="4">
        <f t="shared" si="90"/>
        <v>-7.9487464948519175</v>
      </c>
      <c r="AS78" s="4">
        <f t="shared" si="90"/>
        <v>-4.9502193904116609</v>
      </c>
      <c r="AT78" s="4">
        <f t="shared" si="90"/>
        <v>-3.8589377509117924</v>
      </c>
      <c r="AU78" s="4">
        <f t="shared" si="90"/>
        <v>-9.0733196217645684</v>
      </c>
      <c r="AV78" s="4">
        <f t="shared" si="90"/>
        <v>-1.2285825580861172</v>
      </c>
      <c r="AW78" s="4">
        <f t="shared" si="90"/>
        <v>-4.753240204644726</v>
      </c>
      <c r="AY78" s="2">
        <f t="shared" si="81"/>
        <v>62.907998972534351</v>
      </c>
      <c r="AZ78" s="2">
        <f t="shared" si="81"/>
        <v>62.12682933052713</v>
      </c>
      <c r="BA78" s="2">
        <f t="shared" si="81"/>
        <v>67.362090099462904</v>
      </c>
      <c r="BB78" s="2">
        <f t="shared" si="81"/>
        <v>63.830178920121362</v>
      </c>
      <c r="BC78" s="2">
        <f t="shared" si="81"/>
        <v>63.239919488504178</v>
      </c>
      <c r="BD78" s="2">
        <f t="shared" si="81"/>
        <v>65.209973443160408</v>
      </c>
      <c r="BE78" s="2">
        <f t="shared" si="81"/>
        <v>64.308375444532288</v>
      </c>
      <c r="BF78" s="2">
        <f t="shared" si="81"/>
        <v>65.114940379328132</v>
      </c>
      <c r="BG78" s="2">
        <f t="shared" si="81"/>
        <v>62.08004167850946</v>
      </c>
      <c r="BH78" s="2">
        <f t="shared" si="81"/>
        <v>63.811435301350485</v>
      </c>
      <c r="BI78" s="2">
        <f t="shared" si="81"/>
        <v>67.495456305098315</v>
      </c>
      <c r="BJ78" s="2">
        <f t="shared" si="81"/>
        <v>65.181732837200087</v>
      </c>
      <c r="BK78" s="2">
        <f t="shared" si="81"/>
        <v>62.715601542848979</v>
      </c>
      <c r="BL78" s="2">
        <f t="shared" si="81"/>
        <v>59.612600431270714</v>
      </c>
      <c r="BM78" s="2">
        <f t="shared" si="81"/>
        <v>56.890958526177357</v>
      </c>
      <c r="BO78" s="2" t="str">
        <f t="shared" si="11"/>
        <v/>
      </c>
      <c r="BP78" s="2" t="str">
        <f t="shared" si="12"/>
        <v/>
      </c>
      <c r="BQ78" s="2" t="str">
        <f t="shared" si="13"/>
        <v/>
      </c>
      <c r="BR78" s="2" t="str">
        <f t="shared" si="14"/>
        <v/>
      </c>
      <c r="BS78" s="2" t="str">
        <f t="shared" si="15"/>
        <v/>
      </c>
      <c r="BT78" s="2" t="str">
        <f t="shared" si="16"/>
        <v/>
      </c>
      <c r="BU78" s="2" t="str">
        <f t="shared" si="17"/>
        <v/>
      </c>
      <c r="BV78" s="2" t="str">
        <f t="shared" si="18"/>
        <v/>
      </c>
      <c r="BW78" s="2" t="str">
        <f t="shared" si="19"/>
        <v/>
      </c>
      <c r="BX78" s="2" t="str">
        <f t="shared" si="20"/>
        <v/>
      </c>
      <c r="BY78" s="2" t="str">
        <f t="shared" si="21"/>
        <v/>
      </c>
      <c r="BZ78" s="2" t="str">
        <f t="shared" si="22"/>
        <v/>
      </c>
      <c r="CA78" s="2" t="str">
        <f t="shared" si="23"/>
        <v/>
      </c>
      <c r="CB78" s="2" t="str">
        <f t="shared" si="24"/>
        <v/>
      </c>
      <c r="CC78" s="2" t="str">
        <f t="shared" si="25"/>
        <v/>
      </c>
      <c r="CE78" s="2" t="str">
        <f t="shared" si="82"/>
        <v/>
      </c>
      <c r="CF78" s="2" t="str">
        <f t="shared" si="82"/>
        <v/>
      </c>
      <c r="CG78" s="2" t="str">
        <f t="shared" si="82"/>
        <v/>
      </c>
      <c r="CH78" s="2" t="str">
        <f t="shared" si="82"/>
        <v/>
      </c>
      <c r="CI78" s="2" t="str">
        <f t="shared" si="82"/>
        <v/>
      </c>
      <c r="CJ78" s="2" t="str">
        <f t="shared" si="82"/>
        <v/>
      </c>
      <c r="CK78" s="2" t="str">
        <f t="shared" si="82"/>
        <v/>
      </c>
      <c r="CL78" s="2" t="str">
        <f t="shared" si="82"/>
        <v/>
      </c>
      <c r="CM78" s="2" t="str">
        <f t="shared" si="82"/>
        <v/>
      </c>
      <c r="CN78" s="2" t="str">
        <f t="shared" si="82"/>
        <v/>
      </c>
      <c r="CO78" s="2" t="str">
        <f t="shared" si="82"/>
        <v/>
      </c>
      <c r="CP78" s="2" t="str">
        <f t="shared" si="82"/>
        <v/>
      </c>
      <c r="CQ78" s="2" t="str">
        <f t="shared" si="82"/>
        <v/>
      </c>
      <c r="CR78" s="2" t="str">
        <f t="shared" si="82"/>
        <v/>
      </c>
      <c r="CS78" s="2" t="str">
        <f t="shared" si="82"/>
        <v/>
      </c>
      <c r="CU78" s="2" t="str">
        <f t="shared" si="27"/>
        <v/>
      </c>
      <c r="CV78" s="2" t="str">
        <f t="shared" si="28"/>
        <v/>
      </c>
      <c r="CW78" s="2" t="str">
        <f t="shared" si="29"/>
        <v/>
      </c>
      <c r="CX78" s="2" t="str">
        <f t="shared" si="30"/>
        <v/>
      </c>
      <c r="CY78" s="2" t="str">
        <f t="shared" si="31"/>
        <v/>
      </c>
      <c r="CZ78" s="2" t="str">
        <f t="shared" si="32"/>
        <v/>
      </c>
      <c r="DA78" s="2" t="str">
        <f t="shared" si="33"/>
        <v/>
      </c>
      <c r="DB78" s="2" t="str">
        <f t="shared" si="34"/>
        <v/>
      </c>
      <c r="DC78" s="2" t="str">
        <f t="shared" si="35"/>
        <v/>
      </c>
      <c r="DD78" s="2" t="str">
        <f t="shared" si="36"/>
        <v/>
      </c>
      <c r="DE78" s="2" t="str">
        <f t="shared" si="37"/>
        <v/>
      </c>
      <c r="DF78" s="2" t="str">
        <f t="shared" si="38"/>
        <v/>
      </c>
      <c r="DG78" s="2" t="str">
        <f t="shared" si="39"/>
        <v/>
      </c>
      <c r="DH78" s="2" t="str">
        <f t="shared" si="40"/>
        <v/>
      </c>
      <c r="DI78" s="2" t="str">
        <f t="shared" si="41"/>
        <v/>
      </c>
      <c r="DK78" s="2">
        <f t="shared" ref="DK78:DY94" si="91">BO$228*$B78+BO$229</f>
        <v>77.993509549274236</v>
      </c>
      <c r="DL78" s="2">
        <f t="shared" si="91"/>
        <v>77.600137096774176</v>
      </c>
      <c r="DM78" s="2">
        <f t="shared" si="91"/>
        <v>80.169452864782286</v>
      </c>
      <c r="DN78" s="2">
        <f t="shared" si="91"/>
        <v>78.088271504965647</v>
      </c>
      <c r="DO78" s="2">
        <f t="shared" si="91"/>
        <v>76.000621880570407</v>
      </c>
      <c r="DP78" s="2">
        <f t="shared" si="91"/>
        <v>72.373438095238086</v>
      </c>
      <c r="DQ78" s="2">
        <f t="shared" si="91"/>
        <v>76.785051642475167</v>
      </c>
      <c r="DR78" s="2">
        <f t="shared" si="91"/>
        <v>71.605466666666629</v>
      </c>
      <c r="DS78" s="2">
        <f t="shared" si="91"/>
        <v>75.962600000000009</v>
      </c>
      <c r="DT78" s="2">
        <f t="shared" si="91"/>
        <v>72.84793333333333</v>
      </c>
      <c r="DU78" s="2">
        <f t="shared" si="91"/>
        <v>77.370733333333334</v>
      </c>
      <c r="DV78" s="2">
        <f t="shared" si="91"/>
        <v>76.262526050420163</v>
      </c>
      <c r="DW78" s="2">
        <f t="shared" si="91"/>
        <v>72.108047619047611</v>
      </c>
      <c r="DX78" s="2">
        <f t="shared" si="91"/>
        <v>65.680549579831933</v>
      </c>
      <c r="DY78" s="2">
        <f t="shared" si="91"/>
        <v>59.558482954545461</v>
      </c>
      <c r="EA78" s="2">
        <f t="shared" ref="EA78:EO95" si="92">CE$228*$B78+CE$229</f>
        <v>59.622102968200082</v>
      </c>
      <c r="EB78" s="2">
        <f t="shared" si="92"/>
        <v>59.579127317608339</v>
      </c>
      <c r="EC78" s="2">
        <f t="shared" si="92"/>
        <v>64.660474638415181</v>
      </c>
      <c r="ED78" s="2">
        <f t="shared" si="92"/>
        <v>60.825273003726593</v>
      </c>
      <c r="EE78" s="2">
        <f t="shared" si="92"/>
        <v>60.673060641871771</v>
      </c>
      <c r="EF78" s="2">
        <f t="shared" si="92"/>
        <v>63.505684882924662</v>
      </c>
      <c r="EG78" s="2">
        <f t="shared" si="92"/>
        <v>61.608346246704599</v>
      </c>
      <c r="EH78" s="2">
        <f t="shared" si="92"/>
        <v>63.547486623372833</v>
      </c>
      <c r="EI78" s="2">
        <f t="shared" si="92"/>
        <v>58.929735893134207</v>
      </c>
      <c r="EJ78" s="2">
        <f t="shared" si="92"/>
        <v>61.707216603511426</v>
      </c>
      <c r="EK78" s="2">
        <f t="shared" si="92"/>
        <v>65.260824892854032</v>
      </c>
      <c r="EL78" s="2">
        <f t="shared" si="92"/>
        <v>62.918882927314741</v>
      </c>
      <c r="EM78" s="2">
        <f t="shared" si="92"/>
        <v>60.446917069206791</v>
      </c>
      <c r="EN78" s="2">
        <f t="shared" si="92"/>
        <v>58.027468061914092</v>
      </c>
      <c r="EO78" s="2">
        <f t="shared" si="92"/>
        <v>56.050729717428133</v>
      </c>
      <c r="EQ78" s="2">
        <f t="shared" ref="EQ78:FE94" si="93">CU$228*$B78+CU$229</f>
        <v>59.410595728827403</v>
      </c>
      <c r="ER78" s="2">
        <f t="shared" si="93"/>
        <v>58.818398784062659</v>
      </c>
      <c r="ES78" s="2">
        <f t="shared" si="93"/>
        <v>62.592186001000343</v>
      </c>
      <c r="ET78" s="2">
        <f t="shared" si="93"/>
        <v>60.71860021574161</v>
      </c>
      <c r="EU78" s="2">
        <f t="shared" si="93"/>
        <v>59.999900020625745</v>
      </c>
      <c r="EV78" s="2">
        <f t="shared" si="93"/>
        <v>62.842984322451443</v>
      </c>
      <c r="EW78" s="2">
        <f t="shared" si="93"/>
        <v>61.728637096826915</v>
      </c>
      <c r="EX78" s="2">
        <f t="shared" si="93"/>
        <v>61.297701819533458</v>
      </c>
      <c r="EY78" s="2">
        <f t="shared" si="93"/>
        <v>59.429627542065035</v>
      </c>
      <c r="EZ78" s="2">
        <f t="shared" si="93"/>
        <v>61.023570474814548</v>
      </c>
      <c r="FA78" s="2">
        <f t="shared" si="93"/>
        <v>63.554292051741413</v>
      </c>
      <c r="FB78" s="2">
        <f t="shared" si="93"/>
        <v>60.768376505313533</v>
      </c>
      <c r="FC78" s="2">
        <f t="shared" si="93"/>
        <v>59.309838336808021</v>
      </c>
      <c r="FD78" s="2">
        <f t="shared" si="93"/>
        <v>57.522933920752585</v>
      </c>
      <c r="FE78" s="2">
        <f t="shared" si="93"/>
        <v>56.623487660614153</v>
      </c>
      <c r="FG78" s="2">
        <f t="shared" ref="FG78:FU94" si="94">POWER(10,($B78-C$231)/C$229)/(1+POWER(10,($B78-C$231)/C$229))</f>
        <v>0.82113910330728779</v>
      </c>
      <c r="FH78" s="2">
        <f t="shared" si="94"/>
        <v>0.85861964336560159</v>
      </c>
      <c r="FI78" s="2">
        <f t="shared" si="94"/>
        <v>0.82577673667112828</v>
      </c>
      <c r="FJ78" s="2">
        <f t="shared" si="94"/>
        <v>0.82593265587810594</v>
      </c>
      <c r="FK78" s="2">
        <f t="shared" si="94"/>
        <v>0.83252580549754807</v>
      </c>
      <c r="FL78" s="2">
        <f t="shared" si="94"/>
        <v>0.80779931261357141</v>
      </c>
      <c r="FM78" s="2">
        <f t="shared" si="94"/>
        <v>0.82209511402711377</v>
      </c>
      <c r="FN78" s="2">
        <f t="shared" si="94"/>
        <v>0.80542828750399553</v>
      </c>
      <c r="FO78" s="2">
        <f t="shared" si="94"/>
        <v>0.81505159568595897</v>
      </c>
      <c r="FP78" s="2">
        <f t="shared" si="94"/>
        <v>0.81111137764600527</v>
      </c>
      <c r="FQ78" s="2">
        <f t="shared" si="94"/>
        <v>0.8154457139880964</v>
      </c>
      <c r="FR78" s="2">
        <f t="shared" si="94"/>
        <v>0.83039491429975743</v>
      </c>
      <c r="FS78" s="2">
        <f t="shared" si="94"/>
        <v>0.80543555364457631</v>
      </c>
      <c r="FT78" s="2">
        <f t="shared" si="94"/>
        <v>0.79286809443363848</v>
      </c>
      <c r="FU78" s="2">
        <f t="shared" si="94"/>
        <v>0.76048353138411107</v>
      </c>
      <c r="FW78" s="2">
        <f t="shared" si="83"/>
        <v>1.4302235299587469E-4</v>
      </c>
      <c r="FX78" s="2">
        <f t="shared" si="83"/>
        <v>1.5087717445153424E-4</v>
      </c>
      <c r="FY78" s="2">
        <f t="shared" si="83"/>
        <v>1.9791069726761459E-4</v>
      </c>
      <c r="FZ78" s="2">
        <f t="shared" si="83"/>
        <v>1.723428861235745E-4</v>
      </c>
      <c r="GA78" s="2">
        <f t="shared" si="83"/>
        <v>1.6656575282985041E-4</v>
      </c>
      <c r="GB78" s="2">
        <f t="shared" si="83"/>
        <v>1.5044916219145434E-4</v>
      </c>
      <c r="GC78" s="2">
        <f t="shared" si="83"/>
        <v>1.5923862050501659E-4</v>
      </c>
      <c r="GD78" s="2">
        <f t="shared" si="83"/>
        <v>1.7833720199155305E-4</v>
      </c>
      <c r="GE78" s="2">
        <f t="shared" si="83"/>
        <v>2.0954123307703087E-4</v>
      </c>
      <c r="GF78" s="2">
        <f t="shared" si="83"/>
        <v>1.9884160444982597E-4</v>
      </c>
      <c r="GG78" s="2">
        <f t="shared" si="83"/>
        <v>1.781938504609043E-4</v>
      </c>
      <c r="GH78" s="2">
        <f t="shared" si="83"/>
        <v>1.3942091004243981E-4</v>
      </c>
      <c r="GI78" s="2">
        <f t="shared" si="83"/>
        <v>1.3801653432728668E-4</v>
      </c>
      <c r="GJ78" s="2">
        <f t="shared" si="83"/>
        <v>1.2880972585046542E-4</v>
      </c>
      <c r="GK78" s="2">
        <f t="shared" si="83"/>
        <v>1.1198555985521582E-4</v>
      </c>
      <c r="GM78" s="86">
        <f t="shared" si="84"/>
        <v>0.55638723710082993</v>
      </c>
      <c r="GN78" s="86">
        <f t="shared" si="84"/>
        <v>0.62677473005468853</v>
      </c>
      <c r="GO78" s="86">
        <f t="shared" si="84"/>
        <v>0.62074941783170334</v>
      </c>
      <c r="GP78" s="86">
        <f t="shared" si="84"/>
        <v>0.64907663934319315</v>
      </c>
      <c r="GQ78" s="86">
        <f t="shared" si="84"/>
        <v>0.64531784880315579</v>
      </c>
      <c r="GR78" s="86">
        <f t="shared" si="84"/>
        <v>0.60763616386042596</v>
      </c>
      <c r="GS78" s="86">
        <f t="shared" si="84"/>
        <v>0.61073449029571036</v>
      </c>
      <c r="GT78" s="86">
        <f t="shared" si="84"/>
        <v>0.60081629914631829</v>
      </c>
      <c r="GU78" s="86">
        <f t="shared" si="84"/>
        <v>0.64300933918511505</v>
      </c>
      <c r="GV78" s="86">
        <f t="shared" si="84"/>
        <v>0.62346733207530325</v>
      </c>
      <c r="GW78" s="86">
        <f t="shared" si="84"/>
        <v>0.61794015575736139</v>
      </c>
      <c r="GX78" s="86">
        <f t="shared" si="84"/>
        <v>0.60048809127464642</v>
      </c>
      <c r="GY78" s="86">
        <f t="shared" si="84"/>
        <v>0.56942814088260152</v>
      </c>
      <c r="GZ78" s="86">
        <f t="shared" si="84"/>
        <v>0.5720415371311125</v>
      </c>
      <c r="HA78" s="86">
        <f t="shared" si="84"/>
        <v>0.56486570132735203</v>
      </c>
      <c r="HC78" s="86">
        <f t="shared" si="74"/>
        <v>8.3185306955944194E-5</v>
      </c>
      <c r="HD78" s="86">
        <f t="shared" si="74"/>
        <v>1.501420049545715E-3</v>
      </c>
      <c r="HE78" s="86">
        <f t="shared" si="74"/>
        <v>5.1451071792353456E-4</v>
      </c>
      <c r="HF78" s="86">
        <f t="shared" si="74"/>
        <v>3.0546148706693153E-4</v>
      </c>
      <c r="HG78" s="86">
        <f t="shared" si="88"/>
        <v>1.5848009247157986E-4</v>
      </c>
      <c r="HH78" s="86">
        <f t="shared" si="88"/>
        <v>7.6143345764318347E-5</v>
      </c>
      <c r="HI78" s="86">
        <f t="shared" si="88"/>
        <v>7.7294032751637213E-5</v>
      </c>
      <c r="HJ78" s="86">
        <f t="shared" si="88"/>
        <v>4.9728664264550004E-5</v>
      </c>
      <c r="HK78" s="86">
        <f t="shared" si="88"/>
        <v>1.0646297555077796E-4</v>
      </c>
      <c r="HL78" s="86">
        <f t="shared" si="88"/>
        <v>8.0056798103141322E-5</v>
      </c>
      <c r="HM78" s="86">
        <f t="shared" si="88"/>
        <v>6.5922735598798423E-5</v>
      </c>
      <c r="HN78" s="86">
        <f t="shared" si="88"/>
        <v>2.1678327609458414E-4</v>
      </c>
      <c r="HO78" s="86">
        <f t="shared" si="88"/>
        <v>3.0573563957645462E-5</v>
      </c>
      <c r="HP78" s="86">
        <f t="shared" si="88"/>
        <v>8.4767678325966204E-6</v>
      </c>
      <c r="HQ78" s="86">
        <f t="shared" si="88"/>
        <v>2.843038290932036E-6</v>
      </c>
      <c r="HS78" s="86">
        <f t="shared" si="85"/>
        <v>2.2166638519668287E-43</v>
      </c>
      <c r="HT78" s="86">
        <f t="shared" si="85"/>
        <v>1.645410736148863E-29</v>
      </c>
      <c r="HU78" s="86">
        <f t="shared" si="85"/>
        <v>2.2503914025289458E-34</v>
      </c>
      <c r="HV78" s="86">
        <f t="shared" si="85"/>
        <v>4.8542730781255461E-39</v>
      </c>
      <c r="HW78" s="86">
        <f t="shared" si="85"/>
        <v>1.0000816828381472E-40</v>
      </c>
      <c r="HX78" s="86">
        <f t="shared" si="85"/>
        <v>1.6299795539394667E-44</v>
      </c>
      <c r="HY78" s="86">
        <f t="shared" si="85"/>
        <v>8.3190562690502726E-46</v>
      </c>
      <c r="HZ78" s="86">
        <f t="shared" si="85"/>
        <v>3.3658769981373002E-47</v>
      </c>
      <c r="IA78" s="86">
        <f t="shared" si="85"/>
        <v>7.6974085961728644E-46</v>
      </c>
      <c r="IB78" s="86">
        <f t="shared" si="85"/>
        <v>1.7340956793971922E-46</v>
      </c>
      <c r="IC78" s="86">
        <f t="shared" si="85"/>
        <v>1.1084825994235497E-46</v>
      </c>
      <c r="ID78" s="86">
        <f t="shared" si="85"/>
        <v>1.2721283683664221E-38</v>
      </c>
      <c r="IE78" s="86">
        <f t="shared" si="85"/>
        <v>6.2293123073141114E-49</v>
      </c>
      <c r="IF78" s="86">
        <f t="shared" si="85"/>
        <v>2.2300062544790417E-39</v>
      </c>
      <c r="IG78" s="86">
        <f t="shared" si="85"/>
        <v>9.6265253143402544E-29</v>
      </c>
      <c r="II78" s="86">
        <f t="shared" si="86"/>
        <v>6.5875731309370873E-145</v>
      </c>
      <c r="IJ78" s="86">
        <f t="shared" si="86"/>
        <v>5.4682438507532913E-98</v>
      </c>
      <c r="IK78" s="86">
        <f t="shared" si="86"/>
        <v>2.2936337513851612E-114</v>
      </c>
      <c r="IL78" s="86">
        <f t="shared" si="86"/>
        <v>8.6780015425093353E-133</v>
      </c>
      <c r="IM78" s="86">
        <f t="shared" si="86"/>
        <v>8.3270751319717311E-137</v>
      </c>
      <c r="IN78" s="86">
        <f t="shared" si="86"/>
        <v>3.2802438213992724E-149</v>
      </c>
      <c r="IO78" s="86">
        <f t="shared" si="86"/>
        <v>2.803121458218694E-155</v>
      </c>
      <c r="IP78" s="86">
        <f t="shared" si="86"/>
        <v>9.7168591712610447E-159</v>
      </c>
      <c r="IQ78" s="86">
        <f t="shared" si="86"/>
        <v>7.8115731080406387E-156</v>
      </c>
      <c r="IR78" s="86">
        <f t="shared" si="86"/>
        <v>8.7685467275452757E-158</v>
      </c>
      <c r="IS78" s="86">
        <f t="shared" si="86"/>
        <v>1.8418849692811722E-157</v>
      </c>
      <c r="IT78" s="86">
        <f t="shared" si="86"/>
        <v>6.9829561882458009E-129</v>
      </c>
      <c r="IU78" s="86">
        <f t="shared" si="86"/>
        <v>6.8733356553421424E-164</v>
      </c>
      <c r="IV78" s="86">
        <f t="shared" si="86"/>
        <v>9.518710462789256E-151</v>
      </c>
      <c r="IW78" s="86">
        <f t="shared" si="86"/>
        <v>3.7996672689057493E-120</v>
      </c>
      <c r="IY78" s="86">
        <f t="shared" si="87"/>
        <v>0.55647042240778588</v>
      </c>
      <c r="IZ78" s="86">
        <f t="shared" si="87"/>
        <v>0.62827615010423421</v>
      </c>
      <c r="JA78" s="86">
        <f t="shared" si="87"/>
        <v>0.62126392854962686</v>
      </c>
      <c r="JB78" s="86">
        <f t="shared" si="87"/>
        <v>0.64938210083026005</v>
      </c>
      <c r="JC78" s="86">
        <f t="shared" si="87"/>
        <v>0.64547632889562734</v>
      </c>
      <c r="JD78" s="86">
        <f t="shared" si="87"/>
        <v>0.60771230720619029</v>
      </c>
      <c r="JE78" s="86">
        <f t="shared" si="87"/>
        <v>0.61081178432846195</v>
      </c>
      <c r="JF78" s="86">
        <f t="shared" si="87"/>
        <v>0.60086602781058285</v>
      </c>
      <c r="JG78" s="86">
        <f t="shared" si="87"/>
        <v>0.64311580216066577</v>
      </c>
      <c r="JH78" s="86">
        <f t="shared" si="87"/>
        <v>0.62354738887340644</v>
      </c>
      <c r="JI78" s="86">
        <f t="shared" si="87"/>
        <v>0.61800607849296019</v>
      </c>
      <c r="JJ78" s="86">
        <f t="shared" si="87"/>
        <v>0.60070487455074095</v>
      </c>
      <c r="JK78" s="86">
        <f t="shared" si="87"/>
        <v>0.56945871444655916</v>
      </c>
      <c r="JL78" s="86">
        <f t="shared" si="87"/>
        <v>0.57205001389894505</v>
      </c>
      <c r="JM78" s="86">
        <f t="shared" si="87"/>
        <v>0.56486854436564293</v>
      </c>
    </row>
    <row r="79" spans="2:273" x14ac:dyDescent="0.25">
      <c r="B79" s="2">
        <v>52</v>
      </c>
      <c r="C79" s="37">
        <v>225</v>
      </c>
      <c r="D79" s="37">
        <v>223</v>
      </c>
      <c r="E79" s="37">
        <v>233.05099999999999</v>
      </c>
      <c r="F79" s="37">
        <v>232.62700000000001</v>
      </c>
      <c r="G79" s="37">
        <v>231.06800000000001</v>
      </c>
      <c r="H79" s="37">
        <v>224.678</v>
      </c>
      <c r="I79" s="37">
        <v>234.203</v>
      </c>
      <c r="J79" s="37">
        <v>230.42400000000001</v>
      </c>
      <c r="K79" s="37">
        <v>219.3</v>
      </c>
      <c r="L79" s="37">
        <v>219.3</v>
      </c>
      <c r="M79" s="37">
        <v>218.95</v>
      </c>
      <c r="N79" s="37">
        <v>224.31700000000001</v>
      </c>
      <c r="O79" s="37">
        <v>218.63300000000001</v>
      </c>
      <c r="P79" s="37">
        <v>180.2</v>
      </c>
      <c r="Q79" s="37">
        <v>151.05000000000001</v>
      </c>
      <c r="S79" s="4">
        <f t="shared" si="89"/>
        <v>231.32924744639652</v>
      </c>
      <c r="T79" s="4">
        <f t="shared" si="89"/>
        <v>233.12657105960466</v>
      </c>
      <c r="U79" s="4">
        <f t="shared" si="89"/>
        <v>242.55977286731797</v>
      </c>
      <c r="V79" s="4">
        <f t="shared" si="89"/>
        <v>240.33995380501545</v>
      </c>
      <c r="W79" s="4">
        <f t="shared" si="89"/>
        <v>239.96688226059956</v>
      </c>
      <c r="X79" s="4">
        <f t="shared" si="89"/>
        <v>233.91424916957297</v>
      </c>
      <c r="Y79" s="4">
        <f t="shared" si="89"/>
        <v>242.11018243414441</v>
      </c>
      <c r="Z79" s="4">
        <f t="shared" si="89"/>
        <v>240.09499493162343</v>
      </c>
      <c r="AA79" s="4">
        <f t="shared" si="89"/>
        <v>222.97311519869012</v>
      </c>
      <c r="AB79" s="4">
        <f t="shared" si="89"/>
        <v>224.71280483630571</v>
      </c>
      <c r="AC79" s="4">
        <f t="shared" si="89"/>
        <v>226.17948521733706</v>
      </c>
      <c r="AD79" s="4">
        <f t="shared" si="89"/>
        <v>230.32305975863471</v>
      </c>
      <c r="AE79" s="4">
        <f t="shared" si="89"/>
        <v>225.03922795301227</v>
      </c>
      <c r="AF79" s="4">
        <f t="shared" si="89"/>
        <v>176.42818118499653</v>
      </c>
      <c r="AG79" s="4">
        <f t="shared" si="89"/>
        <v>153.19323145164631</v>
      </c>
      <c r="AI79" s="4">
        <f t="shared" si="90"/>
        <v>-6.329247446396522</v>
      </c>
      <c r="AJ79" s="4">
        <f t="shared" si="90"/>
        <v>-10.126571059604657</v>
      </c>
      <c r="AK79" s="4">
        <f t="shared" si="90"/>
        <v>-9.5087728673179868</v>
      </c>
      <c r="AL79" s="4">
        <f t="shared" si="90"/>
        <v>-7.7129538050154451</v>
      </c>
      <c r="AM79" s="4">
        <f t="shared" si="90"/>
        <v>-8.8988822605995495</v>
      </c>
      <c r="AN79" s="4">
        <f t="shared" si="90"/>
        <v>-9.2362491695729716</v>
      </c>
      <c r="AO79" s="4">
        <f t="shared" si="90"/>
        <v>-7.9071824341444028</v>
      </c>
      <c r="AP79" s="4">
        <f t="shared" si="90"/>
        <v>-9.6709949316234258</v>
      </c>
      <c r="AQ79" s="4">
        <f t="shared" si="90"/>
        <v>-3.6731151986901125</v>
      </c>
      <c r="AR79" s="4">
        <f t="shared" si="90"/>
        <v>-5.4128048363056962</v>
      </c>
      <c r="AS79" s="4">
        <f t="shared" si="90"/>
        <v>-7.2294852173370714</v>
      </c>
      <c r="AT79" s="4">
        <f t="shared" si="90"/>
        <v>-6.0060597586347058</v>
      </c>
      <c r="AU79" s="4">
        <f t="shared" si="90"/>
        <v>-6.4062279530122623</v>
      </c>
      <c r="AV79" s="4">
        <f t="shared" si="90"/>
        <v>3.7718188150034564</v>
      </c>
      <c r="AW79" s="4">
        <f t="shared" si="90"/>
        <v>-2.1432314516463009</v>
      </c>
      <c r="AY79" s="2">
        <f t="shared" si="81"/>
        <v>62.603300432535491</v>
      </c>
      <c r="AZ79" s="2">
        <f t="shared" si="81"/>
        <v>61.838557555553294</v>
      </c>
      <c r="BA79" s="2">
        <f t="shared" si="81"/>
        <v>67.018205618729723</v>
      </c>
      <c r="BB79" s="2">
        <f t="shared" si="81"/>
        <v>63.501737370345531</v>
      </c>
      <c r="BC79" s="2">
        <f t="shared" si="81"/>
        <v>62.929078436865055</v>
      </c>
      <c r="BD79" s="2">
        <f t="shared" si="81"/>
        <v>64.940695113802491</v>
      </c>
      <c r="BE79" s="2">
        <f t="shared" si="81"/>
        <v>64.011126825999497</v>
      </c>
      <c r="BF79" s="2">
        <f t="shared" si="81"/>
        <v>64.850673482034836</v>
      </c>
      <c r="BG79" s="2">
        <f t="shared" si="81"/>
        <v>61.777773501413911</v>
      </c>
      <c r="BH79" s="2">
        <f t="shared" si="81"/>
        <v>63.552533471390227</v>
      </c>
      <c r="BI79" s="2">
        <f t="shared" si="81"/>
        <v>67.199881401220793</v>
      </c>
      <c r="BJ79" s="2">
        <f t="shared" si="81"/>
        <v>64.875509653750285</v>
      </c>
      <c r="BK79" s="2">
        <f t="shared" si="81"/>
        <v>62.447698444258819</v>
      </c>
      <c r="BL79" s="2">
        <f t="shared" si="81"/>
        <v>59.420473953946249</v>
      </c>
      <c r="BM79" s="2">
        <f t="shared" si="81"/>
        <v>56.776458043388693</v>
      </c>
      <c r="BO79" s="2" t="str">
        <f t="shared" si="11"/>
        <v/>
      </c>
      <c r="BP79" s="2" t="str">
        <f t="shared" si="12"/>
        <v/>
      </c>
      <c r="BQ79" s="2" t="str">
        <f t="shared" si="13"/>
        <v/>
      </c>
      <c r="BR79" s="2" t="str">
        <f t="shared" si="14"/>
        <v/>
      </c>
      <c r="BS79" s="2" t="str">
        <f t="shared" si="15"/>
        <v/>
      </c>
      <c r="BT79" s="2" t="str">
        <f t="shared" si="16"/>
        <v/>
      </c>
      <c r="BU79" s="2" t="str">
        <f t="shared" si="17"/>
        <v/>
      </c>
      <c r="BV79" s="2" t="str">
        <f t="shared" si="18"/>
        <v/>
      </c>
      <c r="BW79" s="2" t="str">
        <f t="shared" si="19"/>
        <v/>
      </c>
      <c r="BX79" s="2" t="str">
        <f t="shared" si="20"/>
        <v/>
      </c>
      <c r="BY79" s="2" t="str">
        <f t="shared" si="21"/>
        <v/>
      </c>
      <c r="BZ79" s="2" t="str">
        <f t="shared" si="22"/>
        <v/>
      </c>
      <c r="CA79" s="2" t="str">
        <f t="shared" si="23"/>
        <v/>
      </c>
      <c r="CB79" s="2" t="str">
        <f t="shared" si="24"/>
        <v/>
      </c>
      <c r="CC79" s="2" t="str">
        <f t="shared" si="25"/>
        <v/>
      </c>
      <c r="CE79" s="2" t="str">
        <f t="shared" si="82"/>
        <v/>
      </c>
      <c r="CF79" s="2" t="str">
        <f t="shared" si="82"/>
        <v/>
      </c>
      <c r="CG79" s="2" t="str">
        <f t="shared" si="82"/>
        <v/>
      </c>
      <c r="CH79" s="2" t="str">
        <f t="shared" si="82"/>
        <v/>
      </c>
      <c r="CI79" s="2" t="str">
        <f t="shared" si="82"/>
        <v/>
      </c>
      <c r="CJ79" s="2" t="str">
        <f t="shared" si="82"/>
        <v/>
      </c>
      <c r="CK79" s="2" t="str">
        <f t="shared" si="82"/>
        <v/>
      </c>
      <c r="CL79" s="2" t="str">
        <f t="shared" si="82"/>
        <v/>
      </c>
      <c r="CM79" s="2" t="str">
        <f t="shared" si="82"/>
        <v/>
      </c>
      <c r="CN79" s="2" t="str">
        <f t="shared" si="82"/>
        <v/>
      </c>
      <c r="CO79" s="2" t="str">
        <f t="shared" si="82"/>
        <v/>
      </c>
      <c r="CP79" s="2" t="str">
        <f t="shared" si="82"/>
        <v/>
      </c>
      <c r="CQ79" s="2" t="str">
        <f t="shared" si="82"/>
        <v/>
      </c>
      <c r="CR79" s="2" t="str">
        <f t="shared" si="82"/>
        <v/>
      </c>
      <c r="CS79" s="2" t="str">
        <f t="shared" si="82"/>
        <v/>
      </c>
      <c r="CU79" s="2" t="str">
        <f t="shared" si="27"/>
        <v/>
      </c>
      <c r="CV79" s="2" t="str">
        <f t="shared" si="28"/>
        <v/>
      </c>
      <c r="CW79" s="2" t="str">
        <f t="shared" si="29"/>
        <v/>
      </c>
      <c r="CX79" s="2" t="str">
        <f t="shared" si="30"/>
        <v/>
      </c>
      <c r="CY79" s="2" t="str">
        <f t="shared" si="31"/>
        <v/>
      </c>
      <c r="CZ79" s="2" t="str">
        <f t="shared" si="32"/>
        <v/>
      </c>
      <c r="DA79" s="2" t="str">
        <f t="shared" si="33"/>
        <v/>
      </c>
      <c r="DB79" s="2" t="str">
        <f t="shared" si="34"/>
        <v/>
      </c>
      <c r="DC79" s="2" t="str">
        <f t="shared" si="35"/>
        <v/>
      </c>
      <c r="DD79" s="2" t="str">
        <f t="shared" si="36"/>
        <v/>
      </c>
      <c r="DE79" s="2" t="str">
        <f t="shared" si="37"/>
        <v/>
      </c>
      <c r="DF79" s="2" t="str">
        <f t="shared" si="38"/>
        <v/>
      </c>
      <c r="DG79" s="2" t="str">
        <f t="shared" si="39"/>
        <v/>
      </c>
      <c r="DH79" s="2" t="str">
        <f t="shared" si="40"/>
        <v/>
      </c>
      <c r="DI79" s="2" t="str">
        <f t="shared" si="41"/>
        <v/>
      </c>
      <c r="DK79" s="2">
        <f t="shared" si="91"/>
        <v>78.301249809014507</v>
      </c>
      <c r="DL79" s="2">
        <f t="shared" si="91"/>
        <v>77.904655241935473</v>
      </c>
      <c r="DM79" s="2">
        <f t="shared" si="91"/>
        <v>80.439857295645538</v>
      </c>
      <c r="DN79" s="2">
        <f t="shared" si="91"/>
        <v>78.342771275783065</v>
      </c>
      <c r="DO79" s="2">
        <f t="shared" si="91"/>
        <v>76.206054367201418</v>
      </c>
      <c r="DP79" s="2">
        <f t="shared" si="91"/>
        <v>72.488279551820725</v>
      </c>
      <c r="DQ79" s="2">
        <f t="shared" si="91"/>
        <v>77.009985790679906</v>
      </c>
      <c r="DR79" s="2">
        <f t="shared" si="91"/>
        <v>71.756347619047588</v>
      </c>
      <c r="DS79" s="2">
        <f t="shared" si="91"/>
        <v>76.246136134453792</v>
      </c>
      <c r="DT79" s="2">
        <f t="shared" si="91"/>
        <v>73.039159943977594</v>
      </c>
      <c r="DU79" s="2">
        <f t="shared" si="91"/>
        <v>77.628918767507002</v>
      </c>
      <c r="DV79" s="2">
        <f t="shared" si="91"/>
        <v>76.4798268907563</v>
      </c>
      <c r="DW79" s="2">
        <f t="shared" si="91"/>
        <v>72.310706162464982</v>
      </c>
      <c r="DX79" s="2">
        <f t="shared" si="91"/>
        <v>65.831504761904753</v>
      </c>
      <c r="DY79" s="2">
        <f t="shared" si="91"/>
        <v>59.630255681818191</v>
      </c>
      <c r="EA79" s="2">
        <f t="shared" si="92"/>
        <v>59.484869343133894</v>
      </c>
      <c r="EB79" s="2">
        <f t="shared" si="92"/>
        <v>59.426025233132201</v>
      </c>
      <c r="EC79" s="2">
        <f t="shared" si="92"/>
        <v>64.436175320470809</v>
      </c>
      <c r="ED79" s="2">
        <f t="shared" si="92"/>
        <v>60.649187607125874</v>
      </c>
      <c r="EE79" s="2">
        <f t="shared" si="92"/>
        <v>60.493377637565715</v>
      </c>
      <c r="EF79" s="2">
        <f t="shared" si="92"/>
        <v>63.303030866081194</v>
      </c>
      <c r="EG79" s="2">
        <f t="shared" si="92"/>
        <v>61.445607881226593</v>
      </c>
      <c r="EH79" s="2">
        <f t="shared" si="92"/>
        <v>63.329745256726767</v>
      </c>
      <c r="EI79" s="2">
        <f t="shared" si="92"/>
        <v>58.783409687551249</v>
      </c>
      <c r="EJ79" s="2">
        <f t="shared" si="92"/>
        <v>61.537886508818318</v>
      </c>
      <c r="EK79" s="2">
        <f t="shared" si="92"/>
        <v>65.04762630652499</v>
      </c>
      <c r="EL79" s="2">
        <f t="shared" si="92"/>
        <v>62.714299731286829</v>
      </c>
      <c r="EM79" s="2">
        <f t="shared" si="92"/>
        <v>60.274992900997681</v>
      </c>
      <c r="EN79" s="2">
        <f t="shared" si="92"/>
        <v>57.893086112927826</v>
      </c>
      <c r="EO79" s="2">
        <f t="shared" si="92"/>
        <v>55.956643530610314</v>
      </c>
      <c r="EQ79" s="2">
        <f t="shared" si="93"/>
        <v>59.27697348443877</v>
      </c>
      <c r="ER79" s="2">
        <f t="shared" si="93"/>
        <v>58.681076916658789</v>
      </c>
      <c r="ES79" s="2">
        <f t="shared" si="93"/>
        <v>62.411038920295724</v>
      </c>
      <c r="ET79" s="2">
        <f t="shared" si="93"/>
        <v>60.544430819426751</v>
      </c>
      <c r="EU79" s="2">
        <f t="shared" si="93"/>
        <v>59.833682261015774</v>
      </c>
      <c r="EV79" s="2">
        <f t="shared" si="93"/>
        <v>62.65367791331574</v>
      </c>
      <c r="EW79" s="2">
        <f t="shared" si="93"/>
        <v>61.563879252312027</v>
      </c>
      <c r="EX79" s="2">
        <f t="shared" si="93"/>
        <v>61.125213403631854</v>
      </c>
      <c r="EY79" s="2">
        <f t="shared" si="93"/>
        <v>59.273064196358575</v>
      </c>
      <c r="EZ79" s="2">
        <f t="shared" si="93"/>
        <v>60.868270035790829</v>
      </c>
      <c r="FA79" s="2">
        <f t="shared" si="93"/>
        <v>63.374747048405595</v>
      </c>
      <c r="FB79" s="2">
        <f t="shared" si="93"/>
        <v>60.605791359575306</v>
      </c>
      <c r="FC79" s="2">
        <f t="shared" si="93"/>
        <v>59.159158126532013</v>
      </c>
      <c r="FD79" s="2">
        <f t="shared" si="93"/>
        <v>57.398496781115874</v>
      </c>
      <c r="FE79" s="2">
        <f t="shared" si="93"/>
        <v>56.516283389797309</v>
      </c>
      <c r="FG79" s="2">
        <f t="shared" si="94"/>
        <v>0.83426867366865232</v>
      </c>
      <c r="FH79" s="2">
        <f t="shared" si="94"/>
        <v>0.86943536620902018</v>
      </c>
      <c r="FI79" s="2">
        <f t="shared" si="94"/>
        <v>0.83863277475013709</v>
      </c>
      <c r="FJ79" s="2">
        <f t="shared" si="94"/>
        <v>0.83877943483792372</v>
      </c>
      <c r="FK79" s="2">
        <f t="shared" si="94"/>
        <v>0.84497731842808377</v>
      </c>
      <c r="FL79" s="2">
        <f t="shared" si="94"/>
        <v>0.82169547910919305</v>
      </c>
      <c r="FM79" s="2">
        <f t="shared" si="94"/>
        <v>0.8351685939755803</v>
      </c>
      <c r="FN79" s="2">
        <f t="shared" si="94"/>
        <v>0.81945756629704714</v>
      </c>
      <c r="FO79" s="2">
        <f t="shared" si="94"/>
        <v>0.82853471801795664</v>
      </c>
      <c r="FP79" s="2">
        <f t="shared" si="94"/>
        <v>0.82482001105481839</v>
      </c>
      <c r="FQ79" s="2">
        <f t="shared" si="94"/>
        <v>0.82890613564624349</v>
      </c>
      <c r="FR79" s="2">
        <f t="shared" si="94"/>
        <v>0.84297497473554861</v>
      </c>
      <c r="FS79" s="2">
        <f t="shared" si="94"/>
        <v>0.81946442595871294</v>
      </c>
      <c r="FT79" s="2">
        <f t="shared" si="94"/>
        <v>0.8075866539630957</v>
      </c>
      <c r="FU79" s="2">
        <f t="shared" si="94"/>
        <v>0.77685565003723844</v>
      </c>
      <c r="FW79" s="2">
        <f t="shared" si="83"/>
        <v>1.5681872775179847E-4</v>
      </c>
      <c r="FX79" s="2">
        <f t="shared" si="83"/>
        <v>1.6543112400719458E-4</v>
      </c>
      <c r="FY79" s="2">
        <f t="shared" si="83"/>
        <v>2.1700062091302438E-4</v>
      </c>
      <c r="FZ79" s="2">
        <f t="shared" si="83"/>
        <v>1.8896707487682841E-4</v>
      </c>
      <c r="GA79" s="2">
        <f t="shared" si="83"/>
        <v>1.8263278129999983E-4</v>
      </c>
      <c r="GB79" s="2">
        <f t="shared" si="83"/>
        <v>1.6496183153943329E-4</v>
      </c>
      <c r="GC79" s="2">
        <f t="shared" si="83"/>
        <v>1.7459899299376137E-4</v>
      </c>
      <c r="GD79" s="2">
        <f t="shared" si="83"/>
        <v>1.9553948916060539E-4</v>
      </c>
      <c r="GE79" s="2">
        <f t="shared" si="83"/>
        <v>2.2975274854355392E-4</v>
      </c>
      <c r="GF79" s="2">
        <f t="shared" si="83"/>
        <v>2.1802130127103041E-4</v>
      </c>
      <c r="GG79" s="2">
        <f t="shared" si="83"/>
        <v>1.9538231273938343E-4</v>
      </c>
      <c r="GH79" s="2">
        <f t="shared" si="83"/>
        <v>1.5286993168261539E-4</v>
      </c>
      <c r="GI79" s="2">
        <f t="shared" si="83"/>
        <v>1.5133010554804156E-4</v>
      </c>
      <c r="GJ79" s="2">
        <f t="shared" si="83"/>
        <v>1.41235300668528E-4</v>
      </c>
      <c r="GK79" s="2">
        <f t="shared" si="83"/>
        <v>1.2278839803804266E-4</v>
      </c>
      <c r="GM79" s="86">
        <f t="shared" si="84"/>
        <v>0.58990841129272409</v>
      </c>
      <c r="GN79" s="86">
        <f t="shared" si="84"/>
        <v>0.65942574630318296</v>
      </c>
      <c r="GO79" s="86">
        <f t="shared" si="84"/>
        <v>0.67288292717859544</v>
      </c>
      <c r="GP79" s="86">
        <f t="shared" si="84"/>
        <v>0.68585768296479244</v>
      </c>
      <c r="GQ79" s="86">
        <f t="shared" si="84"/>
        <v>0.68923685538503088</v>
      </c>
      <c r="GR79" s="86">
        <f t="shared" si="84"/>
        <v>0.65958069975191846</v>
      </c>
      <c r="GS79" s="86">
        <f t="shared" si="84"/>
        <v>0.64844153131687454</v>
      </c>
      <c r="GT79" s="86">
        <f t="shared" si="84"/>
        <v>0.63986422029426682</v>
      </c>
      <c r="GU79" s="86">
        <f t="shared" si="84"/>
        <v>0.65238729504422333</v>
      </c>
      <c r="GV79" s="86">
        <f t="shared" si="84"/>
        <v>0.65114966793925588</v>
      </c>
      <c r="GW79" s="86">
        <f t="shared" si="84"/>
        <v>0.66740054154694883</v>
      </c>
      <c r="GX79" s="86">
        <f t="shared" si="84"/>
        <v>0.65715878728136801</v>
      </c>
      <c r="GY79" s="86">
        <f t="shared" si="84"/>
        <v>0.59764086121682436</v>
      </c>
      <c r="GZ79" s="86">
        <f t="shared" si="84"/>
        <v>0.55554930795753088</v>
      </c>
      <c r="HA79" s="86">
        <f t="shared" si="84"/>
        <v>0.57742582944509369</v>
      </c>
      <c r="HC79" s="86">
        <f t="shared" si="74"/>
        <v>1.4917808990730144E-4</v>
      </c>
      <c r="HD79" s="86">
        <f t="shared" si="74"/>
        <v>2.2369552434705901E-3</v>
      </c>
      <c r="HE79" s="86">
        <f t="shared" si="74"/>
        <v>8.3230694934862271E-4</v>
      </c>
      <c r="HF79" s="86">
        <f t="shared" si="74"/>
        <v>5.1800379038153253E-4</v>
      </c>
      <c r="HG79" s="86">
        <f t="shared" si="88"/>
        <v>2.764035537637279E-4</v>
      </c>
      <c r="HH79" s="86">
        <f t="shared" si="88"/>
        <v>1.3859491347531605E-4</v>
      </c>
      <c r="HI79" s="86">
        <f t="shared" si="88"/>
        <v>1.4287296161445839E-4</v>
      </c>
      <c r="HJ79" s="86">
        <f t="shared" si="88"/>
        <v>9.4718256355962483E-5</v>
      </c>
      <c r="HK79" s="86">
        <f t="shared" si="88"/>
        <v>1.9863468263205854E-4</v>
      </c>
      <c r="HL79" s="86">
        <f t="shared" si="88"/>
        <v>1.5089795636583423E-4</v>
      </c>
      <c r="HM79" s="86">
        <f t="shared" si="88"/>
        <v>1.2403010289252297E-4</v>
      </c>
      <c r="HN79" s="86">
        <f t="shared" si="88"/>
        <v>3.6436942303091441E-4</v>
      </c>
      <c r="HO79" s="86">
        <f t="shared" si="88"/>
        <v>5.8698225292090423E-5</v>
      </c>
      <c r="HP79" s="86">
        <f t="shared" si="88"/>
        <v>1.8390844344331677E-5</v>
      </c>
      <c r="HQ79" s="86">
        <f t="shared" si="88"/>
        <v>6.5741780843607134E-6</v>
      </c>
      <c r="HS79" s="86">
        <f t="shared" si="85"/>
        <v>3.9028076313434508E-42</v>
      </c>
      <c r="HT79" s="86">
        <f t="shared" si="85"/>
        <v>1.1412127866551927E-28</v>
      </c>
      <c r="HU79" s="86">
        <f t="shared" si="85"/>
        <v>2.336499731383465E-33</v>
      </c>
      <c r="HV79" s="86">
        <f t="shared" si="85"/>
        <v>6.8972885385469577E-38</v>
      </c>
      <c r="HW79" s="86">
        <f t="shared" si="85"/>
        <v>1.5538985431562392E-39</v>
      </c>
      <c r="HX79" s="86">
        <f t="shared" si="85"/>
        <v>3.1673723176535652E-43</v>
      </c>
      <c r="HY79" s="86">
        <f t="shared" si="85"/>
        <v>1.8321119786619739E-44</v>
      </c>
      <c r="HZ79" s="86">
        <f t="shared" si="85"/>
        <v>8.3977120108473232E-46</v>
      </c>
      <c r="IA79" s="86">
        <f t="shared" si="85"/>
        <v>1.8854946541626674E-44</v>
      </c>
      <c r="IB79" s="86">
        <f t="shared" si="85"/>
        <v>4.3498771873082601E-45</v>
      </c>
      <c r="IC79" s="86">
        <f t="shared" si="85"/>
        <v>2.6795719069778417E-45</v>
      </c>
      <c r="ID79" s="86">
        <f t="shared" si="85"/>
        <v>1.6097559157010998E-37</v>
      </c>
      <c r="IE79" s="86">
        <f t="shared" si="85"/>
        <v>1.5829690617771463E-47</v>
      </c>
      <c r="IF79" s="86">
        <f t="shared" si="85"/>
        <v>2.8898610953258411E-38</v>
      </c>
      <c r="IG79" s="86">
        <f t="shared" si="85"/>
        <v>5.7264239315380051E-28</v>
      </c>
      <c r="II79" s="86">
        <f t="shared" si="86"/>
        <v>5.9796236142192584E-142</v>
      </c>
      <c r="IJ79" s="86">
        <f t="shared" si="86"/>
        <v>5.4744773382501837E-96</v>
      </c>
      <c r="IK79" s="86">
        <f t="shared" si="86"/>
        <v>5.9631903506472824E-112</v>
      </c>
      <c r="IL79" s="86">
        <f t="shared" si="86"/>
        <v>5.0564099309987038E-130</v>
      </c>
      <c r="IM79" s="86">
        <f t="shared" si="86"/>
        <v>5.7493371347564246E-134</v>
      </c>
      <c r="IN79" s="86">
        <f t="shared" si="86"/>
        <v>3.8038882082962401E-146</v>
      </c>
      <c r="IO79" s="86">
        <f t="shared" si="86"/>
        <v>4.5574894188150084E-152</v>
      </c>
      <c r="IP79" s="86">
        <f t="shared" si="86"/>
        <v>2.0600395913558303E-155</v>
      </c>
      <c r="IQ79" s="86">
        <f t="shared" si="86"/>
        <v>1.6570179466624161E-152</v>
      </c>
      <c r="IR79" s="86">
        <f t="shared" si="86"/>
        <v>1.9544367597430991E-154</v>
      </c>
      <c r="IS79" s="86">
        <f t="shared" si="86"/>
        <v>3.666244686268479E-154</v>
      </c>
      <c r="IT79" s="86">
        <f t="shared" si="86"/>
        <v>2.9058888778099111E-126</v>
      </c>
      <c r="IU79" s="86">
        <f t="shared" si="86"/>
        <v>1.4932227663392637E-160</v>
      </c>
      <c r="IV79" s="86">
        <f t="shared" si="86"/>
        <v>1.05062413858908E-147</v>
      </c>
      <c r="IW79" s="86">
        <f t="shared" si="86"/>
        <v>9.131045688904816E-118</v>
      </c>
      <c r="IY79" s="86">
        <f t="shared" si="87"/>
        <v>0.59005758938263142</v>
      </c>
      <c r="IZ79" s="86">
        <f t="shared" si="87"/>
        <v>0.66166270154665352</v>
      </c>
      <c r="JA79" s="86">
        <f t="shared" si="87"/>
        <v>0.6737152341279441</v>
      </c>
      <c r="JB79" s="86">
        <f t="shared" si="87"/>
        <v>0.68637568675517402</v>
      </c>
      <c r="JC79" s="86">
        <f t="shared" si="87"/>
        <v>0.68951325893879456</v>
      </c>
      <c r="JD79" s="86">
        <f t="shared" si="87"/>
        <v>0.65971929466539381</v>
      </c>
      <c r="JE79" s="86">
        <f t="shared" si="87"/>
        <v>0.64858440427848896</v>
      </c>
      <c r="JF79" s="86">
        <f t="shared" si="87"/>
        <v>0.6399589385506228</v>
      </c>
      <c r="JG79" s="86">
        <f t="shared" si="87"/>
        <v>0.65258592972685536</v>
      </c>
      <c r="JH79" s="86">
        <f t="shared" si="87"/>
        <v>0.65130056589562169</v>
      </c>
      <c r="JI79" s="86">
        <f t="shared" si="87"/>
        <v>0.66752457164984136</v>
      </c>
      <c r="JJ79" s="86">
        <f t="shared" si="87"/>
        <v>0.65752315670439887</v>
      </c>
      <c r="JK79" s="86">
        <f t="shared" si="87"/>
        <v>0.5976995594421165</v>
      </c>
      <c r="JL79" s="86">
        <f t="shared" si="87"/>
        <v>0.55556769880187518</v>
      </c>
      <c r="JM79" s="86">
        <f t="shared" si="87"/>
        <v>0.57743240362317805</v>
      </c>
    </row>
    <row r="80" spans="2:273" x14ac:dyDescent="0.25">
      <c r="B80" s="2">
        <v>53</v>
      </c>
      <c r="C80" s="37">
        <v>219.08</v>
      </c>
      <c r="D80" s="37">
        <v>216.119</v>
      </c>
      <c r="E80" s="37">
        <v>226.017</v>
      </c>
      <c r="F80" s="37">
        <v>221.08500000000001</v>
      </c>
      <c r="G80" s="37">
        <v>221.27099999999999</v>
      </c>
      <c r="H80" s="37">
        <v>217.84700000000001</v>
      </c>
      <c r="I80" s="37">
        <v>225.15299999999999</v>
      </c>
      <c r="J80" s="37">
        <v>221.37299999999999</v>
      </c>
      <c r="K80" s="37">
        <v>201.733</v>
      </c>
      <c r="L80" s="37">
        <v>204.43299999999999</v>
      </c>
      <c r="M80" s="37">
        <v>209.267</v>
      </c>
      <c r="N80" s="37">
        <v>218.31700000000001</v>
      </c>
      <c r="O80" s="37">
        <v>209.28299999999999</v>
      </c>
      <c r="P80" s="37">
        <v>160.417</v>
      </c>
      <c r="Q80" s="37">
        <v>138.03299999999999</v>
      </c>
      <c r="S80" s="4">
        <f t="shared" si="89"/>
        <v>219.38615707745763</v>
      </c>
      <c r="T80" s="4">
        <f t="shared" si="89"/>
        <v>220.74319788387101</v>
      </c>
      <c r="U80" s="4">
        <f t="shared" si="89"/>
        <v>230.15062210265179</v>
      </c>
      <c r="V80" s="4">
        <f t="shared" si="89"/>
        <v>219.56734749054178</v>
      </c>
      <c r="W80" s="4">
        <f t="shared" si="89"/>
        <v>223.04563979985519</v>
      </c>
      <c r="X80" s="4">
        <f t="shared" si="89"/>
        <v>219.85563450870947</v>
      </c>
      <c r="Y80" s="4">
        <f t="shared" si="89"/>
        <v>225.61875597124816</v>
      </c>
      <c r="Z80" s="4">
        <f t="shared" si="89"/>
        <v>222.23263145866156</v>
      </c>
      <c r="AA80" s="4">
        <f t="shared" si="89"/>
        <v>195.64764807131243</v>
      </c>
      <c r="AB80" s="4">
        <f t="shared" si="89"/>
        <v>203.76948800282557</v>
      </c>
      <c r="AC80" s="4">
        <f t="shared" si="89"/>
        <v>212.46413591707167</v>
      </c>
      <c r="AD80" s="4">
        <f t="shared" si="89"/>
        <v>222.94571280243912</v>
      </c>
      <c r="AE80" s="4">
        <f t="shared" si="89"/>
        <v>208.56529611251588</v>
      </c>
      <c r="AF80" s="4">
        <f t="shared" si="89"/>
        <v>152.7293282113838</v>
      </c>
      <c r="AG80" s="4">
        <f t="shared" si="89"/>
        <v>136.10273198757056</v>
      </c>
      <c r="AI80" s="4">
        <f t="shared" si="90"/>
        <v>-0.30615707745761256</v>
      </c>
      <c r="AJ80" s="4">
        <f t="shared" si="90"/>
        <v>-4.6241978838710054</v>
      </c>
      <c r="AK80" s="4">
        <f t="shared" si="90"/>
        <v>-4.133622102651799</v>
      </c>
      <c r="AL80" s="4">
        <f t="shared" si="90"/>
        <v>1.5176525094582303</v>
      </c>
      <c r="AM80" s="4">
        <f t="shared" si="90"/>
        <v>-1.7746397998552084</v>
      </c>
      <c r="AN80" s="4">
        <f t="shared" si="90"/>
        <v>-2.0086345087094628</v>
      </c>
      <c r="AO80" s="4">
        <f t="shared" si="90"/>
        <v>-0.46575597124817136</v>
      </c>
      <c r="AP80" s="4">
        <f t="shared" si="90"/>
        <v>-0.85963145866156765</v>
      </c>
      <c r="AQ80" s="4">
        <f t="shared" si="90"/>
        <v>6.0853519286875724</v>
      </c>
      <c r="AR80" s="4">
        <f t="shared" si="90"/>
        <v>0.66351199717442455</v>
      </c>
      <c r="AS80" s="4">
        <f t="shared" si="90"/>
        <v>-3.1971359170716767</v>
      </c>
      <c r="AT80" s="4">
        <f t="shared" si="90"/>
        <v>-4.6287128024391109</v>
      </c>
      <c r="AU80" s="4">
        <f t="shared" si="90"/>
        <v>0.71770388748410596</v>
      </c>
      <c r="AV80" s="4">
        <f t="shared" si="90"/>
        <v>7.6876717886161998</v>
      </c>
      <c r="AW80" s="4">
        <f t="shared" si="90"/>
        <v>1.9302680124294227</v>
      </c>
      <c r="AY80" s="2">
        <f t="shared" si="81"/>
        <v>62.302013437959992</v>
      </c>
      <c r="AZ80" s="2">
        <f t="shared" si="81"/>
        <v>61.553856159510325</v>
      </c>
      <c r="BA80" s="2">
        <f t="shared" si="81"/>
        <v>66.674421026776059</v>
      </c>
      <c r="BB80" s="2">
        <f t="shared" si="81"/>
        <v>63.176313452248635</v>
      </c>
      <c r="BC80" s="2">
        <f t="shared" si="81"/>
        <v>62.620983084539468</v>
      </c>
      <c r="BD80" s="2">
        <f t="shared" si="81"/>
        <v>64.67018713185189</v>
      </c>
      <c r="BE80" s="2">
        <f t="shared" si="81"/>
        <v>63.716223598097386</v>
      </c>
      <c r="BF80" s="2">
        <f t="shared" si="81"/>
        <v>64.583110250505428</v>
      </c>
      <c r="BG80" s="2">
        <f t="shared" si="81"/>
        <v>61.478075474319326</v>
      </c>
      <c r="BH80" s="2">
        <f t="shared" si="81"/>
        <v>63.293185968773962</v>
      </c>
      <c r="BI80" s="2">
        <f t="shared" si="81"/>
        <v>66.901939574547441</v>
      </c>
      <c r="BJ80" s="2">
        <f t="shared" si="81"/>
        <v>64.569593462820009</v>
      </c>
      <c r="BK80" s="2">
        <f t="shared" si="81"/>
        <v>62.17923038447401</v>
      </c>
      <c r="BL80" s="2">
        <f t="shared" si="81"/>
        <v>59.226612297656878</v>
      </c>
      <c r="BM80" s="2">
        <f t="shared" si="81"/>
        <v>56.6596508489271</v>
      </c>
      <c r="BO80" s="2" t="str">
        <f t="shared" si="11"/>
        <v/>
      </c>
      <c r="BP80" s="2" t="str">
        <f t="shared" si="12"/>
        <v/>
      </c>
      <c r="BQ80" s="2" t="str">
        <f t="shared" si="13"/>
        <v/>
      </c>
      <c r="BR80" s="2" t="str">
        <f t="shared" si="14"/>
        <v/>
      </c>
      <c r="BS80" s="2" t="str">
        <f t="shared" si="15"/>
        <v/>
      </c>
      <c r="BT80" s="2" t="str">
        <f t="shared" si="16"/>
        <v/>
      </c>
      <c r="BU80" s="2" t="str">
        <f t="shared" si="17"/>
        <v/>
      </c>
      <c r="BV80" s="2" t="str">
        <f t="shared" si="18"/>
        <v/>
      </c>
      <c r="BW80" s="2" t="str">
        <f t="shared" si="19"/>
        <v/>
      </c>
      <c r="BX80" s="2" t="str">
        <f t="shared" si="20"/>
        <v/>
      </c>
      <c r="BY80" s="2" t="str">
        <f t="shared" si="21"/>
        <v/>
      </c>
      <c r="BZ80" s="2" t="str">
        <f t="shared" si="22"/>
        <v/>
      </c>
      <c r="CA80" s="2" t="str">
        <f t="shared" si="23"/>
        <v/>
      </c>
      <c r="CB80" s="2" t="str">
        <f t="shared" si="24"/>
        <v/>
      </c>
      <c r="CC80" s="2" t="str">
        <f t="shared" si="25"/>
        <v/>
      </c>
      <c r="CE80" s="2" t="str">
        <f t="shared" si="82"/>
        <v/>
      </c>
      <c r="CF80" s="2" t="str">
        <f t="shared" si="82"/>
        <v/>
      </c>
      <c r="CG80" s="2" t="str">
        <f t="shared" si="82"/>
        <v/>
      </c>
      <c r="CH80" s="2" t="str">
        <f t="shared" si="82"/>
        <v/>
      </c>
      <c r="CI80" s="2" t="str">
        <f t="shared" si="82"/>
        <v/>
      </c>
      <c r="CJ80" s="2" t="str">
        <f t="shared" si="82"/>
        <v/>
      </c>
      <c r="CK80" s="2" t="str">
        <f t="shared" si="82"/>
        <v/>
      </c>
      <c r="CL80" s="2" t="str">
        <f t="shared" si="82"/>
        <v/>
      </c>
      <c r="CM80" s="2" t="str">
        <f t="shared" si="82"/>
        <v/>
      </c>
      <c r="CN80" s="2" t="str">
        <f t="shared" si="82"/>
        <v/>
      </c>
      <c r="CO80" s="2" t="str">
        <f t="shared" si="82"/>
        <v/>
      </c>
      <c r="CP80" s="2" t="str">
        <f t="shared" si="82"/>
        <v/>
      </c>
      <c r="CQ80" s="2" t="str">
        <f t="shared" si="82"/>
        <v/>
      </c>
      <c r="CR80" s="2" t="str">
        <f t="shared" si="82"/>
        <v/>
      </c>
      <c r="CS80" s="2" t="str">
        <f t="shared" si="82"/>
        <v/>
      </c>
      <c r="CU80" s="2" t="str">
        <f t="shared" si="27"/>
        <v/>
      </c>
      <c r="CV80" s="2" t="str">
        <f t="shared" si="28"/>
        <v/>
      </c>
      <c r="CW80" s="2" t="str">
        <f t="shared" si="29"/>
        <v/>
      </c>
      <c r="CX80" s="2" t="str">
        <f t="shared" si="30"/>
        <v/>
      </c>
      <c r="CY80" s="2" t="str">
        <f t="shared" si="31"/>
        <v/>
      </c>
      <c r="CZ80" s="2" t="str">
        <f t="shared" si="32"/>
        <v/>
      </c>
      <c r="DA80" s="2" t="str">
        <f t="shared" si="33"/>
        <v/>
      </c>
      <c r="DB80" s="2" t="str">
        <f t="shared" si="34"/>
        <v/>
      </c>
      <c r="DC80" s="2" t="str">
        <f t="shared" si="35"/>
        <v/>
      </c>
      <c r="DD80" s="2" t="str">
        <f t="shared" si="36"/>
        <v/>
      </c>
      <c r="DE80" s="2" t="str">
        <f t="shared" si="37"/>
        <v/>
      </c>
      <c r="DF80" s="2" t="str">
        <f t="shared" si="38"/>
        <v/>
      </c>
      <c r="DG80" s="2" t="str">
        <f t="shared" si="39"/>
        <v/>
      </c>
      <c r="DH80" s="2" t="str">
        <f t="shared" si="40"/>
        <v/>
      </c>
      <c r="DI80" s="2" t="str">
        <f t="shared" si="41"/>
        <v/>
      </c>
      <c r="DK80" s="2">
        <f t="shared" si="91"/>
        <v>78.608990068754764</v>
      </c>
      <c r="DL80" s="2">
        <f t="shared" si="91"/>
        <v>78.209173387096754</v>
      </c>
      <c r="DM80" s="2">
        <f t="shared" si="91"/>
        <v>80.71026172650879</v>
      </c>
      <c r="DN80" s="2">
        <f t="shared" si="91"/>
        <v>78.597271046600483</v>
      </c>
      <c r="DO80" s="2">
        <f t="shared" si="91"/>
        <v>76.411486853832429</v>
      </c>
      <c r="DP80" s="2">
        <f t="shared" si="91"/>
        <v>72.603121008403349</v>
      </c>
      <c r="DQ80" s="2">
        <f t="shared" si="91"/>
        <v>77.23491993888463</v>
      </c>
      <c r="DR80" s="2">
        <f t="shared" si="91"/>
        <v>71.907228571428533</v>
      </c>
      <c r="DS80" s="2">
        <f t="shared" si="91"/>
        <v>76.529672268907575</v>
      </c>
      <c r="DT80" s="2">
        <f t="shared" si="91"/>
        <v>73.230386554621845</v>
      </c>
      <c r="DU80" s="2">
        <f t="shared" si="91"/>
        <v>77.887104201680671</v>
      </c>
      <c r="DV80" s="2">
        <f t="shared" si="91"/>
        <v>76.697127731092436</v>
      </c>
      <c r="DW80" s="2">
        <f t="shared" si="91"/>
        <v>72.513364705882353</v>
      </c>
      <c r="DX80" s="2">
        <f t="shared" si="91"/>
        <v>65.982459943977588</v>
      </c>
      <c r="DY80" s="2">
        <f t="shared" si="91"/>
        <v>59.702028409090914</v>
      </c>
      <c r="EA80" s="2">
        <f t="shared" si="92"/>
        <v>59.347635718067707</v>
      </c>
      <c r="EB80" s="2">
        <f t="shared" si="92"/>
        <v>59.272923148656062</v>
      </c>
      <c r="EC80" s="2">
        <f t="shared" si="92"/>
        <v>64.211876002526424</v>
      </c>
      <c r="ED80" s="2">
        <f t="shared" si="92"/>
        <v>60.473102210525148</v>
      </c>
      <c r="EE80" s="2">
        <f t="shared" si="92"/>
        <v>60.313694633259665</v>
      </c>
      <c r="EF80" s="2">
        <f t="shared" si="92"/>
        <v>63.100376849237719</v>
      </c>
      <c r="EG80" s="2">
        <f t="shared" si="92"/>
        <v>61.282869515748587</v>
      </c>
      <c r="EH80" s="2">
        <f t="shared" si="92"/>
        <v>63.112003890080693</v>
      </c>
      <c r="EI80" s="2">
        <f t="shared" si="92"/>
        <v>58.63708348196829</v>
      </c>
      <c r="EJ80" s="2">
        <f t="shared" si="92"/>
        <v>61.368556414125216</v>
      </c>
      <c r="EK80" s="2">
        <f t="shared" si="92"/>
        <v>64.834427720195933</v>
      </c>
      <c r="EL80" s="2">
        <f t="shared" si="92"/>
        <v>62.509716535258917</v>
      </c>
      <c r="EM80" s="2">
        <f t="shared" si="92"/>
        <v>60.103068732788572</v>
      </c>
      <c r="EN80" s="2">
        <f t="shared" si="92"/>
        <v>57.758704163941559</v>
      </c>
      <c r="EO80" s="2">
        <f t="shared" si="92"/>
        <v>55.862557343792503</v>
      </c>
      <c r="EQ80" s="2">
        <f t="shared" si="93"/>
        <v>59.143351240050144</v>
      </c>
      <c r="ER80" s="2">
        <f t="shared" si="93"/>
        <v>58.543755049254926</v>
      </c>
      <c r="ES80" s="2">
        <f t="shared" si="93"/>
        <v>62.229891839591112</v>
      </c>
      <c r="ET80" s="2">
        <f t="shared" si="93"/>
        <v>60.370261423111891</v>
      </c>
      <c r="EU80" s="2">
        <f t="shared" si="93"/>
        <v>59.667464501405803</v>
      </c>
      <c r="EV80" s="2">
        <f t="shared" si="93"/>
        <v>62.464371504180036</v>
      </c>
      <c r="EW80" s="2">
        <f t="shared" si="93"/>
        <v>61.399121407797139</v>
      </c>
      <c r="EX80" s="2">
        <f t="shared" si="93"/>
        <v>60.952724987730242</v>
      </c>
      <c r="EY80" s="2">
        <f t="shared" si="93"/>
        <v>59.116500850652123</v>
      </c>
      <c r="EZ80" s="2">
        <f t="shared" si="93"/>
        <v>60.712969596767117</v>
      </c>
      <c r="FA80" s="2">
        <f t="shared" si="93"/>
        <v>63.195202045069777</v>
      </c>
      <c r="FB80" s="2">
        <f t="shared" si="93"/>
        <v>60.44320621383708</v>
      </c>
      <c r="FC80" s="2">
        <f t="shared" si="93"/>
        <v>59.008477916255998</v>
      </c>
      <c r="FD80" s="2">
        <f t="shared" si="93"/>
        <v>57.27405964147917</v>
      </c>
      <c r="FE80" s="2">
        <f t="shared" si="93"/>
        <v>56.409079118980472</v>
      </c>
      <c r="FG80" s="2">
        <f t="shared" si="94"/>
        <v>0.84661448037648601</v>
      </c>
      <c r="FH80" s="2">
        <f t="shared" si="94"/>
        <v>0.87953975866373912</v>
      </c>
      <c r="FI80" s="2">
        <f t="shared" si="94"/>
        <v>0.85071166101596485</v>
      </c>
      <c r="FJ80" s="2">
        <f t="shared" si="94"/>
        <v>0.85084929553357758</v>
      </c>
      <c r="FK80" s="2">
        <f t="shared" si="94"/>
        <v>0.85666246483883723</v>
      </c>
      <c r="FL80" s="2">
        <f t="shared" si="94"/>
        <v>0.83479242487648653</v>
      </c>
      <c r="FM80" s="2">
        <f t="shared" si="94"/>
        <v>0.84745962039659972</v>
      </c>
      <c r="FN80" s="2">
        <f t="shared" si="94"/>
        <v>0.83268542138058932</v>
      </c>
      <c r="FO80" s="2">
        <f t="shared" si="94"/>
        <v>0.84122637285357227</v>
      </c>
      <c r="FP80" s="2">
        <f t="shared" si="94"/>
        <v>0.83773277392642465</v>
      </c>
      <c r="FQ80" s="2">
        <f t="shared" si="94"/>
        <v>0.8415755553283758</v>
      </c>
      <c r="FR80" s="2">
        <f t="shared" si="94"/>
        <v>0.85478511340287355</v>
      </c>
      <c r="FS80" s="2">
        <f t="shared" si="94"/>
        <v>0.83269188106666037</v>
      </c>
      <c r="FT80" s="2">
        <f t="shared" si="94"/>
        <v>0.8214947981554841</v>
      </c>
      <c r="FU80" s="2">
        <f t="shared" si="94"/>
        <v>0.79241413423862705</v>
      </c>
      <c r="FW80" s="2">
        <f t="shared" si="83"/>
        <v>1.7194571425895066E-4</v>
      </c>
      <c r="FX80" s="2">
        <f t="shared" si="83"/>
        <v>1.8138872538324427E-4</v>
      </c>
      <c r="FY80" s="2">
        <f t="shared" si="83"/>
        <v>2.3793146808826103E-4</v>
      </c>
      <c r="FZ80" s="2">
        <f t="shared" si="83"/>
        <v>2.0719449998650975E-4</v>
      </c>
      <c r="GA80" s="2">
        <f t="shared" si="83"/>
        <v>2.0024933418688896E-4</v>
      </c>
      <c r="GB80" s="2">
        <f t="shared" si="83"/>
        <v>1.808741728265918E-4</v>
      </c>
      <c r="GC80" s="2">
        <f t="shared" si="83"/>
        <v>1.9144076406733165E-4</v>
      </c>
      <c r="GD80" s="2">
        <f t="shared" si="83"/>
        <v>2.1440074161587229E-4</v>
      </c>
      <c r="GE80" s="2">
        <f t="shared" si="83"/>
        <v>2.5191329533893548E-4</v>
      </c>
      <c r="GF80" s="2">
        <f t="shared" si="83"/>
        <v>2.390505748764957E-4</v>
      </c>
      <c r="GG80" s="2">
        <f t="shared" si="83"/>
        <v>2.1422840759676763E-4</v>
      </c>
      <c r="GH80" s="2">
        <f t="shared" si="83"/>
        <v>1.6761607483088806E-4</v>
      </c>
      <c r="GI80" s="2">
        <f t="shared" si="83"/>
        <v>1.6592773859926434E-4</v>
      </c>
      <c r="GJ80" s="2">
        <f t="shared" si="83"/>
        <v>1.5485931757603324E-4</v>
      </c>
      <c r="GK80" s="2">
        <f t="shared" si="83"/>
        <v>1.346332062688255E-4</v>
      </c>
      <c r="GM80" s="86">
        <f t="shared" si="84"/>
        <v>0.5967095091939687</v>
      </c>
      <c r="GN80" s="86">
        <f t="shared" si="84"/>
        <v>0.65747203106296603</v>
      </c>
      <c r="GO80" s="86">
        <f t="shared" si="84"/>
        <v>0.68036607493483781</v>
      </c>
      <c r="GP80" s="86">
        <f t="shared" si="84"/>
        <v>0.6616485332237515</v>
      </c>
      <c r="GQ80" s="86">
        <f t="shared" si="84"/>
        <v>0.67906597116553646</v>
      </c>
      <c r="GR80" s="86">
        <f t="shared" si="84"/>
        <v>0.66287325227373728</v>
      </c>
      <c r="GS80" s="86">
        <f t="shared" si="84"/>
        <v>0.64244595645169167</v>
      </c>
      <c r="GT80" s="86">
        <f t="shared" si="84"/>
        <v>0.63145401267821311</v>
      </c>
      <c r="GU80" s="86">
        <f t="shared" si="84"/>
        <v>0.59781810214253894</v>
      </c>
      <c r="GV80" s="86">
        <f t="shared" si="84"/>
        <v>0.6233151891448524</v>
      </c>
      <c r="GW80" s="86">
        <f t="shared" si="84"/>
        <v>0.66733072854554132</v>
      </c>
      <c r="GX80" s="86">
        <f t="shared" si="84"/>
        <v>0.68058207693908979</v>
      </c>
      <c r="GY80" s="86">
        <f t="shared" si="84"/>
        <v>0.59042841207385399</v>
      </c>
      <c r="GZ80" s="86">
        <f t="shared" si="84"/>
        <v>0.4987673405700454</v>
      </c>
      <c r="HA80" s="86">
        <f t="shared" si="84"/>
        <v>0.53811164927631761</v>
      </c>
      <c r="HC80" s="86">
        <f t="shared" si="74"/>
        <v>2.6240931792023632E-4</v>
      </c>
      <c r="HD80" s="86">
        <f t="shared" si="74"/>
        <v>3.2901900886325359E-3</v>
      </c>
      <c r="HE80" s="86">
        <f t="shared" si="74"/>
        <v>1.3247832617769742E-3</v>
      </c>
      <c r="HF80" s="86">
        <f t="shared" si="74"/>
        <v>8.6250510666884168E-4</v>
      </c>
      <c r="HG80" s="86">
        <f t="shared" si="88"/>
        <v>4.7309919466984415E-4</v>
      </c>
      <c r="HH80" s="86">
        <f t="shared" si="88"/>
        <v>2.4724240702580884E-4</v>
      </c>
      <c r="HI80" s="86">
        <f t="shared" si="88"/>
        <v>2.5854552114238402E-4</v>
      </c>
      <c r="HJ80" s="86">
        <f t="shared" si="88"/>
        <v>1.7642760046376413E-4</v>
      </c>
      <c r="HK80" s="86">
        <f t="shared" si="88"/>
        <v>3.623005992766117E-4</v>
      </c>
      <c r="HL80" s="86">
        <f t="shared" si="88"/>
        <v>2.7804101384853341E-4</v>
      </c>
      <c r="HM80" s="86">
        <f t="shared" si="88"/>
        <v>2.2825403806585724E-4</v>
      </c>
      <c r="HN80" s="86">
        <f t="shared" si="88"/>
        <v>6.0213599548804774E-4</v>
      </c>
      <c r="HO80" s="86">
        <f t="shared" si="88"/>
        <v>1.102655169868856E-4</v>
      </c>
      <c r="HP80" s="86">
        <f t="shared" si="88"/>
        <v>3.8820652269186882E-5</v>
      </c>
      <c r="HQ80" s="86">
        <f t="shared" si="88"/>
        <v>1.4761887188920817E-5</v>
      </c>
      <c r="HS80" s="86">
        <f t="shared" si="85"/>
        <v>6.5816077058151656E-41</v>
      </c>
      <c r="HT80" s="86">
        <f t="shared" si="85"/>
        <v>7.687069378677579E-28</v>
      </c>
      <c r="HU80" s="86">
        <f t="shared" si="85"/>
        <v>2.3390054064170731E-32</v>
      </c>
      <c r="HV80" s="86">
        <f t="shared" si="85"/>
        <v>9.4050952402115825E-37</v>
      </c>
      <c r="HW80" s="86">
        <f t="shared" si="85"/>
        <v>2.3148938318051771E-38</v>
      </c>
      <c r="HX80" s="86">
        <f t="shared" si="85"/>
        <v>5.8844337066932057E-42</v>
      </c>
      <c r="HY80" s="86">
        <f t="shared" si="85"/>
        <v>3.848100791215383E-43</v>
      </c>
      <c r="HZ80" s="86">
        <f t="shared" si="85"/>
        <v>1.9934993426985955E-44</v>
      </c>
      <c r="IA80" s="86">
        <f t="shared" si="85"/>
        <v>4.3902279987370984E-43</v>
      </c>
      <c r="IB80" s="86">
        <f t="shared" si="85"/>
        <v>1.0371813151762629E-43</v>
      </c>
      <c r="IC80" s="86">
        <f t="shared" si="85"/>
        <v>6.1656047582361379E-44</v>
      </c>
      <c r="ID80" s="86">
        <f t="shared" si="85"/>
        <v>1.9609767059338304E-36</v>
      </c>
      <c r="IE80" s="86">
        <f t="shared" si="85"/>
        <v>3.8322337530332306E-46</v>
      </c>
      <c r="IF80" s="86">
        <f t="shared" si="85"/>
        <v>3.6054100758045051E-37</v>
      </c>
      <c r="IG80" s="86">
        <f t="shared" si="85"/>
        <v>3.3208083752754012E-27</v>
      </c>
      <c r="II80" s="86">
        <f t="shared" si="86"/>
        <v>5.0556920511415576E-139</v>
      </c>
      <c r="IJ80" s="86">
        <f t="shared" si="86"/>
        <v>5.2225509205565595E-94</v>
      </c>
      <c r="IK80" s="86">
        <f t="shared" si="86"/>
        <v>1.4598576415314165E-109</v>
      </c>
      <c r="IL80" s="86">
        <f t="shared" si="86"/>
        <v>2.753056069313923E-127</v>
      </c>
      <c r="IM80" s="86">
        <f t="shared" si="86"/>
        <v>3.7036041160684013E-131</v>
      </c>
      <c r="IN80" s="86">
        <f t="shared" si="86"/>
        <v>4.0964813709158791E-143</v>
      </c>
      <c r="IO80" s="86">
        <f t="shared" si="86"/>
        <v>6.8534300997661017E-149</v>
      </c>
      <c r="IP80" s="86">
        <f t="shared" si="86"/>
        <v>4.0238449013751046E-152</v>
      </c>
      <c r="IQ80" s="86">
        <f t="shared" si="86"/>
        <v>3.2333300950520613E-149</v>
      </c>
      <c r="IR80" s="86">
        <f t="shared" si="86"/>
        <v>4.0071880796283504E-151</v>
      </c>
      <c r="IS80" s="86">
        <f t="shared" si="86"/>
        <v>6.7281168577999327E-151</v>
      </c>
      <c r="IT80" s="86">
        <f t="shared" si="86"/>
        <v>1.1357899771857373E-123</v>
      </c>
      <c r="IU80" s="86">
        <f t="shared" si="86"/>
        <v>2.9951321905300133E-157</v>
      </c>
      <c r="IV80" s="86">
        <f t="shared" si="86"/>
        <v>1.0788435716139404E-144</v>
      </c>
      <c r="IW80" s="86">
        <f t="shared" si="86"/>
        <v>2.0756697787249512E-115</v>
      </c>
      <c r="IY80" s="86">
        <f t="shared" si="87"/>
        <v>0.59697191851188891</v>
      </c>
      <c r="IZ80" s="86">
        <f t="shared" si="87"/>
        <v>0.66076222115159855</v>
      </c>
      <c r="JA80" s="86">
        <f t="shared" si="87"/>
        <v>0.68169085819661479</v>
      </c>
      <c r="JB80" s="86">
        <f t="shared" si="87"/>
        <v>0.66251103833042035</v>
      </c>
      <c r="JC80" s="86">
        <f t="shared" si="87"/>
        <v>0.67953907036020633</v>
      </c>
      <c r="JD80" s="86">
        <f t="shared" si="87"/>
        <v>0.66312049468076306</v>
      </c>
      <c r="JE80" s="86">
        <f t="shared" si="87"/>
        <v>0.64270450197283402</v>
      </c>
      <c r="JF80" s="86">
        <f t="shared" si="87"/>
        <v>0.63163044027867687</v>
      </c>
      <c r="JG80" s="86">
        <f t="shared" si="87"/>
        <v>0.59818040274181561</v>
      </c>
      <c r="JH80" s="86">
        <f t="shared" si="87"/>
        <v>0.62359323015870094</v>
      </c>
      <c r="JI80" s="86">
        <f t="shared" si="87"/>
        <v>0.66755898258360713</v>
      </c>
      <c r="JJ80" s="86">
        <f t="shared" si="87"/>
        <v>0.68118421293457787</v>
      </c>
      <c r="JK80" s="86">
        <f t="shared" si="87"/>
        <v>0.59053867759084089</v>
      </c>
      <c r="JL80" s="86">
        <f t="shared" si="87"/>
        <v>0.49880616122231458</v>
      </c>
      <c r="JM80" s="86">
        <f t="shared" si="87"/>
        <v>0.53812641116350657</v>
      </c>
    </row>
    <row r="81" spans="2:273" x14ac:dyDescent="0.25">
      <c r="B81" s="2">
        <v>54</v>
      </c>
      <c r="C81" s="37">
        <v>203.88</v>
      </c>
      <c r="D81" s="37">
        <v>202.23699999999999</v>
      </c>
      <c r="E81" s="37">
        <v>207.15299999999999</v>
      </c>
      <c r="F81" s="37">
        <v>191.96600000000001</v>
      </c>
      <c r="G81" s="37">
        <v>197.017</v>
      </c>
      <c r="H81" s="37">
        <v>196.76300000000001</v>
      </c>
      <c r="I81" s="37">
        <v>204.62700000000001</v>
      </c>
      <c r="J81" s="37">
        <v>202.559</v>
      </c>
      <c r="K81" s="37">
        <v>166.983</v>
      </c>
      <c r="L81" s="37">
        <v>180.3</v>
      </c>
      <c r="M81" s="37">
        <v>190.017</v>
      </c>
      <c r="N81" s="37">
        <v>203.53299999999999</v>
      </c>
      <c r="O81" s="37">
        <v>192.1</v>
      </c>
      <c r="P81" s="37">
        <v>133.63300000000001</v>
      </c>
      <c r="Q81" s="37">
        <v>117</v>
      </c>
      <c r="S81" s="4">
        <f t="shared" si="89"/>
        <v>199.77518654024198</v>
      </c>
      <c r="T81" s="4">
        <f t="shared" si="89"/>
        <v>199.01258562456988</v>
      </c>
      <c r="U81" s="4">
        <f t="shared" si="89"/>
        <v>203.09603894943743</v>
      </c>
      <c r="V81" s="4">
        <f t="shared" si="89"/>
        <v>183.82404633175841</v>
      </c>
      <c r="W81" s="4">
        <f t="shared" si="89"/>
        <v>190.76473942066423</v>
      </c>
      <c r="X81" s="4">
        <f t="shared" si="89"/>
        <v>191.28131743400343</v>
      </c>
      <c r="Y81" s="4">
        <f t="shared" si="89"/>
        <v>197.12086287787</v>
      </c>
      <c r="Z81" s="4">
        <f t="shared" si="89"/>
        <v>191.95402811446132</v>
      </c>
      <c r="AA81" s="4">
        <f t="shared" si="89"/>
        <v>158.77706180378823</v>
      </c>
      <c r="AB81" s="4">
        <f t="shared" si="89"/>
        <v>171.77956887983555</v>
      </c>
      <c r="AC81" s="4">
        <f t="shared" si="89"/>
        <v>185.20450462714373</v>
      </c>
      <c r="AD81" s="4">
        <f t="shared" si="89"/>
        <v>203.26682333081857</v>
      </c>
      <c r="AE81" s="4">
        <f t="shared" si="89"/>
        <v>183.93051376636438</v>
      </c>
      <c r="AF81" s="4">
        <f t="shared" si="89"/>
        <v>126.98545269860864</v>
      </c>
      <c r="AG81" s="4">
        <f t="shared" si="89"/>
        <v>114.82798600069474</v>
      </c>
      <c r="AI81" s="4">
        <f t="shared" si="90"/>
        <v>4.1048134597580201</v>
      </c>
      <c r="AJ81" s="4">
        <f t="shared" si="90"/>
        <v>3.2244143754301149</v>
      </c>
      <c r="AK81" s="4">
        <f t="shared" si="90"/>
        <v>4.0569610505625633</v>
      </c>
      <c r="AL81" s="4">
        <f t="shared" si="90"/>
        <v>8.1419536682415981</v>
      </c>
      <c r="AM81" s="4">
        <f t="shared" si="90"/>
        <v>6.2522605793357684</v>
      </c>
      <c r="AN81" s="4">
        <f t="shared" si="90"/>
        <v>5.4816825659965787</v>
      </c>
      <c r="AO81" s="4">
        <f t="shared" si="90"/>
        <v>7.5061371221300135</v>
      </c>
      <c r="AP81" s="4">
        <f t="shared" si="90"/>
        <v>10.604971885538674</v>
      </c>
      <c r="AQ81" s="4">
        <f t="shared" si="90"/>
        <v>8.2059381962117754</v>
      </c>
      <c r="AR81" s="4">
        <f t="shared" si="90"/>
        <v>8.52043112016446</v>
      </c>
      <c r="AS81" s="4">
        <f t="shared" si="90"/>
        <v>4.8124953728562616</v>
      </c>
      <c r="AT81" s="4">
        <f t="shared" si="90"/>
        <v>0.26617666918141936</v>
      </c>
      <c r="AU81" s="4">
        <f t="shared" si="90"/>
        <v>8.1694862336356096</v>
      </c>
      <c r="AV81" s="4">
        <f t="shared" si="90"/>
        <v>6.64754730139137</v>
      </c>
      <c r="AW81" s="4">
        <f t="shared" si="90"/>
        <v>2.1720139993052641</v>
      </c>
      <c r="AY81" s="2">
        <f t="shared" si="81"/>
        <v>62.004782062884743</v>
      </c>
      <c r="AZ81" s="2">
        <f t="shared" si="81"/>
        <v>61.273134972729061</v>
      </c>
      <c r="BA81" s="2">
        <f t="shared" si="81"/>
        <v>66.331520022530043</v>
      </c>
      <c r="BB81" s="2">
        <f t="shared" si="81"/>
        <v>62.854506393586234</v>
      </c>
      <c r="BC81" s="2">
        <f t="shared" si="81"/>
        <v>62.31613012169106</v>
      </c>
      <c r="BD81" s="2">
        <f t="shared" si="81"/>
        <v>64.399051469165087</v>
      </c>
      <c r="BE81" s="2">
        <f t="shared" si="81"/>
        <v>63.424237706979248</v>
      </c>
      <c r="BF81" s="2">
        <f t="shared" si="81"/>
        <v>64.312995515624479</v>
      </c>
      <c r="BG81" s="2">
        <f t="shared" si="81"/>
        <v>61.181628309270792</v>
      </c>
      <c r="BH81" s="2">
        <f t="shared" si="81"/>
        <v>63.03404215784326</v>
      </c>
      <c r="BI81" s="2">
        <f t="shared" si="81"/>
        <v>66.602496722280804</v>
      </c>
      <c r="BJ81" s="2">
        <f t="shared" si="81"/>
        <v>64.264622345690697</v>
      </c>
      <c r="BK81" s="2">
        <f t="shared" si="81"/>
        <v>61.910900704558237</v>
      </c>
      <c r="BL81" s="2">
        <f t="shared" si="81"/>
        <v>59.031615649841193</v>
      </c>
      <c r="BM81" s="2">
        <f t="shared" si="81"/>
        <v>56.540949323565137</v>
      </c>
      <c r="BO81" s="2" t="str">
        <f t="shared" si="11"/>
        <v/>
      </c>
      <c r="BP81" s="2" t="str">
        <f t="shared" si="12"/>
        <v/>
      </c>
      <c r="BQ81" s="2" t="str">
        <f t="shared" si="13"/>
        <v/>
      </c>
      <c r="BR81" s="2" t="str">
        <f t="shared" si="14"/>
        <v/>
      </c>
      <c r="BS81" s="2" t="str">
        <f t="shared" si="15"/>
        <v/>
      </c>
      <c r="BT81" s="2" t="str">
        <f t="shared" si="16"/>
        <v/>
      </c>
      <c r="BU81" s="2" t="str">
        <f t="shared" si="17"/>
        <v/>
      </c>
      <c r="BV81" s="2" t="str">
        <f t="shared" si="18"/>
        <v/>
      </c>
      <c r="BW81" s="2" t="str">
        <f t="shared" si="19"/>
        <v/>
      </c>
      <c r="BX81" s="2" t="str">
        <f t="shared" si="20"/>
        <v/>
      </c>
      <c r="BY81" s="2" t="str">
        <f t="shared" si="21"/>
        <v/>
      </c>
      <c r="BZ81" s="2" t="str">
        <f t="shared" si="22"/>
        <v/>
      </c>
      <c r="CA81" s="2" t="str">
        <f t="shared" si="23"/>
        <v/>
      </c>
      <c r="CB81" s="2" t="str">
        <f t="shared" si="24"/>
        <v/>
      </c>
      <c r="CC81" s="2" t="str">
        <f t="shared" si="25"/>
        <v/>
      </c>
      <c r="CE81" s="2" t="str">
        <f t="shared" si="82"/>
        <v/>
      </c>
      <c r="CF81" s="2" t="str">
        <f t="shared" si="82"/>
        <v/>
      </c>
      <c r="CG81" s="2" t="str">
        <f t="shared" si="82"/>
        <v/>
      </c>
      <c r="CH81" s="2" t="str">
        <f t="shared" si="82"/>
        <v/>
      </c>
      <c r="CI81" s="2" t="str">
        <f t="shared" si="82"/>
        <v/>
      </c>
      <c r="CJ81" s="2" t="str">
        <f t="shared" si="82"/>
        <v/>
      </c>
      <c r="CK81" s="2" t="str">
        <f t="shared" si="82"/>
        <v/>
      </c>
      <c r="CL81" s="2" t="str">
        <f t="shared" si="82"/>
        <v/>
      </c>
      <c r="CM81" s="2" t="str">
        <f t="shared" si="82"/>
        <v/>
      </c>
      <c r="CN81" s="2" t="str">
        <f t="shared" si="82"/>
        <v/>
      </c>
      <c r="CO81" s="2" t="str">
        <f t="shared" si="82"/>
        <v/>
      </c>
      <c r="CP81" s="2" t="str">
        <f t="shared" si="82"/>
        <v/>
      </c>
      <c r="CQ81" s="2" t="str">
        <f t="shared" si="82"/>
        <v/>
      </c>
      <c r="CR81" s="2" t="str">
        <f t="shared" si="82"/>
        <v/>
      </c>
      <c r="CS81" s="2" t="str">
        <f t="shared" si="82"/>
        <v/>
      </c>
      <c r="CU81" s="2" t="str">
        <f t="shared" si="27"/>
        <v/>
      </c>
      <c r="CV81" s="2" t="str">
        <f t="shared" si="28"/>
        <v/>
      </c>
      <c r="CW81" s="2" t="str">
        <f t="shared" si="29"/>
        <v/>
      </c>
      <c r="CX81" s="2" t="str">
        <f t="shared" si="30"/>
        <v/>
      </c>
      <c r="CY81" s="2" t="str">
        <f t="shared" si="31"/>
        <v/>
      </c>
      <c r="CZ81" s="2" t="str">
        <f t="shared" si="32"/>
        <v/>
      </c>
      <c r="DA81" s="2" t="str">
        <f t="shared" si="33"/>
        <v/>
      </c>
      <c r="DB81" s="2" t="str">
        <f t="shared" si="34"/>
        <v/>
      </c>
      <c r="DC81" s="2" t="str">
        <f t="shared" si="35"/>
        <v/>
      </c>
      <c r="DD81" s="2" t="str">
        <f t="shared" si="36"/>
        <v/>
      </c>
      <c r="DE81" s="2" t="str">
        <f t="shared" si="37"/>
        <v/>
      </c>
      <c r="DF81" s="2" t="str">
        <f t="shared" si="38"/>
        <v/>
      </c>
      <c r="DG81" s="2" t="str">
        <f t="shared" si="39"/>
        <v/>
      </c>
      <c r="DH81" s="2" t="str">
        <f t="shared" si="40"/>
        <v/>
      </c>
      <c r="DI81" s="2" t="str">
        <f t="shared" si="41"/>
        <v/>
      </c>
      <c r="DK81" s="2">
        <f t="shared" si="91"/>
        <v>78.916730328495021</v>
      </c>
      <c r="DL81" s="2">
        <f t="shared" si="91"/>
        <v>78.513691532258051</v>
      </c>
      <c r="DM81" s="2">
        <f t="shared" si="91"/>
        <v>80.980666157372042</v>
      </c>
      <c r="DN81" s="2">
        <f t="shared" si="91"/>
        <v>78.851770817417901</v>
      </c>
      <c r="DO81" s="2">
        <f t="shared" si="91"/>
        <v>76.616919340463454</v>
      </c>
      <c r="DP81" s="2">
        <f t="shared" si="91"/>
        <v>72.717962464985987</v>
      </c>
      <c r="DQ81" s="2">
        <f t="shared" si="91"/>
        <v>77.459854087089369</v>
      </c>
      <c r="DR81" s="2">
        <f t="shared" si="91"/>
        <v>72.058109523809492</v>
      </c>
      <c r="DS81" s="2">
        <f t="shared" si="91"/>
        <v>76.813208403361358</v>
      </c>
      <c r="DT81" s="2">
        <f t="shared" si="91"/>
        <v>73.421613165266109</v>
      </c>
      <c r="DU81" s="2">
        <f t="shared" si="91"/>
        <v>78.14528963585434</v>
      </c>
      <c r="DV81" s="2">
        <f t="shared" si="91"/>
        <v>76.914428571428573</v>
      </c>
      <c r="DW81" s="2">
        <f t="shared" si="91"/>
        <v>72.71602324929971</v>
      </c>
      <c r="DX81" s="2">
        <f t="shared" si="91"/>
        <v>66.133415126050409</v>
      </c>
      <c r="DY81" s="2">
        <f t="shared" si="91"/>
        <v>59.773801136363645</v>
      </c>
      <c r="EA81" s="2">
        <f t="shared" si="92"/>
        <v>59.210402093001527</v>
      </c>
      <c r="EB81" s="2">
        <f t="shared" si="92"/>
        <v>59.119821064179924</v>
      </c>
      <c r="EC81" s="2">
        <f t="shared" si="92"/>
        <v>63.987576684582052</v>
      </c>
      <c r="ED81" s="2">
        <f t="shared" si="92"/>
        <v>60.297016813924429</v>
      </c>
      <c r="EE81" s="2">
        <f t="shared" si="92"/>
        <v>60.134011628953616</v>
      </c>
      <c r="EF81" s="2">
        <f t="shared" si="92"/>
        <v>62.897722832394251</v>
      </c>
      <c r="EG81" s="2">
        <f t="shared" si="92"/>
        <v>61.120131150270581</v>
      </c>
      <c r="EH81" s="2">
        <f t="shared" si="92"/>
        <v>62.89426252343462</v>
      </c>
      <c r="EI81" s="2">
        <f t="shared" si="92"/>
        <v>58.490757276385338</v>
      </c>
      <c r="EJ81" s="2">
        <f t="shared" si="92"/>
        <v>61.199226319432114</v>
      </c>
      <c r="EK81" s="2">
        <f t="shared" si="92"/>
        <v>64.62122913386689</v>
      </c>
      <c r="EL81" s="2">
        <f t="shared" si="92"/>
        <v>62.305133339231006</v>
      </c>
      <c r="EM81" s="2">
        <f t="shared" si="92"/>
        <v>59.931144564579462</v>
      </c>
      <c r="EN81" s="2">
        <f t="shared" si="92"/>
        <v>57.624322214955299</v>
      </c>
      <c r="EO81" s="2">
        <f t="shared" si="92"/>
        <v>55.768471156974684</v>
      </c>
      <c r="EQ81" s="2">
        <f t="shared" si="93"/>
        <v>59.009728995661519</v>
      </c>
      <c r="ER81" s="2">
        <f t="shared" si="93"/>
        <v>58.406433181851057</v>
      </c>
      <c r="ES81" s="2">
        <f t="shared" si="93"/>
        <v>62.0487447588865</v>
      </c>
      <c r="ET81" s="2">
        <f t="shared" si="93"/>
        <v>60.196092026797032</v>
      </c>
      <c r="EU81" s="2">
        <f t="shared" si="93"/>
        <v>59.501246741795839</v>
      </c>
      <c r="EV81" s="2">
        <f t="shared" si="93"/>
        <v>62.27506509504434</v>
      </c>
      <c r="EW81" s="2">
        <f t="shared" si="93"/>
        <v>61.234363563282258</v>
      </c>
      <c r="EX81" s="2">
        <f t="shared" si="93"/>
        <v>60.780236571828631</v>
      </c>
      <c r="EY81" s="2">
        <f t="shared" si="93"/>
        <v>58.959937504945664</v>
      </c>
      <c r="EZ81" s="2">
        <f t="shared" si="93"/>
        <v>60.557669157743398</v>
      </c>
      <c r="FA81" s="2">
        <f t="shared" si="93"/>
        <v>63.015657041733959</v>
      </c>
      <c r="FB81" s="2">
        <f t="shared" si="93"/>
        <v>60.280621068098853</v>
      </c>
      <c r="FC81" s="2">
        <f t="shared" si="93"/>
        <v>58.857797705979991</v>
      </c>
      <c r="FD81" s="2">
        <f t="shared" si="93"/>
        <v>57.149622501842458</v>
      </c>
      <c r="FE81" s="2">
        <f t="shared" si="93"/>
        <v>56.301874848163628</v>
      </c>
      <c r="FG81" s="2">
        <f t="shared" si="94"/>
        <v>0.858196931985023</v>
      </c>
      <c r="FH81" s="2">
        <f t="shared" si="94"/>
        <v>0.88896204115325872</v>
      </c>
      <c r="FI81" s="2">
        <f t="shared" si="94"/>
        <v>0.86203514402192538</v>
      </c>
      <c r="FJ81" s="2">
        <f t="shared" si="94"/>
        <v>0.86216403045579681</v>
      </c>
      <c r="FK81" s="2">
        <f t="shared" si="94"/>
        <v>0.8676048265379086</v>
      </c>
      <c r="FL81" s="2">
        <f t="shared" si="94"/>
        <v>0.84710636612457701</v>
      </c>
      <c r="FM81" s="2">
        <f t="shared" si="94"/>
        <v>0.85898888325929768</v>
      </c>
      <c r="FN81" s="2">
        <f t="shared" si="94"/>
        <v>0.84512727469108551</v>
      </c>
      <c r="FO81" s="2">
        <f t="shared" si="94"/>
        <v>0.85314511570376428</v>
      </c>
      <c r="FP81" s="2">
        <f t="shared" si="94"/>
        <v>0.84986696799672568</v>
      </c>
      <c r="FQ81" s="2">
        <f t="shared" si="94"/>
        <v>0.85347265164636865</v>
      </c>
      <c r="FR81" s="2">
        <f t="shared" si="94"/>
        <v>0.86584834866557825</v>
      </c>
      <c r="FS81" s="2">
        <f t="shared" si="94"/>
        <v>0.84513334336043333</v>
      </c>
      <c r="FT81" s="2">
        <f t="shared" si="94"/>
        <v>0.83460351739797745</v>
      </c>
      <c r="FU81" s="2">
        <f t="shared" si="94"/>
        <v>0.80715710583943823</v>
      </c>
      <c r="FW81" s="2">
        <f t="shared" si="83"/>
        <v>1.8853159905218134E-4</v>
      </c>
      <c r="FX81" s="2">
        <f t="shared" si="83"/>
        <v>1.9888530190480662E-4</v>
      </c>
      <c r="FY81" s="2">
        <f t="shared" si="83"/>
        <v>2.6088067836726894E-4</v>
      </c>
      <c r="FZ81" s="2">
        <f t="shared" si="83"/>
        <v>2.271797103300171E-4</v>
      </c>
      <c r="GA81" s="2">
        <f t="shared" si="83"/>
        <v>2.1956478680350074E-4</v>
      </c>
      <c r="GB81" s="2">
        <f t="shared" si="83"/>
        <v>1.9832112596405456E-4</v>
      </c>
      <c r="GC81" s="2">
        <f t="shared" si="83"/>
        <v>2.0990674670468348E-4</v>
      </c>
      <c r="GD81" s="2">
        <f t="shared" si="83"/>
        <v>2.3508087577156934E-4</v>
      </c>
      <c r="GE81" s="2">
        <f t="shared" si="83"/>
        <v>2.7621072259356185E-4</v>
      </c>
      <c r="GF81" s="2">
        <f t="shared" si="83"/>
        <v>2.6210769809363024E-4</v>
      </c>
      <c r="GG81" s="2">
        <f t="shared" si="83"/>
        <v>2.3489192309107765E-4</v>
      </c>
      <c r="GH81" s="2">
        <f t="shared" si="83"/>
        <v>1.8378439934315123E-4</v>
      </c>
      <c r="GI81" s="2">
        <f t="shared" si="83"/>
        <v>1.8193323504781819E-4</v>
      </c>
      <c r="GJ81" s="2">
        <f t="shared" si="83"/>
        <v>1.6979732832666459E-4</v>
      </c>
      <c r="GK81" s="2">
        <f t="shared" si="83"/>
        <v>1.476204576835601E-4</v>
      </c>
      <c r="GM81" s="86">
        <f t="shared" si="84"/>
        <v>0.57088725649503158</v>
      </c>
      <c r="GN81" s="86">
        <f t="shared" si="84"/>
        <v>0.61059082404178522</v>
      </c>
      <c r="GO81" s="86">
        <f t="shared" si="84"/>
        <v>0.61965935283450546</v>
      </c>
      <c r="GP81" s="86">
        <f t="shared" si="84"/>
        <v>0.55994293776391846</v>
      </c>
      <c r="GQ81" s="86">
        <f t="shared" si="84"/>
        <v>0.59323054794231478</v>
      </c>
      <c r="GR81" s="86">
        <f t="shared" si="84"/>
        <v>0.59587208101166766</v>
      </c>
      <c r="GS81" s="86">
        <f t="shared" si="84"/>
        <v>0.5806072897255804</v>
      </c>
      <c r="GT81" s="86">
        <f t="shared" si="84"/>
        <v>0.56368496896524423</v>
      </c>
      <c r="GU81" s="86">
        <f t="shared" si="84"/>
        <v>0.48090042540171807</v>
      </c>
      <c r="GV81" s="86">
        <f t="shared" si="84"/>
        <v>0.53242941008057709</v>
      </c>
      <c r="GW81" s="86">
        <f t="shared" si="84"/>
        <v>0.59642936702892801</v>
      </c>
      <c r="GX81" s="86">
        <f t="shared" si="84"/>
        <v>0.64836857741034426</v>
      </c>
      <c r="GY81" s="86">
        <f t="shared" si="84"/>
        <v>0.54287572545436724</v>
      </c>
      <c r="GZ81" s="86">
        <f t="shared" si="84"/>
        <v>0.41052256072582921</v>
      </c>
      <c r="HA81" s="86">
        <f t="shared" si="84"/>
        <v>0.45078892242807145</v>
      </c>
      <c r="HC81" s="86">
        <f t="shared" si="74"/>
        <v>4.5278854740022912E-4</v>
      </c>
      <c r="HD81" s="86">
        <f t="shared" si="74"/>
        <v>4.777663502380779E-3</v>
      </c>
      <c r="HE81" s="86">
        <f t="shared" si="74"/>
        <v>2.0749356596349191E-3</v>
      </c>
      <c r="HF81" s="86">
        <f t="shared" si="74"/>
        <v>1.4101714449216555E-3</v>
      </c>
      <c r="HG81" s="86">
        <f t="shared" si="88"/>
        <v>7.9474539650847473E-4</v>
      </c>
      <c r="HH81" s="86">
        <f t="shared" si="88"/>
        <v>4.3230131926799025E-4</v>
      </c>
      <c r="HI81" s="86">
        <f t="shared" si="88"/>
        <v>4.5807535722468165E-4</v>
      </c>
      <c r="HJ81" s="86">
        <f t="shared" si="88"/>
        <v>3.2139262266088947E-4</v>
      </c>
      <c r="HK81" s="86">
        <f t="shared" si="88"/>
        <v>6.4606373621131608E-4</v>
      </c>
      <c r="HL81" s="86">
        <f t="shared" si="88"/>
        <v>5.0085070583698386E-4</v>
      </c>
      <c r="HM81" s="86">
        <f t="shared" si="88"/>
        <v>4.1090426208749236E-4</v>
      </c>
      <c r="HN81" s="86">
        <f t="shared" si="88"/>
        <v>9.783818128626825E-4</v>
      </c>
      <c r="HO81" s="86">
        <f t="shared" si="88"/>
        <v>2.026832983790197E-4</v>
      </c>
      <c r="HP81" s="86">
        <f t="shared" si="88"/>
        <v>7.9734749905816473E-5</v>
      </c>
      <c r="HQ81" s="86">
        <f t="shared" si="88"/>
        <v>3.2189729804030007E-5</v>
      </c>
      <c r="HS81" s="86">
        <f t="shared" si="85"/>
        <v>1.063083486112359E-39</v>
      </c>
      <c r="HT81" s="86">
        <f t="shared" si="85"/>
        <v>5.0287474961851799E-27</v>
      </c>
      <c r="HU81" s="86">
        <f t="shared" si="85"/>
        <v>2.2576563969337033E-31</v>
      </c>
      <c r="HV81" s="86">
        <f t="shared" si="85"/>
        <v>1.230784136873307E-35</v>
      </c>
      <c r="HW81" s="86">
        <f t="shared" si="85"/>
        <v>3.306464813693745E-37</v>
      </c>
      <c r="HX81" s="86">
        <f t="shared" si="85"/>
        <v>1.0452059955101327E-40</v>
      </c>
      <c r="HY81" s="86">
        <f t="shared" si="85"/>
        <v>7.708333853612196E-42</v>
      </c>
      <c r="HZ81" s="86">
        <f t="shared" si="85"/>
        <v>4.5026363438325884E-43</v>
      </c>
      <c r="IA81" s="86">
        <f t="shared" si="85"/>
        <v>9.7170261852684337E-42</v>
      </c>
      <c r="IB81" s="86">
        <f t="shared" si="85"/>
        <v>2.3507669301198958E-42</v>
      </c>
      <c r="IC81" s="86">
        <f t="shared" si="85"/>
        <v>1.3504016531033723E-42</v>
      </c>
      <c r="ID81" s="86">
        <f t="shared" si="85"/>
        <v>2.2996995743339228E-35</v>
      </c>
      <c r="IE81" s="86">
        <f t="shared" si="85"/>
        <v>8.8385652597569316E-45</v>
      </c>
      <c r="IF81" s="86">
        <f t="shared" si="85"/>
        <v>4.3305398494777591E-36</v>
      </c>
      <c r="IG81" s="86">
        <f t="shared" si="85"/>
        <v>1.8773836518156836E-26</v>
      </c>
      <c r="II81" s="86">
        <f t="shared" si="86"/>
        <v>3.9815002675854194E-136</v>
      </c>
      <c r="IJ81" s="86">
        <f t="shared" si="86"/>
        <v>4.7475434910632601E-92</v>
      </c>
      <c r="IK81" s="86">
        <f t="shared" si="86"/>
        <v>3.3652760744043538E-107</v>
      </c>
      <c r="IL81" s="86">
        <f t="shared" si="86"/>
        <v>1.4006806781752185E-124</v>
      </c>
      <c r="IM81" s="86">
        <f t="shared" si="86"/>
        <v>2.2259422351947695E-128</v>
      </c>
      <c r="IN81" s="86">
        <f t="shared" si="86"/>
        <v>4.096914198626898E-140</v>
      </c>
      <c r="IO81" s="86">
        <f t="shared" si="86"/>
        <v>9.5321291525633296E-146</v>
      </c>
      <c r="IP81" s="86">
        <f t="shared" si="86"/>
        <v>7.2414242829687699E-149</v>
      </c>
      <c r="IQ81" s="86">
        <f t="shared" si="86"/>
        <v>5.8037427226722949E-146</v>
      </c>
      <c r="IR81" s="86">
        <f t="shared" si="86"/>
        <v>7.5575854401357786E-148</v>
      </c>
      <c r="IS81" s="86">
        <f t="shared" si="86"/>
        <v>1.1383605337770094E-147</v>
      </c>
      <c r="IT81" s="86">
        <f t="shared" si="86"/>
        <v>4.1696288649485289E-121</v>
      </c>
      <c r="IU81" s="86">
        <f t="shared" si="86"/>
        <v>5.5468027950678483E-154</v>
      </c>
      <c r="IV81" s="86">
        <f t="shared" si="86"/>
        <v>1.0306528276402318E-141</v>
      </c>
      <c r="IW81" s="86">
        <f t="shared" si="86"/>
        <v>4.4633375189051368E-113</v>
      </c>
      <c r="IY81" s="86">
        <f t="shared" si="87"/>
        <v>0.57134004504243185</v>
      </c>
      <c r="IZ81" s="86">
        <f t="shared" si="87"/>
        <v>0.61536848754416595</v>
      </c>
      <c r="JA81" s="86">
        <f t="shared" si="87"/>
        <v>0.62173428849414036</v>
      </c>
      <c r="JB81" s="86">
        <f t="shared" si="87"/>
        <v>0.56135310920884007</v>
      </c>
      <c r="JC81" s="86">
        <f t="shared" si="87"/>
        <v>0.59402529333882326</v>
      </c>
      <c r="JD81" s="86">
        <f t="shared" si="87"/>
        <v>0.59630438233093563</v>
      </c>
      <c r="JE81" s="86">
        <f t="shared" si="87"/>
        <v>0.58106536508280504</v>
      </c>
      <c r="JF81" s="86">
        <f t="shared" si="87"/>
        <v>0.56400636158790507</v>
      </c>
      <c r="JG81" s="86">
        <f t="shared" si="87"/>
        <v>0.48154648913792936</v>
      </c>
      <c r="JH81" s="86">
        <f t="shared" si="87"/>
        <v>0.53293026078641403</v>
      </c>
      <c r="JI81" s="86">
        <f t="shared" si="87"/>
        <v>0.59684027129101547</v>
      </c>
      <c r="JJ81" s="86">
        <f t="shared" si="87"/>
        <v>0.64934695922320695</v>
      </c>
      <c r="JK81" s="86">
        <f t="shared" si="87"/>
        <v>0.54307840875274627</v>
      </c>
      <c r="JL81" s="86">
        <f t="shared" si="87"/>
        <v>0.41060229547573501</v>
      </c>
      <c r="JM81" s="86">
        <f t="shared" si="87"/>
        <v>0.45082111215787546</v>
      </c>
    </row>
    <row r="82" spans="2:273" x14ac:dyDescent="0.25">
      <c r="B82" s="2">
        <v>55</v>
      </c>
      <c r="C82" s="37">
        <v>183.76</v>
      </c>
      <c r="D82" s="37">
        <v>181.05099999999999</v>
      </c>
      <c r="E82" s="37">
        <v>174.339</v>
      </c>
      <c r="F82" s="37">
        <v>145.678</v>
      </c>
      <c r="G82" s="37">
        <v>157.03399999999999</v>
      </c>
      <c r="H82" s="37">
        <v>162.542</v>
      </c>
      <c r="I82" s="37">
        <v>171.03399999999999</v>
      </c>
      <c r="J82" s="37">
        <v>165.23699999999999</v>
      </c>
      <c r="K82" s="37">
        <v>121.7</v>
      </c>
      <c r="L82" s="37">
        <v>142.35</v>
      </c>
      <c r="M82" s="37">
        <v>155.94999999999999</v>
      </c>
      <c r="N82" s="37">
        <v>177.45</v>
      </c>
      <c r="O82" s="37">
        <v>165</v>
      </c>
      <c r="P82" s="37">
        <v>104.333</v>
      </c>
      <c r="Q82" s="37">
        <v>96.1</v>
      </c>
      <c r="S82" s="4">
        <f t="shared" si="89"/>
        <v>174.66007854825571</v>
      </c>
      <c r="T82" s="4">
        <f t="shared" si="89"/>
        <v>170.48129004811372</v>
      </c>
      <c r="U82" s="4">
        <f t="shared" si="89"/>
        <v>165.525386908814</v>
      </c>
      <c r="V82" s="4">
        <f t="shared" si="89"/>
        <v>141.71634705708306</v>
      </c>
      <c r="W82" s="4">
        <f t="shared" si="89"/>
        <v>149.66069600716992</v>
      </c>
      <c r="X82" s="4">
        <f t="shared" si="89"/>
        <v>153.52931693840515</v>
      </c>
      <c r="Y82" s="4">
        <f t="shared" si="89"/>
        <v>161.39483216411367</v>
      </c>
      <c r="Z82" s="4">
        <f t="shared" si="89"/>
        <v>155.06485228422153</v>
      </c>
      <c r="AA82" s="4">
        <f t="shared" si="89"/>
        <v>121.6120012975116</v>
      </c>
      <c r="AB82" s="4">
        <f t="shared" si="89"/>
        <v>135.88165284002449</v>
      </c>
      <c r="AC82" s="4">
        <f t="shared" si="89"/>
        <v>149.50412142212377</v>
      </c>
      <c r="AD82" s="4">
        <f t="shared" si="89"/>
        <v>172.62223438537265</v>
      </c>
      <c r="AE82" s="4">
        <f t="shared" si="89"/>
        <v>154.85799643825172</v>
      </c>
      <c r="AF82" s="4">
        <f t="shared" si="89"/>
        <v>103.43717228112209</v>
      </c>
      <c r="AG82" s="4">
        <f t="shared" si="89"/>
        <v>94.033426014883631</v>
      </c>
      <c r="AI82" s="4">
        <f t="shared" si="90"/>
        <v>9.0999214517442795</v>
      </c>
      <c r="AJ82" s="4">
        <f t="shared" si="90"/>
        <v>10.569709951886267</v>
      </c>
      <c r="AK82" s="4">
        <f t="shared" si="90"/>
        <v>8.8136130911859993</v>
      </c>
      <c r="AL82" s="4">
        <f t="shared" si="90"/>
        <v>3.9616529429169418</v>
      </c>
      <c r="AM82" s="4">
        <f t="shared" si="90"/>
        <v>7.3733039928300741</v>
      </c>
      <c r="AN82" s="4">
        <f t="shared" si="90"/>
        <v>9.0126830615948563</v>
      </c>
      <c r="AO82" s="4">
        <f t="shared" si="90"/>
        <v>9.639167835886326</v>
      </c>
      <c r="AP82" s="4">
        <f t="shared" si="90"/>
        <v>10.172147715778465</v>
      </c>
      <c r="AQ82" s="4">
        <f t="shared" si="90"/>
        <v>8.7998702488405911E-2</v>
      </c>
      <c r="AR82" s="4">
        <f t="shared" si="90"/>
        <v>6.468347159975508</v>
      </c>
      <c r="AS82" s="4">
        <f t="shared" si="90"/>
        <v>6.4458785778762149</v>
      </c>
      <c r="AT82" s="4">
        <f t="shared" si="90"/>
        <v>4.8277656146273387</v>
      </c>
      <c r="AU82" s="4">
        <f t="shared" si="90"/>
        <v>10.142003561748282</v>
      </c>
      <c r="AV82" s="4">
        <f t="shared" si="90"/>
        <v>0.89582771887791068</v>
      </c>
      <c r="AW82" s="4">
        <f t="shared" si="90"/>
        <v>2.0665739851163636</v>
      </c>
      <c r="AY82" s="2">
        <f t="shared" si="81"/>
        <v>61.712141041655826</v>
      </c>
      <c r="AZ82" s="2">
        <f t="shared" si="81"/>
        <v>60.996718943967977</v>
      </c>
      <c r="BA82" s="2">
        <f t="shared" si="81"/>
        <v>65.990184393784659</v>
      </c>
      <c r="BB82" s="2">
        <f t="shared" si="81"/>
        <v>62.536814137177686</v>
      </c>
      <c r="BC82" s="2">
        <f t="shared" si="81"/>
        <v>62.014929426502405</v>
      </c>
      <c r="BD82" s="2">
        <f t="shared" si="81"/>
        <v>64.127825338100735</v>
      </c>
      <c r="BE82" s="2">
        <f t="shared" si="81"/>
        <v>63.135649292072301</v>
      </c>
      <c r="BF82" s="2">
        <f t="shared" si="81"/>
        <v>64.041008610597899</v>
      </c>
      <c r="BG82" s="2">
        <f t="shared" si="81"/>
        <v>60.889006567707064</v>
      </c>
      <c r="BH82" s="2">
        <f t="shared" si="81"/>
        <v>62.77567390765801</v>
      </c>
      <c r="BI82" s="2">
        <f t="shared" si="81"/>
        <v>66.302328411292862</v>
      </c>
      <c r="BJ82" s="2">
        <f t="shared" si="81"/>
        <v>63.96114877797006</v>
      </c>
      <c r="BK82" s="2">
        <f t="shared" si="81"/>
        <v>61.643330614718636</v>
      </c>
      <c r="BL82" s="2">
        <f t="shared" si="81"/>
        <v>58.836026316795447</v>
      </c>
      <c r="BM82" s="2">
        <f t="shared" si="81"/>
        <v>56.420739006217126</v>
      </c>
      <c r="BO82" s="2" t="str">
        <f t="shared" si="11"/>
        <v/>
      </c>
      <c r="BP82" s="2" t="str">
        <f t="shared" si="12"/>
        <v/>
      </c>
      <c r="BQ82" s="2" t="str">
        <f t="shared" si="13"/>
        <v/>
      </c>
      <c r="BR82" s="2" t="str">
        <f t="shared" si="14"/>
        <v/>
      </c>
      <c r="BS82" s="2" t="str">
        <f t="shared" si="15"/>
        <v/>
      </c>
      <c r="BT82" s="2" t="str">
        <f t="shared" si="16"/>
        <v/>
      </c>
      <c r="BU82" s="2" t="str">
        <f t="shared" si="17"/>
        <v/>
      </c>
      <c r="BV82" s="2" t="str">
        <f t="shared" si="18"/>
        <v/>
      </c>
      <c r="BW82" s="2" t="str">
        <f t="shared" si="19"/>
        <v/>
      </c>
      <c r="BX82" s="2" t="str">
        <f t="shared" si="20"/>
        <v/>
      </c>
      <c r="BY82" s="2" t="str">
        <f t="shared" si="21"/>
        <v/>
      </c>
      <c r="BZ82" s="2" t="str">
        <f t="shared" si="22"/>
        <v/>
      </c>
      <c r="CA82" s="2" t="str">
        <f t="shared" si="23"/>
        <v/>
      </c>
      <c r="CB82" s="2" t="str">
        <f t="shared" si="24"/>
        <v/>
      </c>
      <c r="CC82" s="2" t="str">
        <f t="shared" si="25"/>
        <v/>
      </c>
      <c r="CE82" s="2" t="str">
        <f t="shared" si="82"/>
        <v/>
      </c>
      <c r="CF82" s="2" t="str">
        <f t="shared" si="82"/>
        <v/>
      </c>
      <c r="CG82" s="2" t="str">
        <f t="shared" si="82"/>
        <v/>
      </c>
      <c r="CH82" s="2" t="str">
        <f t="shared" si="82"/>
        <v/>
      </c>
      <c r="CI82" s="2" t="str">
        <f t="shared" si="82"/>
        <v/>
      </c>
      <c r="CJ82" s="2" t="str">
        <f t="shared" si="82"/>
        <v/>
      </c>
      <c r="CK82" s="2" t="str">
        <f t="shared" si="82"/>
        <v/>
      </c>
      <c r="CL82" s="2" t="str">
        <f t="shared" si="82"/>
        <v/>
      </c>
      <c r="CM82" s="2" t="str">
        <f t="shared" si="82"/>
        <v/>
      </c>
      <c r="CN82" s="2" t="str">
        <f t="shared" si="82"/>
        <v/>
      </c>
      <c r="CO82" s="2" t="str">
        <f t="shared" si="82"/>
        <v/>
      </c>
      <c r="CP82" s="2" t="str">
        <f t="shared" si="82"/>
        <v/>
      </c>
      <c r="CQ82" s="2" t="str">
        <f t="shared" si="82"/>
        <v/>
      </c>
      <c r="CR82" s="2" t="str">
        <f t="shared" si="82"/>
        <v/>
      </c>
      <c r="CS82" s="2" t="str">
        <f t="shared" si="82"/>
        <v/>
      </c>
      <c r="CU82" s="2" t="str">
        <f t="shared" si="27"/>
        <v/>
      </c>
      <c r="CV82" s="2" t="str">
        <f t="shared" si="28"/>
        <v/>
      </c>
      <c r="CW82" s="2" t="str">
        <f t="shared" si="29"/>
        <v/>
      </c>
      <c r="CX82" s="2" t="str">
        <f t="shared" si="30"/>
        <v/>
      </c>
      <c r="CY82" s="2" t="str">
        <f t="shared" si="31"/>
        <v/>
      </c>
      <c r="CZ82" s="2" t="str">
        <f t="shared" si="32"/>
        <v/>
      </c>
      <c r="DA82" s="2" t="str">
        <f t="shared" si="33"/>
        <v/>
      </c>
      <c r="DB82" s="2" t="str">
        <f t="shared" si="34"/>
        <v/>
      </c>
      <c r="DC82" s="2" t="str">
        <f t="shared" si="35"/>
        <v/>
      </c>
      <c r="DD82" s="2" t="str">
        <f t="shared" si="36"/>
        <v/>
      </c>
      <c r="DE82" s="2" t="str">
        <f t="shared" si="37"/>
        <v/>
      </c>
      <c r="DF82" s="2" t="str">
        <f t="shared" si="38"/>
        <v/>
      </c>
      <c r="DG82" s="2" t="str">
        <f t="shared" si="39"/>
        <v/>
      </c>
      <c r="DH82" s="2" t="str">
        <f t="shared" si="40"/>
        <v/>
      </c>
      <c r="DI82" s="2" t="str">
        <f t="shared" si="41"/>
        <v/>
      </c>
      <c r="DK82" s="2">
        <f t="shared" si="91"/>
        <v>79.224470588235278</v>
      </c>
      <c r="DL82" s="2">
        <f t="shared" si="91"/>
        <v>78.818209677419333</v>
      </c>
      <c r="DM82" s="2">
        <f t="shared" si="91"/>
        <v>81.251070588235308</v>
      </c>
      <c r="DN82" s="2">
        <f t="shared" si="91"/>
        <v>79.106270588235319</v>
      </c>
      <c r="DO82" s="2">
        <f t="shared" si="91"/>
        <v>76.822351827094465</v>
      </c>
      <c r="DP82" s="2">
        <f t="shared" si="91"/>
        <v>72.832803921568626</v>
      </c>
      <c r="DQ82" s="2">
        <f t="shared" si="91"/>
        <v>77.684788235294107</v>
      </c>
      <c r="DR82" s="2">
        <f t="shared" si="91"/>
        <v>72.208990476190451</v>
      </c>
      <c r="DS82" s="2">
        <f t="shared" si="91"/>
        <v>77.096744537815127</v>
      </c>
      <c r="DT82" s="2">
        <f t="shared" si="91"/>
        <v>73.612839775910359</v>
      </c>
      <c r="DU82" s="2">
        <f t="shared" si="91"/>
        <v>78.403475070028009</v>
      </c>
      <c r="DV82" s="2">
        <f t="shared" si="91"/>
        <v>77.131729411764709</v>
      </c>
      <c r="DW82" s="2">
        <f t="shared" si="91"/>
        <v>72.918681792717081</v>
      </c>
      <c r="DX82" s="2">
        <f t="shared" si="91"/>
        <v>66.284370308123243</v>
      </c>
      <c r="DY82" s="2">
        <f t="shared" si="91"/>
        <v>59.845573863636375</v>
      </c>
      <c r="EA82" s="2">
        <f t="shared" si="92"/>
        <v>59.073168467935339</v>
      </c>
      <c r="EB82" s="2">
        <f t="shared" si="92"/>
        <v>58.966718979703785</v>
      </c>
      <c r="EC82" s="2">
        <f t="shared" si="92"/>
        <v>63.763277366637674</v>
      </c>
      <c r="ED82" s="2">
        <f t="shared" si="92"/>
        <v>60.120931417323703</v>
      </c>
      <c r="EE82" s="2">
        <f t="shared" si="92"/>
        <v>59.954328624647559</v>
      </c>
      <c r="EF82" s="2">
        <f t="shared" si="92"/>
        <v>62.695068815550776</v>
      </c>
      <c r="EG82" s="2">
        <f t="shared" si="92"/>
        <v>60.957392784792575</v>
      </c>
      <c r="EH82" s="2">
        <f t="shared" si="92"/>
        <v>62.676521156788553</v>
      </c>
      <c r="EI82" s="2">
        <f t="shared" si="92"/>
        <v>58.344431070802379</v>
      </c>
      <c r="EJ82" s="2">
        <f t="shared" si="92"/>
        <v>61.029896224739012</v>
      </c>
      <c r="EK82" s="2">
        <f t="shared" si="92"/>
        <v>64.408030547537834</v>
      </c>
      <c r="EL82" s="2">
        <f t="shared" si="92"/>
        <v>62.100550143203101</v>
      </c>
      <c r="EM82" s="2">
        <f t="shared" si="92"/>
        <v>59.759220396370353</v>
      </c>
      <c r="EN82" s="2">
        <f t="shared" si="92"/>
        <v>57.489940265969032</v>
      </c>
      <c r="EO82" s="2">
        <f t="shared" si="92"/>
        <v>55.674384970156865</v>
      </c>
      <c r="EQ82" s="2">
        <f t="shared" si="93"/>
        <v>58.876106751272893</v>
      </c>
      <c r="ER82" s="2">
        <f t="shared" si="93"/>
        <v>58.269111314447187</v>
      </c>
      <c r="ES82" s="2">
        <f t="shared" si="93"/>
        <v>61.86759767818188</v>
      </c>
      <c r="ET82" s="2">
        <f t="shared" si="93"/>
        <v>60.02192263048218</v>
      </c>
      <c r="EU82" s="2">
        <f t="shared" si="93"/>
        <v>59.335028982185868</v>
      </c>
      <c r="EV82" s="2">
        <f t="shared" si="93"/>
        <v>62.085758685908637</v>
      </c>
      <c r="EW82" s="2">
        <f t="shared" si="93"/>
        <v>61.06960571876737</v>
      </c>
      <c r="EX82" s="2">
        <f t="shared" si="93"/>
        <v>60.60774815592702</v>
      </c>
      <c r="EY82" s="2">
        <f t="shared" si="93"/>
        <v>58.803374159239212</v>
      </c>
      <c r="EZ82" s="2">
        <f t="shared" si="93"/>
        <v>60.402368718719678</v>
      </c>
      <c r="FA82" s="2">
        <f t="shared" si="93"/>
        <v>62.836112038398142</v>
      </c>
      <c r="FB82" s="2">
        <f t="shared" si="93"/>
        <v>60.118035922360626</v>
      </c>
      <c r="FC82" s="2">
        <f t="shared" si="93"/>
        <v>58.707117495703983</v>
      </c>
      <c r="FD82" s="2">
        <f t="shared" si="93"/>
        <v>57.025185362205747</v>
      </c>
      <c r="FE82" s="2">
        <f t="shared" si="93"/>
        <v>56.194670577346791</v>
      </c>
      <c r="FG82" s="2">
        <f t="shared" si="94"/>
        <v>0.8690400603406</v>
      </c>
      <c r="FH82" s="2">
        <f t="shared" si="94"/>
        <v>0.89773301552350515</v>
      </c>
      <c r="FI82" s="2">
        <f t="shared" si="94"/>
        <v>0.87262833884170155</v>
      </c>
      <c r="FJ82" s="2">
        <f t="shared" si="94"/>
        <v>0.87274878997863514</v>
      </c>
      <c r="FK82" s="2">
        <f t="shared" si="94"/>
        <v>0.87783097822933798</v>
      </c>
      <c r="FL82" s="2">
        <f t="shared" si="94"/>
        <v>0.85865787550802686</v>
      </c>
      <c r="FM82" s="2">
        <f t="shared" si="94"/>
        <v>0.86978064292646395</v>
      </c>
      <c r="FN82" s="2">
        <f t="shared" si="94"/>
        <v>0.85680303339161012</v>
      </c>
      <c r="FO82" s="2">
        <f t="shared" si="94"/>
        <v>0.86431346137511644</v>
      </c>
      <c r="FP82" s="2">
        <f t="shared" si="94"/>
        <v>0.86124407061338759</v>
      </c>
      <c r="FQ82" s="2">
        <f t="shared" si="94"/>
        <v>0.86462004081153487</v>
      </c>
      <c r="FR82" s="2">
        <f t="shared" si="94"/>
        <v>0.87619080965310581</v>
      </c>
      <c r="FS82" s="2">
        <f t="shared" si="94"/>
        <v>0.85680872206494285</v>
      </c>
      <c r="FT82" s="2">
        <f t="shared" si="94"/>
        <v>0.84692895723869122</v>
      </c>
      <c r="FU82" s="2">
        <f t="shared" si="94"/>
        <v>0.82108942041961752</v>
      </c>
      <c r="FW82" s="2">
        <f t="shared" si="83"/>
        <v>2.0671702762972501E-4</v>
      </c>
      <c r="FX82" s="2">
        <f t="shared" si="83"/>
        <v>2.1806921273916796E-4</v>
      </c>
      <c r="FY82" s="2">
        <f t="shared" si="83"/>
        <v>2.8604277612909266E-4</v>
      </c>
      <c r="FZ82" s="2">
        <f t="shared" si="83"/>
        <v>2.4909213940921287E-4</v>
      </c>
      <c r="GA82" s="2">
        <f t="shared" si="83"/>
        <v>2.4074290166232389E-4</v>
      </c>
      <c r="GB82" s="2">
        <f t="shared" si="83"/>
        <v>2.1745062982675759E-4</v>
      </c>
      <c r="GC82" s="2">
        <f t="shared" si="83"/>
        <v>2.3015351004865411E-4</v>
      </c>
      <c r="GD82" s="2">
        <f t="shared" si="83"/>
        <v>2.5775520867954009E-4</v>
      </c>
      <c r="GE82" s="2">
        <f t="shared" si="83"/>
        <v>3.0285096439772332E-4</v>
      </c>
      <c r="GF82" s="2">
        <f t="shared" si="83"/>
        <v>2.8738810862302086E-4</v>
      </c>
      <c r="GG82" s="2">
        <f t="shared" si="83"/>
        <v>2.5754803557905383E-4</v>
      </c>
      <c r="GH82" s="2">
        <f t="shared" si="83"/>
        <v>2.0151201362377471E-4</v>
      </c>
      <c r="GI82" s="2">
        <f t="shared" si="83"/>
        <v>1.9948232395221411E-4</v>
      </c>
      <c r="GJ82" s="2">
        <f t="shared" si="83"/>
        <v>1.8617601838643604E-4</v>
      </c>
      <c r="GK82" s="2">
        <f t="shared" si="83"/>
        <v>1.6186030791503133E-4</v>
      </c>
      <c r="GM82" s="86">
        <f t="shared" si="84"/>
        <v>0.51244445441829589</v>
      </c>
      <c r="GN82" s="86">
        <f t="shared" si="84"/>
        <v>0.51948801507275399</v>
      </c>
      <c r="GO82" s="86">
        <f t="shared" si="84"/>
        <v>0.49095050762007386</v>
      </c>
      <c r="GP82" s="86">
        <f t="shared" si="84"/>
        <v>0.40076606414890131</v>
      </c>
      <c r="GQ82" s="86">
        <f t="shared" si="84"/>
        <v>0.442439203802175</v>
      </c>
      <c r="GR82" s="86">
        <f t="shared" si="84"/>
        <v>0.46346591823810823</v>
      </c>
      <c r="GS82" s="86">
        <f t="shared" si="84"/>
        <v>0.46860750929278605</v>
      </c>
      <c r="GT82" s="86">
        <f t="shared" si="84"/>
        <v>0.44523705370435834</v>
      </c>
      <c r="GU82" s="86">
        <f t="shared" si="84"/>
        <v>0.33152062089959283</v>
      </c>
      <c r="GV82" s="86">
        <f t="shared" si="84"/>
        <v>0.39632375531773828</v>
      </c>
      <c r="GW82" s="86">
        <f t="shared" si="84"/>
        <v>0.46064822570108871</v>
      </c>
      <c r="GX82" s="86">
        <f t="shared" si="84"/>
        <v>0.55146779331304752</v>
      </c>
      <c r="GY82" s="86">
        <f t="shared" si="84"/>
        <v>0.45985643861063891</v>
      </c>
      <c r="GZ82" s="86">
        <f t="shared" si="84"/>
        <v>0.30766423737079845</v>
      </c>
      <c r="HA82" s="86">
        <f t="shared" si="84"/>
        <v>0.33555567707310935</v>
      </c>
      <c r="HC82" s="86">
        <f t="shared" si="74"/>
        <v>7.6644664275817324E-4</v>
      </c>
      <c r="HD82" s="86">
        <f t="shared" si="74"/>
        <v>6.8495952300658153E-3</v>
      </c>
      <c r="HE82" s="86">
        <f t="shared" si="74"/>
        <v>3.1980945969026435E-3</v>
      </c>
      <c r="HF82" s="86">
        <f t="shared" si="74"/>
        <v>2.2640987147084131E-3</v>
      </c>
      <c r="HG82" s="86">
        <f t="shared" si="88"/>
        <v>1.3103909865909123E-3</v>
      </c>
      <c r="HH82" s="86">
        <f t="shared" si="88"/>
        <v>7.4091433802858609E-4</v>
      </c>
      <c r="HI82" s="86">
        <f t="shared" si="88"/>
        <v>7.9466197204345083E-4</v>
      </c>
      <c r="HJ82" s="86">
        <f t="shared" si="88"/>
        <v>5.726313516547087E-4</v>
      </c>
      <c r="HK82" s="86">
        <f t="shared" si="88"/>
        <v>1.1264502929754074E-3</v>
      </c>
      <c r="HL82" s="86">
        <f t="shared" si="88"/>
        <v>8.8210080242196994E-4</v>
      </c>
      <c r="HM82" s="86">
        <f t="shared" si="88"/>
        <v>7.2364859682299502E-4</v>
      </c>
      <c r="HN82" s="86">
        <f t="shared" si="88"/>
        <v>1.5631830120733134E-3</v>
      </c>
      <c r="HO82" s="86">
        <f t="shared" si="88"/>
        <v>3.6457738011346413E-4</v>
      </c>
      <c r="HP82" s="86">
        <f t="shared" si="88"/>
        <v>1.5936505946244394E-4</v>
      </c>
      <c r="HQ82" s="86">
        <f t="shared" si="88"/>
        <v>6.8171727372935248E-5</v>
      </c>
      <c r="HS82" s="86">
        <f t="shared" si="85"/>
        <v>1.6446989326675725E-38</v>
      </c>
      <c r="HT82" s="86">
        <f t="shared" si="85"/>
        <v>3.1949703888247622E-26</v>
      </c>
      <c r="HU82" s="86">
        <f t="shared" si="85"/>
        <v>2.1011113335422925E-30</v>
      </c>
      <c r="HV82" s="86">
        <f t="shared" si="85"/>
        <v>1.5457451839201735E-34</v>
      </c>
      <c r="HW82" s="86">
        <f t="shared" si="85"/>
        <v>4.5281882003771822E-36</v>
      </c>
      <c r="HX82" s="86">
        <f t="shared" si="85"/>
        <v>1.7749820822944449E-39</v>
      </c>
      <c r="HY82" s="86">
        <f t="shared" si="85"/>
        <v>1.4726433316723748E-40</v>
      </c>
      <c r="HZ82" s="86">
        <f t="shared" si="85"/>
        <v>9.6764650075915842E-42</v>
      </c>
      <c r="IA82" s="86">
        <f t="shared" si="85"/>
        <v>2.0444095126864707E-40</v>
      </c>
      <c r="IB82" s="86">
        <f t="shared" si="85"/>
        <v>5.0646014563029327E-41</v>
      </c>
      <c r="IC82" s="86">
        <f t="shared" si="85"/>
        <v>2.8153389956021628E-41</v>
      </c>
      <c r="ID82" s="86">
        <f t="shared" si="85"/>
        <v>2.5963254240038513E-34</v>
      </c>
      <c r="IE82" s="86">
        <f t="shared" si="85"/>
        <v>1.9420700032627413E-43</v>
      </c>
      <c r="IF82" s="86">
        <f t="shared" si="85"/>
        <v>5.0077434257614645E-35</v>
      </c>
      <c r="IG82" s="86">
        <f t="shared" si="85"/>
        <v>1.0346983746908525E-25</v>
      </c>
      <c r="II82" s="86">
        <f t="shared" si="86"/>
        <v>2.9206081791438156E-133</v>
      </c>
      <c r="IJ82" s="86">
        <f t="shared" si="86"/>
        <v>4.1124678667452872E-90</v>
      </c>
      <c r="IK82" s="86">
        <f t="shared" si="86"/>
        <v>7.304834883171079E-105</v>
      </c>
      <c r="IL82" s="86">
        <f t="shared" si="86"/>
        <v>6.6591013861074053E-122</v>
      </c>
      <c r="IM82" s="86">
        <f t="shared" si="86"/>
        <v>1.2482077253131469E-125</v>
      </c>
      <c r="IN82" s="86">
        <f t="shared" si="86"/>
        <v>3.8051033442805155E-137</v>
      </c>
      <c r="IO82" s="86">
        <f t="shared" si="86"/>
        <v>1.2262317036670247E-142</v>
      </c>
      <c r="IP82" s="86">
        <f t="shared" si="86"/>
        <v>1.2006736406592867E-145</v>
      </c>
      <c r="IQ82" s="86">
        <f t="shared" si="86"/>
        <v>9.5830273260646077E-143</v>
      </c>
      <c r="IR82" s="86">
        <f t="shared" si="86"/>
        <v>1.3111512964981471E-144</v>
      </c>
      <c r="IS82" s="86">
        <f t="shared" si="86"/>
        <v>1.7757486166259465E-144</v>
      </c>
      <c r="IT82" s="86">
        <f t="shared" si="86"/>
        <v>1.437732651486748E-118</v>
      </c>
      <c r="IU82" s="86">
        <f t="shared" si="86"/>
        <v>9.4843118195957804E-151</v>
      </c>
      <c r="IV82" s="86">
        <f t="shared" si="86"/>
        <v>9.1603093510311397E-139</v>
      </c>
      <c r="IW82" s="86">
        <f t="shared" si="86"/>
        <v>9.0787460806219829E-111</v>
      </c>
      <c r="IY82" s="86">
        <f t="shared" si="87"/>
        <v>0.51321090106105405</v>
      </c>
      <c r="IZ82" s="86">
        <f t="shared" si="87"/>
        <v>0.52633761030281978</v>
      </c>
      <c r="JA82" s="86">
        <f t="shared" si="87"/>
        <v>0.49414860221697648</v>
      </c>
      <c r="JB82" s="86">
        <f t="shared" si="87"/>
        <v>0.40303016286360971</v>
      </c>
      <c r="JC82" s="86">
        <f t="shared" si="87"/>
        <v>0.44374959478876591</v>
      </c>
      <c r="JD82" s="86">
        <f t="shared" si="87"/>
        <v>0.46420683257613682</v>
      </c>
      <c r="JE82" s="86">
        <f t="shared" si="87"/>
        <v>0.46940217126482953</v>
      </c>
      <c r="JF82" s="86">
        <f t="shared" si="87"/>
        <v>0.44580968505601304</v>
      </c>
      <c r="JG82" s="86">
        <f t="shared" si="87"/>
        <v>0.33264707119256826</v>
      </c>
      <c r="JH82" s="86">
        <f t="shared" si="87"/>
        <v>0.39720585612016024</v>
      </c>
      <c r="JI82" s="86">
        <f t="shared" si="87"/>
        <v>0.46137187429791171</v>
      </c>
      <c r="JJ82" s="86">
        <f t="shared" si="87"/>
        <v>0.55303097632512088</v>
      </c>
      <c r="JK82" s="86">
        <f t="shared" si="87"/>
        <v>0.46022101599075238</v>
      </c>
      <c r="JL82" s="86">
        <f t="shared" si="87"/>
        <v>0.30782360243026091</v>
      </c>
      <c r="JM82" s="86">
        <f t="shared" si="87"/>
        <v>0.33562384880048229</v>
      </c>
    </row>
    <row r="83" spans="2:273" x14ac:dyDescent="0.25">
      <c r="B83" s="2">
        <v>56</v>
      </c>
      <c r="C83" s="37">
        <v>155.68</v>
      </c>
      <c r="D83" s="37">
        <v>148.84700000000001</v>
      </c>
      <c r="E83" s="37">
        <v>129.102</v>
      </c>
      <c r="F83" s="37">
        <v>101.102</v>
      </c>
      <c r="G83" s="37">
        <v>110.542</v>
      </c>
      <c r="H83" s="37">
        <v>116.678</v>
      </c>
      <c r="I83" s="37">
        <v>126.627</v>
      </c>
      <c r="J83" s="37">
        <v>120.91500000000001</v>
      </c>
      <c r="K83" s="37">
        <v>86.75</v>
      </c>
      <c r="L83" s="37">
        <v>101.017</v>
      </c>
      <c r="M83" s="37">
        <v>115.617</v>
      </c>
      <c r="N83" s="37">
        <v>143.46700000000001</v>
      </c>
      <c r="O83" s="37">
        <v>129.56700000000001</v>
      </c>
      <c r="P83" s="37">
        <v>78.433000000000007</v>
      </c>
      <c r="Q83" s="37">
        <v>77.349999999999994</v>
      </c>
      <c r="S83" s="4">
        <f t="shared" si="89"/>
        <v>147.46962037809561</v>
      </c>
      <c r="T83" s="4">
        <f t="shared" si="89"/>
        <v>140.15525317323133</v>
      </c>
      <c r="U83" s="4">
        <f t="shared" si="89"/>
        <v>127.38978010221955</v>
      </c>
      <c r="V83" s="4">
        <f t="shared" si="89"/>
        <v>105.40908304818983</v>
      </c>
      <c r="W83" s="4">
        <f t="shared" si="89"/>
        <v>111.46571349223728</v>
      </c>
      <c r="X83" s="4">
        <f t="shared" si="89"/>
        <v>116.83989270920843</v>
      </c>
      <c r="Y83" s="4">
        <f t="shared" si="89"/>
        <v>126.17353799313962</v>
      </c>
      <c r="Z83" s="4">
        <f t="shared" si="89"/>
        <v>120.04923848550017</v>
      </c>
      <c r="AA83" s="4">
        <f t="shared" si="89"/>
        <v>92.676513645591839</v>
      </c>
      <c r="AB83" s="4">
        <f t="shared" si="89"/>
        <v>104.63435118999125</v>
      </c>
      <c r="AC83" s="4">
        <f t="shared" si="89"/>
        <v>115.04406727843775</v>
      </c>
      <c r="AD83" s="4">
        <f t="shared" si="89"/>
        <v>137.54252118340722</v>
      </c>
      <c r="AE83" s="4">
        <f t="shared" si="89"/>
        <v>126.13835546949952</v>
      </c>
      <c r="AF83" s="4">
        <f t="shared" si="89"/>
        <v>84.970529007328878</v>
      </c>
      <c r="AG83" s="4">
        <f t="shared" si="89"/>
        <v>77.451775900630906</v>
      </c>
      <c r="AI83" s="4">
        <f t="shared" si="90"/>
        <v>8.2103796219043943</v>
      </c>
      <c r="AJ83" s="4">
        <f t="shared" si="90"/>
        <v>8.6917468267686786</v>
      </c>
      <c r="AK83" s="4">
        <f t="shared" si="90"/>
        <v>1.7122198977804572</v>
      </c>
      <c r="AL83" s="4">
        <f t="shared" si="90"/>
        <v>-4.3070830481898241</v>
      </c>
      <c r="AM83" s="4">
        <f t="shared" si="90"/>
        <v>-0.92371349223728316</v>
      </c>
      <c r="AN83" s="4">
        <f t="shared" si="90"/>
        <v>-0.16189270920843057</v>
      </c>
      <c r="AO83" s="4">
        <f t="shared" si="90"/>
        <v>0.45346200686037719</v>
      </c>
      <c r="AP83" s="4">
        <f t="shared" si="90"/>
        <v>0.8657615144998374</v>
      </c>
      <c r="AQ83" s="4">
        <f t="shared" si="90"/>
        <v>-5.9265136455918395</v>
      </c>
      <c r="AR83" s="4">
        <f t="shared" si="90"/>
        <v>-3.617351189991254</v>
      </c>
      <c r="AS83" s="4">
        <f t="shared" si="90"/>
        <v>0.57293272156225328</v>
      </c>
      <c r="AT83" s="4">
        <f t="shared" si="90"/>
        <v>5.9244788165927957</v>
      </c>
      <c r="AU83" s="4">
        <f t="shared" si="90"/>
        <v>3.4286445305004918</v>
      </c>
      <c r="AV83" s="4">
        <f t="shared" si="90"/>
        <v>-6.537529007328871</v>
      </c>
      <c r="AW83" s="4">
        <f t="shared" si="90"/>
        <v>-0.10177590063091202</v>
      </c>
      <c r="AY83" s="2">
        <f t="shared" si="81"/>
        <v>61.42452267443759</v>
      </c>
      <c r="AZ83" s="2">
        <f t="shared" si="81"/>
        <v>60.7248557099254</v>
      </c>
      <c r="BA83" s="2">
        <f t="shared" si="81"/>
        <v>65.650998463624816</v>
      </c>
      <c r="BB83" s="2">
        <f t="shared" si="81"/>
        <v>62.223639891464657</v>
      </c>
      <c r="BC83" s="2">
        <f t="shared" si="81"/>
        <v>61.717710094580305</v>
      </c>
      <c r="BD83" s="2">
        <f t="shared" si="81"/>
        <v>63.856982263011304</v>
      </c>
      <c r="BE83" s="2">
        <f t="shared" si="81"/>
        <v>62.85085214714632</v>
      </c>
      <c r="BF83" s="2">
        <f t="shared" si="81"/>
        <v>63.767762718201958</v>
      </c>
      <c r="BG83" s="2">
        <f t="shared" si="81"/>
        <v>60.600684451668172</v>
      </c>
      <c r="BH83" s="2">
        <f t="shared" si="81"/>
        <v>62.518577851000217</v>
      </c>
      <c r="BI83" s="2">
        <f t="shared" si="81"/>
        <v>66.00212136713786</v>
      </c>
      <c r="BJ83" s="2">
        <f t="shared" si="81"/>
        <v>63.659643766474325</v>
      </c>
      <c r="BK83" s="2">
        <f t="shared" si="81"/>
        <v>61.377061201611696</v>
      </c>
      <c r="BL83" s="2">
        <f t="shared" si="81"/>
        <v>58.640328516000238</v>
      </c>
      <c r="BM83" s="2">
        <f t="shared" si="81"/>
        <v>56.299376330630281</v>
      </c>
      <c r="BO83" s="2" t="str">
        <f t="shared" si="11"/>
        <v/>
      </c>
      <c r="BP83" s="2" t="str">
        <f t="shared" si="12"/>
        <v/>
      </c>
      <c r="BQ83" s="2" t="str">
        <f t="shared" si="13"/>
        <v/>
      </c>
      <c r="BR83" s="2" t="str">
        <f t="shared" si="14"/>
        <v/>
      </c>
      <c r="BS83" s="2" t="str">
        <f t="shared" si="15"/>
        <v/>
      </c>
      <c r="BT83" s="2" t="str">
        <f t="shared" si="16"/>
        <v/>
      </c>
      <c r="BU83" s="2" t="str">
        <f t="shared" si="17"/>
        <v/>
      </c>
      <c r="BV83" s="2" t="str">
        <f t="shared" si="18"/>
        <v/>
      </c>
      <c r="BW83" s="2" t="str">
        <f t="shared" si="19"/>
        <v/>
      </c>
      <c r="BX83" s="2" t="str">
        <f t="shared" si="20"/>
        <v/>
      </c>
      <c r="BY83" s="2" t="str">
        <f t="shared" si="21"/>
        <v/>
      </c>
      <c r="BZ83" s="2" t="str">
        <f t="shared" si="22"/>
        <v/>
      </c>
      <c r="CA83" s="2" t="str">
        <f t="shared" si="23"/>
        <v/>
      </c>
      <c r="CB83" s="2" t="str">
        <f t="shared" si="24"/>
        <v/>
      </c>
      <c r="CC83" s="2" t="str">
        <f t="shared" si="25"/>
        <v/>
      </c>
      <c r="CE83" s="2" t="str">
        <f t="shared" si="82"/>
        <v/>
      </c>
      <c r="CF83" s="2" t="str">
        <f t="shared" si="82"/>
        <v/>
      </c>
      <c r="CG83" s="2" t="str">
        <f t="shared" si="82"/>
        <v/>
      </c>
      <c r="CH83" s="2" t="str">
        <f t="shared" si="82"/>
        <v/>
      </c>
      <c r="CI83" s="2" t="str">
        <f t="shared" si="82"/>
        <v/>
      </c>
      <c r="CJ83" s="2" t="str">
        <f t="shared" si="82"/>
        <v/>
      </c>
      <c r="CK83" s="2" t="str">
        <f t="shared" si="82"/>
        <v/>
      </c>
      <c r="CL83" s="2" t="str">
        <f t="shared" si="82"/>
        <v/>
      </c>
      <c r="CM83" s="2" t="str">
        <f t="shared" si="82"/>
        <v/>
      </c>
      <c r="CN83" s="2" t="str">
        <f t="shared" si="82"/>
        <v/>
      </c>
      <c r="CO83" s="2" t="str">
        <f t="shared" si="82"/>
        <v/>
      </c>
      <c r="CP83" s="2" t="str">
        <f t="shared" si="82"/>
        <v/>
      </c>
      <c r="CQ83" s="2" t="str">
        <f t="shared" si="82"/>
        <v/>
      </c>
      <c r="CR83" s="2" t="str">
        <f t="shared" si="82"/>
        <v/>
      </c>
      <c r="CS83" s="2" t="str">
        <f t="shared" si="82"/>
        <v/>
      </c>
      <c r="CU83" s="2" t="str">
        <f t="shared" si="27"/>
        <v/>
      </c>
      <c r="CV83" s="2" t="str">
        <f t="shared" si="28"/>
        <v/>
      </c>
      <c r="CW83" s="2" t="str">
        <f t="shared" si="29"/>
        <v/>
      </c>
      <c r="CX83" s="2" t="str">
        <f t="shared" si="30"/>
        <v/>
      </c>
      <c r="CY83" s="2" t="str">
        <f t="shared" si="31"/>
        <v/>
      </c>
      <c r="CZ83" s="2" t="str">
        <f t="shared" si="32"/>
        <v/>
      </c>
      <c r="DA83" s="2" t="str">
        <f t="shared" si="33"/>
        <v/>
      </c>
      <c r="DB83" s="2" t="str">
        <f t="shared" si="34"/>
        <v/>
      </c>
      <c r="DC83" s="2" t="str">
        <f t="shared" si="35"/>
        <v/>
      </c>
      <c r="DD83" s="2" t="str">
        <f t="shared" si="36"/>
        <v/>
      </c>
      <c r="DE83" s="2" t="str">
        <f t="shared" si="37"/>
        <v/>
      </c>
      <c r="DF83" s="2" t="str">
        <f t="shared" si="38"/>
        <v/>
      </c>
      <c r="DG83" s="2" t="str">
        <f t="shared" si="39"/>
        <v/>
      </c>
      <c r="DH83" s="2" t="str">
        <f t="shared" si="40"/>
        <v/>
      </c>
      <c r="DI83" s="2" t="str">
        <f t="shared" si="41"/>
        <v/>
      </c>
      <c r="DK83" s="2">
        <f t="shared" si="91"/>
        <v>79.532210847975534</v>
      </c>
      <c r="DL83" s="2">
        <f t="shared" si="91"/>
        <v>79.122727822580629</v>
      </c>
      <c r="DM83" s="2">
        <f t="shared" si="91"/>
        <v>81.52147501909856</v>
      </c>
      <c r="DN83" s="2">
        <f t="shared" si="91"/>
        <v>79.360770359052736</v>
      </c>
      <c r="DO83" s="2">
        <f t="shared" si="91"/>
        <v>77.027784313725476</v>
      </c>
      <c r="DP83" s="2">
        <f t="shared" si="91"/>
        <v>72.94764537815125</v>
      </c>
      <c r="DQ83" s="2">
        <f t="shared" si="91"/>
        <v>77.909722383498845</v>
      </c>
      <c r="DR83" s="2">
        <f t="shared" si="91"/>
        <v>72.359871428571395</v>
      </c>
      <c r="DS83" s="2">
        <f t="shared" si="91"/>
        <v>77.38028067226891</v>
      </c>
      <c r="DT83" s="2">
        <f t="shared" si="91"/>
        <v>73.804066386554624</v>
      </c>
      <c r="DU83" s="2">
        <f t="shared" si="91"/>
        <v>78.661660504201677</v>
      </c>
      <c r="DV83" s="2">
        <f t="shared" si="91"/>
        <v>77.349030252100846</v>
      </c>
      <c r="DW83" s="2">
        <f t="shared" si="91"/>
        <v>73.121340336134452</v>
      </c>
      <c r="DX83" s="2">
        <f t="shared" si="91"/>
        <v>66.435325490196078</v>
      </c>
      <c r="DY83" s="2">
        <f t="shared" si="91"/>
        <v>59.917346590909098</v>
      </c>
      <c r="EA83" s="2">
        <f t="shared" si="92"/>
        <v>58.935934842869159</v>
      </c>
      <c r="EB83" s="2">
        <f t="shared" si="92"/>
        <v>58.813616895227646</v>
      </c>
      <c r="EC83" s="2">
        <f t="shared" si="92"/>
        <v>63.538978048693295</v>
      </c>
      <c r="ED83" s="2">
        <f t="shared" si="92"/>
        <v>59.944846020722977</v>
      </c>
      <c r="EE83" s="2">
        <f t="shared" si="92"/>
        <v>59.774645620341509</v>
      </c>
      <c r="EF83" s="2">
        <f t="shared" si="92"/>
        <v>62.492414798707308</v>
      </c>
      <c r="EG83" s="2">
        <f t="shared" si="92"/>
        <v>60.794654419314561</v>
      </c>
      <c r="EH83" s="2">
        <f t="shared" si="92"/>
        <v>62.458779790142479</v>
      </c>
      <c r="EI83" s="2">
        <f t="shared" si="92"/>
        <v>58.19810486521942</v>
      </c>
      <c r="EJ83" s="2">
        <f t="shared" si="92"/>
        <v>60.86056613004591</v>
      </c>
      <c r="EK83" s="2">
        <f t="shared" si="92"/>
        <v>64.194831961208791</v>
      </c>
      <c r="EL83" s="2">
        <f t="shared" si="92"/>
        <v>61.895966947175189</v>
      </c>
      <c r="EM83" s="2">
        <f t="shared" si="92"/>
        <v>59.587296228161236</v>
      </c>
      <c r="EN83" s="2">
        <f t="shared" si="92"/>
        <v>57.355558316982766</v>
      </c>
      <c r="EO83" s="2">
        <f t="shared" si="92"/>
        <v>55.580298783339046</v>
      </c>
      <c r="EQ83" s="2">
        <f t="shared" si="93"/>
        <v>58.74248450688426</v>
      </c>
      <c r="ER83" s="2">
        <f t="shared" si="93"/>
        <v>58.131789447043317</v>
      </c>
      <c r="ES83" s="2">
        <f t="shared" si="93"/>
        <v>61.686450597477268</v>
      </c>
      <c r="ET83" s="2">
        <f t="shared" si="93"/>
        <v>59.847753234167321</v>
      </c>
      <c r="EU83" s="2">
        <f t="shared" si="93"/>
        <v>59.168811222575897</v>
      </c>
      <c r="EV83" s="2">
        <f t="shared" si="93"/>
        <v>61.896452276772933</v>
      </c>
      <c r="EW83" s="2">
        <f t="shared" si="93"/>
        <v>60.904847874252489</v>
      </c>
      <c r="EX83" s="2">
        <f t="shared" si="93"/>
        <v>60.435259740025408</v>
      </c>
      <c r="EY83" s="2">
        <f t="shared" si="93"/>
        <v>58.646810813532753</v>
      </c>
      <c r="EZ83" s="2">
        <f t="shared" si="93"/>
        <v>60.247068279695959</v>
      </c>
      <c r="FA83" s="2">
        <f t="shared" si="93"/>
        <v>62.656567035062324</v>
      </c>
      <c r="FB83" s="2">
        <f t="shared" si="93"/>
        <v>59.955450776622399</v>
      </c>
      <c r="FC83" s="2">
        <f t="shared" si="93"/>
        <v>58.556437285427975</v>
      </c>
      <c r="FD83" s="2">
        <f t="shared" si="93"/>
        <v>56.900748222569035</v>
      </c>
      <c r="FE83" s="2">
        <f t="shared" si="93"/>
        <v>56.087466306529947</v>
      </c>
      <c r="FG83" s="2">
        <f t="shared" si="94"/>
        <v>0.87917079390137498</v>
      </c>
      <c r="FH83" s="2">
        <f t="shared" si="94"/>
        <v>0.90588451416726445</v>
      </c>
      <c r="FI83" s="2">
        <f t="shared" si="94"/>
        <v>0.88251901677127875</v>
      </c>
      <c r="FJ83" s="2">
        <f t="shared" si="94"/>
        <v>0.88263137264159919</v>
      </c>
      <c r="FK83" s="2">
        <f t="shared" si="94"/>
        <v>0.88736980402427879</v>
      </c>
      <c r="FL83" s="2">
        <f t="shared" si="94"/>
        <v>0.8694711181907947</v>
      </c>
      <c r="FM83" s="2">
        <f t="shared" si="94"/>
        <v>0.87986200671136794</v>
      </c>
      <c r="FN83" s="2">
        <f t="shared" si="94"/>
        <v>0.8677363209129153</v>
      </c>
      <c r="FO83" s="2">
        <f t="shared" si="94"/>
        <v>0.87475713842801961</v>
      </c>
      <c r="FP83" s="2">
        <f t="shared" si="94"/>
        <v>0.87188897863931858</v>
      </c>
      <c r="FQ83" s="2">
        <f t="shared" si="94"/>
        <v>0.87504353222089581</v>
      </c>
      <c r="FR83" s="2">
        <f t="shared" si="94"/>
        <v>0.88584104393738428</v>
      </c>
      <c r="FS83" s="2">
        <f t="shared" si="94"/>
        <v>0.8677416422936971</v>
      </c>
      <c r="FT83" s="2">
        <f t="shared" si="94"/>
        <v>0.85849163124597128</v>
      </c>
      <c r="FU83" s="2">
        <f t="shared" si="94"/>
        <v>0.83422190153699727</v>
      </c>
      <c r="FW83" s="2">
        <f t="shared" si="83"/>
        <v>2.2665619320758862E-4</v>
      </c>
      <c r="FX83" s="2">
        <f t="shared" si="83"/>
        <v>2.3910310654645363E-4</v>
      </c>
      <c r="FY83" s="2">
        <f t="shared" si="83"/>
        <v>3.136310119489468E-4</v>
      </c>
      <c r="FZ83" s="2">
        <f t="shared" si="83"/>
        <v>2.7311753614307858E-4</v>
      </c>
      <c r="GA83" s="2">
        <f t="shared" si="83"/>
        <v>2.6396321162305044E-4</v>
      </c>
      <c r="GB83" s="2">
        <f t="shared" si="83"/>
        <v>2.3842487236894644E-4</v>
      </c>
      <c r="GC83" s="2">
        <f t="shared" si="83"/>
        <v>2.5235270209403033E-4</v>
      </c>
      <c r="GD83" s="2">
        <f t="shared" si="83"/>
        <v>2.82615938234812E-4</v>
      </c>
      <c r="GE83" s="2">
        <f t="shared" si="83"/>
        <v>3.3205977684955387E-4</v>
      </c>
      <c r="GF83" s="2">
        <f t="shared" si="83"/>
        <v>3.1510605808914352E-4</v>
      </c>
      <c r="GG83" s="2">
        <f t="shared" si="83"/>
        <v>2.8238878874029867E-4</v>
      </c>
      <c r="GH83" s="2">
        <f t="shared" si="83"/>
        <v>2.2094923361141102E-4</v>
      </c>
      <c r="GI83" s="2">
        <f t="shared" si="83"/>
        <v>2.1872380923790139E-4</v>
      </c>
      <c r="GJ83" s="2">
        <f t="shared" si="83"/>
        <v>2.0413427816059584E-4</v>
      </c>
      <c r="GK83" s="2">
        <f t="shared" si="83"/>
        <v>1.774735270249358E-4</v>
      </c>
      <c r="GM83" s="86">
        <f t="shared" si="84"/>
        <v>0.42852044690597796</v>
      </c>
      <c r="GN83" s="86">
        <f t="shared" si="84"/>
        <v>0.39905144762542893</v>
      </c>
      <c r="GO83" s="86">
        <f t="shared" si="84"/>
        <v>0.32845359228876175</v>
      </c>
      <c r="GP83" s="86">
        <f t="shared" si="84"/>
        <v>0.23559581796461773</v>
      </c>
      <c r="GQ83" s="86">
        <f t="shared" si="84"/>
        <v>0.27306801401573105</v>
      </c>
      <c r="GR83" s="86">
        <f t="shared" si="84"/>
        <v>0.30338200832352724</v>
      </c>
      <c r="GS83" s="86">
        <f t="shared" si="84"/>
        <v>0.33179149404177344</v>
      </c>
      <c r="GT83" s="86">
        <f t="shared" si="84"/>
        <v>0.30554413653492579</v>
      </c>
      <c r="GU83" s="86">
        <f t="shared" si="84"/>
        <v>0.19223156193131691</v>
      </c>
      <c r="GV83" s="86">
        <f t="shared" si="84"/>
        <v>0.25223335924255219</v>
      </c>
      <c r="GW83" s="86">
        <f t="shared" si="84"/>
        <v>0.29891407659970332</v>
      </c>
      <c r="GX83" s="86">
        <f t="shared" si="84"/>
        <v>0.40763751000015508</v>
      </c>
      <c r="GY83" s="86">
        <f t="shared" si="84"/>
        <v>0.35578926447578552</v>
      </c>
      <c r="GZ83" s="86">
        <f t="shared" si="84"/>
        <v>0.20882603265546701</v>
      </c>
      <c r="HA83" s="86">
        <f t="shared" si="84"/>
        <v>0.21994943935441788</v>
      </c>
      <c r="HC83" s="86">
        <f t="shared" si="74"/>
        <v>1.2728272214022408E-3</v>
      </c>
      <c r="HD83" s="86">
        <f t="shared" si="74"/>
        <v>9.696047514984988E-3</v>
      </c>
      <c r="HE83" s="86">
        <f t="shared" si="74"/>
        <v>4.8510475773824568E-3</v>
      </c>
      <c r="HF83" s="86">
        <f t="shared" si="74"/>
        <v>3.5699851197985746E-3</v>
      </c>
      <c r="HG83" s="86">
        <f t="shared" si="88"/>
        <v>2.1208170322965635E-3</v>
      </c>
      <c r="HH83" s="86">
        <f t="shared" si="88"/>
        <v>1.2448005118532847E-3</v>
      </c>
      <c r="HI83" s="86">
        <f t="shared" si="88"/>
        <v>1.349923204181043E-3</v>
      </c>
      <c r="HJ83" s="86">
        <f t="shared" si="88"/>
        <v>9.9797684264726167E-4</v>
      </c>
      <c r="HK83" s="86">
        <f t="shared" si="88"/>
        <v>1.9205277730400601E-3</v>
      </c>
      <c r="HL83" s="86">
        <f t="shared" si="88"/>
        <v>1.519072783662087E-3</v>
      </c>
      <c r="HM83" s="86">
        <f t="shared" si="88"/>
        <v>1.2468576102334713E-3</v>
      </c>
      <c r="HN83" s="86">
        <f t="shared" si="88"/>
        <v>2.4559960584087564E-3</v>
      </c>
      <c r="HO83" s="86">
        <f t="shared" si="88"/>
        <v>6.4178211838226702E-4</v>
      </c>
      <c r="HP83" s="86">
        <f t="shared" si="88"/>
        <v>3.0998435723908913E-4</v>
      </c>
      <c r="HQ83" s="86">
        <f t="shared" si="88"/>
        <v>1.4023058917855141E-4</v>
      </c>
      <c r="HS83" s="86">
        <f t="shared" si="85"/>
        <v>2.4372068027305437E-37</v>
      </c>
      <c r="HT83" s="86">
        <f t="shared" si="85"/>
        <v>1.9714469316159036E-25</v>
      </c>
      <c r="HU83" s="86">
        <f t="shared" si="85"/>
        <v>1.8854217922429844E-29</v>
      </c>
      <c r="HV83" s="86">
        <f t="shared" si="85"/>
        <v>1.8630942595929806E-33</v>
      </c>
      <c r="HW83" s="86">
        <f t="shared" si="85"/>
        <v>5.9458815166086775E-35</v>
      </c>
      <c r="HX83" s="86">
        <f t="shared" si="85"/>
        <v>2.8819355958907632E-38</v>
      </c>
      <c r="HY83" s="86">
        <f t="shared" si="85"/>
        <v>2.6832497866658352E-39</v>
      </c>
      <c r="HZ83" s="86">
        <f t="shared" si="85"/>
        <v>1.97865128393594E-40</v>
      </c>
      <c r="IA83" s="86">
        <f t="shared" si="85"/>
        <v>4.0887872220473266E-39</v>
      </c>
      <c r="IB83" s="86">
        <f t="shared" si="85"/>
        <v>1.0372073490482429E-39</v>
      </c>
      <c r="IC83" s="86">
        <f t="shared" si="85"/>
        <v>5.5870491453245136E-40</v>
      </c>
      <c r="ID83" s="86">
        <f t="shared" si="85"/>
        <v>2.8218877029367553E-33</v>
      </c>
      <c r="IE83" s="86">
        <f t="shared" si="85"/>
        <v>4.0654120302156465E-42</v>
      </c>
      <c r="IF83" s="86">
        <f t="shared" si="85"/>
        <v>5.5751670159295276E-34</v>
      </c>
      <c r="IG83" s="86">
        <f t="shared" si="85"/>
        <v>5.5594106823967927E-25</v>
      </c>
      <c r="II83" s="86">
        <f t="shared" si="86"/>
        <v>1.9955440952327506E-130</v>
      </c>
      <c r="IJ83" s="86">
        <f t="shared" si="86"/>
        <v>3.3945676090836484E-88</v>
      </c>
      <c r="IK83" s="86">
        <f t="shared" si="86"/>
        <v>1.4930722492951206E-102</v>
      </c>
      <c r="IL83" s="86">
        <f t="shared" si="86"/>
        <v>2.9583235351134604E-119</v>
      </c>
      <c r="IM83" s="86">
        <f t="shared" si="86"/>
        <v>6.5304726914632154E-123</v>
      </c>
      <c r="IN83" s="86">
        <f t="shared" si="86"/>
        <v>3.2820171042693504E-134</v>
      </c>
      <c r="IO83" s="86">
        <f t="shared" si="86"/>
        <v>1.4590056385660093E-139</v>
      </c>
      <c r="IP83" s="86">
        <f t="shared" si="86"/>
        <v>1.8341943094572869E-142</v>
      </c>
      <c r="IQ83" s="86">
        <f t="shared" si="86"/>
        <v>1.4555763817299814E-139</v>
      </c>
      <c r="IR83" s="86">
        <f t="shared" si="86"/>
        <v>2.0924262752124261E-141</v>
      </c>
      <c r="IS83" s="86">
        <f t="shared" si="86"/>
        <v>2.5538750824404577E-141</v>
      </c>
      <c r="IT83" s="86">
        <f t="shared" si="86"/>
        <v>4.6563036956167015E-116</v>
      </c>
      <c r="IU83" s="86">
        <f t="shared" si="86"/>
        <v>1.4972914729201492E-147</v>
      </c>
      <c r="IV83" s="86">
        <f t="shared" si="86"/>
        <v>7.5744784930037155E-136</v>
      </c>
      <c r="IW83" s="86">
        <f t="shared" si="86"/>
        <v>1.7468582443320506E-108</v>
      </c>
      <c r="IY83" s="86">
        <f t="shared" si="87"/>
        <v>0.42979327412738022</v>
      </c>
      <c r="IZ83" s="86">
        <f t="shared" si="87"/>
        <v>0.40874749514041392</v>
      </c>
      <c r="JA83" s="86">
        <f t="shared" si="87"/>
        <v>0.33330463986614423</v>
      </c>
      <c r="JB83" s="86">
        <f t="shared" si="87"/>
        <v>0.23916580308441632</v>
      </c>
      <c r="JC83" s="86">
        <f t="shared" si="87"/>
        <v>0.2751888310480276</v>
      </c>
      <c r="JD83" s="86">
        <f t="shared" si="87"/>
        <v>0.30462680883538051</v>
      </c>
      <c r="JE83" s="86">
        <f t="shared" si="87"/>
        <v>0.33314141724595447</v>
      </c>
      <c r="JF83" s="86">
        <f t="shared" si="87"/>
        <v>0.30654211337757303</v>
      </c>
      <c r="JG83" s="86">
        <f t="shared" si="87"/>
        <v>0.19415208970435696</v>
      </c>
      <c r="JH83" s="86">
        <f t="shared" si="87"/>
        <v>0.25375243202621428</v>
      </c>
      <c r="JI83" s="86">
        <f t="shared" si="87"/>
        <v>0.30016093420993678</v>
      </c>
      <c r="JJ83" s="86">
        <f t="shared" si="87"/>
        <v>0.41009350605856382</v>
      </c>
      <c r="JK83" s="86">
        <f t="shared" si="87"/>
        <v>0.3564310465941678</v>
      </c>
      <c r="JL83" s="86">
        <f t="shared" si="87"/>
        <v>0.20913601701270609</v>
      </c>
      <c r="JM83" s="86">
        <f t="shared" si="87"/>
        <v>0.22008966994359644</v>
      </c>
    </row>
    <row r="84" spans="2:273" x14ac:dyDescent="0.25">
      <c r="B84" s="2">
        <v>57</v>
      </c>
      <c r="C84" s="37">
        <v>125.76</v>
      </c>
      <c r="D84" s="37">
        <v>113.068</v>
      </c>
      <c r="E84" s="37">
        <v>93.457999999999998</v>
      </c>
      <c r="F84" s="37">
        <v>76.831000000000003</v>
      </c>
      <c r="G84" s="37">
        <v>77.355999999999995</v>
      </c>
      <c r="H84" s="37">
        <v>82.119</v>
      </c>
      <c r="I84" s="37">
        <v>90.406999999999996</v>
      </c>
      <c r="J84" s="37">
        <v>82.745999999999995</v>
      </c>
      <c r="K84" s="37">
        <v>68.8</v>
      </c>
      <c r="L84" s="37">
        <v>75.7</v>
      </c>
      <c r="M84" s="37">
        <v>83.983000000000004</v>
      </c>
      <c r="N84" s="37">
        <v>104.617</v>
      </c>
      <c r="O84" s="37">
        <v>97.783000000000001</v>
      </c>
      <c r="P84" s="37">
        <v>66.632999999999996</v>
      </c>
      <c r="Q84" s="37">
        <v>64.2</v>
      </c>
      <c r="S84" s="4">
        <f t="shared" si="89"/>
        <v>121.90419303443134</v>
      </c>
      <c r="T84" s="4">
        <f t="shared" si="89"/>
        <v>113.51206614830846</v>
      </c>
      <c r="U84" s="4">
        <f t="shared" si="89"/>
        <v>98.281193935556075</v>
      </c>
      <c r="V84" s="4">
        <f t="shared" si="89"/>
        <v>82.240528932763439</v>
      </c>
      <c r="W84" s="4">
        <f t="shared" si="89"/>
        <v>85.058815083666587</v>
      </c>
      <c r="X84" s="4">
        <f t="shared" si="89"/>
        <v>89.837278987994864</v>
      </c>
      <c r="Y84" s="4">
        <f t="shared" si="89"/>
        <v>98.250956598946743</v>
      </c>
      <c r="Z84" s="4">
        <f t="shared" si="89"/>
        <v>93.56351122426868</v>
      </c>
      <c r="AA84" s="4">
        <f t="shared" si="89"/>
        <v>75.201221316462224</v>
      </c>
      <c r="AB84" s="4">
        <f t="shared" si="89"/>
        <v>83.250010788611306</v>
      </c>
      <c r="AC84" s="4">
        <f t="shared" si="89"/>
        <v>89.871908771896869</v>
      </c>
      <c r="AD84" s="4">
        <f t="shared" si="89"/>
        <v>106.59484952810254</v>
      </c>
      <c r="AE84" s="4">
        <f t="shared" si="89"/>
        <v>101.89740491983267</v>
      </c>
      <c r="AF84" s="4">
        <f t="shared" si="89"/>
        <v>72.469409585563426</v>
      </c>
      <c r="AG84" s="4">
        <f t="shared" si="89"/>
        <v>66.505537369357313</v>
      </c>
      <c r="AI84" s="4">
        <f t="shared" si="90"/>
        <v>3.8558069655686609</v>
      </c>
      <c r="AJ84" s="4">
        <f t="shared" si="90"/>
        <v>-0.44406614830846536</v>
      </c>
      <c r="AK84" s="4">
        <f t="shared" si="90"/>
        <v>-4.8231939355560769</v>
      </c>
      <c r="AL84" s="4">
        <f t="shared" si="90"/>
        <v>-5.4095289327634362</v>
      </c>
      <c r="AM84" s="4">
        <f t="shared" si="90"/>
        <v>-7.702815083666593</v>
      </c>
      <c r="AN84" s="4">
        <f t="shared" si="90"/>
        <v>-7.7182789879948643</v>
      </c>
      <c r="AO84" s="4">
        <f t="shared" si="90"/>
        <v>-7.8439565989467468</v>
      </c>
      <c r="AP84" s="4">
        <f t="shared" si="90"/>
        <v>-10.817511224268685</v>
      </c>
      <c r="AQ84" s="4">
        <f t="shared" si="90"/>
        <v>-6.4012213164622267</v>
      </c>
      <c r="AR84" s="4">
        <f t="shared" si="90"/>
        <v>-7.5500107886113028</v>
      </c>
      <c r="AS84" s="4">
        <f t="shared" si="90"/>
        <v>-5.8889087718968653</v>
      </c>
      <c r="AT84" s="4">
        <f t="shared" si="90"/>
        <v>-1.9778495281025386</v>
      </c>
      <c r="AU84" s="4">
        <f t="shared" si="90"/>
        <v>-4.1144049198326655</v>
      </c>
      <c r="AV84" s="4">
        <f t="shared" si="90"/>
        <v>-5.8364095855634304</v>
      </c>
      <c r="AW84" s="4">
        <f t="shared" si="90"/>
        <v>-2.3055373693573102</v>
      </c>
      <c r="AY84" s="2">
        <f t="shared" si="81"/>
        <v>61.142264606857694</v>
      </c>
      <c r="AZ84" s="2">
        <f t="shared" si="81"/>
        <v>60.457723312083772</v>
      </c>
      <c r="BA84" s="2">
        <f t="shared" si="81"/>
        <v>65.314454648687089</v>
      </c>
      <c r="BB84" s="2">
        <f t="shared" si="81"/>
        <v>61.91529944209671</v>
      </c>
      <c r="BC84" s="2">
        <f t="shared" si="81"/>
        <v>61.424727024646955</v>
      </c>
      <c r="BD84" s="2">
        <f t="shared" si="81"/>
        <v>63.586934185497306</v>
      </c>
      <c r="BE84" s="2">
        <f t="shared" si="81"/>
        <v>62.570159965008514</v>
      </c>
      <c r="BF84" s="2">
        <f t="shared" si="81"/>
        <v>63.493805541329678</v>
      </c>
      <c r="BG84" s="2">
        <f t="shared" si="81"/>
        <v>60.31704261994868</v>
      </c>
      <c r="BH84" s="2">
        <f t="shared" si="81"/>
        <v>62.263178716622782</v>
      </c>
      <c r="BI84" s="2">
        <f t="shared" si="81"/>
        <v>65.70247637964485</v>
      </c>
      <c r="BJ84" s="2">
        <f t="shared" si="81"/>
        <v>63.3605018368077</v>
      </c>
      <c r="BK84" s="2">
        <f t="shared" si="81"/>
        <v>61.112556652442493</v>
      </c>
      <c r="BL84" s="2">
        <f t="shared" si="81"/>
        <v>58.444949303162069</v>
      </c>
      <c r="BM84" s="2">
        <f t="shared" si="81"/>
        <v>56.177187229066497</v>
      </c>
      <c r="BO84" s="2" t="str">
        <f t="shared" si="11"/>
        <v/>
      </c>
      <c r="BP84" s="2" t="str">
        <f t="shared" si="12"/>
        <v/>
      </c>
      <c r="BQ84" s="2" t="str">
        <f t="shared" si="13"/>
        <v/>
      </c>
      <c r="BR84" s="2" t="str">
        <f t="shared" si="14"/>
        <v/>
      </c>
      <c r="BS84" s="2" t="str">
        <f t="shared" si="15"/>
        <v/>
      </c>
      <c r="BT84" s="2" t="str">
        <f t="shared" si="16"/>
        <v/>
      </c>
      <c r="BU84" s="2" t="str">
        <f t="shared" si="17"/>
        <v/>
      </c>
      <c r="BV84" s="2" t="str">
        <f t="shared" si="18"/>
        <v/>
      </c>
      <c r="BW84" s="2" t="str">
        <f t="shared" si="19"/>
        <v/>
      </c>
      <c r="BX84" s="2" t="str">
        <f t="shared" si="20"/>
        <v/>
      </c>
      <c r="BY84" s="2" t="str">
        <f t="shared" si="21"/>
        <v/>
      </c>
      <c r="BZ84" s="2" t="str">
        <f t="shared" si="22"/>
        <v/>
      </c>
      <c r="CA84" s="2" t="str">
        <f t="shared" si="23"/>
        <v/>
      </c>
      <c r="CB84" s="2" t="str">
        <f t="shared" si="24"/>
        <v/>
      </c>
      <c r="CC84" s="2" t="str">
        <f t="shared" si="25"/>
        <v/>
      </c>
      <c r="CE84" s="2" t="str">
        <f t="shared" si="82"/>
        <v/>
      </c>
      <c r="CF84" s="2" t="str">
        <f t="shared" si="82"/>
        <v/>
      </c>
      <c r="CG84" s="2" t="str">
        <f t="shared" si="82"/>
        <v/>
      </c>
      <c r="CH84" s="2" t="str">
        <f t="shared" si="82"/>
        <v/>
      </c>
      <c r="CI84" s="2" t="str">
        <f t="shared" si="82"/>
        <v/>
      </c>
      <c r="CJ84" s="2" t="str">
        <f t="shared" si="82"/>
        <v/>
      </c>
      <c r="CK84" s="2" t="str">
        <f t="shared" si="82"/>
        <v/>
      </c>
      <c r="CL84" s="2" t="str">
        <f t="shared" si="82"/>
        <v/>
      </c>
      <c r="CM84" s="2" t="str">
        <f t="shared" si="82"/>
        <v/>
      </c>
      <c r="CN84" s="2" t="str">
        <f t="shared" si="82"/>
        <v/>
      </c>
      <c r="CO84" s="2" t="str">
        <f t="shared" si="82"/>
        <v/>
      </c>
      <c r="CP84" s="2" t="str">
        <f t="shared" si="82"/>
        <v/>
      </c>
      <c r="CQ84" s="2" t="str">
        <f t="shared" si="82"/>
        <v/>
      </c>
      <c r="CR84" s="2" t="str">
        <f t="shared" si="82"/>
        <v/>
      </c>
      <c r="CS84" s="2" t="str">
        <f t="shared" si="82"/>
        <v/>
      </c>
      <c r="CU84" s="2" t="str">
        <f t="shared" si="27"/>
        <v/>
      </c>
      <c r="CV84" s="2" t="str">
        <f t="shared" si="28"/>
        <v/>
      </c>
      <c r="CW84" s="2" t="str">
        <f t="shared" si="29"/>
        <v/>
      </c>
      <c r="CX84" s="2" t="str">
        <f t="shared" si="30"/>
        <v/>
      </c>
      <c r="CY84" s="2" t="str">
        <f t="shared" si="31"/>
        <v/>
      </c>
      <c r="CZ84" s="2" t="str">
        <f t="shared" si="32"/>
        <v/>
      </c>
      <c r="DA84" s="2" t="str">
        <f t="shared" si="33"/>
        <v/>
      </c>
      <c r="DB84" s="2" t="str">
        <f t="shared" si="34"/>
        <v/>
      </c>
      <c r="DC84" s="2" t="str">
        <f t="shared" si="35"/>
        <v/>
      </c>
      <c r="DD84" s="2" t="str">
        <f t="shared" si="36"/>
        <v/>
      </c>
      <c r="DE84" s="2" t="str">
        <f t="shared" si="37"/>
        <v/>
      </c>
      <c r="DF84" s="2" t="str">
        <f t="shared" si="38"/>
        <v/>
      </c>
      <c r="DG84" s="2" t="str">
        <f t="shared" si="39"/>
        <v/>
      </c>
      <c r="DH84" s="2" t="str">
        <f t="shared" si="40"/>
        <v/>
      </c>
      <c r="DI84" s="2" t="str">
        <f t="shared" si="41"/>
        <v/>
      </c>
      <c r="DK84" s="2">
        <f t="shared" si="91"/>
        <v>79.839951107715791</v>
      </c>
      <c r="DL84" s="2">
        <f t="shared" si="91"/>
        <v>79.427245967741925</v>
      </c>
      <c r="DM84" s="2">
        <f t="shared" si="91"/>
        <v>81.791879449961812</v>
      </c>
      <c r="DN84" s="2">
        <f t="shared" si="91"/>
        <v>79.615270129870154</v>
      </c>
      <c r="DO84" s="2">
        <f t="shared" si="91"/>
        <v>77.233216800356502</v>
      </c>
      <c r="DP84" s="2">
        <f t="shared" si="91"/>
        <v>73.062486834733889</v>
      </c>
      <c r="DQ84" s="2">
        <f t="shared" si="91"/>
        <v>78.134656531703584</v>
      </c>
      <c r="DR84" s="2">
        <f t="shared" si="91"/>
        <v>72.510752380952354</v>
      </c>
      <c r="DS84" s="2">
        <f t="shared" si="91"/>
        <v>77.663816806722693</v>
      </c>
      <c r="DT84" s="2">
        <f t="shared" si="91"/>
        <v>73.995292997198874</v>
      </c>
      <c r="DU84" s="2">
        <f t="shared" si="91"/>
        <v>78.919845938375346</v>
      </c>
      <c r="DV84" s="2">
        <f t="shared" si="91"/>
        <v>77.566331092436968</v>
      </c>
      <c r="DW84" s="2">
        <f t="shared" si="91"/>
        <v>73.323998879551823</v>
      </c>
      <c r="DX84" s="2">
        <f t="shared" si="91"/>
        <v>66.586280672268899</v>
      </c>
      <c r="DY84" s="2">
        <f t="shared" si="91"/>
        <v>59.989119318181828</v>
      </c>
      <c r="EA84" s="2">
        <f>CE$228*$B84+CE$229</f>
        <v>58.798701217802972</v>
      </c>
      <c r="EB84" s="2">
        <f t="shared" si="92"/>
        <v>58.660514810751508</v>
      </c>
      <c r="EC84" s="2">
        <f t="shared" si="92"/>
        <v>63.314678730748909</v>
      </c>
      <c r="ED84" s="2">
        <f t="shared" si="92"/>
        <v>59.768760624122258</v>
      </c>
      <c r="EE84" s="2">
        <f t="shared" si="92"/>
        <v>59.59496261603546</v>
      </c>
      <c r="EF84" s="2">
        <f t="shared" si="92"/>
        <v>62.289760781863833</v>
      </c>
      <c r="EG84" s="2">
        <f t="shared" si="92"/>
        <v>60.631916053836555</v>
      </c>
      <c r="EH84" s="2">
        <f t="shared" si="92"/>
        <v>62.241038423496406</v>
      </c>
      <c r="EI84" s="2">
        <f t="shared" si="92"/>
        <v>58.051778659636469</v>
      </c>
      <c r="EJ84" s="2">
        <f t="shared" si="92"/>
        <v>60.691236035352809</v>
      </c>
      <c r="EK84" s="2">
        <f t="shared" si="92"/>
        <v>63.981633374879749</v>
      </c>
      <c r="EL84" s="2">
        <f t="shared" si="92"/>
        <v>61.691383751147278</v>
      </c>
      <c r="EM84" s="2">
        <f t="shared" si="92"/>
        <v>59.415372059952134</v>
      </c>
      <c r="EN84" s="2">
        <f t="shared" si="92"/>
        <v>57.221176367996499</v>
      </c>
      <c r="EO84" s="2">
        <f t="shared" si="92"/>
        <v>55.486212596521227</v>
      </c>
      <c r="EQ84" s="2">
        <f t="shared" si="93"/>
        <v>58.608862262495634</v>
      </c>
      <c r="ER84" s="2">
        <f t="shared" si="93"/>
        <v>57.994467579639448</v>
      </c>
      <c r="ES84" s="2">
        <f t="shared" si="93"/>
        <v>61.505303516772649</v>
      </c>
      <c r="ET84" s="2">
        <f t="shared" si="93"/>
        <v>59.673583837852462</v>
      </c>
      <c r="EU84" s="2">
        <f t="shared" si="93"/>
        <v>59.002593462965933</v>
      </c>
      <c r="EV84" s="2">
        <f t="shared" si="93"/>
        <v>61.707145867637237</v>
      </c>
      <c r="EW84" s="2">
        <f t="shared" si="93"/>
        <v>60.740090029737601</v>
      </c>
      <c r="EX84" s="2">
        <f t="shared" si="93"/>
        <v>60.262771324123797</v>
      </c>
      <c r="EY84" s="2">
        <f t="shared" si="93"/>
        <v>58.4902474678263</v>
      </c>
      <c r="EZ84" s="2">
        <f t="shared" si="93"/>
        <v>60.091767840672247</v>
      </c>
      <c r="FA84" s="2">
        <f t="shared" si="93"/>
        <v>62.477022031726506</v>
      </c>
      <c r="FB84" s="2">
        <f t="shared" si="93"/>
        <v>59.792865630884172</v>
      </c>
      <c r="FC84" s="2">
        <f t="shared" si="93"/>
        <v>58.405757075151968</v>
      </c>
      <c r="FD84" s="2">
        <f t="shared" si="93"/>
        <v>56.776311082932324</v>
      </c>
      <c r="FE84" s="2">
        <f t="shared" si="93"/>
        <v>55.98026203571311</v>
      </c>
      <c r="FG84" s="2">
        <f t="shared" si="94"/>
        <v>0.88861828172088686</v>
      </c>
      <c r="FH84" s="2">
        <f t="shared" si="94"/>
        <v>0.91344891489115054</v>
      </c>
      <c r="FI84" s="2">
        <f t="shared" si="94"/>
        <v>0.89173694896930134</v>
      </c>
      <c r="FJ84" s="2">
        <f t="shared" si="94"/>
        <v>0.89184156947352877</v>
      </c>
      <c r="FK84" s="2">
        <f t="shared" si="94"/>
        <v>0.89625187195565004</v>
      </c>
      <c r="FL84" s="2">
        <f t="shared" si="94"/>
        <v>0.87957312704093293</v>
      </c>
      <c r="FM84" s="2">
        <f t="shared" si="94"/>
        <v>0.88926225680514492</v>
      </c>
      <c r="FN84" s="2">
        <f t="shared" si="94"/>
        <v>0.87795374475861998</v>
      </c>
      <c r="FO84" s="2">
        <f t="shared" si="94"/>
        <v>0.88450438941808485</v>
      </c>
      <c r="FP84" s="2">
        <f t="shared" si="94"/>
        <v>0.88182929463598303</v>
      </c>
      <c r="FQ84" s="2">
        <f t="shared" si="94"/>
        <v>0.88477143016236748</v>
      </c>
      <c r="FR84" s="2">
        <f t="shared" si="94"/>
        <v>0.89482938202024853</v>
      </c>
      <c r="FS84" s="2">
        <f t="shared" si="94"/>
        <v>0.87795871287602023</v>
      </c>
      <c r="FT84" s="2">
        <f t="shared" si="94"/>
        <v>0.86931565660165666</v>
      </c>
      <c r="FU84" s="2">
        <f t="shared" si="94"/>
        <v>0.84657055166253514</v>
      </c>
      <c r="FW84" s="2">
        <f t="shared" si="83"/>
        <v>2.4851813943218111E-4</v>
      </c>
      <c r="FX84" s="2">
        <f t="shared" si="83"/>
        <v>2.6216529526727696E-4</v>
      </c>
      <c r="FY84" s="2">
        <f t="shared" si="83"/>
        <v>3.4387916095008286E-4</v>
      </c>
      <c r="FZ84" s="2">
        <f t="shared" si="83"/>
        <v>2.9945953264032163E-4</v>
      </c>
      <c r="GA84" s="2">
        <f t="shared" si="83"/>
        <v>2.8942253549330959E-4</v>
      </c>
      <c r="GB84" s="2">
        <f t="shared" si="83"/>
        <v>2.6142166054018002E-4</v>
      </c>
      <c r="GC84" s="2">
        <f t="shared" si="83"/>
        <v>2.7669249908072552E-4</v>
      </c>
      <c r="GD84" s="2">
        <f t="shared" si="83"/>
        <v>3.0987376505344123E-4</v>
      </c>
      <c r="GE84" s="2">
        <f t="shared" si="83"/>
        <v>3.6408464112380469E-4</v>
      </c>
      <c r="GF84" s="2">
        <f t="shared" si="83"/>
        <v>3.4549641877770716E-4</v>
      </c>
      <c r="GG84" s="2">
        <f t="shared" si="83"/>
        <v>3.0962471416155025E-4</v>
      </c>
      <c r="GH84" s="2">
        <f t="shared" si="83"/>
        <v>2.4226085288730806E-4</v>
      </c>
      <c r="GI84" s="2">
        <f t="shared" si="83"/>
        <v>2.3982082708880447E-4</v>
      </c>
      <c r="GJ84" s="2">
        <f t="shared" si="83"/>
        <v>2.2382437697777819E-4</v>
      </c>
      <c r="GK84" s="2">
        <f t="shared" si="83"/>
        <v>1.9459252089893889E-4</v>
      </c>
      <c r="GM84" s="86">
        <f t="shared" si="84"/>
        <v>0.33183729162707792</v>
      </c>
      <c r="GN84" s="86">
        <f t="shared" si="84"/>
        <v>0.27347211748297257</v>
      </c>
      <c r="GO84" s="86">
        <f t="shared" si="84"/>
        <v>0.18134044675273994</v>
      </c>
      <c r="GP84" s="86">
        <f t="shared" si="84"/>
        <v>0.11133518666385109</v>
      </c>
      <c r="GQ84" s="86">
        <f t="shared" si="84"/>
        <v>0.13625487096427241</v>
      </c>
      <c r="GR84" s="86">
        <f t="shared" si="84"/>
        <v>0.16364599964215501</v>
      </c>
      <c r="GS84" s="86">
        <f t="shared" si="84"/>
        <v>0.20321143116052812</v>
      </c>
      <c r="GT84" s="86">
        <f t="shared" si="84"/>
        <v>0.17961337216526488</v>
      </c>
      <c r="GU84" s="86">
        <f t="shared" si="84"/>
        <v>9.247467294779195E-2</v>
      </c>
      <c r="GV84" s="86">
        <f t="shared" si="84"/>
        <v>0.13529135778349427</v>
      </c>
      <c r="GW84" s="86">
        <f t="shared" si="84"/>
        <v>0.15951376269339923</v>
      </c>
      <c r="GX84" s="86">
        <f t="shared" si="84"/>
        <v>0.25622169934562811</v>
      </c>
      <c r="GY84" s="86">
        <f t="shared" si="84"/>
        <v>0.24967760141812387</v>
      </c>
      <c r="GZ84" s="86">
        <f t="shared" si="84"/>
        <v>0.12784400778320015</v>
      </c>
      <c r="HA84" s="86">
        <f t="shared" si="84"/>
        <v>0.1261008280880152</v>
      </c>
      <c r="HC84" s="86">
        <f t="shared" si="74"/>
        <v>2.0739170143238088E-3</v>
      </c>
      <c r="HD84" s="86">
        <f t="shared" si="74"/>
        <v>1.3552914106904186E-2</v>
      </c>
      <c r="HE84" s="86">
        <f t="shared" si="74"/>
        <v>7.2422005285850202E-3</v>
      </c>
      <c r="HF84" s="86">
        <f t="shared" si="74"/>
        <v>5.5286927408280022E-3</v>
      </c>
      <c r="HG84" s="86">
        <f t="shared" si="88"/>
        <v>3.3695359362930491E-3</v>
      </c>
      <c r="HH84" s="86">
        <f t="shared" si="88"/>
        <v>2.0502987950875499E-3</v>
      </c>
      <c r="HI84" s="86">
        <f t="shared" si="88"/>
        <v>2.2457197827327555E-3</v>
      </c>
      <c r="HJ84" s="86">
        <f t="shared" si="88"/>
        <v>1.7014199641600589E-3</v>
      </c>
      <c r="HK84" s="86">
        <f t="shared" si="88"/>
        <v>3.2021856272804491E-3</v>
      </c>
      <c r="HL84" s="86">
        <f t="shared" si="88"/>
        <v>2.5581915873008339E-3</v>
      </c>
      <c r="HM84" s="86">
        <f t="shared" si="88"/>
        <v>2.1020769814004774E-3</v>
      </c>
      <c r="HN84" s="86">
        <f t="shared" si="88"/>
        <v>3.7948355348548075E-3</v>
      </c>
      <c r="HO84" s="86">
        <f t="shared" si="88"/>
        <v>1.1057250805596918E-3</v>
      </c>
      <c r="HP84" s="86">
        <f t="shared" si="88"/>
        <v>5.8685676215330387E-4</v>
      </c>
      <c r="HQ84" s="86">
        <f t="shared" si="88"/>
        <v>2.802054623735624E-4</v>
      </c>
      <c r="HS84" s="86">
        <f t="shared" si="85"/>
        <v>3.4593038644262585E-36</v>
      </c>
      <c r="HT84" s="86">
        <f t="shared" si="85"/>
        <v>1.1814572401268738E-24</v>
      </c>
      <c r="HU84" s="86">
        <f t="shared" si="85"/>
        <v>1.6313232649094831E-28</v>
      </c>
      <c r="HV84" s="86">
        <f t="shared" si="85"/>
        <v>2.1551447053937368E-32</v>
      </c>
      <c r="HW84" s="86">
        <f t="shared" si="85"/>
        <v>7.4858807132539019E-34</v>
      </c>
      <c r="HX84" s="86">
        <f t="shared" si="85"/>
        <v>4.4737972500777764E-37</v>
      </c>
      <c r="HY84" s="86">
        <f t="shared" si="85"/>
        <v>4.6628855528396963E-38</v>
      </c>
      <c r="HZ84" s="86">
        <f t="shared" si="85"/>
        <v>3.8497119067168863E-39</v>
      </c>
      <c r="IA84" s="86">
        <f t="shared" si="85"/>
        <v>7.7735123915501164E-38</v>
      </c>
      <c r="IB84" s="86">
        <f t="shared" si="85"/>
        <v>2.0191774240641264E-38</v>
      </c>
      <c r="IC84" s="86">
        <f t="shared" si="85"/>
        <v>1.055412247434098E-38</v>
      </c>
      <c r="ID84" s="86">
        <f t="shared" si="85"/>
        <v>2.952679350210935E-32</v>
      </c>
      <c r="IE84" s="86">
        <f t="shared" si="85"/>
        <v>8.1078227047678962E-41</v>
      </c>
      <c r="IF84" s="86">
        <f t="shared" si="85"/>
        <v>5.9757544728964894E-33</v>
      </c>
      <c r="IG84" s="86">
        <f t="shared" si="85"/>
        <v>2.9120636186723866E-24</v>
      </c>
      <c r="II84" s="86">
        <f t="shared" si="86"/>
        <v>1.270024069505246E-127</v>
      </c>
      <c r="IJ84" s="86">
        <f t="shared" si="86"/>
        <v>2.6700285547603767E-86</v>
      </c>
      <c r="IK84" s="86">
        <f t="shared" si="86"/>
        <v>2.8736455362964729E-100</v>
      </c>
      <c r="IL84" s="86">
        <f t="shared" si="86"/>
        <v>1.2280907047509567E-116</v>
      </c>
      <c r="IM84" s="86">
        <f t="shared" si="86"/>
        <v>3.1877797900109858E-120</v>
      </c>
      <c r="IN84" s="86">
        <f t="shared" si="86"/>
        <v>2.6289428664523673E-131</v>
      </c>
      <c r="IO84" s="86">
        <f t="shared" si="86"/>
        <v>1.6056258819866611E-136</v>
      </c>
      <c r="IP84" s="86">
        <f t="shared" si="86"/>
        <v>2.5815841827348906E-139</v>
      </c>
      <c r="IQ84" s="86">
        <f t="shared" si="86"/>
        <v>2.0337906534989822E-136</v>
      </c>
      <c r="IR84" s="86">
        <f t="shared" si="86"/>
        <v>3.0716829317044887E-138</v>
      </c>
      <c r="IS84" s="86">
        <f t="shared" si="86"/>
        <v>3.3863787391478186E-138</v>
      </c>
      <c r="IT84" s="86">
        <f t="shared" si="86"/>
        <v>1.4164067338790445E-113</v>
      </c>
      <c r="IU84" s="86">
        <f t="shared" si="86"/>
        <v>2.1824555325269968E-144</v>
      </c>
      <c r="IV84" s="86">
        <f t="shared" si="86"/>
        <v>5.826949530525716E-133</v>
      </c>
      <c r="IW84" s="86">
        <f t="shared" si="86"/>
        <v>3.1794801987042023E-106</v>
      </c>
      <c r="IY84" s="86">
        <f t="shared" si="87"/>
        <v>0.33391120864140172</v>
      </c>
      <c r="IZ84" s="86">
        <f t="shared" si="87"/>
        <v>0.28702503158987674</v>
      </c>
      <c r="JA84" s="86">
        <f t="shared" si="87"/>
        <v>0.18858264728132496</v>
      </c>
      <c r="JB84" s="86">
        <f t="shared" si="87"/>
        <v>0.11686387940467909</v>
      </c>
      <c r="JC84" s="86">
        <f t="shared" si="87"/>
        <v>0.13962440690056546</v>
      </c>
      <c r="JD84" s="86">
        <f t="shared" si="87"/>
        <v>0.16569629843724257</v>
      </c>
      <c r="JE84" s="86">
        <f t="shared" si="87"/>
        <v>0.20545715094326086</v>
      </c>
      <c r="JF84" s="86">
        <f t="shared" si="87"/>
        <v>0.18131479212942495</v>
      </c>
      <c r="JG84" s="86">
        <f t="shared" si="87"/>
        <v>9.5676858575072396E-2</v>
      </c>
      <c r="JH84" s="86">
        <f t="shared" si="87"/>
        <v>0.1378495493707951</v>
      </c>
      <c r="JI84" s="86">
        <f t="shared" si="87"/>
        <v>0.1616158396747997</v>
      </c>
      <c r="JJ84" s="86">
        <f t="shared" si="87"/>
        <v>0.26001653488048293</v>
      </c>
      <c r="JK84" s="86">
        <f t="shared" si="87"/>
        <v>0.25078332649868357</v>
      </c>
      <c r="JL84" s="86">
        <f t="shared" si="87"/>
        <v>0.12843086454535346</v>
      </c>
      <c r="JM84" s="86">
        <f t="shared" si="87"/>
        <v>0.12638103355038877</v>
      </c>
    </row>
    <row r="85" spans="2:273" x14ac:dyDescent="0.25">
      <c r="B85" s="2">
        <v>58</v>
      </c>
      <c r="C85" s="37">
        <v>94.2</v>
      </c>
      <c r="D85" s="37">
        <v>85.763000000000005</v>
      </c>
      <c r="E85" s="37">
        <v>73.153000000000006</v>
      </c>
      <c r="F85" s="37">
        <v>67.474999999999994</v>
      </c>
      <c r="G85" s="37">
        <v>64.712000000000003</v>
      </c>
      <c r="H85" s="37">
        <v>68.542000000000002</v>
      </c>
      <c r="I85" s="37">
        <v>73.644000000000005</v>
      </c>
      <c r="J85" s="37">
        <v>68.441000000000003</v>
      </c>
      <c r="K85" s="37">
        <v>65.417000000000002</v>
      </c>
      <c r="L85" s="37">
        <v>66.400000000000006</v>
      </c>
      <c r="M85" s="37">
        <v>72.433000000000007</v>
      </c>
      <c r="N85" s="37">
        <v>79.283000000000001</v>
      </c>
      <c r="O85" s="37">
        <v>75.266999999999996</v>
      </c>
      <c r="P85" s="37">
        <v>59.767000000000003</v>
      </c>
      <c r="Q85" s="37">
        <v>56.85</v>
      </c>
      <c r="S85" s="4">
        <f t="shared" si="89"/>
        <v>100.84231226609191</v>
      </c>
      <c r="T85" s="4">
        <f t="shared" si="89"/>
        <v>94.210652145211313</v>
      </c>
      <c r="U85" s="4">
        <f t="shared" si="89"/>
        <v>81.697756173917128</v>
      </c>
      <c r="V85" s="4">
        <f t="shared" si="89"/>
        <v>71.608164993397281</v>
      </c>
      <c r="W85" s="4">
        <f t="shared" si="89"/>
        <v>71.602365027479365</v>
      </c>
      <c r="X85" s="4">
        <f t="shared" si="89"/>
        <v>74.764760099907548</v>
      </c>
      <c r="Y85" s="4">
        <f t="shared" si="89"/>
        <v>80.429792755603827</v>
      </c>
      <c r="Z85" s="4">
        <f t="shared" si="89"/>
        <v>77.572429937634055</v>
      </c>
      <c r="AA85" s="4">
        <f t="shared" si="89"/>
        <v>67.258482248008519</v>
      </c>
      <c r="AB85" s="4">
        <f t="shared" si="89"/>
        <v>71.86198586768873</v>
      </c>
      <c r="AC85" s="4">
        <f t="shared" si="89"/>
        <v>75.962672505457249</v>
      </c>
      <c r="AD85" s="4">
        <f t="shared" si="89"/>
        <v>85.362400947478108</v>
      </c>
      <c r="AE85" s="4">
        <f t="shared" si="89"/>
        <v>84.308379106423601</v>
      </c>
      <c r="AF85" s="4">
        <f t="shared" si="89"/>
        <v>65.180139320968493</v>
      </c>
      <c r="AG85" s="4">
        <f t="shared" si="89"/>
        <v>60.495441967291818</v>
      </c>
      <c r="AI85" s="4">
        <f t="shared" si="90"/>
        <v>-6.6423122660919063</v>
      </c>
      <c r="AJ85" s="4">
        <f t="shared" si="90"/>
        <v>-8.4476521452113076</v>
      </c>
      <c r="AK85" s="4">
        <f t="shared" si="90"/>
        <v>-8.5447561739171221</v>
      </c>
      <c r="AL85" s="4">
        <f t="shared" si="90"/>
        <v>-4.1331649933972869</v>
      </c>
      <c r="AM85" s="4">
        <f t="shared" si="90"/>
        <v>-6.890365027479362</v>
      </c>
      <c r="AN85" s="4">
        <f t="shared" si="90"/>
        <v>-6.2227600999075463</v>
      </c>
      <c r="AO85" s="4">
        <f t="shared" si="90"/>
        <v>-6.785792755603822</v>
      </c>
      <c r="AP85" s="4">
        <f t="shared" si="90"/>
        <v>-9.1314299376340529</v>
      </c>
      <c r="AQ85" s="4">
        <f t="shared" si="90"/>
        <v>-1.8414822480085178</v>
      </c>
      <c r="AR85" s="4">
        <f t="shared" si="90"/>
        <v>-5.4619858676887247</v>
      </c>
      <c r="AS85" s="4">
        <f t="shared" si="90"/>
        <v>-3.529672505457242</v>
      </c>
      <c r="AT85" s="4">
        <f t="shared" si="90"/>
        <v>-6.0794009474781063</v>
      </c>
      <c r="AU85" s="4">
        <f t="shared" si="90"/>
        <v>-9.0413791064236051</v>
      </c>
      <c r="AV85" s="4">
        <f t="shared" si="90"/>
        <v>-5.4131393209684902</v>
      </c>
      <c r="AW85" s="4">
        <f t="shared" si="90"/>
        <v>-3.6454419672918164</v>
      </c>
      <c r="AY85" s="2">
        <f t="shared" si="81"/>
        <v>60.865618148618616</v>
      </c>
      <c r="AZ85" s="2">
        <f t="shared" si="81"/>
        <v>60.195437860323224</v>
      </c>
      <c r="BA85" s="2">
        <f t="shared" si="81"/>
        <v>64.980959809367064</v>
      </c>
      <c r="BB85" s="2">
        <f t="shared" si="81"/>
        <v>61.612028920209283</v>
      </c>
      <c r="BC85" s="2">
        <f t="shared" si="81"/>
        <v>61.136167808993726</v>
      </c>
      <c r="BD85" s="2">
        <f t="shared" si="81"/>
        <v>63.318034383974627</v>
      </c>
      <c r="BE85" s="2">
        <f t="shared" si="81"/>
        <v>62.293813083376172</v>
      </c>
      <c r="BF85" s="2">
        <f t="shared" si="81"/>
        <v>63.219621067764251</v>
      </c>
      <c r="BG85" s="2">
        <f t="shared" si="81"/>
        <v>60.038375692663536</v>
      </c>
      <c r="BH85" s="2">
        <f t="shared" si="81"/>
        <v>62.009833477526044</v>
      </c>
      <c r="BI85" s="2">
        <f t="shared" si="81"/>
        <v>65.403912321781732</v>
      </c>
      <c r="BJ85" s="2">
        <f t="shared" si="81"/>
        <v>63.064046609039423</v>
      </c>
      <c r="BK85" s="2">
        <f t="shared" si="81"/>
        <v>60.850208419262891</v>
      </c>
      <c r="BL85" s="2">
        <f t="shared" si="81"/>
        <v>58.250260432340809</v>
      </c>
      <c r="BM85" s="2">
        <f t="shared" si="81"/>
        <v>56.054466514013086</v>
      </c>
      <c r="BO85" s="2" t="str">
        <f t="shared" si="11"/>
        <v/>
      </c>
      <c r="BP85" s="2" t="str">
        <f t="shared" si="12"/>
        <v/>
      </c>
      <c r="BQ85" s="2" t="str">
        <f t="shared" si="13"/>
        <v/>
      </c>
      <c r="BR85" s="2" t="str">
        <f t="shared" si="14"/>
        <v/>
      </c>
      <c r="BS85" s="2" t="str">
        <f t="shared" si="15"/>
        <v/>
      </c>
      <c r="BT85" s="2" t="str">
        <f t="shared" si="16"/>
        <v/>
      </c>
      <c r="BU85" s="2" t="str">
        <f t="shared" si="17"/>
        <v/>
      </c>
      <c r="BV85" s="2" t="str">
        <f t="shared" si="18"/>
        <v/>
      </c>
      <c r="BW85" s="2" t="str">
        <f t="shared" si="19"/>
        <v/>
      </c>
      <c r="BX85" s="2" t="str">
        <f t="shared" si="20"/>
        <v/>
      </c>
      <c r="BY85" s="2" t="str">
        <f t="shared" si="21"/>
        <v/>
      </c>
      <c r="BZ85" s="2" t="str">
        <f t="shared" si="22"/>
        <v/>
      </c>
      <c r="CA85" s="2" t="str">
        <f t="shared" si="23"/>
        <v/>
      </c>
      <c r="CB85" s="2" t="str">
        <f t="shared" si="24"/>
        <v/>
      </c>
      <c r="CC85" s="2" t="str">
        <f t="shared" si="25"/>
        <v/>
      </c>
      <c r="CE85" s="2" t="str">
        <f t="shared" si="82"/>
        <v/>
      </c>
      <c r="CF85" s="2" t="str">
        <f t="shared" si="82"/>
        <v/>
      </c>
      <c r="CG85" s="2" t="str">
        <f t="shared" si="82"/>
        <v/>
      </c>
      <c r="CH85" s="2" t="str">
        <f t="shared" si="82"/>
        <v/>
      </c>
      <c r="CI85" s="2" t="str">
        <f t="shared" si="82"/>
        <v/>
      </c>
      <c r="CJ85" s="2" t="str">
        <f t="shared" si="82"/>
        <v/>
      </c>
      <c r="CK85" s="2" t="str">
        <f t="shared" si="82"/>
        <v/>
      </c>
      <c r="CL85" s="2" t="str">
        <f t="shared" si="82"/>
        <v/>
      </c>
      <c r="CM85" s="2" t="str">
        <f t="shared" si="82"/>
        <v/>
      </c>
      <c r="CN85" s="2" t="str">
        <f t="shared" si="82"/>
        <v/>
      </c>
      <c r="CO85" s="2" t="str">
        <f t="shared" si="82"/>
        <v/>
      </c>
      <c r="CP85" s="2" t="str">
        <f t="shared" si="82"/>
        <v/>
      </c>
      <c r="CQ85" s="2" t="str">
        <f t="shared" si="82"/>
        <v/>
      </c>
      <c r="CR85" s="2" t="str">
        <f t="shared" si="82"/>
        <v/>
      </c>
      <c r="CS85" s="2" t="str">
        <f t="shared" si="82"/>
        <v/>
      </c>
      <c r="CU85" s="2" t="str">
        <f t="shared" si="27"/>
        <v/>
      </c>
      <c r="CV85" s="2" t="str">
        <f t="shared" si="28"/>
        <v/>
      </c>
      <c r="CW85" s="2" t="str">
        <f t="shared" si="29"/>
        <v/>
      </c>
      <c r="CX85" s="2" t="str">
        <f t="shared" si="30"/>
        <v/>
      </c>
      <c r="CY85" s="2" t="str">
        <f t="shared" si="31"/>
        <v/>
      </c>
      <c r="CZ85" s="2" t="str">
        <f t="shared" si="32"/>
        <v/>
      </c>
      <c r="DA85" s="2" t="str">
        <f t="shared" si="33"/>
        <v/>
      </c>
      <c r="DB85" s="2" t="str">
        <f t="shared" si="34"/>
        <v/>
      </c>
      <c r="DC85" s="2" t="str">
        <f t="shared" si="35"/>
        <v/>
      </c>
      <c r="DD85" s="2" t="str">
        <f t="shared" si="36"/>
        <v/>
      </c>
      <c r="DE85" s="2" t="str">
        <f t="shared" si="37"/>
        <v/>
      </c>
      <c r="DF85" s="2" t="str">
        <f t="shared" si="38"/>
        <v/>
      </c>
      <c r="DG85" s="2" t="str">
        <f t="shared" si="39"/>
        <v/>
      </c>
      <c r="DH85" s="2" t="str">
        <f t="shared" si="40"/>
        <v/>
      </c>
      <c r="DI85" s="2" t="str">
        <f t="shared" si="41"/>
        <v/>
      </c>
      <c r="DK85" s="2">
        <f t="shared" si="91"/>
        <v>80.147691367456062</v>
      </c>
      <c r="DL85" s="2">
        <f t="shared" si="91"/>
        <v>79.731764112903207</v>
      </c>
      <c r="DM85" s="2">
        <f t="shared" si="91"/>
        <v>82.062283880825063</v>
      </c>
      <c r="DN85" s="2">
        <f t="shared" si="91"/>
        <v>79.869769900687572</v>
      </c>
      <c r="DO85" s="2">
        <f t="shared" si="91"/>
        <v>77.438649286987513</v>
      </c>
      <c r="DP85" s="2">
        <f t="shared" si="91"/>
        <v>73.177328291316513</v>
      </c>
      <c r="DQ85" s="2">
        <f t="shared" si="91"/>
        <v>78.359590679908322</v>
      </c>
      <c r="DR85" s="2">
        <f t="shared" si="91"/>
        <v>72.661633333333299</v>
      </c>
      <c r="DS85" s="2">
        <f t="shared" si="91"/>
        <v>77.947352941176476</v>
      </c>
      <c r="DT85" s="2">
        <f t="shared" si="91"/>
        <v>74.186519607843138</v>
      </c>
      <c r="DU85" s="2">
        <f t="shared" si="91"/>
        <v>79.178031372549015</v>
      </c>
      <c r="DV85" s="2">
        <f t="shared" si="91"/>
        <v>77.783631932773105</v>
      </c>
      <c r="DW85" s="2">
        <f t="shared" si="91"/>
        <v>73.52665742296918</v>
      </c>
      <c r="DX85" s="2">
        <f t="shared" si="91"/>
        <v>66.737235854341733</v>
      </c>
      <c r="DY85" s="2">
        <f t="shared" si="91"/>
        <v>60.060892045454551</v>
      </c>
      <c r="EA85" s="2">
        <f t="shared" ref="EA85:EL116" si="95">CE$228*$B85+CE$229</f>
        <v>58.661467592736784</v>
      </c>
      <c r="EB85" s="2">
        <f t="shared" si="92"/>
        <v>58.507412726275369</v>
      </c>
      <c r="EC85" s="2">
        <f t="shared" si="92"/>
        <v>63.090379412804538</v>
      </c>
      <c r="ED85" s="2">
        <f t="shared" si="92"/>
        <v>59.592675227521532</v>
      </c>
      <c r="EE85" s="2">
        <f t="shared" si="92"/>
        <v>59.415279611729403</v>
      </c>
      <c r="EF85" s="2">
        <f t="shared" si="92"/>
        <v>62.087106765020366</v>
      </c>
      <c r="EG85" s="2">
        <f t="shared" si="92"/>
        <v>60.469177688358549</v>
      </c>
      <c r="EH85" s="2">
        <f t="shared" si="92"/>
        <v>62.023297056850339</v>
      </c>
      <c r="EI85" s="2">
        <f t="shared" si="92"/>
        <v>57.90545245405351</v>
      </c>
      <c r="EJ85" s="2">
        <f t="shared" si="92"/>
        <v>60.521905940659707</v>
      </c>
      <c r="EK85" s="2">
        <f t="shared" si="92"/>
        <v>63.768434788550699</v>
      </c>
      <c r="EL85" s="2">
        <f t="shared" si="92"/>
        <v>61.486800555119366</v>
      </c>
      <c r="EM85" s="2">
        <f t="shared" si="92"/>
        <v>59.243447891743017</v>
      </c>
      <c r="EN85" s="2">
        <f t="shared" si="92"/>
        <v>57.086794419010232</v>
      </c>
      <c r="EO85" s="2">
        <f t="shared" si="92"/>
        <v>55.392126409703415</v>
      </c>
      <c r="EQ85" s="2">
        <f t="shared" si="93"/>
        <v>58.475240018107009</v>
      </c>
      <c r="ER85" s="2">
        <f t="shared" si="93"/>
        <v>57.857145712235585</v>
      </c>
      <c r="ES85" s="2">
        <f t="shared" si="93"/>
        <v>61.324156436068037</v>
      </c>
      <c r="ET85" s="2">
        <f t="shared" si="93"/>
        <v>59.499414441537603</v>
      </c>
      <c r="EU85" s="2">
        <f t="shared" si="93"/>
        <v>58.836375703355962</v>
      </c>
      <c r="EV85" s="2">
        <f t="shared" si="93"/>
        <v>61.517839458501534</v>
      </c>
      <c r="EW85" s="2">
        <f t="shared" si="93"/>
        <v>60.57533218522272</v>
      </c>
      <c r="EX85" s="2">
        <f t="shared" si="93"/>
        <v>60.090282908222186</v>
      </c>
      <c r="EY85" s="2">
        <f t="shared" si="93"/>
        <v>58.333684122119848</v>
      </c>
      <c r="EZ85" s="2">
        <f t="shared" si="93"/>
        <v>59.936467401648528</v>
      </c>
      <c r="FA85" s="2">
        <f t="shared" si="93"/>
        <v>62.297477028390688</v>
      </c>
      <c r="FB85" s="2">
        <f t="shared" si="93"/>
        <v>59.630280485145946</v>
      </c>
      <c r="FC85" s="2">
        <f t="shared" si="93"/>
        <v>58.25507686487596</v>
      </c>
      <c r="FD85" s="2">
        <f t="shared" si="93"/>
        <v>56.651873943295612</v>
      </c>
      <c r="FE85" s="2">
        <f t="shared" si="93"/>
        <v>55.873057764896267</v>
      </c>
      <c r="FG85" s="2">
        <f t="shared" si="94"/>
        <v>0.89741327634827839</v>
      </c>
      <c r="FH85" s="2">
        <f t="shared" si="94"/>
        <v>0.92045872105266413</v>
      </c>
      <c r="FI85" s="2">
        <f t="shared" si="94"/>
        <v>0.90031331105261592</v>
      </c>
      <c r="FJ85" s="2">
        <f t="shared" si="94"/>
        <v>0.90041056933399755</v>
      </c>
      <c r="FK85" s="2">
        <f t="shared" si="94"/>
        <v>0.9045088717762173</v>
      </c>
      <c r="FL85" s="2">
        <f t="shared" si="94"/>
        <v>0.88899312890241744</v>
      </c>
      <c r="FM85" s="2">
        <f t="shared" si="94"/>
        <v>0.89801223757026805</v>
      </c>
      <c r="FN85" s="2">
        <f t="shared" si="94"/>
        <v>0.88748421369155728</v>
      </c>
      <c r="FO85" s="2">
        <f t="shared" si="94"/>
        <v>0.89358532683823488</v>
      </c>
      <c r="FP85" s="2">
        <f t="shared" si="94"/>
        <v>0.89109466634142998</v>
      </c>
      <c r="FQ85" s="2">
        <f t="shared" si="94"/>
        <v>0.8938338914473084</v>
      </c>
      <c r="FR85" s="2">
        <f t="shared" si="94"/>
        <v>0.90318736445095893</v>
      </c>
      <c r="FS85" s="2">
        <f t="shared" si="94"/>
        <v>0.88748884357076241</v>
      </c>
      <c r="FT85" s="2">
        <f t="shared" si="94"/>
        <v>0.87942802861661251</v>
      </c>
      <c r="FU85" s="2">
        <f t="shared" si="94"/>
        <v>0.85815576465307108</v>
      </c>
      <c r="FW85" s="2">
        <f t="shared" si="83"/>
        <v>2.7248818789813128E-4</v>
      </c>
      <c r="FX85" s="2">
        <f t="shared" si="83"/>
        <v>2.8745125947381644E-4</v>
      </c>
      <c r="FY85" s="2">
        <f t="shared" si="83"/>
        <v>3.7704349297770936E-4</v>
      </c>
      <c r="FZ85" s="2">
        <f t="shared" si="83"/>
        <v>3.2834136195345219E-4</v>
      </c>
      <c r="GA85" s="2">
        <f t="shared" si="83"/>
        <v>3.1733663866130688E-4</v>
      </c>
      <c r="GB85" s="2">
        <f t="shared" si="83"/>
        <v>2.8663592139675814E-4</v>
      </c>
      <c r="GC85" s="2">
        <f t="shared" si="83"/>
        <v>3.0337919363354919E-4</v>
      </c>
      <c r="GD85" s="2">
        <f t="shared" si="83"/>
        <v>3.3975966946179061E-4</v>
      </c>
      <c r="GE85" s="2">
        <f t="shared" si="83"/>
        <v>3.9919684826279274E-4</v>
      </c>
      <c r="GF85" s="2">
        <f t="shared" si="83"/>
        <v>3.7881666298825303E-4</v>
      </c>
      <c r="GG85" s="2">
        <f t="shared" si="83"/>
        <v>3.3948660690977434E-4</v>
      </c>
      <c r="GH85" s="2">
        <f t="shared" si="83"/>
        <v>2.6562753448681841E-4</v>
      </c>
      <c r="GI85" s="2">
        <f t="shared" si="83"/>
        <v>2.6295222383186992E-4</v>
      </c>
      <c r="GJ85" s="2">
        <f t="shared" si="83"/>
        <v>2.4541324962550759E-4</v>
      </c>
      <c r="GK85" s="2">
        <f t="shared" si="83"/>
        <v>2.1336245064535879E-4</v>
      </c>
      <c r="GM85" s="86">
        <f t="shared" si="84"/>
        <v>0.23680055709551973</v>
      </c>
      <c r="GN85" s="86">
        <f t="shared" si="84"/>
        <v>0.16562891666297186</v>
      </c>
      <c r="GO85" s="86">
        <f t="shared" si="84"/>
        <v>8.1254882671479317E-2</v>
      </c>
      <c r="GP85" s="86">
        <f t="shared" si="84"/>
        <v>4.1658505349459446E-2</v>
      </c>
      <c r="GQ85" s="86">
        <f t="shared" si="84"/>
        <v>5.4062979613189677E-2</v>
      </c>
      <c r="GR85" s="86">
        <f t="shared" si="84"/>
        <v>7.1637874365121923E-2</v>
      </c>
      <c r="GS85" s="86">
        <f t="shared" si="84"/>
        <v>0.10652494467877616</v>
      </c>
      <c r="GT85" s="86">
        <f t="shared" si="84"/>
        <v>8.9497797291600664E-2</v>
      </c>
      <c r="GU85" s="86">
        <f t="shared" si="84"/>
        <v>3.6544609073236853E-2</v>
      </c>
      <c r="GV85" s="86">
        <f t="shared" si="84"/>
        <v>6.0519114320128575E-2</v>
      </c>
      <c r="GW85" s="86">
        <f t="shared" si="84"/>
        <v>6.893189944682411E-2</v>
      </c>
      <c r="GX85" s="86">
        <f t="shared" si="84"/>
        <v>0.13470565315897931</v>
      </c>
      <c r="GY85" s="86">
        <f t="shared" si="84"/>
        <v>0.15805160524092737</v>
      </c>
      <c r="GZ85" s="86">
        <f t="shared" si="84"/>
        <v>7.0379492510538502E-2</v>
      </c>
      <c r="HA85" s="86">
        <f t="shared" si="84"/>
        <v>6.2926965694479281E-2</v>
      </c>
      <c r="HC85" s="86">
        <f t="shared" si="74"/>
        <v>3.3157665696254067E-3</v>
      </c>
      <c r="HD85" s="86">
        <f t="shared" si="74"/>
        <v>1.8707188919628706E-2</v>
      </c>
      <c r="HE85" s="86">
        <f t="shared" si="74"/>
        <v>1.0642223058405178E-2</v>
      </c>
      <c r="HF85" s="86">
        <f t="shared" si="74"/>
        <v>8.410158947569607E-3</v>
      </c>
      <c r="HG85" s="86">
        <f t="shared" si="88"/>
        <v>5.2558118062268535E-3</v>
      </c>
      <c r="HH85" s="86">
        <f t="shared" si="88"/>
        <v>3.3109960011937982E-3</v>
      </c>
      <c r="HI85" s="86">
        <f t="shared" si="88"/>
        <v>3.6590153630707317E-3</v>
      </c>
      <c r="HJ85" s="86">
        <f t="shared" si="88"/>
        <v>2.8378640497898023E-3</v>
      </c>
      <c r="HK85" s="86">
        <f t="shared" si="88"/>
        <v>5.222032934585793E-3</v>
      </c>
      <c r="HL85" s="86">
        <f t="shared" si="88"/>
        <v>4.2133692232796506E-3</v>
      </c>
      <c r="HM85" s="86">
        <f t="shared" si="88"/>
        <v>3.4679062343434017E-3</v>
      </c>
      <c r="HN85" s="86">
        <f t="shared" si="88"/>
        <v>5.7668595858124611E-3</v>
      </c>
      <c r="HO85" s="86">
        <f t="shared" si="88"/>
        <v>1.8646919518392605E-3</v>
      </c>
      <c r="HP85" s="86">
        <f t="shared" si="88"/>
        <v>1.0814812547362417E-3</v>
      </c>
      <c r="HQ85" s="86">
        <f t="shared" si="88"/>
        <v>5.4394387639898514E-4</v>
      </c>
      <c r="HS85" s="86">
        <f t="shared" si="85"/>
        <v>4.7030434640276889E-35</v>
      </c>
      <c r="HT85" s="86">
        <f t="shared" si="85"/>
        <v>6.8765272459381456E-24</v>
      </c>
      <c r="HU85" s="86">
        <f t="shared" si="85"/>
        <v>1.3609669810105084E-27</v>
      </c>
      <c r="HV85" s="86">
        <f t="shared" si="85"/>
        <v>2.3925811705762711E-31</v>
      </c>
      <c r="HW85" s="86">
        <f t="shared" si="85"/>
        <v>9.0366664457438392E-33</v>
      </c>
      <c r="HX85" s="86">
        <f t="shared" si="85"/>
        <v>6.6400864943943462E-36</v>
      </c>
      <c r="HY85" s="86">
        <f t="shared" si="85"/>
        <v>7.7282714357121714E-37</v>
      </c>
      <c r="HZ85" s="86">
        <f t="shared" si="85"/>
        <v>7.1268495272173425E-38</v>
      </c>
      <c r="IA85" s="86">
        <f t="shared" si="85"/>
        <v>1.4048841805430736E-36</v>
      </c>
      <c r="IB85" s="86">
        <f t="shared" si="85"/>
        <v>3.7365960120796459E-37</v>
      </c>
      <c r="IC85" s="86">
        <f t="shared" si="85"/>
        <v>1.8978137057858863E-37</v>
      </c>
      <c r="ID85" s="86">
        <f t="shared" si="85"/>
        <v>2.9743518710316401E-31</v>
      </c>
      <c r="IE85" s="86">
        <f t="shared" si="85"/>
        <v>1.5405204815270529E-39</v>
      </c>
      <c r="IF85" s="86">
        <f t="shared" si="85"/>
        <v>6.1666610775823372E-32</v>
      </c>
      <c r="IG85" s="86">
        <f t="shared" si="85"/>
        <v>1.4870756199856885E-23</v>
      </c>
      <c r="II85" s="86">
        <f t="shared" si="86"/>
        <v>7.5288095334703824E-125</v>
      </c>
      <c r="IJ85" s="86">
        <f t="shared" si="86"/>
        <v>2.0012345953941174E-84</v>
      </c>
      <c r="IK85" s="86">
        <f t="shared" si="86"/>
        <v>5.2079739766956154E-98</v>
      </c>
      <c r="IL85" s="86">
        <f t="shared" si="86"/>
        <v>4.7639936757213637E-114</v>
      </c>
      <c r="IM85" s="86">
        <f t="shared" si="86"/>
        <v>1.4518413439237778E-117</v>
      </c>
      <c r="IN85" s="86">
        <f t="shared" si="86"/>
        <v>1.9556383531882679E-128</v>
      </c>
      <c r="IO85" s="86">
        <f t="shared" si="86"/>
        <v>1.634315505757908E-133</v>
      </c>
      <c r="IP85" s="86">
        <f t="shared" si="86"/>
        <v>3.3477195442780115E-136</v>
      </c>
      <c r="IQ85" s="86">
        <f t="shared" si="86"/>
        <v>2.6140734510797041E-133</v>
      </c>
      <c r="IR85" s="86">
        <f t="shared" si="86"/>
        <v>4.1479428165712564E-135</v>
      </c>
      <c r="IS85" s="86">
        <f t="shared" si="86"/>
        <v>4.1399048594204291E-135</v>
      </c>
      <c r="IT85" s="86">
        <f t="shared" si="86"/>
        <v>4.0468706213303371E-111</v>
      </c>
      <c r="IU85" s="86">
        <f t="shared" si="86"/>
        <v>2.9371363873439261E-141</v>
      </c>
      <c r="IV85" s="86">
        <f t="shared" si="86"/>
        <v>4.1703912683188245E-130</v>
      </c>
      <c r="IW85" s="86">
        <f t="shared" si="86"/>
        <v>5.4742206262671396E-104</v>
      </c>
      <c r="IY85" s="86">
        <f t="shared" si="87"/>
        <v>0.24011632366514513</v>
      </c>
      <c r="IZ85" s="86">
        <f t="shared" si="87"/>
        <v>0.18433610558260055</v>
      </c>
      <c r="JA85" s="86">
        <f t="shared" si="87"/>
        <v>9.1897105729884493E-2</v>
      </c>
      <c r="JB85" s="86">
        <f t="shared" si="87"/>
        <v>5.0068664297029053E-2</v>
      </c>
      <c r="JC85" s="86">
        <f t="shared" si="87"/>
        <v>5.9318791419416532E-2</v>
      </c>
      <c r="JD85" s="86">
        <f t="shared" si="87"/>
        <v>7.4948870366315715E-2</v>
      </c>
      <c r="JE85" s="86">
        <f t="shared" si="87"/>
        <v>0.11018396004184688</v>
      </c>
      <c r="JF85" s="86">
        <f t="shared" si="87"/>
        <v>9.2335661341390471E-2</v>
      </c>
      <c r="JG85" s="86">
        <f t="shared" si="87"/>
        <v>4.1766642007822645E-2</v>
      </c>
      <c r="JH85" s="86">
        <f t="shared" si="87"/>
        <v>6.4732483543408229E-2</v>
      </c>
      <c r="JI85" s="86">
        <f t="shared" si="87"/>
        <v>7.2399805681167509E-2</v>
      </c>
      <c r="JJ85" s="86">
        <f t="shared" si="87"/>
        <v>0.14047251274479178</v>
      </c>
      <c r="JK85" s="86">
        <f t="shared" si="87"/>
        <v>0.15991629719276662</v>
      </c>
      <c r="JL85" s="86">
        <f t="shared" si="87"/>
        <v>7.1460973765274743E-2</v>
      </c>
      <c r="JM85" s="86">
        <f t="shared" si="87"/>
        <v>6.3470909570878267E-2</v>
      </c>
    </row>
    <row r="86" spans="2:273" x14ac:dyDescent="0.25">
      <c r="B86" s="2">
        <v>59</v>
      </c>
      <c r="C86" s="37">
        <v>82.16</v>
      </c>
      <c r="D86" s="37">
        <v>75.661000000000001</v>
      </c>
      <c r="E86" s="37">
        <v>70.119</v>
      </c>
      <c r="F86" s="37">
        <v>66.881</v>
      </c>
      <c r="G86" s="37">
        <v>64.846999999999994</v>
      </c>
      <c r="H86" s="37">
        <v>65.373000000000005</v>
      </c>
      <c r="I86" s="37">
        <v>68.644000000000005</v>
      </c>
      <c r="J86" s="37">
        <v>66.474999999999994</v>
      </c>
      <c r="K86" s="37">
        <v>62.732999999999997</v>
      </c>
      <c r="L86" s="37">
        <v>63.25</v>
      </c>
      <c r="M86" s="37">
        <v>67.417000000000002</v>
      </c>
      <c r="N86" s="37">
        <v>67.367000000000004</v>
      </c>
      <c r="O86" s="37">
        <v>68.05</v>
      </c>
      <c r="P86" s="37">
        <v>60.082999999999998</v>
      </c>
      <c r="Q86" s="37">
        <v>58.05</v>
      </c>
      <c r="S86" s="4">
        <f t="shared" si="89"/>
        <v>85.682667379369633</v>
      </c>
      <c r="T86" s="4">
        <f t="shared" si="89"/>
        <v>83.062356884025519</v>
      </c>
      <c r="U86" s="4">
        <f t="shared" si="89"/>
        <v>75.197595067792662</v>
      </c>
      <c r="V86" s="4">
        <f t="shared" si="89"/>
        <v>68.806844941559348</v>
      </c>
      <c r="W86" s="4">
        <f t="shared" si="89"/>
        <v>66.988805218602664</v>
      </c>
      <c r="X86" s="4">
        <f t="shared" si="89"/>
        <v>68.634755553443995</v>
      </c>
      <c r="Y86" s="4">
        <f t="shared" si="89"/>
        <v>71.527448128961737</v>
      </c>
      <c r="Z86" s="4">
        <f t="shared" si="89"/>
        <v>70.084199087082027</v>
      </c>
      <c r="AA86" s="4">
        <f t="shared" si="89"/>
        <v>65.083128085197103</v>
      </c>
      <c r="AB86" s="4">
        <f t="shared" si="89"/>
        <v>67.515963700763592</v>
      </c>
      <c r="AC86" s="4">
        <f t="shared" si="89"/>
        <v>70.419851386888396</v>
      </c>
      <c r="AD86" s="4">
        <f t="shared" si="89"/>
        <v>74.241477120940601</v>
      </c>
      <c r="AE86" s="4">
        <f t="shared" si="89"/>
        <v>73.405603337315242</v>
      </c>
      <c r="AF86" s="4">
        <f t="shared" si="89"/>
        <v>61.613253516936808</v>
      </c>
      <c r="AG86" s="4">
        <f t="shared" si="89"/>
        <v>57.778156246024295</v>
      </c>
      <c r="AI86" s="4">
        <f t="shared" si="90"/>
        <v>-3.5226673793696364</v>
      </c>
      <c r="AJ86" s="4">
        <f t="shared" si="90"/>
        <v>-7.4013568840255175</v>
      </c>
      <c r="AK86" s="4">
        <f t="shared" si="90"/>
        <v>-5.0785950677926621</v>
      </c>
      <c r="AL86" s="4">
        <f t="shared" si="90"/>
        <v>-1.9258449415593475</v>
      </c>
      <c r="AM86" s="4">
        <f t="shared" si="90"/>
        <v>-2.1418052186026699</v>
      </c>
      <c r="AN86" s="4">
        <f t="shared" si="90"/>
        <v>-3.2617555534439902</v>
      </c>
      <c r="AO86" s="4">
        <f t="shared" si="90"/>
        <v>-2.8834481289617315</v>
      </c>
      <c r="AP86" s="4">
        <f t="shared" si="90"/>
        <v>-3.6091990870820325</v>
      </c>
      <c r="AQ86" s="4">
        <f t="shared" si="90"/>
        <v>-2.350128085197106</v>
      </c>
      <c r="AR86" s="4">
        <f t="shared" si="90"/>
        <v>-4.2659637007635922</v>
      </c>
      <c r="AS86" s="4">
        <f t="shared" si="90"/>
        <v>-3.0028513868883948</v>
      </c>
      <c r="AT86" s="4">
        <f t="shared" si="90"/>
        <v>-6.8744771209405968</v>
      </c>
      <c r="AU86" s="4">
        <f t="shared" si="90"/>
        <v>-5.3556033373152445</v>
      </c>
      <c r="AV86" s="4">
        <f t="shared" si="90"/>
        <v>-1.5302535169368099</v>
      </c>
      <c r="AW86" s="4">
        <f t="shared" si="90"/>
        <v>0.27184375397570193</v>
      </c>
      <c r="AY86" s="2">
        <f t="shared" si="81"/>
        <v>60.594756841302541</v>
      </c>
      <c r="AZ86" s="2">
        <f t="shared" si="81"/>
        <v>59.93806098370019</v>
      </c>
      <c r="BA86" s="2">
        <f t="shared" si="81"/>
        <v>64.650842107255343</v>
      </c>
      <c r="BB86" s="2">
        <f t="shared" si="81"/>
        <v>61.313992765850614</v>
      </c>
      <c r="BC86" s="2">
        <f t="shared" si="81"/>
        <v>60.852159715425891</v>
      </c>
      <c r="BD86" s="2">
        <f t="shared" si="81"/>
        <v>63.050581001606403</v>
      </c>
      <c r="BE86" s="2">
        <f t="shared" si="81"/>
        <v>62.021985486325171</v>
      </c>
      <c r="BF86" s="2">
        <f t="shared" si="81"/>
        <v>62.945632205928433</v>
      </c>
      <c r="BG86" s="2">
        <f t="shared" si="81"/>
        <v>59.764900147696594</v>
      </c>
      <c r="BH86" s="2">
        <f t="shared" si="81"/>
        <v>61.758836078807811</v>
      </c>
      <c r="BI86" s="2">
        <f t="shared" si="81"/>
        <v>65.106870998776913</v>
      </c>
      <c r="BJ86" s="2">
        <f t="shared" si="81"/>
        <v>62.770536730217884</v>
      </c>
      <c r="BK86" s="2">
        <f t="shared" si="81"/>
        <v>60.590340066363716</v>
      </c>
      <c r="BL86" s="2">
        <f t="shared" si="81"/>
        <v>58.056580952131071</v>
      </c>
      <c r="BM86" s="2">
        <f t="shared" si="81"/>
        <v>55.931477936325194</v>
      </c>
      <c r="BO86" s="2" t="str">
        <f t="shared" si="11"/>
        <v/>
      </c>
      <c r="BP86" s="2" t="str">
        <f t="shared" si="12"/>
        <v/>
      </c>
      <c r="BQ86" s="2" t="str">
        <f t="shared" si="13"/>
        <v/>
      </c>
      <c r="BR86" s="2" t="str">
        <f t="shared" si="14"/>
        <v/>
      </c>
      <c r="BS86" s="2" t="str">
        <f t="shared" si="15"/>
        <v/>
      </c>
      <c r="BT86" s="2" t="str">
        <f t="shared" si="16"/>
        <v/>
      </c>
      <c r="BU86" s="2" t="str">
        <f t="shared" si="17"/>
        <v/>
      </c>
      <c r="BV86" s="2" t="str">
        <f t="shared" si="18"/>
        <v/>
      </c>
      <c r="BW86" s="2" t="str">
        <f t="shared" si="19"/>
        <v/>
      </c>
      <c r="BX86" s="2" t="str">
        <f t="shared" si="20"/>
        <v/>
      </c>
      <c r="BY86" s="2" t="str">
        <f t="shared" si="21"/>
        <v/>
      </c>
      <c r="BZ86" s="2" t="str">
        <f t="shared" si="22"/>
        <v/>
      </c>
      <c r="CA86" s="2" t="str">
        <f t="shared" si="23"/>
        <v/>
      </c>
      <c r="CB86" s="2" t="str">
        <f t="shared" si="24"/>
        <v/>
      </c>
      <c r="CC86" s="2" t="str">
        <f t="shared" si="25"/>
        <v/>
      </c>
      <c r="CE86" s="2" t="str">
        <f t="shared" si="82"/>
        <v/>
      </c>
      <c r="CF86" s="2" t="str">
        <f t="shared" si="82"/>
        <v/>
      </c>
      <c r="CG86" s="2" t="str">
        <f t="shared" si="82"/>
        <v/>
      </c>
      <c r="CH86" s="2" t="str">
        <f t="shared" si="82"/>
        <v/>
      </c>
      <c r="CI86" s="2" t="str">
        <f t="shared" si="82"/>
        <v/>
      </c>
      <c r="CJ86" s="2" t="str">
        <f t="shared" si="82"/>
        <v/>
      </c>
      <c r="CK86" s="2" t="str">
        <f t="shared" si="82"/>
        <v/>
      </c>
      <c r="CL86" s="2" t="str">
        <f t="shared" si="82"/>
        <v/>
      </c>
      <c r="CM86" s="2" t="str">
        <f t="shared" si="82"/>
        <v/>
      </c>
      <c r="CN86" s="2" t="str">
        <f t="shared" si="82"/>
        <v/>
      </c>
      <c r="CO86" s="2" t="str">
        <f t="shared" si="82"/>
        <v/>
      </c>
      <c r="CP86" s="2" t="str">
        <f t="shared" si="82"/>
        <v/>
      </c>
      <c r="CQ86" s="2" t="str">
        <f t="shared" si="82"/>
        <v/>
      </c>
      <c r="CR86" s="2" t="str">
        <f t="shared" si="82"/>
        <v/>
      </c>
      <c r="CS86" s="2" t="str">
        <f t="shared" si="82"/>
        <v/>
      </c>
      <c r="CU86" s="2" t="str">
        <f t="shared" si="27"/>
        <v/>
      </c>
      <c r="CV86" s="2" t="str">
        <f t="shared" si="28"/>
        <v/>
      </c>
      <c r="CW86" s="2" t="str">
        <f t="shared" si="29"/>
        <v/>
      </c>
      <c r="CX86" s="2" t="str">
        <f t="shared" si="30"/>
        <v/>
      </c>
      <c r="CY86" s="2" t="str">
        <f t="shared" si="31"/>
        <v/>
      </c>
      <c r="CZ86" s="2" t="str">
        <f t="shared" si="32"/>
        <v/>
      </c>
      <c r="DA86" s="2" t="str">
        <f t="shared" si="33"/>
        <v/>
      </c>
      <c r="DB86" s="2" t="str">
        <f t="shared" si="34"/>
        <v/>
      </c>
      <c r="DC86" s="2" t="str">
        <f t="shared" si="35"/>
        <v/>
      </c>
      <c r="DD86" s="2" t="str">
        <f t="shared" si="36"/>
        <v/>
      </c>
      <c r="DE86" s="2" t="str">
        <f t="shared" si="37"/>
        <v/>
      </c>
      <c r="DF86" s="2" t="str">
        <f t="shared" si="38"/>
        <v/>
      </c>
      <c r="DG86" s="2" t="str">
        <f t="shared" si="39"/>
        <v/>
      </c>
      <c r="DH86" s="2" t="str">
        <f t="shared" si="40"/>
        <v/>
      </c>
      <c r="DI86" s="2" t="str">
        <f t="shared" si="41"/>
        <v/>
      </c>
      <c r="DK86" s="2">
        <f t="shared" si="91"/>
        <v>80.455431627196319</v>
      </c>
      <c r="DL86" s="2">
        <f t="shared" si="91"/>
        <v>80.036282258064489</v>
      </c>
      <c r="DM86" s="2">
        <f t="shared" si="91"/>
        <v>82.332688311688315</v>
      </c>
      <c r="DN86" s="2">
        <f t="shared" si="91"/>
        <v>80.12426967150499</v>
      </c>
      <c r="DO86" s="2">
        <f t="shared" si="91"/>
        <v>77.644081773618524</v>
      </c>
      <c r="DP86" s="2">
        <f t="shared" si="91"/>
        <v>73.292169747899152</v>
      </c>
      <c r="DQ86" s="2">
        <f t="shared" si="91"/>
        <v>78.584524828113047</v>
      </c>
      <c r="DR86" s="2">
        <f t="shared" si="91"/>
        <v>72.812514285714258</v>
      </c>
      <c r="DS86" s="2">
        <f t="shared" si="91"/>
        <v>78.230889075630259</v>
      </c>
      <c r="DT86" s="2">
        <f t="shared" si="91"/>
        <v>74.377746218487388</v>
      </c>
      <c r="DU86" s="2">
        <f t="shared" si="91"/>
        <v>79.436216806722683</v>
      </c>
      <c r="DV86" s="2">
        <f t="shared" si="91"/>
        <v>78.000932773109241</v>
      </c>
      <c r="DW86" s="2">
        <f t="shared" si="91"/>
        <v>73.729315966386551</v>
      </c>
      <c r="DX86" s="2">
        <f t="shared" si="91"/>
        <v>66.888191036414554</v>
      </c>
      <c r="DY86" s="2">
        <f t="shared" si="91"/>
        <v>60.132664772727281</v>
      </c>
      <c r="EA86" s="2">
        <f t="shared" si="95"/>
        <v>58.524233967670597</v>
      </c>
      <c r="EB86" s="2">
        <f t="shared" si="92"/>
        <v>58.354310641799231</v>
      </c>
      <c r="EC86" s="2">
        <f t="shared" si="92"/>
        <v>62.866080094860152</v>
      </c>
      <c r="ED86" s="2">
        <f t="shared" si="92"/>
        <v>59.416589830920813</v>
      </c>
      <c r="EE86" s="2">
        <f t="shared" si="92"/>
        <v>59.235596607423354</v>
      </c>
      <c r="EF86" s="2">
        <f t="shared" si="92"/>
        <v>61.884452748176898</v>
      </c>
      <c r="EG86" s="2">
        <f t="shared" si="92"/>
        <v>60.306439322880543</v>
      </c>
      <c r="EH86" s="2">
        <f t="shared" si="92"/>
        <v>61.805555690204265</v>
      </c>
      <c r="EI86" s="2">
        <f t="shared" si="92"/>
        <v>57.759126248470558</v>
      </c>
      <c r="EJ86" s="2">
        <f t="shared" si="92"/>
        <v>60.352575845966598</v>
      </c>
      <c r="EK86" s="2">
        <f t="shared" si="92"/>
        <v>63.55523620222165</v>
      </c>
      <c r="EL86" s="2">
        <f t="shared" si="92"/>
        <v>61.282217359091455</v>
      </c>
      <c r="EM86" s="2">
        <f t="shared" si="92"/>
        <v>59.071523723533907</v>
      </c>
      <c r="EN86" s="2">
        <f t="shared" si="92"/>
        <v>56.952412470023965</v>
      </c>
      <c r="EO86" s="2">
        <f t="shared" si="92"/>
        <v>55.298040222885597</v>
      </c>
      <c r="EQ86" s="2">
        <f t="shared" si="93"/>
        <v>58.341617773718383</v>
      </c>
      <c r="ER86" s="2">
        <f t="shared" si="93"/>
        <v>57.719823844831716</v>
      </c>
      <c r="ES86" s="2">
        <f t="shared" si="93"/>
        <v>61.143009355363418</v>
      </c>
      <c r="ET86" s="2">
        <f t="shared" si="93"/>
        <v>59.325245045222744</v>
      </c>
      <c r="EU86" s="2">
        <f t="shared" si="93"/>
        <v>58.670157943745991</v>
      </c>
      <c r="EV86" s="2">
        <f t="shared" si="93"/>
        <v>61.328533049365838</v>
      </c>
      <c r="EW86" s="2">
        <f t="shared" si="93"/>
        <v>60.410574340707832</v>
      </c>
      <c r="EX86" s="2">
        <f t="shared" si="93"/>
        <v>59.917794492320574</v>
      </c>
      <c r="EY86" s="2">
        <f t="shared" si="93"/>
        <v>58.177120776413389</v>
      </c>
      <c r="EZ86" s="2">
        <f t="shared" si="93"/>
        <v>59.781166962624809</v>
      </c>
      <c r="FA86" s="2">
        <f t="shared" si="93"/>
        <v>62.11793202505487</v>
      </c>
      <c r="FB86" s="2">
        <f t="shared" si="93"/>
        <v>59.467695339407712</v>
      </c>
      <c r="FC86" s="2">
        <f t="shared" si="93"/>
        <v>58.104396654599952</v>
      </c>
      <c r="FD86" s="2">
        <f t="shared" si="93"/>
        <v>56.527436803658901</v>
      </c>
      <c r="FE86" s="2">
        <f t="shared" si="93"/>
        <v>55.76585349407943</v>
      </c>
      <c r="FG86" s="2">
        <f t="shared" si="94"/>
        <v>0.90558758049029853</v>
      </c>
      <c r="FH86" s="2">
        <f t="shared" si="94"/>
        <v>0.9269462046856527</v>
      </c>
      <c r="FI86" s="2">
        <f t="shared" si="94"/>
        <v>0.90828015243088978</v>
      </c>
      <c r="FJ86" s="2">
        <f t="shared" si="94"/>
        <v>0.9083704290211716</v>
      </c>
      <c r="FK86" s="2">
        <f t="shared" si="94"/>
        <v>0.9121731183584445</v>
      </c>
      <c r="FL86" s="2">
        <f t="shared" si="94"/>
        <v>0.89776193004703786</v>
      </c>
      <c r="FM86" s="2">
        <f t="shared" si="94"/>
        <v>0.90614380682308771</v>
      </c>
      <c r="FN86" s="2">
        <f t="shared" si="94"/>
        <v>0.89635831300957547</v>
      </c>
      <c r="FO86" s="2">
        <f t="shared" si="94"/>
        <v>0.90203135105887911</v>
      </c>
      <c r="FP86" s="2">
        <f t="shared" si="94"/>
        <v>0.89971618671220444</v>
      </c>
      <c r="FQ86" s="2">
        <f t="shared" si="94"/>
        <v>0.90226234517193848</v>
      </c>
      <c r="FR86" s="2">
        <f t="shared" si="94"/>
        <v>0.91094723434418723</v>
      </c>
      <c r="FS86" s="2">
        <f t="shared" si="94"/>
        <v>0.89636262037293446</v>
      </c>
      <c r="FT86" s="2">
        <f t="shared" si="94"/>
        <v>0.88885794617496328</v>
      </c>
      <c r="FU86" s="2">
        <f t="shared" si="94"/>
        <v>0.86900156040593501</v>
      </c>
      <c r="FW86" s="2">
        <f t="shared" si="83"/>
        <v>2.9876950233497738E-4</v>
      </c>
      <c r="FX86" s="2">
        <f t="shared" si="83"/>
        <v>3.151752977800593E-4</v>
      </c>
      <c r="FY86" s="2">
        <f t="shared" si="83"/>
        <v>4.1340493083315098E-4</v>
      </c>
      <c r="FZ86" s="2">
        <f t="shared" si="83"/>
        <v>3.6000774002709551E-4</v>
      </c>
      <c r="GA86" s="2">
        <f t="shared" si="83"/>
        <v>3.4794205251248482E-4</v>
      </c>
      <c r="GB86" s="2">
        <f t="shared" si="83"/>
        <v>3.1428134686993091E-4</v>
      </c>
      <c r="GC86" s="2">
        <f t="shared" si="83"/>
        <v>3.3263893481491993E-4</v>
      </c>
      <c r="GD86" s="2">
        <f t="shared" si="83"/>
        <v>3.7252685828675864E-4</v>
      </c>
      <c r="GE86" s="2">
        <f t="shared" si="83"/>
        <v>4.3769378284199588E-4</v>
      </c>
      <c r="GF86" s="2">
        <f t="shared" si="83"/>
        <v>4.1534903131355166E-4</v>
      </c>
      <c r="GG86" s="2">
        <f t="shared" si="83"/>
        <v>3.722274707722101E-4</v>
      </c>
      <c r="GH86" s="2">
        <f t="shared" si="83"/>
        <v>2.9124733598729963E-4</v>
      </c>
      <c r="GI86" s="2">
        <f t="shared" si="83"/>
        <v>2.88314065774431E-4</v>
      </c>
      <c r="GJ86" s="2">
        <f t="shared" si="83"/>
        <v>2.6908390615193239E-4</v>
      </c>
      <c r="GK86" s="2">
        <f t="shared" si="83"/>
        <v>2.339424593438756E-4</v>
      </c>
      <c r="GM86" s="86">
        <f t="shared" si="84"/>
        <v>0.15511273029875017</v>
      </c>
      <c r="GN86" s="86">
        <f t="shared" si="84"/>
        <v>8.801551743952965E-2</v>
      </c>
      <c r="GO86" s="86">
        <f t="shared" si="84"/>
        <v>2.9201956461918505E-2</v>
      </c>
      <c r="GP86" s="86">
        <f t="shared" si="84"/>
        <v>1.2212987460316224E-2</v>
      </c>
      <c r="GQ86" s="86">
        <f t="shared" si="84"/>
        <v>1.6861923620807309E-2</v>
      </c>
      <c r="GR86" s="86">
        <f t="shared" si="84"/>
        <v>2.5178901837979262E-2</v>
      </c>
      <c r="GS86" s="86">
        <f t="shared" si="84"/>
        <v>4.7421852280631005E-2</v>
      </c>
      <c r="GT86" s="86">
        <f t="shared" si="84"/>
        <v>3.7511860110114752E-2</v>
      </c>
      <c r="GU86" s="86">
        <f t="shared" si="84"/>
        <v>1.1781411040498201E-2</v>
      </c>
      <c r="GV86" s="86">
        <f t="shared" si="84"/>
        <v>2.2407945502900851E-2</v>
      </c>
      <c r="GW86" s="86">
        <f t="shared" si="84"/>
        <v>2.3861216378941008E-2</v>
      </c>
      <c r="GX86" s="86">
        <f t="shared" si="84"/>
        <v>5.8528492394618548E-2</v>
      </c>
      <c r="GY86" s="86">
        <f t="shared" si="84"/>
        <v>8.9871012909597592E-2</v>
      </c>
      <c r="GZ86" s="86">
        <f t="shared" si="84"/>
        <v>3.4764409598066162E-2</v>
      </c>
      <c r="HA86" s="86">
        <f t="shared" si="84"/>
        <v>2.7239924476756754E-2</v>
      </c>
      <c r="HC86" s="86">
        <f t="shared" si="74"/>
        <v>5.2021953433236436E-3</v>
      </c>
      <c r="HD86" s="86">
        <f t="shared" si="74"/>
        <v>2.5500832693872461E-2</v>
      </c>
      <c r="HE86" s="86">
        <f t="shared" si="74"/>
        <v>1.5394303901879545E-2</v>
      </c>
      <c r="HF86" s="86">
        <f t="shared" si="74"/>
        <v>1.2567705908042903E-2</v>
      </c>
      <c r="HG86" s="86">
        <f t="shared" si="88"/>
        <v>8.0492236462635092E-3</v>
      </c>
      <c r="HH86" s="86">
        <f t="shared" si="88"/>
        <v>5.2428351852801969E-3</v>
      </c>
      <c r="HI86" s="86">
        <f t="shared" si="88"/>
        <v>5.8395760352446041E-3</v>
      </c>
      <c r="HJ86" s="86">
        <f t="shared" si="88"/>
        <v>4.6313546782232734E-3</v>
      </c>
      <c r="HK86" s="86">
        <f t="shared" si="88"/>
        <v>8.3301846605729635E-3</v>
      </c>
      <c r="HL86" s="86">
        <f t="shared" si="88"/>
        <v>6.7876657437106738E-3</v>
      </c>
      <c r="HM86" s="86">
        <f t="shared" si="88"/>
        <v>5.5991438872401295E-3</v>
      </c>
      <c r="HN86" s="86">
        <f t="shared" si="88"/>
        <v>8.6199243482023586E-3</v>
      </c>
      <c r="HO86" s="86">
        <f t="shared" si="88"/>
        <v>3.0782913586789159E-3</v>
      </c>
      <c r="HP86" s="86">
        <f t="shared" si="88"/>
        <v>1.9402347162557633E-3</v>
      </c>
      <c r="HQ86" s="86">
        <f t="shared" si="88"/>
        <v>1.0259553586749607E-3</v>
      </c>
      <c r="HS86" s="86">
        <f t="shared" si="85"/>
        <v>6.1244485100200778E-34</v>
      </c>
      <c r="HT86" s="86">
        <f t="shared" si="85"/>
        <v>3.8872486572414105E-23</v>
      </c>
      <c r="HU86" s="86">
        <f t="shared" si="85"/>
        <v>1.0948015422689662E-26</v>
      </c>
      <c r="HV86" s="86">
        <f t="shared" si="85"/>
        <v>2.5492340695667389E-30</v>
      </c>
      <c r="HW86" s="86">
        <f t="shared" si="85"/>
        <v>1.0459629920659071E-31</v>
      </c>
      <c r="HX86" s="86">
        <f t="shared" si="85"/>
        <v>9.4228103132904724E-35</v>
      </c>
      <c r="HY86" s="86">
        <f t="shared" si="85"/>
        <v>1.2216532682386916E-35</v>
      </c>
      <c r="HZ86" s="86">
        <f t="shared" si="85"/>
        <v>1.2553981633303547E-36</v>
      </c>
      <c r="IA86" s="86">
        <f t="shared" si="85"/>
        <v>2.4136188459234535E-35</v>
      </c>
      <c r="IB86" s="86">
        <f t="shared" si="85"/>
        <v>6.5731716340985504E-36</v>
      </c>
      <c r="IC86" s="86">
        <f t="shared" si="85"/>
        <v>3.2484860599950831E-36</v>
      </c>
      <c r="ID86" s="86">
        <f t="shared" si="85"/>
        <v>2.8845070963748503E-30</v>
      </c>
      <c r="IE86" s="86">
        <f t="shared" si="85"/>
        <v>2.7886756977966821E-38</v>
      </c>
      <c r="IF86" s="86">
        <f t="shared" si="85"/>
        <v>6.126796715902377E-31</v>
      </c>
      <c r="IG86" s="86">
        <f t="shared" si="85"/>
        <v>7.4033530271459904E-23</v>
      </c>
      <c r="II86" s="86">
        <f t="shared" si="86"/>
        <v>4.1572446855384803E-122</v>
      </c>
      <c r="IJ86" s="86">
        <f t="shared" si="86"/>
        <v>1.4293281413074412E-82</v>
      </c>
      <c r="IK86" s="86">
        <f t="shared" si="86"/>
        <v>8.8876915801111687E-96</v>
      </c>
      <c r="IL86" s="86">
        <f t="shared" si="86"/>
        <v>1.7269077098686298E-111</v>
      </c>
      <c r="IM86" s="86">
        <f t="shared" si="86"/>
        <v>6.1693357526134801E-115</v>
      </c>
      <c r="IN86" s="86">
        <f t="shared" si="86"/>
        <v>1.3510276555229691E-125</v>
      </c>
      <c r="IO86" s="86">
        <f t="shared" si="86"/>
        <v>1.5386251415646742E-130</v>
      </c>
      <c r="IP86" s="86">
        <f t="shared" si="86"/>
        <v>3.9997694161524492E-133</v>
      </c>
      <c r="IQ86" s="86">
        <f t="shared" si="86"/>
        <v>3.0908005619298974E-130</v>
      </c>
      <c r="IR86" s="86">
        <f t="shared" si="86"/>
        <v>5.1525312148099436E-132</v>
      </c>
      <c r="IS86" s="86">
        <f t="shared" si="86"/>
        <v>4.6662223579491725E-132</v>
      </c>
      <c r="IT86" s="86">
        <f t="shared" si="86"/>
        <v>1.0860166383401505E-108</v>
      </c>
      <c r="IU86" s="86">
        <f t="shared" si="86"/>
        <v>3.6495864130005777E-138</v>
      </c>
      <c r="IV86" s="86">
        <f t="shared" si="86"/>
        <v>2.7769017525084321E-127</v>
      </c>
      <c r="IW86" s="86">
        <f t="shared" si="86"/>
        <v>8.9157372001547665E-102</v>
      </c>
      <c r="IY86" s="86">
        <f t="shared" si="87"/>
        <v>0.16031492564207381</v>
      </c>
      <c r="IZ86" s="86">
        <f t="shared" si="87"/>
        <v>0.11351635013340211</v>
      </c>
      <c r="JA86" s="86">
        <f t="shared" si="87"/>
        <v>4.4596260363798046E-2</v>
      </c>
      <c r="JB86" s="86">
        <f t="shared" si="87"/>
        <v>2.4780693368359127E-2</v>
      </c>
      <c r="JC86" s="86">
        <f t="shared" si="87"/>
        <v>2.4911147267070818E-2</v>
      </c>
      <c r="JD86" s="86">
        <f t="shared" si="87"/>
        <v>3.0421737023259461E-2</v>
      </c>
      <c r="JE86" s="86">
        <f t="shared" si="87"/>
        <v>5.326142831587561E-2</v>
      </c>
      <c r="JF86" s="86">
        <f t="shared" si="87"/>
        <v>4.2143214788338025E-2</v>
      </c>
      <c r="JG86" s="86">
        <f t="shared" si="87"/>
        <v>2.0111595701071162E-2</v>
      </c>
      <c r="JH86" s="86">
        <f t="shared" si="87"/>
        <v>2.9195611246611526E-2</v>
      </c>
      <c r="JI86" s="86">
        <f t="shared" si="87"/>
        <v>2.9460360266181138E-2</v>
      </c>
      <c r="JJ86" s="86">
        <f t="shared" si="87"/>
        <v>6.7148416742820904E-2</v>
      </c>
      <c r="JK86" s="86">
        <f t="shared" si="87"/>
        <v>9.2949304268276509E-2</v>
      </c>
      <c r="JL86" s="86">
        <f t="shared" si="87"/>
        <v>3.6704644314321924E-2</v>
      </c>
      <c r="JM86" s="86">
        <f t="shared" si="87"/>
        <v>2.8265879835431714E-2</v>
      </c>
    </row>
    <row r="87" spans="2:273" x14ac:dyDescent="0.25">
      <c r="B87" s="2">
        <v>60</v>
      </c>
      <c r="C87" s="37">
        <v>68.319999999999993</v>
      </c>
      <c r="D87" s="37">
        <v>69.677999999999997</v>
      </c>
      <c r="E87" s="37">
        <v>71.084999999999994</v>
      </c>
      <c r="F87" s="37">
        <v>68.084999999999994</v>
      </c>
      <c r="G87" s="37">
        <v>66.168999999999997</v>
      </c>
      <c r="H87" s="37">
        <v>65.236999999999995</v>
      </c>
      <c r="I87" s="37">
        <v>64.78</v>
      </c>
      <c r="J87" s="37">
        <v>66.763000000000005</v>
      </c>
      <c r="K87" s="37">
        <v>64.632999999999996</v>
      </c>
      <c r="L87" s="37">
        <v>64.582999999999998</v>
      </c>
      <c r="M87" s="37">
        <v>67</v>
      </c>
      <c r="N87" s="37">
        <v>69.216999999999999</v>
      </c>
      <c r="O87" s="37">
        <v>64.5</v>
      </c>
      <c r="P87" s="37">
        <v>58.466999999999999</v>
      </c>
      <c r="Q87" s="37">
        <v>56.567</v>
      </c>
      <c r="S87" s="4">
        <f t="shared" si="89"/>
        <v>76.363533515199464</v>
      </c>
      <c r="T87" s="4">
        <f t="shared" si="89"/>
        <v>78.673464871060077</v>
      </c>
      <c r="U87" s="4">
        <f t="shared" si="89"/>
        <v>74.493783504151025</v>
      </c>
      <c r="V87" s="4">
        <f t="shared" si="89"/>
        <v>69.720844926732227</v>
      </c>
      <c r="W87" s="4">
        <f t="shared" si="89"/>
        <v>66.769962375315103</v>
      </c>
      <c r="X87" s="4">
        <f t="shared" si="89"/>
        <v>67.341915166957619</v>
      </c>
      <c r="Y87" s="4">
        <f t="shared" si="89"/>
        <v>68.588179944362395</v>
      </c>
      <c r="Z87" s="4">
        <f t="shared" si="89"/>
        <v>67.83655687227521</v>
      </c>
      <c r="AA87" s="4">
        <f t="shared" si="89"/>
        <v>65.786517420234091</v>
      </c>
      <c r="AB87" s="4">
        <f t="shared" si="89"/>
        <v>67.06123301686128</v>
      </c>
      <c r="AC87" s="4">
        <f t="shared" si="89"/>
        <v>69.390926452703852</v>
      </c>
      <c r="AD87" s="4">
        <f t="shared" si="89"/>
        <v>70.291990162273407</v>
      </c>
      <c r="AE87" s="4">
        <f t="shared" si="89"/>
        <v>67.843640960075163</v>
      </c>
      <c r="AF87" s="4">
        <f t="shared" si="89"/>
        <v>60.353061338195253</v>
      </c>
      <c r="AG87" s="4">
        <f t="shared" si="89"/>
        <v>56.850383457827348</v>
      </c>
      <c r="AI87" s="4">
        <f t="shared" si="90"/>
        <v>-8.0435335151994707</v>
      </c>
      <c r="AJ87" s="4">
        <f t="shared" si="90"/>
        <v>-8.9954648710600793</v>
      </c>
      <c r="AK87" s="4">
        <f t="shared" si="90"/>
        <v>-3.4087835041510317</v>
      </c>
      <c r="AL87" s="4">
        <f t="shared" si="90"/>
        <v>-1.6358449267322328</v>
      </c>
      <c r="AM87" s="4">
        <f t="shared" si="90"/>
        <v>-0.6009623753151061</v>
      </c>
      <c r="AN87" s="4">
        <f t="shared" si="90"/>
        <v>-2.1049151669576247</v>
      </c>
      <c r="AO87" s="4">
        <f t="shared" si="90"/>
        <v>-3.8081799443623936</v>
      </c>
      <c r="AP87" s="4">
        <f t="shared" si="90"/>
        <v>-1.0735568722752049</v>
      </c>
      <c r="AQ87" s="4">
        <f t="shared" si="90"/>
        <v>-1.1535174202340954</v>
      </c>
      <c r="AR87" s="4">
        <f t="shared" si="90"/>
        <v>-2.4782330168612816</v>
      </c>
      <c r="AS87" s="4">
        <f t="shared" si="90"/>
        <v>-2.3909264527038516</v>
      </c>
      <c r="AT87" s="4">
        <f t="shared" si="90"/>
        <v>-1.0749901622734086</v>
      </c>
      <c r="AU87" s="4">
        <f t="shared" si="90"/>
        <v>-3.3436409600751631</v>
      </c>
      <c r="AV87" s="4">
        <f t="shared" si="90"/>
        <v>-1.8860613381952547</v>
      </c>
      <c r="AW87" s="4">
        <f t="shared" si="90"/>
        <v>-0.2833834578273482</v>
      </c>
      <c r="AY87" s="2">
        <f t="shared" si="81"/>
        <v>60.32978503299006</v>
      </c>
      <c r="AZ87" s="2">
        <f t="shared" si="81"/>
        <v>59.685606946588919</v>
      </c>
      <c r="BA87" s="2">
        <f t="shared" si="81"/>
        <v>64.324358124056602</v>
      </c>
      <c r="BB87" s="2">
        <f t="shared" si="81"/>
        <v>61.021291669090857</v>
      </c>
      <c r="BC87" s="2">
        <f t="shared" si="81"/>
        <v>60.572776585832358</v>
      </c>
      <c r="BD87" s="2">
        <f t="shared" si="81"/>
        <v>62.784820995788372</v>
      </c>
      <c r="BE87" s="2">
        <f t="shared" si="81"/>
        <v>61.754791854587474</v>
      </c>
      <c r="BF87" s="2">
        <f t="shared" si="81"/>
        <v>62.672204082135806</v>
      </c>
      <c r="BG87" s="2">
        <f t="shared" si="81"/>
        <v>59.496762356145688</v>
      </c>
      <c r="BH87" s="2">
        <f t="shared" si="81"/>
        <v>61.510422534705029</v>
      </c>
      <c r="BI87" s="2">
        <f t="shared" si="81"/>
        <v>64.811722571946291</v>
      </c>
      <c r="BJ87" s="2">
        <f t="shared" si="81"/>
        <v>62.480171966176314</v>
      </c>
      <c r="BK87" s="2">
        <f t="shared" si="81"/>
        <v>60.333212569700301</v>
      </c>
      <c r="BL87" s="2">
        <f t="shared" si="81"/>
        <v>57.864180352805434</v>
      </c>
      <c r="BM87" s="2">
        <f t="shared" si="81"/>
        <v>55.808454812448176</v>
      </c>
      <c r="BO87" s="2" t="str">
        <f t="shared" si="11"/>
        <v/>
      </c>
      <c r="BP87" s="2" t="str">
        <f t="shared" si="12"/>
        <v/>
      </c>
      <c r="BQ87" s="2" t="str">
        <f t="shared" si="13"/>
        <v/>
      </c>
      <c r="BR87" s="2" t="str">
        <f t="shared" si="14"/>
        <v/>
      </c>
      <c r="BS87" s="2" t="str">
        <f t="shared" si="15"/>
        <v/>
      </c>
      <c r="BT87" s="2" t="str">
        <f t="shared" si="16"/>
        <v/>
      </c>
      <c r="BU87" s="2" t="str">
        <f t="shared" si="17"/>
        <v/>
      </c>
      <c r="BV87" s="2" t="str">
        <f t="shared" si="18"/>
        <v/>
      </c>
      <c r="BW87" s="2" t="str">
        <f t="shared" si="19"/>
        <v/>
      </c>
      <c r="BX87" s="2" t="str">
        <f t="shared" si="20"/>
        <v/>
      </c>
      <c r="BY87" s="2" t="str">
        <f t="shared" si="21"/>
        <v/>
      </c>
      <c r="BZ87" s="2" t="str">
        <f t="shared" si="22"/>
        <v/>
      </c>
      <c r="CA87" s="2" t="str">
        <f t="shared" si="23"/>
        <v/>
      </c>
      <c r="CB87" s="2" t="str">
        <f t="shared" si="24"/>
        <v/>
      </c>
      <c r="CC87" s="2" t="str">
        <f t="shared" si="25"/>
        <v/>
      </c>
      <c r="CE87" s="2" t="str">
        <f t="shared" si="82"/>
        <v/>
      </c>
      <c r="CF87" s="2" t="str">
        <f t="shared" si="82"/>
        <v/>
      </c>
      <c r="CG87" s="2" t="str">
        <f t="shared" si="82"/>
        <v/>
      </c>
      <c r="CH87" s="2" t="str">
        <f t="shared" si="82"/>
        <v/>
      </c>
      <c r="CI87" s="2" t="str">
        <f t="shared" si="82"/>
        <v/>
      </c>
      <c r="CJ87" s="2" t="str">
        <f t="shared" si="82"/>
        <v/>
      </c>
      <c r="CK87" s="2" t="str">
        <f t="shared" si="82"/>
        <v/>
      </c>
      <c r="CL87" s="2" t="str">
        <f t="shared" si="82"/>
        <v/>
      </c>
      <c r="CM87" s="2" t="str">
        <f t="shared" si="82"/>
        <v/>
      </c>
      <c r="CN87" s="2" t="str">
        <f t="shared" si="82"/>
        <v/>
      </c>
      <c r="CO87" s="2" t="str">
        <f t="shared" si="82"/>
        <v/>
      </c>
      <c r="CP87" s="2" t="str">
        <f t="shared" si="82"/>
        <v/>
      </c>
      <c r="CQ87" s="2" t="str">
        <f t="shared" si="82"/>
        <v/>
      </c>
      <c r="CR87" s="2" t="str">
        <f t="shared" si="82"/>
        <v/>
      </c>
      <c r="CS87" s="2" t="str">
        <f t="shared" si="82"/>
        <v/>
      </c>
      <c r="CU87" s="2" t="str">
        <f t="shared" si="27"/>
        <v/>
      </c>
      <c r="CV87" s="2" t="str">
        <f t="shared" si="28"/>
        <v/>
      </c>
      <c r="CW87" s="2" t="str">
        <f t="shared" si="29"/>
        <v/>
      </c>
      <c r="CX87" s="2" t="str">
        <f t="shared" si="30"/>
        <v/>
      </c>
      <c r="CY87" s="2" t="str">
        <f t="shared" si="31"/>
        <v/>
      </c>
      <c r="CZ87" s="2" t="str">
        <f t="shared" si="32"/>
        <v/>
      </c>
      <c r="DA87" s="2" t="str">
        <f t="shared" si="33"/>
        <v/>
      </c>
      <c r="DB87" s="2" t="str">
        <f t="shared" si="34"/>
        <v/>
      </c>
      <c r="DC87" s="2" t="str">
        <f t="shared" si="35"/>
        <v/>
      </c>
      <c r="DD87" s="2" t="str">
        <f t="shared" si="36"/>
        <v/>
      </c>
      <c r="DE87" s="2" t="str">
        <f t="shared" si="37"/>
        <v/>
      </c>
      <c r="DF87" s="2" t="str">
        <f t="shared" si="38"/>
        <v/>
      </c>
      <c r="DG87" s="2" t="str">
        <f t="shared" si="39"/>
        <v/>
      </c>
      <c r="DH87" s="2" t="str">
        <f t="shared" si="40"/>
        <v/>
      </c>
      <c r="DI87" s="2" t="str">
        <f t="shared" si="41"/>
        <v/>
      </c>
      <c r="DK87" s="2">
        <f t="shared" si="91"/>
        <v>80.763171886936576</v>
      </c>
      <c r="DL87" s="2">
        <f t="shared" si="91"/>
        <v>80.340800403225785</v>
      </c>
      <c r="DM87" s="2">
        <f t="shared" si="91"/>
        <v>82.603092742551581</v>
      </c>
      <c r="DN87" s="2">
        <f t="shared" si="91"/>
        <v>80.378769442322408</v>
      </c>
      <c r="DO87" s="2">
        <f t="shared" si="91"/>
        <v>77.849514260249549</v>
      </c>
      <c r="DP87" s="2">
        <f t="shared" si="91"/>
        <v>73.40701120448179</v>
      </c>
      <c r="DQ87" s="2">
        <f t="shared" si="91"/>
        <v>78.809458976317785</v>
      </c>
      <c r="DR87" s="2">
        <f t="shared" si="91"/>
        <v>72.963395238095202</v>
      </c>
      <c r="DS87" s="2">
        <f t="shared" si="91"/>
        <v>78.514425210084042</v>
      </c>
      <c r="DT87" s="2">
        <f t="shared" si="91"/>
        <v>74.568972829131653</v>
      </c>
      <c r="DU87" s="2">
        <f t="shared" si="91"/>
        <v>79.694402240896352</v>
      </c>
      <c r="DV87" s="2">
        <f t="shared" si="91"/>
        <v>78.218233613445378</v>
      </c>
      <c r="DW87" s="2">
        <f t="shared" si="91"/>
        <v>73.931974509803922</v>
      </c>
      <c r="DX87" s="2">
        <f t="shared" si="91"/>
        <v>67.039146218487389</v>
      </c>
      <c r="DY87" s="2">
        <f t="shared" si="91"/>
        <v>60.204437500000012</v>
      </c>
      <c r="EA87" s="2">
        <f t="shared" si="95"/>
        <v>58.387000342604416</v>
      </c>
      <c r="EB87" s="2">
        <f t="shared" si="92"/>
        <v>58.201208557323092</v>
      </c>
      <c r="EC87" s="2">
        <f t="shared" si="92"/>
        <v>62.64178077691578</v>
      </c>
      <c r="ED87" s="2">
        <f t="shared" si="92"/>
        <v>59.240504434320087</v>
      </c>
      <c r="EE87" s="2">
        <f t="shared" si="92"/>
        <v>59.055913603117304</v>
      </c>
      <c r="EF87" s="2">
        <f t="shared" si="92"/>
        <v>61.681798731333423</v>
      </c>
      <c r="EG87" s="2">
        <f t="shared" si="92"/>
        <v>60.14370095740253</v>
      </c>
      <c r="EH87" s="2">
        <f t="shared" si="92"/>
        <v>61.587814323558192</v>
      </c>
      <c r="EI87" s="2">
        <f t="shared" si="92"/>
        <v>57.612800042887599</v>
      </c>
      <c r="EJ87" s="2">
        <f t="shared" si="92"/>
        <v>60.183245751273503</v>
      </c>
      <c r="EK87" s="2">
        <f t="shared" si="92"/>
        <v>63.3420376158926</v>
      </c>
      <c r="EL87" s="2">
        <f t="shared" si="92"/>
        <v>61.077634163063543</v>
      </c>
      <c r="EM87" s="2">
        <f t="shared" si="92"/>
        <v>58.899599555324798</v>
      </c>
      <c r="EN87" s="2">
        <f t="shared" si="92"/>
        <v>56.818030521037699</v>
      </c>
      <c r="EO87" s="2">
        <f t="shared" si="92"/>
        <v>55.203954036067778</v>
      </c>
      <c r="EQ87" s="2">
        <f t="shared" si="93"/>
        <v>58.20799552932975</v>
      </c>
      <c r="ER87" s="2">
        <f t="shared" si="93"/>
        <v>57.582501977427846</v>
      </c>
      <c r="ES87" s="2">
        <f t="shared" si="93"/>
        <v>60.961862274658806</v>
      </c>
      <c r="ET87" s="2">
        <f t="shared" si="93"/>
        <v>59.151075648907891</v>
      </c>
      <c r="EU87" s="2">
        <f t="shared" si="93"/>
        <v>58.503940184136027</v>
      </c>
      <c r="EV87" s="2">
        <f t="shared" si="93"/>
        <v>61.139226640230135</v>
      </c>
      <c r="EW87" s="2">
        <f t="shared" si="93"/>
        <v>60.245816496192944</v>
      </c>
      <c r="EX87" s="2">
        <f t="shared" si="93"/>
        <v>59.745306076418963</v>
      </c>
      <c r="EY87" s="2">
        <f t="shared" si="93"/>
        <v>58.020557430706937</v>
      </c>
      <c r="EZ87" s="2">
        <f t="shared" si="93"/>
        <v>59.62586652360109</v>
      </c>
      <c r="FA87" s="2">
        <f t="shared" si="93"/>
        <v>61.938387021719052</v>
      </c>
      <c r="FB87" s="2">
        <f t="shared" si="93"/>
        <v>59.305110193669492</v>
      </c>
      <c r="FC87" s="2">
        <f t="shared" si="93"/>
        <v>57.953716444323945</v>
      </c>
      <c r="FD87" s="2">
        <f t="shared" si="93"/>
        <v>56.40299966402219</v>
      </c>
      <c r="FE87" s="2">
        <f t="shared" si="93"/>
        <v>55.658649223262586</v>
      </c>
      <c r="FG87" s="2">
        <f t="shared" si="94"/>
        <v>0.91317355939138944</v>
      </c>
      <c r="FH87" s="2">
        <f t="shared" si="94"/>
        <v>0.93294310900237132</v>
      </c>
      <c r="FI87" s="2">
        <f t="shared" si="94"/>
        <v>0.91566993146171005</v>
      </c>
      <c r="FJ87" s="2">
        <f t="shared" si="94"/>
        <v>0.915753609198944</v>
      </c>
      <c r="FK87" s="2">
        <f t="shared" si="94"/>
        <v>0.9192771205909358</v>
      </c>
      <c r="FL87" s="2">
        <f t="shared" si="94"/>
        <v>0.90591136552197704</v>
      </c>
      <c r="FM87" s="2">
        <f t="shared" si="94"/>
        <v>0.91368935287758646</v>
      </c>
      <c r="FN87" s="2">
        <f t="shared" si="94"/>
        <v>0.90460774315067249</v>
      </c>
      <c r="FO87" s="2">
        <f t="shared" si="94"/>
        <v>0.90987463343934782</v>
      </c>
      <c r="FP87" s="2">
        <f t="shared" si="94"/>
        <v>0.90772585852851384</v>
      </c>
      <c r="FQ87" s="2">
        <f t="shared" si="94"/>
        <v>0.91008897769977981</v>
      </c>
      <c r="FR87" s="2">
        <f t="shared" si="94"/>
        <v>0.91814149555645708</v>
      </c>
      <c r="FS87" s="2">
        <f t="shared" si="94"/>
        <v>0.9046117441515239</v>
      </c>
      <c r="FT87" s="2">
        <f t="shared" si="94"/>
        <v>0.89763619626396851</v>
      </c>
      <c r="FU87" s="2">
        <f t="shared" si="94"/>
        <v>0.87913485801244784</v>
      </c>
      <c r="FW87" s="2">
        <f t="shared" si="83"/>
        <v>3.2758480243522744E-4</v>
      </c>
      <c r="FX87" s="2">
        <f t="shared" si="83"/>
        <v>3.455723339727513E-4</v>
      </c>
      <c r="FY87" s="2">
        <f t="shared" si="83"/>
        <v>4.5327141430480307E-4</v>
      </c>
      <c r="FZ87" s="2">
        <f t="shared" si="83"/>
        <v>3.9472692737264268E-4</v>
      </c>
      <c r="GA87" s="2">
        <f t="shared" si="83"/>
        <v>3.8149806766067678E-4</v>
      </c>
      <c r="GB87" s="2">
        <f t="shared" si="83"/>
        <v>3.445921958149322E-4</v>
      </c>
      <c r="GC87" s="2">
        <f t="shared" si="83"/>
        <v>3.6471963448285244E-4</v>
      </c>
      <c r="GD87" s="2">
        <f t="shared" si="83"/>
        <v>4.0845289749821595E-4</v>
      </c>
      <c r="GE87" s="2">
        <f t="shared" si="83"/>
        <v>4.7990142424114305E-4</v>
      </c>
      <c r="GF87" s="2">
        <f t="shared" si="83"/>
        <v>4.5540290766211934E-4</v>
      </c>
      <c r="GG87" s="2">
        <f t="shared" si="83"/>
        <v>4.0812464920221786E-4</v>
      </c>
      <c r="GH87" s="2">
        <f t="shared" si="83"/>
        <v>3.1933738052818405E-4</v>
      </c>
      <c r="GI87" s="2">
        <f t="shared" si="83"/>
        <v>3.1612129352652003E-4</v>
      </c>
      <c r="GJ87" s="2">
        <f t="shared" si="83"/>
        <v>2.9503697665337827E-4</v>
      </c>
      <c r="GK87" s="2">
        <f t="shared" si="83"/>
        <v>2.5650701637043929E-4</v>
      </c>
      <c r="GM87" s="86">
        <f t="shared" si="84"/>
        <v>9.297987121370492E-2</v>
      </c>
      <c r="GN87" s="86">
        <f t="shared" si="84"/>
        <v>4.0813911432825256E-2</v>
      </c>
      <c r="GO87" s="86">
        <f t="shared" si="84"/>
        <v>8.3481970284428227E-3</v>
      </c>
      <c r="GP87" s="86">
        <f t="shared" si="84"/>
        <v>2.7850754598927087E-3</v>
      </c>
      <c r="GQ87" s="86">
        <f t="shared" si="84"/>
        <v>4.1011462954693642E-3</v>
      </c>
      <c r="GR87" s="86">
        <f t="shared" si="84"/>
        <v>7.0523263962883487E-3</v>
      </c>
      <c r="GS87" s="86">
        <f t="shared" si="84"/>
        <v>1.7826076571970047E-2</v>
      </c>
      <c r="GT87" s="86">
        <f t="shared" si="84"/>
        <v>1.3152770677025732E-2</v>
      </c>
      <c r="GU87" s="86">
        <f t="shared" si="84"/>
        <v>3.0832835465994693E-3</v>
      </c>
      <c r="GV87" s="86">
        <f t="shared" si="84"/>
        <v>6.8308769611009996E-3</v>
      </c>
      <c r="GW87" s="86">
        <f t="shared" si="84"/>
        <v>6.5662904200045683E-3</v>
      </c>
      <c r="GX87" s="86">
        <f t="shared" si="84"/>
        <v>2.0836419772850123E-2</v>
      </c>
      <c r="GY87" s="86">
        <f t="shared" si="84"/>
        <v>4.5757272344374218E-2</v>
      </c>
      <c r="GZ87" s="86">
        <f t="shared" si="84"/>
        <v>1.5384752926538211E-2</v>
      </c>
      <c r="HA87" s="86">
        <f t="shared" si="84"/>
        <v>1.0205558969037503E-2</v>
      </c>
      <c r="HC87" s="86">
        <f t="shared" si="74"/>
        <v>8.0101847292044868E-3</v>
      </c>
      <c r="HD87" s="86">
        <f t="shared" si="74"/>
        <v>3.4332449580506151E-2</v>
      </c>
      <c r="HE87" s="86">
        <f t="shared" si="74"/>
        <v>2.1922804368672413E-2</v>
      </c>
      <c r="HF87" s="86">
        <f t="shared" si="74"/>
        <v>1.845127043629775E-2</v>
      </c>
      <c r="HG87" s="86">
        <f t="shared" si="88"/>
        <v>1.2104813042941814E-2</v>
      </c>
      <c r="HH87" s="86">
        <f t="shared" si="88"/>
        <v>8.1411474507964796E-3</v>
      </c>
      <c r="HI87" s="86">
        <f t="shared" si="88"/>
        <v>9.1297202856201846E-3</v>
      </c>
      <c r="HJ87" s="86">
        <f t="shared" si="88"/>
        <v>7.396271845131165E-3</v>
      </c>
      <c r="HK87" s="86">
        <f t="shared" si="88"/>
        <v>1.300025194846402E-2</v>
      </c>
      <c r="HL87" s="86">
        <f t="shared" si="88"/>
        <v>1.0697038707843174E-2</v>
      </c>
      <c r="HM87" s="86">
        <f t="shared" si="88"/>
        <v>8.8484001144497823E-3</v>
      </c>
      <c r="HN87" s="86">
        <f t="shared" si="88"/>
        <v>1.2674326136194774E-2</v>
      </c>
      <c r="HO87" s="86">
        <f t="shared" si="88"/>
        <v>4.975094320451485E-3</v>
      </c>
      <c r="HP87" s="86">
        <f t="shared" si="88"/>
        <v>3.3892012919018006E-3</v>
      </c>
      <c r="HQ87" s="86">
        <f t="shared" si="88"/>
        <v>1.8804357959180402E-3</v>
      </c>
      <c r="HS87" s="86">
        <f t="shared" si="85"/>
        <v>7.6393542378636894E-33</v>
      </c>
      <c r="HT87" s="86">
        <f t="shared" si="85"/>
        <v>2.1342309036826129E-22</v>
      </c>
      <c r="HU87" s="86">
        <f t="shared" si="85"/>
        <v>8.4919588387394744E-26</v>
      </c>
      <c r="HV87" s="86">
        <f t="shared" si="85"/>
        <v>2.6068131280863398E-29</v>
      </c>
      <c r="HW87" s="86">
        <f t="shared" si="85"/>
        <v>1.1608372147969501E-30</v>
      </c>
      <c r="HX87" s="86">
        <f t="shared" si="85"/>
        <v>1.2784992834807867E-33</v>
      </c>
      <c r="HY87" s="86">
        <f t="shared" si="85"/>
        <v>1.8418563941464443E-34</v>
      </c>
      <c r="HZ87" s="86">
        <f t="shared" si="85"/>
        <v>2.1041867967318849E-35</v>
      </c>
      <c r="IA87" s="86">
        <f t="shared" si="85"/>
        <v>3.9419083755580612E-34</v>
      </c>
      <c r="IB87" s="86">
        <f t="shared" si="85"/>
        <v>1.0991971278145496E-34</v>
      </c>
      <c r="IC87" s="86">
        <f t="shared" si="85"/>
        <v>5.2930841366383827E-35</v>
      </c>
      <c r="ID87" s="86">
        <f t="shared" si="85"/>
        <v>2.693134096836142E-29</v>
      </c>
      <c r="IE87" s="86">
        <f t="shared" si="85"/>
        <v>4.8094983235467146E-37</v>
      </c>
      <c r="IF87" s="86">
        <f t="shared" si="85"/>
        <v>5.8606620011598321E-30</v>
      </c>
      <c r="IG87" s="86">
        <f t="shared" si="85"/>
        <v>3.5932739942937533E-22</v>
      </c>
      <c r="II87" s="86">
        <f t="shared" si="86"/>
        <v>2.1382131860188537E-119</v>
      </c>
      <c r="IJ87" s="86">
        <f t="shared" si="86"/>
        <v>9.7278970825555603E-81</v>
      </c>
      <c r="IK87" s="86">
        <f t="shared" si="86"/>
        <v>1.4282198973723256E-93</v>
      </c>
      <c r="IL87" s="86">
        <f t="shared" si="86"/>
        <v>5.8495924363239888E-109</v>
      </c>
      <c r="IM87" s="86">
        <f t="shared" si="86"/>
        <v>2.4459487053558699E-112</v>
      </c>
      <c r="IN87" s="86">
        <f t="shared" si="86"/>
        <v>8.6678118106699826E-123</v>
      </c>
      <c r="IO87" s="86">
        <f t="shared" si="86"/>
        <v>1.3397889892057511E-127</v>
      </c>
      <c r="IP87" s="86">
        <f t="shared" si="86"/>
        <v>4.4029655101519138E-130</v>
      </c>
      <c r="IQ87" s="86">
        <f t="shared" si="86"/>
        <v>3.3617642069755607E-127</v>
      </c>
      <c r="IR87" s="86">
        <f t="shared" si="86"/>
        <v>5.8876418357694693E-129</v>
      </c>
      <c r="IS87" s="86">
        <f t="shared" si="86"/>
        <v>4.8491103423209274E-129</v>
      </c>
      <c r="IT87" s="86">
        <f t="shared" si="86"/>
        <v>2.7374151512669832E-106</v>
      </c>
      <c r="IU87" s="86">
        <f t="shared" si="86"/>
        <v>4.18702183260278E-135</v>
      </c>
      <c r="IV87" s="86">
        <f t="shared" si="86"/>
        <v>1.7202579350942966E-124</v>
      </c>
      <c r="IW87" s="86">
        <f t="shared" si="86"/>
        <v>1.3736058274490839E-99</v>
      </c>
      <c r="IY87" s="86">
        <f t="shared" si="87"/>
        <v>0.10099005594290941</v>
      </c>
      <c r="IZ87" s="86">
        <f t="shared" si="87"/>
        <v>7.5146361013331414E-2</v>
      </c>
      <c r="JA87" s="86">
        <f t="shared" si="87"/>
        <v>3.0271001397115235E-2</v>
      </c>
      <c r="JB87" s="86">
        <f t="shared" si="87"/>
        <v>2.1236345896190459E-2</v>
      </c>
      <c r="JC87" s="86">
        <f t="shared" si="87"/>
        <v>1.620595933841118E-2</v>
      </c>
      <c r="JD87" s="86">
        <f t="shared" si="87"/>
        <v>1.5193473847084828E-2</v>
      </c>
      <c r="JE87" s="86">
        <f t="shared" si="87"/>
        <v>2.6955796857590232E-2</v>
      </c>
      <c r="JF87" s="86">
        <f t="shared" si="87"/>
        <v>2.0549042522156898E-2</v>
      </c>
      <c r="JG87" s="86">
        <f t="shared" si="87"/>
        <v>1.608353549506349E-2</v>
      </c>
      <c r="JH87" s="86">
        <f t="shared" si="87"/>
        <v>1.7527915668944172E-2</v>
      </c>
      <c r="JI87" s="86">
        <f t="shared" si="87"/>
        <v>1.5414690534454351E-2</v>
      </c>
      <c r="JJ87" s="86">
        <f t="shared" si="87"/>
        <v>3.3510745909044896E-2</v>
      </c>
      <c r="JK87" s="86">
        <f t="shared" si="87"/>
        <v>5.0732366664825702E-2</v>
      </c>
      <c r="JL87" s="86">
        <f t="shared" si="87"/>
        <v>1.8773954218440012E-2</v>
      </c>
      <c r="JM87" s="86">
        <f t="shared" si="87"/>
        <v>1.2085994764955543E-2</v>
      </c>
    </row>
    <row r="88" spans="2:273" x14ac:dyDescent="0.25">
      <c r="B88" s="2">
        <v>61</v>
      </c>
      <c r="C88" s="37">
        <v>66.36</v>
      </c>
      <c r="D88" s="37">
        <v>70.745999999999995</v>
      </c>
      <c r="E88" s="37">
        <v>72.846999999999994</v>
      </c>
      <c r="F88" s="37">
        <v>69.915000000000006</v>
      </c>
      <c r="G88" s="37">
        <v>68.558999999999997</v>
      </c>
      <c r="H88" s="37">
        <v>65.271000000000001</v>
      </c>
      <c r="I88" s="37">
        <v>65.051000000000002</v>
      </c>
      <c r="J88" s="37">
        <v>65.507999999999996</v>
      </c>
      <c r="K88" s="37">
        <v>66.766999999999996</v>
      </c>
      <c r="L88" s="37">
        <v>67.55</v>
      </c>
      <c r="M88" s="37">
        <v>69.382999999999996</v>
      </c>
      <c r="N88" s="37">
        <v>68.533000000000001</v>
      </c>
      <c r="O88" s="37">
        <v>62.95</v>
      </c>
      <c r="P88" s="37">
        <v>57.966999999999999</v>
      </c>
      <c r="Q88" s="37">
        <v>55.183</v>
      </c>
      <c r="S88" s="4">
        <f t="shared" si="89"/>
        <v>71.893925656738531</v>
      </c>
      <c r="T88" s="4">
        <f t="shared" si="89"/>
        <v>78.874691890972798</v>
      </c>
      <c r="U88" s="4">
        <f t="shared" si="89"/>
        <v>76.531418385395241</v>
      </c>
      <c r="V88" s="4">
        <f t="shared" si="89"/>
        <v>72.331441408300336</v>
      </c>
      <c r="W88" s="4">
        <f t="shared" si="89"/>
        <v>68.4620601790336</v>
      </c>
      <c r="X88" s="4">
        <f t="shared" si="89"/>
        <v>68.220867865386097</v>
      </c>
      <c r="Y88" s="4">
        <f t="shared" si="89"/>
        <v>68.99294216525773</v>
      </c>
      <c r="Z88" s="4">
        <f t="shared" si="89"/>
        <v>68.327748212518841</v>
      </c>
      <c r="AA88" s="4">
        <f t="shared" si="89"/>
        <v>67.992907486082245</v>
      </c>
      <c r="AB88" s="4">
        <f t="shared" si="89"/>
        <v>68.578410772915362</v>
      </c>
      <c r="AC88" s="4">
        <f t="shared" si="89"/>
        <v>70.427832374643231</v>
      </c>
      <c r="AD88" s="4">
        <f t="shared" si="89"/>
        <v>70.269236938999086</v>
      </c>
      <c r="AE88" s="4">
        <f t="shared" si="89"/>
        <v>65.921617879809546</v>
      </c>
      <c r="AF88" s="4">
        <f t="shared" si="89"/>
        <v>60.451852726375833</v>
      </c>
      <c r="AG88" s="4">
        <f t="shared" si="89"/>
        <v>56.794122997804394</v>
      </c>
      <c r="AI88" s="4">
        <f t="shared" si="90"/>
        <v>-5.533925656738532</v>
      </c>
      <c r="AJ88" s="4">
        <f t="shared" si="90"/>
        <v>-8.128691890972803</v>
      </c>
      <c r="AK88" s="4">
        <f t="shared" si="90"/>
        <v>-3.6844183853952472</v>
      </c>
      <c r="AL88" s="4">
        <f t="shared" si="90"/>
        <v>-2.4164414083003294</v>
      </c>
      <c r="AM88" s="4">
        <f t="shared" si="90"/>
        <v>9.6939820966397861E-2</v>
      </c>
      <c r="AN88" s="4">
        <f t="shared" si="90"/>
        <v>-2.9498678653860964</v>
      </c>
      <c r="AO88" s="4">
        <f t="shared" si="90"/>
        <v>-3.9419421652577284</v>
      </c>
      <c r="AP88" s="4">
        <f t="shared" si="90"/>
        <v>-2.8197482125188458</v>
      </c>
      <c r="AQ88" s="4">
        <f t="shared" si="90"/>
        <v>-1.2259074860822494</v>
      </c>
      <c r="AR88" s="4">
        <f t="shared" si="90"/>
        <v>-1.0284107729153646</v>
      </c>
      <c r="AS88" s="4">
        <f t="shared" si="90"/>
        <v>-1.0448323746432351</v>
      </c>
      <c r="AT88" s="4">
        <f t="shared" si="90"/>
        <v>-1.7362369389990846</v>
      </c>
      <c r="AU88" s="4">
        <f t="shared" si="90"/>
        <v>-2.9716178798095427</v>
      </c>
      <c r="AV88" s="4">
        <f t="shared" si="90"/>
        <v>-2.4848527263758342</v>
      </c>
      <c r="AW88" s="4">
        <f t="shared" si="90"/>
        <v>-1.6111229978043937</v>
      </c>
      <c r="AY88" s="2">
        <f t="shared" si="81"/>
        <v>60.070746263988177</v>
      </c>
      <c r="AZ88" s="2">
        <f t="shared" si="81"/>
        <v>59.438049342121595</v>
      </c>
      <c r="BA88" s="2">
        <f t="shared" si="81"/>
        <v>64.001700036281633</v>
      </c>
      <c r="BB88" s="2">
        <f t="shared" si="81"/>
        <v>60.733970314310575</v>
      </c>
      <c r="BC88" s="2">
        <f t="shared" si="81"/>
        <v>60.298045513229425</v>
      </c>
      <c r="BD88" s="2">
        <f t="shared" si="81"/>
        <v>62.520954344922465</v>
      </c>
      <c r="BE88" s="2">
        <f t="shared" si="81"/>
        <v>61.492294496536921</v>
      </c>
      <c r="BF88" s="2">
        <f t="shared" si="81"/>
        <v>62.399647809124787</v>
      </c>
      <c r="BG88" s="2">
        <f t="shared" si="81"/>
        <v>59.234046548202151</v>
      </c>
      <c r="BH88" s="2">
        <f t="shared" si="81"/>
        <v>61.264776213333697</v>
      </c>
      <c r="BI88" s="2">
        <f t="shared" si="81"/>
        <v>64.518771333320657</v>
      </c>
      <c r="BJ88" s="2">
        <f t="shared" si="81"/>
        <v>62.193099289029924</v>
      </c>
      <c r="BK88" s="2">
        <f t="shared" si="81"/>
        <v>60.079029867119026</v>
      </c>
      <c r="BL88" s="2">
        <f t="shared" si="81"/>
        <v>57.673282096373647</v>
      </c>
      <c r="BM88" s="2">
        <f t="shared" si="81"/>
        <v>55.6856011133602</v>
      </c>
      <c r="BO88" s="2" t="str">
        <f t="shared" si="11"/>
        <v/>
      </c>
      <c r="BP88" s="2" t="str">
        <f t="shared" si="12"/>
        <v/>
      </c>
      <c r="BQ88" s="2" t="str">
        <f t="shared" si="13"/>
        <v/>
      </c>
      <c r="BR88" s="2" t="str">
        <f t="shared" si="14"/>
        <v/>
      </c>
      <c r="BS88" s="2" t="str">
        <f t="shared" si="15"/>
        <v/>
      </c>
      <c r="BT88" s="2" t="str">
        <f t="shared" si="16"/>
        <v/>
      </c>
      <c r="BU88" s="2" t="str">
        <f t="shared" si="17"/>
        <v/>
      </c>
      <c r="BV88" s="2" t="str">
        <f t="shared" si="18"/>
        <v/>
      </c>
      <c r="BW88" s="2" t="str">
        <f t="shared" si="19"/>
        <v/>
      </c>
      <c r="BX88" s="2" t="str">
        <f t="shared" si="20"/>
        <v/>
      </c>
      <c r="BY88" s="2" t="str">
        <f t="shared" si="21"/>
        <v/>
      </c>
      <c r="BZ88" s="2" t="str">
        <f t="shared" si="22"/>
        <v/>
      </c>
      <c r="CA88" s="2" t="str">
        <f t="shared" si="23"/>
        <v/>
      </c>
      <c r="CB88" s="2" t="str">
        <f t="shared" si="24"/>
        <v/>
      </c>
      <c r="CC88" s="2" t="str">
        <f t="shared" si="25"/>
        <v/>
      </c>
      <c r="CE88" s="2" t="str">
        <f t="shared" si="82"/>
        <v/>
      </c>
      <c r="CF88" s="2" t="str">
        <f t="shared" si="82"/>
        <v/>
      </c>
      <c r="CG88" s="2" t="str">
        <f t="shared" si="82"/>
        <v/>
      </c>
      <c r="CH88" s="2" t="str">
        <f t="shared" si="82"/>
        <v/>
      </c>
      <c r="CI88" s="2" t="str">
        <f t="shared" si="82"/>
        <v/>
      </c>
      <c r="CJ88" s="2" t="str">
        <f t="shared" si="82"/>
        <v/>
      </c>
      <c r="CK88" s="2" t="str">
        <f t="shared" si="82"/>
        <v/>
      </c>
      <c r="CL88" s="2" t="str">
        <f t="shared" si="82"/>
        <v/>
      </c>
      <c r="CM88" s="2" t="str">
        <f t="shared" si="82"/>
        <v/>
      </c>
      <c r="CN88" s="2" t="str">
        <f t="shared" si="82"/>
        <v/>
      </c>
      <c r="CO88" s="2" t="str">
        <f t="shared" si="82"/>
        <v/>
      </c>
      <c r="CP88" s="2" t="str">
        <f t="shared" si="82"/>
        <v/>
      </c>
      <c r="CQ88" s="2" t="str">
        <f t="shared" si="82"/>
        <v/>
      </c>
      <c r="CR88" s="2" t="str">
        <f t="shared" si="82"/>
        <v/>
      </c>
      <c r="CS88" s="2">
        <f t="shared" si="82"/>
        <v>55.183</v>
      </c>
      <c r="CU88" s="2" t="str">
        <f t="shared" si="27"/>
        <v/>
      </c>
      <c r="CV88" s="2" t="str">
        <f t="shared" si="28"/>
        <v/>
      </c>
      <c r="CW88" s="2" t="str">
        <f t="shared" si="29"/>
        <v/>
      </c>
      <c r="CX88" s="2" t="str">
        <f t="shared" si="30"/>
        <v/>
      </c>
      <c r="CY88" s="2" t="str">
        <f t="shared" si="31"/>
        <v/>
      </c>
      <c r="CZ88" s="2" t="str">
        <f t="shared" si="32"/>
        <v/>
      </c>
      <c r="DA88" s="2" t="str">
        <f t="shared" si="33"/>
        <v/>
      </c>
      <c r="DB88" s="2" t="str">
        <f t="shared" si="34"/>
        <v/>
      </c>
      <c r="DC88" s="2" t="str">
        <f t="shared" si="35"/>
        <v/>
      </c>
      <c r="DD88" s="2" t="str">
        <f t="shared" si="36"/>
        <v/>
      </c>
      <c r="DE88" s="2" t="str">
        <f t="shared" si="37"/>
        <v/>
      </c>
      <c r="DF88" s="2" t="str">
        <f t="shared" si="38"/>
        <v/>
      </c>
      <c r="DG88" s="2" t="str">
        <f t="shared" si="39"/>
        <v/>
      </c>
      <c r="DH88" s="2" t="str">
        <f t="shared" si="40"/>
        <v/>
      </c>
      <c r="DI88" s="2">
        <f t="shared" si="41"/>
        <v>55.183</v>
      </c>
      <c r="DK88" s="2">
        <f t="shared" si="91"/>
        <v>81.070912146676832</v>
      </c>
      <c r="DL88" s="2">
        <f t="shared" si="91"/>
        <v>80.645318548387081</v>
      </c>
      <c r="DM88" s="2">
        <f t="shared" si="91"/>
        <v>82.873497173414833</v>
      </c>
      <c r="DN88" s="2">
        <f t="shared" si="91"/>
        <v>80.633269213139826</v>
      </c>
      <c r="DO88" s="2">
        <f t="shared" si="91"/>
        <v>78.05494674688056</v>
      </c>
      <c r="DP88" s="2">
        <f t="shared" si="91"/>
        <v>73.521852661064415</v>
      </c>
      <c r="DQ88" s="2">
        <f t="shared" si="91"/>
        <v>79.034393124522524</v>
      </c>
      <c r="DR88" s="2">
        <f t="shared" si="91"/>
        <v>73.114276190476161</v>
      </c>
      <c r="DS88" s="2">
        <f t="shared" si="91"/>
        <v>78.797961344537825</v>
      </c>
      <c r="DT88" s="2">
        <f t="shared" si="91"/>
        <v>74.760199439775903</v>
      </c>
      <c r="DU88" s="2">
        <f t="shared" si="91"/>
        <v>79.952587675070021</v>
      </c>
      <c r="DV88" s="2">
        <f t="shared" si="91"/>
        <v>78.435534453781514</v>
      </c>
      <c r="DW88" s="2">
        <f t="shared" si="91"/>
        <v>74.134633053221279</v>
      </c>
      <c r="DX88" s="2">
        <f t="shared" si="91"/>
        <v>67.190101400560224</v>
      </c>
      <c r="DY88" s="2">
        <f t="shared" si="91"/>
        <v>60.276210227272735</v>
      </c>
      <c r="EA88" s="2">
        <f t="shared" si="95"/>
        <v>58.249766717538229</v>
      </c>
      <c r="EB88" s="2">
        <f t="shared" si="92"/>
        <v>58.048106472846953</v>
      </c>
      <c r="EC88" s="2">
        <f t="shared" si="92"/>
        <v>62.417481458971395</v>
      </c>
      <c r="ED88" s="2">
        <f t="shared" si="92"/>
        <v>59.064419037719361</v>
      </c>
      <c r="EE88" s="2">
        <f t="shared" si="92"/>
        <v>58.876230598811247</v>
      </c>
      <c r="EF88" s="2">
        <f t="shared" si="92"/>
        <v>61.479144714489948</v>
      </c>
      <c r="EG88" s="2">
        <f t="shared" si="92"/>
        <v>59.980962591924524</v>
      </c>
      <c r="EH88" s="2">
        <f t="shared" si="92"/>
        <v>61.370072956912118</v>
      </c>
      <c r="EI88" s="2">
        <f t="shared" si="92"/>
        <v>57.466473837304648</v>
      </c>
      <c r="EJ88" s="2">
        <f t="shared" si="92"/>
        <v>60.013915656580394</v>
      </c>
      <c r="EK88" s="2">
        <f t="shared" si="92"/>
        <v>63.128839029563558</v>
      </c>
      <c r="EL88" s="2">
        <f t="shared" si="92"/>
        <v>60.873050967035638</v>
      </c>
      <c r="EM88" s="2">
        <f t="shared" si="92"/>
        <v>58.727675387115688</v>
      </c>
      <c r="EN88" s="2">
        <f t="shared" si="92"/>
        <v>56.683648572051439</v>
      </c>
      <c r="EO88" s="2">
        <f t="shared" si="92"/>
        <v>55.109867849249959</v>
      </c>
      <c r="EQ88" s="2">
        <f t="shared" si="93"/>
        <v>58.074373284941124</v>
      </c>
      <c r="ER88" s="2">
        <f t="shared" si="93"/>
        <v>57.445180110023976</v>
      </c>
      <c r="ES88" s="2">
        <f t="shared" si="93"/>
        <v>60.780715193954187</v>
      </c>
      <c r="ET88" s="2">
        <f t="shared" si="93"/>
        <v>58.976906252593032</v>
      </c>
      <c r="EU88" s="2">
        <f t="shared" si="93"/>
        <v>58.337722424526056</v>
      </c>
      <c r="EV88" s="2">
        <f t="shared" si="93"/>
        <v>60.949920231094438</v>
      </c>
      <c r="EW88" s="2">
        <f t="shared" si="93"/>
        <v>60.081058651678063</v>
      </c>
      <c r="EX88" s="2">
        <f t="shared" si="93"/>
        <v>59.572817660517352</v>
      </c>
      <c r="EY88" s="2">
        <f t="shared" si="93"/>
        <v>57.863994085000485</v>
      </c>
      <c r="EZ88" s="2">
        <f t="shared" si="93"/>
        <v>59.470566084577371</v>
      </c>
      <c r="FA88" s="2">
        <f t="shared" si="93"/>
        <v>61.758842018383234</v>
      </c>
      <c r="FB88" s="2">
        <f t="shared" si="93"/>
        <v>59.142525047931258</v>
      </c>
      <c r="FC88" s="2">
        <f t="shared" si="93"/>
        <v>57.803036234047937</v>
      </c>
      <c r="FD88" s="2">
        <f t="shared" si="93"/>
        <v>56.278562524385485</v>
      </c>
      <c r="FE88" s="2">
        <f t="shared" si="93"/>
        <v>55.551444952445749</v>
      </c>
      <c r="FG88" s="2">
        <f t="shared" si="94"/>
        <v>0.92020371853774319</v>
      </c>
      <c r="FH88" s="2">
        <f t="shared" si="94"/>
        <v>0.93848040575252856</v>
      </c>
      <c r="FI88" s="2">
        <f t="shared" si="94"/>
        <v>0.92251511534132979</v>
      </c>
      <c r="FJ88" s="2">
        <f t="shared" si="94"/>
        <v>0.92259257503612502</v>
      </c>
      <c r="FK88" s="2">
        <f t="shared" si="94"/>
        <v>0.92585321376881768</v>
      </c>
      <c r="FL88" s="2">
        <f t="shared" si="94"/>
        <v>0.91347381424197804</v>
      </c>
      <c r="FM88" s="2">
        <f t="shared" si="94"/>
        <v>0.92068137680993578</v>
      </c>
      <c r="FN88" s="2">
        <f t="shared" si="94"/>
        <v>0.91226482391235719</v>
      </c>
      <c r="FO88" s="2">
        <f t="shared" si="94"/>
        <v>0.91714766519434376</v>
      </c>
      <c r="FP88" s="2">
        <f t="shared" si="94"/>
        <v>0.9151561248206983</v>
      </c>
      <c r="FQ88" s="2">
        <f t="shared" si="94"/>
        <v>0.9173462833831888</v>
      </c>
      <c r="FR88" s="2">
        <f t="shared" si="94"/>
        <v>0.92480253479676988</v>
      </c>
      <c r="FS88" s="2">
        <f t="shared" si="94"/>
        <v>0.91226853490203463</v>
      </c>
      <c r="FT88" s="2">
        <f t="shared" si="94"/>
        <v>0.90579460235181819</v>
      </c>
      <c r="FU88" s="2">
        <f t="shared" si="94"/>
        <v>0.88858479953808867</v>
      </c>
      <c r="FW88" s="2">
        <f t="shared" si="83"/>
        <v>3.5917824150490915E-4</v>
      </c>
      <c r="FX88" s="2">
        <f t="shared" si="83"/>
        <v>3.7889989679482962E-4</v>
      </c>
      <c r="FY88" s="2">
        <f t="shared" si="83"/>
        <v>4.9698048936163417E-4</v>
      </c>
      <c r="FZ88" s="2">
        <f t="shared" si="83"/>
        <v>4.3279298743760985E-4</v>
      </c>
      <c r="GA88" s="2">
        <f t="shared" si="83"/>
        <v>4.1828891741614734E-4</v>
      </c>
      <c r="GB88" s="2">
        <f t="shared" si="83"/>
        <v>3.7782526823179738E-4</v>
      </c>
      <c r="GC88" s="2">
        <f t="shared" si="83"/>
        <v>3.9989305568188918E-4</v>
      </c>
      <c r="GD88" s="2">
        <f t="shared" si="83"/>
        <v>4.4784204823682984E-4</v>
      </c>
      <c r="GE88" s="2">
        <f t="shared" si="83"/>
        <v>5.2617708596690391E-4</v>
      </c>
      <c r="GF88" s="2">
        <f t="shared" si="83"/>
        <v>4.9931742047631933E-4</v>
      </c>
      <c r="GG88" s="2">
        <f t="shared" si="83"/>
        <v>4.4748215949063497E-4</v>
      </c>
      <c r="GH88" s="2">
        <f t="shared" si="83"/>
        <v>3.5013568759916918E-4</v>
      </c>
      <c r="GI88" s="2">
        <f t="shared" si="83"/>
        <v>3.4660953450932228E-4</v>
      </c>
      <c r="GJ88" s="2">
        <f t="shared" si="83"/>
        <v>3.2349240386313579E-4</v>
      </c>
      <c r="GK88" s="2">
        <f t="shared" si="83"/>
        <v>2.8124739048475389E-4</v>
      </c>
      <c r="GM88" s="86">
        <f t="shared" si="84"/>
        <v>5.0883795801170063E-2</v>
      </c>
      <c r="GN88" s="86">
        <f t="shared" si="84"/>
        <v>1.6447481071110631E-2</v>
      </c>
      <c r="GO88" s="86">
        <f t="shared" si="84"/>
        <v>1.8874622322049815E-3</v>
      </c>
      <c r="GP88" s="86">
        <f t="shared" si="84"/>
        <v>4.9154570325395759E-4</v>
      </c>
      <c r="GQ88" s="86">
        <f t="shared" si="84"/>
        <v>7.7354060480776428E-4</v>
      </c>
      <c r="GR88" s="86">
        <f t="shared" si="84"/>
        <v>1.5658917573658929E-3</v>
      </c>
      <c r="GS88" s="86">
        <f t="shared" si="84"/>
        <v>5.6349673143342794E-3</v>
      </c>
      <c r="GT88" s="86">
        <f t="shared" si="84"/>
        <v>3.8428475321024141E-3</v>
      </c>
      <c r="GU88" s="86">
        <f t="shared" si="84"/>
        <v>6.5279463033551582E-4</v>
      </c>
      <c r="GV88" s="86">
        <f t="shared" si="84"/>
        <v>1.7079433498267931E-3</v>
      </c>
      <c r="GW88" s="86">
        <f t="shared" si="84"/>
        <v>1.4289047853592476E-3</v>
      </c>
      <c r="GX88" s="86">
        <f t="shared" si="84"/>
        <v>6.0407152128167012E-3</v>
      </c>
      <c r="GY88" s="86">
        <f t="shared" si="84"/>
        <v>2.081108849134997E-2</v>
      </c>
      <c r="GZ88" s="86">
        <f t="shared" si="84"/>
        <v>6.0936917129156241E-3</v>
      </c>
      <c r="HA88" s="86">
        <f t="shared" si="84"/>
        <v>3.3044565096602722E-3</v>
      </c>
      <c r="HC88" s="86">
        <f t="shared" si="74"/>
        <v>1.2105940270477599E-2</v>
      </c>
      <c r="HD88" s="86">
        <f t="shared" si="74"/>
        <v>4.5655929751353561E-2</v>
      </c>
      <c r="HE88" s="86">
        <f t="shared" si="74"/>
        <v>3.0738785624478432E-2</v>
      </c>
      <c r="HF88" s="86">
        <f t="shared" si="74"/>
        <v>2.6617538135852499E-2</v>
      </c>
      <c r="HG88" s="86">
        <f t="shared" si="88"/>
        <v>1.7877290526039716E-2</v>
      </c>
      <c r="HH88" s="86">
        <f t="shared" si="88"/>
        <v>1.2398439229938669E-2</v>
      </c>
      <c r="HI88" s="86">
        <f t="shared" si="88"/>
        <v>1.3984542268315244E-2</v>
      </c>
      <c r="HJ88" s="86">
        <f t="shared" si="88"/>
        <v>1.1560141563277497E-2</v>
      </c>
      <c r="HK88" s="86">
        <f t="shared" si="88"/>
        <v>1.9851683777851768E-2</v>
      </c>
      <c r="HL88" s="86">
        <f t="shared" si="88"/>
        <v>1.6493864335393467E-2</v>
      </c>
      <c r="HM88" s="86">
        <f t="shared" si="88"/>
        <v>1.368848153995109E-2</v>
      </c>
      <c r="HN88" s="86">
        <f t="shared" si="88"/>
        <v>1.833356049269563E-2</v>
      </c>
      <c r="HO88" s="86">
        <f t="shared" si="88"/>
        <v>7.8728610986387934E-3</v>
      </c>
      <c r="HP88" s="86">
        <f t="shared" si="88"/>
        <v>5.7651948628720398E-3</v>
      </c>
      <c r="HQ88" s="86">
        <f t="shared" si="88"/>
        <v>3.3497262901972936E-3</v>
      </c>
      <c r="HS88" s="86">
        <f t="shared" si="85"/>
        <v>9.1275059337885663E-32</v>
      </c>
      <c r="HT88" s="86">
        <f t="shared" si="85"/>
        <v>1.1380741060150596E-21</v>
      </c>
      <c r="HU88" s="86">
        <f t="shared" si="85"/>
        <v>6.3514030280149977E-25</v>
      </c>
      <c r="HV88" s="86">
        <f t="shared" si="85"/>
        <v>2.5584199061212099E-28</v>
      </c>
      <c r="HW88" s="86">
        <f t="shared" si="85"/>
        <v>1.235314957870964E-29</v>
      </c>
      <c r="HX88" s="86">
        <f t="shared" si="85"/>
        <v>1.6585864662563068E-32</v>
      </c>
      <c r="HY88" s="86">
        <f t="shared" si="85"/>
        <v>2.6485625068514155E-33</v>
      </c>
      <c r="HZ88" s="86">
        <f t="shared" si="85"/>
        <v>3.3559121615764534E-34</v>
      </c>
      <c r="IA88" s="86">
        <f t="shared" si="85"/>
        <v>6.1201070506136072E-33</v>
      </c>
      <c r="IB88" s="86">
        <f t="shared" si="85"/>
        <v>1.7473618594368457E-33</v>
      </c>
      <c r="IC88" s="86">
        <f t="shared" si="85"/>
        <v>8.2099697713237232E-34</v>
      </c>
      <c r="ID88" s="86">
        <f t="shared" si="85"/>
        <v>2.4207811544217827E-28</v>
      </c>
      <c r="IE88" s="86">
        <f t="shared" si="85"/>
        <v>7.9027255413773172E-36</v>
      </c>
      <c r="IF88" s="86">
        <f t="shared" si="85"/>
        <v>5.3975122326111923E-29</v>
      </c>
      <c r="IG88" s="86">
        <f t="shared" si="85"/>
        <v>1.7002864319051531E-21</v>
      </c>
      <c r="II88" s="86">
        <f t="shared" si="86"/>
        <v>1.02438644776501E-116</v>
      </c>
      <c r="IJ88" s="86">
        <f t="shared" si="86"/>
        <v>6.3089973740525062E-79</v>
      </c>
      <c r="IK88" s="86">
        <f t="shared" si="86"/>
        <v>2.16116804928438E-91</v>
      </c>
      <c r="IL88" s="86">
        <f t="shared" si="86"/>
        <v>1.8515778147751168E-106</v>
      </c>
      <c r="IM88" s="86">
        <f t="shared" si="86"/>
        <v>9.0478900048337612E-110</v>
      </c>
      <c r="IN88" s="86">
        <f t="shared" si="86"/>
        <v>5.164467376876663E-120</v>
      </c>
      <c r="IO88" s="86">
        <f t="shared" si="86"/>
        <v>1.0790658736358933E-124</v>
      </c>
      <c r="IP88" s="86">
        <f t="shared" si="86"/>
        <v>4.4656165489618072E-127</v>
      </c>
      <c r="IQ88" s="86">
        <f t="shared" si="86"/>
        <v>3.3636287000855439E-124</v>
      </c>
      <c r="IR88" s="86">
        <f t="shared" si="86"/>
        <v>6.1886575090015607E-126</v>
      </c>
      <c r="IS88" s="86">
        <f t="shared" si="86"/>
        <v>4.6460261017355148E-126</v>
      </c>
      <c r="IT88" s="86">
        <f t="shared" si="86"/>
        <v>6.4808673472403532E-104</v>
      </c>
      <c r="IU88" s="86">
        <f t="shared" si="86"/>
        <v>4.435168124230727E-132</v>
      </c>
      <c r="IV88" s="86">
        <f t="shared" si="86"/>
        <v>9.9146453845076715E-122</v>
      </c>
      <c r="IW88" s="86">
        <f t="shared" si="86"/>
        <v>2.0018800195243608E-97</v>
      </c>
      <c r="IY88" s="86">
        <f t="shared" si="87"/>
        <v>6.2989736071647665E-2</v>
      </c>
      <c r="IZ88" s="86">
        <f t="shared" si="87"/>
        <v>6.2103410822464192E-2</v>
      </c>
      <c r="JA88" s="86">
        <f t="shared" si="87"/>
        <v>3.2626247856683416E-2</v>
      </c>
      <c r="JB88" s="86">
        <f t="shared" si="87"/>
        <v>2.7109083839106457E-2</v>
      </c>
      <c r="JC88" s="86">
        <f t="shared" si="87"/>
        <v>1.8650831130847478E-2</v>
      </c>
      <c r="JD88" s="86">
        <f t="shared" si="87"/>
        <v>1.3964330987304562E-2</v>
      </c>
      <c r="JE88" s="86">
        <f t="shared" si="87"/>
        <v>1.9619509582649523E-2</v>
      </c>
      <c r="JF88" s="86">
        <f t="shared" si="87"/>
        <v>1.5402989095379911E-2</v>
      </c>
      <c r="JG88" s="86">
        <f t="shared" si="87"/>
        <v>2.0504478408187282E-2</v>
      </c>
      <c r="JH88" s="86">
        <f t="shared" si="87"/>
        <v>1.8201807685220259E-2</v>
      </c>
      <c r="JI88" s="86">
        <f t="shared" si="87"/>
        <v>1.5117386325310338E-2</v>
      </c>
      <c r="JJ88" s="86">
        <f t="shared" si="87"/>
        <v>2.437427570551233E-2</v>
      </c>
      <c r="JK88" s="86">
        <f t="shared" si="87"/>
        <v>2.8683949589988763E-2</v>
      </c>
      <c r="JL88" s="86">
        <f t="shared" si="87"/>
        <v>1.1858886575787663E-2</v>
      </c>
      <c r="JM88" s="86">
        <f t="shared" si="87"/>
        <v>6.6541827998575654E-3</v>
      </c>
    </row>
    <row r="89" spans="2:273" x14ac:dyDescent="0.25">
      <c r="B89" s="2">
        <v>62</v>
      </c>
      <c r="C89" s="37">
        <v>72.72</v>
      </c>
      <c r="D89" s="37">
        <v>76.406999999999996</v>
      </c>
      <c r="E89" s="37">
        <v>74.575999999999993</v>
      </c>
      <c r="F89" s="37">
        <v>74.22</v>
      </c>
      <c r="G89" s="37">
        <v>70.542000000000002</v>
      </c>
      <c r="H89" s="37">
        <v>71.677999999999997</v>
      </c>
      <c r="I89" s="37">
        <v>69.322000000000003</v>
      </c>
      <c r="J89" s="37">
        <v>63.441000000000003</v>
      </c>
      <c r="K89" s="37">
        <v>67.55</v>
      </c>
      <c r="L89" s="37">
        <v>70.582999999999998</v>
      </c>
      <c r="M89" s="37">
        <v>72.783000000000001</v>
      </c>
      <c r="N89" s="37">
        <v>73.016999999999996</v>
      </c>
      <c r="O89" s="37">
        <v>64.45</v>
      </c>
      <c r="P89" s="37">
        <v>59.767000000000003</v>
      </c>
      <c r="Q89" s="37">
        <v>54.533000000000001</v>
      </c>
      <c r="S89" s="4">
        <f t="shared" si="89"/>
        <v>71.012810944130848</v>
      </c>
      <c r="T89" s="4">
        <f t="shared" si="89"/>
        <v>81.835148723544975</v>
      </c>
      <c r="U89" s="4">
        <f t="shared" si="89"/>
        <v>79.958152727726684</v>
      </c>
      <c r="V89" s="4">
        <f t="shared" si="89"/>
        <v>76.038495904007803</v>
      </c>
      <c r="W89" s="4">
        <f t="shared" si="89"/>
        <v>71.217795769312431</v>
      </c>
      <c r="X89" s="4">
        <f t="shared" si="89"/>
        <v>70.195745905322696</v>
      </c>
      <c r="Y89" s="4">
        <f t="shared" si="89"/>
        <v>71.253842544572294</v>
      </c>
      <c r="Z89" s="4">
        <f t="shared" si="89"/>
        <v>70.307548586696583</v>
      </c>
      <c r="AA89" s="4">
        <f t="shared" si="89"/>
        <v>71.317471453845712</v>
      </c>
      <c r="AB89" s="4">
        <f t="shared" si="89"/>
        <v>71.314996678937945</v>
      </c>
      <c r="AC89" s="4">
        <f t="shared" si="89"/>
        <v>72.575798164734195</v>
      </c>
      <c r="AD89" s="4">
        <f t="shared" si="89"/>
        <v>72.170378919305605</v>
      </c>
      <c r="AE89" s="4">
        <f t="shared" si="89"/>
        <v>66.285911934650926</v>
      </c>
      <c r="AF89" s="4">
        <f t="shared" si="89"/>
        <v>61.454138998807743</v>
      </c>
      <c r="AG89" s="4">
        <f t="shared" si="89"/>
        <v>57.218660364701869</v>
      </c>
      <c r="AI89" s="4">
        <f t="shared" si="90"/>
        <v>1.7071890558691507</v>
      </c>
      <c r="AJ89" s="4">
        <f t="shared" si="90"/>
        <v>-5.4281487235449788</v>
      </c>
      <c r="AK89" s="4">
        <f t="shared" si="90"/>
        <v>-5.382152727726691</v>
      </c>
      <c r="AL89" s="4">
        <f t="shared" si="90"/>
        <v>-1.8184959040078041</v>
      </c>
      <c r="AM89" s="4">
        <f t="shared" si="90"/>
        <v>-0.67579576931242968</v>
      </c>
      <c r="AN89" s="4">
        <f t="shared" si="90"/>
        <v>1.4822540946773017</v>
      </c>
      <c r="AO89" s="4">
        <f t="shared" si="90"/>
        <v>-1.9318425445722909</v>
      </c>
      <c r="AP89" s="4">
        <f t="shared" si="90"/>
        <v>-6.866548586696581</v>
      </c>
      <c r="AQ89" s="4">
        <f t="shared" si="90"/>
        <v>-3.7674714538457152</v>
      </c>
      <c r="AR89" s="4">
        <f t="shared" si="90"/>
        <v>-0.7319966789379464</v>
      </c>
      <c r="AS89" s="4">
        <f t="shared" si="90"/>
        <v>0.20720183526580627</v>
      </c>
      <c r="AT89" s="4">
        <f t="shared" si="90"/>
        <v>0.84662108069439057</v>
      </c>
      <c r="AU89" s="4">
        <f t="shared" si="90"/>
        <v>-1.8359119346509232</v>
      </c>
      <c r="AV89" s="4">
        <f t="shared" si="90"/>
        <v>-1.6871389988077397</v>
      </c>
      <c r="AW89" s="4">
        <f t="shared" si="90"/>
        <v>-2.6856603647018673</v>
      </c>
      <c r="AY89" s="2">
        <f t="shared" si="81"/>
        <v>59.817631311903497</v>
      </c>
      <c r="AZ89" s="2">
        <f t="shared" si="81"/>
        <v>59.195327304078987</v>
      </c>
      <c r="BA89" s="2">
        <f t="shared" si="81"/>
        <v>63.683002678995635</v>
      </c>
      <c r="BB89" s="2">
        <f t="shared" si="81"/>
        <v>60.452024793284551</v>
      </c>
      <c r="BC89" s="2">
        <f t="shared" si="81"/>
        <v>60.027953192879295</v>
      </c>
      <c r="BD89" s="2">
        <f t="shared" si="81"/>
        <v>62.25913837229777</v>
      </c>
      <c r="BE89" s="2">
        <f t="shared" si="81"/>
        <v>61.234510028229124</v>
      </c>
      <c r="BF89" s="2">
        <f t="shared" si="81"/>
        <v>62.128224558196429</v>
      </c>
      <c r="BG89" s="2">
        <f t="shared" si="81"/>
        <v>58.976782543642635</v>
      </c>
      <c r="BH89" s="2">
        <f t="shared" si="81"/>
        <v>61.022033157307824</v>
      </c>
      <c r="BI89" s="2">
        <f t="shared" si="81"/>
        <v>64.22826164052583</v>
      </c>
      <c r="BJ89" s="2">
        <f t="shared" si="81"/>
        <v>61.909418829325418</v>
      </c>
      <c r="BK89" s="2">
        <f t="shared" si="81"/>
        <v>59.827944489446914</v>
      </c>
      <c r="BL89" s="2">
        <f t="shared" si="81"/>
        <v>57.484067381665177</v>
      </c>
      <c r="BM89" s="2">
        <f t="shared" si="81"/>
        <v>55.56309291237303</v>
      </c>
      <c r="BO89" s="2" t="str">
        <f t="shared" si="11"/>
        <v/>
      </c>
      <c r="BP89" s="2" t="str">
        <f t="shared" si="12"/>
        <v/>
      </c>
      <c r="BQ89" s="2" t="str">
        <f t="shared" si="13"/>
        <v/>
      </c>
      <c r="BR89" s="2" t="str">
        <f t="shared" si="14"/>
        <v/>
      </c>
      <c r="BS89" s="2" t="str">
        <f t="shared" si="15"/>
        <v/>
      </c>
      <c r="BT89" s="2" t="str">
        <f t="shared" si="16"/>
        <v/>
      </c>
      <c r="BU89" s="2" t="str">
        <f t="shared" si="17"/>
        <v/>
      </c>
      <c r="BV89" s="2" t="str">
        <f t="shared" si="18"/>
        <v/>
      </c>
      <c r="BW89" s="2" t="str">
        <f t="shared" si="19"/>
        <v/>
      </c>
      <c r="BX89" s="2" t="str">
        <f t="shared" si="20"/>
        <v/>
      </c>
      <c r="BY89" s="2" t="str">
        <f t="shared" si="21"/>
        <v/>
      </c>
      <c r="BZ89" s="2" t="str">
        <f t="shared" si="22"/>
        <v/>
      </c>
      <c r="CA89" s="2" t="str">
        <f t="shared" si="23"/>
        <v/>
      </c>
      <c r="CB89" s="2" t="str">
        <f t="shared" si="24"/>
        <v/>
      </c>
      <c r="CC89" s="2" t="str">
        <f t="shared" si="25"/>
        <v/>
      </c>
      <c r="CE89" s="2" t="str">
        <f t="shared" si="82"/>
        <v/>
      </c>
      <c r="CF89" s="2" t="str">
        <f t="shared" si="82"/>
        <v/>
      </c>
      <c r="CG89" s="2" t="str">
        <f t="shared" si="82"/>
        <v/>
      </c>
      <c r="CH89" s="2" t="str">
        <f t="shared" si="82"/>
        <v/>
      </c>
      <c r="CI89" s="2" t="str">
        <f t="shared" si="82"/>
        <v/>
      </c>
      <c r="CJ89" s="2" t="str">
        <f t="shared" si="82"/>
        <v/>
      </c>
      <c r="CK89" s="2" t="str">
        <f t="shared" si="82"/>
        <v/>
      </c>
      <c r="CL89" s="2" t="str">
        <f t="shared" si="82"/>
        <v/>
      </c>
      <c r="CM89" s="2" t="str">
        <f t="shared" si="82"/>
        <v/>
      </c>
      <c r="CN89" s="2" t="str">
        <f t="shared" si="82"/>
        <v/>
      </c>
      <c r="CO89" s="2" t="str">
        <f t="shared" si="82"/>
        <v/>
      </c>
      <c r="CP89" s="2" t="str">
        <f t="shared" si="82"/>
        <v/>
      </c>
      <c r="CQ89" s="2" t="str">
        <f t="shared" si="82"/>
        <v/>
      </c>
      <c r="CR89" s="2" t="str">
        <f t="shared" si="82"/>
        <v/>
      </c>
      <c r="CS89" s="2">
        <f t="shared" si="82"/>
        <v>54.533000000000001</v>
      </c>
      <c r="CU89" s="2" t="str">
        <f t="shared" si="27"/>
        <v/>
      </c>
      <c r="CV89" s="2" t="str">
        <f t="shared" si="28"/>
        <v/>
      </c>
      <c r="CW89" s="2" t="str">
        <f t="shared" si="29"/>
        <v/>
      </c>
      <c r="CX89" s="2" t="str">
        <f t="shared" si="30"/>
        <v/>
      </c>
      <c r="CY89" s="2" t="str">
        <f t="shared" si="31"/>
        <v/>
      </c>
      <c r="CZ89" s="2" t="str">
        <f t="shared" si="32"/>
        <v/>
      </c>
      <c r="DA89" s="2" t="str">
        <f t="shared" si="33"/>
        <v/>
      </c>
      <c r="DB89" s="2" t="str">
        <f t="shared" si="34"/>
        <v/>
      </c>
      <c r="DC89" s="2" t="str">
        <f t="shared" si="35"/>
        <v/>
      </c>
      <c r="DD89" s="2" t="str">
        <f t="shared" si="36"/>
        <v/>
      </c>
      <c r="DE89" s="2" t="str">
        <f t="shared" si="37"/>
        <v/>
      </c>
      <c r="DF89" s="2" t="str">
        <f t="shared" si="38"/>
        <v/>
      </c>
      <c r="DG89" s="2" t="str">
        <f t="shared" si="39"/>
        <v/>
      </c>
      <c r="DH89" s="2" t="str">
        <f t="shared" si="40"/>
        <v/>
      </c>
      <c r="DI89" s="2">
        <f t="shared" si="41"/>
        <v>54.533000000000001</v>
      </c>
      <c r="DK89" s="2">
        <f t="shared" si="91"/>
        <v>81.378652406417103</v>
      </c>
      <c r="DL89" s="2">
        <f t="shared" si="91"/>
        <v>80.949836693548363</v>
      </c>
      <c r="DM89" s="2">
        <f t="shared" si="91"/>
        <v>83.143901604278085</v>
      </c>
      <c r="DN89" s="2">
        <f t="shared" si="91"/>
        <v>80.887768983957244</v>
      </c>
      <c r="DO89" s="2">
        <f t="shared" si="91"/>
        <v>78.260379233511571</v>
      </c>
      <c r="DP89" s="2">
        <f t="shared" si="91"/>
        <v>73.636694117647053</v>
      </c>
      <c r="DQ89" s="2">
        <f t="shared" si="91"/>
        <v>79.259327272727262</v>
      </c>
      <c r="DR89" s="2">
        <f t="shared" si="91"/>
        <v>73.265157142857106</v>
      </c>
      <c r="DS89" s="2">
        <f t="shared" si="91"/>
        <v>79.081497478991608</v>
      </c>
      <c r="DT89" s="2">
        <f t="shared" si="91"/>
        <v>74.951426050420167</v>
      </c>
      <c r="DU89" s="2">
        <f t="shared" si="91"/>
        <v>80.210773109243689</v>
      </c>
      <c r="DV89" s="2">
        <f t="shared" si="91"/>
        <v>78.652835294117637</v>
      </c>
      <c r="DW89" s="2">
        <f t="shared" si="91"/>
        <v>74.33729159663865</v>
      </c>
      <c r="DX89" s="2">
        <f t="shared" si="91"/>
        <v>67.341056582633044</v>
      </c>
      <c r="DY89" s="2">
        <f t="shared" si="91"/>
        <v>60.347982954545465</v>
      </c>
      <c r="EA89" s="2">
        <f t="shared" si="95"/>
        <v>58.112533092472049</v>
      </c>
      <c r="EB89" s="2">
        <f t="shared" si="92"/>
        <v>57.895004388370815</v>
      </c>
      <c r="EC89" s="2">
        <f t="shared" si="92"/>
        <v>62.193182141027016</v>
      </c>
      <c r="ED89" s="2">
        <f t="shared" si="92"/>
        <v>58.888333641118642</v>
      </c>
      <c r="EE89" s="2">
        <f t="shared" si="92"/>
        <v>58.696547594505198</v>
      </c>
      <c r="EF89" s="2">
        <f t="shared" si="92"/>
        <v>61.27649069764648</v>
      </c>
      <c r="EG89" s="2">
        <f t="shared" si="92"/>
        <v>59.818224226446517</v>
      </c>
      <c r="EH89" s="2">
        <f t="shared" si="92"/>
        <v>61.152331590266051</v>
      </c>
      <c r="EI89" s="2">
        <f t="shared" si="92"/>
        <v>57.320147631721689</v>
      </c>
      <c r="EJ89" s="2">
        <f t="shared" si="92"/>
        <v>59.844585561887293</v>
      </c>
      <c r="EK89" s="2">
        <f t="shared" si="92"/>
        <v>62.915640443234508</v>
      </c>
      <c r="EL89" s="2">
        <f t="shared" si="92"/>
        <v>60.668467771007727</v>
      </c>
      <c r="EM89" s="2">
        <f t="shared" si="92"/>
        <v>58.555751218906579</v>
      </c>
      <c r="EN89" s="2">
        <f t="shared" si="92"/>
        <v>56.549266623065172</v>
      </c>
      <c r="EO89" s="2">
        <f t="shared" si="92"/>
        <v>55.015781662432147</v>
      </c>
      <c r="EQ89" s="2">
        <f t="shared" si="93"/>
        <v>57.940751040552499</v>
      </c>
      <c r="ER89" s="2">
        <f t="shared" si="93"/>
        <v>57.307858242620114</v>
      </c>
      <c r="ES89" s="2">
        <f t="shared" si="93"/>
        <v>60.599568113249575</v>
      </c>
      <c r="ET89" s="2">
        <f t="shared" si="93"/>
        <v>58.802736856278173</v>
      </c>
      <c r="EU89" s="2">
        <f t="shared" si="93"/>
        <v>58.171504664916085</v>
      </c>
      <c r="EV89" s="2">
        <f t="shared" si="93"/>
        <v>60.760613821958735</v>
      </c>
      <c r="EW89" s="2">
        <f t="shared" si="93"/>
        <v>59.916300807163175</v>
      </c>
      <c r="EX89" s="2">
        <f t="shared" si="93"/>
        <v>59.40032924461574</v>
      </c>
      <c r="EY89" s="2">
        <f t="shared" si="93"/>
        <v>57.707430739294026</v>
      </c>
      <c r="EZ89" s="2">
        <f t="shared" si="93"/>
        <v>59.315265645553659</v>
      </c>
      <c r="FA89" s="2">
        <f t="shared" si="93"/>
        <v>61.579297015047416</v>
      </c>
      <c r="FB89" s="2">
        <f t="shared" si="93"/>
        <v>58.979939902193038</v>
      </c>
      <c r="FC89" s="2">
        <f t="shared" si="93"/>
        <v>57.652356023771929</v>
      </c>
      <c r="FD89" s="2">
        <f t="shared" si="93"/>
        <v>56.154125384748774</v>
      </c>
      <c r="FE89" s="2">
        <f t="shared" si="93"/>
        <v>55.444240681628905</v>
      </c>
      <c r="FG89" s="2">
        <f t="shared" si="94"/>
        <v>0.92671034446293032</v>
      </c>
      <c r="FH89" s="2">
        <f t="shared" si="94"/>
        <v>0.94358810237017443</v>
      </c>
      <c r="FI89" s="2">
        <f t="shared" si="94"/>
        <v>0.92884784199018766</v>
      </c>
      <c r="FJ89" s="2">
        <f t="shared" si="94"/>
        <v>0.92891945880018545</v>
      </c>
      <c r="FK89" s="2">
        <f t="shared" si="94"/>
        <v>0.93193325206568201</v>
      </c>
      <c r="FL89" s="2">
        <f t="shared" si="94"/>
        <v>0.92048177934659214</v>
      </c>
      <c r="FM89" s="2">
        <f t="shared" si="94"/>
        <v>0.92715213761081527</v>
      </c>
      <c r="FN89" s="2">
        <f t="shared" si="94"/>
        <v>0.91936206415329147</v>
      </c>
      <c r="FO89" s="2">
        <f t="shared" si="94"/>
        <v>0.92388287054280582</v>
      </c>
      <c r="FP89" s="2">
        <f t="shared" si="94"/>
        <v>0.92203946417072313</v>
      </c>
      <c r="FQ89" s="2">
        <f t="shared" si="94"/>
        <v>0.92406667950048738</v>
      </c>
      <c r="FR89" s="2">
        <f t="shared" si="94"/>
        <v>0.9309623044603359</v>
      </c>
      <c r="FS89" s="2">
        <f t="shared" si="94"/>
        <v>0.91936550148072171</v>
      </c>
      <c r="FT89" s="2">
        <f t="shared" si="94"/>
        <v>0.91336553850090207</v>
      </c>
      <c r="FU89" s="2">
        <f t="shared" si="94"/>
        <v>0.89738213269555422</v>
      </c>
      <c r="FW89" s="2">
        <f t="shared" si="83"/>
        <v>3.9381746343427888E-4</v>
      </c>
      <c r="FX89" s="2">
        <f t="shared" si="83"/>
        <v>4.1544028869632216E-4</v>
      </c>
      <c r="FY89" s="2">
        <f t="shared" si="83"/>
        <v>5.4490214364487984E-4</v>
      </c>
      <c r="FZ89" s="2">
        <f t="shared" si="83"/>
        <v>4.7452826020034927E-4</v>
      </c>
      <c r="GA89" s="2">
        <f t="shared" si="83"/>
        <v>4.5862616942741915E-4</v>
      </c>
      <c r="GB89" s="2">
        <f t="shared" si="83"/>
        <v>4.1426206792850319E-4</v>
      </c>
      <c r="GC89" s="2">
        <f t="shared" si="83"/>
        <v>4.3845710024812719E-4</v>
      </c>
      <c r="GD89" s="2">
        <f t="shared" si="83"/>
        <v>4.9102782537198918E-4</v>
      </c>
      <c r="GE89" s="2">
        <f t="shared" si="83"/>
        <v>5.7691241533557676E-4</v>
      </c>
      <c r="GF89" s="2">
        <f t="shared" si="83"/>
        <v>5.4746429137583622E-4</v>
      </c>
      <c r="GG89" s="2">
        <f t="shared" si="83"/>
        <v>4.9063324929267643E-4</v>
      </c>
      <c r="GH89" s="2">
        <f t="shared" si="83"/>
        <v>3.8390317871829277E-4</v>
      </c>
      <c r="GI89" s="2">
        <f t="shared" si="83"/>
        <v>3.8003708862474855E-4</v>
      </c>
      <c r="GJ89" s="2">
        <f t="shared" si="83"/>
        <v>3.5469129755139154E-4</v>
      </c>
      <c r="GK89" s="2">
        <f t="shared" si="83"/>
        <v>3.0837326391427002E-4</v>
      </c>
      <c r="GM89" s="86">
        <f t="shared" si="84"/>
        <v>2.53767624243941E-2</v>
      </c>
      <c r="GN89" s="86">
        <f t="shared" si="84"/>
        <v>5.7424328818496736E-3</v>
      </c>
      <c r="GO89" s="86">
        <f t="shared" si="84"/>
        <v>3.361256020762813E-4</v>
      </c>
      <c r="GP89" s="86">
        <f t="shared" si="84"/>
        <v>6.6908164911471838E-5</v>
      </c>
      <c r="GQ89" s="86">
        <f t="shared" si="84"/>
        <v>1.1270755140163364E-4</v>
      </c>
      <c r="GR89" s="86">
        <f t="shared" si="84"/>
        <v>2.7462732528794643E-4</v>
      </c>
      <c r="GS89" s="86">
        <f t="shared" si="84"/>
        <v>1.4934554231047083E-3</v>
      </c>
      <c r="GT89" s="86">
        <f t="shared" si="84"/>
        <v>9.3296934696608907E-4</v>
      </c>
      <c r="GU89" s="86">
        <f t="shared" si="84"/>
        <v>1.1154289434150122E-4</v>
      </c>
      <c r="GV89" s="86">
        <f t="shared" si="84"/>
        <v>3.4933044510475711E-4</v>
      </c>
      <c r="GW89" s="86">
        <f t="shared" si="84"/>
        <v>2.4498179385057514E-4</v>
      </c>
      <c r="GX89" s="86">
        <f t="shared" si="84"/>
        <v>1.4199100682379458E-3</v>
      </c>
      <c r="GY89" s="86">
        <f t="shared" si="84"/>
        <v>8.4406396227653096E-3</v>
      </c>
      <c r="GZ89" s="86">
        <f t="shared" si="84"/>
        <v>2.1589349037779994E-3</v>
      </c>
      <c r="HA89" s="86">
        <f t="shared" si="84"/>
        <v>9.2390034249526627E-4</v>
      </c>
      <c r="HC89" s="86">
        <f t="shared" si="74"/>
        <v>1.7959979513555845E-2</v>
      </c>
      <c r="HD89" s="86">
        <f t="shared" si="74"/>
        <v>5.9975232826889657E-2</v>
      </c>
      <c r="HE89" s="86">
        <f t="shared" si="74"/>
        <v>4.2440661354943079E-2</v>
      </c>
      <c r="HF89" s="86">
        <f t="shared" si="74"/>
        <v>3.7734508465817371E-2</v>
      </c>
      <c r="HG89" s="86">
        <f t="shared" si="88"/>
        <v>2.5932183704423007E-2</v>
      </c>
      <c r="HH89" s="86">
        <f t="shared" si="88"/>
        <v>1.8521036704614115E-2</v>
      </c>
      <c r="HI89" s="86">
        <f t="shared" si="88"/>
        <v>2.099010944993171E-2</v>
      </c>
      <c r="HJ89" s="86">
        <f t="shared" si="88"/>
        <v>1.7685678363793009E-2</v>
      </c>
      <c r="HK89" s="86">
        <f t="shared" si="88"/>
        <v>2.9666379459651959E-2</v>
      </c>
      <c r="HL89" s="86">
        <f t="shared" si="88"/>
        <v>2.4886685774018629E-2</v>
      </c>
      <c r="HM89" s="86">
        <f t="shared" si="88"/>
        <v>2.0732784441726895E-2</v>
      </c>
      <c r="HN89" s="86">
        <f t="shared" si="88"/>
        <v>2.6092534906602294E-2</v>
      </c>
      <c r="HO89" s="86">
        <f t="shared" si="88"/>
        <v>1.2199981728162109E-2</v>
      </c>
      <c r="HP89" s="86">
        <f t="shared" si="88"/>
        <v>9.5516186569523653E-3</v>
      </c>
      <c r="HQ89" s="86">
        <f t="shared" si="88"/>
        <v>5.8003355626773511E-3</v>
      </c>
      <c r="HS89" s="86">
        <f t="shared" si="85"/>
        <v>1.0446186443897682E-30</v>
      </c>
      <c r="HT89" s="86">
        <f t="shared" si="85"/>
        <v>5.8943249089260634E-21</v>
      </c>
      <c r="HU89" s="86">
        <f t="shared" si="85"/>
        <v>4.5806347317685015E-24</v>
      </c>
      <c r="HV89" s="86">
        <f t="shared" si="85"/>
        <v>2.409907214342815E-27</v>
      </c>
      <c r="HW89" s="86">
        <f t="shared" si="85"/>
        <v>1.2604920726658416E-28</v>
      </c>
      <c r="HX89" s="86">
        <f t="shared" si="85"/>
        <v>2.0573008813628471E-31</v>
      </c>
      <c r="HY89" s="86">
        <f t="shared" si="85"/>
        <v>3.6325869658749701E-32</v>
      </c>
      <c r="HZ89" s="86">
        <f t="shared" si="85"/>
        <v>5.0929006169915548E-33</v>
      </c>
      <c r="IA89" s="86">
        <f t="shared" si="85"/>
        <v>9.0329877930807909E-32</v>
      </c>
      <c r="IB89" s="86">
        <f t="shared" si="85"/>
        <v>2.6405956535671444E-32</v>
      </c>
      <c r="IC89" s="86">
        <f t="shared" si="85"/>
        <v>1.2122275295055049E-32</v>
      </c>
      <c r="ID89" s="86">
        <f t="shared" si="85"/>
        <v>2.0949253722892666E-27</v>
      </c>
      <c r="IE89" s="86">
        <f t="shared" si="85"/>
        <v>1.237182341348614E-34</v>
      </c>
      <c r="IF89" s="86">
        <f t="shared" si="85"/>
        <v>4.7860638656719019E-28</v>
      </c>
      <c r="IG89" s="86">
        <f t="shared" si="85"/>
        <v>7.8438141343865962E-21</v>
      </c>
      <c r="II89" s="86">
        <f t="shared" si="86"/>
        <v>4.5713592962943122E-114</v>
      </c>
      <c r="IJ89" s="86">
        <f t="shared" si="86"/>
        <v>3.8990374139773675E-77</v>
      </c>
      <c r="IK89" s="86">
        <f t="shared" si="86"/>
        <v>3.0794334641544049E-89</v>
      </c>
      <c r="IL89" s="86">
        <f t="shared" si="86"/>
        <v>5.4767083018172821E-104</v>
      </c>
      <c r="IM89" s="86">
        <f t="shared" si="86"/>
        <v>3.1227677922382752E-107</v>
      </c>
      <c r="IN89" s="86">
        <f t="shared" si="86"/>
        <v>2.857681129772834E-117</v>
      </c>
      <c r="IO89" s="86">
        <f t="shared" si="86"/>
        <v>8.0383858540449936E-122</v>
      </c>
      <c r="IP89" s="86">
        <f t="shared" si="86"/>
        <v>4.1729657059007187E-124</v>
      </c>
      <c r="IQ89" s="86">
        <f t="shared" si="86"/>
        <v>3.0959568656007013E-121</v>
      </c>
      <c r="IR89" s="86">
        <f t="shared" si="86"/>
        <v>5.983941187983984E-123</v>
      </c>
      <c r="IS89" s="86">
        <f t="shared" si="86"/>
        <v>4.104172355492562E-123</v>
      </c>
      <c r="IT89" s="86">
        <f t="shared" si="86"/>
        <v>1.4411698477314559E-101</v>
      </c>
      <c r="IU89" s="86">
        <f t="shared" si="86"/>
        <v>4.3377001783207012E-129</v>
      </c>
      <c r="IV89" s="86">
        <f t="shared" si="86"/>
        <v>5.3163384368345946E-119</v>
      </c>
      <c r="IW89" s="86">
        <f t="shared" si="86"/>
        <v>2.7598546412267009E-95</v>
      </c>
      <c r="IY89" s="86">
        <f t="shared" si="87"/>
        <v>4.3336741937949945E-2</v>
      </c>
      <c r="IZ89" s="86">
        <f t="shared" si="87"/>
        <v>6.5717665708739326E-2</v>
      </c>
      <c r="JA89" s="86">
        <f t="shared" si="87"/>
        <v>4.2776786957019364E-2</v>
      </c>
      <c r="JB89" s="86">
        <f t="shared" si="87"/>
        <v>3.7801416630728842E-2</v>
      </c>
      <c r="JC89" s="86">
        <f t="shared" si="87"/>
        <v>2.604489125582464E-2</v>
      </c>
      <c r="JD89" s="86">
        <f t="shared" si="87"/>
        <v>1.879566402990206E-2</v>
      </c>
      <c r="JE89" s="86">
        <f t="shared" si="87"/>
        <v>2.2483564873036418E-2</v>
      </c>
      <c r="JF89" s="86">
        <f t="shared" si="87"/>
        <v>1.8618647710759099E-2</v>
      </c>
      <c r="JG89" s="86">
        <f t="shared" si="87"/>
        <v>2.9777922353993461E-2</v>
      </c>
      <c r="JH89" s="86">
        <f t="shared" si="87"/>
        <v>2.5236016219123386E-2</v>
      </c>
      <c r="JI89" s="86">
        <f t="shared" si="87"/>
        <v>2.0977766235577469E-2</v>
      </c>
      <c r="JJ89" s="86">
        <f t="shared" si="87"/>
        <v>2.751244497484024E-2</v>
      </c>
      <c r="JK89" s="86">
        <f t="shared" si="87"/>
        <v>2.0640621350927417E-2</v>
      </c>
      <c r="JL89" s="86">
        <f t="shared" si="87"/>
        <v>1.1710553560730365E-2</v>
      </c>
      <c r="JM89" s="86">
        <f t="shared" si="87"/>
        <v>6.7242359051726177E-3</v>
      </c>
    </row>
    <row r="90" spans="2:273" x14ac:dyDescent="0.25">
      <c r="B90" s="2">
        <v>63</v>
      </c>
      <c r="C90" s="37">
        <v>72.319999999999993</v>
      </c>
      <c r="D90" s="37">
        <v>78.626999999999995</v>
      </c>
      <c r="E90" s="37">
        <v>78.203000000000003</v>
      </c>
      <c r="F90" s="37">
        <v>76.61</v>
      </c>
      <c r="G90" s="37">
        <v>75.153000000000006</v>
      </c>
      <c r="H90" s="37">
        <v>71.983000000000004</v>
      </c>
      <c r="I90" s="37">
        <v>71.846999999999994</v>
      </c>
      <c r="J90" s="37">
        <v>71.915000000000006</v>
      </c>
      <c r="K90" s="37">
        <v>71.099999999999994</v>
      </c>
      <c r="L90" s="37">
        <v>74.483000000000004</v>
      </c>
      <c r="M90" s="37">
        <v>76.8</v>
      </c>
      <c r="N90" s="37">
        <v>77.650000000000006</v>
      </c>
      <c r="O90" s="37">
        <v>66.117000000000004</v>
      </c>
      <c r="P90" s="37">
        <v>60.332999999999998</v>
      </c>
      <c r="Q90" s="37">
        <v>54.35</v>
      </c>
      <c r="S90" s="4">
        <f t="shared" si="89"/>
        <v>72.659533960038416</v>
      </c>
      <c r="T90" s="4">
        <f t="shared" si="89"/>
        <v>86.43852990082101</v>
      </c>
      <c r="U90" s="4">
        <f t="shared" si="89"/>
        <v>84.394051567525651</v>
      </c>
      <c r="V90" s="4">
        <f t="shared" si="89"/>
        <v>80.788169951305804</v>
      </c>
      <c r="W90" s="4">
        <f t="shared" si="89"/>
        <v>74.914614670832265</v>
      </c>
      <c r="X90" s="4">
        <f t="shared" si="89"/>
        <v>73.036504256537484</v>
      </c>
      <c r="Y90" s="4">
        <f t="shared" si="89"/>
        <v>74.812890162973403</v>
      </c>
      <c r="Z90" s="4">
        <f t="shared" si="89"/>
        <v>73.391213185984981</v>
      </c>
      <c r="AA90" s="4">
        <f t="shared" si="89"/>
        <v>75.782980144000376</v>
      </c>
      <c r="AB90" s="4">
        <f t="shared" si="89"/>
        <v>75.139411468902495</v>
      </c>
      <c r="AC90" s="4">
        <f t="shared" si="89"/>
        <v>75.657896610162553</v>
      </c>
      <c r="AD90" s="4">
        <f t="shared" si="89"/>
        <v>75.179508591749908</v>
      </c>
      <c r="AE90" s="4">
        <f t="shared" si="89"/>
        <v>68.151184331323847</v>
      </c>
      <c r="AF90" s="4">
        <f t="shared" si="89"/>
        <v>63.251869622797635</v>
      </c>
      <c r="AG90" s="4">
        <f t="shared" si="89"/>
        <v>58.046034687446799</v>
      </c>
      <c r="AI90" s="4">
        <f t="shared" si="90"/>
        <v>-0.33953396003842329</v>
      </c>
      <c r="AJ90" s="4">
        <f t="shared" si="90"/>
        <v>-7.8115299008210144</v>
      </c>
      <c r="AK90" s="4">
        <f t="shared" si="90"/>
        <v>-6.1910515675256477</v>
      </c>
      <c r="AL90" s="4">
        <f t="shared" si="90"/>
        <v>-4.1781699513058044</v>
      </c>
      <c r="AM90" s="4">
        <f t="shared" si="90"/>
        <v>0.23838532916774113</v>
      </c>
      <c r="AN90" s="4">
        <f t="shared" si="90"/>
        <v>-1.0535042565374795</v>
      </c>
      <c r="AO90" s="4">
        <f t="shared" si="90"/>
        <v>-2.9658901629734089</v>
      </c>
      <c r="AP90" s="4">
        <f t="shared" si="90"/>
        <v>-1.4762131859849745</v>
      </c>
      <c r="AQ90" s="4">
        <f t="shared" si="90"/>
        <v>-4.682980144000382</v>
      </c>
      <c r="AR90" s="4">
        <f t="shared" si="90"/>
        <v>-0.65641146890249047</v>
      </c>
      <c r="AS90" s="4">
        <f t="shared" si="90"/>
        <v>1.1421033898374446</v>
      </c>
      <c r="AT90" s="4">
        <f t="shared" si="90"/>
        <v>2.4704914082500977</v>
      </c>
      <c r="AU90" s="4">
        <f t="shared" si="90"/>
        <v>-2.0341843313238428</v>
      </c>
      <c r="AV90" s="4">
        <f t="shared" si="90"/>
        <v>-2.9188696227976365</v>
      </c>
      <c r="AW90" s="4">
        <f t="shared" si="90"/>
        <v>-3.6960346874467973</v>
      </c>
      <c r="AY90" s="2">
        <f t="shared" si="81"/>
        <v>59.570385784152336</v>
      </c>
      <c r="AZ90" s="2">
        <f t="shared" si="81"/>
        <v>58.957351202974351</v>
      </c>
      <c r="BA90" s="2">
        <f t="shared" si="81"/>
        <v>63.368350368346697</v>
      </c>
      <c r="BB90" s="2">
        <f t="shared" si="81"/>
        <v>60.175409588826156</v>
      </c>
      <c r="BC90" s="2">
        <f t="shared" si="81"/>
        <v>59.762451873084267</v>
      </c>
      <c r="BD90" s="2">
        <f t="shared" si="81"/>
        <v>61.999492071032329</v>
      </c>
      <c r="BE90" s="2">
        <f t="shared" si="81"/>
        <v>60.981415704175092</v>
      </c>
      <c r="BF90" s="2">
        <f t="shared" si="81"/>
        <v>61.858149791274215</v>
      </c>
      <c r="BG90" s="2">
        <f t="shared" si="81"/>
        <v>58.724953120674272</v>
      </c>
      <c r="BH90" s="2">
        <f t="shared" si="81"/>
        <v>60.782287317309589</v>
      </c>
      <c r="BI90" s="2">
        <f t="shared" si="81"/>
        <v>63.940383854496346</v>
      </c>
      <c r="BJ90" s="2">
        <f t="shared" si="81"/>
        <v>61.629189591861802</v>
      </c>
      <c r="BK90" s="2">
        <f t="shared" si="81"/>
        <v>59.580063133455859</v>
      </c>
      <c r="BL90" s="2">
        <f t="shared" si="81"/>
        <v>57.296679018114496</v>
      </c>
      <c r="BM90" s="2">
        <f t="shared" si="81"/>
        <v>55.441080096705761</v>
      </c>
      <c r="BO90" s="2" t="str">
        <f t="shared" si="11"/>
        <v/>
      </c>
      <c r="BP90" s="2" t="str">
        <f t="shared" si="12"/>
        <v/>
      </c>
      <c r="BQ90" s="2" t="str">
        <f t="shared" si="13"/>
        <v/>
      </c>
      <c r="BR90" s="2" t="str">
        <f t="shared" si="14"/>
        <v/>
      </c>
      <c r="BS90" s="2" t="str">
        <f t="shared" si="15"/>
        <v/>
      </c>
      <c r="BT90" s="2" t="str">
        <f t="shared" si="16"/>
        <v/>
      </c>
      <c r="BU90" s="2" t="str">
        <f t="shared" si="17"/>
        <v/>
      </c>
      <c r="BV90" s="2" t="str">
        <f t="shared" si="18"/>
        <v/>
      </c>
      <c r="BW90" s="2" t="str">
        <f t="shared" si="19"/>
        <v/>
      </c>
      <c r="BX90" s="2" t="str">
        <f t="shared" si="20"/>
        <v/>
      </c>
      <c r="BY90" s="2" t="str">
        <f t="shared" si="21"/>
        <v/>
      </c>
      <c r="BZ90" s="2" t="str">
        <f t="shared" si="22"/>
        <v/>
      </c>
      <c r="CA90" s="2" t="str">
        <f t="shared" si="23"/>
        <v/>
      </c>
      <c r="CB90" s="2" t="str">
        <f t="shared" si="24"/>
        <v/>
      </c>
      <c r="CC90" s="2" t="str">
        <f t="shared" si="25"/>
        <v/>
      </c>
      <c r="CE90" s="2" t="str">
        <f t="shared" si="82"/>
        <v/>
      </c>
      <c r="CF90" s="2" t="str">
        <f t="shared" si="82"/>
        <v/>
      </c>
      <c r="CG90" s="2" t="str">
        <f t="shared" si="82"/>
        <v/>
      </c>
      <c r="CH90" s="2" t="str">
        <f t="shared" si="82"/>
        <v/>
      </c>
      <c r="CI90" s="2" t="str">
        <f t="shared" si="82"/>
        <v/>
      </c>
      <c r="CJ90" s="2" t="str">
        <f t="shared" si="82"/>
        <v/>
      </c>
      <c r="CK90" s="2" t="str">
        <f t="shared" si="82"/>
        <v/>
      </c>
      <c r="CL90" s="2" t="str">
        <f t="shared" si="82"/>
        <v/>
      </c>
      <c r="CM90" s="2" t="str">
        <f t="shared" si="82"/>
        <v/>
      </c>
      <c r="CN90" s="2" t="str">
        <f t="shared" si="82"/>
        <v/>
      </c>
      <c r="CO90" s="2" t="str">
        <f t="shared" si="82"/>
        <v/>
      </c>
      <c r="CP90" s="2" t="str">
        <f t="shared" si="82"/>
        <v/>
      </c>
      <c r="CQ90" s="2" t="str">
        <f t="shared" si="82"/>
        <v/>
      </c>
      <c r="CR90" s="2" t="str">
        <f t="shared" si="82"/>
        <v/>
      </c>
      <c r="CS90" s="2">
        <f t="shared" si="82"/>
        <v>54.35</v>
      </c>
      <c r="CU90" s="2" t="str">
        <f t="shared" si="27"/>
        <v/>
      </c>
      <c r="CV90" s="2" t="str">
        <f t="shared" si="28"/>
        <v/>
      </c>
      <c r="CW90" s="2" t="str">
        <f t="shared" si="29"/>
        <v/>
      </c>
      <c r="CX90" s="2" t="str">
        <f t="shared" si="30"/>
        <v/>
      </c>
      <c r="CY90" s="2" t="str">
        <f t="shared" si="31"/>
        <v/>
      </c>
      <c r="CZ90" s="2" t="str">
        <f t="shared" si="32"/>
        <v/>
      </c>
      <c r="DA90" s="2" t="str">
        <f t="shared" si="33"/>
        <v/>
      </c>
      <c r="DB90" s="2" t="str">
        <f t="shared" si="34"/>
        <v/>
      </c>
      <c r="DC90" s="2" t="str">
        <f t="shared" si="35"/>
        <v/>
      </c>
      <c r="DD90" s="2" t="str">
        <f t="shared" si="36"/>
        <v/>
      </c>
      <c r="DE90" s="2" t="str">
        <f t="shared" si="37"/>
        <v/>
      </c>
      <c r="DF90" s="2" t="str">
        <f t="shared" si="38"/>
        <v/>
      </c>
      <c r="DG90" s="2" t="str">
        <f t="shared" si="39"/>
        <v/>
      </c>
      <c r="DH90" s="2" t="str">
        <f t="shared" si="40"/>
        <v/>
      </c>
      <c r="DI90" s="2">
        <f t="shared" si="41"/>
        <v>54.35</v>
      </c>
      <c r="DK90" s="2">
        <f t="shared" si="91"/>
        <v>81.68639266615736</v>
      </c>
      <c r="DL90" s="2">
        <f t="shared" si="91"/>
        <v>81.254354838709659</v>
      </c>
      <c r="DM90" s="2">
        <f t="shared" si="91"/>
        <v>83.414306035141337</v>
      </c>
      <c r="DN90" s="2">
        <f t="shared" si="91"/>
        <v>81.142268754774662</v>
      </c>
      <c r="DO90" s="2">
        <f t="shared" si="91"/>
        <v>78.465811720142597</v>
      </c>
      <c r="DP90" s="2">
        <f t="shared" si="91"/>
        <v>73.751535574229678</v>
      </c>
      <c r="DQ90" s="2">
        <f t="shared" si="91"/>
        <v>79.484261420932</v>
      </c>
      <c r="DR90" s="2">
        <f t="shared" si="91"/>
        <v>73.416038095238065</v>
      </c>
      <c r="DS90" s="2">
        <f t="shared" si="91"/>
        <v>79.365033613445377</v>
      </c>
      <c r="DT90" s="2">
        <f t="shared" si="91"/>
        <v>75.142652661064432</v>
      </c>
      <c r="DU90" s="2">
        <f t="shared" si="91"/>
        <v>80.468958543417358</v>
      </c>
      <c r="DV90" s="2">
        <f t="shared" si="91"/>
        <v>78.870136134453773</v>
      </c>
      <c r="DW90" s="2">
        <f t="shared" si="91"/>
        <v>74.539950140056021</v>
      </c>
      <c r="DX90" s="2">
        <f t="shared" si="91"/>
        <v>67.492011764705879</v>
      </c>
      <c r="DY90" s="2">
        <f t="shared" si="91"/>
        <v>60.419755681818188</v>
      </c>
      <c r="EA90" s="2">
        <f t="shared" si="95"/>
        <v>57.975299467405861</v>
      </c>
      <c r="EB90" s="2">
        <f t="shared" si="92"/>
        <v>57.741902303894676</v>
      </c>
      <c r="EC90" s="2">
        <f t="shared" si="92"/>
        <v>61.968882823082637</v>
      </c>
      <c r="ED90" s="2">
        <f t="shared" si="92"/>
        <v>58.712248244517916</v>
      </c>
      <c r="EE90" s="2">
        <f t="shared" si="92"/>
        <v>58.516864590199141</v>
      </c>
      <c r="EF90" s="2">
        <f t="shared" si="92"/>
        <v>61.073836680803012</v>
      </c>
      <c r="EG90" s="2">
        <f t="shared" si="92"/>
        <v>59.655485860968511</v>
      </c>
      <c r="EH90" s="2">
        <f t="shared" si="92"/>
        <v>60.934590223619978</v>
      </c>
      <c r="EI90" s="2">
        <f t="shared" si="92"/>
        <v>57.17382142613873</v>
      </c>
      <c r="EJ90" s="2">
        <f t="shared" si="92"/>
        <v>59.675255467194191</v>
      </c>
      <c r="EK90" s="2">
        <f t="shared" si="92"/>
        <v>62.702441856905459</v>
      </c>
      <c r="EL90" s="2">
        <f t="shared" si="92"/>
        <v>60.463884574979815</v>
      </c>
      <c r="EM90" s="2">
        <f t="shared" si="92"/>
        <v>58.383827050697469</v>
      </c>
      <c r="EN90" s="2">
        <f t="shared" si="92"/>
        <v>56.414884674078905</v>
      </c>
      <c r="EO90" s="2">
        <f t="shared" si="92"/>
        <v>54.921695475614328</v>
      </c>
      <c r="EQ90" s="2">
        <f t="shared" si="93"/>
        <v>57.807128796163866</v>
      </c>
      <c r="ER90" s="2">
        <f t="shared" si="93"/>
        <v>57.170536375216244</v>
      </c>
      <c r="ES90" s="2">
        <f t="shared" si="93"/>
        <v>60.418421032544956</v>
      </c>
      <c r="ET90" s="2">
        <f t="shared" si="93"/>
        <v>58.628567459963321</v>
      </c>
      <c r="EU90" s="2">
        <f t="shared" si="93"/>
        <v>58.005286905306122</v>
      </c>
      <c r="EV90" s="2">
        <f t="shared" si="93"/>
        <v>60.571307412823032</v>
      </c>
      <c r="EW90" s="2">
        <f t="shared" si="93"/>
        <v>59.751542962648287</v>
      </c>
      <c r="EX90" s="2">
        <f t="shared" si="93"/>
        <v>59.227840828714129</v>
      </c>
      <c r="EY90" s="2">
        <f t="shared" si="93"/>
        <v>57.550867393587573</v>
      </c>
      <c r="EZ90" s="2">
        <f t="shared" si="93"/>
        <v>59.15996520652994</v>
      </c>
      <c r="FA90" s="2">
        <f t="shared" si="93"/>
        <v>61.399752011711598</v>
      </c>
      <c r="FB90" s="2">
        <f t="shared" si="93"/>
        <v>58.817354756454804</v>
      </c>
      <c r="FC90" s="2">
        <f t="shared" si="93"/>
        <v>57.501675813495922</v>
      </c>
      <c r="FD90" s="2">
        <f t="shared" si="93"/>
        <v>56.029688245112062</v>
      </c>
      <c r="FE90" s="2">
        <f t="shared" si="93"/>
        <v>55.337036410812068</v>
      </c>
      <c r="FG90" s="2">
        <f t="shared" si="94"/>
        <v>0.93272520508546641</v>
      </c>
      <c r="FH90" s="2">
        <f t="shared" si="94"/>
        <v>0.94829509358276809</v>
      </c>
      <c r="FI90" s="2">
        <f t="shared" si="94"/>
        <v>0.93469963999907546</v>
      </c>
      <c r="FJ90" s="2">
        <f t="shared" si="94"/>
        <v>0.93476578045990699</v>
      </c>
      <c r="FK90" s="2">
        <f t="shared" si="94"/>
        <v>0.9375483566978795</v>
      </c>
      <c r="FL90" s="2">
        <f t="shared" si="94"/>
        <v>0.92696753153548628</v>
      </c>
      <c r="FM90" s="2">
        <f t="shared" si="94"/>
        <v>0.93313335657726937</v>
      </c>
      <c r="FN90" s="2">
        <f t="shared" si="94"/>
        <v>0.92593179495413835</v>
      </c>
      <c r="FO90" s="2">
        <f t="shared" si="94"/>
        <v>0.930112281111935</v>
      </c>
      <c r="FP90" s="2">
        <f t="shared" si="94"/>
        <v>0.92840804825100187</v>
      </c>
      <c r="FQ90" s="2">
        <f t="shared" si="94"/>
        <v>0.93028218234413507</v>
      </c>
      <c r="FR90" s="2">
        <f t="shared" si="94"/>
        <v>0.93665206193025119</v>
      </c>
      <c r="FS90" s="2">
        <f t="shared" si="94"/>
        <v>0.92593497479662179</v>
      </c>
      <c r="FT90" s="2">
        <f t="shared" si="94"/>
        <v>0.92038150876777292</v>
      </c>
      <c r="FU90" s="2">
        <f t="shared" si="94"/>
        <v>0.90555865726741935</v>
      </c>
      <c r="FW90" s="2">
        <f t="shared" si="83"/>
        <v>4.3179585591957177E-4</v>
      </c>
      <c r="FX90" s="2">
        <f t="shared" si="83"/>
        <v>4.5550296137279348E-4</v>
      </c>
      <c r="FY90" s="2">
        <f t="shared" si="83"/>
        <v>5.9744191131448708E-4</v>
      </c>
      <c r="FZ90" s="2">
        <f t="shared" si="83"/>
        <v>5.2028607121874348E-4</v>
      </c>
      <c r="GA90" s="2">
        <f t="shared" si="83"/>
        <v>5.0285134508039093E-4</v>
      </c>
      <c r="GB90" s="2">
        <f t="shared" si="83"/>
        <v>4.5421117139815093E-4</v>
      </c>
      <c r="GC90" s="2">
        <f t="shared" si="83"/>
        <v>4.807383143903385E-4</v>
      </c>
      <c r="GD90" s="2">
        <f t="shared" si="83"/>
        <v>5.3837579948544032E-4</v>
      </c>
      <c r="GE90" s="2">
        <f t="shared" si="83"/>
        <v>6.3253667784404592E-4</v>
      </c>
      <c r="GF90" s="2">
        <f t="shared" si="83"/>
        <v>6.0025095438521255E-4</v>
      </c>
      <c r="GG90" s="2">
        <f t="shared" si="83"/>
        <v>5.3794319639008338E-4</v>
      </c>
      <c r="GH90" s="2">
        <f t="shared" si="83"/>
        <v>4.2092587452166911E-4</v>
      </c>
      <c r="GI90" s="2">
        <f t="shared" si="83"/>
        <v>4.1668710344812708E-4</v>
      </c>
      <c r="GJ90" s="2">
        <f t="shared" si="83"/>
        <v>3.88897966047547E-4</v>
      </c>
      <c r="GK90" s="2">
        <f t="shared" si="83"/>
        <v>3.3811450081082779E-4</v>
      </c>
      <c r="GM90" s="86">
        <f t="shared" si="84"/>
        <v>1.1517849024218246E-2</v>
      </c>
      <c r="GN90" s="86">
        <f t="shared" si="84"/>
        <v>1.7329915796317067E-3</v>
      </c>
      <c r="GO90" s="86">
        <f t="shared" si="84"/>
        <v>4.7012670922351228E-5</v>
      </c>
      <c r="GP90" s="86">
        <f t="shared" si="84"/>
        <v>7.0067422979630915E-6</v>
      </c>
      <c r="GQ90" s="86">
        <f t="shared" si="84"/>
        <v>1.2651049663836689E-5</v>
      </c>
      <c r="GR90" s="86">
        <f t="shared" si="84"/>
        <v>3.7946927699099024E-5</v>
      </c>
      <c r="GS90" s="86">
        <f t="shared" si="84"/>
        <v>3.3115285955292919E-4</v>
      </c>
      <c r="GT90" s="86">
        <f t="shared" si="84"/>
        <v>1.8784931718127625E-4</v>
      </c>
      <c r="GU90" s="86">
        <f t="shared" si="84"/>
        <v>1.5356243216686706E-5</v>
      </c>
      <c r="GV90" s="86">
        <f t="shared" si="84"/>
        <v>5.8338657499532903E-5</v>
      </c>
      <c r="GW90" s="86">
        <f t="shared" si="84"/>
        <v>3.3005399686410711E-5</v>
      </c>
      <c r="GX90" s="86">
        <f t="shared" si="84"/>
        <v>2.6976035716366195E-4</v>
      </c>
      <c r="GY90" s="86">
        <f t="shared" si="84"/>
        <v>3.0490676637183241E-3</v>
      </c>
      <c r="GZ90" s="86">
        <f t="shared" si="84"/>
        <v>6.839499200307985E-4</v>
      </c>
      <c r="HA90" s="86">
        <f t="shared" si="84"/>
        <v>2.2295733753567316E-4</v>
      </c>
      <c r="HC90" s="86">
        <f t="shared" si="74"/>
        <v>2.6158933238251355E-2</v>
      </c>
      <c r="HD90" s="86">
        <f t="shared" si="74"/>
        <v>7.7834601173845247E-2</v>
      </c>
      <c r="HE90" s="86">
        <f t="shared" si="74"/>
        <v>5.770816089466542E-2</v>
      </c>
      <c r="HF90" s="86">
        <f t="shared" si="74"/>
        <v>5.2577759461878544E-2</v>
      </c>
      <c r="HG90" s="86">
        <f t="shared" si="88"/>
        <v>3.6951295813686912E-2</v>
      </c>
      <c r="HH90" s="86">
        <f t="shared" si="88"/>
        <v>2.7141925892862538E-2</v>
      </c>
      <c r="HI90" s="86">
        <f t="shared" si="88"/>
        <v>3.0876207902169203E-2</v>
      </c>
      <c r="HJ90" s="86">
        <f t="shared" si="88"/>
        <v>2.6488526408074552E-2</v>
      </c>
      <c r="HK90" s="86">
        <f t="shared" si="88"/>
        <v>4.3394454599163093E-2</v>
      </c>
      <c r="HL90" s="86">
        <f t="shared" si="88"/>
        <v>3.6751484173469691E-2</v>
      </c>
      <c r="HM90" s="86">
        <f t="shared" si="88"/>
        <v>3.0749839008807577E-2</v>
      </c>
      <c r="HN90" s="86">
        <f t="shared" si="88"/>
        <v>3.65413420512707E-2</v>
      </c>
      <c r="HO90" s="86">
        <f t="shared" si="88"/>
        <v>1.8515790138729962E-2</v>
      </c>
      <c r="HP90" s="86">
        <f t="shared" si="88"/>
        <v>1.5415838756132359E-2</v>
      </c>
      <c r="HQ90" s="86">
        <f t="shared" si="88"/>
        <v>9.7649539118754205E-3</v>
      </c>
      <c r="HS90" s="86">
        <f t="shared" si="85"/>
        <v>1.1451916707438473E-29</v>
      </c>
      <c r="HT90" s="86">
        <f t="shared" si="85"/>
        <v>2.9650809082754885E-20</v>
      </c>
      <c r="HU90" s="86">
        <f t="shared" si="85"/>
        <v>3.1855248589962767E-23</v>
      </c>
      <c r="HV90" s="86">
        <f t="shared" si="85"/>
        <v>2.1787152633614252E-26</v>
      </c>
      <c r="HW90" s="86">
        <f t="shared" si="85"/>
        <v>1.2332851212658295E-27</v>
      </c>
      <c r="HX90" s="86">
        <f t="shared" si="85"/>
        <v>2.4399688726794717E-30</v>
      </c>
      <c r="HY90" s="86">
        <f t="shared" si="85"/>
        <v>4.7520179388586689E-31</v>
      </c>
      <c r="HZ90" s="86">
        <f t="shared" si="85"/>
        <v>7.3545013324310454E-32</v>
      </c>
      <c r="IA90" s="86">
        <f t="shared" si="85"/>
        <v>1.2674454737961295E-30</v>
      </c>
      <c r="IB90" s="86">
        <f t="shared" si="85"/>
        <v>3.7934830967677981E-31</v>
      </c>
      <c r="IC90" s="86">
        <f t="shared" si="85"/>
        <v>1.7038904345648986E-31</v>
      </c>
      <c r="ID90" s="86">
        <f t="shared" si="85"/>
        <v>1.7454265186536816E-26</v>
      </c>
      <c r="IE90" s="86">
        <f t="shared" si="85"/>
        <v>1.8453331247147076E-33</v>
      </c>
      <c r="IF90" s="86">
        <f t="shared" si="85"/>
        <v>4.0860679695927911E-27</v>
      </c>
      <c r="IG90" s="86">
        <f t="shared" si="85"/>
        <v>3.527846575248278E-20</v>
      </c>
      <c r="II90" s="86">
        <f t="shared" si="86"/>
        <v>1.9001896789809286E-111</v>
      </c>
      <c r="IJ90" s="86">
        <f t="shared" si="86"/>
        <v>2.2962094567864715E-75</v>
      </c>
      <c r="IK90" s="86">
        <f t="shared" si="86"/>
        <v>4.1318397057497088E-87</v>
      </c>
      <c r="IL90" s="86">
        <f t="shared" si="86"/>
        <v>1.5137703150684734E-101</v>
      </c>
      <c r="IM90" s="86">
        <f t="shared" si="86"/>
        <v>1.005601507318291E-104</v>
      </c>
      <c r="IN90" s="86">
        <f t="shared" si="86"/>
        <v>1.4685053739979156E-114</v>
      </c>
      <c r="IO90" s="86">
        <f t="shared" si="86"/>
        <v>5.5386062369185341E-119</v>
      </c>
      <c r="IP90" s="86">
        <f t="shared" si="86"/>
        <v>3.5928320897325898E-121</v>
      </c>
      <c r="IQ90" s="86">
        <f t="shared" si="86"/>
        <v>2.6213763519527258E-118</v>
      </c>
      <c r="IR90" s="86">
        <f t="shared" si="86"/>
        <v>5.32249824206981E-120</v>
      </c>
      <c r="IS90" s="86">
        <f t="shared" si="86"/>
        <v>3.3426844305631939E-120</v>
      </c>
      <c r="IT90" s="86">
        <f t="shared" si="86"/>
        <v>3.0101497950464175E-99</v>
      </c>
      <c r="IU90" s="86">
        <f t="shared" si="86"/>
        <v>3.9170119194736451E-126</v>
      </c>
      <c r="IV90" s="86">
        <f t="shared" si="86"/>
        <v>2.6521688878661528E-116</v>
      </c>
      <c r="IW90" s="86">
        <f t="shared" si="86"/>
        <v>3.5992154580161921E-93</v>
      </c>
      <c r="IY90" s="86">
        <f t="shared" si="87"/>
        <v>3.7676782262469601E-2</v>
      </c>
      <c r="IZ90" s="86">
        <f t="shared" si="87"/>
        <v>7.9567592753476954E-2</v>
      </c>
      <c r="JA90" s="86">
        <f t="shared" si="87"/>
        <v>5.7755173565587771E-2</v>
      </c>
      <c r="JB90" s="86">
        <f t="shared" si="87"/>
        <v>5.2584766204176507E-2</v>
      </c>
      <c r="JC90" s="86">
        <f t="shared" si="87"/>
        <v>3.696394686335075E-2</v>
      </c>
      <c r="JD90" s="86">
        <f t="shared" si="87"/>
        <v>2.7179872820561637E-2</v>
      </c>
      <c r="JE90" s="86">
        <f t="shared" si="87"/>
        <v>3.1207360761722133E-2</v>
      </c>
      <c r="JF90" s="86">
        <f t="shared" si="87"/>
        <v>2.6676375725255826E-2</v>
      </c>
      <c r="JG90" s="86">
        <f t="shared" si="87"/>
        <v>4.3409810842379777E-2</v>
      </c>
      <c r="JH90" s="86">
        <f t="shared" si="87"/>
        <v>3.6809822830969223E-2</v>
      </c>
      <c r="JI90" s="86">
        <f t="shared" si="87"/>
        <v>3.0782844408493989E-2</v>
      </c>
      <c r="JJ90" s="86">
        <f t="shared" si="87"/>
        <v>3.6811102408434361E-2</v>
      </c>
      <c r="JK90" s="86">
        <f t="shared" si="87"/>
        <v>2.1564857802448288E-2</v>
      </c>
      <c r="JL90" s="86">
        <f t="shared" si="87"/>
        <v>1.6099788676163157E-2</v>
      </c>
      <c r="JM90" s="86">
        <f t="shared" si="87"/>
        <v>9.9879112494110928E-3</v>
      </c>
    </row>
    <row r="91" spans="2:273" x14ac:dyDescent="0.25">
      <c r="B91" s="2">
        <v>64</v>
      </c>
      <c r="C91" s="37">
        <v>73.28</v>
      </c>
      <c r="D91" s="37">
        <v>83.236999999999995</v>
      </c>
      <c r="E91" s="37">
        <v>82.102000000000004</v>
      </c>
      <c r="F91" s="37">
        <v>78.728999999999999</v>
      </c>
      <c r="G91" s="37">
        <v>78.796999999999997</v>
      </c>
      <c r="H91" s="37">
        <v>73.525000000000006</v>
      </c>
      <c r="I91" s="37">
        <v>75</v>
      </c>
      <c r="J91" s="37">
        <v>73.441000000000003</v>
      </c>
      <c r="K91" s="37">
        <v>76.900000000000006</v>
      </c>
      <c r="L91" s="37">
        <v>78.382999999999996</v>
      </c>
      <c r="M91" s="37">
        <v>82.132999999999996</v>
      </c>
      <c r="N91" s="37">
        <v>80.632999999999996</v>
      </c>
      <c r="O91" s="37">
        <v>66.832999999999998</v>
      </c>
      <c r="P91" s="37">
        <v>60.883000000000003</v>
      </c>
      <c r="Q91" s="37">
        <v>54.832999999999998</v>
      </c>
      <c r="S91" s="4">
        <f t="shared" si="89"/>
        <v>76.153667918064869</v>
      </c>
      <c r="T91" s="4">
        <f t="shared" si="89"/>
        <v>92.148943016806811</v>
      </c>
      <c r="U91" s="4">
        <f t="shared" si="89"/>
        <v>89.796236972364454</v>
      </c>
      <c r="V91" s="4">
        <f t="shared" si="89"/>
        <v>86.647740422390044</v>
      </c>
      <c r="W91" s="4">
        <f t="shared" si="89"/>
        <v>79.630538703100342</v>
      </c>
      <c r="X91" s="4">
        <f t="shared" si="89"/>
        <v>76.802486997147867</v>
      </c>
      <c r="Y91" s="4">
        <f t="shared" si="89"/>
        <v>79.58987260716755</v>
      </c>
      <c r="Z91" s="4">
        <f t="shared" si="89"/>
        <v>77.586128247680676</v>
      </c>
      <c r="AA91" s="4">
        <f t="shared" si="89"/>
        <v>81.511817734496731</v>
      </c>
      <c r="AB91" s="4">
        <f t="shared" si="89"/>
        <v>80.1360726410974</v>
      </c>
      <c r="AC91" s="4">
        <f t="shared" si="89"/>
        <v>79.75458304244566</v>
      </c>
      <c r="AD91" s="4">
        <f t="shared" si="89"/>
        <v>79.098274209581604</v>
      </c>
      <c r="AE91" s="4">
        <f t="shared" si="89"/>
        <v>71.202955584398623</v>
      </c>
      <c r="AF91" s="4">
        <f t="shared" si="89"/>
        <v>65.928154782876618</v>
      </c>
      <c r="AG91" s="4">
        <f t="shared" si="89"/>
        <v>59.343566431320625</v>
      </c>
      <c r="AI91" s="4">
        <f t="shared" si="90"/>
        <v>-2.8736679180648679</v>
      </c>
      <c r="AJ91" s="4">
        <f t="shared" si="90"/>
        <v>-8.9119430168068163</v>
      </c>
      <c r="AK91" s="4">
        <f t="shared" si="90"/>
        <v>-7.6942369723644504</v>
      </c>
      <c r="AL91" s="4">
        <f t="shared" si="90"/>
        <v>-7.9187404223900444</v>
      </c>
      <c r="AM91" s="4">
        <f t="shared" si="90"/>
        <v>-0.83353870310034495</v>
      </c>
      <c r="AN91" s="4">
        <f t="shared" si="90"/>
        <v>-3.2774869971478608</v>
      </c>
      <c r="AO91" s="4">
        <f t="shared" si="90"/>
        <v>-4.5898726071675497</v>
      </c>
      <c r="AP91" s="4">
        <f t="shared" si="90"/>
        <v>-4.1451282476806739</v>
      </c>
      <c r="AQ91" s="4">
        <f t="shared" si="90"/>
        <v>-4.6118177344967251</v>
      </c>
      <c r="AR91" s="4">
        <f t="shared" si="90"/>
        <v>-1.753072641097404</v>
      </c>
      <c r="AS91" s="4">
        <f t="shared" si="90"/>
        <v>2.3784169575543359</v>
      </c>
      <c r="AT91" s="4">
        <f t="shared" si="90"/>
        <v>1.534725790418392</v>
      </c>
      <c r="AU91" s="4">
        <f t="shared" si="90"/>
        <v>-4.3699555843986246</v>
      </c>
      <c r="AV91" s="4">
        <f t="shared" si="90"/>
        <v>-5.0451547828766152</v>
      </c>
      <c r="AW91" s="4">
        <f t="shared" si="90"/>
        <v>-4.5105664313206262</v>
      </c>
      <c r="AY91" s="2">
        <f t="shared" si="81"/>
        <v>59.328917180993862</v>
      </c>
      <c r="AZ91" s="2">
        <f t="shared" si="81"/>
        <v>58.72400781218856</v>
      </c>
      <c r="BA91" s="2">
        <f t="shared" si="81"/>
        <v>63.057783385511925</v>
      </c>
      <c r="BB91" s="2">
        <f t="shared" si="81"/>
        <v>59.904044062315002</v>
      </c>
      <c r="BC91" s="2">
        <f t="shared" si="81"/>
        <v>59.501464857128497</v>
      </c>
      <c r="BD91" s="2">
        <f t="shared" si="81"/>
        <v>61.742100337103935</v>
      </c>
      <c r="BE91" s="2">
        <f t="shared" si="81"/>
        <v>60.732955329935301</v>
      </c>
      <c r="BF91" s="2">
        <f t="shared" si="81"/>
        <v>61.58959753321551</v>
      </c>
      <c r="BG91" s="2">
        <f t="shared" si="81"/>
        <v>58.47850093224811</v>
      </c>
      <c r="BH91" s="2">
        <f t="shared" si="81"/>
        <v>60.545595602677913</v>
      </c>
      <c r="BI91" s="2">
        <f t="shared" si="81"/>
        <v>63.655280154072173</v>
      </c>
      <c r="BJ91" s="2">
        <f t="shared" si="81"/>
        <v>61.352434861062079</v>
      </c>
      <c r="BK91" s="2">
        <f t="shared" si="81"/>
        <v>59.33545206698453</v>
      </c>
      <c r="BL91" s="2">
        <f t="shared" si="81"/>
        <v>57.111225303576056</v>
      </c>
      <c r="BM91" s="2">
        <f t="shared" si="81"/>
        <v>55.319688257674464</v>
      </c>
      <c r="BO91" s="2" t="str">
        <f t="shared" ref="BO91:BO154" si="96">IF(AND(IY91 &lt; $CC$22, $B91 &lt; C$7, $B91 &gt; C$230), C91, "")</f>
        <v/>
      </c>
      <c r="BP91" s="2" t="str">
        <f t="shared" ref="BP91:BP154" si="97">IF(AND(IZ91 &lt; $CC$22, $B91 &lt; D$7, $B91 &gt; D$230), D91, "")</f>
        <v/>
      </c>
      <c r="BQ91" s="2" t="str">
        <f t="shared" ref="BQ91:BQ154" si="98">IF(AND(JA91 &lt; $CC$22, $B91 &lt; E$7, $B91 &gt; E$230), E91, "")</f>
        <v/>
      </c>
      <c r="BR91" s="2" t="str">
        <f t="shared" ref="BR91:BR154" si="99">IF(AND(JB91 &lt; $CC$22, $B91 &lt; F$7, $B91 &gt; F$230), F91, "")</f>
        <v/>
      </c>
      <c r="BS91" s="2" t="str">
        <f t="shared" ref="BS91:BS154" si="100">IF(AND(JC91 &lt; $CC$22, $B91 &lt; G$7, $B91 &gt; G$230), G91, "")</f>
        <v/>
      </c>
      <c r="BT91" s="2" t="str">
        <f t="shared" ref="BT91:BT154" si="101">IF(AND(JD91 &lt; $CC$22, $B91 &lt; H$7, $B91 &gt; H$230), H91, "")</f>
        <v/>
      </c>
      <c r="BU91" s="2" t="str">
        <f t="shared" ref="BU91:BU154" si="102">IF(AND(JE91 &lt; $CC$22, $B91 &lt; I$7, $B91 &gt; I$230), I91, "")</f>
        <v/>
      </c>
      <c r="BV91" s="2" t="str">
        <f t="shared" ref="BV91:BV154" si="103">IF(AND(JF91 &lt; $CC$22, $B91 &lt; J$7, $B91 &gt; J$230), J91, "")</f>
        <v/>
      </c>
      <c r="BW91" s="2" t="str">
        <f t="shared" ref="BW91:BW154" si="104">IF(AND(JG91 &lt; $CC$22, $B91 &lt; K$7, $B91 &gt; K$230), K91, "")</f>
        <v/>
      </c>
      <c r="BX91" s="2" t="str">
        <f t="shared" ref="BX91:BX154" si="105">IF(AND(JH91 &lt; $CC$22, $B91 &lt; L$7, $B91 &gt; L$230), L91, "")</f>
        <v/>
      </c>
      <c r="BY91" s="2" t="str">
        <f t="shared" ref="BY91:BY154" si="106">IF(AND(JI91 &lt; $CC$22, $B91 &lt; M$7, $B91 &gt; M$230), M91, "")</f>
        <v/>
      </c>
      <c r="BZ91" s="2" t="str">
        <f t="shared" ref="BZ91:BZ154" si="107">IF(AND(JJ91 &lt; $CC$22, $B91 &lt; N$7, $B91 &gt; N$230), N91, "")</f>
        <v/>
      </c>
      <c r="CA91" s="2" t="str">
        <f t="shared" ref="CA91:CA154" si="108">IF(AND(JK91 &lt; $CC$22, $B91 &lt; O$7, $B91 &gt; O$230), O91, "")</f>
        <v/>
      </c>
      <c r="CB91" s="2" t="str">
        <f t="shared" ref="CB91:CB154" si="109">IF(AND(JL91 &lt; $CC$22, $B91 &lt; P$7, $B91 &gt; P$230), P91, "")</f>
        <v/>
      </c>
      <c r="CC91" s="2" t="str">
        <f t="shared" ref="CC91:CC154" si="110">IF(AND(JM91 &lt; $CC$22, $B91 &lt; Q$7, $B91 &gt; Q$230), Q91, "")</f>
        <v/>
      </c>
      <c r="CE91" s="2" t="str">
        <f t="shared" si="82"/>
        <v/>
      </c>
      <c r="CF91" s="2" t="str">
        <f t="shared" si="82"/>
        <v/>
      </c>
      <c r="CG91" s="2" t="str">
        <f t="shared" si="82"/>
        <v/>
      </c>
      <c r="CH91" s="2" t="str">
        <f t="shared" si="82"/>
        <v/>
      </c>
      <c r="CI91" s="2" t="str">
        <f t="shared" si="82"/>
        <v/>
      </c>
      <c r="CJ91" s="2" t="str">
        <f t="shared" si="82"/>
        <v/>
      </c>
      <c r="CK91" s="2" t="str">
        <f t="shared" si="82"/>
        <v/>
      </c>
      <c r="CL91" s="2" t="str">
        <f t="shared" si="82"/>
        <v/>
      </c>
      <c r="CM91" s="2" t="str">
        <f t="shared" si="82"/>
        <v/>
      </c>
      <c r="CN91" s="2" t="str">
        <f t="shared" si="82"/>
        <v/>
      </c>
      <c r="CO91" s="2" t="str">
        <f t="shared" si="82"/>
        <v/>
      </c>
      <c r="CP91" s="2" t="str">
        <f t="shared" si="82"/>
        <v/>
      </c>
      <c r="CQ91" s="2" t="str">
        <f t="shared" si="82"/>
        <v/>
      </c>
      <c r="CR91" s="2" t="str">
        <f t="shared" si="82"/>
        <v/>
      </c>
      <c r="CS91" s="2" t="str">
        <f t="shared" si="82"/>
        <v/>
      </c>
      <c r="CU91" s="2" t="str">
        <f t="shared" ref="CU91:CU154" si="111">IF(AND(IY91 &lt; $DI$22, $B91 &gt; C$7, $B91 &lt; C$233), C91, "")</f>
        <v/>
      </c>
      <c r="CV91" s="2" t="str">
        <f t="shared" ref="CV91:CV154" si="112">IF(AND(IZ91 &lt; $DI$22, $B91 &gt; D$7, $B91 &lt; D$233), D91, "")</f>
        <v/>
      </c>
      <c r="CW91" s="2" t="str">
        <f t="shared" ref="CW91:CW154" si="113">IF(AND(JA91 &lt; $DI$22, $B91 &gt; E$7, $B91 &lt; E$233), E91, "")</f>
        <v/>
      </c>
      <c r="CX91" s="2" t="str">
        <f t="shared" ref="CX91:CX154" si="114">IF(AND(JB91 &lt; $DI$22, $B91 &gt; F$7, $B91 &lt; F$233), F91, "")</f>
        <v/>
      </c>
      <c r="CY91" s="2" t="str">
        <f t="shared" ref="CY91:CY154" si="115">IF(AND(JC91 &lt; $DI$22, $B91 &gt; G$7, $B91 &lt; G$233), G91, "")</f>
        <v/>
      </c>
      <c r="CZ91" s="2" t="str">
        <f t="shared" ref="CZ91:CZ154" si="116">IF(AND(JD91 &lt; $DI$22, $B91 &gt; H$7, $B91 &lt; H$233), H91, "")</f>
        <v/>
      </c>
      <c r="DA91" s="2" t="str">
        <f t="shared" ref="DA91:DA154" si="117">IF(AND(JE91 &lt; $DI$22, $B91 &gt; I$7, $B91 &lt; I$233), I91, "")</f>
        <v/>
      </c>
      <c r="DB91" s="2" t="str">
        <f t="shared" ref="DB91:DB154" si="118">IF(AND(JF91 &lt; $DI$22, $B91 &gt; J$7, $B91 &lt; J$233), J91, "")</f>
        <v/>
      </c>
      <c r="DC91" s="2" t="str">
        <f t="shared" ref="DC91:DC154" si="119">IF(AND(JG91 &lt; $DI$22, $B91 &gt; K$7, $B91 &lt; K$233), K91, "")</f>
        <v/>
      </c>
      <c r="DD91" s="2" t="str">
        <f t="shared" ref="DD91:DD154" si="120">IF(AND(JH91 &lt; $DI$22, $B91 &gt; L$7, $B91 &lt; L$233), L91, "")</f>
        <v/>
      </c>
      <c r="DE91" s="2" t="str">
        <f t="shared" ref="DE91:DE154" si="121">IF(AND(JI91 &lt; $DI$22, $B91 &gt; M$7, $B91 &lt; M$233), M91, "")</f>
        <v/>
      </c>
      <c r="DF91" s="2" t="str">
        <f t="shared" ref="DF91:DF154" si="122">IF(AND(JJ91 &lt; $DI$22, $B91 &gt; N$7, $B91 &lt; N$233), N91, "")</f>
        <v/>
      </c>
      <c r="DG91" s="2" t="str">
        <f t="shared" ref="DG91:DG154" si="123">IF(AND(JK91 &lt; $DI$22, $B91 &gt; O$7, $B91 &lt; O$233), O91, "")</f>
        <v/>
      </c>
      <c r="DH91" s="2" t="str">
        <f t="shared" ref="DH91:DH154" si="124">IF(AND(JL91 &lt; $DI$22, $B91 &gt; P$7, $B91 &lt; P$233), P91, "")</f>
        <v/>
      </c>
      <c r="DI91" s="2" t="str">
        <f t="shared" ref="DI91:DI154" si="125">IF(AND(JM91 &lt; $DI$22, $B91 &gt; Q$7, $B91 &lt; Q$233), Q91, "")</f>
        <v/>
      </c>
      <c r="DK91" s="2">
        <f t="shared" si="91"/>
        <v>81.994132925897617</v>
      </c>
      <c r="DL91" s="2">
        <f t="shared" si="91"/>
        <v>81.558872983870941</v>
      </c>
      <c r="DM91" s="2">
        <f t="shared" si="91"/>
        <v>83.684710466004589</v>
      </c>
      <c r="DN91" s="2">
        <f t="shared" si="91"/>
        <v>81.39676852559208</v>
      </c>
      <c r="DO91" s="2">
        <f t="shared" si="91"/>
        <v>78.671244206773608</v>
      </c>
      <c r="DP91" s="2">
        <f t="shared" si="91"/>
        <v>73.866377030812316</v>
      </c>
      <c r="DQ91" s="2">
        <f t="shared" si="91"/>
        <v>79.709195569136739</v>
      </c>
      <c r="DR91" s="2">
        <f t="shared" si="91"/>
        <v>73.56691904761901</v>
      </c>
      <c r="DS91" s="2">
        <f t="shared" si="91"/>
        <v>79.64856974789916</v>
      </c>
      <c r="DT91" s="2">
        <f t="shared" si="91"/>
        <v>75.333879271708682</v>
      </c>
      <c r="DU91" s="2">
        <f t="shared" si="91"/>
        <v>80.727143977591027</v>
      </c>
      <c r="DV91" s="2">
        <f t="shared" si="91"/>
        <v>79.08743697478991</v>
      </c>
      <c r="DW91" s="2">
        <f t="shared" si="91"/>
        <v>74.742608683473378</v>
      </c>
      <c r="DX91" s="2">
        <f t="shared" si="91"/>
        <v>67.642966946778699</v>
      </c>
      <c r="DY91" s="2">
        <f t="shared" si="91"/>
        <v>60.491528409090918</v>
      </c>
      <c r="EA91" s="2">
        <f t="shared" si="95"/>
        <v>57.838065842339674</v>
      </c>
      <c r="EB91" s="2">
        <f t="shared" si="92"/>
        <v>57.588800219418538</v>
      </c>
      <c r="EC91" s="2">
        <f t="shared" si="92"/>
        <v>61.744583505138259</v>
      </c>
      <c r="ED91" s="2">
        <f t="shared" si="92"/>
        <v>58.536162847917197</v>
      </c>
      <c r="EE91" s="2">
        <f t="shared" si="92"/>
        <v>58.337181585893092</v>
      </c>
      <c r="EF91" s="2">
        <f t="shared" si="92"/>
        <v>60.871182663959537</v>
      </c>
      <c r="EG91" s="2">
        <f t="shared" si="92"/>
        <v>59.492747495490505</v>
      </c>
      <c r="EH91" s="2">
        <f t="shared" si="92"/>
        <v>60.716848856973904</v>
      </c>
      <c r="EI91" s="2">
        <f t="shared" si="92"/>
        <v>57.027495220555778</v>
      </c>
      <c r="EJ91" s="2">
        <f t="shared" si="92"/>
        <v>59.505925372501089</v>
      </c>
      <c r="EK91" s="2">
        <f t="shared" si="92"/>
        <v>62.489243270576409</v>
      </c>
      <c r="EL91" s="2">
        <f t="shared" si="92"/>
        <v>60.259301378951903</v>
      </c>
      <c r="EM91" s="2">
        <f t="shared" si="92"/>
        <v>58.21190288248836</v>
      </c>
      <c r="EN91" s="2">
        <f t="shared" si="92"/>
        <v>56.280502725092639</v>
      </c>
      <c r="EO91" s="2">
        <f t="shared" si="92"/>
        <v>54.827609288796509</v>
      </c>
      <c r="EQ91" s="2">
        <f t="shared" si="93"/>
        <v>57.67350655177524</v>
      </c>
      <c r="ER91" s="2">
        <f t="shared" si="93"/>
        <v>57.033214507812374</v>
      </c>
      <c r="ES91" s="2">
        <f t="shared" si="93"/>
        <v>60.237273951840343</v>
      </c>
      <c r="ET91" s="2">
        <f t="shared" si="93"/>
        <v>58.454398063648462</v>
      </c>
      <c r="EU91" s="2">
        <f t="shared" si="93"/>
        <v>57.839069145696151</v>
      </c>
      <c r="EV91" s="2">
        <f t="shared" si="93"/>
        <v>60.382001003687336</v>
      </c>
      <c r="EW91" s="2">
        <f t="shared" si="93"/>
        <v>59.586785118133406</v>
      </c>
      <c r="EX91" s="2">
        <f t="shared" si="93"/>
        <v>59.055352412812518</v>
      </c>
      <c r="EY91" s="2">
        <f t="shared" si="93"/>
        <v>57.394304047881121</v>
      </c>
      <c r="EZ91" s="2">
        <f t="shared" si="93"/>
        <v>59.00466476750622</v>
      </c>
      <c r="FA91" s="2">
        <f t="shared" si="93"/>
        <v>61.22020700837578</v>
      </c>
      <c r="FB91" s="2">
        <f t="shared" si="93"/>
        <v>58.654769610716578</v>
      </c>
      <c r="FC91" s="2">
        <f t="shared" si="93"/>
        <v>57.350995603219914</v>
      </c>
      <c r="FD91" s="2">
        <f t="shared" si="93"/>
        <v>55.905251105475351</v>
      </c>
      <c r="FE91" s="2">
        <f t="shared" si="93"/>
        <v>55.229832139995224</v>
      </c>
      <c r="FG91" s="2">
        <f t="shared" si="94"/>
        <v>0.93827930508605972</v>
      </c>
      <c r="FH91" s="2">
        <f t="shared" si="94"/>
        <v>0.95262905213102045</v>
      </c>
      <c r="FI91" s="2">
        <f t="shared" si="94"/>
        <v>0.94010120191157809</v>
      </c>
      <c r="FJ91" s="2">
        <f t="shared" si="94"/>
        <v>0.94016222156540408</v>
      </c>
      <c r="FK91" s="2">
        <f t="shared" si="94"/>
        <v>0.94272871478478548</v>
      </c>
      <c r="FL91" s="2">
        <f t="shared" si="94"/>
        <v>0.93296281176621787</v>
      </c>
      <c r="FM91" s="2">
        <f t="shared" si="94"/>
        <v>0.93865597640095466</v>
      </c>
      <c r="FN91" s="2">
        <f t="shared" si="94"/>
        <v>0.93200586281055919</v>
      </c>
      <c r="FO91" s="2">
        <f t="shared" si="94"/>
        <v>0.93586726746550408</v>
      </c>
      <c r="FP91" s="2">
        <f t="shared" si="94"/>
        <v>0.93429345773816286</v>
      </c>
      <c r="FQ91" s="2">
        <f t="shared" si="94"/>
        <v>0.93602414030370873</v>
      </c>
      <c r="FR91" s="2">
        <f t="shared" si="94"/>
        <v>0.94190216042827346</v>
      </c>
      <c r="FS91" s="2">
        <f t="shared" si="94"/>
        <v>0.9320088010337283</v>
      </c>
      <c r="FT91" s="2">
        <f t="shared" si="94"/>
        <v>0.92687478962601522</v>
      </c>
      <c r="FU91" s="2">
        <f t="shared" si="94"/>
        <v>0.91314673724432593</v>
      </c>
      <c r="FW91" s="2">
        <f t="shared" si="83"/>
        <v>4.734350184256741E-4</v>
      </c>
      <c r="FX91" s="2">
        <f t="shared" si="83"/>
        <v>4.9942711754784558E-4</v>
      </c>
      <c r="FY91" s="2">
        <f t="shared" si="83"/>
        <v>6.5504427238935253E-4</v>
      </c>
      <c r="FZ91" s="2">
        <f t="shared" si="83"/>
        <v>5.704536982052697E-4</v>
      </c>
      <c r="GA91" s="2">
        <f t="shared" si="83"/>
        <v>5.5133878802681759E-4</v>
      </c>
      <c r="GB91" s="2">
        <f t="shared" si="83"/>
        <v>4.980108223141842E-4</v>
      </c>
      <c r="GC91" s="2">
        <f t="shared" si="83"/>
        <v>5.270946327271351E-4</v>
      </c>
      <c r="GD91" s="2">
        <f t="shared" si="83"/>
        <v>5.9028666507678974E-4</v>
      </c>
      <c r="GE91" s="2">
        <f t="shared" si="83"/>
        <v>6.9352035274541002E-4</v>
      </c>
      <c r="GF91" s="2">
        <f t="shared" si="83"/>
        <v>6.5812397099513503E-4</v>
      </c>
      <c r="GG91" s="2">
        <f t="shared" si="83"/>
        <v>5.8981237446738635E-4</v>
      </c>
      <c r="GH91" s="2">
        <f t="shared" si="83"/>
        <v>4.6151730130987076E-4</v>
      </c>
      <c r="GI91" s="2">
        <f t="shared" si="83"/>
        <v>4.5686995681524183E-4</v>
      </c>
      <c r="GJ91" s="2">
        <f t="shared" si="83"/>
        <v>4.2640214161291501E-4</v>
      </c>
      <c r="GK91" s="2">
        <f t="shared" si="83"/>
        <v>3.7072308470085955E-4</v>
      </c>
      <c r="GM91" s="86">
        <f t="shared" si="84"/>
        <v>4.7528207825462531E-3</v>
      </c>
      <c r="GN91" s="86">
        <f t="shared" si="84"/>
        <v>4.512853725062974E-4</v>
      </c>
      <c r="GO91" s="86">
        <f t="shared" si="84"/>
        <v>5.1538912331754296E-6</v>
      </c>
      <c r="GP91" s="86">
        <f t="shared" si="84"/>
        <v>5.6354447404896629E-7</v>
      </c>
      <c r="GQ91" s="86">
        <f t="shared" si="84"/>
        <v>1.091852530984888E-6</v>
      </c>
      <c r="GR91" s="86">
        <f t="shared" si="84"/>
        <v>4.1237791760468893E-6</v>
      </c>
      <c r="GS91" s="86">
        <f t="shared" si="84"/>
        <v>6.1338837114267988E-5</v>
      </c>
      <c r="GT91" s="86">
        <f t="shared" si="84"/>
        <v>3.1324850262329484E-5</v>
      </c>
      <c r="GU91" s="86">
        <f t="shared" si="84"/>
        <v>1.7014129027249223E-6</v>
      </c>
      <c r="GV91" s="86">
        <f t="shared" si="84"/>
        <v>7.9446352547524426E-6</v>
      </c>
      <c r="GW91" s="86">
        <f t="shared" si="84"/>
        <v>3.4879385735478268E-6</v>
      </c>
      <c r="GX91" s="86">
        <f t="shared" si="84"/>
        <v>4.1329664335993792E-5</v>
      </c>
      <c r="GY91" s="86">
        <f t="shared" si="84"/>
        <v>9.8016217542234345E-4</v>
      </c>
      <c r="GZ91" s="86">
        <f t="shared" si="84"/>
        <v>1.9372062159369008E-4</v>
      </c>
      <c r="HA91" s="86">
        <f t="shared" si="84"/>
        <v>4.6432098852988463E-5</v>
      </c>
      <c r="HC91" s="86">
        <f t="shared" si="74"/>
        <v>3.7411099031707744E-2</v>
      </c>
      <c r="HD91" s="86">
        <f t="shared" si="74"/>
        <v>9.9803715884589875E-2</v>
      </c>
      <c r="HE91" s="86">
        <f t="shared" si="74"/>
        <v>7.7287947950149732E-2</v>
      </c>
      <c r="HF91" s="86">
        <f t="shared" si="74"/>
        <v>7.2015750357539488E-2</v>
      </c>
      <c r="HG91" s="86">
        <f t="shared" si="88"/>
        <v>5.1729535474904893E-2</v>
      </c>
      <c r="HH91" s="86">
        <f t="shared" si="88"/>
        <v>3.9026469048982652E-2</v>
      </c>
      <c r="HI91" s="86">
        <f t="shared" si="88"/>
        <v>4.4519469593815468E-2</v>
      </c>
      <c r="HJ91" s="86">
        <f t="shared" si="88"/>
        <v>3.8846131274522591E-2</v>
      </c>
      <c r="HK91" s="86">
        <f t="shared" si="88"/>
        <v>6.2143526935400935E-2</v>
      </c>
      <c r="HL91" s="86">
        <f t="shared" si="88"/>
        <v>5.3128976014436391E-2</v>
      </c>
      <c r="HM91" s="86">
        <f t="shared" si="88"/>
        <v>4.4667259080018312E-2</v>
      </c>
      <c r="HN91" s="86">
        <f t="shared" si="88"/>
        <v>5.0362513878432873E-2</v>
      </c>
      <c r="HO91" s="86">
        <f t="shared" si="88"/>
        <v>2.7526379846907985E-2</v>
      </c>
      <c r="HP91" s="86">
        <f t="shared" si="88"/>
        <v>2.4242333227313312E-2</v>
      </c>
      <c r="HQ91" s="86">
        <f t="shared" si="88"/>
        <v>1.5986375907798736E-2</v>
      </c>
      <c r="HS91" s="86">
        <f t="shared" si="85"/>
        <v>1.2025916205011212E-28</v>
      </c>
      <c r="HT91" s="86">
        <f t="shared" si="85"/>
        <v>1.4487143614946072E-19</v>
      </c>
      <c r="HU91" s="86">
        <f t="shared" si="85"/>
        <v>2.1361960615842555E-22</v>
      </c>
      <c r="HV91" s="86">
        <f t="shared" si="85"/>
        <v>1.8905042230785146E-25</v>
      </c>
      <c r="HW91" s="86">
        <f t="shared" si="85"/>
        <v>1.1570523216217464E-26</v>
      </c>
      <c r="HX91" s="86">
        <f t="shared" si="85"/>
        <v>2.7669575831152972E-29</v>
      </c>
      <c r="HY91" s="86">
        <f t="shared" si="85"/>
        <v>5.9292746941861132E-30</v>
      </c>
      <c r="HZ91" s="86">
        <f t="shared" si="85"/>
        <v>1.0106017412378022E-30</v>
      </c>
      <c r="IA91" s="86">
        <f t="shared" si="85"/>
        <v>1.690668497138111E-29</v>
      </c>
      <c r="IB91" s="86">
        <f t="shared" si="85"/>
        <v>5.180805795350026E-30</v>
      </c>
      <c r="IC91" s="86">
        <f t="shared" si="85"/>
        <v>2.2799195293197123E-30</v>
      </c>
      <c r="ID91" s="86">
        <f t="shared" si="85"/>
        <v>1.4001008385002528E-25</v>
      </c>
      <c r="IE91" s="86">
        <f t="shared" si="85"/>
        <v>2.6224359799174089E-32</v>
      </c>
      <c r="IF91" s="86">
        <f t="shared" si="85"/>
        <v>3.3587640696820852E-26</v>
      </c>
      <c r="IG91" s="86">
        <f t="shared" si="85"/>
        <v>1.5469390292534393E-19</v>
      </c>
      <c r="II91" s="86">
        <f t="shared" si="86"/>
        <v>7.3573263247405155E-109</v>
      </c>
      <c r="IJ91" s="86">
        <f t="shared" si="86"/>
        <v>1.2886175951610246E-73</v>
      </c>
      <c r="IK91" s="86">
        <f t="shared" si="86"/>
        <v>5.2204511894716394E-85</v>
      </c>
      <c r="IL91" s="86">
        <f t="shared" si="86"/>
        <v>3.9098904963998267E-99</v>
      </c>
      <c r="IM91" s="86">
        <f t="shared" si="86"/>
        <v>3.0213947430201147E-102</v>
      </c>
      <c r="IN91" s="86">
        <f t="shared" si="86"/>
        <v>7.0082935993842968E-112</v>
      </c>
      <c r="IO91" s="86">
        <f t="shared" si="86"/>
        <v>3.5297532321337004E-116</v>
      </c>
      <c r="IP91" s="86">
        <f t="shared" si="86"/>
        <v>2.8500945974296305E-118</v>
      </c>
      <c r="IQ91" s="86">
        <f t="shared" si="86"/>
        <v>2.0417995737444813E-115</v>
      </c>
      <c r="IR91" s="86">
        <f t="shared" si="86"/>
        <v>4.3549450250477028E-117</v>
      </c>
      <c r="IS91" s="86">
        <f t="shared" si="86"/>
        <v>2.5101087525201429E-117</v>
      </c>
      <c r="IT91" s="86">
        <f t="shared" si="86"/>
        <v>5.9054546438652842E-97</v>
      </c>
      <c r="IU91" s="86">
        <f t="shared" si="86"/>
        <v>3.2658599850926682E-123</v>
      </c>
      <c r="IV91" s="86">
        <f t="shared" si="86"/>
        <v>1.2309607364115411E-113</v>
      </c>
      <c r="IW91" s="86">
        <f t="shared" si="86"/>
        <v>4.4402173126242704E-91</v>
      </c>
      <c r="IY91" s="86">
        <f t="shared" si="87"/>
        <v>4.2163919814253999E-2</v>
      </c>
      <c r="IZ91" s="86">
        <f t="shared" si="87"/>
        <v>0.10025500125709617</v>
      </c>
      <c r="JA91" s="86">
        <f t="shared" si="87"/>
        <v>7.7293101841382911E-2</v>
      </c>
      <c r="JB91" s="86">
        <f t="shared" si="87"/>
        <v>7.2016313902013532E-2</v>
      </c>
      <c r="JC91" s="86">
        <f t="shared" si="87"/>
        <v>5.1730627327435878E-2</v>
      </c>
      <c r="JD91" s="86">
        <f t="shared" si="87"/>
        <v>3.9030592828158697E-2</v>
      </c>
      <c r="JE91" s="86">
        <f t="shared" si="87"/>
        <v>4.4580808430929736E-2</v>
      </c>
      <c r="JF91" s="86">
        <f t="shared" si="87"/>
        <v>3.8877456124784923E-2</v>
      </c>
      <c r="JG91" s="86">
        <f t="shared" si="87"/>
        <v>6.214522834830366E-2</v>
      </c>
      <c r="JH91" s="86">
        <f t="shared" si="87"/>
        <v>5.3136920649691145E-2</v>
      </c>
      <c r="JI91" s="86">
        <f t="shared" si="87"/>
        <v>4.4670747018591861E-2</v>
      </c>
      <c r="JJ91" s="86">
        <f t="shared" si="87"/>
        <v>5.0403843542768868E-2</v>
      </c>
      <c r="JK91" s="86">
        <f t="shared" si="87"/>
        <v>2.8506542022330328E-2</v>
      </c>
      <c r="JL91" s="86">
        <f t="shared" si="87"/>
        <v>2.4436053848907003E-2</v>
      </c>
      <c r="JM91" s="86">
        <f t="shared" si="87"/>
        <v>1.6032808006651723E-2</v>
      </c>
    </row>
    <row r="92" spans="2:273" x14ac:dyDescent="0.25">
      <c r="B92" s="2">
        <v>65</v>
      </c>
      <c r="C92" s="37">
        <v>79.48</v>
      </c>
      <c r="D92" s="37">
        <v>92.712000000000003</v>
      </c>
      <c r="E92" s="37">
        <v>86.983000000000004</v>
      </c>
      <c r="F92" s="37">
        <v>86.983000000000004</v>
      </c>
      <c r="G92" s="37">
        <v>84.626999999999995</v>
      </c>
      <c r="H92" s="37">
        <v>78.254000000000005</v>
      </c>
      <c r="I92" s="37">
        <v>79.084999999999994</v>
      </c>
      <c r="J92" s="37">
        <v>79.441000000000003</v>
      </c>
      <c r="K92" s="37">
        <v>84.832999999999998</v>
      </c>
      <c r="L92" s="37">
        <v>84.632999999999996</v>
      </c>
      <c r="M92" s="37">
        <v>87.016999999999996</v>
      </c>
      <c r="N92" s="37">
        <v>84.933000000000007</v>
      </c>
      <c r="O92" s="37">
        <v>72.332999999999998</v>
      </c>
      <c r="P92" s="37">
        <v>65.983000000000004</v>
      </c>
      <c r="Q92" s="37">
        <v>58.183</v>
      </c>
      <c r="S92" s="4">
        <f t="shared" si="89"/>
        <v>81.157387346084263</v>
      </c>
      <c r="T92" s="4">
        <f t="shared" si="89"/>
        <v>98.741241435431263</v>
      </c>
      <c r="U92" s="4">
        <f t="shared" si="89"/>
        <v>96.17863680906251</v>
      </c>
      <c r="V92" s="4">
        <f t="shared" si="89"/>
        <v>93.669390711658252</v>
      </c>
      <c r="W92" s="4">
        <f t="shared" si="89"/>
        <v>85.461226453353177</v>
      </c>
      <c r="X92" s="4">
        <f t="shared" si="89"/>
        <v>81.61050911329832</v>
      </c>
      <c r="Y92" s="4">
        <f t="shared" si="89"/>
        <v>85.664815842904531</v>
      </c>
      <c r="Z92" s="4">
        <f t="shared" si="89"/>
        <v>83.014721714335394</v>
      </c>
      <c r="AA92" s="4">
        <f t="shared" si="89"/>
        <v>88.605597951179107</v>
      </c>
      <c r="AB92" s="4">
        <f t="shared" si="89"/>
        <v>86.416998831795269</v>
      </c>
      <c r="AC92" s="4">
        <f t="shared" si="89"/>
        <v>84.987466875896558</v>
      </c>
      <c r="AD92" s="4">
        <f t="shared" si="89"/>
        <v>83.935084921865382</v>
      </c>
      <c r="AE92" s="4">
        <f t="shared" si="89"/>
        <v>75.404255391967013</v>
      </c>
      <c r="AF92" s="4">
        <f t="shared" si="89"/>
        <v>69.647138471920485</v>
      </c>
      <c r="AG92" s="4">
        <f t="shared" si="89"/>
        <v>61.236422428973569</v>
      </c>
      <c r="AI92" s="4">
        <f t="shared" si="90"/>
        <v>-1.6773873460842594</v>
      </c>
      <c r="AJ92" s="4">
        <f t="shared" si="90"/>
        <v>-6.0292414354312598</v>
      </c>
      <c r="AK92" s="4">
        <f t="shared" si="90"/>
        <v>-9.1956368090625062</v>
      </c>
      <c r="AL92" s="4">
        <f t="shared" si="90"/>
        <v>-6.6863907116582482</v>
      </c>
      <c r="AM92" s="4">
        <f t="shared" si="90"/>
        <v>-0.8342264533531818</v>
      </c>
      <c r="AN92" s="4">
        <f t="shared" si="90"/>
        <v>-3.3565091132983156</v>
      </c>
      <c r="AO92" s="4">
        <f t="shared" si="90"/>
        <v>-6.5798158429045372</v>
      </c>
      <c r="AP92" s="4">
        <f t="shared" si="90"/>
        <v>-3.5737217143353917</v>
      </c>
      <c r="AQ92" s="4">
        <f t="shared" si="90"/>
        <v>-3.7725979511791081</v>
      </c>
      <c r="AR92" s="4">
        <f t="shared" si="90"/>
        <v>-1.7839988317952731</v>
      </c>
      <c r="AS92" s="4">
        <f t="shared" si="90"/>
        <v>2.0295331241034376</v>
      </c>
      <c r="AT92" s="4">
        <f t="shared" si="90"/>
        <v>0.99791507813462488</v>
      </c>
      <c r="AU92" s="4">
        <f t="shared" si="90"/>
        <v>-3.0712553919670142</v>
      </c>
      <c r="AV92" s="4">
        <f t="shared" si="90"/>
        <v>-3.6641384719204808</v>
      </c>
      <c r="AW92" s="4">
        <f t="shared" si="90"/>
        <v>-3.053422428973569</v>
      </c>
      <c r="AY92" s="2">
        <f t="shared" si="81"/>
        <v>59.093101381986635</v>
      </c>
      <c r="AZ92" s="2">
        <f t="shared" si="81"/>
        <v>58.49516494598172</v>
      </c>
      <c r="BA92" s="2">
        <f t="shared" si="81"/>
        <v>62.751304053546022</v>
      </c>
      <c r="BB92" s="2">
        <f t="shared" si="81"/>
        <v>59.637818405178102</v>
      </c>
      <c r="BC92" s="2">
        <f t="shared" si="81"/>
        <v>59.244891529509523</v>
      </c>
      <c r="BD92" s="2">
        <f t="shared" si="81"/>
        <v>61.487018038750875</v>
      </c>
      <c r="BE92" s="2">
        <f t="shared" si="81"/>
        <v>60.489044712811761</v>
      </c>
      <c r="BF92" s="2">
        <f t="shared" si="81"/>
        <v>61.322704587662237</v>
      </c>
      <c r="BG92" s="2">
        <f t="shared" si="81"/>
        <v>58.237334909619072</v>
      </c>
      <c r="BH92" s="2">
        <f t="shared" si="81"/>
        <v>60.311982677453429</v>
      </c>
      <c r="BI92" s="2">
        <f t="shared" si="81"/>
        <v>63.373050130375084</v>
      </c>
      <c r="BJ92" s="2">
        <f t="shared" si="81"/>
        <v>61.079147245092663</v>
      </c>
      <c r="BK92" s="2">
        <f t="shared" si="81"/>
        <v>59.094142283199638</v>
      </c>
      <c r="BL92" s="2">
        <f t="shared" si="81"/>
        <v>56.927783822217911</v>
      </c>
      <c r="BM92" s="2">
        <f t="shared" si="81"/>
        <v>55.19902068544453</v>
      </c>
      <c r="BO92" s="2" t="str">
        <f t="shared" si="96"/>
        <v/>
      </c>
      <c r="BP92" s="2" t="str">
        <f t="shared" si="97"/>
        <v/>
      </c>
      <c r="BQ92" s="2" t="str">
        <f t="shared" si="98"/>
        <v/>
      </c>
      <c r="BR92" s="2" t="str">
        <f t="shared" si="99"/>
        <v/>
      </c>
      <c r="BS92" s="2" t="str">
        <f t="shared" si="100"/>
        <v/>
      </c>
      <c r="BT92" s="2" t="str">
        <f t="shared" si="101"/>
        <v/>
      </c>
      <c r="BU92" s="2" t="str">
        <f t="shared" si="102"/>
        <v/>
      </c>
      <c r="BV92" s="2" t="str">
        <f t="shared" si="103"/>
        <v/>
      </c>
      <c r="BW92" s="2" t="str">
        <f t="shared" si="104"/>
        <v/>
      </c>
      <c r="BX92" s="2" t="str">
        <f t="shared" si="105"/>
        <v/>
      </c>
      <c r="BY92" s="2" t="str">
        <f t="shared" si="106"/>
        <v/>
      </c>
      <c r="BZ92" s="2" t="str">
        <f t="shared" si="107"/>
        <v/>
      </c>
      <c r="CA92" s="2" t="str">
        <f t="shared" si="108"/>
        <v/>
      </c>
      <c r="CB92" s="2" t="str">
        <f t="shared" si="109"/>
        <v/>
      </c>
      <c r="CC92" s="2" t="str">
        <f t="shared" si="110"/>
        <v/>
      </c>
      <c r="CE92" s="2" t="str">
        <f t="shared" si="82"/>
        <v/>
      </c>
      <c r="CF92" s="2" t="str">
        <f t="shared" si="82"/>
        <v/>
      </c>
      <c r="CG92" s="2" t="str">
        <f t="shared" si="82"/>
        <v/>
      </c>
      <c r="CH92" s="2" t="str">
        <f t="shared" si="82"/>
        <v/>
      </c>
      <c r="CI92" s="2" t="str">
        <f t="shared" si="82"/>
        <v/>
      </c>
      <c r="CJ92" s="2" t="str">
        <f t="shared" si="82"/>
        <v/>
      </c>
      <c r="CK92" s="2" t="str">
        <f t="shared" si="82"/>
        <v/>
      </c>
      <c r="CL92" s="2" t="str">
        <f t="shared" si="82"/>
        <v/>
      </c>
      <c r="CM92" s="2" t="str">
        <f t="shared" si="82"/>
        <v/>
      </c>
      <c r="CN92" s="2" t="str">
        <f t="shared" si="82"/>
        <v/>
      </c>
      <c r="CO92" s="2" t="str">
        <f t="shared" si="82"/>
        <v/>
      </c>
      <c r="CP92" s="2" t="str">
        <f t="shared" si="82"/>
        <v/>
      </c>
      <c r="CQ92" s="2" t="str">
        <f t="shared" si="82"/>
        <v/>
      </c>
      <c r="CR92" s="2" t="str">
        <f t="shared" si="82"/>
        <v/>
      </c>
      <c r="CS92" s="2" t="str">
        <f t="shared" si="82"/>
        <v/>
      </c>
      <c r="CU92" s="2" t="str">
        <f t="shared" si="111"/>
        <v/>
      </c>
      <c r="CV92" s="2" t="str">
        <f t="shared" si="112"/>
        <v/>
      </c>
      <c r="CW92" s="2" t="str">
        <f t="shared" si="113"/>
        <v/>
      </c>
      <c r="CX92" s="2" t="str">
        <f t="shared" si="114"/>
        <v/>
      </c>
      <c r="CY92" s="2" t="str">
        <f t="shared" si="115"/>
        <v/>
      </c>
      <c r="CZ92" s="2" t="str">
        <f t="shared" si="116"/>
        <v/>
      </c>
      <c r="DA92" s="2" t="str">
        <f t="shared" si="117"/>
        <v/>
      </c>
      <c r="DB92" s="2" t="str">
        <f t="shared" si="118"/>
        <v/>
      </c>
      <c r="DC92" s="2" t="str">
        <f t="shared" si="119"/>
        <v/>
      </c>
      <c r="DD92" s="2" t="str">
        <f t="shared" si="120"/>
        <v/>
      </c>
      <c r="DE92" s="2" t="str">
        <f t="shared" si="121"/>
        <v/>
      </c>
      <c r="DF92" s="2" t="str">
        <f t="shared" si="122"/>
        <v/>
      </c>
      <c r="DG92" s="2" t="str">
        <f t="shared" si="123"/>
        <v/>
      </c>
      <c r="DH92" s="2" t="str">
        <f t="shared" si="124"/>
        <v/>
      </c>
      <c r="DI92" s="2" t="str">
        <f t="shared" si="125"/>
        <v/>
      </c>
      <c r="DK92" s="2">
        <f t="shared" si="91"/>
        <v>82.301873185637874</v>
      </c>
      <c r="DL92" s="2">
        <f t="shared" si="91"/>
        <v>81.863391129032237</v>
      </c>
      <c r="DM92" s="2">
        <f t="shared" si="91"/>
        <v>83.955114896867855</v>
      </c>
      <c r="DN92" s="2">
        <f t="shared" si="91"/>
        <v>81.651268296409498</v>
      </c>
      <c r="DO92" s="2">
        <f t="shared" si="91"/>
        <v>78.876676693404619</v>
      </c>
      <c r="DP92" s="2">
        <f t="shared" si="91"/>
        <v>73.981218487394955</v>
      </c>
      <c r="DQ92" s="2">
        <f t="shared" si="91"/>
        <v>79.934129717341477</v>
      </c>
      <c r="DR92" s="2">
        <f t="shared" si="91"/>
        <v>73.717799999999968</v>
      </c>
      <c r="DS92" s="2">
        <f t="shared" si="91"/>
        <v>79.932105882352943</v>
      </c>
      <c r="DT92" s="2">
        <f t="shared" si="91"/>
        <v>75.525105882352932</v>
      </c>
      <c r="DU92" s="2">
        <f t="shared" si="91"/>
        <v>80.985329411764695</v>
      </c>
      <c r="DV92" s="2">
        <f t="shared" si="91"/>
        <v>79.304737815126046</v>
      </c>
      <c r="DW92" s="2">
        <f t="shared" si="91"/>
        <v>74.945267226890749</v>
      </c>
      <c r="DX92" s="2">
        <f t="shared" si="91"/>
        <v>67.793922128851534</v>
      </c>
      <c r="DY92" s="2">
        <f t="shared" si="91"/>
        <v>60.563301136363648</v>
      </c>
      <c r="EA92" s="2">
        <f t="shared" si="95"/>
        <v>57.700832217273486</v>
      </c>
      <c r="EB92" s="2">
        <f t="shared" si="92"/>
        <v>57.435698134942399</v>
      </c>
      <c r="EC92" s="2">
        <f t="shared" si="92"/>
        <v>61.52028418719388</v>
      </c>
      <c r="ED92" s="2">
        <f t="shared" si="92"/>
        <v>58.360077451316471</v>
      </c>
      <c r="EE92" s="2">
        <f t="shared" si="92"/>
        <v>58.157498581587042</v>
      </c>
      <c r="EF92" s="2">
        <f t="shared" si="92"/>
        <v>60.668528647116069</v>
      </c>
      <c r="EG92" s="2">
        <f t="shared" si="92"/>
        <v>59.330009130012499</v>
      </c>
      <c r="EH92" s="2">
        <f t="shared" si="92"/>
        <v>60.49910749032783</v>
      </c>
      <c r="EI92" s="2">
        <f t="shared" si="92"/>
        <v>56.881169014972819</v>
      </c>
      <c r="EJ92" s="2">
        <f t="shared" si="92"/>
        <v>59.336595277807987</v>
      </c>
      <c r="EK92" s="2">
        <f t="shared" si="92"/>
        <v>62.276044684247367</v>
      </c>
      <c r="EL92" s="2">
        <f t="shared" si="92"/>
        <v>60.054718182923992</v>
      </c>
      <c r="EM92" s="2">
        <f t="shared" si="92"/>
        <v>58.03997871427925</v>
      </c>
      <c r="EN92" s="2">
        <f t="shared" si="92"/>
        <v>56.146120776106372</v>
      </c>
      <c r="EO92" s="2">
        <f t="shared" si="92"/>
        <v>54.73352310197869</v>
      </c>
      <c r="EQ92" s="2">
        <f t="shared" si="93"/>
        <v>57.539884307386615</v>
      </c>
      <c r="ER92" s="2">
        <f t="shared" si="93"/>
        <v>56.895892640408505</v>
      </c>
      <c r="ES92" s="2">
        <f t="shared" si="93"/>
        <v>60.056126871135724</v>
      </c>
      <c r="ET92" s="2">
        <f t="shared" si="93"/>
        <v>58.280228667333603</v>
      </c>
      <c r="EU92" s="2">
        <f t="shared" si="93"/>
        <v>57.67285138608618</v>
      </c>
      <c r="EV92" s="2">
        <f t="shared" si="93"/>
        <v>60.192694594551632</v>
      </c>
      <c r="EW92" s="2">
        <f t="shared" si="93"/>
        <v>59.422027273618525</v>
      </c>
      <c r="EX92" s="2">
        <f t="shared" si="93"/>
        <v>58.882863996910906</v>
      </c>
      <c r="EY92" s="2">
        <f t="shared" si="93"/>
        <v>57.237740702174662</v>
      </c>
      <c r="EZ92" s="2">
        <f t="shared" si="93"/>
        <v>58.849364328482508</v>
      </c>
      <c r="FA92" s="2">
        <f t="shared" si="93"/>
        <v>61.040662005039962</v>
      </c>
      <c r="FB92" s="2">
        <f t="shared" si="93"/>
        <v>58.492184464978351</v>
      </c>
      <c r="FC92" s="2">
        <f t="shared" si="93"/>
        <v>57.200315392943907</v>
      </c>
      <c r="FD92" s="2">
        <f t="shared" si="93"/>
        <v>55.780813965838639</v>
      </c>
      <c r="FE92" s="2">
        <f t="shared" si="93"/>
        <v>55.122627869178388</v>
      </c>
      <c r="FG92" s="2">
        <f t="shared" si="94"/>
        <v>0.94340269127041443</v>
      </c>
      <c r="FH92" s="2">
        <f t="shared" si="94"/>
        <v>0.95661635339652984</v>
      </c>
      <c r="FI92" s="2">
        <f t="shared" si="94"/>
        <v>0.94508220566620138</v>
      </c>
      <c r="FJ92" s="2">
        <f t="shared" si="94"/>
        <v>0.94513844722536111</v>
      </c>
      <c r="FK92" s="2">
        <f t="shared" si="94"/>
        <v>0.94750342360575124</v>
      </c>
      <c r="FL92" s="2">
        <f t="shared" si="94"/>
        <v>0.93849858879241055</v>
      </c>
      <c r="FM92" s="2">
        <f t="shared" si="94"/>
        <v>0.94374996987082094</v>
      </c>
      <c r="FN92" s="2">
        <f t="shared" si="94"/>
        <v>0.93761537845946508</v>
      </c>
      <c r="FO92" s="2">
        <f t="shared" si="94"/>
        <v>0.94117832291157011</v>
      </c>
      <c r="FP92" s="2">
        <f t="shared" si="94"/>
        <v>0.93972645192223303</v>
      </c>
      <c r="FQ92" s="2">
        <f t="shared" si="94"/>
        <v>0.9413230190835703</v>
      </c>
      <c r="FR92" s="2">
        <f t="shared" si="94"/>
        <v>0.94674188614716037</v>
      </c>
      <c r="FS92" s="2">
        <f t="shared" si="94"/>
        <v>0.93761809050402745</v>
      </c>
      <c r="FT92" s="2">
        <f t="shared" si="94"/>
        <v>0.93287713181293241</v>
      </c>
      <c r="FU92" s="2">
        <f t="shared" si="94"/>
        <v>0.92017887829224243</v>
      </c>
      <c r="FW92" s="2">
        <f t="shared" si="83"/>
        <v>5.1908746507407105E-4</v>
      </c>
      <c r="FX92" s="2">
        <f t="shared" si="83"/>
        <v>5.4758456023391183E-4</v>
      </c>
      <c r="FY92" s="2">
        <f t="shared" si="83"/>
        <v>7.1819637397538814E-4</v>
      </c>
      <c r="FZ92" s="2">
        <f t="shared" si="83"/>
        <v>6.2545561920084188E-4</v>
      </c>
      <c r="GA92" s="2">
        <f t="shared" si="83"/>
        <v>6.044988051551591E-4</v>
      </c>
      <c r="GB92" s="2">
        <f t="shared" si="83"/>
        <v>5.4603177282080127E-4</v>
      </c>
      <c r="GC92" s="2">
        <f t="shared" si="83"/>
        <v>5.7791838312532678E-4</v>
      </c>
      <c r="GD92" s="2">
        <f t="shared" si="83"/>
        <v>6.4719959984775751E-4</v>
      </c>
      <c r="GE92" s="2">
        <f t="shared" si="83"/>
        <v>7.6037906871314611E-4</v>
      </c>
      <c r="GF92" s="2">
        <f t="shared" si="83"/>
        <v>7.2157276857123982E-4</v>
      </c>
      <c r="GG92" s="2">
        <f t="shared" si="83"/>
        <v>6.4667960974046043E-4</v>
      </c>
      <c r="GH92" s="2">
        <f t="shared" si="83"/>
        <v>5.0602112675192097E-4</v>
      </c>
      <c r="GI92" s="2">
        <f t="shared" si="83"/>
        <v>5.009258663158121E-4</v>
      </c>
      <c r="GJ92" s="2">
        <f t="shared" si="83"/>
        <v>4.6752141793304764E-4</v>
      </c>
      <c r="GK92" s="2">
        <f t="shared" si="83"/>
        <v>4.0647524090568044E-4</v>
      </c>
      <c r="GM92" s="86">
        <f t="shared" si="84"/>
        <v>1.7818185237787056E-3</v>
      </c>
      <c r="GN92" s="86">
        <f t="shared" si="84"/>
        <v>1.0127445458410048E-4</v>
      </c>
      <c r="GO92" s="86">
        <f t="shared" si="84"/>
        <v>4.4221999848512774E-7</v>
      </c>
      <c r="GP92" s="86">
        <f t="shared" si="84"/>
        <v>3.4769180632174063E-8</v>
      </c>
      <c r="GQ92" s="86">
        <f t="shared" si="84"/>
        <v>7.2355577501187241E-8</v>
      </c>
      <c r="GR92" s="86">
        <f t="shared" si="84"/>
        <v>3.5202505652292354E-7</v>
      </c>
      <c r="GS92" s="86">
        <f t="shared" si="84"/>
        <v>9.4807553827853707E-6</v>
      </c>
      <c r="GT92" s="86">
        <f t="shared" si="84"/>
        <v>4.3221732337476257E-6</v>
      </c>
      <c r="GU92" s="86">
        <f t="shared" si="84"/>
        <v>1.5159433784054987E-7</v>
      </c>
      <c r="GV92" s="86">
        <f t="shared" si="84"/>
        <v>8.8147239387384002E-7</v>
      </c>
      <c r="GW92" s="86">
        <f t="shared" si="84"/>
        <v>2.8876021842439426E-7</v>
      </c>
      <c r="GX92" s="86">
        <f t="shared" si="84"/>
        <v>5.0981099893005206E-6</v>
      </c>
      <c r="GY92" s="86">
        <f t="shared" si="84"/>
        <v>2.8023259335023006E-4</v>
      </c>
      <c r="GZ92" s="86">
        <f t="shared" si="84"/>
        <v>4.9055748753855139E-5</v>
      </c>
      <c r="HA92" s="86">
        <f t="shared" si="84"/>
        <v>8.3447665540099922E-6</v>
      </c>
      <c r="HC92" s="86">
        <f t="shared" si="74"/>
        <v>5.2542140302181801E-2</v>
      </c>
      <c r="HD92" s="86">
        <f t="shared" si="74"/>
        <v>0.12645764114821256</v>
      </c>
      <c r="HE92" s="86">
        <f t="shared" si="74"/>
        <v>0.10196967967831218</v>
      </c>
      <c r="HF92" s="86">
        <f t="shared" si="74"/>
        <v>9.6982010001986502E-2</v>
      </c>
      <c r="HG92" s="86">
        <f t="shared" si="88"/>
        <v>7.1160220175922093E-2</v>
      </c>
      <c r="HH92" s="86">
        <f t="shared" si="88"/>
        <v>5.5067305349050355E-2</v>
      </c>
      <c r="HI92" s="86">
        <f t="shared" si="88"/>
        <v>6.29324095324683E-2</v>
      </c>
      <c r="HJ92" s="86">
        <f t="shared" si="88"/>
        <v>5.5792531810837535E-2</v>
      </c>
      <c r="HK92" s="86">
        <f t="shared" si="88"/>
        <v>8.7146246457171173E-2</v>
      </c>
      <c r="HL92" s="86">
        <f t="shared" si="88"/>
        <v>7.5202367055223651E-2</v>
      </c>
      <c r="HM92" s="86">
        <f t="shared" si="88"/>
        <v>6.3559963139943901E-2</v>
      </c>
      <c r="HN92" s="86">
        <f t="shared" si="88"/>
        <v>6.8319720673157211E-2</v>
      </c>
      <c r="HO92" s="86">
        <f t="shared" si="88"/>
        <v>4.0091637816443981E-2</v>
      </c>
      <c r="HP92" s="86">
        <f t="shared" si="88"/>
        <v>3.7153400142628648E-2</v>
      </c>
      <c r="HQ92" s="86">
        <f t="shared" si="88"/>
        <v>2.545613518273207E-2</v>
      </c>
      <c r="HS92" s="86">
        <f t="shared" si="85"/>
        <v>1.2097143584074987E-27</v>
      </c>
      <c r="HT92" s="86">
        <f t="shared" si="85"/>
        <v>6.8750801704597111E-19</v>
      </c>
      <c r="HU92" s="86">
        <f t="shared" si="85"/>
        <v>1.3813754193671643E-21</v>
      </c>
      <c r="HV92" s="86">
        <f t="shared" si="85"/>
        <v>1.5744813103668147E-24</v>
      </c>
      <c r="HW92" s="86">
        <f t="shared" si="85"/>
        <v>1.0409121975240979E-25</v>
      </c>
      <c r="HX92" s="86">
        <f t="shared" si="85"/>
        <v>3.0002516947560551E-28</v>
      </c>
      <c r="HY92" s="86">
        <f t="shared" si="85"/>
        <v>7.0565430396667012E-29</v>
      </c>
      <c r="HZ92" s="86">
        <f t="shared" si="85"/>
        <v>1.3214517241216038E-29</v>
      </c>
      <c r="IA92" s="86">
        <f t="shared" si="85"/>
        <v>2.1440017835078276E-28</v>
      </c>
      <c r="IB92" s="86">
        <f t="shared" si="85"/>
        <v>6.7264422946553263E-29</v>
      </c>
      <c r="IC92" s="86">
        <f t="shared" si="85"/>
        <v>2.9041791147823867E-29</v>
      </c>
      <c r="ID92" s="86">
        <f t="shared" si="85"/>
        <v>1.0813014640932318E-24</v>
      </c>
      <c r="IE92" s="86">
        <f t="shared" si="85"/>
        <v>3.5508237938741848E-31</v>
      </c>
      <c r="IF92" s="86">
        <f t="shared" si="85"/>
        <v>2.6583064030998954E-25</v>
      </c>
      <c r="IG92" s="86">
        <f t="shared" si="85"/>
        <v>6.6133564315344784E-19</v>
      </c>
      <c r="II92" s="86">
        <f t="shared" si="86"/>
        <v>2.6534811129910889E-106</v>
      </c>
      <c r="IJ92" s="86">
        <f t="shared" si="86"/>
        <v>6.8912266657720078E-72</v>
      </c>
      <c r="IK92" s="86">
        <f t="shared" si="86"/>
        <v>6.2110666511223356E-83</v>
      </c>
      <c r="IL92" s="86">
        <f t="shared" si="86"/>
        <v>9.4370226680875298E-97</v>
      </c>
      <c r="IM92" s="86">
        <f t="shared" si="86"/>
        <v>8.4700483757056638E-100</v>
      </c>
      <c r="IN92" s="86">
        <f t="shared" si="86"/>
        <v>3.1061719263519149E-109</v>
      </c>
      <c r="IO92" s="86">
        <f t="shared" si="86"/>
        <v>2.0806638783481948E-113</v>
      </c>
      <c r="IP92" s="86">
        <f t="shared" si="86"/>
        <v>2.0831160440523464E-115</v>
      </c>
      <c r="IQ92" s="86">
        <f t="shared" si="86"/>
        <v>1.463011664799655E-112</v>
      </c>
      <c r="IR92" s="86">
        <f t="shared" si="86"/>
        <v>3.2778601851790781E-114</v>
      </c>
      <c r="IS92" s="86">
        <f t="shared" si="86"/>
        <v>1.7378754775054175E-114</v>
      </c>
      <c r="IT92" s="86">
        <f t="shared" si="86"/>
        <v>1.08820894285651E-94</v>
      </c>
      <c r="IU92" s="86">
        <f t="shared" si="86"/>
        <v>2.5141371823898106E-120</v>
      </c>
      <c r="IV92" s="86">
        <f t="shared" si="86"/>
        <v>5.3154873464804045E-111</v>
      </c>
      <c r="IW92" s="86">
        <f t="shared" si="86"/>
        <v>5.1817524950218036E-89</v>
      </c>
      <c r="IY92" s="86">
        <f t="shared" si="87"/>
        <v>5.4323958825960507E-2</v>
      </c>
      <c r="IZ92" s="86">
        <f t="shared" si="87"/>
        <v>0.12655891560279667</v>
      </c>
      <c r="JA92" s="86">
        <f t="shared" si="87"/>
        <v>0.10197012189831066</v>
      </c>
      <c r="JB92" s="86">
        <f t="shared" si="87"/>
        <v>9.6982044771167134E-2</v>
      </c>
      <c r="JC92" s="86">
        <f t="shared" si="87"/>
        <v>7.1160292531499594E-2</v>
      </c>
      <c r="JD92" s="86">
        <f t="shared" si="87"/>
        <v>5.5067657374106876E-2</v>
      </c>
      <c r="JE92" s="86">
        <f t="shared" si="87"/>
        <v>6.2941890287851091E-2</v>
      </c>
      <c r="JF92" s="86">
        <f t="shared" si="87"/>
        <v>5.5796853984071283E-2</v>
      </c>
      <c r="JG92" s="86">
        <f t="shared" si="87"/>
        <v>8.7146398051509019E-2</v>
      </c>
      <c r="JH92" s="86">
        <f t="shared" si="87"/>
        <v>7.5203248527617519E-2</v>
      </c>
      <c r="JI92" s="86">
        <f t="shared" si="87"/>
        <v>6.3560251900162332E-2</v>
      </c>
      <c r="JJ92" s="86">
        <f t="shared" si="87"/>
        <v>6.8324818783146515E-2</v>
      </c>
      <c r="JK92" s="86">
        <f t="shared" si="87"/>
        <v>4.037187040979421E-2</v>
      </c>
      <c r="JL92" s="86">
        <f t="shared" si="87"/>
        <v>3.7202455891382505E-2</v>
      </c>
      <c r="JM92" s="86">
        <f t="shared" si="87"/>
        <v>2.5464479949286082E-2</v>
      </c>
    </row>
    <row r="93" spans="2:273" x14ac:dyDescent="0.25">
      <c r="B93" s="2">
        <v>66</v>
      </c>
      <c r="C93" s="37">
        <v>91.52</v>
      </c>
      <c r="D93" s="37">
        <v>99.915000000000006</v>
      </c>
      <c r="E93" s="37">
        <v>97.067999999999998</v>
      </c>
      <c r="F93" s="37">
        <v>93.406999999999996</v>
      </c>
      <c r="G93" s="37">
        <v>89.78</v>
      </c>
      <c r="H93" s="37">
        <v>84.796999999999997</v>
      </c>
      <c r="I93" s="37">
        <v>88.763000000000005</v>
      </c>
      <c r="J93" s="37">
        <v>87.254000000000005</v>
      </c>
      <c r="K93" s="37">
        <v>94.667000000000002</v>
      </c>
      <c r="L93" s="37">
        <v>91.9</v>
      </c>
      <c r="M93" s="37">
        <v>91.367000000000004</v>
      </c>
      <c r="N93" s="37">
        <v>89.582999999999998</v>
      </c>
      <c r="O93" s="37">
        <v>77.55</v>
      </c>
      <c r="P93" s="37">
        <v>72.683000000000007</v>
      </c>
      <c r="Q93" s="37">
        <v>61.966999999999999</v>
      </c>
      <c r="S93" s="4">
        <f t="shared" si="89"/>
        <v>87.546087896943135</v>
      </c>
      <c r="T93" s="4">
        <f t="shared" si="89"/>
        <v>106.10026290084384</v>
      </c>
      <c r="U93" s="4">
        <f t="shared" si="89"/>
        <v>103.52494808069113</v>
      </c>
      <c r="V93" s="4">
        <f t="shared" si="89"/>
        <v>101.8492392480741</v>
      </c>
      <c r="W93" s="4">
        <f t="shared" si="89"/>
        <v>92.465764201838979</v>
      </c>
      <c r="X93" s="4">
        <f t="shared" si="89"/>
        <v>87.559631133477168</v>
      </c>
      <c r="Y93" s="4">
        <f t="shared" si="89"/>
        <v>93.12432860808282</v>
      </c>
      <c r="Z93" s="4">
        <f t="shared" si="89"/>
        <v>89.793540895498381</v>
      </c>
      <c r="AA93" s="4">
        <f t="shared" si="89"/>
        <v>97.094555482654599</v>
      </c>
      <c r="AB93" s="4">
        <f t="shared" si="89"/>
        <v>94.045877469734677</v>
      </c>
      <c r="AC93" s="4">
        <f t="shared" si="89"/>
        <v>91.445624669859924</v>
      </c>
      <c r="AD93" s="4">
        <f t="shared" si="89"/>
        <v>89.727004187621787</v>
      </c>
      <c r="AE93" s="4">
        <f t="shared" si="89"/>
        <v>80.833642295981235</v>
      </c>
      <c r="AF93" s="4">
        <f t="shared" si="89"/>
        <v>74.584760599549327</v>
      </c>
      <c r="AG93" s="4">
        <f t="shared" si="89"/>
        <v>63.866316449659436</v>
      </c>
      <c r="AI93" s="4">
        <f t="shared" si="90"/>
        <v>3.9739121030568612</v>
      </c>
      <c r="AJ93" s="4">
        <f t="shared" si="90"/>
        <v>-6.1852629008438385</v>
      </c>
      <c r="AK93" s="4">
        <f t="shared" si="90"/>
        <v>-6.4569480806911344</v>
      </c>
      <c r="AL93" s="4">
        <f t="shared" si="90"/>
        <v>-8.4422392480741024</v>
      </c>
      <c r="AM93" s="4">
        <f t="shared" si="90"/>
        <v>-2.6857642018389782</v>
      </c>
      <c r="AN93" s="4">
        <f t="shared" si="90"/>
        <v>-2.7626311334771714</v>
      </c>
      <c r="AO93" s="4">
        <f t="shared" si="90"/>
        <v>-4.3613286080828146</v>
      </c>
      <c r="AP93" s="4">
        <f t="shared" si="90"/>
        <v>-2.5395408954983765</v>
      </c>
      <c r="AQ93" s="4">
        <f t="shared" si="90"/>
        <v>-2.4275554826545971</v>
      </c>
      <c r="AR93" s="4">
        <f t="shared" si="90"/>
        <v>-2.1458774697346712</v>
      </c>
      <c r="AS93" s="4">
        <f t="shared" si="90"/>
        <v>-7.8624669859920004E-2</v>
      </c>
      <c r="AT93" s="4">
        <f t="shared" si="90"/>
        <v>-0.14400418762178901</v>
      </c>
      <c r="AU93" s="4">
        <f t="shared" si="90"/>
        <v>-3.2836422959812381</v>
      </c>
      <c r="AV93" s="4">
        <f t="shared" si="90"/>
        <v>-1.9017605995493199</v>
      </c>
      <c r="AW93" s="4">
        <f t="shared" si="90"/>
        <v>-1.8993164496594375</v>
      </c>
      <c r="AY93" s="2">
        <f t="shared" ref="AY93:BM109" si="126">IF(OR($B93 &lt; C$230, $B93 &gt; C$233), #N/A, ((1-FG93)*DK93) + (FG93 - FW93)*EA93 + (FW93*EQ93))</f>
        <v>58.862788533433239</v>
      </c>
      <c r="AZ93" s="2">
        <f t="shared" si="126"/>
        <v>58.270675583454825</v>
      </c>
      <c r="BA93" s="2">
        <f t="shared" si="126"/>
        <v>62.448882363212071</v>
      </c>
      <c r="BB93" s="2">
        <f t="shared" si="126"/>
        <v>59.376599036415215</v>
      </c>
      <c r="BC93" s="2">
        <f t="shared" si="126"/>
        <v>58.992611897231875</v>
      </c>
      <c r="BD93" s="2">
        <f t="shared" si="126"/>
        <v>61.234273869485115</v>
      </c>
      <c r="BE93" s="2">
        <f t="shared" si="126"/>
        <v>60.24957662788119</v>
      </c>
      <c r="BF93" s="2">
        <f t="shared" si="126"/>
        <v>61.057574620888836</v>
      </c>
      <c r="BG93" s="2">
        <f t="shared" si="126"/>
        <v>58.001336118740305</v>
      </c>
      <c r="BH93" s="2">
        <f t="shared" si="126"/>
        <v>60.081445451667705</v>
      </c>
      <c r="BI93" s="2">
        <f t="shared" si="126"/>
        <v>63.093756089508723</v>
      </c>
      <c r="BJ93" s="2">
        <f t="shared" si="126"/>
        <v>60.809293327624609</v>
      </c>
      <c r="BK93" s="2">
        <f t="shared" si="126"/>
        <v>58.856134344580092</v>
      </c>
      <c r="BL93" s="2">
        <f t="shared" si="126"/>
        <v>56.746405097645876</v>
      </c>
      <c r="BM93" s="2">
        <f t="shared" si="126"/>
        <v>55.079160405777642</v>
      </c>
      <c r="BO93" s="2" t="str">
        <f t="shared" si="96"/>
        <v/>
      </c>
      <c r="BP93" s="2" t="str">
        <f t="shared" si="97"/>
        <v/>
      </c>
      <c r="BQ93" s="2" t="str">
        <f t="shared" si="98"/>
        <v/>
      </c>
      <c r="BR93" s="2" t="str">
        <f t="shared" si="99"/>
        <v/>
      </c>
      <c r="BS93" s="2" t="str">
        <f t="shared" si="100"/>
        <v/>
      </c>
      <c r="BT93" s="2" t="str">
        <f t="shared" si="101"/>
        <v/>
      </c>
      <c r="BU93" s="2" t="str">
        <f t="shared" si="102"/>
        <v/>
      </c>
      <c r="BV93" s="2" t="str">
        <f t="shared" si="103"/>
        <v/>
      </c>
      <c r="BW93" s="2" t="str">
        <f t="shared" si="104"/>
        <v/>
      </c>
      <c r="BX93" s="2" t="str">
        <f t="shared" si="105"/>
        <v/>
      </c>
      <c r="BY93" s="2" t="str">
        <f t="shared" si="106"/>
        <v/>
      </c>
      <c r="BZ93" s="2" t="str">
        <f t="shared" si="107"/>
        <v/>
      </c>
      <c r="CA93" s="2" t="str">
        <f t="shared" si="108"/>
        <v/>
      </c>
      <c r="CB93" s="2" t="str">
        <f t="shared" si="109"/>
        <v/>
      </c>
      <c r="CC93" s="2" t="str">
        <f t="shared" si="110"/>
        <v/>
      </c>
      <c r="CE93" s="2" t="str">
        <f t="shared" ref="CE93:CS109" si="127">IF(AND(IY93 &lt; $CS$22, $B93 &gt; C$231, $B93 &lt; C$232), C93, "")</f>
        <v/>
      </c>
      <c r="CF93" s="2" t="str">
        <f t="shared" si="127"/>
        <v/>
      </c>
      <c r="CG93" s="2" t="str">
        <f t="shared" si="127"/>
        <v/>
      </c>
      <c r="CH93" s="2" t="str">
        <f t="shared" si="127"/>
        <v/>
      </c>
      <c r="CI93" s="2" t="str">
        <f t="shared" si="127"/>
        <v/>
      </c>
      <c r="CJ93" s="2" t="str">
        <f t="shared" si="127"/>
        <v/>
      </c>
      <c r="CK93" s="2" t="str">
        <f t="shared" si="127"/>
        <v/>
      </c>
      <c r="CL93" s="2" t="str">
        <f t="shared" si="127"/>
        <v/>
      </c>
      <c r="CM93" s="2" t="str">
        <f t="shared" si="127"/>
        <v/>
      </c>
      <c r="CN93" s="2" t="str">
        <f t="shared" si="127"/>
        <v/>
      </c>
      <c r="CO93" s="2" t="str">
        <f t="shared" si="127"/>
        <v/>
      </c>
      <c r="CP93" s="2" t="str">
        <f t="shared" si="127"/>
        <v/>
      </c>
      <c r="CQ93" s="2" t="str">
        <f t="shared" si="127"/>
        <v/>
      </c>
      <c r="CR93" s="2" t="str">
        <f t="shared" si="127"/>
        <v/>
      </c>
      <c r="CS93" s="2" t="str">
        <f t="shared" si="127"/>
        <v/>
      </c>
      <c r="CU93" s="2" t="str">
        <f t="shared" si="111"/>
        <v/>
      </c>
      <c r="CV93" s="2" t="str">
        <f t="shared" si="112"/>
        <v/>
      </c>
      <c r="CW93" s="2" t="str">
        <f t="shared" si="113"/>
        <v/>
      </c>
      <c r="CX93" s="2" t="str">
        <f t="shared" si="114"/>
        <v/>
      </c>
      <c r="CY93" s="2" t="str">
        <f t="shared" si="115"/>
        <v/>
      </c>
      <c r="CZ93" s="2" t="str">
        <f t="shared" si="116"/>
        <v/>
      </c>
      <c r="DA93" s="2" t="str">
        <f t="shared" si="117"/>
        <v/>
      </c>
      <c r="DB93" s="2" t="str">
        <f t="shared" si="118"/>
        <v/>
      </c>
      <c r="DC93" s="2" t="str">
        <f t="shared" si="119"/>
        <v/>
      </c>
      <c r="DD93" s="2" t="str">
        <f t="shared" si="120"/>
        <v/>
      </c>
      <c r="DE93" s="2" t="str">
        <f t="shared" si="121"/>
        <v/>
      </c>
      <c r="DF93" s="2" t="str">
        <f t="shared" si="122"/>
        <v/>
      </c>
      <c r="DG93" s="2" t="str">
        <f t="shared" si="123"/>
        <v/>
      </c>
      <c r="DH93" s="2" t="str">
        <f t="shared" si="124"/>
        <v/>
      </c>
      <c r="DI93" s="2" t="str">
        <f t="shared" si="125"/>
        <v/>
      </c>
      <c r="DK93" s="2">
        <f t="shared" si="91"/>
        <v>82.60961344537813</v>
      </c>
      <c r="DL93" s="2">
        <f t="shared" si="91"/>
        <v>82.167909274193534</v>
      </c>
      <c r="DM93" s="2">
        <f t="shared" si="91"/>
        <v>84.225519327731092</v>
      </c>
      <c r="DN93" s="2">
        <f t="shared" si="91"/>
        <v>81.905768067226916</v>
      </c>
      <c r="DO93" s="2">
        <f t="shared" si="91"/>
        <v>79.082109180035644</v>
      </c>
      <c r="DP93" s="2">
        <f t="shared" si="91"/>
        <v>74.096059943977579</v>
      </c>
      <c r="DQ93" s="2">
        <f t="shared" si="91"/>
        <v>80.159063865546216</v>
      </c>
      <c r="DR93" s="2">
        <f t="shared" si="91"/>
        <v>73.868680952380913</v>
      </c>
      <c r="DS93" s="2">
        <f t="shared" si="91"/>
        <v>80.215642016806726</v>
      </c>
      <c r="DT93" s="2">
        <f t="shared" si="91"/>
        <v>75.716332492997196</v>
      </c>
      <c r="DU93" s="2">
        <f t="shared" si="91"/>
        <v>81.243514845938364</v>
      </c>
      <c r="DV93" s="2">
        <f t="shared" si="91"/>
        <v>79.522038655462183</v>
      </c>
      <c r="DW93" s="2">
        <f t="shared" si="91"/>
        <v>75.14792577030812</v>
      </c>
      <c r="DX93" s="2">
        <f t="shared" si="91"/>
        <v>67.944877310924369</v>
      </c>
      <c r="DY93" s="2">
        <f t="shared" si="91"/>
        <v>60.635073863636372</v>
      </c>
      <c r="EA93" s="2">
        <f t="shared" si="95"/>
        <v>57.563598592207306</v>
      </c>
      <c r="EB93" s="2">
        <f t="shared" si="92"/>
        <v>57.28259605046626</v>
      </c>
      <c r="EC93" s="2">
        <f t="shared" si="92"/>
        <v>61.295984869249502</v>
      </c>
      <c r="ED93" s="2">
        <f t="shared" si="92"/>
        <v>58.183992054715745</v>
      </c>
      <c r="EE93" s="2">
        <f t="shared" si="92"/>
        <v>57.977815577280985</v>
      </c>
      <c r="EF93" s="2">
        <f t="shared" si="92"/>
        <v>60.465874630272594</v>
      </c>
      <c r="EG93" s="2">
        <f t="shared" si="92"/>
        <v>59.167270764534486</v>
      </c>
      <c r="EH93" s="2">
        <f t="shared" si="92"/>
        <v>60.281366123681764</v>
      </c>
      <c r="EI93" s="2">
        <f t="shared" si="92"/>
        <v>56.73484280938986</v>
      </c>
      <c r="EJ93" s="2">
        <f t="shared" si="92"/>
        <v>59.167265183114885</v>
      </c>
      <c r="EK93" s="2">
        <f t="shared" si="92"/>
        <v>62.062846097918317</v>
      </c>
      <c r="EL93" s="2">
        <f t="shared" si="92"/>
        <v>59.85013498689608</v>
      </c>
      <c r="EM93" s="2">
        <f t="shared" si="92"/>
        <v>57.868054546070141</v>
      </c>
      <c r="EN93" s="2">
        <f t="shared" si="92"/>
        <v>56.011738827120112</v>
      </c>
      <c r="EO93" s="2">
        <f t="shared" si="92"/>
        <v>54.639436915160871</v>
      </c>
      <c r="EQ93" s="2">
        <f t="shared" si="93"/>
        <v>57.406262062997982</v>
      </c>
      <c r="ER93" s="2">
        <f t="shared" si="93"/>
        <v>56.758570773004635</v>
      </c>
      <c r="ES93" s="2">
        <f t="shared" si="93"/>
        <v>59.874979790431112</v>
      </c>
      <c r="ET93" s="2">
        <f t="shared" si="93"/>
        <v>58.106059271018744</v>
      </c>
      <c r="EU93" s="2">
        <f t="shared" si="93"/>
        <v>57.506633626476216</v>
      </c>
      <c r="EV93" s="2">
        <f t="shared" si="93"/>
        <v>60.003388185415929</v>
      </c>
      <c r="EW93" s="2">
        <f t="shared" si="93"/>
        <v>59.257269429103637</v>
      </c>
      <c r="EX93" s="2">
        <f t="shared" si="93"/>
        <v>58.710375581009295</v>
      </c>
      <c r="EY93" s="2">
        <f t="shared" si="93"/>
        <v>57.08117735646821</v>
      </c>
      <c r="EZ93" s="2">
        <f t="shared" si="93"/>
        <v>58.694063889458789</v>
      </c>
      <c r="FA93" s="2">
        <f t="shared" si="93"/>
        <v>60.861117001704145</v>
      </c>
      <c r="FB93" s="2">
        <f t="shared" si="93"/>
        <v>58.329599319240124</v>
      </c>
      <c r="FC93" s="2">
        <f t="shared" si="93"/>
        <v>57.049635182667899</v>
      </c>
      <c r="FD93" s="2">
        <f t="shared" si="93"/>
        <v>55.656376826201928</v>
      </c>
      <c r="FE93" s="2">
        <f t="shared" si="93"/>
        <v>55.015423598361544</v>
      </c>
      <c r="FG93" s="2">
        <f t="shared" si="94"/>
        <v>0.94812430259705349</v>
      </c>
      <c r="FH93" s="2">
        <f t="shared" si="94"/>
        <v>0.96028202900752979</v>
      </c>
      <c r="FI93" s="2">
        <f t="shared" si="94"/>
        <v>0.94967117884272634</v>
      </c>
      <c r="FJ93" s="2">
        <f t="shared" si="94"/>
        <v>0.94972297082529811</v>
      </c>
      <c r="FK93" s="2">
        <f t="shared" si="94"/>
        <v>0.9519003748927849</v>
      </c>
      <c r="FL93" s="2">
        <f t="shared" si="94"/>
        <v>0.94360486647184638</v>
      </c>
      <c r="FM93" s="2">
        <f t="shared" si="94"/>
        <v>0.94844419286035997</v>
      </c>
      <c r="FN93" s="2">
        <f t="shared" si="94"/>
        <v>0.94279051633664612</v>
      </c>
      <c r="FO93" s="2">
        <f t="shared" si="94"/>
        <v>0.94607489435501158</v>
      </c>
      <c r="FP93" s="2">
        <f t="shared" si="94"/>
        <v>0.94473678685733797</v>
      </c>
      <c r="FQ93" s="2">
        <f t="shared" si="94"/>
        <v>0.94620823381367003</v>
      </c>
      <c r="FR93" s="2">
        <f t="shared" si="94"/>
        <v>0.95119933629968112</v>
      </c>
      <c r="FS93" s="2">
        <f t="shared" si="94"/>
        <v>0.94279301712929309</v>
      </c>
      <c r="FT93" s="2">
        <f t="shared" si="94"/>
        <v>0.93841951708867855</v>
      </c>
      <c r="FU93" s="2">
        <f t="shared" si="94"/>
        <v>0.92668736833220033</v>
      </c>
      <c r="FW93" s="2">
        <f t="shared" ref="FW93:GK109" si="128">POWER(10,($B93-C$232)/C$229)/(1+POWER(10,($B93-C$232)/C$229))</f>
        <v>5.6913958448040643E-4</v>
      </c>
      <c r="FX93" s="2">
        <f t="shared" si="128"/>
        <v>6.0038281263479409E-4</v>
      </c>
      <c r="FY93" s="2">
        <f t="shared" si="128"/>
        <v>7.8743210321382054E-4</v>
      </c>
      <c r="FZ93" s="2">
        <f t="shared" si="128"/>
        <v>6.8575706858680968E-4</v>
      </c>
      <c r="GA93" s="2">
        <f t="shared" si="128"/>
        <v>6.6278110542068432E-4</v>
      </c>
      <c r="GB93" s="2">
        <f t="shared" si="128"/>
        <v>5.9868039472014869E-4</v>
      </c>
      <c r="GC93" s="2">
        <f t="shared" si="128"/>
        <v>6.3363957670753499E-4</v>
      </c>
      <c r="GD93" s="2">
        <f t="shared" si="128"/>
        <v>7.0959594215383936E-4</v>
      </c>
      <c r="GE93" s="2">
        <f t="shared" si="128"/>
        <v>8.3367791103529246E-4</v>
      </c>
      <c r="GF93" s="2">
        <f t="shared" si="128"/>
        <v>7.9113373207221325E-4</v>
      </c>
      <c r="GG93" s="2">
        <f t="shared" si="128"/>
        <v>7.0902585550575983E-4</v>
      </c>
      <c r="GH93" s="2">
        <f t="shared" si="128"/>
        <v>5.5481404624648867E-4</v>
      </c>
      <c r="GI93" s="2">
        <f t="shared" si="128"/>
        <v>5.4922774698800423E-4</v>
      </c>
      <c r="GJ93" s="2">
        <f t="shared" si="128"/>
        <v>5.1260391967435223E-4</v>
      </c>
      <c r="GK93" s="2">
        <f t="shared" si="128"/>
        <v>4.4567376138378312E-4</v>
      </c>
      <c r="GM93" s="86">
        <f t="shared" ref="GM93:HA109" si="129" xml:space="preserve"> _xlfn.NORM.DIST($B93, C$7, ABS(C$11), TRUE) * _xlfn.NORM.DIST(($B93 - C$7)*C$15, 0, ABS(C$11), TRUE) * 2</f>
        <v>6.0658001159234266E-4</v>
      </c>
      <c r="GN93" s="86">
        <f t="shared" si="129"/>
        <v>1.9567032195864485E-5</v>
      </c>
      <c r="GO93" s="86">
        <f t="shared" si="129"/>
        <v>2.9667810418407462E-8</v>
      </c>
      <c r="GP93" s="86">
        <f t="shared" si="129"/>
        <v>1.6442014639053238E-9</v>
      </c>
      <c r="GQ93" s="86">
        <f t="shared" si="129"/>
        <v>3.6781840743374795E-9</v>
      </c>
      <c r="GR93" s="86">
        <f t="shared" si="129"/>
        <v>2.3585984301656767E-8</v>
      </c>
      <c r="GS93" s="86">
        <f t="shared" si="129"/>
        <v>1.2218632671073315E-6</v>
      </c>
      <c r="GT93" s="86">
        <f t="shared" si="129"/>
        <v>4.9315189359966818E-7</v>
      </c>
      <c r="GU93" s="86">
        <f t="shared" si="129"/>
        <v>1.0856430694330295E-8</v>
      </c>
      <c r="GV93" s="86">
        <f t="shared" si="129"/>
        <v>7.9635824336710972E-8</v>
      </c>
      <c r="GW93" s="86">
        <f t="shared" si="129"/>
        <v>1.8711725089802457E-8</v>
      </c>
      <c r="GX93" s="86">
        <f t="shared" si="129"/>
        <v>5.0572744434955325E-7</v>
      </c>
      <c r="GY93" s="86">
        <f t="shared" si="129"/>
        <v>7.1231265650776505E-5</v>
      </c>
      <c r="GZ93" s="86">
        <f t="shared" si="129"/>
        <v>1.1106908056842786E-5</v>
      </c>
      <c r="HA93" s="86">
        <f t="shared" si="129"/>
        <v>1.2943274325233431E-6</v>
      </c>
      <c r="HC93" s="86">
        <f t="shared" si="74"/>
        <v>7.2476373534009181E-2</v>
      </c>
      <c r="HD93" s="86">
        <f t="shared" si="74"/>
        <v>0.15835180287471004</v>
      </c>
      <c r="HE93" s="86">
        <f t="shared" si="74"/>
        <v>0.13255202878647937</v>
      </c>
      <c r="HF93" s="86">
        <f t="shared" si="74"/>
        <v>0.12843307545280755</v>
      </c>
      <c r="HG93" s="86">
        <f t="shared" si="88"/>
        <v>9.6206475711150971E-2</v>
      </c>
      <c r="HH93" s="86">
        <f t="shared" si="88"/>
        <v>7.6264852855918108E-2</v>
      </c>
      <c r="HI93" s="86">
        <f t="shared" si="88"/>
        <v>8.7234272350081757E-2</v>
      </c>
      <c r="HJ93" s="86">
        <f t="shared" si="88"/>
        <v>7.8493934713949221E-2</v>
      </c>
      <c r="HK93" s="86">
        <f t="shared" si="88"/>
        <v>0.11970230380770473</v>
      </c>
      <c r="HL93" s="86">
        <f t="shared" si="88"/>
        <v>0.10425095457869268</v>
      </c>
      <c r="HM93" s="86">
        <f t="shared" si="88"/>
        <v>8.8617948423121096E-2</v>
      </c>
      <c r="HN93" s="86">
        <f t="shared" si="88"/>
        <v>9.1236230306851698E-2</v>
      </c>
      <c r="HO93" s="86">
        <f t="shared" si="88"/>
        <v>5.7218636761998565E-2</v>
      </c>
      <c r="HP93" s="86">
        <f t="shared" si="88"/>
        <v>5.5507191735383474E-2</v>
      </c>
      <c r="HQ93" s="86">
        <f t="shared" si="88"/>
        <v>3.943749028035369E-2</v>
      </c>
      <c r="HS93" s="86">
        <f t="shared" ref="HS93:IG109" si="130" xml:space="preserve"> _xlfn.NORM.DIST($B93, C$9, ABS(C$13), TRUE) * _xlfn.NORM.DIST(($B93 - C$9)*C$17, 0, ABS(C$13), TRUE) * 2</f>
        <v>1.1656751208526537E-26</v>
      </c>
      <c r="HT93" s="86">
        <f t="shared" si="130"/>
        <v>3.1690337694566879E-18</v>
      </c>
      <c r="HU93" s="86">
        <f t="shared" si="130"/>
        <v>8.6138814249855697E-21</v>
      </c>
      <c r="HV93" s="86">
        <f t="shared" si="130"/>
        <v>1.2585950757873111E-23</v>
      </c>
      <c r="HW93" s="86">
        <f t="shared" si="130"/>
        <v>8.9795082843596237E-25</v>
      </c>
      <c r="HX93" s="86">
        <f t="shared" si="130"/>
        <v>3.1106802285569737E-27</v>
      </c>
      <c r="HY93" s="86">
        <f t="shared" si="130"/>
        <v>8.0104169900407669E-28</v>
      </c>
      <c r="HZ93" s="86">
        <f t="shared" si="130"/>
        <v>1.644269487329278E-28</v>
      </c>
      <c r="IA93" s="86">
        <f t="shared" si="130"/>
        <v>2.5848532014260555E-27</v>
      </c>
      <c r="IB93" s="86">
        <f t="shared" si="130"/>
        <v>8.3024996058271569E-28</v>
      </c>
      <c r="IC93" s="86">
        <f t="shared" si="130"/>
        <v>3.5217564521275225E-28</v>
      </c>
      <c r="ID93" s="86">
        <f t="shared" si="130"/>
        <v>8.0402446267769749E-24</v>
      </c>
      <c r="IE93" s="86">
        <f t="shared" si="130"/>
        <v>4.5809208729007975E-30</v>
      </c>
      <c r="IF93" s="86">
        <f t="shared" si="130"/>
        <v>2.0257566361155478E-24</v>
      </c>
      <c r="IG93" s="86">
        <f t="shared" si="130"/>
        <v>2.7565140341081585E-18</v>
      </c>
      <c r="II93" s="86">
        <f t="shared" ref="II93:IW109" si="131" xml:space="preserve"> _xlfn.NORM.DIST($B93, C$10, ABS(C$14), TRUE) * _xlfn.NORM.DIST(($B93 - C$10)*C$18, 0, ABS(C$14), TRUE) * 2</f>
        <v>8.9142827174283998E-104</v>
      </c>
      <c r="IJ93" s="86">
        <f t="shared" si="131"/>
        <v>3.5118054850130636E-70</v>
      </c>
      <c r="IK93" s="86">
        <f t="shared" si="131"/>
        <v>6.958563865387302E-81</v>
      </c>
      <c r="IL93" s="86">
        <f t="shared" si="131"/>
        <v>2.1284958717049008E-94</v>
      </c>
      <c r="IM93" s="86">
        <f t="shared" si="131"/>
        <v>2.215454195847832E-97</v>
      </c>
      <c r="IN93" s="86">
        <f t="shared" si="131"/>
        <v>1.2785469586003129E-106</v>
      </c>
      <c r="IO93" s="86">
        <f t="shared" si="131"/>
        <v>1.1344224464073648E-110</v>
      </c>
      <c r="IP93" s="86">
        <f t="shared" si="131"/>
        <v>1.4028173661076165E-112</v>
      </c>
      <c r="IQ93" s="86">
        <f t="shared" si="131"/>
        <v>9.6435108780204901E-110</v>
      </c>
      <c r="IR93" s="86">
        <f t="shared" si="131"/>
        <v>2.2695538469365695E-111</v>
      </c>
      <c r="IS93" s="86">
        <f t="shared" si="131"/>
        <v>1.1093673363058745E-111</v>
      </c>
      <c r="IT93" s="86">
        <f t="shared" si="131"/>
        <v>1.8835035761555499E-92</v>
      </c>
      <c r="IU93" s="86">
        <f t="shared" si="131"/>
        <v>1.7870249183262416E-117</v>
      </c>
      <c r="IV93" s="86">
        <f t="shared" si="131"/>
        <v>2.1354985706946034E-108</v>
      </c>
      <c r="IW93" s="86">
        <f t="shared" si="131"/>
        <v>5.7204016655523375E-87</v>
      </c>
      <c r="IY93" s="86">
        <f t="shared" ref="IY93:JM109" si="132">GM93+HC93+HS93+II93</f>
        <v>7.3082953545601528E-2</v>
      </c>
      <c r="IZ93" s="86">
        <f t="shared" si="132"/>
        <v>0.1583713699069059</v>
      </c>
      <c r="JA93" s="86">
        <f t="shared" si="132"/>
        <v>0.1325520584542898</v>
      </c>
      <c r="JB93" s="86">
        <f t="shared" si="132"/>
        <v>0.12843307709700902</v>
      </c>
      <c r="JC93" s="86">
        <f t="shared" si="132"/>
        <v>9.6206479389335048E-2</v>
      </c>
      <c r="JD93" s="86">
        <f t="shared" si="132"/>
        <v>7.6264876441902413E-2</v>
      </c>
      <c r="JE93" s="86">
        <f t="shared" si="132"/>
        <v>8.7235494213348863E-2</v>
      </c>
      <c r="JF93" s="86">
        <f t="shared" si="132"/>
        <v>7.849442786584282E-2</v>
      </c>
      <c r="JG93" s="86">
        <f t="shared" si="132"/>
        <v>0.11970231466413543</v>
      </c>
      <c r="JH93" s="86">
        <f t="shared" si="132"/>
        <v>0.10425103421451702</v>
      </c>
      <c r="JI93" s="86">
        <f t="shared" si="132"/>
        <v>8.8617967134846182E-2</v>
      </c>
      <c r="JJ93" s="86">
        <f t="shared" si="132"/>
        <v>9.1236736034296051E-2</v>
      </c>
      <c r="JK93" s="86">
        <f t="shared" si="132"/>
        <v>5.7289868027649342E-2</v>
      </c>
      <c r="JL93" s="86">
        <f t="shared" si="132"/>
        <v>5.5518298643440316E-2</v>
      </c>
      <c r="JM93" s="86">
        <f t="shared" si="132"/>
        <v>3.9438784607786215E-2</v>
      </c>
    </row>
    <row r="94" spans="2:273" x14ac:dyDescent="0.25">
      <c r="B94" s="2">
        <v>67</v>
      </c>
      <c r="C94" s="37">
        <v>99.64</v>
      </c>
      <c r="D94" s="37">
        <v>112.017</v>
      </c>
      <c r="E94" s="37">
        <v>105.407</v>
      </c>
      <c r="F94" s="37">
        <v>104.288</v>
      </c>
      <c r="G94" s="37">
        <v>97.457999999999998</v>
      </c>
      <c r="H94" s="37">
        <v>94.084999999999994</v>
      </c>
      <c r="I94" s="37">
        <v>101.508</v>
      </c>
      <c r="J94" s="37">
        <v>98.626999999999995</v>
      </c>
      <c r="K94" s="37">
        <v>106.2</v>
      </c>
      <c r="L94" s="37">
        <v>104.367</v>
      </c>
      <c r="M94" s="37">
        <v>99.382999999999996</v>
      </c>
      <c r="N94" s="37">
        <v>94.483000000000004</v>
      </c>
      <c r="O94" s="37">
        <v>89.132999999999996</v>
      </c>
      <c r="P94" s="37">
        <v>82.45</v>
      </c>
      <c r="Q94" s="37">
        <v>62.433</v>
      </c>
      <c r="S94" s="4">
        <f t="shared" si="89"/>
        <v>95.276857349259615</v>
      </c>
      <c r="T94" s="4">
        <f t="shared" si="89"/>
        <v>114.11896271227428</v>
      </c>
      <c r="U94" s="4">
        <f t="shared" si="89"/>
        <v>111.76317133276393</v>
      </c>
      <c r="V94" s="4">
        <f t="shared" si="89"/>
        <v>111.10818307595764</v>
      </c>
      <c r="W94" s="4">
        <f t="shared" si="89"/>
        <v>100.64279032037575</v>
      </c>
      <c r="X94" s="4">
        <f t="shared" si="89"/>
        <v>94.700449900717786</v>
      </c>
      <c r="Y94" s="4">
        <f t="shared" si="89"/>
        <v>101.99446399060656</v>
      </c>
      <c r="Z94" s="4">
        <f t="shared" si="89"/>
        <v>97.979239898226865</v>
      </c>
      <c r="AA94" s="4">
        <f t="shared" si="89"/>
        <v>106.90625597171015</v>
      </c>
      <c r="AB94" s="4">
        <f t="shared" si="89"/>
        <v>102.99972731691058</v>
      </c>
      <c r="AC94" s="4">
        <f t="shared" si="89"/>
        <v>99.151751941819597</v>
      </c>
      <c r="AD94" s="4">
        <f t="shared" si="89"/>
        <v>96.479491989428851</v>
      </c>
      <c r="AE94" s="4">
        <f t="shared" si="89"/>
        <v>87.582247550331729</v>
      </c>
      <c r="AF94" s="4">
        <f t="shared" si="89"/>
        <v>80.879271538080076</v>
      </c>
      <c r="AG94" s="4">
        <f t="shared" si="89"/>
        <v>67.364693630669009</v>
      </c>
      <c r="AI94" s="4">
        <f t="shared" si="90"/>
        <v>4.3631426507403859</v>
      </c>
      <c r="AJ94" s="4">
        <f t="shared" si="90"/>
        <v>-2.1019627122742861</v>
      </c>
      <c r="AK94" s="4">
        <f t="shared" si="90"/>
        <v>-6.3561713327639353</v>
      </c>
      <c r="AL94" s="4">
        <f t="shared" si="90"/>
        <v>-6.8201830759576438</v>
      </c>
      <c r="AM94" s="4">
        <f t="shared" si="90"/>
        <v>-3.1847903203757539</v>
      </c>
      <c r="AN94" s="4">
        <f t="shared" si="90"/>
        <v>-0.61544990071779182</v>
      </c>
      <c r="AO94" s="4">
        <f t="shared" si="90"/>
        <v>-0.4864639906065662</v>
      </c>
      <c r="AP94" s="4">
        <f t="shared" si="90"/>
        <v>0.64776010177313026</v>
      </c>
      <c r="AQ94" s="4">
        <f t="shared" si="90"/>
        <v>-0.70625597171014931</v>
      </c>
      <c r="AR94" s="4">
        <f t="shared" si="90"/>
        <v>1.3672726830894248</v>
      </c>
      <c r="AS94" s="4">
        <f t="shared" si="90"/>
        <v>0.23124805818039817</v>
      </c>
      <c r="AT94" s="4">
        <f t="shared" si="90"/>
        <v>-1.9964919894288471</v>
      </c>
      <c r="AU94" s="4">
        <f t="shared" si="90"/>
        <v>1.5507524496682663</v>
      </c>
      <c r="AV94" s="4">
        <f t="shared" si="90"/>
        <v>1.5707284619199271</v>
      </c>
      <c r="AW94" s="4">
        <f t="shared" si="90"/>
        <v>-4.9316936306690096</v>
      </c>
      <c r="AY94" s="2">
        <f t="shared" si="126"/>
        <v>58.637808334169982</v>
      </c>
      <c r="AZ94" s="2">
        <f t="shared" si="126"/>
        <v>58.050381501547548</v>
      </c>
      <c r="BA94" s="2">
        <f t="shared" si="126"/>
        <v>62.15046112428589</v>
      </c>
      <c r="BB94" s="2">
        <f t="shared" si="126"/>
        <v>59.120233445842338</v>
      </c>
      <c r="BC94" s="2">
        <f t="shared" si="126"/>
        <v>58.744490650833946</v>
      </c>
      <c r="BD94" s="2">
        <f t="shared" si="126"/>
        <v>60.983873948407201</v>
      </c>
      <c r="BE94" s="2">
        <f t="shared" si="126"/>
        <v>60.014425293550957</v>
      </c>
      <c r="BF94" s="2">
        <f t="shared" si="126"/>
        <v>60.79428205704248</v>
      </c>
      <c r="BG94" s="2">
        <f t="shared" si="126"/>
        <v>57.770363056175597</v>
      </c>
      <c r="BH94" s="2">
        <f t="shared" si="126"/>
        <v>59.853957235855709</v>
      </c>
      <c r="BI94" s="2">
        <f t="shared" si="126"/>
        <v>62.817428014314842</v>
      </c>
      <c r="BJ94" s="2">
        <f t="shared" si="126"/>
        <v>60.542817912327408</v>
      </c>
      <c r="BK94" s="2">
        <f t="shared" si="126"/>
        <v>58.621402877484904</v>
      </c>
      <c r="BL94" s="2">
        <f t="shared" si="126"/>
        <v>56.567116053468887</v>
      </c>
      <c r="BM94" s="2">
        <f t="shared" si="126"/>
        <v>54.960172207455898</v>
      </c>
      <c r="BO94" s="2" t="str">
        <f t="shared" si="96"/>
        <v/>
      </c>
      <c r="BP94" s="2" t="str">
        <f t="shared" si="97"/>
        <v/>
      </c>
      <c r="BQ94" s="2" t="str">
        <f t="shared" si="98"/>
        <v/>
      </c>
      <c r="BR94" s="2" t="str">
        <f t="shared" si="99"/>
        <v/>
      </c>
      <c r="BS94" s="2" t="str">
        <f t="shared" si="100"/>
        <v/>
      </c>
      <c r="BT94" s="2" t="str">
        <f t="shared" si="101"/>
        <v/>
      </c>
      <c r="BU94" s="2" t="str">
        <f t="shared" si="102"/>
        <v/>
      </c>
      <c r="BV94" s="2" t="str">
        <f t="shared" si="103"/>
        <v/>
      </c>
      <c r="BW94" s="2" t="str">
        <f t="shared" si="104"/>
        <v/>
      </c>
      <c r="BX94" s="2" t="str">
        <f t="shared" si="105"/>
        <v/>
      </c>
      <c r="BY94" s="2" t="str">
        <f t="shared" si="106"/>
        <v/>
      </c>
      <c r="BZ94" s="2" t="str">
        <f t="shared" si="107"/>
        <v/>
      </c>
      <c r="CA94" s="2" t="str">
        <f t="shared" si="108"/>
        <v/>
      </c>
      <c r="CB94" s="2" t="str">
        <f t="shared" si="109"/>
        <v/>
      </c>
      <c r="CC94" s="2" t="str">
        <f t="shared" si="110"/>
        <v/>
      </c>
      <c r="CE94" s="2" t="str">
        <f t="shared" si="127"/>
        <v/>
      </c>
      <c r="CF94" s="2" t="str">
        <f t="shared" si="127"/>
        <v/>
      </c>
      <c r="CG94" s="2" t="str">
        <f t="shared" si="127"/>
        <v/>
      </c>
      <c r="CH94" s="2" t="str">
        <f t="shared" si="127"/>
        <v/>
      </c>
      <c r="CI94" s="2" t="str">
        <f t="shared" si="127"/>
        <v/>
      </c>
      <c r="CJ94" s="2" t="str">
        <f t="shared" si="127"/>
        <v/>
      </c>
      <c r="CK94" s="2" t="str">
        <f t="shared" si="127"/>
        <v/>
      </c>
      <c r="CL94" s="2" t="str">
        <f t="shared" si="127"/>
        <v/>
      </c>
      <c r="CM94" s="2" t="str">
        <f t="shared" si="127"/>
        <v/>
      </c>
      <c r="CN94" s="2" t="str">
        <f t="shared" si="127"/>
        <v/>
      </c>
      <c r="CO94" s="2" t="str">
        <f t="shared" si="127"/>
        <v/>
      </c>
      <c r="CP94" s="2" t="str">
        <f t="shared" si="127"/>
        <v/>
      </c>
      <c r="CQ94" s="2" t="str">
        <f t="shared" si="127"/>
        <v/>
      </c>
      <c r="CR94" s="2" t="str">
        <f t="shared" si="127"/>
        <v/>
      </c>
      <c r="CS94" s="2" t="str">
        <f t="shared" si="127"/>
        <v/>
      </c>
      <c r="CU94" s="2" t="str">
        <f t="shared" si="111"/>
        <v/>
      </c>
      <c r="CV94" s="2" t="str">
        <f t="shared" si="112"/>
        <v/>
      </c>
      <c r="CW94" s="2" t="str">
        <f t="shared" si="113"/>
        <v/>
      </c>
      <c r="CX94" s="2" t="str">
        <f t="shared" si="114"/>
        <v/>
      </c>
      <c r="CY94" s="2" t="str">
        <f t="shared" si="115"/>
        <v/>
      </c>
      <c r="CZ94" s="2" t="str">
        <f t="shared" si="116"/>
        <v/>
      </c>
      <c r="DA94" s="2" t="str">
        <f t="shared" si="117"/>
        <v/>
      </c>
      <c r="DB94" s="2" t="str">
        <f t="shared" si="118"/>
        <v/>
      </c>
      <c r="DC94" s="2" t="str">
        <f t="shared" si="119"/>
        <v/>
      </c>
      <c r="DD94" s="2" t="str">
        <f t="shared" si="120"/>
        <v/>
      </c>
      <c r="DE94" s="2" t="str">
        <f t="shared" si="121"/>
        <v/>
      </c>
      <c r="DF94" s="2" t="str">
        <f t="shared" si="122"/>
        <v/>
      </c>
      <c r="DG94" s="2" t="str">
        <f t="shared" si="123"/>
        <v/>
      </c>
      <c r="DH94" s="2" t="str">
        <f t="shared" si="124"/>
        <v/>
      </c>
      <c r="DI94" s="2" t="str">
        <f t="shared" si="125"/>
        <v/>
      </c>
      <c r="DK94" s="2">
        <f t="shared" si="91"/>
        <v>82.917353705118401</v>
      </c>
      <c r="DL94" s="2">
        <f t="shared" si="91"/>
        <v>82.472427419354815</v>
      </c>
      <c r="DM94" s="2">
        <f t="shared" si="91"/>
        <v>84.495923758594358</v>
      </c>
      <c r="DN94" s="2">
        <f t="shared" si="91"/>
        <v>82.160267838044334</v>
      </c>
      <c r="DO94" s="2">
        <f t="shared" si="91"/>
        <v>79.287541666666655</v>
      </c>
      <c r="DP94" s="2">
        <f t="shared" si="91"/>
        <v>74.210901400560218</v>
      </c>
      <c r="DQ94" s="2">
        <f t="shared" si="91"/>
        <v>80.38399801375094</v>
      </c>
      <c r="DR94" s="2">
        <f t="shared" si="91"/>
        <v>74.019561904761872</v>
      </c>
      <c r="DS94" s="2">
        <f t="shared" si="91"/>
        <v>80.499178151260509</v>
      </c>
      <c r="DT94" s="2">
        <f t="shared" si="91"/>
        <v>75.907559103641461</v>
      </c>
      <c r="DU94" s="2">
        <f t="shared" si="91"/>
        <v>81.501700280112047</v>
      </c>
      <c r="DV94" s="2">
        <f t="shared" si="91"/>
        <v>79.739339495798319</v>
      </c>
      <c r="DW94" s="2">
        <f t="shared" si="91"/>
        <v>75.350584313725491</v>
      </c>
      <c r="DX94" s="2">
        <f t="shared" si="91"/>
        <v>68.095832492997189</v>
      </c>
      <c r="DY94" s="2">
        <f t="shared" si="91"/>
        <v>60.706846590909102</v>
      </c>
      <c r="EA94" s="2">
        <f t="shared" si="95"/>
        <v>57.426364967141119</v>
      </c>
      <c r="EB94" s="2">
        <f t="shared" si="92"/>
        <v>57.129493965990122</v>
      </c>
      <c r="EC94" s="2">
        <f t="shared" si="92"/>
        <v>61.071685551305123</v>
      </c>
      <c r="ED94" s="2">
        <f t="shared" si="92"/>
        <v>58.007906658115026</v>
      </c>
      <c r="EE94" s="2">
        <f t="shared" si="92"/>
        <v>57.798132572974936</v>
      </c>
      <c r="EF94" s="2">
        <f t="shared" si="92"/>
        <v>60.263220613429127</v>
      </c>
      <c r="EG94" s="2">
        <f t="shared" si="92"/>
        <v>59.00453239905648</v>
      </c>
      <c r="EH94" s="2">
        <f t="shared" si="92"/>
        <v>60.06362475703569</v>
      </c>
      <c r="EI94" s="2">
        <f t="shared" si="92"/>
        <v>56.588516603806909</v>
      </c>
      <c r="EJ94" s="2">
        <f t="shared" si="92"/>
        <v>58.997935088421784</v>
      </c>
      <c r="EK94" s="2">
        <f t="shared" si="92"/>
        <v>61.849647511589268</v>
      </c>
      <c r="EL94" s="2">
        <f t="shared" si="92"/>
        <v>59.645551790868168</v>
      </c>
      <c r="EM94" s="2">
        <f t="shared" si="92"/>
        <v>57.696130377861024</v>
      </c>
      <c r="EN94" s="2">
        <f t="shared" si="92"/>
        <v>55.877356878133845</v>
      </c>
      <c r="EO94" s="2">
        <f t="shared" si="92"/>
        <v>54.545350728343053</v>
      </c>
      <c r="EQ94" s="2">
        <f t="shared" si="93"/>
        <v>57.272639818609356</v>
      </c>
      <c r="ER94" s="2">
        <f t="shared" si="93"/>
        <v>56.621248905600773</v>
      </c>
      <c r="ES94" s="2">
        <f t="shared" si="93"/>
        <v>59.693832709726493</v>
      </c>
      <c r="ET94" s="2">
        <f t="shared" si="93"/>
        <v>57.931889874703884</v>
      </c>
      <c r="EU94" s="2">
        <f t="shared" si="93"/>
        <v>57.340415866866245</v>
      </c>
      <c r="EV94" s="2">
        <f t="shared" si="93"/>
        <v>59.814081776280233</v>
      </c>
      <c r="EW94" s="2">
        <f t="shared" si="93"/>
        <v>59.092511584588749</v>
      </c>
      <c r="EX94" s="2">
        <f t="shared" si="93"/>
        <v>58.537887165107691</v>
      </c>
      <c r="EY94" s="2">
        <f t="shared" si="93"/>
        <v>56.924614010761751</v>
      </c>
      <c r="EZ94" s="2">
        <f t="shared" si="93"/>
        <v>58.53876345043507</v>
      </c>
      <c r="FA94" s="2">
        <f t="shared" si="93"/>
        <v>60.681571998368327</v>
      </c>
      <c r="FB94" s="2">
        <f t="shared" si="93"/>
        <v>58.167014173501897</v>
      </c>
      <c r="FC94" s="2">
        <f t="shared" si="93"/>
        <v>56.898954972391891</v>
      </c>
      <c r="FD94" s="2">
        <f t="shared" si="93"/>
        <v>55.531939686565224</v>
      </c>
      <c r="FE94" s="2">
        <f t="shared" si="93"/>
        <v>54.908219327544707</v>
      </c>
      <c r="FG94" s="2">
        <f t="shared" si="94"/>
        <v>0.95247185951621871</v>
      </c>
      <c r="FH94" s="2">
        <f t="shared" si="94"/>
        <v>0.96364974484964705</v>
      </c>
      <c r="FI94" s="2">
        <f t="shared" si="94"/>
        <v>0.95389540039105036</v>
      </c>
      <c r="FJ94" s="2">
        <f t="shared" si="94"/>
        <v>0.95394305616656416</v>
      </c>
      <c r="FK94" s="2">
        <f t="shared" si="94"/>
        <v>0.95594617391989012</v>
      </c>
      <c r="FL94" s="2">
        <f t="shared" si="94"/>
        <v>0.94831053551836708</v>
      </c>
      <c r="FM94" s="2">
        <f t="shared" si="94"/>
        <v>0.95276627625042309</v>
      </c>
      <c r="FN94" s="2">
        <f t="shared" si="94"/>
        <v>0.94756035936436478</v>
      </c>
      <c r="FO94" s="2">
        <f t="shared" si="94"/>
        <v>0.95058525483081657</v>
      </c>
      <c r="FP94" s="2">
        <f t="shared" si="94"/>
        <v>0.94935307670354707</v>
      </c>
      <c r="FQ94" s="2">
        <f t="shared" si="94"/>
        <v>0.95070802268893051</v>
      </c>
      <c r="FR94" s="2">
        <f t="shared" si="94"/>
        <v>0.95530133281468632</v>
      </c>
      <c r="FS94" s="2">
        <f t="shared" si="94"/>
        <v>0.94756266325014971</v>
      </c>
      <c r="FT94" s="2">
        <f t="shared" si="94"/>
        <v>0.94353196484319601</v>
      </c>
      <c r="FU94" s="2">
        <f t="shared" si="94"/>
        <v>0.93270397766700686</v>
      </c>
      <c r="FW94" s="2">
        <f t="shared" si="128"/>
        <v>6.2401488056194269E-4</v>
      </c>
      <c r="FX94" s="2">
        <f t="shared" si="128"/>
        <v>6.5826853394485214E-4</v>
      </c>
      <c r="FY94" s="2">
        <f t="shared" si="128"/>
        <v>8.6333654441489199E-4</v>
      </c>
      <c r="FZ94" s="2">
        <f t="shared" si="128"/>
        <v>7.5186792951942956E-4</v>
      </c>
      <c r="GA94" s="2">
        <f t="shared" si="128"/>
        <v>7.2667856422949312E-4</v>
      </c>
      <c r="GB94" s="2">
        <f t="shared" si="128"/>
        <v>6.5640208574414057E-4</v>
      </c>
      <c r="GC94" s="2">
        <f t="shared" si="128"/>
        <v>6.9472950958859891E-4</v>
      </c>
      <c r="GD94" s="2">
        <f t="shared" si="128"/>
        <v>7.7800321612579877E-4</v>
      </c>
      <c r="GE94" s="2">
        <f t="shared" si="128"/>
        <v>9.1403613453873943E-4</v>
      </c>
      <c r="GF94" s="2">
        <f t="shared" si="128"/>
        <v>8.6739468168192343E-4</v>
      </c>
      <c r="GG94" s="2">
        <f t="shared" si="128"/>
        <v>7.7737821409076834E-4</v>
      </c>
      <c r="GH94" s="2">
        <f t="shared" si="128"/>
        <v>6.0830894339160366E-4</v>
      </c>
      <c r="GI94" s="2">
        <f t="shared" si="128"/>
        <v>6.0218434044288305E-4</v>
      </c>
      <c r="GJ94" s="2">
        <f t="shared" si="128"/>
        <v>5.6203122586913476E-4</v>
      </c>
      <c r="GK94" s="2">
        <f t="shared" si="128"/>
        <v>4.8865055105149814E-4</v>
      </c>
      <c r="GM94" s="86">
        <f t="shared" si="129"/>
        <v>1.8744657976467089E-4</v>
      </c>
      <c r="GN94" s="86">
        <f t="shared" si="129"/>
        <v>3.2525002230726405E-6</v>
      </c>
      <c r="GO94" s="86">
        <f t="shared" si="129"/>
        <v>1.5551463448898517E-9</v>
      </c>
      <c r="GP94" s="86">
        <f t="shared" si="129"/>
        <v>5.9561393333893776E-11</v>
      </c>
      <c r="GQ94" s="86">
        <f t="shared" si="129"/>
        <v>1.4333680334323957E-10</v>
      </c>
      <c r="GR94" s="86">
        <f t="shared" si="129"/>
        <v>1.2396513633203257E-9</v>
      </c>
      <c r="GS94" s="86">
        <f t="shared" si="129"/>
        <v>1.3123521223478901E-7</v>
      </c>
      <c r="GT94" s="86">
        <f t="shared" si="129"/>
        <v>4.6510623824227321E-8</v>
      </c>
      <c r="GU94" s="86">
        <f t="shared" si="129"/>
        <v>6.2471917993959406E-10</v>
      </c>
      <c r="GV94" s="86">
        <f t="shared" si="129"/>
        <v>5.8561415561987344E-9</v>
      </c>
      <c r="GW94" s="86">
        <f t="shared" si="129"/>
        <v>9.4851361502148864E-10</v>
      </c>
      <c r="GX94" s="86">
        <f t="shared" si="129"/>
        <v>4.0311178227104965E-8</v>
      </c>
      <c r="GY94" s="86">
        <f t="shared" si="129"/>
        <v>1.6093890349283063E-5</v>
      </c>
      <c r="GZ94" s="86">
        <f t="shared" si="129"/>
        <v>2.2486684080178257E-6</v>
      </c>
      <c r="HA94" s="86">
        <f t="shared" si="129"/>
        <v>1.7328172564667184E-7</v>
      </c>
      <c r="HC94" s="86">
        <f t="shared" si="74"/>
        <v>9.8196878137168001E-2</v>
      </c>
      <c r="HD94" s="86">
        <f t="shared" si="74"/>
        <v>0.19599247497352101</v>
      </c>
      <c r="HE94" s="86">
        <f t="shared" si="74"/>
        <v>0.16979915946539698</v>
      </c>
      <c r="HF94" s="86">
        <f t="shared" si="74"/>
        <v>0.16729255653006531</v>
      </c>
      <c r="HG94" s="86">
        <f t="shared" si="88"/>
        <v>0.12785743074062492</v>
      </c>
      <c r="HH94" s="86">
        <f t="shared" si="88"/>
        <v>0.10369059147444951</v>
      </c>
      <c r="HI94" s="86">
        <f t="shared" si="88"/>
        <v>0.11860076548936446</v>
      </c>
      <c r="HJ94" s="86">
        <f t="shared" si="88"/>
        <v>0.10820100667398752</v>
      </c>
      <c r="HK94" s="86">
        <f t="shared" si="88"/>
        <v>0.16109372924660798</v>
      </c>
      <c r="HL94" s="86">
        <f t="shared" si="88"/>
        <v>0.14157697280817036</v>
      </c>
      <c r="HM94" s="86">
        <f t="shared" si="88"/>
        <v>0.1210903258034572</v>
      </c>
      <c r="HN94" s="86">
        <f t="shared" si="88"/>
        <v>0.11996214904495821</v>
      </c>
      <c r="HO94" s="86">
        <f t="shared" si="88"/>
        <v>8.0036335599833627E-2</v>
      </c>
      <c r="HP94" s="86">
        <f t="shared" si="88"/>
        <v>8.0861387515663186E-2</v>
      </c>
      <c r="HQ94" s="86">
        <f t="shared" si="88"/>
        <v>5.9460099844519318E-2</v>
      </c>
      <c r="HS94" s="86">
        <f t="shared" si="130"/>
        <v>1.0759891857875363E-25</v>
      </c>
      <c r="HT94" s="86">
        <f t="shared" si="130"/>
        <v>1.4188473370651501E-17</v>
      </c>
      <c r="HU94" s="86">
        <f t="shared" si="130"/>
        <v>5.1797524150697922E-20</v>
      </c>
      <c r="HV94" s="86">
        <f t="shared" si="130"/>
        <v>9.6567175274543383E-23</v>
      </c>
      <c r="HW94" s="86">
        <f t="shared" si="130"/>
        <v>7.4280439092777413E-24</v>
      </c>
      <c r="HX94" s="86">
        <f t="shared" si="130"/>
        <v>3.0839076600040429E-26</v>
      </c>
      <c r="HY94" s="86">
        <f t="shared" si="130"/>
        <v>8.6735536675329762E-27</v>
      </c>
      <c r="HZ94" s="86">
        <f t="shared" si="130"/>
        <v>1.9469350418359073E-27</v>
      </c>
      <c r="IA94" s="86">
        <f t="shared" si="130"/>
        <v>2.9627678737046196E-26</v>
      </c>
      <c r="IB94" s="86">
        <f t="shared" si="130"/>
        <v>9.7425894992492409E-27</v>
      </c>
      <c r="IC94" s="86">
        <f t="shared" si="130"/>
        <v>4.0656842298778546E-27</v>
      </c>
      <c r="ID94" s="86">
        <f t="shared" si="130"/>
        <v>5.7561524163321747E-23</v>
      </c>
      <c r="IE94" s="86">
        <f t="shared" si="130"/>
        <v>5.6309481644873659E-29</v>
      </c>
      <c r="IF94" s="86">
        <f t="shared" si="130"/>
        <v>1.4863857707896188E-23</v>
      </c>
      <c r="IG94" s="86">
        <f t="shared" si="130"/>
        <v>1.1201922623208528E-17</v>
      </c>
      <c r="II94" s="86">
        <f t="shared" si="131"/>
        <v>2.7895412414142573E-101</v>
      </c>
      <c r="IJ94" s="86">
        <f t="shared" si="131"/>
        <v>1.7054044193508691E-68</v>
      </c>
      <c r="IK94" s="86">
        <f t="shared" si="131"/>
        <v>7.3412512888641022E-79</v>
      </c>
      <c r="IL94" s="86">
        <f t="shared" si="131"/>
        <v>4.486211174467558E-92</v>
      </c>
      <c r="IM94" s="86">
        <f t="shared" si="131"/>
        <v>5.4067934407011124E-95</v>
      </c>
      <c r="IN94" s="86">
        <f t="shared" si="131"/>
        <v>4.8875077490549453E-104</v>
      </c>
      <c r="IO94" s="86">
        <f t="shared" si="131"/>
        <v>5.7209035411902446E-108</v>
      </c>
      <c r="IP94" s="86">
        <f t="shared" si="131"/>
        <v>8.7041024062409904E-110</v>
      </c>
      <c r="IQ94" s="86">
        <f t="shared" si="131"/>
        <v>5.8475923832191472E-107</v>
      </c>
      <c r="IR94" s="86">
        <f t="shared" si="131"/>
        <v>1.4455551374321065E-108</v>
      </c>
      <c r="IS94" s="86">
        <f t="shared" si="131"/>
        <v>6.5292666240202731E-109</v>
      </c>
      <c r="IT94" s="86">
        <f t="shared" si="131"/>
        <v>3.0620857759706893E-90</v>
      </c>
      <c r="IU94" s="86">
        <f t="shared" si="131"/>
        <v>1.1728001556111409E-114</v>
      </c>
      <c r="IV94" s="86">
        <f t="shared" si="131"/>
        <v>7.9820471139601431E-106</v>
      </c>
      <c r="IW94" s="86">
        <f t="shared" si="131"/>
        <v>5.9738623665643747E-85</v>
      </c>
      <c r="IY94" s="86">
        <f t="shared" si="132"/>
        <v>9.8384324716932675E-2</v>
      </c>
      <c r="IZ94" s="86">
        <f t="shared" si="132"/>
        <v>0.19599572747374411</v>
      </c>
      <c r="JA94" s="86">
        <f t="shared" si="132"/>
        <v>0.16979916102054332</v>
      </c>
      <c r="JB94" s="86">
        <f t="shared" si="132"/>
        <v>0.16729255658962669</v>
      </c>
      <c r="JC94" s="86">
        <f t="shared" si="132"/>
        <v>0.12785743088396173</v>
      </c>
      <c r="JD94" s="86">
        <f t="shared" si="132"/>
        <v>0.10369059271410087</v>
      </c>
      <c r="JE94" s="86">
        <f t="shared" si="132"/>
        <v>0.1186008967245767</v>
      </c>
      <c r="JF94" s="86">
        <f t="shared" si="132"/>
        <v>0.10820105318461135</v>
      </c>
      <c r="JG94" s="86">
        <f t="shared" si="132"/>
        <v>0.16109372987132717</v>
      </c>
      <c r="JH94" s="86">
        <f t="shared" si="132"/>
        <v>0.1415769786643119</v>
      </c>
      <c r="JI94" s="86">
        <f t="shared" si="132"/>
        <v>0.12109032675197082</v>
      </c>
      <c r="JJ94" s="86">
        <f t="shared" si="132"/>
        <v>0.11996218935613644</v>
      </c>
      <c r="JK94" s="86">
        <f t="shared" si="132"/>
        <v>8.0052429490182916E-2</v>
      </c>
      <c r="JL94" s="86">
        <f t="shared" si="132"/>
        <v>8.0863636184071205E-2</v>
      </c>
      <c r="JM94" s="86">
        <f t="shared" si="132"/>
        <v>5.9460273126244981E-2</v>
      </c>
    </row>
    <row r="95" spans="2:273" x14ac:dyDescent="0.25">
      <c r="B95" s="2">
        <v>68</v>
      </c>
      <c r="C95" s="37">
        <v>107.76</v>
      </c>
      <c r="D95" s="37">
        <v>124.08499999999999</v>
      </c>
      <c r="E95" s="37">
        <v>116.661</v>
      </c>
      <c r="F95" s="37">
        <v>116.932</v>
      </c>
      <c r="G95" s="37">
        <v>112.712</v>
      </c>
      <c r="H95" s="37">
        <v>107.30500000000001</v>
      </c>
      <c r="I95" s="37">
        <v>113.23699999999999</v>
      </c>
      <c r="J95" s="37">
        <v>111.47499999999999</v>
      </c>
      <c r="K95" s="37">
        <v>119.767</v>
      </c>
      <c r="L95" s="37">
        <v>115.3</v>
      </c>
      <c r="M95" s="37">
        <v>110.867</v>
      </c>
      <c r="N95" s="37">
        <v>103.2</v>
      </c>
      <c r="O95" s="37">
        <v>97.2</v>
      </c>
      <c r="P95" s="37">
        <v>92.183000000000007</v>
      </c>
      <c r="Q95" s="37">
        <v>71.316999999999993</v>
      </c>
      <c r="S95" s="4">
        <f t="shared" ref="S95:AG111" si="133">AY95 + (C$3 * _xlfn.NORM.DIST($B95, C$7, ABS(C$11), FALSE) * _xlfn.NORM.DIST(($B95 - C$7)*C$15, 0, ABS(C$11), TRUE) * 2)
               + (C$4 * _xlfn.NORM.DIST($B95, C$8, ABS(C$12), FALSE) * _xlfn.NORM.DIST(($B95 - C$8)*C$16, 0, ABS(C$12), TRUE) * 2)
               + (C$5 * _xlfn.NORM.DIST($B95, C$9, ABS(C$13), FALSE) * _xlfn.NORM.DIST(($B95 - C$9)*C$17, 0, ABS(C$13), TRUE) * 2)
               + (C$6 * _xlfn.NORM.DIST($B95, C$10, ABS(C$14), FALSE) * _xlfn.NORM.DIST(($B95 - C$10)*C$18, 0, ABS(C$14), TRUE) * 2)</f>
        <v>104.28768629510677</v>
      </c>
      <c r="T95" s="4">
        <f t="shared" si="133"/>
        <v>122.658517730772</v>
      </c>
      <c r="U95" s="4">
        <f t="shared" si="133"/>
        <v>120.75553552929026</v>
      </c>
      <c r="V95" s="4">
        <f t="shared" si="133"/>
        <v>121.27970345921634</v>
      </c>
      <c r="W95" s="4">
        <f t="shared" si="133"/>
        <v>109.91318175485483</v>
      </c>
      <c r="X95" s="4">
        <f t="shared" si="133"/>
        <v>103.0134310537818</v>
      </c>
      <c r="Y95" s="4">
        <f t="shared" si="133"/>
        <v>112.20546923929965</v>
      </c>
      <c r="Z95" s="4">
        <f t="shared" si="133"/>
        <v>107.53535024703656</v>
      </c>
      <c r="AA95" s="4">
        <f t="shared" si="133"/>
        <v>117.84248898171545</v>
      </c>
      <c r="AB95" s="4">
        <f t="shared" si="133"/>
        <v>113.14221080115172</v>
      </c>
      <c r="AC95" s="4">
        <f t="shared" si="133"/>
        <v>108.03737788866621</v>
      </c>
      <c r="AD95" s="4">
        <f t="shared" si="133"/>
        <v>104.14446396393157</v>
      </c>
      <c r="AE95" s="4">
        <f t="shared" si="133"/>
        <v>95.692471737270523</v>
      </c>
      <c r="AF95" s="4">
        <f t="shared" si="133"/>
        <v>88.586402214641282</v>
      </c>
      <c r="AG95" s="4">
        <f t="shared" si="133"/>
        <v>71.826092987884834</v>
      </c>
      <c r="AI95" s="4">
        <f t="shared" ref="AI95:AW111" si="134">IF(OR($B95 &lt; C$230, $B95 &gt; C$233), 0, C95-S95)</f>
        <v>3.4723137048932387</v>
      </c>
      <c r="AJ95" s="4">
        <f t="shared" si="134"/>
        <v>1.4264822692279893</v>
      </c>
      <c r="AK95" s="4">
        <f t="shared" si="134"/>
        <v>-4.0945355292902548</v>
      </c>
      <c r="AL95" s="4">
        <f t="shared" si="134"/>
        <v>-4.3477034592163335</v>
      </c>
      <c r="AM95" s="4">
        <f t="shared" si="134"/>
        <v>2.7988182451451706</v>
      </c>
      <c r="AN95" s="4">
        <f t="shared" si="134"/>
        <v>4.2915689462182058</v>
      </c>
      <c r="AO95" s="4">
        <f t="shared" si="134"/>
        <v>1.031530760700349</v>
      </c>
      <c r="AP95" s="4">
        <f t="shared" si="134"/>
        <v>3.9396497529634331</v>
      </c>
      <c r="AQ95" s="4">
        <f t="shared" si="134"/>
        <v>1.924511018284548</v>
      </c>
      <c r="AR95" s="4">
        <f t="shared" si="134"/>
        <v>2.1577891988482776</v>
      </c>
      <c r="AS95" s="4">
        <f t="shared" si="134"/>
        <v>2.8296221113337907</v>
      </c>
      <c r="AT95" s="4">
        <f t="shared" si="134"/>
        <v>-0.94446396393156817</v>
      </c>
      <c r="AU95" s="4">
        <f t="shared" si="134"/>
        <v>1.5075282627294797</v>
      </c>
      <c r="AV95" s="4">
        <f t="shared" si="134"/>
        <v>3.5965977853587248</v>
      </c>
      <c r="AW95" s="4">
        <f t="shared" si="134"/>
        <v>-0.50909298788484136</v>
      </c>
      <c r="AY95" s="2">
        <f t="shared" si="126"/>
        <v>58.417974732413604</v>
      </c>
      <c r="AZ95" s="2">
        <f t="shared" si="126"/>
        <v>57.834116446426705</v>
      </c>
      <c r="BA95" s="2">
        <f t="shared" si="126"/>
        <v>61.855960635304562</v>
      </c>
      <c r="BB95" s="2">
        <f t="shared" si="126"/>
        <v>58.86855449629919</v>
      </c>
      <c r="BC95" s="2">
        <f t="shared" si="126"/>
        <v>58.500380760389582</v>
      </c>
      <c r="BD95" s="2">
        <f t="shared" si="126"/>
        <v>60.735805145398388</v>
      </c>
      <c r="BE95" s="2">
        <f t="shared" si="126"/>
        <v>59.783450364071108</v>
      </c>
      <c r="BF95" s="2">
        <f t="shared" si="126"/>
        <v>60.532875744656813</v>
      </c>
      <c r="BG95" s="2">
        <f t="shared" si="126"/>
        <v>57.544256387927881</v>
      </c>
      <c r="BH95" s="2">
        <f t="shared" si="126"/>
        <v>59.62947154185467</v>
      </c>
      <c r="BI95" s="2">
        <f t="shared" si="126"/>
        <v>62.54406815462329</v>
      </c>
      <c r="BJ95" s="2">
        <f t="shared" si="126"/>
        <v>60.279647858135114</v>
      </c>
      <c r="BK95" s="2">
        <f t="shared" si="126"/>
        <v>58.389900695117184</v>
      </c>
      <c r="BL95" s="2">
        <f t="shared" si="126"/>
        <v>56.389923248323562</v>
      </c>
      <c r="BM95" s="2">
        <f t="shared" si="126"/>
        <v>54.842104619642583</v>
      </c>
      <c r="BO95" s="2" t="str">
        <f t="shared" si="96"/>
        <v/>
      </c>
      <c r="BP95" s="2" t="str">
        <f t="shared" si="97"/>
        <v/>
      </c>
      <c r="BQ95" s="2" t="str">
        <f t="shared" si="98"/>
        <v/>
      </c>
      <c r="BR95" s="2" t="str">
        <f t="shared" si="99"/>
        <v/>
      </c>
      <c r="BS95" s="2" t="str">
        <f t="shared" si="100"/>
        <v/>
      </c>
      <c r="BT95" s="2" t="str">
        <f t="shared" si="101"/>
        <v/>
      </c>
      <c r="BU95" s="2" t="str">
        <f t="shared" si="102"/>
        <v/>
      </c>
      <c r="BV95" s="2" t="str">
        <f t="shared" si="103"/>
        <v/>
      </c>
      <c r="BW95" s="2" t="str">
        <f t="shared" si="104"/>
        <v/>
      </c>
      <c r="BX95" s="2" t="str">
        <f t="shared" si="105"/>
        <v/>
      </c>
      <c r="BY95" s="2" t="str">
        <f t="shared" si="106"/>
        <v/>
      </c>
      <c r="BZ95" s="2" t="str">
        <f t="shared" si="107"/>
        <v/>
      </c>
      <c r="CA95" s="2" t="str">
        <f t="shared" si="108"/>
        <v/>
      </c>
      <c r="CB95" s="2" t="str">
        <f t="shared" si="109"/>
        <v/>
      </c>
      <c r="CC95" s="2" t="str">
        <f t="shared" si="110"/>
        <v/>
      </c>
      <c r="CE95" s="2" t="str">
        <f t="shared" si="127"/>
        <v/>
      </c>
      <c r="CF95" s="2" t="str">
        <f t="shared" si="127"/>
        <v/>
      </c>
      <c r="CG95" s="2" t="str">
        <f t="shared" si="127"/>
        <v/>
      </c>
      <c r="CH95" s="2" t="str">
        <f t="shared" si="127"/>
        <v/>
      </c>
      <c r="CI95" s="2" t="str">
        <f t="shared" si="127"/>
        <v/>
      </c>
      <c r="CJ95" s="2" t="str">
        <f t="shared" si="127"/>
        <v/>
      </c>
      <c r="CK95" s="2" t="str">
        <f t="shared" si="127"/>
        <v/>
      </c>
      <c r="CL95" s="2" t="str">
        <f t="shared" si="127"/>
        <v/>
      </c>
      <c r="CM95" s="2" t="str">
        <f t="shared" si="127"/>
        <v/>
      </c>
      <c r="CN95" s="2" t="str">
        <f t="shared" si="127"/>
        <v/>
      </c>
      <c r="CO95" s="2" t="str">
        <f t="shared" si="127"/>
        <v/>
      </c>
      <c r="CP95" s="2" t="str">
        <f t="shared" si="127"/>
        <v/>
      </c>
      <c r="CQ95" s="2" t="str">
        <f t="shared" si="127"/>
        <v/>
      </c>
      <c r="CR95" s="2" t="str">
        <f t="shared" si="127"/>
        <v/>
      </c>
      <c r="CS95" s="2" t="str">
        <f t="shared" si="127"/>
        <v/>
      </c>
      <c r="CU95" s="2" t="str">
        <f t="shared" si="111"/>
        <v/>
      </c>
      <c r="CV95" s="2" t="str">
        <f t="shared" si="112"/>
        <v/>
      </c>
      <c r="CW95" s="2" t="str">
        <f t="shared" si="113"/>
        <v/>
      </c>
      <c r="CX95" s="2" t="str">
        <f t="shared" si="114"/>
        <v/>
      </c>
      <c r="CY95" s="2" t="str">
        <f t="shared" si="115"/>
        <v/>
      </c>
      <c r="CZ95" s="2" t="str">
        <f t="shared" si="116"/>
        <v/>
      </c>
      <c r="DA95" s="2" t="str">
        <f t="shared" si="117"/>
        <v/>
      </c>
      <c r="DB95" s="2" t="str">
        <f t="shared" si="118"/>
        <v/>
      </c>
      <c r="DC95" s="2" t="str">
        <f t="shared" si="119"/>
        <v/>
      </c>
      <c r="DD95" s="2" t="str">
        <f t="shared" si="120"/>
        <v/>
      </c>
      <c r="DE95" s="2" t="str">
        <f t="shared" si="121"/>
        <v/>
      </c>
      <c r="DF95" s="2" t="str">
        <f t="shared" si="122"/>
        <v/>
      </c>
      <c r="DG95" s="2" t="str">
        <f t="shared" si="123"/>
        <v/>
      </c>
      <c r="DH95" s="2" t="str">
        <f t="shared" si="124"/>
        <v/>
      </c>
      <c r="DI95" s="2" t="str">
        <f t="shared" si="125"/>
        <v/>
      </c>
      <c r="DK95" s="2">
        <f t="shared" ref="DK95:DY111" si="135">BO$228*$B95+BO$229</f>
        <v>83.225093964858658</v>
      </c>
      <c r="DL95" s="2">
        <f t="shared" si="135"/>
        <v>82.776945564516112</v>
      </c>
      <c r="DM95" s="2">
        <f t="shared" si="135"/>
        <v>84.76632818945761</v>
      </c>
      <c r="DN95" s="2">
        <f t="shared" si="135"/>
        <v>82.414767608861752</v>
      </c>
      <c r="DO95" s="2">
        <f t="shared" si="135"/>
        <v>79.492974153297666</v>
      </c>
      <c r="DP95" s="2">
        <f t="shared" si="135"/>
        <v>74.325742857142842</v>
      </c>
      <c r="DQ95" s="2">
        <f t="shared" si="135"/>
        <v>80.608932161955678</v>
      </c>
      <c r="DR95" s="2">
        <f t="shared" si="135"/>
        <v>74.170442857142831</v>
      </c>
      <c r="DS95" s="2">
        <f t="shared" si="135"/>
        <v>80.782714285714292</v>
      </c>
      <c r="DT95" s="2">
        <f t="shared" si="135"/>
        <v>76.098785714285711</v>
      </c>
      <c r="DU95" s="2">
        <f t="shared" si="135"/>
        <v>81.759885714285716</v>
      </c>
      <c r="DV95" s="2">
        <f t="shared" si="135"/>
        <v>79.956640336134456</v>
      </c>
      <c r="DW95" s="2">
        <f t="shared" si="135"/>
        <v>75.553242857142848</v>
      </c>
      <c r="DX95" s="2">
        <f t="shared" si="135"/>
        <v>68.246787675070024</v>
      </c>
      <c r="DY95" s="2">
        <f t="shared" si="135"/>
        <v>60.778619318181825</v>
      </c>
      <c r="EA95" s="2">
        <f t="shared" si="95"/>
        <v>57.289131342074938</v>
      </c>
      <c r="EB95" s="2">
        <f t="shared" si="92"/>
        <v>56.97639188151399</v>
      </c>
      <c r="EC95" s="2">
        <f t="shared" si="92"/>
        <v>60.847386233360744</v>
      </c>
      <c r="ED95" s="2">
        <f t="shared" si="92"/>
        <v>57.8318212615143</v>
      </c>
      <c r="EE95" s="2">
        <f t="shared" si="92"/>
        <v>57.618449568668879</v>
      </c>
      <c r="EF95" s="2">
        <f t="shared" si="92"/>
        <v>60.060566596585659</v>
      </c>
      <c r="EG95" s="2">
        <f t="shared" si="92"/>
        <v>58.841794033578473</v>
      </c>
      <c r="EH95" s="2">
        <f t="shared" si="92"/>
        <v>59.845883390389616</v>
      </c>
      <c r="EI95" s="2">
        <f t="shared" si="92"/>
        <v>56.44219039822395</v>
      </c>
      <c r="EJ95" s="2">
        <f t="shared" si="92"/>
        <v>58.828604993728675</v>
      </c>
      <c r="EK95" s="2">
        <f t="shared" si="92"/>
        <v>61.636448925260225</v>
      </c>
      <c r="EL95" s="2">
        <f t="shared" si="92"/>
        <v>59.440968594840257</v>
      </c>
      <c r="EM95" s="2">
        <f t="shared" ref="EM95:EO158" si="136">CQ$228*$B95+CQ$229</f>
        <v>57.524206209651915</v>
      </c>
      <c r="EN95" s="2">
        <f t="shared" si="136"/>
        <v>55.742974929147579</v>
      </c>
      <c r="EO95" s="2">
        <f t="shared" si="136"/>
        <v>54.451264541525241</v>
      </c>
      <c r="EQ95" s="2">
        <f t="shared" ref="EQ95:FE111" si="137">CU$228*$B95+CU$229</f>
        <v>57.13901757422073</v>
      </c>
      <c r="ER95" s="2">
        <f t="shared" si="137"/>
        <v>56.483927038196903</v>
      </c>
      <c r="ES95" s="2">
        <f t="shared" si="137"/>
        <v>59.512685629021881</v>
      </c>
      <c r="ET95" s="2">
        <f t="shared" si="137"/>
        <v>57.757720478389032</v>
      </c>
      <c r="EU95" s="2">
        <f t="shared" si="137"/>
        <v>57.174198107256281</v>
      </c>
      <c r="EV95" s="2">
        <f t="shared" si="137"/>
        <v>59.62477536714453</v>
      </c>
      <c r="EW95" s="2">
        <f t="shared" si="137"/>
        <v>58.927753740073868</v>
      </c>
      <c r="EX95" s="2">
        <f t="shared" si="137"/>
        <v>58.365398749206079</v>
      </c>
      <c r="EY95" s="2">
        <f t="shared" si="137"/>
        <v>56.768050665055299</v>
      </c>
      <c r="EZ95" s="2">
        <f t="shared" si="137"/>
        <v>58.383463011411351</v>
      </c>
      <c r="FA95" s="2">
        <f t="shared" si="137"/>
        <v>60.502026995032509</v>
      </c>
      <c r="FB95" s="2">
        <f t="shared" si="137"/>
        <v>58.00442902776367</v>
      </c>
      <c r="FC95" s="2">
        <f t="shared" si="137"/>
        <v>56.748274762115884</v>
      </c>
      <c r="FD95" s="2">
        <f t="shared" si="137"/>
        <v>55.407502546928512</v>
      </c>
      <c r="FE95" s="2">
        <f t="shared" si="137"/>
        <v>54.801015056727863</v>
      </c>
      <c r="FG95" s="2">
        <f t="shared" ref="FG95:FU111" si="138">POWER(10,($B95-C$231)/C$229)/(1+POWER(10,($B95-C$231)/C$229))</f>
        <v>0.95647178740871508</v>
      </c>
      <c r="FH95" s="2">
        <f t="shared" si="138"/>
        <v>0.9667417993145937</v>
      </c>
      <c r="FI95" s="2">
        <f t="shared" si="138"/>
        <v>0.95778083471265218</v>
      </c>
      <c r="FJ95" s="2">
        <f t="shared" si="138"/>
        <v>0.95782465189919841</v>
      </c>
      <c r="FK95" s="2">
        <f t="shared" si="138"/>
        <v>0.95966608840475542</v>
      </c>
      <c r="FL95" s="2">
        <f t="shared" si="138"/>
        <v>0.95264326434641722</v>
      </c>
      <c r="FM95" s="2">
        <f t="shared" si="138"/>
        <v>0.95674255159192434</v>
      </c>
      <c r="FN95" s="2">
        <f t="shared" si="138"/>
        <v>0.95195278370846637</v>
      </c>
      <c r="FO95" s="2">
        <f t="shared" si="138"/>
        <v>0.95473641242515894</v>
      </c>
      <c r="FP95" s="2">
        <f t="shared" si="138"/>
        <v>0.95360269292979605</v>
      </c>
      <c r="FQ95" s="2">
        <f t="shared" si="138"/>
        <v>0.95484935684865846</v>
      </c>
      <c r="FR95" s="2">
        <f t="shared" si="138"/>
        <v>0.95907336664661191</v>
      </c>
      <c r="FS95" s="2">
        <f t="shared" si="138"/>
        <v>0.95195490440196562</v>
      </c>
      <c r="FT95" s="2">
        <f t="shared" si="138"/>
        <v>0.94824338322681767</v>
      </c>
      <c r="FU95" s="2">
        <f t="shared" si="138"/>
        <v>0.93825971416536402</v>
      </c>
      <c r="FW95" s="2">
        <f t="shared" si="128"/>
        <v>6.8417752049790097E-4</v>
      </c>
      <c r="FX95" s="2">
        <f t="shared" si="128"/>
        <v>7.217312585642028E-4</v>
      </c>
      <c r="FY95" s="2">
        <f t="shared" si="128"/>
        <v>9.4655085567978982E-4</v>
      </c>
      <c r="FZ95" s="2">
        <f t="shared" si="128"/>
        <v>8.2434699390489144E-4</v>
      </c>
      <c r="GA95" s="2">
        <f t="shared" si="128"/>
        <v>7.9673134353368149E-4</v>
      </c>
      <c r="GB95" s="2">
        <f t="shared" si="128"/>
        <v>7.1968499835773031E-4</v>
      </c>
      <c r="GC95" s="2">
        <f t="shared" si="128"/>
        <v>7.6170470527122704E-4</v>
      </c>
      <c r="GD95" s="2">
        <f t="shared" si="128"/>
        <v>8.5299953657010476E-4</v>
      </c>
      <c r="GE95" s="2">
        <f t="shared" si="128"/>
        <v>1.0021323194136134E-3</v>
      </c>
      <c r="GF95" s="2">
        <f t="shared" si="128"/>
        <v>9.5099977180868728E-4</v>
      </c>
      <c r="GG95" s="2">
        <f t="shared" si="128"/>
        <v>8.5231433829112879E-4</v>
      </c>
      <c r="GH95" s="2">
        <f t="shared" si="128"/>
        <v>6.6695835012960916E-4</v>
      </c>
      <c r="GI95" s="2">
        <f t="shared" si="128"/>
        <v>6.6024364074464769E-4</v>
      </c>
      <c r="GJ95" s="2">
        <f t="shared" si="128"/>
        <v>6.1622157086727654E-4</v>
      </c>
      <c r="GK95" s="2">
        <f t="shared" si="128"/>
        <v>5.35769416381674E-4</v>
      </c>
      <c r="GM95" s="86">
        <f t="shared" si="129"/>
        <v>5.256997106468502E-5</v>
      </c>
      <c r="GN95" s="86">
        <f t="shared" si="129"/>
        <v>4.6489015006360899E-7</v>
      </c>
      <c r="GO95" s="86">
        <f t="shared" si="129"/>
        <v>6.3662911603469341E-11</v>
      </c>
      <c r="GP95" s="86">
        <f t="shared" si="129"/>
        <v>1.6521914312877376E-12</v>
      </c>
      <c r="GQ95" s="86">
        <f t="shared" si="129"/>
        <v>4.2800144110854745E-12</v>
      </c>
      <c r="GR95" s="86">
        <f t="shared" si="129"/>
        <v>5.1092512547463004E-11</v>
      </c>
      <c r="GS95" s="86">
        <f t="shared" si="129"/>
        <v>1.1742952949537749E-8</v>
      </c>
      <c r="GT95" s="86">
        <f t="shared" si="129"/>
        <v>3.6250239265082368E-9</v>
      </c>
      <c r="GU95" s="86">
        <f t="shared" si="129"/>
        <v>2.8879776074626152E-11</v>
      </c>
      <c r="GV95" s="86">
        <f t="shared" si="129"/>
        <v>3.5044414085132298E-10</v>
      </c>
      <c r="GW95" s="86">
        <f t="shared" si="129"/>
        <v>3.7597455824339586E-11</v>
      </c>
      <c r="GX95" s="86">
        <f t="shared" si="129"/>
        <v>2.5803816359792322E-9</v>
      </c>
      <c r="GY95" s="86">
        <f t="shared" si="129"/>
        <v>3.231784363282426E-6</v>
      </c>
      <c r="GZ95" s="86">
        <f t="shared" si="129"/>
        <v>4.0712386988191261E-7</v>
      </c>
      <c r="HA95" s="86">
        <f t="shared" si="129"/>
        <v>2.0025236255197737E-8</v>
      </c>
      <c r="HC95" s="86">
        <f t="shared" si="74"/>
        <v>0.13067233198550146</v>
      </c>
      <c r="HD95" s="86">
        <f t="shared" si="74"/>
        <v>0.23980209437201655</v>
      </c>
      <c r="HE95" s="86">
        <f t="shared" si="74"/>
        <v>0.21438883428127448</v>
      </c>
      <c r="HF95" s="86">
        <f t="shared" si="74"/>
        <v>0.21438355605424256</v>
      </c>
      <c r="HG95" s="86">
        <f t="shared" si="88"/>
        <v>0.16706953148107784</v>
      </c>
      <c r="HH95" s="86">
        <f t="shared" si="88"/>
        <v>0.13843181831859036</v>
      </c>
      <c r="HI95" s="86">
        <f t="shared" si="88"/>
        <v>0.15819120285420343</v>
      </c>
      <c r="HJ95" s="86">
        <f t="shared" si="88"/>
        <v>0.1461759397621723</v>
      </c>
      <c r="HK95" s="86">
        <f t="shared" si="88"/>
        <v>0.2124736915898639</v>
      </c>
      <c r="HL95" s="86">
        <f t="shared" si="88"/>
        <v>0.18840432409925614</v>
      </c>
      <c r="HM95" s="86">
        <f t="shared" si="88"/>
        <v>0.16220442072266075</v>
      </c>
      <c r="HN95" s="86">
        <f t="shared" si="88"/>
        <v>0.15533051838687836</v>
      </c>
      <c r="HO95" s="86">
        <f t="shared" si="88"/>
        <v>0.10974595592866707</v>
      </c>
      <c r="HP95" s="86">
        <f t="shared" si="88"/>
        <v>0.11488758319039603</v>
      </c>
      <c r="HQ95" s="86">
        <f t="shared" si="88"/>
        <v>8.7273441482295142E-2</v>
      </c>
      <c r="HS95" s="86">
        <f t="shared" si="130"/>
        <v>9.5143680724841707E-25</v>
      </c>
      <c r="HT95" s="86">
        <f t="shared" si="130"/>
        <v>6.1703540887850586E-17</v>
      </c>
      <c r="HU95" s="86">
        <f t="shared" si="130"/>
        <v>3.0036465659241159E-19</v>
      </c>
      <c r="HV95" s="86">
        <f t="shared" si="130"/>
        <v>7.1117207866039565E-22</v>
      </c>
      <c r="HW95" s="86">
        <f t="shared" si="130"/>
        <v>5.8923191255914163E-23</v>
      </c>
      <c r="HX95" s="86">
        <f t="shared" si="130"/>
        <v>2.9234915225114935E-25</v>
      </c>
      <c r="HY95" s="86">
        <f t="shared" si="130"/>
        <v>8.958273058298179E-26</v>
      </c>
      <c r="HZ95" s="86">
        <f t="shared" si="130"/>
        <v>2.1937816433613129E-26</v>
      </c>
      <c r="IA95" s="86">
        <f t="shared" si="130"/>
        <v>3.2286259522920135E-25</v>
      </c>
      <c r="IB95" s="86">
        <f t="shared" si="130"/>
        <v>1.0868990525987804E-25</v>
      </c>
      <c r="IC95" s="86">
        <f t="shared" si="130"/>
        <v>4.468411016505498E-26</v>
      </c>
      <c r="ID95" s="86">
        <f t="shared" si="130"/>
        <v>3.9677264556344205E-22</v>
      </c>
      <c r="IE95" s="86">
        <f t="shared" si="130"/>
        <v>6.5950984810036494E-28</v>
      </c>
      <c r="IF95" s="86">
        <f t="shared" si="130"/>
        <v>1.0501310015271697E-22</v>
      </c>
      <c r="IG95" s="86">
        <f t="shared" si="130"/>
        <v>4.438372848063966E-17</v>
      </c>
      <c r="II95" s="86">
        <f t="shared" si="131"/>
        <v>8.1312397384430971E-99</v>
      </c>
      <c r="IJ95" s="86">
        <f t="shared" si="131"/>
        <v>7.8920342318377719E-67</v>
      </c>
      <c r="IK95" s="86">
        <f t="shared" si="131"/>
        <v>7.2932221562079262E-77</v>
      </c>
      <c r="IL95" s="86">
        <f t="shared" si="131"/>
        <v>8.8360352610864032E-90</v>
      </c>
      <c r="IM95" s="86">
        <f t="shared" si="131"/>
        <v>1.2311716780322969E-92</v>
      </c>
      <c r="IN95" s="86">
        <f t="shared" si="131"/>
        <v>1.7351597617919615E-101</v>
      </c>
      <c r="IO95" s="86">
        <f t="shared" si="131"/>
        <v>2.6685359717719914E-105</v>
      </c>
      <c r="IP95" s="86">
        <f t="shared" si="131"/>
        <v>4.9760394216420444E-107</v>
      </c>
      <c r="IQ95" s="86">
        <f t="shared" si="131"/>
        <v>3.261936005976634E-104</v>
      </c>
      <c r="IR95" s="86">
        <f t="shared" si="131"/>
        <v>8.4698319135034765E-106</v>
      </c>
      <c r="IS95" s="86">
        <f t="shared" si="131"/>
        <v>3.5431334829008011E-106</v>
      </c>
      <c r="IT95" s="86">
        <f t="shared" si="131"/>
        <v>4.6759148556853433E-88</v>
      </c>
      <c r="IU95" s="86">
        <f t="shared" si="131"/>
        <v>7.1067459209104293E-112</v>
      </c>
      <c r="IV95" s="86">
        <f t="shared" si="131"/>
        <v>2.775809422873059E-103</v>
      </c>
      <c r="IW95" s="86">
        <f t="shared" si="131"/>
        <v>5.9015241538622676E-83</v>
      </c>
      <c r="IY95" s="86">
        <f t="shared" si="132"/>
        <v>0.13072490195656614</v>
      </c>
      <c r="IZ95" s="86">
        <f t="shared" si="132"/>
        <v>0.23980255926216668</v>
      </c>
      <c r="JA95" s="86">
        <f t="shared" si="132"/>
        <v>0.21438883434493738</v>
      </c>
      <c r="JB95" s="86">
        <f t="shared" si="132"/>
        <v>0.21438355605589474</v>
      </c>
      <c r="JC95" s="86">
        <f t="shared" si="132"/>
        <v>0.16706953148535786</v>
      </c>
      <c r="JD95" s="86">
        <f t="shared" si="132"/>
        <v>0.13843181836968288</v>
      </c>
      <c r="JE95" s="86">
        <f t="shared" si="132"/>
        <v>0.15819121459715638</v>
      </c>
      <c r="JF95" s="86">
        <f t="shared" si="132"/>
        <v>0.14617594338719622</v>
      </c>
      <c r="JG95" s="86">
        <f t="shared" si="132"/>
        <v>0.21247369161874369</v>
      </c>
      <c r="JH95" s="86">
        <f t="shared" si="132"/>
        <v>0.18840432444970029</v>
      </c>
      <c r="JI95" s="86">
        <f t="shared" si="132"/>
        <v>0.16220442076025821</v>
      </c>
      <c r="JJ95" s="86">
        <f t="shared" si="132"/>
        <v>0.15533052096725999</v>
      </c>
      <c r="JK95" s="86">
        <f t="shared" si="132"/>
        <v>0.10974918771303036</v>
      </c>
      <c r="JL95" s="86">
        <f t="shared" si="132"/>
        <v>0.11488799031426591</v>
      </c>
      <c r="JM95" s="86">
        <f t="shared" si="132"/>
        <v>8.7273461507531444E-2</v>
      </c>
    </row>
    <row r="96" spans="2:273" x14ac:dyDescent="0.25">
      <c r="B96" s="2">
        <v>69</v>
      </c>
      <c r="C96" s="37">
        <v>119.92</v>
      </c>
      <c r="D96" s="37">
        <v>131.05099999999999</v>
      </c>
      <c r="E96" s="37">
        <v>125.23699999999999</v>
      </c>
      <c r="F96" s="37">
        <v>130.18600000000001</v>
      </c>
      <c r="G96" s="37">
        <v>121.797</v>
      </c>
      <c r="H96" s="37">
        <v>117.102</v>
      </c>
      <c r="I96" s="37">
        <v>123.898</v>
      </c>
      <c r="J96" s="37">
        <v>125.542</v>
      </c>
      <c r="K96" s="37">
        <v>130.667</v>
      </c>
      <c r="L96" s="37">
        <v>125.68300000000001</v>
      </c>
      <c r="M96" s="37">
        <v>121.2</v>
      </c>
      <c r="N96" s="37">
        <v>113.967</v>
      </c>
      <c r="O96" s="37">
        <v>109.1</v>
      </c>
      <c r="P96" s="37">
        <v>102.783</v>
      </c>
      <c r="Q96" s="37">
        <v>77.283000000000001</v>
      </c>
      <c r="S96" s="4">
        <f t="shared" si="133"/>
        <v>114.42317170031117</v>
      </c>
      <c r="T96" s="4">
        <f t="shared" si="133"/>
        <v>131.53402271844016</v>
      </c>
      <c r="U96" s="4">
        <f t="shared" si="133"/>
        <v>130.29347490363165</v>
      </c>
      <c r="V96" s="4">
        <f t="shared" si="133"/>
        <v>132.1042515980219</v>
      </c>
      <c r="W96" s="4">
        <f t="shared" si="133"/>
        <v>120.10746901763203</v>
      </c>
      <c r="X96" s="4">
        <f t="shared" si="133"/>
        <v>112.39102125075215</v>
      </c>
      <c r="Y96" s="4">
        <f t="shared" si="133"/>
        <v>123.56751618864539</v>
      </c>
      <c r="Z96" s="4">
        <f t="shared" si="133"/>
        <v>118.30720022017164</v>
      </c>
      <c r="AA96" s="4">
        <f t="shared" si="133"/>
        <v>129.56093046392496</v>
      </c>
      <c r="AB96" s="4">
        <f t="shared" si="133"/>
        <v>124.20163886406584</v>
      </c>
      <c r="AC96" s="4">
        <f t="shared" si="133"/>
        <v>117.9228416466799</v>
      </c>
      <c r="AD96" s="4">
        <f t="shared" si="133"/>
        <v>112.60913483093989</v>
      </c>
      <c r="AE96" s="4">
        <f t="shared" si="133"/>
        <v>105.11604201761006</v>
      </c>
      <c r="AF96" s="4">
        <f t="shared" si="133"/>
        <v>97.630684471705223</v>
      </c>
      <c r="AG96" s="4">
        <f t="shared" si="133"/>
        <v>77.279152797962126</v>
      </c>
      <c r="AI96" s="4">
        <f t="shared" si="134"/>
        <v>5.4968282996888291</v>
      </c>
      <c r="AJ96" s="4">
        <f t="shared" si="134"/>
        <v>-0.48302271844016786</v>
      </c>
      <c r="AK96" s="4">
        <f t="shared" si="134"/>
        <v>-5.0564749036316528</v>
      </c>
      <c r="AL96" s="4">
        <f t="shared" si="134"/>
        <v>-1.9182515980218966</v>
      </c>
      <c r="AM96" s="4">
        <f t="shared" si="134"/>
        <v>1.6895309823679696</v>
      </c>
      <c r="AN96" s="4">
        <f t="shared" si="134"/>
        <v>4.7109787492478574</v>
      </c>
      <c r="AO96" s="4">
        <f t="shared" si="134"/>
        <v>0.33048381135461113</v>
      </c>
      <c r="AP96" s="4">
        <f t="shared" si="134"/>
        <v>7.2347997798283643</v>
      </c>
      <c r="AQ96" s="4">
        <f t="shared" si="134"/>
        <v>1.1060695360750401</v>
      </c>
      <c r="AR96" s="4">
        <f t="shared" si="134"/>
        <v>1.481361135934165</v>
      </c>
      <c r="AS96" s="4">
        <f t="shared" si="134"/>
        <v>3.2771583533201039</v>
      </c>
      <c r="AT96" s="4">
        <f t="shared" si="134"/>
        <v>1.3578651690601049</v>
      </c>
      <c r="AU96" s="4">
        <f t="shared" si="134"/>
        <v>3.9839579823899385</v>
      </c>
      <c r="AV96" s="4">
        <f t="shared" si="134"/>
        <v>5.1523155282947783</v>
      </c>
      <c r="AW96" s="4">
        <f t="shared" si="134"/>
        <v>3.8472020378748084E-3</v>
      </c>
      <c r="AY96" s="2">
        <f t="shared" si="126"/>
        <v>58.203090057821498</v>
      </c>
      <c r="AZ96" s="2">
        <f t="shared" si="126"/>
        <v>57.621708876618754</v>
      </c>
      <c r="BA96" s="2">
        <f t="shared" si="126"/>
        <v>61.565282877641486</v>
      </c>
      <c r="BB96" s="2">
        <f t="shared" si="126"/>
        <v>58.621384208120219</v>
      </c>
      <c r="BC96" s="2">
        <f t="shared" si="126"/>
        <v>58.260126629410863</v>
      </c>
      <c r="BD96" s="2">
        <f t="shared" si="126"/>
        <v>60.490038120187947</v>
      </c>
      <c r="BE96" s="2">
        <f t="shared" si="126"/>
        <v>59.556500456420416</v>
      </c>
      <c r="BF96" s="2">
        <f t="shared" si="126"/>
        <v>60.273382368316412</v>
      </c>
      <c r="BG96" s="2">
        <f t="shared" si="126"/>
        <v>57.322843147361326</v>
      </c>
      <c r="BH96" s="2">
        <f t="shared" si="126"/>
        <v>59.407925525118387</v>
      </c>
      <c r="BI96" s="2">
        <f t="shared" si="126"/>
        <v>62.273655230805069</v>
      </c>
      <c r="BJ96" s="2">
        <f t="shared" si="126"/>
        <v>60.019695513356517</v>
      </c>
      <c r="BK96" s="2">
        <f t="shared" si="126"/>
        <v>58.161562540482365</v>
      </c>
      <c r="BL96" s="2">
        <f t="shared" si="126"/>
        <v>56.21481586488899</v>
      </c>
      <c r="BM96" s="2">
        <f t="shared" si="126"/>
        <v>54.724991808050198</v>
      </c>
      <c r="BO96" s="2" t="str">
        <f t="shared" si="96"/>
        <v/>
      </c>
      <c r="BP96" s="2" t="str">
        <f t="shared" si="97"/>
        <v/>
      </c>
      <c r="BQ96" s="2" t="str">
        <f t="shared" si="98"/>
        <v/>
      </c>
      <c r="BR96" s="2" t="str">
        <f t="shared" si="99"/>
        <v/>
      </c>
      <c r="BS96" s="2" t="str">
        <f t="shared" si="100"/>
        <v/>
      </c>
      <c r="BT96" s="2" t="str">
        <f t="shared" si="101"/>
        <v/>
      </c>
      <c r="BU96" s="2" t="str">
        <f t="shared" si="102"/>
        <v/>
      </c>
      <c r="BV96" s="2" t="str">
        <f t="shared" si="103"/>
        <v/>
      </c>
      <c r="BW96" s="2" t="str">
        <f t="shared" si="104"/>
        <v/>
      </c>
      <c r="BX96" s="2" t="str">
        <f t="shared" si="105"/>
        <v/>
      </c>
      <c r="BY96" s="2" t="str">
        <f t="shared" si="106"/>
        <v/>
      </c>
      <c r="BZ96" s="2" t="str">
        <f t="shared" si="107"/>
        <v/>
      </c>
      <c r="CA96" s="2" t="str">
        <f t="shared" si="108"/>
        <v/>
      </c>
      <c r="CB96" s="2" t="str">
        <f t="shared" si="109"/>
        <v/>
      </c>
      <c r="CC96" s="2" t="str">
        <f t="shared" si="110"/>
        <v/>
      </c>
      <c r="CE96" s="2" t="str">
        <f t="shared" si="127"/>
        <v/>
      </c>
      <c r="CF96" s="2" t="str">
        <f t="shared" si="127"/>
        <v/>
      </c>
      <c r="CG96" s="2" t="str">
        <f t="shared" si="127"/>
        <v/>
      </c>
      <c r="CH96" s="2" t="str">
        <f t="shared" si="127"/>
        <v/>
      </c>
      <c r="CI96" s="2" t="str">
        <f t="shared" si="127"/>
        <v/>
      </c>
      <c r="CJ96" s="2" t="str">
        <f t="shared" si="127"/>
        <v/>
      </c>
      <c r="CK96" s="2" t="str">
        <f t="shared" si="127"/>
        <v/>
      </c>
      <c r="CL96" s="2" t="str">
        <f t="shared" si="127"/>
        <v/>
      </c>
      <c r="CM96" s="2" t="str">
        <f t="shared" si="127"/>
        <v/>
      </c>
      <c r="CN96" s="2" t="str">
        <f t="shared" si="127"/>
        <v/>
      </c>
      <c r="CO96" s="2" t="str">
        <f t="shared" si="127"/>
        <v/>
      </c>
      <c r="CP96" s="2" t="str">
        <f t="shared" si="127"/>
        <v/>
      </c>
      <c r="CQ96" s="2" t="str">
        <f t="shared" si="127"/>
        <v/>
      </c>
      <c r="CR96" s="2" t="str">
        <f t="shared" si="127"/>
        <v/>
      </c>
      <c r="CS96" s="2" t="str">
        <f t="shared" si="127"/>
        <v/>
      </c>
      <c r="CU96" s="2" t="str">
        <f t="shared" si="111"/>
        <v/>
      </c>
      <c r="CV96" s="2" t="str">
        <f t="shared" si="112"/>
        <v/>
      </c>
      <c r="CW96" s="2" t="str">
        <f t="shared" si="113"/>
        <v/>
      </c>
      <c r="CX96" s="2" t="str">
        <f t="shared" si="114"/>
        <v/>
      </c>
      <c r="CY96" s="2" t="str">
        <f t="shared" si="115"/>
        <v/>
      </c>
      <c r="CZ96" s="2" t="str">
        <f t="shared" si="116"/>
        <v/>
      </c>
      <c r="DA96" s="2" t="str">
        <f t="shared" si="117"/>
        <v/>
      </c>
      <c r="DB96" s="2" t="str">
        <f t="shared" si="118"/>
        <v/>
      </c>
      <c r="DC96" s="2" t="str">
        <f t="shared" si="119"/>
        <v/>
      </c>
      <c r="DD96" s="2" t="str">
        <f t="shared" si="120"/>
        <v/>
      </c>
      <c r="DE96" s="2" t="str">
        <f t="shared" si="121"/>
        <v/>
      </c>
      <c r="DF96" s="2" t="str">
        <f t="shared" si="122"/>
        <v/>
      </c>
      <c r="DG96" s="2" t="str">
        <f t="shared" si="123"/>
        <v/>
      </c>
      <c r="DH96" s="2" t="str">
        <f t="shared" si="124"/>
        <v/>
      </c>
      <c r="DI96" s="2" t="str">
        <f t="shared" si="125"/>
        <v/>
      </c>
      <c r="DK96" s="2">
        <f t="shared" si="135"/>
        <v>83.532834224598915</v>
      </c>
      <c r="DL96" s="2">
        <f t="shared" si="135"/>
        <v>83.081463709677394</v>
      </c>
      <c r="DM96" s="2">
        <f t="shared" si="135"/>
        <v>85.036732620320862</v>
      </c>
      <c r="DN96" s="2">
        <f t="shared" si="135"/>
        <v>82.669267379679169</v>
      </c>
      <c r="DO96" s="2">
        <f t="shared" si="135"/>
        <v>79.698406639928692</v>
      </c>
      <c r="DP96" s="2">
        <f t="shared" si="135"/>
        <v>74.440584313725481</v>
      </c>
      <c r="DQ96" s="2">
        <f t="shared" si="135"/>
        <v>80.833866310160417</v>
      </c>
      <c r="DR96" s="2">
        <f t="shared" si="135"/>
        <v>74.321323809523776</v>
      </c>
      <c r="DS96" s="2">
        <f t="shared" si="135"/>
        <v>81.066250420168075</v>
      </c>
      <c r="DT96" s="2">
        <f t="shared" si="135"/>
        <v>76.290012324929975</v>
      </c>
      <c r="DU96" s="2">
        <f t="shared" si="135"/>
        <v>82.018071148459384</v>
      </c>
      <c r="DV96" s="2">
        <f t="shared" si="135"/>
        <v>80.173941176470578</v>
      </c>
      <c r="DW96" s="2">
        <f t="shared" si="135"/>
        <v>75.755901400560219</v>
      </c>
      <c r="DX96" s="2">
        <f t="shared" si="135"/>
        <v>68.397742857142845</v>
      </c>
      <c r="DY96" s="2">
        <f t="shared" si="135"/>
        <v>60.850392045454555</v>
      </c>
      <c r="EA96" s="2">
        <f t="shared" si="95"/>
        <v>57.151897717008751</v>
      </c>
      <c r="EB96" s="2">
        <f t="shared" si="95"/>
        <v>56.823289797037845</v>
      </c>
      <c r="EC96" s="2">
        <f t="shared" si="95"/>
        <v>60.623086915416366</v>
      </c>
      <c r="ED96" s="2">
        <f t="shared" si="95"/>
        <v>57.655735864913581</v>
      </c>
      <c r="EE96" s="2">
        <f t="shared" si="95"/>
        <v>57.43876656436283</v>
      </c>
      <c r="EF96" s="2">
        <f t="shared" si="95"/>
        <v>59.857912579742184</v>
      </c>
      <c r="EG96" s="2">
        <f t="shared" si="95"/>
        <v>58.679055668100467</v>
      </c>
      <c r="EH96" s="2">
        <f t="shared" si="95"/>
        <v>59.62814202374355</v>
      </c>
      <c r="EI96" s="2">
        <f t="shared" si="95"/>
        <v>56.295864192640998</v>
      </c>
      <c r="EJ96" s="2">
        <f t="shared" si="95"/>
        <v>58.65927489903558</v>
      </c>
      <c r="EK96" s="2">
        <f t="shared" si="95"/>
        <v>61.423250338931176</v>
      </c>
      <c r="EL96" s="2">
        <f t="shared" si="95"/>
        <v>59.236385398812345</v>
      </c>
      <c r="EM96" s="2">
        <f t="shared" si="136"/>
        <v>57.352282041442805</v>
      </c>
      <c r="EN96" s="2">
        <f t="shared" si="136"/>
        <v>55.608592980161312</v>
      </c>
      <c r="EO96" s="2">
        <f t="shared" si="136"/>
        <v>54.357178354707422</v>
      </c>
      <c r="EQ96" s="2">
        <f t="shared" si="137"/>
        <v>57.005395329832098</v>
      </c>
      <c r="ER96" s="2">
        <f t="shared" si="137"/>
        <v>56.346605170793033</v>
      </c>
      <c r="ES96" s="2">
        <f t="shared" si="137"/>
        <v>59.331538548317262</v>
      </c>
      <c r="ET96" s="2">
        <f t="shared" si="137"/>
        <v>57.583551082074173</v>
      </c>
      <c r="EU96" s="2">
        <f t="shared" si="137"/>
        <v>57.00798034764631</v>
      </c>
      <c r="EV96" s="2">
        <f t="shared" si="137"/>
        <v>59.435468958008833</v>
      </c>
      <c r="EW96" s="2">
        <f t="shared" si="137"/>
        <v>58.76299589555898</v>
      </c>
      <c r="EX96" s="2">
        <f t="shared" si="137"/>
        <v>58.192910333304468</v>
      </c>
      <c r="EY96" s="2">
        <f t="shared" si="137"/>
        <v>56.611487319348839</v>
      </c>
      <c r="EZ96" s="2">
        <f t="shared" si="137"/>
        <v>58.228162572387632</v>
      </c>
      <c r="FA96" s="2">
        <f t="shared" si="137"/>
        <v>60.322481991696691</v>
      </c>
      <c r="FB96" s="2">
        <f t="shared" si="137"/>
        <v>57.841843882025444</v>
      </c>
      <c r="FC96" s="2">
        <f t="shared" si="137"/>
        <v>56.597594551839876</v>
      </c>
      <c r="FD96" s="2">
        <f t="shared" si="137"/>
        <v>55.283065407291801</v>
      </c>
      <c r="FE96" s="2">
        <f t="shared" si="137"/>
        <v>54.693810785911026</v>
      </c>
      <c r="FG96" s="2">
        <f t="shared" si="138"/>
        <v>0.96014916918294513</v>
      </c>
      <c r="FH96" s="2">
        <f t="shared" si="138"/>
        <v>0.96957913804848017</v>
      </c>
      <c r="FI96" s="2">
        <f t="shared" si="138"/>
        <v>0.96135209326788063</v>
      </c>
      <c r="FJ96" s="2">
        <f t="shared" si="138"/>
        <v>0.9613923534259271</v>
      </c>
      <c r="FK96" s="2">
        <f t="shared" si="138"/>
        <v>0.96308402258322079</v>
      </c>
      <c r="FL96" s="2">
        <f t="shared" si="138"/>
        <v>0.95662942380600025</v>
      </c>
      <c r="FM96" s="2">
        <f t="shared" si="138"/>
        <v>0.96039800558940669</v>
      </c>
      <c r="FN96" s="2">
        <f t="shared" si="138"/>
        <v>0.95599437826837619</v>
      </c>
      <c r="FO96" s="2">
        <f t="shared" si="138"/>
        <v>0.9585540505100949</v>
      </c>
      <c r="FP96" s="2">
        <f t="shared" si="138"/>
        <v>0.95751169622996835</v>
      </c>
      <c r="FQ96" s="2">
        <f t="shared" si="138"/>
        <v>0.95865788142972308</v>
      </c>
      <c r="FR96" s="2">
        <f t="shared" si="138"/>
        <v>0.96253956799730644</v>
      </c>
      <c r="FS96" s="2">
        <f t="shared" si="138"/>
        <v>0.95599632882105656</v>
      </c>
      <c r="FT96" s="2">
        <f t="shared" si="138"/>
        <v>0.95258145945233286</v>
      </c>
      <c r="FU96" s="2">
        <f t="shared" si="138"/>
        <v>0.94338462845075466</v>
      </c>
      <c r="FW96" s="2">
        <f t="shared" si="128"/>
        <v>7.5013621836595985E-4</v>
      </c>
      <c r="FX96" s="2">
        <f t="shared" si="128"/>
        <v>7.9130748869780921E-4</v>
      </c>
      <c r="FY96" s="2">
        <f t="shared" si="128"/>
        <v>1.0377776033663221E-3</v>
      </c>
      <c r="FZ96" s="2">
        <f t="shared" si="128"/>
        <v>9.0380662376648177E-4</v>
      </c>
      <c r="GA96" s="2">
        <f t="shared" si="128"/>
        <v>8.735314004532066E-4</v>
      </c>
      <c r="GB96" s="2">
        <f t="shared" si="128"/>
        <v>7.890641209830927E-4</v>
      </c>
      <c r="GC96" s="2">
        <f t="shared" si="128"/>
        <v>8.3513122919268796E-4</v>
      </c>
      <c r="GD96" s="2">
        <f t="shared" si="128"/>
        <v>9.3521842856767443E-4</v>
      </c>
      <c r="GE96" s="2">
        <f t="shared" si="128"/>
        <v>1.0987100102983621E-3</v>
      </c>
      <c r="GF96" s="2">
        <f t="shared" si="128"/>
        <v>1.0426548499686973E-3</v>
      </c>
      <c r="GG96" s="2">
        <f t="shared" si="128"/>
        <v>9.3446724718839879E-4</v>
      </c>
      <c r="GH96" s="2">
        <f t="shared" si="128"/>
        <v>7.3125823442409356E-4</v>
      </c>
      <c r="GI96" s="2">
        <f t="shared" si="128"/>
        <v>7.2389664464274188E-4</v>
      </c>
      <c r="GJ96" s="2">
        <f t="shared" si="128"/>
        <v>6.7563334873198884E-4</v>
      </c>
      <c r="GK96" s="2">
        <f t="shared" si="128"/>
        <v>5.8742911897244115E-4</v>
      </c>
      <c r="GM96" s="86">
        <f t="shared" si="129"/>
        <v>1.3378705107028323E-5</v>
      </c>
      <c r="GN96" s="86">
        <f t="shared" si="129"/>
        <v>5.7116270403167824E-8</v>
      </c>
      <c r="GO96" s="86">
        <f t="shared" si="129"/>
        <v>2.0346550860178851E-12</v>
      </c>
      <c r="GP96" s="86">
        <f t="shared" si="129"/>
        <v>3.5086100917908187E-14</v>
      </c>
      <c r="GQ96" s="86">
        <f t="shared" si="129"/>
        <v>9.7895235610464288E-14</v>
      </c>
      <c r="GR96" s="86">
        <f t="shared" si="129"/>
        <v>1.6509419985455038E-12</v>
      </c>
      <c r="GS96" s="86">
        <f t="shared" si="129"/>
        <v>8.7520142108533671E-10</v>
      </c>
      <c r="GT96" s="86">
        <f t="shared" si="129"/>
        <v>2.3345112525647175E-10</v>
      </c>
      <c r="GU96" s="86">
        <f t="shared" si="129"/>
        <v>1.0724249301376911E-12</v>
      </c>
      <c r="GV96" s="86">
        <f t="shared" si="129"/>
        <v>1.7063675691640599E-11</v>
      </c>
      <c r="GW96" s="86">
        <f t="shared" si="129"/>
        <v>1.1650664854405565E-12</v>
      </c>
      <c r="GX96" s="86">
        <f t="shared" si="129"/>
        <v>1.3259197102858316E-10</v>
      </c>
      <c r="GY96" s="86">
        <f t="shared" si="129"/>
        <v>5.7676251914720439E-7</v>
      </c>
      <c r="GZ96" s="86">
        <f t="shared" si="129"/>
        <v>6.5921685838483177E-8</v>
      </c>
      <c r="HA96" s="86">
        <f t="shared" si="129"/>
        <v>1.9977454148177696E-9</v>
      </c>
      <c r="HC96" s="86">
        <f t="shared" si="74"/>
        <v>0.17072797906344617</v>
      </c>
      <c r="HD96" s="86">
        <f t="shared" si="74"/>
        <v>0.29007125523289778</v>
      </c>
      <c r="HE96" s="86">
        <f t="shared" si="74"/>
        <v>0.26685048024084806</v>
      </c>
      <c r="HF96" s="86">
        <f t="shared" si="74"/>
        <v>0.27035294482994626</v>
      </c>
      <c r="HG96" s="86">
        <f t="shared" si="88"/>
        <v>0.21469529496103715</v>
      </c>
      <c r="HH96" s="86">
        <f t="shared" si="88"/>
        <v>0.18151877673457878</v>
      </c>
      <c r="HI96" s="86">
        <f t="shared" si="88"/>
        <v>0.20704928369481704</v>
      </c>
      <c r="HJ96" s="86">
        <f t="shared" si="88"/>
        <v>0.19359426223752524</v>
      </c>
      <c r="HK96" s="86">
        <f t="shared" si="88"/>
        <v>0.27471378595300661</v>
      </c>
      <c r="HL96" s="86">
        <f t="shared" si="88"/>
        <v>0.24573688599182211</v>
      </c>
      <c r="HM96" s="86">
        <f t="shared" si="88"/>
        <v>0.21305797952727323</v>
      </c>
      <c r="HN96" s="86">
        <f t="shared" si="88"/>
        <v>0.19810357467544035</v>
      </c>
      <c r="HO96" s="86">
        <f t="shared" si="88"/>
        <v>0.14753704817149849</v>
      </c>
      <c r="HP96" s="86">
        <f t="shared" si="88"/>
        <v>0.1592068983334837</v>
      </c>
      <c r="HQ96" s="86">
        <f t="shared" si="88"/>
        <v>0.12474881464341575</v>
      </c>
      <c r="HS96" s="86">
        <f t="shared" si="130"/>
        <v>8.0593491644857579E-24</v>
      </c>
      <c r="HT96" s="86">
        <f t="shared" si="130"/>
        <v>2.6064918135439934E-16</v>
      </c>
      <c r="HU96" s="86">
        <f t="shared" si="130"/>
        <v>1.6796760857833144E-18</v>
      </c>
      <c r="HV96" s="86">
        <f t="shared" si="130"/>
        <v>5.0272284678960546E-21</v>
      </c>
      <c r="HW96" s="86">
        <f t="shared" si="130"/>
        <v>4.482236504136482E-22</v>
      </c>
      <c r="HX96" s="86">
        <f t="shared" si="130"/>
        <v>2.6501063549020834E-24</v>
      </c>
      <c r="HY96" s="86">
        <f t="shared" si="130"/>
        <v>8.8255879627664142E-25</v>
      </c>
      <c r="HZ96" s="86">
        <f t="shared" si="130"/>
        <v>2.3523715110756479E-25</v>
      </c>
      <c r="IA96" s="86">
        <f t="shared" si="130"/>
        <v>3.3450608253420479E-24</v>
      </c>
      <c r="IB96" s="86">
        <f t="shared" si="130"/>
        <v>1.152818369727471E-24</v>
      </c>
      <c r="IC96" s="86">
        <f t="shared" si="130"/>
        <v>4.6754655920398376E-25</v>
      </c>
      <c r="ID96" s="86">
        <f t="shared" si="130"/>
        <v>2.6333208281400868E-21</v>
      </c>
      <c r="IE96" s="86">
        <f t="shared" si="130"/>
        <v>7.3600089759329364E-27</v>
      </c>
      <c r="IF96" s="86">
        <f t="shared" si="130"/>
        <v>7.1437959831333261E-22</v>
      </c>
      <c r="IG96" s="86">
        <f t="shared" si="130"/>
        <v>1.7145844095598867E-16</v>
      </c>
      <c r="II96" s="86">
        <f t="shared" si="131"/>
        <v>2.2078014724381886E-96</v>
      </c>
      <c r="IJ96" s="86">
        <f t="shared" si="131"/>
        <v>3.4803015457348557E-65</v>
      </c>
      <c r="IK96" s="86">
        <f t="shared" si="131"/>
        <v>6.8229090500056705E-75</v>
      </c>
      <c r="IL96" s="86">
        <f t="shared" si="131"/>
        <v>1.626326736580779E-87</v>
      </c>
      <c r="IM96" s="86">
        <f t="shared" si="131"/>
        <v>2.6157791453195085E-90</v>
      </c>
      <c r="IN96" s="86">
        <f t="shared" si="131"/>
        <v>5.7210326156421005E-99</v>
      </c>
      <c r="IO96" s="86">
        <f t="shared" si="131"/>
        <v>1.1513354462602776E-102</v>
      </c>
      <c r="IP96" s="86">
        <f t="shared" si="131"/>
        <v>2.6210930353069624E-104</v>
      </c>
      <c r="IQ96" s="86">
        <f t="shared" si="131"/>
        <v>1.6739102980529169E-101</v>
      </c>
      <c r="IR96" s="86">
        <f t="shared" si="131"/>
        <v>4.5652315542776944E-103</v>
      </c>
      <c r="IS96" s="86">
        <f t="shared" si="131"/>
        <v>1.7727461358917203E-103</v>
      </c>
      <c r="IT96" s="86">
        <f t="shared" si="131"/>
        <v>6.706807332642419E-86</v>
      </c>
      <c r="IU96" s="86">
        <f t="shared" si="131"/>
        <v>3.976239985265209E-109</v>
      </c>
      <c r="IV96" s="86">
        <f t="shared" si="131"/>
        <v>8.9810470310552347E-101</v>
      </c>
      <c r="IW96" s="86">
        <f t="shared" si="131"/>
        <v>5.515119991467234E-81</v>
      </c>
      <c r="IY96" s="86">
        <f t="shared" si="132"/>
        <v>0.1707413577685532</v>
      </c>
      <c r="IZ96" s="86">
        <f t="shared" si="132"/>
        <v>0.29007131234916844</v>
      </c>
      <c r="JA96" s="86">
        <f t="shared" si="132"/>
        <v>0.26685048024288271</v>
      </c>
      <c r="JB96" s="86">
        <f t="shared" si="132"/>
        <v>0.27035294482998135</v>
      </c>
      <c r="JC96" s="86">
        <f t="shared" si="132"/>
        <v>0.21469529496113504</v>
      </c>
      <c r="JD96" s="86">
        <f t="shared" si="132"/>
        <v>0.18151877673622971</v>
      </c>
      <c r="JE96" s="86">
        <f t="shared" si="132"/>
        <v>0.20704928457001845</v>
      </c>
      <c r="JF96" s="86">
        <f t="shared" si="132"/>
        <v>0.19359426247097636</v>
      </c>
      <c r="JG96" s="86">
        <f t="shared" si="132"/>
        <v>0.27471378595407903</v>
      </c>
      <c r="JH96" s="86">
        <f t="shared" si="132"/>
        <v>0.2457368860088858</v>
      </c>
      <c r="JI96" s="86">
        <f t="shared" si="132"/>
        <v>0.2130579795284383</v>
      </c>
      <c r="JJ96" s="86">
        <f t="shared" si="132"/>
        <v>0.19810357480803231</v>
      </c>
      <c r="JK96" s="86">
        <f t="shared" si="132"/>
        <v>0.14753762493401765</v>
      </c>
      <c r="JL96" s="86">
        <f t="shared" si="132"/>
        <v>0.15920696425516953</v>
      </c>
      <c r="JM96" s="86">
        <f t="shared" si="132"/>
        <v>0.12474881664116133</v>
      </c>
    </row>
    <row r="97" spans="2:273" x14ac:dyDescent="0.25">
      <c r="B97" s="2">
        <v>70</v>
      </c>
      <c r="C97" s="37">
        <v>131.4</v>
      </c>
      <c r="D97" s="37">
        <v>142.76300000000001</v>
      </c>
      <c r="E97" s="37">
        <v>138.27099999999999</v>
      </c>
      <c r="F97" s="37">
        <v>142.322</v>
      </c>
      <c r="G97" s="37">
        <v>135.25399999999999</v>
      </c>
      <c r="H97" s="37">
        <v>128.983</v>
      </c>
      <c r="I97" s="37">
        <v>136.94900000000001</v>
      </c>
      <c r="J97" s="37">
        <v>136.322</v>
      </c>
      <c r="K97" s="37">
        <v>142.88300000000001</v>
      </c>
      <c r="L97" s="37">
        <v>139.78299999999999</v>
      </c>
      <c r="M97" s="37">
        <v>130.38300000000001</v>
      </c>
      <c r="N97" s="37">
        <v>123.633</v>
      </c>
      <c r="O97" s="37">
        <v>120.15</v>
      </c>
      <c r="P97" s="37">
        <v>111.7</v>
      </c>
      <c r="Q97" s="37">
        <v>87.266999999999996</v>
      </c>
      <c r="S97" s="4">
        <f t="shared" si="133"/>
        <v>125.37037594844807</v>
      </c>
      <c r="T97" s="4">
        <f t="shared" si="133"/>
        <v>140.50086155068126</v>
      </c>
      <c r="U97" s="4">
        <f t="shared" si="133"/>
        <v>140.0910493831214</v>
      </c>
      <c r="V97" s="4">
        <f t="shared" si="133"/>
        <v>143.22952335648677</v>
      </c>
      <c r="W97" s="4">
        <f t="shared" si="133"/>
        <v>130.95980800416692</v>
      </c>
      <c r="X97" s="4">
        <f t="shared" si="133"/>
        <v>122.62540167230263</v>
      </c>
      <c r="Y97" s="4">
        <f t="shared" si="133"/>
        <v>135.74658344910807</v>
      </c>
      <c r="Z97" s="4">
        <f t="shared" si="133"/>
        <v>130.00251299965356</v>
      </c>
      <c r="AA97" s="4">
        <f t="shared" si="133"/>
        <v>141.53795669585983</v>
      </c>
      <c r="AB97" s="4">
        <f t="shared" si="133"/>
        <v>135.73719534321262</v>
      </c>
      <c r="AC97" s="4">
        <f t="shared" si="133"/>
        <v>128.49818350974806</v>
      </c>
      <c r="AD97" s="4">
        <f t="shared" si="133"/>
        <v>121.69003237529357</v>
      </c>
      <c r="AE97" s="4">
        <f t="shared" si="133"/>
        <v>115.67463068044296</v>
      </c>
      <c r="AF97" s="4">
        <f t="shared" si="133"/>
        <v>107.7423139328464</v>
      </c>
      <c r="AG97" s="4">
        <f t="shared" si="133"/>
        <v>83.658293735776127</v>
      </c>
      <c r="AI97" s="4">
        <f t="shared" si="134"/>
        <v>6.0296240515519344</v>
      </c>
      <c r="AJ97" s="4">
        <f t="shared" si="134"/>
        <v>2.2621384493187406</v>
      </c>
      <c r="AK97" s="4">
        <f t="shared" si="134"/>
        <v>-1.8200493831214146</v>
      </c>
      <c r="AL97" s="4">
        <f t="shared" si="134"/>
        <v>-0.90752335648676308</v>
      </c>
      <c r="AM97" s="4">
        <f t="shared" si="134"/>
        <v>4.2941919958330743</v>
      </c>
      <c r="AN97" s="4">
        <f t="shared" si="134"/>
        <v>6.3575983276973744</v>
      </c>
      <c r="AO97" s="4">
        <f t="shared" si="134"/>
        <v>1.2024165508919396</v>
      </c>
      <c r="AP97" s="4">
        <f t="shared" si="134"/>
        <v>6.3194870003464416</v>
      </c>
      <c r="AQ97" s="4">
        <f t="shared" si="134"/>
        <v>1.3450433041401766</v>
      </c>
      <c r="AR97" s="4">
        <f t="shared" si="134"/>
        <v>4.045804656787368</v>
      </c>
      <c r="AS97" s="4">
        <f t="shared" si="134"/>
        <v>1.88481649025195</v>
      </c>
      <c r="AT97" s="4">
        <f t="shared" si="134"/>
        <v>1.9429676247064265</v>
      </c>
      <c r="AU97" s="4">
        <f t="shared" si="134"/>
        <v>4.4753693195570463</v>
      </c>
      <c r="AV97" s="4">
        <f t="shared" si="134"/>
        <v>3.9576860671536025</v>
      </c>
      <c r="AW97" s="4">
        <f t="shared" si="134"/>
        <v>3.6087062642238692</v>
      </c>
      <c r="AY97" s="2">
        <f t="shared" si="126"/>
        <v>57.992948621015351</v>
      </c>
      <c r="AZ97" s="2">
        <f t="shared" si="126"/>
        <v>57.41298431340936</v>
      </c>
      <c r="BA97" s="2">
        <f t="shared" si="126"/>
        <v>61.278315249558553</v>
      </c>
      <c r="BB97" s="2">
        <f t="shared" si="126"/>
        <v>58.378537056220317</v>
      </c>
      <c r="BC97" s="2">
        <f t="shared" si="126"/>
        <v>58.023566834827243</v>
      </c>
      <c r="BD97" s="2">
        <f t="shared" si="126"/>
        <v>60.246530073431757</v>
      </c>
      <c r="BE97" s="2">
        <f t="shared" si="126"/>
        <v>59.333416236152793</v>
      </c>
      <c r="BF97" s="2">
        <f t="shared" si="126"/>
        <v>60.015809590942617</v>
      </c>
      <c r="BG97" s="2">
        <f t="shared" si="126"/>
        <v>57.105940417749828</v>
      </c>
      <c r="BH97" s="2">
        <f t="shared" si="126"/>
        <v>59.18924307329398</v>
      </c>
      <c r="BI97" s="2">
        <f t="shared" si="126"/>
        <v>62.006148247734579</v>
      </c>
      <c r="BJ97" s="2">
        <f t="shared" si="126"/>
        <v>59.762861764188209</v>
      </c>
      <c r="BK97" s="2">
        <f t="shared" si="126"/>
        <v>57.936308451823066</v>
      </c>
      <c r="BL97" s="2">
        <f t="shared" si="126"/>
        <v>56.041768442723381</v>
      </c>
      <c r="BM97" s="2">
        <f t="shared" si="126"/>
        <v>54.608855367270159</v>
      </c>
      <c r="BO97" s="2" t="str">
        <f t="shared" si="96"/>
        <v/>
      </c>
      <c r="BP97" s="2" t="str">
        <f t="shared" si="97"/>
        <v/>
      </c>
      <c r="BQ97" s="2" t="str">
        <f t="shared" si="98"/>
        <v/>
      </c>
      <c r="BR97" s="2" t="str">
        <f t="shared" si="99"/>
        <v/>
      </c>
      <c r="BS97" s="2" t="str">
        <f t="shared" si="100"/>
        <v/>
      </c>
      <c r="BT97" s="2" t="str">
        <f t="shared" si="101"/>
        <v/>
      </c>
      <c r="BU97" s="2" t="str">
        <f t="shared" si="102"/>
        <v/>
      </c>
      <c r="BV97" s="2" t="str">
        <f t="shared" si="103"/>
        <v/>
      </c>
      <c r="BW97" s="2" t="str">
        <f t="shared" si="104"/>
        <v/>
      </c>
      <c r="BX97" s="2" t="str">
        <f t="shared" si="105"/>
        <v/>
      </c>
      <c r="BY97" s="2" t="str">
        <f t="shared" si="106"/>
        <v/>
      </c>
      <c r="BZ97" s="2" t="str">
        <f t="shared" si="107"/>
        <v/>
      </c>
      <c r="CA97" s="2" t="str">
        <f t="shared" si="108"/>
        <v/>
      </c>
      <c r="CB97" s="2" t="str">
        <f t="shared" si="109"/>
        <v/>
      </c>
      <c r="CC97" s="2" t="str">
        <f t="shared" si="110"/>
        <v/>
      </c>
      <c r="CE97" s="2" t="str">
        <f t="shared" si="127"/>
        <v/>
      </c>
      <c r="CF97" s="2" t="str">
        <f t="shared" si="127"/>
        <v/>
      </c>
      <c r="CG97" s="2" t="str">
        <f t="shared" si="127"/>
        <v/>
      </c>
      <c r="CH97" s="2" t="str">
        <f t="shared" si="127"/>
        <v/>
      </c>
      <c r="CI97" s="2" t="str">
        <f t="shared" si="127"/>
        <v/>
      </c>
      <c r="CJ97" s="2" t="str">
        <f t="shared" si="127"/>
        <v/>
      </c>
      <c r="CK97" s="2" t="str">
        <f t="shared" si="127"/>
        <v/>
      </c>
      <c r="CL97" s="2" t="str">
        <f t="shared" si="127"/>
        <v/>
      </c>
      <c r="CM97" s="2" t="str">
        <f t="shared" si="127"/>
        <v/>
      </c>
      <c r="CN97" s="2" t="str">
        <f t="shared" si="127"/>
        <v/>
      </c>
      <c r="CO97" s="2" t="str">
        <f t="shared" si="127"/>
        <v/>
      </c>
      <c r="CP97" s="2" t="str">
        <f t="shared" si="127"/>
        <v/>
      </c>
      <c r="CQ97" s="2" t="str">
        <f t="shared" si="127"/>
        <v/>
      </c>
      <c r="CR97" s="2" t="str">
        <f t="shared" si="127"/>
        <v/>
      </c>
      <c r="CS97" s="2" t="str">
        <f t="shared" si="127"/>
        <v/>
      </c>
      <c r="CU97" s="2" t="str">
        <f t="shared" si="111"/>
        <v/>
      </c>
      <c r="CV97" s="2" t="str">
        <f t="shared" si="112"/>
        <v/>
      </c>
      <c r="CW97" s="2" t="str">
        <f t="shared" si="113"/>
        <v/>
      </c>
      <c r="CX97" s="2" t="str">
        <f t="shared" si="114"/>
        <v/>
      </c>
      <c r="CY97" s="2" t="str">
        <f t="shared" si="115"/>
        <v/>
      </c>
      <c r="CZ97" s="2" t="str">
        <f t="shared" si="116"/>
        <v/>
      </c>
      <c r="DA97" s="2" t="str">
        <f t="shared" si="117"/>
        <v/>
      </c>
      <c r="DB97" s="2" t="str">
        <f t="shared" si="118"/>
        <v/>
      </c>
      <c r="DC97" s="2" t="str">
        <f t="shared" si="119"/>
        <v/>
      </c>
      <c r="DD97" s="2" t="str">
        <f t="shared" si="120"/>
        <v/>
      </c>
      <c r="DE97" s="2" t="str">
        <f t="shared" si="121"/>
        <v/>
      </c>
      <c r="DF97" s="2" t="str">
        <f t="shared" si="122"/>
        <v/>
      </c>
      <c r="DG97" s="2" t="str">
        <f t="shared" si="123"/>
        <v/>
      </c>
      <c r="DH97" s="2" t="str">
        <f t="shared" si="124"/>
        <v/>
      </c>
      <c r="DI97" s="2" t="str">
        <f t="shared" si="125"/>
        <v/>
      </c>
      <c r="DK97" s="2">
        <f t="shared" si="135"/>
        <v>83.840574484339172</v>
      </c>
      <c r="DL97" s="2">
        <f t="shared" si="135"/>
        <v>83.38598185483869</v>
      </c>
      <c r="DM97" s="2">
        <f t="shared" si="135"/>
        <v>85.307137051184114</v>
      </c>
      <c r="DN97" s="2">
        <f t="shared" si="135"/>
        <v>82.923767150496587</v>
      </c>
      <c r="DO97" s="2">
        <f t="shared" si="135"/>
        <v>79.903839126559703</v>
      </c>
      <c r="DP97" s="2">
        <f t="shared" si="135"/>
        <v>74.555425770308119</v>
      </c>
      <c r="DQ97" s="2">
        <f t="shared" si="135"/>
        <v>81.058800458365155</v>
      </c>
      <c r="DR97" s="2">
        <f t="shared" si="135"/>
        <v>74.472204761904734</v>
      </c>
      <c r="DS97" s="2">
        <f t="shared" si="135"/>
        <v>81.349786554621858</v>
      </c>
      <c r="DT97" s="2">
        <f t="shared" si="135"/>
        <v>76.481238935574225</v>
      </c>
      <c r="DU97" s="2">
        <f t="shared" si="135"/>
        <v>82.276256582633053</v>
      </c>
      <c r="DV97" s="2">
        <f t="shared" si="135"/>
        <v>80.391242016806714</v>
      </c>
      <c r="DW97" s="2">
        <f t="shared" si="135"/>
        <v>75.95855994397759</v>
      </c>
      <c r="DX97" s="2">
        <f t="shared" si="135"/>
        <v>68.54869803921568</v>
      </c>
      <c r="DY97" s="2">
        <f t="shared" si="135"/>
        <v>60.922164772727278</v>
      </c>
      <c r="EA97" s="2">
        <f t="shared" si="95"/>
        <v>57.014664091942564</v>
      </c>
      <c r="EB97" s="2">
        <f t="shared" si="95"/>
        <v>56.670187712561713</v>
      </c>
      <c r="EC97" s="2">
        <f t="shared" si="95"/>
        <v>60.398787597471987</v>
      </c>
      <c r="ED97" s="2">
        <f t="shared" si="95"/>
        <v>57.479650468312855</v>
      </c>
      <c r="EE97" s="2">
        <f t="shared" si="95"/>
        <v>57.25908356005678</v>
      </c>
      <c r="EF97" s="2">
        <f t="shared" si="95"/>
        <v>59.655258562898709</v>
      </c>
      <c r="EG97" s="2">
        <f t="shared" si="95"/>
        <v>58.516317302622454</v>
      </c>
      <c r="EH97" s="2">
        <f t="shared" si="95"/>
        <v>59.410400657097476</v>
      </c>
      <c r="EI97" s="2">
        <f t="shared" si="95"/>
        <v>56.149537987058039</v>
      </c>
      <c r="EJ97" s="2">
        <f t="shared" si="95"/>
        <v>58.489944804342471</v>
      </c>
      <c r="EK97" s="2">
        <f t="shared" si="95"/>
        <v>61.210051752602126</v>
      </c>
      <c r="EL97" s="2">
        <f t="shared" si="95"/>
        <v>59.031802202784434</v>
      </c>
      <c r="EM97" s="2">
        <f t="shared" si="136"/>
        <v>57.180357873233696</v>
      </c>
      <c r="EN97" s="2">
        <f t="shared" si="136"/>
        <v>55.474211031175045</v>
      </c>
      <c r="EO97" s="2">
        <f t="shared" si="136"/>
        <v>54.263092167889603</v>
      </c>
      <c r="EQ97" s="2">
        <f t="shared" si="137"/>
        <v>56.871773085443472</v>
      </c>
      <c r="ER97" s="2">
        <f t="shared" si="137"/>
        <v>56.209283303389164</v>
      </c>
      <c r="ES97" s="2">
        <f t="shared" si="137"/>
        <v>59.15039146761265</v>
      </c>
      <c r="ET97" s="2">
        <f t="shared" si="137"/>
        <v>57.409381685759314</v>
      </c>
      <c r="EU97" s="2">
        <f t="shared" si="137"/>
        <v>56.841762588036346</v>
      </c>
      <c r="EV97" s="2">
        <f t="shared" si="137"/>
        <v>59.24616254887313</v>
      </c>
      <c r="EW97" s="2">
        <f t="shared" si="137"/>
        <v>58.598238051044092</v>
      </c>
      <c r="EX97" s="2">
        <f t="shared" si="137"/>
        <v>58.020421917402857</v>
      </c>
      <c r="EY97" s="2">
        <f t="shared" si="137"/>
        <v>56.454923973642387</v>
      </c>
      <c r="EZ97" s="2">
        <f t="shared" si="137"/>
        <v>58.07286213336392</v>
      </c>
      <c r="FA97" s="2">
        <f t="shared" si="137"/>
        <v>60.14293698836088</v>
      </c>
      <c r="FB97" s="2">
        <f t="shared" si="137"/>
        <v>57.679258736287217</v>
      </c>
      <c r="FC97" s="2">
        <f t="shared" si="137"/>
        <v>56.446914341563868</v>
      </c>
      <c r="FD97" s="2">
        <f t="shared" si="137"/>
        <v>55.158628267655089</v>
      </c>
      <c r="FE97" s="2">
        <f t="shared" si="137"/>
        <v>54.586606515094182</v>
      </c>
      <c r="FG97" s="2">
        <f t="shared" si="138"/>
        <v>0.96352772244247908</v>
      </c>
      <c r="FH97" s="2">
        <f t="shared" si="138"/>
        <v>0.97218138189262715</v>
      </c>
      <c r="FI97" s="2">
        <f t="shared" si="138"/>
        <v>0.96463241925737619</v>
      </c>
      <c r="FJ97" s="2">
        <f t="shared" si="138"/>
        <v>0.96466938783031497</v>
      </c>
      <c r="FK97" s="2">
        <f t="shared" si="138"/>
        <v>0.9662225122164797</v>
      </c>
      <c r="FL97" s="2">
        <f t="shared" si="138"/>
        <v>0.96029404087945947</v>
      </c>
      <c r="FM97" s="2">
        <f t="shared" si="138"/>
        <v>0.96375625884517147</v>
      </c>
      <c r="FN97" s="2">
        <f t="shared" si="138"/>
        <v>0.9597103939194962</v>
      </c>
      <c r="FO97" s="2">
        <f t="shared" si="138"/>
        <v>0.9620624945388444</v>
      </c>
      <c r="FP97" s="2">
        <f t="shared" si="138"/>
        <v>0.96110479630067136</v>
      </c>
      <c r="FQ97" s="2">
        <f t="shared" si="138"/>
        <v>0.96215788305069649</v>
      </c>
      <c r="FR97" s="2">
        <f t="shared" si="138"/>
        <v>0.96572269814165845</v>
      </c>
      <c r="FS97" s="2">
        <f t="shared" si="138"/>
        <v>0.959712186700861</v>
      </c>
      <c r="FT97" s="2">
        <f t="shared" si="138"/>
        <v>0.95657258406304579</v>
      </c>
      <c r="FU97" s="2">
        <f t="shared" si="138"/>
        <v>0.94810766377506994</v>
      </c>
      <c r="FW97" s="2">
        <f t="shared" si="128"/>
        <v>8.224484855071495E-4</v>
      </c>
      <c r="FX97" s="2">
        <f t="shared" si="128"/>
        <v>8.6758517294970863E-4</v>
      </c>
      <c r="FY97" s="2">
        <f t="shared" si="128"/>
        <v>1.1377865960306177E-3</v>
      </c>
      <c r="FZ97" s="2">
        <f t="shared" si="128"/>
        <v>9.9091785079892091E-4</v>
      </c>
      <c r="GA97" s="2">
        <f t="shared" si="128"/>
        <v>9.5772742010453407E-4</v>
      </c>
      <c r="GB97" s="2">
        <f t="shared" si="128"/>
        <v>8.6512574417143835E-4</v>
      </c>
      <c r="GC97" s="2">
        <f t="shared" si="128"/>
        <v>9.156294096768718E-4</v>
      </c>
      <c r="GD97" s="2">
        <f t="shared" si="128"/>
        <v>1.02535409971431E-3</v>
      </c>
      <c r="GE97" s="2">
        <f t="shared" si="128"/>
        <v>1.2045838824058701E-3</v>
      </c>
      <c r="GF97" s="2">
        <f t="shared" si="128"/>
        <v>1.1431333173589856E-3</v>
      </c>
      <c r="GG97" s="2">
        <f t="shared" si="128"/>
        <v>1.0245305942644094E-3</v>
      </c>
      <c r="GH97" s="2">
        <f t="shared" si="128"/>
        <v>8.0175214580116387E-4</v>
      </c>
      <c r="GI97" s="2">
        <f t="shared" si="128"/>
        <v>7.9368145620663342E-4</v>
      </c>
      <c r="GJ97" s="2">
        <f t="shared" si="128"/>
        <v>7.4076894927254115E-4</v>
      </c>
      <c r="GK97" s="2">
        <f t="shared" si="128"/>
        <v>6.4406671883011934E-4</v>
      </c>
      <c r="GM97" s="86">
        <f t="shared" si="129"/>
        <v>3.0894383564342084E-6</v>
      </c>
      <c r="GN97" s="86">
        <f t="shared" si="129"/>
        <v>6.0301617455669732E-9</v>
      </c>
      <c r="GO97" s="86">
        <f t="shared" si="129"/>
        <v>5.0756567138359749E-14</v>
      </c>
      <c r="GP97" s="86">
        <f t="shared" si="129"/>
        <v>5.703238639345516E-16</v>
      </c>
      <c r="GQ97" s="86">
        <f t="shared" si="129"/>
        <v>1.7148181677926708E-15</v>
      </c>
      <c r="GR97" s="86">
        <f t="shared" si="129"/>
        <v>4.1818270978630863E-14</v>
      </c>
      <c r="GS97" s="86">
        <f t="shared" si="129"/>
        <v>5.4323031048237811E-11</v>
      </c>
      <c r="GT97" s="86">
        <f t="shared" si="129"/>
        <v>1.2421524238439172E-11</v>
      </c>
      <c r="GU97" s="86">
        <f t="shared" si="129"/>
        <v>3.1987341512897668E-14</v>
      </c>
      <c r="GV97" s="86">
        <f t="shared" si="129"/>
        <v>6.7599156769059987E-13</v>
      </c>
      <c r="GW97" s="86">
        <f t="shared" si="129"/>
        <v>2.8219767463087169E-14</v>
      </c>
      <c r="GX97" s="86">
        <f t="shared" si="129"/>
        <v>5.4677273867654574E-12</v>
      </c>
      <c r="GY97" s="86">
        <f t="shared" si="129"/>
        <v>9.1479730785545088E-8</v>
      </c>
      <c r="GZ97" s="86">
        <f t="shared" si="129"/>
        <v>9.5466155229876281E-9</v>
      </c>
      <c r="HA97" s="86">
        <f t="shared" si="129"/>
        <v>1.7204484783997345E-10</v>
      </c>
      <c r="HC97" s="86">
        <f t="shared" si="74"/>
        <v>0.21882362368138852</v>
      </c>
      <c r="HD97" s="86">
        <f t="shared" si="74"/>
        <v>0.34686067823180206</v>
      </c>
      <c r="HE97" s="86">
        <f t="shared" si="74"/>
        <v>0.3274689919164514</v>
      </c>
      <c r="HF97" s="86">
        <f t="shared" si="74"/>
        <v>0.33558332630357984</v>
      </c>
      <c r="HG97" s="86">
        <f t="shared" si="88"/>
        <v>0.27140293611686483</v>
      </c>
      <c r="HH97" s="86">
        <f t="shared" si="88"/>
        <v>0.23383741266544539</v>
      </c>
      <c r="HI97" s="86">
        <f t="shared" si="88"/>
        <v>0.26594955951589633</v>
      </c>
      <c r="HJ97" s="86">
        <f t="shared" si="88"/>
        <v>0.25141396930609683</v>
      </c>
      <c r="HK97" s="86">
        <f t="shared" si="88"/>
        <v>0.34809306587469813</v>
      </c>
      <c r="HL97" s="86">
        <f t="shared" si="88"/>
        <v>0.31409375668035605</v>
      </c>
      <c r="HM97" s="86">
        <f t="shared" si="88"/>
        <v>0.27445959910727896</v>
      </c>
      <c r="HN97" s="86">
        <f t="shared" si="88"/>
        <v>0.2489106896376711</v>
      </c>
      <c r="HO97" s="86">
        <f t="shared" si="88"/>
        <v>0.19444226427442357</v>
      </c>
      <c r="HP97" s="86">
        <f t="shared" si="88"/>
        <v>0.21507033230386755</v>
      </c>
      <c r="HQ97" s="86">
        <f t="shared" si="88"/>
        <v>0.17372535926729454</v>
      </c>
      <c r="HS97" s="86">
        <f t="shared" si="130"/>
        <v>6.5399535329311776E-23</v>
      </c>
      <c r="HT97" s="86">
        <f t="shared" si="130"/>
        <v>1.0695007836384192E-15</v>
      </c>
      <c r="HU97" s="86">
        <f t="shared" si="130"/>
        <v>9.0583007148254778E-18</v>
      </c>
      <c r="HV97" s="86">
        <f t="shared" si="130"/>
        <v>3.4111342920529429E-20</v>
      </c>
      <c r="HW97" s="86">
        <f t="shared" si="130"/>
        <v>3.2696947812876415E-21</v>
      </c>
      <c r="HX97" s="86">
        <f t="shared" si="130"/>
        <v>2.2971674806494789E-23</v>
      </c>
      <c r="HY97" s="86">
        <f t="shared" si="130"/>
        <v>8.2939685022149176E-24</v>
      </c>
      <c r="HZ97" s="86">
        <f t="shared" si="130"/>
        <v>2.400471409879863E-24</v>
      </c>
      <c r="IA97" s="86">
        <f t="shared" si="130"/>
        <v>3.2950711090764171E-23</v>
      </c>
      <c r="IB97" s="86">
        <f t="shared" si="130"/>
        <v>1.1625121967310235E-23</v>
      </c>
      <c r="IC97" s="86">
        <f t="shared" si="130"/>
        <v>4.6575387317039371E-24</v>
      </c>
      <c r="ID97" s="86">
        <f t="shared" si="130"/>
        <v>1.6827708980457764E-20</v>
      </c>
      <c r="IE97" s="86">
        <f t="shared" si="130"/>
        <v>7.8263517165889024E-26</v>
      </c>
      <c r="IF97" s="86">
        <f t="shared" si="130"/>
        <v>4.6794468611690343E-21</v>
      </c>
      <c r="IG97" s="86">
        <f t="shared" si="130"/>
        <v>6.4580755096529673E-16</v>
      </c>
      <c r="II97" s="86">
        <f t="shared" si="131"/>
        <v>5.5839855499188939E-94</v>
      </c>
      <c r="IJ97" s="86">
        <f t="shared" si="131"/>
        <v>1.4625572775866968E-63</v>
      </c>
      <c r="IK97" s="86">
        <f t="shared" si="131"/>
        <v>6.0106645486233914E-73</v>
      </c>
      <c r="IL97" s="86">
        <f t="shared" si="131"/>
        <v>2.7972589669836259E-85</v>
      </c>
      <c r="IM97" s="86">
        <f t="shared" si="131"/>
        <v>5.1854804369621441E-88</v>
      </c>
      <c r="IN97" s="86">
        <f t="shared" si="131"/>
        <v>1.751838657051205E-96</v>
      </c>
      <c r="IO97" s="86">
        <f t="shared" si="131"/>
        <v>4.5946548327303782E-100</v>
      </c>
      <c r="IP97" s="86">
        <f t="shared" si="131"/>
        <v>1.2721015404987172E-101</v>
      </c>
      <c r="IQ97" s="86">
        <f t="shared" si="131"/>
        <v>7.9022247324783868E-99</v>
      </c>
      <c r="IR97" s="86">
        <f t="shared" si="131"/>
        <v>2.2636054089538592E-100</v>
      </c>
      <c r="IS97" s="86">
        <f t="shared" si="131"/>
        <v>8.1779305200860242E-101</v>
      </c>
      <c r="IT97" s="86">
        <f t="shared" si="131"/>
        <v>9.0358034838706393E-84</v>
      </c>
      <c r="IU97" s="86">
        <f t="shared" si="131"/>
        <v>2.0541451752828581E-106</v>
      </c>
      <c r="IV97" s="86">
        <f t="shared" si="131"/>
        <v>2.7035096936378014E-98</v>
      </c>
      <c r="IW97" s="86">
        <f t="shared" si="131"/>
        <v>4.8756116981605115E-79</v>
      </c>
      <c r="IY97" s="86">
        <f t="shared" si="132"/>
        <v>0.21882671311974497</v>
      </c>
      <c r="IZ97" s="86">
        <f t="shared" si="132"/>
        <v>0.34686068426196487</v>
      </c>
      <c r="JA97" s="86">
        <f t="shared" si="132"/>
        <v>0.32746899191650214</v>
      </c>
      <c r="JB97" s="86">
        <f t="shared" si="132"/>
        <v>0.3355833263035804</v>
      </c>
      <c r="JC97" s="86">
        <f t="shared" si="132"/>
        <v>0.27140293611686656</v>
      </c>
      <c r="JD97" s="86">
        <f t="shared" si="132"/>
        <v>0.23383741266548722</v>
      </c>
      <c r="JE97" s="86">
        <f t="shared" si="132"/>
        <v>0.26594955957021937</v>
      </c>
      <c r="JF97" s="86">
        <f t="shared" si="132"/>
        <v>0.25141396931851834</v>
      </c>
      <c r="JG97" s="86">
        <f t="shared" si="132"/>
        <v>0.3480930658747301</v>
      </c>
      <c r="JH97" s="86">
        <f t="shared" si="132"/>
        <v>0.31409375668103207</v>
      </c>
      <c r="JI97" s="86">
        <f t="shared" si="132"/>
        <v>0.27445959910730716</v>
      </c>
      <c r="JJ97" s="86">
        <f t="shared" si="132"/>
        <v>0.24891068964313884</v>
      </c>
      <c r="JK97" s="86">
        <f t="shared" si="132"/>
        <v>0.19444235575415436</v>
      </c>
      <c r="JL97" s="86">
        <f t="shared" si="132"/>
        <v>0.21507034185048307</v>
      </c>
      <c r="JM97" s="86">
        <f t="shared" si="132"/>
        <v>0.17372535943934003</v>
      </c>
    </row>
    <row r="98" spans="2:273" x14ac:dyDescent="0.25">
      <c r="B98" s="2">
        <v>71</v>
      </c>
      <c r="C98" s="37">
        <v>138.76</v>
      </c>
      <c r="D98" s="37">
        <v>148.864</v>
      </c>
      <c r="E98" s="37">
        <v>148.91499999999999</v>
      </c>
      <c r="F98" s="37">
        <v>152.322</v>
      </c>
      <c r="G98" s="37">
        <v>146.35599999999999</v>
      </c>
      <c r="H98" s="37">
        <v>137.30500000000001</v>
      </c>
      <c r="I98" s="37">
        <v>147.441</v>
      </c>
      <c r="J98" s="37">
        <v>146.69499999999999</v>
      </c>
      <c r="K98" s="37">
        <v>149.983</v>
      </c>
      <c r="L98" s="37">
        <v>148.43299999999999</v>
      </c>
      <c r="M98" s="37">
        <v>139.5</v>
      </c>
      <c r="N98" s="37">
        <v>132.483</v>
      </c>
      <c r="O98" s="37">
        <v>132.69999999999999</v>
      </c>
      <c r="P98" s="37">
        <v>119.06699999999999</v>
      </c>
      <c r="Q98" s="37">
        <v>94.75</v>
      </c>
      <c r="S98" s="4">
        <f t="shared" si="133"/>
        <v>136.59379579930035</v>
      </c>
      <c r="T98" s="4">
        <f t="shared" si="133"/>
        <v>149.21519692441228</v>
      </c>
      <c r="U98" s="4">
        <f t="shared" si="133"/>
        <v>149.75322138354747</v>
      </c>
      <c r="V98" s="4">
        <f t="shared" si="133"/>
        <v>154.19894405559972</v>
      </c>
      <c r="W98" s="4">
        <f t="shared" si="133"/>
        <v>142.10739479434113</v>
      </c>
      <c r="X98" s="4">
        <f t="shared" si="133"/>
        <v>133.40349617881145</v>
      </c>
      <c r="Y98" s="4">
        <f t="shared" si="133"/>
        <v>148.21281877938202</v>
      </c>
      <c r="Z98" s="4">
        <f t="shared" si="133"/>
        <v>142.16368401116262</v>
      </c>
      <c r="AA98" s="4">
        <f t="shared" si="133"/>
        <v>152.92732439116398</v>
      </c>
      <c r="AB98" s="4">
        <f t="shared" si="133"/>
        <v>147.03674553825644</v>
      </c>
      <c r="AC98" s="4">
        <f t="shared" si="133"/>
        <v>139.27990390922025</v>
      </c>
      <c r="AD98" s="4">
        <f t="shared" si="133"/>
        <v>131.12996460997562</v>
      </c>
      <c r="AE98" s="4">
        <f t="shared" si="133"/>
        <v>127.00631635316179</v>
      </c>
      <c r="AF98" s="4">
        <f t="shared" si="133"/>
        <v>118.36099851062744</v>
      </c>
      <c r="AG98" s="4">
        <f t="shared" si="133"/>
        <v>90.77999525474975</v>
      </c>
      <c r="AI98" s="4">
        <f t="shared" si="134"/>
        <v>2.1662042006996387</v>
      </c>
      <c r="AJ98" s="4">
        <f t="shared" si="134"/>
        <v>-0.35119692441227812</v>
      </c>
      <c r="AK98" s="4">
        <f t="shared" si="134"/>
        <v>-0.83822138354747722</v>
      </c>
      <c r="AL98" s="4">
        <f t="shared" si="134"/>
        <v>-1.8769440555997221</v>
      </c>
      <c r="AM98" s="4">
        <f t="shared" si="134"/>
        <v>4.2486052056588619</v>
      </c>
      <c r="AN98" s="4">
        <f t="shared" si="134"/>
        <v>3.9015038211885553</v>
      </c>
      <c r="AO98" s="4">
        <f t="shared" si="134"/>
        <v>-0.77181877938201637</v>
      </c>
      <c r="AP98" s="4">
        <f t="shared" si="134"/>
        <v>4.5313159888373775</v>
      </c>
      <c r="AQ98" s="4">
        <f t="shared" si="134"/>
        <v>-2.944324391163974</v>
      </c>
      <c r="AR98" s="4">
        <f t="shared" si="134"/>
        <v>1.3962544617435526</v>
      </c>
      <c r="AS98" s="4">
        <f t="shared" si="134"/>
        <v>0.22009609077974801</v>
      </c>
      <c r="AT98" s="4">
        <f t="shared" si="134"/>
        <v>1.3530353900243881</v>
      </c>
      <c r="AU98" s="4">
        <f t="shared" si="134"/>
        <v>5.6936836468381955</v>
      </c>
      <c r="AV98" s="4">
        <f t="shared" si="134"/>
        <v>0.70600148937255369</v>
      </c>
      <c r="AW98" s="4">
        <f t="shared" si="134"/>
        <v>3.9700047452502503</v>
      </c>
      <c r="AY98" s="2">
        <f t="shared" si="126"/>
        <v>57.787339818112997</v>
      </c>
      <c r="AZ98" s="2">
        <f t="shared" si="126"/>
        <v>57.207767334761954</v>
      </c>
      <c r="BA98" s="2">
        <f t="shared" si="126"/>
        <v>60.994933862957616</v>
      </c>
      <c r="BB98" s="2">
        <f t="shared" si="126"/>
        <v>58.139822814705028</v>
      </c>
      <c r="BC98" s="2">
        <f t="shared" si="126"/>
        <v>57.790536484461924</v>
      </c>
      <c r="BD98" s="2">
        <f t="shared" si="126"/>
        <v>60.005227215028967</v>
      </c>
      <c r="BE98" s="2">
        <f t="shared" si="126"/>
        <v>59.114033091597548</v>
      </c>
      <c r="BF98" s="2">
        <f t="shared" si="126"/>
        <v>59.76014892153507</v>
      </c>
      <c r="BG98" s="2">
        <f t="shared" si="126"/>
        <v>56.893358531435034</v>
      </c>
      <c r="BH98" s="2">
        <f t="shared" si="126"/>
        <v>58.973337552996135</v>
      </c>
      <c r="BI98" s="2">
        <f t="shared" si="126"/>
        <v>61.741489925817724</v>
      </c>
      <c r="BJ98" s="2">
        <f t="shared" si="126"/>
        <v>59.509038718510638</v>
      </c>
      <c r="BK98" s="2">
        <f t="shared" si="126"/>
        <v>57.714046761320411</v>
      </c>
      <c r="BL98" s="2">
        <f t="shared" si="126"/>
        <v>55.870743353002823</v>
      </c>
      <c r="BM98" s="2">
        <f t="shared" si="126"/>
        <v>54.493705993907724</v>
      </c>
      <c r="BO98" s="2" t="str">
        <f t="shared" si="96"/>
        <v/>
      </c>
      <c r="BP98" s="2" t="str">
        <f t="shared" si="97"/>
        <v/>
      </c>
      <c r="BQ98" s="2" t="str">
        <f t="shared" si="98"/>
        <v/>
      </c>
      <c r="BR98" s="2" t="str">
        <f t="shared" si="99"/>
        <v/>
      </c>
      <c r="BS98" s="2" t="str">
        <f t="shared" si="100"/>
        <v/>
      </c>
      <c r="BT98" s="2" t="str">
        <f t="shared" si="101"/>
        <v/>
      </c>
      <c r="BU98" s="2" t="str">
        <f t="shared" si="102"/>
        <v/>
      </c>
      <c r="BV98" s="2" t="str">
        <f t="shared" si="103"/>
        <v/>
      </c>
      <c r="BW98" s="2" t="str">
        <f t="shared" si="104"/>
        <v/>
      </c>
      <c r="BX98" s="2" t="str">
        <f t="shared" si="105"/>
        <v/>
      </c>
      <c r="BY98" s="2" t="str">
        <f t="shared" si="106"/>
        <v/>
      </c>
      <c r="BZ98" s="2" t="str">
        <f t="shared" si="107"/>
        <v/>
      </c>
      <c r="CA98" s="2" t="str">
        <f t="shared" si="108"/>
        <v/>
      </c>
      <c r="CB98" s="2" t="str">
        <f t="shared" si="109"/>
        <v/>
      </c>
      <c r="CC98" s="2" t="str">
        <f t="shared" si="110"/>
        <v/>
      </c>
      <c r="CE98" s="2" t="str">
        <f t="shared" si="127"/>
        <v/>
      </c>
      <c r="CF98" s="2" t="str">
        <f t="shared" si="127"/>
        <v/>
      </c>
      <c r="CG98" s="2" t="str">
        <f t="shared" si="127"/>
        <v/>
      </c>
      <c r="CH98" s="2" t="str">
        <f t="shared" si="127"/>
        <v/>
      </c>
      <c r="CI98" s="2" t="str">
        <f t="shared" si="127"/>
        <v/>
      </c>
      <c r="CJ98" s="2" t="str">
        <f t="shared" si="127"/>
        <v/>
      </c>
      <c r="CK98" s="2" t="str">
        <f t="shared" si="127"/>
        <v/>
      </c>
      <c r="CL98" s="2" t="str">
        <f t="shared" si="127"/>
        <v/>
      </c>
      <c r="CM98" s="2" t="str">
        <f t="shared" si="127"/>
        <v/>
      </c>
      <c r="CN98" s="2" t="str">
        <f t="shared" si="127"/>
        <v/>
      </c>
      <c r="CO98" s="2" t="str">
        <f t="shared" si="127"/>
        <v/>
      </c>
      <c r="CP98" s="2" t="str">
        <f t="shared" si="127"/>
        <v/>
      </c>
      <c r="CQ98" s="2" t="str">
        <f t="shared" si="127"/>
        <v/>
      </c>
      <c r="CR98" s="2" t="str">
        <f t="shared" si="127"/>
        <v/>
      </c>
      <c r="CS98" s="2" t="str">
        <f t="shared" si="127"/>
        <v/>
      </c>
      <c r="CU98" s="2" t="str">
        <f t="shared" si="111"/>
        <v/>
      </c>
      <c r="CV98" s="2" t="str">
        <f t="shared" si="112"/>
        <v/>
      </c>
      <c r="CW98" s="2" t="str">
        <f t="shared" si="113"/>
        <v/>
      </c>
      <c r="CX98" s="2" t="str">
        <f t="shared" si="114"/>
        <v/>
      </c>
      <c r="CY98" s="2" t="str">
        <f t="shared" si="115"/>
        <v/>
      </c>
      <c r="CZ98" s="2" t="str">
        <f t="shared" si="116"/>
        <v/>
      </c>
      <c r="DA98" s="2" t="str">
        <f t="shared" si="117"/>
        <v/>
      </c>
      <c r="DB98" s="2" t="str">
        <f t="shared" si="118"/>
        <v/>
      </c>
      <c r="DC98" s="2" t="str">
        <f t="shared" si="119"/>
        <v/>
      </c>
      <c r="DD98" s="2" t="str">
        <f t="shared" si="120"/>
        <v/>
      </c>
      <c r="DE98" s="2" t="str">
        <f t="shared" si="121"/>
        <v/>
      </c>
      <c r="DF98" s="2" t="str">
        <f t="shared" si="122"/>
        <v/>
      </c>
      <c r="DG98" s="2" t="str">
        <f t="shared" si="123"/>
        <v/>
      </c>
      <c r="DH98" s="2" t="str">
        <f t="shared" si="124"/>
        <v/>
      </c>
      <c r="DI98" s="2" t="str">
        <f t="shared" si="125"/>
        <v/>
      </c>
      <c r="DK98" s="2">
        <f t="shared" si="135"/>
        <v>84.148314744079443</v>
      </c>
      <c r="DL98" s="2">
        <f t="shared" si="135"/>
        <v>83.690499999999986</v>
      </c>
      <c r="DM98" s="2">
        <f t="shared" si="135"/>
        <v>85.577541482047366</v>
      </c>
      <c r="DN98" s="2">
        <f t="shared" si="135"/>
        <v>83.178266921314005</v>
      </c>
      <c r="DO98" s="2">
        <f t="shared" si="135"/>
        <v>80.109271613190714</v>
      </c>
      <c r="DP98" s="2">
        <f t="shared" si="135"/>
        <v>74.670267226890743</v>
      </c>
      <c r="DQ98" s="2">
        <f t="shared" si="135"/>
        <v>81.283734606569894</v>
      </c>
      <c r="DR98" s="2">
        <f t="shared" si="135"/>
        <v>74.623085714285679</v>
      </c>
      <c r="DS98" s="2">
        <f t="shared" si="135"/>
        <v>81.633322689075641</v>
      </c>
      <c r="DT98" s="2">
        <f t="shared" si="135"/>
        <v>76.67246554621849</v>
      </c>
      <c r="DU98" s="2">
        <f t="shared" si="135"/>
        <v>82.534442016806722</v>
      </c>
      <c r="DV98" s="2">
        <f t="shared" si="135"/>
        <v>80.608542857142851</v>
      </c>
      <c r="DW98" s="2">
        <f t="shared" si="135"/>
        <v>76.161218487394962</v>
      </c>
      <c r="DX98" s="2">
        <f t="shared" si="135"/>
        <v>68.699653221288514</v>
      </c>
      <c r="DY98" s="2">
        <f t="shared" si="135"/>
        <v>60.993937500000008</v>
      </c>
      <c r="EA98" s="2">
        <f t="shared" si="95"/>
        <v>56.877430466876383</v>
      </c>
      <c r="EB98" s="2">
        <f t="shared" si="95"/>
        <v>56.517085628085567</v>
      </c>
      <c r="EC98" s="2">
        <f t="shared" si="95"/>
        <v>60.174488279527608</v>
      </c>
      <c r="ED98" s="2">
        <f t="shared" si="95"/>
        <v>57.303565071712129</v>
      </c>
      <c r="EE98" s="2">
        <f t="shared" si="95"/>
        <v>57.079400555750723</v>
      </c>
      <c r="EF98" s="2">
        <f t="shared" si="95"/>
        <v>59.452604546055241</v>
      </c>
      <c r="EG98" s="2">
        <f t="shared" si="95"/>
        <v>58.353578937144448</v>
      </c>
      <c r="EH98" s="2">
        <f t="shared" si="95"/>
        <v>59.192659290451402</v>
      </c>
      <c r="EI98" s="2">
        <f t="shared" si="95"/>
        <v>56.003211781475088</v>
      </c>
      <c r="EJ98" s="2">
        <f t="shared" si="95"/>
        <v>58.320614709649369</v>
      </c>
      <c r="EK98" s="2">
        <f t="shared" si="95"/>
        <v>60.996853166273084</v>
      </c>
      <c r="EL98" s="2">
        <f t="shared" si="95"/>
        <v>58.827219006756522</v>
      </c>
      <c r="EM98" s="2">
        <f t="shared" si="136"/>
        <v>57.008433705024586</v>
      </c>
      <c r="EN98" s="2">
        <f t="shared" si="136"/>
        <v>55.339829082188785</v>
      </c>
      <c r="EO98" s="2">
        <f t="shared" si="136"/>
        <v>54.169005981071784</v>
      </c>
      <c r="EQ98" s="2">
        <f t="shared" si="137"/>
        <v>56.738150841054846</v>
      </c>
      <c r="ER98" s="2">
        <f t="shared" si="137"/>
        <v>56.071961435985301</v>
      </c>
      <c r="ES98" s="2">
        <f t="shared" si="137"/>
        <v>58.969244386908031</v>
      </c>
      <c r="ET98" s="2">
        <f t="shared" si="137"/>
        <v>57.235212289444455</v>
      </c>
      <c r="EU98" s="2">
        <f t="shared" si="137"/>
        <v>56.675544828426375</v>
      </c>
      <c r="EV98" s="2">
        <f t="shared" si="137"/>
        <v>59.056856139737434</v>
      </c>
      <c r="EW98" s="2">
        <f t="shared" si="137"/>
        <v>58.433480206529211</v>
      </c>
      <c r="EX98" s="2">
        <f t="shared" si="137"/>
        <v>57.847933501501245</v>
      </c>
      <c r="EY98" s="2">
        <f t="shared" si="137"/>
        <v>56.298360627935935</v>
      </c>
      <c r="EZ98" s="2">
        <f t="shared" si="137"/>
        <v>57.917561694340201</v>
      </c>
      <c r="FA98" s="2">
        <f t="shared" si="137"/>
        <v>59.963391985025062</v>
      </c>
      <c r="FB98" s="2">
        <f t="shared" si="137"/>
        <v>57.51667359054899</v>
      </c>
      <c r="FC98" s="2">
        <f t="shared" si="137"/>
        <v>56.296234131287861</v>
      </c>
      <c r="FD98" s="2">
        <f t="shared" si="137"/>
        <v>55.034191128018378</v>
      </c>
      <c r="FE98" s="2">
        <f t="shared" si="137"/>
        <v>54.479402244277345</v>
      </c>
      <c r="FG98" s="2">
        <f t="shared" si="138"/>
        <v>0.96662979704119323</v>
      </c>
      <c r="FH98" s="2">
        <f t="shared" si="138"/>
        <v>0.97456686512854562</v>
      </c>
      <c r="FI98" s="2">
        <f t="shared" si="138"/>
        <v>0.96764369134151118</v>
      </c>
      <c r="FJ98" s="2">
        <f t="shared" si="138"/>
        <v>0.96767761779798356</v>
      </c>
      <c r="FK98" s="2">
        <f t="shared" si="138"/>
        <v>0.96910273671740521</v>
      </c>
      <c r="FL98" s="2">
        <f t="shared" si="138"/>
        <v>0.96366077676830875</v>
      </c>
      <c r="FM98" s="2">
        <f t="shared" si="138"/>
        <v>0.96683956471083388</v>
      </c>
      <c r="FN98" s="2">
        <f t="shared" si="138"/>
        <v>0.96312471787312182</v>
      </c>
      <c r="FO98" s="2">
        <f t="shared" si="138"/>
        <v>0.96528470103458253</v>
      </c>
      <c r="FP98" s="2">
        <f t="shared" si="138"/>
        <v>0.96440533500030179</v>
      </c>
      <c r="FQ98" s="2">
        <f t="shared" si="138"/>
        <v>0.96537227937147752</v>
      </c>
      <c r="FR98" s="2">
        <f t="shared" si="138"/>
        <v>0.96864415897213052</v>
      </c>
      <c r="FS98" s="2">
        <f t="shared" si="138"/>
        <v>0.96312636456339995</v>
      </c>
      <c r="FT98" s="2">
        <f t="shared" si="138"/>
        <v>0.96024180423347338</v>
      </c>
      <c r="FU98" s="2">
        <f t="shared" si="138"/>
        <v>0.95245654522280898</v>
      </c>
      <c r="FW98" s="2">
        <f t="shared" si="128"/>
        <v>9.0172528139967519E-4</v>
      </c>
      <c r="FX98" s="2">
        <f t="shared" si="128"/>
        <v>9.5120860637256408E-4</v>
      </c>
      <c r="FY98" s="2">
        <f t="shared" si="128"/>
        <v>1.2474212629856535E-3</v>
      </c>
      <c r="FZ98" s="2">
        <f t="shared" si="128"/>
        <v>1.0864159540681427E-3</v>
      </c>
      <c r="GA98" s="2">
        <f t="shared" si="128"/>
        <v>1.0500302113969759E-3</v>
      </c>
      <c r="GB98" s="2">
        <f t="shared" si="128"/>
        <v>9.485123470915534E-4</v>
      </c>
      <c r="GC98" s="2">
        <f t="shared" si="128"/>
        <v>1.0038790025199778E-3</v>
      </c>
      <c r="GD98" s="2">
        <f t="shared" si="128"/>
        <v>1.12416720619313E-3</v>
      </c>
      <c r="GE98" s="2">
        <f t="shared" si="128"/>
        <v>1.3206464821262215E-3</v>
      </c>
      <c r="GF98" s="2">
        <f t="shared" si="128"/>
        <v>1.253282536445901E-3</v>
      </c>
      <c r="GG98" s="2">
        <f t="shared" si="128"/>
        <v>1.1232644289732453E-3</v>
      </c>
      <c r="GH98" s="2">
        <f t="shared" si="128"/>
        <v>8.7903575175944475E-4</v>
      </c>
      <c r="GI98" s="2">
        <f t="shared" si="128"/>
        <v>8.7018777856395552E-4</v>
      </c>
      <c r="GJ98" s="2">
        <f t="shared" si="128"/>
        <v>8.1217895640936055E-4</v>
      </c>
      <c r="GK98" s="2">
        <f t="shared" si="128"/>
        <v>7.0616123433283489E-4</v>
      </c>
      <c r="GM98" s="86">
        <f t="shared" si="129"/>
        <v>6.4732942985110173E-7</v>
      </c>
      <c r="GN98" s="86">
        <f t="shared" si="129"/>
        <v>5.4698605389676533E-10</v>
      </c>
      <c r="GO98" s="86">
        <f t="shared" si="129"/>
        <v>9.8817109965670967E-16</v>
      </c>
      <c r="GP98" s="86">
        <f t="shared" si="129"/>
        <v>7.095411844794654E-18</v>
      </c>
      <c r="GQ98" s="86">
        <f t="shared" si="129"/>
        <v>2.3001577594422321E-17</v>
      </c>
      <c r="GR98" s="86">
        <f t="shared" si="129"/>
        <v>8.3028379536065888E-16</v>
      </c>
      <c r="GS98" s="86">
        <f t="shared" si="129"/>
        <v>2.8078323554771347E-12</v>
      </c>
      <c r="GT98" s="86">
        <f t="shared" si="129"/>
        <v>5.4604850945210221E-13</v>
      </c>
      <c r="GU98" s="86">
        <f t="shared" si="129"/>
        <v>7.6632427256077248E-16</v>
      </c>
      <c r="GV98" s="86">
        <f t="shared" si="129"/>
        <v>2.178751821990545E-14</v>
      </c>
      <c r="GW98" s="86">
        <f t="shared" si="129"/>
        <v>5.3422741180068307E-16</v>
      </c>
      <c r="GX98" s="86">
        <f t="shared" si="129"/>
        <v>1.8091491326867676E-13</v>
      </c>
      <c r="GY98" s="86">
        <f t="shared" si="129"/>
        <v>1.2895378403272913E-8</v>
      </c>
      <c r="GZ98" s="86">
        <f t="shared" si="129"/>
        <v>1.2365002614064142E-9</v>
      </c>
      <c r="HA98" s="86">
        <f t="shared" si="129"/>
        <v>1.2789814535499002E-11</v>
      </c>
      <c r="HC98" s="86">
        <f t="shared" si="74"/>
        <v>0.27469409543523499</v>
      </c>
      <c r="HD98" s="86">
        <f t="shared" si="74"/>
        <v>0.40974027715281397</v>
      </c>
      <c r="HE98" s="86">
        <f t="shared" si="74"/>
        <v>0.39603412341880673</v>
      </c>
      <c r="HF98" s="86">
        <f t="shared" si="74"/>
        <v>0.41001323610247498</v>
      </c>
      <c r="HG98" s="86">
        <f t="shared" si="88"/>
        <v>0.33757958128218712</v>
      </c>
      <c r="HH98" s="86">
        <f t="shared" si="88"/>
        <v>0.29602866145393808</v>
      </c>
      <c r="HI98" s="86">
        <f t="shared" si="88"/>
        <v>0.33506276089062281</v>
      </c>
      <c r="HJ98" s="86">
        <f t="shared" si="88"/>
        <v>0.32014411872946508</v>
      </c>
      <c r="HK98" s="86">
        <f t="shared" si="88"/>
        <v>0.43135369110901894</v>
      </c>
      <c r="HL98" s="86">
        <f t="shared" si="88"/>
        <v>0.39280012518127355</v>
      </c>
      <c r="HM98" s="86">
        <f t="shared" si="88"/>
        <v>0.34657907927369846</v>
      </c>
      <c r="HN98" s="86">
        <f t="shared" si="88"/>
        <v>0.30817065836080909</v>
      </c>
      <c r="HO98" s="86">
        <f t="shared" si="88"/>
        <v>0.25106072184831679</v>
      </c>
      <c r="HP98" s="86">
        <f t="shared" si="88"/>
        <v>0.28271288629337232</v>
      </c>
      <c r="HQ98" s="86">
        <f t="shared" si="88"/>
        <v>0.23579384181085355</v>
      </c>
      <c r="HS98" s="86">
        <f t="shared" si="130"/>
        <v>5.0840651321264794E-22</v>
      </c>
      <c r="HT98" s="86">
        <f t="shared" si="130"/>
        <v>4.2627641015292557E-15</v>
      </c>
      <c r="HU98" s="86">
        <f t="shared" si="130"/>
        <v>4.7110800395573925E-17</v>
      </c>
      <c r="HV98" s="86">
        <f t="shared" si="130"/>
        <v>2.2217401229988591E-19</v>
      </c>
      <c r="HW98" s="86">
        <f t="shared" si="130"/>
        <v>2.2873428437027165E-20</v>
      </c>
      <c r="HX98" s="86">
        <f t="shared" si="130"/>
        <v>1.9041327459745509E-22</v>
      </c>
      <c r="HY98" s="86">
        <f t="shared" si="130"/>
        <v>7.4351237023431129E-23</v>
      </c>
      <c r="HZ98" s="86">
        <f t="shared" si="130"/>
        <v>2.3311664442944856E-23</v>
      </c>
      <c r="IA98" s="86">
        <f t="shared" si="130"/>
        <v>3.0860921445070465E-22</v>
      </c>
      <c r="IB98" s="86">
        <f t="shared" si="130"/>
        <v>1.1145708827441533E-22</v>
      </c>
      <c r="IC98" s="86">
        <f t="shared" si="130"/>
        <v>4.4172907939302726E-23</v>
      </c>
      <c r="ID98" s="86">
        <f t="shared" si="130"/>
        <v>1.0354099133487968E-19</v>
      </c>
      <c r="IE98" s="86">
        <f t="shared" si="130"/>
        <v>7.9299671444377125E-25</v>
      </c>
      <c r="IF98" s="86">
        <f t="shared" si="130"/>
        <v>2.9515256705402614E-20</v>
      </c>
      <c r="IG98" s="86">
        <f t="shared" si="130"/>
        <v>2.3717128070819242E-15</v>
      </c>
      <c r="II98" s="86">
        <f t="shared" si="131"/>
        <v>1.3155621649792737E-91</v>
      </c>
      <c r="IJ98" s="86">
        <f t="shared" si="131"/>
        <v>5.8570483773711671E-62</v>
      </c>
      <c r="IK98" s="86">
        <f t="shared" si="131"/>
        <v>4.9863209735525848E-71</v>
      </c>
      <c r="IL98" s="86">
        <f t="shared" si="131"/>
        <v>4.4960797960590021E-83</v>
      </c>
      <c r="IM98" s="86">
        <f t="shared" si="131"/>
        <v>9.5914512279186677E-86</v>
      </c>
      <c r="IN98" s="86">
        <f t="shared" si="131"/>
        <v>4.9819614341188514E-94</v>
      </c>
      <c r="IO98" s="86">
        <f t="shared" si="131"/>
        <v>1.6960084170227648E-97</v>
      </c>
      <c r="IP98" s="86">
        <f t="shared" si="131"/>
        <v>5.688579460222047E-99</v>
      </c>
      <c r="IQ98" s="86">
        <f t="shared" si="131"/>
        <v>3.431856792528999E-96</v>
      </c>
      <c r="IR98" s="86">
        <f t="shared" si="131"/>
        <v>1.0325013211673664E-97</v>
      </c>
      <c r="IS98" s="86">
        <f t="shared" si="131"/>
        <v>3.4784047094870407E-98</v>
      </c>
      <c r="IT98" s="86">
        <f t="shared" si="131"/>
        <v>1.1434606309973104E-81</v>
      </c>
      <c r="IU98" s="86">
        <f t="shared" si="131"/>
        <v>9.7982431413191267E-104</v>
      </c>
      <c r="IV98" s="86">
        <f t="shared" si="131"/>
        <v>7.571715016756619E-96</v>
      </c>
      <c r="IW98" s="86">
        <f t="shared" si="131"/>
        <v>4.0774462838541793E-77</v>
      </c>
      <c r="IY98" s="86">
        <f t="shared" si="132"/>
        <v>0.27469474276466482</v>
      </c>
      <c r="IZ98" s="86">
        <f t="shared" si="132"/>
        <v>0.40974027769980431</v>
      </c>
      <c r="JA98" s="86">
        <f t="shared" si="132"/>
        <v>0.39603412341880778</v>
      </c>
      <c r="JB98" s="86">
        <f t="shared" si="132"/>
        <v>0.41001323610247498</v>
      </c>
      <c r="JC98" s="86">
        <f t="shared" si="132"/>
        <v>0.33757958128218712</v>
      </c>
      <c r="JD98" s="86">
        <f t="shared" si="132"/>
        <v>0.29602866145393891</v>
      </c>
      <c r="JE98" s="86">
        <f t="shared" si="132"/>
        <v>0.33506276089343062</v>
      </c>
      <c r="JF98" s="86">
        <f t="shared" si="132"/>
        <v>0.32014411873001114</v>
      </c>
      <c r="JG98" s="86">
        <f t="shared" si="132"/>
        <v>0.43135369110901972</v>
      </c>
      <c r="JH98" s="86">
        <f t="shared" si="132"/>
        <v>0.39280012518129531</v>
      </c>
      <c r="JI98" s="86">
        <f t="shared" si="132"/>
        <v>0.34657907927369902</v>
      </c>
      <c r="JJ98" s="86">
        <f t="shared" si="132"/>
        <v>0.30817065836099</v>
      </c>
      <c r="JK98" s="86">
        <f t="shared" si="132"/>
        <v>0.25106073474369517</v>
      </c>
      <c r="JL98" s="86">
        <f t="shared" si="132"/>
        <v>0.28271288752987256</v>
      </c>
      <c r="JM98" s="86">
        <f t="shared" si="132"/>
        <v>0.23579384182364574</v>
      </c>
    </row>
    <row r="99" spans="2:273" x14ac:dyDescent="0.25">
      <c r="B99" s="2">
        <v>72</v>
      </c>
      <c r="C99" s="37">
        <v>147.28</v>
      </c>
      <c r="D99" s="37">
        <v>155.59299999999999</v>
      </c>
      <c r="E99" s="37">
        <v>157.25399999999999</v>
      </c>
      <c r="F99" s="37">
        <v>160.06800000000001</v>
      </c>
      <c r="G99" s="37">
        <v>155.76300000000001</v>
      </c>
      <c r="H99" s="37">
        <v>145.91499999999999</v>
      </c>
      <c r="I99" s="37">
        <v>155.93199999999999</v>
      </c>
      <c r="J99" s="37">
        <v>153.84700000000001</v>
      </c>
      <c r="K99" s="37">
        <v>158.30000000000001</v>
      </c>
      <c r="L99" s="37">
        <v>153.083</v>
      </c>
      <c r="M99" s="37">
        <v>148.71700000000001</v>
      </c>
      <c r="N99" s="37">
        <v>143.46700000000001</v>
      </c>
      <c r="O99" s="37">
        <v>139.55000000000001</v>
      </c>
      <c r="P99" s="37">
        <v>128.017</v>
      </c>
      <c r="Q99" s="37">
        <v>102.85</v>
      </c>
      <c r="S99" s="4">
        <f t="shared" si="133"/>
        <v>147.27621360862537</v>
      </c>
      <c r="T99" s="4">
        <f t="shared" si="133"/>
        <v>157.13309252524647</v>
      </c>
      <c r="U99" s="4">
        <f t="shared" si="133"/>
        <v>158.65777367902749</v>
      </c>
      <c r="V99" s="4">
        <f t="shared" si="133"/>
        <v>164.33897729890037</v>
      </c>
      <c r="W99" s="4">
        <f t="shared" si="133"/>
        <v>153.07327958402848</v>
      </c>
      <c r="X99" s="4">
        <f t="shared" si="133"/>
        <v>144.30047425340172</v>
      </c>
      <c r="Y99" s="4">
        <f t="shared" si="133"/>
        <v>160.09654535351771</v>
      </c>
      <c r="Z99" s="4">
        <f t="shared" si="133"/>
        <v>154.07258995013885</v>
      </c>
      <c r="AA99" s="4">
        <f t="shared" si="133"/>
        <v>162.18039416275764</v>
      </c>
      <c r="AB99" s="4">
        <f t="shared" si="133"/>
        <v>156.85225269961495</v>
      </c>
      <c r="AC99" s="4">
        <f t="shared" si="133"/>
        <v>149.47216377979066</v>
      </c>
      <c r="AD99" s="4">
        <f t="shared" si="133"/>
        <v>140.58518485082641</v>
      </c>
      <c r="AE99" s="4">
        <f t="shared" si="133"/>
        <v>138.47859334486134</v>
      </c>
      <c r="AF99" s="4">
        <f t="shared" si="133"/>
        <v>128.49768646537211</v>
      </c>
      <c r="AG99" s="4">
        <f t="shared" si="133"/>
        <v>98.316896427938957</v>
      </c>
      <c r="AI99" s="4">
        <f t="shared" si="134"/>
        <v>3.7863913746321032E-3</v>
      </c>
      <c r="AJ99" s="4">
        <f t="shared" si="134"/>
        <v>-1.5400925252464788</v>
      </c>
      <c r="AK99" s="4">
        <f t="shared" si="134"/>
        <v>-1.4037736790274948</v>
      </c>
      <c r="AL99" s="4">
        <f t="shared" si="134"/>
        <v>-4.2709772989003625</v>
      </c>
      <c r="AM99" s="4">
        <f t="shared" si="134"/>
        <v>2.6897204159715216</v>
      </c>
      <c r="AN99" s="4">
        <f t="shared" si="134"/>
        <v>1.6145257465982752</v>
      </c>
      <c r="AO99" s="4">
        <f t="shared" si="134"/>
        <v>-4.1645453535177239</v>
      </c>
      <c r="AP99" s="4">
        <f t="shared" si="134"/>
        <v>-0.22558995013883987</v>
      </c>
      <c r="AQ99" s="4">
        <f t="shared" si="134"/>
        <v>-3.8803941627576251</v>
      </c>
      <c r="AR99" s="4">
        <f t="shared" si="134"/>
        <v>-3.7692526996149525</v>
      </c>
      <c r="AS99" s="4">
        <f t="shared" si="134"/>
        <v>-0.75516377979064941</v>
      </c>
      <c r="AT99" s="4">
        <f t="shared" si="134"/>
        <v>2.8818151491736046</v>
      </c>
      <c r="AU99" s="4">
        <f t="shared" si="134"/>
        <v>1.0714066551386736</v>
      </c>
      <c r="AV99" s="4">
        <f t="shared" si="134"/>
        <v>-0.48068646537211634</v>
      </c>
      <c r="AW99" s="4">
        <f t="shared" si="134"/>
        <v>4.5331035720610373</v>
      </c>
      <c r="AY99" s="2">
        <f t="shared" si="126"/>
        <v>57.586050780833716</v>
      </c>
      <c r="AZ99" s="2">
        <f t="shared" si="126"/>
        <v>57.005883248640792</v>
      </c>
      <c r="BA99" s="2">
        <f t="shared" si="126"/>
        <v>60.715006430365506</v>
      </c>
      <c r="BB99" s="2">
        <f t="shared" si="126"/>
        <v>57.90504898645041</v>
      </c>
      <c r="BC99" s="2">
        <f t="shared" si="126"/>
        <v>57.560869225063534</v>
      </c>
      <c r="BD99" s="2">
        <f t="shared" si="126"/>
        <v>59.766066960209145</v>
      </c>
      <c r="BE99" s="2">
        <f t="shared" si="126"/>
        <v>58.898183428680099</v>
      </c>
      <c r="BF99" s="2">
        <f t="shared" si="126"/>
        <v>59.506378310561878</v>
      </c>
      <c r="BG99" s="2">
        <f t="shared" si="126"/>
        <v>56.684903821628268</v>
      </c>
      <c r="BH99" s="2">
        <f t="shared" si="126"/>
        <v>58.760114231901454</v>
      </c>
      <c r="BI99" s="2">
        <f t="shared" si="126"/>
        <v>61.479609762901759</v>
      </c>
      <c r="BJ99" s="2">
        <f t="shared" si="126"/>
        <v>59.258112049368258</v>
      </c>
      <c r="BK99" s="2">
        <f t="shared" si="126"/>
        <v>57.494676743931826</v>
      </c>
      <c r="BL99" s="2">
        <f t="shared" si="126"/>
        <v>55.701693019649568</v>
      </c>
      <c r="BM99" s="2">
        <f t="shared" si="126"/>
        <v>54.379545031274375</v>
      </c>
      <c r="BO99" s="2" t="str">
        <f t="shared" si="96"/>
        <v/>
      </c>
      <c r="BP99" s="2" t="str">
        <f t="shared" si="97"/>
        <v/>
      </c>
      <c r="BQ99" s="2" t="str">
        <f t="shared" si="98"/>
        <v/>
      </c>
      <c r="BR99" s="2" t="str">
        <f t="shared" si="99"/>
        <v/>
      </c>
      <c r="BS99" s="2" t="str">
        <f t="shared" si="100"/>
        <v/>
      </c>
      <c r="BT99" s="2" t="str">
        <f t="shared" si="101"/>
        <v/>
      </c>
      <c r="BU99" s="2" t="str">
        <f t="shared" si="102"/>
        <v/>
      </c>
      <c r="BV99" s="2" t="str">
        <f t="shared" si="103"/>
        <v/>
      </c>
      <c r="BW99" s="2" t="str">
        <f t="shared" si="104"/>
        <v/>
      </c>
      <c r="BX99" s="2" t="str">
        <f t="shared" si="105"/>
        <v/>
      </c>
      <c r="BY99" s="2" t="str">
        <f t="shared" si="106"/>
        <v/>
      </c>
      <c r="BZ99" s="2" t="str">
        <f t="shared" si="107"/>
        <v/>
      </c>
      <c r="CA99" s="2" t="str">
        <f t="shared" si="108"/>
        <v/>
      </c>
      <c r="CB99" s="2" t="str">
        <f t="shared" si="109"/>
        <v/>
      </c>
      <c r="CC99" s="2" t="str">
        <f t="shared" si="110"/>
        <v/>
      </c>
      <c r="CE99" s="2" t="str">
        <f t="shared" si="127"/>
        <v/>
      </c>
      <c r="CF99" s="2" t="str">
        <f t="shared" si="127"/>
        <v/>
      </c>
      <c r="CG99" s="2" t="str">
        <f t="shared" si="127"/>
        <v/>
      </c>
      <c r="CH99" s="2" t="str">
        <f t="shared" si="127"/>
        <v/>
      </c>
      <c r="CI99" s="2" t="str">
        <f t="shared" si="127"/>
        <v/>
      </c>
      <c r="CJ99" s="2" t="str">
        <f t="shared" si="127"/>
        <v/>
      </c>
      <c r="CK99" s="2" t="str">
        <f t="shared" si="127"/>
        <v/>
      </c>
      <c r="CL99" s="2" t="str">
        <f t="shared" si="127"/>
        <v/>
      </c>
      <c r="CM99" s="2" t="str">
        <f t="shared" si="127"/>
        <v/>
      </c>
      <c r="CN99" s="2" t="str">
        <f t="shared" si="127"/>
        <v/>
      </c>
      <c r="CO99" s="2" t="str">
        <f t="shared" si="127"/>
        <v/>
      </c>
      <c r="CP99" s="2" t="str">
        <f t="shared" si="127"/>
        <v/>
      </c>
      <c r="CQ99" s="2" t="str">
        <f t="shared" si="127"/>
        <v/>
      </c>
      <c r="CR99" s="2" t="str">
        <f t="shared" si="127"/>
        <v/>
      </c>
      <c r="CS99" s="2" t="str">
        <f t="shared" si="127"/>
        <v/>
      </c>
      <c r="CU99" s="2" t="str">
        <f t="shared" si="111"/>
        <v/>
      </c>
      <c r="CV99" s="2" t="str">
        <f t="shared" si="112"/>
        <v/>
      </c>
      <c r="CW99" s="2" t="str">
        <f t="shared" si="113"/>
        <v/>
      </c>
      <c r="CX99" s="2" t="str">
        <f t="shared" si="114"/>
        <v/>
      </c>
      <c r="CY99" s="2" t="str">
        <f t="shared" si="115"/>
        <v/>
      </c>
      <c r="CZ99" s="2" t="str">
        <f t="shared" si="116"/>
        <v/>
      </c>
      <c r="DA99" s="2" t="str">
        <f t="shared" si="117"/>
        <v/>
      </c>
      <c r="DB99" s="2" t="str">
        <f t="shared" si="118"/>
        <v/>
      </c>
      <c r="DC99" s="2" t="str">
        <f t="shared" si="119"/>
        <v/>
      </c>
      <c r="DD99" s="2" t="str">
        <f t="shared" si="120"/>
        <v/>
      </c>
      <c r="DE99" s="2" t="str">
        <f t="shared" si="121"/>
        <v/>
      </c>
      <c r="DF99" s="2" t="str">
        <f t="shared" si="122"/>
        <v/>
      </c>
      <c r="DG99" s="2" t="str">
        <f t="shared" si="123"/>
        <v/>
      </c>
      <c r="DH99" s="2" t="str">
        <f t="shared" si="124"/>
        <v/>
      </c>
      <c r="DI99" s="2" t="str">
        <f t="shared" si="125"/>
        <v/>
      </c>
      <c r="DK99" s="2">
        <f t="shared" si="135"/>
        <v>84.456055003819699</v>
      </c>
      <c r="DL99" s="2">
        <f t="shared" si="135"/>
        <v>83.995018145161268</v>
      </c>
      <c r="DM99" s="2">
        <f t="shared" si="135"/>
        <v>85.847945912910632</v>
      </c>
      <c r="DN99" s="2">
        <f t="shared" si="135"/>
        <v>83.432766692131423</v>
      </c>
      <c r="DO99" s="2">
        <f t="shared" si="135"/>
        <v>80.314704099821739</v>
      </c>
      <c r="DP99" s="2">
        <f t="shared" si="135"/>
        <v>74.785108683473382</v>
      </c>
      <c r="DQ99" s="2">
        <f t="shared" si="135"/>
        <v>81.508668754774618</v>
      </c>
      <c r="DR99" s="2">
        <f t="shared" si="135"/>
        <v>74.773966666666638</v>
      </c>
      <c r="DS99" s="2">
        <f t="shared" si="135"/>
        <v>81.916858823529424</v>
      </c>
      <c r="DT99" s="2">
        <f t="shared" si="135"/>
        <v>76.86369215686274</v>
      </c>
      <c r="DU99" s="2">
        <f t="shared" si="135"/>
        <v>82.79262745098039</v>
      </c>
      <c r="DV99" s="2">
        <f t="shared" si="135"/>
        <v>80.825843697478987</v>
      </c>
      <c r="DW99" s="2">
        <f t="shared" si="135"/>
        <v>76.363877030812318</v>
      </c>
      <c r="DX99" s="2">
        <f t="shared" si="135"/>
        <v>68.850608403361335</v>
      </c>
      <c r="DY99" s="2">
        <f t="shared" si="135"/>
        <v>61.065710227272739</v>
      </c>
      <c r="EA99" s="2">
        <f t="shared" si="95"/>
        <v>56.740196841810196</v>
      </c>
      <c r="EB99" s="2">
        <f t="shared" si="95"/>
        <v>56.363983543609436</v>
      </c>
      <c r="EC99" s="2">
        <f t="shared" si="95"/>
        <v>59.95018896158323</v>
      </c>
      <c r="ED99" s="2">
        <f t="shared" si="95"/>
        <v>57.12747967511141</v>
      </c>
      <c r="EE99" s="2">
        <f t="shared" si="95"/>
        <v>56.899717551444674</v>
      </c>
      <c r="EF99" s="2">
        <f t="shared" si="95"/>
        <v>59.249950529211773</v>
      </c>
      <c r="EG99" s="2">
        <f t="shared" si="95"/>
        <v>58.190840571666442</v>
      </c>
      <c r="EH99" s="2">
        <f t="shared" si="95"/>
        <v>58.974917923805336</v>
      </c>
      <c r="EI99" s="2">
        <f t="shared" si="95"/>
        <v>55.856885575892129</v>
      </c>
      <c r="EJ99" s="2">
        <f t="shared" si="95"/>
        <v>58.151284614956268</v>
      </c>
      <c r="EK99" s="2">
        <f t="shared" si="95"/>
        <v>60.783654579944034</v>
      </c>
      <c r="EL99" s="2">
        <f t="shared" si="95"/>
        <v>58.622635810728617</v>
      </c>
      <c r="EM99" s="2">
        <f t="shared" si="136"/>
        <v>56.836509536815477</v>
      </c>
      <c r="EN99" s="2">
        <f t="shared" si="136"/>
        <v>55.205447133202519</v>
      </c>
      <c r="EO99" s="2">
        <f t="shared" si="136"/>
        <v>54.074919794253972</v>
      </c>
      <c r="EQ99" s="2">
        <f t="shared" si="137"/>
        <v>56.604528596666214</v>
      </c>
      <c r="ER99" s="2">
        <f t="shared" si="137"/>
        <v>55.934639568581431</v>
      </c>
      <c r="ES99" s="2">
        <f t="shared" si="137"/>
        <v>58.788097306203419</v>
      </c>
      <c r="ET99" s="2">
        <f t="shared" si="137"/>
        <v>57.061042893129596</v>
      </c>
      <c r="EU99" s="2">
        <f t="shared" si="137"/>
        <v>56.509327068816404</v>
      </c>
      <c r="EV99" s="2">
        <f t="shared" si="137"/>
        <v>58.867549730601731</v>
      </c>
      <c r="EW99" s="2">
        <f t="shared" si="137"/>
        <v>58.268722362014323</v>
      </c>
      <c r="EX99" s="2">
        <f t="shared" si="137"/>
        <v>57.675445085599634</v>
      </c>
      <c r="EY99" s="2">
        <f t="shared" si="137"/>
        <v>56.141797282229476</v>
      </c>
      <c r="EZ99" s="2">
        <f t="shared" si="137"/>
        <v>57.762261255316481</v>
      </c>
      <c r="FA99" s="2">
        <f t="shared" si="137"/>
        <v>59.783846981689244</v>
      </c>
      <c r="FB99" s="2">
        <f t="shared" si="137"/>
        <v>57.354088444810763</v>
      </c>
      <c r="FC99" s="2">
        <f t="shared" si="137"/>
        <v>56.145553921011853</v>
      </c>
      <c r="FD99" s="2">
        <f t="shared" si="137"/>
        <v>54.909753988381667</v>
      </c>
      <c r="FE99" s="2">
        <f t="shared" si="137"/>
        <v>54.372197973460501</v>
      </c>
      <c r="FG99" s="2">
        <f t="shared" si="138"/>
        <v>0.9694763892713183</v>
      </c>
      <c r="FH99" s="2">
        <f t="shared" si="138"/>
        <v>0.97675268153486439</v>
      </c>
      <c r="FI99" s="2">
        <f t="shared" si="138"/>
        <v>0.97040644279313759</v>
      </c>
      <c r="FJ99" s="2">
        <f t="shared" si="138"/>
        <v>0.97043756093128208</v>
      </c>
      <c r="FK99" s="2">
        <f t="shared" si="138"/>
        <v>0.97174454501437013</v>
      </c>
      <c r="FL99" s="2">
        <f t="shared" si="138"/>
        <v>0.96675192520447562</v>
      </c>
      <c r="FM99" s="2">
        <f t="shared" si="138"/>
        <v>0.96966882452230285</v>
      </c>
      <c r="FN99" s="2">
        <f t="shared" si="138"/>
        <v>0.96625986891902604</v>
      </c>
      <c r="FO99" s="2">
        <f t="shared" si="138"/>
        <v>0.96824226482637399</v>
      </c>
      <c r="FP99" s="2">
        <f t="shared" si="138"/>
        <v>0.96743528882256002</v>
      </c>
      <c r="FQ99" s="2">
        <f t="shared" si="138"/>
        <v>0.96832262679424785</v>
      </c>
      <c r="FR99" s="2">
        <f t="shared" si="138"/>
        <v>0.97132401680959213</v>
      </c>
      <c r="FS99" s="2">
        <f t="shared" si="138"/>
        <v>0.96626138051137811</v>
      </c>
      <c r="FT99" s="2">
        <f t="shared" si="138"/>
        <v>0.96361280152516293</v>
      </c>
      <c r="FU99" s="2">
        <f t="shared" si="138"/>
        <v>0.95645770303393052</v>
      </c>
      <c r="FW99" s="2">
        <f t="shared" si="128"/>
        <v>9.8863610176036314E-4</v>
      </c>
      <c r="FX99" s="2">
        <f t="shared" si="128"/>
        <v>1.0428837904971221E-3</v>
      </c>
      <c r="FY99" s="2">
        <f t="shared" si="128"/>
        <v>1.3676056263635262E-3</v>
      </c>
      <c r="FZ99" s="2">
        <f t="shared" si="128"/>
        <v>1.1911065592060148E-3</v>
      </c>
      <c r="GA99" s="2">
        <f t="shared" si="128"/>
        <v>1.1512186078635129E-3</v>
      </c>
      <c r="GB99" s="2">
        <f t="shared" si="128"/>
        <v>1.0399279427618208E-3</v>
      </c>
      <c r="GC99" s="2">
        <f t="shared" si="128"/>
        <v>1.1006248396330455E-3</v>
      </c>
      <c r="GD99" s="2">
        <f t="shared" si="128"/>
        <v>1.2324911573471733E-3</v>
      </c>
      <c r="GE99" s="2">
        <f t="shared" si="128"/>
        <v>1.4478755934368801E-3</v>
      </c>
      <c r="GF99" s="2">
        <f t="shared" si="128"/>
        <v>1.3740308346532756E-3</v>
      </c>
      <c r="GG99" s="2">
        <f t="shared" si="128"/>
        <v>1.2315014964075772E-3</v>
      </c>
      <c r="GH99" s="2">
        <f t="shared" si="128"/>
        <v>9.6376180093223735E-4</v>
      </c>
      <c r="GI99" s="2">
        <f t="shared" si="128"/>
        <v>9.5406182829849845E-4</v>
      </c>
      <c r="GJ99" s="2">
        <f t="shared" si="128"/>
        <v>8.9046674226741802E-4</v>
      </c>
      <c r="GK99" s="2">
        <f t="shared" si="128"/>
        <v>7.7423764824529067E-4</v>
      </c>
      <c r="GM99" s="86">
        <f t="shared" si="129"/>
        <v>1.230704137010403E-7</v>
      </c>
      <c r="GN99" s="86">
        <f t="shared" si="129"/>
        <v>4.2623231390222811E-11</v>
      </c>
      <c r="GO99" s="86">
        <f t="shared" si="129"/>
        <v>1.5013214420536888E-17</v>
      </c>
      <c r="GP99" s="86">
        <f t="shared" si="129"/>
        <v>6.7558000071561548E-20</v>
      </c>
      <c r="GQ99" s="86">
        <f t="shared" si="129"/>
        <v>2.362347104484041E-19</v>
      </c>
      <c r="GR99" s="86">
        <f t="shared" si="129"/>
        <v>1.292090802478433E-17</v>
      </c>
      <c r="GS99" s="86">
        <f t="shared" si="129"/>
        <v>1.2085103610011602E-13</v>
      </c>
      <c r="GT99" s="86">
        <f t="shared" si="129"/>
        <v>1.9831519750696963E-14</v>
      </c>
      <c r="GU99" s="86">
        <f t="shared" si="129"/>
        <v>1.4745487126550454E-17</v>
      </c>
      <c r="GV99" s="86">
        <f t="shared" si="129"/>
        <v>5.7129623995479208E-16</v>
      </c>
      <c r="GW99" s="86">
        <f t="shared" si="129"/>
        <v>7.9039518553585775E-18</v>
      </c>
      <c r="GX99" s="86">
        <f t="shared" si="129"/>
        <v>4.802519307359135E-15</v>
      </c>
      <c r="GY99" s="86">
        <f t="shared" si="129"/>
        <v>1.6156024416165473E-9</v>
      </c>
      <c r="GZ99" s="86">
        <f t="shared" si="129"/>
        <v>1.432362438565662E-10</v>
      </c>
      <c r="HA99" s="86">
        <f t="shared" si="129"/>
        <v>8.2067932162202814E-13</v>
      </c>
      <c r="HC99" s="86">
        <f t="shared" si="74"/>
        <v>0.33683387118411295</v>
      </c>
      <c r="HD99" s="86">
        <f t="shared" si="74"/>
        <v>0.47712762844546946</v>
      </c>
      <c r="HE99" s="86">
        <f t="shared" si="74"/>
        <v>0.47106086781811091</v>
      </c>
      <c r="HF99" s="86">
        <f t="shared" si="74"/>
        <v>0.49240255652605663</v>
      </c>
      <c r="HG99" s="86">
        <f t="shared" si="88"/>
        <v>0.41311648959837877</v>
      </c>
      <c r="HH99" s="86">
        <f t="shared" si="88"/>
        <v>0.36833129826192273</v>
      </c>
      <c r="HI99" s="86">
        <f t="shared" si="88"/>
        <v>0.41307415858790936</v>
      </c>
      <c r="HJ99" s="86">
        <f t="shared" si="88"/>
        <v>0.39920774880556636</v>
      </c>
      <c r="HK99" s="86">
        <f t="shared" si="88"/>
        <v>0.51905806769370844</v>
      </c>
      <c r="HL99" s="86">
        <f t="shared" si="88"/>
        <v>0.47810160210319869</v>
      </c>
      <c r="HM99" s="86">
        <f t="shared" si="88"/>
        <v>0.42795017610857539</v>
      </c>
      <c r="HN99" s="86">
        <f t="shared" si="88"/>
        <v>0.37593379409601618</v>
      </c>
      <c r="HO99" s="86">
        <f t="shared" si="88"/>
        <v>0.31701252725935292</v>
      </c>
      <c r="HP99" s="86">
        <f t="shared" si="88"/>
        <v>0.36013746625308196</v>
      </c>
      <c r="HQ99" s="86">
        <f t="shared" si="88"/>
        <v>0.31193390581636954</v>
      </c>
      <c r="HS99" s="86">
        <f t="shared" si="130"/>
        <v>3.7863156260028053E-21</v>
      </c>
      <c r="HT99" s="86">
        <f t="shared" si="130"/>
        <v>1.6504194920041426E-14</v>
      </c>
      <c r="HU99" s="86">
        <f t="shared" si="130"/>
        <v>2.3629545009045394E-16</v>
      </c>
      <c r="HV99" s="86">
        <f t="shared" si="130"/>
        <v>1.3890581347937942E-18</v>
      </c>
      <c r="HW99" s="86">
        <f t="shared" si="130"/>
        <v>1.5345288672365199E-19</v>
      </c>
      <c r="HX99" s="86">
        <f t="shared" si="130"/>
        <v>1.5093319054996759E-21</v>
      </c>
      <c r="HY99" s="86">
        <f t="shared" si="130"/>
        <v>6.358128186478694E-22</v>
      </c>
      <c r="HZ99" s="86">
        <f t="shared" si="130"/>
        <v>2.1544908727361547E-22</v>
      </c>
      <c r="IA99" s="86">
        <f t="shared" si="130"/>
        <v>2.7481835152550806E-21</v>
      </c>
      <c r="IB99" s="86">
        <f t="shared" si="130"/>
        <v>1.0160160397014604E-21</v>
      </c>
      <c r="IC99" s="86">
        <f t="shared" si="130"/>
        <v>3.9887054543329561E-22</v>
      </c>
      <c r="ID99" s="86">
        <f t="shared" si="130"/>
        <v>6.1344143572040938E-19</v>
      </c>
      <c r="IE99" s="86">
        <f t="shared" si="130"/>
        <v>7.6563522030025831E-24</v>
      </c>
      <c r="IF99" s="86">
        <f t="shared" si="130"/>
        <v>1.7926364632333635E-19</v>
      </c>
      <c r="IG99" s="86">
        <f t="shared" si="130"/>
        <v>8.4926199183201305E-15</v>
      </c>
      <c r="II99" s="86">
        <f t="shared" si="131"/>
        <v>2.8871088901057527E-89</v>
      </c>
      <c r="IJ99" s="86">
        <f t="shared" si="131"/>
        <v>2.2352008488595923E-60</v>
      </c>
      <c r="IK99" s="86">
        <f t="shared" si="131"/>
        <v>3.8953362083379566E-69</v>
      </c>
      <c r="IL99" s="86">
        <f t="shared" si="131"/>
        <v>6.7532657225591641E-81</v>
      </c>
      <c r="IM99" s="86">
        <f t="shared" si="131"/>
        <v>1.6553469851208478E-83</v>
      </c>
      <c r="IN99" s="86">
        <f t="shared" si="131"/>
        <v>1.3158158442265329E-91</v>
      </c>
      <c r="IO99" s="86">
        <f t="shared" si="131"/>
        <v>5.7906748775072564E-95</v>
      </c>
      <c r="IP99" s="86">
        <f t="shared" si="131"/>
        <v>2.3438545504970651E-96</v>
      </c>
      <c r="IQ99" s="86">
        <f t="shared" si="131"/>
        <v>1.37111456742984E-93</v>
      </c>
      <c r="IR99" s="86">
        <f t="shared" si="131"/>
        <v>4.3324609929101724E-95</v>
      </c>
      <c r="IS99" s="86">
        <f t="shared" si="131"/>
        <v>1.3641392296457987E-95</v>
      </c>
      <c r="IT99" s="86">
        <f t="shared" si="131"/>
        <v>1.359192597102594E-79</v>
      </c>
      <c r="IU99" s="86">
        <f t="shared" si="131"/>
        <v>4.315445929470816E-101</v>
      </c>
      <c r="IV99" s="86">
        <f t="shared" si="131"/>
        <v>1.9730030450778149E-93</v>
      </c>
      <c r="IW99" s="86">
        <f t="shared" si="131"/>
        <v>3.225774957876285E-75</v>
      </c>
      <c r="IY99" s="86">
        <f t="shared" si="132"/>
        <v>0.33683399425452665</v>
      </c>
      <c r="IZ99" s="86">
        <f t="shared" si="132"/>
        <v>0.47712762848810919</v>
      </c>
      <c r="JA99" s="86">
        <f t="shared" si="132"/>
        <v>0.47106086781811113</v>
      </c>
      <c r="JB99" s="86">
        <f t="shared" si="132"/>
        <v>0.49240255652605663</v>
      </c>
      <c r="JC99" s="86">
        <f t="shared" si="132"/>
        <v>0.41311648959837877</v>
      </c>
      <c r="JD99" s="86">
        <f t="shared" si="132"/>
        <v>0.36833129826192273</v>
      </c>
      <c r="JE99" s="86">
        <f t="shared" si="132"/>
        <v>0.4130741585880302</v>
      </c>
      <c r="JF99" s="86">
        <f t="shared" si="132"/>
        <v>0.39920774880558618</v>
      </c>
      <c r="JG99" s="86">
        <f t="shared" si="132"/>
        <v>0.51905806769370844</v>
      </c>
      <c r="JH99" s="86">
        <f t="shared" si="132"/>
        <v>0.47810160210319924</v>
      </c>
      <c r="JI99" s="86">
        <f t="shared" si="132"/>
        <v>0.42795017610857539</v>
      </c>
      <c r="JJ99" s="86">
        <f t="shared" si="132"/>
        <v>0.37593379409602101</v>
      </c>
      <c r="JK99" s="86">
        <f t="shared" si="132"/>
        <v>0.31701252887495535</v>
      </c>
      <c r="JL99" s="86">
        <f t="shared" si="132"/>
        <v>0.36013746639631822</v>
      </c>
      <c r="JM99" s="86">
        <f t="shared" si="132"/>
        <v>0.31193390581719871</v>
      </c>
    </row>
    <row r="100" spans="2:273" x14ac:dyDescent="0.25">
      <c r="B100" s="2">
        <v>73</v>
      </c>
      <c r="C100" s="37">
        <v>155.52000000000001</v>
      </c>
      <c r="D100" s="37">
        <v>158.05099999999999</v>
      </c>
      <c r="E100" s="37">
        <v>162.49199999999999</v>
      </c>
      <c r="F100" s="37">
        <v>169.27099999999999</v>
      </c>
      <c r="G100" s="37">
        <v>162.61000000000001</v>
      </c>
      <c r="H100" s="37">
        <v>154.52500000000001</v>
      </c>
      <c r="I100" s="37">
        <v>164.136</v>
      </c>
      <c r="J100" s="37">
        <v>160.203</v>
      </c>
      <c r="K100" s="37">
        <v>162.81700000000001</v>
      </c>
      <c r="L100" s="37">
        <v>158.28299999999999</v>
      </c>
      <c r="M100" s="37">
        <v>154.483</v>
      </c>
      <c r="N100" s="37">
        <v>150.483</v>
      </c>
      <c r="O100" s="37">
        <v>148.55000000000001</v>
      </c>
      <c r="P100" s="37">
        <v>132.71700000000001</v>
      </c>
      <c r="Q100" s="37">
        <v>108.717</v>
      </c>
      <c r="S100" s="4">
        <f t="shared" si="133"/>
        <v>156.29945171647992</v>
      </c>
      <c r="T100" s="4">
        <f t="shared" si="133"/>
        <v>163.33423207970102</v>
      </c>
      <c r="U100" s="4">
        <f t="shared" si="133"/>
        <v>165.67880671009974</v>
      </c>
      <c r="V100" s="4">
        <f t="shared" si="133"/>
        <v>172.31937232231164</v>
      </c>
      <c r="W100" s="4">
        <f t="shared" si="133"/>
        <v>163.13042387716877</v>
      </c>
      <c r="X100" s="4">
        <f t="shared" si="133"/>
        <v>154.71360169962662</v>
      </c>
      <c r="Y100" s="4">
        <f t="shared" si="133"/>
        <v>169.89437375506591</v>
      </c>
      <c r="Z100" s="4">
        <f t="shared" si="133"/>
        <v>164.46878953682895</v>
      </c>
      <c r="AA100" s="4">
        <f t="shared" si="133"/>
        <v>166.54519122245233</v>
      </c>
      <c r="AB100" s="4">
        <f t="shared" si="133"/>
        <v>163.01318123423042</v>
      </c>
      <c r="AC100" s="4">
        <f t="shared" si="133"/>
        <v>157.6532658512028</v>
      </c>
      <c r="AD100" s="4">
        <f t="shared" si="133"/>
        <v>149.55381717365901</v>
      </c>
      <c r="AE100" s="4">
        <f t="shared" si="133"/>
        <v>149.06529468957703</v>
      </c>
      <c r="AF100" s="4">
        <f t="shared" si="133"/>
        <v>136.61430834770002</v>
      </c>
      <c r="AG100" s="4">
        <f t="shared" si="133"/>
        <v>105.717144209859</v>
      </c>
      <c r="AI100" s="4">
        <f t="shared" si="134"/>
        <v>-0.77945171647991174</v>
      </c>
      <c r="AJ100" s="4">
        <f t="shared" si="134"/>
        <v>-5.2832320797010368</v>
      </c>
      <c r="AK100" s="4">
        <f t="shared" si="134"/>
        <v>-3.186806710099745</v>
      </c>
      <c r="AL100" s="4">
        <f t="shared" si="134"/>
        <v>-3.0483723223116499</v>
      </c>
      <c r="AM100" s="4">
        <f t="shared" si="134"/>
        <v>-0.52042387716875282</v>
      </c>
      <c r="AN100" s="4">
        <f t="shared" si="134"/>
        <v>-0.18860169962661644</v>
      </c>
      <c r="AO100" s="4">
        <f t="shared" si="134"/>
        <v>-5.758373755065918</v>
      </c>
      <c r="AP100" s="4">
        <f t="shared" si="134"/>
        <v>-4.2657895368289473</v>
      </c>
      <c r="AQ100" s="4">
        <f t="shared" si="134"/>
        <v>-3.7281912224523239</v>
      </c>
      <c r="AR100" s="4">
        <f t="shared" si="134"/>
        <v>-4.7301812342304288</v>
      </c>
      <c r="AS100" s="4">
        <f t="shared" si="134"/>
        <v>-3.1702658512027995</v>
      </c>
      <c r="AT100" s="4">
        <f t="shared" si="134"/>
        <v>0.92918282634099114</v>
      </c>
      <c r="AU100" s="4">
        <f t="shared" si="134"/>
        <v>-0.51529468957701852</v>
      </c>
      <c r="AV100" s="4">
        <f t="shared" si="134"/>
        <v>-3.8973083477000046</v>
      </c>
      <c r="AW100" s="4">
        <f t="shared" si="134"/>
        <v>2.9998557901409981</v>
      </c>
      <c r="AY100" s="2">
        <f t="shared" si="126"/>
        <v>57.388868613960099</v>
      </c>
      <c r="AZ100" s="2">
        <f t="shared" si="126"/>
        <v>56.80715948044628</v>
      </c>
      <c r="BA100" s="2">
        <f t="shared" si="126"/>
        <v>60.438394772650639</v>
      </c>
      <c r="BB100" s="2">
        <f t="shared" si="126"/>
        <v>57.674022856039386</v>
      </c>
      <c r="BC100" s="2">
        <f t="shared" si="126"/>
        <v>57.334398934334146</v>
      </c>
      <c r="BD100" s="2">
        <f t="shared" si="126"/>
        <v>59.528979867708053</v>
      </c>
      <c r="BE100" s="2">
        <f t="shared" si="126"/>
        <v>58.685698619962437</v>
      </c>
      <c r="BF100" s="2">
        <f t="shared" si="126"/>
        <v>59.254464480793757</v>
      </c>
      <c r="BG100" s="2">
        <f t="shared" si="126"/>
        <v>56.480380965010568</v>
      </c>
      <c r="BH100" s="2">
        <f t="shared" si="126"/>
        <v>58.549472396801441</v>
      </c>
      <c r="BI100" s="2">
        <f t="shared" si="126"/>
        <v>61.22042674601073</v>
      </c>
      <c r="BJ100" s="2">
        <f t="shared" si="126"/>
        <v>59.009963024594697</v>
      </c>
      <c r="BK100" s="2">
        <f t="shared" si="126"/>
        <v>57.27809093743889</v>
      </c>
      <c r="BL100" s="2">
        <f t="shared" si="126"/>
        <v>55.534561896138371</v>
      </c>
      <c r="BM100" s="2">
        <f t="shared" si="126"/>
        <v>54.266365881377219</v>
      </c>
      <c r="BO100" s="2" t="str">
        <f t="shared" si="96"/>
        <v/>
      </c>
      <c r="BP100" s="2" t="str">
        <f t="shared" si="97"/>
        <v/>
      </c>
      <c r="BQ100" s="2" t="str">
        <f t="shared" si="98"/>
        <v/>
      </c>
      <c r="BR100" s="2" t="str">
        <f t="shared" si="99"/>
        <v/>
      </c>
      <c r="BS100" s="2" t="str">
        <f t="shared" si="100"/>
        <v/>
      </c>
      <c r="BT100" s="2" t="str">
        <f t="shared" si="101"/>
        <v/>
      </c>
      <c r="BU100" s="2" t="str">
        <f t="shared" si="102"/>
        <v/>
      </c>
      <c r="BV100" s="2" t="str">
        <f t="shared" si="103"/>
        <v/>
      </c>
      <c r="BW100" s="2" t="str">
        <f t="shared" si="104"/>
        <v/>
      </c>
      <c r="BX100" s="2" t="str">
        <f t="shared" si="105"/>
        <v/>
      </c>
      <c r="BY100" s="2" t="str">
        <f t="shared" si="106"/>
        <v/>
      </c>
      <c r="BZ100" s="2" t="str">
        <f t="shared" si="107"/>
        <v/>
      </c>
      <c r="CA100" s="2" t="str">
        <f t="shared" si="108"/>
        <v/>
      </c>
      <c r="CB100" s="2" t="str">
        <f t="shared" si="109"/>
        <v/>
      </c>
      <c r="CC100" s="2" t="str">
        <f t="shared" si="110"/>
        <v/>
      </c>
      <c r="CE100" s="2" t="str">
        <f t="shared" si="127"/>
        <v/>
      </c>
      <c r="CF100" s="2" t="str">
        <f t="shared" si="127"/>
        <v/>
      </c>
      <c r="CG100" s="2" t="str">
        <f t="shared" si="127"/>
        <v/>
      </c>
      <c r="CH100" s="2" t="str">
        <f t="shared" si="127"/>
        <v/>
      </c>
      <c r="CI100" s="2" t="str">
        <f t="shared" si="127"/>
        <v/>
      </c>
      <c r="CJ100" s="2" t="str">
        <f t="shared" si="127"/>
        <v/>
      </c>
      <c r="CK100" s="2" t="str">
        <f t="shared" si="127"/>
        <v/>
      </c>
      <c r="CL100" s="2" t="str">
        <f t="shared" si="127"/>
        <v/>
      </c>
      <c r="CM100" s="2" t="str">
        <f t="shared" si="127"/>
        <v/>
      </c>
      <c r="CN100" s="2" t="str">
        <f t="shared" si="127"/>
        <v/>
      </c>
      <c r="CO100" s="2" t="str">
        <f t="shared" si="127"/>
        <v/>
      </c>
      <c r="CP100" s="2" t="str">
        <f t="shared" si="127"/>
        <v/>
      </c>
      <c r="CQ100" s="2" t="str">
        <f t="shared" si="127"/>
        <v/>
      </c>
      <c r="CR100" s="2" t="str">
        <f t="shared" si="127"/>
        <v/>
      </c>
      <c r="CS100" s="2" t="str">
        <f t="shared" si="127"/>
        <v/>
      </c>
      <c r="CU100" s="2" t="str">
        <f t="shared" si="111"/>
        <v/>
      </c>
      <c r="CV100" s="2" t="str">
        <f t="shared" si="112"/>
        <v/>
      </c>
      <c r="CW100" s="2" t="str">
        <f t="shared" si="113"/>
        <v/>
      </c>
      <c r="CX100" s="2" t="str">
        <f t="shared" si="114"/>
        <v/>
      </c>
      <c r="CY100" s="2" t="str">
        <f t="shared" si="115"/>
        <v/>
      </c>
      <c r="CZ100" s="2" t="str">
        <f t="shared" si="116"/>
        <v/>
      </c>
      <c r="DA100" s="2" t="str">
        <f t="shared" si="117"/>
        <v/>
      </c>
      <c r="DB100" s="2" t="str">
        <f t="shared" si="118"/>
        <v/>
      </c>
      <c r="DC100" s="2" t="str">
        <f t="shared" si="119"/>
        <v/>
      </c>
      <c r="DD100" s="2" t="str">
        <f t="shared" si="120"/>
        <v/>
      </c>
      <c r="DE100" s="2" t="str">
        <f t="shared" si="121"/>
        <v/>
      </c>
      <c r="DF100" s="2" t="str">
        <f t="shared" si="122"/>
        <v/>
      </c>
      <c r="DG100" s="2" t="str">
        <f t="shared" si="123"/>
        <v/>
      </c>
      <c r="DH100" s="2" t="str">
        <f t="shared" si="124"/>
        <v/>
      </c>
      <c r="DI100" s="2" t="str">
        <f t="shared" si="125"/>
        <v/>
      </c>
      <c r="DK100" s="2">
        <f t="shared" si="135"/>
        <v>84.763795263559956</v>
      </c>
      <c r="DL100" s="2">
        <f t="shared" si="135"/>
        <v>84.299536290322564</v>
      </c>
      <c r="DM100" s="2">
        <f t="shared" si="135"/>
        <v>86.118350343773884</v>
      </c>
      <c r="DN100" s="2">
        <f t="shared" si="135"/>
        <v>83.687266462948841</v>
      </c>
      <c r="DO100" s="2">
        <f t="shared" si="135"/>
        <v>80.52013658645275</v>
      </c>
      <c r="DP100" s="2">
        <f t="shared" si="135"/>
        <v>74.899950140056006</v>
      </c>
      <c r="DQ100" s="2">
        <f t="shared" si="135"/>
        <v>81.733602902979356</v>
      </c>
      <c r="DR100" s="2">
        <f t="shared" si="135"/>
        <v>74.924847619047583</v>
      </c>
      <c r="DS100" s="2">
        <f t="shared" si="135"/>
        <v>82.200394957983207</v>
      </c>
      <c r="DT100" s="2">
        <f t="shared" si="135"/>
        <v>77.054918767507004</v>
      </c>
      <c r="DU100" s="2">
        <f t="shared" si="135"/>
        <v>83.050812885154059</v>
      </c>
      <c r="DV100" s="2">
        <f t="shared" si="135"/>
        <v>81.043144537815124</v>
      </c>
      <c r="DW100" s="2">
        <f t="shared" si="135"/>
        <v>76.56653557422969</v>
      </c>
      <c r="DX100" s="2">
        <f t="shared" si="135"/>
        <v>69.00156358543417</v>
      </c>
      <c r="DY100" s="2">
        <f t="shared" si="135"/>
        <v>61.137482954545462</v>
      </c>
      <c r="EA100" s="2">
        <f t="shared" si="95"/>
        <v>56.602963216744016</v>
      </c>
      <c r="EB100" s="2">
        <f t="shared" si="95"/>
        <v>56.210881459133297</v>
      </c>
      <c r="EC100" s="2">
        <f t="shared" si="95"/>
        <v>59.725889643638851</v>
      </c>
      <c r="ED100" s="2">
        <f t="shared" si="95"/>
        <v>56.951394278510683</v>
      </c>
      <c r="EE100" s="2">
        <f t="shared" si="95"/>
        <v>56.720034547138624</v>
      </c>
      <c r="EF100" s="2">
        <f t="shared" si="95"/>
        <v>59.047296512368298</v>
      </c>
      <c r="EG100" s="2">
        <f t="shared" si="95"/>
        <v>58.028102206188436</v>
      </c>
      <c r="EH100" s="2">
        <f t="shared" si="95"/>
        <v>58.757176557159262</v>
      </c>
      <c r="EI100" s="2">
        <f t="shared" si="95"/>
        <v>55.71055937030917</v>
      </c>
      <c r="EJ100" s="2">
        <f t="shared" si="95"/>
        <v>57.981954520263166</v>
      </c>
      <c r="EK100" s="2">
        <f t="shared" si="95"/>
        <v>60.570455993614985</v>
      </c>
      <c r="EL100" s="2">
        <f t="shared" si="95"/>
        <v>58.418052614700706</v>
      </c>
      <c r="EM100" s="2">
        <f t="shared" si="136"/>
        <v>56.664585368606367</v>
      </c>
      <c r="EN100" s="2">
        <f t="shared" si="136"/>
        <v>55.071065184216252</v>
      </c>
      <c r="EO100" s="2">
        <f t="shared" si="136"/>
        <v>53.980833607436153</v>
      </c>
      <c r="EQ100" s="2">
        <f t="shared" si="137"/>
        <v>56.470906352277588</v>
      </c>
      <c r="ER100" s="2">
        <f t="shared" si="137"/>
        <v>55.797317701177562</v>
      </c>
      <c r="ES100" s="2">
        <f t="shared" si="137"/>
        <v>58.6069502254988</v>
      </c>
      <c r="ET100" s="2">
        <f t="shared" si="137"/>
        <v>56.886873496814744</v>
      </c>
      <c r="EU100" s="2">
        <f t="shared" si="137"/>
        <v>56.34310930920644</v>
      </c>
      <c r="EV100" s="2">
        <f t="shared" si="137"/>
        <v>58.678243321466027</v>
      </c>
      <c r="EW100" s="2">
        <f t="shared" si="137"/>
        <v>58.103964517499442</v>
      </c>
      <c r="EX100" s="2">
        <f t="shared" si="137"/>
        <v>57.502956669698023</v>
      </c>
      <c r="EY100" s="2">
        <f t="shared" si="137"/>
        <v>55.985233936523024</v>
      </c>
      <c r="EZ100" s="2">
        <f t="shared" si="137"/>
        <v>57.606960816292769</v>
      </c>
      <c r="FA100" s="2">
        <f t="shared" si="137"/>
        <v>59.604301978353426</v>
      </c>
      <c r="FB100" s="2">
        <f t="shared" si="137"/>
        <v>57.191503299072536</v>
      </c>
      <c r="FC100" s="2">
        <f t="shared" si="137"/>
        <v>55.994873710735845</v>
      </c>
      <c r="FD100" s="2">
        <f t="shared" si="137"/>
        <v>54.785316848744955</v>
      </c>
      <c r="FE100" s="2">
        <f t="shared" si="137"/>
        <v>54.264993702643665</v>
      </c>
      <c r="FG100" s="2">
        <f t="shared" si="138"/>
        <v>0.9720871693611427</v>
      </c>
      <c r="FH100" s="2">
        <f t="shared" si="138"/>
        <v>0.97875473613082198</v>
      </c>
      <c r="FI100" s="2">
        <f t="shared" si="138"/>
        <v>0.97293989290765182</v>
      </c>
      <c r="FJ100" s="2">
        <f t="shared" si="138"/>
        <v>0.97296842128638883</v>
      </c>
      <c r="FK100" s="2">
        <f t="shared" si="138"/>
        <v>0.97416649219273188</v>
      </c>
      <c r="FL100" s="2">
        <f t="shared" si="138"/>
        <v>0.96958842724912153</v>
      </c>
      <c r="FM100" s="2">
        <f t="shared" si="138"/>
        <v>0.97226361592517718</v>
      </c>
      <c r="FN100" s="2">
        <f t="shared" si="138"/>
        <v>0.96913700974247319</v>
      </c>
      <c r="FO100" s="2">
        <f t="shared" si="138"/>
        <v>0.97095544101807607</v>
      </c>
      <c r="FP100" s="2">
        <f t="shared" si="138"/>
        <v>0.97021528704852333</v>
      </c>
      <c r="FQ100" s="2">
        <f t="shared" si="138"/>
        <v>0.971029142803849</v>
      </c>
      <c r="FR100" s="2">
        <f t="shared" si="138"/>
        <v>0.97378103745220135</v>
      </c>
      <c r="FS100" s="2">
        <f t="shared" si="138"/>
        <v>0.96913839655290701</v>
      </c>
      <c r="FT100" s="2">
        <f t="shared" si="138"/>
        <v>0.96670788992573242</v>
      </c>
      <c r="FU100" s="2">
        <f t="shared" si="138"/>
        <v>0.96013622510243413</v>
      </c>
      <c r="FW100" s="2">
        <f t="shared" si="128"/>
        <v>1.0839145437499371E-3</v>
      </c>
      <c r="FX100" s="2">
        <f t="shared" si="128"/>
        <v>1.1433842951550841E-3</v>
      </c>
      <c r="FY100" s="2">
        <f t="shared" si="128"/>
        <v>1.4993519195549544E-3</v>
      </c>
      <c r="FZ100" s="2">
        <f t="shared" si="128"/>
        <v>1.3058723060757847E-3</v>
      </c>
      <c r="GA100" s="2">
        <f t="shared" si="128"/>
        <v>1.2621459191315295E-3</v>
      </c>
      <c r="GB100" s="2">
        <f t="shared" si="128"/>
        <v>1.1401439237343305E-3</v>
      </c>
      <c r="GC100" s="2">
        <f t="shared" si="128"/>
        <v>1.2066830055886028E-3</v>
      </c>
      <c r="GD100" s="2">
        <f t="shared" si="128"/>
        <v>1.3512390071350538E-3</v>
      </c>
      <c r="GE100" s="2">
        <f t="shared" si="128"/>
        <v>1.5873422855868183E-3</v>
      </c>
      <c r="GF100" s="2">
        <f t="shared" si="128"/>
        <v>1.5063951572334528E-3</v>
      </c>
      <c r="GG100" s="2">
        <f t="shared" si="128"/>
        <v>1.3501541234087993E-3</v>
      </c>
      <c r="GH100" s="2">
        <f t="shared" si="128"/>
        <v>1.0566455519811027E-3</v>
      </c>
      <c r="GI100" s="2">
        <f t="shared" si="128"/>
        <v>1.0460117111360842E-3</v>
      </c>
      <c r="GJ100" s="2">
        <f t="shared" si="128"/>
        <v>9.7629349330266547E-4</v>
      </c>
      <c r="GK100" s="2">
        <f t="shared" si="128"/>
        <v>8.4887129175138082E-4</v>
      </c>
      <c r="GM100" s="86">
        <f t="shared" si="129"/>
        <v>2.1231064773114884E-8</v>
      </c>
      <c r="GN100" s="86">
        <f t="shared" si="129"/>
        <v>2.8530064773544926E-12</v>
      </c>
      <c r="GO100" s="86">
        <f t="shared" si="129"/>
        <v>1.7798910298811393E-19</v>
      </c>
      <c r="GP100" s="86">
        <f t="shared" si="129"/>
        <v>4.9226725479591181E-22</v>
      </c>
      <c r="GQ100" s="86">
        <f t="shared" si="129"/>
        <v>1.8576014770147232E-21</v>
      </c>
      <c r="GR100" s="86">
        <f t="shared" si="129"/>
        <v>1.5759815205977169E-19</v>
      </c>
      <c r="GS100" s="86">
        <f t="shared" si="129"/>
        <v>4.3312213032890064E-15</v>
      </c>
      <c r="GT100" s="86">
        <f t="shared" si="129"/>
        <v>5.9503392528187885E-16</v>
      </c>
      <c r="GU100" s="86">
        <f t="shared" si="129"/>
        <v>2.2787991307626777E-19</v>
      </c>
      <c r="GV100" s="86">
        <f t="shared" si="129"/>
        <v>1.2186876496040981E-17</v>
      </c>
      <c r="GW100" s="86">
        <f t="shared" si="129"/>
        <v>9.138845629641901E-20</v>
      </c>
      <c r="GX100" s="86">
        <f t="shared" si="129"/>
        <v>1.022725236194073E-16</v>
      </c>
      <c r="GY100" s="86">
        <f t="shared" si="129"/>
        <v>1.7990082728401431E-10</v>
      </c>
      <c r="GZ100" s="86">
        <f t="shared" si="129"/>
        <v>1.4838971519455409E-11</v>
      </c>
      <c r="HA100" s="86">
        <f t="shared" si="129"/>
        <v>4.5448844484181895E-14</v>
      </c>
      <c r="HC100" s="86">
        <f t="shared" si="74"/>
        <v>0.40190121438716425</v>
      </c>
      <c r="HD100" s="86">
        <f t="shared" si="74"/>
        <v>0.54495954928697243</v>
      </c>
      <c r="HE100" s="86">
        <f t="shared" si="74"/>
        <v>0.54781291888452388</v>
      </c>
      <c r="HF100" s="86">
        <f t="shared" si="74"/>
        <v>0.57757044666305024</v>
      </c>
      <c r="HG100" s="86">
        <f t="shared" si="88"/>
        <v>0.49653150193204948</v>
      </c>
      <c r="HH100" s="86">
        <f t="shared" si="88"/>
        <v>0.45006428532876491</v>
      </c>
      <c r="HI100" s="86">
        <f t="shared" ref="HI100:HQ128" si="139" xml:space="preserve"> _xlfn.NORM.DIST($B100, I$8, ABS(I$12), TRUE) * _xlfn.NORM.DIST(($B100 - I$8)*I$16, 0, ABS(I$12), TRUE) * 2</f>
        <v>0.49516898940092241</v>
      </c>
      <c r="HJ100" s="86">
        <f t="shared" si="139"/>
        <v>0.48510056743516616</v>
      </c>
      <c r="HK100" s="86">
        <f t="shared" si="139"/>
        <v>0.59674074560071788</v>
      </c>
      <c r="HL100" s="86">
        <f t="shared" si="139"/>
        <v>0.55955084500231522</v>
      </c>
      <c r="HM100" s="86">
        <f t="shared" si="139"/>
        <v>0.51299959787034322</v>
      </c>
      <c r="HN100" s="86">
        <f t="shared" si="139"/>
        <v>0.45135907277368575</v>
      </c>
      <c r="HO100" s="86">
        <f t="shared" si="139"/>
        <v>0.38996632883751992</v>
      </c>
      <c r="HP100" s="86">
        <f t="shared" si="139"/>
        <v>0.44129527328412904</v>
      </c>
      <c r="HQ100" s="86">
        <f t="shared" si="139"/>
        <v>0.40150236365334813</v>
      </c>
      <c r="HS100" s="86">
        <f t="shared" si="130"/>
        <v>2.7014676012702974E-20</v>
      </c>
      <c r="HT100" s="86">
        <f t="shared" si="130"/>
        <v>6.2072335708513437E-14</v>
      </c>
      <c r="HU100" s="86">
        <f t="shared" si="130"/>
        <v>1.1430375182128855E-15</v>
      </c>
      <c r="HV100" s="86">
        <f t="shared" si="130"/>
        <v>8.3366070101924531E-18</v>
      </c>
      <c r="HW100" s="86">
        <f t="shared" si="130"/>
        <v>9.872957458046531E-19</v>
      </c>
      <c r="HX100" s="86">
        <f t="shared" si="130"/>
        <v>1.1440987193680163E-20</v>
      </c>
      <c r="HY100" s="86">
        <f t="shared" si="130"/>
        <v>5.1867381873211667E-21</v>
      </c>
      <c r="HZ100" s="86">
        <f t="shared" si="130"/>
        <v>1.895045865297811E-21</v>
      </c>
      <c r="IA100" s="86">
        <f t="shared" si="130"/>
        <v>2.3269409419223226E-20</v>
      </c>
      <c r="IB100" s="86">
        <f t="shared" si="130"/>
        <v>8.8061460959026252E-21</v>
      </c>
      <c r="IC100" s="86">
        <f t="shared" si="130"/>
        <v>3.4292055326547318E-21</v>
      </c>
      <c r="ID100" s="86">
        <f t="shared" si="130"/>
        <v>3.499573853177799E-18</v>
      </c>
      <c r="IE100" s="86">
        <f t="shared" si="130"/>
        <v>7.0439919254292328E-23</v>
      </c>
      <c r="IF100" s="86">
        <f t="shared" si="130"/>
        <v>1.0484288793713295E-18</v>
      </c>
      <c r="IG100" s="86">
        <f t="shared" si="130"/>
        <v>2.9651597128353313E-14</v>
      </c>
      <c r="II100" s="86">
        <f t="shared" si="131"/>
        <v>5.902032618946186E-87</v>
      </c>
      <c r="IJ100" s="86">
        <f t="shared" si="131"/>
        <v>8.1288307417157583E-59</v>
      </c>
      <c r="IK100" s="86">
        <f t="shared" si="131"/>
        <v>2.8656218198158093E-67</v>
      </c>
      <c r="IL100" s="86">
        <f t="shared" si="131"/>
        <v>9.4792563870378299E-79</v>
      </c>
      <c r="IM100" s="86">
        <f t="shared" si="131"/>
        <v>2.6656629781133831E-81</v>
      </c>
      <c r="IN100" s="86">
        <f t="shared" si="131"/>
        <v>3.2276048043134486E-89</v>
      </c>
      <c r="IO100" s="86">
        <f t="shared" si="131"/>
        <v>1.8287674183608867E-92</v>
      </c>
      <c r="IP100" s="86">
        <f t="shared" si="131"/>
        <v>8.8982462461950132E-94</v>
      </c>
      <c r="IQ100" s="86">
        <f t="shared" si="131"/>
        <v>5.0394768685960783E-91</v>
      </c>
      <c r="IR100" s="86">
        <f t="shared" si="131"/>
        <v>1.672380598275857E-92</v>
      </c>
      <c r="IS100" s="86">
        <f t="shared" si="131"/>
        <v>4.9326617369036047E-93</v>
      </c>
      <c r="IT100" s="86">
        <f t="shared" si="131"/>
        <v>1.5175676241337938E-77</v>
      </c>
      <c r="IU100" s="86">
        <f t="shared" si="131"/>
        <v>1.7549528980731181E-98</v>
      </c>
      <c r="IV100" s="86">
        <f t="shared" si="131"/>
        <v>4.7833293839522481E-91</v>
      </c>
      <c r="IW100" s="86">
        <f t="shared" si="131"/>
        <v>2.4141725859120462E-73</v>
      </c>
      <c r="IY100" s="86">
        <f t="shared" si="132"/>
        <v>0.40190123561822905</v>
      </c>
      <c r="IZ100" s="86">
        <f t="shared" si="132"/>
        <v>0.54495954928988755</v>
      </c>
      <c r="JA100" s="86">
        <f t="shared" si="132"/>
        <v>0.54781291888452499</v>
      </c>
      <c r="JB100" s="86">
        <f t="shared" si="132"/>
        <v>0.57757044666305024</v>
      </c>
      <c r="JC100" s="86">
        <f t="shared" si="132"/>
        <v>0.49653150193204948</v>
      </c>
      <c r="JD100" s="86">
        <f t="shared" si="132"/>
        <v>0.45006428532876491</v>
      </c>
      <c r="JE100" s="86">
        <f t="shared" si="132"/>
        <v>0.49516898940092674</v>
      </c>
      <c r="JF100" s="86">
        <f t="shared" si="132"/>
        <v>0.48510056743516677</v>
      </c>
      <c r="JG100" s="86">
        <f t="shared" si="132"/>
        <v>0.59674074560071788</v>
      </c>
      <c r="JH100" s="86">
        <f t="shared" si="132"/>
        <v>0.55955084500231522</v>
      </c>
      <c r="JI100" s="86">
        <f t="shared" si="132"/>
        <v>0.51299959787034322</v>
      </c>
      <c r="JJ100" s="86">
        <f t="shared" si="132"/>
        <v>0.45135907277368587</v>
      </c>
      <c r="JK100" s="86">
        <f t="shared" si="132"/>
        <v>0.38996632901742073</v>
      </c>
      <c r="JL100" s="86">
        <f t="shared" si="132"/>
        <v>0.441295273298968</v>
      </c>
      <c r="JM100" s="86">
        <f t="shared" si="132"/>
        <v>0.40150236365342323</v>
      </c>
    </row>
    <row r="101" spans="2:273" x14ac:dyDescent="0.25">
      <c r="B101" s="2">
        <v>74</v>
      </c>
      <c r="C101" s="37">
        <v>154.63999999999999</v>
      </c>
      <c r="D101" s="37">
        <v>162.542</v>
      </c>
      <c r="E101" s="37">
        <v>168.017</v>
      </c>
      <c r="F101" s="37">
        <v>172.441</v>
      </c>
      <c r="G101" s="37">
        <v>166.864</v>
      </c>
      <c r="H101" s="37">
        <v>160.22</v>
      </c>
      <c r="I101" s="37">
        <v>167.84700000000001</v>
      </c>
      <c r="J101" s="37">
        <v>166.339</v>
      </c>
      <c r="K101" s="37">
        <v>160.28299999999999</v>
      </c>
      <c r="L101" s="37">
        <v>158.19999999999999</v>
      </c>
      <c r="M101" s="37">
        <v>158.1</v>
      </c>
      <c r="N101" s="37">
        <v>156.417</v>
      </c>
      <c r="O101" s="37">
        <v>153.13300000000001</v>
      </c>
      <c r="P101" s="37">
        <v>136.68299999999999</v>
      </c>
      <c r="Q101" s="37">
        <v>111.483</v>
      </c>
      <c r="S101" s="4">
        <f t="shared" si="133"/>
        <v>162.3233897929004</v>
      </c>
      <c r="T101" s="4">
        <f t="shared" si="133"/>
        <v>166.36438549467078</v>
      </c>
      <c r="U101" s="4">
        <f t="shared" si="133"/>
        <v>168.85142123349641</v>
      </c>
      <c r="V101" s="4">
        <f t="shared" si="133"/>
        <v>175.31877001646586</v>
      </c>
      <c r="W101" s="4">
        <f t="shared" si="133"/>
        <v>170.81792963338296</v>
      </c>
      <c r="X101" s="4">
        <f t="shared" si="133"/>
        <v>163.55726873748466</v>
      </c>
      <c r="Y101" s="4">
        <f t="shared" si="133"/>
        <v>175.17739975182366</v>
      </c>
      <c r="Z101" s="4">
        <f t="shared" si="133"/>
        <v>171.07353684354536</v>
      </c>
      <c r="AA101" s="4">
        <f t="shared" si="133"/>
        <v>162.34277280243302</v>
      </c>
      <c r="AB101" s="4">
        <f t="shared" si="133"/>
        <v>162.4445234503608</v>
      </c>
      <c r="AC101" s="4">
        <f t="shared" si="133"/>
        <v>161.44360866961452</v>
      </c>
      <c r="AD101" s="4">
        <f t="shared" si="133"/>
        <v>157.14359994713453</v>
      </c>
      <c r="AE101" s="4">
        <f t="shared" si="133"/>
        <v>157.25009018753281</v>
      </c>
      <c r="AF101" s="4">
        <f t="shared" si="133"/>
        <v>140.71275851993147</v>
      </c>
      <c r="AG101" s="4">
        <f t="shared" si="133"/>
        <v>111.9431426461428</v>
      </c>
      <c r="AI101" s="4">
        <f t="shared" si="134"/>
        <v>-7.6833897929004138</v>
      </c>
      <c r="AJ101" s="4">
        <f t="shared" si="134"/>
        <v>-3.8223854946707831</v>
      </c>
      <c r="AK101" s="4">
        <f t="shared" si="134"/>
        <v>-0.83442123349641406</v>
      </c>
      <c r="AL101" s="4">
        <f t="shared" si="134"/>
        <v>-2.8777700164658597</v>
      </c>
      <c r="AM101" s="4">
        <f t="shared" si="134"/>
        <v>-3.9539296333829554</v>
      </c>
      <c r="AN101" s="4">
        <f t="shared" si="134"/>
        <v>-3.3372687374846635</v>
      </c>
      <c r="AO101" s="4">
        <f t="shared" si="134"/>
        <v>-7.3303997518236486</v>
      </c>
      <c r="AP101" s="4">
        <f t="shared" si="134"/>
        <v>-4.7345368435453565</v>
      </c>
      <c r="AQ101" s="4">
        <f t="shared" si="134"/>
        <v>-2.0597728024330308</v>
      </c>
      <c r="AR101" s="4">
        <f t="shared" si="134"/>
        <v>-4.2445234503608162</v>
      </c>
      <c r="AS101" s="4">
        <f t="shared" si="134"/>
        <v>-3.3436086696145253</v>
      </c>
      <c r="AT101" s="4">
        <f t="shared" si="134"/>
        <v>-0.72659994713453102</v>
      </c>
      <c r="AU101" s="4">
        <f t="shared" si="134"/>
        <v>-4.1170901875327957</v>
      </c>
      <c r="AV101" s="4">
        <f t="shared" si="134"/>
        <v>-4.0297585199314767</v>
      </c>
      <c r="AW101" s="4">
        <f t="shared" si="134"/>
        <v>-0.46014264614279909</v>
      </c>
      <c r="AY101" s="2">
        <f t="shared" si="126"/>
        <v>57.19558226177061</v>
      </c>
      <c r="AZ101" s="2">
        <f t="shared" si="126"/>
        <v>56.61142670752573</v>
      </c>
      <c r="BA101" s="2">
        <f t="shared" si="126"/>
        <v>60.164956979455823</v>
      </c>
      <c r="BB101" s="2">
        <f t="shared" si="126"/>
        <v>57.446553204159898</v>
      </c>
      <c r="BC101" s="2">
        <f t="shared" si="126"/>
        <v>57.110961129827857</v>
      </c>
      <c r="BD101" s="2">
        <f t="shared" si="126"/>
        <v>59.293891336872406</v>
      </c>
      <c r="BE101" s="2">
        <f t="shared" si="126"/>
        <v>58.476410641639333</v>
      </c>
      <c r="BF101" s="2">
        <f t="shared" si="126"/>
        <v>59.004365005478348</v>
      </c>
      <c r="BG101" s="2">
        <f t="shared" si="126"/>
        <v>56.279594953890026</v>
      </c>
      <c r="BH101" s="2">
        <f t="shared" si="126"/>
        <v>58.341307190398936</v>
      </c>
      <c r="BI101" s="2">
        <f t="shared" si="126"/>
        <v>60.963851735288898</v>
      </c>
      <c r="BJ101" s="2">
        <f t="shared" si="126"/>
        <v>58.764470249946498</v>
      </c>
      <c r="BK101" s="2">
        <f t="shared" si="126"/>
        <v>57.06417715743563</v>
      </c>
      <c r="BL101" s="2">
        <f t="shared" si="126"/>
        <v>55.36928821070039</v>
      </c>
      <c r="BM101" s="2">
        <f t="shared" si="126"/>
        <v>54.154155283910505</v>
      </c>
      <c r="BO101" s="2" t="str">
        <f t="shared" si="96"/>
        <v/>
      </c>
      <c r="BP101" s="2" t="str">
        <f t="shared" si="97"/>
        <v/>
      </c>
      <c r="BQ101" s="2" t="str">
        <f t="shared" si="98"/>
        <v/>
      </c>
      <c r="BR101" s="2" t="str">
        <f t="shared" si="99"/>
        <v/>
      </c>
      <c r="BS101" s="2" t="str">
        <f t="shared" si="100"/>
        <v/>
      </c>
      <c r="BT101" s="2" t="str">
        <f t="shared" si="101"/>
        <v/>
      </c>
      <c r="BU101" s="2" t="str">
        <f t="shared" si="102"/>
        <v/>
      </c>
      <c r="BV101" s="2" t="str">
        <f t="shared" si="103"/>
        <v/>
      </c>
      <c r="BW101" s="2" t="str">
        <f t="shared" si="104"/>
        <v/>
      </c>
      <c r="BX101" s="2" t="str">
        <f t="shared" si="105"/>
        <v/>
      </c>
      <c r="BY101" s="2" t="str">
        <f t="shared" si="106"/>
        <v/>
      </c>
      <c r="BZ101" s="2" t="str">
        <f t="shared" si="107"/>
        <v/>
      </c>
      <c r="CA101" s="2" t="str">
        <f t="shared" si="108"/>
        <v/>
      </c>
      <c r="CB101" s="2" t="str">
        <f t="shared" si="109"/>
        <v/>
      </c>
      <c r="CC101" s="2" t="str">
        <f t="shared" si="110"/>
        <v/>
      </c>
      <c r="CE101" s="2" t="str">
        <f t="shared" si="127"/>
        <v/>
      </c>
      <c r="CF101" s="2" t="str">
        <f t="shared" si="127"/>
        <v/>
      </c>
      <c r="CG101" s="2" t="str">
        <f t="shared" si="127"/>
        <v/>
      </c>
      <c r="CH101" s="2" t="str">
        <f t="shared" si="127"/>
        <v/>
      </c>
      <c r="CI101" s="2" t="str">
        <f t="shared" si="127"/>
        <v/>
      </c>
      <c r="CJ101" s="2" t="str">
        <f t="shared" si="127"/>
        <v/>
      </c>
      <c r="CK101" s="2" t="str">
        <f t="shared" si="127"/>
        <v/>
      </c>
      <c r="CL101" s="2" t="str">
        <f t="shared" si="127"/>
        <v/>
      </c>
      <c r="CM101" s="2" t="str">
        <f t="shared" si="127"/>
        <v/>
      </c>
      <c r="CN101" s="2" t="str">
        <f t="shared" si="127"/>
        <v/>
      </c>
      <c r="CO101" s="2" t="str">
        <f t="shared" si="127"/>
        <v/>
      </c>
      <c r="CP101" s="2" t="str">
        <f t="shared" si="127"/>
        <v/>
      </c>
      <c r="CQ101" s="2" t="str">
        <f t="shared" si="127"/>
        <v/>
      </c>
      <c r="CR101" s="2" t="str">
        <f t="shared" si="127"/>
        <v/>
      </c>
      <c r="CS101" s="2" t="str">
        <f t="shared" si="127"/>
        <v/>
      </c>
      <c r="CU101" s="2" t="str">
        <f t="shared" si="111"/>
        <v/>
      </c>
      <c r="CV101" s="2" t="str">
        <f t="shared" si="112"/>
        <v/>
      </c>
      <c r="CW101" s="2" t="str">
        <f t="shared" si="113"/>
        <v/>
      </c>
      <c r="CX101" s="2" t="str">
        <f t="shared" si="114"/>
        <v/>
      </c>
      <c r="CY101" s="2" t="str">
        <f t="shared" si="115"/>
        <v/>
      </c>
      <c r="CZ101" s="2" t="str">
        <f t="shared" si="116"/>
        <v/>
      </c>
      <c r="DA101" s="2" t="str">
        <f t="shared" si="117"/>
        <v/>
      </c>
      <c r="DB101" s="2" t="str">
        <f t="shared" si="118"/>
        <v/>
      </c>
      <c r="DC101" s="2" t="str">
        <f t="shared" si="119"/>
        <v/>
      </c>
      <c r="DD101" s="2" t="str">
        <f t="shared" si="120"/>
        <v/>
      </c>
      <c r="DE101" s="2" t="str">
        <f t="shared" si="121"/>
        <v/>
      </c>
      <c r="DF101" s="2" t="str">
        <f t="shared" si="122"/>
        <v/>
      </c>
      <c r="DG101" s="2" t="str">
        <f t="shared" si="123"/>
        <v/>
      </c>
      <c r="DH101" s="2" t="str">
        <f t="shared" si="124"/>
        <v/>
      </c>
      <c r="DI101" s="2" t="str">
        <f t="shared" si="125"/>
        <v/>
      </c>
      <c r="DK101" s="2">
        <f t="shared" si="135"/>
        <v>85.071535523300213</v>
      </c>
      <c r="DL101" s="2">
        <f t="shared" si="135"/>
        <v>84.604054435483846</v>
      </c>
      <c r="DM101" s="2">
        <f t="shared" si="135"/>
        <v>86.388754774637135</v>
      </c>
      <c r="DN101" s="2">
        <f t="shared" si="135"/>
        <v>83.941766233766259</v>
      </c>
      <c r="DO101" s="2">
        <f t="shared" si="135"/>
        <v>80.725569073083776</v>
      </c>
      <c r="DP101" s="2">
        <f t="shared" si="135"/>
        <v>75.014791596638645</v>
      </c>
      <c r="DQ101" s="2">
        <f t="shared" si="135"/>
        <v>81.958537051184095</v>
      </c>
      <c r="DR101" s="2">
        <f t="shared" si="135"/>
        <v>75.075728571428542</v>
      </c>
      <c r="DS101" s="2">
        <f t="shared" si="135"/>
        <v>82.48393109243699</v>
      </c>
      <c r="DT101" s="2">
        <f t="shared" si="135"/>
        <v>77.246145378151255</v>
      </c>
      <c r="DU101" s="2">
        <f t="shared" si="135"/>
        <v>83.308998319327728</v>
      </c>
      <c r="DV101" s="2">
        <f t="shared" si="135"/>
        <v>81.26044537815126</v>
      </c>
      <c r="DW101" s="2">
        <f t="shared" si="135"/>
        <v>76.769194117647061</v>
      </c>
      <c r="DX101" s="2">
        <f t="shared" si="135"/>
        <v>69.15251876750699</v>
      </c>
      <c r="DY101" s="2">
        <f t="shared" si="135"/>
        <v>61.209255681818192</v>
      </c>
      <c r="EA101" s="2">
        <f t="shared" si="95"/>
        <v>56.465729591677828</v>
      </c>
      <c r="EB101" s="2">
        <f t="shared" si="95"/>
        <v>56.057779374657159</v>
      </c>
      <c r="EC101" s="2">
        <f t="shared" si="95"/>
        <v>59.501590325694472</v>
      </c>
      <c r="ED101" s="2">
        <f t="shared" si="95"/>
        <v>56.775308881909964</v>
      </c>
      <c r="EE101" s="2">
        <f t="shared" si="95"/>
        <v>56.540351542832568</v>
      </c>
      <c r="EF101" s="2">
        <f t="shared" si="95"/>
        <v>58.84464249552483</v>
      </c>
      <c r="EG101" s="2">
        <f t="shared" si="95"/>
        <v>57.86536384071043</v>
      </c>
      <c r="EH101" s="2">
        <f t="shared" si="95"/>
        <v>58.539435190513188</v>
      </c>
      <c r="EI101" s="2">
        <f t="shared" si="95"/>
        <v>55.564233164726218</v>
      </c>
      <c r="EJ101" s="2">
        <f t="shared" si="95"/>
        <v>57.812624425570064</v>
      </c>
      <c r="EK101" s="2">
        <f t="shared" si="95"/>
        <v>60.357257407285942</v>
      </c>
      <c r="EL101" s="2">
        <f t="shared" si="95"/>
        <v>58.213469418672794</v>
      </c>
      <c r="EM101" s="2">
        <f t="shared" si="136"/>
        <v>56.492661200397258</v>
      </c>
      <c r="EN101" s="2">
        <f t="shared" si="136"/>
        <v>54.936683235229985</v>
      </c>
      <c r="EO101" s="2">
        <f t="shared" si="136"/>
        <v>53.886747420618335</v>
      </c>
      <c r="EQ101" s="2">
        <f t="shared" si="137"/>
        <v>56.337284107888962</v>
      </c>
      <c r="ER101" s="2">
        <f t="shared" si="137"/>
        <v>55.659995833773692</v>
      </c>
      <c r="ES101" s="2">
        <f t="shared" si="137"/>
        <v>58.425803144794187</v>
      </c>
      <c r="ET101" s="2">
        <f t="shared" si="137"/>
        <v>56.712704100499884</v>
      </c>
      <c r="EU101" s="2">
        <f t="shared" si="137"/>
        <v>56.176891549596469</v>
      </c>
      <c r="EV101" s="2">
        <f t="shared" si="137"/>
        <v>58.488936912330331</v>
      </c>
      <c r="EW101" s="2">
        <f t="shared" si="137"/>
        <v>57.939206672984554</v>
      </c>
      <c r="EX101" s="2">
        <f t="shared" si="137"/>
        <v>57.330468253796411</v>
      </c>
      <c r="EY101" s="2">
        <f t="shared" si="137"/>
        <v>55.828670590816571</v>
      </c>
      <c r="EZ101" s="2">
        <f t="shared" si="137"/>
        <v>57.45166037726905</v>
      </c>
      <c r="FA101" s="2">
        <f t="shared" si="137"/>
        <v>59.424756975017608</v>
      </c>
      <c r="FB101" s="2">
        <f t="shared" si="137"/>
        <v>57.028918153334303</v>
      </c>
      <c r="FC101" s="2">
        <f t="shared" si="137"/>
        <v>55.844193500459838</v>
      </c>
      <c r="FD101" s="2">
        <f t="shared" si="137"/>
        <v>54.660879709108244</v>
      </c>
      <c r="FE101" s="2">
        <f t="shared" si="137"/>
        <v>54.157789431826821</v>
      </c>
      <c r="FG101" s="2">
        <f t="shared" si="138"/>
        <v>0.97448051937858582</v>
      </c>
      <c r="FH101" s="2">
        <f t="shared" si="138"/>
        <v>0.98058780081480157</v>
      </c>
      <c r="FI101" s="2">
        <f t="shared" si="138"/>
        <v>0.97526198790708452</v>
      </c>
      <c r="FJ101" s="2">
        <f t="shared" si="138"/>
        <v>0.97528813037427553</v>
      </c>
      <c r="FK101" s="2">
        <f t="shared" si="138"/>
        <v>0.97638588435477958</v>
      </c>
      <c r="FL101" s="2">
        <f t="shared" si="138"/>
        <v>0.97218989927338317</v>
      </c>
      <c r="FM101" s="2">
        <f t="shared" si="138"/>
        <v>0.97464223141572903</v>
      </c>
      <c r="FN101" s="2">
        <f t="shared" si="138"/>
        <v>0.97177597293936913</v>
      </c>
      <c r="FO101" s="2">
        <f t="shared" si="138"/>
        <v>0.97344317860234619</v>
      </c>
      <c r="FP101" s="2">
        <f t="shared" si="138"/>
        <v>0.97276464237080307</v>
      </c>
      <c r="FQ101" s="2">
        <f t="shared" si="138"/>
        <v>0.9735107398716073</v>
      </c>
      <c r="FR101" s="2">
        <f t="shared" si="138"/>
        <v>0.97603272983879108</v>
      </c>
      <c r="FS101" s="2">
        <f t="shared" si="138"/>
        <v>0.97177724462277304</v>
      </c>
      <c r="FT101" s="2">
        <f t="shared" si="138"/>
        <v>0.96954803042786708</v>
      </c>
      <c r="FU101" s="2">
        <f t="shared" si="138"/>
        <v>0.96351583406160823</v>
      </c>
      <c r="FW101" s="2">
        <f t="shared" si="128"/>
        <v>1.188364391543863E-3</v>
      </c>
      <c r="FX101" s="2">
        <f t="shared" si="128"/>
        <v>1.2535576674300435E-3</v>
      </c>
      <c r="FY101" s="2">
        <f t="shared" si="128"/>
        <v>1.6437689091262863E-3</v>
      </c>
      <c r="FZ101" s="2">
        <f t="shared" si="128"/>
        <v>1.4316801357496191E-3</v>
      </c>
      <c r="GA101" s="2">
        <f t="shared" si="128"/>
        <v>1.3837469824154801E-3</v>
      </c>
      <c r="GB101" s="2">
        <f t="shared" si="128"/>
        <v>1.2500054534535761E-3</v>
      </c>
      <c r="GC101" s="2">
        <f t="shared" si="128"/>
        <v>1.3229475895785788E-3</v>
      </c>
      <c r="GD101" s="2">
        <f t="shared" si="128"/>
        <v>1.4814109848076641E-3</v>
      </c>
      <c r="GE101" s="2">
        <f t="shared" si="128"/>
        <v>1.7402197018945738E-3</v>
      </c>
      <c r="GF101" s="2">
        <f t="shared" si="128"/>
        <v>1.6514894266431164E-3</v>
      </c>
      <c r="GG101" s="2">
        <f t="shared" si="128"/>
        <v>1.480221743423344E-3</v>
      </c>
      <c r="GH101" s="2">
        <f t="shared" si="128"/>
        <v>1.1584707105218013E-3</v>
      </c>
      <c r="GI101" s="2">
        <f t="shared" si="128"/>
        <v>1.1468133008427984E-3</v>
      </c>
      <c r="GJ101" s="2">
        <f t="shared" si="128"/>
        <v>1.0703837078933911E-3</v>
      </c>
      <c r="GK101" s="2">
        <f t="shared" si="128"/>
        <v>9.3069264127063523E-4</v>
      </c>
      <c r="GM101" s="86">
        <f t="shared" si="129"/>
        <v>3.3234413406008558E-9</v>
      </c>
      <c r="GN101" s="86">
        <f t="shared" si="129"/>
        <v>1.6402947613821777E-13</v>
      </c>
      <c r="GO101" s="86">
        <f t="shared" si="129"/>
        <v>1.6465507853738054E-21</v>
      </c>
      <c r="GP101" s="86">
        <f t="shared" si="129"/>
        <v>2.7449560673547021E-24</v>
      </c>
      <c r="GQ101" s="86">
        <f t="shared" si="129"/>
        <v>1.1183230336837061E-23</v>
      </c>
      <c r="GR101" s="86">
        <f t="shared" si="129"/>
        <v>1.5065635463109193E-21</v>
      </c>
      <c r="GS101" s="86">
        <f t="shared" si="129"/>
        <v>1.2925368734580556E-16</v>
      </c>
      <c r="GT101" s="86">
        <f t="shared" si="129"/>
        <v>1.4749548973144105E-17</v>
      </c>
      <c r="GU101" s="86">
        <f t="shared" si="129"/>
        <v>2.828383986452106E-21</v>
      </c>
      <c r="GV101" s="86">
        <f t="shared" si="129"/>
        <v>2.114895414705849E-19</v>
      </c>
      <c r="GW101" s="86">
        <f t="shared" si="129"/>
        <v>8.2575998913073177E-22</v>
      </c>
      <c r="GX101" s="86">
        <f t="shared" si="129"/>
        <v>1.7471224215455403E-18</v>
      </c>
      <c r="GY101" s="86">
        <f t="shared" si="129"/>
        <v>1.7804579245416348E-11</v>
      </c>
      <c r="GZ101" s="86">
        <f t="shared" si="129"/>
        <v>1.3747245718438714E-12</v>
      </c>
      <c r="HA101" s="86">
        <f t="shared" si="129"/>
        <v>2.17199069132445E-15</v>
      </c>
      <c r="HC101" s="86">
        <f t="shared" si="74"/>
        <v>0.46428323232768731</v>
      </c>
      <c r="HD101" s="86">
        <f t="shared" si="74"/>
        <v>0.60488388344414745</v>
      </c>
      <c r="HE101" s="86">
        <f t="shared" si="74"/>
        <v>0.61500609292104291</v>
      </c>
      <c r="HF101" s="86">
        <f t="shared" si="74"/>
        <v>0.64994015586895926</v>
      </c>
      <c r="HG101" s="86">
        <f t="shared" si="74"/>
        <v>0.58185062167302171</v>
      </c>
      <c r="HH101" s="86">
        <f t="shared" si="74"/>
        <v>0.53760569627298793</v>
      </c>
      <c r="HI101" s="86">
        <f t="shared" si="139"/>
        <v>0.56991745766222135</v>
      </c>
      <c r="HJ101" s="86">
        <f t="shared" si="139"/>
        <v>0.56752060928285042</v>
      </c>
      <c r="HK101" s="86">
        <f t="shared" si="139"/>
        <v>0.63781051906894404</v>
      </c>
      <c r="HL101" s="86">
        <f t="shared" si="139"/>
        <v>0.6166613938774762</v>
      </c>
      <c r="HM101" s="86">
        <f t="shared" si="139"/>
        <v>0.58805388725638574</v>
      </c>
      <c r="HN101" s="86">
        <f t="shared" si="139"/>
        <v>0.53107198830505331</v>
      </c>
      <c r="HO101" s="86">
        <f t="shared" si="139"/>
        <v>0.46428869451533133</v>
      </c>
      <c r="HP101" s="86">
        <f t="shared" si="139"/>
        <v>0.51445890190685029</v>
      </c>
      <c r="HQ101" s="86">
        <f t="shared" si="139"/>
        <v>0.49902637507351055</v>
      </c>
      <c r="HS101" s="86">
        <f t="shared" si="130"/>
        <v>1.8465812975204635E-19</v>
      </c>
      <c r="HT101" s="86">
        <f t="shared" si="130"/>
        <v>2.2678318978212511E-13</v>
      </c>
      <c r="HU101" s="86">
        <f t="shared" si="130"/>
        <v>5.3326806634052928E-15</v>
      </c>
      <c r="HV101" s="86">
        <f t="shared" si="130"/>
        <v>4.8029668330632445E-17</v>
      </c>
      <c r="HW101" s="86">
        <f t="shared" si="130"/>
        <v>6.0919606515985892E-18</v>
      </c>
      <c r="HX101" s="86">
        <f t="shared" si="130"/>
        <v>8.2935837545269305E-20</v>
      </c>
      <c r="HY101" s="86">
        <f t="shared" si="130"/>
        <v>4.0363852111094001E-20</v>
      </c>
      <c r="HZ101" s="86">
        <f t="shared" si="130"/>
        <v>1.5863833465613217E-20</v>
      </c>
      <c r="IA101" s="86">
        <f t="shared" si="130"/>
        <v>1.8734344945266358E-19</v>
      </c>
      <c r="IB101" s="86">
        <f t="shared" si="130"/>
        <v>7.2572832482711711E-20</v>
      </c>
      <c r="IC101" s="86">
        <f t="shared" si="130"/>
        <v>2.8070512845729375E-20</v>
      </c>
      <c r="ID101" s="86">
        <f t="shared" si="130"/>
        <v>1.9224133488716399E-17</v>
      </c>
      <c r="IE101" s="86">
        <f t="shared" si="130"/>
        <v>6.1754792819710273E-22</v>
      </c>
      <c r="IF101" s="86">
        <f t="shared" si="130"/>
        <v>5.9046579187998973E-18</v>
      </c>
      <c r="IG101" s="86">
        <f t="shared" si="130"/>
        <v>1.0094570918509749E-13</v>
      </c>
      <c r="II101" s="86">
        <f t="shared" si="131"/>
        <v>1.1239027377234894E-84</v>
      </c>
      <c r="IJ101" s="86">
        <f t="shared" si="131"/>
        <v>2.8171854778262693E-57</v>
      </c>
      <c r="IK101" s="86">
        <f t="shared" si="131"/>
        <v>1.9852003398343805E-65</v>
      </c>
      <c r="IL101" s="86">
        <f t="shared" si="131"/>
        <v>1.2434190104990108E-76</v>
      </c>
      <c r="IM101" s="86">
        <f t="shared" si="131"/>
        <v>4.00530031006162E-79</v>
      </c>
      <c r="IN101" s="86">
        <f t="shared" si="131"/>
        <v>7.3528916015336827E-87</v>
      </c>
      <c r="IO101" s="86">
        <f t="shared" si="131"/>
        <v>5.3421738499673765E-90</v>
      </c>
      <c r="IP101" s="86">
        <f t="shared" si="131"/>
        <v>3.1126290026042466E-91</v>
      </c>
      <c r="IQ101" s="86">
        <f t="shared" si="131"/>
        <v>1.7039886734670259E-88</v>
      </c>
      <c r="IR101" s="86">
        <f t="shared" si="131"/>
        <v>5.9387405299216133E-90</v>
      </c>
      <c r="IS101" s="86">
        <f t="shared" si="131"/>
        <v>1.6445620353552119E-90</v>
      </c>
      <c r="IT101" s="86">
        <f t="shared" si="131"/>
        <v>1.5915649768443872E-75</v>
      </c>
      <c r="IU101" s="86">
        <f t="shared" si="131"/>
        <v>6.5897596371104735E-96</v>
      </c>
      <c r="IV101" s="86">
        <f t="shared" si="131"/>
        <v>1.0789561606780853E-88</v>
      </c>
      <c r="IW101" s="86">
        <f t="shared" si="131"/>
        <v>1.7091997069706578E-71</v>
      </c>
      <c r="IY101" s="86">
        <f t="shared" si="132"/>
        <v>0.46428323565112867</v>
      </c>
      <c r="IZ101" s="86">
        <f t="shared" si="132"/>
        <v>0.60488388344453825</v>
      </c>
      <c r="JA101" s="86">
        <f t="shared" si="132"/>
        <v>0.61500609292104824</v>
      </c>
      <c r="JB101" s="86">
        <f t="shared" si="132"/>
        <v>0.64994015586895926</v>
      </c>
      <c r="JC101" s="86">
        <f t="shared" si="132"/>
        <v>0.58185062167302171</v>
      </c>
      <c r="JD101" s="86">
        <f t="shared" si="132"/>
        <v>0.53760569627298793</v>
      </c>
      <c r="JE101" s="86">
        <f t="shared" si="132"/>
        <v>0.56991745766222146</v>
      </c>
      <c r="JF101" s="86">
        <f t="shared" si="132"/>
        <v>0.56752060928285042</v>
      </c>
      <c r="JG101" s="86">
        <f t="shared" si="132"/>
        <v>0.63781051906894404</v>
      </c>
      <c r="JH101" s="86">
        <f t="shared" si="132"/>
        <v>0.6166613938774762</v>
      </c>
      <c r="JI101" s="86">
        <f t="shared" si="132"/>
        <v>0.58805388725638574</v>
      </c>
      <c r="JJ101" s="86">
        <f t="shared" si="132"/>
        <v>0.53107198830505331</v>
      </c>
      <c r="JK101" s="86">
        <f t="shared" si="132"/>
        <v>0.46428869453313593</v>
      </c>
      <c r="JL101" s="86">
        <f t="shared" si="132"/>
        <v>0.51445890190822496</v>
      </c>
      <c r="JM101" s="86">
        <f t="shared" si="132"/>
        <v>0.49902637507361364</v>
      </c>
    </row>
    <row r="102" spans="2:273" x14ac:dyDescent="0.25">
      <c r="B102" s="2">
        <v>75</v>
      </c>
      <c r="C102" s="37">
        <v>159.56</v>
      </c>
      <c r="D102" s="37">
        <v>162.05099999999999</v>
      </c>
      <c r="E102" s="37">
        <v>165.59299999999999</v>
      </c>
      <c r="F102" s="37">
        <v>172.49199999999999</v>
      </c>
      <c r="G102" s="37">
        <v>168.94900000000001</v>
      </c>
      <c r="H102" s="37">
        <v>162.15299999999999</v>
      </c>
      <c r="I102" s="37">
        <v>169.30500000000001</v>
      </c>
      <c r="J102" s="37">
        <v>164.797</v>
      </c>
      <c r="K102" s="37">
        <v>152.61699999999999</v>
      </c>
      <c r="L102" s="37">
        <v>152.983</v>
      </c>
      <c r="M102" s="37">
        <v>155.61699999999999</v>
      </c>
      <c r="N102" s="37">
        <v>159.46700000000001</v>
      </c>
      <c r="O102" s="37">
        <v>156.583</v>
      </c>
      <c r="P102" s="37">
        <v>135.167</v>
      </c>
      <c r="Q102" s="37">
        <v>111.81699999999999</v>
      </c>
      <c r="S102" s="4">
        <f t="shared" si="133"/>
        <v>164.01626470739944</v>
      </c>
      <c r="T102" s="4">
        <f t="shared" si="133"/>
        <v>164.36446831546698</v>
      </c>
      <c r="U102" s="4">
        <f t="shared" si="133"/>
        <v>165.50723147517036</v>
      </c>
      <c r="V102" s="4">
        <f t="shared" si="133"/>
        <v>168.92832492301005</v>
      </c>
      <c r="W102" s="4">
        <f t="shared" si="133"/>
        <v>173.12696997309286</v>
      </c>
      <c r="X102" s="4">
        <f t="shared" si="133"/>
        <v>168.55354006083223</v>
      </c>
      <c r="Y102" s="4">
        <f t="shared" si="133"/>
        <v>172.87980759110445</v>
      </c>
      <c r="Z102" s="4">
        <f t="shared" si="133"/>
        <v>170.48253122837332</v>
      </c>
      <c r="AA102" s="4">
        <f t="shared" si="133"/>
        <v>147.1857594363203</v>
      </c>
      <c r="AB102" s="4">
        <f t="shared" si="133"/>
        <v>152.4754898671836</v>
      </c>
      <c r="AC102" s="4">
        <f t="shared" si="133"/>
        <v>157.8438630811799</v>
      </c>
      <c r="AD102" s="4">
        <f t="shared" si="133"/>
        <v>161.64857024825506</v>
      </c>
      <c r="AE102" s="4">
        <f t="shared" si="133"/>
        <v>161.12121747180078</v>
      </c>
      <c r="AF102" s="4">
        <f t="shared" si="133"/>
        <v>138.87703060531734</v>
      </c>
      <c r="AG102" s="4">
        <f t="shared" si="133"/>
        <v>115.04573963519553</v>
      </c>
      <c r="AI102" s="4">
        <f t="shared" si="134"/>
        <v>-4.4562647073994412</v>
      </c>
      <c r="AJ102" s="4">
        <f t="shared" si="134"/>
        <v>-2.3134683154669915</v>
      </c>
      <c r="AK102" s="4">
        <f t="shared" si="134"/>
        <v>8.5768524829632042E-2</v>
      </c>
      <c r="AL102" s="4">
        <f t="shared" si="134"/>
        <v>3.5636750769899379</v>
      </c>
      <c r="AM102" s="4">
        <f t="shared" si="134"/>
        <v>-4.1779699730928428</v>
      </c>
      <c r="AN102" s="4">
        <f t="shared" si="134"/>
        <v>-6.4005400608322418</v>
      </c>
      <c r="AO102" s="4">
        <f t="shared" si="134"/>
        <v>-3.5748075911044452</v>
      </c>
      <c r="AP102" s="4">
        <f t="shared" si="134"/>
        <v>-5.6855312283733213</v>
      </c>
      <c r="AQ102" s="4">
        <f t="shared" si="134"/>
        <v>5.4312405636796939</v>
      </c>
      <c r="AR102" s="4">
        <f t="shared" si="134"/>
        <v>0.50751013281640667</v>
      </c>
      <c r="AS102" s="4">
        <f t="shared" si="134"/>
        <v>-2.2268630811799142</v>
      </c>
      <c r="AT102" s="4">
        <f t="shared" si="134"/>
        <v>-2.1815702482550421</v>
      </c>
      <c r="AU102" s="4">
        <f t="shared" si="134"/>
        <v>-4.5382174718007775</v>
      </c>
      <c r="AV102" s="4">
        <f t="shared" si="134"/>
        <v>-3.7100306053173426</v>
      </c>
      <c r="AW102" s="4">
        <f t="shared" si="134"/>
        <v>-3.228739635195538</v>
      </c>
      <c r="AY102" s="2">
        <f t="shared" si="126"/>
        <v>57.005984043859165</v>
      </c>
      <c r="AZ102" s="2">
        <f t="shared" si="126"/>
        <v>56.418519771601588</v>
      </c>
      <c r="BA102" s="2">
        <f t="shared" si="126"/>
        <v>59.894549254669307</v>
      </c>
      <c r="BB102" s="2">
        <f t="shared" si="126"/>
        <v>57.222451720384946</v>
      </c>
      <c r="BC102" s="2">
        <f t="shared" si="126"/>
        <v>56.890394126336226</v>
      </c>
      <c r="BD102" s="2">
        <f t="shared" si="126"/>
        <v>59.060723082030343</v>
      </c>
      <c r="BE102" s="2">
        <f t="shared" si="126"/>
        <v>58.270153431466667</v>
      </c>
      <c r="BF102" s="2">
        <f t="shared" si="126"/>
        <v>58.756030148593965</v>
      </c>
      <c r="BG102" s="2">
        <f t="shared" si="126"/>
        <v>56.082352736130467</v>
      </c>
      <c r="BH102" s="2">
        <f t="shared" si="126"/>
        <v>58.135511190688348</v>
      </c>
      <c r="BI102" s="2">
        <f t="shared" si="126"/>
        <v>60.709789544602401</v>
      </c>
      <c r="BJ102" s="2">
        <f t="shared" si="126"/>
        <v>58.521511153118659</v>
      </c>
      <c r="BK102" s="2">
        <f t="shared" si="126"/>
        <v>56.852820232404291</v>
      </c>
      <c r="BL102" s="2">
        <f t="shared" si="126"/>
        <v>55.205805494938289</v>
      </c>
      <c r="BM102" s="2">
        <f t="shared" si="126"/>
        <v>54.042894465010598</v>
      </c>
      <c r="BO102" s="2" t="str">
        <f t="shared" si="96"/>
        <v/>
      </c>
      <c r="BP102" s="2" t="str">
        <f t="shared" si="97"/>
        <v/>
      </c>
      <c r="BQ102" s="2" t="str">
        <f t="shared" si="98"/>
        <v/>
      </c>
      <c r="BR102" s="2" t="str">
        <f t="shared" si="99"/>
        <v/>
      </c>
      <c r="BS102" s="2" t="str">
        <f t="shared" si="100"/>
        <v/>
      </c>
      <c r="BT102" s="2" t="str">
        <f t="shared" si="101"/>
        <v/>
      </c>
      <c r="BU102" s="2" t="str">
        <f t="shared" si="102"/>
        <v/>
      </c>
      <c r="BV102" s="2" t="str">
        <f t="shared" si="103"/>
        <v/>
      </c>
      <c r="BW102" s="2" t="str">
        <f t="shared" si="104"/>
        <v/>
      </c>
      <c r="BX102" s="2" t="str">
        <f t="shared" si="105"/>
        <v/>
      </c>
      <c r="BY102" s="2" t="str">
        <f t="shared" si="106"/>
        <v/>
      </c>
      <c r="BZ102" s="2" t="str">
        <f t="shared" si="107"/>
        <v/>
      </c>
      <c r="CA102" s="2" t="str">
        <f t="shared" si="108"/>
        <v/>
      </c>
      <c r="CB102" s="2" t="str">
        <f t="shared" si="109"/>
        <v/>
      </c>
      <c r="CC102" s="2" t="str">
        <f t="shared" si="110"/>
        <v/>
      </c>
      <c r="CE102" s="2" t="str">
        <f t="shared" si="127"/>
        <v/>
      </c>
      <c r="CF102" s="2" t="str">
        <f t="shared" si="127"/>
        <v/>
      </c>
      <c r="CG102" s="2" t="str">
        <f t="shared" si="127"/>
        <v/>
      </c>
      <c r="CH102" s="2" t="str">
        <f t="shared" si="127"/>
        <v/>
      </c>
      <c r="CI102" s="2" t="str">
        <f t="shared" si="127"/>
        <v/>
      </c>
      <c r="CJ102" s="2" t="str">
        <f t="shared" si="127"/>
        <v/>
      </c>
      <c r="CK102" s="2" t="str">
        <f t="shared" si="127"/>
        <v/>
      </c>
      <c r="CL102" s="2" t="str">
        <f t="shared" si="127"/>
        <v/>
      </c>
      <c r="CM102" s="2" t="str">
        <f t="shared" si="127"/>
        <v/>
      </c>
      <c r="CN102" s="2" t="str">
        <f t="shared" si="127"/>
        <v/>
      </c>
      <c r="CO102" s="2" t="str">
        <f t="shared" si="127"/>
        <v/>
      </c>
      <c r="CP102" s="2" t="str">
        <f t="shared" si="127"/>
        <v/>
      </c>
      <c r="CQ102" s="2" t="str">
        <f t="shared" si="127"/>
        <v/>
      </c>
      <c r="CR102" s="2" t="str">
        <f t="shared" si="127"/>
        <v/>
      </c>
      <c r="CS102" s="2" t="str">
        <f t="shared" si="127"/>
        <v/>
      </c>
      <c r="CU102" s="2" t="str">
        <f t="shared" si="111"/>
        <v/>
      </c>
      <c r="CV102" s="2" t="str">
        <f t="shared" si="112"/>
        <v/>
      </c>
      <c r="CW102" s="2" t="str">
        <f t="shared" si="113"/>
        <v/>
      </c>
      <c r="CX102" s="2" t="str">
        <f t="shared" si="114"/>
        <v/>
      </c>
      <c r="CY102" s="2" t="str">
        <f t="shared" si="115"/>
        <v/>
      </c>
      <c r="CZ102" s="2" t="str">
        <f t="shared" si="116"/>
        <v/>
      </c>
      <c r="DA102" s="2" t="str">
        <f t="shared" si="117"/>
        <v/>
      </c>
      <c r="DB102" s="2" t="str">
        <f t="shared" si="118"/>
        <v/>
      </c>
      <c r="DC102" s="2" t="str">
        <f t="shared" si="119"/>
        <v/>
      </c>
      <c r="DD102" s="2" t="str">
        <f t="shared" si="120"/>
        <v/>
      </c>
      <c r="DE102" s="2" t="str">
        <f t="shared" si="121"/>
        <v/>
      </c>
      <c r="DF102" s="2" t="str">
        <f t="shared" si="122"/>
        <v/>
      </c>
      <c r="DG102" s="2" t="str">
        <f t="shared" si="123"/>
        <v/>
      </c>
      <c r="DH102" s="2" t="str">
        <f t="shared" si="124"/>
        <v/>
      </c>
      <c r="DI102" s="2" t="str">
        <f t="shared" si="125"/>
        <v/>
      </c>
      <c r="DK102" s="2">
        <f t="shared" si="135"/>
        <v>85.37927578304047</v>
      </c>
      <c r="DL102" s="2">
        <f t="shared" si="135"/>
        <v>84.908572580645142</v>
      </c>
      <c r="DM102" s="2">
        <f t="shared" si="135"/>
        <v>86.659159205500387</v>
      </c>
      <c r="DN102" s="2">
        <f t="shared" si="135"/>
        <v>84.196266004583677</v>
      </c>
      <c r="DO102" s="2">
        <f t="shared" si="135"/>
        <v>80.931001559714787</v>
      </c>
      <c r="DP102" s="2">
        <f t="shared" si="135"/>
        <v>75.129633053221283</v>
      </c>
      <c r="DQ102" s="2">
        <f t="shared" si="135"/>
        <v>82.183471199388833</v>
      </c>
      <c r="DR102" s="2">
        <f t="shared" si="135"/>
        <v>75.226609523809486</v>
      </c>
      <c r="DS102" s="2">
        <f t="shared" si="135"/>
        <v>82.767467226890773</v>
      </c>
      <c r="DT102" s="2">
        <f t="shared" si="135"/>
        <v>77.437371988795519</v>
      </c>
      <c r="DU102" s="2">
        <f t="shared" si="135"/>
        <v>83.567183753501396</v>
      </c>
      <c r="DV102" s="2">
        <f t="shared" si="135"/>
        <v>81.477746218487397</v>
      </c>
      <c r="DW102" s="2">
        <f t="shared" si="135"/>
        <v>76.971852661064418</v>
      </c>
      <c r="DX102" s="2">
        <f t="shared" si="135"/>
        <v>69.303473949579825</v>
      </c>
      <c r="DY102" s="2">
        <f t="shared" si="135"/>
        <v>61.281028409090915</v>
      </c>
      <c r="EA102" s="2">
        <f t="shared" si="95"/>
        <v>56.328495966611641</v>
      </c>
      <c r="EB102" s="2">
        <f t="shared" si="95"/>
        <v>55.90467729018102</v>
      </c>
      <c r="EC102" s="2">
        <f t="shared" si="95"/>
        <v>59.277291007750094</v>
      </c>
      <c r="ED102" s="2">
        <f t="shared" si="95"/>
        <v>56.599223485309238</v>
      </c>
      <c r="EE102" s="2">
        <f t="shared" si="95"/>
        <v>56.360668538526518</v>
      </c>
      <c r="EF102" s="2">
        <f t="shared" si="95"/>
        <v>58.641988478681355</v>
      </c>
      <c r="EG102" s="2">
        <f t="shared" si="95"/>
        <v>57.702625475232423</v>
      </c>
      <c r="EH102" s="2">
        <f t="shared" si="95"/>
        <v>58.321693823867122</v>
      </c>
      <c r="EI102" s="2">
        <f t="shared" si="95"/>
        <v>55.417906959143259</v>
      </c>
      <c r="EJ102" s="2">
        <f t="shared" si="95"/>
        <v>57.643294330876962</v>
      </c>
      <c r="EK102" s="2">
        <f t="shared" si="95"/>
        <v>60.144058820956893</v>
      </c>
      <c r="EL102" s="2">
        <f t="shared" si="95"/>
        <v>58.008886222644882</v>
      </c>
      <c r="EM102" s="2">
        <f t="shared" si="136"/>
        <v>56.320737032188148</v>
      </c>
      <c r="EN102" s="2">
        <f t="shared" si="136"/>
        <v>54.802301286243718</v>
      </c>
      <c r="EO102" s="2">
        <f t="shared" si="136"/>
        <v>53.792661233800516</v>
      </c>
      <c r="EQ102" s="2">
        <f t="shared" si="137"/>
        <v>56.203661863500336</v>
      </c>
      <c r="ER102" s="2">
        <f t="shared" si="137"/>
        <v>55.522673966369823</v>
      </c>
      <c r="ES102" s="2">
        <f t="shared" si="137"/>
        <v>58.244656064089568</v>
      </c>
      <c r="ET102" s="2">
        <f t="shared" si="137"/>
        <v>56.538534704185025</v>
      </c>
      <c r="EU102" s="2">
        <f t="shared" si="137"/>
        <v>56.010673789986498</v>
      </c>
      <c r="EV102" s="2">
        <f t="shared" si="137"/>
        <v>58.299630503194628</v>
      </c>
      <c r="EW102" s="2">
        <f t="shared" si="137"/>
        <v>57.774448828469673</v>
      </c>
      <c r="EX102" s="2">
        <f t="shared" si="137"/>
        <v>57.1579798378948</v>
      </c>
      <c r="EY102" s="2">
        <f t="shared" si="137"/>
        <v>55.672107245110112</v>
      </c>
      <c r="EZ102" s="2">
        <f t="shared" si="137"/>
        <v>57.296359938245331</v>
      </c>
      <c r="FA102" s="2">
        <f t="shared" si="137"/>
        <v>59.24521197168179</v>
      </c>
      <c r="FB102" s="2">
        <f t="shared" si="137"/>
        <v>56.866333007596083</v>
      </c>
      <c r="FC102" s="2">
        <f t="shared" si="137"/>
        <v>55.69351329018383</v>
      </c>
      <c r="FD102" s="2">
        <f t="shared" si="137"/>
        <v>54.536442569471532</v>
      </c>
      <c r="FE102" s="2">
        <f t="shared" si="137"/>
        <v>54.050585161009984</v>
      </c>
      <c r="FG102" s="2">
        <f t="shared" si="138"/>
        <v>0.97667357903396157</v>
      </c>
      <c r="FH102" s="2">
        <f t="shared" si="138"/>
        <v>0.98226557240576695</v>
      </c>
      <c r="FI102" s="2">
        <f t="shared" si="138"/>
        <v>0.97738944896255042</v>
      </c>
      <c r="FJ102" s="2">
        <f t="shared" si="138"/>
        <v>0.97741339525425885</v>
      </c>
      <c r="FK102" s="2">
        <f t="shared" si="138"/>
        <v>0.97841882951121029</v>
      </c>
      <c r="FL102" s="2">
        <f t="shared" si="138"/>
        <v>0.97457467123409702</v>
      </c>
      <c r="FM102" s="2">
        <f t="shared" si="138"/>
        <v>0.97682172461787797</v>
      </c>
      <c r="FN102" s="2">
        <f t="shared" si="138"/>
        <v>0.97419529777484715</v>
      </c>
      <c r="FO102" s="2">
        <f t="shared" si="138"/>
        <v>0.9757231630399571</v>
      </c>
      <c r="FP102" s="2">
        <f t="shared" si="138"/>
        <v>0.97510139119751094</v>
      </c>
      <c r="FQ102" s="2">
        <f t="shared" si="138"/>
        <v>0.97578506825404765</v>
      </c>
      <c r="FR102" s="2">
        <f t="shared" si="138"/>
        <v>0.97809539608052576</v>
      </c>
      <c r="FS102" s="2">
        <f t="shared" si="138"/>
        <v>0.97419646334575438</v>
      </c>
      <c r="FT102" s="2">
        <f t="shared" si="138"/>
        <v>0.97215285883626124</v>
      </c>
      <c r="FU102" s="2">
        <f t="shared" si="138"/>
        <v>0.96661888477143076</v>
      </c>
      <c r="FW102" s="2">
        <f t="shared" si="128"/>
        <v>1.3028662691507438E-3</v>
      </c>
      <c r="FX102" s="2">
        <f t="shared" si="128"/>
        <v>1.3743324368299412E-3</v>
      </c>
      <c r="FY102" s="2">
        <f t="shared" si="128"/>
        <v>1.8020709817758624E-3</v>
      </c>
      <c r="FZ102" s="2">
        <f t="shared" si="128"/>
        <v>1.5695892517461393E-3</v>
      </c>
      <c r="GA102" s="2">
        <f t="shared" si="128"/>
        <v>1.5170458674309433E-3</v>
      </c>
      <c r="GB102" s="2">
        <f t="shared" si="128"/>
        <v>1.3704384522636292E-3</v>
      </c>
      <c r="GC102" s="2">
        <f t="shared" si="128"/>
        <v>1.450398064190234E-3</v>
      </c>
      <c r="GD102" s="2">
        <f t="shared" si="128"/>
        <v>1.6241027213393488E-3</v>
      </c>
      <c r="GE102" s="2">
        <f t="shared" si="128"/>
        <v>1.9077926541024191E-3</v>
      </c>
      <c r="GF102" s="2">
        <f t="shared" si="128"/>
        <v>1.8105336702193523E-3</v>
      </c>
      <c r="GG102" s="2">
        <f t="shared" si="128"/>
        <v>1.6227991166009688E-3</v>
      </c>
      <c r="GH102" s="2">
        <f t="shared" si="128"/>
        <v>1.2700959199381254E-3</v>
      </c>
      <c r="GI102" s="2">
        <f t="shared" si="128"/>
        <v>1.2573166667887519E-3</v>
      </c>
      <c r="GJ102" s="2">
        <f t="shared" si="128"/>
        <v>1.1735312081822564E-3</v>
      </c>
      <c r="GK102" s="2">
        <f t="shared" si="128"/>
        <v>1.0203925658369307E-3</v>
      </c>
      <c r="GM102" s="86">
        <f t="shared" si="129"/>
        <v>4.7207262905732805E-10</v>
      </c>
      <c r="GN102" s="86">
        <f t="shared" si="129"/>
        <v>8.1000715069954604E-15</v>
      </c>
      <c r="GO102" s="86">
        <f t="shared" si="129"/>
        <v>1.1885175066543697E-23</v>
      </c>
      <c r="GP102" s="86">
        <f t="shared" si="129"/>
        <v>1.1712931698868047E-26</v>
      </c>
      <c r="GQ102" s="86">
        <f t="shared" si="129"/>
        <v>5.1543497274492217E-26</v>
      </c>
      <c r="GR102" s="86">
        <f t="shared" si="129"/>
        <v>1.128721341189248E-23</v>
      </c>
      <c r="GS102" s="86">
        <f t="shared" si="129"/>
        <v>3.2117340270398168E-18</v>
      </c>
      <c r="GT102" s="86">
        <f t="shared" si="129"/>
        <v>3.0203215429920573E-19</v>
      </c>
      <c r="GU102" s="86">
        <f t="shared" si="129"/>
        <v>2.819270483313432E-23</v>
      </c>
      <c r="GV102" s="86">
        <f t="shared" si="129"/>
        <v>2.985621773439941E-21</v>
      </c>
      <c r="GW102" s="86">
        <f t="shared" si="129"/>
        <v>5.8306616621516105E-24</v>
      </c>
      <c r="GX102" s="86">
        <f t="shared" si="129"/>
        <v>2.3941316776001135E-20</v>
      </c>
      <c r="GY102" s="86">
        <f t="shared" si="129"/>
        <v>1.5661206467429559E-12</v>
      </c>
      <c r="GZ102" s="86">
        <f t="shared" si="129"/>
        <v>1.1388090347416885E-13</v>
      </c>
      <c r="HA102" s="86">
        <f t="shared" si="129"/>
        <v>8.9561342327574925E-17</v>
      </c>
      <c r="HC102" s="86">
        <f t="shared" si="74"/>
        <v>0.5162260872415344</v>
      </c>
      <c r="HD102" s="86">
        <f t="shared" si="74"/>
        <v>0.64336300983351669</v>
      </c>
      <c r="HE102" s="86">
        <f t="shared" si="74"/>
        <v>0.65274152952477182</v>
      </c>
      <c r="HF102" s="86">
        <f t="shared" si="74"/>
        <v>0.67787662332457266</v>
      </c>
      <c r="HG102" s="86">
        <f t="shared" si="74"/>
        <v>0.65190026679443125</v>
      </c>
      <c r="HH102" s="86">
        <f t="shared" si="74"/>
        <v>0.61895295401674011</v>
      </c>
      <c r="HI102" s="86">
        <f t="shared" si="139"/>
        <v>0.61754241379170405</v>
      </c>
      <c r="HJ102" s="86">
        <f t="shared" si="139"/>
        <v>0.62527549414890393</v>
      </c>
      <c r="HK102" s="86">
        <f t="shared" si="139"/>
        <v>0.61201900918933372</v>
      </c>
      <c r="HL102" s="86">
        <f t="shared" si="139"/>
        <v>0.6222637320995198</v>
      </c>
      <c r="HM102" s="86">
        <f t="shared" si="139"/>
        <v>0.62936103400478538</v>
      </c>
      <c r="HN102" s="86">
        <f t="shared" si="139"/>
        <v>0.60556595292081361</v>
      </c>
      <c r="HO102" s="86">
        <f t="shared" si="139"/>
        <v>0.52996229466289579</v>
      </c>
      <c r="HP102" s="86">
        <f t="shared" si="139"/>
        <v>0.56278068759607991</v>
      </c>
      <c r="HQ102" s="86">
        <f t="shared" si="139"/>
        <v>0.58728259683088879</v>
      </c>
      <c r="HS102" s="86">
        <f t="shared" si="130"/>
        <v>1.2092938471066537E-18</v>
      </c>
      <c r="HT102" s="86">
        <f t="shared" si="130"/>
        <v>8.0489922586278582E-13</v>
      </c>
      <c r="HU102" s="86">
        <f t="shared" si="130"/>
        <v>2.3995013391912008E-14</v>
      </c>
      <c r="HV102" s="86">
        <f t="shared" si="130"/>
        <v>2.6563876076060883E-16</v>
      </c>
      <c r="HW102" s="86">
        <f t="shared" si="130"/>
        <v>3.60507543332881E-17</v>
      </c>
      <c r="HX102" s="86">
        <f t="shared" si="130"/>
        <v>5.7495029450252008E-19</v>
      </c>
      <c r="HY102" s="86">
        <f t="shared" si="130"/>
        <v>2.9966360459252639E-19</v>
      </c>
      <c r="HZ102" s="86">
        <f t="shared" si="130"/>
        <v>1.2639218330447307E-19</v>
      </c>
      <c r="IA102" s="86">
        <f t="shared" si="130"/>
        <v>1.434222932950969E-18</v>
      </c>
      <c r="IB102" s="86">
        <f t="shared" si="130"/>
        <v>5.6869087381320897E-19</v>
      </c>
      <c r="IC102" s="86">
        <f t="shared" si="130"/>
        <v>2.1878262382414471E-19</v>
      </c>
      <c r="ID102" s="86">
        <f t="shared" si="130"/>
        <v>1.0168964986913773E-16</v>
      </c>
      <c r="IE102" s="86">
        <f t="shared" si="130"/>
        <v>5.1592473313053032E-21</v>
      </c>
      <c r="IF102" s="86">
        <f t="shared" si="130"/>
        <v>3.2023437706095746E-17</v>
      </c>
      <c r="IG102" s="86">
        <f t="shared" si="130"/>
        <v>3.3509499409641732E-13</v>
      </c>
      <c r="II102" s="86">
        <f t="shared" si="131"/>
        <v>1.9936395815070521E-82</v>
      </c>
      <c r="IJ102" s="86">
        <f t="shared" si="131"/>
        <v>9.3042370303877464E-56</v>
      </c>
      <c r="IK102" s="86">
        <f t="shared" si="131"/>
        <v>1.2951013909484619E-63</v>
      </c>
      <c r="IL102" s="86">
        <f t="shared" si="131"/>
        <v>1.5242135811903967E-74</v>
      </c>
      <c r="IM102" s="86">
        <f t="shared" si="131"/>
        <v>5.615401716812674E-77</v>
      </c>
      <c r="IN102" s="86">
        <f t="shared" si="131"/>
        <v>1.555717383338225E-84</v>
      </c>
      <c r="IO102" s="86">
        <f t="shared" si="131"/>
        <v>1.4434775249117357E-87</v>
      </c>
      <c r="IP102" s="86">
        <f t="shared" si="131"/>
        <v>1.0032330131145576E-88</v>
      </c>
      <c r="IQ102" s="86">
        <f t="shared" si="131"/>
        <v>5.3005386406147053E-86</v>
      </c>
      <c r="IR102" s="86">
        <f t="shared" si="131"/>
        <v>1.940058428660145E-87</v>
      </c>
      <c r="IS102" s="86">
        <f t="shared" si="131"/>
        <v>5.0555430570637547E-88</v>
      </c>
      <c r="IT102" s="86">
        <f t="shared" si="131"/>
        <v>1.5678771987656457E-73</v>
      </c>
      <c r="IU102" s="86">
        <f t="shared" si="131"/>
        <v>2.2847574062528102E-93</v>
      </c>
      <c r="IV102" s="86">
        <f t="shared" si="131"/>
        <v>2.2643852110109771E-86</v>
      </c>
      <c r="IW102" s="86">
        <f t="shared" si="131"/>
        <v>1.1447468088938082E-69</v>
      </c>
      <c r="IY102" s="86">
        <f t="shared" si="132"/>
        <v>0.51622608771360701</v>
      </c>
      <c r="IZ102" s="86">
        <f t="shared" si="132"/>
        <v>0.6433630098343297</v>
      </c>
      <c r="JA102" s="86">
        <f t="shared" si="132"/>
        <v>0.6527415295247958</v>
      </c>
      <c r="JB102" s="86">
        <f t="shared" si="132"/>
        <v>0.67787662332457288</v>
      </c>
      <c r="JC102" s="86">
        <f t="shared" si="132"/>
        <v>0.65190026679443125</v>
      </c>
      <c r="JD102" s="86">
        <f t="shared" si="132"/>
        <v>0.61895295401674011</v>
      </c>
      <c r="JE102" s="86">
        <f t="shared" si="132"/>
        <v>0.61754241379170405</v>
      </c>
      <c r="JF102" s="86">
        <f t="shared" si="132"/>
        <v>0.62527549414890393</v>
      </c>
      <c r="JG102" s="86">
        <f t="shared" si="132"/>
        <v>0.61201900918933372</v>
      </c>
      <c r="JH102" s="86">
        <f t="shared" si="132"/>
        <v>0.6222637320995198</v>
      </c>
      <c r="JI102" s="86">
        <f t="shared" si="132"/>
        <v>0.62936103400478538</v>
      </c>
      <c r="JJ102" s="86">
        <f t="shared" si="132"/>
        <v>0.60556595292081372</v>
      </c>
      <c r="JK102" s="86">
        <f t="shared" si="132"/>
        <v>0.52996229466446187</v>
      </c>
      <c r="JL102" s="86">
        <f t="shared" si="132"/>
        <v>0.56278068759619382</v>
      </c>
      <c r="JM102" s="86">
        <f t="shared" si="132"/>
        <v>0.58728259683122397</v>
      </c>
    </row>
    <row r="103" spans="2:273" x14ac:dyDescent="0.25">
      <c r="B103" s="2">
        <v>76</v>
      </c>
      <c r="C103" s="37">
        <v>160.28</v>
      </c>
      <c r="D103" s="37">
        <v>157.441</v>
      </c>
      <c r="E103" s="37">
        <v>159.91499999999999</v>
      </c>
      <c r="F103" s="37">
        <v>159.40700000000001</v>
      </c>
      <c r="G103" s="37">
        <v>162.61000000000001</v>
      </c>
      <c r="H103" s="37">
        <v>161.864</v>
      </c>
      <c r="I103" s="37">
        <v>166.05099999999999</v>
      </c>
      <c r="J103" s="37">
        <v>158.50800000000001</v>
      </c>
      <c r="K103" s="37">
        <v>132.667</v>
      </c>
      <c r="L103" s="37">
        <v>140.25</v>
      </c>
      <c r="M103" s="37">
        <v>146.96700000000001</v>
      </c>
      <c r="N103" s="37">
        <v>155.69999999999999</v>
      </c>
      <c r="O103" s="37">
        <v>154.86699999999999</v>
      </c>
      <c r="P103" s="37">
        <v>131.86699999999999</v>
      </c>
      <c r="Q103" s="37">
        <v>109.633</v>
      </c>
      <c r="S103" s="4">
        <f t="shared" si="133"/>
        <v>160.42888709712548</v>
      </c>
      <c r="T103" s="4">
        <f t="shared" si="133"/>
        <v>155.77024034621823</v>
      </c>
      <c r="U103" s="4">
        <f t="shared" si="133"/>
        <v>153.568403992475</v>
      </c>
      <c r="V103" s="4">
        <f t="shared" si="133"/>
        <v>150.01099809328727</v>
      </c>
      <c r="W103" s="4">
        <f t="shared" si="133"/>
        <v>165.65388458489556</v>
      </c>
      <c r="X103" s="4">
        <f t="shared" si="133"/>
        <v>165.78811107961829</v>
      </c>
      <c r="Y103" s="4">
        <f t="shared" si="133"/>
        <v>160.79124744985631</v>
      </c>
      <c r="Z103" s="4">
        <f t="shared" si="133"/>
        <v>159.56266947054627</v>
      </c>
      <c r="AA103" s="4">
        <f t="shared" si="133"/>
        <v>123.14422608953103</v>
      </c>
      <c r="AB103" s="4">
        <f t="shared" si="133"/>
        <v>133.30311420503747</v>
      </c>
      <c r="AC103" s="4">
        <f t="shared" si="133"/>
        <v>144.96869293505438</v>
      </c>
      <c r="AD103" s="4">
        <f t="shared" si="133"/>
        <v>160.35531417396618</v>
      </c>
      <c r="AE103" s="4">
        <f t="shared" si="133"/>
        <v>158.84886317414805</v>
      </c>
      <c r="AF103" s="4">
        <f t="shared" si="133"/>
        <v>130.25442430996324</v>
      </c>
      <c r="AG103" s="4">
        <f t="shared" si="133"/>
        <v>112.32033346352857</v>
      </c>
      <c r="AI103" s="4">
        <f t="shared" si="134"/>
        <v>-0.1488870971254812</v>
      </c>
      <c r="AJ103" s="4">
        <f t="shared" si="134"/>
        <v>1.6707596537817722</v>
      </c>
      <c r="AK103" s="4">
        <f t="shared" si="134"/>
        <v>6.3465960075249939</v>
      </c>
      <c r="AL103" s="4">
        <f t="shared" si="134"/>
        <v>9.3960019067127405</v>
      </c>
      <c r="AM103" s="4">
        <f t="shared" si="134"/>
        <v>-3.0438845848955509</v>
      </c>
      <c r="AN103" s="4">
        <f t="shared" si="134"/>
        <v>-3.9241110796182852</v>
      </c>
      <c r="AO103" s="4">
        <f t="shared" si="134"/>
        <v>5.2597525501436735</v>
      </c>
      <c r="AP103" s="4">
        <f t="shared" si="134"/>
        <v>-1.0546694705462585</v>
      </c>
      <c r="AQ103" s="4">
        <f t="shared" si="134"/>
        <v>9.5227739104689704</v>
      </c>
      <c r="AR103" s="4">
        <f t="shared" si="134"/>
        <v>6.946885794962526</v>
      </c>
      <c r="AS103" s="4">
        <f t="shared" si="134"/>
        <v>1.9983070649456351</v>
      </c>
      <c r="AT103" s="4">
        <f t="shared" si="134"/>
        <v>-4.6553141739661896</v>
      </c>
      <c r="AU103" s="4">
        <f t="shared" si="134"/>
        <v>-3.9818631741480601</v>
      </c>
      <c r="AV103" s="4">
        <f t="shared" si="134"/>
        <v>1.6125756900367492</v>
      </c>
      <c r="AW103" s="4">
        <f t="shared" si="134"/>
        <v>-2.6873334635285744</v>
      </c>
      <c r="AY103" s="2">
        <f t="shared" si="126"/>
        <v>56.819870898826096</v>
      </c>
      <c r="AZ103" s="2">
        <f t="shared" si="126"/>
        <v>56.228278397620009</v>
      </c>
      <c r="BA103" s="2">
        <f t="shared" si="126"/>
        <v>59.627027478724159</v>
      </c>
      <c r="BB103" s="2">
        <f t="shared" si="126"/>
        <v>57.001534149430356</v>
      </c>
      <c r="BC103" s="2">
        <f t="shared" si="126"/>
        <v>56.672539971639608</v>
      </c>
      <c r="BD103" s="2">
        <f t="shared" si="126"/>
        <v>58.829394403145699</v>
      </c>
      <c r="BE103" s="2">
        <f t="shared" si="126"/>
        <v>58.066763999190385</v>
      </c>
      <c r="BF103" s="2">
        <f t="shared" si="126"/>
        <v>58.509404483736617</v>
      </c>
      <c r="BG103" s="2">
        <f t="shared" si="126"/>
        <v>55.888464559677118</v>
      </c>
      <c r="BH103" s="2">
        <f t="shared" si="126"/>
        <v>57.931975756965947</v>
      </c>
      <c r="BI103" s="2">
        <f t="shared" si="126"/>
        <v>60.458140744226192</v>
      </c>
      <c r="BJ103" s="2">
        <f t="shared" si="126"/>
        <v>58.280963235357973</v>
      </c>
      <c r="BK103" s="2">
        <f t="shared" si="126"/>
        <v>56.643903484466946</v>
      </c>
      <c r="BL103" s="2">
        <f t="shared" si="126"/>
        <v>55.044043912232723</v>
      </c>
      <c r="BM103" s="2">
        <f t="shared" si="126"/>
        <v>53.932560160807164</v>
      </c>
      <c r="BO103" s="2" t="str">
        <f t="shared" si="96"/>
        <v/>
      </c>
      <c r="BP103" s="2" t="str">
        <f t="shared" si="97"/>
        <v/>
      </c>
      <c r="BQ103" s="2" t="str">
        <f t="shared" si="98"/>
        <v/>
      </c>
      <c r="BR103" s="2" t="str">
        <f t="shared" si="99"/>
        <v/>
      </c>
      <c r="BS103" s="2" t="str">
        <f t="shared" si="100"/>
        <v/>
      </c>
      <c r="BT103" s="2" t="str">
        <f t="shared" si="101"/>
        <v/>
      </c>
      <c r="BU103" s="2" t="str">
        <f t="shared" si="102"/>
        <v/>
      </c>
      <c r="BV103" s="2" t="str">
        <f t="shared" si="103"/>
        <v/>
      </c>
      <c r="BW103" s="2" t="str">
        <f t="shared" si="104"/>
        <v/>
      </c>
      <c r="BX103" s="2" t="str">
        <f t="shared" si="105"/>
        <v/>
      </c>
      <c r="BY103" s="2" t="str">
        <f t="shared" si="106"/>
        <v/>
      </c>
      <c r="BZ103" s="2" t="str">
        <f t="shared" si="107"/>
        <v/>
      </c>
      <c r="CA103" s="2" t="str">
        <f t="shared" si="108"/>
        <v/>
      </c>
      <c r="CB103" s="2" t="str">
        <f t="shared" si="109"/>
        <v/>
      </c>
      <c r="CC103" s="2" t="str">
        <f t="shared" si="110"/>
        <v/>
      </c>
      <c r="CE103" s="2" t="str">
        <f t="shared" si="127"/>
        <v/>
      </c>
      <c r="CF103" s="2" t="str">
        <f t="shared" si="127"/>
        <v/>
      </c>
      <c r="CG103" s="2" t="str">
        <f t="shared" si="127"/>
        <v/>
      </c>
      <c r="CH103" s="2" t="str">
        <f t="shared" si="127"/>
        <v/>
      </c>
      <c r="CI103" s="2" t="str">
        <f t="shared" si="127"/>
        <v/>
      </c>
      <c r="CJ103" s="2" t="str">
        <f t="shared" si="127"/>
        <v/>
      </c>
      <c r="CK103" s="2" t="str">
        <f t="shared" si="127"/>
        <v/>
      </c>
      <c r="CL103" s="2" t="str">
        <f t="shared" si="127"/>
        <v/>
      </c>
      <c r="CM103" s="2" t="str">
        <f t="shared" si="127"/>
        <v/>
      </c>
      <c r="CN103" s="2" t="str">
        <f t="shared" si="127"/>
        <v/>
      </c>
      <c r="CO103" s="2" t="str">
        <f t="shared" si="127"/>
        <v/>
      </c>
      <c r="CP103" s="2" t="str">
        <f t="shared" si="127"/>
        <v/>
      </c>
      <c r="CQ103" s="2" t="str">
        <f t="shared" si="127"/>
        <v/>
      </c>
      <c r="CR103" s="2" t="str">
        <f t="shared" si="127"/>
        <v/>
      </c>
      <c r="CS103" s="2" t="str">
        <f t="shared" si="127"/>
        <v/>
      </c>
      <c r="CU103" s="2" t="str">
        <f t="shared" si="111"/>
        <v/>
      </c>
      <c r="CV103" s="2" t="str">
        <f t="shared" si="112"/>
        <v/>
      </c>
      <c r="CW103" s="2" t="str">
        <f t="shared" si="113"/>
        <v/>
      </c>
      <c r="CX103" s="2" t="str">
        <f t="shared" si="114"/>
        <v/>
      </c>
      <c r="CY103" s="2" t="str">
        <f t="shared" si="115"/>
        <v/>
      </c>
      <c r="CZ103" s="2" t="str">
        <f t="shared" si="116"/>
        <v/>
      </c>
      <c r="DA103" s="2" t="str">
        <f t="shared" si="117"/>
        <v/>
      </c>
      <c r="DB103" s="2" t="str">
        <f t="shared" si="118"/>
        <v/>
      </c>
      <c r="DC103" s="2" t="str">
        <f t="shared" si="119"/>
        <v/>
      </c>
      <c r="DD103" s="2" t="str">
        <f t="shared" si="120"/>
        <v/>
      </c>
      <c r="DE103" s="2" t="str">
        <f t="shared" si="121"/>
        <v/>
      </c>
      <c r="DF103" s="2" t="str">
        <f t="shared" si="122"/>
        <v/>
      </c>
      <c r="DG103" s="2" t="str">
        <f t="shared" si="123"/>
        <v/>
      </c>
      <c r="DH103" s="2" t="str">
        <f t="shared" si="124"/>
        <v/>
      </c>
      <c r="DI103" s="2" t="str">
        <f t="shared" si="125"/>
        <v/>
      </c>
      <c r="DK103" s="2">
        <f t="shared" si="135"/>
        <v>85.687016042780726</v>
      </c>
      <c r="DL103" s="2">
        <f t="shared" si="135"/>
        <v>85.213090725806438</v>
      </c>
      <c r="DM103" s="2">
        <f t="shared" si="135"/>
        <v>86.929563636363639</v>
      </c>
      <c r="DN103" s="2">
        <f t="shared" si="135"/>
        <v>84.450765775401095</v>
      </c>
      <c r="DO103" s="2">
        <f t="shared" si="135"/>
        <v>81.136434046345798</v>
      </c>
      <c r="DP103" s="2">
        <f t="shared" si="135"/>
        <v>75.244474509803908</v>
      </c>
      <c r="DQ103" s="2">
        <f t="shared" si="135"/>
        <v>82.408405347593572</v>
      </c>
      <c r="DR103" s="2">
        <f t="shared" si="135"/>
        <v>75.377490476190445</v>
      </c>
      <c r="DS103" s="2">
        <f t="shared" si="135"/>
        <v>83.051003361344542</v>
      </c>
      <c r="DT103" s="2">
        <f t="shared" si="135"/>
        <v>77.628598599439769</v>
      </c>
      <c r="DU103" s="2">
        <f t="shared" si="135"/>
        <v>83.825369187675065</v>
      </c>
      <c r="DV103" s="2">
        <f t="shared" si="135"/>
        <v>81.695047058823519</v>
      </c>
      <c r="DW103" s="2">
        <f t="shared" si="135"/>
        <v>77.174511204481789</v>
      </c>
      <c r="DX103" s="2">
        <f t="shared" si="135"/>
        <v>69.45442913165266</v>
      </c>
      <c r="DY103" s="2">
        <f t="shared" si="135"/>
        <v>61.352801136363645</v>
      </c>
      <c r="EA103" s="2">
        <f t="shared" si="95"/>
        <v>56.191262341545453</v>
      </c>
      <c r="EB103" s="2">
        <f t="shared" si="95"/>
        <v>55.751575205704881</v>
      </c>
      <c r="EC103" s="2">
        <f t="shared" si="95"/>
        <v>59.052991689805708</v>
      </c>
      <c r="ED103" s="2">
        <f t="shared" si="95"/>
        <v>56.423138088708512</v>
      </c>
      <c r="EE103" s="2">
        <f t="shared" si="95"/>
        <v>56.180985534220468</v>
      </c>
      <c r="EF103" s="2">
        <f t="shared" si="95"/>
        <v>58.439334461837888</v>
      </c>
      <c r="EG103" s="2">
        <f t="shared" si="95"/>
        <v>57.539887109754417</v>
      </c>
      <c r="EH103" s="2">
        <f t="shared" si="95"/>
        <v>58.103952457221048</v>
      </c>
      <c r="EI103" s="2">
        <f t="shared" si="95"/>
        <v>55.271580753560301</v>
      </c>
      <c r="EJ103" s="2">
        <f t="shared" si="95"/>
        <v>57.473964236183861</v>
      </c>
      <c r="EK103" s="2">
        <f t="shared" si="95"/>
        <v>59.930860234627843</v>
      </c>
      <c r="EL103" s="2">
        <f t="shared" si="95"/>
        <v>57.804303026616971</v>
      </c>
      <c r="EM103" s="2">
        <f t="shared" si="136"/>
        <v>56.148812863979032</v>
      </c>
      <c r="EN103" s="2">
        <f t="shared" si="136"/>
        <v>54.667919337257452</v>
      </c>
      <c r="EO103" s="2">
        <f t="shared" si="136"/>
        <v>53.698575046982697</v>
      </c>
      <c r="EQ103" s="2">
        <f t="shared" si="137"/>
        <v>56.070039619111711</v>
      </c>
      <c r="ER103" s="2">
        <f t="shared" si="137"/>
        <v>55.385352098965953</v>
      </c>
      <c r="ES103" s="2">
        <f t="shared" si="137"/>
        <v>58.063508983384956</v>
      </c>
      <c r="ET103" s="2">
        <f t="shared" si="137"/>
        <v>56.364365307870173</v>
      </c>
      <c r="EU103" s="2">
        <f t="shared" si="137"/>
        <v>55.844456030376534</v>
      </c>
      <c r="EV103" s="2">
        <f t="shared" si="137"/>
        <v>58.110324094058925</v>
      </c>
      <c r="EW103" s="2">
        <f t="shared" si="137"/>
        <v>57.609690983954785</v>
      </c>
      <c r="EX103" s="2">
        <f t="shared" si="137"/>
        <v>56.985491421993189</v>
      </c>
      <c r="EY103" s="2">
        <f t="shared" si="137"/>
        <v>55.51554389940366</v>
      </c>
      <c r="EZ103" s="2">
        <f t="shared" si="137"/>
        <v>57.141059499221612</v>
      </c>
      <c r="FA103" s="2">
        <f t="shared" si="137"/>
        <v>59.065666968345973</v>
      </c>
      <c r="FB103" s="2">
        <f t="shared" si="137"/>
        <v>56.703747861857849</v>
      </c>
      <c r="FC103" s="2">
        <f t="shared" si="137"/>
        <v>55.542833079907822</v>
      </c>
      <c r="FD103" s="2">
        <f t="shared" si="137"/>
        <v>54.412005429834828</v>
      </c>
      <c r="FE103" s="2">
        <f t="shared" si="137"/>
        <v>53.94338089019314</v>
      </c>
      <c r="FG103" s="2">
        <f t="shared" si="138"/>
        <v>0.97868229724328326</v>
      </c>
      <c r="FH103" s="2">
        <f t="shared" si="138"/>
        <v>0.98380073186045336</v>
      </c>
      <c r="FI103" s="2">
        <f t="shared" si="138"/>
        <v>0.97933782531634028</v>
      </c>
      <c r="FJ103" s="2">
        <f t="shared" si="138"/>
        <v>0.97935975170542233</v>
      </c>
      <c r="FK103" s="2">
        <f t="shared" si="138"/>
        <v>0.98028029265696592</v>
      </c>
      <c r="FL103" s="2">
        <f t="shared" si="138"/>
        <v>0.97675983275359624</v>
      </c>
      <c r="FM103" s="2">
        <f t="shared" si="138"/>
        <v>0.97881796218235151</v>
      </c>
      <c r="FN103" s="2">
        <f t="shared" si="138"/>
        <v>0.9764122751309009</v>
      </c>
      <c r="FO103" s="2">
        <f t="shared" si="138"/>
        <v>0.9778118655061947</v>
      </c>
      <c r="FP103" s="2">
        <f t="shared" si="138"/>
        <v>0.97724234123342135</v>
      </c>
      <c r="FQ103" s="2">
        <f t="shared" si="138"/>
        <v>0.97786856539866862</v>
      </c>
      <c r="FR103" s="2">
        <f t="shared" si="138"/>
        <v>0.97998418595990899</v>
      </c>
      <c r="FS103" s="2">
        <f t="shared" si="138"/>
        <v>0.97641334298779892</v>
      </c>
      <c r="FT103" s="2">
        <f t="shared" si="138"/>
        <v>0.97454072390949387</v>
      </c>
      <c r="FU103" s="2">
        <f t="shared" si="138"/>
        <v>0.96946637845187678</v>
      </c>
      <c r="FW103" s="2">
        <f t="shared" si="128"/>
        <v>1.4283849112198693E-3</v>
      </c>
      <c r="FX103" s="2">
        <f t="shared" si="128"/>
        <v>1.5067257697739913E-3</v>
      </c>
      <c r="FY103" s="2">
        <f t="shared" si="128"/>
        <v>1.9755880625773434E-3</v>
      </c>
      <c r="FZ103" s="2">
        <f t="shared" si="128"/>
        <v>1.7207598148204393E-3</v>
      </c>
      <c r="GA103" s="2">
        <f t="shared" si="128"/>
        <v>1.6631642923865344E-3</v>
      </c>
      <c r="GB103" s="2">
        <f t="shared" si="128"/>
        <v>1.5024572310298112E-3</v>
      </c>
      <c r="GC103" s="2">
        <f t="shared" si="128"/>
        <v>1.5901073465472944E-3</v>
      </c>
      <c r="GD103" s="2">
        <f t="shared" si="128"/>
        <v>1.7805142325784335E-3</v>
      </c>
      <c r="GE103" s="2">
        <f t="shared" si="128"/>
        <v>2.0914680915447171E-3</v>
      </c>
      <c r="GF103" s="2">
        <f t="shared" si="128"/>
        <v>1.9848639826479425E-3</v>
      </c>
      <c r="GG103" s="2">
        <f t="shared" si="128"/>
        <v>1.7790853060601758E-3</v>
      </c>
      <c r="GH103" s="2">
        <f t="shared" si="128"/>
        <v>1.3924618557322693E-3</v>
      </c>
      <c r="GI103" s="2">
        <f t="shared" si="128"/>
        <v>1.3784530993972634E-3</v>
      </c>
      <c r="GJ103" s="2">
        <f t="shared" si="128"/>
        <v>1.2866057125426619E-3</v>
      </c>
      <c r="GK103" s="2">
        <f t="shared" si="128"/>
        <v>1.1187280660529353E-3</v>
      </c>
      <c r="GM103" s="86">
        <f t="shared" si="129"/>
        <v>6.0846684769067866E-11</v>
      </c>
      <c r="GN103" s="86">
        <f t="shared" si="129"/>
        <v>3.4355306835584261E-16</v>
      </c>
      <c r="GO103" s="86">
        <f t="shared" si="129"/>
        <v>6.6937830365945041E-26</v>
      </c>
      <c r="GP103" s="86">
        <f t="shared" si="129"/>
        <v>3.8245057968174878E-29</v>
      </c>
      <c r="GQ103" s="86">
        <f t="shared" si="129"/>
        <v>1.8186896517399701E-28</v>
      </c>
      <c r="GR103" s="86">
        <f t="shared" si="129"/>
        <v>6.6272025782643641E-26</v>
      </c>
      <c r="GS103" s="86">
        <f t="shared" si="129"/>
        <v>6.6449159278240504E-20</v>
      </c>
      <c r="GT103" s="86">
        <f t="shared" si="129"/>
        <v>5.1091225069641455E-21</v>
      </c>
      <c r="GU103" s="86">
        <f t="shared" si="129"/>
        <v>2.256718185155166E-25</v>
      </c>
      <c r="GV103" s="86">
        <f t="shared" si="129"/>
        <v>3.4285421749822688E-23</v>
      </c>
      <c r="GW103" s="86">
        <f t="shared" si="129"/>
        <v>3.2171185870129815E-26</v>
      </c>
      <c r="GX103" s="86">
        <f t="shared" si="129"/>
        <v>2.6316106366449686E-22</v>
      </c>
      <c r="GY103" s="86">
        <f t="shared" si="129"/>
        <v>1.2243398964433929E-13</v>
      </c>
      <c r="GZ103" s="86">
        <f t="shared" si="129"/>
        <v>8.4346643823586969E-15</v>
      </c>
      <c r="HA103" s="86">
        <f t="shared" si="129"/>
        <v>3.18604377335378E-18</v>
      </c>
      <c r="HC103" s="86">
        <f t="shared" si="74"/>
        <v>0.5489281224302589</v>
      </c>
      <c r="HD103" s="86">
        <f t="shared" si="74"/>
        <v>0.64418972312094269</v>
      </c>
      <c r="HE103" s="86">
        <f t="shared" si="74"/>
        <v>0.63744340892313811</v>
      </c>
      <c r="HF103" s="86">
        <f t="shared" si="74"/>
        <v>0.62492163498929021</v>
      </c>
      <c r="HG103" s="86">
        <f t="shared" si="74"/>
        <v>0.67371077768641807</v>
      </c>
      <c r="HH103" s="86">
        <f t="shared" si="74"/>
        <v>0.66674053170637726</v>
      </c>
      <c r="HI103" s="86">
        <f t="shared" si="139"/>
        <v>0.61469333732717624</v>
      </c>
      <c r="HJ103" s="86">
        <f t="shared" si="139"/>
        <v>0.6292558139519836</v>
      </c>
      <c r="HK103" s="86">
        <f t="shared" si="139"/>
        <v>0.50872415485146649</v>
      </c>
      <c r="HL103" s="86">
        <f t="shared" si="139"/>
        <v>0.5577779615163645</v>
      </c>
      <c r="HM103" s="86">
        <f t="shared" si="139"/>
        <v>0.61043296128557933</v>
      </c>
      <c r="HN103" s="86">
        <f t="shared" si="139"/>
        <v>0.65517848747281937</v>
      </c>
      <c r="HO103" s="86">
        <f t="shared" si="139"/>
        <v>0.57316013081363604</v>
      </c>
      <c r="HP103" s="86">
        <f t="shared" si="139"/>
        <v>0.56910197029396592</v>
      </c>
      <c r="HQ103" s="86">
        <f t="shared" si="139"/>
        <v>0.63187953897493532</v>
      </c>
      <c r="HS103" s="86">
        <f t="shared" si="130"/>
        <v>7.5875157715152046E-18</v>
      </c>
      <c r="HT103" s="86">
        <f t="shared" si="130"/>
        <v>2.7752330075156728E-12</v>
      </c>
      <c r="HU103" s="86">
        <f t="shared" si="130"/>
        <v>1.0413526005402191E-13</v>
      </c>
      <c r="HV103" s="86">
        <f t="shared" si="130"/>
        <v>1.410411522997097E-15</v>
      </c>
      <c r="HW103" s="86">
        <f t="shared" si="130"/>
        <v>2.046112684470538E-16</v>
      </c>
      <c r="HX103" s="86">
        <f t="shared" si="130"/>
        <v>3.8118662898089146E-18</v>
      </c>
      <c r="HY103" s="86">
        <f t="shared" si="130"/>
        <v>2.122408878858239E-18</v>
      </c>
      <c r="HZ103" s="86">
        <f t="shared" si="130"/>
        <v>9.5844448437063561E-19</v>
      </c>
      <c r="IA103" s="86">
        <f t="shared" si="130"/>
        <v>1.0440759830038931E-17</v>
      </c>
      <c r="IB103" s="86">
        <f t="shared" si="130"/>
        <v>4.2374477686264285E-18</v>
      </c>
      <c r="IC103" s="86">
        <f t="shared" si="130"/>
        <v>1.6236485577486669E-18</v>
      </c>
      <c r="ID103" s="86">
        <f t="shared" si="130"/>
        <v>5.1798177647775841E-16</v>
      </c>
      <c r="IE103" s="86">
        <f t="shared" si="130"/>
        <v>4.1074800504470255E-20</v>
      </c>
      <c r="IF103" s="86">
        <f t="shared" si="130"/>
        <v>1.6725055350710759E-16</v>
      </c>
      <c r="IG103" s="86">
        <f t="shared" si="130"/>
        <v>1.0846650864890676E-12</v>
      </c>
      <c r="II103" s="86">
        <f t="shared" si="131"/>
        <v>3.2942576225791143E-80</v>
      </c>
      <c r="IJ103" s="86">
        <f t="shared" si="131"/>
        <v>2.9283721888818067E-54</v>
      </c>
      <c r="IK103" s="86">
        <f t="shared" si="131"/>
        <v>7.9564564828370738E-62</v>
      </c>
      <c r="IL103" s="86">
        <f t="shared" si="131"/>
        <v>1.7460699080918114E-72</v>
      </c>
      <c r="IM103" s="86">
        <f t="shared" si="131"/>
        <v>7.3458969242945298E-75</v>
      </c>
      <c r="IN103" s="86">
        <f t="shared" si="131"/>
        <v>3.057033708943995E-82</v>
      </c>
      <c r="IO103" s="86">
        <f t="shared" si="131"/>
        <v>3.6077531604737904E-85</v>
      </c>
      <c r="IP103" s="86">
        <f t="shared" si="131"/>
        <v>2.9794096699570775E-86</v>
      </c>
      <c r="IQ103" s="86">
        <f t="shared" si="131"/>
        <v>1.5168686882370582E-83</v>
      </c>
      <c r="IR103" s="86">
        <f t="shared" si="131"/>
        <v>5.8304095303370122E-85</v>
      </c>
      <c r="IS103" s="86">
        <f t="shared" si="131"/>
        <v>1.4329677939071277E-85</v>
      </c>
      <c r="IT103" s="86">
        <f t="shared" si="131"/>
        <v>1.4508189857237713E-71</v>
      </c>
      <c r="IU103" s="86">
        <f t="shared" si="131"/>
        <v>7.3144082515606306E-91</v>
      </c>
      <c r="IV103" s="86">
        <f t="shared" si="131"/>
        <v>4.4215233377606199E-84</v>
      </c>
      <c r="IW103" s="86">
        <f t="shared" si="131"/>
        <v>7.2530416668504895E-68</v>
      </c>
      <c r="IY103" s="86">
        <f t="shared" si="132"/>
        <v>0.54892812249110556</v>
      </c>
      <c r="IZ103" s="86">
        <f t="shared" si="132"/>
        <v>0.64418972312371825</v>
      </c>
      <c r="JA103" s="86">
        <f t="shared" si="132"/>
        <v>0.63744340892324225</v>
      </c>
      <c r="JB103" s="86">
        <f t="shared" si="132"/>
        <v>0.62492163498929165</v>
      </c>
      <c r="JC103" s="86">
        <f t="shared" si="132"/>
        <v>0.67371077768641829</v>
      </c>
      <c r="JD103" s="86">
        <f t="shared" si="132"/>
        <v>0.66674053170637726</v>
      </c>
      <c r="JE103" s="86">
        <f t="shared" si="132"/>
        <v>0.61469333732717624</v>
      </c>
      <c r="JF103" s="86">
        <f t="shared" si="132"/>
        <v>0.6292558139519836</v>
      </c>
      <c r="JG103" s="86">
        <f t="shared" si="132"/>
        <v>0.50872415485146649</v>
      </c>
      <c r="JH103" s="86">
        <f t="shared" si="132"/>
        <v>0.5577779615163645</v>
      </c>
      <c r="JI103" s="86">
        <f t="shared" si="132"/>
        <v>0.61043296128557933</v>
      </c>
      <c r="JJ103" s="86">
        <f t="shared" si="132"/>
        <v>0.65517848747281993</v>
      </c>
      <c r="JK103" s="86">
        <f t="shared" si="132"/>
        <v>0.57316013081375849</v>
      </c>
      <c r="JL103" s="86">
        <f t="shared" si="132"/>
        <v>0.56910197029397458</v>
      </c>
      <c r="JM103" s="86">
        <f t="shared" si="132"/>
        <v>0.63187953897602001</v>
      </c>
    </row>
    <row r="104" spans="2:273" x14ac:dyDescent="0.25">
      <c r="B104" s="2">
        <v>77</v>
      </c>
      <c r="C104" s="37">
        <v>151.12</v>
      </c>
      <c r="D104" s="37">
        <v>147.35599999999999</v>
      </c>
      <c r="E104" s="37">
        <v>146.81399999999999</v>
      </c>
      <c r="F104" s="37">
        <v>139.017</v>
      </c>
      <c r="G104" s="37">
        <v>148.64400000000001</v>
      </c>
      <c r="H104" s="37">
        <v>154.15299999999999</v>
      </c>
      <c r="I104" s="37">
        <v>152.62700000000001</v>
      </c>
      <c r="J104" s="37">
        <v>143.96600000000001</v>
      </c>
      <c r="K104" s="37">
        <v>105.783</v>
      </c>
      <c r="L104" s="37">
        <v>115.517</v>
      </c>
      <c r="M104" s="37">
        <v>127.85</v>
      </c>
      <c r="N104" s="37">
        <v>149.083</v>
      </c>
      <c r="O104" s="37">
        <v>150.11699999999999</v>
      </c>
      <c r="P104" s="37">
        <v>118.05</v>
      </c>
      <c r="Q104" s="37">
        <v>101</v>
      </c>
      <c r="S104" s="4">
        <f t="shared" si="133"/>
        <v>151.40021270497809</v>
      </c>
      <c r="T104" s="4">
        <f t="shared" si="133"/>
        <v>140.44772683271472</v>
      </c>
      <c r="U104" s="4">
        <f t="shared" si="133"/>
        <v>133.64870987241991</v>
      </c>
      <c r="V104" s="4">
        <f t="shared" si="133"/>
        <v>121.50341150609889</v>
      </c>
      <c r="W104" s="4">
        <f t="shared" si="133"/>
        <v>145.77785136851929</v>
      </c>
      <c r="X104" s="4">
        <f t="shared" si="133"/>
        <v>151.54195954865921</v>
      </c>
      <c r="Y104" s="4">
        <f t="shared" si="133"/>
        <v>139.72909133441073</v>
      </c>
      <c r="Z104" s="4">
        <f t="shared" si="133"/>
        <v>138.39172733190654</v>
      </c>
      <c r="AA104" s="4">
        <f t="shared" si="133"/>
        <v>97.038621832799677</v>
      </c>
      <c r="AB104" s="4">
        <f t="shared" si="133"/>
        <v>109.32741745441749</v>
      </c>
      <c r="AC104" s="4">
        <f t="shared" si="133"/>
        <v>124.36598778049375</v>
      </c>
      <c r="AD104" s="4">
        <f t="shared" si="133"/>
        <v>150.54449181619921</v>
      </c>
      <c r="AE104" s="4">
        <f t="shared" si="133"/>
        <v>149.53155674784833</v>
      </c>
      <c r="AF104" s="4">
        <f t="shared" si="133"/>
        <v>115.92546289896731</v>
      </c>
      <c r="AG104" s="4">
        <f t="shared" si="133"/>
        <v>102.1957963094715</v>
      </c>
      <c r="AI104" s="4">
        <f t="shared" si="134"/>
        <v>-0.28021270497808359</v>
      </c>
      <c r="AJ104" s="4">
        <f t="shared" si="134"/>
        <v>6.9082731672852731</v>
      </c>
      <c r="AK104" s="4">
        <f t="shared" si="134"/>
        <v>13.165290127580079</v>
      </c>
      <c r="AL104" s="4">
        <f t="shared" si="134"/>
        <v>17.513588493901111</v>
      </c>
      <c r="AM104" s="4">
        <f t="shared" si="134"/>
        <v>2.8661486314807121</v>
      </c>
      <c r="AN104" s="4">
        <f t="shared" si="134"/>
        <v>2.6110404513407843</v>
      </c>
      <c r="AO104" s="4">
        <f t="shared" si="134"/>
        <v>12.897908665589284</v>
      </c>
      <c r="AP104" s="4">
        <f t="shared" si="134"/>
        <v>5.5742726680934709</v>
      </c>
      <c r="AQ104" s="4">
        <f t="shared" si="134"/>
        <v>8.744378167200324</v>
      </c>
      <c r="AR104" s="4">
        <f t="shared" si="134"/>
        <v>6.1895825455825104</v>
      </c>
      <c r="AS104" s="4">
        <f t="shared" si="134"/>
        <v>3.4840122195062406</v>
      </c>
      <c r="AT104" s="4">
        <f t="shared" si="134"/>
        <v>-1.4614918161992136</v>
      </c>
      <c r="AU104" s="4">
        <f t="shared" si="134"/>
        <v>0.58544325215166282</v>
      </c>
      <c r="AV104" s="4">
        <f t="shared" si="134"/>
        <v>2.1245371010326863</v>
      </c>
      <c r="AW104" s="4">
        <f t="shared" si="134"/>
        <v>-1.1957963094715041</v>
      </c>
      <c r="AY104" s="2">
        <f t="shared" si="126"/>
        <v>56.637045371905138</v>
      </c>
      <c r="AZ104" s="2">
        <f t="shared" si="126"/>
        <v>56.040547745083074</v>
      </c>
      <c r="BA104" s="2">
        <f t="shared" si="126"/>
        <v>59.362248518351599</v>
      </c>
      <c r="BB104" s="2">
        <f t="shared" si="126"/>
        <v>56.783621203737148</v>
      </c>
      <c r="BC104" s="2">
        <f t="shared" si="126"/>
        <v>56.457245188460405</v>
      </c>
      <c r="BD104" s="2">
        <f t="shared" si="126"/>
        <v>58.599823271825521</v>
      </c>
      <c r="BE104" s="2">
        <f t="shared" si="126"/>
        <v>57.866083319197202</v>
      </c>
      <c r="BF104" s="2">
        <f t="shared" si="126"/>
        <v>58.264428309182968</v>
      </c>
      <c r="BG104" s="2">
        <f t="shared" si="126"/>
        <v>55.697745056528582</v>
      </c>
      <c r="BH104" s="2">
        <f t="shared" si="126"/>
        <v>57.730592166081884</v>
      </c>
      <c r="BI104" s="2">
        <f t="shared" si="126"/>
        <v>60.208803211176949</v>
      </c>
      <c r="BJ104" s="2">
        <f t="shared" si="126"/>
        <v>58.042705116253686</v>
      </c>
      <c r="BK104" s="2">
        <f t="shared" si="126"/>
        <v>56.437309981104363</v>
      </c>
      <c r="BL104" s="2">
        <f t="shared" si="126"/>
        <v>54.883931402952889</v>
      </c>
      <c r="BM104" s="2">
        <f t="shared" si="126"/>
        <v>53.823125522410074</v>
      </c>
      <c r="BO104" s="2" t="str">
        <f t="shared" si="96"/>
        <v/>
      </c>
      <c r="BP104" s="2" t="str">
        <f t="shared" si="97"/>
        <v/>
      </c>
      <c r="BQ104" s="2" t="str">
        <f t="shared" si="98"/>
        <v/>
      </c>
      <c r="BR104" s="2" t="str">
        <f t="shared" si="99"/>
        <v/>
      </c>
      <c r="BS104" s="2" t="str">
        <f t="shared" si="100"/>
        <v/>
      </c>
      <c r="BT104" s="2" t="str">
        <f t="shared" si="101"/>
        <v/>
      </c>
      <c r="BU104" s="2" t="str">
        <f t="shared" si="102"/>
        <v/>
      </c>
      <c r="BV104" s="2" t="str">
        <f t="shared" si="103"/>
        <v/>
      </c>
      <c r="BW104" s="2" t="str">
        <f t="shared" si="104"/>
        <v/>
      </c>
      <c r="BX104" s="2" t="str">
        <f t="shared" si="105"/>
        <v/>
      </c>
      <c r="BY104" s="2" t="str">
        <f t="shared" si="106"/>
        <v/>
      </c>
      <c r="BZ104" s="2" t="str">
        <f t="shared" si="107"/>
        <v/>
      </c>
      <c r="CA104" s="2" t="str">
        <f t="shared" si="108"/>
        <v/>
      </c>
      <c r="CB104" s="2" t="str">
        <f t="shared" si="109"/>
        <v/>
      </c>
      <c r="CC104" s="2" t="str">
        <f t="shared" si="110"/>
        <v/>
      </c>
      <c r="CE104" s="2" t="str">
        <f t="shared" si="127"/>
        <v/>
      </c>
      <c r="CF104" s="2" t="str">
        <f t="shared" si="127"/>
        <v/>
      </c>
      <c r="CG104" s="2" t="str">
        <f t="shared" si="127"/>
        <v/>
      </c>
      <c r="CH104" s="2" t="str">
        <f t="shared" si="127"/>
        <v/>
      </c>
      <c r="CI104" s="2" t="str">
        <f t="shared" si="127"/>
        <v/>
      </c>
      <c r="CJ104" s="2" t="str">
        <f t="shared" si="127"/>
        <v/>
      </c>
      <c r="CK104" s="2" t="str">
        <f t="shared" si="127"/>
        <v/>
      </c>
      <c r="CL104" s="2" t="str">
        <f t="shared" si="127"/>
        <v/>
      </c>
      <c r="CM104" s="2" t="str">
        <f t="shared" si="127"/>
        <v/>
      </c>
      <c r="CN104" s="2" t="str">
        <f t="shared" si="127"/>
        <v/>
      </c>
      <c r="CO104" s="2" t="str">
        <f t="shared" si="127"/>
        <v/>
      </c>
      <c r="CP104" s="2" t="str">
        <f t="shared" si="127"/>
        <v/>
      </c>
      <c r="CQ104" s="2" t="str">
        <f t="shared" si="127"/>
        <v/>
      </c>
      <c r="CR104" s="2" t="str">
        <f t="shared" si="127"/>
        <v/>
      </c>
      <c r="CS104" s="2" t="str">
        <f t="shared" si="127"/>
        <v/>
      </c>
      <c r="CU104" s="2" t="str">
        <f t="shared" si="111"/>
        <v/>
      </c>
      <c r="CV104" s="2" t="str">
        <f t="shared" si="112"/>
        <v/>
      </c>
      <c r="CW104" s="2" t="str">
        <f t="shared" si="113"/>
        <v/>
      </c>
      <c r="CX104" s="2" t="str">
        <f t="shared" si="114"/>
        <v/>
      </c>
      <c r="CY104" s="2" t="str">
        <f t="shared" si="115"/>
        <v/>
      </c>
      <c r="CZ104" s="2" t="str">
        <f t="shared" si="116"/>
        <v/>
      </c>
      <c r="DA104" s="2" t="str">
        <f t="shared" si="117"/>
        <v/>
      </c>
      <c r="DB104" s="2" t="str">
        <f t="shared" si="118"/>
        <v/>
      </c>
      <c r="DC104" s="2" t="str">
        <f t="shared" si="119"/>
        <v/>
      </c>
      <c r="DD104" s="2" t="str">
        <f t="shared" si="120"/>
        <v/>
      </c>
      <c r="DE104" s="2" t="str">
        <f t="shared" si="121"/>
        <v/>
      </c>
      <c r="DF104" s="2" t="str">
        <f t="shared" si="122"/>
        <v/>
      </c>
      <c r="DG104" s="2" t="str">
        <f t="shared" si="123"/>
        <v/>
      </c>
      <c r="DH104" s="2" t="str">
        <f t="shared" si="124"/>
        <v/>
      </c>
      <c r="DI104" s="2" t="str">
        <f t="shared" si="125"/>
        <v/>
      </c>
      <c r="DK104" s="2">
        <f t="shared" si="135"/>
        <v>85.994756302520997</v>
      </c>
      <c r="DL104" s="2">
        <f t="shared" si="135"/>
        <v>85.51760887096772</v>
      </c>
      <c r="DM104" s="2">
        <f t="shared" si="135"/>
        <v>87.199968067226905</v>
      </c>
      <c r="DN104" s="2">
        <f t="shared" si="135"/>
        <v>84.705265546218513</v>
      </c>
      <c r="DO104" s="2">
        <f t="shared" si="135"/>
        <v>81.341866532976823</v>
      </c>
      <c r="DP104" s="2">
        <f t="shared" si="135"/>
        <v>75.359315966386546</v>
      </c>
      <c r="DQ104" s="2">
        <f t="shared" si="135"/>
        <v>82.63333949579831</v>
      </c>
      <c r="DR104" s="2">
        <f t="shared" si="135"/>
        <v>75.52837142857139</v>
      </c>
      <c r="DS104" s="2">
        <f t="shared" si="135"/>
        <v>83.334539495798325</v>
      </c>
      <c r="DT104" s="2">
        <f t="shared" si="135"/>
        <v>77.819825210084034</v>
      </c>
      <c r="DU104" s="2">
        <f t="shared" si="135"/>
        <v>84.083554621848734</v>
      </c>
      <c r="DV104" s="2">
        <f t="shared" si="135"/>
        <v>81.912347899159656</v>
      </c>
      <c r="DW104" s="2">
        <f t="shared" si="135"/>
        <v>77.37716974789916</v>
      </c>
      <c r="DX104" s="2">
        <f t="shared" si="135"/>
        <v>69.60538431372548</v>
      </c>
      <c r="DY104" s="2">
        <f t="shared" si="135"/>
        <v>61.424573863636375</v>
      </c>
      <c r="EA104" s="2">
        <f t="shared" si="95"/>
        <v>56.054028716479273</v>
      </c>
      <c r="EB104" s="2">
        <f t="shared" si="95"/>
        <v>55.598473121228743</v>
      </c>
      <c r="EC104" s="2">
        <f t="shared" si="95"/>
        <v>58.828692371861337</v>
      </c>
      <c r="ED104" s="2">
        <f t="shared" si="95"/>
        <v>56.247052692107793</v>
      </c>
      <c r="EE104" s="2">
        <f t="shared" si="95"/>
        <v>56.001302529914412</v>
      </c>
      <c r="EF104" s="2">
        <f t="shared" si="95"/>
        <v>58.23668044499442</v>
      </c>
      <c r="EG104" s="2">
        <f t="shared" si="95"/>
        <v>57.377148744276404</v>
      </c>
      <c r="EH104" s="2">
        <f t="shared" si="95"/>
        <v>57.886211090574974</v>
      </c>
      <c r="EI104" s="2">
        <f t="shared" si="95"/>
        <v>55.125254547977349</v>
      </c>
      <c r="EJ104" s="2">
        <f t="shared" si="95"/>
        <v>57.304634141490752</v>
      </c>
      <c r="EK104" s="2">
        <f t="shared" si="95"/>
        <v>59.717661648298801</v>
      </c>
      <c r="EL104" s="2">
        <f t="shared" si="95"/>
        <v>57.599719830589059</v>
      </c>
      <c r="EM104" s="2">
        <f t="shared" si="136"/>
        <v>55.976888695769929</v>
      </c>
      <c r="EN104" s="2">
        <f t="shared" si="136"/>
        <v>54.533537388271185</v>
      </c>
      <c r="EO104" s="2">
        <f t="shared" si="136"/>
        <v>53.604488860164885</v>
      </c>
      <c r="EQ104" s="2">
        <f t="shared" si="137"/>
        <v>55.936417374723078</v>
      </c>
      <c r="ER104" s="2">
        <f t="shared" si="137"/>
        <v>55.24803023156209</v>
      </c>
      <c r="ES104" s="2">
        <f t="shared" si="137"/>
        <v>57.882361902680344</v>
      </c>
      <c r="ET104" s="2">
        <f t="shared" si="137"/>
        <v>56.190195911555314</v>
      </c>
      <c r="EU104" s="2">
        <f t="shared" si="137"/>
        <v>55.678238270766563</v>
      </c>
      <c r="EV104" s="2">
        <f t="shared" si="137"/>
        <v>57.921017684923228</v>
      </c>
      <c r="EW104" s="2">
        <f t="shared" si="137"/>
        <v>57.444933139439897</v>
      </c>
      <c r="EX104" s="2">
        <f t="shared" si="137"/>
        <v>56.813003006091577</v>
      </c>
      <c r="EY104" s="2">
        <f t="shared" si="137"/>
        <v>55.358980553697208</v>
      </c>
      <c r="EZ104" s="2">
        <f t="shared" si="137"/>
        <v>56.985759060197893</v>
      </c>
      <c r="FA104" s="2">
        <f t="shared" si="137"/>
        <v>58.886121965010155</v>
      </c>
      <c r="FB104" s="2">
        <f t="shared" si="137"/>
        <v>56.541162716119622</v>
      </c>
      <c r="FC104" s="2">
        <f t="shared" si="137"/>
        <v>55.392152869631815</v>
      </c>
      <c r="FD104" s="2">
        <f t="shared" si="137"/>
        <v>54.287568290198116</v>
      </c>
      <c r="FE104" s="2">
        <f t="shared" si="137"/>
        <v>53.836176619376303</v>
      </c>
      <c r="FG104" s="2">
        <f t="shared" si="138"/>
        <v>0.98052148764860247</v>
      </c>
      <c r="FH104" s="2">
        <f t="shared" si="138"/>
        <v>0.98520500367103481</v>
      </c>
      <c r="FI104" s="2">
        <f t="shared" si="138"/>
        <v>0.98112155080822638</v>
      </c>
      <c r="FJ104" s="2">
        <f t="shared" si="138"/>
        <v>0.98114162078408484</v>
      </c>
      <c r="FK104" s="2">
        <f t="shared" si="138"/>
        <v>0.98198415348967105</v>
      </c>
      <c r="FL104" s="2">
        <f t="shared" si="138"/>
        <v>0.97876128487939507</v>
      </c>
      <c r="FM104" s="2">
        <f t="shared" si="138"/>
        <v>0.9806456795269618</v>
      </c>
      <c r="FN104" s="2">
        <f t="shared" si="138"/>
        <v>0.97844299846056337</v>
      </c>
      <c r="FO104" s="2">
        <f t="shared" si="138"/>
        <v>0.97972459685617574</v>
      </c>
      <c r="FP104" s="2">
        <f t="shared" si="138"/>
        <v>0.97920312429499434</v>
      </c>
      <c r="FQ104" s="2">
        <f t="shared" si="138"/>
        <v>0.97977651001806909</v>
      </c>
      <c r="FR104" s="2">
        <f t="shared" si="138"/>
        <v>0.98171315430734873</v>
      </c>
      <c r="FS104" s="2">
        <f t="shared" si="138"/>
        <v>0.97844397641273417</v>
      </c>
      <c r="FT104" s="2">
        <f t="shared" si="138"/>
        <v>0.97672873334024035</v>
      </c>
      <c r="FU104" s="2">
        <f t="shared" si="138"/>
        <v>0.97207799013730556</v>
      </c>
      <c r="FW104" s="2">
        <f t="shared" si="128"/>
        <v>1.5659771066799644E-3</v>
      </c>
      <c r="FX104" s="2">
        <f t="shared" si="128"/>
        <v>1.6518518307264926E-3</v>
      </c>
      <c r="FY104" s="2">
        <f t="shared" si="128"/>
        <v>2.1657764356485918E-3</v>
      </c>
      <c r="FZ104" s="2">
        <f t="shared" si="128"/>
        <v>1.8864624351741257E-3</v>
      </c>
      <c r="GA104" s="2">
        <f t="shared" si="128"/>
        <v>1.823330813201196E-3</v>
      </c>
      <c r="GB104" s="2">
        <f t="shared" si="128"/>
        <v>1.6471728295728782E-3</v>
      </c>
      <c r="GC104" s="2">
        <f t="shared" si="128"/>
        <v>1.7432506017412163E-3</v>
      </c>
      <c r="GD104" s="2">
        <f t="shared" si="128"/>
        <v>1.9519597247391164E-3</v>
      </c>
      <c r="GE104" s="2">
        <f t="shared" si="128"/>
        <v>2.2927865193936511E-3</v>
      </c>
      <c r="GF104" s="2">
        <f t="shared" si="128"/>
        <v>2.1759433946168245E-3</v>
      </c>
      <c r="GG104" s="2">
        <f t="shared" si="128"/>
        <v>1.9503934759011752E-3</v>
      </c>
      <c r="GH104" s="2">
        <f t="shared" si="128"/>
        <v>1.5265989770941366E-3</v>
      </c>
      <c r="GI104" s="2">
        <f t="shared" si="128"/>
        <v>1.5112427867066279E-3</v>
      </c>
      <c r="GJ104" s="2">
        <f t="shared" si="128"/>
        <v>1.4105600188698967E-3</v>
      </c>
      <c r="GK104" s="2">
        <f t="shared" si="128"/>
        <v>1.2265285490992003E-3</v>
      </c>
      <c r="GM104" s="86">
        <f t="shared" si="129"/>
        <v>7.1165652714254948E-12</v>
      </c>
      <c r="GN104" s="86">
        <f t="shared" si="129"/>
        <v>1.2514964858456953E-17</v>
      </c>
      <c r="GO104" s="86">
        <f t="shared" si="129"/>
        <v>2.9414302354165519E-28</v>
      </c>
      <c r="GP104" s="86">
        <f t="shared" si="129"/>
        <v>9.5553284836591615E-32</v>
      </c>
      <c r="GQ104" s="86">
        <f t="shared" si="129"/>
        <v>4.9125414449053163E-31</v>
      </c>
      <c r="GR104" s="86">
        <f t="shared" si="129"/>
        <v>3.0492667158304841E-28</v>
      </c>
      <c r="GS104" s="86">
        <f t="shared" si="129"/>
        <v>1.1446656778211008E-21</v>
      </c>
      <c r="GT104" s="86">
        <f t="shared" si="129"/>
        <v>7.1389563315149623E-23</v>
      </c>
      <c r="GU104" s="86">
        <f t="shared" si="129"/>
        <v>1.4505488028005383E-27</v>
      </c>
      <c r="GV104" s="86">
        <f t="shared" si="129"/>
        <v>3.202492579061953E-25</v>
      </c>
      <c r="GW104" s="86">
        <f t="shared" si="129"/>
        <v>1.387017776477248E-28</v>
      </c>
      <c r="GX104" s="86">
        <f t="shared" si="129"/>
        <v>2.3202404723811204E-24</v>
      </c>
      <c r="GY104" s="86">
        <f t="shared" si="129"/>
        <v>8.5063710733248626E-15</v>
      </c>
      <c r="GZ104" s="86">
        <f t="shared" si="129"/>
        <v>5.5849987862075946E-16</v>
      </c>
      <c r="HA104" s="86">
        <f t="shared" si="129"/>
        <v>9.7767349713697397E-20</v>
      </c>
      <c r="HC104" s="86">
        <f t="shared" si="74"/>
        <v>0.55466148885259114</v>
      </c>
      <c r="HD104" s="86">
        <f t="shared" si="74"/>
        <v>0.59571586599596016</v>
      </c>
      <c r="HE104" s="86">
        <f t="shared" si="74"/>
        <v>0.55651607228254374</v>
      </c>
      <c r="HF104" s="86">
        <f t="shared" si="74"/>
        <v>0.48461876283814237</v>
      </c>
      <c r="HG104" s="86">
        <f t="shared" si="74"/>
        <v>0.61241446558743418</v>
      </c>
      <c r="HH104" s="86">
        <f t="shared" si="74"/>
        <v>0.6429603049127256</v>
      </c>
      <c r="HI104" s="86">
        <f t="shared" si="139"/>
        <v>0.54791183115196274</v>
      </c>
      <c r="HJ104" s="86">
        <f t="shared" si="139"/>
        <v>0.55930339822051622</v>
      </c>
      <c r="HK104" s="86">
        <f t="shared" si="139"/>
        <v>0.35514723579691332</v>
      </c>
      <c r="HL104" s="86">
        <f t="shared" si="139"/>
        <v>0.43197628086423168</v>
      </c>
      <c r="HM104" s="86">
        <f t="shared" si="139"/>
        <v>0.52056112249938913</v>
      </c>
      <c r="HN104" s="86">
        <f t="shared" si="139"/>
        <v>0.65244243556470072</v>
      </c>
      <c r="HO104" s="86">
        <f t="shared" si="139"/>
        <v>0.57981434447854663</v>
      </c>
      <c r="HP104" s="86">
        <f t="shared" si="139"/>
        <v>0.52437143300950362</v>
      </c>
      <c r="HQ104" s="86">
        <f t="shared" si="139"/>
        <v>0.59391838557039778</v>
      </c>
      <c r="HS104" s="86">
        <f t="shared" si="130"/>
        <v>4.5612300488513291E-17</v>
      </c>
      <c r="HT104" s="86">
        <f t="shared" si="130"/>
        <v>9.295969969820937E-12</v>
      </c>
      <c r="HU104" s="86">
        <f t="shared" si="130"/>
        <v>4.3590096822928016E-13</v>
      </c>
      <c r="HV104" s="86">
        <f t="shared" si="130"/>
        <v>7.1892650823088715E-15</v>
      </c>
      <c r="HW104" s="86">
        <f t="shared" si="130"/>
        <v>1.1138170531056885E-15</v>
      </c>
      <c r="HX104" s="86">
        <f t="shared" si="130"/>
        <v>2.4169904930559319E-17</v>
      </c>
      <c r="HY104" s="86">
        <f t="shared" si="130"/>
        <v>1.4341317361926797E-17</v>
      </c>
      <c r="HZ104" s="86">
        <f t="shared" si="130"/>
        <v>6.9176752428803045E-18</v>
      </c>
      <c r="IA104" s="86">
        <f t="shared" si="130"/>
        <v>7.2276652576173234E-17</v>
      </c>
      <c r="IB104" s="86">
        <f t="shared" si="130"/>
        <v>3.0024179334782039E-17</v>
      </c>
      <c r="IC104" s="86">
        <f t="shared" si="130"/>
        <v>1.1473602953627955E-17</v>
      </c>
      <c r="ID104" s="86">
        <f t="shared" si="130"/>
        <v>2.5407969501581492E-15</v>
      </c>
      <c r="IE104" s="86">
        <f t="shared" si="130"/>
        <v>3.1163643693328709E-19</v>
      </c>
      <c r="IF104" s="86">
        <f t="shared" si="130"/>
        <v>8.4120747089205513E-16</v>
      </c>
      <c r="IG104" s="86">
        <f t="shared" si="130"/>
        <v>3.4235667943551712E-12</v>
      </c>
      <c r="II104" s="86">
        <f t="shared" si="131"/>
        <v>5.0706514133658734E-78</v>
      </c>
      <c r="IJ104" s="86">
        <f t="shared" si="131"/>
        <v>8.7832304041315055E-53</v>
      </c>
      <c r="IK104" s="86">
        <f t="shared" si="131"/>
        <v>4.6031459633900012E-60</v>
      </c>
      <c r="IL104" s="86">
        <f t="shared" si="131"/>
        <v>1.8692500151909603E-70</v>
      </c>
      <c r="IM104" s="86">
        <f t="shared" si="131"/>
        <v>8.9666358879532272E-73</v>
      </c>
      <c r="IN104" s="86">
        <f t="shared" si="131"/>
        <v>5.5791633704741453E-80</v>
      </c>
      <c r="IO104" s="86">
        <f t="shared" si="131"/>
        <v>8.3406672699162921E-83</v>
      </c>
      <c r="IP104" s="86">
        <f t="shared" si="131"/>
        <v>8.1529565234828834E-84</v>
      </c>
      <c r="IQ104" s="86">
        <f t="shared" si="131"/>
        <v>3.9934972697846217E-81</v>
      </c>
      <c r="IR104" s="86">
        <f t="shared" si="131"/>
        <v>1.611943369980553E-82</v>
      </c>
      <c r="IS104" s="86">
        <f t="shared" si="131"/>
        <v>3.7450588771905785E-83</v>
      </c>
      <c r="IT104" s="86">
        <f t="shared" si="131"/>
        <v>1.2610438443865352E-69</v>
      </c>
      <c r="IU104" s="86">
        <f t="shared" si="131"/>
        <v>2.1621665529475452E-88</v>
      </c>
      <c r="IV104" s="86">
        <f t="shared" si="131"/>
        <v>8.0328715553483404E-82</v>
      </c>
      <c r="IW104" s="86">
        <f t="shared" si="131"/>
        <v>4.347374396184443E-66</v>
      </c>
      <c r="IY104" s="86">
        <f t="shared" si="132"/>
        <v>0.55466148885970767</v>
      </c>
      <c r="IZ104" s="86">
        <f t="shared" si="132"/>
        <v>0.59571586600525617</v>
      </c>
      <c r="JA104" s="86">
        <f t="shared" si="132"/>
        <v>0.55651607228297961</v>
      </c>
      <c r="JB104" s="86">
        <f t="shared" si="132"/>
        <v>0.48461876283814959</v>
      </c>
      <c r="JC104" s="86">
        <f t="shared" si="132"/>
        <v>0.61241446558743529</v>
      </c>
      <c r="JD104" s="86">
        <f t="shared" si="132"/>
        <v>0.6429603049127256</v>
      </c>
      <c r="JE104" s="86">
        <f t="shared" si="132"/>
        <v>0.54791183115196274</v>
      </c>
      <c r="JF104" s="86">
        <f t="shared" si="132"/>
        <v>0.55930339822051622</v>
      </c>
      <c r="JG104" s="86">
        <f t="shared" si="132"/>
        <v>0.35514723579691337</v>
      </c>
      <c r="JH104" s="86">
        <f t="shared" si="132"/>
        <v>0.43197628086423173</v>
      </c>
      <c r="JI104" s="86">
        <f t="shared" si="132"/>
        <v>0.52056112249938913</v>
      </c>
      <c r="JJ104" s="86">
        <f t="shared" si="132"/>
        <v>0.65244243556470327</v>
      </c>
      <c r="JK104" s="86">
        <f t="shared" si="132"/>
        <v>0.57981434447855518</v>
      </c>
      <c r="JL104" s="86">
        <f t="shared" si="132"/>
        <v>0.52437143300950506</v>
      </c>
      <c r="JM104" s="86">
        <f t="shared" si="132"/>
        <v>0.59391838557382137</v>
      </c>
    </row>
    <row r="105" spans="2:273" x14ac:dyDescent="0.25">
      <c r="B105" s="2">
        <v>78</v>
      </c>
      <c r="C105" s="37">
        <v>142.56</v>
      </c>
      <c r="D105" s="37">
        <v>137.06800000000001</v>
      </c>
      <c r="E105" s="37">
        <v>126.96599999999999</v>
      </c>
      <c r="F105" s="37">
        <v>110.458</v>
      </c>
      <c r="G105" s="37">
        <v>122.407</v>
      </c>
      <c r="H105" s="37">
        <v>129.983</v>
      </c>
      <c r="I105" s="37">
        <v>129.03399999999999</v>
      </c>
      <c r="J105" s="37">
        <v>118.81399999999999</v>
      </c>
      <c r="K105" s="37">
        <v>78.683000000000007</v>
      </c>
      <c r="L105" s="37">
        <v>87.216999999999999</v>
      </c>
      <c r="M105" s="37">
        <v>103.283</v>
      </c>
      <c r="N105" s="37">
        <v>136</v>
      </c>
      <c r="O105" s="37">
        <v>137.983</v>
      </c>
      <c r="P105" s="37">
        <v>104.867</v>
      </c>
      <c r="Q105" s="37">
        <v>88.066999999999993</v>
      </c>
      <c r="S105" s="4">
        <f t="shared" si="133"/>
        <v>137.7971749054264</v>
      </c>
      <c r="T105" s="4">
        <f t="shared" si="133"/>
        <v>120.46515081840249</v>
      </c>
      <c r="U105" s="4">
        <f t="shared" si="133"/>
        <v>109.9526125581832</v>
      </c>
      <c r="V105" s="4">
        <f t="shared" si="133"/>
        <v>92.632304136982739</v>
      </c>
      <c r="W105" s="4">
        <f t="shared" si="133"/>
        <v>117.19205429940625</v>
      </c>
      <c r="X105" s="4">
        <f t="shared" si="133"/>
        <v>126.7328138636674</v>
      </c>
      <c r="Y105" s="4">
        <f t="shared" si="133"/>
        <v>114.31645798060157</v>
      </c>
      <c r="Z105" s="4">
        <f t="shared" si="133"/>
        <v>111.98725291620597</v>
      </c>
      <c r="AA105" s="4">
        <f t="shared" si="133"/>
        <v>76.151075865362017</v>
      </c>
      <c r="AB105" s="4">
        <f t="shared" si="133"/>
        <v>87.098248765371082</v>
      </c>
      <c r="AC105" s="4">
        <f t="shared" si="133"/>
        <v>101.31821535024332</v>
      </c>
      <c r="AD105" s="4">
        <f t="shared" si="133"/>
        <v>131.92462832918093</v>
      </c>
      <c r="AE105" s="4">
        <f t="shared" si="133"/>
        <v>133.99334365943901</v>
      </c>
      <c r="AF105" s="4">
        <f t="shared" si="133"/>
        <v>98.852191567180498</v>
      </c>
      <c r="AG105" s="4">
        <f t="shared" si="133"/>
        <v>86.82337290877193</v>
      </c>
      <c r="AI105" s="4">
        <f t="shared" si="134"/>
        <v>4.7628250945735999</v>
      </c>
      <c r="AJ105" s="4">
        <f t="shared" si="134"/>
        <v>16.60284918159752</v>
      </c>
      <c r="AK105" s="4">
        <f t="shared" si="134"/>
        <v>17.013387441816789</v>
      </c>
      <c r="AL105" s="4">
        <f t="shared" si="134"/>
        <v>17.825695863017259</v>
      </c>
      <c r="AM105" s="4">
        <f t="shared" si="134"/>
        <v>5.214945700593745</v>
      </c>
      <c r="AN105" s="4">
        <f t="shared" si="134"/>
        <v>3.2501861363326014</v>
      </c>
      <c r="AO105" s="4">
        <f t="shared" si="134"/>
        <v>14.717542019398422</v>
      </c>
      <c r="AP105" s="4">
        <f t="shared" si="134"/>
        <v>6.8267470837940181</v>
      </c>
      <c r="AQ105" s="4">
        <f t="shared" si="134"/>
        <v>2.5319241346379897</v>
      </c>
      <c r="AR105" s="4">
        <f t="shared" si="134"/>
        <v>0.11875123462891679</v>
      </c>
      <c r="AS105" s="4">
        <f t="shared" si="134"/>
        <v>1.9647846497566803</v>
      </c>
      <c r="AT105" s="4">
        <f t="shared" si="134"/>
        <v>4.0753716708190666</v>
      </c>
      <c r="AU105" s="4">
        <f t="shared" si="134"/>
        <v>3.9896563405609982</v>
      </c>
      <c r="AV105" s="4">
        <f t="shared" si="134"/>
        <v>6.0148084328195068</v>
      </c>
      <c r="AW105" s="4">
        <f t="shared" si="134"/>
        <v>1.2436270912280634</v>
      </c>
      <c r="AY105" s="2">
        <f t="shared" si="126"/>
        <v>56.457316379875408</v>
      </c>
      <c r="AZ105" s="2">
        <f t="shared" si="126"/>
        <v>55.855178815479277</v>
      </c>
      <c r="BA105" s="2">
        <f t="shared" si="126"/>
        <v>59.100071312809945</v>
      </c>
      <c r="BB105" s="2">
        <f t="shared" si="126"/>
        <v>56.568539272726568</v>
      </c>
      <c r="BC105" s="2">
        <f t="shared" si="126"/>
        <v>56.244361348239458</v>
      </c>
      <c r="BD105" s="2">
        <f t="shared" si="126"/>
        <v>58.371927251330433</v>
      </c>
      <c r="BE105" s="2">
        <f t="shared" si="126"/>
        <v>57.667957032982109</v>
      </c>
      <c r="BF105" s="2">
        <f t="shared" si="126"/>
        <v>58.021038877014973</v>
      </c>
      <c r="BG105" s="2">
        <f t="shared" si="126"/>
        <v>55.510014098647396</v>
      </c>
      <c r="BH105" s="2">
        <f t="shared" si="126"/>
        <v>57.531252561645317</v>
      </c>
      <c r="BI105" s="2">
        <f t="shared" si="126"/>
        <v>59.961673452251695</v>
      </c>
      <c r="BJ105" s="2">
        <f t="shared" si="126"/>
        <v>57.806617395823913</v>
      </c>
      <c r="BK105" s="2">
        <f t="shared" si="126"/>
        <v>56.232923582290127</v>
      </c>
      <c r="BL105" s="2">
        <f t="shared" si="126"/>
        <v>54.725394663546368</v>
      </c>
      <c r="BM105" s="2">
        <f t="shared" si="126"/>
        <v>53.714560910028858</v>
      </c>
      <c r="BO105" s="2" t="str">
        <f t="shared" si="96"/>
        <v/>
      </c>
      <c r="BP105" s="2" t="str">
        <f t="shared" si="97"/>
        <v/>
      </c>
      <c r="BQ105" s="2" t="str">
        <f t="shared" si="98"/>
        <v/>
      </c>
      <c r="BR105" s="2" t="str">
        <f t="shared" si="99"/>
        <v/>
      </c>
      <c r="BS105" s="2" t="str">
        <f t="shared" si="100"/>
        <v/>
      </c>
      <c r="BT105" s="2" t="str">
        <f t="shared" si="101"/>
        <v/>
      </c>
      <c r="BU105" s="2" t="str">
        <f t="shared" si="102"/>
        <v/>
      </c>
      <c r="BV105" s="2" t="str">
        <f t="shared" si="103"/>
        <v/>
      </c>
      <c r="BW105" s="2" t="str">
        <f t="shared" si="104"/>
        <v/>
      </c>
      <c r="BX105" s="2" t="str">
        <f t="shared" si="105"/>
        <v/>
      </c>
      <c r="BY105" s="2" t="str">
        <f t="shared" si="106"/>
        <v/>
      </c>
      <c r="BZ105" s="2" t="str">
        <f t="shared" si="107"/>
        <v/>
      </c>
      <c r="CA105" s="2" t="str">
        <f t="shared" si="108"/>
        <v/>
      </c>
      <c r="CB105" s="2" t="str">
        <f t="shared" si="109"/>
        <v/>
      </c>
      <c r="CC105" s="2" t="str">
        <f t="shared" si="110"/>
        <v/>
      </c>
      <c r="CE105" s="2" t="str">
        <f t="shared" si="127"/>
        <v/>
      </c>
      <c r="CF105" s="2" t="str">
        <f t="shared" si="127"/>
        <v/>
      </c>
      <c r="CG105" s="2" t="str">
        <f t="shared" si="127"/>
        <v/>
      </c>
      <c r="CH105" s="2" t="str">
        <f t="shared" si="127"/>
        <v/>
      </c>
      <c r="CI105" s="2" t="str">
        <f t="shared" si="127"/>
        <v/>
      </c>
      <c r="CJ105" s="2" t="str">
        <f t="shared" si="127"/>
        <v/>
      </c>
      <c r="CK105" s="2" t="str">
        <f t="shared" si="127"/>
        <v/>
      </c>
      <c r="CL105" s="2" t="str">
        <f t="shared" si="127"/>
        <v/>
      </c>
      <c r="CM105" s="2" t="str">
        <f t="shared" si="127"/>
        <v/>
      </c>
      <c r="CN105" s="2" t="str">
        <f t="shared" si="127"/>
        <v/>
      </c>
      <c r="CO105" s="2" t="str">
        <f t="shared" si="127"/>
        <v/>
      </c>
      <c r="CP105" s="2" t="str">
        <f t="shared" si="127"/>
        <v/>
      </c>
      <c r="CQ105" s="2" t="str">
        <f t="shared" si="127"/>
        <v/>
      </c>
      <c r="CR105" s="2" t="str">
        <f t="shared" si="127"/>
        <v/>
      </c>
      <c r="CS105" s="2" t="str">
        <f t="shared" si="127"/>
        <v/>
      </c>
      <c r="CU105" s="2" t="str">
        <f t="shared" si="111"/>
        <v/>
      </c>
      <c r="CV105" s="2" t="str">
        <f t="shared" si="112"/>
        <v/>
      </c>
      <c r="CW105" s="2" t="str">
        <f t="shared" si="113"/>
        <v/>
      </c>
      <c r="CX105" s="2" t="str">
        <f t="shared" si="114"/>
        <v/>
      </c>
      <c r="CY105" s="2" t="str">
        <f t="shared" si="115"/>
        <v/>
      </c>
      <c r="CZ105" s="2" t="str">
        <f t="shared" si="116"/>
        <v/>
      </c>
      <c r="DA105" s="2" t="str">
        <f t="shared" si="117"/>
        <v/>
      </c>
      <c r="DB105" s="2" t="str">
        <f t="shared" si="118"/>
        <v/>
      </c>
      <c r="DC105" s="2" t="str">
        <f t="shared" si="119"/>
        <v/>
      </c>
      <c r="DD105" s="2" t="str">
        <f t="shared" si="120"/>
        <v/>
      </c>
      <c r="DE105" s="2" t="str">
        <f t="shared" si="121"/>
        <v/>
      </c>
      <c r="DF105" s="2" t="str">
        <f t="shared" si="122"/>
        <v/>
      </c>
      <c r="DG105" s="2" t="str">
        <f t="shared" si="123"/>
        <v/>
      </c>
      <c r="DH105" s="2" t="str">
        <f t="shared" si="124"/>
        <v/>
      </c>
      <c r="DI105" s="2" t="str">
        <f t="shared" si="125"/>
        <v/>
      </c>
      <c r="DK105" s="2">
        <f t="shared" si="135"/>
        <v>86.302496562261254</v>
      </c>
      <c r="DL105" s="2">
        <f t="shared" si="135"/>
        <v>85.822127016129016</v>
      </c>
      <c r="DM105" s="2">
        <f t="shared" si="135"/>
        <v>87.470372498090157</v>
      </c>
      <c r="DN105" s="2">
        <f t="shared" si="135"/>
        <v>84.959765317035931</v>
      </c>
      <c r="DO105" s="2">
        <f t="shared" si="135"/>
        <v>81.547299019607834</v>
      </c>
      <c r="DP105" s="2">
        <f t="shared" si="135"/>
        <v>75.474157422969171</v>
      </c>
      <c r="DQ105" s="2">
        <f t="shared" si="135"/>
        <v>82.858273644003049</v>
      </c>
      <c r="DR105" s="2">
        <f t="shared" si="135"/>
        <v>75.679252380952349</v>
      </c>
      <c r="DS105" s="2">
        <f t="shared" si="135"/>
        <v>83.618075630252108</v>
      </c>
      <c r="DT105" s="2">
        <f t="shared" si="135"/>
        <v>78.011051820728284</v>
      </c>
      <c r="DU105" s="2">
        <f t="shared" si="135"/>
        <v>84.341740056022402</v>
      </c>
      <c r="DV105" s="2">
        <f t="shared" si="135"/>
        <v>82.129648739495792</v>
      </c>
      <c r="DW105" s="2">
        <f t="shared" si="135"/>
        <v>77.579828291316517</v>
      </c>
      <c r="DX105" s="2">
        <f t="shared" si="135"/>
        <v>69.756339495798315</v>
      </c>
      <c r="DY105" s="2">
        <f t="shared" si="135"/>
        <v>61.496346590909098</v>
      </c>
      <c r="EA105" s="2">
        <f t="shared" si="95"/>
        <v>55.916795091413086</v>
      </c>
      <c r="EB105" s="2">
        <f t="shared" si="95"/>
        <v>55.445371036752604</v>
      </c>
      <c r="EC105" s="2">
        <f t="shared" si="95"/>
        <v>58.604393053916951</v>
      </c>
      <c r="ED105" s="2">
        <f t="shared" si="95"/>
        <v>56.070967295507074</v>
      </c>
      <c r="EE105" s="2">
        <f t="shared" si="95"/>
        <v>55.821619525608362</v>
      </c>
      <c r="EF105" s="2">
        <f t="shared" si="95"/>
        <v>58.034026428150945</v>
      </c>
      <c r="EG105" s="2">
        <f t="shared" si="95"/>
        <v>57.214410378798398</v>
      </c>
      <c r="EH105" s="2">
        <f t="shared" si="95"/>
        <v>57.668469723928908</v>
      </c>
      <c r="EI105" s="2">
        <f t="shared" si="95"/>
        <v>54.978928342394397</v>
      </c>
      <c r="EJ105" s="2">
        <f t="shared" si="95"/>
        <v>57.135304046797657</v>
      </c>
      <c r="EK105" s="2">
        <f t="shared" si="95"/>
        <v>59.504463061969744</v>
      </c>
      <c r="EL105" s="2">
        <f t="shared" si="95"/>
        <v>57.395136634561155</v>
      </c>
      <c r="EM105" s="2">
        <f t="shared" si="136"/>
        <v>55.804964527560813</v>
      </c>
      <c r="EN105" s="2">
        <f t="shared" si="136"/>
        <v>54.399155439284925</v>
      </c>
      <c r="EO105" s="2">
        <f t="shared" si="136"/>
        <v>53.510402673347066</v>
      </c>
      <c r="EQ105" s="2">
        <f t="shared" si="137"/>
        <v>55.802795130334452</v>
      </c>
      <c r="ER105" s="2">
        <f t="shared" si="137"/>
        <v>55.110708364158221</v>
      </c>
      <c r="ES105" s="2">
        <f t="shared" si="137"/>
        <v>57.701214821975725</v>
      </c>
      <c r="ET105" s="2">
        <f t="shared" si="137"/>
        <v>56.016026515240455</v>
      </c>
      <c r="EU105" s="2">
        <f t="shared" si="137"/>
        <v>55.512020511156592</v>
      </c>
      <c r="EV105" s="2">
        <f t="shared" si="137"/>
        <v>57.731711275787532</v>
      </c>
      <c r="EW105" s="2">
        <f t="shared" si="137"/>
        <v>57.280175294925016</v>
      </c>
      <c r="EX105" s="2">
        <f t="shared" si="137"/>
        <v>56.640514590189966</v>
      </c>
      <c r="EY105" s="2">
        <f t="shared" si="137"/>
        <v>55.202417207990749</v>
      </c>
      <c r="EZ105" s="2">
        <f t="shared" si="137"/>
        <v>56.830458621174174</v>
      </c>
      <c r="FA105" s="2">
        <f t="shared" si="137"/>
        <v>58.706576961674337</v>
      </c>
      <c r="FB105" s="2">
        <f t="shared" si="137"/>
        <v>56.378577570381395</v>
      </c>
      <c r="FC105" s="2">
        <f t="shared" si="137"/>
        <v>55.241472659355807</v>
      </c>
      <c r="FD105" s="2">
        <f t="shared" si="137"/>
        <v>54.163131150561405</v>
      </c>
      <c r="FE105" s="2">
        <f t="shared" si="137"/>
        <v>53.728972348559459</v>
      </c>
      <c r="FG105" s="2">
        <f t="shared" si="138"/>
        <v>0.98220488659256577</v>
      </c>
      <c r="FH105" s="2">
        <f t="shared" si="138"/>
        <v>0.9864892146487223</v>
      </c>
      <c r="FI105" s="2">
        <f t="shared" si="138"/>
        <v>0.98275400239925204</v>
      </c>
      <c r="FJ105" s="2">
        <f t="shared" si="138"/>
        <v>0.98277236736377416</v>
      </c>
      <c r="FK105" s="2">
        <f t="shared" si="138"/>
        <v>0.98354326549983384</v>
      </c>
      <c r="FL105" s="2">
        <f t="shared" si="138"/>
        <v>0.9805937957333245</v>
      </c>
      <c r="FM105" s="2">
        <f t="shared" si="138"/>
        <v>0.98231853893516452</v>
      </c>
      <c r="FN105" s="2">
        <f t="shared" si="138"/>
        <v>0.98030241890547154</v>
      </c>
      <c r="FO105" s="2">
        <f t="shared" si="138"/>
        <v>0.98147556467699104</v>
      </c>
      <c r="FP105" s="2">
        <f t="shared" si="138"/>
        <v>0.98099825264169815</v>
      </c>
      <c r="FQ105" s="2">
        <f t="shared" si="138"/>
        <v>0.98152307920881032</v>
      </c>
      <c r="FR105" s="2">
        <f t="shared" si="138"/>
        <v>0.98329531994205754</v>
      </c>
      <c r="FS105" s="2">
        <f t="shared" si="138"/>
        <v>0.9803033142015174</v>
      </c>
      <c r="FT105" s="2">
        <f t="shared" si="138"/>
        <v>0.97873280544441887</v>
      </c>
      <c r="FU105" s="2">
        <f t="shared" si="138"/>
        <v>0.97447210654664107</v>
      </c>
      <c r="FW105" s="2">
        <f t="shared" si="128"/>
        <v>1.7168003743899746E-3</v>
      </c>
      <c r="FX105" s="2">
        <f t="shared" si="128"/>
        <v>1.8109309117838343E-3</v>
      </c>
      <c r="FY105" s="2">
        <f t="shared" si="128"/>
        <v>2.3742305434535562E-3</v>
      </c>
      <c r="FZ105" s="2">
        <f t="shared" si="128"/>
        <v>2.0680885307436006E-3</v>
      </c>
      <c r="GA105" s="2">
        <f t="shared" si="128"/>
        <v>1.9988908528074064E-3</v>
      </c>
      <c r="GB105" s="2">
        <f t="shared" si="128"/>
        <v>1.8058021215806555E-3</v>
      </c>
      <c r="GC105" s="2">
        <f t="shared" si="128"/>
        <v>1.911114853084065E-3</v>
      </c>
      <c r="GD105" s="2">
        <f t="shared" si="128"/>
        <v>2.1398782927223789E-3</v>
      </c>
      <c r="GE105" s="2">
        <f t="shared" si="128"/>
        <v>2.5134344454055112E-3</v>
      </c>
      <c r="GF105" s="2">
        <f t="shared" si="128"/>
        <v>2.3853737241245321E-3</v>
      </c>
      <c r="GG105" s="2">
        <f t="shared" si="128"/>
        <v>2.1381615814107463E-3</v>
      </c>
      <c r="GH105" s="2">
        <f t="shared" si="128"/>
        <v>1.6736359936453263E-3</v>
      </c>
      <c r="GI105" s="2">
        <f t="shared" si="128"/>
        <v>1.6568031995188416E-3</v>
      </c>
      <c r="GJ105" s="2">
        <f t="shared" si="128"/>
        <v>1.5464378529650772E-3</v>
      </c>
      <c r="GK105" s="2">
        <f t="shared" si="128"/>
        <v>1.3447026879790081E-3</v>
      </c>
      <c r="GM105" s="86">
        <f t="shared" si="129"/>
        <v>7.5527069452687978E-13</v>
      </c>
      <c r="GN105" s="86">
        <f t="shared" si="129"/>
        <v>3.9155233040552686E-19</v>
      </c>
      <c r="GO105" s="86">
        <f t="shared" si="129"/>
        <v>1.0084380184372002E-30</v>
      </c>
      <c r="GP105" s="86">
        <f t="shared" si="129"/>
        <v>1.8266474596387491E-34</v>
      </c>
      <c r="GQ105" s="86">
        <f t="shared" si="129"/>
        <v>1.0157794329598311E-33</v>
      </c>
      <c r="GR105" s="86">
        <f t="shared" si="129"/>
        <v>1.0994008992839955E-30</v>
      </c>
      <c r="GS105" s="86">
        <f t="shared" si="129"/>
        <v>1.6416839364326011E-23</v>
      </c>
      <c r="GT105" s="86">
        <f t="shared" si="129"/>
        <v>8.2393134349073112E-25</v>
      </c>
      <c r="GU105" s="86">
        <f t="shared" si="129"/>
        <v>7.4863648896257306E-30</v>
      </c>
      <c r="GV105" s="86">
        <f t="shared" si="129"/>
        <v>2.4330009423413343E-27</v>
      </c>
      <c r="GW105" s="86">
        <f t="shared" si="129"/>
        <v>4.6723989818777257E-31</v>
      </c>
      <c r="GX105" s="86">
        <f t="shared" si="129"/>
        <v>1.6408532771022428E-26</v>
      </c>
      <c r="GY105" s="86">
        <f t="shared" si="129"/>
        <v>5.2520565588065907E-16</v>
      </c>
      <c r="GZ105" s="86">
        <f t="shared" si="129"/>
        <v>3.3057760779779678E-17</v>
      </c>
      <c r="HA105" s="86">
        <f t="shared" si="129"/>
        <v>2.5875708625073072E-21</v>
      </c>
      <c r="HC105" s="86">
        <f t="shared" si="74"/>
        <v>0.52937248142656657</v>
      </c>
      <c r="HD105" s="86">
        <f t="shared" si="74"/>
        <v>0.49962663274298585</v>
      </c>
      <c r="HE105" s="86">
        <f t="shared" si="74"/>
        <v>0.42314363064328553</v>
      </c>
      <c r="HF105" s="86">
        <f t="shared" si="74"/>
        <v>0.30310169168347811</v>
      </c>
      <c r="HG105" s="86">
        <f t="shared" si="74"/>
        <v>0.46660828380408798</v>
      </c>
      <c r="HH105" s="86">
        <f t="shared" si="74"/>
        <v>0.52847813463111959</v>
      </c>
      <c r="HI105" s="86">
        <f t="shared" si="139"/>
        <v>0.42740774265940007</v>
      </c>
      <c r="HJ105" s="86">
        <f t="shared" si="139"/>
        <v>0.42571658169266746</v>
      </c>
      <c r="HK105" s="86">
        <f t="shared" si="139"/>
        <v>0.20330701126703138</v>
      </c>
      <c r="HL105" s="86">
        <f t="shared" si="139"/>
        <v>0.28260369320108997</v>
      </c>
      <c r="HM105" s="86">
        <f t="shared" si="139"/>
        <v>0.38009199582308195</v>
      </c>
      <c r="HN105" s="86">
        <f t="shared" si="139"/>
        <v>0.57776882336164137</v>
      </c>
      <c r="HO105" s="86">
        <f t="shared" si="139"/>
        <v>0.54176504749856891</v>
      </c>
      <c r="HP105" s="86">
        <f t="shared" si="139"/>
        <v>0.43470504903386176</v>
      </c>
      <c r="HQ105" s="86">
        <f t="shared" si="139"/>
        <v>0.46594037618235534</v>
      </c>
      <c r="HS105" s="86">
        <f t="shared" si="130"/>
        <v>2.6271804554447191E-16</v>
      </c>
      <c r="HT105" s="86">
        <f t="shared" si="130"/>
        <v>3.025087756411089E-11</v>
      </c>
      <c r="HU105" s="86">
        <f t="shared" si="130"/>
        <v>1.7599638326213567E-12</v>
      </c>
      <c r="HV105" s="86">
        <f t="shared" si="130"/>
        <v>3.5181951662220681E-14</v>
      </c>
      <c r="HW105" s="86">
        <f t="shared" si="130"/>
        <v>5.8153958857203733E-15</v>
      </c>
      <c r="HX105" s="86">
        <f t="shared" si="130"/>
        <v>1.465728461751503E-16</v>
      </c>
      <c r="HY105" s="86">
        <f t="shared" si="130"/>
        <v>9.2454073129379802E-17</v>
      </c>
      <c r="HZ105" s="86">
        <f t="shared" si="130"/>
        <v>4.7523943494663066E-17</v>
      </c>
      <c r="IA105" s="86">
        <f t="shared" si="130"/>
        <v>4.7580456587902754E-16</v>
      </c>
      <c r="IB105" s="86">
        <f t="shared" si="130"/>
        <v>2.022974159398177E-16</v>
      </c>
      <c r="IC105" s="86">
        <f t="shared" si="130"/>
        <v>7.720561571285088E-17</v>
      </c>
      <c r="ID105" s="86">
        <f t="shared" si="130"/>
        <v>1.2002006547097304E-14</v>
      </c>
      <c r="IE105" s="86">
        <f t="shared" si="130"/>
        <v>2.2532821004360642E-18</v>
      </c>
      <c r="IF105" s="86">
        <f t="shared" si="130"/>
        <v>4.0745982757982498E-15</v>
      </c>
      <c r="IG105" s="86">
        <f t="shared" si="130"/>
        <v>1.0537209718430536E-11</v>
      </c>
      <c r="II105" s="86">
        <f t="shared" si="131"/>
        <v>7.2705559802460272E-76</v>
      </c>
      <c r="IJ105" s="86">
        <f t="shared" si="131"/>
        <v>2.5105401947228627E-51</v>
      </c>
      <c r="IK105" s="86">
        <f t="shared" si="131"/>
        <v>2.5079085125786909E-58</v>
      </c>
      <c r="IL105" s="86">
        <f t="shared" si="131"/>
        <v>1.870103821754054E-68</v>
      </c>
      <c r="IM105" s="86">
        <f t="shared" si="131"/>
        <v>1.0212627709269303E-70</v>
      </c>
      <c r="IN105" s="86">
        <f t="shared" si="131"/>
        <v>9.4567019945347992E-78</v>
      </c>
      <c r="IO105" s="86">
        <f t="shared" si="131"/>
        <v>1.7836288249933074E-80</v>
      </c>
      <c r="IP105" s="86">
        <f t="shared" si="131"/>
        <v>2.0556973635534193E-81</v>
      </c>
      <c r="IQ105" s="86">
        <f t="shared" si="131"/>
        <v>9.6725077602112908E-79</v>
      </c>
      <c r="IR105" s="86">
        <f t="shared" si="131"/>
        <v>4.09986695221016E-80</v>
      </c>
      <c r="IS105" s="86">
        <f t="shared" si="131"/>
        <v>9.0247904310360496E-81</v>
      </c>
      <c r="IT105" s="86">
        <f t="shared" si="131"/>
        <v>1.0295922452022202E-67</v>
      </c>
      <c r="IU105" s="86">
        <f t="shared" si="131"/>
        <v>5.9016343151528273E-86</v>
      </c>
      <c r="IV105" s="86">
        <f t="shared" si="131"/>
        <v>1.3578421683403496E-79</v>
      </c>
      <c r="IW105" s="86">
        <f t="shared" si="131"/>
        <v>2.4650865829453045E-64</v>
      </c>
      <c r="IY105" s="86">
        <f t="shared" si="132"/>
        <v>0.52937248142732207</v>
      </c>
      <c r="IZ105" s="86">
        <f t="shared" si="132"/>
        <v>0.49962663277323671</v>
      </c>
      <c r="JA105" s="86">
        <f t="shared" si="132"/>
        <v>0.42314363064504551</v>
      </c>
      <c r="JB105" s="86">
        <f t="shared" si="132"/>
        <v>0.30310169168351331</v>
      </c>
      <c r="JC105" s="86">
        <f t="shared" si="132"/>
        <v>0.4666082838040938</v>
      </c>
      <c r="JD105" s="86">
        <f t="shared" si="132"/>
        <v>0.5284781346311197</v>
      </c>
      <c r="JE105" s="86">
        <f t="shared" si="132"/>
        <v>0.42740774265940018</v>
      </c>
      <c r="JF105" s="86">
        <f t="shared" si="132"/>
        <v>0.42571658169266752</v>
      </c>
      <c r="JG105" s="86">
        <f t="shared" si="132"/>
        <v>0.20330701126703185</v>
      </c>
      <c r="JH105" s="86">
        <f t="shared" si="132"/>
        <v>0.28260369320109019</v>
      </c>
      <c r="JI105" s="86">
        <f t="shared" si="132"/>
        <v>0.38009199582308201</v>
      </c>
      <c r="JJ105" s="86">
        <f t="shared" si="132"/>
        <v>0.57776882336165336</v>
      </c>
      <c r="JK105" s="86">
        <f t="shared" si="132"/>
        <v>0.54176504749856946</v>
      </c>
      <c r="JL105" s="86">
        <f t="shared" si="132"/>
        <v>0.43470504903386586</v>
      </c>
      <c r="JM105" s="86">
        <f t="shared" si="132"/>
        <v>0.46594037619289252</v>
      </c>
    </row>
    <row r="106" spans="2:273" x14ac:dyDescent="0.25">
      <c r="B106" s="2">
        <v>79</v>
      </c>
      <c r="C106" s="37">
        <v>127.96</v>
      </c>
      <c r="D106" s="37">
        <v>115.831</v>
      </c>
      <c r="E106" s="37">
        <v>100.22</v>
      </c>
      <c r="F106" s="37">
        <v>79.135999999999996</v>
      </c>
      <c r="G106" s="37">
        <v>87.355999999999995</v>
      </c>
      <c r="H106" s="37">
        <v>102.407</v>
      </c>
      <c r="I106" s="37">
        <v>100.136</v>
      </c>
      <c r="J106" s="37">
        <v>84.864000000000004</v>
      </c>
      <c r="K106" s="37">
        <v>62.232999999999997</v>
      </c>
      <c r="L106" s="37">
        <v>68.667000000000002</v>
      </c>
      <c r="M106" s="37">
        <v>79.849999999999994</v>
      </c>
      <c r="N106" s="37">
        <v>111.483</v>
      </c>
      <c r="O106" s="37">
        <v>119.2</v>
      </c>
      <c r="P106" s="37">
        <v>84.683000000000007</v>
      </c>
      <c r="Q106" s="37">
        <v>75.599999999999994</v>
      </c>
      <c r="S106" s="4">
        <f t="shared" si="133"/>
        <v>121.41382085220411</v>
      </c>
      <c r="T106" s="4">
        <f t="shared" si="133"/>
        <v>99.607046151858526</v>
      </c>
      <c r="U106" s="4">
        <f t="shared" si="133"/>
        <v>88.325298684071242</v>
      </c>
      <c r="V106" s="4">
        <f t="shared" si="133"/>
        <v>71.941190395016406</v>
      </c>
      <c r="W106" s="4">
        <f t="shared" si="133"/>
        <v>89.268840851112799</v>
      </c>
      <c r="X106" s="4">
        <f t="shared" si="133"/>
        <v>98.859411028771206</v>
      </c>
      <c r="Y106" s="4">
        <f t="shared" si="133"/>
        <v>90.855923922028737</v>
      </c>
      <c r="Z106" s="4">
        <f t="shared" si="133"/>
        <v>87.866873427634559</v>
      </c>
      <c r="AA106" s="4">
        <f t="shared" si="133"/>
        <v>63.54540546675377</v>
      </c>
      <c r="AB106" s="4">
        <f t="shared" si="133"/>
        <v>71.265775089746271</v>
      </c>
      <c r="AC106" s="4">
        <f t="shared" si="133"/>
        <v>81.867403112165263</v>
      </c>
      <c r="AD106" s="4">
        <f t="shared" si="133"/>
        <v>108.38840451925839</v>
      </c>
      <c r="AE106" s="4">
        <f t="shared" si="133"/>
        <v>114.88393206011952</v>
      </c>
      <c r="AF106" s="4">
        <f t="shared" si="133"/>
        <v>82.658932042397709</v>
      </c>
      <c r="AG106" s="4">
        <f t="shared" si="133"/>
        <v>71.613160674245606</v>
      </c>
      <c r="AI106" s="4">
        <f t="shared" si="134"/>
        <v>6.5461791477958826</v>
      </c>
      <c r="AJ106" s="4">
        <f t="shared" si="134"/>
        <v>16.223953848141477</v>
      </c>
      <c r="AK106" s="4">
        <f t="shared" si="134"/>
        <v>11.894701315928756</v>
      </c>
      <c r="AL106" s="4">
        <f t="shared" si="134"/>
        <v>7.1948096049835897</v>
      </c>
      <c r="AM106" s="4">
        <f t="shared" si="134"/>
        <v>-1.9128408511128043</v>
      </c>
      <c r="AN106" s="4">
        <f t="shared" si="134"/>
        <v>3.5475889712287909</v>
      </c>
      <c r="AO106" s="4">
        <f t="shared" si="134"/>
        <v>9.280076077971259</v>
      </c>
      <c r="AP106" s="4">
        <f t="shared" si="134"/>
        <v>-3.0028734276345546</v>
      </c>
      <c r="AQ106" s="4">
        <f t="shared" si="134"/>
        <v>-1.3124054667537735</v>
      </c>
      <c r="AR106" s="4">
        <f t="shared" si="134"/>
        <v>-2.5987750897462689</v>
      </c>
      <c r="AS106" s="4">
        <f t="shared" si="134"/>
        <v>-2.0174031121652689</v>
      </c>
      <c r="AT106" s="4">
        <f t="shared" si="134"/>
        <v>3.0945954807416172</v>
      </c>
      <c r="AU106" s="4">
        <f t="shared" si="134"/>
        <v>4.3160679398804831</v>
      </c>
      <c r="AV106" s="4">
        <f t="shared" si="134"/>
        <v>2.0240679576022984</v>
      </c>
      <c r="AW106" s="4">
        <f t="shared" si="134"/>
        <v>3.9868393257543886</v>
      </c>
      <c r="AY106" s="2">
        <f t="shared" si="126"/>
        <v>56.280499783748709</v>
      </c>
      <c r="AZ106" s="2">
        <f t="shared" si="126"/>
        <v>55.672028737037365</v>
      </c>
      <c r="BA106" s="2">
        <f t="shared" si="126"/>
        <v>58.840357763725386</v>
      </c>
      <c r="BB106" s="2">
        <f t="shared" si="126"/>
        <v>56.356120956457502</v>
      </c>
      <c r="BC106" s="2">
        <f t="shared" si="126"/>
        <v>56.033745500076698</v>
      </c>
      <c r="BD106" s="2">
        <f t="shared" si="126"/>
        <v>58.14562426847592</v>
      </c>
      <c r="BE106" s="2">
        <f t="shared" si="126"/>
        <v>57.472235986757859</v>
      </c>
      <c r="BF106" s="2">
        <f t="shared" si="126"/>
        <v>57.779171454042363</v>
      </c>
      <c r="BG106" s="2">
        <f t="shared" si="126"/>
        <v>55.325097455726279</v>
      </c>
      <c r="BH106" s="2">
        <f t="shared" si="126"/>
        <v>57.333850737671632</v>
      </c>
      <c r="BI106" s="2">
        <f t="shared" si="126"/>
        <v>59.716647723870537</v>
      </c>
      <c r="BJ106" s="2">
        <f t="shared" si="126"/>
        <v>57.572583356352602</v>
      </c>
      <c r="BK106" s="2">
        <f t="shared" si="126"/>
        <v>56.030629806264379</v>
      </c>
      <c r="BL106" s="2">
        <f t="shared" si="126"/>
        <v>54.568359976219043</v>
      </c>
      <c r="BM106" s="2">
        <f t="shared" si="126"/>
        <v>53.606834584534333</v>
      </c>
      <c r="BO106" s="2" t="str">
        <f t="shared" si="96"/>
        <v/>
      </c>
      <c r="BP106" s="2" t="str">
        <f t="shared" si="97"/>
        <v/>
      </c>
      <c r="BQ106" s="2" t="str">
        <f t="shared" si="98"/>
        <v/>
      </c>
      <c r="BR106" s="2" t="str">
        <f t="shared" si="99"/>
        <v/>
      </c>
      <c r="BS106" s="2" t="str">
        <f t="shared" si="100"/>
        <v/>
      </c>
      <c r="BT106" s="2" t="str">
        <f t="shared" si="101"/>
        <v/>
      </c>
      <c r="BU106" s="2" t="str">
        <f t="shared" si="102"/>
        <v/>
      </c>
      <c r="BV106" s="2" t="str">
        <f t="shared" si="103"/>
        <v/>
      </c>
      <c r="BW106" s="2" t="str">
        <f t="shared" si="104"/>
        <v/>
      </c>
      <c r="BX106" s="2" t="str">
        <f t="shared" si="105"/>
        <v/>
      </c>
      <c r="BY106" s="2" t="str">
        <f t="shared" si="106"/>
        <v/>
      </c>
      <c r="BZ106" s="2" t="str">
        <f t="shared" si="107"/>
        <v/>
      </c>
      <c r="CA106" s="2" t="str">
        <f t="shared" si="108"/>
        <v/>
      </c>
      <c r="CB106" s="2" t="str">
        <f t="shared" si="109"/>
        <v/>
      </c>
      <c r="CC106" s="2" t="str">
        <f t="shared" si="110"/>
        <v/>
      </c>
      <c r="CE106" s="2" t="str">
        <f t="shared" si="127"/>
        <v/>
      </c>
      <c r="CF106" s="2" t="str">
        <f t="shared" si="127"/>
        <v/>
      </c>
      <c r="CG106" s="2" t="str">
        <f t="shared" si="127"/>
        <v/>
      </c>
      <c r="CH106" s="2" t="str">
        <f t="shared" si="127"/>
        <v/>
      </c>
      <c r="CI106" s="2" t="str">
        <f t="shared" si="127"/>
        <v/>
      </c>
      <c r="CJ106" s="2" t="str">
        <f t="shared" si="127"/>
        <v/>
      </c>
      <c r="CK106" s="2" t="str">
        <f t="shared" si="127"/>
        <v/>
      </c>
      <c r="CL106" s="2" t="str">
        <f t="shared" si="127"/>
        <v/>
      </c>
      <c r="CM106" s="2" t="str">
        <f t="shared" si="127"/>
        <v/>
      </c>
      <c r="CN106" s="2" t="str">
        <f t="shared" si="127"/>
        <v/>
      </c>
      <c r="CO106" s="2" t="str">
        <f t="shared" si="127"/>
        <v/>
      </c>
      <c r="CP106" s="2" t="str">
        <f t="shared" si="127"/>
        <v/>
      </c>
      <c r="CQ106" s="2" t="str">
        <f t="shared" si="127"/>
        <v/>
      </c>
      <c r="CR106" s="2" t="str">
        <f t="shared" si="127"/>
        <v/>
      </c>
      <c r="CS106" s="2" t="str">
        <f t="shared" si="127"/>
        <v/>
      </c>
      <c r="CU106" s="2" t="str">
        <f t="shared" si="111"/>
        <v/>
      </c>
      <c r="CV106" s="2" t="str">
        <f t="shared" si="112"/>
        <v/>
      </c>
      <c r="CW106" s="2" t="str">
        <f t="shared" si="113"/>
        <v/>
      </c>
      <c r="CX106" s="2" t="str">
        <f t="shared" si="114"/>
        <v/>
      </c>
      <c r="CY106" s="2" t="str">
        <f t="shared" si="115"/>
        <v/>
      </c>
      <c r="CZ106" s="2" t="str">
        <f t="shared" si="116"/>
        <v/>
      </c>
      <c r="DA106" s="2" t="str">
        <f t="shared" si="117"/>
        <v/>
      </c>
      <c r="DB106" s="2" t="str">
        <f t="shared" si="118"/>
        <v/>
      </c>
      <c r="DC106" s="2" t="str">
        <f t="shared" si="119"/>
        <v/>
      </c>
      <c r="DD106" s="2" t="str">
        <f t="shared" si="120"/>
        <v/>
      </c>
      <c r="DE106" s="2" t="str">
        <f t="shared" si="121"/>
        <v/>
      </c>
      <c r="DF106" s="2" t="str">
        <f t="shared" si="122"/>
        <v/>
      </c>
      <c r="DG106" s="2" t="str">
        <f t="shared" si="123"/>
        <v/>
      </c>
      <c r="DH106" s="2" t="str">
        <f t="shared" si="124"/>
        <v/>
      </c>
      <c r="DI106" s="2" t="str">
        <f t="shared" si="125"/>
        <v/>
      </c>
      <c r="DK106" s="2">
        <f t="shared" si="135"/>
        <v>86.610236822001511</v>
      </c>
      <c r="DL106" s="2">
        <f t="shared" si="135"/>
        <v>86.126645161290298</v>
      </c>
      <c r="DM106" s="2">
        <f t="shared" si="135"/>
        <v>87.740776928953409</v>
      </c>
      <c r="DN106" s="2">
        <f t="shared" si="135"/>
        <v>85.214265087853349</v>
      </c>
      <c r="DO106" s="2">
        <f t="shared" si="135"/>
        <v>81.752731506238845</v>
      </c>
      <c r="DP106" s="2">
        <f t="shared" si="135"/>
        <v>75.588998879551809</v>
      </c>
      <c r="DQ106" s="2">
        <f t="shared" si="135"/>
        <v>83.083207792207787</v>
      </c>
      <c r="DR106" s="2">
        <f t="shared" si="135"/>
        <v>75.830133333333293</v>
      </c>
      <c r="DS106" s="2">
        <f t="shared" si="135"/>
        <v>83.901611764705891</v>
      </c>
      <c r="DT106" s="2">
        <f t="shared" si="135"/>
        <v>78.202278431372548</v>
      </c>
      <c r="DU106" s="2">
        <f t="shared" si="135"/>
        <v>84.599925490196071</v>
      </c>
      <c r="DV106" s="2">
        <f t="shared" si="135"/>
        <v>82.346949579831929</v>
      </c>
      <c r="DW106" s="2">
        <f t="shared" si="135"/>
        <v>77.782486834733888</v>
      </c>
      <c r="DX106" s="2">
        <f t="shared" si="135"/>
        <v>69.907294677871135</v>
      </c>
      <c r="DY106" s="2">
        <f t="shared" si="135"/>
        <v>61.568119318181829</v>
      </c>
      <c r="EA106" s="2">
        <f t="shared" si="95"/>
        <v>55.779561466346905</v>
      </c>
      <c r="EB106" s="2">
        <f t="shared" si="95"/>
        <v>55.292268952276466</v>
      </c>
      <c r="EC106" s="2">
        <f t="shared" si="95"/>
        <v>58.380093735972579</v>
      </c>
      <c r="ED106" s="2">
        <f t="shared" si="95"/>
        <v>55.894881898906348</v>
      </c>
      <c r="EE106" s="2">
        <f t="shared" si="95"/>
        <v>55.641936521302313</v>
      </c>
      <c r="EF106" s="2">
        <f t="shared" si="95"/>
        <v>57.83137241130747</v>
      </c>
      <c r="EG106" s="2">
        <f t="shared" si="95"/>
        <v>57.051672013320392</v>
      </c>
      <c r="EH106" s="2">
        <f t="shared" si="95"/>
        <v>57.450728357282834</v>
      </c>
      <c r="EI106" s="2">
        <f t="shared" si="95"/>
        <v>54.832602136811438</v>
      </c>
      <c r="EJ106" s="2">
        <f t="shared" si="95"/>
        <v>56.965973952104548</v>
      </c>
      <c r="EK106" s="2">
        <f t="shared" si="95"/>
        <v>59.291264475640702</v>
      </c>
      <c r="EL106" s="2">
        <f t="shared" si="95"/>
        <v>57.190553438533243</v>
      </c>
      <c r="EM106" s="2">
        <f t="shared" si="136"/>
        <v>55.633040359351703</v>
      </c>
      <c r="EN106" s="2">
        <f t="shared" si="136"/>
        <v>54.264773490298658</v>
      </c>
      <c r="EO106" s="2">
        <f t="shared" si="136"/>
        <v>53.416316486529247</v>
      </c>
      <c r="EQ106" s="2">
        <f t="shared" si="137"/>
        <v>55.669172885945827</v>
      </c>
      <c r="ER106" s="2">
        <f t="shared" si="137"/>
        <v>54.973386496754351</v>
      </c>
      <c r="ES106" s="2">
        <f t="shared" si="137"/>
        <v>57.520067741271106</v>
      </c>
      <c r="ET106" s="2">
        <f t="shared" si="137"/>
        <v>55.841857118925596</v>
      </c>
      <c r="EU106" s="2">
        <f t="shared" si="137"/>
        <v>55.345802751546628</v>
      </c>
      <c r="EV106" s="2">
        <f t="shared" si="137"/>
        <v>57.542404866651829</v>
      </c>
      <c r="EW106" s="2">
        <f t="shared" si="137"/>
        <v>57.115417450410128</v>
      </c>
      <c r="EX106" s="2">
        <f t="shared" si="137"/>
        <v>56.468026174288354</v>
      </c>
      <c r="EY106" s="2">
        <f t="shared" si="137"/>
        <v>55.045853862284297</v>
      </c>
      <c r="EZ106" s="2">
        <f t="shared" si="137"/>
        <v>56.675158182150462</v>
      </c>
      <c r="FA106" s="2">
        <f t="shared" si="137"/>
        <v>58.527031958338519</v>
      </c>
      <c r="FB106" s="2">
        <f t="shared" si="137"/>
        <v>56.215992424643169</v>
      </c>
      <c r="FC106" s="2">
        <f t="shared" si="137"/>
        <v>55.0907924490798</v>
      </c>
      <c r="FD106" s="2">
        <f t="shared" si="137"/>
        <v>54.038694010924694</v>
      </c>
      <c r="FE106" s="2">
        <f t="shared" si="137"/>
        <v>53.621768077742622</v>
      </c>
      <c r="FG106" s="2">
        <f t="shared" si="138"/>
        <v>0.98374521231064838</v>
      </c>
      <c r="FH106" s="2">
        <f t="shared" si="138"/>
        <v>0.98766335147080342</v>
      </c>
      <c r="FI106" s="2">
        <f t="shared" si="138"/>
        <v>0.98424755954087018</v>
      </c>
      <c r="FJ106" s="2">
        <f t="shared" si="138"/>
        <v>0.98426435950837354</v>
      </c>
      <c r="FK106" s="2">
        <f t="shared" si="138"/>
        <v>0.98496951539947575</v>
      </c>
      <c r="FL106" s="2">
        <f t="shared" si="138"/>
        <v>0.98227105855893804</v>
      </c>
      <c r="FM106" s="2">
        <f t="shared" si="138"/>
        <v>0.98384918879393823</v>
      </c>
      <c r="FN106" s="2">
        <f t="shared" si="138"/>
        <v>0.98200440303863834</v>
      </c>
      <c r="FO106" s="2">
        <f t="shared" si="138"/>
        <v>0.98307793207605487</v>
      </c>
      <c r="FP106" s="2">
        <f t="shared" si="138"/>
        <v>0.98264117739725065</v>
      </c>
      <c r="FQ106" s="2">
        <f t="shared" si="138"/>
        <v>0.98312140727188435</v>
      </c>
      <c r="FR106" s="2">
        <f t="shared" si="138"/>
        <v>0.98474272510697114</v>
      </c>
      <c r="FS106" s="2">
        <f t="shared" si="138"/>
        <v>0.98200522239598809</v>
      </c>
      <c r="FT106" s="2">
        <f t="shared" si="138"/>
        <v>0.98056772476412668</v>
      </c>
      <c r="FU106" s="2">
        <f t="shared" si="138"/>
        <v>0.97666587186125353</v>
      </c>
      <c r="FW106" s="2">
        <f t="shared" si="128"/>
        <v>1.8821224345520308E-3</v>
      </c>
      <c r="FX106" s="2">
        <f t="shared" si="128"/>
        <v>1.9852993972181805E-3</v>
      </c>
      <c r="FY106" s="2">
        <f t="shared" si="128"/>
        <v>2.6026958461513412E-3</v>
      </c>
      <c r="FZ106" s="2">
        <f t="shared" si="128"/>
        <v>2.2671616252085973E-3</v>
      </c>
      <c r="GA106" s="2">
        <f t="shared" si="128"/>
        <v>2.1913176423164222E-3</v>
      </c>
      <c r="GB106" s="2">
        <f t="shared" si="128"/>
        <v>1.9796777523525115E-3</v>
      </c>
      <c r="GC106" s="2">
        <f t="shared" si="128"/>
        <v>2.0951094685340622E-3</v>
      </c>
      <c r="GD106" s="2">
        <f t="shared" si="128"/>
        <v>2.3458455868009616E-3</v>
      </c>
      <c r="GE106" s="2">
        <f t="shared" si="128"/>
        <v>2.7552579398571219E-3</v>
      </c>
      <c r="GF106" s="2">
        <f t="shared" si="128"/>
        <v>2.6149084921259333E-3</v>
      </c>
      <c r="GG106" s="2">
        <f t="shared" si="128"/>
        <v>2.3439640269492571E-3</v>
      </c>
      <c r="GH106" s="2">
        <f t="shared" si="128"/>
        <v>1.8348091098200937E-3</v>
      </c>
      <c r="GI106" s="2">
        <f t="shared" si="128"/>
        <v>1.816358247091091E-3</v>
      </c>
      <c r="GJ106" s="2">
        <f t="shared" si="128"/>
        <v>1.6953824405865159E-3</v>
      </c>
      <c r="GK106" s="2">
        <f t="shared" si="128"/>
        <v>1.4742459171223866E-3</v>
      </c>
      <c r="GM106" s="86">
        <f t="shared" si="129"/>
        <v>7.2731439238477646E-14</v>
      </c>
      <c r="GN106" s="86">
        <f t="shared" si="129"/>
        <v>1.0521252033162024E-20</v>
      </c>
      <c r="GO106" s="86">
        <f t="shared" si="129"/>
        <v>2.6972664696859896E-33</v>
      </c>
      <c r="GP106" s="86">
        <f t="shared" si="129"/>
        <v>2.6716423678235912E-37</v>
      </c>
      <c r="GQ106" s="86">
        <f t="shared" si="129"/>
        <v>1.607749611550827E-36</v>
      </c>
      <c r="GR106" s="86">
        <f t="shared" si="129"/>
        <v>3.1058696702735665E-33</v>
      </c>
      <c r="GS106" s="86">
        <f t="shared" si="129"/>
        <v>1.9602044594774697E-25</v>
      </c>
      <c r="GT106" s="86">
        <f t="shared" si="129"/>
        <v>7.8538911261588187E-27</v>
      </c>
      <c r="GU106" s="86">
        <f t="shared" si="129"/>
        <v>3.1021334884618964E-32</v>
      </c>
      <c r="GV106" s="86">
        <f t="shared" si="129"/>
        <v>1.5032837384122472E-29</v>
      </c>
      <c r="GW106" s="86">
        <f t="shared" si="129"/>
        <v>1.2297449827718864E-33</v>
      </c>
      <c r="GX106" s="86">
        <f t="shared" si="129"/>
        <v>9.3071661053274874E-29</v>
      </c>
      <c r="GY106" s="86">
        <f t="shared" si="129"/>
        <v>2.8815797084101226E-17</v>
      </c>
      <c r="GZ106" s="86">
        <f t="shared" si="129"/>
        <v>1.7489475994279699E-18</v>
      </c>
      <c r="HA106" s="86">
        <f t="shared" si="129"/>
        <v>5.9060347459204625E-23</v>
      </c>
      <c r="HC106" s="86">
        <f t="shared" si="74"/>
        <v>0.47465902294689966</v>
      </c>
      <c r="HD106" s="86">
        <f t="shared" si="74"/>
        <v>0.37413327749604219</v>
      </c>
      <c r="HE106" s="86">
        <f t="shared" si="74"/>
        <v>0.27429699297734694</v>
      </c>
      <c r="HF106" s="86">
        <f t="shared" si="74"/>
        <v>0.14816203099981839</v>
      </c>
      <c r="HG106" s="86">
        <f t="shared" si="74"/>
        <v>0.28620779052200179</v>
      </c>
      <c r="HH106" s="86">
        <f t="shared" si="74"/>
        <v>0.35440718563165913</v>
      </c>
      <c r="HI106" s="86">
        <f t="shared" si="139"/>
        <v>0.28637139762656932</v>
      </c>
      <c r="HJ106" s="86">
        <f t="shared" si="139"/>
        <v>0.27064585126267832</v>
      </c>
      <c r="HK106" s="86">
        <f t="shared" si="139"/>
        <v>9.3800623000526093E-2</v>
      </c>
      <c r="HL106" s="86">
        <f t="shared" si="139"/>
        <v>0.15354886736148762</v>
      </c>
      <c r="HM106" s="86">
        <f t="shared" si="139"/>
        <v>0.23270982753063141</v>
      </c>
      <c r="HN106" s="86">
        <f t="shared" si="139"/>
        <v>0.44052116061634766</v>
      </c>
      <c r="HO106" s="86">
        <f t="shared" si="139"/>
        <v>0.46230944026331228</v>
      </c>
      <c r="HP106" s="86">
        <f t="shared" si="139"/>
        <v>0.32090380517626138</v>
      </c>
      <c r="HQ106" s="86">
        <f t="shared" si="139"/>
        <v>0.29377198936154841</v>
      </c>
      <c r="HS106" s="86">
        <f t="shared" si="130"/>
        <v>1.4498901638249688E-15</v>
      </c>
      <c r="HT106" s="86">
        <f t="shared" si="130"/>
        <v>9.5640240404021715E-11</v>
      </c>
      <c r="HU106" s="86">
        <f t="shared" si="130"/>
        <v>6.8542368928047395E-12</v>
      </c>
      <c r="HV106" s="86">
        <f t="shared" si="130"/>
        <v>1.652972310047481E-13</v>
      </c>
      <c r="HW106" s="86">
        <f t="shared" si="130"/>
        <v>2.9123170503494439E-14</v>
      </c>
      <c r="HX106" s="86">
        <f t="shared" si="130"/>
        <v>8.5013043776551973E-16</v>
      </c>
      <c r="HY106" s="86">
        <f t="shared" si="130"/>
        <v>5.6866042201106547E-16</v>
      </c>
      <c r="HZ106" s="86">
        <f t="shared" si="130"/>
        <v>3.1076880960745259E-16</v>
      </c>
      <c r="IA106" s="86">
        <f t="shared" si="130"/>
        <v>2.9787844398431629E-15</v>
      </c>
      <c r="IB106" s="86">
        <f t="shared" si="130"/>
        <v>1.2962138996593518E-15</v>
      </c>
      <c r="IC106" s="86">
        <f t="shared" si="130"/>
        <v>4.9471250895226388E-16</v>
      </c>
      <c r="ID106" s="86">
        <f t="shared" si="130"/>
        <v>5.4598106721793373E-14</v>
      </c>
      <c r="IE106" s="86">
        <f t="shared" si="130"/>
        <v>1.5527057140608274E-17</v>
      </c>
      <c r="IF106" s="86">
        <f t="shared" si="130"/>
        <v>1.900743229490998E-14</v>
      </c>
      <c r="IG106" s="86">
        <f t="shared" si="130"/>
        <v>3.1626044452631773E-11</v>
      </c>
      <c r="II106" s="86">
        <f t="shared" si="131"/>
        <v>9.7111720786828877E-74</v>
      </c>
      <c r="IJ106" s="86">
        <f t="shared" si="131"/>
        <v>6.8386046127876967E-50</v>
      </c>
      <c r="IK106" s="86">
        <f t="shared" si="131"/>
        <v>1.2867477002945922E-56</v>
      </c>
      <c r="IL106" s="86">
        <f t="shared" si="131"/>
        <v>1.7484745362026001E-66</v>
      </c>
      <c r="IM106" s="86">
        <f t="shared" si="131"/>
        <v>1.0853539633906378E-68</v>
      </c>
      <c r="IN106" s="86">
        <f t="shared" si="131"/>
        <v>1.4887255877382467E-75</v>
      </c>
      <c r="IO106" s="86">
        <f t="shared" si="131"/>
        <v>3.5281780764956757E-78</v>
      </c>
      <c r="IP106" s="86">
        <f t="shared" si="131"/>
        <v>4.7760091683077223E-79</v>
      </c>
      <c r="IQ106" s="86">
        <f t="shared" si="131"/>
        <v>2.1553016830581787E-76</v>
      </c>
      <c r="IR106" s="86">
        <f t="shared" si="131"/>
        <v>9.593165376427005E-78</v>
      </c>
      <c r="IS106" s="86">
        <f t="shared" si="131"/>
        <v>2.005278175602205E-78</v>
      </c>
      <c r="IT106" s="86">
        <f t="shared" si="131"/>
        <v>7.8962503375636878E-66</v>
      </c>
      <c r="IU106" s="86">
        <f t="shared" si="131"/>
        <v>1.4874114041574844E-83</v>
      </c>
      <c r="IV106" s="86">
        <f t="shared" si="131"/>
        <v>2.1355498003829664E-77</v>
      </c>
      <c r="IW106" s="86">
        <f t="shared" si="131"/>
        <v>1.3223237155698207E-62</v>
      </c>
      <c r="IY106" s="86">
        <f t="shared" si="132"/>
        <v>0.47465902294697382</v>
      </c>
      <c r="IZ106" s="86">
        <f t="shared" si="132"/>
        <v>0.37413327759168241</v>
      </c>
      <c r="JA106" s="86">
        <f t="shared" si="132"/>
        <v>0.27429699298420118</v>
      </c>
      <c r="JB106" s="86">
        <f t="shared" si="132"/>
        <v>0.14816203099998368</v>
      </c>
      <c r="JC106" s="86">
        <f t="shared" si="132"/>
        <v>0.28620779052203094</v>
      </c>
      <c r="JD106" s="86">
        <f t="shared" si="132"/>
        <v>0.35440718563165996</v>
      </c>
      <c r="JE106" s="86">
        <f t="shared" si="132"/>
        <v>0.28637139762656988</v>
      </c>
      <c r="JF106" s="86">
        <f t="shared" si="132"/>
        <v>0.27064585126267865</v>
      </c>
      <c r="JG106" s="86">
        <f t="shared" si="132"/>
        <v>9.3800623000529076E-2</v>
      </c>
      <c r="JH106" s="86">
        <f t="shared" si="132"/>
        <v>0.15354886736148893</v>
      </c>
      <c r="JI106" s="86">
        <f t="shared" si="132"/>
        <v>0.23270982753063191</v>
      </c>
      <c r="JJ106" s="86">
        <f t="shared" si="132"/>
        <v>0.44052116061640229</v>
      </c>
      <c r="JK106" s="86">
        <f t="shared" si="132"/>
        <v>0.46230944026331233</v>
      </c>
      <c r="JL106" s="86">
        <f t="shared" si="132"/>
        <v>0.32090380517628037</v>
      </c>
      <c r="JM106" s="86">
        <f t="shared" si="132"/>
        <v>0.29377198939317445</v>
      </c>
    </row>
    <row r="107" spans="2:273" x14ac:dyDescent="0.25">
      <c r="B107" s="2">
        <v>80</v>
      </c>
      <c r="C107" s="37">
        <v>107.64</v>
      </c>
      <c r="D107" s="37">
        <v>89.728999999999999</v>
      </c>
      <c r="E107" s="37">
        <v>74.61</v>
      </c>
      <c r="F107" s="37">
        <v>62.457999999999998</v>
      </c>
      <c r="G107" s="37">
        <v>66.236999999999995</v>
      </c>
      <c r="H107" s="37">
        <v>72.626999999999995</v>
      </c>
      <c r="I107" s="37">
        <v>77.542000000000002</v>
      </c>
      <c r="J107" s="37">
        <v>66.763000000000005</v>
      </c>
      <c r="K107" s="37">
        <v>56.466999999999999</v>
      </c>
      <c r="L107" s="37">
        <v>57.383000000000003</v>
      </c>
      <c r="M107" s="37">
        <v>66.983000000000004</v>
      </c>
      <c r="N107" s="37">
        <v>85.983000000000004</v>
      </c>
      <c r="O107" s="37">
        <v>97.85</v>
      </c>
      <c r="P107" s="37">
        <v>71.832999999999998</v>
      </c>
      <c r="Q107" s="37">
        <v>63.082999999999998</v>
      </c>
      <c r="S107" s="4">
        <f t="shared" si="133"/>
        <v>104.50952879348694</v>
      </c>
      <c r="T107" s="4">
        <f t="shared" si="133"/>
        <v>81.68832957429116</v>
      </c>
      <c r="U107" s="4">
        <f t="shared" si="133"/>
        <v>72.823339160468791</v>
      </c>
      <c r="V107" s="4">
        <f t="shared" si="133"/>
        <v>61.253255407872423</v>
      </c>
      <c r="W107" s="4">
        <f t="shared" si="133"/>
        <v>69.873761790875079</v>
      </c>
      <c r="X107" s="4">
        <f t="shared" si="133"/>
        <v>76.893383938801222</v>
      </c>
      <c r="Y107" s="4">
        <f t="shared" si="133"/>
        <v>73.783155594323262</v>
      </c>
      <c r="Z107" s="4">
        <f t="shared" si="133"/>
        <v>71.157223449194035</v>
      </c>
      <c r="AA107" s="4">
        <f t="shared" si="133"/>
        <v>57.720359250172251</v>
      </c>
      <c r="AB107" s="4">
        <f t="shared" si="133"/>
        <v>62.465931757705803</v>
      </c>
      <c r="AC107" s="4">
        <f t="shared" si="133"/>
        <v>69.172181232335646</v>
      </c>
      <c r="AD107" s="4">
        <f t="shared" si="133"/>
        <v>86.356687455424634</v>
      </c>
      <c r="AE107" s="4">
        <f t="shared" si="133"/>
        <v>95.780100872363178</v>
      </c>
      <c r="AF107" s="4">
        <f t="shared" si="133"/>
        <v>70.016413038843197</v>
      </c>
      <c r="AG107" s="4">
        <f t="shared" si="133"/>
        <v>61.057937062214563</v>
      </c>
      <c r="AI107" s="4">
        <f t="shared" si="134"/>
        <v>3.1304712065130644</v>
      </c>
      <c r="AJ107" s="4">
        <f t="shared" si="134"/>
        <v>8.0406704257088393</v>
      </c>
      <c r="AK107" s="4">
        <f t="shared" si="134"/>
        <v>1.7866608395312085</v>
      </c>
      <c r="AL107" s="4">
        <f t="shared" si="134"/>
        <v>1.2047445921275752</v>
      </c>
      <c r="AM107" s="4">
        <f t="shared" si="134"/>
        <v>-3.6367617908750844</v>
      </c>
      <c r="AN107" s="4">
        <f t="shared" si="134"/>
        <v>-4.2663839388012263</v>
      </c>
      <c r="AO107" s="4">
        <f t="shared" si="134"/>
        <v>3.7588444056767401</v>
      </c>
      <c r="AP107" s="4">
        <f t="shared" si="134"/>
        <v>-4.3942234491940297</v>
      </c>
      <c r="AQ107" s="4">
        <f t="shared" si="134"/>
        <v>-1.2533592501722524</v>
      </c>
      <c r="AR107" s="4">
        <f t="shared" si="134"/>
        <v>-5.0829317577058006</v>
      </c>
      <c r="AS107" s="4">
        <f t="shared" si="134"/>
        <v>-2.1891812323356419</v>
      </c>
      <c r="AT107" s="4">
        <f t="shared" si="134"/>
        <v>-0.37368745542462989</v>
      </c>
      <c r="AU107" s="4">
        <f t="shared" si="134"/>
        <v>2.0698991276368162</v>
      </c>
      <c r="AV107" s="4">
        <f t="shared" si="134"/>
        <v>1.8165869611568013</v>
      </c>
      <c r="AW107" s="4">
        <f t="shared" si="134"/>
        <v>2.0250629377854352</v>
      </c>
      <c r="AY107" s="2">
        <f t="shared" si="126"/>
        <v>56.106418796835754</v>
      </c>
      <c r="AZ107" s="2">
        <f t="shared" si="126"/>
        <v>55.490960945743026</v>
      </c>
      <c r="BA107" s="2">
        <f t="shared" si="126"/>
        <v>58.582973453635233</v>
      </c>
      <c r="BB107" s="2">
        <f t="shared" si="126"/>
        <v>56.146205448782439</v>
      </c>
      <c r="BC107" s="2">
        <f t="shared" si="126"/>
        <v>55.825260475909388</v>
      </c>
      <c r="BD107" s="2">
        <f t="shared" si="126"/>
        <v>57.920833254317749</v>
      </c>
      <c r="BE107" s="2">
        <f t="shared" si="126"/>
        <v>57.278776627213112</v>
      </c>
      <c r="BF107" s="2">
        <f t="shared" si="126"/>
        <v>57.538760231747119</v>
      </c>
      <c r="BG107" s="2">
        <f t="shared" si="126"/>
        <v>55.142827282061425</v>
      </c>
      <c r="BH107" s="2">
        <f t="shared" si="126"/>
        <v>57.138282776732154</v>
      </c>
      <c r="BI107" s="2">
        <f t="shared" si="126"/>
        <v>59.473622971543939</v>
      </c>
      <c r="BJ107" s="2">
        <f t="shared" si="126"/>
        <v>57.340489524663084</v>
      </c>
      <c r="BK107" s="2">
        <f t="shared" si="126"/>
        <v>55.830316535695381</v>
      </c>
      <c r="BL107" s="2">
        <f t="shared" si="126"/>
        <v>54.412753905242987</v>
      </c>
      <c r="BM107" s="2">
        <f t="shared" si="126"/>
        <v>53.499913305033196</v>
      </c>
      <c r="BO107" s="2" t="str">
        <f t="shared" si="96"/>
        <v/>
      </c>
      <c r="BP107" s="2" t="str">
        <f t="shared" si="97"/>
        <v/>
      </c>
      <c r="BQ107" s="2" t="str">
        <f t="shared" si="98"/>
        <v/>
      </c>
      <c r="BR107" s="2" t="str">
        <f t="shared" si="99"/>
        <v/>
      </c>
      <c r="BS107" s="2" t="str">
        <f t="shared" si="100"/>
        <v/>
      </c>
      <c r="BT107" s="2" t="str">
        <f t="shared" si="101"/>
        <v/>
      </c>
      <c r="BU107" s="2" t="str">
        <f t="shared" si="102"/>
        <v/>
      </c>
      <c r="BV107" s="2" t="str">
        <f t="shared" si="103"/>
        <v/>
      </c>
      <c r="BW107" s="2" t="str">
        <f t="shared" si="104"/>
        <v/>
      </c>
      <c r="BX107" s="2" t="str">
        <f t="shared" si="105"/>
        <v/>
      </c>
      <c r="BY107" s="2" t="str">
        <f t="shared" si="106"/>
        <v/>
      </c>
      <c r="BZ107" s="2" t="str">
        <f t="shared" si="107"/>
        <v/>
      </c>
      <c r="CA107" s="2" t="str">
        <f t="shared" si="108"/>
        <v/>
      </c>
      <c r="CB107" s="2" t="str">
        <f t="shared" si="109"/>
        <v/>
      </c>
      <c r="CC107" s="2" t="str">
        <f t="shared" si="110"/>
        <v/>
      </c>
      <c r="CE107" s="2" t="str">
        <f t="shared" si="127"/>
        <v/>
      </c>
      <c r="CF107" s="2" t="str">
        <f t="shared" si="127"/>
        <v/>
      </c>
      <c r="CG107" s="2" t="str">
        <f t="shared" si="127"/>
        <v/>
      </c>
      <c r="CH107" s="2" t="str">
        <f t="shared" si="127"/>
        <v/>
      </c>
      <c r="CI107" s="2" t="str">
        <f t="shared" si="127"/>
        <v/>
      </c>
      <c r="CJ107" s="2" t="str">
        <f t="shared" si="127"/>
        <v/>
      </c>
      <c r="CK107" s="2" t="str">
        <f t="shared" si="127"/>
        <v/>
      </c>
      <c r="CL107" s="2" t="str">
        <f t="shared" si="127"/>
        <v/>
      </c>
      <c r="CM107" s="2" t="str">
        <f t="shared" si="127"/>
        <v/>
      </c>
      <c r="CN107" s="2" t="str">
        <f t="shared" si="127"/>
        <v/>
      </c>
      <c r="CO107" s="2" t="str">
        <f t="shared" si="127"/>
        <v/>
      </c>
      <c r="CP107" s="2" t="str">
        <f t="shared" si="127"/>
        <v/>
      </c>
      <c r="CQ107" s="2" t="str">
        <f t="shared" si="127"/>
        <v/>
      </c>
      <c r="CR107" s="2" t="str">
        <f t="shared" si="127"/>
        <v/>
      </c>
      <c r="CS107" s="2" t="str">
        <f t="shared" si="127"/>
        <v/>
      </c>
      <c r="CU107" s="2" t="str">
        <f t="shared" si="111"/>
        <v/>
      </c>
      <c r="CV107" s="2" t="str">
        <f t="shared" si="112"/>
        <v/>
      </c>
      <c r="CW107" s="2" t="str">
        <f t="shared" si="113"/>
        <v/>
      </c>
      <c r="CX107" s="2" t="str">
        <f t="shared" si="114"/>
        <v/>
      </c>
      <c r="CY107" s="2" t="str">
        <f t="shared" si="115"/>
        <v/>
      </c>
      <c r="CZ107" s="2" t="str">
        <f t="shared" si="116"/>
        <v/>
      </c>
      <c r="DA107" s="2" t="str">
        <f t="shared" si="117"/>
        <v/>
      </c>
      <c r="DB107" s="2" t="str">
        <f t="shared" si="118"/>
        <v/>
      </c>
      <c r="DC107" s="2" t="str">
        <f t="shared" si="119"/>
        <v/>
      </c>
      <c r="DD107" s="2" t="str">
        <f t="shared" si="120"/>
        <v/>
      </c>
      <c r="DE107" s="2" t="str">
        <f t="shared" si="121"/>
        <v/>
      </c>
      <c r="DF107" s="2" t="str">
        <f t="shared" si="122"/>
        <v/>
      </c>
      <c r="DG107" s="2" t="str">
        <f t="shared" si="123"/>
        <v/>
      </c>
      <c r="DH107" s="2" t="str">
        <f t="shared" si="124"/>
        <v/>
      </c>
      <c r="DI107" s="2" t="str">
        <f t="shared" si="125"/>
        <v/>
      </c>
      <c r="DK107" s="2">
        <f t="shared" si="135"/>
        <v>86.917977081741782</v>
      </c>
      <c r="DL107" s="2">
        <f t="shared" si="135"/>
        <v>86.431163306451595</v>
      </c>
      <c r="DM107" s="2">
        <f t="shared" si="135"/>
        <v>88.011181359816661</v>
      </c>
      <c r="DN107" s="2">
        <f t="shared" si="135"/>
        <v>85.468764858670767</v>
      </c>
      <c r="DO107" s="2">
        <f t="shared" si="135"/>
        <v>81.958163992869871</v>
      </c>
      <c r="DP107" s="2">
        <f t="shared" si="135"/>
        <v>75.703840336134448</v>
      </c>
      <c r="DQ107" s="2">
        <f t="shared" si="135"/>
        <v>83.308141940412526</v>
      </c>
      <c r="DR107" s="2">
        <f t="shared" si="135"/>
        <v>75.981014285714252</v>
      </c>
      <c r="DS107" s="2">
        <f t="shared" si="135"/>
        <v>84.185147899159674</v>
      </c>
      <c r="DT107" s="2">
        <f t="shared" si="135"/>
        <v>78.393505042016812</v>
      </c>
      <c r="DU107" s="2">
        <f t="shared" si="135"/>
        <v>84.858110924369754</v>
      </c>
      <c r="DV107" s="2">
        <f t="shared" si="135"/>
        <v>82.564250420168065</v>
      </c>
      <c r="DW107" s="2">
        <f t="shared" si="135"/>
        <v>77.985145378151259</v>
      </c>
      <c r="DX107" s="2">
        <f t="shared" si="135"/>
        <v>70.05824985994397</v>
      </c>
      <c r="DY107" s="2">
        <f t="shared" si="135"/>
        <v>61.639892045454552</v>
      </c>
      <c r="EA107" s="2">
        <f t="shared" si="95"/>
        <v>55.642327841280718</v>
      </c>
      <c r="EB107" s="2">
        <f t="shared" si="95"/>
        <v>55.139166867800327</v>
      </c>
      <c r="EC107" s="2">
        <f t="shared" si="95"/>
        <v>58.155794418028194</v>
      </c>
      <c r="ED107" s="2">
        <f t="shared" si="95"/>
        <v>55.718796502305622</v>
      </c>
      <c r="EE107" s="2">
        <f t="shared" si="95"/>
        <v>55.462253516996256</v>
      </c>
      <c r="EF107" s="2">
        <f t="shared" si="95"/>
        <v>57.628718394464002</v>
      </c>
      <c r="EG107" s="2">
        <f t="shared" si="95"/>
        <v>56.888933647842386</v>
      </c>
      <c r="EH107" s="2">
        <f t="shared" si="95"/>
        <v>57.232986990636761</v>
      </c>
      <c r="EI107" s="2">
        <f t="shared" si="95"/>
        <v>54.686275931228479</v>
      </c>
      <c r="EJ107" s="2">
        <f t="shared" si="95"/>
        <v>56.796643857411446</v>
      </c>
      <c r="EK107" s="2">
        <f t="shared" si="95"/>
        <v>59.078065889311652</v>
      </c>
      <c r="EL107" s="2">
        <f t="shared" si="95"/>
        <v>56.985970242505331</v>
      </c>
      <c r="EM107" s="2">
        <f t="shared" si="136"/>
        <v>55.461116191142594</v>
      </c>
      <c r="EN107" s="2">
        <f t="shared" si="136"/>
        <v>54.130391541312392</v>
      </c>
      <c r="EO107" s="2">
        <f t="shared" si="136"/>
        <v>53.322230299711428</v>
      </c>
      <c r="EQ107" s="2">
        <f t="shared" si="137"/>
        <v>55.535550641557194</v>
      </c>
      <c r="ER107" s="2">
        <f t="shared" si="137"/>
        <v>54.836064629350489</v>
      </c>
      <c r="ES107" s="2">
        <f t="shared" si="137"/>
        <v>57.338920660566494</v>
      </c>
      <c r="ET107" s="2">
        <f t="shared" si="137"/>
        <v>55.667687722610737</v>
      </c>
      <c r="EU107" s="2">
        <f t="shared" si="137"/>
        <v>55.179584991936657</v>
      </c>
      <c r="EV107" s="2">
        <f t="shared" si="137"/>
        <v>57.353098457516126</v>
      </c>
      <c r="EW107" s="2">
        <f t="shared" si="137"/>
        <v>56.95065960589524</v>
      </c>
      <c r="EX107" s="2">
        <f t="shared" si="137"/>
        <v>56.295537758386743</v>
      </c>
      <c r="EY107" s="2">
        <f t="shared" si="137"/>
        <v>54.889290516577844</v>
      </c>
      <c r="EZ107" s="2">
        <f t="shared" si="137"/>
        <v>56.519857743126742</v>
      </c>
      <c r="FA107" s="2">
        <f t="shared" si="137"/>
        <v>58.347486955002701</v>
      </c>
      <c r="FB107" s="2">
        <f t="shared" si="137"/>
        <v>56.053407278904942</v>
      </c>
      <c r="FC107" s="2">
        <f t="shared" si="137"/>
        <v>54.940112238803792</v>
      </c>
      <c r="FD107" s="2">
        <f t="shared" si="137"/>
        <v>53.914256871287982</v>
      </c>
      <c r="FE107" s="2">
        <f t="shared" si="137"/>
        <v>53.514563806925779</v>
      </c>
      <c r="FG107" s="2">
        <f t="shared" si="138"/>
        <v>0.98515422433761091</v>
      </c>
      <c r="FH107" s="2">
        <f t="shared" si="138"/>
        <v>0.98873661651471201</v>
      </c>
      <c r="FI107" s="2">
        <f t="shared" si="138"/>
        <v>0.98561366345931811</v>
      </c>
      <c r="FJ107" s="2">
        <f t="shared" si="138"/>
        <v>0.98562902775075345</v>
      </c>
      <c r="FK107" s="2">
        <f t="shared" si="138"/>
        <v>0.98627388206184163</v>
      </c>
      <c r="FL107" s="2">
        <f t="shared" si="138"/>
        <v>0.98380575094089295</v>
      </c>
      <c r="FM107" s="2">
        <f t="shared" si="138"/>
        <v>0.98524932298282852</v>
      </c>
      <c r="FN107" s="2">
        <f t="shared" si="138"/>
        <v>0.9835617919647478</v>
      </c>
      <c r="FO107" s="2">
        <f t="shared" si="138"/>
        <v>0.984543877102661</v>
      </c>
      <c r="FP107" s="2">
        <f t="shared" si="138"/>
        <v>0.98414434789141725</v>
      </c>
      <c r="FQ107" s="2">
        <f t="shared" si="138"/>
        <v>0.98458364513834873</v>
      </c>
      <c r="FR107" s="2">
        <f t="shared" si="138"/>
        <v>0.986066494538406</v>
      </c>
      <c r="FS107" s="2">
        <f t="shared" si="138"/>
        <v>0.98356254159956835</v>
      </c>
      <c r="FT107" s="2">
        <f t="shared" si="138"/>
        <v>0.98224720008898891</v>
      </c>
      <c r="FU107" s="2">
        <f t="shared" si="138"/>
        <v>0.9786752392706034</v>
      </c>
      <c r="FW107" s="2">
        <f t="shared" si="128"/>
        <v>2.0633315444223521E-3</v>
      </c>
      <c r="FX107" s="2">
        <f t="shared" si="128"/>
        <v>2.1764206343827179E-3</v>
      </c>
      <c r="FY107" s="2">
        <f t="shared" si="128"/>
        <v>2.853082827697881E-3</v>
      </c>
      <c r="FZ107" s="2">
        <f t="shared" si="128"/>
        <v>2.4853496645061207E-3</v>
      </c>
      <c r="GA107" s="2">
        <f t="shared" si="128"/>
        <v>2.4022241509104379E-3</v>
      </c>
      <c r="GB107" s="2">
        <f t="shared" si="128"/>
        <v>2.1702589806275553E-3</v>
      </c>
      <c r="GC107" s="2">
        <f t="shared" si="128"/>
        <v>2.2967775976534318E-3</v>
      </c>
      <c r="GD107" s="2">
        <f t="shared" si="128"/>
        <v>2.5715865283950255E-3</v>
      </c>
      <c r="GE107" s="2">
        <f t="shared" si="128"/>
        <v>3.0202773986708117E-3</v>
      </c>
      <c r="GF107" s="2">
        <f t="shared" si="128"/>
        <v>2.8664669894913493E-3</v>
      </c>
      <c r="GG107" s="2">
        <f t="shared" si="128"/>
        <v>2.5695243722006437E-3</v>
      </c>
      <c r="GH107" s="2">
        <f t="shared" si="128"/>
        <v>2.0114721140732546E-3</v>
      </c>
      <c r="GI107" s="2">
        <f t="shared" si="128"/>
        <v>1.9912482700299014E-3</v>
      </c>
      <c r="GJ107" s="2">
        <f t="shared" si="128"/>
        <v>1.8586458662815867E-3</v>
      </c>
      <c r="GK107" s="2">
        <f t="shared" si="128"/>
        <v>1.6162486206556547E-3</v>
      </c>
      <c r="GM107" s="86">
        <f t="shared" si="129"/>
        <v>6.3549734931484174E-15</v>
      </c>
      <c r="GN107" s="86">
        <f t="shared" si="129"/>
        <v>2.4280311764208967E-22</v>
      </c>
      <c r="GO107" s="86">
        <f t="shared" si="129"/>
        <v>5.6280808224761813E-36</v>
      </c>
      <c r="GP107" s="86">
        <f t="shared" si="129"/>
        <v>2.9894410238097684E-40</v>
      </c>
      <c r="GQ107" s="86">
        <f t="shared" si="129"/>
        <v>1.9477861856878038E-39</v>
      </c>
      <c r="GR107" s="86">
        <f t="shared" si="129"/>
        <v>6.8745737812856595E-36</v>
      </c>
      <c r="GS107" s="86">
        <f t="shared" si="129"/>
        <v>1.9484562930909423E-27</v>
      </c>
      <c r="GT107" s="86">
        <f t="shared" si="129"/>
        <v>6.1827839842450384E-29</v>
      </c>
      <c r="GU107" s="86">
        <f t="shared" si="129"/>
        <v>1.031969991052856E-34</v>
      </c>
      <c r="GV107" s="86">
        <f t="shared" si="129"/>
        <v>7.5535600193769051E-32</v>
      </c>
      <c r="GW107" s="86">
        <f t="shared" si="129"/>
        <v>2.5285964636411568E-36</v>
      </c>
      <c r="GX107" s="86">
        <f t="shared" si="129"/>
        <v>4.2340834880122962E-31</v>
      </c>
      <c r="GY107" s="86">
        <f t="shared" si="129"/>
        <v>1.4048144078199039E-18</v>
      </c>
      <c r="GZ107" s="86">
        <f t="shared" si="129"/>
        <v>8.269764750522569E-20</v>
      </c>
      <c r="HA107" s="86">
        <f t="shared" si="129"/>
        <v>1.1624067193501825E-24</v>
      </c>
      <c r="HC107" s="86">
        <f t="shared" si="74"/>
        <v>0.39801184778604082</v>
      </c>
      <c r="HD107" s="86">
        <f t="shared" si="74"/>
        <v>0.24699301633301324</v>
      </c>
      <c r="HE107" s="86">
        <f t="shared" si="74"/>
        <v>0.14916106827505141</v>
      </c>
      <c r="HF107" s="86">
        <f t="shared" si="74"/>
        <v>5.5379800900933661E-2</v>
      </c>
      <c r="HG107" s="86">
        <f t="shared" si="74"/>
        <v>0.13717354437907442</v>
      </c>
      <c r="HH107" s="86">
        <f t="shared" si="74"/>
        <v>0.18750870941500355</v>
      </c>
      <c r="HI107" s="86">
        <f t="shared" si="139"/>
        <v>0.16247578654956965</v>
      </c>
      <c r="HJ107" s="86">
        <f t="shared" si="139"/>
        <v>0.14105998476216935</v>
      </c>
      <c r="HK107" s="86">
        <f t="shared" si="139"/>
        <v>3.4462022172267466E-2</v>
      </c>
      <c r="HL107" s="86">
        <f t="shared" si="139"/>
        <v>6.8449798771608075E-2</v>
      </c>
      <c r="HM107" s="86">
        <f t="shared" si="139"/>
        <v>0.1176386203165511</v>
      </c>
      <c r="HN107" s="86">
        <f t="shared" si="139"/>
        <v>0.28162488639506406</v>
      </c>
      <c r="HO107" s="86">
        <f t="shared" si="139"/>
        <v>0.35688982221091498</v>
      </c>
      <c r="HP107" s="86">
        <f t="shared" si="139"/>
        <v>0.20927241019779119</v>
      </c>
      <c r="HQ107" s="86">
        <f t="shared" si="139"/>
        <v>0.14476693812644453</v>
      </c>
      <c r="HS107" s="86">
        <f t="shared" si="130"/>
        <v>7.6670821933787468E-15</v>
      </c>
      <c r="HT107" s="86">
        <f t="shared" si="130"/>
        <v>2.9377507809293742E-10</v>
      </c>
      <c r="HU107" s="86">
        <f t="shared" si="130"/>
        <v>2.574948281698859E-11</v>
      </c>
      <c r="HV107" s="86">
        <f t="shared" si="130"/>
        <v>7.4565147934706677E-13</v>
      </c>
      <c r="HW107" s="86">
        <f t="shared" si="130"/>
        <v>1.3989614374554208E-13</v>
      </c>
      <c r="HX107" s="86">
        <f t="shared" si="130"/>
        <v>4.7161121429417069E-15</v>
      </c>
      <c r="HY107" s="86">
        <f t="shared" si="130"/>
        <v>3.3372120496001083E-15</v>
      </c>
      <c r="HZ107" s="86">
        <f t="shared" si="130"/>
        <v>1.9344147919327989E-15</v>
      </c>
      <c r="IA107" s="86">
        <f t="shared" si="130"/>
        <v>1.7735599668810992E-14</v>
      </c>
      <c r="IB107" s="86">
        <f t="shared" si="130"/>
        <v>7.898525860836838E-15</v>
      </c>
      <c r="IC107" s="86">
        <f t="shared" si="130"/>
        <v>3.0187453727916699E-15</v>
      </c>
      <c r="ID107" s="86">
        <f t="shared" si="130"/>
        <v>2.3919567963251865E-13</v>
      </c>
      <c r="IE107" s="86">
        <f t="shared" si="130"/>
        <v>1.0197213119368896E-16</v>
      </c>
      <c r="IF107" s="86">
        <f t="shared" si="130"/>
        <v>8.5394656360441438E-14</v>
      </c>
      <c r="IG107" s="86">
        <f t="shared" si="130"/>
        <v>9.2564802235773262E-11</v>
      </c>
      <c r="II107" s="86">
        <f t="shared" si="131"/>
        <v>1.2083101778358838E-71</v>
      </c>
      <c r="IJ107" s="86">
        <f t="shared" si="131"/>
        <v>1.7752431363619549E-48</v>
      </c>
      <c r="IK107" s="86">
        <f t="shared" si="131"/>
        <v>6.2173152651762038E-55</v>
      </c>
      <c r="IL107" s="86">
        <f t="shared" si="131"/>
        <v>1.5277454727123548E-64</v>
      </c>
      <c r="IM107" s="86">
        <f t="shared" si="131"/>
        <v>1.0763016590793739E-66</v>
      </c>
      <c r="IN107" s="86">
        <f t="shared" si="131"/>
        <v>2.176690038059368E-73</v>
      </c>
      <c r="IO107" s="86">
        <f t="shared" si="131"/>
        <v>6.4556738339809748E-76</v>
      </c>
      <c r="IP107" s="86">
        <f t="shared" si="131"/>
        <v>1.0224355495929809E-76</v>
      </c>
      <c r="IQ107" s="86">
        <f t="shared" si="131"/>
        <v>4.4183841330697881E-74</v>
      </c>
      <c r="IR107" s="86">
        <f t="shared" si="131"/>
        <v>2.0650441422629877E-75</v>
      </c>
      <c r="IS107" s="86">
        <f t="shared" si="131"/>
        <v>4.1084125612197015E-76</v>
      </c>
      <c r="IT107" s="86">
        <f t="shared" si="131"/>
        <v>5.6885250928828068E-64</v>
      </c>
      <c r="IU107" s="86">
        <f t="shared" si="131"/>
        <v>3.4615303418802043E-81</v>
      </c>
      <c r="IV107" s="86">
        <f t="shared" si="131"/>
        <v>3.1250324692749364E-75</v>
      </c>
      <c r="IW107" s="86">
        <f t="shared" si="131"/>
        <v>6.7103654541851473E-61</v>
      </c>
      <c r="IY107" s="86">
        <f t="shared" si="132"/>
        <v>0.39801184778605481</v>
      </c>
      <c r="IZ107" s="86">
        <f t="shared" si="132"/>
        <v>0.24699301662678833</v>
      </c>
      <c r="JA107" s="86">
        <f t="shared" si="132"/>
        <v>0.14916106830080089</v>
      </c>
      <c r="JB107" s="86">
        <f t="shared" si="132"/>
        <v>5.5379800901679314E-2</v>
      </c>
      <c r="JC107" s="86">
        <f t="shared" si="132"/>
        <v>0.13717354437921431</v>
      </c>
      <c r="JD107" s="86">
        <f t="shared" si="132"/>
        <v>0.18750870941500827</v>
      </c>
      <c r="JE107" s="86">
        <f t="shared" si="132"/>
        <v>0.16247578654957298</v>
      </c>
      <c r="JF107" s="86">
        <f t="shared" si="132"/>
        <v>0.1410599847621713</v>
      </c>
      <c r="JG107" s="86">
        <f t="shared" si="132"/>
        <v>3.4462022172285202E-2</v>
      </c>
      <c r="JH107" s="86">
        <f t="shared" si="132"/>
        <v>6.8449798771615972E-2</v>
      </c>
      <c r="JI107" s="86">
        <f t="shared" si="132"/>
        <v>0.11763862031655413</v>
      </c>
      <c r="JJ107" s="86">
        <f t="shared" si="132"/>
        <v>0.28162488639530325</v>
      </c>
      <c r="JK107" s="86">
        <f t="shared" si="132"/>
        <v>0.35688982221091509</v>
      </c>
      <c r="JL107" s="86">
        <f t="shared" si="132"/>
        <v>0.2092724101978766</v>
      </c>
      <c r="JM107" s="86">
        <f t="shared" si="132"/>
        <v>0.14476693821900932</v>
      </c>
    </row>
    <row r="108" spans="2:273" x14ac:dyDescent="0.25">
      <c r="B108" s="2">
        <v>81</v>
      </c>
      <c r="C108" s="37">
        <v>90.48</v>
      </c>
      <c r="D108" s="37">
        <v>73.897999999999996</v>
      </c>
      <c r="E108" s="37">
        <v>65.644000000000005</v>
      </c>
      <c r="F108" s="37">
        <v>56.576000000000001</v>
      </c>
      <c r="G108" s="37">
        <v>58.627000000000002</v>
      </c>
      <c r="H108" s="37">
        <v>60.542000000000002</v>
      </c>
      <c r="I108" s="37">
        <v>61.101999999999997</v>
      </c>
      <c r="J108" s="37">
        <v>57.237000000000002</v>
      </c>
      <c r="K108" s="37">
        <v>54.6</v>
      </c>
      <c r="L108" s="37">
        <v>56.417000000000002</v>
      </c>
      <c r="M108" s="37">
        <v>60.982999999999997</v>
      </c>
      <c r="N108" s="37">
        <v>66.933000000000007</v>
      </c>
      <c r="O108" s="37">
        <v>78.132999999999996</v>
      </c>
      <c r="P108" s="37">
        <v>58.567</v>
      </c>
      <c r="Q108" s="37">
        <v>56.517000000000003</v>
      </c>
      <c r="S108" s="4">
        <f t="shared" si="133"/>
        <v>89.168625239371025</v>
      </c>
      <c r="T108" s="4">
        <f t="shared" si="133"/>
        <v>68.870599970740102</v>
      </c>
      <c r="U108" s="4">
        <f t="shared" si="133"/>
        <v>63.986433779799476</v>
      </c>
      <c r="V108" s="4">
        <f t="shared" si="133"/>
        <v>57.188187218212072</v>
      </c>
      <c r="W108" s="4">
        <f t="shared" si="133"/>
        <v>60.124598838494784</v>
      </c>
      <c r="X108" s="4">
        <f t="shared" si="133"/>
        <v>64.448013161690071</v>
      </c>
      <c r="Y108" s="4">
        <f t="shared" si="133"/>
        <v>63.856079744069525</v>
      </c>
      <c r="Z108" s="4">
        <f t="shared" si="133"/>
        <v>62.233679991417723</v>
      </c>
      <c r="AA108" s="4">
        <f t="shared" si="133"/>
        <v>55.593521516260346</v>
      </c>
      <c r="AB108" s="4">
        <f t="shared" si="133"/>
        <v>58.582198226530188</v>
      </c>
      <c r="AC108" s="4">
        <f t="shared" si="133"/>
        <v>62.662872718544428</v>
      </c>
      <c r="AD108" s="4">
        <f t="shared" si="133"/>
        <v>70.628929559594425</v>
      </c>
      <c r="AE108" s="4">
        <f t="shared" si="133"/>
        <v>79.750251598978011</v>
      </c>
      <c r="AF108" s="4">
        <f t="shared" si="133"/>
        <v>61.767543018374461</v>
      </c>
      <c r="AG108" s="4">
        <f t="shared" si="133"/>
        <v>55.792566561657203</v>
      </c>
      <c r="AI108" s="4">
        <f t="shared" si="134"/>
        <v>1.3113747606289792</v>
      </c>
      <c r="AJ108" s="4">
        <f t="shared" si="134"/>
        <v>5.0274000292598942</v>
      </c>
      <c r="AK108" s="4">
        <f t="shared" si="134"/>
        <v>1.657566220200529</v>
      </c>
      <c r="AL108" s="4">
        <f t="shared" si="134"/>
        <v>-0.61218721821207112</v>
      </c>
      <c r="AM108" s="4">
        <f t="shared" si="134"/>
        <v>-1.4975988384947811</v>
      </c>
      <c r="AN108" s="4">
        <f t="shared" si="134"/>
        <v>-3.9060131616900691</v>
      </c>
      <c r="AO108" s="4">
        <f t="shared" si="134"/>
        <v>-2.7540797440695286</v>
      </c>
      <c r="AP108" s="4">
        <f t="shared" si="134"/>
        <v>-4.9966799914177216</v>
      </c>
      <c r="AQ108" s="4">
        <f t="shared" si="134"/>
        <v>-0.99352151626034413</v>
      </c>
      <c r="AR108" s="4">
        <f t="shared" si="134"/>
        <v>-2.1651982265301868</v>
      </c>
      <c r="AS108" s="4">
        <f t="shared" si="134"/>
        <v>-1.6798727185444307</v>
      </c>
      <c r="AT108" s="4">
        <f t="shared" si="134"/>
        <v>-3.6959295595944184</v>
      </c>
      <c r="AU108" s="4">
        <f t="shared" si="134"/>
        <v>-1.6172515989780152</v>
      </c>
      <c r="AV108" s="4">
        <f t="shared" si="134"/>
        <v>-3.2005430183744608</v>
      </c>
      <c r="AW108" s="4">
        <f t="shared" si="134"/>
        <v>0.72443343834279972</v>
      </c>
      <c r="AY108" s="2">
        <f t="shared" si="126"/>
        <v>55.93490425296541</v>
      </c>
      <c r="AZ108" s="2">
        <f t="shared" si="126"/>
        <v>55.311845279409127</v>
      </c>
      <c r="BA108" s="2">
        <f t="shared" si="126"/>
        <v>58.327788216216376</v>
      </c>
      <c r="BB108" s="2">
        <f t="shared" si="126"/>
        <v>55.938638792521971</v>
      </c>
      <c r="BC108" s="2">
        <f t="shared" si="126"/>
        <v>55.618775090802856</v>
      </c>
      <c r="BD108" s="2">
        <f t="shared" si="126"/>
        <v>57.697474669373918</v>
      </c>
      <c r="BE108" s="2">
        <f t="shared" si="126"/>
        <v>57.087441276134946</v>
      </c>
      <c r="BF108" s="2">
        <f t="shared" si="126"/>
        <v>57.299739101703445</v>
      </c>
      <c r="BG108" s="2">
        <f t="shared" si="126"/>
        <v>54.963042457122874</v>
      </c>
      <c r="BH108" s="2">
        <f t="shared" si="126"/>
        <v>56.944447561122693</v>
      </c>
      <c r="BI108" s="2">
        <f t="shared" si="126"/>
        <v>59.232497610305543</v>
      </c>
      <c r="BJ108" s="2">
        <f t="shared" si="126"/>
        <v>57.110226113713559</v>
      </c>
      <c r="BK108" s="2">
        <f t="shared" si="126"/>
        <v>55.631874584356325</v>
      </c>
      <c r="BL108" s="2">
        <f t="shared" si="126"/>
        <v>54.258503875044347</v>
      </c>
      <c r="BM108" s="2">
        <f t="shared" si="126"/>
        <v>53.393762841016354</v>
      </c>
      <c r="BO108" s="2" t="str">
        <f t="shared" si="96"/>
        <v/>
      </c>
      <c r="BP108" s="2" t="str">
        <f t="shared" si="97"/>
        <v/>
      </c>
      <c r="BQ108" s="2" t="str">
        <f t="shared" si="98"/>
        <v/>
      </c>
      <c r="BR108" s="2" t="str">
        <f t="shared" si="99"/>
        <v/>
      </c>
      <c r="BS108" s="2" t="str">
        <f t="shared" si="100"/>
        <v/>
      </c>
      <c r="BT108" s="2" t="str">
        <f t="shared" si="101"/>
        <v/>
      </c>
      <c r="BU108" s="2" t="str">
        <f t="shared" si="102"/>
        <v/>
      </c>
      <c r="BV108" s="2" t="str">
        <f t="shared" si="103"/>
        <v/>
      </c>
      <c r="BW108" s="2" t="str">
        <f t="shared" si="104"/>
        <v/>
      </c>
      <c r="BX108" s="2" t="str">
        <f t="shared" si="105"/>
        <v/>
      </c>
      <c r="BY108" s="2" t="str">
        <f t="shared" si="106"/>
        <v/>
      </c>
      <c r="BZ108" s="2" t="str">
        <f t="shared" si="107"/>
        <v/>
      </c>
      <c r="CA108" s="2" t="str">
        <f t="shared" si="108"/>
        <v/>
      </c>
      <c r="CB108" s="2" t="str">
        <f t="shared" si="109"/>
        <v/>
      </c>
      <c r="CC108" s="2" t="str">
        <f t="shared" si="110"/>
        <v/>
      </c>
      <c r="CE108" s="2" t="str">
        <f t="shared" si="127"/>
        <v/>
      </c>
      <c r="CF108" s="2" t="str">
        <f t="shared" si="127"/>
        <v/>
      </c>
      <c r="CG108" s="2" t="str">
        <f t="shared" si="127"/>
        <v/>
      </c>
      <c r="CH108" s="2" t="str">
        <f t="shared" si="127"/>
        <v/>
      </c>
      <c r="CI108" s="2" t="str">
        <f t="shared" si="127"/>
        <v/>
      </c>
      <c r="CJ108" s="2" t="str">
        <f t="shared" si="127"/>
        <v/>
      </c>
      <c r="CK108" s="2" t="str">
        <f t="shared" si="127"/>
        <v/>
      </c>
      <c r="CL108" s="2" t="str">
        <f t="shared" si="127"/>
        <v/>
      </c>
      <c r="CM108" s="2">
        <f t="shared" si="127"/>
        <v>54.6</v>
      </c>
      <c r="CN108" s="2" t="str">
        <f t="shared" si="127"/>
        <v/>
      </c>
      <c r="CO108" s="2" t="str">
        <f t="shared" si="127"/>
        <v/>
      </c>
      <c r="CP108" s="2" t="str">
        <f t="shared" si="127"/>
        <v/>
      </c>
      <c r="CQ108" s="2" t="str">
        <f t="shared" si="127"/>
        <v/>
      </c>
      <c r="CR108" s="2" t="str">
        <f t="shared" si="127"/>
        <v/>
      </c>
      <c r="CS108" s="2" t="str">
        <f t="shared" si="127"/>
        <v/>
      </c>
      <c r="CU108" s="2" t="str">
        <f t="shared" si="111"/>
        <v/>
      </c>
      <c r="CV108" s="2" t="str">
        <f t="shared" si="112"/>
        <v/>
      </c>
      <c r="CW108" s="2" t="str">
        <f t="shared" si="113"/>
        <v/>
      </c>
      <c r="CX108" s="2" t="str">
        <f t="shared" si="114"/>
        <v/>
      </c>
      <c r="CY108" s="2" t="str">
        <f t="shared" si="115"/>
        <v/>
      </c>
      <c r="CZ108" s="2" t="str">
        <f t="shared" si="116"/>
        <v/>
      </c>
      <c r="DA108" s="2" t="str">
        <f t="shared" si="117"/>
        <v/>
      </c>
      <c r="DB108" s="2" t="str">
        <f t="shared" si="118"/>
        <v/>
      </c>
      <c r="DC108" s="2">
        <f t="shared" si="119"/>
        <v>54.6</v>
      </c>
      <c r="DD108" s="2" t="str">
        <f t="shared" si="120"/>
        <v/>
      </c>
      <c r="DE108" s="2" t="str">
        <f t="shared" si="121"/>
        <v/>
      </c>
      <c r="DF108" s="2" t="str">
        <f t="shared" si="122"/>
        <v/>
      </c>
      <c r="DG108" s="2" t="str">
        <f t="shared" si="123"/>
        <v/>
      </c>
      <c r="DH108" s="2" t="str">
        <f t="shared" si="124"/>
        <v/>
      </c>
      <c r="DI108" s="2" t="str">
        <f t="shared" si="125"/>
        <v/>
      </c>
      <c r="DK108" s="2">
        <f t="shared" si="135"/>
        <v>87.225717341482039</v>
      </c>
      <c r="DL108" s="2">
        <f t="shared" si="135"/>
        <v>86.735681451612891</v>
      </c>
      <c r="DM108" s="2">
        <f t="shared" si="135"/>
        <v>88.281585790679912</v>
      </c>
      <c r="DN108" s="2">
        <f t="shared" si="135"/>
        <v>85.723264629488185</v>
      </c>
      <c r="DO108" s="2">
        <f t="shared" si="135"/>
        <v>82.163596479500882</v>
      </c>
      <c r="DP108" s="2">
        <f t="shared" si="135"/>
        <v>75.818681792717072</v>
      </c>
      <c r="DQ108" s="2">
        <f t="shared" si="135"/>
        <v>83.53307608861725</v>
      </c>
      <c r="DR108" s="2">
        <f t="shared" si="135"/>
        <v>76.131895238095211</v>
      </c>
      <c r="DS108" s="2">
        <f t="shared" si="135"/>
        <v>84.468684033613457</v>
      </c>
      <c r="DT108" s="2">
        <f t="shared" si="135"/>
        <v>78.584731652661063</v>
      </c>
      <c r="DU108" s="2">
        <f t="shared" si="135"/>
        <v>85.116296358543423</v>
      </c>
      <c r="DV108" s="2">
        <f t="shared" si="135"/>
        <v>82.781551260504202</v>
      </c>
      <c r="DW108" s="2">
        <f t="shared" si="135"/>
        <v>78.187803921568616</v>
      </c>
      <c r="DX108" s="2">
        <f t="shared" si="135"/>
        <v>70.209205042016805</v>
      </c>
      <c r="DY108" s="2">
        <f t="shared" si="135"/>
        <v>61.711664772727282</v>
      </c>
      <c r="EA108" s="2">
        <f t="shared" si="95"/>
        <v>55.50509421621453</v>
      </c>
      <c r="EB108" s="2">
        <f t="shared" si="95"/>
        <v>54.986064783324188</v>
      </c>
      <c r="EC108" s="2">
        <f t="shared" si="95"/>
        <v>57.931495100083822</v>
      </c>
      <c r="ED108" s="2">
        <f t="shared" si="95"/>
        <v>55.542711105704896</v>
      </c>
      <c r="EE108" s="2">
        <f t="shared" si="95"/>
        <v>55.282570512690206</v>
      </c>
      <c r="EF108" s="2">
        <f t="shared" si="95"/>
        <v>57.426064377620534</v>
      </c>
      <c r="EG108" s="2">
        <f t="shared" si="95"/>
        <v>56.726195282364372</v>
      </c>
      <c r="EH108" s="2">
        <f t="shared" si="95"/>
        <v>57.015245623990694</v>
      </c>
      <c r="EI108" s="2">
        <f t="shared" si="95"/>
        <v>54.539949725645528</v>
      </c>
      <c r="EJ108" s="2">
        <f t="shared" si="95"/>
        <v>56.627313762718344</v>
      </c>
      <c r="EK108" s="2">
        <f t="shared" si="95"/>
        <v>58.864867302982603</v>
      </c>
      <c r="EL108" s="2">
        <f t="shared" si="95"/>
        <v>56.78138704647742</v>
      </c>
      <c r="EM108" s="2">
        <f t="shared" si="136"/>
        <v>55.289192022933484</v>
      </c>
      <c r="EN108" s="2">
        <f t="shared" si="136"/>
        <v>53.996009592326125</v>
      </c>
      <c r="EO108" s="2">
        <f t="shared" si="136"/>
        <v>53.228144112893617</v>
      </c>
      <c r="EQ108" s="2">
        <f t="shared" si="137"/>
        <v>55.401928397168568</v>
      </c>
      <c r="ER108" s="2">
        <f t="shared" si="137"/>
        <v>54.698742761946619</v>
      </c>
      <c r="ES108" s="2">
        <f t="shared" si="137"/>
        <v>57.157773579861882</v>
      </c>
      <c r="ET108" s="2">
        <f t="shared" si="137"/>
        <v>55.493518326295884</v>
      </c>
      <c r="EU108" s="2">
        <f t="shared" si="137"/>
        <v>55.013367232326686</v>
      </c>
      <c r="EV108" s="2">
        <f t="shared" si="137"/>
        <v>57.163792048380429</v>
      </c>
      <c r="EW108" s="2">
        <f t="shared" si="137"/>
        <v>56.785901761380359</v>
      </c>
      <c r="EX108" s="2">
        <f t="shared" si="137"/>
        <v>56.123049342485132</v>
      </c>
      <c r="EY108" s="2">
        <f t="shared" si="137"/>
        <v>54.732727170871385</v>
      </c>
      <c r="EZ108" s="2">
        <f t="shared" si="137"/>
        <v>56.364557304103023</v>
      </c>
      <c r="FA108" s="2">
        <f t="shared" si="137"/>
        <v>58.16794195166689</v>
      </c>
      <c r="FB108" s="2">
        <f t="shared" si="137"/>
        <v>55.890822133166715</v>
      </c>
      <c r="FC108" s="2">
        <f t="shared" si="137"/>
        <v>54.789432028527784</v>
      </c>
      <c r="FD108" s="2">
        <f t="shared" si="137"/>
        <v>53.789819731651278</v>
      </c>
      <c r="FE108" s="2">
        <f t="shared" si="137"/>
        <v>53.407359536108942</v>
      </c>
      <c r="FG108" s="2">
        <f t="shared" si="138"/>
        <v>0.98644278232659177</v>
      </c>
      <c r="FH108" s="2">
        <f t="shared" si="138"/>
        <v>0.98971748162557249</v>
      </c>
      <c r="FI108" s="2">
        <f t="shared" si="138"/>
        <v>0.98686287561671637</v>
      </c>
      <c r="FJ108" s="2">
        <f t="shared" si="138"/>
        <v>0.98687692354046219</v>
      </c>
      <c r="FK108" s="2">
        <f t="shared" si="138"/>
        <v>0.98746649432169897</v>
      </c>
      <c r="FL108" s="2">
        <f t="shared" si="138"/>
        <v>0.98520959420176646</v>
      </c>
      <c r="FM108" s="2">
        <f t="shared" si="138"/>
        <v>0.98652973962574186</v>
      </c>
      <c r="FN108" s="2">
        <f t="shared" si="138"/>
        <v>0.98498646074738982</v>
      </c>
      <c r="FO108" s="2">
        <f t="shared" si="138"/>
        <v>0.98588465191519947</v>
      </c>
      <c r="FP108" s="2">
        <f t="shared" si="138"/>
        <v>0.98551927097730119</v>
      </c>
      <c r="FQ108" s="2">
        <f t="shared" si="138"/>
        <v>0.98592101951825251</v>
      </c>
      <c r="FR108" s="2">
        <f t="shared" si="138"/>
        <v>0.98727689349266246</v>
      </c>
      <c r="FS108" s="2">
        <f t="shared" si="138"/>
        <v>0.98498714640443907</v>
      </c>
      <c r="FT108" s="2">
        <f t="shared" si="138"/>
        <v>0.98378392366593526</v>
      </c>
      <c r="FU108" s="2">
        <f t="shared" si="138"/>
        <v>0.980515026480972</v>
      </c>
      <c r="FW108" s="2">
        <f t="shared" si="128"/>
        <v>2.2619477718351013E-3</v>
      </c>
      <c r="FX108" s="2">
        <f t="shared" si="128"/>
        <v>2.385896787460508E-3</v>
      </c>
      <c r="FY108" s="2">
        <f t="shared" si="128"/>
        <v>3.1274822407094112E-3</v>
      </c>
      <c r="FZ108" s="2">
        <f t="shared" si="128"/>
        <v>2.7244784358916173E-3</v>
      </c>
      <c r="GA108" s="2">
        <f t="shared" si="128"/>
        <v>2.6333760865475549E-3</v>
      </c>
      <c r="GB108" s="2">
        <f t="shared" si="128"/>
        <v>2.3791435008196915E-3</v>
      </c>
      <c r="GC108" s="2">
        <f t="shared" si="128"/>
        <v>2.5178086386204975E-3</v>
      </c>
      <c r="GD108" s="2">
        <f t="shared" si="128"/>
        <v>2.8189891609487622E-3</v>
      </c>
      <c r="GE108" s="2">
        <f t="shared" si="128"/>
        <v>3.3107036049929354E-3</v>
      </c>
      <c r="GF108" s="2">
        <f t="shared" si="128"/>
        <v>3.1421495875572822E-3</v>
      </c>
      <c r="GG108" s="2">
        <f t="shared" si="128"/>
        <v>2.8167291727492659E-3</v>
      </c>
      <c r="GH108" s="2">
        <f t="shared" si="128"/>
        <v>2.2051073850333234E-3</v>
      </c>
      <c r="GI108" s="2">
        <f t="shared" si="128"/>
        <v>2.1829409419555218E-3</v>
      </c>
      <c r="GJ108" s="2">
        <f t="shared" si="128"/>
        <v>2.0375992868695079E-3</v>
      </c>
      <c r="GK108" s="2">
        <f t="shared" si="128"/>
        <v>1.7719050740619342E-3</v>
      </c>
      <c r="GM108" s="86">
        <f t="shared" si="129"/>
        <v>5.0380067226310635E-16</v>
      </c>
      <c r="GN108" s="86">
        <f t="shared" si="129"/>
        <v>4.8121643270168613E-24</v>
      </c>
      <c r="GO108" s="86">
        <f t="shared" si="129"/>
        <v>9.1608237797260204E-39</v>
      </c>
      <c r="GP108" s="86">
        <f t="shared" si="129"/>
        <v>2.5589510926616419E-43</v>
      </c>
      <c r="GQ108" s="86">
        <f t="shared" si="129"/>
        <v>1.8061104663361238E-42</v>
      </c>
      <c r="GR108" s="86">
        <f t="shared" si="129"/>
        <v>1.1920969523274393E-38</v>
      </c>
      <c r="GS108" s="86">
        <f t="shared" si="129"/>
        <v>1.6122485568054465E-29</v>
      </c>
      <c r="GT108" s="86">
        <f t="shared" si="129"/>
        <v>4.0193474487072376E-31</v>
      </c>
      <c r="GU108" s="86">
        <f t="shared" si="129"/>
        <v>2.7558585944457369E-37</v>
      </c>
      <c r="GV108" s="86">
        <f t="shared" si="129"/>
        <v>3.0863230686655372E-34</v>
      </c>
      <c r="GW108" s="86">
        <f t="shared" si="129"/>
        <v>4.0616636539207225E-39</v>
      </c>
      <c r="GX108" s="86">
        <f t="shared" si="129"/>
        <v>1.5448156956985358E-33</v>
      </c>
      <c r="GY108" s="86">
        <f t="shared" si="129"/>
        <v>6.0850460585623248E-20</v>
      </c>
      <c r="GZ108" s="86">
        <f t="shared" si="129"/>
        <v>3.4944993346669598E-21</v>
      </c>
      <c r="HA108" s="86">
        <f t="shared" si="129"/>
        <v>1.9725845753262428E-26</v>
      </c>
      <c r="HC108" s="86">
        <f t="shared" si="74"/>
        <v>0.31092995139537816</v>
      </c>
      <c r="HD108" s="86">
        <f t="shared" si="74"/>
        <v>0.14235354467135519</v>
      </c>
      <c r="HE108" s="86">
        <f t="shared" si="74"/>
        <v>6.7246836640492844E-2</v>
      </c>
      <c r="HF108" s="86">
        <f t="shared" si="74"/>
        <v>1.5596689808117344E-2</v>
      </c>
      <c r="HG108" s="86">
        <f t="shared" si="74"/>
        <v>5.0319283901153582E-2</v>
      </c>
      <c r="HH108" s="86">
        <f t="shared" si="74"/>
        <v>7.6433358049102285E-2</v>
      </c>
      <c r="HI108" s="86">
        <f t="shared" si="139"/>
        <v>7.7250900687200322E-2</v>
      </c>
      <c r="HJ108" s="86">
        <f t="shared" si="139"/>
        <v>5.9480705521588489E-2</v>
      </c>
      <c r="HK108" s="86">
        <f t="shared" si="139"/>
        <v>9.999701428065581E-3</v>
      </c>
      <c r="HL108" s="86">
        <f t="shared" si="139"/>
        <v>2.4822813664201599E-2</v>
      </c>
      <c r="HM108" s="86">
        <f t="shared" si="139"/>
        <v>4.8565954218329738E-2</v>
      </c>
      <c r="HN108" s="86">
        <f t="shared" si="139"/>
        <v>0.14797740857198777</v>
      </c>
      <c r="HO108" s="86">
        <f t="shared" si="139"/>
        <v>0.24735722036790078</v>
      </c>
      <c r="HP108" s="86">
        <f t="shared" si="139"/>
        <v>0.11984881136562016</v>
      </c>
      <c r="HQ108" s="86">
        <f t="shared" si="139"/>
        <v>5.470059433846565E-2</v>
      </c>
      <c r="HS108" s="86">
        <f t="shared" si="130"/>
        <v>3.8849765953765447E-14</v>
      </c>
      <c r="HT108" s="86">
        <f t="shared" si="130"/>
        <v>8.7674621991046019E-10</v>
      </c>
      <c r="HU108" s="86">
        <f t="shared" si="130"/>
        <v>9.3314174061833138E-11</v>
      </c>
      <c r="HV108" s="86">
        <f t="shared" si="130"/>
        <v>3.2295823927019981E-12</v>
      </c>
      <c r="HW108" s="86">
        <f t="shared" si="130"/>
        <v>6.4460750978893886E-13</v>
      </c>
      <c r="HX108" s="86">
        <f t="shared" si="130"/>
        <v>2.5024372866043285E-14</v>
      </c>
      <c r="HY108" s="86">
        <f t="shared" si="130"/>
        <v>1.8686733431103588E-14</v>
      </c>
      <c r="HZ108" s="86">
        <f t="shared" si="130"/>
        <v>1.1462113463380415E-14</v>
      </c>
      <c r="IA108" s="86">
        <f t="shared" si="130"/>
        <v>1.0043076009872498E-13</v>
      </c>
      <c r="IB108" s="86">
        <f t="shared" si="130"/>
        <v>4.5773653780355889E-14</v>
      </c>
      <c r="IC108" s="86">
        <f t="shared" si="130"/>
        <v>1.7542256256540789E-14</v>
      </c>
      <c r="ID108" s="86">
        <f t="shared" si="130"/>
        <v>1.0092393506061702E-12</v>
      </c>
      <c r="IE108" s="86">
        <f t="shared" si="130"/>
        <v>6.3827234307432859E-16</v>
      </c>
      <c r="IF108" s="86">
        <f t="shared" si="130"/>
        <v>3.6950383616041385E-13</v>
      </c>
      <c r="IG108" s="86">
        <f t="shared" si="130"/>
        <v>2.6420348059735248E-10</v>
      </c>
      <c r="II108" s="86">
        <f t="shared" si="131"/>
        <v>1.4005244190373428E-69</v>
      </c>
      <c r="IJ108" s="86">
        <f t="shared" si="131"/>
        <v>4.3917838253766584E-47</v>
      </c>
      <c r="IK108" s="86">
        <f t="shared" si="131"/>
        <v>2.8290674766844367E-53</v>
      </c>
      <c r="IL108" s="86">
        <f t="shared" si="131"/>
        <v>1.2475091984634981E-62</v>
      </c>
      <c r="IM108" s="86">
        <f t="shared" si="131"/>
        <v>9.9592871095277376E-65</v>
      </c>
      <c r="IN108" s="86">
        <f t="shared" si="131"/>
        <v>2.9558901771945232E-71</v>
      </c>
      <c r="IO108" s="86">
        <f t="shared" si="131"/>
        <v>1.0926488010302949E-73</v>
      </c>
      <c r="IP108" s="86">
        <f t="shared" si="131"/>
        <v>2.0168545336712014E-74</v>
      </c>
      <c r="IQ108" s="86">
        <f t="shared" si="131"/>
        <v>8.3331380521589782E-72</v>
      </c>
      <c r="IR108" s="86">
        <f t="shared" si="131"/>
        <v>4.0895468266338088E-73</v>
      </c>
      <c r="IS108" s="86">
        <f t="shared" si="131"/>
        <v>7.7613705005448791E-74</v>
      </c>
      <c r="IT108" s="86">
        <f t="shared" si="131"/>
        <v>3.8494992397705238E-62</v>
      </c>
      <c r="IU108" s="86">
        <f t="shared" si="131"/>
        <v>7.438512197889532E-79</v>
      </c>
      <c r="IV108" s="86">
        <f t="shared" si="131"/>
        <v>4.2548706965030477E-73</v>
      </c>
      <c r="IW108" s="86">
        <f t="shared" si="131"/>
        <v>3.2215118662154916E-59</v>
      </c>
      <c r="IY108" s="86">
        <f t="shared" si="132"/>
        <v>0.31092995139541751</v>
      </c>
      <c r="IZ108" s="86">
        <f t="shared" si="132"/>
        <v>0.14235354554810142</v>
      </c>
      <c r="JA108" s="86">
        <f t="shared" si="132"/>
        <v>6.7246836733807019E-2</v>
      </c>
      <c r="JB108" s="86">
        <f t="shared" si="132"/>
        <v>1.5596689811346926E-2</v>
      </c>
      <c r="JC108" s="86">
        <f t="shared" si="132"/>
        <v>5.0319283901798191E-2</v>
      </c>
      <c r="JD108" s="86">
        <f t="shared" si="132"/>
        <v>7.6433358049127306E-2</v>
      </c>
      <c r="JE108" s="86">
        <f t="shared" si="132"/>
        <v>7.7250900687219015E-2</v>
      </c>
      <c r="JF108" s="86">
        <f t="shared" si="132"/>
        <v>5.9480705521599953E-2</v>
      </c>
      <c r="JG108" s="86">
        <f t="shared" si="132"/>
        <v>9.9997014281660111E-3</v>
      </c>
      <c r="JH108" s="86">
        <f t="shared" si="132"/>
        <v>2.4822813664247372E-2</v>
      </c>
      <c r="JI108" s="86">
        <f t="shared" si="132"/>
        <v>4.8565954218347279E-2</v>
      </c>
      <c r="JJ108" s="86">
        <f t="shared" si="132"/>
        <v>0.14797740857299702</v>
      </c>
      <c r="JK108" s="86">
        <f t="shared" si="132"/>
        <v>0.24735722036790142</v>
      </c>
      <c r="JL108" s="86">
        <f t="shared" si="132"/>
        <v>0.11984881136598967</v>
      </c>
      <c r="JM108" s="86">
        <f t="shared" si="132"/>
        <v>5.4700594602669128E-2</v>
      </c>
    </row>
    <row r="109" spans="2:273" x14ac:dyDescent="0.25">
      <c r="B109" s="2">
        <v>82</v>
      </c>
      <c r="C109" s="37">
        <v>75.44</v>
      </c>
      <c r="D109" s="37">
        <v>62.22</v>
      </c>
      <c r="E109" s="37">
        <v>61.542000000000002</v>
      </c>
      <c r="F109" s="37">
        <v>57.253999999999998</v>
      </c>
      <c r="G109" s="37">
        <v>55.152999999999999</v>
      </c>
      <c r="H109" s="37">
        <v>58.203000000000003</v>
      </c>
      <c r="I109" s="37">
        <v>57.067999999999998</v>
      </c>
      <c r="J109" s="37">
        <v>55.61</v>
      </c>
      <c r="K109" s="37">
        <v>52.4</v>
      </c>
      <c r="L109" s="37">
        <v>55.4</v>
      </c>
      <c r="M109" s="37">
        <v>58.55</v>
      </c>
      <c r="N109" s="37">
        <v>59.116999999999997</v>
      </c>
      <c r="O109" s="37">
        <v>61.633000000000003</v>
      </c>
      <c r="P109" s="37">
        <v>53.433</v>
      </c>
      <c r="Q109" s="37">
        <v>51.2</v>
      </c>
      <c r="S109" s="4">
        <f t="shared" si="133"/>
        <v>76.76957910669617</v>
      </c>
      <c r="T109" s="4">
        <f t="shared" si="133"/>
        <v>61.178412507705509</v>
      </c>
      <c r="U109" s="4">
        <f t="shared" si="133"/>
        <v>59.908095265251262</v>
      </c>
      <c r="V109" s="4">
        <f t="shared" si="133"/>
        <v>55.959146918761107</v>
      </c>
      <c r="W109" s="4">
        <f t="shared" si="133"/>
        <v>56.494754491626225</v>
      </c>
      <c r="X109" s="4">
        <f t="shared" si="133"/>
        <v>59.278720333433327</v>
      </c>
      <c r="Y109" s="4">
        <f t="shared" si="133"/>
        <v>59.181789424510107</v>
      </c>
      <c r="Z109" s="4">
        <f t="shared" si="133"/>
        <v>58.478426536560015</v>
      </c>
      <c r="AA109" s="4">
        <f t="shared" si="133"/>
        <v>54.905103139004254</v>
      </c>
      <c r="AB109" s="4">
        <f t="shared" si="133"/>
        <v>57.154176583733225</v>
      </c>
      <c r="AC109" s="4">
        <f t="shared" si="133"/>
        <v>59.964935228103322</v>
      </c>
      <c r="AD109" s="4">
        <f t="shared" si="133"/>
        <v>61.944562249165244</v>
      </c>
      <c r="AE109" s="4">
        <f t="shared" si="133"/>
        <v>68.298843887153382</v>
      </c>
      <c r="AF109" s="4">
        <f t="shared" si="133"/>
        <v>57.218826611880701</v>
      </c>
      <c r="AG109" s="4">
        <f t="shared" si="133"/>
        <v>53.85595566884033</v>
      </c>
      <c r="AI109" s="4">
        <f t="shared" si="134"/>
        <v>-1.3295791066961726</v>
      </c>
      <c r="AJ109" s="4">
        <f t="shared" si="134"/>
        <v>1.0415874922944894</v>
      </c>
      <c r="AK109" s="4">
        <f t="shared" si="134"/>
        <v>1.6339047347487394</v>
      </c>
      <c r="AL109" s="4">
        <f t="shared" si="134"/>
        <v>1.294853081238891</v>
      </c>
      <c r="AM109" s="4">
        <f t="shared" si="134"/>
        <v>-1.3417544916262258</v>
      </c>
      <c r="AN109" s="4">
        <f t="shared" si="134"/>
        <v>-1.0757203334333241</v>
      </c>
      <c r="AO109" s="4">
        <f t="shared" si="134"/>
        <v>-2.1137894245101094</v>
      </c>
      <c r="AP109" s="4">
        <f t="shared" si="134"/>
        <v>-2.8684265365600154</v>
      </c>
      <c r="AQ109" s="4">
        <f t="shared" si="134"/>
        <v>-2.5051031390042553</v>
      </c>
      <c r="AR109" s="4">
        <f t="shared" si="134"/>
        <v>-1.7541765837332264</v>
      </c>
      <c r="AS109" s="4">
        <f t="shared" si="134"/>
        <v>-1.4149352281033245</v>
      </c>
      <c r="AT109" s="4">
        <f t="shared" si="134"/>
        <v>-2.827562249165247</v>
      </c>
      <c r="AU109" s="4">
        <f t="shared" si="134"/>
        <v>-6.6658438871533789</v>
      </c>
      <c r="AV109" s="4">
        <f t="shared" si="134"/>
        <v>-3.7858266118807009</v>
      </c>
      <c r="AW109" s="4">
        <f t="shared" si="134"/>
        <v>-2.6559556688403276</v>
      </c>
      <c r="AY109" s="2">
        <f t="shared" si="126"/>
        <v>55.765794756917941</v>
      </c>
      <c r="AZ109" s="2">
        <f t="shared" si="126"/>
        <v>55.134557999596232</v>
      </c>
      <c r="BA109" s="2">
        <f t="shared" si="126"/>
        <v>58.074676579081341</v>
      </c>
      <c r="BB109" s="2">
        <f t="shared" si="126"/>
        <v>55.733274026712891</v>
      </c>
      <c r="BC109" s="2">
        <f t="shared" si="126"/>
        <v>55.41416425513944</v>
      </c>
      <c r="BD109" s="2">
        <f t="shared" si="126"/>
        <v>57.475470927914039</v>
      </c>
      <c r="BE109" s="2">
        <f t="shared" si="126"/>
        <v>56.89809830240192</v>
      </c>
      <c r="BF109" s="2">
        <f t="shared" si="126"/>
        <v>57.062042311986978</v>
      </c>
      <c r="BG109" s="2">
        <f t="shared" si="126"/>
        <v>54.785588801824133</v>
      </c>
      <c r="BH109" s="2">
        <f t="shared" si="126"/>
        <v>56.752247173979661</v>
      </c>
      <c r="BI109" s="2">
        <f t="shared" si="126"/>
        <v>58.993172165859448</v>
      </c>
      <c r="BJ109" s="2">
        <f t="shared" si="126"/>
        <v>56.881687360623616</v>
      </c>
      <c r="BK109" s="2">
        <f t="shared" si="126"/>
        <v>55.435198142757251</v>
      </c>
      <c r="BL109" s="2">
        <f t="shared" si="126"/>
        <v>54.105538644204309</v>
      </c>
      <c r="BM109" s="2">
        <f t="shared" si="126"/>
        <v>53.288348407428977</v>
      </c>
      <c r="BO109" s="2" t="str">
        <f t="shared" si="96"/>
        <v/>
      </c>
      <c r="BP109" s="2" t="str">
        <f t="shared" si="97"/>
        <v/>
      </c>
      <c r="BQ109" s="2" t="str">
        <f t="shared" si="98"/>
        <v/>
      </c>
      <c r="BR109" s="2" t="str">
        <f t="shared" si="99"/>
        <v/>
      </c>
      <c r="BS109" s="2" t="str">
        <f t="shared" si="100"/>
        <v/>
      </c>
      <c r="BT109" s="2" t="str">
        <f t="shared" si="101"/>
        <v/>
      </c>
      <c r="BU109" s="2" t="str">
        <f t="shared" si="102"/>
        <v/>
      </c>
      <c r="BV109" s="2" t="str">
        <f t="shared" si="103"/>
        <v/>
      </c>
      <c r="BW109" s="2" t="str">
        <f t="shared" si="104"/>
        <v/>
      </c>
      <c r="BX109" s="2" t="str">
        <f t="shared" si="105"/>
        <v/>
      </c>
      <c r="BY109" s="2" t="str">
        <f t="shared" si="106"/>
        <v/>
      </c>
      <c r="BZ109" s="2" t="str">
        <f t="shared" si="107"/>
        <v/>
      </c>
      <c r="CA109" s="2" t="str">
        <f t="shared" si="108"/>
        <v/>
      </c>
      <c r="CB109" s="2" t="str">
        <f t="shared" si="109"/>
        <v/>
      </c>
      <c r="CC109" s="2" t="str">
        <f t="shared" si="110"/>
        <v/>
      </c>
      <c r="CE109" s="2" t="str">
        <f t="shared" si="127"/>
        <v/>
      </c>
      <c r="CF109" s="2" t="str">
        <f t="shared" si="127"/>
        <v/>
      </c>
      <c r="CG109" s="2" t="str">
        <f t="shared" si="127"/>
        <v/>
      </c>
      <c r="CH109" s="2">
        <f t="shared" si="127"/>
        <v>57.253999999999998</v>
      </c>
      <c r="CI109" s="2" t="str">
        <f t="shared" si="127"/>
        <v/>
      </c>
      <c r="CJ109" s="2" t="str">
        <f t="shared" si="127"/>
        <v/>
      </c>
      <c r="CK109" s="2" t="str">
        <f t="shared" si="127"/>
        <v/>
      </c>
      <c r="CL109" s="2" t="str">
        <f t="shared" si="127"/>
        <v/>
      </c>
      <c r="CM109" s="2">
        <f t="shared" si="127"/>
        <v>52.4</v>
      </c>
      <c r="CN109" s="2">
        <f t="shared" si="127"/>
        <v>55.4</v>
      </c>
      <c r="CO109" s="2" t="str">
        <f t="shared" si="127"/>
        <v/>
      </c>
      <c r="CP109" s="2" t="str">
        <f t="shared" si="127"/>
        <v/>
      </c>
      <c r="CQ109" s="2" t="str">
        <f t="shared" si="127"/>
        <v/>
      </c>
      <c r="CR109" s="2" t="str">
        <f t="shared" si="127"/>
        <v/>
      </c>
      <c r="CS109" s="2" t="str">
        <f t="shared" si="127"/>
        <v/>
      </c>
      <c r="CU109" s="2" t="str">
        <f t="shared" si="111"/>
        <v/>
      </c>
      <c r="CV109" s="2" t="str">
        <f t="shared" si="112"/>
        <v/>
      </c>
      <c r="CW109" s="2" t="str">
        <f t="shared" si="113"/>
        <v/>
      </c>
      <c r="CX109" s="2">
        <f t="shared" si="114"/>
        <v>57.253999999999998</v>
      </c>
      <c r="CY109" s="2" t="str">
        <f t="shared" si="115"/>
        <v/>
      </c>
      <c r="CZ109" s="2" t="str">
        <f t="shared" si="116"/>
        <v/>
      </c>
      <c r="DA109" s="2" t="str">
        <f t="shared" si="117"/>
        <v/>
      </c>
      <c r="DB109" s="2" t="str">
        <f t="shared" si="118"/>
        <v/>
      </c>
      <c r="DC109" s="2">
        <f t="shared" si="119"/>
        <v>52.4</v>
      </c>
      <c r="DD109" s="2">
        <f t="shared" si="120"/>
        <v>55.4</v>
      </c>
      <c r="DE109" s="2" t="str">
        <f t="shared" si="121"/>
        <v/>
      </c>
      <c r="DF109" s="2" t="str">
        <f t="shared" si="122"/>
        <v/>
      </c>
      <c r="DG109" s="2" t="str">
        <f t="shared" si="123"/>
        <v/>
      </c>
      <c r="DH109" s="2" t="str">
        <f t="shared" si="124"/>
        <v/>
      </c>
      <c r="DI109" s="2" t="str">
        <f t="shared" si="125"/>
        <v/>
      </c>
      <c r="DK109" s="2">
        <f t="shared" si="135"/>
        <v>87.533457601222295</v>
      </c>
      <c r="DL109" s="2">
        <f t="shared" si="135"/>
        <v>87.040199596774173</v>
      </c>
      <c r="DM109" s="2">
        <f t="shared" si="135"/>
        <v>88.551990221543178</v>
      </c>
      <c r="DN109" s="2">
        <f t="shared" si="135"/>
        <v>85.977764400305603</v>
      </c>
      <c r="DO109" s="2">
        <f t="shared" si="135"/>
        <v>82.369028966131893</v>
      </c>
      <c r="DP109" s="2">
        <f t="shared" si="135"/>
        <v>75.933523249299711</v>
      </c>
      <c r="DQ109" s="2">
        <f t="shared" si="135"/>
        <v>83.758010236821988</v>
      </c>
      <c r="DR109" s="2">
        <f t="shared" si="135"/>
        <v>76.282776190476156</v>
      </c>
      <c r="DS109" s="2">
        <f t="shared" si="135"/>
        <v>84.75222016806724</v>
      </c>
      <c r="DT109" s="2">
        <f t="shared" si="135"/>
        <v>78.775958263305313</v>
      </c>
      <c r="DU109" s="2">
        <f t="shared" si="135"/>
        <v>85.374481792717091</v>
      </c>
      <c r="DV109" s="2">
        <f t="shared" si="135"/>
        <v>82.998852100840338</v>
      </c>
      <c r="DW109" s="2">
        <f t="shared" si="135"/>
        <v>78.390462464985987</v>
      </c>
      <c r="DX109" s="2">
        <f t="shared" si="135"/>
        <v>70.360160224089626</v>
      </c>
      <c r="DY109" s="2">
        <f t="shared" si="135"/>
        <v>61.783437500000005</v>
      </c>
      <c r="EA109" s="2">
        <f t="shared" si="95"/>
        <v>55.367860591148343</v>
      </c>
      <c r="EB109" s="2">
        <f t="shared" si="95"/>
        <v>54.83296269884805</v>
      </c>
      <c r="EC109" s="2">
        <f t="shared" si="95"/>
        <v>57.707195782139436</v>
      </c>
      <c r="ED109" s="2">
        <f t="shared" si="95"/>
        <v>55.366625709104177</v>
      </c>
      <c r="EE109" s="2">
        <f t="shared" si="95"/>
        <v>55.102887508384157</v>
      </c>
      <c r="EF109" s="2">
        <f t="shared" si="95"/>
        <v>57.223410360777059</v>
      </c>
      <c r="EG109" s="2">
        <f t="shared" si="95"/>
        <v>56.563456916886366</v>
      </c>
      <c r="EH109" s="2">
        <f t="shared" si="95"/>
        <v>56.797504257344613</v>
      </c>
      <c r="EI109" s="2">
        <f t="shared" si="95"/>
        <v>54.393623520062569</v>
      </c>
      <c r="EJ109" s="2">
        <f t="shared" si="95"/>
        <v>56.457983668025243</v>
      </c>
      <c r="EK109" s="2">
        <f t="shared" si="95"/>
        <v>58.65166871665356</v>
      </c>
      <c r="EL109" s="2">
        <f t="shared" si="95"/>
        <v>56.576803850449508</v>
      </c>
      <c r="EM109" s="2">
        <f t="shared" si="136"/>
        <v>55.117267854724375</v>
      </c>
      <c r="EN109" s="2">
        <f t="shared" si="136"/>
        <v>53.861627643339858</v>
      </c>
      <c r="EO109" s="2">
        <f t="shared" si="136"/>
        <v>53.134057926075798</v>
      </c>
      <c r="EQ109" s="2">
        <f t="shared" si="137"/>
        <v>55.268306152779942</v>
      </c>
      <c r="ER109" s="2">
        <f t="shared" si="137"/>
        <v>54.561420894542749</v>
      </c>
      <c r="ES109" s="2">
        <f t="shared" si="137"/>
        <v>56.976626499157263</v>
      </c>
      <c r="ET109" s="2">
        <f t="shared" si="137"/>
        <v>55.319348929981025</v>
      </c>
      <c r="EU109" s="2">
        <f t="shared" si="137"/>
        <v>54.847149472716723</v>
      </c>
      <c r="EV109" s="2">
        <f t="shared" si="137"/>
        <v>56.974485639244726</v>
      </c>
      <c r="EW109" s="2">
        <f t="shared" si="137"/>
        <v>56.621143916865471</v>
      </c>
      <c r="EX109" s="2">
        <f t="shared" si="137"/>
        <v>55.95056092658352</v>
      </c>
      <c r="EY109" s="2">
        <f t="shared" si="137"/>
        <v>54.576163825164926</v>
      </c>
      <c r="EZ109" s="2">
        <f t="shared" si="137"/>
        <v>56.209256865079311</v>
      </c>
      <c r="FA109" s="2">
        <f t="shared" si="137"/>
        <v>57.988396948331072</v>
      </c>
      <c r="FB109" s="2">
        <f t="shared" si="137"/>
        <v>55.728236987428488</v>
      </c>
      <c r="FC109" s="2">
        <f t="shared" si="137"/>
        <v>54.638751818251777</v>
      </c>
      <c r="FD109" s="2">
        <f t="shared" si="137"/>
        <v>53.665382592014566</v>
      </c>
      <c r="FE109" s="2">
        <f t="shared" si="137"/>
        <v>53.300155265292098</v>
      </c>
      <c r="FG109" s="2">
        <f t="shared" si="138"/>
        <v>0.9876209036523379</v>
      </c>
      <c r="FH109" s="2">
        <f t="shared" si="138"/>
        <v>0.99061373956600629</v>
      </c>
      <c r="FI109" s="2">
        <f t="shared" si="138"/>
        <v>0.98800493477413187</v>
      </c>
      <c r="FJ109" s="2">
        <f t="shared" si="138"/>
        <v>0.98801777628748666</v>
      </c>
      <c r="FK109" s="2">
        <f t="shared" si="138"/>
        <v>0.98855668713613876</v>
      </c>
      <c r="FL109" s="2">
        <f t="shared" si="138"/>
        <v>0.98649341218239406</v>
      </c>
      <c r="FM109" s="2">
        <f t="shared" si="138"/>
        <v>0.98770039858823266</v>
      </c>
      <c r="FN109" s="2">
        <f t="shared" si="138"/>
        <v>0.98628937733825817</v>
      </c>
      <c r="FO109" s="2">
        <f t="shared" si="138"/>
        <v>0.98711064099203782</v>
      </c>
      <c r="FP109" s="2">
        <f t="shared" si="138"/>
        <v>0.9867765695727726</v>
      </c>
      <c r="FQ109" s="2">
        <f t="shared" si="138"/>
        <v>0.98714389107571698</v>
      </c>
      <c r="FR109" s="2">
        <f t="shared" si="138"/>
        <v>0.98838338420635941</v>
      </c>
      <c r="FS109" s="2">
        <f t="shared" si="138"/>
        <v>0.98629000432030978</v>
      </c>
      <c r="FT109" s="2">
        <f t="shared" si="138"/>
        <v>0.98518963059965137</v>
      </c>
      <c r="FU109" s="2">
        <f t="shared" si="138"/>
        <v>0.98219897368341924</v>
      </c>
      <c r="FW109" s="2">
        <f t="shared" si="128"/>
        <v>2.479635285193888E-3</v>
      </c>
      <c r="FX109" s="2">
        <f t="shared" si="128"/>
        <v>2.6154817557519062E-3</v>
      </c>
      <c r="FY109" s="2">
        <f t="shared" si="128"/>
        <v>3.4281816873208463E-3</v>
      </c>
      <c r="FZ109" s="2">
        <f t="shared" si="128"/>
        <v>2.9865461788967443E-3</v>
      </c>
      <c r="GA109" s="2">
        <f t="shared" si="128"/>
        <v>2.8867060548624971E-3</v>
      </c>
      <c r="GB109" s="2">
        <f t="shared" si="128"/>
        <v>2.6080803271921874E-3</v>
      </c>
      <c r="GC109" s="2">
        <f t="shared" si="128"/>
        <v>2.7600518200860294E-3</v>
      </c>
      <c r="GD109" s="2">
        <f t="shared" si="128"/>
        <v>3.0901197272253452E-3</v>
      </c>
      <c r="GE109" s="2">
        <f t="shared" si="128"/>
        <v>3.6289551896072853E-3</v>
      </c>
      <c r="GF109" s="2">
        <f t="shared" si="128"/>
        <v>3.4442543897638673E-3</v>
      </c>
      <c r="GG109" s="2">
        <f t="shared" si="128"/>
        <v>3.0876430462548374E-3</v>
      </c>
      <c r="GH109" s="2">
        <f t="shared" si="128"/>
        <v>2.4173378918185815E-3</v>
      </c>
      <c r="GI109" s="2">
        <f t="shared" si="128"/>
        <v>2.3930431565863993E-3</v>
      </c>
      <c r="GJ109" s="2">
        <f t="shared" si="128"/>
        <v>2.2337440723997882E-3</v>
      </c>
      <c r="GK109" s="2">
        <f t="shared" si="128"/>
        <v>1.942523204603794E-3</v>
      </c>
      <c r="GM109" s="86">
        <f t="shared" si="129"/>
        <v>3.6235661612676709E-17</v>
      </c>
      <c r="GN109" s="86">
        <f t="shared" si="129"/>
        <v>8.1905743505732403E-26</v>
      </c>
      <c r="GO109" s="86">
        <f t="shared" si="129"/>
        <v>1.1631105888715344E-41</v>
      </c>
      <c r="GP109" s="86">
        <f t="shared" si="129"/>
        <v>1.6755826850922224E-46</v>
      </c>
      <c r="GQ109" s="86">
        <f t="shared" si="129"/>
        <v>1.2817477286768811E-45</v>
      </c>
      <c r="GR109" s="86">
        <f t="shared" si="129"/>
        <v>1.6193778691219105E-41</v>
      </c>
      <c r="GS109" s="86">
        <f t="shared" si="129"/>
        <v>1.11044918667598E-31</v>
      </c>
      <c r="GT109" s="86">
        <f t="shared" si="129"/>
        <v>2.1575767783624406E-33</v>
      </c>
      <c r="GU109" s="86">
        <f t="shared" si="129"/>
        <v>5.907407033063547E-40</v>
      </c>
      <c r="GV109" s="86">
        <f t="shared" si="129"/>
        <v>1.0253620190789954E-36</v>
      </c>
      <c r="GW109" s="86">
        <f t="shared" si="129"/>
        <v>5.0963389895288622E-42</v>
      </c>
      <c r="GX109" s="86">
        <f t="shared" si="129"/>
        <v>4.5201041077125597E-36</v>
      </c>
      <c r="GY109" s="86">
        <f t="shared" si="129"/>
        <v>2.3417176138467537E-21</v>
      </c>
      <c r="GZ109" s="86">
        <f t="shared" si="129"/>
        <v>1.3195241476005809E-22</v>
      </c>
      <c r="HA109" s="86">
        <f t="shared" si="129"/>
        <v>2.8859541021498705E-28</v>
      </c>
      <c r="HC109" s="86">
        <f t="shared" si="74"/>
        <v>0.22561675316309432</v>
      </c>
      <c r="HD109" s="86">
        <f t="shared" si="74"/>
        <v>7.1100233805256943E-2</v>
      </c>
      <c r="HE109" s="86">
        <f t="shared" si="74"/>
        <v>2.4923800868303821E-2</v>
      </c>
      <c r="HF109" s="86">
        <f t="shared" si="74"/>
        <v>3.2772130641663291E-3</v>
      </c>
      <c r="HG109" s="86">
        <f t="shared" si="74"/>
        <v>1.3932228829634918E-2</v>
      </c>
      <c r="HH109" s="86">
        <f t="shared" si="74"/>
        <v>2.3621370336897825E-2</v>
      </c>
      <c r="HI109" s="86">
        <f t="shared" si="139"/>
        <v>3.0553309292138019E-2</v>
      </c>
      <c r="HJ109" s="86">
        <f t="shared" si="139"/>
        <v>2.0106185438986571E-2</v>
      </c>
      <c r="HK109" s="86">
        <f t="shared" si="139"/>
        <v>2.2789443947623588E-3</v>
      </c>
      <c r="HL109" s="86">
        <f t="shared" si="139"/>
        <v>7.2800626559637784E-3</v>
      </c>
      <c r="HM109" s="86">
        <f t="shared" si="139"/>
        <v>1.6249781497245212E-2</v>
      </c>
      <c r="HN109" s="86">
        <f t="shared" si="139"/>
        <v>6.2995853050713618E-2</v>
      </c>
      <c r="HO109" s="86">
        <f t="shared" si="139"/>
        <v>0.15302832760896326</v>
      </c>
      <c r="HP109" s="86">
        <f t="shared" si="139"/>
        <v>6.0020712102679868E-2</v>
      </c>
      <c r="HQ109" s="86">
        <f t="shared" si="139"/>
        <v>1.5648190439250344E-2</v>
      </c>
      <c r="HS109" s="86">
        <f t="shared" si="130"/>
        <v>1.8863593141170383E-13</v>
      </c>
      <c r="HT109" s="86">
        <f t="shared" si="130"/>
        <v>2.5423275228826334E-9</v>
      </c>
      <c r="HU109" s="86">
        <f t="shared" si="130"/>
        <v>3.2622204448399098E-10</v>
      </c>
      <c r="HV109" s="86">
        <f t="shared" si="130"/>
        <v>1.3431167295993535E-11</v>
      </c>
      <c r="HW109" s="86">
        <f t="shared" si="130"/>
        <v>2.8492033066458412E-12</v>
      </c>
      <c r="HX109" s="86">
        <f t="shared" si="130"/>
        <v>1.2700998524933523E-13</v>
      </c>
      <c r="HY109" s="86">
        <f t="shared" si="130"/>
        <v>9.9843054202619365E-14</v>
      </c>
      <c r="HZ109" s="86">
        <f t="shared" si="130"/>
        <v>6.465463188309135E-14</v>
      </c>
      <c r="IA109" s="86">
        <f t="shared" si="130"/>
        <v>5.4090486063659829E-13</v>
      </c>
      <c r="IB109" s="86">
        <f t="shared" si="130"/>
        <v>2.5229218608709936E-13</v>
      </c>
      <c r="IC109" s="86">
        <f t="shared" si="130"/>
        <v>9.7083813178668364E-14</v>
      </c>
      <c r="ID109" s="86">
        <f t="shared" si="130"/>
        <v>4.1012301565709119E-12</v>
      </c>
      <c r="IE109" s="86">
        <f t="shared" si="130"/>
        <v>3.8078266511817878E-15</v>
      </c>
      <c r="IF109" s="86">
        <f t="shared" si="130"/>
        <v>1.5399319841945742E-12</v>
      </c>
      <c r="IG109" s="86">
        <f t="shared" si="130"/>
        <v>7.354165590801547E-10</v>
      </c>
      <c r="II109" s="86">
        <f t="shared" si="131"/>
        <v>1.5122069754481081E-67</v>
      </c>
      <c r="IJ109" s="86">
        <f t="shared" si="131"/>
        <v>1.0354274838307284E-45</v>
      </c>
      <c r="IK109" s="86">
        <f t="shared" si="131"/>
        <v>1.2123218846632982E-51</v>
      </c>
      <c r="IL109" s="86">
        <f t="shared" si="131"/>
        <v>9.5200813451802936E-61</v>
      </c>
      <c r="IM109" s="86">
        <f t="shared" si="131"/>
        <v>8.599182585499949E-63</v>
      </c>
      <c r="IN109" s="86">
        <f t="shared" si="131"/>
        <v>3.7281439486280164E-69</v>
      </c>
      <c r="IO109" s="86">
        <f t="shared" si="131"/>
        <v>1.7106869011133774E-71</v>
      </c>
      <c r="IP109" s="86">
        <f t="shared" si="131"/>
        <v>3.6659304721142658E-72</v>
      </c>
      <c r="IQ109" s="86">
        <f t="shared" si="131"/>
        <v>1.4459285228677422E-69</v>
      </c>
      <c r="IR109" s="86">
        <f t="shared" si="131"/>
        <v>7.4507984784349515E-71</v>
      </c>
      <c r="IS109" s="86">
        <f t="shared" si="131"/>
        <v>1.3519819565828291E-71</v>
      </c>
      <c r="IT109" s="86">
        <f t="shared" si="131"/>
        <v>2.4470191772854382E-60</v>
      </c>
      <c r="IU109" s="86">
        <f t="shared" si="131"/>
        <v>1.4760046058957427E-76</v>
      </c>
      <c r="IV109" s="86">
        <f t="shared" si="131"/>
        <v>5.3902374591389876E-71</v>
      </c>
      <c r="IW109" s="86">
        <f t="shared" si="131"/>
        <v>1.4631234669821239E-57</v>
      </c>
      <c r="IY109" s="86">
        <f t="shared" si="132"/>
        <v>0.22561675316328297</v>
      </c>
      <c r="IZ109" s="86">
        <f t="shared" si="132"/>
        <v>7.1100236347584472E-2</v>
      </c>
      <c r="JA109" s="86">
        <f t="shared" si="132"/>
        <v>2.4923801194525867E-2</v>
      </c>
      <c r="JB109" s="86">
        <f t="shared" si="132"/>
        <v>3.2772130775974963E-3</v>
      </c>
      <c r="JC109" s="86">
        <f t="shared" si="132"/>
        <v>1.3932228832484121E-2</v>
      </c>
      <c r="JD109" s="86">
        <f t="shared" si="132"/>
        <v>2.3621370337024834E-2</v>
      </c>
      <c r="JE109" s="86">
        <f t="shared" si="132"/>
        <v>3.0553309292237863E-2</v>
      </c>
      <c r="JF109" s="86">
        <f t="shared" si="132"/>
        <v>2.0106185439051225E-2</v>
      </c>
      <c r="JG109" s="86">
        <f t="shared" si="132"/>
        <v>2.2789443953032638E-3</v>
      </c>
      <c r="JH109" s="86">
        <f t="shared" si="132"/>
        <v>7.2800626562160705E-3</v>
      </c>
      <c r="JI109" s="86">
        <f t="shared" si="132"/>
        <v>1.6249781497342297E-2</v>
      </c>
      <c r="JJ109" s="86">
        <f t="shared" si="132"/>
        <v>6.2995853054814852E-2</v>
      </c>
      <c r="JK109" s="86">
        <f t="shared" si="132"/>
        <v>0.15302832760896706</v>
      </c>
      <c r="JL109" s="86">
        <f t="shared" si="132"/>
        <v>6.0020712104219803E-2</v>
      </c>
      <c r="JM109" s="86">
        <f t="shared" si="132"/>
        <v>1.5648191174666901E-2</v>
      </c>
    </row>
    <row r="110" spans="2:273" x14ac:dyDescent="0.25">
      <c r="B110" s="2">
        <v>83</v>
      </c>
      <c r="C110" s="37">
        <v>61.92</v>
      </c>
      <c r="D110" s="37">
        <v>58.101999999999997</v>
      </c>
      <c r="E110" s="37">
        <v>57.287999999999997</v>
      </c>
      <c r="F110" s="37">
        <v>53.593000000000004</v>
      </c>
      <c r="G110" s="37">
        <v>53.762999999999998</v>
      </c>
      <c r="H110" s="37">
        <v>56.898000000000003</v>
      </c>
      <c r="I110" s="37">
        <v>56.814</v>
      </c>
      <c r="J110" s="37">
        <v>55.814</v>
      </c>
      <c r="K110" s="37">
        <v>52.966999999999999</v>
      </c>
      <c r="L110" s="37">
        <v>54.65</v>
      </c>
      <c r="M110" s="37">
        <v>56.7</v>
      </c>
      <c r="N110" s="37">
        <v>56.55</v>
      </c>
      <c r="O110" s="37">
        <v>56.917000000000002</v>
      </c>
      <c r="P110" s="37">
        <v>52.966999999999999</v>
      </c>
      <c r="Q110" s="37">
        <v>52.067</v>
      </c>
      <c r="S110" s="4">
        <f t="shared" si="133"/>
        <v>67.779937265061591</v>
      </c>
      <c r="T110" s="4">
        <f t="shared" si="133"/>
        <v>57.265577881749081</v>
      </c>
      <c r="U110" s="4">
        <f t="shared" si="133"/>
        <v>58.304704644950128</v>
      </c>
      <c r="V110" s="4">
        <f t="shared" si="133"/>
        <v>55.55991538741759</v>
      </c>
      <c r="W110" s="4">
        <f t="shared" si="133"/>
        <v>55.403137548867498</v>
      </c>
      <c r="X110" s="4">
        <f t="shared" si="133"/>
        <v>57.612229706916303</v>
      </c>
      <c r="Y110" s="4">
        <f t="shared" si="133"/>
        <v>57.340634772633045</v>
      </c>
      <c r="Z110" s="4">
        <f t="shared" si="133"/>
        <v>57.145440397846606</v>
      </c>
      <c r="AA110" s="4">
        <f t="shared" si="133"/>
        <v>54.627792388082625</v>
      </c>
      <c r="AB110" s="4">
        <f t="shared" si="133"/>
        <v>56.639938821805828</v>
      </c>
      <c r="AC110" s="4">
        <f t="shared" si="133"/>
        <v>58.974655600723295</v>
      </c>
      <c r="AD110" s="4">
        <f t="shared" si="133"/>
        <v>58.162713676109888</v>
      </c>
      <c r="AE110" s="4">
        <f t="shared" si="133"/>
        <v>61.269561315249128</v>
      </c>
      <c r="AF110" s="4">
        <f t="shared" si="133"/>
        <v>55.061087241426904</v>
      </c>
      <c r="AG110" s="4">
        <f t="shared" si="133"/>
        <v>53.282794597184981</v>
      </c>
      <c r="AI110" s="4">
        <f t="shared" si="134"/>
        <v>-5.8599372650615891</v>
      </c>
      <c r="AJ110" s="4">
        <f t="shared" si="134"/>
        <v>0.8364221182509155</v>
      </c>
      <c r="AK110" s="4">
        <f t="shared" si="134"/>
        <v>-1.0167046449501314</v>
      </c>
      <c r="AL110" s="4">
        <f t="shared" si="134"/>
        <v>-1.9669153874175862</v>
      </c>
      <c r="AM110" s="4">
        <f t="shared" si="134"/>
        <v>-1.6401375488675001</v>
      </c>
      <c r="AN110" s="4">
        <f t="shared" si="134"/>
        <v>-0.71422970691629928</v>
      </c>
      <c r="AO110" s="4">
        <f t="shared" si="134"/>
        <v>-0.52663477263304515</v>
      </c>
      <c r="AP110" s="4">
        <f t="shared" si="134"/>
        <v>-1.3314403978466061</v>
      </c>
      <c r="AQ110" s="4">
        <f t="shared" si="134"/>
        <v>-1.6607923880826263</v>
      </c>
      <c r="AR110" s="4">
        <f t="shared" si="134"/>
        <v>-1.9899388218058291</v>
      </c>
      <c r="AS110" s="4">
        <f t="shared" si="134"/>
        <v>-2.2746556007232925</v>
      </c>
      <c r="AT110" s="4">
        <f t="shared" si="134"/>
        <v>-1.612713676109891</v>
      </c>
      <c r="AU110" s="4">
        <f t="shared" si="134"/>
        <v>-4.352561315249126</v>
      </c>
      <c r="AV110" s="4">
        <f t="shared" si="134"/>
        <v>-2.0940872414269052</v>
      </c>
      <c r="AW110" s="4">
        <f t="shared" si="134"/>
        <v>-1.2157945971849813</v>
      </c>
      <c r="AY110" s="2">
        <f t="shared" ref="AY110:BM126" si="140">IF(OR($B110 &lt; C$230, $B110 &gt; C$233), #N/A, ((1-FG110)*DK110) + (FG110 - FW110)*EA110 + (FW110*EQ110))</f>
        <v>55.598936736579155</v>
      </c>
      <c r="AZ110" s="2">
        <f t="shared" si="140"/>
        <v>54.958981754351854</v>
      </c>
      <c r="BA110" s="2">
        <f t="shared" si="140"/>
        <v>57.823518097985371</v>
      </c>
      <c r="BB110" s="2">
        <f t="shared" si="140"/>
        <v>55.529971243665472</v>
      </c>
      <c r="BC110" s="2">
        <f t="shared" si="140"/>
        <v>55.211309013536876</v>
      </c>
      <c r="BD110" s="2">
        <f t="shared" si="140"/>
        <v>57.254746734599138</v>
      </c>
      <c r="BE110" s="2">
        <f t="shared" si="140"/>
        <v>56.710622207759528</v>
      </c>
      <c r="BF110" s="2">
        <f t="shared" si="140"/>
        <v>56.825605019044062</v>
      </c>
      <c r="BG110" s="2">
        <f t="shared" si="140"/>
        <v>54.610319190027504</v>
      </c>
      <c r="BH110" s="2">
        <f t="shared" si="140"/>
        <v>56.561587205691758</v>
      </c>
      <c r="BI110" s="2">
        <f t="shared" si="140"/>
        <v>58.755549794557716</v>
      </c>
      <c r="BJ110" s="2">
        <f t="shared" si="140"/>
        <v>56.654771776526644</v>
      </c>
      <c r="BK110" s="2">
        <f t="shared" si="140"/>
        <v>55.240185119480905</v>
      </c>
      <c r="BL110" s="2">
        <f t="shared" si="140"/>
        <v>53.953788688413731</v>
      </c>
      <c r="BM110" s="2">
        <f t="shared" si="140"/>
        <v>53.183635030651146</v>
      </c>
      <c r="BO110" s="2" t="str">
        <f t="shared" si="96"/>
        <v/>
      </c>
      <c r="BP110" s="2" t="str">
        <f t="shared" si="97"/>
        <v/>
      </c>
      <c r="BQ110" s="2" t="str">
        <f t="shared" si="98"/>
        <v/>
      </c>
      <c r="BR110" s="2" t="str">
        <f t="shared" si="99"/>
        <v/>
      </c>
      <c r="BS110" s="2" t="str">
        <f t="shared" si="100"/>
        <v/>
      </c>
      <c r="BT110" s="2" t="str">
        <f t="shared" si="101"/>
        <v/>
      </c>
      <c r="BU110" s="2" t="str">
        <f t="shared" si="102"/>
        <v/>
      </c>
      <c r="BV110" s="2" t="str">
        <f t="shared" si="103"/>
        <v/>
      </c>
      <c r="BW110" s="2" t="str">
        <f t="shared" si="104"/>
        <v/>
      </c>
      <c r="BX110" s="2" t="str">
        <f t="shared" si="105"/>
        <v/>
      </c>
      <c r="BY110" s="2" t="str">
        <f t="shared" si="106"/>
        <v/>
      </c>
      <c r="BZ110" s="2" t="str">
        <f t="shared" si="107"/>
        <v/>
      </c>
      <c r="CA110" s="2" t="str">
        <f t="shared" si="108"/>
        <v/>
      </c>
      <c r="CB110" s="2" t="str">
        <f t="shared" si="109"/>
        <v/>
      </c>
      <c r="CC110" s="2" t="str">
        <f t="shared" si="110"/>
        <v/>
      </c>
      <c r="CE110" s="2" t="str">
        <f t="shared" ref="CE110:CS126" si="141">IF(AND(IY110 &lt; $CS$22, $B110 &gt; C$231, $B110 &lt; C$232), C110, "")</f>
        <v/>
      </c>
      <c r="CF110" s="2" t="str">
        <f t="shared" si="141"/>
        <v/>
      </c>
      <c r="CG110" s="2">
        <f t="shared" si="141"/>
        <v>57.287999999999997</v>
      </c>
      <c r="CH110" s="2">
        <f t="shared" si="141"/>
        <v>53.593000000000004</v>
      </c>
      <c r="CI110" s="2">
        <f t="shared" si="141"/>
        <v>53.762999999999998</v>
      </c>
      <c r="CJ110" s="2">
        <f t="shared" si="141"/>
        <v>56.898000000000003</v>
      </c>
      <c r="CK110" s="2">
        <f t="shared" si="141"/>
        <v>56.814</v>
      </c>
      <c r="CL110" s="2">
        <f t="shared" si="141"/>
        <v>55.814</v>
      </c>
      <c r="CM110" s="2">
        <f t="shared" si="141"/>
        <v>52.966999999999999</v>
      </c>
      <c r="CN110" s="2">
        <f t="shared" si="141"/>
        <v>54.65</v>
      </c>
      <c r="CO110" s="2">
        <f t="shared" si="141"/>
        <v>56.7</v>
      </c>
      <c r="CP110" s="2" t="str">
        <f t="shared" si="141"/>
        <v/>
      </c>
      <c r="CQ110" s="2" t="str">
        <f t="shared" si="141"/>
        <v/>
      </c>
      <c r="CR110" s="2" t="str">
        <f t="shared" si="141"/>
        <v/>
      </c>
      <c r="CS110" s="2">
        <f t="shared" si="141"/>
        <v>52.067</v>
      </c>
      <c r="CU110" s="2" t="str">
        <f t="shared" si="111"/>
        <v/>
      </c>
      <c r="CV110" s="2" t="str">
        <f t="shared" si="112"/>
        <v/>
      </c>
      <c r="CW110" s="2">
        <f t="shared" si="113"/>
        <v>57.287999999999997</v>
      </c>
      <c r="CX110" s="2">
        <f t="shared" si="114"/>
        <v>53.593000000000004</v>
      </c>
      <c r="CY110" s="2">
        <f t="shared" si="115"/>
        <v>53.762999999999998</v>
      </c>
      <c r="CZ110" s="2">
        <f t="shared" si="116"/>
        <v>56.898000000000003</v>
      </c>
      <c r="DA110" s="2">
        <f t="shared" si="117"/>
        <v>56.814</v>
      </c>
      <c r="DB110" s="2">
        <f t="shared" si="118"/>
        <v>55.814</v>
      </c>
      <c r="DC110" s="2">
        <f t="shared" si="119"/>
        <v>52.966999999999999</v>
      </c>
      <c r="DD110" s="2">
        <f t="shared" si="120"/>
        <v>54.65</v>
      </c>
      <c r="DE110" s="2">
        <f t="shared" si="121"/>
        <v>56.7</v>
      </c>
      <c r="DF110" s="2" t="str">
        <f t="shared" si="122"/>
        <v/>
      </c>
      <c r="DG110" s="2" t="str">
        <f t="shared" si="123"/>
        <v/>
      </c>
      <c r="DH110" s="2" t="str">
        <f t="shared" si="124"/>
        <v/>
      </c>
      <c r="DI110" s="2">
        <f t="shared" si="125"/>
        <v>52.067</v>
      </c>
      <c r="DK110" s="2">
        <f t="shared" si="135"/>
        <v>87.841197860962552</v>
      </c>
      <c r="DL110" s="2">
        <f t="shared" si="135"/>
        <v>87.344717741935469</v>
      </c>
      <c r="DM110" s="2">
        <f t="shared" si="135"/>
        <v>88.822394652406416</v>
      </c>
      <c r="DN110" s="2">
        <f t="shared" si="135"/>
        <v>86.23226417112302</v>
      </c>
      <c r="DO110" s="2">
        <f t="shared" si="135"/>
        <v>82.574461452762918</v>
      </c>
      <c r="DP110" s="2">
        <f t="shared" si="135"/>
        <v>76.048364705882349</v>
      </c>
      <c r="DQ110" s="2">
        <f t="shared" si="135"/>
        <v>83.982944385026727</v>
      </c>
      <c r="DR110" s="2">
        <f t="shared" si="135"/>
        <v>76.433657142857115</v>
      </c>
      <c r="DS110" s="2">
        <f t="shared" si="135"/>
        <v>85.035756302521008</v>
      </c>
      <c r="DT110" s="2">
        <f t="shared" si="135"/>
        <v>78.967184873949577</v>
      </c>
      <c r="DU110" s="2">
        <f t="shared" si="135"/>
        <v>85.63266722689076</v>
      </c>
      <c r="DV110" s="2">
        <f t="shared" si="135"/>
        <v>83.21615294117646</v>
      </c>
      <c r="DW110" s="2">
        <f t="shared" si="135"/>
        <v>78.593121008403358</v>
      </c>
      <c r="DX110" s="2">
        <f t="shared" si="135"/>
        <v>70.51111540616246</v>
      </c>
      <c r="DY110" s="2">
        <f t="shared" si="135"/>
        <v>61.855210227272735</v>
      </c>
      <c r="EA110" s="2">
        <f t="shared" si="95"/>
        <v>55.230626966082163</v>
      </c>
      <c r="EB110" s="2">
        <f t="shared" si="95"/>
        <v>54.679860614371911</v>
      </c>
      <c r="EC110" s="2">
        <f t="shared" si="95"/>
        <v>57.482896464195065</v>
      </c>
      <c r="ED110" s="2">
        <f t="shared" si="95"/>
        <v>55.190540312503458</v>
      </c>
      <c r="EE110" s="2">
        <f t="shared" si="95"/>
        <v>54.9232045040781</v>
      </c>
      <c r="EF110" s="2">
        <f t="shared" si="95"/>
        <v>57.020756343933584</v>
      </c>
      <c r="EG110" s="2">
        <f t="shared" si="95"/>
        <v>56.40071855140836</v>
      </c>
      <c r="EH110" s="2">
        <f t="shared" si="95"/>
        <v>56.579762890698547</v>
      </c>
      <c r="EI110" s="2">
        <f t="shared" si="95"/>
        <v>54.24729731447961</v>
      </c>
      <c r="EJ110" s="2">
        <f t="shared" si="95"/>
        <v>56.288653573332141</v>
      </c>
      <c r="EK110" s="2">
        <f t="shared" si="95"/>
        <v>58.438470130324511</v>
      </c>
      <c r="EL110" s="2">
        <f t="shared" si="95"/>
        <v>56.372220654421596</v>
      </c>
      <c r="EM110" s="2">
        <f t="shared" si="136"/>
        <v>54.945343686515265</v>
      </c>
      <c r="EN110" s="2">
        <f t="shared" si="136"/>
        <v>53.727245694353599</v>
      </c>
      <c r="EO110" s="2">
        <f t="shared" si="136"/>
        <v>53.039971739257979</v>
      </c>
      <c r="EQ110" s="2">
        <f t="shared" si="137"/>
        <v>55.13468390839131</v>
      </c>
      <c r="ER110" s="2">
        <f t="shared" si="137"/>
        <v>54.42409902713888</v>
      </c>
      <c r="ES110" s="2">
        <f t="shared" si="137"/>
        <v>56.795479418452643</v>
      </c>
      <c r="ET110" s="2">
        <f t="shared" si="137"/>
        <v>55.145179533666166</v>
      </c>
      <c r="EU110" s="2">
        <f t="shared" si="137"/>
        <v>54.680931713106752</v>
      </c>
      <c r="EV110" s="2">
        <f t="shared" si="137"/>
        <v>56.785179230109023</v>
      </c>
      <c r="EW110" s="2">
        <f t="shared" si="137"/>
        <v>56.45638607235059</v>
      </c>
      <c r="EX110" s="2">
        <f t="shared" si="137"/>
        <v>55.778072510681909</v>
      </c>
      <c r="EY110" s="2">
        <f t="shared" si="137"/>
        <v>54.419600479458474</v>
      </c>
      <c r="EZ110" s="2">
        <f t="shared" si="137"/>
        <v>56.053956426055592</v>
      </c>
      <c r="FA110" s="2">
        <f t="shared" si="137"/>
        <v>57.808851944995254</v>
      </c>
      <c r="FB110" s="2">
        <f t="shared" si="137"/>
        <v>55.565651841690261</v>
      </c>
      <c r="FC110" s="2">
        <f t="shared" si="137"/>
        <v>54.488071607975769</v>
      </c>
      <c r="FD110" s="2">
        <f t="shared" si="137"/>
        <v>53.540945452377855</v>
      </c>
      <c r="FE110" s="2">
        <f t="shared" si="137"/>
        <v>53.192950994475261</v>
      </c>
      <c r="FG110" s="2">
        <f t="shared" si="138"/>
        <v>0.98869781931708589</v>
      </c>
      <c r="FH110" s="2">
        <f t="shared" si="138"/>
        <v>0.99143255298141153</v>
      </c>
      <c r="FI110" s="2">
        <f t="shared" si="138"/>
        <v>0.98904881222045615</v>
      </c>
      <c r="FJ110" s="2">
        <f t="shared" si="138"/>
        <v>0.98906054856742842</v>
      </c>
      <c r="FK110" s="2">
        <f t="shared" si="138"/>
        <v>0.98955305573248542</v>
      </c>
      <c r="FL110" s="2">
        <f t="shared" si="138"/>
        <v>0.98766718878378779</v>
      </c>
      <c r="FM110" s="2">
        <f t="shared" si="138"/>
        <v>0.98877047724828582</v>
      </c>
      <c r="FN110" s="2">
        <f t="shared" si="138"/>
        <v>0.98748066035984916</v>
      </c>
      <c r="FO110" s="2">
        <f t="shared" si="138"/>
        <v>0.98823141784232582</v>
      </c>
      <c r="FP110" s="2">
        <f t="shared" si="138"/>
        <v>0.98792603984035299</v>
      </c>
      <c r="FQ110" s="2">
        <f t="shared" si="138"/>
        <v>0.988261811090556</v>
      </c>
      <c r="FR110" s="2">
        <f t="shared" si="138"/>
        <v>0.98939468039771228</v>
      </c>
      <c r="FS110" s="2">
        <f t="shared" si="138"/>
        <v>0.98748123355640327</v>
      </c>
      <c r="FT110" s="2">
        <f t="shared" si="138"/>
        <v>0.98647515764702876</v>
      </c>
      <c r="FU110" s="2">
        <f t="shared" si="138"/>
        <v>0.98373980274351436</v>
      </c>
      <c r="FW110" s="2">
        <f t="shared" ref="FW110:GK126" si="142">POWER(10,($B110-C$232)/C$229)/(1+POWER(10,($B110-C$232)/C$229))</f>
        <v>2.7182157438401179E-3</v>
      </c>
      <c r="FX110" s="2">
        <f t="shared" si="142"/>
        <v>2.8670952434892106E-3</v>
      </c>
      <c r="FY110" s="2">
        <f t="shared" si="142"/>
        <v>3.7576836382966971E-3</v>
      </c>
      <c r="FZ110" s="2">
        <f t="shared" si="142"/>
        <v>3.2737394828103224E-3</v>
      </c>
      <c r="GA110" s="2">
        <f t="shared" si="142"/>
        <v>3.1643289689454557E-3</v>
      </c>
      <c r="GB110" s="2">
        <f t="shared" si="142"/>
        <v>2.8589838267965122E-3</v>
      </c>
      <c r="GC110" s="2">
        <f t="shared" si="142"/>
        <v>3.0255309879724931E-3</v>
      </c>
      <c r="GD110" s="2">
        <f t="shared" si="142"/>
        <v>3.3872390695778958E-3</v>
      </c>
      <c r="GE110" s="2">
        <f t="shared" si="142"/>
        <v>3.9776775953925519E-3</v>
      </c>
      <c r="GF110" s="2">
        <f t="shared" si="142"/>
        <v>3.7752953268848006E-3</v>
      </c>
      <c r="GG110" s="2">
        <f t="shared" si="142"/>
        <v>3.3845250607379054E-3</v>
      </c>
      <c r="GH110" s="2">
        <f t="shared" si="142"/>
        <v>2.6499402709617664E-3</v>
      </c>
      <c r="GI110" s="2">
        <f t="shared" si="142"/>
        <v>2.6233139821100569E-3</v>
      </c>
      <c r="GJ110" s="2">
        <f t="shared" si="142"/>
        <v>2.4487239525314394E-3</v>
      </c>
      <c r="GK110" s="2">
        <f t="shared" si="142"/>
        <v>2.1295352407342976E-3</v>
      </c>
      <c r="GM110" s="86">
        <f t="shared" ref="GM110:HA126" si="143" xml:space="preserve"> _xlfn.NORM.DIST($B110, C$7, ABS(C$11), TRUE) * _xlfn.NORM.DIST(($B110 - C$7)*C$15, 0, ABS(C$11), TRUE) * 2</f>
        <v>2.3644139894656559E-18</v>
      </c>
      <c r="GN110" s="86">
        <f t="shared" si="143"/>
        <v>1.1971888539516506E-27</v>
      </c>
      <c r="GO110" s="86">
        <f t="shared" si="143"/>
        <v>1.151843726762081E-44</v>
      </c>
      <c r="GP110" s="86">
        <f t="shared" si="143"/>
        <v>8.3921475650893592E-50</v>
      </c>
      <c r="GQ110" s="86">
        <f t="shared" si="143"/>
        <v>6.9613010161307733E-49</v>
      </c>
      <c r="GR110" s="86">
        <f t="shared" si="143"/>
        <v>1.7231522214751975E-44</v>
      </c>
      <c r="GS110" s="86">
        <f t="shared" si="143"/>
        <v>6.3659547424915761E-34</v>
      </c>
      <c r="GT110" s="86">
        <f t="shared" si="143"/>
        <v>9.5627733094915491E-36</v>
      </c>
      <c r="GU110" s="86">
        <f t="shared" si="143"/>
        <v>1.0163773612116275E-42</v>
      </c>
      <c r="GV110" s="86">
        <f t="shared" si="143"/>
        <v>2.769664935114065E-39</v>
      </c>
      <c r="GW110" s="86">
        <f t="shared" si="143"/>
        <v>4.9947360757292612E-45</v>
      </c>
      <c r="GX110" s="86">
        <f t="shared" si="143"/>
        <v>1.0606021867743284E-38</v>
      </c>
      <c r="GY110" s="86">
        <f t="shared" si="143"/>
        <v>8.0057204246494481E-23</v>
      </c>
      <c r="GZ110" s="86">
        <f t="shared" si="143"/>
        <v>4.452030193808746E-24</v>
      </c>
      <c r="HA110" s="86">
        <f t="shared" si="143"/>
        <v>3.6398532098644765E-30</v>
      </c>
      <c r="HC110" s="86">
        <f t="shared" si="74"/>
        <v>0.15170758071013665</v>
      </c>
      <c r="HD110" s="86">
        <f t="shared" si="74"/>
        <v>3.0606216039356964E-2</v>
      </c>
      <c r="HE110" s="86">
        <f t="shared" si="74"/>
        <v>7.549115291053855E-3</v>
      </c>
      <c r="HF110" s="86">
        <f t="shared" si="74"/>
        <v>5.1039676673842523E-4</v>
      </c>
      <c r="HG110" s="86">
        <f t="shared" si="74"/>
        <v>2.8845808505594439E-3</v>
      </c>
      <c r="HH110" s="86">
        <f t="shared" si="74"/>
        <v>5.4755281809250305E-3</v>
      </c>
      <c r="HI110" s="86">
        <f t="shared" si="139"/>
        <v>9.9999999977732623E-3</v>
      </c>
      <c r="HJ110" s="86">
        <f t="shared" si="139"/>
        <v>5.4142491281850107E-3</v>
      </c>
      <c r="HK110" s="86">
        <f t="shared" si="139"/>
        <v>4.0641554556674524E-4</v>
      </c>
      <c r="HL110" s="86">
        <f t="shared" si="139"/>
        <v>1.7198704037023258E-3</v>
      </c>
      <c r="HM110" s="86">
        <f t="shared" si="139"/>
        <v>4.3835238716027521E-3</v>
      </c>
      <c r="HN110" s="86">
        <f t="shared" si="139"/>
        <v>2.1510482286539581E-2</v>
      </c>
      <c r="HO110" s="86">
        <f t="shared" si="139"/>
        <v>8.4136409111309721E-2</v>
      </c>
      <c r="HP110" s="86">
        <f t="shared" si="139"/>
        <v>2.6208918519745047E-2</v>
      </c>
      <c r="HQ110" s="86">
        <f t="shared" si="139"/>
        <v>3.3612528736899658E-3</v>
      </c>
      <c r="HS110" s="86">
        <f t="shared" ref="HS110:IG126" si="144" xml:space="preserve"> _xlfn.NORM.DIST($B110, C$9, ABS(C$13), TRUE) * _xlfn.NORM.DIST(($B110 - C$9)*C$17, 0, ABS(C$13), TRUE) * 2</f>
        <v>8.777153858827705E-13</v>
      </c>
      <c r="HT110" s="86">
        <f t="shared" si="144"/>
        <v>7.1631286016172082E-9</v>
      </c>
      <c r="HU110" s="86">
        <f t="shared" si="144"/>
        <v>1.1002307570104441E-9</v>
      </c>
      <c r="HV110" s="86">
        <f t="shared" si="144"/>
        <v>5.3635965422637167E-11</v>
      </c>
      <c r="HW110" s="86">
        <f t="shared" si="144"/>
        <v>1.2081118880035821E-11</v>
      </c>
      <c r="HX110" s="86">
        <f t="shared" si="144"/>
        <v>6.1662955392524849E-13</v>
      </c>
      <c r="HY110" s="86">
        <f t="shared" si="144"/>
        <v>5.0904311336268263E-13</v>
      </c>
      <c r="HZ110" s="86">
        <f t="shared" si="144"/>
        <v>3.4719439636771788E-13</v>
      </c>
      <c r="IA110" s="86">
        <f t="shared" si="144"/>
        <v>2.7709524673945212E-12</v>
      </c>
      <c r="IB110" s="86">
        <f t="shared" si="144"/>
        <v>1.3226068032469801E-12</v>
      </c>
      <c r="IC110" s="86">
        <f t="shared" si="144"/>
        <v>5.1171601125257002E-13</v>
      </c>
      <c r="ID110" s="86">
        <f t="shared" si="144"/>
        <v>1.6051968651369898E-11</v>
      </c>
      <c r="IE110" s="86">
        <f t="shared" si="144"/>
        <v>2.1652619882232059E-14</v>
      </c>
      <c r="IF110" s="86">
        <f t="shared" si="144"/>
        <v>6.1814840633227999E-12</v>
      </c>
      <c r="IG110" s="86">
        <f t="shared" si="144"/>
        <v>1.9963732660179113E-9</v>
      </c>
      <c r="II110" s="86">
        <f t="shared" ref="II110:IW126" si="145" xml:space="preserve"> _xlfn.NORM.DIST($B110, C$10, ABS(C$14), TRUE) * _xlfn.NORM.DIST(($B110 - C$10)*C$18, 0, ABS(C$14), TRUE) * 2</f>
        <v>1.5210484524628098E-65</v>
      </c>
      <c r="IJ110" s="86">
        <f t="shared" si="145"/>
        <v>2.3264676998709311E-44</v>
      </c>
      <c r="IK110" s="86">
        <f t="shared" si="145"/>
        <v>4.8924935266007364E-50</v>
      </c>
      <c r="IL110" s="86">
        <f t="shared" si="145"/>
        <v>6.7896119202178143E-59</v>
      </c>
      <c r="IM110" s="86">
        <f t="shared" si="145"/>
        <v>6.9282563723055885E-61</v>
      </c>
      <c r="IN110" s="86">
        <f t="shared" si="145"/>
        <v>4.3672973629776904E-67</v>
      </c>
      <c r="IO110" s="86">
        <f t="shared" si="145"/>
        <v>2.4775048868556902E-69</v>
      </c>
      <c r="IP110" s="86">
        <f t="shared" si="145"/>
        <v>6.1399976352047215E-70</v>
      </c>
      <c r="IQ110" s="86">
        <f t="shared" si="145"/>
        <v>2.3082445567554474E-67</v>
      </c>
      <c r="IR110" s="86">
        <f t="shared" si="145"/>
        <v>1.2488657177780313E-68</v>
      </c>
      <c r="IS110" s="86">
        <f t="shared" si="145"/>
        <v>2.1715748536546299E-69</v>
      </c>
      <c r="IT110" s="86">
        <f t="shared" si="145"/>
        <v>1.4611741884072422E-58</v>
      </c>
      <c r="IU110" s="86">
        <f t="shared" si="145"/>
        <v>2.7044313642208643E-74</v>
      </c>
      <c r="IV110" s="86">
        <f t="shared" si="145"/>
        <v>6.3536303516916474E-69</v>
      </c>
      <c r="IW110" s="86">
        <f t="shared" si="145"/>
        <v>6.2865518951016768E-56</v>
      </c>
      <c r="IY110" s="86">
        <f t="shared" ref="IY110:JM126" si="146">GM110+HC110+HS110+II110</f>
        <v>0.15170758071101437</v>
      </c>
      <c r="IZ110" s="86">
        <f t="shared" si="146"/>
        <v>3.0606223202485565E-2</v>
      </c>
      <c r="JA110" s="86">
        <f t="shared" si="146"/>
        <v>7.5491163912846122E-3</v>
      </c>
      <c r="JB110" s="86">
        <f t="shared" si="146"/>
        <v>5.1039682037439069E-4</v>
      </c>
      <c r="JC110" s="86">
        <f t="shared" si="146"/>
        <v>2.884580862640563E-3</v>
      </c>
      <c r="JD110" s="86">
        <f t="shared" si="146"/>
        <v>5.4755281815416596E-3</v>
      </c>
      <c r="JE110" s="86">
        <f t="shared" si="146"/>
        <v>9.9999999982823048E-3</v>
      </c>
      <c r="JF110" s="86">
        <f t="shared" si="146"/>
        <v>5.4142491285322052E-3</v>
      </c>
      <c r="JG110" s="86">
        <f t="shared" si="146"/>
        <v>4.0641554833769771E-4</v>
      </c>
      <c r="JH110" s="86">
        <f t="shared" si="146"/>
        <v>1.7198704050249325E-3</v>
      </c>
      <c r="JI110" s="86">
        <f t="shared" si="146"/>
        <v>4.3835238721144677E-3</v>
      </c>
      <c r="JJ110" s="86">
        <f t="shared" si="146"/>
        <v>2.151048230259155E-2</v>
      </c>
      <c r="JK110" s="86">
        <f t="shared" si="146"/>
        <v>8.413640911133137E-2</v>
      </c>
      <c r="JL110" s="86">
        <f t="shared" si="146"/>
        <v>2.6208918525926529E-2</v>
      </c>
      <c r="JM110" s="86">
        <f t="shared" si="146"/>
        <v>3.3612548700632317E-3</v>
      </c>
    </row>
    <row r="111" spans="2:273" x14ac:dyDescent="0.25">
      <c r="B111" s="2">
        <v>84</v>
      </c>
      <c r="C111" s="37">
        <v>54.32</v>
      </c>
      <c r="D111" s="37">
        <v>56.186</v>
      </c>
      <c r="E111" s="37">
        <v>57.508000000000003</v>
      </c>
      <c r="F111" s="37">
        <v>52.508000000000003</v>
      </c>
      <c r="G111" s="37">
        <v>53.524999999999999</v>
      </c>
      <c r="H111" s="37">
        <v>54.253999999999998</v>
      </c>
      <c r="I111" s="37">
        <v>56.695</v>
      </c>
      <c r="J111" s="37">
        <v>55.712000000000003</v>
      </c>
      <c r="K111" s="37">
        <v>53.567</v>
      </c>
      <c r="L111" s="37">
        <v>58.567</v>
      </c>
      <c r="M111" s="37">
        <v>59.15</v>
      </c>
      <c r="N111" s="37">
        <v>55.332999999999998</v>
      </c>
      <c r="O111" s="37">
        <v>57.917000000000002</v>
      </c>
      <c r="P111" s="37">
        <v>48.95</v>
      </c>
      <c r="Q111" s="37">
        <v>52.417000000000002</v>
      </c>
      <c r="S111" s="4">
        <f t="shared" si="133"/>
        <v>61.90003332388509</v>
      </c>
      <c r="T111" s="4">
        <f t="shared" si="133"/>
        <v>55.535316225998166</v>
      </c>
      <c r="U111" s="4">
        <f t="shared" si="133"/>
        <v>57.676002272654188</v>
      </c>
      <c r="V111" s="4">
        <f t="shared" si="133"/>
        <v>55.331493831677271</v>
      </c>
      <c r="W111" s="4">
        <f t="shared" si="133"/>
        <v>55.035127584770002</v>
      </c>
      <c r="X111" s="4">
        <f t="shared" si="133"/>
        <v>57.08740363250412</v>
      </c>
      <c r="Y111" s="4">
        <f t="shared" si="133"/>
        <v>56.666362927164677</v>
      </c>
      <c r="Z111" s="4">
        <f t="shared" si="133"/>
        <v>56.646875115502759</v>
      </c>
      <c r="AA111" s="4">
        <f t="shared" si="133"/>
        <v>54.439056909798758</v>
      </c>
      <c r="AB111" s="4">
        <f t="shared" si="133"/>
        <v>56.384463904359109</v>
      </c>
      <c r="AC111" s="4">
        <f t="shared" si="133"/>
        <v>58.558677808849602</v>
      </c>
      <c r="AD111" s="4">
        <f t="shared" si="133"/>
        <v>56.783847190927474</v>
      </c>
      <c r="AE111" s="4">
        <f t="shared" si="133"/>
        <v>57.520050221926844</v>
      </c>
      <c r="AF111" s="4">
        <f t="shared" si="133"/>
        <v>54.13991056528392</v>
      </c>
      <c r="AG111" s="4">
        <f t="shared" si="133"/>
        <v>53.092293973334229</v>
      </c>
      <c r="AI111" s="4">
        <f t="shared" si="134"/>
        <v>-7.5800333238850897</v>
      </c>
      <c r="AJ111" s="4">
        <f t="shared" si="134"/>
        <v>0.65068377400183408</v>
      </c>
      <c r="AK111" s="4">
        <f t="shared" si="134"/>
        <v>-0.16800227265418499</v>
      </c>
      <c r="AL111" s="4">
        <f t="shared" si="134"/>
        <v>-2.8234938316772684</v>
      </c>
      <c r="AM111" s="4">
        <f t="shared" si="134"/>
        <v>-1.5101275847700038</v>
      </c>
      <c r="AN111" s="4">
        <f t="shared" si="134"/>
        <v>-2.8334036325041225</v>
      </c>
      <c r="AO111" s="4">
        <f t="shared" si="134"/>
        <v>2.8637072835323352E-2</v>
      </c>
      <c r="AP111" s="4">
        <f t="shared" si="134"/>
        <v>-0.9348751155027557</v>
      </c>
      <c r="AQ111" s="4">
        <f t="shared" si="134"/>
        <v>-0.87205690979875783</v>
      </c>
      <c r="AR111" s="4">
        <f t="shared" si="134"/>
        <v>2.1825360956408915</v>
      </c>
      <c r="AS111" s="4">
        <f t="shared" si="134"/>
        <v>0.59132219115039675</v>
      </c>
      <c r="AT111" s="4">
        <f t="shared" si="134"/>
        <v>-1.450847190927476</v>
      </c>
      <c r="AU111" s="4">
        <f t="shared" si="134"/>
        <v>0.39694977807315723</v>
      </c>
      <c r="AV111" s="4">
        <f t="shared" si="134"/>
        <v>-5.1899105652839168</v>
      </c>
      <c r="AW111" s="4">
        <f t="shared" si="134"/>
        <v>-0.67529397333422736</v>
      </c>
      <c r="AY111" s="2">
        <f t="shared" si="140"/>
        <v>55.434184413949005</v>
      </c>
      <c r="AZ111" s="2">
        <f t="shared" si="140"/>
        <v>54.785005493074408</v>
      </c>
      <c r="BA111" s="2">
        <f t="shared" si="140"/>
        <v>57.574197599345297</v>
      </c>
      <c r="BB111" s="2">
        <f t="shared" si="140"/>
        <v>55.328597571413766</v>
      </c>
      <c r="BC111" s="2">
        <f t="shared" si="140"/>
        <v>55.010096523522328</v>
      </c>
      <c r="BD111" s="2">
        <f t="shared" si="140"/>
        <v>57.035229345518594</v>
      </c>
      <c r="BE111" s="2">
        <f t="shared" si="140"/>
        <v>56.524893640837242</v>
      </c>
      <c r="BF111" s="2">
        <f t="shared" si="140"/>
        <v>56.590363748399639</v>
      </c>
      <c r="BG111" s="2">
        <f t="shared" si="140"/>
        <v>54.437093572509703</v>
      </c>
      <c r="BH111" s="2">
        <f t="shared" si="140"/>
        <v>56.372376979422562</v>
      </c>
      <c r="BI111" s="2">
        <f t="shared" si="140"/>
        <v>58.519536698701238</v>
      </c>
      <c r="BJ111" s="2">
        <f t="shared" si="140"/>
        <v>56.429382322021105</v>
      </c>
      <c r="BK111" s="2">
        <f t="shared" si="140"/>
        <v>55.04673739332052</v>
      </c>
      <c r="BL111" s="2">
        <f t="shared" si="140"/>
        <v>53.803186504303369</v>
      </c>
      <c r="BM111" s="2">
        <f t="shared" si="140"/>
        <v>53.079587852918685</v>
      </c>
      <c r="BO111" s="2" t="str">
        <f t="shared" si="96"/>
        <v/>
      </c>
      <c r="BP111" s="2" t="str">
        <f t="shared" si="97"/>
        <v/>
      </c>
      <c r="BQ111" s="2" t="str">
        <f t="shared" si="98"/>
        <v/>
      </c>
      <c r="BR111" s="2" t="str">
        <f t="shared" si="99"/>
        <v/>
      </c>
      <c r="BS111" s="2" t="str">
        <f t="shared" si="100"/>
        <v/>
      </c>
      <c r="BT111" s="2" t="str">
        <f t="shared" si="101"/>
        <v/>
      </c>
      <c r="BU111" s="2" t="str">
        <f t="shared" si="102"/>
        <v/>
      </c>
      <c r="BV111" s="2" t="str">
        <f t="shared" si="103"/>
        <v/>
      </c>
      <c r="BW111" s="2" t="str">
        <f t="shared" si="104"/>
        <v/>
      </c>
      <c r="BX111" s="2" t="str">
        <f t="shared" si="105"/>
        <v/>
      </c>
      <c r="BY111" s="2" t="str">
        <f t="shared" si="106"/>
        <v/>
      </c>
      <c r="BZ111" s="2" t="str">
        <f t="shared" si="107"/>
        <v/>
      </c>
      <c r="CA111" s="2" t="str">
        <f t="shared" si="108"/>
        <v/>
      </c>
      <c r="CB111" s="2" t="str">
        <f t="shared" si="109"/>
        <v/>
      </c>
      <c r="CC111" s="2" t="str">
        <f t="shared" si="110"/>
        <v/>
      </c>
      <c r="CE111" s="2" t="str">
        <f t="shared" si="141"/>
        <v/>
      </c>
      <c r="CF111" s="2" t="str">
        <f t="shared" si="141"/>
        <v/>
      </c>
      <c r="CG111" s="2">
        <f t="shared" si="141"/>
        <v>57.508000000000003</v>
      </c>
      <c r="CH111" s="2">
        <f t="shared" si="141"/>
        <v>52.508000000000003</v>
      </c>
      <c r="CI111" s="2">
        <f t="shared" si="141"/>
        <v>53.524999999999999</v>
      </c>
      <c r="CJ111" s="2">
        <f t="shared" si="141"/>
        <v>54.253999999999998</v>
      </c>
      <c r="CK111" s="2">
        <f t="shared" si="141"/>
        <v>56.695</v>
      </c>
      <c r="CL111" s="2">
        <f t="shared" si="141"/>
        <v>55.712000000000003</v>
      </c>
      <c r="CM111" s="2">
        <f t="shared" si="141"/>
        <v>53.567</v>
      </c>
      <c r="CN111" s="2">
        <f t="shared" si="141"/>
        <v>58.567</v>
      </c>
      <c r="CO111" s="2">
        <f t="shared" si="141"/>
        <v>59.15</v>
      </c>
      <c r="CP111" s="2">
        <f t="shared" si="141"/>
        <v>55.332999999999998</v>
      </c>
      <c r="CQ111" s="2" t="str">
        <f t="shared" si="141"/>
        <v/>
      </c>
      <c r="CR111" s="2">
        <f t="shared" si="141"/>
        <v>48.95</v>
      </c>
      <c r="CS111" s="2">
        <f t="shared" si="141"/>
        <v>52.417000000000002</v>
      </c>
      <c r="CU111" s="2" t="str">
        <f t="shared" si="111"/>
        <v/>
      </c>
      <c r="CV111" s="2" t="str">
        <f t="shared" si="112"/>
        <v/>
      </c>
      <c r="CW111" s="2">
        <f t="shared" si="113"/>
        <v>57.508000000000003</v>
      </c>
      <c r="CX111" s="2">
        <f t="shared" si="114"/>
        <v>52.508000000000003</v>
      </c>
      <c r="CY111" s="2">
        <f t="shared" si="115"/>
        <v>53.524999999999999</v>
      </c>
      <c r="CZ111" s="2">
        <f t="shared" si="116"/>
        <v>54.253999999999998</v>
      </c>
      <c r="DA111" s="2">
        <f t="shared" si="117"/>
        <v>56.695</v>
      </c>
      <c r="DB111" s="2">
        <f t="shared" si="118"/>
        <v>55.712000000000003</v>
      </c>
      <c r="DC111" s="2">
        <f t="shared" si="119"/>
        <v>53.567</v>
      </c>
      <c r="DD111" s="2">
        <f t="shared" si="120"/>
        <v>58.567</v>
      </c>
      <c r="DE111" s="2">
        <f t="shared" si="121"/>
        <v>59.15</v>
      </c>
      <c r="DF111" s="2">
        <f t="shared" si="122"/>
        <v>55.332999999999998</v>
      </c>
      <c r="DG111" s="2" t="str">
        <f t="shared" si="123"/>
        <v/>
      </c>
      <c r="DH111" s="2">
        <f t="shared" si="124"/>
        <v>48.95</v>
      </c>
      <c r="DI111" s="2">
        <f t="shared" si="125"/>
        <v>52.417000000000002</v>
      </c>
      <c r="DK111" s="2">
        <f t="shared" si="135"/>
        <v>88.148938120702809</v>
      </c>
      <c r="DL111" s="2">
        <f t="shared" si="135"/>
        <v>87.649235887096751</v>
      </c>
      <c r="DM111" s="2">
        <f t="shared" si="135"/>
        <v>89.092799083269682</v>
      </c>
      <c r="DN111" s="2">
        <f t="shared" si="135"/>
        <v>86.486763941940438</v>
      </c>
      <c r="DO111" s="2">
        <f t="shared" si="135"/>
        <v>82.779893939393929</v>
      </c>
      <c r="DP111" s="2">
        <f t="shared" si="135"/>
        <v>76.163206162464974</v>
      </c>
      <c r="DQ111" s="2">
        <f t="shared" si="135"/>
        <v>84.207878533231465</v>
      </c>
      <c r="DR111" s="2">
        <f t="shared" si="135"/>
        <v>76.584538095238059</v>
      </c>
      <c r="DS111" s="2">
        <f t="shared" si="135"/>
        <v>85.319292436974791</v>
      </c>
      <c r="DT111" s="2">
        <f t="shared" si="135"/>
        <v>79.158411484593842</v>
      </c>
      <c r="DU111" s="2">
        <f t="shared" si="135"/>
        <v>85.890852661064429</v>
      </c>
      <c r="DV111" s="2">
        <f t="shared" si="135"/>
        <v>83.433453781512597</v>
      </c>
      <c r="DW111" s="2">
        <f t="shared" si="135"/>
        <v>78.795779551820729</v>
      </c>
      <c r="DX111" s="2">
        <f t="shared" si="135"/>
        <v>70.662070588235281</v>
      </c>
      <c r="DY111" s="2">
        <f t="shared" si="135"/>
        <v>61.926982954545466</v>
      </c>
      <c r="EA111" s="2">
        <f t="shared" si="95"/>
        <v>55.093393341015975</v>
      </c>
      <c r="EB111" s="2">
        <f t="shared" si="95"/>
        <v>54.526758529895773</v>
      </c>
      <c r="EC111" s="2">
        <f t="shared" si="95"/>
        <v>57.258597146250679</v>
      </c>
      <c r="ED111" s="2">
        <f t="shared" si="95"/>
        <v>55.014454915902732</v>
      </c>
      <c r="EE111" s="2">
        <f t="shared" si="95"/>
        <v>54.743521499772051</v>
      </c>
      <c r="EF111" s="2">
        <f t="shared" si="95"/>
        <v>56.818102327090116</v>
      </c>
      <c r="EG111" s="2">
        <f t="shared" si="95"/>
        <v>56.237980185930354</v>
      </c>
      <c r="EH111" s="2">
        <f t="shared" si="95"/>
        <v>56.36202152405248</v>
      </c>
      <c r="EI111" s="2">
        <f t="shared" si="95"/>
        <v>54.100971108896658</v>
      </c>
      <c r="EJ111" s="2">
        <f t="shared" si="95"/>
        <v>56.119323478639039</v>
      </c>
      <c r="EK111" s="2">
        <f t="shared" si="95"/>
        <v>58.225271543995461</v>
      </c>
      <c r="EL111" s="2">
        <f t="shared" si="95"/>
        <v>56.167637458393685</v>
      </c>
      <c r="EM111" s="2">
        <f t="shared" si="136"/>
        <v>54.773419518306156</v>
      </c>
      <c r="EN111" s="2">
        <f t="shared" si="136"/>
        <v>53.592863745367332</v>
      </c>
      <c r="EO111" s="2">
        <f t="shared" si="136"/>
        <v>52.94588555244016</v>
      </c>
      <c r="EQ111" s="2">
        <f t="shared" si="137"/>
        <v>55.001061664002684</v>
      </c>
      <c r="ER111" s="2">
        <f t="shared" si="137"/>
        <v>54.28677715973501</v>
      </c>
      <c r="ES111" s="2">
        <f t="shared" si="137"/>
        <v>56.614332337748031</v>
      </c>
      <c r="ET111" s="2">
        <f t="shared" si="137"/>
        <v>54.971010137351307</v>
      </c>
      <c r="EU111" s="2">
        <f t="shared" si="137"/>
        <v>54.514713953496781</v>
      </c>
      <c r="EV111" s="2">
        <f t="shared" si="137"/>
        <v>56.595872820973327</v>
      </c>
      <c r="EW111" s="2">
        <f t="shared" si="137"/>
        <v>56.291628227835702</v>
      </c>
      <c r="EX111" s="2">
        <f t="shared" si="137"/>
        <v>55.605584094780298</v>
      </c>
      <c r="EY111" s="2">
        <f t="shared" si="137"/>
        <v>54.263037133752022</v>
      </c>
      <c r="EZ111" s="2">
        <f t="shared" si="137"/>
        <v>55.898655987031873</v>
      </c>
      <c r="FA111" s="2">
        <f t="shared" si="137"/>
        <v>57.629306941659436</v>
      </c>
      <c r="FB111" s="2">
        <f t="shared" si="137"/>
        <v>55.403066695952035</v>
      </c>
      <c r="FC111" s="2">
        <f t="shared" si="137"/>
        <v>54.337391397699761</v>
      </c>
      <c r="FD111" s="2">
        <f t="shared" si="137"/>
        <v>53.416508312741144</v>
      </c>
      <c r="FE111" s="2">
        <f t="shared" si="137"/>
        <v>53.085746723658417</v>
      </c>
      <c r="FG111" s="2">
        <f t="shared" si="138"/>
        <v>0.989682027801287</v>
      </c>
      <c r="FH111" s="2">
        <f t="shared" si="138"/>
        <v>0.99218050078281994</v>
      </c>
      <c r="FI111" s="2">
        <f t="shared" si="138"/>
        <v>0.99000276484719385</v>
      </c>
      <c r="FJ111" s="2">
        <f t="shared" si="138"/>
        <v>0.9900134891694351</v>
      </c>
      <c r="FK111" s="2">
        <f t="shared" si="138"/>
        <v>0.99046350747565426</v>
      </c>
      <c r="FL111" s="2">
        <f t="shared" si="138"/>
        <v>0.98874012379467635</v>
      </c>
      <c r="FM111" s="2">
        <f t="shared" si="138"/>
        <v>0.98974842419073916</v>
      </c>
      <c r="FN111" s="2">
        <f t="shared" si="138"/>
        <v>0.988569635243286</v>
      </c>
      <c r="FO111" s="2">
        <f t="shared" si="138"/>
        <v>0.9892557998066851</v>
      </c>
      <c r="FP111" s="2">
        <f t="shared" si="138"/>
        <v>0.98897670656020031</v>
      </c>
      <c r="FQ111" s="2">
        <f t="shared" si="138"/>
        <v>0.98928357619986163</v>
      </c>
      <c r="FR111" s="2">
        <f t="shared" si="138"/>
        <v>0.9903187995249656</v>
      </c>
      <c r="FS111" s="2">
        <f t="shared" si="138"/>
        <v>0.98857015915834856</v>
      </c>
      <c r="FT111" s="2">
        <f t="shared" si="138"/>
        <v>0.98765050078130778</v>
      </c>
      <c r="FU111" s="2">
        <f t="shared" si="138"/>
        <v>0.9851492766085872</v>
      </c>
      <c r="FW111" s="2">
        <f t="shared" si="142"/>
        <v>2.9796828780145508E-3</v>
      </c>
      <c r="FX111" s="2">
        <f t="shared" si="142"/>
        <v>3.1428380734694708E-3</v>
      </c>
      <c r="FY111" s="2">
        <f t="shared" si="142"/>
        <v>4.1187249973277419E-3</v>
      </c>
      <c r="FZ111" s="2">
        <f t="shared" si="142"/>
        <v>3.5884505704503545E-3</v>
      </c>
      <c r="GA111" s="2">
        <f t="shared" si="142"/>
        <v>3.4685588078869614E-3</v>
      </c>
      <c r="GB111" s="2">
        <f t="shared" si="142"/>
        <v>3.1339489933035758E-3</v>
      </c>
      <c r="GC111" s="2">
        <f t="shared" si="142"/>
        <v>3.3164606925799845E-3</v>
      </c>
      <c r="GD111" s="2">
        <f t="shared" si="142"/>
        <v>3.7128204548128592E-3</v>
      </c>
      <c r="GE111" s="2">
        <f t="shared" si="142"/>
        <v>4.3597636554002957E-3</v>
      </c>
      <c r="GF111" s="2">
        <f t="shared" si="142"/>
        <v>4.1380218030086114E-3</v>
      </c>
      <c r="GG111" s="2">
        <f t="shared" si="142"/>
        <v>3.7098465465493259E-3</v>
      </c>
      <c r="GH111" s="2">
        <f t="shared" si="142"/>
        <v>2.9048590676890502E-3</v>
      </c>
      <c r="GI111" s="2">
        <f t="shared" si="142"/>
        <v>2.8756787700019442E-3</v>
      </c>
      <c r="GJ111" s="2">
        <f t="shared" si="142"/>
        <v>2.6843382515199538E-3</v>
      </c>
      <c r="GK111" s="2">
        <f t="shared" si="142"/>
        <v>2.3345093257614879E-3</v>
      </c>
      <c r="GM111" s="86">
        <f t="shared" si="143"/>
        <v>1.3995785266159057E-19</v>
      </c>
      <c r="GN111" s="86">
        <f t="shared" si="143"/>
        <v>1.5026941718506538E-29</v>
      </c>
      <c r="GO111" s="86">
        <f t="shared" si="143"/>
        <v>8.8966353841307915E-48</v>
      </c>
      <c r="GP111" s="86">
        <f t="shared" si="143"/>
        <v>3.2148126676666316E-53</v>
      </c>
      <c r="GQ111" s="86">
        <f t="shared" si="143"/>
        <v>2.8932244638038065E-52</v>
      </c>
      <c r="GR111" s="86">
        <f t="shared" si="143"/>
        <v>1.4361734094802415E-47</v>
      </c>
      <c r="GS111" s="86">
        <f t="shared" si="143"/>
        <v>3.0373821105341695E-36</v>
      </c>
      <c r="GT111" s="86">
        <f t="shared" si="143"/>
        <v>3.4992681676708239E-38</v>
      </c>
      <c r="GU111" s="86">
        <f t="shared" si="143"/>
        <v>1.4034623234788064E-45</v>
      </c>
      <c r="GV111" s="86">
        <f t="shared" si="143"/>
        <v>6.0822005482338142E-42</v>
      </c>
      <c r="GW111" s="86">
        <f t="shared" si="143"/>
        <v>3.8232896659959965E-48</v>
      </c>
      <c r="GX111" s="86">
        <f t="shared" si="143"/>
        <v>1.9955648047623517E-41</v>
      </c>
      <c r="GY111" s="86">
        <f t="shared" si="143"/>
        <v>2.431263381879079E-24</v>
      </c>
      <c r="GZ111" s="86">
        <f t="shared" si="143"/>
        <v>1.3420775946458138E-25</v>
      </c>
      <c r="HA111" s="86">
        <f t="shared" si="143"/>
        <v>3.9571871978907179E-32</v>
      </c>
      <c r="HC111" s="86">
        <f t="shared" si="74"/>
        <v>9.4364284848190053E-2</v>
      </c>
      <c r="HD111" s="86">
        <f t="shared" si="74"/>
        <v>1.1309037611783521E-2</v>
      </c>
      <c r="HE111" s="86">
        <f t="shared" si="74"/>
        <v>1.8607783007699166E-3</v>
      </c>
      <c r="HF111" s="86">
        <f t="shared" si="74"/>
        <v>5.8657244440308046E-5</v>
      </c>
      <c r="HG111" s="86">
        <f t="shared" si="74"/>
        <v>4.4382676920633332E-4</v>
      </c>
      <c r="HH111" s="86">
        <f t="shared" si="74"/>
        <v>9.4523866973278685E-4</v>
      </c>
      <c r="HI111" s="86">
        <f t="shared" si="139"/>
        <v>2.6988143276346506E-3</v>
      </c>
      <c r="HJ111" s="86">
        <f t="shared" si="139"/>
        <v>1.1565346800864894E-3</v>
      </c>
      <c r="HK111" s="86">
        <f t="shared" si="139"/>
        <v>5.6576603537049346E-5</v>
      </c>
      <c r="HL111" s="86">
        <f t="shared" si="139"/>
        <v>3.2642181030252438E-4</v>
      </c>
      <c r="HM111" s="86">
        <f t="shared" si="139"/>
        <v>9.4999055109677808E-4</v>
      </c>
      <c r="HN111" s="86">
        <f t="shared" si="139"/>
        <v>5.8501988017466257E-3</v>
      </c>
      <c r="HO111" s="86">
        <f t="shared" si="139"/>
        <v>4.0981184265478976E-2</v>
      </c>
      <c r="HP111" s="86">
        <f t="shared" si="139"/>
        <v>9.9597356749899866E-3</v>
      </c>
      <c r="HQ111" s="86">
        <f t="shared" si="139"/>
        <v>5.3927602088937746E-4</v>
      </c>
      <c r="HS111" s="86">
        <f t="shared" si="144"/>
        <v>3.9137495918842165E-12</v>
      </c>
      <c r="HT111" s="86">
        <f t="shared" si="144"/>
        <v>1.9611182259716297E-8</v>
      </c>
      <c r="HU111" s="86">
        <f t="shared" si="144"/>
        <v>3.5799644507867227E-9</v>
      </c>
      <c r="HV111" s="86">
        <f t="shared" si="144"/>
        <v>2.0568040022914961E-10</v>
      </c>
      <c r="HW111" s="86">
        <f t="shared" si="144"/>
        <v>4.914338475487576E-11</v>
      </c>
      <c r="HX111" s="86">
        <f t="shared" si="144"/>
        <v>2.8637830522431869E-12</v>
      </c>
      <c r="HY111" s="86">
        <f t="shared" si="144"/>
        <v>2.4766365631422535E-12</v>
      </c>
      <c r="HZ111" s="86">
        <f t="shared" si="144"/>
        <v>1.7750217595222821E-12</v>
      </c>
      <c r="IA111" s="86">
        <f t="shared" si="144"/>
        <v>1.3502491224341517E-11</v>
      </c>
      <c r="IB111" s="86">
        <f t="shared" si="144"/>
        <v>6.5950514318717026E-12</v>
      </c>
      <c r="IC111" s="86">
        <f t="shared" si="144"/>
        <v>2.5689278442838896E-12</v>
      </c>
      <c r="ID111" s="86">
        <f t="shared" si="144"/>
        <v>6.0513584444123036E-11</v>
      </c>
      <c r="IE111" s="86">
        <f t="shared" si="144"/>
        <v>1.1736067922415219E-13</v>
      </c>
      <c r="IF111" s="86">
        <f t="shared" si="144"/>
        <v>2.3900553734061132E-11</v>
      </c>
      <c r="IG111" s="86">
        <f t="shared" si="144"/>
        <v>5.2853722410459397E-9</v>
      </c>
      <c r="II111" s="86">
        <f t="shared" si="145"/>
        <v>1.4252439828420572E-63</v>
      </c>
      <c r="IJ111" s="86">
        <f t="shared" si="145"/>
        <v>4.9816830420249114E-43</v>
      </c>
      <c r="IK111" s="86">
        <f t="shared" si="145"/>
        <v>1.8594472785131329E-48</v>
      </c>
      <c r="IL111" s="86">
        <f t="shared" si="145"/>
        <v>4.5254318069895345E-57</v>
      </c>
      <c r="IM111" s="86">
        <f t="shared" si="145"/>
        <v>5.208730980801464E-59</v>
      </c>
      <c r="IN111" s="86">
        <f t="shared" si="145"/>
        <v>4.751729895250576E-65</v>
      </c>
      <c r="IO111" s="86">
        <f t="shared" si="145"/>
        <v>3.3190656312951471E-67</v>
      </c>
      <c r="IP111" s="86">
        <f t="shared" si="145"/>
        <v>9.4761077935795856E-68</v>
      </c>
      <c r="IQ111" s="86">
        <f t="shared" si="145"/>
        <v>3.3901377472432911E-65</v>
      </c>
      <c r="IR111" s="86">
        <f t="shared" si="145"/>
        <v>1.9258286622523498E-66</v>
      </c>
      <c r="IS111" s="86">
        <f t="shared" si="145"/>
        <v>3.2162782583143333E-67</v>
      </c>
      <c r="IT111" s="86">
        <f t="shared" si="145"/>
        <v>8.1959846610040777E-57</v>
      </c>
      <c r="IU111" s="86">
        <f t="shared" si="145"/>
        <v>4.5756615010562558E-72</v>
      </c>
      <c r="IV111" s="86">
        <f t="shared" si="145"/>
        <v>6.9683739773733241E-67</v>
      </c>
      <c r="IW111" s="86">
        <f t="shared" si="145"/>
        <v>2.5553891531450831E-54</v>
      </c>
      <c r="IY111" s="86">
        <f t="shared" si="146"/>
        <v>9.4364284852103797E-2</v>
      </c>
      <c r="IZ111" s="86">
        <f t="shared" si="146"/>
        <v>1.130905722296578E-2</v>
      </c>
      <c r="JA111" s="86">
        <f t="shared" si="146"/>
        <v>1.8607818807343673E-3</v>
      </c>
      <c r="JB111" s="86">
        <f t="shared" si="146"/>
        <v>5.8657450120708275E-5</v>
      </c>
      <c r="JC111" s="86">
        <f t="shared" si="146"/>
        <v>4.4382681834971804E-4</v>
      </c>
      <c r="JD111" s="86">
        <f t="shared" si="146"/>
        <v>9.4523867259656996E-4</v>
      </c>
      <c r="JE111" s="86">
        <f t="shared" si="146"/>
        <v>2.6988143301112872E-3</v>
      </c>
      <c r="JF111" s="86">
        <f t="shared" si="146"/>
        <v>1.1565346818615111E-3</v>
      </c>
      <c r="JG111" s="86">
        <f t="shared" si="146"/>
        <v>5.6576617039540572E-5</v>
      </c>
      <c r="JH111" s="86">
        <f t="shared" si="146"/>
        <v>3.2642181689757581E-4</v>
      </c>
      <c r="JI111" s="86">
        <f t="shared" si="146"/>
        <v>9.499905536657059E-4</v>
      </c>
      <c r="JJ111" s="86">
        <f t="shared" si="146"/>
        <v>5.8501988622602103E-3</v>
      </c>
      <c r="JK111" s="86">
        <f t="shared" si="146"/>
        <v>4.0981184265596333E-2</v>
      </c>
      <c r="JL111" s="86">
        <f t="shared" si="146"/>
        <v>9.95973569889054E-3</v>
      </c>
      <c r="JM111" s="86">
        <f t="shared" si="146"/>
        <v>5.3928130626161846E-4</v>
      </c>
    </row>
    <row r="112" spans="2:273" x14ac:dyDescent="0.25">
      <c r="B112" s="2">
        <v>85</v>
      </c>
      <c r="C112" s="37">
        <v>52.24</v>
      </c>
      <c r="D112" s="37">
        <v>53.22</v>
      </c>
      <c r="E112" s="37">
        <v>57.067999999999998</v>
      </c>
      <c r="F112" s="37">
        <v>54.558999999999997</v>
      </c>
      <c r="G112" s="37">
        <v>54.831000000000003</v>
      </c>
      <c r="H112" s="37">
        <v>52.661000000000001</v>
      </c>
      <c r="I112" s="37">
        <v>55.101999999999997</v>
      </c>
      <c r="J112" s="37">
        <v>55.948999999999998</v>
      </c>
      <c r="K112" s="37">
        <v>53.5</v>
      </c>
      <c r="L112" s="37">
        <v>54.616999999999997</v>
      </c>
      <c r="M112" s="37">
        <v>56.917000000000002</v>
      </c>
      <c r="N112" s="37">
        <v>57.633000000000003</v>
      </c>
      <c r="O112" s="37">
        <v>55.1</v>
      </c>
      <c r="P112" s="37">
        <v>53.567</v>
      </c>
      <c r="Q112" s="37">
        <v>52.35</v>
      </c>
      <c r="S112" s="4">
        <f t="shared" ref="S112:AG128" si="147">AY112 + (C$3 * _xlfn.NORM.DIST($B112, C$7, ABS(C$11), FALSE) * _xlfn.NORM.DIST(($B112 - C$7)*C$15, 0, ABS(C$11), TRUE) * 2)
               + (C$4 * _xlfn.NORM.DIST($B112, C$8, ABS(C$12), FALSE) * _xlfn.NORM.DIST(($B112 - C$8)*C$16, 0, ABS(C$12), TRUE) * 2)
               + (C$5 * _xlfn.NORM.DIST($B112, C$9, ABS(C$13), FALSE) * _xlfn.NORM.DIST(($B112 - C$9)*C$17, 0, ABS(C$13), TRUE) * 2)
               + (C$6 * _xlfn.NORM.DIST($B112, C$10, ABS(C$14), FALSE) * _xlfn.NORM.DIST(($B112 - C$10)*C$18, 0, ABS(C$14), TRUE) * 2)</f>
        <v>58.406220300275209</v>
      </c>
      <c r="T112" s="4">
        <f t="shared" si="147"/>
        <v>54.819840347579515</v>
      </c>
      <c r="U112" s="4">
        <f t="shared" si="147"/>
        <v>57.343906292448274</v>
      </c>
      <c r="V112" s="4">
        <f t="shared" si="147"/>
        <v>55.129230762792091</v>
      </c>
      <c r="W112" s="4">
        <f t="shared" si="147"/>
        <v>54.812808861811703</v>
      </c>
      <c r="X112" s="4">
        <f t="shared" si="147"/>
        <v>56.822423229325821</v>
      </c>
      <c r="Y112" s="4">
        <f t="shared" si="147"/>
        <v>56.366568058904626</v>
      </c>
      <c r="Z112" s="4">
        <f t="shared" si="147"/>
        <v>56.364039295342074</v>
      </c>
      <c r="AA112" s="4">
        <f t="shared" si="147"/>
        <v>54.265948038964297</v>
      </c>
      <c r="AB112" s="4">
        <f t="shared" si="147"/>
        <v>56.18600110881178</v>
      </c>
      <c r="AC112" s="4">
        <f t="shared" si="147"/>
        <v>58.290563447535106</v>
      </c>
      <c r="AD112" s="4">
        <f t="shared" si="147"/>
        <v>56.270823812471463</v>
      </c>
      <c r="AE112" s="4">
        <f t="shared" si="147"/>
        <v>55.739831891972273</v>
      </c>
      <c r="AF112" s="4">
        <f t="shared" si="147"/>
        <v>53.740988006680929</v>
      </c>
      <c r="AG112" s="4">
        <f t="shared" si="147"/>
        <v>52.977370468443468</v>
      </c>
      <c r="AI112" s="4">
        <f t="shared" ref="AI112:AW128" si="148">IF(OR($B112 &lt; C$230, $B112 &gt; C$233), 0, C112-S112)</f>
        <v>-6.1662203002752065</v>
      </c>
      <c r="AJ112" s="4">
        <f t="shared" si="148"/>
        <v>-1.5998403475795158</v>
      </c>
      <c r="AK112" s="4">
        <f t="shared" si="148"/>
        <v>-0.27590629244827625</v>
      </c>
      <c r="AL112" s="4">
        <f t="shared" si="148"/>
        <v>-0.57023076279209306</v>
      </c>
      <c r="AM112" s="4">
        <f t="shared" si="148"/>
        <v>1.819113818829976E-2</v>
      </c>
      <c r="AN112" s="4">
        <f t="shared" si="148"/>
        <v>-4.1614232293258198</v>
      </c>
      <c r="AO112" s="4">
        <f t="shared" si="148"/>
        <v>-1.2645680589046293</v>
      </c>
      <c r="AP112" s="4">
        <f t="shared" si="148"/>
        <v>-0.41503929534207629</v>
      </c>
      <c r="AQ112" s="4">
        <f t="shared" si="148"/>
        <v>-0.76594803896429653</v>
      </c>
      <c r="AR112" s="4">
        <f t="shared" si="148"/>
        <v>-1.5690011088117828</v>
      </c>
      <c r="AS112" s="4">
        <f t="shared" si="148"/>
        <v>-1.3735634475351048</v>
      </c>
      <c r="AT112" s="4">
        <f t="shared" si="148"/>
        <v>1.3621761875285401</v>
      </c>
      <c r="AU112" s="4">
        <f t="shared" si="148"/>
        <v>-0.63983189197227119</v>
      </c>
      <c r="AV112" s="4">
        <f t="shared" si="148"/>
        <v>-0.17398800668092917</v>
      </c>
      <c r="AW112" s="4">
        <f t="shared" si="148"/>
        <v>-0.62737046844346622</v>
      </c>
      <c r="AY112" s="2">
        <f t="shared" si="140"/>
        <v>55.271399709961884</v>
      </c>
      <c r="AZ112" s="2">
        <f t="shared" si="140"/>
        <v>54.612524343311307</v>
      </c>
      <c r="BA112" s="2">
        <f t="shared" si="140"/>
        <v>57.326605346151105</v>
      </c>
      <c r="BB112" s="2">
        <f t="shared" si="140"/>
        <v>55.129027095167871</v>
      </c>
      <c r="BC112" s="2">
        <f t="shared" si="140"/>
        <v>54.810419985339429</v>
      </c>
      <c r="BD112" s="2">
        <f t="shared" si="140"/>
        <v>56.816848764474116</v>
      </c>
      <c r="BE112" s="2">
        <f t="shared" si="140"/>
        <v>56.340799352065105</v>
      </c>
      <c r="BF112" s="2">
        <f t="shared" si="140"/>
        <v>56.356256776483178</v>
      </c>
      <c r="BG112" s="2">
        <f t="shared" si="140"/>
        <v>54.265778928472344</v>
      </c>
      <c r="BH112" s="2">
        <f t="shared" si="140"/>
        <v>56.184529708099056</v>
      </c>
      <c r="BI112" s="2">
        <f t="shared" si="140"/>
        <v>58.285042452082415</v>
      </c>
      <c r="BJ112" s="2">
        <f t="shared" si="140"/>
        <v>56.205426520478305</v>
      </c>
      <c r="BK112" s="2">
        <f t="shared" si="140"/>
        <v>54.854760989739702</v>
      </c>
      <c r="BL112" s="2">
        <f t="shared" si="140"/>
        <v>53.653666844962856</v>
      </c>
      <c r="BM112" s="2">
        <f t="shared" si="140"/>
        <v>52.976172382191606</v>
      </c>
      <c r="BO112" s="2" t="str">
        <f t="shared" si="96"/>
        <v/>
      </c>
      <c r="BP112" s="2" t="str">
        <f t="shared" si="97"/>
        <v/>
      </c>
      <c r="BQ112" s="2" t="str">
        <f t="shared" si="98"/>
        <v/>
      </c>
      <c r="BR112" s="2" t="str">
        <f t="shared" si="99"/>
        <v/>
      </c>
      <c r="BS112" s="2" t="str">
        <f t="shared" si="100"/>
        <v/>
      </c>
      <c r="BT112" s="2" t="str">
        <f t="shared" si="101"/>
        <v/>
      </c>
      <c r="BU112" s="2" t="str">
        <f t="shared" si="102"/>
        <v/>
      </c>
      <c r="BV112" s="2" t="str">
        <f t="shared" si="103"/>
        <v/>
      </c>
      <c r="BW112" s="2" t="str">
        <f t="shared" si="104"/>
        <v/>
      </c>
      <c r="BX112" s="2" t="str">
        <f t="shared" si="105"/>
        <v/>
      </c>
      <c r="BY112" s="2" t="str">
        <f t="shared" si="106"/>
        <v/>
      </c>
      <c r="BZ112" s="2" t="str">
        <f t="shared" si="107"/>
        <v/>
      </c>
      <c r="CA112" s="2" t="str">
        <f t="shared" si="108"/>
        <v/>
      </c>
      <c r="CB112" s="2" t="str">
        <f t="shared" si="109"/>
        <v/>
      </c>
      <c r="CC112" s="2" t="str">
        <f t="shared" si="110"/>
        <v/>
      </c>
      <c r="CE112" s="2" t="str">
        <f t="shared" si="141"/>
        <v/>
      </c>
      <c r="CF112" s="2">
        <f t="shared" si="141"/>
        <v>53.22</v>
      </c>
      <c r="CG112" s="2">
        <f t="shared" si="141"/>
        <v>57.067999999999998</v>
      </c>
      <c r="CH112" s="2">
        <f t="shared" si="141"/>
        <v>54.558999999999997</v>
      </c>
      <c r="CI112" s="2">
        <f t="shared" si="141"/>
        <v>54.831000000000003</v>
      </c>
      <c r="CJ112" s="2">
        <f t="shared" si="141"/>
        <v>52.661000000000001</v>
      </c>
      <c r="CK112" s="2">
        <f t="shared" si="141"/>
        <v>55.101999999999997</v>
      </c>
      <c r="CL112" s="2">
        <f t="shared" si="141"/>
        <v>55.948999999999998</v>
      </c>
      <c r="CM112" s="2">
        <f t="shared" si="141"/>
        <v>53.5</v>
      </c>
      <c r="CN112" s="2">
        <f t="shared" si="141"/>
        <v>54.616999999999997</v>
      </c>
      <c r="CO112" s="2">
        <f t="shared" si="141"/>
        <v>56.917000000000002</v>
      </c>
      <c r="CP112" s="2">
        <f t="shared" si="141"/>
        <v>57.633000000000003</v>
      </c>
      <c r="CQ112" s="2" t="str">
        <f t="shared" si="141"/>
        <v/>
      </c>
      <c r="CR112" s="2">
        <f t="shared" si="141"/>
        <v>53.567</v>
      </c>
      <c r="CS112" s="2">
        <f t="shared" si="141"/>
        <v>52.35</v>
      </c>
      <c r="CU112" s="2" t="str">
        <f t="shared" si="111"/>
        <v/>
      </c>
      <c r="CV112" s="2">
        <f t="shared" si="112"/>
        <v>53.22</v>
      </c>
      <c r="CW112" s="2">
        <f t="shared" si="113"/>
        <v>57.067999999999998</v>
      </c>
      <c r="CX112" s="2">
        <f t="shared" si="114"/>
        <v>54.558999999999997</v>
      </c>
      <c r="CY112" s="2">
        <f t="shared" si="115"/>
        <v>54.831000000000003</v>
      </c>
      <c r="CZ112" s="2">
        <f t="shared" si="116"/>
        <v>52.661000000000001</v>
      </c>
      <c r="DA112" s="2">
        <f t="shared" si="117"/>
        <v>55.101999999999997</v>
      </c>
      <c r="DB112" s="2">
        <f t="shared" si="118"/>
        <v>55.948999999999998</v>
      </c>
      <c r="DC112" s="2">
        <f t="shared" si="119"/>
        <v>53.5</v>
      </c>
      <c r="DD112" s="2">
        <f t="shared" si="120"/>
        <v>54.616999999999997</v>
      </c>
      <c r="DE112" s="2">
        <f t="shared" si="121"/>
        <v>56.917000000000002</v>
      </c>
      <c r="DF112" s="2">
        <f t="shared" si="122"/>
        <v>57.633000000000003</v>
      </c>
      <c r="DG112" s="2" t="str">
        <f t="shared" si="123"/>
        <v/>
      </c>
      <c r="DH112" s="2">
        <f t="shared" si="124"/>
        <v>53.567</v>
      </c>
      <c r="DI112" s="2">
        <f t="shared" si="125"/>
        <v>52.35</v>
      </c>
      <c r="DK112" s="2">
        <f t="shared" ref="DK112:DY128" si="149">BO$228*$B112+BO$229</f>
        <v>88.456678380443066</v>
      </c>
      <c r="DL112" s="2">
        <f t="shared" si="149"/>
        <v>87.953754032258047</v>
      </c>
      <c r="DM112" s="2">
        <f t="shared" si="149"/>
        <v>89.363203514132934</v>
      </c>
      <c r="DN112" s="2">
        <f t="shared" si="149"/>
        <v>86.741263712757856</v>
      </c>
      <c r="DO112" s="2">
        <f t="shared" si="149"/>
        <v>82.985326426024955</v>
      </c>
      <c r="DP112" s="2">
        <f t="shared" si="149"/>
        <v>76.278047619047612</v>
      </c>
      <c r="DQ112" s="2">
        <f t="shared" si="149"/>
        <v>84.432812681436204</v>
      </c>
      <c r="DR112" s="2">
        <f t="shared" si="149"/>
        <v>76.735419047619018</v>
      </c>
      <c r="DS112" s="2">
        <f t="shared" si="149"/>
        <v>85.602828571428574</v>
      </c>
      <c r="DT112" s="2">
        <f t="shared" si="149"/>
        <v>79.349638095238092</v>
      </c>
      <c r="DU112" s="2">
        <f t="shared" si="149"/>
        <v>86.149038095238097</v>
      </c>
      <c r="DV112" s="2">
        <f t="shared" si="149"/>
        <v>83.650754621848733</v>
      </c>
      <c r="DW112" s="2">
        <f t="shared" si="149"/>
        <v>78.9984380952381</v>
      </c>
      <c r="DX112" s="2">
        <f t="shared" si="149"/>
        <v>70.813025770308116</v>
      </c>
      <c r="DY112" s="2">
        <f t="shared" si="149"/>
        <v>61.998755681818189</v>
      </c>
      <c r="EA112" s="2">
        <f t="shared" si="95"/>
        <v>54.956159715949795</v>
      </c>
      <c r="EB112" s="2">
        <f t="shared" si="95"/>
        <v>54.373656445419634</v>
      </c>
      <c r="EC112" s="2">
        <f t="shared" si="95"/>
        <v>57.034297828306308</v>
      </c>
      <c r="ED112" s="2">
        <f t="shared" si="95"/>
        <v>54.838369519302006</v>
      </c>
      <c r="EE112" s="2">
        <f t="shared" si="95"/>
        <v>54.563838495466001</v>
      </c>
      <c r="EF112" s="2">
        <f t="shared" si="95"/>
        <v>56.615448310246649</v>
      </c>
      <c r="EG112" s="2">
        <f t="shared" si="95"/>
        <v>56.075241820452348</v>
      </c>
      <c r="EH112" s="2">
        <f t="shared" si="95"/>
        <v>56.144280157406399</v>
      </c>
      <c r="EI112" s="2">
        <f t="shared" si="95"/>
        <v>53.954644903313699</v>
      </c>
      <c r="EJ112" s="2">
        <f t="shared" si="95"/>
        <v>55.949993383945937</v>
      </c>
      <c r="EK112" s="2">
        <f t="shared" si="95"/>
        <v>58.012072957666419</v>
      </c>
      <c r="EL112" s="2">
        <f t="shared" si="95"/>
        <v>55.963054262365773</v>
      </c>
      <c r="EM112" s="2">
        <f t="shared" si="136"/>
        <v>54.601495350097046</v>
      </c>
      <c r="EN112" s="2">
        <f t="shared" si="136"/>
        <v>53.458481796381065</v>
      </c>
      <c r="EO112" s="2">
        <f t="shared" si="136"/>
        <v>52.851799365622341</v>
      </c>
      <c r="EQ112" s="2">
        <f t="shared" ref="EQ112:FE128" si="150">CU$228*$B112+CU$229</f>
        <v>54.867439419614058</v>
      </c>
      <c r="ER112" s="2">
        <f t="shared" si="150"/>
        <v>54.14945529233114</v>
      </c>
      <c r="ES112" s="2">
        <f t="shared" si="150"/>
        <v>56.433185257043419</v>
      </c>
      <c r="ET112" s="2">
        <f t="shared" si="150"/>
        <v>54.796840741036448</v>
      </c>
      <c r="EU112" s="2">
        <f t="shared" si="150"/>
        <v>54.348496193886817</v>
      </c>
      <c r="EV112" s="2">
        <f t="shared" si="150"/>
        <v>56.406566411837623</v>
      </c>
      <c r="EW112" s="2">
        <f t="shared" si="150"/>
        <v>56.126870383320821</v>
      </c>
      <c r="EX112" s="2">
        <f t="shared" si="150"/>
        <v>55.433095678878686</v>
      </c>
      <c r="EY112" s="2">
        <f t="shared" si="150"/>
        <v>54.106473788045562</v>
      </c>
      <c r="EZ112" s="2">
        <f t="shared" si="150"/>
        <v>55.743355548008154</v>
      </c>
      <c r="FA112" s="2">
        <f t="shared" si="150"/>
        <v>57.449761938323618</v>
      </c>
      <c r="FB112" s="2">
        <f t="shared" si="150"/>
        <v>55.240481550213808</v>
      </c>
      <c r="FC112" s="2">
        <f t="shared" si="150"/>
        <v>54.186711187423754</v>
      </c>
      <c r="FD112" s="2">
        <f t="shared" si="150"/>
        <v>53.292071173104432</v>
      </c>
      <c r="FE112" s="2">
        <f t="shared" si="150"/>
        <v>52.97854245284158</v>
      </c>
      <c r="FG112" s="2">
        <f t="shared" ref="FG112:FU128" si="151">POWER(10,($B112-C$231)/C$229)/(1+POWER(10,($B112-C$231)/C$229))</f>
        <v>0.99058134660444275</v>
      </c>
      <c r="FH112" s="2">
        <f t="shared" si="151"/>
        <v>0.99286362190500665</v>
      </c>
      <c r="FI112" s="2">
        <f t="shared" si="151"/>
        <v>0.99087438584580123</v>
      </c>
      <c r="FJ112" s="2">
        <f t="shared" si="151"/>
        <v>0.99088418376455678</v>
      </c>
      <c r="FK112" s="2">
        <f t="shared" si="151"/>
        <v>0.99129531127465076</v>
      </c>
      <c r="FL112" s="2">
        <f t="shared" si="151"/>
        <v>0.9897206866514987</v>
      </c>
      <c r="FM112" s="2">
        <f t="shared" si="151"/>
        <v>0.99064201057719647</v>
      </c>
      <c r="FN112" s="2">
        <f t="shared" si="151"/>
        <v>0.98956488834931722</v>
      </c>
      <c r="FO112" s="2">
        <f t="shared" si="151"/>
        <v>0.99019190064964191</v>
      </c>
      <c r="FP112" s="2">
        <f t="shared" si="151"/>
        <v>0.98993687636860372</v>
      </c>
      <c r="FQ112" s="2">
        <f t="shared" si="151"/>
        <v>0.99021728092430339</v>
      </c>
      <c r="FR112" s="2">
        <f t="shared" si="151"/>
        <v>0.99116311260841572</v>
      </c>
      <c r="FS112" s="2">
        <f t="shared" si="151"/>
        <v>0.98956536712808862</v>
      </c>
      <c r="FT112" s="2">
        <f t="shared" si="151"/>
        <v>0.98872487104796691</v>
      </c>
      <c r="FU112" s="2">
        <f t="shared" si="151"/>
        <v>0.98643825813022479</v>
      </c>
      <c r="FW112" s="2">
        <f t="shared" si="142"/>
        <v>3.2662183529076506E-3</v>
      </c>
      <c r="FX112" s="2">
        <f t="shared" si="142"/>
        <v>3.4450088420126946E-3</v>
      </c>
      <c r="FY112" s="2">
        <f t="shared" si="142"/>
        <v>4.5142983215846659E-3</v>
      </c>
      <c r="FZ112" s="2">
        <f t="shared" si="142"/>
        <v>3.9332960728668221E-3</v>
      </c>
      <c r="GA112" s="2">
        <f t="shared" si="142"/>
        <v>3.8019268269658961E-3</v>
      </c>
      <c r="GB112" s="2">
        <f t="shared" si="142"/>
        <v>3.4352680590761129E-3</v>
      </c>
      <c r="GC112" s="2">
        <f t="shared" si="142"/>
        <v>3.6352636764745319E-3</v>
      </c>
      <c r="GD112" s="2">
        <f t="shared" si="142"/>
        <v>4.0695689299929429E-3</v>
      </c>
      <c r="GE112" s="2">
        <f t="shared" si="142"/>
        <v>4.7783758978211166E-3</v>
      </c>
      <c r="GF112" s="2">
        <f t="shared" si="142"/>
        <v>4.5354400035349622E-3</v>
      </c>
      <c r="GG112" s="2">
        <f t="shared" si="142"/>
        <v>4.0663104383314571E-3</v>
      </c>
      <c r="GH112" s="2">
        <f t="shared" si="142"/>
        <v>3.1842222345951046E-3</v>
      </c>
      <c r="GI112" s="2">
        <f t="shared" si="142"/>
        <v>3.1522445107549351E-3</v>
      </c>
      <c r="GJ112" s="2">
        <f t="shared" si="142"/>
        <v>2.9425563003035184E-3</v>
      </c>
      <c r="GK112" s="2">
        <f t="shared" si="142"/>
        <v>2.5591621762163295E-3</v>
      </c>
      <c r="GM112" s="86">
        <f t="shared" si="143"/>
        <v>7.5150825196998431E-21</v>
      </c>
      <c r="GN112" s="86">
        <f t="shared" si="143"/>
        <v>1.6196539916133327E-31</v>
      </c>
      <c r="GO112" s="86">
        <f t="shared" si="143"/>
        <v>5.3590968564487659E-51</v>
      </c>
      <c r="GP112" s="86">
        <f t="shared" si="143"/>
        <v>9.4185998218222296E-57</v>
      </c>
      <c r="GQ112" s="86">
        <f t="shared" si="143"/>
        <v>9.2013650060525017E-56</v>
      </c>
      <c r="GR112" s="86">
        <f t="shared" si="143"/>
        <v>9.3749343597344315E-51</v>
      </c>
      <c r="GS112" s="86">
        <f t="shared" si="143"/>
        <v>1.2060901109937468E-38</v>
      </c>
      <c r="GT112" s="86">
        <f t="shared" si="143"/>
        <v>1.0571017058274735E-40</v>
      </c>
      <c r="GU112" s="86">
        <f t="shared" si="143"/>
        <v>1.5552691334842008E-48</v>
      </c>
      <c r="GV112" s="86">
        <f t="shared" si="143"/>
        <v>1.0857970772075956E-44</v>
      </c>
      <c r="GW112" s="86">
        <f t="shared" si="143"/>
        <v>2.2856188916568411E-51</v>
      </c>
      <c r="GX112" s="86">
        <f t="shared" si="143"/>
        <v>3.0106822160759429E-44</v>
      </c>
      <c r="GY112" s="86">
        <f t="shared" si="143"/>
        <v>6.5584477217056129E-26</v>
      </c>
      <c r="GZ112" s="86">
        <f t="shared" si="143"/>
        <v>3.6145041452315248E-27</v>
      </c>
      <c r="HA112" s="86">
        <f t="shared" si="143"/>
        <v>3.7082423157052769E-34</v>
      </c>
      <c r="HC112" s="86">
        <f t="shared" si="74"/>
        <v>5.4227486736708137E-2</v>
      </c>
      <c r="HD112" s="86">
        <f t="shared" si="74"/>
        <v>3.5762431156621953E-3</v>
      </c>
      <c r="HE112" s="86">
        <f t="shared" si="74"/>
        <v>3.721602560351575E-4</v>
      </c>
      <c r="HF112" s="86">
        <f t="shared" si="74"/>
        <v>4.9596914944641393E-6</v>
      </c>
      <c r="HG112" s="86">
        <f t="shared" si="74"/>
        <v>5.0535521171577449E-5</v>
      </c>
      <c r="HH112" s="86">
        <f t="shared" si="74"/>
        <v>1.2094366660861664E-4</v>
      </c>
      <c r="HI112" s="86">
        <f t="shared" si="139"/>
        <v>5.9912904992746722E-4</v>
      </c>
      <c r="HJ112" s="86">
        <f t="shared" si="139"/>
        <v>1.954165300867953E-4</v>
      </c>
      <c r="HK112" s="86">
        <f t="shared" si="139"/>
        <v>6.1383527498289479E-6</v>
      </c>
      <c r="HL112" s="86">
        <f t="shared" si="139"/>
        <v>4.9685945509042286E-5</v>
      </c>
      <c r="HM112" s="86">
        <f t="shared" si="139"/>
        <v>1.6500940384862154E-4</v>
      </c>
      <c r="HN112" s="86">
        <f t="shared" si="139"/>
        <v>1.2611458180573107E-3</v>
      </c>
      <c r="HO112" s="86">
        <f t="shared" si="139"/>
        <v>1.7644101039959809E-2</v>
      </c>
      <c r="HP112" s="86">
        <f t="shared" si="139"/>
        <v>3.2899465985715619E-3</v>
      </c>
      <c r="HQ112" s="86">
        <f t="shared" si="139"/>
        <v>6.4410898714469097E-5</v>
      </c>
      <c r="HS112" s="86">
        <f t="shared" si="144"/>
        <v>1.6724782543037761E-11</v>
      </c>
      <c r="HT112" s="86">
        <f t="shared" si="144"/>
        <v>5.2173736060725873E-8</v>
      </c>
      <c r="HU112" s="86">
        <f t="shared" si="144"/>
        <v>1.1238785698367237E-8</v>
      </c>
      <c r="HV112" s="86">
        <f t="shared" si="144"/>
        <v>7.5743488727421955E-10</v>
      </c>
      <c r="HW112" s="86">
        <f t="shared" si="144"/>
        <v>1.9178614436707178E-10</v>
      </c>
      <c r="HX112" s="86">
        <f t="shared" si="144"/>
        <v>1.2723427375898592E-11</v>
      </c>
      <c r="HY112" s="86">
        <f t="shared" si="144"/>
        <v>1.1499032838815359E-11</v>
      </c>
      <c r="HZ112" s="86">
        <f t="shared" si="144"/>
        <v>8.6400055444022058E-12</v>
      </c>
      <c r="IA112" s="86">
        <f t="shared" si="144"/>
        <v>6.2589276427578082E-11</v>
      </c>
      <c r="IB112" s="86">
        <f t="shared" si="144"/>
        <v>3.128165652292483E-11</v>
      </c>
      <c r="IC112" s="86">
        <f t="shared" si="144"/>
        <v>1.2283924053235957E-11</v>
      </c>
      <c r="ID112" s="86">
        <f t="shared" si="144"/>
        <v>2.1973809440683899E-10</v>
      </c>
      <c r="IE112" s="86">
        <f t="shared" si="144"/>
        <v>6.0636166241139494E-13</v>
      </c>
      <c r="IF112" s="86">
        <f t="shared" si="144"/>
        <v>8.9015105723594702E-11</v>
      </c>
      <c r="IG112" s="86">
        <f t="shared" si="144"/>
        <v>1.3647332067498632E-8</v>
      </c>
      <c r="II112" s="86">
        <f t="shared" si="145"/>
        <v>1.244093383175796E-61</v>
      </c>
      <c r="IJ112" s="86">
        <f t="shared" si="145"/>
        <v>1.016623511266176E-41</v>
      </c>
      <c r="IK112" s="86">
        <f t="shared" si="145"/>
        <v>6.6555288456221248E-47</v>
      </c>
      <c r="IL112" s="86">
        <f t="shared" si="145"/>
        <v>2.8189633753560507E-55</v>
      </c>
      <c r="IM112" s="86">
        <f t="shared" si="145"/>
        <v>3.6541350991806479E-57</v>
      </c>
      <c r="IN112" s="86">
        <f t="shared" si="145"/>
        <v>4.8018982042717981E-63</v>
      </c>
      <c r="IO112" s="86">
        <f t="shared" si="145"/>
        <v>4.1131819796821446E-65</v>
      </c>
      <c r="IP112" s="86">
        <f t="shared" si="145"/>
        <v>1.3476379572538896E-65</v>
      </c>
      <c r="IQ112" s="86">
        <f t="shared" si="145"/>
        <v>4.5809691807206601E-63</v>
      </c>
      <c r="IR112" s="86">
        <f t="shared" si="145"/>
        <v>2.732199360596116E-64</v>
      </c>
      <c r="IS112" s="86">
        <f t="shared" si="145"/>
        <v>4.3924919209754478E-65</v>
      </c>
      <c r="IT112" s="86">
        <f t="shared" si="145"/>
        <v>4.3185503875871658E-55</v>
      </c>
      <c r="IU112" s="86">
        <f t="shared" si="145"/>
        <v>7.1486606983960932E-70</v>
      </c>
      <c r="IV112" s="86">
        <f t="shared" si="145"/>
        <v>7.1111443491108233E-65</v>
      </c>
      <c r="IW112" s="86">
        <f t="shared" si="145"/>
        <v>9.8269206245322178E-53</v>
      </c>
      <c r="IY112" s="86">
        <f t="shared" si="146"/>
        <v>5.4227486753432919E-2</v>
      </c>
      <c r="IZ112" s="86">
        <f t="shared" si="146"/>
        <v>3.576295289398256E-3</v>
      </c>
      <c r="JA112" s="86">
        <f t="shared" si="146"/>
        <v>3.7217149482085586E-4</v>
      </c>
      <c r="JB112" s="86">
        <f t="shared" si="146"/>
        <v>4.9604489293514135E-6</v>
      </c>
      <c r="JC112" s="86">
        <f t="shared" si="146"/>
        <v>5.0535712957721814E-5</v>
      </c>
      <c r="JD112" s="86">
        <f t="shared" si="146"/>
        <v>1.2094367933204401E-4</v>
      </c>
      <c r="JE112" s="86">
        <f t="shared" si="146"/>
        <v>5.9912906142650007E-4</v>
      </c>
      <c r="JF112" s="86">
        <f t="shared" si="146"/>
        <v>1.9541653872680084E-4</v>
      </c>
      <c r="JG112" s="86">
        <f t="shared" si="146"/>
        <v>6.1384153391053754E-6</v>
      </c>
      <c r="JH112" s="86">
        <f t="shared" si="146"/>
        <v>4.9685976790698811E-5</v>
      </c>
      <c r="JI112" s="86">
        <f t="shared" si="146"/>
        <v>1.6500941613254558E-4</v>
      </c>
      <c r="JJ112" s="86">
        <f t="shared" si="146"/>
        <v>1.2611460377954051E-3</v>
      </c>
      <c r="JK112" s="86">
        <f t="shared" si="146"/>
        <v>1.7644101040566171E-2</v>
      </c>
      <c r="JL112" s="86">
        <f t="shared" si="146"/>
        <v>3.2899466875866675E-3</v>
      </c>
      <c r="JM112" s="86">
        <f t="shared" si="146"/>
        <v>6.4424546046536592E-5</v>
      </c>
    </row>
    <row r="113" spans="2:273" x14ac:dyDescent="0.25">
      <c r="B113" s="2">
        <v>86</v>
      </c>
      <c r="C113" s="37">
        <v>54.28</v>
      </c>
      <c r="D113" s="37">
        <v>56.237000000000002</v>
      </c>
      <c r="E113" s="37">
        <v>58.338999999999999</v>
      </c>
      <c r="F113" s="37">
        <v>52.423999999999999</v>
      </c>
      <c r="G113" s="37">
        <v>53.186</v>
      </c>
      <c r="H113" s="37">
        <v>53.168999999999997</v>
      </c>
      <c r="I113" s="37">
        <v>56.593000000000004</v>
      </c>
      <c r="J113" s="37">
        <v>55.017000000000003</v>
      </c>
      <c r="K113" s="37">
        <v>50.567</v>
      </c>
      <c r="L113" s="37">
        <v>53.817</v>
      </c>
      <c r="M113" s="37">
        <v>57.65</v>
      </c>
      <c r="N113" s="37">
        <v>56.883000000000003</v>
      </c>
      <c r="O113" s="37">
        <v>54.567</v>
      </c>
      <c r="P113" s="37">
        <v>48.85</v>
      </c>
      <c r="Q113" s="37">
        <v>49.5</v>
      </c>
      <c r="S113" s="4">
        <f t="shared" si="147"/>
        <v>56.496229404320822</v>
      </c>
      <c r="T113" s="4">
        <f t="shared" si="147"/>
        <v>54.489969665813007</v>
      </c>
      <c r="U113" s="4">
        <f t="shared" si="147"/>
        <v>57.082993695463408</v>
      </c>
      <c r="V113" s="4">
        <f t="shared" si="147"/>
        <v>54.931151305727489</v>
      </c>
      <c r="W113" s="4">
        <f t="shared" si="147"/>
        <v>54.612344761030506</v>
      </c>
      <c r="X113" s="4">
        <f t="shared" si="147"/>
        <v>56.59997212769818</v>
      </c>
      <c r="Y113" s="4">
        <f t="shared" si="147"/>
        <v>56.162029724368587</v>
      </c>
      <c r="Z113" s="4">
        <f t="shared" si="147"/>
        <v>56.124057395800911</v>
      </c>
      <c r="AA113" s="4">
        <f t="shared" si="147"/>
        <v>54.096260358272588</v>
      </c>
      <c r="AB113" s="4">
        <f t="shared" si="147"/>
        <v>55.998103669860718</v>
      </c>
      <c r="AC113" s="4">
        <f t="shared" si="147"/>
        <v>58.052593581699703</v>
      </c>
      <c r="AD113" s="4">
        <f t="shared" si="147"/>
        <v>55.992248196802798</v>
      </c>
      <c r="AE113" s="4">
        <f t="shared" si="147"/>
        <v>54.939755723525664</v>
      </c>
      <c r="AF113" s="4">
        <f t="shared" si="147"/>
        <v>53.524438423370817</v>
      </c>
      <c r="AG113" s="4">
        <f t="shared" si="147"/>
        <v>52.873461932943705</v>
      </c>
      <c r="AI113" s="4">
        <f t="shared" si="148"/>
        <v>-2.2162294043208206</v>
      </c>
      <c r="AJ113" s="4">
        <f t="shared" si="148"/>
        <v>1.747030334186995</v>
      </c>
      <c r="AK113" s="4">
        <f t="shared" si="148"/>
        <v>1.2560063045365908</v>
      </c>
      <c r="AL113" s="4">
        <f t="shared" si="148"/>
        <v>-2.5071513057274899</v>
      </c>
      <c r="AM113" s="4">
        <f t="shared" si="148"/>
        <v>-1.4263447610305064</v>
      </c>
      <c r="AN113" s="4">
        <f t="shared" si="148"/>
        <v>-3.4309721276981833</v>
      </c>
      <c r="AO113" s="4">
        <f t="shared" si="148"/>
        <v>0.43097027563141665</v>
      </c>
      <c r="AP113" s="4">
        <f t="shared" si="148"/>
        <v>-1.1070573958009078</v>
      </c>
      <c r="AQ113" s="4">
        <f t="shared" si="148"/>
        <v>-3.5292603582725874</v>
      </c>
      <c r="AR113" s="4">
        <f t="shared" si="148"/>
        <v>-2.1811036698607182</v>
      </c>
      <c r="AS113" s="4">
        <f t="shared" si="148"/>
        <v>-0.40259358169970483</v>
      </c>
      <c r="AT113" s="4">
        <f t="shared" si="148"/>
        <v>0.89075180319720459</v>
      </c>
      <c r="AU113" s="4">
        <f t="shared" si="148"/>
        <v>-0.372755723525664</v>
      </c>
      <c r="AV113" s="4">
        <f t="shared" si="148"/>
        <v>-4.6744384233708161</v>
      </c>
      <c r="AW113" s="4">
        <f t="shared" si="148"/>
        <v>-3.3734619329437052</v>
      </c>
      <c r="AY113" s="2">
        <f t="shared" si="140"/>
        <v>55.11045209609707</v>
      </c>
      <c r="AZ113" s="2">
        <f t="shared" si="140"/>
        <v>54.441439457961167</v>
      </c>
      <c r="BA113" s="2">
        <f t="shared" si="140"/>
        <v>57.080637140664976</v>
      </c>
      <c r="BB113" s="2">
        <f t="shared" si="140"/>
        <v>54.931140729584598</v>
      </c>
      <c r="BC113" s="2">
        <f t="shared" si="140"/>
        <v>54.612178532773669</v>
      </c>
      <c r="BD113" s="2">
        <f t="shared" si="140"/>
        <v>56.599537884223835</v>
      </c>
      <c r="BE113" s="2">
        <f t="shared" si="140"/>
        <v>56.158232100505778</v>
      </c>
      <c r="BF113" s="2">
        <f t="shared" si="140"/>
        <v>56.123224444772966</v>
      </c>
      <c r="BG113" s="2">
        <f t="shared" si="140"/>
        <v>54.09624915772369</v>
      </c>
      <c r="BH113" s="2">
        <f t="shared" si="140"/>
        <v>55.997962593852634</v>
      </c>
      <c r="BI113" s="2">
        <f t="shared" si="140"/>
        <v>58.051980249189327</v>
      </c>
      <c r="BJ113" s="2">
        <f t="shared" si="140"/>
        <v>55.982816520068681</v>
      </c>
      <c r="BK113" s="2">
        <f t="shared" si="140"/>
        <v>54.664166193689525</v>
      </c>
      <c r="BL113" s="2">
        <f t="shared" si="140"/>
        <v>53.505166896887026</v>
      </c>
      <c r="BM113" s="2">
        <f t="shared" si="140"/>
        <v>52.873354693921691</v>
      </c>
      <c r="BO113" s="2" t="str">
        <f t="shared" si="96"/>
        <v/>
      </c>
      <c r="BP113" s="2" t="str">
        <f t="shared" si="97"/>
        <v/>
      </c>
      <c r="BQ113" s="2" t="str">
        <f t="shared" si="98"/>
        <v/>
      </c>
      <c r="BR113" s="2" t="str">
        <f t="shared" si="99"/>
        <v/>
      </c>
      <c r="BS113" s="2" t="str">
        <f t="shared" si="100"/>
        <v/>
      </c>
      <c r="BT113" s="2" t="str">
        <f t="shared" si="101"/>
        <v/>
      </c>
      <c r="BU113" s="2" t="str">
        <f t="shared" si="102"/>
        <v/>
      </c>
      <c r="BV113" s="2" t="str">
        <f t="shared" si="103"/>
        <v/>
      </c>
      <c r="BW113" s="2" t="str">
        <f t="shared" si="104"/>
        <v/>
      </c>
      <c r="BX113" s="2" t="str">
        <f t="shared" si="105"/>
        <v/>
      </c>
      <c r="BY113" s="2" t="str">
        <f t="shared" si="106"/>
        <v/>
      </c>
      <c r="BZ113" s="2" t="str">
        <f t="shared" si="107"/>
        <v/>
      </c>
      <c r="CA113" s="2" t="str">
        <f t="shared" si="108"/>
        <v/>
      </c>
      <c r="CB113" s="2" t="str">
        <f t="shared" si="109"/>
        <v/>
      </c>
      <c r="CC113" s="2" t="str">
        <f t="shared" si="110"/>
        <v/>
      </c>
      <c r="CE113" s="2" t="str">
        <f t="shared" si="141"/>
        <v/>
      </c>
      <c r="CF113" s="2">
        <f t="shared" si="141"/>
        <v>56.237000000000002</v>
      </c>
      <c r="CG113" s="2">
        <f t="shared" si="141"/>
        <v>58.338999999999999</v>
      </c>
      <c r="CH113" s="2">
        <f t="shared" si="141"/>
        <v>52.423999999999999</v>
      </c>
      <c r="CI113" s="2">
        <f t="shared" si="141"/>
        <v>53.186</v>
      </c>
      <c r="CJ113" s="2">
        <f t="shared" si="141"/>
        <v>53.168999999999997</v>
      </c>
      <c r="CK113" s="2">
        <f t="shared" si="141"/>
        <v>56.593000000000004</v>
      </c>
      <c r="CL113" s="2">
        <f t="shared" si="141"/>
        <v>55.017000000000003</v>
      </c>
      <c r="CM113" s="2">
        <f t="shared" si="141"/>
        <v>50.567</v>
      </c>
      <c r="CN113" s="2">
        <f t="shared" si="141"/>
        <v>53.817</v>
      </c>
      <c r="CO113" s="2">
        <f t="shared" si="141"/>
        <v>57.65</v>
      </c>
      <c r="CP113" s="2">
        <f t="shared" si="141"/>
        <v>56.883000000000003</v>
      </c>
      <c r="CQ113" s="2">
        <f t="shared" si="141"/>
        <v>54.567</v>
      </c>
      <c r="CR113" s="2">
        <f t="shared" si="141"/>
        <v>48.85</v>
      </c>
      <c r="CS113" s="2">
        <f t="shared" si="141"/>
        <v>49.5</v>
      </c>
      <c r="CU113" s="2" t="str">
        <f t="shared" si="111"/>
        <v/>
      </c>
      <c r="CV113" s="2">
        <f t="shared" si="112"/>
        <v>56.237000000000002</v>
      </c>
      <c r="CW113" s="2">
        <f t="shared" si="113"/>
        <v>58.338999999999999</v>
      </c>
      <c r="CX113" s="2">
        <f t="shared" si="114"/>
        <v>52.423999999999999</v>
      </c>
      <c r="CY113" s="2">
        <f t="shared" si="115"/>
        <v>53.186</v>
      </c>
      <c r="CZ113" s="2">
        <f t="shared" si="116"/>
        <v>53.168999999999997</v>
      </c>
      <c r="DA113" s="2">
        <f t="shared" si="117"/>
        <v>56.593000000000004</v>
      </c>
      <c r="DB113" s="2">
        <f t="shared" si="118"/>
        <v>55.017000000000003</v>
      </c>
      <c r="DC113" s="2">
        <f t="shared" si="119"/>
        <v>50.567</v>
      </c>
      <c r="DD113" s="2">
        <f t="shared" si="120"/>
        <v>53.817</v>
      </c>
      <c r="DE113" s="2">
        <f t="shared" si="121"/>
        <v>57.65</v>
      </c>
      <c r="DF113" s="2">
        <f t="shared" si="122"/>
        <v>56.883000000000003</v>
      </c>
      <c r="DG113" s="2">
        <f t="shared" si="123"/>
        <v>54.567</v>
      </c>
      <c r="DH113" s="2">
        <f t="shared" si="124"/>
        <v>48.85</v>
      </c>
      <c r="DI113" s="2">
        <f t="shared" si="125"/>
        <v>49.5</v>
      </c>
      <c r="DK113" s="2">
        <f t="shared" si="149"/>
        <v>88.764418640183337</v>
      </c>
      <c r="DL113" s="2">
        <f t="shared" si="149"/>
        <v>88.258272177419343</v>
      </c>
      <c r="DM113" s="2">
        <f t="shared" si="149"/>
        <v>89.633607944996186</v>
      </c>
      <c r="DN113" s="2">
        <f t="shared" si="149"/>
        <v>86.995763483575274</v>
      </c>
      <c r="DO113" s="2">
        <f t="shared" si="149"/>
        <v>83.190758912655966</v>
      </c>
      <c r="DP113" s="2">
        <f t="shared" si="149"/>
        <v>76.392889075630237</v>
      </c>
      <c r="DQ113" s="2">
        <f t="shared" si="149"/>
        <v>84.657746829640928</v>
      </c>
      <c r="DR113" s="2">
        <f t="shared" si="149"/>
        <v>76.886299999999963</v>
      </c>
      <c r="DS113" s="2">
        <f t="shared" si="149"/>
        <v>85.886364705882357</v>
      </c>
      <c r="DT113" s="2">
        <f t="shared" si="149"/>
        <v>79.540864705882356</v>
      </c>
      <c r="DU113" s="2">
        <f t="shared" si="149"/>
        <v>86.407223529411766</v>
      </c>
      <c r="DV113" s="2">
        <f t="shared" si="149"/>
        <v>83.86805546218487</v>
      </c>
      <c r="DW113" s="2">
        <f t="shared" si="149"/>
        <v>79.201096638655457</v>
      </c>
      <c r="DX113" s="2">
        <f t="shared" si="149"/>
        <v>70.96398095238095</v>
      </c>
      <c r="DY113" s="2">
        <f t="shared" si="149"/>
        <v>62.070528409090919</v>
      </c>
      <c r="EA113" s="2">
        <f t="shared" si="95"/>
        <v>54.818926090883608</v>
      </c>
      <c r="EB113" s="2">
        <f t="shared" si="95"/>
        <v>54.220554360943495</v>
      </c>
      <c r="EC113" s="2">
        <f t="shared" si="95"/>
        <v>56.809998510361922</v>
      </c>
      <c r="ED113" s="2">
        <f t="shared" si="95"/>
        <v>54.66228412270128</v>
      </c>
      <c r="EE113" s="2">
        <f t="shared" si="95"/>
        <v>54.384155491159945</v>
      </c>
      <c r="EF113" s="2">
        <f t="shared" si="95"/>
        <v>56.412794293403181</v>
      </c>
      <c r="EG113" s="2">
        <f t="shared" si="95"/>
        <v>55.912503454974342</v>
      </c>
      <c r="EH113" s="2">
        <f t="shared" si="95"/>
        <v>55.926538790760333</v>
      </c>
      <c r="EI113" s="2">
        <f t="shared" si="95"/>
        <v>53.808318697730741</v>
      </c>
      <c r="EJ113" s="2">
        <f t="shared" si="95"/>
        <v>55.780663289252828</v>
      </c>
      <c r="EK113" s="2">
        <f t="shared" si="95"/>
        <v>57.798874371337369</v>
      </c>
      <c r="EL113" s="2">
        <f t="shared" si="95"/>
        <v>55.758471066337862</v>
      </c>
      <c r="EM113" s="2">
        <f t="shared" si="136"/>
        <v>54.429571181887937</v>
      </c>
      <c r="EN113" s="2">
        <f t="shared" si="136"/>
        <v>53.324099847394798</v>
      </c>
      <c r="EO113" s="2">
        <f t="shared" si="136"/>
        <v>52.757713178804529</v>
      </c>
      <c r="EQ113" s="2">
        <f t="shared" si="150"/>
        <v>54.733817175225425</v>
      </c>
      <c r="ER113" s="2">
        <f t="shared" si="150"/>
        <v>54.012133424927278</v>
      </c>
      <c r="ES113" s="2">
        <f t="shared" si="150"/>
        <v>56.2520381763388</v>
      </c>
      <c r="ET113" s="2">
        <f t="shared" si="150"/>
        <v>54.622671344721596</v>
      </c>
      <c r="EU113" s="2">
        <f t="shared" si="150"/>
        <v>54.182278434276846</v>
      </c>
      <c r="EV113" s="2">
        <f t="shared" si="150"/>
        <v>56.21726000270192</v>
      </c>
      <c r="EW113" s="2">
        <f t="shared" si="150"/>
        <v>55.962112538805933</v>
      </c>
      <c r="EX113" s="2">
        <f t="shared" si="150"/>
        <v>55.260607262977075</v>
      </c>
      <c r="EY113" s="2">
        <f t="shared" si="150"/>
        <v>53.94991044233911</v>
      </c>
      <c r="EZ113" s="2">
        <f t="shared" si="150"/>
        <v>55.588055108984435</v>
      </c>
      <c r="FA113" s="2">
        <f t="shared" si="150"/>
        <v>57.270216934987801</v>
      </c>
      <c r="FB113" s="2">
        <f t="shared" si="150"/>
        <v>55.077896404475581</v>
      </c>
      <c r="FC113" s="2">
        <f t="shared" si="150"/>
        <v>54.036030977147746</v>
      </c>
      <c r="FD113" s="2">
        <f t="shared" si="150"/>
        <v>53.167634033467721</v>
      </c>
      <c r="FE113" s="2">
        <f t="shared" si="150"/>
        <v>52.871338182024736</v>
      </c>
      <c r="FG113" s="2">
        <f t="shared" si="151"/>
        <v>0.99140296130636929</v>
      </c>
      <c r="FH113" s="2">
        <f t="shared" si="151"/>
        <v>0.99348745644175274</v>
      </c>
      <c r="FI113" s="2">
        <f t="shared" si="151"/>
        <v>0.99167065288359602</v>
      </c>
      <c r="FJ113" s="2">
        <f t="shared" si="151"/>
        <v>0.99167960305139025</v>
      </c>
      <c r="FK113" s="2">
        <f t="shared" si="151"/>
        <v>0.99205514441934284</v>
      </c>
      <c r="FL113" s="2">
        <f t="shared" si="151"/>
        <v>0.99061666787995439</v>
      </c>
      <c r="FM113" s="2">
        <f t="shared" si="151"/>
        <v>0.99145837902715384</v>
      </c>
      <c r="FN113" s="2">
        <f t="shared" si="151"/>
        <v>0.99047431880601777</v>
      </c>
      <c r="FO113" s="2">
        <f t="shared" si="151"/>
        <v>0.99104718073841014</v>
      </c>
      <c r="FP113" s="2">
        <f t="shared" si="151"/>
        <v>0.99081418863227644</v>
      </c>
      <c r="FQ113" s="2">
        <f t="shared" si="151"/>
        <v>0.991070367776127</v>
      </c>
      <c r="FR113" s="2">
        <f t="shared" si="151"/>
        <v>0.99193439149636131</v>
      </c>
      <c r="FS113" s="2">
        <f t="shared" si="151"/>
        <v>0.99047475626038062</v>
      </c>
      <c r="FT113" s="2">
        <f t="shared" si="151"/>
        <v>0.98970674835751615</v>
      </c>
      <c r="FU113" s="2">
        <f t="shared" si="151"/>
        <v>0.98761676767293072</v>
      </c>
      <c r="FW113" s="2">
        <f t="shared" si="142"/>
        <v>3.5802090164403868E-3</v>
      </c>
      <c r="FX113" s="2">
        <f t="shared" si="142"/>
        <v>3.7761220177629611E-3</v>
      </c>
      <c r="FY113" s="2">
        <f t="shared" si="142"/>
        <v>4.9476748129685805E-3</v>
      </c>
      <c r="FZ113" s="2">
        <f t="shared" si="142"/>
        <v>4.3111374040489276E-3</v>
      </c>
      <c r="GA113" s="2">
        <f t="shared" si="142"/>
        <v>4.167201326976031E-3</v>
      </c>
      <c r="GB113" s="2">
        <f t="shared" si="142"/>
        <v>3.7654485478495355E-3</v>
      </c>
      <c r="GC113" s="2">
        <f t="shared" si="142"/>
        <v>3.9845898684556704E-3</v>
      </c>
      <c r="GD113" s="2">
        <f t="shared" si="142"/>
        <v>4.4604423197476366E-3</v>
      </c>
      <c r="GE113" s="2">
        <f t="shared" si="142"/>
        <v>5.2369706938581442E-3</v>
      </c>
      <c r="GF113" s="2">
        <f t="shared" si="142"/>
        <v>4.9708359797719197E-3</v>
      </c>
      <c r="GG113" s="2">
        <f t="shared" si="142"/>
        <v>4.4568722575050908E-3</v>
      </c>
      <c r="GH113" s="2">
        <f t="shared" si="142"/>
        <v>3.4903579859512888E-3</v>
      </c>
      <c r="GI113" s="2">
        <f t="shared" si="142"/>
        <v>3.4553165341937304E-3</v>
      </c>
      <c r="GJ113" s="2">
        <f t="shared" si="142"/>
        <v>3.2255331194683459E-3</v>
      </c>
      <c r="GK113" s="2">
        <f t="shared" si="142"/>
        <v>2.8053728706546668E-3</v>
      </c>
      <c r="GM113" s="86">
        <f t="shared" si="143"/>
        <v>3.6602397020974187E-22</v>
      </c>
      <c r="GN113" s="86">
        <f t="shared" si="143"/>
        <v>1.4989973099070343E-33</v>
      </c>
      <c r="GO113" s="86">
        <f t="shared" si="143"/>
        <v>2.5174774714325581E-54</v>
      </c>
      <c r="GP113" s="86">
        <f t="shared" si="143"/>
        <v>2.1102751833982373E-60</v>
      </c>
      <c r="GQ113" s="86">
        <f t="shared" si="143"/>
        <v>2.2391131166015275E-59</v>
      </c>
      <c r="GR113" s="86">
        <f t="shared" si="143"/>
        <v>4.7926931793453329E-54</v>
      </c>
      <c r="GS113" s="86">
        <f t="shared" si="143"/>
        <v>3.9854636303976165E-41</v>
      </c>
      <c r="GT113" s="86">
        <f t="shared" si="143"/>
        <v>2.6361775725665056E-43</v>
      </c>
      <c r="GU113" s="86">
        <f t="shared" si="143"/>
        <v>1.3830648982993257E-51</v>
      </c>
      <c r="GV113" s="86">
        <f t="shared" si="143"/>
        <v>1.5756643907894297E-47</v>
      </c>
      <c r="GW113" s="86">
        <f t="shared" si="143"/>
        <v>1.0670511036633335E-54</v>
      </c>
      <c r="GX113" s="86">
        <f t="shared" si="143"/>
        <v>3.6418858977456867E-47</v>
      </c>
      <c r="GY113" s="86">
        <f t="shared" si="143"/>
        <v>1.5713788280116433E-27</v>
      </c>
      <c r="GZ113" s="86">
        <f t="shared" si="143"/>
        <v>8.6965389585504397E-29</v>
      </c>
      <c r="HA113" s="86">
        <f t="shared" si="143"/>
        <v>2.995032211277271E-36</v>
      </c>
      <c r="HC113" s="86">
        <f t="shared" si="74"/>
        <v>2.8764710006947962E-2</v>
      </c>
      <c r="HD113" s="86">
        <f t="shared" si="74"/>
        <v>9.6575705570707635E-4</v>
      </c>
      <c r="HE113" s="86">
        <f t="shared" si="74"/>
        <v>6.0270939251377531E-5</v>
      </c>
      <c r="HF113" s="86">
        <f t="shared" si="74"/>
        <v>3.0792290856828095E-7</v>
      </c>
      <c r="HG113" s="86">
        <f t="shared" si="74"/>
        <v>4.2463371844084644E-6</v>
      </c>
      <c r="HH113" s="86">
        <f t="shared" si="74"/>
        <v>1.1433387050498299E-5</v>
      </c>
      <c r="HI113" s="86">
        <f t="shared" si="139"/>
        <v>1.0922955414099682E-4</v>
      </c>
      <c r="HJ113" s="86">
        <f t="shared" si="139"/>
        <v>2.6070036535677549E-5</v>
      </c>
      <c r="HK113" s="86">
        <f t="shared" si="139"/>
        <v>5.1855164833290686E-7</v>
      </c>
      <c r="HL113" s="86">
        <f t="shared" si="139"/>
        <v>6.0587860664064534E-6</v>
      </c>
      <c r="HM113" s="86">
        <f t="shared" si="139"/>
        <v>2.293631082802399E-5</v>
      </c>
      <c r="HN113" s="86">
        <f t="shared" si="139"/>
        <v>2.1477019768881392E-4</v>
      </c>
      <c r="HO113" s="86">
        <f t="shared" si="139"/>
        <v>6.7044500369137661E-3</v>
      </c>
      <c r="HP113" s="86">
        <f t="shared" si="139"/>
        <v>9.4404681715436884E-4</v>
      </c>
      <c r="HQ113" s="86">
        <f t="shared" si="139"/>
        <v>5.7158079447917111E-6</v>
      </c>
      <c r="HS113" s="86">
        <f t="shared" si="144"/>
        <v>6.8497638866458136E-11</v>
      </c>
      <c r="HT113" s="86">
        <f t="shared" si="144"/>
        <v>1.3488570803994153E-7</v>
      </c>
      <c r="HU113" s="86">
        <f t="shared" si="144"/>
        <v>3.4043083464913104E-8</v>
      </c>
      <c r="HV113" s="86">
        <f t="shared" si="144"/>
        <v>2.6787748303362428E-9</v>
      </c>
      <c r="HW113" s="86">
        <f t="shared" si="144"/>
        <v>7.1810077155716549E-10</v>
      </c>
      <c r="HX113" s="86">
        <f t="shared" si="144"/>
        <v>5.4080016248631873E-11</v>
      </c>
      <c r="HY113" s="86">
        <f t="shared" si="144"/>
        <v>5.0953462948404336E-11</v>
      </c>
      <c r="HZ113" s="86">
        <f t="shared" si="144"/>
        <v>4.0043039632195241E-11</v>
      </c>
      <c r="IA113" s="86">
        <f t="shared" si="144"/>
        <v>2.7600308576076129E-10</v>
      </c>
      <c r="IB113" s="86">
        <f t="shared" si="144"/>
        <v>1.4114684317689158E-10</v>
      </c>
      <c r="IC113" s="86">
        <f t="shared" si="144"/>
        <v>5.5951034730000527E-11</v>
      </c>
      <c r="ID113" s="86">
        <f t="shared" si="144"/>
        <v>7.6860748194624415E-10</v>
      </c>
      <c r="IE113" s="86">
        <f t="shared" si="144"/>
        <v>2.9864646055210122E-12</v>
      </c>
      <c r="IF113" s="86">
        <f t="shared" si="144"/>
        <v>3.1935803245607376E-10</v>
      </c>
      <c r="IG113" s="86">
        <f t="shared" si="144"/>
        <v>3.4369407246277988E-8</v>
      </c>
      <c r="II113" s="86">
        <f t="shared" si="145"/>
        <v>1.0116673517019825E-59</v>
      </c>
      <c r="IJ113" s="86">
        <f t="shared" si="145"/>
        <v>1.9772091817142937E-40</v>
      </c>
      <c r="IK113" s="86">
        <f t="shared" si="145"/>
        <v>2.2435220788259209E-45</v>
      </c>
      <c r="IL113" s="86">
        <f t="shared" si="145"/>
        <v>1.6411070257672045E-53</v>
      </c>
      <c r="IM113" s="86">
        <f t="shared" si="145"/>
        <v>2.3921347074508995E-55</v>
      </c>
      <c r="IN113" s="86">
        <f t="shared" si="145"/>
        <v>4.5071276845807296E-61</v>
      </c>
      <c r="IO113" s="86">
        <f t="shared" si="145"/>
        <v>4.7152461754258566E-63</v>
      </c>
      <c r="IP113" s="86">
        <f t="shared" si="145"/>
        <v>1.7660449634982743E-63</v>
      </c>
      <c r="IQ113" s="86">
        <f t="shared" si="145"/>
        <v>5.6951618268575459E-61</v>
      </c>
      <c r="IR113" s="86">
        <f t="shared" si="145"/>
        <v>3.5661862291703369E-62</v>
      </c>
      <c r="IS113" s="86">
        <f t="shared" si="145"/>
        <v>5.5315990809120568E-63</v>
      </c>
      <c r="IT113" s="86">
        <f t="shared" si="145"/>
        <v>2.1375480545840781E-53</v>
      </c>
      <c r="IU113" s="86">
        <f t="shared" si="145"/>
        <v>1.0313158667755934E-67</v>
      </c>
      <c r="IV113" s="86">
        <f t="shared" si="145"/>
        <v>6.7522622177547299E-63</v>
      </c>
      <c r="IW113" s="86">
        <f t="shared" si="145"/>
        <v>3.5751698804057833E-51</v>
      </c>
      <c r="IY113" s="86">
        <f t="shared" si="146"/>
        <v>2.87647100754456E-2</v>
      </c>
      <c r="IZ113" s="86">
        <f t="shared" si="146"/>
        <v>9.658919414151163E-4</v>
      </c>
      <c r="JA113" s="86">
        <f t="shared" si="146"/>
        <v>6.0304982334842441E-5</v>
      </c>
      <c r="JB113" s="86">
        <f t="shared" si="146"/>
        <v>3.106016833986172E-7</v>
      </c>
      <c r="JC113" s="86">
        <f t="shared" si="146"/>
        <v>4.2470552851800215E-6</v>
      </c>
      <c r="JD113" s="86">
        <f t="shared" si="146"/>
        <v>1.1433441130514548E-5</v>
      </c>
      <c r="JE113" s="86">
        <f t="shared" si="146"/>
        <v>1.0922960509445977E-4</v>
      </c>
      <c r="JF113" s="86">
        <f t="shared" si="146"/>
        <v>2.6070076578717179E-5</v>
      </c>
      <c r="JG113" s="86">
        <f t="shared" si="146"/>
        <v>5.1882765141866758E-7</v>
      </c>
      <c r="JH113" s="86">
        <f t="shared" si="146"/>
        <v>6.05892721324963E-6</v>
      </c>
      <c r="JI113" s="86">
        <f t="shared" si="146"/>
        <v>2.2936366779058719E-5</v>
      </c>
      <c r="JJ113" s="86">
        <f t="shared" si="146"/>
        <v>2.1477096629629586E-4</v>
      </c>
      <c r="JK113" s="86">
        <f t="shared" si="146"/>
        <v>6.7044500399002305E-3</v>
      </c>
      <c r="JL113" s="86">
        <f t="shared" si="146"/>
        <v>9.4404713651240126E-4</v>
      </c>
      <c r="JM113" s="86">
        <f t="shared" si="146"/>
        <v>5.750177352037989E-6</v>
      </c>
    </row>
    <row r="114" spans="2:273" x14ac:dyDescent="0.25">
      <c r="B114" s="2">
        <v>87</v>
      </c>
      <c r="C114" s="37">
        <v>51.44</v>
      </c>
      <c r="D114" s="37">
        <v>53.746000000000002</v>
      </c>
      <c r="E114" s="37">
        <v>56.898000000000003</v>
      </c>
      <c r="F114" s="37">
        <v>52.152999999999999</v>
      </c>
      <c r="G114" s="37">
        <v>54.898000000000003</v>
      </c>
      <c r="H114" s="37">
        <v>54.524999999999999</v>
      </c>
      <c r="I114" s="37">
        <v>55.305</v>
      </c>
      <c r="J114" s="37">
        <v>56.982999999999997</v>
      </c>
      <c r="K114" s="37">
        <v>53.267000000000003</v>
      </c>
      <c r="L114" s="37">
        <v>55.067</v>
      </c>
      <c r="M114" s="37">
        <v>57.017000000000003</v>
      </c>
      <c r="N114" s="37">
        <v>56.232999999999997</v>
      </c>
      <c r="O114" s="37">
        <v>56.482999999999997</v>
      </c>
      <c r="P114" s="37">
        <v>52.95</v>
      </c>
      <c r="Q114" s="37">
        <v>51.25</v>
      </c>
      <c r="S114" s="4">
        <f t="shared" si="147"/>
        <v>55.508979755275874</v>
      </c>
      <c r="T114" s="4">
        <f t="shared" si="147"/>
        <v>54.281266966523262</v>
      </c>
      <c r="U114" s="4">
        <f t="shared" si="147"/>
        <v>56.836454898545973</v>
      </c>
      <c r="V114" s="4">
        <f t="shared" si="147"/>
        <v>54.734827095692374</v>
      </c>
      <c r="W114" s="4">
        <f t="shared" si="147"/>
        <v>54.415285807660275</v>
      </c>
      <c r="X114" s="4">
        <f t="shared" si="147"/>
        <v>56.383257203792645</v>
      </c>
      <c r="Y114" s="4">
        <f t="shared" si="147"/>
        <v>55.97754246304082</v>
      </c>
      <c r="Z114" s="4">
        <f t="shared" si="147"/>
        <v>55.891278578445956</v>
      </c>
      <c r="AA114" s="4">
        <f t="shared" si="147"/>
        <v>53.928385727806315</v>
      </c>
      <c r="AB114" s="4">
        <f t="shared" si="147"/>
        <v>55.812607646222119</v>
      </c>
      <c r="AC114" s="4">
        <f t="shared" si="147"/>
        <v>57.820320703050079</v>
      </c>
      <c r="AD114" s="4">
        <f t="shared" si="147"/>
        <v>55.76252979565777</v>
      </c>
      <c r="AE114" s="4">
        <f t="shared" si="147"/>
        <v>54.549384729308812</v>
      </c>
      <c r="AF114" s="4">
        <f t="shared" si="147"/>
        <v>53.361240578083184</v>
      </c>
      <c r="AG114" s="4">
        <f t="shared" si="147"/>
        <v>52.77116899777851</v>
      </c>
      <c r="AI114" s="4">
        <f t="shared" si="148"/>
        <v>-4.0689797552758762</v>
      </c>
      <c r="AJ114" s="4">
        <f t="shared" si="148"/>
        <v>-0.53526696652325967</v>
      </c>
      <c r="AK114" s="4">
        <f t="shared" si="148"/>
        <v>6.1545101454029805E-2</v>
      </c>
      <c r="AL114" s="4">
        <f t="shared" si="148"/>
        <v>-2.5818270956923755</v>
      </c>
      <c r="AM114" s="4">
        <f t="shared" si="148"/>
        <v>0.48271419233972779</v>
      </c>
      <c r="AN114" s="4">
        <f t="shared" si="148"/>
        <v>-1.8582572037926468</v>
      </c>
      <c r="AO114" s="4">
        <f t="shared" si="148"/>
        <v>-0.67254246304081988</v>
      </c>
      <c r="AP114" s="4">
        <f t="shared" si="148"/>
        <v>1.0917214215540412</v>
      </c>
      <c r="AQ114" s="4">
        <f t="shared" si="148"/>
        <v>-0.66138572780631222</v>
      </c>
      <c r="AR114" s="4">
        <f t="shared" si="148"/>
        <v>-0.74560764622211906</v>
      </c>
      <c r="AS114" s="4">
        <f t="shared" si="148"/>
        <v>-0.80332070305007619</v>
      </c>
      <c r="AT114" s="4">
        <f t="shared" si="148"/>
        <v>0.47047020434222731</v>
      </c>
      <c r="AU114" s="4">
        <f t="shared" si="148"/>
        <v>1.9336152706911847</v>
      </c>
      <c r="AV114" s="4">
        <f t="shared" si="148"/>
        <v>-0.41124057808318071</v>
      </c>
      <c r="AW114" s="4">
        <f t="shared" si="148"/>
        <v>-1.5211689977785099</v>
      </c>
      <c r="AY114" s="2">
        <f t="shared" si="140"/>
        <v>54.951218403976775</v>
      </c>
      <c r="AZ114" s="2">
        <f t="shared" si="140"/>
        <v>54.271657840160643</v>
      </c>
      <c r="BA114" s="2">
        <f t="shared" si="140"/>
        <v>56.836194375760655</v>
      </c>
      <c r="BB114" s="2">
        <f t="shared" si="140"/>
        <v>54.73482605205708</v>
      </c>
      <c r="BC114" s="2">
        <f t="shared" si="140"/>
        <v>54.415277093542038</v>
      </c>
      <c r="BD114" s="2">
        <f t="shared" si="140"/>
        <v>56.383232581334347</v>
      </c>
      <c r="BE114" s="2">
        <f t="shared" si="140"/>
        <v>55.977090522132315</v>
      </c>
      <c r="BF114" s="2">
        <f t="shared" si="140"/>
        <v>55.891209416424282</v>
      </c>
      <c r="BG114" s="2">
        <f t="shared" si="140"/>
        <v>53.928384924880781</v>
      </c>
      <c r="BH114" s="2">
        <f t="shared" si="140"/>
        <v>55.8125968796313</v>
      </c>
      <c r="BI114" s="2">
        <f t="shared" si="140"/>
        <v>57.820267090084911</v>
      </c>
      <c r="BJ114" s="2">
        <f t="shared" si="140"/>
        <v>55.761469114093764</v>
      </c>
      <c r="BK114" s="2">
        <f t="shared" si="140"/>
        <v>54.474867609440366</v>
      </c>
      <c r="BL114" s="2">
        <f t="shared" si="140"/>
        <v>53.357626407066206</v>
      </c>
      <c r="BM114" s="2">
        <f t="shared" si="140"/>
        <v>52.771101590602065</v>
      </c>
      <c r="BO114" s="2" t="str">
        <f t="shared" si="96"/>
        <v/>
      </c>
      <c r="BP114" s="2" t="str">
        <f t="shared" si="97"/>
        <v/>
      </c>
      <c r="BQ114" s="2" t="str">
        <f t="shared" si="98"/>
        <v/>
      </c>
      <c r="BR114" s="2" t="str">
        <f t="shared" si="99"/>
        <v/>
      </c>
      <c r="BS114" s="2" t="str">
        <f t="shared" si="100"/>
        <v/>
      </c>
      <c r="BT114" s="2" t="str">
        <f t="shared" si="101"/>
        <v/>
      </c>
      <c r="BU114" s="2" t="str">
        <f t="shared" si="102"/>
        <v/>
      </c>
      <c r="BV114" s="2" t="str">
        <f t="shared" si="103"/>
        <v/>
      </c>
      <c r="BW114" s="2" t="str">
        <f t="shared" si="104"/>
        <v/>
      </c>
      <c r="BX114" s="2" t="str">
        <f t="shared" si="105"/>
        <v/>
      </c>
      <c r="BY114" s="2" t="str">
        <f t="shared" si="106"/>
        <v/>
      </c>
      <c r="BZ114" s="2" t="str">
        <f t="shared" si="107"/>
        <v/>
      </c>
      <c r="CA114" s="2" t="str">
        <f t="shared" si="108"/>
        <v/>
      </c>
      <c r="CB114" s="2" t="str">
        <f t="shared" si="109"/>
        <v/>
      </c>
      <c r="CC114" s="2" t="str">
        <f t="shared" si="110"/>
        <v/>
      </c>
      <c r="CE114" s="2" t="str">
        <f t="shared" si="141"/>
        <v/>
      </c>
      <c r="CF114" s="2">
        <f t="shared" si="141"/>
        <v>53.746000000000002</v>
      </c>
      <c r="CG114" s="2">
        <f t="shared" si="141"/>
        <v>56.898000000000003</v>
      </c>
      <c r="CH114" s="2">
        <f t="shared" si="141"/>
        <v>52.152999999999999</v>
      </c>
      <c r="CI114" s="2">
        <f t="shared" si="141"/>
        <v>54.898000000000003</v>
      </c>
      <c r="CJ114" s="2">
        <f t="shared" si="141"/>
        <v>54.524999999999999</v>
      </c>
      <c r="CK114" s="2">
        <f t="shared" si="141"/>
        <v>55.305</v>
      </c>
      <c r="CL114" s="2">
        <f t="shared" si="141"/>
        <v>56.982999999999997</v>
      </c>
      <c r="CM114" s="2">
        <f t="shared" si="141"/>
        <v>53.267000000000003</v>
      </c>
      <c r="CN114" s="2">
        <f t="shared" si="141"/>
        <v>55.067</v>
      </c>
      <c r="CO114" s="2">
        <f t="shared" si="141"/>
        <v>57.017000000000003</v>
      </c>
      <c r="CP114" s="2">
        <f t="shared" si="141"/>
        <v>56.232999999999997</v>
      </c>
      <c r="CQ114" s="2">
        <f t="shared" si="141"/>
        <v>56.482999999999997</v>
      </c>
      <c r="CR114" s="2">
        <f t="shared" si="141"/>
        <v>52.95</v>
      </c>
      <c r="CS114" s="2">
        <f t="shared" si="141"/>
        <v>51.25</v>
      </c>
      <c r="CU114" s="2" t="str">
        <f t="shared" si="111"/>
        <v/>
      </c>
      <c r="CV114" s="2">
        <f t="shared" si="112"/>
        <v>53.746000000000002</v>
      </c>
      <c r="CW114" s="2">
        <f t="shared" si="113"/>
        <v>56.898000000000003</v>
      </c>
      <c r="CX114" s="2">
        <f t="shared" si="114"/>
        <v>52.152999999999999</v>
      </c>
      <c r="CY114" s="2">
        <f t="shared" si="115"/>
        <v>54.898000000000003</v>
      </c>
      <c r="CZ114" s="2">
        <f t="shared" si="116"/>
        <v>54.524999999999999</v>
      </c>
      <c r="DA114" s="2">
        <f t="shared" si="117"/>
        <v>55.305</v>
      </c>
      <c r="DB114" s="2">
        <f t="shared" si="118"/>
        <v>56.982999999999997</v>
      </c>
      <c r="DC114" s="2">
        <f t="shared" si="119"/>
        <v>53.267000000000003</v>
      </c>
      <c r="DD114" s="2">
        <f t="shared" si="120"/>
        <v>55.067</v>
      </c>
      <c r="DE114" s="2">
        <f t="shared" si="121"/>
        <v>57.017000000000003</v>
      </c>
      <c r="DF114" s="2">
        <f t="shared" si="122"/>
        <v>56.232999999999997</v>
      </c>
      <c r="DG114" s="2">
        <f t="shared" si="123"/>
        <v>56.482999999999997</v>
      </c>
      <c r="DH114" s="2">
        <f t="shared" si="124"/>
        <v>52.95</v>
      </c>
      <c r="DI114" s="2">
        <f t="shared" si="125"/>
        <v>51.25</v>
      </c>
      <c r="DK114" s="2">
        <f t="shared" si="149"/>
        <v>89.072158899923593</v>
      </c>
      <c r="DL114" s="2">
        <f t="shared" si="149"/>
        <v>88.562790322580625</v>
      </c>
      <c r="DM114" s="2">
        <f t="shared" si="149"/>
        <v>89.904012375859438</v>
      </c>
      <c r="DN114" s="2">
        <f t="shared" si="149"/>
        <v>87.250263254392692</v>
      </c>
      <c r="DO114" s="2">
        <f t="shared" si="149"/>
        <v>83.396191399286977</v>
      </c>
      <c r="DP114" s="2">
        <f t="shared" si="149"/>
        <v>76.507730532212875</v>
      </c>
      <c r="DQ114" s="2">
        <f t="shared" si="149"/>
        <v>84.882680977845666</v>
      </c>
      <c r="DR114" s="2">
        <f t="shared" si="149"/>
        <v>77.037180952380922</v>
      </c>
      <c r="DS114" s="2">
        <f t="shared" si="149"/>
        <v>86.16990084033614</v>
      </c>
      <c r="DT114" s="2">
        <f t="shared" si="149"/>
        <v>79.732091316526606</v>
      </c>
      <c r="DU114" s="2">
        <f t="shared" si="149"/>
        <v>86.665408963585435</v>
      </c>
      <c r="DV114" s="2">
        <f t="shared" si="149"/>
        <v>84.085356302521006</v>
      </c>
      <c r="DW114" s="2">
        <f t="shared" si="149"/>
        <v>79.403755182072828</v>
      </c>
      <c r="DX114" s="2">
        <f t="shared" si="149"/>
        <v>71.114936134453771</v>
      </c>
      <c r="DY114" s="2">
        <f t="shared" si="149"/>
        <v>62.142301136363642</v>
      </c>
      <c r="EA114" s="2">
        <f t="shared" si="95"/>
        <v>54.68169246581742</v>
      </c>
      <c r="EB114" s="2">
        <f t="shared" si="95"/>
        <v>54.067452276467364</v>
      </c>
      <c r="EC114" s="2">
        <f t="shared" si="95"/>
        <v>56.58569919241755</v>
      </c>
      <c r="ED114" s="2">
        <f t="shared" si="95"/>
        <v>54.486198726100561</v>
      </c>
      <c r="EE114" s="2">
        <f t="shared" si="95"/>
        <v>54.204472486853895</v>
      </c>
      <c r="EF114" s="2">
        <f t="shared" si="95"/>
        <v>56.210140276559706</v>
      </c>
      <c r="EG114" s="2">
        <f t="shared" si="95"/>
        <v>55.749765089496329</v>
      </c>
      <c r="EH114" s="2">
        <f t="shared" si="95"/>
        <v>55.708797424114259</v>
      </c>
      <c r="EI114" s="2">
        <f t="shared" si="95"/>
        <v>53.661992492147789</v>
      </c>
      <c r="EJ114" s="2">
        <f t="shared" si="95"/>
        <v>55.611333194559734</v>
      </c>
      <c r="EK114" s="2">
        <f t="shared" si="95"/>
        <v>57.58567578500832</v>
      </c>
      <c r="EL114" s="2">
        <f t="shared" si="95"/>
        <v>55.55388787030995</v>
      </c>
      <c r="EM114" s="2">
        <f t="shared" si="136"/>
        <v>54.25764701367882</v>
      </c>
      <c r="EN114" s="2">
        <f t="shared" si="136"/>
        <v>53.189717898408531</v>
      </c>
      <c r="EO114" s="2">
        <f t="shared" si="136"/>
        <v>52.66362699198671</v>
      </c>
      <c r="EQ114" s="2">
        <f t="shared" si="150"/>
        <v>54.6001949308368</v>
      </c>
      <c r="ER114" s="2">
        <f t="shared" si="150"/>
        <v>53.874811557523408</v>
      </c>
      <c r="ES114" s="2">
        <f t="shared" si="150"/>
        <v>56.070891095634181</v>
      </c>
      <c r="ET114" s="2">
        <f t="shared" si="150"/>
        <v>54.448501948406737</v>
      </c>
      <c r="EU114" s="2">
        <f t="shared" si="150"/>
        <v>54.016060674666875</v>
      </c>
      <c r="EV114" s="2">
        <f t="shared" si="150"/>
        <v>56.027953593566224</v>
      </c>
      <c r="EW114" s="2">
        <f t="shared" si="150"/>
        <v>55.797354694291045</v>
      </c>
      <c r="EX114" s="2">
        <f t="shared" si="150"/>
        <v>55.088118847075464</v>
      </c>
      <c r="EY114" s="2">
        <f t="shared" si="150"/>
        <v>53.793347096632658</v>
      </c>
      <c r="EZ114" s="2">
        <f t="shared" si="150"/>
        <v>55.432754669960723</v>
      </c>
      <c r="FA114" s="2">
        <f t="shared" si="150"/>
        <v>57.090671931651983</v>
      </c>
      <c r="FB114" s="2">
        <f t="shared" si="150"/>
        <v>54.915311258737347</v>
      </c>
      <c r="FC114" s="2">
        <f t="shared" si="150"/>
        <v>53.885350766871738</v>
      </c>
      <c r="FD114" s="2">
        <f t="shared" si="150"/>
        <v>53.043196893831009</v>
      </c>
      <c r="FE114" s="2">
        <f t="shared" si="150"/>
        <v>52.7641339112079</v>
      </c>
      <c r="FG114" s="2">
        <f t="shared" si="151"/>
        <v>0.99215347204864812</v>
      </c>
      <c r="FH114" s="2">
        <f t="shared" si="151"/>
        <v>0.9940570841947941</v>
      </c>
      <c r="FI114" s="2">
        <f t="shared" si="151"/>
        <v>0.99239797367881932</v>
      </c>
      <c r="FJ114" s="2">
        <f t="shared" si="151"/>
        <v>0.99240614830027152</v>
      </c>
      <c r="FK114" s="2">
        <f t="shared" si="151"/>
        <v>0.99274913679637988</v>
      </c>
      <c r="FL114" s="2">
        <f t="shared" si="151"/>
        <v>0.99143522805158291</v>
      </c>
      <c r="FM114" s="2">
        <f t="shared" si="151"/>
        <v>0.99220408991448428</v>
      </c>
      <c r="FN114" s="2">
        <f t="shared" si="151"/>
        <v>0.99130518788387156</v>
      </c>
      <c r="FO114" s="2">
        <f t="shared" si="151"/>
        <v>0.99182849467872058</v>
      </c>
      <c r="FP114" s="2">
        <f t="shared" si="151"/>
        <v>0.99161566380927046</v>
      </c>
      <c r="FQ114" s="2">
        <f t="shared" si="151"/>
        <v>0.99184967482148911</v>
      </c>
      <c r="FR114" s="2">
        <f t="shared" si="151"/>
        <v>0.99263885351517567</v>
      </c>
      <c r="FS114" s="2">
        <f t="shared" si="151"/>
        <v>0.99130558751660569</v>
      </c>
      <c r="FT114" s="2">
        <f t="shared" si="151"/>
        <v>0.99060393296292004</v>
      </c>
      <c r="FU114" s="2">
        <f t="shared" si="151"/>
        <v>0.98869403902696318</v>
      </c>
      <c r="FW114" s="2">
        <f t="shared" si="142"/>
        <v>3.9242656352977716E-3</v>
      </c>
      <c r="FX114" s="2">
        <f t="shared" si="142"/>
        <v>4.1389275915016625E-3</v>
      </c>
      <c r="FY114" s="2">
        <f t="shared" si="142"/>
        <v>5.422429196810857E-3</v>
      </c>
      <c r="FZ114" s="2">
        <f t="shared" si="142"/>
        <v>4.7251028484978034E-3</v>
      </c>
      <c r="GA114" s="2">
        <f t="shared" si="142"/>
        <v>4.5674090942402984E-3</v>
      </c>
      <c r="GB114" s="2">
        <f t="shared" si="142"/>
        <v>4.1272328750542502E-3</v>
      </c>
      <c r="GC114" s="2">
        <f t="shared" si="142"/>
        <v>4.3673369932564453E-3</v>
      </c>
      <c r="GD114" s="2">
        <f t="shared" si="142"/>
        <v>4.8886739791435107E-3</v>
      </c>
      <c r="GE114" s="2">
        <f t="shared" si="142"/>
        <v>5.7393243660142455E-3</v>
      </c>
      <c r="GF114" s="2">
        <f t="shared" si="142"/>
        <v>5.4478006269701547E-3</v>
      </c>
      <c r="GG114" s="2">
        <f t="shared" si="142"/>
        <v>4.8847628493077456E-3</v>
      </c>
      <c r="GH114" s="2">
        <f t="shared" si="142"/>
        <v>3.8258131108529817E-3</v>
      </c>
      <c r="GI114" s="2">
        <f t="shared" si="142"/>
        <v>3.7874166570496994E-3</v>
      </c>
      <c r="GJ114" s="2">
        <f t="shared" si="142"/>
        <v>3.535626472044676E-3</v>
      </c>
      <c r="GK114" s="2">
        <f t="shared" si="142"/>
        <v>3.0751978599314542E-3</v>
      </c>
      <c r="GM114" s="86">
        <f t="shared" si="143"/>
        <v>1.6169692975383605E-23</v>
      </c>
      <c r="GN114" s="86">
        <f t="shared" si="143"/>
        <v>1.191212369616951E-35</v>
      </c>
      <c r="GO114" s="86">
        <f t="shared" si="143"/>
        <v>9.2219616233802634E-58</v>
      </c>
      <c r="GP114" s="86">
        <f t="shared" si="143"/>
        <v>3.6156735544449407E-64</v>
      </c>
      <c r="GQ114" s="86">
        <f t="shared" si="143"/>
        <v>4.1689782099551633E-63</v>
      </c>
      <c r="GR114" s="86">
        <f t="shared" si="143"/>
        <v>1.9187336875939081E-57</v>
      </c>
      <c r="GS114" s="86">
        <f t="shared" si="143"/>
        <v>1.095903208927924E-43</v>
      </c>
      <c r="GT114" s="86">
        <f t="shared" si="143"/>
        <v>5.4265631995420286E-46</v>
      </c>
      <c r="GU114" s="86">
        <f t="shared" si="143"/>
        <v>9.8693111162978721E-55</v>
      </c>
      <c r="GV114" s="86">
        <f t="shared" si="143"/>
        <v>1.8585763184786757E-50</v>
      </c>
      <c r="GW114" s="86">
        <f t="shared" si="143"/>
        <v>3.8900548434769096E-58</v>
      </c>
      <c r="GX114" s="86">
        <f t="shared" si="143"/>
        <v>3.5320518720116761E-50</v>
      </c>
      <c r="GY114" s="86">
        <f t="shared" si="143"/>
        <v>3.3438478027109072E-29</v>
      </c>
      <c r="GZ114" s="86">
        <f t="shared" si="143"/>
        <v>1.8691659629798009E-30</v>
      </c>
      <c r="HA114" s="86">
        <f t="shared" si="143"/>
        <v>2.0847893603935689E-38</v>
      </c>
      <c r="HC114" s="86">
        <f t="shared" si="74"/>
        <v>1.4076071080006344E-2</v>
      </c>
      <c r="HD114" s="86">
        <f t="shared" si="74"/>
        <v>2.2236121325465452E-4</v>
      </c>
      <c r="HE114" s="86">
        <f t="shared" si="74"/>
        <v>7.8924122203578798E-6</v>
      </c>
      <c r="HF114" s="86">
        <f t="shared" si="74"/>
        <v>1.4018783721408473E-8</v>
      </c>
      <c r="HG114" s="86">
        <f t="shared" si="74"/>
        <v>2.6281767453118389E-7</v>
      </c>
      <c r="HH114" s="86">
        <f t="shared" si="74"/>
        <v>7.9690703323423811E-7</v>
      </c>
      <c r="HI114" s="86">
        <f t="shared" si="139"/>
        <v>1.6337330330358759E-5</v>
      </c>
      <c r="HJ114" s="86">
        <f t="shared" si="139"/>
        <v>2.7427653036480897E-6</v>
      </c>
      <c r="HK114" s="86">
        <f t="shared" si="139"/>
        <v>3.4088487365495955E-8</v>
      </c>
      <c r="HL114" s="86">
        <f t="shared" si="139"/>
        <v>5.9149672760445632E-7</v>
      </c>
      <c r="HM114" s="86">
        <f t="shared" si="139"/>
        <v>2.5488500020637968E-6</v>
      </c>
      <c r="HN114" s="86">
        <f t="shared" si="139"/>
        <v>2.8826299273389116E-5</v>
      </c>
      <c r="HO114" s="86">
        <f t="shared" si="139"/>
        <v>2.2461600860082167E-3</v>
      </c>
      <c r="HP114" s="86">
        <f t="shared" si="139"/>
        <v>2.352556394695609E-4</v>
      </c>
      <c r="HQ114" s="86">
        <f t="shared" si="139"/>
        <v>3.7641507715984715E-7</v>
      </c>
      <c r="HS114" s="86">
        <f t="shared" si="144"/>
        <v>2.6888067204210011E-10</v>
      </c>
      <c r="HT114" s="86">
        <f t="shared" si="144"/>
        <v>3.3889562695768394E-7</v>
      </c>
      <c r="HU114" s="86">
        <f t="shared" si="144"/>
        <v>9.9502108149637245E-8</v>
      </c>
      <c r="HV114" s="86">
        <f t="shared" si="144"/>
        <v>9.0989344418478943E-9</v>
      </c>
      <c r="HW114" s="86">
        <f t="shared" si="144"/>
        <v>2.5798423751140041E-9</v>
      </c>
      <c r="HX114" s="86">
        <f t="shared" si="144"/>
        <v>2.1991781799675533E-10</v>
      </c>
      <c r="HY114" s="86">
        <f t="shared" si="144"/>
        <v>2.154881559564663E-10</v>
      </c>
      <c r="HZ114" s="86">
        <f t="shared" si="144"/>
        <v>1.7671283981937065E-10</v>
      </c>
      <c r="IA114" s="86">
        <f t="shared" si="144"/>
        <v>1.1579376748246579E-9</v>
      </c>
      <c r="IB114" s="86">
        <f t="shared" si="144"/>
        <v>6.0588551569717433E-10</v>
      </c>
      <c r="IC114" s="86">
        <f t="shared" si="144"/>
        <v>2.4276744977694423E-10</v>
      </c>
      <c r="ID114" s="86">
        <f t="shared" si="144"/>
        <v>2.589828814665277E-9</v>
      </c>
      <c r="IE114" s="86">
        <f t="shared" si="144"/>
        <v>1.4022347465346071E-11</v>
      </c>
      <c r="IF114" s="86">
        <f t="shared" si="144"/>
        <v>1.1037472447679755E-9</v>
      </c>
      <c r="IG114" s="86">
        <f t="shared" si="144"/>
        <v>8.4423465512529902E-8</v>
      </c>
      <c r="II114" s="86">
        <f t="shared" si="145"/>
        <v>7.6638507205044353E-58</v>
      </c>
      <c r="IJ114" s="86">
        <f t="shared" si="145"/>
        <v>3.664857423791568E-39</v>
      </c>
      <c r="IK114" s="86">
        <f t="shared" si="145"/>
        <v>7.12248248253541E-44</v>
      </c>
      <c r="IL114" s="86">
        <f t="shared" si="145"/>
        <v>8.9290725428335406E-52</v>
      </c>
      <c r="IM114" s="86">
        <f t="shared" si="145"/>
        <v>1.4612982747466924E-53</v>
      </c>
      <c r="IN114" s="86">
        <f t="shared" si="145"/>
        <v>3.9293086174266798E-59</v>
      </c>
      <c r="IO114" s="86">
        <f t="shared" si="145"/>
        <v>5.0003333430508193E-61</v>
      </c>
      <c r="IP114" s="86">
        <f t="shared" si="145"/>
        <v>2.1326499408409947E-61</v>
      </c>
      <c r="IQ114" s="86">
        <f t="shared" si="145"/>
        <v>6.5143011277794707E-59</v>
      </c>
      <c r="IR114" s="86">
        <f t="shared" si="145"/>
        <v>4.2824944625726239E-60</v>
      </c>
      <c r="IS114" s="86">
        <f t="shared" si="145"/>
        <v>6.423575047342577E-61</v>
      </c>
      <c r="IT114" s="86">
        <f t="shared" si="145"/>
        <v>9.9388998775432795E-52</v>
      </c>
      <c r="IU114" s="86">
        <f t="shared" si="145"/>
        <v>1.3739105007273455E-65</v>
      </c>
      <c r="IV114" s="86">
        <f t="shared" si="145"/>
        <v>5.9657388688930625E-61</v>
      </c>
      <c r="IW114" s="86">
        <f t="shared" si="145"/>
        <v>1.2305460261329754E-49</v>
      </c>
      <c r="IY114" s="86">
        <f t="shared" si="146"/>
        <v>1.4076071348887016E-2</v>
      </c>
      <c r="IZ114" s="86">
        <f t="shared" si="146"/>
        <v>2.2270010888161219E-4</v>
      </c>
      <c r="JA114" s="86">
        <f t="shared" si="146"/>
        <v>7.9919143285075175E-6</v>
      </c>
      <c r="JB114" s="86">
        <f t="shared" si="146"/>
        <v>2.3117718163256368E-8</v>
      </c>
      <c r="JC114" s="86">
        <f t="shared" si="146"/>
        <v>2.6539751690629791E-7</v>
      </c>
      <c r="JD114" s="86">
        <f t="shared" si="146"/>
        <v>7.9712695105223482E-7</v>
      </c>
      <c r="JE114" s="86">
        <f t="shared" si="146"/>
        <v>1.6337545818514717E-5</v>
      </c>
      <c r="JF114" s="86">
        <f t="shared" si="146"/>
        <v>2.7429420164879092E-6</v>
      </c>
      <c r="JG114" s="86">
        <f t="shared" si="146"/>
        <v>3.5246425040320611E-8</v>
      </c>
      <c r="JH114" s="86">
        <f t="shared" si="146"/>
        <v>5.9210261312015349E-7</v>
      </c>
      <c r="JI114" s="86">
        <f t="shared" si="146"/>
        <v>2.5490927695135737E-6</v>
      </c>
      <c r="JJ114" s="86">
        <f t="shared" si="146"/>
        <v>2.8828889102203782E-5</v>
      </c>
      <c r="JK114" s="86">
        <f t="shared" si="146"/>
        <v>2.2461601000305642E-3</v>
      </c>
      <c r="JL114" s="86">
        <f t="shared" si="146"/>
        <v>2.3525674321680568E-4</v>
      </c>
      <c r="JM114" s="86">
        <f t="shared" si="146"/>
        <v>4.6083854267237702E-7</v>
      </c>
    </row>
    <row r="115" spans="2:273" x14ac:dyDescent="0.25">
      <c r="B115" s="2">
        <v>88</v>
      </c>
      <c r="C115" s="37">
        <v>56.16</v>
      </c>
      <c r="D115" s="37">
        <v>55.067999999999998</v>
      </c>
      <c r="E115" s="37">
        <v>56</v>
      </c>
      <c r="F115" s="37">
        <v>54.593000000000004</v>
      </c>
      <c r="G115" s="37">
        <v>55.576000000000001</v>
      </c>
      <c r="H115" s="37">
        <v>55.796999999999997</v>
      </c>
      <c r="I115" s="37">
        <v>54.881</v>
      </c>
      <c r="J115" s="37">
        <v>56.932000000000002</v>
      </c>
      <c r="K115" s="37">
        <v>52.633000000000003</v>
      </c>
      <c r="L115" s="37">
        <v>53.917000000000002</v>
      </c>
      <c r="M115" s="37">
        <v>56.283000000000001</v>
      </c>
      <c r="N115" s="37">
        <v>56.167000000000002</v>
      </c>
      <c r="O115" s="37">
        <v>53.982999999999997</v>
      </c>
      <c r="P115" s="37">
        <v>51.116999999999997</v>
      </c>
      <c r="Q115" s="37">
        <v>54.366999999999997</v>
      </c>
      <c r="S115" s="4">
        <f t="shared" si="147"/>
        <v>54.997739826812619</v>
      </c>
      <c r="T115" s="4">
        <f t="shared" si="147"/>
        <v>54.104709768934356</v>
      </c>
      <c r="U115" s="4">
        <f t="shared" si="147"/>
        <v>56.59321790655639</v>
      </c>
      <c r="V115" s="4">
        <f t="shared" si="147"/>
        <v>54.539979201036608</v>
      </c>
      <c r="W115" s="4">
        <f t="shared" si="147"/>
        <v>54.219627590595145</v>
      </c>
      <c r="X115" s="4">
        <f t="shared" si="147"/>
        <v>56.167872913107672</v>
      </c>
      <c r="Y115" s="4">
        <f t="shared" si="147"/>
        <v>55.797322469632249</v>
      </c>
      <c r="Z115" s="4">
        <f t="shared" si="147"/>
        <v>55.660161460160786</v>
      </c>
      <c r="AA115" s="4">
        <f t="shared" si="147"/>
        <v>53.762074420036406</v>
      </c>
      <c r="AB115" s="4">
        <f t="shared" si="147"/>
        <v>55.628359036426872</v>
      </c>
      <c r="AC115" s="4">
        <f t="shared" si="147"/>
        <v>57.589827823553506</v>
      </c>
      <c r="AD115" s="4">
        <f t="shared" si="147"/>
        <v>55.541400407974905</v>
      </c>
      <c r="AE115" s="4">
        <f t="shared" si="147"/>
        <v>54.304252772556893</v>
      </c>
      <c r="AF115" s="4">
        <f t="shared" si="147"/>
        <v>53.211564338586783</v>
      </c>
      <c r="AG115" s="4">
        <f t="shared" si="147"/>
        <v>52.669528572695498</v>
      </c>
      <c r="AI115" s="4">
        <f t="shared" si="148"/>
        <v>1.1622601731873772</v>
      </c>
      <c r="AJ115" s="4">
        <f t="shared" si="148"/>
        <v>0.96329023106564193</v>
      </c>
      <c r="AK115" s="4">
        <f t="shared" si="148"/>
        <v>-0.59321790655639006</v>
      </c>
      <c r="AL115" s="4">
        <f t="shared" si="148"/>
        <v>5.3020798963395066E-2</v>
      </c>
      <c r="AM115" s="4">
        <f t="shared" si="148"/>
        <v>1.3563724094048553</v>
      </c>
      <c r="AN115" s="4">
        <f t="shared" si="148"/>
        <v>-0.37087291310767512</v>
      </c>
      <c r="AO115" s="4">
        <f t="shared" si="148"/>
        <v>-0.91632246963224873</v>
      </c>
      <c r="AP115" s="4">
        <f t="shared" si="148"/>
        <v>1.2718385398392158</v>
      </c>
      <c r="AQ115" s="4">
        <f t="shared" si="148"/>
        <v>-1.1290744200364031</v>
      </c>
      <c r="AR115" s="4">
        <f t="shared" si="148"/>
        <v>-1.7113590364268703</v>
      </c>
      <c r="AS115" s="4">
        <f t="shared" si="148"/>
        <v>-1.3068278235535047</v>
      </c>
      <c r="AT115" s="4">
        <f t="shared" si="148"/>
        <v>0.62559959202509674</v>
      </c>
      <c r="AU115" s="4">
        <f t="shared" si="148"/>
        <v>-0.3212527725568961</v>
      </c>
      <c r="AV115" s="4">
        <f t="shared" si="148"/>
        <v>-2.0945643385867854</v>
      </c>
      <c r="AW115" s="4">
        <f t="shared" si="148"/>
        <v>1.6974714273044995</v>
      </c>
      <c r="AY115" s="2">
        <f t="shared" si="140"/>
        <v>54.793582602556384</v>
      </c>
      <c r="AZ115" s="2">
        <f t="shared" si="140"/>
        <v>54.103092152085736</v>
      </c>
      <c r="BA115" s="2">
        <f t="shared" si="140"/>
        <v>56.593184045355592</v>
      </c>
      <c r="BB115" s="2">
        <f t="shared" si="140"/>
        <v>54.539977105779705</v>
      </c>
      <c r="BC115" s="2">
        <f t="shared" si="140"/>
        <v>54.219626226599338</v>
      </c>
      <c r="BD115" s="2">
        <f t="shared" si="140"/>
        <v>56.167871772303101</v>
      </c>
      <c r="BE115" s="2">
        <f t="shared" si="140"/>
        <v>55.797278967749037</v>
      </c>
      <c r="BF115" s="2">
        <f t="shared" si="140"/>
        <v>55.660156884570029</v>
      </c>
      <c r="BG115" s="2">
        <f t="shared" si="140"/>
        <v>53.762073465343491</v>
      </c>
      <c r="BH115" s="2">
        <f t="shared" si="140"/>
        <v>55.628357861540508</v>
      </c>
      <c r="BI115" s="2">
        <f t="shared" si="140"/>
        <v>57.589823911670834</v>
      </c>
      <c r="BJ115" s="2">
        <f t="shared" si="140"/>
        <v>55.541305728059449</v>
      </c>
      <c r="BK115" s="2">
        <f t="shared" si="140"/>
        <v>54.286784176820468</v>
      </c>
      <c r="BL115" s="2">
        <f t="shared" si="140"/>
        <v>53.21098776797983</v>
      </c>
      <c r="BM115" s="2">
        <f t="shared" si="140"/>
        <v>52.669380724418993</v>
      </c>
      <c r="BO115" s="2" t="str">
        <f t="shared" si="96"/>
        <v/>
      </c>
      <c r="BP115" s="2" t="str">
        <f t="shared" si="97"/>
        <v/>
      </c>
      <c r="BQ115" s="2" t="str">
        <f t="shared" si="98"/>
        <v/>
      </c>
      <c r="BR115" s="2" t="str">
        <f t="shared" si="99"/>
        <v/>
      </c>
      <c r="BS115" s="2" t="str">
        <f t="shared" si="100"/>
        <v/>
      </c>
      <c r="BT115" s="2" t="str">
        <f t="shared" si="101"/>
        <v/>
      </c>
      <c r="BU115" s="2" t="str">
        <f t="shared" si="102"/>
        <v/>
      </c>
      <c r="BV115" s="2" t="str">
        <f t="shared" si="103"/>
        <v/>
      </c>
      <c r="BW115" s="2" t="str">
        <f t="shared" si="104"/>
        <v/>
      </c>
      <c r="BX115" s="2" t="str">
        <f t="shared" si="105"/>
        <v/>
      </c>
      <c r="BY115" s="2" t="str">
        <f t="shared" si="106"/>
        <v/>
      </c>
      <c r="BZ115" s="2" t="str">
        <f t="shared" si="107"/>
        <v/>
      </c>
      <c r="CA115" s="2" t="str">
        <f t="shared" si="108"/>
        <v/>
      </c>
      <c r="CB115" s="2" t="str">
        <f t="shared" si="109"/>
        <v/>
      </c>
      <c r="CC115" s="2" t="str">
        <f t="shared" si="110"/>
        <v/>
      </c>
      <c r="CE115" s="2">
        <f t="shared" si="141"/>
        <v>56.16</v>
      </c>
      <c r="CF115" s="2">
        <f t="shared" si="141"/>
        <v>55.067999999999998</v>
      </c>
      <c r="CG115" s="2">
        <f t="shared" si="141"/>
        <v>56</v>
      </c>
      <c r="CH115" s="2">
        <f t="shared" si="141"/>
        <v>54.593000000000004</v>
      </c>
      <c r="CI115" s="2">
        <f t="shared" si="141"/>
        <v>55.576000000000001</v>
      </c>
      <c r="CJ115" s="2">
        <f t="shared" si="141"/>
        <v>55.796999999999997</v>
      </c>
      <c r="CK115" s="2">
        <f t="shared" si="141"/>
        <v>54.881</v>
      </c>
      <c r="CL115" s="2">
        <f t="shared" si="141"/>
        <v>56.932000000000002</v>
      </c>
      <c r="CM115" s="2">
        <f t="shared" si="141"/>
        <v>52.633000000000003</v>
      </c>
      <c r="CN115" s="2">
        <f t="shared" si="141"/>
        <v>53.917000000000002</v>
      </c>
      <c r="CO115" s="2">
        <f t="shared" si="141"/>
        <v>56.283000000000001</v>
      </c>
      <c r="CP115" s="2">
        <f t="shared" si="141"/>
        <v>56.167000000000002</v>
      </c>
      <c r="CQ115" s="2">
        <f t="shared" si="141"/>
        <v>53.982999999999997</v>
      </c>
      <c r="CR115" s="2">
        <f t="shared" si="141"/>
        <v>51.116999999999997</v>
      </c>
      <c r="CS115" s="2">
        <f t="shared" si="141"/>
        <v>54.366999999999997</v>
      </c>
      <c r="CU115" s="2">
        <f t="shared" si="111"/>
        <v>56.16</v>
      </c>
      <c r="CV115" s="2">
        <f t="shared" si="112"/>
        <v>55.067999999999998</v>
      </c>
      <c r="CW115" s="2">
        <f t="shared" si="113"/>
        <v>56</v>
      </c>
      <c r="CX115" s="2">
        <f t="shared" si="114"/>
        <v>54.593000000000004</v>
      </c>
      <c r="CY115" s="2">
        <f t="shared" si="115"/>
        <v>55.576000000000001</v>
      </c>
      <c r="CZ115" s="2">
        <f t="shared" si="116"/>
        <v>55.796999999999997</v>
      </c>
      <c r="DA115" s="2">
        <f t="shared" si="117"/>
        <v>54.881</v>
      </c>
      <c r="DB115" s="2">
        <f t="shared" si="118"/>
        <v>56.932000000000002</v>
      </c>
      <c r="DC115" s="2">
        <f t="shared" si="119"/>
        <v>52.633000000000003</v>
      </c>
      <c r="DD115" s="2">
        <f t="shared" si="120"/>
        <v>53.917000000000002</v>
      </c>
      <c r="DE115" s="2">
        <f t="shared" si="121"/>
        <v>56.283000000000001</v>
      </c>
      <c r="DF115" s="2">
        <f t="shared" si="122"/>
        <v>56.167000000000002</v>
      </c>
      <c r="DG115" s="2">
        <f t="shared" si="123"/>
        <v>53.982999999999997</v>
      </c>
      <c r="DH115" s="2">
        <f t="shared" si="124"/>
        <v>51.116999999999997</v>
      </c>
      <c r="DI115" s="2">
        <f t="shared" si="125"/>
        <v>54.366999999999997</v>
      </c>
      <c r="DK115" s="2">
        <f t="shared" si="149"/>
        <v>89.37989915966385</v>
      </c>
      <c r="DL115" s="2">
        <f t="shared" si="149"/>
        <v>88.867308467741907</v>
      </c>
      <c r="DM115" s="2">
        <f t="shared" si="149"/>
        <v>90.174416806722689</v>
      </c>
      <c r="DN115" s="2">
        <f t="shared" si="149"/>
        <v>87.50476302521011</v>
      </c>
      <c r="DO115" s="2">
        <f t="shared" si="149"/>
        <v>83.601623885918002</v>
      </c>
      <c r="DP115" s="2">
        <f t="shared" si="149"/>
        <v>76.622571988795514</v>
      </c>
      <c r="DQ115" s="2">
        <f t="shared" si="149"/>
        <v>85.107615126050405</v>
      </c>
      <c r="DR115" s="2">
        <f t="shared" si="149"/>
        <v>77.188061904761867</v>
      </c>
      <c r="DS115" s="2">
        <f t="shared" si="149"/>
        <v>86.453436974789923</v>
      </c>
      <c r="DT115" s="2">
        <f t="shared" si="149"/>
        <v>79.923317927170871</v>
      </c>
      <c r="DU115" s="2">
        <f t="shared" si="149"/>
        <v>86.923594397759103</v>
      </c>
      <c r="DV115" s="2">
        <f t="shared" si="149"/>
        <v>84.302657142857129</v>
      </c>
      <c r="DW115" s="2">
        <f t="shared" si="149"/>
        <v>79.606413725490199</v>
      </c>
      <c r="DX115" s="2">
        <f t="shared" si="149"/>
        <v>71.265891316526606</v>
      </c>
      <c r="DY115" s="2">
        <f t="shared" si="149"/>
        <v>62.214073863636372</v>
      </c>
      <c r="EA115" s="2">
        <f t="shared" si="95"/>
        <v>54.544458840751233</v>
      </c>
      <c r="EB115" s="2">
        <f t="shared" si="95"/>
        <v>53.914350191991218</v>
      </c>
      <c r="EC115" s="2">
        <f t="shared" si="95"/>
        <v>56.361399874473165</v>
      </c>
      <c r="ED115" s="2">
        <f t="shared" si="95"/>
        <v>54.310113329499842</v>
      </c>
      <c r="EE115" s="2">
        <f t="shared" si="95"/>
        <v>54.024789482547845</v>
      </c>
      <c r="EF115" s="2">
        <f t="shared" si="95"/>
        <v>56.007486259716231</v>
      </c>
      <c r="EG115" s="2">
        <f t="shared" si="95"/>
        <v>55.587026724018322</v>
      </c>
      <c r="EH115" s="2">
        <f t="shared" si="95"/>
        <v>55.491056057468185</v>
      </c>
      <c r="EI115" s="2">
        <f t="shared" si="95"/>
        <v>53.515666286564837</v>
      </c>
      <c r="EJ115" s="2">
        <f t="shared" si="95"/>
        <v>55.442003099866625</v>
      </c>
      <c r="EK115" s="2">
        <f t="shared" si="95"/>
        <v>57.372477198679277</v>
      </c>
      <c r="EL115" s="2">
        <f t="shared" si="95"/>
        <v>55.349304674282038</v>
      </c>
      <c r="EM115" s="2">
        <f t="shared" si="136"/>
        <v>54.085722845469718</v>
      </c>
      <c r="EN115" s="2">
        <f t="shared" si="136"/>
        <v>53.055335949422272</v>
      </c>
      <c r="EO115" s="2">
        <f t="shared" si="136"/>
        <v>52.569540805168891</v>
      </c>
      <c r="EQ115" s="2">
        <f t="shared" si="150"/>
        <v>54.466572686448174</v>
      </c>
      <c r="ER115" s="2">
        <f t="shared" si="150"/>
        <v>53.737489690119538</v>
      </c>
      <c r="ES115" s="2">
        <f t="shared" si="150"/>
        <v>55.889744014929569</v>
      </c>
      <c r="ET115" s="2">
        <f t="shared" si="150"/>
        <v>54.274332552091877</v>
      </c>
      <c r="EU115" s="2">
        <f t="shared" si="150"/>
        <v>53.849842915056911</v>
      </c>
      <c r="EV115" s="2">
        <f t="shared" si="150"/>
        <v>55.838647184430528</v>
      </c>
      <c r="EW115" s="2">
        <f t="shared" si="150"/>
        <v>55.632596849776164</v>
      </c>
      <c r="EX115" s="2">
        <f t="shared" si="150"/>
        <v>54.915630431173852</v>
      </c>
      <c r="EY115" s="2">
        <f t="shared" si="150"/>
        <v>53.636783750926199</v>
      </c>
      <c r="EZ115" s="2">
        <f t="shared" si="150"/>
        <v>55.277454230937003</v>
      </c>
      <c r="FA115" s="2">
        <f t="shared" si="150"/>
        <v>56.911126928316165</v>
      </c>
      <c r="FB115" s="2">
        <f t="shared" si="150"/>
        <v>54.752726112999127</v>
      </c>
      <c r="FC115" s="2">
        <f t="shared" si="150"/>
        <v>53.734670556595731</v>
      </c>
      <c r="FD115" s="2">
        <f t="shared" si="150"/>
        <v>52.918759754194298</v>
      </c>
      <c r="FE115" s="2">
        <f t="shared" si="150"/>
        <v>52.656929640391056</v>
      </c>
      <c r="FG115" s="2">
        <f t="shared" si="151"/>
        <v>0.9928389373920592</v>
      </c>
      <c r="FH115" s="2">
        <f t="shared" si="151"/>
        <v>0.99457716069958768</v>
      </c>
      <c r="FI115" s="2">
        <f t="shared" si="151"/>
        <v>0.99306222894729657</v>
      </c>
      <c r="FJ115" s="2">
        <f t="shared" si="151"/>
        <v>0.99306969426900882</v>
      </c>
      <c r="FK115" s="2">
        <f t="shared" si="151"/>
        <v>0.99338291247919452</v>
      </c>
      <c r="FL115" s="2">
        <f t="shared" si="151"/>
        <v>0.9921829441576886</v>
      </c>
      <c r="FM115" s="2">
        <f t="shared" si="151"/>
        <v>0.99288516503858826</v>
      </c>
      <c r="FN115" s="2">
        <f t="shared" si="151"/>
        <v>0.99206416580016266</v>
      </c>
      <c r="FO115" s="2">
        <f t="shared" si="151"/>
        <v>0.99254213634012323</v>
      </c>
      <c r="FP115" s="2">
        <f t="shared" si="151"/>
        <v>0.99234774921289037</v>
      </c>
      <c r="FQ115" s="2">
        <f t="shared" si="151"/>
        <v>0.99256148063112348</v>
      </c>
      <c r="FR115" s="2">
        <f t="shared" si="151"/>
        <v>0.9932822034915616</v>
      </c>
      <c r="FS115" s="2">
        <f t="shared" si="151"/>
        <v>0.99206453082784984</v>
      </c>
      <c r="FT115" s="2">
        <f t="shared" si="151"/>
        <v>0.99142359445398476</v>
      </c>
      <c r="FU115" s="2">
        <f t="shared" si="151"/>
        <v>0.9896785732671306</v>
      </c>
      <c r="FW115" s="2">
        <f t="shared" si="142"/>
        <v>4.301243228184628E-3</v>
      </c>
      <c r="FX115" s="2">
        <f t="shared" si="142"/>
        <v>4.5364323882457142E-3</v>
      </c>
      <c r="FY115" s="2">
        <f t="shared" si="142"/>
        <v>5.9424666056834743E-3</v>
      </c>
      <c r="FZ115" s="2">
        <f t="shared" si="142"/>
        <v>5.1786114774078967E-3</v>
      </c>
      <c r="GA115" s="2">
        <f t="shared" si="142"/>
        <v>5.0058586261130999E-3</v>
      </c>
      <c r="GB115" s="2">
        <f t="shared" si="142"/>
        <v>4.5236196069358761E-3</v>
      </c>
      <c r="GC115" s="2">
        <f t="shared" si="142"/>
        <v>4.7866729103054435E-3</v>
      </c>
      <c r="GD115" s="2">
        <f t="shared" si="142"/>
        <v>5.3577974186357511E-3</v>
      </c>
      <c r="GE115" s="2">
        <f t="shared" si="142"/>
        <v>6.2895613741302623E-3</v>
      </c>
      <c r="GF115" s="2">
        <f t="shared" si="142"/>
        <v>5.9702566734566248E-3</v>
      </c>
      <c r="GG115" s="2">
        <f t="shared" si="142"/>
        <v>5.3535129908887247E-3</v>
      </c>
      <c r="GH115" s="2">
        <f t="shared" si="142"/>
        <v>4.193372852998597E-3</v>
      </c>
      <c r="GI115" s="2">
        <f t="shared" si="142"/>
        <v>4.1513028851086851E-3</v>
      </c>
      <c r="GJ115" s="2">
        <f t="shared" si="142"/>
        <v>3.8754153900105895E-3</v>
      </c>
      <c r="GK115" s="2">
        <f t="shared" si="142"/>
        <v>3.3708872952322262E-3</v>
      </c>
      <c r="GM115" s="86">
        <f t="shared" si="143"/>
        <v>6.4787103265078489E-25</v>
      </c>
      <c r="GN115" s="86">
        <f t="shared" si="143"/>
        <v>8.1277409833959047E-38</v>
      </c>
      <c r="GO115" s="86">
        <f t="shared" si="143"/>
        <v>2.634155947641095E-61</v>
      </c>
      <c r="GP115" s="86">
        <f t="shared" si="143"/>
        <v>4.7371098470666013E-68</v>
      </c>
      <c r="GQ115" s="86">
        <f t="shared" si="143"/>
        <v>5.9386855322214449E-67</v>
      </c>
      <c r="GR115" s="86">
        <f t="shared" si="143"/>
        <v>6.0151832633452435E-61</v>
      </c>
      <c r="GS115" s="86">
        <f t="shared" si="143"/>
        <v>2.5074749413875631E-46</v>
      </c>
      <c r="GT115" s="86">
        <f t="shared" si="143"/>
        <v>9.2202603229630598E-49</v>
      </c>
      <c r="GU115" s="86">
        <f t="shared" si="143"/>
        <v>5.6508694589053729E-58</v>
      </c>
      <c r="GV115" s="86">
        <f t="shared" si="143"/>
        <v>1.7818658796416857E-53</v>
      </c>
      <c r="GW115" s="86">
        <f t="shared" si="143"/>
        <v>1.1073660874801225E-61</v>
      </c>
      <c r="GX115" s="86">
        <f t="shared" si="143"/>
        <v>2.746279984021404E-53</v>
      </c>
      <c r="GY115" s="86">
        <f t="shared" si="143"/>
        <v>6.3193810663787917E-31</v>
      </c>
      <c r="GZ115" s="86">
        <f t="shared" si="143"/>
        <v>3.5886566055209014E-32</v>
      </c>
      <c r="HA115" s="86">
        <f t="shared" si="143"/>
        <v>1.2506265188840367E-40</v>
      </c>
      <c r="HC115" s="86">
        <f t="shared" si="74"/>
        <v>6.3524353127266007E-3</v>
      </c>
      <c r="HD115" s="86">
        <f t="shared" si="74"/>
        <v>4.3601565549744227E-5</v>
      </c>
      <c r="HE115" s="86">
        <f t="shared" si="74"/>
        <v>8.3485995957946515E-7</v>
      </c>
      <c r="HF115" s="86">
        <f t="shared" si="74"/>
        <v>4.6761292940206394E-10</v>
      </c>
      <c r="HG115" s="86">
        <f t="shared" si="74"/>
        <v>1.1966924320159361E-8</v>
      </c>
      <c r="HH115" s="86">
        <f t="shared" si="74"/>
        <v>4.0896809642596623E-8</v>
      </c>
      <c r="HI115" s="86">
        <f t="shared" si="139"/>
        <v>2.0033945229690811E-6</v>
      </c>
      <c r="HJ115" s="86">
        <f t="shared" si="139"/>
        <v>2.2740055264637185E-7</v>
      </c>
      <c r="HK115" s="86">
        <f t="shared" si="139"/>
        <v>1.7432595913424944E-9</v>
      </c>
      <c r="HL115" s="86">
        <f t="shared" si="139"/>
        <v>4.6214356234726237E-8</v>
      </c>
      <c r="HM115" s="86">
        <f t="shared" si="139"/>
        <v>2.2631875730299432E-7</v>
      </c>
      <c r="HN115" s="86">
        <f t="shared" si="139"/>
        <v>3.0445260288699933E-6</v>
      </c>
      <c r="HO115" s="86">
        <f t="shared" si="139"/>
        <v>6.6308221135482389E-4</v>
      </c>
      <c r="HP115" s="86">
        <f t="shared" si="139"/>
        <v>5.0910338656012635E-5</v>
      </c>
      <c r="HQ115" s="86">
        <f t="shared" si="139"/>
        <v>1.8384968120436033E-8</v>
      </c>
      <c r="HS115" s="86">
        <f t="shared" si="144"/>
        <v>1.0116619604912347E-9</v>
      </c>
      <c r="HT115" s="86">
        <f t="shared" si="144"/>
        <v>8.2751115063872321E-7</v>
      </c>
      <c r="HU115" s="86">
        <f t="shared" si="144"/>
        <v>2.8064470423347952E-7</v>
      </c>
      <c r="HV115" s="86">
        <f t="shared" si="144"/>
        <v>2.9684888103669065E-8</v>
      </c>
      <c r="HW115" s="86">
        <f t="shared" si="144"/>
        <v>8.8933677413634895E-9</v>
      </c>
      <c r="HX115" s="86">
        <f t="shared" si="144"/>
        <v>8.5565573098628521E-10</v>
      </c>
      <c r="HY115" s="86">
        <f t="shared" si="144"/>
        <v>8.6983423710366602E-10</v>
      </c>
      <c r="HZ115" s="86">
        <f t="shared" si="144"/>
        <v>7.4261704888312063E-10</v>
      </c>
      <c r="IA115" s="86">
        <f t="shared" si="144"/>
        <v>4.6221678821996296E-9</v>
      </c>
      <c r="IB115" s="86">
        <f t="shared" si="144"/>
        <v>2.4744500552908307E-9</v>
      </c>
      <c r="IC115" s="86">
        <f t="shared" si="144"/>
        <v>1.0034875819140335E-9</v>
      </c>
      <c r="ID115" s="86">
        <f t="shared" si="144"/>
        <v>8.406724778265082E-9</v>
      </c>
      <c r="IE115" s="86">
        <f t="shared" si="144"/>
        <v>6.2768942815165688E-11</v>
      </c>
      <c r="IF115" s="86">
        <f t="shared" si="144"/>
        <v>3.6750219116310447E-9</v>
      </c>
      <c r="IG115" s="86">
        <f t="shared" si="144"/>
        <v>2.0227256734457228E-7</v>
      </c>
      <c r="II115" s="86">
        <f t="shared" si="145"/>
        <v>5.4085969285033965E-56</v>
      </c>
      <c r="IJ115" s="86">
        <f t="shared" si="145"/>
        <v>6.47406868663239E-38</v>
      </c>
      <c r="IK115" s="86">
        <f t="shared" si="145"/>
        <v>2.1295610672211257E-42</v>
      </c>
      <c r="IL115" s="86">
        <f t="shared" si="145"/>
        <v>4.540481210728301E-50</v>
      </c>
      <c r="IM115" s="86">
        <f t="shared" si="145"/>
        <v>8.3300643647738059E-52</v>
      </c>
      <c r="IN115" s="86">
        <f t="shared" si="145"/>
        <v>3.1817468629312634E-57</v>
      </c>
      <c r="IO115" s="86">
        <f t="shared" si="145"/>
        <v>4.9053008190048497E-59</v>
      </c>
      <c r="IP115" s="86">
        <f t="shared" si="145"/>
        <v>2.3731812706278782E-59</v>
      </c>
      <c r="IQ115" s="86">
        <f t="shared" si="145"/>
        <v>6.8556284575978808E-57</v>
      </c>
      <c r="IR115" s="86">
        <f t="shared" si="145"/>
        <v>4.7314607930364404E-58</v>
      </c>
      <c r="IS115" s="86">
        <f t="shared" si="145"/>
        <v>6.8784963309320408E-59</v>
      </c>
      <c r="IT115" s="86">
        <f t="shared" si="145"/>
        <v>4.3411914373081169E-50</v>
      </c>
      <c r="IU115" s="86">
        <f t="shared" si="145"/>
        <v>1.6901630167915717E-63</v>
      </c>
      <c r="IV115" s="86">
        <f t="shared" si="145"/>
        <v>4.9044222250570821E-59</v>
      </c>
      <c r="IW115" s="86">
        <f t="shared" si="145"/>
        <v>4.007045205727573E-48</v>
      </c>
      <c r="IY115" s="86">
        <f t="shared" si="146"/>
        <v>6.3524363243885615E-3</v>
      </c>
      <c r="IZ115" s="86">
        <f t="shared" si="146"/>
        <v>4.4429076700382954E-5</v>
      </c>
      <c r="JA115" s="86">
        <f t="shared" si="146"/>
        <v>1.1155046638129448E-6</v>
      </c>
      <c r="JB115" s="86">
        <f t="shared" si="146"/>
        <v>3.0152501033071126E-8</v>
      </c>
      <c r="JC115" s="86">
        <f t="shared" si="146"/>
        <v>2.0860292061522852E-8</v>
      </c>
      <c r="JD115" s="86">
        <f t="shared" si="146"/>
        <v>4.175246537358291E-8</v>
      </c>
      <c r="JE115" s="86">
        <f t="shared" si="146"/>
        <v>2.0042643572061846E-6</v>
      </c>
      <c r="JF115" s="86">
        <f t="shared" si="146"/>
        <v>2.2814316969525498E-7</v>
      </c>
      <c r="JG115" s="86">
        <f t="shared" si="146"/>
        <v>6.3654274735421236E-9</v>
      </c>
      <c r="JH115" s="86">
        <f t="shared" si="146"/>
        <v>4.8688806290017071E-8</v>
      </c>
      <c r="JI115" s="86">
        <f t="shared" si="146"/>
        <v>2.2732224488490836E-7</v>
      </c>
      <c r="JJ115" s="86">
        <f t="shared" si="146"/>
        <v>3.0529327536482582E-6</v>
      </c>
      <c r="JK115" s="86">
        <f t="shared" si="146"/>
        <v>6.6308227412376671E-4</v>
      </c>
      <c r="JL115" s="86">
        <f t="shared" si="146"/>
        <v>5.0914013677924266E-5</v>
      </c>
      <c r="JM115" s="86">
        <f t="shared" si="146"/>
        <v>2.206575354650083E-7</v>
      </c>
    </row>
    <row r="116" spans="2:273" x14ac:dyDescent="0.25">
      <c r="B116" s="2">
        <v>89</v>
      </c>
      <c r="C116" s="37">
        <v>53.24</v>
      </c>
      <c r="D116" s="37">
        <v>55.356000000000002</v>
      </c>
      <c r="E116" s="37">
        <v>55.78</v>
      </c>
      <c r="F116" s="37">
        <v>54.728999999999999</v>
      </c>
      <c r="G116" s="37">
        <v>54.186</v>
      </c>
      <c r="H116" s="37">
        <v>54.406999999999996</v>
      </c>
      <c r="I116" s="37">
        <v>54.423999999999999</v>
      </c>
      <c r="J116" s="37">
        <v>56.677999999999997</v>
      </c>
      <c r="K116" s="37">
        <v>54.616999999999997</v>
      </c>
      <c r="L116" s="37">
        <v>55.1</v>
      </c>
      <c r="M116" s="37">
        <v>55.783000000000001</v>
      </c>
      <c r="N116" s="37">
        <v>55.55</v>
      </c>
      <c r="O116" s="37">
        <v>53.683</v>
      </c>
      <c r="P116" s="37">
        <v>52.216999999999999</v>
      </c>
      <c r="Q116" s="37">
        <v>52.582999999999998</v>
      </c>
      <c r="S116" s="4">
        <f t="shared" si="147"/>
        <v>54.705327130645401</v>
      </c>
      <c r="T116" s="4">
        <f t="shared" si="147"/>
        <v>53.935917453789152</v>
      </c>
      <c r="U116" s="4">
        <f t="shared" si="147"/>
        <v>56.351550755230399</v>
      </c>
      <c r="V116" s="4">
        <f t="shared" si="147"/>
        <v>54.34650048833312</v>
      </c>
      <c r="W116" s="4">
        <f t="shared" si="147"/>
        <v>54.025145326313421</v>
      </c>
      <c r="X116" s="4">
        <f t="shared" si="147"/>
        <v>55.953397939650657</v>
      </c>
      <c r="Y116" s="4">
        <f t="shared" si="147"/>
        <v>55.618711223265628</v>
      </c>
      <c r="Z116" s="4">
        <f t="shared" si="147"/>
        <v>55.430015480018938</v>
      </c>
      <c r="AA116" s="4">
        <f t="shared" si="147"/>
        <v>53.597211777012973</v>
      </c>
      <c r="AB116" s="4">
        <f t="shared" si="147"/>
        <v>55.445176944589541</v>
      </c>
      <c r="AC116" s="4">
        <f t="shared" si="147"/>
        <v>57.360576792849223</v>
      </c>
      <c r="AD116" s="4">
        <f t="shared" si="147"/>
        <v>55.322264851658517</v>
      </c>
      <c r="AE116" s="4">
        <f t="shared" si="147"/>
        <v>54.103384941811562</v>
      </c>
      <c r="AF116" s="4">
        <f t="shared" si="147"/>
        <v>53.065278508250394</v>
      </c>
      <c r="AG116" s="4">
        <f t="shared" si="147"/>
        <v>52.568495934547883</v>
      </c>
      <c r="AI116" s="4">
        <f t="shared" si="148"/>
        <v>-1.4653271306453988</v>
      </c>
      <c r="AJ116" s="4">
        <f t="shared" si="148"/>
        <v>1.4200825462108497</v>
      </c>
      <c r="AK116" s="4">
        <f t="shared" si="148"/>
        <v>-0.57155075523039756</v>
      </c>
      <c r="AL116" s="4">
        <f t="shared" si="148"/>
        <v>0.38249951166687879</v>
      </c>
      <c r="AM116" s="4">
        <f t="shared" si="148"/>
        <v>0.16085467368657902</v>
      </c>
      <c r="AN116" s="4">
        <f t="shared" si="148"/>
        <v>-1.5463979396506602</v>
      </c>
      <c r="AO116" s="4">
        <f t="shared" si="148"/>
        <v>-1.1947112232656281</v>
      </c>
      <c r="AP116" s="4">
        <f t="shared" si="148"/>
        <v>1.2479845199810597</v>
      </c>
      <c r="AQ116" s="4">
        <f t="shared" si="148"/>
        <v>1.0197882229870245</v>
      </c>
      <c r="AR116" s="4">
        <f t="shared" si="148"/>
        <v>-0.3451769445895394</v>
      </c>
      <c r="AS116" s="4">
        <f t="shared" si="148"/>
        <v>-1.5775767928492215</v>
      </c>
      <c r="AT116" s="4">
        <f t="shared" si="148"/>
        <v>0.22773514834148045</v>
      </c>
      <c r="AU116" s="4">
        <f t="shared" si="148"/>
        <v>-0.42038494181156238</v>
      </c>
      <c r="AV116" s="4">
        <f t="shared" si="148"/>
        <v>-0.84827850825039519</v>
      </c>
      <c r="AW116" s="4">
        <f t="shared" si="148"/>
        <v>1.4504065452115356E-2</v>
      </c>
      <c r="AY116" s="2">
        <f t="shared" si="140"/>
        <v>54.637435551097596</v>
      </c>
      <c r="AZ116" s="2">
        <f t="shared" si="140"/>
        <v>53.935660512975083</v>
      </c>
      <c r="BA116" s="2">
        <f t="shared" si="140"/>
        <v>56.351518723129296</v>
      </c>
      <c r="BB116" s="2">
        <f t="shared" si="140"/>
        <v>54.346494180062059</v>
      </c>
      <c r="BC116" s="2">
        <f t="shared" si="140"/>
        <v>54.025141942657022</v>
      </c>
      <c r="BD116" s="2">
        <f t="shared" si="140"/>
        <v>55.953397437710613</v>
      </c>
      <c r="BE116" s="2">
        <f t="shared" si="140"/>
        <v>55.618707317565381</v>
      </c>
      <c r="BF116" s="2">
        <f t="shared" si="140"/>
        <v>55.430014740571558</v>
      </c>
      <c r="BG116" s="2">
        <f t="shared" si="140"/>
        <v>53.597208361363798</v>
      </c>
      <c r="BH116" s="2">
        <f t="shared" si="140"/>
        <v>55.445174869414778</v>
      </c>
      <c r="BI116" s="2">
        <f t="shared" si="140"/>
        <v>57.360575674850971</v>
      </c>
      <c r="BJ116" s="2">
        <f t="shared" si="140"/>
        <v>55.322252380893048</v>
      </c>
      <c r="BK116" s="2">
        <f t="shared" si="140"/>
        <v>54.099839152102916</v>
      </c>
      <c r="BL116" s="2">
        <f t="shared" si="140"/>
        <v>53.065196067365321</v>
      </c>
      <c r="BM116" s="2">
        <f t="shared" si="140"/>
        <v>52.568160687779518</v>
      </c>
      <c r="BO116" s="2" t="str">
        <f t="shared" si="96"/>
        <v/>
      </c>
      <c r="BP116" s="2" t="str">
        <f t="shared" si="97"/>
        <v/>
      </c>
      <c r="BQ116" s="2" t="str">
        <f t="shared" si="98"/>
        <v/>
      </c>
      <c r="BR116" s="2" t="str">
        <f t="shared" si="99"/>
        <v/>
      </c>
      <c r="BS116" s="2" t="str">
        <f t="shared" si="100"/>
        <v/>
      </c>
      <c r="BT116" s="2" t="str">
        <f t="shared" si="101"/>
        <v/>
      </c>
      <c r="BU116" s="2" t="str">
        <f t="shared" si="102"/>
        <v/>
      </c>
      <c r="BV116" s="2" t="str">
        <f t="shared" si="103"/>
        <v/>
      </c>
      <c r="BW116" s="2" t="str">
        <f t="shared" si="104"/>
        <v/>
      </c>
      <c r="BX116" s="2" t="str">
        <f t="shared" si="105"/>
        <v/>
      </c>
      <c r="BY116" s="2" t="str">
        <f t="shared" si="106"/>
        <v/>
      </c>
      <c r="BZ116" s="2" t="str">
        <f t="shared" si="107"/>
        <v/>
      </c>
      <c r="CA116" s="2" t="str">
        <f t="shared" si="108"/>
        <v/>
      </c>
      <c r="CB116" s="2" t="str">
        <f t="shared" si="109"/>
        <v/>
      </c>
      <c r="CC116" s="2" t="str">
        <f t="shared" si="110"/>
        <v/>
      </c>
      <c r="CE116" s="2">
        <f t="shared" si="141"/>
        <v>53.24</v>
      </c>
      <c r="CF116" s="2">
        <f t="shared" si="141"/>
        <v>55.356000000000002</v>
      </c>
      <c r="CG116" s="2">
        <f t="shared" si="141"/>
        <v>55.78</v>
      </c>
      <c r="CH116" s="2">
        <f t="shared" si="141"/>
        <v>54.728999999999999</v>
      </c>
      <c r="CI116" s="2">
        <f t="shared" si="141"/>
        <v>54.186</v>
      </c>
      <c r="CJ116" s="2">
        <f t="shared" si="141"/>
        <v>54.406999999999996</v>
      </c>
      <c r="CK116" s="2">
        <f t="shared" si="141"/>
        <v>54.423999999999999</v>
      </c>
      <c r="CL116" s="2">
        <f t="shared" si="141"/>
        <v>56.677999999999997</v>
      </c>
      <c r="CM116" s="2">
        <f t="shared" si="141"/>
        <v>54.616999999999997</v>
      </c>
      <c r="CN116" s="2">
        <f t="shared" si="141"/>
        <v>55.1</v>
      </c>
      <c r="CO116" s="2">
        <f t="shared" si="141"/>
        <v>55.783000000000001</v>
      </c>
      <c r="CP116" s="2">
        <f t="shared" si="141"/>
        <v>55.55</v>
      </c>
      <c r="CQ116" s="2">
        <f t="shared" si="141"/>
        <v>53.683</v>
      </c>
      <c r="CR116" s="2">
        <f t="shared" si="141"/>
        <v>52.216999999999999</v>
      </c>
      <c r="CS116" s="2">
        <f t="shared" si="141"/>
        <v>52.582999999999998</v>
      </c>
      <c r="CU116" s="2">
        <f t="shared" si="111"/>
        <v>53.24</v>
      </c>
      <c r="CV116" s="2">
        <f t="shared" si="112"/>
        <v>55.356000000000002</v>
      </c>
      <c r="CW116" s="2">
        <f t="shared" si="113"/>
        <v>55.78</v>
      </c>
      <c r="CX116" s="2">
        <f t="shared" si="114"/>
        <v>54.728999999999999</v>
      </c>
      <c r="CY116" s="2">
        <f t="shared" si="115"/>
        <v>54.186</v>
      </c>
      <c r="CZ116" s="2">
        <f t="shared" si="116"/>
        <v>54.406999999999996</v>
      </c>
      <c r="DA116" s="2">
        <f t="shared" si="117"/>
        <v>54.423999999999999</v>
      </c>
      <c r="DB116" s="2">
        <f t="shared" si="118"/>
        <v>56.677999999999997</v>
      </c>
      <c r="DC116" s="2">
        <f t="shared" si="119"/>
        <v>54.616999999999997</v>
      </c>
      <c r="DD116" s="2">
        <f t="shared" si="120"/>
        <v>55.1</v>
      </c>
      <c r="DE116" s="2">
        <f t="shared" si="121"/>
        <v>55.783000000000001</v>
      </c>
      <c r="DF116" s="2">
        <f t="shared" si="122"/>
        <v>55.55</v>
      </c>
      <c r="DG116" s="2">
        <f t="shared" si="123"/>
        <v>53.683</v>
      </c>
      <c r="DH116" s="2">
        <f t="shared" si="124"/>
        <v>52.216999999999999</v>
      </c>
      <c r="DI116" s="2">
        <f t="shared" si="125"/>
        <v>52.582999999999998</v>
      </c>
      <c r="DK116" s="2">
        <f t="shared" si="149"/>
        <v>89.687639419404107</v>
      </c>
      <c r="DL116" s="2">
        <f t="shared" si="149"/>
        <v>89.171826612903203</v>
      </c>
      <c r="DM116" s="2">
        <f t="shared" si="149"/>
        <v>90.444821237585955</v>
      </c>
      <c r="DN116" s="2">
        <f t="shared" si="149"/>
        <v>87.759262796027528</v>
      </c>
      <c r="DO116" s="2">
        <f t="shared" si="149"/>
        <v>83.807056372549013</v>
      </c>
      <c r="DP116" s="2">
        <f t="shared" si="149"/>
        <v>76.737413445378138</v>
      </c>
      <c r="DQ116" s="2">
        <f t="shared" si="149"/>
        <v>85.332549274255143</v>
      </c>
      <c r="DR116" s="2">
        <f t="shared" si="149"/>
        <v>77.338942857142825</v>
      </c>
      <c r="DS116" s="2">
        <f t="shared" si="149"/>
        <v>86.736973109243706</v>
      </c>
      <c r="DT116" s="2">
        <f t="shared" si="149"/>
        <v>80.114544537815121</v>
      </c>
      <c r="DU116" s="2">
        <f t="shared" si="149"/>
        <v>87.181779831932772</v>
      </c>
      <c r="DV116" s="2">
        <f t="shared" si="149"/>
        <v>84.519957983193279</v>
      </c>
      <c r="DW116" s="2">
        <f t="shared" si="149"/>
        <v>79.809072268907556</v>
      </c>
      <c r="DX116" s="2">
        <f t="shared" si="149"/>
        <v>71.416846498599426</v>
      </c>
      <c r="DY116" s="2">
        <f t="shared" si="149"/>
        <v>62.285846590909102</v>
      </c>
      <c r="EA116" s="2">
        <f t="shared" si="95"/>
        <v>54.407225215685052</v>
      </c>
      <c r="EB116" s="2">
        <f t="shared" si="95"/>
        <v>53.761248107515087</v>
      </c>
      <c r="EC116" s="2">
        <f t="shared" si="95"/>
        <v>56.137100556528786</v>
      </c>
      <c r="ED116" s="2">
        <f t="shared" si="95"/>
        <v>54.134027932899116</v>
      </c>
      <c r="EE116" s="2">
        <f t="shared" ref="EE116:EL147" si="152">CI$228*$B116+CI$229</f>
        <v>53.845106478241789</v>
      </c>
      <c r="EF116" s="2">
        <f t="shared" si="152"/>
        <v>55.804832242872763</v>
      </c>
      <c r="EG116" s="2">
        <f t="shared" si="152"/>
        <v>55.424288358540316</v>
      </c>
      <c r="EH116" s="2">
        <f t="shared" si="152"/>
        <v>55.273314690822119</v>
      </c>
      <c r="EI116" s="2">
        <f t="shared" si="152"/>
        <v>53.369340080981878</v>
      </c>
      <c r="EJ116" s="2">
        <f t="shared" si="152"/>
        <v>55.272673005173523</v>
      </c>
      <c r="EK116" s="2">
        <f t="shared" si="152"/>
        <v>57.159278612350221</v>
      </c>
      <c r="EL116" s="2">
        <f t="shared" si="152"/>
        <v>55.144721478254134</v>
      </c>
      <c r="EM116" s="2">
        <f t="shared" si="136"/>
        <v>53.913798677260601</v>
      </c>
      <c r="EN116" s="2">
        <f t="shared" si="136"/>
        <v>52.920954000436005</v>
      </c>
      <c r="EO116" s="2">
        <f t="shared" si="136"/>
        <v>52.475454618351073</v>
      </c>
      <c r="EQ116" s="2">
        <f t="shared" si="150"/>
        <v>54.332950442059541</v>
      </c>
      <c r="ER116" s="2">
        <f t="shared" si="150"/>
        <v>53.600167822715676</v>
      </c>
      <c r="ES116" s="2">
        <f t="shared" si="150"/>
        <v>55.708596934224957</v>
      </c>
      <c r="ET116" s="2">
        <f t="shared" si="150"/>
        <v>54.100163155777025</v>
      </c>
      <c r="EU116" s="2">
        <f t="shared" si="150"/>
        <v>53.68362515544694</v>
      </c>
      <c r="EV116" s="2">
        <f t="shared" si="150"/>
        <v>55.649340775294824</v>
      </c>
      <c r="EW116" s="2">
        <f t="shared" si="150"/>
        <v>55.467839005261276</v>
      </c>
      <c r="EX116" s="2">
        <f t="shared" si="150"/>
        <v>54.743142015272241</v>
      </c>
      <c r="EY116" s="2">
        <f t="shared" si="150"/>
        <v>53.480220405219747</v>
      </c>
      <c r="EZ116" s="2">
        <f t="shared" si="150"/>
        <v>55.122153791913284</v>
      </c>
      <c r="FA116" s="2">
        <f t="shared" si="150"/>
        <v>56.731581924980347</v>
      </c>
      <c r="FB116" s="2">
        <f t="shared" si="150"/>
        <v>54.590140967260893</v>
      </c>
      <c r="FC116" s="2">
        <f t="shared" si="150"/>
        <v>53.583990346319723</v>
      </c>
      <c r="FD116" s="2">
        <f t="shared" si="150"/>
        <v>52.794322614557586</v>
      </c>
      <c r="FE116" s="2">
        <f t="shared" si="150"/>
        <v>52.549725369574219</v>
      </c>
      <c r="FG116" s="2">
        <f t="shared" si="151"/>
        <v>0.99346491555041105</v>
      </c>
      <c r="FH116" s="2">
        <f t="shared" si="151"/>
        <v>0.99505195081093245</v>
      </c>
      <c r="FI116" s="2">
        <f t="shared" si="151"/>
        <v>0.99366881273423491</v>
      </c>
      <c r="FJ116" s="2">
        <f t="shared" si="151"/>
        <v>0.99367562950411648</v>
      </c>
      <c r="FK116" s="2">
        <f t="shared" si="151"/>
        <v>0.99396162872321314</v>
      </c>
      <c r="FL116" s="2">
        <f t="shared" si="151"/>
        <v>0.99286585335845479</v>
      </c>
      <c r="FM116" s="2">
        <f t="shared" si="151"/>
        <v>0.99350712867339941</v>
      </c>
      <c r="FN116" s="2">
        <f t="shared" si="151"/>
        <v>0.99275737590218971</v>
      </c>
      <c r="FO116" s="2">
        <f t="shared" si="151"/>
        <v>0.99319388125265085</v>
      </c>
      <c r="FP116" s="2">
        <f t="shared" si="151"/>
        <v>0.99301636214770117</v>
      </c>
      <c r="FQ116" s="2">
        <f t="shared" si="151"/>
        <v>0.99321154660246702</v>
      </c>
      <c r="FR116" s="2">
        <f t="shared" si="151"/>
        <v>0.99386967317274866</v>
      </c>
      <c r="FS116" s="2">
        <f t="shared" si="151"/>
        <v>0.99275770927679297</v>
      </c>
      <c r="FT116" s="2">
        <f t="shared" si="151"/>
        <v>0.99217231817010498</v>
      </c>
      <c r="FU116" s="2">
        <f t="shared" si="151"/>
        <v>0.9905781903024683</v>
      </c>
      <c r="FW116" s="2">
        <f t="shared" si="142"/>
        <v>4.7142631090795481E-3</v>
      </c>
      <c r="FX116" s="2">
        <f t="shared" si="142"/>
        <v>4.971923156223218E-3</v>
      </c>
      <c r="FY116" s="2">
        <f t="shared" si="142"/>
        <v>6.512051585062832E-3</v>
      </c>
      <c r="FZ116" s="2">
        <f t="shared" si="142"/>
        <v>5.6753990108618663E-3</v>
      </c>
      <c r="GA116" s="2">
        <f t="shared" si="142"/>
        <v>5.4861652589252409E-3</v>
      </c>
      <c r="GB116" s="2">
        <f t="shared" si="142"/>
        <v>4.9578864929780688E-3</v>
      </c>
      <c r="GC116" s="2">
        <f t="shared" si="142"/>
        <v>5.2460597976107751E-3</v>
      </c>
      <c r="GD116" s="2">
        <f t="shared" si="142"/>
        <v>5.8716729187372908E-3</v>
      </c>
      <c r="GE116" s="2">
        <f t="shared" si="142"/>
        <v>6.8921846942112605E-3</v>
      </c>
      <c r="GF116" s="2">
        <f t="shared" si="142"/>
        <v>6.542487797506014E-3</v>
      </c>
      <c r="GG116" s="2">
        <f t="shared" si="142"/>
        <v>5.86697998809429E-3</v>
      </c>
      <c r="GH116" s="2">
        <f t="shared" si="142"/>
        <v>4.5960824688999107E-3</v>
      </c>
      <c r="GI116" s="2">
        <f t="shared" si="142"/>
        <v>4.5499907813264491E-3</v>
      </c>
      <c r="GJ116" s="2">
        <f t="shared" si="142"/>
        <v>4.2477202828987452E-3</v>
      </c>
      <c r="GK116" s="2">
        <f t="shared" si="142"/>
        <v>3.6949027752181088E-3</v>
      </c>
      <c r="GM116" s="86">
        <f t="shared" si="143"/>
        <v>2.3542307057601232E-26</v>
      </c>
      <c r="GN116" s="86">
        <f t="shared" si="143"/>
        <v>4.7612995428942602E-40</v>
      </c>
      <c r="GO116" s="86">
        <f t="shared" si="143"/>
        <v>5.866757129722356E-65</v>
      </c>
      <c r="GP116" s="86">
        <f t="shared" si="143"/>
        <v>4.7455881792417122E-72</v>
      </c>
      <c r="GQ116" s="86">
        <f t="shared" si="143"/>
        <v>6.4719726894403077E-71</v>
      </c>
      <c r="GR116" s="86">
        <f t="shared" si="143"/>
        <v>1.4765877408217312E-64</v>
      </c>
      <c r="GS116" s="86">
        <f t="shared" si="143"/>
        <v>4.7736464076918572E-49</v>
      </c>
      <c r="GT116" s="86">
        <f t="shared" si="143"/>
        <v>1.2930257450821324E-51</v>
      </c>
      <c r="GU116" s="86">
        <f t="shared" si="143"/>
        <v>2.5960106628422664E-61</v>
      </c>
      <c r="GV116" s="86">
        <f t="shared" si="143"/>
        <v>1.388435145287696E-56</v>
      </c>
      <c r="GW116" s="86">
        <f t="shared" si="143"/>
        <v>2.4613262618011965E-65</v>
      </c>
      <c r="GX116" s="86">
        <f t="shared" si="143"/>
        <v>1.7118201470448526E-56</v>
      </c>
      <c r="GY116" s="86">
        <f t="shared" si="143"/>
        <v>1.0605797808173919E-32</v>
      </c>
      <c r="GZ116" s="86">
        <f t="shared" si="143"/>
        <v>6.1543069920540803E-34</v>
      </c>
      <c r="HA116" s="86">
        <f t="shared" si="143"/>
        <v>6.4651286571674044E-43</v>
      </c>
      <c r="HC116" s="86">
        <f t="shared" si="74"/>
        <v>2.643445957708808E-3</v>
      </c>
      <c r="HD116" s="86">
        <f t="shared" si="74"/>
        <v>7.275128208334688E-6</v>
      </c>
      <c r="HE116" s="86">
        <f t="shared" si="74"/>
        <v>7.1291610400550038E-8</v>
      </c>
      <c r="HF116" s="86">
        <f t="shared" si="74"/>
        <v>1.1421786329484121E-11</v>
      </c>
      <c r="HG116" s="86">
        <f t="shared" si="74"/>
        <v>4.0054752915250707E-10</v>
      </c>
      <c r="HH116" s="86">
        <f t="shared" si="74"/>
        <v>1.5439876603685564E-9</v>
      </c>
      <c r="HI116" s="86">
        <f t="shared" si="139"/>
        <v>2.0134374507638909E-7</v>
      </c>
      <c r="HJ116" s="86">
        <f t="shared" si="139"/>
        <v>1.4851583200564116E-8</v>
      </c>
      <c r="HK116" s="86">
        <f t="shared" si="139"/>
        <v>6.9340531378406598E-11</v>
      </c>
      <c r="HL116" s="86">
        <f t="shared" si="139"/>
        <v>2.8892284439865755E-9</v>
      </c>
      <c r="HM116" s="86">
        <f t="shared" si="139"/>
        <v>1.6051438962795567E-8</v>
      </c>
      <c r="HN116" s="86">
        <f t="shared" si="139"/>
        <v>2.5275526377883061E-7</v>
      </c>
      <c r="HO116" s="86">
        <f t="shared" si="139"/>
        <v>1.7242465602465207E-4</v>
      </c>
      <c r="HP116" s="86">
        <f t="shared" si="139"/>
        <v>9.5680641062133074E-6</v>
      </c>
      <c r="HQ116" s="86">
        <f t="shared" si="139"/>
        <v>6.6579588512770902E-10</v>
      </c>
      <c r="HS116" s="86">
        <f t="shared" si="144"/>
        <v>3.6486155664741229E-9</v>
      </c>
      <c r="HT116" s="86">
        <f t="shared" si="144"/>
        <v>1.963872316639046E-6</v>
      </c>
      <c r="HU116" s="86">
        <f t="shared" si="144"/>
        <v>7.6389268000412423E-7</v>
      </c>
      <c r="HV116" s="86">
        <f t="shared" si="144"/>
        <v>9.3025167841624401E-8</v>
      </c>
      <c r="HW116" s="86">
        <f t="shared" si="144"/>
        <v>2.941932005019994E-8</v>
      </c>
      <c r="HX116" s="86">
        <f t="shared" si="144"/>
        <v>3.1855104336313892E-9</v>
      </c>
      <c r="HY116" s="86">
        <f t="shared" si="144"/>
        <v>3.351517212808941E-9</v>
      </c>
      <c r="HZ116" s="86">
        <f t="shared" si="144"/>
        <v>2.9719926987973417E-9</v>
      </c>
      <c r="IA116" s="86">
        <f t="shared" si="144"/>
        <v>1.7556207567681317E-8</v>
      </c>
      <c r="IB116" s="86">
        <f t="shared" si="144"/>
        <v>9.6154419456867956E-9</v>
      </c>
      <c r="IC116" s="86">
        <f t="shared" si="144"/>
        <v>3.9518754504108916E-9</v>
      </c>
      <c r="ID116" s="86">
        <f t="shared" si="144"/>
        <v>2.6290323806587177E-8</v>
      </c>
      <c r="IE116" s="86">
        <f t="shared" si="144"/>
        <v>2.6788888387273133E-10</v>
      </c>
      <c r="IF116" s="86">
        <f t="shared" si="144"/>
        <v>1.1788847563820465E-8</v>
      </c>
      <c r="IG116" s="86">
        <f t="shared" si="144"/>
        <v>4.7272708531289772E-7</v>
      </c>
      <c r="II116" s="86">
        <f t="shared" si="145"/>
        <v>3.5559397342059952E-54</v>
      </c>
      <c r="IJ116" s="86">
        <f t="shared" si="145"/>
        <v>1.089976712845864E-36</v>
      </c>
      <c r="IK116" s="86">
        <f t="shared" si="145"/>
        <v>5.9966832062411559E-41</v>
      </c>
      <c r="IL116" s="86">
        <f t="shared" si="145"/>
        <v>2.1578826310165691E-48</v>
      </c>
      <c r="IM116" s="86">
        <f t="shared" si="145"/>
        <v>4.4311692079814424E-50</v>
      </c>
      <c r="IN116" s="86">
        <f t="shared" si="145"/>
        <v>2.3930531461269181E-55</v>
      </c>
      <c r="IO116" s="86">
        <f t="shared" si="145"/>
        <v>4.4515228044935854E-57</v>
      </c>
      <c r="IP116" s="86">
        <f t="shared" si="145"/>
        <v>2.4335496376676796E-57</v>
      </c>
      <c r="IQ116" s="86">
        <f t="shared" si="145"/>
        <v>6.6381836422000248E-55</v>
      </c>
      <c r="IR116" s="86">
        <f t="shared" si="145"/>
        <v>4.8095456242033862E-56</v>
      </c>
      <c r="IS116" s="86">
        <f t="shared" si="145"/>
        <v>6.7921185241552935E-57</v>
      </c>
      <c r="IT116" s="86">
        <f t="shared" si="145"/>
        <v>1.7812775481445111E-48</v>
      </c>
      <c r="IU116" s="86">
        <f t="shared" si="145"/>
        <v>1.9200211660221154E-61</v>
      </c>
      <c r="IV116" s="86">
        <f t="shared" si="145"/>
        <v>3.751663216309585E-57</v>
      </c>
      <c r="IW116" s="86">
        <f t="shared" si="145"/>
        <v>1.2344662801737037E-46</v>
      </c>
      <c r="IY116" s="86">
        <f t="shared" si="146"/>
        <v>2.6434496063243744E-3</v>
      </c>
      <c r="IZ116" s="86">
        <f t="shared" si="146"/>
        <v>9.2390005249737336E-6</v>
      </c>
      <c r="JA116" s="86">
        <f t="shared" si="146"/>
        <v>8.3518429040467427E-7</v>
      </c>
      <c r="JB116" s="86">
        <f t="shared" si="146"/>
        <v>9.303658962795389E-8</v>
      </c>
      <c r="JC116" s="86">
        <f t="shared" si="146"/>
        <v>2.9819867579352449E-8</v>
      </c>
      <c r="JD116" s="86">
        <f t="shared" si="146"/>
        <v>4.7294980939999458E-9</v>
      </c>
      <c r="JE116" s="86">
        <f t="shared" si="146"/>
        <v>2.0469526228919803E-7</v>
      </c>
      <c r="JF116" s="86">
        <f t="shared" si="146"/>
        <v>1.782357589936146E-8</v>
      </c>
      <c r="JG116" s="86">
        <f t="shared" si="146"/>
        <v>1.7625548099059726E-8</v>
      </c>
      <c r="JH116" s="86">
        <f t="shared" si="146"/>
        <v>1.2504670389673371E-8</v>
      </c>
      <c r="JI116" s="86">
        <f t="shared" si="146"/>
        <v>2.0003314413206459E-8</v>
      </c>
      <c r="JJ116" s="86">
        <f t="shared" si="146"/>
        <v>2.790455875854178E-7</v>
      </c>
      <c r="JK116" s="86">
        <f t="shared" si="146"/>
        <v>1.7242492391353594E-4</v>
      </c>
      <c r="JL116" s="86">
        <f t="shared" si="146"/>
        <v>9.5798529537771285E-6</v>
      </c>
      <c r="JM116" s="86">
        <f t="shared" si="146"/>
        <v>4.733928811980254E-7</v>
      </c>
    </row>
    <row r="117" spans="2:273" x14ac:dyDescent="0.25">
      <c r="B117" s="2">
        <v>90</v>
      </c>
      <c r="C117" s="37">
        <v>51.6</v>
      </c>
      <c r="D117" s="37">
        <v>53.287999999999997</v>
      </c>
      <c r="E117" s="37">
        <v>54.831000000000003</v>
      </c>
      <c r="F117" s="37">
        <v>53.61</v>
      </c>
      <c r="G117" s="37">
        <v>52.966000000000001</v>
      </c>
      <c r="H117" s="37">
        <v>53.136000000000003</v>
      </c>
      <c r="I117" s="37">
        <v>54.508000000000003</v>
      </c>
      <c r="J117" s="37">
        <v>57.542000000000002</v>
      </c>
      <c r="K117" s="37">
        <v>50.633000000000003</v>
      </c>
      <c r="L117" s="37">
        <v>55</v>
      </c>
      <c r="M117" s="37">
        <v>55.582999999999998</v>
      </c>
      <c r="N117" s="37">
        <v>53.3</v>
      </c>
      <c r="O117" s="37">
        <v>54.167000000000002</v>
      </c>
      <c r="P117" s="37">
        <v>51.6</v>
      </c>
      <c r="Q117" s="37">
        <v>52.917000000000002</v>
      </c>
      <c r="S117" s="4">
        <f t="shared" si="147"/>
        <v>54.503169671906029</v>
      </c>
      <c r="T117" s="4">
        <f t="shared" si="147"/>
        <v>53.769382380517385</v>
      </c>
      <c r="U117" s="4">
        <f t="shared" si="147"/>
        <v>56.111193816472415</v>
      </c>
      <c r="V117" s="4">
        <f t="shared" si="147"/>
        <v>54.154301884589771</v>
      </c>
      <c r="W117" s="4">
        <f t="shared" si="147"/>
        <v>53.831755854475936</v>
      </c>
      <c r="X117" s="4">
        <f t="shared" si="147"/>
        <v>55.739756244928799</v>
      </c>
      <c r="Y117" s="4">
        <f t="shared" si="147"/>
        <v>55.441292963613456</v>
      </c>
      <c r="Z117" s="4">
        <f t="shared" si="147"/>
        <v>55.200735625046384</v>
      </c>
      <c r="AA117" s="4">
        <f t="shared" si="147"/>
        <v>53.433701171950538</v>
      </c>
      <c r="AB117" s="4">
        <f t="shared" si="147"/>
        <v>55.262988507112311</v>
      </c>
      <c r="AC117" s="4">
        <f t="shared" si="147"/>
        <v>57.132454755804574</v>
      </c>
      <c r="AD117" s="4">
        <f t="shared" si="147"/>
        <v>55.104257982310749</v>
      </c>
      <c r="AE117" s="4">
        <f t="shared" si="147"/>
        <v>53.914582886311237</v>
      </c>
      <c r="AF117" s="4">
        <f t="shared" si="147"/>
        <v>52.920222583023637</v>
      </c>
      <c r="AG117" s="4">
        <f t="shared" si="147"/>
        <v>52.468152690769095</v>
      </c>
      <c r="AI117" s="4">
        <f t="shared" si="148"/>
        <v>-2.9031696719060278</v>
      </c>
      <c r="AJ117" s="4">
        <f t="shared" si="148"/>
        <v>-0.48138238051738824</v>
      </c>
      <c r="AK117" s="4">
        <f t="shared" si="148"/>
        <v>-1.280193816472412</v>
      </c>
      <c r="AL117" s="4">
        <f t="shared" si="148"/>
        <v>-0.54430188458977113</v>
      </c>
      <c r="AM117" s="4">
        <f t="shared" si="148"/>
        <v>-0.86575585447593539</v>
      </c>
      <c r="AN117" s="4">
        <f t="shared" si="148"/>
        <v>-2.6037562449287961</v>
      </c>
      <c r="AO117" s="4">
        <f t="shared" si="148"/>
        <v>-0.93329296361345371</v>
      </c>
      <c r="AP117" s="4">
        <f t="shared" si="148"/>
        <v>2.3412643749536173</v>
      </c>
      <c r="AQ117" s="4">
        <f t="shared" si="148"/>
        <v>-2.8007011719505357</v>
      </c>
      <c r="AR117" s="4">
        <f t="shared" si="148"/>
        <v>-0.26298850711231125</v>
      </c>
      <c r="AS117" s="4">
        <f t="shared" si="148"/>
        <v>-1.5494547558045753</v>
      </c>
      <c r="AT117" s="4">
        <f t="shared" si="148"/>
        <v>-1.8042579823107516</v>
      </c>
      <c r="AU117" s="4">
        <f t="shared" si="148"/>
        <v>0.25241711368876452</v>
      </c>
      <c r="AV117" s="4">
        <f t="shared" si="148"/>
        <v>-1.3202225830236358</v>
      </c>
      <c r="AW117" s="4">
        <f t="shared" si="148"/>
        <v>0.44884730923090643</v>
      </c>
      <c r="AY117" s="2">
        <f t="shared" si="140"/>
        <v>54.482674734867587</v>
      </c>
      <c r="AZ117" s="2">
        <f t="shared" si="140"/>
        <v>53.769286290876465</v>
      </c>
      <c r="BA117" s="2">
        <f t="shared" si="140"/>
        <v>56.111116517595526</v>
      </c>
      <c r="BB117" s="2">
        <f t="shared" si="140"/>
        <v>54.154283574232494</v>
      </c>
      <c r="BC117" s="2">
        <f t="shared" si="140"/>
        <v>53.831745513280481</v>
      </c>
      <c r="BD117" s="2">
        <f t="shared" si="140"/>
        <v>55.739754620341799</v>
      </c>
      <c r="BE117" s="2">
        <f t="shared" si="140"/>
        <v>55.44129077837993</v>
      </c>
      <c r="BF117" s="2">
        <f t="shared" si="140"/>
        <v>55.20073370965909</v>
      </c>
      <c r="BG117" s="2">
        <f t="shared" si="140"/>
        <v>53.433689295266397</v>
      </c>
      <c r="BH117" s="2">
        <f t="shared" si="140"/>
        <v>55.262981222171561</v>
      </c>
      <c r="BI117" s="2">
        <f t="shared" si="140"/>
        <v>57.132451416021979</v>
      </c>
      <c r="BJ117" s="2">
        <f t="shared" si="140"/>
        <v>55.104239626785862</v>
      </c>
      <c r="BK117" s="2">
        <f t="shared" si="140"/>
        <v>53.913960060745879</v>
      </c>
      <c r="BL117" s="2">
        <f t="shared" si="140"/>
        <v>52.920199108821471</v>
      </c>
      <c r="BM117" s="2">
        <f t="shared" si="140"/>
        <v>52.467411075967625</v>
      </c>
      <c r="BO117" s="2" t="str">
        <f t="shared" si="96"/>
        <v/>
      </c>
      <c r="BP117" s="2" t="str">
        <f t="shared" si="97"/>
        <v/>
      </c>
      <c r="BQ117" s="2" t="str">
        <f t="shared" si="98"/>
        <v/>
      </c>
      <c r="BR117" s="2" t="str">
        <f t="shared" si="99"/>
        <v/>
      </c>
      <c r="BS117" s="2" t="str">
        <f t="shared" si="100"/>
        <v/>
      </c>
      <c r="BT117" s="2" t="str">
        <f t="shared" si="101"/>
        <v/>
      </c>
      <c r="BU117" s="2" t="str">
        <f t="shared" si="102"/>
        <v/>
      </c>
      <c r="BV117" s="2" t="str">
        <f t="shared" si="103"/>
        <v/>
      </c>
      <c r="BW117" s="2" t="str">
        <f t="shared" si="104"/>
        <v/>
      </c>
      <c r="BX117" s="2" t="str">
        <f t="shared" si="105"/>
        <v/>
      </c>
      <c r="BY117" s="2" t="str">
        <f t="shared" si="106"/>
        <v/>
      </c>
      <c r="BZ117" s="2" t="str">
        <f t="shared" si="107"/>
        <v/>
      </c>
      <c r="CA117" s="2" t="str">
        <f t="shared" si="108"/>
        <v/>
      </c>
      <c r="CB117" s="2" t="str">
        <f t="shared" si="109"/>
        <v/>
      </c>
      <c r="CC117" s="2" t="str">
        <f t="shared" si="110"/>
        <v/>
      </c>
      <c r="CE117" s="2">
        <f t="shared" si="141"/>
        <v>51.6</v>
      </c>
      <c r="CF117" s="2">
        <f t="shared" si="141"/>
        <v>53.287999999999997</v>
      </c>
      <c r="CG117" s="2">
        <f t="shared" si="141"/>
        <v>54.831000000000003</v>
      </c>
      <c r="CH117" s="2">
        <f t="shared" si="141"/>
        <v>53.61</v>
      </c>
      <c r="CI117" s="2">
        <f t="shared" si="141"/>
        <v>52.966000000000001</v>
      </c>
      <c r="CJ117" s="2">
        <f t="shared" si="141"/>
        <v>53.136000000000003</v>
      </c>
      <c r="CK117" s="2">
        <f t="shared" si="141"/>
        <v>54.508000000000003</v>
      </c>
      <c r="CL117" s="2">
        <f t="shared" si="141"/>
        <v>57.542000000000002</v>
      </c>
      <c r="CM117" s="2">
        <f t="shared" si="141"/>
        <v>50.633000000000003</v>
      </c>
      <c r="CN117" s="2">
        <f t="shared" si="141"/>
        <v>55</v>
      </c>
      <c r="CO117" s="2">
        <f t="shared" si="141"/>
        <v>55.582999999999998</v>
      </c>
      <c r="CP117" s="2">
        <f t="shared" si="141"/>
        <v>53.3</v>
      </c>
      <c r="CQ117" s="2">
        <f t="shared" si="141"/>
        <v>54.167000000000002</v>
      </c>
      <c r="CR117" s="2">
        <f t="shared" si="141"/>
        <v>51.6</v>
      </c>
      <c r="CS117" s="2">
        <f t="shared" si="141"/>
        <v>52.917000000000002</v>
      </c>
      <c r="CU117" s="2">
        <f t="shared" si="111"/>
        <v>51.6</v>
      </c>
      <c r="CV117" s="2">
        <f t="shared" si="112"/>
        <v>53.287999999999997</v>
      </c>
      <c r="CW117" s="2">
        <f t="shared" si="113"/>
        <v>54.831000000000003</v>
      </c>
      <c r="CX117" s="2">
        <f t="shared" si="114"/>
        <v>53.61</v>
      </c>
      <c r="CY117" s="2">
        <f t="shared" si="115"/>
        <v>52.966000000000001</v>
      </c>
      <c r="CZ117" s="2">
        <f t="shared" si="116"/>
        <v>53.136000000000003</v>
      </c>
      <c r="DA117" s="2">
        <f t="shared" si="117"/>
        <v>54.508000000000003</v>
      </c>
      <c r="DB117" s="2">
        <f t="shared" si="118"/>
        <v>57.542000000000002</v>
      </c>
      <c r="DC117" s="2">
        <f t="shared" si="119"/>
        <v>50.633000000000003</v>
      </c>
      <c r="DD117" s="2">
        <f t="shared" si="120"/>
        <v>55</v>
      </c>
      <c r="DE117" s="2">
        <f t="shared" si="121"/>
        <v>55.582999999999998</v>
      </c>
      <c r="DF117" s="2">
        <f t="shared" si="122"/>
        <v>53.3</v>
      </c>
      <c r="DG117" s="2">
        <f t="shared" si="123"/>
        <v>54.167000000000002</v>
      </c>
      <c r="DH117" s="2">
        <f t="shared" si="124"/>
        <v>51.6</v>
      </c>
      <c r="DI117" s="2">
        <f t="shared" si="125"/>
        <v>52.917000000000002</v>
      </c>
      <c r="DK117" s="2">
        <f t="shared" si="149"/>
        <v>89.995379679144378</v>
      </c>
      <c r="DL117" s="2">
        <f t="shared" si="149"/>
        <v>89.476344758064499</v>
      </c>
      <c r="DM117" s="2">
        <f t="shared" si="149"/>
        <v>90.715225668449207</v>
      </c>
      <c r="DN117" s="2">
        <f t="shared" si="149"/>
        <v>88.013762566844946</v>
      </c>
      <c r="DO117" s="2">
        <f t="shared" si="149"/>
        <v>84.012488859180024</v>
      </c>
      <c r="DP117" s="2">
        <f t="shared" si="149"/>
        <v>76.852254901960777</v>
      </c>
      <c r="DQ117" s="2">
        <f t="shared" si="149"/>
        <v>85.557483422459882</v>
      </c>
      <c r="DR117" s="2">
        <f t="shared" si="149"/>
        <v>77.48982380952377</v>
      </c>
      <c r="DS117" s="2">
        <f t="shared" si="149"/>
        <v>87.020509243697489</v>
      </c>
      <c r="DT117" s="2">
        <f t="shared" si="149"/>
        <v>80.305771148459385</v>
      </c>
      <c r="DU117" s="2">
        <f t="shared" si="149"/>
        <v>87.439965266106441</v>
      </c>
      <c r="DV117" s="2">
        <f t="shared" si="149"/>
        <v>84.737258823529402</v>
      </c>
      <c r="DW117" s="2">
        <f t="shared" si="149"/>
        <v>80.011730812324927</v>
      </c>
      <c r="DX117" s="2">
        <f t="shared" si="149"/>
        <v>71.567801680672261</v>
      </c>
      <c r="DY117" s="2">
        <f t="shared" si="149"/>
        <v>62.357619318181825</v>
      </c>
      <c r="EA117" s="2">
        <f t="shared" ref="EA117:EK159" si="153">CE$228*$B117+CE$229</f>
        <v>54.269991590618865</v>
      </c>
      <c r="EB117" s="2">
        <f t="shared" si="153"/>
        <v>53.608146023038941</v>
      </c>
      <c r="EC117" s="2">
        <f t="shared" si="153"/>
        <v>55.912801238584407</v>
      </c>
      <c r="ED117" s="2">
        <f t="shared" si="153"/>
        <v>53.95794253629839</v>
      </c>
      <c r="EE117" s="2">
        <f t="shared" si="152"/>
        <v>53.665423473935739</v>
      </c>
      <c r="EF117" s="2">
        <f t="shared" si="152"/>
        <v>55.602178226029295</v>
      </c>
      <c r="EG117" s="2">
        <f t="shared" si="152"/>
        <v>55.26154999306231</v>
      </c>
      <c r="EH117" s="2">
        <f t="shared" si="152"/>
        <v>55.055573324176045</v>
      </c>
      <c r="EI117" s="2">
        <f t="shared" si="152"/>
        <v>53.223013875398919</v>
      </c>
      <c r="EJ117" s="2">
        <f t="shared" si="152"/>
        <v>55.103342910480421</v>
      </c>
      <c r="EK117" s="2">
        <f t="shared" si="152"/>
        <v>56.946080026021178</v>
      </c>
      <c r="EL117" s="2">
        <f t="shared" si="152"/>
        <v>54.940138282226222</v>
      </c>
      <c r="EM117" s="2">
        <f t="shared" si="136"/>
        <v>53.741874509051492</v>
      </c>
      <c r="EN117" s="2">
        <f t="shared" si="136"/>
        <v>52.786572051449738</v>
      </c>
      <c r="EO117" s="2">
        <f t="shared" si="136"/>
        <v>52.381368431533261</v>
      </c>
      <c r="EQ117" s="2">
        <f t="shared" si="150"/>
        <v>54.199328197670916</v>
      </c>
      <c r="ER117" s="2">
        <f t="shared" si="150"/>
        <v>53.462845955311806</v>
      </c>
      <c r="ES117" s="2">
        <f t="shared" si="150"/>
        <v>55.527449853520338</v>
      </c>
      <c r="ET117" s="2">
        <f t="shared" si="150"/>
        <v>53.925993759462166</v>
      </c>
      <c r="EU117" s="2">
        <f t="shared" si="150"/>
        <v>53.517407395836976</v>
      </c>
      <c r="EV117" s="2">
        <f t="shared" si="150"/>
        <v>55.460034366159121</v>
      </c>
      <c r="EW117" s="2">
        <f t="shared" si="150"/>
        <v>55.303081160746387</v>
      </c>
      <c r="EX117" s="2">
        <f t="shared" si="150"/>
        <v>54.57065359937063</v>
      </c>
      <c r="EY117" s="2">
        <f t="shared" si="150"/>
        <v>53.323657059513295</v>
      </c>
      <c r="EZ117" s="2">
        <f t="shared" si="150"/>
        <v>54.966853352889572</v>
      </c>
      <c r="FA117" s="2">
        <f t="shared" si="150"/>
        <v>56.552036921644529</v>
      </c>
      <c r="FB117" s="2">
        <f t="shared" si="150"/>
        <v>54.427555821522667</v>
      </c>
      <c r="FC117" s="2">
        <f t="shared" si="150"/>
        <v>53.433310136043715</v>
      </c>
      <c r="FD117" s="2">
        <f t="shared" si="150"/>
        <v>52.669885474920882</v>
      </c>
      <c r="FE117" s="2">
        <f t="shared" si="150"/>
        <v>52.442521098757375</v>
      </c>
      <c r="FG117" s="2">
        <f t="shared" si="151"/>
        <v>0.99403650303614743</v>
      </c>
      <c r="FH117" s="2">
        <f t="shared" si="151"/>
        <v>0.99548535994586773</v>
      </c>
      <c r="FI117" s="2">
        <f t="shared" si="151"/>
        <v>0.99422267017668853</v>
      </c>
      <c r="FJ117" s="2">
        <f t="shared" si="151"/>
        <v>0.99422889407341253</v>
      </c>
      <c r="FK117" s="2">
        <f t="shared" si="151"/>
        <v>0.99449001242529289</v>
      </c>
      <c r="FL117" s="2">
        <f t="shared" si="151"/>
        <v>0.993489494109282</v>
      </c>
      <c r="FM117" s="2">
        <f t="shared" si="151"/>
        <v>0.99407504603177832</v>
      </c>
      <c r="FN117" s="2">
        <f t="shared" si="151"/>
        <v>0.99339043622474599</v>
      </c>
      <c r="FO117" s="2">
        <f t="shared" si="151"/>
        <v>0.99378902639578004</v>
      </c>
      <c r="FP117" s="2">
        <f t="shared" si="151"/>
        <v>0.99362693042852601</v>
      </c>
      <c r="FQ117" s="2">
        <f t="shared" si="151"/>
        <v>0.99380515667516034</v>
      </c>
      <c r="FR117" s="2">
        <f t="shared" si="151"/>
        <v>0.99440605809955807</v>
      </c>
      <c r="FS117" s="2">
        <f t="shared" si="151"/>
        <v>0.99339074065387378</v>
      </c>
      <c r="FT117" s="2">
        <f t="shared" si="151"/>
        <v>0.99285614898847829</v>
      </c>
      <c r="FU117" s="2">
        <f t="shared" si="151"/>
        <v>0.99140007794682916</v>
      </c>
      <c r="FW117" s="2">
        <f t="shared" si="142"/>
        <v>5.1667367561715159E-3</v>
      </c>
      <c r="FX117" s="2">
        <f t="shared" si="142"/>
        <v>5.4489915495666303E-3</v>
      </c>
      <c r="FY117" s="2">
        <f t="shared" si="142"/>
        <v>7.1358393343371584E-3</v>
      </c>
      <c r="FZ117" s="2">
        <f t="shared" si="142"/>
        <v>6.2195457435010757E-3</v>
      </c>
      <c r="GA117" s="2">
        <f t="shared" si="142"/>
        <v>6.0122783160269045E-3</v>
      </c>
      <c r="GB117" s="2">
        <f t="shared" si="142"/>
        <v>5.4336153884177356E-3</v>
      </c>
      <c r="GC117" s="2">
        <f t="shared" si="142"/>
        <v>5.7492802982861907E-3</v>
      </c>
      <c r="GD117" s="2">
        <f t="shared" si="142"/>
        <v>6.4345162513895571E-3</v>
      </c>
      <c r="GE117" s="2">
        <f t="shared" si="142"/>
        <v>7.5521085000784709E-3</v>
      </c>
      <c r="GF117" s="2">
        <f t="shared" si="142"/>
        <v>7.1691699852011858E-3</v>
      </c>
      <c r="GG117" s="2">
        <f t="shared" si="142"/>
        <v>6.4293763779419456E-3</v>
      </c>
      <c r="GH117" s="2">
        <f t="shared" si="142"/>
        <v>5.0372705795096312E-3</v>
      </c>
      <c r="GI117" s="2">
        <f t="shared" si="142"/>
        <v>4.9867766145960139E-3</v>
      </c>
      <c r="GJ117" s="2">
        <f t="shared" si="142"/>
        <v>4.6556247408087925E-3</v>
      </c>
      <c r="GK117" s="2">
        <f t="shared" si="142"/>
        <v>4.0499366183932789E-3</v>
      </c>
      <c r="GM117" s="86">
        <f t="shared" si="143"/>
        <v>7.7582437904087682E-28</v>
      </c>
      <c r="GN117" s="86">
        <f t="shared" si="143"/>
        <v>2.3946338507086301E-42</v>
      </c>
      <c r="GO117" s="86">
        <f t="shared" si="143"/>
        <v>1.0187614944312595E-68</v>
      </c>
      <c r="GP117" s="86">
        <f t="shared" si="143"/>
        <v>3.6349519983648698E-76</v>
      </c>
      <c r="GQ117" s="86">
        <f t="shared" si="143"/>
        <v>5.3957085071168908E-75</v>
      </c>
      <c r="GR117" s="86">
        <f t="shared" si="143"/>
        <v>2.8380804022989649E-68</v>
      </c>
      <c r="GS117" s="86">
        <f t="shared" si="143"/>
        <v>7.5612348040819534E-52</v>
      </c>
      <c r="GT117" s="86">
        <f t="shared" si="143"/>
        <v>1.4965666416251393E-54</v>
      </c>
      <c r="GU117" s="86">
        <f t="shared" si="143"/>
        <v>9.56842933707883E-65</v>
      </c>
      <c r="GV117" s="86">
        <f t="shared" si="143"/>
        <v>8.7924890541932189E-60</v>
      </c>
      <c r="GW117" s="86">
        <f t="shared" si="143"/>
        <v>4.2713844809696188E-69</v>
      </c>
      <c r="GX117" s="86">
        <f t="shared" si="143"/>
        <v>8.5535551414237824E-60</v>
      </c>
      <c r="GY117" s="86">
        <f t="shared" si="143"/>
        <v>1.5806393505681748E-34</v>
      </c>
      <c r="GZ117" s="86">
        <f t="shared" si="143"/>
        <v>9.4269612012927863E-36</v>
      </c>
      <c r="HA117" s="86">
        <f t="shared" si="143"/>
        <v>2.8799952377005359E-45</v>
      </c>
      <c r="HC117" s="86">
        <f t="shared" si="74"/>
        <v>1.0142872510717554E-3</v>
      </c>
      <c r="HD117" s="86">
        <f t="shared" si="74"/>
        <v>1.0323428459692741E-6</v>
      </c>
      <c r="HE117" s="86">
        <f t="shared" si="74"/>
        <v>4.912498034148438E-9</v>
      </c>
      <c r="HF117" s="86">
        <f t="shared" si="74"/>
        <v>2.0422460381652134E-13</v>
      </c>
      <c r="HG117" s="86">
        <f t="shared" si="74"/>
        <v>9.8503992225238256E-12</v>
      </c>
      <c r="HH117" s="86">
        <f t="shared" si="74"/>
        <v>4.2858750323561536E-11</v>
      </c>
      <c r="HI117" s="86">
        <f t="shared" si="139"/>
        <v>1.6581155857450706E-8</v>
      </c>
      <c r="HJ117" s="86">
        <f t="shared" si="139"/>
        <v>7.6390566489463955E-10</v>
      </c>
      <c r="HK117" s="86">
        <f t="shared" si="139"/>
        <v>2.1451278566397183E-12</v>
      </c>
      <c r="HL117" s="86">
        <f t="shared" si="139"/>
        <v>1.4452249322868157E-10</v>
      </c>
      <c r="HM117" s="86">
        <f t="shared" si="139"/>
        <v>9.0919306013529162E-10</v>
      </c>
      <c r="HN117" s="86">
        <f t="shared" si="139"/>
        <v>1.6482463857045214E-8</v>
      </c>
      <c r="HO117" s="86">
        <f t="shared" si="139"/>
        <v>3.948890511543546E-5</v>
      </c>
      <c r="HP117" s="86">
        <f t="shared" si="139"/>
        <v>1.5618857953808581E-6</v>
      </c>
      <c r="HQ117" s="86">
        <f t="shared" si="139"/>
        <v>1.7875298269794315E-11</v>
      </c>
      <c r="HS117" s="86">
        <f t="shared" si="144"/>
        <v>1.2614350140830671E-8</v>
      </c>
      <c r="HT117" s="86">
        <f t="shared" si="144"/>
        <v>4.5301209203778501E-6</v>
      </c>
      <c r="HU117" s="86">
        <f t="shared" si="144"/>
        <v>2.0067408031034474E-6</v>
      </c>
      <c r="HV117" s="86">
        <f t="shared" si="144"/>
        <v>2.8003870512935154E-7</v>
      </c>
      <c r="HW117" s="86">
        <f t="shared" si="144"/>
        <v>9.3394843976467929E-8</v>
      </c>
      <c r="HX117" s="86">
        <f t="shared" si="144"/>
        <v>1.134825279962236E-8</v>
      </c>
      <c r="HY117" s="86">
        <f t="shared" si="144"/>
        <v>1.2327341161612405E-8</v>
      </c>
      <c r="HZ117" s="86">
        <f t="shared" si="144"/>
        <v>1.1327909017977131E-8</v>
      </c>
      <c r="IA117" s="86">
        <f t="shared" si="144"/>
        <v>6.3456902478464215E-8</v>
      </c>
      <c r="IB117" s="86">
        <f t="shared" si="144"/>
        <v>3.5554887090779681E-8</v>
      </c>
      <c r="IC117" s="86">
        <f t="shared" si="144"/>
        <v>1.482851330067131E-8</v>
      </c>
      <c r="ID117" s="86">
        <f t="shared" si="144"/>
        <v>7.9214464733395165E-8</v>
      </c>
      <c r="IE117" s="86">
        <f t="shared" si="144"/>
        <v>1.0901284619771283E-9</v>
      </c>
      <c r="IF117" s="86">
        <f t="shared" si="144"/>
        <v>3.6435811090467968E-8</v>
      </c>
      <c r="IG117" s="86">
        <f t="shared" si="144"/>
        <v>1.0777101732484882E-6</v>
      </c>
      <c r="II117" s="86">
        <f t="shared" si="145"/>
        <v>2.1780130354748014E-52</v>
      </c>
      <c r="IJ117" s="86">
        <f t="shared" si="145"/>
        <v>1.7489644232577402E-35</v>
      </c>
      <c r="IK117" s="86">
        <f t="shared" si="145"/>
        <v>1.5903740952075282E-39</v>
      </c>
      <c r="IL117" s="86">
        <f t="shared" si="145"/>
        <v>9.5849247146538504E-47</v>
      </c>
      <c r="IM117" s="86">
        <f t="shared" si="145"/>
        <v>2.1996484047898065E-48</v>
      </c>
      <c r="IN117" s="86">
        <f t="shared" si="145"/>
        <v>1.6717854228536121E-53</v>
      </c>
      <c r="IO117" s="86">
        <f t="shared" si="145"/>
        <v>3.7370783880321007E-55</v>
      </c>
      <c r="IP117" s="86">
        <f t="shared" si="145"/>
        <v>2.2995991568156456E-55</v>
      </c>
      <c r="IQ117" s="86">
        <f t="shared" si="145"/>
        <v>5.9139674593222053E-53</v>
      </c>
      <c r="IR117" s="86">
        <f t="shared" si="145"/>
        <v>4.4980905865306439E-54</v>
      </c>
      <c r="IS117" s="86">
        <f t="shared" si="145"/>
        <v>6.1846725590500196E-55</v>
      </c>
      <c r="IT117" s="86">
        <f t="shared" si="145"/>
        <v>6.8661030466554906E-47</v>
      </c>
      <c r="IU117" s="86">
        <f t="shared" si="145"/>
        <v>2.0141636994625388E-59</v>
      </c>
      <c r="IV117" s="86">
        <f t="shared" si="145"/>
        <v>2.6703987289596675E-55</v>
      </c>
      <c r="IW117" s="86">
        <f t="shared" si="145"/>
        <v>3.5980434536183355E-45</v>
      </c>
      <c r="IY117" s="86">
        <f t="shared" si="146"/>
        <v>1.0142998654218962E-3</v>
      </c>
      <c r="IZ117" s="86">
        <f t="shared" si="146"/>
        <v>5.562463766347124E-6</v>
      </c>
      <c r="JA117" s="86">
        <f t="shared" si="146"/>
        <v>2.0116533011375959E-6</v>
      </c>
      <c r="JB117" s="86">
        <f t="shared" si="146"/>
        <v>2.8003890935395535E-7</v>
      </c>
      <c r="JC117" s="86">
        <f t="shared" si="146"/>
        <v>9.3404694375690449E-8</v>
      </c>
      <c r="JD117" s="86">
        <f t="shared" si="146"/>
        <v>1.1391111549945921E-8</v>
      </c>
      <c r="JE117" s="86">
        <f t="shared" si="146"/>
        <v>2.8908497019063111E-8</v>
      </c>
      <c r="JF117" s="86">
        <f t="shared" si="146"/>
        <v>1.209181468287177E-8</v>
      </c>
      <c r="JG117" s="86">
        <f t="shared" si="146"/>
        <v>6.3459047606320859E-8</v>
      </c>
      <c r="JH117" s="86">
        <f t="shared" si="146"/>
        <v>3.5699409584008361E-8</v>
      </c>
      <c r="JI117" s="86">
        <f t="shared" si="146"/>
        <v>1.5737706360806602E-8</v>
      </c>
      <c r="JJ117" s="86">
        <f t="shared" si="146"/>
        <v>9.5696928590440373E-8</v>
      </c>
      <c r="JK117" s="86">
        <f t="shared" si="146"/>
        <v>3.9489995243897434E-5</v>
      </c>
      <c r="JL117" s="86">
        <f t="shared" si="146"/>
        <v>1.598321606471326E-6</v>
      </c>
      <c r="JM117" s="86">
        <f t="shared" si="146"/>
        <v>1.077728048546758E-6</v>
      </c>
    </row>
    <row r="118" spans="2:273" x14ac:dyDescent="0.25">
      <c r="B118" s="2">
        <v>91</v>
      </c>
      <c r="C118" s="37">
        <v>50.48</v>
      </c>
      <c r="D118" s="37">
        <v>54.661000000000001</v>
      </c>
      <c r="E118" s="37">
        <v>57.746000000000002</v>
      </c>
      <c r="F118" s="37">
        <v>53.695</v>
      </c>
      <c r="G118" s="37">
        <v>50.322000000000003</v>
      </c>
      <c r="H118" s="37">
        <v>54.914999999999999</v>
      </c>
      <c r="I118" s="37">
        <v>53.305</v>
      </c>
      <c r="J118" s="37">
        <v>57.22</v>
      </c>
      <c r="K118" s="37">
        <v>54.35</v>
      </c>
      <c r="L118" s="37">
        <v>54.167000000000002</v>
      </c>
      <c r="M118" s="37">
        <v>55.082999999999998</v>
      </c>
      <c r="N118" s="37">
        <v>54.732999999999997</v>
      </c>
      <c r="O118" s="37">
        <v>53.05</v>
      </c>
      <c r="P118" s="37">
        <v>52.017000000000003</v>
      </c>
      <c r="Q118" s="37">
        <v>53.05</v>
      </c>
      <c r="S118" s="4">
        <f t="shared" si="147"/>
        <v>54.334816729705331</v>
      </c>
      <c r="T118" s="4">
        <f t="shared" si="147"/>
        <v>53.604050618577126</v>
      </c>
      <c r="U118" s="4">
        <f t="shared" si="147"/>
        <v>55.872089492590192</v>
      </c>
      <c r="V118" s="4">
        <f t="shared" si="147"/>
        <v>53.963308344866832</v>
      </c>
      <c r="W118" s="4">
        <f t="shared" si="147"/>
        <v>53.639393640741972</v>
      </c>
      <c r="X118" s="4">
        <f t="shared" si="147"/>
        <v>55.526896743969125</v>
      </c>
      <c r="Y118" s="4">
        <f t="shared" si="147"/>
        <v>55.264956370030667</v>
      </c>
      <c r="Z118" s="4">
        <f t="shared" si="147"/>
        <v>54.972274127504576</v>
      </c>
      <c r="AA118" s="4">
        <f t="shared" si="147"/>
        <v>53.271461038262338</v>
      </c>
      <c r="AB118" s="4">
        <f t="shared" si="147"/>
        <v>55.081738806152032</v>
      </c>
      <c r="AC118" s="4">
        <f t="shared" si="147"/>
        <v>56.905395739874997</v>
      </c>
      <c r="AD118" s="4">
        <f t="shared" si="147"/>
        <v>54.887253036542319</v>
      </c>
      <c r="AE118" s="4">
        <f t="shared" si="147"/>
        <v>53.729174330059436</v>
      </c>
      <c r="AF118" s="4">
        <f t="shared" si="147"/>
        <v>52.775990334410103</v>
      </c>
      <c r="AG118" s="4">
        <f t="shared" si="147"/>
        <v>52.368701549173998</v>
      </c>
      <c r="AI118" s="4">
        <f t="shared" si="148"/>
        <v>-3.854816729705334</v>
      </c>
      <c r="AJ118" s="4">
        <f t="shared" si="148"/>
        <v>1.056949381422875</v>
      </c>
      <c r="AK118" s="4">
        <f t="shared" si="148"/>
        <v>1.8739105074098106</v>
      </c>
      <c r="AL118" s="4">
        <f t="shared" si="148"/>
        <v>-0.26830834486683131</v>
      </c>
      <c r="AM118" s="4">
        <f t="shared" si="148"/>
        <v>-3.3173936407419689</v>
      </c>
      <c r="AN118" s="4">
        <f t="shared" si="148"/>
        <v>-0.61189674396912608</v>
      </c>
      <c r="AO118" s="4">
        <f t="shared" si="148"/>
        <v>-1.9599563700306675</v>
      </c>
      <c r="AP118" s="4">
        <f t="shared" si="148"/>
        <v>2.2477258724954225</v>
      </c>
      <c r="AQ118" s="4">
        <f t="shared" si="148"/>
        <v>1.0785389617376637</v>
      </c>
      <c r="AR118" s="4">
        <f t="shared" si="148"/>
        <v>-0.91473880615203029</v>
      </c>
      <c r="AS118" s="4">
        <f t="shared" si="148"/>
        <v>-1.8223957398749988</v>
      </c>
      <c r="AT118" s="4">
        <f t="shared" si="148"/>
        <v>-0.15425303654232181</v>
      </c>
      <c r="AU118" s="4">
        <f t="shared" si="148"/>
        <v>-0.67917433005943906</v>
      </c>
      <c r="AV118" s="4">
        <f t="shared" si="148"/>
        <v>-0.75899033441010033</v>
      </c>
      <c r="AW118" s="4">
        <f t="shared" si="148"/>
        <v>0.68129845082599871</v>
      </c>
      <c r="AY118" s="2">
        <f t="shared" si="140"/>
        <v>54.329203989412512</v>
      </c>
      <c r="AZ118" s="2">
        <f t="shared" si="140"/>
        <v>53.603897891918216</v>
      </c>
      <c r="BA118" s="2">
        <f t="shared" si="140"/>
        <v>55.871901010595764</v>
      </c>
      <c r="BB118" s="2">
        <f t="shared" si="140"/>
        <v>53.96325735047769</v>
      </c>
      <c r="BC118" s="2">
        <f t="shared" si="140"/>
        <v>53.639363273116871</v>
      </c>
      <c r="BD118" s="2">
        <f t="shared" si="140"/>
        <v>55.526891402476956</v>
      </c>
      <c r="BE118" s="2">
        <f t="shared" si="140"/>
        <v>55.26494966840518</v>
      </c>
      <c r="BF118" s="2">
        <f t="shared" si="140"/>
        <v>54.97226746063567</v>
      </c>
      <c r="BG118" s="2">
        <f t="shared" si="140"/>
        <v>53.271421785757866</v>
      </c>
      <c r="BH118" s="2">
        <f t="shared" si="140"/>
        <v>55.081714163647497</v>
      </c>
      <c r="BI118" s="2">
        <f t="shared" si="140"/>
        <v>56.9053842703375</v>
      </c>
      <c r="BJ118" s="2">
        <f t="shared" si="140"/>
        <v>54.887202483330618</v>
      </c>
      <c r="BK118" s="2">
        <f t="shared" si="140"/>
        <v>53.729078628261533</v>
      </c>
      <c r="BL118" s="2">
        <f t="shared" si="140"/>
        <v>52.775947408566225</v>
      </c>
      <c r="BM118" s="2">
        <f t="shared" si="140"/>
        <v>52.367102525691386</v>
      </c>
      <c r="BO118" s="2" t="str">
        <f t="shared" si="96"/>
        <v/>
      </c>
      <c r="BP118" s="2" t="str">
        <f t="shared" si="97"/>
        <v/>
      </c>
      <c r="BQ118" s="2" t="str">
        <f t="shared" si="98"/>
        <v/>
      </c>
      <c r="BR118" s="2" t="str">
        <f t="shared" si="99"/>
        <v/>
      </c>
      <c r="BS118" s="2" t="str">
        <f t="shared" si="100"/>
        <v/>
      </c>
      <c r="BT118" s="2" t="str">
        <f t="shared" si="101"/>
        <v/>
      </c>
      <c r="BU118" s="2" t="str">
        <f t="shared" si="102"/>
        <v/>
      </c>
      <c r="BV118" s="2" t="str">
        <f t="shared" si="103"/>
        <v/>
      </c>
      <c r="BW118" s="2" t="str">
        <f t="shared" si="104"/>
        <v/>
      </c>
      <c r="BX118" s="2" t="str">
        <f t="shared" si="105"/>
        <v/>
      </c>
      <c r="BY118" s="2" t="str">
        <f t="shared" si="106"/>
        <v/>
      </c>
      <c r="BZ118" s="2" t="str">
        <f t="shared" si="107"/>
        <v/>
      </c>
      <c r="CA118" s="2" t="str">
        <f t="shared" si="108"/>
        <v/>
      </c>
      <c r="CB118" s="2" t="str">
        <f t="shared" si="109"/>
        <v/>
      </c>
      <c r="CC118" s="2" t="str">
        <f t="shared" si="110"/>
        <v/>
      </c>
      <c r="CE118" s="2">
        <f t="shared" si="141"/>
        <v>50.48</v>
      </c>
      <c r="CF118" s="2">
        <f t="shared" si="141"/>
        <v>54.661000000000001</v>
      </c>
      <c r="CG118" s="2">
        <f t="shared" si="141"/>
        <v>57.746000000000002</v>
      </c>
      <c r="CH118" s="2">
        <f t="shared" si="141"/>
        <v>53.695</v>
      </c>
      <c r="CI118" s="2">
        <f t="shared" si="141"/>
        <v>50.322000000000003</v>
      </c>
      <c r="CJ118" s="2">
        <f t="shared" si="141"/>
        <v>54.914999999999999</v>
      </c>
      <c r="CK118" s="2">
        <f t="shared" si="141"/>
        <v>53.305</v>
      </c>
      <c r="CL118" s="2">
        <f t="shared" si="141"/>
        <v>57.22</v>
      </c>
      <c r="CM118" s="2">
        <f t="shared" si="141"/>
        <v>54.35</v>
      </c>
      <c r="CN118" s="2">
        <f t="shared" si="141"/>
        <v>54.167000000000002</v>
      </c>
      <c r="CO118" s="2">
        <f t="shared" si="141"/>
        <v>55.082999999999998</v>
      </c>
      <c r="CP118" s="2">
        <f t="shared" si="141"/>
        <v>54.732999999999997</v>
      </c>
      <c r="CQ118" s="2">
        <f t="shared" si="141"/>
        <v>53.05</v>
      </c>
      <c r="CR118" s="2">
        <f t="shared" si="141"/>
        <v>52.017000000000003</v>
      </c>
      <c r="CS118" s="2">
        <f t="shared" si="141"/>
        <v>53.05</v>
      </c>
      <c r="CU118" s="2">
        <f t="shared" si="111"/>
        <v>50.48</v>
      </c>
      <c r="CV118" s="2">
        <f t="shared" si="112"/>
        <v>54.661000000000001</v>
      </c>
      <c r="CW118" s="2">
        <f t="shared" si="113"/>
        <v>57.746000000000002</v>
      </c>
      <c r="CX118" s="2">
        <f t="shared" si="114"/>
        <v>53.695</v>
      </c>
      <c r="CY118" s="2">
        <f t="shared" si="115"/>
        <v>50.322000000000003</v>
      </c>
      <c r="CZ118" s="2">
        <f t="shared" si="116"/>
        <v>54.914999999999999</v>
      </c>
      <c r="DA118" s="2">
        <f t="shared" si="117"/>
        <v>53.305</v>
      </c>
      <c r="DB118" s="2">
        <f t="shared" si="118"/>
        <v>57.22</v>
      </c>
      <c r="DC118" s="2">
        <f t="shared" si="119"/>
        <v>54.35</v>
      </c>
      <c r="DD118" s="2">
        <f t="shared" si="120"/>
        <v>54.167000000000002</v>
      </c>
      <c r="DE118" s="2">
        <f t="shared" si="121"/>
        <v>55.082999999999998</v>
      </c>
      <c r="DF118" s="2">
        <f t="shared" si="122"/>
        <v>54.732999999999997</v>
      </c>
      <c r="DG118" s="2">
        <f t="shared" si="123"/>
        <v>53.05</v>
      </c>
      <c r="DH118" s="2">
        <f t="shared" si="124"/>
        <v>52.017000000000003</v>
      </c>
      <c r="DI118" s="2">
        <f t="shared" si="125"/>
        <v>53.05</v>
      </c>
      <c r="DK118" s="2">
        <f t="shared" si="149"/>
        <v>90.303119938884635</v>
      </c>
      <c r="DL118" s="2">
        <f t="shared" si="149"/>
        <v>89.780862903225781</v>
      </c>
      <c r="DM118" s="2">
        <f t="shared" si="149"/>
        <v>90.985630099312459</v>
      </c>
      <c r="DN118" s="2">
        <f t="shared" si="149"/>
        <v>88.268262337662364</v>
      </c>
      <c r="DO118" s="2">
        <f t="shared" si="149"/>
        <v>84.21792134581105</v>
      </c>
      <c r="DP118" s="2">
        <f t="shared" si="149"/>
        <v>76.967096358543415</v>
      </c>
      <c r="DQ118" s="2">
        <f t="shared" si="149"/>
        <v>85.78241757066462</v>
      </c>
      <c r="DR118" s="2">
        <f t="shared" si="149"/>
        <v>77.640704761904729</v>
      </c>
      <c r="DS118" s="2">
        <f t="shared" si="149"/>
        <v>87.304045378151272</v>
      </c>
      <c r="DT118" s="2">
        <f t="shared" si="149"/>
        <v>80.496997759103635</v>
      </c>
      <c r="DU118" s="2">
        <f t="shared" si="149"/>
        <v>87.69815070028011</v>
      </c>
      <c r="DV118" s="2">
        <f t="shared" si="149"/>
        <v>84.954559663865538</v>
      </c>
      <c r="DW118" s="2">
        <f t="shared" si="149"/>
        <v>80.214389355742298</v>
      </c>
      <c r="DX118" s="2">
        <f t="shared" si="149"/>
        <v>71.718756862745096</v>
      </c>
      <c r="DY118" s="2">
        <f t="shared" si="149"/>
        <v>62.429392045454556</v>
      </c>
      <c r="EA118" s="2">
        <f t="shared" si="153"/>
        <v>54.132757965552685</v>
      </c>
      <c r="EB118" s="2">
        <f t="shared" si="153"/>
        <v>53.45504393856281</v>
      </c>
      <c r="EC118" s="2">
        <f t="shared" si="153"/>
        <v>55.688501920640029</v>
      </c>
      <c r="ED118" s="2">
        <f t="shared" si="153"/>
        <v>53.781857139697664</v>
      </c>
      <c r="EE118" s="2">
        <f t="shared" si="152"/>
        <v>53.48574046962969</v>
      </c>
      <c r="EF118" s="2">
        <f t="shared" si="152"/>
        <v>55.39952420918582</v>
      </c>
      <c r="EG118" s="2">
        <f t="shared" si="152"/>
        <v>55.098811627584297</v>
      </c>
      <c r="EH118" s="2">
        <f t="shared" si="152"/>
        <v>54.837831957529971</v>
      </c>
      <c r="EI118" s="2">
        <f t="shared" si="152"/>
        <v>53.076687669815968</v>
      </c>
      <c r="EJ118" s="2">
        <f t="shared" si="152"/>
        <v>54.93401281578732</v>
      </c>
      <c r="EK118" s="2">
        <f t="shared" si="152"/>
        <v>56.732881439692136</v>
      </c>
      <c r="EL118" s="2">
        <f t="shared" si="152"/>
        <v>54.73555508619831</v>
      </c>
      <c r="EM118" s="2">
        <f t="shared" si="136"/>
        <v>53.569950340842382</v>
      </c>
      <c r="EN118" s="2">
        <f t="shared" si="136"/>
        <v>52.652190102463472</v>
      </c>
      <c r="EO118" s="2">
        <f t="shared" si="136"/>
        <v>52.287282244715442</v>
      </c>
      <c r="EQ118" s="2">
        <f t="shared" si="150"/>
        <v>54.06570595328229</v>
      </c>
      <c r="ER118" s="2">
        <f t="shared" si="150"/>
        <v>53.325524087907937</v>
      </c>
      <c r="ES118" s="2">
        <f t="shared" si="150"/>
        <v>55.346302772815719</v>
      </c>
      <c r="ET118" s="2">
        <f t="shared" si="150"/>
        <v>53.751824363147307</v>
      </c>
      <c r="EU118" s="2">
        <f t="shared" si="150"/>
        <v>53.351189636227005</v>
      </c>
      <c r="EV118" s="2">
        <f t="shared" si="150"/>
        <v>55.270727957023425</v>
      </c>
      <c r="EW118" s="2">
        <f t="shared" si="150"/>
        <v>55.138323316231507</v>
      </c>
      <c r="EX118" s="2">
        <f t="shared" si="150"/>
        <v>54.398165183469018</v>
      </c>
      <c r="EY118" s="2">
        <f t="shared" si="150"/>
        <v>53.167093713806835</v>
      </c>
      <c r="EZ118" s="2">
        <f t="shared" si="150"/>
        <v>54.811552913865853</v>
      </c>
      <c r="FA118" s="2">
        <f t="shared" si="150"/>
        <v>56.372491918308711</v>
      </c>
      <c r="FB118" s="2">
        <f t="shared" si="150"/>
        <v>54.26497067578444</v>
      </c>
      <c r="FC118" s="2">
        <f t="shared" si="150"/>
        <v>53.282629925767708</v>
      </c>
      <c r="FD118" s="2">
        <f t="shared" si="150"/>
        <v>52.545448335284171</v>
      </c>
      <c r="FE118" s="2">
        <f t="shared" si="150"/>
        <v>52.335316827940538</v>
      </c>
      <c r="FG118" s="2">
        <f t="shared" si="151"/>
        <v>0.99455837077998865</v>
      </c>
      <c r="FH118" s="2">
        <f t="shared" si="151"/>
        <v>0.99588096309113616</v>
      </c>
      <c r="FI118" s="2">
        <f t="shared" si="151"/>
        <v>0.9947283327666222</v>
      </c>
      <c r="FJ118" s="2">
        <f t="shared" si="151"/>
        <v>0.99473401480015633</v>
      </c>
      <c r="FK118" s="2">
        <f t="shared" si="151"/>
        <v>0.99497239412738481</v>
      </c>
      <c r="FL118" s="2">
        <f t="shared" si="151"/>
        <v>0.99405894470098732</v>
      </c>
      <c r="FM118" s="2">
        <f t="shared" si="151"/>
        <v>0.99459355920918513</v>
      </c>
      <c r="FN118" s="2">
        <f t="shared" si="151"/>
        <v>0.99396849845338786</v>
      </c>
      <c r="FO118" s="2">
        <f t="shared" si="151"/>
        <v>0.99433242743091654</v>
      </c>
      <c r="FP118" s="2">
        <f t="shared" si="151"/>
        <v>0.99418443032593429</v>
      </c>
      <c r="FQ118" s="2">
        <f t="shared" si="151"/>
        <v>0.99434715449189348</v>
      </c>
      <c r="FR118" s="2">
        <f t="shared" si="151"/>
        <v>0.99489575200929437</v>
      </c>
      <c r="FS118" s="2">
        <f t="shared" si="151"/>
        <v>0.99396877641926396</v>
      </c>
      <c r="FT118" s="2">
        <f t="shared" si="151"/>
        <v>0.99348063248923768</v>
      </c>
      <c r="FU118" s="2">
        <f t="shared" si="151"/>
        <v>0.99215083840992102</v>
      </c>
      <c r="FW118" s="2">
        <f t="shared" si="142"/>
        <v>5.6623916238603429E-3</v>
      </c>
      <c r="FX118" s="2">
        <f t="shared" si="142"/>
        <v>5.9715611223856366E-3</v>
      </c>
      <c r="FY118" s="2">
        <f t="shared" si="142"/>
        <v>7.818909290451443E-3</v>
      </c>
      <c r="FZ118" s="2">
        <f t="shared" si="142"/>
        <v>6.8155066491223737E-3</v>
      </c>
      <c r="GA118" s="2">
        <f t="shared" si="142"/>
        <v>6.5885103923983002E-3</v>
      </c>
      <c r="GB118" s="2">
        <f t="shared" si="142"/>
        <v>5.954719184514989E-3</v>
      </c>
      <c r="GC118" s="2">
        <f t="shared" si="142"/>
        <v>6.3004657470342521E-3</v>
      </c>
      <c r="GD118" s="2">
        <f t="shared" si="142"/>
        <v>7.0509296221040784E-3</v>
      </c>
      <c r="GE118" s="2">
        <f t="shared" si="142"/>
        <v>8.2746932495085541E-3</v>
      </c>
      <c r="GF118" s="2">
        <f t="shared" si="142"/>
        <v>7.8554052361692623E-3</v>
      </c>
      <c r="GG118" s="2">
        <f t="shared" si="142"/>
        <v>7.0453008508897198E-3</v>
      </c>
      <c r="GH118" s="2">
        <f t="shared" si="142"/>
        <v>5.5205744323192892E-3</v>
      </c>
      <c r="GI118" s="2">
        <f t="shared" si="142"/>
        <v>5.4652624060582454E-3</v>
      </c>
      <c r="GJ118" s="2">
        <f t="shared" si="142"/>
        <v>5.1024991471767239E-3</v>
      </c>
      <c r="GK118" s="2">
        <f t="shared" si="142"/>
        <v>4.4389327710563746E-3</v>
      </c>
      <c r="GM118" s="86">
        <f t="shared" si="143"/>
        <v>2.3185327333519422E-29</v>
      </c>
      <c r="GN118" s="86">
        <f t="shared" si="143"/>
        <v>1.0339371589115967E-44</v>
      </c>
      <c r="GO118" s="86">
        <f t="shared" si="143"/>
        <v>1.3792575743028839E-72</v>
      </c>
      <c r="GP118" s="86">
        <f t="shared" si="143"/>
        <v>2.1287293938941368E-80</v>
      </c>
      <c r="GQ118" s="86">
        <f t="shared" si="143"/>
        <v>3.4411756291942114E-79</v>
      </c>
      <c r="GR118" s="86">
        <f t="shared" si="143"/>
        <v>4.2709604735502982E-72</v>
      </c>
      <c r="GS118" s="86">
        <f t="shared" si="143"/>
        <v>9.9642588117714096E-55</v>
      </c>
      <c r="GT118" s="86">
        <f t="shared" si="143"/>
        <v>1.4295213162371857E-57</v>
      </c>
      <c r="GU118" s="86">
        <f t="shared" si="143"/>
        <v>2.8294337968202158E-68</v>
      </c>
      <c r="GV118" s="86">
        <f t="shared" si="143"/>
        <v>4.5249619048934855E-63</v>
      </c>
      <c r="GW118" s="86">
        <f t="shared" si="143"/>
        <v>5.7872227336328808E-73</v>
      </c>
      <c r="GX118" s="86">
        <f t="shared" si="143"/>
        <v>3.4260297100952459E-63</v>
      </c>
      <c r="GY118" s="86">
        <f t="shared" si="143"/>
        <v>2.0918197126320519E-36</v>
      </c>
      <c r="GZ118" s="86">
        <f t="shared" si="143"/>
        <v>1.289712915431873E-37</v>
      </c>
      <c r="HA118" s="86">
        <f t="shared" si="143"/>
        <v>1.105487617582974E-47</v>
      </c>
      <c r="HC118" s="86">
        <f t="shared" si="74"/>
        <v>3.588695837998611E-4</v>
      </c>
      <c r="HD118" s="86">
        <f t="shared" si="74"/>
        <v>1.2453153004530264E-7</v>
      </c>
      <c r="HE118" s="86">
        <f t="shared" si="74"/>
        <v>2.7308175186868987E-10</v>
      </c>
      <c r="HF118" s="86">
        <f t="shared" si="74"/>
        <v>2.6725334841820911E-15</v>
      </c>
      <c r="HG118" s="86">
        <f t="shared" si="74"/>
        <v>1.7793127445561959E-13</v>
      </c>
      <c r="HH118" s="86">
        <f t="shared" si="74"/>
        <v>8.7446078408353399E-13</v>
      </c>
      <c r="HI118" s="86">
        <f t="shared" si="139"/>
        <v>1.1188232208715848E-9</v>
      </c>
      <c r="HJ118" s="86">
        <f t="shared" si="139"/>
        <v>3.0942098437284153E-11</v>
      </c>
      <c r="HK118" s="86">
        <f t="shared" si="139"/>
        <v>5.1611548631746772E-14</v>
      </c>
      <c r="HL118" s="86">
        <f t="shared" si="139"/>
        <v>5.7839902393465321E-12</v>
      </c>
      <c r="HM118" s="86">
        <f t="shared" si="139"/>
        <v>4.1126169374071394E-11</v>
      </c>
      <c r="HN118" s="86">
        <f t="shared" si="139"/>
        <v>8.4389322208016758E-10</v>
      </c>
      <c r="HO118" s="86">
        <f t="shared" si="139"/>
        <v>7.9649803879526496E-6</v>
      </c>
      <c r="HP118" s="86">
        <f t="shared" si="139"/>
        <v>2.2148077518508813E-7</v>
      </c>
      <c r="HQ118" s="86">
        <f t="shared" si="139"/>
        <v>3.5578159081701186E-13</v>
      </c>
      <c r="HS118" s="86">
        <f t="shared" si="144"/>
        <v>4.1809549239768287E-8</v>
      </c>
      <c r="HT118" s="86">
        <f t="shared" si="144"/>
        <v>1.0157606090320828E-5</v>
      </c>
      <c r="HU118" s="86">
        <f t="shared" si="144"/>
        <v>5.0882594288396407E-6</v>
      </c>
      <c r="HV118" s="86">
        <f t="shared" si="144"/>
        <v>8.0988566553512668E-7</v>
      </c>
      <c r="HW118" s="86">
        <f t="shared" si="144"/>
        <v>2.8455783564146995E-7</v>
      </c>
      <c r="HX118" s="86">
        <f t="shared" si="144"/>
        <v>3.8688361433325269E-8</v>
      </c>
      <c r="HY118" s="86">
        <f t="shared" si="144"/>
        <v>4.3286704442364235E-8</v>
      </c>
      <c r="HZ118" s="86">
        <f t="shared" si="144"/>
        <v>4.1125141638674874E-8</v>
      </c>
      <c r="IA118" s="86">
        <f t="shared" si="144"/>
        <v>2.1828953326266008E-7</v>
      </c>
      <c r="IB118" s="86">
        <f t="shared" si="144"/>
        <v>1.2511509060887203E-7</v>
      </c>
      <c r="IC118" s="86">
        <f t="shared" si="144"/>
        <v>5.3019033324786598E-8</v>
      </c>
      <c r="ID118" s="86">
        <f t="shared" si="144"/>
        <v>2.2997517563530596E-7</v>
      </c>
      <c r="IE118" s="86">
        <f t="shared" si="144"/>
        <v>4.2300317443009198E-9</v>
      </c>
      <c r="IF118" s="86">
        <f t="shared" si="144"/>
        <v>1.0850703995438556E-7</v>
      </c>
      <c r="IG118" s="86">
        <f t="shared" si="144"/>
        <v>2.396796760192532E-6</v>
      </c>
      <c r="II118" s="86">
        <f t="shared" si="145"/>
        <v>1.2428170133647378E-50</v>
      </c>
      <c r="IJ118" s="86">
        <f t="shared" si="145"/>
        <v>2.6746867315998447E-34</v>
      </c>
      <c r="IK118" s="86">
        <f t="shared" si="145"/>
        <v>3.9724624569209786E-38</v>
      </c>
      <c r="IL118" s="86">
        <f t="shared" si="145"/>
        <v>3.979141001600831E-45</v>
      </c>
      <c r="IM118" s="86">
        <f t="shared" si="145"/>
        <v>1.0189616966021292E-46</v>
      </c>
      <c r="IN118" s="86">
        <f t="shared" si="145"/>
        <v>1.0848124253925221E-51</v>
      </c>
      <c r="IO118" s="86">
        <f t="shared" si="145"/>
        <v>2.9022917727701583E-53</v>
      </c>
      <c r="IP118" s="86">
        <f t="shared" si="145"/>
        <v>2.0024958882670492E-53</v>
      </c>
      <c r="IQ118" s="86">
        <f t="shared" si="145"/>
        <v>4.8477664718646238E-51</v>
      </c>
      <c r="IR118" s="86">
        <f t="shared" si="145"/>
        <v>3.8705523137777586E-52</v>
      </c>
      <c r="IS118" s="86">
        <f t="shared" si="145"/>
        <v>5.1931730905518227E-53</v>
      </c>
      <c r="IT118" s="86">
        <f t="shared" si="145"/>
        <v>2.4862760403719141E-45</v>
      </c>
      <c r="IU118" s="86">
        <f t="shared" si="145"/>
        <v>1.9511879391074316E-57</v>
      </c>
      <c r="IV118" s="86">
        <f t="shared" si="145"/>
        <v>1.7686778746335596E-53</v>
      </c>
      <c r="IW118" s="86">
        <f t="shared" si="145"/>
        <v>9.9217780252824299E-44</v>
      </c>
      <c r="IY118" s="86">
        <f t="shared" si="146"/>
        <v>3.5891139334910086E-4</v>
      </c>
      <c r="IZ118" s="86">
        <f t="shared" si="146"/>
        <v>1.028213762036613E-5</v>
      </c>
      <c r="JA118" s="86">
        <f t="shared" si="146"/>
        <v>5.0885325105915094E-6</v>
      </c>
      <c r="JB118" s="86">
        <f t="shared" si="146"/>
        <v>8.0988566820766015E-7</v>
      </c>
      <c r="JC118" s="86">
        <f t="shared" si="146"/>
        <v>2.845580135727444E-7</v>
      </c>
      <c r="JD118" s="86">
        <f t="shared" si="146"/>
        <v>3.8689235894109353E-8</v>
      </c>
      <c r="JE118" s="86">
        <f t="shared" si="146"/>
        <v>4.4405527663235823E-8</v>
      </c>
      <c r="JF118" s="86">
        <f t="shared" si="146"/>
        <v>4.1156083737112156E-8</v>
      </c>
      <c r="JG118" s="86">
        <f t="shared" si="146"/>
        <v>2.1828958487420871E-7</v>
      </c>
      <c r="JH118" s="86">
        <f t="shared" si="146"/>
        <v>1.2512087459911137E-7</v>
      </c>
      <c r="JI118" s="86">
        <f t="shared" si="146"/>
        <v>5.306015949416067E-8</v>
      </c>
      <c r="JJ118" s="86">
        <f t="shared" si="146"/>
        <v>2.3081906885738613E-7</v>
      </c>
      <c r="JK118" s="86">
        <f t="shared" si="146"/>
        <v>7.9692104196969502E-6</v>
      </c>
      <c r="JL118" s="86">
        <f t="shared" si="146"/>
        <v>3.2998781513947368E-7</v>
      </c>
      <c r="JM118" s="86">
        <f t="shared" si="146"/>
        <v>2.3967971159741229E-6</v>
      </c>
    </row>
    <row r="119" spans="2:273" x14ac:dyDescent="0.25">
      <c r="B119" s="2">
        <v>92</v>
      </c>
      <c r="C119" s="37">
        <v>58.12</v>
      </c>
      <c r="D119" s="37">
        <v>55.033999999999999</v>
      </c>
      <c r="E119" s="37">
        <v>55.017000000000003</v>
      </c>
      <c r="F119" s="37">
        <v>54.033999999999999</v>
      </c>
      <c r="G119" s="37">
        <v>51.966000000000001</v>
      </c>
      <c r="H119" s="37">
        <v>53.152999999999999</v>
      </c>
      <c r="I119" s="37">
        <v>54.406999999999996</v>
      </c>
      <c r="J119" s="37">
        <v>54.39</v>
      </c>
      <c r="K119" s="37">
        <v>52.183</v>
      </c>
      <c r="L119" s="37">
        <v>55.283000000000001</v>
      </c>
      <c r="M119" s="37">
        <v>58.317</v>
      </c>
      <c r="N119" s="37">
        <v>53.3</v>
      </c>
      <c r="O119" s="37">
        <v>52.417000000000002</v>
      </c>
      <c r="P119" s="37">
        <v>52.783000000000001</v>
      </c>
      <c r="Q119" s="37">
        <v>52.667000000000002</v>
      </c>
      <c r="S119" s="4">
        <f t="shared" si="147"/>
        <v>54.17832758277288</v>
      </c>
      <c r="T119" s="4">
        <f t="shared" si="147"/>
        <v>53.439744203403201</v>
      </c>
      <c r="U119" s="4">
        <f t="shared" si="147"/>
        <v>55.634244670185687</v>
      </c>
      <c r="V119" s="4">
        <f t="shared" si="147"/>
        <v>53.77346934179932</v>
      </c>
      <c r="W119" s="4">
        <f t="shared" si="147"/>
        <v>53.448011901354832</v>
      </c>
      <c r="X119" s="4">
        <f t="shared" si="147"/>
        <v>55.314775660407008</v>
      </c>
      <c r="Y119" s="4">
        <f t="shared" si="147"/>
        <v>55.089630785780855</v>
      </c>
      <c r="Z119" s="4">
        <f t="shared" si="147"/>
        <v>54.744594865599744</v>
      </c>
      <c r="AA119" s="4">
        <f t="shared" si="147"/>
        <v>53.11044019756573</v>
      </c>
      <c r="AB119" s="4">
        <f t="shared" si="147"/>
        <v>54.901394010512625</v>
      </c>
      <c r="AC119" s="4">
        <f t="shared" si="147"/>
        <v>56.679349048511128</v>
      </c>
      <c r="AD119" s="4">
        <f t="shared" si="147"/>
        <v>54.67121673799096</v>
      </c>
      <c r="AE119" s="4">
        <f t="shared" si="147"/>
        <v>53.545147560706582</v>
      </c>
      <c r="AF119" s="4">
        <f t="shared" si="147"/>
        <v>52.632510800319942</v>
      </c>
      <c r="AG119" s="4">
        <f t="shared" si="147"/>
        <v>52.270567120170234</v>
      </c>
      <c r="AI119" s="4">
        <f t="shared" si="148"/>
        <v>3.9416724172271174</v>
      </c>
      <c r="AJ119" s="4">
        <f t="shared" si="148"/>
        <v>1.5942557965967978</v>
      </c>
      <c r="AK119" s="4">
        <f t="shared" si="148"/>
        <v>-0.61724467018568419</v>
      </c>
      <c r="AL119" s="4">
        <f t="shared" si="148"/>
        <v>0.260530658200679</v>
      </c>
      <c r="AM119" s="4">
        <f t="shared" si="148"/>
        <v>-1.4820119013548307</v>
      </c>
      <c r="AN119" s="4">
        <f t="shared" si="148"/>
        <v>-2.1617756604070095</v>
      </c>
      <c r="AO119" s="4">
        <f t="shared" si="148"/>
        <v>-0.68263078578085867</v>
      </c>
      <c r="AP119" s="4">
        <f t="shared" si="148"/>
        <v>-0.35459486559974351</v>
      </c>
      <c r="AQ119" s="4">
        <f t="shared" si="148"/>
        <v>-0.92744019756572982</v>
      </c>
      <c r="AR119" s="4">
        <f t="shared" si="148"/>
        <v>0.38160598948737601</v>
      </c>
      <c r="AS119" s="4">
        <f t="shared" si="148"/>
        <v>1.6376509514888724</v>
      </c>
      <c r="AT119" s="4">
        <f t="shared" si="148"/>
        <v>-1.371216737990963</v>
      </c>
      <c r="AU119" s="4">
        <f t="shared" si="148"/>
        <v>-1.1281475607065801</v>
      </c>
      <c r="AV119" s="4">
        <f t="shared" si="148"/>
        <v>0.15048919968005947</v>
      </c>
      <c r="AW119" s="4">
        <f t="shared" si="148"/>
        <v>0.39643287982976716</v>
      </c>
      <c r="AY119" s="2">
        <f t="shared" si="140"/>
        <v>54.176933218298061</v>
      </c>
      <c r="AZ119" s="2">
        <f t="shared" si="140"/>
        <v>53.439428550300242</v>
      </c>
      <c r="BA119" s="2">
        <f t="shared" si="140"/>
        <v>55.633801185397488</v>
      </c>
      <c r="BB119" s="2">
        <f t="shared" si="140"/>
        <v>53.773333080095171</v>
      </c>
      <c r="BC119" s="2">
        <f t="shared" si="140"/>
        <v>53.447926419096945</v>
      </c>
      <c r="BD119" s="2">
        <f t="shared" si="140"/>
        <v>55.314758866890614</v>
      </c>
      <c r="BE119" s="2">
        <f t="shared" si="140"/>
        <v>55.089609193950956</v>
      </c>
      <c r="BF119" s="2">
        <f t="shared" si="140"/>
        <v>54.744572695624584</v>
      </c>
      <c r="BG119" s="2">
        <f t="shared" si="140"/>
        <v>53.110316912280467</v>
      </c>
      <c r="BH119" s="2">
        <f t="shared" si="140"/>
        <v>54.901314783859149</v>
      </c>
      <c r="BI119" s="2">
        <f t="shared" si="140"/>
        <v>56.679311473312907</v>
      </c>
      <c r="BJ119" s="2">
        <f t="shared" si="140"/>
        <v>54.67108035090672</v>
      </c>
      <c r="BK119" s="2">
        <f t="shared" si="140"/>
        <v>53.54513069466374</v>
      </c>
      <c r="BL119" s="2">
        <f t="shared" si="140"/>
        <v>52.632394173002723</v>
      </c>
      <c r="BM119" s="2">
        <f t="shared" si="140"/>
        <v>52.267206732827546</v>
      </c>
      <c r="BO119" s="2" t="str">
        <f t="shared" si="96"/>
        <v/>
      </c>
      <c r="BP119" s="2" t="str">
        <f t="shared" si="97"/>
        <v/>
      </c>
      <c r="BQ119" s="2" t="str">
        <f t="shared" si="98"/>
        <v/>
      </c>
      <c r="BR119" s="2" t="str">
        <f t="shared" si="99"/>
        <v/>
      </c>
      <c r="BS119" s="2" t="str">
        <f t="shared" si="100"/>
        <v/>
      </c>
      <c r="BT119" s="2" t="str">
        <f t="shared" si="101"/>
        <v/>
      </c>
      <c r="BU119" s="2" t="str">
        <f t="shared" si="102"/>
        <v/>
      </c>
      <c r="BV119" s="2" t="str">
        <f t="shared" si="103"/>
        <v/>
      </c>
      <c r="BW119" s="2" t="str">
        <f t="shared" si="104"/>
        <v/>
      </c>
      <c r="BX119" s="2" t="str">
        <f t="shared" si="105"/>
        <v/>
      </c>
      <c r="BY119" s="2" t="str">
        <f t="shared" si="106"/>
        <v/>
      </c>
      <c r="BZ119" s="2" t="str">
        <f t="shared" si="107"/>
        <v/>
      </c>
      <c r="CA119" s="2" t="str">
        <f t="shared" si="108"/>
        <v/>
      </c>
      <c r="CB119" s="2" t="str">
        <f t="shared" si="109"/>
        <v/>
      </c>
      <c r="CC119" s="2" t="str">
        <f t="shared" si="110"/>
        <v/>
      </c>
      <c r="CE119" s="2">
        <f t="shared" si="141"/>
        <v>58.12</v>
      </c>
      <c r="CF119" s="2">
        <f t="shared" si="141"/>
        <v>55.033999999999999</v>
      </c>
      <c r="CG119" s="2">
        <f t="shared" si="141"/>
        <v>55.017000000000003</v>
      </c>
      <c r="CH119" s="2">
        <f t="shared" si="141"/>
        <v>54.033999999999999</v>
      </c>
      <c r="CI119" s="2">
        <f t="shared" si="141"/>
        <v>51.966000000000001</v>
      </c>
      <c r="CJ119" s="2">
        <f t="shared" si="141"/>
        <v>53.152999999999999</v>
      </c>
      <c r="CK119" s="2">
        <f t="shared" si="141"/>
        <v>54.406999999999996</v>
      </c>
      <c r="CL119" s="2">
        <f t="shared" si="141"/>
        <v>54.39</v>
      </c>
      <c r="CM119" s="2">
        <f t="shared" si="141"/>
        <v>52.183</v>
      </c>
      <c r="CN119" s="2">
        <f t="shared" si="141"/>
        <v>55.283000000000001</v>
      </c>
      <c r="CO119" s="2">
        <f t="shared" si="141"/>
        <v>58.317</v>
      </c>
      <c r="CP119" s="2">
        <f t="shared" si="141"/>
        <v>53.3</v>
      </c>
      <c r="CQ119" s="2">
        <f t="shared" si="141"/>
        <v>52.417000000000002</v>
      </c>
      <c r="CR119" s="2">
        <f t="shared" si="141"/>
        <v>52.783000000000001</v>
      </c>
      <c r="CS119" s="2">
        <f t="shared" si="141"/>
        <v>52.667000000000002</v>
      </c>
      <c r="CU119" s="2">
        <f t="shared" si="111"/>
        <v>58.12</v>
      </c>
      <c r="CV119" s="2">
        <f t="shared" si="112"/>
        <v>55.033999999999999</v>
      </c>
      <c r="CW119" s="2">
        <f t="shared" si="113"/>
        <v>55.017000000000003</v>
      </c>
      <c r="CX119" s="2">
        <f t="shared" si="114"/>
        <v>54.033999999999999</v>
      </c>
      <c r="CY119" s="2">
        <f t="shared" si="115"/>
        <v>51.966000000000001</v>
      </c>
      <c r="CZ119" s="2">
        <f t="shared" si="116"/>
        <v>53.152999999999999</v>
      </c>
      <c r="DA119" s="2">
        <f t="shared" si="117"/>
        <v>54.406999999999996</v>
      </c>
      <c r="DB119" s="2">
        <f t="shared" si="118"/>
        <v>54.39</v>
      </c>
      <c r="DC119" s="2">
        <f t="shared" si="119"/>
        <v>52.183</v>
      </c>
      <c r="DD119" s="2">
        <f t="shared" si="120"/>
        <v>55.283000000000001</v>
      </c>
      <c r="DE119" s="2">
        <f t="shared" si="121"/>
        <v>58.317</v>
      </c>
      <c r="DF119" s="2">
        <f t="shared" si="122"/>
        <v>53.3</v>
      </c>
      <c r="DG119" s="2">
        <f t="shared" si="123"/>
        <v>52.417000000000002</v>
      </c>
      <c r="DH119" s="2">
        <f t="shared" si="124"/>
        <v>52.783000000000001</v>
      </c>
      <c r="DI119" s="2">
        <f t="shared" si="125"/>
        <v>52.667000000000002</v>
      </c>
      <c r="DK119" s="2">
        <f t="shared" si="149"/>
        <v>90.610860198624891</v>
      </c>
      <c r="DL119" s="2">
        <f t="shared" si="149"/>
        <v>90.085381048387077</v>
      </c>
      <c r="DM119" s="2">
        <f t="shared" si="149"/>
        <v>91.256034530175711</v>
      </c>
      <c r="DN119" s="2">
        <f t="shared" si="149"/>
        <v>88.522762108479782</v>
      </c>
      <c r="DO119" s="2">
        <f t="shared" si="149"/>
        <v>84.423353832442061</v>
      </c>
      <c r="DP119" s="2">
        <f t="shared" si="149"/>
        <v>77.081937815126039</v>
      </c>
      <c r="DQ119" s="2">
        <f t="shared" si="149"/>
        <v>86.007351718869359</v>
      </c>
      <c r="DR119" s="2">
        <f t="shared" si="149"/>
        <v>77.791585714285674</v>
      </c>
      <c r="DS119" s="2">
        <f t="shared" si="149"/>
        <v>87.587581512605055</v>
      </c>
      <c r="DT119" s="2">
        <f t="shared" si="149"/>
        <v>80.6882243697479</v>
      </c>
      <c r="DU119" s="2">
        <f t="shared" si="149"/>
        <v>87.956336134453778</v>
      </c>
      <c r="DV119" s="2">
        <f t="shared" si="149"/>
        <v>85.171860504201675</v>
      </c>
      <c r="DW119" s="2">
        <f t="shared" si="149"/>
        <v>80.417047899159655</v>
      </c>
      <c r="DX119" s="2">
        <f t="shared" si="149"/>
        <v>71.869712044817916</v>
      </c>
      <c r="DY119" s="2">
        <f t="shared" si="149"/>
        <v>62.501164772727279</v>
      </c>
      <c r="EA119" s="2">
        <f t="shared" si="153"/>
        <v>53.995524340486497</v>
      </c>
      <c r="EB119" s="2">
        <f t="shared" si="153"/>
        <v>53.301941854086671</v>
      </c>
      <c r="EC119" s="2">
        <f t="shared" si="153"/>
        <v>55.46420260269565</v>
      </c>
      <c r="ED119" s="2">
        <f t="shared" si="153"/>
        <v>53.605771743096945</v>
      </c>
      <c r="EE119" s="2">
        <f t="shared" si="152"/>
        <v>53.306057465323633</v>
      </c>
      <c r="EF119" s="2">
        <f t="shared" si="152"/>
        <v>55.196870192342345</v>
      </c>
      <c r="EG119" s="2">
        <f t="shared" si="152"/>
        <v>54.936073262106291</v>
      </c>
      <c r="EH119" s="2">
        <f t="shared" si="152"/>
        <v>54.620090590883905</v>
      </c>
      <c r="EI119" s="2">
        <f t="shared" si="152"/>
        <v>52.930361464233009</v>
      </c>
      <c r="EJ119" s="2">
        <f t="shared" si="152"/>
        <v>54.764682721094218</v>
      </c>
      <c r="EK119" s="2">
        <f t="shared" si="152"/>
        <v>56.519682853363079</v>
      </c>
      <c r="EL119" s="2">
        <f t="shared" si="152"/>
        <v>54.530971890170399</v>
      </c>
      <c r="EM119" s="2">
        <f t="shared" si="136"/>
        <v>53.398026172633273</v>
      </c>
      <c r="EN119" s="2">
        <f t="shared" si="136"/>
        <v>52.517808153477205</v>
      </c>
      <c r="EO119" s="2">
        <f t="shared" si="136"/>
        <v>52.193196057897623</v>
      </c>
      <c r="EQ119" s="2">
        <f t="shared" si="150"/>
        <v>53.932083708893664</v>
      </c>
      <c r="ER119" s="2">
        <f t="shared" si="150"/>
        <v>53.188202220504067</v>
      </c>
      <c r="ES119" s="2">
        <f t="shared" si="150"/>
        <v>55.165155692111107</v>
      </c>
      <c r="ET119" s="2">
        <f t="shared" si="150"/>
        <v>53.577654966832448</v>
      </c>
      <c r="EU119" s="2">
        <f t="shared" si="150"/>
        <v>53.184971876617041</v>
      </c>
      <c r="EV119" s="2">
        <f t="shared" si="150"/>
        <v>55.081421547887722</v>
      </c>
      <c r="EW119" s="2">
        <f t="shared" si="150"/>
        <v>54.973565471716626</v>
      </c>
      <c r="EX119" s="2">
        <f t="shared" si="150"/>
        <v>54.225676767567414</v>
      </c>
      <c r="EY119" s="2">
        <f t="shared" si="150"/>
        <v>53.010530368100383</v>
      </c>
      <c r="EZ119" s="2">
        <f t="shared" si="150"/>
        <v>54.656252474842134</v>
      </c>
      <c r="FA119" s="2">
        <f t="shared" si="150"/>
        <v>56.192946914972893</v>
      </c>
      <c r="FB119" s="2">
        <f t="shared" si="150"/>
        <v>54.102385530046213</v>
      </c>
      <c r="FC119" s="2">
        <f t="shared" si="150"/>
        <v>53.1319497154917</v>
      </c>
      <c r="FD119" s="2">
        <f t="shared" si="150"/>
        <v>52.421011195647459</v>
      </c>
      <c r="FE119" s="2">
        <f t="shared" si="150"/>
        <v>52.228112557123694</v>
      </c>
      <c r="FG119" s="2">
        <f t="shared" si="151"/>
        <v>0.99503479780699844</v>
      </c>
      <c r="FH119" s="2">
        <f t="shared" si="151"/>
        <v>0.99624203168869818</v>
      </c>
      <c r="FI119" s="2">
        <f t="shared" si="151"/>
        <v>0.99518995120259146</v>
      </c>
      <c r="FJ119" s="2">
        <f t="shared" si="151"/>
        <v>0.99519513808692428</v>
      </c>
      <c r="FK119" s="2">
        <f t="shared" si="151"/>
        <v>0.99541273965969457</v>
      </c>
      <c r="FL119" s="2">
        <f t="shared" si="151"/>
        <v>0.99457885927707379</v>
      </c>
      <c r="FM119" s="2">
        <f t="shared" si="151"/>
        <v>0.99506692069022495</v>
      </c>
      <c r="FN119" s="2">
        <f t="shared" si="151"/>
        <v>0.9944962843528069</v>
      </c>
      <c r="FO119" s="2">
        <f t="shared" si="151"/>
        <v>0.99482853345160582</v>
      </c>
      <c r="FP119" s="2">
        <f t="shared" si="151"/>
        <v>0.99469342200661692</v>
      </c>
      <c r="FQ119" s="2">
        <f t="shared" si="151"/>
        <v>0.99484197807935904</v>
      </c>
      <c r="FR119" s="2">
        <f t="shared" si="151"/>
        <v>0.99534277886156064</v>
      </c>
      <c r="FS119" s="2">
        <f t="shared" si="151"/>
        <v>0.99449653812998373</v>
      </c>
      <c r="FT119" s="2">
        <f t="shared" si="151"/>
        <v>0.99405085353368816</v>
      </c>
      <c r="FU119" s="2">
        <f t="shared" si="151"/>
        <v>0.99283653216439904</v>
      </c>
      <c r="FW119" s="2">
        <f t="shared" si="142"/>
        <v>6.2052990153044513E-3</v>
      </c>
      <c r="FX119" s="2">
        <f t="shared" si="142"/>
        <v>6.5439164508532752E-3</v>
      </c>
      <c r="FY119" s="2">
        <f t="shared" si="142"/>
        <v>8.5668011516225433E-3</v>
      </c>
      <c r="FZ119" s="2">
        <f t="shared" si="142"/>
        <v>7.4681437750170176E-3</v>
      </c>
      <c r="GA119" s="2">
        <f t="shared" si="142"/>
        <v>7.2195688887053298E-3</v>
      </c>
      <c r="GB119" s="2">
        <f t="shared" si="142"/>
        <v>6.5254708632753585E-3</v>
      </c>
      <c r="GC119" s="2">
        <f t="shared" si="142"/>
        <v>6.9041265915561851E-3</v>
      </c>
      <c r="GD119" s="2">
        <f t="shared" si="142"/>
        <v>7.7259349411716955E-3</v>
      </c>
      <c r="GE119" s="2">
        <f t="shared" si="142"/>
        <v>9.0657832639669377E-3</v>
      </c>
      <c r="GF119" s="2">
        <f t="shared" si="142"/>
        <v>8.6067577140103192E-3</v>
      </c>
      <c r="GG119" s="2">
        <f t="shared" si="142"/>
        <v>7.719771501262125E-3</v>
      </c>
      <c r="GH119" s="2">
        <f t="shared" si="142"/>
        <v>6.0499671915673322E-3</v>
      </c>
      <c r="GI119" s="2">
        <f t="shared" si="142"/>
        <v>5.989382990616055E-3</v>
      </c>
      <c r="GJ119" s="2">
        <f t="shared" si="142"/>
        <v>5.5920262185350884E-3</v>
      </c>
      <c r="GK119" s="2">
        <f t="shared" si="142"/>
        <v>4.8651094647271997E-3</v>
      </c>
      <c r="GM119" s="86">
        <f t="shared" si="143"/>
        <v>6.2832029288030622E-31</v>
      </c>
      <c r="GN119" s="86">
        <f t="shared" si="143"/>
        <v>3.832433595661496E-47</v>
      </c>
      <c r="GO119" s="86">
        <f t="shared" si="143"/>
        <v>1.455789665048697E-76</v>
      </c>
      <c r="GP119" s="86">
        <f t="shared" si="143"/>
        <v>9.5309857732523795E-85</v>
      </c>
      <c r="GQ119" s="86">
        <f t="shared" si="143"/>
        <v>1.6787812286052714E-83</v>
      </c>
      <c r="GR119" s="86">
        <f t="shared" si="143"/>
        <v>5.0320352144521921E-76</v>
      </c>
      <c r="GS119" s="86">
        <f t="shared" si="143"/>
        <v>1.0924192719855508E-57</v>
      </c>
      <c r="GT119" s="86">
        <f t="shared" si="143"/>
        <v>1.1268682044471904E-60</v>
      </c>
      <c r="GU119" s="86">
        <f t="shared" si="143"/>
        <v>6.7122203809854085E-72</v>
      </c>
      <c r="GV119" s="86">
        <f t="shared" si="143"/>
        <v>1.8924197816769185E-66</v>
      </c>
      <c r="GW119" s="86">
        <f t="shared" si="143"/>
        <v>6.1214700576788816E-77</v>
      </c>
      <c r="GX119" s="86">
        <f t="shared" si="143"/>
        <v>1.0999511739673594E-66</v>
      </c>
      <c r="GY119" s="86">
        <f t="shared" si="143"/>
        <v>2.4581052006706544E-38</v>
      </c>
      <c r="GZ119" s="86">
        <f t="shared" si="143"/>
        <v>1.5758969938019209E-39</v>
      </c>
      <c r="HA119" s="86">
        <f t="shared" si="143"/>
        <v>3.6563461211602473E-50</v>
      </c>
      <c r="HC119" s="86">
        <f t="shared" si="74"/>
        <v>1.1709611468101743E-4</v>
      </c>
      <c r="HD119" s="86">
        <f t="shared" si="74"/>
        <v>1.2767070704738874E-8</v>
      </c>
      <c r="HE119" s="86">
        <f t="shared" si="74"/>
        <v>1.2244544131532221E-11</v>
      </c>
      <c r="HF119" s="86">
        <f t="shared" si="74"/>
        <v>2.5593524861633237E-17</v>
      </c>
      <c r="HG119" s="86">
        <f t="shared" si="74"/>
        <v>2.360339296676061E-15</v>
      </c>
      <c r="HH119" s="86">
        <f t="shared" si="74"/>
        <v>1.3112028769685839E-14</v>
      </c>
      <c r="HI119" s="86">
        <f t="shared" si="139"/>
        <v>6.1853932384557152E-11</v>
      </c>
      <c r="HJ119" s="86">
        <f t="shared" si="139"/>
        <v>9.8692796292080608E-13</v>
      </c>
      <c r="HK119" s="86">
        <f t="shared" si="139"/>
        <v>9.6573479561116855E-16</v>
      </c>
      <c r="HL119" s="86">
        <f t="shared" si="139"/>
        <v>1.8520555505853679E-13</v>
      </c>
      <c r="HM119" s="86">
        <f t="shared" si="139"/>
        <v>1.485559996382434E-12</v>
      </c>
      <c r="HN119" s="86">
        <f t="shared" si="139"/>
        <v>3.3913607654598881E-11</v>
      </c>
      <c r="HO119" s="86">
        <f t="shared" si="139"/>
        <v>1.4149682500445891E-6</v>
      </c>
      <c r="HP119" s="86">
        <f t="shared" si="139"/>
        <v>2.7285021039274895E-8</v>
      </c>
      <c r="HQ119" s="86">
        <f t="shared" si="139"/>
        <v>5.2495367980727224E-15</v>
      </c>
      <c r="HS119" s="86">
        <f t="shared" si="144"/>
        <v>1.3285945307551136E-7</v>
      </c>
      <c r="HT119" s="86">
        <f t="shared" si="144"/>
        <v>2.2140545175009295E-5</v>
      </c>
      <c r="HU119" s="86">
        <f t="shared" si="144"/>
        <v>1.2453898003193445E-5</v>
      </c>
      <c r="HV119" s="86">
        <f t="shared" si="144"/>
        <v>2.2503829024073061E-6</v>
      </c>
      <c r="HW119" s="86">
        <f t="shared" si="144"/>
        <v>8.3217050928268011E-7</v>
      </c>
      <c r="HX119" s="86">
        <f t="shared" si="144"/>
        <v>1.2623140394076338E-7</v>
      </c>
      <c r="HY119" s="86">
        <f t="shared" si="144"/>
        <v>1.4512234843322616E-7</v>
      </c>
      <c r="HZ119" s="86">
        <f t="shared" si="144"/>
        <v>1.4222005575409295E-7</v>
      </c>
      <c r="IA119" s="86">
        <f t="shared" si="144"/>
        <v>7.1472683283056296E-7</v>
      </c>
      <c r="IB119" s="86">
        <f t="shared" si="144"/>
        <v>4.1903041820248714E-7</v>
      </c>
      <c r="IC119" s="86">
        <f t="shared" si="144"/>
        <v>1.8065345517035895E-7</v>
      </c>
      <c r="ID119" s="86">
        <f t="shared" si="144"/>
        <v>6.4336349088267405E-7</v>
      </c>
      <c r="IE119" s="86">
        <f t="shared" si="144"/>
        <v>1.5652554963564602E-8</v>
      </c>
      <c r="IF119" s="86">
        <f t="shared" si="144"/>
        <v>3.1137870015880107E-7</v>
      </c>
      <c r="IG119" s="86">
        <f t="shared" si="144"/>
        <v>5.2001930619050123E-6</v>
      </c>
      <c r="II119" s="86">
        <f t="shared" si="145"/>
        <v>6.6069205959823154E-49</v>
      </c>
      <c r="IJ119" s="86">
        <f t="shared" si="145"/>
        <v>3.898500926964785E-33</v>
      </c>
      <c r="IK119" s="86">
        <f t="shared" si="145"/>
        <v>9.3454035088338772E-37</v>
      </c>
      <c r="IL119" s="86">
        <f t="shared" si="145"/>
        <v>1.5439553303209578E-43</v>
      </c>
      <c r="IM119" s="86">
        <f t="shared" si="145"/>
        <v>4.4049101986194311E-45</v>
      </c>
      <c r="IN119" s="86">
        <f t="shared" si="145"/>
        <v>6.5385189161174064E-50</v>
      </c>
      <c r="IO119" s="86">
        <f t="shared" si="145"/>
        <v>2.0851631805936535E-51</v>
      </c>
      <c r="IP119" s="86">
        <f t="shared" si="145"/>
        <v>1.6069556120009756E-51</v>
      </c>
      <c r="IQ119" s="86">
        <f t="shared" si="145"/>
        <v>3.6563121267023331E-49</v>
      </c>
      <c r="IR119" s="86">
        <f t="shared" si="145"/>
        <v>3.0643885089074711E-50</v>
      </c>
      <c r="IS119" s="86">
        <f t="shared" si="145"/>
        <v>4.0212280776693311E-51</v>
      </c>
      <c r="IT119" s="86">
        <f t="shared" si="145"/>
        <v>8.4577167010877983E-44</v>
      </c>
      <c r="IU119" s="86">
        <f t="shared" si="145"/>
        <v>1.7455147227738637E-55</v>
      </c>
      <c r="IV119" s="86">
        <f t="shared" si="145"/>
        <v>1.0900490346692851E-51</v>
      </c>
      <c r="IW119" s="86">
        <f t="shared" si="145"/>
        <v>2.5885256439210344E-42</v>
      </c>
      <c r="IY119" s="86">
        <f t="shared" si="146"/>
        <v>1.1722897413409294E-4</v>
      </c>
      <c r="IZ119" s="86">
        <f t="shared" si="146"/>
        <v>2.2153312245714032E-5</v>
      </c>
      <c r="JA119" s="86">
        <f t="shared" si="146"/>
        <v>1.2453910247737578E-5</v>
      </c>
      <c r="JB119" s="86">
        <f t="shared" si="146"/>
        <v>2.2503829024328996E-6</v>
      </c>
      <c r="JC119" s="86">
        <f t="shared" si="146"/>
        <v>8.3217051164301936E-7</v>
      </c>
      <c r="JD119" s="86">
        <f t="shared" si="146"/>
        <v>1.2623141705279214E-7</v>
      </c>
      <c r="JE119" s="86">
        <f t="shared" si="146"/>
        <v>1.4518420236561071E-7</v>
      </c>
      <c r="JF119" s="86">
        <f t="shared" si="146"/>
        <v>1.4222104268205587E-7</v>
      </c>
      <c r="JG119" s="86">
        <f t="shared" si="146"/>
        <v>7.1472683379629773E-7</v>
      </c>
      <c r="JH119" s="86">
        <f t="shared" si="146"/>
        <v>4.1903060340804222E-7</v>
      </c>
      <c r="JI119" s="86">
        <f t="shared" si="146"/>
        <v>1.8065494073035534E-7</v>
      </c>
      <c r="JJ119" s="86">
        <f t="shared" si="146"/>
        <v>6.433974044903287E-7</v>
      </c>
      <c r="JK119" s="86">
        <f t="shared" si="146"/>
        <v>1.4306208050081536E-6</v>
      </c>
      <c r="JL119" s="86">
        <f t="shared" si="146"/>
        <v>3.3866372119807594E-7</v>
      </c>
      <c r="JM119" s="86">
        <f t="shared" si="146"/>
        <v>5.2001930671545489E-6</v>
      </c>
    </row>
    <row r="120" spans="2:273" x14ac:dyDescent="0.25">
      <c r="B120" s="2">
        <v>93</v>
      </c>
      <c r="C120" s="37">
        <v>53.96</v>
      </c>
      <c r="D120" s="37">
        <v>52.423999999999999</v>
      </c>
      <c r="E120" s="37">
        <v>56.558999999999997</v>
      </c>
      <c r="F120" s="37">
        <v>53.966000000000001</v>
      </c>
      <c r="G120" s="37">
        <v>53.033999999999999</v>
      </c>
      <c r="H120" s="37">
        <v>53.966000000000001</v>
      </c>
      <c r="I120" s="37">
        <v>57.898000000000003</v>
      </c>
      <c r="J120" s="37">
        <v>53.966000000000001</v>
      </c>
      <c r="K120" s="37">
        <v>53.317</v>
      </c>
      <c r="L120" s="37">
        <v>54.232999999999997</v>
      </c>
      <c r="M120" s="37">
        <v>58.3</v>
      </c>
      <c r="N120" s="37">
        <v>55.982999999999997</v>
      </c>
      <c r="O120" s="37">
        <v>50.45</v>
      </c>
      <c r="P120" s="37">
        <v>52.832999999999998</v>
      </c>
      <c r="Q120" s="37">
        <v>52.417000000000002</v>
      </c>
      <c r="S120" s="4">
        <f t="shared" si="147"/>
        <v>54.026094373249393</v>
      </c>
      <c r="T120" s="4">
        <f t="shared" si="147"/>
        <v>53.276459942866744</v>
      </c>
      <c r="U120" s="4">
        <f t="shared" si="147"/>
        <v>55.397757233836167</v>
      </c>
      <c r="V120" s="4">
        <f t="shared" si="147"/>
        <v>53.584782929057248</v>
      </c>
      <c r="W120" s="4">
        <f t="shared" si="147"/>
        <v>53.257601463163951</v>
      </c>
      <c r="X120" s="4">
        <f t="shared" si="147"/>
        <v>55.103361512798458</v>
      </c>
      <c r="Y120" s="4">
        <f t="shared" si="147"/>
        <v>54.915265652314694</v>
      </c>
      <c r="Z120" s="4">
        <f t="shared" si="147"/>
        <v>54.517679356605903</v>
      </c>
      <c r="AA120" s="4">
        <f t="shared" si="147"/>
        <v>52.950659013292345</v>
      </c>
      <c r="AB120" s="4">
        <f t="shared" si="147"/>
        <v>54.721969990382405</v>
      </c>
      <c r="AC120" s="4">
        <f t="shared" si="147"/>
        <v>56.454291494783703</v>
      </c>
      <c r="AD120" s="4">
        <f t="shared" si="147"/>
        <v>54.456171166360647</v>
      </c>
      <c r="AE120" s="4">
        <f t="shared" si="147"/>
        <v>53.362072785107436</v>
      </c>
      <c r="AF120" s="4">
        <f t="shared" si="147"/>
        <v>52.48980609654793</v>
      </c>
      <c r="AG120" s="4">
        <f t="shared" si="147"/>
        <v>52.174579516849228</v>
      </c>
      <c r="AI120" s="4">
        <f t="shared" si="148"/>
        <v>-6.6094373249391936E-2</v>
      </c>
      <c r="AJ120" s="4">
        <f t="shared" si="148"/>
        <v>-0.85245994286674431</v>
      </c>
      <c r="AK120" s="4">
        <f t="shared" si="148"/>
        <v>1.1612427661638307</v>
      </c>
      <c r="AL120" s="4">
        <f t="shared" si="148"/>
        <v>0.38121707094275337</v>
      </c>
      <c r="AM120" s="4">
        <f t="shared" si="148"/>
        <v>-0.22360146316395202</v>
      </c>
      <c r="AN120" s="4">
        <f t="shared" si="148"/>
        <v>-1.1373615127984564</v>
      </c>
      <c r="AO120" s="4">
        <f t="shared" si="148"/>
        <v>2.9827343476853088</v>
      </c>
      <c r="AP120" s="4">
        <f t="shared" si="148"/>
        <v>-0.55167935660590217</v>
      </c>
      <c r="AQ120" s="4">
        <f t="shared" si="148"/>
        <v>0.36634098670765525</v>
      </c>
      <c r="AR120" s="4">
        <f t="shared" si="148"/>
        <v>-0.48896999038240807</v>
      </c>
      <c r="AS120" s="4">
        <f t="shared" si="148"/>
        <v>1.8457085052162938</v>
      </c>
      <c r="AT120" s="4">
        <f t="shared" si="148"/>
        <v>1.5268288336393496</v>
      </c>
      <c r="AU120" s="4">
        <f t="shared" si="148"/>
        <v>-2.9120727851074335</v>
      </c>
      <c r="AV120" s="4">
        <f t="shared" si="148"/>
        <v>0.34319390345206813</v>
      </c>
      <c r="AW120" s="4">
        <f t="shared" si="148"/>
        <v>0.24242048315077369</v>
      </c>
      <c r="AY120" s="2">
        <f t="shared" si="140"/>
        <v>54.025778108379882</v>
      </c>
      <c r="AZ120" s="2">
        <f t="shared" si="140"/>
        <v>53.275816121678986</v>
      </c>
      <c r="BA120" s="2">
        <f t="shared" si="140"/>
        <v>55.396751349802074</v>
      </c>
      <c r="BB120" s="2">
        <f t="shared" si="140"/>
        <v>53.584433586880465</v>
      </c>
      <c r="BC120" s="2">
        <f t="shared" si="140"/>
        <v>53.257370809840353</v>
      </c>
      <c r="BD120" s="2">
        <f t="shared" si="140"/>
        <v>55.10331104550739</v>
      </c>
      <c r="BE120" s="2">
        <f t="shared" si="140"/>
        <v>54.91519922147581</v>
      </c>
      <c r="BF120" s="2">
        <f t="shared" si="140"/>
        <v>54.517609225216191</v>
      </c>
      <c r="BG120" s="2">
        <f t="shared" si="140"/>
        <v>52.950291031509153</v>
      </c>
      <c r="BH120" s="2">
        <f t="shared" si="140"/>
        <v>54.721727929959414</v>
      </c>
      <c r="BI120" s="2">
        <f t="shared" si="140"/>
        <v>56.454174346552897</v>
      </c>
      <c r="BJ120" s="2">
        <f t="shared" si="140"/>
        <v>54.45581692764226</v>
      </c>
      <c r="BK120" s="2">
        <f t="shared" si="140"/>
        <v>53.362056117214649</v>
      </c>
      <c r="BL120" s="2">
        <f t="shared" si="140"/>
        <v>52.489495261149735</v>
      </c>
      <c r="BM120" s="2">
        <f t="shared" si="140"/>
        <v>52.167696452248627</v>
      </c>
      <c r="BO120" s="2" t="str">
        <f t="shared" si="96"/>
        <v/>
      </c>
      <c r="BP120" s="2" t="str">
        <f t="shared" si="97"/>
        <v/>
      </c>
      <c r="BQ120" s="2" t="str">
        <f t="shared" si="98"/>
        <v/>
      </c>
      <c r="BR120" s="2" t="str">
        <f t="shared" si="99"/>
        <v/>
      </c>
      <c r="BS120" s="2" t="str">
        <f t="shared" si="100"/>
        <v/>
      </c>
      <c r="BT120" s="2" t="str">
        <f t="shared" si="101"/>
        <v/>
      </c>
      <c r="BU120" s="2" t="str">
        <f t="shared" si="102"/>
        <v/>
      </c>
      <c r="BV120" s="2" t="str">
        <f t="shared" si="103"/>
        <v/>
      </c>
      <c r="BW120" s="2" t="str">
        <f t="shared" si="104"/>
        <v/>
      </c>
      <c r="BX120" s="2" t="str">
        <f t="shared" si="105"/>
        <v/>
      </c>
      <c r="BY120" s="2" t="str">
        <f t="shared" si="106"/>
        <v/>
      </c>
      <c r="BZ120" s="2" t="str">
        <f t="shared" si="107"/>
        <v/>
      </c>
      <c r="CA120" s="2" t="str">
        <f t="shared" si="108"/>
        <v/>
      </c>
      <c r="CB120" s="2" t="str">
        <f t="shared" si="109"/>
        <v/>
      </c>
      <c r="CC120" s="2" t="str">
        <f t="shared" si="110"/>
        <v/>
      </c>
      <c r="CE120" s="2">
        <f t="shared" si="141"/>
        <v>53.96</v>
      </c>
      <c r="CF120" s="2">
        <f t="shared" si="141"/>
        <v>52.423999999999999</v>
      </c>
      <c r="CG120" s="2">
        <f t="shared" si="141"/>
        <v>56.558999999999997</v>
      </c>
      <c r="CH120" s="2">
        <f t="shared" si="141"/>
        <v>53.966000000000001</v>
      </c>
      <c r="CI120" s="2">
        <f t="shared" si="141"/>
        <v>53.033999999999999</v>
      </c>
      <c r="CJ120" s="2">
        <f t="shared" si="141"/>
        <v>53.966000000000001</v>
      </c>
      <c r="CK120" s="2">
        <f t="shared" si="141"/>
        <v>57.898000000000003</v>
      </c>
      <c r="CL120" s="2">
        <f t="shared" si="141"/>
        <v>53.966000000000001</v>
      </c>
      <c r="CM120" s="2">
        <f t="shared" si="141"/>
        <v>53.317</v>
      </c>
      <c r="CN120" s="2">
        <f t="shared" si="141"/>
        <v>54.232999999999997</v>
      </c>
      <c r="CO120" s="2">
        <f t="shared" si="141"/>
        <v>58.3</v>
      </c>
      <c r="CP120" s="2">
        <f t="shared" si="141"/>
        <v>55.982999999999997</v>
      </c>
      <c r="CQ120" s="2">
        <f t="shared" si="141"/>
        <v>50.45</v>
      </c>
      <c r="CR120" s="2">
        <f t="shared" si="141"/>
        <v>52.832999999999998</v>
      </c>
      <c r="CS120" s="2">
        <f t="shared" si="141"/>
        <v>52.417000000000002</v>
      </c>
      <c r="CU120" s="2">
        <f t="shared" si="111"/>
        <v>53.96</v>
      </c>
      <c r="CV120" s="2">
        <f t="shared" si="112"/>
        <v>52.423999999999999</v>
      </c>
      <c r="CW120" s="2">
        <f t="shared" si="113"/>
        <v>56.558999999999997</v>
      </c>
      <c r="CX120" s="2">
        <f t="shared" si="114"/>
        <v>53.966000000000001</v>
      </c>
      <c r="CY120" s="2">
        <f t="shared" si="115"/>
        <v>53.033999999999999</v>
      </c>
      <c r="CZ120" s="2">
        <f t="shared" si="116"/>
        <v>53.966000000000001</v>
      </c>
      <c r="DA120" s="2">
        <f t="shared" si="117"/>
        <v>57.898000000000003</v>
      </c>
      <c r="DB120" s="2">
        <f t="shared" si="118"/>
        <v>53.966000000000001</v>
      </c>
      <c r="DC120" s="2">
        <f t="shared" si="119"/>
        <v>53.317</v>
      </c>
      <c r="DD120" s="2">
        <f t="shared" si="120"/>
        <v>54.232999999999997</v>
      </c>
      <c r="DE120" s="2">
        <f t="shared" si="121"/>
        <v>58.3</v>
      </c>
      <c r="DF120" s="2">
        <f t="shared" si="122"/>
        <v>55.982999999999997</v>
      </c>
      <c r="DG120" s="2">
        <f t="shared" si="123"/>
        <v>50.45</v>
      </c>
      <c r="DH120" s="2">
        <f t="shared" si="124"/>
        <v>52.832999999999998</v>
      </c>
      <c r="DI120" s="2">
        <f t="shared" si="125"/>
        <v>52.417000000000002</v>
      </c>
      <c r="DK120" s="2">
        <f t="shared" si="149"/>
        <v>90.918600458365148</v>
      </c>
      <c r="DL120" s="2">
        <f t="shared" si="149"/>
        <v>90.389899193548359</v>
      </c>
      <c r="DM120" s="2">
        <f t="shared" si="149"/>
        <v>91.526438961038963</v>
      </c>
      <c r="DN120" s="2">
        <f t="shared" si="149"/>
        <v>88.7772618792972</v>
      </c>
      <c r="DO120" s="2">
        <f t="shared" si="149"/>
        <v>84.628786319073072</v>
      </c>
      <c r="DP120" s="2">
        <f t="shared" si="149"/>
        <v>77.196779271708678</v>
      </c>
      <c r="DQ120" s="2">
        <f t="shared" si="149"/>
        <v>86.232285867074097</v>
      </c>
      <c r="DR120" s="2">
        <f t="shared" si="149"/>
        <v>77.942466666666633</v>
      </c>
      <c r="DS120" s="2">
        <f t="shared" si="149"/>
        <v>87.871117647058838</v>
      </c>
      <c r="DT120" s="2">
        <f t="shared" si="149"/>
        <v>80.879450980392164</v>
      </c>
      <c r="DU120" s="2">
        <f t="shared" si="149"/>
        <v>88.214521568627447</v>
      </c>
      <c r="DV120" s="2">
        <f t="shared" si="149"/>
        <v>85.389161344537811</v>
      </c>
      <c r="DW120" s="2">
        <f t="shared" si="149"/>
        <v>80.619706442577026</v>
      </c>
      <c r="DX120" s="2">
        <f t="shared" si="149"/>
        <v>72.020667226890751</v>
      </c>
      <c r="DY120" s="2">
        <f t="shared" si="149"/>
        <v>62.572937500000009</v>
      </c>
      <c r="EA120" s="2">
        <f t="shared" si="153"/>
        <v>53.85829071542031</v>
      </c>
      <c r="EB120" s="2">
        <f t="shared" si="153"/>
        <v>53.148839769610532</v>
      </c>
      <c r="EC120" s="2">
        <f t="shared" si="153"/>
        <v>55.239903284751271</v>
      </c>
      <c r="ED120" s="2">
        <f t="shared" si="153"/>
        <v>53.429686346496226</v>
      </c>
      <c r="EE120" s="2">
        <f t="shared" si="152"/>
        <v>53.126374461017583</v>
      </c>
      <c r="EF120" s="2">
        <f t="shared" si="152"/>
        <v>54.994216175498877</v>
      </c>
      <c r="EG120" s="2">
        <f t="shared" si="152"/>
        <v>54.773334896628285</v>
      </c>
      <c r="EH120" s="2">
        <f t="shared" si="152"/>
        <v>54.402349224237831</v>
      </c>
      <c r="EI120" s="2">
        <f t="shared" si="152"/>
        <v>52.78403525865005</v>
      </c>
      <c r="EJ120" s="2">
        <f t="shared" si="152"/>
        <v>54.595352626401116</v>
      </c>
      <c r="EK120" s="2">
        <f t="shared" si="152"/>
        <v>56.306484267034037</v>
      </c>
      <c r="EL120" s="2">
        <f t="shared" si="152"/>
        <v>54.326388694142494</v>
      </c>
      <c r="EM120" s="2">
        <f t="shared" si="136"/>
        <v>53.226102004424163</v>
      </c>
      <c r="EN120" s="2">
        <f t="shared" si="136"/>
        <v>52.383426204490938</v>
      </c>
      <c r="EO120" s="2">
        <f t="shared" si="136"/>
        <v>52.099109871079804</v>
      </c>
      <c r="EQ120" s="2">
        <f t="shared" si="150"/>
        <v>53.798461464505039</v>
      </c>
      <c r="ER120" s="2">
        <f t="shared" si="150"/>
        <v>53.050880353100197</v>
      </c>
      <c r="ES120" s="2">
        <f t="shared" si="150"/>
        <v>54.984008611406495</v>
      </c>
      <c r="ET120" s="2">
        <f t="shared" si="150"/>
        <v>53.403485570517589</v>
      </c>
      <c r="EU120" s="2">
        <f t="shared" si="150"/>
        <v>53.01875411700707</v>
      </c>
      <c r="EV120" s="2">
        <f t="shared" si="150"/>
        <v>54.892115138752018</v>
      </c>
      <c r="EW120" s="2">
        <f t="shared" si="150"/>
        <v>54.808807627201737</v>
      </c>
      <c r="EX120" s="2">
        <f t="shared" si="150"/>
        <v>54.053188351665796</v>
      </c>
      <c r="EY120" s="2">
        <f t="shared" si="150"/>
        <v>52.853967022393931</v>
      </c>
      <c r="EZ120" s="2">
        <f t="shared" si="150"/>
        <v>54.500952035818415</v>
      </c>
      <c r="FA120" s="2">
        <f t="shared" si="150"/>
        <v>56.013401911637075</v>
      </c>
      <c r="FB120" s="2">
        <f t="shared" si="150"/>
        <v>53.939800384307986</v>
      </c>
      <c r="FC120" s="2">
        <f t="shared" si="150"/>
        <v>52.981269505215693</v>
      </c>
      <c r="FD120" s="2">
        <f t="shared" si="150"/>
        <v>52.296574056010748</v>
      </c>
      <c r="FE120" s="2">
        <f t="shared" si="150"/>
        <v>52.120908286306857</v>
      </c>
      <c r="FG120" s="2">
        <f t="shared" si="151"/>
        <v>0.99546970256604528</v>
      </c>
      <c r="FH120" s="2">
        <f t="shared" si="151"/>
        <v>0.99657155851603885</v>
      </c>
      <c r="FI120" s="2">
        <f t="shared" si="151"/>
        <v>0.99561132593094281</v>
      </c>
      <c r="FJ120" s="2">
        <f t="shared" si="151"/>
        <v>0.99561606043025364</v>
      </c>
      <c r="FK120" s="2">
        <f t="shared" si="151"/>
        <v>0.995814679529195</v>
      </c>
      <c r="FL120" s="2">
        <f t="shared" si="151"/>
        <v>0.99505350141116777</v>
      </c>
      <c r="FM120" s="2">
        <f t="shared" si="151"/>
        <v>0.99549902451588113</v>
      </c>
      <c r="FN120" s="2">
        <f t="shared" si="151"/>
        <v>0.99497811974053141</v>
      </c>
      <c r="FO120" s="2">
        <f t="shared" si="151"/>
        <v>0.99528141934258152</v>
      </c>
      <c r="FP120" s="2">
        <f t="shared" si="151"/>
        <v>0.99515808255554872</v>
      </c>
      <c r="FQ120" s="2">
        <f t="shared" si="151"/>
        <v>0.99529369214082697</v>
      </c>
      <c r="FR120" s="2">
        <f t="shared" si="151"/>
        <v>0.99575082259139114</v>
      </c>
      <c r="FS120" s="2">
        <f t="shared" si="151"/>
        <v>0.99497835141239022</v>
      </c>
      <c r="FT120" s="2">
        <f t="shared" si="151"/>
        <v>0.99457147231851384</v>
      </c>
      <c r="FU120" s="2">
        <f t="shared" si="151"/>
        <v>0.99346271918928508</v>
      </c>
      <c r="FW120" s="2">
        <f t="shared" si="142"/>
        <v>6.7999041310469813E-3</v>
      </c>
      <c r="FX120" s="2">
        <f t="shared" si="142"/>
        <v>7.1707344965448398E-3</v>
      </c>
      <c r="FY120" s="2">
        <f t="shared" si="142"/>
        <v>9.3855534241757618E-3</v>
      </c>
      <c r="FZ120" s="2">
        <f t="shared" si="142"/>
        <v>8.1827610289444425E-3</v>
      </c>
      <c r="GA120" s="2">
        <f t="shared" si="142"/>
        <v>7.9105899010567023E-3</v>
      </c>
      <c r="GB120" s="2">
        <f t="shared" si="142"/>
        <v>7.1505347900098571E-3</v>
      </c>
      <c r="GC120" s="2">
        <f t="shared" si="142"/>
        <v>7.5651851188011255E-3</v>
      </c>
      <c r="GD120" s="2">
        <f t="shared" si="142"/>
        <v>8.4650095229001909E-3</v>
      </c>
      <c r="GE120" s="2">
        <f t="shared" si="142"/>
        <v>9.9317468733658206E-3</v>
      </c>
      <c r="GF120" s="2">
        <f t="shared" si="142"/>
        <v>9.4292924235984364E-3</v>
      </c>
      <c r="GG120" s="2">
        <f t="shared" si="142"/>
        <v>8.4582615048925669E-3</v>
      </c>
      <c r="GH120" s="2">
        <f t="shared" si="142"/>
        <v>6.6297873728648508E-3</v>
      </c>
      <c r="GI120" s="2">
        <f t="shared" si="142"/>
        <v>6.5634352102156204E-3</v>
      </c>
      <c r="GJ120" s="2">
        <f t="shared" si="142"/>
        <v>6.1282285888439054E-3</v>
      </c>
      <c r="GK120" s="2">
        <f t="shared" si="142"/>
        <v>5.3319837394704677E-3</v>
      </c>
      <c r="GM120" s="86">
        <f t="shared" si="143"/>
        <v>1.5440123390631548E-32</v>
      </c>
      <c r="GN120" s="86">
        <f t="shared" si="143"/>
        <v>1.2194537892825703E-49</v>
      </c>
      <c r="GO120" s="86">
        <f t="shared" si="143"/>
        <v>1.1978859694427216E-80</v>
      </c>
      <c r="GP120" s="86">
        <f t="shared" si="143"/>
        <v>3.2623794258776762E-89</v>
      </c>
      <c r="GQ120" s="86">
        <f t="shared" si="143"/>
        <v>6.2646069746260817E-88</v>
      </c>
      <c r="GR120" s="86">
        <f t="shared" si="143"/>
        <v>4.641541545413005E-80</v>
      </c>
      <c r="GS120" s="86">
        <f t="shared" si="143"/>
        <v>9.9634400557238531E-61</v>
      </c>
      <c r="GT120" s="86">
        <f t="shared" si="143"/>
        <v>7.3303899517267126E-64</v>
      </c>
      <c r="GU120" s="86">
        <f t="shared" si="143"/>
        <v>1.2773943897111571E-75</v>
      </c>
      <c r="GV120" s="86">
        <f t="shared" si="143"/>
        <v>6.4313684224438056E-70</v>
      </c>
      <c r="GW120" s="86">
        <f t="shared" si="143"/>
        <v>5.0548529050875466E-81</v>
      </c>
      <c r="GX120" s="86">
        <f t="shared" si="143"/>
        <v>2.8305870905847438E-70</v>
      </c>
      <c r="GY120" s="86">
        <f t="shared" si="143"/>
        <v>2.5647523154449218E-40</v>
      </c>
      <c r="GZ120" s="86">
        <f t="shared" si="143"/>
        <v>1.7197362598081089E-41</v>
      </c>
      <c r="HA120" s="86">
        <f t="shared" si="143"/>
        <v>1.0419743264365632E-52</v>
      </c>
      <c r="HC120" s="86">
        <f t="shared" si="74"/>
        <v>3.5239624040836291E-5</v>
      </c>
      <c r="HD120" s="86">
        <f t="shared" si="74"/>
        <v>1.1122061661282398E-9</v>
      </c>
      <c r="HE120" s="86">
        <f t="shared" si="74"/>
        <v>4.4280732360484946E-13</v>
      </c>
      <c r="HF120" s="86">
        <f t="shared" si="74"/>
        <v>1.7934925805366213E-19</v>
      </c>
      <c r="HG120" s="86">
        <f t="shared" si="74"/>
        <v>2.2992047843288514E-17</v>
      </c>
      <c r="HH120" s="86">
        <f t="shared" si="74"/>
        <v>1.44472854847104E-16</v>
      </c>
      <c r="HI120" s="86">
        <f t="shared" si="139"/>
        <v>2.8017560423860934E-12</v>
      </c>
      <c r="HJ120" s="86">
        <f t="shared" si="139"/>
        <v>2.4787804833209525E-14</v>
      </c>
      <c r="HK120" s="86">
        <f t="shared" si="139"/>
        <v>1.4053049256548629E-17</v>
      </c>
      <c r="HL120" s="86">
        <f t="shared" si="139"/>
        <v>4.7446784011452343E-15</v>
      </c>
      <c r="HM120" s="86">
        <f t="shared" si="139"/>
        <v>4.2851506722763034E-14</v>
      </c>
      <c r="HN120" s="86">
        <f t="shared" si="139"/>
        <v>1.0695704491851432E-12</v>
      </c>
      <c r="HO120" s="86">
        <f t="shared" si="139"/>
        <v>2.2140656063654575E-7</v>
      </c>
      <c r="HP120" s="86">
        <f t="shared" si="139"/>
        <v>2.9203348691228043E-9</v>
      </c>
      <c r="HQ120" s="86">
        <f t="shared" si="139"/>
        <v>5.7417686424799462E-17</v>
      </c>
      <c r="HS120" s="86">
        <f t="shared" si="144"/>
        <v>4.0481024673135686E-7</v>
      </c>
      <c r="HT120" s="86">
        <f t="shared" si="144"/>
        <v>4.6917376688958717E-5</v>
      </c>
      <c r="HU120" s="86">
        <f t="shared" si="144"/>
        <v>2.9426758005363466E-5</v>
      </c>
      <c r="HV120" s="86">
        <f t="shared" si="144"/>
        <v>6.0084041281980758E-6</v>
      </c>
      <c r="HW120" s="86">
        <f t="shared" si="144"/>
        <v>2.336084959035551E-6</v>
      </c>
      <c r="HX120" s="86">
        <f t="shared" si="144"/>
        <v>3.942103278953061E-7</v>
      </c>
      <c r="HY120" s="86">
        <f t="shared" si="144"/>
        <v>4.6456884078121802E-7</v>
      </c>
      <c r="HZ120" s="86">
        <f t="shared" si="144"/>
        <v>4.6854832823668194E-7</v>
      </c>
      <c r="IA120" s="86">
        <f t="shared" si="144"/>
        <v>2.2276800396755558E-6</v>
      </c>
      <c r="IB120" s="86">
        <f t="shared" si="144"/>
        <v>1.3358474675847281E-6</v>
      </c>
      <c r="IC120" s="86">
        <f t="shared" si="144"/>
        <v>5.8665891435180822E-7</v>
      </c>
      <c r="ID120" s="86">
        <f t="shared" si="144"/>
        <v>1.7344622606728855E-6</v>
      </c>
      <c r="IE120" s="86">
        <f t="shared" si="144"/>
        <v>5.5238059741546187E-8</v>
      </c>
      <c r="IF120" s="86">
        <f t="shared" si="144"/>
        <v>8.6109926311945258E-7</v>
      </c>
      <c r="IG120" s="86">
        <f t="shared" si="144"/>
        <v>1.1007527720136747E-5</v>
      </c>
      <c r="II120" s="86">
        <f t="shared" si="145"/>
        <v>3.2722084250227712E-47</v>
      </c>
      <c r="IJ120" s="86">
        <f t="shared" si="145"/>
        <v>5.415766739539368E-32</v>
      </c>
      <c r="IK120" s="86">
        <f t="shared" si="145"/>
        <v>2.0707124390359969E-35</v>
      </c>
      <c r="IL120" s="86">
        <f t="shared" si="145"/>
        <v>5.5992548357382626E-42</v>
      </c>
      <c r="IM120" s="86">
        <f t="shared" si="145"/>
        <v>1.7770354460375778E-43</v>
      </c>
      <c r="IN120" s="86">
        <f t="shared" si="145"/>
        <v>3.6606623821813817E-48</v>
      </c>
      <c r="IO120" s="86">
        <f t="shared" si="145"/>
        <v>1.3859075402258904E-49</v>
      </c>
      <c r="IP120" s="86">
        <f t="shared" si="145"/>
        <v>1.1883773536239152E-49</v>
      </c>
      <c r="IQ120" s="86">
        <f t="shared" si="145"/>
        <v>2.5374044376102793E-47</v>
      </c>
      <c r="IR120" s="86">
        <f t="shared" si="145"/>
        <v>2.2322699136863818E-48</v>
      </c>
      <c r="IS120" s="86">
        <f t="shared" si="145"/>
        <v>2.8714411149543147E-49</v>
      </c>
      <c r="IT120" s="86">
        <f t="shared" si="145"/>
        <v>2.702877577459793E-42</v>
      </c>
      <c r="IU120" s="86">
        <f t="shared" si="145"/>
        <v>1.4420247931969659E-53</v>
      </c>
      <c r="IV120" s="86">
        <f t="shared" si="145"/>
        <v>6.2513312099644902E-50</v>
      </c>
      <c r="IW120" s="86">
        <f t="shared" si="145"/>
        <v>6.3893904765213315E-41</v>
      </c>
      <c r="IY120" s="86">
        <f t="shared" si="146"/>
        <v>3.5644434287567645E-5</v>
      </c>
      <c r="IZ120" s="86">
        <f t="shared" si="146"/>
        <v>4.6918488895124844E-5</v>
      </c>
      <c r="JA120" s="86">
        <f t="shared" si="146"/>
        <v>2.942675844817079E-5</v>
      </c>
      <c r="JB120" s="86">
        <f t="shared" si="146"/>
        <v>6.0084041281982553E-6</v>
      </c>
      <c r="JC120" s="86">
        <f t="shared" si="146"/>
        <v>2.3360849590585428E-6</v>
      </c>
      <c r="JD120" s="86">
        <f t="shared" si="146"/>
        <v>3.9421032803977895E-7</v>
      </c>
      <c r="JE120" s="86">
        <f t="shared" si="146"/>
        <v>4.6457164253726041E-7</v>
      </c>
      <c r="JF120" s="86">
        <f t="shared" si="146"/>
        <v>4.6854835302448677E-7</v>
      </c>
      <c r="JG120" s="86">
        <f t="shared" si="146"/>
        <v>2.2276800396896089E-6</v>
      </c>
      <c r="JH120" s="86">
        <f t="shared" si="146"/>
        <v>1.3358474723294065E-6</v>
      </c>
      <c r="JI120" s="86">
        <f t="shared" si="146"/>
        <v>5.8665895720331492E-7</v>
      </c>
      <c r="JJ120" s="86">
        <f t="shared" si="146"/>
        <v>1.7344633302433346E-6</v>
      </c>
      <c r="JK120" s="86">
        <f t="shared" si="146"/>
        <v>2.7664462037809195E-7</v>
      </c>
      <c r="JL120" s="86">
        <f t="shared" si="146"/>
        <v>8.6401959798857538E-7</v>
      </c>
      <c r="JM120" s="86">
        <f t="shared" si="146"/>
        <v>1.1007527720194164E-5</v>
      </c>
    </row>
    <row r="121" spans="2:273" x14ac:dyDescent="0.25">
      <c r="B121" s="2">
        <v>94</v>
      </c>
      <c r="C121" s="37">
        <v>53.76</v>
      </c>
      <c r="D121" s="37">
        <v>48.051000000000002</v>
      </c>
      <c r="E121" s="37">
        <v>53.898000000000003</v>
      </c>
      <c r="F121" s="37">
        <v>56.253999999999998</v>
      </c>
      <c r="G121" s="37">
        <v>53.203000000000003</v>
      </c>
      <c r="H121" s="37">
        <v>53.695</v>
      </c>
      <c r="I121" s="37">
        <v>54.168999999999997</v>
      </c>
      <c r="J121" s="37">
        <v>53.136000000000003</v>
      </c>
      <c r="K121" s="37">
        <v>52.133000000000003</v>
      </c>
      <c r="L121" s="37">
        <v>54.35</v>
      </c>
      <c r="M121" s="37">
        <v>57.8</v>
      </c>
      <c r="N121" s="37">
        <v>51.216999999999999</v>
      </c>
      <c r="O121" s="37">
        <v>52.35</v>
      </c>
      <c r="P121" s="37">
        <v>53.633000000000003</v>
      </c>
      <c r="Q121" s="37">
        <v>52.582999999999998</v>
      </c>
      <c r="S121" s="4">
        <f t="shared" si="147"/>
        <v>53.875731533587384</v>
      </c>
      <c r="T121" s="4">
        <f t="shared" si="147"/>
        <v>53.114278764750594</v>
      </c>
      <c r="U121" s="4">
        <f t="shared" si="147"/>
        <v>55.162890281771602</v>
      </c>
      <c r="V121" s="4">
        <f t="shared" si="147"/>
        <v>53.397346008918447</v>
      </c>
      <c r="W121" s="4">
        <f t="shared" si="147"/>
        <v>53.068233338766568</v>
      </c>
      <c r="X121" s="4">
        <f t="shared" si="147"/>
        <v>54.892649825371635</v>
      </c>
      <c r="Y121" s="4">
        <f t="shared" si="147"/>
        <v>54.741848930061174</v>
      </c>
      <c r="Z121" s="4">
        <f t="shared" si="147"/>
        <v>54.291551065488299</v>
      </c>
      <c r="AA121" s="4">
        <f t="shared" si="147"/>
        <v>52.792309278055392</v>
      </c>
      <c r="AB121" s="4">
        <f t="shared" si="147"/>
        <v>54.543604926749943</v>
      </c>
      <c r="AC121" s="4">
        <f t="shared" si="147"/>
        <v>56.230265840202129</v>
      </c>
      <c r="AD121" s="4">
        <f t="shared" si="147"/>
        <v>54.242245658441313</v>
      </c>
      <c r="AE121" s="4">
        <f t="shared" si="147"/>
        <v>53.17984823210513</v>
      </c>
      <c r="AF121" s="4">
        <f t="shared" si="147"/>
        <v>52.34800698165791</v>
      </c>
      <c r="AG121" s="4">
        <f t="shared" si="147"/>
        <v>52.082286925768145</v>
      </c>
      <c r="AI121" s="4">
        <f t="shared" si="148"/>
        <v>-0.11573153358738608</v>
      </c>
      <c r="AJ121" s="4">
        <f t="shared" si="148"/>
        <v>-5.0632787647505921</v>
      </c>
      <c r="AK121" s="4">
        <f t="shared" si="148"/>
        <v>-1.2648902817715992</v>
      </c>
      <c r="AL121" s="4">
        <f t="shared" si="148"/>
        <v>2.8566539910815507</v>
      </c>
      <c r="AM121" s="4">
        <f t="shared" si="148"/>
        <v>0.13476666123343506</v>
      </c>
      <c r="AN121" s="4">
        <f t="shared" si="148"/>
        <v>-1.1976498253716343</v>
      </c>
      <c r="AO121" s="4">
        <f t="shared" si="148"/>
        <v>-0.57284893006117699</v>
      </c>
      <c r="AP121" s="4">
        <f t="shared" si="148"/>
        <v>-1.1555510654882966</v>
      </c>
      <c r="AQ121" s="4">
        <f t="shared" si="148"/>
        <v>-0.65930927805538886</v>
      </c>
      <c r="AR121" s="4">
        <f t="shared" si="148"/>
        <v>-0.19360492674994134</v>
      </c>
      <c r="AS121" s="4">
        <f t="shared" si="148"/>
        <v>1.5697341597978678</v>
      </c>
      <c r="AT121" s="4">
        <f t="shared" si="148"/>
        <v>-3.0252456584413139</v>
      </c>
      <c r="AU121" s="4">
        <f t="shared" si="148"/>
        <v>-0.82984823210512815</v>
      </c>
      <c r="AV121" s="4">
        <f t="shared" si="148"/>
        <v>1.2849930183420923</v>
      </c>
      <c r="AW121" s="4">
        <f t="shared" si="148"/>
        <v>0.50071307423185374</v>
      </c>
      <c r="AY121" s="2">
        <f t="shared" si="140"/>
        <v>53.875659845949386</v>
      </c>
      <c r="AZ121" s="2">
        <f t="shared" si="140"/>
        <v>53.113002882172545</v>
      </c>
      <c r="BA121" s="2">
        <f t="shared" si="140"/>
        <v>55.160691058982238</v>
      </c>
      <c r="BB121" s="2">
        <f t="shared" si="140"/>
        <v>53.396486690716415</v>
      </c>
      <c r="BC121" s="2">
        <f t="shared" si="140"/>
        <v>53.067636767963513</v>
      </c>
      <c r="BD121" s="2">
        <f t="shared" si="140"/>
        <v>54.892504859141944</v>
      </c>
      <c r="BE121" s="2">
        <f t="shared" si="140"/>
        <v>54.741654047900568</v>
      </c>
      <c r="BF121" s="2">
        <f t="shared" si="140"/>
        <v>54.291340033809725</v>
      </c>
      <c r="BG121" s="2">
        <f t="shared" si="140"/>
        <v>52.791265489346067</v>
      </c>
      <c r="BH121" s="2">
        <f t="shared" si="140"/>
        <v>54.542902110567802</v>
      </c>
      <c r="BI121" s="2">
        <f t="shared" si="140"/>
        <v>56.229918272686973</v>
      </c>
      <c r="BJ121" s="2">
        <f t="shared" si="140"/>
        <v>54.241360123737415</v>
      </c>
      <c r="BK121" s="2">
        <f t="shared" si="140"/>
        <v>53.179798665547665</v>
      </c>
      <c r="BL121" s="2">
        <f t="shared" si="140"/>
        <v>52.3472091354611</v>
      </c>
      <c r="BM121" s="2">
        <f t="shared" si="140"/>
        <v>52.068545482233496</v>
      </c>
      <c r="BO121" s="2" t="str">
        <f t="shared" si="96"/>
        <v/>
      </c>
      <c r="BP121" s="2" t="str">
        <f t="shared" si="97"/>
        <v/>
      </c>
      <c r="BQ121" s="2" t="str">
        <f t="shared" si="98"/>
        <v/>
      </c>
      <c r="BR121" s="2" t="str">
        <f t="shared" si="99"/>
        <v/>
      </c>
      <c r="BS121" s="2" t="str">
        <f t="shared" si="100"/>
        <v/>
      </c>
      <c r="BT121" s="2" t="str">
        <f t="shared" si="101"/>
        <v/>
      </c>
      <c r="BU121" s="2" t="str">
        <f t="shared" si="102"/>
        <v/>
      </c>
      <c r="BV121" s="2" t="str">
        <f t="shared" si="103"/>
        <v/>
      </c>
      <c r="BW121" s="2" t="str">
        <f t="shared" si="104"/>
        <v/>
      </c>
      <c r="BX121" s="2" t="str">
        <f t="shared" si="105"/>
        <v/>
      </c>
      <c r="BY121" s="2" t="str">
        <f t="shared" si="106"/>
        <v/>
      </c>
      <c r="BZ121" s="2" t="str">
        <f t="shared" si="107"/>
        <v/>
      </c>
      <c r="CA121" s="2" t="str">
        <f t="shared" si="108"/>
        <v/>
      </c>
      <c r="CB121" s="2" t="str">
        <f t="shared" si="109"/>
        <v/>
      </c>
      <c r="CC121" s="2" t="str">
        <f t="shared" si="110"/>
        <v/>
      </c>
      <c r="CE121" s="2">
        <f t="shared" si="141"/>
        <v>53.76</v>
      </c>
      <c r="CF121" s="2">
        <f t="shared" si="141"/>
        <v>48.051000000000002</v>
      </c>
      <c r="CG121" s="2">
        <f t="shared" si="141"/>
        <v>53.898000000000003</v>
      </c>
      <c r="CH121" s="2">
        <f t="shared" si="141"/>
        <v>56.253999999999998</v>
      </c>
      <c r="CI121" s="2">
        <f t="shared" si="141"/>
        <v>53.203000000000003</v>
      </c>
      <c r="CJ121" s="2">
        <f t="shared" si="141"/>
        <v>53.695</v>
      </c>
      <c r="CK121" s="2">
        <f t="shared" si="141"/>
        <v>54.168999999999997</v>
      </c>
      <c r="CL121" s="2">
        <f t="shared" si="141"/>
        <v>53.136000000000003</v>
      </c>
      <c r="CM121" s="2">
        <f t="shared" si="141"/>
        <v>52.133000000000003</v>
      </c>
      <c r="CN121" s="2">
        <f t="shared" si="141"/>
        <v>54.35</v>
      </c>
      <c r="CO121" s="2">
        <f t="shared" si="141"/>
        <v>57.8</v>
      </c>
      <c r="CP121" s="2">
        <f t="shared" si="141"/>
        <v>51.216999999999999</v>
      </c>
      <c r="CQ121" s="2">
        <f t="shared" si="141"/>
        <v>52.35</v>
      </c>
      <c r="CR121" s="2">
        <f t="shared" si="141"/>
        <v>53.633000000000003</v>
      </c>
      <c r="CS121" s="2">
        <f t="shared" si="141"/>
        <v>52.582999999999998</v>
      </c>
      <c r="CU121" s="2">
        <f t="shared" si="111"/>
        <v>53.76</v>
      </c>
      <c r="CV121" s="2">
        <f t="shared" si="112"/>
        <v>48.051000000000002</v>
      </c>
      <c r="CW121" s="2">
        <f t="shared" si="113"/>
        <v>53.898000000000003</v>
      </c>
      <c r="CX121" s="2">
        <f t="shared" si="114"/>
        <v>56.253999999999998</v>
      </c>
      <c r="CY121" s="2">
        <f t="shared" si="115"/>
        <v>53.203000000000003</v>
      </c>
      <c r="CZ121" s="2">
        <f t="shared" si="116"/>
        <v>53.695</v>
      </c>
      <c r="DA121" s="2">
        <f t="shared" si="117"/>
        <v>54.168999999999997</v>
      </c>
      <c r="DB121" s="2">
        <f t="shared" si="118"/>
        <v>53.136000000000003</v>
      </c>
      <c r="DC121" s="2">
        <f t="shared" si="119"/>
        <v>52.133000000000003</v>
      </c>
      <c r="DD121" s="2">
        <f t="shared" si="120"/>
        <v>54.35</v>
      </c>
      <c r="DE121" s="2">
        <f t="shared" si="121"/>
        <v>57.8</v>
      </c>
      <c r="DF121" s="2">
        <f t="shared" si="122"/>
        <v>51.216999999999999</v>
      </c>
      <c r="DG121" s="2">
        <f t="shared" si="123"/>
        <v>52.35</v>
      </c>
      <c r="DH121" s="2">
        <f t="shared" si="124"/>
        <v>53.633000000000003</v>
      </c>
      <c r="DI121" s="2">
        <f t="shared" si="125"/>
        <v>52.582999999999998</v>
      </c>
      <c r="DK121" s="2">
        <f t="shared" si="149"/>
        <v>91.226340718105405</v>
      </c>
      <c r="DL121" s="2">
        <f t="shared" si="149"/>
        <v>90.694417338709655</v>
      </c>
      <c r="DM121" s="2">
        <f t="shared" si="149"/>
        <v>91.796843391902229</v>
      </c>
      <c r="DN121" s="2">
        <f t="shared" si="149"/>
        <v>89.031761650114618</v>
      </c>
      <c r="DO121" s="2">
        <f t="shared" si="149"/>
        <v>84.834218805704097</v>
      </c>
      <c r="DP121" s="2">
        <f t="shared" si="149"/>
        <v>77.311620728291302</v>
      </c>
      <c r="DQ121" s="2">
        <f t="shared" si="149"/>
        <v>86.457220015278835</v>
      </c>
      <c r="DR121" s="2">
        <f t="shared" si="149"/>
        <v>78.093347619047591</v>
      </c>
      <c r="DS121" s="2">
        <f t="shared" si="149"/>
        <v>88.154653781512621</v>
      </c>
      <c r="DT121" s="2">
        <f t="shared" si="149"/>
        <v>81.070677591036414</v>
      </c>
      <c r="DU121" s="2">
        <f t="shared" si="149"/>
        <v>88.472707002801116</v>
      </c>
      <c r="DV121" s="2">
        <f t="shared" si="149"/>
        <v>85.606462184873948</v>
      </c>
      <c r="DW121" s="2">
        <f t="shared" si="149"/>
        <v>80.822364985994398</v>
      </c>
      <c r="DX121" s="2">
        <f t="shared" si="149"/>
        <v>72.171622408963572</v>
      </c>
      <c r="DY121" s="2">
        <f t="shared" si="149"/>
        <v>62.644710227272739</v>
      </c>
      <c r="EA121" s="2">
        <f t="shared" si="153"/>
        <v>53.72105709035413</v>
      </c>
      <c r="EB121" s="2">
        <f t="shared" si="153"/>
        <v>52.995737685134394</v>
      </c>
      <c r="EC121" s="2">
        <f t="shared" si="153"/>
        <v>55.015603966806893</v>
      </c>
      <c r="ED121" s="2">
        <f t="shared" si="153"/>
        <v>53.2536009498955</v>
      </c>
      <c r="EE121" s="2">
        <f t="shared" si="152"/>
        <v>52.946691456711534</v>
      </c>
      <c r="EF121" s="2">
        <f t="shared" si="152"/>
        <v>54.79156215865541</v>
      </c>
      <c r="EG121" s="2">
        <f t="shared" si="152"/>
        <v>54.610596531150279</v>
      </c>
      <c r="EH121" s="2">
        <f t="shared" si="152"/>
        <v>54.184607857591757</v>
      </c>
      <c r="EI121" s="2">
        <f t="shared" si="152"/>
        <v>52.637709053067098</v>
      </c>
      <c r="EJ121" s="2">
        <f t="shared" si="152"/>
        <v>54.426022531708014</v>
      </c>
      <c r="EK121" s="2">
        <f t="shared" si="152"/>
        <v>56.093285680704987</v>
      </c>
      <c r="EL121" s="2">
        <f t="shared" si="152"/>
        <v>54.121805498114583</v>
      </c>
      <c r="EM121" s="2">
        <f t="shared" si="136"/>
        <v>53.054177836215054</v>
      </c>
      <c r="EN121" s="2">
        <f t="shared" si="136"/>
        <v>52.249044255504671</v>
      </c>
      <c r="EO121" s="2">
        <f t="shared" si="136"/>
        <v>52.005023684261985</v>
      </c>
      <c r="EQ121" s="2">
        <f t="shared" si="150"/>
        <v>53.664839220116406</v>
      </c>
      <c r="ER121" s="2">
        <f t="shared" si="150"/>
        <v>52.913558485696328</v>
      </c>
      <c r="ES121" s="2">
        <f t="shared" si="150"/>
        <v>54.802861530701875</v>
      </c>
      <c r="ET121" s="2">
        <f t="shared" si="150"/>
        <v>53.229316174202737</v>
      </c>
      <c r="EU121" s="2">
        <f t="shared" si="150"/>
        <v>52.852536357397099</v>
      </c>
      <c r="EV121" s="2">
        <f t="shared" si="150"/>
        <v>54.702808729616322</v>
      </c>
      <c r="EW121" s="2">
        <f t="shared" si="150"/>
        <v>54.644049782686849</v>
      </c>
      <c r="EX121" s="2">
        <f t="shared" si="150"/>
        <v>53.880699935764191</v>
      </c>
      <c r="EY121" s="2">
        <f t="shared" si="150"/>
        <v>52.697403676687472</v>
      </c>
      <c r="EZ121" s="2">
        <f t="shared" si="150"/>
        <v>54.345651596794696</v>
      </c>
      <c r="FA121" s="2">
        <f t="shared" si="150"/>
        <v>55.833856908301257</v>
      </c>
      <c r="FB121" s="2">
        <f t="shared" si="150"/>
        <v>53.777215238569759</v>
      </c>
      <c r="FC121" s="2">
        <f t="shared" si="150"/>
        <v>52.830589294939685</v>
      </c>
      <c r="FD121" s="2">
        <f t="shared" si="150"/>
        <v>52.172136916374036</v>
      </c>
      <c r="FE121" s="2">
        <f t="shared" si="150"/>
        <v>52.013704015490013</v>
      </c>
      <c r="FG121" s="2">
        <f t="shared" si="151"/>
        <v>0.99586667201964363</v>
      </c>
      <c r="FH121" s="2">
        <f t="shared" si="151"/>
        <v>0.99687228067892752</v>
      </c>
      <c r="FI121" s="2">
        <f t="shared" si="151"/>
        <v>0.99599593548609344</v>
      </c>
      <c r="FJ121" s="2">
        <f t="shared" si="151"/>
        <v>0.99600025673569081</v>
      </c>
      <c r="FK121" s="2">
        <f t="shared" si="151"/>
        <v>0.99618153616612992</v>
      </c>
      <c r="FL121" s="2">
        <f t="shared" si="151"/>
        <v>0.99548677534208396</v>
      </c>
      <c r="FM121" s="2">
        <f t="shared" si="151"/>
        <v>0.99589343521898666</v>
      </c>
      <c r="FN121" s="2">
        <f t="shared" si="151"/>
        <v>0.995417966101384</v>
      </c>
      <c r="FO121" s="2">
        <f t="shared" si="151"/>
        <v>0.99569481585069219</v>
      </c>
      <c r="FP121" s="2">
        <f t="shared" si="151"/>
        <v>0.99558223668006762</v>
      </c>
      <c r="FQ121" s="2">
        <f t="shared" si="151"/>
        <v>0.99570601806365644</v>
      </c>
      <c r="FR121" s="2">
        <f t="shared" si="151"/>
        <v>0.99612325470144725</v>
      </c>
      <c r="FS121" s="2">
        <f t="shared" si="151"/>
        <v>0.99541817757547335</v>
      </c>
      <c r="FT121" s="2">
        <f t="shared" si="151"/>
        <v>0.99504675798879771</v>
      </c>
      <c r="FU121" s="2">
        <f t="shared" si="151"/>
        <v>0.99403449762497975</v>
      </c>
      <c r="FW121" s="2">
        <f t="shared" si="142"/>
        <v>7.4510584046889429E-3</v>
      </c>
      <c r="FX121" s="2">
        <f t="shared" si="142"/>
        <v>7.8571183178972638E-3</v>
      </c>
      <c r="FY121" s="2">
        <f t="shared" si="142"/>
        <v>1.0281744555652714E-2</v>
      </c>
      <c r="FZ121" s="2">
        <f t="shared" si="142"/>
        <v>8.9651414496381421E-3</v>
      </c>
      <c r="GA121" s="2">
        <f t="shared" si="142"/>
        <v>8.6671745623314138E-3</v>
      </c>
      <c r="GB121" s="2">
        <f t="shared" si="142"/>
        <v>7.8350003508482306E-3</v>
      </c>
      <c r="GC121" s="2">
        <f t="shared" si="142"/>
        <v>8.2890105875201587E-3</v>
      </c>
      <c r="GD121" s="2">
        <f t="shared" si="142"/>
        <v>9.2741242981050111E-3</v>
      </c>
      <c r="GE121" s="2">
        <f t="shared" si="142"/>
        <v>1.087951917337643E-2</v>
      </c>
      <c r="GF121" s="2">
        <f t="shared" si="142"/>
        <v>1.032961647722234E-2</v>
      </c>
      <c r="GG121" s="2">
        <f t="shared" si="142"/>
        <v>9.2667373093490192E-3</v>
      </c>
      <c r="GH121" s="2">
        <f t="shared" si="142"/>
        <v>7.2647705347681796E-3</v>
      </c>
      <c r="GI121" s="2">
        <f t="shared" si="142"/>
        <v>7.1921093519772194E-3</v>
      </c>
      <c r="GJ121" s="2">
        <f t="shared" si="142"/>
        <v>6.7154985543298905E-3</v>
      </c>
      <c r="GK121" s="2">
        <f t="shared" si="142"/>
        <v>5.8433979507343655E-3</v>
      </c>
      <c r="GM121" s="86">
        <f t="shared" si="143"/>
        <v>3.4403857459152204E-34</v>
      </c>
      <c r="GN121" s="86">
        <f t="shared" si="143"/>
        <v>3.3308245709746023E-52</v>
      </c>
      <c r="GO121" s="86">
        <f t="shared" si="143"/>
        <v>7.6838747538773209E-85</v>
      </c>
      <c r="GP121" s="86">
        <f t="shared" si="143"/>
        <v>8.5368030400438384E-94</v>
      </c>
      <c r="GQ121" s="86">
        <f t="shared" si="143"/>
        <v>1.7880954529038825E-92</v>
      </c>
      <c r="GR121" s="86">
        <f t="shared" si="143"/>
        <v>3.3517042357495819E-84</v>
      </c>
      <c r="GS121" s="86">
        <f t="shared" si="143"/>
        <v>7.5594389486112345E-64</v>
      </c>
      <c r="GT121" s="86">
        <f t="shared" si="143"/>
        <v>3.9349321896927215E-67</v>
      </c>
      <c r="GU121" s="86">
        <f t="shared" si="143"/>
        <v>1.9501203270050139E-79</v>
      </c>
      <c r="GV121" s="86">
        <f t="shared" si="143"/>
        <v>1.7760604007130381E-73</v>
      </c>
      <c r="GW121" s="86">
        <f t="shared" si="143"/>
        <v>3.258464910372808E-85</v>
      </c>
      <c r="GX121" s="86">
        <f t="shared" si="143"/>
        <v>5.8382754875337866E-74</v>
      </c>
      <c r="GY121" s="86">
        <f t="shared" si="143"/>
        <v>2.3759883076582163E-42</v>
      </c>
      <c r="GZ121" s="86">
        <f t="shared" si="143"/>
        <v>1.6760304890211404E-43</v>
      </c>
      <c r="HA121" s="86">
        <f t="shared" si="143"/>
        <v>2.558403956747495E-55</v>
      </c>
      <c r="HC121" s="86">
        <f t="shared" si="74"/>
        <v>9.7826005803661589E-6</v>
      </c>
      <c r="HD121" s="86">
        <f t="shared" si="74"/>
        <v>8.2321927023146776E-11</v>
      </c>
      <c r="HE121" s="86">
        <f t="shared" si="74"/>
        <v>1.2914828493977331E-14</v>
      </c>
      <c r="HF121" s="86">
        <f t="shared" si="74"/>
        <v>9.1962547872375978E-22</v>
      </c>
      <c r="HG121" s="86">
        <f t="shared" si="74"/>
        <v>1.6445085901956834E-19</v>
      </c>
      <c r="HH121" s="86">
        <f t="shared" si="74"/>
        <v>1.169673372354141E-18</v>
      </c>
      <c r="HI121" s="86">
        <f t="shared" si="139"/>
        <v>1.0397942381731861E-13</v>
      </c>
      <c r="HJ121" s="86">
        <f t="shared" si="139"/>
        <v>4.9022695521221654E-16</v>
      </c>
      <c r="HK121" s="86">
        <f t="shared" si="139"/>
        <v>1.590232220246937E-19</v>
      </c>
      <c r="HL121" s="86">
        <f t="shared" si="139"/>
        <v>9.7245394460270175E-17</v>
      </c>
      <c r="HM121" s="86">
        <f t="shared" si="139"/>
        <v>9.8704291156549292E-16</v>
      </c>
      <c r="HN121" s="86">
        <f t="shared" si="139"/>
        <v>2.6469932027385438E-14</v>
      </c>
      <c r="HO121" s="86">
        <f t="shared" si="139"/>
        <v>3.0517183538499453E-8</v>
      </c>
      <c r="HP121" s="86">
        <f t="shared" si="139"/>
        <v>2.7155450454592196E-10</v>
      </c>
      <c r="HQ121" s="86">
        <f t="shared" si="139"/>
        <v>4.6550242079225162E-19</v>
      </c>
      <c r="HS121" s="86">
        <f t="shared" si="144"/>
        <v>1.1827469317752878E-6</v>
      </c>
      <c r="HT121" s="86">
        <f t="shared" si="144"/>
        <v>9.6663777194746689E-5</v>
      </c>
      <c r="HU121" s="86">
        <f t="shared" si="144"/>
        <v>6.7131745965204014E-5</v>
      </c>
      <c r="HV121" s="86">
        <f t="shared" si="144"/>
        <v>1.5416269046608396E-5</v>
      </c>
      <c r="HW121" s="86">
        <f t="shared" si="144"/>
        <v>6.2957003023607811E-6</v>
      </c>
      <c r="HX121" s="86">
        <f t="shared" si="144"/>
        <v>1.1784297280549712E-6</v>
      </c>
      <c r="HY121" s="86">
        <f t="shared" si="144"/>
        <v>1.4201935098746136E-6</v>
      </c>
      <c r="HZ121" s="86">
        <f t="shared" si="144"/>
        <v>1.4707441541640614E-6</v>
      </c>
      <c r="IA121" s="86">
        <f t="shared" si="144"/>
        <v>6.6104255291266975E-6</v>
      </c>
      <c r="IB121" s="86">
        <f t="shared" si="144"/>
        <v>4.054144441751084E-6</v>
      </c>
      <c r="IC121" s="86">
        <f t="shared" si="144"/>
        <v>1.8159315221093647E-6</v>
      </c>
      <c r="ID121" s="86">
        <f t="shared" si="144"/>
        <v>4.506543585784045E-6</v>
      </c>
      <c r="IE121" s="86">
        <f t="shared" si="144"/>
        <v>1.8592709258777928E-7</v>
      </c>
      <c r="IF121" s="86">
        <f t="shared" si="144"/>
        <v>2.2950159239193851E-6</v>
      </c>
      <c r="IG121" s="86">
        <f t="shared" si="144"/>
        <v>2.2733542034083E-5</v>
      </c>
      <c r="II121" s="86">
        <f t="shared" si="145"/>
        <v>1.5098640790236521E-45</v>
      </c>
      <c r="IJ121" s="86">
        <f t="shared" si="145"/>
        <v>7.1707557240033825E-31</v>
      </c>
      <c r="IK121" s="86">
        <f t="shared" si="145"/>
        <v>4.3214656229947457E-34</v>
      </c>
      <c r="IL121" s="86">
        <f t="shared" si="145"/>
        <v>1.897935519893542E-40</v>
      </c>
      <c r="IM121" s="86">
        <f t="shared" si="145"/>
        <v>6.6902210254486417E-42</v>
      </c>
      <c r="IN121" s="86">
        <f t="shared" si="145"/>
        <v>1.903709765179308E-46</v>
      </c>
      <c r="IO121" s="86">
        <f t="shared" si="145"/>
        <v>8.5217561514902134E-48</v>
      </c>
      <c r="IP121" s="86">
        <f t="shared" si="145"/>
        <v>8.0989531332310466E-48</v>
      </c>
      <c r="IQ121" s="86">
        <f t="shared" si="145"/>
        <v>1.6202699927663881E-45</v>
      </c>
      <c r="IR121" s="86">
        <f t="shared" si="145"/>
        <v>1.4961935607044804E-46</v>
      </c>
      <c r="IS121" s="86">
        <f t="shared" si="145"/>
        <v>1.8908723498503109E-47</v>
      </c>
      <c r="IT121" s="86">
        <f t="shared" si="145"/>
        <v>8.1147288183353843E-41</v>
      </c>
      <c r="IU121" s="86">
        <f t="shared" si="145"/>
        <v>1.1001495176511605E-51</v>
      </c>
      <c r="IV121" s="86">
        <f t="shared" si="145"/>
        <v>3.3360529005896984E-48</v>
      </c>
      <c r="IW121" s="86">
        <f t="shared" si="145"/>
        <v>1.4921576953548503E-39</v>
      </c>
      <c r="IY121" s="86">
        <f t="shared" si="146"/>
        <v>1.0965347512141446E-5</v>
      </c>
      <c r="IZ121" s="86">
        <f t="shared" si="146"/>
        <v>9.6663859516673715E-5</v>
      </c>
      <c r="JA121" s="86">
        <f t="shared" si="146"/>
        <v>6.7131745978118841E-5</v>
      </c>
      <c r="JB121" s="86">
        <f t="shared" si="146"/>
        <v>1.5416269046608396E-5</v>
      </c>
      <c r="JC121" s="86">
        <f t="shared" si="146"/>
        <v>6.2957003023609455E-6</v>
      </c>
      <c r="JD121" s="86">
        <f t="shared" si="146"/>
        <v>1.178429728056141E-6</v>
      </c>
      <c r="JE121" s="86">
        <f t="shared" si="146"/>
        <v>1.4201936138540375E-6</v>
      </c>
      <c r="JF121" s="86">
        <f t="shared" si="146"/>
        <v>1.4707441546542883E-6</v>
      </c>
      <c r="JG121" s="86">
        <f t="shared" si="146"/>
        <v>6.6104255291268568E-6</v>
      </c>
      <c r="JH121" s="86">
        <f t="shared" si="146"/>
        <v>4.0541444418483294E-6</v>
      </c>
      <c r="JI121" s="86">
        <f t="shared" si="146"/>
        <v>1.8159315230964075E-6</v>
      </c>
      <c r="JJ121" s="86">
        <f t="shared" si="146"/>
        <v>4.5065436122539771E-6</v>
      </c>
      <c r="JK121" s="86">
        <f t="shared" si="146"/>
        <v>2.1644427612627874E-7</v>
      </c>
      <c r="JL121" s="86">
        <f t="shared" si="146"/>
        <v>2.2952874784239311E-6</v>
      </c>
      <c r="JM121" s="86">
        <f t="shared" si="146"/>
        <v>2.2733542034083464E-5</v>
      </c>
    </row>
    <row r="122" spans="2:273" x14ac:dyDescent="0.25">
      <c r="B122" s="2">
        <v>95</v>
      </c>
      <c r="C122" s="37">
        <v>52.6</v>
      </c>
      <c r="D122" s="37">
        <v>51.203000000000003</v>
      </c>
      <c r="E122" s="37">
        <v>53.695</v>
      </c>
      <c r="F122" s="37">
        <v>51.881</v>
      </c>
      <c r="G122" s="37">
        <v>52.287999999999997</v>
      </c>
      <c r="H122" s="37">
        <v>55.067999999999998</v>
      </c>
      <c r="I122" s="37">
        <v>55.253999999999998</v>
      </c>
      <c r="J122" s="37">
        <v>52.914999999999999</v>
      </c>
      <c r="K122" s="37">
        <v>52.017000000000003</v>
      </c>
      <c r="L122" s="37">
        <v>53.433</v>
      </c>
      <c r="M122" s="37">
        <v>55.817</v>
      </c>
      <c r="N122" s="37">
        <v>52.6</v>
      </c>
      <c r="O122" s="37">
        <v>52.067</v>
      </c>
      <c r="P122" s="37">
        <v>54.183</v>
      </c>
      <c r="Q122" s="37">
        <v>50.482999999999997</v>
      </c>
      <c r="S122" s="4">
        <f t="shared" si="147"/>
        <v>53.726537624398794</v>
      </c>
      <c r="T122" s="4">
        <f t="shared" si="147"/>
        <v>52.953390433921733</v>
      </c>
      <c r="U122" s="4">
        <f t="shared" si="147"/>
        <v>54.930199965220439</v>
      </c>
      <c r="V122" s="4">
        <f t="shared" si="147"/>
        <v>53.21145302312668</v>
      </c>
      <c r="W122" s="4">
        <f t="shared" si="147"/>
        <v>52.880147937403699</v>
      </c>
      <c r="X122" s="4">
        <f t="shared" si="147"/>
        <v>54.682698077975438</v>
      </c>
      <c r="Y122" s="4">
        <f t="shared" si="147"/>
        <v>54.569457286852483</v>
      </c>
      <c r="Z122" s="4">
        <f t="shared" si="147"/>
        <v>54.066335386430637</v>
      </c>
      <c r="AA122" s="4">
        <f t="shared" si="147"/>
        <v>52.635979981101706</v>
      </c>
      <c r="AB122" s="4">
        <f t="shared" si="147"/>
        <v>54.366728608238439</v>
      </c>
      <c r="AC122" s="4">
        <f t="shared" si="147"/>
        <v>56.007473985980965</v>
      </c>
      <c r="AD122" s="4">
        <f t="shared" si="147"/>
        <v>54.029792572013015</v>
      </c>
      <c r="AE122" s="4">
        <f t="shared" si="147"/>
        <v>52.998458339722752</v>
      </c>
      <c r="AF122" s="4">
        <f t="shared" si="147"/>
        <v>52.207467979968605</v>
      </c>
      <c r="AG122" s="4">
        <f t="shared" si="147"/>
        <v>51.996467371791191</v>
      </c>
      <c r="AI122" s="4">
        <f t="shared" si="148"/>
        <v>-1.126537624398793</v>
      </c>
      <c r="AJ122" s="4">
        <f t="shared" si="148"/>
        <v>-1.75039043392173</v>
      </c>
      <c r="AK122" s="4">
        <f t="shared" si="148"/>
        <v>-1.2351999652204384</v>
      </c>
      <c r="AL122" s="4">
        <f t="shared" si="148"/>
        <v>-1.3304530231266796</v>
      </c>
      <c r="AM122" s="4">
        <f t="shared" si="148"/>
        <v>-0.59214793740370197</v>
      </c>
      <c r="AN122" s="4">
        <f t="shared" si="148"/>
        <v>0.38530192202455993</v>
      </c>
      <c r="AO122" s="4">
        <f t="shared" si="148"/>
        <v>0.6845427131475148</v>
      </c>
      <c r="AP122" s="4">
        <f t="shared" si="148"/>
        <v>-1.1513353864306382</v>
      </c>
      <c r="AQ122" s="4">
        <f t="shared" si="148"/>
        <v>-0.61897998110170249</v>
      </c>
      <c r="AR122" s="4">
        <f t="shared" si="148"/>
        <v>-0.93372860823843951</v>
      </c>
      <c r="AS122" s="4">
        <f t="shared" si="148"/>
        <v>-0.19047398598096521</v>
      </c>
      <c r="AT122" s="4">
        <f t="shared" si="148"/>
        <v>-1.4297925720130138</v>
      </c>
      <c r="AU122" s="4">
        <f t="shared" si="148"/>
        <v>-0.93145833972275227</v>
      </c>
      <c r="AV122" s="4">
        <f t="shared" si="148"/>
        <v>1.9755320200313946</v>
      </c>
      <c r="AW122" s="4">
        <f t="shared" si="148"/>
        <v>-1.5134673717911937</v>
      </c>
      <c r="AY122" s="2">
        <f t="shared" si="140"/>
        <v>53.726504836483102</v>
      </c>
      <c r="AZ122" s="2">
        <f t="shared" si="140"/>
        <v>52.950935334830262</v>
      </c>
      <c r="BA122" s="2">
        <f t="shared" si="140"/>
        <v>54.925565042167534</v>
      </c>
      <c r="BB122" s="2">
        <f t="shared" si="140"/>
        <v>53.209424953868727</v>
      </c>
      <c r="BC122" s="2">
        <f t="shared" si="140"/>
        <v>52.878668887534133</v>
      </c>
      <c r="BD122" s="2">
        <f t="shared" si="140"/>
        <v>54.68230005129012</v>
      </c>
      <c r="BE122" s="2">
        <f t="shared" si="140"/>
        <v>54.568912171545868</v>
      </c>
      <c r="BF122" s="2">
        <f t="shared" si="140"/>
        <v>54.065731339444234</v>
      </c>
      <c r="BG122" s="2">
        <f t="shared" si="140"/>
        <v>52.633166331124606</v>
      </c>
      <c r="BH122" s="2">
        <f t="shared" si="140"/>
        <v>54.364789396632275</v>
      </c>
      <c r="BI122" s="2">
        <f t="shared" si="140"/>
        <v>56.006492663980993</v>
      </c>
      <c r="BJ122" s="2">
        <f t="shared" si="140"/>
        <v>54.027661978463847</v>
      </c>
      <c r="BK122" s="2">
        <f t="shared" si="140"/>
        <v>52.998305912683314</v>
      </c>
      <c r="BL122" s="2">
        <f t="shared" si="140"/>
        <v>52.205496804086835</v>
      </c>
      <c r="BM122" s="2">
        <f t="shared" si="140"/>
        <v>51.969728635612036</v>
      </c>
      <c r="BO122" s="2" t="str">
        <f t="shared" si="96"/>
        <v/>
      </c>
      <c r="BP122" s="2" t="str">
        <f t="shared" si="97"/>
        <v/>
      </c>
      <c r="BQ122" s="2" t="str">
        <f t="shared" si="98"/>
        <v/>
      </c>
      <c r="BR122" s="2" t="str">
        <f t="shared" si="99"/>
        <v/>
      </c>
      <c r="BS122" s="2" t="str">
        <f t="shared" si="100"/>
        <v/>
      </c>
      <c r="BT122" s="2" t="str">
        <f t="shared" si="101"/>
        <v/>
      </c>
      <c r="BU122" s="2" t="str">
        <f t="shared" si="102"/>
        <v/>
      </c>
      <c r="BV122" s="2" t="str">
        <f t="shared" si="103"/>
        <v/>
      </c>
      <c r="BW122" s="2" t="str">
        <f t="shared" si="104"/>
        <v/>
      </c>
      <c r="BX122" s="2" t="str">
        <f t="shared" si="105"/>
        <v/>
      </c>
      <c r="BY122" s="2" t="str">
        <f t="shared" si="106"/>
        <v/>
      </c>
      <c r="BZ122" s="2" t="str">
        <f t="shared" si="107"/>
        <v/>
      </c>
      <c r="CA122" s="2" t="str">
        <f t="shared" si="108"/>
        <v/>
      </c>
      <c r="CB122" s="2" t="str">
        <f t="shared" si="109"/>
        <v/>
      </c>
      <c r="CC122" s="2" t="str">
        <f t="shared" si="110"/>
        <v/>
      </c>
      <c r="CE122" s="2">
        <f t="shared" si="141"/>
        <v>52.6</v>
      </c>
      <c r="CF122" s="2">
        <f t="shared" si="141"/>
        <v>51.203000000000003</v>
      </c>
      <c r="CG122" s="2">
        <f t="shared" si="141"/>
        <v>53.695</v>
      </c>
      <c r="CH122" s="2">
        <f t="shared" si="141"/>
        <v>51.881</v>
      </c>
      <c r="CI122" s="2">
        <f t="shared" si="141"/>
        <v>52.287999999999997</v>
      </c>
      <c r="CJ122" s="2">
        <f t="shared" si="141"/>
        <v>55.067999999999998</v>
      </c>
      <c r="CK122" s="2">
        <f t="shared" si="141"/>
        <v>55.253999999999998</v>
      </c>
      <c r="CL122" s="2">
        <f t="shared" si="141"/>
        <v>52.914999999999999</v>
      </c>
      <c r="CM122" s="2">
        <f t="shared" si="141"/>
        <v>52.017000000000003</v>
      </c>
      <c r="CN122" s="2">
        <f t="shared" si="141"/>
        <v>53.433</v>
      </c>
      <c r="CO122" s="2">
        <f t="shared" si="141"/>
        <v>55.817</v>
      </c>
      <c r="CP122" s="2">
        <f t="shared" si="141"/>
        <v>52.6</v>
      </c>
      <c r="CQ122" s="2">
        <f t="shared" si="141"/>
        <v>52.067</v>
      </c>
      <c r="CR122" s="2">
        <f t="shared" si="141"/>
        <v>54.183</v>
      </c>
      <c r="CS122" s="2">
        <f t="shared" si="141"/>
        <v>50.482999999999997</v>
      </c>
      <c r="CU122" s="2">
        <f t="shared" si="111"/>
        <v>52.6</v>
      </c>
      <c r="CV122" s="2">
        <f t="shared" si="112"/>
        <v>51.203000000000003</v>
      </c>
      <c r="CW122" s="2">
        <f t="shared" si="113"/>
        <v>53.695</v>
      </c>
      <c r="CX122" s="2">
        <f t="shared" si="114"/>
        <v>51.881</v>
      </c>
      <c r="CY122" s="2">
        <f t="shared" si="115"/>
        <v>52.287999999999997</v>
      </c>
      <c r="CZ122" s="2">
        <f t="shared" si="116"/>
        <v>55.067999999999998</v>
      </c>
      <c r="DA122" s="2">
        <f t="shared" si="117"/>
        <v>55.253999999999998</v>
      </c>
      <c r="DB122" s="2">
        <f t="shared" si="118"/>
        <v>52.914999999999999</v>
      </c>
      <c r="DC122" s="2">
        <f t="shared" si="119"/>
        <v>52.017000000000003</v>
      </c>
      <c r="DD122" s="2">
        <f t="shared" si="120"/>
        <v>53.433</v>
      </c>
      <c r="DE122" s="2">
        <f t="shared" si="121"/>
        <v>55.817</v>
      </c>
      <c r="DF122" s="2">
        <f t="shared" si="122"/>
        <v>52.6</v>
      </c>
      <c r="DG122" s="2">
        <f t="shared" si="123"/>
        <v>52.067</v>
      </c>
      <c r="DH122" s="2">
        <f t="shared" si="124"/>
        <v>54.183</v>
      </c>
      <c r="DI122" s="2">
        <f t="shared" si="125"/>
        <v>50.482999999999997</v>
      </c>
      <c r="DK122" s="2">
        <f t="shared" si="149"/>
        <v>91.534080977845662</v>
      </c>
      <c r="DL122" s="2">
        <f t="shared" si="149"/>
        <v>90.998935483870952</v>
      </c>
      <c r="DM122" s="2">
        <f t="shared" si="149"/>
        <v>92.067247822765481</v>
      </c>
      <c r="DN122" s="2">
        <f t="shared" si="149"/>
        <v>89.286261420932036</v>
      </c>
      <c r="DO122" s="2">
        <f t="shared" si="149"/>
        <v>85.039651292335108</v>
      </c>
      <c r="DP122" s="2">
        <f t="shared" si="149"/>
        <v>77.426462184873941</v>
      </c>
      <c r="DQ122" s="2">
        <f t="shared" si="149"/>
        <v>86.68215416348356</v>
      </c>
      <c r="DR122" s="2">
        <f t="shared" si="149"/>
        <v>78.244228571428536</v>
      </c>
      <c r="DS122" s="2">
        <f t="shared" si="149"/>
        <v>88.43818991596639</v>
      </c>
      <c r="DT122" s="2">
        <f t="shared" si="149"/>
        <v>81.261904201680665</v>
      </c>
      <c r="DU122" s="2">
        <f t="shared" si="149"/>
        <v>88.730892436974784</v>
      </c>
      <c r="DV122" s="2">
        <f t="shared" si="149"/>
        <v>85.82376302521007</v>
      </c>
      <c r="DW122" s="2">
        <f t="shared" si="149"/>
        <v>81.025023529411754</v>
      </c>
      <c r="DX122" s="2">
        <f t="shared" si="149"/>
        <v>72.322577591036406</v>
      </c>
      <c r="DY122" s="2">
        <f t="shared" si="149"/>
        <v>62.716482954545462</v>
      </c>
      <c r="EA122" s="2">
        <f t="shared" si="153"/>
        <v>53.583823465287942</v>
      </c>
      <c r="EB122" s="2">
        <f t="shared" si="153"/>
        <v>52.842635600658255</v>
      </c>
      <c r="EC122" s="2">
        <f t="shared" si="153"/>
        <v>54.791304648862514</v>
      </c>
      <c r="ED122" s="2">
        <f t="shared" si="153"/>
        <v>53.077515553294774</v>
      </c>
      <c r="EE122" s="2">
        <f t="shared" si="152"/>
        <v>52.767008452405477</v>
      </c>
      <c r="EF122" s="2">
        <f t="shared" si="152"/>
        <v>54.588908141811942</v>
      </c>
      <c r="EG122" s="2">
        <f t="shared" si="152"/>
        <v>54.447858165672272</v>
      </c>
      <c r="EH122" s="2">
        <f t="shared" si="152"/>
        <v>53.966866490945691</v>
      </c>
      <c r="EI122" s="2">
        <f t="shared" si="152"/>
        <v>52.49138284748414</v>
      </c>
      <c r="EJ122" s="2">
        <f t="shared" si="152"/>
        <v>54.256692437014905</v>
      </c>
      <c r="EK122" s="2">
        <f t="shared" si="152"/>
        <v>55.880087094375938</v>
      </c>
      <c r="EL122" s="2">
        <f t="shared" si="152"/>
        <v>53.917222302086671</v>
      </c>
      <c r="EM122" s="2">
        <f t="shared" si="136"/>
        <v>52.882253668005944</v>
      </c>
      <c r="EN122" s="2">
        <f t="shared" si="136"/>
        <v>52.114662306518412</v>
      </c>
      <c r="EO122" s="2">
        <f t="shared" si="136"/>
        <v>51.910937497444166</v>
      </c>
      <c r="EQ122" s="2">
        <f t="shared" si="150"/>
        <v>53.53121697572778</v>
      </c>
      <c r="ER122" s="2">
        <f t="shared" si="150"/>
        <v>52.776236618292465</v>
      </c>
      <c r="ES122" s="2">
        <f t="shared" si="150"/>
        <v>54.621714449997256</v>
      </c>
      <c r="ET122" s="2">
        <f t="shared" si="150"/>
        <v>53.055146777887877</v>
      </c>
      <c r="EU122" s="2">
        <f t="shared" si="150"/>
        <v>52.686318597787135</v>
      </c>
      <c r="EV122" s="2">
        <f t="shared" si="150"/>
        <v>54.513502320480619</v>
      </c>
      <c r="EW122" s="2">
        <f t="shared" si="150"/>
        <v>54.479291938171968</v>
      </c>
      <c r="EX122" s="2">
        <f t="shared" si="150"/>
        <v>53.70821151986258</v>
      </c>
      <c r="EY122" s="2">
        <f t="shared" si="150"/>
        <v>52.54084033098102</v>
      </c>
      <c r="EZ122" s="2">
        <f t="shared" si="150"/>
        <v>54.190351157770984</v>
      </c>
      <c r="FA122" s="2">
        <f t="shared" si="150"/>
        <v>55.654311904965439</v>
      </c>
      <c r="FB122" s="2">
        <f t="shared" si="150"/>
        <v>53.614630092831533</v>
      </c>
      <c r="FC122" s="2">
        <f t="shared" si="150"/>
        <v>52.679909084663677</v>
      </c>
      <c r="FD122" s="2">
        <f t="shared" si="150"/>
        <v>52.047699776737325</v>
      </c>
      <c r="FE122" s="2">
        <f t="shared" si="150"/>
        <v>51.906499744673177</v>
      </c>
      <c r="FG122" s="2">
        <f t="shared" si="151"/>
        <v>0.99622898860748554</v>
      </c>
      <c r="FH122" s="2">
        <f t="shared" si="151"/>
        <v>0.99714670083338686</v>
      </c>
      <c r="FI122" s="2">
        <f t="shared" si="151"/>
        <v>0.99634696274466206</v>
      </c>
      <c r="FJ122" s="2">
        <f t="shared" si="151"/>
        <v>0.99635090654806224</v>
      </c>
      <c r="FK122" s="2">
        <f t="shared" si="151"/>
        <v>0.99651634914486675</v>
      </c>
      <c r="FL122" s="2">
        <f t="shared" si="151"/>
        <v>0.99588225497383609</v>
      </c>
      <c r="FM122" s="2">
        <f t="shared" si="151"/>
        <v>0.99625341464156614</v>
      </c>
      <c r="FN122" s="2">
        <f t="shared" si="151"/>
        <v>0.99581944994865801</v>
      </c>
      <c r="FO122" s="2">
        <f t="shared" si="151"/>
        <v>0.99607213747861423</v>
      </c>
      <c r="FP122" s="2">
        <f t="shared" si="151"/>
        <v>0.99596938520492806</v>
      </c>
      <c r="FQ122" s="2">
        <f t="shared" si="151"/>
        <v>0.9960823617528265</v>
      </c>
      <c r="FR122" s="2">
        <f t="shared" si="151"/>
        <v>0.99646315980920575</v>
      </c>
      <c r="FS122" s="2">
        <f t="shared" si="151"/>
        <v>0.99581964297092618</v>
      </c>
      <c r="FT122" s="2">
        <f t="shared" si="151"/>
        <v>0.99548061990714176</v>
      </c>
      <c r="FU122" s="2">
        <f t="shared" si="151"/>
        <v>0.99455653990203963</v>
      </c>
      <c r="FW122" s="2">
        <f t="shared" si="142"/>
        <v>8.1640542287472143E-3</v>
      </c>
      <c r="FX122" s="2">
        <f t="shared" si="142"/>
        <v>8.608633226576427E-3</v>
      </c>
      <c r="FY122" s="2">
        <f t="shared" si="142"/>
        <v>1.1262536690749825E-2</v>
      </c>
      <c r="FZ122" s="2">
        <f t="shared" si="142"/>
        <v>9.8215870347460668E-3</v>
      </c>
      <c r="GA122" s="2">
        <f t="shared" si="142"/>
        <v>9.4954279159190271E-3</v>
      </c>
      <c r="GB122" s="2">
        <f t="shared" si="142"/>
        <v>8.5844180323676085E-3</v>
      </c>
      <c r="GC122" s="2">
        <f t="shared" si="142"/>
        <v>9.0814568559485585E-3</v>
      </c>
      <c r="GD122" s="2">
        <f t="shared" si="142"/>
        <v>1.015978460596167E-2</v>
      </c>
      <c r="GE122" s="2">
        <f t="shared" si="142"/>
        <v>1.1916647411421696E-2</v>
      </c>
      <c r="GF122" s="2">
        <f t="shared" si="142"/>
        <v>1.1314922984566784E-2</v>
      </c>
      <c r="GG122" s="2">
        <f t="shared" si="142"/>
        <v>1.0151699403044355E-2</v>
      </c>
      <c r="GH122" s="2">
        <f t="shared" si="142"/>
        <v>7.9600833329749217E-3</v>
      </c>
      <c r="GI122" s="2">
        <f t="shared" si="142"/>
        <v>7.8805229377780055E-3</v>
      </c>
      <c r="GJ122" s="2">
        <f t="shared" si="142"/>
        <v>7.3586300906027047E-3</v>
      </c>
      <c r="GK122" s="2">
        <f t="shared" si="142"/>
        <v>6.4035483767741069E-3</v>
      </c>
      <c r="GM122" s="86">
        <f t="shared" si="143"/>
        <v>6.9508208291594172E-36</v>
      </c>
      <c r="GN122" s="86">
        <f t="shared" si="143"/>
        <v>7.8094442975079073E-55</v>
      </c>
      <c r="GO122" s="86">
        <f t="shared" si="143"/>
        <v>3.8421868367757916E-89</v>
      </c>
      <c r="GP122" s="86">
        <f t="shared" si="143"/>
        <v>1.7076785731130677E-98</v>
      </c>
      <c r="GQ122" s="86">
        <f t="shared" si="143"/>
        <v>3.9036462492381088E-97</v>
      </c>
      <c r="GR122" s="86">
        <f t="shared" si="143"/>
        <v>1.894696113418405E-88</v>
      </c>
      <c r="GS122" s="86">
        <f t="shared" si="143"/>
        <v>4.7710709079468081E-67</v>
      </c>
      <c r="GT122" s="86">
        <f t="shared" si="143"/>
        <v>1.7429683730816203E-70</v>
      </c>
      <c r="GU122" s="86">
        <f t="shared" si="143"/>
        <v>2.3881518683883916E-83</v>
      </c>
      <c r="GV122" s="86">
        <f t="shared" si="143"/>
        <v>3.9853517073484423E-77</v>
      </c>
      <c r="GW122" s="86">
        <f t="shared" si="143"/>
        <v>1.6396641278559E-89</v>
      </c>
      <c r="GX122" s="86">
        <f t="shared" si="143"/>
        <v>9.6512322041842764E-78</v>
      </c>
      <c r="GY122" s="86">
        <f t="shared" si="143"/>
        <v>1.9542642163475834E-44</v>
      </c>
      <c r="GZ122" s="86">
        <f t="shared" si="143"/>
        <v>1.4587327869555965E-45</v>
      </c>
      <c r="HA122" s="86">
        <f t="shared" si="143"/>
        <v>5.4121605186133156E-58</v>
      </c>
      <c r="HC122" s="86">
        <f t="shared" si="74"/>
        <v>2.5052734279399523E-6</v>
      </c>
      <c r="HD122" s="86">
        <f t="shared" si="74"/>
        <v>5.1767242398920688E-12</v>
      </c>
      <c r="HE122" s="86">
        <f t="shared" si="74"/>
        <v>3.0377471628329806E-16</v>
      </c>
      <c r="HF122" s="86">
        <f t="shared" si="74"/>
        <v>3.4502079718907364E-24</v>
      </c>
      <c r="HG122" s="86">
        <f t="shared" si="74"/>
        <v>8.6363554011466972E-22</v>
      </c>
      <c r="HH122" s="86">
        <f t="shared" si="74"/>
        <v>6.9580208763684465E-21</v>
      </c>
      <c r="HI122" s="86">
        <f t="shared" si="139"/>
        <v>3.1616141568354156E-15</v>
      </c>
      <c r="HJ122" s="86">
        <f t="shared" si="139"/>
        <v>7.6338772480623772E-18</v>
      </c>
      <c r="HK122" s="86">
        <f t="shared" si="139"/>
        <v>1.3992455295678839E-21</v>
      </c>
      <c r="HL122" s="86">
        <f t="shared" si="139"/>
        <v>1.5944601237205559E-18</v>
      </c>
      <c r="HM122" s="86">
        <f t="shared" si="139"/>
        <v>1.815439297931063E-17</v>
      </c>
      <c r="HN122" s="86">
        <f t="shared" si="139"/>
        <v>5.1402131886297669E-16</v>
      </c>
      <c r="HO122" s="86">
        <f t="shared" si="139"/>
        <v>3.7053425119705934E-9</v>
      </c>
      <c r="HP122" s="86">
        <f t="shared" si="139"/>
        <v>2.193677680387754E-11</v>
      </c>
      <c r="HQ122" s="86">
        <f t="shared" si="139"/>
        <v>2.797038258006912E-21</v>
      </c>
      <c r="HS122" s="86">
        <f t="shared" si="144"/>
        <v>3.3140319843150183E-6</v>
      </c>
      <c r="HT122" s="86">
        <f t="shared" si="144"/>
        <v>1.9365022722955699E-4</v>
      </c>
      <c r="HU122" s="86">
        <f t="shared" si="144"/>
        <v>1.4788161925165821E-4</v>
      </c>
      <c r="HV122" s="86">
        <f t="shared" si="144"/>
        <v>3.8016255590622848E-5</v>
      </c>
      <c r="HW122" s="86">
        <f t="shared" si="144"/>
        <v>1.6290252393821681E-5</v>
      </c>
      <c r="HX122" s="86">
        <f t="shared" si="144"/>
        <v>3.3724103696049106E-6</v>
      </c>
      <c r="HY122" s="86">
        <f t="shared" si="144"/>
        <v>4.146457389427353E-6</v>
      </c>
      <c r="HZ122" s="86">
        <f t="shared" si="144"/>
        <v>4.3990971689954855E-6</v>
      </c>
      <c r="IA122" s="86">
        <f t="shared" si="144"/>
        <v>1.867819860835096E-5</v>
      </c>
      <c r="IB122" s="86">
        <f t="shared" si="144"/>
        <v>1.171479003892848E-5</v>
      </c>
      <c r="IC122" s="86">
        <f t="shared" si="144"/>
        <v>5.3584918259512975E-6</v>
      </c>
      <c r="ID122" s="86">
        <f t="shared" si="144"/>
        <v>1.1285831457111514E-5</v>
      </c>
      <c r="IE122" s="86">
        <f t="shared" si="144"/>
        <v>5.9695505296383579E-7</v>
      </c>
      <c r="IF122" s="86">
        <f t="shared" si="144"/>
        <v>5.8955535022266652E-6</v>
      </c>
      <c r="IG122" s="86">
        <f t="shared" si="144"/>
        <v>4.581191757238883E-5</v>
      </c>
      <c r="II122" s="86">
        <f t="shared" si="145"/>
        <v>6.490753225923335E-44</v>
      </c>
      <c r="IJ122" s="86">
        <f t="shared" si="145"/>
        <v>9.0493613310860425E-30</v>
      </c>
      <c r="IK122" s="86">
        <f t="shared" si="145"/>
        <v>8.494508937169894E-33</v>
      </c>
      <c r="IL122" s="86">
        <f t="shared" si="145"/>
        <v>6.0130432497642811E-39</v>
      </c>
      <c r="IM122" s="86">
        <f t="shared" si="145"/>
        <v>2.3505852580242868E-40</v>
      </c>
      <c r="IN122" s="86">
        <f t="shared" si="145"/>
        <v>9.1961928240999486E-45</v>
      </c>
      <c r="IO122" s="86">
        <f t="shared" si="145"/>
        <v>4.8476392048812508E-46</v>
      </c>
      <c r="IP122" s="86">
        <f t="shared" si="145"/>
        <v>5.0866700111221086E-46</v>
      </c>
      <c r="IQ122" s="86">
        <f t="shared" si="145"/>
        <v>9.5201354598179552E-44</v>
      </c>
      <c r="IR122" s="86">
        <f t="shared" si="145"/>
        <v>9.2272781830273381E-45</v>
      </c>
      <c r="IS122" s="86">
        <f t="shared" si="145"/>
        <v>1.1482903576779087E-45</v>
      </c>
      <c r="IT122" s="86">
        <f t="shared" si="145"/>
        <v>2.2887652488832373E-39</v>
      </c>
      <c r="IU122" s="86">
        <f t="shared" si="145"/>
        <v>7.7511424969881823E-50</v>
      </c>
      <c r="IV122" s="86">
        <f t="shared" si="145"/>
        <v>1.6566558952551065E-46</v>
      </c>
      <c r="IW122" s="86">
        <f t="shared" si="145"/>
        <v>3.297030142740377E-38</v>
      </c>
      <c r="IY122" s="86">
        <f t="shared" si="146"/>
        <v>5.8193054122549705E-6</v>
      </c>
      <c r="IZ122" s="86">
        <f t="shared" si="146"/>
        <v>1.9365023240628122E-4</v>
      </c>
      <c r="JA122" s="86">
        <f t="shared" si="146"/>
        <v>1.4788161925196198E-4</v>
      </c>
      <c r="JB122" s="86">
        <f t="shared" si="146"/>
        <v>3.8016255590622848E-5</v>
      </c>
      <c r="JC122" s="86">
        <f t="shared" si="146"/>
        <v>1.6290252393821681E-5</v>
      </c>
      <c r="JD122" s="86">
        <f t="shared" si="146"/>
        <v>3.3724103696049174E-6</v>
      </c>
      <c r="JE122" s="86">
        <f t="shared" si="146"/>
        <v>4.146457392588967E-6</v>
      </c>
      <c r="JF122" s="86">
        <f t="shared" si="146"/>
        <v>4.3990971690031189E-6</v>
      </c>
      <c r="JG122" s="86">
        <f t="shared" si="146"/>
        <v>1.867819860835096E-5</v>
      </c>
      <c r="JH122" s="86">
        <f t="shared" si="146"/>
        <v>1.1714790038930074E-5</v>
      </c>
      <c r="JI122" s="86">
        <f t="shared" si="146"/>
        <v>5.358491825969452E-6</v>
      </c>
      <c r="JJ122" s="86">
        <f t="shared" si="146"/>
        <v>1.1285831457625536E-5</v>
      </c>
      <c r="JK122" s="86">
        <f t="shared" si="146"/>
        <v>6.006603954758064E-7</v>
      </c>
      <c r="JL122" s="86">
        <f t="shared" si="146"/>
        <v>5.8955754390034689E-6</v>
      </c>
      <c r="JM122" s="86">
        <f t="shared" si="146"/>
        <v>4.581191757238883E-5</v>
      </c>
    </row>
    <row r="123" spans="2:273" x14ac:dyDescent="0.25">
      <c r="B123" s="2">
        <v>96</v>
      </c>
      <c r="C123" s="37">
        <v>52.16</v>
      </c>
      <c r="D123" s="37">
        <v>53.831000000000003</v>
      </c>
      <c r="E123" s="37">
        <v>54.271000000000001</v>
      </c>
      <c r="F123" s="37">
        <v>51.78</v>
      </c>
      <c r="G123" s="37">
        <v>52</v>
      </c>
      <c r="H123" s="37">
        <v>54.712000000000003</v>
      </c>
      <c r="I123" s="37">
        <v>55.61</v>
      </c>
      <c r="J123" s="37">
        <v>53.966000000000001</v>
      </c>
      <c r="K123" s="37">
        <v>54.283000000000001</v>
      </c>
      <c r="L123" s="37">
        <v>54.267000000000003</v>
      </c>
      <c r="M123" s="37">
        <v>54.15</v>
      </c>
      <c r="N123" s="37">
        <v>52.482999999999997</v>
      </c>
      <c r="O123" s="37">
        <v>52.5</v>
      </c>
      <c r="P123" s="37">
        <v>52.917000000000002</v>
      </c>
      <c r="Q123" s="37">
        <v>51.267000000000003</v>
      </c>
      <c r="S123" s="4">
        <f t="shared" si="147"/>
        <v>53.578300506666963</v>
      </c>
      <c r="T123" s="4">
        <f t="shared" si="147"/>
        <v>52.794151043008604</v>
      </c>
      <c r="U123" s="4">
        <f t="shared" si="147"/>
        <v>54.700739165255023</v>
      </c>
      <c r="V123" s="4">
        <f t="shared" si="147"/>
        <v>53.027777806842565</v>
      </c>
      <c r="W123" s="4">
        <f t="shared" si="147"/>
        <v>52.693930823069181</v>
      </c>
      <c r="X123" s="4">
        <f t="shared" si="147"/>
        <v>54.473703708936888</v>
      </c>
      <c r="Y123" s="4">
        <f t="shared" si="147"/>
        <v>54.398369911995374</v>
      </c>
      <c r="Z123" s="4">
        <f t="shared" si="147"/>
        <v>53.842397332867016</v>
      </c>
      <c r="AA123" s="4">
        <f t="shared" si="147"/>
        <v>52.483131746027041</v>
      </c>
      <c r="AB123" s="4">
        <f t="shared" si="147"/>
        <v>54.192430124556232</v>
      </c>
      <c r="AC123" s="4">
        <f t="shared" si="147"/>
        <v>55.786487580480028</v>
      </c>
      <c r="AD123" s="4">
        <f t="shared" si="147"/>
        <v>53.81961237752585</v>
      </c>
      <c r="AE123" s="4">
        <f t="shared" si="147"/>
        <v>52.817976752984215</v>
      </c>
      <c r="AF123" s="4">
        <f t="shared" si="147"/>
        <v>52.069009273089726</v>
      </c>
      <c r="AG123" s="4">
        <f t="shared" si="147"/>
        <v>51.921933309788841</v>
      </c>
      <c r="AI123" s="4">
        <f t="shared" si="148"/>
        <v>-1.4183005066669665</v>
      </c>
      <c r="AJ123" s="4">
        <f t="shared" si="148"/>
        <v>1.036848956991399</v>
      </c>
      <c r="AK123" s="4">
        <f t="shared" si="148"/>
        <v>-0.42973916525502176</v>
      </c>
      <c r="AL123" s="4">
        <f t="shared" si="148"/>
        <v>-1.2477778068425636</v>
      </c>
      <c r="AM123" s="4">
        <f t="shared" si="148"/>
        <v>-0.69393082306918075</v>
      </c>
      <c r="AN123" s="4">
        <f t="shared" si="148"/>
        <v>0.23829629106311501</v>
      </c>
      <c r="AO123" s="4">
        <f t="shared" si="148"/>
        <v>1.2116300880046253</v>
      </c>
      <c r="AP123" s="4">
        <f t="shared" si="148"/>
        <v>0.12360266713298529</v>
      </c>
      <c r="AQ123" s="4">
        <f t="shared" si="148"/>
        <v>1.79986825397296</v>
      </c>
      <c r="AR123" s="4">
        <f t="shared" si="148"/>
        <v>7.4569875443771139E-2</v>
      </c>
      <c r="AS123" s="4">
        <f t="shared" si="148"/>
        <v>-1.6364875804800292</v>
      </c>
      <c r="AT123" s="4">
        <f t="shared" si="148"/>
        <v>-1.3366123775258529</v>
      </c>
      <c r="AU123" s="4">
        <f t="shared" si="148"/>
        <v>-0.31797675298421524</v>
      </c>
      <c r="AV123" s="4">
        <f t="shared" si="148"/>
        <v>0.84799072691027533</v>
      </c>
      <c r="AW123" s="4">
        <f t="shared" si="148"/>
        <v>-0.6549333097888379</v>
      </c>
      <c r="AY123" s="2">
        <f t="shared" si="140"/>
        <v>53.578244430195369</v>
      </c>
      <c r="AZ123" s="2">
        <f t="shared" si="140"/>
        <v>52.789564025086527</v>
      </c>
      <c r="BA123" s="2">
        <f t="shared" si="140"/>
        <v>54.69132313676544</v>
      </c>
      <c r="BB123" s="2">
        <f t="shared" si="140"/>
        <v>53.023185432008148</v>
      </c>
      <c r="BC123" s="2">
        <f t="shared" si="140"/>
        <v>52.690415848525639</v>
      </c>
      <c r="BD123" s="2">
        <f t="shared" si="140"/>
        <v>54.472659118533123</v>
      </c>
      <c r="BE123" s="2">
        <f t="shared" si="140"/>
        <v>54.396916065598361</v>
      </c>
      <c r="BF123" s="2">
        <f t="shared" si="140"/>
        <v>53.840752651963648</v>
      </c>
      <c r="BG123" s="2">
        <f t="shared" si="140"/>
        <v>52.475924012183476</v>
      </c>
      <c r="BH123" s="2">
        <f t="shared" si="140"/>
        <v>54.187345321522379</v>
      </c>
      <c r="BI123" s="2">
        <f t="shared" si="140"/>
        <v>55.783850928545917</v>
      </c>
      <c r="BJ123" s="2">
        <f t="shared" si="140"/>
        <v>53.814678582748058</v>
      </c>
      <c r="BK123" s="2">
        <f t="shared" si="140"/>
        <v>52.817529124963968</v>
      </c>
      <c r="BL123" s="2">
        <f t="shared" si="140"/>
        <v>52.064321757213129</v>
      </c>
      <c r="BM123" s="2">
        <f t="shared" si="140"/>
        <v>51.871221699478539</v>
      </c>
      <c r="BO123" s="2" t="str">
        <f t="shared" si="96"/>
        <v/>
      </c>
      <c r="BP123" s="2" t="str">
        <f t="shared" si="97"/>
        <v/>
      </c>
      <c r="BQ123" s="2" t="str">
        <f t="shared" si="98"/>
        <v/>
      </c>
      <c r="BR123" s="2" t="str">
        <f t="shared" si="99"/>
        <v/>
      </c>
      <c r="BS123" s="2" t="str">
        <f t="shared" si="100"/>
        <v/>
      </c>
      <c r="BT123" s="2" t="str">
        <f t="shared" si="101"/>
        <v/>
      </c>
      <c r="BU123" s="2" t="str">
        <f t="shared" si="102"/>
        <v/>
      </c>
      <c r="BV123" s="2" t="str">
        <f t="shared" si="103"/>
        <v/>
      </c>
      <c r="BW123" s="2" t="str">
        <f t="shared" si="104"/>
        <v/>
      </c>
      <c r="BX123" s="2" t="str">
        <f t="shared" si="105"/>
        <v/>
      </c>
      <c r="BY123" s="2" t="str">
        <f t="shared" si="106"/>
        <v/>
      </c>
      <c r="BZ123" s="2" t="str">
        <f t="shared" si="107"/>
        <v/>
      </c>
      <c r="CA123" s="2" t="str">
        <f t="shared" si="108"/>
        <v/>
      </c>
      <c r="CB123" s="2" t="str">
        <f t="shared" si="109"/>
        <v/>
      </c>
      <c r="CC123" s="2" t="str">
        <f t="shared" si="110"/>
        <v/>
      </c>
      <c r="CE123" s="2">
        <f t="shared" si="141"/>
        <v>52.16</v>
      </c>
      <c r="CF123" s="2">
        <f t="shared" si="141"/>
        <v>53.831000000000003</v>
      </c>
      <c r="CG123" s="2">
        <f t="shared" si="141"/>
        <v>54.271000000000001</v>
      </c>
      <c r="CH123" s="2">
        <f t="shared" si="141"/>
        <v>51.78</v>
      </c>
      <c r="CI123" s="2">
        <f t="shared" si="141"/>
        <v>52</v>
      </c>
      <c r="CJ123" s="2">
        <f t="shared" si="141"/>
        <v>54.712000000000003</v>
      </c>
      <c r="CK123" s="2">
        <f t="shared" si="141"/>
        <v>55.61</v>
      </c>
      <c r="CL123" s="2">
        <f t="shared" si="141"/>
        <v>53.966000000000001</v>
      </c>
      <c r="CM123" s="2">
        <f t="shared" si="141"/>
        <v>54.283000000000001</v>
      </c>
      <c r="CN123" s="2">
        <f t="shared" si="141"/>
        <v>54.267000000000003</v>
      </c>
      <c r="CO123" s="2">
        <f t="shared" si="141"/>
        <v>54.15</v>
      </c>
      <c r="CP123" s="2">
        <f t="shared" si="141"/>
        <v>52.482999999999997</v>
      </c>
      <c r="CQ123" s="2">
        <f t="shared" si="141"/>
        <v>52.5</v>
      </c>
      <c r="CR123" s="2">
        <f t="shared" si="141"/>
        <v>52.917000000000002</v>
      </c>
      <c r="CS123" s="2">
        <f t="shared" si="141"/>
        <v>51.267000000000003</v>
      </c>
      <c r="CU123" s="2">
        <f t="shared" si="111"/>
        <v>52.16</v>
      </c>
      <c r="CV123" s="2">
        <f t="shared" si="112"/>
        <v>53.831000000000003</v>
      </c>
      <c r="CW123" s="2">
        <f t="shared" si="113"/>
        <v>54.271000000000001</v>
      </c>
      <c r="CX123" s="2">
        <f t="shared" si="114"/>
        <v>51.78</v>
      </c>
      <c r="CY123" s="2">
        <f t="shared" si="115"/>
        <v>52</v>
      </c>
      <c r="CZ123" s="2">
        <f t="shared" si="116"/>
        <v>54.712000000000003</v>
      </c>
      <c r="DA123" s="2">
        <f t="shared" si="117"/>
        <v>55.61</v>
      </c>
      <c r="DB123" s="2">
        <f t="shared" si="118"/>
        <v>53.966000000000001</v>
      </c>
      <c r="DC123" s="2">
        <f t="shared" si="119"/>
        <v>54.283000000000001</v>
      </c>
      <c r="DD123" s="2">
        <f t="shared" si="120"/>
        <v>54.267000000000003</v>
      </c>
      <c r="DE123" s="2">
        <f t="shared" si="121"/>
        <v>54.15</v>
      </c>
      <c r="DF123" s="2">
        <f t="shared" si="122"/>
        <v>52.482999999999997</v>
      </c>
      <c r="DG123" s="2">
        <f t="shared" si="123"/>
        <v>52.5</v>
      </c>
      <c r="DH123" s="2">
        <f t="shared" si="124"/>
        <v>52.917000000000002</v>
      </c>
      <c r="DI123" s="2">
        <f t="shared" si="125"/>
        <v>51.267000000000003</v>
      </c>
      <c r="DK123" s="2">
        <f t="shared" si="149"/>
        <v>91.841821237585933</v>
      </c>
      <c r="DL123" s="2">
        <f t="shared" si="149"/>
        <v>91.303453629032234</v>
      </c>
      <c r="DM123" s="2">
        <f t="shared" si="149"/>
        <v>92.337652253628733</v>
      </c>
      <c r="DN123" s="2">
        <f t="shared" si="149"/>
        <v>89.540761191749453</v>
      </c>
      <c r="DO123" s="2">
        <f t="shared" si="149"/>
        <v>85.245083778966119</v>
      </c>
      <c r="DP123" s="2">
        <f t="shared" si="149"/>
        <v>77.541303641456579</v>
      </c>
      <c r="DQ123" s="2">
        <f t="shared" si="149"/>
        <v>86.907088311688298</v>
      </c>
      <c r="DR123" s="2">
        <f t="shared" si="149"/>
        <v>78.395109523809481</v>
      </c>
      <c r="DS123" s="2">
        <f t="shared" si="149"/>
        <v>88.721726050420173</v>
      </c>
      <c r="DT123" s="2">
        <f t="shared" si="149"/>
        <v>81.453130812324929</v>
      </c>
      <c r="DU123" s="2">
        <f t="shared" si="149"/>
        <v>88.989077871148453</v>
      </c>
      <c r="DV123" s="2">
        <f t="shared" si="149"/>
        <v>86.041063865546221</v>
      </c>
      <c r="DW123" s="2">
        <f t="shared" si="149"/>
        <v>81.227682072829126</v>
      </c>
      <c r="DX123" s="2">
        <f t="shared" si="149"/>
        <v>72.473532773109241</v>
      </c>
      <c r="DY123" s="2">
        <f t="shared" si="149"/>
        <v>62.788255681818192</v>
      </c>
      <c r="EA123" s="2">
        <f t="shared" si="153"/>
        <v>53.446589840221762</v>
      </c>
      <c r="EB123" s="2">
        <f t="shared" si="153"/>
        <v>52.689533516182117</v>
      </c>
      <c r="EC123" s="2">
        <f t="shared" si="153"/>
        <v>54.567005330918136</v>
      </c>
      <c r="ED123" s="2">
        <f t="shared" si="153"/>
        <v>52.901430156694047</v>
      </c>
      <c r="EE123" s="2">
        <f t="shared" si="152"/>
        <v>52.587325448099428</v>
      </c>
      <c r="EF123" s="2">
        <f t="shared" si="152"/>
        <v>54.386254124968467</v>
      </c>
      <c r="EG123" s="2">
        <f t="shared" si="152"/>
        <v>54.285119800194266</v>
      </c>
      <c r="EH123" s="2">
        <f t="shared" si="152"/>
        <v>53.749125124299617</v>
      </c>
      <c r="EI123" s="2">
        <f t="shared" si="152"/>
        <v>52.345056641901181</v>
      </c>
      <c r="EJ123" s="2">
        <f t="shared" si="152"/>
        <v>54.087362342321811</v>
      </c>
      <c r="EK123" s="2">
        <f t="shared" si="152"/>
        <v>55.666888508046895</v>
      </c>
      <c r="EL123" s="2">
        <f t="shared" si="152"/>
        <v>53.712639106058759</v>
      </c>
      <c r="EM123" s="2">
        <f t="shared" si="136"/>
        <v>52.710329499796828</v>
      </c>
      <c r="EN123" s="2">
        <f t="shared" si="136"/>
        <v>51.980280357532145</v>
      </c>
      <c r="EO123" s="2">
        <f t="shared" si="136"/>
        <v>51.816851310626355</v>
      </c>
      <c r="EQ123" s="2">
        <f t="shared" si="150"/>
        <v>53.397594731339154</v>
      </c>
      <c r="ER123" s="2">
        <f t="shared" si="150"/>
        <v>52.638914750888596</v>
      </c>
      <c r="ES123" s="2">
        <f t="shared" si="150"/>
        <v>54.440567369292644</v>
      </c>
      <c r="ET123" s="2">
        <f t="shared" si="150"/>
        <v>52.880977381573018</v>
      </c>
      <c r="EU123" s="2">
        <f t="shared" si="150"/>
        <v>52.520100838177164</v>
      </c>
      <c r="EV123" s="2">
        <f t="shared" si="150"/>
        <v>54.324195911344916</v>
      </c>
      <c r="EW123" s="2">
        <f t="shared" si="150"/>
        <v>54.31453409365708</v>
      </c>
      <c r="EX123" s="2">
        <f t="shared" si="150"/>
        <v>53.535723103960969</v>
      </c>
      <c r="EY123" s="2">
        <f t="shared" si="150"/>
        <v>52.38427698527456</v>
      </c>
      <c r="EZ123" s="2">
        <f t="shared" si="150"/>
        <v>54.035050718747264</v>
      </c>
      <c r="FA123" s="2">
        <f t="shared" si="150"/>
        <v>55.474766901629621</v>
      </c>
      <c r="FB123" s="2">
        <f t="shared" si="150"/>
        <v>53.452044947093306</v>
      </c>
      <c r="FC123" s="2">
        <f t="shared" si="150"/>
        <v>52.52922887438767</v>
      </c>
      <c r="FD123" s="2">
        <f t="shared" si="150"/>
        <v>51.923262637100621</v>
      </c>
      <c r="FE123" s="2">
        <f t="shared" si="150"/>
        <v>51.799295473856333</v>
      </c>
      <c r="FG123" s="2">
        <f t="shared" si="151"/>
        <v>0.9965596552003273</v>
      </c>
      <c r="FH123" s="2">
        <f t="shared" si="151"/>
        <v>0.99739710675130966</v>
      </c>
      <c r="FI123" s="2">
        <f t="shared" si="151"/>
        <v>0.99666731921070018</v>
      </c>
      <c r="FJ123" s="2">
        <f t="shared" si="151"/>
        <v>0.99667091831423216</v>
      </c>
      <c r="FK123" s="2">
        <f t="shared" si="151"/>
        <v>0.99682189849674407</v>
      </c>
      <c r="FL123" s="2">
        <f t="shared" si="151"/>
        <v>0.99624321075409361</v>
      </c>
      <c r="FM123" s="2">
        <f t="shared" si="151"/>
        <v>0.99658194675085865</v>
      </c>
      <c r="FN123" s="2">
        <f t="shared" si="151"/>
        <v>0.99618589004471447</v>
      </c>
      <c r="FO123" s="2">
        <f t="shared" si="151"/>
        <v>0.99641650831684969</v>
      </c>
      <c r="FP123" s="2">
        <f t="shared" si="151"/>
        <v>0.99632273147282535</v>
      </c>
      <c r="FQ123" s="2">
        <f t="shared" si="151"/>
        <v>0.99642583940607254</v>
      </c>
      <c r="FR123" s="2">
        <f t="shared" si="151"/>
        <v>0.99677335926671484</v>
      </c>
      <c r="FS123" s="2">
        <f t="shared" si="151"/>
        <v>0.99618606621269279</v>
      </c>
      <c r="FT123" s="2">
        <f t="shared" si="151"/>
        <v>0.99587663668608117</v>
      </c>
      <c r="FU123" s="2">
        <f t="shared" si="151"/>
        <v>0.99503312642604846</v>
      </c>
      <c r="FW123" s="2">
        <f t="shared" si="142"/>
        <v>8.9446621619516543E-3</v>
      </c>
      <c r="FX123" s="2">
        <f t="shared" si="142"/>
        <v>9.4313454708913804E-3</v>
      </c>
      <c r="FY123" s="2">
        <f t="shared" si="142"/>
        <v>1.2335722052018815E-2</v>
      </c>
      <c r="FZ123" s="2">
        <f t="shared" si="142"/>
        <v>1.0758961177034064E-2</v>
      </c>
      <c r="GA123" s="2">
        <f t="shared" si="142"/>
        <v>1.0402000382028924E-2</v>
      </c>
      <c r="GB123" s="2">
        <f t="shared" si="142"/>
        <v>9.4048380260049799E-3</v>
      </c>
      <c r="GC123" s="2">
        <f t="shared" si="142"/>
        <v>9.9489025756554321E-3</v>
      </c>
      <c r="GD123" s="2">
        <f t="shared" si="142"/>
        <v>1.1129073605685906E-2</v>
      </c>
      <c r="GE123" s="2">
        <f t="shared" si="142"/>
        <v>1.3051338977097945E-2</v>
      </c>
      <c r="GF123" s="2">
        <f t="shared" si="142"/>
        <v>1.2393037566458964E-2</v>
      </c>
      <c r="GG123" s="2">
        <f t="shared" si="142"/>
        <v>1.1120225703953811E-2</v>
      </c>
      <c r="GH123" s="2">
        <f t="shared" si="142"/>
        <v>8.7213600321444616E-3</v>
      </c>
      <c r="GI123" s="2">
        <f t="shared" si="142"/>
        <v>8.6342569616742887E-3</v>
      </c>
      <c r="GJ123" s="2">
        <f t="shared" si="142"/>
        <v>8.0628532464749724E-3</v>
      </c>
      <c r="GK123" s="2">
        <f t="shared" si="142"/>
        <v>7.0170160409490628E-3</v>
      </c>
      <c r="GM123" s="86">
        <f t="shared" si="143"/>
        <v>1.2732816209820572E-37</v>
      </c>
      <c r="GN123" s="86">
        <f t="shared" si="143"/>
        <v>1.5716559786513931E-57</v>
      </c>
      <c r="GO123" s="86">
        <f t="shared" si="143"/>
        <v>1.497602462185477E-93</v>
      </c>
      <c r="GP123" s="86">
        <f t="shared" si="143"/>
        <v>2.6112832878281703E-103</v>
      </c>
      <c r="GQ123" s="86">
        <f t="shared" si="143"/>
        <v>6.5180820357419854E-102</v>
      </c>
      <c r="GR123" s="86">
        <f t="shared" si="143"/>
        <v>8.3843703675033351E-93</v>
      </c>
      <c r="GS123" s="86">
        <f t="shared" si="143"/>
        <v>2.5048111489066227E-70</v>
      </c>
      <c r="GT123" s="86">
        <f t="shared" si="143"/>
        <v>6.3704586650575243E-74</v>
      </c>
      <c r="GU123" s="86">
        <f t="shared" si="143"/>
        <v>2.3459246896597517E-87</v>
      </c>
      <c r="GV123" s="86">
        <f t="shared" si="143"/>
        <v>7.2663662205111887E-81</v>
      </c>
      <c r="GW123" s="86">
        <f t="shared" si="143"/>
        <v>6.4405160960201677E-94</v>
      </c>
      <c r="GX123" s="86">
        <f t="shared" si="143"/>
        <v>1.2786663243124389E-81</v>
      </c>
      <c r="GY123" s="86">
        <f t="shared" si="143"/>
        <v>1.4270840261590472E-46</v>
      </c>
      <c r="GZ123" s="86">
        <f t="shared" si="143"/>
        <v>1.133788086285309E-47</v>
      </c>
      <c r="HA123" s="86">
        <f t="shared" si="143"/>
        <v>9.8639221418604265E-61</v>
      </c>
      <c r="HC123" s="86">
        <f t="shared" ref="HC123:HK153" si="154" xml:space="preserve"> _xlfn.NORM.DIST($B123, C$8, ABS(C$12), TRUE) * _xlfn.NORM.DIST(($B123 - C$8)*C$16, 0, ABS(C$12), TRUE) * 2</f>
        <v>5.9192343794434263E-7</v>
      </c>
      <c r="HD123" s="86">
        <f t="shared" si="154"/>
        <v>2.7655949187135065E-13</v>
      </c>
      <c r="HE123" s="86">
        <f t="shared" si="154"/>
        <v>5.7622649208379421E-18</v>
      </c>
      <c r="HF123" s="86">
        <f t="shared" si="154"/>
        <v>9.4706713031641372E-27</v>
      </c>
      <c r="HG123" s="86">
        <f t="shared" si="154"/>
        <v>3.3299768056681338E-24</v>
      </c>
      <c r="HH123" s="86">
        <f t="shared" si="154"/>
        <v>3.0410885285434427E-23</v>
      </c>
      <c r="HI123" s="86">
        <f t="shared" si="139"/>
        <v>7.8758234080445902E-17</v>
      </c>
      <c r="HJ123" s="86">
        <f t="shared" si="139"/>
        <v>9.3595532112551612E-20</v>
      </c>
      <c r="HK123" s="86">
        <f t="shared" si="139"/>
        <v>9.5725698240914878E-24</v>
      </c>
      <c r="HL123" s="86">
        <f t="shared" si="139"/>
        <v>2.0912402870453124E-20</v>
      </c>
      <c r="HM123" s="86">
        <f t="shared" si="139"/>
        <v>2.6660935030004735E-19</v>
      </c>
      <c r="HN123" s="86">
        <f t="shared" si="139"/>
        <v>7.8321201725416258E-18</v>
      </c>
      <c r="HO123" s="86">
        <f t="shared" si="139"/>
        <v>3.9632326069369385E-10</v>
      </c>
      <c r="HP123" s="86">
        <f t="shared" si="139"/>
        <v>1.5393570125234328E-12</v>
      </c>
      <c r="HQ123" s="86">
        <f t="shared" si="139"/>
        <v>1.2454064655437635E-23</v>
      </c>
      <c r="HS123" s="86">
        <f t="shared" si="144"/>
        <v>8.906229030946561E-6</v>
      </c>
      <c r="HT123" s="86">
        <f t="shared" si="144"/>
        <v>3.7725920786683774E-4</v>
      </c>
      <c r="HU123" s="86">
        <f t="shared" si="144"/>
        <v>3.1460027406643546E-4</v>
      </c>
      <c r="HV123" s="86">
        <f t="shared" si="144"/>
        <v>9.0113020197782285E-5</v>
      </c>
      <c r="HW123" s="86">
        <f t="shared" si="144"/>
        <v>4.0475713917981645E-5</v>
      </c>
      <c r="HX123" s="86">
        <f t="shared" si="144"/>
        <v>9.2403627742584614E-6</v>
      </c>
      <c r="HY123" s="86">
        <f t="shared" si="144"/>
        <v>1.1563659461987504E-5</v>
      </c>
      <c r="HZ123" s="86">
        <f t="shared" si="144"/>
        <v>1.2539908044595909E-5</v>
      </c>
      <c r="IA123" s="86">
        <f t="shared" si="144"/>
        <v>5.0262304756378554E-5</v>
      </c>
      <c r="IB123" s="86">
        <f t="shared" si="144"/>
        <v>3.2235318622201132E-5</v>
      </c>
      <c r="IC123" s="86">
        <f t="shared" si="144"/>
        <v>1.5075653815851162E-5</v>
      </c>
      <c r="ID123" s="86">
        <f t="shared" si="144"/>
        <v>2.7244570067633075E-5</v>
      </c>
      <c r="IE123" s="86">
        <f t="shared" si="144"/>
        <v>1.8284518451373246E-6</v>
      </c>
      <c r="IF123" s="86">
        <f t="shared" si="144"/>
        <v>1.4598623316722193E-5</v>
      </c>
      <c r="IG123" s="86">
        <f t="shared" si="144"/>
        <v>9.0085161259885859E-5</v>
      </c>
      <c r="II123" s="86">
        <f t="shared" si="145"/>
        <v>2.5996705706242805E-42</v>
      </c>
      <c r="IJ123" s="86">
        <f t="shared" si="145"/>
        <v>1.0884904087035557E-28</v>
      </c>
      <c r="IK123" s="86">
        <f t="shared" si="145"/>
        <v>1.572708471701854E-31</v>
      </c>
      <c r="IL123" s="86">
        <f t="shared" si="145"/>
        <v>1.7806359429646089E-37</v>
      </c>
      <c r="IM123" s="86">
        <f t="shared" si="145"/>
        <v>7.7074173455427917E-39</v>
      </c>
      <c r="IN123" s="86">
        <f t="shared" si="145"/>
        <v>4.1265535148212451E-43</v>
      </c>
      <c r="IO123" s="86">
        <f t="shared" si="145"/>
        <v>2.5511961423480271E-44</v>
      </c>
      <c r="IP123" s="86">
        <f t="shared" si="145"/>
        <v>2.9442514001850413E-44</v>
      </c>
      <c r="IQ123" s="86">
        <f t="shared" si="145"/>
        <v>5.147117792804951E-42</v>
      </c>
      <c r="IR123" s="86">
        <f t="shared" si="145"/>
        <v>5.2361389243387985E-43</v>
      </c>
      <c r="IS123" s="86">
        <f t="shared" si="145"/>
        <v>6.4309467872662387E-44</v>
      </c>
      <c r="IT123" s="86">
        <f t="shared" si="145"/>
        <v>6.0647596433528441E-38</v>
      </c>
      <c r="IU123" s="86">
        <f t="shared" si="145"/>
        <v>5.0433637660502013E-48</v>
      </c>
      <c r="IV123" s="86">
        <f t="shared" si="145"/>
        <v>7.6555420594906377E-45</v>
      </c>
      <c r="IW123" s="86">
        <f t="shared" si="145"/>
        <v>6.8926912070214248E-37</v>
      </c>
      <c r="IY123" s="86">
        <f t="shared" si="146"/>
        <v>9.4981524688909041E-6</v>
      </c>
      <c r="IZ123" s="86">
        <f t="shared" si="146"/>
        <v>3.7725920814339723E-4</v>
      </c>
      <c r="JA123" s="86">
        <f t="shared" si="146"/>
        <v>3.146002740664412E-4</v>
      </c>
      <c r="JB123" s="86">
        <f t="shared" si="146"/>
        <v>9.0113020197782285E-5</v>
      </c>
      <c r="JC123" s="86">
        <f t="shared" si="146"/>
        <v>4.0475713917981645E-5</v>
      </c>
      <c r="JD123" s="86">
        <f t="shared" si="146"/>
        <v>9.2403627742584614E-6</v>
      </c>
      <c r="JE123" s="86">
        <f t="shared" si="146"/>
        <v>1.1563659462066263E-5</v>
      </c>
      <c r="JF123" s="86">
        <f t="shared" si="146"/>
        <v>1.2539908044596002E-5</v>
      </c>
      <c r="JG123" s="86">
        <f t="shared" si="146"/>
        <v>5.0262304756378554E-5</v>
      </c>
      <c r="JH123" s="86">
        <f t="shared" si="146"/>
        <v>3.2235318622201152E-5</v>
      </c>
      <c r="JI123" s="86">
        <f t="shared" si="146"/>
        <v>1.5075653815851428E-5</v>
      </c>
      <c r="JJ123" s="86">
        <f t="shared" si="146"/>
        <v>2.7244570067640908E-5</v>
      </c>
      <c r="JK123" s="86">
        <f t="shared" si="146"/>
        <v>1.8288481683980184E-6</v>
      </c>
      <c r="JL123" s="86">
        <f t="shared" si="146"/>
        <v>1.4598624856079205E-5</v>
      </c>
      <c r="JM123" s="86">
        <f t="shared" si="146"/>
        <v>9.0085161259885859E-5</v>
      </c>
    </row>
    <row r="124" spans="2:273" x14ac:dyDescent="0.25">
      <c r="B124" s="2">
        <v>97</v>
      </c>
      <c r="C124" s="37">
        <v>52.24</v>
      </c>
      <c r="D124" s="37">
        <v>53.253999999999998</v>
      </c>
      <c r="E124" s="37">
        <v>54.627000000000002</v>
      </c>
      <c r="F124" s="37">
        <v>53.914999999999999</v>
      </c>
      <c r="G124" s="37">
        <v>54.491999999999997</v>
      </c>
      <c r="H124" s="37">
        <v>58.237000000000002</v>
      </c>
      <c r="I124" s="37">
        <v>54.898000000000003</v>
      </c>
      <c r="J124" s="37">
        <v>51.627000000000002</v>
      </c>
      <c r="K124" s="37">
        <v>54.05</v>
      </c>
      <c r="L124" s="37">
        <v>53.466999999999999</v>
      </c>
      <c r="M124" s="37">
        <v>58.033000000000001</v>
      </c>
      <c r="N124" s="37">
        <v>53.183</v>
      </c>
      <c r="O124" s="37">
        <v>51.017000000000003</v>
      </c>
      <c r="P124" s="37">
        <v>53.933</v>
      </c>
      <c r="Q124" s="37">
        <v>53.417000000000002</v>
      </c>
      <c r="S124" s="4">
        <f t="shared" si="147"/>
        <v>53.430948447014671</v>
      </c>
      <c r="T124" s="4">
        <f t="shared" si="147"/>
        <v>52.637164729229511</v>
      </c>
      <c r="U124" s="4">
        <f t="shared" si="147"/>
        <v>54.476359546294709</v>
      </c>
      <c r="V124" s="4">
        <f t="shared" si="147"/>
        <v>52.847686837071095</v>
      </c>
      <c r="W124" s="4">
        <f t="shared" si="147"/>
        <v>52.510837428932334</v>
      </c>
      <c r="X124" s="4">
        <f t="shared" si="147"/>
        <v>54.26616764445825</v>
      </c>
      <c r="Y124" s="4">
        <f t="shared" si="147"/>
        <v>54.229309066931322</v>
      </c>
      <c r="Z124" s="4">
        <f t="shared" si="147"/>
        <v>53.620636546902276</v>
      </c>
      <c r="AA124" s="4">
        <f t="shared" si="147"/>
        <v>52.337019937605852</v>
      </c>
      <c r="AB124" s="4">
        <f t="shared" si="147"/>
        <v>54.023199130699908</v>
      </c>
      <c r="AC124" s="4">
        <f t="shared" si="147"/>
        <v>55.568692037535406</v>
      </c>
      <c r="AD124" s="4">
        <f t="shared" si="147"/>
        <v>53.61336632059146</v>
      </c>
      <c r="AE124" s="4">
        <f t="shared" si="147"/>
        <v>52.638675293184264</v>
      </c>
      <c r="AF124" s="4">
        <f t="shared" si="147"/>
        <v>51.934379194081252</v>
      </c>
      <c r="AG124" s="4">
        <f t="shared" si="147"/>
        <v>51.86674289251981</v>
      </c>
      <c r="AI124" s="4">
        <f t="shared" si="148"/>
        <v>-1.1909484470146694</v>
      </c>
      <c r="AJ124" s="4">
        <f t="shared" si="148"/>
        <v>0.61683527077048694</v>
      </c>
      <c r="AK124" s="4">
        <f t="shared" si="148"/>
        <v>0.150640453705293</v>
      </c>
      <c r="AL124" s="4">
        <f t="shared" si="148"/>
        <v>1.0673131629289045</v>
      </c>
      <c r="AM124" s="4">
        <f t="shared" si="148"/>
        <v>1.9811625710676637</v>
      </c>
      <c r="AN124" s="4">
        <f t="shared" si="148"/>
        <v>3.9708323555417522</v>
      </c>
      <c r="AO124" s="4">
        <f t="shared" si="148"/>
        <v>0.66869093306868166</v>
      </c>
      <c r="AP124" s="4">
        <f t="shared" si="148"/>
        <v>-1.9936365469022732</v>
      </c>
      <c r="AQ124" s="4">
        <f t="shared" si="148"/>
        <v>1.7129800623941449</v>
      </c>
      <c r="AR124" s="4">
        <f t="shared" si="148"/>
        <v>-0.55619913069990901</v>
      </c>
      <c r="AS124" s="4">
        <f t="shared" si="148"/>
        <v>2.4643079624645949</v>
      </c>
      <c r="AT124" s="4">
        <f t="shared" si="148"/>
        <v>-0.43036632059146029</v>
      </c>
      <c r="AU124" s="4">
        <f t="shared" si="148"/>
        <v>-1.6216752931842606</v>
      </c>
      <c r="AV124" s="4">
        <f t="shared" si="148"/>
        <v>1.9986208059187476</v>
      </c>
      <c r="AW124" s="4">
        <f t="shared" si="148"/>
        <v>1.5502571074801921</v>
      </c>
      <c r="AY124" s="2">
        <f t="shared" si="140"/>
        <v>53.430814655143244</v>
      </c>
      <c r="AZ124" s="2">
        <f t="shared" si="140"/>
        <v>52.628843366441458</v>
      </c>
      <c r="BA124" s="2">
        <f t="shared" si="140"/>
        <v>54.457920233034343</v>
      </c>
      <c r="BB124" s="2">
        <f t="shared" si="140"/>
        <v>52.837709431566786</v>
      </c>
      <c r="BC124" s="2">
        <f t="shared" si="140"/>
        <v>52.502830239790839</v>
      </c>
      <c r="BD124" s="2">
        <f t="shared" si="140"/>
        <v>54.263547239762538</v>
      </c>
      <c r="BE124" s="2">
        <f t="shared" si="140"/>
        <v>54.225611955617417</v>
      </c>
      <c r="BF124" s="2">
        <f t="shared" si="140"/>
        <v>53.616376832956973</v>
      </c>
      <c r="BG124" s="2">
        <f t="shared" si="140"/>
        <v>52.319473110501832</v>
      </c>
      <c r="BH124" s="2">
        <f t="shared" si="140"/>
        <v>54.010528782651015</v>
      </c>
      <c r="BI124" s="2">
        <f t="shared" si="140"/>
        <v>55.561950437581267</v>
      </c>
      <c r="BJ124" s="2">
        <f t="shared" si="140"/>
        <v>53.602370009896127</v>
      </c>
      <c r="BK124" s="2">
        <f t="shared" si="140"/>
        <v>52.637423153508514</v>
      </c>
      <c r="BL124" s="2">
        <f t="shared" si="140"/>
        <v>51.923649899752675</v>
      </c>
      <c r="BM124" s="2">
        <f t="shared" si="140"/>
        <v>51.773001385025239</v>
      </c>
      <c r="BO124" s="2" t="str">
        <f t="shared" si="96"/>
        <v/>
      </c>
      <c r="BP124" s="2" t="str">
        <f t="shared" si="97"/>
        <v/>
      </c>
      <c r="BQ124" s="2" t="str">
        <f t="shared" si="98"/>
        <v/>
      </c>
      <c r="BR124" s="2" t="str">
        <f t="shared" si="99"/>
        <v/>
      </c>
      <c r="BS124" s="2" t="str">
        <f t="shared" si="100"/>
        <v/>
      </c>
      <c r="BT124" s="2" t="str">
        <f t="shared" si="101"/>
        <v/>
      </c>
      <c r="BU124" s="2" t="str">
        <f t="shared" si="102"/>
        <v/>
      </c>
      <c r="BV124" s="2" t="str">
        <f t="shared" si="103"/>
        <v/>
      </c>
      <c r="BW124" s="2" t="str">
        <f t="shared" si="104"/>
        <v/>
      </c>
      <c r="BX124" s="2" t="str">
        <f t="shared" si="105"/>
        <v/>
      </c>
      <c r="BY124" s="2" t="str">
        <f t="shared" si="106"/>
        <v/>
      </c>
      <c r="BZ124" s="2" t="str">
        <f t="shared" si="107"/>
        <v/>
      </c>
      <c r="CA124" s="2" t="str">
        <f t="shared" si="108"/>
        <v/>
      </c>
      <c r="CB124" s="2" t="str">
        <f t="shared" si="109"/>
        <v/>
      </c>
      <c r="CC124" s="2" t="str">
        <f t="shared" si="110"/>
        <v/>
      </c>
      <c r="CE124" s="2">
        <f t="shared" si="141"/>
        <v>52.24</v>
      </c>
      <c r="CF124" s="2">
        <f t="shared" si="141"/>
        <v>53.253999999999998</v>
      </c>
      <c r="CG124" s="2">
        <f t="shared" si="141"/>
        <v>54.627000000000002</v>
      </c>
      <c r="CH124" s="2">
        <f t="shared" si="141"/>
        <v>53.914999999999999</v>
      </c>
      <c r="CI124" s="2">
        <f t="shared" si="141"/>
        <v>54.491999999999997</v>
      </c>
      <c r="CJ124" s="2">
        <f t="shared" si="141"/>
        <v>58.237000000000002</v>
      </c>
      <c r="CK124" s="2">
        <f t="shared" si="141"/>
        <v>54.898000000000003</v>
      </c>
      <c r="CL124" s="2">
        <f t="shared" si="141"/>
        <v>51.627000000000002</v>
      </c>
      <c r="CM124" s="2">
        <f t="shared" si="141"/>
        <v>54.05</v>
      </c>
      <c r="CN124" s="2">
        <f t="shared" si="141"/>
        <v>53.466999999999999</v>
      </c>
      <c r="CO124" s="2">
        <f t="shared" si="141"/>
        <v>58.033000000000001</v>
      </c>
      <c r="CP124" s="2">
        <f t="shared" si="141"/>
        <v>53.183</v>
      </c>
      <c r="CQ124" s="2">
        <f t="shared" si="141"/>
        <v>51.017000000000003</v>
      </c>
      <c r="CR124" s="2">
        <f t="shared" si="141"/>
        <v>53.933</v>
      </c>
      <c r="CS124" s="2">
        <f t="shared" si="141"/>
        <v>53.417000000000002</v>
      </c>
      <c r="CU124" s="2">
        <f t="shared" si="111"/>
        <v>52.24</v>
      </c>
      <c r="CV124" s="2">
        <f t="shared" si="112"/>
        <v>53.253999999999998</v>
      </c>
      <c r="CW124" s="2">
        <f t="shared" si="113"/>
        <v>54.627000000000002</v>
      </c>
      <c r="CX124" s="2">
        <f t="shared" si="114"/>
        <v>53.914999999999999</v>
      </c>
      <c r="CY124" s="2">
        <f t="shared" si="115"/>
        <v>54.491999999999997</v>
      </c>
      <c r="CZ124" s="2">
        <f t="shared" si="116"/>
        <v>58.237000000000002</v>
      </c>
      <c r="DA124" s="2">
        <f t="shared" si="117"/>
        <v>54.898000000000003</v>
      </c>
      <c r="DB124" s="2">
        <f t="shared" si="118"/>
        <v>51.627000000000002</v>
      </c>
      <c r="DC124" s="2">
        <f t="shared" si="119"/>
        <v>54.05</v>
      </c>
      <c r="DD124" s="2">
        <f t="shared" si="120"/>
        <v>53.466999999999999</v>
      </c>
      <c r="DE124" s="2">
        <f t="shared" si="121"/>
        <v>58.033000000000001</v>
      </c>
      <c r="DF124" s="2">
        <f t="shared" si="122"/>
        <v>53.183</v>
      </c>
      <c r="DG124" s="2">
        <f t="shared" si="123"/>
        <v>51.017000000000003</v>
      </c>
      <c r="DH124" s="2">
        <f t="shared" si="124"/>
        <v>53.933</v>
      </c>
      <c r="DI124" s="2">
        <f t="shared" si="125"/>
        <v>53.417000000000002</v>
      </c>
      <c r="DK124" s="2">
        <f t="shared" si="149"/>
        <v>92.149561497326189</v>
      </c>
      <c r="DL124" s="2">
        <f t="shared" si="149"/>
        <v>91.60797177419353</v>
      </c>
      <c r="DM124" s="2">
        <f t="shared" si="149"/>
        <v>92.608056684491984</v>
      </c>
      <c r="DN124" s="2">
        <f t="shared" si="149"/>
        <v>89.795260962566871</v>
      </c>
      <c r="DO124" s="2">
        <f t="shared" si="149"/>
        <v>85.450516265597145</v>
      </c>
      <c r="DP124" s="2">
        <f t="shared" si="149"/>
        <v>77.656145098039204</v>
      </c>
      <c r="DQ124" s="2">
        <f t="shared" si="149"/>
        <v>87.132022459893037</v>
      </c>
      <c r="DR124" s="2">
        <f t="shared" si="149"/>
        <v>78.54599047619044</v>
      </c>
      <c r="DS124" s="2">
        <f t="shared" si="149"/>
        <v>89.005262184873956</v>
      </c>
      <c r="DT124" s="2">
        <f t="shared" si="149"/>
        <v>81.644357422969193</v>
      </c>
      <c r="DU124" s="2">
        <f t="shared" si="149"/>
        <v>89.247263305322122</v>
      </c>
      <c r="DV124" s="2">
        <f t="shared" si="149"/>
        <v>86.258364705882343</v>
      </c>
      <c r="DW124" s="2">
        <f t="shared" si="149"/>
        <v>81.430340616246497</v>
      </c>
      <c r="DX124" s="2">
        <f t="shared" si="149"/>
        <v>72.624487955182062</v>
      </c>
      <c r="DY124" s="2">
        <f t="shared" si="149"/>
        <v>62.860028409090916</v>
      </c>
      <c r="EA124" s="2">
        <f t="shared" si="153"/>
        <v>53.309356215155574</v>
      </c>
      <c r="EB124" s="2">
        <f t="shared" si="153"/>
        <v>52.536431431705978</v>
      </c>
      <c r="EC124" s="2">
        <f t="shared" si="153"/>
        <v>54.342706012973757</v>
      </c>
      <c r="ED124" s="2">
        <f t="shared" si="153"/>
        <v>52.725344760093328</v>
      </c>
      <c r="EE124" s="2">
        <f t="shared" si="152"/>
        <v>52.407642443793378</v>
      </c>
      <c r="EF124" s="2">
        <f t="shared" si="152"/>
        <v>54.183600108124992</v>
      </c>
      <c r="EG124" s="2">
        <f t="shared" si="152"/>
        <v>54.12238143471626</v>
      </c>
      <c r="EH124" s="2">
        <f t="shared" si="152"/>
        <v>53.531383757653543</v>
      </c>
      <c r="EI124" s="2">
        <f t="shared" si="152"/>
        <v>52.198730436318229</v>
      </c>
      <c r="EJ124" s="2">
        <f t="shared" si="152"/>
        <v>53.918032247628702</v>
      </c>
      <c r="EK124" s="2">
        <f t="shared" si="152"/>
        <v>55.453689921717846</v>
      </c>
      <c r="EL124" s="2">
        <f t="shared" si="152"/>
        <v>53.508055910030848</v>
      </c>
      <c r="EM124" s="2">
        <f t="shared" si="136"/>
        <v>52.538405331587725</v>
      </c>
      <c r="EN124" s="2">
        <f t="shared" si="136"/>
        <v>51.845898408545878</v>
      </c>
      <c r="EO124" s="2">
        <f t="shared" si="136"/>
        <v>51.722765123808536</v>
      </c>
      <c r="EQ124" s="2">
        <f t="shared" si="150"/>
        <v>53.263972486950522</v>
      </c>
      <c r="ER124" s="2">
        <f t="shared" si="150"/>
        <v>52.501592883484726</v>
      </c>
      <c r="ES124" s="2">
        <f t="shared" si="150"/>
        <v>54.259420288588032</v>
      </c>
      <c r="ET124" s="2">
        <f t="shared" si="150"/>
        <v>52.706807985258166</v>
      </c>
      <c r="EU124" s="2">
        <f t="shared" si="150"/>
        <v>52.353883078567193</v>
      </c>
      <c r="EV124" s="2">
        <f t="shared" si="150"/>
        <v>54.134889502209219</v>
      </c>
      <c r="EW124" s="2">
        <f t="shared" si="150"/>
        <v>54.149776249142192</v>
      </c>
      <c r="EX124" s="2">
        <f t="shared" si="150"/>
        <v>53.363234688059357</v>
      </c>
      <c r="EY124" s="2">
        <f t="shared" si="150"/>
        <v>52.227713639568108</v>
      </c>
      <c r="EZ124" s="2">
        <f t="shared" si="150"/>
        <v>53.879750279723545</v>
      </c>
      <c r="FA124" s="2">
        <f t="shared" si="150"/>
        <v>55.295221898293804</v>
      </c>
      <c r="FB124" s="2">
        <f t="shared" si="150"/>
        <v>53.289459801355079</v>
      </c>
      <c r="FC124" s="2">
        <f t="shared" si="150"/>
        <v>52.378548664111655</v>
      </c>
      <c r="FD124" s="2">
        <f t="shared" si="150"/>
        <v>51.798825497463909</v>
      </c>
      <c r="FE124" s="2">
        <f t="shared" si="150"/>
        <v>51.692091203039496</v>
      </c>
      <c r="FG124" s="2">
        <f t="shared" si="151"/>
        <v>0.996861418161892</v>
      </c>
      <c r="FH124" s="2">
        <f t="shared" si="151"/>
        <v>0.99762558934080114</v>
      </c>
      <c r="FI124" s="2">
        <f t="shared" si="151"/>
        <v>0.99695966744958087</v>
      </c>
      <c r="FJ124" s="2">
        <f t="shared" si="151"/>
        <v>0.99696295179589378</v>
      </c>
      <c r="FK124" s="2">
        <f t="shared" si="151"/>
        <v>0.99710072623193691</v>
      </c>
      <c r="FL124" s="2">
        <f t="shared" si="151"/>
        <v>0.99657263454783285</v>
      </c>
      <c r="FM124" s="2">
        <f t="shared" si="151"/>
        <v>0.99688176057167655</v>
      </c>
      <c r="FN124" s="2">
        <f t="shared" si="151"/>
        <v>0.99652032259738732</v>
      </c>
      <c r="FO124" s="2">
        <f t="shared" si="151"/>
        <v>0.99673078593148501</v>
      </c>
      <c r="FP124" s="2">
        <f t="shared" si="151"/>
        <v>0.99664520576754023</v>
      </c>
      <c r="FQ124" s="2">
        <f t="shared" si="151"/>
        <v>0.9967393013481286</v>
      </c>
      <c r="FR124" s="2">
        <f t="shared" si="151"/>
        <v>0.99705643297015834</v>
      </c>
      <c r="FS124" s="2">
        <f t="shared" si="151"/>
        <v>0.99652048337238475</v>
      </c>
      <c r="FT124" s="2">
        <f t="shared" si="151"/>
        <v>0.99623808309722794</v>
      </c>
      <c r="FU124" s="2">
        <f t="shared" si="151"/>
        <v>0.99546817691550449</v>
      </c>
      <c r="FW124" s="2">
        <f t="shared" si="142"/>
        <v>9.7991706923794483E-3</v>
      </c>
      <c r="FX124" s="2">
        <f t="shared" si="142"/>
        <v>1.0331863508166554E-2</v>
      </c>
      <c r="FY124" s="2">
        <f t="shared" si="142"/>
        <v>1.3509771903045812E-2</v>
      </c>
      <c r="FZ124" s="2">
        <f t="shared" si="142"/>
        <v>1.1784733729269288E-2</v>
      </c>
      <c r="GA124" s="2">
        <f t="shared" si="142"/>
        <v>1.1394131849188012E-2</v>
      </c>
      <c r="GB124" s="2">
        <f t="shared" si="142"/>
        <v>1.0302851419883269E-2</v>
      </c>
      <c r="GC124" s="2">
        <f t="shared" si="142"/>
        <v>1.0898293998570403E-2</v>
      </c>
      <c r="GD124" s="2">
        <f t="shared" si="142"/>
        <v>1.2189698315015856E-2</v>
      </c>
      <c r="GE124" s="2">
        <f t="shared" si="142"/>
        <v>1.4292511921745198E-2</v>
      </c>
      <c r="GF124" s="2">
        <f t="shared" si="142"/>
        <v>1.3572467447555343E-2</v>
      </c>
      <c r="GG124" s="2">
        <f t="shared" si="142"/>
        <v>1.2180017575244121E-2</v>
      </c>
      <c r="GH124" s="2">
        <f t="shared" si="142"/>
        <v>9.5547415549662677E-3</v>
      </c>
      <c r="GI124" s="2">
        <f t="shared" si="142"/>
        <v>9.459394656737747E-3</v>
      </c>
      <c r="GJ124" s="2">
        <f t="shared" si="142"/>
        <v>8.8338710076341746E-3</v>
      </c>
      <c r="GK124" s="2">
        <f t="shared" si="142"/>
        <v>7.6887998575768763E-3</v>
      </c>
      <c r="GM124" s="86">
        <f t="shared" si="143"/>
        <v>2.1147546681280661E-39</v>
      </c>
      <c r="GN124" s="86">
        <f t="shared" si="143"/>
        <v>2.714886093835391E-60</v>
      </c>
      <c r="GO124" s="86">
        <f t="shared" si="143"/>
        <v>4.5501096727327258E-98</v>
      </c>
      <c r="GP124" s="86">
        <f t="shared" si="143"/>
        <v>3.0522960937648483E-108</v>
      </c>
      <c r="GQ124" s="86">
        <f t="shared" si="143"/>
        <v>8.3238919023999906E-107</v>
      </c>
      <c r="GR124" s="86">
        <f t="shared" si="143"/>
        <v>2.9043294716171309E-97</v>
      </c>
      <c r="GS124" s="86">
        <f t="shared" si="143"/>
        <v>1.0938419567900361E-73</v>
      </c>
      <c r="GT124" s="86">
        <f t="shared" si="143"/>
        <v>1.9211824645158908E-77</v>
      </c>
      <c r="GU124" s="86">
        <f t="shared" si="143"/>
        <v>1.8484432043828961E-91</v>
      </c>
      <c r="GV124" s="86">
        <f t="shared" si="143"/>
        <v>1.0764593453933556E-84</v>
      </c>
      <c r="GW124" s="86">
        <f t="shared" si="143"/>
        <v>1.9746853855053752E-98</v>
      </c>
      <c r="GX124" s="86">
        <f t="shared" si="143"/>
        <v>1.3576726357091101E-85</v>
      </c>
      <c r="GY124" s="86">
        <f t="shared" si="143"/>
        <v>9.2519045906574584E-49</v>
      </c>
      <c r="GZ124" s="86">
        <f t="shared" si="143"/>
        <v>7.8693644942106455E-50</v>
      </c>
      <c r="HA124" s="86">
        <f t="shared" si="143"/>
        <v>1.5487980716305348E-63</v>
      </c>
      <c r="HC124" s="86">
        <f t="shared" si="154"/>
        <v>1.2903398497379607E-7</v>
      </c>
      <c r="HD124" s="86">
        <f t="shared" si="154"/>
        <v>1.2551833040913449E-14</v>
      </c>
      <c r="HE124" s="86">
        <f t="shared" si="154"/>
        <v>8.8145714195774944E-20</v>
      </c>
      <c r="HF124" s="86">
        <f t="shared" si="154"/>
        <v>1.9019158437288931E-29</v>
      </c>
      <c r="HG124" s="86">
        <f t="shared" si="154"/>
        <v>9.4263825412309739E-27</v>
      </c>
      <c r="HH124" s="86">
        <f t="shared" si="154"/>
        <v>9.764929429321633E-26</v>
      </c>
      <c r="HI124" s="86">
        <f t="shared" si="139"/>
        <v>1.6072404191264835E-18</v>
      </c>
      <c r="HJ124" s="86">
        <f t="shared" si="139"/>
        <v>9.034230064526206E-22</v>
      </c>
      <c r="HK124" s="86">
        <f t="shared" si="139"/>
        <v>5.0911526110410034E-26</v>
      </c>
      <c r="HL124" s="86">
        <f t="shared" si="139"/>
        <v>2.193792671043729E-22</v>
      </c>
      <c r="HM124" s="86">
        <f t="shared" si="139"/>
        <v>3.1259383037602333E-21</v>
      </c>
      <c r="HN124" s="86">
        <f t="shared" si="139"/>
        <v>9.3634158725541033E-20</v>
      </c>
      <c r="HO124" s="86">
        <f t="shared" si="139"/>
        <v>3.7342378662025647E-11</v>
      </c>
      <c r="HP124" s="86">
        <f t="shared" si="139"/>
        <v>9.3822001922738323E-14</v>
      </c>
      <c r="HQ124" s="86">
        <f t="shared" si="139"/>
        <v>4.1085436408185477E-26</v>
      </c>
      <c r="HS124" s="86">
        <f t="shared" si="144"/>
        <v>2.2959172367660067E-5</v>
      </c>
      <c r="HT124" s="86">
        <f t="shared" si="144"/>
        <v>7.1478731271570461E-4</v>
      </c>
      <c r="HU124" s="86">
        <f t="shared" si="144"/>
        <v>6.464379127057167E-4</v>
      </c>
      <c r="HV124" s="86">
        <f t="shared" si="144"/>
        <v>2.0535187879941051E-4</v>
      </c>
      <c r="HW124" s="86">
        <f t="shared" si="144"/>
        <v>9.6583915064446003E-5</v>
      </c>
      <c r="HX124" s="86">
        <f t="shared" si="144"/>
        <v>2.424409340092136E-5</v>
      </c>
      <c r="HY124" s="86">
        <f t="shared" si="144"/>
        <v>3.0808059518861682E-5</v>
      </c>
      <c r="HZ124" s="86">
        <f t="shared" si="144"/>
        <v>3.4071974906146303E-5</v>
      </c>
      <c r="IA124" s="86">
        <f t="shared" si="144"/>
        <v>1.2883488673779694E-4</v>
      </c>
      <c r="IB124" s="86">
        <f t="shared" si="144"/>
        <v>8.4482978803112653E-5</v>
      </c>
      <c r="IC124" s="86">
        <f t="shared" si="144"/>
        <v>4.0445345232662048E-5</v>
      </c>
      <c r="ID124" s="86">
        <f t="shared" si="144"/>
        <v>6.3406331964703077E-5</v>
      </c>
      <c r="IE124" s="86">
        <f t="shared" si="144"/>
        <v>5.3434517515538128E-6</v>
      </c>
      <c r="IF124" s="86">
        <f t="shared" si="144"/>
        <v>3.4849295171787048E-5</v>
      </c>
      <c r="IG124" s="86">
        <f t="shared" si="144"/>
        <v>1.7287151898792361E-4</v>
      </c>
      <c r="II124" s="86">
        <f t="shared" si="145"/>
        <v>9.7009319400595873E-41</v>
      </c>
      <c r="IJ124" s="86">
        <f t="shared" si="145"/>
        <v>1.2479320281784576E-27</v>
      </c>
      <c r="IK124" s="86">
        <f t="shared" si="145"/>
        <v>2.7426355853284426E-30</v>
      </c>
      <c r="IL124" s="86">
        <f t="shared" si="145"/>
        <v>4.928678934716051E-36</v>
      </c>
      <c r="IM124" s="86">
        <f t="shared" si="145"/>
        <v>2.3585527252582663E-37</v>
      </c>
      <c r="IN124" s="86">
        <f t="shared" si="145"/>
        <v>1.7200660413205185E-41</v>
      </c>
      <c r="IO124" s="86">
        <f t="shared" si="145"/>
        <v>1.2421560785658605E-42</v>
      </c>
      <c r="IP124" s="86">
        <f t="shared" si="145"/>
        <v>1.5705788284114266E-42</v>
      </c>
      <c r="IQ124" s="86">
        <f t="shared" si="145"/>
        <v>2.5606956782705047E-40</v>
      </c>
      <c r="IR124" s="86">
        <f t="shared" si="145"/>
        <v>2.7340585138171898E-41</v>
      </c>
      <c r="IS124" s="86">
        <f t="shared" si="145"/>
        <v>3.3215337834330115E-42</v>
      </c>
      <c r="IT124" s="86">
        <f t="shared" si="145"/>
        <v>1.5097910556987809E-36</v>
      </c>
      <c r="IU124" s="86">
        <f t="shared" si="145"/>
        <v>3.0305488394874987E-46</v>
      </c>
      <c r="IV124" s="86">
        <f t="shared" si="145"/>
        <v>3.2920727691185343E-43</v>
      </c>
      <c r="IW124" s="86">
        <f t="shared" si="145"/>
        <v>1.363381838512332E-35</v>
      </c>
      <c r="IY124" s="86">
        <f t="shared" si="146"/>
        <v>2.3088206352633863E-5</v>
      </c>
      <c r="IZ124" s="86">
        <f t="shared" si="146"/>
        <v>7.1478731272825642E-4</v>
      </c>
      <c r="JA124" s="86">
        <f t="shared" si="146"/>
        <v>6.4643791270571681E-4</v>
      </c>
      <c r="JB124" s="86">
        <f t="shared" si="146"/>
        <v>2.0535187879941051E-4</v>
      </c>
      <c r="JC124" s="86">
        <f t="shared" si="146"/>
        <v>9.6583915064446003E-5</v>
      </c>
      <c r="JD124" s="86">
        <f t="shared" si="146"/>
        <v>2.424409340092136E-5</v>
      </c>
      <c r="JE124" s="86">
        <f t="shared" si="146"/>
        <v>3.0808059518863288E-5</v>
      </c>
      <c r="JF124" s="86">
        <f t="shared" si="146"/>
        <v>3.4071974906146303E-5</v>
      </c>
      <c r="JG124" s="86">
        <f t="shared" si="146"/>
        <v>1.2883488673779694E-4</v>
      </c>
      <c r="JH124" s="86">
        <f t="shared" si="146"/>
        <v>8.4482978803112653E-5</v>
      </c>
      <c r="JI124" s="86">
        <f t="shared" si="146"/>
        <v>4.0445345232662048E-5</v>
      </c>
      <c r="JJ124" s="86">
        <f t="shared" si="146"/>
        <v>6.3406331964703172E-5</v>
      </c>
      <c r="JK124" s="86">
        <f t="shared" si="146"/>
        <v>5.3434890939324747E-6</v>
      </c>
      <c r="JL124" s="86">
        <f t="shared" si="146"/>
        <v>3.4849295265609053E-5</v>
      </c>
      <c r="JM124" s="86">
        <f t="shared" si="146"/>
        <v>1.7287151898792361E-4</v>
      </c>
    </row>
    <row r="125" spans="2:273" x14ac:dyDescent="0.25">
      <c r="B125" s="2">
        <v>98</v>
      </c>
      <c r="C125" s="37">
        <v>53.92</v>
      </c>
      <c r="D125" s="37">
        <v>53.643999999999998</v>
      </c>
      <c r="E125" s="37">
        <v>53.796999999999997</v>
      </c>
      <c r="F125" s="37">
        <v>52.746000000000002</v>
      </c>
      <c r="G125" s="37">
        <v>52.542000000000002</v>
      </c>
      <c r="H125" s="37">
        <v>59.982999999999997</v>
      </c>
      <c r="I125" s="37">
        <v>54.152999999999999</v>
      </c>
      <c r="J125" s="37">
        <v>55.305</v>
      </c>
      <c r="K125" s="37">
        <v>55.883000000000003</v>
      </c>
      <c r="L125" s="37">
        <v>56.667000000000002</v>
      </c>
      <c r="M125" s="37">
        <v>55.85</v>
      </c>
      <c r="N125" s="37">
        <v>56.082999999999998</v>
      </c>
      <c r="O125" s="37">
        <v>54</v>
      </c>
      <c r="P125" s="37">
        <v>52.383000000000003</v>
      </c>
      <c r="Q125" s="37">
        <v>53.582999999999998</v>
      </c>
      <c r="S125" s="4">
        <f t="shared" si="147"/>
        <v>53.284471387278309</v>
      </c>
      <c r="T125" s="4">
        <f t="shared" si="147"/>
        <v>52.483388998426761</v>
      </c>
      <c r="U125" s="4">
        <f t="shared" si="147"/>
        <v>54.260123732256531</v>
      </c>
      <c r="V125" s="4">
        <f t="shared" si="147"/>
        <v>52.673740369644385</v>
      </c>
      <c r="W125" s="4">
        <f t="shared" si="147"/>
        <v>52.3333530237663</v>
      </c>
      <c r="X125" s="4">
        <f t="shared" si="147"/>
        <v>54.061215381735167</v>
      </c>
      <c r="Y125" s="4">
        <f t="shared" si="147"/>
        <v>54.063913984742001</v>
      </c>
      <c r="Z125" s="4">
        <f t="shared" si="147"/>
        <v>53.403074789128809</v>
      </c>
      <c r="AA125" s="4">
        <f t="shared" si="147"/>
        <v>52.204346764489514</v>
      </c>
      <c r="AB125" s="4">
        <f t="shared" si="147"/>
        <v>53.864305203428827</v>
      </c>
      <c r="AC125" s="4">
        <f t="shared" si="147"/>
        <v>55.357156205567783</v>
      </c>
      <c r="AD125" s="4">
        <f t="shared" si="147"/>
        <v>53.414288649879666</v>
      </c>
      <c r="AE125" s="4">
        <f t="shared" si="147"/>
        <v>52.461282422927553</v>
      </c>
      <c r="AF125" s="4">
        <f t="shared" si="147"/>
        <v>51.807087475121001</v>
      </c>
      <c r="AG125" s="4">
        <f t="shared" si="147"/>
        <v>51.843939366135039</v>
      </c>
      <c r="AI125" s="4">
        <f t="shared" si="148"/>
        <v>0.63552861272169281</v>
      </c>
      <c r="AJ125" s="4">
        <f t="shared" si="148"/>
        <v>1.1606110015732369</v>
      </c>
      <c r="AK125" s="4">
        <f t="shared" si="148"/>
        <v>-0.46312373225653403</v>
      </c>
      <c r="AL125" s="4">
        <f t="shared" si="148"/>
        <v>7.2259630355617332E-2</v>
      </c>
      <c r="AM125" s="4">
        <f t="shared" si="148"/>
        <v>0.20864697623370176</v>
      </c>
      <c r="AN125" s="4">
        <f t="shared" si="148"/>
        <v>5.9217846182648302</v>
      </c>
      <c r="AO125" s="4">
        <f t="shared" si="148"/>
        <v>8.9086015257997531E-2</v>
      </c>
      <c r="AP125" s="4">
        <f t="shared" si="148"/>
        <v>1.901925210871191</v>
      </c>
      <c r="AQ125" s="4">
        <f t="shared" si="148"/>
        <v>3.6786532355104882</v>
      </c>
      <c r="AR125" s="4">
        <f t="shared" si="148"/>
        <v>2.8026947965711742</v>
      </c>
      <c r="AS125" s="4">
        <f t="shared" si="148"/>
        <v>0.49284379443221837</v>
      </c>
      <c r="AT125" s="4">
        <f t="shared" si="148"/>
        <v>2.6687113501203328</v>
      </c>
      <c r="AU125" s="4">
        <f t="shared" si="148"/>
        <v>1.5387175770724468</v>
      </c>
      <c r="AV125" s="4">
        <f t="shared" si="148"/>
        <v>0.57591252487900135</v>
      </c>
      <c r="AW125" s="4">
        <f t="shared" si="148"/>
        <v>1.739060633864959</v>
      </c>
      <c r="AY125" s="2">
        <f t="shared" si="140"/>
        <v>53.284155959250185</v>
      </c>
      <c r="AZ125" s="2">
        <f t="shared" si="140"/>
        <v>52.468731477376735</v>
      </c>
      <c r="BA125" s="2">
        <f t="shared" si="140"/>
        <v>54.22531623200053</v>
      </c>
      <c r="BB125" s="2">
        <f t="shared" si="140"/>
        <v>52.652942274684428</v>
      </c>
      <c r="BC125" s="2">
        <f t="shared" si="140"/>
        <v>52.315868391788968</v>
      </c>
      <c r="BD125" s="2">
        <f t="shared" si="140"/>
        <v>54.054932206123127</v>
      </c>
      <c r="BE125" s="2">
        <f t="shared" si="140"/>
        <v>54.0549496022604</v>
      </c>
      <c r="BF125" s="2">
        <f t="shared" si="140"/>
        <v>53.392580160546729</v>
      </c>
      <c r="BG125" s="2">
        <f t="shared" si="140"/>
        <v>52.163752042690618</v>
      </c>
      <c r="BH125" s="2">
        <f t="shared" si="140"/>
        <v>53.834301946568885</v>
      </c>
      <c r="BI125" s="2">
        <f t="shared" si="140"/>
        <v>55.340752496659483</v>
      </c>
      <c r="BJ125" s="2">
        <f t="shared" si="140"/>
        <v>53.390700256714723</v>
      </c>
      <c r="BK125" s="2">
        <f t="shared" si="140"/>
        <v>52.457946329418803</v>
      </c>
      <c r="BL125" s="2">
        <f t="shared" si="140"/>
        <v>51.78344948233697</v>
      </c>
      <c r="BM125" s="2">
        <f t="shared" si="140"/>
        <v>51.6750452687943</v>
      </c>
      <c r="BO125" s="2" t="str">
        <f t="shared" si="96"/>
        <v/>
      </c>
      <c r="BP125" s="2" t="str">
        <f t="shared" si="97"/>
        <v/>
      </c>
      <c r="BQ125" s="2" t="str">
        <f t="shared" si="98"/>
        <v/>
      </c>
      <c r="BR125" s="2" t="str">
        <f t="shared" si="99"/>
        <v/>
      </c>
      <c r="BS125" s="2" t="str">
        <f t="shared" si="100"/>
        <v/>
      </c>
      <c r="BT125" s="2" t="str">
        <f t="shared" si="101"/>
        <v/>
      </c>
      <c r="BU125" s="2" t="str">
        <f t="shared" si="102"/>
        <v/>
      </c>
      <c r="BV125" s="2" t="str">
        <f t="shared" si="103"/>
        <v/>
      </c>
      <c r="BW125" s="2" t="str">
        <f t="shared" si="104"/>
        <v/>
      </c>
      <c r="BX125" s="2" t="str">
        <f t="shared" si="105"/>
        <v/>
      </c>
      <c r="BY125" s="2" t="str">
        <f t="shared" si="106"/>
        <v/>
      </c>
      <c r="BZ125" s="2" t="str">
        <f t="shared" si="107"/>
        <v/>
      </c>
      <c r="CA125" s="2" t="str">
        <f t="shared" si="108"/>
        <v/>
      </c>
      <c r="CB125" s="2" t="str">
        <f t="shared" si="109"/>
        <v/>
      </c>
      <c r="CC125" s="2" t="str">
        <f t="shared" si="110"/>
        <v/>
      </c>
      <c r="CE125" s="2">
        <f t="shared" si="141"/>
        <v>53.92</v>
      </c>
      <c r="CF125" s="2">
        <f t="shared" si="141"/>
        <v>53.643999999999998</v>
      </c>
      <c r="CG125" s="2">
        <f t="shared" si="141"/>
        <v>53.796999999999997</v>
      </c>
      <c r="CH125" s="2">
        <f t="shared" si="141"/>
        <v>52.746000000000002</v>
      </c>
      <c r="CI125" s="2">
        <f t="shared" si="141"/>
        <v>52.542000000000002</v>
      </c>
      <c r="CJ125" s="2">
        <f t="shared" si="141"/>
        <v>59.982999999999997</v>
      </c>
      <c r="CK125" s="2">
        <f t="shared" si="141"/>
        <v>54.152999999999999</v>
      </c>
      <c r="CL125" s="2">
        <f t="shared" si="141"/>
        <v>55.305</v>
      </c>
      <c r="CM125" s="2">
        <f t="shared" si="141"/>
        <v>55.883000000000003</v>
      </c>
      <c r="CN125" s="2">
        <f t="shared" si="141"/>
        <v>56.667000000000002</v>
      </c>
      <c r="CO125" s="2">
        <f t="shared" si="141"/>
        <v>55.85</v>
      </c>
      <c r="CP125" s="2">
        <f t="shared" si="141"/>
        <v>56.082999999999998</v>
      </c>
      <c r="CQ125" s="2">
        <f t="shared" si="141"/>
        <v>54</v>
      </c>
      <c r="CR125" s="2">
        <f t="shared" si="141"/>
        <v>52.383000000000003</v>
      </c>
      <c r="CS125" s="2">
        <f t="shared" si="141"/>
        <v>53.582999999999998</v>
      </c>
      <c r="CU125" s="2">
        <f t="shared" si="111"/>
        <v>53.92</v>
      </c>
      <c r="CV125" s="2">
        <f t="shared" si="112"/>
        <v>53.643999999999998</v>
      </c>
      <c r="CW125" s="2">
        <f t="shared" si="113"/>
        <v>53.796999999999997</v>
      </c>
      <c r="CX125" s="2">
        <f t="shared" si="114"/>
        <v>52.746000000000002</v>
      </c>
      <c r="CY125" s="2">
        <f t="shared" si="115"/>
        <v>52.542000000000002</v>
      </c>
      <c r="CZ125" s="2">
        <f t="shared" si="116"/>
        <v>59.982999999999997</v>
      </c>
      <c r="DA125" s="2">
        <f t="shared" si="117"/>
        <v>54.152999999999999</v>
      </c>
      <c r="DB125" s="2">
        <f t="shared" si="118"/>
        <v>55.305</v>
      </c>
      <c r="DC125" s="2">
        <f t="shared" si="119"/>
        <v>55.883000000000003</v>
      </c>
      <c r="DD125" s="2">
        <f t="shared" si="120"/>
        <v>56.667000000000002</v>
      </c>
      <c r="DE125" s="2">
        <f t="shared" si="121"/>
        <v>55.85</v>
      </c>
      <c r="DF125" s="2">
        <f t="shared" si="122"/>
        <v>56.082999999999998</v>
      </c>
      <c r="DG125" s="2">
        <f t="shared" si="123"/>
        <v>54</v>
      </c>
      <c r="DH125" s="2">
        <f t="shared" si="124"/>
        <v>52.383000000000003</v>
      </c>
      <c r="DI125" s="2">
        <f t="shared" si="125"/>
        <v>53.582999999999998</v>
      </c>
      <c r="DK125" s="2">
        <f t="shared" si="149"/>
        <v>92.457301757066446</v>
      </c>
      <c r="DL125" s="2">
        <f t="shared" si="149"/>
        <v>91.912489919354812</v>
      </c>
      <c r="DM125" s="2">
        <f t="shared" si="149"/>
        <v>92.878461115355236</v>
      </c>
      <c r="DN125" s="2">
        <f t="shared" si="149"/>
        <v>90.049760733384289</v>
      </c>
      <c r="DO125" s="2">
        <f t="shared" si="149"/>
        <v>85.655948752228156</v>
      </c>
      <c r="DP125" s="2">
        <f t="shared" si="149"/>
        <v>77.770986554621842</v>
      </c>
      <c r="DQ125" s="2">
        <f t="shared" si="149"/>
        <v>87.356956608097775</v>
      </c>
      <c r="DR125" s="2">
        <f t="shared" si="149"/>
        <v>78.696871428571399</v>
      </c>
      <c r="DS125" s="2">
        <f t="shared" si="149"/>
        <v>89.288798319327739</v>
      </c>
      <c r="DT125" s="2">
        <f t="shared" si="149"/>
        <v>81.835584033613443</v>
      </c>
      <c r="DU125" s="2">
        <f t="shared" si="149"/>
        <v>89.50544873949579</v>
      </c>
      <c r="DV125" s="2">
        <f t="shared" si="149"/>
        <v>86.47566554621848</v>
      </c>
      <c r="DW125" s="2">
        <f t="shared" si="149"/>
        <v>81.632999159663868</v>
      </c>
      <c r="DX125" s="2">
        <f t="shared" si="149"/>
        <v>72.775443137254896</v>
      </c>
      <c r="DY125" s="2">
        <f t="shared" si="149"/>
        <v>62.931801136363646</v>
      </c>
      <c r="EA125" s="2">
        <f t="shared" si="153"/>
        <v>53.172122590089387</v>
      </c>
      <c r="EB125" s="2">
        <f t="shared" si="153"/>
        <v>52.383329347229839</v>
      </c>
      <c r="EC125" s="2">
        <f t="shared" si="153"/>
        <v>54.118406695029378</v>
      </c>
      <c r="ED125" s="2">
        <f t="shared" si="153"/>
        <v>52.54925936349261</v>
      </c>
      <c r="EE125" s="2">
        <f t="shared" si="152"/>
        <v>52.227959439487321</v>
      </c>
      <c r="EF125" s="2">
        <f t="shared" si="152"/>
        <v>53.980946091281524</v>
      </c>
      <c r="EG125" s="2">
        <f t="shared" si="152"/>
        <v>53.959643069238247</v>
      </c>
      <c r="EH125" s="2">
        <f t="shared" si="152"/>
        <v>53.313642391007477</v>
      </c>
      <c r="EI125" s="2">
        <f t="shared" si="152"/>
        <v>52.052404230735277</v>
      </c>
      <c r="EJ125" s="2">
        <f t="shared" si="152"/>
        <v>53.748702152935607</v>
      </c>
      <c r="EK125" s="2">
        <f t="shared" si="152"/>
        <v>55.240491335388796</v>
      </c>
      <c r="EL125" s="2">
        <f t="shared" si="152"/>
        <v>53.303472714002936</v>
      </c>
      <c r="EM125" s="2">
        <f t="shared" si="136"/>
        <v>52.366481163378609</v>
      </c>
      <c r="EN125" s="2">
        <f t="shared" si="136"/>
        <v>51.711516459559611</v>
      </c>
      <c r="EO125" s="2">
        <f t="shared" si="136"/>
        <v>51.628678936990717</v>
      </c>
      <c r="EQ125" s="2">
        <f t="shared" si="150"/>
        <v>53.130350242561896</v>
      </c>
      <c r="ER125" s="2">
        <f t="shared" si="150"/>
        <v>52.364271016080863</v>
      </c>
      <c r="ES125" s="2">
        <f t="shared" si="150"/>
        <v>54.078273207883413</v>
      </c>
      <c r="ET125" s="2">
        <f t="shared" si="150"/>
        <v>52.5326385889433</v>
      </c>
      <c r="EU125" s="2">
        <f t="shared" si="150"/>
        <v>52.187665318957229</v>
      </c>
      <c r="EV125" s="2">
        <f t="shared" si="150"/>
        <v>53.945583093073523</v>
      </c>
      <c r="EW125" s="2">
        <f t="shared" si="150"/>
        <v>53.985018404627311</v>
      </c>
      <c r="EX125" s="2">
        <f t="shared" si="150"/>
        <v>53.190746272157746</v>
      </c>
      <c r="EY125" s="2">
        <f t="shared" si="150"/>
        <v>52.071150293861649</v>
      </c>
      <c r="EZ125" s="2">
        <f t="shared" si="150"/>
        <v>53.724449840699826</v>
      </c>
      <c r="FA125" s="2">
        <f t="shared" si="150"/>
        <v>55.115676894957986</v>
      </c>
      <c r="FB125" s="2">
        <f t="shared" si="150"/>
        <v>53.126874655616852</v>
      </c>
      <c r="FC125" s="2">
        <f t="shared" si="150"/>
        <v>52.227868453835647</v>
      </c>
      <c r="FD125" s="2">
        <f t="shared" si="150"/>
        <v>51.674388357827198</v>
      </c>
      <c r="FE125" s="2">
        <f t="shared" si="150"/>
        <v>51.584886932222652</v>
      </c>
      <c r="FG125" s="2">
        <f t="shared" si="151"/>
        <v>0.99713678863560651</v>
      </c>
      <c r="FH125" s="2">
        <f t="shared" si="151"/>
        <v>0.99783405922818214</v>
      </c>
      <c r="FI125" s="2">
        <f t="shared" si="151"/>
        <v>0.9972264417867146</v>
      </c>
      <c r="FJ125" s="2">
        <f t="shared" si="151"/>
        <v>0.99722943874854419</v>
      </c>
      <c r="FK125" s="2">
        <f t="shared" si="151"/>
        <v>0.99735515618527004</v>
      </c>
      <c r="FL125" s="2">
        <f t="shared" si="151"/>
        <v>0.99687326262384302</v>
      </c>
      <c r="FM125" s="2">
        <f t="shared" si="151"/>
        <v>0.99715535135179978</v>
      </c>
      <c r="FN125" s="2">
        <f t="shared" si="151"/>
        <v>0.99682552454984552</v>
      </c>
      <c r="FO125" s="2">
        <f t="shared" si="151"/>
        <v>0.99701758342510116</v>
      </c>
      <c r="FP125" s="2">
        <f t="shared" si="151"/>
        <v>0.99693948787729914</v>
      </c>
      <c r="FQ125" s="2">
        <f t="shared" si="151"/>
        <v>0.99702535404143777</v>
      </c>
      <c r="FR125" s="2">
        <f t="shared" si="151"/>
        <v>0.99731473947458793</v>
      </c>
      <c r="FS125" s="2">
        <f t="shared" si="151"/>
        <v>0.99682567126821264</v>
      </c>
      <c r="FT125" s="2">
        <f t="shared" si="151"/>
        <v>0.99656795497386219</v>
      </c>
      <c r="FU125" s="2">
        <f t="shared" si="151"/>
        <v>0.99586527949968329</v>
      </c>
      <c r="FW125" s="2">
        <f t="shared" si="142"/>
        <v>1.0734428607916667E-2</v>
      </c>
      <c r="FX125" s="2">
        <f t="shared" si="142"/>
        <v>1.131738190099996E-2</v>
      </c>
      <c r="FY125" s="2">
        <f t="shared" si="142"/>
        <v>1.4793887996265622E-2</v>
      </c>
      <c r="FZ125" s="2">
        <f t="shared" si="142"/>
        <v>1.2907028679007077E-2</v>
      </c>
      <c r="GA125" s="2">
        <f t="shared" si="142"/>
        <v>1.2479698387786058E-2</v>
      </c>
      <c r="GB125" s="2">
        <f t="shared" si="142"/>
        <v>1.1285634013925112E-2</v>
      </c>
      <c r="GC125" s="2">
        <f t="shared" si="142"/>
        <v>1.1937190412637388E-2</v>
      </c>
      <c r="GD125" s="2">
        <f t="shared" si="142"/>
        <v>1.3350038239605646E-2</v>
      </c>
      <c r="GE125" s="2">
        <f t="shared" si="142"/>
        <v>1.5649847868308881E-2</v>
      </c>
      <c r="GF125" s="2">
        <f t="shared" si="142"/>
        <v>1.4862453026954801E-2</v>
      </c>
      <c r="GG125" s="2">
        <f t="shared" si="142"/>
        <v>1.3339448432343646E-2</v>
      </c>
      <c r="GH125" s="2">
        <f t="shared" si="142"/>
        <v>1.0466917126984394E-2</v>
      </c>
      <c r="GI125" s="2">
        <f t="shared" si="142"/>
        <v>1.0362562852451416E-2</v>
      </c>
      <c r="GJ125" s="2">
        <f t="shared" si="142"/>
        <v>9.6778987071965503E-3</v>
      </c>
      <c r="GK125" s="2">
        <f t="shared" si="142"/>
        <v>8.4243522008992933E-3</v>
      </c>
      <c r="GM125" s="86">
        <f t="shared" si="143"/>
        <v>3.1844262638705503E-41</v>
      </c>
      <c r="GN125" s="86">
        <f t="shared" si="143"/>
        <v>4.0252329032374864E-63</v>
      </c>
      <c r="GO125" s="86">
        <f t="shared" si="143"/>
        <v>1.0775630327429784E-102</v>
      </c>
      <c r="GP125" s="86">
        <f t="shared" si="143"/>
        <v>2.727173630883134E-113</v>
      </c>
      <c r="GQ125" s="86">
        <f t="shared" si="143"/>
        <v>8.1297791489150251E-112</v>
      </c>
      <c r="GR125" s="86">
        <f t="shared" si="143"/>
        <v>7.8750664298963133E-102</v>
      </c>
      <c r="GS125" s="86">
        <f t="shared" si="143"/>
        <v>3.973224822263612E-77</v>
      </c>
      <c r="GT125" s="86">
        <f t="shared" si="143"/>
        <v>4.7804837954114194E-81</v>
      </c>
      <c r="GU125" s="86">
        <f t="shared" si="143"/>
        <v>1.16822686401978E-95</v>
      </c>
      <c r="GV125" s="86">
        <f t="shared" si="143"/>
        <v>1.2956763540493871E-88</v>
      </c>
      <c r="GW125" s="86">
        <f t="shared" si="143"/>
        <v>4.7257964684042082E-103</v>
      </c>
      <c r="GX125" s="86">
        <f t="shared" si="143"/>
        <v>1.1552719565953465E-89</v>
      </c>
      <c r="GY125" s="86">
        <f t="shared" si="143"/>
        <v>5.3249671848241684E-51</v>
      </c>
      <c r="GZ125" s="86">
        <f t="shared" si="143"/>
        <v>4.8774078084784361E-52</v>
      </c>
      <c r="HA125" s="86">
        <f t="shared" si="143"/>
        <v>2.0950562338448214E-66</v>
      </c>
      <c r="HC125" s="86">
        <f t="shared" si="154"/>
        <v>2.5952322495177195E-8</v>
      </c>
      <c r="HD125" s="86">
        <f t="shared" si="154"/>
        <v>4.8395408156241126E-16</v>
      </c>
      <c r="HE125" s="86">
        <f t="shared" si="154"/>
        <v>1.087325570956675E-21</v>
      </c>
      <c r="HF125" s="86">
        <f t="shared" si="154"/>
        <v>2.794124937637012E-32</v>
      </c>
      <c r="HG125" s="86">
        <f t="shared" si="154"/>
        <v>1.9589068319337969E-29</v>
      </c>
      <c r="HH125" s="86">
        <f t="shared" si="154"/>
        <v>2.3034258235131219E-28</v>
      </c>
      <c r="HI125" s="86">
        <f t="shared" si="139"/>
        <v>2.6867531461412051E-20</v>
      </c>
      <c r="HJ125" s="86">
        <f t="shared" si="139"/>
        <v>6.8645182305384189E-24</v>
      </c>
      <c r="HK125" s="86">
        <f t="shared" si="139"/>
        <v>2.1047702110760582E-28</v>
      </c>
      <c r="HL125" s="86">
        <f t="shared" si="139"/>
        <v>1.8405144082828277E-24</v>
      </c>
      <c r="HM125" s="86">
        <f t="shared" si="139"/>
        <v>2.9258589291041787E-23</v>
      </c>
      <c r="HN125" s="86">
        <f t="shared" si="139"/>
        <v>8.7827567187881168E-22</v>
      </c>
      <c r="HO125" s="86">
        <f t="shared" si="139"/>
        <v>3.0993245415075147E-12</v>
      </c>
      <c r="HP125" s="86">
        <f t="shared" si="139"/>
        <v>4.9660421422238124E-15</v>
      </c>
      <c r="HQ125" s="86">
        <f t="shared" si="139"/>
        <v>1.0040442112762655E-28</v>
      </c>
      <c r="HS125" s="86">
        <f t="shared" si="144"/>
        <v>5.6780938048421154E-5</v>
      </c>
      <c r="HT125" s="86">
        <f t="shared" si="144"/>
        <v>1.317288859434908E-3</v>
      </c>
      <c r="HU125" s="86">
        <f t="shared" si="144"/>
        <v>1.2831824003410473E-3</v>
      </c>
      <c r="HV125" s="86">
        <f t="shared" si="144"/>
        <v>4.4996107234674911E-4</v>
      </c>
      <c r="HW125" s="86">
        <f t="shared" si="144"/>
        <v>2.2137380458959511E-4</v>
      </c>
      <c r="HX125" s="86">
        <f t="shared" si="144"/>
        <v>6.0919176378939263E-5</v>
      </c>
      <c r="HY125" s="86">
        <f t="shared" si="144"/>
        <v>7.8424949296546583E-5</v>
      </c>
      <c r="HZ125" s="86">
        <f t="shared" si="144"/>
        <v>8.8256839240996579E-5</v>
      </c>
      <c r="IA125" s="86">
        <f t="shared" si="144"/>
        <v>3.1463019390336151E-4</v>
      </c>
      <c r="IB125" s="86">
        <f t="shared" si="144"/>
        <v>2.1092768323426202E-4</v>
      </c>
      <c r="IC125" s="86">
        <f t="shared" si="144"/>
        <v>1.0348950449055167E-4</v>
      </c>
      <c r="ID125" s="86">
        <f t="shared" si="144"/>
        <v>1.4228095079711733E-4</v>
      </c>
      <c r="IE125" s="86">
        <f t="shared" si="144"/>
        <v>1.4901030081696991E-5</v>
      </c>
      <c r="IF125" s="86">
        <f t="shared" si="144"/>
        <v>8.0208811518548136E-5</v>
      </c>
      <c r="IG125" s="86">
        <f t="shared" si="144"/>
        <v>3.2376051713925387E-4</v>
      </c>
      <c r="II125" s="86">
        <f t="shared" si="145"/>
        <v>3.372770625976489E-39</v>
      </c>
      <c r="IJ125" s="86">
        <f t="shared" si="145"/>
        <v>1.3637137440104943E-26</v>
      </c>
      <c r="IK125" s="86">
        <f t="shared" si="145"/>
        <v>4.5051116634401261E-29</v>
      </c>
      <c r="IL125" s="86">
        <f t="shared" si="145"/>
        <v>1.2751684401319642E-34</v>
      </c>
      <c r="IM125" s="86">
        <f t="shared" si="145"/>
        <v>6.7358600762150514E-36</v>
      </c>
      <c r="IN125" s="86">
        <f t="shared" si="145"/>
        <v>6.6602034558374475E-40</v>
      </c>
      <c r="IO125" s="86">
        <f t="shared" si="145"/>
        <v>5.5954370225830427E-41</v>
      </c>
      <c r="IP125" s="86">
        <f t="shared" si="145"/>
        <v>7.7213885135097592E-41</v>
      </c>
      <c r="IQ125" s="86">
        <f t="shared" si="145"/>
        <v>1.172283996331339E-38</v>
      </c>
      <c r="IR125" s="86">
        <f t="shared" si="145"/>
        <v>1.3136249601429858E-39</v>
      </c>
      <c r="IS125" s="86">
        <f t="shared" si="145"/>
        <v>1.5821595596389056E-40</v>
      </c>
      <c r="IT125" s="86">
        <f t="shared" si="145"/>
        <v>3.5311580457535564E-35</v>
      </c>
      <c r="IU125" s="86">
        <f t="shared" si="145"/>
        <v>1.6818021209552684E-44</v>
      </c>
      <c r="IV125" s="86">
        <f t="shared" si="145"/>
        <v>1.3174030195477526E-41</v>
      </c>
      <c r="IW125" s="86">
        <f t="shared" si="145"/>
        <v>2.5516100710801743E-34</v>
      </c>
      <c r="IY125" s="86">
        <f t="shared" si="146"/>
        <v>5.680689037091633E-5</v>
      </c>
      <c r="IZ125" s="86">
        <f t="shared" si="146"/>
        <v>1.317288859435392E-3</v>
      </c>
      <c r="JA125" s="86">
        <f t="shared" si="146"/>
        <v>1.2831824003410473E-3</v>
      </c>
      <c r="JB125" s="86">
        <f t="shared" si="146"/>
        <v>4.4996107234674911E-4</v>
      </c>
      <c r="JC125" s="86">
        <f t="shared" si="146"/>
        <v>2.2137380458959511E-4</v>
      </c>
      <c r="JD125" s="86">
        <f t="shared" si="146"/>
        <v>6.0919176378939263E-5</v>
      </c>
      <c r="JE125" s="86">
        <f t="shared" si="146"/>
        <v>7.842494929654661E-5</v>
      </c>
      <c r="JF125" s="86">
        <f t="shared" si="146"/>
        <v>8.8256839240996579E-5</v>
      </c>
      <c r="JG125" s="86">
        <f t="shared" si="146"/>
        <v>3.1463019390336151E-4</v>
      </c>
      <c r="JH125" s="86">
        <f t="shared" si="146"/>
        <v>2.1092768323426202E-4</v>
      </c>
      <c r="JI125" s="86">
        <f t="shared" si="146"/>
        <v>1.0348950449055167E-4</v>
      </c>
      <c r="JJ125" s="86">
        <f t="shared" si="146"/>
        <v>1.4228095079711733E-4</v>
      </c>
      <c r="JK125" s="86">
        <f t="shared" si="146"/>
        <v>1.4901033181021533E-5</v>
      </c>
      <c r="JL125" s="86">
        <f t="shared" si="146"/>
        <v>8.0208811523514175E-5</v>
      </c>
      <c r="JM125" s="86">
        <f t="shared" si="146"/>
        <v>3.2376051713925387E-4</v>
      </c>
    </row>
    <row r="126" spans="2:273" x14ac:dyDescent="0.25">
      <c r="B126" s="2">
        <v>99</v>
      </c>
      <c r="C126" s="37">
        <v>52.48</v>
      </c>
      <c r="D126" s="37">
        <v>50.914999999999999</v>
      </c>
      <c r="E126" s="37">
        <v>54.287999999999997</v>
      </c>
      <c r="F126" s="37">
        <v>55.695</v>
      </c>
      <c r="G126" s="37">
        <v>53.033999999999999</v>
      </c>
      <c r="H126" s="37">
        <v>60.627000000000002</v>
      </c>
      <c r="I126" s="37">
        <v>53.508000000000003</v>
      </c>
      <c r="J126" s="37">
        <v>52.271000000000001</v>
      </c>
      <c r="K126" s="37">
        <v>54.116999999999997</v>
      </c>
      <c r="L126" s="37">
        <v>53.917000000000002</v>
      </c>
      <c r="M126" s="37">
        <v>56.332999999999998</v>
      </c>
      <c r="N126" s="37">
        <v>53.25</v>
      </c>
      <c r="O126" s="37">
        <v>54.832999999999998</v>
      </c>
      <c r="P126" s="37">
        <v>53.017000000000003</v>
      </c>
      <c r="Q126" s="37">
        <v>50.966999999999999</v>
      </c>
      <c r="S126" s="4">
        <f t="shared" si="147"/>
        <v>53.138926484753576</v>
      </c>
      <c r="T126" s="4">
        <f t="shared" si="147"/>
        <v>52.334258461690993</v>
      </c>
      <c r="U126" s="4">
        <f t="shared" si="147"/>
        <v>54.056811943612104</v>
      </c>
      <c r="V126" s="4">
        <f t="shared" si="147"/>
        <v>52.510429374591155</v>
      </c>
      <c r="W126" s="4">
        <f t="shared" si="147"/>
        <v>52.166087708333563</v>
      </c>
      <c r="X126" s="4">
        <f t="shared" si="147"/>
        <v>53.861184884210388</v>
      </c>
      <c r="Y126" s="4">
        <f t="shared" si="147"/>
        <v>53.905606971480765</v>
      </c>
      <c r="Z126" s="4">
        <f t="shared" si="147"/>
        <v>53.193937101647066</v>
      </c>
      <c r="AA126" s="4">
        <f t="shared" si="147"/>
        <v>52.09795342866218</v>
      </c>
      <c r="AB126" s="4">
        <f t="shared" si="147"/>
        <v>53.726147222894113</v>
      </c>
      <c r="AC126" s="4">
        <f t="shared" si="147"/>
        <v>55.15820538683991</v>
      </c>
      <c r="AD126" s="4">
        <f t="shared" si="147"/>
        <v>53.228337884860551</v>
      </c>
      <c r="AE126" s="4">
        <f t="shared" si="147"/>
        <v>52.287526258582908</v>
      </c>
      <c r="AF126" s="4">
        <f t="shared" si="147"/>
        <v>51.693816802558437</v>
      </c>
      <c r="AG126" s="4">
        <f t="shared" si="147"/>
        <v>51.873920710701135</v>
      </c>
      <c r="AI126" s="4">
        <f t="shared" si="148"/>
        <v>-0.65892648475357873</v>
      </c>
      <c r="AJ126" s="4">
        <f t="shared" si="148"/>
        <v>-1.419258461690994</v>
      </c>
      <c r="AK126" s="4">
        <f t="shared" si="148"/>
        <v>0.23118805638789297</v>
      </c>
      <c r="AL126" s="4">
        <f t="shared" si="148"/>
        <v>3.1845706254088455</v>
      </c>
      <c r="AM126" s="4">
        <f t="shared" si="148"/>
        <v>0.86791229166643546</v>
      </c>
      <c r="AN126" s="4">
        <f t="shared" si="148"/>
        <v>6.7658151157896143</v>
      </c>
      <c r="AO126" s="4">
        <f t="shared" si="148"/>
        <v>-0.39760697148076218</v>
      </c>
      <c r="AP126" s="4">
        <f t="shared" si="148"/>
        <v>-0.92293710164706511</v>
      </c>
      <c r="AQ126" s="4">
        <f t="shared" si="148"/>
        <v>2.0190465713378174</v>
      </c>
      <c r="AR126" s="4">
        <f t="shared" si="148"/>
        <v>0.19085277710588855</v>
      </c>
      <c r="AS126" s="4">
        <f t="shared" si="148"/>
        <v>1.1747946131600884</v>
      </c>
      <c r="AT126" s="4">
        <f t="shared" si="148"/>
        <v>2.1662115139449156E-2</v>
      </c>
      <c r="AU126" s="4">
        <f t="shared" si="148"/>
        <v>2.5454737414170907</v>
      </c>
      <c r="AV126" s="4">
        <f t="shared" si="148"/>
        <v>1.3231831974415655</v>
      </c>
      <c r="AW126" s="4">
        <f t="shared" si="148"/>
        <v>-0.90692071070113656</v>
      </c>
      <c r="AY126" s="2">
        <f t="shared" si="140"/>
        <v>53.138212962291831</v>
      </c>
      <c r="AZ126" s="2">
        <f t="shared" si="140"/>
        <v>52.309190030314994</v>
      </c>
      <c r="BA126" s="2">
        <f t="shared" si="140"/>
        <v>53.993476018922621</v>
      </c>
      <c r="BB126" s="2">
        <f t="shared" si="140"/>
        <v>52.468833072702978</v>
      </c>
      <c r="BC126" s="2">
        <f t="shared" si="140"/>
        <v>52.129490220054855</v>
      </c>
      <c r="BD126" s="2">
        <f t="shared" si="140"/>
        <v>53.846784353297934</v>
      </c>
      <c r="BE126" s="2">
        <f t="shared" si="140"/>
        <v>53.884882090120414</v>
      </c>
      <c r="BF126" s="2">
        <f t="shared" si="140"/>
        <v>53.169342401759813</v>
      </c>
      <c r="BG126" s="2">
        <f t="shared" si="140"/>
        <v>52.008702784306067</v>
      </c>
      <c r="BH126" s="2">
        <f t="shared" si="140"/>
        <v>53.658630159161106</v>
      </c>
      <c r="BI126" s="2">
        <f t="shared" si="140"/>
        <v>55.120222323669928</v>
      </c>
      <c r="BJ126" s="2">
        <f t="shared" si="140"/>
        <v>53.179637197019211</v>
      </c>
      <c r="BK126" s="2">
        <f t="shared" si="140"/>
        <v>52.279060364650057</v>
      </c>
      <c r="BL126" s="2">
        <f t="shared" si="140"/>
        <v>51.643691032281957</v>
      </c>
      <c r="BM126" s="2">
        <f t="shared" si="140"/>
        <v>51.577331726421832</v>
      </c>
      <c r="BO126" s="2" t="str">
        <f t="shared" si="96"/>
        <v/>
      </c>
      <c r="BP126" s="2" t="str">
        <f t="shared" si="97"/>
        <v/>
      </c>
      <c r="BQ126" s="2" t="str">
        <f t="shared" si="98"/>
        <v/>
      </c>
      <c r="BR126" s="2" t="str">
        <f t="shared" si="99"/>
        <v/>
      </c>
      <c r="BS126" s="2" t="str">
        <f t="shared" si="100"/>
        <v/>
      </c>
      <c r="BT126" s="2" t="str">
        <f t="shared" si="101"/>
        <v/>
      </c>
      <c r="BU126" s="2" t="str">
        <f t="shared" si="102"/>
        <v/>
      </c>
      <c r="BV126" s="2" t="str">
        <f t="shared" si="103"/>
        <v/>
      </c>
      <c r="BW126" s="2" t="str">
        <f t="shared" si="104"/>
        <v/>
      </c>
      <c r="BX126" s="2" t="str">
        <f t="shared" si="105"/>
        <v/>
      </c>
      <c r="BY126" s="2" t="str">
        <f t="shared" si="106"/>
        <v/>
      </c>
      <c r="BZ126" s="2" t="str">
        <f t="shared" si="107"/>
        <v/>
      </c>
      <c r="CA126" s="2" t="str">
        <f t="shared" si="108"/>
        <v/>
      </c>
      <c r="CB126" s="2" t="str">
        <f t="shared" si="109"/>
        <v/>
      </c>
      <c r="CC126" s="2" t="str">
        <f t="shared" si="110"/>
        <v/>
      </c>
      <c r="CE126" s="2">
        <f t="shared" si="141"/>
        <v>52.48</v>
      </c>
      <c r="CF126" s="2">
        <f t="shared" si="141"/>
        <v>50.914999999999999</v>
      </c>
      <c r="CG126" s="2">
        <f t="shared" si="141"/>
        <v>54.287999999999997</v>
      </c>
      <c r="CH126" s="2">
        <f t="shared" si="141"/>
        <v>55.695</v>
      </c>
      <c r="CI126" s="2">
        <f t="shared" si="141"/>
        <v>53.033999999999999</v>
      </c>
      <c r="CJ126" s="2">
        <f t="shared" si="141"/>
        <v>60.627000000000002</v>
      </c>
      <c r="CK126" s="2">
        <f t="shared" si="141"/>
        <v>53.508000000000003</v>
      </c>
      <c r="CL126" s="2">
        <f t="shared" si="141"/>
        <v>52.271000000000001</v>
      </c>
      <c r="CM126" s="2">
        <f t="shared" si="141"/>
        <v>54.116999999999997</v>
      </c>
      <c r="CN126" s="2">
        <f t="shared" si="141"/>
        <v>53.917000000000002</v>
      </c>
      <c r="CO126" s="2">
        <f t="shared" si="141"/>
        <v>56.332999999999998</v>
      </c>
      <c r="CP126" s="2">
        <f t="shared" si="141"/>
        <v>53.25</v>
      </c>
      <c r="CQ126" s="2">
        <f t="shared" si="141"/>
        <v>54.832999999999998</v>
      </c>
      <c r="CR126" s="2">
        <f t="shared" si="141"/>
        <v>53.017000000000003</v>
      </c>
      <c r="CS126" s="2">
        <f t="shared" si="141"/>
        <v>50.966999999999999</v>
      </c>
      <c r="CU126" s="2">
        <f t="shared" si="111"/>
        <v>52.48</v>
      </c>
      <c r="CV126" s="2">
        <f t="shared" si="112"/>
        <v>50.914999999999999</v>
      </c>
      <c r="CW126" s="2">
        <f t="shared" si="113"/>
        <v>54.287999999999997</v>
      </c>
      <c r="CX126" s="2">
        <f t="shared" si="114"/>
        <v>55.695</v>
      </c>
      <c r="CY126" s="2">
        <f t="shared" si="115"/>
        <v>53.033999999999999</v>
      </c>
      <c r="CZ126" s="2">
        <f t="shared" si="116"/>
        <v>60.627000000000002</v>
      </c>
      <c r="DA126" s="2">
        <f t="shared" si="117"/>
        <v>53.508000000000003</v>
      </c>
      <c r="DB126" s="2">
        <f t="shared" si="118"/>
        <v>52.271000000000001</v>
      </c>
      <c r="DC126" s="2">
        <f t="shared" si="119"/>
        <v>54.116999999999997</v>
      </c>
      <c r="DD126" s="2">
        <f t="shared" si="120"/>
        <v>53.917000000000002</v>
      </c>
      <c r="DE126" s="2">
        <f t="shared" si="121"/>
        <v>56.332999999999998</v>
      </c>
      <c r="DF126" s="2">
        <f t="shared" si="122"/>
        <v>53.25</v>
      </c>
      <c r="DG126" s="2">
        <f t="shared" si="123"/>
        <v>54.832999999999998</v>
      </c>
      <c r="DH126" s="2">
        <f t="shared" si="124"/>
        <v>53.017000000000003</v>
      </c>
      <c r="DI126" s="2">
        <f t="shared" si="125"/>
        <v>50.966999999999999</v>
      </c>
      <c r="DK126" s="2">
        <f t="shared" si="149"/>
        <v>92.765042016806717</v>
      </c>
      <c r="DL126" s="2">
        <f t="shared" si="149"/>
        <v>92.217008064516108</v>
      </c>
      <c r="DM126" s="2">
        <f t="shared" si="149"/>
        <v>93.148865546218502</v>
      </c>
      <c r="DN126" s="2">
        <f t="shared" si="149"/>
        <v>90.304260504201707</v>
      </c>
      <c r="DO126" s="2">
        <f t="shared" si="149"/>
        <v>85.861381238859167</v>
      </c>
      <c r="DP126" s="2">
        <f t="shared" si="149"/>
        <v>77.885828011204467</v>
      </c>
      <c r="DQ126" s="2">
        <f t="shared" si="149"/>
        <v>87.581890756302514</v>
      </c>
      <c r="DR126" s="2">
        <f t="shared" si="149"/>
        <v>78.847752380952343</v>
      </c>
      <c r="DS126" s="2">
        <f t="shared" si="149"/>
        <v>89.572334453781522</v>
      </c>
      <c r="DT126" s="2">
        <f t="shared" si="149"/>
        <v>82.026810644257694</v>
      </c>
      <c r="DU126" s="2">
        <f t="shared" si="149"/>
        <v>89.763634173669459</v>
      </c>
      <c r="DV126" s="2">
        <f t="shared" si="149"/>
        <v>86.692966386554616</v>
      </c>
      <c r="DW126" s="2">
        <f t="shared" si="149"/>
        <v>81.835657703081239</v>
      </c>
      <c r="DX126" s="2">
        <f t="shared" si="149"/>
        <v>72.926398319327717</v>
      </c>
      <c r="DY126" s="2">
        <f t="shared" si="149"/>
        <v>63.003573863636376</v>
      </c>
      <c r="EA126" s="2">
        <f t="shared" si="153"/>
        <v>53.0348889650232</v>
      </c>
      <c r="EB126" s="2">
        <f t="shared" si="153"/>
        <v>52.230227262753701</v>
      </c>
      <c r="EC126" s="2">
        <f t="shared" si="153"/>
        <v>53.894107377084993</v>
      </c>
      <c r="ED126" s="2">
        <f t="shared" si="153"/>
        <v>52.373173966891883</v>
      </c>
      <c r="EE126" s="2">
        <f t="shared" si="152"/>
        <v>52.048276435181272</v>
      </c>
      <c r="EF126" s="2">
        <f t="shared" si="152"/>
        <v>53.778292074438056</v>
      </c>
      <c r="EG126" s="2">
        <f t="shared" si="152"/>
        <v>53.796904703760241</v>
      </c>
      <c r="EH126" s="2">
        <f t="shared" si="152"/>
        <v>53.095901024361403</v>
      </c>
      <c r="EI126" s="2">
        <f t="shared" si="152"/>
        <v>51.906078025152318</v>
      </c>
      <c r="EJ126" s="2">
        <f t="shared" si="152"/>
        <v>53.579372058242498</v>
      </c>
      <c r="EK126" s="2">
        <f t="shared" si="152"/>
        <v>55.027292749059754</v>
      </c>
      <c r="EL126" s="2">
        <f t="shared" si="152"/>
        <v>53.098889517975024</v>
      </c>
      <c r="EM126" s="2">
        <f t="shared" si="136"/>
        <v>52.194556995169506</v>
      </c>
      <c r="EN126" s="2">
        <f t="shared" si="136"/>
        <v>51.577134510573345</v>
      </c>
      <c r="EO126" s="2">
        <f t="shared" si="136"/>
        <v>51.534592750172905</v>
      </c>
      <c r="EQ126" s="2">
        <f t="shared" si="150"/>
        <v>52.99672799817327</v>
      </c>
      <c r="ER126" s="2">
        <f t="shared" si="150"/>
        <v>52.226949148676994</v>
      </c>
      <c r="ES126" s="2">
        <f t="shared" si="150"/>
        <v>53.897126127178794</v>
      </c>
      <c r="ET126" s="2">
        <f t="shared" si="150"/>
        <v>52.358469192628448</v>
      </c>
      <c r="EU126" s="2">
        <f t="shared" si="150"/>
        <v>52.021447559347259</v>
      </c>
      <c r="EV126" s="2">
        <f t="shared" si="150"/>
        <v>53.75627668393782</v>
      </c>
      <c r="EW126" s="2">
        <f t="shared" si="150"/>
        <v>53.820260560112423</v>
      </c>
      <c r="EX126" s="2">
        <f t="shared" si="150"/>
        <v>53.018257856256135</v>
      </c>
      <c r="EY126" s="2">
        <f t="shared" si="150"/>
        <v>51.914586948155197</v>
      </c>
      <c r="EZ126" s="2">
        <f t="shared" si="150"/>
        <v>53.569149401676114</v>
      </c>
      <c r="FA126" s="2">
        <f t="shared" si="150"/>
        <v>54.936131891622168</v>
      </c>
      <c r="FB126" s="2">
        <f t="shared" si="150"/>
        <v>52.964289509878625</v>
      </c>
      <c r="FC126" s="2">
        <f t="shared" si="150"/>
        <v>52.07718824355964</v>
      </c>
      <c r="FD126" s="2">
        <f t="shared" si="150"/>
        <v>51.549951218190486</v>
      </c>
      <c r="FE126" s="2">
        <f t="shared" si="150"/>
        <v>51.477682661405815</v>
      </c>
      <c r="FG126" s="2">
        <f t="shared" si="151"/>
        <v>0.99738806217072185</v>
      </c>
      <c r="FH126" s="2">
        <f t="shared" si="151"/>
        <v>0.99802426200391414</v>
      </c>
      <c r="FI126" s="2">
        <f t="shared" si="151"/>
        <v>0.99746986738459553</v>
      </c>
      <c r="FJ126" s="2">
        <f t="shared" si="151"/>
        <v>0.99747260198010357</v>
      </c>
      <c r="FK126" s="2">
        <f t="shared" si="151"/>
        <v>0.99758731229770192</v>
      </c>
      <c r="FL126" s="2">
        <f t="shared" si="151"/>
        <v>0.99714759687083687</v>
      </c>
      <c r="FM126" s="2">
        <f t="shared" si="151"/>
        <v>0.9974050000747503</v>
      </c>
      <c r="FN126" s="2">
        <f t="shared" si="151"/>
        <v>0.99710403508091838</v>
      </c>
      <c r="FO126" s="2">
        <f t="shared" si="151"/>
        <v>0.99727928978654246</v>
      </c>
      <c r="FP126" s="2">
        <f t="shared" si="151"/>
        <v>0.997208027914669</v>
      </c>
      <c r="FQ126" s="2">
        <f t="shared" si="151"/>
        <v>0.99728638038897133</v>
      </c>
      <c r="FR126" s="2">
        <f t="shared" si="151"/>
        <v>0.99755043452613845</v>
      </c>
      <c r="FS126" s="2">
        <f t="shared" si="151"/>
        <v>0.99710416896443999</v>
      </c>
      <c r="FT126" s="2">
        <f t="shared" si="151"/>
        <v>0.99686899222463166</v>
      </c>
      <c r="FU126" s="2">
        <f t="shared" si="151"/>
        <v>0.99622771768976504</v>
      </c>
      <c r="FW126" s="2">
        <f t="shared" si="142"/>
        <v>1.1757889995327401E-2</v>
      </c>
      <c r="FX126" s="2">
        <f t="shared" si="142"/>
        <v>1.2395727837236753E-2</v>
      </c>
      <c r="FY126" s="2">
        <f t="shared" si="142"/>
        <v>1.6198056338682647E-2</v>
      </c>
      <c r="FZ126" s="2">
        <f t="shared" si="142"/>
        <v>1.4134674364874868E-2</v>
      </c>
      <c r="GA126" s="2">
        <f t="shared" si="142"/>
        <v>1.366726153696784E-2</v>
      </c>
      <c r="GB126" s="2">
        <f t="shared" si="142"/>
        <v>1.2360992759302693E-2</v>
      </c>
      <c r="GC126" s="2">
        <f t="shared" si="142"/>
        <v>1.3073812180982887E-2</v>
      </c>
      <c r="GD126" s="2">
        <f t="shared" si="142"/>
        <v>1.4619196503472874E-2</v>
      </c>
      <c r="GE126" s="2">
        <f t="shared" si="142"/>
        <v>1.7133847094399433E-2</v>
      </c>
      <c r="GF126" s="2">
        <f t="shared" si="142"/>
        <v>1.6273021756103522E-2</v>
      </c>
      <c r="GG126" s="2">
        <f t="shared" si="142"/>
        <v>1.4607614852120478E-2</v>
      </c>
      <c r="GH126" s="2">
        <f t="shared" si="142"/>
        <v>1.1465168547635338E-2</v>
      </c>
      <c r="GI126" s="2">
        <f t="shared" si="142"/>
        <v>1.1350975956586943E-2</v>
      </c>
      <c r="GJ126" s="2">
        <f t="shared" si="142"/>
        <v>1.0601706038161801E-2</v>
      </c>
      <c r="GK126" s="2">
        <f t="shared" si="142"/>
        <v>9.2296169832339712E-3</v>
      </c>
      <c r="GM126" s="86">
        <f t="shared" si="143"/>
        <v>4.3473776882214348E-43</v>
      </c>
      <c r="GN126" s="86">
        <f t="shared" si="143"/>
        <v>5.1222986799663545E-66</v>
      </c>
      <c r="GO126" s="86">
        <f t="shared" si="143"/>
        <v>1.9890606901800641E-107</v>
      </c>
      <c r="GP126" s="86">
        <f t="shared" si="143"/>
        <v>1.8625235578441524E-118</v>
      </c>
      <c r="GQ126" s="86">
        <f t="shared" si="143"/>
        <v>6.0724787167281947E-117</v>
      </c>
      <c r="GR126" s="86">
        <f t="shared" si="143"/>
        <v>1.671416354188463E-106</v>
      </c>
      <c r="GS126" s="86">
        <f t="shared" si="143"/>
        <v>1.2004109214339194E-80</v>
      </c>
      <c r="GT126" s="86">
        <f t="shared" si="143"/>
        <v>9.8145361629942332E-85</v>
      </c>
      <c r="GU126" s="86">
        <f t="shared" si="143"/>
        <v>5.921982648532627E-100</v>
      </c>
      <c r="GV126" s="86">
        <f t="shared" si="143"/>
        <v>1.2670785936525561E-92</v>
      </c>
      <c r="GW126" s="86">
        <f t="shared" si="143"/>
        <v>8.8275694842990746E-108</v>
      </c>
      <c r="GX126" s="86">
        <f t="shared" si="143"/>
        <v>7.8779547064915329E-94</v>
      </c>
      <c r="GY126" s="86">
        <f t="shared" si="143"/>
        <v>2.7207992800682736E-53</v>
      </c>
      <c r="GZ126" s="86">
        <f t="shared" si="143"/>
        <v>2.6994218383161384E-54</v>
      </c>
      <c r="HA126" s="86">
        <f t="shared" si="143"/>
        <v>2.4414199897254537E-69</v>
      </c>
      <c r="HC126" s="86">
        <f t="shared" si="154"/>
        <v>4.8158764579178574E-9</v>
      </c>
      <c r="HD126" s="86">
        <f t="shared" si="154"/>
        <v>1.5851583936531045E-17</v>
      </c>
      <c r="HE126" s="86">
        <f t="shared" si="154"/>
        <v>1.0815534807109656E-23</v>
      </c>
      <c r="HF126" s="86">
        <f t="shared" si="154"/>
        <v>3.0026796588505045E-35</v>
      </c>
      <c r="HG126" s="86">
        <f t="shared" si="154"/>
        <v>2.9882299723910319E-32</v>
      </c>
      <c r="HH126" s="86">
        <f t="shared" si="154"/>
        <v>3.9912324368961153E-31</v>
      </c>
      <c r="HI126" s="86">
        <f t="shared" si="139"/>
        <v>3.6787063683496129E-22</v>
      </c>
      <c r="HJ126" s="86">
        <f t="shared" si="139"/>
        <v>4.1054769005933346E-26</v>
      </c>
      <c r="HK126" s="86">
        <f t="shared" si="139"/>
        <v>6.7630234367282545E-31</v>
      </c>
      <c r="HL126" s="86">
        <f t="shared" si="139"/>
        <v>1.2347608667804607E-26</v>
      </c>
      <c r="HM126" s="86">
        <f t="shared" si="139"/>
        <v>2.1859807843329363E-25</v>
      </c>
      <c r="HN126" s="86">
        <f t="shared" si="139"/>
        <v>6.4632320748583472E-24</v>
      </c>
      <c r="HO126" s="86">
        <f t="shared" si="139"/>
        <v>2.2657704045699541E-13</v>
      </c>
      <c r="HP126" s="86">
        <f t="shared" si="139"/>
        <v>2.2824193964542959E-16</v>
      </c>
      <c r="HQ126" s="86">
        <f t="shared" si="139"/>
        <v>1.8173138323185974E-31</v>
      </c>
      <c r="HS126" s="86">
        <f t="shared" si="144"/>
        <v>1.3474054335444469E-4</v>
      </c>
      <c r="HT126" s="86">
        <f t="shared" si="144"/>
        <v>2.3616142745617346E-3</v>
      </c>
      <c r="HU126" s="86">
        <f t="shared" si="144"/>
        <v>2.4610581361157137E-3</v>
      </c>
      <c r="HV126" s="86">
        <f t="shared" si="144"/>
        <v>9.4819319304579133E-4</v>
      </c>
      <c r="HW126" s="86">
        <f t="shared" si="144"/>
        <v>4.8745460474952082E-4</v>
      </c>
      <c r="HX126" s="86">
        <f t="shared" si="144"/>
        <v>1.4662343004317142E-4</v>
      </c>
      <c r="HY126" s="86">
        <f t="shared" si="144"/>
        <v>1.9078459123005598E-4</v>
      </c>
      <c r="HZ126" s="86">
        <f t="shared" si="144"/>
        <v>2.1798815219334673E-4</v>
      </c>
      <c r="IA126" s="86">
        <f t="shared" si="144"/>
        <v>7.3222937582194066E-4</v>
      </c>
      <c r="IB126" s="86">
        <f t="shared" si="144"/>
        <v>5.0179176438876259E-4</v>
      </c>
      <c r="IC126" s="86">
        <f t="shared" si="144"/>
        <v>2.5260705682156348E-4</v>
      </c>
      <c r="ID126" s="86">
        <f t="shared" si="144"/>
        <v>3.0788147079605809E-4</v>
      </c>
      <c r="IE126" s="86">
        <f t="shared" si="144"/>
        <v>3.9658218013890312E-5</v>
      </c>
      <c r="IF126" s="86">
        <f t="shared" si="144"/>
        <v>1.7801347312386472E-4</v>
      </c>
      <c r="IG126" s="86">
        <f t="shared" si="144"/>
        <v>5.9182407347592263E-4</v>
      </c>
      <c r="II126" s="86">
        <f t="shared" si="145"/>
        <v>1.0925593205369272E-37</v>
      </c>
      <c r="IJ126" s="86">
        <f t="shared" si="145"/>
        <v>1.4204571933151061E-25</v>
      </c>
      <c r="IK126" s="86">
        <f t="shared" si="145"/>
        <v>6.9705766331672273E-28</v>
      </c>
      <c r="IL126" s="86">
        <f t="shared" si="145"/>
        <v>3.0838532273017837E-33</v>
      </c>
      <c r="IM126" s="86">
        <f t="shared" si="145"/>
        <v>1.7953892024124176E-34</v>
      </c>
      <c r="IN126" s="86">
        <f t="shared" si="145"/>
        <v>2.3956396938248315E-38</v>
      </c>
      <c r="IO126" s="86">
        <f t="shared" si="145"/>
        <v>2.3319785625132747E-39</v>
      </c>
      <c r="IP126" s="86">
        <f t="shared" si="145"/>
        <v>3.4985625141369153E-39</v>
      </c>
      <c r="IQ126" s="86">
        <f t="shared" si="145"/>
        <v>4.9385261657807666E-37</v>
      </c>
      <c r="IR126" s="86">
        <f t="shared" si="145"/>
        <v>5.8077814665576945E-38</v>
      </c>
      <c r="IS126" s="86">
        <f t="shared" si="145"/>
        <v>6.9505228257394901E-39</v>
      </c>
      <c r="IT126" s="86">
        <f t="shared" si="145"/>
        <v>7.7592727366593152E-34</v>
      </c>
      <c r="IU126" s="86">
        <f t="shared" si="145"/>
        <v>8.6196112383362084E-43</v>
      </c>
      <c r="IV126" s="86">
        <f t="shared" si="145"/>
        <v>4.9060263702613868E-40</v>
      </c>
      <c r="IW126" s="86">
        <f t="shared" si="145"/>
        <v>4.5184020622247572E-33</v>
      </c>
      <c r="IY126" s="86">
        <f t="shared" si="146"/>
        <v>1.3474535923090262E-4</v>
      </c>
      <c r="IZ126" s="86">
        <f t="shared" si="146"/>
        <v>2.3616142745617507E-3</v>
      </c>
      <c r="JA126" s="86">
        <f t="shared" si="146"/>
        <v>2.4610581361157137E-3</v>
      </c>
      <c r="JB126" s="86">
        <f t="shared" si="146"/>
        <v>9.4819319304579133E-4</v>
      </c>
      <c r="JC126" s="86">
        <f t="shared" si="146"/>
        <v>4.8745460474952082E-4</v>
      </c>
      <c r="JD126" s="86">
        <f t="shared" si="146"/>
        <v>1.4662343004317142E-4</v>
      </c>
      <c r="JE126" s="86">
        <f t="shared" si="146"/>
        <v>1.9078459123005598E-4</v>
      </c>
      <c r="JF126" s="86">
        <f t="shared" si="146"/>
        <v>2.1798815219334673E-4</v>
      </c>
      <c r="JG126" s="86">
        <f t="shared" si="146"/>
        <v>7.3222937582194066E-4</v>
      </c>
      <c r="JH126" s="86">
        <f t="shared" si="146"/>
        <v>5.0179176438876259E-4</v>
      </c>
      <c r="JI126" s="86">
        <f t="shared" si="146"/>
        <v>2.5260705682156348E-4</v>
      </c>
      <c r="JJ126" s="86">
        <f t="shared" si="146"/>
        <v>3.0788147079605809E-4</v>
      </c>
      <c r="JK126" s="86">
        <f t="shared" si="146"/>
        <v>3.965821824046735E-5</v>
      </c>
      <c r="JL126" s="86">
        <f t="shared" si="146"/>
        <v>1.7801347312409297E-4</v>
      </c>
      <c r="JM126" s="86">
        <f t="shared" si="146"/>
        <v>5.9182407347592263E-4</v>
      </c>
    </row>
    <row r="127" spans="2:273" x14ac:dyDescent="0.25">
      <c r="B127" s="2">
        <v>100</v>
      </c>
      <c r="C127" s="37">
        <v>52.76</v>
      </c>
      <c r="D127" s="37">
        <v>51.356000000000002</v>
      </c>
      <c r="E127" s="37">
        <v>51.814</v>
      </c>
      <c r="F127" s="37">
        <v>54.423999999999999</v>
      </c>
      <c r="G127" s="37">
        <v>52.491999999999997</v>
      </c>
      <c r="H127" s="37">
        <v>58.237000000000002</v>
      </c>
      <c r="I127" s="37">
        <v>53.152999999999999</v>
      </c>
      <c r="J127" s="37">
        <v>51.728999999999999</v>
      </c>
      <c r="K127" s="37">
        <v>54.082999999999998</v>
      </c>
      <c r="L127" s="37">
        <v>54.567</v>
      </c>
      <c r="M127" s="37">
        <v>55</v>
      </c>
      <c r="N127" s="37">
        <v>49.433</v>
      </c>
      <c r="O127" s="37">
        <v>54.033000000000001</v>
      </c>
      <c r="P127" s="37">
        <v>53.7</v>
      </c>
      <c r="Q127" s="37">
        <v>49.75</v>
      </c>
      <c r="S127" s="4">
        <f t="shared" si="147"/>
        <v>52.994479985323373</v>
      </c>
      <c r="T127" s="4">
        <f t="shared" si="147"/>
        <v>52.191812594975062</v>
      </c>
      <c r="U127" s="4">
        <f t="shared" si="147"/>
        <v>53.873458472656488</v>
      </c>
      <c r="V127" s="4">
        <f t="shared" si="147"/>
        <v>52.365154142447437</v>
      </c>
      <c r="W127" s="4">
        <f t="shared" si="147"/>
        <v>52.017087462768508</v>
      </c>
      <c r="X127" s="4">
        <f t="shared" si="147"/>
        <v>53.670624089518789</v>
      </c>
      <c r="Y127" s="4">
        <f t="shared" si="147"/>
        <v>53.761051023524658</v>
      </c>
      <c r="Z127" s="4">
        <f t="shared" si="147"/>
        <v>53.001475051148489</v>
      </c>
      <c r="AA127" s="4">
        <f t="shared" si="147"/>
        <v>52.040746515795334</v>
      </c>
      <c r="AB127" s="4">
        <f t="shared" si="147"/>
        <v>53.627867280809795</v>
      </c>
      <c r="AC127" s="4">
        <f t="shared" si="147"/>
        <v>54.984025396349324</v>
      </c>
      <c r="AD127" s="4">
        <f t="shared" si="147"/>
        <v>53.065926176552622</v>
      </c>
      <c r="AE127" s="4">
        <f t="shared" si="147"/>
        <v>52.121192660422594</v>
      </c>
      <c r="AF127" s="4">
        <f t="shared" si="147"/>
        <v>51.606658335534298</v>
      </c>
      <c r="AG127" s="4">
        <f t="shared" si="147"/>
        <v>51.987477209247437</v>
      </c>
      <c r="AI127" s="4">
        <f t="shared" si="148"/>
        <v>-0.23447998532337522</v>
      </c>
      <c r="AJ127" s="4">
        <f t="shared" si="148"/>
        <v>-0.83581259497506011</v>
      </c>
      <c r="AK127" s="4">
        <f t="shared" si="148"/>
        <v>-2.0594584726564875</v>
      </c>
      <c r="AL127" s="4">
        <f t="shared" si="148"/>
        <v>2.0588458575525621</v>
      </c>
      <c r="AM127" s="4">
        <f t="shared" si="148"/>
        <v>0.4749125372314893</v>
      </c>
      <c r="AN127" s="4">
        <f t="shared" si="148"/>
        <v>4.5663759104812129</v>
      </c>
      <c r="AO127" s="4">
        <f t="shared" si="148"/>
        <v>-0.60805102352465923</v>
      </c>
      <c r="AP127" s="4">
        <f t="shared" si="148"/>
        <v>-1.2724750511484899</v>
      </c>
      <c r="AQ127" s="4">
        <f t="shared" si="148"/>
        <v>2.0422534842046645</v>
      </c>
      <c r="AR127" s="4">
        <f t="shared" si="148"/>
        <v>0.93913271919020502</v>
      </c>
      <c r="AS127" s="4">
        <f t="shared" si="148"/>
        <v>1.5974603650676045E-2</v>
      </c>
      <c r="AT127" s="4">
        <f t="shared" si="148"/>
        <v>-3.6329261765526226</v>
      </c>
      <c r="AU127" s="4">
        <f t="shared" si="148"/>
        <v>1.9118073395774076</v>
      </c>
      <c r="AV127" s="4">
        <f t="shared" si="148"/>
        <v>2.0933416644657044</v>
      </c>
      <c r="AW127" s="4">
        <f t="shared" si="148"/>
        <v>-2.2374772092474373</v>
      </c>
      <c r="AY127" s="2">
        <f t="shared" ref="AY127:BM143" si="155">IF(OR($B127 &lt; C$230, $B127 &gt; C$233), #N/A, ((1-FG127)*DK127) + (FG127 - FW127)*EA127 + (FW127*EQ127))</f>
        <v>52.99293421861514</v>
      </c>
      <c r="AZ127" s="2">
        <f t="shared" si="155"/>
        <v>52.150184113258952</v>
      </c>
      <c r="BA127" s="2">
        <f t="shared" si="155"/>
        <v>53.762369454240627</v>
      </c>
      <c r="BB127" s="2">
        <f t="shared" si="155"/>
        <v>52.285334508915916</v>
      </c>
      <c r="BC127" s="2">
        <f t="shared" si="155"/>
        <v>51.94365908018829</v>
      </c>
      <c r="BD127" s="2">
        <f t="shared" si="155"/>
        <v>53.639076497521117</v>
      </c>
      <c r="BE127" s="2">
        <f t="shared" si="155"/>
        <v>53.715365623331465</v>
      </c>
      <c r="BF127" s="2">
        <f t="shared" si="155"/>
        <v>52.946646894894812</v>
      </c>
      <c r="BG127" s="2">
        <f t="shared" si="155"/>
        <v>51.85427059518112</v>
      </c>
      <c r="BH127" s="2">
        <f t="shared" si="155"/>
        <v>53.483481862296074</v>
      </c>
      <c r="BI127" s="2">
        <f t="shared" si="155"/>
        <v>54.900329035687832</v>
      </c>
      <c r="BJ127" s="2">
        <f t="shared" si="155"/>
        <v>52.969152549287344</v>
      </c>
      <c r="BK127" s="2">
        <f t="shared" si="155"/>
        <v>52.100730260178963</v>
      </c>
      <c r="BL127" s="2">
        <f t="shared" si="155"/>
        <v>51.504347285954402</v>
      </c>
      <c r="BM127" s="2">
        <f t="shared" si="155"/>
        <v>51.479839859751102</v>
      </c>
      <c r="BO127" s="2" t="str">
        <f t="shared" si="96"/>
        <v/>
      </c>
      <c r="BP127" s="2" t="str">
        <f t="shared" si="97"/>
        <v/>
      </c>
      <c r="BQ127" s="2" t="str">
        <f t="shared" si="98"/>
        <v/>
      </c>
      <c r="BR127" s="2" t="str">
        <f t="shared" si="99"/>
        <v/>
      </c>
      <c r="BS127" s="2" t="str">
        <f t="shared" si="100"/>
        <v/>
      </c>
      <c r="BT127" s="2" t="str">
        <f t="shared" si="101"/>
        <v/>
      </c>
      <c r="BU127" s="2" t="str">
        <f t="shared" si="102"/>
        <v/>
      </c>
      <c r="BV127" s="2" t="str">
        <f t="shared" si="103"/>
        <v/>
      </c>
      <c r="BW127" s="2" t="str">
        <f t="shared" si="104"/>
        <v/>
      </c>
      <c r="BX127" s="2" t="str">
        <f t="shared" si="105"/>
        <v/>
      </c>
      <c r="BY127" s="2" t="str">
        <f t="shared" si="106"/>
        <v/>
      </c>
      <c r="BZ127" s="2" t="str">
        <f t="shared" si="107"/>
        <v/>
      </c>
      <c r="CA127" s="2" t="str">
        <f t="shared" si="108"/>
        <v/>
      </c>
      <c r="CB127" s="2" t="str">
        <f t="shared" si="109"/>
        <v/>
      </c>
      <c r="CC127" s="2" t="str">
        <f t="shared" si="110"/>
        <v/>
      </c>
      <c r="CE127" s="2">
        <f t="shared" ref="CE127:CS143" si="156">IF(AND(IY127 &lt; $CS$22, $B127 &gt; C$231, $B127 &lt; C$232), C127, "")</f>
        <v>52.76</v>
      </c>
      <c r="CF127" s="2">
        <f t="shared" si="156"/>
        <v>51.356000000000002</v>
      </c>
      <c r="CG127" s="2">
        <f t="shared" si="156"/>
        <v>51.814</v>
      </c>
      <c r="CH127" s="2">
        <f t="shared" si="156"/>
        <v>54.423999999999999</v>
      </c>
      <c r="CI127" s="2">
        <f t="shared" si="156"/>
        <v>52.491999999999997</v>
      </c>
      <c r="CJ127" s="2">
        <f t="shared" si="156"/>
        <v>58.237000000000002</v>
      </c>
      <c r="CK127" s="2">
        <f t="shared" si="156"/>
        <v>53.152999999999999</v>
      </c>
      <c r="CL127" s="2">
        <f t="shared" si="156"/>
        <v>51.728999999999999</v>
      </c>
      <c r="CM127" s="2">
        <f t="shared" si="156"/>
        <v>54.082999999999998</v>
      </c>
      <c r="CN127" s="2">
        <f t="shared" si="156"/>
        <v>54.567</v>
      </c>
      <c r="CO127" s="2">
        <f t="shared" si="156"/>
        <v>55</v>
      </c>
      <c r="CP127" s="2">
        <f t="shared" si="156"/>
        <v>49.433</v>
      </c>
      <c r="CQ127" s="2">
        <f t="shared" si="156"/>
        <v>54.033000000000001</v>
      </c>
      <c r="CR127" s="2">
        <f t="shared" si="156"/>
        <v>53.7</v>
      </c>
      <c r="CS127" s="2">
        <f t="shared" si="156"/>
        <v>49.75</v>
      </c>
      <c r="CU127" s="2">
        <f t="shared" si="111"/>
        <v>52.76</v>
      </c>
      <c r="CV127" s="2">
        <f t="shared" si="112"/>
        <v>51.356000000000002</v>
      </c>
      <c r="CW127" s="2">
        <f t="shared" si="113"/>
        <v>51.814</v>
      </c>
      <c r="CX127" s="2">
        <f t="shared" si="114"/>
        <v>54.423999999999999</v>
      </c>
      <c r="CY127" s="2">
        <f t="shared" si="115"/>
        <v>52.491999999999997</v>
      </c>
      <c r="CZ127" s="2">
        <f t="shared" si="116"/>
        <v>58.237000000000002</v>
      </c>
      <c r="DA127" s="2">
        <f t="shared" si="117"/>
        <v>53.152999999999999</v>
      </c>
      <c r="DB127" s="2">
        <f t="shared" si="118"/>
        <v>51.728999999999999</v>
      </c>
      <c r="DC127" s="2">
        <f t="shared" si="119"/>
        <v>54.082999999999998</v>
      </c>
      <c r="DD127" s="2">
        <f t="shared" si="120"/>
        <v>54.567</v>
      </c>
      <c r="DE127" s="2">
        <f t="shared" si="121"/>
        <v>55</v>
      </c>
      <c r="DF127" s="2">
        <f t="shared" si="122"/>
        <v>49.433</v>
      </c>
      <c r="DG127" s="2">
        <f t="shared" si="123"/>
        <v>54.033000000000001</v>
      </c>
      <c r="DH127" s="2">
        <f t="shared" si="124"/>
        <v>53.7</v>
      </c>
      <c r="DI127" s="2">
        <f t="shared" si="125"/>
        <v>49.75</v>
      </c>
      <c r="DK127" s="2">
        <f t="shared" si="149"/>
        <v>93.072782276546974</v>
      </c>
      <c r="DL127" s="2">
        <f t="shared" si="149"/>
        <v>92.521526209677404</v>
      </c>
      <c r="DM127" s="2">
        <f t="shared" si="149"/>
        <v>93.41926997708174</v>
      </c>
      <c r="DN127" s="2">
        <f t="shared" si="149"/>
        <v>90.558760275019125</v>
      </c>
      <c r="DO127" s="2">
        <f t="shared" si="149"/>
        <v>86.066813725490192</v>
      </c>
      <c r="DP127" s="2">
        <f t="shared" si="149"/>
        <v>78.000669467787105</v>
      </c>
      <c r="DQ127" s="2">
        <f t="shared" si="149"/>
        <v>87.806824904507238</v>
      </c>
      <c r="DR127" s="2">
        <f t="shared" si="149"/>
        <v>78.998633333333302</v>
      </c>
      <c r="DS127" s="2">
        <f t="shared" si="149"/>
        <v>89.855870588235305</v>
      </c>
      <c r="DT127" s="2">
        <f t="shared" si="149"/>
        <v>82.218037254901958</v>
      </c>
      <c r="DU127" s="2">
        <f t="shared" si="149"/>
        <v>90.021819607843128</v>
      </c>
      <c r="DV127" s="2">
        <f t="shared" si="149"/>
        <v>86.910267226890753</v>
      </c>
      <c r="DW127" s="2">
        <f t="shared" si="149"/>
        <v>82.038316246498596</v>
      </c>
      <c r="DX127" s="2">
        <f t="shared" si="149"/>
        <v>73.077353501400552</v>
      </c>
      <c r="DY127" s="2">
        <f t="shared" si="149"/>
        <v>63.075346590909099</v>
      </c>
      <c r="EA127" s="2">
        <f t="shared" si="153"/>
        <v>52.897655339957019</v>
      </c>
      <c r="EB127" s="2">
        <f t="shared" si="153"/>
        <v>52.077125178277562</v>
      </c>
      <c r="EC127" s="2">
        <f t="shared" si="153"/>
        <v>53.669808059140621</v>
      </c>
      <c r="ED127" s="2">
        <f t="shared" si="153"/>
        <v>52.197088570291157</v>
      </c>
      <c r="EE127" s="2">
        <f t="shared" si="152"/>
        <v>51.868593430875222</v>
      </c>
      <c r="EF127" s="2">
        <f t="shared" si="152"/>
        <v>53.575638057594581</v>
      </c>
      <c r="EG127" s="2">
        <f t="shared" si="152"/>
        <v>53.634166338282235</v>
      </c>
      <c r="EH127" s="2">
        <f t="shared" si="152"/>
        <v>52.878159657715329</v>
      </c>
      <c r="EI127" s="2">
        <f t="shared" si="152"/>
        <v>51.75975181956936</v>
      </c>
      <c r="EJ127" s="2">
        <f t="shared" si="152"/>
        <v>53.410041963549396</v>
      </c>
      <c r="EK127" s="2">
        <f t="shared" si="152"/>
        <v>54.814094162730704</v>
      </c>
      <c r="EL127" s="2">
        <f t="shared" si="152"/>
        <v>52.894306321947113</v>
      </c>
      <c r="EM127" s="2">
        <f t="shared" si="136"/>
        <v>52.02263282696039</v>
      </c>
      <c r="EN127" s="2">
        <f t="shared" si="136"/>
        <v>51.442752561587085</v>
      </c>
      <c r="EO127" s="2">
        <f t="shared" si="136"/>
        <v>51.440506563355086</v>
      </c>
      <c r="EQ127" s="2">
        <f t="shared" si="150"/>
        <v>52.863105753784637</v>
      </c>
      <c r="ER127" s="2">
        <f t="shared" si="150"/>
        <v>52.089627281273124</v>
      </c>
      <c r="ES127" s="2">
        <f t="shared" si="150"/>
        <v>53.715979046474182</v>
      </c>
      <c r="ET127" s="2">
        <f t="shared" si="150"/>
        <v>52.184299796313589</v>
      </c>
      <c r="EU127" s="2">
        <f t="shared" si="150"/>
        <v>51.855229799737288</v>
      </c>
      <c r="EV127" s="2">
        <f t="shared" si="150"/>
        <v>53.566970274802117</v>
      </c>
      <c r="EW127" s="2">
        <f t="shared" si="150"/>
        <v>53.655502715597535</v>
      </c>
      <c r="EX127" s="2">
        <f t="shared" si="150"/>
        <v>52.845769440354523</v>
      </c>
      <c r="EY127" s="2">
        <f t="shared" si="150"/>
        <v>51.758023602448745</v>
      </c>
      <c r="EZ127" s="2">
        <f t="shared" si="150"/>
        <v>53.413848962652395</v>
      </c>
      <c r="FA127" s="2">
        <f t="shared" si="150"/>
        <v>54.75658688828635</v>
      </c>
      <c r="FB127" s="2">
        <f t="shared" si="150"/>
        <v>52.801704364140392</v>
      </c>
      <c r="FC127" s="2">
        <f t="shared" si="150"/>
        <v>51.926508033283632</v>
      </c>
      <c r="FD127" s="2">
        <f t="shared" si="150"/>
        <v>51.425514078553775</v>
      </c>
      <c r="FE127" s="2">
        <f t="shared" si="150"/>
        <v>51.370478390588971</v>
      </c>
      <c r="FG127" s="2">
        <f t="shared" si="151"/>
        <v>0.99761733679903475</v>
      </c>
      <c r="FH127" s="2">
        <f t="shared" si="151"/>
        <v>0.99819779222968552</v>
      </c>
      <c r="FI127" s="2">
        <f t="shared" si="151"/>
        <v>0.99769197780804497</v>
      </c>
      <c r="FJ127" s="2">
        <f t="shared" si="151"/>
        <v>0.99769447289900115</v>
      </c>
      <c r="FK127" s="2">
        <f t="shared" si="151"/>
        <v>0.99779913544118104</v>
      </c>
      <c r="FL127" s="2">
        <f t="shared" si="151"/>
        <v>0.997397924357596</v>
      </c>
      <c r="FM127" s="2">
        <f t="shared" si="151"/>
        <v>0.99763279143089634</v>
      </c>
      <c r="FN127" s="2">
        <f t="shared" si="151"/>
        <v>0.99735817543077887</v>
      </c>
      <c r="FO127" s="2">
        <f t="shared" si="151"/>
        <v>0.99751808864235481</v>
      </c>
      <c r="FP127" s="2">
        <f t="shared" si="151"/>
        <v>0.99745306550671664</v>
      </c>
      <c r="FQ127" s="2">
        <f t="shared" si="151"/>
        <v>0.99752455844187071</v>
      </c>
      <c r="FR127" s="2">
        <f t="shared" si="151"/>
        <v>0.99776548812013899</v>
      </c>
      <c r="FS127" s="2">
        <f t="shared" si="151"/>
        <v>0.99735829759625116</v>
      </c>
      <c r="FT127" s="2">
        <f t="shared" si="151"/>
        <v>0.99714370007513375</v>
      </c>
      <c r="FU127" s="2">
        <f t="shared" si="151"/>
        <v>0.99655849533988605</v>
      </c>
      <c r="FW127" s="2">
        <f t="shared" ref="FW127:GK143" si="157">POWER(10,($B127-C$232)/C$229)/(1+POWER(10,($B127-C$232)/C$229))</f>
        <v>1.2877661850255408E-2</v>
      </c>
      <c r="FX127" s="2">
        <f t="shared" si="157"/>
        <v>1.357541022871407E-2</v>
      </c>
      <c r="FY127" s="2">
        <f t="shared" si="157"/>
        <v>1.7733103024365194E-2</v>
      </c>
      <c r="FZ127" s="2">
        <f t="shared" si="157"/>
        <v>1.5477256104014941E-2</v>
      </c>
      <c r="GA127" s="2">
        <f t="shared" si="157"/>
        <v>1.4966120059026245E-2</v>
      </c>
      <c r="GB127" s="2">
        <f t="shared" si="157"/>
        <v>1.3537414778822041E-2</v>
      </c>
      <c r="GC127" s="2">
        <f t="shared" si="157"/>
        <v>1.4317091308237618E-2</v>
      </c>
      <c r="GD127" s="2">
        <f t="shared" si="157"/>
        <v>1.6007053323621828E-2</v>
      </c>
      <c r="GE127" s="2">
        <f t="shared" si="157"/>
        <v>1.8755885476229552E-2</v>
      </c>
      <c r="GF127" s="2">
        <f t="shared" si="157"/>
        <v>1.7815044068097932E-2</v>
      </c>
      <c r="GG127" s="2">
        <f t="shared" si="157"/>
        <v>1.5994390027938503E-2</v>
      </c>
      <c r="GH127" s="2">
        <f t="shared" si="157"/>
        <v>1.2557417081578785E-2</v>
      </c>
      <c r="GI127" s="2">
        <f t="shared" si="157"/>
        <v>1.2432482560096195E-2</v>
      </c>
      <c r="GJ127" s="2">
        <f t="shared" si="157"/>
        <v>1.161266169365446E-2</v>
      </c>
      <c r="GK127" s="2">
        <f t="shared" si="157"/>
        <v>1.0111070309580358E-2</v>
      </c>
      <c r="GM127" s="86">
        <f t="shared" ref="GM127:HA143" si="158" xml:space="preserve"> _xlfn.NORM.DIST($B127, C$7, ABS(C$11), TRUE) * _xlfn.NORM.DIST(($B127 - C$7)*C$15, 0, ABS(C$11), TRUE) * 2</f>
        <v>5.38069647517874E-45</v>
      </c>
      <c r="GN127" s="86">
        <f t="shared" si="158"/>
        <v>5.5945238604568808E-69</v>
      </c>
      <c r="GO127" s="86">
        <f t="shared" si="158"/>
        <v>2.8617234902158632E-112</v>
      </c>
      <c r="GP127" s="86">
        <f t="shared" si="158"/>
        <v>9.7226289161598287E-124</v>
      </c>
      <c r="GQ127" s="86">
        <f t="shared" si="158"/>
        <v>3.4687909373397591E-122</v>
      </c>
      <c r="GR127" s="86">
        <f t="shared" si="158"/>
        <v>2.7766875957643623E-111</v>
      </c>
      <c r="GS127" s="86">
        <f t="shared" si="158"/>
        <v>3.0165111567292081E-84</v>
      </c>
      <c r="GT127" s="86">
        <f t="shared" si="158"/>
        <v>1.6624648231199918E-88</v>
      </c>
      <c r="GU127" s="86">
        <f t="shared" si="158"/>
        <v>2.4077778959950506E-104</v>
      </c>
      <c r="GV127" s="86">
        <f t="shared" si="158"/>
        <v>1.0067205718731562E-96</v>
      </c>
      <c r="GW127" s="86">
        <f t="shared" si="158"/>
        <v>1.2870226455011149E-112</v>
      </c>
      <c r="GX127" s="86">
        <f t="shared" si="158"/>
        <v>4.30499149365738E-98</v>
      </c>
      <c r="GY127" s="86">
        <f t="shared" si="158"/>
        <v>1.2341277289878658E-55</v>
      </c>
      <c r="GZ127" s="86">
        <f t="shared" si="158"/>
        <v>1.3340618155457292E-56</v>
      </c>
      <c r="HA127" s="86">
        <f t="shared" si="158"/>
        <v>2.4509026535886875E-72</v>
      </c>
      <c r="HC127" s="86">
        <f t="shared" si="154"/>
        <v>8.2448909885941299E-10</v>
      </c>
      <c r="HD127" s="86">
        <f t="shared" si="154"/>
        <v>4.4106627201477394E-19</v>
      </c>
      <c r="HE127" s="86">
        <f t="shared" si="154"/>
        <v>8.6744440732988654E-26</v>
      </c>
      <c r="HF127" s="86">
        <f t="shared" si="154"/>
        <v>2.3601647666915183E-38</v>
      </c>
      <c r="HG127" s="86">
        <f t="shared" si="154"/>
        <v>3.345863486741338E-35</v>
      </c>
      <c r="HH127" s="86">
        <f t="shared" si="154"/>
        <v>5.0795533728493121E-34</v>
      </c>
      <c r="HI127" s="86">
        <f t="shared" si="139"/>
        <v>4.1251296938883931E-24</v>
      </c>
      <c r="HJ127" s="86">
        <f t="shared" si="139"/>
        <v>1.9324167858990238E-28</v>
      </c>
      <c r="HK127" s="86">
        <f t="shared" si="139"/>
        <v>1.6887750762600664E-33</v>
      </c>
      <c r="HL127" s="86">
        <f t="shared" si="139"/>
        <v>6.6232931833662935E-29</v>
      </c>
      <c r="HM127" s="86">
        <f t="shared" si="139"/>
        <v>1.3034939137081148E-27</v>
      </c>
      <c r="HN127" s="86">
        <f t="shared" si="139"/>
        <v>3.7313600027835326E-26</v>
      </c>
      <c r="HO127" s="86">
        <f t="shared" si="139"/>
        <v>1.4588543396107537E-14</v>
      </c>
      <c r="HP127" s="86">
        <f t="shared" si="139"/>
        <v>9.1075001066877585E-18</v>
      </c>
      <c r="HQ127" s="86">
        <f t="shared" si="139"/>
        <v>2.4358238752393671E-34</v>
      </c>
      <c r="HS127" s="86">
        <f t="shared" ref="HS127:IG143" si="159" xml:space="preserve"> _xlfn.NORM.DIST($B127, C$9, ABS(C$13), TRUE) * _xlfn.NORM.DIST(($B127 - C$9)*C$17, 0, ABS(C$13), TRUE) * 2</f>
        <v>3.0684317031558385E-4</v>
      </c>
      <c r="HT127" s="86">
        <f t="shared" si="159"/>
        <v>4.119277963586675E-3</v>
      </c>
      <c r="HU127" s="86">
        <f t="shared" si="159"/>
        <v>4.561537936526471E-3</v>
      </c>
      <c r="HV127" s="86">
        <f t="shared" si="159"/>
        <v>1.9220016290097304E-3</v>
      </c>
      <c r="HW127" s="86">
        <f t="shared" si="159"/>
        <v>1.0313659738014689E-3</v>
      </c>
      <c r="HX127" s="86">
        <f t="shared" si="159"/>
        <v>3.380901191890024E-4</v>
      </c>
      <c r="HY127" s="86">
        <f t="shared" si="159"/>
        <v>4.4362848305765475E-4</v>
      </c>
      <c r="HZ127" s="86">
        <f t="shared" si="159"/>
        <v>5.1350776274621771E-4</v>
      </c>
      <c r="IA127" s="86">
        <f t="shared" si="159"/>
        <v>1.6243920935494049E-3</v>
      </c>
      <c r="IB127" s="86">
        <f t="shared" si="159"/>
        <v>1.1377586401930975E-3</v>
      </c>
      <c r="IC127" s="86">
        <f t="shared" si="159"/>
        <v>5.8831911855336918E-4</v>
      </c>
      <c r="ID127" s="86">
        <f t="shared" si="159"/>
        <v>6.4255599883907086E-4</v>
      </c>
      <c r="IE127" s="86">
        <f t="shared" si="159"/>
        <v>1.0075045350585412E-4</v>
      </c>
      <c r="IF127" s="86">
        <f t="shared" si="159"/>
        <v>3.810213949166751E-4</v>
      </c>
      <c r="IG127" s="86">
        <f t="shared" si="159"/>
        <v>1.0560179522935862E-3</v>
      </c>
      <c r="II127" s="86">
        <f t="shared" ref="II127:IW143" si="160" xml:space="preserve"> _xlfn.NORM.DIST($B127, C$10, ABS(C$14), TRUE) * _xlfn.NORM.DIST(($B127 - C$10)*C$18, 0, ABS(C$14), TRUE) * 2</f>
        <v>3.2975787656431136E-36</v>
      </c>
      <c r="IJ127" s="86">
        <f t="shared" si="160"/>
        <v>1.4103042440894388E-24</v>
      </c>
      <c r="IK127" s="86">
        <f t="shared" si="160"/>
        <v>1.0159356145832536E-26</v>
      </c>
      <c r="IL127" s="86">
        <f t="shared" si="160"/>
        <v>6.9713503885701743E-32</v>
      </c>
      <c r="IM127" s="86">
        <f t="shared" si="160"/>
        <v>4.4663219991629596E-33</v>
      </c>
      <c r="IN127" s="86">
        <f t="shared" si="160"/>
        <v>8.0048730772021509E-37</v>
      </c>
      <c r="IO127" s="86">
        <f t="shared" si="160"/>
        <v>8.9919816581713881E-38</v>
      </c>
      <c r="IP127" s="86">
        <f t="shared" si="160"/>
        <v>1.4610015609762485E-37</v>
      </c>
      <c r="IQ127" s="86">
        <f t="shared" si="160"/>
        <v>1.9145237409591909E-35</v>
      </c>
      <c r="IR127" s="86">
        <f t="shared" si="160"/>
        <v>2.3628345771826734E-36</v>
      </c>
      <c r="IS127" s="86">
        <f t="shared" si="160"/>
        <v>2.8161027007125539E-37</v>
      </c>
      <c r="IT127" s="86">
        <f t="shared" si="160"/>
        <v>1.6018997016180015E-32</v>
      </c>
      <c r="IU127" s="86">
        <f t="shared" si="160"/>
        <v>4.0800603707121332E-41</v>
      </c>
      <c r="IV127" s="86">
        <f t="shared" si="160"/>
        <v>1.7002379790013724E-38</v>
      </c>
      <c r="IW127" s="86">
        <f t="shared" si="160"/>
        <v>7.5706847534285363E-32</v>
      </c>
      <c r="IY127" s="86">
        <f t="shared" ref="IY127:JM143" si="161">GM127+HC127+HS127+II127</f>
        <v>3.068439948046827E-4</v>
      </c>
      <c r="IZ127" s="86">
        <f t="shared" si="161"/>
        <v>4.1192779635866759E-3</v>
      </c>
      <c r="JA127" s="86">
        <f t="shared" si="161"/>
        <v>4.561537936526471E-3</v>
      </c>
      <c r="JB127" s="86">
        <f t="shared" si="161"/>
        <v>1.9220016290097304E-3</v>
      </c>
      <c r="JC127" s="86">
        <f t="shared" si="161"/>
        <v>1.0313659738014689E-3</v>
      </c>
      <c r="JD127" s="86">
        <f t="shared" si="161"/>
        <v>3.380901191890024E-4</v>
      </c>
      <c r="JE127" s="86">
        <f t="shared" si="161"/>
        <v>4.4362848305765475E-4</v>
      </c>
      <c r="JF127" s="86">
        <f t="shared" si="161"/>
        <v>5.1350776274621771E-4</v>
      </c>
      <c r="JG127" s="86">
        <f t="shared" si="161"/>
        <v>1.6243920935494049E-3</v>
      </c>
      <c r="JH127" s="86">
        <f t="shared" si="161"/>
        <v>1.1377586401930975E-3</v>
      </c>
      <c r="JI127" s="86">
        <f t="shared" si="161"/>
        <v>5.8831911855336918E-4</v>
      </c>
      <c r="JJ127" s="86">
        <f t="shared" si="161"/>
        <v>6.4255599883907086E-4</v>
      </c>
      <c r="JK127" s="86">
        <f t="shared" si="161"/>
        <v>1.0075045352044267E-4</v>
      </c>
      <c r="JL127" s="86">
        <f t="shared" si="161"/>
        <v>3.810213949166842E-4</v>
      </c>
      <c r="JM127" s="86">
        <f t="shared" si="161"/>
        <v>1.0560179522935862E-3</v>
      </c>
    </row>
    <row r="128" spans="2:273" x14ac:dyDescent="0.25">
      <c r="B128" s="2">
        <v>101</v>
      </c>
      <c r="C128" s="37">
        <v>55.84</v>
      </c>
      <c r="D128" s="37">
        <v>51.898000000000003</v>
      </c>
      <c r="E128" s="37">
        <v>53.78</v>
      </c>
      <c r="F128" s="37">
        <v>52.491999999999997</v>
      </c>
      <c r="G128" s="37">
        <v>54.712000000000003</v>
      </c>
      <c r="H128" s="37">
        <v>55.051000000000002</v>
      </c>
      <c r="I128" s="37">
        <v>54.898000000000003</v>
      </c>
      <c r="J128" s="37">
        <v>50.831000000000003</v>
      </c>
      <c r="K128" s="37">
        <v>51.517000000000003</v>
      </c>
      <c r="L128" s="37">
        <v>55.232999999999997</v>
      </c>
      <c r="M128" s="37">
        <v>55.917000000000002</v>
      </c>
      <c r="N128" s="37">
        <v>53.267000000000003</v>
      </c>
      <c r="O128" s="37">
        <v>50.85</v>
      </c>
      <c r="P128" s="37">
        <v>53.55</v>
      </c>
      <c r="Q128" s="37">
        <v>51.05</v>
      </c>
      <c r="S128" s="4">
        <f t="shared" si="147"/>
        <v>52.851478715703195</v>
      </c>
      <c r="T128" s="4">
        <f t="shared" si="147"/>
        <v>52.058800525205868</v>
      </c>
      <c r="U128" s="4">
        <f t="shared" si="147"/>
        <v>53.719782628145047</v>
      </c>
      <c r="V128" s="4">
        <f t="shared" si="147"/>
        <v>52.249357589521459</v>
      </c>
      <c r="W128" s="4">
        <f t="shared" si="147"/>
        <v>51.899560559497715</v>
      </c>
      <c r="X128" s="4">
        <f t="shared" si="147"/>
        <v>53.497844405621663</v>
      </c>
      <c r="Y128" s="4">
        <f t="shared" si="147"/>
        <v>53.6423824979328</v>
      </c>
      <c r="Z128" s="4">
        <f t="shared" si="147"/>
        <v>52.840746651334094</v>
      </c>
      <c r="AA128" s="4">
        <f t="shared" si="147"/>
        <v>52.070657416371212</v>
      </c>
      <c r="AB128" s="4">
        <f t="shared" si="147"/>
        <v>53.602252284171655</v>
      </c>
      <c r="AC128" s="4">
        <f t="shared" si="147"/>
        <v>54.856551257879232</v>
      </c>
      <c r="AD128" s="4">
        <f t="shared" si="147"/>
        <v>52.944303556622799</v>
      </c>
      <c r="AE128" s="4">
        <f t="shared" si="147"/>
        <v>51.970031654891848</v>
      </c>
      <c r="AF128" s="4">
        <f t="shared" si="147"/>
        <v>51.566392630123111</v>
      </c>
      <c r="AG128" s="4">
        <f t="shared" si="147"/>
        <v>52.229406499524664</v>
      </c>
      <c r="AI128" s="4">
        <f t="shared" si="148"/>
        <v>2.9885212842968087</v>
      </c>
      <c r="AJ128" s="4">
        <f t="shared" si="148"/>
        <v>-0.16080052520586463</v>
      </c>
      <c r="AK128" s="4">
        <f t="shared" si="148"/>
        <v>6.0217371854953683E-2</v>
      </c>
      <c r="AL128" s="4">
        <f t="shared" si="148"/>
        <v>0.2426424104785383</v>
      </c>
      <c r="AM128" s="4">
        <f t="shared" si="148"/>
        <v>2.8124394405022883</v>
      </c>
      <c r="AN128" s="4">
        <f t="shared" si="148"/>
        <v>1.5531555943783388</v>
      </c>
      <c r="AO128" s="4">
        <f t="shared" si="148"/>
        <v>1.2556175020672029</v>
      </c>
      <c r="AP128" s="4">
        <f t="shared" si="148"/>
        <v>-2.0097466513340905</v>
      </c>
      <c r="AQ128" s="4">
        <f t="shared" si="148"/>
        <v>-0.55365741637120891</v>
      </c>
      <c r="AR128" s="4">
        <f t="shared" si="148"/>
        <v>1.6307477158283419</v>
      </c>
      <c r="AS128" s="4">
        <f t="shared" si="148"/>
        <v>1.0604487421207693</v>
      </c>
      <c r="AT128" s="4">
        <f t="shared" si="148"/>
        <v>0.32269644337720393</v>
      </c>
      <c r="AU128" s="4">
        <f t="shared" si="148"/>
        <v>-1.1200316548918465</v>
      </c>
      <c r="AV128" s="4">
        <f t="shared" si="148"/>
        <v>1.9836073698768857</v>
      </c>
      <c r="AW128" s="4">
        <f t="shared" si="148"/>
        <v>-1.1794064995246671</v>
      </c>
      <c r="AY128" s="2">
        <f t="shared" si="155"/>
        <v>52.848271991134794</v>
      </c>
      <c r="AZ128" s="2">
        <f t="shared" si="155"/>
        <v>51.991682104597452</v>
      </c>
      <c r="BA128" s="2">
        <f t="shared" si="155"/>
        <v>53.53197138358977</v>
      </c>
      <c r="BB128" s="2">
        <f t="shared" si="155"/>
        <v>52.102402631067882</v>
      </c>
      <c r="BC128" s="2">
        <f t="shared" si="155"/>
        <v>51.758341634957162</v>
      </c>
      <c r="BD128" s="2">
        <f t="shared" si="155"/>
        <v>53.431783876491437</v>
      </c>
      <c r="BE128" s="2">
        <f t="shared" si="155"/>
        <v>53.546359328395553</v>
      </c>
      <c r="BF128" s="2">
        <f t="shared" si="155"/>
        <v>52.724480643987974</v>
      </c>
      <c r="BG128" s="2">
        <f t="shared" si="155"/>
        <v>51.700403750256299</v>
      </c>
      <c r="BH128" s="2">
        <f t="shared" si="155"/>
        <v>53.308828518021478</v>
      </c>
      <c r="BI128" s="2">
        <f t="shared" si="155"/>
        <v>54.681045646705485</v>
      </c>
      <c r="BJ128" s="2">
        <f t="shared" si="155"/>
        <v>52.759221860006939</v>
      </c>
      <c r="BK128" s="2">
        <f t="shared" si="155"/>
        <v>51.922924222860296</v>
      </c>
      <c r="BL128" s="2">
        <f t="shared" si="155"/>
        <v>51.365393123752156</v>
      </c>
      <c r="BM128" s="2">
        <f t="shared" si="155"/>
        <v>51.382549418019771</v>
      </c>
      <c r="BO128" s="2" t="str">
        <f t="shared" si="96"/>
        <v/>
      </c>
      <c r="BP128" s="2" t="str">
        <f t="shared" si="97"/>
        <v/>
      </c>
      <c r="BQ128" s="2" t="str">
        <f t="shared" si="98"/>
        <v/>
      </c>
      <c r="BR128" s="2" t="str">
        <f t="shared" si="99"/>
        <v/>
      </c>
      <c r="BS128" s="2" t="str">
        <f t="shared" si="100"/>
        <v/>
      </c>
      <c r="BT128" s="2" t="str">
        <f t="shared" si="101"/>
        <v/>
      </c>
      <c r="BU128" s="2" t="str">
        <f t="shared" si="102"/>
        <v/>
      </c>
      <c r="BV128" s="2" t="str">
        <f t="shared" si="103"/>
        <v/>
      </c>
      <c r="BW128" s="2" t="str">
        <f t="shared" si="104"/>
        <v/>
      </c>
      <c r="BX128" s="2" t="str">
        <f t="shared" si="105"/>
        <v/>
      </c>
      <c r="BY128" s="2" t="str">
        <f t="shared" si="106"/>
        <v/>
      </c>
      <c r="BZ128" s="2" t="str">
        <f t="shared" si="107"/>
        <v/>
      </c>
      <c r="CA128" s="2" t="str">
        <f t="shared" si="108"/>
        <v/>
      </c>
      <c r="CB128" s="2" t="str">
        <f t="shared" si="109"/>
        <v/>
      </c>
      <c r="CC128" s="2" t="str">
        <f t="shared" si="110"/>
        <v/>
      </c>
      <c r="CE128" s="2">
        <f t="shared" si="156"/>
        <v>55.84</v>
      </c>
      <c r="CF128" s="2">
        <f t="shared" si="156"/>
        <v>51.898000000000003</v>
      </c>
      <c r="CG128" s="2">
        <f t="shared" si="156"/>
        <v>53.78</v>
      </c>
      <c r="CH128" s="2">
        <f t="shared" si="156"/>
        <v>52.491999999999997</v>
      </c>
      <c r="CI128" s="2">
        <f t="shared" si="156"/>
        <v>54.712000000000003</v>
      </c>
      <c r="CJ128" s="2">
        <f t="shared" si="156"/>
        <v>55.051000000000002</v>
      </c>
      <c r="CK128" s="2">
        <f t="shared" si="156"/>
        <v>54.898000000000003</v>
      </c>
      <c r="CL128" s="2">
        <f t="shared" si="156"/>
        <v>50.831000000000003</v>
      </c>
      <c r="CM128" s="2">
        <f t="shared" si="156"/>
        <v>51.517000000000003</v>
      </c>
      <c r="CN128" s="2">
        <f t="shared" si="156"/>
        <v>55.232999999999997</v>
      </c>
      <c r="CO128" s="2">
        <f t="shared" si="156"/>
        <v>55.917000000000002</v>
      </c>
      <c r="CP128" s="2">
        <f t="shared" si="156"/>
        <v>53.267000000000003</v>
      </c>
      <c r="CQ128" s="2">
        <f t="shared" si="156"/>
        <v>50.85</v>
      </c>
      <c r="CR128" s="2">
        <f t="shared" si="156"/>
        <v>53.55</v>
      </c>
      <c r="CS128" s="2">
        <f t="shared" si="156"/>
        <v>51.05</v>
      </c>
      <c r="CU128" s="2">
        <f t="shared" si="111"/>
        <v>55.84</v>
      </c>
      <c r="CV128" s="2">
        <f t="shared" si="112"/>
        <v>51.898000000000003</v>
      </c>
      <c r="CW128" s="2">
        <f t="shared" si="113"/>
        <v>53.78</v>
      </c>
      <c r="CX128" s="2">
        <f t="shared" si="114"/>
        <v>52.491999999999997</v>
      </c>
      <c r="CY128" s="2">
        <f t="shared" si="115"/>
        <v>54.712000000000003</v>
      </c>
      <c r="CZ128" s="2">
        <f t="shared" si="116"/>
        <v>55.051000000000002</v>
      </c>
      <c r="DA128" s="2">
        <f t="shared" si="117"/>
        <v>54.898000000000003</v>
      </c>
      <c r="DB128" s="2">
        <f t="shared" si="118"/>
        <v>50.831000000000003</v>
      </c>
      <c r="DC128" s="2">
        <f t="shared" si="119"/>
        <v>51.517000000000003</v>
      </c>
      <c r="DD128" s="2">
        <f t="shared" si="120"/>
        <v>55.232999999999997</v>
      </c>
      <c r="DE128" s="2">
        <f t="shared" si="121"/>
        <v>55.917000000000002</v>
      </c>
      <c r="DF128" s="2">
        <f t="shared" si="122"/>
        <v>53.267000000000003</v>
      </c>
      <c r="DG128" s="2">
        <f t="shared" si="123"/>
        <v>50.85</v>
      </c>
      <c r="DH128" s="2">
        <f t="shared" si="124"/>
        <v>53.55</v>
      </c>
      <c r="DI128" s="2">
        <f t="shared" si="125"/>
        <v>51.05</v>
      </c>
      <c r="DK128" s="2">
        <f t="shared" si="149"/>
        <v>93.380522536287231</v>
      </c>
      <c r="DL128" s="2">
        <f t="shared" si="149"/>
        <v>92.826044354838686</v>
      </c>
      <c r="DM128" s="2">
        <f t="shared" si="149"/>
        <v>93.689674407945006</v>
      </c>
      <c r="DN128" s="2">
        <f t="shared" si="149"/>
        <v>90.813260045836543</v>
      </c>
      <c r="DO128" s="2">
        <f t="shared" si="149"/>
        <v>86.272246212121203</v>
      </c>
      <c r="DP128" s="2">
        <f t="shared" si="149"/>
        <v>78.115510924369744</v>
      </c>
      <c r="DQ128" s="2">
        <f t="shared" si="149"/>
        <v>88.031759052711976</v>
      </c>
      <c r="DR128" s="2">
        <f t="shared" si="149"/>
        <v>79.149514285714247</v>
      </c>
      <c r="DS128" s="2">
        <f t="shared" si="149"/>
        <v>90.139406722689088</v>
      </c>
      <c r="DT128" s="2">
        <f t="shared" si="149"/>
        <v>82.409263865546222</v>
      </c>
      <c r="DU128" s="2">
        <f t="shared" si="149"/>
        <v>90.280005042016796</v>
      </c>
      <c r="DV128" s="2">
        <f t="shared" si="149"/>
        <v>87.127568067226889</v>
      </c>
      <c r="DW128" s="2">
        <f t="shared" si="149"/>
        <v>82.240974789915967</v>
      </c>
      <c r="DX128" s="2">
        <f t="shared" si="149"/>
        <v>73.228308683473387</v>
      </c>
      <c r="DY128" s="2">
        <f t="shared" si="149"/>
        <v>63.147119318181829</v>
      </c>
      <c r="EA128" s="2">
        <f t="shared" si="153"/>
        <v>52.760421714890832</v>
      </c>
      <c r="EB128" s="2">
        <f t="shared" si="153"/>
        <v>51.924023093801424</v>
      </c>
      <c r="EC128" s="2">
        <f t="shared" si="153"/>
        <v>53.445508741196235</v>
      </c>
      <c r="ED128" s="2">
        <f t="shared" si="153"/>
        <v>52.021003173690431</v>
      </c>
      <c r="EE128" s="2">
        <f t="shared" si="152"/>
        <v>51.688910426569166</v>
      </c>
      <c r="EF128" s="2">
        <f t="shared" si="152"/>
        <v>53.372984040751106</v>
      </c>
      <c r="EG128" s="2">
        <f t="shared" si="152"/>
        <v>53.471427972804221</v>
      </c>
      <c r="EH128" s="2">
        <f t="shared" si="152"/>
        <v>52.660418291069263</v>
      </c>
      <c r="EI128" s="2">
        <f t="shared" si="152"/>
        <v>51.613425613986408</v>
      </c>
      <c r="EJ128" s="2">
        <f t="shared" si="152"/>
        <v>53.240711868856295</v>
      </c>
      <c r="EK128" s="2">
        <f t="shared" si="152"/>
        <v>54.600895576401655</v>
      </c>
      <c r="EL128" s="2">
        <f t="shared" si="152"/>
        <v>52.689723125919201</v>
      </c>
      <c r="EM128" s="2">
        <f t="shared" si="136"/>
        <v>51.85070865875128</v>
      </c>
      <c r="EN128" s="2">
        <f t="shared" si="136"/>
        <v>51.308370612600818</v>
      </c>
      <c r="EO128" s="2">
        <f t="shared" si="136"/>
        <v>51.346420376537267</v>
      </c>
      <c r="EQ128" s="2">
        <f t="shared" si="150"/>
        <v>52.729483509396012</v>
      </c>
      <c r="ER128" s="2">
        <f t="shared" si="150"/>
        <v>51.952305413869254</v>
      </c>
      <c r="ES128" s="2">
        <f t="shared" si="150"/>
        <v>53.53483196576957</v>
      </c>
      <c r="ET128" s="2">
        <f t="shared" si="150"/>
        <v>52.010130399998729</v>
      </c>
      <c r="EU128" s="2">
        <f t="shared" si="150"/>
        <v>51.689012040127324</v>
      </c>
      <c r="EV128" s="2">
        <f t="shared" si="150"/>
        <v>53.37766386566642</v>
      </c>
      <c r="EW128" s="2">
        <f t="shared" si="150"/>
        <v>53.490744871082654</v>
      </c>
      <c r="EX128" s="2">
        <f t="shared" si="150"/>
        <v>52.673281024452912</v>
      </c>
      <c r="EY128" s="2">
        <f t="shared" si="150"/>
        <v>51.601460256742286</v>
      </c>
      <c r="EZ128" s="2">
        <f t="shared" si="150"/>
        <v>53.258548523628676</v>
      </c>
      <c r="FA128" s="2">
        <f t="shared" si="150"/>
        <v>54.577041884950532</v>
      </c>
      <c r="FB128" s="2">
        <f t="shared" si="150"/>
        <v>52.639119218402172</v>
      </c>
      <c r="FC128" s="2">
        <f t="shared" si="150"/>
        <v>51.775827823007624</v>
      </c>
      <c r="FD128" s="2">
        <f t="shared" si="150"/>
        <v>51.301076938917063</v>
      </c>
      <c r="FE128" s="2">
        <f t="shared" si="150"/>
        <v>51.263274119772134</v>
      </c>
      <c r="FG128" s="2">
        <f t="shared" si="151"/>
        <v>0.99782652966931418</v>
      </c>
      <c r="FH128" s="2">
        <f t="shared" si="151"/>
        <v>0.99835610629867066</v>
      </c>
      <c r="FI128" s="2">
        <f t="shared" si="151"/>
        <v>0.99789463118319432</v>
      </c>
      <c r="FJ128" s="2">
        <f t="shared" si="151"/>
        <v>0.99789690765721484</v>
      </c>
      <c r="FK128" s="2">
        <f t="shared" si="151"/>
        <v>0.99799239888998059</v>
      </c>
      <c r="FL128" s="2">
        <f t="shared" si="151"/>
        <v>0.99762633534821465</v>
      </c>
      <c r="FM128" s="2">
        <f t="shared" si="151"/>
        <v>0.99784063035367554</v>
      </c>
      <c r="FN128" s="2">
        <f t="shared" si="151"/>
        <v>0.99759006716366316</v>
      </c>
      <c r="FO128" s="2">
        <f t="shared" si="151"/>
        <v>0.99773597551890403</v>
      </c>
      <c r="FP128" s="2">
        <f t="shared" si="151"/>
        <v>0.99767664746558671</v>
      </c>
      <c r="FQ128" s="2">
        <f t="shared" si="151"/>
        <v>0.99774187862080388</v>
      </c>
      <c r="FR128" s="2">
        <f t="shared" si="151"/>
        <v>0.99796170018901376</v>
      </c>
      <c r="FS128" s="2">
        <f t="shared" si="151"/>
        <v>0.99759017863171284</v>
      </c>
      <c r="FT128" s="2">
        <f t="shared" si="151"/>
        <v>0.99739436865185516</v>
      </c>
      <c r="FU128" s="2">
        <f t="shared" si="151"/>
        <v>0.99686035971577547</v>
      </c>
      <c r="FW128" s="2">
        <f t="shared" si="157"/>
        <v>1.4102554231137951E-2</v>
      </c>
      <c r="FX128" s="2">
        <f t="shared" si="157"/>
        <v>1.4865671287613584E-2</v>
      </c>
      <c r="FY128" s="2">
        <f t="shared" si="157"/>
        <v>1.9410751780249026E-2</v>
      </c>
      <c r="FZ128" s="2">
        <f t="shared" si="157"/>
        <v>1.6945171024023799E-2</v>
      </c>
      <c r="GA128" s="2">
        <f t="shared" si="157"/>
        <v>1.6386363984712559E-2</v>
      </c>
      <c r="GB128" s="2">
        <f t="shared" si="157"/>
        <v>1.4824118869002709E-2</v>
      </c>
      <c r="GC128" s="2">
        <f t="shared" si="157"/>
        <v>1.5676724393817298E-2</v>
      </c>
      <c r="GD128" s="2">
        <f t="shared" si="157"/>
        <v>1.7524321589723283E-2</v>
      </c>
      <c r="GE128" s="2">
        <f t="shared" si="157"/>
        <v>2.0528272866376214E-2</v>
      </c>
      <c r="GF128" s="2">
        <f t="shared" si="157"/>
        <v>1.9500290999180575E-2</v>
      </c>
      <c r="GG128" s="2">
        <f t="shared" si="157"/>
        <v>1.7510479332262872E-2</v>
      </c>
      <c r="GH128" s="2">
        <f t="shared" si="157"/>
        <v>1.3752272918109903E-2</v>
      </c>
      <c r="GI128" s="2">
        <f t="shared" si="157"/>
        <v>1.3615614618433818E-2</v>
      </c>
      <c r="GJ128" s="2">
        <f t="shared" si="157"/>
        <v>1.2718780623169501E-2</v>
      </c>
      <c r="GK128" s="2">
        <f t="shared" si="157"/>
        <v>1.1075763750681613E-2</v>
      </c>
      <c r="GM128" s="86">
        <f t="shared" si="158"/>
        <v>6.0374726246518485E-47</v>
      </c>
      <c r="GN128" s="86">
        <f t="shared" si="158"/>
        <v>5.2441631208176487E-72</v>
      </c>
      <c r="GO128" s="86">
        <f t="shared" si="158"/>
        <v>3.2090168552801633E-117</v>
      </c>
      <c r="GP128" s="86">
        <f t="shared" si="158"/>
        <v>3.8792638866406094E-129</v>
      </c>
      <c r="GQ128" s="86">
        <f t="shared" si="158"/>
        <v>1.5153246943239402E-127</v>
      </c>
      <c r="GR128" s="86">
        <f t="shared" si="158"/>
        <v>3.6105376009724035E-116</v>
      </c>
      <c r="GS128" s="86">
        <f t="shared" si="158"/>
        <v>6.3046174613316315E-88</v>
      </c>
      <c r="GT128" s="86">
        <f t="shared" si="158"/>
        <v>2.3233284189858097E-92</v>
      </c>
      <c r="GU128" s="86">
        <f t="shared" si="158"/>
        <v>7.8517444370945428E-109</v>
      </c>
      <c r="GV128" s="86">
        <f t="shared" si="158"/>
        <v>6.4983570600275783E-101</v>
      </c>
      <c r="GW128" s="86">
        <f t="shared" si="158"/>
        <v>1.4645381170470866E-117</v>
      </c>
      <c r="GX128" s="86">
        <f t="shared" si="158"/>
        <v>1.8851714375270157E-102</v>
      </c>
      <c r="GY128" s="86">
        <f t="shared" si="158"/>
        <v>4.9693390731759717E-58</v>
      </c>
      <c r="GZ128" s="86">
        <f t="shared" si="158"/>
        <v>5.8870323853899341E-59</v>
      </c>
      <c r="HA128" s="86">
        <f t="shared" si="158"/>
        <v>2.1195212798420206E-75</v>
      </c>
      <c r="HC128" s="86">
        <f t="shared" si="154"/>
        <v>1.3022092664113391E-10</v>
      </c>
      <c r="HD128" s="86">
        <f t="shared" si="154"/>
        <v>1.0425241478778289E-20</v>
      </c>
      <c r="HE128" s="86">
        <f t="shared" si="154"/>
        <v>5.6093453522091846E-28</v>
      </c>
      <c r="HF128" s="86">
        <f t="shared" si="154"/>
        <v>1.3567673387631388E-41</v>
      </c>
      <c r="HG128" s="86">
        <f t="shared" si="154"/>
        <v>2.7495138627509931E-38</v>
      </c>
      <c r="HH128" s="86">
        <f t="shared" si="154"/>
        <v>4.7477175183894984E-37</v>
      </c>
      <c r="HI128" s="86">
        <f t="shared" si="139"/>
        <v>3.7879847333843747E-26</v>
      </c>
      <c r="HJ128" s="86">
        <f t="shared" si="139"/>
        <v>7.1576415246155078E-31</v>
      </c>
      <c r="HK128" s="86">
        <f t="shared" si="139"/>
        <v>3.2767730012034956E-36</v>
      </c>
      <c r="HL128" s="86">
        <f t="shared" ref="HL128:HQ170" si="162" xml:space="preserve"> _xlfn.NORM.DIST($B128, L$8, ABS(L$12), TRUE) * _xlfn.NORM.DIST(($B128 - L$8)*L$16, 0, ABS(L$12), TRUE) * 2</f>
        <v>2.84028038448509E-31</v>
      </c>
      <c r="HM128" s="86">
        <f t="shared" si="162"/>
        <v>6.2028427887177553E-30</v>
      </c>
      <c r="HN128" s="86">
        <f t="shared" si="162"/>
        <v>1.6898760695152313E-28</v>
      </c>
      <c r="HO128" s="86">
        <f t="shared" si="162"/>
        <v>8.2720579267981587E-16</v>
      </c>
      <c r="HP128" s="86">
        <f t="shared" si="162"/>
        <v>3.1547380450414328E-19</v>
      </c>
      <c r="HQ128" s="86">
        <f t="shared" si="162"/>
        <v>2.4173068010983581E-37</v>
      </c>
      <c r="HS128" s="86">
        <f t="shared" si="159"/>
        <v>6.7071607378983255E-4</v>
      </c>
      <c r="HT128" s="86">
        <f t="shared" si="159"/>
        <v>6.9916478496876294E-3</v>
      </c>
      <c r="HU128" s="86">
        <f t="shared" si="159"/>
        <v>8.1722709435449771E-3</v>
      </c>
      <c r="HV128" s="86">
        <f t="shared" si="159"/>
        <v>3.7483793044942016E-3</v>
      </c>
      <c r="HW128" s="86">
        <f t="shared" si="159"/>
        <v>2.0972759190342485E-3</v>
      </c>
      <c r="HX128" s="86">
        <f t="shared" si="159"/>
        <v>7.4701490360603022E-4</v>
      </c>
      <c r="HY128" s="86">
        <f t="shared" si="159"/>
        <v>9.8623734435847907E-4</v>
      </c>
      <c r="HZ128" s="86">
        <f t="shared" si="159"/>
        <v>1.1539820975994906E-3</v>
      </c>
      <c r="IA128" s="86">
        <f t="shared" si="159"/>
        <v>3.436069356232732E-3</v>
      </c>
      <c r="IB128" s="86">
        <f t="shared" si="159"/>
        <v>2.459449872573221E-3</v>
      </c>
      <c r="IC128" s="86">
        <f t="shared" si="159"/>
        <v>1.3076991499239444E-3</v>
      </c>
      <c r="ID128" s="86">
        <f t="shared" si="159"/>
        <v>1.2936131938558551E-3</v>
      </c>
      <c r="IE128" s="86">
        <f t="shared" si="159"/>
        <v>2.4436626794772682E-4</v>
      </c>
      <c r="IF128" s="86">
        <f t="shared" si="159"/>
        <v>7.866501785407634E-4</v>
      </c>
      <c r="IG128" s="86">
        <f t="shared" si="159"/>
        <v>1.8395242773098341E-3</v>
      </c>
      <c r="II128" s="86">
        <f t="shared" si="160"/>
        <v>9.2735230715463698E-35</v>
      </c>
      <c r="IJ128" s="86">
        <f t="shared" si="160"/>
        <v>1.3347032509636995E-23</v>
      </c>
      <c r="IK128" s="86">
        <f t="shared" si="160"/>
        <v>1.3947847842687605E-25</v>
      </c>
      <c r="IL128" s="86">
        <f t="shared" si="160"/>
        <v>1.4731455095582765E-30</v>
      </c>
      <c r="IM128" s="86">
        <f t="shared" si="160"/>
        <v>1.0369924612776659E-31</v>
      </c>
      <c r="IN128" s="86">
        <f t="shared" si="160"/>
        <v>2.4848153227807055E-35</v>
      </c>
      <c r="IO128" s="86">
        <f t="shared" si="160"/>
        <v>3.2080024181089703E-36</v>
      </c>
      <c r="IP128" s="86">
        <f t="shared" si="160"/>
        <v>5.6232488719297453E-36</v>
      </c>
      <c r="IQ128" s="86">
        <f t="shared" si="160"/>
        <v>6.830191282947049E-34</v>
      </c>
      <c r="IR128" s="86">
        <f t="shared" si="160"/>
        <v>8.8460629366159396E-35</v>
      </c>
      <c r="IS128" s="86">
        <f t="shared" si="160"/>
        <v>1.0523303373038728E-35</v>
      </c>
      <c r="IT128" s="86">
        <f t="shared" si="160"/>
        <v>3.1071868518867875E-31</v>
      </c>
      <c r="IU128" s="86">
        <f t="shared" si="160"/>
        <v>1.7836884744414379E-39</v>
      </c>
      <c r="IV128" s="86">
        <f t="shared" si="160"/>
        <v>5.4835924730724875E-37</v>
      </c>
      <c r="IW128" s="86">
        <f t="shared" si="160"/>
        <v>1.2002493507415571E-30</v>
      </c>
      <c r="IY128" s="86">
        <f t="shared" si="161"/>
        <v>6.7071620401075915E-4</v>
      </c>
      <c r="IZ128" s="86">
        <f t="shared" si="161"/>
        <v>6.9916478496876294E-3</v>
      </c>
      <c r="JA128" s="86">
        <f t="shared" si="161"/>
        <v>8.1722709435449771E-3</v>
      </c>
      <c r="JB128" s="86">
        <f t="shared" si="161"/>
        <v>3.7483793044942016E-3</v>
      </c>
      <c r="JC128" s="86">
        <f t="shared" si="161"/>
        <v>2.0972759190342485E-3</v>
      </c>
      <c r="JD128" s="86">
        <f t="shared" si="161"/>
        <v>7.4701490360603022E-4</v>
      </c>
      <c r="JE128" s="86">
        <f t="shared" si="161"/>
        <v>9.8623734435847907E-4</v>
      </c>
      <c r="JF128" s="86">
        <f t="shared" si="161"/>
        <v>1.1539820975994906E-3</v>
      </c>
      <c r="JG128" s="86">
        <f t="shared" si="161"/>
        <v>3.436069356232732E-3</v>
      </c>
      <c r="JH128" s="86">
        <f t="shared" si="161"/>
        <v>2.459449872573221E-3</v>
      </c>
      <c r="JI128" s="86">
        <f t="shared" si="161"/>
        <v>1.3076991499239444E-3</v>
      </c>
      <c r="JJ128" s="86">
        <f t="shared" si="161"/>
        <v>1.2936131938558551E-3</v>
      </c>
      <c r="JK128" s="86">
        <f t="shared" si="161"/>
        <v>2.4436626794855401E-4</v>
      </c>
      <c r="JL128" s="86">
        <f t="shared" si="161"/>
        <v>7.8665017854076373E-4</v>
      </c>
      <c r="JM128" s="86">
        <f t="shared" si="161"/>
        <v>1.8395242773098341E-3</v>
      </c>
    </row>
    <row r="129" spans="2:273" x14ac:dyDescent="0.25">
      <c r="B129" s="2">
        <v>102</v>
      </c>
      <c r="C129" s="37">
        <v>54</v>
      </c>
      <c r="D129" s="37">
        <v>51.136000000000003</v>
      </c>
      <c r="E129" s="37">
        <v>54.406999999999996</v>
      </c>
      <c r="F129" s="37">
        <v>52.119</v>
      </c>
      <c r="G129" s="37">
        <v>52.863999999999997</v>
      </c>
      <c r="H129" s="37">
        <v>55.372999999999998</v>
      </c>
      <c r="I129" s="37">
        <v>52.695</v>
      </c>
      <c r="J129" s="37">
        <v>51.203000000000003</v>
      </c>
      <c r="K129" s="37">
        <v>53.267000000000003</v>
      </c>
      <c r="L129" s="37">
        <v>56.05</v>
      </c>
      <c r="M129" s="37">
        <v>54.982999999999997</v>
      </c>
      <c r="N129" s="37">
        <v>54.25</v>
      </c>
      <c r="O129" s="37">
        <v>51</v>
      </c>
      <c r="P129" s="37">
        <v>50.933</v>
      </c>
      <c r="Q129" s="37">
        <v>51.683</v>
      </c>
      <c r="S129" s="4">
        <f t="shared" ref="S129:AG145" si="163">AY129 + (C$3 * _xlfn.NORM.DIST($B129, C$7, ABS(C$11), FALSE) * _xlfn.NORM.DIST(($B129 - C$7)*C$15, 0, ABS(C$11), TRUE) * 2)
               + (C$4 * _xlfn.NORM.DIST($B129, C$8, ABS(C$12), FALSE) * _xlfn.NORM.DIST(($B129 - C$8)*C$16, 0, ABS(C$12), TRUE) * 2)
               + (C$5 * _xlfn.NORM.DIST($B129, C$9, ABS(C$13), FALSE) * _xlfn.NORM.DIST(($B129 - C$9)*C$17, 0, ABS(C$13), TRUE) * 2)
               + (C$6 * _xlfn.NORM.DIST($B129, C$10, ABS(C$14), FALSE) * _xlfn.NORM.DIST(($B129 - C$10)*C$18, 0, ABS(C$14), TRUE) * 2)</f>
        <v>52.710552299462378</v>
      </c>
      <c r="T129" s="4">
        <f t="shared" si="163"/>
        <v>51.93872112466962</v>
      </c>
      <c r="U129" s="4">
        <f t="shared" si="163"/>
        <v>53.608293743470277</v>
      </c>
      <c r="V129" s="4">
        <f t="shared" si="163"/>
        <v>52.179573440254835</v>
      </c>
      <c r="W129" s="4">
        <f t="shared" si="163"/>
        <v>51.83384297164308</v>
      </c>
      <c r="X129" s="4">
        <f t="shared" si="163"/>
        <v>53.357106467669965</v>
      </c>
      <c r="Y129" s="4">
        <f t="shared" si="163"/>
        <v>53.57026095358929</v>
      </c>
      <c r="Z129" s="4">
        <f t="shared" si="163"/>
        <v>52.737357948508695</v>
      </c>
      <c r="AA129" s="4">
        <f t="shared" si="163"/>
        <v>52.245650394783006</v>
      </c>
      <c r="AB129" s="4">
        <f t="shared" si="163"/>
        <v>53.701302353897447</v>
      </c>
      <c r="AC129" s="4">
        <f t="shared" si="163"/>
        <v>54.812568550951241</v>
      </c>
      <c r="AD129" s="4">
        <f t="shared" si="163"/>
        <v>52.890509014997541</v>
      </c>
      <c r="AE129" s="4">
        <f t="shared" si="163"/>
        <v>51.848906666546966</v>
      </c>
      <c r="AF129" s="4">
        <f t="shared" si="163"/>
        <v>51.606888309855137</v>
      </c>
      <c r="AG129" s="4">
        <f t="shared" si="163"/>
        <v>52.662411336145077</v>
      </c>
      <c r="AI129" s="4">
        <f t="shared" ref="AI129:AW145" si="164">IF(OR($B129 &lt; C$230, $B129 &gt; C$233), 0, C129-S129)</f>
        <v>1.2894477005376217</v>
      </c>
      <c r="AJ129" s="4">
        <f t="shared" si="164"/>
        <v>-0.80272112466961687</v>
      </c>
      <c r="AK129" s="4">
        <f t="shared" si="164"/>
        <v>0.79870625652971938</v>
      </c>
      <c r="AL129" s="4">
        <f t="shared" si="164"/>
        <v>-6.057344025483502E-2</v>
      </c>
      <c r="AM129" s="4">
        <f t="shared" si="164"/>
        <v>1.0301570283569177</v>
      </c>
      <c r="AN129" s="4">
        <f t="shared" si="164"/>
        <v>2.0158935323300327</v>
      </c>
      <c r="AO129" s="4">
        <f t="shared" si="164"/>
        <v>-0.87526095358929012</v>
      </c>
      <c r="AP129" s="4">
        <f t="shared" si="164"/>
        <v>-1.534357948508692</v>
      </c>
      <c r="AQ129" s="4">
        <f t="shared" si="164"/>
        <v>1.0213496052169972</v>
      </c>
      <c r="AR129" s="4">
        <f t="shared" si="164"/>
        <v>2.3486976461025506</v>
      </c>
      <c r="AS129" s="4">
        <f t="shared" si="164"/>
        <v>0.17043144904875618</v>
      </c>
      <c r="AT129" s="4">
        <f t="shared" si="164"/>
        <v>1.3594909850024592</v>
      </c>
      <c r="AU129" s="4">
        <f t="shared" si="164"/>
        <v>-0.84890666654696645</v>
      </c>
      <c r="AV129" s="4">
        <f t="shared" si="164"/>
        <v>-0.67388830985513692</v>
      </c>
      <c r="AW129" s="4">
        <f t="shared" si="164"/>
        <v>-0.97941133614507692</v>
      </c>
      <c r="AY129" s="2">
        <f t="shared" si="155"/>
        <v>52.704182036959864</v>
      </c>
      <c r="AZ129" s="2">
        <f t="shared" si="155"/>
        <v>51.833655561431712</v>
      </c>
      <c r="BA129" s="2">
        <f t="shared" si="155"/>
        <v>53.302261668099923</v>
      </c>
      <c r="BB129" s="2">
        <f t="shared" si="155"/>
        <v>51.919996653922759</v>
      </c>
      <c r="BC129" s="2">
        <f t="shared" si="155"/>
        <v>51.57350773394424</v>
      </c>
      <c r="BD129" s="2">
        <f t="shared" si="155"/>
        <v>53.224884096169234</v>
      </c>
      <c r="BE129" s="2">
        <f t="shared" si="155"/>
        <v>53.377825064519961</v>
      </c>
      <c r="BF129" s="2">
        <f t="shared" si="155"/>
        <v>52.502834427166846</v>
      </c>
      <c r="BG129" s="2">
        <f t="shared" si="155"/>
        <v>51.547053276227714</v>
      </c>
      <c r="BH129" s="2">
        <f t="shared" si="155"/>
        <v>53.134644541167518</v>
      </c>
      <c r="BI129" s="2">
        <f t="shared" si="155"/>
        <v>54.462349077847058</v>
      </c>
      <c r="BJ129" s="2">
        <f t="shared" si="155"/>
        <v>52.549824504069754</v>
      </c>
      <c r="BK129" s="2">
        <f t="shared" si="155"/>
        <v>51.745613592146867</v>
      </c>
      <c r="BL129" s="2">
        <f t="shared" si="155"/>
        <v>51.226805508723722</v>
      </c>
      <c r="BM129" s="2">
        <f t="shared" si="155"/>
        <v>51.285440713679264</v>
      </c>
      <c r="BO129" s="2" t="str">
        <f t="shared" si="96"/>
        <v/>
      </c>
      <c r="BP129" s="2" t="str">
        <f t="shared" si="97"/>
        <v/>
      </c>
      <c r="BQ129" s="2" t="str">
        <f t="shared" si="98"/>
        <v/>
      </c>
      <c r="BR129" s="2" t="str">
        <f t="shared" si="99"/>
        <v/>
      </c>
      <c r="BS129" s="2" t="str">
        <f t="shared" si="100"/>
        <v/>
      </c>
      <c r="BT129" s="2" t="str">
        <f t="shared" si="101"/>
        <v/>
      </c>
      <c r="BU129" s="2" t="str">
        <f t="shared" si="102"/>
        <v/>
      </c>
      <c r="BV129" s="2" t="str">
        <f t="shared" si="103"/>
        <v/>
      </c>
      <c r="BW129" s="2" t="str">
        <f t="shared" si="104"/>
        <v/>
      </c>
      <c r="BX129" s="2" t="str">
        <f t="shared" si="105"/>
        <v/>
      </c>
      <c r="BY129" s="2" t="str">
        <f t="shared" si="106"/>
        <v/>
      </c>
      <c r="BZ129" s="2" t="str">
        <f t="shared" si="107"/>
        <v/>
      </c>
      <c r="CA129" s="2" t="str">
        <f t="shared" si="108"/>
        <v/>
      </c>
      <c r="CB129" s="2" t="str">
        <f t="shared" si="109"/>
        <v/>
      </c>
      <c r="CC129" s="2" t="str">
        <f t="shared" si="110"/>
        <v/>
      </c>
      <c r="CE129" s="2">
        <f t="shared" si="156"/>
        <v>54</v>
      </c>
      <c r="CF129" s="2" t="str">
        <f t="shared" si="156"/>
        <v/>
      </c>
      <c r="CG129" s="2" t="str">
        <f t="shared" si="156"/>
        <v/>
      </c>
      <c r="CH129" s="2">
        <f t="shared" si="156"/>
        <v>52.119</v>
      </c>
      <c r="CI129" s="2">
        <f t="shared" si="156"/>
        <v>52.863999999999997</v>
      </c>
      <c r="CJ129" s="2">
        <f t="shared" si="156"/>
        <v>55.372999999999998</v>
      </c>
      <c r="CK129" s="2">
        <f t="shared" si="156"/>
        <v>52.695</v>
      </c>
      <c r="CL129" s="2">
        <f t="shared" si="156"/>
        <v>51.203000000000003</v>
      </c>
      <c r="CM129" s="2">
        <f t="shared" si="156"/>
        <v>53.267000000000003</v>
      </c>
      <c r="CN129" s="2">
        <f t="shared" si="156"/>
        <v>56.05</v>
      </c>
      <c r="CO129" s="2">
        <f t="shared" si="156"/>
        <v>54.982999999999997</v>
      </c>
      <c r="CP129" s="2">
        <f t="shared" si="156"/>
        <v>54.25</v>
      </c>
      <c r="CQ129" s="2">
        <f t="shared" si="156"/>
        <v>51</v>
      </c>
      <c r="CR129" s="2">
        <f t="shared" si="156"/>
        <v>50.933</v>
      </c>
      <c r="CS129" s="2">
        <f t="shared" si="156"/>
        <v>51.683</v>
      </c>
      <c r="CU129" s="2">
        <f t="shared" si="111"/>
        <v>54</v>
      </c>
      <c r="CV129" s="2" t="str">
        <f t="shared" si="112"/>
        <v/>
      </c>
      <c r="CW129" s="2" t="str">
        <f t="shared" si="113"/>
        <v/>
      </c>
      <c r="CX129" s="2">
        <f t="shared" si="114"/>
        <v>52.119</v>
      </c>
      <c r="CY129" s="2">
        <f t="shared" si="115"/>
        <v>52.863999999999997</v>
      </c>
      <c r="CZ129" s="2">
        <f t="shared" si="116"/>
        <v>55.372999999999998</v>
      </c>
      <c r="DA129" s="2">
        <f t="shared" si="117"/>
        <v>52.695</v>
      </c>
      <c r="DB129" s="2">
        <f t="shared" si="118"/>
        <v>51.203000000000003</v>
      </c>
      <c r="DC129" s="2">
        <f t="shared" si="119"/>
        <v>53.267000000000003</v>
      </c>
      <c r="DD129" s="2">
        <f t="shared" si="120"/>
        <v>56.05</v>
      </c>
      <c r="DE129" s="2">
        <f t="shared" si="121"/>
        <v>54.982999999999997</v>
      </c>
      <c r="DF129" s="2">
        <f t="shared" si="122"/>
        <v>54.25</v>
      </c>
      <c r="DG129" s="2">
        <f t="shared" si="123"/>
        <v>51</v>
      </c>
      <c r="DH129" s="2">
        <f t="shared" si="124"/>
        <v>50.933</v>
      </c>
      <c r="DI129" s="2">
        <f t="shared" si="125"/>
        <v>51.683</v>
      </c>
      <c r="DK129" s="2">
        <f t="shared" ref="DK129:DY145" si="165">BO$228*$B129+BO$229</f>
        <v>93.688262796027487</v>
      </c>
      <c r="DL129" s="2">
        <f t="shared" si="165"/>
        <v>93.130562499999982</v>
      </c>
      <c r="DM129" s="2">
        <f t="shared" si="165"/>
        <v>93.960078838808258</v>
      </c>
      <c r="DN129" s="2">
        <f t="shared" si="165"/>
        <v>91.067759816653961</v>
      </c>
      <c r="DO129" s="2">
        <f t="shared" si="165"/>
        <v>86.477678698752214</v>
      </c>
      <c r="DP129" s="2">
        <f t="shared" si="165"/>
        <v>78.230352380952368</v>
      </c>
      <c r="DQ129" s="2">
        <f t="shared" si="165"/>
        <v>88.256693200916715</v>
      </c>
      <c r="DR129" s="2">
        <f t="shared" si="165"/>
        <v>79.300395238095206</v>
      </c>
      <c r="DS129" s="2">
        <f t="shared" si="165"/>
        <v>90.422942857142871</v>
      </c>
      <c r="DT129" s="2">
        <f t="shared" si="165"/>
        <v>82.600490476190473</v>
      </c>
      <c r="DU129" s="2">
        <f t="shared" si="165"/>
        <v>90.538190476190465</v>
      </c>
      <c r="DV129" s="2">
        <f t="shared" si="165"/>
        <v>87.344868907563011</v>
      </c>
      <c r="DW129" s="2">
        <f t="shared" si="165"/>
        <v>82.443633333333338</v>
      </c>
      <c r="DX129" s="2">
        <f t="shared" si="165"/>
        <v>73.379263865546207</v>
      </c>
      <c r="DY129" s="2">
        <f t="shared" si="165"/>
        <v>63.218892045454552</v>
      </c>
      <c r="EA129" s="2">
        <f t="shared" si="153"/>
        <v>52.623188089824652</v>
      </c>
      <c r="EB129" s="2">
        <f t="shared" si="153"/>
        <v>51.770921009325285</v>
      </c>
      <c r="EC129" s="2">
        <f t="shared" si="153"/>
        <v>53.221209423251864</v>
      </c>
      <c r="ED129" s="2">
        <f t="shared" si="153"/>
        <v>51.844917777089712</v>
      </c>
      <c r="EE129" s="2">
        <f t="shared" si="152"/>
        <v>51.509227422263116</v>
      </c>
      <c r="EF129" s="2">
        <f t="shared" si="152"/>
        <v>53.170330023907638</v>
      </c>
      <c r="EG129" s="2">
        <f t="shared" si="152"/>
        <v>53.308689607326215</v>
      </c>
      <c r="EH129" s="2">
        <f t="shared" si="152"/>
        <v>52.442676924423182</v>
      </c>
      <c r="EI129" s="2">
        <f t="shared" si="152"/>
        <v>51.467099408403449</v>
      </c>
      <c r="EJ129" s="2">
        <f t="shared" si="152"/>
        <v>53.071381774163193</v>
      </c>
      <c r="EK129" s="2">
        <f t="shared" si="152"/>
        <v>54.387696990072612</v>
      </c>
      <c r="EL129" s="2">
        <f t="shared" si="152"/>
        <v>52.48513992989129</v>
      </c>
      <c r="EM129" s="2">
        <f t="shared" si="136"/>
        <v>51.678784490542171</v>
      </c>
      <c r="EN129" s="2">
        <f t="shared" si="136"/>
        <v>51.173988663614551</v>
      </c>
      <c r="EO129" s="2">
        <f t="shared" si="136"/>
        <v>51.252334189719448</v>
      </c>
      <c r="EQ129" s="2">
        <f t="shared" ref="EQ129:FE145" si="166">CU$228*$B129+CU$229</f>
        <v>52.595861265007386</v>
      </c>
      <c r="ER129" s="2">
        <f t="shared" si="166"/>
        <v>51.814983546465385</v>
      </c>
      <c r="ES129" s="2">
        <f t="shared" si="166"/>
        <v>53.353684885064951</v>
      </c>
      <c r="ET129" s="2">
        <f t="shared" si="166"/>
        <v>51.835961003683877</v>
      </c>
      <c r="EU129" s="2">
        <f t="shared" si="166"/>
        <v>51.522794280517353</v>
      </c>
      <c r="EV129" s="2">
        <f t="shared" si="166"/>
        <v>53.188357456530717</v>
      </c>
      <c r="EW129" s="2">
        <f t="shared" si="166"/>
        <v>53.325987026567773</v>
      </c>
      <c r="EX129" s="2">
        <f t="shared" si="166"/>
        <v>52.500792608551301</v>
      </c>
      <c r="EY129" s="2">
        <f t="shared" si="166"/>
        <v>51.444896911035833</v>
      </c>
      <c r="EZ129" s="2">
        <f t="shared" si="166"/>
        <v>53.103248084604957</v>
      </c>
      <c r="FA129" s="2">
        <f t="shared" si="166"/>
        <v>54.397496881614721</v>
      </c>
      <c r="FB129" s="2">
        <f t="shared" si="166"/>
        <v>52.476534072663938</v>
      </c>
      <c r="FC129" s="2">
        <f t="shared" si="166"/>
        <v>51.625147612731617</v>
      </c>
      <c r="FD129" s="2">
        <f t="shared" si="166"/>
        <v>51.176639799280352</v>
      </c>
      <c r="FE129" s="2">
        <f t="shared" si="166"/>
        <v>51.156069848955291</v>
      </c>
      <c r="FG129" s="2">
        <f t="shared" ref="FG129:FU145" si="167">POWER(10,($B129-C$231)/C$229)/(1+POWER(10,($B129-C$231)/C$229))</f>
        <v>0.99801739234187925</v>
      </c>
      <c r="FH129" s="2">
        <f t="shared" si="167"/>
        <v>0.99850053423567275</v>
      </c>
      <c r="FI129" s="2">
        <f t="shared" si="167"/>
        <v>0.99807952505094788</v>
      </c>
      <c r="FJ129" s="2">
        <f t="shared" si="167"/>
        <v>0.99808160198894691</v>
      </c>
      <c r="FK129" s="2">
        <f t="shared" si="167"/>
        <v>0.99816872253663913</v>
      </c>
      <c r="FL129" s="2">
        <f t="shared" si="167"/>
        <v>0.99783473987936167</v>
      </c>
      <c r="FM129" s="2">
        <f t="shared" si="167"/>
        <v>0.99803025722303684</v>
      </c>
      <c r="FN129" s="2">
        <f t="shared" si="167"/>
        <v>0.99780164897527457</v>
      </c>
      <c r="FO129" s="2">
        <f t="shared" si="167"/>
        <v>0.99793477371974371</v>
      </c>
      <c r="FP129" s="2">
        <f t="shared" si="167"/>
        <v>0.99788064404537269</v>
      </c>
      <c r="FQ129" s="2">
        <f t="shared" si="167"/>
        <v>0.99794015955547211</v>
      </c>
      <c r="FR129" s="2">
        <f t="shared" si="167"/>
        <v>0.9981407150189423</v>
      </c>
      <c r="FS129" s="2">
        <f t="shared" si="167"/>
        <v>0.99780175067847043</v>
      </c>
      <c r="FT129" s="2">
        <f t="shared" si="167"/>
        <v>0.99762309101958579</v>
      </c>
      <c r="FU129" s="2">
        <f t="shared" si="167"/>
        <v>0.99713582278779977</v>
      </c>
      <c r="FW129" s="2">
        <f t="shared" si="157"/>
        <v>1.5442132828411217E-2</v>
      </c>
      <c r="FX129" s="2">
        <f t="shared" si="157"/>
        <v>1.6276540409603454E-2</v>
      </c>
      <c r="FY129" s="2">
        <f t="shared" si="157"/>
        <v>2.1243682748949302E-2</v>
      </c>
      <c r="FZ129" s="2">
        <f t="shared" si="157"/>
        <v>1.8549684799710493E-2</v>
      </c>
      <c r="GA129" s="2">
        <f t="shared" si="157"/>
        <v>1.7938930686325644E-2</v>
      </c>
      <c r="GB129" s="2">
        <f t="shared" si="157"/>
        <v>1.6231109315405334E-2</v>
      </c>
      <c r="GC129" s="2">
        <f t="shared" si="157"/>
        <v>1.7163227753431251E-2</v>
      </c>
      <c r="GD129" s="2">
        <f t="shared" si="157"/>
        <v>1.9182604209891315E-2</v>
      </c>
      <c r="GE129" s="2">
        <f t="shared" si="157"/>
        <v>2.2464312341402164E-2</v>
      </c>
      <c r="GF129" s="2">
        <f t="shared" si="157"/>
        <v>2.1341493019269384E-2</v>
      </c>
      <c r="GG129" s="2">
        <f t="shared" si="157"/>
        <v>1.9167477648810261E-2</v>
      </c>
      <c r="GH129" s="2">
        <f t="shared" si="157"/>
        <v>1.5059087088434786E-2</v>
      </c>
      <c r="GI129" s="2">
        <f t="shared" si="157"/>
        <v>1.4909639106102801E-2</v>
      </c>
      <c r="GJ129" s="2">
        <f t="shared" si="157"/>
        <v>1.3928773845217457E-2</v>
      </c>
      <c r="GK129" s="2">
        <f t="shared" si="157"/>
        <v>1.2131370243501891E-2</v>
      </c>
      <c r="GM129" s="86">
        <f t="shared" si="158"/>
        <v>6.1414172993199114E-49</v>
      </c>
      <c r="GN129" s="86">
        <f t="shared" si="158"/>
        <v>4.2188602815245326E-75</v>
      </c>
      <c r="GO129" s="86">
        <f t="shared" si="158"/>
        <v>2.8046071910447818E-122</v>
      </c>
      <c r="GP129" s="86">
        <f t="shared" si="158"/>
        <v>1.1830141055546537E-134</v>
      </c>
      <c r="GQ129" s="86">
        <f t="shared" si="158"/>
        <v>5.0622069763080767E-133</v>
      </c>
      <c r="GR129" s="86">
        <f t="shared" si="158"/>
        <v>3.6746021895379892E-121</v>
      </c>
      <c r="GS129" s="86">
        <f t="shared" si="158"/>
        <v>1.095929325715563E-91</v>
      </c>
      <c r="GT129" s="86">
        <f t="shared" si="158"/>
        <v>2.6787703448767955E-96</v>
      </c>
      <c r="GU129" s="86">
        <f t="shared" si="158"/>
        <v>2.0535627045040356E-113</v>
      </c>
      <c r="GV129" s="86">
        <f t="shared" si="158"/>
        <v>3.4078374753478395E-105</v>
      </c>
      <c r="GW129" s="86">
        <f t="shared" si="158"/>
        <v>1.3006958356294394E-122</v>
      </c>
      <c r="GX129" s="86">
        <f t="shared" si="158"/>
        <v>6.6151535385986237E-107</v>
      </c>
      <c r="GY129" s="86">
        <f t="shared" si="158"/>
        <v>1.7762476144804002E-60</v>
      </c>
      <c r="GZ129" s="86">
        <f t="shared" si="158"/>
        <v>2.3196605190860819E-61</v>
      </c>
      <c r="HA129" s="86">
        <f t="shared" si="158"/>
        <v>1.5789543642096631E-78</v>
      </c>
      <c r="HC129" s="86">
        <f t="shared" si="154"/>
        <v>1.8972883708676786E-11</v>
      </c>
      <c r="HD129" s="86">
        <f t="shared" si="154"/>
        <v>2.0931718658305682E-22</v>
      </c>
      <c r="HE129" s="86">
        <f t="shared" si="154"/>
        <v>2.9243444466103636E-30</v>
      </c>
      <c r="HF129" s="86">
        <f t="shared" si="154"/>
        <v>5.7037059089340669E-45</v>
      </c>
      <c r="HG129" s="86">
        <f t="shared" si="154"/>
        <v>1.6581167315227689E-41</v>
      </c>
      <c r="HH129" s="86">
        <f t="shared" si="154"/>
        <v>3.2586585175338802E-40</v>
      </c>
      <c r="HI129" s="86">
        <f t="shared" si="154"/>
        <v>2.8481310260841413E-28</v>
      </c>
      <c r="HJ129" s="86">
        <f t="shared" si="154"/>
        <v>2.0860287501486172E-33</v>
      </c>
      <c r="HK129" s="86">
        <f t="shared" si="154"/>
        <v>4.9398774713068177E-39</v>
      </c>
      <c r="HL129" s="86">
        <f t="shared" si="162"/>
        <v>9.7363338434277178E-34</v>
      </c>
      <c r="HM129" s="86">
        <f t="shared" si="162"/>
        <v>2.3552780377833799E-32</v>
      </c>
      <c r="HN129" s="86">
        <f t="shared" si="162"/>
        <v>6.0031768730954868E-31</v>
      </c>
      <c r="HO129" s="86">
        <f t="shared" si="162"/>
        <v>4.1302526721506966E-17</v>
      </c>
      <c r="HP129" s="86">
        <f t="shared" si="162"/>
        <v>9.4849059925864507E-21</v>
      </c>
      <c r="HQ129" s="86">
        <f t="shared" si="162"/>
        <v>1.7759223549082479E-40</v>
      </c>
      <c r="HS129" s="86">
        <f t="shared" si="159"/>
        <v>1.4075252939231148E-3</v>
      </c>
      <c r="HT129" s="86">
        <f t="shared" si="159"/>
        <v>1.1548965902513482E-2</v>
      </c>
      <c r="HU129" s="86">
        <f t="shared" si="159"/>
        <v>1.4154503160099939E-2</v>
      </c>
      <c r="HV129" s="86">
        <f t="shared" si="159"/>
        <v>7.0350805073933001E-3</v>
      </c>
      <c r="HW129" s="86">
        <f t="shared" si="159"/>
        <v>4.0998179508181095E-3</v>
      </c>
      <c r="HX129" s="86">
        <f t="shared" si="159"/>
        <v>1.5819475170325513E-3</v>
      </c>
      <c r="HY129" s="86">
        <f t="shared" si="159"/>
        <v>2.0967175345649892E-3</v>
      </c>
      <c r="HZ129" s="86">
        <f t="shared" si="159"/>
        <v>2.474630525920713E-3</v>
      </c>
      <c r="IA129" s="86">
        <f t="shared" si="159"/>
        <v>6.9326605391857084E-3</v>
      </c>
      <c r="IB129" s="86">
        <f t="shared" si="159"/>
        <v>5.0701809107294151E-3</v>
      </c>
      <c r="IC129" s="86">
        <f t="shared" si="159"/>
        <v>2.7749293880637675E-3</v>
      </c>
      <c r="ID129" s="86">
        <f t="shared" si="159"/>
        <v>2.5127363208464694E-3</v>
      </c>
      <c r="IE129" s="86">
        <f t="shared" si="159"/>
        <v>5.6599148722019362E-4</v>
      </c>
      <c r="IF129" s="86">
        <f t="shared" si="159"/>
        <v>1.5668514906261185E-3</v>
      </c>
      <c r="IG129" s="86">
        <f t="shared" si="159"/>
        <v>3.128566311693544E-3</v>
      </c>
      <c r="II129" s="86">
        <f t="shared" si="160"/>
        <v>2.4299745636930722E-33</v>
      </c>
      <c r="IJ129" s="86">
        <f t="shared" si="160"/>
        <v>1.204070304335555E-22</v>
      </c>
      <c r="IK129" s="86">
        <f t="shared" si="160"/>
        <v>1.8038547773373981E-24</v>
      </c>
      <c r="IL129" s="86">
        <f t="shared" si="160"/>
        <v>2.9099726781085054E-29</v>
      </c>
      <c r="IM129" s="86">
        <f t="shared" si="160"/>
        <v>2.2472124330055986E-30</v>
      </c>
      <c r="IN129" s="86">
        <f t="shared" si="160"/>
        <v>7.1655373231045449E-34</v>
      </c>
      <c r="IO129" s="86">
        <f t="shared" si="160"/>
        <v>1.0589391328915615E-34</v>
      </c>
      <c r="IP129" s="86">
        <f t="shared" si="160"/>
        <v>1.9948436799249419E-34</v>
      </c>
      <c r="IQ129" s="86">
        <f t="shared" si="160"/>
        <v>2.2424574233272068E-32</v>
      </c>
      <c r="IR129" s="86">
        <f t="shared" si="160"/>
        <v>3.0476880493593694E-33</v>
      </c>
      <c r="IS129" s="86">
        <f t="shared" si="160"/>
        <v>3.6269170588335899E-34</v>
      </c>
      <c r="IT129" s="86">
        <f t="shared" si="160"/>
        <v>5.6627178771488883E-30</v>
      </c>
      <c r="IU129" s="86">
        <f t="shared" si="160"/>
        <v>7.2019942269637863E-38</v>
      </c>
      <c r="IV129" s="86">
        <f t="shared" si="160"/>
        <v>1.6459009527531303E-35</v>
      </c>
      <c r="IW129" s="86">
        <f t="shared" si="160"/>
        <v>1.8005305747690377E-29</v>
      </c>
      <c r="IY129" s="86">
        <f t="shared" si="161"/>
        <v>1.4075253128959986E-3</v>
      </c>
      <c r="IZ129" s="86">
        <f t="shared" si="161"/>
        <v>1.1548965902513482E-2</v>
      </c>
      <c r="JA129" s="86">
        <f t="shared" si="161"/>
        <v>1.4154503160099939E-2</v>
      </c>
      <c r="JB129" s="86">
        <f t="shared" si="161"/>
        <v>7.0350805073933001E-3</v>
      </c>
      <c r="JC129" s="86">
        <f t="shared" si="161"/>
        <v>4.0998179508181095E-3</v>
      </c>
      <c r="JD129" s="86">
        <f t="shared" si="161"/>
        <v>1.5819475170325513E-3</v>
      </c>
      <c r="JE129" s="86">
        <f t="shared" si="161"/>
        <v>2.0967175345649892E-3</v>
      </c>
      <c r="JF129" s="86">
        <f t="shared" si="161"/>
        <v>2.474630525920713E-3</v>
      </c>
      <c r="JG129" s="86">
        <f t="shared" si="161"/>
        <v>6.9326605391857084E-3</v>
      </c>
      <c r="JH129" s="86">
        <f t="shared" si="161"/>
        <v>5.0701809107294151E-3</v>
      </c>
      <c r="JI129" s="86">
        <f t="shared" si="161"/>
        <v>2.7749293880637675E-3</v>
      </c>
      <c r="JJ129" s="86">
        <f t="shared" si="161"/>
        <v>2.5127363208464694E-3</v>
      </c>
      <c r="JK129" s="86">
        <f t="shared" si="161"/>
        <v>5.6599148722023492E-4</v>
      </c>
      <c r="JL129" s="86">
        <f t="shared" si="161"/>
        <v>1.5668514906261185E-3</v>
      </c>
      <c r="JM129" s="86">
        <f t="shared" si="161"/>
        <v>3.128566311693544E-3</v>
      </c>
    </row>
    <row r="130" spans="2:273" x14ac:dyDescent="0.25">
      <c r="B130" s="2">
        <v>103</v>
      </c>
      <c r="C130" s="37">
        <v>52.16</v>
      </c>
      <c r="D130" s="37">
        <v>52.119</v>
      </c>
      <c r="E130" s="37">
        <v>51.22</v>
      </c>
      <c r="F130" s="37">
        <v>51.168999999999997</v>
      </c>
      <c r="G130" s="37">
        <v>51.762999999999998</v>
      </c>
      <c r="H130" s="37">
        <v>53.271000000000001</v>
      </c>
      <c r="I130" s="37">
        <v>51.491999999999997</v>
      </c>
      <c r="J130" s="37">
        <v>53.542000000000002</v>
      </c>
      <c r="K130" s="37">
        <v>53.433</v>
      </c>
      <c r="L130" s="37">
        <v>54.683</v>
      </c>
      <c r="M130" s="37">
        <v>53.433</v>
      </c>
      <c r="N130" s="37">
        <v>51.183</v>
      </c>
      <c r="O130" s="37">
        <v>53.3</v>
      </c>
      <c r="P130" s="37">
        <v>53.817</v>
      </c>
      <c r="Q130" s="37">
        <v>53.082999999999998</v>
      </c>
      <c r="S130" s="4">
        <f t="shared" si="163"/>
        <v>52.572741323141344</v>
      </c>
      <c r="T130" s="4">
        <f t="shared" si="163"/>
        <v>51.835742048919776</v>
      </c>
      <c r="U130" s="4">
        <f t="shared" si="163"/>
        <v>53.553765901021912</v>
      </c>
      <c r="V130" s="4">
        <f t="shared" si="163"/>
        <v>52.177946437397736</v>
      </c>
      <c r="W130" s="4">
        <f t="shared" si="163"/>
        <v>51.849142584886458</v>
      </c>
      <c r="X130" s="4">
        <f t="shared" si="163"/>
        <v>53.27131677485621</v>
      </c>
      <c r="Y130" s="4">
        <f t="shared" si="163"/>
        <v>53.577433906393736</v>
      </c>
      <c r="Z130" s="4">
        <f t="shared" si="163"/>
        <v>52.731686022815616</v>
      </c>
      <c r="AA130" s="4">
        <f t="shared" si="163"/>
        <v>52.646629660498405</v>
      </c>
      <c r="AB130" s="4">
        <f t="shared" si="163"/>
        <v>54.000764802846248</v>
      </c>
      <c r="AC130" s="4">
        <f t="shared" si="163"/>
        <v>54.909255184005566</v>
      </c>
      <c r="AD130" s="4">
        <f t="shared" si="163"/>
        <v>52.944500034967895</v>
      </c>
      <c r="AE130" s="4">
        <f t="shared" si="163"/>
        <v>51.784498112660799</v>
      </c>
      <c r="AF130" s="4">
        <f t="shared" si="163"/>
        <v>51.780348978175397</v>
      </c>
      <c r="AG130" s="4">
        <f t="shared" si="163"/>
        <v>53.370707749530126</v>
      </c>
      <c r="AI130" s="4">
        <f t="shared" si="164"/>
        <v>-0.41274132314134704</v>
      </c>
      <c r="AJ130" s="4">
        <f t="shared" si="164"/>
        <v>0.28325795108022334</v>
      </c>
      <c r="AK130" s="4">
        <f t="shared" si="164"/>
        <v>-2.3337659010219127</v>
      </c>
      <c r="AL130" s="4">
        <f t="shared" si="164"/>
        <v>-1.0089464373977393</v>
      </c>
      <c r="AM130" s="4">
        <f t="shared" si="164"/>
        <v>-8.6142584886459872E-2</v>
      </c>
      <c r="AN130" s="4">
        <f t="shared" si="164"/>
        <v>-3.1677485620917878E-4</v>
      </c>
      <c r="AO130" s="4">
        <f t="shared" si="164"/>
        <v>-2.0854339063937388</v>
      </c>
      <c r="AP130" s="4">
        <f t="shared" si="164"/>
        <v>0.81031397718438569</v>
      </c>
      <c r="AQ130" s="4">
        <f t="shared" si="164"/>
        <v>0.78637033950159463</v>
      </c>
      <c r="AR130" s="4">
        <f t="shared" si="164"/>
        <v>0.68223519715375147</v>
      </c>
      <c r="AS130" s="4">
        <f t="shared" si="164"/>
        <v>-1.4762551840055664</v>
      </c>
      <c r="AT130" s="4">
        <f t="shared" si="164"/>
        <v>-1.7615000349678951</v>
      </c>
      <c r="AU130" s="4">
        <f t="shared" si="164"/>
        <v>1.5155018873391981</v>
      </c>
      <c r="AV130" s="4">
        <f t="shared" si="164"/>
        <v>2.0366510218246034</v>
      </c>
      <c r="AW130" s="4">
        <f t="shared" si="164"/>
        <v>-0.2877077495301279</v>
      </c>
      <c r="AY130" s="2">
        <f t="shared" si="155"/>
        <v>52.560623404845884</v>
      </c>
      <c r="AZ130" s="2">
        <f t="shared" si="155"/>
        <v>51.676079121652577</v>
      </c>
      <c r="BA130" s="2">
        <f t="shared" si="155"/>
        <v>53.073225235821511</v>
      </c>
      <c r="BB130" s="2">
        <f t="shared" si="155"/>
        <v>51.738078772070111</v>
      </c>
      <c r="BC130" s="2">
        <f t="shared" si="155"/>
        <v>51.389130306017307</v>
      </c>
      <c r="BD130" s="2">
        <f t="shared" si="155"/>
        <v>53.018357084266455</v>
      </c>
      <c r="BE130" s="2">
        <f t="shared" si="155"/>
        <v>53.209727241615823</v>
      </c>
      <c r="BF130" s="2">
        <f t="shared" si="155"/>
        <v>52.281702920353482</v>
      </c>
      <c r="BG130" s="2">
        <f t="shared" si="155"/>
        <v>51.39417269421368</v>
      </c>
      <c r="BH130" s="2">
        <f t="shared" si="155"/>
        <v>52.960907240993102</v>
      </c>
      <c r="BI130" s="2">
        <f t="shared" si="155"/>
        <v>54.244220181378452</v>
      </c>
      <c r="BJ130" s="2">
        <f t="shared" si="155"/>
        <v>52.340943703372929</v>
      </c>
      <c r="BK130" s="2">
        <f t="shared" si="155"/>
        <v>51.568772777653493</v>
      </c>
      <c r="BL130" s="2">
        <f t="shared" si="155"/>
        <v>51.088563429686438</v>
      </c>
      <c r="BM130" s="2">
        <f t="shared" si="155"/>
        <v>51.188494533279993</v>
      </c>
      <c r="BO130" s="2" t="str">
        <f t="shared" si="96"/>
        <v/>
      </c>
      <c r="BP130" s="2" t="str">
        <f t="shared" si="97"/>
        <v/>
      </c>
      <c r="BQ130" s="2" t="str">
        <f t="shared" si="98"/>
        <v/>
      </c>
      <c r="BR130" s="2" t="str">
        <f t="shared" si="99"/>
        <v/>
      </c>
      <c r="BS130" s="2" t="str">
        <f t="shared" si="100"/>
        <v/>
      </c>
      <c r="BT130" s="2" t="str">
        <f t="shared" si="101"/>
        <v/>
      </c>
      <c r="BU130" s="2" t="str">
        <f t="shared" si="102"/>
        <v/>
      </c>
      <c r="BV130" s="2" t="str">
        <f t="shared" si="103"/>
        <v/>
      </c>
      <c r="BW130" s="2" t="str">
        <f t="shared" si="104"/>
        <v/>
      </c>
      <c r="BX130" s="2" t="str">
        <f t="shared" si="105"/>
        <v/>
      </c>
      <c r="BY130" s="2" t="str">
        <f t="shared" si="106"/>
        <v/>
      </c>
      <c r="BZ130" s="2" t="str">
        <f t="shared" si="107"/>
        <v/>
      </c>
      <c r="CA130" s="2" t="str">
        <f t="shared" si="108"/>
        <v/>
      </c>
      <c r="CB130" s="2" t="str">
        <f t="shared" si="109"/>
        <v/>
      </c>
      <c r="CC130" s="2" t="str">
        <f t="shared" si="110"/>
        <v/>
      </c>
      <c r="CE130" s="2">
        <f t="shared" si="156"/>
        <v>52.16</v>
      </c>
      <c r="CF130" s="2" t="str">
        <f t="shared" si="156"/>
        <v/>
      </c>
      <c r="CG130" s="2" t="str">
        <f t="shared" si="156"/>
        <v/>
      </c>
      <c r="CH130" s="2" t="str">
        <f t="shared" si="156"/>
        <v/>
      </c>
      <c r="CI130" s="2">
        <f t="shared" si="156"/>
        <v>51.762999999999998</v>
      </c>
      <c r="CJ130" s="2">
        <f t="shared" si="156"/>
        <v>53.271000000000001</v>
      </c>
      <c r="CK130" s="2">
        <f t="shared" si="156"/>
        <v>51.491999999999997</v>
      </c>
      <c r="CL130" s="2">
        <f t="shared" si="156"/>
        <v>53.542000000000002</v>
      </c>
      <c r="CM130" s="2" t="str">
        <f t="shared" si="156"/>
        <v/>
      </c>
      <c r="CN130" s="2">
        <f t="shared" si="156"/>
        <v>54.683</v>
      </c>
      <c r="CO130" s="2">
        <f t="shared" si="156"/>
        <v>53.433</v>
      </c>
      <c r="CP130" s="2">
        <f t="shared" si="156"/>
        <v>51.183</v>
      </c>
      <c r="CQ130" s="2">
        <f t="shared" si="156"/>
        <v>53.3</v>
      </c>
      <c r="CR130" s="2">
        <f t="shared" si="156"/>
        <v>53.817</v>
      </c>
      <c r="CS130" s="2">
        <f t="shared" si="156"/>
        <v>53.082999999999998</v>
      </c>
      <c r="CU130" s="2">
        <f t="shared" si="111"/>
        <v>52.16</v>
      </c>
      <c r="CV130" s="2" t="str">
        <f t="shared" si="112"/>
        <v/>
      </c>
      <c r="CW130" s="2" t="str">
        <f t="shared" si="113"/>
        <v/>
      </c>
      <c r="CX130" s="2" t="str">
        <f t="shared" si="114"/>
        <v/>
      </c>
      <c r="CY130" s="2">
        <f t="shared" si="115"/>
        <v>51.762999999999998</v>
      </c>
      <c r="CZ130" s="2">
        <f t="shared" si="116"/>
        <v>53.271000000000001</v>
      </c>
      <c r="DA130" s="2">
        <f t="shared" si="117"/>
        <v>51.491999999999997</v>
      </c>
      <c r="DB130" s="2">
        <f t="shared" si="118"/>
        <v>53.542000000000002</v>
      </c>
      <c r="DC130" s="2" t="str">
        <f t="shared" si="119"/>
        <v/>
      </c>
      <c r="DD130" s="2">
        <f t="shared" si="120"/>
        <v>54.683</v>
      </c>
      <c r="DE130" s="2">
        <f t="shared" si="121"/>
        <v>53.433</v>
      </c>
      <c r="DF130" s="2">
        <f t="shared" si="122"/>
        <v>51.183</v>
      </c>
      <c r="DG130" s="2">
        <f t="shared" si="123"/>
        <v>53.3</v>
      </c>
      <c r="DH130" s="2">
        <f t="shared" si="124"/>
        <v>53.817</v>
      </c>
      <c r="DI130" s="2">
        <f t="shared" si="125"/>
        <v>53.082999999999998</v>
      </c>
      <c r="DK130" s="2">
        <f t="shared" si="165"/>
        <v>93.996003055767744</v>
      </c>
      <c r="DL130" s="2">
        <f t="shared" si="165"/>
        <v>93.435080645161264</v>
      </c>
      <c r="DM130" s="2">
        <f t="shared" si="165"/>
        <v>94.23048326967151</v>
      </c>
      <c r="DN130" s="2">
        <f t="shared" si="165"/>
        <v>91.322259587471379</v>
      </c>
      <c r="DO130" s="2">
        <f t="shared" si="165"/>
        <v>86.68311118538324</v>
      </c>
      <c r="DP130" s="2">
        <f t="shared" si="165"/>
        <v>78.345193837535007</v>
      </c>
      <c r="DQ130" s="2">
        <f t="shared" si="165"/>
        <v>88.481627349121453</v>
      </c>
      <c r="DR130" s="2">
        <f t="shared" si="165"/>
        <v>79.45127619047615</v>
      </c>
      <c r="DS130" s="2">
        <f t="shared" si="165"/>
        <v>90.70647899159664</v>
      </c>
      <c r="DT130" s="2">
        <f t="shared" si="165"/>
        <v>82.791717086834737</v>
      </c>
      <c r="DU130" s="2">
        <f t="shared" si="165"/>
        <v>90.796375910364148</v>
      </c>
      <c r="DV130" s="2">
        <f t="shared" si="165"/>
        <v>87.562169747899148</v>
      </c>
      <c r="DW130" s="2">
        <f t="shared" si="165"/>
        <v>82.646291876750695</v>
      </c>
      <c r="DX130" s="2">
        <f t="shared" si="165"/>
        <v>73.530219047619042</v>
      </c>
      <c r="DY130" s="2">
        <f t="shared" si="165"/>
        <v>63.290664772727283</v>
      </c>
      <c r="EA130" s="2">
        <f t="shared" si="153"/>
        <v>52.485954464758464</v>
      </c>
      <c r="EB130" s="2">
        <f t="shared" si="153"/>
        <v>51.617818924849146</v>
      </c>
      <c r="EC130" s="2">
        <f t="shared" si="153"/>
        <v>52.996910105307478</v>
      </c>
      <c r="ED130" s="2">
        <f t="shared" si="153"/>
        <v>51.668832380488993</v>
      </c>
      <c r="EE130" s="2">
        <f t="shared" si="152"/>
        <v>51.329544417957067</v>
      </c>
      <c r="EF130" s="2">
        <f t="shared" si="152"/>
        <v>52.967676007064171</v>
      </c>
      <c r="EG130" s="2">
        <f t="shared" si="152"/>
        <v>53.145951241848209</v>
      </c>
      <c r="EH130" s="2">
        <f t="shared" si="152"/>
        <v>52.224935557777115</v>
      </c>
      <c r="EI130" s="2">
        <f t="shared" si="152"/>
        <v>51.32077320282049</v>
      </c>
      <c r="EJ130" s="2">
        <f t="shared" si="152"/>
        <v>52.902051679470091</v>
      </c>
      <c r="EK130" s="2">
        <f t="shared" si="152"/>
        <v>54.174498403743563</v>
      </c>
      <c r="EL130" s="2">
        <f t="shared" si="152"/>
        <v>52.280556733863378</v>
      </c>
      <c r="EM130" s="2">
        <f t="shared" si="136"/>
        <v>51.506860322333061</v>
      </c>
      <c r="EN130" s="2">
        <f t="shared" si="136"/>
        <v>51.039606714628285</v>
      </c>
      <c r="EO130" s="2">
        <f t="shared" si="136"/>
        <v>51.15824800290163</v>
      </c>
      <c r="EQ130" s="2">
        <f t="shared" si="166"/>
        <v>52.462239020618753</v>
      </c>
      <c r="ER130" s="2">
        <f t="shared" si="166"/>
        <v>51.677661679061515</v>
      </c>
      <c r="ES130" s="2">
        <f t="shared" si="166"/>
        <v>53.172537804360331</v>
      </c>
      <c r="ET130" s="2">
        <f t="shared" si="166"/>
        <v>51.661791607369011</v>
      </c>
      <c r="EU130" s="2">
        <f t="shared" si="166"/>
        <v>51.356576520907382</v>
      </c>
      <c r="EV130" s="2">
        <f t="shared" si="166"/>
        <v>52.999051047395014</v>
      </c>
      <c r="EW130" s="2">
        <f t="shared" si="166"/>
        <v>53.161229182052885</v>
      </c>
      <c r="EX130" s="2">
        <f t="shared" si="166"/>
        <v>52.328304192649689</v>
      </c>
      <c r="EY130" s="2">
        <f t="shared" si="166"/>
        <v>51.288333565329381</v>
      </c>
      <c r="EZ130" s="2">
        <f t="shared" si="166"/>
        <v>52.947947645581237</v>
      </c>
      <c r="FA130" s="2">
        <f t="shared" si="166"/>
        <v>54.217951878278903</v>
      </c>
      <c r="FB130" s="2">
        <f t="shared" si="166"/>
        <v>52.313948926925718</v>
      </c>
      <c r="FC130" s="2">
        <f t="shared" si="166"/>
        <v>51.474467402455609</v>
      </c>
      <c r="FD130" s="2">
        <f t="shared" si="166"/>
        <v>51.05220265964364</v>
      </c>
      <c r="FE130" s="2">
        <f t="shared" si="166"/>
        <v>51.048865578138454</v>
      </c>
      <c r="FG130" s="2">
        <f t="shared" si="167"/>
        <v>0.99819152484075868</v>
      </c>
      <c r="FH130" s="2">
        <f t="shared" si="167"/>
        <v>0.99863229051856839</v>
      </c>
      <c r="FI130" s="2">
        <f t="shared" si="167"/>
        <v>0.99824821001056585</v>
      </c>
      <c r="FJ130" s="2">
        <f t="shared" si="167"/>
        <v>0.9982501048405138</v>
      </c>
      <c r="FK130" s="2">
        <f t="shared" si="167"/>
        <v>0.9983295859454423</v>
      </c>
      <c r="FL130" s="2">
        <f t="shared" si="167"/>
        <v>0.9980248830018067</v>
      </c>
      <c r="FM130" s="2">
        <f t="shared" si="167"/>
        <v>0.99820326183316999</v>
      </c>
      <c r="FN130" s="2">
        <f t="shared" si="167"/>
        <v>0.99799469214791481</v>
      </c>
      <c r="FO130" s="2">
        <f t="shared" si="167"/>
        <v>0.99811614891792377</v>
      </c>
      <c r="FP130" s="2">
        <f t="shared" si="167"/>
        <v>0.99806676388637627</v>
      </c>
      <c r="FQ130" s="2">
        <f t="shared" si="167"/>
        <v>0.9981210626418161</v>
      </c>
      <c r="FR130" s="2">
        <f t="shared" si="167"/>
        <v>0.99830403448908145</v>
      </c>
      <c r="FS130" s="2">
        <f t="shared" si="167"/>
        <v>0.99799478493822458</v>
      </c>
      <c r="FT130" s="2">
        <f t="shared" si="167"/>
        <v>0.99783177977929616</v>
      </c>
      <c r="FU130" s="2">
        <f t="shared" si="167"/>
        <v>0.99738718086297551</v>
      </c>
      <c r="FW130" s="2">
        <f t="shared" si="157"/>
        <v>1.6906773744451934E-2</v>
      </c>
      <c r="FX130" s="2">
        <f t="shared" si="157"/>
        <v>1.7818890107651718E-2</v>
      </c>
      <c r="FY130" s="2">
        <f t="shared" si="157"/>
        <v>2.3245591886223205E-2</v>
      </c>
      <c r="FZ130" s="2">
        <f t="shared" si="157"/>
        <v>2.030298988278843E-2</v>
      </c>
      <c r="GA130" s="2">
        <f t="shared" si="157"/>
        <v>1.9635662610643034E-2</v>
      </c>
      <c r="GB130" s="2">
        <f t="shared" si="157"/>
        <v>1.776923176797731E-2</v>
      </c>
      <c r="GC130" s="2">
        <f t="shared" si="157"/>
        <v>1.8787994394517438E-2</v>
      </c>
      <c r="GD130" s="2">
        <f t="shared" si="157"/>
        <v>2.0994452763596162E-2</v>
      </c>
      <c r="GE130" s="2">
        <f t="shared" si="157"/>
        <v>2.457835959352965E-2</v>
      </c>
      <c r="GF130" s="2">
        <f t="shared" si="157"/>
        <v>2.3352399441047878E-2</v>
      </c>
      <c r="GG130" s="2">
        <f t="shared" si="157"/>
        <v>2.0977928016426541E-2</v>
      </c>
      <c r="GH130" s="2">
        <f t="shared" si="157"/>
        <v>1.6488005658846606E-2</v>
      </c>
      <c r="GI130" s="2">
        <f t="shared" si="157"/>
        <v>1.632461197108703E-2</v>
      </c>
      <c r="GJ130" s="2">
        <f t="shared" si="157"/>
        <v>1.5252100696955723E-2</v>
      </c>
      <c r="GK130" s="2">
        <f t="shared" si="157"/>
        <v>1.3286232585749541E-2</v>
      </c>
      <c r="GM130" s="86">
        <f t="shared" si="158"/>
        <v>5.6633124996640252E-51</v>
      </c>
      <c r="GN130" s="86">
        <f t="shared" si="158"/>
        <v>2.9128061315068309E-78</v>
      </c>
      <c r="GO130" s="86">
        <f t="shared" si="158"/>
        <v>1.9103783161081047E-127</v>
      </c>
      <c r="GP130" s="86">
        <f t="shared" si="158"/>
        <v>2.757384642753803E-140</v>
      </c>
      <c r="GQ130" s="86">
        <f t="shared" si="158"/>
        <v>1.2932200666523604E-138</v>
      </c>
      <c r="GR130" s="86">
        <f t="shared" si="158"/>
        <v>2.9270764637034117E-126</v>
      </c>
      <c r="GS130" s="86">
        <f t="shared" si="158"/>
        <v>1.5844119085644876E-95</v>
      </c>
      <c r="GT130" s="86">
        <f t="shared" si="158"/>
        <v>2.5481143646050698E-100</v>
      </c>
      <c r="GU130" s="86">
        <f t="shared" si="158"/>
        <v>4.3075865309016187E-118</v>
      </c>
      <c r="GV130" s="86">
        <f t="shared" si="158"/>
        <v>1.4518669453949231E-109</v>
      </c>
      <c r="GW130" s="86">
        <f t="shared" si="158"/>
        <v>9.0157753337153227E-128</v>
      </c>
      <c r="GX130" s="86">
        <f t="shared" si="158"/>
        <v>1.8600768724843505E-111</v>
      </c>
      <c r="GY130" s="86">
        <f t="shared" si="158"/>
        <v>5.6359444303473907E-63</v>
      </c>
      <c r="GZ130" s="86">
        <f t="shared" si="158"/>
        <v>8.1611749341493475E-64</v>
      </c>
      <c r="HA130" s="86">
        <f t="shared" si="158"/>
        <v>1.0132435785905769E-81</v>
      </c>
      <c r="HC130" s="86">
        <f t="shared" si="154"/>
        <v>2.5498209891397885E-12</v>
      </c>
      <c r="HD130" s="86">
        <f t="shared" si="154"/>
        <v>3.5697901882908999E-24</v>
      </c>
      <c r="HE130" s="86">
        <f t="shared" si="154"/>
        <v>1.2290172611008694E-32</v>
      </c>
      <c r="HF130" s="86">
        <f t="shared" si="154"/>
        <v>1.7533027865289236E-48</v>
      </c>
      <c r="HG130" s="86">
        <f t="shared" si="154"/>
        <v>7.3374221276177061E-45</v>
      </c>
      <c r="HH130" s="86">
        <f t="shared" si="154"/>
        <v>1.6422579651029547E-43</v>
      </c>
      <c r="HI130" s="86">
        <f t="shared" si="154"/>
        <v>1.7532631749509401E-30</v>
      </c>
      <c r="HJ130" s="86">
        <f t="shared" si="154"/>
        <v>4.7830307784201366E-36</v>
      </c>
      <c r="HK130" s="86">
        <f t="shared" si="154"/>
        <v>5.7854368521530172E-42</v>
      </c>
      <c r="HL130" s="86">
        <f t="shared" si="162"/>
        <v>2.6676605611711416E-36</v>
      </c>
      <c r="HM130" s="86">
        <f t="shared" si="162"/>
        <v>7.1353613977052292E-35</v>
      </c>
      <c r="HN130" s="86">
        <f t="shared" si="162"/>
        <v>1.6726760178055087E-33</v>
      </c>
      <c r="HO130" s="86">
        <f t="shared" si="162"/>
        <v>1.8157508685966353E-18</v>
      </c>
      <c r="HP130" s="86">
        <f t="shared" si="162"/>
        <v>2.4749001999292447E-22</v>
      </c>
      <c r="HQ130" s="86">
        <f t="shared" si="162"/>
        <v>9.6574933689942829E-44</v>
      </c>
      <c r="HS130" s="86">
        <f t="shared" si="159"/>
        <v>2.8364152170448839E-3</v>
      </c>
      <c r="HT130" s="86">
        <f t="shared" si="159"/>
        <v>1.8567662023026871E-2</v>
      </c>
      <c r="HU130" s="86">
        <f t="shared" si="159"/>
        <v>2.3703755560216151E-2</v>
      </c>
      <c r="HV130" s="86">
        <f t="shared" si="159"/>
        <v>1.2709497530906232E-2</v>
      </c>
      <c r="HW130" s="86">
        <f t="shared" si="159"/>
        <v>7.7063072877052849E-3</v>
      </c>
      <c r="HX130" s="86">
        <f t="shared" si="159"/>
        <v>3.2116606304292499E-3</v>
      </c>
      <c r="HY130" s="86">
        <f t="shared" si="159"/>
        <v>4.2639922207243792E-3</v>
      </c>
      <c r="HZ130" s="86">
        <f t="shared" si="159"/>
        <v>5.0653979823924054E-3</v>
      </c>
      <c r="IA130" s="86">
        <f t="shared" si="159"/>
        <v>1.3345637815369347E-2</v>
      </c>
      <c r="IB130" s="86">
        <f t="shared" si="159"/>
        <v>9.9711739793894704E-3</v>
      </c>
      <c r="IC130" s="86">
        <f t="shared" si="159"/>
        <v>5.623122727423561E-3</v>
      </c>
      <c r="ID130" s="86">
        <f t="shared" si="159"/>
        <v>4.7100755749333945E-3</v>
      </c>
      <c r="IE130" s="86">
        <f t="shared" si="159"/>
        <v>1.2521565213714665E-3</v>
      </c>
      <c r="IF130" s="86">
        <f t="shared" si="159"/>
        <v>3.0114443896546955E-3</v>
      </c>
      <c r="IG130" s="86">
        <f t="shared" si="159"/>
        <v>5.1957214345681986E-3</v>
      </c>
      <c r="II130" s="86">
        <f t="shared" si="160"/>
        <v>5.9330029362127435E-32</v>
      </c>
      <c r="IJ130" s="86">
        <f t="shared" si="160"/>
        <v>1.0354346106691017E-21</v>
      </c>
      <c r="IK130" s="86">
        <f t="shared" si="160"/>
        <v>2.1976563418575717E-23</v>
      </c>
      <c r="IL130" s="86">
        <f t="shared" si="160"/>
        <v>5.3734883529958102E-28</v>
      </c>
      <c r="IM130" s="86">
        <f t="shared" si="160"/>
        <v>4.5453257659745815E-29</v>
      </c>
      <c r="IN130" s="86">
        <f t="shared" si="160"/>
        <v>1.919672689100651E-32</v>
      </c>
      <c r="IO130" s="86">
        <f t="shared" si="160"/>
        <v>3.2342495904750789E-33</v>
      </c>
      <c r="IP130" s="86">
        <f t="shared" si="160"/>
        <v>6.5226693187045932E-33</v>
      </c>
      <c r="IQ130" s="86">
        <f t="shared" si="160"/>
        <v>6.7755730200463015E-31</v>
      </c>
      <c r="IR130" s="86">
        <f t="shared" si="160"/>
        <v>9.662858184632983E-32</v>
      </c>
      <c r="IS130" s="86">
        <f t="shared" si="160"/>
        <v>1.1529621919892035E-32</v>
      </c>
      <c r="IT130" s="86">
        <f t="shared" si="160"/>
        <v>9.6965274559815608E-29</v>
      </c>
      <c r="IU130" s="86">
        <f t="shared" si="160"/>
        <v>2.6858157527086936E-36</v>
      </c>
      <c r="IV130" s="86">
        <f t="shared" si="160"/>
        <v>4.597621291986377E-34</v>
      </c>
      <c r="IW130" s="86">
        <f t="shared" si="160"/>
        <v>2.5558143216337127E-28</v>
      </c>
      <c r="IY130" s="86">
        <f t="shared" si="161"/>
        <v>2.8364152195947049E-3</v>
      </c>
      <c r="IZ130" s="86">
        <f t="shared" si="161"/>
        <v>1.8567662023026871E-2</v>
      </c>
      <c r="JA130" s="86">
        <f t="shared" si="161"/>
        <v>2.3703755560216151E-2</v>
      </c>
      <c r="JB130" s="86">
        <f t="shared" si="161"/>
        <v>1.2709497530906232E-2</v>
      </c>
      <c r="JC130" s="86">
        <f t="shared" si="161"/>
        <v>7.7063072877052849E-3</v>
      </c>
      <c r="JD130" s="86">
        <f t="shared" si="161"/>
        <v>3.2116606304292499E-3</v>
      </c>
      <c r="JE130" s="86">
        <f t="shared" si="161"/>
        <v>4.2639922207243792E-3</v>
      </c>
      <c r="JF130" s="86">
        <f t="shared" si="161"/>
        <v>5.0653979823924054E-3</v>
      </c>
      <c r="JG130" s="86">
        <f t="shared" si="161"/>
        <v>1.3345637815369347E-2</v>
      </c>
      <c r="JH130" s="86">
        <f t="shared" si="161"/>
        <v>9.9711739793894704E-3</v>
      </c>
      <c r="JI130" s="86">
        <f t="shared" si="161"/>
        <v>5.623122727423561E-3</v>
      </c>
      <c r="JJ130" s="86">
        <f t="shared" si="161"/>
        <v>4.7100755749333945E-3</v>
      </c>
      <c r="JK130" s="86">
        <f t="shared" si="161"/>
        <v>1.2521565213714683E-3</v>
      </c>
      <c r="JL130" s="86">
        <f t="shared" si="161"/>
        <v>3.0114443896546955E-3</v>
      </c>
      <c r="JM130" s="86">
        <f t="shared" si="161"/>
        <v>5.1957214345681986E-3</v>
      </c>
    </row>
    <row r="131" spans="2:273" x14ac:dyDescent="0.25">
      <c r="B131" s="2">
        <v>104</v>
      </c>
      <c r="C131" s="37">
        <v>55.56</v>
      </c>
      <c r="D131" s="37">
        <v>50.136000000000003</v>
      </c>
      <c r="E131" s="37">
        <v>51.746000000000002</v>
      </c>
      <c r="F131" s="37">
        <v>51.948999999999998</v>
      </c>
      <c r="G131" s="37">
        <v>52.627000000000002</v>
      </c>
      <c r="H131" s="37">
        <v>52.78</v>
      </c>
      <c r="I131" s="37">
        <v>54.746000000000002</v>
      </c>
      <c r="J131" s="37">
        <v>50.863999999999997</v>
      </c>
      <c r="K131" s="37">
        <v>55.332999999999998</v>
      </c>
      <c r="L131" s="37">
        <v>56.732999999999997</v>
      </c>
      <c r="M131" s="37">
        <v>54.683</v>
      </c>
      <c r="N131" s="37">
        <v>54.767000000000003</v>
      </c>
      <c r="O131" s="37">
        <v>50.55</v>
      </c>
      <c r="P131" s="37">
        <v>54.1</v>
      </c>
      <c r="Q131" s="37">
        <v>56.417000000000002</v>
      </c>
      <c r="S131" s="4">
        <f t="shared" si="163"/>
        <v>52.439631438268123</v>
      </c>
      <c r="T131" s="4">
        <f t="shared" si="163"/>
        <v>51.754429579226937</v>
      </c>
      <c r="U131" s="4">
        <f t="shared" si="163"/>
        <v>53.571715893293742</v>
      </c>
      <c r="V131" s="4">
        <f t="shared" si="163"/>
        <v>52.271562951285738</v>
      </c>
      <c r="W131" s="4">
        <f t="shared" si="163"/>
        <v>51.984232652814747</v>
      </c>
      <c r="X131" s="4">
        <f t="shared" si="163"/>
        <v>53.274747312037221</v>
      </c>
      <c r="Y131" s="4">
        <f t="shared" si="163"/>
        <v>53.711923388278166</v>
      </c>
      <c r="Z131" s="4">
        <f t="shared" si="163"/>
        <v>52.882299338625614</v>
      </c>
      <c r="AA131" s="4">
        <f t="shared" si="163"/>
        <v>53.374746186051084</v>
      </c>
      <c r="AB131" s="4">
        <f t="shared" si="163"/>
        <v>54.600529459617064</v>
      </c>
      <c r="AC131" s="4">
        <f t="shared" si="163"/>
        <v>55.228282801238926</v>
      </c>
      <c r="AD131" s="4">
        <f t="shared" si="163"/>
        <v>53.161634072487161</v>
      </c>
      <c r="AE131" s="4">
        <f t="shared" si="163"/>
        <v>51.821497031500286</v>
      </c>
      <c r="AF131" s="4">
        <f t="shared" si="163"/>
        <v>52.162563082964226</v>
      </c>
      <c r="AG131" s="4">
        <f t="shared" si="163"/>
        <v>54.462449308778559</v>
      </c>
      <c r="AI131" s="4">
        <f t="shared" si="164"/>
        <v>3.1203685617318797</v>
      </c>
      <c r="AJ131" s="4">
        <f t="shared" si="164"/>
        <v>-1.6184295792269339</v>
      </c>
      <c r="AK131" s="4">
        <f t="shared" si="164"/>
        <v>-1.8257158932937401</v>
      </c>
      <c r="AL131" s="4">
        <f t="shared" si="164"/>
        <v>-0.32256295128573953</v>
      </c>
      <c r="AM131" s="4">
        <f t="shared" si="164"/>
        <v>0.64276734718525574</v>
      </c>
      <c r="AN131" s="4">
        <f t="shared" si="164"/>
        <v>-0.49474731203721944</v>
      </c>
      <c r="AO131" s="4">
        <f t="shared" si="164"/>
        <v>1.0340766117218365</v>
      </c>
      <c r="AP131" s="4">
        <f t="shared" si="164"/>
        <v>-2.0182993386256172</v>
      </c>
      <c r="AQ131" s="4">
        <f t="shared" si="164"/>
        <v>1.9582538139489145</v>
      </c>
      <c r="AR131" s="4">
        <f t="shared" si="164"/>
        <v>2.1324705403829327</v>
      </c>
      <c r="AS131" s="4">
        <f t="shared" si="164"/>
        <v>-0.54528280123892614</v>
      </c>
      <c r="AT131" s="4">
        <f t="shared" si="164"/>
        <v>1.6053659275128425</v>
      </c>
      <c r="AU131" s="4">
        <f t="shared" si="164"/>
        <v>-1.2714970315002887</v>
      </c>
      <c r="AV131" s="4">
        <f t="shared" si="164"/>
        <v>1.9374369170357753</v>
      </c>
      <c r="AW131" s="4">
        <f t="shared" si="164"/>
        <v>1.9545506912214421</v>
      </c>
      <c r="AY131" s="2">
        <f t="shared" si="155"/>
        <v>52.4175582445353</v>
      </c>
      <c r="AZ131" s="2">
        <f t="shared" si="155"/>
        <v>51.518930419881492</v>
      </c>
      <c r="BA131" s="2">
        <f t="shared" si="155"/>
        <v>52.844852154708846</v>
      </c>
      <c r="BB131" s="2">
        <f t="shared" si="155"/>
        <v>51.556613983015794</v>
      </c>
      <c r="BC131" s="2">
        <f t="shared" si="155"/>
        <v>51.205185264761376</v>
      </c>
      <c r="BD131" s="2">
        <f t="shared" si="155"/>
        <v>52.812185051076568</v>
      </c>
      <c r="BE131" s="2">
        <f t="shared" si="155"/>
        <v>53.042032645998908</v>
      </c>
      <c r="BF131" s="2">
        <f t="shared" si="155"/>
        <v>52.06108483742463</v>
      </c>
      <c r="BG131" s="2">
        <f t="shared" si="155"/>
        <v>51.241717768570979</v>
      </c>
      <c r="BH131" s="2">
        <f t="shared" si="155"/>
        <v>52.787596772292375</v>
      </c>
      <c r="BI131" s="2">
        <f t="shared" si="155"/>
        <v>54.02664377950444</v>
      </c>
      <c r="BJ131" s="2">
        <f t="shared" si="155"/>
        <v>52.132566564593859</v>
      </c>
      <c r="BK131" s="2">
        <f t="shared" si="155"/>
        <v>51.392379208365149</v>
      </c>
      <c r="BL131" s="2">
        <f t="shared" si="155"/>
        <v>50.950647849553448</v>
      </c>
      <c r="BM131" s="2">
        <f t="shared" si="155"/>
        <v>51.091692043755586</v>
      </c>
      <c r="BO131" s="2" t="str">
        <f t="shared" si="96"/>
        <v/>
      </c>
      <c r="BP131" s="2" t="str">
        <f t="shared" si="97"/>
        <v/>
      </c>
      <c r="BQ131" s="2" t="str">
        <f t="shared" si="98"/>
        <v/>
      </c>
      <c r="BR131" s="2" t="str">
        <f t="shared" si="99"/>
        <v/>
      </c>
      <c r="BS131" s="2" t="str">
        <f t="shared" si="100"/>
        <v/>
      </c>
      <c r="BT131" s="2" t="str">
        <f t="shared" si="101"/>
        <v/>
      </c>
      <c r="BU131" s="2" t="str">
        <f t="shared" si="102"/>
        <v/>
      </c>
      <c r="BV131" s="2" t="str">
        <f t="shared" si="103"/>
        <v/>
      </c>
      <c r="BW131" s="2" t="str">
        <f t="shared" si="104"/>
        <v/>
      </c>
      <c r="BX131" s="2" t="str">
        <f t="shared" si="105"/>
        <v/>
      </c>
      <c r="BY131" s="2" t="str">
        <f t="shared" si="106"/>
        <v/>
      </c>
      <c r="BZ131" s="2" t="str">
        <f t="shared" si="107"/>
        <v/>
      </c>
      <c r="CA131" s="2" t="str">
        <f t="shared" si="108"/>
        <v/>
      </c>
      <c r="CB131" s="2" t="str">
        <f t="shared" si="109"/>
        <v/>
      </c>
      <c r="CC131" s="2" t="str">
        <f t="shared" si="110"/>
        <v/>
      </c>
      <c r="CE131" s="2">
        <f t="shared" si="156"/>
        <v>55.56</v>
      </c>
      <c r="CF131" s="2" t="str">
        <f t="shared" si="156"/>
        <v/>
      </c>
      <c r="CG131" s="2" t="str">
        <f t="shared" si="156"/>
        <v/>
      </c>
      <c r="CH131" s="2" t="str">
        <f t="shared" si="156"/>
        <v/>
      </c>
      <c r="CI131" s="2" t="str">
        <f t="shared" si="156"/>
        <v/>
      </c>
      <c r="CJ131" s="2">
        <f t="shared" si="156"/>
        <v>52.78</v>
      </c>
      <c r="CK131" s="2">
        <f t="shared" si="156"/>
        <v>54.746000000000002</v>
      </c>
      <c r="CL131" s="2">
        <f t="shared" si="156"/>
        <v>50.863999999999997</v>
      </c>
      <c r="CM131" s="2" t="str">
        <f t="shared" si="156"/>
        <v/>
      </c>
      <c r="CN131" s="2" t="str">
        <f t="shared" si="156"/>
        <v/>
      </c>
      <c r="CO131" s="2" t="str">
        <f t="shared" si="156"/>
        <v/>
      </c>
      <c r="CP131" s="2">
        <f t="shared" si="156"/>
        <v>54.767000000000003</v>
      </c>
      <c r="CQ131" s="2">
        <f t="shared" si="156"/>
        <v>50.55</v>
      </c>
      <c r="CR131" s="2">
        <f t="shared" si="156"/>
        <v>54.1</v>
      </c>
      <c r="CS131" s="2">
        <f t="shared" si="156"/>
        <v>56.417000000000002</v>
      </c>
      <c r="CU131" s="2">
        <f t="shared" si="111"/>
        <v>55.56</v>
      </c>
      <c r="CV131" s="2" t="str">
        <f t="shared" si="112"/>
        <v/>
      </c>
      <c r="CW131" s="2" t="str">
        <f t="shared" si="113"/>
        <v/>
      </c>
      <c r="CX131" s="2" t="str">
        <f t="shared" si="114"/>
        <v/>
      </c>
      <c r="CY131" s="2" t="str">
        <f t="shared" si="115"/>
        <v/>
      </c>
      <c r="CZ131" s="2">
        <f t="shared" si="116"/>
        <v>52.78</v>
      </c>
      <c r="DA131" s="2">
        <f t="shared" si="117"/>
        <v>54.746000000000002</v>
      </c>
      <c r="DB131" s="2">
        <f t="shared" si="118"/>
        <v>50.863999999999997</v>
      </c>
      <c r="DC131" s="2" t="str">
        <f t="shared" si="119"/>
        <v/>
      </c>
      <c r="DD131" s="2" t="str">
        <f t="shared" si="120"/>
        <v/>
      </c>
      <c r="DE131" s="2" t="str">
        <f t="shared" si="121"/>
        <v/>
      </c>
      <c r="DF131" s="2">
        <f t="shared" si="122"/>
        <v>54.767000000000003</v>
      </c>
      <c r="DG131" s="2">
        <f t="shared" si="123"/>
        <v>50.55</v>
      </c>
      <c r="DH131" s="2">
        <f t="shared" si="124"/>
        <v>54.1</v>
      </c>
      <c r="DI131" s="2">
        <f t="shared" si="125"/>
        <v>56.417000000000002</v>
      </c>
      <c r="DK131" s="2">
        <f t="shared" si="165"/>
        <v>94.303743315508001</v>
      </c>
      <c r="DL131" s="2">
        <f t="shared" si="165"/>
        <v>93.73959879032256</v>
      </c>
      <c r="DM131" s="2">
        <f t="shared" si="165"/>
        <v>94.500887700534761</v>
      </c>
      <c r="DN131" s="2">
        <f t="shared" si="165"/>
        <v>91.576759358288797</v>
      </c>
      <c r="DO131" s="2">
        <f t="shared" si="165"/>
        <v>86.888543672014251</v>
      </c>
      <c r="DP131" s="2">
        <f t="shared" si="165"/>
        <v>78.460035294117631</v>
      </c>
      <c r="DQ131" s="2">
        <f t="shared" si="165"/>
        <v>88.706561497326192</v>
      </c>
      <c r="DR131" s="2">
        <f t="shared" si="165"/>
        <v>79.602157142857109</v>
      </c>
      <c r="DS131" s="2">
        <f t="shared" si="165"/>
        <v>90.990015126050423</v>
      </c>
      <c r="DT131" s="2">
        <f t="shared" si="165"/>
        <v>82.982943697478987</v>
      </c>
      <c r="DU131" s="2">
        <f t="shared" si="165"/>
        <v>91.054561344537817</v>
      </c>
      <c r="DV131" s="2">
        <f t="shared" si="165"/>
        <v>87.779470588235284</v>
      </c>
      <c r="DW131" s="2">
        <f t="shared" si="165"/>
        <v>82.848950420168066</v>
      </c>
      <c r="DX131" s="2">
        <f t="shared" si="165"/>
        <v>73.681174229691862</v>
      </c>
      <c r="DY131" s="2">
        <f t="shared" si="165"/>
        <v>63.362437500000013</v>
      </c>
      <c r="EA131" s="2">
        <f t="shared" si="153"/>
        <v>52.348720839692277</v>
      </c>
      <c r="EB131" s="2">
        <f t="shared" si="153"/>
        <v>51.464716840373008</v>
      </c>
      <c r="EC131" s="2">
        <f t="shared" si="153"/>
        <v>52.772610787363107</v>
      </c>
      <c r="ED131" s="2">
        <f t="shared" si="153"/>
        <v>51.492746983888267</v>
      </c>
      <c r="EE131" s="2">
        <f t="shared" si="152"/>
        <v>51.14986141365101</v>
      </c>
      <c r="EF131" s="2">
        <f t="shared" si="152"/>
        <v>52.765021990220703</v>
      </c>
      <c r="EG131" s="2">
        <f t="shared" si="152"/>
        <v>52.983212876370203</v>
      </c>
      <c r="EH131" s="2">
        <f t="shared" si="152"/>
        <v>52.007194191131049</v>
      </c>
      <c r="EI131" s="2">
        <f t="shared" si="152"/>
        <v>51.174446997237538</v>
      </c>
      <c r="EJ131" s="2">
        <f t="shared" si="152"/>
        <v>52.732721584776982</v>
      </c>
      <c r="EK131" s="2">
        <f t="shared" si="152"/>
        <v>53.961299817414513</v>
      </c>
      <c r="EL131" s="2">
        <f t="shared" si="152"/>
        <v>52.075973537835466</v>
      </c>
      <c r="EM131" s="2">
        <f t="shared" si="136"/>
        <v>51.334936154123952</v>
      </c>
      <c r="EN131" s="2">
        <f t="shared" si="136"/>
        <v>50.905224765642018</v>
      </c>
      <c r="EO131" s="2">
        <f t="shared" si="136"/>
        <v>51.064161816083811</v>
      </c>
      <c r="EQ131" s="2">
        <f t="shared" si="166"/>
        <v>52.328616776230128</v>
      </c>
      <c r="ER131" s="2">
        <f t="shared" si="166"/>
        <v>51.540339811657653</v>
      </c>
      <c r="ES131" s="2">
        <f t="shared" si="166"/>
        <v>52.991390723655719</v>
      </c>
      <c r="ET131" s="2">
        <f t="shared" si="166"/>
        <v>51.487622211054159</v>
      </c>
      <c r="EU131" s="2">
        <f t="shared" si="166"/>
        <v>51.190358761297418</v>
      </c>
      <c r="EV131" s="2">
        <f t="shared" si="166"/>
        <v>52.809744638259318</v>
      </c>
      <c r="EW131" s="2">
        <f t="shared" si="166"/>
        <v>52.996471337537997</v>
      </c>
      <c r="EX131" s="2">
        <f t="shared" si="166"/>
        <v>52.155815776748085</v>
      </c>
      <c r="EY131" s="2">
        <f t="shared" si="166"/>
        <v>51.131770219622922</v>
      </c>
      <c r="EZ131" s="2">
        <f t="shared" si="166"/>
        <v>52.792647206557525</v>
      </c>
      <c r="FA131" s="2">
        <f t="shared" si="166"/>
        <v>54.038406874943085</v>
      </c>
      <c r="FB131" s="2">
        <f t="shared" si="166"/>
        <v>52.151363781187484</v>
      </c>
      <c r="FC131" s="2">
        <f t="shared" si="166"/>
        <v>51.323787192179601</v>
      </c>
      <c r="FD131" s="2">
        <f t="shared" si="166"/>
        <v>50.927765520006929</v>
      </c>
      <c r="FE131" s="2">
        <f t="shared" si="166"/>
        <v>50.94166130732161</v>
      </c>
      <c r="FG131" s="2">
        <f t="shared" si="167"/>
        <v>0.99835038855564673</v>
      </c>
      <c r="FH131" s="2">
        <f t="shared" si="167"/>
        <v>0.99875248399726613</v>
      </c>
      <c r="FI131" s="2">
        <f t="shared" si="167"/>
        <v>0.99840210224374837</v>
      </c>
      <c r="FJ131" s="2">
        <f t="shared" si="167"/>
        <v>0.99840383088176987</v>
      </c>
      <c r="FK131" s="2">
        <f t="shared" si="167"/>
        <v>0.99847634033107635</v>
      </c>
      <c r="FL131" s="2">
        <f t="shared" si="167"/>
        <v>0.99819835878343011</v>
      </c>
      <c r="FM131" s="2">
        <f t="shared" si="167"/>
        <v>0.99836109621635882</v>
      </c>
      <c r="FN131" s="2">
        <f t="shared" si="167"/>
        <v>0.99817081475141267</v>
      </c>
      <c r="FO131" s="2">
        <f t="shared" si="167"/>
        <v>0.99828162255778907</v>
      </c>
      <c r="FP131" s="2">
        <f t="shared" si="167"/>
        <v>0.99823656774277236</v>
      </c>
      <c r="FQ131" s="2">
        <f t="shared" si="167"/>
        <v>0.99828610541132135</v>
      </c>
      <c r="FR131" s="2">
        <f t="shared" si="167"/>
        <v>0.99845303022185639</v>
      </c>
      <c r="FS131" s="2">
        <f t="shared" si="167"/>
        <v>0.99817089940705184</v>
      </c>
      <c r="FT131" s="2">
        <f t="shared" si="167"/>
        <v>0.9980221823287948</v>
      </c>
      <c r="FU131" s="2">
        <f t="shared" si="167"/>
        <v>0.99761653266718275</v>
      </c>
      <c r="FW131" s="2">
        <f t="shared" si="157"/>
        <v>1.8507720187130813E-2</v>
      </c>
      <c r="FX131" s="2">
        <f t="shared" si="157"/>
        <v>1.9504493637035932E-2</v>
      </c>
      <c r="FY131" s="2">
        <f t="shared" si="157"/>
        <v>2.5431250178690801E-2</v>
      </c>
      <c r="FZ131" s="2">
        <f t="shared" si="157"/>
        <v>2.2218264678564251E-2</v>
      </c>
      <c r="GA131" s="2">
        <f t="shared" si="157"/>
        <v>2.148936617810962E-2</v>
      </c>
      <c r="GB131" s="2">
        <f t="shared" si="157"/>
        <v>1.9450230820425272E-2</v>
      </c>
      <c r="GC131" s="2">
        <f t="shared" si="157"/>
        <v>2.0563352416173266E-2</v>
      </c>
      <c r="GD131" s="2">
        <f t="shared" si="157"/>
        <v>2.297342685989286E-2</v>
      </c>
      <c r="GE131" s="2">
        <f t="shared" si="157"/>
        <v>2.6885881551048981E-2</v>
      </c>
      <c r="GF131" s="2">
        <f t="shared" si="157"/>
        <v>2.5547837603710755E-2</v>
      </c>
      <c r="GG131" s="2">
        <f t="shared" si="157"/>
        <v>2.2955380984225119E-2</v>
      </c>
      <c r="GH131" s="2">
        <f t="shared" si="157"/>
        <v>1.8050025930119305E-2</v>
      </c>
      <c r="GI131" s="2">
        <f t="shared" si="157"/>
        <v>1.7871434129986808E-2</v>
      </c>
      <c r="GJ131" s="2">
        <f t="shared" si="157"/>
        <v>1.6699023327544981E-2</v>
      </c>
      <c r="GK131" s="2">
        <f t="shared" si="157"/>
        <v>1.4549414437741623E-2</v>
      </c>
      <c r="GM131" s="86">
        <f t="shared" si="158"/>
        <v>4.7342714699003045E-53</v>
      </c>
      <c r="GN131" s="86">
        <f t="shared" si="158"/>
        <v>1.725907837988247E-81</v>
      </c>
      <c r="GO131" s="86">
        <f t="shared" si="158"/>
        <v>1.0141591135461873E-132</v>
      </c>
      <c r="GP131" s="86">
        <f t="shared" si="158"/>
        <v>4.9120632207251956E-146</v>
      </c>
      <c r="GQ131" s="86">
        <f t="shared" si="158"/>
        <v>2.526361707764789E-144</v>
      </c>
      <c r="GR131" s="86">
        <f t="shared" si="158"/>
        <v>1.8248840168247088E-131</v>
      </c>
      <c r="GS131" s="86">
        <f t="shared" si="158"/>
        <v>1.9050554757783459E-99</v>
      </c>
      <c r="GT131" s="86">
        <f t="shared" si="158"/>
        <v>1.9996464528994881E-104</v>
      </c>
      <c r="GU131" s="86">
        <f t="shared" si="158"/>
        <v>7.2466435144409547E-123</v>
      </c>
      <c r="GV131" s="86">
        <f t="shared" si="158"/>
        <v>5.0250437238263888E-114</v>
      </c>
      <c r="GW131" s="86">
        <f t="shared" si="158"/>
        <v>4.8772482174424683E-133</v>
      </c>
      <c r="GX131" s="86">
        <f t="shared" si="158"/>
        <v>4.1909804466159321E-116</v>
      </c>
      <c r="GY131" s="86">
        <f t="shared" si="158"/>
        <v>1.5873790938487202E-65</v>
      </c>
      <c r="GZ131" s="86">
        <f t="shared" si="158"/>
        <v>2.5637420709526736E-66</v>
      </c>
      <c r="HA131" s="86">
        <f t="shared" si="158"/>
        <v>5.60097302639131E-85</v>
      </c>
      <c r="HC131" s="86">
        <f t="shared" si="154"/>
        <v>3.1606419225511749E-13</v>
      </c>
      <c r="HD131" s="86">
        <f t="shared" si="154"/>
        <v>5.171060788821368E-26</v>
      </c>
      <c r="HE131" s="86">
        <f t="shared" si="154"/>
        <v>4.163582413003296E-35</v>
      </c>
      <c r="HF131" s="86">
        <f t="shared" si="154"/>
        <v>3.9406275282415292E-52</v>
      </c>
      <c r="HG131" s="86">
        <f t="shared" si="154"/>
        <v>2.382317370129018E-48</v>
      </c>
      <c r="HH131" s="86">
        <f t="shared" si="154"/>
        <v>6.0764170583252303E-47</v>
      </c>
      <c r="HI131" s="86">
        <f t="shared" si="154"/>
        <v>8.8353968396022299E-33</v>
      </c>
      <c r="HJ131" s="86">
        <f t="shared" si="154"/>
        <v>8.6272573386649686E-39</v>
      </c>
      <c r="HK131" s="86">
        <f t="shared" si="154"/>
        <v>5.2633787661438091E-45</v>
      </c>
      <c r="HL131" s="86">
        <f t="shared" si="162"/>
        <v>5.8414910838344808E-39</v>
      </c>
      <c r="HM131" s="86">
        <f t="shared" si="162"/>
        <v>1.7245179886175573E-37</v>
      </c>
      <c r="HN131" s="86">
        <f t="shared" si="162"/>
        <v>3.6552022888577734E-36</v>
      </c>
      <c r="HO131" s="86">
        <f t="shared" si="162"/>
        <v>7.0276231482636035E-20</v>
      </c>
      <c r="HP131" s="86">
        <f t="shared" si="162"/>
        <v>5.6039060430139249E-24</v>
      </c>
      <c r="HQ131" s="86">
        <f t="shared" si="162"/>
        <v>3.8868742749140089E-47</v>
      </c>
      <c r="HS131" s="86">
        <f t="shared" si="159"/>
        <v>5.4901996380154749E-3</v>
      </c>
      <c r="HT131" s="86">
        <f t="shared" si="159"/>
        <v>2.9056046123225158E-2</v>
      </c>
      <c r="HU131" s="86">
        <f t="shared" si="159"/>
        <v>3.8379210983953242E-2</v>
      </c>
      <c r="HV131" s="86">
        <f t="shared" si="159"/>
        <v>2.2105067743244094E-2</v>
      </c>
      <c r="HW131" s="86">
        <f t="shared" si="159"/>
        <v>1.3931563158805465E-2</v>
      </c>
      <c r="HX131" s="86">
        <f t="shared" si="159"/>
        <v>6.2525672176200675E-3</v>
      </c>
      <c r="HY131" s="86">
        <f t="shared" si="159"/>
        <v>8.2973196906945233E-3</v>
      </c>
      <c r="HZ131" s="86">
        <f t="shared" si="159"/>
        <v>9.9002112030284924E-3</v>
      </c>
      <c r="IA131" s="86">
        <f t="shared" si="159"/>
        <v>2.4517298634223857E-2</v>
      </c>
      <c r="IB131" s="86">
        <f t="shared" si="159"/>
        <v>1.8712192781535197E-2</v>
      </c>
      <c r="IC131" s="86">
        <f t="shared" si="159"/>
        <v>1.0884732431318486E-2</v>
      </c>
      <c r="ID131" s="86">
        <f t="shared" si="159"/>
        <v>8.5219452619300102E-3</v>
      </c>
      <c r="IE131" s="86">
        <f t="shared" si="159"/>
        <v>2.6467041966176455E-3</v>
      </c>
      <c r="IF131" s="86">
        <f t="shared" si="159"/>
        <v>5.5862261428194582E-3</v>
      </c>
      <c r="IG131" s="86">
        <f t="shared" si="159"/>
        <v>8.426893775851034E-3</v>
      </c>
      <c r="II131" s="86">
        <f t="shared" si="160"/>
        <v>1.3498089063478882E-30</v>
      </c>
      <c r="IJ131" s="86">
        <f t="shared" si="160"/>
        <v>8.48801705942873E-21</v>
      </c>
      <c r="IK131" s="86">
        <f t="shared" si="160"/>
        <v>2.5222785416499883E-22</v>
      </c>
      <c r="IL131" s="86">
        <f t="shared" si="160"/>
        <v>9.2759437104753296E-27</v>
      </c>
      <c r="IM131" s="86">
        <f t="shared" si="160"/>
        <v>8.5812051516640953E-28</v>
      </c>
      <c r="IN131" s="86">
        <f t="shared" si="160"/>
        <v>4.7779188304570479E-31</v>
      </c>
      <c r="IO131" s="86">
        <f t="shared" si="160"/>
        <v>9.1401240957642947E-32</v>
      </c>
      <c r="IP131" s="86">
        <f t="shared" si="160"/>
        <v>1.9658367998968714E-31</v>
      </c>
      <c r="IQ131" s="86">
        <f t="shared" si="160"/>
        <v>1.8841279976481683E-29</v>
      </c>
      <c r="IR131" s="86">
        <f t="shared" si="160"/>
        <v>2.8194662545395368E-30</v>
      </c>
      <c r="IS131" s="86">
        <f t="shared" si="160"/>
        <v>3.3806100809916141E-31</v>
      </c>
      <c r="IT131" s="86">
        <f t="shared" si="160"/>
        <v>1.56009148968286E-27</v>
      </c>
      <c r="IU131" s="86">
        <f t="shared" si="160"/>
        <v>9.2512034235148596E-35</v>
      </c>
      <c r="IV131" s="86">
        <f t="shared" si="160"/>
        <v>1.1952591563030419E-32</v>
      </c>
      <c r="IW131" s="86">
        <f t="shared" si="160"/>
        <v>3.4329334344798265E-27</v>
      </c>
      <c r="IY131" s="86">
        <f t="shared" si="161"/>
        <v>5.490199638331539E-3</v>
      </c>
      <c r="IZ131" s="86">
        <f t="shared" si="161"/>
        <v>2.9056046123225158E-2</v>
      </c>
      <c r="JA131" s="86">
        <f t="shared" si="161"/>
        <v>3.8379210983953242E-2</v>
      </c>
      <c r="JB131" s="86">
        <f t="shared" si="161"/>
        <v>2.2105067743244094E-2</v>
      </c>
      <c r="JC131" s="86">
        <f t="shared" si="161"/>
        <v>1.3931563158805465E-2</v>
      </c>
      <c r="JD131" s="86">
        <f t="shared" si="161"/>
        <v>6.2525672176200675E-3</v>
      </c>
      <c r="JE131" s="86">
        <f t="shared" si="161"/>
        <v>8.2973196906945233E-3</v>
      </c>
      <c r="JF131" s="86">
        <f t="shared" si="161"/>
        <v>9.9002112030284924E-3</v>
      </c>
      <c r="JG131" s="86">
        <f t="shared" si="161"/>
        <v>2.4517298634223857E-2</v>
      </c>
      <c r="JH131" s="86">
        <f t="shared" si="161"/>
        <v>1.8712192781535197E-2</v>
      </c>
      <c r="JI131" s="86">
        <f t="shared" si="161"/>
        <v>1.0884732431318486E-2</v>
      </c>
      <c r="JJ131" s="86">
        <f t="shared" si="161"/>
        <v>8.5219452619300102E-3</v>
      </c>
      <c r="JK131" s="86">
        <f t="shared" si="161"/>
        <v>2.6467041966176455E-3</v>
      </c>
      <c r="JL131" s="86">
        <f t="shared" si="161"/>
        <v>5.5862261428194582E-3</v>
      </c>
      <c r="JM131" s="86">
        <f t="shared" si="161"/>
        <v>8.426893775851034E-3</v>
      </c>
    </row>
    <row r="132" spans="2:273" x14ac:dyDescent="0.25">
      <c r="B132" s="2">
        <v>105</v>
      </c>
      <c r="C132" s="37">
        <v>55.52</v>
      </c>
      <c r="D132" s="37">
        <v>49.136000000000003</v>
      </c>
      <c r="E132" s="37">
        <v>53.168999999999997</v>
      </c>
      <c r="F132" s="37">
        <v>52.593000000000004</v>
      </c>
      <c r="G132" s="37">
        <v>52.491999999999997</v>
      </c>
      <c r="H132" s="37">
        <v>52.558999999999997</v>
      </c>
      <c r="I132" s="37">
        <v>52.322000000000003</v>
      </c>
      <c r="J132" s="37">
        <v>52.847000000000001</v>
      </c>
      <c r="K132" s="37">
        <v>54.067</v>
      </c>
      <c r="L132" s="37">
        <v>54.4</v>
      </c>
      <c r="M132" s="37">
        <v>55.75</v>
      </c>
      <c r="N132" s="37">
        <v>53.482999999999997</v>
      </c>
      <c r="O132" s="37">
        <v>51.082999999999998</v>
      </c>
      <c r="P132" s="37">
        <v>53.082999999999998</v>
      </c>
      <c r="Q132" s="37">
        <v>56.067</v>
      </c>
      <c r="S132" s="4">
        <f t="shared" si="163"/>
        <v>52.313450234481024</v>
      </c>
      <c r="T132" s="4">
        <f t="shared" si="163"/>
        <v>51.699215681672769</v>
      </c>
      <c r="U132" s="4">
        <f t="shared" si="163"/>
        <v>53.675506813193628</v>
      </c>
      <c r="V132" s="4">
        <f t="shared" si="163"/>
        <v>52.489749914183399</v>
      </c>
      <c r="W132" s="4">
        <f t="shared" si="163"/>
        <v>52.285877721158364</v>
      </c>
      <c r="X132" s="4">
        <f t="shared" si="163"/>
        <v>53.414761052229863</v>
      </c>
      <c r="Y132" s="4">
        <f t="shared" si="163"/>
        <v>54.038147870860008</v>
      </c>
      <c r="Z132" s="4">
        <f t="shared" si="163"/>
        <v>53.266254930377215</v>
      </c>
      <c r="AA132" s="4">
        <f t="shared" si="163"/>
        <v>54.538452301048963</v>
      </c>
      <c r="AB132" s="4">
        <f t="shared" si="163"/>
        <v>55.616383010076468</v>
      </c>
      <c r="AC132" s="4">
        <f t="shared" si="163"/>
        <v>55.875223913359051</v>
      </c>
      <c r="AD132" s="4">
        <f t="shared" si="163"/>
        <v>53.613147594709368</v>
      </c>
      <c r="AE132" s="4">
        <f t="shared" si="163"/>
        <v>52.029409309265759</v>
      </c>
      <c r="AF132" s="4">
        <f t="shared" si="163"/>
        <v>52.856531448766098</v>
      </c>
      <c r="AG132" s="4">
        <f t="shared" si="163"/>
        <v>56.069768087522654</v>
      </c>
      <c r="AI132" s="4">
        <f t="shared" si="164"/>
        <v>3.2065497655189787</v>
      </c>
      <c r="AJ132" s="4">
        <f t="shared" si="164"/>
        <v>-2.5632156816727658</v>
      </c>
      <c r="AK132" s="4">
        <f t="shared" si="164"/>
        <v>-0.50650681319363144</v>
      </c>
      <c r="AL132" s="4">
        <f t="shared" si="164"/>
        <v>0.10325008581660455</v>
      </c>
      <c r="AM132" s="4">
        <f t="shared" si="164"/>
        <v>0.20612227884163303</v>
      </c>
      <c r="AN132" s="4">
        <f t="shared" si="164"/>
        <v>-0.85576105222986598</v>
      </c>
      <c r="AO132" s="4">
        <f t="shared" si="164"/>
        <v>-1.7161478708600058</v>
      </c>
      <c r="AP132" s="4">
        <f t="shared" si="164"/>
        <v>-0.41925493037721395</v>
      </c>
      <c r="AQ132" s="4">
        <f t="shared" si="164"/>
        <v>-0.47145230104896285</v>
      </c>
      <c r="AR132" s="4">
        <f t="shared" si="164"/>
        <v>-1.2163830100764699</v>
      </c>
      <c r="AS132" s="4">
        <f t="shared" si="164"/>
        <v>-0.1252239133590507</v>
      </c>
      <c r="AT132" s="4">
        <f t="shared" si="164"/>
        <v>-0.13014759470937065</v>
      </c>
      <c r="AU132" s="4">
        <f t="shared" si="164"/>
        <v>-0.94640930926576061</v>
      </c>
      <c r="AV132" s="4">
        <f t="shared" si="164"/>
        <v>0.22646855123389997</v>
      </c>
      <c r="AW132" s="4">
        <f t="shared" si="164"/>
        <v>-2.7680875226536727E-3</v>
      </c>
      <c r="AY132" s="2">
        <f t="shared" si="155"/>
        <v>52.274951627938918</v>
      </c>
      <c r="AZ132" s="2">
        <f t="shared" si="155"/>
        <v>51.362190017268482</v>
      </c>
      <c r="BA132" s="2">
        <f t="shared" si="155"/>
        <v>52.617137727130057</v>
      </c>
      <c r="BB132" s="2">
        <f t="shared" si="155"/>
        <v>51.37556992049889</v>
      </c>
      <c r="BC132" s="2">
        <f t="shared" si="155"/>
        <v>51.021651426871095</v>
      </c>
      <c r="BD132" s="2">
        <f t="shared" si="155"/>
        <v>52.606352458135468</v>
      </c>
      <c r="BE132" s="2">
        <f t="shared" si="155"/>
        <v>52.874710273745414</v>
      </c>
      <c r="BF132" s="2">
        <f t="shared" si="155"/>
        <v>51.840983087542845</v>
      </c>
      <c r="BG132" s="2">
        <f t="shared" si="155"/>
        <v>51.089646261965775</v>
      </c>
      <c r="BH132" s="2">
        <f t="shared" si="155"/>
        <v>52.614696096157097</v>
      </c>
      <c r="BI132" s="2">
        <f t="shared" si="155"/>
        <v>53.809608718607322</v>
      </c>
      <c r="BJ132" s="2">
        <f t="shared" si="155"/>
        <v>51.924684136893987</v>
      </c>
      <c r="BK132" s="2">
        <f t="shared" si="155"/>
        <v>51.216413294116073</v>
      </c>
      <c r="BL132" s="2">
        <f t="shared" si="155"/>
        <v>50.813041659443506</v>
      </c>
      <c r="BM132" s="2">
        <f t="shared" si="155"/>
        <v>50.995014694360734</v>
      </c>
      <c r="BO132" s="2" t="str">
        <f t="shared" si="96"/>
        <v/>
      </c>
      <c r="BP132" s="2" t="str">
        <f t="shared" si="97"/>
        <v/>
      </c>
      <c r="BQ132" s="2" t="str">
        <f t="shared" si="98"/>
        <v/>
      </c>
      <c r="BR132" s="2" t="str">
        <f t="shared" si="99"/>
        <v/>
      </c>
      <c r="BS132" s="2" t="str">
        <f t="shared" si="100"/>
        <v/>
      </c>
      <c r="BT132" s="2" t="str">
        <f t="shared" si="101"/>
        <v/>
      </c>
      <c r="BU132" s="2" t="str">
        <f t="shared" si="102"/>
        <v/>
      </c>
      <c r="BV132" s="2" t="str">
        <f t="shared" si="103"/>
        <v/>
      </c>
      <c r="BW132" s="2" t="str">
        <f t="shared" si="104"/>
        <v/>
      </c>
      <c r="BX132" s="2" t="str">
        <f t="shared" si="105"/>
        <v/>
      </c>
      <c r="BY132" s="2" t="str">
        <f t="shared" si="106"/>
        <v/>
      </c>
      <c r="BZ132" s="2" t="str">
        <f t="shared" si="107"/>
        <v/>
      </c>
      <c r="CA132" s="2" t="str">
        <f t="shared" si="108"/>
        <v/>
      </c>
      <c r="CB132" s="2" t="str">
        <f t="shared" si="109"/>
        <v/>
      </c>
      <c r="CC132" s="2" t="str">
        <f t="shared" si="110"/>
        <v/>
      </c>
      <c r="CE132" s="2" t="str">
        <f t="shared" si="156"/>
        <v/>
      </c>
      <c r="CF132" s="2" t="str">
        <f t="shared" si="156"/>
        <v/>
      </c>
      <c r="CG132" s="2" t="str">
        <f t="shared" si="156"/>
        <v/>
      </c>
      <c r="CH132" s="2" t="str">
        <f t="shared" si="156"/>
        <v/>
      </c>
      <c r="CI132" s="2" t="str">
        <f t="shared" si="156"/>
        <v/>
      </c>
      <c r="CJ132" s="2" t="str">
        <f t="shared" si="156"/>
        <v/>
      </c>
      <c r="CK132" s="2" t="str">
        <f t="shared" si="156"/>
        <v/>
      </c>
      <c r="CL132" s="2" t="str">
        <f t="shared" si="156"/>
        <v/>
      </c>
      <c r="CM132" s="2" t="str">
        <f t="shared" si="156"/>
        <v/>
      </c>
      <c r="CN132" s="2" t="str">
        <f t="shared" si="156"/>
        <v/>
      </c>
      <c r="CO132" s="2" t="str">
        <f t="shared" si="156"/>
        <v/>
      </c>
      <c r="CP132" s="2" t="str">
        <f t="shared" si="156"/>
        <v/>
      </c>
      <c r="CQ132" s="2">
        <f t="shared" si="156"/>
        <v>51.082999999999998</v>
      </c>
      <c r="CR132" s="2" t="str">
        <f t="shared" si="156"/>
        <v/>
      </c>
      <c r="CS132" s="2" t="str">
        <f t="shared" si="156"/>
        <v/>
      </c>
      <c r="CU132" s="2" t="str">
        <f t="shared" si="111"/>
        <v/>
      </c>
      <c r="CV132" s="2" t="str">
        <f t="shared" si="112"/>
        <v/>
      </c>
      <c r="CW132" s="2" t="str">
        <f t="shared" si="113"/>
        <v/>
      </c>
      <c r="CX132" s="2" t="str">
        <f t="shared" si="114"/>
        <v/>
      </c>
      <c r="CY132" s="2" t="str">
        <f t="shared" si="115"/>
        <v/>
      </c>
      <c r="CZ132" s="2" t="str">
        <f t="shared" si="116"/>
        <v/>
      </c>
      <c r="DA132" s="2" t="str">
        <f t="shared" si="117"/>
        <v/>
      </c>
      <c r="DB132" s="2" t="str">
        <f t="shared" si="118"/>
        <v/>
      </c>
      <c r="DC132" s="2" t="str">
        <f t="shared" si="119"/>
        <v/>
      </c>
      <c r="DD132" s="2" t="str">
        <f t="shared" si="120"/>
        <v/>
      </c>
      <c r="DE132" s="2" t="str">
        <f t="shared" si="121"/>
        <v/>
      </c>
      <c r="DF132" s="2" t="str">
        <f t="shared" si="122"/>
        <v/>
      </c>
      <c r="DG132" s="2">
        <f t="shared" si="123"/>
        <v>51.082999999999998</v>
      </c>
      <c r="DH132" s="2" t="str">
        <f t="shared" si="124"/>
        <v/>
      </c>
      <c r="DI132" s="2" t="str">
        <f t="shared" si="125"/>
        <v/>
      </c>
      <c r="DK132" s="2">
        <f t="shared" si="165"/>
        <v>94.611483575248258</v>
      </c>
      <c r="DL132" s="2">
        <f t="shared" si="165"/>
        <v>94.044116935483856</v>
      </c>
      <c r="DM132" s="2">
        <f t="shared" si="165"/>
        <v>94.771292131398013</v>
      </c>
      <c r="DN132" s="2">
        <f t="shared" si="165"/>
        <v>91.831259129106215</v>
      </c>
      <c r="DO132" s="2">
        <f t="shared" si="165"/>
        <v>87.093976158645262</v>
      </c>
      <c r="DP132" s="2">
        <f t="shared" si="165"/>
        <v>78.57487675070027</v>
      </c>
      <c r="DQ132" s="2">
        <f t="shared" si="165"/>
        <v>88.93149564553093</v>
      </c>
      <c r="DR132" s="2">
        <f t="shared" si="165"/>
        <v>79.753038095238054</v>
      </c>
      <c r="DS132" s="2">
        <f t="shared" si="165"/>
        <v>91.273551260504206</v>
      </c>
      <c r="DT132" s="2">
        <f t="shared" si="165"/>
        <v>83.174170308123252</v>
      </c>
      <c r="DU132" s="2">
        <f t="shared" si="165"/>
        <v>91.312746778711485</v>
      </c>
      <c r="DV132" s="2">
        <f t="shared" si="165"/>
        <v>87.996771428571421</v>
      </c>
      <c r="DW132" s="2">
        <f t="shared" si="165"/>
        <v>83.051608963585437</v>
      </c>
      <c r="DX132" s="2">
        <f t="shared" si="165"/>
        <v>73.832129411764697</v>
      </c>
      <c r="DY132" s="2">
        <f t="shared" si="165"/>
        <v>63.434210227272736</v>
      </c>
      <c r="EA132" s="2">
        <f t="shared" si="153"/>
        <v>52.211487214626089</v>
      </c>
      <c r="EB132" s="2">
        <f t="shared" si="153"/>
        <v>51.311614755896869</v>
      </c>
      <c r="EC132" s="2">
        <f t="shared" si="153"/>
        <v>52.548311469418721</v>
      </c>
      <c r="ED132" s="2">
        <f t="shared" si="153"/>
        <v>51.316661587287541</v>
      </c>
      <c r="EE132" s="2">
        <f t="shared" si="152"/>
        <v>50.97017840934496</v>
      </c>
      <c r="EF132" s="2">
        <f t="shared" si="152"/>
        <v>52.562367973377228</v>
      </c>
      <c r="EG132" s="2">
        <f t="shared" si="152"/>
        <v>52.820474510892197</v>
      </c>
      <c r="EH132" s="2">
        <f t="shared" si="152"/>
        <v>51.789452824484968</v>
      </c>
      <c r="EI132" s="2">
        <f t="shared" si="152"/>
        <v>51.02812079165458</v>
      </c>
      <c r="EJ132" s="2">
        <f t="shared" si="152"/>
        <v>52.563391490083887</v>
      </c>
      <c r="EK132" s="2">
        <f t="shared" si="152"/>
        <v>53.748101231085471</v>
      </c>
      <c r="EL132" s="2">
        <f t="shared" si="152"/>
        <v>51.871390341807555</v>
      </c>
      <c r="EM132" s="2">
        <f t="shared" si="136"/>
        <v>51.163011985914835</v>
      </c>
      <c r="EN132" s="2">
        <f t="shared" si="136"/>
        <v>50.770842816655758</v>
      </c>
      <c r="EO132" s="2">
        <f t="shared" si="136"/>
        <v>50.970075629265999</v>
      </c>
      <c r="EQ132" s="2">
        <f t="shared" si="166"/>
        <v>52.194994531841502</v>
      </c>
      <c r="ER132" s="2">
        <f t="shared" si="166"/>
        <v>51.403017944253783</v>
      </c>
      <c r="ES132" s="2">
        <f t="shared" si="166"/>
        <v>52.810243642951107</v>
      </c>
      <c r="ET132" s="2">
        <f t="shared" si="166"/>
        <v>51.3134528147393</v>
      </c>
      <c r="EU132" s="2">
        <f t="shared" si="166"/>
        <v>51.024141001687447</v>
      </c>
      <c r="EV132" s="2">
        <f t="shared" si="166"/>
        <v>52.620438229123614</v>
      </c>
      <c r="EW132" s="2">
        <f t="shared" si="166"/>
        <v>52.831713493023116</v>
      </c>
      <c r="EX132" s="2">
        <f t="shared" si="166"/>
        <v>51.983327360846474</v>
      </c>
      <c r="EY132" s="2">
        <f t="shared" si="166"/>
        <v>50.97520687391647</v>
      </c>
      <c r="EZ132" s="2">
        <f t="shared" si="166"/>
        <v>52.637346767533806</v>
      </c>
      <c r="FA132" s="2">
        <f t="shared" si="166"/>
        <v>53.858861871607267</v>
      </c>
      <c r="FB132" s="2">
        <f t="shared" si="166"/>
        <v>51.988778635449258</v>
      </c>
      <c r="FC132" s="2">
        <f t="shared" si="166"/>
        <v>51.173106981903594</v>
      </c>
      <c r="FD132" s="2">
        <f t="shared" si="166"/>
        <v>50.803328380370225</v>
      </c>
      <c r="FE132" s="2">
        <f t="shared" si="166"/>
        <v>50.834457036504773</v>
      </c>
      <c r="FG132" s="2">
        <f t="shared" si="167"/>
        <v>0.9984953180805638</v>
      </c>
      <c r="FH132" s="2">
        <f t="shared" si="167"/>
        <v>0.99886212698132093</v>
      </c>
      <c r="FI132" s="2">
        <f t="shared" si="167"/>
        <v>0.9985424950042916</v>
      </c>
      <c r="FJ132" s="2">
        <f t="shared" si="167"/>
        <v>0.99854407198407291</v>
      </c>
      <c r="FK132" s="2">
        <f t="shared" si="167"/>
        <v>0.99861021954479146</v>
      </c>
      <c r="FL132" s="2">
        <f t="shared" si="167"/>
        <v>0.99835662316571216</v>
      </c>
      <c r="FM132" s="2">
        <f t="shared" si="167"/>
        <v>0.99850508640949498</v>
      </c>
      <c r="FN132" s="2">
        <f t="shared" si="167"/>
        <v>0.99833149468271265</v>
      </c>
      <c r="FO132" s="2">
        <f t="shared" si="167"/>
        <v>0.99843258415553515</v>
      </c>
      <c r="FP132" s="2">
        <f t="shared" si="167"/>
        <v>0.99839148108444009</v>
      </c>
      <c r="FQ132" s="2">
        <f t="shared" si="167"/>
        <v>0.99843667380153889</v>
      </c>
      <c r="FR132" s="2">
        <f t="shared" si="167"/>
        <v>0.99858895472753118</v>
      </c>
      <c r="FS132" s="2">
        <f t="shared" si="167"/>
        <v>0.99833157191443123</v>
      </c>
      <c r="FT132" s="2">
        <f t="shared" si="167"/>
        <v>0.99819589488346183</v>
      </c>
      <c r="FU132" s="2">
        <f t="shared" si="167"/>
        <v>0.99782579598469745</v>
      </c>
      <c r="FW132" s="2">
        <f t="shared" si="157"/>
        <v>2.0257140668159791E-2</v>
      </c>
      <c r="FX132" s="2">
        <f t="shared" si="157"/>
        <v>2.1346083828067158E-2</v>
      </c>
      <c r="FY132" s="2">
        <f t="shared" si="157"/>
        <v>2.7816561686713169E-2</v>
      </c>
      <c r="FZ132" s="2">
        <f t="shared" si="157"/>
        <v>2.4309732965041131E-2</v>
      </c>
      <c r="GA132" s="2">
        <f t="shared" si="157"/>
        <v>2.3513871205483504E-2</v>
      </c>
      <c r="GB132" s="2">
        <f t="shared" si="157"/>
        <v>2.1286808814292468E-2</v>
      </c>
      <c r="GC132" s="2">
        <f t="shared" si="157"/>
        <v>2.2502624266794835E-2</v>
      </c>
      <c r="GD132" s="2">
        <f t="shared" si="157"/>
        <v>2.5134153430666033E-2</v>
      </c>
      <c r="GE132" s="2">
        <f t="shared" si="157"/>
        <v>2.9403513092397728E-2</v>
      </c>
      <c r="GF132" s="2">
        <f t="shared" si="157"/>
        <v>2.794377082522179E-2</v>
      </c>
      <c r="GG132" s="2">
        <f t="shared" si="157"/>
        <v>2.5114453909276854E-2</v>
      </c>
      <c r="GH132" s="2">
        <f t="shared" si="157"/>
        <v>1.9757054267298412E-2</v>
      </c>
      <c r="GI132" s="2">
        <f t="shared" si="157"/>
        <v>1.9561909140685181E-2</v>
      </c>
      <c r="GJ132" s="2">
        <f t="shared" si="157"/>
        <v>1.8280663151815802E-2</v>
      </c>
      <c r="GK132" s="2">
        <f t="shared" si="157"/>
        <v>1.5930753678624808E-2</v>
      </c>
      <c r="GM132" s="86">
        <f t="shared" si="158"/>
        <v>3.5876427037517976E-55</v>
      </c>
      <c r="GN132" s="86">
        <f t="shared" si="158"/>
        <v>8.776184940645418E-85</v>
      </c>
      <c r="GO132" s="86">
        <f t="shared" si="158"/>
        <v>4.1958964131244962E-138</v>
      </c>
      <c r="GP132" s="86">
        <f t="shared" si="158"/>
        <v>6.6877880038705818E-152</v>
      </c>
      <c r="GQ132" s="86">
        <f t="shared" si="158"/>
        <v>3.7739997299694296E-150</v>
      </c>
      <c r="GR132" s="86">
        <f t="shared" si="158"/>
        <v>8.9044392472481964E-137</v>
      </c>
      <c r="GS132" s="86">
        <f t="shared" si="158"/>
        <v>1.9049949673873876E-103</v>
      </c>
      <c r="GT132" s="86">
        <f t="shared" si="158"/>
        <v>1.2945867302103385E-108</v>
      </c>
      <c r="GU132" s="86">
        <f t="shared" si="158"/>
        <v>9.7770914478094517E-128</v>
      </c>
      <c r="GV132" s="86">
        <f t="shared" si="158"/>
        <v>1.4128981121763776E-118</v>
      </c>
      <c r="GW132" s="86">
        <f t="shared" si="158"/>
        <v>2.0591298485571531E-138</v>
      </c>
      <c r="GX132" s="86">
        <f t="shared" si="158"/>
        <v>7.5663518198122129E-121</v>
      </c>
      <c r="GY132" s="86">
        <f t="shared" si="158"/>
        <v>3.9686084480964704E-68</v>
      </c>
      <c r="GZ132" s="86">
        <f t="shared" si="158"/>
        <v>7.1908939888816834E-69</v>
      </c>
      <c r="HA132" s="86">
        <f t="shared" si="158"/>
        <v>2.6669305517182886E-88</v>
      </c>
      <c r="HC132" s="86">
        <f t="shared" si="154"/>
        <v>3.6132279939791523E-14</v>
      </c>
      <c r="HD132" s="86">
        <f t="shared" si="154"/>
        <v>6.3620046394775132E-28</v>
      </c>
      <c r="HE132" s="86">
        <f t="shared" si="154"/>
        <v>1.1369014981988233E-37</v>
      </c>
      <c r="HF132" s="86">
        <f t="shared" si="154"/>
        <v>6.4750772221443115E-56</v>
      </c>
      <c r="HG132" s="86">
        <f t="shared" si="154"/>
        <v>5.6747074758682498E-52</v>
      </c>
      <c r="HH132" s="86">
        <f t="shared" si="154"/>
        <v>1.6504964282097642E-50</v>
      </c>
      <c r="HI132" s="86">
        <f t="shared" si="154"/>
        <v>3.6446502951606879E-35</v>
      </c>
      <c r="HJ132" s="86">
        <f t="shared" si="154"/>
        <v>1.2240139399130513E-41</v>
      </c>
      <c r="HK132" s="86">
        <f t="shared" si="154"/>
        <v>3.7193181168678207E-48</v>
      </c>
      <c r="HL132" s="86">
        <f t="shared" si="162"/>
        <v>1.0221990365804796E-41</v>
      </c>
      <c r="HM132" s="86">
        <f t="shared" si="162"/>
        <v>3.3247284155468193E-40</v>
      </c>
      <c r="HN132" s="86">
        <f t="shared" si="162"/>
        <v>6.2638890672210284E-39</v>
      </c>
      <c r="HO132" s="86">
        <f t="shared" si="162"/>
        <v>2.3943686443726928E-21</v>
      </c>
      <c r="HP132" s="86">
        <f t="shared" si="162"/>
        <v>1.1010072392488681E-25</v>
      </c>
      <c r="HQ132" s="86">
        <f t="shared" si="162"/>
        <v>1.1576697607696777E-50</v>
      </c>
      <c r="HS132" s="86">
        <f t="shared" si="159"/>
        <v>1.0209871236785692E-2</v>
      </c>
      <c r="HT132" s="86">
        <f t="shared" si="159"/>
        <v>4.4252444291097662E-2</v>
      </c>
      <c r="HU132" s="86">
        <f t="shared" si="159"/>
        <v>6.0061457166636287E-2</v>
      </c>
      <c r="HV132" s="86">
        <f t="shared" si="159"/>
        <v>3.7013366416028544E-2</v>
      </c>
      <c r="HW132" s="86">
        <f t="shared" si="159"/>
        <v>2.4226460644990639E-2</v>
      </c>
      <c r="HX132" s="86">
        <f t="shared" si="159"/>
        <v>1.1675955769896664E-2</v>
      </c>
      <c r="HY132" s="86">
        <f t="shared" si="159"/>
        <v>1.5453250634508144E-2</v>
      </c>
      <c r="HZ132" s="86">
        <f t="shared" si="159"/>
        <v>1.8480692057904421E-2</v>
      </c>
      <c r="IA132" s="86">
        <f t="shared" si="159"/>
        <v>4.298085216766992E-2</v>
      </c>
      <c r="IB132" s="86">
        <f t="shared" si="159"/>
        <v>3.3511939590389228E-2</v>
      </c>
      <c r="IC132" s="86">
        <f t="shared" si="159"/>
        <v>2.0131667499292901E-2</v>
      </c>
      <c r="ID132" s="86">
        <f t="shared" si="159"/>
        <v>1.4885437715616956E-2</v>
      </c>
      <c r="IE132" s="86">
        <f t="shared" si="159"/>
        <v>5.3466117470360973E-3</v>
      </c>
      <c r="IF132" s="86">
        <f t="shared" si="159"/>
        <v>1.0003719727783611E-2</v>
      </c>
      <c r="IG132" s="86">
        <f t="shared" si="159"/>
        <v>1.3349859429662634E-2</v>
      </c>
      <c r="II132" s="86">
        <f t="shared" si="160"/>
        <v>2.8615710406584861E-29</v>
      </c>
      <c r="IJ132" s="86">
        <f t="shared" si="160"/>
        <v>6.6330331286010592E-20</v>
      </c>
      <c r="IK132" s="86">
        <f t="shared" si="160"/>
        <v>2.7271773191688242E-21</v>
      </c>
      <c r="IL132" s="86">
        <f t="shared" si="160"/>
        <v>1.4969429770700395E-25</v>
      </c>
      <c r="IM132" s="86">
        <f t="shared" si="160"/>
        <v>1.5121840668916089E-26</v>
      </c>
      <c r="IN132" s="86">
        <f t="shared" si="160"/>
        <v>1.1048250649537631E-29</v>
      </c>
      <c r="IO132" s="86">
        <f t="shared" si="160"/>
        <v>2.3901059586073947E-30</v>
      </c>
      <c r="IP132" s="86">
        <f t="shared" si="160"/>
        <v>5.4611813623333062E-30</v>
      </c>
      <c r="IQ132" s="86">
        <f t="shared" si="160"/>
        <v>4.8220341045031834E-28</v>
      </c>
      <c r="IR132" s="86">
        <f t="shared" si="160"/>
        <v>7.5712368971503686E-29</v>
      </c>
      <c r="IS132" s="86">
        <f t="shared" si="160"/>
        <v>9.1430078120469417E-30</v>
      </c>
      <c r="IT132" s="86">
        <f t="shared" si="160"/>
        <v>2.3584995023107868E-26</v>
      </c>
      <c r="IU132" s="86">
        <f t="shared" si="160"/>
        <v>2.9432576530636127E-33</v>
      </c>
      <c r="IV132" s="86">
        <f t="shared" si="160"/>
        <v>2.8920067810484077E-31</v>
      </c>
      <c r="IW132" s="86">
        <f t="shared" si="160"/>
        <v>4.3633165568950308E-26</v>
      </c>
      <c r="IY132" s="86">
        <f t="shared" si="161"/>
        <v>1.0209871236821825E-2</v>
      </c>
      <c r="IZ132" s="86">
        <f t="shared" si="161"/>
        <v>4.4252444291097662E-2</v>
      </c>
      <c r="JA132" s="86">
        <f t="shared" si="161"/>
        <v>6.0061457166636287E-2</v>
      </c>
      <c r="JB132" s="86">
        <f t="shared" si="161"/>
        <v>3.7013366416028544E-2</v>
      </c>
      <c r="JC132" s="86">
        <f t="shared" si="161"/>
        <v>2.4226460644990639E-2</v>
      </c>
      <c r="JD132" s="86">
        <f t="shared" si="161"/>
        <v>1.1675955769896664E-2</v>
      </c>
      <c r="JE132" s="86">
        <f t="shared" si="161"/>
        <v>1.5453250634508144E-2</v>
      </c>
      <c r="JF132" s="86">
        <f t="shared" si="161"/>
        <v>1.8480692057904421E-2</v>
      </c>
      <c r="JG132" s="86">
        <f t="shared" si="161"/>
        <v>4.298085216766992E-2</v>
      </c>
      <c r="JH132" s="86">
        <f t="shared" si="161"/>
        <v>3.3511939590389228E-2</v>
      </c>
      <c r="JI132" s="86">
        <f t="shared" si="161"/>
        <v>2.0131667499292901E-2</v>
      </c>
      <c r="JJ132" s="86">
        <f t="shared" si="161"/>
        <v>1.4885437715616956E-2</v>
      </c>
      <c r="JK132" s="86">
        <f t="shared" si="161"/>
        <v>5.3466117470360973E-3</v>
      </c>
      <c r="JL132" s="86">
        <f t="shared" si="161"/>
        <v>1.0003719727783611E-2</v>
      </c>
      <c r="JM132" s="86">
        <f t="shared" si="161"/>
        <v>1.3349859429662634E-2</v>
      </c>
    </row>
    <row r="133" spans="2:273" x14ac:dyDescent="0.25">
      <c r="B133" s="2">
        <v>106</v>
      </c>
      <c r="C133" s="37">
        <v>50.36</v>
      </c>
      <c r="D133" s="37">
        <v>51.067999999999998</v>
      </c>
      <c r="E133" s="37">
        <v>52.406999999999996</v>
      </c>
      <c r="F133" s="37">
        <v>52.661000000000001</v>
      </c>
      <c r="G133" s="37">
        <v>51.914999999999999</v>
      </c>
      <c r="H133" s="37">
        <v>54.253999999999998</v>
      </c>
      <c r="I133" s="37">
        <v>52.796999999999997</v>
      </c>
      <c r="J133" s="37">
        <v>55.085000000000001</v>
      </c>
      <c r="K133" s="37">
        <v>53.517000000000003</v>
      </c>
      <c r="L133" s="37">
        <v>57.033000000000001</v>
      </c>
      <c r="M133" s="37">
        <v>53.332999999999998</v>
      </c>
      <c r="N133" s="37">
        <v>53.55</v>
      </c>
      <c r="O133" s="37">
        <v>55.067</v>
      </c>
      <c r="P133" s="37">
        <v>56.383000000000003</v>
      </c>
      <c r="Q133" s="37">
        <v>55.433</v>
      </c>
      <c r="S133" s="4">
        <f t="shared" si="163"/>
        <v>52.197056037267146</v>
      </c>
      <c r="T133" s="4">
        <f t="shared" si="163"/>
        <v>51.673535803288075</v>
      </c>
      <c r="U133" s="4">
        <f t="shared" si="163"/>
        <v>53.871802834757112</v>
      </c>
      <c r="V133" s="4">
        <f t="shared" si="163"/>
        <v>52.858432297020734</v>
      </c>
      <c r="W133" s="4">
        <f t="shared" si="163"/>
        <v>52.803472599646085</v>
      </c>
      <c r="X133" s="4">
        <f t="shared" si="163"/>
        <v>53.750915191600534</v>
      </c>
      <c r="Y133" s="4">
        <f t="shared" si="163"/>
        <v>54.633455947901815</v>
      </c>
      <c r="Z133" s="4">
        <f t="shared" si="163"/>
        <v>53.972922228925462</v>
      </c>
      <c r="AA133" s="4">
        <f t="shared" si="163"/>
        <v>56.225270004462246</v>
      </c>
      <c r="AB133" s="4">
        <f t="shared" si="163"/>
        <v>57.157731697978868</v>
      </c>
      <c r="AC133" s="4">
        <f t="shared" si="163"/>
        <v>56.969710191681564</v>
      </c>
      <c r="AD133" s="4">
        <f t="shared" si="163"/>
        <v>54.38276049920654</v>
      </c>
      <c r="AE133" s="4">
        <f t="shared" si="163"/>
        <v>52.507790353565632</v>
      </c>
      <c r="AF133" s="4">
        <f t="shared" si="163"/>
        <v>53.991994491916962</v>
      </c>
      <c r="AG133" s="4">
        <f t="shared" si="163"/>
        <v>58.345033626732956</v>
      </c>
      <c r="AI133" s="4">
        <f t="shared" si="164"/>
        <v>-1.8370560372671463</v>
      </c>
      <c r="AJ133" s="4">
        <f t="shared" si="164"/>
        <v>-0.60553580328807755</v>
      </c>
      <c r="AK133" s="4">
        <f t="shared" si="164"/>
        <v>-1.4648028347571156</v>
      </c>
      <c r="AL133" s="4">
        <f t="shared" si="164"/>
        <v>-0.19743229702073251</v>
      </c>
      <c r="AM133" s="4">
        <f t="shared" si="164"/>
        <v>-0.88847259964608583</v>
      </c>
      <c r="AN133" s="4">
        <f t="shared" si="164"/>
        <v>0.50308480839946412</v>
      </c>
      <c r="AO133" s="4">
        <f t="shared" si="164"/>
        <v>-1.8364559479018183</v>
      </c>
      <c r="AP133" s="4">
        <f t="shared" si="164"/>
        <v>1.1120777710745386</v>
      </c>
      <c r="AQ133" s="4">
        <f t="shared" si="164"/>
        <v>-2.7082700044622428</v>
      </c>
      <c r="AR133" s="4">
        <f t="shared" si="164"/>
        <v>-0.12473169797886641</v>
      </c>
      <c r="AS133" s="4">
        <f t="shared" si="164"/>
        <v>-3.6367101916815656</v>
      </c>
      <c r="AT133" s="4">
        <f t="shared" si="164"/>
        <v>-0.83276049920654316</v>
      </c>
      <c r="AU133" s="4">
        <f t="shared" si="164"/>
        <v>2.5592096464343683</v>
      </c>
      <c r="AV133" s="4">
        <f t="shared" si="164"/>
        <v>2.3910055080830404</v>
      </c>
      <c r="AW133" s="4">
        <f t="shared" si="164"/>
        <v>-2.9120336267329563</v>
      </c>
      <c r="AY133" s="2">
        <f t="shared" si="155"/>
        <v>52.132771382018653</v>
      </c>
      <c r="AZ133" s="2">
        <f t="shared" si="155"/>
        <v>51.205841345014719</v>
      </c>
      <c r="BA133" s="2">
        <f t="shared" si="155"/>
        <v>52.390082605348184</v>
      </c>
      <c r="BB133" s="2">
        <f t="shared" si="155"/>
        <v>51.194916697889212</v>
      </c>
      <c r="BC133" s="2">
        <f t="shared" si="155"/>
        <v>50.838510443358217</v>
      </c>
      <c r="BD133" s="2">
        <f t="shared" si="155"/>
        <v>52.400845995048542</v>
      </c>
      <c r="BE133" s="2">
        <f t="shared" si="155"/>
        <v>52.707731171587646</v>
      </c>
      <c r="BF133" s="2">
        <f t="shared" si="155"/>
        <v>51.621404949922102</v>
      </c>
      <c r="BG133" s="2">
        <f t="shared" si="155"/>
        <v>50.937917696821827</v>
      </c>
      <c r="BH133" s="2">
        <f t="shared" si="155"/>
        <v>52.442190950359766</v>
      </c>
      <c r="BI133" s="2">
        <f t="shared" si="155"/>
        <v>53.593107939212217</v>
      </c>
      <c r="BJ133" s="2">
        <f t="shared" si="155"/>
        <v>51.717291490071517</v>
      </c>
      <c r="BK133" s="2">
        <f t="shared" si="155"/>
        <v>51.04085839979426</v>
      </c>
      <c r="BL133" s="2">
        <f t="shared" si="155"/>
        <v>50.675729639020375</v>
      </c>
      <c r="BM133" s="2">
        <f t="shared" si="155"/>
        <v>50.898444114462031</v>
      </c>
      <c r="BO133" s="2" t="str">
        <f t="shared" si="96"/>
        <v/>
      </c>
      <c r="BP133" s="2" t="str">
        <f t="shared" si="97"/>
        <v/>
      </c>
      <c r="BQ133" s="2" t="str">
        <f t="shared" si="98"/>
        <v/>
      </c>
      <c r="BR133" s="2" t="str">
        <f t="shared" si="99"/>
        <v/>
      </c>
      <c r="BS133" s="2" t="str">
        <f t="shared" si="100"/>
        <v/>
      </c>
      <c r="BT133" s="2" t="str">
        <f t="shared" si="101"/>
        <v/>
      </c>
      <c r="BU133" s="2" t="str">
        <f t="shared" si="102"/>
        <v/>
      </c>
      <c r="BV133" s="2" t="str">
        <f t="shared" si="103"/>
        <v/>
      </c>
      <c r="BW133" s="2" t="str">
        <f t="shared" si="104"/>
        <v/>
      </c>
      <c r="BX133" s="2" t="str">
        <f t="shared" si="105"/>
        <v/>
      </c>
      <c r="BY133" s="2" t="str">
        <f t="shared" si="106"/>
        <v/>
      </c>
      <c r="BZ133" s="2" t="str">
        <f t="shared" si="107"/>
        <v/>
      </c>
      <c r="CA133" s="2" t="str">
        <f t="shared" si="108"/>
        <v/>
      </c>
      <c r="CB133" s="2" t="str">
        <f t="shared" si="109"/>
        <v/>
      </c>
      <c r="CC133" s="2" t="str">
        <f t="shared" si="110"/>
        <v/>
      </c>
      <c r="CE133" s="2" t="str">
        <f t="shared" si="156"/>
        <v/>
      </c>
      <c r="CF133" s="2" t="str">
        <f t="shared" si="156"/>
        <v/>
      </c>
      <c r="CG133" s="2" t="str">
        <f t="shared" si="156"/>
        <v/>
      </c>
      <c r="CH133" s="2" t="str">
        <f t="shared" si="156"/>
        <v/>
      </c>
      <c r="CI133" s="2" t="str">
        <f t="shared" si="156"/>
        <v/>
      </c>
      <c r="CJ133" s="2" t="str">
        <f t="shared" si="156"/>
        <v/>
      </c>
      <c r="CK133" s="2" t="str">
        <f t="shared" si="156"/>
        <v/>
      </c>
      <c r="CL133" s="2" t="str">
        <f t="shared" si="156"/>
        <v/>
      </c>
      <c r="CM133" s="2" t="str">
        <f t="shared" si="156"/>
        <v/>
      </c>
      <c r="CN133" s="2" t="str">
        <f t="shared" si="156"/>
        <v/>
      </c>
      <c r="CO133" s="2" t="str">
        <f t="shared" si="156"/>
        <v/>
      </c>
      <c r="CP133" s="2" t="str">
        <f t="shared" si="156"/>
        <v/>
      </c>
      <c r="CQ133" s="2" t="str">
        <f t="shared" si="156"/>
        <v/>
      </c>
      <c r="CR133" s="2" t="str">
        <f t="shared" si="156"/>
        <v/>
      </c>
      <c r="CS133" s="2" t="str">
        <f t="shared" si="156"/>
        <v/>
      </c>
      <c r="CU133" s="2" t="str">
        <f t="shared" si="111"/>
        <v/>
      </c>
      <c r="CV133" s="2" t="str">
        <f t="shared" si="112"/>
        <v/>
      </c>
      <c r="CW133" s="2" t="str">
        <f t="shared" si="113"/>
        <v/>
      </c>
      <c r="CX133" s="2" t="str">
        <f t="shared" si="114"/>
        <v/>
      </c>
      <c r="CY133" s="2" t="str">
        <f t="shared" si="115"/>
        <v/>
      </c>
      <c r="CZ133" s="2" t="str">
        <f t="shared" si="116"/>
        <v/>
      </c>
      <c r="DA133" s="2" t="str">
        <f t="shared" si="117"/>
        <v/>
      </c>
      <c r="DB133" s="2" t="str">
        <f t="shared" si="118"/>
        <v/>
      </c>
      <c r="DC133" s="2" t="str">
        <f t="shared" si="119"/>
        <v/>
      </c>
      <c r="DD133" s="2" t="str">
        <f t="shared" si="120"/>
        <v/>
      </c>
      <c r="DE133" s="2" t="str">
        <f t="shared" si="121"/>
        <v/>
      </c>
      <c r="DF133" s="2" t="str">
        <f t="shared" si="122"/>
        <v/>
      </c>
      <c r="DG133" s="2" t="str">
        <f t="shared" si="123"/>
        <v/>
      </c>
      <c r="DH133" s="2" t="str">
        <f t="shared" si="124"/>
        <v/>
      </c>
      <c r="DI133" s="2" t="str">
        <f t="shared" si="125"/>
        <v/>
      </c>
      <c r="DK133" s="2">
        <f t="shared" si="165"/>
        <v>94.919223834988529</v>
      </c>
      <c r="DL133" s="2">
        <f t="shared" si="165"/>
        <v>94.348635080645138</v>
      </c>
      <c r="DM133" s="2">
        <f t="shared" si="165"/>
        <v>95.041696562261279</v>
      </c>
      <c r="DN133" s="2">
        <f t="shared" si="165"/>
        <v>92.085758899923633</v>
      </c>
      <c r="DO133" s="2">
        <f t="shared" si="165"/>
        <v>87.299408645276287</v>
      </c>
      <c r="DP133" s="2">
        <f t="shared" si="165"/>
        <v>78.689718207282908</v>
      </c>
      <c r="DQ133" s="2">
        <f t="shared" si="165"/>
        <v>89.156429793735668</v>
      </c>
      <c r="DR133" s="2">
        <f t="shared" si="165"/>
        <v>79.903919047619013</v>
      </c>
      <c r="DS133" s="2">
        <f t="shared" si="165"/>
        <v>91.557087394957989</v>
      </c>
      <c r="DT133" s="2">
        <f t="shared" si="165"/>
        <v>83.365396918767502</v>
      </c>
      <c r="DU133" s="2">
        <f t="shared" si="165"/>
        <v>91.570932212885154</v>
      </c>
      <c r="DV133" s="2">
        <f t="shared" si="165"/>
        <v>88.214072268907557</v>
      </c>
      <c r="DW133" s="2">
        <f t="shared" si="165"/>
        <v>83.254267507002794</v>
      </c>
      <c r="DX133" s="2">
        <f t="shared" si="165"/>
        <v>73.983084593837532</v>
      </c>
      <c r="DY133" s="2">
        <f t="shared" si="165"/>
        <v>63.505982954545466</v>
      </c>
      <c r="EA133" s="2">
        <f t="shared" si="153"/>
        <v>52.074253589559909</v>
      </c>
      <c r="EB133" s="2">
        <f t="shared" si="153"/>
        <v>51.158512671420738</v>
      </c>
      <c r="EC133" s="2">
        <f t="shared" si="153"/>
        <v>52.324012151474349</v>
      </c>
      <c r="ED133" s="2">
        <f t="shared" si="153"/>
        <v>51.140576190686815</v>
      </c>
      <c r="EE133" s="2">
        <f t="shared" si="152"/>
        <v>50.790495405038911</v>
      </c>
      <c r="EF133" s="2">
        <f t="shared" si="152"/>
        <v>52.359713956533753</v>
      </c>
      <c r="EG133" s="2">
        <f t="shared" si="152"/>
        <v>52.657736145414191</v>
      </c>
      <c r="EH133" s="2">
        <f t="shared" si="152"/>
        <v>51.571711457838902</v>
      </c>
      <c r="EI133" s="2">
        <f t="shared" si="152"/>
        <v>50.881794586071628</v>
      </c>
      <c r="EJ133" s="2">
        <f t="shared" si="152"/>
        <v>52.394061395390779</v>
      </c>
      <c r="EK133" s="2">
        <f t="shared" si="152"/>
        <v>53.534902644756414</v>
      </c>
      <c r="EL133" s="2">
        <f t="shared" si="152"/>
        <v>51.66680714577965</v>
      </c>
      <c r="EM133" s="2">
        <f t="shared" si="136"/>
        <v>50.991087817705733</v>
      </c>
      <c r="EN133" s="2">
        <f t="shared" si="136"/>
        <v>50.636460867669491</v>
      </c>
      <c r="EO133" s="2">
        <f t="shared" si="136"/>
        <v>50.87598944244818</v>
      </c>
      <c r="EQ133" s="2">
        <f t="shared" si="166"/>
        <v>52.061372287452869</v>
      </c>
      <c r="ER133" s="2">
        <f t="shared" si="166"/>
        <v>51.265696076849913</v>
      </c>
      <c r="ES133" s="2">
        <f t="shared" si="166"/>
        <v>52.629096562246488</v>
      </c>
      <c r="ET133" s="2">
        <f t="shared" si="166"/>
        <v>51.139283418424441</v>
      </c>
      <c r="EU133" s="2">
        <f t="shared" si="166"/>
        <v>50.857923242077476</v>
      </c>
      <c r="EV133" s="2">
        <f t="shared" si="166"/>
        <v>52.431131819987911</v>
      </c>
      <c r="EW133" s="2">
        <f t="shared" si="166"/>
        <v>52.666955648508228</v>
      </c>
      <c r="EX133" s="2">
        <f t="shared" si="166"/>
        <v>51.810838944944862</v>
      </c>
      <c r="EY133" s="2">
        <f t="shared" si="166"/>
        <v>50.818643528210018</v>
      </c>
      <c r="EZ133" s="2">
        <f t="shared" si="166"/>
        <v>52.482046328510094</v>
      </c>
      <c r="FA133" s="2">
        <f t="shared" si="166"/>
        <v>53.679316868271449</v>
      </c>
      <c r="FB133" s="2">
        <f t="shared" si="166"/>
        <v>51.826193489711031</v>
      </c>
      <c r="FC133" s="2">
        <f t="shared" si="166"/>
        <v>51.022426771627586</v>
      </c>
      <c r="FD133" s="2">
        <f t="shared" si="166"/>
        <v>50.678891240733513</v>
      </c>
      <c r="FE133" s="2">
        <f t="shared" si="166"/>
        <v>50.727252765687929</v>
      </c>
      <c r="FG133" s="2">
        <f t="shared" si="167"/>
        <v>0.99862753207084032</v>
      </c>
      <c r="FH133" s="2">
        <f t="shared" si="167"/>
        <v>0.99896214356245705</v>
      </c>
      <c r="FI133" s="2">
        <f t="shared" si="167"/>
        <v>0.99867056915311658</v>
      </c>
      <c r="FJ133" s="2">
        <f t="shared" si="167"/>
        <v>0.99867200774453069</v>
      </c>
      <c r="FK133" s="2">
        <f t="shared" si="167"/>
        <v>0.9987323501451818</v>
      </c>
      <c r="FL133" s="2">
        <f t="shared" si="167"/>
        <v>0.99850100576039291</v>
      </c>
      <c r="FM133" s="2">
        <f t="shared" si="167"/>
        <v>0.99863644324449563</v>
      </c>
      <c r="FN133" s="2">
        <f t="shared" si="167"/>
        <v>0.99847808163169327</v>
      </c>
      <c r="FO133" s="2">
        <f t="shared" si="167"/>
        <v>0.99857030258248625</v>
      </c>
      <c r="FP133" s="2">
        <f t="shared" si="167"/>
        <v>0.9985328056584144</v>
      </c>
      <c r="FQ133" s="2">
        <f t="shared" si="167"/>
        <v>0.99857403341163653</v>
      </c>
      <c r="FR133" s="2">
        <f t="shared" si="167"/>
        <v>0.99871295162102103</v>
      </c>
      <c r="FS133" s="2">
        <f t="shared" si="167"/>
        <v>0.9984781520885434</v>
      </c>
      <c r="FT133" s="2">
        <f t="shared" si="167"/>
        <v>0.9983543753491334</v>
      </c>
      <c r="FU133" s="2">
        <f t="shared" si="167"/>
        <v>0.99801672295750876</v>
      </c>
      <c r="FW133" s="2">
        <f t="shared" si="157"/>
        <v>2.2168188163943527E-2</v>
      </c>
      <c r="FX133" s="2">
        <f t="shared" si="157"/>
        <v>2.3357412495673725E-2</v>
      </c>
      <c r="FY133" s="2">
        <f t="shared" si="157"/>
        <v>3.0418619185488473E-2</v>
      </c>
      <c r="FZ133" s="2">
        <f t="shared" si="157"/>
        <v>2.6592722663871901E-2</v>
      </c>
      <c r="GA133" s="2">
        <f t="shared" si="157"/>
        <v>2.5724090033591645E-2</v>
      </c>
      <c r="GB133" s="2">
        <f t="shared" si="157"/>
        <v>2.3292685241809719E-2</v>
      </c>
      <c r="GC133" s="2">
        <f t="shared" si="157"/>
        <v>2.4620186130295284E-2</v>
      </c>
      <c r="GD133" s="2">
        <f t="shared" si="157"/>
        <v>2.7492384991783428E-2</v>
      </c>
      <c r="GE133" s="2">
        <f t="shared" si="157"/>
        <v>3.214911046665591E-2</v>
      </c>
      <c r="GF133" s="2">
        <f t="shared" si="157"/>
        <v>3.0557353883457119E-2</v>
      </c>
      <c r="GG133" s="2">
        <f t="shared" si="157"/>
        <v>2.7470889231592761E-2</v>
      </c>
      <c r="GH133" s="2">
        <f t="shared" si="157"/>
        <v>2.162196505690011E-2</v>
      </c>
      <c r="GI133" s="2">
        <f t="shared" si="157"/>
        <v>2.1408802064648912E-2</v>
      </c>
      <c r="GJ133" s="2">
        <f t="shared" si="157"/>
        <v>2.0009058871900246E-2</v>
      </c>
      <c r="GK133" s="2">
        <f t="shared" si="157"/>
        <v>1.744091788258726E-2</v>
      </c>
      <c r="GM133" s="86">
        <f t="shared" si="158"/>
        <v>2.4645164152387269E-57</v>
      </c>
      <c r="GN133" s="86">
        <f t="shared" si="158"/>
        <v>3.8297380337288505E-88</v>
      </c>
      <c r="GO133" s="86">
        <f t="shared" si="158"/>
        <v>1.3529082896470918E-143</v>
      </c>
      <c r="GP133" s="86">
        <f t="shared" si="158"/>
        <v>6.9589899718253167E-158</v>
      </c>
      <c r="GQ133" s="86">
        <f t="shared" si="158"/>
        <v>4.3110647578387051E-156</v>
      </c>
      <c r="GR133" s="86">
        <f t="shared" si="158"/>
        <v>3.4004865877091537E-142</v>
      </c>
      <c r="GS133" s="86">
        <f t="shared" si="158"/>
        <v>1.5842358498461955E-107</v>
      </c>
      <c r="GT133" s="86">
        <f t="shared" si="158"/>
        <v>6.9142631320425374E-113</v>
      </c>
      <c r="GU133" s="86">
        <f t="shared" si="158"/>
        <v>1.0579028702591358E-132</v>
      </c>
      <c r="GV133" s="86">
        <f t="shared" si="158"/>
        <v>3.2272537674804846E-123</v>
      </c>
      <c r="GW133" s="86">
        <f t="shared" si="158"/>
        <v>6.7845771731035739E-144</v>
      </c>
      <c r="GX133" s="86">
        <f t="shared" si="158"/>
        <v>1.0945520267337454E-125</v>
      </c>
      <c r="GY133" s="86">
        <f t="shared" si="158"/>
        <v>8.8070970683606532E-71</v>
      </c>
      <c r="GZ133" s="86">
        <f t="shared" si="158"/>
        <v>1.8008280289125904E-71</v>
      </c>
      <c r="HA133" s="86">
        <f t="shared" si="158"/>
        <v>1.0938359243285666E-91</v>
      </c>
      <c r="HC133" s="86">
        <f t="shared" si="154"/>
        <v>3.8092179395248434E-15</v>
      </c>
      <c r="HD133" s="86">
        <f t="shared" si="154"/>
        <v>6.647566292663685E-30</v>
      </c>
      <c r="HE133" s="86">
        <f t="shared" si="154"/>
        <v>2.5020303461438519E-40</v>
      </c>
      <c r="HF133" s="86">
        <f t="shared" si="154"/>
        <v>7.77786211695643E-60</v>
      </c>
      <c r="HG133" s="86">
        <f t="shared" si="154"/>
        <v>9.9160155826568129E-56</v>
      </c>
      <c r="HH133" s="86">
        <f t="shared" si="154"/>
        <v>3.2908044638580714E-54</v>
      </c>
      <c r="HI133" s="86">
        <f t="shared" si="154"/>
        <v>1.2305477359475261E-37</v>
      </c>
      <c r="HJ133" s="86">
        <f t="shared" si="154"/>
        <v>1.3658552033357572E-44</v>
      </c>
      <c r="HK133" s="86">
        <f t="shared" si="154"/>
        <v>2.0412551156134494E-51</v>
      </c>
      <c r="HL133" s="86">
        <f t="shared" si="162"/>
        <v>1.4293206907095735E-44</v>
      </c>
      <c r="HM133" s="86">
        <f t="shared" si="162"/>
        <v>5.1126171393383573E-43</v>
      </c>
      <c r="HN133" s="86">
        <f t="shared" si="162"/>
        <v>8.4173312323254834E-42</v>
      </c>
      <c r="HO133" s="86">
        <f t="shared" si="162"/>
        <v>7.1806557575167475E-23</v>
      </c>
      <c r="HP133" s="86">
        <f t="shared" si="162"/>
        <v>1.8767966149947252E-27</v>
      </c>
      <c r="HQ133" s="86">
        <f t="shared" si="162"/>
        <v>2.5513741663686494E-54</v>
      </c>
      <c r="HS133" s="86">
        <f t="shared" si="159"/>
        <v>1.8245553866793818E-2</v>
      </c>
      <c r="HT133" s="86">
        <f t="shared" si="159"/>
        <v>6.5572133619689207E-2</v>
      </c>
      <c r="HU133" s="86">
        <f t="shared" si="159"/>
        <v>9.0778964601883602E-2</v>
      </c>
      <c r="HV133" s="86">
        <f t="shared" si="159"/>
        <v>5.9646490794010215E-2</v>
      </c>
      <c r="HW133" s="86">
        <f t="shared" si="159"/>
        <v>4.0522559810121359E-2</v>
      </c>
      <c r="HX133" s="86">
        <f t="shared" si="159"/>
        <v>2.0917975828204358E-2</v>
      </c>
      <c r="HY133" s="86">
        <f t="shared" si="159"/>
        <v>2.7550420687826004E-2</v>
      </c>
      <c r="HZ133" s="86">
        <f t="shared" si="159"/>
        <v>3.2951615591927677E-2</v>
      </c>
      <c r="IA133" s="86">
        <f t="shared" si="159"/>
        <v>7.1858393027878012E-2</v>
      </c>
      <c r="IB133" s="86">
        <f t="shared" si="159"/>
        <v>5.7257425846495923E-2</v>
      </c>
      <c r="IC133" s="86">
        <f t="shared" si="159"/>
        <v>3.5578500325116981E-2</v>
      </c>
      <c r="ID133" s="86">
        <f t="shared" si="159"/>
        <v>2.510415958166597E-2</v>
      </c>
      <c r="IE133" s="86">
        <f t="shared" si="159"/>
        <v>1.0325437354505694E-2</v>
      </c>
      <c r="IF133" s="86">
        <f t="shared" si="159"/>
        <v>1.7298394967907263E-2</v>
      </c>
      <c r="IG133" s="86">
        <f t="shared" si="159"/>
        <v>2.0660710981030121E-2</v>
      </c>
      <c r="II133" s="86">
        <f t="shared" si="160"/>
        <v>5.6530336663966483E-28</v>
      </c>
      <c r="IJ133" s="86">
        <f t="shared" si="160"/>
        <v>4.9414079960867539E-19</v>
      </c>
      <c r="IK133" s="86">
        <f t="shared" si="160"/>
        <v>2.778009070834224E-20</v>
      </c>
      <c r="IL133" s="86">
        <f t="shared" si="160"/>
        <v>2.2584449789325809E-24</v>
      </c>
      <c r="IM133" s="86">
        <f t="shared" si="160"/>
        <v>2.4873998678997407E-25</v>
      </c>
      <c r="IN133" s="86">
        <f t="shared" si="160"/>
        <v>2.3735705343035546E-28</v>
      </c>
      <c r="IO133" s="86">
        <f t="shared" si="160"/>
        <v>5.7833560311055403E-29</v>
      </c>
      <c r="IP133" s="86">
        <f t="shared" si="160"/>
        <v>1.3984760612827913E-28</v>
      </c>
      <c r="IQ133" s="86">
        <f t="shared" si="160"/>
        <v>1.1358463364416814E-26</v>
      </c>
      <c r="IR133" s="86">
        <f t="shared" si="160"/>
        <v>1.8711937988323903E-27</v>
      </c>
      <c r="IS133" s="86">
        <f t="shared" si="160"/>
        <v>2.2809162267927672E-28</v>
      </c>
      <c r="IT133" s="86">
        <f t="shared" si="160"/>
        <v>3.3502975342781274E-25</v>
      </c>
      <c r="IU133" s="86">
        <f t="shared" si="160"/>
        <v>8.6492108389173345E-32</v>
      </c>
      <c r="IV133" s="86">
        <f t="shared" si="160"/>
        <v>6.5126004036562221E-30</v>
      </c>
      <c r="IW133" s="86">
        <f t="shared" si="160"/>
        <v>5.2479754590732057E-25</v>
      </c>
      <c r="IY133" s="86">
        <f t="shared" si="161"/>
        <v>1.8245553866797628E-2</v>
      </c>
      <c r="IZ133" s="86">
        <f t="shared" si="161"/>
        <v>6.5572133619689207E-2</v>
      </c>
      <c r="JA133" s="86">
        <f t="shared" si="161"/>
        <v>9.0778964601883602E-2</v>
      </c>
      <c r="JB133" s="86">
        <f t="shared" si="161"/>
        <v>5.9646490794010215E-2</v>
      </c>
      <c r="JC133" s="86">
        <f t="shared" si="161"/>
        <v>4.0522559810121359E-2</v>
      </c>
      <c r="JD133" s="86">
        <f t="shared" si="161"/>
        <v>2.0917975828204358E-2</v>
      </c>
      <c r="JE133" s="86">
        <f t="shared" si="161"/>
        <v>2.7550420687826004E-2</v>
      </c>
      <c r="JF133" s="86">
        <f t="shared" si="161"/>
        <v>3.2951615591927677E-2</v>
      </c>
      <c r="JG133" s="86">
        <f t="shared" si="161"/>
        <v>7.1858393027878012E-2</v>
      </c>
      <c r="JH133" s="86">
        <f t="shared" si="161"/>
        <v>5.7257425846495923E-2</v>
      </c>
      <c r="JI133" s="86">
        <f t="shared" si="161"/>
        <v>3.5578500325116981E-2</v>
      </c>
      <c r="JJ133" s="86">
        <f t="shared" si="161"/>
        <v>2.510415958166597E-2</v>
      </c>
      <c r="JK133" s="86">
        <f t="shared" si="161"/>
        <v>1.0325437354505694E-2</v>
      </c>
      <c r="JL133" s="86">
        <f t="shared" si="161"/>
        <v>1.7298394967907263E-2</v>
      </c>
      <c r="JM133" s="86">
        <f t="shared" si="161"/>
        <v>2.0660710981030121E-2</v>
      </c>
    </row>
    <row r="134" spans="2:273" x14ac:dyDescent="0.25">
      <c r="B134" s="2">
        <v>107</v>
      </c>
      <c r="C134" s="37">
        <v>55.2</v>
      </c>
      <c r="D134" s="37">
        <v>51.948999999999998</v>
      </c>
      <c r="E134" s="37">
        <v>52.728999999999999</v>
      </c>
      <c r="F134" s="37">
        <v>51.067999999999998</v>
      </c>
      <c r="G134" s="37">
        <v>51.948999999999998</v>
      </c>
      <c r="H134" s="37">
        <v>54.831000000000003</v>
      </c>
      <c r="I134" s="37">
        <v>55.253999999999998</v>
      </c>
      <c r="J134" s="37">
        <v>54.085000000000001</v>
      </c>
      <c r="K134" s="37">
        <v>57.05</v>
      </c>
      <c r="L134" s="37">
        <v>58.283000000000001</v>
      </c>
      <c r="M134" s="37">
        <v>56.85</v>
      </c>
      <c r="N134" s="37">
        <v>55.917000000000002</v>
      </c>
      <c r="O134" s="37">
        <v>51.3</v>
      </c>
      <c r="P134" s="37">
        <v>56.832999999999998</v>
      </c>
      <c r="Q134" s="37">
        <v>59.433</v>
      </c>
      <c r="S134" s="4">
        <f t="shared" si="163"/>
        <v>52.093721807093402</v>
      </c>
      <c r="T134" s="4">
        <f t="shared" si="163"/>
        <v>51.678604919465556</v>
      </c>
      <c r="U134" s="4">
        <f t="shared" si="163"/>
        <v>54.154463312493498</v>
      </c>
      <c r="V134" s="4">
        <f t="shared" si="163"/>
        <v>53.390835802568617</v>
      </c>
      <c r="W134" s="4">
        <f t="shared" si="163"/>
        <v>53.578303562543056</v>
      </c>
      <c r="X134" s="4">
        <f t="shared" si="163"/>
        <v>54.349271480835419</v>
      </c>
      <c r="Y134" s="4">
        <f t="shared" si="163"/>
        <v>55.576919225849423</v>
      </c>
      <c r="Z134" s="4">
        <f t="shared" si="163"/>
        <v>55.087325150805704</v>
      </c>
      <c r="AA134" s="4">
        <f t="shared" si="163"/>
        <v>58.454877302788539</v>
      </c>
      <c r="AB134" s="4">
        <f t="shared" si="163"/>
        <v>59.286417724782574</v>
      </c>
      <c r="AC134" s="4">
        <f t="shared" si="163"/>
        <v>58.621058022825913</v>
      </c>
      <c r="AD134" s="4">
        <f t="shared" si="163"/>
        <v>55.557161376408274</v>
      </c>
      <c r="AE134" s="4">
        <f t="shared" si="163"/>
        <v>53.38610068628418</v>
      </c>
      <c r="AF134" s="4">
        <f t="shared" si="163"/>
        <v>55.717661979115071</v>
      </c>
      <c r="AG134" s="4">
        <f t="shared" si="163"/>
        <v>61.451925033626821</v>
      </c>
      <c r="AI134" s="4">
        <f t="shared" si="164"/>
        <v>3.1062781929066006</v>
      </c>
      <c r="AJ134" s="4">
        <f t="shared" si="164"/>
        <v>0.27039508053444195</v>
      </c>
      <c r="AK134" s="4">
        <f t="shared" si="164"/>
        <v>-1.4254633124934983</v>
      </c>
      <c r="AL134" s="4">
        <f t="shared" si="164"/>
        <v>-2.3228358025686191</v>
      </c>
      <c r="AM134" s="4">
        <f t="shared" si="164"/>
        <v>-1.6293035625430576</v>
      </c>
      <c r="AN134" s="4">
        <f t="shared" si="164"/>
        <v>0.4817285191645837</v>
      </c>
      <c r="AO134" s="4">
        <f t="shared" si="164"/>
        <v>-0.32291922584942512</v>
      </c>
      <c r="AP134" s="4">
        <f t="shared" si="164"/>
        <v>-1.0023251508057029</v>
      </c>
      <c r="AQ134" s="4">
        <f t="shared" si="164"/>
        <v>-1.4048773027885417</v>
      </c>
      <c r="AR134" s="4">
        <f t="shared" si="164"/>
        <v>-1.0034177247825724</v>
      </c>
      <c r="AS134" s="4">
        <f t="shared" si="164"/>
        <v>-1.7710580228259118</v>
      </c>
      <c r="AT134" s="4">
        <f t="shared" si="164"/>
        <v>0.35983862359172747</v>
      </c>
      <c r="AU134" s="4">
        <f t="shared" si="164"/>
        <v>-2.0861006862841833</v>
      </c>
      <c r="AV134" s="4">
        <f t="shared" si="164"/>
        <v>1.1153380208849271</v>
      </c>
      <c r="AW134" s="4">
        <f t="shared" si="164"/>
        <v>-2.0189250336268216</v>
      </c>
      <c r="AY134" s="2">
        <f t="shared" si="155"/>
        <v>51.990987933152411</v>
      </c>
      <c r="AZ134" s="2">
        <f t="shared" si="155"/>
        <v>51.049870661348038</v>
      </c>
      <c r="BA134" s="2">
        <f t="shared" si="155"/>
        <v>52.163692926808906</v>
      </c>
      <c r="BB134" s="2">
        <f t="shared" si="155"/>
        <v>51.014626761445413</v>
      </c>
      <c r="BC134" s="2">
        <f t="shared" si="155"/>
        <v>50.655746743274115</v>
      </c>
      <c r="BD134" s="2">
        <f t="shared" si="155"/>
        <v>52.195654564658483</v>
      </c>
      <c r="BE134" s="2">
        <f t="shared" si="155"/>
        <v>52.541068285185418</v>
      </c>
      <c r="BF134" s="2">
        <f t="shared" si="155"/>
        <v>51.402362265770641</v>
      </c>
      <c r="BG134" s="2">
        <f t="shared" si="155"/>
        <v>50.786493123330565</v>
      </c>
      <c r="BH134" s="2">
        <f t="shared" si="155"/>
        <v>52.270069829074949</v>
      </c>
      <c r="BI134" s="2">
        <f t="shared" si="155"/>
        <v>53.377138561549451</v>
      </c>
      <c r="BJ134" s="2">
        <f t="shared" si="155"/>
        <v>51.510387813409423</v>
      </c>
      <c r="BK134" s="2">
        <f t="shared" si="155"/>
        <v>50.865700832544725</v>
      </c>
      <c r="BL134" s="2">
        <f t="shared" si="155"/>
        <v>50.538698423385895</v>
      </c>
      <c r="BM134" s="2">
        <f t="shared" si="155"/>
        <v>50.801962007350433</v>
      </c>
      <c r="BO134" s="2" t="str">
        <f t="shared" si="96"/>
        <v/>
      </c>
      <c r="BP134" s="2" t="str">
        <f t="shared" si="97"/>
        <v/>
      </c>
      <c r="BQ134" s="2" t="str">
        <f t="shared" si="98"/>
        <v/>
      </c>
      <c r="BR134" s="2" t="str">
        <f t="shared" si="99"/>
        <v/>
      </c>
      <c r="BS134" s="2" t="str">
        <f t="shared" si="100"/>
        <v/>
      </c>
      <c r="BT134" s="2" t="str">
        <f t="shared" si="101"/>
        <v/>
      </c>
      <c r="BU134" s="2" t="str">
        <f t="shared" si="102"/>
        <v/>
      </c>
      <c r="BV134" s="2" t="str">
        <f t="shared" si="103"/>
        <v/>
      </c>
      <c r="BW134" s="2" t="str">
        <f t="shared" si="104"/>
        <v/>
      </c>
      <c r="BX134" s="2" t="str">
        <f t="shared" si="105"/>
        <v/>
      </c>
      <c r="BY134" s="2" t="str">
        <f t="shared" si="106"/>
        <v/>
      </c>
      <c r="BZ134" s="2" t="str">
        <f t="shared" si="107"/>
        <v/>
      </c>
      <c r="CA134" s="2" t="str">
        <f t="shared" si="108"/>
        <v/>
      </c>
      <c r="CB134" s="2" t="str">
        <f t="shared" si="109"/>
        <v/>
      </c>
      <c r="CC134" s="2" t="str">
        <f t="shared" si="110"/>
        <v/>
      </c>
      <c r="CE134" s="2" t="str">
        <f t="shared" si="156"/>
        <v/>
      </c>
      <c r="CF134" s="2" t="str">
        <f t="shared" si="156"/>
        <v/>
      </c>
      <c r="CG134" s="2" t="str">
        <f t="shared" si="156"/>
        <v/>
      </c>
      <c r="CH134" s="2" t="str">
        <f t="shared" si="156"/>
        <v/>
      </c>
      <c r="CI134" s="2" t="str">
        <f t="shared" si="156"/>
        <v/>
      </c>
      <c r="CJ134" s="2" t="str">
        <f t="shared" si="156"/>
        <v/>
      </c>
      <c r="CK134" s="2" t="str">
        <f t="shared" si="156"/>
        <v/>
      </c>
      <c r="CL134" s="2" t="str">
        <f t="shared" si="156"/>
        <v/>
      </c>
      <c r="CM134" s="2" t="str">
        <f t="shared" si="156"/>
        <v/>
      </c>
      <c r="CN134" s="2" t="str">
        <f t="shared" si="156"/>
        <v/>
      </c>
      <c r="CO134" s="2" t="str">
        <f t="shared" si="156"/>
        <v/>
      </c>
      <c r="CP134" s="2" t="str">
        <f t="shared" si="156"/>
        <v/>
      </c>
      <c r="CQ134" s="2" t="str">
        <f t="shared" si="156"/>
        <v/>
      </c>
      <c r="CR134" s="2" t="str">
        <f t="shared" si="156"/>
        <v/>
      </c>
      <c r="CS134" s="2" t="str">
        <f t="shared" si="156"/>
        <v/>
      </c>
      <c r="CU134" s="2" t="str">
        <f t="shared" si="111"/>
        <v/>
      </c>
      <c r="CV134" s="2" t="str">
        <f t="shared" si="112"/>
        <v/>
      </c>
      <c r="CW134" s="2" t="str">
        <f t="shared" si="113"/>
        <v/>
      </c>
      <c r="CX134" s="2" t="str">
        <f t="shared" si="114"/>
        <v/>
      </c>
      <c r="CY134" s="2" t="str">
        <f t="shared" si="115"/>
        <v/>
      </c>
      <c r="CZ134" s="2" t="str">
        <f t="shared" si="116"/>
        <v/>
      </c>
      <c r="DA134" s="2" t="str">
        <f t="shared" si="117"/>
        <v/>
      </c>
      <c r="DB134" s="2" t="str">
        <f t="shared" si="118"/>
        <v/>
      </c>
      <c r="DC134" s="2" t="str">
        <f t="shared" si="119"/>
        <v/>
      </c>
      <c r="DD134" s="2" t="str">
        <f t="shared" si="120"/>
        <v/>
      </c>
      <c r="DE134" s="2" t="str">
        <f t="shared" si="121"/>
        <v/>
      </c>
      <c r="DF134" s="2" t="str">
        <f t="shared" si="122"/>
        <v/>
      </c>
      <c r="DG134" s="2" t="str">
        <f t="shared" si="123"/>
        <v/>
      </c>
      <c r="DH134" s="2" t="str">
        <f t="shared" si="124"/>
        <v/>
      </c>
      <c r="DI134" s="2" t="str">
        <f t="shared" si="125"/>
        <v/>
      </c>
      <c r="DK134" s="2">
        <f t="shared" si="165"/>
        <v>95.226964094728785</v>
      </c>
      <c r="DL134" s="2">
        <f t="shared" si="165"/>
        <v>94.65315322580642</v>
      </c>
      <c r="DM134" s="2">
        <f t="shared" si="165"/>
        <v>95.312100993124531</v>
      </c>
      <c r="DN134" s="2">
        <f t="shared" si="165"/>
        <v>92.340258670741051</v>
      </c>
      <c r="DO134" s="2">
        <f t="shared" si="165"/>
        <v>87.504841131907298</v>
      </c>
      <c r="DP134" s="2">
        <f t="shared" si="165"/>
        <v>78.804559663865533</v>
      </c>
      <c r="DQ134" s="2">
        <f t="shared" si="165"/>
        <v>89.381363941940407</v>
      </c>
      <c r="DR134" s="2">
        <f t="shared" si="165"/>
        <v>80.054799999999972</v>
      </c>
      <c r="DS134" s="2">
        <f t="shared" si="165"/>
        <v>91.840623529411772</v>
      </c>
      <c r="DT134" s="2">
        <f t="shared" si="165"/>
        <v>83.556623529411766</v>
      </c>
      <c r="DU134" s="2">
        <f t="shared" si="165"/>
        <v>91.829117647058823</v>
      </c>
      <c r="DV134" s="2">
        <f t="shared" si="165"/>
        <v>88.431373109243694</v>
      </c>
      <c r="DW134" s="2">
        <f t="shared" si="165"/>
        <v>83.456926050420165</v>
      </c>
      <c r="DX134" s="2">
        <f t="shared" si="165"/>
        <v>74.134039775910352</v>
      </c>
      <c r="DY134" s="2">
        <f t="shared" si="165"/>
        <v>63.577755681818189</v>
      </c>
      <c r="EA134" s="2">
        <f t="shared" si="153"/>
        <v>51.937019964493722</v>
      </c>
      <c r="EB134" s="2">
        <f t="shared" si="153"/>
        <v>51.005410586944592</v>
      </c>
      <c r="EC134" s="2">
        <f t="shared" si="153"/>
        <v>52.099712833529964</v>
      </c>
      <c r="ED134" s="2">
        <f t="shared" si="153"/>
        <v>50.964490794086096</v>
      </c>
      <c r="EE134" s="2">
        <f t="shared" si="152"/>
        <v>50.610812400732854</v>
      </c>
      <c r="EF134" s="2">
        <f t="shared" si="152"/>
        <v>52.157059939690285</v>
      </c>
      <c r="EG134" s="2">
        <f t="shared" si="152"/>
        <v>52.494997779936185</v>
      </c>
      <c r="EH134" s="2">
        <f t="shared" si="152"/>
        <v>51.353970091192828</v>
      </c>
      <c r="EI134" s="2">
        <f t="shared" si="152"/>
        <v>50.735468380488669</v>
      </c>
      <c r="EJ134" s="2">
        <f t="shared" si="152"/>
        <v>52.224731300697684</v>
      </c>
      <c r="EK134" s="2">
        <f t="shared" si="152"/>
        <v>53.321704058427372</v>
      </c>
      <c r="EL134" s="2">
        <f t="shared" si="152"/>
        <v>51.462223949751738</v>
      </c>
      <c r="EM134" s="2">
        <f t="shared" si="136"/>
        <v>50.819163649496616</v>
      </c>
      <c r="EN134" s="2">
        <f t="shared" si="136"/>
        <v>50.502078918683225</v>
      </c>
      <c r="EO134" s="2">
        <f t="shared" si="136"/>
        <v>50.781903255630361</v>
      </c>
      <c r="EQ134" s="2">
        <f t="shared" si="166"/>
        <v>51.927750043064243</v>
      </c>
      <c r="ER134" s="2">
        <f t="shared" si="166"/>
        <v>51.128374209446051</v>
      </c>
      <c r="ES134" s="2">
        <f t="shared" si="166"/>
        <v>52.447949481541876</v>
      </c>
      <c r="ET134" s="2">
        <f t="shared" si="166"/>
        <v>50.965114022109589</v>
      </c>
      <c r="EU134" s="2">
        <f t="shared" si="166"/>
        <v>50.691705482467512</v>
      </c>
      <c r="EV134" s="2">
        <f t="shared" si="166"/>
        <v>52.241825410852215</v>
      </c>
      <c r="EW134" s="2">
        <f t="shared" si="166"/>
        <v>52.50219780399334</v>
      </c>
      <c r="EX134" s="2">
        <f t="shared" si="166"/>
        <v>51.638350529043251</v>
      </c>
      <c r="EY134" s="2">
        <f t="shared" si="166"/>
        <v>50.662080182503558</v>
      </c>
      <c r="EZ134" s="2">
        <f t="shared" si="166"/>
        <v>52.326745889486375</v>
      </c>
      <c r="FA134" s="2">
        <f t="shared" si="166"/>
        <v>53.499771864935632</v>
      </c>
      <c r="FB134" s="2">
        <f t="shared" si="166"/>
        <v>51.663608343972804</v>
      </c>
      <c r="FC134" s="2">
        <f t="shared" si="166"/>
        <v>50.871746561351578</v>
      </c>
      <c r="FD134" s="2">
        <f t="shared" si="166"/>
        <v>50.554454101096802</v>
      </c>
      <c r="FE134" s="2">
        <f t="shared" si="166"/>
        <v>50.620048494871092</v>
      </c>
      <c r="FG134" s="2">
        <f t="shared" si="167"/>
        <v>0.99874814319482963</v>
      </c>
      <c r="FH134" s="2">
        <f t="shared" si="167"/>
        <v>0.99905337723356391</v>
      </c>
      <c r="FI134" s="2">
        <f t="shared" si="167"/>
        <v>0.9987874028133007</v>
      </c>
      <c r="FJ134" s="2">
        <f t="shared" si="167"/>
        <v>0.99878871513109779</v>
      </c>
      <c r="FK134" s="2">
        <f t="shared" si="167"/>
        <v>0.99884376062559777</v>
      </c>
      <c r="FL134" s="2">
        <f t="shared" si="167"/>
        <v>0.99863272066770381</v>
      </c>
      <c r="FM134" s="2">
        <f t="shared" si="167"/>
        <v>0.99875627223866703</v>
      </c>
      <c r="FN134" s="2">
        <f t="shared" si="167"/>
        <v>0.99861180805548588</v>
      </c>
      <c r="FO134" s="2">
        <f t="shared" si="167"/>
        <v>0.99869593640979881</v>
      </c>
      <c r="FP134" s="2">
        <f t="shared" si="167"/>
        <v>0.99866173009013592</v>
      </c>
      <c r="FQ134" s="2">
        <f t="shared" si="167"/>
        <v>0.99869933982153669</v>
      </c>
      <c r="FR134" s="2">
        <f t="shared" si="167"/>
        <v>0.9988260649837909</v>
      </c>
      <c r="FS134" s="2">
        <f t="shared" si="167"/>
        <v>0.99861187233010962</v>
      </c>
      <c r="FT134" s="2">
        <f t="shared" si="167"/>
        <v>0.99849895513390718</v>
      </c>
      <c r="FU134" s="2">
        <f t="shared" si="167"/>
        <v>0.99819091414186933</v>
      </c>
      <c r="FW134" s="2">
        <f t="shared" si="157"/>
        <v>2.4255059538650248E-2</v>
      </c>
      <c r="FX134" s="2">
        <f t="shared" si="157"/>
        <v>2.5553309621492225E-2</v>
      </c>
      <c r="FY134" s="2">
        <f t="shared" si="157"/>
        <v>3.3255755912454672E-2</v>
      </c>
      <c r="FZ134" s="2">
        <f t="shared" si="157"/>
        <v>2.9083722856676184E-2</v>
      </c>
      <c r="GA134" s="2">
        <f t="shared" si="157"/>
        <v>2.8136075337298738E-2</v>
      </c>
      <c r="GB134" s="2">
        <f t="shared" si="157"/>
        <v>2.5482655948936627E-2</v>
      </c>
      <c r="GC134" s="2">
        <f t="shared" si="157"/>
        <v>2.6931526521714724E-2</v>
      </c>
      <c r="GD134" s="2">
        <f t="shared" si="157"/>
        <v>3.0065055677413331E-2</v>
      </c>
      <c r="GE134" s="2">
        <f t="shared" si="157"/>
        <v>3.5141799746996827E-2</v>
      </c>
      <c r="GF134" s="2">
        <f t="shared" si="157"/>
        <v>3.3406984519905557E-2</v>
      </c>
      <c r="GG134" s="2">
        <f t="shared" si="157"/>
        <v>3.0041610533782029E-2</v>
      </c>
      <c r="GH134" s="2">
        <f t="shared" si="157"/>
        <v>2.3658660137603239E-2</v>
      </c>
      <c r="GI134" s="2">
        <f t="shared" si="157"/>
        <v>2.3425898882788912E-2</v>
      </c>
      <c r="GJ134" s="2">
        <f t="shared" si="157"/>
        <v>2.1897225544146734E-2</v>
      </c>
      <c r="GK134" s="2">
        <f t="shared" si="157"/>
        <v>1.9091461581845121E-2</v>
      </c>
      <c r="GM134" s="86">
        <f t="shared" si="158"/>
        <v>1.5346673217801979E-59</v>
      </c>
      <c r="GN134" s="86">
        <f t="shared" si="158"/>
        <v>1.434170863512261E-91</v>
      </c>
      <c r="GO134" s="86">
        <f t="shared" si="158"/>
        <v>3.3996193853978181E-149</v>
      </c>
      <c r="GP134" s="86">
        <f t="shared" si="158"/>
        <v>5.5341213803949189E-164</v>
      </c>
      <c r="GQ134" s="86">
        <f t="shared" si="158"/>
        <v>3.7656250773169047E-162</v>
      </c>
      <c r="GR134" s="86">
        <f t="shared" si="158"/>
        <v>1.0163240732005699E-147</v>
      </c>
      <c r="GS134" s="86">
        <f t="shared" si="158"/>
        <v>1.0956684422364805E-111</v>
      </c>
      <c r="GT134" s="86">
        <f t="shared" si="158"/>
        <v>3.0464288971318225E-117</v>
      </c>
      <c r="GU134" s="86">
        <f t="shared" si="158"/>
        <v>9.1799235932344465E-138</v>
      </c>
      <c r="GV134" s="86">
        <f t="shared" si="158"/>
        <v>5.9882557243350212E-128</v>
      </c>
      <c r="GW134" s="86">
        <f t="shared" si="158"/>
        <v>1.7445583229792889E-149</v>
      </c>
      <c r="GX134" s="86">
        <f t="shared" si="158"/>
        <v>1.2686987467020738E-130</v>
      </c>
      <c r="GY134" s="86">
        <f t="shared" si="158"/>
        <v>1.7348339691869446E-73</v>
      </c>
      <c r="GZ134" s="86">
        <f t="shared" si="158"/>
        <v>4.0265826429804506E-74</v>
      </c>
      <c r="HA134" s="86">
        <f t="shared" si="158"/>
        <v>3.8643718363858703E-95</v>
      </c>
      <c r="HC134" s="86">
        <f t="shared" si="154"/>
        <v>3.7030872604921531E-16</v>
      </c>
      <c r="HD134" s="86">
        <f t="shared" si="154"/>
        <v>5.8987775591503437E-32</v>
      </c>
      <c r="HE134" s="86">
        <f t="shared" si="154"/>
        <v>4.4375700157208281E-43</v>
      </c>
      <c r="HF134" s="86">
        <f t="shared" si="154"/>
        <v>6.8293321321376711E-64</v>
      </c>
      <c r="HG134" s="86">
        <f t="shared" si="154"/>
        <v>1.2709991543514276E-59</v>
      </c>
      <c r="HH134" s="86">
        <f t="shared" si="154"/>
        <v>4.8158445773503056E-58</v>
      </c>
      <c r="HI134" s="86">
        <f t="shared" si="154"/>
        <v>3.4003118482990453E-40</v>
      </c>
      <c r="HJ134" s="86">
        <f t="shared" si="154"/>
        <v>1.198647674445878E-47</v>
      </c>
      <c r="HK134" s="86">
        <f t="shared" si="154"/>
        <v>8.7003070327707408E-55</v>
      </c>
      <c r="HL134" s="86">
        <f t="shared" si="162"/>
        <v>1.5968838829852629E-47</v>
      </c>
      <c r="HM134" s="86">
        <f t="shared" si="162"/>
        <v>6.2703837935071287E-46</v>
      </c>
      <c r="HN134" s="86">
        <f t="shared" si="162"/>
        <v>8.8688703215504859E-45</v>
      </c>
      <c r="HO134" s="86">
        <f t="shared" si="162"/>
        <v>1.8953553039704595E-24</v>
      </c>
      <c r="HP134" s="86">
        <f t="shared" si="162"/>
        <v>2.7754730177718558E-29</v>
      </c>
      <c r="HQ134" s="86">
        <f t="shared" si="162"/>
        <v>4.1603532514521953E-58</v>
      </c>
      <c r="HS134" s="86">
        <f t="shared" si="159"/>
        <v>3.133519058892964E-2</v>
      </c>
      <c r="HT134" s="86">
        <f t="shared" si="159"/>
        <v>9.4471327821988846E-2</v>
      </c>
      <c r="HU134" s="86">
        <f t="shared" si="159"/>
        <v>0.13232910892569566</v>
      </c>
      <c r="HV134" s="86">
        <f t="shared" si="159"/>
        <v>9.2424235907665617E-2</v>
      </c>
      <c r="HW134" s="86">
        <f t="shared" si="159"/>
        <v>6.5168136089489306E-2</v>
      </c>
      <c r="HX134" s="86">
        <f t="shared" si="159"/>
        <v>3.5954400895198052E-2</v>
      </c>
      <c r="HY134" s="86">
        <f t="shared" si="159"/>
        <v>4.7011601047146932E-2</v>
      </c>
      <c r="HZ134" s="86">
        <f t="shared" si="159"/>
        <v>5.6103660751168787E-2</v>
      </c>
      <c r="IA134" s="86">
        <f t="shared" si="159"/>
        <v>0.11439173341279971</v>
      </c>
      <c r="IB134" s="86">
        <f t="shared" si="159"/>
        <v>9.3228275149142947E-2</v>
      </c>
      <c r="IC134" s="86">
        <f t="shared" si="159"/>
        <v>6.0059279883706816E-2</v>
      </c>
      <c r="ID134" s="86">
        <f t="shared" si="159"/>
        <v>4.0875690359698881E-2</v>
      </c>
      <c r="IE134" s="86">
        <f t="shared" si="159"/>
        <v>1.9067898294034203E-2</v>
      </c>
      <c r="IF134" s="86">
        <f t="shared" si="159"/>
        <v>2.8889038896787258E-2</v>
      </c>
      <c r="IG134" s="86">
        <f t="shared" si="159"/>
        <v>3.1242690823364755E-2</v>
      </c>
      <c r="II134" s="86">
        <f t="shared" si="160"/>
        <v>1.0406732794372129E-26</v>
      </c>
      <c r="IJ134" s="86">
        <f t="shared" si="160"/>
        <v>3.5093998787867756E-18</v>
      </c>
      <c r="IK134" s="86">
        <f t="shared" si="160"/>
        <v>2.6660466067704828E-19</v>
      </c>
      <c r="IL134" s="86">
        <f t="shared" si="160"/>
        <v>3.1855430087018389E-23</v>
      </c>
      <c r="IM134" s="86">
        <f t="shared" si="160"/>
        <v>3.8192969931511878E-24</v>
      </c>
      <c r="IN134" s="86">
        <f t="shared" si="160"/>
        <v>4.7377931452954053E-27</v>
      </c>
      <c r="IO134" s="86">
        <f t="shared" si="160"/>
        <v>1.2949482957447517E-27</v>
      </c>
      <c r="IP134" s="86">
        <f t="shared" si="160"/>
        <v>3.3011551606364451E-27</v>
      </c>
      <c r="IQ134" s="86">
        <f t="shared" si="160"/>
        <v>2.4625968375265643E-25</v>
      </c>
      <c r="IR134" s="86">
        <f t="shared" si="160"/>
        <v>4.2563475496128618E-26</v>
      </c>
      <c r="IS134" s="86">
        <f t="shared" si="160"/>
        <v>5.2489080093418561E-27</v>
      </c>
      <c r="IT134" s="86">
        <f t="shared" si="160"/>
        <v>4.4720175682982137E-24</v>
      </c>
      <c r="IU134" s="86">
        <f t="shared" si="160"/>
        <v>2.3477597408705477E-30</v>
      </c>
      <c r="IV134" s="86">
        <f t="shared" si="160"/>
        <v>1.3650157276540962E-28</v>
      </c>
      <c r="IW134" s="86">
        <f t="shared" si="160"/>
        <v>5.9730978185287332E-24</v>
      </c>
      <c r="IY134" s="86">
        <f t="shared" si="161"/>
        <v>3.1335190588930008E-2</v>
      </c>
      <c r="IZ134" s="86">
        <f t="shared" si="161"/>
        <v>9.4471327821988846E-2</v>
      </c>
      <c r="JA134" s="86">
        <f t="shared" si="161"/>
        <v>0.13232910892569566</v>
      </c>
      <c r="JB134" s="86">
        <f t="shared" si="161"/>
        <v>9.2424235907665617E-2</v>
      </c>
      <c r="JC134" s="86">
        <f t="shared" si="161"/>
        <v>6.5168136089489306E-2</v>
      </c>
      <c r="JD134" s="86">
        <f t="shared" si="161"/>
        <v>3.5954400895198052E-2</v>
      </c>
      <c r="JE134" s="86">
        <f t="shared" si="161"/>
        <v>4.7011601047146932E-2</v>
      </c>
      <c r="JF134" s="86">
        <f t="shared" si="161"/>
        <v>5.6103660751168787E-2</v>
      </c>
      <c r="JG134" s="86">
        <f t="shared" si="161"/>
        <v>0.11439173341279971</v>
      </c>
      <c r="JH134" s="86">
        <f t="shared" si="161"/>
        <v>9.3228275149142947E-2</v>
      </c>
      <c r="JI134" s="86">
        <f t="shared" si="161"/>
        <v>6.0059279883706816E-2</v>
      </c>
      <c r="JJ134" s="86">
        <f t="shared" si="161"/>
        <v>4.0875690359698881E-2</v>
      </c>
      <c r="JK134" s="86">
        <f t="shared" si="161"/>
        <v>1.9067898294034203E-2</v>
      </c>
      <c r="JL134" s="86">
        <f t="shared" si="161"/>
        <v>2.8889038896787258E-2</v>
      </c>
      <c r="JM134" s="86">
        <f t="shared" si="161"/>
        <v>3.1242690823364755E-2</v>
      </c>
    </row>
    <row r="135" spans="2:273" x14ac:dyDescent="0.25">
      <c r="B135" s="2">
        <v>108</v>
      </c>
      <c r="C135" s="37">
        <v>49.52</v>
      </c>
      <c r="D135" s="37">
        <v>51.982999999999997</v>
      </c>
      <c r="E135" s="37">
        <v>52.661000000000001</v>
      </c>
      <c r="F135" s="37">
        <v>54.237000000000002</v>
      </c>
      <c r="G135" s="37">
        <v>56.186</v>
      </c>
      <c r="H135" s="37">
        <v>51.966000000000001</v>
      </c>
      <c r="I135" s="37">
        <v>52.762999999999998</v>
      </c>
      <c r="J135" s="37">
        <v>55.558999999999997</v>
      </c>
      <c r="K135" s="37">
        <v>61.616999999999997</v>
      </c>
      <c r="L135" s="37">
        <v>62.433</v>
      </c>
      <c r="M135" s="37">
        <v>59</v>
      </c>
      <c r="N135" s="37">
        <v>56.417000000000002</v>
      </c>
      <c r="O135" s="37">
        <v>54.082999999999998</v>
      </c>
      <c r="P135" s="37">
        <v>58.933</v>
      </c>
      <c r="Q135" s="37">
        <v>62.417000000000002</v>
      </c>
      <c r="S135" s="4">
        <f t="shared" si="163"/>
        <v>52.006601608768996</v>
      </c>
      <c r="T135" s="4">
        <f t="shared" si="163"/>
        <v>51.711887642104095</v>
      </c>
      <c r="U135" s="4">
        <f t="shared" si="163"/>
        <v>54.497811179620577</v>
      </c>
      <c r="V135" s="4">
        <f t="shared" si="163"/>
        <v>54.074647032538422</v>
      </c>
      <c r="W135" s="4">
        <f t="shared" si="163"/>
        <v>54.626320773504872</v>
      </c>
      <c r="X135" s="4">
        <f t="shared" si="163"/>
        <v>55.269479980638948</v>
      </c>
      <c r="Y135" s="4">
        <f t="shared" si="163"/>
        <v>56.927201873180977</v>
      </c>
      <c r="Z135" s="4">
        <f t="shared" si="163"/>
        <v>56.65934653154509</v>
      </c>
      <c r="AA135" s="4">
        <f t="shared" si="163"/>
        <v>61.116799824469197</v>
      </c>
      <c r="AB135" s="4">
        <f t="shared" si="163"/>
        <v>61.95592695422512</v>
      </c>
      <c r="AC135" s="4">
        <f t="shared" si="163"/>
        <v>60.884852157807096</v>
      </c>
      <c r="AD135" s="4">
        <f t="shared" si="163"/>
        <v>57.208100093240112</v>
      </c>
      <c r="AE135" s="4">
        <f t="shared" si="163"/>
        <v>54.812798699407658</v>
      </c>
      <c r="AF135" s="4">
        <f t="shared" si="163"/>
        <v>58.182541641034305</v>
      </c>
      <c r="AG135" s="4">
        <f t="shared" si="163"/>
        <v>65.550116427630158</v>
      </c>
      <c r="AI135" s="4">
        <f t="shared" si="164"/>
        <v>-2.4866016087689928</v>
      </c>
      <c r="AJ135" s="4">
        <f t="shared" si="164"/>
        <v>0.27111235789590182</v>
      </c>
      <c r="AK135" s="4">
        <f t="shared" si="164"/>
        <v>-1.8368111796205753</v>
      </c>
      <c r="AL135" s="4">
        <f t="shared" si="164"/>
        <v>0.16235296746157957</v>
      </c>
      <c r="AM135" s="4">
        <f t="shared" si="164"/>
        <v>1.5596792264951276</v>
      </c>
      <c r="AN135" s="4">
        <f t="shared" si="164"/>
        <v>-3.3034799806389472</v>
      </c>
      <c r="AO135" s="4">
        <f t="shared" si="164"/>
        <v>-4.1642018731809785</v>
      </c>
      <c r="AP135" s="4">
        <f t="shared" si="164"/>
        <v>-1.1003465315450924</v>
      </c>
      <c r="AQ135" s="4">
        <f t="shared" si="164"/>
        <v>0.5002001755308001</v>
      </c>
      <c r="AR135" s="4">
        <f t="shared" si="164"/>
        <v>0.47707304577487974</v>
      </c>
      <c r="AS135" s="4">
        <f t="shared" si="164"/>
        <v>-1.8848521578070958</v>
      </c>
      <c r="AT135" s="4">
        <f t="shared" si="164"/>
        <v>-0.79110009324011088</v>
      </c>
      <c r="AU135" s="4">
        <f t="shared" si="164"/>
        <v>-0.72979869940765951</v>
      </c>
      <c r="AV135" s="4">
        <f t="shared" si="164"/>
        <v>0.75045835896569457</v>
      </c>
      <c r="AW135" s="4">
        <f t="shared" si="164"/>
        <v>-3.1331164276301564</v>
      </c>
      <c r="AY135" s="2">
        <f t="shared" si="155"/>
        <v>51.84957416269291</v>
      </c>
      <c r="AZ135" s="2">
        <f t="shared" si="155"/>
        <v>50.894267021521905</v>
      </c>
      <c r="BA135" s="2">
        <f t="shared" si="155"/>
        <v>51.937980467362671</v>
      </c>
      <c r="BB135" s="2">
        <f t="shared" si="155"/>
        <v>50.834674753148491</v>
      </c>
      <c r="BC135" s="2">
        <f t="shared" si="155"/>
        <v>50.473347489477263</v>
      </c>
      <c r="BD135" s="2">
        <f t="shared" si="155"/>
        <v>51.99076927655701</v>
      </c>
      <c r="BE135" s="2">
        <f t="shared" si="155"/>
        <v>52.374696314575061</v>
      </c>
      <c r="BF135" s="2">
        <f t="shared" si="155"/>
        <v>51.18387164654505</v>
      </c>
      <c r="BG135" s="2">
        <f t="shared" si="155"/>
        <v>50.635334894314589</v>
      </c>
      <c r="BH135" s="2">
        <f t="shared" si="155"/>
        <v>52.098323971384858</v>
      </c>
      <c r="BI135" s="2">
        <f t="shared" si="155"/>
        <v>53.161701986112647</v>
      </c>
      <c r="BJ135" s="2">
        <f t="shared" si="155"/>
        <v>51.303976535142226</v>
      </c>
      <c r="BK135" s="2">
        <f t="shared" si="155"/>
        <v>50.690929842050785</v>
      </c>
      <c r="BL135" s="2">
        <f t="shared" si="155"/>
        <v>50.401936476727684</v>
      </c>
      <c r="BM135" s="2">
        <f t="shared" si="155"/>
        <v>50.705550040237419</v>
      </c>
      <c r="BO135" s="2" t="str">
        <f t="shared" si="96"/>
        <v/>
      </c>
      <c r="BP135" s="2" t="str">
        <f t="shared" si="97"/>
        <v/>
      </c>
      <c r="BQ135" s="2" t="str">
        <f t="shared" si="98"/>
        <v/>
      </c>
      <c r="BR135" s="2" t="str">
        <f t="shared" si="99"/>
        <v/>
      </c>
      <c r="BS135" s="2" t="str">
        <f t="shared" si="100"/>
        <v/>
      </c>
      <c r="BT135" s="2" t="str">
        <f t="shared" si="101"/>
        <v/>
      </c>
      <c r="BU135" s="2" t="str">
        <f t="shared" si="102"/>
        <v/>
      </c>
      <c r="BV135" s="2" t="str">
        <f t="shared" si="103"/>
        <v/>
      </c>
      <c r="BW135" s="2" t="str">
        <f t="shared" si="104"/>
        <v/>
      </c>
      <c r="BX135" s="2" t="str">
        <f t="shared" si="105"/>
        <v/>
      </c>
      <c r="BY135" s="2" t="str">
        <f t="shared" si="106"/>
        <v/>
      </c>
      <c r="BZ135" s="2" t="str">
        <f t="shared" si="107"/>
        <v/>
      </c>
      <c r="CA135" s="2" t="str">
        <f t="shared" si="108"/>
        <v/>
      </c>
      <c r="CB135" s="2" t="str">
        <f t="shared" si="109"/>
        <v/>
      </c>
      <c r="CC135" s="2" t="str">
        <f t="shared" si="110"/>
        <v/>
      </c>
      <c r="CE135" s="2" t="str">
        <f t="shared" si="156"/>
        <v/>
      </c>
      <c r="CF135" s="2" t="str">
        <f t="shared" si="156"/>
        <v/>
      </c>
      <c r="CG135" s="2" t="str">
        <f t="shared" si="156"/>
        <v/>
      </c>
      <c r="CH135" s="2" t="str">
        <f t="shared" si="156"/>
        <v/>
      </c>
      <c r="CI135" s="2" t="str">
        <f t="shared" si="156"/>
        <v/>
      </c>
      <c r="CJ135" s="2" t="str">
        <f t="shared" si="156"/>
        <v/>
      </c>
      <c r="CK135" s="2" t="str">
        <f t="shared" si="156"/>
        <v/>
      </c>
      <c r="CL135" s="2" t="str">
        <f t="shared" si="156"/>
        <v/>
      </c>
      <c r="CM135" s="2" t="str">
        <f t="shared" si="156"/>
        <v/>
      </c>
      <c r="CN135" s="2" t="str">
        <f t="shared" si="156"/>
        <v/>
      </c>
      <c r="CO135" s="2" t="str">
        <f t="shared" si="156"/>
        <v/>
      </c>
      <c r="CP135" s="2" t="str">
        <f t="shared" si="156"/>
        <v/>
      </c>
      <c r="CQ135" s="2" t="str">
        <f t="shared" si="156"/>
        <v/>
      </c>
      <c r="CR135" s="2" t="str">
        <f t="shared" si="156"/>
        <v/>
      </c>
      <c r="CS135" s="2" t="str">
        <f t="shared" si="156"/>
        <v/>
      </c>
      <c r="CU135" s="2" t="str">
        <f t="shared" si="111"/>
        <v/>
      </c>
      <c r="CV135" s="2" t="str">
        <f t="shared" si="112"/>
        <v/>
      </c>
      <c r="CW135" s="2" t="str">
        <f t="shared" si="113"/>
        <v/>
      </c>
      <c r="CX135" s="2" t="str">
        <f t="shared" si="114"/>
        <v/>
      </c>
      <c r="CY135" s="2" t="str">
        <f t="shared" si="115"/>
        <v/>
      </c>
      <c r="CZ135" s="2" t="str">
        <f t="shared" si="116"/>
        <v/>
      </c>
      <c r="DA135" s="2" t="str">
        <f t="shared" si="117"/>
        <v/>
      </c>
      <c r="DB135" s="2" t="str">
        <f t="shared" si="118"/>
        <v/>
      </c>
      <c r="DC135" s="2" t="str">
        <f t="shared" si="119"/>
        <v/>
      </c>
      <c r="DD135" s="2" t="str">
        <f t="shared" si="120"/>
        <v/>
      </c>
      <c r="DE135" s="2" t="str">
        <f t="shared" si="121"/>
        <v/>
      </c>
      <c r="DF135" s="2" t="str">
        <f t="shared" si="122"/>
        <v/>
      </c>
      <c r="DG135" s="2" t="str">
        <f t="shared" si="123"/>
        <v/>
      </c>
      <c r="DH135" s="2" t="str">
        <f t="shared" si="124"/>
        <v/>
      </c>
      <c r="DI135" s="2" t="str">
        <f t="shared" si="125"/>
        <v/>
      </c>
      <c r="DK135" s="2">
        <f t="shared" si="165"/>
        <v>95.534704354469056</v>
      </c>
      <c r="DL135" s="2">
        <f t="shared" si="165"/>
        <v>94.957671370967716</v>
      </c>
      <c r="DM135" s="2">
        <f t="shared" si="165"/>
        <v>95.582505423987783</v>
      </c>
      <c r="DN135" s="2">
        <f t="shared" si="165"/>
        <v>92.594758441558469</v>
      </c>
      <c r="DO135" s="2">
        <f t="shared" si="165"/>
        <v>87.710273618538309</v>
      </c>
      <c r="DP135" s="2">
        <f t="shared" si="165"/>
        <v>78.919401120448171</v>
      </c>
      <c r="DQ135" s="2">
        <f t="shared" si="165"/>
        <v>89.606298090145145</v>
      </c>
      <c r="DR135" s="2">
        <f t="shared" si="165"/>
        <v>80.205680952380916</v>
      </c>
      <c r="DS135" s="2">
        <f t="shared" si="165"/>
        <v>92.124159663865555</v>
      </c>
      <c r="DT135" s="2">
        <f t="shared" si="165"/>
        <v>83.747850140056016</v>
      </c>
      <c r="DU135" s="2">
        <f t="shared" si="165"/>
        <v>92.087303081232491</v>
      </c>
      <c r="DV135" s="2">
        <f t="shared" si="165"/>
        <v>88.64867394957983</v>
      </c>
      <c r="DW135" s="2">
        <f t="shared" si="165"/>
        <v>83.659584593837536</v>
      </c>
      <c r="DX135" s="2">
        <f t="shared" si="165"/>
        <v>74.284994957983187</v>
      </c>
      <c r="DY135" s="2">
        <f t="shared" si="165"/>
        <v>63.649528409090919</v>
      </c>
      <c r="EA135" s="2">
        <f t="shared" si="153"/>
        <v>51.799786339427541</v>
      </c>
      <c r="EB135" s="2">
        <f t="shared" si="153"/>
        <v>50.85230850246846</v>
      </c>
      <c r="EC135" s="2">
        <f t="shared" si="153"/>
        <v>51.875413515585592</v>
      </c>
      <c r="ED135" s="2">
        <f t="shared" si="153"/>
        <v>50.788405397485377</v>
      </c>
      <c r="EE135" s="2">
        <f t="shared" si="152"/>
        <v>50.431129396426805</v>
      </c>
      <c r="EF135" s="2">
        <f t="shared" si="152"/>
        <v>51.954405922846817</v>
      </c>
      <c r="EG135" s="2">
        <f t="shared" si="152"/>
        <v>52.332259414458179</v>
      </c>
      <c r="EH135" s="2">
        <f t="shared" si="152"/>
        <v>51.136228724546754</v>
      </c>
      <c r="EI135" s="2">
        <f t="shared" si="152"/>
        <v>50.589142174905717</v>
      </c>
      <c r="EJ135" s="2">
        <f t="shared" si="152"/>
        <v>52.055401206004575</v>
      </c>
      <c r="EK135" s="2">
        <f t="shared" si="152"/>
        <v>53.108505472098322</v>
      </c>
      <c r="EL135" s="2">
        <f t="shared" si="152"/>
        <v>51.257640753723827</v>
      </c>
      <c r="EM135" s="2">
        <f t="shared" si="136"/>
        <v>50.647239481287514</v>
      </c>
      <c r="EN135" s="2">
        <f t="shared" si="136"/>
        <v>50.367696969696958</v>
      </c>
      <c r="EO135" s="2">
        <f t="shared" si="136"/>
        <v>50.687817068812549</v>
      </c>
      <c r="EQ135" s="2">
        <f t="shared" si="166"/>
        <v>51.794127798675618</v>
      </c>
      <c r="ER135" s="2">
        <f t="shared" si="166"/>
        <v>50.991052342042181</v>
      </c>
      <c r="ES135" s="2">
        <f t="shared" si="166"/>
        <v>52.266802400837264</v>
      </c>
      <c r="ET135" s="2">
        <f t="shared" si="166"/>
        <v>50.790944625794729</v>
      </c>
      <c r="EU135" s="2">
        <f t="shared" si="166"/>
        <v>50.525487722857541</v>
      </c>
      <c r="EV135" s="2">
        <f t="shared" si="166"/>
        <v>52.052519001716519</v>
      </c>
      <c r="EW135" s="2">
        <f t="shared" si="166"/>
        <v>52.337439959478459</v>
      </c>
      <c r="EX135" s="2">
        <f t="shared" si="166"/>
        <v>51.46586211314164</v>
      </c>
      <c r="EY135" s="2">
        <f t="shared" si="166"/>
        <v>50.505516836797099</v>
      </c>
      <c r="EZ135" s="2">
        <f t="shared" si="166"/>
        <v>52.171445450462656</v>
      </c>
      <c r="FA135" s="2">
        <f t="shared" si="166"/>
        <v>53.320226861599814</v>
      </c>
      <c r="FB135" s="2">
        <f t="shared" si="166"/>
        <v>51.501023198234577</v>
      </c>
      <c r="FC135" s="2">
        <f t="shared" si="166"/>
        <v>50.721066351075571</v>
      </c>
      <c r="FD135" s="2">
        <f t="shared" si="166"/>
        <v>50.43001696146009</v>
      </c>
      <c r="FE135" s="2">
        <f t="shared" si="166"/>
        <v>50.512844224054248</v>
      </c>
      <c r="FG135" s="2">
        <f t="shared" si="167"/>
        <v>0.99885816725168053</v>
      </c>
      <c r="FH135" s="2">
        <f t="shared" si="167"/>
        <v>0.99913659786126974</v>
      </c>
      <c r="FI135" s="2">
        <f t="shared" si="167"/>
        <v>0.99889398021472486</v>
      </c>
      <c r="FJ135" s="2">
        <f t="shared" si="167"/>
        <v>0.99889517731807942</v>
      </c>
      <c r="FK135" s="2">
        <f t="shared" si="167"/>
        <v>0.99894538986527726</v>
      </c>
      <c r="FL135" s="2">
        <f t="shared" si="167"/>
        <v>0.9987528763923641</v>
      </c>
      <c r="FM135" s="2">
        <f t="shared" si="167"/>
        <v>0.99886558265599157</v>
      </c>
      <c r="FN135" s="2">
        <f t="shared" si="167"/>
        <v>0.99873379923833583</v>
      </c>
      <c r="FO135" s="2">
        <f t="shared" si="167"/>
        <v>0.99881054338815911</v>
      </c>
      <c r="FP135" s="2">
        <f t="shared" si="167"/>
        <v>0.99877933959949561</v>
      </c>
      <c r="FQ135" s="2">
        <f t="shared" si="167"/>
        <v>0.99881364804806316</v>
      </c>
      <c r="FR135" s="2">
        <f t="shared" si="167"/>
        <v>0.99892924793872906</v>
      </c>
      <c r="FS135" s="2">
        <f t="shared" si="167"/>
        <v>0.9987338578718119</v>
      </c>
      <c r="FT135" s="2">
        <f t="shared" si="167"/>
        <v>0.99863084998034679</v>
      </c>
      <c r="FU135" s="2">
        <f t="shared" si="167"/>
        <v>0.99834983141431266</v>
      </c>
      <c r="FW135" s="2">
        <f t="shared" si="157"/>
        <v>2.6533054343952107E-2</v>
      </c>
      <c r="FX135" s="2">
        <f t="shared" si="157"/>
        <v>2.7949741301803731E-2</v>
      </c>
      <c r="FY135" s="2">
        <f t="shared" si="157"/>
        <v>3.6347591629739905E-2</v>
      </c>
      <c r="FZ135" s="2">
        <f t="shared" si="157"/>
        <v>3.1800437692113354E-2</v>
      </c>
      <c r="GA135" s="2">
        <f t="shared" si="157"/>
        <v>3.076707535882562E-2</v>
      </c>
      <c r="GB135" s="2">
        <f t="shared" si="157"/>
        <v>2.7872651138627615E-2</v>
      </c>
      <c r="GC135" s="2">
        <f t="shared" si="157"/>
        <v>2.9453302952691378E-2</v>
      </c>
      <c r="GD135" s="2">
        <f t="shared" si="157"/>
        <v>3.2870333592216451E-2</v>
      </c>
      <c r="GE135" s="2">
        <f t="shared" si="157"/>
        <v>3.8402018322820697E-2</v>
      </c>
      <c r="GF135" s="2">
        <f t="shared" si="157"/>
        <v>3.6512349158483559E-2</v>
      </c>
      <c r="GG135" s="2">
        <f t="shared" si="157"/>
        <v>3.2844774932518452E-2</v>
      </c>
      <c r="GH135" s="2">
        <f t="shared" si="157"/>
        <v>2.5882127873076272E-2</v>
      </c>
      <c r="GI135" s="2">
        <f t="shared" si="157"/>
        <v>2.562806565440973E-2</v>
      </c>
      <c r="GJ135" s="2">
        <f t="shared" si="157"/>
        <v>2.3959214014151867E-2</v>
      </c>
      <c r="GK135" s="2">
        <f t="shared" si="157"/>
        <v>2.0894884864316166E-2</v>
      </c>
      <c r="GM135" s="86">
        <f t="shared" si="158"/>
        <v>8.6626473539013765E-62</v>
      </c>
      <c r="GN135" s="86">
        <f t="shared" si="158"/>
        <v>4.6088758421355845E-95</v>
      </c>
      <c r="GO135" s="86">
        <f t="shared" si="158"/>
        <v>6.6573953364372554E-155</v>
      </c>
      <c r="GP135" s="86">
        <f t="shared" si="158"/>
        <v>3.3634413533124943E-170</v>
      </c>
      <c r="GQ135" s="86">
        <f t="shared" si="158"/>
        <v>2.5150888065905771E-168</v>
      </c>
      <c r="GR135" s="86">
        <f t="shared" si="158"/>
        <v>2.3772445114072475E-153</v>
      </c>
      <c r="GS135" s="86">
        <f t="shared" si="158"/>
        <v>6.3018151359836876E-116</v>
      </c>
      <c r="GT135" s="86">
        <f t="shared" si="158"/>
        <v>1.1072877925230432E-121</v>
      </c>
      <c r="GU135" s="86">
        <f t="shared" si="158"/>
        <v>6.3882756361563127E-143</v>
      </c>
      <c r="GV135" s="86">
        <f t="shared" si="158"/>
        <v>9.0262330044015549E-133</v>
      </c>
      <c r="GW135" s="86">
        <f t="shared" si="158"/>
        <v>3.500787064264777E-155</v>
      </c>
      <c r="GX135" s="86">
        <f t="shared" si="158"/>
        <v>1.178274450286929E-135</v>
      </c>
      <c r="GY135" s="86">
        <f t="shared" si="158"/>
        <v>3.033246293457059E-76</v>
      </c>
      <c r="GZ135" s="86">
        <f t="shared" si="158"/>
        <v>8.0384172305529961E-77</v>
      </c>
      <c r="HA135" s="86">
        <f t="shared" si="158"/>
        <v>1.1759428343333369E-98</v>
      </c>
      <c r="HC135" s="86">
        <f t="shared" si="154"/>
        <v>3.3193174516761477E-17</v>
      </c>
      <c r="HD135" s="86">
        <f t="shared" si="154"/>
        <v>4.4449628918386007E-34</v>
      </c>
      <c r="HE135" s="86">
        <f t="shared" si="154"/>
        <v>6.3423648235226636E-46</v>
      </c>
      <c r="HF135" s="86">
        <f t="shared" si="154"/>
        <v>4.3829682563334293E-68</v>
      </c>
      <c r="HG135" s="86">
        <f t="shared" si="154"/>
        <v>1.1949084631718471E-63</v>
      </c>
      <c r="HH135" s="86">
        <f t="shared" si="154"/>
        <v>5.1723868131233753E-62</v>
      </c>
      <c r="HI135" s="86">
        <f t="shared" si="154"/>
        <v>7.6892583045244513E-43</v>
      </c>
      <c r="HJ135" s="86">
        <f t="shared" si="154"/>
        <v>8.2720662463504501E-51</v>
      </c>
      <c r="HK135" s="86">
        <f t="shared" si="154"/>
        <v>2.8796921912352689E-58</v>
      </c>
      <c r="HL135" s="86">
        <f t="shared" si="162"/>
        <v>1.4253984832762481E-50</v>
      </c>
      <c r="HM135" s="86">
        <f t="shared" si="162"/>
        <v>6.1330542761119263E-49</v>
      </c>
      <c r="HN135" s="86">
        <f t="shared" si="162"/>
        <v>7.3264419667893345E-48</v>
      </c>
      <c r="HO135" s="86">
        <f t="shared" si="162"/>
        <v>4.4028743426969522E-26</v>
      </c>
      <c r="HP135" s="86">
        <f t="shared" si="162"/>
        <v>3.5605558084275964E-31</v>
      </c>
      <c r="HQ135" s="86">
        <f t="shared" si="162"/>
        <v>5.0190079282795756E-62</v>
      </c>
      <c r="HS135" s="86">
        <f t="shared" si="159"/>
        <v>5.1707633397628301E-2</v>
      </c>
      <c r="HT135" s="86">
        <f t="shared" si="159"/>
        <v>0.13219275433409858</v>
      </c>
      <c r="HU135" s="86">
        <f t="shared" si="159"/>
        <v>0.1856329126554026</v>
      </c>
      <c r="HV135" s="86">
        <f t="shared" si="159"/>
        <v>0.13747581499344227</v>
      </c>
      <c r="HW135" s="86">
        <f t="shared" si="159"/>
        <v>0.10065764236907282</v>
      </c>
      <c r="HX135" s="86">
        <f t="shared" si="159"/>
        <v>5.9270901712691483E-2</v>
      </c>
      <c r="HY135" s="86">
        <f t="shared" si="159"/>
        <v>7.6727582364625485E-2</v>
      </c>
      <c r="HZ135" s="86">
        <f t="shared" si="159"/>
        <v>9.1120506553504663E-2</v>
      </c>
      <c r="IA135" s="86">
        <f t="shared" si="159"/>
        <v>0.17288225898255855</v>
      </c>
      <c r="IB135" s="86">
        <f t="shared" si="159"/>
        <v>0.14433024181331114</v>
      </c>
      <c r="IC135" s="86">
        <f t="shared" si="159"/>
        <v>9.6730030896509028E-2</v>
      </c>
      <c r="ID135" s="86">
        <f t="shared" si="159"/>
        <v>6.4232361840813226E-2</v>
      </c>
      <c r="IE135" s="86">
        <f t="shared" si="159"/>
        <v>3.3674078699050862E-2</v>
      </c>
      <c r="IF135" s="86">
        <f t="shared" si="159"/>
        <v>4.6597600764586466E-2</v>
      </c>
      <c r="IG135" s="86">
        <f t="shared" si="159"/>
        <v>4.6169765126784057E-2</v>
      </c>
      <c r="II135" s="86">
        <f t="shared" si="160"/>
        <v>1.785314790965926E-25</v>
      </c>
      <c r="IJ135" s="86">
        <f t="shared" si="160"/>
        <v>2.3761307462913641E-17</v>
      </c>
      <c r="IK135" s="86">
        <f t="shared" si="160"/>
        <v>2.4106297158876444E-18</v>
      </c>
      <c r="IL135" s="86">
        <f t="shared" si="160"/>
        <v>4.2008837351699494E-22</v>
      </c>
      <c r="IM135" s="86">
        <f t="shared" si="160"/>
        <v>5.474334542163838E-23</v>
      </c>
      <c r="IN135" s="86">
        <f t="shared" si="160"/>
        <v>8.7867376831500543E-26</v>
      </c>
      <c r="IO135" s="86">
        <f t="shared" si="160"/>
        <v>2.6831660333669414E-26</v>
      </c>
      <c r="IP135" s="86">
        <f t="shared" si="160"/>
        <v>7.183456455472538E-26</v>
      </c>
      <c r="IQ135" s="86">
        <f t="shared" si="160"/>
        <v>4.9143679917782751E-24</v>
      </c>
      <c r="IR135" s="86">
        <f t="shared" si="160"/>
        <v>8.9112222278205534E-25</v>
      </c>
      <c r="IS135" s="86">
        <f t="shared" si="160"/>
        <v>1.1142486396089837E-25</v>
      </c>
      <c r="IT135" s="86">
        <f t="shared" si="160"/>
        <v>5.6092858564152387E-23</v>
      </c>
      <c r="IU135" s="86">
        <f t="shared" si="160"/>
        <v>5.8866926940363957E-29</v>
      </c>
      <c r="IV135" s="86">
        <f t="shared" si="160"/>
        <v>2.6629308296709691E-27</v>
      </c>
      <c r="IW135" s="86">
        <f t="shared" si="160"/>
        <v>6.4335374559838058E-23</v>
      </c>
      <c r="IY135" s="86">
        <f t="shared" si="161"/>
        <v>5.1707633397628336E-2</v>
      </c>
      <c r="IZ135" s="86">
        <f t="shared" si="161"/>
        <v>0.13219275433409861</v>
      </c>
      <c r="JA135" s="86">
        <f t="shared" si="161"/>
        <v>0.1856329126554026</v>
      </c>
      <c r="JB135" s="86">
        <f t="shared" si="161"/>
        <v>0.13747581499344227</v>
      </c>
      <c r="JC135" s="86">
        <f t="shared" si="161"/>
        <v>0.10065764236907282</v>
      </c>
      <c r="JD135" s="86">
        <f t="shared" si="161"/>
        <v>5.9270901712691483E-2</v>
      </c>
      <c r="JE135" s="86">
        <f t="shared" si="161"/>
        <v>7.6727582364625485E-2</v>
      </c>
      <c r="JF135" s="86">
        <f t="shared" si="161"/>
        <v>9.1120506553504663E-2</v>
      </c>
      <c r="JG135" s="86">
        <f t="shared" si="161"/>
        <v>0.17288225898255855</v>
      </c>
      <c r="JH135" s="86">
        <f t="shared" si="161"/>
        <v>0.14433024181331114</v>
      </c>
      <c r="JI135" s="86">
        <f t="shared" si="161"/>
        <v>9.6730030896509028E-2</v>
      </c>
      <c r="JJ135" s="86">
        <f t="shared" si="161"/>
        <v>6.4232361840813226E-2</v>
      </c>
      <c r="JK135" s="86">
        <f t="shared" si="161"/>
        <v>3.3674078699050862E-2</v>
      </c>
      <c r="JL135" s="86">
        <f t="shared" si="161"/>
        <v>4.6597600764586466E-2</v>
      </c>
      <c r="JM135" s="86">
        <f t="shared" si="161"/>
        <v>4.6169765126784057E-2</v>
      </c>
    </row>
    <row r="136" spans="2:273" x14ac:dyDescent="0.25">
      <c r="B136" s="2">
        <v>109</v>
      </c>
      <c r="C136" s="37">
        <v>50.96</v>
      </c>
      <c r="D136" s="37">
        <v>52.136000000000003</v>
      </c>
      <c r="E136" s="37">
        <v>53.643999999999998</v>
      </c>
      <c r="F136" s="37">
        <v>54.914999999999999</v>
      </c>
      <c r="G136" s="37">
        <v>55.898000000000003</v>
      </c>
      <c r="H136" s="37">
        <v>53.661000000000001</v>
      </c>
      <c r="I136" s="37">
        <v>60.423999999999999</v>
      </c>
      <c r="J136" s="37">
        <v>59.119</v>
      </c>
      <c r="K136" s="37">
        <v>65.75</v>
      </c>
      <c r="L136" s="37">
        <v>66.667000000000002</v>
      </c>
      <c r="M136" s="37">
        <v>62.616999999999997</v>
      </c>
      <c r="N136" s="37">
        <v>58.65</v>
      </c>
      <c r="O136" s="37">
        <v>56.832999999999998</v>
      </c>
      <c r="P136" s="37">
        <v>58.982999999999997</v>
      </c>
      <c r="Q136" s="37">
        <v>70.966999999999999</v>
      </c>
      <c r="S136" s="4">
        <f t="shared" si="163"/>
        <v>51.937776402979885</v>
      </c>
      <c r="T136" s="4">
        <f t="shared" si="163"/>
        <v>51.765493801038083</v>
      </c>
      <c r="U136" s="4">
        <f t="shared" si="163"/>
        <v>54.851641052721334</v>
      </c>
      <c r="V136" s="4">
        <f t="shared" si="163"/>
        <v>54.857805782564846</v>
      </c>
      <c r="W136" s="4">
        <f t="shared" si="163"/>
        <v>55.915092735417879</v>
      </c>
      <c r="X136" s="4">
        <f t="shared" si="163"/>
        <v>56.54262628760894</v>
      </c>
      <c r="Y136" s="4">
        <f t="shared" si="163"/>
        <v>58.687811869556498</v>
      </c>
      <c r="Z136" s="4">
        <f t="shared" si="163"/>
        <v>58.658104278543206</v>
      </c>
      <c r="AA136" s="4">
        <f t="shared" si="163"/>
        <v>63.911939541700818</v>
      </c>
      <c r="AB136" s="4">
        <f t="shared" si="163"/>
        <v>64.942481625948005</v>
      </c>
      <c r="AC136" s="4">
        <f t="shared" si="163"/>
        <v>63.700605293449378</v>
      </c>
      <c r="AD136" s="4">
        <f t="shared" si="163"/>
        <v>59.364572938010262</v>
      </c>
      <c r="AE136" s="4">
        <f t="shared" si="163"/>
        <v>56.927335517060293</v>
      </c>
      <c r="AF136" s="4">
        <f t="shared" si="163"/>
        <v>61.502776621179208</v>
      </c>
      <c r="AG136" s="4">
        <f t="shared" si="163"/>
        <v>70.772641198384804</v>
      </c>
      <c r="AI136" s="4">
        <f t="shared" si="164"/>
        <v>-0.97777640297988455</v>
      </c>
      <c r="AJ136" s="4">
        <f t="shared" si="164"/>
        <v>0.37050619896191961</v>
      </c>
      <c r="AK136" s="4">
        <f t="shared" si="164"/>
        <v>-1.2076410527213355</v>
      </c>
      <c r="AL136" s="4">
        <f t="shared" si="164"/>
        <v>5.7194217435153405E-2</v>
      </c>
      <c r="AM136" s="4">
        <f t="shared" si="164"/>
        <v>-1.7092735417875815E-2</v>
      </c>
      <c r="AN136" s="4">
        <f t="shared" si="164"/>
        <v>-2.8816262876089382</v>
      </c>
      <c r="AO136" s="4">
        <f t="shared" si="164"/>
        <v>1.7361881304435016</v>
      </c>
      <c r="AP136" s="4">
        <f t="shared" si="164"/>
        <v>0.46089572145679369</v>
      </c>
      <c r="AQ136" s="4">
        <f t="shared" si="164"/>
        <v>1.8380604582991822</v>
      </c>
      <c r="AR136" s="4">
        <f t="shared" si="164"/>
        <v>1.7245183740519963</v>
      </c>
      <c r="AS136" s="4">
        <f t="shared" si="164"/>
        <v>-1.0836052934493807</v>
      </c>
      <c r="AT136" s="4">
        <f t="shared" si="164"/>
        <v>-0.71457293801026367</v>
      </c>
      <c r="AU136" s="4">
        <f t="shared" si="164"/>
        <v>-9.4335517060294194E-2</v>
      </c>
      <c r="AV136" s="4">
        <f t="shared" si="164"/>
        <v>-2.5197766211792114</v>
      </c>
      <c r="AW136" s="4">
        <f t="shared" si="164"/>
        <v>0.19435880161519492</v>
      </c>
      <c r="AY136" s="2">
        <f t="shared" si="155"/>
        <v>51.70850527336939</v>
      </c>
      <c r="AZ136" s="2">
        <f t="shared" si="155"/>
        <v>50.739022260223749</v>
      </c>
      <c r="BA136" s="2">
        <f t="shared" si="155"/>
        <v>51.71296280972328</v>
      </c>
      <c r="BB136" s="2">
        <f t="shared" si="155"/>
        <v>50.65503738276832</v>
      </c>
      <c r="BC136" s="2">
        <f t="shared" si="155"/>
        <v>50.291302545781399</v>
      </c>
      <c r="BD136" s="2">
        <f t="shared" si="155"/>
        <v>51.786183448755644</v>
      </c>
      <c r="BE136" s="2">
        <f t="shared" si="155"/>
        <v>52.208591576579757</v>
      </c>
      <c r="BF136" s="2">
        <f t="shared" si="155"/>
        <v>50.965954696934169</v>
      </c>
      <c r="BG136" s="2">
        <f t="shared" si="155"/>
        <v>50.484406447388352</v>
      </c>
      <c r="BH136" s="2">
        <f t="shared" si="155"/>
        <v>51.926947357714099</v>
      </c>
      <c r="BI136" s="2">
        <f t="shared" si="155"/>
        <v>52.946804008067112</v>
      </c>
      <c r="BJ136" s="2">
        <f t="shared" si="155"/>
        <v>51.098065462077045</v>
      </c>
      <c r="BK136" s="2">
        <f t="shared" si="155"/>
        <v>50.516537633754012</v>
      </c>
      <c r="BL136" s="2">
        <f t="shared" si="155"/>
        <v>50.265434072795756</v>
      </c>
      <c r="BM136" s="2">
        <f t="shared" si="155"/>
        <v>50.609189730618752</v>
      </c>
      <c r="BO136" s="2" t="str">
        <f t="shared" si="96"/>
        <v/>
      </c>
      <c r="BP136" s="2" t="str">
        <f t="shared" si="97"/>
        <v/>
      </c>
      <c r="BQ136" s="2" t="str">
        <f t="shared" si="98"/>
        <v/>
      </c>
      <c r="BR136" s="2" t="str">
        <f t="shared" si="99"/>
        <v/>
      </c>
      <c r="BS136" s="2" t="str">
        <f t="shared" si="100"/>
        <v/>
      </c>
      <c r="BT136" s="2" t="str">
        <f t="shared" si="101"/>
        <v/>
      </c>
      <c r="BU136" s="2" t="str">
        <f t="shared" si="102"/>
        <v/>
      </c>
      <c r="BV136" s="2" t="str">
        <f t="shared" si="103"/>
        <v/>
      </c>
      <c r="BW136" s="2" t="str">
        <f t="shared" si="104"/>
        <v/>
      </c>
      <c r="BX136" s="2" t="str">
        <f t="shared" si="105"/>
        <v/>
      </c>
      <c r="BY136" s="2" t="str">
        <f t="shared" si="106"/>
        <v/>
      </c>
      <c r="BZ136" s="2" t="str">
        <f t="shared" si="107"/>
        <v/>
      </c>
      <c r="CA136" s="2" t="str">
        <f t="shared" si="108"/>
        <v/>
      </c>
      <c r="CB136" s="2" t="str">
        <f t="shared" si="109"/>
        <v/>
      </c>
      <c r="CC136" s="2" t="str">
        <f t="shared" si="110"/>
        <v/>
      </c>
      <c r="CE136" s="2" t="str">
        <f t="shared" si="156"/>
        <v/>
      </c>
      <c r="CF136" s="2" t="str">
        <f t="shared" si="156"/>
        <v/>
      </c>
      <c r="CG136" s="2" t="str">
        <f t="shared" si="156"/>
        <v/>
      </c>
      <c r="CH136" s="2" t="str">
        <f t="shared" si="156"/>
        <v/>
      </c>
      <c r="CI136" s="2" t="str">
        <f t="shared" si="156"/>
        <v/>
      </c>
      <c r="CJ136" s="2" t="str">
        <f t="shared" si="156"/>
        <v/>
      </c>
      <c r="CK136" s="2" t="str">
        <f t="shared" si="156"/>
        <v/>
      </c>
      <c r="CL136" s="2" t="str">
        <f t="shared" si="156"/>
        <v/>
      </c>
      <c r="CM136" s="2" t="str">
        <f t="shared" si="156"/>
        <v/>
      </c>
      <c r="CN136" s="2" t="str">
        <f t="shared" si="156"/>
        <v/>
      </c>
      <c r="CO136" s="2" t="str">
        <f t="shared" si="156"/>
        <v/>
      </c>
      <c r="CP136" s="2" t="str">
        <f t="shared" si="156"/>
        <v/>
      </c>
      <c r="CQ136" s="2" t="str">
        <f t="shared" si="156"/>
        <v/>
      </c>
      <c r="CR136" s="2" t="str">
        <f t="shared" si="156"/>
        <v/>
      </c>
      <c r="CS136" s="2" t="str">
        <f t="shared" si="156"/>
        <v/>
      </c>
      <c r="CU136" s="2" t="str">
        <f t="shared" si="111"/>
        <v/>
      </c>
      <c r="CV136" s="2" t="str">
        <f t="shared" si="112"/>
        <v/>
      </c>
      <c r="CW136" s="2" t="str">
        <f t="shared" si="113"/>
        <v/>
      </c>
      <c r="CX136" s="2" t="str">
        <f t="shared" si="114"/>
        <v/>
      </c>
      <c r="CY136" s="2" t="str">
        <f t="shared" si="115"/>
        <v/>
      </c>
      <c r="CZ136" s="2" t="str">
        <f t="shared" si="116"/>
        <v/>
      </c>
      <c r="DA136" s="2" t="str">
        <f t="shared" si="117"/>
        <v/>
      </c>
      <c r="DB136" s="2" t="str">
        <f t="shared" si="118"/>
        <v/>
      </c>
      <c r="DC136" s="2" t="str">
        <f t="shared" si="119"/>
        <v/>
      </c>
      <c r="DD136" s="2" t="str">
        <f t="shared" si="120"/>
        <v/>
      </c>
      <c r="DE136" s="2" t="str">
        <f t="shared" si="121"/>
        <v/>
      </c>
      <c r="DF136" s="2" t="str">
        <f t="shared" si="122"/>
        <v/>
      </c>
      <c r="DG136" s="2" t="str">
        <f t="shared" si="123"/>
        <v/>
      </c>
      <c r="DH136" s="2" t="str">
        <f t="shared" si="124"/>
        <v/>
      </c>
      <c r="DI136" s="2" t="str">
        <f t="shared" si="125"/>
        <v/>
      </c>
      <c r="DK136" s="2">
        <f t="shared" si="165"/>
        <v>95.842444614209313</v>
      </c>
      <c r="DL136" s="2">
        <f t="shared" si="165"/>
        <v>95.262189516129013</v>
      </c>
      <c r="DM136" s="2">
        <f t="shared" si="165"/>
        <v>95.852909854851035</v>
      </c>
      <c r="DN136" s="2">
        <f t="shared" si="165"/>
        <v>92.849258212375887</v>
      </c>
      <c r="DO136" s="2">
        <f t="shared" si="165"/>
        <v>87.915706105169335</v>
      </c>
      <c r="DP136" s="2">
        <f t="shared" si="165"/>
        <v>79.034242577030795</v>
      </c>
      <c r="DQ136" s="2">
        <f t="shared" si="165"/>
        <v>89.83123223834987</v>
      </c>
      <c r="DR136" s="2">
        <f t="shared" si="165"/>
        <v>80.356561904761861</v>
      </c>
      <c r="DS136" s="2">
        <f t="shared" si="165"/>
        <v>92.407695798319338</v>
      </c>
      <c r="DT136" s="2">
        <f t="shared" si="165"/>
        <v>83.939076750700281</v>
      </c>
      <c r="DU136" s="2">
        <f t="shared" si="165"/>
        <v>92.34548851540616</v>
      </c>
      <c r="DV136" s="2">
        <f t="shared" si="165"/>
        <v>88.865974789915953</v>
      </c>
      <c r="DW136" s="2">
        <f t="shared" si="165"/>
        <v>83.862243137254893</v>
      </c>
      <c r="DX136" s="2">
        <f t="shared" si="165"/>
        <v>74.435950140056008</v>
      </c>
      <c r="DY136" s="2">
        <f t="shared" si="165"/>
        <v>63.72130113636365</v>
      </c>
      <c r="EA136" s="2">
        <f t="shared" si="153"/>
        <v>51.662552714361354</v>
      </c>
      <c r="EB136" s="2">
        <f t="shared" si="153"/>
        <v>50.699206417992315</v>
      </c>
      <c r="EC136" s="2">
        <f t="shared" si="153"/>
        <v>51.651114197641206</v>
      </c>
      <c r="ED136" s="2">
        <f t="shared" si="153"/>
        <v>50.612320000884651</v>
      </c>
      <c r="EE136" s="2">
        <f t="shared" si="152"/>
        <v>50.251446392120755</v>
      </c>
      <c r="EF136" s="2">
        <f t="shared" si="152"/>
        <v>51.751751906003342</v>
      </c>
      <c r="EG136" s="2">
        <f t="shared" si="152"/>
        <v>52.169521048980165</v>
      </c>
      <c r="EH136" s="2">
        <f t="shared" si="152"/>
        <v>50.918487357900688</v>
      </c>
      <c r="EI136" s="2">
        <f t="shared" si="152"/>
        <v>50.442815969322758</v>
      </c>
      <c r="EJ136" s="2">
        <f t="shared" si="152"/>
        <v>51.886071111311473</v>
      </c>
      <c r="EK136" s="2">
        <f t="shared" si="152"/>
        <v>52.895306885769273</v>
      </c>
      <c r="EL136" s="2">
        <f t="shared" si="152"/>
        <v>51.053057557695915</v>
      </c>
      <c r="EM136" s="2">
        <f t="shared" si="136"/>
        <v>50.475315313078397</v>
      </c>
      <c r="EN136" s="2">
        <f t="shared" si="136"/>
        <v>50.233315020710691</v>
      </c>
      <c r="EO136" s="2">
        <f t="shared" si="136"/>
        <v>50.59373088199473</v>
      </c>
      <c r="EQ136" s="2">
        <f t="shared" si="166"/>
        <v>51.660505554286992</v>
      </c>
      <c r="ER136" s="2">
        <f t="shared" si="166"/>
        <v>50.853730474638311</v>
      </c>
      <c r="ES136" s="2">
        <f t="shared" si="166"/>
        <v>52.085655320132645</v>
      </c>
      <c r="ET136" s="2">
        <f t="shared" si="166"/>
        <v>50.61677522947987</v>
      </c>
      <c r="EU136" s="2">
        <f t="shared" si="166"/>
        <v>50.35926996324757</v>
      </c>
      <c r="EV136" s="2">
        <f t="shared" si="166"/>
        <v>51.863212592580815</v>
      </c>
      <c r="EW136" s="2">
        <f t="shared" si="166"/>
        <v>52.172682114963578</v>
      </c>
      <c r="EX136" s="2">
        <f t="shared" si="166"/>
        <v>51.293373697240028</v>
      </c>
      <c r="EY136" s="2">
        <f t="shared" si="166"/>
        <v>50.348953491090654</v>
      </c>
      <c r="EZ136" s="2">
        <f t="shared" si="166"/>
        <v>52.016145011438937</v>
      </c>
      <c r="FA136" s="2">
        <f t="shared" si="166"/>
        <v>53.140681858263996</v>
      </c>
      <c r="FB136" s="2">
        <f t="shared" si="166"/>
        <v>51.33843805249635</v>
      </c>
      <c r="FC136" s="2">
        <f t="shared" si="166"/>
        <v>50.570386140799563</v>
      </c>
      <c r="FD136" s="2">
        <f t="shared" si="166"/>
        <v>50.305579821823379</v>
      </c>
      <c r="FE136" s="2">
        <f t="shared" si="166"/>
        <v>50.405639953237412</v>
      </c>
      <c r="FG136" s="2">
        <f t="shared" si="167"/>
        <v>0.99895853152160341</v>
      </c>
      <c r="FH136" s="2">
        <f t="shared" si="167"/>
        <v>0.99921250806496942</v>
      </c>
      <c r="FI136" s="2">
        <f t="shared" si="167"/>
        <v>0.99899119979311801</v>
      </c>
      <c r="FJ136" s="2">
        <f t="shared" si="167"/>
        <v>0.99899229177676663</v>
      </c>
      <c r="FK136" s="2">
        <f t="shared" si="167"/>
        <v>0.9990380948665627</v>
      </c>
      <c r="FL136" s="2">
        <f t="shared" si="167"/>
        <v>0.99886248492846919</v>
      </c>
      <c r="FM136" s="2">
        <f t="shared" si="167"/>
        <v>0.99896529580543225</v>
      </c>
      <c r="FN136" s="2">
        <f t="shared" si="167"/>
        <v>0.99884508250896076</v>
      </c>
      <c r="FO136" s="2">
        <f t="shared" si="167"/>
        <v>0.99891508913105742</v>
      </c>
      <c r="FP136" s="2">
        <f t="shared" si="167"/>
        <v>0.99888662490164404</v>
      </c>
      <c r="FQ136" s="2">
        <f t="shared" si="167"/>
        <v>0.99891792120654388</v>
      </c>
      <c r="FR136" s="2">
        <f t="shared" si="167"/>
        <v>0.999023370501125</v>
      </c>
      <c r="FS136" s="2">
        <f t="shared" si="167"/>
        <v>0.9988451359952436</v>
      </c>
      <c r="FT136" s="2">
        <f t="shared" si="167"/>
        <v>0.9987511698943583</v>
      </c>
      <c r="FU136" s="2">
        <f t="shared" si="167"/>
        <v>0.99849480981406624</v>
      </c>
      <c r="FW136" s="2">
        <f t="shared" si="157"/>
        <v>2.9018631894743931E-2</v>
      </c>
      <c r="FX136" s="2">
        <f t="shared" si="157"/>
        <v>3.0563865221091568E-2</v>
      </c>
      <c r="FY136" s="2">
        <f t="shared" si="157"/>
        <v>3.9715070876567733E-2</v>
      </c>
      <c r="FZ136" s="2">
        <f t="shared" si="157"/>
        <v>3.4761835547113117E-2</v>
      </c>
      <c r="GA136" s="2">
        <f t="shared" si="157"/>
        <v>3.3635585036246474E-2</v>
      </c>
      <c r="GB136" s="2">
        <f t="shared" si="157"/>
        <v>3.0479790941792557E-2</v>
      </c>
      <c r="GC136" s="2">
        <f t="shared" si="157"/>
        <v>3.2203395274442131E-2</v>
      </c>
      <c r="GD136" s="2">
        <f t="shared" si="157"/>
        <v>3.5927667731309863E-2</v>
      </c>
      <c r="GE136" s="2">
        <f t="shared" si="157"/>
        <v>4.1951547081711046E-2</v>
      </c>
      <c r="GF136" s="2">
        <f t="shared" si="157"/>
        <v>3.9894460696455289E-2</v>
      </c>
      <c r="GG136" s="2">
        <f t="shared" si="157"/>
        <v>3.5899820054436996E-2</v>
      </c>
      <c r="GH136" s="2">
        <f t="shared" si="157"/>
        <v>2.8308500828959349E-2</v>
      </c>
      <c r="GI136" s="2">
        <f t="shared" si="157"/>
        <v>2.8031306405488308E-2</v>
      </c>
      <c r="GJ136" s="2">
        <f t="shared" si="157"/>
        <v>2.6210169861360391E-2</v>
      </c>
      <c r="GK136" s="2">
        <f t="shared" si="157"/>
        <v>2.2864692712306928E-2</v>
      </c>
      <c r="GM136" s="86">
        <f t="shared" si="158"/>
        <v>4.4323605263143344E-64</v>
      </c>
      <c r="GN136" s="86">
        <f t="shared" si="158"/>
        <v>1.2709998903093704E-98</v>
      </c>
      <c r="GO136" s="86">
        <f t="shared" si="158"/>
        <v>1.0159787536432635E-160</v>
      </c>
      <c r="GP136" s="86">
        <f t="shared" si="158"/>
        <v>1.5622338102571468E-176</v>
      </c>
      <c r="GQ136" s="86">
        <f t="shared" si="158"/>
        <v>1.2844804310771489E-174</v>
      </c>
      <c r="GR136" s="86">
        <f t="shared" si="158"/>
        <v>4.3517122183674924E-159</v>
      </c>
      <c r="GS136" s="86">
        <f t="shared" si="158"/>
        <v>3.0142104279536548E-120</v>
      </c>
      <c r="GT136" s="86">
        <f t="shared" si="158"/>
        <v>3.320080125855172E-126</v>
      </c>
      <c r="GU136" s="86">
        <f t="shared" si="158"/>
        <v>3.5651188170659619E-148</v>
      </c>
      <c r="GV136" s="86">
        <f t="shared" si="158"/>
        <v>1.1052132378544737E-137</v>
      </c>
      <c r="GW136" s="86">
        <f t="shared" si="158"/>
        <v>5.4822341016993685E-161</v>
      </c>
      <c r="GX136" s="86">
        <f t="shared" si="158"/>
        <v>8.767872768585147E-141</v>
      </c>
      <c r="GY136" s="86">
        <f t="shared" si="158"/>
        <v>4.7073490537691749E-79</v>
      </c>
      <c r="GZ136" s="86">
        <f t="shared" si="158"/>
        <v>1.4327448084358896E-79</v>
      </c>
      <c r="HA136" s="86">
        <f t="shared" si="158"/>
        <v>3.082256082177162E-102</v>
      </c>
      <c r="HC136" s="86">
        <f t="shared" si="154"/>
        <v>2.7432245496511559E-18</v>
      </c>
      <c r="HD136" s="86">
        <f t="shared" si="154"/>
        <v>2.8441824098860113E-36</v>
      </c>
      <c r="HE136" s="86">
        <f t="shared" si="154"/>
        <v>7.3043704274641532E-49</v>
      </c>
      <c r="HF136" s="86">
        <f t="shared" si="154"/>
        <v>2.0559012618206615E-72</v>
      </c>
      <c r="HG136" s="86">
        <f t="shared" si="154"/>
        <v>8.2390055341892138E-68</v>
      </c>
      <c r="HH136" s="86">
        <f t="shared" si="154"/>
        <v>4.0768590995377422E-66</v>
      </c>
      <c r="HI136" s="86">
        <f t="shared" si="154"/>
        <v>1.4228725416084777E-45</v>
      </c>
      <c r="HJ136" s="86">
        <f t="shared" si="154"/>
        <v>4.4889200405463476E-54</v>
      </c>
      <c r="HK136" s="86">
        <f t="shared" si="154"/>
        <v>7.4012512339765398E-62</v>
      </c>
      <c r="HL136" s="86">
        <f t="shared" si="162"/>
        <v>1.0164616876929117E-53</v>
      </c>
      <c r="HM136" s="86">
        <f t="shared" si="162"/>
        <v>4.7836803019656993E-52</v>
      </c>
      <c r="HN136" s="86">
        <f t="shared" si="162"/>
        <v>4.7448020150674383E-51</v>
      </c>
      <c r="HO136" s="86">
        <f t="shared" si="162"/>
        <v>9.0005593373354113E-28</v>
      </c>
      <c r="HP136" s="86">
        <f t="shared" si="162"/>
        <v>3.9621475486838075E-33</v>
      </c>
      <c r="HQ136" s="86">
        <f t="shared" si="162"/>
        <v>4.4792519259097525E-66</v>
      </c>
      <c r="HS136" s="86">
        <f t="shared" si="159"/>
        <v>8.192306861913147E-2</v>
      </c>
      <c r="HT136" s="86">
        <f t="shared" si="159"/>
        <v>0.17936837986731691</v>
      </c>
      <c r="HU136" s="86">
        <f t="shared" si="159"/>
        <v>0.24984298752653558</v>
      </c>
      <c r="HV136" s="86">
        <f t="shared" si="159"/>
        <v>0.19576463117619233</v>
      </c>
      <c r="HW136" s="86">
        <f t="shared" si="159"/>
        <v>0.1490341206960128</v>
      </c>
      <c r="HX136" s="86">
        <f t="shared" si="159"/>
        <v>9.3618146491530344E-2</v>
      </c>
      <c r="HY136" s="86">
        <f t="shared" si="159"/>
        <v>0.11958536334949235</v>
      </c>
      <c r="HZ136" s="86">
        <f t="shared" si="159"/>
        <v>0.14086923796784614</v>
      </c>
      <c r="IA136" s="86">
        <f t="shared" si="159"/>
        <v>0.24693181579186918</v>
      </c>
      <c r="IB136" s="86">
        <f t="shared" si="159"/>
        <v>0.21164627956655088</v>
      </c>
      <c r="IC136" s="86">
        <f t="shared" si="159"/>
        <v>0.14829672634778898</v>
      </c>
      <c r="ID136" s="86">
        <f t="shared" si="159"/>
        <v>9.7324301185503753E-2</v>
      </c>
      <c r="IE136" s="86">
        <f t="shared" si="159"/>
        <v>5.685299577835027E-2</v>
      </c>
      <c r="IF136" s="86">
        <f t="shared" si="159"/>
        <v>7.2574178420566751E-2</v>
      </c>
      <c r="IG136" s="86">
        <f t="shared" si="159"/>
        <v>6.6684240008413498E-2</v>
      </c>
      <c r="II136" s="86">
        <f t="shared" si="160"/>
        <v>2.8542722881492112E-24</v>
      </c>
      <c r="IJ136" s="86">
        <f t="shared" si="160"/>
        <v>1.5338246818429987E-16</v>
      </c>
      <c r="IK136" s="86">
        <f t="shared" si="160"/>
        <v>2.0537048128405295E-17</v>
      </c>
      <c r="IL136" s="86">
        <f t="shared" si="160"/>
        <v>5.1795930358258436E-21</v>
      </c>
      <c r="IM136" s="86">
        <f t="shared" si="160"/>
        <v>7.3249306159676058E-22</v>
      </c>
      <c r="IN136" s="86">
        <f t="shared" si="160"/>
        <v>1.5141539326180447E-24</v>
      </c>
      <c r="IO136" s="86">
        <f t="shared" si="160"/>
        <v>5.1449261852538102E-25</v>
      </c>
      <c r="IP136" s="86">
        <f t="shared" si="160"/>
        <v>1.4410295086398539E-24</v>
      </c>
      <c r="IQ136" s="86">
        <f t="shared" si="160"/>
        <v>9.0273473043594855E-23</v>
      </c>
      <c r="IR136" s="86">
        <f t="shared" si="160"/>
        <v>1.7172601095372448E-23</v>
      </c>
      <c r="IS136" s="86">
        <f t="shared" si="160"/>
        <v>2.18204661937645E-24</v>
      </c>
      <c r="IT136" s="86">
        <f t="shared" si="160"/>
        <v>6.6116190777029717E-22</v>
      </c>
      <c r="IU136" s="86">
        <f t="shared" si="160"/>
        <v>1.3634588819380347E-27</v>
      </c>
      <c r="IV136" s="86">
        <f t="shared" si="160"/>
        <v>4.835404418620936E-26</v>
      </c>
      <c r="IW136" s="86">
        <f t="shared" si="160"/>
        <v>6.5577170770103364E-22</v>
      </c>
      <c r="IY136" s="86">
        <f t="shared" si="161"/>
        <v>8.192306861913147E-2</v>
      </c>
      <c r="IZ136" s="86">
        <f t="shared" si="161"/>
        <v>0.17936837986731707</v>
      </c>
      <c r="JA136" s="86">
        <f t="shared" si="161"/>
        <v>0.24984298752653561</v>
      </c>
      <c r="JB136" s="86">
        <f t="shared" si="161"/>
        <v>0.19576463117619233</v>
      </c>
      <c r="JC136" s="86">
        <f t="shared" si="161"/>
        <v>0.1490341206960128</v>
      </c>
      <c r="JD136" s="86">
        <f t="shared" si="161"/>
        <v>9.3618146491530344E-2</v>
      </c>
      <c r="JE136" s="86">
        <f t="shared" si="161"/>
        <v>0.11958536334949235</v>
      </c>
      <c r="JF136" s="86">
        <f t="shared" si="161"/>
        <v>0.14086923796784614</v>
      </c>
      <c r="JG136" s="86">
        <f t="shared" si="161"/>
        <v>0.24693181579186918</v>
      </c>
      <c r="JH136" s="86">
        <f t="shared" si="161"/>
        <v>0.21164627956655088</v>
      </c>
      <c r="JI136" s="86">
        <f t="shared" si="161"/>
        <v>0.14829672634778898</v>
      </c>
      <c r="JJ136" s="86">
        <f t="shared" si="161"/>
        <v>9.7324301185503753E-2</v>
      </c>
      <c r="JK136" s="86">
        <f t="shared" si="161"/>
        <v>5.685299577835027E-2</v>
      </c>
      <c r="JL136" s="86">
        <f t="shared" si="161"/>
        <v>7.2574178420566751E-2</v>
      </c>
      <c r="JM136" s="86">
        <f t="shared" si="161"/>
        <v>6.6684240008413498E-2</v>
      </c>
    </row>
    <row r="137" spans="2:273" x14ac:dyDescent="0.25">
      <c r="B137" s="2">
        <v>110</v>
      </c>
      <c r="C137" s="37">
        <v>50</v>
      </c>
      <c r="D137" s="37">
        <v>51.457999999999998</v>
      </c>
      <c r="E137" s="37">
        <v>56.39</v>
      </c>
      <c r="F137" s="37">
        <v>56.356000000000002</v>
      </c>
      <c r="G137" s="37">
        <v>58.423999999999999</v>
      </c>
      <c r="H137" s="37">
        <v>57.168999999999997</v>
      </c>
      <c r="I137" s="37">
        <v>62</v>
      </c>
      <c r="J137" s="37">
        <v>62.78</v>
      </c>
      <c r="K137" s="37">
        <v>66.766999999999996</v>
      </c>
      <c r="L137" s="37">
        <v>68.183000000000007</v>
      </c>
      <c r="M137" s="37">
        <v>67.2</v>
      </c>
      <c r="N137" s="37">
        <v>60.567</v>
      </c>
      <c r="O137" s="37">
        <v>61.133000000000003</v>
      </c>
      <c r="P137" s="37">
        <v>64.95</v>
      </c>
      <c r="Q137" s="37">
        <v>76.617000000000004</v>
      </c>
      <c r="S137" s="4">
        <f t="shared" si="163"/>
        <v>51.88684631185059</v>
      </c>
      <c r="T137" s="4">
        <f t="shared" si="163"/>
        <v>51.824996659297518</v>
      </c>
      <c r="U137" s="4">
        <f t="shared" si="163"/>
        <v>55.141853449030798</v>
      </c>
      <c r="V137" s="4">
        <f t="shared" si="163"/>
        <v>55.638685206890742</v>
      </c>
      <c r="W137" s="4">
        <f t="shared" si="163"/>
        <v>57.339812585439809</v>
      </c>
      <c r="X137" s="4">
        <f t="shared" si="163"/>
        <v>58.139950680122155</v>
      </c>
      <c r="Y137" s="4">
        <f t="shared" si="163"/>
        <v>60.763107844171579</v>
      </c>
      <c r="Z137" s="4">
        <f t="shared" si="163"/>
        <v>60.919534999171013</v>
      </c>
      <c r="AA137" s="4">
        <f t="shared" si="163"/>
        <v>66.340637348891292</v>
      </c>
      <c r="AB137" s="4">
        <f t="shared" si="163"/>
        <v>67.802307500489874</v>
      </c>
      <c r="AC137" s="4">
        <f t="shared" si="163"/>
        <v>66.823340335405931</v>
      </c>
      <c r="AD137" s="4">
        <f t="shared" si="163"/>
        <v>61.976134029996601</v>
      </c>
      <c r="AE137" s="4">
        <f t="shared" si="163"/>
        <v>59.809405035744689</v>
      </c>
      <c r="AF137" s="4">
        <f t="shared" si="163"/>
        <v>65.711262271132682</v>
      </c>
      <c r="AG137" s="4">
        <f t="shared" si="163"/>
        <v>77.194965625777428</v>
      </c>
      <c r="AI137" s="4">
        <f t="shared" si="164"/>
        <v>-1.88684631185059</v>
      </c>
      <c r="AJ137" s="4">
        <f t="shared" si="164"/>
        <v>-0.36699665929752001</v>
      </c>
      <c r="AK137" s="4">
        <f t="shared" si="164"/>
        <v>1.2481465509692029</v>
      </c>
      <c r="AL137" s="4">
        <f t="shared" si="164"/>
        <v>0.71731479310926005</v>
      </c>
      <c r="AM137" s="4">
        <f t="shared" si="164"/>
        <v>1.0841874145601906</v>
      </c>
      <c r="AN137" s="4">
        <f t="shared" si="164"/>
        <v>-0.97095068012215791</v>
      </c>
      <c r="AO137" s="4">
        <f t="shared" si="164"/>
        <v>1.2368921558284214</v>
      </c>
      <c r="AP137" s="4">
        <f t="shared" si="164"/>
        <v>1.860465000828988</v>
      </c>
      <c r="AQ137" s="4">
        <f t="shared" si="164"/>
        <v>0.42636265110870397</v>
      </c>
      <c r="AR137" s="4">
        <f t="shared" si="164"/>
        <v>0.38069249951013262</v>
      </c>
      <c r="AS137" s="4">
        <f t="shared" si="164"/>
        <v>0.3766596645940723</v>
      </c>
      <c r="AT137" s="4">
        <f t="shared" si="164"/>
        <v>-1.4091340299966006</v>
      </c>
      <c r="AU137" s="4">
        <f t="shared" si="164"/>
        <v>1.3235949642553138</v>
      </c>
      <c r="AV137" s="4">
        <f t="shared" si="164"/>
        <v>-0.7612622711326793</v>
      </c>
      <c r="AW137" s="4">
        <f t="shared" si="164"/>
        <v>-0.5779656257774235</v>
      </c>
      <c r="AY137" s="2">
        <f t="shared" si="155"/>
        <v>51.567758666122359</v>
      </c>
      <c r="AZ137" s="2">
        <f t="shared" si="155"/>
        <v>50.584130985563583</v>
      </c>
      <c r="BA137" s="2">
        <f t="shared" si="155"/>
        <v>51.488663523506304</v>
      </c>
      <c r="BB137" s="2">
        <f t="shared" si="155"/>
        <v>50.475693308767205</v>
      </c>
      <c r="BC137" s="2">
        <f t="shared" si="155"/>
        <v>50.109604454598546</v>
      </c>
      <c r="BD137" s="2">
        <f t="shared" si="155"/>
        <v>51.581892617120594</v>
      </c>
      <c r="BE137" s="2">
        <f t="shared" si="155"/>
        <v>52.042731873959852</v>
      </c>
      <c r="BF137" s="2">
        <f t="shared" si="155"/>
        <v>50.748638250154855</v>
      </c>
      <c r="BG137" s="2">
        <f t="shared" si="155"/>
        <v>50.333672095059811</v>
      </c>
      <c r="BH137" s="2">
        <f t="shared" si="155"/>
        <v>51.755936712999237</v>
      </c>
      <c r="BI137" s="2">
        <f t="shared" si="155"/>
        <v>52.732454943733373</v>
      </c>
      <c r="BJ137" s="2">
        <f t="shared" si="155"/>
        <v>50.892666938438239</v>
      </c>
      <c r="BK137" s="2">
        <f t="shared" si="155"/>
        <v>50.342519394625043</v>
      </c>
      <c r="BL137" s="2">
        <f t="shared" si="155"/>
        <v>50.12918328214684</v>
      </c>
      <c r="BM137" s="2">
        <f t="shared" si="155"/>
        <v>50.512862329240477</v>
      </c>
      <c r="BO137" s="2" t="str">
        <f t="shared" si="96"/>
        <v/>
      </c>
      <c r="BP137" s="2" t="str">
        <f t="shared" si="97"/>
        <v/>
      </c>
      <c r="BQ137" s="2" t="str">
        <f t="shared" si="98"/>
        <v/>
      </c>
      <c r="BR137" s="2" t="str">
        <f t="shared" si="99"/>
        <v/>
      </c>
      <c r="BS137" s="2" t="str">
        <f t="shared" si="100"/>
        <v/>
      </c>
      <c r="BT137" s="2" t="str">
        <f t="shared" si="101"/>
        <v/>
      </c>
      <c r="BU137" s="2" t="str">
        <f t="shared" si="102"/>
        <v/>
      </c>
      <c r="BV137" s="2" t="str">
        <f t="shared" si="103"/>
        <v/>
      </c>
      <c r="BW137" s="2" t="str">
        <f t="shared" si="104"/>
        <v/>
      </c>
      <c r="BX137" s="2" t="str">
        <f t="shared" si="105"/>
        <v/>
      </c>
      <c r="BY137" s="2" t="str">
        <f t="shared" si="106"/>
        <v/>
      </c>
      <c r="BZ137" s="2" t="str">
        <f t="shared" si="107"/>
        <v/>
      </c>
      <c r="CA137" s="2" t="str">
        <f t="shared" si="108"/>
        <v/>
      </c>
      <c r="CB137" s="2" t="str">
        <f t="shared" si="109"/>
        <v/>
      </c>
      <c r="CC137" s="2" t="str">
        <f t="shared" si="110"/>
        <v/>
      </c>
      <c r="CE137" s="2" t="str">
        <f t="shared" si="156"/>
        <v/>
      </c>
      <c r="CF137" s="2" t="str">
        <f t="shared" si="156"/>
        <v/>
      </c>
      <c r="CG137" s="2" t="str">
        <f t="shared" si="156"/>
        <v/>
      </c>
      <c r="CH137" s="2" t="str">
        <f t="shared" si="156"/>
        <v/>
      </c>
      <c r="CI137" s="2" t="str">
        <f t="shared" si="156"/>
        <v/>
      </c>
      <c r="CJ137" s="2" t="str">
        <f t="shared" si="156"/>
        <v/>
      </c>
      <c r="CK137" s="2" t="str">
        <f t="shared" si="156"/>
        <v/>
      </c>
      <c r="CL137" s="2" t="str">
        <f t="shared" si="156"/>
        <v/>
      </c>
      <c r="CM137" s="2" t="str">
        <f t="shared" si="156"/>
        <v/>
      </c>
      <c r="CN137" s="2" t="str">
        <f t="shared" si="156"/>
        <v/>
      </c>
      <c r="CO137" s="2" t="str">
        <f t="shared" si="156"/>
        <v/>
      </c>
      <c r="CP137" s="2" t="str">
        <f t="shared" si="156"/>
        <v/>
      </c>
      <c r="CQ137" s="2" t="str">
        <f t="shared" si="156"/>
        <v/>
      </c>
      <c r="CR137" s="2" t="str">
        <f t="shared" si="156"/>
        <v/>
      </c>
      <c r="CS137" s="2" t="str">
        <f t="shared" si="156"/>
        <v/>
      </c>
      <c r="CU137" s="2" t="str">
        <f t="shared" si="111"/>
        <v/>
      </c>
      <c r="CV137" s="2" t="str">
        <f t="shared" si="112"/>
        <v/>
      </c>
      <c r="CW137" s="2" t="str">
        <f t="shared" si="113"/>
        <v/>
      </c>
      <c r="CX137" s="2" t="str">
        <f t="shared" si="114"/>
        <v/>
      </c>
      <c r="CY137" s="2" t="str">
        <f t="shared" si="115"/>
        <v/>
      </c>
      <c r="CZ137" s="2" t="str">
        <f t="shared" si="116"/>
        <v/>
      </c>
      <c r="DA137" s="2" t="str">
        <f t="shared" si="117"/>
        <v/>
      </c>
      <c r="DB137" s="2" t="str">
        <f t="shared" si="118"/>
        <v/>
      </c>
      <c r="DC137" s="2" t="str">
        <f t="shared" si="119"/>
        <v/>
      </c>
      <c r="DD137" s="2" t="str">
        <f t="shared" si="120"/>
        <v/>
      </c>
      <c r="DE137" s="2" t="str">
        <f t="shared" si="121"/>
        <v/>
      </c>
      <c r="DF137" s="2" t="str">
        <f t="shared" si="122"/>
        <v/>
      </c>
      <c r="DG137" s="2" t="str">
        <f t="shared" si="123"/>
        <v/>
      </c>
      <c r="DH137" s="2" t="str">
        <f t="shared" si="124"/>
        <v/>
      </c>
      <c r="DI137" s="2" t="str">
        <f t="shared" si="125"/>
        <v/>
      </c>
      <c r="DK137" s="2">
        <f t="shared" si="165"/>
        <v>96.15018487394957</v>
      </c>
      <c r="DL137" s="2">
        <f t="shared" si="165"/>
        <v>95.566707661290309</v>
      </c>
      <c r="DM137" s="2">
        <f t="shared" si="165"/>
        <v>96.123314285714287</v>
      </c>
      <c r="DN137" s="2">
        <f t="shared" si="165"/>
        <v>93.103757983193304</v>
      </c>
      <c r="DO137" s="2">
        <f t="shared" si="165"/>
        <v>88.121138591800346</v>
      </c>
      <c r="DP137" s="2">
        <f t="shared" si="165"/>
        <v>79.149084033613434</v>
      </c>
      <c r="DQ137" s="2">
        <f t="shared" si="165"/>
        <v>90.056166386554608</v>
      </c>
      <c r="DR137" s="2">
        <f t="shared" si="165"/>
        <v>80.50744285714282</v>
      </c>
      <c r="DS137" s="2">
        <f t="shared" si="165"/>
        <v>92.691231932773121</v>
      </c>
      <c r="DT137" s="2">
        <f t="shared" si="165"/>
        <v>84.130303361344545</v>
      </c>
      <c r="DU137" s="2">
        <f t="shared" si="165"/>
        <v>92.603673949579829</v>
      </c>
      <c r="DV137" s="2">
        <f t="shared" si="165"/>
        <v>89.083275630252089</v>
      </c>
      <c r="DW137" s="2">
        <f t="shared" si="165"/>
        <v>84.064901680672264</v>
      </c>
      <c r="DX137" s="2">
        <f t="shared" si="165"/>
        <v>74.586905322128842</v>
      </c>
      <c r="DY137" s="2">
        <f t="shared" si="165"/>
        <v>63.793073863636373</v>
      </c>
      <c r="EA137" s="2">
        <f t="shared" si="153"/>
        <v>51.525319089295166</v>
      </c>
      <c r="EB137" s="2">
        <f t="shared" si="153"/>
        <v>50.546104333516183</v>
      </c>
      <c r="EC137" s="2">
        <f t="shared" si="153"/>
        <v>51.426814879696835</v>
      </c>
      <c r="ED137" s="2">
        <f t="shared" si="153"/>
        <v>50.436234604283925</v>
      </c>
      <c r="EE137" s="2">
        <f t="shared" si="152"/>
        <v>50.071763387814698</v>
      </c>
      <c r="EF137" s="2">
        <f t="shared" si="152"/>
        <v>51.549097889159867</v>
      </c>
      <c r="EG137" s="2">
        <f t="shared" si="152"/>
        <v>52.006782683502159</v>
      </c>
      <c r="EH137" s="2">
        <f t="shared" si="152"/>
        <v>50.700745991254614</v>
      </c>
      <c r="EI137" s="2">
        <f t="shared" si="152"/>
        <v>50.2964897637398</v>
      </c>
      <c r="EJ137" s="2">
        <f t="shared" si="152"/>
        <v>51.716741016618371</v>
      </c>
      <c r="EK137" s="2">
        <f t="shared" si="152"/>
        <v>52.68210829944023</v>
      </c>
      <c r="EL137" s="2">
        <f t="shared" si="152"/>
        <v>50.848474361668011</v>
      </c>
      <c r="EM137" s="2">
        <f t="shared" si="136"/>
        <v>50.303391144869295</v>
      </c>
      <c r="EN137" s="2">
        <f t="shared" si="136"/>
        <v>50.098933071724424</v>
      </c>
      <c r="EO137" s="2">
        <f t="shared" si="136"/>
        <v>50.499644695176912</v>
      </c>
      <c r="EQ137" s="2">
        <f t="shared" si="166"/>
        <v>51.526883309898359</v>
      </c>
      <c r="ER137" s="2">
        <f t="shared" si="166"/>
        <v>50.716408607234442</v>
      </c>
      <c r="ES137" s="2">
        <f t="shared" si="166"/>
        <v>51.904508239428026</v>
      </c>
      <c r="ET137" s="2">
        <f t="shared" si="166"/>
        <v>50.442605833165018</v>
      </c>
      <c r="EU137" s="2">
        <f t="shared" si="166"/>
        <v>50.193052203637606</v>
      </c>
      <c r="EV137" s="2">
        <f t="shared" si="166"/>
        <v>51.673906183445112</v>
      </c>
      <c r="EW137" s="2">
        <f t="shared" si="166"/>
        <v>52.007924270448683</v>
      </c>
      <c r="EX137" s="2">
        <f t="shared" si="166"/>
        <v>51.120885281338417</v>
      </c>
      <c r="EY137" s="2">
        <f t="shared" si="166"/>
        <v>50.192390145384195</v>
      </c>
      <c r="EZ137" s="2">
        <f t="shared" si="166"/>
        <v>51.860844572415218</v>
      </c>
      <c r="FA137" s="2">
        <f t="shared" si="166"/>
        <v>52.961136854928185</v>
      </c>
      <c r="FB137" s="2">
        <f t="shared" si="166"/>
        <v>51.175852906758124</v>
      </c>
      <c r="FC137" s="2">
        <f t="shared" si="166"/>
        <v>50.419705930523556</v>
      </c>
      <c r="FD137" s="2">
        <f t="shared" si="166"/>
        <v>50.181142682186675</v>
      </c>
      <c r="FE137" s="2">
        <f t="shared" si="166"/>
        <v>50.298435682420568</v>
      </c>
      <c r="FG137" s="2">
        <f t="shared" si="167"/>
        <v>0.9990500824103663</v>
      </c>
      <c r="FH137" s="2">
        <f t="shared" si="167"/>
        <v>0.99928174905119671</v>
      </c>
      <c r="FI137" s="2">
        <f t="shared" si="167"/>
        <v>0.99907988160366512</v>
      </c>
      <c r="FJ137" s="2">
        <f t="shared" si="167"/>
        <v>0.99908087768131615</v>
      </c>
      <c r="FK137" s="2">
        <f t="shared" si="167"/>
        <v>0.99912265783606669</v>
      </c>
      <c r="FL137" s="2">
        <f t="shared" si="167"/>
        <v>0.99896247007950478</v>
      </c>
      <c r="FM137" s="2">
        <f t="shared" si="167"/>
        <v>0.99905625263766862</v>
      </c>
      <c r="FN137" s="2">
        <f t="shared" si="167"/>
        <v>0.99894659568243127</v>
      </c>
      <c r="FO137" s="2">
        <f t="shared" si="167"/>
        <v>0.99901045506543729</v>
      </c>
      <c r="FP137" s="2">
        <f t="shared" si="167"/>
        <v>0.99898449035768888</v>
      </c>
      <c r="FQ137" s="2">
        <f t="shared" si="167"/>
        <v>0.99901303844153189</v>
      </c>
      <c r="FR137" s="2">
        <f t="shared" si="167"/>
        <v>0.9991092267643441</v>
      </c>
      <c r="FS137" s="2">
        <f t="shared" si="167"/>
        <v>0.99894664447241632</v>
      </c>
      <c r="FT137" s="2">
        <f t="shared" si="167"/>
        <v>0.99886092824193462</v>
      </c>
      <c r="FU137" s="2">
        <f t="shared" si="167"/>
        <v>0.99862706840349746</v>
      </c>
      <c r="FW137" s="2">
        <f t="shared" si="157"/>
        <v>3.1729465272857117E-2</v>
      </c>
      <c r="FX137" s="2">
        <f t="shared" si="157"/>
        <v>3.3414082144215894E-2</v>
      </c>
      <c r="FY137" s="2">
        <f t="shared" si="157"/>
        <v>4.3380490919711322E-2</v>
      </c>
      <c r="FZ137" s="2">
        <f t="shared" si="157"/>
        <v>3.7988191489074612E-2</v>
      </c>
      <c r="GA137" s="2">
        <f t="shared" si="157"/>
        <v>3.6761391195223578E-2</v>
      </c>
      <c r="GB137" s="2">
        <f t="shared" si="157"/>
        <v>3.3322437057687497E-2</v>
      </c>
      <c r="GC137" s="2">
        <f t="shared" si="157"/>
        <v>3.5200954019041303E-2</v>
      </c>
      <c r="GD137" s="2">
        <f t="shared" si="157"/>
        <v>3.9257827388534755E-2</v>
      </c>
      <c r="GE137" s="2">
        <f t="shared" si="157"/>
        <v>4.5813530546781694E-2</v>
      </c>
      <c r="GF137" s="2">
        <f t="shared" si="157"/>
        <v>4.3575685856033303E-2</v>
      </c>
      <c r="GG137" s="2">
        <f t="shared" si="157"/>
        <v>3.9227503520016457E-2</v>
      </c>
      <c r="GH137" s="2">
        <f t="shared" si="157"/>
        <v>3.095511077783291E-2</v>
      </c>
      <c r="GI137" s="2">
        <f t="shared" si="157"/>
        <v>3.06528184979066E-2</v>
      </c>
      <c r="GJ137" s="2">
        <f t="shared" si="157"/>
        <v>2.8666390783765597E-2</v>
      </c>
      <c r="GK137" s="2">
        <f t="shared" si="157"/>
        <v>2.5015454321479735E-2</v>
      </c>
      <c r="GM137" s="86">
        <f t="shared" si="158"/>
        <v>2.0557111065484206E-66</v>
      </c>
      <c r="GN137" s="86">
        <f t="shared" si="158"/>
        <v>3.0077852904462449E-102</v>
      </c>
      <c r="GO137" s="86">
        <f t="shared" si="158"/>
        <v>1.2082743872666622E-166</v>
      </c>
      <c r="GP137" s="86">
        <f t="shared" si="158"/>
        <v>5.5453606014377673E-183</v>
      </c>
      <c r="GQ137" s="86">
        <f t="shared" si="158"/>
        <v>5.015960407175684E-181</v>
      </c>
      <c r="GR137" s="86">
        <f t="shared" si="158"/>
        <v>6.2342706062084458E-165</v>
      </c>
      <c r="GS137" s="86">
        <f t="shared" si="158"/>
        <v>1.198939880478032E-124</v>
      </c>
      <c r="GT137" s="86">
        <f t="shared" si="158"/>
        <v>8.2120158461764715E-131</v>
      </c>
      <c r="GU137" s="86">
        <f t="shared" si="158"/>
        <v>1.595529800103027E-153</v>
      </c>
      <c r="GV137" s="86">
        <f t="shared" si="158"/>
        <v>1.0992933740382539E-142</v>
      </c>
      <c r="GW137" s="86">
        <f t="shared" si="158"/>
        <v>6.6997042941278792E-167</v>
      </c>
      <c r="GX137" s="86">
        <f t="shared" si="158"/>
        <v>5.2275254591788844E-146</v>
      </c>
      <c r="GY137" s="86">
        <f t="shared" si="158"/>
        <v>6.4842350003355943E-82</v>
      </c>
      <c r="GZ137" s="86">
        <f t="shared" si="158"/>
        <v>2.279956724979118E-82</v>
      </c>
      <c r="HA137" s="86">
        <f t="shared" si="158"/>
        <v>6.9585915599882163E-106</v>
      </c>
      <c r="HC137" s="86">
        <f t="shared" si="154"/>
        <v>2.0901366448572026E-19</v>
      </c>
      <c r="HD137" s="86">
        <f t="shared" si="154"/>
        <v>1.5452792228145838E-38</v>
      </c>
      <c r="HE137" s="86">
        <f t="shared" si="154"/>
        <v>6.7781937285000258E-52</v>
      </c>
      <c r="HF137" s="86">
        <f t="shared" si="154"/>
        <v>7.0478068491412381E-77</v>
      </c>
      <c r="HG137" s="86">
        <f t="shared" si="154"/>
        <v>4.1661759303211237E-72</v>
      </c>
      <c r="HH137" s="86">
        <f t="shared" si="154"/>
        <v>2.358018648838374E-70</v>
      </c>
      <c r="HI137" s="86">
        <f t="shared" si="154"/>
        <v>2.1544494504717311E-48</v>
      </c>
      <c r="HJ137" s="86">
        <f t="shared" si="154"/>
        <v>1.9153475434576942E-57</v>
      </c>
      <c r="HK137" s="86">
        <f t="shared" si="154"/>
        <v>1.477023746869788E-65</v>
      </c>
      <c r="HL137" s="86">
        <f t="shared" si="162"/>
        <v>5.7904502239899799E-57</v>
      </c>
      <c r="HM137" s="86">
        <f t="shared" si="162"/>
        <v>2.9752500299621309E-55</v>
      </c>
      <c r="HN137" s="86">
        <f t="shared" si="162"/>
        <v>2.4088762441039756E-54</v>
      </c>
      <c r="HO137" s="86">
        <f t="shared" si="162"/>
        <v>1.6190537785305847E-29</v>
      </c>
      <c r="HP137" s="86">
        <f t="shared" si="162"/>
        <v>3.8242753626931317E-35</v>
      </c>
      <c r="HQ137" s="86">
        <f t="shared" si="162"/>
        <v>2.9570879701650236E-70</v>
      </c>
      <c r="HS137" s="86">
        <f t="shared" si="159"/>
        <v>0.12442893750167419</v>
      </c>
      <c r="HT137" s="86">
        <f t="shared" si="159"/>
        <v>0.23549502529923896</v>
      </c>
      <c r="HU137" s="86">
        <f t="shared" si="159"/>
        <v>0.32140105189154233</v>
      </c>
      <c r="HV137" s="86">
        <f t="shared" si="159"/>
        <v>0.26587432786287785</v>
      </c>
      <c r="HW137" s="86">
        <f t="shared" si="159"/>
        <v>0.21088141336042965</v>
      </c>
      <c r="HX137" s="86">
        <f t="shared" si="159"/>
        <v>0.14140495058238367</v>
      </c>
      <c r="HY137" s="86">
        <f t="shared" si="159"/>
        <v>0.1774846537410025</v>
      </c>
      <c r="HZ137" s="86">
        <f t="shared" si="159"/>
        <v>0.20654986157164418</v>
      </c>
      <c r="IA137" s="86">
        <f t="shared" si="159"/>
        <v>0.33132701876878756</v>
      </c>
      <c r="IB137" s="86">
        <f t="shared" si="159"/>
        <v>0.29239344887048119</v>
      </c>
      <c r="IC137" s="86">
        <f t="shared" si="159"/>
        <v>0.21560481653744676</v>
      </c>
      <c r="ID137" s="86">
        <f t="shared" si="159"/>
        <v>0.14195891782802997</v>
      </c>
      <c r="IE137" s="86">
        <f t="shared" si="159"/>
        <v>9.1671673966037093E-2</v>
      </c>
      <c r="IF137" s="86">
        <f t="shared" si="159"/>
        <v>0.10905057887593735</v>
      </c>
      <c r="IG137" s="86">
        <f t="shared" si="159"/>
        <v>9.4132006530734488E-2</v>
      </c>
      <c r="II137" s="86">
        <f t="shared" si="160"/>
        <v>4.2527491584732543E-23</v>
      </c>
      <c r="IJ137" s="86">
        <f t="shared" si="160"/>
        <v>9.4397939605684003E-16</v>
      </c>
      <c r="IK137" s="86">
        <f t="shared" si="160"/>
        <v>1.6485708583385915E-16</v>
      </c>
      <c r="IL137" s="86">
        <f t="shared" si="160"/>
        <v>5.9712339789969546E-20</v>
      </c>
      <c r="IM137" s="86">
        <f t="shared" si="160"/>
        <v>9.1498772729614652E-21</v>
      </c>
      <c r="IN137" s="86">
        <f t="shared" si="160"/>
        <v>2.4244731692421332E-23</v>
      </c>
      <c r="IO137" s="86">
        <f t="shared" si="160"/>
        <v>9.129818804313629E-24</v>
      </c>
      <c r="IP137" s="86">
        <f t="shared" si="160"/>
        <v>2.665021034893927E-23</v>
      </c>
      <c r="IQ137" s="86">
        <f t="shared" si="160"/>
        <v>1.5264750348475094E-21</v>
      </c>
      <c r="IR137" s="86">
        <f t="shared" si="160"/>
        <v>3.046152312720481E-22</v>
      </c>
      <c r="IS137" s="86">
        <f t="shared" si="160"/>
        <v>3.9421318517850483E-23</v>
      </c>
      <c r="IT137" s="86">
        <f t="shared" si="160"/>
        <v>7.3234780083241956E-21</v>
      </c>
      <c r="IU137" s="86">
        <f t="shared" si="160"/>
        <v>2.9172861845588766E-26</v>
      </c>
      <c r="IV137" s="86">
        <f t="shared" si="160"/>
        <v>8.1727635067948483E-25</v>
      </c>
      <c r="IW137" s="86">
        <f t="shared" si="160"/>
        <v>6.3258532107992267E-21</v>
      </c>
      <c r="IY137" s="86">
        <f t="shared" si="161"/>
        <v>0.12442893750167419</v>
      </c>
      <c r="IZ137" s="86">
        <f t="shared" si="161"/>
        <v>0.23549502529923991</v>
      </c>
      <c r="JA137" s="86">
        <f t="shared" si="161"/>
        <v>0.3214010518915425</v>
      </c>
      <c r="JB137" s="86">
        <f t="shared" si="161"/>
        <v>0.26587432786287785</v>
      </c>
      <c r="JC137" s="86">
        <f t="shared" si="161"/>
        <v>0.21088141336042965</v>
      </c>
      <c r="JD137" s="86">
        <f t="shared" si="161"/>
        <v>0.14140495058238367</v>
      </c>
      <c r="JE137" s="86">
        <f t="shared" si="161"/>
        <v>0.1774846537410025</v>
      </c>
      <c r="JF137" s="86">
        <f t="shared" si="161"/>
        <v>0.20654986157164418</v>
      </c>
      <c r="JG137" s="86">
        <f t="shared" si="161"/>
        <v>0.33132701876878756</v>
      </c>
      <c r="JH137" s="86">
        <f t="shared" si="161"/>
        <v>0.29239344887048119</v>
      </c>
      <c r="JI137" s="86">
        <f t="shared" si="161"/>
        <v>0.21560481653744676</v>
      </c>
      <c r="JJ137" s="86">
        <f t="shared" si="161"/>
        <v>0.14195891782802997</v>
      </c>
      <c r="JK137" s="86">
        <f t="shared" si="161"/>
        <v>9.1671673966037093E-2</v>
      </c>
      <c r="JL137" s="86">
        <f t="shared" si="161"/>
        <v>0.10905057887593735</v>
      </c>
      <c r="JM137" s="86">
        <f t="shared" si="161"/>
        <v>9.4132006530734488E-2</v>
      </c>
    </row>
    <row r="138" spans="2:273" x14ac:dyDescent="0.25">
      <c r="B138" s="2">
        <v>111</v>
      </c>
      <c r="C138" s="37">
        <v>53.88</v>
      </c>
      <c r="D138" s="37">
        <v>52.22</v>
      </c>
      <c r="E138" s="37">
        <v>56.203000000000003</v>
      </c>
      <c r="F138" s="37">
        <v>58.322000000000003</v>
      </c>
      <c r="G138" s="37">
        <v>58.524999999999999</v>
      </c>
      <c r="H138" s="37">
        <v>60.524999999999999</v>
      </c>
      <c r="I138" s="37">
        <v>63.203000000000003</v>
      </c>
      <c r="J138" s="37">
        <v>65.626999999999995</v>
      </c>
      <c r="K138" s="37">
        <v>69.55</v>
      </c>
      <c r="L138" s="37">
        <v>70.283000000000001</v>
      </c>
      <c r="M138" s="37">
        <v>70.332999999999998</v>
      </c>
      <c r="N138" s="37">
        <v>63.533000000000001</v>
      </c>
      <c r="O138" s="37">
        <v>63.65</v>
      </c>
      <c r="P138" s="37">
        <v>70.066999999999993</v>
      </c>
      <c r="Q138" s="37">
        <v>85.55</v>
      </c>
      <c r="S138" s="4">
        <f t="shared" si="163"/>
        <v>51.849240136116464</v>
      </c>
      <c r="T138" s="4">
        <f t="shared" si="163"/>
        <v>51.869438617644633</v>
      </c>
      <c r="U138" s="4">
        <f t="shared" si="163"/>
        <v>55.280781080552501</v>
      </c>
      <c r="V138" s="4">
        <f t="shared" si="163"/>
        <v>56.2700723278043</v>
      </c>
      <c r="W138" s="4">
        <f t="shared" si="163"/>
        <v>58.709972018722823</v>
      </c>
      <c r="X138" s="4">
        <f t="shared" si="163"/>
        <v>59.938130038069488</v>
      </c>
      <c r="Y138" s="4">
        <f t="shared" si="163"/>
        <v>62.919484269889082</v>
      </c>
      <c r="Z138" s="4">
        <f t="shared" si="163"/>
        <v>63.111781745973872</v>
      </c>
      <c r="AA138" s="4">
        <f t="shared" si="163"/>
        <v>67.791113693887638</v>
      </c>
      <c r="AB138" s="4">
        <f t="shared" si="163"/>
        <v>69.91155269989747</v>
      </c>
      <c r="AC138" s="4">
        <f t="shared" si="163"/>
        <v>69.784581122298562</v>
      </c>
      <c r="AD138" s="4">
        <f t="shared" si="163"/>
        <v>64.874144788775297</v>
      </c>
      <c r="AE138" s="4">
        <f t="shared" si="163"/>
        <v>63.404678470667619</v>
      </c>
      <c r="AF138" s="4">
        <f t="shared" si="163"/>
        <v>70.690847426441934</v>
      </c>
      <c r="AG138" s="4">
        <f t="shared" si="163"/>
        <v>84.794179712318368</v>
      </c>
      <c r="AI138" s="4">
        <f t="shared" si="164"/>
        <v>2.0307598638835387</v>
      </c>
      <c r="AJ138" s="4">
        <f t="shared" si="164"/>
        <v>0.35056138235536594</v>
      </c>
      <c r="AK138" s="4">
        <f t="shared" si="164"/>
        <v>0.92221891944750212</v>
      </c>
      <c r="AL138" s="4">
        <f t="shared" si="164"/>
        <v>2.0519276721957027</v>
      </c>
      <c r="AM138" s="4">
        <f t="shared" si="164"/>
        <v>-0.18497201872282432</v>
      </c>
      <c r="AN138" s="4">
        <f t="shared" si="164"/>
        <v>0.58686996193051044</v>
      </c>
      <c r="AO138" s="4">
        <f t="shared" si="164"/>
        <v>0.28351573011092057</v>
      </c>
      <c r="AP138" s="4">
        <f t="shared" si="164"/>
        <v>2.5152182540261236</v>
      </c>
      <c r="AQ138" s="4">
        <f t="shared" si="164"/>
        <v>1.758886306112359</v>
      </c>
      <c r="AR138" s="4">
        <f t="shared" si="164"/>
        <v>0.37144730010253113</v>
      </c>
      <c r="AS138" s="4">
        <f t="shared" si="164"/>
        <v>0.54841887770143671</v>
      </c>
      <c r="AT138" s="4">
        <f t="shared" si="164"/>
        <v>-1.3411447887752956</v>
      </c>
      <c r="AU138" s="4">
        <f t="shared" si="164"/>
        <v>0.24532152933237938</v>
      </c>
      <c r="AV138" s="4">
        <f t="shared" si="164"/>
        <v>-0.62384742644194091</v>
      </c>
      <c r="AW138" s="4">
        <f t="shared" si="164"/>
        <v>0.75582028768162957</v>
      </c>
      <c r="AY138" s="2">
        <f t="shared" si="155"/>
        <v>51.427313826902207</v>
      </c>
      <c r="AZ138" s="2">
        <f t="shared" si="155"/>
        <v>50.429590583557683</v>
      </c>
      <c r="BA138" s="2">
        <f t="shared" si="155"/>
        <v>51.26511235208423</v>
      </c>
      <c r="BB138" s="2">
        <f t="shared" si="155"/>
        <v>50.296623027593839</v>
      </c>
      <c r="BC138" s="2">
        <f t="shared" si="155"/>
        <v>49.928248423933269</v>
      </c>
      <c r="BD138" s="2">
        <f t="shared" si="155"/>
        <v>51.377894551937189</v>
      </c>
      <c r="BE138" s="2">
        <f t="shared" si="155"/>
        <v>51.877096371090197</v>
      </c>
      <c r="BF138" s="2">
        <f t="shared" si="155"/>
        <v>50.531954612164171</v>
      </c>
      <c r="BG138" s="2">
        <f t="shared" si="155"/>
        <v>50.183096823664066</v>
      </c>
      <c r="BH138" s="2">
        <f t="shared" si="155"/>
        <v>51.585291515019321</v>
      </c>
      <c r="BI138" s="2">
        <f t="shared" si="155"/>
        <v>52.518669766642887</v>
      </c>
      <c r="BJ138" s="2">
        <f t="shared" si="155"/>
        <v>50.687798022444873</v>
      </c>
      <c r="BK138" s="2">
        <f t="shared" si="155"/>
        <v>50.168873330808154</v>
      </c>
      <c r="BL138" s="2">
        <f t="shared" si="155"/>
        <v>49.993177965946231</v>
      </c>
      <c r="BM138" s="2">
        <f t="shared" si="155"/>
        <v>50.416548699985206</v>
      </c>
      <c r="BO138" s="2" t="str">
        <f t="shared" si="96"/>
        <v/>
      </c>
      <c r="BP138" s="2" t="str">
        <f t="shared" si="97"/>
        <v/>
      </c>
      <c r="BQ138" s="2" t="str">
        <f t="shared" si="98"/>
        <v/>
      </c>
      <c r="BR138" s="2" t="str">
        <f t="shared" si="99"/>
        <v/>
      </c>
      <c r="BS138" s="2" t="str">
        <f t="shared" si="100"/>
        <v/>
      </c>
      <c r="BT138" s="2" t="str">
        <f t="shared" si="101"/>
        <v/>
      </c>
      <c r="BU138" s="2" t="str">
        <f t="shared" si="102"/>
        <v/>
      </c>
      <c r="BV138" s="2" t="str">
        <f t="shared" si="103"/>
        <v/>
      </c>
      <c r="BW138" s="2" t="str">
        <f t="shared" si="104"/>
        <v/>
      </c>
      <c r="BX138" s="2" t="str">
        <f t="shared" si="105"/>
        <v/>
      </c>
      <c r="BY138" s="2" t="str">
        <f t="shared" si="106"/>
        <v/>
      </c>
      <c r="BZ138" s="2" t="str">
        <f t="shared" si="107"/>
        <v/>
      </c>
      <c r="CA138" s="2" t="str">
        <f t="shared" si="108"/>
        <v/>
      </c>
      <c r="CB138" s="2" t="str">
        <f t="shared" si="109"/>
        <v/>
      </c>
      <c r="CC138" s="2" t="str">
        <f t="shared" si="110"/>
        <v/>
      </c>
      <c r="CE138" s="2" t="str">
        <f t="shared" si="156"/>
        <v/>
      </c>
      <c r="CF138" s="2" t="str">
        <f t="shared" si="156"/>
        <v/>
      </c>
      <c r="CG138" s="2" t="str">
        <f t="shared" si="156"/>
        <v/>
      </c>
      <c r="CH138" s="2" t="str">
        <f t="shared" si="156"/>
        <v/>
      </c>
      <c r="CI138" s="2" t="str">
        <f t="shared" si="156"/>
        <v/>
      </c>
      <c r="CJ138" s="2" t="str">
        <f t="shared" si="156"/>
        <v/>
      </c>
      <c r="CK138" s="2" t="str">
        <f t="shared" si="156"/>
        <v/>
      </c>
      <c r="CL138" s="2" t="str">
        <f t="shared" si="156"/>
        <v/>
      </c>
      <c r="CM138" s="2" t="str">
        <f t="shared" si="156"/>
        <v/>
      </c>
      <c r="CN138" s="2" t="str">
        <f t="shared" si="156"/>
        <v/>
      </c>
      <c r="CO138" s="2" t="str">
        <f t="shared" si="156"/>
        <v/>
      </c>
      <c r="CP138" s="2" t="str">
        <f t="shared" si="156"/>
        <v/>
      </c>
      <c r="CQ138" s="2" t="str">
        <f t="shared" si="156"/>
        <v/>
      </c>
      <c r="CR138" s="2" t="str">
        <f t="shared" si="156"/>
        <v/>
      </c>
      <c r="CS138" s="2" t="str">
        <f t="shared" si="156"/>
        <v/>
      </c>
      <c r="CU138" s="2" t="str">
        <f t="shared" si="111"/>
        <v/>
      </c>
      <c r="CV138" s="2" t="str">
        <f t="shared" si="112"/>
        <v/>
      </c>
      <c r="CW138" s="2" t="str">
        <f t="shared" si="113"/>
        <v/>
      </c>
      <c r="CX138" s="2" t="str">
        <f t="shared" si="114"/>
        <v/>
      </c>
      <c r="CY138" s="2" t="str">
        <f t="shared" si="115"/>
        <v/>
      </c>
      <c r="CZ138" s="2" t="str">
        <f t="shared" si="116"/>
        <v/>
      </c>
      <c r="DA138" s="2" t="str">
        <f t="shared" si="117"/>
        <v/>
      </c>
      <c r="DB138" s="2" t="str">
        <f t="shared" si="118"/>
        <v/>
      </c>
      <c r="DC138" s="2" t="str">
        <f t="shared" si="119"/>
        <v/>
      </c>
      <c r="DD138" s="2" t="str">
        <f t="shared" si="120"/>
        <v/>
      </c>
      <c r="DE138" s="2" t="str">
        <f t="shared" si="121"/>
        <v/>
      </c>
      <c r="DF138" s="2" t="str">
        <f t="shared" si="122"/>
        <v/>
      </c>
      <c r="DG138" s="2" t="str">
        <f t="shared" si="123"/>
        <v/>
      </c>
      <c r="DH138" s="2" t="str">
        <f t="shared" si="124"/>
        <v/>
      </c>
      <c r="DI138" s="2" t="str">
        <f t="shared" si="125"/>
        <v/>
      </c>
      <c r="DK138" s="2">
        <f t="shared" si="165"/>
        <v>96.457925133689827</v>
      </c>
      <c r="DL138" s="2">
        <f t="shared" si="165"/>
        <v>95.871225806451591</v>
      </c>
      <c r="DM138" s="2">
        <f t="shared" si="165"/>
        <v>96.393718716577553</v>
      </c>
      <c r="DN138" s="2">
        <f t="shared" si="165"/>
        <v>93.358257754010722</v>
      </c>
      <c r="DO138" s="2">
        <f t="shared" si="165"/>
        <v>88.326571078431357</v>
      </c>
      <c r="DP138" s="2">
        <f t="shared" si="165"/>
        <v>79.263925490196073</v>
      </c>
      <c r="DQ138" s="2">
        <f t="shared" si="165"/>
        <v>90.281100534759346</v>
      </c>
      <c r="DR138" s="2">
        <f t="shared" si="165"/>
        <v>80.658323809523779</v>
      </c>
      <c r="DS138" s="2">
        <f t="shared" si="165"/>
        <v>92.974768067226904</v>
      </c>
      <c r="DT138" s="2">
        <f t="shared" si="165"/>
        <v>84.321529971988795</v>
      </c>
      <c r="DU138" s="2">
        <f t="shared" si="165"/>
        <v>92.861859383753497</v>
      </c>
      <c r="DV138" s="2">
        <f t="shared" si="165"/>
        <v>89.300576470588226</v>
      </c>
      <c r="DW138" s="2">
        <f t="shared" si="165"/>
        <v>84.267560224089635</v>
      </c>
      <c r="DX138" s="2">
        <f t="shared" si="165"/>
        <v>74.737860504201677</v>
      </c>
      <c r="DY138" s="2">
        <f t="shared" si="165"/>
        <v>63.864846590909103</v>
      </c>
      <c r="EA138" s="2">
        <f t="shared" si="153"/>
        <v>51.388085464228979</v>
      </c>
      <c r="EB138" s="2">
        <f t="shared" si="153"/>
        <v>50.393002249040038</v>
      </c>
      <c r="EC138" s="2">
        <f t="shared" si="153"/>
        <v>51.202515561752449</v>
      </c>
      <c r="ED138" s="2">
        <f t="shared" si="153"/>
        <v>50.260149207683199</v>
      </c>
      <c r="EE138" s="2">
        <f t="shared" si="152"/>
        <v>49.892080383508649</v>
      </c>
      <c r="EF138" s="2">
        <f t="shared" si="152"/>
        <v>51.346443872316399</v>
      </c>
      <c r="EG138" s="2">
        <f t="shared" si="152"/>
        <v>51.844044318024153</v>
      </c>
      <c r="EH138" s="2">
        <f t="shared" si="152"/>
        <v>50.48300462460854</v>
      </c>
      <c r="EI138" s="2">
        <f t="shared" si="152"/>
        <v>50.150163558156848</v>
      </c>
      <c r="EJ138" s="2">
        <f t="shared" si="152"/>
        <v>51.54741092192527</v>
      </c>
      <c r="EK138" s="2">
        <f t="shared" si="152"/>
        <v>52.468909713111181</v>
      </c>
      <c r="EL138" s="2">
        <f t="shared" si="152"/>
        <v>50.643891165640099</v>
      </c>
      <c r="EM138" s="2">
        <f t="shared" si="136"/>
        <v>50.131466976660178</v>
      </c>
      <c r="EN138" s="2">
        <f t="shared" si="136"/>
        <v>49.964551122738158</v>
      </c>
      <c r="EO138" s="2">
        <f t="shared" si="136"/>
        <v>50.405558508359093</v>
      </c>
      <c r="EQ138" s="2">
        <f t="shared" si="166"/>
        <v>51.393261065509733</v>
      </c>
      <c r="ER138" s="2">
        <f t="shared" si="166"/>
        <v>50.579086739830572</v>
      </c>
      <c r="ES138" s="2">
        <f t="shared" si="166"/>
        <v>51.723361158723414</v>
      </c>
      <c r="ET138" s="2">
        <f t="shared" si="166"/>
        <v>50.268436436850152</v>
      </c>
      <c r="EU138" s="2">
        <f t="shared" si="166"/>
        <v>50.026834444027642</v>
      </c>
      <c r="EV138" s="2">
        <f t="shared" si="166"/>
        <v>51.484599774309416</v>
      </c>
      <c r="EW138" s="2">
        <f t="shared" si="166"/>
        <v>51.843166425933802</v>
      </c>
      <c r="EX138" s="2">
        <f t="shared" si="166"/>
        <v>50.948396865436806</v>
      </c>
      <c r="EY138" s="2">
        <f t="shared" si="166"/>
        <v>50.035826799677736</v>
      </c>
      <c r="EZ138" s="2">
        <f t="shared" si="166"/>
        <v>51.705544133391498</v>
      </c>
      <c r="FA138" s="2">
        <f t="shared" si="166"/>
        <v>52.781591851592367</v>
      </c>
      <c r="FB138" s="2">
        <f t="shared" si="166"/>
        <v>51.013267761019897</v>
      </c>
      <c r="FC138" s="2">
        <f t="shared" si="166"/>
        <v>50.269025720247548</v>
      </c>
      <c r="FD138" s="2">
        <f t="shared" si="166"/>
        <v>50.056705542549963</v>
      </c>
      <c r="FE138" s="2">
        <f t="shared" si="166"/>
        <v>50.191231411603731</v>
      </c>
      <c r="FG138" s="2">
        <f t="shared" si="167"/>
        <v>0.99913359244529187</v>
      </c>
      <c r="FH138" s="2">
        <f t="shared" si="167"/>
        <v>0.99934490594848457</v>
      </c>
      <c r="FI138" s="2">
        <f t="shared" si="167"/>
        <v>0.99916077410494952</v>
      </c>
      <c r="FJ138" s="2">
        <f t="shared" si="167"/>
        <v>0.9991616826855968</v>
      </c>
      <c r="FK138" s="2">
        <f t="shared" si="167"/>
        <v>0.99919979266338266</v>
      </c>
      <c r="FL138" s="2">
        <f t="shared" si="167"/>
        <v>0.99905367507503751</v>
      </c>
      <c r="FM138" s="2">
        <f t="shared" si="167"/>
        <v>0.99913922069722438</v>
      </c>
      <c r="FN138" s="2">
        <f t="shared" si="167"/>
        <v>0.99903919478888425</v>
      </c>
      <c r="FO138" s="2">
        <f t="shared" si="167"/>
        <v>0.99909744570894354</v>
      </c>
      <c r="FP138" s="2">
        <f t="shared" si="167"/>
        <v>0.99907376143576831</v>
      </c>
      <c r="FQ138" s="2">
        <f t="shared" si="167"/>
        <v>0.99909980218574368</v>
      </c>
      <c r="FR138" s="2">
        <f t="shared" si="167"/>
        <v>0.99918754147448308</v>
      </c>
      <c r="FS138" s="2">
        <f t="shared" si="167"/>
        <v>0.99903923929412908</v>
      </c>
      <c r="FT138" s="2">
        <f t="shared" si="167"/>
        <v>0.99896105008007885</v>
      </c>
      <c r="FU138" s="2">
        <f t="shared" si="167"/>
        <v>0.99874772022301794</v>
      </c>
      <c r="FW138" s="2">
        <f t="shared" si="157"/>
        <v>3.4684490629657387E-2</v>
      </c>
      <c r="FX138" s="2">
        <f t="shared" si="157"/>
        <v>3.6520081619001499E-2</v>
      </c>
      <c r="FY138" s="2">
        <f t="shared" si="157"/>
        <v>4.7367516514002977E-2</v>
      </c>
      <c r="FZ138" s="2">
        <f t="shared" si="157"/>
        <v>4.1501120735282809E-2</v>
      </c>
      <c r="GA138" s="2">
        <f t="shared" si="157"/>
        <v>4.0165609633874541E-2</v>
      </c>
      <c r="GB138" s="2">
        <f t="shared" si="157"/>
        <v>3.6420238665342615E-2</v>
      </c>
      <c r="GC138" s="2">
        <f t="shared" si="157"/>
        <v>3.8466441738322178E-2</v>
      </c>
      <c r="GD138" s="2">
        <f t="shared" si="157"/>
        <v>4.288293161090715E-2</v>
      </c>
      <c r="GE138" s="2">
        <f t="shared" si="157"/>
        <v>5.0012481823834637E-2</v>
      </c>
      <c r="GF138" s="2">
        <f t="shared" si="157"/>
        <v>4.7579759187802682E-2</v>
      </c>
      <c r="GG138" s="2">
        <f t="shared" si="157"/>
        <v>4.2849932496629183E-2</v>
      </c>
      <c r="GH138" s="2">
        <f t="shared" si="157"/>
        <v>3.3840539484369374E-2</v>
      </c>
      <c r="GI138" s="2">
        <f t="shared" si="157"/>
        <v>3.3511043963374641E-2</v>
      </c>
      <c r="GJ138" s="2">
        <f t="shared" si="157"/>
        <v>3.1345381110456275E-2</v>
      </c>
      <c r="GK138" s="2">
        <f t="shared" si="157"/>
        <v>2.7362861444117377E-2</v>
      </c>
      <c r="GM138" s="86">
        <f t="shared" si="158"/>
        <v>8.6422423980554792E-69</v>
      </c>
      <c r="GN138" s="86">
        <f t="shared" si="158"/>
        <v>6.1079248247693029E-106</v>
      </c>
      <c r="GO138" s="86">
        <f t="shared" si="158"/>
        <v>1.1198037360777429E-172</v>
      </c>
      <c r="GP138" s="86">
        <f t="shared" si="158"/>
        <v>1.5042846300675596E-189</v>
      </c>
      <c r="GQ138" s="86">
        <f t="shared" si="158"/>
        <v>1.4977107862209704E-187</v>
      </c>
      <c r="GR138" s="86">
        <f t="shared" si="158"/>
        <v>6.9894835493067301E-171</v>
      </c>
      <c r="GS138" s="86">
        <f t="shared" si="158"/>
        <v>3.9658107986797106E-129</v>
      </c>
      <c r="GT138" s="86">
        <f t="shared" si="158"/>
        <v>1.6755562575941943E-135</v>
      </c>
      <c r="GU138" s="86">
        <f t="shared" si="158"/>
        <v>5.7262647414229941E-159</v>
      </c>
      <c r="GV138" s="86">
        <f t="shared" si="158"/>
        <v>8.8818631370416861E-148</v>
      </c>
      <c r="GW138" s="86">
        <f t="shared" si="158"/>
        <v>6.3893202957561133E-173</v>
      </c>
      <c r="GX138" s="86">
        <f t="shared" si="158"/>
        <v>2.4971626416887135E-151</v>
      </c>
      <c r="GY138" s="86">
        <f t="shared" si="158"/>
        <v>7.9277442905795498E-85</v>
      </c>
      <c r="GZ138" s="86">
        <f t="shared" si="158"/>
        <v>3.2392104561289019E-85</v>
      </c>
      <c r="HA138" s="86">
        <f t="shared" si="158"/>
        <v>1.3531292115311934E-109</v>
      </c>
      <c r="HC138" s="86">
        <f t="shared" si="154"/>
        <v>1.4681274489430818E-20</v>
      </c>
      <c r="HD138" s="86">
        <f t="shared" si="154"/>
        <v>7.1284415147208139E-41</v>
      </c>
      <c r="HE138" s="86">
        <f t="shared" si="154"/>
        <v>5.0678139221462935E-55</v>
      </c>
      <c r="HF138" s="86">
        <f t="shared" si="154"/>
        <v>1.7656296244268732E-81</v>
      </c>
      <c r="HG138" s="86">
        <f t="shared" si="154"/>
        <v>1.5448887299627005E-76</v>
      </c>
      <c r="HH138" s="86">
        <f t="shared" si="154"/>
        <v>1.0007571368060715E-74</v>
      </c>
      <c r="HI138" s="86">
        <f t="shared" si="154"/>
        <v>2.6691351702457678E-51</v>
      </c>
      <c r="HJ138" s="86">
        <f t="shared" si="154"/>
        <v>6.4254857466126772E-61</v>
      </c>
      <c r="HK138" s="86">
        <f t="shared" si="154"/>
        <v>2.2886046061777013E-69</v>
      </c>
      <c r="HL138" s="86">
        <f t="shared" si="162"/>
        <v>2.6349792542604713E-60</v>
      </c>
      <c r="HM138" s="86">
        <f t="shared" si="162"/>
        <v>1.4754903019927491E-58</v>
      </c>
      <c r="HN138" s="86">
        <f t="shared" si="162"/>
        <v>9.5864000583533875E-58</v>
      </c>
      <c r="HO138" s="86">
        <f t="shared" si="162"/>
        <v>2.5626248482780317E-31</v>
      </c>
      <c r="HP138" s="86">
        <f t="shared" si="162"/>
        <v>3.2014682198354335E-37</v>
      </c>
      <c r="HQ138" s="86">
        <f t="shared" si="162"/>
        <v>1.444002447977137E-74</v>
      </c>
      <c r="HS138" s="86">
        <f t="shared" si="159"/>
        <v>0.18070827229880512</v>
      </c>
      <c r="HT138" s="86">
        <f t="shared" si="159"/>
        <v>0.29837693971085166</v>
      </c>
      <c r="HU138" s="86">
        <f t="shared" si="159"/>
        <v>0.39347742714947309</v>
      </c>
      <c r="HV138" s="86">
        <f t="shared" si="159"/>
        <v>0.34278413129023122</v>
      </c>
      <c r="HW138" s="86">
        <f t="shared" si="159"/>
        <v>0.28399764979196862</v>
      </c>
      <c r="HX138" s="86">
        <f t="shared" si="159"/>
        <v>0.20360633435932854</v>
      </c>
      <c r="HY138" s="86">
        <f t="shared" si="159"/>
        <v>0.24978557802616302</v>
      </c>
      <c r="HZ138" s="86">
        <f t="shared" si="159"/>
        <v>0.28576519989763516</v>
      </c>
      <c r="IA138" s="86">
        <f t="shared" si="159"/>
        <v>0.4146892955090698</v>
      </c>
      <c r="IB138" s="86">
        <f t="shared" si="159"/>
        <v>0.37803361778156541</v>
      </c>
      <c r="IC138" s="86">
        <f t="shared" si="159"/>
        <v>0.29570574578579273</v>
      </c>
      <c r="ID138" s="86">
        <f t="shared" si="159"/>
        <v>0.19883524728463911</v>
      </c>
      <c r="IE138" s="86">
        <f t="shared" si="159"/>
        <v>0.14087421505050465</v>
      </c>
      <c r="IF138" s="86">
        <f t="shared" si="159"/>
        <v>0.15781937619605277</v>
      </c>
      <c r="IG138" s="86">
        <f t="shared" si="159"/>
        <v>0.12982789147482959</v>
      </c>
      <c r="II138" s="86">
        <f t="shared" si="160"/>
        <v>5.9054432995731134E-22</v>
      </c>
      <c r="IJ138" s="86">
        <f t="shared" si="160"/>
        <v>5.5391766214282224E-15</v>
      </c>
      <c r="IK138" s="86">
        <f t="shared" si="160"/>
        <v>1.2469758730576589E-15</v>
      </c>
      <c r="IL138" s="86">
        <f t="shared" si="160"/>
        <v>6.4366952941574903E-19</v>
      </c>
      <c r="IM138" s="86">
        <f t="shared" si="160"/>
        <v>1.0670458915640111E-19</v>
      </c>
      <c r="IN138" s="86">
        <f t="shared" si="160"/>
        <v>3.6073227639563121E-22</v>
      </c>
      <c r="IO138" s="86">
        <f t="shared" si="160"/>
        <v>1.4993833395751503E-22</v>
      </c>
      <c r="IP138" s="86">
        <f t="shared" si="160"/>
        <v>4.5439608244189106E-22</v>
      </c>
      <c r="IQ138" s="86">
        <f t="shared" si="160"/>
        <v>2.3761667358761151E-20</v>
      </c>
      <c r="IR138" s="86">
        <f t="shared" si="160"/>
        <v>4.9739739495513107E-21</v>
      </c>
      <c r="IS138" s="86">
        <f t="shared" si="160"/>
        <v>6.5705429865991521E-22</v>
      </c>
      <c r="IT138" s="86">
        <f t="shared" si="160"/>
        <v>7.6234289238378396E-20</v>
      </c>
      <c r="IU138" s="86">
        <f t="shared" si="160"/>
        <v>5.7662927868126909E-25</v>
      </c>
      <c r="IV138" s="86">
        <f t="shared" si="160"/>
        <v>1.2858245757663328E-23</v>
      </c>
      <c r="IW138" s="86">
        <f t="shared" si="160"/>
        <v>5.7751178130437248E-20</v>
      </c>
      <c r="IY138" s="86">
        <f t="shared" si="161"/>
        <v>0.18070827229880512</v>
      </c>
      <c r="IZ138" s="86">
        <f t="shared" si="161"/>
        <v>0.29837693971085721</v>
      </c>
      <c r="JA138" s="86">
        <f t="shared" si="161"/>
        <v>0.39347742714947431</v>
      </c>
      <c r="JB138" s="86">
        <f t="shared" si="161"/>
        <v>0.34278413129023122</v>
      </c>
      <c r="JC138" s="86">
        <f t="shared" si="161"/>
        <v>0.28399764979196862</v>
      </c>
      <c r="JD138" s="86">
        <f t="shared" si="161"/>
        <v>0.20360633435932854</v>
      </c>
      <c r="JE138" s="86">
        <f t="shared" si="161"/>
        <v>0.24978557802616302</v>
      </c>
      <c r="JF138" s="86">
        <f t="shared" si="161"/>
        <v>0.28576519989763516</v>
      </c>
      <c r="JG138" s="86">
        <f t="shared" si="161"/>
        <v>0.4146892955090698</v>
      </c>
      <c r="JH138" s="86">
        <f t="shared" si="161"/>
        <v>0.37803361778156541</v>
      </c>
      <c r="JI138" s="86">
        <f t="shared" si="161"/>
        <v>0.29570574578579273</v>
      </c>
      <c r="JJ138" s="86">
        <f t="shared" si="161"/>
        <v>0.19883524728463911</v>
      </c>
      <c r="JK138" s="86">
        <f t="shared" si="161"/>
        <v>0.14087421505050465</v>
      </c>
      <c r="JL138" s="86">
        <f t="shared" si="161"/>
        <v>0.15781937619605277</v>
      </c>
      <c r="JM138" s="86">
        <f t="shared" si="161"/>
        <v>0.12982789147482959</v>
      </c>
    </row>
    <row r="139" spans="2:273" x14ac:dyDescent="0.25">
      <c r="B139" s="2">
        <v>112</v>
      </c>
      <c r="C139" s="37">
        <v>55.12</v>
      </c>
      <c r="D139" s="37">
        <v>51.067999999999998</v>
      </c>
      <c r="E139" s="37">
        <v>55.101999999999997</v>
      </c>
      <c r="F139" s="37">
        <v>57.085000000000001</v>
      </c>
      <c r="G139" s="37">
        <v>60.119</v>
      </c>
      <c r="H139" s="37">
        <v>64.983000000000004</v>
      </c>
      <c r="I139" s="37">
        <v>66.034000000000006</v>
      </c>
      <c r="J139" s="37">
        <v>66.728999999999999</v>
      </c>
      <c r="K139" s="37">
        <v>68.433000000000007</v>
      </c>
      <c r="L139" s="37">
        <v>70.617000000000004</v>
      </c>
      <c r="M139" s="37">
        <v>74.400000000000006</v>
      </c>
      <c r="N139" s="37">
        <v>67.867000000000004</v>
      </c>
      <c r="O139" s="37">
        <v>66.900000000000006</v>
      </c>
      <c r="P139" s="37">
        <v>76.349999999999994</v>
      </c>
      <c r="Q139" s="37">
        <v>97.117000000000004</v>
      </c>
      <c r="S139" s="4">
        <f t="shared" si="163"/>
        <v>51.814814849464092</v>
      </c>
      <c r="T139" s="4">
        <f t="shared" si="163"/>
        <v>51.873343957774047</v>
      </c>
      <c r="U139" s="4">
        <f t="shared" si="163"/>
        <v>55.188346895999658</v>
      </c>
      <c r="V139" s="4">
        <f t="shared" si="163"/>
        <v>56.585961283368661</v>
      </c>
      <c r="W139" s="4">
        <f t="shared" si="163"/>
        <v>59.764033631659615</v>
      </c>
      <c r="X139" s="4">
        <f t="shared" si="163"/>
        <v>61.696711755224115</v>
      </c>
      <c r="Y139" s="4">
        <f t="shared" si="163"/>
        <v>64.781093972862735</v>
      </c>
      <c r="Z139" s="4">
        <f t="shared" si="163"/>
        <v>64.759944366827682</v>
      </c>
      <c r="AA139" s="4">
        <f t="shared" si="163"/>
        <v>67.746334830116751</v>
      </c>
      <c r="AB139" s="4">
        <f t="shared" si="163"/>
        <v>70.634016582365888</v>
      </c>
      <c r="AC139" s="4">
        <f t="shared" si="163"/>
        <v>71.938615142072521</v>
      </c>
      <c r="AD139" s="4">
        <f t="shared" si="163"/>
        <v>67.747045527732126</v>
      </c>
      <c r="AE139" s="4">
        <f t="shared" si="163"/>
        <v>67.440193483342611</v>
      </c>
      <c r="AF139" s="4">
        <f t="shared" si="163"/>
        <v>76.102031262185236</v>
      </c>
      <c r="AG139" s="4">
        <f t="shared" si="163"/>
        <v>93.396229321316781</v>
      </c>
      <c r="AI139" s="4">
        <f t="shared" si="164"/>
        <v>3.3051851505359053</v>
      </c>
      <c r="AJ139" s="4">
        <f t="shared" si="164"/>
        <v>-0.8053439577740491</v>
      </c>
      <c r="AK139" s="4">
        <f t="shared" si="164"/>
        <v>-8.6346895999660944E-2</v>
      </c>
      <c r="AL139" s="4">
        <f t="shared" si="164"/>
        <v>0.4990387166313397</v>
      </c>
      <c r="AM139" s="4">
        <f t="shared" si="164"/>
        <v>0.35496636834038497</v>
      </c>
      <c r="AN139" s="4">
        <f t="shared" si="164"/>
        <v>3.2862882447758892</v>
      </c>
      <c r="AO139" s="4">
        <f t="shared" si="164"/>
        <v>1.2529060271372714</v>
      </c>
      <c r="AP139" s="4">
        <f t="shared" si="164"/>
        <v>1.9690556331723172</v>
      </c>
      <c r="AQ139" s="4">
        <f t="shared" si="164"/>
        <v>0.68666516988325554</v>
      </c>
      <c r="AR139" s="4">
        <f t="shared" si="164"/>
        <v>-1.7016582365883437E-2</v>
      </c>
      <c r="AS139" s="4">
        <f t="shared" si="164"/>
        <v>2.4613848579274844</v>
      </c>
      <c r="AT139" s="4">
        <f t="shared" si="164"/>
        <v>0.11995447226787803</v>
      </c>
      <c r="AU139" s="4">
        <f t="shared" si="164"/>
        <v>-0.54019348334260542</v>
      </c>
      <c r="AV139" s="4">
        <f t="shared" si="164"/>
        <v>0.24796873781475881</v>
      </c>
      <c r="AW139" s="4">
        <f t="shared" si="164"/>
        <v>3.7207706786832233</v>
      </c>
      <c r="AY139" s="2">
        <f t="shared" si="155"/>
        <v>51.287152222902229</v>
      </c>
      <c r="AZ139" s="2">
        <f t="shared" si="155"/>
        <v>50.27540123172308</v>
      </c>
      <c r="BA139" s="2">
        <f t="shared" si="155"/>
        <v>51.042345400231561</v>
      </c>
      <c r="BB139" s="2">
        <f t="shared" si="155"/>
        <v>50.117808770870766</v>
      </c>
      <c r="BC139" s="2">
        <f t="shared" si="155"/>
        <v>49.747232322287466</v>
      </c>
      <c r="BD139" s="2">
        <f t="shared" si="155"/>
        <v>51.174189280697078</v>
      </c>
      <c r="BE139" s="2">
        <f t="shared" si="155"/>
        <v>51.711665475971756</v>
      </c>
      <c r="BF139" s="2">
        <f t="shared" si="155"/>
        <v>50.315941810261982</v>
      </c>
      <c r="BG139" s="2">
        <f t="shared" si="155"/>
        <v>50.032646102314708</v>
      </c>
      <c r="BH139" s="2">
        <f t="shared" si="155"/>
        <v>51.41501400588524</v>
      </c>
      <c r="BI139" s="2">
        <f t="shared" si="155"/>
        <v>52.305468249824919</v>
      </c>
      <c r="BJ139" s="2">
        <f t="shared" si="155"/>
        <v>50.483480678460019</v>
      </c>
      <c r="BK139" s="2">
        <f t="shared" si="155"/>
        <v>49.995600716126155</v>
      </c>
      <c r="BL139" s="2">
        <f t="shared" si="155"/>
        <v>49.857413775950526</v>
      </c>
      <c r="BM139" s="2">
        <f t="shared" si="155"/>
        <v>50.320229197116426</v>
      </c>
      <c r="BO139" s="2" t="str">
        <f t="shared" si="96"/>
        <v/>
      </c>
      <c r="BP139" s="2" t="str">
        <f t="shared" si="97"/>
        <v/>
      </c>
      <c r="BQ139" s="2" t="str">
        <f t="shared" si="98"/>
        <v/>
      </c>
      <c r="BR139" s="2" t="str">
        <f t="shared" si="99"/>
        <v/>
      </c>
      <c r="BS139" s="2" t="str">
        <f t="shared" si="100"/>
        <v/>
      </c>
      <c r="BT139" s="2" t="str">
        <f t="shared" si="101"/>
        <v/>
      </c>
      <c r="BU139" s="2" t="str">
        <f t="shared" si="102"/>
        <v/>
      </c>
      <c r="BV139" s="2" t="str">
        <f t="shared" si="103"/>
        <v/>
      </c>
      <c r="BW139" s="2" t="str">
        <f t="shared" si="104"/>
        <v/>
      </c>
      <c r="BX139" s="2" t="str">
        <f t="shared" si="105"/>
        <v/>
      </c>
      <c r="BY139" s="2" t="str">
        <f t="shared" si="106"/>
        <v/>
      </c>
      <c r="BZ139" s="2" t="str">
        <f t="shared" si="107"/>
        <v/>
      </c>
      <c r="CA139" s="2" t="str">
        <f t="shared" si="108"/>
        <v/>
      </c>
      <c r="CB139" s="2" t="str">
        <f t="shared" si="109"/>
        <v/>
      </c>
      <c r="CC139" s="2" t="str">
        <f t="shared" si="110"/>
        <v/>
      </c>
      <c r="CE139" s="2" t="str">
        <f t="shared" si="156"/>
        <v/>
      </c>
      <c r="CF139" s="2" t="str">
        <f t="shared" si="156"/>
        <v/>
      </c>
      <c r="CG139" s="2" t="str">
        <f t="shared" si="156"/>
        <v/>
      </c>
      <c r="CH139" s="2" t="str">
        <f t="shared" si="156"/>
        <v/>
      </c>
      <c r="CI139" s="2" t="str">
        <f t="shared" si="156"/>
        <v/>
      </c>
      <c r="CJ139" s="2" t="str">
        <f t="shared" si="156"/>
        <v/>
      </c>
      <c r="CK139" s="2" t="str">
        <f t="shared" si="156"/>
        <v/>
      </c>
      <c r="CL139" s="2" t="str">
        <f t="shared" si="156"/>
        <v/>
      </c>
      <c r="CM139" s="2" t="str">
        <f t="shared" si="156"/>
        <v/>
      </c>
      <c r="CN139" s="2" t="str">
        <f t="shared" si="156"/>
        <v/>
      </c>
      <c r="CO139" s="2" t="str">
        <f t="shared" si="156"/>
        <v/>
      </c>
      <c r="CP139" s="2" t="str">
        <f t="shared" si="156"/>
        <v/>
      </c>
      <c r="CQ139" s="2" t="str">
        <f t="shared" si="156"/>
        <v/>
      </c>
      <c r="CR139" s="2" t="str">
        <f t="shared" si="156"/>
        <v/>
      </c>
      <c r="CS139" s="2" t="str">
        <f t="shared" si="156"/>
        <v/>
      </c>
      <c r="CU139" s="2" t="str">
        <f t="shared" si="111"/>
        <v/>
      </c>
      <c r="CV139" s="2" t="str">
        <f t="shared" si="112"/>
        <v/>
      </c>
      <c r="CW139" s="2" t="str">
        <f t="shared" si="113"/>
        <v/>
      </c>
      <c r="CX139" s="2" t="str">
        <f t="shared" si="114"/>
        <v/>
      </c>
      <c r="CY139" s="2" t="str">
        <f t="shared" si="115"/>
        <v/>
      </c>
      <c r="CZ139" s="2" t="str">
        <f t="shared" si="116"/>
        <v/>
      </c>
      <c r="DA139" s="2" t="str">
        <f t="shared" si="117"/>
        <v/>
      </c>
      <c r="DB139" s="2" t="str">
        <f t="shared" si="118"/>
        <v/>
      </c>
      <c r="DC139" s="2" t="str">
        <f t="shared" si="119"/>
        <v/>
      </c>
      <c r="DD139" s="2" t="str">
        <f t="shared" si="120"/>
        <v/>
      </c>
      <c r="DE139" s="2" t="str">
        <f t="shared" si="121"/>
        <v/>
      </c>
      <c r="DF139" s="2" t="str">
        <f t="shared" si="122"/>
        <v/>
      </c>
      <c r="DG139" s="2" t="str">
        <f t="shared" si="123"/>
        <v/>
      </c>
      <c r="DH139" s="2" t="str">
        <f t="shared" si="124"/>
        <v/>
      </c>
      <c r="DI139" s="2" t="str">
        <f t="shared" si="125"/>
        <v/>
      </c>
      <c r="DK139" s="2">
        <f t="shared" si="165"/>
        <v>96.765665393430083</v>
      </c>
      <c r="DL139" s="2">
        <f t="shared" si="165"/>
        <v>96.175743951612873</v>
      </c>
      <c r="DM139" s="2">
        <f t="shared" si="165"/>
        <v>96.664123147440804</v>
      </c>
      <c r="DN139" s="2">
        <f t="shared" si="165"/>
        <v>93.61275752482814</v>
      </c>
      <c r="DO139" s="2">
        <f t="shared" si="165"/>
        <v>88.532003565062382</v>
      </c>
      <c r="DP139" s="2">
        <f t="shared" si="165"/>
        <v>79.378766946778697</v>
      </c>
      <c r="DQ139" s="2">
        <f t="shared" si="165"/>
        <v>90.506034682964085</v>
      </c>
      <c r="DR139" s="2">
        <f t="shared" si="165"/>
        <v>80.809204761904724</v>
      </c>
      <c r="DS139" s="2">
        <f t="shared" si="165"/>
        <v>93.258304201680687</v>
      </c>
      <c r="DT139" s="2">
        <f t="shared" si="165"/>
        <v>84.512756582633045</v>
      </c>
      <c r="DU139" s="2">
        <f t="shared" si="165"/>
        <v>93.120044817927166</v>
      </c>
      <c r="DV139" s="2">
        <f t="shared" si="165"/>
        <v>89.517877310924362</v>
      </c>
      <c r="DW139" s="2">
        <f t="shared" si="165"/>
        <v>84.470218767506992</v>
      </c>
      <c r="DX139" s="2">
        <f t="shared" si="165"/>
        <v>74.888815686274498</v>
      </c>
      <c r="DY139" s="2">
        <f t="shared" si="165"/>
        <v>63.936619318181826</v>
      </c>
      <c r="EA139" s="2">
        <f t="shared" si="153"/>
        <v>51.250851839162799</v>
      </c>
      <c r="EB139" s="2">
        <f t="shared" si="153"/>
        <v>50.239900164563906</v>
      </c>
      <c r="EC139" s="2">
        <f t="shared" si="153"/>
        <v>50.97821624380807</v>
      </c>
      <c r="ED139" s="2">
        <f t="shared" si="153"/>
        <v>50.08406381108248</v>
      </c>
      <c r="EE139" s="2">
        <f t="shared" si="152"/>
        <v>49.712397379202599</v>
      </c>
      <c r="EF139" s="2">
        <f t="shared" si="152"/>
        <v>51.143789855472932</v>
      </c>
      <c r="EG139" s="2">
        <f t="shared" si="152"/>
        <v>51.68130595254614</v>
      </c>
      <c r="EH139" s="2">
        <f t="shared" si="152"/>
        <v>50.265263257962474</v>
      </c>
      <c r="EI139" s="2">
        <f t="shared" si="152"/>
        <v>50.003837352573889</v>
      </c>
      <c r="EJ139" s="2">
        <f t="shared" si="152"/>
        <v>51.378080827232168</v>
      </c>
      <c r="EK139" s="2">
        <f t="shared" si="152"/>
        <v>52.255711126782131</v>
      </c>
      <c r="EL139" s="2">
        <f t="shared" si="152"/>
        <v>50.439307969612187</v>
      </c>
      <c r="EM139" s="2">
        <f t="shared" si="136"/>
        <v>49.959542808451069</v>
      </c>
      <c r="EN139" s="2">
        <f t="shared" si="136"/>
        <v>49.830169173751898</v>
      </c>
      <c r="EO139" s="2">
        <f t="shared" si="136"/>
        <v>50.311472321541274</v>
      </c>
      <c r="EQ139" s="2">
        <f t="shared" si="166"/>
        <v>51.259638821121108</v>
      </c>
      <c r="ER139" s="2">
        <f t="shared" si="166"/>
        <v>50.441764872426702</v>
      </c>
      <c r="ES139" s="2">
        <f t="shared" si="166"/>
        <v>51.542214078018802</v>
      </c>
      <c r="ET139" s="2">
        <f t="shared" si="166"/>
        <v>50.0942670405353</v>
      </c>
      <c r="EU139" s="2">
        <f t="shared" si="166"/>
        <v>49.860616684417664</v>
      </c>
      <c r="EV139" s="2">
        <f t="shared" si="166"/>
        <v>51.295293365173713</v>
      </c>
      <c r="EW139" s="2">
        <f t="shared" si="166"/>
        <v>51.678408581418921</v>
      </c>
      <c r="EX139" s="2">
        <f t="shared" si="166"/>
        <v>50.775908449535194</v>
      </c>
      <c r="EY139" s="2">
        <f t="shared" si="166"/>
        <v>49.879263453971284</v>
      </c>
      <c r="EZ139" s="2">
        <f t="shared" si="166"/>
        <v>51.550243694367779</v>
      </c>
      <c r="FA139" s="2">
        <f t="shared" si="166"/>
        <v>52.602046848256549</v>
      </c>
      <c r="FB139" s="2">
        <f t="shared" si="166"/>
        <v>50.85068261528167</v>
      </c>
      <c r="FC139" s="2">
        <f t="shared" si="166"/>
        <v>50.11834550997154</v>
      </c>
      <c r="FD139" s="2">
        <f t="shared" si="166"/>
        <v>49.932268402913252</v>
      </c>
      <c r="FE139" s="2">
        <f t="shared" si="166"/>
        <v>50.084027140786887</v>
      </c>
      <c r="FG139" s="2">
        <f t="shared" si="167"/>
        <v>0.99920976667578487</v>
      </c>
      <c r="FH139" s="2">
        <f t="shared" si="167"/>
        <v>0.99940251268434899</v>
      </c>
      <c r="FI139" s="2">
        <f t="shared" si="167"/>
        <v>0.99923456036485359</v>
      </c>
      <c r="FJ139" s="2">
        <f t="shared" si="167"/>
        <v>0.99923538912257714</v>
      </c>
      <c r="FK139" s="2">
        <f t="shared" si="167"/>
        <v>0.99927015084690651</v>
      </c>
      <c r="FL139" s="2">
        <f t="shared" si="167"/>
        <v>0.99913686954117087</v>
      </c>
      <c r="FM139" s="2">
        <f t="shared" si="167"/>
        <v>0.9992149004827281</v>
      </c>
      <c r="FN139" s="2">
        <f t="shared" si="167"/>
        <v>0.99912366114687701</v>
      </c>
      <c r="FO139" s="2">
        <f t="shared" si="167"/>
        <v>0.99917679532865489</v>
      </c>
      <c r="FP139" s="2">
        <f t="shared" si="167"/>
        <v>0.99915519153858545</v>
      </c>
      <c r="FQ139" s="2">
        <f t="shared" si="167"/>
        <v>0.99917894480198088</v>
      </c>
      <c r="FR139" s="2">
        <f t="shared" si="167"/>
        <v>0.99925897604421898</v>
      </c>
      <c r="FS139" s="2">
        <f t="shared" si="167"/>
        <v>0.99912370174300624</v>
      </c>
      <c r="FT139" s="2">
        <f t="shared" si="167"/>
        <v>0.99905237978352024</v>
      </c>
      <c r="FU139" s="2">
        <f t="shared" si="167"/>
        <v>0.99885778141179349</v>
      </c>
      <c r="FW139" s="2">
        <f t="shared" si="157"/>
        <v>3.7903949842690264E-2</v>
      </c>
      <c r="FX139" s="2">
        <f t="shared" si="157"/>
        <v>3.9902879745389579E-2</v>
      </c>
      <c r="FY139" s="2">
        <f t="shared" si="157"/>
        <v>5.17011781661307E-2</v>
      </c>
      <c r="FZ139" s="2">
        <f t="shared" si="157"/>
        <v>4.5323600423778893E-2</v>
      </c>
      <c r="GA139" s="2">
        <f t="shared" si="157"/>
        <v>4.3870711559859325E-2</v>
      </c>
      <c r="GB139" s="2">
        <f t="shared" si="157"/>
        <v>3.9794170473036024E-2</v>
      </c>
      <c r="GC139" s="2">
        <f t="shared" si="157"/>
        <v>4.2021664984518439E-2</v>
      </c>
      <c r="GD139" s="2">
        <f t="shared" si="157"/>
        <v>4.6826465864568748E-2</v>
      </c>
      <c r="GE139" s="2">
        <f t="shared" si="157"/>
        <v>5.4574268784796522E-2</v>
      </c>
      <c r="GF139" s="2">
        <f t="shared" si="157"/>
        <v>5.1931780397422779E-2</v>
      </c>
      <c r="GG139" s="2">
        <f t="shared" si="157"/>
        <v>4.6790580489618407E-2</v>
      </c>
      <c r="GH139" s="2">
        <f t="shared" si="157"/>
        <v>3.6984663416728014E-2</v>
      </c>
      <c r="GI139" s="2">
        <f t="shared" si="157"/>
        <v>3.6625714983454745E-2</v>
      </c>
      <c r="GJ139" s="2">
        <f t="shared" si="157"/>
        <v>3.4265901853317106E-2</v>
      </c>
      <c r="GK139" s="2">
        <f t="shared" si="157"/>
        <v>2.9923784574746749E-2</v>
      </c>
      <c r="GM139" s="86">
        <f t="shared" si="158"/>
        <v>3.2932388360541326E-71</v>
      </c>
      <c r="GN139" s="86">
        <f t="shared" si="158"/>
        <v>1.06434167136771E-109</v>
      </c>
      <c r="GO139" s="86">
        <f t="shared" si="158"/>
        <v>8.0873951732226278E-179</v>
      </c>
      <c r="GP139" s="86">
        <f t="shared" si="158"/>
        <v>3.118472045251618E-196</v>
      </c>
      <c r="GQ139" s="86">
        <f t="shared" si="158"/>
        <v>3.4193546472628697E-194</v>
      </c>
      <c r="GR139" s="86">
        <f t="shared" si="158"/>
        <v>6.1324432910337891E-177</v>
      </c>
      <c r="GS139" s="86">
        <f t="shared" si="158"/>
        <v>1.0908685189144845E-133</v>
      </c>
      <c r="GT139" s="86">
        <f t="shared" si="158"/>
        <v>2.8201447444490906E-140</v>
      </c>
      <c r="GU139" s="86">
        <f t="shared" si="158"/>
        <v>1.6480440425732564E-164</v>
      </c>
      <c r="GV139" s="86">
        <f t="shared" si="158"/>
        <v>5.829249974708249E-153</v>
      </c>
      <c r="GW139" s="86">
        <f t="shared" si="158"/>
        <v>4.7549911808103468E-179</v>
      </c>
      <c r="GX139" s="86">
        <f t="shared" si="158"/>
        <v>9.5574306912538276E-157</v>
      </c>
      <c r="GY139" s="86">
        <f t="shared" si="158"/>
        <v>8.6028877253645832E-88</v>
      </c>
      <c r="GZ139" s="86">
        <f t="shared" si="158"/>
        <v>4.1086779643831623E-88</v>
      </c>
      <c r="HA139" s="86">
        <f t="shared" si="158"/>
        <v>2.2663026756344706E-113</v>
      </c>
      <c r="HC139" s="86">
        <f t="shared" si="154"/>
        <v>9.5061681475497928E-22</v>
      </c>
      <c r="HD139" s="86">
        <f t="shared" si="154"/>
        <v>2.7918960888296902E-43</v>
      </c>
      <c r="HE139" s="86">
        <f t="shared" si="154"/>
        <v>3.0526743696634592E-58</v>
      </c>
      <c r="HF139" s="86">
        <f t="shared" si="154"/>
        <v>3.2323402856157448E-86</v>
      </c>
      <c r="HG139" s="86">
        <f t="shared" si="154"/>
        <v>4.2007789080313347E-81</v>
      </c>
      <c r="HH139" s="86">
        <f t="shared" si="154"/>
        <v>3.1163442442651762E-79</v>
      </c>
      <c r="HI139" s="86">
        <f t="shared" si="154"/>
        <v>2.7054905421353098E-54</v>
      </c>
      <c r="HJ139" s="86">
        <f t="shared" si="154"/>
        <v>1.6947042562328737E-64</v>
      </c>
      <c r="HK139" s="86">
        <f t="shared" si="154"/>
        <v>2.7531796433619931E-73</v>
      </c>
      <c r="HL139" s="86">
        <f t="shared" si="162"/>
        <v>9.5777714876876408E-64</v>
      </c>
      <c r="HM139" s="86">
        <f t="shared" si="162"/>
        <v>5.8341615037080572E-62</v>
      </c>
      <c r="HN139" s="86">
        <f t="shared" si="162"/>
        <v>2.9903119887066635E-61</v>
      </c>
      <c r="HO139" s="86">
        <f t="shared" si="162"/>
        <v>3.5687521695433801E-33</v>
      </c>
      <c r="HP139" s="86">
        <f t="shared" si="162"/>
        <v>2.3243880976946998E-39</v>
      </c>
      <c r="HQ139" s="86">
        <f t="shared" si="162"/>
        <v>5.2154597838610639E-79</v>
      </c>
      <c r="HS139" s="86">
        <f t="shared" si="159"/>
        <v>0.25000423162501173</v>
      </c>
      <c r="HT139" s="86">
        <f t="shared" si="159"/>
        <v>0.36373157698716141</v>
      </c>
      <c r="HU139" s="86">
        <f t="shared" si="159"/>
        <v>0.45636610965064278</v>
      </c>
      <c r="HV139" s="86">
        <f t="shared" si="159"/>
        <v>0.41732960120653001</v>
      </c>
      <c r="HW139" s="86">
        <f t="shared" si="159"/>
        <v>0.36218974996433972</v>
      </c>
      <c r="HX139" s="86">
        <f t="shared" si="159"/>
        <v>0.27824694903674935</v>
      </c>
      <c r="HY139" s="86">
        <f t="shared" si="159"/>
        <v>0.3315152924589379</v>
      </c>
      <c r="HZ139" s="86">
        <f t="shared" si="159"/>
        <v>0.37066841919140636</v>
      </c>
      <c r="IA139" s="86">
        <f t="shared" si="159"/>
        <v>0.48057524506653754</v>
      </c>
      <c r="IB139" s="86">
        <f t="shared" si="159"/>
        <v>0.4540569070369061</v>
      </c>
      <c r="IC139" s="86">
        <f t="shared" si="159"/>
        <v>0.38013272615616345</v>
      </c>
      <c r="ID139" s="86">
        <f t="shared" si="159"/>
        <v>0.2665232626105441</v>
      </c>
      <c r="IE139" s="86">
        <f t="shared" si="159"/>
        <v>0.20560430120431644</v>
      </c>
      <c r="IF139" s="86">
        <f t="shared" si="159"/>
        <v>0.21935004915968778</v>
      </c>
      <c r="IG139" s="86">
        <f t="shared" si="159"/>
        <v>0.17480650415127055</v>
      </c>
      <c r="II139" s="86">
        <f t="shared" si="160"/>
        <v>7.642920656146739E-21</v>
      </c>
      <c r="IJ139" s="86">
        <f t="shared" si="160"/>
        <v>3.0991273214190825E-14</v>
      </c>
      <c r="IK139" s="86">
        <f t="shared" si="160"/>
        <v>8.8881144178719049E-15</v>
      </c>
      <c r="IL139" s="86">
        <f t="shared" si="160"/>
        <v>6.4879955120515016E-18</v>
      </c>
      <c r="IM139" s="86">
        <f t="shared" si="160"/>
        <v>1.1617825309617345E-18</v>
      </c>
      <c r="IN139" s="86">
        <f t="shared" si="160"/>
        <v>4.9875743200566798E-21</v>
      </c>
      <c r="IO139" s="86">
        <f t="shared" si="160"/>
        <v>2.2790199076384455E-21</v>
      </c>
      <c r="IP139" s="86">
        <f t="shared" si="160"/>
        <v>7.1432193821730272E-21</v>
      </c>
      <c r="IQ139" s="86">
        <f t="shared" si="160"/>
        <v>3.4052119318609948E-19</v>
      </c>
      <c r="IR139" s="86">
        <f t="shared" si="160"/>
        <v>7.4767538548945121E-20</v>
      </c>
      <c r="IS139" s="86">
        <f t="shared" si="160"/>
        <v>1.0104007057691339E-20</v>
      </c>
      <c r="IT139" s="86">
        <f t="shared" si="160"/>
        <v>7.45799241580983E-19</v>
      </c>
      <c r="IU139" s="86">
        <f t="shared" si="160"/>
        <v>1.0529566276203448E-23</v>
      </c>
      <c r="IV139" s="86">
        <f t="shared" si="160"/>
        <v>1.8831531273976985E-22</v>
      </c>
      <c r="IW139" s="86">
        <f t="shared" si="160"/>
        <v>4.989883626013419E-19</v>
      </c>
      <c r="IY139" s="86">
        <f t="shared" si="161"/>
        <v>0.25000423162501173</v>
      </c>
      <c r="IZ139" s="86">
        <f t="shared" si="161"/>
        <v>0.36373157698719238</v>
      </c>
      <c r="JA139" s="86">
        <f t="shared" si="161"/>
        <v>0.45636610965065166</v>
      </c>
      <c r="JB139" s="86">
        <f t="shared" si="161"/>
        <v>0.41732960120653001</v>
      </c>
      <c r="JC139" s="86">
        <f t="shared" si="161"/>
        <v>0.36218974996433972</v>
      </c>
      <c r="JD139" s="86">
        <f t="shared" si="161"/>
        <v>0.27824694903674935</v>
      </c>
      <c r="JE139" s="86">
        <f t="shared" si="161"/>
        <v>0.3315152924589379</v>
      </c>
      <c r="JF139" s="86">
        <f t="shared" si="161"/>
        <v>0.37066841919140636</v>
      </c>
      <c r="JG139" s="86">
        <f t="shared" si="161"/>
        <v>0.48057524506653754</v>
      </c>
      <c r="JH139" s="86">
        <f t="shared" si="161"/>
        <v>0.4540569070369061</v>
      </c>
      <c r="JI139" s="86">
        <f t="shared" si="161"/>
        <v>0.38013272615616345</v>
      </c>
      <c r="JJ139" s="86">
        <f t="shared" si="161"/>
        <v>0.2665232626105441</v>
      </c>
      <c r="JK139" s="86">
        <f t="shared" si="161"/>
        <v>0.20560430120431644</v>
      </c>
      <c r="JL139" s="86">
        <f t="shared" si="161"/>
        <v>0.21935004915968778</v>
      </c>
      <c r="JM139" s="86">
        <f t="shared" si="161"/>
        <v>0.17480650415127055</v>
      </c>
    </row>
    <row r="140" spans="2:273" x14ac:dyDescent="0.25">
      <c r="B140" s="2">
        <v>113</v>
      </c>
      <c r="C140" s="37">
        <v>48.04</v>
      </c>
      <c r="D140" s="37">
        <v>51.847000000000001</v>
      </c>
      <c r="E140" s="37">
        <v>55.457999999999998</v>
      </c>
      <c r="F140" s="37">
        <v>56.966000000000001</v>
      </c>
      <c r="G140" s="37">
        <v>62.406999999999996</v>
      </c>
      <c r="H140" s="37">
        <v>63.508000000000003</v>
      </c>
      <c r="I140" s="37">
        <v>67.694999999999993</v>
      </c>
      <c r="J140" s="37">
        <v>64.864000000000004</v>
      </c>
      <c r="K140" s="37">
        <v>65.367000000000004</v>
      </c>
      <c r="L140" s="37">
        <v>69.066999999999993</v>
      </c>
      <c r="M140" s="37">
        <v>72.683000000000007</v>
      </c>
      <c r="N140" s="37">
        <v>69.382999999999996</v>
      </c>
      <c r="O140" s="37">
        <v>72.150000000000006</v>
      </c>
      <c r="P140" s="37">
        <v>80.766999999999996</v>
      </c>
      <c r="Q140" s="37">
        <v>105.18300000000001</v>
      </c>
      <c r="S140" s="4">
        <f t="shared" si="163"/>
        <v>51.767814624550304</v>
      </c>
      <c r="T140" s="4">
        <f t="shared" si="163"/>
        <v>51.811134648863607</v>
      </c>
      <c r="U140" s="4">
        <f t="shared" si="163"/>
        <v>54.81897724149669</v>
      </c>
      <c r="V140" s="4">
        <f t="shared" si="163"/>
        <v>56.451140916684658</v>
      </c>
      <c r="W140" s="4">
        <f t="shared" si="163"/>
        <v>60.225842129114099</v>
      </c>
      <c r="X140" s="4">
        <f t="shared" si="163"/>
        <v>63.073040825394145</v>
      </c>
      <c r="Y140" s="4">
        <f t="shared" si="163"/>
        <v>65.894979837342845</v>
      </c>
      <c r="Z140" s="4">
        <f t="shared" si="163"/>
        <v>65.365864488955239</v>
      </c>
      <c r="AA140" s="4">
        <f t="shared" si="163"/>
        <v>66.035946365496159</v>
      </c>
      <c r="AB140" s="4">
        <f t="shared" si="163"/>
        <v>69.587343653358005</v>
      </c>
      <c r="AC140" s="4">
        <f t="shared" si="163"/>
        <v>72.63590918209097</v>
      </c>
      <c r="AD140" s="4">
        <f t="shared" si="163"/>
        <v>70.154373834954242</v>
      </c>
      <c r="AE140" s="4">
        <f t="shared" si="163"/>
        <v>71.368583020000756</v>
      </c>
      <c r="AF140" s="4">
        <f t="shared" si="163"/>
        <v>81.335632871077536</v>
      </c>
      <c r="AG140" s="4">
        <f t="shared" si="163"/>
        <v>102.61186866884691</v>
      </c>
      <c r="AI140" s="4">
        <f t="shared" si="164"/>
        <v>-3.7278146245503052</v>
      </c>
      <c r="AJ140" s="4">
        <f t="shared" si="164"/>
        <v>3.5865351136393997E-2</v>
      </c>
      <c r="AK140" s="4">
        <f t="shared" si="164"/>
        <v>0.63902275850330881</v>
      </c>
      <c r="AL140" s="4">
        <f t="shared" si="164"/>
        <v>0.51485908331534347</v>
      </c>
      <c r="AM140" s="4">
        <f t="shared" si="164"/>
        <v>2.1811578708858974</v>
      </c>
      <c r="AN140" s="4">
        <f t="shared" si="164"/>
        <v>0.43495917460585787</v>
      </c>
      <c r="AO140" s="4">
        <f t="shared" si="164"/>
        <v>1.8000201626571481</v>
      </c>
      <c r="AP140" s="4">
        <f t="shared" si="164"/>
        <v>-0.50186448895523483</v>
      </c>
      <c r="AQ140" s="4">
        <f t="shared" si="164"/>
        <v>-0.66894636549615427</v>
      </c>
      <c r="AR140" s="4">
        <f t="shared" si="164"/>
        <v>-0.52034365335801169</v>
      </c>
      <c r="AS140" s="4">
        <f t="shared" si="164"/>
        <v>4.7090817909037241E-2</v>
      </c>
      <c r="AT140" s="4">
        <f t="shared" si="164"/>
        <v>-0.77137383495424672</v>
      </c>
      <c r="AU140" s="4">
        <f t="shared" si="164"/>
        <v>0.78141697999924986</v>
      </c>
      <c r="AV140" s="4">
        <f t="shared" si="164"/>
        <v>-0.5686328710775399</v>
      </c>
      <c r="AW140" s="4">
        <f t="shared" si="164"/>
        <v>2.5711313311530972</v>
      </c>
      <c r="AY140" s="2">
        <f t="shared" si="155"/>
        <v>51.147257207630581</v>
      </c>
      <c r="AZ140" s="2">
        <f t="shared" si="155"/>
        <v>50.121565920046528</v>
      </c>
      <c r="BA140" s="2">
        <f t="shared" si="155"/>
        <v>50.820405315105418</v>
      </c>
      <c r="BB140" s="2">
        <f t="shared" si="155"/>
        <v>49.939234409926165</v>
      </c>
      <c r="BC140" s="2">
        <f t="shared" si="155"/>
        <v>49.566556679692546</v>
      </c>
      <c r="BD140" s="2">
        <f t="shared" si="155"/>
        <v>50.970779115887915</v>
      </c>
      <c r="BE140" s="2">
        <f t="shared" si="155"/>
        <v>51.546420728417708</v>
      </c>
      <c r="BF140" s="2">
        <f t="shared" si="155"/>
        <v>50.10064384026154</v>
      </c>
      <c r="BG140" s="2">
        <f t="shared" si="155"/>
        <v>49.882285703400584</v>
      </c>
      <c r="BH140" s="2">
        <f t="shared" si="155"/>
        <v>51.245109204210422</v>
      </c>
      <c r="BI140" s="2">
        <f t="shared" si="155"/>
        <v>52.092875110025531</v>
      </c>
      <c r="BJ140" s="2">
        <f t="shared" si="155"/>
        <v>50.279741981754746</v>
      </c>
      <c r="BK140" s="2">
        <f t="shared" si="155"/>
        <v>49.822705950036926</v>
      </c>
      <c r="BL140" s="2">
        <f t="shared" si="155"/>
        <v>49.721888160106104</v>
      </c>
      <c r="BM140" s="2">
        <f t="shared" si="155"/>
        <v>50.223883540477559</v>
      </c>
      <c r="BO140" s="2" t="str">
        <f t="shared" si="96"/>
        <v/>
      </c>
      <c r="BP140" s="2" t="str">
        <f t="shared" si="97"/>
        <v/>
      </c>
      <c r="BQ140" s="2" t="str">
        <f t="shared" si="98"/>
        <v/>
      </c>
      <c r="BR140" s="2" t="str">
        <f t="shared" si="99"/>
        <v/>
      </c>
      <c r="BS140" s="2" t="str">
        <f t="shared" si="100"/>
        <v/>
      </c>
      <c r="BT140" s="2" t="str">
        <f t="shared" si="101"/>
        <v/>
      </c>
      <c r="BU140" s="2" t="str">
        <f t="shared" si="102"/>
        <v/>
      </c>
      <c r="BV140" s="2" t="str">
        <f t="shared" si="103"/>
        <v/>
      </c>
      <c r="BW140" s="2" t="str">
        <f t="shared" si="104"/>
        <v/>
      </c>
      <c r="BX140" s="2" t="str">
        <f t="shared" si="105"/>
        <v/>
      </c>
      <c r="BY140" s="2" t="str">
        <f t="shared" si="106"/>
        <v/>
      </c>
      <c r="BZ140" s="2" t="str">
        <f t="shared" si="107"/>
        <v/>
      </c>
      <c r="CA140" s="2" t="str">
        <f t="shared" si="108"/>
        <v/>
      </c>
      <c r="CB140" s="2" t="str">
        <f t="shared" si="109"/>
        <v/>
      </c>
      <c r="CC140" s="2" t="str">
        <f t="shared" si="110"/>
        <v/>
      </c>
      <c r="CE140" s="2" t="str">
        <f t="shared" si="156"/>
        <v/>
      </c>
      <c r="CF140" s="2" t="str">
        <f t="shared" si="156"/>
        <v/>
      </c>
      <c r="CG140" s="2" t="str">
        <f t="shared" si="156"/>
        <v/>
      </c>
      <c r="CH140" s="2" t="str">
        <f t="shared" si="156"/>
        <v/>
      </c>
      <c r="CI140" s="2" t="str">
        <f t="shared" si="156"/>
        <v/>
      </c>
      <c r="CJ140" s="2" t="str">
        <f t="shared" si="156"/>
        <v/>
      </c>
      <c r="CK140" s="2" t="str">
        <f t="shared" si="156"/>
        <v/>
      </c>
      <c r="CL140" s="2" t="str">
        <f t="shared" si="156"/>
        <v/>
      </c>
      <c r="CM140" s="2" t="str">
        <f t="shared" si="156"/>
        <v/>
      </c>
      <c r="CN140" s="2" t="str">
        <f t="shared" si="156"/>
        <v/>
      </c>
      <c r="CO140" s="2" t="str">
        <f t="shared" si="156"/>
        <v/>
      </c>
      <c r="CP140" s="2" t="str">
        <f t="shared" si="156"/>
        <v/>
      </c>
      <c r="CQ140" s="2" t="str">
        <f t="shared" si="156"/>
        <v/>
      </c>
      <c r="CR140" s="2" t="str">
        <f t="shared" si="156"/>
        <v/>
      </c>
      <c r="CS140" s="2" t="str">
        <f t="shared" si="156"/>
        <v/>
      </c>
      <c r="CU140" s="2" t="str">
        <f t="shared" si="111"/>
        <v/>
      </c>
      <c r="CV140" s="2" t="str">
        <f t="shared" si="112"/>
        <v/>
      </c>
      <c r="CW140" s="2" t="str">
        <f t="shared" si="113"/>
        <v/>
      </c>
      <c r="CX140" s="2" t="str">
        <f t="shared" si="114"/>
        <v/>
      </c>
      <c r="CY140" s="2" t="str">
        <f t="shared" si="115"/>
        <v/>
      </c>
      <c r="CZ140" s="2" t="str">
        <f t="shared" si="116"/>
        <v/>
      </c>
      <c r="DA140" s="2" t="str">
        <f t="shared" si="117"/>
        <v/>
      </c>
      <c r="DB140" s="2" t="str">
        <f t="shared" si="118"/>
        <v/>
      </c>
      <c r="DC140" s="2" t="str">
        <f t="shared" si="119"/>
        <v/>
      </c>
      <c r="DD140" s="2" t="str">
        <f t="shared" si="120"/>
        <v/>
      </c>
      <c r="DE140" s="2" t="str">
        <f t="shared" si="121"/>
        <v/>
      </c>
      <c r="DF140" s="2" t="str">
        <f t="shared" si="122"/>
        <v/>
      </c>
      <c r="DG140" s="2" t="str">
        <f t="shared" si="123"/>
        <v/>
      </c>
      <c r="DH140" s="2" t="str">
        <f t="shared" si="124"/>
        <v/>
      </c>
      <c r="DI140" s="2" t="str">
        <f t="shared" si="125"/>
        <v/>
      </c>
      <c r="DK140" s="2">
        <f t="shared" si="165"/>
        <v>97.07340565317034</v>
      </c>
      <c r="DL140" s="2">
        <f t="shared" si="165"/>
        <v>96.480262096774169</v>
      </c>
      <c r="DM140" s="2">
        <f t="shared" si="165"/>
        <v>96.934527578304056</v>
      </c>
      <c r="DN140" s="2">
        <f t="shared" si="165"/>
        <v>93.867257295645558</v>
      </c>
      <c r="DO140" s="2">
        <f t="shared" si="165"/>
        <v>88.737436051693393</v>
      </c>
      <c r="DP140" s="2">
        <f t="shared" si="165"/>
        <v>79.493608403361335</v>
      </c>
      <c r="DQ140" s="2">
        <f t="shared" si="165"/>
        <v>90.730968831168823</v>
      </c>
      <c r="DR140" s="2">
        <f t="shared" si="165"/>
        <v>80.960085714285682</v>
      </c>
      <c r="DS140" s="2">
        <f t="shared" si="165"/>
        <v>93.54184033613447</v>
      </c>
      <c r="DT140" s="2">
        <f t="shared" si="165"/>
        <v>84.70398319327731</v>
      </c>
      <c r="DU140" s="2">
        <f t="shared" si="165"/>
        <v>93.378230252100835</v>
      </c>
      <c r="DV140" s="2">
        <f t="shared" si="165"/>
        <v>89.735178151260499</v>
      </c>
      <c r="DW140" s="2">
        <f t="shared" si="165"/>
        <v>84.672877310924363</v>
      </c>
      <c r="DX140" s="2">
        <f t="shared" si="165"/>
        <v>75.039770868347333</v>
      </c>
      <c r="DY140" s="2">
        <f t="shared" si="165"/>
        <v>64.008392045454556</v>
      </c>
      <c r="EA140" s="2">
        <f t="shared" si="153"/>
        <v>51.113618214096611</v>
      </c>
      <c r="EB140" s="2">
        <f t="shared" si="153"/>
        <v>50.08679808008776</v>
      </c>
      <c r="EC140" s="2">
        <f t="shared" si="153"/>
        <v>50.753916925863692</v>
      </c>
      <c r="ED140" s="2">
        <f t="shared" si="153"/>
        <v>49.907978414481761</v>
      </c>
      <c r="EE140" s="2">
        <f t="shared" si="152"/>
        <v>49.532714374896543</v>
      </c>
      <c r="EF140" s="2">
        <f t="shared" si="152"/>
        <v>50.941135838629457</v>
      </c>
      <c r="EG140" s="2">
        <f t="shared" si="152"/>
        <v>51.518567587068134</v>
      </c>
      <c r="EH140" s="2">
        <f t="shared" si="152"/>
        <v>50.0475218913164</v>
      </c>
      <c r="EI140" s="2">
        <f t="shared" si="152"/>
        <v>49.85751114699093</v>
      </c>
      <c r="EJ140" s="2">
        <f t="shared" si="152"/>
        <v>51.208750732539059</v>
      </c>
      <c r="EK140" s="2">
        <f t="shared" si="152"/>
        <v>52.042512540453089</v>
      </c>
      <c r="EL140" s="2">
        <f t="shared" si="152"/>
        <v>50.234724773584276</v>
      </c>
      <c r="EM140" s="2">
        <f t="shared" si="136"/>
        <v>49.787618640241959</v>
      </c>
      <c r="EN140" s="2">
        <f t="shared" si="136"/>
        <v>49.695787224765631</v>
      </c>
      <c r="EO140" s="2">
        <f t="shared" si="136"/>
        <v>50.217386134723455</v>
      </c>
      <c r="EQ140" s="2">
        <f t="shared" si="166"/>
        <v>51.126016576732482</v>
      </c>
      <c r="ER140" s="2">
        <f t="shared" si="166"/>
        <v>50.30444300502284</v>
      </c>
      <c r="ES140" s="2">
        <f t="shared" si="166"/>
        <v>51.361066997314182</v>
      </c>
      <c r="ET140" s="2">
        <f t="shared" si="166"/>
        <v>49.920097644220441</v>
      </c>
      <c r="EU140" s="2">
        <f t="shared" si="166"/>
        <v>49.6943989248077</v>
      </c>
      <c r="EV140" s="2">
        <f t="shared" si="166"/>
        <v>51.105986956038009</v>
      </c>
      <c r="EW140" s="2">
        <f t="shared" si="166"/>
        <v>51.513650736904033</v>
      </c>
      <c r="EX140" s="2">
        <f t="shared" si="166"/>
        <v>50.603420033633583</v>
      </c>
      <c r="EY140" s="2">
        <f t="shared" si="166"/>
        <v>49.722700108264831</v>
      </c>
      <c r="EZ140" s="2">
        <f t="shared" si="166"/>
        <v>51.394943255344067</v>
      </c>
      <c r="FA140" s="2">
        <f t="shared" si="166"/>
        <v>52.422501844920731</v>
      </c>
      <c r="FB140" s="2">
        <f t="shared" si="166"/>
        <v>50.688097469543436</v>
      </c>
      <c r="FC140" s="2">
        <f t="shared" si="166"/>
        <v>49.967665299695533</v>
      </c>
      <c r="FD140" s="2">
        <f t="shared" si="166"/>
        <v>49.80783126327654</v>
      </c>
      <c r="FE140" s="2">
        <f t="shared" si="166"/>
        <v>49.97682286997005</v>
      </c>
      <c r="FG140" s="2">
        <f t="shared" si="167"/>
        <v>0.99927924852742811</v>
      </c>
      <c r="FH140" s="2">
        <f t="shared" si="167"/>
        <v>0.9994550564427539</v>
      </c>
      <c r="FI140" s="2">
        <f t="shared" si="167"/>
        <v>0.99930186373612351</v>
      </c>
      <c r="FJ140" s="2">
        <f t="shared" si="167"/>
        <v>0.99930261967391742</v>
      </c>
      <c r="FK140" s="2">
        <f t="shared" si="167"/>
        <v>0.99933432691254753</v>
      </c>
      <c r="FL140" s="2">
        <f t="shared" si="167"/>
        <v>0.99921275587762937</v>
      </c>
      <c r="FM140" s="2">
        <f t="shared" si="167"/>
        <v>0.99928393126406934</v>
      </c>
      <c r="FN140" s="2">
        <f t="shared" si="167"/>
        <v>0.99920070783492698</v>
      </c>
      <c r="FO140" s="2">
        <f t="shared" si="167"/>
        <v>0.99924917403208136</v>
      </c>
      <c r="FP140" s="2">
        <f t="shared" si="167"/>
        <v>0.99922946824931291</v>
      </c>
      <c r="FQ140" s="2">
        <f t="shared" si="167"/>
        <v>0.99925113465870097</v>
      </c>
      <c r="FR140" s="2">
        <f t="shared" si="167"/>
        <v>0.99932413405224252</v>
      </c>
      <c r="FS140" s="2">
        <f t="shared" si="167"/>
        <v>0.99920074486474719</v>
      </c>
      <c r="FT140" s="2">
        <f t="shared" si="167"/>
        <v>0.99913568802437935</v>
      </c>
      <c r="FU140" s="2">
        <f t="shared" si="167"/>
        <v>0.99895817956071342</v>
      </c>
      <c r="FW140" s="2">
        <f t="shared" si="157"/>
        <v>4.1409424231805624E-2</v>
      </c>
      <c r="FX140" s="2">
        <f t="shared" si="157"/>
        <v>4.3584846498811822E-2</v>
      </c>
      <c r="FY140" s="2">
        <f t="shared" si="157"/>
        <v>5.6407850163765601E-2</v>
      </c>
      <c r="FZ140" s="2">
        <f t="shared" si="157"/>
        <v>4.9479976601505091E-2</v>
      </c>
      <c r="GA140" s="2">
        <f t="shared" si="157"/>
        <v>4.7900536439357398E-2</v>
      </c>
      <c r="GB140" s="2">
        <f t="shared" si="157"/>
        <v>4.3466560405299469E-2</v>
      </c>
      <c r="GC140" s="2">
        <f t="shared" si="157"/>
        <v>4.5889794190647641E-2</v>
      </c>
      <c r="GD140" s="2">
        <f t="shared" si="157"/>
        <v>5.1113282661253347E-2</v>
      </c>
      <c r="GE140" s="2">
        <f t="shared" si="157"/>
        <v>5.9526077482136439E-2</v>
      </c>
      <c r="GF140" s="2">
        <f t="shared" si="157"/>
        <v>5.6658191235593687E-2</v>
      </c>
      <c r="GG140" s="2">
        <f t="shared" si="157"/>
        <v>5.1074288124130909E-2</v>
      </c>
      <c r="GH140" s="2">
        <f t="shared" si="157"/>
        <v>4.0408690189782409E-2</v>
      </c>
      <c r="GI140" s="2">
        <f t="shared" si="157"/>
        <v>4.0017891360345337E-2</v>
      </c>
      <c r="GJ140" s="2">
        <f t="shared" si="157"/>
        <v>3.7448014398189171E-2</v>
      </c>
      <c r="GK140" s="2">
        <f t="shared" si="157"/>
        <v>3.2716325537415457E-2</v>
      </c>
      <c r="GM140" s="86">
        <f t="shared" si="158"/>
        <v>1.1374904417175752E-73</v>
      </c>
      <c r="GN140" s="86">
        <f t="shared" si="158"/>
        <v>1.5914911723176054E-113</v>
      </c>
      <c r="GO140" s="86">
        <f t="shared" si="158"/>
        <v>4.5515686219758976E-185</v>
      </c>
      <c r="GP140" s="86">
        <f t="shared" si="158"/>
        <v>4.9403839040940086E-203</v>
      </c>
      <c r="GQ140" s="86">
        <f t="shared" si="158"/>
        <v>5.9689508546921466E-201</v>
      </c>
      <c r="GR140" s="86">
        <f t="shared" si="158"/>
        <v>4.2106226796360476E-183</v>
      </c>
      <c r="GS140" s="86">
        <f t="shared" si="158"/>
        <v>2.4952496229412727E-138</v>
      </c>
      <c r="GT140" s="86">
        <f t="shared" si="158"/>
        <v>3.9154556700779245E-145</v>
      </c>
      <c r="GU140" s="86">
        <f t="shared" si="158"/>
        <v>3.8035806342857093E-170</v>
      </c>
      <c r="GV140" s="86">
        <f t="shared" si="158"/>
        <v>3.1076697825923423E-158</v>
      </c>
      <c r="GW140" s="86">
        <f t="shared" si="158"/>
        <v>2.7614432330352169E-185</v>
      </c>
      <c r="GX140" s="86">
        <f t="shared" si="158"/>
        <v>2.9307198545452314E-162</v>
      </c>
      <c r="GY140" s="86">
        <f t="shared" si="158"/>
        <v>8.2858686533996108E-91</v>
      </c>
      <c r="GZ140" s="86">
        <f t="shared" si="158"/>
        <v>4.6527659686539353E-91</v>
      </c>
      <c r="HA140" s="86">
        <f t="shared" si="158"/>
        <v>3.2692860585700896E-117</v>
      </c>
      <c r="HC140" s="86">
        <f t="shared" si="154"/>
        <v>5.6738590346554196E-23</v>
      </c>
      <c r="HD140" s="86">
        <f t="shared" si="154"/>
        <v>9.2832704490121093E-46</v>
      </c>
      <c r="HE140" s="86">
        <f t="shared" si="154"/>
        <v>1.481401393946337E-61</v>
      </c>
      <c r="HF140" s="86">
        <f t="shared" si="154"/>
        <v>4.3240044467817289E-91</v>
      </c>
      <c r="HG140" s="86">
        <f t="shared" si="154"/>
        <v>8.3755554236233546E-86</v>
      </c>
      <c r="HH140" s="86">
        <f t="shared" si="154"/>
        <v>7.1199149341446343E-84</v>
      </c>
      <c r="HI140" s="86">
        <f t="shared" si="154"/>
        <v>2.2435810624210813E-57</v>
      </c>
      <c r="HJ140" s="86">
        <f t="shared" si="154"/>
        <v>3.5139071742214217E-68</v>
      </c>
      <c r="HK140" s="86">
        <f t="shared" si="154"/>
        <v>2.5713429073483279E-77</v>
      </c>
      <c r="HL140" s="86">
        <f t="shared" si="162"/>
        <v>2.780703645568724E-67</v>
      </c>
      <c r="HM140" s="86">
        <f t="shared" si="162"/>
        <v>1.8392009726000225E-65</v>
      </c>
      <c r="HN140" s="86">
        <f t="shared" si="162"/>
        <v>7.3109607327466934E-65</v>
      </c>
      <c r="HO140" s="86">
        <f t="shared" si="162"/>
        <v>4.3725315827471177E-35</v>
      </c>
      <c r="HP140" s="86">
        <f t="shared" si="162"/>
        <v>1.4635487101090615E-41</v>
      </c>
      <c r="HQ140" s="86">
        <f t="shared" si="162"/>
        <v>1.3932092142561978E-83</v>
      </c>
      <c r="HS140" s="86">
        <f t="shared" si="159"/>
        <v>0.3278980362047601</v>
      </c>
      <c r="HT140" s="86">
        <f t="shared" si="159"/>
        <v>0.42522871353366476</v>
      </c>
      <c r="HU140" s="86">
        <f t="shared" si="159"/>
        <v>0.4992325583278801</v>
      </c>
      <c r="HV140" s="86">
        <f t="shared" si="159"/>
        <v>0.47719478062773013</v>
      </c>
      <c r="HW140" s="86">
        <f t="shared" si="159"/>
        <v>0.43501169776377707</v>
      </c>
      <c r="HX140" s="86">
        <f t="shared" si="159"/>
        <v>0.35893423555889137</v>
      </c>
      <c r="HY140" s="86">
        <f t="shared" si="159"/>
        <v>0.41227777008080185</v>
      </c>
      <c r="HZ140" s="86">
        <f t="shared" si="159"/>
        <v>0.44757589350857335</v>
      </c>
      <c r="IA140" s="86">
        <f t="shared" si="159"/>
        <v>0.51206391670497864</v>
      </c>
      <c r="IB140" s="86">
        <f t="shared" si="159"/>
        <v>0.50297601195334007</v>
      </c>
      <c r="IC140" s="86">
        <f t="shared" si="159"/>
        <v>0.45480035349817377</v>
      </c>
      <c r="ID140" s="86">
        <f t="shared" si="159"/>
        <v>0.34046490501186522</v>
      </c>
      <c r="IE140" s="86">
        <f t="shared" si="159"/>
        <v>0.28359188066260882</v>
      </c>
      <c r="IF140" s="86">
        <f t="shared" si="159"/>
        <v>0.2915835116494358</v>
      </c>
      <c r="IG140" s="86">
        <f t="shared" si="159"/>
        <v>0.22940083153084387</v>
      </c>
      <c r="II140" s="86">
        <f t="shared" si="160"/>
        <v>9.2194986446807049E-20</v>
      </c>
      <c r="IJ140" s="86">
        <f t="shared" si="160"/>
        <v>1.653339129167409E-13</v>
      </c>
      <c r="IK140" s="86">
        <f t="shared" si="160"/>
        <v>5.9701388870801317E-14</v>
      </c>
      <c r="IL140" s="86">
        <f t="shared" si="160"/>
        <v>6.1154259221442878E-17</v>
      </c>
      <c r="IM140" s="86">
        <f t="shared" si="160"/>
        <v>1.1810269875111537E-17</v>
      </c>
      <c r="IN140" s="86">
        <f t="shared" si="160"/>
        <v>6.4083813151974066E-20</v>
      </c>
      <c r="IO140" s="86">
        <f t="shared" si="160"/>
        <v>3.2061756845708157E-20</v>
      </c>
      <c r="IP140" s="86">
        <f t="shared" si="160"/>
        <v>1.0353801378629957E-19</v>
      </c>
      <c r="IQ140" s="86">
        <f t="shared" si="160"/>
        <v>4.4927867250971685E-18</v>
      </c>
      <c r="IR140" s="86">
        <f t="shared" si="160"/>
        <v>1.0346740682093192E-18</v>
      </c>
      <c r="IS140" s="86">
        <f t="shared" si="160"/>
        <v>1.4336040151204716E-19</v>
      </c>
      <c r="IT140" s="86">
        <f t="shared" si="160"/>
        <v>6.8572267678572075E-18</v>
      </c>
      <c r="IU140" s="86">
        <f t="shared" si="160"/>
        <v>1.7763850878296738E-22</v>
      </c>
      <c r="IV140" s="86">
        <f t="shared" si="160"/>
        <v>2.5674160136403457E-21</v>
      </c>
      <c r="IW140" s="86">
        <f t="shared" si="160"/>
        <v>4.0805736377908639E-18</v>
      </c>
      <c r="IY140" s="86">
        <f t="shared" si="161"/>
        <v>0.3278980362047601</v>
      </c>
      <c r="IZ140" s="86">
        <f t="shared" si="161"/>
        <v>0.42522871353383007</v>
      </c>
      <c r="JA140" s="86">
        <f t="shared" si="161"/>
        <v>0.49923255832793978</v>
      </c>
      <c r="JB140" s="86">
        <f t="shared" si="161"/>
        <v>0.47719478062773019</v>
      </c>
      <c r="JC140" s="86">
        <f t="shared" si="161"/>
        <v>0.43501169776377707</v>
      </c>
      <c r="JD140" s="86">
        <f t="shared" si="161"/>
        <v>0.35893423555889137</v>
      </c>
      <c r="JE140" s="86">
        <f t="shared" si="161"/>
        <v>0.41227777008080185</v>
      </c>
      <c r="JF140" s="86">
        <f t="shared" si="161"/>
        <v>0.44757589350857335</v>
      </c>
      <c r="JG140" s="86">
        <f t="shared" si="161"/>
        <v>0.51206391670497864</v>
      </c>
      <c r="JH140" s="86">
        <f t="shared" si="161"/>
        <v>0.50297601195334007</v>
      </c>
      <c r="JI140" s="86">
        <f t="shared" si="161"/>
        <v>0.45480035349817377</v>
      </c>
      <c r="JJ140" s="86">
        <f t="shared" si="161"/>
        <v>0.34046490501186522</v>
      </c>
      <c r="JK140" s="86">
        <f t="shared" si="161"/>
        <v>0.28359188066260882</v>
      </c>
      <c r="JL140" s="86">
        <f t="shared" si="161"/>
        <v>0.2915835116494358</v>
      </c>
      <c r="JM140" s="86">
        <f t="shared" si="161"/>
        <v>0.22940083153084387</v>
      </c>
    </row>
    <row r="141" spans="2:273" x14ac:dyDescent="0.25">
      <c r="B141" s="2">
        <v>114</v>
      </c>
      <c r="C141" s="37">
        <v>51.4</v>
      </c>
      <c r="D141" s="37">
        <v>52.101999999999997</v>
      </c>
      <c r="E141" s="37">
        <v>55.119</v>
      </c>
      <c r="F141" s="37">
        <v>56.017000000000003</v>
      </c>
      <c r="G141" s="37">
        <v>60.677999999999997</v>
      </c>
      <c r="H141" s="37">
        <v>63.372999999999998</v>
      </c>
      <c r="I141" s="37">
        <v>66.119</v>
      </c>
      <c r="J141" s="37">
        <v>63.508000000000003</v>
      </c>
      <c r="K141" s="37">
        <v>62.232999999999997</v>
      </c>
      <c r="L141" s="37">
        <v>66.7</v>
      </c>
      <c r="M141" s="37">
        <v>72.683000000000007</v>
      </c>
      <c r="N141" s="37">
        <v>73.466999999999999</v>
      </c>
      <c r="O141" s="37">
        <v>74.183000000000007</v>
      </c>
      <c r="P141" s="37">
        <v>83.667000000000002</v>
      </c>
      <c r="Q141" s="37">
        <v>113.583</v>
      </c>
      <c r="S141" s="4">
        <f t="shared" si="163"/>
        <v>51.689397416144651</v>
      </c>
      <c r="T141" s="4">
        <f t="shared" si="163"/>
        <v>51.663353280568202</v>
      </c>
      <c r="U141" s="4">
        <f t="shared" si="163"/>
        <v>54.182868744611504</v>
      </c>
      <c r="V141" s="4">
        <f t="shared" si="163"/>
        <v>55.817030387298686</v>
      </c>
      <c r="W141" s="4">
        <f t="shared" si="163"/>
        <v>59.896567879416999</v>
      </c>
      <c r="X141" s="4">
        <f t="shared" si="163"/>
        <v>63.697014357240036</v>
      </c>
      <c r="Y141" s="4">
        <f t="shared" si="163"/>
        <v>65.875726125127017</v>
      </c>
      <c r="Z141" s="4">
        <f t="shared" si="163"/>
        <v>64.606882869899877</v>
      </c>
      <c r="AA141" s="4">
        <f t="shared" si="163"/>
        <v>62.977001041578646</v>
      </c>
      <c r="AB141" s="4">
        <f t="shared" si="163"/>
        <v>66.871289114725727</v>
      </c>
      <c r="AC141" s="4">
        <f t="shared" si="163"/>
        <v>71.490878292554228</v>
      </c>
      <c r="AD141" s="4">
        <f t="shared" si="163"/>
        <v>71.60215160053869</v>
      </c>
      <c r="AE141" s="4">
        <f t="shared" si="163"/>
        <v>74.406762117651226</v>
      </c>
      <c r="AF141" s="4">
        <f t="shared" si="163"/>
        <v>85.542786779690388</v>
      </c>
      <c r="AG141" s="4">
        <f t="shared" si="163"/>
        <v>111.77333503394951</v>
      </c>
      <c r="AI141" s="4">
        <f t="shared" si="164"/>
        <v>-0.2893974161446522</v>
      </c>
      <c r="AJ141" s="4">
        <f t="shared" si="164"/>
        <v>0.43864671943179445</v>
      </c>
      <c r="AK141" s="4">
        <f t="shared" si="164"/>
        <v>0.93613125538849573</v>
      </c>
      <c r="AL141" s="4">
        <f t="shared" si="164"/>
        <v>0.19996961270131663</v>
      </c>
      <c r="AM141" s="4">
        <f t="shared" si="164"/>
        <v>0.78143212058299838</v>
      </c>
      <c r="AN141" s="4">
        <f t="shared" si="164"/>
        <v>-0.32401435724003846</v>
      </c>
      <c r="AO141" s="4">
        <f t="shared" si="164"/>
        <v>0.24327387487298324</v>
      </c>
      <c r="AP141" s="4">
        <f t="shared" si="164"/>
        <v>-1.0988828698998745</v>
      </c>
      <c r="AQ141" s="4">
        <f t="shared" si="164"/>
        <v>-0.74400104157864888</v>
      </c>
      <c r="AR141" s="4">
        <f t="shared" si="164"/>
        <v>-0.17128911472572383</v>
      </c>
      <c r="AS141" s="4">
        <f t="shared" si="164"/>
        <v>1.1921217074457786</v>
      </c>
      <c r="AT141" s="4">
        <f t="shared" si="164"/>
        <v>1.8648483994613088</v>
      </c>
      <c r="AU141" s="4">
        <f t="shared" si="164"/>
        <v>-0.22376211765121923</v>
      </c>
      <c r="AV141" s="4">
        <f t="shared" si="164"/>
        <v>-1.8757867796903867</v>
      </c>
      <c r="AW141" s="4">
        <f t="shared" si="164"/>
        <v>1.8096649660504909</v>
      </c>
      <c r="AY141" s="2">
        <f t="shared" si="155"/>
        <v>51.007613934153156</v>
      </c>
      <c r="AZ141" s="2">
        <f t="shared" si="155"/>
        <v>49.96809047718498</v>
      </c>
      <c r="BA141" s="2">
        <f t="shared" si="155"/>
        <v>50.599341451521269</v>
      </c>
      <c r="BB141" s="2">
        <f t="shared" si="155"/>
        <v>49.760885367066209</v>
      </c>
      <c r="BC141" s="2">
        <f t="shared" si="155"/>
        <v>49.386224692694491</v>
      </c>
      <c r="BD141" s="2">
        <f t="shared" si="155"/>
        <v>50.767668686209063</v>
      </c>
      <c r="BE141" s="2">
        <f t="shared" si="155"/>
        <v>51.381344694297255</v>
      </c>
      <c r="BF141" s="2">
        <f t="shared" si="155"/>
        <v>49.886110904938334</v>
      </c>
      <c r="BG141" s="2">
        <f t="shared" si="155"/>
        <v>49.731981536539443</v>
      </c>
      <c r="BH141" s="2">
        <f t="shared" si="155"/>
        <v>51.075584914960785</v>
      </c>
      <c r="BI141" s="2">
        <f t="shared" si="155"/>
        <v>51.880920148477927</v>
      </c>
      <c r="BJ141" s="2">
        <f t="shared" si="155"/>
        <v>50.076614331995572</v>
      </c>
      <c r="BK141" s="2">
        <f t="shared" si="155"/>
        <v>49.650196623174892</v>
      </c>
      <c r="BL141" s="2">
        <f t="shared" si="155"/>
        <v>49.586600372982467</v>
      </c>
      <c r="BM141" s="2">
        <f t="shared" si="155"/>
        <v>50.12749068944553</v>
      </c>
      <c r="BO141" s="2" t="str">
        <f t="shared" si="96"/>
        <v/>
      </c>
      <c r="BP141" s="2" t="str">
        <f t="shared" si="97"/>
        <v/>
      </c>
      <c r="BQ141" s="2" t="str">
        <f t="shared" si="98"/>
        <v/>
      </c>
      <c r="BR141" s="2" t="str">
        <f t="shared" si="99"/>
        <v/>
      </c>
      <c r="BS141" s="2" t="str">
        <f t="shared" si="100"/>
        <v/>
      </c>
      <c r="BT141" s="2" t="str">
        <f t="shared" si="101"/>
        <v/>
      </c>
      <c r="BU141" s="2" t="str">
        <f t="shared" si="102"/>
        <v/>
      </c>
      <c r="BV141" s="2" t="str">
        <f t="shared" si="103"/>
        <v/>
      </c>
      <c r="BW141" s="2" t="str">
        <f t="shared" si="104"/>
        <v/>
      </c>
      <c r="BX141" s="2" t="str">
        <f t="shared" si="105"/>
        <v/>
      </c>
      <c r="BY141" s="2" t="str">
        <f t="shared" si="106"/>
        <v/>
      </c>
      <c r="BZ141" s="2" t="str">
        <f t="shared" si="107"/>
        <v/>
      </c>
      <c r="CA141" s="2" t="str">
        <f t="shared" si="108"/>
        <v/>
      </c>
      <c r="CB141" s="2" t="str">
        <f t="shared" si="109"/>
        <v/>
      </c>
      <c r="CC141" s="2" t="str">
        <f t="shared" si="110"/>
        <v/>
      </c>
      <c r="CE141" s="2" t="str">
        <f t="shared" si="156"/>
        <v/>
      </c>
      <c r="CF141" s="2" t="str">
        <f t="shared" si="156"/>
        <v/>
      </c>
      <c r="CG141" s="2" t="str">
        <f t="shared" si="156"/>
        <v/>
      </c>
      <c r="CH141" s="2" t="str">
        <f t="shared" si="156"/>
        <v/>
      </c>
      <c r="CI141" s="2" t="str">
        <f t="shared" si="156"/>
        <v/>
      </c>
      <c r="CJ141" s="2" t="str">
        <f t="shared" si="156"/>
        <v/>
      </c>
      <c r="CK141" s="2" t="str">
        <f t="shared" si="156"/>
        <v/>
      </c>
      <c r="CL141" s="2" t="str">
        <f t="shared" si="156"/>
        <v/>
      </c>
      <c r="CM141" s="2" t="str">
        <f t="shared" si="156"/>
        <v/>
      </c>
      <c r="CN141" s="2" t="str">
        <f t="shared" si="156"/>
        <v/>
      </c>
      <c r="CO141" s="2" t="str">
        <f t="shared" si="156"/>
        <v/>
      </c>
      <c r="CP141" s="2" t="str">
        <f t="shared" si="156"/>
        <v/>
      </c>
      <c r="CQ141" s="2" t="str">
        <f t="shared" si="156"/>
        <v/>
      </c>
      <c r="CR141" s="2" t="str">
        <f t="shared" si="156"/>
        <v/>
      </c>
      <c r="CS141" s="2" t="str">
        <f t="shared" si="156"/>
        <v/>
      </c>
      <c r="CU141" s="2" t="str">
        <f t="shared" si="111"/>
        <v/>
      </c>
      <c r="CV141" s="2" t="str">
        <f t="shared" si="112"/>
        <v/>
      </c>
      <c r="CW141" s="2" t="str">
        <f t="shared" si="113"/>
        <v/>
      </c>
      <c r="CX141" s="2" t="str">
        <f t="shared" si="114"/>
        <v/>
      </c>
      <c r="CY141" s="2" t="str">
        <f t="shared" si="115"/>
        <v/>
      </c>
      <c r="CZ141" s="2" t="str">
        <f t="shared" si="116"/>
        <v/>
      </c>
      <c r="DA141" s="2" t="str">
        <f t="shared" si="117"/>
        <v/>
      </c>
      <c r="DB141" s="2" t="str">
        <f t="shared" si="118"/>
        <v/>
      </c>
      <c r="DC141" s="2" t="str">
        <f t="shared" si="119"/>
        <v/>
      </c>
      <c r="DD141" s="2" t="str">
        <f t="shared" si="120"/>
        <v/>
      </c>
      <c r="DE141" s="2" t="str">
        <f t="shared" si="121"/>
        <v/>
      </c>
      <c r="DF141" s="2" t="str">
        <f t="shared" si="122"/>
        <v/>
      </c>
      <c r="DG141" s="2" t="str">
        <f t="shared" si="123"/>
        <v/>
      </c>
      <c r="DH141" s="2" t="str">
        <f t="shared" si="124"/>
        <v/>
      </c>
      <c r="DI141" s="2" t="str">
        <f t="shared" si="125"/>
        <v/>
      </c>
      <c r="DK141" s="2">
        <f t="shared" si="165"/>
        <v>97.381145912910597</v>
      </c>
      <c r="DL141" s="2">
        <f t="shared" si="165"/>
        <v>96.784780241935465</v>
      </c>
      <c r="DM141" s="2">
        <f t="shared" si="165"/>
        <v>97.204932009167308</v>
      </c>
      <c r="DN141" s="2">
        <f t="shared" si="165"/>
        <v>94.121757066462976</v>
      </c>
      <c r="DO141" s="2">
        <f t="shared" si="165"/>
        <v>88.942868538324404</v>
      </c>
      <c r="DP141" s="2">
        <f t="shared" si="165"/>
        <v>79.60844985994396</v>
      </c>
      <c r="DQ141" s="2">
        <f t="shared" si="165"/>
        <v>90.955902979373548</v>
      </c>
      <c r="DR141" s="2">
        <f t="shared" si="165"/>
        <v>81.110966666666627</v>
      </c>
      <c r="DS141" s="2">
        <f t="shared" si="165"/>
        <v>93.825376470588253</v>
      </c>
      <c r="DT141" s="2">
        <f t="shared" si="165"/>
        <v>84.895209803921574</v>
      </c>
      <c r="DU141" s="2">
        <f t="shared" si="165"/>
        <v>93.636415686274503</v>
      </c>
      <c r="DV141" s="2">
        <f t="shared" si="165"/>
        <v>89.952478991596635</v>
      </c>
      <c r="DW141" s="2">
        <f t="shared" si="165"/>
        <v>84.875535854341734</v>
      </c>
      <c r="DX141" s="2">
        <f t="shared" si="165"/>
        <v>75.190726050420153</v>
      </c>
      <c r="DY141" s="2">
        <f t="shared" si="165"/>
        <v>64.080164772727287</v>
      </c>
      <c r="EA141" s="2">
        <f t="shared" si="153"/>
        <v>50.976384589030431</v>
      </c>
      <c r="EB141" s="2">
        <f t="shared" si="153"/>
        <v>49.933695995611629</v>
      </c>
      <c r="EC141" s="2">
        <f t="shared" si="153"/>
        <v>50.529617607919313</v>
      </c>
      <c r="ED141" s="2">
        <f t="shared" si="153"/>
        <v>49.731893017881035</v>
      </c>
      <c r="EE141" s="2">
        <f t="shared" si="152"/>
        <v>49.353031370590493</v>
      </c>
      <c r="EF141" s="2">
        <f t="shared" si="152"/>
        <v>50.738481821785989</v>
      </c>
      <c r="EG141" s="2">
        <f t="shared" si="152"/>
        <v>51.355829221590128</v>
      </c>
      <c r="EH141" s="2">
        <f t="shared" si="152"/>
        <v>49.829780524670326</v>
      </c>
      <c r="EI141" s="2">
        <f t="shared" si="152"/>
        <v>49.711184941407978</v>
      </c>
      <c r="EJ141" s="2">
        <f t="shared" si="152"/>
        <v>51.039420637845964</v>
      </c>
      <c r="EK141" s="2">
        <f t="shared" si="152"/>
        <v>51.829313954124039</v>
      </c>
      <c r="EL141" s="2">
        <f t="shared" si="152"/>
        <v>50.030141577556364</v>
      </c>
      <c r="EM141" s="2">
        <f t="shared" si="136"/>
        <v>49.61569447203285</v>
      </c>
      <c r="EN141" s="2">
        <f t="shared" si="136"/>
        <v>49.561405275779364</v>
      </c>
      <c r="EO141" s="2">
        <f t="shared" si="136"/>
        <v>50.123299947905643</v>
      </c>
      <c r="EQ141" s="2">
        <f t="shared" si="166"/>
        <v>50.992394332343849</v>
      </c>
      <c r="ER141" s="2">
        <f t="shared" si="166"/>
        <v>50.16712113761897</v>
      </c>
      <c r="ES141" s="2">
        <f t="shared" si="166"/>
        <v>51.179919916609563</v>
      </c>
      <c r="ET141" s="2">
        <f t="shared" si="166"/>
        <v>49.745928247905582</v>
      </c>
      <c r="EU141" s="2">
        <f t="shared" si="166"/>
        <v>49.528181165197736</v>
      </c>
      <c r="EV141" s="2">
        <f t="shared" si="166"/>
        <v>50.916680546902313</v>
      </c>
      <c r="EW141" s="2">
        <f t="shared" si="166"/>
        <v>51.348892892389145</v>
      </c>
      <c r="EX141" s="2">
        <f t="shared" si="166"/>
        <v>50.430931617731972</v>
      </c>
      <c r="EY141" s="2">
        <f t="shared" si="166"/>
        <v>49.566136762558372</v>
      </c>
      <c r="EZ141" s="2">
        <f t="shared" si="166"/>
        <v>51.239642816320348</v>
      </c>
      <c r="FA141" s="2">
        <f t="shared" si="166"/>
        <v>52.242956841584913</v>
      </c>
      <c r="FB141" s="2">
        <f t="shared" si="166"/>
        <v>50.525512323805216</v>
      </c>
      <c r="FC141" s="2">
        <f t="shared" si="166"/>
        <v>49.816985089419525</v>
      </c>
      <c r="FD141" s="2">
        <f t="shared" si="166"/>
        <v>49.683394123639829</v>
      </c>
      <c r="FE141" s="2">
        <f t="shared" si="166"/>
        <v>49.869618599153206</v>
      </c>
      <c r="FG141" s="2">
        <f t="shared" si="167"/>
        <v>0.99934262515492622</v>
      </c>
      <c r="FH141" s="2">
        <f t="shared" si="167"/>
        <v>0.99950298173736296</v>
      </c>
      <c r="FI141" s="2">
        <f t="shared" si="167"/>
        <v>0.99936325304563545</v>
      </c>
      <c r="FJ141" s="2">
        <f t="shared" si="167"/>
        <v>0.9993639425537596</v>
      </c>
      <c r="FK141" s="2">
        <f t="shared" si="167"/>
        <v>0.99939286336755917</v>
      </c>
      <c r="FL141" s="2">
        <f t="shared" si="167"/>
        <v>0.99928197509034755</v>
      </c>
      <c r="FM141" s="2">
        <f t="shared" si="167"/>
        <v>0.99934689640147456</v>
      </c>
      <c r="FN141" s="2">
        <f t="shared" si="167"/>
        <v>0.99927098561075411</v>
      </c>
      <c r="FO141" s="2">
        <f t="shared" si="167"/>
        <v>0.99931519333734664</v>
      </c>
      <c r="FP141" s="2">
        <f t="shared" si="167"/>
        <v>0.9992972190438516</v>
      </c>
      <c r="FQ141" s="2">
        <f t="shared" si="167"/>
        <v>0.99931698168605221</v>
      </c>
      <c r="FR141" s="2">
        <f t="shared" si="167"/>
        <v>0.99938356627107172</v>
      </c>
      <c r="FS141" s="2">
        <f t="shared" si="167"/>
        <v>0.99927101938710217</v>
      </c>
      <c r="FT141" s="2">
        <f t="shared" si="167"/>
        <v>0.99921167815770562</v>
      </c>
      <c r="FU141" s="2">
        <f t="shared" si="167"/>
        <v>0.99904976135937151</v>
      </c>
      <c r="FW141" s="2">
        <f t="shared" si="157"/>
        <v>4.5223856658918538E-2</v>
      </c>
      <c r="FX141" s="2">
        <f t="shared" si="157"/>
        <v>4.7589719697952448E-2</v>
      </c>
      <c r="FY141" s="2">
        <f t="shared" si="157"/>
        <v>6.1515204203290819E-2</v>
      </c>
      <c r="FZ141" s="2">
        <f t="shared" si="157"/>
        <v>5.3995952909043902E-2</v>
      </c>
      <c r="GA141" s="2">
        <f t="shared" si="157"/>
        <v>5.2280287896588569E-2</v>
      </c>
      <c r="GB141" s="2">
        <f t="shared" si="157"/>
        <v>4.7461104030259632E-2</v>
      </c>
      <c r="GC141" s="2">
        <f t="shared" si="157"/>
        <v>5.0095368297079466E-2</v>
      </c>
      <c r="GD141" s="2">
        <f t="shared" si="157"/>
        <v>5.57695824639853E-2</v>
      </c>
      <c r="GE141" s="2">
        <f t="shared" si="157"/>
        <v>6.4896348371505888E-2</v>
      </c>
      <c r="GF141" s="2">
        <f t="shared" si="157"/>
        <v>6.1786727763117971E-2</v>
      </c>
      <c r="GG141" s="2">
        <f t="shared" si="157"/>
        <v>5.5727244240202721E-2</v>
      </c>
      <c r="GH141" s="2">
        <f t="shared" si="157"/>
        <v>4.4135184172852497E-2</v>
      </c>
      <c r="GI141" s="2">
        <f t="shared" si="157"/>
        <v>4.3709987453573573E-2</v>
      </c>
      <c r="GJ141" s="2">
        <f t="shared" si="157"/>
        <v>4.0913115590610109E-2</v>
      </c>
      <c r="GK141" s="2">
        <f t="shared" si="157"/>
        <v>3.5759864740927044E-2</v>
      </c>
      <c r="GM141" s="86">
        <f t="shared" si="158"/>
        <v>3.5611935675412865E-76</v>
      </c>
      <c r="GN141" s="86">
        <f t="shared" si="158"/>
        <v>2.0420138414921705E-117</v>
      </c>
      <c r="GO141" s="86">
        <f t="shared" si="158"/>
        <v>1.9961570700757849E-191</v>
      </c>
      <c r="GP141" s="86">
        <f t="shared" si="158"/>
        <v>5.9811152737164762E-210</v>
      </c>
      <c r="GQ141" s="86">
        <f t="shared" si="158"/>
        <v>7.9668216687163139E-208</v>
      </c>
      <c r="GR141" s="86">
        <f t="shared" si="158"/>
        <v>2.2624500118072708E-189</v>
      </c>
      <c r="GS141" s="86">
        <f t="shared" si="158"/>
        <v>4.7462688466344119E-143</v>
      </c>
      <c r="GT141" s="86">
        <f t="shared" si="158"/>
        <v>4.4842246389920007E-150</v>
      </c>
      <c r="GU141" s="86">
        <f t="shared" si="158"/>
        <v>7.0394482683348388E-176</v>
      </c>
      <c r="GV141" s="86">
        <f t="shared" si="158"/>
        <v>1.3457559466743463E-163</v>
      </c>
      <c r="GW141" s="86">
        <f t="shared" si="158"/>
        <v>1.2514382536262556E-191</v>
      </c>
      <c r="GX141" s="86">
        <f t="shared" si="158"/>
        <v>7.2001524052207518E-168</v>
      </c>
      <c r="GY141" s="86">
        <f t="shared" si="158"/>
        <v>7.0831536752261451E-94</v>
      </c>
      <c r="GZ141" s="86">
        <f t="shared" si="158"/>
        <v>4.7039476458590411E-94</v>
      </c>
      <c r="HA141" s="86">
        <f t="shared" si="158"/>
        <v>4.062002328632381E-121</v>
      </c>
      <c r="HC141" s="86">
        <f t="shared" si="154"/>
        <v>3.1214989988346039E-24</v>
      </c>
      <c r="HD141" s="86">
        <f t="shared" si="154"/>
        <v>2.6204813984175518E-48</v>
      </c>
      <c r="HE141" s="86">
        <f t="shared" si="154"/>
        <v>5.7913302850185084E-65</v>
      </c>
      <c r="HF141" s="86">
        <f t="shared" si="154"/>
        <v>4.2265703772476607E-96</v>
      </c>
      <c r="HG141" s="86">
        <f t="shared" si="154"/>
        <v>1.2244145466095185E-90</v>
      </c>
      <c r="HH141" s="86">
        <f t="shared" si="154"/>
        <v>1.1934275434033575E-88</v>
      </c>
      <c r="HI141" s="86">
        <f t="shared" si="154"/>
        <v>1.522083842459581E-60</v>
      </c>
      <c r="HJ141" s="86">
        <f t="shared" si="154"/>
        <v>5.7276384513204784E-72</v>
      </c>
      <c r="HK141" s="86">
        <f t="shared" si="154"/>
        <v>1.8643599027080987E-81</v>
      </c>
      <c r="HL141" s="86">
        <f t="shared" si="162"/>
        <v>6.4480737836819052E-71</v>
      </c>
      <c r="HM141" s="86">
        <f t="shared" si="162"/>
        <v>4.6224229426354935E-69</v>
      </c>
      <c r="HN141" s="86">
        <f t="shared" si="162"/>
        <v>1.4009036215675154E-68</v>
      </c>
      <c r="HO141" s="86">
        <f t="shared" si="162"/>
        <v>4.7131812681307322E-37</v>
      </c>
      <c r="HP141" s="86">
        <f t="shared" si="162"/>
        <v>7.9914595650115935E-44</v>
      </c>
      <c r="HQ141" s="86">
        <f t="shared" si="162"/>
        <v>2.7524473649293545E-88</v>
      </c>
      <c r="HS141" s="86">
        <f t="shared" si="159"/>
        <v>0.40545465700290739</v>
      </c>
      <c r="HT141" s="86">
        <f t="shared" si="159"/>
        <v>0.47519946961426257</v>
      </c>
      <c r="HU141" s="86">
        <f t="shared" si="159"/>
        <v>0.5130161978501494</v>
      </c>
      <c r="HV141" s="86">
        <f t="shared" si="159"/>
        <v>0.50983660891860416</v>
      </c>
      <c r="HW141" s="86">
        <f t="shared" si="159"/>
        <v>0.4893130988086391</v>
      </c>
      <c r="HX141" s="86">
        <f t="shared" si="159"/>
        <v>0.434418461769425</v>
      </c>
      <c r="HY141" s="86">
        <f t="shared" si="159"/>
        <v>0.47722082392819354</v>
      </c>
      <c r="HZ141" s="86">
        <f t="shared" si="159"/>
        <v>0.49953610360581147</v>
      </c>
      <c r="IA141" s="86">
        <f t="shared" si="159"/>
        <v>0.49862161150492301</v>
      </c>
      <c r="IB141" s="86">
        <f t="shared" si="159"/>
        <v>0.51049503782907724</v>
      </c>
      <c r="IC141" s="86">
        <f t="shared" si="159"/>
        <v>0.50290625922096466</v>
      </c>
      <c r="ID141" s="86">
        <f t="shared" si="159"/>
        <v>0.41254535407601106</v>
      </c>
      <c r="IE141" s="86">
        <f t="shared" si="159"/>
        <v>0.36740683051192796</v>
      </c>
      <c r="IF141" s="86">
        <f t="shared" si="159"/>
        <v>0.36875140466535167</v>
      </c>
      <c r="IG141" s="86">
        <f t="shared" si="159"/>
        <v>0.29261232881551053</v>
      </c>
      <c r="II141" s="86">
        <f t="shared" si="160"/>
        <v>1.0366084695046454E-18</v>
      </c>
      <c r="IJ141" s="86">
        <f t="shared" si="160"/>
        <v>8.4106764879320167E-13</v>
      </c>
      <c r="IK141" s="86">
        <f t="shared" si="160"/>
        <v>3.779257027800281E-13</v>
      </c>
      <c r="IL141" s="86">
        <f t="shared" si="160"/>
        <v>5.3905491582897927E-16</v>
      </c>
      <c r="IM141" s="86">
        <f t="shared" si="160"/>
        <v>1.1210087535766207E-16</v>
      </c>
      <c r="IN141" s="86">
        <f t="shared" si="160"/>
        <v>7.6521101465887931E-19</v>
      </c>
      <c r="IO141" s="86">
        <f t="shared" si="160"/>
        <v>4.1749446059889897E-19</v>
      </c>
      <c r="IP141" s="86">
        <f t="shared" si="160"/>
        <v>1.3838050371266051E-18</v>
      </c>
      <c r="IQ141" s="86">
        <f t="shared" si="160"/>
        <v>5.4578115152017667E-17</v>
      </c>
      <c r="IR141" s="86">
        <f t="shared" si="160"/>
        <v>1.318257605745763E-17</v>
      </c>
      <c r="IS141" s="86">
        <f t="shared" si="160"/>
        <v>1.8768550313516524E-18</v>
      </c>
      <c r="IT141" s="86">
        <f t="shared" si="160"/>
        <v>5.9258107976255083E-17</v>
      </c>
      <c r="IU141" s="86">
        <f t="shared" si="160"/>
        <v>2.7688196682173858E-21</v>
      </c>
      <c r="IV141" s="86">
        <f t="shared" si="160"/>
        <v>3.2585946365025817E-20</v>
      </c>
      <c r="IW141" s="86">
        <f t="shared" si="160"/>
        <v>3.158403372825754E-17</v>
      </c>
      <c r="IY141" s="86">
        <f t="shared" si="161"/>
        <v>0.40545465700290739</v>
      </c>
      <c r="IZ141" s="86">
        <f t="shared" si="161"/>
        <v>0.47519946961510362</v>
      </c>
      <c r="JA141" s="86">
        <f t="shared" si="161"/>
        <v>0.51301619785052732</v>
      </c>
      <c r="JB141" s="86">
        <f t="shared" si="161"/>
        <v>0.50983660891860472</v>
      </c>
      <c r="JC141" s="86">
        <f t="shared" si="161"/>
        <v>0.48931309880863921</v>
      </c>
      <c r="JD141" s="86">
        <f t="shared" si="161"/>
        <v>0.434418461769425</v>
      </c>
      <c r="JE141" s="86">
        <f t="shared" si="161"/>
        <v>0.47722082392819354</v>
      </c>
      <c r="JF141" s="86">
        <f t="shared" si="161"/>
        <v>0.49953610360581147</v>
      </c>
      <c r="JG141" s="86">
        <f t="shared" si="161"/>
        <v>0.49862161150492307</v>
      </c>
      <c r="JH141" s="86">
        <f t="shared" si="161"/>
        <v>0.51049503782907724</v>
      </c>
      <c r="JI141" s="86">
        <f t="shared" si="161"/>
        <v>0.50290625922096466</v>
      </c>
      <c r="JJ141" s="86">
        <f t="shared" si="161"/>
        <v>0.41254535407601112</v>
      </c>
      <c r="JK141" s="86">
        <f t="shared" si="161"/>
        <v>0.36740683051192796</v>
      </c>
      <c r="JL141" s="86">
        <f t="shared" si="161"/>
        <v>0.36875140466535167</v>
      </c>
      <c r="JM141" s="86">
        <f t="shared" si="161"/>
        <v>0.29261232881551058</v>
      </c>
    </row>
    <row r="142" spans="2:273" x14ac:dyDescent="0.25">
      <c r="B142" s="2">
        <v>115</v>
      </c>
      <c r="C142" s="37">
        <v>55.76</v>
      </c>
      <c r="D142" s="37">
        <v>53</v>
      </c>
      <c r="E142" s="37">
        <v>53.271000000000001</v>
      </c>
      <c r="F142" s="37">
        <v>53.863999999999997</v>
      </c>
      <c r="G142" s="37">
        <v>56.78</v>
      </c>
      <c r="H142" s="37">
        <v>63.152999999999999</v>
      </c>
      <c r="I142" s="37">
        <v>65.305000000000007</v>
      </c>
      <c r="J142" s="37">
        <v>63</v>
      </c>
      <c r="K142" s="37">
        <v>57.85</v>
      </c>
      <c r="L142" s="37">
        <v>64.7</v>
      </c>
      <c r="M142" s="37">
        <v>68.483000000000004</v>
      </c>
      <c r="N142" s="37">
        <v>73.55</v>
      </c>
      <c r="O142" s="37">
        <v>74.150000000000006</v>
      </c>
      <c r="P142" s="37">
        <v>86.167000000000002</v>
      </c>
      <c r="Q142" s="37">
        <v>118.417</v>
      </c>
      <c r="S142" s="4">
        <f t="shared" si="163"/>
        <v>51.563071737574624</v>
      </c>
      <c r="T142" s="4">
        <f t="shared" si="163"/>
        <v>51.422868090539204</v>
      </c>
      <c r="U142" s="4">
        <f t="shared" si="163"/>
        <v>53.349253775496699</v>
      </c>
      <c r="V142" s="4">
        <f t="shared" si="163"/>
        <v>54.754259330586407</v>
      </c>
      <c r="W142" s="4">
        <f t="shared" si="163"/>
        <v>58.745763190886549</v>
      </c>
      <c r="X142" s="4">
        <f t="shared" si="163"/>
        <v>63.299586887562398</v>
      </c>
      <c r="Y142" s="4">
        <f t="shared" si="163"/>
        <v>64.581025289459902</v>
      </c>
      <c r="Z142" s="4">
        <f t="shared" si="163"/>
        <v>62.51777519104624</v>
      </c>
      <c r="AA142" s="4">
        <f t="shared" si="163"/>
        <v>59.276398395078424</v>
      </c>
      <c r="AB142" s="4">
        <f t="shared" si="163"/>
        <v>63.087030325853796</v>
      </c>
      <c r="AC142" s="4">
        <f t="shared" si="163"/>
        <v>68.608259566653658</v>
      </c>
      <c r="AD142" s="4">
        <f t="shared" si="163"/>
        <v>71.679091240044386</v>
      </c>
      <c r="AE142" s="4">
        <f t="shared" si="163"/>
        <v>75.72593998650153</v>
      </c>
      <c r="AF142" s="4">
        <f t="shared" si="163"/>
        <v>87.79414179488154</v>
      </c>
      <c r="AG142" s="4">
        <f t="shared" si="163"/>
        <v>119.90625236403289</v>
      </c>
      <c r="AI142" s="4">
        <f t="shared" si="164"/>
        <v>4.1969282624253736</v>
      </c>
      <c r="AJ142" s="4">
        <f t="shared" si="164"/>
        <v>1.5771319094607961</v>
      </c>
      <c r="AK142" s="4">
        <f t="shared" si="164"/>
        <v>-7.8253775496698097E-2</v>
      </c>
      <c r="AL142" s="4">
        <f t="shared" si="164"/>
        <v>-0.89025933058641016</v>
      </c>
      <c r="AM142" s="4">
        <f t="shared" si="164"/>
        <v>-1.9657631908865483</v>
      </c>
      <c r="AN142" s="4">
        <f t="shared" si="164"/>
        <v>-0.14658688756239968</v>
      </c>
      <c r="AO142" s="4">
        <f t="shared" si="164"/>
        <v>0.72397471054010509</v>
      </c>
      <c r="AP142" s="4">
        <f t="shared" si="164"/>
        <v>0.48222480895375952</v>
      </c>
      <c r="AQ142" s="4">
        <f t="shared" si="164"/>
        <v>-1.4263983950784223</v>
      </c>
      <c r="AR142" s="4">
        <f t="shared" si="164"/>
        <v>1.612969674146207</v>
      </c>
      <c r="AS142" s="4">
        <f t="shared" si="164"/>
        <v>-0.12525956665365356</v>
      </c>
      <c r="AT142" s="4">
        <f t="shared" si="164"/>
        <v>1.8709087599556113</v>
      </c>
      <c r="AU142" s="4">
        <f t="shared" si="164"/>
        <v>-1.575939986501524</v>
      </c>
      <c r="AV142" s="4">
        <f t="shared" si="164"/>
        <v>-1.6271417948815383</v>
      </c>
      <c r="AW142" s="4">
        <f t="shared" si="164"/>
        <v>-1.4892523640328932</v>
      </c>
      <c r="AY142" s="2">
        <f t="shared" si="155"/>
        <v>50.868209275757451</v>
      </c>
      <c r="AZ142" s="2">
        <f t="shared" si="155"/>
        <v>49.814983599287011</v>
      </c>
      <c r="BA142" s="2">
        <f t="shared" si="155"/>
        <v>50.379210010750633</v>
      </c>
      <c r="BB142" s="2">
        <f t="shared" si="155"/>
        <v>49.582748532926054</v>
      </c>
      <c r="BC142" s="2">
        <f t="shared" si="155"/>
        <v>49.206242230676544</v>
      </c>
      <c r="BD142" s="2">
        <f t="shared" si="155"/>
        <v>50.564864969231763</v>
      </c>
      <c r="BE142" s="2">
        <f t="shared" si="155"/>
        <v>51.216420865776698</v>
      </c>
      <c r="BF142" s="2">
        <f t="shared" si="155"/>
        <v>49.672399634829986</v>
      </c>
      <c r="BG142" s="2">
        <f t="shared" si="155"/>
        <v>49.581699498321214</v>
      </c>
      <c r="BH142" s="2">
        <f t="shared" si="155"/>
        <v>50.906451733412773</v>
      </c>
      <c r="BI142" s="2">
        <f t="shared" si="155"/>
        <v>51.669638381637135</v>
      </c>
      <c r="BJ142" s="2">
        <f t="shared" si="155"/>
        <v>49.874135670475368</v>
      </c>
      <c r="BK142" s="2">
        <f t="shared" si="155"/>
        <v>49.478083588078555</v>
      </c>
      <c r="BL142" s="2">
        <f t="shared" si="155"/>
        <v>49.451551490014253</v>
      </c>
      <c r="BM142" s="2">
        <f t="shared" si="155"/>
        <v>50.031028716688922</v>
      </c>
      <c r="BO142" s="2" t="str">
        <f t="shared" si="96"/>
        <v/>
      </c>
      <c r="BP142" s="2" t="str">
        <f t="shared" si="97"/>
        <v/>
      </c>
      <c r="BQ142" s="2" t="str">
        <f t="shared" si="98"/>
        <v/>
      </c>
      <c r="BR142" s="2" t="str">
        <f t="shared" si="99"/>
        <v/>
      </c>
      <c r="BS142" s="2" t="str">
        <f t="shared" si="100"/>
        <v/>
      </c>
      <c r="BT142" s="2" t="str">
        <f t="shared" si="101"/>
        <v/>
      </c>
      <c r="BU142" s="2" t="str">
        <f t="shared" si="102"/>
        <v/>
      </c>
      <c r="BV142" s="2" t="str">
        <f t="shared" si="103"/>
        <v/>
      </c>
      <c r="BW142" s="2" t="str">
        <f t="shared" si="104"/>
        <v/>
      </c>
      <c r="BX142" s="2" t="str">
        <f t="shared" si="105"/>
        <v/>
      </c>
      <c r="BY142" s="2" t="str">
        <f t="shared" si="106"/>
        <v/>
      </c>
      <c r="BZ142" s="2" t="str">
        <f t="shared" si="107"/>
        <v/>
      </c>
      <c r="CA142" s="2" t="str">
        <f t="shared" si="108"/>
        <v/>
      </c>
      <c r="CB142" s="2" t="str">
        <f t="shared" si="109"/>
        <v/>
      </c>
      <c r="CC142" s="2" t="str">
        <f t="shared" si="110"/>
        <v/>
      </c>
      <c r="CE142" s="2" t="str">
        <f t="shared" si="156"/>
        <v/>
      </c>
      <c r="CF142" s="2" t="str">
        <f t="shared" si="156"/>
        <v/>
      </c>
      <c r="CG142" s="2" t="str">
        <f t="shared" si="156"/>
        <v/>
      </c>
      <c r="CH142" s="2" t="str">
        <f t="shared" si="156"/>
        <v/>
      </c>
      <c r="CI142" s="2" t="str">
        <f t="shared" si="156"/>
        <v/>
      </c>
      <c r="CJ142" s="2" t="str">
        <f t="shared" si="156"/>
        <v/>
      </c>
      <c r="CK142" s="2" t="str">
        <f t="shared" si="156"/>
        <v/>
      </c>
      <c r="CL142" s="2" t="str">
        <f t="shared" si="156"/>
        <v/>
      </c>
      <c r="CM142" s="2" t="str">
        <f t="shared" si="156"/>
        <v/>
      </c>
      <c r="CN142" s="2" t="str">
        <f t="shared" si="156"/>
        <v/>
      </c>
      <c r="CO142" s="2" t="str">
        <f t="shared" si="156"/>
        <v/>
      </c>
      <c r="CP142" s="2" t="str">
        <f t="shared" si="156"/>
        <v/>
      </c>
      <c r="CQ142" s="2" t="str">
        <f t="shared" si="156"/>
        <v/>
      </c>
      <c r="CR142" s="2" t="str">
        <f t="shared" si="156"/>
        <v/>
      </c>
      <c r="CS142" s="2" t="str">
        <f t="shared" si="156"/>
        <v/>
      </c>
      <c r="CU142" s="2" t="str">
        <f t="shared" si="111"/>
        <v/>
      </c>
      <c r="CV142" s="2" t="str">
        <f t="shared" si="112"/>
        <v/>
      </c>
      <c r="CW142" s="2" t="str">
        <f t="shared" si="113"/>
        <v/>
      </c>
      <c r="CX142" s="2" t="str">
        <f t="shared" si="114"/>
        <v/>
      </c>
      <c r="CY142" s="2" t="str">
        <f t="shared" si="115"/>
        <v/>
      </c>
      <c r="CZ142" s="2" t="str">
        <f t="shared" si="116"/>
        <v/>
      </c>
      <c r="DA142" s="2" t="str">
        <f t="shared" si="117"/>
        <v/>
      </c>
      <c r="DB142" s="2" t="str">
        <f t="shared" si="118"/>
        <v/>
      </c>
      <c r="DC142" s="2" t="str">
        <f t="shared" si="119"/>
        <v/>
      </c>
      <c r="DD142" s="2" t="str">
        <f t="shared" si="120"/>
        <v/>
      </c>
      <c r="DE142" s="2" t="str">
        <f t="shared" si="121"/>
        <v/>
      </c>
      <c r="DF142" s="2" t="str">
        <f t="shared" si="122"/>
        <v/>
      </c>
      <c r="DG142" s="2" t="str">
        <f t="shared" si="123"/>
        <v/>
      </c>
      <c r="DH142" s="2" t="str">
        <f t="shared" si="124"/>
        <v/>
      </c>
      <c r="DI142" s="2" t="str">
        <f t="shared" si="125"/>
        <v/>
      </c>
      <c r="DK142" s="2">
        <f t="shared" si="165"/>
        <v>97.688886172650868</v>
      </c>
      <c r="DL142" s="2">
        <f t="shared" si="165"/>
        <v>97.089298387096761</v>
      </c>
      <c r="DM142" s="2">
        <f t="shared" si="165"/>
        <v>97.47533644003056</v>
      </c>
      <c r="DN142" s="2">
        <f t="shared" si="165"/>
        <v>94.376256837280394</v>
      </c>
      <c r="DO142" s="2">
        <f t="shared" si="165"/>
        <v>89.14830102495543</v>
      </c>
      <c r="DP142" s="2">
        <f t="shared" si="165"/>
        <v>79.723291316526598</v>
      </c>
      <c r="DQ142" s="2">
        <f t="shared" si="165"/>
        <v>91.180837127578286</v>
      </c>
      <c r="DR142" s="2">
        <f t="shared" si="165"/>
        <v>81.261847619047586</v>
      </c>
      <c r="DS142" s="2">
        <f t="shared" si="165"/>
        <v>94.108912605042036</v>
      </c>
      <c r="DT142" s="2">
        <f t="shared" si="165"/>
        <v>85.086436414565824</v>
      </c>
      <c r="DU142" s="2">
        <f t="shared" si="165"/>
        <v>93.894601120448172</v>
      </c>
      <c r="DV142" s="2">
        <f t="shared" si="165"/>
        <v>90.169779831932772</v>
      </c>
      <c r="DW142" s="2">
        <f t="shared" si="165"/>
        <v>85.078194397759106</v>
      </c>
      <c r="DX142" s="2">
        <f t="shared" si="165"/>
        <v>75.341681232492988</v>
      </c>
      <c r="DY142" s="2">
        <f t="shared" si="165"/>
        <v>64.151937500000003</v>
      </c>
      <c r="EA142" s="2">
        <f t="shared" si="153"/>
        <v>50.839150963964244</v>
      </c>
      <c r="EB142" s="2">
        <f t="shared" si="153"/>
        <v>49.78059391113549</v>
      </c>
      <c r="EC142" s="2">
        <f t="shared" si="153"/>
        <v>50.305318289974934</v>
      </c>
      <c r="ED142" s="2">
        <f t="shared" si="153"/>
        <v>49.555807621280309</v>
      </c>
      <c r="EE142" s="2">
        <f t="shared" si="152"/>
        <v>49.173348366284444</v>
      </c>
      <c r="EF142" s="2">
        <f t="shared" si="152"/>
        <v>50.535827804942514</v>
      </c>
      <c r="EG142" s="2">
        <f t="shared" si="152"/>
        <v>51.193090856112121</v>
      </c>
      <c r="EH142" s="2">
        <f t="shared" si="152"/>
        <v>49.61203915802426</v>
      </c>
      <c r="EI142" s="2">
        <f t="shared" si="152"/>
        <v>49.564858735825027</v>
      </c>
      <c r="EJ142" s="2">
        <f t="shared" si="152"/>
        <v>50.870090543152855</v>
      </c>
      <c r="EK142" s="2">
        <f t="shared" si="152"/>
        <v>51.61611536779499</v>
      </c>
      <c r="EL142" s="2">
        <f t="shared" si="152"/>
        <v>49.825558381528452</v>
      </c>
      <c r="EM142" s="2">
        <f t="shared" si="136"/>
        <v>49.44377030382374</v>
      </c>
      <c r="EN142" s="2">
        <f t="shared" si="136"/>
        <v>49.427023326793098</v>
      </c>
      <c r="EO142" s="2">
        <f t="shared" si="136"/>
        <v>50.029213761087824</v>
      </c>
      <c r="EQ142" s="2">
        <f t="shared" si="166"/>
        <v>50.858772087955224</v>
      </c>
      <c r="ER142" s="2">
        <f t="shared" si="166"/>
        <v>50.029799270215101</v>
      </c>
      <c r="ES142" s="2">
        <f t="shared" si="166"/>
        <v>50.998772835904951</v>
      </c>
      <c r="ET142" s="2">
        <f t="shared" si="166"/>
        <v>49.571758851590729</v>
      </c>
      <c r="EU142" s="2">
        <f t="shared" si="166"/>
        <v>49.361963405587765</v>
      </c>
      <c r="EV142" s="2">
        <f t="shared" si="166"/>
        <v>50.727374137766617</v>
      </c>
      <c r="EW142" s="2">
        <f t="shared" si="166"/>
        <v>51.184135047874264</v>
      </c>
      <c r="EX142" s="2">
        <f t="shared" si="166"/>
        <v>50.25844320183036</v>
      </c>
      <c r="EY142" s="2">
        <f t="shared" si="166"/>
        <v>49.40957341685192</v>
      </c>
      <c r="EZ142" s="2">
        <f t="shared" si="166"/>
        <v>51.084342377296636</v>
      </c>
      <c r="FA142" s="2">
        <f t="shared" si="166"/>
        <v>52.063411838249095</v>
      </c>
      <c r="FB142" s="2">
        <f t="shared" si="166"/>
        <v>50.362927178066982</v>
      </c>
      <c r="FC142" s="2">
        <f t="shared" si="166"/>
        <v>49.666304879143517</v>
      </c>
      <c r="FD142" s="2">
        <f t="shared" si="166"/>
        <v>49.558956984003117</v>
      </c>
      <c r="FE142" s="2">
        <f t="shared" si="166"/>
        <v>49.762414328336369</v>
      </c>
      <c r="FG142" s="2">
        <f t="shared" si="167"/>
        <v>0.99940043233566345</v>
      </c>
      <c r="FH142" s="2">
        <f t="shared" si="167"/>
        <v>0.99954669413304542</v>
      </c>
      <c r="FI142" s="2">
        <f t="shared" si="167"/>
        <v>0.99941924733796195</v>
      </c>
      <c r="FJ142" s="2">
        <f t="shared" si="167"/>
        <v>0.99941987624727646</v>
      </c>
      <c r="FK142" s="2">
        <f t="shared" si="167"/>
        <v>0.99944625522839936</v>
      </c>
      <c r="FL142" s="2">
        <f t="shared" si="167"/>
        <v>0.99934511212469523</v>
      </c>
      <c r="FM142" s="2">
        <f t="shared" si="167"/>
        <v>0.99940432820802494</v>
      </c>
      <c r="FN142" s="2">
        <f t="shared" si="167"/>
        <v>0.99933508832395967</v>
      </c>
      <c r="FO142" s="2">
        <f t="shared" si="167"/>
        <v>0.99937541126585083</v>
      </c>
      <c r="FP142" s="2">
        <f t="shared" si="167"/>
        <v>0.99935901651373571</v>
      </c>
      <c r="FQ142" s="2">
        <f t="shared" si="167"/>
        <v>0.9993770424555688</v>
      </c>
      <c r="FR142" s="2">
        <f t="shared" si="167"/>
        <v>0.99943777526269184</v>
      </c>
      <c r="FS142" s="2">
        <f t="shared" si="167"/>
        <v>0.99933511913230744</v>
      </c>
      <c r="FT142" s="2">
        <f t="shared" si="167"/>
        <v>0.99928099206181997</v>
      </c>
      <c r="FU142" s="2">
        <f t="shared" si="167"/>
        <v>0.99913329959434405</v>
      </c>
      <c r="FW142" s="2">
        <f t="shared" si="157"/>
        <v>4.9371558927723005E-2</v>
      </c>
      <c r="FX142" s="2">
        <f t="shared" si="157"/>
        <v>5.1942602287330816E-2</v>
      </c>
      <c r="FY142" s="2">
        <f t="shared" si="157"/>
        <v>6.7052134043351433E-2</v>
      </c>
      <c r="FZ142" s="2">
        <f t="shared" si="157"/>
        <v>5.8898557009111348E-2</v>
      </c>
      <c r="GA142" s="2">
        <f t="shared" si="157"/>
        <v>5.7036508870721238E-2</v>
      </c>
      <c r="GB142" s="2">
        <f t="shared" si="157"/>
        <v>5.1802862410936054E-2</v>
      </c>
      <c r="GC142" s="2">
        <f t="shared" si="157"/>
        <v>5.4664280542571365E-2</v>
      </c>
      <c r="GD142" s="2">
        <f t="shared" si="157"/>
        <v>6.0822870760607918E-2</v>
      </c>
      <c r="GE142" s="2">
        <f t="shared" si="157"/>
        <v>7.0714680540848826E-2</v>
      </c>
      <c r="GF142" s="2">
        <f t="shared" si="157"/>
        <v>6.7346343398651837E-2</v>
      </c>
      <c r="GG142" s="2">
        <f t="shared" si="157"/>
        <v>6.0776943193399019E-2</v>
      </c>
      <c r="GH142" s="2">
        <f t="shared" si="157"/>
        <v>4.8188078293459571E-2</v>
      </c>
      <c r="GI142" s="2">
        <f t="shared" si="157"/>
        <v>4.7725785659404309E-2</v>
      </c>
      <c r="GJ142" s="2">
        <f t="shared" si="157"/>
        <v>4.4683961594056236E-2</v>
      </c>
      <c r="GK142" s="2">
        <f t="shared" si="157"/>
        <v>3.907510104078054E-2</v>
      </c>
      <c r="GM142" s="86">
        <f t="shared" si="158"/>
        <v>1.0105608622922204E-78</v>
      </c>
      <c r="GN142" s="86">
        <f t="shared" si="158"/>
        <v>2.248226837291989E-121</v>
      </c>
      <c r="GO142" s="86">
        <f t="shared" si="158"/>
        <v>6.821898391589397E-198</v>
      </c>
      <c r="GP142" s="86">
        <f t="shared" si="158"/>
        <v>5.5335281219206655E-217</v>
      </c>
      <c r="GQ142" s="86">
        <f t="shared" si="158"/>
        <v>8.1301997517655684E-215</v>
      </c>
      <c r="GR142" s="86">
        <f t="shared" si="158"/>
        <v>9.5132150621822945E-196</v>
      </c>
      <c r="GS142" s="86">
        <f t="shared" si="158"/>
        <v>7.507290307056545E-148</v>
      </c>
      <c r="GT142" s="86">
        <f t="shared" si="158"/>
        <v>4.236257728322079E-155</v>
      </c>
      <c r="GU142" s="86">
        <f t="shared" si="158"/>
        <v>1.0447268617443964E-181</v>
      </c>
      <c r="GV142" s="86">
        <f t="shared" si="158"/>
        <v>4.7337235877833561E-169</v>
      </c>
      <c r="GW142" s="86">
        <f t="shared" si="158"/>
        <v>4.4255312346736478E-198</v>
      </c>
      <c r="GX142" s="86">
        <f t="shared" si="158"/>
        <v>1.4172254680019866E-173</v>
      </c>
      <c r="GY142" s="86">
        <f t="shared" si="158"/>
        <v>5.3741030408307639E-97</v>
      </c>
      <c r="GZ142" s="86">
        <f t="shared" si="158"/>
        <v>4.2457273880132514E-97</v>
      </c>
      <c r="HA142" s="86">
        <f t="shared" si="158"/>
        <v>4.3468606102014172E-125</v>
      </c>
      <c r="HC142" s="86">
        <f t="shared" si="154"/>
        <v>1.5828554359434143E-25</v>
      </c>
      <c r="HD142" s="86">
        <f t="shared" si="154"/>
        <v>6.2794541209754158E-51</v>
      </c>
      <c r="HE142" s="86">
        <f t="shared" si="154"/>
        <v>1.8238097764410245E-68</v>
      </c>
      <c r="HF142" s="86">
        <f t="shared" si="154"/>
        <v>3.0186013619923934E-101</v>
      </c>
      <c r="HG142" s="86">
        <f t="shared" si="154"/>
        <v>1.3123688026259816E-95</v>
      </c>
      <c r="HH142" s="86">
        <f t="shared" si="154"/>
        <v>1.4675404008942227E-93</v>
      </c>
      <c r="HI142" s="86">
        <f t="shared" si="154"/>
        <v>8.4473157220485059E-64</v>
      </c>
      <c r="HJ142" s="86">
        <f t="shared" si="154"/>
        <v>7.3389161664430907E-76</v>
      </c>
      <c r="HK142" s="86">
        <f t="shared" si="154"/>
        <v>1.0493679369242941E-85</v>
      </c>
      <c r="HL142" s="86">
        <f t="shared" si="162"/>
        <v>1.1941910662872517E-74</v>
      </c>
      <c r="HM142" s="86">
        <f t="shared" si="162"/>
        <v>9.2615249067427551E-73</v>
      </c>
      <c r="HN142" s="86">
        <f t="shared" si="162"/>
        <v>2.1037707315775918E-72</v>
      </c>
      <c r="HO142" s="86">
        <f t="shared" si="162"/>
        <v>4.4693152892686387E-39</v>
      </c>
      <c r="HP142" s="86">
        <f t="shared" si="162"/>
        <v>3.7839741764824055E-46</v>
      </c>
      <c r="HQ142" s="86">
        <f t="shared" si="162"/>
        <v>4.0214451343461373E-93</v>
      </c>
      <c r="HS142" s="86">
        <f t="shared" si="159"/>
        <v>0.46992894063756585</v>
      </c>
      <c r="HT142" s="86">
        <f t="shared" si="159"/>
        <v>0.50605445630195312</v>
      </c>
      <c r="HU142" s="86">
        <f t="shared" si="159"/>
        <v>0.49350741444111018</v>
      </c>
      <c r="HV142" s="86">
        <f t="shared" si="159"/>
        <v>0.50665131900988425</v>
      </c>
      <c r="HW142" s="86">
        <f t="shared" si="159"/>
        <v>0.51278932643769992</v>
      </c>
      <c r="HX142" s="86">
        <f t="shared" si="159"/>
        <v>0.49027617707689991</v>
      </c>
      <c r="HY142" s="86">
        <f t="shared" si="159"/>
        <v>0.51088385012272119</v>
      </c>
      <c r="HZ142" s="86">
        <f t="shared" si="159"/>
        <v>0.51200733016745426</v>
      </c>
      <c r="IA142" s="86">
        <f t="shared" si="159"/>
        <v>0.4415828024854051</v>
      </c>
      <c r="IB142" s="86">
        <f t="shared" si="159"/>
        <v>0.47216324416378758</v>
      </c>
      <c r="IC142" s="86">
        <f t="shared" si="159"/>
        <v>0.51074145222559053</v>
      </c>
      <c r="ID142" s="86">
        <f t="shared" si="159"/>
        <v>0.4718854539172625</v>
      </c>
      <c r="IE142" s="86">
        <f t="shared" si="159"/>
        <v>0.44404645768990447</v>
      </c>
      <c r="IF142" s="86">
        <f t="shared" si="159"/>
        <v>0.44096130233971009</v>
      </c>
      <c r="IG142" s="86">
        <f t="shared" si="159"/>
        <v>0.36133959876082689</v>
      </c>
      <c r="II142" s="86">
        <f t="shared" si="160"/>
        <v>1.0864296918251827E-17</v>
      </c>
      <c r="IJ142" s="86">
        <f t="shared" si="160"/>
        <v>4.080054458653808E-12</v>
      </c>
      <c r="IK142" s="86">
        <f t="shared" si="160"/>
        <v>2.2547673633710775E-12</v>
      </c>
      <c r="IL142" s="86">
        <f t="shared" si="160"/>
        <v>4.443783516315618E-15</v>
      </c>
      <c r="IM142" s="86">
        <f t="shared" si="160"/>
        <v>9.9356248958522331E-16</v>
      </c>
      <c r="IN142" s="86">
        <f t="shared" si="160"/>
        <v>8.4919796862609011E-18</v>
      </c>
      <c r="IO142" s="86">
        <f t="shared" si="160"/>
        <v>5.0322307964122409E-18</v>
      </c>
      <c r="IP142" s="86">
        <f t="shared" si="160"/>
        <v>1.705470028630856E-17</v>
      </c>
      <c r="IQ142" s="86">
        <f t="shared" si="160"/>
        <v>6.1049418067083028E-16</v>
      </c>
      <c r="IR142" s="86">
        <f t="shared" si="160"/>
        <v>1.5464324593689291E-16</v>
      </c>
      <c r="IS142" s="86">
        <f t="shared" si="160"/>
        <v>2.2673732874430854E-17</v>
      </c>
      <c r="IT142" s="86">
        <f t="shared" si="160"/>
        <v>4.8132553902114519E-16</v>
      </c>
      <c r="IU142" s="86">
        <f t="shared" si="160"/>
        <v>3.9875186615180699E-20</v>
      </c>
      <c r="IV142" s="86">
        <f t="shared" si="160"/>
        <v>3.850401560974393E-19</v>
      </c>
      <c r="IW142" s="86">
        <f t="shared" si="160"/>
        <v>2.3139015271133561E-16</v>
      </c>
      <c r="IY142" s="86">
        <f t="shared" si="161"/>
        <v>0.46992894063756585</v>
      </c>
      <c r="IZ142" s="86">
        <f t="shared" si="161"/>
        <v>0.50605445630603318</v>
      </c>
      <c r="JA142" s="86">
        <f t="shared" si="161"/>
        <v>0.49350741444336493</v>
      </c>
      <c r="JB142" s="86">
        <f t="shared" si="161"/>
        <v>0.50665131900988869</v>
      </c>
      <c r="JC142" s="86">
        <f t="shared" si="161"/>
        <v>0.51278932643770092</v>
      </c>
      <c r="JD142" s="86">
        <f t="shared" si="161"/>
        <v>0.49027617707689991</v>
      </c>
      <c r="JE142" s="86">
        <f t="shared" si="161"/>
        <v>0.51088385012272119</v>
      </c>
      <c r="JF142" s="86">
        <f t="shared" si="161"/>
        <v>0.51200733016745426</v>
      </c>
      <c r="JG142" s="86">
        <f t="shared" si="161"/>
        <v>0.44158280248540571</v>
      </c>
      <c r="JH142" s="86">
        <f t="shared" si="161"/>
        <v>0.47216324416378774</v>
      </c>
      <c r="JI142" s="86">
        <f t="shared" si="161"/>
        <v>0.51074145222559053</v>
      </c>
      <c r="JJ142" s="86">
        <f t="shared" si="161"/>
        <v>0.471885453917263</v>
      </c>
      <c r="JK142" s="86">
        <f t="shared" si="161"/>
        <v>0.44404645768990447</v>
      </c>
      <c r="JL142" s="86">
        <f t="shared" si="161"/>
        <v>0.44096130233971009</v>
      </c>
      <c r="JM142" s="86">
        <f t="shared" si="161"/>
        <v>0.36133959876082711</v>
      </c>
    </row>
    <row r="143" spans="2:273" x14ac:dyDescent="0.25">
      <c r="B143" s="2">
        <v>116</v>
      </c>
      <c r="C143" s="37">
        <v>49.12</v>
      </c>
      <c r="D143" s="37">
        <v>49.475000000000001</v>
      </c>
      <c r="E143" s="37">
        <v>53.831000000000003</v>
      </c>
      <c r="F143" s="37">
        <v>51.406999999999996</v>
      </c>
      <c r="G143" s="37">
        <v>56.356000000000002</v>
      </c>
      <c r="H143" s="37">
        <v>62.101999999999997</v>
      </c>
      <c r="I143" s="37">
        <v>60.558999999999997</v>
      </c>
      <c r="J143" s="37">
        <v>57.932000000000002</v>
      </c>
      <c r="K143" s="37">
        <v>53.15</v>
      </c>
      <c r="L143" s="37">
        <v>56.283000000000001</v>
      </c>
      <c r="M143" s="37">
        <v>63.383000000000003</v>
      </c>
      <c r="N143" s="37">
        <v>71.766999999999996</v>
      </c>
      <c r="O143" s="37">
        <v>76.167000000000002</v>
      </c>
      <c r="P143" s="37">
        <v>87.283000000000001</v>
      </c>
      <c r="Q143" s="37">
        <v>123.483</v>
      </c>
      <c r="S143" s="4">
        <f t="shared" si="163"/>
        <v>51.38142188530405</v>
      </c>
      <c r="T143" s="4">
        <f t="shared" si="163"/>
        <v>51.09851474991423</v>
      </c>
      <c r="U143" s="4">
        <f t="shared" si="163"/>
        <v>52.426858669801014</v>
      </c>
      <c r="V143" s="4">
        <f t="shared" si="163"/>
        <v>53.437700810891641</v>
      </c>
      <c r="W143" s="4">
        <f t="shared" si="163"/>
        <v>56.948207697728527</v>
      </c>
      <c r="X143" s="4">
        <f t="shared" si="163"/>
        <v>61.842492984380094</v>
      </c>
      <c r="Y143" s="4">
        <f t="shared" si="163"/>
        <v>62.216327291394016</v>
      </c>
      <c r="Z143" s="4">
        <f t="shared" si="163"/>
        <v>59.526031422767034</v>
      </c>
      <c r="AA143" s="4">
        <f t="shared" si="163"/>
        <v>55.727413811413932</v>
      </c>
      <c r="AB143" s="4">
        <f t="shared" si="163"/>
        <v>59.093254717987477</v>
      </c>
      <c r="AC143" s="4">
        <f t="shared" si="163"/>
        <v>64.601524171545947</v>
      </c>
      <c r="AD143" s="4">
        <f t="shared" si="163"/>
        <v>70.211983756840894</v>
      </c>
      <c r="AE143" s="4">
        <f t="shared" si="163"/>
        <v>74.770418644495123</v>
      </c>
      <c r="AF143" s="4">
        <f t="shared" si="163"/>
        <v>87.367888649635731</v>
      </c>
      <c r="AG143" s="4">
        <f t="shared" si="163"/>
        <v>125.79493938479739</v>
      </c>
      <c r="AI143" s="4">
        <f t="shared" si="164"/>
        <v>-2.2614218853040526</v>
      </c>
      <c r="AJ143" s="4">
        <f t="shared" si="164"/>
        <v>-1.6235147499142286</v>
      </c>
      <c r="AK143" s="4">
        <f t="shared" si="164"/>
        <v>1.4041413301989891</v>
      </c>
      <c r="AL143" s="4">
        <f t="shared" si="164"/>
        <v>-2.0307008108916449</v>
      </c>
      <c r="AM143" s="4">
        <f t="shared" si="164"/>
        <v>-0.59220769772852577</v>
      </c>
      <c r="AN143" s="4">
        <f t="shared" si="164"/>
        <v>0.25950701561990286</v>
      </c>
      <c r="AO143" s="4">
        <f t="shared" si="164"/>
        <v>-1.6573272913940187</v>
      </c>
      <c r="AP143" s="4">
        <f t="shared" si="164"/>
        <v>-1.5940314227670314</v>
      </c>
      <c r="AQ143" s="4">
        <f t="shared" si="164"/>
        <v>-2.5774138114139333</v>
      </c>
      <c r="AR143" s="4">
        <f t="shared" si="164"/>
        <v>-2.8102547179874762</v>
      </c>
      <c r="AS143" s="4">
        <f t="shared" si="164"/>
        <v>-1.2185241715459441</v>
      </c>
      <c r="AT143" s="4">
        <f t="shared" si="164"/>
        <v>1.5550162431591019</v>
      </c>
      <c r="AU143" s="4">
        <f t="shared" si="164"/>
        <v>1.3965813555048783</v>
      </c>
      <c r="AV143" s="4">
        <f t="shared" si="164"/>
        <v>-8.4888649635729507E-2</v>
      </c>
      <c r="AW143" s="4">
        <f t="shared" si="164"/>
        <v>-2.3119393847973839</v>
      </c>
      <c r="AY143" s="2">
        <f t="shared" si="155"/>
        <v>50.729031753195699</v>
      </c>
      <c r="AZ143" s="2">
        <f t="shared" si="155"/>
        <v>49.662256878297349</v>
      </c>
      <c r="BA143" s="2">
        <f t="shared" si="155"/>
        <v>50.16007414021891</v>
      </c>
      <c r="BB143" s="2">
        <f t="shared" si="155"/>
        <v>49.404812189174052</v>
      </c>
      <c r="BC143" s="2">
        <f t="shared" si="155"/>
        <v>49.026617840414346</v>
      </c>
      <c r="BD143" s="2">
        <f t="shared" si="155"/>
        <v>50.362377323068976</v>
      </c>
      <c r="BE143" s="2">
        <f t="shared" si="155"/>
        <v>51.051633567562021</v>
      </c>
      <c r="BF143" s="2">
        <f t="shared" si="155"/>
        <v>49.459573280666923</v>
      </c>
      <c r="BG143" s="2">
        <f t="shared" si="155"/>
        <v>49.431405340621545</v>
      </c>
      <c r="BH143" s="2">
        <f t="shared" si="155"/>
        <v>50.737723039044482</v>
      </c>
      <c r="BI143" s="2">
        <f t="shared" si="155"/>
        <v>51.459070153969961</v>
      </c>
      <c r="BJ143" s="2">
        <f t="shared" si="155"/>
        <v>49.67234969486163</v>
      </c>
      <c r="BK143" s="2">
        <f t="shared" si="155"/>
        <v>49.306381032097136</v>
      </c>
      <c r="BL143" s="2">
        <f t="shared" si="155"/>
        <v>49.31674442424579</v>
      </c>
      <c r="BM143" s="2">
        <f t="shared" si="155"/>
        <v>49.934474683082968</v>
      </c>
      <c r="BO143" s="2" t="str">
        <f t="shared" si="96"/>
        <v/>
      </c>
      <c r="BP143" s="2" t="str">
        <f t="shared" si="97"/>
        <v/>
      </c>
      <c r="BQ143" s="2" t="str">
        <f t="shared" si="98"/>
        <v/>
      </c>
      <c r="BR143" s="2" t="str">
        <f t="shared" si="99"/>
        <v/>
      </c>
      <c r="BS143" s="2" t="str">
        <f t="shared" si="100"/>
        <v/>
      </c>
      <c r="BT143" s="2" t="str">
        <f t="shared" si="101"/>
        <v/>
      </c>
      <c r="BU143" s="2" t="str">
        <f t="shared" si="102"/>
        <v/>
      </c>
      <c r="BV143" s="2" t="str">
        <f t="shared" si="103"/>
        <v/>
      </c>
      <c r="BW143" s="2" t="str">
        <f t="shared" si="104"/>
        <v/>
      </c>
      <c r="BX143" s="2" t="str">
        <f t="shared" si="105"/>
        <v/>
      </c>
      <c r="BY143" s="2" t="str">
        <f t="shared" si="106"/>
        <v/>
      </c>
      <c r="BZ143" s="2" t="str">
        <f t="shared" si="107"/>
        <v/>
      </c>
      <c r="CA143" s="2" t="str">
        <f t="shared" si="108"/>
        <v/>
      </c>
      <c r="CB143" s="2" t="str">
        <f t="shared" si="109"/>
        <v/>
      </c>
      <c r="CC143" s="2" t="str">
        <f t="shared" si="110"/>
        <v/>
      </c>
      <c r="CE143" s="2" t="str">
        <f t="shared" si="156"/>
        <v/>
      </c>
      <c r="CF143" s="2" t="str">
        <f t="shared" si="156"/>
        <v/>
      </c>
      <c r="CG143" s="2" t="str">
        <f t="shared" si="156"/>
        <v/>
      </c>
      <c r="CH143" s="2" t="str">
        <f t="shared" si="156"/>
        <v/>
      </c>
      <c r="CI143" s="2" t="str">
        <f t="shared" si="156"/>
        <v/>
      </c>
      <c r="CJ143" s="2" t="str">
        <f t="shared" si="156"/>
        <v/>
      </c>
      <c r="CK143" s="2" t="str">
        <f t="shared" si="156"/>
        <v/>
      </c>
      <c r="CL143" s="2" t="str">
        <f t="shared" si="156"/>
        <v/>
      </c>
      <c r="CM143" s="2" t="str">
        <f t="shared" si="156"/>
        <v/>
      </c>
      <c r="CN143" s="2" t="str">
        <f t="shared" si="156"/>
        <v/>
      </c>
      <c r="CO143" s="2" t="str">
        <f t="shared" si="156"/>
        <v/>
      </c>
      <c r="CP143" s="2" t="str">
        <f t="shared" si="156"/>
        <v/>
      </c>
      <c r="CQ143" s="2" t="str">
        <f t="shared" si="156"/>
        <v/>
      </c>
      <c r="CR143" s="2" t="str">
        <f t="shared" si="156"/>
        <v/>
      </c>
      <c r="CS143" s="2" t="str">
        <f t="shared" si="156"/>
        <v/>
      </c>
      <c r="CU143" s="2" t="str">
        <f t="shared" si="111"/>
        <v/>
      </c>
      <c r="CV143" s="2" t="str">
        <f t="shared" si="112"/>
        <v/>
      </c>
      <c r="CW143" s="2" t="str">
        <f t="shared" si="113"/>
        <v/>
      </c>
      <c r="CX143" s="2" t="str">
        <f t="shared" si="114"/>
        <v/>
      </c>
      <c r="CY143" s="2" t="str">
        <f t="shared" si="115"/>
        <v/>
      </c>
      <c r="CZ143" s="2" t="str">
        <f t="shared" si="116"/>
        <v/>
      </c>
      <c r="DA143" s="2" t="str">
        <f t="shared" si="117"/>
        <v/>
      </c>
      <c r="DB143" s="2" t="str">
        <f t="shared" si="118"/>
        <v/>
      </c>
      <c r="DC143" s="2" t="str">
        <f t="shared" si="119"/>
        <v/>
      </c>
      <c r="DD143" s="2" t="str">
        <f t="shared" si="120"/>
        <v/>
      </c>
      <c r="DE143" s="2" t="str">
        <f t="shared" si="121"/>
        <v/>
      </c>
      <c r="DF143" s="2" t="str">
        <f t="shared" si="122"/>
        <v/>
      </c>
      <c r="DG143" s="2" t="str">
        <f t="shared" si="123"/>
        <v/>
      </c>
      <c r="DH143" s="2" t="str">
        <f t="shared" si="124"/>
        <v/>
      </c>
      <c r="DI143" s="2" t="str">
        <f t="shared" si="125"/>
        <v/>
      </c>
      <c r="DK143" s="2">
        <f t="shared" si="165"/>
        <v>97.996626432391125</v>
      </c>
      <c r="DL143" s="2">
        <f t="shared" si="165"/>
        <v>97.393816532258043</v>
      </c>
      <c r="DM143" s="2">
        <f t="shared" si="165"/>
        <v>97.745740870893826</v>
      </c>
      <c r="DN143" s="2">
        <f t="shared" si="165"/>
        <v>94.630756608097812</v>
      </c>
      <c r="DO143" s="2">
        <f t="shared" si="165"/>
        <v>89.353733511586441</v>
      </c>
      <c r="DP143" s="2">
        <f t="shared" si="165"/>
        <v>79.838132773109237</v>
      </c>
      <c r="DQ143" s="2">
        <f t="shared" si="165"/>
        <v>91.405771275783025</v>
      </c>
      <c r="DR143" s="2">
        <f t="shared" si="165"/>
        <v>81.412728571428531</v>
      </c>
      <c r="DS143" s="2">
        <f t="shared" si="165"/>
        <v>94.392448739495805</v>
      </c>
      <c r="DT143" s="2">
        <f t="shared" si="165"/>
        <v>85.277663025210074</v>
      </c>
      <c r="DU143" s="2">
        <f t="shared" si="165"/>
        <v>94.152786554621841</v>
      </c>
      <c r="DV143" s="2">
        <f t="shared" si="165"/>
        <v>90.387080672268894</v>
      </c>
      <c r="DW143" s="2">
        <f t="shared" si="165"/>
        <v>85.280852941176477</v>
      </c>
      <c r="DX143" s="2">
        <f t="shared" si="165"/>
        <v>75.492636414565823</v>
      </c>
      <c r="DY143" s="2">
        <f t="shared" si="165"/>
        <v>64.223710227272733</v>
      </c>
      <c r="EA143" s="2">
        <f t="shared" si="153"/>
        <v>50.701917338898056</v>
      </c>
      <c r="EB143" s="2">
        <f t="shared" si="153"/>
        <v>49.627491826659352</v>
      </c>
      <c r="EC143" s="2">
        <f t="shared" si="153"/>
        <v>50.081018972030556</v>
      </c>
      <c r="ED143" s="2">
        <f t="shared" si="153"/>
        <v>49.379722224679583</v>
      </c>
      <c r="EE143" s="2">
        <f t="shared" si="152"/>
        <v>48.993665361978387</v>
      </c>
      <c r="EF143" s="2">
        <f t="shared" si="152"/>
        <v>50.333173788099046</v>
      </c>
      <c r="EG143" s="2">
        <f t="shared" si="152"/>
        <v>51.030352490634115</v>
      </c>
      <c r="EH143" s="2">
        <f t="shared" si="152"/>
        <v>49.394297791378186</v>
      </c>
      <c r="EI143" s="2">
        <f t="shared" si="152"/>
        <v>49.418532530242061</v>
      </c>
      <c r="EJ143" s="2">
        <f t="shared" si="152"/>
        <v>50.700760448459761</v>
      </c>
      <c r="EK143" s="2">
        <f t="shared" si="152"/>
        <v>51.402916781465947</v>
      </c>
      <c r="EL143" s="2">
        <f t="shared" si="152"/>
        <v>49.620975185500541</v>
      </c>
      <c r="EM143" s="2">
        <f t="shared" si="136"/>
        <v>49.271846135614624</v>
      </c>
      <c r="EN143" s="2">
        <f t="shared" si="136"/>
        <v>49.292641377806831</v>
      </c>
      <c r="EO143" s="2">
        <f t="shared" si="136"/>
        <v>49.935127574270005</v>
      </c>
      <c r="EQ143" s="2">
        <f t="shared" si="166"/>
        <v>50.725149843566598</v>
      </c>
      <c r="ER143" s="2">
        <f t="shared" si="166"/>
        <v>49.892477402811238</v>
      </c>
      <c r="ES143" s="2">
        <f t="shared" si="166"/>
        <v>50.817625755200339</v>
      </c>
      <c r="ET143" s="2">
        <f t="shared" si="166"/>
        <v>49.397589455275863</v>
      </c>
      <c r="EU143" s="2">
        <f t="shared" si="166"/>
        <v>49.195745645977794</v>
      </c>
      <c r="EV143" s="2">
        <f t="shared" si="166"/>
        <v>50.538067728630907</v>
      </c>
      <c r="EW143" s="2">
        <f t="shared" si="166"/>
        <v>51.019377203359376</v>
      </c>
      <c r="EX143" s="2">
        <f t="shared" si="166"/>
        <v>50.085954785928749</v>
      </c>
      <c r="EY143" s="2">
        <f t="shared" si="166"/>
        <v>49.253010071145468</v>
      </c>
      <c r="EZ143" s="2">
        <f t="shared" si="166"/>
        <v>50.929041938272917</v>
      </c>
      <c r="FA143" s="2">
        <f t="shared" si="166"/>
        <v>51.883866834913277</v>
      </c>
      <c r="FB143" s="2">
        <f t="shared" si="166"/>
        <v>50.200342032328763</v>
      </c>
      <c r="FC143" s="2">
        <f t="shared" si="166"/>
        <v>49.51562466886751</v>
      </c>
      <c r="FD143" s="2">
        <f t="shared" si="166"/>
        <v>49.434519844366406</v>
      </c>
      <c r="FE143" s="2">
        <f t="shared" si="166"/>
        <v>49.655210057519525</v>
      </c>
      <c r="FG143" s="2">
        <f t="shared" si="167"/>
        <v>0.99945315894234865</v>
      </c>
      <c r="FH143" s="2">
        <f t="shared" si="167"/>
        <v>0.99958656364547016</v>
      </c>
      <c r="FI143" s="2">
        <f t="shared" si="167"/>
        <v>0.99947032021063142</v>
      </c>
      <c r="FJ143" s="2">
        <f t="shared" si="167"/>
        <v>0.99947089384133503</v>
      </c>
      <c r="FK143" s="2">
        <f t="shared" si="167"/>
        <v>0.99949495415844347</v>
      </c>
      <c r="FL143" s="2">
        <f t="shared" si="167"/>
        <v>0.99940270074096349</v>
      </c>
      <c r="FM143" s="2">
        <f t="shared" si="167"/>
        <v>0.99945671239387113</v>
      </c>
      <c r="FN143" s="2">
        <f t="shared" si="167"/>
        <v>0.99939355786432749</v>
      </c>
      <c r="FO143" s="2">
        <f t="shared" si="167"/>
        <v>0.99943033699732486</v>
      </c>
      <c r="FP143" s="2">
        <f t="shared" si="167"/>
        <v>0.99941538314052236</v>
      </c>
      <c r="FQ143" s="2">
        <f t="shared" si="167"/>
        <v>0.9994318248233437</v>
      </c>
      <c r="FR143" s="2">
        <f t="shared" si="167"/>
        <v>0.99948721957833619</v>
      </c>
      <c r="FS143" s="2">
        <f t="shared" si="167"/>
        <v>0.99939358596516248</v>
      </c>
      <c r="FT143" s="2">
        <f t="shared" si="167"/>
        <v>0.99934421547865149</v>
      </c>
      <c r="FU143" s="2">
        <f t="shared" si="167"/>
        <v>0.99920949955181271</v>
      </c>
      <c r="FW143" s="2">
        <f t="shared" si="157"/>
        <v>5.3878200973494605E-2</v>
      </c>
      <c r="FX143" s="2">
        <f t="shared" si="157"/>
        <v>5.6669939173659908E-2</v>
      </c>
      <c r="FY143" s="2">
        <f t="shared" si="157"/>
        <v>7.3048646254805116E-2</v>
      </c>
      <c r="FZ143" s="2">
        <f t="shared" si="157"/>
        <v>6.4216080385586835E-2</v>
      </c>
      <c r="GA143" s="2">
        <f t="shared" si="157"/>
        <v>6.2197031809881433E-2</v>
      </c>
      <c r="GB143" s="2">
        <f t="shared" si="157"/>
        <v>5.6518239632801753E-2</v>
      </c>
      <c r="GC143" s="2">
        <f t="shared" si="157"/>
        <v>5.9623741406374484E-2</v>
      </c>
      <c r="GD143" s="2">
        <f t="shared" si="157"/>
        <v>6.630188678334227E-2</v>
      </c>
      <c r="GE143" s="2">
        <f t="shared" si="157"/>
        <v>7.7011698834755393E-2</v>
      </c>
      <c r="GF143" s="2">
        <f t="shared" si="157"/>
        <v>7.3367097803461914E-2</v>
      </c>
      <c r="GG143" s="2">
        <f t="shared" si="157"/>
        <v>6.6252113842638197E-2</v>
      </c>
      <c r="GH143" s="2">
        <f t="shared" si="157"/>
        <v>5.2592668646478186E-2</v>
      </c>
      <c r="GI143" s="2">
        <f t="shared" si="157"/>
        <v>5.209043308946993E-2</v>
      </c>
      <c r="GJ143" s="2">
        <f t="shared" si="157"/>
        <v>4.8784677493991804E-2</v>
      </c>
      <c r="GK143" s="2">
        <f t="shared" si="157"/>
        <v>4.268408178559889E-2</v>
      </c>
      <c r="GM143" s="86">
        <f t="shared" si="158"/>
        <v>2.5992282466053533E-81</v>
      </c>
      <c r="GN143" s="86">
        <f t="shared" si="158"/>
        <v>2.1239510394945726E-125</v>
      </c>
      <c r="GO143" s="86">
        <f t="shared" si="158"/>
        <v>1.8167226994122074E-204</v>
      </c>
      <c r="GP143" s="86">
        <f t="shared" si="158"/>
        <v>3.9121598309884864E-224</v>
      </c>
      <c r="GQ143" s="86">
        <f t="shared" si="158"/>
        <v>6.343695954786781E-222</v>
      </c>
      <c r="GR143" s="86">
        <f t="shared" si="158"/>
        <v>3.1303094522467357E-202</v>
      </c>
      <c r="GS143" s="86">
        <f t="shared" si="158"/>
        <v>9.8742160304811459E-153</v>
      </c>
      <c r="GT143" s="86">
        <f t="shared" si="158"/>
        <v>3.3011357380558371E-160</v>
      </c>
      <c r="GU143" s="86">
        <f t="shared" si="158"/>
        <v>1.2433150936076979E-187</v>
      </c>
      <c r="GV143" s="86">
        <f t="shared" si="158"/>
        <v>1.3525107140582526E-174</v>
      </c>
      <c r="GW143" s="86">
        <f t="shared" si="158"/>
        <v>1.2212372823152177E-204</v>
      </c>
      <c r="GX143" s="86">
        <f t="shared" si="158"/>
        <v>2.2349197909286858E-179</v>
      </c>
      <c r="GY143" s="86">
        <f t="shared" si="158"/>
        <v>3.6188625959941493E-100</v>
      </c>
      <c r="GZ143" s="86">
        <f t="shared" si="158"/>
        <v>3.4211841748682135E-100</v>
      </c>
      <c r="HA143" s="86">
        <f t="shared" si="158"/>
        <v>4.006413899168922E-129</v>
      </c>
      <c r="HC143" s="86">
        <f t="shared" si="154"/>
        <v>7.3976851629184024E-27</v>
      </c>
      <c r="HD143" s="86">
        <f t="shared" si="154"/>
        <v>1.277341392607477E-53</v>
      </c>
      <c r="HE143" s="86">
        <f t="shared" si="154"/>
        <v>4.6265790541234267E-72</v>
      </c>
      <c r="HF143" s="86">
        <f t="shared" si="154"/>
        <v>1.5751545908808145E-106</v>
      </c>
      <c r="HG143" s="86">
        <f t="shared" si="154"/>
        <v>1.0312851918334851E-100</v>
      </c>
      <c r="HH143" s="86">
        <f t="shared" si="154"/>
        <v>1.3238513250722627E-98</v>
      </c>
      <c r="HI143" s="86">
        <f t="shared" si="154"/>
        <v>3.8350042422642935E-67</v>
      </c>
      <c r="HJ143" s="86">
        <f t="shared" si="154"/>
        <v>7.391672728563016E-80</v>
      </c>
      <c r="HK143" s="86">
        <f t="shared" si="154"/>
        <v>4.5849992611366887E-90</v>
      </c>
      <c r="HL143" s="86">
        <f t="shared" si="162"/>
        <v>1.766326061252268E-78</v>
      </c>
      <c r="HM143" s="86">
        <f t="shared" si="162"/>
        <v>1.4792839637551568E-76</v>
      </c>
      <c r="HN143" s="86">
        <f t="shared" si="162"/>
        <v>2.4758645481912283E-76</v>
      </c>
      <c r="HO143" s="86">
        <f t="shared" si="162"/>
        <v>3.7281726122111436E-41</v>
      </c>
      <c r="HP143" s="86">
        <f t="shared" si="162"/>
        <v>1.5536650800453389E-48</v>
      </c>
      <c r="HQ143" s="86">
        <f t="shared" si="162"/>
        <v>4.3449886996496531E-98</v>
      </c>
      <c r="HS143" s="86">
        <f t="shared" si="159"/>
        <v>0.50766692226632826</v>
      </c>
      <c r="HT143" s="86">
        <f t="shared" si="159"/>
        <v>0.51212377590868696</v>
      </c>
      <c r="HU143" s="86">
        <f t="shared" si="159"/>
        <v>0.44318562795165656</v>
      </c>
      <c r="HV143" s="86">
        <f t="shared" si="159"/>
        <v>0.46656104410474147</v>
      </c>
      <c r="HW143" s="86">
        <f t="shared" si="159"/>
        <v>0.49843606943114543</v>
      </c>
      <c r="HX143" s="86">
        <f t="shared" si="159"/>
        <v>0.51301584667803635</v>
      </c>
      <c r="HY143" s="86">
        <f t="shared" si="159"/>
        <v>0.50300841833012266</v>
      </c>
      <c r="HZ143" s="86">
        <f t="shared" si="159"/>
        <v>0.4793474694126143</v>
      </c>
      <c r="IA143" s="86">
        <f t="shared" si="159"/>
        <v>0.35444919366866912</v>
      </c>
      <c r="IB143" s="86">
        <f t="shared" si="159"/>
        <v>0.3963552450805885</v>
      </c>
      <c r="IC143" s="86">
        <f t="shared" si="159"/>
        <v>0.47391712384419138</v>
      </c>
      <c r="ID143" s="86">
        <f t="shared" si="159"/>
        <v>0.50717845368242787</v>
      </c>
      <c r="IE143" s="86">
        <f t="shared" si="159"/>
        <v>0.49723687583535936</v>
      </c>
      <c r="IF143" s="86">
        <f t="shared" si="159"/>
        <v>0.49543870821589436</v>
      </c>
      <c r="IG143" s="86">
        <f t="shared" si="159"/>
        <v>0.42973936318125555</v>
      </c>
      <c r="II143" s="86">
        <f t="shared" si="160"/>
        <v>1.0614256354657516E-16</v>
      </c>
      <c r="IJ143" s="86">
        <f t="shared" si="160"/>
        <v>1.8875054049483571E-11</v>
      </c>
      <c r="IK143" s="86">
        <f t="shared" si="160"/>
        <v>1.2679403897242829E-11</v>
      </c>
      <c r="IL143" s="86">
        <f t="shared" si="160"/>
        <v>3.4261937853018226E-14</v>
      </c>
      <c r="IM143" s="86">
        <f t="shared" si="160"/>
        <v>8.2232446970060376E-15</v>
      </c>
      <c r="IN143" s="86">
        <f t="shared" si="160"/>
        <v>8.758996451310799E-17</v>
      </c>
      <c r="IO143" s="86">
        <f t="shared" si="160"/>
        <v>5.6148872116759272E-17</v>
      </c>
      <c r="IP143" s="86">
        <f t="shared" si="160"/>
        <v>1.9383605781501985E-16</v>
      </c>
      <c r="IQ143" s="86">
        <f t="shared" si="160"/>
        <v>6.2883519346188336E-15</v>
      </c>
      <c r="IR143" s="86">
        <f t="shared" si="160"/>
        <v>1.6704210737777642E-15</v>
      </c>
      <c r="IS143" s="86">
        <f t="shared" si="160"/>
        <v>2.5277448359777375E-16</v>
      </c>
      <c r="IT143" s="86">
        <f t="shared" si="160"/>
        <v>3.6748757922494426E-15</v>
      </c>
      <c r="IU143" s="86">
        <f t="shared" si="160"/>
        <v>5.306187177333728E-19</v>
      </c>
      <c r="IV143" s="86">
        <f t="shared" si="160"/>
        <v>4.2358722328241677E-18</v>
      </c>
      <c r="IW143" s="86">
        <f t="shared" si="160"/>
        <v>1.6046097105445425E-15</v>
      </c>
      <c r="IY143" s="86">
        <f t="shared" si="161"/>
        <v>0.50766692226632837</v>
      </c>
      <c r="IZ143" s="86">
        <f t="shared" si="161"/>
        <v>0.51212377592756197</v>
      </c>
      <c r="JA143" s="86">
        <f t="shared" si="161"/>
        <v>0.44318562796433597</v>
      </c>
      <c r="JB143" s="86">
        <f t="shared" si="161"/>
        <v>0.46656104410477572</v>
      </c>
      <c r="JC143" s="86">
        <f t="shared" si="161"/>
        <v>0.49843606943115365</v>
      </c>
      <c r="JD143" s="86">
        <f t="shared" si="161"/>
        <v>0.51301584667803646</v>
      </c>
      <c r="JE143" s="86">
        <f t="shared" si="161"/>
        <v>0.50300841833012278</v>
      </c>
      <c r="JF143" s="86">
        <f t="shared" si="161"/>
        <v>0.47934746941261447</v>
      </c>
      <c r="JG143" s="86">
        <f t="shared" si="161"/>
        <v>0.35444919366867539</v>
      </c>
      <c r="JH143" s="86">
        <f t="shared" si="161"/>
        <v>0.39635524508059017</v>
      </c>
      <c r="JI143" s="86">
        <f t="shared" si="161"/>
        <v>0.47391712384419166</v>
      </c>
      <c r="JJ143" s="86">
        <f t="shared" si="161"/>
        <v>0.50717845368243153</v>
      </c>
      <c r="JK143" s="86">
        <f t="shared" si="161"/>
        <v>0.49723687583535936</v>
      </c>
      <c r="JL143" s="86">
        <f t="shared" si="161"/>
        <v>0.49543870821589436</v>
      </c>
      <c r="JM143" s="86">
        <f t="shared" si="161"/>
        <v>0.42973936318125716</v>
      </c>
    </row>
    <row r="144" spans="2:273" x14ac:dyDescent="0.25">
      <c r="B144" s="2">
        <v>117</v>
      </c>
      <c r="C144" s="37">
        <v>50.44</v>
      </c>
      <c r="D144" s="37">
        <v>51.305</v>
      </c>
      <c r="E144" s="37">
        <v>52.542000000000002</v>
      </c>
      <c r="F144" s="37">
        <v>51.237000000000002</v>
      </c>
      <c r="G144" s="37">
        <v>53.61</v>
      </c>
      <c r="H144" s="37">
        <v>59.728999999999999</v>
      </c>
      <c r="I144" s="37">
        <v>57.372999999999998</v>
      </c>
      <c r="J144" s="37">
        <v>53.661000000000001</v>
      </c>
      <c r="K144" s="37">
        <v>51.332999999999998</v>
      </c>
      <c r="L144" s="37">
        <v>52.716999999999999</v>
      </c>
      <c r="M144" s="37">
        <v>59.267000000000003</v>
      </c>
      <c r="N144" s="37">
        <v>68.8</v>
      </c>
      <c r="O144" s="37">
        <v>70.400000000000006</v>
      </c>
      <c r="P144" s="37">
        <v>82.683000000000007</v>
      </c>
      <c r="Q144" s="37">
        <v>125.533</v>
      </c>
      <c r="S144" s="4">
        <f t="shared" si="163"/>
        <v>51.150634646698137</v>
      </c>
      <c r="T144" s="4">
        <f t="shared" si="163"/>
        <v>50.714143759379063</v>
      </c>
      <c r="U144" s="4">
        <f t="shared" si="163"/>
        <v>51.529260182500984</v>
      </c>
      <c r="V144" s="4">
        <f t="shared" si="163"/>
        <v>52.08561043904141</v>
      </c>
      <c r="W144" s="4">
        <f t="shared" si="163"/>
        <v>54.833257734652449</v>
      </c>
      <c r="X144" s="4">
        <f t="shared" si="163"/>
        <v>59.569253518896282</v>
      </c>
      <c r="Y144" s="4">
        <f t="shared" si="163"/>
        <v>59.281661705143719</v>
      </c>
      <c r="Z144" s="4">
        <f t="shared" si="163"/>
        <v>56.286222552276101</v>
      </c>
      <c r="AA144" s="4">
        <f t="shared" si="163"/>
        <v>52.89056188605651</v>
      </c>
      <c r="AB144" s="4">
        <f t="shared" si="163"/>
        <v>55.64000031505882</v>
      </c>
      <c r="AC144" s="4">
        <f t="shared" si="163"/>
        <v>60.350760390324396</v>
      </c>
      <c r="AD144" s="4">
        <f t="shared" si="163"/>
        <v>67.365201457355255</v>
      </c>
      <c r="AE144" s="4">
        <f t="shared" si="163"/>
        <v>71.557984122568953</v>
      </c>
      <c r="AF144" s="4">
        <f t="shared" si="163"/>
        <v>84.067403488771035</v>
      </c>
      <c r="AG144" s="4">
        <f t="shared" si="163"/>
        <v>128.19628083824179</v>
      </c>
      <c r="AI144" s="4">
        <f t="shared" si="164"/>
        <v>-0.71063464669813925</v>
      </c>
      <c r="AJ144" s="4">
        <f t="shared" si="164"/>
        <v>0.590856240620937</v>
      </c>
      <c r="AK144" s="4">
        <f t="shared" si="164"/>
        <v>1.0127398174990176</v>
      </c>
      <c r="AL144" s="4">
        <f t="shared" si="164"/>
        <v>-0.84861043904140843</v>
      </c>
      <c r="AM144" s="4">
        <f t="shared" si="164"/>
        <v>-1.2232577346524494</v>
      </c>
      <c r="AN144" s="4">
        <f t="shared" si="164"/>
        <v>0.15974648110371703</v>
      </c>
      <c r="AO144" s="4">
        <f t="shared" si="164"/>
        <v>-1.9086617051437216</v>
      </c>
      <c r="AP144" s="4">
        <f t="shared" si="164"/>
        <v>-2.6252225522760995</v>
      </c>
      <c r="AQ144" s="4">
        <f t="shared" si="164"/>
        <v>-1.5575618860565115</v>
      </c>
      <c r="AR144" s="4">
        <f t="shared" si="164"/>
        <v>-2.9230003150588217</v>
      </c>
      <c r="AS144" s="4">
        <f t="shared" si="164"/>
        <v>-1.0837603903243931</v>
      </c>
      <c r="AT144" s="4">
        <f t="shared" si="164"/>
        <v>1.4347985426447423</v>
      </c>
      <c r="AU144" s="4">
        <f t="shared" si="164"/>
        <v>-1.1579841225689478</v>
      </c>
      <c r="AV144" s="4">
        <f t="shared" si="164"/>
        <v>-1.3844034887710279</v>
      </c>
      <c r="AW144" s="4">
        <f t="shared" si="164"/>
        <v>-2.6632808382417892</v>
      </c>
      <c r="AY144" s="2">
        <f t="shared" ref="AY144:BM160" si="168">IF(OR($B144 &lt; C$230, $B144 &gt; C$233), #N/A, ((1-FG144)*DK144) + (FG144 - FW144)*EA144 + (FW144*EQ144))</f>
        <v>50.590071467561032</v>
      </c>
      <c r="AZ144" s="2">
        <f t="shared" si="168"/>
        <v>49.509924826019841</v>
      </c>
      <c r="BA144" s="2">
        <f t="shared" si="168"/>
        <v>49.942003979562159</v>
      </c>
      <c r="BB144" s="2">
        <f t="shared" si="168"/>
        <v>49.227065935777361</v>
      </c>
      <c r="BC144" s="2">
        <f t="shared" si="168"/>
        <v>48.847362745223528</v>
      </c>
      <c r="BD144" s="2">
        <f t="shared" si="168"/>
        <v>50.160217514118365</v>
      </c>
      <c r="BE144" s="2">
        <f t="shared" si="168"/>
        <v>50.886967869223987</v>
      </c>
      <c r="BF144" s="2">
        <f t="shared" si="168"/>
        <v>49.247701864790365</v>
      </c>
      <c r="BG144" s="2">
        <f t="shared" si="168"/>
        <v>49.281064560726946</v>
      </c>
      <c r="BH144" s="2">
        <f t="shared" si="168"/>
        <v>50.569414974558839</v>
      </c>
      <c r="BI144" s="2">
        <f t="shared" si="168"/>
        <v>51.249261223473347</v>
      </c>
      <c r="BJ144" s="2">
        <f t="shared" si="168"/>
        <v>49.4713060638245</v>
      </c>
      <c r="BK144" s="2">
        <f t="shared" si="168"/>
        <v>49.135106548780769</v>
      </c>
      <c r="BL144" s="2">
        <f t="shared" si="168"/>
        <v>49.182183943957128</v>
      </c>
      <c r="BM144" s="2">
        <f t="shared" si="168"/>
        <v>49.837804515489609</v>
      </c>
      <c r="BO144" s="2" t="str">
        <f t="shared" si="96"/>
        <v/>
      </c>
      <c r="BP144" s="2" t="str">
        <f t="shared" si="97"/>
        <v/>
      </c>
      <c r="BQ144" s="2" t="str">
        <f t="shared" si="98"/>
        <v/>
      </c>
      <c r="BR144" s="2" t="str">
        <f t="shared" si="99"/>
        <v/>
      </c>
      <c r="BS144" s="2" t="str">
        <f t="shared" si="100"/>
        <v/>
      </c>
      <c r="BT144" s="2" t="str">
        <f t="shared" si="101"/>
        <v/>
      </c>
      <c r="BU144" s="2" t="str">
        <f t="shared" si="102"/>
        <v/>
      </c>
      <c r="BV144" s="2" t="str">
        <f t="shared" si="103"/>
        <v/>
      </c>
      <c r="BW144" s="2" t="str">
        <f t="shared" si="104"/>
        <v/>
      </c>
      <c r="BX144" s="2" t="str">
        <f t="shared" si="105"/>
        <v/>
      </c>
      <c r="BY144" s="2" t="str">
        <f t="shared" si="106"/>
        <v/>
      </c>
      <c r="BZ144" s="2" t="str">
        <f t="shared" si="107"/>
        <v/>
      </c>
      <c r="CA144" s="2" t="str">
        <f t="shared" si="108"/>
        <v/>
      </c>
      <c r="CB144" s="2" t="str">
        <f t="shared" si="109"/>
        <v/>
      </c>
      <c r="CC144" s="2" t="str">
        <f t="shared" si="110"/>
        <v/>
      </c>
      <c r="CE144" s="2" t="str">
        <f t="shared" ref="CE144:CS160" si="169">IF(AND(IY144 &lt; $CS$22, $B144 &gt; C$231, $B144 &lt; C$232), C144, "")</f>
        <v/>
      </c>
      <c r="CF144" s="2" t="str">
        <f t="shared" si="169"/>
        <v/>
      </c>
      <c r="CG144" s="2" t="str">
        <f t="shared" si="169"/>
        <v/>
      </c>
      <c r="CH144" s="2" t="str">
        <f t="shared" si="169"/>
        <v/>
      </c>
      <c r="CI144" s="2" t="str">
        <f t="shared" si="169"/>
        <v/>
      </c>
      <c r="CJ144" s="2" t="str">
        <f t="shared" si="169"/>
        <v/>
      </c>
      <c r="CK144" s="2" t="str">
        <f t="shared" si="169"/>
        <v/>
      </c>
      <c r="CL144" s="2" t="str">
        <f t="shared" si="169"/>
        <v/>
      </c>
      <c r="CM144" s="2" t="str">
        <f t="shared" si="169"/>
        <v/>
      </c>
      <c r="CN144" s="2" t="str">
        <f t="shared" si="169"/>
        <v/>
      </c>
      <c r="CO144" s="2" t="str">
        <f t="shared" si="169"/>
        <v/>
      </c>
      <c r="CP144" s="2" t="str">
        <f t="shared" si="169"/>
        <v/>
      </c>
      <c r="CQ144" s="2" t="str">
        <f t="shared" si="169"/>
        <v/>
      </c>
      <c r="CR144" s="2" t="str">
        <f t="shared" si="169"/>
        <v/>
      </c>
      <c r="CS144" s="2" t="str">
        <f t="shared" si="169"/>
        <v/>
      </c>
      <c r="CU144" s="2" t="str">
        <f t="shared" si="111"/>
        <v/>
      </c>
      <c r="CV144" s="2" t="str">
        <f t="shared" si="112"/>
        <v/>
      </c>
      <c r="CW144" s="2" t="str">
        <f t="shared" si="113"/>
        <v/>
      </c>
      <c r="CX144" s="2" t="str">
        <f t="shared" si="114"/>
        <v/>
      </c>
      <c r="CY144" s="2" t="str">
        <f t="shared" si="115"/>
        <v/>
      </c>
      <c r="CZ144" s="2" t="str">
        <f t="shared" si="116"/>
        <v/>
      </c>
      <c r="DA144" s="2" t="str">
        <f t="shared" si="117"/>
        <v/>
      </c>
      <c r="DB144" s="2" t="str">
        <f t="shared" si="118"/>
        <v/>
      </c>
      <c r="DC144" s="2" t="str">
        <f t="shared" si="119"/>
        <v/>
      </c>
      <c r="DD144" s="2" t="str">
        <f t="shared" si="120"/>
        <v/>
      </c>
      <c r="DE144" s="2" t="str">
        <f t="shared" si="121"/>
        <v/>
      </c>
      <c r="DF144" s="2" t="str">
        <f t="shared" si="122"/>
        <v/>
      </c>
      <c r="DG144" s="2" t="str">
        <f t="shared" si="123"/>
        <v/>
      </c>
      <c r="DH144" s="2" t="str">
        <f t="shared" si="124"/>
        <v/>
      </c>
      <c r="DI144" s="2" t="str">
        <f t="shared" si="125"/>
        <v/>
      </c>
      <c r="DK144" s="2">
        <f t="shared" si="165"/>
        <v>98.304366692131381</v>
      </c>
      <c r="DL144" s="2">
        <f t="shared" si="165"/>
        <v>97.698334677419325</v>
      </c>
      <c r="DM144" s="2">
        <f t="shared" si="165"/>
        <v>98.016145301757064</v>
      </c>
      <c r="DN144" s="2">
        <f t="shared" si="165"/>
        <v>94.88525637891523</v>
      </c>
      <c r="DO144" s="2">
        <f t="shared" si="165"/>
        <v>89.559165998217452</v>
      </c>
      <c r="DP144" s="2">
        <f t="shared" si="165"/>
        <v>79.952974229691861</v>
      </c>
      <c r="DQ144" s="2">
        <f t="shared" si="165"/>
        <v>91.630705423987763</v>
      </c>
      <c r="DR144" s="2">
        <f t="shared" si="165"/>
        <v>81.56360952380949</v>
      </c>
      <c r="DS144" s="2">
        <f t="shared" si="165"/>
        <v>94.675984873949588</v>
      </c>
      <c r="DT144" s="2">
        <f t="shared" si="165"/>
        <v>85.468889635854339</v>
      </c>
      <c r="DU144" s="2">
        <f t="shared" si="165"/>
        <v>94.410971988795524</v>
      </c>
      <c r="DV144" s="2">
        <f t="shared" si="165"/>
        <v>90.60438151260503</v>
      </c>
      <c r="DW144" s="2">
        <f t="shared" si="165"/>
        <v>85.483511484593834</v>
      </c>
      <c r="DX144" s="2">
        <f t="shared" si="165"/>
        <v>75.643591596638643</v>
      </c>
      <c r="DY144" s="2">
        <f t="shared" si="165"/>
        <v>64.295482954545463</v>
      </c>
      <c r="EA144" s="2">
        <f t="shared" si="153"/>
        <v>50.564683713831869</v>
      </c>
      <c r="EB144" s="2">
        <f t="shared" si="153"/>
        <v>49.474389742183213</v>
      </c>
      <c r="EC144" s="2">
        <f t="shared" si="153"/>
        <v>49.856719654086177</v>
      </c>
      <c r="ED144" s="2">
        <f t="shared" si="153"/>
        <v>49.203636828078864</v>
      </c>
      <c r="EE144" s="2">
        <f t="shared" si="152"/>
        <v>48.813982357672337</v>
      </c>
      <c r="EF144" s="2">
        <f t="shared" si="152"/>
        <v>50.130519771255578</v>
      </c>
      <c r="EG144" s="2">
        <f t="shared" si="152"/>
        <v>50.867614125156109</v>
      </c>
      <c r="EH144" s="2">
        <f t="shared" si="152"/>
        <v>49.176556424732112</v>
      </c>
      <c r="EI144" s="2">
        <f t="shared" si="152"/>
        <v>49.272206324659109</v>
      </c>
      <c r="EJ144" s="2">
        <f t="shared" si="152"/>
        <v>50.531430353766652</v>
      </c>
      <c r="EK144" s="2">
        <f t="shared" si="152"/>
        <v>51.189718195136898</v>
      </c>
      <c r="EL144" s="2">
        <f t="shared" si="152"/>
        <v>49.416391989472629</v>
      </c>
      <c r="EM144" s="2">
        <f t="shared" si="136"/>
        <v>49.099921967405521</v>
      </c>
      <c r="EN144" s="2">
        <f t="shared" si="136"/>
        <v>49.158259428820571</v>
      </c>
      <c r="EO144" s="2">
        <f t="shared" si="136"/>
        <v>49.841041387452186</v>
      </c>
      <c r="EQ144" s="2">
        <f t="shared" si="166"/>
        <v>50.591527599177965</v>
      </c>
      <c r="ER144" s="2">
        <f t="shared" si="166"/>
        <v>49.755155535407368</v>
      </c>
      <c r="ES144" s="2">
        <f t="shared" si="166"/>
        <v>50.63647867449572</v>
      </c>
      <c r="ET144" s="2">
        <f t="shared" si="166"/>
        <v>49.223420058961011</v>
      </c>
      <c r="EU144" s="2">
        <f t="shared" si="166"/>
        <v>49.029527886367831</v>
      </c>
      <c r="EV144" s="2">
        <f t="shared" si="166"/>
        <v>50.34876131949521</v>
      </c>
      <c r="EW144" s="2">
        <f t="shared" si="166"/>
        <v>50.854619358844488</v>
      </c>
      <c r="EX144" s="2">
        <f t="shared" si="166"/>
        <v>49.913466370027137</v>
      </c>
      <c r="EY144" s="2">
        <f t="shared" si="166"/>
        <v>49.096446725439009</v>
      </c>
      <c r="EZ144" s="2">
        <f t="shared" si="166"/>
        <v>50.773741499249198</v>
      </c>
      <c r="FA144" s="2">
        <f t="shared" si="166"/>
        <v>51.70432183157746</v>
      </c>
      <c r="FB144" s="2">
        <f t="shared" si="166"/>
        <v>50.037756886590529</v>
      </c>
      <c r="FC144" s="2">
        <f t="shared" si="166"/>
        <v>49.364944458591502</v>
      </c>
      <c r="FD144" s="2">
        <f t="shared" si="166"/>
        <v>49.310082704729695</v>
      </c>
      <c r="FE144" s="2">
        <f t="shared" si="166"/>
        <v>49.548005786702689</v>
      </c>
      <c r="FG144" s="2">
        <f t="shared" si="167"/>
        <v>0.99950125103016896</v>
      </c>
      <c r="FH144" s="2">
        <f t="shared" si="167"/>
        <v>0.99962292784618523</v>
      </c>
      <c r="FI144" s="2">
        <f t="shared" si="167"/>
        <v>0.99951690377548674</v>
      </c>
      <c r="FJ144" s="2">
        <f t="shared" si="167"/>
        <v>0.99951742698164792</v>
      </c>
      <c r="FK144" s="2">
        <f t="shared" si="167"/>
        <v>0.99953937224849498</v>
      </c>
      <c r="FL144" s="2">
        <f t="shared" si="167"/>
        <v>0.99945522797045672</v>
      </c>
      <c r="FM144" s="2">
        <f t="shared" si="167"/>
        <v>0.99950449212735148</v>
      </c>
      <c r="FN144" s="2">
        <f t="shared" si="167"/>
        <v>0.99944688868461973</v>
      </c>
      <c r="FO144" s="2">
        <f t="shared" si="167"/>
        <v>0.99948043512402229</v>
      </c>
      <c r="FP144" s="2">
        <f t="shared" si="167"/>
        <v>0.99946679565928331</v>
      </c>
      <c r="FQ144" s="2">
        <f t="shared" si="167"/>
        <v>0.99948179217333943</v>
      </c>
      <c r="FR144" s="2">
        <f t="shared" si="167"/>
        <v>0.99953231759581507</v>
      </c>
      <c r="FS144" s="2">
        <f t="shared" si="167"/>
        <v>0.99944691431562105</v>
      </c>
      <c r="FT144" s="2">
        <f t="shared" si="167"/>
        <v>0.99940188289573728</v>
      </c>
      <c r="FU144" s="2">
        <f t="shared" si="167"/>
        <v>0.99927900487358201</v>
      </c>
      <c r="FW144" s="2">
        <f t="shared" ref="FW144:GK160" si="170">POWER(10,($B144-C$232)/C$229)/(1+POWER(10,($B144-C$232)/C$229))</f>
        <v>5.8770777900909815E-2</v>
      </c>
      <c r="FX144" s="2">
        <f t="shared" si="170"/>
        <v>6.1799469426807932E-2</v>
      </c>
      <c r="FY144" s="2">
        <f t="shared" si="170"/>
        <v>7.9535711864279199E-2</v>
      </c>
      <c r="FZ144" s="2">
        <f t="shared" si="170"/>
        <v>6.9977986754641064E-2</v>
      </c>
      <c r="GA144" s="2">
        <f t="shared" si="170"/>
        <v>6.779089928060103E-2</v>
      </c>
      <c r="GB144" s="2">
        <f t="shared" si="170"/>
        <v>6.1634935831404496E-2</v>
      </c>
      <c r="GC144" s="2">
        <f t="shared" si="170"/>
        <v>6.500221427103374E-2</v>
      </c>
      <c r="GD144" s="2">
        <f t="shared" si="170"/>
        <v>7.2236498987703845E-2</v>
      </c>
      <c r="GE144" s="2">
        <f t="shared" si="170"/>
        <v>8.3818878561466248E-2</v>
      </c>
      <c r="GF144" s="2">
        <f t="shared" si="170"/>
        <v>7.9880006389417377E-2</v>
      </c>
      <c r="GG144" s="2">
        <f t="shared" si="170"/>
        <v>7.2182615341427378E-2</v>
      </c>
      <c r="GH144" s="2">
        <f t="shared" si="170"/>
        <v>5.737558808601774E-2</v>
      </c>
      <c r="GI144" s="2">
        <f t="shared" si="170"/>
        <v>5.6830417673491666E-2</v>
      </c>
      <c r="GJ144" s="2">
        <f t="shared" si="170"/>
        <v>5.3240749196727957E-2</v>
      </c>
      <c r="GK144" s="2">
        <f t="shared" si="170"/>
        <v>4.6610220234719432E-2</v>
      </c>
      <c r="GM144" s="86">
        <f t="shared" ref="GM144:HA160" si="171" xml:space="preserve"> _xlfn.NORM.DIST($B144, C$7, ABS(C$11), TRUE) * _xlfn.NORM.DIST(($B144 - C$7)*C$15, 0, ABS(C$11), TRUE) * 2</f>
        <v>6.0595110531429622E-84</v>
      </c>
      <c r="GN144" s="86">
        <f t="shared" si="171"/>
        <v>1.7217414208015547E-129</v>
      </c>
      <c r="GO144" s="86">
        <f t="shared" si="171"/>
        <v>3.7699972866158735E-211</v>
      </c>
      <c r="GP144" s="86">
        <f t="shared" si="171"/>
        <v>2.1135951888854232E-231</v>
      </c>
      <c r="GQ144" s="86">
        <f t="shared" si="171"/>
        <v>3.7844669426217099E-229</v>
      </c>
      <c r="GR144" s="86">
        <f t="shared" si="171"/>
        <v>8.0603711396349456E-209</v>
      </c>
      <c r="GS144" s="86">
        <f t="shared" si="171"/>
        <v>1.0799577573452346E-157</v>
      </c>
      <c r="GT144" s="86">
        <f t="shared" si="171"/>
        <v>2.1219082709099256E-165</v>
      </c>
      <c r="GU144" s="86">
        <f t="shared" si="171"/>
        <v>1.1865069799908929E-193</v>
      </c>
      <c r="GV144" s="86">
        <f t="shared" si="171"/>
        <v>3.1388895830337063E-180</v>
      </c>
      <c r="GW144" s="86">
        <f t="shared" si="171"/>
        <v>2.6297201456667807E-211</v>
      </c>
      <c r="GX144" s="86">
        <f t="shared" si="171"/>
        <v>2.8236231131541388E-185</v>
      </c>
      <c r="GY144" s="86">
        <f t="shared" si="171"/>
        <v>2.162824295721657E-103</v>
      </c>
      <c r="GZ144" s="86">
        <f t="shared" si="171"/>
        <v>2.4611158885822311E-103</v>
      </c>
      <c r="HA144" s="86">
        <f t="shared" si="171"/>
        <v>3.1803645004367075E-133</v>
      </c>
      <c r="HC144" s="86">
        <f t="shared" si="154"/>
        <v>3.1864812063606925E-28</v>
      </c>
      <c r="HD144" s="86">
        <f t="shared" si="154"/>
        <v>2.2055708353393542E-56</v>
      </c>
      <c r="HE144" s="86">
        <f t="shared" si="154"/>
        <v>9.4537584744508959E-76</v>
      </c>
      <c r="HF144" s="86">
        <f t="shared" si="154"/>
        <v>6.0051743369881714E-112</v>
      </c>
      <c r="HG144" s="86">
        <f t="shared" si="154"/>
        <v>5.9412980382226492E-106</v>
      </c>
      <c r="HH144" s="86">
        <f t="shared" si="154"/>
        <v>8.7604664999028294E-104</v>
      </c>
      <c r="HI144" s="86">
        <f t="shared" si="154"/>
        <v>1.4241797183515922E-70</v>
      </c>
      <c r="HJ144" s="86">
        <f t="shared" si="154"/>
        <v>5.8518434940921555E-84</v>
      </c>
      <c r="HK144" s="86">
        <f t="shared" si="154"/>
        <v>1.5550717645500173E-94</v>
      </c>
      <c r="HL144" s="86">
        <f t="shared" si="162"/>
        <v>2.0864453218407203E-82</v>
      </c>
      <c r="HM144" s="86">
        <f t="shared" si="162"/>
        <v>1.8834839959951842E-80</v>
      </c>
      <c r="HN144" s="86">
        <f t="shared" si="162"/>
        <v>2.2833738016257484E-80</v>
      </c>
      <c r="HO144" s="86">
        <f t="shared" si="162"/>
        <v>2.7356657145890636E-43</v>
      </c>
      <c r="HP144" s="86">
        <f t="shared" si="162"/>
        <v>5.5314508431770588E-51</v>
      </c>
      <c r="HQ144" s="86">
        <f t="shared" si="162"/>
        <v>3.471544760963414E-103</v>
      </c>
      <c r="HS144" s="86">
        <f t="shared" ref="HS144:IG160" si="172" xml:space="preserve"> _xlfn.NORM.DIST($B144, C$9, ABS(C$13), TRUE) * _xlfn.NORM.DIST(($B144 - C$9)*C$17, 0, ABS(C$13), TRUE) * 2</f>
        <v>0.50865238269889179</v>
      </c>
      <c r="HT144" s="86">
        <f t="shared" si="172"/>
        <v>0.49132803859808383</v>
      </c>
      <c r="HU144" s="86">
        <f t="shared" si="172"/>
        <v>0.37077775422883336</v>
      </c>
      <c r="HV144" s="86">
        <f t="shared" si="172"/>
        <v>0.39700836054292976</v>
      </c>
      <c r="HW144" s="86">
        <f t="shared" si="172"/>
        <v>0.44775183612150216</v>
      </c>
      <c r="HX144" s="86">
        <f t="shared" si="172"/>
        <v>0.49527711721331164</v>
      </c>
      <c r="HY144" s="86">
        <f t="shared" si="172"/>
        <v>0.45344965198412951</v>
      </c>
      <c r="HZ144" s="86">
        <f t="shared" si="172"/>
        <v>0.40822977088614509</v>
      </c>
      <c r="IA144" s="86">
        <f t="shared" si="172"/>
        <v>0.25732152776310019</v>
      </c>
      <c r="IB144" s="86">
        <f t="shared" si="172"/>
        <v>0.3011584978870781</v>
      </c>
      <c r="IC144" s="86">
        <f t="shared" si="172"/>
        <v>0.40020708356350143</v>
      </c>
      <c r="ID144" s="86">
        <f t="shared" si="172"/>
        <v>0.51009650247344041</v>
      </c>
      <c r="IE144" s="86">
        <f t="shared" si="172"/>
        <v>0.51265853251763771</v>
      </c>
      <c r="IF144" s="86">
        <f t="shared" si="172"/>
        <v>0.51979381175301698</v>
      </c>
      <c r="IG144" s="86">
        <f t="shared" si="172"/>
        <v>0.48922297060675718</v>
      </c>
      <c r="II144" s="86">
        <f t="shared" ref="II144:IW160" si="173" xml:space="preserve"> _xlfn.NORM.DIST($B144, C$10, ABS(C$14), TRUE) * _xlfn.NORM.DIST(($B144 - C$10)*C$18, 0, ABS(C$14), TRUE) * 2</f>
        <v>9.6672322502369311E-16</v>
      </c>
      <c r="IJ144" s="86">
        <f t="shared" si="173"/>
        <v>8.3276128028921901E-11</v>
      </c>
      <c r="IK144" s="86">
        <f t="shared" si="173"/>
        <v>6.720920458504396E-11</v>
      </c>
      <c r="IL144" s="86">
        <f t="shared" si="173"/>
        <v>2.4708024548608669E-13</v>
      </c>
      <c r="IM144" s="86">
        <f t="shared" si="173"/>
        <v>6.3559461493513337E-14</v>
      </c>
      <c r="IN144" s="86">
        <f t="shared" si="173"/>
        <v>8.3973505051186297E-16</v>
      </c>
      <c r="IO144" s="86">
        <f t="shared" si="173"/>
        <v>5.7998748702945585E-16</v>
      </c>
      <c r="IP144" s="86">
        <f t="shared" si="173"/>
        <v>2.0317774042792246E-15</v>
      </c>
      <c r="IQ144" s="86">
        <f t="shared" si="173"/>
        <v>5.9651276950130278E-14</v>
      </c>
      <c r="IR144" s="86">
        <f t="shared" si="173"/>
        <v>1.6615701863252994E-14</v>
      </c>
      <c r="IS144" s="86">
        <f t="shared" si="173"/>
        <v>2.6007048885131823E-15</v>
      </c>
      <c r="IT144" s="86">
        <f t="shared" si="173"/>
        <v>2.6374341976939756E-14</v>
      </c>
      <c r="IU144" s="86">
        <f t="shared" si="173"/>
        <v>6.524651801266795E-18</v>
      </c>
      <c r="IV144" s="86">
        <f t="shared" si="173"/>
        <v>4.3387228658321939E-17</v>
      </c>
      <c r="IW144" s="86">
        <f t="shared" si="173"/>
        <v>1.0533159067294778E-14</v>
      </c>
      <c r="IY144" s="86">
        <f t="shared" ref="IY144:JM160" si="174">GM144+HC144+HS144+II144</f>
        <v>0.50865238269889279</v>
      </c>
      <c r="IZ144" s="86">
        <f t="shared" si="174"/>
        <v>0.49132803868135994</v>
      </c>
      <c r="JA144" s="86">
        <f t="shared" si="174"/>
        <v>0.37077775429604254</v>
      </c>
      <c r="JB144" s="86">
        <f t="shared" si="174"/>
        <v>0.39700836054317684</v>
      </c>
      <c r="JC144" s="86">
        <f t="shared" si="174"/>
        <v>0.44775183612156572</v>
      </c>
      <c r="JD144" s="86">
        <f t="shared" si="174"/>
        <v>0.49527711721331247</v>
      </c>
      <c r="JE144" s="86">
        <f t="shared" si="174"/>
        <v>0.45344965198413006</v>
      </c>
      <c r="JF144" s="86">
        <f t="shared" si="174"/>
        <v>0.40822977088614715</v>
      </c>
      <c r="JG144" s="86">
        <f t="shared" si="174"/>
        <v>0.25732152776315986</v>
      </c>
      <c r="JH144" s="86">
        <f t="shared" si="174"/>
        <v>0.3011584978870947</v>
      </c>
      <c r="JI144" s="86">
        <f t="shared" si="174"/>
        <v>0.40020708356350404</v>
      </c>
      <c r="JJ144" s="86">
        <f t="shared" si="174"/>
        <v>0.51009650247346683</v>
      </c>
      <c r="JK144" s="86">
        <f t="shared" si="174"/>
        <v>0.51265853251763771</v>
      </c>
      <c r="JL144" s="86">
        <f t="shared" si="174"/>
        <v>0.51979381175301698</v>
      </c>
      <c r="JM144" s="86">
        <f t="shared" si="174"/>
        <v>0.48922297060676773</v>
      </c>
    </row>
    <row r="145" spans="2:273" x14ac:dyDescent="0.25">
      <c r="B145" s="2">
        <v>118</v>
      </c>
      <c r="C145" s="37">
        <v>49.64</v>
      </c>
      <c r="D145" s="37">
        <v>49.762999999999998</v>
      </c>
      <c r="E145" s="37">
        <v>50.558999999999997</v>
      </c>
      <c r="F145" s="37">
        <v>49.712000000000003</v>
      </c>
      <c r="G145" s="37">
        <v>50.338999999999999</v>
      </c>
      <c r="H145" s="37">
        <v>57.136000000000003</v>
      </c>
      <c r="I145" s="37">
        <v>53.508000000000003</v>
      </c>
      <c r="J145" s="37">
        <v>50.524999999999999</v>
      </c>
      <c r="K145" s="37">
        <v>50.933</v>
      </c>
      <c r="L145" s="37">
        <v>51.9</v>
      </c>
      <c r="M145" s="37">
        <v>56.616999999999997</v>
      </c>
      <c r="N145" s="37">
        <v>62.5</v>
      </c>
      <c r="O145" s="37">
        <v>68.082999999999998</v>
      </c>
      <c r="P145" s="37">
        <v>77.183000000000007</v>
      </c>
      <c r="Q145" s="37">
        <v>126</v>
      </c>
      <c r="S145" s="4">
        <f t="shared" si="163"/>
        <v>50.889539847554872</v>
      </c>
      <c r="T145" s="4">
        <f t="shared" si="163"/>
        <v>50.302854655097704</v>
      </c>
      <c r="U145" s="4">
        <f t="shared" si="163"/>
        <v>50.741567178079194</v>
      </c>
      <c r="V145" s="4">
        <f t="shared" si="163"/>
        <v>50.883767126214281</v>
      </c>
      <c r="W145" s="4">
        <f t="shared" si="163"/>
        <v>52.765399868602181</v>
      </c>
      <c r="X145" s="4">
        <f t="shared" si="163"/>
        <v>56.928317590797441</v>
      </c>
      <c r="Y145" s="4">
        <f t="shared" si="163"/>
        <v>56.37141673114413</v>
      </c>
      <c r="Z145" s="4">
        <f t="shared" si="163"/>
        <v>53.403751936842923</v>
      </c>
      <c r="AA145" s="4">
        <f t="shared" si="163"/>
        <v>50.949848854468271</v>
      </c>
      <c r="AB145" s="4">
        <f t="shared" si="163"/>
        <v>53.111413653350738</v>
      </c>
      <c r="AC145" s="4">
        <f t="shared" si="163"/>
        <v>56.636159915785257</v>
      </c>
      <c r="AD145" s="4">
        <f t="shared" si="163"/>
        <v>63.617860683685024</v>
      </c>
      <c r="AE145" s="4">
        <f t="shared" si="163"/>
        <v>66.755642413454112</v>
      </c>
      <c r="AF145" s="4">
        <f t="shared" si="163"/>
        <v>78.392374073764273</v>
      </c>
      <c r="AG145" s="4">
        <f t="shared" si="163"/>
        <v>126.19808325476983</v>
      </c>
      <c r="AI145" s="4">
        <f t="shared" si="164"/>
        <v>-1.2495398475548711</v>
      </c>
      <c r="AJ145" s="4">
        <f t="shared" si="164"/>
        <v>-0.53985465509770592</v>
      </c>
      <c r="AK145" s="4">
        <f t="shared" si="164"/>
        <v>-0.18256717807919642</v>
      </c>
      <c r="AL145" s="4">
        <f t="shared" si="164"/>
        <v>-1.1717671262142773</v>
      </c>
      <c r="AM145" s="4">
        <f t="shared" si="164"/>
        <v>-2.4263998686021822</v>
      </c>
      <c r="AN145" s="4">
        <f t="shared" si="164"/>
        <v>0.20768240920256176</v>
      </c>
      <c r="AO145" s="4">
        <f t="shared" si="164"/>
        <v>-2.8634167311441274</v>
      </c>
      <c r="AP145" s="4">
        <f t="shared" si="164"/>
        <v>-2.8787519368429244</v>
      </c>
      <c r="AQ145" s="4">
        <f t="shared" si="164"/>
        <v>-1.6848854468271668E-2</v>
      </c>
      <c r="AR145" s="4">
        <f t="shared" si="164"/>
        <v>-1.2114136533507391</v>
      </c>
      <c r="AS145" s="4">
        <f t="shared" si="164"/>
        <v>-1.9159915785259329E-2</v>
      </c>
      <c r="AT145" s="4">
        <f t="shared" si="164"/>
        <v>-1.1178606836850236</v>
      </c>
      <c r="AU145" s="4">
        <f t="shared" si="164"/>
        <v>1.3273575865458866</v>
      </c>
      <c r="AV145" s="4">
        <f t="shared" si="164"/>
        <v>-1.2093740737642662</v>
      </c>
      <c r="AW145" s="4">
        <f t="shared" si="164"/>
        <v>-0.19808325476982702</v>
      </c>
      <c r="AY145" s="2">
        <f t="shared" si="168"/>
        <v>50.451320037735321</v>
      </c>
      <c r="AZ145" s="2">
        <f t="shared" si="168"/>
        <v>49.358004889574964</v>
      </c>
      <c r="BA145" s="2">
        <f t="shared" si="168"/>
        <v>49.725076636582024</v>
      </c>
      <c r="BB145" s="2">
        <f t="shared" si="168"/>
        <v>49.049500621966203</v>
      </c>
      <c r="BC145" s="2">
        <f t="shared" si="168"/>
        <v>48.668490834490719</v>
      </c>
      <c r="BD145" s="2">
        <f t="shared" si="168"/>
        <v>49.958399737396235</v>
      </c>
      <c r="BE145" s="2">
        <f t="shared" si="168"/>
        <v>50.722409503770344</v>
      </c>
      <c r="BF145" s="2">
        <f t="shared" si="168"/>
        <v>49.036862276907492</v>
      </c>
      <c r="BG145" s="2">
        <f t="shared" si="168"/>
        <v>49.13064231696378</v>
      </c>
      <c r="BH145" s="2">
        <f t="shared" si="168"/>
        <v>50.401546404614734</v>
      </c>
      <c r="BI145" s="2">
        <f t="shared" si="168"/>
        <v>51.040262809111113</v>
      </c>
      <c r="BJ145" s="2">
        <f t="shared" si="168"/>
        <v>49.271060582340276</v>
      </c>
      <c r="BK145" s="2">
        <f t="shared" si="168"/>
        <v>48.964281203291542</v>
      </c>
      <c r="BL145" s="2">
        <f t="shared" si="168"/>
        <v>49.047876689198155</v>
      </c>
      <c r="BM145" s="2">
        <f t="shared" si="168"/>
        <v>49.740992889523113</v>
      </c>
      <c r="BO145" s="2" t="str">
        <f t="shared" si="96"/>
        <v/>
      </c>
      <c r="BP145" s="2" t="str">
        <f t="shared" si="97"/>
        <v/>
      </c>
      <c r="BQ145" s="2" t="str">
        <f t="shared" si="98"/>
        <v/>
      </c>
      <c r="BR145" s="2" t="str">
        <f t="shared" si="99"/>
        <v/>
      </c>
      <c r="BS145" s="2" t="str">
        <f t="shared" si="100"/>
        <v/>
      </c>
      <c r="BT145" s="2" t="str">
        <f t="shared" si="101"/>
        <v/>
      </c>
      <c r="BU145" s="2" t="str">
        <f t="shared" si="102"/>
        <v/>
      </c>
      <c r="BV145" s="2" t="str">
        <f t="shared" si="103"/>
        <v/>
      </c>
      <c r="BW145" s="2" t="str">
        <f t="shared" si="104"/>
        <v/>
      </c>
      <c r="BX145" s="2" t="str">
        <f t="shared" si="105"/>
        <v/>
      </c>
      <c r="BY145" s="2" t="str">
        <f t="shared" si="106"/>
        <v/>
      </c>
      <c r="BZ145" s="2" t="str">
        <f t="shared" si="107"/>
        <v/>
      </c>
      <c r="CA145" s="2" t="str">
        <f t="shared" si="108"/>
        <v/>
      </c>
      <c r="CB145" s="2" t="str">
        <f t="shared" si="109"/>
        <v/>
      </c>
      <c r="CC145" s="2" t="str">
        <f t="shared" si="110"/>
        <v/>
      </c>
      <c r="CE145" s="2" t="str">
        <f t="shared" si="169"/>
        <v/>
      </c>
      <c r="CF145" s="2" t="str">
        <f t="shared" si="169"/>
        <v/>
      </c>
      <c r="CG145" s="2" t="str">
        <f t="shared" si="169"/>
        <v/>
      </c>
      <c r="CH145" s="2" t="str">
        <f t="shared" si="169"/>
        <v/>
      </c>
      <c r="CI145" s="2" t="str">
        <f t="shared" si="169"/>
        <v/>
      </c>
      <c r="CJ145" s="2" t="str">
        <f t="shared" si="169"/>
        <v/>
      </c>
      <c r="CK145" s="2" t="str">
        <f t="shared" si="169"/>
        <v/>
      </c>
      <c r="CL145" s="2" t="str">
        <f t="shared" si="169"/>
        <v/>
      </c>
      <c r="CM145" s="2" t="str">
        <f t="shared" si="169"/>
        <v/>
      </c>
      <c r="CN145" s="2" t="str">
        <f t="shared" si="169"/>
        <v/>
      </c>
      <c r="CO145" s="2" t="str">
        <f t="shared" si="169"/>
        <v/>
      </c>
      <c r="CP145" s="2" t="str">
        <f t="shared" si="169"/>
        <v/>
      </c>
      <c r="CQ145" s="2" t="str">
        <f t="shared" si="169"/>
        <v/>
      </c>
      <c r="CR145" s="2" t="str">
        <f t="shared" si="169"/>
        <v/>
      </c>
      <c r="CS145" s="2" t="str">
        <f t="shared" si="169"/>
        <v/>
      </c>
      <c r="CU145" s="2" t="str">
        <f t="shared" si="111"/>
        <v/>
      </c>
      <c r="CV145" s="2" t="str">
        <f t="shared" si="112"/>
        <v/>
      </c>
      <c r="CW145" s="2" t="str">
        <f t="shared" si="113"/>
        <v/>
      </c>
      <c r="CX145" s="2" t="str">
        <f t="shared" si="114"/>
        <v/>
      </c>
      <c r="CY145" s="2" t="str">
        <f t="shared" si="115"/>
        <v/>
      </c>
      <c r="CZ145" s="2" t="str">
        <f t="shared" si="116"/>
        <v/>
      </c>
      <c r="DA145" s="2" t="str">
        <f t="shared" si="117"/>
        <v/>
      </c>
      <c r="DB145" s="2" t="str">
        <f t="shared" si="118"/>
        <v/>
      </c>
      <c r="DC145" s="2" t="str">
        <f t="shared" si="119"/>
        <v/>
      </c>
      <c r="DD145" s="2" t="str">
        <f t="shared" si="120"/>
        <v/>
      </c>
      <c r="DE145" s="2" t="str">
        <f t="shared" si="121"/>
        <v/>
      </c>
      <c r="DF145" s="2" t="str">
        <f t="shared" si="122"/>
        <v/>
      </c>
      <c r="DG145" s="2" t="str">
        <f t="shared" si="123"/>
        <v/>
      </c>
      <c r="DH145" s="2" t="str">
        <f t="shared" si="124"/>
        <v/>
      </c>
      <c r="DI145" s="2" t="str">
        <f t="shared" si="125"/>
        <v/>
      </c>
      <c r="DK145" s="2">
        <f t="shared" si="165"/>
        <v>98.612106951871652</v>
      </c>
      <c r="DL145" s="2">
        <f t="shared" si="165"/>
        <v>98.002852822580621</v>
      </c>
      <c r="DM145" s="2">
        <f t="shared" si="165"/>
        <v>98.28654973262033</v>
      </c>
      <c r="DN145" s="2">
        <f t="shared" si="165"/>
        <v>95.139756149732648</v>
      </c>
      <c r="DO145" s="2">
        <f t="shared" si="165"/>
        <v>89.764598484848477</v>
      </c>
      <c r="DP145" s="2">
        <f t="shared" si="165"/>
        <v>80.0678156862745</v>
      </c>
      <c r="DQ145" s="2">
        <f t="shared" si="165"/>
        <v>91.855639572192501</v>
      </c>
      <c r="DR145" s="2">
        <f t="shared" si="165"/>
        <v>81.714490476190434</v>
      </c>
      <c r="DS145" s="2">
        <f t="shared" si="165"/>
        <v>94.959521008403371</v>
      </c>
      <c r="DT145" s="2">
        <f t="shared" si="165"/>
        <v>85.660116246498603</v>
      </c>
      <c r="DU145" s="2">
        <f t="shared" si="165"/>
        <v>94.669157422969192</v>
      </c>
      <c r="DV145" s="2">
        <f t="shared" si="165"/>
        <v>90.821682352941167</v>
      </c>
      <c r="DW145" s="2">
        <f t="shared" si="165"/>
        <v>85.686170028011205</v>
      </c>
      <c r="DX145" s="2">
        <f t="shared" si="165"/>
        <v>75.794546778711478</v>
      </c>
      <c r="DY145" s="2">
        <f t="shared" si="165"/>
        <v>64.367255681818193</v>
      </c>
      <c r="EA145" s="2">
        <f t="shared" si="153"/>
        <v>50.427450088765688</v>
      </c>
      <c r="EB145" s="2">
        <f t="shared" si="153"/>
        <v>49.321287657707074</v>
      </c>
      <c r="EC145" s="2">
        <f t="shared" si="153"/>
        <v>49.632420336141799</v>
      </c>
      <c r="ED145" s="2">
        <f t="shared" si="153"/>
        <v>49.027551431478145</v>
      </c>
      <c r="EE145" s="2">
        <f t="shared" si="152"/>
        <v>48.634299353366288</v>
      </c>
      <c r="EF145" s="2">
        <f t="shared" si="152"/>
        <v>49.927865754412103</v>
      </c>
      <c r="EG145" s="2">
        <f t="shared" si="152"/>
        <v>50.704875759678103</v>
      </c>
      <c r="EH145" s="2">
        <f t="shared" si="152"/>
        <v>48.958815058086046</v>
      </c>
      <c r="EI145" s="2">
        <f t="shared" si="152"/>
        <v>49.125880119076157</v>
      </c>
      <c r="EJ145" s="2">
        <f t="shared" si="152"/>
        <v>50.36210025907355</v>
      </c>
      <c r="EK145" s="2">
        <f t="shared" si="152"/>
        <v>50.976519608807848</v>
      </c>
      <c r="EL145" s="2">
        <f t="shared" si="152"/>
        <v>49.211808793444717</v>
      </c>
      <c r="EM145" s="2">
        <f t="shared" si="136"/>
        <v>48.927997799196405</v>
      </c>
      <c r="EN145" s="2">
        <f t="shared" si="136"/>
        <v>49.023877479834304</v>
      </c>
      <c r="EO145" s="2">
        <f t="shared" si="136"/>
        <v>49.746955200634375</v>
      </c>
      <c r="EQ145" s="2">
        <f t="shared" si="166"/>
        <v>50.457905354789339</v>
      </c>
      <c r="ER145" s="2">
        <f t="shared" si="166"/>
        <v>49.617833668003499</v>
      </c>
      <c r="ES145" s="2">
        <f t="shared" si="166"/>
        <v>50.455331593791101</v>
      </c>
      <c r="ET145" s="2">
        <f t="shared" si="166"/>
        <v>49.049250662646152</v>
      </c>
      <c r="EU145" s="2">
        <f t="shared" si="166"/>
        <v>48.86331012675786</v>
      </c>
      <c r="EV145" s="2">
        <f t="shared" si="166"/>
        <v>50.159454910359514</v>
      </c>
      <c r="EW145" s="2">
        <f t="shared" si="166"/>
        <v>50.689861514329607</v>
      </c>
      <c r="EX145" s="2">
        <f t="shared" si="166"/>
        <v>49.740977954125526</v>
      </c>
      <c r="EY145" s="2">
        <f t="shared" si="166"/>
        <v>48.939883379732557</v>
      </c>
      <c r="EZ145" s="2">
        <f t="shared" si="166"/>
        <v>50.618441060225479</v>
      </c>
      <c r="FA145" s="2">
        <f t="shared" si="166"/>
        <v>51.524776828241642</v>
      </c>
      <c r="FB145" s="2">
        <f t="shared" si="166"/>
        <v>49.875171740852302</v>
      </c>
      <c r="FC145" s="2">
        <f t="shared" si="166"/>
        <v>49.214264248315494</v>
      </c>
      <c r="FD145" s="2">
        <f t="shared" si="166"/>
        <v>49.185645565092983</v>
      </c>
      <c r="FE145" s="2">
        <f t="shared" si="166"/>
        <v>49.440801515885845</v>
      </c>
      <c r="FG145" s="2">
        <f t="shared" si="167"/>
        <v>0.99954511557101933</v>
      </c>
      <c r="FH145" s="2">
        <f t="shared" si="167"/>
        <v>0.99965609469832128</v>
      </c>
      <c r="FI145" s="2">
        <f t="shared" si="167"/>
        <v>0.99955939227777768</v>
      </c>
      <c r="FJ145" s="2">
        <f t="shared" si="167"/>
        <v>0.99955986948801478</v>
      </c>
      <c r="FK145" s="2">
        <f t="shared" si="167"/>
        <v>0.99957988547037269</v>
      </c>
      <c r="FL145" s="2">
        <f t="shared" si="167"/>
        <v>0.99950313818748782</v>
      </c>
      <c r="FM145" s="2">
        <f t="shared" si="167"/>
        <v>0.99954807174539306</v>
      </c>
      <c r="FN145" s="2">
        <f t="shared" si="167"/>
        <v>0.99949553193365159</v>
      </c>
      <c r="FO145" s="2">
        <f t="shared" si="167"/>
        <v>0.99952612953786102</v>
      </c>
      <c r="FP145" s="2">
        <f t="shared" si="167"/>
        <v>0.99951368904581162</v>
      </c>
      <c r="FQ145" s="2">
        <f t="shared" si="167"/>
        <v>0.99952736729456826</v>
      </c>
      <c r="FR145" s="2">
        <f t="shared" si="167"/>
        <v>0.99957345102509809</v>
      </c>
      <c r="FS145" s="2">
        <f t="shared" si="167"/>
        <v>0.999495555311678</v>
      </c>
      <c r="FT145" s="2">
        <f t="shared" si="167"/>
        <v>0.99945448200828446</v>
      </c>
      <c r="FU145" s="2">
        <f t="shared" si="167"/>
        <v>0.99934240291178511</v>
      </c>
      <c r="FW145" s="2">
        <f t="shared" si="170"/>
        <v>6.4077550506878023E-2</v>
      </c>
      <c r="FX145" s="2">
        <f t="shared" si="170"/>
        <v>6.7360149252042201E-2</v>
      </c>
      <c r="FY145" s="2">
        <f t="shared" si="170"/>
        <v>8.6545073539979339E-2</v>
      </c>
      <c r="FZ145" s="2">
        <f t="shared" si="170"/>
        <v>7.6214784009633454E-2</v>
      </c>
      <c r="GA145" s="2">
        <f t="shared" si="170"/>
        <v>7.3848250022984258E-2</v>
      </c>
      <c r="GB145" s="2">
        <f t="shared" si="170"/>
        <v>6.7181871138588645E-2</v>
      </c>
      <c r="GC145" s="2">
        <f t="shared" si="170"/>
        <v>7.0829318997517654E-2</v>
      </c>
      <c r="GD145" s="2">
        <f t="shared" si="170"/>
        <v>7.8657562117636706E-2</v>
      </c>
      <c r="GE145" s="2">
        <f t="shared" si="170"/>
        <v>9.1168322423079387E-2</v>
      </c>
      <c r="GF145" s="2">
        <f t="shared" si="170"/>
        <v>8.6916845095505305E-2</v>
      </c>
      <c r="GG145" s="2">
        <f t="shared" si="170"/>
        <v>7.8599294561420563E-2</v>
      </c>
      <c r="GH145" s="2">
        <f t="shared" si="170"/>
        <v>6.2564754551255736E-2</v>
      </c>
      <c r="GI145" s="2">
        <f t="shared" si="170"/>
        <v>6.1973519483259527E-2</v>
      </c>
      <c r="GJ145" s="2">
        <f t="shared" si="170"/>
        <v>5.8078993739810715E-2</v>
      </c>
      <c r="GK145" s="2">
        <f t="shared" si="170"/>
        <v>5.0878297118361261E-2</v>
      </c>
      <c r="GM145" s="86">
        <f t="shared" si="171"/>
        <v>1.280378340094101E-86</v>
      </c>
      <c r="GN145" s="86">
        <f t="shared" si="171"/>
        <v>1.1975860150958329E-133</v>
      </c>
      <c r="GO145" s="86">
        <f t="shared" si="171"/>
        <v>6.0961936390634183E-218</v>
      </c>
      <c r="GP145" s="86">
        <f t="shared" si="171"/>
        <v>8.7259797388127856E-239</v>
      </c>
      <c r="GQ145" s="86">
        <f t="shared" si="171"/>
        <v>1.7261743332490835E-236</v>
      </c>
      <c r="GR145" s="86">
        <f t="shared" si="171"/>
        <v>1.6241531173416774E-215</v>
      </c>
      <c r="GS145" s="86">
        <f t="shared" si="171"/>
        <v>9.821820950484032E-163</v>
      </c>
      <c r="GT145" s="86">
        <f t="shared" si="171"/>
        <v>1.1250412417530865E-170</v>
      </c>
      <c r="GU145" s="86">
        <f t="shared" si="171"/>
        <v>9.0795964957391365E-200</v>
      </c>
      <c r="GV145" s="86">
        <f t="shared" si="171"/>
        <v>5.9170510706081405E-186</v>
      </c>
      <c r="GW145" s="86">
        <f t="shared" si="171"/>
        <v>4.4186561309467665E-218</v>
      </c>
      <c r="GX145" s="86">
        <f t="shared" si="171"/>
        <v>2.8580482522512007E-191</v>
      </c>
      <c r="GY145" s="86">
        <f t="shared" si="171"/>
        <v>1.147228329816181E-106</v>
      </c>
      <c r="GZ145" s="86">
        <f t="shared" si="171"/>
        <v>1.580576897851431E-106</v>
      </c>
      <c r="HA145" s="86">
        <f t="shared" si="171"/>
        <v>2.1743805700077939E-137</v>
      </c>
      <c r="HC145" s="86">
        <f t="shared" si="154"/>
        <v>1.2649498668867866E-29</v>
      </c>
      <c r="HD145" s="86">
        <f t="shared" si="154"/>
        <v>3.232582718091792E-59</v>
      </c>
      <c r="HE145" s="86">
        <f t="shared" si="154"/>
        <v>1.5559620744961373E-79</v>
      </c>
      <c r="HF145" s="86">
        <f t="shared" si="154"/>
        <v>1.6726281421400388E-117</v>
      </c>
      <c r="HG145" s="86">
        <f t="shared" si="154"/>
        <v>2.5092789596344721E-111</v>
      </c>
      <c r="HH145" s="86">
        <f t="shared" si="154"/>
        <v>4.2524485833801878E-109</v>
      </c>
      <c r="HI145" s="86">
        <f t="shared" si="154"/>
        <v>4.3261495676740601E-74</v>
      </c>
      <c r="HJ145" s="86">
        <f t="shared" si="154"/>
        <v>3.6413939354531722E-88</v>
      </c>
      <c r="HK145" s="86">
        <f t="shared" si="154"/>
        <v>4.0940063211037785E-99</v>
      </c>
      <c r="HL145" s="86">
        <f t="shared" si="162"/>
        <v>1.9681992370203634E-86</v>
      </c>
      <c r="HM145" s="86">
        <f t="shared" si="162"/>
        <v>1.9116124102380684E-84</v>
      </c>
      <c r="HN145" s="86">
        <f t="shared" si="162"/>
        <v>1.6501878427600165E-84</v>
      </c>
      <c r="HO145" s="86">
        <f t="shared" si="162"/>
        <v>1.7657412590337902E-45</v>
      </c>
      <c r="HP145" s="86">
        <f t="shared" si="162"/>
        <v>1.7075735367855103E-53</v>
      </c>
      <c r="HQ145" s="86">
        <f t="shared" si="162"/>
        <v>2.0510200644280236E-108</v>
      </c>
      <c r="HS145" s="86">
        <f t="shared" si="172"/>
        <v>0.47073527643734309</v>
      </c>
      <c r="HT145" s="86">
        <f t="shared" si="172"/>
        <v>0.44601105125179941</v>
      </c>
      <c r="HU145" s="86">
        <f t="shared" si="172"/>
        <v>0.28859146243949307</v>
      </c>
      <c r="HV145" s="86">
        <f t="shared" si="172"/>
        <v>0.31156050060423257</v>
      </c>
      <c r="HW145" s="86">
        <f t="shared" si="172"/>
        <v>0.37074464290221454</v>
      </c>
      <c r="HX145" s="86">
        <f t="shared" si="172"/>
        <v>0.43944675368033626</v>
      </c>
      <c r="HY145" s="86">
        <f t="shared" si="172"/>
        <v>0.37303955923965432</v>
      </c>
      <c r="HZ145" s="86">
        <f t="shared" si="172"/>
        <v>0.31537376543061812</v>
      </c>
      <c r="IA145" s="86">
        <f t="shared" si="172"/>
        <v>0.16879594807190054</v>
      </c>
      <c r="IB145" s="86">
        <f t="shared" si="172"/>
        <v>0.20681860463031432</v>
      </c>
      <c r="IC145" s="86">
        <f t="shared" si="172"/>
        <v>0.30676244835629607</v>
      </c>
      <c r="ID145" s="86">
        <f t="shared" si="172"/>
        <v>0.4784254252512341</v>
      </c>
      <c r="IE145" s="86">
        <f t="shared" si="172"/>
        <v>0.48409747211537835</v>
      </c>
      <c r="IF145" s="86">
        <f t="shared" si="172"/>
        <v>0.50644813864396021</v>
      </c>
      <c r="IG145" s="86">
        <f t="shared" si="172"/>
        <v>0.52962758417544131</v>
      </c>
      <c r="II145" s="86">
        <f t="shared" si="173"/>
        <v>8.2085238422214162E-15</v>
      </c>
      <c r="IJ145" s="86">
        <f t="shared" si="173"/>
        <v>3.5041895148930115E-10</v>
      </c>
      <c r="IK145" s="86">
        <f t="shared" si="173"/>
        <v>3.3583448780219141E-10</v>
      </c>
      <c r="IL145" s="86">
        <f t="shared" si="173"/>
        <v>1.6667165728257015E-12</v>
      </c>
      <c r="IM145" s="86">
        <f t="shared" si="173"/>
        <v>4.588131417511712E-13</v>
      </c>
      <c r="IN145" s="86">
        <f t="shared" si="173"/>
        <v>7.4834160985471378E-15</v>
      </c>
      <c r="IO145" s="86">
        <f t="shared" si="173"/>
        <v>5.5465414682239579E-15</v>
      </c>
      <c r="IP145" s="86">
        <f t="shared" si="173"/>
        <v>1.9642713576289595E-14</v>
      </c>
      <c r="IQ145" s="86">
        <f t="shared" si="173"/>
        <v>5.2115771292780855E-13</v>
      </c>
      <c r="IR145" s="86">
        <f t="shared" si="173"/>
        <v>1.5221096731839307E-13</v>
      </c>
      <c r="IS145" s="86">
        <f t="shared" si="173"/>
        <v>2.4696146972598674E-14</v>
      </c>
      <c r="IT145" s="86">
        <f t="shared" si="173"/>
        <v>1.7794278436807609E-13</v>
      </c>
      <c r="IU145" s="86">
        <f t="shared" si="173"/>
        <v>7.4139953933760394E-17</v>
      </c>
      <c r="IV145" s="86">
        <f t="shared" si="173"/>
        <v>4.1379565585861093E-16</v>
      </c>
      <c r="IW145" s="86">
        <f t="shared" si="173"/>
        <v>6.5453219959950784E-14</v>
      </c>
      <c r="IY145" s="86">
        <f t="shared" si="174"/>
        <v>0.4707352764373513</v>
      </c>
      <c r="IZ145" s="86">
        <f t="shared" si="174"/>
        <v>0.44601105160221838</v>
      </c>
      <c r="JA145" s="86">
        <f t="shared" si="174"/>
        <v>0.28859146277532755</v>
      </c>
      <c r="JB145" s="86">
        <f t="shared" si="174"/>
        <v>0.31156050060589929</v>
      </c>
      <c r="JC145" s="86">
        <f t="shared" si="174"/>
        <v>0.37074464290267334</v>
      </c>
      <c r="JD145" s="86">
        <f t="shared" si="174"/>
        <v>0.43944675368034375</v>
      </c>
      <c r="JE145" s="86">
        <f t="shared" si="174"/>
        <v>0.37303955923965987</v>
      </c>
      <c r="JF145" s="86">
        <f t="shared" si="174"/>
        <v>0.31537376543063778</v>
      </c>
      <c r="JG145" s="86">
        <f t="shared" si="174"/>
        <v>0.16879594807242171</v>
      </c>
      <c r="JH145" s="86">
        <f t="shared" si="174"/>
        <v>0.20681860463046653</v>
      </c>
      <c r="JI145" s="86">
        <f t="shared" si="174"/>
        <v>0.30676244835632077</v>
      </c>
      <c r="JJ145" s="86">
        <f t="shared" si="174"/>
        <v>0.47842542525141207</v>
      </c>
      <c r="JK145" s="86">
        <f t="shared" si="174"/>
        <v>0.4840974721153784</v>
      </c>
      <c r="JL145" s="86">
        <f t="shared" si="174"/>
        <v>0.50644813864396065</v>
      </c>
      <c r="JM145" s="86">
        <f t="shared" si="174"/>
        <v>0.52962758417550682</v>
      </c>
    </row>
    <row r="146" spans="2:273" x14ac:dyDescent="0.25">
      <c r="B146" s="2">
        <v>119</v>
      </c>
      <c r="C146" s="37">
        <v>50.76</v>
      </c>
      <c r="D146" s="37">
        <v>50.863999999999997</v>
      </c>
      <c r="E146" s="37">
        <v>48.932000000000002</v>
      </c>
      <c r="F146" s="37">
        <v>49.863999999999997</v>
      </c>
      <c r="G146" s="37">
        <v>50.914999999999999</v>
      </c>
      <c r="H146" s="37">
        <v>53.881</v>
      </c>
      <c r="I146" s="37">
        <v>54.948999999999998</v>
      </c>
      <c r="J146" s="37">
        <v>49.372999999999998</v>
      </c>
      <c r="K146" s="37">
        <v>46.45</v>
      </c>
      <c r="L146" s="37">
        <v>51.6</v>
      </c>
      <c r="M146" s="37">
        <v>52.167000000000002</v>
      </c>
      <c r="N146" s="37">
        <v>57.25</v>
      </c>
      <c r="O146" s="37">
        <v>61.95</v>
      </c>
      <c r="P146" s="37">
        <v>72.082999999999998</v>
      </c>
      <c r="Q146" s="37">
        <v>119.267</v>
      </c>
      <c r="S146" s="4">
        <f t="shared" ref="S146:AG162" si="175">AY146 + (C$3 * _xlfn.NORM.DIST($B146, C$7, ABS(C$11), FALSE) * _xlfn.NORM.DIST(($B146 - C$7)*C$15, 0, ABS(C$11), TRUE) * 2)
               + (C$4 * _xlfn.NORM.DIST($B146, C$8, ABS(C$12), FALSE) * _xlfn.NORM.DIST(($B146 - C$8)*C$16, 0, ABS(C$12), TRUE) * 2)
               + (C$5 * _xlfn.NORM.DIST($B146, C$9, ABS(C$13), FALSE) * _xlfn.NORM.DIST(($B146 - C$9)*C$17, 0, ABS(C$13), TRUE) * 2)
               + (C$6 * _xlfn.NORM.DIST($B146, C$10, ABS(C$14), FALSE) * _xlfn.NORM.DIST(($B146 - C$10)*C$18, 0, ABS(C$14), TRUE) * 2)</f>
        <v>50.622859706795154</v>
      </c>
      <c r="T146" s="4">
        <f t="shared" si="175"/>
        <v>49.898430431599053</v>
      </c>
      <c r="U146" s="4">
        <f t="shared" si="175"/>
        <v>50.103153516306257</v>
      </c>
      <c r="V146" s="4">
        <f t="shared" si="175"/>
        <v>49.934072819794238</v>
      </c>
      <c r="W146" s="4">
        <f t="shared" si="175"/>
        <v>51.019830353642718</v>
      </c>
      <c r="X146" s="4">
        <f t="shared" si="175"/>
        <v>54.400007654761119</v>
      </c>
      <c r="Y146" s="4">
        <f t="shared" si="175"/>
        <v>53.943974849711822</v>
      </c>
      <c r="Z146" s="4">
        <f t="shared" si="175"/>
        <v>51.220335252292394</v>
      </c>
      <c r="AA146" s="4">
        <f t="shared" si="175"/>
        <v>49.783472542619549</v>
      </c>
      <c r="AB146" s="4">
        <f t="shared" si="175"/>
        <v>51.504833096388779</v>
      </c>
      <c r="AC146" s="4">
        <f t="shared" si="175"/>
        <v>53.87326717348008</v>
      </c>
      <c r="AD146" s="4">
        <f t="shared" si="175"/>
        <v>59.612313707706242</v>
      </c>
      <c r="AE146" s="4">
        <f t="shared" si="175"/>
        <v>61.432980380205677</v>
      </c>
      <c r="AF146" s="4">
        <f t="shared" si="175"/>
        <v>71.42348177860994</v>
      </c>
      <c r="AG146" s="4">
        <f t="shared" si="175"/>
        <v>119.60985670243441</v>
      </c>
      <c r="AI146" s="4">
        <f t="shared" ref="AI146:AW162" si="176">IF(OR($B146 &lt; C$230, $B146 &gt; C$233), 0, C146-S146)</f>
        <v>0.137140293204844</v>
      </c>
      <c r="AJ146" s="4">
        <f t="shared" si="176"/>
        <v>0.96556956840094443</v>
      </c>
      <c r="AK146" s="4">
        <f t="shared" si="176"/>
        <v>-1.171153516306255</v>
      </c>
      <c r="AL146" s="4">
        <f t="shared" si="176"/>
        <v>-7.007281979424107E-2</v>
      </c>
      <c r="AM146" s="4">
        <f t="shared" si="176"/>
        <v>-0.10483035364271842</v>
      </c>
      <c r="AN146" s="4">
        <f t="shared" si="176"/>
        <v>-0.51900765476111843</v>
      </c>
      <c r="AO146" s="4">
        <f t="shared" si="176"/>
        <v>1.0050251502881764</v>
      </c>
      <c r="AP146" s="4">
        <f t="shared" si="176"/>
        <v>-1.847335252292396</v>
      </c>
      <c r="AQ146" s="4">
        <f t="shared" si="176"/>
        <v>-3.3334725426195462</v>
      </c>
      <c r="AR146" s="4">
        <f t="shared" si="176"/>
        <v>9.5166903611222153E-2</v>
      </c>
      <c r="AS146" s="4">
        <f t="shared" si="176"/>
        <v>-1.7062671734800787</v>
      </c>
      <c r="AT146" s="4">
        <f t="shared" si="176"/>
        <v>-2.3623137077062424</v>
      </c>
      <c r="AU146" s="4">
        <f t="shared" si="176"/>
        <v>0.51701961979432554</v>
      </c>
      <c r="AV146" s="4">
        <f t="shared" si="176"/>
        <v>0.65951822139005856</v>
      </c>
      <c r="AW146" s="4">
        <f t="shared" si="176"/>
        <v>-0.34285670243441757</v>
      </c>
      <c r="AY146" s="2">
        <f t="shared" si="168"/>
        <v>50.312770541220466</v>
      </c>
      <c r="AZ146" s="2">
        <f t="shared" si="168"/>
        <v>49.20651745320815</v>
      </c>
      <c r="BA146" s="2">
        <f t="shared" si="168"/>
        <v>49.509376074814355</v>
      </c>
      <c r="BB146" s="2">
        <f t="shared" si="168"/>
        <v>48.872108279962013</v>
      </c>
      <c r="BC146" s="2">
        <f t="shared" si="168"/>
        <v>48.490018638790076</v>
      </c>
      <c r="BD146" s="2">
        <f t="shared" si="168"/>
        <v>49.756940625401704</v>
      </c>
      <c r="BE146" s="2">
        <f t="shared" si="168"/>
        <v>50.557944792722353</v>
      </c>
      <c r="BF146" s="2">
        <f t="shared" si="168"/>
        <v>48.827138297511837</v>
      </c>
      <c r="BG146" s="2">
        <f t="shared" si="168"/>
        <v>48.980103373942313</v>
      </c>
      <c r="BH146" s="2">
        <f t="shared" si="168"/>
        <v>50.234138848249458</v>
      </c>
      <c r="BI146" s="2">
        <f t="shared" si="168"/>
        <v>50.832131587862456</v>
      </c>
      <c r="BJ146" s="2">
        <f t="shared" si="168"/>
        <v>49.071675356758611</v>
      </c>
      <c r="BK146" s="2">
        <f t="shared" si="168"/>
        <v>48.793929586534276</v>
      </c>
      <c r="BL146" s="2">
        <f t="shared" si="168"/>
        <v>48.91383118487142</v>
      </c>
      <c r="BM146" s="2">
        <f t="shared" si="168"/>
        <v>49.644013119889735</v>
      </c>
      <c r="BO146" s="2" t="str">
        <f t="shared" si="96"/>
        <v/>
      </c>
      <c r="BP146" s="2" t="str">
        <f t="shared" si="97"/>
        <v/>
      </c>
      <c r="BQ146" s="2" t="str">
        <f t="shared" si="98"/>
        <v/>
      </c>
      <c r="BR146" s="2" t="str">
        <f t="shared" si="99"/>
        <v/>
      </c>
      <c r="BS146" s="2" t="str">
        <f t="shared" si="100"/>
        <v/>
      </c>
      <c r="BT146" s="2" t="str">
        <f t="shared" si="101"/>
        <v/>
      </c>
      <c r="BU146" s="2" t="str">
        <f t="shared" si="102"/>
        <v/>
      </c>
      <c r="BV146" s="2" t="str">
        <f t="shared" si="103"/>
        <v/>
      </c>
      <c r="BW146" s="2" t="str">
        <f t="shared" si="104"/>
        <v/>
      </c>
      <c r="BX146" s="2" t="str">
        <f t="shared" si="105"/>
        <v/>
      </c>
      <c r="BY146" s="2" t="str">
        <f t="shared" si="106"/>
        <v/>
      </c>
      <c r="BZ146" s="2" t="str">
        <f t="shared" si="107"/>
        <v/>
      </c>
      <c r="CA146" s="2" t="str">
        <f t="shared" si="108"/>
        <v/>
      </c>
      <c r="CB146" s="2" t="str">
        <f t="shared" si="109"/>
        <v/>
      </c>
      <c r="CC146" s="2" t="str">
        <f t="shared" si="110"/>
        <v/>
      </c>
      <c r="CE146" s="2" t="str">
        <f t="shared" si="169"/>
        <v/>
      </c>
      <c r="CF146" s="2" t="str">
        <f t="shared" si="169"/>
        <v/>
      </c>
      <c r="CG146" s="2" t="str">
        <f t="shared" si="169"/>
        <v/>
      </c>
      <c r="CH146" s="2" t="str">
        <f t="shared" si="169"/>
        <v/>
      </c>
      <c r="CI146" s="2" t="str">
        <f t="shared" si="169"/>
        <v/>
      </c>
      <c r="CJ146" s="2" t="str">
        <f t="shared" si="169"/>
        <v/>
      </c>
      <c r="CK146" s="2" t="str">
        <f t="shared" si="169"/>
        <v/>
      </c>
      <c r="CL146" s="2" t="str">
        <f t="shared" si="169"/>
        <v/>
      </c>
      <c r="CM146" s="2" t="str">
        <f t="shared" si="169"/>
        <v/>
      </c>
      <c r="CN146" s="2" t="str">
        <f t="shared" si="169"/>
        <v/>
      </c>
      <c r="CO146" s="2" t="str">
        <f t="shared" si="169"/>
        <v/>
      </c>
      <c r="CP146" s="2" t="str">
        <f t="shared" si="169"/>
        <v/>
      </c>
      <c r="CQ146" s="2" t="str">
        <f t="shared" si="169"/>
        <v/>
      </c>
      <c r="CR146" s="2" t="str">
        <f t="shared" si="169"/>
        <v/>
      </c>
      <c r="CS146" s="2" t="str">
        <f t="shared" si="169"/>
        <v/>
      </c>
      <c r="CU146" s="2" t="str">
        <f t="shared" si="111"/>
        <v/>
      </c>
      <c r="CV146" s="2" t="str">
        <f t="shared" si="112"/>
        <v/>
      </c>
      <c r="CW146" s="2" t="str">
        <f t="shared" si="113"/>
        <v/>
      </c>
      <c r="CX146" s="2" t="str">
        <f t="shared" si="114"/>
        <v/>
      </c>
      <c r="CY146" s="2" t="str">
        <f t="shared" si="115"/>
        <v/>
      </c>
      <c r="CZ146" s="2" t="str">
        <f t="shared" si="116"/>
        <v/>
      </c>
      <c r="DA146" s="2" t="str">
        <f t="shared" si="117"/>
        <v/>
      </c>
      <c r="DB146" s="2" t="str">
        <f t="shared" si="118"/>
        <v/>
      </c>
      <c r="DC146" s="2" t="str">
        <f t="shared" si="119"/>
        <v/>
      </c>
      <c r="DD146" s="2" t="str">
        <f t="shared" si="120"/>
        <v/>
      </c>
      <c r="DE146" s="2" t="str">
        <f t="shared" si="121"/>
        <v/>
      </c>
      <c r="DF146" s="2" t="str">
        <f t="shared" si="122"/>
        <v/>
      </c>
      <c r="DG146" s="2" t="str">
        <f t="shared" si="123"/>
        <v/>
      </c>
      <c r="DH146" s="2" t="str">
        <f t="shared" si="124"/>
        <v/>
      </c>
      <c r="DI146" s="2" t="str">
        <f t="shared" si="125"/>
        <v/>
      </c>
      <c r="DK146" s="2">
        <f t="shared" ref="DK146:DY162" si="177">BO$228*$B146+BO$229</f>
        <v>98.919847211611909</v>
      </c>
      <c r="DL146" s="2">
        <f t="shared" si="177"/>
        <v>98.307370967741917</v>
      </c>
      <c r="DM146" s="2">
        <f t="shared" si="177"/>
        <v>98.556954163483582</v>
      </c>
      <c r="DN146" s="2">
        <f t="shared" si="177"/>
        <v>95.394255920550066</v>
      </c>
      <c r="DO146" s="2">
        <f t="shared" si="177"/>
        <v>89.970030971479488</v>
      </c>
      <c r="DP146" s="2">
        <f t="shared" si="177"/>
        <v>80.182657142857124</v>
      </c>
      <c r="DQ146" s="2">
        <f t="shared" si="177"/>
        <v>92.08057372039724</v>
      </c>
      <c r="DR146" s="2">
        <f t="shared" si="177"/>
        <v>81.865371428571393</v>
      </c>
      <c r="DS146" s="2">
        <f t="shared" si="177"/>
        <v>95.243057142857154</v>
      </c>
      <c r="DT146" s="2">
        <f t="shared" si="177"/>
        <v>85.851342857142853</v>
      </c>
      <c r="DU146" s="2">
        <f t="shared" si="177"/>
        <v>94.927342857142861</v>
      </c>
      <c r="DV146" s="2">
        <f t="shared" si="177"/>
        <v>91.038983193277303</v>
      </c>
      <c r="DW146" s="2">
        <f t="shared" si="177"/>
        <v>85.888828571428576</v>
      </c>
      <c r="DX146" s="2">
        <f t="shared" si="177"/>
        <v>75.945501960784298</v>
      </c>
      <c r="DY146" s="2">
        <f t="shared" si="177"/>
        <v>64.439028409090923</v>
      </c>
      <c r="EA146" s="2">
        <f t="shared" si="153"/>
        <v>50.290216463699508</v>
      </c>
      <c r="EB146" s="2">
        <f t="shared" si="153"/>
        <v>49.168185573230936</v>
      </c>
      <c r="EC146" s="2">
        <f t="shared" si="153"/>
        <v>49.40812101819742</v>
      </c>
      <c r="ED146" s="2">
        <f t="shared" si="153"/>
        <v>48.851466034877419</v>
      </c>
      <c r="EE146" s="2">
        <f t="shared" si="152"/>
        <v>48.454616349060231</v>
      </c>
      <c r="EF146" s="2">
        <f t="shared" si="152"/>
        <v>49.725211737568628</v>
      </c>
      <c r="EG146" s="2">
        <f t="shared" si="152"/>
        <v>50.54213739420009</v>
      </c>
      <c r="EH146" s="2">
        <f t="shared" si="152"/>
        <v>48.741073691439972</v>
      </c>
      <c r="EI146" s="2">
        <f t="shared" si="152"/>
        <v>48.979553913493199</v>
      </c>
      <c r="EJ146" s="2">
        <f t="shared" si="152"/>
        <v>50.192770164380448</v>
      </c>
      <c r="EK146" s="2">
        <f t="shared" si="152"/>
        <v>50.763321022478806</v>
      </c>
      <c r="EL146" s="2">
        <f t="shared" si="152"/>
        <v>49.007225597416806</v>
      </c>
      <c r="EM146" s="2">
        <f t="shared" si="136"/>
        <v>48.756073630987302</v>
      </c>
      <c r="EN146" s="2">
        <f t="shared" si="136"/>
        <v>48.889495530848038</v>
      </c>
      <c r="EO146" s="2">
        <f t="shared" si="136"/>
        <v>49.652869013816556</v>
      </c>
      <c r="EQ146" s="2">
        <f t="shared" ref="EQ146:FE162" si="178">CU$228*$B146+CU$229</f>
        <v>50.324283110400714</v>
      </c>
      <c r="ER146" s="2">
        <f t="shared" si="178"/>
        <v>49.480511800599629</v>
      </c>
      <c r="ES146" s="2">
        <f t="shared" si="178"/>
        <v>50.274184513086489</v>
      </c>
      <c r="ET146" s="2">
        <f t="shared" si="178"/>
        <v>48.875081266331293</v>
      </c>
      <c r="EU146" s="2">
        <f t="shared" si="178"/>
        <v>48.697092367147889</v>
      </c>
      <c r="EV146" s="2">
        <f t="shared" si="178"/>
        <v>49.970148501223811</v>
      </c>
      <c r="EW146" s="2">
        <f t="shared" si="178"/>
        <v>50.525103669814726</v>
      </c>
      <c r="EX146" s="2">
        <f t="shared" si="178"/>
        <v>49.568489538223915</v>
      </c>
      <c r="EY146" s="2">
        <f t="shared" si="178"/>
        <v>48.783320034026104</v>
      </c>
      <c r="EZ146" s="2">
        <f t="shared" si="178"/>
        <v>50.463140621201759</v>
      </c>
      <c r="FA146" s="2">
        <f t="shared" si="178"/>
        <v>51.345231824905824</v>
      </c>
      <c r="FB146" s="2">
        <f t="shared" si="178"/>
        <v>49.712586595114075</v>
      </c>
      <c r="FC146" s="2">
        <f t="shared" si="178"/>
        <v>49.06358403803948</v>
      </c>
      <c r="FD146" s="2">
        <f t="shared" si="178"/>
        <v>49.061208425456279</v>
      </c>
      <c r="FE146" s="2">
        <f t="shared" si="178"/>
        <v>49.333597245069008</v>
      </c>
      <c r="FG146" s="2">
        <f t="shared" ref="FG146:FU162" si="179">POWER(10,($B146-C$231)/C$229)/(1+POWER(10,($B146-C$231)/C$229))</f>
        <v>0.99958512386473997</v>
      </c>
      <c r="FH146" s="2">
        <f t="shared" si="179"/>
        <v>0.99968634514598043</v>
      </c>
      <c r="FI146" s="2">
        <f t="shared" si="179"/>
        <v>0.9995981454020475</v>
      </c>
      <c r="FJ146" s="2">
        <f t="shared" si="179"/>
        <v>0.99959858065668594</v>
      </c>
      <c r="FK146" s="2">
        <f t="shared" si="179"/>
        <v>0.99961683683138136</v>
      </c>
      <c r="FL146" s="2">
        <f t="shared" si="179"/>
        <v>0.99954683682973366</v>
      </c>
      <c r="FM146" s="2">
        <f t="shared" si="179"/>
        <v>0.99958782014294267</v>
      </c>
      <c r="FN146" s="2">
        <f t="shared" si="179"/>
        <v>0.99953989923255648</v>
      </c>
      <c r="FO146" s="2">
        <f t="shared" si="179"/>
        <v>0.9995678069815902</v>
      </c>
      <c r="FP146" s="2">
        <f t="shared" si="179"/>
        <v>0.99955646015937183</v>
      </c>
      <c r="FQ146" s="2">
        <f t="shared" si="179"/>
        <v>0.99956893592314211</v>
      </c>
      <c r="FR146" s="2">
        <f t="shared" si="179"/>
        <v>0.99961096811035044</v>
      </c>
      <c r="FS146" s="2">
        <f t="shared" si="179"/>
        <v>0.99953992055546292</v>
      </c>
      <c r="FT146" s="2">
        <f t="shared" si="179"/>
        <v>0.99950245779663005</v>
      </c>
      <c r="FU146" s="2">
        <f t="shared" si="179"/>
        <v>0.99940022962405606</v>
      </c>
      <c r="FW146" s="2">
        <f t="shared" si="170"/>
        <v>6.9827954538942832E-2</v>
      </c>
      <c r="FX146" s="2">
        <f t="shared" si="170"/>
        <v>7.3382040787114564E-2</v>
      </c>
      <c r="FY146" s="2">
        <f t="shared" si="170"/>
        <v>9.4109002993985336E-2</v>
      </c>
      <c r="FZ146" s="2">
        <f t="shared" si="170"/>
        <v>8.2957854404525896E-2</v>
      </c>
      <c r="GA146" s="2">
        <f t="shared" si="170"/>
        <v>8.040016522194425E-2</v>
      </c>
      <c r="GB146" s="2">
        <f t="shared" si="170"/>
        <v>7.3189075610690213E-2</v>
      </c>
      <c r="GC146" s="2">
        <f t="shared" si="170"/>
        <v>7.7135698296502408E-2</v>
      </c>
      <c r="GD146" s="2">
        <f t="shared" si="170"/>
        <v>8.5596730516183744E-2</v>
      </c>
      <c r="GE146" s="2">
        <f t="shared" si="170"/>
        <v>9.90924844710971E-2</v>
      </c>
      <c r="GF146" s="2">
        <f t="shared" si="170"/>
        <v>9.4509905114079432E-2</v>
      </c>
      <c r="GG146" s="2">
        <f t="shared" si="170"/>
        <v>8.5533799808433467E-2</v>
      </c>
      <c r="GH146" s="2">
        <f t="shared" si="170"/>
        <v>6.8189289478753551E-2</v>
      </c>
      <c r="GI146" s="2">
        <f t="shared" si="170"/>
        <v>6.7548732672086165E-2</v>
      </c>
      <c r="GJ146" s="2">
        <f t="shared" si="170"/>
        <v>6.3327503706958332E-2</v>
      </c>
      <c r="GK146" s="2">
        <f t="shared" si="170"/>
        <v>5.5514442681910921E-2</v>
      </c>
      <c r="GM146" s="86">
        <f t="shared" si="171"/>
        <v>2.4521280725914384E-89</v>
      </c>
      <c r="GN146" s="86">
        <f t="shared" si="171"/>
        <v>7.1475523981286521E-138</v>
      </c>
      <c r="GO146" s="86">
        <f t="shared" si="171"/>
        <v>7.6813629110287697E-225</v>
      </c>
      <c r="GP146" s="86">
        <f t="shared" si="171"/>
        <v>2.7528993564307795E-246</v>
      </c>
      <c r="GQ146" s="86">
        <f t="shared" si="171"/>
        <v>6.0197535941652551E-244</v>
      </c>
      <c r="GR146" s="86">
        <f t="shared" si="171"/>
        <v>2.5609410985953095E-222</v>
      </c>
      <c r="GS146" s="86">
        <f t="shared" si="171"/>
        <v>7.4277092941521314E-168</v>
      </c>
      <c r="GT146" s="86">
        <f t="shared" si="171"/>
        <v>4.9202306370023432E-176</v>
      </c>
      <c r="GU146" s="86">
        <f t="shared" si="171"/>
        <v>5.5714294122080148E-206</v>
      </c>
      <c r="GV146" s="86">
        <f t="shared" si="171"/>
        <v>9.0599367159943283E-192</v>
      </c>
      <c r="GW146" s="86">
        <f t="shared" si="171"/>
        <v>5.7934677858472038E-225</v>
      </c>
      <c r="GX146" s="86">
        <f t="shared" si="171"/>
        <v>2.3176446624974396E-197</v>
      </c>
      <c r="GY146" s="86">
        <f t="shared" si="171"/>
        <v>5.4007561055771986E-110</v>
      </c>
      <c r="GZ146" s="86">
        <f t="shared" si="171"/>
        <v>9.0619987093056584E-110</v>
      </c>
      <c r="HA146" s="86">
        <f t="shared" si="171"/>
        <v>1.2803495348233232E-141</v>
      </c>
      <c r="HC146" s="86">
        <f t="shared" si="154"/>
        <v>4.6277323728597123E-31</v>
      </c>
      <c r="HD146" s="86">
        <f t="shared" si="154"/>
        <v>4.0214210226967894E-62</v>
      </c>
      <c r="HE146" s="86">
        <f t="shared" si="154"/>
        <v>2.0626731764063075E-83</v>
      </c>
      <c r="HF146" s="86">
        <f t="shared" si="154"/>
        <v>3.4035475170371449E-123</v>
      </c>
      <c r="HG146" s="86">
        <f t="shared" si="154"/>
        <v>7.7690521330892639E-117</v>
      </c>
      <c r="HH146" s="86">
        <f t="shared" si="154"/>
        <v>1.5141216806488951E-114</v>
      </c>
      <c r="HI146" s="86">
        <f t="shared" si="154"/>
        <v>1.07488749474827E-77</v>
      </c>
      <c r="HJ146" s="86">
        <f t="shared" si="154"/>
        <v>1.7809611791106886E-92</v>
      </c>
      <c r="HK146" s="86">
        <f t="shared" si="154"/>
        <v>8.3660719850797949E-104</v>
      </c>
      <c r="HL146" s="86">
        <f t="shared" si="162"/>
        <v>1.4826710195392362E-90</v>
      </c>
      <c r="HM146" s="86">
        <f t="shared" si="162"/>
        <v>1.5465089548993536E-88</v>
      </c>
      <c r="HN146" s="86">
        <f t="shared" si="162"/>
        <v>9.3450513342888665E-89</v>
      </c>
      <c r="HO146" s="86">
        <f t="shared" si="162"/>
        <v>1.0024765691112485E-47</v>
      </c>
      <c r="HP146" s="86">
        <f t="shared" si="162"/>
        <v>4.57052133245318E-56</v>
      </c>
      <c r="HQ146" s="86">
        <f t="shared" si="162"/>
        <v>8.9601758966744091E-114</v>
      </c>
      <c r="HS146" s="86">
        <f t="shared" si="172"/>
        <v>0.40113617199826213</v>
      </c>
      <c r="HT146" s="86">
        <f t="shared" si="172"/>
        <v>0.38252234338429975</v>
      </c>
      <c r="HU146" s="86">
        <f t="shared" si="172"/>
        <v>0.20881932686555424</v>
      </c>
      <c r="HV146" s="86">
        <f t="shared" si="172"/>
        <v>0.22524399363562833</v>
      </c>
      <c r="HW146" s="86">
        <f t="shared" si="172"/>
        <v>0.28247049589718326</v>
      </c>
      <c r="HX146" s="86">
        <f t="shared" si="172"/>
        <v>0.35734499963130911</v>
      </c>
      <c r="HY146" s="86">
        <f t="shared" si="172"/>
        <v>0.27946770656335795</v>
      </c>
      <c r="HZ146" s="86">
        <f t="shared" si="172"/>
        <v>0.22066227718558984</v>
      </c>
      <c r="IA146" s="86">
        <f t="shared" si="172"/>
        <v>0.10004702552763142</v>
      </c>
      <c r="IB146" s="86">
        <f t="shared" si="172"/>
        <v>0.12831825518380333</v>
      </c>
      <c r="IC146" s="86">
        <f t="shared" si="172"/>
        <v>0.21311905148599705</v>
      </c>
      <c r="ID146" s="86">
        <f t="shared" si="172"/>
        <v>0.41733261227983698</v>
      </c>
      <c r="IE146" s="86">
        <f t="shared" si="172"/>
        <v>0.41697894056095569</v>
      </c>
      <c r="IF146" s="86">
        <f t="shared" si="172"/>
        <v>0.4561468488877668</v>
      </c>
      <c r="IG146" s="86">
        <f t="shared" si="172"/>
        <v>0.54171043672961861</v>
      </c>
      <c r="II146" s="86">
        <f t="shared" si="173"/>
        <v>6.4983993239303819E-14</v>
      </c>
      <c r="IJ146" s="86">
        <f t="shared" si="173"/>
        <v>1.4064228607650406E-9</v>
      </c>
      <c r="IK146" s="86">
        <f t="shared" si="173"/>
        <v>1.582067922435887E-9</v>
      </c>
      <c r="IL146" s="86">
        <f t="shared" si="173"/>
        <v>1.0517598550210407E-11</v>
      </c>
      <c r="IM146" s="86">
        <f t="shared" si="173"/>
        <v>3.0934468118118181E-12</v>
      </c>
      <c r="IN146" s="86">
        <f t="shared" si="173"/>
        <v>6.1995036624184309E-14</v>
      </c>
      <c r="IO146" s="86">
        <f t="shared" si="173"/>
        <v>4.9111559227839238E-14</v>
      </c>
      <c r="IP146" s="86">
        <f t="shared" si="173"/>
        <v>1.7516473193251038E-13</v>
      </c>
      <c r="IQ146" s="86">
        <f t="shared" si="173"/>
        <v>4.1939972998858476E-12</v>
      </c>
      <c r="IR146" s="86">
        <f t="shared" si="173"/>
        <v>1.2842464172390109E-12</v>
      </c>
      <c r="IS146" s="86">
        <f t="shared" si="173"/>
        <v>2.1646294162020172E-13</v>
      </c>
      <c r="IT146" s="86">
        <f t="shared" si="173"/>
        <v>1.1286666687065786E-12</v>
      </c>
      <c r="IU146" s="86">
        <f t="shared" si="173"/>
        <v>7.7856540619651117E-16</v>
      </c>
      <c r="IV146" s="86">
        <f t="shared" si="173"/>
        <v>3.6748475208814856E-15</v>
      </c>
      <c r="IW146" s="86">
        <f t="shared" si="173"/>
        <v>3.8504012640427739E-13</v>
      </c>
      <c r="IY146" s="86">
        <f t="shared" si="174"/>
        <v>0.40113617199832713</v>
      </c>
      <c r="IZ146" s="86">
        <f t="shared" si="174"/>
        <v>0.38252234479072261</v>
      </c>
      <c r="JA146" s="86">
        <f t="shared" si="174"/>
        <v>0.20881932844762216</v>
      </c>
      <c r="JB146" s="86">
        <f t="shared" si="174"/>
        <v>0.22524399364614592</v>
      </c>
      <c r="JC146" s="86">
        <f t="shared" si="174"/>
        <v>0.28247049590027673</v>
      </c>
      <c r="JD146" s="86">
        <f t="shared" si="174"/>
        <v>0.35734499963137112</v>
      </c>
      <c r="JE146" s="86">
        <f t="shared" si="174"/>
        <v>0.27946770656340708</v>
      </c>
      <c r="JF146" s="86">
        <f t="shared" si="174"/>
        <v>0.220662277185765</v>
      </c>
      <c r="JG146" s="86">
        <f t="shared" si="174"/>
        <v>0.10004702553182541</v>
      </c>
      <c r="JH146" s="86">
        <f t="shared" si="174"/>
        <v>0.12831825518508758</v>
      </c>
      <c r="JI146" s="86">
        <f t="shared" si="174"/>
        <v>0.21311905148621352</v>
      </c>
      <c r="JJ146" s="86">
        <f t="shared" si="174"/>
        <v>0.41733261228096563</v>
      </c>
      <c r="JK146" s="86">
        <f t="shared" si="174"/>
        <v>0.41697894056095647</v>
      </c>
      <c r="JL146" s="86">
        <f t="shared" si="174"/>
        <v>0.45614684888777046</v>
      </c>
      <c r="JM146" s="86">
        <f t="shared" si="174"/>
        <v>0.54171043673000363</v>
      </c>
    </row>
    <row r="147" spans="2:273" x14ac:dyDescent="0.25">
      <c r="B147" s="2">
        <v>120</v>
      </c>
      <c r="C147" s="37">
        <v>49.28</v>
      </c>
      <c r="D147" s="37">
        <v>49.237000000000002</v>
      </c>
      <c r="E147" s="37">
        <v>48.39</v>
      </c>
      <c r="F147" s="37">
        <v>48.966000000000001</v>
      </c>
      <c r="G147" s="37">
        <v>48.643999999999998</v>
      </c>
      <c r="H147" s="37">
        <v>48.847000000000001</v>
      </c>
      <c r="I147" s="37">
        <v>50.119</v>
      </c>
      <c r="J147" s="37">
        <v>47.406999999999996</v>
      </c>
      <c r="K147" s="37">
        <v>48.232999999999997</v>
      </c>
      <c r="L147" s="37">
        <v>49.45</v>
      </c>
      <c r="M147" s="37">
        <v>50.933</v>
      </c>
      <c r="N147" s="37">
        <v>53.317</v>
      </c>
      <c r="O147" s="37">
        <v>55.783000000000001</v>
      </c>
      <c r="P147" s="37">
        <v>63.982999999999997</v>
      </c>
      <c r="Q147" s="37">
        <v>110.483</v>
      </c>
      <c r="S147" s="4">
        <f t="shared" si="175"/>
        <v>50.372170069863941</v>
      </c>
      <c r="T147" s="4">
        <f t="shared" si="175"/>
        <v>49.527300472883617</v>
      </c>
      <c r="U147" s="4">
        <f t="shared" si="175"/>
        <v>49.61066793949734</v>
      </c>
      <c r="V147" s="4">
        <f t="shared" si="175"/>
        <v>49.248075365655446</v>
      </c>
      <c r="W147" s="4">
        <f t="shared" si="175"/>
        <v>49.71672977956888</v>
      </c>
      <c r="X147" s="4">
        <f t="shared" si="175"/>
        <v>52.325623172707502</v>
      </c>
      <c r="Y147" s="4">
        <f t="shared" si="175"/>
        <v>52.194356770345003</v>
      </c>
      <c r="Z147" s="4">
        <f t="shared" si="175"/>
        <v>49.772852764616871</v>
      </c>
      <c r="AA147" s="4">
        <f t="shared" si="175"/>
        <v>49.139417865956389</v>
      </c>
      <c r="AB147" s="4">
        <f t="shared" si="175"/>
        <v>50.588460528129282</v>
      </c>
      <c r="AC147" s="4">
        <f t="shared" si="175"/>
        <v>52.080565506049233</v>
      </c>
      <c r="AD147" s="4">
        <f t="shared" si="175"/>
        <v>55.943370666918504</v>
      </c>
      <c r="AE147" s="4">
        <f t="shared" si="175"/>
        <v>56.620015355787849</v>
      </c>
      <c r="AF147" s="4">
        <f t="shared" si="175"/>
        <v>64.443130149613694</v>
      </c>
      <c r="AG147" s="4">
        <f t="shared" si="175"/>
        <v>109.18684480419415</v>
      </c>
      <c r="AI147" s="4">
        <f t="shared" si="176"/>
        <v>-1.0921700698639398</v>
      </c>
      <c r="AJ147" s="4">
        <f t="shared" si="176"/>
        <v>-0.29030047288361516</v>
      </c>
      <c r="AK147" s="4">
        <f t="shared" si="176"/>
        <v>-1.2206679394973392</v>
      </c>
      <c r="AL147" s="4">
        <f t="shared" si="176"/>
        <v>-0.28207536565544444</v>
      </c>
      <c r="AM147" s="4">
        <f t="shared" si="176"/>
        <v>-1.0727297795688813</v>
      </c>
      <c r="AN147" s="4">
        <f t="shared" si="176"/>
        <v>-3.4786231727075005</v>
      </c>
      <c r="AO147" s="4">
        <f t="shared" si="176"/>
        <v>-2.0753567703450031</v>
      </c>
      <c r="AP147" s="4">
        <f t="shared" si="176"/>
        <v>-2.365852764616875</v>
      </c>
      <c r="AQ147" s="4">
        <f t="shared" si="176"/>
        <v>-0.90641786595639218</v>
      </c>
      <c r="AR147" s="4">
        <f t="shared" si="176"/>
        <v>-1.1384605281292792</v>
      </c>
      <c r="AS147" s="4">
        <f t="shared" si="176"/>
        <v>-1.1475655060492329</v>
      </c>
      <c r="AT147" s="4">
        <f t="shared" si="176"/>
        <v>-2.6263706669185041</v>
      </c>
      <c r="AU147" s="4">
        <f t="shared" si="176"/>
        <v>-0.83701535578784814</v>
      </c>
      <c r="AV147" s="4">
        <f t="shared" si="176"/>
        <v>-0.46013014961369691</v>
      </c>
      <c r="AW147" s="4">
        <f t="shared" si="176"/>
        <v>1.2961551958058521</v>
      </c>
      <c r="AY147" s="2">
        <f t="shared" si="168"/>
        <v>50.17441745702876</v>
      </c>
      <c r="AZ147" s="2">
        <f t="shared" si="168"/>
        <v>49.055485820703886</v>
      </c>
      <c r="BA147" s="2">
        <f t="shared" si="168"/>
        <v>49.294992892824098</v>
      </c>
      <c r="BB147" s="2">
        <f t="shared" si="168"/>
        <v>48.69488206046335</v>
      </c>
      <c r="BC147" s="2">
        <f t="shared" si="168"/>
        <v>48.311965285200607</v>
      </c>
      <c r="BD147" s="2">
        <f t="shared" si="168"/>
        <v>49.555859240850687</v>
      </c>
      <c r="BE147" s="2">
        <f t="shared" si="168"/>
        <v>50.39356057804806</v>
      </c>
      <c r="BF147" s="2">
        <f t="shared" si="168"/>
        <v>48.618620530355841</v>
      </c>
      <c r="BG147" s="2">
        <f t="shared" si="168"/>
        <v>48.82941208187389</v>
      </c>
      <c r="BH147" s="2">
        <f t="shared" si="168"/>
        <v>50.067216378457822</v>
      </c>
      <c r="BI147" s="2">
        <f t="shared" si="168"/>
        <v>50.624929627632</v>
      </c>
      <c r="BJ147" s="2">
        <f t="shared" si="168"/>
        <v>48.873218906906956</v>
      </c>
      <c r="BK147" s="2">
        <f t="shared" si="168"/>
        <v>48.624079851808681</v>
      </c>
      <c r="BL147" s="2">
        <f t="shared" si="168"/>
        <v>48.780057847586498</v>
      </c>
      <c r="BM147" s="2">
        <f t="shared" si="168"/>
        <v>49.546837061410827</v>
      </c>
      <c r="BO147" s="2" t="str">
        <f t="shared" si="96"/>
        <v/>
      </c>
      <c r="BP147" s="2" t="str">
        <f t="shared" si="97"/>
        <v/>
      </c>
      <c r="BQ147" s="2" t="str">
        <f t="shared" si="98"/>
        <v/>
      </c>
      <c r="BR147" s="2" t="str">
        <f t="shared" si="99"/>
        <v/>
      </c>
      <c r="BS147" s="2" t="str">
        <f t="shared" si="100"/>
        <v/>
      </c>
      <c r="BT147" s="2" t="str">
        <f t="shared" si="101"/>
        <v/>
      </c>
      <c r="BU147" s="2" t="str">
        <f t="shared" si="102"/>
        <v/>
      </c>
      <c r="BV147" s="2" t="str">
        <f t="shared" si="103"/>
        <v/>
      </c>
      <c r="BW147" s="2" t="str">
        <f t="shared" si="104"/>
        <v/>
      </c>
      <c r="BX147" s="2" t="str">
        <f t="shared" si="105"/>
        <v/>
      </c>
      <c r="BY147" s="2" t="str">
        <f t="shared" si="106"/>
        <v/>
      </c>
      <c r="BZ147" s="2" t="str">
        <f t="shared" si="107"/>
        <v/>
      </c>
      <c r="CA147" s="2" t="str">
        <f t="shared" si="108"/>
        <v/>
      </c>
      <c r="CB147" s="2" t="str">
        <f t="shared" si="109"/>
        <v/>
      </c>
      <c r="CC147" s="2" t="str">
        <f t="shared" si="110"/>
        <v/>
      </c>
      <c r="CE147" s="2" t="str">
        <f t="shared" si="169"/>
        <v/>
      </c>
      <c r="CF147" s="2" t="str">
        <f t="shared" si="169"/>
        <v/>
      </c>
      <c r="CG147" s="2" t="str">
        <f t="shared" si="169"/>
        <v/>
      </c>
      <c r="CH147" s="2" t="str">
        <f t="shared" si="169"/>
        <v/>
      </c>
      <c r="CI147" s="2" t="str">
        <f t="shared" si="169"/>
        <v/>
      </c>
      <c r="CJ147" s="2" t="str">
        <f t="shared" si="169"/>
        <v/>
      </c>
      <c r="CK147" s="2" t="str">
        <f t="shared" si="169"/>
        <v/>
      </c>
      <c r="CL147" s="2" t="str">
        <f t="shared" si="169"/>
        <v/>
      </c>
      <c r="CM147" s="2" t="str">
        <f t="shared" si="169"/>
        <v/>
      </c>
      <c r="CN147" s="2" t="str">
        <f t="shared" si="169"/>
        <v/>
      </c>
      <c r="CO147" s="2" t="str">
        <f t="shared" si="169"/>
        <v/>
      </c>
      <c r="CP147" s="2" t="str">
        <f t="shared" si="169"/>
        <v/>
      </c>
      <c r="CQ147" s="2" t="str">
        <f t="shared" si="169"/>
        <v/>
      </c>
      <c r="CR147" s="2" t="str">
        <f t="shared" si="169"/>
        <v/>
      </c>
      <c r="CS147" s="2" t="str">
        <f t="shared" si="169"/>
        <v/>
      </c>
      <c r="CU147" s="2" t="str">
        <f t="shared" si="111"/>
        <v/>
      </c>
      <c r="CV147" s="2" t="str">
        <f t="shared" si="112"/>
        <v/>
      </c>
      <c r="CW147" s="2" t="str">
        <f t="shared" si="113"/>
        <v/>
      </c>
      <c r="CX147" s="2" t="str">
        <f t="shared" si="114"/>
        <v/>
      </c>
      <c r="CY147" s="2" t="str">
        <f t="shared" si="115"/>
        <v/>
      </c>
      <c r="CZ147" s="2" t="str">
        <f t="shared" si="116"/>
        <v/>
      </c>
      <c r="DA147" s="2" t="str">
        <f t="shared" si="117"/>
        <v/>
      </c>
      <c r="DB147" s="2" t="str">
        <f t="shared" si="118"/>
        <v/>
      </c>
      <c r="DC147" s="2" t="str">
        <f t="shared" si="119"/>
        <v/>
      </c>
      <c r="DD147" s="2" t="str">
        <f t="shared" si="120"/>
        <v/>
      </c>
      <c r="DE147" s="2" t="str">
        <f t="shared" si="121"/>
        <v/>
      </c>
      <c r="DF147" s="2" t="str">
        <f t="shared" si="122"/>
        <v/>
      </c>
      <c r="DG147" s="2" t="str">
        <f t="shared" si="123"/>
        <v/>
      </c>
      <c r="DH147" s="2" t="str">
        <f t="shared" si="124"/>
        <v/>
      </c>
      <c r="DI147" s="2" t="str">
        <f t="shared" si="125"/>
        <v/>
      </c>
      <c r="DK147" s="2">
        <f t="shared" si="177"/>
        <v>99.227587471352166</v>
      </c>
      <c r="DL147" s="2">
        <f t="shared" si="177"/>
        <v>98.611889112903214</v>
      </c>
      <c r="DM147" s="2">
        <f t="shared" si="177"/>
        <v>98.827358594346833</v>
      </c>
      <c r="DN147" s="2">
        <f t="shared" si="177"/>
        <v>95.648755691367484</v>
      </c>
      <c r="DO147" s="2">
        <f t="shared" si="177"/>
        <v>90.175463458110499</v>
      </c>
      <c r="DP147" s="2">
        <f t="shared" si="177"/>
        <v>80.297498599439763</v>
      </c>
      <c r="DQ147" s="2">
        <f t="shared" si="177"/>
        <v>92.305507868601978</v>
      </c>
      <c r="DR147" s="2">
        <f t="shared" si="177"/>
        <v>82.016252380952352</v>
      </c>
      <c r="DS147" s="2">
        <f t="shared" si="177"/>
        <v>95.526593277310937</v>
      </c>
      <c r="DT147" s="2">
        <f t="shared" si="177"/>
        <v>86.042569467787118</v>
      </c>
      <c r="DU147" s="2">
        <f t="shared" si="177"/>
        <v>95.18552829131653</v>
      </c>
      <c r="DV147" s="2">
        <f t="shared" si="177"/>
        <v>91.25628403361344</v>
      </c>
      <c r="DW147" s="2">
        <f t="shared" si="177"/>
        <v>86.091487114845933</v>
      </c>
      <c r="DX147" s="2">
        <f t="shared" si="177"/>
        <v>76.096457142857133</v>
      </c>
      <c r="DY147" s="2">
        <f t="shared" si="177"/>
        <v>64.510801136363654</v>
      </c>
      <c r="EA147" s="2">
        <f t="shared" si="153"/>
        <v>50.152982838633321</v>
      </c>
      <c r="EB147" s="2">
        <f t="shared" si="153"/>
        <v>49.015083488754797</v>
      </c>
      <c r="EC147" s="2">
        <f t="shared" si="153"/>
        <v>49.183821700253041</v>
      </c>
      <c r="ED147" s="2">
        <f t="shared" si="153"/>
        <v>48.675380638276692</v>
      </c>
      <c r="EE147" s="2">
        <f t="shared" si="152"/>
        <v>48.274933344754182</v>
      </c>
      <c r="EF147" s="2">
        <f t="shared" si="152"/>
        <v>49.52255772072516</v>
      </c>
      <c r="EG147" s="2">
        <f t="shared" si="152"/>
        <v>50.379399028722084</v>
      </c>
      <c r="EH147" s="2">
        <f t="shared" si="152"/>
        <v>48.523332324793898</v>
      </c>
      <c r="EI147" s="2">
        <f t="shared" si="152"/>
        <v>48.83322770791024</v>
      </c>
      <c r="EJ147" s="2">
        <f t="shared" si="152"/>
        <v>50.023440069687346</v>
      </c>
      <c r="EK147" s="2">
        <f t="shared" si="152"/>
        <v>50.550122436149749</v>
      </c>
      <c r="EL147" s="2">
        <f t="shared" ref="EL147:EO210" si="180">CP$228*$B147+CP$229</f>
        <v>48.802642401388894</v>
      </c>
      <c r="EM147" s="2">
        <f t="shared" si="136"/>
        <v>48.584149462778186</v>
      </c>
      <c r="EN147" s="2">
        <f t="shared" si="136"/>
        <v>48.755113581861771</v>
      </c>
      <c r="EO147" s="2">
        <f t="shared" si="136"/>
        <v>49.558782826998737</v>
      </c>
      <c r="EQ147" s="2">
        <f t="shared" si="178"/>
        <v>50.190660866012081</v>
      </c>
      <c r="ER147" s="2">
        <f t="shared" si="178"/>
        <v>49.34318993319576</v>
      </c>
      <c r="ES147" s="2">
        <f t="shared" si="178"/>
        <v>50.093037432381877</v>
      </c>
      <c r="ET147" s="2">
        <f t="shared" si="178"/>
        <v>48.700911870016441</v>
      </c>
      <c r="EU147" s="2">
        <f t="shared" si="178"/>
        <v>48.530874607537925</v>
      </c>
      <c r="EV147" s="2">
        <f t="shared" si="178"/>
        <v>49.780842092088108</v>
      </c>
      <c r="EW147" s="2">
        <f t="shared" si="178"/>
        <v>50.360345825299838</v>
      </c>
      <c r="EX147" s="2">
        <f t="shared" si="178"/>
        <v>49.396001122322303</v>
      </c>
      <c r="EY147" s="2">
        <f t="shared" si="178"/>
        <v>48.626756688319645</v>
      </c>
      <c r="EZ147" s="2">
        <f t="shared" si="178"/>
        <v>50.30784018217804</v>
      </c>
      <c r="FA147" s="2">
        <f t="shared" si="178"/>
        <v>51.165686821570006</v>
      </c>
      <c r="FB147" s="2">
        <f t="shared" si="178"/>
        <v>49.550001449375848</v>
      </c>
      <c r="FC147" s="2">
        <f t="shared" si="178"/>
        <v>48.912903827763472</v>
      </c>
      <c r="FD147" s="2">
        <f t="shared" si="178"/>
        <v>48.936771285819567</v>
      </c>
      <c r="FE147" s="2">
        <f t="shared" si="178"/>
        <v>49.226392974252164</v>
      </c>
      <c r="FG147" s="2">
        <f t="shared" si="179"/>
        <v>0.999621614654846</v>
      </c>
      <c r="FH147" s="2">
        <f t="shared" si="179"/>
        <v>0.99971393547844378</v>
      </c>
      <c r="FI147" s="2">
        <f t="shared" si="179"/>
        <v>0.99963349129149626</v>
      </c>
      <c r="FJ147" s="2">
        <f t="shared" si="179"/>
        <v>0.99963388827650268</v>
      </c>
      <c r="FK147" s="2">
        <f t="shared" si="179"/>
        <v>0.99965053925518643</v>
      </c>
      <c r="FL147" s="2">
        <f t="shared" si="179"/>
        <v>0.99958669379677723</v>
      </c>
      <c r="FM147" s="2">
        <f t="shared" si="179"/>
        <v>0.9996240738687513</v>
      </c>
      <c r="FN147" s="2">
        <f t="shared" si="179"/>
        <v>0.99958036612448797</v>
      </c>
      <c r="FO147" s="2">
        <f t="shared" si="179"/>
        <v>0.99960582029253175</v>
      </c>
      <c r="FP147" s="2">
        <f t="shared" si="179"/>
        <v>0.99959547107023239</v>
      </c>
      <c r="FQ147" s="2">
        <f t="shared" si="179"/>
        <v>0.99960684997767479</v>
      </c>
      <c r="FR147" s="2">
        <f t="shared" si="179"/>
        <v>0.99964518655431112</v>
      </c>
      <c r="FS147" s="2">
        <f t="shared" si="179"/>
        <v>0.99958038557278428</v>
      </c>
      <c r="FT147" s="2">
        <f t="shared" si="179"/>
        <v>0.99954621625159912</v>
      </c>
      <c r="FU147" s="2">
        <f t="shared" si="179"/>
        <v>0.99945297404765421</v>
      </c>
      <c r="FW147" s="2">
        <f t="shared" si="170"/>
        <v>7.6052473617853458E-2</v>
      </c>
      <c r="FX147" s="2">
        <f t="shared" si="170"/>
        <v>7.9896161509912883E-2</v>
      </c>
      <c r="FY147" s="2">
        <f t="shared" si="170"/>
        <v>0.10226000353156429</v>
      </c>
      <c r="FZ147" s="2">
        <f t="shared" si="170"/>
        <v>9.0239237612057183E-2</v>
      </c>
      <c r="GA147" s="2">
        <f t="shared" si="170"/>
        <v>8.7478469635611594E-2</v>
      </c>
      <c r="GB147" s="2">
        <f t="shared" si="170"/>
        <v>7.9687539931025897E-2</v>
      </c>
      <c r="GC147" s="2">
        <f t="shared" si="170"/>
        <v>8.3952841580737805E-2</v>
      </c>
      <c r="GD147" s="2">
        <f t="shared" si="170"/>
        <v>9.308622234073588E-2</v>
      </c>
      <c r="GE147" s="2">
        <f t="shared" si="170"/>
        <v>0.10762383631982561</v>
      </c>
      <c r="GF147" s="2">
        <f t="shared" si="170"/>
        <v>0.10269169251773133</v>
      </c>
      <c r="GG147" s="2">
        <f t="shared" si="170"/>
        <v>9.3018345489080473E-2</v>
      </c>
      <c r="GH147" s="2">
        <f t="shared" si="170"/>
        <v>7.4279401310549997E-2</v>
      </c>
      <c r="GI147" s="2">
        <f t="shared" si="170"/>
        <v>7.35861530730266E-2</v>
      </c>
      <c r="GJ147" s="2">
        <f t="shared" si="170"/>
        <v>6.9015561047810814E-2</v>
      </c>
      <c r="GK147" s="2">
        <f t="shared" si="170"/>
        <v>6.0546095125304185E-2</v>
      </c>
      <c r="GM147" s="86">
        <f t="shared" si="171"/>
        <v>4.2564619384821753E-92</v>
      </c>
      <c r="GN147" s="86">
        <f t="shared" si="171"/>
        <v>3.6602981922293817E-142</v>
      </c>
      <c r="GO147" s="86">
        <f t="shared" si="171"/>
        <v>7.5418221264892115E-232</v>
      </c>
      <c r="GP147" s="86">
        <f t="shared" si="171"/>
        <v>6.6366199674816155E-254</v>
      </c>
      <c r="GQ147" s="86">
        <f t="shared" si="171"/>
        <v>1.6050316243592574E-251</v>
      </c>
      <c r="GR147" s="86">
        <f t="shared" si="171"/>
        <v>3.1598726779198647E-229</v>
      </c>
      <c r="GS147" s="86">
        <f t="shared" si="171"/>
        <v>4.6708091538815772E-173</v>
      </c>
      <c r="GT147" s="86">
        <f t="shared" si="171"/>
        <v>1.774902014528297E-181</v>
      </c>
      <c r="GU147" s="86">
        <f t="shared" si="171"/>
        <v>2.7413682171981696E-212</v>
      </c>
      <c r="GV147" s="86">
        <f t="shared" si="171"/>
        <v>1.1267623979701501E-197</v>
      </c>
      <c r="GW147" s="86">
        <f t="shared" si="171"/>
        <v>5.9272247321064375E-232</v>
      </c>
      <c r="GX147" s="86">
        <f t="shared" si="171"/>
        <v>1.505688740849687E-203</v>
      </c>
      <c r="GY147" s="86">
        <f t="shared" si="171"/>
        <v>2.2564831874147014E-113</v>
      </c>
      <c r="GZ147" s="86">
        <f t="shared" si="171"/>
        <v>4.6382499324042882E-113</v>
      </c>
      <c r="HA147" s="86">
        <f t="shared" si="171"/>
        <v>6.4931100130845615E-146</v>
      </c>
      <c r="HC147" s="86">
        <f t="shared" si="154"/>
        <v>1.5602119218041506E-32</v>
      </c>
      <c r="HD147" s="86">
        <f t="shared" si="154"/>
        <v>4.2461785221036477E-65</v>
      </c>
      <c r="HE147" s="86">
        <f t="shared" si="154"/>
        <v>2.2023511925087621E-87</v>
      </c>
      <c r="HF147" s="86">
        <f t="shared" si="154"/>
        <v>5.0595402300466643E-129</v>
      </c>
      <c r="HG147" s="86">
        <f t="shared" si="154"/>
        <v>1.7632991835019895E-122</v>
      </c>
      <c r="HH147" s="86">
        <f t="shared" si="154"/>
        <v>3.9543891008328002E-120</v>
      </c>
      <c r="HI147" s="86">
        <f t="shared" si="154"/>
        <v>2.1844248450626121E-81</v>
      </c>
      <c r="HJ147" s="86">
        <f t="shared" si="154"/>
        <v>6.846061980825168E-97</v>
      </c>
      <c r="HK147" s="86">
        <f t="shared" si="154"/>
        <v>1.3269623983327972E-108</v>
      </c>
      <c r="HL147" s="86">
        <f t="shared" si="162"/>
        <v>8.9191369583971593E-95</v>
      </c>
      <c r="HM147" s="86">
        <f t="shared" si="162"/>
        <v>9.9725859487301839E-93</v>
      </c>
      <c r="HN147" s="86">
        <f t="shared" si="162"/>
        <v>4.1467577283532222E-93</v>
      </c>
      <c r="HO147" s="86">
        <f t="shared" si="162"/>
        <v>5.0060088422755679E-50</v>
      </c>
      <c r="HP147" s="86">
        <f t="shared" si="162"/>
        <v>1.0606843710381087E-58</v>
      </c>
      <c r="HQ147" s="86">
        <f t="shared" si="162"/>
        <v>2.8943435019965421E-119</v>
      </c>
      <c r="HS147" s="86">
        <f t="shared" si="172"/>
        <v>0.31407982261785433</v>
      </c>
      <c r="HT147" s="86">
        <f t="shared" si="172"/>
        <v>0.30964094531217456</v>
      </c>
      <c r="HU147" s="86">
        <f t="shared" si="172"/>
        <v>0.14043673901981868</v>
      </c>
      <c r="HV147" s="86">
        <f t="shared" si="172"/>
        <v>0.1499530981752136</v>
      </c>
      <c r="HW147" s="86">
        <f t="shared" si="172"/>
        <v>0.19785232185528426</v>
      </c>
      <c r="HX147" s="86">
        <f t="shared" si="172"/>
        <v>0.26584285529157675</v>
      </c>
      <c r="HY147" s="86">
        <f t="shared" si="172"/>
        <v>0.19045526093516382</v>
      </c>
      <c r="HZ147" s="86">
        <f t="shared" si="172"/>
        <v>0.13975839814388544</v>
      </c>
      <c r="IA147" s="86">
        <f t="shared" si="172"/>
        <v>5.3616155424065559E-2</v>
      </c>
      <c r="IB147" s="86">
        <f t="shared" si="172"/>
        <v>7.1955307879072616E-2</v>
      </c>
      <c r="IC147" s="86">
        <f t="shared" si="172"/>
        <v>0.13413680013722407</v>
      </c>
      <c r="ID147" s="86">
        <f t="shared" si="172"/>
        <v>0.33793111509202439</v>
      </c>
      <c r="IE147" s="86">
        <f t="shared" si="172"/>
        <v>0.32670307839900137</v>
      </c>
      <c r="IF147" s="86">
        <f t="shared" si="172"/>
        <v>0.37842461616985085</v>
      </c>
      <c r="IG147" s="86">
        <f t="shared" si="172"/>
        <v>0.52031891469857883</v>
      </c>
      <c r="II147" s="86">
        <f t="shared" si="173"/>
        <v>4.7968584975285755E-13</v>
      </c>
      <c r="IJ147" s="86">
        <f t="shared" si="173"/>
        <v>5.3843576140098384E-9</v>
      </c>
      <c r="IK147" s="86">
        <f t="shared" si="173"/>
        <v>7.0269651104214147E-9</v>
      </c>
      <c r="IL147" s="86">
        <f t="shared" si="173"/>
        <v>6.2092511413878344E-11</v>
      </c>
      <c r="IM147" s="86">
        <f t="shared" si="173"/>
        <v>1.9482123701022597E-11</v>
      </c>
      <c r="IN147" s="86">
        <f t="shared" si="173"/>
        <v>4.7746988303354914E-13</v>
      </c>
      <c r="IO147" s="86">
        <f t="shared" si="173"/>
        <v>4.0265947956040623E-13</v>
      </c>
      <c r="IP147" s="86">
        <f t="shared" si="173"/>
        <v>1.4409583759557093E-12</v>
      </c>
      <c r="IQ147" s="86">
        <f t="shared" si="173"/>
        <v>3.1091688695394389E-11</v>
      </c>
      <c r="IR147" s="86">
        <f t="shared" si="173"/>
        <v>9.9809274598569133E-12</v>
      </c>
      <c r="IS147" s="86">
        <f t="shared" si="173"/>
        <v>1.7514340681647104E-12</v>
      </c>
      <c r="IT147" s="86">
        <f t="shared" si="173"/>
        <v>6.7308022126603895E-12</v>
      </c>
      <c r="IU147" s="86">
        <f t="shared" si="173"/>
        <v>7.5564182111507455E-15</v>
      </c>
      <c r="IV147" s="86">
        <f t="shared" si="173"/>
        <v>3.0391226476560646E-14</v>
      </c>
      <c r="IW147" s="86">
        <f t="shared" si="173"/>
        <v>2.1443905892486786E-12</v>
      </c>
      <c r="IY147" s="86">
        <f t="shared" si="174"/>
        <v>0.314079822618334</v>
      </c>
      <c r="IZ147" s="86">
        <f t="shared" si="174"/>
        <v>0.30964095069653219</v>
      </c>
      <c r="JA147" s="86">
        <f t="shared" si="174"/>
        <v>0.1404367460467838</v>
      </c>
      <c r="JB147" s="86">
        <f t="shared" si="174"/>
        <v>0.1499530982373061</v>
      </c>
      <c r="JC147" s="86">
        <f t="shared" si="174"/>
        <v>0.19785232187476637</v>
      </c>
      <c r="JD147" s="86">
        <f t="shared" si="174"/>
        <v>0.2658428552920542</v>
      </c>
      <c r="JE147" s="86">
        <f t="shared" si="174"/>
        <v>0.19045526093556647</v>
      </c>
      <c r="JF147" s="86">
        <f t="shared" si="174"/>
        <v>0.1397583981453264</v>
      </c>
      <c r="JG147" s="86">
        <f t="shared" si="174"/>
        <v>5.3616155455157251E-2</v>
      </c>
      <c r="JH147" s="86">
        <f t="shared" si="174"/>
        <v>7.1955307889053549E-2</v>
      </c>
      <c r="JI147" s="86">
        <f t="shared" si="174"/>
        <v>0.1341368001389755</v>
      </c>
      <c r="JJ147" s="86">
        <f t="shared" si="174"/>
        <v>0.33793111509875517</v>
      </c>
      <c r="JK147" s="86">
        <f t="shared" si="174"/>
        <v>0.32670307839900892</v>
      </c>
      <c r="JL147" s="86">
        <f t="shared" si="174"/>
        <v>0.37842461616988121</v>
      </c>
      <c r="JM147" s="86">
        <f t="shared" si="174"/>
        <v>0.52031891470072322</v>
      </c>
    </row>
    <row r="148" spans="2:273" x14ac:dyDescent="0.25">
      <c r="B148" s="2">
        <v>121</v>
      </c>
      <c r="C148" s="37">
        <v>52.88</v>
      </c>
      <c r="D148" s="37">
        <v>49.22</v>
      </c>
      <c r="E148" s="37">
        <v>47.119</v>
      </c>
      <c r="F148" s="37">
        <v>46.406999999999996</v>
      </c>
      <c r="G148" s="37">
        <v>49.22</v>
      </c>
      <c r="H148" s="37">
        <v>48.746000000000002</v>
      </c>
      <c r="I148" s="37">
        <v>47.593000000000004</v>
      </c>
      <c r="J148" s="37">
        <v>48.356000000000002</v>
      </c>
      <c r="K148" s="37">
        <v>46.45</v>
      </c>
      <c r="L148" s="37">
        <v>47.667000000000002</v>
      </c>
      <c r="M148" s="37">
        <v>46.95</v>
      </c>
      <c r="N148" s="37">
        <v>49.832999999999998</v>
      </c>
      <c r="O148" s="37">
        <v>52.75</v>
      </c>
      <c r="P148" s="37">
        <v>57.95</v>
      </c>
      <c r="Q148" s="37">
        <v>97.65</v>
      </c>
      <c r="S148" s="4">
        <f t="shared" si="175"/>
        <v>50.149502974239653</v>
      </c>
      <c r="T148" s="4">
        <f t="shared" si="175"/>
        <v>49.203930561596174</v>
      </c>
      <c r="U148" s="4">
        <f t="shared" si="175"/>
        <v>49.234480574024843</v>
      </c>
      <c r="V148" s="4">
        <f t="shared" si="175"/>
        <v>48.776496182375176</v>
      </c>
      <c r="W148" s="4">
        <f t="shared" si="175"/>
        <v>48.833916359677275</v>
      </c>
      <c r="X148" s="4">
        <f t="shared" si="175"/>
        <v>50.829607509857766</v>
      </c>
      <c r="Y148" s="4">
        <f t="shared" si="175"/>
        <v>51.076290781266152</v>
      </c>
      <c r="Z148" s="4">
        <f t="shared" si="175"/>
        <v>48.89984923406692</v>
      </c>
      <c r="AA148" s="4">
        <f t="shared" si="175"/>
        <v>48.782834945964545</v>
      </c>
      <c r="AB148" s="4">
        <f t="shared" si="175"/>
        <v>50.0874010527953</v>
      </c>
      <c r="AC148" s="4">
        <f t="shared" si="175"/>
        <v>51.030590613042165</v>
      </c>
      <c r="AD148" s="4">
        <f t="shared" si="175"/>
        <v>52.991721197825122</v>
      </c>
      <c r="AE148" s="4">
        <f t="shared" si="175"/>
        <v>52.939500307681151</v>
      </c>
      <c r="AF148" s="4">
        <f t="shared" si="175"/>
        <v>58.48940394568465</v>
      </c>
      <c r="AG148" s="4">
        <f t="shared" si="175"/>
        <v>96.515591505256907</v>
      </c>
      <c r="AI148" s="4">
        <f t="shared" si="176"/>
        <v>2.73049702576035</v>
      </c>
      <c r="AJ148" s="4">
        <f t="shared" si="176"/>
        <v>1.6069438403825131E-2</v>
      </c>
      <c r="AK148" s="4">
        <f t="shared" si="176"/>
        <v>-2.1154805740248435</v>
      </c>
      <c r="AL148" s="4">
        <f t="shared" si="176"/>
        <v>-2.3694961823751797</v>
      </c>
      <c r="AM148" s="4">
        <f t="shared" si="176"/>
        <v>0.38608364032272391</v>
      </c>
      <c r="AN148" s="4">
        <f t="shared" si="176"/>
        <v>-2.0836075098577638</v>
      </c>
      <c r="AO148" s="4">
        <f t="shared" si="176"/>
        <v>-3.4832907812661489</v>
      </c>
      <c r="AP148" s="4">
        <f t="shared" si="176"/>
        <v>-0.54384923406691854</v>
      </c>
      <c r="AQ148" s="4">
        <f t="shared" si="176"/>
        <v>-2.3328349459645423</v>
      </c>
      <c r="AR148" s="4">
        <f t="shared" si="176"/>
        <v>-2.4204010527952988</v>
      </c>
      <c r="AS148" s="4">
        <f t="shared" si="176"/>
        <v>-4.0805906130421619</v>
      </c>
      <c r="AT148" s="4">
        <f t="shared" si="176"/>
        <v>-3.1587211978251233</v>
      </c>
      <c r="AU148" s="4">
        <f t="shared" si="176"/>
        <v>-0.18950030768115056</v>
      </c>
      <c r="AV148" s="4">
        <f t="shared" si="176"/>
        <v>-0.53940394568464711</v>
      </c>
      <c r="AW148" s="4">
        <f t="shared" si="176"/>
        <v>1.1344084947430986</v>
      </c>
      <c r="AY148" s="2">
        <f t="shared" si="168"/>
        <v>50.036256609166905</v>
      </c>
      <c r="AZ148" s="2">
        <f t="shared" si="168"/>
        <v>48.904936171964764</v>
      </c>
      <c r="BA148" s="2">
        <f t="shared" si="168"/>
        <v>49.082023974117568</v>
      </c>
      <c r="BB148" s="2">
        <f t="shared" si="168"/>
        <v>48.517816168817554</v>
      </c>
      <c r="BC148" s="2">
        <f t="shared" si="168"/>
        <v>48.13435242688729</v>
      </c>
      <c r="BD148" s="2">
        <f t="shared" si="168"/>
        <v>49.355177048024728</v>
      </c>
      <c r="BE148" s="2">
        <f t="shared" si="168"/>
        <v>50.229244161402605</v>
      </c>
      <c r="BF148" s="2">
        <f t="shared" si="168"/>
        <v>48.411406223626983</v>
      </c>
      <c r="BG148" s="2">
        <f t="shared" si="168"/>
        <v>48.67853239465677</v>
      </c>
      <c r="BH148" s="2">
        <f t="shared" si="168"/>
        <v>49.900805481997367</v>
      </c>
      <c r="BI148" s="2">
        <f t="shared" si="168"/>
        <v>50.418724240974626</v>
      </c>
      <c r="BJ148" s="2">
        <f t="shared" si="168"/>
        <v>48.675766220633868</v>
      </c>
      <c r="BK148" s="2">
        <f t="shared" si="168"/>
        <v>48.454763726852832</v>
      </c>
      <c r="BL148" s="2">
        <f t="shared" si="168"/>
        <v>48.646568983070274</v>
      </c>
      <c r="BM148" s="2">
        <f t="shared" si="168"/>
        <v>49.449435024405091</v>
      </c>
      <c r="BO148" s="2" t="str">
        <f t="shared" si="96"/>
        <v/>
      </c>
      <c r="BP148" s="2" t="str">
        <f t="shared" si="97"/>
        <v/>
      </c>
      <c r="BQ148" s="2" t="str">
        <f t="shared" si="98"/>
        <v/>
      </c>
      <c r="BR148" s="2" t="str">
        <f t="shared" si="99"/>
        <v/>
      </c>
      <c r="BS148" s="2" t="str">
        <f t="shared" si="100"/>
        <v/>
      </c>
      <c r="BT148" s="2" t="str">
        <f t="shared" si="101"/>
        <v/>
      </c>
      <c r="BU148" s="2" t="str">
        <f t="shared" si="102"/>
        <v/>
      </c>
      <c r="BV148" s="2" t="str">
        <f t="shared" si="103"/>
        <v/>
      </c>
      <c r="BW148" s="2" t="str">
        <f t="shared" si="104"/>
        <v/>
      </c>
      <c r="BX148" s="2" t="str">
        <f t="shared" si="105"/>
        <v/>
      </c>
      <c r="BY148" s="2" t="str">
        <f t="shared" si="106"/>
        <v/>
      </c>
      <c r="BZ148" s="2" t="str">
        <f t="shared" si="107"/>
        <v/>
      </c>
      <c r="CA148" s="2" t="str">
        <f t="shared" si="108"/>
        <v/>
      </c>
      <c r="CB148" s="2" t="str">
        <f t="shared" si="109"/>
        <v/>
      </c>
      <c r="CC148" s="2" t="str">
        <f t="shared" si="110"/>
        <v/>
      </c>
      <c r="CE148" s="2" t="str">
        <f t="shared" si="169"/>
        <v/>
      </c>
      <c r="CF148" s="2" t="str">
        <f t="shared" si="169"/>
        <v/>
      </c>
      <c r="CG148" s="2" t="str">
        <f t="shared" si="169"/>
        <v/>
      </c>
      <c r="CH148" s="2" t="str">
        <f t="shared" si="169"/>
        <v/>
      </c>
      <c r="CI148" s="2" t="str">
        <f t="shared" si="169"/>
        <v/>
      </c>
      <c r="CJ148" s="2" t="str">
        <f t="shared" si="169"/>
        <v/>
      </c>
      <c r="CK148" s="2" t="str">
        <f t="shared" si="169"/>
        <v/>
      </c>
      <c r="CL148" s="2" t="str">
        <f t="shared" si="169"/>
        <v/>
      </c>
      <c r="CM148" s="2" t="str">
        <f t="shared" si="169"/>
        <v/>
      </c>
      <c r="CN148" s="2" t="str">
        <f t="shared" si="169"/>
        <v/>
      </c>
      <c r="CO148" s="2" t="str">
        <f t="shared" si="169"/>
        <v/>
      </c>
      <c r="CP148" s="2" t="str">
        <f t="shared" si="169"/>
        <v/>
      </c>
      <c r="CQ148" s="2" t="str">
        <f t="shared" si="169"/>
        <v/>
      </c>
      <c r="CR148" s="2" t="str">
        <f t="shared" si="169"/>
        <v/>
      </c>
      <c r="CS148" s="2" t="str">
        <f t="shared" si="169"/>
        <v/>
      </c>
      <c r="CU148" s="2" t="str">
        <f t="shared" si="111"/>
        <v/>
      </c>
      <c r="CV148" s="2" t="str">
        <f t="shared" si="112"/>
        <v/>
      </c>
      <c r="CW148" s="2" t="str">
        <f t="shared" si="113"/>
        <v/>
      </c>
      <c r="CX148" s="2" t="str">
        <f t="shared" si="114"/>
        <v/>
      </c>
      <c r="CY148" s="2" t="str">
        <f t="shared" si="115"/>
        <v/>
      </c>
      <c r="CZ148" s="2" t="str">
        <f t="shared" si="116"/>
        <v/>
      </c>
      <c r="DA148" s="2" t="str">
        <f t="shared" si="117"/>
        <v/>
      </c>
      <c r="DB148" s="2" t="str">
        <f t="shared" si="118"/>
        <v/>
      </c>
      <c r="DC148" s="2" t="str">
        <f t="shared" si="119"/>
        <v/>
      </c>
      <c r="DD148" s="2" t="str">
        <f t="shared" si="120"/>
        <v/>
      </c>
      <c r="DE148" s="2" t="str">
        <f t="shared" si="121"/>
        <v/>
      </c>
      <c r="DF148" s="2" t="str">
        <f t="shared" si="122"/>
        <v/>
      </c>
      <c r="DG148" s="2" t="str">
        <f t="shared" si="123"/>
        <v/>
      </c>
      <c r="DH148" s="2" t="str">
        <f t="shared" si="124"/>
        <v/>
      </c>
      <c r="DI148" s="2" t="str">
        <f t="shared" si="125"/>
        <v/>
      </c>
      <c r="DK148" s="2">
        <f t="shared" si="177"/>
        <v>99.535327731092423</v>
      </c>
      <c r="DL148" s="2">
        <f t="shared" si="177"/>
        <v>98.916407258064496</v>
      </c>
      <c r="DM148" s="2">
        <f t="shared" si="177"/>
        <v>99.097763025210099</v>
      </c>
      <c r="DN148" s="2">
        <f t="shared" si="177"/>
        <v>95.903255462184902</v>
      </c>
      <c r="DO148" s="2">
        <f t="shared" si="177"/>
        <v>90.380895944741525</v>
      </c>
      <c r="DP148" s="2">
        <f t="shared" si="177"/>
        <v>80.412340056022401</v>
      </c>
      <c r="DQ148" s="2">
        <f t="shared" si="177"/>
        <v>92.530442016806717</v>
      </c>
      <c r="DR148" s="2">
        <f t="shared" si="177"/>
        <v>82.167133333333297</v>
      </c>
      <c r="DS148" s="2">
        <f t="shared" si="177"/>
        <v>95.810129411764706</v>
      </c>
      <c r="DT148" s="2">
        <f t="shared" si="177"/>
        <v>86.233796078431368</v>
      </c>
      <c r="DU148" s="2">
        <f t="shared" si="177"/>
        <v>95.443713725490198</v>
      </c>
      <c r="DV148" s="2">
        <f t="shared" si="177"/>
        <v>91.473584873949562</v>
      </c>
      <c r="DW148" s="2">
        <f t="shared" si="177"/>
        <v>86.294145658263304</v>
      </c>
      <c r="DX148" s="2">
        <f t="shared" si="177"/>
        <v>76.247412324929968</v>
      </c>
      <c r="DY148" s="2">
        <f t="shared" si="177"/>
        <v>64.58257386363637</v>
      </c>
      <c r="EA148" s="2">
        <f t="shared" si="153"/>
        <v>50.015749213567133</v>
      </c>
      <c r="EB148" s="2">
        <f t="shared" si="153"/>
        <v>48.861981404278659</v>
      </c>
      <c r="EC148" s="2">
        <f t="shared" si="153"/>
        <v>48.959522382308663</v>
      </c>
      <c r="ED148" s="2">
        <f t="shared" si="153"/>
        <v>48.499295241675966</v>
      </c>
      <c r="EE148" s="2">
        <f t="shared" si="153"/>
        <v>48.095250340448132</v>
      </c>
      <c r="EF148" s="2">
        <f t="shared" si="153"/>
        <v>49.319903703881693</v>
      </c>
      <c r="EG148" s="2">
        <f t="shared" si="153"/>
        <v>50.216660663244078</v>
      </c>
      <c r="EH148" s="2">
        <f t="shared" si="153"/>
        <v>48.305590958147832</v>
      </c>
      <c r="EI148" s="2">
        <f t="shared" si="153"/>
        <v>48.686901502327288</v>
      </c>
      <c r="EJ148" s="2">
        <f t="shared" si="153"/>
        <v>49.854109974994245</v>
      </c>
      <c r="EK148" s="2">
        <f t="shared" si="153"/>
        <v>50.336923849820707</v>
      </c>
      <c r="EL148" s="2">
        <f t="shared" si="180"/>
        <v>48.598059205360983</v>
      </c>
      <c r="EM148" s="2">
        <f t="shared" si="136"/>
        <v>48.412225294569076</v>
      </c>
      <c r="EN148" s="2">
        <f t="shared" si="136"/>
        <v>48.620731632875504</v>
      </c>
      <c r="EO148" s="2">
        <f t="shared" si="136"/>
        <v>49.464696640180918</v>
      </c>
      <c r="EQ148" s="2">
        <f t="shared" si="178"/>
        <v>50.057038621623455</v>
      </c>
      <c r="ER148" s="2">
        <f t="shared" si="178"/>
        <v>49.20586806579189</v>
      </c>
      <c r="ES148" s="2">
        <f t="shared" si="178"/>
        <v>49.911890351677258</v>
      </c>
      <c r="ET148" s="2">
        <f t="shared" si="178"/>
        <v>48.526742473701582</v>
      </c>
      <c r="EU148" s="2">
        <f t="shared" si="178"/>
        <v>48.364656847927954</v>
      </c>
      <c r="EV148" s="2">
        <f t="shared" si="178"/>
        <v>49.591535682952411</v>
      </c>
      <c r="EW148" s="2">
        <f t="shared" si="178"/>
        <v>50.19558798078495</v>
      </c>
      <c r="EX148" s="2">
        <f t="shared" si="178"/>
        <v>49.223512706420692</v>
      </c>
      <c r="EY148" s="2">
        <f t="shared" si="178"/>
        <v>48.470193342613186</v>
      </c>
      <c r="EZ148" s="2">
        <f t="shared" si="178"/>
        <v>50.152539743154328</v>
      </c>
      <c r="FA148" s="2">
        <f t="shared" si="178"/>
        <v>50.986141818234188</v>
      </c>
      <c r="FB148" s="2">
        <f t="shared" si="178"/>
        <v>49.387416303637622</v>
      </c>
      <c r="FC148" s="2">
        <f t="shared" si="178"/>
        <v>48.762223617487464</v>
      </c>
      <c r="FD148" s="2">
        <f t="shared" si="178"/>
        <v>48.812334146182856</v>
      </c>
      <c r="FE148" s="2">
        <f t="shared" si="178"/>
        <v>49.119188703435327</v>
      </c>
      <c r="FG148" s="2">
        <f t="shared" si="179"/>
        <v>0.99965489697397192</v>
      </c>
      <c r="FH148" s="2">
        <f t="shared" si="179"/>
        <v>0.99973909948856921</v>
      </c>
      <c r="FI148" s="2">
        <f t="shared" si="179"/>
        <v>0.99966572930529962</v>
      </c>
      <c r="FJ148" s="2">
        <f t="shared" si="179"/>
        <v>0.99966609138326856</v>
      </c>
      <c r="FK148" s="2">
        <f t="shared" si="179"/>
        <v>0.99968127821250163</v>
      </c>
      <c r="FL148" s="2">
        <f t="shared" si="179"/>
        <v>0.99962304655422318</v>
      </c>
      <c r="FM148" s="2">
        <f t="shared" si="179"/>
        <v>0.99965713995257666</v>
      </c>
      <c r="FN148" s="2">
        <f t="shared" si="179"/>
        <v>0.99961727522553623</v>
      </c>
      <c r="FO148" s="2">
        <f t="shared" si="179"/>
        <v>0.99964049136510214</v>
      </c>
      <c r="FP148" s="2">
        <f t="shared" si="179"/>
        <v>0.99963105209882785</v>
      </c>
      <c r="FQ148" s="2">
        <f t="shared" si="179"/>
        <v>0.99964143051417342</v>
      </c>
      <c r="FR148" s="2">
        <f t="shared" si="179"/>
        <v>0.99967639618875659</v>
      </c>
      <c r="FS148" s="2">
        <f t="shared" si="179"/>
        <v>0.99961729296390323</v>
      </c>
      <c r="FT148" s="2">
        <f t="shared" si="179"/>
        <v>0.99958612777762357</v>
      </c>
      <c r="FU148" s="2">
        <f t="shared" si="179"/>
        <v>0.99950108238797231</v>
      </c>
      <c r="FW148" s="2">
        <f t="shared" si="170"/>
        <v>8.2782470532881514E-2</v>
      </c>
      <c r="FX148" s="2">
        <f t="shared" si="170"/>
        <v>8.6934288901819715E-2</v>
      </c>
      <c r="FY148" s="2">
        <f t="shared" si="170"/>
        <v>0.111030453227294</v>
      </c>
      <c r="FZ148" s="2">
        <f t="shared" si="170"/>
        <v>9.8091361425888687E-2</v>
      </c>
      <c r="GA148" s="2">
        <f t="shared" si="170"/>
        <v>9.5115482273753188E-2</v>
      </c>
      <c r="GB148" s="2">
        <f t="shared" si="170"/>
        <v>8.6709021533782418E-2</v>
      </c>
      <c r="GC148" s="2">
        <f t="shared" si="170"/>
        <v>9.1312860939987514E-2</v>
      </c>
      <c r="GD148" s="2">
        <f t="shared" si="170"/>
        <v>0.10115852956455693</v>
      </c>
      <c r="GE148" s="2">
        <f t="shared" si="170"/>
        <v>0.11679447161383112</v>
      </c>
      <c r="GF148" s="2">
        <f t="shared" si="170"/>
        <v>0.11149456830360532</v>
      </c>
      <c r="GG148" s="2">
        <f t="shared" si="170"/>
        <v>0.10108542260664871</v>
      </c>
      <c r="GH148" s="2">
        <f t="shared" si="170"/>
        <v>8.0866228854878042E-2</v>
      </c>
      <c r="GI148" s="2">
        <f t="shared" si="170"/>
        <v>8.011682623476038E-2</v>
      </c>
      <c r="GJ148" s="2">
        <f t="shared" si="170"/>
        <v>7.5173515269959801E-2</v>
      </c>
      <c r="GK148" s="2">
        <f t="shared" si="170"/>
        <v>6.6001930936457995E-2</v>
      </c>
      <c r="GM148" s="86">
        <f t="shared" si="171"/>
        <v>6.6965630715497373E-95</v>
      </c>
      <c r="GN148" s="86">
        <f t="shared" si="171"/>
        <v>1.6083511374330391E-146</v>
      </c>
      <c r="GO148" s="86">
        <f t="shared" si="171"/>
        <v>5.7699169858061429E-239</v>
      </c>
      <c r="GP148" s="86">
        <f t="shared" si="171"/>
        <v>1.2225902508937427E-261</v>
      </c>
      <c r="GQ148" s="86">
        <f t="shared" si="171"/>
        <v>3.2718707519247279E-259</v>
      </c>
      <c r="GR148" s="86">
        <f t="shared" si="171"/>
        <v>3.0509408428600989E-236</v>
      </c>
      <c r="GS148" s="86">
        <f t="shared" si="171"/>
        <v>2.4423085775472159E-178</v>
      </c>
      <c r="GT148" s="86">
        <f t="shared" si="171"/>
        <v>5.2811934794239225E-187</v>
      </c>
      <c r="GU148" s="86">
        <f t="shared" si="171"/>
        <v>1.0815976544236361E-218</v>
      </c>
      <c r="GV148" s="86">
        <f t="shared" si="171"/>
        <v>1.1382136094424708E-203</v>
      </c>
      <c r="GW148" s="86">
        <f t="shared" si="171"/>
        <v>4.7317896976979192E-239</v>
      </c>
      <c r="GX148" s="86">
        <f t="shared" si="171"/>
        <v>7.836666357964169E-210</v>
      </c>
      <c r="GY148" s="86">
        <f t="shared" si="171"/>
        <v>8.3671850534812112E-117</v>
      </c>
      <c r="GZ148" s="86">
        <f t="shared" si="171"/>
        <v>2.1193525125654933E-116</v>
      </c>
      <c r="HA148" s="86">
        <f t="shared" si="171"/>
        <v>2.8359935009115131E-150</v>
      </c>
      <c r="HC148" s="86">
        <f t="shared" si="154"/>
        <v>4.847387065816974E-34</v>
      </c>
      <c r="HD148" s="86">
        <f t="shared" si="154"/>
        <v>3.8053459111065918E-68</v>
      </c>
      <c r="HE148" s="86">
        <f t="shared" si="154"/>
        <v>1.8938959914013094E-91</v>
      </c>
      <c r="HF148" s="86">
        <f t="shared" si="154"/>
        <v>5.4944735292696855E-135</v>
      </c>
      <c r="HG148" s="86">
        <f t="shared" si="154"/>
        <v>2.9336690918287187E-128</v>
      </c>
      <c r="HH148" s="86">
        <f t="shared" si="154"/>
        <v>7.5750043983347579E-126</v>
      </c>
      <c r="HI148" s="86">
        <f t="shared" si="154"/>
        <v>3.6308852093597552E-85</v>
      </c>
      <c r="HJ148" s="86">
        <f t="shared" si="154"/>
        <v>2.0683088178224217E-101</v>
      </c>
      <c r="HK148" s="86">
        <f t="shared" si="154"/>
        <v>1.6336131460930134E-113</v>
      </c>
      <c r="HL148" s="86">
        <f t="shared" si="162"/>
        <v>4.2844248477431202E-99</v>
      </c>
      <c r="HM148" s="86">
        <f t="shared" si="162"/>
        <v>5.1257185933885131E-97</v>
      </c>
      <c r="HN148" s="86">
        <f t="shared" si="162"/>
        <v>1.4417898093941962E-97</v>
      </c>
      <c r="HO148" s="86">
        <f t="shared" si="162"/>
        <v>2.1987061456993192E-52</v>
      </c>
      <c r="HP148" s="86">
        <f t="shared" si="162"/>
        <v>2.1341731024688946E-61</v>
      </c>
      <c r="HQ148" s="86">
        <f t="shared" si="162"/>
        <v>6.912876738934823E-125</v>
      </c>
      <c r="HS148" s="86">
        <f t="shared" si="172"/>
        <v>0.22567766888122381</v>
      </c>
      <c r="HT148" s="86">
        <f t="shared" si="172"/>
        <v>0.23641820766079158</v>
      </c>
      <c r="HU148" s="86">
        <f t="shared" si="172"/>
        <v>8.7801640834813052E-2</v>
      </c>
      <c r="HV148" s="86">
        <f t="shared" si="172"/>
        <v>9.1942977796859005E-2</v>
      </c>
      <c r="HW148" s="86">
        <f t="shared" si="172"/>
        <v>0.12737641423389298</v>
      </c>
      <c r="HX148" s="86">
        <f t="shared" si="172"/>
        <v>0.18077930909834247</v>
      </c>
      <c r="HY148" s="86">
        <f t="shared" si="172"/>
        <v>0.11804582171626246</v>
      </c>
      <c r="HZ148" s="86">
        <f t="shared" si="172"/>
        <v>8.0148316725164426E-2</v>
      </c>
      <c r="IA148" s="86">
        <f t="shared" si="172"/>
        <v>2.6008638908164405E-2</v>
      </c>
      <c r="IB148" s="86">
        <f t="shared" si="172"/>
        <v>3.6502525364974857E-2</v>
      </c>
      <c r="IC148" s="86">
        <f t="shared" si="172"/>
        <v>7.6510566259493873E-2</v>
      </c>
      <c r="ID148" s="86">
        <f t="shared" si="172"/>
        <v>0.25370996197641893</v>
      </c>
      <c r="IE148" s="86">
        <f t="shared" si="172"/>
        <v>0.23245496658897061</v>
      </c>
      <c r="IF148" s="86">
        <f t="shared" si="172"/>
        <v>0.28842178274787228</v>
      </c>
      <c r="IG148" s="86">
        <f t="shared" si="172"/>
        <v>0.46684432096803835</v>
      </c>
      <c r="II148" s="86">
        <f t="shared" si="173"/>
        <v>3.3017968452794427E-12</v>
      </c>
      <c r="IJ148" s="86">
        <f t="shared" si="173"/>
        <v>1.9663988886001865E-8</v>
      </c>
      <c r="IK148" s="86">
        <f t="shared" si="173"/>
        <v>2.943035350788026E-8</v>
      </c>
      <c r="IL148" s="86">
        <f t="shared" si="173"/>
        <v>3.4298081824195409E-10</v>
      </c>
      <c r="IM148" s="86">
        <f t="shared" si="173"/>
        <v>1.1461881454554173E-10</v>
      </c>
      <c r="IN148" s="86">
        <f t="shared" si="173"/>
        <v>3.419030186539808E-12</v>
      </c>
      <c r="IO148" s="86">
        <f t="shared" si="173"/>
        <v>3.0571965613564539E-12</v>
      </c>
      <c r="IP148" s="86">
        <f t="shared" si="173"/>
        <v>1.0936030870253829E-11</v>
      </c>
      <c r="IQ148" s="86">
        <f t="shared" si="173"/>
        <v>2.1235885479204808E-10</v>
      </c>
      <c r="IR148" s="86">
        <f t="shared" si="173"/>
        <v>7.1460051715443506E-11</v>
      </c>
      <c r="IS148" s="86">
        <f t="shared" si="173"/>
        <v>1.3082891226536846E-11</v>
      </c>
      <c r="IT148" s="86">
        <f t="shared" si="173"/>
        <v>3.7741200195567687E-11</v>
      </c>
      <c r="IU148" s="86">
        <f t="shared" si="173"/>
        <v>6.7787281863924477E-14</v>
      </c>
      <c r="IV148" s="86">
        <f t="shared" si="173"/>
        <v>2.3406710748074855E-13</v>
      </c>
      <c r="IW148" s="86">
        <f t="shared" si="173"/>
        <v>1.1306956324433111E-11</v>
      </c>
      <c r="IY148" s="86">
        <f t="shared" si="174"/>
        <v>0.22567766888452562</v>
      </c>
      <c r="IZ148" s="86">
        <f t="shared" si="174"/>
        <v>0.23641822732478046</v>
      </c>
      <c r="JA148" s="86">
        <f t="shared" si="174"/>
        <v>8.7801670265166554E-2</v>
      </c>
      <c r="JB148" s="86">
        <f t="shared" si="174"/>
        <v>9.1942978139839829E-2</v>
      </c>
      <c r="JC148" s="86">
        <f t="shared" si="174"/>
        <v>0.1273764143485118</v>
      </c>
      <c r="JD148" s="86">
        <f t="shared" si="174"/>
        <v>0.18077930910176152</v>
      </c>
      <c r="JE148" s="86">
        <f t="shared" si="174"/>
        <v>0.11804582171931965</v>
      </c>
      <c r="JF148" s="86">
        <f t="shared" si="174"/>
        <v>8.0148316736100456E-2</v>
      </c>
      <c r="JG148" s="86">
        <f t="shared" si="174"/>
        <v>2.6008639120523262E-2</v>
      </c>
      <c r="JH148" s="86">
        <f t="shared" si="174"/>
        <v>3.650252543643491E-2</v>
      </c>
      <c r="JI148" s="86">
        <f t="shared" si="174"/>
        <v>7.6510566272576769E-2</v>
      </c>
      <c r="JJ148" s="86">
        <f t="shared" si="174"/>
        <v>0.25370996201416013</v>
      </c>
      <c r="JK148" s="86">
        <f t="shared" si="174"/>
        <v>0.23245496658903839</v>
      </c>
      <c r="JL148" s="86">
        <f t="shared" si="174"/>
        <v>0.28842178274810637</v>
      </c>
      <c r="JM148" s="86">
        <f t="shared" si="174"/>
        <v>0.46684432097934531</v>
      </c>
    </row>
    <row r="149" spans="2:273" x14ac:dyDescent="0.25">
      <c r="B149" s="2">
        <v>122</v>
      </c>
      <c r="C149" s="37">
        <v>51.04</v>
      </c>
      <c r="D149" s="37">
        <v>50.898000000000003</v>
      </c>
      <c r="E149" s="37">
        <v>44.898000000000003</v>
      </c>
      <c r="F149" s="37">
        <v>47.119</v>
      </c>
      <c r="G149" s="37">
        <v>47.253999999999998</v>
      </c>
      <c r="H149" s="37">
        <v>49.237000000000002</v>
      </c>
      <c r="I149" s="37">
        <v>48.101999999999997</v>
      </c>
      <c r="J149" s="37">
        <v>45.475000000000001</v>
      </c>
      <c r="K149" s="37">
        <v>48.116999999999997</v>
      </c>
      <c r="L149" s="37">
        <v>50.582999999999998</v>
      </c>
      <c r="M149" s="37">
        <v>48.982999999999997</v>
      </c>
      <c r="N149" s="37">
        <v>49.2</v>
      </c>
      <c r="O149" s="37">
        <v>49.8</v>
      </c>
      <c r="P149" s="37">
        <v>55.917000000000002</v>
      </c>
      <c r="Q149" s="37">
        <v>86.15</v>
      </c>
      <c r="S149" s="4">
        <f t="shared" si="175"/>
        <v>49.956346972536828</v>
      </c>
      <c r="T149" s="4">
        <f t="shared" si="175"/>
        <v>48.930686776279998</v>
      </c>
      <c r="U149" s="4">
        <f t="shared" si="175"/>
        <v>48.937357079503208</v>
      </c>
      <c r="V149" s="4">
        <f t="shared" si="175"/>
        <v>48.449284252097826</v>
      </c>
      <c r="W149" s="4">
        <f t="shared" si="175"/>
        <v>48.268943872177871</v>
      </c>
      <c r="X149" s="4">
        <f t="shared" si="175"/>
        <v>49.853318586526932</v>
      </c>
      <c r="Y149" s="4">
        <f t="shared" si="175"/>
        <v>50.416455340177393</v>
      </c>
      <c r="Z149" s="4">
        <f t="shared" si="175"/>
        <v>48.386518773686738</v>
      </c>
      <c r="AA149" s="4">
        <f t="shared" si="175"/>
        <v>48.557971576018367</v>
      </c>
      <c r="AB149" s="4">
        <f t="shared" si="175"/>
        <v>49.79311491926024</v>
      </c>
      <c r="AC149" s="4">
        <f t="shared" si="175"/>
        <v>50.438919887490549</v>
      </c>
      <c r="AD149" s="4">
        <f t="shared" si="175"/>
        <v>50.870891197330984</v>
      </c>
      <c r="AE149" s="4">
        <f t="shared" si="175"/>
        <v>50.507957637725063</v>
      </c>
      <c r="AF149" s="4">
        <f t="shared" si="175"/>
        <v>54.078767572012836</v>
      </c>
      <c r="AG149" s="4">
        <f t="shared" si="175"/>
        <v>83.555981739974115</v>
      </c>
      <c r="AI149" s="4">
        <f t="shared" si="176"/>
        <v>1.0836530274631713</v>
      </c>
      <c r="AJ149" s="4">
        <f t="shared" si="176"/>
        <v>1.9673132237200051</v>
      </c>
      <c r="AK149" s="4">
        <f t="shared" si="176"/>
        <v>-4.0393570795032048</v>
      </c>
      <c r="AL149" s="4">
        <f t="shared" si="176"/>
        <v>-1.330284252097826</v>
      </c>
      <c r="AM149" s="4">
        <f t="shared" si="176"/>
        <v>-1.0149438721778736</v>
      </c>
      <c r="AN149" s="4">
        <f t="shared" si="176"/>
        <v>-0.61631858652692983</v>
      </c>
      <c r="AO149" s="4">
        <f t="shared" si="176"/>
        <v>-2.3144553401773962</v>
      </c>
      <c r="AP149" s="4">
        <f t="shared" si="176"/>
        <v>-2.9115187736867369</v>
      </c>
      <c r="AQ149" s="4">
        <f t="shared" si="176"/>
        <v>-0.44097157601837011</v>
      </c>
      <c r="AR149" s="4">
        <f t="shared" si="176"/>
        <v>0.78988508073975794</v>
      </c>
      <c r="AS149" s="4">
        <f t="shared" si="176"/>
        <v>-1.4559198874905519</v>
      </c>
      <c r="AT149" s="4">
        <f t="shared" si="176"/>
        <v>-1.670891197330981</v>
      </c>
      <c r="AU149" s="4">
        <f t="shared" si="176"/>
        <v>-0.70795763772506604</v>
      </c>
      <c r="AV149" s="4">
        <f t="shared" si="176"/>
        <v>1.8382324279871654</v>
      </c>
      <c r="AW149" s="4">
        <f t="shared" si="176"/>
        <v>2.5940182600258908</v>
      </c>
      <c r="AY149" s="2">
        <f t="shared" si="168"/>
        <v>49.898285109106396</v>
      </c>
      <c r="AZ149" s="2">
        <f t="shared" si="168"/>
        <v>48.754897486663694</v>
      </c>
      <c r="BA149" s="2">
        <f t="shared" si="168"/>
        <v>48.870571985911418</v>
      </c>
      <c r="BB149" s="2">
        <f t="shared" si="168"/>
        <v>48.340905800749859</v>
      </c>
      <c r="BC149" s="2">
        <f t="shared" si="168"/>
        <v>47.957204140530429</v>
      </c>
      <c r="BD149" s="2">
        <f t="shared" si="168"/>
        <v>49.154917856917407</v>
      </c>
      <c r="BE149" s="2">
        <f t="shared" si="168"/>
        <v>50.064983251219296</v>
      </c>
      <c r="BF149" s="2">
        <f t="shared" si="168"/>
        <v>48.2055989581117</v>
      </c>
      <c r="BG149" s="2">
        <f t="shared" si="168"/>
        <v>48.527427931503546</v>
      </c>
      <c r="BH149" s="2">
        <f t="shared" si="168"/>
        <v>49.734934872280178</v>
      </c>
      <c r="BI149" s="2">
        <f t="shared" si="168"/>
        <v>50.213587743553191</v>
      </c>
      <c r="BJ149" s="2">
        <f t="shared" si="168"/>
        <v>48.479398734338311</v>
      </c>
      <c r="BK149" s="2">
        <f t="shared" si="168"/>
        <v>48.286016493214362</v>
      </c>
      <c r="BL149" s="2">
        <f t="shared" si="168"/>
        <v>48.513378770469124</v>
      </c>
      <c r="BM149" s="2">
        <f t="shared" si="168"/>
        <v>49.351775708707031</v>
      </c>
      <c r="BO149" s="2" t="str">
        <f t="shared" si="96"/>
        <v/>
      </c>
      <c r="BP149" s="2" t="str">
        <f t="shared" si="97"/>
        <v/>
      </c>
      <c r="BQ149" s="2" t="str">
        <f t="shared" si="98"/>
        <v/>
      </c>
      <c r="BR149" s="2" t="str">
        <f t="shared" si="99"/>
        <v/>
      </c>
      <c r="BS149" s="2" t="str">
        <f t="shared" si="100"/>
        <v/>
      </c>
      <c r="BT149" s="2" t="str">
        <f t="shared" si="101"/>
        <v/>
      </c>
      <c r="BU149" s="2" t="str">
        <f t="shared" si="102"/>
        <v/>
      </c>
      <c r="BV149" s="2" t="str">
        <f t="shared" si="103"/>
        <v/>
      </c>
      <c r="BW149" s="2" t="str">
        <f t="shared" si="104"/>
        <v/>
      </c>
      <c r="BX149" s="2" t="str">
        <f t="shared" si="105"/>
        <v/>
      </c>
      <c r="BY149" s="2" t="str">
        <f t="shared" si="106"/>
        <v/>
      </c>
      <c r="BZ149" s="2" t="str">
        <f t="shared" si="107"/>
        <v/>
      </c>
      <c r="CA149" s="2" t="str">
        <f t="shared" si="108"/>
        <v/>
      </c>
      <c r="CB149" s="2" t="str">
        <f t="shared" si="109"/>
        <v/>
      </c>
      <c r="CC149" s="2" t="str">
        <f t="shared" si="110"/>
        <v/>
      </c>
      <c r="CE149" s="2" t="str">
        <f t="shared" si="169"/>
        <v/>
      </c>
      <c r="CF149" s="2" t="str">
        <f t="shared" si="169"/>
        <v/>
      </c>
      <c r="CG149" s="2" t="str">
        <f t="shared" si="169"/>
        <v/>
      </c>
      <c r="CH149" s="2" t="str">
        <f t="shared" si="169"/>
        <v/>
      </c>
      <c r="CI149" s="2" t="str">
        <f t="shared" si="169"/>
        <v/>
      </c>
      <c r="CJ149" s="2" t="str">
        <f t="shared" si="169"/>
        <v/>
      </c>
      <c r="CK149" s="2" t="str">
        <f t="shared" si="169"/>
        <v/>
      </c>
      <c r="CL149" s="2" t="str">
        <f t="shared" si="169"/>
        <v/>
      </c>
      <c r="CM149" s="2" t="str">
        <f t="shared" si="169"/>
        <v/>
      </c>
      <c r="CN149" s="2" t="str">
        <f t="shared" si="169"/>
        <v/>
      </c>
      <c r="CO149" s="2" t="str">
        <f t="shared" si="169"/>
        <v/>
      </c>
      <c r="CP149" s="2" t="str">
        <f t="shared" si="169"/>
        <v/>
      </c>
      <c r="CQ149" s="2" t="str">
        <f t="shared" si="169"/>
        <v/>
      </c>
      <c r="CR149" s="2" t="str">
        <f t="shared" si="169"/>
        <v/>
      </c>
      <c r="CS149" s="2" t="str">
        <f t="shared" si="169"/>
        <v/>
      </c>
      <c r="CU149" s="2" t="str">
        <f t="shared" si="111"/>
        <v/>
      </c>
      <c r="CV149" s="2" t="str">
        <f t="shared" si="112"/>
        <v/>
      </c>
      <c r="CW149" s="2" t="str">
        <f t="shared" si="113"/>
        <v/>
      </c>
      <c r="CX149" s="2" t="str">
        <f t="shared" si="114"/>
        <v/>
      </c>
      <c r="CY149" s="2" t="str">
        <f t="shared" si="115"/>
        <v/>
      </c>
      <c r="CZ149" s="2" t="str">
        <f t="shared" si="116"/>
        <v/>
      </c>
      <c r="DA149" s="2" t="str">
        <f t="shared" si="117"/>
        <v/>
      </c>
      <c r="DB149" s="2" t="str">
        <f t="shared" si="118"/>
        <v/>
      </c>
      <c r="DC149" s="2" t="str">
        <f t="shared" si="119"/>
        <v/>
      </c>
      <c r="DD149" s="2" t="str">
        <f t="shared" si="120"/>
        <v/>
      </c>
      <c r="DE149" s="2" t="str">
        <f t="shared" si="121"/>
        <v/>
      </c>
      <c r="DF149" s="2" t="str">
        <f t="shared" si="122"/>
        <v/>
      </c>
      <c r="DG149" s="2" t="str">
        <f t="shared" si="123"/>
        <v/>
      </c>
      <c r="DH149" s="2" t="str">
        <f t="shared" si="124"/>
        <v/>
      </c>
      <c r="DI149" s="2" t="str">
        <f t="shared" si="125"/>
        <v/>
      </c>
      <c r="DK149" s="2">
        <f t="shared" si="177"/>
        <v>99.843067990832679</v>
      </c>
      <c r="DL149" s="2">
        <f t="shared" si="177"/>
        <v>99.220925403225777</v>
      </c>
      <c r="DM149" s="2">
        <f t="shared" si="177"/>
        <v>99.368167456073337</v>
      </c>
      <c r="DN149" s="2">
        <f t="shared" si="177"/>
        <v>96.15775523300232</v>
      </c>
      <c r="DO149" s="2">
        <f t="shared" si="177"/>
        <v>90.586328431372536</v>
      </c>
      <c r="DP149" s="2">
        <f t="shared" si="177"/>
        <v>80.527181512605026</v>
      </c>
      <c r="DQ149" s="2">
        <f t="shared" si="177"/>
        <v>92.755376165011441</v>
      </c>
      <c r="DR149" s="2">
        <f t="shared" si="177"/>
        <v>82.318014285714241</v>
      </c>
      <c r="DS149" s="2">
        <f t="shared" si="177"/>
        <v>96.093665546218489</v>
      </c>
      <c r="DT149" s="2">
        <f t="shared" si="177"/>
        <v>86.425022689075632</v>
      </c>
      <c r="DU149" s="2">
        <f t="shared" si="177"/>
        <v>95.701899159663867</v>
      </c>
      <c r="DV149" s="2">
        <f t="shared" si="177"/>
        <v>91.690885714285713</v>
      </c>
      <c r="DW149" s="2">
        <f t="shared" si="177"/>
        <v>86.496804201680675</v>
      </c>
      <c r="DX149" s="2">
        <f t="shared" si="177"/>
        <v>76.398367507002789</v>
      </c>
      <c r="DY149" s="2">
        <f t="shared" si="177"/>
        <v>64.6543465909091</v>
      </c>
      <c r="EA149" s="2">
        <f t="shared" si="153"/>
        <v>49.878515588500946</v>
      </c>
      <c r="EB149" s="2">
        <f t="shared" si="153"/>
        <v>48.70887931980252</v>
      </c>
      <c r="EC149" s="2">
        <f t="shared" si="153"/>
        <v>48.735223064364284</v>
      </c>
      <c r="ED149" s="2">
        <f t="shared" si="153"/>
        <v>48.323209845075247</v>
      </c>
      <c r="EE149" s="2">
        <f t="shared" si="153"/>
        <v>47.915567336142075</v>
      </c>
      <c r="EF149" s="2">
        <f t="shared" si="153"/>
        <v>49.117249687038218</v>
      </c>
      <c r="EG149" s="2">
        <f t="shared" si="153"/>
        <v>50.053922297766064</v>
      </c>
      <c r="EH149" s="2">
        <f t="shared" si="153"/>
        <v>48.087849591501751</v>
      </c>
      <c r="EI149" s="2">
        <f t="shared" si="153"/>
        <v>48.540575296744329</v>
      </c>
      <c r="EJ149" s="2">
        <f t="shared" si="153"/>
        <v>49.684779880301136</v>
      </c>
      <c r="EK149" s="2">
        <f t="shared" si="153"/>
        <v>50.123725263491664</v>
      </c>
      <c r="EL149" s="2">
        <f t="shared" si="180"/>
        <v>48.393476009333078</v>
      </c>
      <c r="EM149" s="2">
        <f t="shared" si="136"/>
        <v>48.240301126359967</v>
      </c>
      <c r="EN149" s="2">
        <f t="shared" si="136"/>
        <v>48.486349683889244</v>
      </c>
      <c r="EO149" s="2">
        <f t="shared" si="136"/>
        <v>49.370610453363099</v>
      </c>
      <c r="EQ149" s="2">
        <f t="shared" si="178"/>
        <v>49.92341637723483</v>
      </c>
      <c r="ER149" s="2">
        <f t="shared" si="178"/>
        <v>49.06854619838802</v>
      </c>
      <c r="ES149" s="2">
        <f t="shared" si="178"/>
        <v>49.730743270972638</v>
      </c>
      <c r="ET149" s="2">
        <f t="shared" si="178"/>
        <v>48.352573077386722</v>
      </c>
      <c r="EU149" s="2">
        <f t="shared" si="178"/>
        <v>48.198439088317983</v>
      </c>
      <c r="EV149" s="2">
        <f t="shared" si="178"/>
        <v>49.402229273816708</v>
      </c>
      <c r="EW149" s="2">
        <f t="shared" si="178"/>
        <v>50.030830136270069</v>
      </c>
      <c r="EX149" s="2">
        <f t="shared" si="178"/>
        <v>49.051024290519081</v>
      </c>
      <c r="EY149" s="2">
        <f t="shared" si="178"/>
        <v>48.313629996906741</v>
      </c>
      <c r="EZ149" s="2">
        <f t="shared" si="178"/>
        <v>49.997239304130609</v>
      </c>
      <c r="FA149" s="2">
        <f t="shared" si="178"/>
        <v>50.80659681489837</v>
      </c>
      <c r="FB149" s="2">
        <f t="shared" si="178"/>
        <v>49.224831157899395</v>
      </c>
      <c r="FC149" s="2">
        <f t="shared" si="178"/>
        <v>48.611543407211457</v>
      </c>
      <c r="FD149" s="2">
        <f t="shared" si="178"/>
        <v>48.687897006546144</v>
      </c>
      <c r="FE149" s="2">
        <f t="shared" si="178"/>
        <v>49.011984432618483</v>
      </c>
      <c r="FG149" s="2">
        <f t="shared" si="179"/>
        <v>0.99968525274216491</v>
      </c>
      <c r="FH149" s="2">
        <f t="shared" si="179"/>
        <v>0.99976205044311228</v>
      </c>
      <c r="FI149" s="2">
        <f t="shared" si="179"/>
        <v>0.99969513253633202</v>
      </c>
      <c r="FJ149" s="2">
        <f t="shared" si="179"/>
        <v>0.99969546277477972</v>
      </c>
      <c r="FK149" s="2">
        <f t="shared" si="179"/>
        <v>0.99970931412304964</v>
      </c>
      <c r="FL149" s="2">
        <f t="shared" si="179"/>
        <v>0.99965620296852187</v>
      </c>
      <c r="FM149" s="2">
        <f t="shared" si="179"/>
        <v>0.99968729848679871</v>
      </c>
      <c r="FN149" s="2">
        <f t="shared" si="179"/>
        <v>0.99965093910235281</v>
      </c>
      <c r="FO149" s="2">
        <f t="shared" si="179"/>
        <v>0.99967211385615362</v>
      </c>
      <c r="FP149" s="2">
        <f t="shared" si="179"/>
        <v>0.99966350459118292</v>
      </c>
      <c r="FQ149" s="2">
        <f t="shared" si="179"/>
        <v>0.99967297042440628</v>
      </c>
      <c r="FR149" s="2">
        <f t="shared" si="179"/>
        <v>0.99970486141282289</v>
      </c>
      <c r="FS149" s="2">
        <f t="shared" si="179"/>
        <v>0.99965095528102532</v>
      </c>
      <c r="FT149" s="2">
        <f t="shared" si="179"/>
        <v>0.99962253030104609</v>
      </c>
      <c r="FU149" s="2">
        <f t="shared" si="179"/>
        <v>0.99954496175400565</v>
      </c>
      <c r="FW149" s="2">
        <f t="shared" si="170"/>
        <v>9.0049971545619514E-2</v>
      </c>
      <c r="FX149" s="2">
        <f t="shared" si="170"/>
        <v>9.4528715048330131E-2</v>
      </c>
      <c r="FY149" s="2">
        <f t="shared" si="170"/>
        <v>0.12045218511528019</v>
      </c>
      <c r="FZ149" s="2">
        <f t="shared" si="170"/>
        <v>0.10654671527002348</v>
      </c>
      <c r="GA149" s="2">
        <f t="shared" si="170"/>
        <v>0.10334371160914828</v>
      </c>
      <c r="GB149" s="2">
        <f t="shared" si="170"/>
        <v>9.428580082654707E-2</v>
      </c>
      <c r="GC149" s="2">
        <f t="shared" si="170"/>
        <v>9.9248214046133765E-2</v>
      </c>
      <c r="GD149" s="2">
        <f t="shared" si="170"/>
        <v>0.10984606915351328</v>
      </c>
      <c r="GE149" s="2">
        <f t="shared" si="170"/>
        <v>0.1266356459077608</v>
      </c>
      <c r="GF149" s="2">
        <f t="shared" si="170"/>
        <v>0.12095032529946907</v>
      </c>
      <c r="GG149" s="2">
        <f t="shared" si="170"/>
        <v>0.10976745046929008</v>
      </c>
      <c r="GH149" s="2">
        <f t="shared" si="170"/>
        <v>8.7981639137769463E-2</v>
      </c>
      <c r="GI149" s="2">
        <f t="shared" si="170"/>
        <v>8.7172550538384519E-2</v>
      </c>
      <c r="GJ149" s="2">
        <f t="shared" si="170"/>
        <v>8.1832620734291331E-2</v>
      </c>
      <c r="GK149" s="2">
        <f t="shared" si="170"/>
        <v>7.1911762249677921E-2</v>
      </c>
      <c r="GM149" s="86">
        <f t="shared" si="171"/>
        <v>9.5488209067608314E-98</v>
      </c>
      <c r="GN149" s="86">
        <f t="shared" si="171"/>
        <v>6.0638366926755782E-151</v>
      </c>
      <c r="GO149" s="86">
        <f t="shared" si="171"/>
        <v>3.4396564909271603E-246</v>
      </c>
      <c r="GP149" s="86">
        <f t="shared" si="171"/>
        <v>1.7210333750016327E-269</v>
      </c>
      <c r="GQ149" s="86">
        <f t="shared" si="171"/>
        <v>5.0993326009991471E-267</v>
      </c>
      <c r="GR149" s="86">
        <f t="shared" si="171"/>
        <v>2.3050968401334397E-243</v>
      </c>
      <c r="GS149" s="86">
        <f t="shared" si="171"/>
        <v>1.0618841106151332E-183</v>
      </c>
      <c r="GT149" s="86">
        <f t="shared" si="171"/>
        <v>1.2961508800165434E-192</v>
      </c>
      <c r="GU149" s="86">
        <f t="shared" si="171"/>
        <v>3.4218330930884226E-225</v>
      </c>
      <c r="GV149" s="86">
        <f t="shared" si="171"/>
        <v>9.3389166511316853E-210</v>
      </c>
      <c r="GW149" s="86">
        <f t="shared" si="171"/>
        <v>2.947526345611902E-246</v>
      </c>
      <c r="GX149" s="86">
        <f t="shared" si="171"/>
        <v>3.2676249791033507E-216</v>
      </c>
      <c r="GY149" s="86">
        <f t="shared" si="171"/>
        <v>2.7535528697356651E-120</v>
      </c>
      <c r="GZ149" s="86">
        <f t="shared" si="171"/>
        <v>8.6450675914344287E-120</v>
      </c>
      <c r="HA149" s="86">
        <f t="shared" si="171"/>
        <v>1.0668002791817303E-154</v>
      </c>
      <c r="HC149" s="86">
        <f t="shared" si="154"/>
        <v>1.3878088392131232E-35</v>
      </c>
      <c r="HD149" s="86">
        <f t="shared" si="154"/>
        <v>2.8943854253641934E-71</v>
      </c>
      <c r="HE149" s="86">
        <f t="shared" si="154"/>
        <v>1.3116817902159429E-95</v>
      </c>
      <c r="HF149" s="86">
        <f t="shared" si="154"/>
        <v>4.3587968237780833E-141</v>
      </c>
      <c r="HG149" s="86">
        <f t="shared" si="154"/>
        <v>3.5777703028091288E-134</v>
      </c>
      <c r="HH149" s="86">
        <f t="shared" si="154"/>
        <v>1.0642900913182268E-131</v>
      </c>
      <c r="HI149" s="86">
        <f t="shared" si="154"/>
        <v>4.9360402899830613E-89</v>
      </c>
      <c r="HJ149" s="86">
        <f t="shared" si="154"/>
        <v>4.9109723034010206E-106</v>
      </c>
      <c r="HK149" s="86">
        <f t="shared" si="154"/>
        <v>1.5609310919755494E-118</v>
      </c>
      <c r="HL149" s="86">
        <f t="shared" si="162"/>
        <v>1.6434025382282855E-103</v>
      </c>
      <c r="HM149" s="86">
        <f t="shared" si="162"/>
        <v>2.099824333522478E-101</v>
      </c>
      <c r="HN149" s="86">
        <f t="shared" si="162"/>
        <v>3.927806267340671E-102</v>
      </c>
      <c r="HO149" s="86">
        <f t="shared" si="162"/>
        <v>8.4935599601649529E-55</v>
      </c>
      <c r="HP149" s="86">
        <f t="shared" si="162"/>
        <v>3.7229381897345794E-64</v>
      </c>
      <c r="HQ149" s="86">
        <f t="shared" si="162"/>
        <v>1.2207643688293656E-130</v>
      </c>
      <c r="HS149" s="86">
        <f t="shared" si="172"/>
        <v>0.14874512151727165</v>
      </c>
      <c r="HT149" s="86">
        <f t="shared" si="172"/>
        <v>0.17021981800271072</v>
      </c>
      <c r="HU149" s="86">
        <f t="shared" si="172"/>
        <v>5.1057511833459059E-2</v>
      </c>
      <c r="HV149" s="86">
        <f t="shared" si="172"/>
        <v>5.1950809185416183E-2</v>
      </c>
      <c r="HW149" s="86">
        <f t="shared" si="172"/>
        <v>7.5398194640612717E-2</v>
      </c>
      <c r="HX149" s="86">
        <f t="shared" si="172"/>
        <v>0.11236166258068916</v>
      </c>
      <c r="HY149" s="86">
        <f t="shared" si="172"/>
        <v>6.6573986206032956E-2</v>
      </c>
      <c r="HZ149" s="86">
        <f t="shared" si="172"/>
        <v>4.1652850815063279E-2</v>
      </c>
      <c r="IA149" s="86">
        <f t="shared" si="172"/>
        <v>1.1434892306243958E-2</v>
      </c>
      <c r="IB149" s="86">
        <f t="shared" si="172"/>
        <v>1.6772851938225451E-2</v>
      </c>
      <c r="IC149" s="86">
        <f t="shared" si="172"/>
        <v>3.9584034971792609E-2</v>
      </c>
      <c r="ID149" s="86">
        <f t="shared" si="172"/>
        <v>0.17651121661903282</v>
      </c>
      <c r="IE149" s="86">
        <f t="shared" si="172"/>
        <v>0.15010569126772083</v>
      </c>
      <c r="IF149" s="86">
        <f t="shared" si="172"/>
        <v>0.20160957512297678</v>
      </c>
      <c r="IG149" s="86">
        <f t="shared" si="172"/>
        <v>0.38953426927011364</v>
      </c>
      <c r="II149" s="86">
        <f t="shared" si="173"/>
        <v>2.1194529469066364E-11</v>
      </c>
      <c r="IJ149" s="86">
        <f t="shared" si="173"/>
        <v>6.8511042912966022E-8</v>
      </c>
      <c r="IK149" s="86">
        <f t="shared" si="173"/>
        <v>1.1623912814862113E-7</v>
      </c>
      <c r="IL149" s="86">
        <f t="shared" si="173"/>
        <v>1.7727693389173991E-9</v>
      </c>
      <c r="IM149" s="86">
        <f t="shared" si="173"/>
        <v>6.3000551115737109E-10</v>
      </c>
      <c r="IN149" s="86">
        <f t="shared" si="173"/>
        <v>2.2764977720928527E-11</v>
      </c>
      <c r="IO149" s="86">
        <f t="shared" si="173"/>
        <v>2.1497228721934577E-11</v>
      </c>
      <c r="IP149" s="86">
        <f t="shared" si="173"/>
        <v>7.6580843139974984E-11</v>
      </c>
      <c r="IQ149" s="86">
        <f t="shared" si="173"/>
        <v>1.3364862600849069E-9</v>
      </c>
      <c r="IR149" s="86">
        <f t="shared" si="173"/>
        <v>4.7139033533838936E-10</v>
      </c>
      <c r="IS149" s="86">
        <f t="shared" si="173"/>
        <v>9.0232254532149745E-11</v>
      </c>
      <c r="IT149" s="86">
        <f t="shared" si="173"/>
        <v>1.9899730462706818E-10</v>
      </c>
      <c r="IU149" s="86">
        <f t="shared" si="173"/>
        <v>5.6211920847296316E-13</v>
      </c>
      <c r="IV149" s="86">
        <f t="shared" si="173"/>
        <v>1.6789779195574195E-12</v>
      </c>
      <c r="IW149" s="86">
        <f t="shared" si="173"/>
        <v>5.6448552651994629E-11</v>
      </c>
      <c r="IY149" s="86">
        <f t="shared" si="174"/>
        <v>0.14874512153846617</v>
      </c>
      <c r="IZ149" s="86">
        <f t="shared" si="174"/>
        <v>0.17021988651375364</v>
      </c>
      <c r="JA149" s="86">
        <f t="shared" si="174"/>
        <v>5.1057628072587208E-2</v>
      </c>
      <c r="JB149" s="86">
        <f t="shared" si="174"/>
        <v>5.1950810958185524E-2</v>
      </c>
      <c r="JC149" s="86">
        <f t="shared" si="174"/>
        <v>7.5398195270618223E-2</v>
      </c>
      <c r="JD149" s="86">
        <f t="shared" si="174"/>
        <v>0.11236166260345415</v>
      </c>
      <c r="JE149" s="86">
        <f t="shared" si="174"/>
        <v>6.6573986227530191E-2</v>
      </c>
      <c r="JF149" s="86">
        <f t="shared" si="174"/>
        <v>4.1652850891644125E-2</v>
      </c>
      <c r="JG149" s="86">
        <f t="shared" si="174"/>
        <v>1.1434893642730218E-2</v>
      </c>
      <c r="JH149" s="86">
        <f t="shared" si="174"/>
        <v>1.6772852409615787E-2</v>
      </c>
      <c r="JI149" s="86">
        <f t="shared" si="174"/>
        <v>3.9584035062024861E-2</v>
      </c>
      <c r="JJ149" s="86">
        <f t="shared" si="174"/>
        <v>0.17651121681803011</v>
      </c>
      <c r="JK149" s="86">
        <f t="shared" si="174"/>
        <v>0.15010569126828294</v>
      </c>
      <c r="JL149" s="86">
        <f t="shared" si="174"/>
        <v>0.20160957512465577</v>
      </c>
      <c r="JM149" s="86">
        <f t="shared" si="174"/>
        <v>0.38953426932656221</v>
      </c>
    </row>
    <row r="150" spans="2:273" x14ac:dyDescent="0.25">
      <c r="B150" s="2">
        <v>123</v>
      </c>
      <c r="C150" s="37">
        <v>50.6</v>
      </c>
      <c r="D150" s="37">
        <v>48.661000000000001</v>
      </c>
      <c r="E150" s="37">
        <v>46.661000000000001</v>
      </c>
      <c r="F150" s="37">
        <v>46.441000000000003</v>
      </c>
      <c r="G150" s="37">
        <v>46.712000000000003</v>
      </c>
      <c r="H150" s="37">
        <v>50.322000000000003</v>
      </c>
      <c r="I150" s="37">
        <v>48.271000000000001</v>
      </c>
      <c r="J150" s="37">
        <v>45.287999999999997</v>
      </c>
      <c r="K150" s="37">
        <v>48.4</v>
      </c>
      <c r="L150" s="37">
        <v>49.966999999999999</v>
      </c>
      <c r="M150" s="37">
        <v>46.067</v>
      </c>
      <c r="N150" s="37">
        <v>47.667000000000002</v>
      </c>
      <c r="O150" s="37">
        <v>48.732999999999997</v>
      </c>
      <c r="P150" s="37">
        <v>51.332999999999998</v>
      </c>
      <c r="Q150" s="37">
        <v>75.2</v>
      </c>
      <c r="S150" s="4">
        <f t="shared" si="175"/>
        <v>49.787087211480674</v>
      </c>
      <c r="T150" s="4">
        <f t="shared" si="175"/>
        <v>48.701151035036325</v>
      </c>
      <c r="U150" s="4">
        <f t="shared" si="175"/>
        <v>48.68725334414431</v>
      </c>
      <c r="V150" s="4">
        <f t="shared" si="175"/>
        <v>48.204766975590601</v>
      </c>
      <c r="W150" s="4">
        <f t="shared" si="175"/>
        <v>47.904626738328943</v>
      </c>
      <c r="X150" s="4">
        <f t="shared" si="175"/>
        <v>49.248781645435386</v>
      </c>
      <c r="Y150" s="4">
        <f t="shared" si="175"/>
        <v>50.029145833433411</v>
      </c>
      <c r="Z150" s="4">
        <f t="shared" si="175"/>
        <v>48.059848531091156</v>
      </c>
      <c r="AA150" s="4">
        <f t="shared" si="175"/>
        <v>48.383836261896811</v>
      </c>
      <c r="AB150" s="4">
        <f t="shared" si="175"/>
        <v>49.585410549464271</v>
      </c>
      <c r="AC150" s="4">
        <f t="shared" si="175"/>
        <v>50.082161148310732</v>
      </c>
      <c r="AD150" s="4">
        <f t="shared" si="175"/>
        <v>49.484403354068597</v>
      </c>
      <c r="AE150" s="4">
        <f t="shared" si="175"/>
        <v>49.087420335014336</v>
      </c>
      <c r="AF150" s="4">
        <f t="shared" si="175"/>
        <v>51.203330414984109</v>
      </c>
      <c r="AG150" s="4">
        <f t="shared" si="175"/>
        <v>72.040480108422628</v>
      </c>
      <c r="AI150" s="4">
        <f t="shared" si="176"/>
        <v>0.81291278851932702</v>
      </c>
      <c r="AJ150" s="4">
        <f t="shared" si="176"/>
        <v>-4.015103503632389E-2</v>
      </c>
      <c r="AK150" s="4">
        <f t="shared" si="176"/>
        <v>-2.0262533441443082</v>
      </c>
      <c r="AL150" s="4">
        <f t="shared" si="176"/>
        <v>-1.7637669755905989</v>
      </c>
      <c r="AM150" s="4">
        <f t="shared" si="176"/>
        <v>-1.19262673832894</v>
      </c>
      <c r="AN150" s="4">
        <f t="shared" si="176"/>
        <v>1.0732183545646166</v>
      </c>
      <c r="AO150" s="4">
        <f t="shared" si="176"/>
        <v>-1.7581458334334101</v>
      </c>
      <c r="AP150" s="4">
        <f t="shared" si="176"/>
        <v>-2.7718485310911589</v>
      </c>
      <c r="AQ150" s="4">
        <f t="shared" si="176"/>
        <v>1.6163738103188052E-2</v>
      </c>
      <c r="AR150" s="4">
        <f t="shared" si="176"/>
        <v>0.38158945053572779</v>
      </c>
      <c r="AS150" s="4">
        <f t="shared" si="176"/>
        <v>-4.0151611483107317</v>
      </c>
      <c r="AT150" s="4">
        <f t="shared" si="176"/>
        <v>-1.8174033540685954</v>
      </c>
      <c r="AU150" s="4">
        <f t="shared" si="176"/>
        <v>-0.35442033501433912</v>
      </c>
      <c r="AV150" s="4">
        <f t="shared" si="176"/>
        <v>0.12966958501588977</v>
      </c>
      <c r="AW150" s="4">
        <f t="shared" si="176"/>
        <v>3.159519891577375</v>
      </c>
      <c r="AY150" s="2">
        <f t="shared" si="168"/>
        <v>49.760501295499154</v>
      </c>
      <c r="AZ150" s="2">
        <f t="shared" si="168"/>
        <v>48.60540142731849</v>
      </c>
      <c r="BA150" s="2">
        <f t="shared" si="168"/>
        <v>48.660744705139088</v>
      </c>
      <c r="BB150" s="2">
        <f t="shared" si="168"/>
        <v>48.16414707648395</v>
      </c>
      <c r="BC150" s="2">
        <f t="shared" si="168"/>
        <v>47.780546784833327</v>
      </c>
      <c r="BD150" s="2">
        <f t="shared" si="168"/>
        <v>48.95510773387339</v>
      </c>
      <c r="BE150" s="2">
        <f t="shared" si="168"/>
        <v>49.900765918279504</v>
      </c>
      <c r="BF150" s="2">
        <f t="shared" si="168"/>
        <v>48.00130817982312</v>
      </c>
      <c r="BG150" s="2">
        <f t="shared" si="168"/>
        <v>48.376062086743865</v>
      </c>
      <c r="BH150" s="2">
        <f t="shared" si="168"/>
        <v>49.569635248259097</v>
      </c>
      <c r="BI150" s="2">
        <f t="shared" si="168"/>
        <v>50.009597100618052</v>
      </c>
      <c r="BJ150" s="2">
        <f t="shared" si="168"/>
        <v>48.284204221294139</v>
      </c>
      <c r="BK150" s="2">
        <f t="shared" si="168"/>
        <v>48.117876923997024</v>
      </c>
      <c r="BL150" s="2">
        <f t="shared" si="168"/>
        <v>48.380503229440642</v>
      </c>
      <c r="BM150" s="2">
        <f t="shared" si="168"/>
        <v>49.253826161215216</v>
      </c>
      <c r="BO150" s="2" t="str">
        <f t="shared" si="96"/>
        <v/>
      </c>
      <c r="BP150" s="2" t="str">
        <f t="shared" si="97"/>
        <v/>
      </c>
      <c r="BQ150" s="2" t="str">
        <f t="shared" si="98"/>
        <v/>
      </c>
      <c r="BR150" s="2" t="str">
        <f t="shared" si="99"/>
        <v/>
      </c>
      <c r="BS150" s="2" t="str">
        <f t="shared" si="100"/>
        <v/>
      </c>
      <c r="BT150" s="2" t="str">
        <f t="shared" si="101"/>
        <v/>
      </c>
      <c r="BU150" s="2" t="str">
        <f t="shared" si="102"/>
        <v/>
      </c>
      <c r="BV150" s="2" t="str">
        <f t="shared" si="103"/>
        <v/>
      </c>
      <c r="BW150" s="2" t="str">
        <f t="shared" si="104"/>
        <v/>
      </c>
      <c r="BX150" s="2" t="str">
        <f t="shared" si="105"/>
        <v/>
      </c>
      <c r="BY150" s="2" t="str">
        <f t="shared" si="106"/>
        <v/>
      </c>
      <c r="BZ150" s="2" t="str">
        <f t="shared" si="107"/>
        <v/>
      </c>
      <c r="CA150" s="2" t="str">
        <f t="shared" si="108"/>
        <v/>
      </c>
      <c r="CB150" s="2" t="str">
        <f t="shared" si="109"/>
        <v/>
      </c>
      <c r="CC150" s="2" t="str">
        <f t="shared" si="110"/>
        <v/>
      </c>
      <c r="CE150" s="2" t="str">
        <f t="shared" si="169"/>
        <v/>
      </c>
      <c r="CF150" s="2" t="str">
        <f t="shared" si="169"/>
        <v/>
      </c>
      <c r="CG150" s="2" t="str">
        <f t="shared" si="169"/>
        <v/>
      </c>
      <c r="CH150" s="2" t="str">
        <f t="shared" si="169"/>
        <v/>
      </c>
      <c r="CI150" s="2" t="str">
        <f t="shared" si="169"/>
        <v/>
      </c>
      <c r="CJ150" s="2" t="str">
        <f t="shared" si="169"/>
        <v/>
      </c>
      <c r="CK150" s="2" t="str">
        <f t="shared" si="169"/>
        <v/>
      </c>
      <c r="CL150" s="2" t="str">
        <f t="shared" si="169"/>
        <v/>
      </c>
      <c r="CM150" s="2">
        <f t="shared" si="169"/>
        <v>48.4</v>
      </c>
      <c r="CN150" s="2">
        <f t="shared" si="169"/>
        <v>49.966999999999999</v>
      </c>
      <c r="CO150" s="2" t="str">
        <f t="shared" si="169"/>
        <v/>
      </c>
      <c r="CP150" s="2" t="str">
        <f t="shared" si="169"/>
        <v/>
      </c>
      <c r="CQ150" s="2" t="str">
        <f t="shared" si="169"/>
        <v/>
      </c>
      <c r="CR150" s="2" t="str">
        <f t="shared" si="169"/>
        <v/>
      </c>
      <c r="CS150" s="2" t="str">
        <f t="shared" si="169"/>
        <v/>
      </c>
      <c r="CU150" s="2" t="str">
        <f t="shared" si="111"/>
        <v/>
      </c>
      <c r="CV150" s="2" t="str">
        <f t="shared" si="112"/>
        <v/>
      </c>
      <c r="CW150" s="2" t="str">
        <f t="shared" si="113"/>
        <v/>
      </c>
      <c r="CX150" s="2" t="str">
        <f t="shared" si="114"/>
        <v/>
      </c>
      <c r="CY150" s="2" t="str">
        <f t="shared" si="115"/>
        <v/>
      </c>
      <c r="CZ150" s="2" t="str">
        <f t="shared" si="116"/>
        <v/>
      </c>
      <c r="DA150" s="2" t="str">
        <f t="shared" si="117"/>
        <v/>
      </c>
      <c r="DB150" s="2" t="str">
        <f t="shared" si="118"/>
        <v/>
      </c>
      <c r="DC150" s="2">
        <f t="shared" si="119"/>
        <v>48.4</v>
      </c>
      <c r="DD150" s="2">
        <f t="shared" si="120"/>
        <v>49.966999999999999</v>
      </c>
      <c r="DE150" s="2" t="str">
        <f t="shared" si="121"/>
        <v/>
      </c>
      <c r="DF150" s="2" t="str">
        <f t="shared" si="122"/>
        <v/>
      </c>
      <c r="DG150" s="2" t="str">
        <f t="shared" si="123"/>
        <v/>
      </c>
      <c r="DH150" s="2" t="str">
        <f t="shared" si="124"/>
        <v/>
      </c>
      <c r="DI150" s="2" t="str">
        <f t="shared" si="125"/>
        <v/>
      </c>
      <c r="DK150" s="2">
        <f t="shared" si="177"/>
        <v>100.15080825057294</v>
      </c>
      <c r="DL150" s="2">
        <f t="shared" si="177"/>
        <v>99.525443548387074</v>
      </c>
      <c r="DM150" s="2">
        <f t="shared" si="177"/>
        <v>99.638571886936603</v>
      </c>
      <c r="DN150" s="2">
        <f t="shared" si="177"/>
        <v>96.412255003819737</v>
      </c>
      <c r="DO150" s="2">
        <f t="shared" si="177"/>
        <v>90.791760918003547</v>
      </c>
      <c r="DP150" s="2">
        <f t="shared" si="177"/>
        <v>80.642022969187664</v>
      </c>
      <c r="DQ150" s="2">
        <f t="shared" si="177"/>
        <v>92.980310313216179</v>
      </c>
      <c r="DR150" s="2">
        <f t="shared" si="177"/>
        <v>82.4688952380952</v>
      </c>
      <c r="DS150" s="2">
        <f t="shared" si="177"/>
        <v>96.377201680672272</v>
      </c>
      <c r="DT150" s="2">
        <f t="shared" si="177"/>
        <v>86.616249299719883</v>
      </c>
      <c r="DU150" s="2">
        <f t="shared" si="177"/>
        <v>95.960084593837536</v>
      </c>
      <c r="DV150" s="2">
        <f t="shared" si="177"/>
        <v>91.908186554621835</v>
      </c>
      <c r="DW150" s="2">
        <f t="shared" si="177"/>
        <v>86.699462745098032</v>
      </c>
      <c r="DX150" s="2">
        <f t="shared" si="177"/>
        <v>76.549322689075623</v>
      </c>
      <c r="DY150" s="2">
        <f t="shared" si="177"/>
        <v>64.72611931818183</v>
      </c>
      <c r="EA150" s="2">
        <f t="shared" si="153"/>
        <v>49.741281963434766</v>
      </c>
      <c r="EB150" s="2">
        <f t="shared" si="153"/>
        <v>48.555777235326381</v>
      </c>
      <c r="EC150" s="2">
        <f t="shared" si="153"/>
        <v>48.510923746419905</v>
      </c>
      <c r="ED150" s="2">
        <f t="shared" si="153"/>
        <v>48.147124448474528</v>
      </c>
      <c r="EE150" s="2">
        <f t="shared" si="153"/>
        <v>47.735884331836019</v>
      </c>
      <c r="EF150" s="2">
        <f t="shared" si="153"/>
        <v>48.914595670194743</v>
      </c>
      <c r="EG150" s="2">
        <f t="shared" si="153"/>
        <v>49.891183932288058</v>
      </c>
      <c r="EH150" s="2">
        <f t="shared" si="153"/>
        <v>47.870108224855684</v>
      </c>
      <c r="EI150" s="2">
        <f t="shared" si="153"/>
        <v>48.39424909116137</v>
      </c>
      <c r="EJ150" s="2">
        <f t="shared" si="153"/>
        <v>49.515449785608041</v>
      </c>
      <c r="EK150" s="2">
        <f t="shared" si="153"/>
        <v>49.910526677162608</v>
      </c>
      <c r="EL150" s="2">
        <f t="shared" si="180"/>
        <v>48.188892813305166</v>
      </c>
      <c r="EM150" s="2">
        <f t="shared" si="136"/>
        <v>48.068376958150857</v>
      </c>
      <c r="EN150" s="2">
        <f t="shared" si="136"/>
        <v>48.351967734902971</v>
      </c>
      <c r="EO150" s="2">
        <f t="shared" si="136"/>
        <v>49.276524266545287</v>
      </c>
      <c r="EQ150" s="2">
        <f t="shared" si="178"/>
        <v>49.789794132846197</v>
      </c>
      <c r="ER150" s="2">
        <f t="shared" si="178"/>
        <v>48.931224330984158</v>
      </c>
      <c r="ES150" s="2">
        <f t="shared" si="178"/>
        <v>49.549596190268026</v>
      </c>
      <c r="ET150" s="2">
        <f t="shared" si="178"/>
        <v>48.17840368107187</v>
      </c>
      <c r="EU150" s="2">
        <f t="shared" si="178"/>
        <v>48.032221328708019</v>
      </c>
      <c r="EV150" s="2">
        <f t="shared" si="178"/>
        <v>49.212922864681005</v>
      </c>
      <c r="EW150" s="2">
        <f t="shared" si="178"/>
        <v>49.866072291755181</v>
      </c>
      <c r="EX150" s="2">
        <f t="shared" si="178"/>
        <v>48.878535874617469</v>
      </c>
      <c r="EY150" s="2">
        <f t="shared" si="178"/>
        <v>48.157066651200282</v>
      </c>
      <c r="EZ150" s="2">
        <f t="shared" si="178"/>
        <v>49.841938865106897</v>
      </c>
      <c r="FA150" s="2">
        <f t="shared" si="178"/>
        <v>50.627051811562552</v>
      </c>
      <c r="FB150" s="2">
        <f t="shared" si="178"/>
        <v>49.062246012161168</v>
      </c>
      <c r="FC150" s="2">
        <f t="shared" si="178"/>
        <v>48.460863196935449</v>
      </c>
      <c r="FD150" s="2">
        <f t="shared" si="178"/>
        <v>48.563459866909433</v>
      </c>
      <c r="FE150" s="2">
        <f t="shared" si="178"/>
        <v>48.904780161801646</v>
      </c>
      <c r="FG150" s="2">
        <f t="shared" si="179"/>
        <v>0.99971293913923376</v>
      </c>
      <c r="FH150" s="2">
        <f t="shared" si="179"/>
        <v>0.99978298288121503</v>
      </c>
      <c r="FI150" s="2">
        <f t="shared" si="179"/>
        <v>0.99972195010987064</v>
      </c>
      <c r="FJ150" s="2">
        <f t="shared" si="179"/>
        <v>0.99972225130706471</v>
      </c>
      <c r="FK150" s="2">
        <f t="shared" si="179"/>
        <v>0.99973488454846104</v>
      </c>
      <c r="FL150" s="2">
        <f t="shared" si="179"/>
        <v>0.99968644389555217</v>
      </c>
      <c r="FM150" s="2">
        <f t="shared" si="179"/>
        <v>0.99971480498352372</v>
      </c>
      <c r="FN150" s="2">
        <f t="shared" si="179"/>
        <v>0.99968164289986572</v>
      </c>
      <c r="FO150" s="2">
        <f t="shared" si="179"/>
        <v>0.99970095565518058</v>
      </c>
      <c r="FP150" s="2">
        <f t="shared" si="179"/>
        <v>0.99969310345318818</v>
      </c>
      <c r="FQ150" s="2">
        <f t="shared" si="179"/>
        <v>0.99970173689973052</v>
      </c>
      <c r="FR150" s="2">
        <f t="shared" si="179"/>
        <v>0.99973082341913655</v>
      </c>
      <c r="FS150" s="2">
        <f t="shared" si="179"/>
        <v>0.99968165765589678</v>
      </c>
      <c r="FT150" s="2">
        <f t="shared" si="179"/>
        <v>0.9996557321087729</v>
      </c>
      <c r="FU150" s="2">
        <f t="shared" si="179"/>
        <v>0.99958498357072401</v>
      </c>
      <c r="FW150" s="2">
        <f t="shared" si="170"/>
        <v>9.7887398465211176E-2</v>
      </c>
      <c r="FX150" s="2">
        <f t="shared" si="170"/>
        <v>0.10271194612878959</v>
      </c>
      <c r="FY150" s="2">
        <f t="shared" si="170"/>
        <v>0.13055600211049087</v>
      </c>
      <c r="FZ150" s="2">
        <f t="shared" si="170"/>
        <v>0.11563746239820019</v>
      </c>
      <c r="GA150" s="2">
        <f t="shared" si="170"/>
        <v>0.11219549089617581</v>
      </c>
      <c r="GB150" s="2">
        <f t="shared" si="170"/>
        <v>0.1024503824509032</v>
      </c>
      <c r="GC150" s="2">
        <f t="shared" si="170"/>
        <v>0.10779136923211044</v>
      </c>
      <c r="GD150" s="2">
        <f t="shared" si="170"/>
        <v>0.11918077166381744</v>
      </c>
      <c r="GE150" s="2">
        <f t="shared" si="170"/>
        <v>0.13717725073774209</v>
      </c>
      <c r="GF150" s="2">
        <f t="shared" si="170"/>
        <v>0.13108969972872586</v>
      </c>
      <c r="GG150" s="2">
        <f t="shared" si="170"/>
        <v>0.11909636584715728</v>
      </c>
      <c r="GH150" s="2">
        <f t="shared" si="170"/>
        <v>9.565797444992126E-2</v>
      </c>
      <c r="GI150" s="2">
        <f t="shared" si="170"/>
        <v>9.4785630081459196E-2</v>
      </c>
      <c r="GJ150" s="2">
        <f t="shared" si="170"/>
        <v>8.9024827688786182E-2</v>
      </c>
      <c r="GK150" s="2">
        <f t="shared" si="170"/>
        <v>7.8306396068421477E-2</v>
      </c>
      <c r="GM150" s="86">
        <f t="shared" si="171"/>
        <v>1.2340683403482577E-100</v>
      </c>
      <c r="GN150" s="86">
        <f t="shared" si="171"/>
        <v>1.9616134009990469E-155</v>
      </c>
      <c r="GO150" s="86">
        <f t="shared" si="171"/>
        <v>1.597753930669594E-253</v>
      </c>
      <c r="GP150" s="86">
        <f t="shared" si="171"/>
        <v>1.8512675696092102E-277</v>
      </c>
      <c r="GQ150" s="86">
        <f t="shared" si="171"/>
        <v>6.0762035494162564E-275</v>
      </c>
      <c r="GR150" s="86">
        <f t="shared" si="171"/>
        <v>1.3628023025231816E-250</v>
      </c>
      <c r="GS150" s="86">
        <f t="shared" si="171"/>
        <v>3.8390078992340282E-189</v>
      </c>
      <c r="GT150" s="86">
        <f t="shared" si="171"/>
        <v>2.6238678919886146E-198</v>
      </c>
      <c r="GU150" s="86">
        <f t="shared" si="171"/>
        <v>8.6804822724865514E-232</v>
      </c>
      <c r="GV150" s="86">
        <f t="shared" si="171"/>
        <v>6.223686368881153E-216</v>
      </c>
      <c r="GW150" s="86">
        <f t="shared" si="171"/>
        <v>1.4326671019412303E-253</v>
      </c>
      <c r="GX150" s="86">
        <f t="shared" si="171"/>
        <v>1.0915277552980587E-222</v>
      </c>
      <c r="GY150" s="86">
        <f t="shared" si="171"/>
        <v>8.0421358476847033E-124</v>
      </c>
      <c r="GZ150" s="86">
        <f t="shared" si="171"/>
        <v>3.1480896195502075E-123</v>
      </c>
      <c r="HA150" s="86">
        <f t="shared" si="171"/>
        <v>3.4560794197969037E-159</v>
      </c>
      <c r="HC150" s="86">
        <f t="shared" si="154"/>
        <v>3.6613330961969252E-37</v>
      </c>
      <c r="HD150" s="86">
        <f t="shared" si="154"/>
        <v>1.8684211005316674E-74</v>
      </c>
      <c r="HE150" s="86">
        <f t="shared" si="154"/>
        <v>7.3163382327017463E-100</v>
      </c>
      <c r="HF150" s="86">
        <f t="shared" si="154"/>
        <v>2.5259401425929786E-147</v>
      </c>
      <c r="HG150" s="86">
        <f t="shared" si="154"/>
        <v>3.1983043025973368E-140</v>
      </c>
      <c r="HH150" s="86">
        <f t="shared" si="154"/>
        <v>1.0967314883820522E-137</v>
      </c>
      <c r="HI150" s="86">
        <f t="shared" si="154"/>
        <v>5.4881475440154157E-93</v>
      </c>
      <c r="HJ150" s="86">
        <f t="shared" si="154"/>
        <v>9.1640445069922069E-111</v>
      </c>
      <c r="HK150" s="86">
        <f t="shared" si="154"/>
        <v>1.1575855390296037E-123</v>
      </c>
      <c r="HL150" s="86">
        <f t="shared" si="162"/>
        <v>5.0334737379044265E-108</v>
      </c>
      <c r="HM150" s="86">
        <f t="shared" si="162"/>
        <v>6.8561875504272125E-106</v>
      </c>
      <c r="HN150" s="86">
        <f t="shared" si="162"/>
        <v>8.3838260104087024E-107</v>
      </c>
      <c r="HO150" s="86">
        <f t="shared" si="162"/>
        <v>2.8856844981364354E-57</v>
      </c>
      <c r="HP150" s="86">
        <f t="shared" si="162"/>
        <v>5.6304752908121047E-67</v>
      </c>
      <c r="HQ150" s="86">
        <f t="shared" si="162"/>
        <v>1.5938923107127212E-136</v>
      </c>
      <c r="HS150" s="86">
        <f t="shared" si="172"/>
        <v>8.9945196921078732E-2</v>
      </c>
      <c r="HT150" s="86">
        <f t="shared" si="172"/>
        <v>0.1155742197107239</v>
      </c>
      <c r="HU150" s="86">
        <f t="shared" si="172"/>
        <v>2.7635015785085058E-2</v>
      </c>
      <c r="HV150" s="86">
        <f t="shared" si="172"/>
        <v>2.7073208743384945E-2</v>
      </c>
      <c r="HW150" s="86">
        <f t="shared" si="172"/>
        <v>4.1064342247591201E-2</v>
      </c>
      <c r="HX150" s="86">
        <f t="shared" si="172"/>
        <v>6.3861870375985952E-2</v>
      </c>
      <c r="HY150" s="86">
        <f t="shared" si="172"/>
        <v>3.419386040517839E-2</v>
      </c>
      <c r="HZ150" s="86">
        <f t="shared" si="172"/>
        <v>1.9639813845877166E-2</v>
      </c>
      <c r="IA150" s="86">
        <f t="shared" si="172"/>
        <v>4.5623629512252977E-3</v>
      </c>
      <c r="IB150" s="86">
        <f t="shared" si="172"/>
        <v>6.9900612655982349E-3</v>
      </c>
      <c r="IC150" s="86">
        <f t="shared" si="172"/>
        <v>1.8597408978670096E-2</v>
      </c>
      <c r="ID150" s="86">
        <f t="shared" si="172"/>
        <v>0.1137949969469579</v>
      </c>
      <c r="IE150" s="86">
        <f t="shared" si="172"/>
        <v>8.7983816219057182E-2</v>
      </c>
      <c r="IF150" s="86">
        <f t="shared" si="172"/>
        <v>0.12912920841663239</v>
      </c>
      <c r="IG150" s="86">
        <f t="shared" si="172"/>
        <v>0.30119237403735089</v>
      </c>
      <c r="II150" s="86">
        <f t="shared" si="173"/>
        <v>1.2688722503580615E-10</v>
      </c>
      <c r="IJ150" s="86">
        <f t="shared" si="173"/>
        <v>2.2773672879361742E-7</v>
      </c>
      <c r="IK150" s="86">
        <f t="shared" si="173"/>
        <v>4.3299552654760002E-7</v>
      </c>
      <c r="IL150" s="86">
        <f t="shared" si="173"/>
        <v>8.5749951735709185E-9</v>
      </c>
      <c r="IM150" s="86">
        <f t="shared" si="173"/>
        <v>3.2355513367692276E-9</v>
      </c>
      <c r="IN150" s="86">
        <f t="shared" si="173"/>
        <v>1.4095558019484126E-10</v>
      </c>
      <c r="IO150" s="86">
        <f t="shared" si="173"/>
        <v>1.4001098162058435E-10</v>
      </c>
      <c r="IP150" s="86">
        <f t="shared" si="173"/>
        <v>4.9486457019693017E-10</v>
      </c>
      <c r="IQ150" s="86">
        <f t="shared" si="173"/>
        <v>7.7515826957562258E-9</v>
      </c>
      <c r="IR150" s="86">
        <f t="shared" si="173"/>
        <v>2.8653884867517224E-9</v>
      </c>
      <c r="IS150" s="86">
        <f t="shared" si="173"/>
        <v>5.7467392690433474E-10</v>
      </c>
      <c r="IT150" s="86">
        <f t="shared" si="173"/>
        <v>9.8673206605466537E-10</v>
      </c>
      <c r="IU150" s="86">
        <f t="shared" si="173"/>
        <v>4.3092035125171812E-12</v>
      </c>
      <c r="IV150" s="86">
        <f t="shared" si="173"/>
        <v>1.1217401082707681E-11</v>
      </c>
      <c r="IW150" s="86">
        <f t="shared" si="173"/>
        <v>2.6683725253005105E-10</v>
      </c>
      <c r="IY150" s="86">
        <f t="shared" si="174"/>
        <v>8.9945197047965955E-2</v>
      </c>
      <c r="IZ150" s="86">
        <f t="shared" si="174"/>
        <v>0.1155744474474527</v>
      </c>
      <c r="JA150" s="86">
        <f t="shared" si="174"/>
        <v>2.7635448780611607E-2</v>
      </c>
      <c r="JB150" s="86">
        <f t="shared" si="174"/>
        <v>2.7073217318380118E-2</v>
      </c>
      <c r="JC150" s="86">
        <f t="shared" si="174"/>
        <v>4.1064345483142535E-2</v>
      </c>
      <c r="JD150" s="86">
        <f t="shared" si="174"/>
        <v>6.3861870516941532E-2</v>
      </c>
      <c r="JE150" s="86">
        <f t="shared" si="174"/>
        <v>3.4193860545189372E-2</v>
      </c>
      <c r="JF150" s="86">
        <f t="shared" si="174"/>
        <v>1.9639814340741735E-2</v>
      </c>
      <c r="JG150" s="86">
        <f t="shared" si="174"/>
        <v>4.5623707028079937E-3</v>
      </c>
      <c r="JH150" s="86">
        <f t="shared" si="174"/>
        <v>6.9900641309867213E-3</v>
      </c>
      <c r="JI150" s="86">
        <f t="shared" si="174"/>
        <v>1.8597409553344022E-2</v>
      </c>
      <c r="JJ150" s="86">
        <f t="shared" si="174"/>
        <v>0.11379499793368997</v>
      </c>
      <c r="JK150" s="86">
        <f t="shared" si="174"/>
        <v>8.7983816223366387E-2</v>
      </c>
      <c r="JL150" s="86">
        <f t="shared" si="174"/>
        <v>0.12912920842784978</v>
      </c>
      <c r="JM150" s="86">
        <f t="shared" si="174"/>
        <v>0.30119237430418816</v>
      </c>
    </row>
    <row r="151" spans="2:273" x14ac:dyDescent="0.25">
      <c r="B151" s="2">
        <v>124</v>
      </c>
      <c r="C151" s="37">
        <v>51.8</v>
      </c>
      <c r="D151" s="37">
        <v>49.524999999999999</v>
      </c>
      <c r="E151" s="37">
        <v>49.203000000000003</v>
      </c>
      <c r="F151" s="37">
        <v>48.152999999999999</v>
      </c>
      <c r="G151" s="37">
        <v>49.78</v>
      </c>
      <c r="H151" s="37">
        <v>48.203000000000003</v>
      </c>
      <c r="I151" s="37">
        <v>52.475000000000001</v>
      </c>
      <c r="J151" s="37">
        <v>46.017000000000003</v>
      </c>
      <c r="K151" s="37">
        <v>49.317</v>
      </c>
      <c r="L151" s="37">
        <v>48.05</v>
      </c>
      <c r="M151" s="37">
        <v>49.767000000000003</v>
      </c>
      <c r="N151" s="37">
        <v>48.883000000000003</v>
      </c>
      <c r="O151" s="37">
        <v>47.433</v>
      </c>
      <c r="P151" s="37">
        <v>49.55</v>
      </c>
      <c r="Q151" s="37">
        <v>58.633000000000003</v>
      </c>
      <c r="S151" s="4">
        <f t="shared" si="175"/>
        <v>49.633754601266837</v>
      </c>
      <c r="T151" s="4">
        <f t="shared" si="175"/>
        <v>48.50474152892162</v>
      </c>
      <c r="U151" s="4">
        <f t="shared" si="175"/>
        <v>48.462200602704527</v>
      </c>
      <c r="V151" s="4">
        <f t="shared" si="175"/>
        <v>48.001139766058621</v>
      </c>
      <c r="W151" s="4">
        <f t="shared" si="175"/>
        <v>47.648454836962003</v>
      </c>
      <c r="X151" s="4">
        <f t="shared" si="175"/>
        <v>48.865188922437945</v>
      </c>
      <c r="Y151" s="4">
        <f t="shared" si="175"/>
        <v>49.777788226072083</v>
      </c>
      <c r="Z151" s="4">
        <f t="shared" si="175"/>
        <v>47.815169439219105</v>
      </c>
      <c r="AA151" s="4">
        <f t="shared" si="175"/>
        <v>48.226119267159675</v>
      </c>
      <c r="AB151" s="4">
        <f t="shared" si="175"/>
        <v>49.408655369641544</v>
      </c>
      <c r="AC151" s="4">
        <f t="shared" si="175"/>
        <v>49.827235882243087</v>
      </c>
      <c r="AD151" s="4">
        <f t="shared" si="175"/>
        <v>48.634828096476937</v>
      </c>
      <c r="AE151" s="4">
        <f t="shared" si="175"/>
        <v>48.322089182510261</v>
      </c>
      <c r="AF151" s="4">
        <f t="shared" si="175"/>
        <v>49.529129753831519</v>
      </c>
      <c r="AG151" s="4">
        <f t="shared" si="175"/>
        <v>63.01889845229141</v>
      </c>
      <c r="AI151" s="4">
        <f t="shared" si="176"/>
        <v>2.1662453987331602</v>
      </c>
      <c r="AJ151" s="4">
        <f t="shared" si="176"/>
        <v>1.0202584710783782</v>
      </c>
      <c r="AK151" s="4">
        <f t="shared" si="176"/>
        <v>0.74079939729547561</v>
      </c>
      <c r="AL151" s="4">
        <f t="shared" si="176"/>
        <v>0.15186023394137749</v>
      </c>
      <c r="AM151" s="4">
        <f t="shared" si="176"/>
        <v>2.1315451630379982</v>
      </c>
      <c r="AN151" s="4">
        <f t="shared" si="176"/>
        <v>-0.66218892243794159</v>
      </c>
      <c r="AO151" s="4">
        <f t="shared" si="176"/>
        <v>2.6972117739279184</v>
      </c>
      <c r="AP151" s="4">
        <f t="shared" si="176"/>
        <v>-1.7981694392191017</v>
      </c>
      <c r="AQ151" s="4">
        <f t="shared" si="176"/>
        <v>1.0908807328403256</v>
      </c>
      <c r="AR151" s="4">
        <f t="shared" si="176"/>
        <v>-1.3586553696415464</v>
      </c>
      <c r="AS151" s="4">
        <f t="shared" si="176"/>
        <v>-6.0235882243084404E-2</v>
      </c>
      <c r="AT151" s="4">
        <f t="shared" si="176"/>
        <v>0.2481719035230654</v>
      </c>
      <c r="AU151" s="4">
        <f t="shared" si="176"/>
        <v>-0.88908918251026137</v>
      </c>
      <c r="AV151" s="4">
        <f t="shared" si="176"/>
        <v>2.0870246168477991E-2</v>
      </c>
      <c r="AW151" s="4">
        <f t="shared" si="176"/>
        <v>-4.3858984522914071</v>
      </c>
      <c r="AY151" s="2">
        <f t="shared" si="168"/>
        <v>49.622904669280828</v>
      </c>
      <c r="AZ151" s="2">
        <f t="shared" si="168"/>
        <v>48.456482173734159</v>
      </c>
      <c r="BA151" s="2">
        <f t="shared" si="168"/>
        <v>48.452654151251735</v>
      </c>
      <c r="BB151" s="2">
        <f t="shared" si="168"/>
        <v>47.987536972073869</v>
      </c>
      <c r="BC151" s="2">
        <f t="shared" si="168"/>
        <v>47.604408813169833</v>
      </c>
      <c r="BD151" s="2">
        <f t="shared" si="168"/>
        <v>48.755774872051205</v>
      </c>
      <c r="BE151" s="2">
        <f t="shared" si="168"/>
        <v>49.736580560456275</v>
      </c>
      <c r="BF151" s="2">
        <f t="shared" si="168"/>
        <v>47.798648554548322</v>
      </c>
      <c r="BG151" s="2">
        <f t="shared" si="168"/>
        <v>48.224398192023592</v>
      </c>
      <c r="BH151" s="2">
        <f t="shared" si="168"/>
        <v>49.404938992598645</v>
      </c>
      <c r="BI151" s="2">
        <f t="shared" si="168"/>
        <v>49.806833444736242</v>
      </c>
      <c r="BJ151" s="2">
        <f t="shared" si="168"/>
        <v>48.09027656808891</v>
      </c>
      <c r="BK151" s="2">
        <f t="shared" si="168"/>
        <v>47.95038717024903</v>
      </c>
      <c r="BL151" s="2">
        <f t="shared" si="168"/>
        <v>48.247960165529236</v>
      </c>
      <c r="BM151" s="2">
        <f t="shared" si="168"/>
        <v>49.155551762471454</v>
      </c>
      <c r="BO151" s="2" t="str">
        <f t="shared" si="96"/>
        <v/>
      </c>
      <c r="BP151" s="2" t="str">
        <f t="shared" si="97"/>
        <v/>
      </c>
      <c r="BQ151" s="2" t="str">
        <f t="shared" si="98"/>
        <v/>
      </c>
      <c r="BR151" s="2" t="str">
        <f t="shared" si="99"/>
        <v/>
      </c>
      <c r="BS151" s="2" t="str">
        <f t="shared" si="100"/>
        <v/>
      </c>
      <c r="BT151" s="2" t="str">
        <f t="shared" si="101"/>
        <v/>
      </c>
      <c r="BU151" s="2" t="str">
        <f t="shared" si="102"/>
        <v/>
      </c>
      <c r="BV151" s="2" t="str">
        <f t="shared" si="103"/>
        <v/>
      </c>
      <c r="BW151" s="2" t="str">
        <f t="shared" si="104"/>
        <v/>
      </c>
      <c r="BX151" s="2" t="str">
        <f t="shared" si="105"/>
        <v/>
      </c>
      <c r="BY151" s="2" t="str">
        <f t="shared" si="106"/>
        <v/>
      </c>
      <c r="BZ151" s="2" t="str">
        <f t="shared" si="107"/>
        <v/>
      </c>
      <c r="CA151" s="2" t="str">
        <f t="shared" si="108"/>
        <v/>
      </c>
      <c r="CB151" s="2" t="str">
        <f t="shared" si="109"/>
        <v/>
      </c>
      <c r="CC151" s="2" t="str">
        <f t="shared" si="110"/>
        <v/>
      </c>
      <c r="CE151" s="2" t="str">
        <f t="shared" si="169"/>
        <v/>
      </c>
      <c r="CF151" s="2" t="str">
        <f t="shared" si="169"/>
        <v/>
      </c>
      <c r="CG151" s="2" t="str">
        <f t="shared" si="169"/>
        <v/>
      </c>
      <c r="CH151" s="2" t="str">
        <f t="shared" si="169"/>
        <v/>
      </c>
      <c r="CI151" s="2" t="str">
        <f t="shared" si="169"/>
        <v/>
      </c>
      <c r="CJ151" s="2" t="str">
        <f t="shared" si="169"/>
        <v/>
      </c>
      <c r="CK151" s="2" t="str">
        <f t="shared" si="169"/>
        <v/>
      </c>
      <c r="CL151" s="2">
        <f t="shared" si="169"/>
        <v>46.017000000000003</v>
      </c>
      <c r="CM151" s="2">
        <f t="shared" si="169"/>
        <v>49.317</v>
      </c>
      <c r="CN151" s="2">
        <f t="shared" si="169"/>
        <v>48.05</v>
      </c>
      <c r="CO151" s="2">
        <f t="shared" si="169"/>
        <v>49.767000000000003</v>
      </c>
      <c r="CP151" s="2" t="str">
        <f t="shared" si="169"/>
        <v/>
      </c>
      <c r="CQ151" s="2" t="str">
        <f t="shared" si="169"/>
        <v/>
      </c>
      <c r="CR151" s="2" t="str">
        <f t="shared" si="169"/>
        <v/>
      </c>
      <c r="CS151" s="2" t="str">
        <f t="shared" si="169"/>
        <v/>
      </c>
      <c r="CU151" s="2" t="str">
        <f t="shared" si="111"/>
        <v/>
      </c>
      <c r="CV151" s="2" t="str">
        <f t="shared" si="112"/>
        <v/>
      </c>
      <c r="CW151" s="2" t="str">
        <f t="shared" si="113"/>
        <v/>
      </c>
      <c r="CX151" s="2" t="str">
        <f t="shared" si="114"/>
        <v/>
      </c>
      <c r="CY151" s="2" t="str">
        <f t="shared" si="115"/>
        <v/>
      </c>
      <c r="CZ151" s="2" t="str">
        <f t="shared" si="116"/>
        <v/>
      </c>
      <c r="DA151" s="2" t="str">
        <f t="shared" si="117"/>
        <v/>
      </c>
      <c r="DB151" s="2">
        <f t="shared" si="118"/>
        <v>46.017000000000003</v>
      </c>
      <c r="DC151" s="2">
        <f t="shared" si="119"/>
        <v>49.317</v>
      </c>
      <c r="DD151" s="2">
        <f t="shared" si="120"/>
        <v>48.05</v>
      </c>
      <c r="DE151" s="2">
        <f t="shared" si="121"/>
        <v>49.767000000000003</v>
      </c>
      <c r="DF151" s="2" t="str">
        <f t="shared" si="122"/>
        <v/>
      </c>
      <c r="DG151" s="2" t="str">
        <f t="shared" si="123"/>
        <v/>
      </c>
      <c r="DH151" s="2" t="str">
        <f t="shared" si="124"/>
        <v/>
      </c>
      <c r="DI151" s="2" t="str">
        <f t="shared" si="125"/>
        <v/>
      </c>
      <c r="DK151" s="2">
        <f t="shared" si="177"/>
        <v>100.45854851031319</v>
      </c>
      <c r="DL151" s="2">
        <f t="shared" si="177"/>
        <v>99.82996169354837</v>
      </c>
      <c r="DM151" s="2">
        <f t="shared" si="177"/>
        <v>99.908976317799855</v>
      </c>
      <c r="DN151" s="2">
        <f t="shared" si="177"/>
        <v>96.666754774637155</v>
      </c>
      <c r="DO151" s="2">
        <f t="shared" si="177"/>
        <v>90.997193404634572</v>
      </c>
      <c r="DP151" s="2">
        <f t="shared" si="177"/>
        <v>80.756864425770289</v>
      </c>
      <c r="DQ151" s="2">
        <f t="shared" si="177"/>
        <v>93.205244461420918</v>
      </c>
      <c r="DR151" s="2">
        <f t="shared" si="177"/>
        <v>82.619776190476159</v>
      </c>
      <c r="DS151" s="2">
        <f t="shared" si="177"/>
        <v>96.660737815126055</v>
      </c>
      <c r="DT151" s="2">
        <f t="shared" si="177"/>
        <v>86.807475910364147</v>
      </c>
      <c r="DU151" s="2">
        <f t="shared" si="177"/>
        <v>96.218270028011204</v>
      </c>
      <c r="DV151" s="2">
        <f t="shared" si="177"/>
        <v>92.125487394957972</v>
      </c>
      <c r="DW151" s="2">
        <f t="shared" si="177"/>
        <v>86.902121288515403</v>
      </c>
      <c r="DX151" s="2">
        <f t="shared" si="177"/>
        <v>76.700277871148444</v>
      </c>
      <c r="DY151" s="2">
        <f t="shared" si="177"/>
        <v>64.79789204545456</v>
      </c>
      <c r="EA151" s="2">
        <f t="shared" si="153"/>
        <v>49.604048338368578</v>
      </c>
      <c r="EB151" s="2">
        <f t="shared" si="153"/>
        <v>48.402675150850243</v>
      </c>
      <c r="EC151" s="2">
        <f t="shared" si="153"/>
        <v>48.28662442847552</v>
      </c>
      <c r="ED151" s="2">
        <f t="shared" si="153"/>
        <v>47.971039051873802</v>
      </c>
      <c r="EE151" s="2">
        <f t="shared" si="153"/>
        <v>47.556201327529976</v>
      </c>
      <c r="EF151" s="2">
        <f t="shared" si="153"/>
        <v>48.711941653351275</v>
      </c>
      <c r="EG151" s="2">
        <f t="shared" si="153"/>
        <v>49.728445566810052</v>
      </c>
      <c r="EH151" s="2">
        <f t="shared" si="153"/>
        <v>47.652366858209618</v>
      </c>
      <c r="EI151" s="2">
        <f t="shared" si="153"/>
        <v>48.247922885578419</v>
      </c>
      <c r="EJ151" s="2">
        <f t="shared" si="153"/>
        <v>49.346119690914932</v>
      </c>
      <c r="EK151" s="2">
        <f t="shared" si="153"/>
        <v>49.697328090833565</v>
      </c>
      <c r="EL151" s="2">
        <f t="shared" si="180"/>
        <v>47.984309617277255</v>
      </c>
      <c r="EM151" s="2">
        <f t="shared" si="136"/>
        <v>47.896452789941748</v>
      </c>
      <c r="EN151" s="2">
        <f t="shared" si="136"/>
        <v>48.217585785916711</v>
      </c>
      <c r="EO151" s="2">
        <f t="shared" si="136"/>
        <v>49.182438079727469</v>
      </c>
      <c r="EQ151" s="2">
        <f t="shared" si="178"/>
        <v>49.656171888457571</v>
      </c>
      <c r="ER151" s="2">
        <f t="shared" si="178"/>
        <v>48.793902463580288</v>
      </c>
      <c r="ES151" s="2">
        <f t="shared" si="178"/>
        <v>49.368449109563414</v>
      </c>
      <c r="ET151" s="2">
        <f t="shared" si="178"/>
        <v>48.004234284757004</v>
      </c>
      <c r="EU151" s="2">
        <f t="shared" si="178"/>
        <v>47.866003569098048</v>
      </c>
      <c r="EV151" s="2">
        <f t="shared" si="178"/>
        <v>49.023616455545309</v>
      </c>
      <c r="EW151" s="2">
        <f t="shared" si="178"/>
        <v>49.701314447240293</v>
      </c>
      <c r="EX151" s="2">
        <f t="shared" si="178"/>
        <v>48.706047458715858</v>
      </c>
      <c r="EY151" s="2">
        <f t="shared" si="178"/>
        <v>48.000503305493822</v>
      </c>
      <c r="EZ151" s="2">
        <f t="shared" si="178"/>
        <v>49.686638426083178</v>
      </c>
      <c r="FA151" s="2">
        <f t="shared" si="178"/>
        <v>50.447506808226734</v>
      </c>
      <c r="FB151" s="2">
        <f t="shared" si="178"/>
        <v>48.899660866422941</v>
      </c>
      <c r="FC151" s="2">
        <f t="shared" si="178"/>
        <v>48.310182986659441</v>
      </c>
      <c r="FD151" s="2">
        <f t="shared" si="178"/>
        <v>48.439022727272729</v>
      </c>
      <c r="FE151" s="2">
        <f t="shared" si="178"/>
        <v>48.797575890984803</v>
      </c>
      <c r="FG151" s="2">
        <f t="shared" si="179"/>
        <v>0.9997381907705849</v>
      </c>
      <c r="FH151" s="2">
        <f t="shared" si="179"/>
        <v>0.99980207425591971</v>
      </c>
      <c r="FI151" s="2">
        <f t="shared" si="179"/>
        <v>0.99974640928212788</v>
      </c>
      <c r="FJ151" s="2">
        <f t="shared" si="179"/>
        <v>0.99974668399066802</v>
      </c>
      <c r="FK151" s="2">
        <f t="shared" si="179"/>
        <v>0.99975820619412248</v>
      </c>
      <c r="FL151" s="2">
        <f t="shared" si="179"/>
        <v>0.99971402554409405</v>
      </c>
      <c r="FM151" s="2">
        <f t="shared" si="179"/>
        <v>0.99973989252648809</v>
      </c>
      <c r="FN151" s="2">
        <f t="shared" si="179"/>
        <v>0.99970964674052365</v>
      </c>
      <c r="FO151" s="2">
        <f t="shared" si="179"/>
        <v>0.99972726113959143</v>
      </c>
      <c r="FP151" s="2">
        <f t="shared" si="179"/>
        <v>0.99972009946443308</v>
      </c>
      <c r="FQ151" s="2">
        <f t="shared" si="179"/>
        <v>0.99972797368053745</v>
      </c>
      <c r="FR151" s="2">
        <f t="shared" si="179"/>
        <v>0.99975450222602991</v>
      </c>
      <c r="FS151" s="2">
        <f t="shared" si="179"/>
        <v>0.99970966019893792</v>
      </c>
      <c r="FT151" s="2">
        <f t="shared" si="179"/>
        <v>0.99968601444035743</v>
      </c>
      <c r="FU151" s="2">
        <f t="shared" si="179"/>
        <v>0.99962148669583917</v>
      </c>
      <c r="FW151" s="2">
        <f t="shared" si="170"/>
        <v>0.10632724364474268</v>
      </c>
      <c r="FX151" s="2">
        <f t="shared" si="170"/>
        <v>0.11151634231383023</v>
      </c>
      <c r="FY151" s="2">
        <f t="shared" si="170"/>
        <v>0.14137112618705774</v>
      </c>
      <c r="FZ151" s="2">
        <f t="shared" si="170"/>
        <v>0.12539498777594471</v>
      </c>
      <c r="GA151" s="2">
        <f t="shared" si="170"/>
        <v>0.12170255012874849</v>
      </c>
      <c r="GB151" s="2">
        <f t="shared" si="170"/>
        <v>0.1112351370771147</v>
      </c>
      <c r="GC151" s="2">
        <f t="shared" si="170"/>
        <v>0.11697440875896299</v>
      </c>
      <c r="GD151" s="2">
        <f t="shared" si="170"/>
        <v>0.12919360477760627</v>
      </c>
      <c r="GE151" s="2">
        <f t="shared" si="170"/>
        <v>0.14844722279185874</v>
      </c>
      <c r="GF151" s="2">
        <f t="shared" si="170"/>
        <v>0.14194181706608044</v>
      </c>
      <c r="GG151" s="2">
        <f t="shared" si="170"/>
        <v>0.12910314708223872</v>
      </c>
      <c r="GH151" s="2">
        <f t="shared" si="170"/>
        <v>0.10392774360182067</v>
      </c>
      <c r="GI151" s="2">
        <f t="shared" si="170"/>
        <v>0.10298857229459674</v>
      </c>
      <c r="GJ151" s="2">
        <f t="shared" si="170"/>
        <v>9.678252177244677E-2</v>
      </c>
      <c r="GK151" s="2">
        <f t="shared" si="170"/>
        <v>8.5217450016849036E-2</v>
      </c>
      <c r="GM151" s="86">
        <f t="shared" si="171"/>
        <v>1.4454982831435076E-103</v>
      </c>
      <c r="GN151" s="86">
        <f t="shared" si="171"/>
        <v>5.4447236411805497E-160</v>
      </c>
      <c r="GO151" s="86">
        <f t="shared" si="171"/>
        <v>5.7829740241130066E-261</v>
      </c>
      <c r="GP151" s="86">
        <f t="shared" si="171"/>
        <v>1.5216609842699568E-285</v>
      </c>
      <c r="GQ151" s="86">
        <f t="shared" si="171"/>
        <v>5.535416552171002E-283</v>
      </c>
      <c r="GR151" s="86">
        <f t="shared" si="171"/>
        <v>6.3046658131875282E-258</v>
      </c>
      <c r="GS151" s="86">
        <f t="shared" si="171"/>
        <v>1.1540468229181029E-194</v>
      </c>
      <c r="GT151" s="86">
        <f t="shared" si="171"/>
        <v>4.3811544210393877E-204</v>
      </c>
      <c r="GU151" s="86">
        <f t="shared" si="171"/>
        <v>1.7657051253604437E-238</v>
      </c>
      <c r="GV151" s="86">
        <f t="shared" si="171"/>
        <v>3.3687956858671537E-222</v>
      </c>
      <c r="GW151" s="86">
        <f t="shared" si="171"/>
        <v>5.4335722801874828E-261</v>
      </c>
      <c r="GX151" s="86">
        <f t="shared" si="171"/>
        <v>2.9210315358232551E-229</v>
      </c>
      <c r="GY151" s="86">
        <f t="shared" si="171"/>
        <v>2.0845418494907207E-127</v>
      </c>
      <c r="GZ151" s="86">
        <f t="shared" si="171"/>
        <v>1.0233795881421328E-126</v>
      </c>
      <c r="HA151" s="86">
        <f t="shared" si="171"/>
        <v>9.6428277826829908E-164</v>
      </c>
      <c r="HC151" s="86">
        <f t="shared" si="154"/>
        <v>8.9007566326425746E-39</v>
      </c>
      <c r="HD151" s="86">
        <f t="shared" si="154"/>
        <v>1.0236225377610439E-77</v>
      </c>
      <c r="HE151" s="86">
        <f t="shared" si="154"/>
        <v>3.2865687443129775E-104</v>
      </c>
      <c r="HF151" s="86">
        <f t="shared" si="154"/>
        <v>1.0692674958342328E-153</v>
      </c>
      <c r="HG151" s="86">
        <f t="shared" si="154"/>
        <v>2.0956731867660121E-146</v>
      </c>
      <c r="HH151" s="86">
        <f t="shared" si="154"/>
        <v>8.2888442576018486E-144</v>
      </c>
      <c r="HI151" s="86">
        <f t="shared" si="154"/>
        <v>4.9905054786078784E-97</v>
      </c>
      <c r="HJ151" s="86">
        <f t="shared" si="154"/>
        <v>1.3438945580479156E-115</v>
      </c>
      <c r="HK151" s="86">
        <f t="shared" si="154"/>
        <v>6.662677770621749E-129</v>
      </c>
      <c r="HL151" s="86">
        <f t="shared" si="162"/>
        <v>1.2309924132952724E-112</v>
      </c>
      <c r="HM151" s="86">
        <f t="shared" si="162"/>
        <v>1.78420535958144E-110</v>
      </c>
      <c r="HN151" s="86">
        <f t="shared" si="162"/>
        <v>1.4020662106580077E-111</v>
      </c>
      <c r="HO151" s="86">
        <f t="shared" si="162"/>
        <v>8.6225291334318058E-60</v>
      </c>
      <c r="HP151" s="86">
        <f t="shared" si="162"/>
        <v>7.3824120656490905E-70</v>
      </c>
      <c r="HQ151" s="86">
        <f t="shared" si="162"/>
        <v>1.538617523147738E-142</v>
      </c>
      <c r="HS151" s="86">
        <f t="shared" si="172"/>
        <v>4.9930522795176048E-2</v>
      </c>
      <c r="HT151" s="86">
        <f t="shared" si="172"/>
        <v>7.4020110181210949E-2</v>
      </c>
      <c r="HU151" s="86">
        <f t="shared" si="172"/>
        <v>1.3933128113445747E-2</v>
      </c>
      <c r="HV151" s="86">
        <f t="shared" si="172"/>
        <v>1.3024881520667308E-2</v>
      </c>
      <c r="HW151" s="86">
        <f t="shared" si="172"/>
        <v>2.0596926796388079E-2</v>
      </c>
      <c r="HX151" s="86">
        <f t="shared" si="172"/>
        <v>3.3219515201544599E-2</v>
      </c>
      <c r="HY151" s="86">
        <f t="shared" si="172"/>
        <v>1.6013086762075277E-2</v>
      </c>
      <c r="HZ151" s="86">
        <f t="shared" si="172"/>
        <v>8.4124805176168296E-3</v>
      </c>
      <c r="IA151" s="86">
        <f t="shared" si="172"/>
        <v>1.653721041665055E-3</v>
      </c>
      <c r="IB151" s="86">
        <f t="shared" si="172"/>
        <v>2.6452040940891449E-3</v>
      </c>
      <c r="IC151" s="86">
        <f t="shared" si="172"/>
        <v>7.9444396809812221E-3</v>
      </c>
      <c r="ID151" s="86">
        <f t="shared" si="172"/>
        <v>6.8007418170334413E-2</v>
      </c>
      <c r="IE151" s="86">
        <f t="shared" si="172"/>
        <v>4.6846813536025517E-2</v>
      </c>
      <c r="IF151" s="86">
        <f t="shared" si="172"/>
        <v>7.5759108564628447E-2</v>
      </c>
      <c r="IG151" s="86">
        <f t="shared" si="172"/>
        <v>0.21521718005183038</v>
      </c>
      <c r="II151" s="86">
        <f t="shared" si="173"/>
        <v>7.0856110863375743E-10</v>
      </c>
      <c r="IJ151" s="86">
        <f t="shared" si="173"/>
        <v>7.2230613272477948E-7</v>
      </c>
      <c r="IK151" s="86">
        <f t="shared" si="173"/>
        <v>1.5213622354115986E-6</v>
      </c>
      <c r="IL151" s="86">
        <f t="shared" si="173"/>
        <v>3.8820893888716262E-8</v>
      </c>
      <c r="IM151" s="86">
        <f t="shared" si="173"/>
        <v>1.5528094269660409E-8</v>
      </c>
      <c r="IN151" s="86">
        <f t="shared" si="173"/>
        <v>8.1170032557986178E-10</v>
      </c>
      <c r="IO151" s="86">
        <f t="shared" si="173"/>
        <v>8.4472194174425085E-10</v>
      </c>
      <c r="IP151" s="86">
        <f t="shared" si="173"/>
        <v>2.9513274251880591E-9</v>
      </c>
      <c r="IQ151" s="86">
        <f t="shared" si="173"/>
        <v>4.1439721237496947E-8</v>
      </c>
      <c r="IR151" s="86">
        <f t="shared" si="173"/>
        <v>1.6052321367629207E-8</v>
      </c>
      <c r="IS151" s="86">
        <f t="shared" si="173"/>
        <v>3.380193057775716E-9</v>
      </c>
      <c r="IT151" s="86">
        <f t="shared" si="173"/>
        <v>4.6016431922771043E-9</v>
      </c>
      <c r="IU151" s="86">
        <f t="shared" si="173"/>
        <v>3.0542077702415231E-11</v>
      </c>
      <c r="IV151" s="86">
        <f t="shared" si="173"/>
        <v>6.9809235183879905E-11</v>
      </c>
      <c r="IW151" s="86">
        <f t="shared" si="173"/>
        <v>1.1943931009783303E-9</v>
      </c>
      <c r="IY151" s="86">
        <f t="shared" si="174"/>
        <v>4.9930523503737154E-2</v>
      </c>
      <c r="IZ151" s="86">
        <f t="shared" si="174"/>
        <v>7.4020832487343674E-2</v>
      </c>
      <c r="JA151" s="86">
        <f t="shared" si="174"/>
        <v>1.3934649475681158E-2</v>
      </c>
      <c r="JB151" s="86">
        <f t="shared" si="174"/>
        <v>1.3024920341561197E-2</v>
      </c>
      <c r="JC151" s="86">
        <f t="shared" si="174"/>
        <v>2.0596942324482347E-2</v>
      </c>
      <c r="JD151" s="86">
        <f t="shared" si="174"/>
        <v>3.3219516013244924E-2</v>
      </c>
      <c r="JE151" s="86">
        <f t="shared" si="174"/>
        <v>1.6013087606797219E-2</v>
      </c>
      <c r="JF151" s="86">
        <f t="shared" si="174"/>
        <v>8.4124834689442551E-3</v>
      </c>
      <c r="JG151" s="86">
        <f t="shared" si="174"/>
        <v>1.6537624813862924E-3</v>
      </c>
      <c r="JH151" s="86">
        <f t="shared" si="174"/>
        <v>2.6452201464105124E-3</v>
      </c>
      <c r="JI151" s="86">
        <f t="shared" si="174"/>
        <v>7.9444430611742799E-3</v>
      </c>
      <c r="JJ151" s="86">
        <f t="shared" si="174"/>
        <v>6.8007422771977605E-2</v>
      </c>
      <c r="JK151" s="86">
        <f t="shared" si="174"/>
        <v>4.6846813566567592E-2</v>
      </c>
      <c r="JL151" s="86">
        <f t="shared" si="174"/>
        <v>7.5759108634437689E-2</v>
      </c>
      <c r="JM151" s="86">
        <f t="shared" si="174"/>
        <v>0.21521718124622349</v>
      </c>
    </row>
    <row r="152" spans="2:273" x14ac:dyDescent="0.25">
      <c r="B152" s="2">
        <v>125</v>
      </c>
      <c r="C152" s="37">
        <v>46.56</v>
      </c>
      <c r="D152" s="37">
        <v>46.22</v>
      </c>
      <c r="E152" s="37">
        <v>48.677999999999997</v>
      </c>
      <c r="F152" s="37">
        <v>45.863999999999997</v>
      </c>
      <c r="G152" s="37">
        <v>47.661000000000001</v>
      </c>
      <c r="H152" s="37">
        <v>48.441000000000003</v>
      </c>
      <c r="I152" s="37">
        <v>47</v>
      </c>
      <c r="J152" s="37">
        <v>45.627000000000002</v>
      </c>
      <c r="K152" s="37">
        <v>46.933</v>
      </c>
      <c r="L152" s="37">
        <v>51.017000000000003</v>
      </c>
      <c r="M152" s="37">
        <v>49.933</v>
      </c>
      <c r="N152" s="37">
        <v>45.033000000000001</v>
      </c>
      <c r="O152" s="37">
        <v>47.817</v>
      </c>
      <c r="P152" s="37">
        <v>45.982999999999997</v>
      </c>
      <c r="Q152" s="37">
        <v>54.817</v>
      </c>
      <c r="S152" s="4">
        <f t="shared" si="175"/>
        <v>49.489435821501047</v>
      </c>
      <c r="T152" s="4">
        <f t="shared" si="175"/>
        <v>48.330665531340813</v>
      </c>
      <c r="U152" s="4">
        <f t="shared" si="175"/>
        <v>48.249605166864427</v>
      </c>
      <c r="V152" s="4">
        <f t="shared" si="175"/>
        <v>47.815144374377603</v>
      </c>
      <c r="W152" s="4">
        <f t="shared" si="175"/>
        <v>47.442751253615477</v>
      </c>
      <c r="X152" s="4">
        <f t="shared" si="175"/>
        <v>48.59301124934759</v>
      </c>
      <c r="Y152" s="4">
        <f t="shared" si="175"/>
        <v>49.584023316238692</v>
      </c>
      <c r="Z152" s="4">
        <f t="shared" si="175"/>
        <v>47.601801840093628</v>
      </c>
      <c r="AA152" s="4">
        <f t="shared" si="175"/>
        <v>48.072746129388349</v>
      </c>
      <c r="AB152" s="4">
        <f t="shared" si="175"/>
        <v>49.241646917701622</v>
      </c>
      <c r="AC152" s="4">
        <f t="shared" si="175"/>
        <v>49.610385448706253</v>
      </c>
      <c r="AD152" s="4">
        <f t="shared" si="175"/>
        <v>48.120750024815955</v>
      </c>
      <c r="AE152" s="4">
        <f t="shared" si="175"/>
        <v>47.90855096885339</v>
      </c>
      <c r="AF152" s="4">
        <f t="shared" si="175"/>
        <v>48.635021845707513</v>
      </c>
      <c r="AG152" s="4">
        <f t="shared" si="175"/>
        <v>56.735561718385625</v>
      </c>
      <c r="AI152" s="4">
        <f t="shared" si="176"/>
        <v>-2.9294358215010448</v>
      </c>
      <c r="AJ152" s="4">
        <f t="shared" si="176"/>
        <v>-2.110665531340814</v>
      </c>
      <c r="AK152" s="4">
        <f t="shared" si="176"/>
        <v>0.42839483313557025</v>
      </c>
      <c r="AL152" s="4">
        <f t="shared" si="176"/>
        <v>-1.9511443743776056</v>
      </c>
      <c r="AM152" s="4">
        <f t="shared" si="176"/>
        <v>0.21824874638452485</v>
      </c>
      <c r="AN152" s="4">
        <f t="shared" si="176"/>
        <v>-0.15201124934758781</v>
      </c>
      <c r="AO152" s="4">
        <f t="shared" si="176"/>
        <v>-2.5840233162386923</v>
      </c>
      <c r="AP152" s="4">
        <f t="shared" si="176"/>
        <v>-1.974801840093626</v>
      </c>
      <c r="AQ152" s="4">
        <f t="shared" si="176"/>
        <v>-1.1397461293883495</v>
      </c>
      <c r="AR152" s="4">
        <f t="shared" si="176"/>
        <v>1.7753530822983805</v>
      </c>
      <c r="AS152" s="4">
        <f t="shared" si="176"/>
        <v>0.32261455129374639</v>
      </c>
      <c r="AT152" s="4">
        <f t="shared" si="176"/>
        <v>-3.0877500248159535</v>
      </c>
      <c r="AU152" s="4">
        <f t="shared" si="176"/>
        <v>-9.1550968853390202E-2</v>
      </c>
      <c r="AV152" s="4">
        <f t="shared" si="176"/>
        <v>-2.652021845707516</v>
      </c>
      <c r="AW152" s="4">
        <f t="shared" si="176"/>
        <v>-1.9185617183856252</v>
      </c>
      <c r="AY152" s="2">
        <f t="shared" si="168"/>
        <v>49.485495822218425</v>
      </c>
      <c r="AZ152" s="2">
        <f t="shared" si="168"/>
        <v>48.308176200581499</v>
      </c>
      <c r="BA152" s="2">
        <f t="shared" si="168"/>
        <v>48.246415507835742</v>
      </c>
      <c r="BB152" s="2">
        <f t="shared" si="168"/>
        <v>47.811073246789832</v>
      </c>
      <c r="BC152" s="2">
        <f t="shared" si="168"/>
        <v>47.428820533519506</v>
      </c>
      <c r="BD152" s="2">
        <f t="shared" si="168"/>
        <v>48.556949414861144</v>
      </c>
      <c r="BE152" s="2">
        <f t="shared" si="168"/>
        <v>49.572415877369032</v>
      </c>
      <c r="BF152" s="2">
        <f t="shared" si="168"/>
        <v>47.597739122787658</v>
      </c>
      <c r="BG152" s="2">
        <f t="shared" si="168"/>
        <v>48.072399734373498</v>
      </c>
      <c r="BH152" s="2">
        <f t="shared" si="168"/>
        <v>49.240879803221887</v>
      </c>
      <c r="BI152" s="2">
        <f t="shared" si="168"/>
        <v>49.60538144869335</v>
      </c>
      <c r="BJ152" s="2">
        <f t="shared" si="168"/>
        <v>47.897715418415828</v>
      </c>
      <c r="BK152" s="2">
        <f t="shared" si="168"/>
        <v>47.783592585660934</v>
      </c>
      <c r="BL152" s="2">
        <f t="shared" si="168"/>
        <v>48.115769088983328</v>
      </c>
      <c r="BM152" s="2">
        <f t="shared" si="168"/>
        <v>49.056916248335412</v>
      </c>
      <c r="BO152" s="2" t="str">
        <f t="shared" si="96"/>
        <v/>
      </c>
      <c r="BP152" s="2" t="str">
        <f t="shared" si="97"/>
        <v/>
      </c>
      <c r="BQ152" s="2" t="str">
        <f t="shared" si="98"/>
        <v/>
      </c>
      <c r="BR152" s="2" t="str">
        <f t="shared" si="99"/>
        <v/>
      </c>
      <c r="BS152" s="2" t="str">
        <f t="shared" si="100"/>
        <v/>
      </c>
      <c r="BT152" s="2" t="str">
        <f t="shared" si="101"/>
        <v/>
      </c>
      <c r="BU152" s="2" t="str">
        <f t="shared" si="102"/>
        <v/>
      </c>
      <c r="BV152" s="2" t="str">
        <f t="shared" si="103"/>
        <v/>
      </c>
      <c r="BW152" s="2" t="str">
        <f t="shared" si="104"/>
        <v/>
      </c>
      <c r="BX152" s="2" t="str">
        <f t="shared" si="105"/>
        <v/>
      </c>
      <c r="BY152" s="2" t="str">
        <f t="shared" si="106"/>
        <v/>
      </c>
      <c r="BZ152" s="2" t="str">
        <f t="shared" si="107"/>
        <v/>
      </c>
      <c r="CA152" s="2" t="str">
        <f t="shared" si="108"/>
        <v/>
      </c>
      <c r="CB152" s="2" t="str">
        <f t="shared" si="109"/>
        <v/>
      </c>
      <c r="CC152" s="2" t="str">
        <f t="shared" si="110"/>
        <v/>
      </c>
      <c r="CE152" s="2" t="str">
        <f t="shared" si="169"/>
        <v/>
      </c>
      <c r="CF152" s="2" t="str">
        <f t="shared" si="169"/>
        <v/>
      </c>
      <c r="CG152" s="2">
        <f t="shared" si="169"/>
        <v>48.677999999999997</v>
      </c>
      <c r="CH152" s="2">
        <f t="shared" si="169"/>
        <v>45.863999999999997</v>
      </c>
      <c r="CI152" s="2">
        <f t="shared" si="169"/>
        <v>47.661000000000001</v>
      </c>
      <c r="CJ152" s="2" t="str">
        <f t="shared" si="169"/>
        <v/>
      </c>
      <c r="CK152" s="2">
        <f t="shared" si="169"/>
        <v>47</v>
      </c>
      <c r="CL152" s="2">
        <f t="shared" si="169"/>
        <v>45.627000000000002</v>
      </c>
      <c r="CM152" s="2">
        <f t="shared" si="169"/>
        <v>46.933</v>
      </c>
      <c r="CN152" s="2">
        <f t="shared" si="169"/>
        <v>51.017000000000003</v>
      </c>
      <c r="CO152" s="2">
        <f t="shared" si="169"/>
        <v>49.933</v>
      </c>
      <c r="CP152" s="2" t="str">
        <f t="shared" si="169"/>
        <v/>
      </c>
      <c r="CQ152" s="2" t="str">
        <f t="shared" si="169"/>
        <v/>
      </c>
      <c r="CR152" s="2" t="str">
        <f t="shared" si="169"/>
        <v/>
      </c>
      <c r="CS152" s="2" t="str">
        <f t="shared" si="169"/>
        <v/>
      </c>
      <c r="CU152" s="2" t="str">
        <f t="shared" si="111"/>
        <v/>
      </c>
      <c r="CV152" s="2" t="str">
        <f t="shared" si="112"/>
        <v/>
      </c>
      <c r="CW152" s="2">
        <f t="shared" si="113"/>
        <v>48.677999999999997</v>
      </c>
      <c r="CX152" s="2">
        <f t="shared" si="114"/>
        <v>45.863999999999997</v>
      </c>
      <c r="CY152" s="2">
        <f t="shared" si="115"/>
        <v>47.661000000000001</v>
      </c>
      <c r="CZ152" s="2" t="str">
        <f t="shared" si="116"/>
        <v/>
      </c>
      <c r="DA152" s="2">
        <f t="shared" si="117"/>
        <v>47</v>
      </c>
      <c r="DB152" s="2">
        <f t="shared" si="118"/>
        <v>45.627000000000002</v>
      </c>
      <c r="DC152" s="2">
        <f t="shared" si="119"/>
        <v>46.933</v>
      </c>
      <c r="DD152" s="2">
        <f t="shared" si="120"/>
        <v>51.017000000000003</v>
      </c>
      <c r="DE152" s="2">
        <f t="shared" si="121"/>
        <v>49.933</v>
      </c>
      <c r="DF152" s="2" t="str">
        <f t="shared" si="122"/>
        <v/>
      </c>
      <c r="DG152" s="2" t="str">
        <f t="shared" si="123"/>
        <v/>
      </c>
      <c r="DH152" s="2" t="str">
        <f t="shared" si="124"/>
        <v/>
      </c>
      <c r="DI152" s="2" t="str">
        <f t="shared" si="125"/>
        <v/>
      </c>
      <c r="DK152" s="2">
        <f t="shared" si="177"/>
        <v>100.76628877005346</v>
      </c>
      <c r="DL152" s="2">
        <f t="shared" si="177"/>
        <v>100.13447983870965</v>
      </c>
      <c r="DM152" s="2">
        <f t="shared" si="177"/>
        <v>100.17938074866311</v>
      </c>
      <c r="DN152" s="2">
        <f t="shared" si="177"/>
        <v>96.921254545454573</v>
      </c>
      <c r="DO152" s="2">
        <f t="shared" si="177"/>
        <v>91.202625891265583</v>
      </c>
      <c r="DP152" s="2">
        <f t="shared" si="177"/>
        <v>80.871705882352927</v>
      </c>
      <c r="DQ152" s="2">
        <f t="shared" si="177"/>
        <v>93.430178609625656</v>
      </c>
      <c r="DR152" s="2">
        <f t="shared" si="177"/>
        <v>82.770657142857104</v>
      </c>
      <c r="DS152" s="2">
        <f t="shared" si="177"/>
        <v>96.944273949579838</v>
      </c>
      <c r="DT152" s="2">
        <f t="shared" si="177"/>
        <v>86.998702521008397</v>
      </c>
      <c r="DU152" s="2">
        <f t="shared" si="177"/>
        <v>96.476455462184873</v>
      </c>
      <c r="DV152" s="2">
        <f t="shared" si="177"/>
        <v>92.342788235294108</v>
      </c>
      <c r="DW152" s="2">
        <f t="shared" si="177"/>
        <v>87.104779831932774</v>
      </c>
      <c r="DX152" s="2">
        <f t="shared" si="177"/>
        <v>76.851233053221279</v>
      </c>
      <c r="DY152" s="2">
        <f t="shared" si="177"/>
        <v>64.869664772727276</v>
      </c>
      <c r="EA152" s="2">
        <f t="shared" si="153"/>
        <v>49.466814713302398</v>
      </c>
      <c r="EB152" s="2">
        <f t="shared" si="153"/>
        <v>48.249573066374111</v>
      </c>
      <c r="EC152" s="2">
        <f t="shared" si="153"/>
        <v>48.062325110531148</v>
      </c>
      <c r="ED152" s="2">
        <f t="shared" si="153"/>
        <v>47.794953655273076</v>
      </c>
      <c r="EE152" s="2">
        <f t="shared" si="153"/>
        <v>47.37651832322392</v>
      </c>
      <c r="EF152" s="2">
        <f t="shared" si="153"/>
        <v>48.509287636507807</v>
      </c>
      <c r="EG152" s="2">
        <f t="shared" si="153"/>
        <v>49.565707201332046</v>
      </c>
      <c r="EH152" s="2">
        <f t="shared" si="153"/>
        <v>47.434625491563537</v>
      </c>
      <c r="EI152" s="2">
        <f t="shared" si="153"/>
        <v>48.101596679995467</v>
      </c>
      <c r="EJ152" s="2">
        <f t="shared" si="153"/>
        <v>49.176789596221838</v>
      </c>
      <c r="EK152" s="2">
        <f t="shared" si="153"/>
        <v>49.484129504504516</v>
      </c>
      <c r="EL152" s="2">
        <f t="shared" si="180"/>
        <v>47.779726421249343</v>
      </c>
      <c r="EM152" s="2">
        <f t="shared" si="136"/>
        <v>47.724528621732638</v>
      </c>
      <c r="EN152" s="2">
        <f t="shared" si="136"/>
        <v>48.083203836930444</v>
      </c>
      <c r="EO152" s="2">
        <f t="shared" si="136"/>
        <v>49.08835189290965</v>
      </c>
      <c r="EQ152" s="2">
        <f t="shared" si="178"/>
        <v>49.522549644068945</v>
      </c>
      <c r="ER152" s="2">
        <f t="shared" si="178"/>
        <v>48.656580596176426</v>
      </c>
      <c r="ES152" s="2">
        <f t="shared" si="178"/>
        <v>49.187302028858795</v>
      </c>
      <c r="ET152" s="2">
        <f t="shared" si="178"/>
        <v>47.830064888442152</v>
      </c>
      <c r="EU152" s="2">
        <f t="shared" si="178"/>
        <v>47.699785809488077</v>
      </c>
      <c r="EV152" s="2">
        <f t="shared" si="178"/>
        <v>48.834310046409612</v>
      </c>
      <c r="EW152" s="2">
        <f t="shared" si="178"/>
        <v>49.536556602725412</v>
      </c>
      <c r="EX152" s="2">
        <f t="shared" si="178"/>
        <v>48.533559042814247</v>
      </c>
      <c r="EY152" s="2">
        <f t="shared" si="178"/>
        <v>47.84393995978737</v>
      </c>
      <c r="EZ152" s="2">
        <f t="shared" si="178"/>
        <v>49.531337987059459</v>
      </c>
      <c r="FA152" s="2">
        <f t="shared" si="178"/>
        <v>50.267961804890916</v>
      </c>
      <c r="FB152" s="2">
        <f t="shared" si="178"/>
        <v>48.737075720684714</v>
      </c>
      <c r="FC152" s="2">
        <f t="shared" si="178"/>
        <v>48.159502776383434</v>
      </c>
      <c r="FD152" s="2">
        <f t="shared" si="178"/>
        <v>48.314585587636017</v>
      </c>
      <c r="FE152" s="2">
        <f t="shared" si="178"/>
        <v>48.690371620167966</v>
      </c>
      <c r="FG152" s="2">
        <f t="shared" si="179"/>
        <v>0.99976122164434233</v>
      </c>
      <c r="FH152" s="2">
        <f t="shared" si="179"/>
        <v>0.99981948643230967</v>
      </c>
      <c r="FI152" s="2">
        <f t="shared" si="179"/>
        <v>0.9997687173558768</v>
      </c>
      <c r="FJ152" s="2">
        <f t="shared" si="179"/>
        <v>0.99976896790421788</v>
      </c>
      <c r="FK152" s="2">
        <f t="shared" si="179"/>
        <v>0.9997794767364665</v>
      </c>
      <c r="FL152" s="2">
        <f t="shared" si="179"/>
        <v>0.99973918163355302</v>
      </c>
      <c r="FM152" s="2">
        <f t="shared" si="179"/>
        <v>0.99976277373544797</v>
      </c>
      <c r="FN152" s="2">
        <f t="shared" si="179"/>
        <v>0.99973518791471205</v>
      </c>
      <c r="FO152" s="2">
        <f t="shared" si="179"/>
        <v>0.99975125323355318</v>
      </c>
      <c r="FP152" s="2">
        <f t="shared" si="179"/>
        <v>0.99974472139056547</v>
      </c>
      <c r="FQ152" s="2">
        <f t="shared" si="179"/>
        <v>0.9997519031097698</v>
      </c>
      <c r="FR152" s="2">
        <f t="shared" si="179"/>
        <v>0.99977609853257388</v>
      </c>
      <c r="FS152" s="2">
        <f t="shared" si="179"/>
        <v>0.99973520018955897</v>
      </c>
      <c r="FT152" s="2">
        <f t="shared" si="179"/>
        <v>0.99971363385467393</v>
      </c>
      <c r="FU152" s="2">
        <f t="shared" si="179"/>
        <v>0.99965478026619825</v>
      </c>
      <c r="FW152" s="2">
        <f t="shared" si="170"/>
        <v>0.11540168375897085</v>
      </c>
      <c r="FX152" s="2">
        <f t="shared" si="170"/>
        <v>0.12097369451751507</v>
      </c>
      <c r="FY152" s="2">
        <f t="shared" si="170"/>
        <v>0.1529245836691786</v>
      </c>
      <c r="FZ152" s="2">
        <f t="shared" si="170"/>
        <v>0.13584938019982928</v>
      </c>
      <c r="GA152" s="2">
        <f t="shared" si="170"/>
        <v>0.13189552255765033</v>
      </c>
      <c r="GB152" s="2">
        <f t="shared" si="170"/>
        <v>0.12067188014522458</v>
      </c>
      <c r="GC152" s="2">
        <f t="shared" si="170"/>
        <v>0.12682856745558496</v>
      </c>
      <c r="GD152" s="2">
        <f t="shared" si="170"/>
        <v>0.13991403103650094</v>
      </c>
      <c r="GE152" s="2">
        <f t="shared" si="170"/>
        <v>0.16047089175078094</v>
      </c>
      <c r="GF152" s="2">
        <f t="shared" si="170"/>
        <v>0.1535335741726192</v>
      </c>
      <c r="GG152" s="2">
        <f t="shared" si="170"/>
        <v>0.13981727239362909</v>
      </c>
      <c r="GH152" s="2">
        <f t="shared" si="170"/>
        <v>0.11282325301437042</v>
      </c>
      <c r="GI152" s="2">
        <f t="shared" si="170"/>
        <v>0.11181372583334052</v>
      </c>
      <c r="GJ152" s="2">
        <f t="shared" si="170"/>
        <v>0.10513820706865371</v>
      </c>
      <c r="GK152" s="2">
        <f t="shared" si="170"/>
        <v>9.2677119274169134E-2</v>
      </c>
      <c r="GM152" s="86">
        <f t="shared" si="171"/>
        <v>1.534554094951123E-106</v>
      </c>
      <c r="GN152" s="86">
        <f t="shared" si="171"/>
        <v>1.2966778179243718E-164</v>
      </c>
      <c r="GO152" s="86">
        <f t="shared" si="171"/>
        <v>1.6309342186009296E-268</v>
      </c>
      <c r="GP152" s="86">
        <f t="shared" si="171"/>
        <v>9.5572471982412899E-294</v>
      </c>
      <c r="GQ152" s="86">
        <f t="shared" si="171"/>
        <v>3.8553577522543011E-291</v>
      </c>
      <c r="GR152" s="86">
        <f t="shared" si="171"/>
        <v>2.2823075434047312E-265</v>
      </c>
      <c r="GS152" s="86">
        <f t="shared" si="171"/>
        <v>2.8846143293154792E-200</v>
      </c>
      <c r="GT152" s="86">
        <f t="shared" si="171"/>
        <v>6.0338252323004775E-210</v>
      </c>
      <c r="GU152" s="86">
        <f t="shared" si="171"/>
        <v>2.879912198341489E-245</v>
      </c>
      <c r="GV152" s="86">
        <f t="shared" si="171"/>
        <v>1.4810674333032281E-228</v>
      </c>
      <c r="GW152" s="86">
        <f t="shared" si="171"/>
        <v>1.6079610717587447E-268</v>
      </c>
      <c r="GX152" s="86">
        <f t="shared" si="171"/>
        <v>6.2623001122501051E-236</v>
      </c>
      <c r="GY152" s="86">
        <f t="shared" si="171"/>
        <v>4.7952191867024515E-131</v>
      </c>
      <c r="GZ152" s="86">
        <f t="shared" si="171"/>
        <v>2.9698530197381259E-130</v>
      </c>
      <c r="HA152" s="86">
        <f t="shared" si="171"/>
        <v>2.3170890173979174E-168</v>
      </c>
      <c r="HC152" s="86">
        <f t="shared" si="154"/>
        <v>1.9938099173306263E-40</v>
      </c>
      <c r="HD152" s="86">
        <f t="shared" si="154"/>
        <v>4.7592956504925633E-81</v>
      </c>
      <c r="HE152" s="86">
        <f t="shared" si="154"/>
        <v>1.188958369908091E-108</v>
      </c>
      <c r="HF152" s="86">
        <f t="shared" si="154"/>
        <v>3.3063445621990302E-160</v>
      </c>
      <c r="HG152" s="86">
        <f t="shared" si="154"/>
        <v>1.0065024444860819E-152</v>
      </c>
      <c r="HH152" s="86">
        <f t="shared" si="154"/>
        <v>4.5944322785526066E-150</v>
      </c>
      <c r="HI152" s="86">
        <f t="shared" si="154"/>
        <v>3.7113021961983221E-101</v>
      </c>
      <c r="HJ152" s="86">
        <f t="shared" si="154"/>
        <v>1.5487908823617844E-120</v>
      </c>
      <c r="HK152" s="86">
        <f t="shared" si="154"/>
        <v>2.9762054490460895E-134</v>
      </c>
      <c r="HL152" s="86">
        <f t="shared" si="162"/>
        <v>2.4038008466295718E-117</v>
      </c>
      <c r="HM152" s="86">
        <f t="shared" si="162"/>
        <v>3.7005040868516321E-115</v>
      </c>
      <c r="HN152" s="86">
        <f t="shared" si="162"/>
        <v>1.8370436668833227E-116</v>
      </c>
      <c r="HO152" s="86">
        <f t="shared" si="162"/>
        <v>2.2658860299996293E-62</v>
      </c>
      <c r="HP152" s="86">
        <f t="shared" si="162"/>
        <v>8.3914500123315201E-73</v>
      </c>
      <c r="HQ152" s="86">
        <f t="shared" si="162"/>
        <v>1.098090197291014E-148</v>
      </c>
      <c r="HS152" s="86">
        <f t="shared" si="172"/>
        <v>2.5468314762025428E-2</v>
      </c>
      <c r="HT152" s="86">
        <f t="shared" si="172"/>
        <v>4.4736822554444423E-2</v>
      </c>
      <c r="HU152" s="86">
        <f t="shared" si="172"/>
        <v>6.5489118173699601E-3</v>
      </c>
      <c r="HV152" s="86">
        <f t="shared" si="172"/>
        <v>5.7903171582960192E-3</v>
      </c>
      <c r="HW152" s="86">
        <f t="shared" si="172"/>
        <v>9.5236763223160246E-3</v>
      </c>
      <c r="HX152" s="86">
        <f t="shared" si="172"/>
        <v>1.5831864323154792E-2</v>
      </c>
      <c r="HY152" s="86">
        <f t="shared" si="172"/>
        <v>6.8453578058803354E-3</v>
      </c>
      <c r="HZ152" s="86">
        <f t="shared" si="172"/>
        <v>3.2773240072193604E-3</v>
      </c>
      <c r="IA152" s="86">
        <f t="shared" si="172"/>
        <v>5.4500703791301444E-4</v>
      </c>
      <c r="IB152" s="86">
        <f t="shared" si="172"/>
        <v>9.0981044138236462E-4</v>
      </c>
      <c r="IC152" s="86">
        <f t="shared" si="172"/>
        <v>3.0892715045969361E-3</v>
      </c>
      <c r="ID152" s="86">
        <f t="shared" si="172"/>
        <v>3.7701468754201557E-2</v>
      </c>
      <c r="IE152" s="86">
        <f t="shared" si="172"/>
        <v>2.2683120260673342E-2</v>
      </c>
      <c r="IF152" s="86">
        <f t="shared" si="172"/>
        <v>4.0720498866404421E-2</v>
      </c>
      <c r="IG152" s="86">
        <f t="shared" si="172"/>
        <v>0.14183004245266648</v>
      </c>
      <c r="II152" s="86">
        <f t="shared" si="173"/>
        <v>3.6910560857093426E-9</v>
      </c>
      <c r="IJ152" s="86">
        <f t="shared" si="173"/>
        <v>2.1860290657747491E-6</v>
      </c>
      <c r="IK152" s="86">
        <f t="shared" si="173"/>
        <v>5.0424322887713722E-6</v>
      </c>
      <c r="IL152" s="86">
        <f t="shared" si="173"/>
        <v>1.6451302592650414E-7</v>
      </c>
      <c r="IM152" s="86">
        <f t="shared" si="173"/>
        <v>6.9647816045539903E-8</v>
      </c>
      <c r="IN152" s="86">
        <f t="shared" si="173"/>
        <v>4.3477002531165865E-9</v>
      </c>
      <c r="IO152" s="86">
        <f t="shared" si="173"/>
        <v>4.7216512388423474E-9</v>
      </c>
      <c r="IP152" s="86">
        <f t="shared" si="173"/>
        <v>1.6247160720670591E-8</v>
      </c>
      <c r="IQ152" s="86">
        <f t="shared" si="173"/>
        <v>2.0422847319768686E-7</v>
      </c>
      <c r="IR152" s="86">
        <f t="shared" si="173"/>
        <v>8.2892324296911474E-8</v>
      </c>
      <c r="IS152" s="86">
        <f t="shared" si="173"/>
        <v>1.8364777525242359E-8</v>
      </c>
      <c r="IT152" s="86">
        <f t="shared" si="173"/>
        <v>2.018516686882303E-8</v>
      </c>
      <c r="IU152" s="86">
        <f t="shared" si="173"/>
        <v>2.0016235825364869E-10</v>
      </c>
      <c r="IV152" s="86">
        <f t="shared" si="173"/>
        <v>4.0470371845441156E-10</v>
      </c>
      <c r="IW152" s="86">
        <f t="shared" si="173"/>
        <v>5.0626106120323945E-9</v>
      </c>
      <c r="IY152" s="86">
        <f t="shared" si="174"/>
        <v>2.5468318453081513E-2</v>
      </c>
      <c r="IZ152" s="86">
        <f t="shared" si="174"/>
        <v>4.4739008583510195E-2</v>
      </c>
      <c r="JA152" s="86">
        <f t="shared" si="174"/>
        <v>6.553954249658731E-3</v>
      </c>
      <c r="JB152" s="86">
        <f t="shared" si="174"/>
        <v>5.7904816713219461E-3</v>
      </c>
      <c r="JC152" s="86">
        <f t="shared" si="174"/>
        <v>9.5237459701320703E-3</v>
      </c>
      <c r="JD152" s="86">
        <f t="shared" si="174"/>
        <v>1.5831868670855044E-2</v>
      </c>
      <c r="JE152" s="86">
        <f t="shared" si="174"/>
        <v>6.8453625275315746E-3</v>
      </c>
      <c r="JF152" s="86">
        <f t="shared" si="174"/>
        <v>3.2773402543800809E-3</v>
      </c>
      <c r="JG152" s="86">
        <f t="shared" si="174"/>
        <v>5.4521126638621212E-4</v>
      </c>
      <c r="JH152" s="86">
        <f t="shared" si="174"/>
        <v>9.0989333370666153E-4</v>
      </c>
      <c r="JI152" s="86">
        <f t="shared" si="174"/>
        <v>3.0892898693744611E-3</v>
      </c>
      <c r="JJ152" s="86">
        <f t="shared" si="174"/>
        <v>3.7701488939368429E-2</v>
      </c>
      <c r="JK152" s="86">
        <f t="shared" si="174"/>
        <v>2.2683120460835701E-2</v>
      </c>
      <c r="JL152" s="86">
        <f t="shared" si="174"/>
        <v>4.0720499271108143E-2</v>
      </c>
      <c r="JM152" s="86">
        <f t="shared" si="174"/>
        <v>0.14183004751527709</v>
      </c>
    </row>
    <row r="153" spans="2:273" x14ac:dyDescent="0.25">
      <c r="B153" s="2">
        <v>126</v>
      </c>
      <c r="C153" s="37">
        <v>45.12</v>
      </c>
      <c r="D153" s="37">
        <v>49.491999999999997</v>
      </c>
      <c r="E153" s="37">
        <v>48.457999999999998</v>
      </c>
      <c r="F153" s="37">
        <v>47.051000000000002</v>
      </c>
      <c r="G153" s="37">
        <v>47.61</v>
      </c>
      <c r="H153" s="37">
        <v>50.017000000000003</v>
      </c>
      <c r="I153" s="37">
        <v>49.305</v>
      </c>
      <c r="J153" s="37">
        <v>50.627000000000002</v>
      </c>
      <c r="K153" s="37">
        <v>47.5</v>
      </c>
      <c r="L153" s="37">
        <v>47.95</v>
      </c>
      <c r="M153" s="37">
        <v>47.817</v>
      </c>
      <c r="N153" s="37">
        <v>48.216999999999999</v>
      </c>
      <c r="O153" s="37">
        <v>46.55</v>
      </c>
      <c r="P153" s="37">
        <v>49.15</v>
      </c>
      <c r="Q153" s="37">
        <v>48.85</v>
      </c>
      <c r="S153" s="4">
        <f t="shared" si="175"/>
        <v>49.349547787556162</v>
      </c>
      <c r="T153" s="4">
        <f t="shared" si="175"/>
        <v>48.170218294308334</v>
      </c>
      <c r="U153" s="4">
        <f t="shared" si="175"/>
        <v>48.043352792184386</v>
      </c>
      <c r="V153" s="4">
        <f t="shared" si="175"/>
        <v>47.635862830379558</v>
      </c>
      <c r="W153" s="4">
        <f t="shared" si="175"/>
        <v>47.257749543551462</v>
      </c>
      <c r="X153" s="4">
        <f t="shared" si="175"/>
        <v>48.369165558644987</v>
      </c>
      <c r="Y153" s="4">
        <f t="shared" si="175"/>
        <v>49.411128940855185</v>
      </c>
      <c r="Z153" s="4">
        <f t="shared" si="175"/>
        <v>47.399579436645858</v>
      </c>
      <c r="AA153" s="4">
        <f t="shared" si="175"/>
        <v>47.920160031665574</v>
      </c>
      <c r="AB153" s="4">
        <f t="shared" si="175"/>
        <v>49.077663835517725</v>
      </c>
      <c r="AC153" s="4">
        <f t="shared" si="175"/>
        <v>49.406407302886656</v>
      </c>
      <c r="AD153" s="4">
        <f t="shared" si="175"/>
        <v>47.788991769427923</v>
      </c>
      <c r="AE153" s="4">
        <f t="shared" si="175"/>
        <v>47.654319424049469</v>
      </c>
      <c r="AF153" s="4">
        <f t="shared" si="175"/>
        <v>48.17157033978669</v>
      </c>
      <c r="AG153" s="4">
        <f t="shared" si="175"/>
        <v>52.819913751685185</v>
      </c>
      <c r="AI153" s="4">
        <f t="shared" si="176"/>
        <v>-4.2295477875561645</v>
      </c>
      <c r="AJ153" s="4">
        <f t="shared" si="176"/>
        <v>1.321781705691663</v>
      </c>
      <c r="AK153" s="4">
        <f t="shared" si="176"/>
        <v>0.41464720781561226</v>
      </c>
      <c r="AL153" s="4">
        <f t="shared" si="176"/>
        <v>-0.58486283037955644</v>
      </c>
      <c r="AM153" s="4">
        <f t="shared" si="176"/>
        <v>0.35225045644853736</v>
      </c>
      <c r="AN153" s="4">
        <f t="shared" si="176"/>
        <v>1.6478344413550161</v>
      </c>
      <c r="AO153" s="4">
        <f t="shared" si="176"/>
        <v>-0.10612894085518576</v>
      </c>
      <c r="AP153" s="4">
        <f t="shared" si="176"/>
        <v>3.2274205633541442</v>
      </c>
      <c r="AQ153" s="4">
        <f t="shared" si="176"/>
        <v>-0.42016003166557425</v>
      </c>
      <c r="AR153" s="4">
        <f t="shared" si="176"/>
        <v>-1.1276638355177226</v>
      </c>
      <c r="AS153" s="4">
        <f t="shared" si="176"/>
        <v>-1.5894073028866558</v>
      </c>
      <c r="AT153" s="4">
        <f t="shared" si="176"/>
        <v>0.42800823057207538</v>
      </c>
      <c r="AU153" s="4">
        <f t="shared" si="176"/>
        <v>-1.1043194240494714</v>
      </c>
      <c r="AV153" s="4">
        <f t="shared" si="176"/>
        <v>0.97842966021330824</v>
      </c>
      <c r="AW153" s="4">
        <f t="shared" si="176"/>
        <v>-3.9699137516851835</v>
      </c>
      <c r="AY153" s="2">
        <f t="shared" si="168"/>
        <v>49.348276356918866</v>
      </c>
      <c r="AZ153" s="2">
        <f t="shared" si="168"/>
        <v>48.160521990015269</v>
      </c>
      <c r="BA153" s="2">
        <f t="shared" si="168"/>
        <v>48.042145819068971</v>
      </c>
      <c r="BB153" s="2">
        <f t="shared" si="168"/>
        <v>47.634754365466954</v>
      </c>
      <c r="BC153" s="2">
        <f t="shared" si="168"/>
        <v>47.253813809255917</v>
      </c>
      <c r="BD153" s="2">
        <f t="shared" si="168"/>
        <v>48.358663225604467</v>
      </c>
      <c r="BE153" s="2">
        <f t="shared" si="168"/>
        <v>49.408260855692056</v>
      </c>
      <c r="BF153" s="2">
        <f t="shared" si="168"/>
        <v>47.398702235877941</v>
      </c>
      <c r="BG153" s="2">
        <f t="shared" si="168"/>
        <v>47.920030632486274</v>
      </c>
      <c r="BH153" s="2">
        <f t="shared" si="168"/>
        <v>49.077492253620413</v>
      </c>
      <c r="BI153" s="2">
        <f t="shared" si="168"/>
        <v>49.405328539135098</v>
      </c>
      <c r="BJ153" s="2">
        <f t="shared" si="168"/>
        <v>47.706625662980237</v>
      </c>
      <c r="BK153" s="2">
        <f t="shared" si="168"/>
        <v>47.617541478919939</v>
      </c>
      <c r="BL153" s="2">
        <f t="shared" si="168"/>
        <v>47.983951101944108</v>
      </c>
      <c r="BM153" s="2">
        <f t="shared" si="168"/>
        <v>48.957881773293863</v>
      </c>
      <c r="BO153" s="2" t="str">
        <f t="shared" si="96"/>
        <v/>
      </c>
      <c r="BP153" s="2" t="str">
        <f t="shared" si="97"/>
        <v/>
      </c>
      <c r="BQ153" s="2" t="str">
        <f t="shared" si="98"/>
        <v/>
      </c>
      <c r="BR153" s="2" t="str">
        <f t="shared" si="99"/>
        <v/>
      </c>
      <c r="BS153" s="2" t="str">
        <f t="shared" si="100"/>
        <v/>
      </c>
      <c r="BT153" s="2" t="str">
        <f t="shared" si="101"/>
        <v/>
      </c>
      <c r="BU153" s="2" t="str">
        <f t="shared" si="102"/>
        <v/>
      </c>
      <c r="BV153" s="2" t="str">
        <f t="shared" si="103"/>
        <v/>
      </c>
      <c r="BW153" s="2" t="str">
        <f t="shared" si="104"/>
        <v/>
      </c>
      <c r="BX153" s="2" t="str">
        <f t="shared" si="105"/>
        <v/>
      </c>
      <c r="BY153" s="2" t="str">
        <f t="shared" si="106"/>
        <v/>
      </c>
      <c r="BZ153" s="2" t="str">
        <f t="shared" si="107"/>
        <v/>
      </c>
      <c r="CA153" s="2" t="str">
        <f t="shared" si="108"/>
        <v/>
      </c>
      <c r="CB153" s="2" t="str">
        <f t="shared" si="109"/>
        <v/>
      </c>
      <c r="CC153" s="2" t="str">
        <f t="shared" si="110"/>
        <v/>
      </c>
      <c r="CE153" s="2" t="str">
        <f t="shared" si="169"/>
        <v/>
      </c>
      <c r="CF153" s="2" t="str">
        <f t="shared" si="169"/>
        <v/>
      </c>
      <c r="CG153" s="2">
        <f t="shared" si="169"/>
        <v>48.457999999999998</v>
      </c>
      <c r="CH153" s="2">
        <f t="shared" si="169"/>
        <v>47.051000000000002</v>
      </c>
      <c r="CI153" s="2">
        <f t="shared" si="169"/>
        <v>47.61</v>
      </c>
      <c r="CJ153" s="2">
        <f t="shared" si="169"/>
        <v>50.017000000000003</v>
      </c>
      <c r="CK153" s="2">
        <f t="shared" si="169"/>
        <v>49.305</v>
      </c>
      <c r="CL153" s="2">
        <f t="shared" si="169"/>
        <v>50.627000000000002</v>
      </c>
      <c r="CM153" s="2">
        <f t="shared" si="169"/>
        <v>47.5</v>
      </c>
      <c r="CN153" s="2">
        <f t="shared" si="169"/>
        <v>47.95</v>
      </c>
      <c r="CO153" s="2">
        <f t="shared" si="169"/>
        <v>47.817</v>
      </c>
      <c r="CP153" s="2" t="str">
        <f t="shared" si="169"/>
        <v/>
      </c>
      <c r="CQ153" s="2" t="str">
        <f t="shared" si="169"/>
        <v/>
      </c>
      <c r="CR153" s="2" t="str">
        <f t="shared" si="169"/>
        <v/>
      </c>
      <c r="CS153" s="2" t="str">
        <f t="shared" si="169"/>
        <v/>
      </c>
      <c r="CU153" s="2" t="str">
        <f t="shared" si="111"/>
        <v/>
      </c>
      <c r="CV153" s="2" t="str">
        <f t="shared" si="112"/>
        <v/>
      </c>
      <c r="CW153" s="2">
        <f t="shared" si="113"/>
        <v>48.457999999999998</v>
      </c>
      <c r="CX153" s="2">
        <f t="shared" si="114"/>
        <v>47.051000000000002</v>
      </c>
      <c r="CY153" s="2">
        <f t="shared" si="115"/>
        <v>47.61</v>
      </c>
      <c r="CZ153" s="2">
        <f t="shared" si="116"/>
        <v>50.017000000000003</v>
      </c>
      <c r="DA153" s="2">
        <f t="shared" si="117"/>
        <v>49.305</v>
      </c>
      <c r="DB153" s="2">
        <f t="shared" si="118"/>
        <v>50.627000000000002</v>
      </c>
      <c r="DC153" s="2">
        <f t="shared" si="119"/>
        <v>47.5</v>
      </c>
      <c r="DD153" s="2">
        <f t="shared" si="120"/>
        <v>47.95</v>
      </c>
      <c r="DE153" s="2">
        <f t="shared" si="121"/>
        <v>47.817</v>
      </c>
      <c r="DF153" s="2" t="str">
        <f t="shared" si="122"/>
        <v/>
      </c>
      <c r="DG153" s="2" t="str">
        <f t="shared" si="123"/>
        <v/>
      </c>
      <c r="DH153" s="2" t="str">
        <f t="shared" si="124"/>
        <v/>
      </c>
      <c r="DI153" s="2" t="str">
        <f t="shared" si="125"/>
        <v/>
      </c>
      <c r="DK153" s="2">
        <f t="shared" si="177"/>
        <v>101.07402902979372</v>
      </c>
      <c r="DL153" s="2">
        <f t="shared" si="177"/>
        <v>100.43899798387095</v>
      </c>
      <c r="DM153" s="2">
        <f t="shared" si="177"/>
        <v>100.44978517952636</v>
      </c>
      <c r="DN153" s="2">
        <f t="shared" si="177"/>
        <v>97.175754316271991</v>
      </c>
      <c r="DO153" s="2">
        <f t="shared" si="177"/>
        <v>91.408058377896594</v>
      </c>
      <c r="DP153" s="2">
        <f t="shared" si="177"/>
        <v>80.986547338935566</v>
      </c>
      <c r="DQ153" s="2">
        <f t="shared" si="177"/>
        <v>93.655112757830395</v>
      </c>
      <c r="DR153" s="2">
        <f t="shared" si="177"/>
        <v>82.921538095238063</v>
      </c>
      <c r="DS153" s="2">
        <f t="shared" si="177"/>
        <v>97.227810084033621</v>
      </c>
      <c r="DT153" s="2">
        <f t="shared" si="177"/>
        <v>87.189929131652661</v>
      </c>
      <c r="DU153" s="2">
        <f t="shared" si="177"/>
        <v>96.734640896358542</v>
      </c>
      <c r="DV153" s="2">
        <f t="shared" si="177"/>
        <v>92.560089075630245</v>
      </c>
      <c r="DW153" s="2">
        <f t="shared" si="177"/>
        <v>87.307438375350131</v>
      </c>
      <c r="DX153" s="2">
        <f t="shared" si="177"/>
        <v>77.002188235294113</v>
      </c>
      <c r="DY153" s="2">
        <f t="shared" si="177"/>
        <v>64.941437500000006</v>
      </c>
      <c r="EA153" s="2">
        <f t="shared" si="153"/>
        <v>49.32958108823621</v>
      </c>
      <c r="EB153" s="2">
        <f t="shared" si="153"/>
        <v>48.096470981897966</v>
      </c>
      <c r="EC153" s="2">
        <f t="shared" si="153"/>
        <v>47.838025792586762</v>
      </c>
      <c r="ED153" s="2">
        <f t="shared" si="153"/>
        <v>47.61886825867235</v>
      </c>
      <c r="EE153" s="2">
        <f t="shared" si="153"/>
        <v>47.196835318917863</v>
      </c>
      <c r="EF153" s="2">
        <f t="shared" si="153"/>
        <v>48.306633619664339</v>
      </c>
      <c r="EG153" s="2">
        <f t="shared" si="153"/>
        <v>49.40296883585404</v>
      </c>
      <c r="EH153" s="2">
        <f t="shared" si="153"/>
        <v>47.21688412491747</v>
      </c>
      <c r="EI153" s="2">
        <f t="shared" si="153"/>
        <v>47.955270474412501</v>
      </c>
      <c r="EJ153" s="2">
        <f t="shared" si="153"/>
        <v>49.007459501528729</v>
      </c>
      <c r="EK153" s="2">
        <f t="shared" si="153"/>
        <v>49.270930918175466</v>
      </c>
      <c r="EL153" s="2">
        <f t="shared" si="180"/>
        <v>47.575143225221439</v>
      </c>
      <c r="EM153" s="2">
        <f t="shared" si="136"/>
        <v>47.552604453523529</v>
      </c>
      <c r="EN153" s="2">
        <f t="shared" si="136"/>
        <v>47.948821887944177</v>
      </c>
      <c r="EO153" s="2">
        <f t="shared" si="136"/>
        <v>48.994265706091831</v>
      </c>
      <c r="EQ153" s="2">
        <f t="shared" si="178"/>
        <v>49.388927399680313</v>
      </c>
      <c r="ER153" s="2">
        <f t="shared" si="178"/>
        <v>48.519258728772556</v>
      </c>
      <c r="ES153" s="2">
        <f t="shared" si="178"/>
        <v>49.006154948154176</v>
      </c>
      <c r="ET153" s="2">
        <f t="shared" si="178"/>
        <v>47.655895492127293</v>
      </c>
      <c r="EU153" s="2">
        <f t="shared" si="178"/>
        <v>47.533568049878113</v>
      </c>
      <c r="EV153" s="2">
        <f t="shared" si="178"/>
        <v>48.645003637273902</v>
      </c>
      <c r="EW153" s="2">
        <f t="shared" si="178"/>
        <v>49.371798758210524</v>
      </c>
      <c r="EX153" s="2">
        <f t="shared" si="178"/>
        <v>48.361070626912635</v>
      </c>
      <c r="EY153" s="2">
        <f t="shared" si="178"/>
        <v>47.687376614080918</v>
      </c>
      <c r="EZ153" s="2">
        <f t="shared" si="178"/>
        <v>49.37603754803574</v>
      </c>
      <c r="FA153" s="2">
        <f t="shared" si="178"/>
        <v>50.088416801555098</v>
      </c>
      <c r="FB153" s="2">
        <f t="shared" si="178"/>
        <v>48.574490574946481</v>
      </c>
      <c r="FC153" s="2">
        <f t="shared" si="178"/>
        <v>48.008822566107426</v>
      </c>
      <c r="FD153" s="2">
        <f t="shared" si="178"/>
        <v>48.190148447999306</v>
      </c>
      <c r="FE153" s="2">
        <f t="shared" si="178"/>
        <v>48.583167349351122</v>
      </c>
      <c r="FG153" s="2">
        <f t="shared" si="179"/>
        <v>0.99978222697604568</v>
      </c>
      <c r="FH153" s="2">
        <f t="shared" si="179"/>
        <v>0.99983536705471143</v>
      </c>
      <c r="FI153" s="2">
        <f t="shared" si="179"/>
        <v>0.99978906342896834</v>
      </c>
      <c r="FJ153" s="2">
        <f t="shared" si="179"/>
        <v>0.99978929194106669</v>
      </c>
      <c r="FK153" s="2">
        <f t="shared" si="179"/>
        <v>0.9997988764907958</v>
      </c>
      <c r="FL153" s="2">
        <f t="shared" si="179"/>
        <v>0.99976212536366726</v>
      </c>
      <c r="FM153" s="2">
        <f t="shared" si="179"/>
        <v>0.99978364255924623</v>
      </c>
      <c r="FN153" s="2">
        <f t="shared" si="179"/>
        <v>0.99975848288033287</v>
      </c>
      <c r="FO153" s="2">
        <f t="shared" si="179"/>
        <v>0.99977313528735345</v>
      </c>
      <c r="FP153" s="2">
        <f t="shared" si="179"/>
        <v>0.99976717791154834</v>
      </c>
      <c r="FQ153" s="2">
        <f t="shared" si="179"/>
        <v>0.99977372800741882</v>
      </c>
      <c r="FR153" s="2">
        <f t="shared" si="179"/>
        <v>0.99979579541174513</v>
      </c>
      <c r="FS153" s="2">
        <f t="shared" si="179"/>
        <v>0.99975849407564787</v>
      </c>
      <c r="FT153" s="2">
        <f t="shared" si="179"/>
        <v>0.99973882439056572</v>
      </c>
      <c r="FU153" s="2">
        <f t="shared" si="179"/>
        <v>0.99968514629694483</v>
      </c>
      <c r="FW153" s="2">
        <f t="shared" si="170"/>
        <v>0.12514212932298249</v>
      </c>
      <c r="FX153" s="2">
        <f t="shared" si="170"/>
        <v>0.13111473580515967</v>
      </c>
      <c r="FY153" s="2">
        <f t="shared" si="170"/>
        <v>0.1652405313583839</v>
      </c>
      <c r="FZ153" s="2">
        <f t="shared" si="170"/>
        <v>0.14702884927271404</v>
      </c>
      <c r="GA153" s="2">
        <f t="shared" si="170"/>
        <v>0.14280338556070324</v>
      </c>
      <c r="GB153" s="2">
        <f t="shared" si="170"/>
        <v>0.13079138530482484</v>
      </c>
      <c r="GC153" s="2">
        <f t="shared" si="170"/>
        <v>0.1373837055457888</v>
      </c>
      <c r="GD153" s="2">
        <f t="shared" si="170"/>
        <v>0.15136940129326881</v>
      </c>
      <c r="GE153" s="2">
        <f t="shared" si="170"/>
        <v>0.17327027356533464</v>
      </c>
      <c r="GF153" s="2">
        <f t="shared" si="170"/>
        <v>0.16588896259450117</v>
      </c>
      <c r="GG153" s="2">
        <f t="shared" si="170"/>
        <v>0.15126611387630393</v>
      </c>
      <c r="GH153" s="2">
        <f t="shared" si="170"/>
        <v>0.122376174257526</v>
      </c>
      <c r="GI153" s="2">
        <f t="shared" si="170"/>
        <v>0.12129285522938334</v>
      </c>
      <c r="GJ153" s="2">
        <f t="shared" si="170"/>
        <v>0.11412412844964226</v>
      </c>
      <c r="GK153" s="2">
        <f t="shared" si="170"/>
        <v>0.10071788955519129</v>
      </c>
      <c r="GM153" s="86">
        <f t="shared" si="171"/>
        <v>1.4764900858065711E-109</v>
      </c>
      <c r="GN153" s="86">
        <f t="shared" si="171"/>
        <v>2.6495954848846746E-169</v>
      </c>
      <c r="GO153" s="86">
        <f t="shared" si="171"/>
        <v>3.5839583010637255E-276</v>
      </c>
      <c r="GP153" s="86">
        <f t="shared" si="171"/>
        <v>4.5868172242528814E-302</v>
      </c>
      <c r="GQ153" s="86">
        <f t="shared" si="171"/>
        <v>2.0529242052030935E-299</v>
      </c>
      <c r="GR153" s="86">
        <f t="shared" si="171"/>
        <v>6.4649713758510632E-273</v>
      </c>
      <c r="GS153" s="86">
        <f t="shared" si="171"/>
        <v>5.9952798393675381E-206</v>
      </c>
      <c r="GT153" s="86">
        <f t="shared" si="171"/>
        <v>6.8541239425356427E-216</v>
      </c>
      <c r="GU153" s="86">
        <f t="shared" si="171"/>
        <v>3.7663842506665222E-252</v>
      </c>
      <c r="GV153" s="86">
        <f t="shared" si="171"/>
        <v>5.2886606535568954E-235</v>
      </c>
      <c r="GW153" s="86">
        <f t="shared" si="171"/>
        <v>3.7128978342206427E-276</v>
      </c>
      <c r="GX153" s="86">
        <f t="shared" si="171"/>
        <v>1.0755363045649989E-242</v>
      </c>
      <c r="GY153" s="86">
        <f t="shared" si="171"/>
        <v>9.7895437310509983E-135</v>
      </c>
      <c r="GZ153" s="86">
        <f t="shared" si="171"/>
        <v>7.6937731567709588E-134</v>
      </c>
      <c r="HA153" s="86">
        <f t="shared" si="171"/>
        <v>4.7950843325929132E-173</v>
      </c>
      <c r="HC153" s="86">
        <f t="shared" si="154"/>
        <v>4.1152982223727443E-42</v>
      </c>
      <c r="HD153" s="86">
        <f t="shared" si="154"/>
        <v>1.8779107121699533E-84</v>
      </c>
      <c r="HE153" s="86">
        <f t="shared" si="154"/>
        <v>3.46383672147971E-113</v>
      </c>
      <c r="HF153" s="86">
        <f t="shared" ref="HF153:HN187" si="181" xml:space="preserve"> _xlfn.NORM.DIST($B153, F$8, ABS(F$12), TRUE) * _xlfn.NORM.DIST(($B153 - F$8)*F$16, 0, ABS(F$12), TRUE) * 2</f>
        <v>7.4679321010189781E-167</v>
      </c>
      <c r="HG153" s="86">
        <f t="shared" si="181"/>
        <v>3.5431148128432671E-159</v>
      </c>
      <c r="HH153" s="86">
        <f t="shared" si="181"/>
        <v>1.8676923792703124E-156</v>
      </c>
      <c r="HI153" s="86">
        <f t="shared" si="181"/>
        <v>2.2571634184837836E-105</v>
      </c>
      <c r="HJ153" s="86">
        <f t="shared" si="181"/>
        <v>1.4026902313500279E-125</v>
      </c>
      <c r="HK153" s="86">
        <f t="shared" si="181"/>
        <v>1.0317818605310331E-139</v>
      </c>
      <c r="HL153" s="86">
        <f t="shared" si="162"/>
        <v>3.7479125172441842E-122</v>
      </c>
      <c r="HM153" s="86">
        <f t="shared" si="162"/>
        <v>6.1167795516287803E-120</v>
      </c>
      <c r="HN153" s="86">
        <f t="shared" si="162"/>
        <v>1.8857596539534497E-121</v>
      </c>
      <c r="HO153" s="86">
        <f t="shared" si="162"/>
        <v>5.2366123241483156E-65</v>
      </c>
      <c r="HP153" s="86">
        <f t="shared" si="162"/>
        <v>8.2690052836830471E-76</v>
      </c>
      <c r="HQ153" s="86">
        <f t="shared" si="162"/>
        <v>5.7939217387751707E-155</v>
      </c>
      <c r="HS153" s="86">
        <f t="shared" si="172"/>
        <v>1.1948789997903549E-2</v>
      </c>
      <c r="HT153" s="86">
        <f t="shared" si="172"/>
        <v>2.5529372348646842E-2</v>
      </c>
      <c r="HU153" s="86">
        <f t="shared" si="172"/>
        <v>2.8716328612723753E-3</v>
      </c>
      <c r="HV153" s="86">
        <f t="shared" si="172"/>
        <v>2.3805972339177358E-3</v>
      </c>
      <c r="HW153" s="86">
        <f t="shared" si="172"/>
        <v>4.0632948619250316E-3</v>
      </c>
      <c r="HX153" s="86">
        <f t="shared" si="172"/>
        <v>6.9203708411220439E-3</v>
      </c>
      <c r="HY153" s="86">
        <f t="shared" si="172"/>
        <v>2.6740730119473198E-3</v>
      </c>
      <c r="HZ153" s="86">
        <f t="shared" si="172"/>
        <v>1.1623715203449405E-3</v>
      </c>
      <c r="IA153" s="86">
        <f t="shared" si="172"/>
        <v>1.6339279729857902E-4</v>
      </c>
      <c r="IB153" s="86">
        <f t="shared" si="172"/>
        <v>2.8460190166714161E-4</v>
      </c>
      <c r="IC153" s="86">
        <f t="shared" si="172"/>
        <v>1.0945622540047724E-3</v>
      </c>
      <c r="ID153" s="86">
        <f t="shared" si="172"/>
        <v>1.9403597980707558E-2</v>
      </c>
      <c r="IE153" s="86">
        <f t="shared" si="172"/>
        <v>1.0000015175473467E-2</v>
      </c>
      <c r="IF153" s="86">
        <f t="shared" si="172"/>
        <v>2.0061732254894882E-2</v>
      </c>
      <c r="IG153" s="86">
        <f t="shared" si="172"/>
        <v>8.6080854722224584E-2</v>
      </c>
      <c r="II153" s="86">
        <f t="shared" si="173"/>
        <v>1.7938676644083094E-8</v>
      </c>
      <c r="IJ153" s="86">
        <f t="shared" si="173"/>
        <v>6.3134136686497103E-6</v>
      </c>
      <c r="IK153" s="86">
        <f t="shared" si="173"/>
        <v>1.5766599351284682E-5</v>
      </c>
      <c r="IL153" s="86">
        <f t="shared" si="173"/>
        <v>6.5266741817125109E-7</v>
      </c>
      <c r="IM153" s="86">
        <f t="shared" si="173"/>
        <v>2.9199256225301233E-7</v>
      </c>
      <c r="IN153" s="86">
        <f t="shared" si="173"/>
        <v>2.1663573081000604E-8</v>
      </c>
      <c r="IO153" s="86">
        <f t="shared" si="173"/>
        <v>2.4454766053003217E-8</v>
      </c>
      <c r="IP153" s="86">
        <f t="shared" si="173"/>
        <v>8.2572472463499722E-8</v>
      </c>
      <c r="IQ153" s="86">
        <f t="shared" si="173"/>
        <v>9.2803001480909654E-7</v>
      </c>
      <c r="IR153" s="86">
        <f t="shared" si="173"/>
        <v>3.9462647674798008E-7</v>
      </c>
      <c r="IS153" s="86">
        <f t="shared" si="173"/>
        <v>9.2176897697449128E-8</v>
      </c>
      <c r="IT153" s="86">
        <f t="shared" si="173"/>
        <v>8.3292121154039563E-8</v>
      </c>
      <c r="IU153" s="86">
        <f t="shared" si="173"/>
        <v>1.2131171457393262E-9</v>
      </c>
      <c r="IV153" s="86">
        <f t="shared" si="173"/>
        <v>2.1857172114488713E-9</v>
      </c>
      <c r="IW153" s="86">
        <f t="shared" si="173"/>
        <v>2.0321003250177128E-8</v>
      </c>
      <c r="IY153" s="86">
        <f t="shared" si="174"/>
        <v>1.1948807936580194E-2</v>
      </c>
      <c r="IZ153" s="86">
        <f t="shared" si="174"/>
        <v>2.5535685762315491E-2</v>
      </c>
      <c r="JA153" s="86">
        <f t="shared" si="174"/>
        <v>2.88739946062366E-3</v>
      </c>
      <c r="JB153" s="86">
        <f t="shared" si="174"/>
        <v>2.3812499013359072E-3</v>
      </c>
      <c r="JC153" s="86">
        <f t="shared" si="174"/>
        <v>4.0635868544872849E-3</v>
      </c>
      <c r="JD153" s="86">
        <f t="shared" si="174"/>
        <v>6.9203925046951251E-3</v>
      </c>
      <c r="JE153" s="86">
        <f t="shared" si="174"/>
        <v>2.6740974667133727E-3</v>
      </c>
      <c r="JF153" s="86">
        <f t="shared" si="174"/>
        <v>1.162454092817404E-3</v>
      </c>
      <c r="JG153" s="86">
        <f t="shared" si="174"/>
        <v>1.6432082731338812E-4</v>
      </c>
      <c r="JH153" s="86">
        <f t="shared" si="174"/>
        <v>2.849965281438896E-4</v>
      </c>
      <c r="JI153" s="86">
        <f t="shared" si="174"/>
        <v>1.0946544309024698E-3</v>
      </c>
      <c r="JJ153" s="86">
        <f t="shared" si="174"/>
        <v>1.9403681272828713E-2</v>
      </c>
      <c r="JK153" s="86">
        <f t="shared" si="174"/>
        <v>1.0000016388590612E-2</v>
      </c>
      <c r="JL153" s="86">
        <f t="shared" si="174"/>
        <v>2.0061734440612093E-2</v>
      </c>
      <c r="JM153" s="86">
        <f t="shared" si="174"/>
        <v>8.6080875043227839E-2</v>
      </c>
    </row>
    <row r="154" spans="2:273" x14ac:dyDescent="0.25">
      <c r="B154" s="2">
        <v>127</v>
      </c>
      <c r="C154" s="37">
        <v>47.48</v>
      </c>
      <c r="D154" s="37">
        <v>47.253999999999998</v>
      </c>
      <c r="E154" s="37">
        <v>45.033999999999999</v>
      </c>
      <c r="F154" s="37">
        <v>49.237000000000002</v>
      </c>
      <c r="G154" s="37">
        <v>46.423999999999999</v>
      </c>
      <c r="H154" s="37">
        <v>49.203000000000003</v>
      </c>
      <c r="I154" s="37">
        <v>48.441000000000003</v>
      </c>
      <c r="J154" s="37">
        <v>46.101999999999997</v>
      </c>
      <c r="K154" s="37">
        <v>47.5</v>
      </c>
      <c r="L154" s="37">
        <v>48.033000000000001</v>
      </c>
      <c r="M154" s="37">
        <v>51.067</v>
      </c>
      <c r="N154" s="37">
        <v>45.082999999999998</v>
      </c>
      <c r="O154" s="37">
        <v>46.55</v>
      </c>
      <c r="P154" s="37">
        <v>47.667000000000002</v>
      </c>
      <c r="Q154" s="37">
        <v>47.982999999999997</v>
      </c>
      <c r="S154" s="4">
        <f t="shared" si="175"/>
        <v>49.21161336547906</v>
      </c>
      <c r="T154" s="4">
        <f t="shared" si="175"/>
        <v>48.017464539805182</v>
      </c>
      <c r="U154" s="4">
        <f t="shared" si="175"/>
        <v>47.841045338179974</v>
      </c>
      <c r="V154" s="4">
        <f t="shared" si="175"/>
        <v>47.458926722203095</v>
      </c>
      <c r="W154" s="4">
        <f t="shared" si="175"/>
        <v>47.08046778696918</v>
      </c>
      <c r="X154" s="4">
        <f t="shared" si="175"/>
        <v>48.163655724141407</v>
      </c>
      <c r="Y154" s="4">
        <f t="shared" si="175"/>
        <v>49.244735698151509</v>
      </c>
      <c r="Z154" s="4">
        <f t="shared" si="175"/>
        <v>47.201862353842856</v>
      </c>
      <c r="AA154" s="4">
        <f t="shared" si="175"/>
        <v>47.767559607072172</v>
      </c>
      <c r="AB154" s="4">
        <f t="shared" si="175"/>
        <v>48.914986506381247</v>
      </c>
      <c r="AC154" s="4">
        <f t="shared" si="175"/>
        <v>49.207009371545823</v>
      </c>
      <c r="AD154" s="4">
        <f t="shared" si="175"/>
        <v>47.544545079677093</v>
      </c>
      <c r="AE154" s="4">
        <f t="shared" si="175"/>
        <v>47.461750133061635</v>
      </c>
      <c r="AF154" s="4">
        <f t="shared" si="175"/>
        <v>47.912884813284961</v>
      </c>
      <c r="AG154" s="4">
        <f t="shared" si="175"/>
        <v>50.618575310533288</v>
      </c>
      <c r="AI154" s="4">
        <f t="shared" si="176"/>
        <v>-1.7316133654790633</v>
      </c>
      <c r="AJ154" s="4">
        <f t="shared" si="176"/>
        <v>-0.76346453980518447</v>
      </c>
      <c r="AK154" s="4">
        <f t="shared" si="176"/>
        <v>-2.8070453381799751</v>
      </c>
      <c r="AL154" s="4">
        <f t="shared" si="176"/>
        <v>1.7780732777969064</v>
      </c>
      <c r="AM154" s="4">
        <f t="shared" si="176"/>
        <v>-0.65646778696918062</v>
      </c>
      <c r="AN154" s="4">
        <f t="shared" si="176"/>
        <v>1.0393442758585962</v>
      </c>
      <c r="AO154" s="4">
        <f t="shared" si="176"/>
        <v>-0.80373569815150603</v>
      </c>
      <c r="AP154" s="4">
        <f t="shared" si="176"/>
        <v>-1.0998623538428589</v>
      </c>
      <c r="AQ154" s="4">
        <f t="shared" si="176"/>
        <v>-0.26755960707217241</v>
      </c>
      <c r="AR154" s="4">
        <f t="shared" si="176"/>
        <v>-0.88198650638124576</v>
      </c>
      <c r="AS154" s="4">
        <f t="shared" si="176"/>
        <v>1.8599906284541774</v>
      </c>
      <c r="AT154" s="4">
        <f t="shared" si="176"/>
        <v>-2.4615450796770943</v>
      </c>
      <c r="AU154" s="4">
        <f t="shared" si="176"/>
        <v>-0.91175013306163777</v>
      </c>
      <c r="AV154" s="4">
        <f t="shared" si="176"/>
        <v>-0.24588481328495959</v>
      </c>
      <c r="AW154" s="4">
        <f t="shared" si="176"/>
        <v>-2.6355753105332909</v>
      </c>
      <c r="AY154" s="2">
        <f t="shared" si="168"/>
        <v>49.211248796339191</v>
      </c>
      <c r="AZ154" s="2">
        <f t="shared" si="168"/>
        <v>48.013559671773784</v>
      </c>
      <c r="BA154" s="2">
        <f t="shared" si="168"/>
        <v>47.839962452781222</v>
      </c>
      <c r="BB154" s="2">
        <f t="shared" si="168"/>
        <v>47.458579414849829</v>
      </c>
      <c r="BC154" s="2">
        <f t="shared" si="168"/>
        <v>47.079421695181885</v>
      </c>
      <c r="BD154" s="2">
        <f t="shared" si="168"/>
        <v>48.160949596944086</v>
      </c>
      <c r="BE154" s="2">
        <f t="shared" si="168"/>
        <v>49.24410476581869</v>
      </c>
      <c r="BF154" s="2">
        <f t="shared" si="168"/>
        <v>47.201662257970568</v>
      </c>
      <c r="BG154" s="2">
        <f t="shared" si="168"/>
        <v>47.76725557197414</v>
      </c>
      <c r="BH154" s="2">
        <f t="shared" si="168"/>
        <v>48.914811279176277</v>
      </c>
      <c r="BI154" s="2">
        <f t="shared" si="168"/>
        <v>49.206763939300892</v>
      </c>
      <c r="BJ154" s="2">
        <f t="shared" si="168"/>
        <v>47.517116754629335</v>
      </c>
      <c r="BK154" s="2">
        <f t="shared" si="168"/>
        <v>47.452284783130466</v>
      </c>
      <c r="BL154" s="2">
        <f t="shared" si="168"/>
        <v>47.8525287488619</v>
      </c>
      <c r="BM154" s="2">
        <f t="shared" si="168"/>
        <v>48.858409022275048</v>
      </c>
      <c r="BO154" s="2" t="str">
        <f t="shared" si="96"/>
        <v/>
      </c>
      <c r="BP154" s="2" t="str">
        <f t="shared" si="97"/>
        <v/>
      </c>
      <c r="BQ154" s="2" t="str">
        <f t="shared" si="98"/>
        <v/>
      </c>
      <c r="BR154" s="2" t="str">
        <f t="shared" si="99"/>
        <v/>
      </c>
      <c r="BS154" s="2" t="str">
        <f t="shared" si="100"/>
        <v/>
      </c>
      <c r="BT154" s="2" t="str">
        <f t="shared" si="101"/>
        <v/>
      </c>
      <c r="BU154" s="2" t="str">
        <f t="shared" si="102"/>
        <v/>
      </c>
      <c r="BV154" s="2" t="str">
        <f t="shared" si="103"/>
        <v/>
      </c>
      <c r="BW154" s="2" t="str">
        <f t="shared" si="104"/>
        <v/>
      </c>
      <c r="BX154" s="2" t="str">
        <f t="shared" si="105"/>
        <v/>
      </c>
      <c r="BY154" s="2" t="str">
        <f t="shared" si="106"/>
        <v/>
      </c>
      <c r="BZ154" s="2" t="str">
        <f t="shared" si="107"/>
        <v/>
      </c>
      <c r="CA154" s="2" t="str">
        <f t="shared" si="108"/>
        <v/>
      </c>
      <c r="CB154" s="2" t="str">
        <f t="shared" si="109"/>
        <v/>
      </c>
      <c r="CC154" s="2" t="str">
        <f t="shared" si="110"/>
        <v/>
      </c>
      <c r="CE154" s="2">
        <f t="shared" si="169"/>
        <v>47.48</v>
      </c>
      <c r="CF154" s="2" t="str">
        <f t="shared" si="169"/>
        <v/>
      </c>
      <c r="CG154" s="2">
        <f t="shared" si="169"/>
        <v>45.033999999999999</v>
      </c>
      <c r="CH154" s="2">
        <f t="shared" si="169"/>
        <v>49.237000000000002</v>
      </c>
      <c r="CI154" s="2">
        <f t="shared" si="169"/>
        <v>46.423999999999999</v>
      </c>
      <c r="CJ154" s="2">
        <f t="shared" si="169"/>
        <v>49.203000000000003</v>
      </c>
      <c r="CK154" s="2">
        <f t="shared" si="169"/>
        <v>48.441000000000003</v>
      </c>
      <c r="CL154" s="2">
        <f t="shared" si="169"/>
        <v>46.101999999999997</v>
      </c>
      <c r="CM154" s="2">
        <f t="shared" si="169"/>
        <v>47.5</v>
      </c>
      <c r="CN154" s="2">
        <f t="shared" si="169"/>
        <v>48.033000000000001</v>
      </c>
      <c r="CO154" s="2">
        <f t="shared" si="169"/>
        <v>51.067</v>
      </c>
      <c r="CP154" s="2">
        <f t="shared" si="169"/>
        <v>45.082999999999998</v>
      </c>
      <c r="CQ154" s="2">
        <f t="shared" si="169"/>
        <v>46.55</v>
      </c>
      <c r="CR154" s="2">
        <f t="shared" si="169"/>
        <v>47.667000000000002</v>
      </c>
      <c r="CS154" s="2" t="str">
        <f t="shared" si="169"/>
        <v/>
      </c>
      <c r="CU154" s="2">
        <f t="shared" si="111"/>
        <v>47.48</v>
      </c>
      <c r="CV154" s="2" t="str">
        <f t="shared" si="112"/>
        <v/>
      </c>
      <c r="CW154" s="2">
        <f t="shared" si="113"/>
        <v>45.033999999999999</v>
      </c>
      <c r="CX154" s="2">
        <f t="shared" si="114"/>
        <v>49.237000000000002</v>
      </c>
      <c r="CY154" s="2">
        <f t="shared" si="115"/>
        <v>46.423999999999999</v>
      </c>
      <c r="CZ154" s="2">
        <f t="shared" si="116"/>
        <v>49.203000000000003</v>
      </c>
      <c r="DA154" s="2">
        <f t="shared" si="117"/>
        <v>48.441000000000003</v>
      </c>
      <c r="DB154" s="2">
        <f t="shared" si="118"/>
        <v>46.101999999999997</v>
      </c>
      <c r="DC154" s="2">
        <f t="shared" si="119"/>
        <v>47.5</v>
      </c>
      <c r="DD154" s="2">
        <f t="shared" si="120"/>
        <v>48.033000000000001</v>
      </c>
      <c r="DE154" s="2">
        <f t="shared" si="121"/>
        <v>51.067</v>
      </c>
      <c r="DF154" s="2">
        <f t="shared" si="122"/>
        <v>45.082999999999998</v>
      </c>
      <c r="DG154" s="2">
        <f t="shared" si="123"/>
        <v>46.55</v>
      </c>
      <c r="DH154" s="2">
        <f t="shared" si="124"/>
        <v>47.667000000000002</v>
      </c>
      <c r="DI154" s="2" t="str">
        <f t="shared" si="125"/>
        <v/>
      </c>
      <c r="DK154" s="2">
        <f t="shared" si="177"/>
        <v>101.38176928953399</v>
      </c>
      <c r="DL154" s="2">
        <f t="shared" si="177"/>
        <v>100.74351612903223</v>
      </c>
      <c r="DM154" s="2">
        <f t="shared" si="177"/>
        <v>100.72018961038961</v>
      </c>
      <c r="DN154" s="2">
        <f t="shared" si="177"/>
        <v>97.430254087089409</v>
      </c>
      <c r="DO154" s="2">
        <f t="shared" si="177"/>
        <v>91.61349086452762</v>
      </c>
      <c r="DP154" s="2">
        <f t="shared" si="177"/>
        <v>81.10138879551819</v>
      </c>
      <c r="DQ154" s="2">
        <f t="shared" si="177"/>
        <v>93.880046906035133</v>
      </c>
      <c r="DR154" s="2">
        <f t="shared" si="177"/>
        <v>83.072419047619007</v>
      </c>
      <c r="DS154" s="2">
        <f t="shared" si="177"/>
        <v>97.511346218487404</v>
      </c>
      <c r="DT154" s="2">
        <f t="shared" si="177"/>
        <v>87.381155742296926</v>
      </c>
      <c r="DU154" s="2">
        <f t="shared" si="177"/>
        <v>96.99282633053221</v>
      </c>
      <c r="DV154" s="2">
        <f t="shared" si="177"/>
        <v>92.777389915966381</v>
      </c>
      <c r="DW154" s="2">
        <f t="shared" si="177"/>
        <v>87.510096918767502</v>
      </c>
      <c r="DX154" s="2">
        <f t="shared" si="177"/>
        <v>77.153143417366934</v>
      </c>
      <c r="DY154" s="2">
        <f t="shared" si="177"/>
        <v>65.013210227272737</v>
      </c>
      <c r="EA154" s="2">
        <f t="shared" si="153"/>
        <v>49.192347463170023</v>
      </c>
      <c r="EB154" s="2">
        <f t="shared" si="153"/>
        <v>47.943368897421834</v>
      </c>
      <c r="EC154" s="2">
        <f t="shared" si="153"/>
        <v>47.613726474642391</v>
      </c>
      <c r="ED154" s="2">
        <f t="shared" si="153"/>
        <v>47.442782862071631</v>
      </c>
      <c r="EE154" s="2">
        <f t="shared" si="153"/>
        <v>47.01715231461182</v>
      </c>
      <c r="EF154" s="2">
        <f t="shared" si="153"/>
        <v>48.103979602820864</v>
      </c>
      <c r="EG154" s="2">
        <f t="shared" si="153"/>
        <v>49.240230470376034</v>
      </c>
      <c r="EH154" s="2">
        <f t="shared" si="153"/>
        <v>46.999142758271397</v>
      </c>
      <c r="EI154" s="2">
        <f t="shared" si="153"/>
        <v>47.808944268829549</v>
      </c>
      <c r="EJ154" s="2">
        <f t="shared" si="153"/>
        <v>48.838129406835627</v>
      </c>
      <c r="EK154" s="2">
        <f t="shared" si="153"/>
        <v>49.057732331846424</v>
      </c>
      <c r="EL154" s="2">
        <f t="shared" si="180"/>
        <v>47.370560029193527</v>
      </c>
      <c r="EM154" s="2">
        <f t="shared" si="136"/>
        <v>47.380680285314412</v>
      </c>
      <c r="EN154" s="2">
        <f t="shared" si="136"/>
        <v>47.814439938957918</v>
      </c>
      <c r="EO154" s="2">
        <f t="shared" si="136"/>
        <v>48.900179519274019</v>
      </c>
      <c r="EQ154" s="2">
        <f t="shared" si="178"/>
        <v>49.255305155291694</v>
      </c>
      <c r="ER154" s="2">
        <f t="shared" si="178"/>
        <v>48.381936861368686</v>
      </c>
      <c r="ES154" s="2">
        <f t="shared" si="178"/>
        <v>48.825007867449564</v>
      </c>
      <c r="ET154" s="2">
        <f t="shared" si="178"/>
        <v>47.481726095812434</v>
      </c>
      <c r="EU154" s="2">
        <f t="shared" si="178"/>
        <v>47.367350290268142</v>
      </c>
      <c r="EV154" s="2">
        <f t="shared" si="178"/>
        <v>48.455697228138206</v>
      </c>
      <c r="EW154" s="2">
        <f t="shared" si="178"/>
        <v>49.207040913695636</v>
      </c>
      <c r="EX154" s="2">
        <f t="shared" si="178"/>
        <v>48.188582211011024</v>
      </c>
      <c r="EY154" s="2">
        <f t="shared" si="178"/>
        <v>47.530813268374459</v>
      </c>
      <c r="EZ154" s="2">
        <f t="shared" si="178"/>
        <v>49.22073710901202</v>
      </c>
      <c r="FA154" s="2">
        <f t="shared" si="178"/>
        <v>49.90887179821928</v>
      </c>
      <c r="FB154" s="2">
        <f t="shared" si="178"/>
        <v>48.411905429208261</v>
      </c>
      <c r="FC154" s="2">
        <f t="shared" si="178"/>
        <v>47.858142355831419</v>
      </c>
      <c r="FD154" s="2">
        <f t="shared" si="178"/>
        <v>48.065711308362594</v>
      </c>
      <c r="FE154" s="2">
        <f t="shared" si="178"/>
        <v>48.475963078534285</v>
      </c>
      <c r="FG154" s="2">
        <f t="shared" si="179"/>
        <v>0.99980138483583703</v>
      </c>
      <c r="FH154" s="2">
        <f t="shared" si="179"/>
        <v>0.99984985079433319</v>
      </c>
      <c r="FI154" s="2">
        <f t="shared" si="179"/>
        <v>0.99980761999020418</v>
      </c>
      <c r="FJ154" s="2">
        <f t="shared" si="179"/>
        <v>0.99980782840344695</v>
      </c>
      <c r="FK154" s="2">
        <f t="shared" si="179"/>
        <v>0.99981656993345169</v>
      </c>
      <c r="FL154" s="2">
        <f t="shared" si="179"/>
        <v>0.99978305121243405</v>
      </c>
      <c r="FM154" s="2">
        <f t="shared" si="179"/>
        <v>0.99980267591237704</v>
      </c>
      <c r="FN154" s="2">
        <f t="shared" si="179"/>
        <v>0.99977972908802093</v>
      </c>
      <c r="FO154" s="2">
        <f t="shared" si="179"/>
        <v>0.99979309279279271</v>
      </c>
      <c r="FP154" s="2">
        <f t="shared" si="179"/>
        <v>0.99978765938171887</v>
      </c>
      <c r="FQ154" s="2">
        <f t="shared" si="179"/>
        <v>0.99979363338147065</v>
      </c>
      <c r="FR154" s="2">
        <f t="shared" si="179"/>
        <v>0.9998137598557415</v>
      </c>
      <c r="FS154" s="2">
        <f t="shared" si="179"/>
        <v>0.99977973929870356</v>
      </c>
      <c r="FT154" s="2">
        <f t="shared" si="179"/>
        <v>0.99976179953922562</v>
      </c>
      <c r="FU154" s="2">
        <f t="shared" si="179"/>
        <v>0.99971284205466093</v>
      </c>
      <c r="FW154" s="2">
        <f t="shared" si="170"/>
        <v>0.13557870846124528</v>
      </c>
      <c r="FX154" s="2">
        <f t="shared" si="170"/>
        <v>0.1419685870935346</v>
      </c>
      <c r="FY154" s="2">
        <f t="shared" si="170"/>
        <v>0.17833953160951446</v>
      </c>
      <c r="FZ154" s="2">
        <f t="shared" si="170"/>
        <v>0.15895908045129481</v>
      </c>
      <c r="GA154" s="2">
        <f t="shared" si="170"/>
        <v>0.15445283805730931</v>
      </c>
      <c r="GB154" s="2">
        <f t="shared" si="170"/>
        <v>0.141622832125916</v>
      </c>
      <c r="GC154" s="2">
        <f t="shared" si="170"/>
        <v>0.14866771661560649</v>
      </c>
      <c r="GD154" s="2">
        <f t="shared" si="170"/>
        <v>0.16358428819951956</v>
      </c>
      <c r="GE154" s="2">
        <f t="shared" si="170"/>
        <v>0.18686331962013916</v>
      </c>
      <c r="GF154" s="2">
        <f t="shared" si="170"/>
        <v>0.17902834132327536</v>
      </c>
      <c r="GG154" s="2">
        <f t="shared" si="170"/>
        <v>0.16347427148457708</v>
      </c>
      <c r="GH154" s="2">
        <f t="shared" si="170"/>
        <v>0.13261704606888688</v>
      </c>
      <c r="GI154" s="2">
        <f t="shared" si="170"/>
        <v>0.13145665015398927</v>
      </c>
      <c r="GJ154" s="2">
        <f t="shared" si="170"/>
        <v>0.12377182999632676</v>
      </c>
      <c r="GK154" s="2">
        <f t="shared" si="170"/>
        <v>0.1093721914911211</v>
      </c>
      <c r="GM154" s="86">
        <f t="shared" si="171"/>
        <v>1.287538253511309E-112</v>
      </c>
      <c r="GN154" s="86">
        <f t="shared" si="171"/>
        <v>4.6453224188518055E-174</v>
      </c>
      <c r="GO154" s="86">
        <f t="shared" si="171"/>
        <v>6.1366068680049121E-284</v>
      </c>
      <c r="GP154" s="86">
        <f t="shared" si="171"/>
        <v>0</v>
      </c>
      <c r="GQ154" s="86">
        <f t="shared" si="171"/>
        <v>8.3574267826711425E-308</v>
      </c>
      <c r="GR154" s="86">
        <f t="shared" si="171"/>
        <v>1.4329695529131659E-280</v>
      </c>
      <c r="GS154" s="86">
        <f t="shared" si="171"/>
        <v>1.0360628842934117E-211</v>
      </c>
      <c r="GT154" s="86">
        <f t="shared" si="171"/>
        <v>6.4219043850193062E-222</v>
      </c>
      <c r="GU154" s="86">
        <f t="shared" si="171"/>
        <v>3.9495896175845568E-259</v>
      </c>
      <c r="GV154" s="86">
        <f t="shared" si="171"/>
        <v>1.5338571070042448E-241</v>
      </c>
      <c r="GW154" s="86">
        <f t="shared" si="171"/>
        <v>6.6895272263780772E-284</v>
      </c>
      <c r="GX154" s="86">
        <f t="shared" si="171"/>
        <v>1.479814729845043E-249</v>
      </c>
      <c r="GY154" s="86">
        <f t="shared" si="171"/>
        <v>1.773659276673835E-138</v>
      </c>
      <c r="GZ154" s="86">
        <f t="shared" si="171"/>
        <v>1.7792942705974047E-137</v>
      </c>
      <c r="HA154" s="86">
        <f t="shared" si="171"/>
        <v>8.5459965155910898E-178</v>
      </c>
      <c r="HC154" s="86">
        <f t="shared" ref="HC154:HH213" si="182" xml:space="preserve"> _xlfn.NORM.DIST($B154, C$8, ABS(C$12), TRUE) * _xlfn.NORM.DIST(($B154 - C$8)*C$16, 0, ABS(C$12), TRUE) * 2</f>
        <v>7.8265742371835263E-44</v>
      </c>
      <c r="HD154" s="86">
        <f t="shared" si="182"/>
        <v>6.2882348244560017E-88</v>
      </c>
      <c r="HE154" s="86">
        <f t="shared" si="182"/>
        <v>8.1265714094120432E-118</v>
      </c>
      <c r="HF154" s="86">
        <f t="shared" si="181"/>
        <v>1.2320707864009868E-173</v>
      </c>
      <c r="HG154" s="86">
        <f t="shared" si="181"/>
        <v>9.1416976776244833E-166</v>
      </c>
      <c r="HH154" s="86">
        <f t="shared" si="181"/>
        <v>5.5680918832792789E-163</v>
      </c>
      <c r="HI154" s="86">
        <f t="shared" si="181"/>
        <v>1.1226566609920349E-109</v>
      </c>
      <c r="HJ154" s="86">
        <f t="shared" si="181"/>
        <v>9.9830782543816529E-131</v>
      </c>
      <c r="HK154" s="86">
        <f t="shared" si="181"/>
        <v>2.7759823190629141E-145</v>
      </c>
      <c r="HL154" s="86">
        <f t="shared" si="162"/>
        <v>4.6657453374579621E-127</v>
      </c>
      <c r="HM154" s="86">
        <f t="shared" si="162"/>
        <v>8.0579234136423151E-125</v>
      </c>
      <c r="HN154" s="86">
        <f t="shared" si="162"/>
        <v>1.5165644056921636E-126</v>
      </c>
      <c r="HO154" s="86">
        <f t="shared" si="162"/>
        <v>1.0642990684935924E-67</v>
      </c>
      <c r="HP154" s="86">
        <f t="shared" si="162"/>
        <v>7.0638188890695827E-79</v>
      </c>
      <c r="HQ154" s="86">
        <f t="shared" si="162"/>
        <v>2.260094729446049E-161</v>
      </c>
      <c r="HS154" s="86">
        <f t="shared" si="172"/>
        <v>5.1614388011040077E-3</v>
      </c>
      <c r="HT154" s="86">
        <f t="shared" si="172"/>
        <v>1.3763394854639658E-2</v>
      </c>
      <c r="HU154" s="86">
        <f t="shared" si="172"/>
        <v>1.1753824418669328E-3</v>
      </c>
      <c r="HV154" s="86">
        <f t="shared" si="172"/>
        <v>9.0575496041407568E-4</v>
      </c>
      <c r="HW154" s="86">
        <f t="shared" si="172"/>
        <v>1.6009129571532472E-3</v>
      </c>
      <c r="HX154" s="86">
        <f t="shared" si="172"/>
        <v>2.7772292323813221E-3</v>
      </c>
      <c r="HY154" s="86">
        <f t="shared" si="172"/>
        <v>9.5537916011968814E-4</v>
      </c>
      <c r="HZ154" s="86">
        <f t="shared" si="172"/>
        <v>3.755795219644908E-4</v>
      </c>
      <c r="IA154" s="86">
        <f t="shared" si="172"/>
        <v>4.4571848165321177E-5</v>
      </c>
      <c r="IB154" s="86">
        <f t="shared" si="172"/>
        <v>8.0998384000371891E-5</v>
      </c>
      <c r="IC154" s="86">
        <f t="shared" si="172"/>
        <v>3.5359543582494369E-4</v>
      </c>
      <c r="ID154" s="86">
        <f t="shared" si="172"/>
        <v>9.2789533903944524E-3</v>
      </c>
      <c r="IE154" s="86">
        <f t="shared" si="172"/>
        <v>4.0186500259039764E-3</v>
      </c>
      <c r="IF154" s="86">
        <f t="shared" si="172"/>
        <v>9.0654103826510752E-3</v>
      </c>
      <c r="IG154" s="86">
        <f t="shared" si="172"/>
        <v>4.8072540118176195E-2</v>
      </c>
      <c r="II154" s="86">
        <f t="shared" si="173"/>
        <v>8.1349017564833391E-8</v>
      </c>
      <c r="IJ154" s="86">
        <f t="shared" si="173"/>
        <v>1.7400737820363927E-5</v>
      </c>
      <c r="IK154" s="86">
        <f t="shared" si="173"/>
        <v>4.6509973883476004E-5</v>
      </c>
      <c r="IL154" s="86">
        <f t="shared" si="173"/>
        <v>2.424331712248359E-6</v>
      </c>
      <c r="IM154" s="86">
        <f t="shared" si="173"/>
        <v>1.1443691195636385E-6</v>
      </c>
      <c r="IN154" s="86">
        <f t="shared" si="173"/>
        <v>1.0043076722495927E-7</v>
      </c>
      <c r="IO154" s="86">
        <f t="shared" si="173"/>
        <v>1.1737816373089673E-7</v>
      </c>
      <c r="IP154" s="86">
        <f t="shared" si="173"/>
        <v>3.8749138105067906E-7</v>
      </c>
      <c r="IQ154" s="86">
        <f t="shared" si="173"/>
        <v>3.8888664320404403E-6</v>
      </c>
      <c r="IR154" s="86">
        <f t="shared" si="173"/>
        <v>1.732310608651184E-6</v>
      </c>
      <c r="IS154" s="86">
        <f t="shared" si="173"/>
        <v>4.2748526754588384E-7</v>
      </c>
      <c r="IT154" s="86">
        <f t="shared" si="173"/>
        <v>3.2335193344323187E-7</v>
      </c>
      <c r="IU154" s="86">
        <f t="shared" si="173"/>
        <v>6.8001561476032597E-9</v>
      </c>
      <c r="IV154" s="86">
        <f t="shared" si="173"/>
        <v>1.0997880472137611E-8</v>
      </c>
      <c r="IW154" s="86">
        <f t="shared" si="173"/>
        <v>7.7245437719534515E-8</v>
      </c>
      <c r="IY154" s="86">
        <f t="shared" si="174"/>
        <v>5.1615201501215725E-3</v>
      </c>
      <c r="IZ154" s="86">
        <f t="shared" si="174"/>
        <v>1.3780795592460022E-2</v>
      </c>
      <c r="JA154" s="86">
        <f t="shared" si="174"/>
        <v>1.2218924157504087E-3</v>
      </c>
      <c r="JB154" s="86">
        <f t="shared" si="174"/>
        <v>9.0817929212632406E-4</v>
      </c>
      <c r="JC154" s="86">
        <f t="shared" si="174"/>
        <v>1.6020573262728109E-3</v>
      </c>
      <c r="JD154" s="86">
        <f t="shared" si="174"/>
        <v>2.7773296631485472E-3</v>
      </c>
      <c r="JE154" s="86">
        <f t="shared" si="174"/>
        <v>9.5549653828341905E-4</v>
      </c>
      <c r="JF154" s="86">
        <f t="shared" si="174"/>
        <v>3.7596701334554147E-4</v>
      </c>
      <c r="JG154" s="86">
        <f t="shared" si="174"/>
        <v>4.8460714597361617E-5</v>
      </c>
      <c r="JH154" s="86">
        <f t="shared" si="174"/>
        <v>8.273069460902308E-5</v>
      </c>
      <c r="JI154" s="86">
        <f t="shared" si="174"/>
        <v>3.5402292109248956E-4</v>
      </c>
      <c r="JJ154" s="86">
        <f t="shared" si="174"/>
        <v>9.2792767423278948E-3</v>
      </c>
      <c r="JK154" s="86">
        <f t="shared" si="174"/>
        <v>4.0186568260601237E-3</v>
      </c>
      <c r="JL154" s="86">
        <f t="shared" si="174"/>
        <v>9.0654213805315478E-3</v>
      </c>
      <c r="JM154" s="86">
        <f t="shared" si="174"/>
        <v>4.8072617363613915E-2</v>
      </c>
    </row>
    <row r="155" spans="2:273" x14ac:dyDescent="0.25">
      <c r="B155" s="2">
        <v>128</v>
      </c>
      <c r="C155" s="37">
        <v>48.64</v>
      </c>
      <c r="D155" s="37">
        <v>47.119</v>
      </c>
      <c r="E155" s="37">
        <v>47.677999999999997</v>
      </c>
      <c r="F155" s="37">
        <v>46.067999999999998</v>
      </c>
      <c r="G155" s="37">
        <v>46.831000000000003</v>
      </c>
      <c r="H155" s="37">
        <v>48.762999999999998</v>
      </c>
      <c r="I155" s="37">
        <v>49.119</v>
      </c>
      <c r="J155" s="37">
        <v>45.067999999999998</v>
      </c>
      <c r="K155" s="37">
        <v>47.6</v>
      </c>
      <c r="L155" s="37">
        <v>47.75</v>
      </c>
      <c r="M155" s="37">
        <v>46.332999999999998</v>
      </c>
      <c r="N155" s="37">
        <v>49.5</v>
      </c>
      <c r="O155" s="37">
        <v>48.533000000000001</v>
      </c>
      <c r="P155" s="37">
        <v>46.767000000000003</v>
      </c>
      <c r="Q155" s="37">
        <v>49.35</v>
      </c>
      <c r="S155" s="4">
        <f t="shared" si="175"/>
        <v>49.07451084320531</v>
      </c>
      <c r="T155" s="4">
        <f t="shared" si="175"/>
        <v>47.868899674101584</v>
      </c>
      <c r="U155" s="4">
        <f t="shared" si="175"/>
        <v>47.642257470617345</v>
      </c>
      <c r="V155" s="4">
        <f t="shared" si="175"/>
        <v>47.282900160336027</v>
      </c>
      <c r="W155" s="4">
        <f t="shared" si="175"/>
        <v>46.906125879758164</v>
      </c>
      <c r="X155" s="4">
        <f t="shared" si="175"/>
        <v>47.964485757373701</v>
      </c>
      <c r="Y155" s="4">
        <f t="shared" si="175"/>
        <v>49.080102662958858</v>
      </c>
      <c r="Z155" s="4">
        <f t="shared" si="175"/>
        <v>47.006928634020433</v>
      </c>
      <c r="AA155" s="4">
        <f t="shared" si="175"/>
        <v>47.61512005055058</v>
      </c>
      <c r="AB155" s="4">
        <f t="shared" si="175"/>
        <v>48.753465224975741</v>
      </c>
      <c r="AC155" s="4">
        <f t="shared" si="175"/>
        <v>49.010000158258642</v>
      </c>
      <c r="AD155" s="4">
        <f t="shared" si="175"/>
        <v>47.337639643342023</v>
      </c>
      <c r="AE155" s="4">
        <f t="shared" si="175"/>
        <v>47.290008251901568</v>
      </c>
      <c r="AF155" s="4">
        <f t="shared" si="175"/>
        <v>47.738801976777054</v>
      </c>
      <c r="AG155" s="4">
        <f t="shared" si="175"/>
        <v>49.484228669849365</v>
      </c>
      <c r="AI155" s="4">
        <f t="shared" si="176"/>
        <v>-0.43451084320530953</v>
      </c>
      <c r="AJ155" s="4">
        <f t="shared" si="176"/>
        <v>-0.74989967410158442</v>
      </c>
      <c r="AK155" s="4">
        <f t="shared" si="176"/>
        <v>3.5742529382652322E-2</v>
      </c>
      <c r="AL155" s="4">
        <f t="shared" si="176"/>
        <v>-1.214900160336029</v>
      </c>
      <c r="AM155" s="4">
        <f t="shared" si="176"/>
        <v>-7.5125879758161318E-2</v>
      </c>
      <c r="AN155" s="4">
        <f t="shared" si="176"/>
        <v>0.79851424262629678</v>
      </c>
      <c r="AO155" s="4">
        <f t="shared" si="176"/>
        <v>3.8897337041142066E-2</v>
      </c>
      <c r="AP155" s="4">
        <f t="shared" si="176"/>
        <v>-1.938928634020435</v>
      </c>
      <c r="AQ155" s="4">
        <f t="shared" si="176"/>
        <v>-1.5120050550578412E-2</v>
      </c>
      <c r="AR155" s="4">
        <f t="shared" si="176"/>
        <v>-1.0034652249757414</v>
      </c>
      <c r="AS155" s="4">
        <f t="shared" si="176"/>
        <v>-2.6770001582586431</v>
      </c>
      <c r="AT155" s="4">
        <f t="shared" si="176"/>
        <v>2.1623603566579774</v>
      </c>
      <c r="AU155" s="4">
        <f t="shared" si="176"/>
        <v>1.2429917480984329</v>
      </c>
      <c r="AV155" s="4">
        <f t="shared" si="176"/>
        <v>-0.97180197677705138</v>
      </c>
      <c r="AW155" s="4">
        <f t="shared" si="176"/>
        <v>-0.13422866984936377</v>
      </c>
      <c r="AY155" s="2">
        <f t="shared" si="168"/>
        <v>49.074416480945729</v>
      </c>
      <c r="AZ155" s="2">
        <f t="shared" si="168"/>
        <v>47.867330584237159</v>
      </c>
      <c r="BA155" s="2">
        <f t="shared" si="168"/>
        <v>47.639981329516822</v>
      </c>
      <c r="BB155" s="2">
        <f t="shared" si="168"/>
        <v>47.282548013154759</v>
      </c>
      <c r="BC155" s="2">
        <f t="shared" si="168"/>
        <v>46.905678004519658</v>
      </c>
      <c r="BD155" s="2">
        <f t="shared" si="168"/>
        <v>47.963842894651243</v>
      </c>
      <c r="BE155" s="2">
        <f t="shared" si="168"/>
        <v>49.07993717048511</v>
      </c>
      <c r="BF155" s="2">
        <f t="shared" si="168"/>
        <v>47.006744024204906</v>
      </c>
      <c r="BG155" s="2">
        <f t="shared" si="168"/>
        <v>47.614040398363613</v>
      </c>
      <c r="BH155" s="2">
        <f t="shared" si="168"/>
        <v>48.75287158921482</v>
      </c>
      <c r="BI155" s="2">
        <f t="shared" si="168"/>
        <v>49.009777533298703</v>
      </c>
      <c r="BJ155" s="2">
        <f t="shared" si="168"/>
        <v>47.329301829227646</v>
      </c>
      <c r="BK155" s="2">
        <f t="shared" si="168"/>
        <v>47.28787563227656</v>
      </c>
      <c r="BL155" s="2">
        <f t="shared" si="168"/>
        <v>47.721525825132758</v>
      </c>
      <c r="BM155" s="2">
        <f t="shared" si="168"/>
        <v>48.75845737796098</v>
      </c>
      <c r="BO155" s="2" t="str">
        <f t="shared" ref="BO155:BO218" si="183">IF(AND(IY155 &lt; $CC$22, $B155 &lt; C$7, $B155 &gt; C$230), C155, "")</f>
        <v/>
      </c>
      <c r="BP155" s="2" t="str">
        <f t="shared" ref="BP155:BP218" si="184">IF(AND(IZ155 &lt; $CC$22, $B155 &lt; D$7, $B155 &gt; D$230), D155, "")</f>
        <v/>
      </c>
      <c r="BQ155" s="2" t="str">
        <f t="shared" ref="BQ155:BQ218" si="185">IF(AND(JA155 &lt; $CC$22, $B155 &lt; E$7, $B155 &gt; E$230), E155, "")</f>
        <v/>
      </c>
      <c r="BR155" s="2" t="str">
        <f t="shared" ref="BR155:BR218" si="186">IF(AND(JB155 &lt; $CC$22, $B155 &lt; F$7, $B155 &gt; F$230), F155, "")</f>
        <v/>
      </c>
      <c r="BS155" s="2" t="str">
        <f t="shared" ref="BS155:BS218" si="187">IF(AND(JC155 &lt; $CC$22, $B155 &lt; G$7, $B155 &gt; G$230), G155, "")</f>
        <v/>
      </c>
      <c r="BT155" s="2" t="str">
        <f t="shared" ref="BT155:BT218" si="188">IF(AND(JD155 &lt; $CC$22, $B155 &lt; H$7, $B155 &gt; H$230), H155, "")</f>
        <v/>
      </c>
      <c r="BU155" s="2" t="str">
        <f t="shared" ref="BU155:BU218" si="189">IF(AND(JE155 &lt; $CC$22, $B155 &lt; I$7, $B155 &gt; I$230), I155, "")</f>
        <v/>
      </c>
      <c r="BV155" s="2" t="str">
        <f t="shared" ref="BV155:BV218" si="190">IF(AND(JF155 &lt; $CC$22, $B155 &lt; J$7, $B155 &gt; J$230), J155, "")</f>
        <v/>
      </c>
      <c r="BW155" s="2" t="str">
        <f t="shared" ref="BW155:BW218" si="191">IF(AND(JG155 &lt; $CC$22, $B155 &lt; K$7, $B155 &gt; K$230), K155, "")</f>
        <v/>
      </c>
      <c r="BX155" s="2" t="str">
        <f t="shared" ref="BX155:BX218" si="192">IF(AND(JH155 &lt; $CC$22, $B155 &lt; L$7, $B155 &gt; L$230), L155, "")</f>
        <v/>
      </c>
      <c r="BY155" s="2" t="str">
        <f t="shared" ref="BY155:BY218" si="193">IF(AND(JI155 &lt; $CC$22, $B155 &lt; M$7, $B155 &gt; M$230), M155, "")</f>
        <v/>
      </c>
      <c r="BZ155" s="2" t="str">
        <f t="shared" ref="BZ155:BZ218" si="194">IF(AND(JJ155 &lt; $CC$22, $B155 &lt; N$7, $B155 &gt; N$230), N155, "")</f>
        <v/>
      </c>
      <c r="CA155" s="2" t="str">
        <f t="shared" ref="CA155:CA218" si="195">IF(AND(JK155 &lt; $CC$22, $B155 &lt; O$7, $B155 &gt; O$230), O155, "")</f>
        <v/>
      </c>
      <c r="CB155" s="2" t="str">
        <f t="shared" ref="CB155:CB218" si="196">IF(AND(JL155 &lt; $CC$22, $B155 &lt; P$7, $B155 &gt; P$230), P155, "")</f>
        <v/>
      </c>
      <c r="CC155" s="2" t="str">
        <f t="shared" ref="CC155:CC218" si="197">IF(AND(JM155 &lt; $CC$22, $B155 &lt; Q$7, $B155 &gt; Q$230), Q155, "")</f>
        <v/>
      </c>
      <c r="CE155" s="2">
        <f t="shared" si="169"/>
        <v>48.64</v>
      </c>
      <c r="CF155" s="2">
        <f t="shared" si="169"/>
        <v>47.119</v>
      </c>
      <c r="CG155" s="2">
        <f t="shared" si="169"/>
        <v>47.677999999999997</v>
      </c>
      <c r="CH155" s="2">
        <f t="shared" si="169"/>
        <v>46.067999999999998</v>
      </c>
      <c r="CI155" s="2">
        <f t="shared" si="169"/>
        <v>46.831000000000003</v>
      </c>
      <c r="CJ155" s="2">
        <f t="shared" si="169"/>
        <v>48.762999999999998</v>
      </c>
      <c r="CK155" s="2">
        <f t="shared" si="169"/>
        <v>49.119</v>
      </c>
      <c r="CL155" s="2">
        <f t="shared" si="169"/>
        <v>45.067999999999998</v>
      </c>
      <c r="CM155" s="2">
        <f t="shared" si="169"/>
        <v>47.6</v>
      </c>
      <c r="CN155" s="2">
        <f t="shared" si="169"/>
        <v>47.75</v>
      </c>
      <c r="CO155" s="2">
        <f t="shared" si="169"/>
        <v>46.332999999999998</v>
      </c>
      <c r="CP155" s="2">
        <f t="shared" si="169"/>
        <v>49.5</v>
      </c>
      <c r="CQ155" s="2">
        <f t="shared" si="169"/>
        <v>48.533000000000001</v>
      </c>
      <c r="CR155" s="2">
        <f t="shared" si="169"/>
        <v>46.767000000000003</v>
      </c>
      <c r="CS155" s="2" t="str">
        <f t="shared" si="169"/>
        <v/>
      </c>
      <c r="CU155" s="2">
        <f t="shared" ref="CU155:CU218" si="198">IF(AND(IY155 &lt; $DI$22, $B155 &gt; C$7, $B155 &lt; C$233), C155, "")</f>
        <v>48.64</v>
      </c>
      <c r="CV155" s="2">
        <f t="shared" ref="CV155:CV218" si="199">IF(AND(IZ155 &lt; $DI$22, $B155 &gt; D$7, $B155 &lt; D$233), D155, "")</f>
        <v>47.119</v>
      </c>
      <c r="CW155" s="2">
        <f t="shared" ref="CW155:CW218" si="200">IF(AND(JA155 &lt; $DI$22, $B155 &gt; E$7, $B155 &lt; E$233), E155, "")</f>
        <v>47.677999999999997</v>
      </c>
      <c r="CX155" s="2">
        <f t="shared" ref="CX155:CX218" si="201">IF(AND(JB155 &lt; $DI$22, $B155 &gt; F$7, $B155 &lt; F$233), F155, "")</f>
        <v>46.067999999999998</v>
      </c>
      <c r="CY155" s="2">
        <f t="shared" ref="CY155:CY218" si="202">IF(AND(JC155 &lt; $DI$22, $B155 &gt; G$7, $B155 &lt; G$233), G155, "")</f>
        <v>46.831000000000003</v>
      </c>
      <c r="CZ155" s="2">
        <f t="shared" ref="CZ155:CZ218" si="203">IF(AND(JD155 &lt; $DI$22, $B155 &gt; H$7, $B155 &lt; H$233), H155, "")</f>
        <v>48.762999999999998</v>
      </c>
      <c r="DA155" s="2">
        <f t="shared" ref="DA155:DA218" si="204">IF(AND(JE155 &lt; $DI$22, $B155 &gt; I$7, $B155 &lt; I$233), I155, "")</f>
        <v>49.119</v>
      </c>
      <c r="DB155" s="2">
        <f t="shared" ref="DB155:DB218" si="205">IF(AND(JF155 &lt; $DI$22, $B155 &gt; J$7, $B155 &lt; J$233), J155, "")</f>
        <v>45.067999999999998</v>
      </c>
      <c r="DC155" s="2">
        <f t="shared" ref="DC155:DC218" si="206">IF(AND(JG155 &lt; $DI$22, $B155 &gt; K$7, $B155 &lt; K$233), K155, "")</f>
        <v>47.6</v>
      </c>
      <c r="DD155" s="2">
        <f t="shared" ref="DD155:DD218" si="207">IF(AND(JH155 &lt; $DI$22, $B155 &gt; L$7, $B155 &lt; L$233), L155, "")</f>
        <v>47.75</v>
      </c>
      <c r="DE155" s="2">
        <f t="shared" ref="DE155:DE218" si="208">IF(AND(JI155 &lt; $DI$22, $B155 &gt; M$7, $B155 &lt; M$233), M155, "")</f>
        <v>46.332999999999998</v>
      </c>
      <c r="DF155" s="2">
        <f t="shared" ref="DF155:DF218" si="209">IF(AND(JJ155 &lt; $DI$22, $B155 &gt; N$7, $B155 &lt; N$233), N155, "")</f>
        <v>49.5</v>
      </c>
      <c r="DG155" s="2">
        <f t="shared" ref="DG155:DG218" si="210">IF(AND(JK155 &lt; $DI$22, $B155 &gt; O$7, $B155 &lt; O$233), O155, "")</f>
        <v>48.533000000000001</v>
      </c>
      <c r="DH155" s="2">
        <f t="shared" ref="DH155:DH218" si="211">IF(AND(JL155 &lt; $DI$22, $B155 &gt; P$7, $B155 &lt; P$233), P155, "")</f>
        <v>46.767000000000003</v>
      </c>
      <c r="DI155" s="2" t="str">
        <f t="shared" ref="DI155:DI218" si="212">IF(AND(JM155 &lt; $DI$22, $B155 &gt; Q$7, $B155 &lt; Q$233), Q155, "")</f>
        <v/>
      </c>
      <c r="DK155" s="2">
        <f t="shared" si="177"/>
        <v>101.68950954927425</v>
      </c>
      <c r="DL155" s="2">
        <f t="shared" si="177"/>
        <v>101.04803427419353</v>
      </c>
      <c r="DM155" s="2">
        <f t="shared" si="177"/>
        <v>100.99059404125288</v>
      </c>
      <c r="DN155" s="2">
        <f t="shared" si="177"/>
        <v>97.684753857906827</v>
      </c>
      <c r="DO155" s="2">
        <f t="shared" si="177"/>
        <v>91.818923351158631</v>
      </c>
      <c r="DP155" s="2">
        <f t="shared" si="177"/>
        <v>81.216230252100829</v>
      </c>
      <c r="DQ155" s="2">
        <f t="shared" si="177"/>
        <v>94.104981054239857</v>
      </c>
      <c r="DR155" s="2">
        <f t="shared" si="177"/>
        <v>83.223299999999966</v>
      </c>
      <c r="DS155" s="2">
        <f t="shared" si="177"/>
        <v>97.794882352941187</v>
      </c>
      <c r="DT155" s="2">
        <f t="shared" si="177"/>
        <v>87.572382352941176</v>
      </c>
      <c r="DU155" s="2">
        <f t="shared" si="177"/>
        <v>97.251011764705879</v>
      </c>
      <c r="DV155" s="2">
        <f t="shared" si="177"/>
        <v>92.994690756302504</v>
      </c>
      <c r="DW155" s="2">
        <f t="shared" si="177"/>
        <v>87.712755462184873</v>
      </c>
      <c r="DX155" s="2">
        <f t="shared" si="177"/>
        <v>77.304098599439769</v>
      </c>
      <c r="DY155" s="2">
        <f t="shared" si="177"/>
        <v>65.084982954545467</v>
      </c>
      <c r="EA155" s="2">
        <f t="shared" si="153"/>
        <v>49.055113838103836</v>
      </c>
      <c r="EB155" s="2">
        <f t="shared" si="153"/>
        <v>47.790266812945688</v>
      </c>
      <c r="EC155" s="2">
        <f t="shared" si="153"/>
        <v>47.389427156698005</v>
      </c>
      <c r="ED155" s="2">
        <f t="shared" si="153"/>
        <v>47.266697465470912</v>
      </c>
      <c r="EE155" s="2">
        <f t="shared" si="153"/>
        <v>46.837469310305764</v>
      </c>
      <c r="EF155" s="2">
        <f t="shared" si="153"/>
        <v>47.901325585977389</v>
      </c>
      <c r="EG155" s="2">
        <f t="shared" si="153"/>
        <v>49.077492104898027</v>
      </c>
      <c r="EH155" s="2">
        <f t="shared" si="153"/>
        <v>46.781401391625323</v>
      </c>
      <c r="EI155" s="2">
        <f t="shared" si="153"/>
        <v>47.662618063246597</v>
      </c>
      <c r="EJ155" s="2">
        <f t="shared" si="153"/>
        <v>48.668799312142525</v>
      </c>
      <c r="EK155" s="2">
        <f t="shared" si="153"/>
        <v>48.844533745517374</v>
      </c>
      <c r="EL155" s="2">
        <f t="shared" si="180"/>
        <v>47.165976833165615</v>
      </c>
      <c r="EM155" s="2">
        <f t="shared" si="136"/>
        <v>47.20875611710531</v>
      </c>
      <c r="EN155" s="2">
        <f t="shared" si="136"/>
        <v>47.680057989971644</v>
      </c>
      <c r="EO155" s="2">
        <f t="shared" si="136"/>
        <v>48.8060933324562</v>
      </c>
      <c r="EQ155" s="2">
        <f t="shared" si="178"/>
        <v>49.121682910903061</v>
      </c>
      <c r="ER155" s="2">
        <f t="shared" si="178"/>
        <v>48.244614993964817</v>
      </c>
      <c r="ES155" s="2">
        <f t="shared" si="178"/>
        <v>48.643860786744952</v>
      </c>
      <c r="ET155" s="2">
        <f t="shared" si="178"/>
        <v>47.307556699497582</v>
      </c>
      <c r="EU155" s="2">
        <f t="shared" si="178"/>
        <v>47.201132530658171</v>
      </c>
      <c r="EV155" s="2">
        <f t="shared" si="178"/>
        <v>48.26639081900251</v>
      </c>
      <c r="EW155" s="2">
        <f t="shared" si="178"/>
        <v>49.042283069180755</v>
      </c>
      <c r="EX155" s="2">
        <f t="shared" si="178"/>
        <v>48.016093795109413</v>
      </c>
      <c r="EY155" s="2">
        <f t="shared" si="178"/>
        <v>47.374249922668007</v>
      </c>
      <c r="EZ155" s="2">
        <f t="shared" si="178"/>
        <v>49.065436669988301</v>
      </c>
      <c r="FA155" s="2">
        <f t="shared" si="178"/>
        <v>49.729326794883463</v>
      </c>
      <c r="FB155" s="2">
        <f t="shared" si="178"/>
        <v>48.249320283470027</v>
      </c>
      <c r="FC155" s="2">
        <f t="shared" si="178"/>
        <v>47.707462145555411</v>
      </c>
      <c r="FD155" s="2">
        <f t="shared" si="178"/>
        <v>47.941274168725883</v>
      </c>
      <c r="FE155" s="2">
        <f t="shared" si="178"/>
        <v>48.368758807717441</v>
      </c>
      <c r="FG155" s="2">
        <f t="shared" si="179"/>
        <v>0.99981885765178258</v>
      </c>
      <c r="FH155" s="2">
        <f t="shared" si="179"/>
        <v>0.99986306048773443</v>
      </c>
      <c r="FI155" s="2">
        <f t="shared" si="179"/>
        <v>0.99982454437579116</v>
      </c>
      <c r="FJ155" s="2">
        <f t="shared" si="179"/>
        <v>0.9998247344573592</v>
      </c>
      <c r="FK155" s="2">
        <f t="shared" si="179"/>
        <v>0.99983270709096039</v>
      </c>
      <c r="FL155" s="2">
        <f t="shared" si="179"/>
        <v>0.99980213657711181</v>
      </c>
      <c r="FM155" s="2">
        <f t="shared" si="179"/>
        <v>0.99982003516860385</v>
      </c>
      <c r="FN155" s="2">
        <f t="shared" si="179"/>
        <v>0.99979910664707528</v>
      </c>
      <c r="FO155" s="2">
        <f t="shared" si="179"/>
        <v>0.99981129494879895</v>
      </c>
      <c r="FP155" s="2">
        <f t="shared" si="179"/>
        <v>0.99980633943620145</v>
      </c>
      <c r="FQ155" s="2">
        <f t="shared" si="179"/>
        <v>0.99981178798946158</v>
      </c>
      <c r="FR155" s="2">
        <f t="shared" si="179"/>
        <v>0.99983014418626637</v>
      </c>
      <c r="FS155" s="2">
        <f t="shared" si="179"/>
        <v>0.99979911595968951</v>
      </c>
      <c r="FT155" s="2">
        <f t="shared" si="179"/>
        <v>0.99978275404456352</v>
      </c>
      <c r="FU155" s="2">
        <f t="shared" si="179"/>
        <v>0.99973810222392845</v>
      </c>
      <c r="FW155" s="2">
        <f t="shared" si="170"/>
        <v>0.14673968548767063</v>
      </c>
      <c r="FX155" s="2">
        <f t="shared" si="170"/>
        <v>0.15356213913847716</v>
      </c>
      <c r="FY155" s="2">
        <f t="shared" si="170"/>
        <v>0.19223778831227609</v>
      </c>
      <c r="FZ155" s="2">
        <f t="shared" si="170"/>
        <v>0.17166253451438912</v>
      </c>
      <c r="GA155" s="2">
        <f t="shared" si="170"/>
        <v>0.16686761959530039</v>
      </c>
      <c r="GB155" s="2">
        <f t="shared" si="170"/>
        <v>0.15319318999508685</v>
      </c>
      <c r="GC155" s="2">
        <f t="shared" si="170"/>
        <v>0.16070587434751094</v>
      </c>
      <c r="GD155" s="2">
        <f t="shared" si="170"/>
        <v>0.17657976737038283</v>
      </c>
      <c r="GE155" s="2">
        <f t="shared" si="170"/>
        <v>0.20126313630259568</v>
      </c>
      <c r="GF155" s="2">
        <f t="shared" si="170"/>
        <v>0.19296767118086075</v>
      </c>
      <c r="GG155" s="2">
        <f t="shared" si="170"/>
        <v>0.17646285461002523</v>
      </c>
      <c r="GH155" s="2">
        <f t="shared" si="170"/>
        <v>0.1435747107923607</v>
      </c>
      <c r="GI155" s="2">
        <f t="shared" si="170"/>
        <v>0.14233416899869317</v>
      </c>
      <c r="GJ155" s="2">
        <f t="shared" si="170"/>
        <v>0.13411164776274839</v>
      </c>
      <c r="GK155" s="2">
        <f t="shared" si="170"/>
        <v>0.11867199260144154</v>
      </c>
      <c r="GM155" s="86">
        <f t="shared" si="171"/>
        <v>1.0175802809420372E-115</v>
      </c>
      <c r="GN155" s="86">
        <f t="shared" si="171"/>
        <v>6.9877697418931783E-179</v>
      </c>
      <c r="GO155" s="86">
        <f t="shared" si="171"/>
        <v>8.1871011666775852E-292</v>
      </c>
      <c r="GP155" s="86">
        <f t="shared" si="171"/>
        <v>0</v>
      </c>
      <c r="GQ155" s="86">
        <f t="shared" si="171"/>
        <v>0</v>
      </c>
      <c r="GR155" s="86">
        <f t="shared" si="171"/>
        <v>2.4853233737057313E-288</v>
      </c>
      <c r="GS155" s="86">
        <f t="shared" si="171"/>
        <v>1.4887281598637333E-217</v>
      </c>
      <c r="GT155" s="86">
        <f t="shared" si="171"/>
        <v>4.9627918947339224E-228</v>
      </c>
      <c r="GU155" s="86">
        <f t="shared" si="171"/>
        <v>3.3209248337323537E-266</v>
      </c>
      <c r="GV155" s="86">
        <f t="shared" si="171"/>
        <v>3.6131846574921756E-248</v>
      </c>
      <c r="GW155" s="86">
        <f t="shared" si="171"/>
        <v>9.4041701941420065E-292</v>
      </c>
      <c r="GX155" s="86">
        <f t="shared" si="171"/>
        <v>1.6310914111010169E-256</v>
      </c>
      <c r="GY155" s="86">
        <f t="shared" si="171"/>
        <v>2.8518679064310635E-142</v>
      </c>
      <c r="GZ155" s="86">
        <f t="shared" si="171"/>
        <v>3.6733137136268255E-141</v>
      </c>
      <c r="HA155" s="86">
        <f t="shared" si="171"/>
        <v>1.3117162665178262E-182</v>
      </c>
      <c r="HC155" s="86">
        <f t="shared" si="182"/>
        <v>1.3714737729275323E-45</v>
      </c>
      <c r="HD155" s="86">
        <f t="shared" si="182"/>
        <v>1.7868855359733193E-91</v>
      </c>
      <c r="HE155" s="86">
        <f t="shared" si="182"/>
        <v>1.5353566595725636E-122</v>
      </c>
      <c r="HF155" s="86">
        <f t="shared" si="181"/>
        <v>1.4847283156683763E-180</v>
      </c>
      <c r="HG155" s="86">
        <f t="shared" si="181"/>
        <v>1.7287504846056961E-172</v>
      </c>
      <c r="HH155" s="86">
        <f t="shared" si="181"/>
        <v>1.2173835139952139E-169</v>
      </c>
      <c r="HI155" s="86">
        <f t="shared" si="181"/>
        <v>4.566368958938362E-114</v>
      </c>
      <c r="HJ155" s="86">
        <f t="shared" si="181"/>
        <v>5.5833346595403494E-136</v>
      </c>
      <c r="HK155" s="86">
        <f t="shared" si="181"/>
        <v>5.7961908781197775E-151</v>
      </c>
      <c r="HL155" s="86">
        <f t="shared" si="162"/>
        <v>4.6375267790116055E-132</v>
      </c>
      <c r="HM155" s="86">
        <f t="shared" si="162"/>
        <v>8.4596953546931133E-130</v>
      </c>
      <c r="HN155" s="86">
        <f t="shared" si="162"/>
        <v>9.5551012014345125E-132</v>
      </c>
      <c r="HO155" s="86">
        <f t="shared" si="162"/>
        <v>1.9022616242998301E-70</v>
      </c>
      <c r="HP155" s="86">
        <f t="shared" si="162"/>
        <v>5.231049257791013E-82</v>
      </c>
      <c r="HQ155" s="86">
        <f t="shared" si="162"/>
        <v>6.517674617676272E-168</v>
      </c>
      <c r="HS155" s="86">
        <f t="shared" si="172"/>
        <v>2.0545574758781813E-3</v>
      </c>
      <c r="HT155" s="86">
        <f t="shared" si="172"/>
        <v>7.0140245114748779E-3</v>
      </c>
      <c r="HU155" s="86">
        <f t="shared" si="172"/>
        <v>4.4926718623250944E-4</v>
      </c>
      <c r="HV155" s="86">
        <f t="shared" si="172"/>
        <v>3.1906388979025999E-4</v>
      </c>
      <c r="HW155" s="86">
        <f t="shared" si="172"/>
        <v>5.828176282466922E-4</v>
      </c>
      <c r="HX155" s="86">
        <f t="shared" si="172"/>
        <v>1.0240536511542792E-3</v>
      </c>
      <c r="HY155" s="86">
        <f t="shared" si="172"/>
        <v>3.1236422531755642E-4</v>
      </c>
      <c r="HZ155" s="86">
        <f t="shared" si="172"/>
        <v>1.106034109952391E-4</v>
      </c>
      <c r="IA155" s="86">
        <f t="shared" si="172"/>
        <v>1.1063659379628132E-5</v>
      </c>
      <c r="IB155" s="86">
        <f t="shared" si="172"/>
        <v>2.0975786833513012E-5</v>
      </c>
      <c r="IC155" s="86">
        <f t="shared" si="172"/>
        <v>1.0418964634953728E-4</v>
      </c>
      <c r="ID155" s="86">
        <f t="shared" si="172"/>
        <v>4.1262559847140903E-3</v>
      </c>
      <c r="IE155" s="86">
        <f t="shared" si="172"/>
        <v>1.4735603023926552E-3</v>
      </c>
      <c r="IF155" s="86">
        <f t="shared" si="172"/>
        <v>3.7599402448283145E-3</v>
      </c>
      <c r="IG155" s="86">
        <f t="shared" si="172"/>
        <v>2.4689690362524261E-2</v>
      </c>
      <c r="II155" s="86">
        <f t="shared" si="173"/>
        <v>3.4426583291288009E-7</v>
      </c>
      <c r="IJ155" s="86">
        <f t="shared" si="173"/>
        <v>4.5769773427306983E-5</v>
      </c>
      <c r="IK155" s="86">
        <f t="shared" si="173"/>
        <v>1.2943907957072722E-4</v>
      </c>
      <c r="IL155" s="86">
        <f t="shared" si="173"/>
        <v>8.4322950906484041E-6</v>
      </c>
      <c r="IM155" s="86">
        <f t="shared" si="173"/>
        <v>4.1931627630005341E-6</v>
      </c>
      <c r="IN155" s="86">
        <f t="shared" si="173"/>
        <v>4.3324239625155554E-7</v>
      </c>
      <c r="IO155" s="86">
        <f t="shared" si="173"/>
        <v>5.2219377962117642E-7</v>
      </c>
      <c r="IP155" s="86">
        <f t="shared" si="173"/>
        <v>1.6792986729298194E-6</v>
      </c>
      <c r="IQ155" s="86">
        <f t="shared" si="173"/>
        <v>1.5029912085793139E-5</v>
      </c>
      <c r="IR155" s="86">
        <f t="shared" si="173"/>
        <v>7.0129056358057016E-6</v>
      </c>
      <c r="IS155" s="86">
        <f t="shared" si="173"/>
        <v>1.832111680344458E-6</v>
      </c>
      <c r="IT155" s="86">
        <f t="shared" si="173"/>
        <v>1.1811204482980045E-6</v>
      </c>
      <c r="IU155" s="86">
        <f t="shared" si="173"/>
        <v>3.5261018306870686E-8</v>
      </c>
      <c r="IV155" s="86">
        <f t="shared" si="173"/>
        <v>5.1558861088228246E-8</v>
      </c>
      <c r="IW155" s="86">
        <f t="shared" si="173"/>
        <v>2.780781933572575E-7</v>
      </c>
      <c r="IY155" s="86">
        <f t="shared" si="174"/>
        <v>2.0549017417110941E-3</v>
      </c>
      <c r="IZ155" s="86">
        <f t="shared" si="174"/>
        <v>7.0597942849021846E-3</v>
      </c>
      <c r="JA155" s="86">
        <f t="shared" si="174"/>
        <v>5.7870626580323664E-4</v>
      </c>
      <c r="JB155" s="86">
        <f t="shared" si="174"/>
        <v>3.2749618488090842E-4</v>
      </c>
      <c r="JC155" s="86">
        <f t="shared" si="174"/>
        <v>5.8701079100969276E-4</v>
      </c>
      <c r="JD155" s="86">
        <f t="shared" si="174"/>
        <v>1.0244868935505307E-3</v>
      </c>
      <c r="JE155" s="86">
        <f t="shared" si="174"/>
        <v>3.128864190971776E-4</v>
      </c>
      <c r="JF155" s="86">
        <f t="shared" si="174"/>
        <v>1.1228270966816892E-4</v>
      </c>
      <c r="JG155" s="86">
        <f t="shared" si="174"/>
        <v>2.6093571465421271E-5</v>
      </c>
      <c r="JH155" s="86">
        <f t="shared" si="174"/>
        <v>2.7988692469318713E-5</v>
      </c>
      <c r="JI155" s="86">
        <f t="shared" si="174"/>
        <v>1.0602175802988174E-4</v>
      </c>
      <c r="JJ155" s="86">
        <f t="shared" si="174"/>
        <v>4.1274371051623886E-3</v>
      </c>
      <c r="JK155" s="86">
        <f t="shared" si="174"/>
        <v>1.4735955634109621E-3</v>
      </c>
      <c r="JL155" s="86">
        <f t="shared" si="174"/>
        <v>3.7599918036894026E-3</v>
      </c>
      <c r="JM155" s="86">
        <f t="shared" si="174"/>
        <v>2.4689968440717618E-2</v>
      </c>
    </row>
    <row r="156" spans="2:273" x14ac:dyDescent="0.25">
      <c r="B156" s="2">
        <v>129</v>
      </c>
      <c r="C156" s="37">
        <v>49.6</v>
      </c>
      <c r="D156" s="37">
        <v>47.338999999999999</v>
      </c>
      <c r="E156" s="37">
        <v>47.119</v>
      </c>
      <c r="F156" s="37">
        <v>47.372999999999998</v>
      </c>
      <c r="G156" s="37">
        <v>46.576000000000001</v>
      </c>
      <c r="H156" s="37">
        <v>46.524999999999999</v>
      </c>
      <c r="I156" s="37">
        <v>48.881</v>
      </c>
      <c r="J156" s="37">
        <v>47</v>
      </c>
      <c r="K156" s="37">
        <v>47.283000000000001</v>
      </c>
      <c r="L156" s="37">
        <v>48.616999999999997</v>
      </c>
      <c r="M156" s="37">
        <v>49.55</v>
      </c>
      <c r="N156" s="37">
        <v>44.866999999999997</v>
      </c>
      <c r="O156" s="37">
        <v>48.55</v>
      </c>
      <c r="P156" s="37">
        <v>45.667000000000002</v>
      </c>
      <c r="Q156" s="37">
        <v>46.25</v>
      </c>
      <c r="S156" s="4">
        <f t="shared" si="175"/>
        <v>48.937811388534634</v>
      </c>
      <c r="T156" s="4">
        <f t="shared" si="175"/>
        <v>47.722740908060224</v>
      </c>
      <c r="U156" s="4">
        <f t="shared" si="175"/>
        <v>47.447819153397781</v>
      </c>
      <c r="V156" s="4">
        <f t="shared" si="175"/>
        <v>47.107588438458706</v>
      </c>
      <c r="W156" s="4">
        <f t="shared" si="175"/>
        <v>46.733406627074757</v>
      </c>
      <c r="X156" s="4">
        <f t="shared" si="175"/>
        <v>47.767619933604692</v>
      </c>
      <c r="Y156" s="4">
        <f t="shared" si="175"/>
        <v>48.915956215185503</v>
      </c>
      <c r="Z156" s="4">
        <f t="shared" si="175"/>
        <v>46.814674139882172</v>
      </c>
      <c r="AA156" s="4">
        <f t="shared" si="175"/>
        <v>47.463963675154012</v>
      </c>
      <c r="AB156" s="4">
        <f t="shared" si="175"/>
        <v>48.59378337234574</v>
      </c>
      <c r="AC156" s="4">
        <f t="shared" si="175"/>
        <v>48.81517607701457</v>
      </c>
      <c r="AD156" s="4">
        <f t="shared" si="175"/>
        <v>47.145967986914556</v>
      </c>
      <c r="AE156" s="4">
        <f t="shared" si="175"/>
        <v>47.124810961134791</v>
      </c>
      <c r="AF156" s="4">
        <f t="shared" si="175"/>
        <v>47.595401476088846</v>
      </c>
      <c r="AG156" s="4">
        <f t="shared" si="175"/>
        <v>48.928630108080512</v>
      </c>
      <c r="AI156" s="4">
        <f t="shared" si="176"/>
        <v>0.66218861146536767</v>
      </c>
      <c r="AJ156" s="4">
        <f t="shared" si="176"/>
        <v>-0.38374090806022565</v>
      </c>
      <c r="AK156" s="4">
        <f t="shared" si="176"/>
        <v>-0.32881915339778089</v>
      </c>
      <c r="AL156" s="4">
        <f t="shared" si="176"/>
        <v>0.26541156154129197</v>
      </c>
      <c r="AM156" s="4">
        <f t="shared" si="176"/>
        <v>-0.1574066270747565</v>
      </c>
      <c r="AN156" s="4">
        <f t="shared" si="176"/>
        <v>-1.2426199336046935</v>
      </c>
      <c r="AO156" s="4">
        <f t="shared" si="176"/>
        <v>-3.4956215185502515E-2</v>
      </c>
      <c r="AP156" s="4">
        <f t="shared" si="176"/>
        <v>0.18532586011782826</v>
      </c>
      <c r="AQ156" s="4">
        <f t="shared" si="176"/>
        <v>-0.18096367515401113</v>
      </c>
      <c r="AR156" s="4">
        <f t="shared" si="176"/>
        <v>2.3216627654257138E-2</v>
      </c>
      <c r="AS156" s="4">
        <f t="shared" si="176"/>
        <v>0.7348239229854272</v>
      </c>
      <c r="AT156" s="4">
        <f t="shared" si="176"/>
        <v>-2.2789679869145587</v>
      </c>
      <c r="AU156" s="4">
        <f t="shared" si="176"/>
        <v>1.4251890388652058</v>
      </c>
      <c r="AV156" s="4">
        <f t="shared" si="176"/>
        <v>-1.9284014760888439</v>
      </c>
      <c r="AW156" s="4">
        <f t="shared" si="176"/>
        <v>-2.6786301080805117</v>
      </c>
      <c r="AY156" s="2">
        <f t="shared" si="168"/>
        <v>48.937783451881074</v>
      </c>
      <c r="AZ156" s="2">
        <f t="shared" si="168"/>
        <v>47.721876751545842</v>
      </c>
      <c r="BA156" s="2">
        <f t="shared" si="168"/>
        <v>47.44231492655603</v>
      </c>
      <c r="BB156" s="2">
        <f t="shared" si="168"/>
        <v>47.106660212336436</v>
      </c>
      <c r="BC156" s="2">
        <f t="shared" si="168"/>
        <v>46.732616804428652</v>
      </c>
      <c r="BD156" s="2">
        <f t="shared" si="168"/>
        <v>47.767378131371622</v>
      </c>
      <c r="BE156" s="2">
        <f t="shared" si="168"/>
        <v>48.9157479457891</v>
      </c>
      <c r="BF156" s="2">
        <f t="shared" si="168"/>
        <v>46.814071053037061</v>
      </c>
      <c r="BG156" s="2">
        <f t="shared" si="168"/>
        <v>47.460352564123696</v>
      </c>
      <c r="BH156" s="2">
        <f t="shared" si="168"/>
        <v>48.5917070076013</v>
      </c>
      <c r="BI156" s="2">
        <f t="shared" si="168"/>
        <v>48.814458549902952</v>
      </c>
      <c r="BJ156" s="2">
        <f t="shared" si="168"/>
        <v>47.143296615527454</v>
      </c>
      <c r="BK156" s="2">
        <f t="shared" si="168"/>
        <v>47.124368835894479</v>
      </c>
      <c r="BL156" s="2">
        <f t="shared" si="168"/>
        <v>47.590967139350973</v>
      </c>
      <c r="BM156" s="2">
        <f t="shared" si="168"/>
        <v>48.657985150429724</v>
      </c>
      <c r="BO156" s="2" t="str">
        <f t="shared" si="183"/>
        <v/>
      </c>
      <c r="BP156" s="2" t="str">
        <f t="shared" si="184"/>
        <v/>
      </c>
      <c r="BQ156" s="2" t="str">
        <f t="shared" si="185"/>
        <v/>
      </c>
      <c r="BR156" s="2" t="str">
        <f t="shared" si="186"/>
        <v/>
      </c>
      <c r="BS156" s="2" t="str">
        <f t="shared" si="187"/>
        <v/>
      </c>
      <c r="BT156" s="2" t="str">
        <f t="shared" si="188"/>
        <v/>
      </c>
      <c r="BU156" s="2" t="str">
        <f t="shared" si="189"/>
        <v/>
      </c>
      <c r="BV156" s="2" t="str">
        <f t="shared" si="190"/>
        <v/>
      </c>
      <c r="BW156" s="2" t="str">
        <f t="shared" si="191"/>
        <v/>
      </c>
      <c r="BX156" s="2" t="str">
        <f t="shared" si="192"/>
        <v/>
      </c>
      <c r="BY156" s="2" t="str">
        <f t="shared" si="193"/>
        <v/>
      </c>
      <c r="BZ156" s="2" t="str">
        <f t="shared" si="194"/>
        <v/>
      </c>
      <c r="CA156" s="2" t="str">
        <f t="shared" si="195"/>
        <v/>
      </c>
      <c r="CB156" s="2" t="str">
        <f t="shared" si="196"/>
        <v/>
      </c>
      <c r="CC156" s="2" t="str">
        <f t="shared" si="197"/>
        <v/>
      </c>
      <c r="CE156" s="2">
        <f t="shared" si="169"/>
        <v>49.6</v>
      </c>
      <c r="CF156" s="2">
        <f t="shared" si="169"/>
        <v>47.338999999999999</v>
      </c>
      <c r="CG156" s="2">
        <f t="shared" si="169"/>
        <v>47.119</v>
      </c>
      <c r="CH156" s="2">
        <f t="shared" si="169"/>
        <v>47.372999999999998</v>
      </c>
      <c r="CI156" s="2">
        <f t="shared" si="169"/>
        <v>46.576000000000001</v>
      </c>
      <c r="CJ156" s="2">
        <f t="shared" si="169"/>
        <v>46.524999999999999</v>
      </c>
      <c r="CK156" s="2">
        <f t="shared" si="169"/>
        <v>48.881</v>
      </c>
      <c r="CL156" s="2">
        <f t="shared" si="169"/>
        <v>47</v>
      </c>
      <c r="CM156" s="2">
        <f t="shared" si="169"/>
        <v>47.283000000000001</v>
      </c>
      <c r="CN156" s="2">
        <f t="shared" si="169"/>
        <v>48.616999999999997</v>
      </c>
      <c r="CO156" s="2">
        <f t="shared" si="169"/>
        <v>49.55</v>
      </c>
      <c r="CP156" s="2">
        <f t="shared" si="169"/>
        <v>44.866999999999997</v>
      </c>
      <c r="CQ156" s="2">
        <f t="shared" si="169"/>
        <v>48.55</v>
      </c>
      <c r="CR156" s="2">
        <f t="shared" si="169"/>
        <v>45.667000000000002</v>
      </c>
      <c r="CS156" s="2" t="str">
        <f t="shared" si="169"/>
        <v/>
      </c>
      <c r="CU156" s="2">
        <f t="shared" si="198"/>
        <v>49.6</v>
      </c>
      <c r="CV156" s="2">
        <f t="shared" si="199"/>
        <v>47.338999999999999</v>
      </c>
      <c r="CW156" s="2">
        <f t="shared" si="200"/>
        <v>47.119</v>
      </c>
      <c r="CX156" s="2">
        <f t="shared" si="201"/>
        <v>47.372999999999998</v>
      </c>
      <c r="CY156" s="2">
        <f t="shared" si="202"/>
        <v>46.576000000000001</v>
      </c>
      <c r="CZ156" s="2">
        <f t="shared" si="203"/>
        <v>46.524999999999999</v>
      </c>
      <c r="DA156" s="2">
        <f t="shared" si="204"/>
        <v>48.881</v>
      </c>
      <c r="DB156" s="2">
        <f t="shared" si="205"/>
        <v>47</v>
      </c>
      <c r="DC156" s="2">
        <f t="shared" si="206"/>
        <v>47.283000000000001</v>
      </c>
      <c r="DD156" s="2">
        <f t="shared" si="207"/>
        <v>48.616999999999997</v>
      </c>
      <c r="DE156" s="2">
        <f t="shared" si="208"/>
        <v>49.55</v>
      </c>
      <c r="DF156" s="2">
        <f t="shared" si="209"/>
        <v>44.866999999999997</v>
      </c>
      <c r="DG156" s="2">
        <f t="shared" si="210"/>
        <v>48.55</v>
      </c>
      <c r="DH156" s="2">
        <f t="shared" si="211"/>
        <v>45.667000000000002</v>
      </c>
      <c r="DI156" s="2" t="str">
        <f t="shared" si="212"/>
        <v/>
      </c>
      <c r="DK156" s="2">
        <f t="shared" si="177"/>
        <v>101.99724980901451</v>
      </c>
      <c r="DL156" s="2">
        <f t="shared" si="177"/>
        <v>101.35255241935482</v>
      </c>
      <c r="DM156" s="2">
        <f t="shared" si="177"/>
        <v>101.26099847211611</v>
      </c>
      <c r="DN156" s="2">
        <f t="shared" si="177"/>
        <v>97.939253628724245</v>
      </c>
      <c r="DO156" s="2">
        <f t="shared" si="177"/>
        <v>92.024355837789642</v>
      </c>
      <c r="DP156" s="2">
        <f t="shared" si="177"/>
        <v>81.331071708683467</v>
      </c>
      <c r="DQ156" s="2">
        <f t="shared" si="177"/>
        <v>94.329915202444596</v>
      </c>
      <c r="DR156" s="2">
        <f t="shared" si="177"/>
        <v>83.374180952380911</v>
      </c>
      <c r="DS156" s="2">
        <f t="shared" si="177"/>
        <v>98.07841848739497</v>
      </c>
      <c r="DT156" s="2">
        <f t="shared" si="177"/>
        <v>87.763608963585426</v>
      </c>
      <c r="DU156" s="2">
        <f t="shared" si="177"/>
        <v>97.509197198879548</v>
      </c>
      <c r="DV156" s="2">
        <f t="shared" si="177"/>
        <v>93.21199159663864</v>
      </c>
      <c r="DW156" s="2">
        <f t="shared" si="177"/>
        <v>87.915414005602244</v>
      </c>
      <c r="DX156" s="2">
        <f t="shared" si="177"/>
        <v>77.455053781512589</v>
      </c>
      <c r="DY156" s="2">
        <f t="shared" si="177"/>
        <v>65.156755681818197</v>
      </c>
      <c r="EA156" s="2">
        <f t="shared" si="153"/>
        <v>48.917880213037655</v>
      </c>
      <c r="EB156" s="2">
        <f t="shared" si="153"/>
        <v>47.637164728469557</v>
      </c>
      <c r="EC156" s="2">
        <f t="shared" si="153"/>
        <v>47.165127838753634</v>
      </c>
      <c r="ED156" s="2">
        <f t="shared" si="153"/>
        <v>47.090612068870186</v>
      </c>
      <c r="EE156" s="2">
        <f t="shared" si="153"/>
        <v>46.657786305999707</v>
      </c>
      <c r="EF156" s="2">
        <f t="shared" si="153"/>
        <v>47.698671569133921</v>
      </c>
      <c r="EG156" s="2">
        <f t="shared" si="153"/>
        <v>48.914753739420021</v>
      </c>
      <c r="EH156" s="2">
        <f t="shared" si="153"/>
        <v>46.563660024979256</v>
      </c>
      <c r="EI156" s="2">
        <f t="shared" si="153"/>
        <v>47.516291857663639</v>
      </c>
      <c r="EJ156" s="2">
        <f t="shared" si="153"/>
        <v>48.499469217449423</v>
      </c>
      <c r="EK156" s="2">
        <f t="shared" si="153"/>
        <v>48.631335159188325</v>
      </c>
      <c r="EL156" s="2">
        <f t="shared" si="180"/>
        <v>46.961393637137704</v>
      </c>
      <c r="EM156" s="2">
        <f t="shared" si="136"/>
        <v>47.036831948896193</v>
      </c>
      <c r="EN156" s="2">
        <f t="shared" si="136"/>
        <v>47.545676040985384</v>
      </c>
      <c r="EO156" s="2">
        <f t="shared" si="136"/>
        <v>48.712007145638381</v>
      </c>
      <c r="EQ156" s="2">
        <f t="shared" si="178"/>
        <v>48.988060666514428</v>
      </c>
      <c r="ER156" s="2">
        <f t="shared" si="178"/>
        <v>48.107293126560947</v>
      </c>
      <c r="ES156" s="2">
        <f t="shared" si="178"/>
        <v>48.462713706040333</v>
      </c>
      <c r="ET156" s="2">
        <f t="shared" si="178"/>
        <v>47.133387303182715</v>
      </c>
      <c r="EU156" s="2">
        <f t="shared" si="178"/>
        <v>47.034914771048207</v>
      </c>
      <c r="EV156" s="2">
        <f t="shared" si="178"/>
        <v>48.077084409866806</v>
      </c>
      <c r="EW156" s="2">
        <f t="shared" si="178"/>
        <v>48.877525224665874</v>
      </c>
      <c r="EX156" s="2">
        <f t="shared" si="178"/>
        <v>47.843605379207801</v>
      </c>
      <c r="EY156" s="2">
        <f t="shared" si="178"/>
        <v>47.217686576961555</v>
      </c>
      <c r="EZ156" s="2">
        <f t="shared" si="178"/>
        <v>48.910136230964582</v>
      </c>
      <c r="FA156" s="2">
        <f t="shared" si="178"/>
        <v>49.549781791547645</v>
      </c>
      <c r="FB156" s="2">
        <f t="shared" si="178"/>
        <v>48.086735137731807</v>
      </c>
      <c r="FC156" s="2">
        <f t="shared" si="178"/>
        <v>47.556781935279403</v>
      </c>
      <c r="FD156" s="2">
        <f t="shared" si="178"/>
        <v>47.816837029089172</v>
      </c>
      <c r="FE156" s="2">
        <f t="shared" si="178"/>
        <v>48.261554536900604</v>
      </c>
      <c r="FG156" s="2">
        <f t="shared" si="179"/>
        <v>0.99983479358180638</v>
      </c>
      <c r="FH156" s="2">
        <f t="shared" si="179"/>
        <v>0.99987510817563208</v>
      </c>
      <c r="FI156" s="2">
        <f t="shared" si="179"/>
        <v>0.99983998009847741</v>
      </c>
      <c r="FJ156" s="2">
        <f t="shared" si="179"/>
        <v>0.99984015346027766</v>
      </c>
      <c r="FK156" s="2">
        <f t="shared" si="179"/>
        <v>0.99984742480770739</v>
      </c>
      <c r="FL156" s="2">
        <f t="shared" si="179"/>
        <v>0.99981954327189171</v>
      </c>
      <c r="FM156" s="2">
        <f t="shared" si="179"/>
        <v>0.99983586752403364</v>
      </c>
      <c r="FN156" s="2">
        <f t="shared" si="179"/>
        <v>0.99981677984589845</v>
      </c>
      <c r="FO156" s="2">
        <f t="shared" si="179"/>
        <v>0.99982789609025025</v>
      </c>
      <c r="FP156" s="2">
        <f t="shared" si="179"/>
        <v>0.99982337645698938</v>
      </c>
      <c r="FQ156" s="2">
        <f t="shared" si="179"/>
        <v>0.99982834576359192</v>
      </c>
      <c r="FR156" s="2">
        <f t="shared" si="179"/>
        <v>0.99984508734150479</v>
      </c>
      <c r="FS156" s="2">
        <f t="shared" si="179"/>
        <v>0.99981678833940391</v>
      </c>
      <c r="FT156" s="2">
        <f t="shared" si="179"/>
        <v>0.99980186554643835</v>
      </c>
      <c r="FU156" s="2">
        <f t="shared" si="179"/>
        <v>0.99976114088511059</v>
      </c>
      <c r="FW156" s="2">
        <f t="shared" si="170"/>
        <v>0.15865081744133408</v>
      </c>
      <c r="FX156" s="2">
        <f t="shared" si="170"/>
        <v>0.16591937570165433</v>
      </c>
      <c r="FY156" s="2">
        <f t="shared" si="170"/>
        <v>0.20694635991402205</v>
      </c>
      <c r="FZ156" s="2">
        <f t="shared" si="170"/>
        <v>0.18515770142735463</v>
      </c>
      <c r="GA156" s="2">
        <f t="shared" si="170"/>
        <v>0.18006777968946208</v>
      </c>
      <c r="GB156" s="2">
        <f t="shared" si="170"/>
        <v>0.16552654299143812</v>
      </c>
      <c r="GC156" s="2">
        <f t="shared" si="170"/>
        <v>0.17352012485374019</v>
      </c>
      <c r="GD156" s="2">
        <f t="shared" si="170"/>
        <v>0.19037265765755526</v>
      </c>
      <c r="GE156" s="2">
        <f t="shared" si="170"/>
        <v>0.21647719379307334</v>
      </c>
      <c r="GF156" s="2">
        <f t="shared" si="170"/>
        <v>0.20771772718361711</v>
      </c>
      <c r="GG156" s="2">
        <f t="shared" si="170"/>
        <v>0.19024872265042678</v>
      </c>
      <c r="GH156" s="2">
        <f t="shared" si="170"/>
        <v>0.15527568761180183</v>
      </c>
      <c r="GI156" s="2">
        <f t="shared" si="170"/>
        <v>0.15395221885411792</v>
      </c>
      <c r="GJ156" s="2">
        <f t="shared" si="170"/>
        <v>0.14517213713474578</v>
      </c>
      <c r="GK156" s="2">
        <f t="shared" si="170"/>
        <v>0.1286483242953676</v>
      </c>
      <c r="GM156" s="86">
        <f t="shared" si="171"/>
        <v>7.2887644582816914E-119</v>
      </c>
      <c r="GN156" s="86">
        <f t="shared" si="171"/>
        <v>9.0187320143742172E-184</v>
      </c>
      <c r="GO156" s="86">
        <f t="shared" si="171"/>
        <v>8.5107191592200116E-300</v>
      </c>
      <c r="GP156" s="86">
        <f t="shared" si="171"/>
        <v>0</v>
      </c>
      <c r="GQ156" s="86">
        <f t="shared" si="171"/>
        <v>0</v>
      </c>
      <c r="GR156" s="86">
        <f t="shared" si="171"/>
        <v>3.372890127082235E-296</v>
      </c>
      <c r="GS156" s="86">
        <f t="shared" si="171"/>
        <v>1.7786688208484958E-223</v>
      </c>
      <c r="GT156" s="86">
        <f t="shared" si="171"/>
        <v>3.163271192817824E-234</v>
      </c>
      <c r="GU156" s="86">
        <f t="shared" si="171"/>
        <v>2.2389463687909189E-273</v>
      </c>
      <c r="GV156" s="86">
        <f t="shared" si="171"/>
        <v>6.9128841192320565E-255</v>
      </c>
      <c r="GW156" s="86">
        <f t="shared" si="171"/>
        <v>1.0315396538321971E-299</v>
      </c>
      <c r="GX156" s="86">
        <f t="shared" si="171"/>
        <v>1.4402425806619944E-263</v>
      </c>
      <c r="GY156" s="86">
        <f t="shared" si="171"/>
        <v>4.0694703331485632E-146</v>
      </c>
      <c r="GZ156" s="86">
        <f t="shared" si="171"/>
        <v>6.7696783810044686E-145</v>
      </c>
      <c r="HA156" s="86">
        <f t="shared" si="171"/>
        <v>1.7339066629318567E-187</v>
      </c>
      <c r="HC156" s="86">
        <f t="shared" si="182"/>
        <v>2.2143267276714499E-47</v>
      </c>
      <c r="HD156" s="86">
        <f t="shared" si="182"/>
        <v>4.3089547005922905E-95</v>
      </c>
      <c r="HE156" s="86">
        <f t="shared" si="182"/>
        <v>2.3359115267150333E-127</v>
      </c>
      <c r="HF156" s="86">
        <f t="shared" si="181"/>
        <v>1.3068560119050921E-187</v>
      </c>
      <c r="HG156" s="86">
        <f t="shared" si="181"/>
        <v>2.3960431413095707E-179</v>
      </c>
      <c r="HH156" s="86">
        <f t="shared" si="181"/>
        <v>1.9519167219923579E-176</v>
      </c>
      <c r="HI156" s="86">
        <f t="shared" si="181"/>
        <v>1.5188971297237875E-118</v>
      </c>
      <c r="HJ156" s="86">
        <f t="shared" si="181"/>
        <v>2.4538189337560681E-141</v>
      </c>
      <c r="HK156" s="86">
        <f t="shared" si="181"/>
        <v>9.3920320195579801E-157</v>
      </c>
      <c r="HL156" s="86">
        <f t="shared" si="162"/>
        <v>3.6802661049738195E-137</v>
      </c>
      <c r="HM156" s="86">
        <f t="shared" si="162"/>
        <v>7.0780058741635689E-135</v>
      </c>
      <c r="HN156" s="86">
        <f t="shared" si="162"/>
        <v>4.7163100858030726E-137</v>
      </c>
      <c r="HO156" s="86">
        <f t="shared" si="162"/>
        <v>2.9899434296847556E-73</v>
      </c>
      <c r="HP156" s="86">
        <f t="shared" si="162"/>
        <v>3.3581058000802898E-85</v>
      </c>
      <c r="HQ156" s="86">
        <f t="shared" si="162"/>
        <v>1.3895166760808976E-174</v>
      </c>
      <c r="HS156" s="86">
        <f t="shared" si="172"/>
        <v>7.541541047873788E-4</v>
      </c>
      <c r="HT156" s="86">
        <f t="shared" si="172"/>
        <v>3.3805548984003246E-3</v>
      </c>
      <c r="HU156" s="86">
        <f t="shared" si="172"/>
        <v>1.6040702384038461E-4</v>
      </c>
      <c r="HV156" s="86">
        <f t="shared" si="172"/>
        <v>1.0408899563763409E-4</v>
      </c>
      <c r="HW156" s="86">
        <f t="shared" si="172"/>
        <v>1.961297805399691E-4</v>
      </c>
      <c r="HX156" s="86">
        <f t="shared" si="172"/>
        <v>3.4714071622094482E-4</v>
      </c>
      <c r="HY156" s="86">
        <f t="shared" si="172"/>
        <v>9.349266554552351E-5</v>
      </c>
      <c r="HZ156" s="86">
        <f t="shared" si="172"/>
        <v>2.9690442854896724E-5</v>
      </c>
      <c r="IA156" s="86">
        <f t="shared" si="172"/>
        <v>2.4986036101850664E-6</v>
      </c>
      <c r="IB156" s="86">
        <f t="shared" si="172"/>
        <v>4.9424078671128012E-6</v>
      </c>
      <c r="IC156" s="86">
        <f t="shared" si="172"/>
        <v>2.8006614178746797E-5</v>
      </c>
      <c r="ID156" s="86">
        <f t="shared" si="172"/>
        <v>1.7074550225817486E-3</v>
      </c>
      <c r="IE156" s="86">
        <f t="shared" si="172"/>
        <v>4.9337730049599314E-4</v>
      </c>
      <c r="IF156" s="86">
        <f t="shared" si="172"/>
        <v>1.4323243922938927E-3</v>
      </c>
      <c r="IG156" s="86">
        <f t="shared" si="172"/>
        <v>1.1659168947692681E-2</v>
      </c>
      <c r="II156" s="86">
        <f t="shared" si="173"/>
        <v>1.3597907388757287E-6</v>
      </c>
      <c r="IJ156" s="86">
        <f t="shared" si="173"/>
        <v>1.1489414735799759E-4</v>
      </c>
      <c r="IK156" s="86">
        <f t="shared" si="173"/>
        <v>3.3983854054842841E-4</v>
      </c>
      <c r="IL156" s="86">
        <f t="shared" si="173"/>
        <v>2.7465418594998174E-5</v>
      </c>
      <c r="IM156" s="86">
        <f t="shared" si="173"/>
        <v>1.4366160356155337E-5</v>
      </c>
      <c r="IN156" s="86">
        <f t="shared" si="173"/>
        <v>1.7393324215794E-6</v>
      </c>
      <c r="IO156" s="86">
        <f t="shared" si="173"/>
        <v>2.153580766224265E-6</v>
      </c>
      <c r="IP156" s="86">
        <f t="shared" si="173"/>
        <v>6.7219669534663933E-6</v>
      </c>
      <c r="IQ156" s="86">
        <f t="shared" si="173"/>
        <v>5.3579306966393022E-5</v>
      </c>
      <c r="IR156" s="86">
        <f t="shared" si="173"/>
        <v>2.6184961244174866E-5</v>
      </c>
      <c r="IS156" s="86">
        <f t="shared" si="173"/>
        <v>7.2573220273234467E-6</v>
      </c>
      <c r="IT156" s="86">
        <f t="shared" si="173"/>
        <v>4.0597929492878762E-6</v>
      </c>
      <c r="IU156" s="86">
        <f t="shared" si="173"/>
        <v>1.6916018569462776E-7</v>
      </c>
      <c r="IV156" s="86">
        <f t="shared" si="173"/>
        <v>2.252118964704622E-7</v>
      </c>
      <c r="IW156" s="86">
        <f t="shared" si="173"/>
        <v>9.4805013089481378E-7</v>
      </c>
      <c r="IY156" s="86">
        <f t="shared" si="174"/>
        <v>7.5551389552625447E-4</v>
      </c>
      <c r="IZ156" s="86">
        <f t="shared" si="174"/>
        <v>3.4954490457583223E-3</v>
      </c>
      <c r="JA156" s="86">
        <f t="shared" si="174"/>
        <v>5.0024556438881299E-4</v>
      </c>
      <c r="JB156" s="86">
        <f t="shared" si="174"/>
        <v>1.3155441423263225E-4</v>
      </c>
      <c r="JC156" s="86">
        <f t="shared" si="174"/>
        <v>2.1049594089612444E-4</v>
      </c>
      <c r="JD156" s="86">
        <f t="shared" si="174"/>
        <v>3.4888004864252423E-4</v>
      </c>
      <c r="JE156" s="86">
        <f t="shared" si="174"/>
        <v>9.5646246311747771E-5</v>
      </c>
      <c r="JF156" s="86">
        <f t="shared" si="174"/>
        <v>3.6412409808363117E-5</v>
      </c>
      <c r="JG156" s="86">
        <f t="shared" si="174"/>
        <v>5.6077910576578086E-5</v>
      </c>
      <c r="JH156" s="86">
        <f t="shared" si="174"/>
        <v>3.1127369111287666E-5</v>
      </c>
      <c r="JI156" s="86">
        <f t="shared" si="174"/>
        <v>3.5263936206070246E-5</v>
      </c>
      <c r="JJ156" s="86">
        <f t="shared" si="174"/>
        <v>1.7115148155310365E-3</v>
      </c>
      <c r="JK156" s="86">
        <f t="shared" si="174"/>
        <v>4.9354646068168776E-4</v>
      </c>
      <c r="JL156" s="86">
        <f t="shared" si="174"/>
        <v>1.4325496041903631E-3</v>
      </c>
      <c r="JM156" s="86">
        <f t="shared" si="174"/>
        <v>1.1660116997823575E-2</v>
      </c>
    </row>
    <row r="157" spans="2:273" x14ac:dyDescent="0.25">
      <c r="B157" s="2">
        <v>130</v>
      </c>
      <c r="C157" s="37">
        <v>47</v>
      </c>
      <c r="D157" s="37">
        <v>46.136000000000003</v>
      </c>
      <c r="E157" s="37">
        <v>48.508000000000003</v>
      </c>
      <c r="F157" s="37">
        <v>48.152999999999999</v>
      </c>
      <c r="G157" s="37">
        <v>45.643999999999998</v>
      </c>
      <c r="H157" s="37">
        <v>45.593000000000004</v>
      </c>
      <c r="I157" s="37">
        <v>48.136000000000003</v>
      </c>
      <c r="J157" s="37">
        <v>46.948999999999998</v>
      </c>
      <c r="K157" s="37">
        <v>46.65</v>
      </c>
      <c r="L157" s="37">
        <v>47.9</v>
      </c>
      <c r="M157" s="37">
        <v>49.582999999999998</v>
      </c>
      <c r="N157" s="37">
        <v>46.783000000000001</v>
      </c>
      <c r="O157" s="37">
        <v>45.482999999999997</v>
      </c>
      <c r="P157" s="37">
        <v>47.683</v>
      </c>
      <c r="Q157" s="37">
        <v>48.85</v>
      </c>
      <c r="S157" s="4">
        <f t="shared" si="175"/>
        <v>48.801383411431452</v>
      </c>
      <c r="T157" s="4">
        <f t="shared" si="175"/>
        <v>47.578273734952298</v>
      </c>
      <c r="U157" s="4">
        <f t="shared" si="175"/>
        <v>47.259851515634502</v>
      </c>
      <c r="V157" s="4">
        <f t="shared" si="175"/>
        <v>46.933560339381977</v>
      </c>
      <c r="W157" s="4">
        <f t="shared" si="175"/>
        <v>46.562539430154175</v>
      </c>
      <c r="X157" s="4">
        <f t="shared" si="175"/>
        <v>47.572035724445868</v>
      </c>
      <c r="Y157" s="4">
        <f t="shared" si="175"/>
        <v>48.752212952619189</v>
      </c>
      <c r="Z157" s="4">
        <f t="shared" si="175"/>
        <v>46.625851023841356</v>
      </c>
      <c r="AA157" s="4">
        <f t="shared" si="175"/>
        <v>47.317268719285529</v>
      </c>
      <c r="AB157" s="4">
        <f t="shared" si="175"/>
        <v>48.438053149143741</v>
      </c>
      <c r="AC157" s="4">
        <f t="shared" si="175"/>
        <v>48.623353135474602</v>
      </c>
      <c r="AD157" s="4">
        <f t="shared" si="175"/>
        <v>46.961184247509308</v>
      </c>
      <c r="AE157" s="4">
        <f t="shared" si="175"/>
        <v>46.961996663220638</v>
      </c>
      <c r="AF157" s="4">
        <f t="shared" si="175"/>
        <v>47.4620479837251</v>
      </c>
      <c r="AG157" s="4">
        <f t="shared" si="175"/>
        <v>48.649023607744795</v>
      </c>
      <c r="AI157" s="4">
        <f t="shared" si="176"/>
        <v>-1.801383411431452</v>
      </c>
      <c r="AJ157" s="4">
        <f t="shared" si="176"/>
        <v>-1.4422737349522947</v>
      </c>
      <c r="AK157" s="4">
        <f t="shared" si="176"/>
        <v>1.2481484843655011</v>
      </c>
      <c r="AL157" s="4">
        <f t="shared" si="176"/>
        <v>1.219439660618022</v>
      </c>
      <c r="AM157" s="4">
        <f t="shared" si="176"/>
        <v>-0.91853943015417627</v>
      </c>
      <c r="AN157" s="4">
        <f t="shared" si="176"/>
        <v>-1.9790357244458647</v>
      </c>
      <c r="AO157" s="4">
        <f t="shared" si="176"/>
        <v>-0.61621295261918618</v>
      </c>
      <c r="AP157" s="4">
        <f t="shared" si="176"/>
        <v>0.32314897615864169</v>
      </c>
      <c r="AQ157" s="4">
        <f t="shared" si="176"/>
        <v>-0.66726871928553066</v>
      </c>
      <c r="AR157" s="4">
        <f t="shared" si="176"/>
        <v>-0.53805314914374236</v>
      </c>
      <c r="AS157" s="4">
        <f t="shared" si="176"/>
        <v>0.95964686452539638</v>
      </c>
      <c r="AT157" s="4">
        <f t="shared" si="176"/>
        <v>-0.17818424750930717</v>
      </c>
      <c r="AU157" s="4">
        <f t="shared" si="176"/>
        <v>-1.4789966632206415</v>
      </c>
      <c r="AV157" s="4">
        <f t="shared" si="176"/>
        <v>0.22095201627490013</v>
      </c>
      <c r="AW157" s="4">
        <f t="shared" si="176"/>
        <v>0.2009763922552068</v>
      </c>
      <c r="AY157" s="2">
        <f t="shared" si="168"/>
        <v>48.801354318830882</v>
      </c>
      <c r="AZ157" s="2">
        <f t="shared" si="168"/>
        <v>47.577240274166613</v>
      </c>
      <c r="BA157" s="2">
        <f t="shared" si="168"/>
        <v>47.247070077230795</v>
      </c>
      <c r="BB157" s="2">
        <f t="shared" si="168"/>
        <v>46.930916392889756</v>
      </c>
      <c r="BC157" s="2">
        <f t="shared" si="168"/>
        <v>46.560271840078151</v>
      </c>
      <c r="BD157" s="2">
        <f t="shared" si="168"/>
        <v>47.571590468002846</v>
      </c>
      <c r="BE157" s="2">
        <f t="shared" si="168"/>
        <v>48.751527314795375</v>
      </c>
      <c r="BF157" s="2">
        <f t="shared" si="168"/>
        <v>46.623763520317809</v>
      </c>
      <c r="BG157" s="2">
        <f t="shared" si="168"/>
        <v>47.30616162316884</v>
      </c>
      <c r="BH157" s="2">
        <f t="shared" si="168"/>
        <v>48.431349748373627</v>
      </c>
      <c r="BI157" s="2">
        <f t="shared" si="168"/>
        <v>48.620894070874385</v>
      </c>
      <c r="BJ157" s="2">
        <f t="shared" si="168"/>
        <v>46.959218121559445</v>
      </c>
      <c r="BK157" s="2">
        <f t="shared" si="168"/>
        <v>46.961820245061489</v>
      </c>
      <c r="BL157" s="2">
        <f t="shared" si="168"/>
        <v>47.460878225302871</v>
      </c>
      <c r="BM157" s="2">
        <f t="shared" si="168"/>
        <v>48.556949875432935</v>
      </c>
      <c r="BO157" s="2" t="str">
        <f t="shared" si="183"/>
        <v/>
      </c>
      <c r="BP157" s="2" t="str">
        <f t="shared" si="184"/>
        <v/>
      </c>
      <c r="BQ157" s="2" t="str">
        <f t="shared" si="185"/>
        <v/>
      </c>
      <c r="BR157" s="2" t="str">
        <f t="shared" si="186"/>
        <v/>
      </c>
      <c r="BS157" s="2" t="str">
        <f t="shared" si="187"/>
        <v/>
      </c>
      <c r="BT157" s="2" t="str">
        <f t="shared" si="188"/>
        <v/>
      </c>
      <c r="BU157" s="2" t="str">
        <f t="shared" si="189"/>
        <v/>
      </c>
      <c r="BV157" s="2" t="str">
        <f t="shared" si="190"/>
        <v/>
      </c>
      <c r="BW157" s="2" t="str">
        <f t="shared" si="191"/>
        <v/>
      </c>
      <c r="BX157" s="2" t="str">
        <f t="shared" si="192"/>
        <v/>
      </c>
      <c r="BY157" s="2" t="str">
        <f t="shared" si="193"/>
        <v/>
      </c>
      <c r="BZ157" s="2" t="str">
        <f t="shared" si="194"/>
        <v/>
      </c>
      <c r="CA157" s="2" t="str">
        <f t="shared" si="195"/>
        <v/>
      </c>
      <c r="CB157" s="2" t="str">
        <f t="shared" si="196"/>
        <v/>
      </c>
      <c r="CC157" s="2" t="str">
        <f t="shared" si="197"/>
        <v/>
      </c>
      <c r="CE157" s="2">
        <f t="shared" si="169"/>
        <v>47</v>
      </c>
      <c r="CF157" s="2">
        <f t="shared" si="169"/>
        <v>46.136000000000003</v>
      </c>
      <c r="CG157" s="2">
        <f t="shared" si="169"/>
        <v>48.508000000000003</v>
      </c>
      <c r="CH157" s="2">
        <f t="shared" si="169"/>
        <v>48.152999999999999</v>
      </c>
      <c r="CI157" s="2">
        <f t="shared" si="169"/>
        <v>45.643999999999998</v>
      </c>
      <c r="CJ157" s="2">
        <f t="shared" si="169"/>
        <v>45.593000000000004</v>
      </c>
      <c r="CK157" s="2">
        <f t="shared" si="169"/>
        <v>48.136000000000003</v>
      </c>
      <c r="CL157" s="2">
        <f t="shared" si="169"/>
        <v>46.948999999999998</v>
      </c>
      <c r="CM157" s="2">
        <f t="shared" si="169"/>
        <v>46.65</v>
      </c>
      <c r="CN157" s="2">
        <f t="shared" si="169"/>
        <v>47.9</v>
      </c>
      <c r="CO157" s="2">
        <f t="shared" si="169"/>
        <v>49.582999999999998</v>
      </c>
      <c r="CP157" s="2">
        <f t="shared" si="169"/>
        <v>46.783000000000001</v>
      </c>
      <c r="CQ157" s="2">
        <f t="shared" si="169"/>
        <v>45.482999999999997</v>
      </c>
      <c r="CR157" s="2">
        <f t="shared" si="169"/>
        <v>47.683</v>
      </c>
      <c r="CS157" s="2">
        <f t="shared" si="169"/>
        <v>48.85</v>
      </c>
      <c r="CU157" s="2">
        <f t="shared" si="198"/>
        <v>47</v>
      </c>
      <c r="CV157" s="2">
        <f t="shared" si="199"/>
        <v>46.136000000000003</v>
      </c>
      <c r="CW157" s="2">
        <f t="shared" si="200"/>
        <v>48.508000000000003</v>
      </c>
      <c r="CX157" s="2">
        <f t="shared" si="201"/>
        <v>48.152999999999999</v>
      </c>
      <c r="CY157" s="2">
        <f t="shared" si="202"/>
        <v>45.643999999999998</v>
      </c>
      <c r="CZ157" s="2">
        <f t="shared" si="203"/>
        <v>45.593000000000004</v>
      </c>
      <c r="DA157" s="2">
        <f t="shared" si="204"/>
        <v>48.136000000000003</v>
      </c>
      <c r="DB157" s="2">
        <f t="shared" si="205"/>
        <v>46.948999999999998</v>
      </c>
      <c r="DC157" s="2">
        <f t="shared" si="206"/>
        <v>46.65</v>
      </c>
      <c r="DD157" s="2">
        <f t="shared" si="207"/>
        <v>47.9</v>
      </c>
      <c r="DE157" s="2">
        <f t="shared" si="208"/>
        <v>49.582999999999998</v>
      </c>
      <c r="DF157" s="2">
        <f t="shared" si="209"/>
        <v>46.783000000000001</v>
      </c>
      <c r="DG157" s="2">
        <f t="shared" si="210"/>
        <v>45.482999999999997</v>
      </c>
      <c r="DH157" s="2">
        <f t="shared" si="211"/>
        <v>47.683</v>
      </c>
      <c r="DI157" s="2">
        <f t="shared" si="212"/>
        <v>48.85</v>
      </c>
      <c r="DK157" s="2">
        <f t="shared" si="177"/>
        <v>102.30499006875476</v>
      </c>
      <c r="DL157" s="2">
        <f t="shared" si="177"/>
        <v>101.6570705645161</v>
      </c>
      <c r="DM157" s="2">
        <f t="shared" si="177"/>
        <v>101.53140290297938</v>
      </c>
      <c r="DN157" s="2">
        <f t="shared" si="177"/>
        <v>98.193753399541663</v>
      </c>
      <c r="DO157" s="2">
        <f t="shared" si="177"/>
        <v>92.229788324420667</v>
      </c>
      <c r="DP157" s="2">
        <f t="shared" si="177"/>
        <v>81.445913165266091</v>
      </c>
      <c r="DQ157" s="2">
        <f t="shared" si="177"/>
        <v>94.554849350649334</v>
      </c>
      <c r="DR157" s="2">
        <f t="shared" si="177"/>
        <v>83.52506190476187</v>
      </c>
      <c r="DS157" s="2">
        <f t="shared" si="177"/>
        <v>98.361954621848753</v>
      </c>
      <c r="DT157" s="2">
        <f t="shared" si="177"/>
        <v>87.954835574229691</v>
      </c>
      <c r="DU157" s="2">
        <f t="shared" si="177"/>
        <v>97.767382633053217</v>
      </c>
      <c r="DV157" s="2">
        <f t="shared" si="177"/>
        <v>93.429292436974777</v>
      </c>
      <c r="DW157" s="2">
        <f t="shared" si="177"/>
        <v>88.118072549019615</v>
      </c>
      <c r="DX157" s="2">
        <f t="shared" si="177"/>
        <v>77.606008963585424</v>
      </c>
      <c r="DY157" s="2">
        <f t="shared" si="177"/>
        <v>65.228528409090927</v>
      </c>
      <c r="EA157" s="2">
        <f t="shared" si="153"/>
        <v>48.780646587971468</v>
      </c>
      <c r="EB157" s="2">
        <f t="shared" si="153"/>
        <v>47.484062643993411</v>
      </c>
      <c r="EC157" s="2">
        <f t="shared" si="153"/>
        <v>46.940828520809248</v>
      </c>
      <c r="ED157" s="2">
        <f t="shared" si="153"/>
        <v>46.91452667226946</v>
      </c>
      <c r="EE157" s="2">
        <f t="shared" si="153"/>
        <v>46.478103301693665</v>
      </c>
      <c r="EF157" s="2">
        <f t="shared" si="153"/>
        <v>47.496017552290454</v>
      </c>
      <c r="EG157" s="2">
        <f t="shared" si="153"/>
        <v>48.752015373942008</v>
      </c>
      <c r="EH157" s="2">
        <f t="shared" si="153"/>
        <v>46.345918658333183</v>
      </c>
      <c r="EI157" s="2">
        <f t="shared" si="153"/>
        <v>47.36996565208068</v>
      </c>
      <c r="EJ157" s="2">
        <f t="shared" si="153"/>
        <v>48.330139122756322</v>
      </c>
      <c r="EK157" s="2">
        <f t="shared" si="153"/>
        <v>48.418136572859282</v>
      </c>
      <c r="EL157" s="2">
        <f t="shared" si="180"/>
        <v>46.756810441109792</v>
      </c>
      <c r="EM157" s="2">
        <f t="shared" si="136"/>
        <v>46.864907780687091</v>
      </c>
      <c r="EN157" s="2">
        <f t="shared" si="136"/>
        <v>47.411294091999117</v>
      </c>
      <c r="EO157" s="2">
        <f t="shared" si="136"/>
        <v>48.617920958820562</v>
      </c>
      <c r="EQ157" s="2">
        <f t="shared" si="178"/>
        <v>48.85443842212581</v>
      </c>
      <c r="ER157" s="2">
        <f t="shared" si="178"/>
        <v>47.969971259157077</v>
      </c>
      <c r="ES157" s="2">
        <f t="shared" si="178"/>
        <v>48.281566625335714</v>
      </c>
      <c r="ET157" s="2">
        <f t="shared" si="178"/>
        <v>46.959217906867863</v>
      </c>
      <c r="EU157" s="2">
        <f t="shared" si="178"/>
        <v>46.868697011438236</v>
      </c>
      <c r="EV157" s="2">
        <f t="shared" si="178"/>
        <v>47.887778000731103</v>
      </c>
      <c r="EW157" s="2">
        <f t="shared" si="178"/>
        <v>48.712767380150986</v>
      </c>
      <c r="EX157" s="2">
        <f t="shared" si="178"/>
        <v>47.67111696330619</v>
      </c>
      <c r="EY157" s="2">
        <f t="shared" si="178"/>
        <v>47.061123231255095</v>
      </c>
      <c r="EZ157" s="2">
        <f t="shared" si="178"/>
        <v>48.75483579194087</v>
      </c>
      <c r="FA157" s="2">
        <f t="shared" si="178"/>
        <v>49.370236788211827</v>
      </c>
      <c r="FB157" s="2">
        <f t="shared" si="178"/>
        <v>47.924149991993573</v>
      </c>
      <c r="FC157" s="2">
        <f t="shared" si="178"/>
        <v>47.406101725003396</v>
      </c>
      <c r="FD157" s="2">
        <f t="shared" si="178"/>
        <v>47.69239988945246</v>
      </c>
      <c r="FE157" s="2">
        <f t="shared" si="178"/>
        <v>48.15435026608376</v>
      </c>
      <c r="FG157" s="2">
        <f t="shared" si="179"/>
        <v>0.99984932776564828</v>
      </c>
      <c r="FH157" s="2">
        <f t="shared" si="179"/>
        <v>0.99988609605072454</v>
      </c>
      <c r="FI157" s="2">
        <f t="shared" si="179"/>
        <v>0.99985405806043381</v>
      </c>
      <c r="FJ157" s="2">
        <f t="shared" si="179"/>
        <v>0.99985421617272474</v>
      </c>
      <c r="FK157" s="2">
        <f t="shared" si="179"/>
        <v>0.99986084790270058</v>
      </c>
      <c r="FL157" s="2">
        <f t="shared" si="179"/>
        <v>0.99983541889467298</v>
      </c>
      <c r="FM157" s="2">
        <f t="shared" si="179"/>
        <v>0.99985030724098367</v>
      </c>
      <c r="FN157" s="2">
        <f t="shared" si="179"/>
        <v>0.99983289853956347</v>
      </c>
      <c r="FO157" s="2">
        <f t="shared" si="179"/>
        <v>0.99984303699187815</v>
      </c>
      <c r="FP157" s="2">
        <f t="shared" si="179"/>
        <v>0.9998389149108724</v>
      </c>
      <c r="FQ157" s="2">
        <f t="shared" si="179"/>
        <v>0.99984344711124473</v>
      </c>
      <c r="FR157" s="2">
        <f t="shared" si="179"/>
        <v>0.99985871605050902</v>
      </c>
      <c r="FS157" s="2">
        <f t="shared" si="179"/>
        <v>0.99983290628598231</v>
      </c>
      <c r="FT157" s="2">
        <f t="shared" si="179"/>
        <v>0.99981929608036679</v>
      </c>
      <c r="FU157" s="2">
        <f t="shared" si="179"/>
        <v>0.99978215331965536</v>
      </c>
      <c r="FW157" s="2">
        <f t="shared" si="170"/>
        <v>0.17133465484150354</v>
      </c>
      <c r="FX157" s="2">
        <f t="shared" si="170"/>
        <v>0.1790606462032161</v>
      </c>
      <c r="FY157" s="2">
        <f t="shared" si="170"/>
        <v>0.22247036994561006</v>
      </c>
      <c r="FZ157" s="2">
        <f t="shared" si="170"/>
        <v>0.19945832260809171</v>
      </c>
      <c r="GA157" s="2">
        <f t="shared" si="170"/>
        <v>0.1940689098863328</v>
      </c>
      <c r="GB157" s="2">
        <f t="shared" si="170"/>
        <v>0.17864336393641578</v>
      </c>
      <c r="GC157" s="2">
        <f t="shared" si="170"/>
        <v>0.187128335131694</v>
      </c>
      <c r="GD157" s="2">
        <f t="shared" si="170"/>
        <v>0.20497473610630504</v>
      </c>
      <c r="GE157" s="2">
        <f t="shared" si="170"/>
        <v>0.23250654718577191</v>
      </c>
      <c r="GF157" s="2">
        <f t="shared" si="170"/>
        <v>0.22328330956738535</v>
      </c>
      <c r="GG157" s="2">
        <f t="shared" si="170"/>
        <v>0.20484370010804545</v>
      </c>
      <c r="GH157" s="2">
        <f t="shared" si="170"/>
        <v>0.16774348792729488</v>
      </c>
      <c r="GI157" s="2">
        <f t="shared" si="170"/>
        <v>0.1663346768818755</v>
      </c>
      <c r="GJ157" s="2">
        <f t="shared" si="170"/>
        <v>0.15697943754282159</v>
      </c>
      <c r="GK157" s="2">
        <f t="shared" si="170"/>
        <v>0.13933074305852239</v>
      </c>
      <c r="GM157" s="86">
        <f t="shared" si="171"/>
        <v>4.731661709394526E-122</v>
      </c>
      <c r="GN157" s="86">
        <f t="shared" si="171"/>
        <v>9.9869845923520556E-189</v>
      </c>
      <c r="GO157" s="86">
        <f t="shared" si="171"/>
        <v>6.8934153431520442E-308</v>
      </c>
      <c r="GP157" s="86">
        <f t="shared" si="171"/>
        <v>0</v>
      </c>
      <c r="GQ157" s="86">
        <f t="shared" si="171"/>
        <v>0</v>
      </c>
      <c r="GR157" s="86">
        <f t="shared" si="171"/>
        <v>3.5817286861181956E-304</v>
      </c>
      <c r="GS157" s="86">
        <f t="shared" si="171"/>
        <v>1.7669450433700256E-229</v>
      </c>
      <c r="GT157" s="86">
        <f t="shared" si="171"/>
        <v>1.6630020891825653E-240</v>
      </c>
      <c r="GU157" s="86">
        <f t="shared" si="171"/>
        <v>1.2103301109021039E-280</v>
      </c>
      <c r="GV157" s="86">
        <f t="shared" si="171"/>
        <v>1.0742123963147154E-261</v>
      </c>
      <c r="GW157" s="86">
        <f t="shared" si="171"/>
        <v>8.828554882349007E-308</v>
      </c>
      <c r="GX157" s="86">
        <f t="shared" si="171"/>
        <v>1.0187724282917858E-270</v>
      </c>
      <c r="GY157" s="86">
        <f t="shared" si="171"/>
        <v>5.1533961281849701E-150</v>
      </c>
      <c r="GZ157" s="86">
        <f t="shared" si="171"/>
        <v>1.1137195625790841E-148</v>
      </c>
      <c r="HA157" s="86">
        <f t="shared" si="171"/>
        <v>1.9738680395618914E-192</v>
      </c>
      <c r="HC157" s="86">
        <f t="shared" si="182"/>
        <v>3.2940310494881046E-49</v>
      </c>
      <c r="HD157" s="86">
        <f t="shared" si="182"/>
        <v>8.8175468755235622E-99</v>
      </c>
      <c r="HE157" s="86">
        <f t="shared" si="182"/>
        <v>2.8618198652575321E-132</v>
      </c>
      <c r="HF157" s="86">
        <f t="shared" si="181"/>
        <v>8.4017869977976789E-195</v>
      </c>
      <c r="HG157" s="86">
        <f t="shared" si="181"/>
        <v>2.4339252626479069E-186</v>
      </c>
      <c r="HH157" s="86">
        <f t="shared" si="181"/>
        <v>2.2950982445115324E-183</v>
      </c>
      <c r="HI157" s="86">
        <f t="shared" si="181"/>
        <v>4.1315466557097329E-123</v>
      </c>
      <c r="HJ157" s="86">
        <f t="shared" si="181"/>
        <v>8.4743151561083519E-147</v>
      </c>
      <c r="HK157" s="86">
        <f t="shared" si="181"/>
        <v>1.1810313508256765E-162</v>
      </c>
      <c r="HL157" s="86">
        <f t="shared" si="162"/>
        <v>2.3318109730483688E-142</v>
      </c>
      <c r="HM157" s="86">
        <f t="shared" si="162"/>
        <v>4.7193851590439153E-140</v>
      </c>
      <c r="HN157" s="86">
        <f t="shared" si="162"/>
        <v>1.8237074690160086E-142</v>
      </c>
      <c r="HO157" s="86">
        <f t="shared" si="162"/>
        <v>4.1327118134735242E-76</v>
      </c>
      <c r="HP157" s="86">
        <f t="shared" si="162"/>
        <v>1.8687446850706322E-88</v>
      </c>
      <c r="HQ157" s="86">
        <f t="shared" si="162"/>
        <v>2.189945697192214E-181</v>
      </c>
      <c r="HS157" s="86">
        <f t="shared" si="172"/>
        <v>2.5538532911348506E-4</v>
      </c>
      <c r="HT157" s="86">
        <f t="shared" si="172"/>
        <v>1.5416109309605798E-3</v>
      </c>
      <c r="HU157" s="86">
        <f t="shared" si="172"/>
        <v>5.3504919137296589E-5</v>
      </c>
      <c r="HV157" s="86">
        <f t="shared" si="172"/>
        <v>3.1451357079628298E-5</v>
      </c>
      <c r="HW157" s="86">
        <f t="shared" si="172"/>
        <v>6.1022290064892705E-5</v>
      </c>
      <c r="HX157" s="86">
        <f t="shared" si="172"/>
        <v>1.0821912193681939E-4</v>
      </c>
      <c r="HY157" s="86">
        <f t="shared" si="172"/>
        <v>2.5619983815118693E-5</v>
      </c>
      <c r="HZ157" s="86">
        <f t="shared" si="172"/>
        <v>7.2650352407942914E-6</v>
      </c>
      <c r="IA157" s="86">
        <f t="shared" si="172"/>
        <v>5.1329752803125197E-7</v>
      </c>
      <c r="IB157" s="86">
        <f t="shared" si="172"/>
        <v>1.0594097338312693E-6</v>
      </c>
      <c r="IC157" s="86">
        <f t="shared" si="172"/>
        <v>6.8675732313160069E-6</v>
      </c>
      <c r="ID157" s="86">
        <f t="shared" si="172"/>
        <v>6.5781675609680439E-4</v>
      </c>
      <c r="IE157" s="86">
        <f t="shared" si="172"/>
        <v>1.5090767610389312E-4</v>
      </c>
      <c r="IF157" s="86">
        <f t="shared" si="172"/>
        <v>5.0143401204277101E-4</v>
      </c>
      <c r="IG157" s="86">
        <f t="shared" si="172"/>
        <v>5.062334968311575E-3</v>
      </c>
      <c r="II157" s="86">
        <f t="shared" si="173"/>
        <v>5.0134763252645766E-6</v>
      </c>
      <c r="IJ157" s="86">
        <f t="shared" si="173"/>
        <v>2.7523884373968849E-4</v>
      </c>
      <c r="IK157" s="86">
        <f t="shared" si="173"/>
        <v>8.4161656173815534E-4</v>
      </c>
      <c r="IL157" s="86">
        <f t="shared" si="173"/>
        <v>8.3777434039592714E-5</v>
      </c>
      <c r="IM157" s="86">
        <f t="shared" si="173"/>
        <v>4.6024540380724656E-5</v>
      </c>
      <c r="IN157" s="86">
        <f t="shared" si="173"/>
        <v>6.4994373134792327E-6</v>
      </c>
      <c r="IO157" s="86">
        <f t="shared" si="173"/>
        <v>8.2344148841687066E-6</v>
      </c>
      <c r="IP157" s="86">
        <f t="shared" si="173"/>
        <v>2.4855100934512689E-5</v>
      </c>
      <c r="IQ157" s="86">
        <f t="shared" si="173"/>
        <v>1.7617519103333063E-4</v>
      </c>
      <c r="IR157" s="86">
        <f t="shared" si="173"/>
        <v>9.0179753480086855E-5</v>
      </c>
      <c r="IS157" s="86">
        <f t="shared" si="173"/>
        <v>2.6573019875778748E-5</v>
      </c>
      <c r="IT157" s="86">
        <f t="shared" si="173"/>
        <v>1.3132301703777183E-5</v>
      </c>
      <c r="IU157" s="86">
        <f t="shared" si="173"/>
        <v>7.5092639245764926E-7</v>
      </c>
      <c r="IV157" s="86">
        <f t="shared" si="173"/>
        <v>9.1659781692653224E-7</v>
      </c>
      <c r="IW157" s="86">
        <f t="shared" si="173"/>
        <v>3.0610002886865759E-6</v>
      </c>
      <c r="IY157" s="86">
        <f t="shared" si="174"/>
        <v>2.6039880543874961E-4</v>
      </c>
      <c r="IZ157" s="86">
        <f t="shared" si="174"/>
        <v>1.8168497747002683E-3</v>
      </c>
      <c r="JA157" s="86">
        <f t="shared" si="174"/>
        <v>8.951214808754519E-4</v>
      </c>
      <c r="JB157" s="86">
        <f t="shared" si="174"/>
        <v>1.1522879111922101E-4</v>
      </c>
      <c r="JC157" s="86">
        <f t="shared" si="174"/>
        <v>1.0704683044561736E-4</v>
      </c>
      <c r="JD157" s="86">
        <f t="shared" si="174"/>
        <v>1.1471855925029863E-4</v>
      </c>
      <c r="JE157" s="86">
        <f t="shared" si="174"/>
        <v>3.3854398699287403E-5</v>
      </c>
      <c r="JF157" s="86">
        <f t="shared" si="174"/>
        <v>3.2120136175306983E-5</v>
      </c>
      <c r="JG157" s="86">
        <f t="shared" si="174"/>
        <v>1.766884885613619E-4</v>
      </c>
      <c r="JH157" s="86">
        <f t="shared" si="174"/>
        <v>9.1239163213918128E-5</v>
      </c>
      <c r="JI157" s="86">
        <f t="shared" si="174"/>
        <v>3.3440593107094753E-5</v>
      </c>
      <c r="JJ157" s="86">
        <f t="shared" si="174"/>
        <v>6.709490578005816E-4</v>
      </c>
      <c r="JK157" s="86">
        <f t="shared" si="174"/>
        <v>1.5165860249635076E-4</v>
      </c>
      <c r="JL157" s="86">
        <f t="shared" si="174"/>
        <v>5.0235060985969751E-4</v>
      </c>
      <c r="JM157" s="86">
        <f t="shared" si="174"/>
        <v>5.0653959686002619E-3</v>
      </c>
    </row>
    <row r="158" spans="2:273" x14ac:dyDescent="0.25">
      <c r="B158" s="2">
        <v>131</v>
      </c>
      <c r="C158" s="37">
        <v>47.8</v>
      </c>
      <c r="D158" s="37">
        <v>47.168999999999997</v>
      </c>
      <c r="E158" s="37">
        <v>47.677999999999997</v>
      </c>
      <c r="F158" s="37">
        <v>45.627000000000002</v>
      </c>
      <c r="G158" s="37">
        <v>47.119</v>
      </c>
      <c r="H158" s="37">
        <v>45.508000000000003</v>
      </c>
      <c r="I158" s="37">
        <v>48.966000000000001</v>
      </c>
      <c r="J158" s="37">
        <v>46.914999999999999</v>
      </c>
      <c r="K158" s="37">
        <v>48.417000000000002</v>
      </c>
      <c r="L158" s="37">
        <v>48.783000000000001</v>
      </c>
      <c r="M158" s="37">
        <v>47.567</v>
      </c>
      <c r="N158" s="37">
        <v>48.216999999999999</v>
      </c>
      <c r="O158" s="37">
        <v>43.6</v>
      </c>
      <c r="P158" s="37">
        <v>45.767000000000003</v>
      </c>
      <c r="Q158" s="37">
        <v>47.433</v>
      </c>
      <c r="S158" s="4">
        <f t="shared" si="175"/>
        <v>48.665216095606738</v>
      </c>
      <c r="T158" s="4">
        <f t="shared" si="175"/>
        <v>47.435421800391524</v>
      </c>
      <c r="U158" s="4">
        <f t="shared" si="175"/>
        <v>47.082285781900346</v>
      </c>
      <c r="V158" s="4">
        <f t="shared" si="175"/>
        <v>46.762415966650806</v>
      </c>
      <c r="W158" s="4">
        <f t="shared" si="175"/>
        <v>46.395052093184276</v>
      </c>
      <c r="X158" s="4">
        <f t="shared" si="175"/>
        <v>47.377910393704333</v>
      </c>
      <c r="Y158" s="4">
        <f t="shared" si="175"/>
        <v>48.589548031156035</v>
      </c>
      <c r="Z158" s="4">
        <f t="shared" si="175"/>
        <v>46.442625166293006</v>
      </c>
      <c r="AA158" s="4">
        <f t="shared" si="175"/>
        <v>47.182812933585481</v>
      </c>
      <c r="AB158" s="4">
        <f t="shared" si="175"/>
        <v>48.291712432507303</v>
      </c>
      <c r="AC158" s="4">
        <f t="shared" si="175"/>
        <v>48.436976022933102</v>
      </c>
      <c r="AD158" s="4">
        <f t="shared" si="175"/>
        <v>46.781432322644271</v>
      </c>
      <c r="AE158" s="4">
        <f t="shared" si="175"/>
        <v>46.800705366787781</v>
      </c>
      <c r="AF158" s="4">
        <f t="shared" si="175"/>
        <v>47.332130131269373</v>
      </c>
      <c r="AG158" s="4">
        <f t="shared" si="175"/>
        <v>48.48653090372315</v>
      </c>
      <c r="AI158" s="4">
        <f t="shared" si="176"/>
        <v>-0.86521609560674051</v>
      </c>
      <c r="AJ158" s="4">
        <f t="shared" si="176"/>
        <v>-0.26642180039152663</v>
      </c>
      <c r="AK158" s="4">
        <f t="shared" si="176"/>
        <v>0.5957142180996513</v>
      </c>
      <c r="AL158" s="4">
        <f t="shared" si="176"/>
        <v>-1.1354159666508039</v>
      </c>
      <c r="AM158" s="4">
        <f t="shared" si="176"/>
        <v>0.72394790681572374</v>
      </c>
      <c r="AN158" s="4">
        <f t="shared" si="176"/>
        <v>-1.8699103937043304</v>
      </c>
      <c r="AO158" s="4">
        <f t="shared" si="176"/>
        <v>0.37645196884396626</v>
      </c>
      <c r="AP158" s="4">
        <f t="shared" si="176"/>
        <v>0.47237483370699351</v>
      </c>
      <c r="AQ158" s="4">
        <f t="shared" si="176"/>
        <v>1.2341870664145205</v>
      </c>
      <c r="AR158" s="4">
        <f t="shared" si="176"/>
        <v>0.49128756749269797</v>
      </c>
      <c r="AS158" s="4">
        <f t="shared" si="176"/>
        <v>-0.86997602293310194</v>
      </c>
      <c r="AT158" s="4">
        <f t="shared" si="176"/>
        <v>1.4355676773557278</v>
      </c>
      <c r="AU158" s="4">
        <f t="shared" si="176"/>
        <v>-3.2007053667877798</v>
      </c>
      <c r="AV158" s="4">
        <f t="shared" si="176"/>
        <v>-1.5651301312693704</v>
      </c>
      <c r="AW158" s="4">
        <f t="shared" si="176"/>
        <v>-1.0535309037231499</v>
      </c>
      <c r="AY158" s="2">
        <f t="shared" si="168"/>
        <v>48.665134111755727</v>
      </c>
      <c r="AZ158" s="2">
        <f t="shared" si="168"/>
        <v>47.433462633291526</v>
      </c>
      <c r="BA158" s="2">
        <f t="shared" si="168"/>
        <v>47.054345598781318</v>
      </c>
      <c r="BB158" s="2">
        <f t="shared" si="168"/>
        <v>46.755317151443037</v>
      </c>
      <c r="BC158" s="2">
        <f t="shared" si="168"/>
        <v>46.388675890356637</v>
      </c>
      <c r="BD158" s="2">
        <f t="shared" si="168"/>
        <v>47.376514642716785</v>
      </c>
      <c r="BE158" s="2">
        <f t="shared" si="168"/>
        <v>48.587265893589432</v>
      </c>
      <c r="BF158" s="2">
        <f t="shared" si="168"/>
        <v>46.43593601427586</v>
      </c>
      <c r="BG158" s="2">
        <f t="shared" si="168"/>
        <v>47.151439763122447</v>
      </c>
      <c r="BH158" s="2">
        <f t="shared" si="168"/>
        <v>48.271829637076436</v>
      </c>
      <c r="BI158" s="2">
        <f t="shared" si="168"/>
        <v>48.429167377248071</v>
      </c>
      <c r="BJ158" s="2">
        <f t="shared" si="168"/>
        <v>46.777183091086542</v>
      </c>
      <c r="BK158" s="2">
        <f t="shared" si="168"/>
        <v>46.800286005592746</v>
      </c>
      <c r="BL158" s="2">
        <f t="shared" si="168"/>
        <v>47.331285000938642</v>
      </c>
      <c r="BM158" s="2">
        <f t="shared" si="168"/>
        <v>48.455308686641423</v>
      </c>
      <c r="BO158" s="2" t="str">
        <f t="shared" si="183"/>
        <v/>
      </c>
      <c r="BP158" s="2" t="str">
        <f t="shared" si="184"/>
        <v/>
      </c>
      <c r="BQ158" s="2" t="str">
        <f t="shared" si="185"/>
        <v/>
      </c>
      <c r="BR158" s="2" t="str">
        <f t="shared" si="186"/>
        <v/>
      </c>
      <c r="BS158" s="2" t="str">
        <f t="shared" si="187"/>
        <v/>
      </c>
      <c r="BT158" s="2" t="str">
        <f t="shared" si="188"/>
        <v/>
      </c>
      <c r="BU158" s="2" t="str">
        <f t="shared" si="189"/>
        <v/>
      </c>
      <c r="BV158" s="2" t="str">
        <f t="shared" si="190"/>
        <v/>
      </c>
      <c r="BW158" s="2" t="str">
        <f t="shared" si="191"/>
        <v/>
      </c>
      <c r="BX158" s="2" t="str">
        <f t="shared" si="192"/>
        <v/>
      </c>
      <c r="BY158" s="2" t="str">
        <f t="shared" si="193"/>
        <v/>
      </c>
      <c r="BZ158" s="2" t="str">
        <f t="shared" si="194"/>
        <v/>
      </c>
      <c r="CA158" s="2" t="str">
        <f t="shared" si="195"/>
        <v/>
      </c>
      <c r="CB158" s="2" t="str">
        <f t="shared" si="196"/>
        <v/>
      </c>
      <c r="CC158" s="2" t="str">
        <f t="shared" si="197"/>
        <v/>
      </c>
      <c r="CE158" s="2">
        <f t="shared" si="169"/>
        <v>47.8</v>
      </c>
      <c r="CF158" s="2">
        <f t="shared" si="169"/>
        <v>47.168999999999997</v>
      </c>
      <c r="CG158" s="2">
        <f t="shared" si="169"/>
        <v>47.677999999999997</v>
      </c>
      <c r="CH158" s="2">
        <f t="shared" si="169"/>
        <v>45.627000000000002</v>
      </c>
      <c r="CI158" s="2">
        <f t="shared" si="169"/>
        <v>47.119</v>
      </c>
      <c r="CJ158" s="2">
        <f t="shared" si="169"/>
        <v>45.508000000000003</v>
      </c>
      <c r="CK158" s="2">
        <f t="shared" si="169"/>
        <v>48.966000000000001</v>
      </c>
      <c r="CL158" s="2">
        <f t="shared" si="169"/>
        <v>46.914999999999999</v>
      </c>
      <c r="CM158" s="2">
        <f t="shared" si="169"/>
        <v>48.417000000000002</v>
      </c>
      <c r="CN158" s="2">
        <f t="shared" si="169"/>
        <v>48.783000000000001</v>
      </c>
      <c r="CO158" s="2">
        <f t="shared" si="169"/>
        <v>47.567</v>
      </c>
      <c r="CP158" s="2">
        <f t="shared" si="169"/>
        <v>48.216999999999999</v>
      </c>
      <c r="CQ158" s="2">
        <f t="shared" si="169"/>
        <v>43.6</v>
      </c>
      <c r="CR158" s="2">
        <f t="shared" si="169"/>
        <v>45.767000000000003</v>
      </c>
      <c r="CS158" s="2">
        <f t="shared" si="169"/>
        <v>47.433</v>
      </c>
      <c r="CU158" s="2">
        <f t="shared" si="198"/>
        <v>47.8</v>
      </c>
      <c r="CV158" s="2">
        <f t="shared" si="199"/>
        <v>47.168999999999997</v>
      </c>
      <c r="CW158" s="2">
        <f t="shared" si="200"/>
        <v>47.677999999999997</v>
      </c>
      <c r="CX158" s="2">
        <f t="shared" si="201"/>
        <v>45.627000000000002</v>
      </c>
      <c r="CY158" s="2">
        <f t="shared" si="202"/>
        <v>47.119</v>
      </c>
      <c r="CZ158" s="2">
        <f t="shared" si="203"/>
        <v>45.508000000000003</v>
      </c>
      <c r="DA158" s="2">
        <f t="shared" si="204"/>
        <v>48.966000000000001</v>
      </c>
      <c r="DB158" s="2">
        <f t="shared" si="205"/>
        <v>46.914999999999999</v>
      </c>
      <c r="DC158" s="2">
        <f t="shared" si="206"/>
        <v>48.417000000000002</v>
      </c>
      <c r="DD158" s="2">
        <f t="shared" si="207"/>
        <v>48.783000000000001</v>
      </c>
      <c r="DE158" s="2">
        <f t="shared" si="208"/>
        <v>47.567</v>
      </c>
      <c r="DF158" s="2">
        <f t="shared" si="209"/>
        <v>48.216999999999999</v>
      </c>
      <c r="DG158" s="2">
        <f t="shared" si="210"/>
        <v>43.6</v>
      </c>
      <c r="DH158" s="2">
        <f t="shared" si="211"/>
        <v>45.767000000000003</v>
      </c>
      <c r="DI158" s="2">
        <f t="shared" si="212"/>
        <v>47.433</v>
      </c>
      <c r="DK158" s="2">
        <f t="shared" si="177"/>
        <v>102.61273032849502</v>
      </c>
      <c r="DL158" s="2">
        <f t="shared" si="177"/>
        <v>101.9615887096774</v>
      </c>
      <c r="DM158" s="2">
        <f t="shared" si="177"/>
        <v>101.80180733384263</v>
      </c>
      <c r="DN158" s="2">
        <f t="shared" si="177"/>
        <v>98.448253170359081</v>
      </c>
      <c r="DO158" s="2">
        <f t="shared" si="177"/>
        <v>92.435220811051678</v>
      </c>
      <c r="DP158" s="2">
        <f t="shared" si="177"/>
        <v>81.56075462184873</v>
      </c>
      <c r="DQ158" s="2">
        <f t="shared" si="177"/>
        <v>94.779783498854073</v>
      </c>
      <c r="DR158" s="2">
        <f t="shared" si="177"/>
        <v>83.675942857142815</v>
      </c>
      <c r="DS158" s="2">
        <f t="shared" si="177"/>
        <v>98.645490756302536</v>
      </c>
      <c r="DT158" s="2">
        <f t="shared" si="177"/>
        <v>88.146062184873955</v>
      </c>
      <c r="DU158" s="2">
        <f t="shared" si="177"/>
        <v>98.025568067226885</v>
      </c>
      <c r="DV158" s="2">
        <f t="shared" si="177"/>
        <v>93.646593277310913</v>
      </c>
      <c r="DW158" s="2">
        <f t="shared" si="177"/>
        <v>88.320731092436972</v>
      </c>
      <c r="DX158" s="2">
        <f t="shared" si="177"/>
        <v>77.756964145658259</v>
      </c>
      <c r="DY158" s="2">
        <f t="shared" si="177"/>
        <v>65.300301136363643</v>
      </c>
      <c r="EA158" s="2">
        <f t="shared" si="153"/>
        <v>48.643412962905288</v>
      </c>
      <c r="EB158" s="2">
        <f t="shared" si="153"/>
        <v>47.33096055951728</v>
      </c>
      <c r="EC158" s="2">
        <f t="shared" si="153"/>
        <v>46.716529202864876</v>
      </c>
      <c r="ED158" s="2">
        <f t="shared" si="153"/>
        <v>46.738441275668734</v>
      </c>
      <c r="EE158" s="2">
        <f t="shared" si="153"/>
        <v>46.298420297387608</v>
      </c>
      <c r="EF158" s="2">
        <f t="shared" si="153"/>
        <v>47.293363535446979</v>
      </c>
      <c r="EG158" s="2">
        <f t="shared" si="153"/>
        <v>48.589277008464002</v>
      </c>
      <c r="EH158" s="2">
        <f t="shared" si="153"/>
        <v>46.128177291687109</v>
      </c>
      <c r="EI158" s="2">
        <f t="shared" si="153"/>
        <v>47.223639446497728</v>
      </c>
      <c r="EJ158" s="2">
        <f t="shared" si="153"/>
        <v>48.160809028063213</v>
      </c>
      <c r="EK158" s="2">
        <f t="shared" si="153"/>
        <v>48.204937986530233</v>
      </c>
      <c r="EL158" s="2">
        <f t="shared" si="180"/>
        <v>46.55222724508188</v>
      </c>
      <c r="EM158" s="2">
        <f t="shared" si="136"/>
        <v>46.692983612477974</v>
      </c>
      <c r="EN158" s="2">
        <f t="shared" si="136"/>
        <v>47.276912143012851</v>
      </c>
      <c r="EO158" s="2">
        <f t="shared" si="136"/>
        <v>48.523834772002743</v>
      </c>
      <c r="EQ158" s="2">
        <f t="shared" si="178"/>
        <v>48.720816177737177</v>
      </c>
      <c r="ER158" s="2">
        <f t="shared" si="178"/>
        <v>47.832649391753208</v>
      </c>
      <c r="ES158" s="2">
        <f t="shared" si="178"/>
        <v>48.100419544631102</v>
      </c>
      <c r="ET158" s="2">
        <f t="shared" si="178"/>
        <v>46.785048510553004</v>
      </c>
      <c r="EU158" s="2">
        <f t="shared" si="178"/>
        <v>46.702479251828265</v>
      </c>
      <c r="EV158" s="2">
        <f t="shared" si="178"/>
        <v>47.698471591595407</v>
      </c>
      <c r="EW158" s="2">
        <f t="shared" si="178"/>
        <v>48.548009535636098</v>
      </c>
      <c r="EX158" s="2">
        <f t="shared" si="178"/>
        <v>47.498628547404579</v>
      </c>
      <c r="EY158" s="2">
        <f t="shared" si="178"/>
        <v>46.904559885548643</v>
      </c>
      <c r="EZ158" s="2">
        <f t="shared" si="178"/>
        <v>48.599535352917151</v>
      </c>
      <c r="FA158" s="2">
        <f t="shared" si="178"/>
        <v>49.190691784876009</v>
      </c>
      <c r="FB158" s="2">
        <f t="shared" si="178"/>
        <v>47.761564846255354</v>
      </c>
      <c r="FC158" s="2">
        <f t="shared" si="178"/>
        <v>47.255421514727388</v>
      </c>
      <c r="FD158" s="2">
        <f t="shared" si="178"/>
        <v>47.567962749815749</v>
      </c>
      <c r="FE158" s="2">
        <f t="shared" si="178"/>
        <v>48.047145995266924</v>
      </c>
      <c r="FG158" s="2">
        <f t="shared" si="179"/>
        <v>0.9998625834672783</v>
      </c>
      <c r="FH158" s="2">
        <f t="shared" si="179"/>
        <v>0.99989611732247063</v>
      </c>
      <c r="FI158" s="2">
        <f t="shared" si="179"/>
        <v>0.99986689765999071</v>
      </c>
      <c r="FJ158" s="2">
        <f t="shared" si="179"/>
        <v>0.99986704186381548</v>
      </c>
      <c r="FK158" s="2">
        <f t="shared" si="179"/>
        <v>0.9998730902250762</v>
      </c>
      <c r="FL158" s="2">
        <f t="shared" si="179"/>
        <v>0.99984989807430957</v>
      </c>
      <c r="FM158" s="2">
        <f t="shared" si="179"/>
        <v>0.99986347678301024</v>
      </c>
      <c r="FN158" s="2">
        <f t="shared" si="179"/>
        <v>0.99984759941604606</v>
      </c>
      <c r="FO158" s="2">
        <f t="shared" si="179"/>
        <v>0.99985684605810965</v>
      </c>
      <c r="FP158" s="2">
        <f t="shared" si="179"/>
        <v>0.999853086570344</v>
      </c>
      <c r="FQ158" s="2">
        <f t="shared" si="179"/>
        <v>0.99985722010173572</v>
      </c>
      <c r="FR158" s="2">
        <f t="shared" si="179"/>
        <v>0.9998711459047932</v>
      </c>
      <c r="FS158" s="2">
        <f t="shared" si="179"/>
        <v>0.99984760648107174</v>
      </c>
      <c r="FT158" s="2">
        <f t="shared" si="179"/>
        <v>0.99983519344615845</v>
      </c>
      <c r="FU158" s="2">
        <f t="shared" si="179"/>
        <v>0.99980131765783575</v>
      </c>
      <c r="FW158" s="2">
        <f t="shared" si="170"/>
        <v>0.18480979654107196</v>
      </c>
      <c r="FX158" s="2">
        <f t="shared" si="170"/>
        <v>0.19300190003305059</v>
      </c>
      <c r="FY158" s="2">
        <f t="shared" si="170"/>
        <v>0.2388082397304328</v>
      </c>
      <c r="FZ158" s="2">
        <f t="shared" si="170"/>
        <v>0.21457259987987568</v>
      </c>
      <c r="GA158" s="2">
        <f t="shared" si="170"/>
        <v>0.20888135523928938</v>
      </c>
      <c r="GB158" s="2">
        <f t="shared" si="170"/>
        <v>0.19255974966533115</v>
      </c>
      <c r="GC158" s="2">
        <f t="shared" si="170"/>
        <v>0.20154351224051784</v>
      </c>
      <c r="GD158" s="2">
        <f t="shared" si="170"/>
        <v>0.22039194749198679</v>
      </c>
      <c r="GE158" s="2">
        <f t="shared" si="170"/>
        <v>0.24934509704390681</v>
      </c>
      <c r="GF158" s="2">
        <f t="shared" si="170"/>
        <v>0.23966247836005894</v>
      </c>
      <c r="GG158" s="2">
        <f t="shared" si="170"/>
        <v>0.2202537860749843</v>
      </c>
      <c r="GH158" s="2">
        <f t="shared" si="170"/>
        <v>0.180997881706352</v>
      </c>
      <c r="GI158" s="2">
        <f t="shared" si="170"/>
        <v>0.17950176150553826</v>
      </c>
      <c r="GJ158" s="2">
        <f t="shared" si="170"/>
        <v>0.16955658033638354</v>
      </c>
      <c r="GK158" s="2">
        <f t="shared" si="170"/>
        <v>0.15074672721244356</v>
      </c>
      <c r="GM158" s="86">
        <f t="shared" si="171"/>
        <v>2.7838506129931927E-125</v>
      </c>
      <c r="GN158" s="86">
        <f t="shared" si="171"/>
        <v>9.488623005946753E-194</v>
      </c>
      <c r="GO158" s="86">
        <f t="shared" si="171"/>
        <v>0</v>
      </c>
      <c r="GP158" s="86">
        <f t="shared" si="171"/>
        <v>0</v>
      </c>
      <c r="GQ158" s="86">
        <f t="shared" si="171"/>
        <v>0</v>
      </c>
      <c r="GR158" s="86">
        <f t="shared" si="171"/>
        <v>0</v>
      </c>
      <c r="GS158" s="86">
        <f t="shared" si="171"/>
        <v>1.4594768022133479E-235</v>
      </c>
      <c r="GT158" s="86">
        <f t="shared" si="171"/>
        <v>7.2109606650830938E-247</v>
      </c>
      <c r="GU158" s="86">
        <f t="shared" si="171"/>
        <v>5.2461112806644498E-288</v>
      </c>
      <c r="GV158" s="86">
        <f t="shared" si="171"/>
        <v>1.3557536644212475E-268</v>
      </c>
      <c r="GW158" s="86">
        <f t="shared" si="171"/>
        <v>0</v>
      </c>
      <c r="GX158" s="86">
        <f t="shared" si="171"/>
        <v>5.7729898811060204E-278</v>
      </c>
      <c r="GY158" s="86">
        <f t="shared" si="171"/>
        <v>5.7915431697076604E-154</v>
      </c>
      <c r="GZ158" s="86">
        <f t="shared" si="171"/>
        <v>1.6356092215041692E-152</v>
      </c>
      <c r="HA158" s="86">
        <f t="shared" si="171"/>
        <v>1.9351523043401607E-197</v>
      </c>
      <c r="HC158" s="86">
        <f t="shared" si="182"/>
        <v>4.5148073988843614E-51</v>
      </c>
      <c r="HD158" s="86">
        <f t="shared" si="182"/>
        <v>1.5311512326891779E-102</v>
      </c>
      <c r="HE158" s="86">
        <f t="shared" si="182"/>
        <v>2.8233254776078461E-137</v>
      </c>
      <c r="HF158" s="86">
        <f t="shared" si="181"/>
        <v>3.9452350120250472E-202</v>
      </c>
      <c r="HG158" s="86">
        <f t="shared" si="181"/>
        <v>1.812023930560488E-193</v>
      </c>
      <c r="HH158" s="86">
        <f t="shared" si="181"/>
        <v>1.9789784640865718E-190</v>
      </c>
      <c r="HI158" s="86">
        <f t="shared" si="181"/>
        <v>9.1900499597320128E-128</v>
      </c>
      <c r="HJ158" s="86">
        <f t="shared" si="181"/>
        <v>2.2997143163075491E-152</v>
      </c>
      <c r="HK158" s="86">
        <f t="shared" si="181"/>
        <v>1.1525045843992509E-168</v>
      </c>
      <c r="HL158" s="86">
        <f t="shared" si="162"/>
        <v>1.1795682092050111E-147</v>
      </c>
      <c r="HM158" s="86">
        <f t="shared" si="162"/>
        <v>2.5076809869936846E-145</v>
      </c>
      <c r="HN158" s="86">
        <f t="shared" si="162"/>
        <v>5.5244277482352098E-148</v>
      </c>
      <c r="HO158" s="86">
        <f t="shared" si="162"/>
        <v>5.0231985277460951E-79</v>
      </c>
      <c r="HP158" s="86">
        <f t="shared" si="162"/>
        <v>9.014666462425107E-92</v>
      </c>
      <c r="HQ158" s="86">
        <f t="shared" si="162"/>
        <v>2.551498005473859E-188</v>
      </c>
      <c r="HS158" s="86">
        <f t="shared" si="172"/>
        <v>7.9806193178418426E-5</v>
      </c>
      <c r="HT158" s="86">
        <f t="shared" si="172"/>
        <v>6.6538400629081442E-4</v>
      </c>
      <c r="HU158" s="86">
        <f t="shared" si="172"/>
        <v>1.6673479508352005E-5</v>
      </c>
      <c r="HV158" s="86">
        <f t="shared" si="172"/>
        <v>8.801856216431393E-6</v>
      </c>
      <c r="HW158" s="86">
        <f t="shared" si="172"/>
        <v>1.7554520724841242E-5</v>
      </c>
      <c r="HX158" s="86">
        <f t="shared" si="172"/>
        <v>3.1029594315333943E-5</v>
      </c>
      <c r="HY158" s="86">
        <f t="shared" si="172"/>
        <v>6.4276141788998146E-6</v>
      </c>
      <c r="HZ158" s="86">
        <f t="shared" si="172"/>
        <v>1.6202050095396665E-6</v>
      </c>
      <c r="IA158" s="86">
        <f t="shared" si="172"/>
        <v>9.5898121474452673E-8</v>
      </c>
      <c r="IB158" s="86">
        <f t="shared" si="172"/>
        <v>2.0653602186472266E-7</v>
      </c>
      <c r="IC158" s="86">
        <f t="shared" si="172"/>
        <v>1.5359959809890383E-6</v>
      </c>
      <c r="ID158" s="86">
        <f t="shared" si="172"/>
        <v>2.3603495846258665E-4</v>
      </c>
      <c r="IE158" s="86">
        <f t="shared" si="172"/>
        <v>4.2175086755000558E-5</v>
      </c>
      <c r="IF158" s="86">
        <f t="shared" si="172"/>
        <v>1.6139116325480701E-4</v>
      </c>
      <c r="IG158" s="86">
        <f t="shared" si="172"/>
        <v>2.0212692108936502E-3</v>
      </c>
      <c r="II158" s="86">
        <f t="shared" si="173"/>
        <v>1.725585423254992E-5</v>
      </c>
      <c r="IJ158" s="86">
        <f t="shared" si="173"/>
        <v>6.2918712585243288E-4</v>
      </c>
      <c r="IK158" s="86">
        <f t="shared" si="173"/>
        <v>1.9656343119786837E-3</v>
      </c>
      <c r="IL158" s="86">
        <f t="shared" si="173"/>
        <v>2.3930660823511576E-4</v>
      </c>
      <c r="IM158" s="86">
        <f t="shared" si="173"/>
        <v>1.3787657407563766E-4</v>
      </c>
      <c r="IN158" s="86">
        <f t="shared" si="173"/>
        <v>2.2607469001146234E-5</v>
      </c>
      <c r="IO158" s="86">
        <f t="shared" si="173"/>
        <v>2.9193630501383945E-5</v>
      </c>
      <c r="IP158" s="86">
        <f t="shared" si="173"/>
        <v>8.4899958716951437E-5</v>
      </c>
      <c r="IQ158" s="86">
        <f t="shared" si="173"/>
        <v>5.3425736810795797E-4</v>
      </c>
      <c r="IR158" s="86">
        <f t="shared" si="173"/>
        <v>2.8645066872342873E-4</v>
      </c>
      <c r="IS158" s="86">
        <f t="shared" si="173"/>
        <v>8.9942618116510965E-5</v>
      </c>
      <c r="IT158" s="86">
        <f t="shared" si="173"/>
        <v>3.9978699665951182E-5</v>
      </c>
      <c r="IU158" s="86">
        <f t="shared" si="173"/>
        <v>3.0850193337655618E-6</v>
      </c>
      <c r="IV158" s="86">
        <f t="shared" si="173"/>
        <v>3.4758515070948842E-6</v>
      </c>
      <c r="IW158" s="86">
        <f t="shared" si="173"/>
        <v>9.3595150823990417E-6</v>
      </c>
      <c r="IY158" s="86">
        <f t="shared" si="174"/>
        <v>9.7062047410968353E-5</v>
      </c>
      <c r="IZ158" s="86">
        <f t="shared" si="174"/>
        <v>1.2945711321432473E-3</v>
      </c>
      <c r="JA158" s="86">
        <f t="shared" si="174"/>
        <v>1.9823077914870356E-3</v>
      </c>
      <c r="JB158" s="86">
        <f t="shared" si="174"/>
        <v>2.4810846445154713E-4</v>
      </c>
      <c r="JC158" s="86">
        <f t="shared" si="174"/>
        <v>1.5543109480047889E-4</v>
      </c>
      <c r="JD158" s="86">
        <f t="shared" si="174"/>
        <v>5.363706331648018E-5</v>
      </c>
      <c r="JE158" s="86">
        <f t="shared" si="174"/>
        <v>3.5621244680283762E-5</v>
      </c>
      <c r="JF158" s="86">
        <f t="shared" si="174"/>
        <v>8.6520163726491097E-5</v>
      </c>
      <c r="JG158" s="86">
        <f t="shared" si="174"/>
        <v>5.3435326622943238E-4</v>
      </c>
      <c r="JH158" s="86">
        <f t="shared" si="174"/>
        <v>2.8665720474529348E-4</v>
      </c>
      <c r="JI158" s="86">
        <f t="shared" si="174"/>
        <v>9.1478614097500004E-5</v>
      </c>
      <c r="JJ158" s="86">
        <f t="shared" si="174"/>
        <v>2.7601365812853786E-4</v>
      </c>
      <c r="JK158" s="86">
        <f t="shared" si="174"/>
        <v>4.5260106088766119E-5</v>
      </c>
      <c r="JL158" s="86">
        <f t="shared" si="174"/>
        <v>1.648670147619019E-4</v>
      </c>
      <c r="JM158" s="86">
        <f t="shared" si="174"/>
        <v>2.0306287259760493E-3</v>
      </c>
    </row>
    <row r="159" spans="2:273" x14ac:dyDescent="0.25">
      <c r="B159" s="2">
        <v>132</v>
      </c>
      <c r="C159" s="37">
        <v>46.16</v>
      </c>
      <c r="D159" s="37">
        <v>45.78</v>
      </c>
      <c r="E159" s="37">
        <v>46.508000000000003</v>
      </c>
      <c r="F159" s="37">
        <v>45.39</v>
      </c>
      <c r="G159" s="37">
        <v>45.524999999999999</v>
      </c>
      <c r="H159" s="37">
        <v>45.863999999999997</v>
      </c>
      <c r="I159" s="37">
        <v>48.39</v>
      </c>
      <c r="J159" s="37">
        <v>45.898000000000003</v>
      </c>
      <c r="K159" s="37">
        <v>46.033000000000001</v>
      </c>
      <c r="L159" s="37">
        <v>45.466999999999999</v>
      </c>
      <c r="M159" s="37">
        <v>47.917000000000002</v>
      </c>
      <c r="N159" s="37">
        <v>46.667000000000002</v>
      </c>
      <c r="O159" s="37">
        <v>47.95</v>
      </c>
      <c r="P159" s="37">
        <v>46.783000000000001</v>
      </c>
      <c r="Q159" s="37">
        <v>47.482999999999997</v>
      </c>
      <c r="S159" s="4">
        <f t="shared" si="175"/>
        <v>48.529374559012822</v>
      </c>
      <c r="T159" s="4">
        <f t="shared" si="175"/>
        <v>47.294541125483399</v>
      </c>
      <c r="U159" s="4">
        <f t="shared" si="175"/>
        <v>46.921587815912822</v>
      </c>
      <c r="V159" s="4">
        <f t="shared" si="175"/>
        <v>46.59765579362319</v>
      </c>
      <c r="W159" s="4">
        <f t="shared" si="175"/>
        <v>46.234615370783445</v>
      </c>
      <c r="X159" s="4">
        <f t="shared" si="175"/>
        <v>47.186430189531997</v>
      </c>
      <c r="Y159" s="4">
        <f t="shared" si="175"/>
        <v>48.430000900052114</v>
      </c>
      <c r="Z159" s="4">
        <f t="shared" si="175"/>
        <v>46.270421418609253</v>
      </c>
      <c r="AA159" s="4">
        <f t="shared" si="175"/>
        <v>47.07747534152265</v>
      </c>
      <c r="AB159" s="4">
        <f t="shared" si="175"/>
        <v>48.167311472624299</v>
      </c>
      <c r="AC159" s="4">
        <f t="shared" si="175"/>
        <v>48.262191475769754</v>
      </c>
      <c r="AD159" s="4">
        <f t="shared" si="175"/>
        <v>46.608518261080377</v>
      </c>
      <c r="AE159" s="4">
        <f t="shared" si="175"/>
        <v>46.641290421171568</v>
      </c>
      <c r="AF159" s="4">
        <f t="shared" si="175"/>
        <v>47.204412253799859</v>
      </c>
      <c r="AG159" s="4">
        <f t="shared" si="175"/>
        <v>48.370777405470861</v>
      </c>
      <c r="AI159" s="4">
        <f t="shared" si="176"/>
        <v>-2.3693745590128259</v>
      </c>
      <c r="AJ159" s="4">
        <f t="shared" si="176"/>
        <v>-1.5145411254833974</v>
      </c>
      <c r="AK159" s="4">
        <f t="shared" si="176"/>
        <v>-0.41358781591281968</v>
      </c>
      <c r="AL159" s="4">
        <f t="shared" si="176"/>
        <v>-1.2076557936231893</v>
      </c>
      <c r="AM159" s="4">
        <f t="shared" si="176"/>
        <v>-0.70961537078344605</v>
      </c>
      <c r="AN159" s="4">
        <f t="shared" si="176"/>
        <v>-1.3224301895319996</v>
      </c>
      <c r="AO159" s="4">
        <f t="shared" si="176"/>
        <v>-4.0000900052113764E-2</v>
      </c>
      <c r="AP159" s="4">
        <f t="shared" si="176"/>
        <v>-0.3724214186092496</v>
      </c>
      <c r="AQ159" s="4">
        <f t="shared" si="176"/>
        <v>-1.0444753415226486</v>
      </c>
      <c r="AR159" s="4">
        <f t="shared" si="176"/>
        <v>-2.7003114726242998</v>
      </c>
      <c r="AS159" s="4">
        <f t="shared" si="176"/>
        <v>-0.34519147576975229</v>
      </c>
      <c r="AT159" s="4">
        <f t="shared" si="176"/>
        <v>5.8481738919624604E-2</v>
      </c>
      <c r="AU159" s="4">
        <f t="shared" si="176"/>
        <v>1.3087095788284344</v>
      </c>
      <c r="AV159" s="4">
        <f t="shared" si="176"/>
        <v>-0.42141225379985769</v>
      </c>
      <c r="AW159" s="4">
        <f t="shared" si="176"/>
        <v>-0.88777740547086381</v>
      </c>
      <c r="AY159" s="2">
        <f t="shared" si="168"/>
        <v>48.529128116276198</v>
      </c>
      <c r="AZ159" s="2">
        <f t="shared" si="168"/>
        <v>47.290583913169321</v>
      </c>
      <c r="BA159" s="2">
        <f t="shared" si="168"/>
        <v>46.864229795935522</v>
      </c>
      <c r="BB159" s="2">
        <f t="shared" si="168"/>
        <v>46.579863181898432</v>
      </c>
      <c r="BC159" s="2">
        <f t="shared" si="168"/>
        <v>46.217860061912965</v>
      </c>
      <c r="BD159" s="2">
        <f t="shared" si="168"/>
        <v>47.182184330701737</v>
      </c>
      <c r="BE159" s="2">
        <f t="shared" si="168"/>
        <v>48.42295474923003</v>
      </c>
      <c r="BF159" s="2">
        <f t="shared" si="168"/>
        <v>46.250695103784523</v>
      </c>
      <c r="BG159" s="2">
        <f t="shared" si="168"/>
        <v>46.99616236231806</v>
      </c>
      <c r="BH159" s="2">
        <f t="shared" si="168"/>
        <v>48.113173292963054</v>
      </c>
      <c r="BI159" s="2">
        <f t="shared" si="168"/>
        <v>48.23935615672184</v>
      </c>
      <c r="BJ159" s="2">
        <f t="shared" si="168"/>
        <v>46.597306231545502</v>
      </c>
      <c r="BK159" s="2">
        <f t="shared" si="168"/>
        <v>46.639821698041246</v>
      </c>
      <c r="BL159" s="2">
        <f t="shared" si="168"/>
        <v>47.202213373093642</v>
      </c>
      <c r="BM159" s="2">
        <f t="shared" si="168"/>
        <v>48.353018765689832</v>
      </c>
      <c r="BO159" s="2" t="str">
        <f t="shared" si="183"/>
        <v/>
      </c>
      <c r="BP159" s="2" t="str">
        <f t="shared" si="184"/>
        <v/>
      </c>
      <c r="BQ159" s="2" t="str">
        <f t="shared" si="185"/>
        <v/>
      </c>
      <c r="BR159" s="2" t="str">
        <f t="shared" si="186"/>
        <v/>
      </c>
      <c r="BS159" s="2" t="str">
        <f t="shared" si="187"/>
        <v/>
      </c>
      <c r="BT159" s="2" t="str">
        <f t="shared" si="188"/>
        <v/>
      </c>
      <c r="BU159" s="2" t="str">
        <f t="shared" si="189"/>
        <v/>
      </c>
      <c r="BV159" s="2" t="str">
        <f t="shared" si="190"/>
        <v/>
      </c>
      <c r="BW159" s="2" t="str">
        <f t="shared" si="191"/>
        <v/>
      </c>
      <c r="BX159" s="2" t="str">
        <f t="shared" si="192"/>
        <v/>
      </c>
      <c r="BY159" s="2" t="str">
        <f t="shared" si="193"/>
        <v/>
      </c>
      <c r="BZ159" s="2" t="str">
        <f t="shared" si="194"/>
        <v/>
      </c>
      <c r="CA159" s="2" t="str">
        <f t="shared" si="195"/>
        <v/>
      </c>
      <c r="CB159" s="2" t="str">
        <f t="shared" si="196"/>
        <v/>
      </c>
      <c r="CC159" s="2" t="str">
        <f t="shared" si="197"/>
        <v/>
      </c>
      <c r="CE159" s="2">
        <f t="shared" si="169"/>
        <v>46.16</v>
      </c>
      <c r="CF159" s="2">
        <f t="shared" si="169"/>
        <v>45.78</v>
      </c>
      <c r="CG159" s="2">
        <f t="shared" si="169"/>
        <v>46.508000000000003</v>
      </c>
      <c r="CH159" s="2">
        <f t="shared" si="169"/>
        <v>45.39</v>
      </c>
      <c r="CI159" s="2">
        <f t="shared" si="169"/>
        <v>45.524999999999999</v>
      </c>
      <c r="CJ159" s="2">
        <f t="shared" si="169"/>
        <v>45.863999999999997</v>
      </c>
      <c r="CK159" s="2">
        <f t="shared" si="169"/>
        <v>48.39</v>
      </c>
      <c r="CL159" s="2">
        <f t="shared" si="169"/>
        <v>45.898000000000003</v>
      </c>
      <c r="CM159" s="2">
        <f t="shared" si="169"/>
        <v>46.033000000000001</v>
      </c>
      <c r="CN159" s="2">
        <f t="shared" si="169"/>
        <v>45.466999999999999</v>
      </c>
      <c r="CO159" s="2">
        <f t="shared" si="169"/>
        <v>47.917000000000002</v>
      </c>
      <c r="CP159" s="2">
        <f t="shared" si="169"/>
        <v>46.667000000000002</v>
      </c>
      <c r="CQ159" s="2">
        <f t="shared" si="169"/>
        <v>47.95</v>
      </c>
      <c r="CR159" s="2">
        <f t="shared" si="169"/>
        <v>46.783000000000001</v>
      </c>
      <c r="CS159" s="2">
        <f t="shared" si="169"/>
        <v>47.482999999999997</v>
      </c>
      <c r="CU159" s="2">
        <f t="shared" si="198"/>
        <v>46.16</v>
      </c>
      <c r="CV159" s="2">
        <f t="shared" si="199"/>
        <v>45.78</v>
      </c>
      <c r="CW159" s="2">
        <f t="shared" si="200"/>
        <v>46.508000000000003</v>
      </c>
      <c r="CX159" s="2">
        <f t="shared" si="201"/>
        <v>45.39</v>
      </c>
      <c r="CY159" s="2">
        <f t="shared" si="202"/>
        <v>45.524999999999999</v>
      </c>
      <c r="CZ159" s="2">
        <f t="shared" si="203"/>
        <v>45.863999999999997</v>
      </c>
      <c r="DA159" s="2">
        <f t="shared" si="204"/>
        <v>48.39</v>
      </c>
      <c r="DB159" s="2">
        <f t="shared" si="205"/>
        <v>45.898000000000003</v>
      </c>
      <c r="DC159" s="2">
        <f t="shared" si="206"/>
        <v>46.033000000000001</v>
      </c>
      <c r="DD159" s="2">
        <f t="shared" si="207"/>
        <v>45.466999999999999</v>
      </c>
      <c r="DE159" s="2">
        <f t="shared" si="208"/>
        <v>47.917000000000002</v>
      </c>
      <c r="DF159" s="2">
        <f t="shared" si="209"/>
        <v>46.667000000000002</v>
      </c>
      <c r="DG159" s="2">
        <f t="shared" si="210"/>
        <v>47.95</v>
      </c>
      <c r="DH159" s="2">
        <f t="shared" si="211"/>
        <v>46.783000000000001</v>
      </c>
      <c r="DI159" s="2">
        <f t="shared" si="212"/>
        <v>47.482999999999997</v>
      </c>
      <c r="DK159" s="2">
        <f t="shared" si="177"/>
        <v>102.92047058823528</v>
      </c>
      <c r="DL159" s="2">
        <f t="shared" si="177"/>
        <v>102.26610685483868</v>
      </c>
      <c r="DM159" s="2">
        <f t="shared" si="177"/>
        <v>102.07221176470588</v>
      </c>
      <c r="DN159" s="2">
        <f t="shared" si="177"/>
        <v>98.702752941176499</v>
      </c>
      <c r="DO159" s="2">
        <f t="shared" si="177"/>
        <v>92.640653297682704</v>
      </c>
      <c r="DP159" s="2">
        <f t="shared" si="177"/>
        <v>81.675596078431369</v>
      </c>
      <c r="DQ159" s="2">
        <f t="shared" si="177"/>
        <v>95.004717647058811</v>
      </c>
      <c r="DR159" s="2">
        <f t="shared" si="177"/>
        <v>83.826823809523773</v>
      </c>
      <c r="DS159" s="2">
        <f t="shared" si="177"/>
        <v>98.929026890756319</v>
      </c>
      <c r="DT159" s="2">
        <f t="shared" si="177"/>
        <v>88.337288795518205</v>
      </c>
      <c r="DU159" s="2">
        <f t="shared" si="177"/>
        <v>98.283753501400554</v>
      </c>
      <c r="DV159" s="2">
        <f t="shared" si="177"/>
        <v>93.86389411764705</v>
      </c>
      <c r="DW159" s="2">
        <f t="shared" si="177"/>
        <v>88.523389635854343</v>
      </c>
      <c r="DX159" s="2">
        <f t="shared" si="177"/>
        <v>77.907919327731079</v>
      </c>
      <c r="DY159" s="2">
        <f t="shared" si="177"/>
        <v>65.372073863636373</v>
      </c>
      <c r="EA159" s="2">
        <f t="shared" si="153"/>
        <v>48.5061793378391</v>
      </c>
      <c r="EB159" s="2">
        <f t="shared" si="153"/>
        <v>47.177858475041134</v>
      </c>
      <c r="EC159" s="2">
        <f t="shared" si="153"/>
        <v>46.492229884920491</v>
      </c>
      <c r="ED159" s="2">
        <f t="shared" si="153"/>
        <v>46.562355879068015</v>
      </c>
      <c r="EE159" s="2">
        <f t="shared" si="153"/>
        <v>46.118737293081551</v>
      </c>
      <c r="EF159" s="2">
        <f t="shared" si="153"/>
        <v>47.090709518603504</v>
      </c>
      <c r="EG159" s="2">
        <f t="shared" si="153"/>
        <v>48.426538642985989</v>
      </c>
      <c r="EH159" s="2">
        <f t="shared" si="153"/>
        <v>45.910435925041043</v>
      </c>
      <c r="EI159" s="2">
        <f t="shared" si="153"/>
        <v>47.077313240914769</v>
      </c>
      <c r="EJ159" s="2">
        <f t="shared" si="153"/>
        <v>47.991478933370118</v>
      </c>
      <c r="EK159" s="2">
        <f t="shared" ref="EK159:EO222" si="213">CO$228*$B159+CO$229</f>
        <v>47.991739400201183</v>
      </c>
      <c r="EL159" s="2">
        <f t="shared" si="180"/>
        <v>46.347644049053969</v>
      </c>
      <c r="EM159" s="2">
        <f t="shared" si="180"/>
        <v>46.521059444268865</v>
      </c>
      <c r="EN159" s="2">
        <f t="shared" si="180"/>
        <v>47.142530194026584</v>
      </c>
      <c r="EO159" s="2">
        <f t="shared" si="180"/>
        <v>48.429748585184925</v>
      </c>
      <c r="EQ159" s="2">
        <f t="shared" si="178"/>
        <v>48.587193933348551</v>
      </c>
      <c r="ER159" s="2">
        <f t="shared" si="178"/>
        <v>47.695327524349345</v>
      </c>
      <c r="ES159" s="2">
        <f t="shared" si="178"/>
        <v>47.91927246392649</v>
      </c>
      <c r="ET159" s="2">
        <f t="shared" si="178"/>
        <v>46.610879114238145</v>
      </c>
      <c r="EU159" s="2">
        <f t="shared" si="178"/>
        <v>46.536261492218301</v>
      </c>
      <c r="EV159" s="2">
        <f t="shared" si="178"/>
        <v>47.509165182459704</v>
      </c>
      <c r="EW159" s="2">
        <f t="shared" si="178"/>
        <v>48.383251691121217</v>
      </c>
      <c r="EX159" s="2">
        <f t="shared" si="178"/>
        <v>47.326140131502967</v>
      </c>
      <c r="EY159" s="2">
        <f t="shared" si="178"/>
        <v>46.747996539842191</v>
      </c>
      <c r="EZ159" s="2">
        <f t="shared" si="178"/>
        <v>48.444234913893439</v>
      </c>
      <c r="FA159" s="2">
        <f t="shared" si="178"/>
        <v>49.011146781540198</v>
      </c>
      <c r="FB159" s="2">
        <f t="shared" si="178"/>
        <v>47.59897970051712</v>
      </c>
      <c r="FC159" s="2">
        <f t="shared" si="178"/>
        <v>47.10474130445138</v>
      </c>
      <c r="FD159" s="2">
        <f t="shared" si="178"/>
        <v>47.443525610179037</v>
      </c>
      <c r="FE159" s="2">
        <f t="shared" si="178"/>
        <v>47.93994172445008</v>
      </c>
      <c r="FG159" s="2">
        <f t="shared" si="179"/>
        <v>0.99987467311730305</v>
      </c>
      <c r="FH159" s="2">
        <f t="shared" si="179"/>
        <v>0.99990525700606891</v>
      </c>
      <c r="FI159" s="2">
        <f t="shared" si="179"/>
        <v>0.99987860780147553</v>
      </c>
      <c r="FJ159" s="2">
        <f t="shared" si="179"/>
        <v>0.99987873932000559</v>
      </c>
      <c r="FK159" s="2">
        <f t="shared" si="179"/>
        <v>0.9998842556171682</v>
      </c>
      <c r="FL159" s="2">
        <f t="shared" si="179"/>
        <v>0.99986310360872455</v>
      </c>
      <c r="FM159" s="2">
        <f t="shared" si="179"/>
        <v>0.99987548785057156</v>
      </c>
      <c r="FN159" s="2">
        <f t="shared" si="179"/>
        <v>0.99986100715167148</v>
      </c>
      <c r="FO159" s="2">
        <f t="shared" si="179"/>
        <v>0.99986944040877157</v>
      </c>
      <c r="FP159" s="2">
        <f t="shared" si="179"/>
        <v>0.99986601162766731</v>
      </c>
      <c r="FQ159" s="2">
        <f t="shared" si="179"/>
        <v>0.99986978154919559</v>
      </c>
      <c r="FR159" s="2">
        <f t="shared" si="179"/>
        <v>0.99988248233608845</v>
      </c>
      <c r="FS159" s="2">
        <f t="shared" si="179"/>
        <v>0.99986101359522417</v>
      </c>
      <c r="FT159" s="2">
        <f t="shared" si="179"/>
        <v>0.99984969245686139</v>
      </c>
      <c r="FU159" s="2">
        <f t="shared" si="179"/>
        <v>0.99981879638257543</v>
      </c>
      <c r="FW159" s="2">
        <f t="shared" si="170"/>
        <v>0.19909011257904968</v>
      </c>
      <c r="FX159" s="2">
        <f t="shared" si="170"/>
        <v>0.20775389888532275</v>
      </c>
      <c r="FY159" s="2">
        <f t="shared" si="170"/>
        <v>0.25595097174683246</v>
      </c>
      <c r="FZ159" s="2">
        <f t="shared" si="170"/>
        <v>0.23050241370487448</v>
      </c>
      <c r="GA159" s="2">
        <f t="shared" si="170"/>
        <v>0.22450942620599668</v>
      </c>
      <c r="GB159" s="2">
        <f t="shared" si="170"/>
        <v>0.20728663375275427</v>
      </c>
      <c r="GC159" s="2">
        <f t="shared" si="170"/>
        <v>0.21677301209684399</v>
      </c>
      <c r="GD159" s="2">
        <f t="shared" si="170"/>
        <v>0.23662363258090344</v>
      </c>
      <c r="GE159" s="2">
        <f t="shared" si="170"/>
        <v>0.26697891983300082</v>
      </c>
      <c r="GF159" s="2">
        <f t="shared" si="170"/>
        <v>0.25684584014693768</v>
      </c>
      <c r="GG159" s="2">
        <f t="shared" si="170"/>
        <v>0.23647838221449896</v>
      </c>
      <c r="GH159" s="2">
        <f t="shared" si="170"/>
        <v>0.19505412756381196</v>
      </c>
      <c r="GI159" s="2">
        <f t="shared" si="170"/>
        <v>0.19346926572555972</v>
      </c>
      <c r="GJ159" s="2">
        <f t="shared" si="170"/>
        <v>0.18292274917826146</v>
      </c>
      <c r="GK159" s="2">
        <f t="shared" si="170"/>
        <v>0.16292101340395865</v>
      </c>
      <c r="GM159" s="86">
        <f t="shared" si="171"/>
        <v>1.4843921342508239E-128</v>
      </c>
      <c r="GN159" s="86">
        <f t="shared" si="171"/>
        <v>7.7348146915156686E-199</v>
      </c>
      <c r="GO159" s="86">
        <f t="shared" si="171"/>
        <v>0</v>
      </c>
      <c r="GP159" s="86">
        <f t="shared" si="171"/>
        <v>0</v>
      </c>
      <c r="GQ159" s="86">
        <f t="shared" si="171"/>
        <v>0</v>
      </c>
      <c r="GR159" s="86">
        <f t="shared" si="171"/>
        <v>0</v>
      </c>
      <c r="GS159" s="86">
        <f t="shared" si="171"/>
        <v>1.0023411930627894E-241</v>
      </c>
      <c r="GT159" s="86">
        <f t="shared" si="171"/>
        <v>2.5789056731399701E-253</v>
      </c>
      <c r="GU159" s="86">
        <f t="shared" si="171"/>
        <v>1.8232354666874854E-295</v>
      </c>
      <c r="GV159" s="86">
        <f t="shared" si="171"/>
        <v>1.3897261097734729E-275</v>
      </c>
      <c r="GW159" s="86">
        <f t="shared" si="171"/>
        <v>0</v>
      </c>
      <c r="GX159" s="86">
        <f t="shared" si="171"/>
        <v>2.6206224460627166E-285</v>
      </c>
      <c r="GY159" s="86">
        <f t="shared" si="171"/>
        <v>5.7761471689013515E-158</v>
      </c>
      <c r="GZ159" s="86">
        <f t="shared" si="171"/>
        <v>2.1442593384416572E-156</v>
      </c>
      <c r="HA159" s="86">
        <f t="shared" si="171"/>
        <v>1.6338604013784586E-202</v>
      </c>
      <c r="HC159" s="86">
        <f t="shared" si="182"/>
        <v>5.7012544587831348E-53</v>
      </c>
      <c r="HD159" s="86">
        <f t="shared" si="182"/>
        <v>2.2561969725237759E-106</v>
      </c>
      <c r="HE159" s="86">
        <f t="shared" si="182"/>
        <v>2.2428830967516547E-142</v>
      </c>
      <c r="HF159" s="86">
        <f t="shared" si="181"/>
        <v>1.3530872512236398E-209</v>
      </c>
      <c r="HG159" s="86">
        <f t="shared" si="181"/>
        <v>9.8868705286335098E-201</v>
      </c>
      <c r="HH159" s="86">
        <f t="shared" si="181"/>
        <v>1.2513380871469426E-197</v>
      </c>
      <c r="HI159" s="86">
        <f t="shared" si="181"/>
        <v>1.6716228431254988E-132</v>
      </c>
      <c r="HJ159" s="86">
        <f t="shared" si="181"/>
        <v>4.903933971720865E-158</v>
      </c>
      <c r="HK159" s="86">
        <f t="shared" si="181"/>
        <v>8.7276629884163485E-175</v>
      </c>
      <c r="HL159" s="86">
        <f t="shared" si="162"/>
        <v>4.7639034715597402E-153</v>
      </c>
      <c r="HM159" s="86">
        <f t="shared" si="162"/>
        <v>1.0618566456925943E-150</v>
      </c>
      <c r="HN159" s="86">
        <f t="shared" si="162"/>
        <v>1.3109695591991918E-153</v>
      </c>
      <c r="HO159" s="86">
        <f t="shared" si="162"/>
        <v>5.368990463980376E-82</v>
      </c>
      <c r="HP159" s="86">
        <f t="shared" si="162"/>
        <v>3.769535520935239E-95</v>
      </c>
      <c r="HQ159" s="86">
        <f t="shared" si="162"/>
        <v>2.197574347107389E-195</v>
      </c>
      <c r="HS159" s="86">
        <f t="shared" si="172"/>
        <v>2.3015401912580483E-5</v>
      </c>
      <c r="HT159" s="86">
        <f t="shared" si="172"/>
        <v>2.7188280365903102E-4</v>
      </c>
      <c r="HU159" s="86">
        <f t="shared" si="172"/>
        <v>4.8539641169359649E-6</v>
      </c>
      <c r="HV159" s="86">
        <f t="shared" si="172"/>
        <v>2.2812102629787144E-6</v>
      </c>
      <c r="HW159" s="86">
        <f t="shared" si="172"/>
        <v>4.6689361345938924E-6</v>
      </c>
      <c r="HX159" s="86">
        <f t="shared" si="172"/>
        <v>8.1830377713916335E-6</v>
      </c>
      <c r="HY159" s="86">
        <f t="shared" si="172"/>
        <v>1.476146244195424E-6</v>
      </c>
      <c r="HZ159" s="86">
        <f t="shared" si="172"/>
        <v>3.2924732626374483E-7</v>
      </c>
      <c r="IA159" s="86">
        <f t="shared" si="172"/>
        <v>1.6289678998339229E-8</v>
      </c>
      <c r="IB159" s="86">
        <f t="shared" si="172"/>
        <v>3.661228004508102E-8</v>
      </c>
      <c r="IC159" s="86">
        <f t="shared" si="172"/>
        <v>3.1327822999758817E-7</v>
      </c>
      <c r="ID159" s="86">
        <f t="shared" si="172"/>
        <v>7.8894789571469791E-5</v>
      </c>
      <c r="IE159" s="86">
        <f t="shared" si="172"/>
        <v>1.0770151309891871E-5</v>
      </c>
      <c r="IF159" s="86">
        <f t="shared" si="172"/>
        <v>4.7769849850590471E-5</v>
      </c>
      <c r="IG159" s="86">
        <f t="shared" si="172"/>
        <v>7.4230074650466038E-4</v>
      </c>
      <c r="II159" s="86">
        <f t="shared" si="173"/>
        <v>5.5448366021460369E-5</v>
      </c>
      <c r="IJ159" s="86">
        <f t="shared" si="173"/>
        <v>1.3723100393924011E-3</v>
      </c>
      <c r="IK159" s="86">
        <f t="shared" si="173"/>
        <v>4.3282751448690815E-3</v>
      </c>
      <c r="IL159" s="86">
        <f t="shared" si="173"/>
        <v>6.4005933504451666E-4</v>
      </c>
      <c r="IM159" s="86">
        <f t="shared" si="173"/>
        <v>3.8620138120769434E-4</v>
      </c>
      <c r="IN159" s="86">
        <f t="shared" si="173"/>
        <v>7.3203455831914949E-5</v>
      </c>
      <c r="IO159" s="86">
        <f t="shared" si="173"/>
        <v>9.5971776317423546E-5</v>
      </c>
      <c r="IP159" s="86">
        <f t="shared" si="173"/>
        <v>2.6788933600301545E-4</v>
      </c>
      <c r="IQ159" s="86">
        <f t="shared" si="173"/>
        <v>1.4938428659069323E-3</v>
      </c>
      <c r="IR159" s="86">
        <f t="shared" si="173"/>
        <v>8.3907473916235544E-4</v>
      </c>
      <c r="IS159" s="86">
        <f t="shared" si="173"/>
        <v>2.8140471812133471E-4</v>
      </c>
      <c r="IT159" s="86">
        <f t="shared" si="173"/>
        <v>1.1454389338990965E-4</v>
      </c>
      <c r="IU159" s="86">
        <f t="shared" si="173"/>
        <v>1.1731011072231607E-5</v>
      </c>
      <c r="IV159" s="86">
        <f t="shared" si="173"/>
        <v>1.2280677805051178E-5</v>
      </c>
      <c r="IW159" s="86">
        <f t="shared" si="173"/>
        <v>2.7100908610662567E-5</v>
      </c>
      <c r="IY159" s="86">
        <f t="shared" si="174"/>
        <v>7.8463767934040845E-5</v>
      </c>
      <c r="IZ159" s="86">
        <f t="shared" si="174"/>
        <v>1.6441928430514321E-3</v>
      </c>
      <c r="JA159" s="86">
        <f t="shared" si="174"/>
        <v>4.3331291089860171E-3</v>
      </c>
      <c r="JB159" s="86">
        <f t="shared" si="174"/>
        <v>6.4234054530749537E-4</v>
      </c>
      <c r="JC159" s="86">
        <f t="shared" si="174"/>
        <v>3.9087031734228822E-4</v>
      </c>
      <c r="JD159" s="86">
        <f t="shared" si="174"/>
        <v>8.1386493603306581E-5</v>
      </c>
      <c r="JE159" s="86">
        <f t="shared" si="174"/>
        <v>9.7447922561618968E-5</v>
      </c>
      <c r="JF159" s="86">
        <f t="shared" si="174"/>
        <v>2.6821858332927917E-4</v>
      </c>
      <c r="JG159" s="86">
        <f t="shared" si="174"/>
        <v>1.4938591555859306E-3</v>
      </c>
      <c r="JH159" s="86">
        <f t="shared" si="174"/>
        <v>8.3911135144240049E-4</v>
      </c>
      <c r="JI159" s="86">
        <f t="shared" si="174"/>
        <v>2.8171799635133229E-4</v>
      </c>
      <c r="JJ159" s="86">
        <f t="shared" si="174"/>
        <v>1.9343868296137944E-4</v>
      </c>
      <c r="JK159" s="86">
        <f t="shared" si="174"/>
        <v>2.2501162382123478E-5</v>
      </c>
      <c r="JL159" s="86">
        <f t="shared" si="174"/>
        <v>6.0050527655641649E-5</v>
      </c>
      <c r="JM159" s="86">
        <f t="shared" si="174"/>
        <v>7.6940165511532295E-4</v>
      </c>
    </row>
    <row r="160" spans="2:273" x14ac:dyDescent="0.25">
      <c r="B160" s="2">
        <v>133</v>
      </c>
      <c r="C160" s="37">
        <v>47.76</v>
      </c>
      <c r="D160" s="37">
        <v>48.271000000000001</v>
      </c>
      <c r="E160" s="37">
        <v>45.441000000000003</v>
      </c>
      <c r="F160" s="37">
        <v>44.457999999999998</v>
      </c>
      <c r="G160" s="37">
        <v>47.186</v>
      </c>
      <c r="H160" s="37">
        <v>45.051000000000002</v>
      </c>
      <c r="I160" s="37">
        <v>50.067999999999998</v>
      </c>
      <c r="J160" s="37">
        <v>47.051000000000002</v>
      </c>
      <c r="K160" s="37">
        <v>45.4</v>
      </c>
      <c r="L160" s="37">
        <v>45.616999999999997</v>
      </c>
      <c r="M160" s="37">
        <v>47</v>
      </c>
      <c r="N160" s="37">
        <v>47.417000000000002</v>
      </c>
      <c r="O160" s="37">
        <v>44.832999999999998</v>
      </c>
      <c r="P160" s="37">
        <v>45.933</v>
      </c>
      <c r="Q160" s="37">
        <v>46.767000000000003</v>
      </c>
      <c r="S160" s="4">
        <f t="shared" si="175"/>
        <v>48.394036599818577</v>
      </c>
      <c r="T160" s="4">
        <f t="shared" si="175"/>
        <v>47.156369443977404</v>
      </c>
      <c r="U160" s="4">
        <f t="shared" si="175"/>
        <v>46.787268846708621</v>
      </c>
      <c r="V160" s="4">
        <f t="shared" si="175"/>
        <v>46.44613756684825</v>
      </c>
      <c r="W160" s="4">
        <f t="shared" si="175"/>
        <v>46.088862047754994</v>
      </c>
      <c r="X160" s="4">
        <f t="shared" si="175"/>
        <v>47.000638467365441</v>
      </c>
      <c r="Y160" s="4">
        <f t="shared" si="175"/>
        <v>48.27868355999609</v>
      </c>
      <c r="Z160" s="4">
        <f t="shared" si="175"/>
        <v>46.12162946449137</v>
      </c>
      <c r="AA160" s="4">
        <f t="shared" si="175"/>
        <v>47.033484126306426</v>
      </c>
      <c r="AB160" s="4">
        <f t="shared" si="175"/>
        <v>48.090605329080887</v>
      </c>
      <c r="AC160" s="4">
        <f t="shared" si="175"/>
        <v>48.112977781781666</v>
      </c>
      <c r="AD160" s="4">
        <f t="shared" si="175"/>
        <v>46.448119982416138</v>
      </c>
      <c r="AE160" s="4">
        <f t="shared" si="175"/>
        <v>46.485341962392951</v>
      </c>
      <c r="AF160" s="4">
        <f t="shared" si="175"/>
        <v>47.080416114405978</v>
      </c>
      <c r="AG160" s="4">
        <f t="shared" si="175"/>
        <v>48.278569785445448</v>
      </c>
      <c r="AI160" s="4">
        <f t="shared" si="176"/>
        <v>-0.63403659981857885</v>
      </c>
      <c r="AJ160" s="4">
        <f t="shared" si="176"/>
        <v>1.1146305560225969</v>
      </c>
      <c r="AK160" s="4">
        <f t="shared" si="176"/>
        <v>-1.3462688467086181</v>
      </c>
      <c r="AL160" s="4">
        <f t="shared" si="176"/>
        <v>-1.9881375668482519</v>
      </c>
      <c r="AM160" s="4">
        <f t="shared" si="176"/>
        <v>1.0971379522450064</v>
      </c>
      <c r="AN160" s="4">
        <f t="shared" si="176"/>
        <v>-1.949638467365439</v>
      </c>
      <c r="AO160" s="4">
        <f t="shared" si="176"/>
        <v>1.7893164400039083</v>
      </c>
      <c r="AP160" s="4">
        <f t="shared" si="176"/>
        <v>0.92937053550863169</v>
      </c>
      <c r="AQ160" s="4">
        <f t="shared" si="176"/>
        <v>-1.6334841263064277</v>
      </c>
      <c r="AR160" s="4">
        <f t="shared" si="176"/>
        <v>-2.4736053290808897</v>
      </c>
      <c r="AS160" s="4">
        <f t="shared" si="176"/>
        <v>-1.112977781781666</v>
      </c>
      <c r="AT160" s="4">
        <f t="shared" si="176"/>
        <v>0.96888001758386366</v>
      </c>
      <c r="AU160" s="4">
        <f t="shared" si="176"/>
        <v>-1.6523419623929527</v>
      </c>
      <c r="AV160" s="4">
        <f t="shared" si="176"/>
        <v>-1.1474161144059778</v>
      </c>
      <c r="AW160" s="4">
        <f t="shared" si="176"/>
        <v>-1.5115697854454453</v>
      </c>
      <c r="AY160" s="2">
        <f t="shared" si="168"/>
        <v>48.393341693273939</v>
      </c>
      <c r="AZ160" s="2">
        <f t="shared" si="168"/>
        <v>47.148641949850862</v>
      </c>
      <c r="BA160" s="2">
        <f t="shared" si="168"/>
        <v>46.676797901627296</v>
      </c>
      <c r="BB160" s="2">
        <f t="shared" si="168"/>
        <v>46.404555151436227</v>
      </c>
      <c r="BC160" s="2">
        <f t="shared" si="168"/>
        <v>46.04785303229859</v>
      </c>
      <c r="BD160" s="2">
        <f t="shared" si="168"/>
        <v>46.988631441306737</v>
      </c>
      <c r="BE160" s="2">
        <f t="shared" si="168"/>
        <v>48.258585468559552</v>
      </c>
      <c r="BF160" s="2">
        <f t="shared" si="168"/>
        <v>46.068136766682784</v>
      </c>
      <c r="BG160" s="2">
        <f t="shared" si="168"/>
        <v>46.840308555254104</v>
      </c>
      <c r="BH160" s="2">
        <f t="shared" si="168"/>
        <v>47.955403291824815</v>
      </c>
      <c r="BI160" s="2">
        <f t="shared" si="168"/>
        <v>48.051530605850388</v>
      </c>
      <c r="BJ160" s="2">
        <f t="shared" si="168"/>
        <v>46.419698224656685</v>
      </c>
      <c r="BK160" s="2">
        <f t="shared" si="168"/>
        <v>46.480481368734154</v>
      </c>
      <c r="BL160" s="2">
        <f t="shared" si="168"/>
        <v>47.073688788715593</v>
      </c>
      <c r="BM160" s="2">
        <f t="shared" si="168"/>
        <v>48.25003787176027</v>
      </c>
      <c r="BO160" s="2" t="str">
        <f t="shared" si="183"/>
        <v/>
      </c>
      <c r="BP160" s="2" t="str">
        <f t="shared" si="184"/>
        <v/>
      </c>
      <c r="BQ160" s="2" t="str">
        <f t="shared" si="185"/>
        <v/>
      </c>
      <c r="BR160" s="2" t="str">
        <f t="shared" si="186"/>
        <v/>
      </c>
      <c r="BS160" s="2" t="str">
        <f t="shared" si="187"/>
        <v/>
      </c>
      <c r="BT160" s="2" t="str">
        <f t="shared" si="188"/>
        <v/>
      </c>
      <c r="BU160" s="2" t="str">
        <f t="shared" si="189"/>
        <v/>
      </c>
      <c r="BV160" s="2" t="str">
        <f t="shared" si="190"/>
        <v/>
      </c>
      <c r="BW160" s="2" t="str">
        <f t="shared" si="191"/>
        <v/>
      </c>
      <c r="BX160" s="2" t="str">
        <f t="shared" si="192"/>
        <v/>
      </c>
      <c r="BY160" s="2" t="str">
        <f t="shared" si="193"/>
        <v/>
      </c>
      <c r="BZ160" s="2" t="str">
        <f t="shared" si="194"/>
        <v/>
      </c>
      <c r="CA160" s="2" t="str">
        <f t="shared" si="195"/>
        <v/>
      </c>
      <c r="CB160" s="2" t="str">
        <f t="shared" si="196"/>
        <v/>
      </c>
      <c r="CC160" s="2" t="str">
        <f t="shared" si="197"/>
        <v/>
      </c>
      <c r="CE160" s="2">
        <f t="shared" si="169"/>
        <v>47.76</v>
      </c>
      <c r="CF160" s="2">
        <f t="shared" si="169"/>
        <v>48.271000000000001</v>
      </c>
      <c r="CG160" s="2">
        <f t="shared" si="169"/>
        <v>45.441000000000003</v>
      </c>
      <c r="CH160" s="2">
        <f t="shared" si="169"/>
        <v>44.457999999999998</v>
      </c>
      <c r="CI160" s="2">
        <f t="shared" si="169"/>
        <v>47.186</v>
      </c>
      <c r="CJ160" s="2">
        <f t="shared" si="169"/>
        <v>45.051000000000002</v>
      </c>
      <c r="CK160" s="2">
        <f t="shared" si="169"/>
        <v>50.067999999999998</v>
      </c>
      <c r="CL160" s="2">
        <f t="shared" si="169"/>
        <v>47.051000000000002</v>
      </c>
      <c r="CM160" s="2">
        <f t="shared" si="169"/>
        <v>45.4</v>
      </c>
      <c r="CN160" s="2">
        <f t="shared" si="169"/>
        <v>45.616999999999997</v>
      </c>
      <c r="CO160" s="2">
        <f t="shared" si="169"/>
        <v>47</v>
      </c>
      <c r="CP160" s="2">
        <f t="shared" si="169"/>
        <v>47.417000000000002</v>
      </c>
      <c r="CQ160" s="2">
        <f t="shared" si="169"/>
        <v>44.832999999999998</v>
      </c>
      <c r="CR160" s="2">
        <f t="shared" si="169"/>
        <v>45.933</v>
      </c>
      <c r="CS160" s="2">
        <f t="shared" si="169"/>
        <v>46.767000000000003</v>
      </c>
      <c r="CU160" s="2">
        <f t="shared" si="198"/>
        <v>47.76</v>
      </c>
      <c r="CV160" s="2">
        <f t="shared" si="199"/>
        <v>48.271000000000001</v>
      </c>
      <c r="CW160" s="2">
        <f t="shared" si="200"/>
        <v>45.441000000000003</v>
      </c>
      <c r="CX160" s="2">
        <f t="shared" si="201"/>
        <v>44.457999999999998</v>
      </c>
      <c r="CY160" s="2">
        <f t="shared" si="202"/>
        <v>47.186</v>
      </c>
      <c r="CZ160" s="2">
        <f t="shared" si="203"/>
        <v>45.051000000000002</v>
      </c>
      <c r="DA160" s="2">
        <f t="shared" si="204"/>
        <v>50.067999999999998</v>
      </c>
      <c r="DB160" s="2">
        <f t="shared" si="205"/>
        <v>47.051000000000002</v>
      </c>
      <c r="DC160" s="2">
        <f t="shared" si="206"/>
        <v>45.4</v>
      </c>
      <c r="DD160" s="2">
        <f t="shared" si="207"/>
        <v>45.616999999999997</v>
      </c>
      <c r="DE160" s="2">
        <f t="shared" si="208"/>
        <v>47</v>
      </c>
      <c r="DF160" s="2">
        <f t="shared" si="209"/>
        <v>47.417000000000002</v>
      </c>
      <c r="DG160" s="2">
        <f t="shared" si="210"/>
        <v>44.832999999999998</v>
      </c>
      <c r="DH160" s="2">
        <f t="shared" si="211"/>
        <v>45.933</v>
      </c>
      <c r="DI160" s="2">
        <f t="shared" si="212"/>
        <v>46.767000000000003</v>
      </c>
      <c r="DK160" s="2">
        <f t="shared" si="177"/>
        <v>103.22821084797553</v>
      </c>
      <c r="DL160" s="2">
        <f t="shared" si="177"/>
        <v>102.57062499999998</v>
      </c>
      <c r="DM160" s="2">
        <f t="shared" si="177"/>
        <v>102.34261619556915</v>
      </c>
      <c r="DN160" s="2">
        <f t="shared" si="177"/>
        <v>98.957252711993917</v>
      </c>
      <c r="DO160" s="2">
        <f t="shared" si="177"/>
        <v>92.846085784313715</v>
      </c>
      <c r="DP160" s="2">
        <f t="shared" si="177"/>
        <v>81.790437535013993</v>
      </c>
      <c r="DQ160" s="2">
        <f t="shared" si="177"/>
        <v>95.22965179526355</v>
      </c>
      <c r="DR160" s="2">
        <f t="shared" si="177"/>
        <v>83.977704761904732</v>
      </c>
      <c r="DS160" s="2">
        <f t="shared" si="177"/>
        <v>99.212563025210102</v>
      </c>
      <c r="DT160" s="2">
        <f t="shared" si="177"/>
        <v>88.52851540616247</v>
      </c>
      <c r="DU160" s="2">
        <f t="shared" si="177"/>
        <v>98.541938935574223</v>
      </c>
      <c r="DV160" s="2">
        <f t="shared" si="177"/>
        <v>94.081194957983186</v>
      </c>
      <c r="DW160" s="2">
        <f t="shared" si="177"/>
        <v>88.726048179271714</v>
      </c>
      <c r="DX160" s="2">
        <f t="shared" si="177"/>
        <v>78.058874509803914</v>
      </c>
      <c r="DY160" s="2">
        <f t="shared" si="177"/>
        <v>65.443846590909104</v>
      </c>
      <c r="EA160" s="2">
        <f t="shared" ref="EA160:EJ185" si="214">CE$228*$B160+CE$229</f>
        <v>48.368945712772913</v>
      </c>
      <c r="EB160" s="2">
        <f t="shared" si="214"/>
        <v>47.024756390565003</v>
      </c>
      <c r="EC160" s="2">
        <f t="shared" si="214"/>
        <v>46.267930566976119</v>
      </c>
      <c r="ED160" s="2">
        <f t="shared" si="214"/>
        <v>46.386270482467296</v>
      </c>
      <c r="EE160" s="2">
        <f t="shared" si="214"/>
        <v>45.939054288775509</v>
      </c>
      <c r="EF160" s="2">
        <f t="shared" si="214"/>
        <v>46.888055501760036</v>
      </c>
      <c r="EG160" s="2">
        <f t="shared" si="214"/>
        <v>48.263800277507983</v>
      </c>
      <c r="EH160" s="2">
        <f t="shared" si="214"/>
        <v>45.692694558394969</v>
      </c>
      <c r="EI160" s="2">
        <f t="shared" si="214"/>
        <v>46.93098703533181</v>
      </c>
      <c r="EJ160" s="2">
        <f t="shared" si="214"/>
        <v>47.822148838677009</v>
      </c>
      <c r="EK160" s="2">
        <f t="shared" si="213"/>
        <v>47.778540813872141</v>
      </c>
      <c r="EL160" s="2">
        <f t="shared" si="180"/>
        <v>46.143060853026057</v>
      </c>
      <c r="EM160" s="2">
        <f t="shared" si="180"/>
        <v>46.349135276059755</v>
      </c>
      <c r="EN160" s="2">
        <f t="shared" si="180"/>
        <v>47.008148245040317</v>
      </c>
      <c r="EO160" s="2">
        <f t="shared" si="180"/>
        <v>48.335662398367113</v>
      </c>
      <c r="EQ160" s="2">
        <f t="shared" si="178"/>
        <v>48.453571688959926</v>
      </c>
      <c r="ER160" s="2">
        <f t="shared" si="178"/>
        <v>47.558005656945475</v>
      </c>
      <c r="ES160" s="2">
        <f t="shared" si="178"/>
        <v>47.73812538322187</v>
      </c>
      <c r="ET160" s="2">
        <f t="shared" si="178"/>
        <v>46.436709717923293</v>
      </c>
      <c r="EU160" s="2">
        <f t="shared" si="178"/>
        <v>46.370043732608337</v>
      </c>
      <c r="EV160" s="2">
        <f t="shared" si="178"/>
        <v>47.319858773324</v>
      </c>
      <c r="EW160" s="2">
        <f t="shared" si="178"/>
        <v>48.218493846606329</v>
      </c>
      <c r="EX160" s="2">
        <f t="shared" si="178"/>
        <v>47.153651715601363</v>
      </c>
      <c r="EY160" s="2">
        <f t="shared" si="178"/>
        <v>46.591433194135732</v>
      </c>
      <c r="EZ160" s="2">
        <f t="shared" si="178"/>
        <v>48.28893447486972</v>
      </c>
      <c r="FA160" s="2">
        <f t="shared" si="178"/>
        <v>48.83160177820438</v>
      </c>
      <c r="FB160" s="2">
        <f t="shared" si="178"/>
        <v>47.436394554778893</v>
      </c>
      <c r="FC160" s="2">
        <f t="shared" si="178"/>
        <v>46.954061094175373</v>
      </c>
      <c r="FD160" s="2">
        <f t="shared" si="178"/>
        <v>47.319088470542326</v>
      </c>
      <c r="FE160" s="2">
        <f t="shared" si="178"/>
        <v>47.832737453633243</v>
      </c>
      <c r="FG160" s="2">
        <f t="shared" si="179"/>
        <v>0.999885699264077</v>
      </c>
      <c r="FH160" s="2">
        <f t="shared" si="179"/>
        <v>0.99991359264225921</v>
      </c>
      <c r="FI160" s="2">
        <f t="shared" si="179"/>
        <v>0.9998892878165937</v>
      </c>
      <c r="FJ160" s="2">
        <f t="shared" si="179"/>
        <v>0.99988940776547974</v>
      </c>
      <c r="FK160" s="2">
        <f t="shared" si="179"/>
        <v>0.99989443879320106</v>
      </c>
      <c r="FL160" s="2">
        <f t="shared" si="179"/>
        <v>0.99987514750339002</v>
      </c>
      <c r="FM160" s="2">
        <f t="shared" si="179"/>
        <v>0.99988644232598367</v>
      </c>
      <c r="FN160" s="2">
        <f t="shared" si="179"/>
        <v>0.9998732354654184</v>
      </c>
      <c r="FO160" s="2">
        <f t="shared" si="179"/>
        <v>0.99988092686972607</v>
      </c>
      <c r="FP160" s="2">
        <f t="shared" si="179"/>
        <v>0.99987779971140167</v>
      </c>
      <c r="FQ160" s="2">
        <f t="shared" si="179"/>
        <v>0.99988123800062956</v>
      </c>
      <c r="FR160" s="2">
        <f t="shared" si="179"/>
        <v>0.99989282150844128</v>
      </c>
      <c r="FS160" s="2">
        <f t="shared" si="179"/>
        <v>0.99987324134215205</v>
      </c>
      <c r="FT160" s="2">
        <f t="shared" si="179"/>
        <v>0.99986291607842614</v>
      </c>
      <c r="FU160" s="2">
        <f t="shared" si="179"/>
        <v>0.99983473770184372</v>
      </c>
      <c r="FW160" s="2">
        <f t="shared" si="170"/>
        <v>0.21418395320871672</v>
      </c>
      <c r="FX160" s="2">
        <f t="shared" si="170"/>
        <v>0.22332142780847133</v>
      </c>
      <c r="FY160" s="2">
        <f t="shared" si="170"/>
        <v>0.27388151510399056</v>
      </c>
      <c r="FZ160" s="2">
        <f t="shared" si="170"/>
        <v>0.2472425773410028</v>
      </c>
      <c r="GA160" s="2">
        <f t="shared" si="170"/>
        <v>0.24095063616300028</v>
      </c>
      <c r="GB160" s="2">
        <f t="shared" si="170"/>
        <v>0.2228289972508003</v>
      </c>
      <c r="GC160" s="2">
        <f t="shared" si="170"/>
        <v>0.23281776107858085</v>
      </c>
      <c r="GD160" s="2">
        <f t="shared" si="170"/>
        <v>0.25366180312674985</v>
      </c>
      <c r="GE160" s="2">
        <f t="shared" si="170"/>
        <v>0.28538570096904747</v>
      </c>
      <c r="GF160" s="2">
        <f t="shared" si="170"/>
        <v>0.27481591861260124</v>
      </c>
      <c r="GG160" s="2">
        <f t="shared" si="170"/>
        <v>0.25350956721842149</v>
      </c>
      <c r="GH160" s="2">
        <f t="shared" si="170"/>
        <v>0.20992218354873013</v>
      </c>
      <c r="GI160" s="2">
        <f t="shared" si="170"/>
        <v>0.20824776906277176</v>
      </c>
      <c r="GJ160" s="2">
        <f t="shared" si="170"/>
        <v>0.19709250629199859</v>
      </c>
      <c r="GK160" s="2">
        <f t="shared" si="170"/>
        <v>0.17587488027779283</v>
      </c>
      <c r="GM160" s="86">
        <f t="shared" si="171"/>
        <v>7.1733154168336714E-132</v>
      </c>
      <c r="GN160" s="86">
        <f t="shared" si="171"/>
        <v>5.4096929591511066E-204</v>
      </c>
      <c r="GO160" s="86">
        <f t="shared" si="171"/>
        <v>0</v>
      </c>
      <c r="GP160" s="86">
        <f t="shared" si="171"/>
        <v>0</v>
      </c>
      <c r="GQ160" s="86">
        <f t="shared" si="171"/>
        <v>0</v>
      </c>
      <c r="GR160" s="86">
        <f t="shared" si="171"/>
        <v>0</v>
      </c>
      <c r="GS160" s="86">
        <f t="shared" si="171"/>
        <v>5.7236924305601346E-248</v>
      </c>
      <c r="GT160" s="86">
        <f t="shared" si="171"/>
        <v>7.6070785171598069E-260</v>
      </c>
      <c r="GU160" s="86">
        <f t="shared" si="171"/>
        <v>5.0806325164999902E-303</v>
      </c>
      <c r="GV160" s="86">
        <f t="shared" si="171"/>
        <v>1.1570005956496053E-282</v>
      </c>
      <c r="GW160" s="86">
        <f t="shared" si="171"/>
        <v>0</v>
      </c>
      <c r="GX160" s="86">
        <f t="shared" si="171"/>
        <v>9.5298532209112904E-293</v>
      </c>
      <c r="GY160" s="86">
        <f t="shared" si="171"/>
        <v>5.1123844752532599E-162</v>
      </c>
      <c r="GZ160" s="86">
        <f t="shared" si="171"/>
        <v>2.5093853754706359E-160</v>
      </c>
      <c r="HA160" s="86">
        <f t="shared" si="171"/>
        <v>1.1879979628087812E-207</v>
      </c>
      <c r="HC160" s="86">
        <f t="shared" si="182"/>
        <v>6.6330871034615855E-55</v>
      </c>
      <c r="HD160" s="86">
        <f t="shared" si="182"/>
        <v>2.8211034712719121E-110</v>
      </c>
      <c r="HE160" s="86">
        <f t="shared" si="182"/>
        <v>1.4347424968208188E-147</v>
      </c>
      <c r="HF160" s="86">
        <f t="shared" si="181"/>
        <v>3.3894182491492846E-217</v>
      </c>
      <c r="HG160" s="86">
        <f t="shared" si="181"/>
        <v>3.9535428790738703E-208</v>
      </c>
      <c r="HH160" s="86">
        <f t="shared" si="181"/>
        <v>5.8022496531135215E-205</v>
      </c>
      <c r="HI160" s="86">
        <f t="shared" si="181"/>
        <v>2.4863859643521193E-137</v>
      </c>
      <c r="HJ160" s="86">
        <f t="shared" si="181"/>
        <v>8.2169636179837731E-164</v>
      </c>
      <c r="HK160" s="86">
        <f t="shared" si="181"/>
        <v>5.1288774476261406E-181</v>
      </c>
      <c r="HL160" s="86">
        <f t="shared" si="162"/>
        <v>1.5360589688969298E-158</v>
      </c>
      <c r="HM160" s="86">
        <f t="shared" si="162"/>
        <v>3.5831163218659661E-156</v>
      </c>
      <c r="HN160" s="86">
        <f t="shared" si="162"/>
        <v>2.4370550191899452E-159</v>
      </c>
      <c r="HO160" s="86">
        <f t="shared" si="162"/>
        <v>5.0462215732837407E-85</v>
      </c>
      <c r="HP160" s="86">
        <f t="shared" si="162"/>
        <v>1.3663412840521583E-98</v>
      </c>
      <c r="HQ160" s="86">
        <f t="shared" si="162"/>
        <v>1.3991776097934084E-202</v>
      </c>
      <c r="HS160" s="86">
        <f t="shared" si="172"/>
        <v>6.1252416167210965E-6</v>
      </c>
      <c r="HT160" s="86">
        <f t="shared" si="172"/>
        <v>1.0518727465624433E-4</v>
      </c>
      <c r="HU160" s="86">
        <f t="shared" si="172"/>
        <v>1.3199499408892312E-6</v>
      </c>
      <c r="HV160" s="86">
        <f t="shared" si="172"/>
        <v>5.4745245863715223E-7</v>
      </c>
      <c r="HW160" s="86">
        <f t="shared" si="172"/>
        <v>1.1479350539508206E-6</v>
      </c>
      <c r="HX160" s="86">
        <f t="shared" si="172"/>
        <v>1.9845780289963703E-6</v>
      </c>
      <c r="HY160" s="86">
        <f t="shared" si="172"/>
        <v>3.1026405887389107E-7</v>
      </c>
      <c r="HZ160" s="86">
        <f t="shared" si="172"/>
        <v>6.0952480211337483E-8</v>
      </c>
      <c r="IA160" s="86">
        <f t="shared" si="172"/>
        <v>2.515203393602825E-9</v>
      </c>
      <c r="IB160" s="86">
        <f t="shared" si="172"/>
        <v>5.899984774375044E-9</v>
      </c>
      <c r="IC160" s="86">
        <f t="shared" si="172"/>
        <v>5.8253445243241186E-8</v>
      </c>
      <c r="ID160" s="86">
        <f t="shared" si="172"/>
        <v>2.4566813220589086E-5</v>
      </c>
      <c r="IE160" s="86">
        <f t="shared" si="172"/>
        <v>2.5128152417609854E-6</v>
      </c>
      <c r="IF160" s="86">
        <f t="shared" si="172"/>
        <v>1.3004373573696008E-5</v>
      </c>
      <c r="IG160" s="86">
        <f t="shared" si="172"/>
        <v>2.5079715001798456E-4</v>
      </c>
      <c r="II160" s="86">
        <f t="shared" si="173"/>
        <v>1.6633882915219564E-4</v>
      </c>
      <c r="IJ160" s="86">
        <f t="shared" si="173"/>
        <v>2.8552760338664326E-3</v>
      </c>
      <c r="IK160" s="86">
        <f t="shared" si="173"/>
        <v>8.9824441291254335E-3</v>
      </c>
      <c r="IL160" s="86">
        <f t="shared" si="173"/>
        <v>1.6026292019181271E-3</v>
      </c>
      <c r="IM160" s="86">
        <f t="shared" si="173"/>
        <v>1.0113213271379434E-3</v>
      </c>
      <c r="IN160" s="86">
        <f t="shared" si="173"/>
        <v>2.2065014613912562E-4</v>
      </c>
      <c r="IO160" s="86">
        <f t="shared" si="173"/>
        <v>2.9253546528478473E-4</v>
      </c>
      <c r="IP160" s="86">
        <f t="shared" si="173"/>
        <v>7.8071229714753014E-4</v>
      </c>
      <c r="IQ160" s="86">
        <f t="shared" si="173"/>
        <v>3.8497368313998733E-3</v>
      </c>
      <c r="IR160" s="86">
        <f t="shared" si="173"/>
        <v>2.2658095079449501E-3</v>
      </c>
      <c r="IS160" s="86">
        <f t="shared" si="173"/>
        <v>8.1370752270093505E-4</v>
      </c>
      <c r="IT160" s="86">
        <f t="shared" si="173"/>
        <v>3.0885144139455607E-4</v>
      </c>
      <c r="IU160" s="86">
        <f t="shared" si="173"/>
        <v>4.1292116449401781E-5</v>
      </c>
      <c r="IV160" s="86">
        <f t="shared" si="173"/>
        <v>4.0423509792181155E-5</v>
      </c>
      <c r="IW160" s="86">
        <f t="shared" si="173"/>
        <v>7.430705714550593E-5</v>
      </c>
      <c r="IY160" s="86">
        <f t="shared" si="174"/>
        <v>1.7246407076891674E-4</v>
      </c>
      <c r="IZ160" s="86">
        <f t="shared" si="174"/>
        <v>2.960463308522677E-3</v>
      </c>
      <c r="JA160" s="86">
        <f t="shared" si="174"/>
        <v>8.9837640790663229E-3</v>
      </c>
      <c r="JB160" s="86">
        <f t="shared" si="174"/>
        <v>1.6031766543767644E-3</v>
      </c>
      <c r="JC160" s="86">
        <f t="shared" si="174"/>
        <v>1.0124692621918943E-3</v>
      </c>
      <c r="JD160" s="86">
        <f t="shared" si="174"/>
        <v>2.2263472416812199E-4</v>
      </c>
      <c r="JE160" s="86">
        <f t="shared" si="174"/>
        <v>2.9284572934365862E-4</v>
      </c>
      <c r="JF160" s="86">
        <f t="shared" si="174"/>
        <v>7.8077324962774145E-4</v>
      </c>
      <c r="JG160" s="86">
        <f t="shared" si="174"/>
        <v>3.8497393466032669E-3</v>
      </c>
      <c r="JH160" s="86">
        <f t="shared" si="174"/>
        <v>2.2658154079297243E-3</v>
      </c>
      <c r="JI160" s="86">
        <f t="shared" si="174"/>
        <v>8.1376577614617829E-4</v>
      </c>
      <c r="JJ160" s="86">
        <f t="shared" si="174"/>
        <v>3.3341825461514514E-4</v>
      </c>
      <c r="JK160" s="86">
        <f t="shared" si="174"/>
        <v>4.3804931691162767E-5</v>
      </c>
      <c r="JL160" s="86">
        <f t="shared" si="174"/>
        <v>5.3427883365877166E-5</v>
      </c>
      <c r="JM160" s="86">
        <f t="shared" si="174"/>
        <v>3.2510420716349046E-4</v>
      </c>
    </row>
    <row r="161" spans="2:273" x14ac:dyDescent="0.25">
      <c r="B161" s="2">
        <v>134</v>
      </c>
      <c r="C161" s="37">
        <v>48.28</v>
      </c>
      <c r="D161" s="37">
        <v>49.847000000000001</v>
      </c>
      <c r="E161" s="37">
        <v>46.627000000000002</v>
      </c>
      <c r="F161" s="37">
        <v>46.491999999999997</v>
      </c>
      <c r="G161" s="37">
        <v>44.847000000000001</v>
      </c>
      <c r="H161" s="37">
        <v>45.441000000000003</v>
      </c>
      <c r="I161" s="37">
        <v>49.356000000000002</v>
      </c>
      <c r="J161" s="37">
        <v>45.491999999999997</v>
      </c>
      <c r="K161" s="37">
        <v>46.167000000000002</v>
      </c>
      <c r="L161" s="37">
        <v>50.366999999999997</v>
      </c>
      <c r="M161" s="37">
        <v>46.883000000000003</v>
      </c>
      <c r="N161" s="37">
        <v>43.017000000000003</v>
      </c>
      <c r="O161" s="37">
        <v>49.533000000000001</v>
      </c>
      <c r="P161" s="37">
        <v>46.517000000000003</v>
      </c>
      <c r="Q161" s="37">
        <v>47.232999999999997</v>
      </c>
      <c r="S161" s="4">
        <f t="shared" si="175"/>
        <v>48.259603353477573</v>
      </c>
      <c r="T161" s="4">
        <f t="shared" si="175"/>
        <v>47.022044459222037</v>
      </c>
      <c r="U161" s="4">
        <f t="shared" si="175"/>
        <v>46.69152702341713</v>
      </c>
      <c r="V161" s="4">
        <f t="shared" si="175"/>
        <v>46.319933781279467</v>
      </c>
      <c r="W161" s="4">
        <f t="shared" si="175"/>
        <v>45.972083584593967</v>
      </c>
      <c r="X161" s="4">
        <f t="shared" si="175"/>
        <v>46.827369560070323</v>
      </c>
      <c r="Y161" s="4">
        <f t="shared" si="175"/>
        <v>48.14707123199458</v>
      </c>
      <c r="Z161" s="4">
        <f t="shared" si="175"/>
        <v>46.021617031678552</v>
      </c>
      <c r="AA161" s="4">
        <f t="shared" si="175"/>
        <v>47.103974855822493</v>
      </c>
      <c r="AB161" s="4">
        <f t="shared" si="175"/>
        <v>48.107861495345226</v>
      </c>
      <c r="AC161" s="4">
        <f t="shared" si="175"/>
        <v>48.017766595006975</v>
      </c>
      <c r="AD161" s="4">
        <f t="shared" si="175"/>
        <v>46.312144858868145</v>
      </c>
      <c r="AE161" s="4">
        <f t="shared" si="175"/>
        <v>46.337166204790194</v>
      </c>
      <c r="AF161" s="4">
        <f t="shared" si="175"/>
        <v>46.965126141319203</v>
      </c>
      <c r="AG161" s="4">
        <f t="shared" si="175"/>
        <v>48.212311769059767</v>
      </c>
      <c r="AI161" s="4">
        <f t="shared" si="176"/>
        <v>2.0396646522428341E-2</v>
      </c>
      <c r="AJ161" s="4">
        <f t="shared" si="176"/>
        <v>2.8249555407779638</v>
      </c>
      <c r="AK161" s="4">
        <f t="shared" si="176"/>
        <v>-6.4527023417127793E-2</v>
      </c>
      <c r="AL161" s="4">
        <f t="shared" si="176"/>
        <v>0.17206621872053063</v>
      </c>
      <c r="AM161" s="4">
        <f t="shared" si="176"/>
        <v>-1.1250835845939662</v>
      </c>
      <c r="AN161" s="4">
        <f t="shared" si="176"/>
        <v>-1.386369560070321</v>
      </c>
      <c r="AO161" s="4">
        <f t="shared" si="176"/>
        <v>1.2089287680054213</v>
      </c>
      <c r="AP161" s="4">
        <f t="shared" si="176"/>
        <v>-0.52961703167855489</v>
      </c>
      <c r="AQ161" s="4">
        <f t="shared" si="176"/>
        <v>-0.93697485582249129</v>
      </c>
      <c r="AR161" s="4">
        <f t="shared" si="176"/>
        <v>2.2591385046547714</v>
      </c>
      <c r="AS161" s="4">
        <f t="shared" si="176"/>
        <v>-1.1347665950069725</v>
      </c>
      <c r="AT161" s="4">
        <f t="shared" si="176"/>
        <v>-3.2951448588681416</v>
      </c>
      <c r="AU161" s="4">
        <f t="shared" si="176"/>
        <v>3.1958337952098077</v>
      </c>
      <c r="AV161" s="4">
        <f t="shared" si="176"/>
        <v>-0.44812614131920014</v>
      </c>
      <c r="AW161" s="4">
        <f t="shared" si="176"/>
        <v>-0.97931176905976969</v>
      </c>
      <c r="AY161" s="2">
        <f t="shared" ref="AY161:BM177" si="215">IF(OR($B161 &lt; C$230, $B161 &gt; C$233), #N/A, ((1-FG161)*DK161) + (FG161 - FW161)*EA161 + (FW161*EQ161))</f>
        <v>48.257780084187502</v>
      </c>
      <c r="AZ161" s="2">
        <f t="shared" si="215"/>
        <v>47.00767141975853</v>
      </c>
      <c r="BA161" s="2">
        <f t="shared" si="215"/>
        <v>46.492109529844157</v>
      </c>
      <c r="BB161" s="2">
        <f t="shared" si="215"/>
        <v>46.229393573297649</v>
      </c>
      <c r="BC161" s="2">
        <f t="shared" si="215"/>
        <v>45.878680257351618</v>
      </c>
      <c r="BD161" s="2">
        <f t="shared" si="215"/>
        <v>46.795885363344667</v>
      </c>
      <c r="BE161" s="2">
        <f t="shared" si="215"/>
        <v>48.094150236276434</v>
      </c>
      <c r="BF161" s="2">
        <f t="shared" si="215"/>
        <v>45.888343739761716</v>
      </c>
      <c r="BG161" s="2">
        <f t="shared" si="215"/>
        <v>46.683861787251416</v>
      </c>
      <c r="BH161" s="2">
        <f t="shared" si="215"/>
        <v>47.79853733358415</v>
      </c>
      <c r="BI161" s="2">
        <f t="shared" si="215"/>
        <v>47.865751471685954</v>
      </c>
      <c r="BJ161" s="2">
        <f t="shared" si="215"/>
        <v>46.244463542371548</v>
      </c>
      <c r="BK161" s="2">
        <f t="shared" si="215"/>
        <v>46.322316461600991</v>
      </c>
      <c r="BL161" s="2">
        <f t="shared" si="215"/>
        <v>46.945735735783664</v>
      </c>
      <c r="BM161" s="2">
        <f t="shared" si="215"/>
        <v>48.146324949719315</v>
      </c>
      <c r="BO161" s="2" t="str">
        <f t="shared" si="183"/>
        <v/>
      </c>
      <c r="BP161" s="2" t="str">
        <f t="shared" si="184"/>
        <v/>
      </c>
      <c r="BQ161" s="2" t="str">
        <f t="shared" si="185"/>
        <v/>
      </c>
      <c r="BR161" s="2" t="str">
        <f t="shared" si="186"/>
        <v/>
      </c>
      <c r="BS161" s="2" t="str">
        <f t="shared" si="187"/>
        <v/>
      </c>
      <c r="BT161" s="2" t="str">
        <f t="shared" si="188"/>
        <v/>
      </c>
      <c r="BU161" s="2" t="str">
        <f t="shared" si="189"/>
        <v/>
      </c>
      <c r="BV161" s="2" t="str">
        <f t="shared" si="190"/>
        <v/>
      </c>
      <c r="BW161" s="2" t="str">
        <f t="shared" si="191"/>
        <v/>
      </c>
      <c r="BX161" s="2" t="str">
        <f t="shared" si="192"/>
        <v/>
      </c>
      <c r="BY161" s="2" t="str">
        <f t="shared" si="193"/>
        <v/>
      </c>
      <c r="BZ161" s="2" t="str">
        <f t="shared" si="194"/>
        <v/>
      </c>
      <c r="CA161" s="2" t="str">
        <f t="shared" si="195"/>
        <v/>
      </c>
      <c r="CB161" s="2" t="str">
        <f t="shared" si="196"/>
        <v/>
      </c>
      <c r="CC161" s="2" t="str">
        <f t="shared" si="197"/>
        <v/>
      </c>
      <c r="CE161" s="2">
        <f t="shared" ref="CE161:CS177" si="216">IF(AND(IY161 &lt; $CS$22, $B161 &gt; C$231, $B161 &lt; C$232), C161, "")</f>
        <v>48.28</v>
      </c>
      <c r="CF161" s="2">
        <f t="shared" si="216"/>
        <v>49.847000000000001</v>
      </c>
      <c r="CG161" s="2" t="str">
        <f t="shared" si="216"/>
        <v/>
      </c>
      <c r="CH161" s="2">
        <f t="shared" si="216"/>
        <v>46.491999999999997</v>
      </c>
      <c r="CI161" s="2">
        <f t="shared" si="216"/>
        <v>44.847000000000001</v>
      </c>
      <c r="CJ161" s="2">
        <f t="shared" si="216"/>
        <v>45.441000000000003</v>
      </c>
      <c r="CK161" s="2">
        <f t="shared" si="216"/>
        <v>49.356000000000002</v>
      </c>
      <c r="CL161" s="2">
        <f t="shared" si="216"/>
        <v>45.491999999999997</v>
      </c>
      <c r="CM161" s="2">
        <f t="shared" si="216"/>
        <v>46.167000000000002</v>
      </c>
      <c r="CN161" s="2">
        <f t="shared" si="216"/>
        <v>50.366999999999997</v>
      </c>
      <c r="CO161" s="2">
        <f t="shared" si="216"/>
        <v>46.883000000000003</v>
      </c>
      <c r="CP161" s="2">
        <f t="shared" si="216"/>
        <v>43.017000000000003</v>
      </c>
      <c r="CQ161" s="2">
        <f t="shared" si="216"/>
        <v>49.533000000000001</v>
      </c>
      <c r="CR161" s="2">
        <f t="shared" si="216"/>
        <v>46.517000000000003</v>
      </c>
      <c r="CS161" s="2">
        <f t="shared" si="216"/>
        <v>47.232999999999997</v>
      </c>
      <c r="CU161" s="2">
        <f t="shared" si="198"/>
        <v>48.28</v>
      </c>
      <c r="CV161" s="2">
        <f t="shared" si="199"/>
        <v>49.847000000000001</v>
      </c>
      <c r="CW161" s="2" t="str">
        <f t="shared" si="200"/>
        <v/>
      </c>
      <c r="CX161" s="2">
        <f t="shared" si="201"/>
        <v>46.491999999999997</v>
      </c>
      <c r="CY161" s="2">
        <f t="shared" si="202"/>
        <v>44.847000000000001</v>
      </c>
      <c r="CZ161" s="2">
        <f t="shared" si="203"/>
        <v>45.441000000000003</v>
      </c>
      <c r="DA161" s="2">
        <f t="shared" si="204"/>
        <v>49.356000000000002</v>
      </c>
      <c r="DB161" s="2">
        <f t="shared" si="205"/>
        <v>45.491999999999997</v>
      </c>
      <c r="DC161" s="2">
        <f t="shared" si="206"/>
        <v>46.167000000000002</v>
      </c>
      <c r="DD161" s="2">
        <f t="shared" si="207"/>
        <v>50.366999999999997</v>
      </c>
      <c r="DE161" s="2">
        <f t="shared" si="208"/>
        <v>46.883000000000003</v>
      </c>
      <c r="DF161" s="2">
        <f t="shared" si="209"/>
        <v>43.017000000000003</v>
      </c>
      <c r="DG161" s="2">
        <f t="shared" si="210"/>
        <v>49.533000000000001</v>
      </c>
      <c r="DH161" s="2">
        <f t="shared" si="211"/>
        <v>46.517000000000003</v>
      </c>
      <c r="DI161" s="2">
        <f t="shared" si="212"/>
        <v>47.232999999999997</v>
      </c>
      <c r="DK161" s="2">
        <f t="shared" si="177"/>
        <v>103.5359511077158</v>
      </c>
      <c r="DL161" s="2">
        <f t="shared" si="177"/>
        <v>102.87514314516127</v>
      </c>
      <c r="DM161" s="2">
        <f t="shared" si="177"/>
        <v>102.61302062643239</v>
      </c>
      <c r="DN161" s="2">
        <f t="shared" si="177"/>
        <v>99.211752482811335</v>
      </c>
      <c r="DO161" s="2">
        <f t="shared" si="177"/>
        <v>93.051518270944726</v>
      </c>
      <c r="DP161" s="2">
        <f t="shared" si="177"/>
        <v>81.905278991596631</v>
      </c>
      <c r="DQ161" s="2">
        <f t="shared" si="177"/>
        <v>95.454585943468288</v>
      </c>
      <c r="DR161" s="2">
        <f t="shared" si="177"/>
        <v>84.128585714285677</v>
      </c>
      <c r="DS161" s="2">
        <f t="shared" si="177"/>
        <v>99.496099159663885</v>
      </c>
      <c r="DT161" s="2">
        <f t="shared" si="177"/>
        <v>88.71974201680672</v>
      </c>
      <c r="DU161" s="2">
        <f t="shared" si="177"/>
        <v>98.800124369747891</v>
      </c>
      <c r="DV161" s="2">
        <f t="shared" si="177"/>
        <v>94.298495798319323</v>
      </c>
      <c r="DW161" s="2">
        <f t="shared" si="177"/>
        <v>88.928706722689071</v>
      </c>
      <c r="DX161" s="2">
        <f t="shared" si="177"/>
        <v>78.209829691876735</v>
      </c>
      <c r="DY161" s="2">
        <f t="shared" si="177"/>
        <v>65.515619318181834</v>
      </c>
      <c r="EA161" s="2">
        <f t="shared" si="214"/>
        <v>48.231712087706725</v>
      </c>
      <c r="EB161" s="2">
        <f t="shared" si="214"/>
        <v>46.871654306088864</v>
      </c>
      <c r="EC161" s="2">
        <f t="shared" si="214"/>
        <v>46.043631249031733</v>
      </c>
      <c r="ED161" s="2">
        <f t="shared" si="214"/>
        <v>46.21018508586657</v>
      </c>
      <c r="EE161" s="2">
        <f t="shared" si="214"/>
        <v>45.759371284469452</v>
      </c>
      <c r="EF161" s="2">
        <f t="shared" si="214"/>
        <v>46.685401484916568</v>
      </c>
      <c r="EG161" s="2">
        <f t="shared" si="214"/>
        <v>48.101061912029976</v>
      </c>
      <c r="EH161" s="2">
        <f t="shared" si="214"/>
        <v>45.474953191748895</v>
      </c>
      <c r="EI161" s="2">
        <f t="shared" si="214"/>
        <v>46.784660829748859</v>
      </c>
      <c r="EJ161" s="2">
        <f t="shared" si="214"/>
        <v>47.652818743983914</v>
      </c>
      <c r="EK161" s="2">
        <f t="shared" si="213"/>
        <v>47.565342227543084</v>
      </c>
      <c r="EL161" s="2">
        <f t="shared" si="180"/>
        <v>45.938477656998145</v>
      </c>
      <c r="EM161" s="2">
        <f t="shared" si="180"/>
        <v>46.177211107850646</v>
      </c>
      <c r="EN161" s="2">
        <f t="shared" si="180"/>
        <v>46.873766296054058</v>
      </c>
      <c r="EO161" s="2">
        <f t="shared" si="180"/>
        <v>48.241576211549294</v>
      </c>
      <c r="EQ161" s="2">
        <f t="shared" si="178"/>
        <v>48.319949444571293</v>
      </c>
      <c r="ER161" s="2">
        <f t="shared" si="178"/>
        <v>47.420683789541613</v>
      </c>
      <c r="ES161" s="2">
        <f t="shared" si="178"/>
        <v>47.556978302517251</v>
      </c>
      <c r="ET161" s="2">
        <f t="shared" si="178"/>
        <v>46.262540321608434</v>
      </c>
      <c r="EU161" s="2">
        <f t="shared" si="178"/>
        <v>46.203825972998359</v>
      </c>
      <c r="EV161" s="2">
        <f t="shared" si="178"/>
        <v>47.130552364188304</v>
      </c>
      <c r="EW161" s="2">
        <f t="shared" si="178"/>
        <v>48.053736002091441</v>
      </c>
      <c r="EX161" s="2">
        <f t="shared" si="178"/>
        <v>46.981163299699752</v>
      </c>
      <c r="EY161" s="2">
        <f t="shared" si="178"/>
        <v>46.434869848429273</v>
      </c>
      <c r="EZ161" s="2">
        <f t="shared" si="178"/>
        <v>48.133634035846001</v>
      </c>
      <c r="FA161" s="2">
        <f t="shared" si="178"/>
        <v>48.652056774868562</v>
      </c>
      <c r="FB161" s="2">
        <f t="shared" si="178"/>
        <v>47.273809409040666</v>
      </c>
      <c r="FC161" s="2">
        <f t="shared" si="178"/>
        <v>46.803380883899365</v>
      </c>
      <c r="FD161" s="2">
        <f t="shared" si="178"/>
        <v>47.194651330905621</v>
      </c>
      <c r="FE161" s="2">
        <f t="shared" si="178"/>
        <v>47.725533182816399</v>
      </c>
      <c r="FG161" s="2">
        <f t="shared" si="179"/>
        <v>0.99989575544148079</v>
      </c>
      <c r="FH161" s="2">
        <f t="shared" si="179"/>
        <v>0.99992119495399256</v>
      </c>
      <c r="FI161" s="2">
        <f t="shared" si="179"/>
        <v>0.99989902830507171</v>
      </c>
      <c r="FJ161" s="2">
        <f t="shared" si="179"/>
        <v>0.99989913770188621</v>
      </c>
      <c r="FK161" s="2">
        <f t="shared" si="179"/>
        <v>0.99990372614096901</v>
      </c>
      <c r="FL161" s="2">
        <f t="shared" si="179"/>
        <v>0.99988613191885434</v>
      </c>
      <c r="FM161" s="2">
        <f t="shared" si="179"/>
        <v>0.99989643313558108</v>
      </c>
      <c r="FN161" s="2">
        <f t="shared" si="179"/>
        <v>0.99988438808089131</v>
      </c>
      <c r="FO161" s="2">
        <f t="shared" si="179"/>
        <v>0.99989140287672629</v>
      </c>
      <c r="FP161" s="2">
        <f t="shared" si="179"/>
        <v>0.99988855081389072</v>
      </c>
      <c r="FQ161" s="2">
        <f t="shared" si="179"/>
        <v>0.99989168663742101</v>
      </c>
      <c r="FR161" s="2">
        <f t="shared" si="179"/>
        <v>0.99990225113212738</v>
      </c>
      <c r="FS161" s="2">
        <f t="shared" si="179"/>
        <v>0.99988439344065572</v>
      </c>
      <c r="FT161" s="2">
        <f t="shared" si="179"/>
        <v>0.99987497646960199</v>
      </c>
      <c r="FU161" s="2">
        <f t="shared" si="179"/>
        <v>0.99984927680103475</v>
      </c>
      <c r="FW161" s="2">
        <f t="shared" ref="FW161:GK177" si="217">POWER(10,($B161-C$232)/C$229)/(1+POWER(10,($B161-C$232)/C$229))</f>
        <v>0.23009336658917628</v>
      </c>
      <c r="FX161" s="2">
        <f t="shared" si="217"/>
        <v>0.2397025298668658</v>
      </c>
      <c r="FY161" s="2">
        <f t="shared" si="217"/>
        <v>0.29257424638067525</v>
      </c>
      <c r="FZ161" s="2">
        <f t="shared" si="217"/>
        <v>0.26478015700546603</v>
      </c>
      <c r="GA161" s="2">
        <f t="shared" si="217"/>
        <v>0.25819499344184749</v>
      </c>
      <c r="GB161" s="2">
        <f t="shared" si="217"/>
        <v>0.23918510221169251</v>
      </c>
      <c r="GC161" s="2">
        <f t="shared" si="217"/>
        <v>0.2496715176108833</v>
      </c>
      <c r="GD161" s="2">
        <f t="shared" si="217"/>
        <v>0.2714904947309697</v>
      </c>
      <c r="GE161" s="2">
        <f t="shared" si="217"/>
        <v>0.30453430406303994</v>
      </c>
      <c r="GF161" s="2">
        <f t="shared" si="217"/>
        <v>0.29354664216036508</v>
      </c>
      <c r="GG161" s="2">
        <f t="shared" si="217"/>
        <v>0.27133144884618171</v>
      </c>
      <c r="GH161" s="2">
        <f t="shared" si="217"/>
        <v>0.22560591994385476</v>
      </c>
      <c r="GI161" s="2">
        <f t="shared" si="217"/>
        <v>0.22384184896300574</v>
      </c>
      <c r="GJ161" s="2">
        <f t="shared" si="217"/>
        <v>0.21207500214701031</v>
      </c>
      <c r="GK161" s="2">
        <f t="shared" si="217"/>
        <v>0.18962539055387859</v>
      </c>
      <c r="GM161" s="86">
        <f t="shared" ref="GM161:HA177" si="218" xml:space="preserve"> _xlfn.NORM.DIST($B161, C$7, ABS(C$11), TRUE) * _xlfn.NORM.DIST(($B161 - C$7)*C$15, 0, ABS(C$11), TRUE) * 2</f>
        <v>3.1416509750014918E-135</v>
      </c>
      <c r="GN161" s="86">
        <f t="shared" si="218"/>
        <v>3.2461564402558358E-209</v>
      </c>
      <c r="GO161" s="86">
        <f t="shared" si="218"/>
        <v>0</v>
      </c>
      <c r="GP161" s="86">
        <f t="shared" si="218"/>
        <v>0</v>
      </c>
      <c r="GQ161" s="86">
        <f t="shared" si="218"/>
        <v>0</v>
      </c>
      <c r="GR161" s="86">
        <f t="shared" si="218"/>
        <v>0</v>
      </c>
      <c r="GS161" s="86">
        <f t="shared" si="218"/>
        <v>2.7175497038436219E-254</v>
      </c>
      <c r="GT161" s="86">
        <f t="shared" si="218"/>
        <v>1.8507111139578396E-266</v>
      </c>
      <c r="GU161" s="86">
        <f t="shared" si="218"/>
        <v>0</v>
      </c>
      <c r="GV161" s="86">
        <f t="shared" si="218"/>
        <v>7.8233378654440581E-290</v>
      </c>
      <c r="GW161" s="86">
        <f t="shared" si="218"/>
        <v>0</v>
      </c>
      <c r="GX161" s="86">
        <f t="shared" si="218"/>
        <v>2.7761580308907012E-300</v>
      </c>
      <c r="GY161" s="86">
        <f t="shared" si="218"/>
        <v>4.0155798363828768E-166</v>
      </c>
      <c r="GZ161" s="86">
        <f t="shared" si="218"/>
        <v>2.6214888099042872E-164</v>
      </c>
      <c r="HA161" s="86">
        <f t="shared" si="218"/>
        <v>7.439018830611321E-213</v>
      </c>
      <c r="HC161" s="86">
        <f t="shared" si="182"/>
        <v>7.1100027894693987E-57</v>
      </c>
      <c r="HD161" s="86">
        <f t="shared" si="182"/>
        <v>2.9932215207736993E-114</v>
      </c>
      <c r="HE161" s="86">
        <f t="shared" si="182"/>
        <v>7.3902274006251649E-153</v>
      </c>
      <c r="HF161" s="86">
        <f t="shared" si="181"/>
        <v>6.2010604587980404E-225</v>
      </c>
      <c r="HG161" s="86">
        <f t="shared" si="181"/>
        <v>1.1586212906883596E-215</v>
      </c>
      <c r="HH161" s="86">
        <f t="shared" si="181"/>
        <v>1.9728813163799337E-212</v>
      </c>
      <c r="HI161" s="86">
        <f t="shared" si="181"/>
        <v>3.0241512725263251E-142</v>
      </c>
      <c r="HJ161" s="86">
        <f t="shared" si="181"/>
        <v>1.0818548674412807E-169</v>
      </c>
      <c r="HK161" s="86">
        <f t="shared" si="181"/>
        <v>2.3388962617385138E-187</v>
      </c>
      <c r="HL161" s="86">
        <f t="shared" si="162"/>
        <v>3.9541487097154116E-164</v>
      </c>
      <c r="HM161" s="86">
        <f t="shared" si="162"/>
        <v>9.6350128661017292E-162</v>
      </c>
      <c r="HN161" s="86">
        <f t="shared" si="162"/>
        <v>3.5489511236961015E-165</v>
      </c>
      <c r="HO161" s="86">
        <f t="shared" si="162"/>
        <v>4.170575822160189E-88</v>
      </c>
      <c r="HP161" s="86">
        <f t="shared" si="162"/>
        <v>4.2929781836741043E-102</v>
      </c>
      <c r="HQ161" s="86">
        <f t="shared" si="162"/>
        <v>6.5853340216041895E-210</v>
      </c>
      <c r="HS161" s="86">
        <f t="shared" ref="HS161:IG177" si="219" xml:space="preserve"> _xlfn.NORM.DIST($B161, C$9, ABS(C$13), TRUE) * _xlfn.NORM.DIST(($B161 - C$9)*C$17, 0, ABS(C$13), TRUE) * 2</f>
        <v>1.5041659907723041E-6</v>
      </c>
      <c r="HT161" s="86">
        <f t="shared" si="219"/>
        <v>3.8533825695561876E-5</v>
      </c>
      <c r="HU161" s="86">
        <f t="shared" si="219"/>
        <v>3.3523466723370428E-7</v>
      </c>
      <c r="HV161" s="86">
        <f t="shared" si="219"/>
        <v>1.2163009149426193E-7</v>
      </c>
      <c r="HW161" s="86">
        <f t="shared" si="219"/>
        <v>2.6086291182914943E-7</v>
      </c>
      <c r="HX161" s="86">
        <f t="shared" si="219"/>
        <v>4.4254803581419228E-7</v>
      </c>
      <c r="HY161" s="86">
        <f t="shared" si="219"/>
        <v>5.9670514769818962E-8</v>
      </c>
      <c r="HZ161" s="86">
        <f t="shared" si="219"/>
        <v>1.0277164248526763E-8</v>
      </c>
      <c r="IA161" s="86">
        <f t="shared" si="219"/>
        <v>3.52936448440963E-10</v>
      </c>
      <c r="IB161" s="86">
        <f t="shared" si="219"/>
        <v>8.6410974725106753E-10</v>
      </c>
      <c r="IC161" s="86">
        <f t="shared" si="219"/>
        <v>9.873283454260409E-9</v>
      </c>
      <c r="ID161" s="86">
        <f t="shared" si="219"/>
        <v>7.1262808482664239E-6</v>
      </c>
      <c r="IE161" s="86">
        <f t="shared" si="219"/>
        <v>5.3553826010915563E-7</v>
      </c>
      <c r="IF161" s="86">
        <f t="shared" si="219"/>
        <v>3.2560400509023243E-6</v>
      </c>
      <c r="IG161" s="86">
        <f t="shared" si="219"/>
        <v>7.7974463970041067E-5</v>
      </c>
      <c r="II161" s="86">
        <f t="shared" ref="II161:IW177" si="220" xml:space="preserve"> _xlfn.NORM.DIST($B161, C$10, ABS(C$14), TRUE) * _xlfn.NORM.DIST(($B161 - C$10)*C$18, 0, ABS(C$14), TRUE) * 2</f>
        <v>4.6581495483963639E-4</v>
      </c>
      <c r="IJ161" s="86">
        <f t="shared" si="220"/>
        <v>5.6658640888612895E-3</v>
      </c>
      <c r="IK161" s="86">
        <f t="shared" si="220"/>
        <v>1.7561419922057814E-2</v>
      </c>
      <c r="IL161" s="86">
        <f t="shared" si="220"/>
        <v>3.7554118443361853E-3</v>
      </c>
      <c r="IM161" s="86">
        <f t="shared" si="220"/>
        <v>2.475143768302354E-3</v>
      </c>
      <c r="IN161" s="86">
        <f t="shared" si="220"/>
        <v>6.1903971559579382E-4</v>
      </c>
      <c r="IO161" s="86">
        <f t="shared" si="220"/>
        <v>8.2665568978757182E-4</v>
      </c>
      <c r="IP161" s="86">
        <f t="shared" si="220"/>
        <v>2.1007984046958407E-3</v>
      </c>
      <c r="IQ161" s="86">
        <f t="shared" si="220"/>
        <v>9.1387425977605425E-3</v>
      </c>
      <c r="IR161" s="86">
        <f t="shared" si="220"/>
        <v>5.6378316539471146E-3</v>
      </c>
      <c r="IS161" s="86">
        <f t="shared" si="220"/>
        <v>2.1739293398959072E-3</v>
      </c>
      <c r="IT161" s="86">
        <f t="shared" si="220"/>
        <v>7.8362576959014501E-4</v>
      </c>
      <c r="IU161" s="86">
        <f t="shared" si="220"/>
        <v>1.3454277438262009E-4</v>
      </c>
      <c r="IV161" s="86">
        <f t="shared" si="220"/>
        <v>1.2395297462081725E-4</v>
      </c>
      <c r="IW161" s="86">
        <f t="shared" si="220"/>
        <v>1.9291260093036802E-4</v>
      </c>
      <c r="IY161" s="86">
        <f t="shared" ref="IY161:JM177" si="221">GM161+HC161+HS161+II161</f>
        <v>4.6731912083040867E-4</v>
      </c>
      <c r="IZ161" s="86">
        <f t="shared" si="221"/>
        <v>5.7043979145568512E-3</v>
      </c>
      <c r="JA161" s="86">
        <f t="shared" si="221"/>
        <v>1.7561755156725048E-2</v>
      </c>
      <c r="JB161" s="86">
        <f t="shared" si="221"/>
        <v>3.7555334744276796E-3</v>
      </c>
      <c r="JC161" s="86">
        <f t="shared" si="221"/>
        <v>2.475404631214183E-3</v>
      </c>
      <c r="JD161" s="86">
        <f t="shared" si="221"/>
        <v>6.1948226363160806E-4</v>
      </c>
      <c r="JE161" s="86">
        <f t="shared" si="221"/>
        <v>8.2671536030234167E-4</v>
      </c>
      <c r="JF161" s="86">
        <f t="shared" si="221"/>
        <v>2.1008086818600892E-3</v>
      </c>
      <c r="JG161" s="86">
        <f t="shared" si="221"/>
        <v>9.1387429506969917E-3</v>
      </c>
      <c r="JH161" s="86">
        <f t="shared" si="221"/>
        <v>5.6378325180568619E-3</v>
      </c>
      <c r="JI161" s="86">
        <f t="shared" si="221"/>
        <v>2.1739392131793615E-3</v>
      </c>
      <c r="JJ161" s="86">
        <f t="shared" si="221"/>
        <v>7.907520504384114E-4</v>
      </c>
      <c r="JK161" s="86">
        <f t="shared" si="221"/>
        <v>1.3507831264272926E-4</v>
      </c>
      <c r="JL161" s="86">
        <f t="shared" si="221"/>
        <v>1.2720901467171958E-4</v>
      </c>
      <c r="JM161" s="86">
        <f t="shared" si="221"/>
        <v>2.7088706490040909E-4</v>
      </c>
    </row>
    <row r="162" spans="2:273" x14ac:dyDescent="0.25">
      <c r="B162" s="2">
        <v>135</v>
      </c>
      <c r="C162" s="37">
        <v>49.04</v>
      </c>
      <c r="D162" s="37">
        <v>46.067999999999998</v>
      </c>
      <c r="E162" s="37">
        <v>43.136000000000003</v>
      </c>
      <c r="F162" s="37">
        <v>47.643999999999998</v>
      </c>
      <c r="G162" s="37">
        <v>43.847000000000001</v>
      </c>
      <c r="H162" s="37">
        <v>46.661000000000001</v>
      </c>
      <c r="I162" s="37">
        <v>47.237000000000002</v>
      </c>
      <c r="J162" s="37">
        <v>45.576000000000001</v>
      </c>
      <c r="K162" s="37">
        <v>46.966999999999999</v>
      </c>
      <c r="L162" s="37">
        <v>48.517000000000003</v>
      </c>
      <c r="M162" s="37">
        <v>47.216999999999999</v>
      </c>
      <c r="N162" s="37">
        <v>44.8</v>
      </c>
      <c r="O162" s="37">
        <v>43.482999999999997</v>
      </c>
      <c r="P162" s="37">
        <v>46.283000000000001</v>
      </c>
      <c r="Q162" s="37">
        <v>47.95</v>
      </c>
      <c r="S162" s="4">
        <f t="shared" si="175"/>
        <v>48.126895077686271</v>
      </c>
      <c r="T162" s="4">
        <f t="shared" si="175"/>
        <v>46.893102065909709</v>
      </c>
      <c r="U162" s="4">
        <f t="shared" si="175"/>
        <v>46.647231645314825</v>
      </c>
      <c r="V162" s="4">
        <f t="shared" si="175"/>
        <v>46.237870078769198</v>
      </c>
      <c r="W162" s="4">
        <f t="shared" si="175"/>
        <v>45.908153735269998</v>
      </c>
      <c r="X162" s="4">
        <f t="shared" si="175"/>
        <v>46.680460611679599</v>
      </c>
      <c r="Y162" s="4">
        <f t="shared" si="175"/>
        <v>48.058175918074895</v>
      </c>
      <c r="Z162" s="4">
        <f t="shared" si="175"/>
        <v>46.016110751495802</v>
      </c>
      <c r="AA162" s="4">
        <f t="shared" si="175"/>
        <v>47.361870033847893</v>
      </c>
      <c r="AB162" s="4">
        <f t="shared" si="175"/>
        <v>48.289992048044198</v>
      </c>
      <c r="AC162" s="4">
        <f t="shared" si="175"/>
        <v>48.027437444533497</v>
      </c>
      <c r="AD162" s="4">
        <f t="shared" si="175"/>
        <v>46.222768602058167</v>
      </c>
      <c r="AE162" s="4">
        <f t="shared" si="175"/>
        <v>46.20720069926621</v>
      </c>
      <c r="AF162" s="4">
        <f t="shared" si="175"/>
        <v>46.870287280869597</v>
      </c>
      <c r="AG162" s="4">
        <f t="shared" si="175"/>
        <v>48.194037041433212</v>
      </c>
      <c r="AI162" s="4">
        <f t="shared" si="176"/>
        <v>0.9131049223137282</v>
      </c>
      <c r="AJ162" s="4">
        <f t="shared" si="176"/>
        <v>-0.8251020659097108</v>
      </c>
      <c r="AK162" s="4">
        <f t="shared" si="176"/>
        <v>-3.5112316453148225</v>
      </c>
      <c r="AL162" s="4">
        <f t="shared" si="176"/>
        <v>1.4061299212308001</v>
      </c>
      <c r="AM162" s="4">
        <f t="shared" si="176"/>
        <v>-2.0611537352699969</v>
      </c>
      <c r="AN162" s="4">
        <f t="shared" si="176"/>
        <v>-1.9460611679598117E-2</v>
      </c>
      <c r="AO162" s="4">
        <f t="shared" si="176"/>
        <v>-0.82117591807489276</v>
      </c>
      <c r="AP162" s="4">
        <f t="shared" si="176"/>
        <v>-0.44011075149580137</v>
      </c>
      <c r="AQ162" s="4">
        <f t="shared" si="176"/>
        <v>-0.39487003384789432</v>
      </c>
      <c r="AR162" s="4">
        <f t="shared" si="176"/>
        <v>0.22700795195580525</v>
      </c>
      <c r="AS162" s="4">
        <f t="shared" si="176"/>
        <v>-0.81043744453349831</v>
      </c>
      <c r="AT162" s="4">
        <f t="shared" si="176"/>
        <v>-1.42276860205817</v>
      </c>
      <c r="AU162" s="4">
        <f t="shared" si="176"/>
        <v>-2.7242006992662127</v>
      </c>
      <c r="AV162" s="4">
        <f t="shared" si="176"/>
        <v>-0.58728728086959592</v>
      </c>
      <c r="AW162" s="4">
        <f t="shared" si="176"/>
        <v>-0.24403704143320937</v>
      </c>
      <c r="AY162" s="2">
        <f t="shared" si="215"/>
        <v>48.122448204514392</v>
      </c>
      <c r="AZ162" s="2">
        <f t="shared" si="215"/>
        <v>46.867702886761926</v>
      </c>
      <c r="BA162" s="2">
        <f t="shared" si="215"/>
        <v>46.310206227385265</v>
      </c>
      <c r="BB162" s="2">
        <f t="shared" si="215"/>
        <v>46.05437867886338</v>
      </c>
      <c r="BC162" s="2">
        <f t="shared" si="215"/>
        <v>45.710363162393897</v>
      </c>
      <c r="BD162" s="2">
        <f t="shared" si="215"/>
        <v>46.603972173692668</v>
      </c>
      <c r="BE162" s="2">
        <f t="shared" si="215"/>
        <v>47.929641920079497</v>
      </c>
      <c r="BF162" s="2">
        <f t="shared" si="215"/>
        <v>45.711382866355144</v>
      </c>
      <c r="BG162" s="2">
        <f t="shared" si="215"/>
        <v>46.526810336672156</v>
      </c>
      <c r="BH162" s="2">
        <f t="shared" si="215"/>
        <v>47.642587442582276</v>
      </c>
      <c r="BI162" s="2">
        <f t="shared" si="215"/>
        <v>47.682068088106291</v>
      </c>
      <c r="BJ162" s="2">
        <f t="shared" si="215"/>
        <v>46.071698103724088</v>
      </c>
      <c r="BK162" s="2">
        <f t="shared" si="215"/>
        <v>46.165374666811147</v>
      </c>
      <c r="BL162" s="2">
        <f t="shared" si="215"/>
        <v>46.81837719993797</v>
      </c>
      <c r="BM162" s="2">
        <f t="shared" si="215"/>
        <v>48.041840812462297</v>
      </c>
      <c r="BO162" s="2" t="str">
        <f t="shared" si="183"/>
        <v/>
      </c>
      <c r="BP162" s="2" t="str">
        <f t="shared" si="184"/>
        <v/>
      </c>
      <c r="BQ162" s="2" t="str">
        <f t="shared" si="185"/>
        <v/>
      </c>
      <c r="BR162" s="2" t="str">
        <f t="shared" si="186"/>
        <v/>
      </c>
      <c r="BS162" s="2" t="str">
        <f t="shared" si="187"/>
        <v/>
      </c>
      <c r="BT162" s="2" t="str">
        <f t="shared" si="188"/>
        <v/>
      </c>
      <c r="BU162" s="2" t="str">
        <f t="shared" si="189"/>
        <v/>
      </c>
      <c r="BV162" s="2" t="str">
        <f t="shared" si="190"/>
        <v/>
      </c>
      <c r="BW162" s="2" t="str">
        <f t="shared" si="191"/>
        <v/>
      </c>
      <c r="BX162" s="2" t="str">
        <f t="shared" si="192"/>
        <v/>
      </c>
      <c r="BY162" s="2" t="str">
        <f t="shared" si="193"/>
        <v/>
      </c>
      <c r="BZ162" s="2" t="str">
        <f t="shared" si="194"/>
        <v/>
      </c>
      <c r="CA162" s="2" t="str">
        <f t="shared" si="195"/>
        <v/>
      </c>
      <c r="CB162" s="2" t="str">
        <f t="shared" si="196"/>
        <v/>
      </c>
      <c r="CC162" s="2" t="str">
        <f t="shared" si="197"/>
        <v/>
      </c>
      <c r="CE162" s="2">
        <f t="shared" si="216"/>
        <v>49.04</v>
      </c>
      <c r="CF162" s="2" t="str">
        <f t="shared" si="216"/>
        <v/>
      </c>
      <c r="CG162" s="2" t="str">
        <f t="shared" si="216"/>
        <v/>
      </c>
      <c r="CH162" s="2">
        <f t="shared" si="216"/>
        <v>47.643999999999998</v>
      </c>
      <c r="CI162" s="2">
        <f t="shared" si="216"/>
        <v>43.847000000000001</v>
      </c>
      <c r="CJ162" s="2">
        <f t="shared" si="216"/>
        <v>46.661000000000001</v>
      </c>
      <c r="CK162" s="2">
        <f t="shared" si="216"/>
        <v>47.237000000000002</v>
      </c>
      <c r="CL162" s="2">
        <f t="shared" si="216"/>
        <v>45.576000000000001</v>
      </c>
      <c r="CM162" s="2" t="str">
        <f t="shared" si="216"/>
        <v/>
      </c>
      <c r="CN162" s="2" t="str">
        <f t="shared" si="216"/>
        <v/>
      </c>
      <c r="CO162" s="2">
        <f t="shared" si="216"/>
        <v>47.216999999999999</v>
      </c>
      <c r="CP162" s="2">
        <f t="shared" si="216"/>
        <v>44.8</v>
      </c>
      <c r="CQ162" s="2">
        <f t="shared" si="216"/>
        <v>43.482999999999997</v>
      </c>
      <c r="CR162" s="2">
        <f t="shared" si="216"/>
        <v>46.283000000000001</v>
      </c>
      <c r="CS162" s="2">
        <f t="shared" si="216"/>
        <v>47.95</v>
      </c>
      <c r="CU162" s="2">
        <f t="shared" si="198"/>
        <v>49.04</v>
      </c>
      <c r="CV162" s="2" t="str">
        <f t="shared" si="199"/>
        <v/>
      </c>
      <c r="CW162" s="2" t="str">
        <f t="shared" si="200"/>
        <v/>
      </c>
      <c r="CX162" s="2">
        <f t="shared" si="201"/>
        <v>47.643999999999998</v>
      </c>
      <c r="CY162" s="2">
        <f t="shared" si="202"/>
        <v>43.847000000000001</v>
      </c>
      <c r="CZ162" s="2">
        <f t="shared" si="203"/>
        <v>46.661000000000001</v>
      </c>
      <c r="DA162" s="2">
        <f t="shared" si="204"/>
        <v>47.237000000000002</v>
      </c>
      <c r="DB162" s="2">
        <f t="shared" si="205"/>
        <v>45.576000000000001</v>
      </c>
      <c r="DC162" s="2" t="str">
        <f t="shared" si="206"/>
        <v/>
      </c>
      <c r="DD162" s="2" t="str">
        <f t="shared" si="207"/>
        <v/>
      </c>
      <c r="DE162" s="2">
        <f t="shared" si="208"/>
        <v>47.216999999999999</v>
      </c>
      <c r="DF162" s="2">
        <f t="shared" si="209"/>
        <v>44.8</v>
      </c>
      <c r="DG162" s="2">
        <f t="shared" si="210"/>
        <v>43.482999999999997</v>
      </c>
      <c r="DH162" s="2">
        <f t="shared" si="211"/>
        <v>46.283000000000001</v>
      </c>
      <c r="DI162" s="2">
        <f t="shared" si="212"/>
        <v>47.95</v>
      </c>
      <c r="DK162" s="2">
        <f t="shared" si="177"/>
        <v>103.84369136745606</v>
      </c>
      <c r="DL162" s="2">
        <f t="shared" si="177"/>
        <v>103.17966129032256</v>
      </c>
      <c r="DM162" s="2">
        <f t="shared" si="177"/>
        <v>102.88342505729565</v>
      </c>
      <c r="DN162" s="2">
        <f t="shared" si="177"/>
        <v>99.466252253628753</v>
      </c>
      <c r="DO162" s="2">
        <f t="shared" si="177"/>
        <v>93.256950757575751</v>
      </c>
      <c r="DP162" s="2">
        <f t="shared" si="177"/>
        <v>82.020120448179256</v>
      </c>
      <c r="DQ162" s="2">
        <f t="shared" si="177"/>
        <v>95.679520091673027</v>
      </c>
      <c r="DR162" s="2">
        <f t="shared" si="177"/>
        <v>84.279466666666622</v>
      </c>
      <c r="DS162" s="2">
        <f t="shared" si="177"/>
        <v>99.779635294117668</v>
      </c>
      <c r="DT162" s="2">
        <f t="shared" si="177"/>
        <v>88.910968627450984</v>
      </c>
      <c r="DU162" s="2">
        <f t="shared" si="177"/>
        <v>99.05830980392156</v>
      </c>
      <c r="DV162" s="2">
        <f t="shared" si="177"/>
        <v>94.515796638655445</v>
      </c>
      <c r="DW162" s="2">
        <f t="shared" si="177"/>
        <v>89.131365266106442</v>
      </c>
      <c r="DX162" s="2">
        <f t="shared" si="177"/>
        <v>78.360784873949569</v>
      </c>
      <c r="DY162" s="2">
        <f t="shared" si="177"/>
        <v>65.58739204545455</v>
      </c>
      <c r="EA162" s="2">
        <f t="shared" si="214"/>
        <v>48.094478462640545</v>
      </c>
      <c r="EB162" s="2">
        <f t="shared" si="214"/>
        <v>46.718552221612725</v>
      </c>
      <c r="EC162" s="2">
        <f t="shared" si="214"/>
        <v>45.819331931087355</v>
      </c>
      <c r="ED162" s="2">
        <f t="shared" si="214"/>
        <v>46.034099689265844</v>
      </c>
      <c r="EE162" s="2">
        <f t="shared" si="214"/>
        <v>45.579688280163396</v>
      </c>
      <c r="EF162" s="2">
        <f t="shared" si="214"/>
        <v>46.4827474680731</v>
      </c>
      <c r="EG162" s="2">
        <f t="shared" si="214"/>
        <v>47.93832354655197</v>
      </c>
      <c r="EH162" s="2">
        <f t="shared" si="214"/>
        <v>45.257211825102829</v>
      </c>
      <c r="EI162" s="2">
        <f t="shared" si="214"/>
        <v>46.638334624165907</v>
      </c>
      <c r="EJ162" s="2">
        <f t="shared" si="214"/>
        <v>47.483488649290805</v>
      </c>
      <c r="EK162" s="2">
        <f t="shared" si="213"/>
        <v>47.352143641214042</v>
      </c>
      <c r="EL162" s="2">
        <f t="shared" si="180"/>
        <v>45.733894460970234</v>
      </c>
      <c r="EM162" s="2">
        <f t="shared" si="180"/>
        <v>46.005286939641536</v>
      </c>
      <c r="EN162" s="2">
        <f t="shared" si="180"/>
        <v>46.739384347067784</v>
      </c>
      <c r="EO162" s="2">
        <f t="shared" si="180"/>
        <v>48.147490024731475</v>
      </c>
      <c r="EQ162" s="2">
        <f t="shared" si="178"/>
        <v>48.186327200182667</v>
      </c>
      <c r="ER162" s="2">
        <f t="shared" si="178"/>
        <v>47.283361922137743</v>
      </c>
      <c r="ES162" s="2">
        <f t="shared" si="178"/>
        <v>47.375831221812639</v>
      </c>
      <c r="ET162" s="2">
        <f t="shared" si="178"/>
        <v>46.088370925293574</v>
      </c>
      <c r="EU162" s="2">
        <f t="shared" si="178"/>
        <v>46.037608213388395</v>
      </c>
      <c r="EV162" s="2">
        <f t="shared" si="178"/>
        <v>46.941245955052608</v>
      </c>
      <c r="EW162" s="2">
        <f t="shared" si="178"/>
        <v>47.88897815757656</v>
      </c>
      <c r="EX162" s="2">
        <f t="shared" si="178"/>
        <v>46.80867488379814</v>
      </c>
      <c r="EY162" s="2">
        <f t="shared" si="178"/>
        <v>46.278306502722828</v>
      </c>
      <c r="EZ162" s="2">
        <f t="shared" si="178"/>
        <v>47.978333596822281</v>
      </c>
      <c r="FA162" s="2">
        <f t="shared" si="178"/>
        <v>48.472511771532744</v>
      </c>
      <c r="FB162" s="2">
        <f t="shared" si="178"/>
        <v>47.111224263302439</v>
      </c>
      <c r="FC162" s="2">
        <f t="shared" si="178"/>
        <v>46.652700673623357</v>
      </c>
      <c r="FD162" s="2">
        <f t="shared" si="178"/>
        <v>47.07021419126891</v>
      </c>
      <c r="FE162" s="2">
        <f t="shared" si="178"/>
        <v>47.618328911999562</v>
      </c>
      <c r="FG162" s="2">
        <f t="shared" si="179"/>
        <v>0.99990492696063948</v>
      </c>
      <c r="FH162" s="2">
        <f t="shared" si="179"/>
        <v>0.99992812844548862</v>
      </c>
      <c r="FI162" s="2">
        <f t="shared" si="179"/>
        <v>0.99990791190160844</v>
      </c>
      <c r="FJ162" s="2">
        <f t="shared" si="179"/>
        <v>0.99990801167446086</v>
      </c>
      <c r="FK162" s="2">
        <f t="shared" si="179"/>
        <v>0.99991219645322826</v>
      </c>
      <c r="FL162" s="2">
        <f t="shared" si="179"/>
        <v>0.99989615003524934</v>
      </c>
      <c r="FM162" s="2">
        <f t="shared" si="179"/>
        <v>0.99990554503630635</v>
      </c>
      <c r="FN162" s="2">
        <f t="shared" si="179"/>
        <v>0.99989455960401163</v>
      </c>
      <c r="FO162" s="2">
        <f t="shared" si="179"/>
        <v>0.9999009573000619</v>
      </c>
      <c r="FP162" s="2">
        <f t="shared" si="179"/>
        <v>0.99989835613747868</v>
      </c>
      <c r="FQ162" s="2">
        <f t="shared" si="179"/>
        <v>0.99990121609783056</v>
      </c>
      <c r="FR162" s="2">
        <f t="shared" si="179"/>
        <v>0.99991085120621082</v>
      </c>
      <c r="FS162" s="2">
        <f t="shared" si="179"/>
        <v>0.99989456449227421</v>
      </c>
      <c r="FT162" s="2">
        <f t="shared" si="179"/>
        <v>0.99988597593075612</v>
      </c>
      <c r="FU162" s="2">
        <f t="shared" si="179"/>
        <v>0.99986253698576577</v>
      </c>
      <c r="FW162" s="2">
        <f t="shared" si="217"/>
        <v>0.24681335168738897</v>
      </c>
      <c r="FX162" s="2">
        <f t="shared" si="217"/>
        <v>0.25688779306751919</v>
      </c>
      <c r="FY162" s="2">
        <f t="shared" si="217"/>
        <v>0.31199459927103018</v>
      </c>
      <c r="FZ162" s="2">
        <f t="shared" si="217"/>
        <v>0.2830938905711205</v>
      </c>
      <c r="GA162" s="2">
        <f t="shared" si="217"/>
        <v>0.27622437965036922</v>
      </c>
      <c r="GB162" s="2">
        <f t="shared" si="217"/>
        <v>0.25634577654234736</v>
      </c>
      <c r="GC162" s="2">
        <f t="shared" si="217"/>
        <v>0.26732020423247904</v>
      </c>
      <c r="GD162" s="2">
        <f t="shared" si="217"/>
        <v>0.29008523066474784</v>
      </c>
      <c r="GE162" s="2">
        <f t="shared" si="217"/>
        <v>0.32438450897171212</v>
      </c>
      <c r="GF162" s="2">
        <f t="shared" si="217"/>
        <v>0.31300298201410043</v>
      </c>
      <c r="GG162" s="2">
        <f t="shared" si="217"/>
        <v>0.28991962663207899</v>
      </c>
      <c r="GH162" s="2">
        <f t="shared" si="217"/>
        <v>0.24210235954477888</v>
      </c>
      <c r="GI162" s="2">
        <f t="shared" si="217"/>
        <v>0.24024931669028549</v>
      </c>
      <c r="GJ162" s="2">
        <f t="shared" si="217"/>
        <v>0.22787319048847995</v>
      </c>
      <c r="GK162" s="2">
        <f t="shared" si="217"/>
        <v>0.20418460686024206</v>
      </c>
      <c r="GM162" s="86">
        <f t="shared" si="218"/>
        <v>1.246984038052615E-138</v>
      </c>
      <c r="GN162" s="86">
        <f t="shared" si="218"/>
        <v>1.6712392100677855E-214</v>
      </c>
      <c r="GO162" s="86">
        <f t="shared" si="218"/>
        <v>0</v>
      </c>
      <c r="GP162" s="86">
        <f t="shared" si="218"/>
        <v>0</v>
      </c>
      <c r="GQ162" s="86">
        <f t="shared" si="218"/>
        <v>0</v>
      </c>
      <c r="GR162" s="86">
        <f t="shared" si="218"/>
        <v>0</v>
      </c>
      <c r="GS162" s="86">
        <f t="shared" si="218"/>
        <v>1.072796730431805E-260</v>
      </c>
      <c r="GT162" s="86">
        <f t="shared" si="218"/>
        <v>3.7136067295148301E-273</v>
      </c>
      <c r="GU162" s="86">
        <f t="shared" si="218"/>
        <v>0</v>
      </c>
      <c r="GV162" s="86">
        <f t="shared" si="218"/>
        <v>4.2963830887709716E-297</v>
      </c>
      <c r="GW162" s="86">
        <f t="shared" si="218"/>
        <v>0</v>
      </c>
      <c r="GX162" s="86">
        <f t="shared" si="218"/>
        <v>6.4785314008829472E-308</v>
      </c>
      <c r="GY162" s="86">
        <f t="shared" si="218"/>
        <v>2.7990508234861867E-170</v>
      </c>
      <c r="GZ162" s="86">
        <f t="shared" si="218"/>
        <v>2.444655173754463E-168</v>
      </c>
      <c r="HA162" s="86">
        <f t="shared" si="218"/>
        <v>4.0115587614052384E-218</v>
      </c>
      <c r="HC162" s="86">
        <f t="shared" si="182"/>
        <v>7.0214632775869919E-59</v>
      </c>
      <c r="HD162" s="86">
        <f t="shared" si="182"/>
        <v>2.6948312720767024E-118</v>
      </c>
      <c r="HE162" s="86">
        <f t="shared" si="182"/>
        <v>3.0651611012431079E-158</v>
      </c>
      <c r="HF162" s="86">
        <f t="shared" si="181"/>
        <v>8.2859721673912402E-233</v>
      </c>
      <c r="HG162" s="86">
        <f t="shared" si="181"/>
        <v>2.4883933552285974E-223</v>
      </c>
      <c r="HH162" s="86">
        <f t="shared" si="181"/>
        <v>4.9190726970089977E-220</v>
      </c>
      <c r="HI162" s="86">
        <f t="shared" si="181"/>
        <v>3.007726583632555E-147</v>
      </c>
      <c r="HJ162" s="86">
        <f t="shared" si="181"/>
        <v>1.1192127887816155E-175</v>
      </c>
      <c r="HK162" s="86">
        <f t="shared" si="181"/>
        <v>8.2767409035591559E-194</v>
      </c>
      <c r="HL162" s="86">
        <f t="shared" si="162"/>
        <v>8.1263152269123239E-170</v>
      </c>
      <c r="HM162" s="86">
        <f t="shared" si="162"/>
        <v>2.0645969604369354E-167</v>
      </c>
      <c r="HN162" s="86">
        <f t="shared" si="162"/>
        <v>4.0484752728361938E-171</v>
      </c>
      <c r="HO162" s="86">
        <f t="shared" si="162"/>
        <v>3.0309352550804445E-91</v>
      </c>
      <c r="HP162" s="86">
        <f t="shared" si="162"/>
        <v>1.1691804330222533E-105</v>
      </c>
      <c r="HQ162" s="86">
        <f t="shared" si="162"/>
        <v>2.2911498817553382E-217</v>
      </c>
      <c r="HS162" s="86">
        <f t="shared" si="219"/>
        <v>3.4076982351671471E-7</v>
      </c>
      <c r="HT162" s="86">
        <f t="shared" si="219"/>
        <v>1.3366456560152969E-5</v>
      </c>
      <c r="HU162" s="86">
        <f t="shared" si="219"/>
        <v>7.9507035819314661E-8</v>
      </c>
      <c r="HV162" s="86">
        <f t="shared" si="219"/>
        <v>2.501325495413965E-8</v>
      </c>
      <c r="HW162" s="86">
        <f t="shared" si="219"/>
        <v>5.4779973099306758E-8</v>
      </c>
      <c r="HX162" s="86">
        <f t="shared" si="219"/>
        <v>9.0720077196511838E-8</v>
      </c>
      <c r="HY162" s="86">
        <f t="shared" si="219"/>
        <v>1.0498266767766634E-8</v>
      </c>
      <c r="HZ162" s="86">
        <f t="shared" si="219"/>
        <v>1.577863125820389E-9</v>
      </c>
      <c r="IA162" s="86">
        <f t="shared" si="219"/>
        <v>4.4998352287110602E-11</v>
      </c>
      <c r="IB162" s="86">
        <f t="shared" si="219"/>
        <v>1.1499804792881107E-10</v>
      </c>
      <c r="IC162" s="86">
        <f t="shared" si="219"/>
        <v>1.5249405433879962E-9</v>
      </c>
      <c r="ID162" s="86">
        <f t="shared" si="219"/>
        <v>1.9255149243173735E-6</v>
      </c>
      <c r="IE162" s="86">
        <f t="shared" si="219"/>
        <v>1.0423519929335043E-7</v>
      </c>
      <c r="IF162" s="86">
        <f t="shared" si="219"/>
        <v>7.4975887541892016E-7</v>
      </c>
      <c r="IG162" s="86">
        <f t="shared" si="219"/>
        <v>2.231278900818737E-5</v>
      </c>
      <c r="II162" s="86">
        <f t="shared" si="220"/>
        <v>1.2174941027399706E-3</v>
      </c>
      <c r="IJ162" s="86">
        <f t="shared" si="220"/>
        <v>1.0719770743529294E-2</v>
      </c>
      <c r="IK162" s="86">
        <f t="shared" si="220"/>
        <v>3.2330636327807E-2</v>
      </c>
      <c r="IL162" s="86">
        <f t="shared" si="220"/>
        <v>8.2321845447183243E-3</v>
      </c>
      <c r="IM162" s="86">
        <f t="shared" si="220"/>
        <v>5.6595868695744527E-3</v>
      </c>
      <c r="IN162" s="86">
        <f t="shared" si="220"/>
        <v>1.616121435008675E-3</v>
      </c>
      <c r="IO162" s="86">
        <f t="shared" si="220"/>
        <v>2.1649959549897733E-3</v>
      </c>
      <c r="IP162" s="86">
        <f t="shared" si="220"/>
        <v>5.2172325775561457E-3</v>
      </c>
      <c r="IQ162" s="86">
        <f t="shared" si="220"/>
        <v>1.9969935403278176E-2</v>
      </c>
      <c r="IR162" s="86">
        <f t="shared" si="220"/>
        <v>1.2918124494752626E-2</v>
      </c>
      <c r="IS162" s="86">
        <f t="shared" si="220"/>
        <v>5.3637354977537641E-3</v>
      </c>
      <c r="IT162" s="86">
        <f t="shared" si="220"/>
        <v>1.8705073747358088E-3</v>
      </c>
      <c r="IU162" s="86">
        <f t="shared" si="220"/>
        <v>4.0577067149385917E-4</v>
      </c>
      <c r="IV162" s="86">
        <f t="shared" si="220"/>
        <v>3.5403252213807746E-4</v>
      </c>
      <c r="IW162" s="86">
        <f t="shared" si="220"/>
        <v>4.7417563538305218E-4</v>
      </c>
      <c r="IY162" s="86">
        <f t="shared" si="221"/>
        <v>1.2178348725634873E-3</v>
      </c>
      <c r="IZ162" s="86">
        <f t="shared" si="221"/>
        <v>1.0733137200089447E-2</v>
      </c>
      <c r="JA162" s="86">
        <f t="shared" si="221"/>
        <v>3.2330715834842816E-2</v>
      </c>
      <c r="JB162" s="86">
        <f t="shared" si="221"/>
        <v>8.2322095579732777E-3</v>
      </c>
      <c r="JC162" s="86">
        <f t="shared" si="221"/>
        <v>5.659641649547552E-3</v>
      </c>
      <c r="JD162" s="86">
        <f t="shared" si="221"/>
        <v>1.6162121550858716E-3</v>
      </c>
      <c r="JE162" s="86">
        <f t="shared" si="221"/>
        <v>2.1650064532565409E-3</v>
      </c>
      <c r="JF162" s="86">
        <f t="shared" si="221"/>
        <v>5.2172341554192715E-3</v>
      </c>
      <c r="JG162" s="86">
        <f t="shared" si="221"/>
        <v>1.9969935448276528E-2</v>
      </c>
      <c r="JH162" s="86">
        <f t="shared" si="221"/>
        <v>1.2918124609750673E-2</v>
      </c>
      <c r="JI162" s="86">
        <f t="shared" si="221"/>
        <v>5.3637370226943077E-3</v>
      </c>
      <c r="JJ162" s="86">
        <f t="shared" si="221"/>
        <v>1.8724328896601262E-3</v>
      </c>
      <c r="JK162" s="86">
        <f t="shared" si="221"/>
        <v>4.0587490669315255E-4</v>
      </c>
      <c r="JL162" s="86">
        <f t="shared" si="221"/>
        <v>3.5478228101349637E-4</v>
      </c>
      <c r="JM162" s="86">
        <f t="shared" si="221"/>
        <v>4.9648842439123961E-4</v>
      </c>
    </row>
    <row r="163" spans="2:273" x14ac:dyDescent="0.25">
      <c r="B163" s="2">
        <v>136</v>
      </c>
      <c r="C163" s="37">
        <v>51.56</v>
      </c>
      <c r="D163" s="37">
        <v>44.441000000000003</v>
      </c>
      <c r="E163" s="37">
        <v>46.017000000000003</v>
      </c>
      <c r="F163" s="37">
        <v>44.406999999999996</v>
      </c>
      <c r="G163" s="37">
        <v>45.119</v>
      </c>
      <c r="H163" s="37">
        <v>46.101999999999997</v>
      </c>
      <c r="I163" s="37">
        <v>47.863999999999997</v>
      </c>
      <c r="J163" s="37">
        <v>45.728999999999999</v>
      </c>
      <c r="K163" s="37">
        <v>49.25</v>
      </c>
      <c r="L163" s="37">
        <v>48.366999999999997</v>
      </c>
      <c r="M163" s="37">
        <v>47.966999999999999</v>
      </c>
      <c r="N163" s="37">
        <v>47.732999999999997</v>
      </c>
      <c r="O163" s="37">
        <v>44.883000000000003</v>
      </c>
      <c r="P163" s="37">
        <v>45.567</v>
      </c>
      <c r="Q163" s="37">
        <v>47.667000000000002</v>
      </c>
      <c r="S163" s="4">
        <f t="shared" ref="S163:AG179" si="222">AY163 + (C$3 * _xlfn.NORM.DIST($B163, C$7, ABS(C$11), FALSE) * _xlfn.NORM.DIST(($B163 - C$7)*C$15, 0, ABS(C$11), TRUE) * 2)
               + (C$4 * _xlfn.NORM.DIST($B163, C$8, ABS(C$12), FALSE) * _xlfn.NORM.DIST(($B163 - C$8)*C$16, 0, ABS(C$12), TRUE) * 2)
               + (C$5 * _xlfn.NORM.DIST($B163, C$9, ABS(C$13), FALSE) * _xlfn.NORM.DIST(($B163 - C$9)*C$17, 0, ABS(C$13), TRUE) * 2)
               + (C$6 * _xlfn.NORM.DIST($B163, C$10, ABS(C$14), FALSE) * _xlfn.NORM.DIST(($B163 - C$10)*C$18, 0, ABS(C$14), TRUE) * 2)</f>
        <v>47.997424148140503</v>
      </c>
      <c r="T163" s="4">
        <f t="shared" si="222"/>
        <v>46.771364052808458</v>
      </c>
      <c r="U163" s="4">
        <f t="shared" si="222"/>
        <v>46.663737922911729</v>
      </c>
      <c r="V163" s="4">
        <f t="shared" si="222"/>
        <v>46.225240611914799</v>
      </c>
      <c r="W163" s="4">
        <f t="shared" si="222"/>
        <v>45.93190574537514</v>
      </c>
      <c r="X163" s="4">
        <f t="shared" si="222"/>
        <v>46.584924522035692</v>
      </c>
      <c r="Y163" s="4">
        <f t="shared" si="222"/>
        <v>48.052710709288178</v>
      </c>
      <c r="Z163" s="4">
        <f t="shared" si="222"/>
        <v>46.175873464165107</v>
      </c>
      <c r="AA163" s="4">
        <f t="shared" si="222"/>
        <v>47.883471332646216</v>
      </c>
      <c r="AB163" s="4">
        <f t="shared" si="222"/>
        <v>48.725038923236646</v>
      </c>
      <c r="AC163" s="4">
        <f t="shared" si="222"/>
        <v>48.220137756500968</v>
      </c>
      <c r="AD163" s="4">
        <f t="shared" si="222"/>
        <v>46.217291043467192</v>
      </c>
      <c r="AE163" s="4">
        <f t="shared" si="222"/>
        <v>46.118231857966599</v>
      </c>
      <c r="AF163" s="4">
        <f t="shared" si="222"/>
        <v>46.820547623698538</v>
      </c>
      <c r="AG163" s="4">
        <f t="shared" si="222"/>
        <v>48.26952692464468</v>
      </c>
      <c r="AI163" s="4">
        <f t="shared" ref="AI163:AW179" si="223">IF(OR($B163 &lt; C$230, $B163 &gt; C$233), 0, C163-S163)</f>
        <v>3.5625758518594992</v>
      </c>
      <c r="AJ163" s="4">
        <f t="shared" si="223"/>
        <v>-2.3303640528084557</v>
      </c>
      <c r="AK163" s="4">
        <f t="shared" si="223"/>
        <v>-0.6467379229117256</v>
      </c>
      <c r="AL163" s="4">
        <f t="shared" si="223"/>
        <v>-1.8182406119148027</v>
      </c>
      <c r="AM163" s="4">
        <f t="shared" si="223"/>
        <v>-0.81290574537514004</v>
      </c>
      <c r="AN163" s="4">
        <f t="shared" si="223"/>
        <v>-0.48292452203569525</v>
      </c>
      <c r="AO163" s="4">
        <f t="shared" si="223"/>
        <v>-0.18871070928818057</v>
      </c>
      <c r="AP163" s="4">
        <f t="shared" si="223"/>
        <v>-0.4468734641651082</v>
      </c>
      <c r="AQ163" s="4">
        <f t="shared" si="223"/>
        <v>1.3665286673537835</v>
      </c>
      <c r="AR163" s="4">
        <f t="shared" si="223"/>
        <v>-0.35803892323664854</v>
      </c>
      <c r="AS163" s="4">
        <f t="shared" si="223"/>
        <v>-0.25313775650096915</v>
      </c>
      <c r="AT163" s="4">
        <f t="shared" si="223"/>
        <v>1.515708956532805</v>
      </c>
      <c r="AU163" s="4">
        <f t="shared" si="223"/>
        <v>-1.2352318579665962</v>
      </c>
      <c r="AV163" s="4">
        <f t="shared" si="223"/>
        <v>-1.2535476236985374</v>
      </c>
      <c r="AW163" s="4">
        <f t="shared" si="223"/>
        <v>-0.60252692464467827</v>
      </c>
      <c r="AY163" s="2">
        <f t="shared" si="215"/>
        <v>47.987350429137599</v>
      </c>
      <c r="AZ163" s="2">
        <f t="shared" si="215"/>
        <v>46.72876183177145</v>
      </c>
      <c r="BA163" s="2">
        <f t="shared" si="215"/>
        <v>46.131109220074684</v>
      </c>
      <c r="BB163" s="2">
        <f t="shared" si="215"/>
        <v>45.879510292111291</v>
      </c>
      <c r="BC163" s="2">
        <f t="shared" si="215"/>
        <v>45.542918340998604</v>
      </c>
      <c r="BD163" s="2">
        <f t="shared" si="215"/>
        <v>46.41291382878056</v>
      </c>
      <c r="BE163" s="2">
        <f t="shared" si="215"/>
        <v>47.765054160091978</v>
      </c>
      <c r="BF163" s="2">
        <f t="shared" si="215"/>
        <v>45.537302530137161</v>
      </c>
      <c r="BG163" s="2">
        <f t="shared" si="215"/>
        <v>46.369147781535361</v>
      </c>
      <c r="BH163" s="2">
        <f t="shared" si="215"/>
        <v>47.487559231306726</v>
      </c>
      <c r="BI163" s="2">
        <f t="shared" si="215"/>
        <v>47.500516471491387</v>
      </c>
      <c r="BJ163" s="2">
        <f t="shared" si="215"/>
        <v>45.901486821915277</v>
      </c>
      <c r="BK163" s="2">
        <f t="shared" si="215"/>
        <v>46.009698708996922</v>
      </c>
      <c r="BL163" s="2">
        <f t="shared" si="215"/>
        <v>46.691634085987367</v>
      </c>
      <c r="BM163" s="2">
        <f t="shared" si="215"/>
        <v>47.936548889169018</v>
      </c>
      <c r="BO163" s="2" t="str">
        <f t="shared" si="183"/>
        <v/>
      </c>
      <c r="BP163" s="2" t="str">
        <f t="shared" si="184"/>
        <v/>
      </c>
      <c r="BQ163" s="2" t="str">
        <f t="shared" si="185"/>
        <v/>
      </c>
      <c r="BR163" s="2" t="str">
        <f t="shared" si="186"/>
        <v/>
      </c>
      <c r="BS163" s="2" t="str">
        <f t="shared" si="187"/>
        <v/>
      </c>
      <c r="BT163" s="2" t="str">
        <f t="shared" si="188"/>
        <v/>
      </c>
      <c r="BU163" s="2" t="str">
        <f t="shared" si="189"/>
        <v/>
      </c>
      <c r="BV163" s="2" t="str">
        <f t="shared" si="190"/>
        <v/>
      </c>
      <c r="BW163" s="2" t="str">
        <f t="shared" si="191"/>
        <v/>
      </c>
      <c r="BX163" s="2" t="str">
        <f t="shared" si="192"/>
        <v/>
      </c>
      <c r="BY163" s="2" t="str">
        <f t="shared" si="193"/>
        <v/>
      </c>
      <c r="BZ163" s="2" t="str">
        <f t="shared" si="194"/>
        <v/>
      </c>
      <c r="CA163" s="2" t="str">
        <f t="shared" si="195"/>
        <v/>
      </c>
      <c r="CB163" s="2" t="str">
        <f t="shared" si="196"/>
        <v/>
      </c>
      <c r="CC163" s="2" t="str">
        <f t="shared" si="197"/>
        <v/>
      </c>
      <c r="CE163" s="2">
        <f t="shared" si="216"/>
        <v>51.56</v>
      </c>
      <c r="CF163" s="2" t="str">
        <f t="shared" si="216"/>
        <v/>
      </c>
      <c r="CG163" s="2" t="str">
        <f t="shared" si="216"/>
        <v/>
      </c>
      <c r="CH163" s="2" t="str">
        <f t="shared" si="216"/>
        <v/>
      </c>
      <c r="CI163" s="2" t="str">
        <f t="shared" si="216"/>
        <v/>
      </c>
      <c r="CJ163" s="2">
        <f t="shared" si="216"/>
        <v>46.101999999999997</v>
      </c>
      <c r="CK163" s="2">
        <f t="shared" si="216"/>
        <v>47.863999999999997</v>
      </c>
      <c r="CL163" s="2" t="str">
        <f t="shared" si="216"/>
        <v/>
      </c>
      <c r="CM163" s="2" t="str">
        <f t="shared" si="216"/>
        <v/>
      </c>
      <c r="CN163" s="2" t="str">
        <f t="shared" si="216"/>
        <v/>
      </c>
      <c r="CO163" s="2" t="str">
        <f t="shared" si="216"/>
        <v/>
      </c>
      <c r="CP163" s="2">
        <f t="shared" si="216"/>
        <v>47.732999999999997</v>
      </c>
      <c r="CQ163" s="2">
        <f t="shared" si="216"/>
        <v>44.883000000000003</v>
      </c>
      <c r="CR163" s="2">
        <f t="shared" si="216"/>
        <v>45.567</v>
      </c>
      <c r="CS163" s="2">
        <f t="shared" si="216"/>
        <v>47.667000000000002</v>
      </c>
      <c r="CU163" s="2">
        <f t="shared" si="198"/>
        <v>51.56</v>
      </c>
      <c r="CV163" s="2" t="str">
        <f t="shared" si="199"/>
        <v/>
      </c>
      <c r="CW163" s="2" t="str">
        <f t="shared" si="200"/>
        <v/>
      </c>
      <c r="CX163" s="2" t="str">
        <f t="shared" si="201"/>
        <v/>
      </c>
      <c r="CY163" s="2" t="str">
        <f t="shared" si="202"/>
        <v/>
      </c>
      <c r="CZ163" s="2">
        <f t="shared" si="203"/>
        <v>46.101999999999997</v>
      </c>
      <c r="DA163" s="2">
        <f t="shared" si="204"/>
        <v>47.863999999999997</v>
      </c>
      <c r="DB163" s="2" t="str">
        <f t="shared" si="205"/>
        <v/>
      </c>
      <c r="DC163" s="2" t="str">
        <f t="shared" si="206"/>
        <v/>
      </c>
      <c r="DD163" s="2" t="str">
        <f t="shared" si="207"/>
        <v/>
      </c>
      <c r="DE163" s="2" t="str">
        <f t="shared" si="208"/>
        <v/>
      </c>
      <c r="DF163" s="2">
        <f t="shared" si="209"/>
        <v>47.732999999999997</v>
      </c>
      <c r="DG163" s="2">
        <f t="shared" si="210"/>
        <v>44.883000000000003</v>
      </c>
      <c r="DH163" s="2">
        <f t="shared" si="211"/>
        <v>45.567</v>
      </c>
      <c r="DI163" s="2">
        <f t="shared" si="212"/>
        <v>47.667000000000002</v>
      </c>
      <c r="DK163" s="2">
        <f t="shared" ref="DK163:DY179" si="224">BO$228*$B163+BO$229</f>
        <v>104.15143162719632</v>
      </c>
      <c r="DL163" s="2">
        <f t="shared" si="224"/>
        <v>103.48417943548384</v>
      </c>
      <c r="DM163" s="2">
        <f t="shared" si="224"/>
        <v>103.15382948815891</v>
      </c>
      <c r="DN163" s="2">
        <f t="shared" si="224"/>
        <v>99.72075202444617</v>
      </c>
      <c r="DO163" s="2">
        <f t="shared" si="224"/>
        <v>93.462383244206762</v>
      </c>
      <c r="DP163" s="2">
        <f t="shared" si="224"/>
        <v>82.134961904761894</v>
      </c>
      <c r="DQ163" s="2">
        <f t="shared" si="224"/>
        <v>95.904454239877751</v>
      </c>
      <c r="DR163" s="2">
        <f t="shared" si="224"/>
        <v>84.430347619047581</v>
      </c>
      <c r="DS163" s="2">
        <f t="shared" si="224"/>
        <v>100.06317142857144</v>
      </c>
      <c r="DT163" s="2">
        <f t="shared" si="224"/>
        <v>89.102195238095234</v>
      </c>
      <c r="DU163" s="2">
        <f t="shared" si="224"/>
        <v>99.316495238095229</v>
      </c>
      <c r="DV163" s="2">
        <f t="shared" si="224"/>
        <v>94.733097478991581</v>
      </c>
      <c r="DW163" s="2">
        <f t="shared" si="224"/>
        <v>89.334023809523813</v>
      </c>
      <c r="DX163" s="2">
        <f t="shared" si="224"/>
        <v>78.511740056022404</v>
      </c>
      <c r="DY163" s="2">
        <f t="shared" si="224"/>
        <v>65.65916477272728</v>
      </c>
      <c r="EA163" s="2">
        <f t="shared" si="214"/>
        <v>47.957244837574365</v>
      </c>
      <c r="EB163" s="2">
        <f t="shared" si="214"/>
        <v>46.565450137136587</v>
      </c>
      <c r="EC163" s="2">
        <f t="shared" si="214"/>
        <v>45.595032613142976</v>
      </c>
      <c r="ED163" s="2">
        <f t="shared" si="214"/>
        <v>45.858014292665118</v>
      </c>
      <c r="EE163" s="2">
        <f t="shared" si="214"/>
        <v>45.400005275857346</v>
      </c>
      <c r="EF163" s="2">
        <f t="shared" si="214"/>
        <v>46.280093451229625</v>
      </c>
      <c r="EG163" s="2">
        <f t="shared" si="214"/>
        <v>47.775585181073964</v>
      </c>
      <c r="EH163" s="2">
        <f t="shared" si="214"/>
        <v>45.039470458456755</v>
      </c>
      <c r="EI163" s="2">
        <f t="shared" si="214"/>
        <v>46.492008418582941</v>
      </c>
      <c r="EJ163" s="2">
        <f t="shared" si="214"/>
        <v>47.314158554597704</v>
      </c>
      <c r="EK163" s="2">
        <f t="shared" si="213"/>
        <v>47.138945054884999</v>
      </c>
      <c r="EL163" s="2">
        <f t="shared" si="180"/>
        <v>45.529311264942322</v>
      </c>
      <c r="EM163" s="2">
        <f t="shared" si="180"/>
        <v>45.833362771432419</v>
      </c>
      <c r="EN163" s="2">
        <f t="shared" si="180"/>
        <v>46.605002398081524</v>
      </c>
      <c r="EO163" s="2">
        <f t="shared" si="180"/>
        <v>48.053403837913663</v>
      </c>
      <c r="EQ163" s="2">
        <f t="shared" ref="EQ163:FE179" si="225">CU$228*$B163+CU$229</f>
        <v>48.052704955794042</v>
      </c>
      <c r="ER163" s="2">
        <f t="shared" si="225"/>
        <v>47.146040054733874</v>
      </c>
      <c r="ES163" s="2">
        <f t="shared" si="225"/>
        <v>47.194684141108027</v>
      </c>
      <c r="ET163" s="2">
        <f t="shared" si="225"/>
        <v>45.914201528978722</v>
      </c>
      <c r="EU163" s="2">
        <f t="shared" si="225"/>
        <v>45.871390453778432</v>
      </c>
      <c r="EV163" s="2">
        <f t="shared" si="225"/>
        <v>46.751939545916898</v>
      </c>
      <c r="EW163" s="2">
        <f t="shared" si="225"/>
        <v>47.724220313061672</v>
      </c>
      <c r="EX163" s="2">
        <f t="shared" si="225"/>
        <v>46.636186467896529</v>
      </c>
      <c r="EY163" s="2">
        <f t="shared" si="225"/>
        <v>46.121743157016368</v>
      </c>
      <c r="EZ163" s="2">
        <f t="shared" si="225"/>
        <v>47.823033157798562</v>
      </c>
      <c r="FA163" s="2">
        <f t="shared" si="225"/>
        <v>48.292966768196926</v>
      </c>
      <c r="FB163" s="2">
        <f t="shared" si="225"/>
        <v>46.948639117564213</v>
      </c>
      <c r="FC163" s="2">
        <f t="shared" si="225"/>
        <v>46.50202046334735</v>
      </c>
      <c r="FD163" s="2">
        <f t="shared" si="225"/>
        <v>46.945777051632199</v>
      </c>
      <c r="FE163" s="2">
        <f t="shared" si="225"/>
        <v>47.511124641182718</v>
      </c>
      <c r="FG163" s="2">
        <f t="shared" ref="FG163:FU179" si="226">POWER(10,($B163-C$231)/C$229)/(1+POWER(10,($B163-C$231)/C$229))</f>
        <v>0.99991329163222276</v>
      </c>
      <c r="FH163" s="2">
        <f t="shared" si="226"/>
        <v>0.99993445194872388</v>
      </c>
      <c r="FI163" s="2">
        <f t="shared" si="226"/>
        <v>0.99991601397557306</v>
      </c>
      <c r="FJ163" s="2">
        <f t="shared" si="226"/>
        <v>0.99991610497096983</v>
      </c>
      <c r="FK163" s="2">
        <f t="shared" si="226"/>
        <v>0.99991992159494381</v>
      </c>
      <c r="FL163" s="2">
        <f t="shared" si="226"/>
        <v>0.99990528684102298</v>
      </c>
      <c r="FM163" s="2">
        <f t="shared" si="226"/>
        <v>0.99991385533333088</v>
      </c>
      <c r="FN163" s="2">
        <f t="shared" si="226"/>
        <v>0.99990383632378332</v>
      </c>
      <c r="FO163" s="2">
        <f t="shared" si="226"/>
        <v>0.99990967119691043</v>
      </c>
      <c r="FP163" s="2">
        <f t="shared" si="226"/>
        <v>0.99990729886654861</v>
      </c>
      <c r="FQ163" s="2">
        <f t="shared" si="226"/>
        <v>0.99990990722738904</v>
      </c>
      <c r="FR163" s="2">
        <f t="shared" si="226"/>
        <v>0.9999186946959796</v>
      </c>
      <c r="FS163" s="2">
        <f t="shared" si="226"/>
        <v>0.99990384078201455</v>
      </c>
      <c r="FT163" s="2">
        <f t="shared" si="226"/>
        <v>0.99989600776956034</v>
      </c>
      <c r="FU163" s="2">
        <f t="shared" si="226"/>
        <v>0.99987463072463445</v>
      </c>
      <c r="FW163" s="2">
        <f t="shared" si="217"/>
        <v>0.26433117639834242</v>
      </c>
      <c r="FX163" s="2">
        <f t="shared" si="217"/>
        <v>0.27485972114130641</v>
      </c>
      <c r="FY163" s="2">
        <f t="shared" si="217"/>
        <v>0.33209887473878785</v>
      </c>
      <c r="FZ163" s="2">
        <f t="shared" si="217"/>
        <v>0.30215373836449178</v>
      </c>
      <c r="GA163" s="2">
        <f t="shared" si="217"/>
        <v>0.29501204764996064</v>
      </c>
      <c r="GB163" s="2">
        <f t="shared" si="217"/>
        <v>0.27429378170604457</v>
      </c>
      <c r="GC163" s="2">
        <f t="shared" si="217"/>
        <v>0.28574134290979558</v>
      </c>
      <c r="GD163" s="2">
        <f t="shared" si="217"/>
        <v>0.30941263017497311</v>
      </c>
      <c r="GE163" s="2">
        <f t="shared" si="217"/>
        <v>0.34488694818977578</v>
      </c>
      <c r="GF163" s="2">
        <f t="shared" si="217"/>
        <v>0.33314077235809575</v>
      </c>
      <c r="GG163" s="2">
        <f t="shared" si="217"/>
        <v>0.30924079878718191</v>
      </c>
      <c r="GH163" s="2">
        <f t="shared" si="217"/>
        <v>0.25940097454985078</v>
      </c>
      <c r="GI163" s="2">
        <f t="shared" si="217"/>
        <v>0.25746050647261726</v>
      </c>
      <c r="GJ163" s="2">
        <f t="shared" si="217"/>
        <v>0.24448307473183339</v>
      </c>
      <c r="GK163" s="2">
        <f t="shared" si="217"/>
        <v>0.21955880098858827</v>
      </c>
      <c r="GM163" s="86">
        <f t="shared" si="218"/>
        <v>4.485667710131569E-142</v>
      </c>
      <c r="GN163" s="86">
        <f t="shared" si="218"/>
        <v>7.3820742512645399E-220</v>
      </c>
      <c r="GO163" s="86">
        <f t="shared" si="218"/>
        <v>0</v>
      </c>
      <c r="GP163" s="86">
        <f t="shared" si="218"/>
        <v>0</v>
      </c>
      <c r="GQ163" s="86">
        <f t="shared" si="218"/>
        <v>0</v>
      </c>
      <c r="GR163" s="86">
        <f t="shared" si="218"/>
        <v>0</v>
      </c>
      <c r="GS163" s="86">
        <f t="shared" si="218"/>
        <v>3.5212302839185962E-267</v>
      </c>
      <c r="GT163" s="86">
        <f t="shared" si="218"/>
        <v>6.1459361607942114E-280</v>
      </c>
      <c r="GU163" s="86">
        <f t="shared" si="218"/>
        <v>0</v>
      </c>
      <c r="GV163" s="86">
        <f t="shared" si="218"/>
        <v>1.9163050836986533E-304</v>
      </c>
      <c r="GW163" s="86">
        <f t="shared" si="218"/>
        <v>0</v>
      </c>
      <c r="GX163" s="86">
        <f t="shared" si="218"/>
        <v>0</v>
      </c>
      <c r="GY163" s="86">
        <f t="shared" si="218"/>
        <v>1.7314477528720383E-174</v>
      </c>
      <c r="GZ163" s="86">
        <f t="shared" si="218"/>
        <v>2.0350476694279651E-172</v>
      </c>
      <c r="HA163" s="86">
        <f t="shared" si="218"/>
        <v>1.8629730889774493E-223</v>
      </c>
      <c r="HC163" s="86">
        <f t="shared" si="182"/>
        <v>6.3882885056180071E-61</v>
      </c>
      <c r="HD163" s="86">
        <f t="shared" si="182"/>
        <v>2.0586971525401247E-122</v>
      </c>
      <c r="HE163" s="86">
        <f t="shared" si="182"/>
        <v>1.0236603188010688E-163</v>
      </c>
      <c r="HF163" s="86">
        <f t="shared" si="181"/>
        <v>8.086361998777313E-241</v>
      </c>
      <c r="HG163" s="86">
        <f t="shared" si="181"/>
        <v>3.9166460529945296E-231</v>
      </c>
      <c r="HH163" s="86">
        <f t="shared" si="181"/>
        <v>8.9937010673955614E-228</v>
      </c>
      <c r="HI163" s="86">
        <f t="shared" si="181"/>
        <v>2.446067744642653E-152</v>
      </c>
      <c r="HJ163" s="86">
        <f t="shared" si="181"/>
        <v>9.0978281105428601E-182</v>
      </c>
      <c r="HK163" s="86">
        <f t="shared" si="181"/>
        <v>2.2728105050758659E-200</v>
      </c>
      <c r="HL163" s="86">
        <f t="shared" si="162"/>
        <v>1.3332927035641084E-175</v>
      </c>
      <c r="HM163" s="86">
        <f t="shared" si="162"/>
        <v>3.5253750284754638E-173</v>
      </c>
      <c r="HN163" s="86">
        <f t="shared" si="162"/>
        <v>3.6177191837639404E-177</v>
      </c>
      <c r="HO163" s="86">
        <f t="shared" si="162"/>
        <v>1.9368830762624876E-94</v>
      </c>
      <c r="HP163" s="86">
        <f t="shared" si="162"/>
        <v>2.7600899165903397E-109</v>
      </c>
      <c r="HQ163" s="86">
        <f t="shared" si="162"/>
        <v>5.8924406885113243E-225</v>
      </c>
      <c r="HS163" s="86">
        <f t="shared" si="219"/>
        <v>7.1209152983505382E-8</v>
      </c>
      <c r="HT163" s="86">
        <f t="shared" si="219"/>
        <v>4.3899880792657405E-6</v>
      </c>
      <c r="HU163" s="86">
        <f t="shared" si="219"/>
        <v>1.7606036726912893E-8</v>
      </c>
      <c r="HV163" s="86">
        <f t="shared" si="219"/>
        <v>4.7605523944281925E-9</v>
      </c>
      <c r="HW163" s="86">
        <f t="shared" si="219"/>
        <v>1.0628326133632615E-8</v>
      </c>
      <c r="HX163" s="86">
        <f t="shared" si="219"/>
        <v>1.7092569698577534E-8</v>
      </c>
      <c r="HY163" s="86">
        <f t="shared" si="219"/>
        <v>1.6893247767535658E-9</v>
      </c>
      <c r="HZ163" s="86">
        <f t="shared" si="219"/>
        <v>2.2054081480435825E-10</v>
      </c>
      <c r="IA163" s="86">
        <f t="shared" si="219"/>
        <v>5.2119038749603909E-12</v>
      </c>
      <c r="IB163" s="86">
        <f t="shared" si="219"/>
        <v>1.3903831938814958E-11</v>
      </c>
      <c r="IC163" s="86">
        <f t="shared" si="219"/>
        <v>2.1458844774061499E-10</v>
      </c>
      <c r="ID163" s="86">
        <f t="shared" si="219"/>
        <v>4.8455154983257991E-7</v>
      </c>
      <c r="IE163" s="86">
        <f t="shared" si="219"/>
        <v>1.8523865119966095E-8</v>
      </c>
      <c r="IF163" s="86">
        <f t="shared" si="219"/>
        <v>1.5875535106078999E-7</v>
      </c>
      <c r="IG163" s="86">
        <f t="shared" si="219"/>
        <v>5.8774584196102983E-6</v>
      </c>
      <c r="II163" s="86">
        <f t="shared" si="220"/>
        <v>2.9690952045431525E-3</v>
      </c>
      <c r="IJ163" s="86">
        <f t="shared" si="220"/>
        <v>1.9331736117265637E-2</v>
      </c>
      <c r="IK163" s="86">
        <f t="shared" si="220"/>
        <v>5.6022902012776446E-2</v>
      </c>
      <c r="IL163" s="86">
        <f t="shared" si="220"/>
        <v>1.6872987291928074E-2</v>
      </c>
      <c r="IM163" s="86">
        <f t="shared" si="220"/>
        <v>1.2084744848402957E-2</v>
      </c>
      <c r="IN163" s="86">
        <f t="shared" si="220"/>
        <v>3.9247936018798136E-3</v>
      </c>
      <c r="IO163" s="86">
        <f t="shared" si="220"/>
        <v>5.2528081823564401E-3</v>
      </c>
      <c r="IP163" s="86">
        <f t="shared" si="220"/>
        <v>1.1950971345772513E-2</v>
      </c>
      <c r="IQ163" s="86">
        <f t="shared" si="220"/>
        <v>4.0140418491094662E-2</v>
      </c>
      <c r="IR163" s="86">
        <f t="shared" si="220"/>
        <v>2.7238047154792572E-2</v>
      </c>
      <c r="IS163" s="86">
        <f t="shared" si="220"/>
        <v>1.2214627644343124E-2</v>
      </c>
      <c r="IT163" s="86">
        <f t="shared" si="220"/>
        <v>4.1992671772639375E-3</v>
      </c>
      <c r="IU163" s="86">
        <f t="shared" si="220"/>
        <v>1.1325055355389901E-3</v>
      </c>
      <c r="IV163" s="86">
        <f t="shared" si="220"/>
        <v>9.4176025532367392E-4</v>
      </c>
      <c r="IW163" s="86">
        <f t="shared" si="220"/>
        <v>1.1033863992575223E-3</v>
      </c>
      <c r="IY163" s="86">
        <f t="shared" si="221"/>
        <v>2.969166413696136E-3</v>
      </c>
      <c r="IZ163" s="86">
        <f t="shared" si="221"/>
        <v>1.9336126105344902E-2</v>
      </c>
      <c r="JA163" s="86">
        <f t="shared" si="221"/>
        <v>5.6022919618813172E-2</v>
      </c>
      <c r="JB163" s="86">
        <f t="shared" si="221"/>
        <v>1.6872992052480468E-2</v>
      </c>
      <c r="JC163" s="86">
        <f t="shared" si="221"/>
        <v>1.2084755476729091E-2</v>
      </c>
      <c r="JD163" s="86">
        <f t="shared" si="221"/>
        <v>3.9248106944495117E-3</v>
      </c>
      <c r="JE163" s="86">
        <f t="shared" si="221"/>
        <v>5.2528098716812166E-3</v>
      </c>
      <c r="JF163" s="86">
        <f t="shared" si="221"/>
        <v>1.1950971566313327E-2</v>
      </c>
      <c r="JG163" s="86">
        <f t="shared" si="221"/>
        <v>4.0140418496306569E-2</v>
      </c>
      <c r="JH163" s="86">
        <f t="shared" si="221"/>
        <v>2.7238047168696405E-2</v>
      </c>
      <c r="JI163" s="86">
        <f t="shared" si="221"/>
        <v>1.2214627858931572E-2</v>
      </c>
      <c r="JJ163" s="86">
        <f t="shared" si="221"/>
        <v>4.1997517288137705E-3</v>
      </c>
      <c r="JK163" s="86">
        <f t="shared" si="221"/>
        <v>1.1325240594041101E-3</v>
      </c>
      <c r="JL163" s="86">
        <f t="shared" si="221"/>
        <v>9.4191901067473469E-4</v>
      </c>
      <c r="JM163" s="86">
        <f t="shared" si="221"/>
        <v>1.1092638576771325E-3</v>
      </c>
    </row>
    <row r="164" spans="2:273" x14ac:dyDescent="0.25">
      <c r="B164" s="2">
        <v>137</v>
      </c>
      <c r="C164" s="37">
        <v>47.8</v>
      </c>
      <c r="D164" s="37">
        <v>47.168999999999997</v>
      </c>
      <c r="E164" s="37">
        <v>48.61</v>
      </c>
      <c r="F164" s="37">
        <v>45.814</v>
      </c>
      <c r="G164" s="37">
        <v>46.524999999999999</v>
      </c>
      <c r="H164" s="37">
        <v>45.305</v>
      </c>
      <c r="I164" s="37">
        <v>45.831000000000003</v>
      </c>
      <c r="J164" s="37">
        <v>48.712000000000003</v>
      </c>
      <c r="K164" s="37">
        <v>48.667000000000002</v>
      </c>
      <c r="L164" s="37">
        <v>47.85</v>
      </c>
      <c r="M164" s="37">
        <v>49.45</v>
      </c>
      <c r="N164" s="37">
        <v>45.466999999999999</v>
      </c>
      <c r="O164" s="37">
        <v>46.232999999999997</v>
      </c>
      <c r="P164" s="37">
        <v>46.933</v>
      </c>
      <c r="Q164" s="37">
        <v>47.866999999999997</v>
      </c>
      <c r="S164" s="4">
        <f t="shared" si="222"/>
        <v>47.873665782320941</v>
      </c>
      <c r="T164" s="4">
        <f t="shared" si="222"/>
        <v>46.658635556941256</v>
      </c>
      <c r="U164" s="4">
        <f t="shared" si="222"/>
        <v>46.740946559815136</v>
      </c>
      <c r="V164" s="4">
        <f t="shared" si="222"/>
        <v>46.30963009605194</v>
      </c>
      <c r="W164" s="4">
        <f t="shared" si="222"/>
        <v>46.085937712761236</v>
      </c>
      <c r="X164" s="4">
        <f t="shared" si="222"/>
        <v>46.580404863928649</v>
      </c>
      <c r="Y164" s="4">
        <f t="shared" si="222"/>
        <v>48.192820400505369</v>
      </c>
      <c r="Z164" s="4">
        <f t="shared" si="222"/>
        <v>46.590558614522791</v>
      </c>
      <c r="AA164" s="4">
        <f t="shared" si="222"/>
        <v>48.711218252832062</v>
      </c>
      <c r="AB164" s="4">
        <f t="shared" si="222"/>
        <v>49.489579223835257</v>
      </c>
      <c r="AC164" s="4">
        <f t="shared" si="222"/>
        <v>48.694060583361363</v>
      </c>
      <c r="AD164" s="4">
        <f t="shared" si="222"/>
        <v>46.351629405458603</v>
      </c>
      <c r="AE164" s="4">
        <f t="shared" si="222"/>
        <v>46.114546740610677</v>
      </c>
      <c r="AF164" s="4">
        <f t="shared" si="222"/>
        <v>46.862318480064062</v>
      </c>
      <c r="AG164" s="4">
        <f t="shared" si="222"/>
        <v>48.517900338555449</v>
      </c>
      <c r="AI164" s="4">
        <f t="shared" si="223"/>
        <v>-7.3665782320944118E-2</v>
      </c>
      <c r="AJ164" s="4">
        <f t="shared" si="223"/>
        <v>0.51036444305874085</v>
      </c>
      <c r="AK164" s="4">
        <f t="shared" si="223"/>
        <v>1.8690534401848637</v>
      </c>
      <c r="AL164" s="4">
        <f t="shared" si="223"/>
        <v>-0.49563009605193997</v>
      </c>
      <c r="AM164" s="4">
        <f t="shared" si="223"/>
        <v>0.43906228723876239</v>
      </c>
      <c r="AN164" s="4">
        <f t="shared" si="223"/>
        <v>-1.2754048639286495</v>
      </c>
      <c r="AO164" s="4">
        <f t="shared" si="223"/>
        <v>-2.3618204005053656</v>
      </c>
      <c r="AP164" s="4">
        <f t="shared" si="223"/>
        <v>2.1214413854772118</v>
      </c>
      <c r="AQ164" s="4">
        <f t="shared" si="223"/>
        <v>-4.4218252832060045E-2</v>
      </c>
      <c r="AR164" s="4">
        <f t="shared" si="223"/>
        <v>-1.6395792238352556</v>
      </c>
      <c r="AS164" s="4">
        <f t="shared" si="223"/>
        <v>0.75593941663863973</v>
      </c>
      <c r="AT164" s="4">
        <f t="shared" si="223"/>
        <v>-0.88462940545860391</v>
      </c>
      <c r="AU164" s="4">
        <f t="shared" si="223"/>
        <v>0.1184532593893195</v>
      </c>
      <c r="AV164" s="4">
        <f t="shared" si="223"/>
        <v>7.0681519935938297E-2</v>
      </c>
      <c r="AW164" s="4">
        <f t="shared" si="223"/>
        <v>-0.65090033855545215</v>
      </c>
      <c r="AY164" s="2">
        <f t="shared" si="215"/>
        <v>47.852490374215861</v>
      </c>
      <c r="AZ164" s="2">
        <f t="shared" si="215"/>
        <v>46.590867693877712</v>
      </c>
      <c r="BA164" s="2">
        <f t="shared" si="215"/>
        <v>45.954817453482505</v>
      </c>
      <c r="BB164" s="2">
        <f t="shared" si="215"/>
        <v>45.704787710016369</v>
      </c>
      <c r="BC164" s="2">
        <f t="shared" si="215"/>
        <v>45.376356788671238</v>
      </c>
      <c r="BD164" s="2">
        <f t="shared" si="215"/>
        <v>46.222727362781157</v>
      </c>
      <c r="BE164" s="2">
        <f t="shared" si="215"/>
        <v>47.600381459207732</v>
      </c>
      <c r="BF164" s="2">
        <f t="shared" si="215"/>
        <v>45.366130273450899</v>
      </c>
      <c r="BG164" s="2">
        <f t="shared" si="215"/>
        <v>46.210873386982897</v>
      </c>
      <c r="BH164" s="2">
        <f t="shared" si="215"/>
        <v>47.333451259739661</v>
      </c>
      <c r="BI164" s="2">
        <f t="shared" si="215"/>
        <v>47.321117547714458</v>
      </c>
      <c r="BJ164" s="2">
        <f t="shared" si="215"/>
        <v>45.733901104825335</v>
      </c>
      <c r="BK164" s="2">
        <f t="shared" si="215"/>
        <v>45.855325104735108</v>
      </c>
      <c r="BL164" s="2">
        <f t="shared" si="215"/>
        <v>46.565524616786952</v>
      </c>
      <c r="BM164" s="2">
        <f t="shared" si="215"/>
        <v>47.830416026746754</v>
      </c>
      <c r="BO164" s="2" t="str">
        <f t="shared" si="183"/>
        <v/>
      </c>
      <c r="BP164" s="2" t="str">
        <f t="shared" si="184"/>
        <v/>
      </c>
      <c r="BQ164" s="2" t="str">
        <f t="shared" si="185"/>
        <v/>
      </c>
      <c r="BR164" s="2" t="str">
        <f t="shared" si="186"/>
        <v/>
      </c>
      <c r="BS164" s="2" t="str">
        <f t="shared" si="187"/>
        <v/>
      </c>
      <c r="BT164" s="2" t="str">
        <f t="shared" si="188"/>
        <v/>
      </c>
      <c r="BU164" s="2" t="str">
        <f t="shared" si="189"/>
        <v/>
      </c>
      <c r="BV164" s="2" t="str">
        <f t="shared" si="190"/>
        <v/>
      </c>
      <c r="BW164" s="2" t="str">
        <f t="shared" si="191"/>
        <v/>
      </c>
      <c r="BX164" s="2" t="str">
        <f t="shared" si="192"/>
        <v/>
      </c>
      <c r="BY164" s="2" t="str">
        <f t="shared" si="193"/>
        <v/>
      </c>
      <c r="BZ164" s="2" t="str">
        <f t="shared" si="194"/>
        <v/>
      </c>
      <c r="CA164" s="2" t="str">
        <f t="shared" si="195"/>
        <v/>
      </c>
      <c r="CB164" s="2" t="str">
        <f t="shared" si="196"/>
        <v/>
      </c>
      <c r="CC164" s="2" t="str">
        <f t="shared" si="197"/>
        <v/>
      </c>
      <c r="CE164" s="2">
        <f t="shared" si="216"/>
        <v>47.8</v>
      </c>
      <c r="CF164" s="2" t="str">
        <f t="shared" si="216"/>
        <v/>
      </c>
      <c r="CG164" s="2" t="str">
        <f t="shared" si="216"/>
        <v/>
      </c>
      <c r="CH164" s="2" t="str">
        <f t="shared" si="216"/>
        <v/>
      </c>
      <c r="CI164" s="2" t="str">
        <f t="shared" si="216"/>
        <v/>
      </c>
      <c r="CJ164" s="2">
        <f t="shared" si="216"/>
        <v>45.305</v>
      </c>
      <c r="CK164" s="2" t="str">
        <f t="shared" si="216"/>
        <v/>
      </c>
      <c r="CL164" s="2" t="str">
        <f t="shared" si="216"/>
        <v/>
      </c>
      <c r="CM164" s="2" t="str">
        <f t="shared" si="216"/>
        <v/>
      </c>
      <c r="CN164" s="2" t="str">
        <f t="shared" si="216"/>
        <v/>
      </c>
      <c r="CO164" s="2" t="str">
        <f t="shared" si="216"/>
        <v/>
      </c>
      <c r="CP164" s="2">
        <f t="shared" si="216"/>
        <v>45.466999999999999</v>
      </c>
      <c r="CQ164" s="2">
        <f t="shared" si="216"/>
        <v>46.232999999999997</v>
      </c>
      <c r="CR164" s="2">
        <f t="shared" si="216"/>
        <v>46.933</v>
      </c>
      <c r="CS164" s="2">
        <f t="shared" si="216"/>
        <v>47.866999999999997</v>
      </c>
      <c r="CU164" s="2">
        <f t="shared" si="198"/>
        <v>47.8</v>
      </c>
      <c r="CV164" s="2" t="str">
        <f t="shared" si="199"/>
        <v/>
      </c>
      <c r="CW164" s="2" t="str">
        <f t="shared" si="200"/>
        <v/>
      </c>
      <c r="CX164" s="2" t="str">
        <f t="shared" si="201"/>
        <v/>
      </c>
      <c r="CY164" s="2" t="str">
        <f t="shared" si="202"/>
        <v/>
      </c>
      <c r="CZ164" s="2">
        <f t="shared" si="203"/>
        <v>45.305</v>
      </c>
      <c r="DA164" s="2" t="str">
        <f t="shared" si="204"/>
        <v/>
      </c>
      <c r="DB164" s="2" t="str">
        <f t="shared" si="205"/>
        <v/>
      </c>
      <c r="DC164" s="2" t="str">
        <f t="shared" si="206"/>
        <v/>
      </c>
      <c r="DD164" s="2" t="str">
        <f t="shared" si="207"/>
        <v/>
      </c>
      <c r="DE164" s="2" t="str">
        <f t="shared" si="208"/>
        <v/>
      </c>
      <c r="DF164" s="2">
        <f t="shared" si="209"/>
        <v>45.466999999999999</v>
      </c>
      <c r="DG164" s="2">
        <f t="shared" si="210"/>
        <v>46.232999999999997</v>
      </c>
      <c r="DH164" s="2">
        <f t="shared" si="211"/>
        <v>46.933</v>
      </c>
      <c r="DI164" s="2">
        <f t="shared" si="212"/>
        <v>47.866999999999997</v>
      </c>
      <c r="DK164" s="2">
        <f t="shared" si="224"/>
        <v>104.45917188693659</v>
      </c>
      <c r="DL164" s="2">
        <f t="shared" si="224"/>
        <v>103.78869758064513</v>
      </c>
      <c r="DM164" s="2">
        <f t="shared" si="224"/>
        <v>103.42423391902216</v>
      </c>
      <c r="DN164" s="2">
        <f t="shared" si="224"/>
        <v>99.975251795263588</v>
      </c>
      <c r="DO164" s="2">
        <f t="shared" si="224"/>
        <v>93.667815730837773</v>
      </c>
      <c r="DP164" s="2">
        <f t="shared" si="224"/>
        <v>82.249803361344533</v>
      </c>
      <c r="DQ164" s="2">
        <f t="shared" si="224"/>
        <v>96.129388388082489</v>
      </c>
      <c r="DR164" s="2">
        <f t="shared" si="224"/>
        <v>84.581228571428539</v>
      </c>
      <c r="DS164" s="2">
        <f t="shared" si="224"/>
        <v>100.34670756302522</v>
      </c>
      <c r="DT164" s="2">
        <f t="shared" si="224"/>
        <v>89.293421848739499</v>
      </c>
      <c r="DU164" s="2">
        <f t="shared" si="224"/>
        <v>99.574680672268897</v>
      </c>
      <c r="DV164" s="2">
        <f t="shared" si="224"/>
        <v>94.950398319327718</v>
      </c>
      <c r="DW164" s="2">
        <f t="shared" si="224"/>
        <v>89.53668235294117</v>
      </c>
      <c r="DX164" s="2">
        <f t="shared" si="224"/>
        <v>78.662695238095225</v>
      </c>
      <c r="DY164" s="2">
        <f t="shared" si="224"/>
        <v>65.73093750000001</v>
      </c>
      <c r="EA164" s="2">
        <f t="shared" si="214"/>
        <v>47.820011212508177</v>
      </c>
      <c r="EB164" s="2">
        <f t="shared" si="214"/>
        <v>46.412348052660448</v>
      </c>
      <c r="EC164" s="2">
        <f t="shared" si="214"/>
        <v>45.370733295198598</v>
      </c>
      <c r="ED164" s="2">
        <f t="shared" si="214"/>
        <v>45.681928896064399</v>
      </c>
      <c r="EE164" s="2">
        <f t="shared" si="214"/>
        <v>45.220322271551296</v>
      </c>
      <c r="EF164" s="2">
        <f t="shared" si="214"/>
        <v>46.07743943438615</v>
      </c>
      <c r="EG164" s="2">
        <f t="shared" si="214"/>
        <v>47.612846815595958</v>
      </c>
      <c r="EH164" s="2">
        <f t="shared" si="214"/>
        <v>44.821729091810681</v>
      </c>
      <c r="EI164" s="2">
        <f t="shared" si="214"/>
        <v>46.345682212999989</v>
      </c>
      <c r="EJ164" s="2">
        <f t="shared" si="214"/>
        <v>47.144828459904602</v>
      </c>
      <c r="EK164" s="2">
        <f t="shared" si="213"/>
        <v>46.925746468555943</v>
      </c>
      <c r="EL164" s="2">
        <f t="shared" si="180"/>
        <v>45.324728068914411</v>
      </c>
      <c r="EM164" s="2">
        <f t="shared" si="180"/>
        <v>45.661438603223317</v>
      </c>
      <c r="EN164" s="2">
        <f t="shared" si="180"/>
        <v>46.470620449095257</v>
      </c>
      <c r="EO164" s="2">
        <f t="shared" si="180"/>
        <v>47.959317651095844</v>
      </c>
      <c r="EQ164" s="2">
        <f t="shared" si="225"/>
        <v>47.919082711405409</v>
      </c>
      <c r="ER164" s="2">
        <f t="shared" si="225"/>
        <v>47.008718187330004</v>
      </c>
      <c r="ES164" s="2">
        <f t="shared" si="225"/>
        <v>47.013537060403408</v>
      </c>
      <c r="ET164" s="2">
        <f t="shared" si="225"/>
        <v>45.740032132663856</v>
      </c>
      <c r="EU164" s="2">
        <f t="shared" si="225"/>
        <v>45.705172694168461</v>
      </c>
      <c r="EV164" s="2">
        <f t="shared" si="225"/>
        <v>46.562633136781201</v>
      </c>
      <c r="EW164" s="2">
        <f t="shared" si="225"/>
        <v>47.559462468546783</v>
      </c>
      <c r="EX164" s="2">
        <f t="shared" si="225"/>
        <v>46.463698051994918</v>
      </c>
      <c r="EY164" s="2">
        <f t="shared" si="225"/>
        <v>45.965179811309909</v>
      </c>
      <c r="EZ164" s="2">
        <f t="shared" si="225"/>
        <v>47.667732718774843</v>
      </c>
      <c r="FA164" s="2">
        <f t="shared" si="225"/>
        <v>48.113421764861108</v>
      </c>
      <c r="FB164" s="2">
        <f t="shared" si="225"/>
        <v>46.786053971825986</v>
      </c>
      <c r="FC164" s="2">
        <f t="shared" si="225"/>
        <v>46.351340253071342</v>
      </c>
      <c r="FD164" s="2">
        <f t="shared" si="225"/>
        <v>46.821339911995494</v>
      </c>
      <c r="FE164" s="2">
        <f t="shared" si="225"/>
        <v>47.403920370365881</v>
      </c>
      <c r="FG164" s="2">
        <f t="shared" si="226"/>
        <v>0.99992092042539493</v>
      </c>
      <c r="FH164" s="2">
        <f t="shared" si="226"/>
        <v>0.99994021912195019</v>
      </c>
      <c r="FI164" s="2">
        <f t="shared" si="226"/>
        <v>0.99992340326932916</v>
      </c>
      <c r="FJ164" s="2">
        <f t="shared" si="226"/>
        <v>0.99992348625934313</v>
      </c>
      <c r="FK164" s="2">
        <f t="shared" si="226"/>
        <v>0.99992696711199835</v>
      </c>
      <c r="FL164" s="2">
        <f t="shared" si="226"/>
        <v>0.99991361985251437</v>
      </c>
      <c r="FM164" s="2">
        <f t="shared" si="226"/>
        <v>0.99992143453473481</v>
      </c>
      <c r="FN164" s="2">
        <f t="shared" si="226"/>
        <v>0.99991229694285089</v>
      </c>
      <c r="FO164" s="2">
        <f t="shared" si="226"/>
        <v>0.99991761849771177</v>
      </c>
      <c r="FP164" s="2">
        <f t="shared" si="226"/>
        <v>0.99991545487186284</v>
      </c>
      <c r="FQ164" s="2">
        <f t="shared" si="226"/>
        <v>0.99991783376348409</v>
      </c>
      <c r="FR164" s="2">
        <f t="shared" si="226"/>
        <v>0.99992584815095509</v>
      </c>
      <c r="FS164" s="2">
        <f t="shared" si="226"/>
        <v>0.99991230100887485</v>
      </c>
      <c r="FT164" s="2">
        <f t="shared" si="226"/>
        <v>0.99990515709079975</v>
      </c>
      <c r="FU164" s="2">
        <f t="shared" si="226"/>
        <v>0.99988566060065076</v>
      </c>
      <c r="FW164" s="2">
        <f t="shared" si="217"/>
        <v>0.28262579336372134</v>
      </c>
      <c r="FX164" s="2">
        <f t="shared" si="217"/>
        <v>0.29359222148206887</v>
      </c>
      <c r="FY164" s="2">
        <f t="shared" si="217"/>
        <v>0.35283425945877217</v>
      </c>
      <c r="FZ164" s="2">
        <f t="shared" si="217"/>
        <v>0.32192059890230423</v>
      </c>
      <c r="GA164" s="2">
        <f t="shared" si="217"/>
        <v>0.31452227252480763</v>
      </c>
      <c r="GB164" s="2">
        <f t="shared" si="217"/>
        <v>0.29300329654389634</v>
      </c>
      <c r="GC164" s="2">
        <f t="shared" si="217"/>
        <v>0.30490362717991454</v>
      </c>
      <c r="GD164" s="2">
        <f t="shared" si="217"/>
        <v>0.32943019332377943</v>
      </c>
      <c r="GE164" s="2">
        <f t="shared" si="217"/>
        <v>0.36598326578752916</v>
      </c>
      <c r="GF164" s="2">
        <f t="shared" si="217"/>
        <v>0.35390674003311839</v>
      </c>
      <c r="GG164" s="2">
        <f t="shared" si="217"/>
        <v>0.32925254536737075</v>
      </c>
      <c r="GH164" s="2">
        <f t="shared" si="217"/>
        <v>0.27748307197857458</v>
      </c>
      <c r="GI164" s="2">
        <f t="shared" si="217"/>
        <v>0.2754576495670511</v>
      </c>
      <c r="GJ164" s="2">
        <f t="shared" si="217"/>
        <v>0.26189301530620562</v>
      </c>
      <c r="GK164" s="2">
        <f t="shared" si="217"/>
        <v>0.23574768049997133</v>
      </c>
      <c r="GM164" s="86">
        <f t="shared" si="218"/>
        <v>1.4623620339538976E-145</v>
      </c>
      <c r="GN164" s="86">
        <f t="shared" si="218"/>
        <v>2.7976099754094868E-225</v>
      </c>
      <c r="GO164" s="86">
        <f t="shared" si="218"/>
        <v>0</v>
      </c>
      <c r="GP164" s="86">
        <f t="shared" si="218"/>
        <v>0</v>
      </c>
      <c r="GQ164" s="86">
        <f t="shared" si="218"/>
        <v>0</v>
      </c>
      <c r="GR164" s="86">
        <f t="shared" si="218"/>
        <v>0</v>
      </c>
      <c r="GS164" s="86">
        <f t="shared" si="218"/>
        <v>9.6096334751713067E-274</v>
      </c>
      <c r="GT164" s="86">
        <f t="shared" si="218"/>
        <v>8.3890621753266741E-287</v>
      </c>
      <c r="GU164" s="86">
        <f t="shared" si="218"/>
        <v>0</v>
      </c>
      <c r="GV164" s="86">
        <f t="shared" si="218"/>
        <v>0</v>
      </c>
      <c r="GW164" s="86">
        <f t="shared" si="218"/>
        <v>0</v>
      </c>
      <c r="GX164" s="86">
        <f t="shared" si="218"/>
        <v>0</v>
      </c>
      <c r="GY164" s="86">
        <f t="shared" si="218"/>
        <v>9.5047888136019814E-179</v>
      </c>
      <c r="GZ164" s="86">
        <f t="shared" si="218"/>
        <v>1.5122284978922567E-176</v>
      </c>
      <c r="HA164" s="86">
        <f t="shared" si="218"/>
        <v>7.4506535800435898E-229</v>
      </c>
      <c r="HC164" s="86">
        <f t="shared" si="182"/>
        <v>5.3547097604635778E-63</v>
      </c>
      <c r="HD164" s="86">
        <f t="shared" si="182"/>
        <v>1.3344952846704441E-126</v>
      </c>
      <c r="HE164" s="86">
        <f t="shared" si="182"/>
        <v>2.7527141738211341E-169</v>
      </c>
      <c r="HF164" s="86">
        <f t="shared" si="181"/>
        <v>5.7635600200452173E-249</v>
      </c>
      <c r="HG164" s="86">
        <f t="shared" si="181"/>
        <v>4.5177574584267369E-239</v>
      </c>
      <c r="HH164" s="86">
        <f t="shared" si="181"/>
        <v>1.2057631924038026E-235</v>
      </c>
      <c r="HI164" s="86">
        <f t="shared" si="181"/>
        <v>1.6266328103730139E-157</v>
      </c>
      <c r="HJ164" s="86">
        <f t="shared" si="181"/>
        <v>5.8108519014188037E-188</v>
      </c>
      <c r="HK164" s="86">
        <f t="shared" si="181"/>
        <v>4.8430447232404771E-207</v>
      </c>
      <c r="HL164" s="86">
        <f t="shared" si="162"/>
        <v>1.7464024919487886E-181</v>
      </c>
      <c r="HM164" s="86">
        <f t="shared" si="162"/>
        <v>4.7968717746313005E-179</v>
      </c>
      <c r="HN164" s="86">
        <f t="shared" si="162"/>
        <v>2.5323600614669091E-183</v>
      </c>
      <c r="HO164" s="86">
        <f t="shared" si="162"/>
        <v>1.0883577547744226E-97</v>
      </c>
      <c r="HP164" s="86">
        <f t="shared" si="162"/>
        <v>5.647801855917525E-113</v>
      </c>
      <c r="HQ164" s="86">
        <f t="shared" si="162"/>
        <v>1.1202075602241138E-232</v>
      </c>
      <c r="HS164" s="86">
        <f t="shared" si="219"/>
        <v>1.372257625067128E-8</v>
      </c>
      <c r="HT164" s="86">
        <f t="shared" si="219"/>
        <v>1.3650469488089342E-6</v>
      </c>
      <c r="HU164" s="86">
        <f t="shared" si="219"/>
        <v>3.6396018933988385E-9</v>
      </c>
      <c r="HV164" s="86">
        <f t="shared" si="219"/>
        <v>8.383604826235198E-10</v>
      </c>
      <c r="HW164" s="86">
        <f t="shared" si="219"/>
        <v>1.9048673118913647E-9</v>
      </c>
      <c r="HX164" s="86">
        <f t="shared" si="219"/>
        <v>2.959279716664791E-9</v>
      </c>
      <c r="HY164" s="86">
        <f t="shared" si="219"/>
        <v>2.4857764662636063E-10</v>
      </c>
      <c r="HZ164" s="86">
        <f t="shared" si="219"/>
        <v>2.8057610716050007E-11</v>
      </c>
      <c r="IA164" s="86">
        <f t="shared" si="219"/>
        <v>5.4831134237837872E-13</v>
      </c>
      <c r="IB164" s="86">
        <f t="shared" si="219"/>
        <v>1.5269636679732789E-12</v>
      </c>
      <c r="IC164" s="86">
        <f t="shared" si="219"/>
        <v>2.7506889787856703E-11</v>
      </c>
      <c r="ID164" s="86">
        <f t="shared" si="219"/>
        <v>1.1354647767927704E-7</v>
      </c>
      <c r="IE164" s="86">
        <f t="shared" si="219"/>
        <v>3.005004857825932E-9</v>
      </c>
      <c r="IF164" s="86">
        <f t="shared" si="219"/>
        <v>3.0905839030100153E-8</v>
      </c>
      <c r="IG164" s="86">
        <f t="shared" si="219"/>
        <v>1.4252723032320508E-6</v>
      </c>
      <c r="II164" s="86">
        <f t="shared" si="220"/>
        <v>6.7531568365533055E-3</v>
      </c>
      <c r="IJ164" s="86">
        <f t="shared" si="220"/>
        <v>3.3218533272921444E-2</v>
      </c>
      <c r="IK164" s="86">
        <f t="shared" si="220"/>
        <v>9.1336672124633977E-2</v>
      </c>
      <c r="IL164" s="86">
        <f t="shared" si="220"/>
        <v>3.2318774484275538E-2</v>
      </c>
      <c r="IM164" s="86">
        <f t="shared" si="220"/>
        <v>2.4083789505920404E-2</v>
      </c>
      <c r="IN164" s="86">
        <f t="shared" si="220"/>
        <v>8.8622093714823685E-3</v>
      </c>
      <c r="IO164" s="86">
        <f t="shared" si="220"/>
        <v>1.1800204940349742E-2</v>
      </c>
      <c r="IP164" s="86">
        <f t="shared" si="220"/>
        <v>2.5233374310647639E-2</v>
      </c>
      <c r="IQ164" s="86">
        <f t="shared" si="220"/>
        <v>7.416457884694691E-2</v>
      </c>
      <c r="IR164" s="86">
        <f t="shared" si="220"/>
        <v>5.2810740376691895E-2</v>
      </c>
      <c r="IS164" s="86">
        <f t="shared" si="220"/>
        <v>2.5655991771152336E-2</v>
      </c>
      <c r="IT164" s="86">
        <f t="shared" si="220"/>
        <v>8.8631187917537543E-3</v>
      </c>
      <c r="IU164" s="86">
        <f t="shared" si="220"/>
        <v>2.9240924851308332E-3</v>
      </c>
      <c r="IV164" s="86">
        <f t="shared" si="220"/>
        <v>2.33291294639673E-3</v>
      </c>
      <c r="IW164" s="86">
        <f t="shared" si="220"/>
        <v>2.4304633297187236E-3</v>
      </c>
      <c r="IY164" s="86">
        <f t="shared" si="221"/>
        <v>6.7531705591295562E-3</v>
      </c>
      <c r="IZ164" s="86">
        <f t="shared" si="221"/>
        <v>3.3219898319870253E-2</v>
      </c>
      <c r="JA164" s="86">
        <f t="shared" si="221"/>
        <v>9.1336675764235875E-2</v>
      </c>
      <c r="JB164" s="86">
        <f t="shared" si="221"/>
        <v>3.2318775322636023E-2</v>
      </c>
      <c r="JC164" s="86">
        <f t="shared" si="221"/>
        <v>2.4083791410787717E-2</v>
      </c>
      <c r="JD164" s="86">
        <f t="shared" si="221"/>
        <v>8.8622123307620856E-3</v>
      </c>
      <c r="JE164" s="86">
        <f t="shared" si="221"/>
        <v>1.1800205188927389E-2</v>
      </c>
      <c r="JF164" s="86">
        <f t="shared" si="221"/>
        <v>2.5233374338705251E-2</v>
      </c>
      <c r="JG164" s="86">
        <f t="shared" si="221"/>
        <v>7.4164578847495222E-2</v>
      </c>
      <c r="JH164" s="86">
        <f t="shared" si="221"/>
        <v>5.2810740378218861E-2</v>
      </c>
      <c r="JI164" s="86">
        <f t="shared" si="221"/>
        <v>2.5655991798659225E-2</v>
      </c>
      <c r="JJ164" s="86">
        <f t="shared" si="221"/>
        <v>8.8632323382314328E-3</v>
      </c>
      <c r="JK164" s="86">
        <f t="shared" si="221"/>
        <v>2.924095490135691E-3</v>
      </c>
      <c r="JL164" s="86">
        <f t="shared" si="221"/>
        <v>2.3329438522357599E-3</v>
      </c>
      <c r="JM164" s="86">
        <f t="shared" si="221"/>
        <v>2.4318886020219558E-3</v>
      </c>
    </row>
    <row r="165" spans="2:273" x14ac:dyDescent="0.25">
      <c r="B165" s="2">
        <v>138</v>
      </c>
      <c r="C165" s="37">
        <v>49.64</v>
      </c>
      <c r="D165" s="37">
        <v>47.831000000000003</v>
      </c>
      <c r="E165" s="37">
        <v>47.558999999999997</v>
      </c>
      <c r="F165" s="37">
        <v>46.695</v>
      </c>
      <c r="G165" s="37">
        <v>46.661000000000001</v>
      </c>
      <c r="H165" s="37">
        <v>46.508000000000003</v>
      </c>
      <c r="I165" s="37">
        <v>48.796999999999997</v>
      </c>
      <c r="J165" s="37">
        <v>51.78</v>
      </c>
      <c r="K165" s="37">
        <v>49.783000000000001</v>
      </c>
      <c r="L165" s="37">
        <v>49.267000000000003</v>
      </c>
      <c r="M165" s="37">
        <v>48.482999999999997</v>
      </c>
      <c r="N165" s="37">
        <v>47.1</v>
      </c>
      <c r="O165" s="37">
        <v>47.133000000000003</v>
      </c>
      <c r="P165" s="37">
        <v>47.517000000000003</v>
      </c>
      <c r="Q165" s="37">
        <v>49.183</v>
      </c>
      <c r="S165" s="4">
        <f t="shared" si="222"/>
        <v>47.759125259213135</v>
      </c>
      <c r="T165" s="4">
        <f t="shared" si="222"/>
        <v>46.556177432479849</v>
      </c>
      <c r="U165" s="4">
        <f t="shared" si="222"/>
        <v>46.863475104824154</v>
      </c>
      <c r="V165" s="4">
        <f t="shared" si="222"/>
        <v>46.511296512795688</v>
      </c>
      <c r="W165" s="4">
        <f t="shared" si="222"/>
        <v>46.409595723499741</v>
      </c>
      <c r="X165" s="4">
        <f t="shared" si="222"/>
        <v>46.720229968149589</v>
      </c>
      <c r="Y165" s="4">
        <f t="shared" si="222"/>
        <v>48.556797849487417</v>
      </c>
      <c r="Z165" s="4">
        <f t="shared" si="222"/>
        <v>47.342196251090968</v>
      </c>
      <c r="AA165" s="4">
        <f t="shared" si="222"/>
        <v>49.8029023500752</v>
      </c>
      <c r="AB165" s="4">
        <f t="shared" si="222"/>
        <v>50.597592048632734</v>
      </c>
      <c r="AC165" s="4">
        <f t="shared" si="222"/>
        <v>49.537979413113021</v>
      </c>
      <c r="AD165" s="4">
        <f t="shared" si="222"/>
        <v>46.698455672519344</v>
      </c>
      <c r="AE165" s="4">
        <f t="shared" si="222"/>
        <v>46.271493605628294</v>
      </c>
      <c r="AF165" s="4">
        <f t="shared" si="222"/>
        <v>47.073114800246053</v>
      </c>
      <c r="AG165" s="4">
        <f t="shared" si="222"/>
        <v>49.061766001513369</v>
      </c>
      <c r="AI165" s="4">
        <f t="shared" si="223"/>
        <v>1.8808747407868651</v>
      </c>
      <c r="AJ165" s="4">
        <f t="shared" si="223"/>
        <v>1.2748225675201539</v>
      </c>
      <c r="AK165" s="4">
        <f t="shared" si="223"/>
        <v>0.69552489517584348</v>
      </c>
      <c r="AL165" s="4">
        <f t="shared" si="223"/>
        <v>0.18370348720431195</v>
      </c>
      <c r="AM165" s="4">
        <f t="shared" si="223"/>
        <v>0.25140427650025998</v>
      </c>
      <c r="AN165" s="4">
        <f t="shared" si="223"/>
        <v>-0.21222996814958606</v>
      </c>
      <c r="AO165" s="4">
        <f t="shared" si="223"/>
        <v>0.2402021505125802</v>
      </c>
      <c r="AP165" s="4">
        <f t="shared" si="223"/>
        <v>4.4378037489090332</v>
      </c>
      <c r="AQ165" s="4">
        <f t="shared" si="223"/>
        <v>-1.9902350075199138E-2</v>
      </c>
      <c r="AR165" s="4">
        <f t="shared" si="223"/>
        <v>-1.330592048632731</v>
      </c>
      <c r="AS165" s="4">
        <f t="shared" si="223"/>
        <v>-1.0549794131130241</v>
      </c>
      <c r="AT165" s="4">
        <f t="shared" si="223"/>
        <v>0.40154432748065716</v>
      </c>
      <c r="AU165" s="4">
        <f t="shared" si="223"/>
        <v>0.86150639437170895</v>
      </c>
      <c r="AV165" s="4">
        <f t="shared" si="223"/>
        <v>0.44388519975395013</v>
      </c>
      <c r="AW165" s="4">
        <f t="shared" si="223"/>
        <v>0.12123399848663041</v>
      </c>
      <c r="AY165" s="2">
        <f t="shared" si="215"/>
        <v>47.717870681434825</v>
      </c>
      <c r="AZ165" s="2">
        <f t="shared" si="215"/>
        <v>46.454032956336654</v>
      </c>
      <c r="BA165" s="2">
        <f t="shared" si="215"/>
        <v>45.781306027360891</v>
      </c>
      <c r="BB165" s="2">
        <f t="shared" si="215"/>
        <v>45.530209592798961</v>
      </c>
      <c r="BC165" s="2">
        <f t="shared" si="215"/>
        <v>45.210683201382054</v>
      </c>
      <c r="BD165" s="2">
        <f t="shared" si="215"/>
        <v>46.033424119949444</v>
      </c>
      <c r="BE165" s="2">
        <f t="shared" si="215"/>
        <v>47.435619270522437</v>
      </c>
      <c r="BF165" s="2">
        <f t="shared" si="215"/>
        <v>45.197870703977074</v>
      </c>
      <c r="BG165" s="2">
        <f t="shared" si="215"/>
        <v>46.051992391030311</v>
      </c>
      <c r="BH165" s="2">
        <f t="shared" si="215"/>
        <v>47.180254522214767</v>
      </c>
      <c r="BI165" s="2">
        <f t="shared" si="215"/>
        <v>47.143875586645194</v>
      </c>
      <c r="BJ165" s="2">
        <f t="shared" si="215"/>
        <v>45.568996385143706</v>
      </c>
      <c r="BK165" s="2">
        <f t="shared" si="215"/>
        <v>45.70228292553292</v>
      </c>
      <c r="BL165" s="2">
        <f t="shared" si="215"/>
        <v>46.440063725283665</v>
      </c>
      <c r="BM165" s="2">
        <f t="shared" si="215"/>
        <v>47.723413327013148</v>
      </c>
      <c r="BO165" s="2" t="str">
        <f t="shared" si="183"/>
        <v/>
      </c>
      <c r="BP165" s="2" t="str">
        <f t="shared" si="184"/>
        <v/>
      </c>
      <c r="BQ165" s="2" t="str">
        <f t="shared" si="185"/>
        <v/>
      </c>
      <c r="BR165" s="2" t="str">
        <f t="shared" si="186"/>
        <v/>
      </c>
      <c r="BS165" s="2" t="str">
        <f t="shared" si="187"/>
        <v/>
      </c>
      <c r="BT165" s="2" t="str">
        <f t="shared" si="188"/>
        <v/>
      </c>
      <c r="BU165" s="2" t="str">
        <f t="shared" si="189"/>
        <v/>
      </c>
      <c r="BV165" s="2" t="str">
        <f t="shared" si="190"/>
        <v/>
      </c>
      <c r="BW165" s="2" t="str">
        <f t="shared" si="191"/>
        <v/>
      </c>
      <c r="BX165" s="2" t="str">
        <f t="shared" si="192"/>
        <v/>
      </c>
      <c r="BY165" s="2" t="str">
        <f t="shared" si="193"/>
        <v/>
      </c>
      <c r="BZ165" s="2" t="str">
        <f t="shared" si="194"/>
        <v/>
      </c>
      <c r="CA165" s="2" t="str">
        <f t="shared" si="195"/>
        <v/>
      </c>
      <c r="CB165" s="2" t="str">
        <f t="shared" si="196"/>
        <v/>
      </c>
      <c r="CC165" s="2" t="str">
        <f t="shared" si="197"/>
        <v/>
      </c>
      <c r="CE165" s="2" t="str">
        <f t="shared" si="216"/>
        <v/>
      </c>
      <c r="CF165" s="2" t="str">
        <f t="shared" si="216"/>
        <v/>
      </c>
      <c r="CG165" s="2" t="str">
        <f t="shared" si="216"/>
        <v/>
      </c>
      <c r="CH165" s="2" t="str">
        <f t="shared" si="216"/>
        <v/>
      </c>
      <c r="CI165" s="2" t="str">
        <f t="shared" si="216"/>
        <v/>
      </c>
      <c r="CJ165" s="2" t="str">
        <f t="shared" si="216"/>
        <v/>
      </c>
      <c r="CK165" s="2" t="str">
        <f t="shared" si="216"/>
        <v/>
      </c>
      <c r="CL165" s="2" t="str">
        <f t="shared" si="216"/>
        <v/>
      </c>
      <c r="CM165" s="2" t="str">
        <f t="shared" si="216"/>
        <v/>
      </c>
      <c r="CN165" s="2" t="str">
        <f t="shared" si="216"/>
        <v/>
      </c>
      <c r="CO165" s="2" t="str">
        <f t="shared" si="216"/>
        <v/>
      </c>
      <c r="CP165" s="2" t="str">
        <f t="shared" si="216"/>
        <v/>
      </c>
      <c r="CQ165" s="2">
        <f t="shared" si="216"/>
        <v>47.133000000000003</v>
      </c>
      <c r="CR165" s="2">
        <f t="shared" si="216"/>
        <v>47.517000000000003</v>
      </c>
      <c r="CS165" s="2">
        <f t="shared" si="216"/>
        <v>49.183</v>
      </c>
      <c r="CU165" s="2" t="str">
        <f t="shared" si="198"/>
        <v/>
      </c>
      <c r="CV165" s="2" t="str">
        <f t="shared" si="199"/>
        <v/>
      </c>
      <c r="CW165" s="2" t="str">
        <f t="shared" si="200"/>
        <v/>
      </c>
      <c r="CX165" s="2" t="str">
        <f t="shared" si="201"/>
        <v/>
      </c>
      <c r="CY165" s="2" t="str">
        <f t="shared" si="202"/>
        <v/>
      </c>
      <c r="CZ165" s="2" t="str">
        <f t="shared" si="203"/>
        <v/>
      </c>
      <c r="DA165" s="2" t="str">
        <f t="shared" si="204"/>
        <v/>
      </c>
      <c r="DB165" s="2" t="str">
        <f t="shared" si="205"/>
        <v/>
      </c>
      <c r="DC165" s="2" t="str">
        <f t="shared" si="206"/>
        <v/>
      </c>
      <c r="DD165" s="2" t="str">
        <f t="shared" si="207"/>
        <v/>
      </c>
      <c r="DE165" s="2" t="str">
        <f t="shared" si="208"/>
        <v/>
      </c>
      <c r="DF165" s="2" t="str">
        <f t="shared" si="209"/>
        <v/>
      </c>
      <c r="DG165" s="2">
        <f t="shared" si="210"/>
        <v>47.133000000000003</v>
      </c>
      <c r="DH165" s="2">
        <f t="shared" si="211"/>
        <v>47.517000000000003</v>
      </c>
      <c r="DI165" s="2">
        <f t="shared" si="212"/>
        <v>49.183</v>
      </c>
      <c r="DK165" s="2">
        <f t="shared" si="224"/>
        <v>104.76691214667684</v>
      </c>
      <c r="DL165" s="2">
        <f t="shared" si="224"/>
        <v>104.09321572580643</v>
      </c>
      <c r="DM165" s="2">
        <f t="shared" si="224"/>
        <v>103.69463834988542</v>
      </c>
      <c r="DN165" s="2">
        <f t="shared" si="224"/>
        <v>100.22975156608101</v>
      </c>
      <c r="DO165" s="2">
        <f t="shared" si="224"/>
        <v>93.873248217468799</v>
      </c>
      <c r="DP165" s="2">
        <f t="shared" si="224"/>
        <v>82.364644817927157</v>
      </c>
      <c r="DQ165" s="2">
        <f t="shared" si="224"/>
        <v>96.354322536287228</v>
      </c>
      <c r="DR165" s="2">
        <f t="shared" si="224"/>
        <v>84.732109523809484</v>
      </c>
      <c r="DS165" s="2">
        <f t="shared" si="224"/>
        <v>100.630243697479</v>
      </c>
      <c r="DT165" s="2">
        <f t="shared" si="224"/>
        <v>89.484648459383749</v>
      </c>
      <c r="DU165" s="2">
        <f t="shared" si="224"/>
        <v>99.832866106442566</v>
      </c>
      <c r="DV165" s="2">
        <f t="shared" si="224"/>
        <v>95.167699159663854</v>
      </c>
      <c r="DW165" s="2">
        <f t="shared" si="224"/>
        <v>89.739340896358541</v>
      </c>
      <c r="DX165" s="2">
        <f t="shared" si="224"/>
        <v>78.813650420168059</v>
      </c>
      <c r="DY165" s="2">
        <f t="shared" si="224"/>
        <v>65.80271022727274</v>
      </c>
      <c r="EA165" s="2">
        <f t="shared" si="214"/>
        <v>47.68277758744199</v>
      </c>
      <c r="EB165" s="2">
        <f t="shared" si="214"/>
        <v>46.25924596818431</v>
      </c>
      <c r="EC165" s="2">
        <f t="shared" si="214"/>
        <v>45.146433977254219</v>
      </c>
      <c r="ED165" s="2">
        <f t="shared" si="214"/>
        <v>45.50584349946368</v>
      </c>
      <c r="EE165" s="2">
        <f t="shared" si="214"/>
        <v>45.04063926724524</v>
      </c>
      <c r="EF165" s="2">
        <f t="shared" si="214"/>
        <v>45.874785417542682</v>
      </c>
      <c r="EG165" s="2">
        <f t="shared" si="214"/>
        <v>47.450108450117952</v>
      </c>
      <c r="EH165" s="2">
        <f t="shared" si="214"/>
        <v>44.603987725164615</v>
      </c>
      <c r="EI165" s="2">
        <f t="shared" si="214"/>
        <v>46.199356007417038</v>
      </c>
      <c r="EJ165" s="2">
        <f t="shared" si="214"/>
        <v>46.9754983652115</v>
      </c>
      <c r="EK165" s="2">
        <f t="shared" si="213"/>
        <v>46.7125478822269</v>
      </c>
      <c r="EL165" s="2">
        <f t="shared" si="180"/>
        <v>45.120144872886499</v>
      </c>
      <c r="EM165" s="2">
        <f t="shared" si="180"/>
        <v>45.4895144350142</v>
      </c>
      <c r="EN165" s="2">
        <f t="shared" si="180"/>
        <v>46.33623850010899</v>
      </c>
      <c r="EO165" s="2">
        <f t="shared" si="180"/>
        <v>47.865231464278025</v>
      </c>
      <c r="EQ165" s="2">
        <f t="shared" si="225"/>
        <v>47.785460467016783</v>
      </c>
      <c r="ER165" s="2">
        <f t="shared" si="225"/>
        <v>46.871396319926134</v>
      </c>
      <c r="ES165" s="2">
        <f t="shared" si="225"/>
        <v>46.832389979698789</v>
      </c>
      <c r="ET165" s="2">
        <f t="shared" si="225"/>
        <v>45.565862736349004</v>
      </c>
      <c r="EU165" s="2">
        <f t="shared" si="225"/>
        <v>45.53895493455849</v>
      </c>
      <c r="EV165" s="2">
        <f t="shared" si="225"/>
        <v>46.373326727645505</v>
      </c>
      <c r="EW165" s="2">
        <f t="shared" si="225"/>
        <v>47.394704624031903</v>
      </c>
      <c r="EX165" s="2">
        <f t="shared" si="225"/>
        <v>46.291209636093306</v>
      </c>
      <c r="EY165" s="2">
        <f t="shared" si="225"/>
        <v>45.808616465603457</v>
      </c>
      <c r="EZ165" s="2">
        <f t="shared" si="225"/>
        <v>47.512432279751131</v>
      </c>
      <c r="FA165" s="2">
        <f t="shared" si="225"/>
        <v>47.933876761525291</v>
      </c>
      <c r="FB165" s="2">
        <f t="shared" si="225"/>
        <v>46.623468826087759</v>
      </c>
      <c r="FC165" s="2">
        <f t="shared" si="225"/>
        <v>46.200660042795334</v>
      </c>
      <c r="FD165" s="2">
        <f t="shared" si="225"/>
        <v>46.696902772358783</v>
      </c>
      <c r="FE165" s="2">
        <f t="shared" si="225"/>
        <v>47.296716099549037</v>
      </c>
      <c r="FG165" s="2">
        <f t="shared" si="226"/>
        <v>0.99992787806895356</v>
      </c>
      <c r="FH165" s="2">
        <f t="shared" si="226"/>
        <v>0.99994547890444763</v>
      </c>
      <c r="FI165" s="2">
        <f t="shared" si="226"/>
        <v>0.99993014248055145</v>
      </c>
      <c r="FJ165" s="2">
        <f t="shared" si="226"/>
        <v>0.99993021816936356</v>
      </c>
      <c r="FK165" s="2">
        <f t="shared" si="226"/>
        <v>0.99993339278648818</v>
      </c>
      <c r="FL165" s="2">
        <f t="shared" si="226"/>
        <v>0.99992121977041748</v>
      </c>
      <c r="FM165" s="2">
        <f t="shared" si="226"/>
        <v>0.9999283469487481</v>
      </c>
      <c r="FN165" s="2">
        <f t="shared" si="226"/>
        <v>0.99992001324398405</v>
      </c>
      <c r="FO165" s="2">
        <f t="shared" si="226"/>
        <v>0.99992486663233304</v>
      </c>
      <c r="FP165" s="2">
        <f t="shared" si="226"/>
        <v>0.99992289335312368</v>
      </c>
      <c r="FQ165" s="2">
        <f t="shared" si="226"/>
        <v>0.99992506295989325</v>
      </c>
      <c r="FR165" s="2">
        <f t="shared" si="226"/>
        <v>0.9999323722686716</v>
      </c>
      <c r="FS165" s="2">
        <f t="shared" si="226"/>
        <v>0.99992001695229926</v>
      </c>
      <c r="FT165" s="2">
        <f t="shared" si="226"/>
        <v>0.99991350151693059</v>
      </c>
      <c r="FU165" s="2">
        <f t="shared" si="226"/>
        <v>0.99989572017930761</v>
      </c>
      <c r="FW165" s="2">
        <f t="shared" si="217"/>
        <v>0.30166738705201968</v>
      </c>
      <c r="FX165" s="2">
        <f t="shared" si="217"/>
        <v>0.31305024364641615</v>
      </c>
      <c r="FY165" s="2">
        <f t="shared" si="217"/>
        <v>0.37413907413148623</v>
      </c>
      <c r="FZ165" s="2">
        <f t="shared" si="217"/>
        <v>0.34234621959740918</v>
      </c>
      <c r="GA165" s="2">
        <f t="shared" si="217"/>
        <v>0.33471018686892323</v>
      </c>
      <c r="GB165" s="2">
        <f t="shared" si="217"/>
        <v>0.31243955064353018</v>
      </c>
      <c r="GC165" s="2">
        <f t="shared" si="217"/>
        <v>0.32476666369426044</v>
      </c>
      <c r="GD165" s="2">
        <f t="shared" si="217"/>
        <v>0.35008629078296072</v>
      </c>
      <c r="GE165" s="2">
        <f t="shared" si="217"/>
        <v>0.38760651553467995</v>
      </c>
      <c r="GF165" s="2">
        <f t="shared" si="217"/>
        <v>0.37523876499902969</v>
      </c>
      <c r="GG165" s="2">
        <f t="shared" si="217"/>
        <v>0.34990331617028092</v>
      </c>
      <c r="GH165" s="2">
        <f t="shared" si="217"/>
        <v>0.29632130104337073</v>
      </c>
      <c r="GI165" s="2">
        <f t="shared" si="217"/>
        <v>0.29421436657808275</v>
      </c>
      <c r="GJ165" s="2">
        <f t="shared" si="217"/>
        <v>0.28008313016269082</v>
      </c>
      <c r="GK165" s="2">
        <f t="shared" si="217"/>
        <v>0.25274366050326813</v>
      </c>
      <c r="GM165" s="86">
        <f t="shared" si="218"/>
        <v>4.3205866822005153E-149</v>
      </c>
      <c r="GN165" s="86">
        <f t="shared" si="218"/>
        <v>9.09626902302618E-231</v>
      </c>
      <c r="GO165" s="86">
        <f t="shared" si="218"/>
        <v>0</v>
      </c>
      <c r="GP165" s="86">
        <f t="shared" si="218"/>
        <v>0</v>
      </c>
      <c r="GQ165" s="86">
        <f t="shared" si="218"/>
        <v>0</v>
      </c>
      <c r="GR165" s="86">
        <f t="shared" si="218"/>
        <v>0</v>
      </c>
      <c r="GS165" s="86">
        <f t="shared" si="218"/>
        <v>2.1804847395275978E-280</v>
      </c>
      <c r="GT165" s="86">
        <f t="shared" si="218"/>
        <v>9.4443146884836115E-294</v>
      </c>
      <c r="GU165" s="86">
        <f t="shared" si="218"/>
        <v>0</v>
      </c>
      <c r="GV165" s="86">
        <f t="shared" si="218"/>
        <v>0</v>
      </c>
      <c r="GW165" s="86">
        <f t="shared" si="218"/>
        <v>0</v>
      </c>
      <c r="GX165" s="86">
        <f t="shared" si="218"/>
        <v>0</v>
      </c>
      <c r="GY165" s="86">
        <f t="shared" si="218"/>
        <v>4.6302929649930185E-183</v>
      </c>
      <c r="GZ165" s="86">
        <f t="shared" si="218"/>
        <v>1.0031009325063462E-180</v>
      </c>
      <c r="HA165" s="86">
        <f t="shared" si="218"/>
        <v>2.5661085625676319E-234</v>
      </c>
      <c r="HC165" s="86">
        <f t="shared" si="182"/>
        <v>4.1350197011753725E-65</v>
      </c>
      <c r="HD165" s="86">
        <f t="shared" si="182"/>
        <v>7.3400846501685469E-131</v>
      </c>
      <c r="HE165" s="86">
        <f t="shared" si="182"/>
        <v>5.9602558222225379E-175</v>
      </c>
      <c r="HF165" s="86">
        <f t="shared" si="181"/>
        <v>3.0002146668273884E-257</v>
      </c>
      <c r="HG165" s="86">
        <f t="shared" si="181"/>
        <v>3.8189198135838894E-247</v>
      </c>
      <c r="HH165" s="86">
        <f t="shared" si="181"/>
        <v>1.185358262404394E-243</v>
      </c>
      <c r="HI165" s="86">
        <f t="shared" si="181"/>
        <v>8.8449900557144004E-163</v>
      </c>
      <c r="HJ165" s="86">
        <f t="shared" si="181"/>
        <v>2.916182732748972E-194</v>
      </c>
      <c r="HK165" s="86">
        <f t="shared" si="181"/>
        <v>8.0079477108643347E-214</v>
      </c>
      <c r="HL165" s="86">
        <f t="shared" si="162"/>
        <v>1.8261910897630418E-187</v>
      </c>
      <c r="HM165" s="86">
        <f t="shared" si="162"/>
        <v>5.2010321961432736E-185</v>
      </c>
      <c r="HN165" s="86">
        <f t="shared" si="162"/>
        <v>1.3885415682651743E-189</v>
      </c>
      <c r="HO165" s="86">
        <f t="shared" si="162"/>
        <v>5.3774591831004043E-101</v>
      </c>
      <c r="HP165" s="86">
        <f t="shared" si="162"/>
        <v>1.0017194544152771E-116</v>
      </c>
      <c r="HQ165" s="86">
        <f t="shared" si="162"/>
        <v>1.5741970572956717E-240</v>
      </c>
      <c r="HS165" s="86">
        <f t="shared" si="219"/>
        <v>2.4382612764257469E-9</v>
      </c>
      <c r="HT165" s="86">
        <f t="shared" si="219"/>
        <v>4.0181449502746787E-7</v>
      </c>
      <c r="HU165" s="86">
        <f t="shared" si="219"/>
        <v>7.023011819558538E-10</v>
      </c>
      <c r="HV165" s="86">
        <f t="shared" si="219"/>
        <v>1.3659188059792375E-10</v>
      </c>
      <c r="HW165" s="86">
        <f t="shared" si="219"/>
        <v>3.1531924786213482E-10</v>
      </c>
      <c r="HX165" s="86">
        <f t="shared" si="219"/>
        <v>4.7071649038443579E-10</v>
      </c>
      <c r="HY165" s="86">
        <f t="shared" si="219"/>
        <v>3.3441683293604209E-11</v>
      </c>
      <c r="HZ165" s="86">
        <f t="shared" si="219"/>
        <v>3.2484900332046535E-12</v>
      </c>
      <c r="IA165" s="86">
        <f t="shared" si="219"/>
        <v>5.2387529745347087E-14</v>
      </c>
      <c r="IB165" s="86">
        <f t="shared" si="219"/>
        <v>1.5230305139452802E-13</v>
      </c>
      <c r="IC165" s="86">
        <f t="shared" si="219"/>
        <v>3.2113411437793827E-12</v>
      </c>
      <c r="ID165" s="86">
        <f t="shared" si="219"/>
        <v>2.4772950520203352E-8</v>
      </c>
      <c r="IE165" s="86">
        <f t="shared" si="219"/>
        <v>4.449029953179587E-10</v>
      </c>
      <c r="IF165" s="86">
        <f t="shared" si="219"/>
        <v>5.5307474717170353E-9</v>
      </c>
      <c r="IG165" s="86">
        <f t="shared" si="219"/>
        <v>3.1819521961076205E-7</v>
      </c>
      <c r="II165" s="86">
        <f t="shared" si="220"/>
        <v>1.4318418765046094E-2</v>
      </c>
      <c r="IJ165" s="86">
        <f t="shared" si="220"/>
        <v>5.4372126490474432E-2</v>
      </c>
      <c r="IK165" s="86">
        <f t="shared" si="220"/>
        <v>0.14006618773031107</v>
      </c>
      <c r="IL165" s="86">
        <f t="shared" si="220"/>
        <v>5.7819329484516638E-2</v>
      </c>
      <c r="IM165" s="86">
        <f t="shared" si="220"/>
        <v>4.4771703549785283E-2</v>
      </c>
      <c r="IN165" s="86">
        <f t="shared" si="220"/>
        <v>1.8595326960382678E-2</v>
      </c>
      <c r="IO165" s="86">
        <f t="shared" si="220"/>
        <v>2.452866265291534E-2</v>
      </c>
      <c r="IP165" s="86">
        <f t="shared" si="220"/>
        <v>4.9073313905579882E-2</v>
      </c>
      <c r="IQ165" s="86">
        <f t="shared" si="220"/>
        <v>0.12588657610680493</v>
      </c>
      <c r="IR165" s="86">
        <f t="shared" si="220"/>
        <v>9.4092200797796871E-2</v>
      </c>
      <c r="IS165" s="86">
        <f t="shared" si="220"/>
        <v>4.966905465464453E-2</v>
      </c>
      <c r="IT165" s="86">
        <f t="shared" si="220"/>
        <v>1.7579467300004484E-2</v>
      </c>
      <c r="IU165" s="86">
        <f t="shared" si="220"/>
        <v>6.981090218835956E-3</v>
      </c>
      <c r="IV165" s="86">
        <f t="shared" si="220"/>
        <v>5.3811960977056556E-3</v>
      </c>
      <c r="IW165" s="86">
        <f t="shared" si="220"/>
        <v>5.067496381837803E-3</v>
      </c>
      <c r="IY165" s="86">
        <f t="shared" si="221"/>
        <v>1.4318421203307371E-2</v>
      </c>
      <c r="IZ165" s="86">
        <f t="shared" si="221"/>
        <v>5.4372528304969456E-2</v>
      </c>
      <c r="JA165" s="86">
        <f t="shared" si="221"/>
        <v>0.14006618843261226</v>
      </c>
      <c r="JB165" s="86">
        <f t="shared" si="221"/>
        <v>5.7819329621108521E-2</v>
      </c>
      <c r="JC165" s="86">
        <f t="shared" si="221"/>
        <v>4.4771703865104533E-2</v>
      </c>
      <c r="JD165" s="86">
        <f t="shared" si="221"/>
        <v>1.8595327431099169E-2</v>
      </c>
      <c r="JE165" s="86">
        <f t="shared" si="221"/>
        <v>2.4528662686357023E-2</v>
      </c>
      <c r="JF165" s="86">
        <f t="shared" si="221"/>
        <v>4.9073313908828374E-2</v>
      </c>
      <c r="JG165" s="86">
        <f t="shared" si="221"/>
        <v>0.1258865761068573</v>
      </c>
      <c r="JH165" s="86">
        <f t="shared" si="221"/>
        <v>9.409220079794918E-2</v>
      </c>
      <c r="JI165" s="86">
        <f t="shared" si="221"/>
        <v>4.9669054657855871E-2</v>
      </c>
      <c r="JJ165" s="86">
        <f t="shared" si="221"/>
        <v>1.7579492072955005E-2</v>
      </c>
      <c r="JK165" s="86">
        <f t="shared" si="221"/>
        <v>6.9810906637389515E-3</v>
      </c>
      <c r="JL165" s="86">
        <f t="shared" si="221"/>
        <v>5.3812016284531276E-3</v>
      </c>
      <c r="JM165" s="86">
        <f t="shared" si="221"/>
        <v>5.0678145770574135E-3</v>
      </c>
    </row>
    <row r="166" spans="2:273" x14ac:dyDescent="0.25">
      <c r="B166" s="2">
        <v>139</v>
      </c>
      <c r="C166" s="37">
        <v>48.24</v>
      </c>
      <c r="D166" s="37">
        <v>46.457999999999998</v>
      </c>
      <c r="E166" s="37">
        <v>45.508000000000003</v>
      </c>
      <c r="F166" s="37">
        <v>45.796999999999997</v>
      </c>
      <c r="G166" s="37">
        <v>46.253999999999998</v>
      </c>
      <c r="H166" s="37">
        <v>47.78</v>
      </c>
      <c r="I166" s="37">
        <v>50.677999999999997</v>
      </c>
      <c r="J166" s="37">
        <v>49.033999999999999</v>
      </c>
      <c r="K166" s="37">
        <v>49.7</v>
      </c>
      <c r="L166" s="37">
        <v>51.7</v>
      </c>
      <c r="M166" s="37">
        <v>51.5</v>
      </c>
      <c r="N166" s="37">
        <v>47.866999999999997</v>
      </c>
      <c r="O166" s="37">
        <v>49.2</v>
      </c>
      <c r="P166" s="37">
        <v>48.533000000000001</v>
      </c>
      <c r="Q166" s="37">
        <v>51.933</v>
      </c>
      <c r="S166" s="4">
        <f t="shared" si="222"/>
        <v>47.65788437317849</v>
      </c>
      <c r="T166" s="4">
        <f t="shared" si="222"/>
        <v>46.464011524973913</v>
      </c>
      <c r="U166" s="4">
        <f t="shared" si="222"/>
        <v>46.998065934938218</v>
      </c>
      <c r="V166" s="4">
        <f t="shared" si="222"/>
        <v>46.828996436323322</v>
      </c>
      <c r="W166" s="4">
        <f t="shared" si="222"/>
        <v>46.91926145738357</v>
      </c>
      <c r="X166" s="4">
        <f t="shared" si="222"/>
        <v>47.061000450839025</v>
      </c>
      <c r="Y166" s="4">
        <f t="shared" si="222"/>
        <v>49.217160846745735</v>
      </c>
      <c r="Z166" s="4">
        <f t="shared" si="222"/>
        <v>48.455574262007495</v>
      </c>
      <c r="AA166" s="4">
        <f t="shared" si="222"/>
        <v>50.993798874294086</v>
      </c>
      <c r="AB166" s="4">
        <f t="shared" si="222"/>
        <v>51.944256497344476</v>
      </c>
      <c r="AC166" s="4">
        <f t="shared" si="222"/>
        <v>50.7769755285277</v>
      </c>
      <c r="AD166" s="4">
        <f t="shared" si="222"/>
        <v>47.334915465942274</v>
      </c>
      <c r="AE166" s="4">
        <f t="shared" si="222"/>
        <v>46.698114460465831</v>
      </c>
      <c r="AF166" s="4">
        <f t="shared" si="222"/>
        <v>47.56537335239269</v>
      </c>
      <c r="AG166" s="4">
        <f t="shared" si="222"/>
        <v>50.070874984824123</v>
      </c>
      <c r="AI166" s="4">
        <f t="shared" si="223"/>
        <v>0.58211562682151197</v>
      </c>
      <c r="AJ166" s="4">
        <f t="shared" si="223"/>
        <v>-6.0115249739141063E-3</v>
      </c>
      <c r="AK166" s="4">
        <f t="shared" si="223"/>
        <v>-1.4900659349382153</v>
      </c>
      <c r="AL166" s="4">
        <f t="shared" si="223"/>
        <v>-1.0319964363233254</v>
      </c>
      <c r="AM166" s="4">
        <f t="shared" si="223"/>
        <v>-0.66526145738357201</v>
      </c>
      <c r="AN166" s="4">
        <f t="shared" si="223"/>
        <v>0.71899954916097641</v>
      </c>
      <c r="AO166" s="4">
        <f t="shared" si="223"/>
        <v>1.4608391532542626</v>
      </c>
      <c r="AP166" s="4">
        <f t="shared" si="223"/>
        <v>0.57842573799250374</v>
      </c>
      <c r="AQ166" s="4">
        <f t="shared" si="223"/>
        <v>-1.2937988742940831</v>
      </c>
      <c r="AR166" s="4">
        <f t="shared" si="223"/>
        <v>-0.24425649734447319</v>
      </c>
      <c r="AS166" s="4">
        <f t="shared" si="223"/>
        <v>0.72302447147229998</v>
      </c>
      <c r="AT166" s="4">
        <f t="shared" si="223"/>
        <v>0.5320845340577236</v>
      </c>
      <c r="AU166" s="4">
        <f t="shared" si="223"/>
        <v>2.5018855395341717</v>
      </c>
      <c r="AV166" s="4">
        <f t="shared" si="223"/>
        <v>0.96762664760731099</v>
      </c>
      <c r="AW166" s="4">
        <f t="shared" si="223"/>
        <v>1.8621250151758773</v>
      </c>
      <c r="AY166" s="2">
        <f t="shared" si="215"/>
        <v>47.583492811321136</v>
      </c>
      <c r="AZ166" s="2">
        <f t="shared" si="215"/>
        <v>46.318262313758481</v>
      </c>
      <c r="BA166" s="2">
        <f t="shared" si="215"/>
        <v>45.610525116004297</v>
      </c>
      <c r="BB166" s="2">
        <f t="shared" si="215"/>
        <v>45.355773868081911</v>
      </c>
      <c r="BC166" s="2">
        <f t="shared" si="215"/>
        <v>45.045895370114266</v>
      </c>
      <c r="BD166" s="2">
        <f t="shared" si="215"/>
        <v>45.845009051215982</v>
      </c>
      <c r="BE166" s="2">
        <f t="shared" si="215"/>
        <v>47.270764077671728</v>
      </c>
      <c r="BF166" s="2">
        <f t="shared" si="215"/>
        <v>45.032503793626759</v>
      </c>
      <c r="BG166" s="2">
        <f t="shared" si="215"/>
        <v>45.892516168514568</v>
      </c>
      <c r="BH166" s="2">
        <f t="shared" si="215"/>
        <v>47.027952091392777</v>
      </c>
      <c r="BI166" s="2">
        <f t="shared" si="215"/>
        <v>46.968776920654712</v>
      </c>
      <c r="BJ166" s="2">
        <f t="shared" si="215"/>
        <v>45.406809767294689</v>
      </c>
      <c r="BK166" s="2">
        <f t="shared" si="215"/>
        <v>45.550592608265241</v>
      </c>
      <c r="BL166" s="2">
        <f t="shared" si="215"/>
        <v>46.315262458575205</v>
      </c>
      <c r="BM166" s="2">
        <f t="shared" si="215"/>
        <v>47.615516997411525</v>
      </c>
      <c r="BO166" s="2" t="str">
        <f t="shared" si="183"/>
        <v/>
      </c>
      <c r="BP166" s="2" t="str">
        <f t="shared" si="184"/>
        <v/>
      </c>
      <c r="BQ166" s="2" t="str">
        <f t="shared" si="185"/>
        <v/>
      </c>
      <c r="BR166" s="2" t="str">
        <f t="shared" si="186"/>
        <v/>
      </c>
      <c r="BS166" s="2" t="str">
        <f t="shared" si="187"/>
        <v/>
      </c>
      <c r="BT166" s="2" t="str">
        <f t="shared" si="188"/>
        <v/>
      </c>
      <c r="BU166" s="2" t="str">
        <f t="shared" si="189"/>
        <v/>
      </c>
      <c r="BV166" s="2" t="str">
        <f t="shared" si="190"/>
        <v/>
      </c>
      <c r="BW166" s="2" t="str">
        <f t="shared" si="191"/>
        <v/>
      </c>
      <c r="BX166" s="2" t="str">
        <f t="shared" si="192"/>
        <v/>
      </c>
      <c r="BY166" s="2" t="str">
        <f t="shared" si="193"/>
        <v/>
      </c>
      <c r="BZ166" s="2" t="str">
        <f t="shared" si="194"/>
        <v/>
      </c>
      <c r="CA166" s="2" t="str">
        <f t="shared" si="195"/>
        <v/>
      </c>
      <c r="CB166" s="2" t="str">
        <f t="shared" si="196"/>
        <v/>
      </c>
      <c r="CC166" s="2" t="str">
        <f t="shared" si="197"/>
        <v/>
      </c>
      <c r="CE166" s="2" t="str">
        <f t="shared" si="216"/>
        <v/>
      </c>
      <c r="CF166" s="2" t="str">
        <f t="shared" si="216"/>
        <v/>
      </c>
      <c r="CG166" s="2" t="str">
        <f t="shared" si="216"/>
        <v/>
      </c>
      <c r="CH166" s="2" t="str">
        <f t="shared" si="216"/>
        <v/>
      </c>
      <c r="CI166" s="2" t="str">
        <f t="shared" si="216"/>
        <v/>
      </c>
      <c r="CJ166" s="2" t="str">
        <f t="shared" si="216"/>
        <v/>
      </c>
      <c r="CK166" s="2" t="str">
        <f t="shared" si="216"/>
        <v/>
      </c>
      <c r="CL166" s="2" t="str">
        <f t="shared" si="216"/>
        <v/>
      </c>
      <c r="CM166" s="2" t="str">
        <f t="shared" si="216"/>
        <v/>
      </c>
      <c r="CN166" s="2" t="str">
        <f t="shared" si="216"/>
        <v/>
      </c>
      <c r="CO166" s="2" t="str">
        <f t="shared" si="216"/>
        <v/>
      </c>
      <c r="CP166" s="2" t="str">
        <f t="shared" si="216"/>
        <v/>
      </c>
      <c r="CQ166" s="2" t="str">
        <f t="shared" si="216"/>
        <v/>
      </c>
      <c r="CR166" s="2" t="str">
        <f t="shared" si="216"/>
        <v/>
      </c>
      <c r="CS166" s="2" t="str">
        <f t="shared" si="216"/>
        <v/>
      </c>
      <c r="CU166" s="2" t="str">
        <f t="shared" si="198"/>
        <v/>
      </c>
      <c r="CV166" s="2" t="str">
        <f t="shared" si="199"/>
        <v/>
      </c>
      <c r="CW166" s="2" t="str">
        <f t="shared" si="200"/>
        <v/>
      </c>
      <c r="CX166" s="2" t="str">
        <f t="shared" si="201"/>
        <v/>
      </c>
      <c r="CY166" s="2" t="str">
        <f t="shared" si="202"/>
        <v/>
      </c>
      <c r="CZ166" s="2" t="str">
        <f t="shared" si="203"/>
        <v/>
      </c>
      <c r="DA166" s="2" t="str">
        <f t="shared" si="204"/>
        <v/>
      </c>
      <c r="DB166" s="2" t="str">
        <f t="shared" si="205"/>
        <v/>
      </c>
      <c r="DC166" s="2" t="str">
        <f t="shared" si="206"/>
        <v/>
      </c>
      <c r="DD166" s="2" t="str">
        <f t="shared" si="207"/>
        <v/>
      </c>
      <c r="DE166" s="2" t="str">
        <f t="shared" si="208"/>
        <v/>
      </c>
      <c r="DF166" s="2" t="str">
        <f t="shared" si="209"/>
        <v/>
      </c>
      <c r="DG166" s="2" t="str">
        <f t="shared" si="210"/>
        <v/>
      </c>
      <c r="DH166" s="2" t="str">
        <f t="shared" si="211"/>
        <v/>
      </c>
      <c r="DI166" s="2" t="str">
        <f t="shared" si="212"/>
        <v/>
      </c>
      <c r="DK166" s="2">
        <f t="shared" si="224"/>
        <v>105.0746524064171</v>
      </c>
      <c r="DL166" s="2">
        <f t="shared" si="224"/>
        <v>104.39773387096773</v>
      </c>
      <c r="DM166" s="2">
        <f t="shared" si="224"/>
        <v>103.96504278074866</v>
      </c>
      <c r="DN166" s="2">
        <f t="shared" si="224"/>
        <v>100.48425133689842</v>
      </c>
      <c r="DO166" s="2">
        <f t="shared" si="224"/>
        <v>94.07868070409981</v>
      </c>
      <c r="DP166" s="2">
        <f t="shared" si="224"/>
        <v>82.479486274509796</v>
      </c>
      <c r="DQ166" s="2">
        <f t="shared" si="224"/>
        <v>96.579256684491966</v>
      </c>
      <c r="DR166" s="2">
        <f t="shared" si="224"/>
        <v>84.882990476190443</v>
      </c>
      <c r="DS166" s="2">
        <f t="shared" si="224"/>
        <v>100.91377983193279</v>
      </c>
      <c r="DT166" s="2">
        <f t="shared" si="224"/>
        <v>89.675875070028013</v>
      </c>
      <c r="DU166" s="2">
        <f t="shared" si="224"/>
        <v>100.09105154061623</v>
      </c>
      <c r="DV166" s="2">
        <f t="shared" si="224"/>
        <v>95.384999999999991</v>
      </c>
      <c r="DW166" s="2">
        <f t="shared" si="224"/>
        <v>89.941999439775913</v>
      </c>
      <c r="DX166" s="2">
        <f t="shared" si="224"/>
        <v>78.96460560224088</v>
      </c>
      <c r="DY166" s="2">
        <f t="shared" si="224"/>
        <v>65.874482954545471</v>
      </c>
      <c r="EA166" s="2">
        <f t="shared" si="214"/>
        <v>47.545543962375802</v>
      </c>
      <c r="EB166" s="2">
        <f t="shared" si="214"/>
        <v>46.106143883708171</v>
      </c>
      <c r="EC166" s="2">
        <f t="shared" si="214"/>
        <v>44.92213465930984</v>
      </c>
      <c r="ED166" s="2">
        <f t="shared" si="214"/>
        <v>45.329758102862954</v>
      </c>
      <c r="EE166" s="2">
        <f t="shared" si="214"/>
        <v>44.86095626293919</v>
      </c>
      <c r="EF166" s="2">
        <f t="shared" si="214"/>
        <v>45.672131400699215</v>
      </c>
      <c r="EG166" s="2">
        <f t="shared" si="214"/>
        <v>47.287370084639946</v>
      </c>
      <c r="EH166" s="2">
        <f t="shared" si="214"/>
        <v>44.386246358518541</v>
      </c>
      <c r="EI166" s="2">
        <f t="shared" si="214"/>
        <v>46.053029801834079</v>
      </c>
      <c r="EJ166" s="2">
        <f t="shared" si="214"/>
        <v>46.806168270518398</v>
      </c>
      <c r="EK166" s="2">
        <f t="shared" si="213"/>
        <v>46.499349295897851</v>
      </c>
      <c r="EL166" s="2">
        <f t="shared" si="180"/>
        <v>44.915561676858594</v>
      </c>
      <c r="EM166" s="2">
        <f t="shared" si="180"/>
        <v>45.317590266805098</v>
      </c>
      <c r="EN166" s="2">
        <f t="shared" si="180"/>
        <v>46.201856551122731</v>
      </c>
      <c r="EO166" s="2">
        <f t="shared" si="180"/>
        <v>47.771145277460207</v>
      </c>
      <c r="EQ166" s="2">
        <f t="shared" si="225"/>
        <v>47.651838222628157</v>
      </c>
      <c r="ER166" s="2">
        <f t="shared" si="225"/>
        <v>46.734074452522265</v>
      </c>
      <c r="ES166" s="2">
        <f t="shared" si="225"/>
        <v>46.651242898994177</v>
      </c>
      <c r="ET166" s="2">
        <f t="shared" si="225"/>
        <v>45.391693340034145</v>
      </c>
      <c r="EU166" s="2">
        <f t="shared" si="225"/>
        <v>45.372737174948526</v>
      </c>
      <c r="EV166" s="2">
        <f t="shared" si="225"/>
        <v>46.184020318509802</v>
      </c>
      <c r="EW166" s="2">
        <f t="shared" si="225"/>
        <v>47.229946779517022</v>
      </c>
      <c r="EX166" s="2">
        <f t="shared" si="225"/>
        <v>46.118721220191695</v>
      </c>
      <c r="EY166" s="2">
        <f t="shared" si="225"/>
        <v>45.652053119897005</v>
      </c>
      <c r="EZ166" s="2">
        <f t="shared" si="225"/>
        <v>47.357131840727412</v>
      </c>
      <c r="FA166" s="2">
        <f t="shared" si="225"/>
        <v>47.754331758189473</v>
      </c>
      <c r="FB166" s="2">
        <f t="shared" si="225"/>
        <v>46.460883680349525</v>
      </c>
      <c r="FC166" s="2">
        <f t="shared" si="225"/>
        <v>46.049979832519327</v>
      </c>
      <c r="FD166" s="2">
        <f t="shared" si="225"/>
        <v>46.572465632722071</v>
      </c>
      <c r="FE166" s="2">
        <f t="shared" si="225"/>
        <v>47.189511828732201</v>
      </c>
      <c r="FG166" s="2">
        <f t="shared" si="226"/>
        <v>0.99993422359971673</v>
      </c>
      <c r="FH166" s="2">
        <f t="shared" si="226"/>
        <v>0.99995027593134311</v>
      </c>
      <c r="FI166" s="2">
        <f t="shared" si="226"/>
        <v>0.99993628879343843</v>
      </c>
      <c r="FJ166" s="2">
        <f t="shared" si="226"/>
        <v>0.99993635782330359</v>
      </c>
      <c r="FK166" s="2">
        <f t="shared" si="226"/>
        <v>0.99993925314327814</v>
      </c>
      <c r="FL166" s="2">
        <f t="shared" si="226"/>
        <v>0.99992815107865096</v>
      </c>
      <c r="FM166" s="2">
        <f t="shared" si="226"/>
        <v>0.99993465122858149</v>
      </c>
      <c r="FN166" s="2">
        <f t="shared" si="226"/>
        <v>0.99992705069809373</v>
      </c>
      <c r="FO166" s="2">
        <f t="shared" si="226"/>
        <v>0.99993147710129082</v>
      </c>
      <c r="FP166" s="2">
        <f t="shared" si="226"/>
        <v>0.99992967742515537</v>
      </c>
      <c r="FQ166" s="2">
        <f t="shared" si="226"/>
        <v>0.99993165615651813</v>
      </c>
      <c r="FR166" s="2">
        <f t="shared" si="226"/>
        <v>0.99993832240897451</v>
      </c>
      <c r="FS166" s="2">
        <f t="shared" si="226"/>
        <v>0.99992705408016502</v>
      </c>
      <c r="FT166" s="2">
        <f t="shared" si="226"/>
        <v>0.99992111184544075</v>
      </c>
      <c r="FU166" s="2">
        <f t="shared" si="226"/>
        <v>0.99990489480056521</v>
      </c>
      <c r="FW166" s="2">
        <f t="shared" si="217"/>
        <v>0.32141708497958688</v>
      </c>
      <c r="FX166" s="2">
        <f t="shared" si="217"/>
        <v>0.33318959996294095</v>
      </c>
      <c r="FY166" s="2">
        <f t="shared" si="217"/>
        <v>0.39594326489596932</v>
      </c>
      <c r="FZ166" s="2">
        <f t="shared" si="217"/>
        <v>0.36337332741224937</v>
      </c>
      <c r="GA166" s="2">
        <f t="shared" si="217"/>
        <v>0.35552182750604827</v>
      </c>
      <c r="GB166" s="2">
        <f t="shared" si="217"/>
        <v>0.33255863889274523</v>
      </c>
      <c r="GC166" s="2">
        <f t="shared" si="217"/>
        <v>0.34528091261857957</v>
      </c>
      <c r="GD166" s="2">
        <f t="shared" si="217"/>
        <v>0.37132038110733656</v>
      </c>
      <c r="GE166" s="2">
        <f t="shared" si="217"/>
        <v>0.40968180529438963</v>
      </c>
      <c r="GF166" s="2">
        <f t="shared" si="217"/>
        <v>0.39706638430996893</v>
      </c>
      <c r="GG166" s="2">
        <f t="shared" si="217"/>
        <v>0.37113264594647838</v>
      </c>
      <c r="GH166" s="2">
        <f t="shared" si="217"/>
        <v>0.31587931573950567</v>
      </c>
      <c r="GI166" s="2">
        <f t="shared" si="217"/>
        <v>0.31369531140422435</v>
      </c>
      <c r="GJ166" s="2">
        <f t="shared" si="217"/>
        <v>0.29902482195875846</v>
      </c>
      <c r="GK166" s="2">
        <f t="shared" si="217"/>
        <v>0.27053121159556259</v>
      </c>
      <c r="GM166" s="86">
        <f t="shared" si="218"/>
        <v>1.1568819030924272E-152</v>
      </c>
      <c r="GN166" s="86">
        <f t="shared" si="218"/>
        <v>2.5374953483835164E-236</v>
      </c>
      <c r="GO166" s="86">
        <f t="shared" si="218"/>
        <v>0</v>
      </c>
      <c r="GP166" s="86">
        <f t="shared" si="218"/>
        <v>0</v>
      </c>
      <c r="GQ166" s="86">
        <f t="shared" si="218"/>
        <v>0</v>
      </c>
      <c r="GR166" s="86">
        <f t="shared" si="218"/>
        <v>0</v>
      </c>
      <c r="GS166" s="86">
        <f t="shared" si="218"/>
        <v>4.1136903115104908E-287</v>
      </c>
      <c r="GT166" s="86">
        <f t="shared" si="218"/>
        <v>8.7691529272442841E-301</v>
      </c>
      <c r="GU166" s="86">
        <f t="shared" si="218"/>
        <v>0</v>
      </c>
      <c r="GV166" s="86">
        <f t="shared" si="218"/>
        <v>0</v>
      </c>
      <c r="GW166" s="86">
        <f t="shared" si="218"/>
        <v>0</v>
      </c>
      <c r="GX166" s="86">
        <f t="shared" si="218"/>
        <v>0</v>
      </c>
      <c r="GY166" s="86">
        <f t="shared" si="218"/>
        <v>2.0017317878703127E-187</v>
      </c>
      <c r="GZ166" s="86">
        <f t="shared" si="218"/>
        <v>5.939567425915671E-185</v>
      </c>
      <c r="HA166" s="86">
        <f t="shared" si="218"/>
        <v>7.6110941842376517E-240</v>
      </c>
      <c r="HC166" s="86">
        <f t="shared" si="182"/>
        <v>2.9417474300529636E-67</v>
      </c>
      <c r="HD166" s="86">
        <f t="shared" si="182"/>
        <v>3.425630346327346E-135</v>
      </c>
      <c r="HE166" s="86">
        <f t="shared" si="182"/>
        <v>1.0391141514200239E-180</v>
      </c>
      <c r="HF166" s="86">
        <f t="shared" si="181"/>
        <v>1.1406012470756844E-265</v>
      </c>
      <c r="HG166" s="86">
        <f t="shared" si="181"/>
        <v>2.3657190606549903E-255</v>
      </c>
      <c r="HH166" s="86">
        <f t="shared" si="181"/>
        <v>8.5447066575561457E-252</v>
      </c>
      <c r="HI166" s="86">
        <f t="shared" si="181"/>
        <v>3.9326744605418621E-168</v>
      </c>
      <c r="HJ166" s="86">
        <f t="shared" si="181"/>
        <v>1.1498959465174019E-200</v>
      </c>
      <c r="HK166" s="86">
        <f t="shared" si="181"/>
        <v>1.0274667454242781E-220</v>
      </c>
      <c r="HL166" s="86">
        <f t="shared" si="162"/>
        <v>1.5244997531886849E-193</v>
      </c>
      <c r="HM166" s="86">
        <f t="shared" si="162"/>
        <v>4.4936135723550341E-191</v>
      </c>
      <c r="HN166" s="86">
        <f t="shared" si="162"/>
        <v>5.9639081810920147E-196</v>
      </c>
      <c r="HO166" s="86">
        <f t="shared" si="162"/>
        <v>2.3362300557672286E-104</v>
      </c>
      <c r="HP166" s="86">
        <f t="shared" si="162"/>
        <v>1.5399949746988343E-120</v>
      </c>
      <c r="HQ166" s="86">
        <f t="shared" si="162"/>
        <v>1.6352078942467316E-248</v>
      </c>
      <c r="HS166" s="86">
        <f t="shared" si="219"/>
        <v>3.9938814925078657E-10</v>
      </c>
      <c r="HT166" s="86">
        <f t="shared" si="219"/>
        <v>1.1195678857886331E-7</v>
      </c>
      <c r="HU166" s="86">
        <f t="shared" si="219"/>
        <v>1.2647827345531998E-10</v>
      </c>
      <c r="HV166" s="86">
        <f t="shared" si="219"/>
        <v>2.0586383604252875E-11</v>
      </c>
      <c r="HW166" s="86">
        <f t="shared" si="219"/>
        <v>4.8201177180936285E-11</v>
      </c>
      <c r="HX166" s="86">
        <f t="shared" si="219"/>
        <v>6.8778834042620345E-11</v>
      </c>
      <c r="HY166" s="86">
        <f t="shared" si="219"/>
        <v>4.1126614739099925E-12</v>
      </c>
      <c r="HZ166" s="86">
        <f t="shared" si="219"/>
        <v>3.4222874634412385E-13</v>
      </c>
      <c r="IA166" s="86">
        <f t="shared" si="219"/>
        <v>4.5451038297166859E-15</v>
      </c>
      <c r="IB166" s="86">
        <f t="shared" si="219"/>
        <v>1.3794841179329615E-14</v>
      </c>
      <c r="IC166" s="86">
        <f t="shared" si="219"/>
        <v>3.4141061892942717E-13</v>
      </c>
      <c r="ID166" s="86">
        <f t="shared" si="219"/>
        <v>5.0313461398198154E-9</v>
      </c>
      <c r="IE166" s="86">
        <f t="shared" si="219"/>
        <v>6.0105011450830955E-11</v>
      </c>
      <c r="IF166" s="86">
        <f t="shared" si="219"/>
        <v>9.0967118699437715E-10</v>
      </c>
      <c r="IG166" s="86">
        <f t="shared" si="219"/>
        <v>6.539906820262489E-8</v>
      </c>
      <c r="II166" s="86">
        <f t="shared" si="220"/>
        <v>2.8284090079961244E-2</v>
      </c>
      <c r="IJ166" s="86">
        <f t="shared" si="220"/>
        <v>8.4749426868396913E-2</v>
      </c>
      <c r="IK166" s="86">
        <f t="shared" si="220"/>
        <v>0.20201603321683115</v>
      </c>
      <c r="IL166" s="86">
        <f t="shared" si="220"/>
        <v>9.6570985579073398E-2</v>
      </c>
      <c r="IM166" s="86">
        <f t="shared" si="220"/>
        <v>7.7597657293691599E-2</v>
      </c>
      <c r="IN166" s="86">
        <f t="shared" si="220"/>
        <v>3.6235602590560828E-2</v>
      </c>
      <c r="IO166" s="86">
        <f t="shared" si="220"/>
        <v>4.7147074583166408E-2</v>
      </c>
      <c r="IP166" s="86">
        <f t="shared" si="220"/>
        <v>8.7847697827006868E-2</v>
      </c>
      <c r="IQ166" s="86">
        <f t="shared" si="220"/>
        <v>0.19625102302713332</v>
      </c>
      <c r="IR166" s="86">
        <f t="shared" si="220"/>
        <v>0.15398346597598361</v>
      </c>
      <c r="IS166" s="86">
        <f t="shared" si="220"/>
        <v>8.8571316275628392E-2</v>
      </c>
      <c r="IT166" s="86">
        <f t="shared" si="220"/>
        <v>3.2750863369531882E-2</v>
      </c>
      <c r="IU166" s="86">
        <f t="shared" si="220"/>
        <v>1.5401907496087608E-2</v>
      </c>
      <c r="IV166" s="86">
        <f t="shared" si="220"/>
        <v>1.1557524703292356E-2</v>
      </c>
      <c r="IW166" s="86">
        <f t="shared" si="220"/>
        <v>1.0000536103241739E-2</v>
      </c>
      <c r="IY166" s="86">
        <f t="shared" si="221"/>
        <v>2.8284090479349391E-2</v>
      </c>
      <c r="IZ166" s="86">
        <f t="shared" si="221"/>
        <v>8.4749538825185489E-2</v>
      </c>
      <c r="JA166" s="86">
        <f t="shared" si="221"/>
        <v>0.20201603334330942</v>
      </c>
      <c r="JB166" s="86">
        <f t="shared" si="221"/>
        <v>9.6570985599659778E-2</v>
      </c>
      <c r="JC166" s="86">
        <f t="shared" si="221"/>
        <v>7.7597657341892778E-2</v>
      </c>
      <c r="JD166" s="86">
        <f t="shared" si="221"/>
        <v>3.6235602659339665E-2</v>
      </c>
      <c r="JE166" s="86">
        <f t="shared" si="221"/>
        <v>4.714707458727907E-2</v>
      </c>
      <c r="JF166" s="86">
        <f t="shared" si="221"/>
        <v>8.7847697827349094E-2</v>
      </c>
      <c r="JG166" s="86">
        <f t="shared" si="221"/>
        <v>0.19625102302713787</v>
      </c>
      <c r="JH166" s="86">
        <f t="shared" si="221"/>
        <v>0.15398346597599741</v>
      </c>
      <c r="JI166" s="86">
        <f t="shared" si="221"/>
        <v>8.85713162759698E-2</v>
      </c>
      <c r="JJ166" s="86">
        <f t="shared" si="221"/>
        <v>3.2750868400878021E-2</v>
      </c>
      <c r="JK166" s="86">
        <f t="shared" si="221"/>
        <v>1.5401907556192619E-2</v>
      </c>
      <c r="JL166" s="86">
        <f t="shared" si="221"/>
        <v>1.1557525612963544E-2</v>
      </c>
      <c r="JM166" s="86">
        <f t="shared" si="221"/>
        <v>1.0000601502309941E-2</v>
      </c>
    </row>
    <row r="167" spans="2:273" x14ac:dyDescent="0.25">
      <c r="B167" s="2">
        <v>140</v>
      </c>
      <c r="C167" s="37">
        <v>46.08</v>
      </c>
      <c r="D167" s="37">
        <v>48.423999999999999</v>
      </c>
      <c r="E167" s="37">
        <v>45.152999999999999</v>
      </c>
      <c r="F167" s="37">
        <v>46.22</v>
      </c>
      <c r="G167" s="37">
        <v>46.508000000000003</v>
      </c>
      <c r="H167" s="37">
        <v>47.423999999999999</v>
      </c>
      <c r="I167" s="37">
        <v>50.136000000000003</v>
      </c>
      <c r="J167" s="37">
        <v>49.322000000000003</v>
      </c>
      <c r="K167" s="37">
        <v>51.466999999999999</v>
      </c>
      <c r="L167" s="37">
        <v>55.8</v>
      </c>
      <c r="M167" s="37">
        <v>49.85</v>
      </c>
      <c r="N167" s="37">
        <v>48.533000000000001</v>
      </c>
      <c r="O167" s="37">
        <v>49.167000000000002</v>
      </c>
      <c r="P167" s="37">
        <v>48.4</v>
      </c>
      <c r="Q167" s="37">
        <v>52.567</v>
      </c>
      <c r="S167" s="4">
        <f t="shared" si="222"/>
        <v>47.573331296296828</v>
      </c>
      <c r="T167" s="4">
        <f t="shared" si="222"/>
        <v>46.380243191464707</v>
      </c>
      <c r="U167" s="4">
        <f t="shared" si="222"/>
        <v>47.097287614665127</v>
      </c>
      <c r="V167" s="4">
        <f t="shared" si="222"/>
        <v>47.226203670633211</v>
      </c>
      <c r="W167" s="4">
        <f t="shared" si="222"/>
        <v>47.584718063335004</v>
      </c>
      <c r="X167" s="4">
        <f t="shared" si="222"/>
        <v>47.639292950632829</v>
      </c>
      <c r="Y167" s="4">
        <f t="shared" si="222"/>
        <v>50.199749263662227</v>
      </c>
      <c r="Z167" s="4">
        <f t="shared" si="222"/>
        <v>49.840477007836078</v>
      </c>
      <c r="AA167" s="4">
        <f t="shared" si="222"/>
        <v>52.008460283984249</v>
      </c>
      <c r="AB167" s="4">
        <f t="shared" si="222"/>
        <v>53.28235412240879</v>
      </c>
      <c r="AC167" s="4">
        <f t="shared" si="222"/>
        <v>52.310006986390803</v>
      </c>
      <c r="AD167" s="4">
        <f t="shared" si="222"/>
        <v>48.316543168902363</v>
      </c>
      <c r="AE167" s="4">
        <f t="shared" si="222"/>
        <v>47.520721288837748</v>
      </c>
      <c r="AF167" s="4">
        <f t="shared" si="222"/>
        <v>48.474977078959888</v>
      </c>
      <c r="AG167" s="4">
        <f t="shared" si="222"/>
        <v>51.749726861871025</v>
      </c>
      <c r="AI167" s="4">
        <f t="shared" si="223"/>
        <v>-1.4933312962968301</v>
      </c>
      <c r="AJ167" s="4">
        <f t="shared" si="223"/>
        <v>2.0437568085352922</v>
      </c>
      <c r="AK167" s="4">
        <f t="shared" si="223"/>
        <v>-1.9442876146651287</v>
      </c>
      <c r="AL167" s="4">
        <f t="shared" si="223"/>
        <v>-1.0062036706332123</v>
      </c>
      <c r="AM167" s="4">
        <f t="shared" si="223"/>
        <v>-1.0767180633350009</v>
      </c>
      <c r="AN167" s="4">
        <f t="shared" si="223"/>
        <v>-0.21529295063282916</v>
      </c>
      <c r="AO167" s="4">
        <f t="shared" si="223"/>
        <v>-6.3749263662224109E-2</v>
      </c>
      <c r="AP167" s="4">
        <f t="shared" si="223"/>
        <v>-0.51847700783607564</v>
      </c>
      <c r="AQ167" s="4">
        <f t="shared" si="223"/>
        <v>-0.54146028398425017</v>
      </c>
      <c r="AR167" s="4">
        <f t="shared" si="223"/>
        <v>2.5176458775912067</v>
      </c>
      <c r="AS167" s="4">
        <f t="shared" si="223"/>
        <v>-2.4600069863908018</v>
      </c>
      <c r="AT167" s="4">
        <f t="shared" si="223"/>
        <v>0.2164568310976378</v>
      </c>
      <c r="AU167" s="4">
        <f t="shared" si="223"/>
        <v>1.6462787111622532</v>
      </c>
      <c r="AV167" s="4">
        <f t="shared" si="223"/>
        <v>-7.4977078959889809E-2</v>
      </c>
      <c r="AW167" s="4">
        <f t="shared" si="223"/>
        <v>0.81727313812897506</v>
      </c>
      <c r="AY167" s="2">
        <f t="shared" si="215"/>
        <v>47.449356852977132</v>
      </c>
      <c r="AZ167" s="2">
        <f t="shared" si="215"/>
        <v>46.18355195824472</v>
      </c>
      <c r="BA167" s="2">
        <f t="shared" si="215"/>
        <v>45.442399453228731</v>
      </c>
      <c r="BB167" s="2">
        <f t="shared" si="215"/>
        <v>45.181477652940686</v>
      </c>
      <c r="BC167" s="2">
        <f t="shared" si="215"/>
        <v>44.881983702115008</v>
      </c>
      <c r="BD167" s="2">
        <f t="shared" si="215"/>
        <v>45.657480106434178</v>
      </c>
      <c r="BE167" s="2">
        <f t="shared" si="215"/>
        <v>47.105813463748021</v>
      </c>
      <c r="BF167" s="2">
        <f t="shared" si="215"/>
        <v>44.86998366731828</v>
      </c>
      <c r="BG167" s="2">
        <f t="shared" si="215"/>
        <v>45.73246225713649</v>
      </c>
      <c r="BH167" s="2">
        <f t="shared" si="215"/>
        <v>46.876518944589087</v>
      </c>
      <c r="BI167" s="2">
        <f t="shared" si="215"/>
        <v>46.795789019295889</v>
      </c>
      <c r="BJ167" s="2">
        <f t="shared" si="215"/>
        <v>45.247357886098357</v>
      </c>
      <c r="BK167" s="2">
        <f t="shared" si="215"/>
        <v>45.400264859237815</v>
      </c>
      <c r="BL167" s="2">
        <f t="shared" si="215"/>
        <v>46.191127415336339</v>
      </c>
      <c r="BM167" s="2">
        <f t="shared" si="215"/>
        <v>47.506709188587742</v>
      </c>
      <c r="BO167" s="2" t="str">
        <f t="shared" si="183"/>
        <v/>
      </c>
      <c r="BP167" s="2" t="str">
        <f t="shared" si="184"/>
        <v/>
      </c>
      <c r="BQ167" s="2" t="str">
        <f t="shared" si="185"/>
        <v/>
      </c>
      <c r="BR167" s="2" t="str">
        <f t="shared" si="186"/>
        <v/>
      </c>
      <c r="BS167" s="2" t="str">
        <f t="shared" si="187"/>
        <v/>
      </c>
      <c r="BT167" s="2" t="str">
        <f t="shared" si="188"/>
        <v/>
      </c>
      <c r="BU167" s="2" t="str">
        <f t="shared" si="189"/>
        <v/>
      </c>
      <c r="BV167" s="2" t="str">
        <f t="shared" si="190"/>
        <v/>
      </c>
      <c r="BW167" s="2" t="str">
        <f t="shared" si="191"/>
        <v/>
      </c>
      <c r="BX167" s="2" t="str">
        <f t="shared" si="192"/>
        <v/>
      </c>
      <c r="BY167" s="2" t="str">
        <f t="shared" si="193"/>
        <v/>
      </c>
      <c r="BZ167" s="2" t="str">
        <f t="shared" si="194"/>
        <v/>
      </c>
      <c r="CA167" s="2" t="str">
        <f t="shared" si="195"/>
        <v/>
      </c>
      <c r="CB167" s="2" t="str">
        <f t="shared" si="196"/>
        <v/>
      </c>
      <c r="CC167" s="2" t="str">
        <f t="shared" si="197"/>
        <v/>
      </c>
      <c r="CE167" s="2" t="str">
        <f t="shared" si="216"/>
        <v/>
      </c>
      <c r="CF167" s="2" t="str">
        <f t="shared" si="216"/>
        <v/>
      </c>
      <c r="CG167" s="2" t="str">
        <f t="shared" si="216"/>
        <v/>
      </c>
      <c r="CH167" s="2" t="str">
        <f t="shared" si="216"/>
        <v/>
      </c>
      <c r="CI167" s="2" t="str">
        <f t="shared" si="216"/>
        <v/>
      </c>
      <c r="CJ167" s="2" t="str">
        <f t="shared" si="216"/>
        <v/>
      </c>
      <c r="CK167" s="2" t="str">
        <f t="shared" si="216"/>
        <v/>
      </c>
      <c r="CL167" s="2" t="str">
        <f t="shared" si="216"/>
        <v/>
      </c>
      <c r="CM167" s="2" t="str">
        <f t="shared" si="216"/>
        <v/>
      </c>
      <c r="CN167" s="2" t="str">
        <f t="shared" si="216"/>
        <v/>
      </c>
      <c r="CO167" s="2" t="str">
        <f t="shared" si="216"/>
        <v/>
      </c>
      <c r="CP167" s="2" t="str">
        <f t="shared" si="216"/>
        <v/>
      </c>
      <c r="CQ167" s="2" t="str">
        <f t="shared" si="216"/>
        <v/>
      </c>
      <c r="CR167" s="2" t="str">
        <f t="shared" si="216"/>
        <v/>
      </c>
      <c r="CS167" s="2" t="str">
        <f t="shared" si="216"/>
        <v/>
      </c>
      <c r="CU167" s="2" t="str">
        <f t="shared" si="198"/>
        <v/>
      </c>
      <c r="CV167" s="2" t="str">
        <f t="shared" si="199"/>
        <v/>
      </c>
      <c r="CW167" s="2" t="str">
        <f t="shared" si="200"/>
        <v/>
      </c>
      <c r="CX167" s="2" t="str">
        <f t="shared" si="201"/>
        <v/>
      </c>
      <c r="CY167" s="2" t="str">
        <f t="shared" si="202"/>
        <v/>
      </c>
      <c r="CZ167" s="2" t="str">
        <f t="shared" si="203"/>
        <v/>
      </c>
      <c r="DA167" s="2" t="str">
        <f t="shared" si="204"/>
        <v/>
      </c>
      <c r="DB167" s="2" t="str">
        <f t="shared" si="205"/>
        <v/>
      </c>
      <c r="DC167" s="2" t="str">
        <f t="shared" si="206"/>
        <v/>
      </c>
      <c r="DD167" s="2" t="str">
        <f t="shared" si="207"/>
        <v/>
      </c>
      <c r="DE167" s="2" t="str">
        <f t="shared" si="208"/>
        <v/>
      </c>
      <c r="DF167" s="2" t="str">
        <f t="shared" si="209"/>
        <v/>
      </c>
      <c r="DG167" s="2" t="str">
        <f t="shared" si="210"/>
        <v/>
      </c>
      <c r="DH167" s="2" t="str">
        <f t="shared" si="211"/>
        <v/>
      </c>
      <c r="DI167" s="2" t="str">
        <f t="shared" si="212"/>
        <v/>
      </c>
      <c r="DK167" s="2">
        <f t="shared" si="224"/>
        <v>105.38239266615736</v>
      </c>
      <c r="DL167" s="2">
        <f t="shared" si="224"/>
        <v>104.70225201612901</v>
      </c>
      <c r="DM167" s="2">
        <f t="shared" si="224"/>
        <v>104.23544721161193</v>
      </c>
      <c r="DN167" s="2">
        <f t="shared" si="224"/>
        <v>100.73875110771584</v>
      </c>
      <c r="DO167" s="2">
        <f t="shared" si="224"/>
        <v>94.284113190730835</v>
      </c>
      <c r="DP167" s="2">
        <f t="shared" si="224"/>
        <v>82.59432773109242</v>
      </c>
      <c r="DQ167" s="2">
        <f t="shared" si="224"/>
        <v>96.804190832696705</v>
      </c>
      <c r="DR167" s="2">
        <f t="shared" si="224"/>
        <v>85.033871428571388</v>
      </c>
      <c r="DS167" s="2">
        <f t="shared" si="224"/>
        <v>101.19731596638657</v>
      </c>
      <c r="DT167" s="2">
        <f t="shared" si="224"/>
        <v>89.867101680672278</v>
      </c>
      <c r="DU167" s="2">
        <f t="shared" si="224"/>
        <v>100.3492369747899</v>
      </c>
      <c r="DV167" s="2">
        <f t="shared" si="224"/>
        <v>95.602300840336127</v>
      </c>
      <c r="DW167" s="2">
        <f t="shared" si="224"/>
        <v>90.14465798319327</v>
      </c>
      <c r="DX167" s="2">
        <f t="shared" si="224"/>
        <v>79.115560784313715</v>
      </c>
      <c r="DY167" s="2">
        <f t="shared" si="224"/>
        <v>65.946255681818187</v>
      </c>
      <c r="EA167" s="2">
        <f t="shared" si="214"/>
        <v>47.408310337309615</v>
      </c>
      <c r="EB167" s="2">
        <f t="shared" si="214"/>
        <v>45.953041799232032</v>
      </c>
      <c r="EC167" s="2">
        <f t="shared" si="214"/>
        <v>44.697835341365462</v>
      </c>
      <c r="ED167" s="2">
        <f t="shared" si="214"/>
        <v>45.153672706262228</v>
      </c>
      <c r="EE167" s="2">
        <f t="shared" si="214"/>
        <v>44.681273258633141</v>
      </c>
      <c r="EF167" s="2">
        <f t="shared" si="214"/>
        <v>45.46947738385574</v>
      </c>
      <c r="EG167" s="2">
        <f t="shared" si="214"/>
        <v>47.124631719161933</v>
      </c>
      <c r="EH167" s="2">
        <f t="shared" si="214"/>
        <v>44.168504991872467</v>
      </c>
      <c r="EI167" s="2">
        <f t="shared" si="214"/>
        <v>45.90670359625112</v>
      </c>
      <c r="EJ167" s="2">
        <f t="shared" si="214"/>
        <v>46.636838175825289</v>
      </c>
      <c r="EK167" s="2">
        <f t="shared" si="213"/>
        <v>46.286150709568801</v>
      </c>
      <c r="EL167" s="2">
        <f t="shared" si="180"/>
        <v>44.710978480830683</v>
      </c>
      <c r="EM167" s="2">
        <f t="shared" si="180"/>
        <v>45.145666098595981</v>
      </c>
      <c r="EN167" s="2">
        <f t="shared" si="180"/>
        <v>46.067474602136457</v>
      </c>
      <c r="EO167" s="2">
        <f t="shared" si="180"/>
        <v>47.677059090642388</v>
      </c>
      <c r="EQ167" s="2">
        <f t="shared" si="225"/>
        <v>47.518215978239525</v>
      </c>
      <c r="ER167" s="2">
        <f t="shared" si="225"/>
        <v>46.596752585118395</v>
      </c>
      <c r="ES167" s="2">
        <f t="shared" si="225"/>
        <v>46.470095818289565</v>
      </c>
      <c r="ET167" s="2">
        <f t="shared" si="225"/>
        <v>45.217523943719286</v>
      </c>
      <c r="EU167" s="2">
        <f t="shared" si="225"/>
        <v>45.206519415338555</v>
      </c>
      <c r="EV167" s="2">
        <f t="shared" si="225"/>
        <v>45.994713909374099</v>
      </c>
      <c r="EW167" s="2">
        <f t="shared" si="225"/>
        <v>47.065188935002134</v>
      </c>
      <c r="EX167" s="2">
        <f t="shared" si="225"/>
        <v>45.946232804290084</v>
      </c>
      <c r="EY167" s="2">
        <f t="shared" si="225"/>
        <v>45.495489774190546</v>
      </c>
      <c r="EZ167" s="2">
        <f t="shared" si="225"/>
        <v>47.2018314017037</v>
      </c>
      <c r="FA167" s="2">
        <f t="shared" si="225"/>
        <v>47.574786754853662</v>
      </c>
      <c r="FB167" s="2">
        <f t="shared" si="225"/>
        <v>46.298298534611305</v>
      </c>
      <c r="FC167" s="2">
        <f t="shared" si="225"/>
        <v>45.899299622243319</v>
      </c>
      <c r="FD167" s="2">
        <f t="shared" si="225"/>
        <v>46.44802849308536</v>
      </c>
      <c r="FE167" s="2">
        <f t="shared" si="225"/>
        <v>47.082307557915357</v>
      </c>
      <c r="FG167" s="2">
        <f t="shared" si="226"/>
        <v>0.99994001086277418</v>
      </c>
      <c r="FH167" s="2">
        <f t="shared" si="226"/>
        <v>0.99995465091199764</v>
      </c>
      <c r="FI167" s="2">
        <f t="shared" si="226"/>
        <v>0.99994189436329328</v>
      </c>
      <c r="FJ167" s="2">
        <f t="shared" si="226"/>
        <v>0.99994195731998403</v>
      </c>
      <c r="FK167" s="2">
        <f t="shared" si="226"/>
        <v>0.99994459791208501</v>
      </c>
      <c r="FL167" s="2">
        <f t="shared" si="226"/>
        <v>0.99993447259067425</v>
      </c>
      <c r="FM167" s="2">
        <f t="shared" si="226"/>
        <v>0.9999404008694337</v>
      </c>
      <c r="FN167" s="2">
        <f t="shared" si="226"/>
        <v>0.99993346901889246</v>
      </c>
      <c r="FO167" s="2">
        <f t="shared" si="226"/>
        <v>0.99993750599683984</v>
      </c>
      <c r="FP167" s="2">
        <f t="shared" si="226"/>
        <v>0.99993586465264483</v>
      </c>
      <c r="FQ167" s="2">
        <f t="shared" si="226"/>
        <v>0.99993766929911454</v>
      </c>
      <c r="FR167" s="2">
        <f t="shared" si="226"/>
        <v>0.99994374906316785</v>
      </c>
      <c r="FS167" s="2">
        <f t="shared" si="226"/>
        <v>0.99993347210341765</v>
      </c>
      <c r="FT167" s="2">
        <f t="shared" si="226"/>
        <v>0.9999280526485369</v>
      </c>
      <c r="FU167" s="2">
        <f t="shared" si="226"/>
        <v>0.99991326230139566</v>
      </c>
      <c r="FW167" s="2">
        <f t="shared" si="217"/>
        <v>0.34182686320083955</v>
      </c>
      <c r="FX167" s="2">
        <f t="shared" si="217"/>
        <v>0.35395699575665218</v>
      </c>
      <c r="FY167" s="2">
        <f t="shared" si="217"/>
        <v>0.4181691408611688</v>
      </c>
      <c r="FZ167" s="2">
        <f t="shared" si="217"/>
        <v>0.38493599713962684</v>
      </c>
      <c r="GA167" s="2">
        <f t="shared" si="217"/>
        <v>0.3768944142777228</v>
      </c>
      <c r="GB167" s="2">
        <f t="shared" si="217"/>
        <v>0.35330754488264787</v>
      </c>
      <c r="GC167" s="2">
        <f t="shared" si="217"/>
        <v>0.36638785097026039</v>
      </c>
      <c r="GD167" s="2">
        <f t="shared" si="217"/>
        <v>0.39306346992073482</v>
      </c>
      <c r="GE167" s="2">
        <f t="shared" si="217"/>
        <v>0.43212718368364045</v>
      </c>
      <c r="GF167" s="2">
        <f t="shared" si="217"/>
        <v>0.41931154206199206</v>
      </c>
      <c r="GG167" s="2">
        <f t="shared" si="217"/>
        <v>0.39287161143799493</v>
      </c>
      <c r="GH167" s="2">
        <f t="shared" si="217"/>
        <v>0.33611162376334619</v>
      </c>
      <c r="GI167" s="2">
        <f t="shared" si="217"/>
        <v>0.33385599826522849</v>
      </c>
      <c r="GJ167" s="2">
        <f t="shared" si="217"/>
        <v>0.31868046500787256</v>
      </c>
      <c r="GK167" s="2">
        <f t="shared" si="217"/>
        <v>0.28908631699353865</v>
      </c>
      <c r="GM167" s="86">
        <f t="shared" si="218"/>
        <v>2.8073227341497965E-156</v>
      </c>
      <c r="GN167" s="86">
        <f t="shared" si="218"/>
        <v>6.0731157529911758E-242</v>
      </c>
      <c r="GO167" s="86">
        <f t="shared" si="218"/>
        <v>0</v>
      </c>
      <c r="GP167" s="86">
        <f t="shared" si="218"/>
        <v>0</v>
      </c>
      <c r="GQ167" s="86">
        <f t="shared" si="218"/>
        <v>0</v>
      </c>
      <c r="GR167" s="86">
        <f t="shared" si="218"/>
        <v>0</v>
      </c>
      <c r="GS167" s="86">
        <f t="shared" si="218"/>
        <v>6.4526927284603043E-294</v>
      </c>
      <c r="GT167" s="86">
        <f t="shared" si="218"/>
        <v>6.7154255605640063E-308</v>
      </c>
      <c r="GU167" s="86">
        <f t="shared" si="218"/>
        <v>0</v>
      </c>
      <c r="GV167" s="86">
        <f t="shared" si="218"/>
        <v>0</v>
      </c>
      <c r="GW167" s="86">
        <f t="shared" si="218"/>
        <v>0</v>
      </c>
      <c r="GX167" s="86">
        <f t="shared" si="218"/>
        <v>0</v>
      </c>
      <c r="GY167" s="86">
        <f t="shared" si="218"/>
        <v>7.6795057562589073E-192</v>
      </c>
      <c r="GZ167" s="86">
        <f t="shared" si="218"/>
        <v>3.1393995858551636E-189</v>
      </c>
      <c r="HA167" s="86">
        <f t="shared" si="218"/>
        <v>1.9440578467792316E-245</v>
      </c>
      <c r="HC167" s="86">
        <f t="shared" si="182"/>
        <v>1.9280373838206531E-69</v>
      </c>
      <c r="HD167" s="86">
        <f t="shared" si="182"/>
        <v>1.3565364979226962E-139</v>
      </c>
      <c r="HE167" s="86">
        <f t="shared" si="182"/>
        <v>1.4586544818546838E-186</v>
      </c>
      <c r="HF167" s="86">
        <f t="shared" si="181"/>
        <v>3.1668804920671284E-274</v>
      </c>
      <c r="HG167" s="86">
        <f t="shared" si="181"/>
        <v>1.0739571510192174E-263</v>
      </c>
      <c r="HH167" s="86">
        <f t="shared" si="181"/>
        <v>4.5164861700393967E-260</v>
      </c>
      <c r="HI167" s="86">
        <f t="shared" si="181"/>
        <v>1.4297421400885995E-173</v>
      </c>
      <c r="HJ167" s="86">
        <f t="shared" si="181"/>
        <v>3.5626032374228682E-207</v>
      </c>
      <c r="HK167" s="86">
        <f t="shared" si="181"/>
        <v>1.0229504319082115E-227</v>
      </c>
      <c r="HL167" s="86">
        <f t="shared" si="162"/>
        <v>1.0159776684091827E-199</v>
      </c>
      <c r="HM167" s="86">
        <f t="shared" si="162"/>
        <v>3.093662528873883E-197</v>
      </c>
      <c r="HN167" s="86">
        <f t="shared" si="162"/>
        <v>2.0064930263901781E-202</v>
      </c>
      <c r="HO167" s="86">
        <f t="shared" si="162"/>
        <v>8.9244855730755687E-108</v>
      </c>
      <c r="HP167" s="86">
        <f t="shared" si="162"/>
        <v>2.0520849097533087E-124</v>
      </c>
      <c r="HQ167" s="86">
        <f t="shared" si="162"/>
        <v>1.2555566007755568E-256</v>
      </c>
      <c r="HS167" s="86">
        <f t="shared" si="219"/>
        <v>6.029936505616492E-11</v>
      </c>
      <c r="HT167" s="86">
        <f t="shared" si="219"/>
        <v>2.952395979773032E-8</v>
      </c>
      <c r="HU167" s="86">
        <f t="shared" si="219"/>
        <v>2.1256025522296737E-11</v>
      </c>
      <c r="HV167" s="86">
        <f t="shared" si="219"/>
        <v>2.8697403406671825E-12</v>
      </c>
      <c r="HW167" s="86">
        <f t="shared" si="219"/>
        <v>6.8034312922105696E-12</v>
      </c>
      <c r="HX167" s="86">
        <f t="shared" si="219"/>
        <v>9.2301058655905998E-12</v>
      </c>
      <c r="HY167" s="86">
        <f t="shared" si="219"/>
        <v>4.622803374670166E-13</v>
      </c>
      <c r="HZ167" s="86">
        <f t="shared" si="219"/>
        <v>3.280178357108153E-14</v>
      </c>
      <c r="IA167" s="86">
        <f t="shared" si="219"/>
        <v>3.5803536395101132E-16</v>
      </c>
      <c r="IB167" s="86">
        <f t="shared" si="219"/>
        <v>1.1344923054407869E-15</v>
      </c>
      <c r="IC167" s="86">
        <f t="shared" si="219"/>
        <v>3.3048816186578403E-14</v>
      </c>
      <c r="ID167" s="86">
        <f t="shared" si="219"/>
        <v>9.5110682094707045E-10</v>
      </c>
      <c r="IE167" s="86">
        <f t="shared" si="219"/>
        <v>7.4081238449485029E-12</v>
      </c>
      <c r="IF167" s="86">
        <f t="shared" si="219"/>
        <v>1.374903263957618E-10</v>
      </c>
      <c r="IG167" s="86">
        <f t="shared" si="219"/>
        <v>1.237399462056266E-8</v>
      </c>
      <c r="II167" s="86">
        <f t="shared" si="220"/>
        <v>5.2023329033516204E-2</v>
      </c>
      <c r="IJ167" s="86">
        <f t="shared" si="220"/>
        <v>0.12576811248180531</v>
      </c>
      <c r="IK167" s="86">
        <f t="shared" si="220"/>
        <v>0.27407041383136904</v>
      </c>
      <c r="IL167" s="86">
        <f t="shared" si="220"/>
        <v>0.15053585683360018</v>
      </c>
      <c r="IM167" s="86">
        <f t="shared" si="220"/>
        <v>0.12533873106166843</v>
      </c>
      <c r="IN167" s="86">
        <f t="shared" si="220"/>
        <v>6.553568324744162E-2</v>
      </c>
      <c r="IO167" s="86">
        <f t="shared" si="220"/>
        <v>8.3746426271383748E-2</v>
      </c>
      <c r="IP167" s="86">
        <f t="shared" si="220"/>
        <v>0.14468589186776437</v>
      </c>
      <c r="IQ167" s="86">
        <f t="shared" si="220"/>
        <v>0.28103504860722595</v>
      </c>
      <c r="IR167" s="86">
        <f t="shared" si="220"/>
        <v>0.23143913840356192</v>
      </c>
      <c r="IS167" s="86">
        <f t="shared" si="220"/>
        <v>0.14541546594840477</v>
      </c>
      <c r="IT167" s="86">
        <f t="shared" si="220"/>
        <v>5.7283952273701783E-2</v>
      </c>
      <c r="IU167" s="86">
        <f t="shared" si="220"/>
        <v>3.1379803658862879E-2</v>
      </c>
      <c r="IV167" s="86">
        <f t="shared" si="220"/>
        <v>2.3114073838020426E-2</v>
      </c>
      <c r="IW167" s="86">
        <f t="shared" si="220"/>
        <v>1.8680179568484785E-2</v>
      </c>
      <c r="IY167" s="86">
        <f t="shared" si="221"/>
        <v>5.2023329093815567E-2</v>
      </c>
      <c r="IZ167" s="86">
        <f t="shared" si="221"/>
        <v>0.12576814200576511</v>
      </c>
      <c r="JA167" s="86">
        <f t="shared" si="221"/>
        <v>0.27407041385262509</v>
      </c>
      <c r="JB167" s="86">
        <f t="shared" si="221"/>
        <v>0.15053585683646992</v>
      </c>
      <c r="JC167" s="86">
        <f t="shared" si="221"/>
        <v>0.12533873106847185</v>
      </c>
      <c r="JD167" s="86">
        <f t="shared" si="221"/>
        <v>6.5535683256671723E-2</v>
      </c>
      <c r="JE167" s="86">
        <f t="shared" si="221"/>
        <v>8.3746426271846031E-2</v>
      </c>
      <c r="JF167" s="86">
        <f t="shared" si="221"/>
        <v>0.14468589186779718</v>
      </c>
      <c r="JG167" s="86">
        <f t="shared" si="221"/>
        <v>0.28103504860722628</v>
      </c>
      <c r="JH167" s="86">
        <f t="shared" si="221"/>
        <v>0.23143913840356306</v>
      </c>
      <c r="JI167" s="86">
        <f t="shared" si="221"/>
        <v>0.14541546594843782</v>
      </c>
      <c r="JJ167" s="86">
        <f t="shared" si="221"/>
        <v>5.7283953224808601E-2</v>
      </c>
      <c r="JK167" s="86">
        <f t="shared" si="221"/>
        <v>3.1379803666271001E-2</v>
      </c>
      <c r="JL167" s="86">
        <f t="shared" si="221"/>
        <v>2.3114073975510751E-2</v>
      </c>
      <c r="JM167" s="86">
        <f t="shared" si="221"/>
        <v>1.8680191942479406E-2</v>
      </c>
    </row>
    <row r="168" spans="2:273" x14ac:dyDescent="0.25">
      <c r="B168" s="2">
        <v>141</v>
      </c>
      <c r="C168" s="37">
        <v>50.48</v>
      </c>
      <c r="D168" s="37">
        <v>47.253999999999998</v>
      </c>
      <c r="E168" s="37">
        <v>46.524999999999999</v>
      </c>
      <c r="F168" s="37">
        <v>46.932000000000002</v>
      </c>
      <c r="G168" s="37">
        <v>47.932000000000002</v>
      </c>
      <c r="H168" s="37">
        <v>46.695</v>
      </c>
      <c r="I168" s="37">
        <v>50.712000000000003</v>
      </c>
      <c r="J168" s="37">
        <v>52.287999999999997</v>
      </c>
      <c r="K168" s="37">
        <v>51.433</v>
      </c>
      <c r="L168" s="37">
        <v>54.667000000000002</v>
      </c>
      <c r="M168" s="37">
        <v>57.017000000000003</v>
      </c>
      <c r="N168" s="37">
        <v>51.8</v>
      </c>
      <c r="O168" s="37">
        <v>50.7</v>
      </c>
      <c r="P168" s="37">
        <v>51.116999999999997</v>
      </c>
      <c r="Q168" s="37">
        <v>55.133000000000003</v>
      </c>
      <c r="S168" s="4">
        <f t="shared" si="222"/>
        <v>47.506092127171733</v>
      </c>
      <c r="T168" s="4">
        <f t="shared" si="222"/>
        <v>46.300691952206378</v>
      </c>
      <c r="U168" s="4">
        <f t="shared" si="222"/>
        <v>47.110420326210892</v>
      </c>
      <c r="V168" s="4">
        <f t="shared" si="222"/>
        <v>47.62616980755395</v>
      </c>
      <c r="W168" s="4">
        <f t="shared" si="222"/>
        <v>48.313195956225655</v>
      </c>
      <c r="X168" s="4">
        <f t="shared" si="222"/>
        <v>48.438836549164556</v>
      </c>
      <c r="Y168" s="4">
        <f t="shared" si="222"/>
        <v>51.435158718873872</v>
      </c>
      <c r="Z168" s="4">
        <f t="shared" si="222"/>
        <v>51.261383124931861</v>
      </c>
      <c r="AA168" s="4">
        <f t="shared" si="222"/>
        <v>52.541818827699309</v>
      </c>
      <c r="AB168" s="4">
        <f t="shared" si="222"/>
        <v>54.269248043120427</v>
      </c>
      <c r="AC168" s="4">
        <f t="shared" si="222"/>
        <v>53.87794934143654</v>
      </c>
      <c r="AD168" s="4">
        <f t="shared" si="222"/>
        <v>49.640057470343947</v>
      </c>
      <c r="AE168" s="4">
        <f t="shared" si="222"/>
        <v>48.836306363694085</v>
      </c>
      <c r="AF168" s="4">
        <f t="shared" si="222"/>
        <v>49.924829880721887</v>
      </c>
      <c r="AG168" s="4">
        <f t="shared" si="222"/>
        <v>54.29975274596756</v>
      </c>
      <c r="AI168" s="4">
        <f t="shared" si="223"/>
        <v>2.9739078728282635</v>
      </c>
      <c r="AJ168" s="4">
        <f t="shared" si="223"/>
        <v>0.95330804779361955</v>
      </c>
      <c r="AK168" s="4">
        <f t="shared" si="223"/>
        <v>-0.5854203262108939</v>
      </c>
      <c r="AL168" s="4">
        <f t="shared" si="223"/>
        <v>-0.69416980755394775</v>
      </c>
      <c r="AM168" s="4">
        <f t="shared" si="223"/>
        <v>-0.38119595622565328</v>
      </c>
      <c r="AN168" s="4">
        <f t="shared" si="223"/>
        <v>-1.7438365491645555</v>
      </c>
      <c r="AO168" s="4">
        <f t="shared" si="223"/>
        <v>-0.72315871887386862</v>
      </c>
      <c r="AP168" s="4">
        <f t="shared" si="223"/>
        <v>1.0266168750681359</v>
      </c>
      <c r="AQ168" s="4">
        <f t="shared" si="223"/>
        <v>-1.1088188276993094</v>
      </c>
      <c r="AR168" s="4">
        <f t="shared" si="223"/>
        <v>0.39775195687957421</v>
      </c>
      <c r="AS168" s="4">
        <f t="shared" si="223"/>
        <v>3.1390506585634625</v>
      </c>
      <c r="AT168" s="4">
        <f t="shared" si="223"/>
        <v>2.1599425296560497</v>
      </c>
      <c r="AU168" s="4">
        <f t="shared" si="223"/>
        <v>1.8636936363059178</v>
      </c>
      <c r="AV168" s="4">
        <f t="shared" si="223"/>
        <v>1.19217011927811</v>
      </c>
      <c r="AW168" s="4">
        <f t="shared" si="223"/>
        <v>0.83324725403244315</v>
      </c>
      <c r="AY168" s="2">
        <f t="shared" si="215"/>
        <v>47.315461357903544</v>
      </c>
      <c r="AZ168" s="2">
        <f t="shared" si="215"/>
        <v>46.049889021531506</v>
      </c>
      <c r="BA168" s="2">
        <f t="shared" si="215"/>
        <v>45.276828440829604</v>
      </c>
      <c r="BB168" s="2">
        <f t="shared" si="215"/>
        <v>45.007317197494345</v>
      </c>
      <c r="BC168" s="2">
        <f t="shared" si="215"/>
        <v>44.718930897121894</v>
      </c>
      <c r="BD168" s="2">
        <f t="shared" si="215"/>
        <v>45.470827753276609</v>
      </c>
      <c r="BE168" s="2">
        <f t="shared" si="215"/>
        <v>46.940766164551874</v>
      </c>
      <c r="BF168" s="2">
        <f t="shared" si="215"/>
        <v>44.710237966314608</v>
      </c>
      <c r="BG168" s="2">
        <f t="shared" si="215"/>
        <v>45.571854234866166</v>
      </c>
      <c r="BH168" s="2">
        <f t="shared" si="215"/>
        <v>46.7259219912793</v>
      </c>
      <c r="BI168" s="2">
        <f t="shared" si="215"/>
        <v>46.624859983053923</v>
      </c>
      <c r="BJ168" s="2">
        <f t="shared" si="215"/>
        <v>45.090635075450365</v>
      </c>
      <c r="BK168" s="2">
        <f t="shared" si="215"/>
        <v>45.251299700212265</v>
      </c>
      <c r="BL168" s="2">
        <f t="shared" si="215"/>
        <v>46.067660239644042</v>
      </c>
      <c r="BM168" s="2">
        <f t="shared" si="215"/>
        <v>47.396978788380068</v>
      </c>
      <c r="BO168" s="2" t="str">
        <f t="shared" si="183"/>
        <v/>
      </c>
      <c r="BP168" s="2" t="str">
        <f t="shared" si="184"/>
        <v/>
      </c>
      <c r="BQ168" s="2" t="str">
        <f t="shared" si="185"/>
        <v/>
      </c>
      <c r="BR168" s="2" t="str">
        <f t="shared" si="186"/>
        <v/>
      </c>
      <c r="BS168" s="2" t="str">
        <f t="shared" si="187"/>
        <v/>
      </c>
      <c r="BT168" s="2" t="str">
        <f t="shared" si="188"/>
        <v/>
      </c>
      <c r="BU168" s="2" t="str">
        <f t="shared" si="189"/>
        <v/>
      </c>
      <c r="BV168" s="2" t="str">
        <f t="shared" si="190"/>
        <v/>
      </c>
      <c r="BW168" s="2" t="str">
        <f t="shared" si="191"/>
        <v/>
      </c>
      <c r="BX168" s="2" t="str">
        <f t="shared" si="192"/>
        <v/>
      </c>
      <c r="BY168" s="2" t="str">
        <f t="shared" si="193"/>
        <v/>
      </c>
      <c r="BZ168" s="2" t="str">
        <f t="shared" si="194"/>
        <v/>
      </c>
      <c r="CA168" s="2" t="str">
        <f t="shared" si="195"/>
        <v/>
      </c>
      <c r="CB168" s="2" t="str">
        <f t="shared" si="196"/>
        <v/>
      </c>
      <c r="CC168" s="2" t="str">
        <f t="shared" si="197"/>
        <v/>
      </c>
      <c r="CE168" s="2" t="str">
        <f t="shared" si="216"/>
        <v/>
      </c>
      <c r="CF168" s="2" t="str">
        <f t="shared" si="216"/>
        <v/>
      </c>
      <c r="CG168" s="2" t="str">
        <f t="shared" si="216"/>
        <v/>
      </c>
      <c r="CH168" s="2" t="str">
        <f t="shared" si="216"/>
        <v/>
      </c>
      <c r="CI168" s="2" t="str">
        <f t="shared" si="216"/>
        <v/>
      </c>
      <c r="CJ168" s="2" t="str">
        <f t="shared" si="216"/>
        <v/>
      </c>
      <c r="CK168" s="2" t="str">
        <f t="shared" si="216"/>
        <v/>
      </c>
      <c r="CL168" s="2" t="str">
        <f t="shared" si="216"/>
        <v/>
      </c>
      <c r="CM168" s="2" t="str">
        <f t="shared" si="216"/>
        <v/>
      </c>
      <c r="CN168" s="2" t="str">
        <f t="shared" si="216"/>
        <v/>
      </c>
      <c r="CO168" s="2" t="str">
        <f t="shared" si="216"/>
        <v/>
      </c>
      <c r="CP168" s="2" t="str">
        <f t="shared" si="216"/>
        <v/>
      </c>
      <c r="CQ168" s="2" t="str">
        <f t="shared" si="216"/>
        <v/>
      </c>
      <c r="CR168" s="2" t="str">
        <f t="shared" si="216"/>
        <v/>
      </c>
      <c r="CS168" s="2" t="str">
        <f t="shared" si="216"/>
        <v/>
      </c>
      <c r="CU168" s="2" t="str">
        <f t="shared" si="198"/>
        <v/>
      </c>
      <c r="CV168" s="2" t="str">
        <f t="shared" si="199"/>
        <v/>
      </c>
      <c r="CW168" s="2" t="str">
        <f t="shared" si="200"/>
        <v/>
      </c>
      <c r="CX168" s="2" t="str">
        <f t="shared" si="201"/>
        <v/>
      </c>
      <c r="CY168" s="2" t="str">
        <f t="shared" si="202"/>
        <v/>
      </c>
      <c r="CZ168" s="2" t="str">
        <f t="shared" si="203"/>
        <v/>
      </c>
      <c r="DA168" s="2" t="str">
        <f t="shared" si="204"/>
        <v/>
      </c>
      <c r="DB168" s="2" t="str">
        <f t="shared" si="205"/>
        <v/>
      </c>
      <c r="DC168" s="2" t="str">
        <f t="shared" si="206"/>
        <v/>
      </c>
      <c r="DD168" s="2" t="str">
        <f t="shared" si="207"/>
        <v/>
      </c>
      <c r="DE168" s="2" t="str">
        <f t="shared" si="208"/>
        <v/>
      </c>
      <c r="DF168" s="2" t="str">
        <f t="shared" si="209"/>
        <v/>
      </c>
      <c r="DG168" s="2" t="str">
        <f t="shared" si="210"/>
        <v/>
      </c>
      <c r="DH168" s="2" t="str">
        <f t="shared" si="211"/>
        <v/>
      </c>
      <c r="DI168" s="2" t="str">
        <f t="shared" si="212"/>
        <v/>
      </c>
      <c r="DK168" s="2">
        <f t="shared" si="224"/>
        <v>105.69013292589761</v>
      </c>
      <c r="DL168" s="2">
        <f t="shared" si="224"/>
        <v>105.00677016129029</v>
      </c>
      <c r="DM168" s="2">
        <f t="shared" si="224"/>
        <v>104.50585164247518</v>
      </c>
      <c r="DN168" s="2">
        <f t="shared" si="224"/>
        <v>100.99325087853326</v>
      </c>
      <c r="DO168" s="2">
        <f t="shared" si="224"/>
        <v>94.489545677361846</v>
      </c>
      <c r="DP168" s="2">
        <f t="shared" si="224"/>
        <v>82.709169187675059</v>
      </c>
      <c r="DQ168" s="2">
        <f t="shared" si="224"/>
        <v>97.029124980901429</v>
      </c>
      <c r="DR168" s="2">
        <f t="shared" si="224"/>
        <v>85.184752380952347</v>
      </c>
      <c r="DS168" s="2">
        <f t="shared" si="224"/>
        <v>101.48085210084034</v>
      </c>
      <c r="DT168" s="2">
        <f t="shared" si="224"/>
        <v>90.058328291316528</v>
      </c>
      <c r="DU168" s="2">
        <f t="shared" si="224"/>
        <v>100.60742240896357</v>
      </c>
      <c r="DV168" s="2">
        <f t="shared" si="224"/>
        <v>95.819601680672264</v>
      </c>
      <c r="DW168" s="2">
        <f t="shared" si="224"/>
        <v>90.347316526610641</v>
      </c>
      <c r="DX168" s="2">
        <f t="shared" si="224"/>
        <v>79.26651596638655</v>
      </c>
      <c r="DY168" s="2">
        <f t="shared" si="224"/>
        <v>66.018028409090917</v>
      </c>
      <c r="EA168" s="2">
        <f t="shared" si="214"/>
        <v>47.271076712243435</v>
      </c>
      <c r="EB168" s="2">
        <f t="shared" si="214"/>
        <v>45.799939714755894</v>
      </c>
      <c r="EC168" s="2">
        <f t="shared" si="214"/>
        <v>44.473536023421083</v>
      </c>
      <c r="ED168" s="2">
        <f t="shared" si="214"/>
        <v>44.977587309661502</v>
      </c>
      <c r="EE168" s="2">
        <f t="shared" si="214"/>
        <v>44.501590254327084</v>
      </c>
      <c r="EF168" s="2">
        <f t="shared" si="214"/>
        <v>45.266823367012265</v>
      </c>
      <c r="EG168" s="2">
        <f t="shared" si="214"/>
        <v>46.961893353683926</v>
      </c>
      <c r="EH168" s="2">
        <f t="shared" si="214"/>
        <v>43.950763625226401</v>
      </c>
      <c r="EI168" s="2">
        <f t="shared" si="214"/>
        <v>45.760377390668168</v>
      </c>
      <c r="EJ168" s="2">
        <f t="shared" si="214"/>
        <v>46.467508081132195</v>
      </c>
      <c r="EK168" s="2">
        <f t="shared" si="213"/>
        <v>46.072952123239759</v>
      </c>
      <c r="EL168" s="2">
        <f t="shared" si="180"/>
        <v>44.506395284802771</v>
      </c>
      <c r="EM168" s="2">
        <f t="shared" si="180"/>
        <v>44.973741930386872</v>
      </c>
      <c r="EN168" s="2">
        <f t="shared" si="180"/>
        <v>45.933092653150197</v>
      </c>
      <c r="EO168" s="2">
        <f t="shared" si="180"/>
        <v>47.582972903824569</v>
      </c>
      <c r="EQ168" s="2">
        <f t="shared" si="225"/>
        <v>47.384593733850899</v>
      </c>
      <c r="ER168" s="2">
        <f t="shared" si="225"/>
        <v>46.459430717714532</v>
      </c>
      <c r="ES168" s="2">
        <f t="shared" si="225"/>
        <v>46.288948737584946</v>
      </c>
      <c r="ET168" s="2">
        <f t="shared" si="225"/>
        <v>45.043354547404434</v>
      </c>
      <c r="EU168" s="2">
        <f t="shared" si="225"/>
        <v>45.040301655728584</v>
      </c>
      <c r="EV168" s="2">
        <f t="shared" si="225"/>
        <v>45.805407500238402</v>
      </c>
      <c r="EW168" s="2">
        <f t="shared" si="225"/>
        <v>46.900431090487245</v>
      </c>
      <c r="EX168" s="2">
        <f t="shared" si="225"/>
        <v>45.773744388388472</v>
      </c>
      <c r="EY168" s="2">
        <f t="shared" si="225"/>
        <v>45.338926428484093</v>
      </c>
      <c r="EZ168" s="2">
        <f t="shared" si="225"/>
        <v>47.046530962679981</v>
      </c>
      <c r="FA168" s="2">
        <f t="shared" si="225"/>
        <v>47.395241751517844</v>
      </c>
      <c r="FB168" s="2">
        <f t="shared" si="225"/>
        <v>46.135713388873071</v>
      </c>
      <c r="FC168" s="2">
        <f t="shared" si="225"/>
        <v>45.748619411967312</v>
      </c>
      <c r="FD168" s="2">
        <f t="shared" si="225"/>
        <v>46.323591353448649</v>
      </c>
      <c r="FE168" s="2">
        <f t="shared" si="225"/>
        <v>46.97510328709852</v>
      </c>
      <c r="FG168" s="2">
        <f t="shared" si="226"/>
        <v>0.99994528896781998</v>
      </c>
      <c r="FH168" s="2">
        <f t="shared" si="226"/>
        <v>0.99995864097515497</v>
      </c>
      <c r="FI168" s="2">
        <f t="shared" si="226"/>
        <v>0.99994700675855908</v>
      </c>
      <c r="FJ168" s="2">
        <f t="shared" si="226"/>
        <v>0.99994706417633017</v>
      </c>
      <c r="FK168" s="2">
        <f t="shared" si="226"/>
        <v>0.9999494724489878</v>
      </c>
      <c r="FL168" s="2">
        <f t="shared" si="226"/>
        <v>0.99994023794784981</v>
      </c>
      <c r="FM168" s="2">
        <f t="shared" si="226"/>
        <v>0.99994564466186375</v>
      </c>
      <c r="FN168" s="2">
        <f t="shared" si="226"/>
        <v>0.99993932266887153</v>
      </c>
      <c r="FO168" s="2">
        <f t="shared" si="226"/>
        <v>0.99994300447831641</v>
      </c>
      <c r="FP168" s="2">
        <f t="shared" si="226"/>
        <v>0.99994150753794075</v>
      </c>
      <c r="FQ168" s="2">
        <f t="shared" si="226"/>
        <v>0.9999431534133969</v>
      </c>
      <c r="FR168" s="2">
        <f t="shared" si="226"/>
        <v>0.99994869828196864</v>
      </c>
      <c r="FS168" s="2">
        <f t="shared" si="226"/>
        <v>0.99993932548202491</v>
      </c>
      <c r="FT168" s="2">
        <f t="shared" si="226"/>
        <v>0.99993438282020741</v>
      </c>
      <c r="FU168" s="2">
        <f t="shared" si="226"/>
        <v>0.9999208936749544</v>
      </c>
      <c r="FW168" s="2">
        <f t="shared" si="217"/>
        <v>0.3628396712002111</v>
      </c>
      <c r="FX168" s="2">
        <f t="shared" si="217"/>
        <v>0.37529029038125916</v>
      </c>
      <c r="FY168" s="2">
        <f t="shared" si="217"/>
        <v>0.44073234927252813</v>
      </c>
      <c r="FZ168" s="2">
        <f t="shared" si="217"/>
        <v>0.40696026565721627</v>
      </c>
      <c r="GA168" s="2">
        <f t="shared" si="217"/>
        <v>0.39875687291620954</v>
      </c>
      <c r="GB168" s="2">
        <f t="shared" si="217"/>
        <v>0.3746243945810116</v>
      </c>
      <c r="GC168" s="2">
        <f t="shared" si="217"/>
        <v>0.38802037537036299</v>
      </c>
      <c r="GD168" s="2">
        <f t="shared" si="217"/>
        <v>0.41523881545832159</v>
      </c>
      <c r="GE168" s="2">
        <f t="shared" si="217"/>
        <v>0.45485475304915024</v>
      </c>
      <c r="GF168" s="2">
        <f t="shared" si="217"/>
        <v>0.44188957622171748</v>
      </c>
      <c r="GG168" s="2">
        <f t="shared" si="217"/>
        <v>0.41504353478208128</v>
      </c>
      <c r="GH168" s="2">
        <f t="shared" si="217"/>
        <v>0.3569636485035268</v>
      </c>
      <c r="GI168" s="2">
        <f t="shared" si="217"/>
        <v>0.35464283914596606</v>
      </c>
      <c r="GJ168" s="2">
        <f t="shared" si="217"/>
        <v>0.33900328262814883</v>
      </c>
      <c r="GK168" s="2">
        <f t="shared" si="217"/>
        <v>0.30837607240043252</v>
      </c>
      <c r="GM168" s="86">
        <f t="shared" si="218"/>
        <v>6.1737813428888519E-160</v>
      </c>
      <c r="GN168" s="86">
        <f t="shared" si="218"/>
        <v>1.2470411227951909E-247</v>
      </c>
      <c r="GO168" s="86">
        <f t="shared" si="218"/>
        <v>0</v>
      </c>
      <c r="GP168" s="86">
        <f t="shared" si="218"/>
        <v>0</v>
      </c>
      <c r="GQ168" s="86">
        <f t="shared" si="218"/>
        <v>0</v>
      </c>
      <c r="GR168" s="86">
        <f t="shared" si="218"/>
        <v>0</v>
      </c>
      <c r="GS168" s="86">
        <f t="shared" si="218"/>
        <v>8.4154977868944928E-301</v>
      </c>
      <c r="GT168" s="86">
        <f t="shared" si="218"/>
        <v>0</v>
      </c>
      <c r="GU168" s="86">
        <f t="shared" si="218"/>
        <v>0</v>
      </c>
      <c r="GV168" s="86">
        <f t="shared" si="218"/>
        <v>0</v>
      </c>
      <c r="GW168" s="86">
        <f t="shared" si="218"/>
        <v>0</v>
      </c>
      <c r="GX168" s="86">
        <f t="shared" si="218"/>
        <v>0</v>
      </c>
      <c r="GY168" s="86">
        <f t="shared" si="218"/>
        <v>2.614503485582467E-196</v>
      </c>
      <c r="GZ168" s="86">
        <f t="shared" si="218"/>
        <v>1.4812168736443018E-193</v>
      </c>
      <c r="HA168" s="86">
        <f t="shared" si="218"/>
        <v>4.276218980251424E-251</v>
      </c>
      <c r="HC168" s="86">
        <f t="shared" si="182"/>
        <v>1.164136980328969E-71</v>
      </c>
      <c r="HD168" s="86">
        <f t="shared" si="182"/>
        <v>4.5579584472055307E-144</v>
      </c>
      <c r="HE168" s="86">
        <f t="shared" si="182"/>
        <v>1.6486513692466635E-192</v>
      </c>
      <c r="HF168" s="86">
        <f t="shared" si="181"/>
        <v>6.4215862258716763E-283</v>
      </c>
      <c r="HG168" s="86">
        <f t="shared" si="181"/>
        <v>3.5727961013699008E-272</v>
      </c>
      <c r="HH168" s="86">
        <f t="shared" si="181"/>
        <v>1.7504772941434627E-268</v>
      </c>
      <c r="HI168" s="86">
        <f t="shared" si="181"/>
        <v>4.2501369935520702E-179</v>
      </c>
      <c r="HJ168" s="86">
        <f t="shared" si="181"/>
        <v>8.6723716749631751E-214</v>
      </c>
      <c r="HK168" s="86">
        <f t="shared" si="181"/>
        <v>7.9027512272046703E-235</v>
      </c>
      <c r="HL168" s="86">
        <f t="shared" si="162"/>
        <v>5.4052178295105115E-206</v>
      </c>
      <c r="HM168" s="86">
        <f t="shared" si="162"/>
        <v>1.697139909990055E-203</v>
      </c>
      <c r="HN168" s="86">
        <f t="shared" si="162"/>
        <v>5.2878022590931747E-209</v>
      </c>
      <c r="HO168" s="86">
        <f t="shared" si="162"/>
        <v>2.9976168975403407E-111</v>
      </c>
      <c r="HP168" s="86">
        <f t="shared" si="162"/>
        <v>2.3701216656030972E-128</v>
      </c>
      <c r="HQ168" s="86">
        <f t="shared" si="162"/>
        <v>7.1259931370213113E-265</v>
      </c>
      <c r="HS168" s="86">
        <f t="shared" si="219"/>
        <v>8.3901908989969449E-12</v>
      </c>
      <c r="HT168" s="86">
        <f t="shared" si="219"/>
        <v>7.3680403262455208E-9</v>
      </c>
      <c r="HU168" s="86">
        <f t="shared" si="219"/>
        <v>3.3333196635860906E-12</v>
      </c>
      <c r="HV168" s="86">
        <f t="shared" si="219"/>
        <v>3.6996794028869808E-13</v>
      </c>
      <c r="HW168" s="86">
        <f t="shared" si="219"/>
        <v>8.865620652466932E-13</v>
      </c>
      <c r="HX168" s="86">
        <f t="shared" si="219"/>
        <v>1.1375126238503665E-12</v>
      </c>
      <c r="HY168" s="86">
        <f t="shared" si="219"/>
        <v>4.7487660864504866E-14</v>
      </c>
      <c r="HZ168" s="86">
        <f t="shared" si="219"/>
        <v>2.8600425745842551E-15</v>
      </c>
      <c r="IA168" s="86">
        <f t="shared" si="219"/>
        <v>2.5605322945522557E-17</v>
      </c>
      <c r="IB168" s="86">
        <f t="shared" si="219"/>
        <v>8.470654754689097E-17</v>
      </c>
      <c r="IC168" s="86">
        <f t="shared" si="219"/>
        <v>2.912539187140884E-15</v>
      </c>
      <c r="ID168" s="86">
        <f t="shared" si="219"/>
        <v>1.6732251534076952E-10</v>
      </c>
      <c r="IE168" s="86">
        <f t="shared" si="219"/>
        <v>8.3289975045622441E-13</v>
      </c>
      <c r="IF168" s="86">
        <f t="shared" si="219"/>
        <v>1.9093337009380635E-11</v>
      </c>
      <c r="IG168" s="86">
        <f t="shared" si="219"/>
        <v>2.1551390485551009E-9</v>
      </c>
      <c r="II168" s="86">
        <f t="shared" si="220"/>
        <v>8.9051146380675808E-2</v>
      </c>
      <c r="IJ168" s="86">
        <f t="shared" si="220"/>
        <v>0.17767737952142182</v>
      </c>
      <c r="IK168" s="86">
        <f t="shared" si="220"/>
        <v>0.34990752883335657</v>
      </c>
      <c r="IL168" s="86">
        <f t="shared" si="220"/>
        <v>0.21898656630596711</v>
      </c>
      <c r="IM168" s="86">
        <f t="shared" si="220"/>
        <v>0.18863704508185364</v>
      </c>
      <c r="IN168" s="86">
        <f t="shared" si="220"/>
        <v>0.10995515917094899</v>
      </c>
      <c r="IO168" s="86">
        <f t="shared" si="220"/>
        <v>0.13740766156830231</v>
      </c>
      <c r="IP168" s="86">
        <f t="shared" si="220"/>
        <v>0.21921210483784154</v>
      </c>
      <c r="IQ168" s="86">
        <f t="shared" si="220"/>
        <v>0.36994765807785446</v>
      </c>
      <c r="IR168" s="86">
        <f t="shared" si="220"/>
        <v>0.31960057000738884</v>
      </c>
      <c r="IS168" s="86">
        <f t="shared" si="220"/>
        <v>0.21977236241584194</v>
      </c>
      <c r="IT168" s="86">
        <f t="shared" si="220"/>
        <v>9.4028306089691552E-2</v>
      </c>
      <c r="IU168" s="86">
        <f t="shared" si="220"/>
        <v>5.9000397098277473E-2</v>
      </c>
      <c r="IV168" s="86">
        <f t="shared" si="220"/>
        <v>4.3051317926178785E-2</v>
      </c>
      <c r="IW168" s="86">
        <f t="shared" si="220"/>
        <v>3.3029167623992363E-2</v>
      </c>
      <c r="IY168" s="86">
        <f t="shared" si="221"/>
        <v>8.9051146389065999E-2</v>
      </c>
      <c r="IZ168" s="86">
        <f t="shared" si="221"/>
        <v>0.17767738688946214</v>
      </c>
      <c r="JA168" s="86">
        <f t="shared" si="221"/>
        <v>0.34990752883668991</v>
      </c>
      <c r="JB168" s="86">
        <f t="shared" si="221"/>
        <v>0.21898656630633706</v>
      </c>
      <c r="JC168" s="86">
        <f t="shared" si="221"/>
        <v>0.18863704508274021</v>
      </c>
      <c r="JD168" s="86">
        <f t="shared" si="221"/>
        <v>0.10995515917208649</v>
      </c>
      <c r="JE168" s="86">
        <f t="shared" si="221"/>
        <v>0.1374076615683498</v>
      </c>
      <c r="JF168" s="86">
        <f t="shared" si="221"/>
        <v>0.2192121048378444</v>
      </c>
      <c r="JG168" s="86">
        <f t="shared" si="221"/>
        <v>0.36994765807785446</v>
      </c>
      <c r="JH168" s="86">
        <f t="shared" si="221"/>
        <v>0.31960057000738895</v>
      </c>
      <c r="JI168" s="86">
        <f t="shared" si="221"/>
        <v>0.21977236241584486</v>
      </c>
      <c r="JJ168" s="86">
        <f t="shared" si="221"/>
        <v>9.4028306257014069E-2</v>
      </c>
      <c r="JK168" s="86">
        <f t="shared" si="221"/>
        <v>5.9000397099110376E-2</v>
      </c>
      <c r="JL168" s="86">
        <f t="shared" si="221"/>
        <v>4.3051317945272123E-2</v>
      </c>
      <c r="JM168" s="86">
        <f t="shared" si="221"/>
        <v>3.3029169779131409E-2</v>
      </c>
    </row>
    <row r="169" spans="2:273" x14ac:dyDescent="0.25">
      <c r="B169" s="2">
        <v>142</v>
      </c>
      <c r="C169" s="37">
        <v>48.32</v>
      </c>
      <c r="D169" s="37">
        <v>46.746000000000002</v>
      </c>
      <c r="E169" s="37">
        <v>46.881</v>
      </c>
      <c r="F169" s="37">
        <v>48</v>
      </c>
      <c r="G169" s="37">
        <v>49.356000000000002</v>
      </c>
      <c r="H169" s="37">
        <v>49.78</v>
      </c>
      <c r="I169" s="37">
        <v>52.338999999999999</v>
      </c>
      <c r="J169" s="37">
        <v>53.305</v>
      </c>
      <c r="K169" s="37">
        <v>51.783000000000001</v>
      </c>
      <c r="L169" s="37">
        <v>56.082999999999998</v>
      </c>
      <c r="M169" s="37">
        <v>55.85</v>
      </c>
      <c r="N169" s="37">
        <v>50.183</v>
      </c>
      <c r="O169" s="37">
        <v>50.332999999999998</v>
      </c>
      <c r="P169" s="37">
        <v>52.567</v>
      </c>
      <c r="Q169" s="37">
        <v>57.832999999999998</v>
      </c>
      <c r="S169" s="4">
        <f t="shared" si="222"/>
        <v>47.4518074493404</v>
      </c>
      <c r="T169" s="4">
        <f t="shared" si="222"/>
        <v>46.219129455760452</v>
      </c>
      <c r="U169" s="4">
        <f t="shared" si="222"/>
        <v>46.99868716792524</v>
      </c>
      <c r="V169" s="4">
        <f t="shared" si="222"/>
        <v>47.923646678455462</v>
      </c>
      <c r="W169" s="4">
        <f t="shared" si="222"/>
        <v>48.955429334066238</v>
      </c>
      <c r="X169" s="4">
        <f t="shared" si="222"/>
        <v>49.362106507218783</v>
      </c>
      <c r="Y169" s="4">
        <f t="shared" si="222"/>
        <v>52.730198422863694</v>
      </c>
      <c r="Z169" s="4">
        <f t="shared" si="222"/>
        <v>52.374055659847691</v>
      </c>
      <c r="AA169" s="4">
        <f t="shared" si="222"/>
        <v>52.384286780538915</v>
      </c>
      <c r="AB169" s="4">
        <f t="shared" si="222"/>
        <v>54.587408103210322</v>
      </c>
      <c r="AC169" s="4">
        <f t="shared" si="222"/>
        <v>55.104313274808362</v>
      </c>
      <c r="AD169" s="4">
        <f t="shared" si="222"/>
        <v>51.207336198616098</v>
      </c>
      <c r="AE169" s="4">
        <f t="shared" si="222"/>
        <v>50.638394719889092</v>
      </c>
      <c r="AF169" s="4">
        <f t="shared" si="222"/>
        <v>51.962416654366088</v>
      </c>
      <c r="AG169" s="4">
        <f t="shared" si="222"/>
        <v>57.852791970760926</v>
      </c>
      <c r="AI169" s="4">
        <f t="shared" si="223"/>
        <v>0.86819255065960022</v>
      </c>
      <c r="AJ169" s="4">
        <f t="shared" si="223"/>
        <v>0.52687054423955004</v>
      </c>
      <c r="AK169" s="4">
        <f t="shared" si="223"/>
        <v>-0.11768716792524003</v>
      </c>
      <c r="AL169" s="4">
        <f t="shared" si="223"/>
        <v>7.6353321544537778E-2</v>
      </c>
      <c r="AM169" s="4">
        <f t="shared" si="223"/>
        <v>0.40057066593376334</v>
      </c>
      <c r="AN169" s="4">
        <f t="shared" si="223"/>
        <v>0.4178934927812179</v>
      </c>
      <c r="AO169" s="4">
        <f t="shared" si="223"/>
        <v>-0.39119842286369533</v>
      </c>
      <c r="AP169" s="4">
        <f t="shared" si="223"/>
        <v>0.93094434015230831</v>
      </c>
      <c r="AQ169" s="4">
        <f t="shared" si="223"/>
        <v>-0.60128678053891349</v>
      </c>
      <c r="AR169" s="4">
        <f t="shared" si="223"/>
        <v>1.4955918967896764</v>
      </c>
      <c r="AS169" s="4">
        <f t="shared" si="223"/>
        <v>0.74568672519163925</v>
      </c>
      <c r="AT169" s="4">
        <f t="shared" si="223"/>
        <v>-1.0243361986160977</v>
      </c>
      <c r="AU169" s="4">
        <f t="shared" si="223"/>
        <v>-0.30539471988909384</v>
      </c>
      <c r="AV169" s="4">
        <f t="shared" si="223"/>
        <v>0.60458334563391247</v>
      </c>
      <c r="AW169" s="4">
        <f t="shared" si="223"/>
        <v>-1.9791970760927313E-2</v>
      </c>
      <c r="AY169" s="2">
        <f t="shared" si="215"/>
        <v>47.181803205462167</v>
      </c>
      <c r="AZ169" s="2">
        <f t="shared" si="215"/>
        <v>45.917251207159069</v>
      </c>
      <c r="BA169" s="2">
        <f t="shared" si="215"/>
        <v>45.113686914038396</v>
      </c>
      <c r="BB169" s="2">
        <f t="shared" si="215"/>
        <v>44.833287853079355</v>
      </c>
      <c r="BC169" s="2">
        <f t="shared" si="215"/>
        <v>44.556711802391703</v>
      </c>
      <c r="BD169" s="2">
        <f t="shared" si="215"/>
        <v>45.285034651425889</v>
      </c>
      <c r="BE169" s="2">
        <f t="shared" si="215"/>
        <v>46.775622102281773</v>
      </c>
      <c r="BF169" s="2">
        <f t="shared" si="215"/>
        <v>44.553167851164559</v>
      </c>
      <c r="BG169" s="2">
        <f t="shared" si="215"/>
        <v>45.410721444459156</v>
      </c>
      <c r="BH169" s="2">
        <f t="shared" si="215"/>
        <v>46.576120312436082</v>
      </c>
      <c r="BI169" s="2">
        <f t="shared" si="215"/>
        <v>46.455918504881133</v>
      </c>
      <c r="BJ169" s="2">
        <f t="shared" si="215"/>
        <v>44.936611943210096</v>
      </c>
      <c r="BK169" s="2">
        <f t="shared" si="215"/>
        <v>45.103685704294477</v>
      </c>
      <c r="BL169" s="2">
        <f t="shared" si="215"/>
        <v>45.944857194796967</v>
      </c>
      <c r="BM169" s="2">
        <f t="shared" si="215"/>
        <v>47.286322139102708</v>
      </c>
      <c r="BO169" s="2" t="str">
        <f t="shared" si="183"/>
        <v/>
      </c>
      <c r="BP169" s="2" t="str">
        <f t="shared" si="184"/>
        <v/>
      </c>
      <c r="BQ169" s="2" t="str">
        <f t="shared" si="185"/>
        <v/>
      </c>
      <c r="BR169" s="2" t="str">
        <f t="shared" si="186"/>
        <v/>
      </c>
      <c r="BS169" s="2" t="str">
        <f t="shared" si="187"/>
        <v/>
      </c>
      <c r="BT169" s="2" t="str">
        <f t="shared" si="188"/>
        <v/>
      </c>
      <c r="BU169" s="2" t="str">
        <f t="shared" si="189"/>
        <v/>
      </c>
      <c r="BV169" s="2" t="str">
        <f t="shared" si="190"/>
        <v/>
      </c>
      <c r="BW169" s="2" t="str">
        <f t="shared" si="191"/>
        <v/>
      </c>
      <c r="BX169" s="2" t="str">
        <f t="shared" si="192"/>
        <v/>
      </c>
      <c r="BY169" s="2" t="str">
        <f t="shared" si="193"/>
        <v/>
      </c>
      <c r="BZ169" s="2" t="str">
        <f t="shared" si="194"/>
        <v/>
      </c>
      <c r="CA169" s="2" t="str">
        <f t="shared" si="195"/>
        <v/>
      </c>
      <c r="CB169" s="2" t="str">
        <f t="shared" si="196"/>
        <v/>
      </c>
      <c r="CC169" s="2" t="str">
        <f t="shared" si="197"/>
        <v/>
      </c>
      <c r="CE169" s="2" t="str">
        <f t="shared" si="216"/>
        <v/>
      </c>
      <c r="CF169" s="2" t="str">
        <f t="shared" si="216"/>
        <v/>
      </c>
      <c r="CG169" s="2" t="str">
        <f t="shared" si="216"/>
        <v/>
      </c>
      <c r="CH169" s="2" t="str">
        <f t="shared" si="216"/>
        <v/>
      </c>
      <c r="CI169" s="2" t="str">
        <f t="shared" si="216"/>
        <v/>
      </c>
      <c r="CJ169" s="2" t="str">
        <f t="shared" si="216"/>
        <v/>
      </c>
      <c r="CK169" s="2" t="str">
        <f t="shared" si="216"/>
        <v/>
      </c>
      <c r="CL169" s="2" t="str">
        <f t="shared" si="216"/>
        <v/>
      </c>
      <c r="CM169" s="2" t="str">
        <f t="shared" si="216"/>
        <v/>
      </c>
      <c r="CN169" s="2" t="str">
        <f t="shared" si="216"/>
        <v/>
      </c>
      <c r="CO169" s="2" t="str">
        <f t="shared" si="216"/>
        <v/>
      </c>
      <c r="CP169" s="2" t="str">
        <f t="shared" si="216"/>
        <v/>
      </c>
      <c r="CQ169" s="2" t="str">
        <f t="shared" si="216"/>
        <v/>
      </c>
      <c r="CR169" s="2" t="str">
        <f t="shared" si="216"/>
        <v/>
      </c>
      <c r="CS169" s="2" t="str">
        <f t="shared" si="216"/>
        <v/>
      </c>
      <c r="CU169" s="2" t="str">
        <f t="shared" si="198"/>
        <v/>
      </c>
      <c r="CV169" s="2" t="str">
        <f t="shared" si="199"/>
        <v/>
      </c>
      <c r="CW169" s="2" t="str">
        <f t="shared" si="200"/>
        <v/>
      </c>
      <c r="CX169" s="2" t="str">
        <f t="shared" si="201"/>
        <v/>
      </c>
      <c r="CY169" s="2" t="str">
        <f t="shared" si="202"/>
        <v/>
      </c>
      <c r="CZ169" s="2" t="str">
        <f t="shared" si="203"/>
        <v/>
      </c>
      <c r="DA169" s="2" t="str">
        <f t="shared" si="204"/>
        <v/>
      </c>
      <c r="DB169" s="2" t="str">
        <f t="shared" si="205"/>
        <v/>
      </c>
      <c r="DC169" s="2" t="str">
        <f t="shared" si="206"/>
        <v/>
      </c>
      <c r="DD169" s="2" t="str">
        <f t="shared" si="207"/>
        <v/>
      </c>
      <c r="DE169" s="2" t="str">
        <f t="shared" si="208"/>
        <v/>
      </c>
      <c r="DF169" s="2" t="str">
        <f t="shared" si="209"/>
        <v/>
      </c>
      <c r="DG169" s="2" t="str">
        <f t="shared" si="210"/>
        <v/>
      </c>
      <c r="DH169" s="2" t="str">
        <f t="shared" si="211"/>
        <v/>
      </c>
      <c r="DI169" s="2" t="str">
        <f t="shared" si="212"/>
        <v/>
      </c>
      <c r="DK169" s="2">
        <f t="shared" si="224"/>
        <v>105.99787318563787</v>
      </c>
      <c r="DL169" s="2">
        <f t="shared" si="224"/>
        <v>105.31128830645159</v>
      </c>
      <c r="DM169" s="2">
        <f t="shared" si="224"/>
        <v>104.77625607333843</v>
      </c>
      <c r="DN169" s="2">
        <f t="shared" si="224"/>
        <v>101.24775064935068</v>
      </c>
      <c r="DO169" s="2">
        <f t="shared" si="224"/>
        <v>94.694978163992857</v>
      </c>
      <c r="DP169" s="2">
        <f t="shared" si="224"/>
        <v>82.824010644257697</v>
      </c>
      <c r="DQ169" s="2">
        <f t="shared" si="224"/>
        <v>97.254059129106167</v>
      </c>
      <c r="DR169" s="2">
        <f t="shared" si="224"/>
        <v>85.335633333333291</v>
      </c>
      <c r="DS169" s="2">
        <f t="shared" si="224"/>
        <v>101.76438823529412</v>
      </c>
      <c r="DT169" s="2">
        <f t="shared" si="224"/>
        <v>90.249554901960778</v>
      </c>
      <c r="DU169" s="2">
        <f t="shared" si="224"/>
        <v>100.86560784313725</v>
      </c>
      <c r="DV169" s="2">
        <f t="shared" si="224"/>
        <v>96.036902521008386</v>
      </c>
      <c r="DW169" s="2">
        <f t="shared" si="224"/>
        <v>90.549975070028012</v>
      </c>
      <c r="DX169" s="2">
        <f t="shared" si="224"/>
        <v>79.41747114845937</v>
      </c>
      <c r="DY169" s="2">
        <f t="shared" si="224"/>
        <v>66.089801136363647</v>
      </c>
      <c r="EA169" s="2">
        <f t="shared" si="214"/>
        <v>47.133843087177254</v>
      </c>
      <c r="EB169" s="2">
        <f t="shared" si="214"/>
        <v>45.646837630279755</v>
      </c>
      <c r="EC169" s="2">
        <f t="shared" si="214"/>
        <v>44.249236705476704</v>
      </c>
      <c r="ED169" s="2">
        <f t="shared" si="214"/>
        <v>44.801501913060783</v>
      </c>
      <c r="EE169" s="2">
        <f t="shared" si="214"/>
        <v>44.321907250021034</v>
      </c>
      <c r="EF169" s="2">
        <f t="shared" si="214"/>
        <v>45.064169350168797</v>
      </c>
      <c r="EG169" s="2">
        <f t="shared" si="214"/>
        <v>46.79915498820592</v>
      </c>
      <c r="EH169" s="2">
        <f t="shared" si="214"/>
        <v>43.73302225858032</v>
      </c>
      <c r="EI169" s="2">
        <f t="shared" si="214"/>
        <v>45.614051185085209</v>
      </c>
      <c r="EJ169" s="2">
        <f t="shared" si="214"/>
        <v>46.298177986439086</v>
      </c>
      <c r="EK169" s="2">
        <f t="shared" si="213"/>
        <v>45.859753536910709</v>
      </c>
      <c r="EL169" s="2">
        <f t="shared" si="180"/>
        <v>44.301812088774859</v>
      </c>
      <c r="EM169" s="2">
        <f t="shared" si="180"/>
        <v>44.801817762177762</v>
      </c>
      <c r="EN169" s="2">
        <f t="shared" si="180"/>
        <v>45.798710704163931</v>
      </c>
      <c r="EO169" s="2">
        <f t="shared" si="180"/>
        <v>47.488886717006757</v>
      </c>
      <c r="EQ169" s="2">
        <f t="shared" si="225"/>
        <v>47.250971489462273</v>
      </c>
      <c r="ER169" s="2">
        <f t="shared" si="225"/>
        <v>46.322108850310663</v>
      </c>
      <c r="ES169" s="2">
        <f t="shared" si="225"/>
        <v>46.107801656880326</v>
      </c>
      <c r="ET169" s="2">
        <f t="shared" si="225"/>
        <v>44.869185151089567</v>
      </c>
      <c r="EU169" s="2">
        <f t="shared" si="225"/>
        <v>44.87408389611862</v>
      </c>
      <c r="EV169" s="2">
        <f t="shared" si="225"/>
        <v>45.616101091102699</v>
      </c>
      <c r="EW169" s="2">
        <f t="shared" si="225"/>
        <v>46.735673245972364</v>
      </c>
      <c r="EX169" s="2">
        <f t="shared" si="225"/>
        <v>45.601255972486861</v>
      </c>
      <c r="EY169" s="2">
        <f t="shared" si="225"/>
        <v>45.182363082777641</v>
      </c>
      <c r="EZ169" s="2">
        <f t="shared" si="225"/>
        <v>46.891230523656262</v>
      </c>
      <c r="FA169" s="2">
        <f t="shared" si="225"/>
        <v>47.215696748182026</v>
      </c>
      <c r="FB169" s="2">
        <f t="shared" si="225"/>
        <v>45.973128243134852</v>
      </c>
      <c r="FC169" s="2">
        <f t="shared" si="225"/>
        <v>45.597939201691304</v>
      </c>
      <c r="FD169" s="2">
        <f t="shared" si="225"/>
        <v>46.199154213811937</v>
      </c>
      <c r="FE169" s="2">
        <f t="shared" si="225"/>
        <v>46.867899016281676</v>
      </c>
      <c r="FG169" s="2">
        <f t="shared" si="226"/>
        <v>0.99995010270541507</v>
      </c>
      <c r="FH169" s="2">
        <f t="shared" si="226"/>
        <v>0.99996227998376752</v>
      </c>
      <c r="FI169" s="2">
        <f t="shared" si="226"/>
        <v>0.99995166936403568</v>
      </c>
      <c r="FJ169" s="2">
        <f t="shared" si="226"/>
        <v>0.99995172173015345</v>
      </c>
      <c r="FK169" s="2">
        <f t="shared" si="226"/>
        <v>0.99995391812091639</v>
      </c>
      <c r="FL169" s="2">
        <f t="shared" si="226"/>
        <v>0.9999454960740527</v>
      </c>
      <c r="FM169" s="2">
        <f t="shared" si="226"/>
        <v>0.99995042710535154</v>
      </c>
      <c r="FN169" s="2">
        <f t="shared" si="226"/>
        <v>0.99994466132085735</v>
      </c>
      <c r="FO169" s="2">
        <f t="shared" si="226"/>
        <v>0.99994801920574683</v>
      </c>
      <c r="FP169" s="2">
        <f t="shared" si="226"/>
        <v>0.99994665396602511</v>
      </c>
      <c r="FQ169" s="2">
        <f t="shared" si="226"/>
        <v>0.99994815503751511</v>
      </c>
      <c r="FR169" s="2">
        <f t="shared" si="226"/>
        <v>0.99995321206587739</v>
      </c>
      <c r="FS169" s="2">
        <f t="shared" si="226"/>
        <v>0.99994466388651115</v>
      </c>
      <c r="FT169" s="2">
        <f t="shared" si="226"/>
        <v>0.99994015607526621</v>
      </c>
      <c r="FU169" s="2">
        <f t="shared" si="226"/>
        <v>0.99992785367192238</v>
      </c>
      <c r="FW169" s="2">
        <f t="shared" si="217"/>
        <v>0.38438979407465579</v>
      </c>
      <c r="FX169" s="2">
        <f t="shared" si="217"/>
        <v>0.39711900178277021</v>
      </c>
      <c r="FY169" s="2">
        <f t="shared" si="217"/>
        <v>0.46354306776955895</v>
      </c>
      <c r="FZ169" s="2">
        <f t="shared" si="217"/>
        <v>0.42936498956943941</v>
      </c>
      <c r="GA169" s="2">
        <f t="shared" si="217"/>
        <v>0.42103060361349354</v>
      </c>
      <c r="GB169" s="2">
        <f t="shared" si="217"/>
        <v>0.39643895329010315</v>
      </c>
      <c r="GC169" s="2">
        <f t="shared" si="217"/>
        <v>0.41010345109691115</v>
      </c>
      <c r="GD169" s="2">
        <f t="shared" si="217"/>
        <v>0.43776287353703042</v>
      </c>
      <c r="GE169" s="2">
        <f t="shared" si="217"/>
        <v>0.47777198083758904</v>
      </c>
      <c r="GF169" s="2">
        <f t="shared" si="217"/>
        <v>0.46471042117789901</v>
      </c>
      <c r="GG169" s="2">
        <f t="shared" si="217"/>
        <v>0.43756492645528056</v>
      </c>
      <c r="GH169" s="2">
        <f t="shared" si="217"/>
        <v>0.37837202421729776</v>
      </c>
      <c r="GI169" s="2">
        <f t="shared" si="217"/>
        <v>0.37599341260665659</v>
      </c>
      <c r="GJ169" s="2">
        <f t="shared" si="217"/>
        <v>0.3599374408391946</v>
      </c>
      <c r="GK169" s="2">
        <f t="shared" si="217"/>
        <v>0.32835846078788378</v>
      </c>
      <c r="GM169" s="86">
        <f t="shared" si="218"/>
        <v>1.2304510930137918E-163</v>
      </c>
      <c r="GN169" s="86">
        <f t="shared" si="218"/>
        <v>2.1969062285072307E-253</v>
      </c>
      <c r="GO169" s="86">
        <f t="shared" si="218"/>
        <v>0</v>
      </c>
      <c r="GP169" s="86">
        <f t="shared" si="218"/>
        <v>0</v>
      </c>
      <c r="GQ169" s="86">
        <f t="shared" si="218"/>
        <v>0</v>
      </c>
      <c r="GR169" s="86">
        <f t="shared" si="218"/>
        <v>0</v>
      </c>
      <c r="GS169" s="86">
        <f t="shared" si="218"/>
        <v>9.1252906003143201E-308</v>
      </c>
      <c r="GT169" s="86">
        <f t="shared" si="218"/>
        <v>0</v>
      </c>
      <c r="GU169" s="86">
        <f t="shared" si="218"/>
        <v>0</v>
      </c>
      <c r="GV169" s="86">
        <f t="shared" si="218"/>
        <v>0</v>
      </c>
      <c r="GW169" s="86">
        <f t="shared" si="218"/>
        <v>0</v>
      </c>
      <c r="GX169" s="86">
        <f t="shared" si="218"/>
        <v>0</v>
      </c>
      <c r="GY169" s="86">
        <f t="shared" si="218"/>
        <v>7.8990052086001684E-201</v>
      </c>
      <c r="GZ169" s="86">
        <f t="shared" si="218"/>
        <v>6.2383494789568751E-198</v>
      </c>
      <c r="HA169" s="86">
        <f t="shared" si="218"/>
        <v>8.1002430633869842E-257</v>
      </c>
      <c r="HC169" s="86">
        <f t="shared" si="182"/>
        <v>6.4754172668383541E-74</v>
      </c>
      <c r="HD169" s="86">
        <f t="shared" si="182"/>
        <v>1.2994322452404931E-148</v>
      </c>
      <c r="HE169" s="86">
        <f t="shared" si="182"/>
        <v>1.5003377248227718E-198</v>
      </c>
      <c r="HF169" s="86">
        <f t="shared" si="181"/>
        <v>9.5096038479698637E-292</v>
      </c>
      <c r="HG169" s="86">
        <f t="shared" si="181"/>
        <v>8.7101074071167337E-281</v>
      </c>
      <c r="HH169" s="86">
        <f t="shared" si="181"/>
        <v>4.9746324060050776E-277</v>
      </c>
      <c r="HI169" s="86">
        <f t="shared" si="181"/>
        <v>1.0330473240671888E-184</v>
      </c>
      <c r="HJ169" s="86">
        <f t="shared" si="181"/>
        <v>1.6586944260507835E-220</v>
      </c>
      <c r="HK169" s="86">
        <f t="shared" si="181"/>
        <v>4.737352770229669E-242</v>
      </c>
      <c r="HL169" s="86">
        <f t="shared" si="162"/>
        <v>2.295679209651277E-212</v>
      </c>
      <c r="HM169" s="86">
        <f t="shared" si="162"/>
        <v>7.4186772104519727E-210</v>
      </c>
      <c r="HN169" s="86">
        <f t="shared" si="162"/>
        <v>1.0915408271695244E-215</v>
      </c>
      <c r="HO169" s="86">
        <f t="shared" si="162"/>
        <v>8.8530077156460437E-115</v>
      </c>
      <c r="HP169" s="86">
        <f t="shared" si="162"/>
        <v>2.3726947533216897E-132</v>
      </c>
      <c r="HQ169" s="86">
        <f t="shared" si="162"/>
        <v>2.9894879054954856E-273</v>
      </c>
      <c r="HS169" s="86">
        <f t="shared" si="219"/>
        <v>1.075765318688342E-12</v>
      </c>
      <c r="HT169" s="86">
        <f t="shared" si="219"/>
        <v>1.7399586393268576E-9</v>
      </c>
      <c r="HU169" s="86">
        <f t="shared" si="219"/>
        <v>4.8770811447162454E-13</v>
      </c>
      <c r="HV169" s="86">
        <f t="shared" si="219"/>
        <v>4.4106323418527484E-14</v>
      </c>
      <c r="HW169" s="86">
        <f t="shared" si="219"/>
        <v>1.0664828492466834E-13</v>
      </c>
      <c r="HX169" s="86">
        <f t="shared" si="219"/>
        <v>1.2872137678842074E-13</v>
      </c>
      <c r="HY169" s="86">
        <f t="shared" si="219"/>
        <v>4.4575882457320568E-15</v>
      </c>
      <c r="HZ169" s="86">
        <f t="shared" si="219"/>
        <v>2.268271202423367E-16</v>
      </c>
      <c r="IA169" s="86">
        <f t="shared" si="219"/>
        <v>1.6623295542571889E-18</v>
      </c>
      <c r="IB169" s="86">
        <f t="shared" si="219"/>
        <v>5.741447716054472E-18</v>
      </c>
      <c r="IC169" s="86">
        <f t="shared" si="219"/>
        <v>2.3365687600714503E-16</v>
      </c>
      <c r="ID169" s="86">
        <f t="shared" si="219"/>
        <v>2.73908847828332E-11</v>
      </c>
      <c r="IE169" s="86">
        <f t="shared" si="219"/>
        <v>8.5409440214757838E-14</v>
      </c>
      <c r="IF169" s="86">
        <f t="shared" si="219"/>
        <v>2.4358697667017383E-12</v>
      </c>
      <c r="IG169" s="86">
        <f t="shared" si="219"/>
        <v>3.4548293648616136E-10</v>
      </c>
      <c r="II169" s="86">
        <f t="shared" si="220"/>
        <v>0.14180972813796375</v>
      </c>
      <c r="IJ169" s="86">
        <f t="shared" si="220"/>
        <v>0.23896697300579436</v>
      </c>
      <c r="IK169" s="86">
        <f t="shared" si="220"/>
        <v>0.42073541674206877</v>
      </c>
      <c r="IL169" s="86">
        <f t="shared" si="220"/>
        <v>0.29735951787721643</v>
      </c>
      <c r="IM169" s="86">
        <f t="shared" si="220"/>
        <v>0.26455395987482261</v>
      </c>
      <c r="IN169" s="86">
        <f t="shared" si="220"/>
        <v>0.17108804047112425</v>
      </c>
      <c r="IO169" s="86">
        <f t="shared" si="220"/>
        <v>0.20821395668684894</v>
      </c>
      <c r="IP169" s="86">
        <f t="shared" si="220"/>
        <v>0.30561407243688704</v>
      </c>
      <c r="IQ169" s="86">
        <f t="shared" si="220"/>
        <v>0.44830809610629013</v>
      </c>
      <c r="IR169" s="86">
        <f t="shared" si="220"/>
        <v>0.40590829265977169</v>
      </c>
      <c r="IS169" s="86">
        <f t="shared" si="220"/>
        <v>0.30585021876451862</v>
      </c>
      <c r="IT169" s="86">
        <f t="shared" si="220"/>
        <v>0.14480251145595757</v>
      </c>
      <c r="IU169" s="86">
        <f t="shared" si="220"/>
        <v>0.10231379726508154</v>
      </c>
      <c r="IV169" s="86">
        <f t="shared" si="220"/>
        <v>7.4703181512479677E-2</v>
      </c>
      <c r="IW169" s="86">
        <f t="shared" si="220"/>
        <v>5.5289421620110094E-2</v>
      </c>
      <c r="IY169" s="86">
        <f t="shared" si="221"/>
        <v>0.14180972813903953</v>
      </c>
      <c r="IZ169" s="86">
        <f t="shared" si="221"/>
        <v>0.23896697474575301</v>
      </c>
      <c r="JA169" s="86">
        <f t="shared" si="221"/>
        <v>0.42073541674255649</v>
      </c>
      <c r="JB169" s="86">
        <f t="shared" si="221"/>
        <v>0.29735951787726056</v>
      </c>
      <c r="JC169" s="86">
        <f t="shared" si="221"/>
        <v>0.26455395987492925</v>
      </c>
      <c r="JD169" s="86">
        <f t="shared" si="221"/>
        <v>0.17108804047125298</v>
      </c>
      <c r="JE169" s="86">
        <f t="shared" si="221"/>
        <v>0.20821395668685341</v>
      </c>
      <c r="JF169" s="86">
        <f t="shared" si="221"/>
        <v>0.30561407243688726</v>
      </c>
      <c r="JG169" s="86">
        <f t="shared" si="221"/>
        <v>0.44830809610629013</v>
      </c>
      <c r="JH169" s="86">
        <f t="shared" si="221"/>
        <v>0.40590829265977169</v>
      </c>
      <c r="JI169" s="86">
        <f t="shared" si="221"/>
        <v>0.30585021876451884</v>
      </c>
      <c r="JJ169" s="86">
        <f t="shared" si="221"/>
        <v>0.14480251148334847</v>
      </c>
      <c r="JK169" s="86">
        <f t="shared" si="221"/>
        <v>0.10231379726516694</v>
      </c>
      <c r="JL169" s="86">
        <f t="shared" si="221"/>
        <v>7.4703181514915548E-2</v>
      </c>
      <c r="JM169" s="86">
        <f t="shared" si="221"/>
        <v>5.5289421965593027E-2</v>
      </c>
    </row>
    <row r="170" spans="2:273" x14ac:dyDescent="0.25">
      <c r="B170" s="2">
        <v>143</v>
      </c>
      <c r="C170" s="37">
        <v>49.96</v>
      </c>
      <c r="D170" s="37">
        <v>45.475000000000001</v>
      </c>
      <c r="E170" s="37">
        <v>45.152999999999999</v>
      </c>
      <c r="F170" s="37">
        <v>48.677999999999997</v>
      </c>
      <c r="G170" s="37">
        <v>48.524999999999999</v>
      </c>
      <c r="H170" s="37">
        <v>50.22</v>
      </c>
      <c r="I170" s="37">
        <v>55.152999999999999</v>
      </c>
      <c r="J170" s="37">
        <v>52.168999999999997</v>
      </c>
      <c r="K170" s="37">
        <v>53.8</v>
      </c>
      <c r="L170" s="37">
        <v>54.116999999999997</v>
      </c>
      <c r="M170" s="37">
        <v>57.75</v>
      </c>
      <c r="N170" s="37">
        <v>54.917000000000002</v>
      </c>
      <c r="O170" s="37">
        <v>53.45</v>
      </c>
      <c r="P170" s="37">
        <v>53.866999999999997</v>
      </c>
      <c r="Q170" s="37">
        <v>62.767000000000003</v>
      </c>
      <c r="S170" s="4">
        <f t="shared" si="222"/>
        <v>47.400033865389076</v>
      </c>
      <c r="T170" s="4">
        <f t="shared" si="222"/>
        <v>46.128274556395638</v>
      </c>
      <c r="U170" s="4">
        <f t="shared" si="222"/>
        <v>46.748756043578233</v>
      </c>
      <c r="V170" s="4">
        <f t="shared" si="222"/>
        <v>48.014169423660839</v>
      </c>
      <c r="W170" s="4">
        <f t="shared" si="222"/>
        <v>49.341282474465082</v>
      </c>
      <c r="X170" s="4">
        <f t="shared" si="222"/>
        <v>50.227741425208656</v>
      </c>
      <c r="Y170" s="4">
        <f t="shared" si="222"/>
        <v>53.791618250503959</v>
      </c>
      <c r="Z170" s="4">
        <f t="shared" si="222"/>
        <v>52.838541778023483</v>
      </c>
      <c r="AA170" s="4">
        <f t="shared" si="222"/>
        <v>51.523170755084763</v>
      </c>
      <c r="AB170" s="4">
        <f t="shared" si="222"/>
        <v>54.08569815725469</v>
      </c>
      <c r="AC170" s="4">
        <f t="shared" si="222"/>
        <v>55.618269056471128</v>
      </c>
      <c r="AD170" s="4">
        <f t="shared" si="222"/>
        <v>52.811029426280115</v>
      </c>
      <c r="AE170" s="4">
        <f t="shared" si="222"/>
        <v>52.744259692550258</v>
      </c>
      <c r="AF170" s="4">
        <f t="shared" si="222"/>
        <v>54.488152090058847</v>
      </c>
      <c r="AG170" s="4">
        <f t="shared" si="222"/>
        <v>62.385847826511636</v>
      </c>
      <c r="AI170" s="4">
        <f t="shared" si="223"/>
        <v>2.5599661346109244</v>
      </c>
      <c r="AJ170" s="4">
        <f t="shared" si="223"/>
        <v>-0.65327455639563681</v>
      </c>
      <c r="AK170" s="4">
        <f t="shared" si="223"/>
        <v>-1.5957560435782341</v>
      </c>
      <c r="AL170" s="4">
        <f t="shared" si="223"/>
        <v>0.66383057633915854</v>
      </c>
      <c r="AM170" s="4">
        <f t="shared" si="223"/>
        <v>-0.8162824744650834</v>
      </c>
      <c r="AN170" s="4">
        <f t="shared" si="223"/>
        <v>-7.7414252086569491E-3</v>
      </c>
      <c r="AO170" s="4">
        <f t="shared" si="223"/>
        <v>1.3613817494960401</v>
      </c>
      <c r="AP170" s="4">
        <f t="shared" si="223"/>
        <v>-0.66954177802348624</v>
      </c>
      <c r="AQ170" s="4">
        <f t="shared" si="223"/>
        <v>2.2768292449152341</v>
      </c>
      <c r="AR170" s="4">
        <f t="shared" si="223"/>
        <v>3.130184274530734E-2</v>
      </c>
      <c r="AS170" s="4">
        <f t="shared" si="223"/>
        <v>2.131730943528872</v>
      </c>
      <c r="AT170" s="4">
        <f t="shared" si="223"/>
        <v>2.1059705737198868</v>
      </c>
      <c r="AU170" s="4">
        <f t="shared" si="223"/>
        <v>0.70574030744974436</v>
      </c>
      <c r="AV170" s="4">
        <f t="shared" si="223"/>
        <v>-0.62115209005884964</v>
      </c>
      <c r="AW170" s="4">
        <f t="shared" si="223"/>
        <v>0.38115217348836694</v>
      </c>
      <c r="AY170" s="2">
        <f t="shared" si="215"/>
        <v>47.048377506932489</v>
      </c>
      <c r="AZ170" s="2">
        <f t="shared" si="215"/>
        <v>45.78560664118703</v>
      </c>
      <c r="BA170" s="2">
        <f t="shared" si="215"/>
        <v>44.952826568087012</v>
      </c>
      <c r="BB170" s="2">
        <f t="shared" si="215"/>
        <v>44.659384067186807</v>
      </c>
      <c r="BC170" s="2">
        <f t="shared" si="215"/>
        <v>44.395293463963512</v>
      </c>
      <c r="BD170" s="2">
        <f t="shared" si="215"/>
        <v>45.100075506310404</v>
      </c>
      <c r="BE170" s="2">
        <f t="shared" si="215"/>
        <v>46.610382396387692</v>
      </c>
      <c r="BF170" s="2">
        <f t="shared" si="215"/>
        <v>44.398648683755717</v>
      </c>
      <c r="BG170" s="2">
        <f t="shared" si="215"/>
        <v>45.249098568016734</v>
      </c>
      <c r="BH170" s="2">
        <f t="shared" si="215"/>
        <v>46.427065612878486</v>
      </c>
      <c r="BI170" s="2">
        <f t="shared" si="215"/>
        <v>46.28887432967516</v>
      </c>
      <c r="BJ170" s="2">
        <f t="shared" si="215"/>
        <v>44.785234440249248</v>
      </c>
      <c r="BK170" s="2">
        <f t="shared" si="215"/>
        <v>44.957399466176639</v>
      </c>
      <c r="BL170" s="2">
        <f t="shared" si="215"/>
        <v>45.822708839943203</v>
      </c>
      <c r="BM170" s="2">
        <f t="shared" si="215"/>
        <v>47.174743643853986</v>
      </c>
      <c r="BO170" s="2" t="str">
        <f t="shared" si="183"/>
        <v/>
      </c>
      <c r="BP170" s="2" t="str">
        <f t="shared" si="184"/>
        <v/>
      </c>
      <c r="BQ170" s="2" t="str">
        <f t="shared" si="185"/>
        <v/>
      </c>
      <c r="BR170" s="2" t="str">
        <f t="shared" si="186"/>
        <v/>
      </c>
      <c r="BS170" s="2" t="str">
        <f t="shared" si="187"/>
        <v/>
      </c>
      <c r="BT170" s="2" t="str">
        <f t="shared" si="188"/>
        <v/>
      </c>
      <c r="BU170" s="2" t="str">
        <f t="shared" si="189"/>
        <v/>
      </c>
      <c r="BV170" s="2" t="str">
        <f t="shared" si="190"/>
        <v/>
      </c>
      <c r="BW170" s="2" t="str">
        <f t="shared" si="191"/>
        <v/>
      </c>
      <c r="BX170" s="2" t="str">
        <f t="shared" si="192"/>
        <v/>
      </c>
      <c r="BY170" s="2" t="str">
        <f t="shared" si="193"/>
        <v/>
      </c>
      <c r="BZ170" s="2" t="str">
        <f t="shared" si="194"/>
        <v/>
      </c>
      <c r="CA170" s="2" t="str">
        <f t="shared" si="195"/>
        <v/>
      </c>
      <c r="CB170" s="2" t="str">
        <f t="shared" si="196"/>
        <v/>
      </c>
      <c r="CC170" s="2" t="str">
        <f t="shared" si="197"/>
        <v/>
      </c>
      <c r="CE170" s="2" t="str">
        <f t="shared" si="216"/>
        <v/>
      </c>
      <c r="CF170" s="2" t="str">
        <f t="shared" si="216"/>
        <v/>
      </c>
      <c r="CG170" s="2" t="str">
        <f t="shared" si="216"/>
        <v/>
      </c>
      <c r="CH170" s="2" t="str">
        <f t="shared" si="216"/>
        <v/>
      </c>
      <c r="CI170" s="2" t="str">
        <f t="shared" si="216"/>
        <v/>
      </c>
      <c r="CJ170" s="2" t="str">
        <f t="shared" si="216"/>
        <v/>
      </c>
      <c r="CK170" s="2" t="str">
        <f t="shared" si="216"/>
        <v/>
      </c>
      <c r="CL170" s="2" t="str">
        <f t="shared" si="216"/>
        <v/>
      </c>
      <c r="CM170" s="2" t="str">
        <f t="shared" si="216"/>
        <v/>
      </c>
      <c r="CN170" s="2" t="str">
        <f t="shared" si="216"/>
        <v/>
      </c>
      <c r="CO170" s="2" t="str">
        <f t="shared" si="216"/>
        <v/>
      </c>
      <c r="CP170" s="2" t="str">
        <f t="shared" si="216"/>
        <v/>
      </c>
      <c r="CQ170" s="2" t="str">
        <f t="shared" si="216"/>
        <v/>
      </c>
      <c r="CR170" s="2" t="str">
        <f t="shared" si="216"/>
        <v/>
      </c>
      <c r="CS170" s="2" t="str">
        <f t="shared" si="216"/>
        <v/>
      </c>
      <c r="CU170" s="2" t="str">
        <f t="shared" si="198"/>
        <v/>
      </c>
      <c r="CV170" s="2" t="str">
        <f t="shared" si="199"/>
        <v/>
      </c>
      <c r="CW170" s="2" t="str">
        <f t="shared" si="200"/>
        <v/>
      </c>
      <c r="CX170" s="2" t="str">
        <f t="shared" si="201"/>
        <v/>
      </c>
      <c r="CY170" s="2" t="str">
        <f t="shared" si="202"/>
        <v/>
      </c>
      <c r="CZ170" s="2" t="str">
        <f t="shared" si="203"/>
        <v/>
      </c>
      <c r="DA170" s="2" t="str">
        <f t="shared" si="204"/>
        <v/>
      </c>
      <c r="DB170" s="2" t="str">
        <f t="shared" si="205"/>
        <v/>
      </c>
      <c r="DC170" s="2" t="str">
        <f t="shared" si="206"/>
        <v/>
      </c>
      <c r="DD170" s="2" t="str">
        <f t="shared" si="207"/>
        <v/>
      </c>
      <c r="DE170" s="2" t="str">
        <f t="shared" si="208"/>
        <v/>
      </c>
      <c r="DF170" s="2" t="str">
        <f t="shared" si="209"/>
        <v/>
      </c>
      <c r="DG170" s="2" t="str">
        <f t="shared" si="210"/>
        <v/>
      </c>
      <c r="DH170" s="2" t="str">
        <f t="shared" si="211"/>
        <v/>
      </c>
      <c r="DI170" s="2" t="str">
        <f t="shared" si="212"/>
        <v/>
      </c>
      <c r="DK170" s="2">
        <f t="shared" si="224"/>
        <v>106.30561344537813</v>
      </c>
      <c r="DL170" s="2">
        <f t="shared" si="224"/>
        <v>105.61580645161288</v>
      </c>
      <c r="DM170" s="2">
        <f t="shared" si="224"/>
        <v>105.04666050420168</v>
      </c>
      <c r="DN170" s="2">
        <f t="shared" si="224"/>
        <v>101.5022504201681</v>
      </c>
      <c r="DO170" s="2">
        <f t="shared" si="224"/>
        <v>94.900410650623883</v>
      </c>
      <c r="DP170" s="2">
        <f t="shared" si="224"/>
        <v>82.938852100840322</v>
      </c>
      <c r="DQ170" s="2">
        <f t="shared" si="224"/>
        <v>97.478993277310906</v>
      </c>
      <c r="DR170" s="2">
        <f t="shared" si="224"/>
        <v>85.48651428571425</v>
      </c>
      <c r="DS170" s="2">
        <f t="shared" si="224"/>
        <v>102.0479243697479</v>
      </c>
      <c r="DT170" s="2">
        <f t="shared" si="224"/>
        <v>90.440781512605042</v>
      </c>
      <c r="DU170" s="2">
        <f t="shared" si="224"/>
        <v>101.12379327731092</v>
      </c>
      <c r="DV170" s="2">
        <f t="shared" si="224"/>
        <v>96.254203361344523</v>
      </c>
      <c r="DW170" s="2">
        <f t="shared" si="224"/>
        <v>90.752633613445383</v>
      </c>
      <c r="DX170" s="2">
        <f t="shared" si="224"/>
        <v>79.568426330532205</v>
      </c>
      <c r="DY170" s="2">
        <f t="shared" si="224"/>
        <v>66.161573863636377</v>
      </c>
      <c r="EA170" s="2">
        <f t="shared" si="214"/>
        <v>46.996609462111067</v>
      </c>
      <c r="EB170" s="2">
        <f t="shared" si="214"/>
        <v>45.493735545803617</v>
      </c>
      <c r="EC170" s="2">
        <f t="shared" si="214"/>
        <v>44.024937387532326</v>
      </c>
      <c r="ED170" s="2">
        <f t="shared" si="214"/>
        <v>44.625416516460064</v>
      </c>
      <c r="EE170" s="2">
        <f t="shared" si="214"/>
        <v>44.142224245714985</v>
      </c>
      <c r="EF170" s="2">
        <f t="shared" si="214"/>
        <v>44.861515333325329</v>
      </c>
      <c r="EG170" s="2">
        <f t="shared" si="214"/>
        <v>46.636416622727907</v>
      </c>
      <c r="EH170" s="2">
        <f t="shared" si="214"/>
        <v>43.515280891934253</v>
      </c>
      <c r="EI170" s="2">
        <f t="shared" si="214"/>
        <v>45.46772497950225</v>
      </c>
      <c r="EJ170" s="2">
        <f t="shared" si="214"/>
        <v>46.128847891745991</v>
      </c>
      <c r="EK170" s="2">
        <f t="shared" si="213"/>
        <v>45.64655495058166</v>
      </c>
      <c r="EL170" s="2">
        <f t="shared" si="180"/>
        <v>44.097228892746955</v>
      </c>
      <c r="EM170" s="2">
        <f t="shared" si="180"/>
        <v>44.629893593968653</v>
      </c>
      <c r="EN170" s="2">
        <f t="shared" si="180"/>
        <v>45.664328755177664</v>
      </c>
      <c r="EO170" s="2">
        <f t="shared" si="180"/>
        <v>47.394800530188938</v>
      </c>
      <c r="EQ170" s="2">
        <f t="shared" si="225"/>
        <v>47.11734924507364</v>
      </c>
      <c r="ER170" s="2">
        <f t="shared" si="225"/>
        <v>46.1847869829068</v>
      </c>
      <c r="ES170" s="2">
        <f t="shared" si="225"/>
        <v>45.926654576175714</v>
      </c>
      <c r="ET170" s="2">
        <f t="shared" si="225"/>
        <v>44.695015754774715</v>
      </c>
      <c r="EU170" s="2">
        <f t="shared" si="225"/>
        <v>44.707866136508649</v>
      </c>
      <c r="EV170" s="2">
        <f t="shared" si="225"/>
        <v>45.426794681966996</v>
      </c>
      <c r="EW170" s="2">
        <f t="shared" si="225"/>
        <v>46.570915401457476</v>
      </c>
      <c r="EX170" s="2">
        <f t="shared" si="225"/>
        <v>45.428767556585257</v>
      </c>
      <c r="EY170" s="2">
        <f t="shared" si="225"/>
        <v>45.025799737071182</v>
      </c>
      <c r="EZ170" s="2">
        <f t="shared" si="225"/>
        <v>46.735930084632543</v>
      </c>
      <c r="FA170" s="2">
        <f t="shared" si="225"/>
        <v>47.036151744846208</v>
      </c>
      <c r="FB170" s="2">
        <f t="shared" si="225"/>
        <v>45.810543097396618</v>
      </c>
      <c r="FC170" s="2">
        <f t="shared" si="225"/>
        <v>45.447258991415296</v>
      </c>
      <c r="FD170" s="2">
        <f t="shared" si="225"/>
        <v>46.074717074175226</v>
      </c>
      <c r="FE170" s="2">
        <f t="shared" si="225"/>
        <v>46.760694745464839</v>
      </c>
      <c r="FG170" s="2">
        <f t="shared" si="226"/>
        <v>0.99995449292668881</v>
      </c>
      <c r="FH170" s="2">
        <f t="shared" si="226"/>
        <v>0.99996559882215941</v>
      </c>
      <c r="FI170" s="2">
        <f t="shared" si="226"/>
        <v>0.99995592174868164</v>
      </c>
      <c r="FJ170" s="2">
        <f t="shared" si="226"/>
        <v>0.99995596950755461</v>
      </c>
      <c r="FK170" s="2">
        <f t="shared" si="226"/>
        <v>0.99995797265636932</v>
      </c>
      <c r="FL170" s="2">
        <f t="shared" si="226"/>
        <v>0.99995029159035931</v>
      </c>
      <c r="FM170" s="2">
        <f t="shared" si="226"/>
        <v>0.99995478878553656</v>
      </c>
      <c r="FN170" s="2">
        <f t="shared" si="226"/>
        <v>0.99994953027903888</v>
      </c>
      <c r="FO170" s="2">
        <f t="shared" si="226"/>
        <v>0.99995259273537396</v>
      </c>
      <c r="FP170" s="2">
        <f t="shared" si="226"/>
        <v>0.99995134761041016</v>
      </c>
      <c r="FQ170" s="2">
        <f t="shared" si="226"/>
        <v>0.99995271661655072</v>
      </c>
      <c r="FR170" s="2">
        <f t="shared" si="226"/>
        <v>0.99995732872125864</v>
      </c>
      <c r="FS170" s="2">
        <f t="shared" si="226"/>
        <v>0.99994953261896569</v>
      </c>
      <c r="FT170" s="2">
        <f t="shared" si="226"/>
        <v>0.99994542140458331</v>
      </c>
      <c r="FU170" s="2">
        <f t="shared" si="226"/>
        <v>0.9999342013490774</v>
      </c>
      <c r="FW170" s="2">
        <f t="shared" si="217"/>
        <v>0.40640346060880422</v>
      </c>
      <c r="FX170" s="2">
        <f t="shared" si="217"/>
        <v>0.41936505702796667</v>
      </c>
      <c r="FY170" s="2">
        <f t="shared" si="217"/>
        <v>0.48650738145100969</v>
      </c>
      <c r="FZ170" s="2">
        <f t="shared" si="217"/>
        <v>0.45206293176633722</v>
      </c>
      <c r="GA170" s="2">
        <f t="shared" si="217"/>
        <v>0.44363048527811683</v>
      </c>
      <c r="GB170" s="2">
        <f t="shared" si="217"/>
        <v>0.41867336866225108</v>
      </c>
      <c r="GC170" s="2">
        <f t="shared" si="217"/>
        <v>0.43255500321499329</v>
      </c>
      <c r="GD170" s="2">
        <f t="shared" si="217"/>
        <v>0.46054646299007213</v>
      </c>
      <c r="GE170" s="2">
        <f t="shared" si="217"/>
        <v>0.50078317036873521</v>
      </c>
      <c r="GF170" s="2">
        <f t="shared" si="217"/>
        <v>0.48767999316003929</v>
      </c>
      <c r="GG170" s="2">
        <f t="shared" si="217"/>
        <v>0.46034664889936755</v>
      </c>
      <c r="GH170" s="2">
        <f t="shared" si="217"/>
        <v>0.40026513574996359</v>
      </c>
      <c r="GI170" s="2">
        <f t="shared" si="217"/>
        <v>0.39783697637420479</v>
      </c>
      <c r="GJ170" s="2">
        <f t="shared" si="217"/>
        <v>0.38141837741230511</v>
      </c>
      <c r="GK170" s="2">
        <f t="shared" si="217"/>
        <v>0.34898233076166213</v>
      </c>
      <c r="GM170" s="86">
        <f t="shared" si="218"/>
        <v>2.2224415684975829E-167</v>
      </c>
      <c r="GN170" s="86">
        <f t="shared" si="218"/>
        <v>3.320492146421395E-259</v>
      </c>
      <c r="GO170" s="86">
        <f t="shared" si="218"/>
        <v>0</v>
      </c>
      <c r="GP170" s="86">
        <f t="shared" si="218"/>
        <v>0</v>
      </c>
      <c r="GQ170" s="86">
        <f t="shared" si="218"/>
        <v>0</v>
      </c>
      <c r="GR170" s="86">
        <f t="shared" si="218"/>
        <v>0</v>
      </c>
      <c r="GS170" s="86">
        <f t="shared" si="218"/>
        <v>0</v>
      </c>
      <c r="GT170" s="86">
        <f t="shared" si="218"/>
        <v>0</v>
      </c>
      <c r="GU170" s="86">
        <f t="shared" si="218"/>
        <v>0</v>
      </c>
      <c r="GV170" s="86">
        <f t="shared" si="218"/>
        <v>0</v>
      </c>
      <c r="GW170" s="86">
        <f t="shared" si="218"/>
        <v>0</v>
      </c>
      <c r="GX170" s="86">
        <f t="shared" si="218"/>
        <v>0</v>
      </c>
      <c r="GY170" s="86">
        <f t="shared" si="218"/>
        <v>2.1177831603743135E-205</v>
      </c>
      <c r="GZ170" s="86">
        <f t="shared" si="218"/>
        <v>2.3453005777546688E-202</v>
      </c>
      <c r="HA170" s="86">
        <f t="shared" si="218"/>
        <v>1.3213633726123458E-262</v>
      </c>
      <c r="HC170" s="86">
        <f t="shared" si="182"/>
        <v>3.3182041673683286E-76</v>
      </c>
      <c r="HD170" s="86">
        <f t="shared" si="182"/>
        <v>3.1432431953233739E-153</v>
      </c>
      <c r="HE170" s="86">
        <f t="shared" si="182"/>
        <v>1.0993342834671534E-204</v>
      </c>
      <c r="HF170" s="86">
        <f t="shared" si="181"/>
        <v>1.0284633040390387E-300</v>
      </c>
      <c r="HG170" s="86">
        <f t="shared" si="181"/>
        <v>1.5560711804126497E-289</v>
      </c>
      <c r="HH170" s="86">
        <f t="shared" si="181"/>
        <v>1.0365991145168054E-285</v>
      </c>
      <c r="HI170" s="86">
        <f t="shared" si="181"/>
        <v>2.0530821382537951E-190</v>
      </c>
      <c r="HJ170" s="86">
        <f t="shared" si="181"/>
        <v>2.4925833746302362E-227</v>
      </c>
      <c r="HK170" s="86">
        <f t="shared" si="181"/>
        <v>2.2035543572540216E-249</v>
      </c>
      <c r="HL170" s="86">
        <f t="shared" si="162"/>
        <v>7.7835019439071599E-219</v>
      </c>
      <c r="HM170" s="86">
        <f t="shared" si="162"/>
        <v>2.5840219672120175E-216</v>
      </c>
      <c r="HN170" s="86">
        <f t="shared" si="162"/>
        <v>1.7649342859502143E-222</v>
      </c>
      <c r="HO170" s="86">
        <f t="shared" ref="HO170:HQ227" si="227" xml:space="preserve"> _xlfn.NORM.DIST($B170, O$8, ABS(O$12), TRUE) * _xlfn.NORM.DIST(($B170 - O$8)*O$16, 0, ABS(O$12), TRUE) * 2</f>
        <v>2.2989203635980354E-118</v>
      </c>
      <c r="HP170" s="86">
        <f t="shared" si="227"/>
        <v>2.0587603465890872E-136</v>
      </c>
      <c r="HQ170" s="86">
        <f t="shared" si="227"/>
        <v>9.270158769145625E-282</v>
      </c>
      <c r="HS170" s="86">
        <f t="shared" si="219"/>
        <v>1.27086793640258E-13</v>
      </c>
      <c r="HT170" s="86">
        <f t="shared" si="219"/>
        <v>3.887717465069455E-10</v>
      </c>
      <c r="HU170" s="86">
        <f t="shared" si="219"/>
        <v>6.6572402909973291E-14</v>
      </c>
      <c r="HV170" s="86">
        <f t="shared" si="219"/>
        <v>4.861983004952567E-15</v>
      </c>
      <c r="HW170" s="86">
        <f t="shared" si="219"/>
        <v>1.184185220225247E-14</v>
      </c>
      <c r="HX170" s="86">
        <f t="shared" si="219"/>
        <v>1.3373424392668033E-14</v>
      </c>
      <c r="HY170" s="86">
        <f t="shared" si="219"/>
        <v>3.8231276513372956E-16</v>
      </c>
      <c r="HZ170" s="86">
        <f t="shared" si="219"/>
        <v>1.636149299838742E-17</v>
      </c>
      <c r="IA170" s="86">
        <f t="shared" si="219"/>
        <v>9.7960421071269537E-20</v>
      </c>
      <c r="IB170" s="86">
        <f t="shared" si="219"/>
        <v>3.5324604670377843E-19</v>
      </c>
      <c r="IC170" s="86">
        <f t="shared" si="219"/>
        <v>1.7062190490911214E-17</v>
      </c>
      <c r="ID170" s="86">
        <f t="shared" si="219"/>
        <v>4.1719196868185709E-12</v>
      </c>
      <c r="IE170" s="86">
        <f t="shared" si="219"/>
        <v>7.9872168316620434E-15</v>
      </c>
      <c r="IF170" s="86">
        <f t="shared" si="219"/>
        <v>2.8545321647873203E-13</v>
      </c>
      <c r="IG170" s="86">
        <f t="shared" si="219"/>
        <v>5.0970470365899796E-11</v>
      </c>
      <c r="II170" s="86">
        <f t="shared" si="220"/>
        <v>0.21005863026185581</v>
      </c>
      <c r="IJ170" s="86">
        <f t="shared" si="220"/>
        <v>0.30604282016745493</v>
      </c>
      <c r="IK170" s="86">
        <f t="shared" si="220"/>
        <v>0.47704878494878417</v>
      </c>
      <c r="IL170" s="86">
        <f t="shared" si="220"/>
        <v>0.37714778243276292</v>
      </c>
      <c r="IM170" s="86">
        <f t="shared" si="220"/>
        <v>0.34590365026565717</v>
      </c>
      <c r="IN170" s="86">
        <f t="shared" si="220"/>
        <v>0.24688377745720227</v>
      </c>
      <c r="IO170" s="86">
        <f t="shared" si="220"/>
        <v>0.29144454828902011</v>
      </c>
      <c r="IP170" s="86">
        <f t="shared" si="220"/>
        <v>0.39240743781359083</v>
      </c>
      <c r="IQ170" s="86">
        <f t="shared" si="220"/>
        <v>0.50125487195442808</v>
      </c>
      <c r="IR170" s="86">
        <f t="shared" si="220"/>
        <v>0.47497885777426635</v>
      </c>
      <c r="IS170" s="86">
        <f t="shared" si="220"/>
        <v>0.39228240972370193</v>
      </c>
      <c r="IT170" s="86">
        <f t="shared" si="220"/>
        <v>0.209192332395369</v>
      </c>
      <c r="IU170" s="86">
        <f t="shared" si="220"/>
        <v>0.16357773727545555</v>
      </c>
      <c r="IV170" s="86">
        <f t="shared" si="220"/>
        <v>0.120829361963295</v>
      </c>
      <c r="IW170" s="86">
        <f t="shared" si="220"/>
        <v>8.7646066530823491E-2</v>
      </c>
      <c r="IY170" s="86">
        <f t="shared" si="221"/>
        <v>0.2100586302619829</v>
      </c>
      <c r="IZ170" s="86">
        <f t="shared" si="221"/>
        <v>0.30604282055622667</v>
      </c>
      <c r="JA170" s="86">
        <f t="shared" si="221"/>
        <v>0.47704878494885072</v>
      </c>
      <c r="JB170" s="86">
        <f t="shared" si="221"/>
        <v>0.37714778243276781</v>
      </c>
      <c r="JC170" s="86">
        <f t="shared" si="221"/>
        <v>0.34590365026566899</v>
      </c>
      <c r="JD170" s="86">
        <f t="shared" si="221"/>
        <v>0.24688377745721565</v>
      </c>
      <c r="JE170" s="86">
        <f t="shared" si="221"/>
        <v>0.2914445482890205</v>
      </c>
      <c r="JF170" s="86">
        <f t="shared" si="221"/>
        <v>0.39240743781359083</v>
      </c>
      <c r="JG170" s="86">
        <f t="shared" si="221"/>
        <v>0.50125487195442808</v>
      </c>
      <c r="JH170" s="86">
        <f t="shared" si="221"/>
        <v>0.47497885777426635</v>
      </c>
      <c r="JI170" s="86">
        <f t="shared" si="221"/>
        <v>0.39228240972370193</v>
      </c>
      <c r="JJ170" s="86">
        <f t="shared" si="221"/>
        <v>0.20919233239954091</v>
      </c>
      <c r="JK170" s="86">
        <f t="shared" si="221"/>
        <v>0.16357773727546354</v>
      </c>
      <c r="JL170" s="86">
        <f t="shared" si="221"/>
        <v>0.12082936196358045</v>
      </c>
      <c r="JM170" s="86">
        <f t="shared" si="221"/>
        <v>8.7646066581793955E-2</v>
      </c>
    </row>
    <row r="171" spans="2:273" x14ac:dyDescent="0.25">
      <c r="B171" s="2">
        <v>144</v>
      </c>
      <c r="C171" s="37">
        <v>50.12</v>
      </c>
      <c r="D171" s="37">
        <v>46.796999999999997</v>
      </c>
      <c r="E171" s="37">
        <v>48.406999999999996</v>
      </c>
      <c r="F171" s="37">
        <v>48.39</v>
      </c>
      <c r="G171" s="37">
        <v>49.661000000000001</v>
      </c>
      <c r="H171" s="37">
        <v>51</v>
      </c>
      <c r="I171" s="37">
        <v>54.982999999999997</v>
      </c>
      <c r="J171" s="37">
        <v>51.677999999999997</v>
      </c>
      <c r="K171" s="37">
        <v>50.95</v>
      </c>
      <c r="L171" s="37">
        <v>52.582999999999998</v>
      </c>
      <c r="M171" s="37">
        <v>53.667000000000002</v>
      </c>
      <c r="N171" s="37">
        <v>55.116999999999997</v>
      </c>
      <c r="O171" s="37">
        <v>51.933</v>
      </c>
      <c r="P171" s="37">
        <v>56.8</v>
      </c>
      <c r="Q171" s="37">
        <v>68.516999999999996</v>
      </c>
      <c r="S171" s="4">
        <f t="shared" si="222"/>
        <v>47.335611803268414</v>
      </c>
      <c r="T171" s="4">
        <f t="shared" si="222"/>
        <v>46.021403644682493</v>
      </c>
      <c r="U171" s="4">
        <f t="shared" si="222"/>
        <v>46.378115898504838</v>
      </c>
      <c r="V171" s="4">
        <f t="shared" si="222"/>
        <v>47.831003553850067</v>
      </c>
      <c r="W171" s="4">
        <f t="shared" si="222"/>
        <v>49.336448771715354</v>
      </c>
      <c r="X171" s="4">
        <f t="shared" si="222"/>
        <v>50.809829522939786</v>
      </c>
      <c r="Y171" s="4">
        <f t="shared" si="222"/>
        <v>54.313561565355556</v>
      </c>
      <c r="Z171" s="4">
        <f t="shared" si="222"/>
        <v>52.463877448316453</v>
      </c>
      <c r="AA171" s="4">
        <f t="shared" si="222"/>
        <v>50.154333910406997</v>
      </c>
      <c r="AB171" s="4">
        <f t="shared" si="222"/>
        <v>52.857283978766766</v>
      </c>
      <c r="AC171" s="4">
        <f t="shared" si="222"/>
        <v>55.211423426747636</v>
      </c>
      <c r="AD171" s="4">
        <f t="shared" si="222"/>
        <v>54.161200706784875</v>
      </c>
      <c r="AE171" s="4">
        <f t="shared" si="222"/>
        <v>54.775734004065882</v>
      </c>
      <c r="AF171" s="4">
        <f t="shared" si="222"/>
        <v>57.210607607872035</v>
      </c>
      <c r="AG171" s="4">
        <f t="shared" si="222"/>
        <v>67.644104354543899</v>
      </c>
      <c r="AI171" s="4">
        <f t="shared" si="223"/>
        <v>2.7843881967315838</v>
      </c>
      <c r="AJ171" s="4">
        <f t="shared" si="223"/>
        <v>0.77559635531750359</v>
      </c>
      <c r="AK171" s="4">
        <f t="shared" si="223"/>
        <v>2.0288841014951586</v>
      </c>
      <c r="AL171" s="4">
        <f t="shared" si="223"/>
        <v>0.55899644614993349</v>
      </c>
      <c r="AM171" s="4">
        <f t="shared" si="223"/>
        <v>0.32455122828464766</v>
      </c>
      <c r="AN171" s="4">
        <f t="shared" si="223"/>
        <v>0.19017047706021373</v>
      </c>
      <c r="AO171" s="4">
        <f t="shared" si="223"/>
        <v>0.66943843464444086</v>
      </c>
      <c r="AP171" s="4">
        <f t="shared" si="223"/>
        <v>-0.78587744831645523</v>
      </c>
      <c r="AQ171" s="4">
        <f t="shared" si="223"/>
        <v>0.79566608959300567</v>
      </c>
      <c r="AR171" s="4">
        <f t="shared" si="223"/>
        <v>-0.27428397876676769</v>
      </c>
      <c r="AS171" s="4">
        <f t="shared" si="223"/>
        <v>-1.5444234267476347</v>
      </c>
      <c r="AT171" s="4">
        <f t="shared" si="223"/>
        <v>0.95579929321512225</v>
      </c>
      <c r="AU171" s="4">
        <f t="shared" si="223"/>
        <v>-2.8427340040658819</v>
      </c>
      <c r="AV171" s="4">
        <f t="shared" si="223"/>
        <v>-0.41060760787203776</v>
      </c>
      <c r="AW171" s="4">
        <f t="shared" si="223"/>
        <v>0.87289564545609721</v>
      </c>
      <c r="AY171" s="2">
        <f t="shared" si="215"/>
        <v>46.915177554014811</v>
      </c>
      <c r="AZ171" s="2">
        <f t="shared" si="215"/>
        <v>45.654913962120361</v>
      </c>
      <c r="BA171" s="2">
        <f t="shared" si="215"/>
        <v>44.794078018458038</v>
      </c>
      <c r="BB171" s="2">
        <f t="shared" si="215"/>
        <v>44.485599406267845</v>
      </c>
      <c r="BC171" s="2">
        <f t="shared" si="215"/>
        <v>44.234635383525053</v>
      </c>
      <c r="BD171" s="2">
        <f t="shared" si="215"/>
        <v>44.915917120264851</v>
      </c>
      <c r="BE171" s="2">
        <f t="shared" si="215"/>
        <v>46.445049349194676</v>
      </c>
      <c r="BF171" s="2">
        <f t="shared" si="215"/>
        <v>44.246531397943606</v>
      </c>
      <c r="BG171" s="2">
        <f t="shared" si="215"/>
        <v>45.087025061905706</v>
      </c>
      <c r="BH171" s="2">
        <f t="shared" si="215"/>
        <v>46.278702877674426</v>
      </c>
      <c r="BI171" s="2">
        <f t="shared" si="215"/>
        <v>46.123619219935264</v>
      </c>
      <c r="BJ171" s="2">
        <f t="shared" si="215"/>
        <v>44.636423496986495</v>
      </c>
      <c r="BK171" s="2">
        <f t="shared" si="215"/>
        <v>44.812405344665393</v>
      </c>
      <c r="BL171" s="2">
        <f t="shared" si="215"/>
        <v>45.701199830049902</v>
      </c>
      <c r="BM171" s="2">
        <f t="shared" si="215"/>
        <v>47.062256228312989</v>
      </c>
      <c r="BO171" s="2" t="str">
        <f t="shared" si="183"/>
        <v/>
      </c>
      <c r="BP171" s="2" t="str">
        <f t="shared" si="184"/>
        <v/>
      </c>
      <c r="BQ171" s="2" t="str">
        <f t="shared" si="185"/>
        <v/>
      </c>
      <c r="BR171" s="2" t="str">
        <f t="shared" si="186"/>
        <v/>
      </c>
      <c r="BS171" s="2" t="str">
        <f t="shared" si="187"/>
        <v/>
      </c>
      <c r="BT171" s="2" t="str">
        <f t="shared" si="188"/>
        <v/>
      </c>
      <c r="BU171" s="2" t="str">
        <f t="shared" si="189"/>
        <v/>
      </c>
      <c r="BV171" s="2" t="str">
        <f t="shared" si="190"/>
        <v/>
      </c>
      <c r="BW171" s="2" t="str">
        <f t="shared" si="191"/>
        <v/>
      </c>
      <c r="BX171" s="2" t="str">
        <f t="shared" si="192"/>
        <v/>
      </c>
      <c r="BY171" s="2" t="str">
        <f t="shared" si="193"/>
        <v/>
      </c>
      <c r="BZ171" s="2" t="str">
        <f t="shared" si="194"/>
        <v/>
      </c>
      <c r="CA171" s="2" t="str">
        <f t="shared" si="195"/>
        <v/>
      </c>
      <c r="CB171" s="2" t="str">
        <f t="shared" si="196"/>
        <v/>
      </c>
      <c r="CC171" s="2" t="str">
        <f t="shared" si="197"/>
        <v/>
      </c>
      <c r="CE171" s="2" t="str">
        <f t="shared" si="216"/>
        <v/>
      </c>
      <c r="CF171" s="2" t="str">
        <f t="shared" si="216"/>
        <v/>
      </c>
      <c r="CG171" s="2" t="str">
        <f t="shared" si="216"/>
        <v/>
      </c>
      <c r="CH171" s="2" t="str">
        <f t="shared" si="216"/>
        <v/>
      </c>
      <c r="CI171" s="2" t="str">
        <f t="shared" si="216"/>
        <v/>
      </c>
      <c r="CJ171" s="2" t="str">
        <f t="shared" si="216"/>
        <v/>
      </c>
      <c r="CK171" s="2" t="str">
        <f t="shared" si="216"/>
        <v/>
      </c>
      <c r="CL171" s="2" t="str">
        <f t="shared" si="216"/>
        <v/>
      </c>
      <c r="CM171" s="2" t="str">
        <f t="shared" si="216"/>
        <v/>
      </c>
      <c r="CN171" s="2" t="str">
        <f t="shared" si="216"/>
        <v/>
      </c>
      <c r="CO171" s="2" t="str">
        <f t="shared" si="216"/>
        <v/>
      </c>
      <c r="CP171" s="2" t="str">
        <f t="shared" si="216"/>
        <v/>
      </c>
      <c r="CQ171" s="2" t="str">
        <f t="shared" si="216"/>
        <v/>
      </c>
      <c r="CR171" s="2" t="str">
        <f t="shared" si="216"/>
        <v/>
      </c>
      <c r="CS171" s="2" t="str">
        <f t="shared" si="216"/>
        <v/>
      </c>
      <c r="CU171" s="2" t="str">
        <f t="shared" si="198"/>
        <v/>
      </c>
      <c r="CV171" s="2" t="str">
        <f t="shared" si="199"/>
        <v/>
      </c>
      <c r="CW171" s="2" t="str">
        <f t="shared" si="200"/>
        <v/>
      </c>
      <c r="CX171" s="2" t="str">
        <f t="shared" si="201"/>
        <v/>
      </c>
      <c r="CY171" s="2" t="str">
        <f t="shared" si="202"/>
        <v/>
      </c>
      <c r="CZ171" s="2" t="str">
        <f t="shared" si="203"/>
        <v/>
      </c>
      <c r="DA171" s="2" t="str">
        <f t="shared" si="204"/>
        <v/>
      </c>
      <c r="DB171" s="2" t="str">
        <f t="shared" si="205"/>
        <v/>
      </c>
      <c r="DC171" s="2" t="str">
        <f t="shared" si="206"/>
        <v/>
      </c>
      <c r="DD171" s="2" t="str">
        <f t="shared" si="207"/>
        <v/>
      </c>
      <c r="DE171" s="2" t="str">
        <f t="shared" si="208"/>
        <v/>
      </c>
      <c r="DF171" s="2" t="str">
        <f t="shared" si="209"/>
        <v/>
      </c>
      <c r="DG171" s="2" t="str">
        <f t="shared" si="210"/>
        <v/>
      </c>
      <c r="DH171" s="2" t="str">
        <f t="shared" si="211"/>
        <v/>
      </c>
      <c r="DI171" s="2" t="str">
        <f t="shared" si="212"/>
        <v/>
      </c>
      <c r="DK171" s="2">
        <f t="shared" si="224"/>
        <v>106.6133537051184</v>
      </c>
      <c r="DL171" s="2">
        <f t="shared" si="224"/>
        <v>105.92032459677418</v>
      </c>
      <c r="DM171" s="2">
        <f t="shared" si="224"/>
        <v>105.31706493506493</v>
      </c>
      <c r="DN171" s="2">
        <f t="shared" si="224"/>
        <v>101.75675019098551</v>
      </c>
      <c r="DO171" s="2">
        <f t="shared" si="224"/>
        <v>95.105843137254894</v>
      </c>
      <c r="DP171" s="2">
        <f t="shared" si="224"/>
        <v>83.05369355742296</v>
      </c>
      <c r="DQ171" s="2">
        <f t="shared" si="224"/>
        <v>97.703927425515644</v>
      </c>
      <c r="DR171" s="2">
        <f t="shared" si="224"/>
        <v>85.637395238095195</v>
      </c>
      <c r="DS171" s="2">
        <f t="shared" si="224"/>
        <v>102.33146050420169</v>
      </c>
      <c r="DT171" s="2">
        <f t="shared" si="224"/>
        <v>90.632008123249307</v>
      </c>
      <c r="DU171" s="2">
        <f t="shared" si="224"/>
        <v>101.38197871148459</v>
      </c>
      <c r="DV171" s="2">
        <f t="shared" si="224"/>
        <v>96.471504201680659</v>
      </c>
      <c r="DW171" s="2">
        <f t="shared" si="224"/>
        <v>90.955292156862754</v>
      </c>
      <c r="DX171" s="2">
        <f t="shared" si="224"/>
        <v>79.719381512605025</v>
      </c>
      <c r="DY171" s="2">
        <f t="shared" si="224"/>
        <v>66.233346590909107</v>
      </c>
      <c r="EA171" s="2">
        <f t="shared" si="214"/>
        <v>46.85937583704488</v>
      </c>
      <c r="EB171" s="2">
        <f t="shared" si="214"/>
        <v>45.340633461327485</v>
      </c>
      <c r="EC171" s="2">
        <f t="shared" si="214"/>
        <v>43.800638069587947</v>
      </c>
      <c r="ED171" s="2">
        <f t="shared" si="214"/>
        <v>44.449331119859337</v>
      </c>
      <c r="EE171" s="2">
        <f t="shared" si="214"/>
        <v>43.962541241408928</v>
      </c>
      <c r="EF171" s="2">
        <f t="shared" si="214"/>
        <v>44.658861316481861</v>
      </c>
      <c r="EG171" s="2">
        <f t="shared" si="214"/>
        <v>46.473678257249901</v>
      </c>
      <c r="EH171" s="2">
        <f t="shared" si="214"/>
        <v>43.297539525288187</v>
      </c>
      <c r="EI171" s="2">
        <f t="shared" si="214"/>
        <v>45.321398773919299</v>
      </c>
      <c r="EJ171" s="2">
        <f t="shared" si="214"/>
        <v>45.959517797052882</v>
      </c>
      <c r="EK171" s="2">
        <f t="shared" si="213"/>
        <v>45.433356364252617</v>
      </c>
      <c r="EL171" s="2">
        <f t="shared" si="180"/>
        <v>43.892645696719043</v>
      </c>
      <c r="EM171" s="2">
        <f t="shared" si="180"/>
        <v>44.457969425759543</v>
      </c>
      <c r="EN171" s="2">
        <f t="shared" si="180"/>
        <v>45.529946806191404</v>
      </c>
      <c r="EO171" s="2">
        <f t="shared" si="180"/>
        <v>47.300714343371119</v>
      </c>
      <c r="EQ171" s="2">
        <f t="shared" si="225"/>
        <v>46.983727000685015</v>
      </c>
      <c r="ER171" s="2">
        <f t="shared" si="225"/>
        <v>46.047465115502931</v>
      </c>
      <c r="ES171" s="2">
        <f t="shared" si="225"/>
        <v>45.745507495471102</v>
      </c>
      <c r="ET171" s="2">
        <f t="shared" si="225"/>
        <v>44.520846358459856</v>
      </c>
      <c r="EU171" s="2">
        <f t="shared" si="225"/>
        <v>44.541648376898678</v>
      </c>
      <c r="EV171" s="2">
        <f t="shared" si="225"/>
        <v>45.2374882728313</v>
      </c>
      <c r="EW171" s="2">
        <f t="shared" si="225"/>
        <v>46.406157556942588</v>
      </c>
      <c r="EX171" s="2">
        <f t="shared" si="225"/>
        <v>45.256279140683645</v>
      </c>
      <c r="EY171" s="2">
        <f t="shared" si="225"/>
        <v>44.86923639136473</v>
      </c>
      <c r="EZ171" s="2">
        <f t="shared" si="225"/>
        <v>46.580629645608823</v>
      </c>
      <c r="FA171" s="2">
        <f t="shared" si="225"/>
        <v>46.85660674151039</v>
      </c>
      <c r="FB171" s="2">
        <f t="shared" si="225"/>
        <v>45.647957951658398</v>
      </c>
      <c r="FC171" s="2">
        <f t="shared" si="225"/>
        <v>45.296578781139289</v>
      </c>
      <c r="FD171" s="2">
        <f t="shared" si="225"/>
        <v>45.950279934538514</v>
      </c>
      <c r="FE171" s="2">
        <f t="shared" si="225"/>
        <v>46.653490474647995</v>
      </c>
      <c r="FG171" s="2">
        <f t="shared" si="226"/>
        <v>0.99995849688968896</v>
      </c>
      <c r="FH171" s="2">
        <f t="shared" si="226"/>
        <v>0.99996862565795486</v>
      </c>
      <c r="FI171" s="2">
        <f t="shared" si="226"/>
        <v>0.99995980000110585</v>
      </c>
      <c r="FJ171" s="2">
        <f t="shared" si="226"/>
        <v>0.99995984355805334</v>
      </c>
      <c r="FK171" s="2">
        <f t="shared" si="226"/>
        <v>0.99996167046531881</v>
      </c>
      <c r="FL171" s="2">
        <f t="shared" si="226"/>
        <v>0.99995466519331511</v>
      </c>
      <c r="FM171" s="2">
        <f t="shared" si="226"/>
        <v>0.99995876671831896</v>
      </c>
      <c r="FN171" s="2">
        <f t="shared" si="226"/>
        <v>0.99995397086301852</v>
      </c>
      <c r="FO171" s="2">
        <f t="shared" si="226"/>
        <v>0.99995676388044485</v>
      </c>
      <c r="FP171" s="2">
        <f t="shared" si="226"/>
        <v>0.99995562830338347</v>
      </c>
      <c r="FQ171" s="2">
        <f t="shared" si="226"/>
        <v>0.99995687686236223</v>
      </c>
      <c r="FR171" s="2">
        <f t="shared" si="226"/>
        <v>0.99996108318514121</v>
      </c>
      <c r="FS171" s="2">
        <f t="shared" si="226"/>
        <v>0.99995397299707611</v>
      </c>
      <c r="FT171" s="2">
        <f t="shared" si="226"/>
        <v>0.99995022349034013</v>
      </c>
      <c r="FU171" s="2">
        <f t="shared" si="226"/>
        <v>0.99993999056971494</v>
      </c>
      <c r="FW171" s="2">
        <f t="shared" si="217"/>
        <v>0.42879969494502468</v>
      </c>
      <c r="FX171" s="2">
        <f t="shared" si="217"/>
        <v>0.44194377967779674</v>
      </c>
      <c r="FY171" s="2">
        <f t="shared" si="217"/>
        <v>0.50952880198018147</v>
      </c>
      <c r="FZ171" s="2">
        <f t="shared" si="217"/>
        <v>0.47496205041284445</v>
      </c>
      <c r="GA171" s="2">
        <f t="shared" si="217"/>
        <v>0.46646609340074768</v>
      </c>
      <c r="GB171" s="2">
        <f t="shared" si="217"/>
        <v>0.44124315102155803</v>
      </c>
      <c r="GC171" s="2">
        <f t="shared" si="217"/>
        <v>0.45528703360372552</v>
      </c>
      <c r="GD171" s="2">
        <f t="shared" si="217"/>
        <v>0.48349612076734988</v>
      </c>
      <c r="GE171" s="2">
        <f t="shared" si="217"/>
        <v>0.52379104276730282</v>
      </c>
      <c r="GF171" s="2">
        <f t="shared" si="217"/>
        <v>0.5107017152726514</v>
      </c>
      <c r="GG171" s="2">
        <f t="shared" si="217"/>
        <v>0.48329527013077689</v>
      </c>
      <c r="GH171" s="2">
        <f t="shared" si="217"/>
        <v>0.42256390364639207</v>
      </c>
      <c r="GI171" s="2">
        <f t="shared" si="217"/>
        <v>0.42009522578843661</v>
      </c>
      <c r="GJ171" s="2">
        <f t="shared" si="217"/>
        <v>0.40337337625110953</v>
      </c>
      <c r="GK171" s="2">
        <f t="shared" si="217"/>
        <v>0.37018760140256046</v>
      </c>
      <c r="GM171" s="86">
        <f t="shared" si="218"/>
        <v>3.6378764515473364E-171</v>
      </c>
      <c r="GN171" s="86">
        <f t="shared" si="218"/>
        <v>4.30578455460322E-265</v>
      </c>
      <c r="GO171" s="86">
        <f t="shared" si="218"/>
        <v>0</v>
      </c>
      <c r="GP171" s="86">
        <f t="shared" si="218"/>
        <v>0</v>
      </c>
      <c r="GQ171" s="86">
        <f t="shared" si="218"/>
        <v>0</v>
      </c>
      <c r="GR171" s="86">
        <f t="shared" si="218"/>
        <v>0</v>
      </c>
      <c r="GS171" s="86">
        <f t="shared" si="218"/>
        <v>0</v>
      </c>
      <c r="GT171" s="86">
        <f t="shared" si="218"/>
        <v>0</v>
      </c>
      <c r="GU171" s="86">
        <f t="shared" si="218"/>
        <v>0</v>
      </c>
      <c r="GV171" s="86">
        <f t="shared" si="218"/>
        <v>0</v>
      </c>
      <c r="GW171" s="86">
        <f t="shared" si="218"/>
        <v>0</v>
      </c>
      <c r="GX171" s="86">
        <f t="shared" si="218"/>
        <v>0</v>
      </c>
      <c r="GY171" s="86">
        <f t="shared" si="218"/>
        <v>5.0386621068275007E-210</v>
      </c>
      <c r="GZ171" s="86">
        <f t="shared" si="218"/>
        <v>7.8705282994905472E-207</v>
      </c>
      <c r="HA171" s="86">
        <f t="shared" si="218"/>
        <v>1.8562281610185468E-268</v>
      </c>
      <c r="HC171" s="86">
        <f t="shared" si="182"/>
        <v>1.5664152657810293E-78</v>
      </c>
      <c r="HD171" s="86">
        <f t="shared" si="182"/>
        <v>6.4511956505689031E-158</v>
      </c>
      <c r="HE171" s="86">
        <f t="shared" si="182"/>
        <v>6.4855668186820212E-211</v>
      </c>
      <c r="HF171" s="86">
        <f t="shared" si="181"/>
        <v>0</v>
      </c>
      <c r="HG171" s="86">
        <f t="shared" si="181"/>
        <v>2.0371494870143637E-298</v>
      </c>
      <c r="HH171" s="86">
        <f t="shared" si="181"/>
        <v>1.5838088429931982E-294</v>
      </c>
      <c r="HI171" s="86">
        <f t="shared" si="181"/>
        <v>3.3362465691495564E-196</v>
      </c>
      <c r="HJ171" s="86">
        <f t="shared" si="181"/>
        <v>2.9429621941886922E-234</v>
      </c>
      <c r="HK171" s="86">
        <f t="shared" si="181"/>
        <v>7.9531560844503411E-257</v>
      </c>
      <c r="HL171" s="86">
        <f t="shared" si="181"/>
        <v>2.1066952951382555E-225</v>
      </c>
      <c r="HM171" s="86">
        <f t="shared" si="181"/>
        <v>7.1717269736257748E-223</v>
      </c>
      <c r="HN171" s="86">
        <f t="shared" si="181"/>
        <v>2.2353090736933079E-229</v>
      </c>
      <c r="HO171" s="86">
        <f t="shared" si="227"/>
        <v>5.248946289173943E-122</v>
      </c>
      <c r="HP171" s="86">
        <f t="shared" si="227"/>
        <v>1.5483150599560206E-140</v>
      </c>
      <c r="HQ171" s="86">
        <f t="shared" si="227"/>
        <v>2.1247769146648322E-290</v>
      </c>
      <c r="HS171" s="86">
        <f t="shared" si="219"/>
        <v>1.3831713970952889E-14</v>
      </c>
      <c r="HT171" s="86">
        <f t="shared" si="219"/>
        <v>8.2182951397688869E-11</v>
      </c>
      <c r="HU171" s="86">
        <f t="shared" si="219"/>
        <v>8.4770784556884077E-15</v>
      </c>
      <c r="HV171" s="86">
        <f t="shared" si="219"/>
        <v>4.9552558031304741E-16</v>
      </c>
      <c r="HW171" s="86">
        <f t="shared" si="219"/>
        <v>1.2135787281008394E-15</v>
      </c>
      <c r="HX171" s="86">
        <f t="shared" si="219"/>
        <v>1.275526172558439E-15</v>
      </c>
      <c r="HY171" s="86">
        <f t="shared" si="219"/>
        <v>2.9956944566174375E-17</v>
      </c>
      <c r="HZ171" s="86">
        <f t="shared" si="219"/>
        <v>1.0732933887033342E-18</v>
      </c>
      <c r="IA171" s="86">
        <f t="shared" si="219"/>
        <v>5.2396014833155381E-21</v>
      </c>
      <c r="IB171" s="86">
        <f t="shared" si="219"/>
        <v>1.9726528254052813E-20</v>
      </c>
      <c r="IC171" s="86">
        <f t="shared" si="219"/>
        <v>1.1339736472930465E-18</v>
      </c>
      <c r="ID171" s="86">
        <f t="shared" si="219"/>
        <v>5.9115346416072961E-13</v>
      </c>
      <c r="IE171" s="86">
        <f t="shared" si="219"/>
        <v>6.8110596866296288E-16</v>
      </c>
      <c r="IF171" s="86">
        <f t="shared" si="219"/>
        <v>3.0723861268712296E-14</v>
      </c>
      <c r="IG171" s="86">
        <f t="shared" si="219"/>
        <v>6.919979622489296E-12</v>
      </c>
      <c r="II171" s="86">
        <f t="shared" si="220"/>
        <v>0.28948848624913104</v>
      </c>
      <c r="IJ171" s="86">
        <f t="shared" si="220"/>
        <v>0.37338222109208385</v>
      </c>
      <c r="IK171" s="86">
        <f t="shared" si="220"/>
        <v>0.51091775295521169</v>
      </c>
      <c r="IL171" s="86">
        <f t="shared" si="220"/>
        <v>0.44729786818328093</v>
      </c>
      <c r="IM171" s="86">
        <f t="shared" si="220"/>
        <v>0.42205016808764501</v>
      </c>
      <c r="IN171" s="86">
        <f t="shared" si="220"/>
        <v>0.33053378192570471</v>
      </c>
      <c r="IO171" s="86">
        <f t="shared" si="220"/>
        <v>0.37710986190305629</v>
      </c>
      <c r="IP171" s="86">
        <f t="shared" si="220"/>
        <v>0.46478759221234978</v>
      </c>
      <c r="IQ171" s="86">
        <f t="shared" si="220"/>
        <v>0.51877384844261898</v>
      </c>
      <c r="IR171" s="86">
        <f t="shared" si="220"/>
        <v>0.51345949529883528</v>
      </c>
      <c r="IS171" s="86">
        <f t="shared" si="220"/>
        <v>0.46444357862515689</v>
      </c>
      <c r="IT171" s="86">
        <f t="shared" si="220"/>
        <v>0.28355864461269675</v>
      </c>
      <c r="IU171" s="86">
        <f t="shared" si="220"/>
        <v>0.2411050616062175</v>
      </c>
      <c r="IV171" s="86">
        <f t="shared" si="220"/>
        <v>0.18232369168657533</v>
      </c>
      <c r="IW171" s="86">
        <f t="shared" si="220"/>
        <v>0.13162801312128355</v>
      </c>
      <c r="IY171" s="86">
        <f t="shared" si="221"/>
        <v>0.28948848624914486</v>
      </c>
      <c r="IZ171" s="86">
        <f t="shared" si="221"/>
        <v>0.37338222117426678</v>
      </c>
      <c r="JA171" s="86">
        <f t="shared" si="221"/>
        <v>0.51091775295522013</v>
      </c>
      <c r="JB171" s="86">
        <f t="shared" si="221"/>
        <v>0.44729786818328143</v>
      </c>
      <c r="JC171" s="86">
        <f t="shared" si="221"/>
        <v>0.42205016808764623</v>
      </c>
      <c r="JD171" s="86">
        <f t="shared" si="221"/>
        <v>0.33053378192570598</v>
      </c>
      <c r="JE171" s="86">
        <f t="shared" si="221"/>
        <v>0.37710986190305634</v>
      </c>
      <c r="JF171" s="86">
        <f t="shared" si="221"/>
        <v>0.46478759221234978</v>
      </c>
      <c r="JG171" s="86">
        <f t="shared" si="221"/>
        <v>0.51877384844261898</v>
      </c>
      <c r="JH171" s="86">
        <f t="shared" si="221"/>
        <v>0.51345949529883528</v>
      </c>
      <c r="JI171" s="86">
        <f t="shared" si="221"/>
        <v>0.46444357862515689</v>
      </c>
      <c r="JJ171" s="86">
        <f t="shared" si="221"/>
        <v>0.28355864461328789</v>
      </c>
      <c r="JK171" s="86">
        <f t="shared" si="221"/>
        <v>0.2411050616062182</v>
      </c>
      <c r="JL171" s="86">
        <f t="shared" si="221"/>
        <v>0.18232369168660606</v>
      </c>
      <c r="JM171" s="86">
        <f t="shared" si="221"/>
        <v>0.13162801312820355</v>
      </c>
    </row>
    <row r="172" spans="2:273" x14ac:dyDescent="0.25">
      <c r="B172" s="2">
        <v>145</v>
      </c>
      <c r="C172" s="37">
        <v>48.04</v>
      </c>
      <c r="D172" s="37">
        <v>46.542000000000002</v>
      </c>
      <c r="E172" s="37">
        <v>48.542000000000002</v>
      </c>
      <c r="F172" s="37">
        <v>48.695</v>
      </c>
      <c r="G172" s="37">
        <v>49.168999999999997</v>
      </c>
      <c r="H172" s="37">
        <v>51.338999999999999</v>
      </c>
      <c r="I172" s="37">
        <v>54.881</v>
      </c>
      <c r="J172" s="37">
        <v>50.796999999999997</v>
      </c>
      <c r="K172" s="37">
        <v>48.232999999999997</v>
      </c>
      <c r="L172" s="37">
        <v>48.767000000000003</v>
      </c>
      <c r="M172" s="37">
        <v>52.65</v>
      </c>
      <c r="N172" s="37">
        <v>56.017000000000003</v>
      </c>
      <c r="O172" s="37">
        <v>56.917000000000002</v>
      </c>
      <c r="P172" s="37">
        <v>57.1</v>
      </c>
      <c r="Q172" s="37">
        <v>72.45</v>
      </c>
      <c r="S172" s="4">
        <f t="shared" si="222"/>
        <v>47.242869917804043</v>
      </c>
      <c r="T172" s="4">
        <f t="shared" si="222"/>
        <v>45.894116254130751</v>
      </c>
      <c r="U172" s="4">
        <f t="shared" si="222"/>
        <v>45.929384176079736</v>
      </c>
      <c r="V172" s="4">
        <f t="shared" si="222"/>
        <v>47.372281909362542</v>
      </c>
      <c r="W172" s="4">
        <f t="shared" si="222"/>
        <v>48.895434941034516</v>
      </c>
      <c r="X172" s="4">
        <f t="shared" si="222"/>
        <v>50.913500365657541</v>
      </c>
      <c r="Y172" s="4">
        <f t="shared" si="222"/>
        <v>54.09863749366459</v>
      </c>
      <c r="Z172" s="4">
        <f t="shared" si="222"/>
        <v>51.302298530600304</v>
      </c>
      <c r="AA172" s="4">
        <f t="shared" si="222"/>
        <v>48.592914054003103</v>
      </c>
      <c r="AB172" s="4">
        <f t="shared" si="222"/>
        <v>51.200163551932718</v>
      </c>
      <c r="AC172" s="4">
        <f t="shared" si="222"/>
        <v>53.939879178440762</v>
      </c>
      <c r="AD172" s="4">
        <f t="shared" si="222"/>
        <v>54.957118616918265</v>
      </c>
      <c r="AE172" s="4">
        <f t="shared" si="222"/>
        <v>56.23909959650814</v>
      </c>
      <c r="AF172" s="4">
        <f t="shared" si="222"/>
        <v>59.669586760979655</v>
      </c>
      <c r="AG172" s="4">
        <f t="shared" si="222"/>
        <v>73.110983851321862</v>
      </c>
      <c r="AI172" s="4">
        <f t="shared" si="223"/>
        <v>0.79713008219595594</v>
      </c>
      <c r="AJ172" s="4">
        <f t="shared" si="223"/>
        <v>0.64788374586925102</v>
      </c>
      <c r="AK172" s="4">
        <f t="shared" si="223"/>
        <v>2.6126158239202653</v>
      </c>
      <c r="AL172" s="4">
        <f t="shared" si="223"/>
        <v>1.3227180906374585</v>
      </c>
      <c r="AM172" s="4">
        <f t="shared" si="223"/>
        <v>0.273565058965481</v>
      </c>
      <c r="AN172" s="4">
        <f t="shared" si="223"/>
        <v>0.42549963434245797</v>
      </c>
      <c r="AO172" s="4">
        <f t="shared" si="223"/>
        <v>0.78236250633541005</v>
      </c>
      <c r="AP172" s="4">
        <f t="shared" si="223"/>
        <v>-0.50529853060030661</v>
      </c>
      <c r="AQ172" s="4">
        <f t="shared" si="223"/>
        <v>-0.35991405400310583</v>
      </c>
      <c r="AR172" s="4">
        <f t="shared" si="223"/>
        <v>-2.4331635519327151</v>
      </c>
      <c r="AS172" s="4">
        <f t="shared" si="223"/>
        <v>-1.2898791784407635</v>
      </c>
      <c r="AT172" s="4">
        <f t="shared" si="223"/>
        <v>1.0598813830817377</v>
      </c>
      <c r="AU172" s="4">
        <f t="shared" si="223"/>
        <v>0.67790040349186143</v>
      </c>
      <c r="AV172" s="4">
        <f t="shared" si="223"/>
        <v>-2.5695867609796537</v>
      </c>
      <c r="AW172" s="4">
        <f t="shared" si="223"/>
        <v>-0.66098385132185911</v>
      </c>
      <c r="AY172" s="2">
        <f t="shared" si="215"/>
        <v>46.782194816052652</v>
      </c>
      <c r="AZ172" s="2">
        <f t="shared" si="215"/>
        <v>45.525122660844332</v>
      </c>
      <c r="BA172" s="2">
        <f t="shared" si="215"/>
        <v>44.637253436055772</v>
      </c>
      <c r="BB172" s="2">
        <f t="shared" si="215"/>
        <v>44.311926606286882</v>
      </c>
      <c r="BC172" s="2">
        <f t="shared" si="215"/>
        <v>44.074689980984289</v>
      </c>
      <c r="BD172" s="2">
        <f t="shared" si="215"/>
        <v>44.732518650923311</v>
      </c>
      <c r="BE172" s="2">
        <f t="shared" si="215"/>
        <v>46.279626404999476</v>
      </c>
      <c r="BF172" s="2">
        <f t="shared" si="215"/>
        <v>44.096644535631576</v>
      </c>
      <c r="BG172" s="2">
        <f t="shared" si="215"/>
        <v>44.924544469375647</v>
      </c>
      <c r="BH172" s="2">
        <f t="shared" si="215"/>
        <v>46.130971213570504</v>
      </c>
      <c r="BI172" s="2">
        <f t="shared" si="215"/>
        <v>45.960028411959954</v>
      </c>
      <c r="BJ172" s="2">
        <f t="shared" si="215"/>
        <v>44.490075280036855</v>
      </c>
      <c r="BK172" s="2">
        <f t="shared" si="215"/>
        <v>44.6686555058251</v>
      </c>
      <c r="BL172" s="2">
        <f t="shared" si="215"/>
        <v>45.580308855935407</v>
      </c>
      <c r="BM172" s="2">
        <f t="shared" si="215"/>
        <v>46.948881627357082</v>
      </c>
      <c r="BO172" s="2" t="str">
        <f t="shared" si="183"/>
        <v/>
      </c>
      <c r="BP172" s="2" t="str">
        <f t="shared" si="184"/>
        <v/>
      </c>
      <c r="BQ172" s="2" t="str">
        <f t="shared" si="185"/>
        <v/>
      </c>
      <c r="BR172" s="2" t="str">
        <f t="shared" si="186"/>
        <v/>
      </c>
      <c r="BS172" s="2" t="str">
        <f t="shared" si="187"/>
        <v/>
      </c>
      <c r="BT172" s="2" t="str">
        <f t="shared" si="188"/>
        <v/>
      </c>
      <c r="BU172" s="2" t="str">
        <f t="shared" si="189"/>
        <v/>
      </c>
      <c r="BV172" s="2" t="str">
        <f t="shared" si="190"/>
        <v/>
      </c>
      <c r="BW172" s="2" t="str">
        <f t="shared" si="191"/>
        <v/>
      </c>
      <c r="BX172" s="2" t="str">
        <f t="shared" si="192"/>
        <v/>
      </c>
      <c r="BY172" s="2" t="str">
        <f t="shared" si="193"/>
        <v/>
      </c>
      <c r="BZ172" s="2" t="str">
        <f t="shared" si="194"/>
        <v/>
      </c>
      <c r="CA172" s="2" t="str">
        <f t="shared" si="195"/>
        <v/>
      </c>
      <c r="CB172" s="2" t="str">
        <f t="shared" si="196"/>
        <v/>
      </c>
      <c r="CC172" s="2" t="str">
        <f t="shared" si="197"/>
        <v/>
      </c>
      <c r="CE172" s="2" t="str">
        <f t="shared" si="216"/>
        <v/>
      </c>
      <c r="CF172" s="2" t="str">
        <f t="shared" si="216"/>
        <v/>
      </c>
      <c r="CG172" s="2" t="str">
        <f t="shared" si="216"/>
        <v/>
      </c>
      <c r="CH172" s="2" t="str">
        <f t="shared" si="216"/>
        <v/>
      </c>
      <c r="CI172" s="2" t="str">
        <f t="shared" si="216"/>
        <v/>
      </c>
      <c r="CJ172" s="2" t="str">
        <f t="shared" si="216"/>
        <v/>
      </c>
      <c r="CK172" s="2" t="str">
        <f t="shared" si="216"/>
        <v/>
      </c>
      <c r="CL172" s="2" t="str">
        <f t="shared" si="216"/>
        <v/>
      </c>
      <c r="CM172" s="2" t="str">
        <f t="shared" si="216"/>
        <v/>
      </c>
      <c r="CN172" s="2" t="str">
        <f t="shared" si="216"/>
        <v/>
      </c>
      <c r="CO172" s="2" t="str">
        <f t="shared" si="216"/>
        <v/>
      </c>
      <c r="CP172" s="2" t="str">
        <f t="shared" si="216"/>
        <v/>
      </c>
      <c r="CQ172" s="2" t="str">
        <f t="shared" si="216"/>
        <v/>
      </c>
      <c r="CR172" s="2" t="str">
        <f t="shared" si="216"/>
        <v/>
      </c>
      <c r="CS172" s="2" t="str">
        <f t="shared" si="216"/>
        <v/>
      </c>
      <c r="CU172" s="2" t="str">
        <f t="shared" si="198"/>
        <v/>
      </c>
      <c r="CV172" s="2" t="str">
        <f t="shared" si="199"/>
        <v/>
      </c>
      <c r="CW172" s="2" t="str">
        <f t="shared" si="200"/>
        <v/>
      </c>
      <c r="CX172" s="2" t="str">
        <f t="shared" si="201"/>
        <v/>
      </c>
      <c r="CY172" s="2" t="str">
        <f t="shared" si="202"/>
        <v/>
      </c>
      <c r="CZ172" s="2" t="str">
        <f t="shared" si="203"/>
        <v/>
      </c>
      <c r="DA172" s="2" t="str">
        <f t="shared" si="204"/>
        <v/>
      </c>
      <c r="DB172" s="2" t="str">
        <f t="shared" si="205"/>
        <v/>
      </c>
      <c r="DC172" s="2" t="str">
        <f t="shared" si="206"/>
        <v/>
      </c>
      <c r="DD172" s="2" t="str">
        <f t="shared" si="207"/>
        <v/>
      </c>
      <c r="DE172" s="2" t="str">
        <f t="shared" si="208"/>
        <v/>
      </c>
      <c r="DF172" s="2" t="str">
        <f t="shared" si="209"/>
        <v/>
      </c>
      <c r="DG172" s="2" t="str">
        <f t="shared" si="210"/>
        <v/>
      </c>
      <c r="DH172" s="2" t="str">
        <f t="shared" si="211"/>
        <v/>
      </c>
      <c r="DI172" s="2" t="str">
        <f t="shared" si="212"/>
        <v/>
      </c>
      <c r="DK172" s="2">
        <f t="shared" si="224"/>
        <v>106.92109396485866</v>
      </c>
      <c r="DL172" s="2">
        <f t="shared" si="224"/>
        <v>106.22484274193546</v>
      </c>
      <c r="DM172" s="2">
        <f t="shared" si="224"/>
        <v>105.5874693659282</v>
      </c>
      <c r="DN172" s="2">
        <f t="shared" si="224"/>
        <v>102.01124996180293</v>
      </c>
      <c r="DO172" s="2">
        <f t="shared" si="224"/>
        <v>95.311275623885905</v>
      </c>
      <c r="DP172" s="2">
        <f t="shared" si="224"/>
        <v>83.168535014005585</v>
      </c>
      <c r="DQ172" s="2">
        <f t="shared" si="224"/>
        <v>97.928861573720383</v>
      </c>
      <c r="DR172" s="2">
        <f t="shared" si="224"/>
        <v>85.788276190476154</v>
      </c>
      <c r="DS172" s="2">
        <f t="shared" si="224"/>
        <v>102.61499663865547</v>
      </c>
      <c r="DT172" s="2">
        <f t="shared" si="224"/>
        <v>90.823234733893557</v>
      </c>
      <c r="DU172" s="2">
        <f t="shared" si="224"/>
        <v>101.64016414565826</v>
      </c>
      <c r="DV172" s="2">
        <f t="shared" si="224"/>
        <v>96.688805042016796</v>
      </c>
      <c r="DW172" s="2">
        <f t="shared" si="224"/>
        <v>91.157950700280111</v>
      </c>
      <c r="DX172" s="2">
        <f t="shared" si="224"/>
        <v>79.87033669467786</v>
      </c>
      <c r="DY172" s="2">
        <f t="shared" si="224"/>
        <v>66.305119318181823</v>
      </c>
      <c r="EA172" s="2">
        <f t="shared" si="214"/>
        <v>46.722142211978692</v>
      </c>
      <c r="EB172" s="2">
        <f t="shared" si="214"/>
        <v>45.187531376851339</v>
      </c>
      <c r="EC172" s="2">
        <f t="shared" si="214"/>
        <v>43.576338751643569</v>
      </c>
      <c r="ED172" s="2">
        <f t="shared" si="214"/>
        <v>44.273245723258611</v>
      </c>
      <c r="EE172" s="2">
        <f t="shared" si="214"/>
        <v>43.782858237102879</v>
      </c>
      <c r="EF172" s="2">
        <f t="shared" si="214"/>
        <v>44.456207299638386</v>
      </c>
      <c r="EG172" s="2">
        <f t="shared" si="214"/>
        <v>46.310939891771895</v>
      </c>
      <c r="EH172" s="2">
        <f t="shared" si="214"/>
        <v>43.079798158642106</v>
      </c>
      <c r="EI172" s="2">
        <f t="shared" si="214"/>
        <v>45.175072568336347</v>
      </c>
      <c r="EJ172" s="2">
        <f t="shared" si="214"/>
        <v>45.790187702359781</v>
      </c>
      <c r="EK172" s="2">
        <f t="shared" si="213"/>
        <v>45.220157777923568</v>
      </c>
      <c r="EL172" s="2">
        <f t="shared" si="180"/>
        <v>43.688062500691132</v>
      </c>
      <c r="EM172" s="2">
        <f t="shared" si="180"/>
        <v>44.286045257550434</v>
      </c>
      <c r="EN172" s="2">
        <f t="shared" si="180"/>
        <v>45.39556485720513</v>
      </c>
      <c r="EO172" s="2">
        <f t="shared" si="180"/>
        <v>47.206628156553307</v>
      </c>
      <c r="EQ172" s="2">
        <f t="shared" si="225"/>
        <v>46.850104756296389</v>
      </c>
      <c r="ER172" s="2">
        <f t="shared" si="225"/>
        <v>45.910143248099061</v>
      </c>
      <c r="ES172" s="2">
        <f t="shared" si="225"/>
        <v>45.564360414766483</v>
      </c>
      <c r="ET172" s="2">
        <f t="shared" si="225"/>
        <v>44.346676962144997</v>
      </c>
      <c r="EU172" s="2">
        <f t="shared" si="225"/>
        <v>44.375430617288714</v>
      </c>
      <c r="EV172" s="2">
        <f t="shared" si="225"/>
        <v>45.048181863695604</v>
      </c>
      <c r="EW172" s="2">
        <f t="shared" si="225"/>
        <v>46.241399712427707</v>
      </c>
      <c r="EX172" s="2">
        <f t="shared" si="225"/>
        <v>45.083790724782034</v>
      </c>
      <c r="EY172" s="2">
        <f t="shared" si="225"/>
        <v>44.712673045658278</v>
      </c>
      <c r="EZ172" s="2">
        <f t="shared" si="225"/>
        <v>46.425329206585104</v>
      </c>
      <c r="FA172" s="2">
        <f t="shared" si="225"/>
        <v>46.677061738174572</v>
      </c>
      <c r="FB172" s="2">
        <f t="shared" si="225"/>
        <v>45.485372805920164</v>
      </c>
      <c r="FC172" s="2">
        <f t="shared" si="225"/>
        <v>45.145898570863281</v>
      </c>
      <c r="FD172" s="2">
        <f t="shared" si="225"/>
        <v>45.825842794901803</v>
      </c>
      <c r="FE172" s="2">
        <f t="shared" si="225"/>
        <v>46.546286203831158</v>
      </c>
      <c r="FG172" s="2">
        <f t="shared" si="226"/>
        <v>0.99996214857530263</v>
      </c>
      <c r="FH172" s="2">
        <f t="shared" si="226"/>
        <v>0.9999713861809858</v>
      </c>
      <c r="FI172" s="2">
        <f t="shared" si="226"/>
        <v>0.99996333703558349</v>
      </c>
      <c r="FJ172" s="2">
        <f t="shared" si="226"/>
        <v>0.99996337676027258</v>
      </c>
      <c r="FK172" s="2">
        <f t="shared" si="226"/>
        <v>0.99996504293100763</v>
      </c>
      <c r="FL172" s="2">
        <f t="shared" si="226"/>
        <v>0.9999586539999753</v>
      </c>
      <c r="FM172" s="2">
        <f t="shared" si="226"/>
        <v>0.99996239466372938</v>
      </c>
      <c r="FN172" s="2">
        <f t="shared" si="226"/>
        <v>0.99995802075812801</v>
      </c>
      <c r="FO172" s="2">
        <f t="shared" si="226"/>
        <v>0.99996056804030264</v>
      </c>
      <c r="FP172" s="2">
        <f t="shared" si="226"/>
        <v>0.99995953237373025</v>
      </c>
      <c r="FQ172" s="2">
        <f t="shared" si="226"/>
        <v>0.99996067108181896</v>
      </c>
      <c r="FR172" s="2">
        <f t="shared" si="226"/>
        <v>0.99996450732147946</v>
      </c>
      <c r="FS172" s="2">
        <f t="shared" si="226"/>
        <v>0.99995802270442746</v>
      </c>
      <c r="FT172" s="2">
        <f t="shared" si="226"/>
        <v>0.99995460308481576</v>
      </c>
      <c r="FU172" s="2">
        <f t="shared" si="226"/>
        <v>0.99994527046013459</v>
      </c>
      <c r="FW172" s="2">
        <f t="shared" si="217"/>
        <v>0.45149139768108087</v>
      </c>
      <c r="FX172" s="2">
        <f t="shared" si="217"/>
        <v>0.46476509281888401</v>
      </c>
      <c r="FY172" s="2">
        <f t="shared" si="217"/>
        <v>0.53250987762078961</v>
      </c>
      <c r="FZ172" s="2">
        <f t="shared" si="217"/>
        <v>0.4979669526512987</v>
      </c>
      <c r="GA172" s="2">
        <f t="shared" si="217"/>
        <v>0.48944309781835332</v>
      </c>
      <c r="GB172" s="2">
        <f t="shared" si="217"/>
        <v>0.46405837017641793</v>
      </c>
      <c r="GC172" s="2">
        <f t="shared" si="217"/>
        <v>0.47820693573798678</v>
      </c>
      <c r="GD172" s="2">
        <f t="shared" si="217"/>
        <v>0.50651560520275474</v>
      </c>
      <c r="GE172" s="2">
        <f t="shared" si="217"/>
        <v>0.54669837517902165</v>
      </c>
      <c r="GF172" s="2">
        <f t="shared" si="217"/>
        <v>0.53367813068221381</v>
      </c>
      <c r="GG172" s="2">
        <f t="shared" si="217"/>
        <v>0.50631456592038193</v>
      </c>
      <c r="GH172" s="2">
        <f t="shared" si="217"/>
        <v>0.44518280382718334</v>
      </c>
      <c r="GI172" s="2">
        <f t="shared" si="217"/>
        <v>0.44268328859407585</v>
      </c>
      <c r="GJ172" s="2">
        <f t="shared" si="217"/>
        <v>0.42572238636670745</v>
      </c>
      <c r="GK172" s="2">
        <f t="shared" si="217"/>
        <v>0.39190570849360823</v>
      </c>
      <c r="GM172" s="86">
        <f t="shared" si="218"/>
        <v>5.396546177772016E-175</v>
      </c>
      <c r="GN172" s="86">
        <f t="shared" si="218"/>
        <v>4.7902677233704046E-271</v>
      </c>
      <c r="GO172" s="86">
        <f t="shared" si="218"/>
        <v>0</v>
      </c>
      <c r="GP172" s="86">
        <f t="shared" si="218"/>
        <v>0</v>
      </c>
      <c r="GQ172" s="86">
        <f t="shared" si="218"/>
        <v>0</v>
      </c>
      <c r="GR172" s="86">
        <f t="shared" si="218"/>
        <v>0</v>
      </c>
      <c r="GS172" s="86">
        <f t="shared" si="218"/>
        <v>0</v>
      </c>
      <c r="GT172" s="86">
        <f t="shared" si="218"/>
        <v>0</v>
      </c>
      <c r="GU172" s="86">
        <f t="shared" si="218"/>
        <v>0</v>
      </c>
      <c r="GV172" s="86">
        <f t="shared" si="218"/>
        <v>0</v>
      </c>
      <c r="GW172" s="86">
        <f t="shared" si="218"/>
        <v>0</v>
      </c>
      <c r="GX172" s="86">
        <f t="shared" si="218"/>
        <v>0</v>
      </c>
      <c r="GY172" s="86">
        <f t="shared" si="218"/>
        <v>1.0638304459575211E-214</v>
      </c>
      <c r="GZ172" s="86">
        <f t="shared" si="218"/>
        <v>2.357678955584125E-211</v>
      </c>
      <c r="HA172" s="86">
        <f t="shared" si="218"/>
        <v>2.245557342438244E-274</v>
      </c>
      <c r="HC172" s="86">
        <f t="shared" si="182"/>
        <v>6.8120228335660322E-81</v>
      </c>
      <c r="HD172" s="86">
        <f t="shared" si="182"/>
        <v>1.1234074183105884E-162</v>
      </c>
      <c r="HE172" s="86">
        <f t="shared" si="182"/>
        <v>3.0806371547863538E-217</v>
      </c>
      <c r="HF172" s="86">
        <f t="shared" si="181"/>
        <v>0</v>
      </c>
      <c r="HG172" s="86">
        <f t="shared" si="181"/>
        <v>1.9543430191583895E-307</v>
      </c>
      <c r="HH172" s="86">
        <f t="shared" si="181"/>
        <v>1.7743271376642666E-303</v>
      </c>
      <c r="HI172" s="86">
        <f t="shared" si="181"/>
        <v>4.4327444044057263E-202</v>
      </c>
      <c r="HJ172" s="86">
        <f t="shared" si="181"/>
        <v>2.7300359505987843E-241</v>
      </c>
      <c r="HK172" s="86">
        <f t="shared" si="181"/>
        <v>2.2273072710718665E-264</v>
      </c>
      <c r="HL172" s="86">
        <f t="shared" si="181"/>
        <v>4.5518548711510324E-232</v>
      </c>
      <c r="HM172" s="86">
        <f t="shared" si="181"/>
        <v>1.5860109189765571E-229</v>
      </c>
      <c r="HN172" s="86">
        <f t="shared" si="181"/>
        <v>2.2175017183468954E-236</v>
      </c>
      <c r="HO172" s="86">
        <f t="shared" si="227"/>
        <v>1.0537372684605763E-125</v>
      </c>
      <c r="HP172" s="86">
        <f t="shared" si="227"/>
        <v>1.009251860264956E-144</v>
      </c>
      <c r="HQ172" s="86">
        <f t="shared" si="227"/>
        <v>3.5997493991878079E-299</v>
      </c>
      <c r="HS172" s="86">
        <f t="shared" si="219"/>
        <v>1.3867689435928605E-15</v>
      </c>
      <c r="HT172" s="86">
        <f t="shared" si="219"/>
        <v>1.6434841988821974E-11</v>
      </c>
      <c r="HU172" s="86">
        <f t="shared" si="219"/>
        <v>1.0068977447497787E-15</v>
      </c>
      <c r="HV172" s="86">
        <f t="shared" si="219"/>
        <v>4.6690262671270758E-17</v>
      </c>
      <c r="HW172" s="86">
        <f t="shared" si="219"/>
        <v>1.1477940464881554E-16</v>
      </c>
      <c r="HX172" s="86">
        <f t="shared" si="219"/>
        <v>1.1167407158824312E-16</v>
      </c>
      <c r="HY172" s="86">
        <f t="shared" si="219"/>
        <v>2.1443717917444343E-18</v>
      </c>
      <c r="HZ172" s="86">
        <f t="shared" si="219"/>
        <v>6.4024651557905127E-20</v>
      </c>
      <c r="IA172" s="86">
        <f t="shared" si="219"/>
        <v>2.5434918778713328E-22</v>
      </c>
      <c r="IB172" s="86">
        <f t="shared" si="219"/>
        <v>9.997940838880895E-22</v>
      </c>
      <c r="IC172" s="86">
        <f t="shared" si="219"/>
        <v>6.8588157644826036E-20</v>
      </c>
      <c r="ID172" s="86">
        <f t="shared" si="219"/>
        <v>7.7921862618680753E-14</v>
      </c>
      <c r="IE172" s="86">
        <f t="shared" si="219"/>
        <v>5.2956751891609609E-17</v>
      </c>
      <c r="IF172" s="86">
        <f t="shared" si="219"/>
        <v>3.0369153458358045E-15</v>
      </c>
      <c r="IG172" s="86">
        <f t="shared" si="219"/>
        <v>8.6444841177033785E-13</v>
      </c>
      <c r="II172" s="86">
        <f t="shared" si="220"/>
        <v>0.37141073541030639</v>
      </c>
      <c r="IJ172" s="86">
        <f t="shared" si="220"/>
        <v>0.43426021029102252</v>
      </c>
      <c r="IK172" s="86">
        <f t="shared" si="220"/>
        <v>0.51799435186956899</v>
      </c>
      <c r="IL172" s="86">
        <f t="shared" si="220"/>
        <v>0.49690221053264888</v>
      </c>
      <c r="IM172" s="86">
        <f t="shared" si="220"/>
        <v>0.48127959685636196</v>
      </c>
      <c r="IN172" s="86">
        <f t="shared" si="220"/>
        <v>0.41095702821005681</v>
      </c>
      <c r="IO172" s="86">
        <f t="shared" si="220"/>
        <v>0.45169086279408782</v>
      </c>
      <c r="IP172" s="86">
        <f t="shared" si="220"/>
        <v>0.50907960703921951</v>
      </c>
      <c r="IQ172" s="86">
        <f t="shared" si="220"/>
        <v>0.49904563595386114</v>
      </c>
      <c r="IR172" s="86">
        <f t="shared" si="220"/>
        <v>0.51462980816174686</v>
      </c>
      <c r="IS172" s="86">
        <f t="shared" si="220"/>
        <v>0.50881161445501599</v>
      </c>
      <c r="IT172" s="86">
        <f t="shared" si="220"/>
        <v>0.36081850720440239</v>
      </c>
      <c r="IU172" s="86">
        <f t="shared" si="220"/>
        <v>0.32776615011832161</v>
      </c>
      <c r="IV172" s="86">
        <f t="shared" si="220"/>
        <v>0.25695300284047562</v>
      </c>
      <c r="IW172" s="86">
        <f t="shared" si="220"/>
        <v>0.18738911253166077</v>
      </c>
      <c r="IY172" s="86">
        <f t="shared" si="221"/>
        <v>0.37141073541030778</v>
      </c>
      <c r="IZ172" s="86">
        <f t="shared" si="221"/>
        <v>0.43426021030745737</v>
      </c>
      <c r="JA172" s="86">
        <f t="shared" si="221"/>
        <v>0.51799435186956999</v>
      </c>
      <c r="JB172" s="86">
        <f t="shared" si="221"/>
        <v>0.49690221053264894</v>
      </c>
      <c r="JC172" s="86">
        <f t="shared" si="221"/>
        <v>0.48127959685636207</v>
      </c>
      <c r="JD172" s="86">
        <f t="shared" si="221"/>
        <v>0.41095702821005692</v>
      </c>
      <c r="JE172" s="86">
        <f t="shared" si="221"/>
        <v>0.45169086279408782</v>
      </c>
      <c r="JF172" s="86">
        <f t="shared" si="221"/>
        <v>0.50907960703921951</v>
      </c>
      <c r="JG172" s="86">
        <f t="shared" si="221"/>
        <v>0.49904563595386114</v>
      </c>
      <c r="JH172" s="86">
        <f t="shared" si="221"/>
        <v>0.51462980816174686</v>
      </c>
      <c r="JI172" s="86">
        <f t="shared" si="221"/>
        <v>0.50881161445501599</v>
      </c>
      <c r="JJ172" s="86">
        <f t="shared" si="221"/>
        <v>0.36081850720448033</v>
      </c>
      <c r="JK172" s="86">
        <f t="shared" si="221"/>
        <v>0.32776615011832166</v>
      </c>
      <c r="JL172" s="86">
        <f t="shared" si="221"/>
        <v>0.25695300284047867</v>
      </c>
      <c r="JM172" s="86">
        <f t="shared" si="221"/>
        <v>0.18738911253252521</v>
      </c>
    </row>
    <row r="173" spans="2:273" x14ac:dyDescent="0.25">
      <c r="B173" s="2">
        <v>146</v>
      </c>
      <c r="C173" s="37">
        <v>46.28</v>
      </c>
      <c r="D173" s="37">
        <v>44.338999999999999</v>
      </c>
      <c r="E173" s="37">
        <v>46.22</v>
      </c>
      <c r="F173" s="37">
        <v>47.356000000000002</v>
      </c>
      <c r="G173" s="37">
        <v>48.948999999999998</v>
      </c>
      <c r="H173" s="37">
        <v>53.677999999999997</v>
      </c>
      <c r="I173" s="37">
        <v>52.508000000000003</v>
      </c>
      <c r="J173" s="37">
        <v>49.338999999999999</v>
      </c>
      <c r="K173" s="37">
        <v>49.466999999999999</v>
      </c>
      <c r="L173" s="37">
        <v>48.232999999999997</v>
      </c>
      <c r="M173" s="37">
        <v>51.05</v>
      </c>
      <c r="N173" s="37">
        <v>53.616999999999997</v>
      </c>
      <c r="O173" s="37">
        <v>54.85</v>
      </c>
      <c r="P173" s="37">
        <v>60.283000000000001</v>
      </c>
      <c r="Q173" s="37">
        <v>75.466999999999999</v>
      </c>
      <c r="S173" s="4">
        <f t="shared" si="222"/>
        <v>47.111299885235894</v>
      </c>
      <c r="T173" s="4">
        <f t="shared" si="222"/>
        <v>45.745625742126656</v>
      </c>
      <c r="U173" s="4">
        <f t="shared" si="222"/>
        <v>45.456052215172342</v>
      </c>
      <c r="V173" s="4">
        <f t="shared" si="222"/>
        <v>46.703382243903427</v>
      </c>
      <c r="W173" s="4">
        <f t="shared" si="222"/>
        <v>48.0825812452047</v>
      </c>
      <c r="X173" s="4">
        <f t="shared" si="222"/>
        <v>50.4543270548116</v>
      </c>
      <c r="Y173" s="4">
        <f t="shared" si="222"/>
        <v>53.148924013583482</v>
      </c>
      <c r="Z173" s="4">
        <f t="shared" si="222"/>
        <v>49.630302679042529</v>
      </c>
      <c r="AA173" s="4">
        <f t="shared" si="222"/>
        <v>47.138773726519844</v>
      </c>
      <c r="AB173" s="4">
        <f t="shared" si="222"/>
        <v>49.482740777758245</v>
      </c>
      <c r="AC173" s="4">
        <f t="shared" si="222"/>
        <v>52.104196924963887</v>
      </c>
      <c r="AD173" s="4">
        <f t="shared" si="222"/>
        <v>54.983312718243873</v>
      </c>
      <c r="AE173" s="4">
        <f t="shared" si="222"/>
        <v>56.698176683420876</v>
      </c>
      <c r="AF173" s="4">
        <f t="shared" si="222"/>
        <v>61.345174041068347</v>
      </c>
      <c r="AG173" s="4">
        <f t="shared" si="222"/>
        <v>78.059696704721219</v>
      </c>
      <c r="AI173" s="4">
        <f t="shared" si="223"/>
        <v>-0.83129988523589304</v>
      </c>
      <c r="AJ173" s="4">
        <f t="shared" si="223"/>
        <v>-1.406625742126657</v>
      </c>
      <c r="AK173" s="4">
        <f t="shared" si="223"/>
        <v>0.76394778482765702</v>
      </c>
      <c r="AL173" s="4">
        <f t="shared" si="223"/>
        <v>0.65261775609657491</v>
      </c>
      <c r="AM173" s="4">
        <f t="shared" si="223"/>
        <v>0.86641875479529773</v>
      </c>
      <c r="AN173" s="4">
        <f t="shared" si="223"/>
        <v>3.2236729451883974</v>
      </c>
      <c r="AO173" s="4">
        <f t="shared" si="223"/>
        <v>-0.64092401358347928</v>
      </c>
      <c r="AP173" s="4">
        <f t="shared" si="223"/>
        <v>-0.2913026790425306</v>
      </c>
      <c r="AQ173" s="4">
        <f t="shared" si="223"/>
        <v>2.3282262734801549</v>
      </c>
      <c r="AR173" s="4">
        <f t="shared" si="223"/>
        <v>-1.2497407777582481</v>
      </c>
      <c r="AS173" s="4">
        <f t="shared" si="223"/>
        <v>-1.0541969249638896</v>
      </c>
      <c r="AT173" s="4">
        <f t="shared" si="223"/>
        <v>-1.3663127182438757</v>
      </c>
      <c r="AU173" s="4">
        <f t="shared" si="223"/>
        <v>-1.8481766834208742</v>
      </c>
      <c r="AV173" s="4">
        <f t="shared" si="223"/>
        <v>-1.0621740410683458</v>
      </c>
      <c r="AW173" s="4">
        <f t="shared" si="223"/>
        <v>-2.5926967047212202</v>
      </c>
      <c r="AY173" s="2">
        <f t="shared" si="215"/>
        <v>46.649418988261417</v>
      </c>
      <c r="AZ173" s="2">
        <f t="shared" si="215"/>
        <v>45.396173670059227</v>
      </c>
      <c r="BA173" s="2">
        <f t="shared" si="215"/>
        <v>44.482149669795682</v>
      </c>
      <c r="BB173" s="2">
        <f t="shared" si="215"/>
        <v>44.138357649610441</v>
      </c>
      <c r="BC173" s="2">
        <f t="shared" si="215"/>
        <v>43.915403253004236</v>
      </c>
      <c r="BD173" s="2">
        <f t="shared" si="215"/>
        <v>44.549832077337371</v>
      </c>
      <c r="BE173" s="2">
        <f t="shared" si="215"/>
        <v>46.114118082593258</v>
      </c>
      <c r="BF173" s="2">
        <f t="shared" si="215"/>
        <v>43.948796892389694</v>
      </c>
      <c r="BG173" s="2">
        <f t="shared" si="215"/>
        <v>44.761703634322437</v>
      </c>
      <c r="BH173" s="2">
        <f t="shared" si="215"/>
        <v>45.983804847209456</v>
      </c>
      <c r="BI173" s="2">
        <f t="shared" si="215"/>
        <v>45.797962522850483</v>
      </c>
      <c r="BJ173" s="2">
        <f t="shared" si="215"/>
        <v>44.346062095769526</v>
      </c>
      <c r="BK173" s="2">
        <f t="shared" si="215"/>
        <v>44.526090282818572</v>
      </c>
      <c r="BL173" s="2">
        <f t="shared" si="215"/>
        <v>45.460008735842415</v>
      </c>
      <c r="BM173" s="2">
        <f t="shared" si="215"/>
        <v>46.834650470936992</v>
      </c>
      <c r="BO173" s="2" t="str">
        <f t="shared" si="183"/>
        <v/>
      </c>
      <c r="BP173" s="2" t="str">
        <f t="shared" si="184"/>
        <v/>
      </c>
      <c r="BQ173" s="2" t="str">
        <f t="shared" si="185"/>
        <v/>
      </c>
      <c r="BR173" s="2" t="str">
        <f t="shared" si="186"/>
        <v/>
      </c>
      <c r="BS173" s="2" t="str">
        <f t="shared" si="187"/>
        <v/>
      </c>
      <c r="BT173" s="2" t="str">
        <f t="shared" si="188"/>
        <v/>
      </c>
      <c r="BU173" s="2" t="str">
        <f t="shared" si="189"/>
        <v/>
      </c>
      <c r="BV173" s="2" t="str">
        <f t="shared" si="190"/>
        <v/>
      </c>
      <c r="BW173" s="2" t="str">
        <f t="shared" si="191"/>
        <v/>
      </c>
      <c r="BX173" s="2" t="str">
        <f t="shared" si="192"/>
        <v/>
      </c>
      <c r="BY173" s="2" t="str">
        <f t="shared" si="193"/>
        <v/>
      </c>
      <c r="BZ173" s="2" t="str">
        <f t="shared" si="194"/>
        <v/>
      </c>
      <c r="CA173" s="2" t="str">
        <f t="shared" si="195"/>
        <v/>
      </c>
      <c r="CB173" s="2" t="str">
        <f t="shared" si="196"/>
        <v/>
      </c>
      <c r="CC173" s="2" t="str">
        <f t="shared" si="197"/>
        <v/>
      </c>
      <c r="CE173" s="2" t="str">
        <f t="shared" si="216"/>
        <v/>
      </c>
      <c r="CF173" s="2" t="str">
        <f t="shared" si="216"/>
        <v/>
      </c>
      <c r="CG173" s="2" t="str">
        <f t="shared" si="216"/>
        <v/>
      </c>
      <c r="CH173" s="2" t="str">
        <f t="shared" si="216"/>
        <v/>
      </c>
      <c r="CI173" s="2" t="str">
        <f t="shared" si="216"/>
        <v/>
      </c>
      <c r="CJ173" s="2" t="str">
        <f t="shared" si="216"/>
        <v/>
      </c>
      <c r="CK173" s="2" t="str">
        <f t="shared" si="216"/>
        <v/>
      </c>
      <c r="CL173" s="2" t="str">
        <f t="shared" si="216"/>
        <v/>
      </c>
      <c r="CM173" s="2" t="str">
        <f t="shared" si="216"/>
        <v/>
      </c>
      <c r="CN173" s="2" t="str">
        <f t="shared" si="216"/>
        <v/>
      </c>
      <c r="CO173" s="2" t="str">
        <f t="shared" si="216"/>
        <v/>
      </c>
      <c r="CP173" s="2" t="str">
        <f t="shared" si="216"/>
        <v/>
      </c>
      <c r="CQ173" s="2" t="str">
        <f t="shared" si="216"/>
        <v/>
      </c>
      <c r="CR173" s="2" t="str">
        <f t="shared" si="216"/>
        <v/>
      </c>
      <c r="CS173" s="2" t="str">
        <f t="shared" si="216"/>
        <v/>
      </c>
      <c r="CU173" s="2" t="str">
        <f t="shared" si="198"/>
        <v/>
      </c>
      <c r="CV173" s="2" t="str">
        <f t="shared" si="199"/>
        <v/>
      </c>
      <c r="CW173" s="2" t="str">
        <f t="shared" si="200"/>
        <v/>
      </c>
      <c r="CX173" s="2" t="str">
        <f t="shared" si="201"/>
        <v/>
      </c>
      <c r="CY173" s="2" t="str">
        <f t="shared" si="202"/>
        <v/>
      </c>
      <c r="CZ173" s="2" t="str">
        <f t="shared" si="203"/>
        <v/>
      </c>
      <c r="DA173" s="2" t="str">
        <f t="shared" si="204"/>
        <v/>
      </c>
      <c r="DB173" s="2" t="str">
        <f t="shared" si="205"/>
        <v/>
      </c>
      <c r="DC173" s="2" t="str">
        <f t="shared" si="206"/>
        <v/>
      </c>
      <c r="DD173" s="2" t="str">
        <f t="shared" si="207"/>
        <v/>
      </c>
      <c r="DE173" s="2" t="str">
        <f t="shared" si="208"/>
        <v/>
      </c>
      <c r="DF173" s="2" t="str">
        <f t="shared" si="209"/>
        <v/>
      </c>
      <c r="DG173" s="2" t="str">
        <f t="shared" si="210"/>
        <v/>
      </c>
      <c r="DH173" s="2" t="str">
        <f t="shared" si="211"/>
        <v/>
      </c>
      <c r="DI173" s="2" t="str">
        <f t="shared" si="212"/>
        <v/>
      </c>
      <c r="DK173" s="2">
        <f t="shared" si="224"/>
        <v>107.22883422459893</v>
      </c>
      <c r="DL173" s="2">
        <f t="shared" si="224"/>
        <v>106.52936088709674</v>
      </c>
      <c r="DM173" s="2">
        <f t="shared" si="224"/>
        <v>105.85787379679144</v>
      </c>
      <c r="DN173" s="2">
        <f t="shared" si="224"/>
        <v>102.26574973262035</v>
      </c>
      <c r="DO173" s="2">
        <f t="shared" si="224"/>
        <v>95.51670811051693</v>
      </c>
      <c r="DP173" s="2">
        <f t="shared" si="224"/>
        <v>83.283376470588223</v>
      </c>
      <c r="DQ173" s="2">
        <f t="shared" si="224"/>
        <v>98.153795721925121</v>
      </c>
      <c r="DR173" s="2">
        <f t="shared" si="224"/>
        <v>85.939157142857113</v>
      </c>
      <c r="DS173" s="2">
        <f t="shared" si="224"/>
        <v>102.89853277310925</v>
      </c>
      <c r="DT173" s="2">
        <f t="shared" si="224"/>
        <v>91.014461344537807</v>
      </c>
      <c r="DU173" s="2">
        <f t="shared" si="224"/>
        <v>101.89834957983193</v>
      </c>
      <c r="DV173" s="2">
        <f t="shared" si="224"/>
        <v>96.906105882352932</v>
      </c>
      <c r="DW173" s="2">
        <f t="shared" si="224"/>
        <v>91.360609243697482</v>
      </c>
      <c r="DX173" s="2">
        <f t="shared" si="224"/>
        <v>80.021291876750695</v>
      </c>
      <c r="DY173" s="2">
        <f t="shared" si="224"/>
        <v>66.376892045454554</v>
      </c>
      <c r="EA173" s="2">
        <f t="shared" si="214"/>
        <v>46.584908586912512</v>
      </c>
      <c r="EB173" s="2">
        <f t="shared" si="214"/>
        <v>45.034429292375208</v>
      </c>
      <c r="EC173" s="2">
        <f t="shared" si="214"/>
        <v>43.35203943369919</v>
      </c>
      <c r="ED173" s="2">
        <f t="shared" si="214"/>
        <v>44.097160326657885</v>
      </c>
      <c r="EE173" s="2">
        <f t="shared" si="214"/>
        <v>43.603175232796829</v>
      </c>
      <c r="EF173" s="2">
        <f t="shared" si="214"/>
        <v>44.253553282794911</v>
      </c>
      <c r="EG173" s="2">
        <f t="shared" si="214"/>
        <v>46.148201526293889</v>
      </c>
      <c r="EH173" s="2">
        <f t="shared" si="214"/>
        <v>42.862056791996039</v>
      </c>
      <c r="EI173" s="2">
        <f t="shared" si="214"/>
        <v>45.028746362753381</v>
      </c>
      <c r="EJ173" s="2">
        <f t="shared" si="214"/>
        <v>45.620857607666679</v>
      </c>
      <c r="EK173" s="2">
        <f t="shared" si="213"/>
        <v>45.006959191594518</v>
      </c>
      <c r="EL173" s="2">
        <f t="shared" si="180"/>
        <v>43.48347930466322</v>
      </c>
      <c r="EM173" s="2">
        <f t="shared" si="180"/>
        <v>44.114121089341324</v>
      </c>
      <c r="EN173" s="2">
        <f t="shared" si="180"/>
        <v>45.261182908218871</v>
      </c>
      <c r="EO173" s="2">
        <f t="shared" si="180"/>
        <v>47.112541969735489</v>
      </c>
      <c r="EQ173" s="2">
        <f t="shared" si="225"/>
        <v>46.716482511907756</v>
      </c>
      <c r="ER173" s="2">
        <f t="shared" si="225"/>
        <v>45.772821380695191</v>
      </c>
      <c r="ES173" s="2">
        <f t="shared" si="225"/>
        <v>45.383213334061864</v>
      </c>
      <c r="ET173" s="2">
        <f t="shared" si="225"/>
        <v>44.172507565830145</v>
      </c>
      <c r="EU173" s="2">
        <f t="shared" si="225"/>
        <v>44.209212857678743</v>
      </c>
      <c r="EV173" s="2">
        <f t="shared" si="225"/>
        <v>44.858875454559893</v>
      </c>
      <c r="EW173" s="2">
        <f t="shared" si="225"/>
        <v>46.076641867912826</v>
      </c>
      <c r="EX173" s="2">
        <f t="shared" si="225"/>
        <v>44.911302308880423</v>
      </c>
      <c r="EY173" s="2">
        <f t="shared" si="225"/>
        <v>44.556109699951818</v>
      </c>
      <c r="EZ173" s="2">
        <f t="shared" si="225"/>
        <v>46.270028767561392</v>
      </c>
      <c r="FA173" s="2">
        <f t="shared" si="225"/>
        <v>46.497516734838754</v>
      </c>
      <c r="FB173" s="2">
        <f t="shared" si="225"/>
        <v>45.322787660181937</v>
      </c>
      <c r="FC173" s="2">
        <f t="shared" si="225"/>
        <v>44.995218360587273</v>
      </c>
      <c r="FD173" s="2">
        <f t="shared" si="225"/>
        <v>45.701405655265091</v>
      </c>
      <c r="FE173" s="2">
        <f t="shared" si="225"/>
        <v>46.439081933014315</v>
      </c>
      <c r="FG173" s="2">
        <f t="shared" si="226"/>
        <v>0.9999654789754181</v>
      </c>
      <c r="FH173" s="2">
        <f t="shared" si="226"/>
        <v>0.99997390382120122</v>
      </c>
      <c r="FI173" s="2">
        <f t="shared" si="226"/>
        <v>0.99996656287118291</v>
      </c>
      <c r="FJ173" s="2">
        <f t="shared" si="226"/>
        <v>0.99996659910076358</v>
      </c>
      <c r="FK173" s="2">
        <f t="shared" si="226"/>
        <v>0.99996811867610491</v>
      </c>
      <c r="FL173" s="2">
        <f t="shared" si="226"/>
        <v>0.99996229186263119</v>
      </c>
      <c r="FM173" s="2">
        <f t="shared" si="226"/>
        <v>0.99996570341222091</v>
      </c>
      <c r="FN173" s="2">
        <f t="shared" si="226"/>
        <v>0.99996171433496839</v>
      </c>
      <c r="FO173" s="2">
        <f t="shared" si="226"/>
        <v>0.99996403750056406</v>
      </c>
      <c r="FP173" s="2">
        <f t="shared" si="226"/>
        <v>0.99996309295478358</v>
      </c>
      <c r="FQ173" s="2">
        <f t="shared" si="226"/>
        <v>0.99996413147619501</v>
      </c>
      <c r="FR173" s="2">
        <f t="shared" si="226"/>
        <v>0.99996763019138157</v>
      </c>
      <c r="FS173" s="2">
        <f t="shared" si="226"/>
        <v>0.99996171611002771</v>
      </c>
      <c r="FT173" s="2">
        <f t="shared" si="226"/>
        <v>0.99995859735589843</v>
      </c>
      <c r="FU173" s="2">
        <f t="shared" si="226"/>
        <v>0.99995008582604283</v>
      </c>
      <c r="FW173" s="2">
        <f t="shared" si="217"/>
        <v>0.47438663020418043</v>
      </c>
      <c r="FX173" s="2">
        <f t="shared" si="217"/>
        <v>0.48773490487054205</v>
      </c>
      <c r="FY173" s="2">
        <f t="shared" si="217"/>
        <v>0.55535383763037838</v>
      </c>
      <c r="FZ173" s="2">
        <f t="shared" si="217"/>
        <v>0.52098046577840806</v>
      </c>
      <c r="GA173" s="2">
        <f t="shared" si="217"/>
        <v>0.51246479640882059</v>
      </c>
      <c r="GB173" s="2">
        <f t="shared" si="217"/>
        <v>0.48702503618630155</v>
      </c>
      <c r="GC173" s="2">
        <f t="shared" si="217"/>
        <v>0.50121896803878696</v>
      </c>
      <c r="GD173" s="2">
        <f t="shared" si="217"/>
        <v>0.52950749728067448</v>
      </c>
      <c r="GE173" s="2">
        <f t="shared" si="217"/>
        <v>0.56940963698594249</v>
      </c>
      <c r="GF173" s="2">
        <f t="shared" si="217"/>
        <v>0.55651254719282206</v>
      </c>
      <c r="GG173" s="2">
        <f t="shared" si="217"/>
        <v>0.52930712044053196</v>
      </c>
      <c r="GH173" s="2">
        <f t="shared" si="217"/>
        <v>0.4680310989319213</v>
      </c>
      <c r="GI173" s="2">
        <f t="shared" si="217"/>
        <v>0.46551093450008546</v>
      </c>
      <c r="GJ173" s="2">
        <f t="shared" si="217"/>
        <v>0.44837907292934037</v>
      </c>
      <c r="GK173" s="2">
        <f t="shared" si="217"/>
        <v>0.41406029714395726</v>
      </c>
      <c r="GM173" s="86">
        <f t="shared" si="218"/>
        <v>7.2549263398836079E-179</v>
      </c>
      <c r="GN173" s="86">
        <f t="shared" si="218"/>
        <v>4.5721842451384433E-277</v>
      </c>
      <c r="GO173" s="86">
        <f t="shared" si="218"/>
        <v>0</v>
      </c>
      <c r="GP173" s="86">
        <f t="shared" si="218"/>
        <v>0</v>
      </c>
      <c r="GQ173" s="86">
        <f t="shared" si="218"/>
        <v>0</v>
      </c>
      <c r="GR173" s="86">
        <f t="shared" si="218"/>
        <v>0</v>
      </c>
      <c r="GS173" s="86">
        <f t="shared" si="218"/>
        <v>0</v>
      </c>
      <c r="GT173" s="86">
        <f t="shared" si="218"/>
        <v>0</v>
      </c>
      <c r="GU173" s="86">
        <f t="shared" si="218"/>
        <v>0</v>
      </c>
      <c r="GV173" s="86">
        <f t="shared" si="218"/>
        <v>0</v>
      </c>
      <c r="GW173" s="86">
        <f t="shared" si="218"/>
        <v>0</v>
      </c>
      <c r="GX173" s="86">
        <f t="shared" si="218"/>
        <v>0</v>
      </c>
      <c r="GY173" s="86">
        <f t="shared" si="218"/>
        <v>1.9932044617132868E-219</v>
      </c>
      <c r="GZ173" s="86">
        <f t="shared" si="218"/>
        <v>6.3043416082993422E-216</v>
      </c>
      <c r="HA173" s="86">
        <f t="shared" si="218"/>
        <v>2.3393731463864034E-280</v>
      </c>
      <c r="HC173" s="86">
        <f t="shared" si="182"/>
        <v>2.7290263672853281E-83</v>
      </c>
      <c r="HD173" s="86">
        <f t="shared" si="182"/>
        <v>1.6598402817871299E-167</v>
      </c>
      <c r="HE173" s="86">
        <f t="shared" si="182"/>
        <v>1.17816130877884E-223</v>
      </c>
      <c r="HF173" s="86">
        <f t="shared" si="181"/>
        <v>0</v>
      </c>
      <c r="HG173" s="86">
        <f t="shared" si="181"/>
        <v>0</v>
      </c>
      <c r="HH173" s="86">
        <f t="shared" si="181"/>
        <v>0</v>
      </c>
      <c r="HI173" s="86">
        <f t="shared" si="181"/>
        <v>4.8155636928659982E-208</v>
      </c>
      <c r="HJ173" s="86">
        <f t="shared" si="181"/>
        <v>1.9897471312120376E-248</v>
      </c>
      <c r="HK173" s="86">
        <f t="shared" si="181"/>
        <v>4.8399733649344473E-272</v>
      </c>
      <c r="HL173" s="86">
        <f t="shared" si="181"/>
        <v>7.8511332816612959E-239</v>
      </c>
      <c r="HM173" s="86">
        <f t="shared" si="181"/>
        <v>2.7947351932322251E-236</v>
      </c>
      <c r="HN173" s="86">
        <f t="shared" si="181"/>
        <v>1.7230770142427279E-243</v>
      </c>
      <c r="HO173" s="86">
        <f t="shared" si="227"/>
        <v>1.8599513830459445E-129</v>
      </c>
      <c r="HP173" s="86">
        <f t="shared" si="227"/>
        <v>5.7019531303531048E-149</v>
      </c>
      <c r="HQ173" s="86">
        <f t="shared" si="227"/>
        <v>4.5077628356646515E-308</v>
      </c>
      <c r="HS173" s="86">
        <f t="shared" si="219"/>
        <v>1.2807029132297885E-16</v>
      </c>
      <c r="HT173" s="86">
        <f t="shared" si="219"/>
        <v>3.1089552772283424E-12</v>
      </c>
      <c r="HU173" s="86">
        <f t="shared" si="219"/>
        <v>1.1155367202712868E-16</v>
      </c>
      <c r="HV173" s="86">
        <f t="shared" si="219"/>
        <v>4.0669102446780118E-18</v>
      </c>
      <c r="HW173" s="86">
        <f t="shared" si="219"/>
        <v>1.0017883851035682E-17</v>
      </c>
      <c r="HX173" s="86">
        <f t="shared" si="219"/>
        <v>8.9742181348133998E-18</v>
      </c>
      <c r="HY173" s="86">
        <f t="shared" si="219"/>
        <v>1.4021479269523386E-19</v>
      </c>
      <c r="HZ173" s="86">
        <f t="shared" si="219"/>
        <v>3.4727863069605105E-21</v>
      </c>
      <c r="IA173" s="86">
        <f t="shared" si="219"/>
        <v>1.1205208255695388E-23</v>
      </c>
      <c r="IB173" s="86">
        <f t="shared" si="219"/>
        <v>4.5986342997507534E-23</v>
      </c>
      <c r="IC173" s="86">
        <f t="shared" si="219"/>
        <v>3.7752216885835478E-21</v>
      </c>
      <c r="ID173" s="86">
        <f t="shared" si="219"/>
        <v>9.5538244725601174E-15</v>
      </c>
      <c r="IE173" s="86">
        <f t="shared" si="219"/>
        <v>3.7538538098790497E-18</v>
      </c>
      <c r="IF173" s="86">
        <f t="shared" si="219"/>
        <v>2.7565501229403452E-16</v>
      </c>
      <c r="IG173" s="86">
        <f t="shared" si="219"/>
        <v>9.9352138528281601E-14</v>
      </c>
      <c r="II173" s="86">
        <f t="shared" si="220"/>
        <v>0.44413455376723127</v>
      </c>
      <c r="IJ173" s="86">
        <f t="shared" si="220"/>
        <v>0.48193887038670263</v>
      </c>
      <c r="IK173" s="86">
        <f t="shared" si="220"/>
        <v>0.49848232356561295</v>
      </c>
      <c r="IL173" s="86">
        <f t="shared" si="220"/>
        <v>0.51824243243383372</v>
      </c>
      <c r="IM173" s="86">
        <f t="shared" si="220"/>
        <v>0.51402214118051448</v>
      </c>
      <c r="IN173" s="86">
        <f t="shared" si="220"/>
        <v>0.47523589323512982</v>
      </c>
      <c r="IO173" s="86">
        <f t="shared" si="220"/>
        <v>0.50187254099811873</v>
      </c>
      <c r="IP173" s="86">
        <f t="shared" si="220"/>
        <v>0.51735016723364546</v>
      </c>
      <c r="IQ173" s="86">
        <f t="shared" si="220"/>
        <v>0.44846843022383931</v>
      </c>
      <c r="IR173" s="86">
        <f t="shared" si="220"/>
        <v>0.48041658976436774</v>
      </c>
      <c r="IS173" s="86">
        <f t="shared" si="220"/>
        <v>0.51749195756081978</v>
      </c>
      <c r="IT173" s="86">
        <f t="shared" si="220"/>
        <v>0.43140057484902233</v>
      </c>
      <c r="IU173" s="86">
        <f t="shared" si="220"/>
        <v>0.41137632548665165</v>
      </c>
      <c r="IV173" s="86">
        <f t="shared" si="220"/>
        <v>0.33875329986928981</v>
      </c>
      <c r="IW173" s="86">
        <f t="shared" si="220"/>
        <v>0.25308428472967109</v>
      </c>
      <c r="IY173" s="86">
        <f t="shared" si="221"/>
        <v>0.44413455376723138</v>
      </c>
      <c r="IZ173" s="86">
        <f t="shared" si="221"/>
        <v>0.48193887038981159</v>
      </c>
      <c r="JA173" s="86">
        <f t="shared" si="221"/>
        <v>0.49848232356561306</v>
      </c>
      <c r="JB173" s="86">
        <f t="shared" si="221"/>
        <v>0.51824243243383372</v>
      </c>
      <c r="JC173" s="86">
        <f t="shared" si="221"/>
        <v>0.51402214118051448</v>
      </c>
      <c r="JD173" s="86">
        <f t="shared" si="221"/>
        <v>0.47523589323512982</v>
      </c>
      <c r="JE173" s="86">
        <f t="shared" si="221"/>
        <v>0.50187254099811873</v>
      </c>
      <c r="JF173" s="86">
        <f t="shared" si="221"/>
        <v>0.51735016723364546</v>
      </c>
      <c r="JG173" s="86">
        <f t="shared" si="221"/>
        <v>0.44846843022383931</v>
      </c>
      <c r="JH173" s="86">
        <f t="shared" si="221"/>
        <v>0.48041658976436774</v>
      </c>
      <c r="JI173" s="86">
        <f t="shared" si="221"/>
        <v>0.51749195756081978</v>
      </c>
      <c r="JJ173" s="86">
        <f t="shared" si="221"/>
        <v>0.43140057484903188</v>
      </c>
      <c r="JK173" s="86">
        <f t="shared" si="221"/>
        <v>0.41137632548665165</v>
      </c>
      <c r="JL173" s="86">
        <f t="shared" si="221"/>
        <v>0.33875329986929009</v>
      </c>
      <c r="JM173" s="86">
        <f t="shared" si="221"/>
        <v>0.25308428472977046</v>
      </c>
    </row>
    <row r="174" spans="2:273" x14ac:dyDescent="0.25">
      <c r="B174" s="2">
        <v>147</v>
      </c>
      <c r="C174" s="37">
        <v>44.52</v>
      </c>
      <c r="D174" s="37">
        <v>46.287999999999997</v>
      </c>
      <c r="E174" s="37">
        <v>46.796999999999997</v>
      </c>
      <c r="F174" s="37">
        <v>44.746000000000002</v>
      </c>
      <c r="G174" s="37">
        <v>48.948999999999998</v>
      </c>
      <c r="H174" s="37">
        <v>48.847000000000001</v>
      </c>
      <c r="I174" s="37">
        <v>48.712000000000003</v>
      </c>
      <c r="J174" s="37">
        <v>47.119</v>
      </c>
      <c r="K174" s="37">
        <v>46.716999999999999</v>
      </c>
      <c r="L174" s="37">
        <v>46.1</v>
      </c>
      <c r="M174" s="37">
        <v>48.85</v>
      </c>
      <c r="N174" s="37">
        <v>53.85</v>
      </c>
      <c r="O174" s="37">
        <v>57.3</v>
      </c>
      <c r="P174" s="37">
        <v>62.55</v>
      </c>
      <c r="Q174" s="37">
        <v>82.582999999999998</v>
      </c>
      <c r="S174" s="4">
        <f t="shared" si="222"/>
        <v>46.93996462019868</v>
      </c>
      <c r="T174" s="4">
        <f t="shared" si="222"/>
        <v>45.579052880663518</v>
      </c>
      <c r="U174" s="4">
        <f t="shared" si="222"/>
        <v>45.00624442122929</v>
      </c>
      <c r="V174" s="4">
        <f t="shared" si="222"/>
        <v>45.932371423658125</v>
      </c>
      <c r="W174" s="4">
        <f t="shared" si="222"/>
        <v>47.048091668684613</v>
      </c>
      <c r="X174" s="4">
        <f t="shared" si="222"/>
        <v>49.497989588759914</v>
      </c>
      <c r="Y174" s="4">
        <f t="shared" si="222"/>
        <v>51.670287261879089</v>
      </c>
      <c r="Z174" s="4">
        <f t="shared" si="222"/>
        <v>47.82505656580922</v>
      </c>
      <c r="AA174" s="4">
        <f t="shared" si="222"/>
        <v>45.975623935690351</v>
      </c>
      <c r="AB174" s="4">
        <f t="shared" si="222"/>
        <v>47.99765552303198</v>
      </c>
      <c r="AC174" s="4">
        <f t="shared" si="222"/>
        <v>50.116074936250413</v>
      </c>
      <c r="AD174" s="4">
        <f t="shared" si="222"/>
        <v>54.189024074291623</v>
      </c>
      <c r="AE174" s="4">
        <f t="shared" si="222"/>
        <v>55.963521932880525</v>
      </c>
      <c r="AF174" s="4">
        <f t="shared" si="222"/>
        <v>61.824549138774117</v>
      </c>
      <c r="AG174" s="4">
        <f t="shared" si="222"/>
        <v>81.69484383525112</v>
      </c>
      <c r="AI174" s="4">
        <f t="shared" si="223"/>
        <v>-2.4199646201986766</v>
      </c>
      <c r="AJ174" s="4">
        <f t="shared" si="223"/>
        <v>0.70894711933647869</v>
      </c>
      <c r="AK174" s="4">
        <f t="shared" si="223"/>
        <v>1.7907555787707068</v>
      </c>
      <c r="AL174" s="4">
        <f t="shared" si="223"/>
        <v>-1.1863714236581231</v>
      </c>
      <c r="AM174" s="4">
        <f t="shared" si="223"/>
        <v>1.9009083313153852</v>
      </c>
      <c r="AN174" s="4">
        <f t="shared" si="223"/>
        <v>-0.65098958875991286</v>
      </c>
      <c r="AO174" s="4">
        <f t="shared" si="223"/>
        <v>-2.9582872618790859</v>
      </c>
      <c r="AP174" s="4">
        <f t="shared" si="223"/>
        <v>-0.70605656580922016</v>
      </c>
      <c r="AQ174" s="4">
        <f t="shared" si="223"/>
        <v>0.74137606430964809</v>
      </c>
      <c r="AR174" s="4">
        <f t="shared" si="223"/>
        <v>-1.8976555230319789</v>
      </c>
      <c r="AS174" s="4">
        <f t="shared" si="223"/>
        <v>-1.266074936250412</v>
      </c>
      <c r="AT174" s="4">
        <f t="shared" si="223"/>
        <v>-0.33902407429162196</v>
      </c>
      <c r="AU174" s="4">
        <f t="shared" si="223"/>
        <v>1.3364780671194723</v>
      </c>
      <c r="AV174" s="4">
        <f t="shared" si="223"/>
        <v>0.72545086122588032</v>
      </c>
      <c r="AW174" s="4">
        <f t="shared" si="223"/>
        <v>0.88815616474887804</v>
      </c>
      <c r="AY174" s="2">
        <f t="shared" si="215"/>
        <v>46.516838090975355</v>
      </c>
      <c r="AZ174" s="2">
        <f t="shared" si="215"/>
        <v>45.26800019072185</v>
      </c>
      <c r="BA174" s="2">
        <f t="shared" si="215"/>
        <v>44.328551745252042</v>
      </c>
      <c r="BB174" s="2">
        <f t="shared" si="215"/>
        <v>43.964883865560587</v>
      </c>
      <c r="BC174" s="2">
        <f t="shared" si="215"/>
        <v>43.756715608063338</v>
      </c>
      <c r="BD174" s="2">
        <f t="shared" si="215"/>
        <v>44.367802864377637</v>
      </c>
      <c r="BE174" s="2">
        <f t="shared" si="215"/>
        <v>45.948529882477814</v>
      </c>
      <c r="BF174" s="2">
        <f t="shared" si="215"/>
        <v>43.802780686238066</v>
      </c>
      <c r="BG174" s="2">
        <f t="shared" si="215"/>
        <v>44.598551844365943</v>
      </c>
      <c r="BH174" s="2">
        <f t="shared" si="215"/>
        <v>45.837134244262018</v>
      </c>
      <c r="BI174" s="2">
        <f t="shared" si="215"/>
        <v>45.637269846103848</v>
      </c>
      <c r="BJ174" s="2">
        <f t="shared" si="215"/>
        <v>44.204233938116843</v>
      </c>
      <c r="BK174" s="2">
        <f t="shared" si="215"/>
        <v>44.384638854335584</v>
      </c>
      <c r="BL174" s="2">
        <f t="shared" si="215"/>
        <v>45.34026666360937</v>
      </c>
      <c r="BM174" s="2">
        <f t="shared" si="215"/>
        <v>46.719602150891347</v>
      </c>
      <c r="BO174" s="2" t="str">
        <f t="shared" si="183"/>
        <v/>
      </c>
      <c r="BP174" s="2" t="str">
        <f t="shared" si="184"/>
        <v/>
      </c>
      <c r="BQ174" s="2" t="str">
        <f t="shared" si="185"/>
        <v/>
      </c>
      <c r="BR174" s="2" t="str">
        <f t="shared" si="186"/>
        <v/>
      </c>
      <c r="BS174" s="2" t="str">
        <f t="shared" si="187"/>
        <v/>
      </c>
      <c r="BT174" s="2" t="str">
        <f t="shared" si="188"/>
        <v/>
      </c>
      <c r="BU174" s="2" t="str">
        <f t="shared" si="189"/>
        <v/>
      </c>
      <c r="BV174" s="2" t="str">
        <f t="shared" si="190"/>
        <v/>
      </c>
      <c r="BW174" s="2" t="str">
        <f t="shared" si="191"/>
        <v/>
      </c>
      <c r="BX174" s="2" t="str">
        <f t="shared" si="192"/>
        <v/>
      </c>
      <c r="BY174" s="2" t="str">
        <f t="shared" si="193"/>
        <v/>
      </c>
      <c r="BZ174" s="2" t="str">
        <f t="shared" si="194"/>
        <v/>
      </c>
      <c r="CA174" s="2" t="str">
        <f t="shared" si="195"/>
        <v/>
      </c>
      <c r="CB174" s="2" t="str">
        <f t="shared" si="196"/>
        <v/>
      </c>
      <c r="CC174" s="2" t="str">
        <f t="shared" si="197"/>
        <v/>
      </c>
      <c r="CE174" s="2" t="str">
        <f t="shared" si="216"/>
        <v/>
      </c>
      <c r="CF174" s="2" t="str">
        <f t="shared" si="216"/>
        <v/>
      </c>
      <c r="CG174" s="2" t="str">
        <f t="shared" si="216"/>
        <v/>
      </c>
      <c r="CH174" s="2" t="str">
        <f t="shared" si="216"/>
        <v/>
      </c>
      <c r="CI174" s="2" t="str">
        <f t="shared" si="216"/>
        <v/>
      </c>
      <c r="CJ174" s="2" t="str">
        <f t="shared" si="216"/>
        <v/>
      </c>
      <c r="CK174" s="2" t="str">
        <f t="shared" si="216"/>
        <v/>
      </c>
      <c r="CL174" s="2" t="str">
        <f t="shared" si="216"/>
        <v/>
      </c>
      <c r="CM174" s="2" t="str">
        <f t="shared" si="216"/>
        <v/>
      </c>
      <c r="CN174" s="2" t="str">
        <f t="shared" si="216"/>
        <v/>
      </c>
      <c r="CO174" s="2" t="str">
        <f t="shared" si="216"/>
        <v/>
      </c>
      <c r="CP174" s="2" t="str">
        <f t="shared" si="216"/>
        <v/>
      </c>
      <c r="CQ174" s="2" t="str">
        <f t="shared" si="216"/>
        <v/>
      </c>
      <c r="CR174" s="2" t="str">
        <f t="shared" si="216"/>
        <v/>
      </c>
      <c r="CS174" s="2" t="str">
        <f t="shared" si="216"/>
        <v/>
      </c>
      <c r="CU174" s="2" t="str">
        <f t="shared" si="198"/>
        <v/>
      </c>
      <c r="CV174" s="2" t="str">
        <f t="shared" si="199"/>
        <v/>
      </c>
      <c r="CW174" s="2" t="str">
        <f t="shared" si="200"/>
        <v/>
      </c>
      <c r="CX174" s="2" t="str">
        <f t="shared" si="201"/>
        <v/>
      </c>
      <c r="CY174" s="2" t="str">
        <f t="shared" si="202"/>
        <v/>
      </c>
      <c r="CZ174" s="2" t="str">
        <f t="shared" si="203"/>
        <v/>
      </c>
      <c r="DA174" s="2" t="str">
        <f t="shared" si="204"/>
        <v/>
      </c>
      <c r="DB174" s="2" t="str">
        <f t="shared" si="205"/>
        <v/>
      </c>
      <c r="DC174" s="2" t="str">
        <f t="shared" si="206"/>
        <v/>
      </c>
      <c r="DD174" s="2" t="str">
        <f t="shared" si="207"/>
        <v/>
      </c>
      <c r="DE174" s="2" t="str">
        <f t="shared" si="208"/>
        <v/>
      </c>
      <c r="DF174" s="2" t="str">
        <f t="shared" si="209"/>
        <v/>
      </c>
      <c r="DG174" s="2" t="str">
        <f t="shared" si="210"/>
        <v/>
      </c>
      <c r="DH174" s="2" t="str">
        <f t="shared" si="211"/>
        <v/>
      </c>
      <c r="DI174" s="2" t="str">
        <f t="shared" si="212"/>
        <v/>
      </c>
      <c r="DK174" s="2">
        <f t="shared" si="224"/>
        <v>107.53657448433918</v>
      </c>
      <c r="DL174" s="2">
        <f t="shared" si="224"/>
        <v>106.83387903225804</v>
      </c>
      <c r="DM174" s="2">
        <f t="shared" si="224"/>
        <v>106.1282782276547</v>
      </c>
      <c r="DN174" s="2">
        <f t="shared" si="224"/>
        <v>102.52024950343777</v>
      </c>
      <c r="DO174" s="2">
        <f t="shared" si="224"/>
        <v>95.722140597147941</v>
      </c>
      <c r="DP174" s="2">
        <f t="shared" si="224"/>
        <v>83.398217927170862</v>
      </c>
      <c r="DQ174" s="2">
        <f t="shared" si="224"/>
        <v>98.37872987012986</v>
      </c>
      <c r="DR174" s="2">
        <f t="shared" si="224"/>
        <v>86.090038095238057</v>
      </c>
      <c r="DS174" s="2">
        <f t="shared" si="224"/>
        <v>103.18206890756304</v>
      </c>
      <c r="DT174" s="2">
        <f t="shared" si="224"/>
        <v>91.205687955182071</v>
      </c>
      <c r="DU174" s="2">
        <f t="shared" si="224"/>
        <v>102.1565350140056</v>
      </c>
      <c r="DV174" s="2">
        <f t="shared" si="224"/>
        <v>97.123406722689055</v>
      </c>
      <c r="DW174" s="2">
        <f t="shared" si="224"/>
        <v>91.563267787114853</v>
      </c>
      <c r="DX174" s="2">
        <f t="shared" si="224"/>
        <v>80.172247058823515</v>
      </c>
      <c r="DY174" s="2">
        <f t="shared" si="224"/>
        <v>66.448664772727284</v>
      </c>
      <c r="EA174" s="2">
        <f t="shared" si="214"/>
        <v>46.447674961846324</v>
      </c>
      <c r="EB174" s="2">
        <f t="shared" si="214"/>
        <v>44.881327207899062</v>
      </c>
      <c r="EC174" s="2">
        <f t="shared" si="214"/>
        <v>43.127740115754811</v>
      </c>
      <c r="ED174" s="2">
        <f t="shared" si="214"/>
        <v>43.921074930057166</v>
      </c>
      <c r="EE174" s="2">
        <f t="shared" si="214"/>
        <v>43.423492228490773</v>
      </c>
      <c r="EF174" s="2">
        <f t="shared" si="214"/>
        <v>44.050899265951443</v>
      </c>
      <c r="EG174" s="2">
        <f t="shared" si="214"/>
        <v>45.985463160815883</v>
      </c>
      <c r="EH174" s="2">
        <f t="shared" si="214"/>
        <v>42.644315425349966</v>
      </c>
      <c r="EI174" s="2">
        <f t="shared" si="214"/>
        <v>44.882420157170429</v>
      </c>
      <c r="EJ174" s="2">
        <f t="shared" si="214"/>
        <v>45.451527512973577</v>
      </c>
      <c r="EK174" s="2">
        <f t="shared" si="213"/>
        <v>44.793760605265476</v>
      </c>
      <c r="EL174" s="2">
        <f t="shared" si="180"/>
        <v>43.278896108635308</v>
      </c>
      <c r="EM174" s="2">
        <f t="shared" si="180"/>
        <v>43.942196921132208</v>
      </c>
      <c r="EN174" s="2">
        <f t="shared" si="180"/>
        <v>45.126800959232604</v>
      </c>
      <c r="EO174" s="2">
        <f t="shared" si="180"/>
        <v>47.01845578291767</v>
      </c>
      <c r="EQ174" s="2">
        <f t="shared" si="225"/>
        <v>46.582860267519138</v>
      </c>
      <c r="ER174" s="2">
        <f t="shared" si="225"/>
        <v>45.635499513291322</v>
      </c>
      <c r="ES174" s="2">
        <f t="shared" si="225"/>
        <v>45.202066253357252</v>
      </c>
      <c r="ET174" s="2">
        <f t="shared" si="225"/>
        <v>43.998338169515286</v>
      </c>
      <c r="EU174" s="2">
        <f t="shared" si="225"/>
        <v>44.042995098068772</v>
      </c>
      <c r="EV174" s="2">
        <f t="shared" si="225"/>
        <v>44.669569045424197</v>
      </c>
      <c r="EW174" s="2">
        <f t="shared" si="225"/>
        <v>45.911884023397931</v>
      </c>
      <c r="EX174" s="2">
        <f t="shared" si="225"/>
        <v>44.738813892978811</v>
      </c>
      <c r="EY174" s="2">
        <f t="shared" si="225"/>
        <v>44.399546354245359</v>
      </c>
      <c r="EZ174" s="2">
        <f t="shared" si="225"/>
        <v>46.114728328537673</v>
      </c>
      <c r="FA174" s="2">
        <f t="shared" si="225"/>
        <v>46.317971731502936</v>
      </c>
      <c r="FB174" s="2">
        <f t="shared" si="225"/>
        <v>45.160202514443711</v>
      </c>
      <c r="FC174" s="2">
        <f t="shared" si="225"/>
        <v>44.844538150311266</v>
      </c>
      <c r="FD174" s="2">
        <f t="shared" si="225"/>
        <v>45.57696851562838</v>
      </c>
      <c r="FE174" s="2">
        <f t="shared" si="225"/>
        <v>46.331877662197478</v>
      </c>
      <c r="FG174" s="2">
        <f t="shared" si="226"/>
        <v>0.99996851635576489</v>
      </c>
      <c r="FH174" s="2">
        <f t="shared" si="226"/>
        <v>0.99997619994742049</v>
      </c>
      <c r="FI174" s="2">
        <f t="shared" si="226"/>
        <v>0.99996950488636205</v>
      </c>
      <c r="FJ174" s="2">
        <f t="shared" si="226"/>
        <v>0.99996953792832666</v>
      </c>
      <c r="FK174" s="2">
        <f t="shared" si="226"/>
        <v>0.99997092380546981</v>
      </c>
      <c r="FL174" s="2">
        <f t="shared" si="226"/>
        <v>0.99996560965588377</v>
      </c>
      <c r="FM174" s="2">
        <f t="shared" si="226"/>
        <v>0.99996872104580115</v>
      </c>
      <c r="FN174" s="2">
        <f t="shared" si="226"/>
        <v>0.99996508294087327</v>
      </c>
      <c r="FO174" s="2">
        <f t="shared" si="226"/>
        <v>0.99996720170692011</v>
      </c>
      <c r="FP174" s="2">
        <f t="shared" si="226"/>
        <v>0.99996634026540676</v>
      </c>
      <c r="FQ174" s="2">
        <f t="shared" si="226"/>
        <v>0.99996728741425589</v>
      </c>
      <c r="FR174" s="2">
        <f t="shared" si="226"/>
        <v>0.99997047829958863</v>
      </c>
      <c r="FS174" s="2">
        <f t="shared" si="226"/>
        <v>0.99996508455975752</v>
      </c>
      <c r="FT174" s="2">
        <f t="shared" si="226"/>
        <v>0.99996224020224311</v>
      </c>
      <c r="FU174" s="2">
        <f t="shared" si="226"/>
        <v>0.99995447753238309</v>
      </c>
      <c r="FW174" s="2">
        <f t="shared" si="217"/>
        <v>0.49739006480848996</v>
      </c>
      <c r="FX174" s="2">
        <f t="shared" si="217"/>
        <v>0.51075663489337919</v>
      </c>
      <c r="FY174" s="2">
        <f t="shared" si="217"/>
        <v>0.57796621234979184</v>
      </c>
      <c r="FZ174" s="2">
        <f t="shared" si="217"/>
        <v>0.54390527166991853</v>
      </c>
      <c r="GA174" s="2">
        <f t="shared" si="217"/>
        <v>0.53543373273619288</v>
      </c>
      <c r="GB174" s="2">
        <f t="shared" si="217"/>
        <v>0.51004662110101673</v>
      </c>
      <c r="GC174" s="2">
        <f t="shared" si="217"/>
        <v>0.5242258373958999</v>
      </c>
      <c r="GD174" s="2">
        <f t="shared" si="217"/>
        <v>0.55237484385968461</v>
      </c>
      <c r="GE174" s="2">
        <f t="shared" si="217"/>
        <v>0.59183256585778088</v>
      </c>
      <c r="GF174" s="2">
        <f t="shared" si="217"/>
        <v>0.57911065453793042</v>
      </c>
      <c r="GG174" s="2">
        <f t="shared" si="217"/>
        <v>0.55217596937478763</v>
      </c>
      <c r="GH174" s="2">
        <f t="shared" si="217"/>
        <v>0.49101424686504125</v>
      </c>
      <c r="GI174" s="2">
        <f t="shared" si="217"/>
        <v>0.48848396625996182</v>
      </c>
      <c r="GJ174" s="2">
        <f t="shared" si="217"/>
        <v>0.4712520758231577</v>
      </c>
      <c r="GK174" s="2">
        <f t="shared" si="217"/>
        <v>0.4365681545043209</v>
      </c>
      <c r="GM174" s="86">
        <f t="shared" si="218"/>
        <v>8.8388978239171559E-183</v>
      </c>
      <c r="GN174" s="86">
        <f t="shared" si="218"/>
        <v>3.7440611841728819E-283</v>
      </c>
      <c r="GO174" s="86">
        <f t="shared" si="218"/>
        <v>0</v>
      </c>
      <c r="GP174" s="86">
        <f t="shared" si="218"/>
        <v>0</v>
      </c>
      <c r="GQ174" s="86">
        <f t="shared" si="218"/>
        <v>0</v>
      </c>
      <c r="GR174" s="86">
        <f t="shared" si="218"/>
        <v>0</v>
      </c>
      <c r="GS174" s="86">
        <f t="shared" si="218"/>
        <v>0</v>
      </c>
      <c r="GT174" s="86">
        <f t="shared" si="218"/>
        <v>0</v>
      </c>
      <c r="GU174" s="86">
        <f t="shared" si="218"/>
        <v>0</v>
      </c>
      <c r="GV174" s="86">
        <f t="shared" si="218"/>
        <v>0</v>
      </c>
      <c r="GW174" s="86">
        <f t="shared" si="218"/>
        <v>0</v>
      </c>
      <c r="GX174" s="86">
        <f t="shared" si="218"/>
        <v>0</v>
      </c>
      <c r="GY174" s="86">
        <f t="shared" si="218"/>
        <v>3.3139992075178833E-224</v>
      </c>
      <c r="GZ174" s="86">
        <f t="shared" si="218"/>
        <v>1.5047626870109627E-220</v>
      </c>
      <c r="HA174" s="86">
        <f t="shared" si="218"/>
        <v>2.098728712855404E-286</v>
      </c>
      <c r="HC174" s="86">
        <f t="shared" si="182"/>
        <v>1.007161248168131E-85</v>
      </c>
      <c r="HD174" s="86">
        <f t="shared" si="182"/>
        <v>2.0807718845302782E-172</v>
      </c>
      <c r="HE174" s="86">
        <f t="shared" si="182"/>
        <v>3.627754036950522E-230</v>
      </c>
      <c r="HF174" s="86">
        <f t="shared" si="181"/>
        <v>0</v>
      </c>
      <c r="HG174" s="86">
        <f t="shared" si="181"/>
        <v>0</v>
      </c>
      <c r="HH174" s="86">
        <f t="shared" si="181"/>
        <v>0</v>
      </c>
      <c r="HI174" s="86">
        <f t="shared" si="181"/>
        <v>4.2773889455004398E-214</v>
      </c>
      <c r="HJ174" s="86">
        <f t="shared" si="181"/>
        <v>1.1393850427797322E-255</v>
      </c>
      <c r="HK174" s="86">
        <f t="shared" si="181"/>
        <v>8.1606630462804799E-280</v>
      </c>
      <c r="HL174" s="86">
        <f t="shared" si="181"/>
        <v>1.0810130551549907E-245</v>
      </c>
      <c r="HM174" s="86">
        <f t="shared" si="181"/>
        <v>3.9239596088937485E-243</v>
      </c>
      <c r="HN174" s="86">
        <f t="shared" si="181"/>
        <v>1.0487135557998793E-250</v>
      </c>
      <c r="HO174" s="86">
        <f t="shared" si="227"/>
        <v>2.8865364409993314E-133</v>
      </c>
      <c r="HP174" s="86">
        <f t="shared" si="227"/>
        <v>2.7920866941484151E-153</v>
      </c>
      <c r="HQ174" s="86">
        <f t="shared" si="227"/>
        <v>0</v>
      </c>
      <c r="HS174" s="86">
        <f t="shared" si="219"/>
        <v>1.0893711860351104E-17</v>
      </c>
      <c r="HT174" s="86">
        <f t="shared" si="219"/>
        <v>5.5628788229631919E-13</v>
      </c>
      <c r="HU174" s="86">
        <f t="shared" si="219"/>
        <v>1.1526998138739677E-17</v>
      </c>
      <c r="HV174" s="86">
        <f t="shared" si="219"/>
        <v>3.2745671641567823E-19</v>
      </c>
      <c r="HW174" s="86">
        <f t="shared" si="219"/>
        <v>8.0681723110535023E-19</v>
      </c>
      <c r="HX174" s="86">
        <f t="shared" si="219"/>
        <v>6.6189706769703424E-19</v>
      </c>
      <c r="HY174" s="86">
        <f t="shared" si="219"/>
        <v>8.3743100254377242E-21</v>
      </c>
      <c r="HZ174" s="86">
        <f t="shared" si="219"/>
        <v>1.7127050054804791E-22</v>
      </c>
      <c r="IA174" s="86">
        <f t="shared" si="219"/>
        <v>4.4796315443207402E-25</v>
      </c>
      <c r="IB174" s="86">
        <f t="shared" si="219"/>
        <v>1.9194636230170005E-24</v>
      </c>
      <c r="IC174" s="86">
        <f t="shared" si="219"/>
        <v>1.8908401582113793E-22</v>
      </c>
      <c r="ID174" s="86">
        <f t="shared" si="219"/>
        <v>1.0894853039554276E-15</v>
      </c>
      <c r="IE174" s="86">
        <f t="shared" si="219"/>
        <v>2.4257623107428549E-19</v>
      </c>
      <c r="IF174" s="86">
        <f t="shared" si="219"/>
        <v>2.2974149579229739E-17</v>
      </c>
      <c r="IG174" s="86">
        <f t="shared" si="219"/>
        <v>1.0504553088157827E-14</v>
      </c>
      <c r="II174" s="86">
        <f t="shared" si="220"/>
        <v>0.49588426742669789</v>
      </c>
      <c r="IJ174" s="86">
        <f t="shared" si="220"/>
        <v>0.5110143791183368</v>
      </c>
      <c r="IK174" s="86">
        <f t="shared" si="220"/>
        <v>0.45675587876821866</v>
      </c>
      <c r="IL174" s="86">
        <f t="shared" si="220"/>
        <v>0.50892777835356362</v>
      </c>
      <c r="IM174" s="86">
        <f t="shared" si="220"/>
        <v>0.51561953293087537</v>
      </c>
      <c r="IN174" s="86">
        <f t="shared" si="220"/>
        <v>0.51230955726444849</v>
      </c>
      <c r="IO174" s="86">
        <f t="shared" si="220"/>
        <v>0.51879368980544072</v>
      </c>
      <c r="IP174" s="86">
        <f t="shared" si="220"/>
        <v>0.48989181315168778</v>
      </c>
      <c r="IQ174" s="86">
        <f t="shared" si="220"/>
        <v>0.37864364985085386</v>
      </c>
      <c r="IR174" s="86">
        <f t="shared" si="220"/>
        <v>0.41995552972633965</v>
      </c>
      <c r="IS174" s="86">
        <f t="shared" si="220"/>
        <v>0.49067524068927787</v>
      </c>
      <c r="IT174" s="86">
        <f t="shared" si="220"/>
        <v>0.48530913057182457</v>
      </c>
      <c r="IU174" s="86">
        <f t="shared" si="220"/>
        <v>0.47751161483758542</v>
      </c>
      <c r="IV174" s="86">
        <f t="shared" si="220"/>
        <v>0.41862014906036715</v>
      </c>
      <c r="IW174" s="86">
        <f t="shared" si="220"/>
        <v>0.32460975791407121</v>
      </c>
      <c r="IY174" s="86">
        <f t="shared" si="221"/>
        <v>0.49588426742669789</v>
      </c>
      <c r="IZ174" s="86">
        <f t="shared" si="221"/>
        <v>0.51101437911889314</v>
      </c>
      <c r="JA174" s="86">
        <f t="shared" si="221"/>
        <v>0.45675587876821866</v>
      </c>
      <c r="JB174" s="86">
        <f t="shared" si="221"/>
        <v>0.50892777835356362</v>
      </c>
      <c r="JC174" s="86">
        <f t="shared" si="221"/>
        <v>0.51561953293087537</v>
      </c>
      <c r="JD174" s="86">
        <f t="shared" si="221"/>
        <v>0.51230955726444849</v>
      </c>
      <c r="JE174" s="86">
        <f t="shared" si="221"/>
        <v>0.51879368980544072</v>
      </c>
      <c r="JF174" s="86">
        <f t="shared" si="221"/>
        <v>0.48989181315168778</v>
      </c>
      <c r="JG174" s="86">
        <f t="shared" si="221"/>
        <v>0.37864364985085386</v>
      </c>
      <c r="JH174" s="86">
        <f t="shared" si="221"/>
        <v>0.41995552972633965</v>
      </c>
      <c r="JI174" s="86">
        <f t="shared" si="221"/>
        <v>0.49067524068927787</v>
      </c>
      <c r="JJ174" s="86">
        <f t="shared" si="221"/>
        <v>0.48530913057182568</v>
      </c>
      <c r="JK174" s="86">
        <f t="shared" si="221"/>
        <v>0.47751161483758542</v>
      </c>
      <c r="JL174" s="86">
        <f t="shared" si="221"/>
        <v>0.41862014906036715</v>
      </c>
      <c r="JM174" s="86">
        <f t="shared" si="221"/>
        <v>0.3246097579140817</v>
      </c>
    </row>
    <row r="175" spans="2:273" x14ac:dyDescent="0.25">
      <c r="B175" s="2">
        <v>148</v>
      </c>
      <c r="C175" s="37">
        <v>41.6</v>
      </c>
      <c r="D175" s="37">
        <v>43.712000000000003</v>
      </c>
      <c r="E175" s="37">
        <v>45.762999999999998</v>
      </c>
      <c r="F175" s="37">
        <v>45.322000000000003</v>
      </c>
      <c r="G175" s="37">
        <v>44.338999999999999</v>
      </c>
      <c r="H175" s="37">
        <v>45.643999999999998</v>
      </c>
      <c r="I175" s="37">
        <v>51.372999999999998</v>
      </c>
      <c r="J175" s="37">
        <v>44.558999999999997</v>
      </c>
      <c r="K175" s="37">
        <v>41.35</v>
      </c>
      <c r="L175" s="37">
        <v>46.95</v>
      </c>
      <c r="M175" s="37">
        <v>47.75</v>
      </c>
      <c r="N175" s="37">
        <v>51.783000000000001</v>
      </c>
      <c r="O175" s="37">
        <v>55.116999999999997</v>
      </c>
      <c r="P175" s="37">
        <v>60.582999999999998</v>
      </c>
      <c r="Q175" s="37">
        <v>82.45</v>
      </c>
      <c r="S175" s="4">
        <f t="shared" si="222"/>
        <v>46.738135912333412</v>
      </c>
      <c r="T175" s="4">
        <f t="shared" si="222"/>
        <v>45.400573155817021</v>
      </c>
      <c r="U175" s="4">
        <f t="shared" si="222"/>
        <v>44.611280787190282</v>
      </c>
      <c r="V175" s="4">
        <f t="shared" si="222"/>
        <v>45.171195879462338</v>
      </c>
      <c r="W175" s="4">
        <f t="shared" si="222"/>
        <v>45.971243404225667</v>
      </c>
      <c r="X175" s="4">
        <f t="shared" si="222"/>
        <v>48.235092674133249</v>
      </c>
      <c r="Y175" s="4">
        <f t="shared" si="222"/>
        <v>49.984156059407759</v>
      </c>
      <c r="Z175" s="4">
        <f t="shared" si="222"/>
        <v>46.211877248042406</v>
      </c>
      <c r="AA175" s="4">
        <f t="shared" si="222"/>
        <v>45.147585957516256</v>
      </c>
      <c r="AB175" s="4">
        <f t="shared" si="222"/>
        <v>46.882969901542467</v>
      </c>
      <c r="AC175" s="4">
        <f t="shared" si="222"/>
        <v>48.332844201590042</v>
      </c>
      <c r="AD175" s="4">
        <f t="shared" si="222"/>
        <v>52.71129224165589</v>
      </c>
      <c r="AE175" s="4">
        <f t="shared" si="222"/>
        <v>54.187565700846591</v>
      </c>
      <c r="AF175" s="4">
        <f t="shared" si="222"/>
        <v>60.955359130117031</v>
      </c>
      <c r="AG175" s="4">
        <f t="shared" si="222"/>
        <v>83.352263801286398</v>
      </c>
      <c r="AI175" s="4">
        <f t="shared" si="223"/>
        <v>-5.1381359123334107</v>
      </c>
      <c r="AJ175" s="4">
        <f t="shared" si="223"/>
        <v>-1.6885731558170178</v>
      </c>
      <c r="AK175" s="4">
        <f t="shared" si="223"/>
        <v>1.1517192128097165</v>
      </c>
      <c r="AL175" s="4">
        <f t="shared" si="223"/>
        <v>0.15080412053766423</v>
      </c>
      <c r="AM175" s="4">
        <f t="shared" si="223"/>
        <v>-1.6322434042256688</v>
      </c>
      <c r="AN175" s="4">
        <f t="shared" si="223"/>
        <v>-2.5910926741332503</v>
      </c>
      <c r="AO175" s="4">
        <f t="shared" si="223"/>
        <v>1.3888439405922384</v>
      </c>
      <c r="AP175" s="4">
        <f t="shared" si="223"/>
        <v>-1.6528772480424081</v>
      </c>
      <c r="AQ175" s="4">
        <f t="shared" si="223"/>
        <v>-3.7975859575162545</v>
      </c>
      <c r="AR175" s="4">
        <f t="shared" si="223"/>
        <v>6.7030098457536269E-2</v>
      </c>
      <c r="AS175" s="4">
        <f t="shared" si="223"/>
        <v>-0.58284420159004213</v>
      </c>
      <c r="AT175" s="4">
        <f t="shared" si="223"/>
        <v>-0.92829224165588897</v>
      </c>
      <c r="AU175" s="4">
        <f t="shared" si="223"/>
        <v>0.92943429915340658</v>
      </c>
      <c r="AV175" s="4">
        <f t="shared" si="223"/>
        <v>-0.37235913011703303</v>
      </c>
      <c r="AW175" s="4">
        <f t="shared" si="223"/>
        <v>-0.90226380128639505</v>
      </c>
      <c r="AY175" s="2">
        <f t="shared" si="215"/>
        <v>46.384438617518633</v>
      </c>
      <c r="AZ175" s="2">
        <f t="shared" si="215"/>
        <v>45.14052873122283</v>
      </c>
      <c r="BA175" s="2">
        <f t="shared" si="215"/>
        <v>44.17623661088713</v>
      </c>
      <c r="BB175" s="2">
        <f t="shared" si="215"/>
        <v>43.79149605083137</v>
      </c>
      <c r="BC175" s="2">
        <f t="shared" si="215"/>
        <v>43.598562849807905</v>
      </c>
      <c r="BD175" s="2">
        <f t="shared" si="215"/>
        <v>44.186370806154351</v>
      </c>
      <c r="BE175" s="2">
        <f t="shared" si="215"/>
        <v>45.782868171325163</v>
      </c>
      <c r="BF175" s="2">
        <f t="shared" si="215"/>
        <v>43.658375137481627</v>
      </c>
      <c r="BG175" s="2">
        <f t="shared" si="215"/>
        <v>44.435139934381141</v>
      </c>
      <c r="BH175" s="2">
        <f t="shared" si="215"/>
        <v>45.690887308141384</v>
      </c>
      <c r="BI175" s="2">
        <f t="shared" si="215"/>
        <v>45.477788954487032</v>
      </c>
      <c r="BJ175" s="2">
        <f t="shared" si="215"/>
        <v>44.064420646915664</v>
      </c>
      <c r="BK175" s="2">
        <f t="shared" si="215"/>
        <v>44.244220228308038</v>
      </c>
      <c r="BL175" s="2">
        <f t="shared" si="215"/>
        <v>45.221044611290509</v>
      </c>
      <c r="BM175" s="2">
        <f t="shared" si="215"/>
        <v>46.603784459456008</v>
      </c>
      <c r="BO175" s="2" t="str">
        <f t="shared" si="183"/>
        <v/>
      </c>
      <c r="BP175" s="2" t="str">
        <f t="shared" si="184"/>
        <v/>
      </c>
      <c r="BQ175" s="2" t="str">
        <f t="shared" si="185"/>
        <v/>
      </c>
      <c r="BR175" s="2" t="str">
        <f t="shared" si="186"/>
        <v/>
      </c>
      <c r="BS175" s="2" t="str">
        <f t="shared" si="187"/>
        <v/>
      </c>
      <c r="BT175" s="2" t="str">
        <f t="shared" si="188"/>
        <v/>
      </c>
      <c r="BU175" s="2" t="str">
        <f t="shared" si="189"/>
        <v/>
      </c>
      <c r="BV175" s="2" t="str">
        <f t="shared" si="190"/>
        <v/>
      </c>
      <c r="BW175" s="2" t="str">
        <f t="shared" si="191"/>
        <v/>
      </c>
      <c r="BX175" s="2" t="str">
        <f t="shared" si="192"/>
        <v/>
      </c>
      <c r="BY175" s="2" t="str">
        <f t="shared" si="193"/>
        <v/>
      </c>
      <c r="BZ175" s="2" t="str">
        <f t="shared" si="194"/>
        <v/>
      </c>
      <c r="CA175" s="2" t="str">
        <f t="shared" si="195"/>
        <v/>
      </c>
      <c r="CB175" s="2" t="str">
        <f t="shared" si="196"/>
        <v/>
      </c>
      <c r="CC175" s="2" t="str">
        <f t="shared" si="197"/>
        <v/>
      </c>
      <c r="CE175" s="2" t="str">
        <f t="shared" si="216"/>
        <v/>
      </c>
      <c r="CF175" s="2" t="str">
        <f t="shared" si="216"/>
        <v/>
      </c>
      <c r="CG175" s="2" t="str">
        <f t="shared" si="216"/>
        <v/>
      </c>
      <c r="CH175" s="2" t="str">
        <f t="shared" si="216"/>
        <v/>
      </c>
      <c r="CI175" s="2" t="str">
        <f t="shared" si="216"/>
        <v/>
      </c>
      <c r="CJ175" s="2" t="str">
        <f t="shared" si="216"/>
        <v/>
      </c>
      <c r="CK175" s="2" t="str">
        <f t="shared" si="216"/>
        <v/>
      </c>
      <c r="CL175" s="2" t="str">
        <f t="shared" si="216"/>
        <v/>
      </c>
      <c r="CM175" s="2" t="str">
        <f t="shared" si="216"/>
        <v/>
      </c>
      <c r="CN175" s="2" t="str">
        <f t="shared" si="216"/>
        <v/>
      </c>
      <c r="CO175" s="2" t="str">
        <f t="shared" si="216"/>
        <v/>
      </c>
      <c r="CP175" s="2" t="str">
        <f t="shared" si="216"/>
        <v/>
      </c>
      <c r="CQ175" s="2" t="str">
        <f t="shared" si="216"/>
        <v/>
      </c>
      <c r="CR175" s="2" t="str">
        <f t="shared" si="216"/>
        <v/>
      </c>
      <c r="CS175" s="2" t="str">
        <f t="shared" si="216"/>
        <v/>
      </c>
      <c r="CU175" s="2" t="str">
        <f t="shared" si="198"/>
        <v/>
      </c>
      <c r="CV175" s="2" t="str">
        <f t="shared" si="199"/>
        <v/>
      </c>
      <c r="CW175" s="2" t="str">
        <f t="shared" si="200"/>
        <v/>
      </c>
      <c r="CX175" s="2" t="str">
        <f t="shared" si="201"/>
        <v/>
      </c>
      <c r="CY175" s="2" t="str">
        <f t="shared" si="202"/>
        <v/>
      </c>
      <c r="CZ175" s="2" t="str">
        <f t="shared" si="203"/>
        <v/>
      </c>
      <c r="DA175" s="2" t="str">
        <f t="shared" si="204"/>
        <v/>
      </c>
      <c r="DB175" s="2" t="str">
        <f t="shared" si="205"/>
        <v/>
      </c>
      <c r="DC175" s="2" t="str">
        <f t="shared" si="206"/>
        <v/>
      </c>
      <c r="DD175" s="2" t="str">
        <f t="shared" si="207"/>
        <v/>
      </c>
      <c r="DE175" s="2" t="str">
        <f t="shared" si="208"/>
        <v/>
      </c>
      <c r="DF175" s="2" t="str">
        <f t="shared" si="209"/>
        <v/>
      </c>
      <c r="DG175" s="2" t="str">
        <f t="shared" si="210"/>
        <v/>
      </c>
      <c r="DH175" s="2" t="str">
        <f t="shared" si="211"/>
        <v/>
      </c>
      <c r="DI175" s="2" t="str">
        <f t="shared" si="212"/>
        <v/>
      </c>
      <c r="DK175" s="2">
        <f t="shared" si="224"/>
        <v>107.84431474407944</v>
      </c>
      <c r="DL175" s="2">
        <f t="shared" si="224"/>
        <v>107.13839717741934</v>
      </c>
      <c r="DM175" s="2">
        <f t="shared" si="224"/>
        <v>106.39868265851796</v>
      </c>
      <c r="DN175" s="2">
        <f t="shared" si="224"/>
        <v>102.77474927425519</v>
      </c>
      <c r="DO175" s="2">
        <f t="shared" si="224"/>
        <v>95.927573083778952</v>
      </c>
      <c r="DP175" s="2">
        <f t="shared" si="224"/>
        <v>83.513059383753486</v>
      </c>
      <c r="DQ175" s="2">
        <f t="shared" si="224"/>
        <v>98.603664018334598</v>
      </c>
      <c r="DR175" s="2">
        <f t="shared" si="224"/>
        <v>86.240919047619002</v>
      </c>
      <c r="DS175" s="2">
        <f t="shared" si="224"/>
        <v>103.46560504201682</v>
      </c>
      <c r="DT175" s="2">
        <f t="shared" si="224"/>
        <v>91.396914565826336</v>
      </c>
      <c r="DU175" s="2">
        <f t="shared" si="224"/>
        <v>102.41472044817927</v>
      </c>
      <c r="DV175" s="2">
        <f t="shared" si="224"/>
        <v>97.340707563025205</v>
      </c>
      <c r="DW175" s="2">
        <f t="shared" si="224"/>
        <v>91.76592633053221</v>
      </c>
      <c r="DX175" s="2">
        <f t="shared" si="224"/>
        <v>80.32320224089635</v>
      </c>
      <c r="DY175" s="2">
        <f t="shared" si="224"/>
        <v>66.520437500000014</v>
      </c>
      <c r="EA175" s="2">
        <f t="shared" si="214"/>
        <v>46.310441336780144</v>
      </c>
      <c r="EB175" s="2">
        <f t="shared" si="214"/>
        <v>44.728225123422931</v>
      </c>
      <c r="EC175" s="2">
        <f t="shared" si="214"/>
        <v>42.903440797810433</v>
      </c>
      <c r="ED175" s="2">
        <f t="shared" si="214"/>
        <v>43.744989533456447</v>
      </c>
      <c r="EE175" s="2">
        <f t="shared" si="214"/>
        <v>43.243809224184723</v>
      </c>
      <c r="EF175" s="2">
        <f t="shared" si="214"/>
        <v>43.848245249107975</v>
      </c>
      <c r="EG175" s="2">
        <f t="shared" si="214"/>
        <v>45.822724795337876</v>
      </c>
      <c r="EH175" s="2">
        <f t="shared" si="214"/>
        <v>42.426574058703899</v>
      </c>
      <c r="EI175" s="2">
        <f t="shared" si="214"/>
        <v>44.736093951587478</v>
      </c>
      <c r="EJ175" s="2">
        <f t="shared" si="214"/>
        <v>45.282197418280475</v>
      </c>
      <c r="EK175" s="2">
        <f t="shared" si="213"/>
        <v>44.580562018936426</v>
      </c>
      <c r="EL175" s="2">
        <f t="shared" si="180"/>
        <v>43.074312912607397</v>
      </c>
      <c r="EM175" s="2">
        <f t="shared" si="180"/>
        <v>43.770272752923105</v>
      </c>
      <c r="EN175" s="2">
        <f t="shared" si="180"/>
        <v>44.992419010246337</v>
      </c>
      <c r="EO175" s="2">
        <f t="shared" si="180"/>
        <v>46.924369596099851</v>
      </c>
      <c r="EQ175" s="2">
        <f t="shared" si="225"/>
        <v>46.449238023130505</v>
      </c>
      <c r="ER175" s="2">
        <f t="shared" si="225"/>
        <v>45.498177645887452</v>
      </c>
      <c r="ES175" s="2">
        <f t="shared" si="225"/>
        <v>45.02091917265264</v>
      </c>
      <c r="ET175" s="2">
        <f t="shared" si="225"/>
        <v>43.824168773200427</v>
      </c>
      <c r="EU175" s="2">
        <f t="shared" si="225"/>
        <v>43.876777338458808</v>
      </c>
      <c r="EV175" s="2">
        <f t="shared" si="225"/>
        <v>44.480262636288501</v>
      </c>
      <c r="EW175" s="2">
        <f t="shared" si="225"/>
        <v>45.74712617888305</v>
      </c>
      <c r="EX175" s="2">
        <f t="shared" si="225"/>
        <v>44.5663254770772</v>
      </c>
      <c r="EY175" s="2">
        <f t="shared" si="225"/>
        <v>44.242983008538914</v>
      </c>
      <c r="EZ175" s="2">
        <f t="shared" si="225"/>
        <v>45.959427889513961</v>
      </c>
      <c r="FA175" s="2">
        <f t="shared" si="225"/>
        <v>46.138426728167119</v>
      </c>
      <c r="FB175" s="2">
        <f t="shared" si="225"/>
        <v>44.997617368705484</v>
      </c>
      <c r="FC175" s="2">
        <f t="shared" si="225"/>
        <v>44.693857940035258</v>
      </c>
      <c r="FD175" s="2">
        <f t="shared" si="225"/>
        <v>45.452531375991676</v>
      </c>
      <c r="FE175" s="2">
        <f t="shared" si="225"/>
        <v>46.224673391380634</v>
      </c>
      <c r="FG175" s="2">
        <f t="shared" si="226"/>
        <v>0.99997128649565248</v>
      </c>
      <c r="FH175" s="2">
        <f t="shared" si="226"/>
        <v>0.99997829404861482</v>
      </c>
      <c r="FI175" s="2">
        <f t="shared" si="226"/>
        <v>0.9999721880511887</v>
      </c>
      <c r="FJ175" s="2">
        <f t="shared" si="226"/>
        <v>0.99997221818598014</v>
      </c>
      <c r="FK175" s="2">
        <f t="shared" si="226"/>
        <v>0.99997348212757819</v>
      </c>
      <c r="FL175" s="2">
        <f t="shared" si="226"/>
        <v>0.99996863553848869</v>
      </c>
      <c r="FM175" s="2">
        <f t="shared" si="226"/>
        <v>0.99997147317621515</v>
      </c>
      <c r="FN175" s="2">
        <f t="shared" si="226"/>
        <v>0.99996815516576043</v>
      </c>
      <c r="FO175" s="2">
        <f t="shared" si="226"/>
        <v>0.99997008751487448</v>
      </c>
      <c r="FP175" s="2">
        <f t="shared" si="226"/>
        <v>0.99996930186628274</v>
      </c>
      <c r="FQ175" s="2">
        <f t="shared" si="226"/>
        <v>0.99997016568134434</v>
      </c>
      <c r="FR175" s="2">
        <f t="shared" si="226"/>
        <v>0.99997307581929062</v>
      </c>
      <c r="FS175" s="2">
        <f t="shared" si="226"/>
        <v>0.99996815664220939</v>
      </c>
      <c r="FT175" s="2">
        <f t="shared" si="226"/>
        <v>0.99996556254073699</v>
      </c>
      <c r="FU175" s="2">
        <f t="shared" si="226"/>
        <v>0.99995848284980293</v>
      </c>
      <c r="FW175" s="2">
        <f t="shared" si="217"/>
        <v>0.5204045535680647</v>
      </c>
      <c r="FX175" s="2">
        <f t="shared" si="217"/>
        <v>0.53373282592017701</v>
      </c>
      <c r="FY175" s="2">
        <f t="shared" si="217"/>
        <v>0.6002563718059315</v>
      </c>
      <c r="FZ175" s="2">
        <f t="shared" si="217"/>
        <v>0.56664554639880627</v>
      </c>
      <c r="GA175" s="2">
        <f t="shared" si="217"/>
        <v>0.5582533406121083</v>
      </c>
      <c r="GB175" s="2">
        <f t="shared" si="217"/>
        <v>0.53302567040591586</v>
      </c>
      <c r="GC175" s="2">
        <f t="shared" si="217"/>
        <v>0.54713033789243215</v>
      </c>
      <c r="GD175" s="2">
        <f t="shared" si="217"/>
        <v>0.57502278426324316</v>
      </c>
      <c r="GE175" s="2">
        <f t="shared" si="217"/>
        <v>0.61387962911916938</v>
      </c>
      <c r="GF175" s="2">
        <f t="shared" si="217"/>
        <v>0.60138205737521544</v>
      </c>
      <c r="GG175" s="2">
        <f t="shared" si="217"/>
        <v>0.57482622690712504</v>
      </c>
      <c r="GH175" s="2">
        <f t="shared" si="217"/>
        <v>0.514035441948683</v>
      </c>
      <c r="GI175" s="2">
        <f t="shared" si="217"/>
        <v>0.51150574869310861</v>
      </c>
      <c r="GJ175" s="2">
        <f t="shared" si="217"/>
        <v>0.49424643970947413</v>
      </c>
      <c r="GK175" s="2">
        <f t="shared" si="217"/>
        <v>0.45934036424745034</v>
      </c>
      <c r="GM175" s="86">
        <f t="shared" si="218"/>
        <v>9.7591072862718432E-187</v>
      </c>
      <c r="GN175" s="86">
        <f t="shared" si="218"/>
        <v>2.6303667110127754E-289</v>
      </c>
      <c r="GO175" s="86">
        <f t="shared" si="218"/>
        <v>0</v>
      </c>
      <c r="GP175" s="86">
        <f t="shared" si="218"/>
        <v>0</v>
      </c>
      <c r="GQ175" s="86">
        <f t="shared" si="218"/>
        <v>0</v>
      </c>
      <c r="GR175" s="86">
        <f t="shared" si="218"/>
        <v>0</v>
      </c>
      <c r="GS175" s="86">
        <f t="shared" si="218"/>
        <v>0</v>
      </c>
      <c r="GT175" s="86">
        <f t="shared" si="218"/>
        <v>0</v>
      </c>
      <c r="GU175" s="86">
        <f t="shared" si="218"/>
        <v>0</v>
      </c>
      <c r="GV175" s="86">
        <f t="shared" si="218"/>
        <v>0</v>
      </c>
      <c r="GW175" s="86">
        <f t="shared" si="218"/>
        <v>0</v>
      </c>
      <c r="GX175" s="86">
        <f t="shared" si="218"/>
        <v>0</v>
      </c>
      <c r="GY175" s="86">
        <f t="shared" si="218"/>
        <v>4.8895957978129124E-229</v>
      </c>
      <c r="GZ175" s="86">
        <f t="shared" si="218"/>
        <v>3.2060363698490086E-225</v>
      </c>
      <c r="HA175" s="86">
        <f t="shared" si="218"/>
        <v>1.6214124044631517E-292</v>
      </c>
      <c r="HC175" s="86">
        <f t="shared" si="182"/>
        <v>3.4241062470378246E-88</v>
      </c>
      <c r="HD175" s="86">
        <f t="shared" si="182"/>
        <v>2.2131412801100381E-177</v>
      </c>
      <c r="HE175" s="86">
        <f t="shared" si="182"/>
        <v>8.9936746477597087E-237</v>
      </c>
      <c r="HF175" s="86">
        <f t="shared" si="181"/>
        <v>0</v>
      </c>
      <c r="HG175" s="86">
        <f t="shared" si="181"/>
        <v>0</v>
      </c>
      <c r="HH175" s="86">
        <f t="shared" si="181"/>
        <v>0</v>
      </c>
      <c r="HI175" s="86">
        <f t="shared" si="181"/>
        <v>3.1064539408060442E-220</v>
      </c>
      <c r="HJ175" s="86">
        <f t="shared" si="181"/>
        <v>5.1260593505197406E-263</v>
      </c>
      <c r="HK175" s="86">
        <f t="shared" si="181"/>
        <v>1.0676406367799507E-287</v>
      </c>
      <c r="HL175" s="86">
        <f t="shared" si="181"/>
        <v>1.1881784375841437E-252</v>
      </c>
      <c r="HM175" s="86">
        <f t="shared" si="181"/>
        <v>4.3899056670105182E-250</v>
      </c>
      <c r="HN175" s="86">
        <f t="shared" si="181"/>
        <v>4.9993989699663709E-258</v>
      </c>
      <c r="HO175" s="86">
        <f t="shared" si="227"/>
        <v>3.9387278944093183E-137</v>
      </c>
      <c r="HP175" s="86">
        <f t="shared" si="227"/>
        <v>1.184984711789061E-157</v>
      </c>
      <c r="HQ175" s="86">
        <f t="shared" si="227"/>
        <v>0</v>
      </c>
      <c r="HS175" s="86">
        <f t="shared" si="219"/>
        <v>8.534076883405993E-19</v>
      </c>
      <c r="HT175" s="86">
        <f t="shared" si="219"/>
        <v>9.4144372678053185E-14</v>
      </c>
      <c r="HU175" s="86">
        <f t="shared" si="219"/>
        <v>1.1108593011446985E-18</v>
      </c>
      <c r="HV175" s="86">
        <f t="shared" si="219"/>
        <v>2.4370787631339024E-20</v>
      </c>
      <c r="HW175" s="86">
        <f t="shared" si="219"/>
        <v>5.9956341262219115E-20</v>
      </c>
      <c r="HX175" s="86">
        <f t="shared" si="219"/>
        <v>4.4802779595730681E-20</v>
      </c>
      <c r="HY175" s="86">
        <f t="shared" si="219"/>
        <v>4.5681312261559548E-22</v>
      </c>
      <c r="HZ175" s="86">
        <f t="shared" si="219"/>
        <v>7.6795329981375252E-24</v>
      </c>
      <c r="IA175" s="86">
        <f t="shared" si="219"/>
        <v>1.6250802230834612E-26</v>
      </c>
      <c r="IB175" s="86">
        <f t="shared" si="219"/>
        <v>7.2700945532430587E-26</v>
      </c>
      <c r="IC175" s="86">
        <f t="shared" si="219"/>
        <v>8.6170881071482135E-24</v>
      </c>
      <c r="ID175" s="86">
        <f t="shared" si="219"/>
        <v>1.1554786627280154E-16</v>
      </c>
      <c r="IE175" s="86">
        <f t="shared" si="219"/>
        <v>1.4289027739103884E-20</v>
      </c>
      <c r="IF175" s="86">
        <f t="shared" si="219"/>
        <v>1.758007315475649E-18</v>
      </c>
      <c r="IG175" s="86">
        <f t="shared" si="219"/>
        <v>1.0216483142028263E-15</v>
      </c>
      <c r="II175" s="86">
        <f t="shared" si="220"/>
        <v>0.51821604942639188</v>
      </c>
      <c r="IJ175" s="86">
        <f t="shared" si="220"/>
        <v>0.51852086792560714</v>
      </c>
      <c r="IK175" s="86">
        <f t="shared" si="220"/>
        <v>0.39988849640005608</v>
      </c>
      <c r="IL175" s="86">
        <f t="shared" si="220"/>
        <v>0.47225214278780708</v>
      </c>
      <c r="IM175" s="86">
        <f t="shared" si="220"/>
        <v>0.48745302118144551</v>
      </c>
      <c r="IN175" s="86">
        <f t="shared" si="220"/>
        <v>0.51637828395295948</v>
      </c>
      <c r="IO175" s="86">
        <f t="shared" si="220"/>
        <v>0.50081479064998469</v>
      </c>
      <c r="IP175" s="86">
        <f t="shared" si="220"/>
        <v>0.43444391666880949</v>
      </c>
      <c r="IQ175" s="86">
        <f t="shared" si="220"/>
        <v>0.30216999146944223</v>
      </c>
      <c r="IR175" s="86">
        <f t="shared" si="220"/>
        <v>0.34578888685758397</v>
      </c>
      <c r="IS175" s="86">
        <f t="shared" si="220"/>
        <v>0.43591069398882726</v>
      </c>
      <c r="IT175" s="86">
        <f t="shared" si="220"/>
        <v>0.51466570986444504</v>
      </c>
      <c r="IU175" s="86">
        <f t="shared" si="220"/>
        <v>0.513928414244613</v>
      </c>
      <c r="IV175" s="86">
        <f t="shared" si="220"/>
        <v>0.48617169161504842</v>
      </c>
      <c r="IW175" s="86">
        <f t="shared" si="220"/>
        <v>0.39591965321342859</v>
      </c>
      <c r="IY175" s="86">
        <f t="shared" si="221"/>
        <v>0.51821604942639188</v>
      </c>
      <c r="IZ175" s="86">
        <f t="shared" si="221"/>
        <v>0.51852086792570129</v>
      </c>
      <c r="JA175" s="86">
        <f t="shared" si="221"/>
        <v>0.39988849640005608</v>
      </c>
      <c r="JB175" s="86">
        <f t="shared" si="221"/>
        <v>0.47225214278780708</v>
      </c>
      <c r="JC175" s="86">
        <f t="shared" si="221"/>
        <v>0.48745302118144551</v>
      </c>
      <c r="JD175" s="86">
        <f t="shared" si="221"/>
        <v>0.51637828395295948</v>
      </c>
      <c r="JE175" s="86">
        <f t="shared" si="221"/>
        <v>0.50081479064998469</v>
      </c>
      <c r="JF175" s="86">
        <f t="shared" si="221"/>
        <v>0.43444391666880949</v>
      </c>
      <c r="JG175" s="86">
        <f t="shared" si="221"/>
        <v>0.30216999146944223</v>
      </c>
      <c r="JH175" s="86">
        <f t="shared" si="221"/>
        <v>0.34578888685758397</v>
      </c>
      <c r="JI175" s="86">
        <f t="shared" si="221"/>
        <v>0.43591069398882726</v>
      </c>
      <c r="JJ175" s="86">
        <f t="shared" si="221"/>
        <v>0.51466570986444515</v>
      </c>
      <c r="JK175" s="86">
        <f t="shared" si="221"/>
        <v>0.513928414244613</v>
      </c>
      <c r="JL175" s="86">
        <f t="shared" si="221"/>
        <v>0.48617169161504842</v>
      </c>
      <c r="JM175" s="86">
        <f t="shared" si="221"/>
        <v>0.39591965321342959</v>
      </c>
    </row>
    <row r="176" spans="2:273" x14ac:dyDescent="0.25">
      <c r="B176" s="2">
        <v>149</v>
      </c>
      <c r="C176" s="37">
        <v>48.04</v>
      </c>
      <c r="D176" s="37">
        <v>44.22</v>
      </c>
      <c r="E176" s="37">
        <v>43.627000000000002</v>
      </c>
      <c r="F176" s="37">
        <v>43.491999999999997</v>
      </c>
      <c r="G176" s="37">
        <v>44.271000000000001</v>
      </c>
      <c r="H176" s="37">
        <v>45.61</v>
      </c>
      <c r="I176" s="37">
        <v>49.305</v>
      </c>
      <c r="J176" s="37">
        <v>43.542000000000002</v>
      </c>
      <c r="K176" s="37">
        <v>45.3</v>
      </c>
      <c r="L176" s="37">
        <v>46.017000000000003</v>
      </c>
      <c r="M176" s="37">
        <v>49.683</v>
      </c>
      <c r="N176" s="37">
        <v>48.45</v>
      </c>
      <c r="O176" s="37">
        <v>51.55</v>
      </c>
      <c r="P176" s="37">
        <v>61.866999999999997</v>
      </c>
      <c r="Q176" s="37">
        <v>82.283000000000001</v>
      </c>
      <c r="S176" s="4">
        <f t="shared" si="222"/>
        <v>46.521658430521306</v>
      </c>
      <c r="T176" s="4">
        <f t="shared" si="222"/>
        <v>45.217732929383374</v>
      </c>
      <c r="U176" s="4">
        <f t="shared" si="222"/>
        <v>44.282445999090399</v>
      </c>
      <c r="V176" s="4">
        <f t="shared" si="222"/>
        <v>44.501886951050764</v>
      </c>
      <c r="W176" s="4">
        <f t="shared" si="222"/>
        <v>45.000408979082607</v>
      </c>
      <c r="X176" s="4">
        <f t="shared" si="222"/>
        <v>46.904167103302036</v>
      </c>
      <c r="Y176" s="4">
        <f t="shared" si="222"/>
        <v>48.398592625298321</v>
      </c>
      <c r="Z176" s="4">
        <f t="shared" si="222"/>
        <v>44.967321198111811</v>
      </c>
      <c r="AA176" s="4">
        <f t="shared" si="222"/>
        <v>44.600385494014475</v>
      </c>
      <c r="AB176" s="4">
        <f t="shared" si="222"/>
        <v>46.132127157365851</v>
      </c>
      <c r="AC176" s="4">
        <f t="shared" si="222"/>
        <v>46.9510259774204</v>
      </c>
      <c r="AD176" s="4">
        <f t="shared" si="222"/>
        <v>50.827818523236616</v>
      </c>
      <c r="AE176" s="4">
        <f t="shared" si="222"/>
        <v>51.801451586390058</v>
      </c>
      <c r="AF176" s="4">
        <f t="shared" si="222"/>
        <v>58.908253069602452</v>
      </c>
      <c r="AG176" s="4">
        <f t="shared" si="222"/>
        <v>82.690098784887326</v>
      </c>
      <c r="AI176" s="4">
        <f t="shared" si="223"/>
        <v>1.518341569478693</v>
      </c>
      <c r="AJ176" s="4">
        <f t="shared" si="223"/>
        <v>-0.99773292938337477</v>
      </c>
      <c r="AK176" s="4">
        <f t="shared" si="223"/>
        <v>-0.65544599909039647</v>
      </c>
      <c r="AL176" s="4">
        <f t="shared" si="223"/>
        <v>-1.0098869510507669</v>
      </c>
      <c r="AM176" s="4">
        <f t="shared" si="223"/>
        <v>-0.72940897908260638</v>
      </c>
      <c r="AN176" s="4">
        <f t="shared" si="223"/>
        <v>-1.294167103302037</v>
      </c>
      <c r="AO176" s="4">
        <f t="shared" si="223"/>
        <v>0.9064073747016792</v>
      </c>
      <c r="AP176" s="4">
        <f t="shared" si="223"/>
        <v>-1.4253211981118099</v>
      </c>
      <c r="AQ176" s="4">
        <f t="shared" si="223"/>
        <v>0.69961450598552233</v>
      </c>
      <c r="AR176" s="4">
        <f t="shared" si="223"/>
        <v>-0.11512715736584767</v>
      </c>
      <c r="AS176" s="4">
        <f t="shared" si="223"/>
        <v>2.7319740225795996</v>
      </c>
      <c r="AT176" s="4">
        <f t="shared" si="223"/>
        <v>-2.3778185232366127</v>
      </c>
      <c r="AU176" s="4">
        <f t="shared" si="223"/>
        <v>-0.25145158639006127</v>
      </c>
      <c r="AV176" s="4">
        <f t="shared" si="223"/>
        <v>2.9587469303975453</v>
      </c>
      <c r="AW176" s="4">
        <f t="shared" si="223"/>
        <v>-0.40709878488732443</v>
      </c>
      <c r="AY176" s="2">
        <f t="shared" si="215"/>
        <v>46.252205725946311</v>
      </c>
      <c r="AZ176" s="2">
        <f t="shared" si="215"/>
        <v>45.013680324374349</v>
      </c>
      <c r="BA176" s="2">
        <f t="shared" si="215"/>
        <v>44.024976994256647</v>
      </c>
      <c r="BB176" s="2">
        <f t="shared" si="215"/>
        <v>43.61818460505495</v>
      </c>
      <c r="BC176" s="2">
        <f t="shared" si="215"/>
        <v>43.440877273264626</v>
      </c>
      <c r="BD176" s="2">
        <f t="shared" si="215"/>
        <v>44.005471020240527</v>
      </c>
      <c r="BE176" s="2">
        <f t="shared" si="215"/>
        <v>45.617140047381596</v>
      </c>
      <c r="BF176" s="2">
        <f t="shared" si="215"/>
        <v>43.51535032848679</v>
      </c>
      <c r="BG176" s="2">
        <f t="shared" si="215"/>
        <v>44.271519382652826</v>
      </c>
      <c r="BH176" s="2">
        <f t="shared" si="215"/>
        <v>45.544990614080781</v>
      </c>
      <c r="BI176" s="2">
        <f t="shared" si="215"/>
        <v>45.319351514676647</v>
      </c>
      <c r="BJ176" s="2">
        <f t="shared" si="215"/>
        <v>43.926434612693463</v>
      </c>
      <c r="BK176" s="2">
        <f t="shared" si="215"/>
        <v>44.104744502534999</v>
      </c>
      <c r="BL176" s="2">
        <f t="shared" si="215"/>
        <v>45.102299876579359</v>
      </c>
      <c r="BM176" s="2">
        <f t="shared" si="215"/>
        <v>46.487253000608625</v>
      </c>
      <c r="BO176" s="2" t="str">
        <f t="shared" si="183"/>
        <v/>
      </c>
      <c r="BP176" s="2" t="str">
        <f t="shared" si="184"/>
        <v/>
      </c>
      <c r="BQ176" s="2" t="str">
        <f t="shared" si="185"/>
        <v/>
      </c>
      <c r="BR176" s="2" t="str">
        <f t="shared" si="186"/>
        <v/>
      </c>
      <c r="BS176" s="2" t="str">
        <f t="shared" si="187"/>
        <v/>
      </c>
      <c r="BT176" s="2" t="str">
        <f t="shared" si="188"/>
        <v/>
      </c>
      <c r="BU176" s="2" t="str">
        <f t="shared" si="189"/>
        <v/>
      </c>
      <c r="BV176" s="2" t="str">
        <f t="shared" si="190"/>
        <v/>
      </c>
      <c r="BW176" s="2" t="str">
        <f t="shared" si="191"/>
        <v/>
      </c>
      <c r="BX176" s="2" t="str">
        <f t="shared" si="192"/>
        <v/>
      </c>
      <c r="BY176" s="2" t="str">
        <f t="shared" si="193"/>
        <v/>
      </c>
      <c r="BZ176" s="2" t="str">
        <f t="shared" si="194"/>
        <v/>
      </c>
      <c r="CA176" s="2" t="str">
        <f t="shared" si="195"/>
        <v/>
      </c>
      <c r="CB176" s="2" t="str">
        <f t="shared" si="196"/>
        <v/>
      </c>
      <c r="CC176" s="2" t="str">
        <f t="shared" si="197"/>
        <v/>
      </c>
      <c r="CE176" s="2" t="str">
        <f t="shared" si="216"/>
        <v/>
      </c>
      <c r="CF176" s="2" t="str">
        <f t="shared" si="216"/>
        <v/>
      </c>
      <c r="CG176" s="2" t="str">
        <f t="shared" si="216"/>
        <v/>
      </c>
      <c r="CH176" s="2" t="str">
        <f t="shared" si="216"/>
        <v/>
      </c>
      <c r="CI176" s="2" t="str">
        <f t="shared" si="216"/>
        <v/>
      </c>
      <c r="CJ176" s="2" t="str">
        <f t="shared" si="216"/>
        <v/>
      </c>
      <c r="CK176" s="2" t="str">
        <f t="shared" si="216"/>
        <v/>
      </c>
      <c r="CL176" s="2" t="str">
        <f t="shared" si="216"/>
        <v/>
      </c>
      <c r="CM176" s="2" t="str">
        <f t="shared" si="216"/>
        <v/>
      </c>
      <c r="CN176" s="2" t="str">
        <f t="shared" si="216"/>
        <v/>
      </c>
      <c r="CO176" s="2" t="str">
        <f t="shared" si="216"/>
        <v/>
      </c>
      <c r="CP176" s="2" t="str">
        <f t="shared" si="216"/>
        <v/>
      </c>
      <c r="CQ176" s="2" t="str">
        <f t="shared" si="216"/>
        <v/>
      </c>
      <c r="CR176" s="2" t="str">
        <f t="shared" si="216"/>
        <v/>
      </c>
      <c r="CS176" s="2" t="str">
        <f t="shared" si="216"/>
        <v/>
      </c>
      <c r="CU176" s="2" t="str">
        <f t="shared" si="198"/>
        <v/>
      </c>
      <c r="CV176" s="2" t="str">
        <f t="shared" si="199"/>
        <v/>
      </c>
      <c r="CW176" s="2" t="str">
        <f t="shared" si="200"/>
        <v/>
      </c>
      <c r="CX176" s="2" t="str">
        <f t="shared" si="201"/>
        <v/>
      </c>
      <c r="CY176" s="2" t="str">
        <f t="shared" si="202"/>
        <v/>
      </c>
      <c r="CZ176" s="2" t="str">
        <f t="shared" si="203"/>
        <v/>
      </c>
      <c r="DA176" s="2" t="str">
        <f t="shared" si="204"/>
        <v/>
      </c>
      <c r="DB176" s="2" t="str">
        <f t="shared" si="205"/>
        <v/>
      </c>
      <c r="DC176" s="2" t="str">
        <f t="shared" si="206"/>
        <v/>
      </c>
      <c r="DD176" s="2" t="str">
        <f t="shared" si="207"/>
        <v/>
      </c>
      <c r="DE176" s="2" t="str">
        <f t="shared" si="208"/>
        <v/>
      </c>
      <c r="DF176" s="2" t="str">
        <f t="shared" si="209"/>
        <v/>
      </c>
      <c r="DG176" s="2" t="str">
        <f t="shared" si="210"/>
        <v/>
      </c>
      <c r="DH176" s="2" t="str">
        <f t="shared" si="211"/>
        <v/>
      </c>
      <c r="DI176" s="2" t="str">
        <f t="shared" si="212"/>
        <v/>
      </c>
      <c r="DK176" s="2">
        <f t="shared" si="224"/>
        <v>108.1520550038197</v>
      </c>
      <c r="DL176" s="2">
        <f t="shared" si="224"/>
        <v>107.44291532258063</v>
      </c>
      <c r="DM176" s="2">
        <f t="shared" si="224"/>
        <v>106.66908708938121</v>
      </c>
      <c r="DN176" s="2">
        <f t="shared" si="224"/>
        <v>103.0292490450726</v>
      </c>
      <c r="DO176" s="2">
        <f t="shared" si="224"/>
        <v>96.133005570409978</v>
      </c>
      <c r="DP176" s="2">
        <f t="shared" si="224"/>
        <v>83.627900840336125</v>
      </c>
      <c r="DQ176" s="2">
        <f t="shared" si="224"/>
        <v>98.828598166539336</v>
      </c>
      <c r="DR176" s="2">
        <f t="shared" si="224"/>
        <v>86.391799999999961</v>
      </c>
      <c r="DS176" s="2">
        <f t="shared" si="224"/>
        <v>103.7491411764706</v>
      </c>
      <c r="DT176" s="2">
        <f t="shared" si="224"/>
        <v>91.588141176470586</v>
      </c>
      <c r="DU176" s="2">
        <f t="shared" si="224"/>
        <v>102.67290588235294</v>
      </c>
      <c r="DV176" s="2">
        <f t="shared" si="224"/>
        <v>97.558008403361328</v>
      </c>
      <c r="DW176" s="2">
        <f t="shared" si="224"/>
        <v>91.968584873949581</v>
      </c>
      <c r="DX176" s="2">
        <f t="shared" si="224"/>
        <v>80.474157422969171</v>
      </c>
      <c r="DY176" s="2">
        <f t="shared" si="224"/>
        <v>66.592210227272744</v>
      </c>
      <c r="EA176" s="2">
        <f t="shared" si="214"/>
        <v>46.173207711713957</v>
      </c>
      <c r="EB176" s="2">
        <f t="shared" si="214"/>
        <v>44.575123038946785</v>
      </c>
      <c r="EC176" s="2">
        <f t="shared" si="214"/>
        <v>42.679141479866054</v>
      </c>
      <c r="ED176" s="2">
        <f t="shared" si="214"/>
        <v>43.568904136855721</v>
      </c>
      <c r="EE176" s="2">
        <f t="shared" si="214"/>
        <v>43.064126219878673</v>
      </c>
      <c r="EF176" s="2">
        <f t="shared" si="214"/>
        <v>43.645591232264501</v>
      </c>
      <c r="EG176" s="2">
        <f t="shared" si="214"/>
        <v>45.65998642985987</v>
      </c>
      <c r="EH176" s="2">
        <f t="shared" si="214"/>
        <v>42.208832692057825</v>
      </c>
      <c r="EI176" s="2">
        <f t="shared" si="214"/>
        <v>44.589767746004519</v>
      </c>
      <c r="EJ176" s="2">
        <f t="shared" si="214"/>
        <v>45.112867323587366</v>
      </c>
      <c r="EK176" s="2">
        <f t="shared" si="213"/>
        <v>44.367363432607377</v>
      </c>
      <c r="EL176" s="2">
        <f t="shared" si="180"/>
        <v>42.869729716579485</v>
      </c>
      <c r="EM176" s="2">
        <f t="shared" si="180"/>
        <v>43.598348584713989</v>
      </c>
      <c r="EN176" s="2">
        <f t="shared" si="180"/>
        <v>44.85803706126007</v>
      </c>
      <c r="EO176" s="2">
        <f t="shared" si="180"/>
        <v>46.830283409282032</v>
      </c>
      <c r="EQ176" s="2">
        <f t="shared" si="225"/>
        <v>46.315615778741879</v>
      </c>
      <c r="ER176" s="2">
        <f t="shared" si="225"/>
        <v>45.360855778483582</v>
      </c>
      <c r="ES176" s="2">
        <f t="shared" si="225"/>
        <v>44.839772091948021</v>
      </c>
      <c r="ET176" s="2">
        <f t="shared" si="225"/>
        <v>43.649999376885575</v>
      </c>
      <c r="EU176" s="2">
        <f t="shared" si="225"/>
        <v>43.710559578848837</v>
      </c>
      <c r="EV176" s="2">
        <f t="shared" si="225"/>
        <v>44.290956227152797</v>
      </c>
      <c r="EW176" s="2">
        <f t="shared" si="225"/>
        <v>45.582368334368169</v>
      </c>
      <c r="EX176" s="2">
        <f t="shared" si="225"/>
        <v>44.393837061175589</v>
      </c>
      <c r="EY176" s="2">
        <f t="shared" si="225"/>
        <v>44.086419662832455</v>
      </c>
      <c r="EZ176" s="2">
        <f t="shared" si="225"/>
        <v>45.804127450490242</v>
      </c>
      <c r="FA176" s="2">
        <f t="shared" si="225"/>
        <v>45.958881724831301</v>
      </c>
      <c r="FB176" s="2">
        <f t="shared" si="225"/>
        <v>44.835032222967257</v>
      </c>
      <c r="FC176" s="2">
        <f t="shared" si="225"/>
        <v>44.54317772975925</v>
      </c>
      <c r="FD176" s="2">
        <f t="shared" si="225"/>
        <v>45.328094236354964</v>
      </c>
      <c r="FE176" s="2">
        <f t="shared" si="225"/>
        <v>46.117469120563797</v>
      </c>
      <c r="FG176" s="2">
        <f t="shared" si="226"/>
        <v>0.999973812906638</v>
      </c>
      <c r="FH176" s="2">
        <f t="shared" si="226"/>
        <v>0.9999802038992498</v>
      </c>
      <c r="FI176" s="2">
        <f t="shared" si="226"/>
        <v>0.99997463513914886</v>
      </c>
      <c r="FJ176" s="2">
        <f t="shared" si="226"/>
        <v>0.99997466262253976</v>
      </c>
      <c r="FK176" s="2">
        <f t="shared" si="226"/>
        <v>0.99997581535648494</v>
      </c>
      <c r="FL176" s="2">
        <f t="shared" si="226"/>
        <v>0.99997139519218947</v>
      </c>
      <c r="FM176" s="2">
        <f t="shared" si="226"/>
        <v>0.99997398316219221</v>
      </c>
      <c r="FN176" s="2">
        <f t="shared" si="226"/>
        <v>0.9999709570846177</v>
      </c>
      <c r="FO176" s="2">
        <f t="shared" si="226"/>
        <v>0.99997271941753163</v>
      </c>
      <c r="FP176" s="2">
        <f t="shared" si="226"/>
        <v>0.99997200289367871</v>
      </c>
      <c r="FQ176" s="2">
        <f t="shared" si="226"/>
        <v>0.99997279070657419</v>
      </c>
      <c r="FR176" s="2">
        <f t="shared" si="226"/>
        <v>0.99997544479718015</v>
      </c>
      <c r="FS176" s="2">
        <f t="shared" si="226"/>
        <v>0.99997095843116279</v>
      </c>
      <c r="FT176" s="2">
        <f t="shared" si="226"/>
        <v>0.99996859256870385</v>
      </c>
      <c r="FU176" s="2">
        <f t="shared" si="226"/>
        <v>0.99996213577068083</v>
      </c>
      <c r="FW176" s="2">
        <f t="shared" si="217"/>
        <v>0.5433327618770134</v>
      </c>
      <c r="FX176" s="2">
        <f t="shared" si="217"/>
        <v>0.55656678953632333</v>
      </c>
      <c r="FY176" s="2">
        <f t="shared" si="217"/>
        <v>0.62213893055466063</v>
      </c>
      <c r="FZ176" s="2">
        <f t="shared" si="217"/>
        <v>0.5891085466765511</v>
      </c>
      <c r="GA176" s="2">
        <f t="shared" si="217"/>
        <v>0.58082955690169713</v>
      </c>
      <c r="GB176" s="2">
        <f t="shared" si="217"/>
        <v>0.55586544751464151</v>
      </c>
      <c r="GC176" s="2">
        <f t="shared" si="217"/>
        <v>0.56983698641532909</v>
      </c>
      <c r="GD176" s="2">
        <f t="shared" si="217"/>
        <v>0.59736010265970663</v>
      </c>
      <c r="GE176" s="2">
        <f t="shared" si="217"/>
        <v>0.63546932274299661</v>
      </c>
      <c r="GF176" s="2">
        <f t="shared" si="217"/>
        <v>0.62324167204652758</v>
      </c>
      <c r="GG176" s="2">
        <f t="shared" si="217"/>
        <v>0.59716663898870403</v>
      </c>
      <c r="GH176" s="2">
        <f t="shared" si="217"/>
        <v>0.53699723625688234</v>
      </c>
      <c r="GI176" s="2">
        <f t="shared" si="217"/>
        <v>0.53447882394647994</v>
      </c>
      <c r="GJ176" s="2">
        <f t="shared" si="217"/>
        <v>0.51726516974644476</v>
      </c>
      <c r="GK176" s="2">
        <f t="shared" si="217"/>
        <v>0.48228365261926226</v>
      </c>
      <c r="GM176" s="86">
        <f t="shared" si="218"/>
        <v>9.7649012535590165E-191</v>
      </c>
      <c r="GN176" s="86">
        <f t="shared" si="218"/>
        <v>1.5854140995737554E-295</v>
      </c>
      <c r="GO176" s="86">
        <f t="shared" si="218"/>
        <v>0</v>
      </c>
      <c r="GP176" s="86">
        <f t="shared" si="218"/>
        <v>0</v>
      </c>
      <c r="GQ176" s="86">
        <f t="shared" si="218"/>
        <v>0</v>
      </c>
      <c r="GR176" s="86">
        <f t="shared" si="218"/>
        <v>0</v>
      </c>
      <c r="GS176" s="86">
        <f t="shared" si="218"/>
        <v>0</v>
      </c>
      <c r="GT176" s="86">
        <f t="shared" si="218"/>
        <v>0</v>
      </c>
      <c r="GU176" s="86">
        <f t="shared" si="218"/>
        <v>0</v>
      </c>
      <c r="GV176" s="86">
        <f t="shared" si="218"/>
        <v>0</v>
      </c>
      <c r="GW176" s="86">
        <f t="shared" si="218"/>
        <v>0</v>
      </c>
      <c r="GX176" s="86">
        <f t="shared" si="218"/>
        <v>0</v>
      </c>
      <c r="GY176" s="86">
        <f t="shared" si="218"/>
        <v>6.4019526575412394E-234</v>
      </c>
      <c r="GZ176" s="86">
        <f t="shared" si="218"/>
        <v>6.0973344053319088E-230</v>
      </c>
      <c r="HA176" s="86">
        <f t="shared" si="218"/>
        <v>1.0787232148607006E-298</v>
      </c>
      <c r="HC176" s="86">
        <f t="shared" si="182"/>
        <v>1.0723827732425726E-90</v>
      </c>
      <c r="HD176" s="86">
        <f t="shared" si="182"/>
        <v>1.9971825099599937E-182</v>
      </c>
      <c r="HE176" s="86">
        <f t="shared" si="182"/>
        <v>1.7951480493634601E-243</v>
      </c>
      <c r="HF176" s="86">
        <f t="shared" si="181"/>
        <v>0</v>
      </c>
      <c r="HG176" s="86">
        <f t="shared" si="181"/>
        <v>0</v>
      </c>
      <c r="HH176" s="86">
        <f t="shared" si="181"/>
        <v>0</v>
      </c>
      <c r="HI176" s="86">
        <f t="shared" si="181"/>
        <v>1.8446040730099393E-226</v>
      </c>
      <c r="HJ176" s="86">
        <f t="shared" si="181"/>
        <v>1.8119021051464278E-270</v>
      </c>
      <c r="HK176" s="86">
        <f t="shared" si="181"/>
        <v>1.0837760726768898E-295</v>
      </c>
      <c r="HL176" s="86">
        <f t="shared" si="181"/>
        <v>1.0425145645505066E-259</v>
      </c>
      <c r="HM176" s="86">
        <f t="shared" si="181"/>
        <v>3.9131831260036023E-257</v>
      </c>
      <c r="HN176" s="86">
        <f t="shared" si="181"/>
        <v>1.8667441669815723E-265</v>
      </c>
      <c r="HO176" s="86">
        <f t="shared" si="227"/>
        <v>4.7253696962687743E-141</v>
      </c>
      <c r="HP176" s="86">
        <f t="shared" si="227"/>
        <v>4.3588579552740488E-162</v>
      </c>
      <c r="HQ176" s="86">
        <f t="shared" si="227"/>
        <v>0</v>
      </c>
      <c r="HS176" s="86">
        <f t="shared" si="219"/>
        <v>6.1569129793363743E-20</v>
      </c>
      <c r="HT176" s="86">
        <f t="shared" si="219"/>
        <v>1.5068652372545184E-14</v>
      </c>
      <c r="HU176" s="86">
        <f t="shared" si="219"/>
        <v>9.9836855310594535E-20</v>
      </c>
      <c r="HV176" s="86">
        <f t="shared" si="219"/>
        <v>1.6764435083602393E-21</v>
      </c>
      <c r="HW176" s="86">
        <f t="shared" si="219"/>
        <v>4.1108509338228359E-21</v>
      </c>
      <c r="HX176" s="86">
        <f t="shared" si="219"/>
        <v>2.7830034193142091E-21</v>
      </c>
      <c r="HY176" s="86">
        <f t="shared" si="219"/>
        <v>2.2758186145496452E-23</v>
      </c>
      <c r="HZ176" s="86">
        <f t="shared" si="219"/>
        <v>3.130480856721577E-25</v>
      </c>
      <c r="IA176" s="86">
        <f t="shared" si="219"/>
        <v>5.3492965008434343E-28</v>
      </c>
      <c r="IB176" s="86">
        <f t="shared" si="219"/>
        <v>2.4985485436065954E-27</v>
      </c>
      <c r="IC176" s="86">
        <f t="shared" si="219"/>
        <v>3.5730253212460278E-25</v>
      </c>
      <c r="ID176" s="86">
        <f t="shared" si="219"/>
        <v>1.139650680241443E-17</v>
      </c>
      <c r="IE176" s="86">
        <f t="shared" si="219"/>
        <v>7.6720624551657183E-22</v>
      </c>
      <c r="IF176" s="86">
        <f t="shared" si="219"/>
        <v>1.2350367158210837E-19</v>
      </c>
      <c r="IG176" s="86">
        <f t="shared" si="219"/>
        <v>9.1393014404275766E-17</v>
      </c>
      <c r="II176" s="86">
        <f t="shared" si="220"/>
        <v>0.50847035160284737</v>
      </c>
      <c r="IJ176" s="86">
        <f t="shared" si="220"/>
        <v>0.50445433637296622</v>
      </c>
      <c r="IK176" s="86">
        <f t="shared" si="220"/>
        <v>0.33574528723502051</v>
      </c>
      <c r="IL176" s="86">
        <f t="shared" si="220"/>
        <v>0.41575380452861876</v>
      </c>
      <c r="IM176" s="86">
        <f t="shared" si="220"/>
        <v>0.43604485205355586</v>
      </c>
      <c r="IN176" s="86">
        <f t="shared" si="220"/>
        <v>0.48847056301018876</v>
      </c>
      <c r="IO176" s="86">
        <f t="shared" si="220"/>
        <v>0.45353165956399699</v>
      </c>
      <c r="IP176" s="86">
        <f t="shared" si="220"/>
        <v>0.3628593930987995</v>
      </c>
      <c r="IQ176" s="86">
        <f t="shared" si="220"/>
        <v>0.2292675000279682</v>
      </c>
      <c r="IR176" s="86">
        <f t="shared" si="220"/>
        <v>0.26980807409004987</v>
      </c>
      <c r="IS176" s="86">
        <f t="shared" si="220"/>
        <v>0.36486548111971262</v>
      </c>
      <c r="IT176" s="86">
        <f t="shared" si="220"/>
        <v>0.51577257715178948</v>
      </c>
      <c r="IU176" s="86">
        <f t="shared" si="220"/>
        <v>0.51460816905271856</v>
      </c>
      <c r="IV176" s="86">
        <f t="shared" si="220"/>
        <v>0.53233073308105006</v>
      </c>
      <c r="IW176" s="86">
        <f t="shared" si="220"/>
        <v>0.4599537179940264</v>
      </c>
      <c r="IY176" s="86">
        <f t="shared" si="221"/>
        <v>0.50847035160284737</v>
      </c>
      <c r="IZ176" s="86">
        <f t="shared" si="221"/>
        <v>0.50445433637298132</v>
      </c>
      <c r="JA176" s="86">
        <f t="shared" si="221"/>
        <v>0.33574528723502051</v>
      </c>
      <c r="JB176" s="86">
        <f t="shared" si="221"/>
        <v>0.41575380452861876</v>
      </c>
      <c r="JC176" s="86">
        <f t="shared" si="221"/>
        <v>0.43604485205355586</v>
      </c>
      <c r="JD176" s="86">
        <f t="shared" si="221"/>
        <v>0.48847056301018876</v>
      </c>
      <c r="JE176" s="86">
        <f t="shared" si="221"/>
        <v>0.45353165956399699</v>
      </c>
      <c r="JF176" s="86">
        <f t="shared" si="221"/>
        <v>0.3628593930987995</v>
      </c>
      <c r="JG176" s="86">
        <f t="shared" si="221"/>
        <v>0.2292675000279682</v>
      </c>
      <c r="JH176" s="86">
        <f t="shared" si="221"/>
        <v>0.26980807409004987</v>
      </c>
      <c r="JI176" s="86">
        <f t="shared" si="221"/>
        <v>0.36486548111971262</v>
      </c>
      <c r="JJ176" s="86">
        <f t="shared" si="221"/>
        <v>0.51577257715178948</v>
      </c>
      <c r="JK176" s="86">
        <f t="shared" si="221"/>
        <v>0.51460816905271856</v>
      </c>
      <c r="JL176" s="86">
        <f t="shared" si="221"/>
        <v>0.53233073308105006</v>
      </c>
      <c r="JM176" s="86">
        <f t="shared" si="221"/>
        <v>0.45995371799402651</v>
      </c>
    </row>
    <row r="177" spans="2:273" x14ac:dyDescent="0.25">
      <c r="B177" s="2">
        <v>150</v>
      </c>
      <c r="C177" s="37">
        <v>45.28</v>
      </c>
      <c r="D177" s="37">
        <v>45.017000000000003</v>
      </c>
      <c r="E177" s="37">
        <v>43.78</v>
      </c>
      <c r="F177" s="37">
        <v>41.914999999999999</v>
      </c>
      <c r="G177" s="37">
        <v>43.762999999999998</v>
      </c>
      <c r="H177" s="37">
        <v>45.237000000000002</v>
      </c>
      <c r="I177" s="37">
        <v>45.22</v>
      </c>
      <c r="J177" s="37">
        <v>45.746000000000002</v>
      </c>
      <c r="K177" s="37">
        <v>44.167000000000002</v>
      </c>
      <c r="L177" s="37">
        <v>47.616999999999997</v>
      </c>
      <c r="M177" s="37">
        <v>44.033000000000001</v>
      </c>
      <c r="N177" s="37">
        <v>47.883000000000003</v>
      </c>
      <c r="O177" s="37">
        <v>49.95</v>
      </c>
      <c r="P177" s="37">
        <v>54.667000000000002</v>
      </c>
      <c r="Q177" s="37">
        <v>80.216999999999999</v>
      </c>
      <c r="S177" s="4">
        <f t="shared" si="222"/>
        <v>46.306994649491784</v>
      </c>
      <c r="T177" s="4">
        <f t="shared" si="222"/>
        <v>45.037566769806276</v>
      </c>
      <c r="U177" s="4">
        <f t="shared" si="222"/>
        <v>44.014938257362019</v>
      </c>
      <c r="V177" s="4">
        <f t="shared" si="222"/>
        <v>43.961493203824951</v>
      </c>
      <c r="W177" s="4">
        <f t="shared" si="222"/>
        <v>44.217390631129021</v>
      </c>
      <c r="X177" s="4">
        <f t="shared" si="222"/>
        <v>45.705684690303741</v>
      </c>
      <c r="Y177" s="4">
        <f t="shared" si="222"/>
        <v>47.109857408538709</v>
      </c>
      <c r="Z177" s="4">
        <f t="shared" si="222"/>
        <v>44.112220341148863</v>
      </c>
      <c r="AA177" s="4">
        <f t="shared" si="222"/>
        <v>44.243073233327877</v>
      </c>
      <c r="AB177" s="4">
        <f t="shared" si="222"/>
        <v>45.657281988393557</v>
      </c>
      <c r="AC177" s="4">
        <f t="shared" si="222"/>
        <v>45.996971564390726</v>
      </c>
      <c r="AD177" s="4">
        <f t="shared" si="222"/>
        <v>48.861820041021822</v>
      </c>
      <c r="AE177" s="4">
        <f t="shared" si="222"/>
        <v>49.328916707050006</v>
      </c>
      <c r="AF177" s="4">
        <f t="shared" si="222"/>
        <v>56.113717944880605</v>
      </c>
      <c r="AG177" s="4">
        <f t="shared" si="222"/>
        <v>79.796110462302508</v>
      </c>
      <c r="AI177" s="4">
        <f t="shared" si="223"/>
        <v>-1.0269946494917832</v>
      </c>
      <c r="AJ177" s="4">
        <f t="shared" si="223"/>
        <v>-2.0566769806272589E-2</v>
      </c>
      <c r="AK177" s="4">
        <f t="shared" si="223"/>
        <v>-0.23493825736201757</v>
      </c>
      <c r="AL177" s="4">
        <f t="shared" si="223"/>
        <v>-2.0464932038249515</v>
      </c>
      <c r="AM177" s="4">
        <f t="shared" si="223"/>
        <v>-0.45439063112902289</v>
      </c>
      <c r="AN177" s="4">
        <f t="shared" si="223"/>
        <v>-0.46868469030373916</v>
      </c>
      <c r="AO177" s="4">
        <f t="shared" si="223"/>
        <v>-1.8898574085387096</v>
      </c>
      <c r="AP177" s="4">
        <f t="shared" si="223"/>
        <v>1.6337796588511395</v>
      </c>
      <c r="AQ177" s="4">
        <f t="shared" si="223"/>
        <v>-7.60732333278753E-2</v>
      </c>
      <c r="AR177" s="4">
        <f t="shared" si="223"/>
        <v>1.9597180116064408</v>
      </c>
      <c r="AS177" s="4">
        <f t="shared" si="223"/>
        <v>-1.9639715643907252</v>
      </c>
      <c r="AT177" s="4">
        <f t="shared" si="223"/>
        <v>-0.97882004102181952</v>
      </c>
      <c r="AU177" s="4">
        <f t="shared" si="223"/>
        <v>0.6210832929499972</v>
      </c>
      <c r="AV177" s="4">
        <f t="shared" si="223"/>
        <v>-1.4467179448806036</v>
      </c>
      <c r="AW177" s="4">
        <f t="shared" si="223"/>
        <v>0.42088953769749082</v>
      </c>
      <c r="AY177" s="2">
        <f t="shared" si="215"/>
        <v>46.120123467770931</v>
      </c>
      <c r="AZ177" s="2">
        <f t="shared" si="215"/>
        <v>44.88737187859526</v>
      </c>
      <c r="BA177" s="2">
        <f t="shared" si="215"/>
        <v>43.874545229938306</v>
      </c>
      <c r="BB177" s="2">
        <f t="shared" si="215"/>
        <v>43.444939676180724</v>
      </c>
      <c r="BC177" s="2">
        <f t="shared" si="215"/>
        <v>43.283588833437705</v>
      </c>
      <c r="BD177" s="2">
        <f t="shared" si="215"/>
        <v>43.82503505711032</v>
      </c>
      <c r="BE177" s="2">
        <f t="shared" si="215"/>
        <v>45.451353191447915</v>
      </c>
      <c r="BF177" s="2">
        <f t="shared" si="215"/>
        <v>43.373471201438903</v>
      </c>
      <c r="BG177" s="2">
        <f t="shared" si="215"/>
        <v>44.107741430904241</v>
      </c>
      <c r="BH177" s="2">
        <f t="shared" si="215"/>
        <v>45.399370634189708</v>
      </c>
      <c r="BI177" s="2">
        <f t="shared" si="215"/>
        <v>45.161785209876484</v>
      </c>
      <c r="BJ177" s="2">
        <f t="shared" si="215"/>
        <v>43.790073936499468</v>
      </c>
      <c r="BK177" s="2">
        <f t="shared" si="215"/>
        <v>43.966114360043676</v>
      </c>
      <c r="BL177" s="2">
        <f t="shared" si="215"/>
        <v>44.983985758170817</v>
      </c>
      <c r="BM177" s="2">
        <f t="shared" si="215"/>
        <v>46.370070386386239</v>
      </c>
      <c r="BO177" s="2" t="str">
        <f t="shared" si="183"/>
        <v/>
      </c>
      <c r="BP177" s="2" t="str">
        <f t="shared" si="184"/>
        <v/>
      </c>
      <c r="BQ177" s="2" t="str">
        <f t="shared" si="185"/>
        <v/>
      </c>
      <c r="BR177" s="2" t="str">
        <f t="shared" si="186"/>
        <v/>
      </c>
      <c r="BS177" s="2" t="str">
        <f t="shared" si="187"/>
        <v/>
      </c>
      <c r="BT177" s="2" t="str">
        <f t="shared" si="188"/>
        <v/>
      </c>
      <c r="BU177" s="2" t="str">
        <f t="shared" si="189"/>
        <v/>
      </c>
      <c r="BV177" s="2" t="str">
        <f t="shared" si="190"/>
        <v/>
      </c>
      <c r="BW177" s="2" t="str">
        <f t="shared" si="191"/>
        <v/>
      </c>
      <c r="BX177" s="2" t="str">
        <f t="shared" si="192"/>
        <v/>
      </c>
      <c r="BY177" s="2" t="str">
        <f t="shared" si="193"/>
        <v/>
      </c>
      <c r="BZ177" s="2" t="str">
        <f t="shared" si="194"/>
        <v/>
      </c>
      <c r="CA177" s="2" t="str">
        <f t="shared" si="195"/>
        <v/>
      </c>
      <c r="CB177" s="2" t="str">
        <f t="shared" si="196"/>
        <v/>
      </c>
      <c r="CC177" s="2" t="str">
        <f t="shared" si="197"/>
        <v/>
      </c>
      <c r="CE177" s="2" t="str">
        <f t="shared" si="216"/>
        <v/>
      </c>
      <c r="CF177" s="2" t="str">
        <f t="shared" si="216"/>
        <v/>
      </c>
      <c r="CG177" s="2" t="str">
        <f t="shared" si="216"/>
        <v/>
      </c>
      <c r="CH177" s="2" t="str">
        <f t="shared" si="216"/>
        <v/>
      </c>
      <c r="CI177" s="2" t="str">
        <f t="shared" si="216"/>
        <v/>
      </c>
      <c r="CJ177" s="2" t="str">
        <f t="shared" si="216"/>
        <v/>
      </c>
      <c r="CK177" s="2" t="str">
        <f t="shared" si="216"/>
        <v/>
      </c>
      <c r="CL177" s="2" t="str">
        <f t="shared" si="216"/>
        <v/>
      </c>
      <c r="CM177" s="2" t="str">
        <f t="shared" si="216"/>
        <v/>
      </c>
      <c r="CN177" s="2" t="str">
        <f t="shared" si="216"/>
        <v/>
      </c>
      <c r="CO177" s="2" t="str">
        <f t="shared" si="216"/>
        <v/>
      </c>
      <c r="CP177" s="2" t="str">
        <f t="shared" si="216"/>
        <v/>
      </c>
      <c r="CQ177" s="2" t="str">
        <f t="shared" si="216"/>
        <v/>
      </c>
      <c r="CR177" s="2" t="str">
        <f t="shared" si="216"/>
        <v/>
      </c>
      <c r="CS177" s="2" t="str">
        <f t="shared" si="216"/>
        <v/>
      </c>
      <c r="CU177" s="2" t="str">
        <f t="shared" si="198"/>
        <v/>
      </c>
      <c r="CV177" s="2" t="str">
        <f t="shared" si="199"/>
        <v/>
      </c>
      <c r="CW177" s="2" t="str">
        <f t="shared" si="200"/>
        <v/>
      </c>
      <c r="CX177" s="2" t="str">
        <f t="shared" si="201"/>
        <v/>
      </c>
      <c r="CY177" s="2" t="str">
        <f t="shared" si="202"/>
        <v/>
      </c>
      <c r="CZ177" s="2" t="str">
        <f t="shared" si="203"/>
        <v/>
      </c>
      <c r="DA177" s="2" t="str">
        <f t="shared" si="204"/>
        <v/>
      </c>
      <c r="DB177" s="2" t="str">
        <f t="shared" si="205"/>
        <v/>
      </c>
      <c r="DC177" s="2" t="str">
        <f t="shared" si="206"/>
        <v/>
      </c>
      <c r="DD177" s="2" t="str">
        <f t="shared" si="207"/>
        <v/>
      </c>
      <c r="DE177" s="2" t="str">
        <f t="shared" si="208"/>
        <v/>
      </c>
      <c r="DF177" s="2" t="str">
        <f t="shared" si="209"/>
        <v/>
      </c>
      <c r="DG177" s="2" t="str">
        <f t="shared" si="210"/>
        <v/>
      </c>
      <c r="DH177" s="2" t="str">
        <f t="shared" si="211"/>
        <v/>
      </c>
      <c r="DI177" s="2" t="str">
        <f t="shared" si="212"/>
        <v/>
      </c>
      <c r="DK177" s="2">
        <f t="shared" si="224"/>
        <v>108.45979526355995</v>
      </c>
      <c r="DL177" s="2">
        <f t="shared" si="224"/>
        <v>107.74743346774191</v>
      </c>
      <c r="DM177" s="2">
        <f t="shared" si="224"/>
        <v>106.93949152024447</v>
      </c>
      <c r="DN177" s="2">
        <f t="shared" si="224"/>
        <v>103.28374881589002</v>
      </c>
      <c r="DO177" s="2">
        <f t="shared" si="224"/>
        <v>96.338438057040989</v>
      </c>
      <c r="DP177" s="2">
        <f t="shared" si="224"/>
        <v>83.742742296918749</v>
      </c>
      <c r="DQ177" s="2">
        <f t="shared" si="224"/>
        <v>99.053532314744075</v>
      </c>
      <c r="DR177" s="2">
        <f t="shared" si="224"/>
        <v>86.54268095238092</v>
      </c>
      <c r="DS177" s="2">
        <f t="shared" si="224"/>
        <v>104.03267731092438</v>
      </c>
      <c r="DT177" s="2">
        <f t="shared" si="224"/>
        <v>91.77936778711485</v>
      </c>
      <c r="DU177" s="2">
        <f t="shared" si="224"/>
        <v>102.9310913165266</v>
      </c>
      <c r="DV177" s="2">
        <f t="shared" si="224"/>
        <v>97.775309243697464</v>
      </c>
      <c r="DW177" s="2">
        <f t="shared" si="224"/>
        <v>92.171243417366952</v>
      </c>
      <c r="DX177" s="2">
        <f t="shared" si="224"/>
        <v>80.625112605042005</v>
      </c>
      <c r="DY177" s="2">
        <f t="shared" si="224"/>
        <v>66.66398295454546</v>
      </c>
      <c r="EA177" s="2">
        <f t="shared" si="214"/>
        <v>46.035974086647769</v>
      </c>
      <c r="EB177" s="2">
        <f t="shared" si="214"/>
        <v>44.422020954470653</v>
      </c>
      <c r="EC177" s="2">
        <f t="shared" si="214"/>
        <v>42.454842161921675</v>
      </c>
      <c r="ED177" s="2">
        <f t="shared" si="214"/>
        <v>43.392818740254995</v>
      </c>
      <c r="EE177" s="2">
        <f t="shared" si="214"/>
        <v>42.884443215572617</v>
      </c>
      <c r="EF177" s="2">
        <f t="shared" si="214"/>
        <v>43.442937215421026</v>
      </c>
      <c r="EG177" s="2">
        <f t="shared" si="214"/>
        <v>45.497248064381864</v>
      </c>
      <c r="EH177" s="2">
        <f t="shared" si="214"/>
        <v>41.991091325411752</v>
      </c>
      <c r="EI177" s="2">
        <f t="shared" si="214"/>
        <v>44.44344154042156</v>
      </c>
      <c r="EJ177" s="2">
        <f t="shared" si="214"/>
        <v>44.943537228894272</v>
      </c>
      <c r="EK177" s="2">
        <f t="shared" si="213"/>
        <v>44.154164846278334</v>
      </c>
      <c r="EL177" s="2">
        <f t="shared" si="180"/>
        <v>42.665146520551573</v>
      </c>
      <c r="EM177" s="2">
        <f t="shared" si="180"/>
        <v>43.426424416504886</v>
      </c>
      <c r="EN177" s="2">
        <f t="shared" si="180"/>
        <v>44.723655112273804</v>
      </c>
      <c r="EO177" s="2">
        <f t="shared" si="180"/>
        <v>46.736197222464213</v>
      </c>
      <c r="EQ177" s="2">
        <f t="shared" si="225"/>
        <v>46.181993534353253</v>
      </c>
      <c r="ER177" s="2">
        <f t="shared" si="225"/>
        <v>45.22353391107972</v>
      </c>
      <c r="ES177" s="2">
        <f t="shared" si="225"/>
        <v>44.658625011243409</v>
      </c>
      <c r="ET177" s="2">
        <f t="shared" si="225"/>
        <v>43.475829980570708</v>
      </c>
      <c r="EU177" s="2">
        <f t="shared" si="225"/>
        <v>43.544341819238866</v>
      </c>
      <c r="EV177" s="2">
        <f t="shared" si="225"/>
        <v>44.101649818017094</v>
      </c>
      <c r="EW177" s="2">
        <f t="shared" si="225"/>
        <v>45.417610489853281</v>
      </c>
      <c r="EX177" s="2">
        <f t="shared" si="225"/>
        <v>44.221348645273977</v>
      </c>
      <c r="EY177" s="2">
        <f t="shared" si="225"/>
        <v>43.929856317125996</v>
      </c>
      <c r="EZ177" s="2">
        <f t="shared" si="225"/>
        <v>45.648827011466523</v>
      </c>
      <c r="FA177" s="2">
        <f t="shared" si="225"/>
        <v>45.779336721495483</v>
      </c>
      <c r="FB177" s="2">
        <f t="shared" si="225"/>
        <v>44.67244707722903</v>
      </c>
      <c r="FC177" s="2">
        <f t="shared" si="225"/>
        <v>44.392497519483243</v>
      </c>
      <c r="FD177" s="2">
        <f t="shared" si="225"/>
        <v>45.203657096718253</v>
      </c>
      <c r="FE177" s="2">
        <f t="shared" si="225"/>
        <v>46.01026484974696</v>
      </c>
      <c r="FG177" s="2">
        <f t="shared" si="226"/>
        <v>0.99997611703197198</v>
      </c>
      <c r="FH177" s="2">
        <f t="shared" si="226"/>
        <v>0.99998194571009114</v>
      </c>
      <c r="FI177" s="2">
        <f t="shared" si="226"/>
        <v>0.99997686692033583</v>
      </c>
      <c r="FJ177" s="2">
        <f t="shared" si="226"/>
        <v>0.99997689198559814</v>
      </c>
      <c r="FK177" s="2">
        <f t="shared" si="226"/>
        <v>0.99997794329603196</v>
      </c>
      <c r="FL177" s="2">
        <f t="shared" si="226"/>
        <v>0.99997391203955799</v>
      </c>
      <c r="FM177" s="2">
        <f t="shared" si="226"/>
        <v>0.99997627230759611</v>
      </c>
      <c r="FN177" s="2">
        <f t="shared" si="226"/>
        <v>0.99997351247867705</v>
      </c>
      <c r="FO177" s="2">
        <f t="shared" si="226"/>
        <v>0.99997511975336251</v>
      </c>
      <c r="FP177" s="2">
        <f t="shared" si="226"/>
        <v>0.99997446627266362</v>
      </c>
      <c r="FQ177" s="2">
        <f t="shared" si="226"/>
        <v>0.99997518477005376</v>
      </c>
      <c r="FR177" s="2">
        <f t="shared" si="226"/>
        <v>0.99997760534047997</v>
      </c>
      <c r="FS177" s="2">
        <f t="shared" si="226"/>
        <v>0.99997351370674703</v>
      </c>
      <c r="FT177" s="2">
        <f t="shared" si="226"/>
        <v>0.99997135600306353</v>
      </c>
      <c r="FU177" s="2">
        <f t="shared" si="226"/>
        <v>0.99996546729738645</v>
      </c>
      <c r="FW177" s="2">
        <f t="shared" si="217"/>
        <v>0.56607880865655746</v>
      </c>
      <c r="FX177" s="2">
        <f t="shared" si="217"/>
        <v>0.57916422303689596</v>
      </c>
      <c r="FY177" s="2">
        <f t="shared" si="217"/>
        <v>0.64353497438388541</v>
      </c>
      <c r="FZ177" s="2">
        <f t="shared" si="217"/>
        <v>0.61120608797112996</v>
      </c>
      <c r="GA177" s="2">
        <f t="shared" si="217"/>
        <v>0.60307234583304548</v>
      </c>
      <c r="GB177" s="2">
        <f t="shared" si="217"/>
        <v>0.57847155264186068</v>
      </c>
      <c r="GC177" s="2">
        <f t="shared" si="217"/>
        <v>0.59225359702545166</v>
      </c>
      <c r="GD177" s="2">
        <f t="shared" si="217"/>
        <v>0.61930065313372007</v>
      </c>
      <c r="GE177" s="2">
        <f t="shared" si="217"/>
        <v>0.65652726968389241</v>
      </c>
      <c r="GF177" s="2">
        <f t="shared" si="217"/>
        <v>0.64461094319314771</v>
      </c>
      <c r="GG177" s="2">
        <f t="shared" si="217"/>
        <v>0.6191110097310909</v>
      </c>
      <c r="GH177" s="2">
        <f t="shared" si="217"/>
        <v>0.55980318387276284</v>
      </c>
      <c r="GI177" s="2">
        <f t="shared" si="217"/>
        <v>0.55730655610668289</v>
      </c>
      <c r="GJ177" s="2">
        <f t="shared" si="217"/>
        <v>0.54021085966694693</v>
      </c>
      <c r="GK177" s="2">
        <f t="shared" si="217"/>
        <v>0.50530188508245166</v>
      </c>
      <c r="GM177" s="86">
        <f t="shared" si="218"/>
        <v>8.8546286086481651E-195</v>
      </c>
      <c r="GN177" s="86">
        <f t="shared" si="218"/>
        <v>8.1982494332999787E-302</v>
      </c>
      <c r="GO177" s="86">
        <f t="shared" si="218"/>
        <v>0</v>
      </c>
      <c r="GP177" s="86">
        <f t="shared" si="218"/>
        <v>0</v>
      </c>
      <c r="GQ177" s="86">
        <f t="shared" si="218"/>
        <v>0</v>
      </c>
      <c r="GR177" s="86">
        <f t="shared" si="218"/>
        <v>0</v>
      </c>
      <c r="GS177" s="86">
        <f t="shared" si="218"/>
        <v>0</v>
      </c>
      <c r="GT177" s="86">
        <f t="shared" si="218"/>
        <v>0</v>
      </c>
      <c r="GU177" s="86">
        <f t="shared" si="218"/>
        <v>0</v>
      </c>
      <c r="GV177" s="86">
        <f t="shared" si="218"/>
        <v>0</v>
      </c>
      <c r="GW177" s="86">
        <f t="shared" si="218"/>
        <v>0</v>
      </c>
      <c r="GX177" s="86">
        <f t="shared" si="218"/>
        <v>0</v>
      </c>
      <c r="GY177" s="86">
        <f t="shared" si="218"/>
        <v>7.4382344109351152E-239</v>
      </c>
      <c r="GZ177" s="86">
        <f t="shared" si="218"/>
        <v>1.0350986374555423E-234</v>
      </c>
      <c r="HA177" s="86">
        <f t="shared" si="218"/>
        <v>6.1802337560911377E-305</v>
      </c>
      <c r="HC177" s="86">
        <f t="shared" si="182"/>
        <v>3.0938861489832157E-93</v>
      </c>
      <c r="HD177" s="86">
        <f t="shared" si="182"/>
        <v>1.5291421990993086E-187</v>
      </c>
      <c r="HE177" s="86">
        <f t="shared" si="182"/>
        <v>2.8848599444775989E-250</v>
      </c>
      <c r="HF177" s="86">
        <f t="shared" si="181"/>
        <v>0</v>
      </c>
      <c r="HG177" s="86">
        <f t="shared" si="181"/>
        <v>0</v>
      </c>
      <c r="HH177" s="86">
        <f t="shared" si="181"/>
        <v>0</v>
      </c>
      <c r="HI177" s="86">
        <f t="shared" si="181"/>
        <v>8.9555256706898531E-233</v>
      </c>
      <c r="HJ177" s="86">
        <f t="shared" si="181"/>
        <v>5.0317772751840414E-278</v>
      </c>
      <c r="HK177" s="86">
        <f t="shared" si="181"/>
        <v>8.5362390647637605E-304</v>
      </c>
      <c r="HL177" s="86">
        <f t="shared" si="181"/>
        <v>7.3018015769695025E-267</v>
      </c>
      <c r="HM177" s="86">
        <f t="shared" si="181"/>
        <v>2.7793747777352962E-264</v>
      </c>
      <c r="HN177" s="86">
        <f t="shared" si="181"/>
        <v>5.4595315765657711E-273</v>
      </c>
      <c r="HO177" s="86">
        <f t="shared" si="227"/>
        <v>4.98441264987425E-145</v>
      </c>
      <c r="HP177" s="86">
        <f t="shared" si="227"/>
        <v>1.3896532173659814E-166</v>
      </c>
      <c r="HQ177" s="86">
        <f t="shared" si="227"/>
        <v>0</v>
      </c>
      <c r="HS177" s="86">
        <f t="shared" si="219"/>
        <v>4.0904419418080765E-21</v>
      </c>
      <c r="HT177" s="86">
        <f t="shared" si="219"/>
        <v>2.2809583281707335E-15</v>
      </c>
      <c r="HU177" s="86">
        <f t="shared" si="219"/>
        <v>8.3674275090411629E-21</v>
      </c>
      <c r="HV177" s="86">
        <f t="shared" si="219"/>
        <v>1.065837886947463E-22</v>
      </c>
      <c r="HW177" s="86">
        <f t="shared" si="219"/>
        <v>2.6004160141191638E-22</v>
      </c>
      <c r="HX177" s="86">
        <f t="shared" si="219"/>
        <v>1.5863267505411765E-22</v>
      </c>
      <c r="HY177" s="86">
        <f t="shared" si="219"/>
        <v>1.0354366324196365E-24</v>
      </c>
      <c r="HZ177" s="86">
        <f t="shared" si="219"/>
        <v>1.1600841894540108E-26</v>
      </c>
      <c r="IA177" s="86">
        <f t="shared" si="219"/>
        <v>1.5976761242037786E-29</v>
      </c>
      <c r="IB177" s="86">
        <f t="shared" si="219"/>
        <v>7.7911795513731029E-29</v>
      </c>
      <c r="IC177" s="86">
        <f t="shared" si="219"/>
        <v>1.3479069624436875E-26</v>
      </c>
      <c r="ID177" s="86">
        <f t="shared" si="219"/>
        <v>1.0452639814560859E-18</v>
      </c>
      <c r="IE177" s="86">
        <f t="shared" si="219"/>
        <v>3.7544864505056557E-23</v>
      </c>
      <c r="IF177" s="86">
        <f t="shared" si="219"/>
        <v>7.965075431570228E-21</v>
      </c>
      <c r="IG177" s="86">
        <f t="shared" si="219"/>
        <v>7.5193358987243921E-18</v>
      </c>
      <c r="II177" s="86">
        <f t="shared" si="220"/>
        <v>0.47020728526790839</v>
      </c>
      <c r="IJ177" s="86">
        <f t="shared" si="220"/>
        <v>0.47158266500112933</v>
      </c>
      <c r="IK177" s="86">
        <f t="shared" si="220"/>
        <v>0.27132587573133377</v>
      </c>
      <c r="IL177" s="86">
        <f t="shared" si="220"/>
        <v>0.34876352440399389</v>
      </c>
      <c r="IM177" s="86">
        <f t="shared" si="220"/>
        <v>0.37071491984328675</v>
      </c>
      <c r="IN177" s="86">
        <f t="shared" si="220"/>
        <v>0.43556171964170742</v>
      </c>
      <c r="IO177" s="86">
        <f t="shared" si="220"/>
        <v>0.38726926181637328</v>
      </c>
      <c r="IP177" s="86">
        <f t="shared" si="220"/>
        <v>0.28711750860129515</v>
      </c>
      <c r="IQ177" s="86">
        <f t="shared" si="220"/>
        <v>0.16625527739655432</v>
      </c>
      <c r="IR177" s="86">
        <f t="shared" si="220"/>
        <v>0.20062702625753431</v>
      </c>
      <c r="IS177" s="86">
        <f t="shared" si="220"/>
        <v>0.28941025409925147</v>
      </c>
      <c r="IT177" s="86">
        <f t="shared" si="220"/>
        <v>0.48989581492441459</v>
      </c>
      <c r="IU177" s="86">
        <f t="shared" si="220"/>
        <v>0.48145755707475352</v>
      </c>
      <c r="IV177" s="86">
        <f t="shared" si="220"/>
        <v>0.55164490649217746</v>
      </c>
      <c r="IW177" s="86">
        <f t="shared" si="220"/>
        <v>0.50997424625698962</v>
      </c>
      <c r="IY177" s="86">
        <f t="shared" si="221"/>
        <v>0.47020728526790839</v>
      </c>
      <c r="IZ177" s="86">
        <f t="shared" si="221"/>
        <v>0.47158266500113161</v>
      </c>
      <c r="JA177" s="86">
        <f t="shared" si="221"/>
        <v>0.27132587573133377</v>
      </c>
      <c r="JB177" s="86">
        <f t="shared" si="221"/>
        <v>0.34876352440399389</v>
      </c>
      <c r="JC177" s="86">
        <f t="shared" si="221"/>
        <v>0.37071491984328675</v>
      </c>
      <c r="JD177" s="86">
        <f t="shared" si="221"/>
        <v>0.43556171964170742</v>
      </c>
      <c r="JE177" s="86">
        <f t="shared" si="221"/>
        <v>0.38726926181637328</v>
      </c>
      <c r="JF177" s="86">
        <f t="shared" si="221"/>
        <v>0.28711750860129515</v>
      </c>
      <c r="JG177" s="86">
        <f t="shared" si="221"/>
        <v>0.16625527739655432</v>
      </c>
      <c r="JH177" s="86">
        <f t="shared" si="221"/>
        <v>0.20062702625753431</v>
      </c>
      <c r="JI177" s="86">
        <f t="shared" si="221"/>
        <v>0.28941025409925147</v>
      </c>
      <c r="JJ177" s="86">
        <f t="shared" si="221"/>
        <v>0.48989581492441459</v>
      </c>
      <c r="JK177" s="86">
        <f t="shared" si="221"/>
        <v>0.48145755707475352</v>
      </c>
      <c r="JL177" s="86">
        <f t="shared" si="221"/>
        <v>0.55164490649217746</v>
      </c>
      <c r="JM177" s="86">
        <f t="shared" si="221"/>
        <v>0.50997424625698962</v>
      </c>
    </row>
    <row r="178" spans="2:273" x14ac:dyDescent="0.25">
      <c r="B178" s="2">
        <v>151</v>
      </c>
      <c r="C178" s="37">
        <v>43.4</v>
      </c>
      <c r="D178" s="37">
        <v>44.441000000000003</v>
      </c>
      <c r="E178" s="37">
        <v>44.253999999999998</v>
      </c>
      <c r="F178" s="37">
        <v>44.101999999999997</v>
      </c>
      <c r="G178" s="37">
        <v>44.491999999999997</v>
      </c>
      <c r="H178" s="37">
        <v>43.847000000000001</v>
      </c>
      <c r="I178" s="37">
        <v>45.914999999999999</v>
      </c>
      <c r="J178" s="37">
        <v>44.033999999999999</v>
      </c>
      <c r="K178" s="37">
        <v>45.216999999999999</v>
      </c>
      <c r="L178" s="37">
        <v>46.216999999999999</v>
      </c>
      <c r="M178" s="37">
        <v>44.633000000000003</v>
      </c>
      <c r="N178" s="37">
        <v>47.3</v>
      </c>
      <c r="O178" s="37">
        <v>46.417000000000002</v>
      </c>
      <c r="P178" s="37">
        <v>53.95</v>
      </c>
      <c r="Q178" s="37">
        <v>77.367000000000004</v>
      </c>
      <c r="S178" s="4">
        <f t="shared" si="222"/>
        <v>46.106038807545318</v>
      </c>
      <c r="T178" s="4">
        <f t="shared" si="222"/>
        <v>44.865162232499493</v>
      </c>
      <c r="U178" s="4">
        <f t="shared" si="222"/>
        <v>43.795212306645368</v>
      </c>
      <c r="V178" s="4">
        <f t="shared" si="222"/>
        <v>43.547105033871418</v>
      </c>
      <c r="W178" s="4">
        <f t="shared" si="222"/>
        <v>43.635576617164872</v>
      </c>
      <c r="X178" s="4">
        <f t="shared" si="222"/>
        <v>44.749594452811714</v>
      </c>
      <c r="Y178" s="4">
        <f t="shared" si="222"/>
        <v>46.175313799006481</v>
      </c>
      <c r="Z178" s="4">
        <f t="shared" si="222"/>
        <v>43.568522771743652</v>
      </c>
      <c r="AA178" s="4">
        <f t="shared" si="222"/>
        <v>43.993467546797646</v>
      </c>
      <c r="AB178" s="4">
        <f t="shared" si="222"/>
        <v>45.354917839538928</v>
      </c>
      <c r="AC178" s="4">
        <f t="shared" si="222"/>
        <v>45.387460119551733</v>
      </c>
      <c r="AD178" s="4">
        <f t="shared" si="222"/>
        <v>47.083982634407313</v>
      </c>
      <c r="AE178" s="4">
        <f t="shared" si="222"/>
        <v>47.187646978111651</v>
      </c>
      <c r="AF178" s="4">
        <f t="shared" si="222"/>
        <v>53.105144901280021</v>
      </c>
      <c r="AG178" s="4">
        <f t="shared" si="222"/>
        <v>75.165169417058493</v>
      </c>
      <c r="AI178" s="4">
        <f t="shared" si="223"/>
        <v>-2.706038807545319</v>
      </c>
      <c r="AJ178" s="4">
        <f t="shared" si="223"/>
        <v>-0.4241622324994907</v>
      </c>
      <c r="AK178" s="4">
        <f t="shared" si="223"/>
        <v>0.45878769335462977</v>
      </c>
      <c r="AL178" s="4">
        <f t="shared" si="223"/>
        <v>0.55489496612857891</v>
      </c>
      <c r="AM178" s="4">
        <f t="shared" si="223"/>
        <v>0.85642338283512487</v>
      </c>
      <c r="AN178" s="4">
        <f t="shared" si="223"/>
        <v>-0.90259445281171224</v>
      </c>
      <c r="AO178" s="4">
        <f t="shared" si="223"/>
        <v>-0.26031379900648233</v>
      </c>
      <c r="AP178" s="4">
        <f t="shared" si="223"/>
        <v>0.46547722825634708</v>
      </c>
      <c r="AQ178" s="4">
        <f t="shared" si="223"/>
        <v>1.2235324532023526</v>
      </c>
      <c r="AR178" s="4">
        <f t="shared" si="223"/>
        <v>0.86208216046107111</v>
      </c>
      <c r="AS178" s="4">
        <f t="shared" si="223"/>
        <v>-0.7544601195517302</v>
      </c>
      <c r="AT178" s="4">
        <f t="shared" si="223"/>
        <v>0.21601736559268403</v>
      </c>
      <c r="AU178" s="4">
        <f t="shared" si="223"/>
        <v>-0.77064697811164962</v>
      </c>
      <c r="AV178" s="4">
        <f t="shared" si="223"/>
        <v>0.84485509871998232</v>
      </c>
      <c r="AW178" s="4">
        <f t="shared" si="223"/>
        <v>2.2018305829415112</v>
      </c>
      <c r="AY178" s="2">
        <f t="shared" ref="AY178:BM194" si="228">IF(OR($B178 &lt; C$230, $B178 &gt; C$233), #N/A, ((1-FG178)*DK178) + (FG178 - FW178)*EA178 + (FW178*EQ178))</f>
        <v>45.988175045057559</v>
      </c>
      <c r="AZ178" s="2">
        <f t="shared" si="228"/>
        <v>44.761517613639953</v>
      </c>
      <c r="BA178" s="2">
        <f t="shared" si="228"/>
        <v>43.724716928476518</v>
      </c>
      <c r="BB178" s="2">
        <f t="shared" si="228"/>
        <v>43.27175131003812</v>
      </c>
      <c r="BC178" s="2">
        <f t="shared" si="228"/>
        <v>43.126626343289033</v>
      </c>
      <c r="BD178" s="2">
        <f t="shared" si="228"/>
        <v>43.644992083989706</v>
      </c>
      <c r="BE178" s="2">
        <f t="shared" si="228"/>
        <v>45.285515708706228</v>
      </c>
      <c r="BF178" s="2">
        <f t="shared" si="228"/>
        <v>43.232501550051552</v>
      </c>
      <c r="BG178" s="2">
        <f t="shared" si="228"/>
        <v>43.943856256741824</v>
      </c>
      <c r="BH178" s="2">
        <f t="shared" si="228"/>
        <v>45.253954911566119</v>
      </c>
      <c r="BI178" s="2">
        <f t="shared" si="228"/>
        <v>45.004916664782222</v>
      </c>
      <c r="BJ178" s="2">
        <f t="shared" si="228"/>
        <v>43.65512593128706</v>
      </c>
      <c r="BK178" s="2">
        <f t="shared" si="228"/>
        <v>43.828226745584004</v>
      </c>
      <c r="BL178" s="2">
        <f t="shared" si="228"/>
        <v>44.866052335817344</v>
      </c>
      <c r="BM178" s="2">
        <f t="shared" si="228"/>
        <v>46.252305241117043</v>
      </c>
      <c r="BO178" s="2" t="str">
        <f t="shared" si="183"/>
        <v/>
      </c>
      <c r="BP178" s="2" t="str">
        <f t="shared" si="184"/>
        <v/>
      </c>
      <c r="BQ178" s="2" t="str">
        <f t="shared" si="185"/>
        <v/>
      </c>
      <c r="BR178" s="2" t="str">
        <f t="shared" si="186"/>
        <v/>
      </c>
      <c r="BS178" s="2" t="str">
        <f t="shared" si="187"/>
        <v/>
      </c>
      <c r="BT178" s="2" t="str">
        <f t="shared" si="188"/>
        <v/>
      </c>
      <c r="BU178" s="2" t="str">
        <f t="shared" si="189"/>
        <v/>
      </c>
      <c r="BV178" s="2" t="str">
        <f t="shared" si="190"/>
        <v/>
      </c>
      <c r="BW178" s="2" t="str">
        <f t="shared" si="191"/>
        <v/>
      </c>
      <c r="BX178" s="2" t="str">
        <f t="shared" si="192"/>
        <v/>
      </c>
      <c r="BY178" s="2" t="str">
        <f t="shared" si="193"/>
        <v/>
      </c>
      <c r="BZ178" s="2" t="str">
        <f t="shared" si="194"/>
        <v/>
      </c>
      <c r="CA178" s="2" t="str">
        <f t="shared" si="195"/>
        <v/>
      </c>
      <c r="CB178" s="2" t="str">
        <f t="shared" si="196"/>
        <v/>
      </c>
      <c r="CC178" s="2" t="str">
        <f t="shared" si="197"/>
        <v/>
      </c>
      <c r="CE178" s="2" t="str">
        <f t="shared" ref="CE178:CS194" si="229">IF(AND(IY178 &lt; $CS$22, $B178 &gt; C$231, $B178 &lt; C$232), C178, "")</f>
        <v/>
      </c>
      <c r="CF178" s="2" t="str">
        <f t="shared" si="229"/>
        <v/>
      </c>
      <c r="CG178" s="2" t="str">
        <f t="shared" si="229"/>
        <v/>
      </c>
      <c r="CH178" s="2" t="str">
        <f t="shared" si="229"/>
        <v/>
      </c>
      <c r="CI178" s="2" t="str">
        <f t="shared" si="229"/>
        <v/>
      </c>
      <c r="CJ178" s="2" t="str">
        <f t="shared" si="229"/>
        <v/>
      </c>
      <c r="CK178" s="2" t="str">
        <f t="shared" si="229"/>
        <v/>
      </c>
      <c r="CL178" s="2" t="str">
        <f t="shared" si="229"/>
        <v/>
      </c>
      <c r="CM178" s="2" t="str">
        <f t="shared" si="229"/>
        <v/>
      </c>
      <c r="CN178" s="2" t="str">
        <f t="shared" si="229"/>
        <v/>
      </c>
      <c r="CO178" s="2" t="str">
        <f t="shared" si="229"/>
        <v/>
      </c>
      <c r="CP178" s="2" t="str">
        <f t="shared" si="229"/>
        <v/>
      </c>
      <c r="CQ178" s="2" t="str">
        <f t="shared" si="229"/>
        <v/>
      </c>
      <c r="CR178" s="2" t="str">
        <f t="shared" si="229"/>
        <v/>
      </c>
      <c r="CS178" s="2" t="str">
        <f t="shared" si="229"/>
        <v/>
      </c>
      <c r="CU178" s="2" t="str">
        <f t="shared" si="198"/>
        <v/>
      </c>
      <c r="CV178" s="2" t="str">
        <f t="shared" si="199"/>
        <v/>
      </c>
      <c r="CW178" s="2" t="str">
        <f t="shared" si="200"/>
        <v/>
      </c>
      <c r="CX178" s="2" t="str">
        <f t="shared" si="201"/>
        <v/>
      </c>
      <c r="CY178" s="2" t="str">
        <f t="shared" si="202"/>
        <v/>
      </c>
      <c r="CZ178" s="2" t="str">
        <f t="shared" si="203"/>
        <v/>
      </c>
      <c r="DA178" s="2" t="str">
        <f t="shared" si="204"/>
        <v/>
      </c>
      <c r="DB178" s="2" t="str">
        <f t="shared" si="205"/>
        <v/>
      </c>
      <c r="DC178" s="2" t="str">
        <f t="shared" si="206"/>
        <v/>
      </c>
      <c r="DD178" s="2" t="str">
        <f t="shared" si="207"/>
        <v/>
      </c>
      <c r="DE178" s="2" t="str">
        <f t="shared" si="208"/>
        <v/>
      </c>
      <c r="DF178" s="2" t="str">
        <f t="shared" si="209"/>
        <v/>
      </c>
      <c r="DG178" s="2" t="str">
        <f t="shared" si="210"/>
        <v/>
      </c>
      <c r="DH178" s="2" t="str">
        <f t="shared" si="211"/>
        <v/>
      </c>
      <c r="DI178" s="2" t="str">
        <f t="shared" si="212"/>
        <v/>
      </c>
      <c r="DK178" s="2">
        <f t="shared" si="224"/>
        <v>108.76753552330021</v>
      </c>
      <c r="DL178" s="2">
        <f t="shared" si="224"/>
        <v>108.0519516129032</v>
      </c>
      <c r="DM178" s="2">
        <f t="shared" si="224"/>
        <v>107.20989595110771</v>
      </c>
      <c r="DN178" s="2">
        <f t="shared" si="224"/>
        <v>103.53824858670744</v>
      </c>
      <c r="DO178" s="2">
        <f t="shared" si="224"/>
        <v>96.543870543672</v>
      </c>
      <c r="DP178" s="2">
        <f t="shared" si="224"/>
        <v>83.857583753501387</v>
      </c>
      <c r="DQ178" s="2">
        <f t="shared" si="224"/>
        <v>99.278466462948799</v>
      </c>
      <c r="DR178" s="2">
        <f t="shared" si="224"/>
        <v>86.693561904761864</v>
      </c>
      <c r="DS178" s="2">
        <f t="shared" si="224"/>
        <v>104.31621344537817</v>
      </c>
      <c r="DT178" s="2">
        <f t="shared" si="224"/>
        <v>91.970594397759101</v>
      </c>
      <c r="DU178" s="2">
        <f t="shared" si="224"/>
        <v>103.18927675070029</v>
      </c>
      <c r="DV178" s="2">
        <f t="shared" si="224"/>
        <v>97.992610084033601</v>
      </c>
      <c r="DW178" s="2">
        <f t="shared" si="224"/>
        <v>92.373901960784309</v>
      </c>
      <c r="DX178" s="2">
        <f t="shared" si="224"/>
        <v>80.77606778711484</v>
      </c>
      <c r="DY178" s="2">
        <f t="shared" si="224"/>
        <v>66.735755681818191</v>
      </c>
      <c r="DZ178" s="5"/>
      <c r="EA178" s="2">
        <f t="shared" si="214"/>
        <v>45.898740461581582</v>
      </c>
      <c r="EB178" s="2">
        <f t="shared" si="214"/>
        <v>44.268918869994508</v>
      </c>
      <c r="EC178" s="2">
        <f t="shared" si="214"/>
        <v>42.230542843977297</v>
      </c>
      <c r="ED178" s="2">
        <f t="shared" si="214"/>
        <v>43.216733343654276</v>
      </c>
      <c r="EE178" s="2">
        <f t="shared" si="214"/>
        <v>42.704760211266567</v>
      </c>
      <c r="EF178" s="2">
        <f t="shared" si="214"/>
        <v>43.240283198577558</v>
      </c>
      <c r="EG178" s="2">
        <f t="shared" si="214"/>
        <v>45.334509698903851</v>
      </c>
      <c r="EH178" s="2">
        <f t="shared" si="214"/>
        <v>41.773349958765678</v>
      </c>
      <c r="EI178" s="2">
        <f t="shared" si="214"/>
        <v>44.297115334838608</v>
      </c>
      <c r="EJ178" s="2">
        <f t="shared" si="214"/>
        <v>44.774207134201163</v>
      </c>
      <c r="EK178" s="2">
        <f t="shared" si="213"/>
        <v>43.940966259949285</v>
      </c>
      <c r="EL178" s="2">
        <f t="shared" si="180"/>
        <v>42.460563324523662</v>
      </c>
      <c r="EM178" s="2">
        <f t="shared" si="180"/>
        <v>43.25450024829577</v>
      </c>
      <c r="EN178" s="2">
        <f t="shared" si="180"/>
        <v>44.589273163287544</v>
      </c>
      <c r="EO178" s="2">
        <f t="shared" si="180"/>
        <v>46.642111035646401</v>
      </c>
      <c r="EP178" s="5"/>
      <c r="EQ178" s="2">
        <f t="shared" si="225"/>
        <v>46.048371289964621</v>
      </c>
      <c r="ER178" s="2">
        <f t="shared" si="225"/>
        <v>45.08621204367585</v>
      </c>
      <c r="ES178" s="2">
        <f t="shared" si="225"/>
        <v>44.477477930538797</v>
      </c>
      <c r="ET178" s="2">
        <f t="shared" si="225"/>
        <v>43.301660584255856</v>
      </c>
      <c r="EU178" s="2">
        <f t="shared" si="225"/>
        <v>43.378124059628902</v>
      </c>
      <c r="EV178" s="2">
        <f t="shared" si="225"/>
        <v>43.912343408881398</v>
      </c>
      <c r="EW178" s="2">
        <f t="shared" si="225"/>
        <v>45.252852645338393</v>
      </c>
      <c r="EX178" s="2">
        <f t="shared" si="225"/>
        <v>44.048860229372366</v>
      </c>
      <c r="EY178" s="2">
        <f t="shared" si="225"/>
        <v>43.773292971419544</v>
      </c>
      <c r="EZ178" s="2">
        <f t="shared" si="225"/>
        <v>45.493526572442804</v>
      </c>
      <c r="FA178" s="2">
        <f t="shared" si="225"/>
        <v>45.599791718159665</v>
      </c>
      <c r="FB178" s="2">
        <f t="shared" si="225"/>
        <v>44.509861931490803</v>
      </c>
      <c r="FC178" s="2">
        <f t="shared" si="225"/>
        <v>44.241817309207235</v>
      </c>
      <c r="FD178" s="2">
        <f t="shared" si="225"/>
        <v>45.079219957081541</v>
      </c>
      <c r="FE178" s="2">
        <f t="shared" si="225"/>
        <v>45.903060578930116</v>
      </c>
      <c r="FG178" s="2">
        <f t="shared" si="226"/>
        <v>0.99997821842850976</v>
      </c>
      <c r="FH178" s="2">
        <f t="shared" si="226"/>
        <v>0.99998353426574904</v>
      </c>
      <c r="FI178" s="2">
        <f t="shared" si="226"/>
        <v>0.99997890233765518</v>
      </c>
      <c r="FJ178" s="2">
        <f t="shared" si="226"/>
        <v>0.99997892519753906</v>
      </c>
      <c r="FK178" s="2">
        <f t="shared" si="226"/>
        <v>0.99997988400786053</v>
      </c>
      <c r="FL178" s="2">
        <f t="shared" si="226"/>
        <v>0.99997620744268545</v>
      </c>
      <c r="FM178" s="2">
        <f t="shared" si="226"/>
        <v>0.99997836004215535</v>
      </c>
      <c r="FN178" s="2">
        <f t="shared" si="226"/>
        <v>0.99997584303714515</v>
      </c>
      <c r="FO178" s="2">
        <f t="shared" si="226"/>
        <v>0.99997730889570557</v>
      </c>
      <c r="FP178" s="2">
        <f t="shared" si="226"/>
        <v>0.99997671291158108</v>
      </c>
      <c r="FQ178" s="2">
        <f t="shared" si="226"/>
        <v>0.99997736819189198</v>
      </c>
      <c r="FR178" s="2">
        <f t="shared" si="226"/>
        <v>0.99997957578752839</v>
      </c>
      <c r="FS178" s="2">
        <f t="shared" si="226"/>
        <v>0.99997584415716356</v>
      </c>
      <c r="FT178" s="2">
        <f t="shared" si="226"/>
        <v>0.99997387629847023</v>
      </c>
      <c r="FU178" s="2">
        <f t="shared" si="226"/>
        <v>0.99996850570520868</v>
      </c>
      <c r="FV178" s="5"/>
      <c r="FW178" s="2">
        <f t="shared" ref="FW178:GK194" si="230">POWER(10,($B178-C$232)/C$229)/(1+POWER(10,($B178-C$232)/C$229))</f>
        <v>0.58854985482266298</v>
      </c>
      <c r="FX178" s="2">
        <f t="shared" si="230"/>
        <v>0.60143474215560666</v>
      </c>
      <c r="FY178" s="2">
        <f t="shared" si="230"/>
        <v>0.66437307467232098</v>
      </c>
      <c r="FZ178" s="2">
        <f t="shared" si="230"/>
        <v>0.63285586562377794</v>
      </c>
      <c r="GA178" s="2">
        <f t="shared" si="230"/>
        <v>0.62489708339049133</v>
      </c>
      <c r="GB178" s="2">
        <f t="shared" si="230"/>
        <v>0.60075345894707277</v>
      </c>
      <c r="GC178" s="2">
        <f t="shared" si="230"/>
        <v>0.61429273966831677</v>
      </c>
      <c r="GD178" s="2">
        <f t="shared" si="230"/>
        <v>0.64076461188888278</v>
      </c>
      <c r="GE178" s="2">
        <f t="shared" si="230"/>
        <v>0.67698709042698846</v>
      </c>
      <c r="GF178" s="2">
        <f t="shared" si="230"/>
        <v>0.6654188465860732</v>
      </c>
      <c r="GG178" s="2">
        <f t="shared" si="230"/>
        <v>0.64057945528855109</v>
      </c>
      <c r="GH178" s="2">
        <f t="shared" si="230"/>
        <v>0.58235944941553186</v>
      </c>
      <c r="GI178" s="2">
        <f t="shared" si="230"/>
        <v>0.57989474648770989</v>
      </c>
      <c r="GJ178" s="2">
        <f t="shared" si="230"/>
        <v>0.56298733454658112</v>
      </c>
      <c r="GK178" s="2">
        <f t="shared" si="230"/>
        <v>0.52829766377799436</v>
      </c>
      <c r="GL178" s="5"/>
      <c r="GM178" s="86">
        <f t="shared" ref="GM178:HA194" si="231" xml:space="preserve"> _xlfn.NORM.DIST($B178, C$7, ABS(C$11), TRUE) * _xlfn.NORM.DIST(($B178 - C$7)*C$15, 0, ABS(C$11), TRUE) * 2</f>
        <v>7.2763998207472657E-199</v>
      </c>
      <c r="GN178" s="86">
        <f t="shared" si="231"/>
        <v>0</v>
      </c>
      <c r="GO178" s="86">
        <f t="shared" si="231"/>
        <v>0</v>
      </c>
      <c r="GP178" s="86">
        <f t="shared" si="231"/>
        <v>0</v>
      </c>
      <c r="GQ178" s="86">
        <f t="shared" si="231"/>
        <v>0</v>
      </c>
      <c r="GR178" s="86">
        <f t="shared" si="231"/>
        <v>0</v>
      </c>
      <c r="GS178" s="86">
        <f t="shared" si="231"/>
        <v>0</v>
      </c>
      <c r="GT178" s="86">
        <f t="shared" si="231"/>
        <v>0</v>
      </c>
      <c r="GU178" s="86">
        <f t="shared" si="231"/>
        <v>0</v>
      </c>
      <c r="GV178" s="86">
        <f t="shared" si="231"/>
        <v>0</v>
      </c>
      <c r="GW178" s="86">
        <f t="shared" si="231"/>
        <v>0</v>
      </c>
      <c r="GX178" s="86">
        <f t="shared" si="231"/>
        <v>0</v>
      </c>
      <c r="GY178" s="86">
        <f t="shared" si="231"/>
        <v>7.6690958003533209E-244</v>
      </c>
      <c r="GZ178" s="86">
        <f t="shared" si="231"/>
        <v>1.5685293770914952E-239</v>
      </c>
      <c r="HA178" s="86">
        <f t="shared" si="231"/>
        <v>0</v>
      </c>
      <c r="HC178" s="86">
        <f t="shared" si="182"/>
        <v>8.222584803966817E-96</v>
      </c>
      <c r="HD178" s="86">
        <f t="shared" si="182"/>
        <v>9.9333823812764279E-193</v>
      </c>
      <c r="HE178" s="86">
        <f t="shared" si="182"/>
        <v>3.7325725671511251E-257</v>
      </c>
      <c r="HF178" s="86">
        <f t="shared" si="181"/>
        <v>0</v>
      </c>
      <c r="HG178" s="86">
        <f t="shared" si="181"/>
        <v>0</v>
      </c>
      <c r="HH178" s="86">
        <f t="shared" si="181"/>
        <v>0</v>
      </c>
      <c r="HI178" s="86">
        <f t="shared" si="181"/>
        <v>3.5548917676367837E-239</v>
      </c>
      <c r="HJ178" s="86">
        <f t="shared" si="181"/>
        <v>1.0978458516805381E-285</v>
      </c>
      <c r="HK178" s="86">
        <f t="shared" si="181"/>
        <v>0</v>
      </c>
      <c r="HL178" s="86">
        <f t="shared" si="181"/>
        <v>4.0824713245089856E-274</v>
      </c>
      <c r="HM178" s="86">
        <f t="shared" si="181"/>
        <v>1.5729094988489313E-271</v>
      </c>
      <c r="HN178" s="86">
        <f t="shared" si="181"/>
        <v>1.2506250381087874E-280</v>
      </c>
      <c r="HO178" s="86">
        <f t="shared" si="227"/>
        <v>4.622619855221865E-149</v>
      </c>
      <c r="HP178" s="86">
        <f t="shared" si="227"/>
        <v>3.8398268005459391E-171</v>
      </c>
      <c r="HQ178" s="86">
        <f t="shared" si="227"/>
        <v>0</v>
      </c>
      <c r="HS178" s="86">
        <f t="shared" ref="HS178:IG194" si="232" xml:space="preserve"> _xlfn.NORM.DIST($B178, C$9, ABS(C$13), TRUE) * _xlfn.NORM.DIST(($B178 - C$9)*C$17, 0, ABS(C$13), TRUE) * 2</f>
        <v>2.5023914331502927E-22</v>
      </c>
      <c r="HT178" s="86">
        <f t="shared" si="232"/>
        <v>3.2651456141435959E-16</v>
      </c>
      <c r="HU178" s="86">
        <f t="shared" si="232"/>
        <v>6.5394918616868247E-22</v>
      </c>
      <c r="HV178" s="86">
        <f t="shared" si="232"/>
        <v>6.2626346078442709E-24</v>
      </c>
      <c r="HW178" s="86">
        <f t="shared" si="232"/>
        <v>1.5175676476090183E-23</v>
      </c>
      <c r="HX178" s="86">
        <f t="shared" si="232"/>
        <v>8.2969700628587102E-24</v>
      </c>
      <c r="HY178" s="86">
        <f t="shared" si="232"/>
        <v>4.3020487460462798E-26</v>
      </c>
      <c r="HZ178" s="86">
        <f t="shared" si="232"/>
        <v>3.9079603076382944E-28</v>
      </c>
      <c r="IA178" s="86">
        <f t="shared" si="232"/>
        <v>4.3294563359177638E-31</v>
      </c>
      <c r="IB178" s="86">
        <f t="shared" si="232"/>
        <v>2.2042863306069808E-30</v>
      </c>
      <c r="IC178" s="86">
        <f t="shared" si="232"/>
        <v>4.6260694451642961E-28</v>
      </c>
      <c r="ID178" s="86">
        <f t="shared" si="232"/>
        <v>8.9145990798749947E-20</v>
      </c>
      <c r="IE178" s="86">
        <f t="shared" si="232"/>
        <v>1.6745343662059677E-24</v>
      </c>
      <c r="IF178" s="86">
        <f t="shared" si="232"/>
        <v>4.7154803676204394E-22</v>
      </c>
      <c r="IG178" s="86">
        <f t="shared" si="232"/>
        <v>5.6894565260001562E-19</v>
      </c>
      <c r="II178" s="86">
        <f t="shared" ref="II178:IW194" si="233" xml:space="preserve"> _xlfn.NORM.DIST($B178, C$10, ABS(C$14), TRUE) * _xlfn.NORM.DIST(($B178 - C$10)*C$18, 0, ABS(C$14), TRUE) * 2</f>
        <v>0.41158780193106093</v>
      </c>
      <c r="IJ178" s="86">
        <f t="shared" si="233"/>
        <v>0.42465585090313301</v>
      </c>
      <c r="IK178" s="86">
        <f t="shared" si="233"/>
        <v>0.21177712098086263</v>
      </c>
      <c r="IL178" s="86">
        <f t="shared" si="233"/>
        <v>0.28001056878237046</v>
      </c>
      <c r="IM178" s="86">
        <f t="shared" si="233"/>
        <v>0.30091596249461544</v>
      </c>
      <c r="IN178" s="86">
        <f t="shared" si="233"/>
        <v>0.36788380860702086</v>
      </c>
      <c r="IO178" s="86">
        <f t="shared" si="233"/>
        <v>0.31351153323582481</v>
      </c>
      <c r="IP178" s="86">
        <f t="shared" si="233"/>
        <v>0.21643934352804617</v>
      </c>
      <c r="IQ178" s="86">
        <f t="shared" si="233"/>
        <v>0.11571224076926269</v>
      </c>
      <c r="IR178" s="86">
        <f t="shared" si="233"/>
        <v>0.14286023651311316</v>
      </c>
      <c r="IS178" s="86">
        <f t="shared" si="233"/>
        <v>0.21875356752048061</v>
      </c>
      <c r="IT178" s="86">
        <f t="shared" si="233"/>
        <v>0.44253758313063185</v>
      </c>
      <c r="IU178" s="86">
        <f t="shared" si="233"/>
        <v>0.42297909083968205</v>
      </c>
      <c r="IV178" s="86">
        <f t="shared" si="233"/>
        <v>0.54343867223200559</v>
      </c>
      <c r="IW178" s="86">
        <f t="shared" si="233"/>
        <v>0.54092490225341971</v>
      </c>
      <c r="IY178" s="86">
        <f t="shared" ref="IY178:JM194" si="234">GM178+HC178+HS178+II178</f>
        <v>0.41158780193106093</v>
      </c>
      <c r="IZ178" s="86">
        <f t="shared" si="234"/>
        <v>0.42465585090313335</v>
      </c>
      <c r="JA178" s="86">
        <f t="shared" si="234"/>
        <v>0.21177712098086263</v>
      </c>
      <c r="JB178" s="86">
        <f t="shared" si="234"/>
        <v>0.28001056878237046</v>
      </c>
      <c r="JC178" s="86">
        <f t="shared" si="234"/>
        <v>0.30091596249461544</v>
      </c>
      <c r="JD178" s="86">
        <f t="shared" si="234"/>
        <v>0.36788380860702086</v>
      </c>
      <c r="JE178" s="86">
        <f t="shared" si="234"/>
        <v>0.31351153323582481</v>
      </c>
      <c r="JF178" s="86">
        <f t="shared" si="234"/>
        <v>0.21643934352804617</v>
      </c>
      <c r="JG178" s="86">
        <f t="shared" si="234"/>
        <v>0.11571224076926269</v>
      </c>
      <c r="JH178" s="86">
        <f t="shared" si="234"/>
        <v>0.14286023651311316</v>
      </c>
      <c r="JI178" s="86">
        <f t="shared" si="234"/>
        <v>0.21875356752048061</v>
      </c>
      <c r="JJ178" s="86">
        <f t="shared" si="234"/>
        <v>0.44253758313063185</v>
      </c>
      <c r="JK178" s="86">
        <f t="shared" si="234"/>
        <v>0.42297909083968205</v>
      </c>
      <c r="JL178" s="86">
        <f t="shared" si="234"/>
        <v>0.54343867223200559</v>
      </c>
      <c r="JM178" s="86">
        <f t="shared" si="234"/>
        <v>0.54092490225341971</v>
      </c>
    </row>
    <row r="179" spans="2:273" x14ac:dyDescent="0.25">
      <c r="B179" s="2">
        <v>152</v>
      </c>
      <c r="C179" s="37">
        <v>48.44</v>
      </c>
      <c r="D179" s="37">
        <v>42.881</v>
      </c>
      <c r="E179" s="37">
        <v>43.863999999999997</v>
      </c>
      <c r="F179" s="37">
        <v>41.728999999999999</v>
      </c>
      <c r="G179" s="37">
        <v>44.101999999999997</v>
      </c>
      <c r="H179" s="37">
        <v>44.085000000000001</v>
      </c>
      <c r="I179" s="37">
        <v>45.119</v>
      </c>
      <c r="J179" s="37">
        <v>44.61</v>
      </c>
      <c r="K179" s="37">
        <v>44.133000000000003</v>
      </c>
      <c r="L179" s="37">
        <v>45.5</v>
      </c>
      <c r="M179" s="37">
        <v>43.35</v>
      </c>
      <c r="N179" s="37">
        <v>46.482999999999997</v>
      </c>
      <c r="O179" s="37">
        <v>46.7</v>
      </c>
      <c r="P179" s="37">
        <v>51.366999999999997</v>
      </c>
      <c r="Q179" s="37">
        <v>70.983000000000004</v>
      </c>
      <c r="S179" s="4">
        <f t="shared" si="222"/>
        <v>45.923891029619348</v>
      </c>
      <c r="T179" s="4">
        <f t="shared" si="222"/>
        <v>44.703049636068847</v>
      </c>
      <c r="U179" s="4">
        <f t="shared" si="222"/>
        <v>43.60785509467874</v>
      </c>
      <c r="V179" s="4">
        <f t="shared" si="222"/>
        <v>43.232375967747402</v>
      </c>
      <c r="W179" s="4">
        <f t="shared" si="222"/>
        <v>43.222237253605861</v>
      </c>
      <c r="X179" s="4">
        <f t="shared" si="222"/>
        <v>44.05210686410711</v>
      </c>
      <c r="Y179" s="4">
        <f t="shared" si="222"/>
        <v>45.548797240180832</v>
      </c>
      <c r="Z179" s="4">
        <f t="shared" si="222"/>
        <v>43.228737751570087</v>
      </c>
      <c r="AA179" s="4">
        <f t="shared" si="222"/>
        <v>43.796103702284903</v>
      </c>
      <c r="AB179" s="4">
        <f t="shared" si="222"/>
        <v>45.143871089214556</v>
      </c>
      <c r="AC179" s="4">
        <f t="shared" si="222"/>
        <v>45.005245455976244</v>
      </c>
      <c r="AD179" s="4">
        <f t="shared" si="222"/>
        <v>45.652331366689054</v>
      </c>
      <c r="AE179" s="4">
        <f t="shared" si="222"/>
        <v>45.580938863617547</v>
      </c>
      <c r="AF179" s="4">
        <f t="shared" si="222"/>
        <v>50.346594167494558</v>
      </c>
      <c r="AG179" s="4">
        <f t="shared" si="222"/>
        <v>69.554596234375566</v>
      </c>
      <c r="AI179" s="4">
        <f t="shared" si="223"/>
        <v>2.5161089703806496</v>
      </c>
      <c r="AJ179" s="4">
        <f t="shared" si="223"/>
        <v>-1.8220496360688472</v>
      </c>
      <c r="AK179" s="4">
        <f t="shared" si="223"/>
        <v>0.256144905321257</v>
      </c>
      <c r="AL179" s="4">
        <f t="shared" si="223"/>
        <v>-1.5033759677474023</v>
      </c>
      <c r="AM179" s="4">
        <f t="shared" si="223"/>
        <v>0.87976274639413532</v>
      </c>
      <c r="AN179" s="4">
        <f t="shared" si="223"/>
        <v>3.2893135892891223E-2</v>
      </c>
      <c r="AO179" s="4">
        <f t="shared" si="223"/>
        <v>-0.42979724018083232</v>
      </c>
      <c r="AP179" s="4">
        <f t="shared" si="223"/>
        <v>1.3812622484299126</v>
      </c>
      <c r="AQ179" s="4">
        <f t="shared" si="223"/>
        <v>0.33689629771509999</v>
      </c>
      <c r="AR179" s="4">
        <f t="shared" si="223"/>
        <v>0.35612891078544351</v>
      </c>
      <c r="AS179" s="4">
        <f t="shared" si="223"/>
        <v>-1.6552454559762424</v>
      </c>
      <c r="AT179" s="4">
        <f t="shared" si="223"/>
        <v>0.83066863331094254</v>
      </c>
      <c r="AU179" s="4">
        <f t="shared" si="223"/>
        <v>1.1190611363824559</v>
      </c>
      <c r="AV179" s="4">
        <f t="shared" si="223"/>
        <v>1.020405832505439</v>
      </c>
      <c r="AW179" s="4">
        <f t="shared" si="223"/>
        <v>1.4284037656244379</v>
      </c>
      <c r="AY179" s="2">
        <f t="shared" si="228"/>
        <v>45.856343086066971</v>
      </c>
      <c r="AZ179" s="2">
        <f t="shared" si="228"/>
        <v>44.636030528257507</v>
      </c>
      <c r="BA179" s="2">
        <f t="shared" si="228"/>
        <v>43.575274370372391</v>
      </c>
      <c r="BB179" s="2">
        <f t="shared" si="228"/>
        <v>43.098609598503245</v>
      </c>
      <c r="BC179" s="2">
        <f t="shared" si="228"/>
        <v>42.969918658214269</v>
      </c>
      <c r="BD179" s="2">
        <f t="shared" si="228"/>
        <v>43.465270099636044</v>
      </c>
      <c r="BE179" s="2">
        <f t="shared" si="228"/>
        <v>45.119635966970222</v>
      </c>
      <c r="BF179" s="2">
        <f t="shared" si="228"/>
        <v>43.092207867736448</v>
      </c>
      <c r="BG179" s="2">
        <f t="shared" si="228"/>
        <v>43.779912222876249</v>
      </c>
      <c r="BH179" s="2">
        <f t="shared" si="228"/>
        <v>45.108673146301754</v>
      </c>
      <c r="BI179" s="2">
        <f t="shared" si="228"/>
        <v>44.848574271744233</v>
      </c>
      <c r="BJ179" s="2">
        <f t="shared" si="228"/>
        <v>43.521370836191629</v>
      </c>
      <c r="BK179" s="2">
        <f t="shared" si="228"/>
        <v>43.690974661484617</v>
      </c>
      <c r="BL179" s="2">
        <f t="shared" si="228"/>
        <v>44.748447326801752</v>
      </c>
      <c r="BM179" s="2">
        <f t="shared" si="228"/>
        <v>46.134031046272739</v>
      </c>
      <c r="BO179" s="2" t="str">
        <f t="shared" si="183"/>
        <v/>
      </c>
      <c r="BP179" s="2" t="str">
        <f t="shared" si="184"/>
        <v/>
      </c>
      <c r="BQ179" s="2" t="str">
        <f t="shared" si="185"/>
        <v/>
      </c>
      <c r="BR179" s="2" t="str">
        <f t="shared" si="186"/>
        <v/>
      </c>
      <c r="BS179" s="2" t="str">
        <f t="shared" si="187"/>
        <v/>
      </c>
      <c r="BT179" s="2" t="str">
        <f t="shared" si="188"/>
        <v/>
      </c>
      <c r="BU179" s="2" t="str">
        <f t="shared" si="189"/>
        <v/>
      </c>
      <c r="BV179" s="2" t="str">
        <f t="shared" si="190"/>
        <v/>
      </c>
      <c r="BW179" s="2" t="str">
        <f t="shared" si="191"/>
        <v/>
      </c>
      <c r="BX179" s="2" t="str">
        <f t="shared" si="192"/>
        <v/>
      </c>
      <c r="BY179" s="2" t="str">
        <f t="shared" si="193"/>
        <v/>
      </c>
      <c r="BZ179" s="2" t="str">
        <f t="shared" si="194"/>
        <v/>
      </c>
      <c r="CA179" s="2" t="str">
        <f t="shared" si="195"/>
        <v/>
      </c>
      <c r="CB179" s="2" t="str">
        <f t="shared" si="196"/>
        <v/>
      </c>
      <c r="CC179" s="2" t="str">
        <f t="shared" si="197"/>
        <v/>
      </c>
      <c r="CE179" s="2" t="str">
        <f t="shared" si="229"/>
        <v/>
      </c>
      <c r="CF179" s="2" t="str">
        <f t="shared" si="229"/>
        <v/>
      </c>
      <c r="CG179" s="2" t="str">
        <f t="shared" si="229"/>
        <v/>
      </c>
      <c r="CH179" s="2" t="str">
        <f t="shared" si="229"/>
        <v/>
      </c>
      <c r="CI179" s="2" t="str">
        <f t="shared" si="229"/>
        <v/>
      </c>
      <c r="CJ179" s="2" t="str">
        <f t="shared" si="229"/>
        <v/>
      </c>
      <c r="CK179" s="2" t="str">
        <f t="shared" si="229"/>
        <v/>
      </c>
      <c r="CL179" s="2" t="str">
        <f t="shared" si="229"/>
        <v/>
      </c>
      <c r="CM179" s="2" t="str">
        <f t="shared" si="229"/>
        <v/>
      </c>
      <c r="CN179" s="2" t="str">
        <f t="shared" si="229"/>
        <v/>
      </c>
      <c r="CO179" s="2" t="str">
        <f t="shared" si="229"/>
        <v/>
      </c>
      <c r="CP179" s="2" t="str">
        <f t="shared" si="229"/>
        <v/>
      </c>
      <c r="CQ179" s="2" t="str">
        <f t="shared" si="229"/>
        <v/>
      </c>
      <c r="CR179" s="2" t="str">
        <f t="shared" si="229"/>
        <v/>
      </c>
      <c r="CS179" s="2" t="str">
        <f t="shared" si="229"/>
        <v/>
      </c>
      <c r="CU179" s="2" t="str">
        <f t="shared" si="198"/>
        <v/>
      </c>
      <c r="CV179" s="2" t="str">
        <f t="shared" si="199"/>
        <v/>
      </c>
      <c r="CW179" s="2" t="str">
        <f t="shared" si="200"/>
        <v/>
      </c>
      <c r="CX179" s="2" t="str">
        <f t="shared" si="201"/>
        <v/>
      </c>
      <c r="CY179" s="2" t="str">
        <f t="shared" si="202"/>
        <v/>
      </c>
      <c r="CZ179" s="2" t="str">
        <f t="shared" si="203"/>
        <v/>
      </c>
      <c r="DA179" s="2" t="str">
        <f t="shared" si="204"/>
        <v/>
      </c>
      <c r="DB179" s="2" t="str">
        <f t="shared" si="205"/>
        <v/>
      </c>
      <c r="DC179" s="2" t="str">
        <f t="shared" si="206"/>
        <v/>
      </c>
      <c r="DD179" s="2" t="str">
        <f t="shared" si="207"/>
        <v/>
      </c>
      <c r="DE179" s="2" t="str">
        <f t="shared" si="208"/>
        <v/>
      </c>
      <c r="DF179" s="2" t="str">
        <f t="shared" si="209"/>
        <v/>
      </c>
      <c r="DG179" s="2" t="str">
        <f t="shared" si="210"/>
        <v/>
      </c>
      <c r="DH179" s="2" t="str">
        <f t="shared" si="211"/>
        <v/>
      </c>
      <c r="DI179" s="2" t="str">
        <f t="shared" si="212"/>
        <v/>
      </c>
      <c r="DK179" s="2">
        <f t="shared" si="224"/>
        <v>109.07527578304047</v>
      </c>
      <c r="DL179" s="2">
        <f t="shared" si="224"/>
        <v>108.35646975806449</v>
      </c>
      <c r="DM179" s="2">
        <f t="shared" si="224"/>
        <v>107.48030038197098</v>
      </c>
      <c r="DN179" s="2">
        <f t="shared" si="224"/>
        <v>103.79274835752486</v>
      </c>
      <c r="DO179" s="2">
        <f t="shared" si="224"/>
        <v>96.749303030303025</v>
      </c>
      <c r="DP179" s="2">
        <f t="shared" si="224"/>
        <v>83.972425210084026</v>
      </c>
      <c r="DQ179" s="2">
        <f t="shared" si="224"/>
        <v>99.503400611153538</v>
      </c>
      <c r="DR179" s="2">
        <f t="shared" si="224"/>
        <v>86.844442857142823</v>
      </c>
      <c r="DS179" s="2">
        <f t="shared" si="224"/>
        <v>104.59974957983195</v>
      </c>
      <c r="DT179" s="2">
        <f t="shared" si="224"/>
        <v>92.161821008403365</v>
      </c>
      <c r="DU179" s="2">
        <f t="shared" si="224"/>
        <v>103.44746218487396</v>
      </c>
      <c r="DV179" s="2">
        <f t="shared" si="224"/>
        <v>98.209910924369737</v>
      </c>
      <c r="DW179" s="2">
        <f t="shared" si="224"/>
        <v>92.57656050420168</v>
      </c>
      <c r="DX179" s="2">
        <f t="shared" si="224"/>
        <v>80.927022969187661</v>
      </c>
      <c r="DY179" s="2">
        <f t="shared" si="224"/>
        <v>66.807528409090921</v>
      </c>
      <c r="EA179" s="2">
        <f t="shared" si="214"/>
        <v>45.761506836515402</v>
      </c>
      <c r="EB179" s="2">
        <f t="shared" si="214"/>
        <v>44.115816785518376</v>
      </c>
      <c r="EC179" s="2">
        <f t="shared" si="214"/>
        <v>42.006243526032911</v>
      </c>
      <c r="ED179" s="2">
        <f t="shared" si="214"/>
        <v>43.04064794705355</v>
      </c>
      <c r="EE179" s="2">
        <f t="shared" si="214"/>
        <v>42.525077206960518</v>
      </c>
      <c r="EF179" s="2">
        <f t="shared" si="214"/>
        <v>43.03762918173409</v>
      </c>
      <c r="EG179" s="2">
        <f t="shared" si="214"/>
        <v>45.171771333425845</v>
      </c>
      <c r="EH179" s="2">
        <f t="shared" si="214"/>
        <v>41.555608592119611</v>
      </c>
      <c r="EI179" s="2">
        <f t="shared" si="214"/>
        <v>44.150789129255649</v>
      </c>
      <c r="EJ179" s="2">
        <f t="shared" si="214"/>
        <v>44.604877039508068</v>
      </c>
      <c r="EK179" s="2">
        <f t="shared" si="213"/>
        <v>43.727767673620235</v>
      </c>
      <c r="EL179" s="2">
        <f t="shared" si="180"/>
        <v>42.25598012849575</v>
      </c>
      <c r="EM179" s="2">
        <f t="shared" si="180"/>
        <v>43.08257608008666</v>
      </c>
      <c r="EN179" s="2">
        <f t="shared" si="180"/>
        <v>44.45489121430127</v>
      </c>
      <c r="EO179" s="2">
        <f t="shared" si="180"/>
        <v>46.548024848828582</v>
      </c>
      <c r="EQ179" s="2">
        <f t="shared" si="225"/>
        <v>45.914749045575995</v>
      </c>
      <c r="ER179" s="2">
        <f t="shared" si="225"/>
        <v>44.948890176271981</v>
      </c>
      <c r="ES179" s="2">
        <f t="shared" si="225"/>
        <v>44.296330849834177</v>
      </c>
      <c r="ET179" s="2">
        <f t="shared" si="225"/>
        <v>43.127491187940997</v>
      </c>
      <c r="EU179" s="2">
        <f t="shared" si="225"/>
        <v>43.211906300018931</v>
      </c>
      <c r="EV179" s="2">
        <f t="shared" si="225"/>
        <v>43.723036999745695</v>
      </c>
      <c r="EW179" s="2">
        <f t="shared" si="225"/>
        <v>45.088094800823512</v>
      </c>
      <c r="EX179" s="2">
        <f t="shared" si="225"/>
        <v>43.876371813470755</v>
      </c>
      <c r="EY179" s="2">
        <f t="shared" si="225"/>
        <v>43.616729625713091</v>
      </c>
      <c r="EZ179" s="2">
        <f t="shared" si="225"/>
        <v>45.338226133419084</v>
      </c>
      <c r="FA179" s="2">
        <f t="shared" si="225"/>
        <v>45.420246714823847</v>
      </c>
      <c r="FB179" s="2">
        <f t="shared" si="225"/>
        <v>44.34727678575257</v>
      </c>
      <c r="FC179" s="2">
        <f t="shared" si="225"/>
        <v>44.091137098931227</v>
      </c>
      <c r="FD179" s="2">
        <f t="shared" si="225"/>
        <v>44.954782817444837</v>
      </c>
      <c r="FE179" s="2">
        <f t="shared" si="225"/>
        <v>45.795856308113272</v>
      </c>
      <c r="FG179" s="2">
        <f t="shared" si="226"/>
        <v>0.99998013493263049</v>
      </c>
      <c r="FH179" s="2">
        <f t="shared" si="226"/>
        <v>0.99998498305012851</v>
      </c>
      <c r="FI179" s="2">
        <f t="shared" si="226"/>
        <v>0.99998075866753744</v>
      </c>
      <c r="FJ179" s="2">
        <f t="shared" si="226"/>
        <v>0.99998077951607667</v>
      </c>
      <c r="FK179" s="2">
        <f t="shared" si="226"/>
        <v>0.99998165396465211</v>
      </c>
      <c r="FL179" s="2">
        <f t="shared" si="226"/>
        <v>0.99997830088440631</v>
      </c>
      <c r="FM179" s="2">
        <f t="shared" si="226"/>
        <v>0.99998026408630369</v>
      </c>
      <c r="FN179" s="2">
        <f t="shared" si="226"/>
        <v>0.99997796854120147</v>
      </c>
      <c r="FO179" s="2">
        <f t="shared" si="226"/>
        <v>0.99997930542560831</v>
      </c>
      <c r="FP179" s="2">
        <f t="shared" si="226"/>
        <v>0.9999787618794278</v>
      </c>
      <c r="FQ179" s="2">
        <f t="shared" si="226"/>
        <v>0.99997935950458872</v>
      </c>
      <c r="FR179" s="2">
        <f t="shared" si="226"/>
        <v>0.99998137286336564</v>
      </c>
      <c r="FS179" s="2">
        <f t="shared" si="226"/>
        <v>0.99997796956267471</v>
      </c>
      <c r="FT179" s="2">
        <f t="shared" si="226"/>
        <v>0.99997617484627621</v>
      </c>
      <c r="FU179" s="2">
        <f t="shared" si="226"/>
        <v>0.9999712767821759</v>
      </c>
      <c r="FW179" s="2">
        <f t="shared" si="230"/>
        <v>0.61065758474560272</v>
      </c>
      <c r="FX179" s="2">
        <f t="shared" si="230"/>
        <v>0.62329327744344587</v>
      </c>
      <c r="FY179" s="2">
        <f t="shared" si="230"/>
        <v>0.68459006778900022</v>
      </c>
      <c r="FZ179" s="2">
        <f t="shared" si="230"/>
        <v>0.65398257941630822</v>
      </c>
      <c r="GA179" s="2">
        <f t="shared" si="230"/>
        <v>0.64622575859980103</v>
      </c>
      <c r="GB179" s="2">
        <f t="shared" si="230"/>
        <v>0.62262591382333499</v>
      </c>
      <c r="GC179" s="2">
        <f t="shared" si="230"/>
        <v>0.63587303569208198</v>
      </c>
      <c r="GD179" s="2">
        <f t="shared" si="230"/>
        <v>0.66167952094512683</v>
      </c>
      <c r="GE179" s="2">
        <f t="shared" si="230"/>
        <v>0.69679103062472469</v>
      </c>
      <c r="GF179" s="2">
        <f t="shared" si="230"/>
        <v>0.6856026561677907</v>
      </c>
      <c r="GG179" s="2">
        <f t="shared" si="230"/>
        <v>0.66149944949822737</v>
      </c>
      <c r="GH179" s="2">
        <f t="shared" si="230"/>
        <v>0.60457632435571163</v>
      </c>
      <c r="GI179" s="2">
        <f t="shared" si="230"/>
        <v>0.60215316270290598</v>
      </c>
      <c r="GJ179" s="2">
        <f t="shared" si="230"/>
        <v>0.58550124969939477</v>
      </c>
      <c r="GK179" s="2">
        <f t="shared" si="230"/>
        <v>0.55117396999262136</v>
      </c>
      <c r="GM179" s="86">
        <f t="shared" si="231"/>
        <v>5.4188294115670868E-203</v>
      </c>
      <c r="GN179" s="86">
        <f t="shared" si="231"/>
        <v>0</v>
      </c>
      <c r="GO179" s="86">
        <f t="shared" si="231"/>
        <v>0</v>
      </c>
      <c r="GP179" s="86">
        <f t="shared" si="231"/>
        <v>0</v>
      </c>
      <c r="GQ179" s="86">
        <f t="shared" si="231"/>
        <v>0</v>
      </c>
      <c r="GR179" s="86">
        <f t="shared" si="231"/>
        <v>0</v>
      </c>
      <c r="GS179" s="86">
        <f t="shared" si="231"/>
        <v>0</v>
      </c>
      <c r="GT179" s="86">
        <f t="shared" si="231"/>
        <v>0</v>
      </c>
      <c r="GU179" s="86">
        <f t="shared" si="231"/>
        <v>0</v>
      </c>
      <c r="GV179" s="86">
        <f t="shared" si="231"/>
        <v>0</v>
      </c>
      <c r="GW179" s="86">
        <f t="shared" si="231"/>
        <v>0</v>
      </c>
      <c r="GX179" s="86">
        <f t="shared" si="231"/>
        <v>0</v>
      </c>
      <c r="GY179" s="86">
        <f t="shared" si="231"/>
        <v>7.0167239592740578E-249</v>
      </c>
      <c r="GZ179" s="86">
        <f t="shared" si="231"/>
        <v>2.1216407500042118E-244</v>
      </c>
      <c r="HA179" s="86">
        <f t="shared" si="231"/>
        <v>0</v>
      </c>
      <c r="HC179" s="86">
        <f t="shared" si="182"/>
        <v>2.0130736083994164E-98</v>
      </c>
      <c r="HD179" s="86">
        <f t="shared" si="182"/>
        <v>5.4747380769641796E-198</v>
      </c>
      <c r="HE179" s="86">
        <f t="shared" si="182"/>
        <v>3.8882004242296559E-264</v>
      </c>
      <c r="HF179" s="86">
        <f t="shared" si="181"/>
        <v>0</v>
      </c>
      <c r="HG179" s="86">
        <f t="shared" si="181"/>
        <v>0</v>
      </c>
      <c r="HH179" s="86">
        <f t="shared" si="181"/>
        <v>0</v>
      </c>
      <c r="HI179" s="86">
        <f t="shared" si="181"/>
        <v>1.1537371016054737E-245</v>
      </c>
      <c r="HJ179" s="86">
        <f t="shared" si="181"/>
        <v>1.8818819868547093E-293</v>
      </c>
      <c r="HK179" s="86">
        <f t="shared" si="181"/>
        <v>0</v>
      </c>
      <c r="HL179" s="86">
        <f t="shared" si="181"/>
        <v>1.8220460742039903E-281</v>
      </c>
      <c r="HM179" s="86">
        <f t="shared" si="181"/>
        <v>7.0924757570089821E-279</v>
      </c>
      <c r="HN179" s="86">
        <f t="shared" si="181"/>
        <v>2.2438700298716503E-288</v>
      </c>
      <c r="HO179" s="86">
        <f t="shared" si="227"/>
        <v>3.7692597773316662E-153</v>
      </c>
      <c r="HP179" s="86">
        <f t="shared" si="227"/>
        <v>9.1957282526855964E-176</v>
      </c>
      <c r="HQ179" s="86">
        <f t="shared" si="227"/>
        <v>0</v>
      </c>
      <c r="HS179" s="86">
        <f t="shared" si="232"/>
        <v>1.409603456234705E-23</v>
      </c>
      <c r="HT179" s="86">
        <f t="shared" si="232"/>
        <v>4.4198852583224929E-17</v>
      </c>
      <c r="HU179" s="86">
        <f t="shared" si="232"/>
        <v>4.7657379329616688E-23</v>
      </c>
      <c r="HV179" s="86">
        <f t="shared" si="232"/>
        <v>3.400705118977026E-25</v>
      </c>
      <c r="HW179" s="86">
        <f t="shared" si="232"/>
        <v>8.1701237543021799E-25</v>
      </c>
      <c r="HX179" s="86">
        <f t="shared" si="232"/>
        <v>3.9817500041506604E-25</v>
      </c>
      <c r="HY179" s="86">
        <f t="shared" si="232"/>
        <v>1.6322016731181291E-27</v>
      </c>
      <c r="HZ179" s="86">
        <f t="shared" si="232"/>
        <v>1.1966702582281303E-29</v>
      </c>
      <c r="IA179" s="86">
        <f t="shared" si="232"/>
        <v>1.0644228698246376E-32</v>
      </c>
      <c r="IB179" s="86">
        <f t="shared" si="232"/>
        <v>5.6580301569968968E-32</v>
      </c>
      <c r="IC179" s="86">
        <f t="shared" si="232"/>
        <v>1.4443567856062165E-29</v>
      </c>
      <c r="ID179" s="86">
        <f t="shared" si="232"/>
        <v>7.0693303695050196E-21</v>
      </c>
      <c r="IE179" s="86">
        <f t="shared" si="232"/>
        <v>6.806452479394015E-26</v>
      </c>
      <c r="IF179" s="86">
        <f t="shared" si="232"/>
        <v>2.5625082113261344E-23</v>
      </c>
      <c r="IG179" s="86">
        <f t="shared" si="232"/>
        <v>3.9587614162104876E-20</v>
      </c>
      <c r="II179" s="86">
        <f t="shared" si="233"/>
        <v>0.34261961580236283</v>
      </c>
      <c r="IJ179" s="86">
        <f t="shared" si="233"/>
        <v>0.36931146068757886</v>
      </c>
      <c r="IK179" s="86">
        <f t="shared" si="233"/>
        <v>0.16013423493654927</v>
      </c>
      <c r="IL179" s="86">
        <f t="shared" si="233"/>
        <v>0.2160640489534304</v>
      </c>
      <c r="IM179" s="86">
        <f t="shared" si="233"/>
        <v>0.23424550842499844</v>
      </c>
      <c r="IN179" s="86">
        <f t="shared" si="233"/>
        <v>0.2958071036043069</v>
      </c>
      <c r="IO179" s="86">
        <f t="shared" si="233"/>
        <v>0.24190975010040977</v>
      </c>
      <c r="IP179" s="86">
        <f t="shared" si="233"/>
        <v>0.1562077184032975</v>
      </c>
      <c r="IQ179" s="86">
        <f t="shared" si="233"/>
        <v>7.752955442192562E-2</v>
      </c>
      <c r="IR179" s="86">
        <f t="shared" si="233"/>
        <v>9.7775638878519408E-2</v>
      </c>
      <c r="IS179" s="86">
        <f t="shared" si="233"/>
        <v>0.1583350386523921</v>
      </c>
      <c r="IT179" s="86">
        <f t="shared" si="233"/>
        <v>0.38162335544942844</v>
      </c>
      <c r="IU179" s="86">
        <f t="shared" si="233"/>
        <v>0.3508706232037031</v>
      </c>
      <c r="IV179" s="86">
        <f t="shared" si="233"/>
        <v>0.51144472061644874</v>
      </c>
      <c r="IW179" s="86">
        <f t="shared" si="233"/>
        <v>0.55039025661145846</v>
      </c>
      <c r="IY179" s="86">
        <f t="shared" si="234"/>
        <v>0.34261961580236283</v>
      </c>
      <c r="IZ179" s="86">
        <f t="shared" si="234"/>
        <v>0.36931146068757892</v>
      </c>
      <c r="JA179" s="86">
        <f t="shared" si="234"/>
        <v>0.16013423493654927</v>
      </c>
      <c r="JB179" s="86">
        <f t="shared" si="234"/>
        <v>0.2160640489534304</v>
      </c>
      <c r="JC179" s="86">
        <f t="shared" si="234"/>
        <v>0.23424550842499844</v>
      </c>
      <c r="JD179" s="86">
        <f t="shared" si="234"/>
        <v>0.2958071036043069</v>
      </c>
      <c r="JE179" s="86">
        <f t="shared" si="234"/>
        <v>0.24190975010040977</v>
      </c>
      <c r="JF179" s="86">
        <f t="shared" si="234"/>
        <v>0.1562077184032975</v>
      </c>
      <c r="JG179" s="86">
        <f t="shared" si="234"/>
        <v>7.752955442192562E-2</v>
      </c>
      <c r="JH179" s="86">
        <f t="shared" si="234"/>
        <v>9.7775638878519408E-2</v>
      </c>
      <c r="JI179" s="86">
        <f t="shared" si="234"/>
        <v>0.1583350386523921</v>
      </c>
      <c r="JJ179" s="86">
        <f t="shared" si="234"/>
        <v>0.38162335544942844</v>
      </c>
      <c r="JK179" s="86">
        <f t="shared" si="234"/>
        <v>0.3508706232037031</v>
      </c>
      <c r="JL179" s="86">
        <f t="shared" si="234"/>
        <v>0.51144472061644874</v>
      </c>
      <c r="JM179" s="86">
        <f t="shared" si="234"/>
        <v>0.55039025661145846</v>
      </c>
    </row>
    <row r="180" spans="2:273" x14ac:dyDescent="0.25">
      <c r="B180" s="2">
        <v>153</v>
      </c>
      <c r="C180" s="37">
        <v>44.76</v>
      </c>
      <c r="D180" s="37">
        <v>42.457999999999998</v>
      </c>
      <c r="E180" s="37">
        <v>45.101999999999997</v>
      </c>
      <c r="F180" s="37">
        <v>44.152999999999999</v>
      </c>
      <c r="G180" s="37">
        <v>42.542000000000002</v>
      </c>
      <c r="H180" s="37">
        <v>45.356000000000002</v>
      </c>
      <c r="I180" s="37">
        <v>44.406999999999996</v>
      </c>
      <c r="J180" s="37">
        <v>41.101999999999997</v>
      </c>
      <c r="K180" s="37">
        <v>43.732999999999997</v>
      </c>
      <c r="L180" s="37">
        <v>45.55</v>
      </c>
      <c r="M180" s="37">
        <v>43.133000000000003</v>
      </c>
      <c r="N180" s="37">
        <v>45.3</v>
      </c>
      <c r="O180" s="37">
        <v>43.2</v>
      </c>
      <c r="P180" s="37">
        <v>49.133000000000003</v>
      </c>
      <c r="Q180" s="37">
        <v>63.017000000000003</v>
      </c>
      <c r="S180" s="4">
        <f t="shared" ref="S180:AG196" si="235">AY180 + (C$3 * _xlfn.NORM.DIST($B180, C$7, ABS(C$11), FALSE) * _xlfn.NORM.DIST(($B180 - C$7)*C$15, 0, ABS(C$11), TRUE) * 2)
               + (C$4 * _xlfn.NORM.DIST($B180, C$8, ABS(C$12), FALSE) * _xlfn.NORM.DIST(($B180 - C$8)*C$16, 0, ABS(C$12), TRUE) * 2)
               + (C$5 * _xlfn.NORM.DIST($B180, C$9, ABS(C$13), FALSE) * _xlfn.NORM.DIST(($B180 - C$9)*C$17, 0, ABS(C$13), TRUE) * 2)
               + (C$6 * _xlfn.NORM.DIST($B180, C$10, ABS(C$14), FALSE) * _xlfn.NORM.DIST(($B180 - C$10)*C$18, 0, ABS(C$14), TRUE) * 2)</f>
        <v>45.759757576736703</v>
      </c>
      <c r="T180" s="4">
        <f t="shared" si="235"/>
        <v>44.551413249512507</v>
      </c>
      <c r="U180" s="4">
        <f t="shared" si="235"/>
        <v>43.439863002751345</v>
      </c>
      <c r="V180" s="4">
        <f t="shared" si="235"/>
        <v>42.984692250973033</v>
      </c>
      <c r="W180" s="4">
        <f t="shared" si="235"/>
        <v>42.927107277094841</v>
      </c>
      <c r="X180" s="4">
        <f t="shared" si="235"/>
        <v>43.567574431627513</v>
      </c>
      <c r="Y180" s="4">
        <f t="shared" si="235"/>
        <v>45.139662429965263</v>
      </c>
      <c r="Z180" s="4">
        <f t="shared" si="235"/>
        <v>43.001883152984455</v>
      </c>
      <c r="AA180" s="4">
        <f t="shared" si="235"/>
        <v>43.620657166391702</v>
      </c>
      <c r="AB180" s="4">
        <f t="shared" si="235"/>
        <v>44.974379533825278</v>
      </c>
      <c r="AC180" s="4">
        <f t="shared" si="235"/>
        <v>44.749924965451044</v>
      </c>
      <c r="AD180" s="4">
        <f t="shared" si="235"/>
        <v>44.60514758984732</v>
      </c>
      <c r="AE180" s="4">
        <f t="shared" si="235"/>
        <v>44.508242424509618</v>
      </c>
      <c r="AF180" s="4">
        <f t="shared" si="235"/>
        <v>48.120831947179653</v>
      </c>
      <c r="AG180" s="4">
        <f t="shared" si="235"/>
        <v>63.775642411472276</v>
      </c>
      <c r="AI180" s="4">
        <f t="shared" ref="AI180:AW196" si="236">IF(OR($B180 &lt; C$230, $B180 &gt; C$233), 0, C180-S180)</f>
        <v>-0.99975757673670529</v>
      </c>
      <c r="AJ180" s="4">
        <f t="shared" si="236"/>
        <v>-2.0934132495125084</v>
      </c>
      <c r="AK180" s="4">
        <f t="shared" si="236"/>
        <v>1.6621369972486519</v>
      </c>
      <c r="AL180" s="4">
        <f t="shared" si="236"/>
        <v>1.1683077490269653</v>
      </c>
      <c r="AM180" s="4">
        <f t="shared" si="236"/>
        <v>-0.38510727709483916</v>
      </c>
      <c r="AN180" s="4">
        <f t="shared" si="236"/>
        <v>1.7884255683724888</v>
      </c>
      <c r="AO180" s="4">
        <f t="shared" si="236"/>
        <v>-0.73266242996526643</v>
      </c>
      <c r="AP180" s="4">
        <f t="shared" si="236"/>
        <v>-1.899883152984458</v>
      </c>
      <c r="AQ180" s="4">
        <f t="shared" si="236"/>
        <v>0.11234283360829522</v>
      </c>
      <c r="AR180" s="4">
        <f t="shared" si="236"/>
        <v>0.57562046617471907</v>
      </c>
      <c r="AS180" s="4">
        <f t="shared" si="236"/>
        <v>-1.6169249654510409</v>
      </c>
      <c r="AT180" s="4">
        <f t="shared" si="236"/>
        <v>0.69485241015267718</v>
      </c>
      <c r="AU180" s="4">
        <f t="shared" si="236"/>
        <v>-1.3082424245096149</v>
      </c>
      <c r="AV180" s="4">
        <f t="shared" si="236"/>
        <v>1.0121680528203498</v>
      </c>
      <c r="AW180" s="4">
        <f t="shared" si="236"/>
        <v>-0.75864241147227318</v>
      </c>
      <c r="AY180" s="2">
        <f t="shared" si="228"/>
        <v>45.724609929035786</v>
      </c>
      <c r="AZ180" s="2">
        <f t="shared" si="228"/>
        <v>44.510823847435574</v>
      </c>
      <c r="BA180" s="2">
        <f t="shared" si="228"/>
        <v>43.426009529507752</v>
      </c>
      <c r="BB180" s="2">
        <f t="shared" si="228"/>
        <v>42.925504821062567</v>
      </c>
      <c r="BC180" s="2">
        <f t="shared" si="228"/>
        <v>42.813395806765342</v>
      </c>
      <c r="BD180" s="2">
        <f t="shared" si="228"/>
        <v>43.285797136555971</v>
      </c>
      <c r="BE180" s="2">
        <f t="shared" si="228"/>
        <v>44.953722436896243</v>
      </c>
      <c r="BF180" s="2">
        <f t="shared" si="228"/>
        <v>42.95236292895175</v>
      </c>
      <c r="BG180" s="2">
        <f t="shared" si="228"/>
        <v>43.615955222236906</v>
      </c>
      <c r="BH180" s="2">
        <f t="shared" si="228"/>
        <v>44.963458162772199</v>
      </c>
      <c r="BI180" s="2">
        <f t="shared" si="228"/>
        <v>44.69259082712253</v>
      </c>
      <c r="BJ180" s="2">
        <f t="shared" si="228"/>
        <v>43.388585607887073</v>
      </c>
      <c r="BK180" s="2">
        <f t="shared" si="228"/>
        <v>43.554249016772701</v>
      </c>
      <c r="BL180" s="2">
        <f t="shared" si="228"/>
        <v>44.63111698724984</v>
      </c>
      <c r="BM180" s="2">
        <f t="shared" si="228"/>
        <v>46.01532486659714</v>
      </c>
      <c r="BO180" s="2" t="str">
        <f t="shared" si="183"/>
        <v/>
      </c>
      <c r="BP180" s="2" t="str">
        <f t="shared" si="184"/>
        <v/>
      </c>
      <c r="BQ180" s="2" t="str">
        <f t="shared" si="185"/>
        <v/>
      </c>
      <c r="BR180" s="2" t="str">
        <f t="shared" si="186"/>
        <v/>
      </c>
      <c r="BS180" s="2" t="str">
        <f t="shared" si="187"/>
        <v/>
      </c>
      <c r="BT180" s="2" t="str">
        <f t="shared" si="188"/>
        <v/>
      </c>
      <c r="BU180" s="2" t="str">
        <f t="shared" si="189"/>
        <v/>
      </c>
      <c r="BV180" s="2" t="str">
        <f t="shared" si="190"/>
        <v/>
      </c>
      <c r="BW180" s="2" t="str">
        <f t="shared" si="191"/>
        <v/>
      </c>
      <c r="BX180" s="2" t="str">
        <f t="shared" si="192"/>
        <v/>
      </c>
      <c r="BY180" s="2" t="str">
        <f t="shared" si="193"/>
        <v/>
      </c>
      <c r="BZ180" s="2" t="str">
        <f t="shared" si="194"/>
        <v/>
      </c>
      <c r="CA180" s="2" t="str">
        <f t="shared" si="195"/>
        <v/>
      </c>
      <c r="CB180" s="2" t="str">
        <f t="shared" si="196"/>
        <v/>
      </c>
      <c r="CC180" s="2" t="str">
        <f t="shared" si="197"/>
        <v/>
      </c>
      <c r="CE180" s="2" t="str">
        <f t="shared" si="229"/>
        <v/>
      </c>
      <c r="CF180" s="2" t="str">
        <f t="shared" si="229"/>
        <v/>
      </c>
      <c r="CG180" s="2" t="str">
        <f t="shared" si="229"/>
        <v/>
      </c>
      <c r="CH180" s="2" t="str">
        <f t="shared" si="229"/>
        <v/>
      </c>
      <c r="CI180" s="2" t="str">
        <f t="shared" si="229"/>
        <v/>
      </c>
      <c r="CJ180" s="2" t="str">
        <f t="shared" si="229"/>
        <v/>
      </c>
      <c r="CK180" s="2" t="str">
        <f t="shared" si="229"/>
        <v/>
      </c>
      <c r="CL180" s="2" t="str">
        <f t="shared" si="229"/>
        <v/>
      </c>
      <c r="CM180" s="2" t="str">
        <f t="shared" si="229"/>
        <v/>
      </c>
      <c r="CN180" s="2" t="str">
        <f t="shared" si="229"/>
        <v/>
      </c>
      <c r="CO180" s="2" t="str">
        <f t="shared" si="229"/>
        <v/>
      </c>
      <c r="CP180" s="2" t="str">
        <f t="shared" si="229"/>
        <v/>
      </c>
      <c r="CQ180" s="2" t="str">
        <f t="shared" si="229"/>
        <v/>
      </c>
      <c r="CR180" s="2" t="str">
        <f t="shared" si="229"/>
        <v/>
      </c>
      <c r="CS180" s="2" t="str">
        <f t="shared" si="229"/>
        <v/>
      </c>
      <c r="CU180" s="2" t="str">
        <f t="shared" si="198"/>
        <v/>
      </c>
      <c r="CV180" s="2" t="str">
        <f t="shared" si="199"/>
        <v/>
      </c>
      <c r="CW180" s="2" t="str">
        <f t="shared" si="200"/>
        <v/>
      </c>
      <c r="CX180" s="2" t="str">
        <f t="shared" si="201"/>
        <v/>
      </c>
      <c r="CY180" s="2" t="str">
        <f t="shared" si="202"/>
        <v/>
      </c>
      <c r="CZ180" s="2" t="str">
        <f t="shared" si="203"/>
        <v/>
      </c>
      <c r="DA180" s="2" t="str">
        <f t="shared" si="204"/>
        <v/>
      </c>
      <c r="DB180" s="2" t="str">
        <f t="shared" si="205"/>
        <v/>
      </c>
      <c r="DC180" s="2" t="str">
        <f t="shared" si="206"/>
        <v/>
      </c>
      <c r="DD180" s="2" t="str">
        <f t="shared" si="207"/>
        <v/>
      </c>
      <c r="DE180" s="2" t="str">
        <f t="shared" si="208"/>
        <v/>
      </c>
      <c r="DF180" s="2" t="str">
        <f t="shared" si="209"/>
        <v/>
      </c>
      <c r="DG180" s="2" t="str">
        <f t="shared" si="210"/>
        <v/>
      </c>
      <c r="DH180" s="2" t="str">
        <f t="shared" si="211"/>
        <v/>
      </c>
      <c r="DI180" s="2" t="str">
        <f t="shared" si="212"/>
        <v/>
      </c>
      <c r="DK180" s="2">
        <f t="shared" ref="DK180:DY196" si="237">BO$228*$B180+BO$229</f>
        <v>109.38301604278074</v>
      </c>
      <c r="DL180" s="2">
        <f t="shared" si="237"/>
        <v>108.66098790322579</v>
      </c>
      <c r="DM180" s="2">
        <f t="shared" si="237"/>
        <v>107.75070481283423</v>
      </c>
      <c r="DN180" s="2">
        <f t="shared" si="237"/>
        <v>104.04724812834228</v>
      </c>
      <c r="DO180" s="2">
        <f t="shared" si="237"/>
        <v>96.954735516934036</v>
      </c>
      <c r="DP180" s="2">
        <f t="shared" si="237"/>
        <v>84.08726666666665</v>
      </c>
      <c r="DQ180" s="2">
        <f t="shared" si="237"/>
        <v>99.728334759358276</v>
      </c>
      <c r="DR180" s="2">
        <f t="shared" si="237"/>
        <v>86.995323809523768</v>
      </c>
      <c r="DS180" s="2">
        <f t="shared" si="237"/>
        <v>104.88328571428573</v>
      </c>
      <c r="DT180" s="2">
        <f t="shared" si="237"/>
        <v>92.353047619047615</v>
      </c>
      <c r="DU180" s="2">
        <f t="shared" si="237"/>
        <v>103.70564761904762</v>
      </c>
      <c r="DV180" s="2">
        <f t="shared" si="237"/>
        <v>98.427211764705874</v>
      </c>
      <c r="DW180" s="2">
        <f t="shared" si="237"/>
        <v>92.779219047619051</v>
      </c>
      <c r="DX180" s="2">
        <f t="shared" si="237"/>
        <v>81.077978151260496</v>
      </c>
      <c r="DY180" s="2">
        <f t="shared" si="237"/>
        <v>66.879301136363651</v>
      </c>
      <c r="EA180" s="2">
        <f t="shared" si="214"/>
        <v>45.624273211449214</v>
      </c>
      <c r="EB180" s="2">
        <f t="shared" si="214"/>
        <v>43.962714701042238</v>
      </c>
      <c r="EC180" s="2">
        <f t="shared" si="214"/>
        <v>41.781944208088532</v>
      </c>
      <c r="ED180" s="2">
        <f t="shared" si="214"/>
        <v>42.864562550452831</v>
      </c>
      <c r="EE180" s="2">
        <f t="shared" si="214"/>
        <v>42.345394202654461</v>
      </c>
      <c r="EF180" s="2">
        <f t="shared" si="214"/>
        <v>42.834975164890622</v>
      </c>
      <c r="EG180" s="2">
        <f t="shared" si="214"/>
        <v>45.009032967947832</v>
      </c>
      <c r="EH180" s="2">
        <f t="shared" si="214"/>
        <v>41.337867225473538</v>
      </c>
      <c r="EI180" s="2">
        <f t="shared" si="214"/>
        <v>44.004462923672691</v>
      </c>
      <c r="EJ180" s="2">
        <f t="shared" si="214"/>
        <v>44.435546944814959</v>
      </c>
      <c r="EK180" s="2">
        <f t="shared" si="213"/>
        <v>43.514569087291186</v>
      </c>
      <c r="EL180" s="2">
        <f t="shared" si="180"/>
        <v>42.051396932467838</v>
      </c>
      <c r="EM180" s="2">
        <f t="shared" si="180"/>
        <v>42.910651911877551</v>
      </c>
      <c r="EN180" s="2">
        <f t="shared" si="180"/>
        <v>44.32050926531501</v>
      </c>
      <c r="EO180" s="2">
        <f t="shared" si="180"/>
        <v>46.453938662010763</v>
      </c>
      <c r="EQ180" s="2">
        <f t="shared" ref="EQ180:FE196" si="238">CU$228*$B180+CU$229</f>
        <v>45.781126801187369</v>
      </c>
      <c r="ER180" s="2">
        <f t="shared" si="238"/>
        <v>44.811568308868118</v>
      </c>
      <c r="ES180" s="2">
        <f t="shared" si="238"/>
        <v>44.115183769129558</v>
      </c>
      <c r="ET180" s="2">
        <f t="shared" si="238"/>
        <v>42.953321791626138</v>
      </c>
      <c r="EU180" s="2">
        <f t="shared" si="238"/>
        <v>43.04568854040896</v>
      </c>
      <c r="EV180" s="2">
        <f t="shared" si="238"/>
        <v>43.533730590609991</v>
      </c>
      <c r="EW180" s="2">
        <f t="shared" si="238"/>
        <v>44.923336956308624</v>
      </c>
      <c r="EX180" s="2">
        <f t="shared" si="238"/>
        <v>43.703883397569143</v>
      </c>
      <c r="EY180" s="2">
        <f t="shared" si="238"/>
        <v>43.460166280006632</v>
      </c>
      <c r="EZ180" s="2">
        <f t="shared" si="238"/>
        <v>45.182925694395365</v>
      </c>
      <c r="FA180" s="2">
        <f t="shared" si="238"/>
        <v>45.240701711488029</v>
      </c>
      <c r="FB180" s="2">
        <f t="shared" si="238"/>
        <v>44.18469164001435</v>
      </c>
      <c r="FC180" s="2">
        <f t="shared" si="238"/>
        <v>43.94045688865522</v>
      </c>
      <c r="FD180" s="2">
        <f t="shared" si="238"/>
        <v>44.830345677808126</v>
      </c>
      <c r="FE180" s="2">
        <f t="shared" si="238"/>
        <v>45.688652037296436</v>
      </c>
      <c r="FG180" s="2">
        <f t="shared" ref="FG180:FU196" si="239">POWER(10,($B180-C$231)/C$229)/(1+POWER(10,($B180-C$231)/C$229))</f>
        <v>0.99998188281156719</v>
      </c>
      <c r="FH180" s="2">
        <f t="shared" si="239"/>
        <v>0.99998630436084668</v>
      </c>
      <c r="FI180" s="2">
        <f t="shared" si="239"/>
        <v>0.99998245166652067</v>
      </c>
      <c r="FJ180" s="2">
        <f t="shared" si="239"/>
        <v>0.9999824706806788</v>
      </c>
      <c r="FK180" s="2">
        <f t="shared" si="239"/>
        <v>0.99998326818989414</v>
      </c>
      <c r="FL180" s="2">
        <f t="shared" si="239"/>
        <v>0.99998021013358951</v>
      </c>
      <c r="FM180" s="2">
        <f t="shared" si="239"/>
        <v>0.99998200060152753</v>
      </c>
      <c r="FN180" s="2">
        <f t="shared" si="239"/>
        <v>0.99997990703181816</v>
      </c>
      <c r="FO180" s="2">
        <f t="shared" si="239"/>
        <v>0.99998112628947189</v>
      </c>
      <c r="FP180" s="2">
        <f t="shared" si="239"/>
        <v>0.99998063056763442</v>
      </c>
      <c r="FQ180" s="2">
        <f t="shared" si="239"/>
        <v>0.99998117561026756</v>
      </c>
      <c r="FR180" s="2">
        <f t="shared" si="239"/>
        <v>0.99998301182163984</v>
      </c>
      <c r="FS180" s="2">
        <f t="shared" si="239"/>
        <v>0.9999799079634164</v>
      </c>
      <c r="FT180" s="2">
        <f t="shared" si="239"/>
        <v>0.99997827115600324</v>
      </c>
      <c r="FU180" s="2">
        <f t="shared" si="239"/>
        <v>0.99997380404779734</v>
      </c>
      <c r="FW180" s="2">
        <f t="shared" si="230"/>
        <v>0.63231953182599188</v>
      </c>
      <c r="FX180" s="2">
        <f t="shared" si="230"/>
        <v>0.64466129040941056</v>
      </c>
      <c r="FY180" s="2">
        <f t="shared" si="230"/>
        <v>0.70413158898946715</v>
      </c>
      <c r="FZ180" s="2">
        <f t="shared" si="230"/>
        <v>0.67451883303523807</v>
      </c>
      <c r="GA180" s="2">
        <f t="shared" si="230"/>
        <v>0.66698795891985152</v>
      </c>
      <c r="GB180" s="2">
        <f t="shared" si="230"/>
        <v>0.64401016115777832</v>
      </c>
      <c r="GC180" s="2">
        <f t="shared" si="230"/>
        <v>0.65692025208456861</v>
      </c>
      <c r="GD180" s="2">
        <f t="shared" si="230"/>
        <v>0.68198109915142269</v>
      </c>
      <c r="GE180" s="2">
        <f t="shared" si="230"/>
        <v>0.71589034260790196</v>
      </c>
      <c r="GF180" s="2">
        <f t="shared" si="230"/>
        <v>0.70510846537269378</v>
      </c>
      <c r="GG180" s="2">
        <f t="shared" si="230"/>
        <v>0.68180663699479216</v>
      </c>
      <c r="GH180" s="2">
        <f t="shared" si="230"/>
        <v>0.62636960017514698</v>
      </c>
      <c r="GI180" s="2">
        <f t="shared" si="230"/>
        <v>0.623996929817344</v>
      </c>
      <c r="GJ180" s="2">
        <f t="shared" si="230"/>
        <v>0.60766358980269164</v>
      </c>
      <c r="GK180" s="2">
        <f t="shared" si="230"/>
        <v>0.57383579308818478</v>
      </c>
      <c r="GM180" s="86">
        <f t="shared" si="231"/>
        <v>3.6570943559550748E-207</v>
      </c>
      <c r="GN180" s="86">
        <f t="shared" si="231"/>
        <v>0</v>
      </c>
      <c r="GO180" s="86">
        <f t="shared" si="231"/>
        <v>0</v>
      </c>
      <c r="GP180" s="86">
        <f t="shared" si="231"/>
        <v>0</v>
      </c>
      <c r="GQ180" s="86">
        <f t="shared" si="231"/>
        <v>0</v>
      </c>
      <c r="GR180" s="86">
        <f t="shared" si="231"/>
        <v>0</v>
      </c>
      <c r="GS180" s="86">
        <f t="shared" si="231"/>
        <v>0</v>
      </c>
      <c r="GT180" s="86">
        <f t="shared" si="231"/>
        <v>0</v>
      </c>
      <c r="GU180" s="86">
        <f t="shared" si="231"/>
        <v>0</v>
      </c>
      <c r="GV180" s="86">
        <f t="shared" si="231"/>
        <v>0</v>
      </c>
      <c r="GW180" s="86">
        <f t="shared" si="231"/>
        <v>0</v>
      </c>
      <c r="GX180" s="86">
        <f t="shared" si="231"/>
        <v>0</v>
      </c>
      <c r="GY180" s="86">
        <f t="shared" si="231"/>
        <v>5.6969132088971303E-254</v>
      </c>
      <c r="GZ180" s="86">
        <f t="shared" si="231"/>
        <v>2.5616418611971657E-249</v>
      </c>
      <c r="HA180" s="86">
        <f t="shared" si="231"/>
        <v>0</v>
      </c>
      <c r="HC180" s="86">
        <f t="shared" si="182"/>
        <v>4.5400018277141519E-101</v>
      </c>
      <c r="HD180" s="86">
        <f t="shared" si="182"/>
        <v>2.5600255091688097E-203</v>
      </c>
      <c r="HE180" s="86">
        <f t="shared" si="182"/>
        <v>3.2609471851875049E-271</v>
      </c>
      <c r="HF180" s="86">
        <f t="shared" si="181"/>
        <v>0</v>
      </c>
      <c r="HG180" s="86">
        <f t="shared" si="181"/>
        <v>0</v>
      </c>
      <c r="HH180" s="86">
        <f t="shared" si="181"/>
        <v>0</v>
      </c>
      <c r="HI180" s="86">
        <f t="shared" si="181"/>
        <v>3.0614727311844696E-252</v>
      </c>
      <c r="HJ180" s="86">
        <f t="shared" si="181"/>
        <v>2.534383578264799E-301</v>
      </c>
      <c r="HK180" s="86">
        <f t="shared" si="181"/>
        <v>0</v>
      </c>
      <c r="HL180" s="86">
        <f t="shared" si="181"/>
        <v>6.4913738574233936E-289</v>
      </c>
      <c r="HM180" s="86">
        <f t="shared" si="181"/>
        <v>2.5481640920436492E-286</v>
      </c>
      <c r="HN180" s="86">
        <f t="shared" si="181"/>
        <v>3.1532971323598985E-296</v>
      </c>
      <c r="HO180" s="86">
        <f t="shared" si="227"/>
        <v>2.7021873492121721E-157</v>
      </c>
      <c r="HP180" s="86">
        <f t="shared" si="227"/>
        <v>1.9086566975484574E-180</v>
      </c>
      <c r="HQ180" s="86">
        <f t="shared" si="227"/>
        <v>0</v>
      </c>
      <c r="HS180" s="86">
        <f t="shared" si="232"/>
        <v>7.3109858438313837E-25</v>
      </c>
      <c r="HT180" s="86">
        <f t="shared" si="232"/>
        <v>5.6575068076099768E-18</v>
      </c>
      <c r="HU180" s="86">
        <f t="shared" si="232"/>
        <v>3.2384320675990711E-24</v>
      </c>
      <c r="HV180" s="86">
        <f t="shared" si="232"/>
        <v>1.7065164584819553E-26</v>
      </c>
      <c r="HW180" s="86">
        <f t="shared" si="232"/>
        <v>4.0575811840342175E-26</v>
      </c>
      <c r="HX180" s="86">
        <f t="shared" si="232"/>
        <v>1.7532234459039694E-26</v>
      </c>
      <c r="HY180" s="86">
        <f t="shared" si="232"/>
        <v>5.6545917737998785E-29</v>
      </c>
      <c r="HZ180" s="86">
        <f t="shared" si="232"/>
        <v>3.3307766912265523E-31</v>
      </c>
      <c r="IA180" s="86">
        <f t="shared" si="232"/>
        <v>2.3741935403627181E-34</v>
      </c>
      <c r="IB180" s="86">
        <f t="shared" si="232"/>
        <v>1.3175870219237583E-33</v>
      </c>
      <c r="IC180" s="86">
        <f t="shared" si="232"/>
        <v>4.1023246350112058E-31</v>
      </c>
      <c r="ID180" s="86">
        <f t="shared" si="232"/>
        <v>5.2123797886241388E-22</v>
      </c>
      <c r="IE180" s="86">
        <f t="shared" si="232"/>
        <v>2.5212195861891312E-27</v>
      </c>
      <c r="IF180" s="86">
        <f t="shared" si="232"/>
        <v>1.2781651272252959E-24</v>
      </c>
      <c r="IG180" s="86">
        <f t="shared" si="232"/>
        <v>2.5329105688046642E-21</v>
      </c>
      <c r="II180" s="86">
        <f t="shared" si="233"/>
        <v>0.27251312736515254</v>
      </c>
      <c r="IJ180" s="86">
        <f t="shared" si="233"/>
        <v>0.31101503336959158</v>
      </c>
      <c r="IK180" s="86">
        <f t="shared" si="233"/>
        <v>0.11758995877410534</v>
      </c>
      <c r="IL180" s="86">
        <f t="shared" si="233"/>
        <v>0.1608238327667755</v>
      </c>
      <c r="IM180" s="86">
        <f t="shared" si="233"/>
        <v>0.17556916611063916</v>
      </c>
      <c r="IN180" s="86">
        <f t="shared" si="233"/>
        <v>0.22753843670690255</v>
      </c>
      <c r="IO180" s="86">
        <f t="shared" si="233"/>
        <v>0.17878049910045918</v>
      </c>
      <c r="IP180" s="86">
        <f t="shared" si="233"/>
        <v>0.10835428143944881</v>
      </c>
      <c r="IQ180" s="86">
        <f t="shared" si="233"/>
        <v>5.010294751399974E-2</v>
      </c>
      <c r="IR180" s="86">
        <f t="shared" si="233"/>
        <v>6.4482397435354444E-2</v>
      </c>
      <c r="IS180" s="86">
        <f t="shared" si="233"/>
        <v>0.11017016518356605</v>
      </c>
      <c r="IT180" s="86">
        <f t="shared" si="233"/>
        <v>0.31540169170836063</v>
      </c>
      <c r="IU180" s="86">
        <f t="shared" si="233"/>
        <v>0.27636766892392595</v>
      </c>
      <c r="IV180" s="86">
        <f t="shared" si="233"/>
        <v>0.46225403512276469</v>
      </c>
      <c r="IW180" s="86">
        <f t="shared" si="233"/>
        <v>0.53887838279706246</v>
      </c>
      <c r="IY180" s="86">
        <f t="shared" si="234"/>
        <v>0.27251312736515254</v>
      </c>
      <c r="IZ180" s="86">
        <f t="shared" si="234"/>
        <v>0.31101503336959158</v>
      </c>
      <c r="JA180" s="86">
        <f t="shared" si="234"/>
        <v>0.11758995877410534</v>
      </c>
      <c r="JB180" s="86">
        <f t="shared" si="234"/>
        <v>0.1608238327667755</v>
      </c>
      <c r="JC180" s="86">
        <f t="shared" si="234"/>
        <v>0.17556916611063916</v>
      </c>
      <c r="JD180" s="86">
        <f t="shared" si="234"/>
        <v>0.22753843670690255</v>
      </c>
      <c r="JE180" s="86">
        <f t="shared" si="234"/>
        <v>0.17878049910045918</v>
      </c>
      <c r="JF180" s="86">
        <f t="shared" si="234"/>
        <v>0.10835428143944881</v>
      </c>
      <c r="JG180" s="86">
        <f t="shared" si="234"/>
        <v>5.010294751399974E-2</v>
      </c>
      <c r="JH180" s="86">
        <f t="shared" si="234"/>
        <v>6.4482397435354444E-2</v>
      </c>
      <c r="JI180" s="86">
        <f t="shared" si="234"/>
        <v>0.11017016518356605</v>
      </c>
      <c r="JJ180" s="86">
        <f t="shared" si="234"/>
        <v>0.31540169170836063</v>
      </c>
      <c r="JK180" s="86">
        <f t="shared" si="234"/>
        <v>0.27636766892392595</v>
      </c>
      <c r="JL180" s="86">
        <f t="shared" si="234"/>
        <v>0.46225403512276469</v>
      </c>
      <c r="JM180" s="86">
        <f t="shared" si="234"/>
        <v>0.53887838279706246</v>
      </c>
    </row>
    <row r="181" spans="2:273" x14ac:dyDescent="0.25">
      <c r="B181" s="2">
        <v>154</v>
      </c>
      <c r="C181" s="37">
        <v>47.28</v>
      </c>
      <c r="D181" s="37">
        <v>43.287999999999997</v>
      </c>
      <c r="E181" s="37">
        <v>43.661000000000001</v>
      </c>
      <c r="F181" s="37">
        <v>41.831000000000003</v>
      </c>
      <c r="G181" s="37">
        <v>42.338999999999999</v>
      </c>
      <c r="H181" s="37">
        <v>42.101999999999997</v>
      </c>
      <c r="I181" s="37">
        <v>42.271000000000001</v>
      </c>
      <c r="J181" s="37">
        <v>42.746000000000002</v>
      </c>
      <c r="K181" s="37">
        <v>41.067</v>
      </c>
      <c r="L181" s="37">
        <v>43.4</v>
      </c>
      <c r="M181" s="37">
        <v>47.25</v>
      </c>
      <c r="N181" s="37">
        <v>46.017000000000003</v>
      </c>
      <c r="O181" s="37">
        <v>45.45</v>
      </c>
      <c r="P181" s="37">
        <v>47.5</v>
      </c>
      <c r="Q181" s="37">
        <v>58.167000000000002</v>
      </c>
      <c r="S181" s="4">
        <f t="shared" si="235"/>
        <v>45.609551095201077</v>
      </c>
      <c r="T181" s="4">
        <f t="shared" si="235"/>
        <v>44.40882730978155</v>
      </c>
      <c r="U181" s="4">
        <f t="shared" si="235"/>
        <v>43.282144009787963</v>
      </c>
      <c r="V181" s="4">
        <f t="shared" si="235"/>
        <v>42.776267971415677</v>
      </c>
      <c r="W181" s="4">
        <f t="shared" si="235"/>
        <v>42.703548567387614</v>
      </c>
      <c r="X181" s="4">
        <f t="shared" si="235"/>
        <v>43.228703567294417</v>
      </c>
      <c r="Y181" s="4">
        <f t="shared" si="235"/>
        <v>44.860103348775773</v>
      </c>
      <c r="Z181" s="4">
        <f t="shared" si="235"/>
        <v>42.828772991087945</v>
      </c>
      <c r="AA181" s="4">
        <f t="shared" si="235"/>
        <v>43.453242478512479</v>
      </c>
      <c r="AB181" s="4">
        <f t="shared" si="235"/>
        <v>44.821261229018063</v>
      </c>
      <c r="AC181" s="4">
        <f t="shared" si="235"/>
        <v>44.555542659672248</v>
      </c>
      <c r="AD181" s="4">
        <f t="shared" si="235"/>
        <v>43.894159424266796</v>
      </c>
      <c r="AE181" s="4">
        <f t="shared" si="235"/>
        <v>43.84963359665818</v>
      </c>
      <c r="AF181" s="4">
        <f t="shared" si="235"/>
        <v>46.50900626447195</v>
      </c>
      <c r="AG181" s="4">
        <f t="shared" si="235"/>
        <v>58.50028041068424</v>
      </c>
      <c r="AI181" s="4">
        <f t="shared" si="236"/>
        <v>1.6704489047989242</v>
      </c>
      <c r="AJ181" s="4">
        <f t="shared" si="236"/>
        <v>-1.1208273097815535</v>
      </c>
      <c r="AK181" s="4">
        <f t="shared" si="236"/>
        <v>0.37885599021203831</v>
      </c>
      <c r="AL181" s="4">
        <f t="shared" si="236"/>
        <v>-0.94526797141567442</v>
      </c>
      <c r="AM181" s="4">
        <f t="shared" si="236"/>
        <v>-0.36454856738761521</v>
      </c>
      <c r="AN181" s="4">
        <f t="shared" si="236"/>
        <v>-1.1267035672944203</v>
      </c>
      <c r="AO181" s="4">
        <f t="shared" si="236"/>
        <v>-2.5891033487757724</v>
      </c>
      <c r="AP181" s="4">
        <f t="shared" si="236"/>
        <v>-8.2772991087942671E-2</v>
      </c>
      <c r="AQ181" s="4">
        <f t="shared" si="236"/>
        <v>-2.3862424785124787</v>
      </c>
      <c r="AR181" s="4">
        <f t="shared" si="236"/>
        <v>-1.4212612290180644</v>
      </c>
      <c r="AS181" s="4">
        <f t="shared" si="236"/>
        <v>2.6944573403277516</v>
      </c>
      <c r="AT181" s="4">
        <f t="shared" si="236"/>
        <v>2.1228405757332069</v>
      </c>
      <c r="AU181" s="4">
        <f t="shared" si="236"/>
        <v>1.6003664033418232</v>
      </c>
      <c r="AV181" s="4">
        <f t="shared" si="236"/>
        <v>0.99099373552805048</v>
      </c>
      <c r="AW181" s="4">
        <f t="shared" si="236"/>
        <v>-0.33328041068423886</v>
      </c>
      <c r="AY181" s="2">
        <f t="shared" si="228"/>
        <v>45.592957903729001</v>
      </c>
      <c r="AZ181" s="2">
        <f t="shared" si="228"/>
        <v>44.38581240022792</v>
      </c>
      <c r="BA181" s="2">
        <f t="shared" si="228"/>
        <v>43.276726654456709</v>
      </c>
      <c r="BB181" s="2">
        <f t="shared" si="228"/>
        <v>42.752427575214604</v>
      </c>
      <c r="BC181" s="2">
        <f t="shared" si="228"/>
        <v>42.656990032193256</v>
      </c>
      <c r="BD181" s="2">
        <f t="shared" si="228"/>
        <v>43.106502409731327</v>
      </c>
      <c r="BE181" s="2">
        <f t="shared" si="228"/>
        <v>44.787783539329908</v>
      </c>
      <c r="BF181" s="2">
        <f t="shared" si="228"/>
        <v>42.812749000775455</v>
      </c>
      <c r="BG181" s="2">
        <f t="shared" si="228"/>
        <v>43.452028132262065</v>
      </c>
      <c r="BH181" s="2">
        <f t="shared" si="228"/>
        <v>44.818246735333005</v>
      </c>
      <c r="BI181" s="2">
        <f t="shared" si="228"/>
        <v>44.536805901513972</v>
      </c>
      <c r="BJ181" s="2">
        <f t="shared" si="228"/>
        <v>43.256547654367395</v>
      </c>
      <c r="BK181" s="2">
        <f t="shared" si="228"/>
        <v>43.417940463210421</v>
      </c>
      <c r="BL181" s="2">
        <f t="shared" si="228"/>
        <v>44.514007025366794</v>
      </c>
      <c r="BM181" s="2">
        <f t="shared" si="228"/>
        <v>45.896266003669986</v>
      </c>
      <c r="BO181" s="2" t="str">
        <f t="shared" si="183"/>
        <v/>
      </c>
      <c r="BP181" s="2" t="str">
        <f t="shared" si="184"/>
        <v/>
      </c>
      <c r="BQ181" s="2" t="str">
        <f t="shared" si="185"/>
        <v/>
      </c>
      <c r="BR181" s="2" t="str">
        <f t="shared" si="186"/>
        <v/>
      </c>
      <c r="BS181" s="2" t="str">
        <f t="shared" si="187"/>
        <v/>
      </c>
      <c r="BT181" s="2" t="str">
        <f t="shared" si="188"/>
        <v/>
      </c>
      <c r="BU181" s="2" t="str">
        <f t="shared" si="189"/>
        <v/>
      </c>
      <c r="BV181" s="2" t="str">
        <f t="shared" si="190"/>
        <v/>
      </c>
      <c r="BW181" s="2" t="str">
        <f t="shared" si="191"/>
        <v/>
      </c>
      <c r="BX181" s="2" t="str">
        <f t="shared" si="192"/>
        <v/>
      </c>
      <c r="BY181" s="2" t="str">
        <f t="shared" si="193"/>
        <v/>
      </c>
      <c r="BZ181" s="2" t="str">
        <f t="shared" si="194"/>
        <v/>
      </c>
      <c r="CA181" s="2" t="str">
        <f t="shared" si="195"/>
        <v/>
      </c>
      <c r="CB181" s="2" t="str">
        <f t="shared" si="196"/>
        <v/>
      </c>
      <c r="CC181" s="2" t="str">
        <f t="shared" si="197"/>
        <v/>
      </c>
      <c r="CE181" s="2" t="str">
        <f t="shared" si="229"/>
        <v/>
      </c>
      <c r="CF181" s="2" t="str">
        <f t="shared" si="229"/>
        <v/>
      </c>
      <c r="CG181" s="2" t="str">
        <f t="shared" si="229"/>
        <v/>
      </c>
      <c r="CH181" s="2" t="str">
        <f t="shared" si="229"/>
        <v/>
      </c>
      <c r="CI181" s="2" t="str">
        <f t="shared" si="229"/>
        <v/>
      </c>
      <c r="CJ181" s="2" t="str">
        <f t="shared" si="229"/>
        <v/>
      </c>
      <c r="CK181" s="2" t="str">
        <f t="shared" si="229"/>
        <v/>
      </c>
      <c r="CL181" s="2" t="str">
        <f t="shared" si="229"/>
        <v/>
      </c>
      <c r="CM181" s="2" t="str">
        <f t="shared" si="229"/>
        <v/>
      </c>
      <c r="CN181" s="2" t="str">
        <f t="shared" si="229"/>
        <v/>
      </c>
      <c r="CO181" s="2" t="str">
        <f t="shared" si="229"/>
        <v/>
      </c>
      <c r="CP181" s="2" t="str">
        <f t="shared" si="229"/>
        <v/>
      </c>
      <c r="CQ181" s="2" t="str">
        <f t="shared" si="229"/>
        <v/>
      </c>
      <c r="CR181" s="2" t="str">
        <f t="shared" si="229"/>
        <v/>
      </c>
      <c r="CS181" s="2" t="str">
        <f t="shared" si="229"/>
        <v/>
      </c>
      <c r="CU181" s="2" t="str">
        <f t="shared" si="198"/>
        <v/>
      </c>
      <c r="CV181" s="2" t="str">
        <f t="shared" si="199"/>
        <v/>
      </c>
      <c r="CW181" s="2" t="str">
        <f t="shared" si="200"/>
        <v/>
      </c>
      <c r="CX181" s="2" t="str">
        <f t="shared" si="201"/>
        <v/>
      </c>
      <c r="CY181" s="2" t="str">
        <f t="shared" si="202"/>
        <v/>
      </c>
      <c r="CZ181" s="2" t="str">
        <f t="shared" si="203"/>
        <v/>
      </c>
      <c r="DA181" s="2" t="str">
        <f t="shared" si="204"/>
        <v/>
      </c>
      <c r="DB181" s="2" t="str">
        <f t="shared" si="205"/>
        <v/>
      </c>
      <c r="DC181" s="2" t="str">
        <f t="shared" si="206"/>
        <v/>
      </c>
      <c r="DD181" s="2" t="str">
        <f t="shared" si="207"/>
        <v/>
      </c>
      <c r="DE181" s="2" t="str">
        <f t="shared" si="208"/>
        <v/>
      </c>
      <c r="DF181" s="2" t="str">
        <f t="shared" si="209"/>
        <v/>
      </c>
      <c r="DG181" s="2" t="str">
        <f t="shared" si="210"/>
        <v/>
      </c>
      <c r="DH181" s="2" t="str">
        <f t="shared" si="211"/>
        <v/>
      </c>
      <c r="DI181" s="2" t="str">
        <f t="shared" si="212"/>
        <v/>
      </c>
      <c r="DK181" s="2">
        <f t="shared" si="237"/>
        <v>109.690756302521</v>
      </c>
      <c r="DL181" s="2">
        <f t="shared" si="237"/>
        <v>108.96550604838707</v>
      </c>
      <c r="DM181" s="2">
        <f t="shared" si="237"/>
        <v>108.02110924369748</v>
      </c>
      <c r="DN181" s="2">
        <f t="shared" si="237"/>
        <v>104.30174789915969</v>
      </c>
      <c r="DO181" s="2">
        <f t="shared" si="237"/>
        <v>97.160168003565047</v>
      </c>
      <c r="DP181" s="2">
        <f t="shared" si="237"/>
        <v>84.202108123249289</v>
      </c>
      <c r="DQ181" s="2">
        <f t="shared" si="237"/>
        <v>99.953268907563</v>
      </c>
      <c r="DR181" s="2">
        <f t="shared" si="237"/>
        <v>87.146204761904727</v>
      </c>
      <c r="DS181" s="2">
        <f t="shared" si="237"/>
        <v>105.16682184873952</v>
      </c>
      <c r="DT181" s="2">
        <f t="shared" si="237"/>
        <v>92.544274229691879</v>
      </c>
      <c r="DU181" s="2">
        <f t="shared" si="237"/>
        <v>103.96383305322129</v>
      </c>
      <c r="DV181" s="2">
        <f t="shared" si="237"/>
        <v>98.644512605041996</v>
      </c>
      <c r="DW181" s="2">
        <f t="shared" si="237"/>
        <v>92.981877591036408</v>
      </c>
      <c r="DX181" s="2">
        <f t="shared" si="237"/>
        <v>81.228933333333316</v>
      </c>
      <c r="DY181" s="2">
        <f t="shared" si="237"/>
        <v>66.951073863636381</v>
      </c>
      <c r="EA181" s="2">
        <f t="shared" si="214"/>
        <v>45.487039586383034</v>
      </c>
      <c r="EB181" s="2">
        <f t="shared" si="214"/>
        <v>43.809612616566099</v>
      </c>
      <c r="EC181" s="2">
        <f t="shared" si="214"/>
        <v>41.557644890144154</v>
      </c>
      <c r="ED181" s="2">
        <f t="shared" si="214"/>
        <v>42.688477153852105</v>
      </c>
      <c r="EE181" s="2">
        <f t="shared" si="214"/>
        <v>42.165711198348411</v>
      </c>
      <c r="EF181" s="2">
        <f t="shared" si="214"/>
        <v>42.632321148047147</v>
      </c>
      <c r="EG181" s="2">
        <f t="shared" si="214"/>
        <v>44.846294602469825</v>
      </c>
      <c r="EH181" s="2">
        <f t="shared" si="214"/>
        <v>41.120125858827464</v>
      </c>
      <c r="EI181" s="2">
        <f t="shared" si="214"/>
        <v>43.858136718089739</v>
      </c>
      <c r="EJ181" s="2">
        <f t="shared" si="214"/>
        <v>44.266216850121857</v>
      </c>
      <c r="EK181" s="2">
        <f t="shared" si="213"/>
        <v>43.301370500962143</v>
      </c>
      <c r="EL181" s="2">
        <f t="shared" si="180"/>
        <v>41.846813736439927</v>
      </c>
      <c r="EM181" s="2">
        <f t="shared" si="180"/>
        <v>42.738727743668441</v>
      </c>
      <c r="EN181" s="2">
        <f t="shared" si="180"/>
        <v>44.186127316328744</v>
      </c>
      <c r="EO181" s="2">
        <f t="shared" si="180"/>
        <v>46.359852475192952</v>
      </c>
      <c r="EQ181" s="2">
        <f t="shared" si="238"/>
        <v>45.647504556798737</v>
      </c>
      <c r="ER181" s="2">
        <f t="shared" si="238"/>
        <v>44.674246441464248</v>
      </c>
      <c r="ES181" s="2">
        <f t="shared" si="238"/>
        <v>43.934036688424946</v>
      </c>
      <c r="ET181" s="2">
        <f t="shared" si="238"/>
        <v>42.779152395311286</v>
      </c>
      <c r="EU181" s="2">
        <f t="shared" si="238"/>
        <v>42.879470780798997</v>
      </c>
      <c r="EV181" s="2">
        <f t="shared" si="238"/>
        <v>43.344424181474295</v>
      </c>
      <c r="EW181" s="2">
        <f t="shared" si="238"/>
        <v>44.758579111793736</v>
      </c>
      <c r="EX181" s="2">
        <f t="shared" si="238"/>
        <v>43.531394981667532</v>
      </c>
      <c r="EY181" s="2">
        <f t="shared" si="238"/>
        <v>43.30360293430018</v>
      </c>
      <c r="EZ181" s="2">
        <f t="shared" si="238"/>
        <v>45.027625255371646</v>
      </c>
      <c r="FA181" s="2">
        <f t="shared" si="238"/>
        <v>45.061156708152211</v>
      </c>
      <c r="FB181" s="2">
        <f t="shared" si="238"/>
        <v>44.022106494276116</v>
      </c>
      <c r="FC181" s="2">
        <f t="shared" si="238"/>
        <v>43.789776678379212</v>
      </c>
      <c r="FD181" s="2">
        <f t="shared" si="238"/>
        <v>44.705908538171414</v>
      </c>
      <c r="FE181" s="2">
        <f t="shared" si="238"/>
        <v>45.581447766479599</v>
      </c>
      <c r="FG181" s="2">
        <f t="shared" si="239"/>
        <v>0.99998347690143086</v>
      </c>
      <c r="FH181" s="2">
        <f t="shared" si="239"/>
        <v>0.99998750941358827</v>
      </c>
      <c r="FI181" s="2">
        <f t="shared" si="239"/>
        <v>0.99998399570494256</v>
      </c>
      <c r="FJ181" s="2">
        <f t="shared" si="239"/>
        <v>0.99998401304611439</v>
      </c>
      <c r="FK181" s="2">
        <f t="shared" si="239"/>
        <v>0.99998474038535601</v>
      </c>
      <c r="FL181" s="2">
        <f t="shared" si="239"/>
        <v>0.9999819513958963</v>
      </c>
      <c r="FM181" s="2">
        <f t="shared" si="239"/>
        <v>0.9999835843274929</v>
      </c>
      <c r="FN181" s="2">
        <f t="shared" si="239"/>
        <v>0.99998167496282531</v>
      </c>
      <c r="FO181" s="2">
        <f t="shared" si="239"/>
        <v>0.99998278694283405</v>
      </c>
      <c r="FP181" s="2">
        <f t="shared" si="239"/>
        <v>0.99998233483762378</v>
      </c>
      <c r="FQ181" s="2">
        <f t="shared" si="239"/>
        <v>0.99998283192408355</v>
      </c>
      <c r="FR181" s="2">
        <f t="shared" si="239"/>
        <v>0.99998450657403548</v>
      </c>
      <c r="FS181" s="2">
        <f t="shared" si="239"/>
        <v>0.99998167581245601</v>
      </c>
      <c r="FT181" s="2">
        <f t="shared" si="239"/>
        <v>0.99998018302086011</v>
      </c>
      <c r="FU181" s="2">
        <f t="shared" si="239"/>
        <v>0.99997610895257605</v>
      </c>
      <c r="FW181" s="2">
        <f t="shared" si="230"/>
        <v>0.65346020838391183</v>
      </c>
      <c r="FX181" s="2">
        <f t="shared" si="230"/>
        <v>0.66546777580954697</v>
      </c>
      <c r="FY181" s="2">
        <f t="shared" si="230"/>
        <v>0.72295236192171974</v>
      </c>
      <c r="FZ181" s="2">
        <f t="shared" si="230"/>
        <v>0.69440579182466788</v>
      </c>
      <c r="GA181" s="2">
        <f t="shared" si="230"/>
        <v>0.68712161865847432</v>
      </c>
      <c r="GB181" s="2">
        <f t="shared" si="230"/>
        <v>0.66483495060806008</v>
      </c>
      <c r="GC181" s="2">
        <f t="shared" si="230"/>
        <v>0.67736816752672435</v>
      </c>
      <c r="GD181" s="2">
        <f t="shared" si="230"/>
        <v>0.70161380839499954</v>
      </c>
      <c r="GE181" s="2">
        <f t="shared" si="230"/>
        <v>0.7342454285600617</v>
      </c>
      <c r="GF181" s="2">
        <f t="shared" si="230"/>
        <v>0.7238914644073452</v>
      </c>
      <c r="GG181" s="2">
        <f t="shared" si="230"/>
        <v>0.70144540157549151</v>
      </c>
      <c r="GH181" s="2">
        <f t="shared" si="230"/>
        <v>0.64766175583028662</v>
      </c>
      <c r="GI181" s="2">
        <f t="shared" si="230"/>
        <v>0.64534773999654849</v>
      </c>
      <c r="GJ181" s="2">
        <f t="shared" si="230"/>
        <v>0.62939101832914912</v>
      </c>
      <c r="GK181" s="2">
        <f t="shared" si="230"/>
        <v>0.59619168817306067</v>
      </c>
      <c r="GM181" s="86">
        <f t="shared" si="231"/>
        <v>2.2366997191466949E-211</v>
      </c>
      <c r="GN181" s="86">
        <f t="shared" si="231"/>
        <v>0</v>
      </c>
      <c r="GO181" s="86">
        <f t="shared" si="231"/>
        <v>0</v>
      </c>
      <c r="GP181" s="86">
        <f t="shared" si="231"/>
        <v>0</v>
      </c>
      <c r="GQ181" s="86">
        <f t="shared" si="231"/>
        <v>0</v>
      </c>
      <c r="GR181" s="86">
        <f t="shared" si="231"/>
        <v>0</v>
      </c>
      <c r="GS181" s="86">
        <f t="shared" si="231"/>
        <v>0</v>
      </c>
      <c r="GT181" s="86">
        <f t="shared" si="231"/>
        <v>0</v>
      </c>
      <c r="GU181" s="86">
        <f t="shared" si="231"/>
        <v>0</v>
      </c>
      <c r="GV181" s="86">
        <f t="shared" si="231"/>
        <v>0</v>
      </c>
      <c r="GW181" s="86">
        <f t="shared" si="231"/>
        <v>0</v>
      </c>
      <c r="GX181" s="86">
        <f t="shared" si="231"/>
        <v>0</v>
      </c>
      <c r="GY181" s="86">
        <f t="shared" si="231"/>
        <v>4.1044869815855546E-259</v>
      </c>
      <c r="GZ181" s="86">
        <f t="shared" si="231"/>
        <v>2.7607779347574707E-254</v>
      </c>
      <c r="HA181" s="86">
        <f t="shared" si="231"/>
        <v>0</v>
      </c>
      <c r="HC181" s="86">
        <f t="shared" si="182"/>
        <v>9.431817357363808E-104</v>
      </c>
      <c r="HD181" s="86">
        <f t="shared" si="182"/>
        <v>1.0156356091745412E-208</v>
      </c>
      <c r="HE181" s="86">
        <f t="shared" si="182"/>
        <v>2.2018695662012412E-278</v>
      </c>
      <c r="HF181" s="86">
        <f t="shared" si="181"/>
        <v>0</v>
      </c>
      <c r="HG181" s="86">
        <f t="shared" si="181"/>
        <v>0</v>
      </c>
      <c r="HH181" s="86">
        <f t="shared" si="181"/>
        <v>0</v>
      </c>
      <c r="HI181" s="86">
        <f t="shared" si="181"/>
        <v>6.6419401799142723E-259</v>
      </c>
      <c r="HJ181" s="86">
        <f t="shared" si="181"/>
        <v>0</v>
      </c>
      <c r="HK181" s="86">
        <f t="shared" si="181"/>
        <v>0</v>
      </c>
      <c r="HL181" s="86">
        <f t="shared" si="181"/>
        <v>1.846090482982346E-296</v>
      </c>
      <c r="HM181" s="86">
        <f t="shared" si="181"/>
        <v>7.2944124535818773E-294</v>
      </c>
      <c r="HN181" s="86">
        <f t="shared" si="181"/>
        <v>3.4707759445509732E-304</v>
      </c>
      <c r="HO181" s="86">
        <f t="shared" si="227"/>
        <v>1.7031944156290678E-161</v>
      </c>
      <c r="HP181" s="86">
        <f t="shared" si="227"/>
        <v>3.4334813793569398E-185</v>
      </c>
      <c r="HQ181" s="86">
        <f t="shared" si="227"/>
        <v>0</v>
      </c>
      <c r="HS181" s="86">
        <f t="shared" si="232"/>
        <v>3.4911964210079762E-26</v>
      </c>
      <c r="HT181" s="86">
        <f t="shared" si="232"/>
        <v>6.8474447512844416E-19</v>
      </c>
      <c r="HU181" s="86">
        <f t="shared" si="232"/>
        <v>2.0518395976820221E-25</v>
      </c>
      <c r="HV181" s="86">
        <f t="shared" si="232"/>
        <v>7.9134600952253907E-28</v>
      </c>
      <c r="HW181" s="86">
        <f t="shared" si="232"/>
        <v>1.8588646293145356E-27</v>
      </c>
      <c r="HX181" s="86">
        <f t="shared" si="232"/>
        <v>7.0825887927506383E-28</v>
      </c>
      <c r="HY181" s="86">
        <f t="shared" si="232"/>
        <v>1.7887153663478254E-30</v>
      </c>
      <c r="HZ181" s="86">
        <f t="shared" si="232"/>
        <v>8.4265038845288144E-33</v>
      </c>
      <c r="IA181" s="86">
        <f t="shared" si="232"/>
        <v>4.8042444270828402E-36</v>
      </c>
      <c r="IB181" s="86">
        <f t="shared" si="232"/>
        <v>2.7835283175629208E-35</v>
      </c>
      <c r="IC181" s="86">
        <f t="shared" si="232"/>
        <v>1.0598956709473858E-32</v>
      </c>
      <c r="ID181" s="86">
        <f t="shared" si="232"/>
        <v>3.57319983364445E-23</v>
      </c>
      <c r="IE181" s="86">
        <f t="shared" si="232"/>
        <v>8.5103042197712756E-29</v>
      </c>
      <c r="IF181" s="86">
        <f t="shared" si="232"/>
        <v>5.8515616835442824E-26</v>
      </c>
      <c r="IG181" s="86">
        <f t="shared" si="232"/>
        <v>1.4901472235235393E-22</v>
      </c>
      <c r="II181" s="86">
        <f t="shared" si="233"/>
        <v>0.2080247821149728</v>
      </c>
      <c r="IJ181" s="86">
        <f t="shared" si="233"/>
        <v>0.2542895494320061</v>
      </c>
      <c r="IK181" s="86">
        <f t="shared" si="233"/>
        <v>8.4009688006082189E-2</v>
      </c>
      <c r="IL181" s="86">
        <f t="shared" si="233"/>
        <v>0.1158149499240354</v>
      </c>
      <c r="IM181" s="86">
        <f t="shared" si="233"/>
        <v>0.12711759439806503</v>
      </c>
      <c r="IN181" s="86">
        <f t="shared" si="233"/>
        <v>0.1681624298488219</v>
      </c>
      <c r="IO181" s="86">
        <f t="shared" si="233"/>
        <v>0.12705602588090678</v>
      </c>
      <c r="IP181" s="86">
        <f t="shared" si="233"/>
        <v>7.243615404005653E-2</v>
      </c>
      <c r="IQ181" s="86">
        <f t="shared" si="233"/>
        <v>3.126082168532493E-2</v>
      </c>
      <c r="IR181" s="86">
        <f t="shared" si="233"/>
        <v>4.1037752247611886E-2</v>
      </c>
      <c r="IS181" s="86">
        <f t="shared" si="233"/>
        <v>7.3894084299016422E-2</v>
      </c>
      <c r="IT181" s="86">
        <f t="shared" si="233"/>
        <v>0.25079058012974803</v>
      </c>
      <c r="IU181" s="86">
        <f t="shared" si="233"/>
        <v>0.20780305202838886</v>
      </c>
      <c r="IV181" s="86">
        <f t="shared" si="233"/>
        <v>0.40334968973084268</v>
      </c>
      <c r="IW181" s="86">
        <f t="shared" si="233"/>
        <v>0.50940167032253192</v>
      </c>
      <c r="IY181" s="86">
        <f t="shared" si="234"/>
        <v>0.2080247821149728</v>
      </c>
      <c r="IZ181" s="86">
        <f t="shared" si="234"/>
        <v>0.2542895494320061</v>
      </c>
      <c r="JA181" s="86">
        <f t="shared" si="234"/>
        <v>8.4009688006082189E-2</v>
      </c>
      <c r="JB181" s="86">
        <f t="shared" si="234"/>
        <v>0.1158149499240354</v>
      </c>
      <c r="JC181" s="86">
        <f t="shared" si="234"/>
        <v>0.12711759439806503</v>
      </c>
      <c r="JD181" s="86">
        <f t="shared" si="234"/>
        <v>0.1681624298488219</v>
      </c>
      <c r="JE181" s="86">
        <f t="shared" si="234"/>
        <v>0.12705602588090678</v>
      </c>
      <c r="JF181" s="86">
        <f t="shared" si="234"/>
        <v>7.243615404005653E-2</v>
      </c>
      <c r="JG181" s="86">
        <f t="shared" si="234"/>
        <v>3.126082168532493E-2</v>
      </c>
      <c r="JH181" s="86">
        <f t="shared" si="234"/>
        <v>4.1037752247611886E-2</v>
      </c>
      <c r="JI181" s="86">
        <f t="shared" si="234"/>
        <v>7.3894084299016422E-2</v>
      </c>
      <c r="JJ181" s="86">
        <f t="shared" si="234"/>
        <v>0.25079058012974803</v>
      </c>
      <c r="JK181" s="86">
        <f t="shared" si="234"/>
        <v>0.20780305202838886</v>
      </c>
      <c r="JL181" s="86">
        <f t="shared" si="234"/>
        <v>0.40334968973084268</v>
      </c>
      <c r="JM181" s="86">
        <f t="shared" si="234"/>
        <v>0.50940167032253192</v>
      </c>
    </row>
    <row r="182" spans="2:273" x14ac:dyDescent="0.25">
      <c r="B182" s="2">
        <v>155</v>
      </c>
      <c r="C182" s="37">
        <v>38.32</v>
      </c>
      <c r="D182" s="37">
        <v>45.017000000000003</v>
      </c>
      <c r="E182" s="37">
        <v>40.508000000000003</v>
      </c>
      <c r="F182" s="37">
        <v>41.695</v>
      </c>
      <c r="G182" s="37">
        <v>41.033999999999999</v>
      </c>
      <c r="H182" s="37">
        <v>45.627000000000002</v>
      </c>
      <c r="I182" s="37">
        <v>41.796999999999997</v>
      </c>
      <c r="J182" s="37">
        <v>42.39</v>
      </c>
      <c r="K182" s="37">
        <v>40.866999999999997</v>
      </c>
      <c r="L182" s="37">
        <v>43.067</v>
      </c>
      <c r="M182" s="37">
        <v>44.25</v>
      </c>
      <c r="N182" s="37">
        <v>44.517000000000003</v>
      </c>
      <c r="O182" s="37">
        <v>46.2</v>
      </c>
      <c r="P182" s="37">
        <v>44.7</v>
      </c>
      <c r="Q182" s="37">
        <v>53.017000000000003</v>
      </c>
      <c r="S182" s="4">
        <f t="shared" si="235"/>
        <v>45.468472655376054</v>
      </c>
      <c r="T182" s="4">
        <f t="shared" si="235"/>
        <v>44.273126989834928</v>
      </c>
      <c r="U182" s="4">
        <f t="shared" si="235"/>
        <v>43.129191951149942</v>
      </c>
      <c r="V182" s="4">
        <f t="shared" si="235"/>
        <v>42.588106634728575</v>
      </c>
      <c r="W182" s="4">
        <f t="shared" si="235"/>
        <v>42.517947663191578</v>
      </c>
      <c r="X182" s="4">
        <f t="shared" si="235"/>
        <v>42.975154328328159</v>
      </c>
      <c r="Y182" s="4">
        <f t="shared" si="235"/>
        <v>44.647063360256304</v>
      </c>
      <c r="Z182" s="4">
        <f t="shared" si="235"/>
        <v>42.677784026178337</v>
      </c>
      <c r="AA182" s="4">
        <f t="shared" si="235"/>
        <v>43.288449188174631</v>
      </c>
      <c r="AB182" s="4">
        <f t="shared" si="235"/>
        <v>44.673720083852935</v>
      </c>
      <c r="AC182" s="4">
        <f t="shared" si="235"/>
        <v>44.38653307860681</v>
      </c>
      <c r="AD182" s="4">
        <f t="shared" si="235"/>
        <v>43.431658872712674</v>
      </c>
      <c r="AE182" s="4">
        <f t="shared" si="235"/>
        <v>43.456934903519361</v>
      </c>
      <c r="AF182" s="4">
        <f t="shared" si="235"/>
        <v>45.442611143009415</v>
      </c>
      <c r="AG182" s="4">
        <f t="shared" si="235"/>
        <v>54.145285407399932</v>
      </c>
      <c r="AI182" s="4">
        <f t="shared" si="236"/>
        <v>-7.1484726553760538</v>
      </c>
      <c r="AJ182" s="4">
        <f t="shared" si="236"/>
        <v>0.74387301016507479</v>
      </c>
      <c r="AK182" s="4">
        <f t="shared" si="236"/>
        <v>-2.6211919511499389</v>
      </c>
      <c r="AL182" s="4">
        <f t="shared" si="236"/>
        <v>-0.89310663472857499</v>
      </c>
      <c r="AM182" s="4">
        <f t="shared" si="236"/>
        <v>-1.4839476631915787</v>
      </c>
      <c r="AN182" s="4">
        <f t="shared" si="236"/>
        <v>2.6518456716718433</v>
      </c>
      <c r="AO182" s="4">
        <f t="shared" si="236"/>
        <v>-2.850063360256307</v>
      </c>
      <c r="AP182" s="4">
        <f t="shared" si="236"/>
        <v>-0.28778402617833621</v>
      </c>
      <c r="AQ182" s="4">
        <f t="shared" si="236"/>
        <v>-2.4214491881746341</v>
      </c>
      <c r="AR182" s="4">
        <f t="shared" si="236"/>
        <v>-1.6067200838529345</v>
      </c>
      <c r="AS182" s="4">
        <f t="shared" si="236"/>
        <v>-0.13653307860680997</v>
      </c>
      <c r="AT182" s="4">
        <f t="shared" si="236"/>
        <v>1.0853411272873288</v>
      </c>
      <c r="AU182" s="4">
        <f t="shared" si="236"/>
        <v>2.7430650964806418</v>
      </c>
      <c r="AV182" s="4">
        <f t="shared" si="236"/>
        <v>-0.74261114300941244</v>
      </c>
      <c r="AW182" s="4">
        <f t="shared" si="236"/>
        <v>-1.1282854073999289</v>
      </c>
      <c r="AY182" s="2">
        <f t="shared" si="228"/>
        <v>45.461369601051061</v>
      </c>
      <c r="AZ182" s="2">
        <f t="shared" si="228"/>
        <v>44.260913885170879</v>
      </c>
      <c r="BA182" s="2">
        <f t="shared" si="228"/>
        <v>43.127244361865692</v>
      </c>
      <c r="BB182" s="2">
        <f t="shared" si="228"/>
        <v>42.579368892006961</v>
      </c>
      <c r="BC182" s="2">
        <f t="shared" si="228"/>
        <v>42.500636715891304</v>
      </c>
      <c r="BD182" s="2">
        <f t="shared" si="228"/>
        <v>42.927317375722097</v>
      </c>
      <c r="BE182" s="2">
        <f t="shared" si="228"/>
        <v>44.621827504321836</v>
      </c>
      <c r="BF182" s="2">
        <f t="shared" si="228"/>
        <v>42.673160606250278</v>
      </c>
      <c r="BG182" s="2">
        <f t="shared" si="228"/>
        <v>43.288170385683209</v>
      </c>
      <c r="BH182" s="2">
        <f t="shared" si="228"/>
        <v>44.672980257795686</v>
      </c>
      <c r="BI182" s="2">
        <f t="shared" si="228"/>
        <v>44.381067885342503</v>
      </c>
      <c r="BJ182" s="2">
        <f t="shared" si="228"/>
        <v>43.125038385543768</v>
      </c>
      <c r="BK182" s="2">
        <f t="shared" si="228"/>
        <v>43.281941155574565</v>
      </c>
      <c r="BL182" s="2">
        <f t="shared" si="228"/>
        <v>44.397063494346334</v>
      </c>
      <c r="BM182" s="2">
        <f t="shared" si="228"/>
        <v>45.776934625716038</v>
      </c>
      <c r="BO182" s="2" t="str">
        <f t="shared" si="183"/>
        <v/>
      </c>
      <c r="BP182" s="2" t="str">
        <f t="shared" si="184"/>
        <v/>
      </c>
      <c r="BQ182" s="2" t="str">
        <f t="shared" si="185"/>
        <v/>
      </c>
      <c r="BR182" s="2" t="str">
        <f t="shared" si="186"/>
        <v/>
      </c>
      <c r="BS182" s="2" t="str">
        <f t="shared" si="187"/>
        <v/>
      </c>
      <c r="BT182" s="2" t="str">
        <f t="shared" si="188"/>
        <v/>
      </c>
      <c r="BU182" s="2" t="str">
        <f t="shared" si="189"/>
        <v/>
      </c>
      <c r="BV182" s="2" t="str">
        <f t="shared" si="190"/>
        <v/>
      </c>
      <c r="BW182" s="2" t="str">
        <f t="shared" si="191"/>
        <v/>
      </c>
      <c r="BX182" s="2" t="str">
        <f t="shared" si="192"/>
        <v/>
      </c>
      <c r="BY182" s="2" t="str">
        <f t="shared" si="193"/>
        <v/>
      </c>
      <c r="BZ182" s="2" t="str">
        <f t="shared" si="194"/>
        <v/>
      </c>
      <c r="CA182" s="2" t="str">
        <f t="shared" si="195"/>
        <v/>
      </c>
      <c r="CB182" s="2" t="str">
        <f t="shared" si="196"/>
        <v/>
      </c>
      <c r="CC182" s="2" t="str">
        <f t="shared" si="197"/>
        <v/>
      </c>
      <c r="CE182" s="2" t="str">
        <f t="shared" si="229"/>
        <v/>
      </c>
      <c r="CF182" s="2" t="str">
        <f t="shared" si="229"/>
        <v/>
      </c>
      <c r="CG182" s="2" t="str">
        <f t="shared" si="229"/>
        <v/>
      </c>
      <c r="CH182" s="2" t="str">
        <f t="shared" si="229"/>
        <v/>
      </c>
      <c r="CI182" s="2" t="str">
        <f t="shared" si="229"/>
        <v/>
      </c>
      <c r="CJ182" s="2" t="str">
        <f t="shared" si="229"/>
        <v/>
      </c>
      <c r="CK182" s="2" t="str">
        <f t="shared" si="229"/>
        <v/>
      </c>
      <c r="CL182" s="2" t="str">
        <f t="shared" si="229"/>
        <v/>
      </c>
      <c r="CM182" s="2" t="str">
        <f t="shared" si="229"/>
        <v/>
      </c>
      <c r="CN182" s="2" t="str">
        <f t="shared" si="229"/>
        <v/>
      </c>
      <c r="CO182" s="2" t="str">
        <f t="shared" si="229"/>
        <v/>
      </c>
      <c r="CP182" s="2" t="str">
        <f t="shared" si="229"/>
        <v/>
      </c>
      <c r="CQ182" s="2" t="str">
        <f t="shared" si="229"/>
        <v/>
      </c>
      <c r="CR182" s="2" t="str">
        <f t="shared" si="229"/>
        <v/>
      </c>
      <c r="CS182" s="2" t="str">
        <f t="shared" si="229"/>
        <v/>
      </c>
      <c r="CU182" s="2" t="str">
        <f t="shared" si="198"/>
        <v/>
      </c>
      <c r="CV182" s="2" t="str">
        <f t="shared" si="199"/>
        <v/>
      </c>
      <c r="CW182" s="2" t="str">
        <f t="shared" si="200"/>
        <v/>
      </c>
      <c r="CX182" s="2" t="str">
        <f t="shared" si="201"/>
        <v/>
      </c>
      <c r="CY182" s="2" t="str">
        <f t="shared" si="202"/>
        <v/>
      </c>
      <c r="CZ182" s="2" t="str">
        <f t="shared" si="203"/>
        <v/>
      </c>
      <c r="DA182" s="2" t="str">
        <f t="shared" si="204"/>
        <v/>
      </c>
      <c r="DB182" s="2" t="str">
        <f t="shared" si="205"/>
        <v/>
      </c>
      <c r="DC182" s="2" t="str">
        <f t="shared" si="206"/>
        <v/>
      </c>
      <c r="DD182" s="2" t="str">
        <f t="shared" si="207"/>
        <v/>
      </c>
      <c r="DE182" s="2" t="str">
        <f t="shared" si="208"/>
        <v/>
      </c>
      <c r="DF182" s="2" t="str">
        <f t="shared" si="209"/>
        <v/>
      </c>
      <c r="DG182" s="2" t="str">
        <f t="shared" si="210"/>
        <v/>
      </c>
      <c r="DH182" s="2" t="str">
        <f t="shared" si="211"/>
        <v/>
      </c>
      <c r="DI182" s="2" t="str">
        <f t="shared" si="212"/>
        <v/>
      </c>
      <c r="DK182" s="2">
        <f t="shared" si="237"/>
        <v>109.99849656226125</v>
      </c>
      <c r="DL182" s="2">
        <f t="shared" si="237"/>
        <v>109.27002419354837</v>
      </c>
      <c r="DM182" s="2">
        <f t="shared" si="237"/>
        <v>108.29151367456073</v>
      </c>
      <c r="DN182" s="2">
        <f t="shared" si="237"/>
        <v>104.55624766997711</v>
      </c>
      <c r="DO182" s="2">
        <f t="shared" si="237"/>
        <v>97.365600490196073</v>
      </c>
      <c r="DP182" s="2">
        <f t="shared" si="237"/>
        <v>84.316949579831913</v>
      </c>
      <c r="DQ182" s="2">
        <f t="shared" si="237"/>
        <v>100.17820305576774</v>
      </c>
      <c r="DR182" s="2">
        <f t="shared" si="237"/>
        <v>87.297085714285672</v>
      </c>
      <c r="DS182" s="2">
        <f t="shared" si="237"/>
        <v>105.4503579831933</v>
      </c>
      <c r="DT182" s="2">
        <f t="shared" si="237"/>
        <v>92.73550084033613</v>
      </c>
      <c r="DU182" s="2">
        <f t="shared" si="237"/>
        <v>104.22201848739496</v>
      </c>
      <c r="DV182" s="2">
        <f t="shared" si="237"/>
        <v>98.861813445378147</v>
      </c>
      <c r="DW182" s="2">
        <f t="shared" si="237"/>
        <v>93.184536134453779</v>
      </c>
      <c r="DX182" s="2">
        <f t="shared" si="237"/>
        <v>81.379888515406151</v>
      </c>
      <c r="DY182" s="2">
        <f t="shared" si="237"/>
        <v>67.022846590909097</v>
      </c>
      <c r="EA182" s="2">
        <f t="shared" si="214"/>
        <v>45.349805961316846</v>
      </c>
      <c r="EB182" s="2">
        <f t="shared" si="214"/>
        <v>43.65651053208996</v>
      </c>
      <c r="EC182" s="2">
        <f t="shared" si="214"/>
        <v>41.333345572199775</v>
      </c>
      <c r="ED182" s="2">
        <f t="shared" si="214"/>
        <v>42.512391757251379</v>
      </c>
      <c r="EE182" s="2">
        <f t="shared" si="214"/>
        <v>41.986028194042362</v>
      </c>
      <c r="EF182" s="2">
        <f t="shared" si="214"/>
        <v>42.429667131203672</v>
      </c>
      <c r="EG182" s="2">
        <f t="shared" si="214"/>
        <v>44.683556236991819</v>
      </c>
      <c r="EH182" s="2">
        <f t="shared" si="214"/>
        <v>40.902384492181397</v>
      </c>
      <c r="EI182" s="2">
        <f t="shared" si="214"/>
        <v>43.711810512506787</v>
      </c>
      <c r="EJ182" s="2">
        <f t="shared" si="214"/>
        <v>44.096886755428756</v>
      </c>
      <c r="EK182" s="2">
        <f t="shared" si="213"/>
        <v>43.088171914633094</v>
      </c>
      <c r="EL182" s="2">
        <f t="shared" si="180"/>
        <v>41.642230540412022</v>
      </c>
      <c r="EM182" s="2">
        <f t="shared" si="180"/>
        <v>42.566803575459332</v>
      </c>
      <c r="EN182" s="2">
        <f t="shared" si="180"/>
        <v>44.051745367342477</v>
      </c>
      <c r="EO182" s="2">
        <f t="shared" si="180"/>
        <v>46.265766288375133</v>
      </c>
      <c r="EQ182" s="2">
        <f t="shared" si="238"/>
        <v>45.513882312410111</v>
      </c>
      <c r="ER182" s="2">
        <f t="shared" si="238"/>
        <v>44.536924574060379</v>
      </c>
      <c r="ES182" s="2">
        <f t="shared" si="238"/>
        <v>43.752889607720334</v>
      </c>
      <c r="ET182" s="2">
        <f t="shared" si="238"/>
        <v>42.604982998996419</v>
      </c>
      <c r="EU182" s="2">
        <f t="shared" si="238"/>
        <v>42.713253021189033</v>
      </c>
      <c r="EV182" s="2">
        <f t="shared" si="238"/>
        <v>43.155117772338599</v>
      </c>
      <c r="EW182" s="2">
        <f t="shared" si="238"/>
        <v>44.593821267278855</v>
      </c>
      <c r="EX182" s="2">
        <f t="shared" si="238"/>
        <v>43.358906565765921</v>
      </c>
      <c r="EY182" s="2">
        <f t="shared" si="238"/>
        <v>43.147039588593728</v>
      </c>
      <c r="EZ182" s="2">
        <f t="shared" si="238"/>
        <v>44.872324816347934</v>
      </c>
      <c r="FA182" s="2">
        <f t="shared" si="238"/>
        <v>44.881611704816393</v>
      </c>
      <c r="FB182" s="2">
        <f t="shared" si="238"/>
        <v>43.859521348537896</v>
      </c>
      <c r="FC182" s="2">
        <f t="shared" si="238"/>
        <v>43.639096468103205</v>
      </c>
      <c r="FD182" s="2">
        <f t="shared" si="238"/>
        <v>44.581471398534703</v>
      </c>
      <c r="FE182" s="2">
        <f t="shared" si="238"/>
        <v>45.474243495662755</v>
      </c>
      <c r="FG182" s="2">
        <f t="shared" si="239"/>
        <v>0.99998493073309669</v>
      </c>
      <c r="FH182" s="2">
        <f t="shared" si="239"/>
        <v>0.99998860843728288</v>
      </c>
      <c r="FI182" s="2">
        <f t="shared" si="239"/>
        <v>0.99998540388887713</v>
      </c>
      <c r="FJ182" s="2">
        <f t="shared" si="239"/>
        <v>0.99998541970425825</v>
      </c>
      <c r="FK182" s="2">
        <f t="shared" si="239"/>
        <v>0.99998608304735426</v>
      </c>
      <c r="FL182" s="2">
        <f t="shared" si="239"/>
        <v>0.99998353945128149</v>
      </c>
      <c r="FM182" s="2">
        <f t="shared" si="239"/>
        <v>0.99998502870711359</v>
      </c>
      <c r="FN182" s="2">
        <f t="shared" si="239"/>
        <v>0.99998328734051756</v>
      </c>
      <c r="FO182" s="2">
        <f t="shared" si="239"/>
        <v>0.99998430148150985</v>
      </c>
      <c r="FP182" s="2">
        <f t="shared" si="239"/>
        <v>0.99998388915539205</v>
      </c>
      <c r="FQ182" s="2">
        <f t="shared" si="239"/>
        <v>0.999984342505021</v>
      </c>
      <c r="FR182" s="2">
        <f t="shared" si="239"/>
        <v>0.99998586980831849</v>
      </c>
      <c r="FS182" s="2">
        <f t="shared" si="239"/>
        <v>0.9999832881153925</v>
      </c>
      <c r="FT182" s="2">
        <f t="shared" si="239"/>
        <v>0.999981926668707</v>
      </c>
      <c r="FU182" s="2">
        <f t="shared" si="239"/>
        <v>0.99997821105998208</v>
      </c>
      <c r="FW182" s="2">
        <f t="shared" si="230"/>
        <v>0.67401201101637331</v>
      </c>
      <c r="FX182" s="2">
        <f t="shared" si="230"/>
        <v>0.68565002810942266</v>
      </c>
      <c r="FY182" s="2">
        <f t="shared" si="230"/>
        <v>0.74101625532844084</v>
      </c>
      <c r="FZ182" s="2">
        <f t="shared" si="230"/>
        <v>0.71359359419063206</v>
      </c>
      <c r="GA182" s="2">
        <f t="shared" si="230"/>
        <v>0.70657352139618412</v>
      </c>
      <c r="GB182" s="2">
        <f t="shared" si="230"/>
        <v>0.68503731154957948</v>
      </c>
      <c r="GC182" s="2">
        <f t="shared" si="230"/>
        <v>0.69715919536436866</v>
      </c>
      <c r="GD182" s="2">
        <f t="shared" si="230"/>
        <v>0.72053117464676697</v>
      </c>
      <c r="GE182" s="2">
        <f t="shared" si="230"/>
        <v>0.75182576257762257</v>
      </c>
      <c r="GF182" s="2">
        <f t="shared" si="230"/>
        <v>0.74191598556757132</v>
      </c>
      <c r="GG182" s="2">
        <f t="shared" si="230"/>
        <v>0.72036918935628425</v>
      </c>
      <c r="GH182" s="2">
        <f t="shared" si="230"/>
        <v>0.66838292750151118</v>
      </c>
      <c r="GI182" s="2">
        <f t="shared" si="230"/>
        <v>0.66613484740017104</v>
      </c>
      <c r="GJ182" s="2">
        <f t="shared" si="230"/>
        <v>0.65060703611359161</v>
      </c>
      <c r="GK182" s="2">
        <f t="shared" si="230"/>
        <v>0.61815520910027977</v>
      </c>
      <c r="GM182" s="86">
        <f t="shared" si="231"/>
        <v>1.2397072180455194E-215</v>
      </c>
      <c r="GN182" s="86">
        <f t="shared" si="231"/>
        <v>0</v>
      </c>
      <c r="GO182" s="86">
        <f t="shared" si="231"/>
        <v>0</v>
      </c>
      <c r="GP182" s="86">
        <f t="shared" si="231"/>
        <v>0</v>
      </c>
      <c r="GQ182" s="86">
        <f t="shared" si="231"/>
        <v>0</v>
      </c>
      <c r="GR182" s="86">
        <f t="shared" si="231"/>
        <v>0</v>
      </c>
      <c r="GS182" s="86">
        <f t="shared" si="231"/>
        <v>0</v>
      </c>
      <c r="GT182" s="86">
        <f t="shared" si="231"/>
        <v>0</v>
      </c>
      <c r="GU182" s="86">
        <f t="shared" si="231"/>
        <v>0</v>
      </c>
      <c r="GV182" s="86">
        <f t="shared" si="231"/>
        <v>0</v>
      </c>
      <c r="GW182" s="86">
        <f t="shared" si="231"/>
        <v>0</v>
      </c>
      <c r="GX182" s="86">
        <f t="shared" si="231"/>
        <v>0</v>
      </c>
      <c r="GY182" s="86">
        <f t="shared" si="231"/>
        <v>2.6241662273538764E-264</v>
      </c>
      <c r="GZ182" s="86">
        <f t="shared" si="231"/>
        <v>2.6558906643588257E-259</v>
      </c>
      <c r="HA182" s="86">
        <f t="shared" si="231"/>
        <v>0</v>
      </c>
      <c r="HC182" s="86">
        <f t="shared" si="182"/>
        <v>1.8049937564551302E-106</v>
      </c>
      <c r="HD182" s="86">
        <f t="shared" si="182"/>
        <v>3.418552333142106E-214</v>
      </c>
      <c r="HE182" s="86">
        <f t="shared" si="182"/>
        <v>1.1969889948447573E-285</v>
      </c>
      <c r="HF182" s="86">
        <f t="shared" si="181"/>
        <v>0</v>
      </c>
      <c r="HG182" s="86">
        <f t="shared" si="181"/>
        <v>0</v>
      </c>
      <c r="HH182" s="86">
        <f t="shared" si="181"/>
        <v>0</v>
      </c>
      <c r="HI182" s="86">
        <f t="shared" si="181"/>
        <v>1.1781446013483689E-265</v>
      </c>
      <c r="HJ182" s="86">
        <f t="shared" si="181"/>
        <v>0</v>
      </c>
      <c r="HK182" s="86">
        <f t="shared" si="181"/>
        <v>0</v>
      </c>
      <c r="HL182" s="86">
        <f t="shared" si="181"/>
        <v>4.1908928003072059E-304</v>
      </c>
      <c r="HM182" s="86">
        <f t="shared" si="181"/>
        <v>1.6637370914887651E-301</v>
      </c>
      <c r="HN182" s="86">
        <f t="shared" si="181"/>
        <v>0</v>
      </c>
      <c r="HO182" s="86">
        <f t="shared" si="227"/>
        <v>9.4384426637051982E-166</v>
      </c>
      <c r="HP182" s="86">
        <f t="shared" si="227"/>
        <v>5.3530933785278924E-190</v>
      </c>
      <c r="HQ182" s="86">
        <f t="shared" si="227"/>
        <v>0</v>
      </c>
      <c r="HS182" s="86">
        <f t="shared" si="232"/>
        <v>1.5348834705686467E-27</v>
      </c>
      <c r="HT182" s="86">
        <f t="shared" si="232"/>
        <v>7.8362131573412068E-20</v>
      </c>
      <c r="HU182" s="86">
        <f t="shared" si="232"/>
        <v>1.2121113732651653E-26</v>
      </c>
      <c r="HV182" s="86">
        <f t="shared" si="232"/>
        <v>3.3909602254173696E-29</v>
      </c>
      <c r="HW182" s="86">
        <f t="shared" si="232"/>
        <v>7.8551665713342451E-29</v>
      </c>
      <c r="HX182" s="86">
        <f t="shared" si="232"/>
        <v>2.6249571835462751E-29</v>
      </c>
      <c r="HY182" s="86">
        <f t="shared" si="232"/>
        <v>5.1662874553150325E-32</v>
      </c>
      <c r="HZ182" s="86">
        <f t="shared" si="232"/>
        <v>1.9376065645803608E-34</v>
      </c>
      <c r="IA182" s="86">
        <f t="shared" si="232"/>
        <v>8.8191774190912684E-38</v>
      </c>
      <c r="IB182" s="86">
        <f t="shared" si="232"/>
        <v>5.3345867577711804E-37</v>
      </c>
      <c r="IC182" s="86">
        <f t="shared" si="232"/>
        <v>2.490917009955005E-34</v>
      </c>
      <c r="ID182" s="86">
        <f t="shared" si="232"/>
        <v>2.2773277704991382E-24</v>
      </c>
      <c r="IE182" s="86">
        <f t="shared" si="232"/>
        <v>2.6176219792143604E-30</v>
      </c>
      <c r="IF182" s="86">
        <f t="shared" si="232"/>
        <v>2.458679792736501E-27</v>
      </c>
      <c r="IG182" s="86">
        <f t="shared" si="232"/>
        <v>8.0605742056796933E-24</v>
      </c>
      <c r="II182" s="86">
        <f t="shared" si="233"/>
        <v>0.15299137664154464</v>
      </c>
      <c r="IJ182" s="86">
        <f t="shared" si="233"/>
        <v>0.20233630140659917</v>
      </c>
      <c r="IK182" s="86">
        <f t="shared" si="233"/>
        <v>5.8465045329557305E-2</v>
      </c>
      <c r="IL182" s="86">
        <f t="shared" si="233"/>
        <v>8.0866392267736509E-2</v>
      </c>
      <c r="IM182" s="86">
        <f t="shared" si="233"/>
        <v>8.9128851207980225E-2</v>
      </c>
      <c r="IN182" s="86">
        <f t="shared" si="233"/>
        <v>0.11982842906493427</v>
      </c>
      <c r="IO182" s="86">
        <f t="shared" si="233"/>
        <v>8.7091239259847381E-2</v>
      </c>
      <c r="IP182" s="86">
        <f t="shared" si="233"/>
        <v>4.6747674530325717E-2</v>
      </c>
      <c r="IQ182" s="86">
        <f t="shared" si="233"/>
        <v>1.8838446401813553E-2</v>
      </c>
      <c r="IR182" s="86">
        <f t="shared" si="233"/>
        <v>2.5220907725171958E-2</v>
      </c>
      <c r="IS182" s="86">
        <f t="shared" si="233"/>
        <v>4.7857843499451588E-2</v>
      </c>
      <c r="IT182" s="86">
        <f t="shared" si="233"/>
        <v>0.19253637530354564</v>
      </c>
      <c r="IU182" s="86">
        <f t="shared" si="233"/>
        <v>0.14984444135707325</v>
      </c>
      <c r="IV182" s="86">
        <f t="shared" si="233"/>
        <v>0.34146779775555802</v>
      </c>
      <c r="IW182" s="86">
        <f t="shared" si="233"/>
        <v>0.46657045664928914</v>
      </c>
      <c r="IY182" s="86">
        <f t="shared" si="234"/>
        <v>0.15299137664154464</v>
      </c>
      <c r="IZ182" s="86">
        <f t="shared" si="234"/>
        <v>0.20233630140659917</v>
      </c>
      <c r="JA182" s="86">
        <f t="shared" si="234"/>
        <v>5.8465045329557305E-2</v>
      </c>
      <c r="JB182" s="86">
        <f t="shared" si="234"/>
        <v>8.0866392267736509E-2</v>
      </c>
      <c r="JC182" s="86">
        <f t="shared" si="234"/>
        <v>8.9128851207980225E-2</v>
      </c>
      <c r="JD182" s="86">
        <f t="shared" si="234"/>
        <v>0.11982842906493427</v>
      </c>
      <c r="JE182" s="86">
        <f t="shared" si="234"/>
        <v>8.7091239259847381E-2</v>
      </c>
      <c r="JF182" s="86">
        <f t="shared" si="234"/>
        <v>4.6747674530325717E-2</v>
      </c>
      <c r="JG182" s="86">
        <f t="shared" si="234"/>
        <v>1.8838446401813553E-2</v>
      </c>
      <c r="JH182" s="86">
        <f t="shared" si="234"/>
        <v>2.5220907725171958E-2</v>
      </c>
      <c r="JI182" s="86">
        <f t="shared" si="234"/>
        <v>4.7857843499451588E-2</v>
      </c>
      <c r="JJ182" s="86">
        <f t="shared" si="234"/>
        <v>0.19253637530354564</v>
      </c>
      <c r="JK182" s="86">
        <f t="shared" si="234"/>
        <v>0.14984444135707325</v>
      </c>
      <c r="JL182" s="86">
        <f t="shared" si="234"/>
        <v>0.34146779775555802</v>
      </c>
      <c r="JM182" s="86">
        <f t="shared" si="234"/>
        <v>0.46657045664928914</v>
      </c>
    </row>
    <row r="183" spans="2:273" x14ac:dyDescent="0.25">
      <c r="B183" s="2">
        <v>156</v>
      </c>
      <c r="C183" s="37">
        <v>46.32</v>
      </c>
      <c r="D183" s="37">
        <v>44.558999999999997</v>
      </c>
      <c r="E183" s="37">
        <v>44.39</v>
      </c>
      <c r="F183" s="37">
        <v>45.356000000000002</v>
      </c>
      <c r="G183" s="37">
        <v>43.22</v>
      </c>
      <c r="H183" s="37">
        <v>42.051000000000002</v>
      </c>
      <c r="I183" s="37">
        <v>43.253999999999998</v>
      </c>
      <c r="J183" s="37">
        <v>43.61</v>
      </c>
      <c r="K183" s="37">
        <v>43.982999999999997</v>
      </c>
      <c r="L183" s="37">
        <v>42.55</v>
      </c>
      <c r="M183" s="37">
        <v>40.917000000000002</v>
      </c>
      <c r="N183" s="37">
        <v>43.966999999999999</v>
      </c>
      <c r="O183" s="37">
        <v>46.482999999999997</v>
      </c>
      <c r="P183" s="37">
        <v>45.767000000000003</v>
      </c>
      <c r="Q183" s="37">
        <v>50.05</v>
      </c>
      <c r="S183" s="4">
        <f t="shared" si="235"/>
        <v>45.332583650569887</v>
      </c>
      <c r="T183" s="4">
        <f t="shared" si="235"/>
        <v>44.142113388738657</v>
      </c>
      <c r="U183" s="4">
        <f t="shared" si="235"/>
        <v>42.978040731572641</v>
      </c>
      <c r="V183" s="4">
        <f t="shared" si="235"/>
        <v>42.409233127486701</v>
      </c>
      <c r="W183" s="4">
        <f t="shared" si="235"/>
        <v>42.350117405365523</v>
      </c>
      <c r="X183" s="4">
        <f t="shared" si="235"/>
        <v>42.765070950323057</v>
      </c>
      <c r="Y183" s="4">
        <f t="shared" si="235"/>
        <v>44.463758662740318</v>
      </c>
      <c r="Z183" s="4">
        <f t="shared" si="235"/>
        <v>42.534595727480536</v>
      </c>
      <c r="AA183" s="4">
        <f t="shared" si="235"/>
        <v>43.124474541727281</v>
      </c>
      <c r="AB183" s="4">
        <f t="shared" si="235"/>
        <v>44.527766629480304</v>
      </c>
      <c r="AC183" s="4">
        <f t="shared" si="235"/>
        <v>44.22665782603039</v>
      </c>
      <c r="AD183" s="4">
        <f t="shared" si="235"/>
        <v>43.129070668354764</v>
      </c>
      <c r="AE183" s="4">
        <f t="shared" si="235"/>
        <v>43.209651143795</v>
      </c>
      <c r="AF183" s="4">
        <f t="shared" si="235"/>
        <v>44.782400774542921</v>
      </c>
      <c r="AG183" s="4">
        <f t="shared" si="235"/>
        <v>50.854037259493481</v>
      </c>
      <c r="AI183" s="4">
        <f t="shared" si="236"/>
        <v>0.98741634943011292</v>
      </c>
      <c r="AJ183" s="4">
        <f t="shared" si="236"/>
        <v>0.41688661126134008</v>
      </c>
      <c r="AK183" s="4">
        <f t="shared" si="236"/>
        <v>1.4119592684273599</v>
      </c>
      <c r="AL183" s="4">
        <f t="shared" si="236"/>
        <v>2.9467668725133009</v>
      </c>
      <c r="AM183" s="4">
        <f t="shared" si="236"/>
        <v>0.86988259463447548</v>
      </c>
      <c r="AN183" s="4">
        <f t="shared" si="236"/>
        <v>-0.71407095032305534</v>
      </c>
      <c r="AO183" s="4">
        <f t="shared" si="236"/>
        <v>-1.2097586627403203</v>
      </c>
      <c r="AP183" s="4">
        <f t="shared" si="236"/>
        <v>1.0754042725194637</v>
      </c>
      <c r="AQ183" s="4">
        <f t="shared" si="236"/>
        <v>0.85852545827271598</v>
      </c>
      <c r="AR183" s="4">
        <f t="shared" si="236"/>
        <v>-1.9777666294803069</v>
      </c>
      <c r="AS183" s="4">
        <f t="shared" si="236"/>
        <v>-3.3096578260303886</v>
      </c>
      <c r="AT183" s="4">
        <f t="shared" si="236"/>
        <v>0.83792933164523475</v>
      </c>
      <c r="AU183" s="4">
        <f t="shared" si="236"/>
        <v>3.273348856204997</v>
      </c>
      <c r="AV183" s="4">
        <f t="shared" si="236"/>
        <v>0.98459922545708167</v>
      </c>
      <c r="AW183" s="4">
        <f t="shared" si="236"/>
        <v>-0.8040372594934837</v>
      </c>
      <c r="AY183" s="2">
        <f t="shared" si="228"/>
        <v>45.329828122171939</v>
      </c>
      <c r="AZ183" s="2">
        <f t="shared" si="228"/>
        <v>44.136049988338513</v>
      </c>
      <c r="BA183" s="2">
        <f t="shared" si="228"/>
        <v>42.977397221529401</v>
      </c>
      <c r="BB183" s="2">
        <f t="shared" si="228"/>
        <v>42.406320333991609</v>
      </c>
      <c r="BC183" s="2">
        <f t="shared" si="228"/>
        <v>42.344275161400716</v>
      </c>
      <c r="BD183" s="2">
        <f t="shared" si="228"/>
        <v>42.748176672548418</v>
      </c>
      <c r="BE183" s="2">
        <f t="shared" si="228"/>
        <v>44.455862245497265</v>
      </c>
      <c r="BF183" s="2">
        <f t="shared" si="228"/>
        <v>42.53340678760118</v>
      </c>
      <c r="BG183" s="2">
        <f t="shared" si="228"/>
        <v>43.124417659450629</v>
      </c>
      <c r="BH183" s="2">
        <f t="shared" si="228"/>
        <v>44.527605250208047</v>
      </c>
      <c r="BI183" s="2">
        <f t="shared" si="228"/>
        <v>44.225235670692108</v>
      </c>
      <c r="BJ183" s="2">
        <f t="shared" si="228"/>
        <v>42.993846470855082</v>
      </c>
      <c r="BK183" s="2">
        <f t="shared" si="228"/>
        <v>43.146146380616145</v>
      </c>
      <c r="BL183" s="2">
        <f t="shared" si="228"/>
        <v>44.280233635230047</v>
      </c>
      <c r="BM183" s="2">
        <f t="shared" si="228"/>
        <v>45.657410422128549</v>
      </c>
      <c r="BO183" s="2" t="str">
        <f t="shared" si="183"/>
        <v/>
      </c>
      <c r="BP183" s="2" t="str">
        <f t="shared" si="184"/>
        <v/>
      </c>
      <c r="BQ183" s="2" t="str">
        <f t="shared" si="185"/>
        <v/>
      </c>
      <c r="BR183" s="2" t="str">
        <f t="shared" si="186"/>
        <v/>
      </c>
      <c r="BS183" s="2" t="str">
        <f t="shared" si="187"/>
        <v/>
      </c>
      <c r="BT183" s="2" t="str">
        <f t="shared" si="188"/>
        <v/>
      </c>
      <c r="BU183" s="2" t="str">
        <f t="shared" si="189"/>
        <v/>
      </c>
      <c r="BV183" s="2" t="str">
        <f t="shared" si="190"/>
        <v/>
      </c>
      <c r="BW183" s="2" t="str">
        <f t="shared" si="191"/>
        <v/>
      </c>
      <c r="BX183" s="2" t="str">
        <f t="shared" si="192"/>
        <v/>
      </c>
      <c r="BY183" s="2" t="str">
        <f t="shared" si="193"/>
        <v/>
      </c>
      <c r="BZ183" s="2" t="str">
        <f t="shared" si="194"/>
        <v/>
      </c>
      <c r="CA183" s="2" t="str">
        <f t="shared" si="195"/>
        <v/>
      </c>
      <c r="CB183" s="2" t="str">
        <f t="shared" si="196"/>
        <v/>
      </c>
      <c r="CC183" s="2" t="str">
        <f t="shared" si="197"/>
        <v/>
      </c>
      <c r="CE183" s="2" t="str">
        <f t="shared" si="229"/>
        <v/>
      </c>
      <c r="CF183" s="2" t="str">
        <f t="shared" si="229"/>
        <v/>
      </c>
      <c r="CG183" s="2" t="str">
        <f t="shared" si="229"/>
        <v/>
      </c>
      <c r="CH183" s="2" t="str">
        <f t="shared" si="229"/>
        <v/>
      </c>
      <c r="CI183" s="2" t="str">
        <f t="shared" si="229"/>
        <v/>
      </c>
      <c r="CJ183" s="2" t="str">
        <f t="shared" si="229"/>
        <v/>
      </c>
      <c r="CK183" s="2" t="str">
        <f t="shared" si="229"/>
        <v/>
      </c>
      <c r="CL183" s="2" t="str">
        <f t="shared" si="229"/>
        <v/>
      </c>
      <c r="CM183" s="2" t="str">
        <f t="shared" si="229"/>
        <v/>
      </c>
      <c r="CN183" s="2" t="str">
        <f t="shared" si="229"/>
        <v/>
      </c>
      <c r="CO183" s="2" t="str">
        <f t="shared" si="229"/>
        <v/>
      </c>
      <c r="CP183" s="2" t="str">
        <f t="shared" si="229"/>
        <v/>
      </c>
      <c r="CQ183" s="2" t="str">
        <f t="shared" si="229"/>
        <v/>
      </c>
      <c r="CR183" s="2" t="str">
        <f t="shared" si="229"/>
        <v/>
      </c>
      <c r="CS183" s="2" t="str">
        <f t="shared" si="229"/>
        <v/>
      </c>
      <c r="CU183" s="2" t="str">
        <f t="shared" si="198"/>
        <v/>
      </c>
      <c r="CV183" s="2" t="str">
        <f t="shared" si="199"/>
        <v/>
      </c>
      <c r="CW183" s="2" t="str">
        <f t="shared" si="200"/>
        <v/>
      </c>
      <c r="CX183" s="2" t="str">
        <f t="shared" si="201"/>
        <v/>
      </c>
      <c r="CY183" s="2" t="str">
        <f t="shared" si="202"/>
        <v/>
      </c>
      <c r="CZ183" s="2" t="str">
        <f t="shared" si="203"/>
        <v/>
      </c>
      <c r="DA183" s="2" t="str">
        <f t="shared" si="204"/>
        <v/>
      </c>
      <c r="DB183" s="2" t="str">
        <f t="shared" si="205"/>
        <v/>
      </c>
      <c r="DC183" s="2" t="str">
        <f t="shared" si="206"/>
        <v/>
      </c>
      <c r="DD183" s="2" t="str">
        <f t="shared" si="207"/>
        <v/>
      </c>
      <c r="DE183" s="2" t="str">
        <f t="shared" si="208"/>
        <v/>
      </c>
      <c r="DF183" s="2" t="str">
        <f t="shared" si="209"/>
        <v/>
      </c>
      <c r="DG183" s="2" t="str">
        <f t="shared" si="210"/>
        <v/>
      </c>
      <c r="DH183" s="2" t="str">
        <f t="shared" si="211"/>
        <v/>
      </c>
      <c r="DI183" s="2" t="str">
        <f t="shared" si="212"/>
        <v/>
      </c>
      <c r="DK183" s="2">
        <f t="shared" si="237"/>
        <v>110.30623682200152</v>
      </c>
      <c r="DL183" s="2">
        <f t="shared" si="237"/>
        <v>109.57454233870965</v>
      </c>
      <c r="DM183" s="2">
        <f t="shared" si="237"/>
        <v>108.56191810542398</v>
      </c>
      <c r="DN183" s="2">
        <f t="shared" si="237"/>
        <v>104.81074744079453</v>
      </c>
      <c r="DO183" s="2">
        <f t="shared" si="237"/>
        <v>97.571032976827084</v>
      </c>
      <c r="DP183" s="2">
        <f t="shared" si="237"/>
        <v>84.431791036414552</v>
      </c>
      <c r="DQ183" s="2">
        <f t="shared" si="237"/>
        <v>100.40313720397248</v>
      </c>
      <c r="DR183" s="2">
        <f t="shared" si="237"/>
        <v>87.44796666666663</v>
      </c>
      <c r="DS183" s="2">
        <f t="shared" si="237"/>
        <v>105.73389411764707</v>
      </c>
      <c r="DT183" s="2">
        <f t="shared" si="237"/>
        <v>92.926727450980394</v>
      </c>
      <c r="DU183" s="2">
        <f t="shared" si="237"/>
        <v>104.48020392156863</v>
      </c>
      <c r="DV183" s="2">
        <f t="shared" si="237"/>
        <v>99.079114285714269</v>
      </c>
      <c r="DW183" s="2">
        <f t="shared" si="237"/>
        <v>93.38719467787115</v>
      </c>
      <c r="DX183" s="2">
        <f t="shared" si="237"/>
        <v>81.530843697478986</v>
      </c>
      <c r="DY183" s="2">
        <f t="shared" si="237"/>
        <v>67.094619318181827</v>
      </c>
      <c r="EA183" s="2">
        <f t="shared" si="214"/>
        <v>45.212572336250659</v>
      </c>
      <c r="EB183" s="2">
        <f t="shared" si="214"/>
        <v>43.503408447613822</v>
      </c>
      <c r="EC183" s="2">
        <f t="shared" si="214"/>
        <v>41.109046254255396</v>
      </c>
      <c r="ED183" s="2">
        <f t="shared" si="214"/>
        <v>42.33630636065066</v>
      </c>
      <c r="EE183" s="2">
        <f t="shared" si="214"/>
        <v>41.806345189736305</v>
      </c>
      <c r="EF183" s="2">
        <f t="shared" si="214"/>
        <v>42.227013114360204</v>
      </c>
      <c r="EG183" s="2">
        <f t="shared" si="214"/>
        <v>44.520817871513813</v>
      </c>
      <c r="EH183" s="2">
        <f t="shared" si="214"/>
        <v>40.684643125535324</v>
      </c>
      <c r="EI183" s="2">
        <f t="shared" si="214"/>
        <v>43.565484306923828</v>
      </c>
      <c r="EJ183" s="2">
        <f t="shared" si="214"/>
        <v>43.927556660735654</v>
      </c>
      <c r="EK183" s="2">
        <f t="shared" si="213"/>
        <v>42.874973328304044</v>
      </c>
      <c r="EL183" s="2">
        <f t="shared" si="180"/>
        <v>41.437647344384111</v>
      </c>
      <c r="EM183" s="2">
        <f t="shared" si="180"/>
        <v>42.394879407250222</v>
      </c>
      <c r="EN183" s="2">
        <f t="shared" si="180"/>
        <v>43.917363418356217</v>
      </c>
      <c r="EO183" s="2">
        <f t="shared" si="180"/>
        <v>46.171680101557314</v>
      </c>
      <c r="EQ183" s="2">
        <f t="shared" si="238"/>
        <v>45.380260068021485</v>
      </c>
      <c r="ER183" s="2">
        <f t="shared" si="238"/>
        <v>44.399602706656509</v>
      </c>
      <c r="ES183" s="2">
        <f t="shared" si="238"/>
        <v>43.571742527015715</v>
      </c>
      <c r="ET183" s="2">
        <f t="shared" si="238"/>
        <v>42.430813602681567</v>
      </c>
      <c r="EU183" s="2">
        <f t="shared" si="238"/>
        <v>42.547035261579055</v>
      </c>
      <c r="EV183" s="2">
        <f t="shared" si="238"/>
        <v>42.965811363202896</v>
      </c>
      <c r="EW183" s="2">
        <f t="shared" si="238"/>
        <v>44.429063422763974</v>
      </c>
      <c r="EX183" s="2">
        <f t="shared" si="238"/>
        <v>43.186418149864309</v>
      </c>
      <c r="EY183" s="2">
        <f t="shared" si="238"/>
        <v>42.990476242887269</v>
      </c>
      <c r="EZ183" s="2">
        <f t="shared" si="238"/>
        <v>44.717024377324215</v>
      </c>
      <c r="FA183" s="2">
        <f t="shared" si="238"/>
        <v>44.702066701480575</v>
      </c>
      <c r="FB183" s="2">
        <f t="shared" si="238"/>
        <v>43.696936202799662</v>
      </c>
      <c r="FC183" s="2">
        <f t="shared" si="238"/>
        <v>43.488416257827197</v>
      </c>
      <c r="FD183" s="2">
        <f t="shared" si="238"/>
        <v>44.457034258897991</v>
      </c>
      <c r="FE183" s="2">
        <f t="shared" si="238"/>
        <v>45.367039224845911</v>
      </c>
      <c r="FG183" s="2">
        <f t="shared" si="239"/>
        <v>0.99998625664702034</v>
      </c>
      <c r="FH183" s="2">
        <f t="shared" si="239"/>
        <v>0.99998961076091131</v>
      </c>
      <c r="FI183" s="2">
        <f t="shared" si="239"/>
        <v>0.99998668817134706</v>
      </c>
      <c r="FJ183" s="2">
        <f t="shared" si="239"/>
        <v>0.99998670259518319</v>
      </c>
      <c r="FK183" s="2">
        <f t="shared" si="239"/>
        <v>0.99998730757279386</v>
      </c>
      <c r="FL183" s="2">
        <f t="shared" si="239"/>
        <v>0.99998498777940403</v>
      </c>
      <c r="FM183" s="2">
        <f t="shared" si="239"/>
        <v>0.99998634600062186</v>
      </c>
      <c r="FN183" s="2">
        <f t="shared" si="239"/>
        <v>0.9999847578509834</v>
      </c>
      <c r="FO183" s="2">
        <f t="shared" si="239"/>
        <v>0.9999856827611987</v>
      </c>
      <c r="FP183" s="2">
        <f t="shared" si="239"/>
        <v>0.99998530671425745</v>
      </c>
      <c r="FQ183" s="2">
        <f t="shared" si="239"/>
        <v>0.99998572017518883</v>
      </c>
      <c r="FR183" s="2">
        <f t="shared" si="239"/>
        <v>0.99998711309600197</v>
      </c>
      <c r="FS183" s="2">
        <f t="shared" si="239"/>
        <v>0.99998475855767988</v>
      </c>
      <c r="FT183" s="2">
        <f t="shared" si="239"/>
        <v>0.99998351689974518</v>
      </c>
      <c r="FU183" s="2">
        <f t="shared" si="239"/>
        <v>0.99998012821242765</v>
      </c>
      <c r="FW183" s="2">
        <f t="shared" si="230"/>
        <v>0.69391588451169706</v>
      </c>
      <c r="FX183" s="2">
        <f t="shared" si="230"/>
        <v>0.70515416221577643</v>
      </c>
      <c r="FY183" s="2">
        <f t="shared" si="230"/>
        <v>0.75829612723969197</v>
      </c>
      <c r="FZ183" s="2">
        <f t="shared" si="230"/>
        <v>0.73204152317315796</v>
      </c>
      <c r="GA183" s="2">
        <f t="shared" si="230"/>
        <v>0.72529955894704168</v>
      </c>
      <c r="GB183" s="2">
        <f t="shared" si="230"/>
        <v>0.70456308141937285</v>
      </c>
      <c r="GC183" s="2">
        <f t="shared" si="230"/>
        <v>0.71624476050349406</v>
      </c>
      <c r="GD183" s="2">
        <f t="shared" si="230"/>
        <v>0.73869587414863958</v>
      </c>
      <c r="GE183" s="2">
        <f t="shared" si="230"/>
        <v>0.76860961625445179</v>
      </c>
      <c r="GF183" s="2">
        <f t="shared" si="230"/>
        <v>0.75915533727539697</v>
      </c>
      <c r="GG183" s="2">
        <f t="shared" si="230"/>
        <v>0.73854059693826224</v>
      </c>
      <c r="GH183" s="2">
        <f t="shared" si="230"/>
        <v>0.68847164036874997</v>
      </c>
      <c r="GI183" s="2">
        <f t="shared" si="230"/>
        <v>0.68629582673687084</v>
      </c>
      <c r="GJ183" s="2">
        <f t="shared" si="230"/>
        <v>0.6712429186349842</v>
      </c>
      <c r="GK183" s="2">
        <f t="shared" si="230"/>
        <v>0.6396461707685116</v>
      </c>
      <c r="GM183" s="86">
        <f t="shared" si="231"/>
        <v>6.2268675776695514E-220</v>
      </c>
      <c r="GN183" s="86">
        <f t="shared" si="231"/>
        <v>0</v>
      </c>
      <c r="GO183" s="86">
        <f t="shared" si="231"/>
        <v>0</v>
      </c>
      <c r="GP183" s="86">
        <f t="shared" si="231"/>
        <v>0</v>
      </c>
      <c r="GQ183" s="86">
        <f t="shared" si="231"/>
        <v>0</v>
      </c>
      <c r="GR183" s="86">
        <f t="shared" si="231"/>
        <v>0</v>
      </c>
      <c r="GS183" s="86">
        <f t="shared" si="231"/>
        <v>0</v>
      </c>
      <c r="GT183" s="86">
        <f t="shared" si="231"/>
        <v>0</v>
      </c>
      <c r="GU183" s="86">
        <f t="shared" si="231"/>
        <v>0</v>
      </c>
      <c r="GV183" s="86">
        <f t="shared" si="231"/>
        <v>0</v>
      </c>
      <c r="GW183" s="86">
        <f t="shared" si="231"/>
        <v>0</v>
      </c>
      <c r="GX183" s="86">
        <f t="shared" si="231"/>
        <v>0</v>
      </c>
      <c r="GY183" s="86">
        <f t="shared" si="231"/>
        <v>1.4887991753420484E-269</v>
      </c>
      <c r="GZ183" s="86">
        <f t="shared" si="231"/>
        <v>2.2806242669052153E-264</v>
      </c>
      <c r="HA183" s="86">
        <f t="shared" si="231"/>
        <v>0</v>
      </c>
      <c r="HC183" s="86">
        <f t="shared" si="182"/>
        <v>3.1819624867854336E-109</v>
      </c>
      <c r="HD183" s="86">
        <f t="shared" si="182"/>
        <v>9.7623711920349161E-220</v>
      </c>
      <c r="HE183" s="86">
        <f t="shared" si="182"/>
        <v>5.2388696012844968E-293</v>
      </c>
      <c r="HF183" s="86">
        <f t="shared" si="181"/>
        <v>0</v>
      </c>
      <c r="HG183" s="86">
        <f t="shared" si="181"/>
        <v>0</v>
      </c>
      <c r="HH183" s="86">
        <f t="shared" si="181"/>
        <v>0</v>
      </c>
      <c r="HI183" s="86">
        <f t="shared" si="181"/>
        <v>1.7085961709724765E-272</v>
      </c>
      <c r="HJ183" s="86">
        <f t="shared" si="181"/>
        <v>0</v>
      </c>
      <c r="HK183" s="86">
        <f t="shared" si="181"/>
        <v>0</v>
      </c>
      <c r="HL183" s="86">
        <f t="shared" si="181"/>
        <v>0</v>
      </c>
      <c r="HM183" s="86">
        <f t="shared" si="181"/>
        <v>0</v>
      </c>
      <c r="HN183" s="86">
        <f t="shared" si="181"/>
        <v>0</v>
      </c>
      <c r="HO183" s="86">
        <f t="shared" si="227"/>
        <v>4.5985599739713897E-170</v>
      </c>
      <c r="HP183" s="86">
        <f t="shared" si="227"/>
        <v>7.2332974639910565E-195</v>
      </c>
      <c r="HQ183" s="86">
        <f t="shared" si="227"/>
        <v>0</v>
      </c>
      <c r="HS183" s="86">
        <f t="shared" si="232"/>
        <v>6.2124652515616923E-29</v>
      </c>
      <c r="HT183" s="86">
        <f t="shared" si="232"/>
        <v>8.4789906949158663E-21</v>
      </c>
      <c r="HU183" s="86">
        <f t="shared" si="232"/>
        <v>6.6760503359794001E-28</v>
      </c>
      <c r="HV183" s="86">
        <f t="shared" si="232"/>
        <v>1.3426605258589466E-30</v>
      </c>
      <c r="HW183" s="86">
        <f t="shared" si="232"/>
        <v>3.0617964257676194E-30</v>
      </c>
      <c r="HX183" s="86">
        <f t="shared" si="232"/>
        <v>8.9250979645385381E-31</v>
      </c>
      <c r="HY183" s="86">
        <f t="shared" si="232"/>
        <v>1.3623827773630284E-33</v>
      </c>
      <c r="HZ183" s="86">
        <f t="shared" si="232"/>
        <v>4.0493605739915248E-36</v>
      </c>
      <c r="IA183" s="86">
        <f t="shared" si="232"/>
        <v>1.4686317964624862E-39</v>
      </c>
      <c r="IB183" s="86">
        <f t="shared" si="232"/>
        <v>9.2743222452538829E-39</v>
      </c>
      <c r="IC183" s="86">
        <f t="shared" si="232"/>
        <v>5.3248204696281131E-36</v>
      </c>
      <c r="ID183" s="86">
        <f t="shared" si="232"/>
        <v>1.3493526884242098E-25</v>
      </c>
      <c r="IE183" s="86">
        <f t="shared" si="232"/>
        <v>7.3363552991577401E-32</v>
      </c>
      <c r="IF183" s="86">
        <f t="shared" si="232"/>
        <v>9.4811516589031724E-29</v>
      </c>
      <c r="IG183" s="86">
        <f t="shared" si="232"/>
        <v>4.0087653573431766E-25</v>
      </c>
      <c r="II183" s="86">
        <f t="shared" si="233"/>
        <v>0.10873469979246207</v>
      </c>
      <c r="IJ183" s="86">
        <f t="shared" si="233"/>
        <v>0.15700872269052735</v>
      </c>
      <c r="IK183" s="86">
        <f t="shared" si="233"/>
        <v>3.9663425770761138E-2</v>
      </c>
      <c r="IL183" s="86">
        <f t="shared" si="233"/>
        <v>5.4825068507637541E-2</v>
      </c>
      <c r="IM183" s="86">
        <f t="shared" si="233"/>
        <v>6.0619358325191726E-2</v>
      </c>
      <c r="IN183" s="86">
        <f t="shared" si="233"/>
        <v>8.2541035401149862E-2</v>
      </c>
      <c r="IO183" s="86">
        <f t="shared" si="233"/>
        <v>5.7691528195360144E-2</v>
      </c>
      <c r="IP183" s="86">
        <f t="shared" si="233"/>
        <v>2.9149565793589165E-2</v>
      </c>
      <c r="IQ183" s="86">
        <f t="shared" si="233"/>
        <v>1.0964982539334195E-2</v>
      </c>
      <c r="IR183" s="86">
        <f t="shared" si="233"/>
        <v>1.4971310447299492E-2</v>
      </c>
      <c r="IS183" s="86">
        <f t="shared" si="233"/>
        <v>2.995549067349142E-2</v>
      </c>
      <c r="IT183" s="86">
        <f t="shared" si="233"/>
        <v>0.14314548971241314</v>
      </c>
      <c r="IU183" s="86">
        <f t="shared" si="233"/>
        <v>0.10399596602497012</v>
      </c>
      <c r="IV183" s="86">
        <f t="shared" si="233"/>
        <v>0.28168100743838315</v>
      </c>
      <c r="IW183" s="86">
        <f t="shared" si="233"/>
        <v>0.41553560260133826</v>
      </c>
      <c r="IY183" s="86">
        <f t="shared" si="234"/>
        <v>0.10873469979246207</v>
      </c>
      <c r="IZ183" s="86">
        <f t="shared" si="234"/>
        <v>0.15700872269052735</v>
      </c>
      <c r="JA183" s="86">
        <f t="shared" si="234"/>
        <v>3.9663425770761138E-2</v>
      </c>
      <c r="JB183" s="86">
        <f t="shared" si="234"/>
        <v>5.4825068507637541E-2</v>
      </c>
      <c r="JC183" s="86">
        <f t="shared" si="234"/>
        <v>6.0619358325191726E-2</v>
      </c>
      <c r="JD183" s="86">
        <f t="shared" si="234"/>
        <v>8.2541035401149862E-2</v>
      </c>
      <c r="JE183" s="86">
        <f t="shared" si="234"/>
        <v>5.7691528195360144E-2</v>
      </c>
      <c r="JF183" s="86">
        <f t="shared" si="234"/>
        <v>2.9149565793589165E-2</v>
      </c>
      <c r="JG183" s="86">
        <f t="shared" si="234"/>
        <v>1.0964982539334195E-2</v>
      </c>
      <c r="JH183" s="86">
        <f t="shared" si="234"/>
        <v>1.4971310447299492E-2</v>
      </c>
      <c r="JI183" s="86">
        <f t="shared" si="234"/>
        <v>2.995549067349142E-2</v>
      </c>
      <c r="JJ183" s="86">
        <f t="shared" si="234"/>
        <v>0.14314548971241314</v>
      </c>
      <c r="JK183" s="86">
        <f t="shared" si="234"/>
        <v>0.10399596602497012</v>
      </c>
      <c r="JL183" s="86">
        <f t="shared" si="234"/>
        <v>0.28168100743838315</v>
      </c>
      <c r="JM183" s="86">
        <f t="shared" si="234"/>
        <v>0.41553560260133826</v>
      </c>
    </row>
    <row r="184" spans="2:273" x14ac:dyDescent="0.25">
      <c r="B184" s="2">
        <v>157</v>
      </c>
      <c r="C184" s="37">
        <v>44.56</v>
      </c>
      <c r="D184" s="37">
        <v>43.338999999999999</v>
      </c>
      <c r="E184" s="37">
        <v>45.457999999999998</v>
      </c>
      <c r="F184" s="37">
        <v>43.253999999999998</v>
      </c>
      <c r="G184" s="37">
        <v>41.898000000000003</v>
      </c>
      <c r="H184" s="37">
        <v>42.78</v>
      </c>
      <c r="I184" s="37">
        <v>42.914999999999999</v>
      </c>
      <c r="J184" s="37">
        <v>42.033999999999999</v>
      </c>
      <c r="K184" s="37">
        <v>43.767000000000003</v>
      </c>
      <c r="L184" s="37">
        <v>44.15</v>
      </c>
      <c r="M184" s="37">
        <v>43.5</v>
      </c>
      <c r="N184" s="37">
        <v>43.116999999999997</v>
      </c>
      <c r="O184" s="37">
        <v>45.167000000000002</v>
      </c>
      <c r="P184" s="37">
        <v>45.133000000000003</v>
      </c>
      <c r="Q184" s="37">
        <v>46.517000000000003</v>
      </c>
      <c r="S184" s="4">
        <f t="shared" si="235"/>
        <v>45.199285577093271</v>
      </c>
      <c r="T184" s="4">
        <f t="shared" si="235"/>
        <v>44.013962773777756</v>
      </c>
      <c r="U184" s="4">
        <f t="shared" si="235"/>
        <v>42.827232199004087</v>
      </c>
      <c r="V184" s="4">
        <f t="shared" si="235"/>
        <v>42.234156925067857</v>
      </c>
      <c r="W184" s="4">
        <f t="shared" si="235"/>
        <v>42.189638216656469</v>
      </c>
      <c r="X184" s="4">
        <f t="shared" si="235"/>
        <v>42.574399136826358</v>
      </c>
      <c r="Y184" s="4">
        <f t="shared" si="235"/>
        <v>44.292109852769826</v>
      </c>
      <c r="Z184" s="4">
        <f t="shared" si="235"/>
        <v>42.393585229396116</v>
      </c>
      <c r="AA184" s="4">
        <f t="shared" si="235"/>
        <v>42.96081198795644</v>
      </c>
      <c r="AB184" s="4">
        <f t="shared" si="235"/>
        <v>44.382104980222465</v>
      </c>
      <c r="AC184" s="4">
        <f t="shared" si="235"/>
        <v>44.069509972181237</v>
      </c>
      <c r="AD184" s="4">
        <f t="shared" si="235"/>
        <v>42.917437693274245</v>
      </c>
      <c r="AE184" s="4">
        <f t="shared" si="235"/>
        <v>43.031075574968384</v>
      </c>
      <c r="AF184" s="4">
        <f t="shared" si="235"/>
        <v>44.384431886545599</v>
      </c>
      <c r="AG184" s="4">
        <f t="shared" si="235"/>
        <v>48.555227822483431</v>
      </c>
      <c r="AI184" s="4">
        <f t="shared" si="236"/>
        <v>-0.63928557709326839</v>
      </c>
      <c r="AJ184" s="4">
        <f t="shared" si="236"/>
        <v>-0.67496277377775726</v>
      </c>
      <c r="AK184" s="4">
        <f t="shared" si="236"/>
        <v>2.6307678009959119</v>
      </c>
      <c r="AL184" s="4">
        <f t="shared" si="236"/>
        <v>1.0198430749321403</v>
      </c>
      <c r="AM184" s="4">
        <f t="shared" si="236"/>
        <v>-0.29163821665646594</v>
      </c>
      <c r="AN184" s="4">
        <f t="shared" si="236"/>
        <v>0.20560086317364323</v>
      </c>
      <c r="AO184" s="4">
        <f t="shared" si="236"/>
        <v>-1.3771098527698271</v>
      </c>
      <c r="AP184" s="4">
        <f t="shared" si="236"/>
        <v>-0.35958522939611726</v>
      </c>
      <c r="AQ184" s="4">
        <f t="shared" si="236"/>
        <v>0.80618801204356316</v>
      </c>
      <c r="AR184" s="4">
        <f t="shared" si="236"/>
        <v>-0.23210498022246639</v>
      </c>
      <c r="AS184" s="4">
        <f t="shared" si="236"/>
        <v>-0.56950997218123689</v>
      </c>
      <c r="AT184" s="4">
        <f t="shared" si="236"/>
        <v>0.19956230672575259</v>
      </c>
      <c r="AU184" s="4">
        <f t="shared" si="236"/>
        <v>2.1359244250316181</v>
      </c>
      <c r="AV184" s="4">
        <f t="shared" si="236"/>
        <v>0.74856811345440377</v>
      </c>
      <c r="AW184" s="4">
        <f t="shared" si="236"/>
        <v>-2.038227822483428</v>
      </c>
      <c r="AY184" s="2">
        <f t="shared" si="228"/>
        <v>45.198317300190823</v>
      </c>
      <c r="AZ184" s="2">
        <f t="shared" si="228"/>
        <v>44.011147328428166</v>
      </c>
      <c r="BA184" s="2">
        <f t="shared" si="228"/>
        <v>42.8270368362857</v>
      </c>
      <c r="BB184" s="2">
        <f t="shared" si="228"/>
        <v>42.233274073913776</v>
      </c>
      <c r="BC184" s="2">
        <f t="shared" si="228"/>
        <v>42.187849225665389</v>
      </c>
      <c r="BD184" s="2">
        <f t="shared" si="228"/>
        <v>42.56901891841207</v>
      </c>
      <c r="BE184" s="2">
        <f t="shared" si="228"/>
        <v>44.289895252484968</v>
      </c>
      <c r="BF184" s="2">
        <f t="shared" si="228"/>
        <v>42.393312843991367</v>
      </c>
      <c r="BG184" s="2">
        <f t="shared" si="228"/>
        <v>42.960801678401495</v>
      </c>
      <c r="BH184" s="2">
        <f t="shared" si="228"/>
        <v>44.382073703982478</v>
      </c>
      <c r="BI184" s="2">
        <f t="shared" si="228"/>
        <v>44.069179949726774</v>
      </c>
      <c r="BJ184" s="2">
        <f t="shared" si="228"/>
        <v>42.86277071503342</v>
      </c>
      <c r="BK184" s="2">
        <f t="shared" si="228"/>
        <v>43.010456008924642</v>
      </c>
      <c r="BL184" s="2">
        <f t="shared" si="228"/>
        <v>44.163466644091862</v>
      </c>
      <c r="BM184" s="2">
        <f t="shared" si="228"/>
        <v>45.537771327978469</v>
      </c>
      <c r="BO184" s="2" t="str">
        <f t="shared" si="183"/>
        <v/>
      </c>
      <c r="BP184" s="2" t="str">
        <f t="shared" si="184"/>
        <v/>
      </c>
      <c r="BQ184" s="2" t="str">
        <f t="shared" si="185"/>
        <v/>
      </c>
      <c r="BR184" s="2" t="str">
        <f t="shared" si="186"/>
        <v/>
      </c>
      <c r="BS184" s="2" t="str">
        <f t="shared" si="187"/>
        <v/>
      </c>
      <c r="BT184" s="2" t="str">
        <f t="shared" si="188"/>
        <v/>
      </c>
      <c r="BU184" s="2" t="str">
        <f t="shared" si="189"/>
        <v/>
      </c>
      <c r="BV184" s="2" t="str">
        <f t="shared" si="190"/>
        <v/>
      </c>
      <c r="BW184" s="2" t="str">
        <f t="shared" si="191"/>
        <v/>
      </c>
      <c r="BX184" s="2" t="str">
        <f t="shared" si="192"/>
        <v/>
      </c>
      <c r="BY184" s="2" t="str">
        <f t="shared" si="193"/>
        <v/>
      </c>
      <c r="BZ184" s="2" t="str">
        <f t="shared" si="194"/>
        <v/>
      </c>
      <c r="CA184" s="2" t="str">
        <f t="shared" si="195"/>
        <v/>
      </c>
      <c r="CB184" s="2" t="str">
        <f t="shared" si="196"/>
        <v/>
      </c>
      <c r="CC184" s="2" t="str">
        <f t="shared" si="197"/>
        <v/>
      </c>
      <c r="CE184" s="2" t="str">
        <f t="shared" si="229"/>
        <v/>
      </c>
      <c r="CF184" s="2" t="str">
        <f t="shared" si="229"/>
        <v/>
      </c>
      <c r="CG184" s="2" t="str">
        <f t="shared" si="229"/>
        <v/>
      </c>
      <c r="CH184" s="2" t="str">
        <f t="shared" si="229"/>
        <v/>
      </c>
      <c r="CI184" s="2" t="str">
        <f t="shared" si="229"/>
        <v/>
      </c>
      <c r="CJ184" s="2" t="str">
        <f t="shared" si="229"/>
        <v/>
      </c>
      <c r="CK184" s="2" t="str">
        <f t="shared" si="229"/>
        <v/>
      </c>
      <c r="CL184" s="2" t="str">
        <f t="shared" si="229"/>
        <v/>
      </c>
      <c r="CM184" s="2" t="str">
        <f t="shared" si="229"/>
        <v/>
      </c>
      <c r="CN184" s="2" t="str">
        <f t="shared" si="229"/>
        <v/>
      </c>
      <c r="CO184" s="2" t="str">
        <f t="shared" si="229"/>
        <v/>
      </c>
      <c r="CP184" s="2" t="str">
        <f t="shared" si="229"/>
        <v/>
      </c>
      <c r="CQ184" s="2" t="str">
        <f t="shared" si="229"/>
        <v/>
      </c>
      <c r="CR184" s="2" t="str">
        <f t="shared" si="229"/>
        <v/>
      </c>
      <c r="CS184" s="2" t="str">
        <f t="shared" si="229"/>
        <v/>
      </c>
      <c r="CU184" s="2" t="str">
        <f t="shared" si="198"/>
        <v/>
      </c>
      <c r="CV184" s="2" t="str">
        <f t="shared" si="199"/>
        <v/>
      </c>
      <c r="CW184" s="2" t="str">
        <f t="shared" si="200"/>
        <v/>
      </c>
      <c r="CX184" s="2" t="str">
        <f t="shared" si="201"/>
        <v/>
      </c>
      <c r="CY184" s="2" t="str">
        <f t="shared" si="202"/>
        <v/>
      </c>
      <c r="CZ184" s="2" t="str">
        <f t="shared" si="203"/>
        <v/>
      </c>
      <c r="DA184" s="2" t="str">
        <f t="shared" si="204"/>
        <v/>
      </c>
      <c r="DB184" s="2" t="str">
        <f t="shared" si="205"/>
        <v/>
      </c>
      <c r="DC184" s="2">
        <f t="shared" si="206"/>
        <v>43.767000000000003</v>
      </c>
      <c r="DD184" s="2">
        <f t="shared" si="207"/>
        <v>44.15</v>
      </c>
      <c r="DE184" s="2" t="str">
        <f t="shared" si="208"/>
        <v/>
      </c>
      <c r="DF184" s="2" t="str">
        <f t="shared" si="209"/>
        <v/>
      </c>
      <c r="DG184" s="2" t="str">
        <f t="shared" si="210"/>
        <v/>
      </c>
      <c r="DH184" s="2" t="str">
        <f t="shared" si="211"/>
        <v/>
      </c>
      <c r="DI184" s="2" t="str">
        <f t="shared" si="212"/>
        <v/>
      </c>
      <c r="DK184" s="2">
        <f t="shared" si="237"/>
        <v>110.61397708174178</v>
      </c>
      <c r="DL184" s="2">
        <f t="shared" si="237"/>
        <v>109.87906048387094</v>
      </c>
      <c r="DM184" s="2">
        <f t="shared" si="237"/>
        <v>108.83232253628725</v>
      </c>
      <c r="DN184" s="2">
        <f t="shared" si="237"/>
        <v>105.06524721161195</v>
      </c>
      <c r="DO184" s="2">
        <f t="shared" si="237"/>
        <v>97.776465463458095</v>
      </c>
      <c r="DP184" s="2">
        <f t="shared" si="237"/>
        <v>84.54663249299719</v>
      </c>
      <c r="DQ184" s="2">
        <f t="shared" si="237"/>
        <v>100.62807135217722</v>
      </c>
      <c r="DR184" s="2">
        <f t="shared" si="237"/>
        <v>87.598847619047575</v>
      </c>
      <c r="DS184" s="2">
        <f t="shared" si="237"/>
        <v>106.01743025210085</v>
      </c>
      <c r="DT184" s="2">
        <f t="shared" si="237"/>
        <v>93.117954061624658</v>
      </c>
      <c r="DU184" s="2">
        <f t="shared" si="237"/>
        <v>104.7383893557423</v>
      </c>
      <c r="DV184" s="2">
        <f t="shared" si="237"/>
        <v>99.296415126050405</v>
      </c>
      <c r="DW184" s="2">
        <f t="shared" si="237"/>
        <v>93.589853221288507</v>
      </c>
      <c r="DX184" s="2">
        <f t="shared" si="237"/>
        <v>81.681798879551806</v>
      </c>
      <c r="DY184" s="2">
        <f t="shared" si="237"/>
        <v>67.166392045454558</v>
      </c>
      <c r="EA184" s="2">
        <f t="shared" si="214"/>
        <v>45.075338711184472</v>
      </c>
      <c r="EB184" s="2">
        <f t="shared" si="214"/>
        <v>43.350306363137683</v>
      </c>
      <c r="EC184" s="2">
        <f t="shared" si="214"/>
        <v>40.884746936311018</v>
      </c>
      <c r="ED184" s="2">
        <f t="shared" si="214"/>
        <v>42.160220964049934</v>
      </c>
      <c r="EE184" s="2">
        <f t="shared" si="214"/>
        <v>41.626662185430256</v>
      </c>
      <c r="EF184" s="2">
        <f t="shared" si="214"/>
        <v>42.024359097516736</v>
      </c>
      <c r="EG184" s="2">
        <f t="shared" si="214"/>
        <v>44.358079506035807</v>
      </c>
      <c r="EH184" s="2">
        <f t="shared" si="214"/>
        <v>40.46690175888925</v>
      </c>
      <c r="EI184" s="2">
        <f t="shared" si="214"/>
        <v>43.419158101340869</v>
      </c>
      <c r="EJ184" s="2">
        <f t="shared" si="214"/>
        <v>43.758226566042552</v>
      </c>
      <c r="EK184" s="2">
        <f t="shared" si="213"/>
        <v>42.661774741974995</v>
      </c>
      <c r="EL184" s="2">
        <f t="shared" si="180"/>
        <v>41.233064148356199</v>
      </c>
      <c r="EM184" s="2">
        <f t="shared" si="180"/>
        <v>42.222955239041113</v>
      </c>
      <c r="EN184" s="2">
        <f t="shared" si="180"/>
        <v>43.782981469369943</v>
      </c>
      <c r="EO184" s="2">
        <f t="shared" si="180"/>
        <v>46.077593914739495</v>
      </c>
      <c r="EQ184" s="2">
        <f t="shared" si="238"/>
        <v>45.246637823632852</v>
      </c>
      <c r="ER184" s="2">
        <f t="shared" si="238"/>
        <v>44.262280839252639</v>
      </c>
      <c r="ES184" s="2">
        <f t="shared" si="238"/>
        <v>43.390595446311096</v>
      </c>
      <c r="ET184" s="2">
        <f t="shared" si="238"/>
        <v>42.256644206366708</v>
      </c>
      <c r="EU184" s="2">
        <f t="shared" si="238"/>
        <v>42.380817501969091</v>
      </c>
      <c r="EV184" s="2">
        <f t="shared" si="238"/>
        <v>42.776504954067192</v>
      </c>
      <c r="EW184" s="2">
        <f t="shared" si="238"/>
        <v>44.264305578249086</v>
      </c>
      <c r="EX184" s="2">
        <f t="shared" si="238"/>
        <v>43.013929733962698</v>
      </c>
      <c r="EY184" s="2">
        <f t="shared" si="238"/>
        <v>42.833912897180817</v>
      </c>
      <c r="EZ184" s="2">
        <f t="shared" si="238"/>
        <v>44.561723938300503</v>
      </c>
      <c r="FA184" s="2">
        <f t="shared" si="238"/>
        <v>44.522521698144757</v>
      </c>
      <c r="FB184" s="2">
        <f t="shared" si="238"/>
        <v>43.534351057061443</v>
      </c>
      <c r="FC184" s="2">
        <f t="shared" si="238"/>
        <v>43.337736047551189</v>
      </c>
      <c r="FD184" s="2">
        <f t="shared" si="238"/>
        <v>44.33259711926128</v>
      </c>
      <c r="FE184" s="2">
        <f t="shared" si="238"/>
        <v>45.259834954029074</v>
      </c>
      <c r="FG184" s="2">
        <f t="shared" si="239"/>
        <v>0.9999874658979564</v>
      </c>
      <c r="FH184" s="2">
        <f t="shared" si="239"/>
        <v>0.99999052489267681</v>
      </c>
      <c r="FI184" s="2">
        <f t="shared" si="239"/>
        <v>0.99998785945375668</v>
      </c>
      <c r="FJ184" s="2">
        <f t="shared" si="239"/>
        <v>0.99998787260848243</v>
      </c>
      <c r="FK184" s="2">
        <f t="shared" si="239"/>
        <v>0.99998842435588264</v>
      </c>
      <c r="FL184" s="2">
        <f t="shared" si="239"/>
        <v>0.99998630867400862</v>
      </c>
      <c r="FM184" s="2">
        <f t="shared" si="239"/>
        <v>0.99998754738960605</v>
      </c>
      <c r="FN184" s="2">
        <f t="shared" si="239"/>
        <v>0.99998609897623858</v>
      </c>
      <c r="FO184" s="2">
        <f t="shared" si="239"/>
        <v>0.99998694250657427</v>
      </c>
      <c r="FP184" s="2">
        <f t="shared" si="239"/>
        <v>0.99998659954681235</v>
      </c>
      <c r="FQ184" s="2">
        <f t="shared" si="239"/>
        <v>0.99998697662862468</v>
      </c>
      <c r="FR184" s="2">
        <f t="shared" si="239"/>
        <v>0.99998824699054123</v>
      </c>
      <c r="FS184" s="2">
        <f t="shared" si="239"/>
        <v>0.99998609962075502</v>
      </c>
      <c r="FT184" s="2">
        <f t="shared" si="239"/>
        <v>0.99998496721209884</v>
      </c>
      <c r="FU184" s="2">
        <f t="shared" si="239"/>
        <v>0.99998187668264793</v>
      </c>
      <c r="FW184" s="2">
        <f t="shared" si="230"/>
        <v>0.71312173939035506</v>
      </c>
      <c r="FX184" s="2">
        <f t="shared" si="230"/>
        <v>0.72393539018507569</v>
      </c>
      <c r="FY184" s="2">
        <f t="shared" si="230"/>
        <v>0.77477348352990516</v>
      </c>
      <c r="FZ184" s="2">
        <f t="shared" si="230"/>
        <v>0.74971795435609589</v>
      </c>
      <c r="GA184" s="2">
        <f t="shared" si="230"/>
        <v>0.74326475966209404</v>
      </c>
      <c r="GB184" s="2">
        <f t="shared" si="230"/>
        <v>0.72336718982095827</v>
      </c>
      <c r="GC184" s="2">
        <f t="shared" si="230"/>
        <v>0.73458543821307831</v>
      </c>
      <c r="GD184" s="2">
        <f t="shared" si="230"/>
        <v>0.75607960401269669</v>
      </c>
      <c r="GE184" s="2">
        <f t="shared" si="230"/>
        <v>0.78458361760598405</v>
      </c>
      <c r="GF184" s="2">
        <f t="shared" si="230"/>
        <v>0.7755914539844917</v>
      </c>
      <c r="GG184" s="2">
        <f t="shared" si="230"/>
        <v>0.75593124378466503</v>
      </c>
      <c r="GH184" s="2">
        <f t="shared" si="230"/>
        <v>0.70787529421114148</v>
      </c>
      <c r="GI184" s="2">
        <f t="shared" si="230"/>
        <v>0.70577708596588773</v>
      </c>
      <c r="GJ184" s="2">
        <f t="shared" si="230"/>
        <v>0.69123841344983794</v>
      </c>
      <c r="GK184" s="2">
        <f t="shared" si="230"/>
        <v>0.6605917045199049</v>
      </c>
      <c r="GM184" s="86">
        <f t="shared" si="231"/>
        <v>2.8343816904483451E-224</v>
      </c>
      <c r="GN184" s="86">
        <f t="shared" si="231"/>
        <v>0</v>
      </c>
      <c r="GO184" s="86">
        <f t="shared" si="231"/>
        <v>0</v>
      </c>
      <c r="GP184" s="86">
        <f t="shared" si="231"/>
        <v>0</v>
      </c>
      <c r="GQ184" s="86">
        <f t="shared" si="231"/>
        <v>0</v>
      </c>
      <c r="GR184" s="86">
        <f t="shared" si="231"/>
        <v>0</v>
      </c>
      <c r="GS184" s="86">
        <f t="shared" si="231"/>
        <v>0</v>
      </c>
      <c r="GT184" s="86">
        <f t="shared" si="231"/>
        <v>0</v>
      </c>
      <c r="GU184" s="86">
        <f t="shared" si="231"/>
        <v>0</v>
      </c>
      <c r="GV184" s="86">
        <f t="shared" si="231"/>
        <v>0</v>
      </c>
      <c r="GW184" s="86">
        <f t="shared" si="231"/>
        <v>0</v>
      </c>
      <c r="GX184" s="86">
        <f t="shared" si="231"/>
        <v>0</v>
      </c>
      <c r="GY184" s="86">
        <f t="shared" si="231"/>
        <v>7.4953579704771892E-275</v>
      </c>
      <c r="GZ184" s="86">
        <f t="shared" si="231"/>
        <v>1.7480800771277064E-269</v>
      </c>
      <c r="HA184" s="86">
        <f t="shared" si="231"/>
        <v>0</v>
      </c>
      <c r="HC184" s="86">
        <f t="shared" si="182"/>
        <v>5.1671559830466313E-112</v>
      </c>
      <c r="HD184" s="86">
        <f t="shared" si="182"/>
        <v>2.3652406119587395E-225</v>
      </c>
      <c r="HE184" s="86">
        <f t="shared" si="182"/>
        <v>1.8460015910034597E-300</v>
      </c>
      <c r="HF184" s="86">
        <f t="shared" si="181"/>
        <v>0</v>
      </c>
      <c r="HG184" s="86">
        <f t="shared" si="181"/>
        <v>0</v>
      </c>
      <c r="HH184" s="86">
        <f t="shared" si="181"/>
        <v>0</v>
      </c>
      <c r="HI184" s="86">
        <f t="shared" si="181"/>
        <v>2.0258889924725145E-279</v>
      </c>
      <c r="HJ184" s="86">
        <f t="shared" si="181"/>
        <v>0</v>
      </c>
      <c r="HK184" s="86">
        <f t="shared" si="181"/>
        <v>0</v>
      </c>
      <c r="HL184" s="86">
        <f t="shared" si="181"/>
        <v>0</v>
      </c>
      <c r="HM184" s="86">
        <f t="shared" si="181"/>
        <v>0</v>
      </c>
      <c r="HN184" s="86">
        <f t="shared" si="181"/>
        <v>0</v>
      </c>
      <c r="HO184" s="86">
        <f t="shared" si="227"/>
        <v>1.9698215480754401E-174</v>
      </c>
      <c r="HP184" s="86">
        <f t="shared" si="227"/>
        <v>8.4708583960729929E-200</v>
      </c>
      <c r="HQ184" s="86">
        <f t="shared" si="227"/>
        <v>0</v>
      </c>
      <c r="HS184" s="86">
        <f t="shared" si="232"/>
        <v>2.3148653484541795E-30</v>
      </c>
      <c r="HT184" s="86">
        <f t="shared" si="232"/>
        <v>8.6741958585067726E-22</v>
      </c>
      <c r="HU184" s="86">
        <f t="shared" si="232"/>
        <v>3.4281746283925377E-29</v>
      </c>
      <c r="HV184" s="86">
        <f t="shared" si="232"/>
        <v>4.912299010555581E-32</v>
      </c>
      <c r="HW184" s="86">
        <f t="shared" si="232"/>
        <v>1.100772712551679E-31</v>
      </c>
      <c r="HX184" s="86">
        <f t="shared" si="232"/>
        <v>2.7838801111752561E-32</v>
      </c>
      <c r="HY184" s="86">
        <f t="shared" si="232"/>
        <v>3.2801210105648703E-35</v>
      </c>
      <c r="HZ184" s="86">
        <f t="shared" si="232"/>
        <v>7.6912574604232969E-38</v>
      </c>
      <c r="IA184" s="86">
        <f t="shared" si="232"/>
        <v>2.2185453443774036E-41</v>
      </c>
      <c r="IB184" s="86">
        <f t="shared" si="232"/>
        <v>1.4626087031949882E-40</v>
      </c>
      <c r="IC184" s="86">
        <f t="shared" si="232"/>
        <v>1.0353512565669666E-37</v>
      </c>
      <c r="ID184" s="86">
        <f t="shared" si="232"/>
        <v>7.432637066387096E-27</v>
      </c>
      <c r="IE184" s="86">
        <f t="shared" si="232"/>
        <v>1.8734869750942244E-33</v>
      </c>
      <c r="IF184" s="86">
        <f t="shared" si="232"/>
        <v>3.355319942039733E-30</v>
      </c>
      <c r="IG184" s="86">
        <f t="shared" si="232"/>
        <v>1.8329264536395948E-26</v>
      </c>
      <c r="II184" s="86">
        <f t="shared" si="233"/>
        <v>7.4845748991679048E-2</v>
      </c>
      <c r="IJ184" s="86">
        <f t="shared" si="233"/>
        <v>0.11902013670393395</v>
      </c>
      <c r="IK184" s="86">
        <f t="shared" si="233"/>
        <v>2.6240358022965145E-2</v>
      </c>
      <c r="IL184" s="86">
        <f t="shared" si="233"/>
        <v>3.6120199405425553E-2</v>
      </c>
      <c r="IM184" s="86">
        <f t="shared" si="233"/>
        <v>4.0032516009243103E-2</v>
      </c>
      <c r="IN184" s="86">
        <f t="shared" si="233"/>
        <v>5.5054307647431897E-2</v>
      </c>
      <c r="IO184" s="86">
        <f t="shared" si="233"/>
        <v>3.6973637152650445E-2</v>
      </c>
      <c r="IP184" s="86">
        <f t="shared" si="233"/>
        <v>1.7567290064035283E-2</v>
      </c>
      <c r="IQ184" s="86">
        <f t="shared" si="233"/>
        <v>6.1634354970425374E-3</v>
      </c>
      <c r="IR184" s="86">
        <f t="shared" si="233"/>
        <v>8.5832265709820596E-3</v>
      </c>
      <c r="IS184" s="86">
        <f t="shared" si="233"/>
        <v>1.8126788885337353E-2</v>
      </c>
      <c r="IT184" s="86">
        <f t="shared" si="233"/>
        <v>0.10330766730073443</v>
      </c>
      <c r="IU184" s="86">
        <f t="shared" si="233"/>
        <v>6.9641618251234591E-2</v>
      </c>
      <c r="IV184" s="86">
        <f t="shared" si="233"/>
        <v>0.22719860081564258</v>
      </c>
      <c r="IW184" s="86">
        <f t="shared" si="233"/>
        <v>0.36108827024709184</v>
      </c>
      <c r="IY184" s="86">
        <f t="shared" si="234"/>
        <v>7.4845748991679048E-2</v>
      </c>
      <c r="IZ184" s="86">
        <f t="shared" si="234"/>
        <v>0.11902013670393395</v>
      </c>
      <c r="JA184" s="86">
        <f t="shared" si="234"/>
        <v>2.6240358022965145E-2</v>
      </c>
      <c r="JB184" s="86">
        <f t="shared" si="234"/>
        <v>3.6120199405425553E-2</v>
      </c>
      <c r="JC184" s="86">
        <f t="shared" si="234"/>
        <v>4.0032516009243103E-2</v>
      </c>
      <c r="JD184" s="86">
        <f t="shared" si="234"/>
        <v>5.5054307647431897E-2</v>
      </c>
      <c r="JE184" s="86">
        <f t="shared" si="234"/>
        <v>3.6973637152650445E-2</v>
      </c>
      <c r="JF184" s="86">
        <f t="shared" si="234"/>
        <v>1.7567290064035283E-2</v>
      </c>
      <c r="JG184" s="86">
        <f t="shared" si="234"/>
        <v>6.1634354970425374E-3</v>
      </c>
      <c r="JH184" s="86">
        <f t="shared" si="234"/>
        <v>8.5832265709820596E-3</v>
      </c>
      <c r="JI184" s="86">
        <f t="shared" si="234"/>
        <v>1.8126788885337353E-2</v>
      </c>
      <c r="JJ184" s="86">
        <f t="shared" si="234"/>
        <v>0.10330766730073443</v>
      </c>
      <c r="JK184" s="86">
        <f t="shared" si="234"/>
        <v>6.9641618251234591E-2</v>
      </c>
      <c r="JL184" s="86">
        <f t="shared" si="234"/>
        <v>0.22719860081564258</v>
      </c>
      <c r="JM184" s="86">
        <f t="shared" si="234"/>
        <v>0.36108827024709184</v>
      </c>
    </row>
    <row r="185" spans="2:273" x14ac:dyDescent="0.25">
      <c r="B185" s="2">
        <v>158</v>
      </c>
      <c r="C185" s="37">
        <v>47.48</v>
      </c>
      <c r="D185" s="37">
        <v>42.863999999999997</v>
      </c>
      <c r="E185" s="37">
        <v>44.186</v>
      </c>
      <c r="F185" s="37">
        <v>41.524999999999999</v>
      </c>
      <c r="G185" s="37">
        <v>40.966000000000001</v>
      </c>
      <c r="H185" s="37">
        <v>42.746000000000002</v>
      </c>
      <c r="I185" s="37">
        <v>44.287999999999997</v>
      </c>
      <c r="J185" s="37">
        <v>42.441000000000003</v>
      </c>
      <c r="K185" s="37">
        <v>43.767000000000003</v>
      </c>
      <c r="L185" s="37">
        <v>44.35</v>
      </c>
      <c r="M185" s="37">
        <v>44.216999999999999</v>
      </c>
      <c r="N185" s="37">
        <v>41.917000000000002</v>
      </c>
      <c r="O185" s="37">
        <v>42.716999999999999</v>
      </c>
      <c r="P185" s="37">
        <v>46.2</v>
      </c>
      <c r="Q185" s="37">
        <v>44.45</v>
      </c>
      <c r="S185" s="4">
        <f t="shared" si="235"/>
        <v>45.067129955115703</v>
      </c>
      <c r="T185" s="4">
        <f t="shared" si="235"/>
        <v>43.887360572042525</v>
      </c>
      <c r="U185" s="4">
        <f t="shared" si="235"/>
        <v>42.676086921662076</v>
      </c>
      <c r="V185" s="4">
        <f t="shared" si="235"/>
        <v>42.060466169802126</v>
      </c>
      <c r="W185" s="4">
        <f t="shared" si="235"/>
        <v>42.031804678766278</v>
      </c>
      <c r="X185" s="4">
        <f t="shared" si="235"/>
        <v>42.39133177157121</v>
      </c>
      <c r="Y185" s="4">
        <f t="shared" si="235"/>
        <v>44.124489969871078</v>
      </c>
      <c r="Z185" s="4">
        <f t="shared" si="235"/>
        <v>42.252777118292364</v>
      </c>
      <c r="AA185" s="4">
        <f t="shared" si="235"/>
        <v>42.797351785519318</v>
      </c>
      <c r="AB185" s="4">
        <f t="shared" si="235"/>
        <v>44.236348656755354</v>
      </c>
      <c r="AC185" s="4">
        <f t="shared" si="235"/>
        <v>43.912852399883</v>
      </c>
      <c r="AD185" s="4">
        <f t="shared" si="235"/>
        <v>42.751873323188185</v>
      </c>
      <c r="AE185" s="4">
        <f t="shared" si="235"/>
        <v>42.880762956068196</v>
      </c>
      <c r="AF185" s="4">
        <f t="shared" si="235"/>
        <v>44.135767736462356</v>
      </c>
      <c r="AG185" s="4">
        <f t="shared" si="235"/>
        <v>47.056018235523823</v>
      </c>
      <c r="AI185" s="4">
        <f t="shared" si="236"/>
        <v>2.4128700448842935</v>
      </c>
      <c r="AJ185" s="4">
        <f t="shared" si="236"/>
        <v>-1.0233605720425274</v>
      </c>
      <c r="AK185" s="4">
        <f t="shared" si="236"/>
        <v>1.5099130783379238</v>
      </c>
      <c r="AL185" s="4">
        <f t="shared" si="236"/>
        <v>-0.53546616980212747</v>
      </c>
      <c r="AM185" s="4">
        <f t="shared" si="236"/>
        <v>-1.0658046787662769</v>
      </c>
      <c r="AN185" s="4">
        <f t="shared" si="236"/>
        <v>0.35466822842879253</v>
      </c>
      <c r="AO185" s="4">
        <f t="shared" si="236"/>
        <v>0.16351003012891852</v>
      </c>
      <c r="AP185" s="4">
        <f t="shared" si="236"/>
        <v>0.18822288170763812</v>
      </c>
      <c r="AQ185" s="4">
        <f t="shared" si="236"/>
        <v>0.96964821448068506</v>
      </c>
      <c r="AR185" s="4">
        <f t="shared" si="236"/>
        <v>0.11365134324464776</v>
      </c>
      <c r="AS185" s="4">
        <f t="shared" si="236"/>
        <v>0.30414760011699826</v>
      </c>
      <c r="AT185" s="4">
        <f t="shared" si="236"/>
        <v>-0.83487332318818375</v>
      </c>
      <c r="AU185" s="4">
        <f t="shared" si="236"/>
        <v>-0.16376295606819724</v>
      </c>
      <c r="AV185" s="4">
        <f t="shared" si="236"/>
        <v>2.0642322635376473</v>
      </c>
      <c r="AW185" s="4">
        <f t="shared" si="236"/>
        <v>-2.6060182355238197</v>
      </c>
      <c r="AY185" s="2">
        <f t="shared" si="228"/>
        <v>45.066821889175586</v>
      </c>
      <c r="AZ185" s="2">
        <f t="shared" si="228"/>
        <v>43.88613821312628</v>
      </c>
      <c r="BA185" s="2">
        <f t="shared" si="228"/>
        <v>42.676032440123066</v>
      </c>
      <c r="BB185" s="2">
        <f t="shared" si="228"/>
        <v>42.060222953455366</v>
      </c>
      <c r="BC185" s="2">
        <f t="shared" si="228"/>
        <v>42.031307792090502</v>
      </c>
      <c r="BD185" s="2">
        <f t="shared" si="228"/>
        <v>42.389787355455866</v>
      </c>
      <c r="BE185" s="2">
        <f t="shared" si="228"/>
        <v>44.123933503083215</v>
      </c>
      <c r="BF185" s="2">
        <f t="shared" si="228"/>
        <v>42.252721543270958</v>
      </c>
      <c r="BG185" s="2">
        <f t="shared" si="228"/>
        <v>42.797350126090635</v>
      </c>
      <c r="BH185" s="2">
        <f t="shared" si="228"/>
        <v>44.236343272894175</v>
      </c>
      <c r="BI185" s="2">
        <f t="shared" si="228"/>
        <v>43.912784128265599</v>
      </c>
      <c r="BJ185" s="2">
        <f t="shared" si="228"/>
        <v>42.731622487313317</v>
      </c>
      <c r="BK185" s="2">
        <f t="shared" si="228"/>
        <v>42.874775735465356</v>
      </c>
      <c r="BL185" s="2">
        <f t="shared" si="228"/>
        <v>44.046714343176824</v>
      </c>
      <c r="BM185" s="2">
        <f t="shared" si="228"/>
        <v>45.418092358109405</v>
      </c>
      <c r="BO185" s="2" t="str">
        <f t="shared" si="183"/>
        <v/>
      </c>
      <c r="BP185" s="2" t="str">
        <f t="shared" si="184"/>
        <v/>
      </c>
      <c r="BQ185" s="2" t="str">
        <f t="shared" si="185"/>
        <v/>
      </c>
      <c r="BR185" s="2" t="str">
        <f t="shared" si="186"/>
        <v/>
      </c>
      <c r="BS185" s="2" t="str">
        <f t="shared" si="187"/>
        <v/>
      </c>
      <c r="BT185" s="2" t="str">
        <f t="shared" si="188"/>
        <v/>
      </c>
      <c r="BU185" s="2" t="str">
        <f t="shared" si="189"/>
        <v/>
      </c>
      <c r="BV185" s="2" t="str">
        <f t="shared" si="190"/>
        <v/>
      </c>
      <c r="BW185" s="2" t="str">
        <f t="shared" si="191"/>
        <v/>
      </c>
      <c r="BX185" s="2" t="str">
        <f t="shared" si="192"/>
        <v/>
      </c>
      <c r="BY185" s="2" t="str">
        <f t="shared" si="193"/>
        <v/>
      </c>
      <c r="BZ185" s="2" t="str">
        <f t="shared" si="194"/>
        <v/>
      </c>
      <c r="CA185" s="2" t="str">
        <f t="shared" si="195"/>
        <v/>
      </c>
      <c r="CB185" s="2" t="str">
        <f t="shared" si="196"/>
        <v/>
      </c>
      <c r="CC185" s="2" t="str">
        <f t="shared" si="197"/>
        <v/>
      </c>
      <c r="CE185" s="2" t="str">
        <f t="shared" si="229"/>
        <v/>
      </c>
      <c r="CF185" s="2" t="str">
        <f t="shared" si="229"/>
        <v/>
      </c>
      <c r="CG185" s="2" t="str">
        <f t="shared" si="229"/>
        <v/>
      </c>
      <c r="CH185" s="2" t="str">
        <f t="shared" si="229"/>
        <v/>
      </c>
      <c r="CI185" s="2" t="str">
        <f t="shared" si="229"/>
        <v/>
      </c>
      <c r="CJ185" s="2" t="str">
        <f t="shared" si="229"/>
        <v/>
      </c>
      <c r="CK185" s="2" t="str">
        <f t="shared" si="229"/>
        <v/>
      </c>
      <c r="CL185" s="2" t="str">
        <f t="shared" si="229"/>
        <v/>
      </c>
      <c r="CM185" s="2" t="str">
        <f t="shared" si="229"/>
        <v/>
      </c>
      <c r="CN185" s="2" t="str">
        <f t="shared" si="229"/>
        <v/>
      </c>
      <c r="CO185" s="2" t="str">
        <f t="shared" si="229"/>
        <v/>
      </c>
      <c r="CP185" s="2" t="str">
        <f t="shared" si="229"/>
        <v/>
      </c>
      <c r="CQ185" s="2" t="str">
        <f t="shared" si="229"/>
        <v/>
      </c>
      <c r="CR185" s="2" t="str">
        <f t="shared" si="229"/>
        <v/>
      </c>
      <c r="CS185" s="2" t="str">
        <f t="shared" si="229"/>
        <v/>
      </c>
      <c r="CU185" s="2" t="str">
        <f t="shared" si="198"/>
        <v/>
      </c>
      <c r="CV185" s="2" t="str">
        <f t="shared" si="199"/>
        <v/>
      </c>
      <c r="CW185" s="2" t="str">
        <f t="shared" si="200"/>
        <v/>
      </c>
      <c r="CX185" s="2" t="str">
        <f t="shared" si="201"/>
        <v/>
      </c>
      <c r="CY185" s="2" t="str">
        <f t="shared" si="202"/>
        <v/>
      </c>
      <c r="CZ185" s="2" t="str">
        <f t="shared" si="203"/>
        <v/>
      </c>
      <c r="DA185" s="2" t="str">
        <f t="shared" si="204"/>
        <v/>
      </c>
      <c r="DB185" s="2" t="str">
        <f t="shared" si="205"/>
        <v/>
      </c>
      <c r="DC185" s="2">
        <f t="shared" si="206"/>
        <v>43.767000000000003</v>
      </c>
      <c r="DD185" s="2">
        <f t="shared" si="207"/>
        <v>44.35</v>
      </c>
      <c r="DE185" s="2" t="str">
        <f t="shared" si="208"/>
        <v/>
      </c>
      <c r="DF185" s="2" t="str">
        <f t="shared" si="209"/>
        <v/>
      </c>
      <c r="DG185" s="2" t="str">
        <f t="shared" si="210"/>
        <v/>
      </c>
      <c r="DH185" s="2" t="str">
        <f t="shared" si="211"/>
        <v/>
      </c>
      <c r="DI185" s="2" t="str">
        <f t="shared" si="212"/>
        <v/>
      </c>
      <c r="DK185" s="2">
        <f t="shared" si="237"/>
        <v>110.92171734148204</v>
      </c>
      <c r="DL185" s="2">
        <f t="shared" si="237"/>
        <v>110.18357862903224</v>
      </c>
      <c r="DM185" s="2">
        <f t="shared" si="237"/>
        <v>109.1027269671505</v>
      </c>
      <c r="DN185" s="2">
        <f t="shared" si="237"/>
        <v>105.31974698242936</v>
      </c>
      <c r="DO185" s="2">
        <f t="shared" si="237"/>
        <v>97.98189795008912</v>
      </c>
      <c r="DP185" s="2">
        <f t="shared" si="237"/>
        <v>84.661473949579815</v>
      </c>
      <c r="DQ185" s="2">
        <f t="shared" si="237"/>
        <v>100.85300550038195</v>
      </c>
      <c r="DR185" s="2">
        <f t="shared" si="237"/>
        <v>87.749728571428534</v>
      </c>
      <c r="DS185" s="2">
        <f t="shared" si="237"/>
        <v>106.30096638655463</v>
      </c>
      <c r="DT185" s="2">
        <f t="shared" si="237"/>
        <v>93.309180672268909</v>
      </c>
      <c r="DU185" s="2">
        <f t="shared" si="237"/>
        <v>104.99657478991597</v>
      </c>
      <c r="DV185" s="2">
        <f t="shared" si="237"/>
        <v>99.513715966386542</v>
      </c>
      <c r="DW185" s="2">
        <f t="shared" si="237"/>
        <v>93.792511764705893</v>
      </c>
      <c r="DX185" s="2">
        <f t="shared" si="237"/>
        <v>81.832754061624641</v>
      </c>
      <c r="DY185" s="2">
        <f t="shared" si="237"/>
        <v>67.238164772727288</v>
      </c>
      <c r="EA185" s="2">
        <f t="shared" si="214"/>
        <v>44.938105086118291</v>
      </c>
      <c r="EB185" s="2">
        <f t="shared" si="214"/>
        <v>43.197204278661545</v>
      </c>
      <c r="EC185" s="2">
        <f t="shared" si="214"/>
        <v>40.660447618366639</v>
      </c>
      <c r="ED185" s="2">
        <f t="shared" si="214"/>
        <v>41.984135567449215</v>
      </c>
      <c r="EE185" s="2">
        <f t="shared" si="214"/>
        <v>41.446979181124206</v>
      </c>
      <c r="EF185" s="2">
        <f t="shared" ref="EF185:EO227" si="240">CJ$228*$B185+CJ$229</f>
        <v>41.821705080673262</v>
      </c>
      <c r="EG185" s="2">
        <f t="shared" si="240"/>
        <v>44.195341140557801</v>
      </c>
      <c r="EH185" s="2">
        <f t="shared" si="240"/>
        <v>40.249160392243184</v>
      </c>
      <c r="EI185" s="2">
        <f t="shared" si="240"/>
        <v>43.272831895757918</v>
      </c>
      <c r="EJ185" s="2">
        <f t="shared" si="240"/>
        <v>43.588896471349443</v>
      </c>
      <c r="EK185" s="2">
        <f t="shared" si="213"/>
        <v>42.448576155645952</v>
      </c>
      <c r="EL185" s="2">
        <f t="shared" si="180"/>
        <v>41.028480952328287</v>
      </c>
      <c r="EM185" s="2">
        <f t="shared" si="180"/>
        <v>42.051031070831996</v>
      </c>
      <c r="EN185" s="2">
        <f t="shared" si="180"/>
        <v>43.648599520383684</v>
      </c>
      <c r="EO185" s="2">
        <f t="shared" si="180"/>
        <v>45.983507727921676</v>
      </c>
      <c r="EQ185" s="2">
        <f t="shared" si="238"/>
        <v>45.113015579244227</v>
      </c>
      <c r="ER185" s="2">
        <f t="shared" si="238"/>
        <v>44.12495897184877</v>
      </c>
      <c r="ES185" s="2">
        <f t="shared" si="238"/>
        <v>43.209448365606484</v>
      </c>
      <c r="ET185" s="2">
        <f t="shared" si="238"/>
        <v>42.082474810051849</v>
      </c>
      <c r="EU185" s="2">
        <f t="shared" si="238"/>
        <v>42.214599742359127</v>
      </c>
      <c r="EV185" s="2">
        <f t="shared" si="238"/>
        <v>42.587198544931496</v>
      </c>
      <c r="EW185" s="2">
        <f t="shared" si="238"/>
        <v>44.099547733734198</v>
      </c>
      <c r="EX185" s="2">
        <f t="shared" si="238"/>
        <v>42.841441318061086</v>
      </c>
      <c r="EY185" s="2">
        <f t="shared" si="238"/>
        <v>42.677349551474364</v>
      </c>
      <c r="EZ185" s="2">
        <f t="shared" si="238"/>
        <v>44.406423499276784</v>
      </c>
      <c r="FA185" s="2">
        <f t="shared" si="238"/>
        <v>44.342976694808939</v>
      </c>
      <c r="FB185" s="2">
        <f t="shared" si="238"/>
        <v>43.371765911323209</v>
      </c>
      <c r="FC185" s="2">
        <f t="shared" si="238"/>
        <v>43.187055837275182</v>
      </c>
      <c r="FD185" s="2">
        <f t="shared" si="238"/>
        <v>44.208159979624568</v>
      </c>
      <c r="FE185" s="2">
        <f t="shared" si="238"/>
        <v>45.152630683212237</v>
      </c>
      <c r="FG185" s="2">
        <f t="shared" si="239"/>
        <v>0.99998856875046749</v>
      </c>
      <c r="FH185" s="2">
        <f t="shared" si="239"/>
        <v>0.99999135859221289</v>
      </c>
      <c r="FI185" s="2">
        <f t="shared" si="239"/>
        <v>0.99998892767840253</v>
      </c>
      <c r="FJ185" s="2">
        <f t="shared" si="239"/>
        <v>0.99998893967568059</v>
      </c>
      <c r="FK185" s="2">
        <f t="shared" si="239"/>
        <v>0.99998944287633962</v>
      </c>
      <c r="FL185" s="2">
        <f t="shared" si="239"/>
        <v>0.99998751334724822</v>
      </c>
      <c r="FM185" s="2">
        <f t="shared" si="239"/>
        <v>0.99998864307189872</v>
      </c>
      <c r="FN185" s="2">
        <f t="shared" si="239"/>
        <v>0.99998732210014452</v>
      </c>
      <c r="FO185" s="2">
        <f t="shared" si="239"/>
        <v>0.99998809141077893</v>
      </c>
      <c r="FP185" s="2">
        <f t="shared" si="239"/>
        <v>0.99998777862703037</v>
      </c>
      <c r="FQ185" s="2">
        <f t="shared" si="239"/>
        <v>0.99998812253053015</v>
      </c>
      <c r="FR185" s="2">
        <f t="shared" si="239"/>
        <v>0.99998928111689378</v>
      </c>
      <c r="FS185" s="2">
        <f t="shared" si="239"/>
        <v>0.9999873226879521</v>
      </c>
      <c r="FT185" s="2">
        <f t="shared" si="239"/>
        <v>0.99998628991635374</v>
      </c>
      <c r="FU185" s="2">
        <f t="shared" si="239"/>
        <v>0.99998347131177223</v>
      </c>
      <c r="FW185" s="2">
        <f t="shared" si="230"/>
        <v>0.73158862932492907</v>
      </c>
      <c r="FX185" s="2">
        <f t="shared" si="230"/>
        <v>0.74195806600881276</v>
      </c>
      <c r="FY185" s="2">
        <f t="shared" si="230"/>
        <v>0.79043798202505045</v>
      </c>
      <c r="FZ185" s="2">
        <f t="shared" si="230"/>
        <v>0.76660010396417599</v>
      </c>
      <c r="GA185" s="2">
        <f t="shared" si="230"/>
        <v>0.76044310733240261</v>
      </c>
      <c r="GB185" s="2">
        <f t="shared" si="230"/>
        <v>0.74141371019376134</v>
      </c>
      <c r="GC185" s="2">
        <f t="shared" si="230"/>
        <v>0.75215087221798071</v>
      </c>
      <c r="GD185" s="2">
        <f t="shared" si="230"/>
        <v>0.77266276337289852</v>
      </c>
      <c r="GE185" s="2">
        <f t="shared" si="230"/>
        <v>0.79974217607286957</v>
      </c>
      <c r="GF185" s="2">
        <f t="shared" si="230"/>
        <v>0.79121439329935206</v>
      </c>
      <c r="GG185" s="2">
        <f t="shared" si="230"/>
        <v>0.772521454898908</v>
      </c>
      <c r="GH185" s="2">
        <f t="shared" si="230"/>
        <v>0.72655040610925614</v>
      </c>
      <c r="GI185" s="2">
        <f t="shared" si="230"/>
        <v>0.72453413521415888</v>
      </c>
      <c r="GJ185" s="2">
        <f t="shared" si="230"/>
        <v>0.71054219124024687</v>
      </c>
      <c r="GK185" s="2">
        <f t="shared" si="230"/>
        <v>0.68092708182810513</v>
      </c>
      <c r="GM185" s="86">
        <f t="shared" si="231"/>
        <v>1.1691881806796335E-228</v>
      </c>
      <c r="GN185" s="86">
        <f t="shared" si="231"/>
        <v>0</v>
      </c>
      <c r="GO185" s="86">
        <f t="shared" si="231"/>
        <v>0</v>
      </c>
      <c r="GP185" s="86">
        <f t="shared" si="231"/>
        <v>0</v>
      </c>
      <c r="GQ185" s="86">
        <f t="shared" si="231"/>
        <v>0</v>
      </c>
      <c r="GR185" s="86">
        <f t="shared" si="231"/>
        <v>0</v>
      </c>
      <c r="GS185" s="86">
        <f t="shared" si="231"/>
        <v>0</v>
      </c>
      <c r="GT185" s="86">
        <f t="shared" si="231"/>
        <v>0</v>
      </c>
      <c r="GU185" s="86">
        <f t="shared" si="231"/>
        <v>0</v>
      </c>
      <c r="GV185" s="86">
        <f t="shared" si="231"/>
        <v>0</v>
      </c>
      <c r="GW185" s="86">
        <f t="shared" si="231"/>
        <v>0</v>
      </c>
      <c r="GX185" s="86">
        <f t="shared" si="231"/>
        <v>0</v>
      </c>
      <c r="GY185" s="86">
        <f t="shared" si="231"/>
        <v>3.3485694318796926E-280</v>
      </c>
      <c r="GZ185" s="86">
        <f t="shared" si="231"/>
        <v>1.1960027082541625E-274</v>
      </c>
      <c r="HA185" s="86">
        <f t="shared" si="231"/>
        <v>0</v>
      </c>
      <c r="HC185" s="86">
        <f t="shared" si="182"/>
        <v>7.7293586525604765E-115</v>
      </c>
      <c r="HD185" s="86">
        <f t="shared" si="182"/>
        <v>4.861838069349472E-231</v>
      </c>
      <c r="HE185" s="86">
        <f t="shared" si="182"/>
        <v>5.236870811286151E-308</v>
      </c>
      <c r="HF185" s="86">
        <f t="shared" si="181"/>
        <v>0</v>
      </c>
      <c r="HG185" s="86">
        <f t="shared" si="181"/>
        <v>0</v>
      </c>
      <c r="HH185" s="86">
        <f t="shared" si="181"/>
        <v>0</v>
      </c>
      <c r="HI185" s="86">
        <f t="shared" si="181"/>
        <v>1.9639277376114191E-286</v>
      </c>
      <c r="HJ185" s="86">
        <f t="shared" si="181"/>
        <v>0</v>
      </c>
      <c r="HK185" s="86">
        <f t="shared" si="181"/>
        <v>0</v>
      </c>
      <c r="HL185" s="86">
        <f t="shared" si="181"/>
        <v>0</v>
      </c>
      <c r="HM185" s="86">
        <f t="shared" si="181"/>
        <v>0</v>
      </c>
      <c r="HN185" s="86">
        <f t="shared" si="181"/>
        <v>0</v>
      </c>
      <c r="HO185" s="86">
        <f t="shared" si="227"/>
        <v>7.4184576264994149E-179</v>
      </c>
      <c r="HP185" s="86">
        <f t="shared" si="227"/>
        <v>8.5975830847175743E-205</v>
      </c>
      <c r="HQ185" s="86">
        <f t="shared" si="227"/>
        <v>0</v>
      </c>
      <c r="HS185" s="86">
        <f t="shared" si="232"/>
        <v>7.9404928157588595E-32</v>
      </c>
      <c r="HT185" s="86">
        <f t="shared" si="232"/>
        <v>8.3897546059328889E-23</v>
      </c>
      <c r="HU185" s="86">
        <f t="shared" si="232"/>
        <v>1.6412003574489318E-30</v>
      </c>
      <c r="HV185" s="86">
        <f t="shared" si="232"/>
        <v>1.6606076652563801E-33</v>
      </c>
      <c r="HW185" s="86">
        <f t="shared" si="232"/>
        <v>3.6501226652726957E-33</v>
      </c>
      <c r="HX185" s="86">
        <f t="shared" si="232"/>
        <v>7.965664221963999E-34</v>
      </c>
      <c r="HY185" s="86">
        <f t="shared" si="232"/>
        <v>7.210054182453333E-37</v>
      </c>
      <c r="HZ185" s="86">
        <f t="shared" si="232"/>
        <v>1.3276589350599899E-39</v>
      </c>
      <c r="IA185" s="86">
        <f t="shared" si="232"/>
        <v>3.0400704641896035E-43</v>
      </c>
      <c r="IB185" s="86">
        <f t="shared" si="232"/>
        <v>2.0923184679874338E-42</v>
      </c>
      <c r="IC185" s="86">
        <f t="shared" si="232"/>
        <v>1.8310314744227414E-39</v>
      </c>
      <c r="ID185" s="86">
        <f t="shared" si="232"/>
        <v>3.8059641603023309E-28</v>
      </c>
      <c r="IE185" s="86">
        <f t="shared" si="232"/>
        <v>4.3591744990121303E-35</v>
      </c>
      <c r="IF185" s="86">
        <f t="shared" si="232"/>
        <v>1.0896985836157177E-31</v>
      </c>
      <c r="IG185" s="86">
        <f t="shared" si="232"/>
        <v>7.7046417719107845E-28</v>
      </c>
      <c r="II185" s="86">
        <f t="shared" si="233"/>
        <v>4.9965011440219913E-2</v>
      </c>
      <c r="IJ185" s="86">
        <f t="shared" si="233"/>
        <v>8.8253129029123342E-2</v>
      </c>
      <c r="IK185" s="86">
        <f t="shared" si="233"/>
        <v>1.6931148466754961E-2</v>
      </c>
      <c r="IL185" s="86">
        <f t="shared" si="233"/>
        <v>2.3133485214389873E-2</v>
      </c>
      <c r="IM185" s="86">
        <f t="shared" si="233"/>
        <v>2.5682095572699525E-2</v>
      </c>
      <c r="IN185" s="86">
        <f t="shared" si="233"/>
        <v>3.5590574505437976E-2</v>
      </c>
      <c r="IO185" s="86">
        <f t="shared" si="233"/>
        <v>2.2936754124055249E-2</v>
      </c>
      <c r="IP185" s="86">
        <f t="shared" si="233"/>
        <v>1.0232320024376539E-2</v>
      </c>
      <c r="IQ185" s="86">
        <f t="shared" si="233"/>
        <v>3.3449860862324347E-3</v>
      </c>
      <c r="IR185" s="86">
        <f t="shared" si="233"/>
        <v>4.7517100564126698E-3</v>
      </c>
      <c r="IS185" s="86">
        <f t="shared" si="233"/>
        <v>1.0604448640391775E-2</v>
      </c>
      <c r="IT185" s="86">
        <f t="shared" si="233"/>
        <v>7.249550109959034E-2</v>
      </c>
      <c r="IU185" s="86">
        <f t="shared" si="233"/>
        <v>4.5067102142227942E-2</v>
      </c>
      <c r="IV185" s="86">
        <f t="shared" si="233"/>
        <v>0.17963400429518706</v>
      </c>
      <c r="IW185" s="86">
        <f t="shared" si="233"/>
        <v>0.30709349330109476</v>
      </c>
      <c r="IY185" s="86">
        <f t="shared" si="234"/>
        <v>4.9965011440219913E-2</v>
      </c>
      <c r="IZ185" s="86">
        <f t="shared" si="234"/>
        <v>8.8253129029123342E-2</v>
      </c>
      <c r="JA185" s="86">
        <f t="shared" si="234"/>
        <v>1.6931148466754961E-2</v>
      </c>
      <c r="JB185" s="86">
        <f t="shared" si="234"/>
        <v>2.3133485214389873E-2</v>
      </c>
      <c r="JC185" s="86">
        <f t="shared" si="234"/>
        <v>2.5682095572699525E-2</v>
      </c>
      <c r="JD185" s="86">
        <f t="shared" si="234"/>
        <v>3.5590574505437976E-2</v>
      </c>
      <c r="JE185" s="86">
        <f t="shared" si="234"/>
        <v>2.2936754124055249E-2</v>
      </c>
      <c r="JF185" s="86">
        <f t="shared" si="234"/>
        <v>1.0232320024376539E-2</v>
      </c>
      <c r="JG185" s="86">
        <f t="shared" si="234"/>
        <v>3.3449860862324347E-3</v>
      </c>
      <c r="JH185" s="86">
        <f t="shared" si="234"/>
        <v>4.7517100564126698E-3</v>
      </c>
      <c r="JI185" s="86">
        <f t="shared" si="234"/>
        <v>1.0604448640391775E-2</v>
      </c>
      <c r="JJ185" s="86">
        <f t="shared" si="234"/>
        <v>7.249550109959034E-2</v>
      </c>
      <c r="JK185" s="86">
        <f t="shared" si="234"/>
        <v>4.5067102142227942E-2</v>
      </c>
      <c r="JL185" s="86">
        <f t="shared" si="234"/>
        <v>0.17963400429518706</v>
      </c>
      <c r="JM185" s="86">
        <f t="shared" si="234"/>
        <v>0.30709349330109476</v>
      </c>
    </row>
    <row r="186" spans="2:273" x14ac:dyDescent="0.25">
      <c r="B186" s="2">
        <v>159</v>
      </c>
      <c r="C186" s="37">
        <v>44</v>
      </c>
      <c r="D186" s="37">
        <v>45.356000000000002</v>
      </c>
      <c r="E186" s="37">
        <v>43.863999999999997</v>
      </c>
      <c r="F186" s="37">
        <v>44.253999999999998</v>
      </c>
      <c r="G186" s="37">
        <v>41.643999999999998</v>
      </c>
      <c r="H186" s="37">
        <v>42.558999999999997</v>
      </c>
      <c r="I186" s="37">
        <v>43.017000000000003</v>
      </c>
      <c r="J186" s="37">
        <v>43.305</v>
      </c>
      <c r="K186" s="37">
        <v>44.1</v>
      </c>
      <c r="L186" s="37">
        <v>43.832999999999998</v>
      </c>
      <c r="M186" s="37">
        <v>41.567</v>
      </c>
      <c r="N186" s="37">
        <v>41.933</v>
      </c>
      <c r="O186" s="37">
        <v>44.433</v>
      </c>
      <c r="P186" s="37">
        <v>43.633000000000003</v>
      </c>
      <c r="Q186" s="37">
        <v>45.2</v>
      </c>
      <c r="S186" s="4">
        <f t="shared" si="235"/>
        <v>44.935416427399645</v>
      </c>
      <c r="T186" s="4">
        <f t="shared" si="235"/>
        <v>43.761457293305718</v>
      </c>
      <c r="U186" s="4">
        <f t="shared" si="235"/>
        <v>42.524285007588105</v>
      </c>
      <c r="V186" s="4">
        <f t="shared" si="235"/>
        <v>41.887221405956254</v>
      </c>
      <c r="W186" s="4">
        <f t="shared" si="235"/>
        <v>41.874730226816155</v>
      </c>
      <c r="X186" s="4">
        <f t="shared" si="235"/>
        <v>42.21082979310853</v>
      </c>
      <c r="Y186" s="4">
        <f t="shared" si="235"/>
        <v>43.958108625626686</v>
      </c>
      <c r="Z186" s="4">
        <f t="shared" si="235"/>
        <v>42.11150392387971</v>
      </c>
      <c r="AA186" s="4">
        <f t="shared" si="235"/>
        <v>42.634086889166099</v>
      </c>
      <c r="AB186" s="4">
        <f t="shared" si="235"/>
        <v>44.09037814558679</v>
      </c>
      <c r="AC186" s="4">
        <f t="shared" si="235"/>
        <v>43.75595745540214</v>
      </c>
      <c r="AD186" s="4">
        <f t="shared" si="235"/>
        <v>42.607099240465743</v>
      </c>
      <c r="AE186" s="4">
        <f t="shared" si="235"/>
        <v>42.740572092934755</v>
      </c>
      <c r="AF186" s="4">
        <f t="shared" si="235"/>
        <v>43.962795573271002</v>
      </c>
      <c r="AG186" s="4">
        <f t="shared" si="235"/>
        <v>46.12941449975304</v>
      </c>
      <c r="AI186" s="4">
        <f t="shared" si="236"/>
        <v>-0.93541642739964459</v>
      </c>
      <c r="AJ186" s="4">
        <f t="shared" si="236"/>
        <v>1.5945427066942841</v>
      </c>
      <c r="AK186" s="4">
        <f t="shared" si="236"/>
        <v>1.3397149924118921</v>
      </c>
      <c r="AL186" s="4">
        <f t="shared" si="236"/>
        <v>2.366778594043744</v>
      </c>
      <c r="AM186" s="4">
        <f t="shared" si="236"/>
        <v>-0.2307302268161564</v>
      </c>
      <c r="AN186" s="4">
        <f t="shared" si="236"/>
        <v>0.34817020689146716</v>
      </c>
      <c r="AO186" s="4">
        <f t="shared" si="236"/>
        <v>-0.94110862562668274</v>
      </c>
      <c r="AP186" s="4">
        <f t="shared" si="236"/>
        <v>1.1934960761202902</v>
      </c>
      <c r="AQ186" s="4">
        <f t="shared" si="236"/>
        <v>1.4659131108339025</v>
      </c>
      <c r="AR186" s="4">
        <f t="shared" si="236"/>
        <v>-0.25737814558679162</v>
      </c>
      <c r="AS186" s="4">
        <f t="shared" si="236"/>
        <v>-2.1889574554021394</v>
      </c>
      <c r="AT186" s="4">
        <f t="shared" si="236"/>
        <v>-0.67409924046574332</v>
      </c>
      <c r="AU186" s="4">
        <f t="shared" si="236"/>
        <v>1.6924279070652446</v>
      </c>
      <c r="AV186" s="4">
        <f t="shared" si="236"/>
        <v>-0.3297955732709994</v>
      </c>
      <c r="AW186" s="4">
        <f t="shared" si="236"/>
        <v>-0.92941449975303669</v>
      </c>
      <c r="AY186" s="2">
        <f t="shared" si="228"/>
        <v>44.935327717330445</v>
      </c>
      <c r="AZ186" s="2">
        <f t="shared" si="228"/>
        <v>43.76096120064927</v>
      </c>
      <c r="BA186" s="2">
        <f t="shared" si="228"/>
        <v>42.524271054117463</v>
      </c>
      <c r="BB186" s="2">
        <f t="shared" si="228"/>
        <v>41.887160522267536</v>
      </c>
      <c r="BC186" s="2">
        <f t="shared" si="228"/>
        <v>41.874605087167666</v>
      </c>
      <c r="BD186" s="2">
        <f t="shared" si="228"/>
        <v>42.21043033276824</v>
      </c>
      <c r="BE186" s="2">
        <f t="shared" si="228"/>
        <v>43.957983395840252</v>
      </c>
      <c r="BF186" s="2">
        <f t="shared" si="228"/>
        <v>42.11149382879465</v>
      </c>
      <c r="BG186" s="2">
        <f t="shared" si="228"/>
        <v>42.634086652017501</v>
      </c>
      <c r="BH186" s="2">
        <f t="shared" si="228"/>
        <v>44.090377322652301</v>
      </c>
      <c r="BI186" s="2">
        <f t="shared" si="228"/>
        <v>43.755944869032362</v>
      </c>
      <c r="BJ186" s="2">
        <f t="shared" si="228"/>
        <v>42.600227664728614</v>
      </c>
      <c r="BK186" s="2">
        <f t="shared" si="228"/>
        <v>42.739018086879582</v>
      </c>
      <c r="BL186" s="2">
        <f t="shared" si="228"/>
        <v>43.929931741560523</v>
      </c>
      <c r="BM186" s="2">
        <f t="shared" si="228"/>
        <v>45.298444582850912</v>
      </c>
      <c r="BO186" s="2" t="str">
        <f t="shared" si="183"/>
        <v/>
      </c>
      <c r="BP186" s="2" t="str">
        <f t="shared" si="184"/>
        <v/>
      </c>
      <c r="BQ186" s="2" t="str">
        <f t="shared" si="185"/>
        <v/>
      </c>
      <c r="BR186" s="2" t="str">
        <f t="shared" si="186"/>
        <v/>
      </c>
      <c r="BS186" s="2" t="str">
        <f t="shared" si="187"/>
        <v/>
      </c>
      <c r="BT186" s="2" t="str">
        <f t="shared" si="188"/>
        <v/>
      </c>
      <c r="BU186" s="2" t="str">
        <f t="shared" si="189"/>
        <v/>
      </c>
      <c r="BV186" s="2" t="str">
        <f t="shared" si="190"/>
        <v/>
      </c>
      <c r="BW186" s="2" t="str">
        <f t="shared" si="191"/>
        <v/>
      </c>
      <c r="BX186" s="2" t="str">
        <f t="shared" si="192"/>
        <v/>
      </c>
      <c r="BY186" s="2" t="str">
        <f t="shared" si="193"/>
        <v/>
      </c>
      <c r="BZ186" s="2" t="str">
        <f t="shared" si="194"/>
        <v/>
      </c>
      <c r="CA186" s="2" t="str">
        <f t="shared" si="195"/>
        <v/>
      </c>
      <c r="CB186" s="2" t="str">
        <f t="shared" si="196"/>
        <v/>
      </c>
      <c r="CC186" s="2" t="str">
        <f t="shared" si="197"/>
        <v/>
      </c>
      <c r="CE186" s="2" t="str">
        <f t="shared" si="229"/>
        <v/>
      </c>
      <c r="CF186" s="2" t="str">
        <f t="shared" si="229"/>
        <v/>
      </c>
      <c r="CG186" s="2" t="str">
        <f t="shared" si="229"/>
        <v/>
      </c>
      <c r="CH186" s="2" t="str">
        <f t="shared" si="229"/>
        <v/>
      </c>
      <c r="CI186" s="2" t="str">
        <f t="shared" si="229"/>
        <v/>
      </c>
      <c r="CJ186" s="2" t="str">
        <f t="shared" si="229"/>
        <v/>
      </c>
      <c r="CK186" s="2" t="str">
        <f t="shared" si="229"/>
        <v/>
      </c>
      <c r="CL186" s="2" t="str">
        <f t="shared" si="229"/>
        <v/>
      </c>
      <c r="CM186" s="2" t="str">
        <f t="shared" si="229"/>
        <v/>
      </c>
      <c r="CN186" s="2" t="str">
        <f t="shared" si="229"/>
        <v/>
      </c>
      <c r="CO186" s="2" t="str">
        <f t="shared" si="229"/>
        <v/>
      </c>
      <c r="CP186" s="2" t="str">
        <f t="shared" si="229"/>
        <v/>
      </c>
      <c r="CQ186" s="2" t="str">
        <f t="shared" si="229"/>
        <v/>
      </c>
      <c r="CR186" s="2" t="str">
        <f t="shared" si="229"/>
        <v/>
      </c>
      <c r="CS186" s="2" t="str">
        <f t="shared" si="229"/>
        <v/>
      </c>
      <c r="CU186" s="2" t="str">
        <f t="shared" si="198"/>
        <v/>
      </c>
      <c r="CV186" s="2" t="str">
        <f t="shared" si="199"/>
        <v/>
      </c>
      <c r="CW186" s="2" t="str">
        <f t="shared" si="200"/>
        <v/>
      </c>
      <c r="CX186" s="2" t="str">
        <f t="shared" si="201"/>
        <v/>
      </c>
      <c r="CY186" s="2" t="str">
        <f t="shared" si="202"/>
        <v/>
      </c>
      <c r="CZ186" s="2" t="str">
        <f t="shared" si="203"/>
        <v/>
      </c>
      <c r="DA186" s="2" t="str">
        <f t="shared" si="204"/>
        <v/>
      </c>
      <c r="DB186" s="2">
        <f t="shared" si="205"/>
        <v>43.305</v>
      </c>
      <c r="DC186" s="2">
        <f t="shared" si="206"/>
        <v>44.1</v>
      </c>
      <c r="DD186" s="2">
        <f t="shared" si="207"/>
        <v>43.832999999999998</v>
      </c>
      <c r="DE186" s="2">
        <f t="shared" si="208"/>
        <v>41.567</v>
      </c>
      <c r="DF186" s="2" t="str">
        <f t="shared" si="209"/>
        <v/>
      </c>
      <c r="DG186" s="2" t="str">
        <f t="shared" si="210"/>
        <v/>
      </c>
      <c r="DH186" s="2" t="str">
        <f t="shared" si="211"/>
        <v/>
      </c>
      <c r="DI186" s="2" t="str">
        <f t="shared" si="212"/>
        <v/>
      </c>
      <c r="DK186" s="2">
        <f t="shared" si="237"/>
        <v>111.22945760122229</v>
      </c>
      <c r="DL186" s="2">
        <f t="shared" si="237"/>
        <v>110.48809677419352</v>
      </c>
      <c r="DM186" s="2">
        <f t="shared" si="237"/>
        <v>109.37313139801375</v>
      </c>
      <c r="DN186" s="2">
        <f t="shared" si="237"/>
        <v>105.57424675324678</v>
      </c>
      <c r="DO186" s="2">
        <f t="shared" si="237"/>
        <v>98.187330436720131</v>
      </c>
      <c r="DP186" s="2">
        <f t="shared" si="237"/>
        <v>84.776315406162453</v>
      </c>
      <c r="DQ186" s="2">
        <f t="shared" si="237"/>
        <v>101.07793964858669</v>
      </c>
      <c r="DR186" s="2">
        <f t="shared" si="237"/>
        <v>87.900609523809493</v>
      </c>
      <c r="DS186" s="2">
        <f t="shared" si="237"/>
        <v>106.58450252100842</v>
      </c>
      <c r="DT186" s="2">
        <f t="shared" si="237"/>
        <v>93.500407282913159</v>
      </c>
      <c r="DU186" s="2">
        <f t="shared" si="237"/>
        <v>105.25476022408964</v>
      </c>
      <c r="DV186" s="2">
        <f t="shared" si="237"/>
        <v>99.731016806722678</v>
      </c>
      <c r="DW186" s="2">
        <f t="shared" si="237"/>
        <v>93.995170308123249</v>
      </c>
      <c r="DX186" s="2">
        <f t="shared" si="237"/>
        <v>81.983709243697461</v>
      </c>
      <c r="DY186" s="2">
        <f t="shared" si="237"/>
        <v>67.309937500000018</v>
      </c>
      <c r="EA186" s="2">
        <f t="shared" ref="EA186:EE227" si="241">CE$228*$B186+CE$229</f>
        <v>44.800871461052111</v>
      </c>
      <c r="EB186" s="2">
        <f t="shared" si="241"/>
        <v>43.044102194185406</v>
      </c>
      <c r="EC186" s="2">
        <f t="shared" si="241"/>
        <v>40.436148300422261</v>
      </c>
      <c r="ED186" s="2">
        <f t="shared" si="241"/>
        <v>41.808050170848489</v>
      </c>
      <c r="EE186" s="2">
        <f t="shared" si="241"/>
        <v>41.267296176818149</v>
      </c>
      <c r="EF186" s="2">
        <f t="shared" si="240"/>
        <v>41.619051063829794</v>
      </c>
      <c r="EG186" s="2">
        <f t="shared" si="240"/>
        <v>44.032602775079795</v>
      </c>
      <c r="EH186" s="2">
        <f t="shared" si="240"/>
        <v>40.03141902559711</v>
      </c>
      <c r="EI186" s="2">
        <f t="shared" si="240"/>
        <v>43.126505690174959</v>
      </c>
      <c r="EJ186" s="2">
        <f t="shared" si="240"/>
        <v>43.419566376656348</v>
      </c>
      <c r="EK186" s="2">
        <f t="shared" si="213"/>
        <v>42.235377569316903</v>
      </c>
      <c r="EL186" s="2">
        <f t="shared" si="180"/>
        <v>40.823897756300376</v>
      </c>
      <c r="EM186" s="2">
        <f t="shared" si="180"/>
        <v>41.879106902622894</v>
      </c>
      <c r="EN186" s="2">
        <f t="shared" si="180"/>
        <v>43.514217571397417</v>
      </c>
      <c r="EO186" s="2">
        <f t="shared" si="180"/>
        <v>45.889421541103857</v>
      </c>
      <c r="EQ186" s="2">
        <f t="shared" si="238"/>
        <v>44.979393334855601</v>
      </c>
      <c r="ER186" s="2">
        <f t="shared" si="238"/>
        <v>43.987637104444907</v>
      </c>
      <c r="ES186" s="2">
        <f t="shared" si="238"/>
        <v>43.028301284901872</v>
      </c>
      <c r="ET186" s="2">
        <f t="shared" si="238"/>
        <v>41.908305413736997</v>
      </c>
      <c r="EU186" s="2">
        <f t="shared" si="238"/>
        <v>42.048381982749156</v>
      </c>
      <c r="EV186" s="2">
        <f t="shared" si="238"/>
        <v>42.397892135795793</v>
      </c>
      <c r="EW186" s="2">
        <f t="shared" si="238"/>
        <v>43.934789889219317</v>
      </c>
      <c r="EX186" s="2">
        <f t="shared" si="238"/>
        <v>42.668952902159475</v>
      </c>
      <c r="EY186" s="2">
        <f t="shared" si="238"/>
        <v>42.520786205767905</v>
      </c>
      <c r="EZ186" s="2">
        <f t="shared" si="238"/>
        <v>44.251123060253065</v>
      </c>
      <c r="FA186" s="2">
        <f t="shared" si="238"/>
        <v>44.163431691473122</v>
      </c>
      <c r="FB186" s="2">
        <f t="shared" si="238"/>
        <v>43.209180765584982</v>
      </c>
      <c r="FC186" s="2">
        <f t="shared" si="238"/>
        <v>43.036375626999174</v>
      </c>
      <c r="FD186" s="2">
        <f t="shared" si="238"/>
        <v>44.083722839987857</v>
      </c>
      <c r="FE186" s="2">
        <f t="shared" si="238"/>
        <v>45.045426412395393</v>
      </c>
      <c r="FG186" s="2">
        <f t="shared" si="239"/>
        <v>0.99998957456603277</v>
      </c>
      <c r="FH186" s="2">
        <f t="shared" si="239"/>
        <v>0.99999211893643847</v>
      </c>
      <c r="FI186" s="2">
        <f t="shared" si="239"/>
        <v>0.99998990191284831</v>
      </c>
      <c r="FJ186" s="2">
        <f t="shared" si="239"/>
        <v>0.99998991285451722</v>
      </c>
      <c r="FK186" s="2">
        <f t="shared" si="239"/>
        <v>0.99999037177984562</v>
      </c>
      <c r="FL186" s="2">
        <f t="shared" si="239"/>
        <v>0.99998861202483125</v>
      </c>
      <c r="FM186" s="2">
        <f t="shared" si="239"/>
        <v>0.99998964234811949</v>
      </c>
      <c r="FN186" s="2">
        <f t="shared" si="239"/>
        <v>0.99998843760501355</v>
      </c>
      <c r="FO186" s="2">
        <f t="shared" si="239"/>
        <v>0.99998913922616872</v>
      </c>
      <c r="FP186" s="2">
        <f t="shared" si="239"/>
        <v>0.99998885396339399</v>
      </c>
      <c r="FQ186" s="2">
        <f t="shared" si="239"/>
        <v>0.99998916760777856</v>
      </c>
      <c r="FR186" s="2">
        <f t="shared" si="239"/>
        <v>0.99999022425320139</v>
      </c>
      <c r="FS186" s="2">
        <f t="shared" si="239"/>
        <v>0.9999884381411015</v>
      </c>
      <c r="FT186" s="2">
        <f t="shared" si="239"/>
        <v>0.99998749624002237</v>
      </c>
      <c r="FU186" s="2">
        <f t="shared" si="239"/>
        <v>0.99998492563525265</v>
      </c>
      <c r="FW186" s="2">
        <f t="shared" si="230"/>
        <v>0.74928470438997563</v>
      </c>
      <c r="FX186" s="2">
        <f t="shared" si="230"/>
        <v>0.75919551917662564</v>
      </c>
      <c r="FY186" s="2">
        <f t="shared" si="230"/>
        <v>0.80528681545042757</v>
      </c>
      <c r="FZ186" s="2">
        <f t="shared" si="230"/>
        <v>0.78267360645173589</v>
      </c>
      <c r="GA186" s="2">
        <f t="shared" si="230"/>
        <v>0.77681717824233276</v>
      </c>
      <c r="GB186" s="2">
        <f t="shared" si="230"/>
        <v>0.75867569951364311</v>
      </c>
      <c r="GC186" s="2">
        <f t="shared" si="230"/>
        <v>0.76891949683971583</v>
      </c>
      <c r="GD186" s="2">
        <f t="shared" si="230"/>
        <v>0.78843397583945807</v>
      </c>
      <c r="GE186" s="2">
        <f t="shared" si="230"/>
        <v>0.81408680718193227</v>
      </c>
      <c r="GF186" s="2">
        <f t="shared" si="230"/>
        <v>0.8060217136502591</v>
      </c>
      <c r="GG186" s="2">
        <f t="shared" si="230"/>
        <v>0.78829978452328797</v>
      </c>
      <c r="GH186" s="2">
        <f t="shared" si="230"/>
        <v>0.74446262369526783</v>
      </c>
      <c r="GI186" s="2">
        <f t="shared" si="230"/>
        <v>0.74253162431947672</v>
      </c>
      <c r="GJ186" s="2">
        <f t="shared" si="230"/>
        <v>0.72911205527651024</v>
      </c>
      <c r="GK186" s="2">
        <f t="shared" si="230"/>
        <v>0.70059629352178021</v>
      </c>
      <c r="GM186" s="86">
        <f t="shared" si="231"/>
        <v>4.3706605326997395E-233</v>
      </c>
      <c r="GN186" s="86">
        <f t="shared" si="231"/>
        <v>0</v>
      </c>
      <c r="GO186" s="86">
        <f t="shared" si="231"/>
        <v>0</v>
      </c>
      <c r="GP186" s="86">
        <f t="shared" si="231"/>
        <v>0</v>
      </c>
      <c r="GQ186" s="86">
        <f t="shared" si="231"/>
        <v>0</v>
      </c>
      <c r="GR186" s="86">
        <f t="shared" si="231"/>
        <v>0</v>
      </c>
      <c r="GS186" s="86">
        <f t="shared" si="231"/>
        <v>0</v>
      </c>
      <c r="GT186" s="86">
        <f t="shared" si="231"/>
        <v>0</v>
      </c>
      <c r="GU186" s="86">
        <f t="shared" si="231"/>
        <v>0</v>
      </c>
      <c r="GV186" s="86">
        <f t="shared" si="231"/>
        <v>0</v>
      </c>
      <c r="GW186" s="86">
        <f t="shared" si="231"/>
        <v>0</v>
      </c>
      <c r="GX186" s="86">
        <f t="shared" si="231"/>
        <v>0</v>
      </c>
      <c r="GY186" s="86">
        <f t="shared" si="231"/>
        <v>1.3275048558786457E-285</v>
      </c>
      <c r="GZ186" s="86">
        <f t="shared" si="231"/>
        <v>7.3040797629661856E-280</v>
      </c>
      <c r="HA186" s="86">
        <f t="shared" si="231"/>
        <v>0</v>
      </c>
      <c r="HC186" s="86">
        <f t="shared" si="182"/>
        <v>1.0650475316048464E-117</v>
      </c>
      <c r="HD186" s="86">
        <f t="shared" si="182"/>
        <v>8.4786966077610484E-237</v>
      </c>
      <c r="HE186" s="86">
        <f t="shared" si="182"/>
        <v>0</v>
      </c>
      <c r="HF186" s="86">
        <f t="shared" si="181"/>
        <v>0</v>
      </c>
      <c r="HG186" s="86">
        <f t="shared" si="181"/>
        <v>0</v>
      </c>
      <c r="HH186" s="86">
        <f t="shared" si="181"/>
        <v>0</v>
      </c>
      <c r="HI186" s="86">
        <f t="shared" si="181"/>
        <v>1.5565652438643296E-293</v>
      </c>
      <c r="HJ186" s="86">
        <f t="shared" si="181"/>
        <v>0</v>
      </c>
      <c r="HK186" s="86">
        <f t="shared" si="181"/>
        <v>0</v>
      </c>
      <c r="HL186" s="86">
        <f t="shared" si="181"/>
        <v>0</v>
      </c>
      <c r="HM186" s="86">
        <f t="shared" si="181"/>
        <v>0</v>
      </c>
      <c r="HN186" s="86">
        <f t="shared" si="181"/>
        <v>0</v>
      </c>
      <c r="HO186" s="86">
        <f t="shared" si="227"/>
        <v>2.456293860956328E-183</v>
      </c>
      <c r="HP186" s="86">
        <f t="shared" si="227"/>
        <v>7.5627812793155586E-210</v>
      </c>
      <c r="HQ186" s="86">
        <f t="shared" si="227"/>
        <v>0</v>
      </c>
      <c r="HS186" s="86">
        <f t="shared" si="232"/>
        <v>2.5073607264541952E-33</v>
      </c>
      <c r="HT186" s="86">
        <f t="shared" si="232"/>
        <v>7.6717226201074244E-24</v>
      </c>
      <c r="HU186" s="86">
        <f t="shared" si="232"/>
        <v>7.3249621513670282E-32</v>
      </c>
      <c r="HV186" s="86">
        <f t="shared" si="232"/>
        <v>5.186833698152684E-35</v>
      </c>
      <c r="HW186" s="86">
        <f t="shared" si="232"/>
        <v>1.1163350375661589E-34</v>
      </c>
      <c r="HX186" s="86">
        <f t="shared" si="232"/>
        <v>2.0908141664621696E-35</v>
      </c>
      <c r="HY186" s="86">
        <f t="shared" si="232"/>
        <v>1.4468841290871275E-38</v>
      </c>
      <c r="HZ186" s="86">
        <f t="shared" si="232"/>
        <v>2.0827780105294426E-41</v>
      </c>
      <c r="IA186" s="86">
        <f t="shared" si="232"/>
        <v>3.7787577735939983E-45</v>
      </c>
      <c r="IB186" s="86">
        <f t="shared" si="232"/>
        <v>2.7150066047521163E-44</v>
      </c>
      <c r="IC186" s="86">
        <f t="shared" si="232"/>
        <v>2.9452241197957142E-41</v>
      </c>
      <c r="ID186" s="86">
        <f t="shared" si="232"/>
        <v>1.8116675055858715E-29</v>
      </c>
      <c r="IE186" s="86">
        <f t="shared" si="232"/>
        <v>9.2412005690225436E-37</v>
      </c>
      <c r="IF186" s="86">
        <f t="shared" si="232"/>
        <v>3.2476207945870702E-33</v>
      </c>
      <c r="IG186" s="86">
        <f t="shared" si="232"/>
        <v>2.9772641859104404E-29</v>
      </c>
      <c r="II186" s="86">
        <f t="shared" si="233"/>
        <v>3.2373605041301261E-2</v>
      </c>
      <c r="IJ186" s="86">
        <f t="shared" si="233"/>
        <v>6.4069592852659077E-2</v>
      </c>
      <c r="IK186" s="86">
        <f t="shared" si="233"/>
        <v>1.065438040034611E-2</v>
      </c>
      <c r="IL186" s="86">
        <f t="shared" si="233"/>
        <v>1.4404227909323953E-2</v>
      </c>
      <c r="IM186" s="86">
        <f t="shared" si="233"/>
        <v>1.6007644636406894E-2</v>
      </c>
      <c r="IN186" s="86">
        <f t="shared" si="233"/>
        <v>2.2309113397946761E-2</v>
      </c>
      <c r="IO186" s="86">
        <f t="shared" si="233"/>
        <v>1.3774683919778015E-2</v>
      </c>
      <c r="IP186" s="86">
        <f t="shared" si="233"/>
        <v>5.7593054206628381E-3</v>
      </c>
      <c r="IQ186" s="86">
        <f t="shared" si="233"/>
        <v>1.752352443070528E-3</v>
      </c>
      <c r="IR186" s="86">
        <f t="shared" si="233"/>
        <v>2.539557674315076E-3</v>
      </c>
      <c r="IS186" s="86">
        <f t="shared" si="233"/>
        <v>5.9966886356253007E-3</v>
      </c>
      <c r="IT186" s="86">
        <f t="shared" si="233"/>
        <v>4.952023646259153E-2</v>
      </c>
      <c r="IU186" s="86">
        <f t="shared" si="233"/>
        <v>2.8204725325735772E-2</v>
      </c>
      <c r="IV186" s="86">
        <f t="shared" si="233"/>
        <v>0.13945208755927094</v>
      </c>
      <c r="IW186" s="86">
        <f t="shared" si="233"/>
        <v>0.25628043856136801</v>
      </c>
      <c r="IY186" s="86">
        <f t="shared" si="234"/>
        <v>3.2373605041301261E-2</v>
      </c>
      <c r="IZ186" s="86">
        <f t="shared" si="234"/>
        <v>6.4069592852659077E-2</v>
      </c>
      <c r="JA186" s="86">
        <f t="shared" si="234"/>
        <v>1.065438040034611E-2</v>
      </c>
      <c r="JB186" s="86">
        <f t="shared" si="234"/>
        <v>1.4404227909323953E-2</v>
      </c>
      <c r="JC186" s="86">
        <f t="shared" si="234"/>
        <v>1.6007644636406894E-2</v>
      </c>
      <c r="JD186" s="86">
        <f t="shared" si="234"/>
        <v>2.2309113397946761E-2</v>
      </c>
      <c r="JE186" s="86">
        <f t="shared" si="234"/>
        <v>1.3774683919778015E-2</v>
      </c>
      <c r="JF186" s="86">
        <f t="shared" si="234"/>
        <v>5.7593054206628381E-3</v>
      </c>
      <c r="JG186" s="86">
        <f t="shared" si="234"/>
        <v>1.752352443070528E-3</v>
      </c>
      <c r="JH186" s="86">
        <f t="shared" si="234"/>
        <v>2.539557674315076E-3</v>
      </c>
      <c r="JI186" s="86">
        <f t="shared" si="234"/>
        <v>5.9966886356253007E-3</v>
      </c>
      <c r="JJ186" s="86">
        <f t="shared" si="234"/>
        <v>4.952023646259153E-2</v>
      </c>
      <c r="JK186" s="86">
        <f t="shared" si="234"/>
        <v>2.8204725325735772E-2</v>
      </c>
      <c r="JL186" s="86">
        <f t="shared" si="234"/>
        <v>0.13945208755927094</v>
      </c>
      <c r="JM186" s="86">
        <f t="shared" si="234"/>
        <v>0.25628043856136801</v>
      </c>
    </row>
    <row r="187" spans="2:273" x14ac:dyDescent="0.25">
      <c r="B187" s="2">
        <v>160</v>
      </c>
      <c r="C187" s="37">
        <v>44.6</v>
      </c>
      <c r="D187" s="37">
        <v>44.322000000000003</v>
      </c>
      <c r="E187" s="37">
        <v>42.338999999999999</v>
      </c>
      <c r="F187" s="37">
        <v>41.322000000000003</v>
      </c>
      <c r="G187" s="37">
        <v>41.728999999999999</v>
      </c>
      <c r="H187" s="37">
        <v>41.677999999999997</v>
      </c>
      <c r="I187" s="37">
        <v>45.814</v>
      </c>
      <c r="J187" s="37">
        <v>42.237000000000002</v>
      </c>
      <c r="K187" s="37">
        <v>42.783000000000001</v>
      </c>
      <c r="L187" s="37">
        <v>43.783000000000001</v>
      </c>
      <c r="M187" s="37">
        <v>42.466999999999999</v>
      </c>
      <c r="N187" s="37">
        <v>42.45</v>
      </c>
      <c r="O187" s="37">
        <v>44.216999999999999</v>
      </c>
      <c r="P187" s="37">
        <v>45.017000000000003</v>
      </c>
      <c r="Q187" s="37">
        <v>45.6</v>
      </c>
      <c r="S187" s="4">
        <f t="shared" si="235"/>
        <v>44.803844915127677</v>
      </c>
      <c r="T187" s="4">
        <f t="shared" si="235"/>
        <v>43.635749635201819</v>
      </c>
      <c r="U187" s="4">
        <f t="shared" si="235"/>
        <v>42.371660532976996</v>
      </c>
      <c r="V187" s="4">
        <f t="shared" si="235"/>
        <v>41.714094903560259</v>
      </c>
      <c r="W187" s="4">
        <f t="shared" si="235"/>
        <v>41.717729418120747</v>
      </c>
      <c r="X187" s="4">
        <f t="shared" si="235"/>
        <v>42.030994695305083</v>
      </c>
      <c r="Y187" s="4">
        <f t="shared" si="235"/>
        <v>43.792075935540986</v>
      </c>
      <c r="Z187" s="4">
        <f t="shared" si="235"/>
        <v>41.969510692038781</v>
      </c>
      <c r="AA187" s="4">
        <f t="shared" si="235"/>
        <v>42.471030992406376</v>
      </c>
      <c r="AB187" s="4">
        <f t="shared" si="235"/>
        <v>43.944144967175923</v>
      </c>
      <c r="AC187" s="4">
        <f t="shared" si="235"/>
        <v>43.598574359383967</v>
      </c>
      <c r="AD187" s="4">
        <f t="shared" si="235"/>
        <v>42.470563231832195</v>
      </c>
      <c r="AE187" s="4">
        <f t="shared" si="235"/>
        <v>42.603463593253238</v>
      </c>
      <c r="AF187" s="4">
        <f t="shared" si="235"/>
        <v>43.824180144804238</v>
      </c>
      <c r="AG187" s="4">
        <f t="shared" si="235"/>
        <v>45.572830457176721</v>
      </c>
      <c r="AI187" s="4">
        <f t="shared" si="236"/>
        <v>-0.20384491512767511</v>
      </c>
      <c r="AJ187" s="4">
        <f t="shared" si="236"/>
        <v>0.68625036479818391</v>
      </c>
      <c r="AK187" s="4">
        <f t="shared" si="236"/>
        <v>-3.2660532976997558E-2</v>
      </c>
      <c r="AL187" s="4">
        <f t="shared" si="236"/>
        <v>-0.39209490356025611</v>
      </c>
      <c r="AM187" s="4">
        <f t="shared" si="236"/>
        <v>1.1270581879252006E-2</v>
      </c>
      <c r="AN187" s="4">
        <f t="shared" si="236"/>
        <v>-0.35299469530508532</v>
      </c>
      <c r="AO187" s="4">
        <f t="shared" si="236"/>
        <v>2.0219240644590144</v>
      </c>
      <c r="AP187" s="4">
        <f t="shared" si="236"/>
        <v>0.26748930796122039</v>
      </c>
      <c r="AQ187" s="4">
        <f t="shared" si="236"/>
        <v>0.31196900759362478</v>
      </c>
      <c r="AR187" s="4">
        <f t="shared" si="236"/>
        <v>-0.16114496717592175</v>
      </c>
      <c r="AS187" s="4">
        <f t="shared" si="236"/>
        <v>-1.1315743593839684</v>
      </c>
      <c r="AT187" s="4">
        <f t="shared" si="236"/>
        <v>-2.0563231832191775E-2</v>
      </c>
      <c r="AU187" s="4">
        <f t="shared" si="236"/>
        <v>1.6135364067467606</v>
      </c>
      <c r="AV187" s="4">
        <f t="shared" si="236"/>
        <v>1.1928198551957649</v>
      </c>
      <c r="AW187" s="4">
        <f t="shared" si="236"/>
        <v>2.7169542823280324E-2</v>
      </c>
      <c r="AY187" s="2">
        <f t="shared" si="228"/>
        <v>44.803821802915103</v>
      </c>
      <c r="AZ187" s="2">
        <f t="shared" si="228"/>
        <v>43.635561469166007</v>
      </c>
      <c r="BA187" s="2">
        <f t="shared" si="228"/>
        <v>42.37165725161681</v>
      </c>
      <c r="BB187" s="2">
        <f t="shared" si="228"/>
        <v>41.714081058304885</v>
      </c>
      <c r="BC187" s="2">
        <f t="shared" si="228"/>
        <v>41.717700848594902</v>
      </c>
      <c r="BD187" s="2">
        <f t="shared" si="228"/>
        <v>42.030901630199139</v>
      </c>
      <c r="BE187" s="2">
        <f t="shared" si="228"/>
        <v>43.792050702815651</v>
      </c>
      <c r="BF187" s="2">
        <f t="shared" si="228"/>
        <v>41.969509059914181</v>
      </c>
      <c r="BG187" s="2">
        <f t="shared" si="228"/>
        <v>42.471030962323049</v>
      </c>
      <c r="BH187" s="2">
        <f t="shared" si="228"/>
        <v>43.94414485550967</v>
      </c>
      <c r="BI187" s="2">
        <f t="shared" si="228"/>
        <v>43.598572292084583</v>
      </c>
      <c r="BJ187" s="2">
        <f t="shared" si="228"/>
        <v>42.468428074834925</v>
      </c>
      <c r="BK187" s="2">
        <f t="shared" si="228"/>
        <v>42.603103185807321</v>
      </c>
      <c r="BL187" s="2">
        <f t="shared" si="228"/>
        <v>43.813077477035272</v>
      </c>
      <c r="BM187" s="2">
        <f t="shared" si="228"/>
        <v>45.1788942686116</v>
      </c>
      <c r="BO187" s="2" t="str">
        <f t="shared" si="183"/>
        <v/>
      </c>
      <c r="BP187" s="2" t="str">
        <f t="shared" si="184"/>
        <v/>
      </c>
      <c r="BQ187" s="2" t="str">
        <f t="shared" si="185"/>
        <v/>
      </c>
      <c r="BR187" s="2" t="str">
        <f t="shared" si="186"/>
        <v/>
      </c>
      <c r="BS187" s="2" t="str">
        <f t="shared" si="187"/>
        <v/>
      </c>
      <c r="BT187" s="2" t="str">
        <f t="shared" si="188"/>
        <v/>
      </c>
      <c r="BU187" s="2" t="str">
        <f t="shared" si="189"/>
        <v/>
      </c>
      <c r="BV187" s="2" t="str">
        <f t="shared" si="190"/>
        <v/>
      </c>
      <c r="BW187" s="2" t="str">
        <f t="shared" si="191"/>
        <v/>
      </c>
      <c r="BX187" s="2" t="str">
        <f t="shared" si="192"/>
        <v/>
      </c>
      <c r="BY187" s="2" t="str">
        <f t="shared" si="193"/>
        <v/>
      </c>
      <c r="BZ187" s="2" t="str">
        <f t="shared" si="194"/>
        <v/>
      </c>
      <c r="CA187" s="2" t="str">
        <f t="shared" si="195"/>
        <v/>
      </c>
      <c r="CB187" s="2" t="str">
        <f t="shared" si="196"/>
        <v/>
      </c>
      <c r="CC187" s="2" t="str">
        <f t="shared" si="197"/>
        <v/>
      </c>
      <c r="CE187" s="2" t="str">
        <f t="shared" si="229"/>
        <v/>
      </c>
      <c r="CF187" s="2" t="str">
        <f t="shared" si="229"/>
        <v/>
      </c>
      <c r="CG187" s="2" t="str">
        <f t="shared" si="229"/>
        <v/>
      </c>
      <c r="CH187" s="2" t="str">
        <f t="shared" si="229"/>
        <v/>
      </c>
      <c r="CI187" s="2" t="str">
        <f t="shared" si="229"/>
        <v/>
      </c>
      <c r="CJ187" s="2" t="str">
        <f t="shared" si="229"/>
        <v/>
      </c>
      <c r="CK187" s="2" t="str">
        <f t="shared" si="229"/>
        <v/>
      </c>
      <c r="CL187" s="2" t="str">
        <f t="shared" si="229"/>
        <v/>
      </c>
      <c r="CM187" s="2" t="str">
        <f t="shared" si="229"/>
        <v/>
      </c>
      <c r="CN187" s="2" t="str">
        <f t="shared" si="229"/>
        <v/>
      </c>
      <c r="CO187" s="2" t="str">
        <f t="shared" si="229"/>
        <v/>
      </c>
      <c r="CP187" s="2" t="str">
        <f t="shared" si="229"/>
        <v/>
      </c>
      <c r="CQ187" s="2" t="str">
        <f t="shared" si="229"/>
        <v/>
      </c>
      <c r="CR187" s="2" t="str">
        <f t="shared" si="229"/>
        <v/>
      </c>
      <c r="CS187" s="2" t="str">
        <f t="shared" si="229"/>
        <v/>
      </c>
      <c r="CU187" s="2" t="str">
        <f t="shared" si="198"/>
        <v/>
      </c>
      <c r="CV187" s="2" t="str">
        <f t="shared" si="199"/>
        <v/>
      </c>
      <c r="CW187" s="2">
        <f t="shared" si="200"/>
        <v>42.338999999999999</v>
      </c>
      <c r="CX187" s="2">
        <f t="shared" si="201"/>
        <v>41.322000000000003</v>
      </c>
      <c r="CY187" s="2">
        <f t="shared" si="202"/>
        <v>41.728999999999999</v>
      </c>
      <c r="CZ187" s="2" t="str">
        <f t="shared" si="203"/>
        <v/>
      </c>
      <c r="DA187" s="2">
        <f t="shared" si="204"/>
        <v>45.814</v>
      </c>
      <c r="DB187" s="2">
        <f t="shared" si="205"/>
        <v>42.237000000000002</v>
      </c>
      <c r="DC187" s="2">
        <f t="shared" si="206"/>
        <v>42.783000000000001</v>
      </c>
      <c r="DD187" s="2">
        <f t="shared" si="207"/>
        <v>43.783000000000001</v>
      </c>
      <c r="DE187" s="2">
        <f t="shared" si="208"/>
        <v>42.466999999999999</v>
      </c>
      <c r="DF187" s="2" t="str">
        <f t="shared" si="209"/>
        <v/>
      </c>
      <c r="DG187" s="2" t="str">
        <f t="shared" si="210"/>
        <v/>
      </c>
      <c r="DH187" s="2" t="str">
        <f t="shared" si="211"/>
        <v/>
      </c>
      <c r="DI187" s="2" t="str">
        <f t="shared" si="212"/>
        <v/>
      </c>
      <c r="DK187" s="2">
        <f t="shared" si="237"/>
        <v>111.53719786096255</v>
      </c>
      <c r="DL187" s="2">
        <f t="shared" si="237"/>
        <v>110.79261491935482</v>
      </c>
      <c r="DM187" s="2">
        <f t="shared" si="237"/>
        <v>109.64353582887701</v>
      </c>
      <c r="DN187" s="2">
        <f t="shared" si="237"/>
        <v>105.8287465240642</v>
      </c>
      <c r="DO187" s="2">
        <f t="shared" si="237"/>
        <v>98.392762923351142</v>
      </c>
      <c r="DP187" s="2">
        <f t="shared" si="237"/>
        <v>84.891156862745078</v>
      </c>
      <c r="DQ187" s="2">
        <f t="shared" si="237"/>
        <v>101.30287379679143</v>
      </c>
      <c r="DR187" s="2">
        <f t="shared" si="237"/>
        <v>88.051490476190438</v>
      </c>
      <c r="DS187" s="2">
        <f t="shared" si="237"/>
        <v>106.8680386554622</v>
      </c>
      <c r="DT187" s="2">
        <f t="shared" si="237"/>
        <v>93.691633893557423</v>
      </c>
      <c r="DU187" s="2">
        <f t="shared" si="237"/>
        <v>105.51294565826331</v>
      </c>
      <c r="DV187" s="2">
        <f t="shared" si="237"/>
        <v>99.948317647058815</v>
      </c>
      <c r="DW187" s="2">
        <f t="shared" si="237"/>
        <v>94.197828851540621</v>
      </c>
      <c r="DX187" s="2">
        <f t="shared" si="237"/>
        <v>82.134664425770296</v>
      </c>
      <c r="DY187" s="2">
        <f t="shared" si="237"/>
        <v>67.381710227272734</v>
      </c>
      <c r="EA187" s="2">
        <f t="shared" si="241"/>
        <v>44.663637835985924</v>
      </c>
      <c r="EB187" s="2">
        <f t="shared" si="241"/>
        <v>42.891000109709267</v>
      </c>
      <c r="EC187" s="2">
        <f t="shared" si="241"/>
        <v>40.211848982477882</v>
      </c>
      <c r="ED187" s="2">
        <f t="shared" si="241"/>
        <v>41.631964774247763</v>
      </c>
      <c r="EE187" s="2">
        <f t="shared" si="241"/>
        <v>41.0876131725121</v>
      </c>
      <c r="EF187" s="2">
        <f t="shared" si="240"/>
        <v>41.416397046986319</v>
      </c>
      <c r="EG187" s="2">
        <f t="shared" si="240"/>
        <v>43.869864409601789</v>
      </c>
      <c r="EH187" s="2">
        <f t="shared" si="240"/>
        <v>39.813677658951036</v>
      </c>
      <c r="EI187" s="2">
        <f t="shared" si="240"/>
        <v>42.980179484592</v>
      </c>
      <c r="EJ187" s="2">
        <f t="shared" si="240"/>
        <v>43.25023628196324</v>
      </c>
      <c r="EK187" s="2">
        <f t="shared" si="213"/>
        <v>42.022178982987853</v>
      </c>
      <c r="EL187" s="2">
        <f t="shared" si="180"/>
        <v>40.619314560272464</v>
      </c>
      <c r="EM187" s="2">
        <f t="shared" si="180"/>
        <v>41.707182734413777</v>
      </c>
      <c r="EN187" s="2">
        <f t="shared" si="180"/>
        <v>43.37983562241115</v>
      </c>
      <c r="EO187" s="2">
        <f t="shared" si="180"/>
        <v>45.795335354286046</v>
      </c>
      <c r="EQ187" s="2">
        <f t="shared" si="238"/>
        <v>44.845771090466968</v>
      </c>
      <c r="ER187" s="2">
        <f t="shared" si="238"/>
        <v>43.850315237041038</v>
      </c>
      <c r="ES187" s="2">
        <f t="shared" si="238"/>
        <v>42.847154204197253</v>
      </c>
      <c r="ET187" s="2">
        <f t="shared" si="238"/>
        <v>41.734136017422138</v>
      </c>
      <c r="EU187" s="2">
        <f t="shared" si="238"/>
        <v>41.882164223139185</v>
      </c>
      <c r="EV187" s="2">
        <f t="shared" si="238"/>
        <v>42.20858572666009</v>
      </c>
      <c r="EW187" s="2">
        <f t="shared" si="238"/>
        <v>43.770032044704429</v>
      </c>
      <c r="EX187" s="2">
        <f t="shared" si="238"/>
        <v>42.496464486257864</v>
      </c>
      <c r="EY187" s="2">
        <f t="shared" si="238"/>
        <v>42.364222860061453</v>
      </c>
      <c r="EZ187" s="2">
        <f t="shared" si="238"/>
        <v>44.095822621229345</v>
      </c>
      <c r="FA187" s="2">
        <f t="shared" si="238"/>
        <v>43.983886688137304</v>
      </c>
      <c r="FB187" s="2">
        <f t="shared" si="238"/>
        <v>43.046595619846755</v>
      </c>
      <c r="FC187" s="2">
        <f t="shared" si="238"/>
        <v>42.885695416723166</v>
      </c>
      <c r="FD187" s="2">
        <f t="shared" si="238"/>
        <v>43.959285700351145</v>
      </c>
      <c r="FE187" s="2">
        <f t="shared" si="238"/>
        <v>44.938222141578549</v>
      </c>
      <c r="FG187" s="2">
        <f t="shared" si="239"/>
        <v>0.99999049188249489</v>
      </c>
      <c r="FH187" s="2">
        <f t="shared" si="239"/>
        <v>0.99999281237962201</v>
      </c>
      <c r="FI187" s="2">
        <f t="shared" si="239"/>
        <v>0.999990790426878</v>
      </c>
      <c r="FJ187" s="2">
        <f t="shared" si="239"/>
        <v>0.99999080040581634</v>
      </c>
      <c r="FK187" s="2">
        <f t="shared" si="239"/>
        <v>0.99999121895141629</v>
      </c>
      <c r="FL187" s="2">
        <f t="shared" si="239"/>
        <v>0.99998961403280084</v>
      </c>
      <c r="FM187" s="2">
        <f t="shared" si="239"/>
        <v>0.99999055370060574</v>
      </c>
      <c r="FN187" s="2">
        <f t="shared" si="239"/>
        <v>0.99998945495971525</v>
      </c>
      <c r="FO187" s="2">
        <f t="shared" si="239"/>
        <v>0.99999009484707646</v>
      </c>
      <c r="FP187" s="2">
        <f t="shared" si="239"/>
        <v>0.99998983468383007</v>
      </c>
      <c r="FQ187" s="2">
        <f t="shared" si="239"/>
        <v>0.99999012073146165</v>
      </c>
      <c r="FR187" s="2">
        <f t="shared" si="239"/>
        <v>0.99999108440528806</v>
      </c>
      <c r="FS187" s="2">
        <f t="shared" si="239"/>
        <v>0.99998945544863427</v>
      </c>
      <c r="FT187" s="2">
        <f t="shared" si="239"/>
        <v>0.99998859642282156</v>
      </c>
      <c r="FU187" s="2">
        <f t="shared" si="239"/>
        <v>0.99998625199771896</v>
      </c>
      <c r="FW187" s="2">
        <f t="shared" si="230"/>
        <v>0.76618696382543372</v>
      </c>
      <c r="FX187" s="2">
        <f t="shared" si="230"/>
        <v>0.77562970417863386</v>
      </c>
      <c r="FY187" s="2">
        <f t="shared" si="230"/>
        <v>0.81932400662615179</v>
      </c>
      <c r="FZ187" s="2">
        <f t="shared" si="230"/>
        <v>0.79793195408211115</v>
      </c>
      <c r="GA187" s="2">
        <f t="shared" si="230"/>
        <v>0.79237762794707811</v>
      </c>
      <c r="GB187" s="2">
        <f t="shared" si="230"/>
        <v>0.77513485302042995</v>
      </c>
      <c r="GC187" s="2">
        <f t="shared" si="230"/>
        <v>0.78487809307621015</v>
      </c>
      <c r="GD187" s="2">
        <f t="shared" si="230"/>
        <v>0.80338948638994201</v>
      </c>
      <c r="GE187" s="2">
        <f t="shared" si="230"/>
        <v>0.8276253894866834</v>
      </c>
      <c r="GF187" s="2">
        <f t="shared" si="230"/>
        <v>0.82001776588947861</v>
      </c>
      <c r="GG187" s="2">
        <f t="shared" si="230"/>
        <v>0.80326241398077947</v>
      </c>
      <c r="GH187" s="2">
        <f t="shared" si="230"/>
        <v>0.76158653070876381</v>
      </c>
      <c r="GI187" s="2">
        <f t="shared" si="230"/>
        <v>0.75974316994603575</v>
      </c>
      <c r="GJ187" s="2">
        <f t="shared" si="230"/>
        <v>0.74691492402842974</v>
      </c>
      <c r="GK187" s="2">
        <f t="shared" si="230"/>
        <v>0.71955238358448581</v>
      </c>
      <c r="GM187" s="86">
        <f t="shared" si="231"/>
        <v>1.4806265584067119E-237</v>
      </c>
      <c r="GN187" s="86">
        <f t="shared" si="231"/>
        <v>0</v>
      </c>
      <c r="GO187" s="86">
        <f t="shared" si="231"/>
        <v>0</v>
      </c>
      <c r="GP187" s="86">
        <f t="shared" si="231"/>
        <v>0</v>
      </c>
      <c r="GQ187" s="86">
        <f t="shared" si="231"/>
        <v>0</v>
      </c>
      <c r="GR187" s="86">
        <f t="shared" si="231"/>
        <v>0</v>
      </c>
      <c r="GS187" s="86">
        <f t="shared" si="231"/>
        <v>0</v>
      </c>
      <c r="GT187" s="86">
        <f t="shared" si="231"/>
        <v>0</v>
      </c>
      <c r="GU187" s="86">
        <f t="shared" si="231"/>
        <v>0</v>
      </c>
      <c r="GV187" s="86">
        <f t="shared" si="231"/>
        <v>0</v>
      </c>
      <c r="GW187" s="86">
        <f t="shared" si="231"/>
        <v>0</v>
      </c>
      <c r="GX187" s="86">
        <f t="shared" si="231"/>
        <v>0</v>
      </c>
      <c r="GY187" s="86">
        <f t="shared" si="231"/>
        <v>4.6700555081028367E-291</v>
      </c>
      <c r="GZ187" s="86">
        <f t="shared" si="231"/>
        <v>3.9816274606683749E-285</v>
      </c>
      <c r="HA187" s="86">
        <f t="shared" si="231"/>
        <v>0</v>
      </c>
      <c r="HC187" s="86">
        <f t="shared" si="182"/>
        <v>1.3518437538713852E-120</v>
      </c>
      <c r="HD187" s="86">
        <f t="shared" si="182"/>
        <v>1.2544677374705704E-242</v>
      </c>
      <c r="HE187" s="86">
        <f t="shared" si="182"/>
        <v>0</v>
      </c>
      <c r="HF187" s="86">
        <f t="shared" si="181"/>
        <v>0</v>
      </c>
      <c r="HG187" s="86">
        <f t="shared" si="181"/>
        <v>0</v>
      </c>
      <c r="HH187" s="86">
        <f t="shared" si="181"/>
        <v>0</v>
      </c>
      <c r="HI187" s="86">
        <f t="shared" ref="HI187:HN227" si="242" xml:space="preserve"> _xlfn.NORM.DIST($B187, I$8, ABS(I$12), TRUE) * _xlfn.NORM.DIST(($B187 - I$8)*I$16, 0, ABS(I$12), TRUE) * 2</f>
        <v>1.0086477018211764E-300</v>
      </c>
      <c r="HJ187" s="86">
        <f t="shared" si="242"/>
        <v>0</v>
      </c>
      <c r="HK187" s="86">
        <f t="shared" si="242"/>
        <v>0</v>
      </c>
      <c r="HL187" s="86">
        <f t="shared" si="242"/>
        <v>0</v>
      </c>
      <c r="HM187" s="86">
        <f t="shared" si="242"/>
        <v>0</v>
      </c>
      <c r="HN187" s="86">
        <f t="shared" si="242"/>
        <v>0</v>
      </c>
      <c r="HO187" s="86">
        <f t="shared" si="227"/>
        <v>7.1503172890389916E-188</v>
      </c>
      <c r="HP187" s="86">
        <f t="shared" si="227"/>
        <v>5.7655573401532667E-215</v>
      </c>
      <c r="HQ187" s="86">
        <f t="shared" si="227"/>
        <v>0</v>
      </c>
      <c r="HS187" s="86">
        <f t="shared" si="232"/>
        <v>7.2882343485039162E-35</v>
      </c>
      <c r="HT187" s="86">
        <f t="shared" si="232"/>
        <v>6.6320760415280034E-25</v>
      </c>
      <c r="HU187" s="86">
        <f t="shared" si="232"/>
        <v>3.0477877201896512E-33</v>
      </c>
      <c r="HV187" s="86">
        <f t="shared" si="232"/>
        <v>1.4968583600457633E-36</v>
      </c>
      <c r="HW187" s="86">
        <f t="shared" si="232"/>
        <v>3.1488248677552018E-36</v>
      </c>
      <c r="HX187" s="86">
        <f t="shared" si="232"/>
        <v>5.0340750399975254E-37</v>
      </c>
      <c r="HY187" s="86">
        <f t="shared" si="232"/>
        <v>2.6507264524327709E-40</v>
      </c>
      <c r="HZ187" s="86">
        <f t="shared" si="232"/>
        <v>2.9693163235115752E-43</v>
      </c>
      <c r="IA187" s="86">
        <f t="shared" si="232"/>
        <v>4.2604478447223913E-47</v>
      </c>
      <c r="IB187" s="86">
        <f t="shared" si="232"/>
        <v>3.1955669074379299E-46</v>
      </c>
      <c r="IC187" s="86">
        <f t="shared" si="232"/>
        <v>4.3086888955246084E-43</v>
      </c>
      <c r="ID187" s="86">
        <f t="shared" si="232"/>
        <v>8.0162798083309253E-31</v>
      </c>
      <c r="IE187" s="86">
        <f t="shared" si="232"/>
        <v>1.7848892834482261E-38</v>
      </c>
      <c r="IF187" s="86">
        <f t="shared" si="232"/>
        <v>8.8817490523143111E-35</v>
      </c>
      <c r="IG187" s="86">
        <f t="shared" si="232"/>
        <v>1.0576097073822812E-30</v>
      </c>
      <c r="II187" s="86">
        <f t="shared" si="233"/>
        <v>2.036463483749875E-2</v>
      </c>
      <c r="IJ187" s="86">
        <f t="shared" si="233"/>
        <v>4.5566067510551457E-2</v>
      </c>
      <c r="IK187" s="86">
        <f t="shared" si="233"/>
        <v>6.5380796797374977E-3</v>
      </c>
      <c r="IL187" s="86">
        <f t="shared" si="233"/>
        <v>8.719006037761174E-3</v>
      </c>
      <c r="IM187" s="86">
        <f t="shared" si="233"/>
        <v>9.6935938351041424E-3</v>
      </c>
      <c r="IN187" s="86">
        <f t="shared" si="233"/>
        <v>1.3560367020475547E-2</v>
      </c>
      <c r="IO187" s="86">
        <f t="shared" si="233"/>
        <v>8.0075926684838421E-3</v>
      </c>
      <c r="IP187" s="86">
        <f t="shared" si="233"/>
        <v>3.1318315524247872E-3</v>
      </c>
      <c r="IQ187" s="86">
        <f t="shared" si="233"/>
        <v>8.8594809914296175E-4</v>
      </c>
      <c r="IR187" s="86">
        <f t="shared" si="233"/>
        <v>1.3100126493966059E-3</v>
      </c>
      <c r="IS187" s="86">
        <f t="shared" si="233"/>
        <v>3.2771677272614252E-3</v>
      </c>
      <c r="IT187" s="86">
        <f t="shared" si="233"/>
        <v>3.2946344771929821E-2</v>
      </c>
      <c r="IU187" s="86">
        <f t="shared" si="233"/>
        <v>1.7075387220422341E-2</v>
      </c>
      <c r="IV187" s="86">
        <f t="shared" si="233"/>
        <v>0.10639762296726812</v>
      </c>
      <c r="IW187" s="86">
        <f t="shared" si="233"/>
        <v>0.21030372079958148</v>
      </c>
      <c r="IY187" s="86">
        <f t="shared" si="234"/>
        <v>2.036463483749875E-2</v>
      </c>
      <c r="IZ187" s="86">
        <f t="shared" si="234"/>
        <v>4.5566067510551457E-2</v>
      </c>
      <c r="JA187" s="86">
        <f t="shared" si="234"/>
        <v>6.5380796797374977E-3</v>
      </c>
      <c r="JB187" s="86">
        <f t="shared" si="234"/>
        <v>8.719006037761174E-3</v>
      </c>
      <c r="JC187" s="86">
        <f t="shared" si="234"/>
        <v>9.6935938351041424E-3</v>
      </c>
      <c r="JD187" s="86">
        <f t="shared" si="234"/>
        <v>1.3560367020475547E-2</v>
      </c>
      <c r="JE187" s="86">
        <f t="shared" si="234"/>
        <v>8.0075926684838421E-3</v>
      </c>
      <c r="JF187" s="86">
        <f t="shared" si="234"/>
        <v>3.1318315524247872E-3</v>
      </c>
      <c r="JG187" s="86">
        <f t="shared" si="234"/>
        <v>8.8594809914296175E-4</v>
      </c>
      <c r="JH187" s="86">
        <f t="shared" si="234"/>
        <v>1.3100126493966059E-3</v>
      </c>
      <c r="JI187" s="86">
        <f t="shared" si="234"/>
        <v>3.2771677272614252E-3</v>
      </c>
      <c r="JJ187" s="86">
        <f t="shared" si="234"/>
        <v>3.2946344771929821E-2</v>
      </c>
      <c r="JK187" s="86">
        <f t="shared" si="234"/>
        <v>1.7075387220422341E-2</v>
      </c>
      <c r="JL187" s="86">
        <f t="shared" si="234"/>
        <v>0.10639762296726812</v>
      </c>
      <c r="JM187" s="86">
        <f t="shared" si="234"/>
        <v>0.21030372079958148</v>
      </c>
    </row>
    <row r="188" spans="2:273" x14ac:dyDescent="0.25">
      <c r="B188" s="2">
        <v>161</v>
      </c>
      <c r="C188" s="37">
        <v>44.2</v>
      </c>
      <c r="D188" s="37">
        <v>41.508000000000003</v>
      </c>
      <c r="E188" s="37">
        <v>41.78</v>
      </c>
      <c r="F188" s="37">
        <v>40.542000000000002</v>
      </c>
      <c r="G188" s="37">
        <v>43.475000000000001</v>
      </c>
      <c r="H188" s="37">
        <v>41.085000000000001</v>
      </c>
      <c r="I188" s="37">
        <v>44</v>
      </c>
      <c r="J188" s="37">
        <v>43.338999999999999</v>
      </c>
      <c r="K188" s="37">
        <v>40.383000000000003</v>
      </c>
      <c r="L188" s="37">
        <v>45.616999999999997</v>
      </c>
      <c r="M188" s="37">
        <v>44.3</v>
      </c>
      <c r="N188" s="37">
        <v>44.95</v>
      </c>
      <c r="O188" s="37">
        <v>43</v>
      </c>
      <c r="P188" s="37">
        <v>42.783000000000001</v>
      </c>
      <c r="Q188" s="37">
        <v>44.167000000000002</v>
      </c>
      <c r="S188" s="4">
        <f t="shared" si="235"/>
        <v>44.672297879780153</v>
      </c>
      <c r="T188" s="4">
        <f t="shared" si="235"/>
        <v>43.509957691961738</v>
      </c>
      <c r="U188" s="4">
        <f t="shared" si="235"/>
        <v>42.218113299908616</v>
      </c>
      <c r="V188" s="4">
        <f t="shared" si="235"/>
        <v>41.54098243060789</v>
      </c>
      <c r="W188" s="4">
        <f t="shared" si="235"/>
        <v>41.560566268917462</v>
      </c>
      <c r="X188" s="4">
        <f t="shared" si="235"/>
        <v>41.851180155316648</v>
      </c>
      <c r="Y188" s="4">
        <f t="shared" si="235"/>
        <v>43.626145092315625</v>
      </c>
      <c r="Z188" s="4">
        <f t="shared" si="235"/>
        <v>41.826665072530936</v>
      </c>
      <c r="AA188" s="4">
        <f t="shared" si="235"/>
        <v>42.308198983235762</v>
      </c>
      <c r="AB188" s="4">
        <f t="shared" si="235"/>
        <v>43.797620342182014</v>
      </c>
      <c r="AC188" s="4">
        <f t="shared" si="235"/>
        <v>43.440590172038611</v>
      </c>
      <c r="AD188" s="4">
        <f t="shared" si="235"/>
        <v>42.336689800372817</v>
      </c>
      <c r="AE188" s="4">
        <f t="shared" si="235"/>
        <v>42.467033935785992</v>
      </c>
      <c r="AF188" s="4">
        <f t="shared" si="235"/>
        <v>43.699547241445686</v>
      </c>
      <c r="AG188" s="4">
        <f t="shared" si="235"/>
        <v>45.233977798727871</v>
      </c>
      <c r="AI188" s="4">
        <f t="shared" si="236"/>
        <v>-0.47229787978015025</v>
      </c>
      <c r="AJ188" s="4">
        <f t="shared" si="236"/>
        <v>-2.001957691961735</v>
      </c>
      <c r="AK188" s="4">
        <f t="shared" si="236"/>
        <v>-0.43811329990861481</v>
      </c>
      <c r="AL188" s="4">
        <f t="shared" si="236"/>
        <v>-0.99898243060788872</v>
      </c>
      <c r="AM188" s="4">
        <f t="shared" si="236"/>
        <v>1.9144337310825392</v>
      </c>
      <c r="AN188" s="4">
        <f t="shared" si="236"/>
        <v>-0.76618015531664696</v>
      </c>
      <c r="AO188" s="4">
        <f t="shared" si="236"/>
        <v>0.37385490768437535</v>
      </c>
      <c r="AP188" s="4">
        <f t="shared" si="236"/>
        <v>1.5123349274690625</v>
      </c>
      <c r="AQ188" s="4">
        <f t="shared" si="236"/>
        <v>-1.9251989832357594</v>
      </c>
      <c r="AR188" s="4">
        <f t="shared" si="236"/>
        <v>1.8193796578179828</v>
      </c>
      <c r="AS188" s="4">
        <f t="shared" si="236"/>
        <v>0.85940982796138599</v>
      </c>
      <c r="AT188" s="4">
        <f t="shared" si="236"/>
        <v>2.6133101996271861</v>
      </c>
      <c r="AU188" s="4">
        <f t="shared" si="236"/>
        <v>0.53296606421400838</v>
      </c>
      <c r="AV188" s="4">
        <f t="shared" si="236"/>
        <v>-0.91654724144568434</v>
      </c>
      <c r="AW188" s="4">
        <f t="shared" si="236"/>
        <v>-1.0669777987278692</v>
      </c>
      <c r="AY188" s="2">
        <f t="shared" si="228"/>
        <v>44.672292433248792</v>
      </c>
      <c r="AZ188" s="2">
        <f t="shared" si="228"/>
        <v>43.50989100432605</v>
      </c>
      <c r="BA188" s="2">
        <f t="shared" si="228"/>
        <v>42.218112591495604</v>
      </c>
      <c r="BB188" s="2">
        <f t="shared" si="228"/>
        <v>41.540979571085472</v>
      </c>
      <c r="BC188" s="2">
        <f t="shared" si="228"/>
        <v>41.56056035770591</v>
      </c>
      <c r="BD188" s="2">
        <f t="shared" si="228"/>
        <v>41.851160630869678</v>
      </c>
      <c r="BE188" s="2">
        <f t="shared" si="228"/>
        <v>43.626140541513934</v>
      </c>
      <c r="BF188" s="2">
        <f t="shared" si="228"/>
        <v>41.826664837728948</v>
      </c>
      <c r="BG188" s="2">
        <f t="shared" si="228"/>
        <v>42.308198979848989</v>
      </c>
      <c r="BH188" s="2">
        <f t="shared" si="228"/>
        <v>43.797620328733672</v>
      </c>
      <c r="BI188" s="2">
        <f t="shared" si="228"/>
        <v>43.440589869597062</v>
      </c>
      <c r="BJ188" s="2">
        <f t="shared" si="228"/>
        <v>42.336082445669028</v>
      </c>
      <c r="BK188" s="2">
        <f t="shared" si="228"/>
        <v>42.46695927371703</v>
      </c>
      <c r="BL188" s="2">
        <f t="shared" si="228"/>
        <v>43.696114136829451</v>
      </c>
      <c r="BM188" s="2">
        <f t="shared" si="228"/>
        <v>45.059502197367912</v>
      </c>
      <c r="BO188" s="2" t="str">
        <f t="shared" si="183"/>
        <v/>
      </c>
      <c r="BP188" s="2" t="str">
        <f t="shared" si="184"/>
        <v/>
      </c>
      <c r="BQ188" s="2" t="str">
        <f t="shared" si="185"/>
        <v/>
      </c>
      <c r="BR188" s="2" t="str">
        <f t="shared" si="186"/>
        <v/>
      </c>
      <c r="BS188" s="2" t="str">
        <f t="shared" si="187"/>
        <v/>
      </c>
      <c r="BT188" s="2" t="str">
        <f t="shared" si="188"/>
        <v/>
      </c>
      <c r="BU188" s="2" t="str">
        <f t="shared" si="189"/>
        <v/>
      </c>
      <c r="BV188" s="2" t="str">
        <f t="shared" si="190"/>
        <v/>
      </c>
      <c r="BW188" s="2" t="str">
        <f t="shared" si="191"/>
        <v/>
      </c>
      <c r="BX188" s="2" t="str">
        <f t="shared" si="192"/>
        <v/>
      </c>
      <c r="BY188" s="2" t="str">
        <f t="shared" si="193"/>
        <v/>
      </c>
      <c r="BZ188" s="2" t="str">
        <f t="shared" si="194"/>
        <v/>
      </c>
      <c r="CA188" s="2" t="str">
        <f t="shared" si="195"/>
        <v/>
      </c>
      <c r="CB188" s="2" t="str">
        <f t="shared" si="196"/>
        <v/>
      </c>
      <c r="CC188" s="2" t="str">
        <f t="shared" si="197"/>
        <v/>
      </c>
      <c r="CE188" s="2" t="str">
        <f t="shared" si="229"/>
        <v/>
      </c>
      <c r="CF188" s="2" t="str">
        <f t="shared" si="229"/>
        <v/>
      </c>
      <c r="CG188" s="2" t="str">
        <f t="shared" si="229"/>
        <v/>
      </c>
      <c r="CH188" s="2" t="str">
        <f t="shared" si="229"/>
        <v/>
      </c>
      <c r="CI188" s="2" t="str">
        <f t="shared" si="229"/>
        <v/>
      </c>
      <c r="CJ188" s="2" t="str">
        <f t="shared" si="229"/>
        <v/>
      </c>
      <c r="CK188" s="2" t="str">
        <f t="shared" si="229"/>
        <v/>
      </c>
      <c r="CL188" s="2" t="str">
        <f t="shared" si="229"/>
        <v/>
      </c>
      <c r="CM188" s="2" t="str">
        <f t="shared" si="229"/>
        <v/>
      </c>
      <c r="CN188" s="2" t="str">
        <f t="shared" si="229"/>
        <v/>
      </c>
      <c r="CO188" s="2" t="str">
        <f t="shared" si="229"/>
        <v/>
      </c>
      <c r="CP188" s="2" t="str">
        <f t="shared" si="229"/>
        <v/>
      </c>
      <c r="CQ188" s="2" t="str">
        <f t="shared" si="229"/>
        <v/>
      </c>
      <c r="CR188" s="2" t="str">
        <f t="shared" si="229"/>
        <v/>
      </c>
      <c r="CS188" s="2" t="str">
        <f t="shared" si="229"/>
        <v/>
      </c>
      <c r="CU188" s="2" t="str">
        <f t="shared" si="198"/>
        <v/>
      </c>
      <c r="CV188" s="2" t="str">
        <f t="shared" si="199"/>
        <v/>
      </c>
      <c r="CW188" s="2">
        <f t="shared" si="200"/>
        <v>41.78</v>
      </c>
      <c r="CX188" s="2">
        <f t="shared" si="201"/>
        <v>40.542000000000002</v>
      </c>
      <c r="CY188" s="2">
        <f t="shared" si="202"/>
        <v>43.475000000000001</v>
      </c>
      <c r="CZ188" s="2">
        <f t="shared" si="203"/>
        <v>41.085000000000001</v>
      </c>
      <c r="DA188" s="2">
        <f t="shared" si="204"/>
        <v>44</v>
      </c>
      <c r="DB188" s="2">
        <f t="shared" si="205"/>
        <v>43.338999999999999</v>
      </c>
      <c r="DC188" s="2">
        <f t="shared" si="206"/>
        <v>40.383000000000003</v>
      </c>
      <c r="DD188" s="2">
        <f t="shared" si="207"/>
        <v>45.616999999999997</v>
      </c>
      <c r="DE188" s="2">
        <f t="shared" si="208"/>
        <v>44.3</v>
      </c>
      <c r="DF188" s="2" t="str">
        <f t="shared" si="209"/>
        <v/>
      </c>
      <c r="DG188" s="2">
        <f t="shared" si="210"/>
        <v>43</v>
      </c>
      <c r="DH188" s="2" t="str">
        <f t="shared" si="211"/>
        <v/>
      </c>
      <c r="DI188" s="2" t="str">
        <f t="shared" si="212"/>
        <v/>
      </c>
      <c r="DK188" s="2">
        <f t="shared" si="237"/>
        <v>111.84493812070281</v>
      </c>
      <c r="DL188" s="2">
        <f t="shared" si="237"/>
        <v>111.0971330645161</v>
      </c>
      <c r="DM188" s="2">
        <f t="shared" si="237"/>
        <v>109.91394025974026</v>
      </c>
      <c r="DN188" s="2">
        <f t="shared" si="237"/>
        <v>106.08324629488162</v>
      </c>
      <c r="DO188" s="2">
        <f t="shared" si="237"/>
        <v>98.598195409982168</v>
      </c>
      <c r="DP188" s="2">
        <f t="shared" si="237"/>
        <v>85.005998319327716</v>
      </c>
      <c r="DQ188" s="2">
        <f t="shared" si="237"/>
        <v>101.52780794499617</v>
      </c>
      <c r="DR188" s="2">
        <f t="shared" si="237"/>
        <v>88.202371428571382</v>
      </c>
      <c r="DS188" s="2">
        <f t="shared" si="237"/>
        <v>107.15157478991597</v>
      </c>
      <c r="DT188" s="2">
        <f t="shared" si="237"/>
        <v>93.882860504201687</v>
      </c>
      <c r="DU188" s="2">
        <f t="shared" si="237"/>
        <v>105.77113109243697</v>
      </c>
      <c r="DV188" s="2">
        <f t="shared" si="237"/>
        <v>100.16561848739494</v>
      </c>
      <c r="DW188" s="2">
        <f t="shared" si="237"/>
        <v>94.400487394957992</v>
      </c>
      <c r="DX188" s="2">
        <f t="shared" si="237"/>
        <v>82.285619607843131</v>
      </c>
      <c r="DY188" s="2">
        <f t="shared" si="237"/>
        <v>67.453482954545464</v>
      </c>
      <c r="EA188" s="2">
        <f t="shared" si="241"/>
        <v>44.526404210919736</v>
      </c>
      <c r="EB188" s="2">
        <f t="shared" si="241"/>
        <v>42.737898025233129</v>
      </c>
      <c r="EC188" s="2">
        <f t="shared" si="241"/>
        <v>39.987549664533503</v>
      </c>
      <c r="ED188" s="2">
        <f t="shared" si="241"/>
        <v>41.455879377647044</v>
      </c>
      <c r="EE188" s="2">
        <f t="shared" si="241"/>
        <v>40.90793016820605</v>
      </c>
      <c r="EF188" s="2">
        <f t="shared" si="240"/>
        <v>41.213743030142851</v>
      </c>
      <c r="EG188" s="2">
        <f t="shared" si="240"/>
        <v>43.707126044123775</v>
      </c>
      <c r="EH188" s="2">
        <f t="shared" si="240"/>
        <v>39.595936292304962</v>
      </c>
      <c r="EI188" s="2">
        <f t="shared" si="240"/>
        <v>42.833853279009048</v>
      </c>
      <c r="EJ188" s="2">
        <f t="shared" si="240"/>
        <v>43.080906187270145</v>
      </c>
      <c r="EK188" s="2">
        <f t="shared" si="213"/>
        <v>41.808980396658811</v>
      </c>
      <c r="EL188" s="2">
        <f t="shared" si="180"/>
        <v>40.414731364244552</v>
      </c>
      <c r="EM188" s="2">
        <f t="shared" si="180"/>
        <v>41.535258566204675</v>
      </c>
      <c r="EN188" s="2">
        <f t="shared" si="180"/>
        <v>43.24545367342489</v>
      </c>
      <c r="EO188" s="2">
        <f t="shared" si="180"/>
        <v>45.701249167468227</v>
      </c>
      <c r="EQ188" s="2">
        <f t="shared" si="238"/>
        <v>44.712148846078343</v>
      </c>
      <c r="ER188" s="2">
        <f t="shared" si="238"/>
        <v>43.712993369637168</v>
      </c>
      <c r="ES188" s="2">
        <f t="shared" si="238"/>
        <v>42.666007123492633</v>
      </c>
      <c r="ET188" s="2">
        <f t="shared" si="238"/>
        <v>41.559966621107279</v>
      </c>
      <c r="EU188" s="2">
        <f t="shared" si="238"/>
        <v>41.715946463529221</v>
      </c>
      <c r="EV188" s="2">
        <f t="shared" si="238"/>
        <v>42.019279317524393</v>
      </c>
      <c r="EW188" s="2">
        <f t="shared" si="238"/>
        <v>43.605274200189541</v>
      </c>
      <c r="EX188" s="2">
        <f t="shared" si="238"/>
        <v>42.323976070356252</v>
      </c>
      <c r="EY188" s="2">
        <f t="shared" si="238"/>
        <v>42.207659514355001</v>
      </c>
      <c r="EZ188" s="2">
        <f t="shared" si="238"/>
        <v>43.940522182205626</v>
      </c>
      <c r="FA188" s="2">
        <f t="shared" si="238"/>
        <v>43.804341684801486</v>
      </c>
      <c r="FB188" s="2">
        <f t="shared" si="238"/>
        <v>42.884010474108528</v>
      </c>
      <c r="FC188" s="2">
        <f t="shared" si="238"/>
        <v>42.735015206447159</v>
      </c>
      <c r="FD188" s="2">
        <f t="shared" si="238"/>
        <v>43.834848560714434</v>
      </c>
      <c r="FE188" s="2">
        <f t="shared" si="238"/>
        <v>44.831017870761713</v>
      </c>
      <c r="FG188" s="2">
        <f t="shared" si="239"/>
        <v>0.99999132848651873</v>
      </c>
      <c r="FH188" s="2">
        <f t="shared" si="239"/>
        <v>0.99999344480816033</v>
      </c>
      <c r="FI188" s="2">
        <f t="shared" si="239"/>
        <v>0.99999160076268057</v>
      </c>
      <c r="FJ188" s="2">
        <f t="shared" si="239"/>
        <v>0.99999160986359537</v>
      </c>
      <c r="FK188" s="2">
        <f t="shared" si="239"/>
        <v>0.99999199158232321</v>
      </c>
      <c r="FL188" s="2">
        <f t="shared" si="239"/>
        <v>0.99999052787668108</v>
      </c>
      <c r="FM188" s="2">
        <f t="shared" si="239"/>
        <v>0.99999138486539996</v>
      </c>
      <c r="FN188" s="2">
        <f t="shared" si="239"/>
        <v>0.9999903828000356</v>
      </c>
      <c r="FO188" s="2">
        <f t="shared" si="239"/>
        <v>0.99999096638529494</v>
      </c>
      <c r="FP188" s="2">
        <f t="shared" si="239"/>
        <v>0.99999072911317533</v>
      </c>
      <c r="FQ188" s="2">
        <f t="shared" si="239"/>
        <v>0.99999098999217595</v>
      </c>
      <c r="FR188" s="2">
        <f t="shared" si="239"/>
        <v>0.99999186887460467</v>
      </c>
      <c r="FS188" s="2">
        <f t="shared" si="239"/>
        <v>0.99999038324593581</v>
      </c>
      <c r="FT188" s="2">
        <f t="shared" si="239"/>
        <v>0.99998959980357038</v>
      </c>
      <c r="FU188" s="2">
        <f t="shared" si="239"/>
        <v>0.99998746165773289</v>
      </c>
      <c r="FW188" s="2">
        <f t="shared" si="230"/>
        <v>0.78228083750921118</v>
      </c>
      <c r="FX188" s="2">
        <f t="shared" si="230"/>
        <v>0.79125069729953479</v>
      </c>
      <c r="FY188" s="2">
        <f t="shared" si="230"/>
        <v>0.83255964777547309</v>
      </c>
      <c r="FZ188" s="2">
        <f t="shared" si="230"/>
        <v>0.81237583207609831</v>
      </c>
      <c r="GA188" s="2">
        <f t="shared" si="230"/>
        <v>0.80712256118434311</v>
      </c>
      <c r="GB188" s="2">
        <f t="shared" si="230"/>
        <v>0.79078100522937977</v>
      </c>
      <c r="GC188" s="2">
        <f t="shared" si="230"/>
        <v>0.80002121139499915</v>
      </c>
      <c r="GD188" s="2">
        <f t="shared" si="230"/>
        <v>0.81753246619111231</v>
      </c>
      <c r="GE188" s="2">
        <f t="shared" si="230"/>
        <v>0.84037138403259137</v>
      </c>
      <c r="GF188" s="2">
        <f t="shared" si="230"/>
        <v>0.83321293055783918</v>
      </c>
      <c r="GG188" s="2">
        <f t="shared" si="230"/>
        <v>0.81741245715869304</v>
      </c>
      <c r="GH188" s="2">
        <f t="shared" si="230"/>
        <v>0.77790527275574295</v>
      </c>
      <c r="GI188" s="2">
        <f t="shared" si="230"/>
        <v>0.77615099960602185</v>
      </c>
      <c r="GJ188" s="2">
        <f t="shared" si="230"/>
        <v>0.76392660968064052</v>
      </c>
      <c r="GK188" s="2">
        <f t="shared" si="230"/>
        <v>0.73775754731231691</v>
      </c>
      <c r="GM188" s="86">
        <f t="shared" si="231"/>
        <v>4.5454725197110991E-242</v>
      </c>
      <c r="GN188" s="86">
        <f t="shared" si="231"/>
        <v>0</v>
      </c>
      <c r="GO188" s="86">
        <f t="shared" si="231"/>
        <v>0</v>
      </c>
      <c r="GP188" s="86">
        <f t="shared" si="231"/>
        <v>0</v>
      </c>
      <c r="GQ188" s="86">
        <f t="shared" si="231"/>
        <v>0</v>
      </c>
      <c r="GR188" s="86">
        <f t="shared" si="231"/>
        <v>0</v>
      </c>
      <c r="GS188" s="86">
        <f t="shared" si="231"/>
        <v>0</v>
      </c>
      <c r="GT188" s="86">
        <f t="shared" si="231"/>
        <v>0</v>
      </c>
      <c r="GU188" s="86">
        <f t="shared" si="231"/>
        <v>0</v>
      </c>
      <c r="GV188" s="86">
        <f t="shared" si="231"/>
        <v>0</v>
      </c>
      <c r="GW188" s="86">
        <f t="shared" si="231"/>
        <v>0</v>
      </c>
      <c r="GX188" s="86">
        <f t="shared" si="231"/>
        <v>0</v>
      </c>
      <c r="GY188" s="86">
        <f t="shared" si="231"/>
        <v>1.4578617321183786E-296</v>
      </c>
      <c r="GZ188" s="86">
        <f t="shared" si="231"/>
        <v>1.9373888605406645E-290</v>
      </c>
      <c r="HA188" s="86">
        <f t="shared" si="231"/>
        <v>0</v>
      </c>
      <c r="HC188" s="86">
        <f t="shared" si="182"/>
        <v>1.5805723508671679E-123</v>
      </c>
      <c r="HD188" s="86">
        <f t="shared" si="182"/>
        <v>1.5746720054998398E-248</v>
      </c>
      <c r="HE188" s="86">
        <f t="shared" si="182"/>
        <v>0</v>
      </c>
      <c r="HF188" s="86">
        <f t="shared" si="182"/>
        <v>0</v>
      </c>
      <c r="HG188" s="86">
        <f t="shared" si="182"/>
        <v>0</v>
      </c>
      <c r="HH188" s="86">
        <f t="shared" si="182"/>
        <v>0</v>
      </c>
      <c r="HI188" s="86">
        <f t="shared" si="242"/>
        <v>5.3436803146523448E-308</v>
      </c>
      <c r="HJ188" s="86">
        <f t="shared" si="242"/>
        <v>0</v>
      </c>
      <c r="HK188" s="86">
        <f t="shared" si="242"/>
        <v>0</v>
      </c>
      <c r="HL188" s="86">
        <f t="shared" si="242"/>
        <v>0</v>
      </c>
      <c r="HM188" s="86">
        <f t="shared" si="242"/>
        <v>0</v>
      </c>
      <c r="HN188" s="86">
        <f t="shared" si="242"/>
        <v>0</v>
      </c>
      <c r="HO188" s="86">
        <f t="shared" si="227"/>
        <v>1.8299826674483935E-192</v>
      </c>
      <c r="HP188" s="86">
        <f t="shared" si="227"/>
        <v>3.8093782773591236E-220</v>
      </c>
      <c r="HQ188" s="86">
        <f t="shared" si="227"/>
        <v>0</v>
      </c>
      <c r="HS188" s="86">
        <f t="shared" si="232"/>
        <v>1.9500837090491624E-36</v>
      </c>
      <c r="HT188" s="86">
        <f t="shared" si="232"/>
        <v>5.4201227693528298E-26</v>
      </c>
      <c r="HU188" s="86">
        <f t="shared" si="232"/>
        <v>1.182199089786658E-34</v>
      </c>
      <c r="HV188" s="86">
        <f t="shared" si="232"/>
        <v>3.9911024277191379E-38</v>
      </c>
      <c r="HW188" s="86">
        <f t="shared" si="232"/>
        <v>8.1914265989257301E-38</v>
      </c>
      <c r="HX188" s="86">
        <f t="shared" si="232"/>
        <v>1.1117939890542209E-38</v>
      </c>
      <c r="HY188" s="86">
        <f t="shared" si="232"/>
        <v>4.4332483994326258E-42</v>
      </c>
      <c r="HZ188" s="86">
        <f t="shared" si="232"/>
        <v>3.8469572383394145E-45</v>
      </c>
      <c r="IA188" s="86">
        <f t="shared" si="232"/>
        <v>4.3570601649476363E-49</v>
      </c>
      <c r="IB188" s="86">
        <f t="shared" si="232"/>
        <v>3.4115356668601697E-48</v>
      </c>
      <c r="IC188" s="86">
        <f t="shared" si="232"/>
        <v>5.7327979331411641E-45</v>
      </c>
      <c r="ID188" s="86">
        <f t="shared" si="232"/>
        <v>3.2971378697137962E-32</v>
      </c>
      <c r="IE188" s="86">
        <f t="shared" si="232"/>
        <v>3.1408115575832565E-40</v>
      </c>
      <c r="IF188" s="86">
        <f t="shared" si="232"/>
        <v>2.2289203192826844E-36</v>
      </c>
      <c r="IG188" s="86">
        <f t="shared" si="232"/>
        <v>3.4535301810012798E-32</v>
      </c>
      <c r="II188" s="86">
        <f t="shared" si="233"/>
        <v>1.2437690325800206E-2</v>
      </c>
      <c r="IJ188" s="86">
        <f t="shared" si="233"/>
        <v>3.1757188497251211E-2</v>
      </c>
      <c r="IK188" s="86">
        <f t="shared" si="233"/>
        <v>3.9119539933275211E-3</v>
      </c>
      <c r="IL188" s="86">
        <f t="shared" si="233"/>
        <v>5.1299152113915367E-3</v>
      </c>
      <c r="IM188" s="86">
        <f t="shared" si="233"/>
        <v>5.7022132177341313E-3</v>
      </c>
      <c r="IN188" s="86">
        <f t="shared" si="233"/>
        <v>7.9921482849037179E-3</v>
      </c>
      <c r="IO188" s="86">
        <f t="shared" si="233"/>
        <v>4.5052007975661425E-3</v>
      </c>
      <c r="IP188" s="86">
        <f t="shared" si="233"/>
        <v>1.6449818747825242E-3</v>
      </c>
      <c r="IQ188" s="86">
        <f t="shared" si="233"/>
        <v>4.321823220011911E-4</v>
      </c>
      <c r="IR188" s="86">
        <f t="shared" si="233"/>
        <v>6.5209294363073882E-4</v>
      </c>
      <c r="IS188" s="86">
        <f t="shared" si="233"/>
        <v>1.7304251675938267E-3</v>
      </c>
      <c r="IT188" s="86">
        <f t="shared" si="233"/>
        <v>2.1354834325708321E-2</v>
      </c>
      <c r="IU188" s="86">
        <f t="shared" si="233"/>
        <v>9.9999125113176945E-3</v>
      </c>
      <c r="IV188" s="86">
        <f t="shared" si="233"/>
        <v>7.9820264720979348E-2</v>
      </c>
      <c r="IW188" s="86">
        <f t="shared" si="233"/>
        <v>0.16995137984286046</v>
      </c>
      <c r="IY188" s="86">
        <f t="shared" si="234"/>
        <v>1.2437690325800206E-2</v>
      </c>
      <c r="IZ188" s="86">
        <f t="shared" si="234"/>
        <v>3.1757188497251211E-2</v>
      </c>
      <c r="JA188" s="86">
        <f t="shared" si="234"/>
        <v>3.9119539933275211E-3</v>
      </c>
      <c r="JB188" s="86">
        <f t="shared" si="234"/>
        <v>5.1299152113915367E-3</v>
      </c>
      <c r="JC188" s="86">
        <f t="shared" si="234"/>
        <v>5.7022132177341313E-3</v>
      </c>
      <c r="JD188" s="86">
        <f t="shared" si="234"/>
        <v>7.9921482849037179E-3</v>
      </c>
      <c r="JE188" s="86">
        <f t="shared" si="234"/>
        <v>4.5052007975661425E-3</v>
      </c>
      <c r="JF188" s="86">
        <f t="shared" si="234"/>
        <v>1.6449818747825242E-3</v>
      </c>
      <c r="JG188" s="86">
        <f t="shared" si="234"/>
        <v>4.321823220011911E-4</v>
      </c>
      <c r="JH188" s="86">
        <f t="shared" si="234"/>
        <v>6.5209294363073882E-4</v>
      </c>
      <c r="JI188" s="86">
        <f t="shared" si="234"/>
        <v>1.7304251675938267E-3</v>
      </c>
      <c r="JJ188" s="86">
        <f t="shared" si="234"/>
        <v>2.1354834325708321E-2</v>
      </c>
      <c r="JK188" s="86">
        <f t="shared" si="234"/>
        <v>9.9999125113176945E-3</v>
      </c>
      <c r="JL188" s="86">
        <f t="shared" si="234"/>
        <v>7.9820264720979348E-2</v>
      </c>
      <c r="JM188" s="86">
        <f t="shared" si="234"/>
        <v>0.16995137984286046</v>
      </c>
    </row>
    <row r="189" spans="2:273" x14ac:dyDescent="0.25">
      <c r="B189" s="2">
        <v>162</v>
      </c>
      <c r="C189" s="37">
        <v>43.16</v>
      </c>
      <c r="D189" s="37">
        <v>42.982999999999997</v>
      </c>
      <c r="E189" s="37">
        <v>46.61</v>
      </c>
      <c r="F189" s="37">
        <v>39.695</v>
      </c>
      <c r="G189" s="37">
        <v>39.237000000000002</v>
      </c>
      <c r="H189" s="37">
        <v>40.966000000000001</v>
      </c>
      <c r="I189" s="37">
        <v>43.661000000000001</v>
      </c>
      <c r="J189" s="37">
        <v>45.338999999999999</v>
      </c>
      <c r="K189" s="37">
        <v>40.633000000000003</v>
      </c>
      <c r="L189" s="37">
        <v>44.767000000000003</v>
      </c>
      <c r="M189" s="37">
        <v>42.7</v>
      </c>
      <c r="N189" s="37">
        <v>45</v>
      </c>
      <c r="O189" s="37">
        <v>40.65</v>
      </c>
      <c r="P189" s="37">
        <v>43.6</v>
      </c>
      <c r="Q189" s="37">
        <v>44.033000000000001</v>
      </c>
      <c r="S189" s="4">
        <f t="shared" si="235"/>
        <v>44.540730369220832</v>
      </c>
      <c r="T189" s="4">
        <f t="shared" si="235"/>
        <v>43.383930700825239</v>
      </c>
      <c r="U189" s="4">
        <f t="shared" si="235"/>
        <v>42.063574922032551</v>
      </c>
      <c r="V189" s="4">
        <f t="shared" si="235"/>
        <v>41.367852326214759</v>
      </c>
      <c r="W189" s="4">
        <f t="shared" si="235"/>
        <v>41.403155460736905</v>
      </c>
      <c r="X189" s="4">
        <f t="shared" si="235"/>
        <v>41.671176042830623</v>
      </c>
      <c r="Y189" s="4">
        <f t="shared" si="235"/>
        <v>43.460258098836086</v>
      </c>
      <c r="Z189" s="4">
        <f t="shared" si="235"/>
        <v>41.682876506123669</v>
      </c>
      <c r="AA189" s="4">
        <f t="shared" si="235"/>
        <v>42.145603059476372</v>
      </c>
      <c r="AB189" s="4">
        <f t="shared" si="235"/>
        <v>43.650783388259022</v>
      </c>
      <c r="AC189" s="4">
        <f t="shared" si="235"/>
        <v>43.28193409789241</v>
      </c>
      <c r="AD189" s="4">
        <f t="shared" si="235"/>
        <v>42.203225009495135</v>
      </c>
      <c r="AE189" s="4">
        <f t="shared" si="235"/>
        <v>42.330536814881583</v>
      </c>
      <c r="AF189" s="4">
        <f t="shared" si="235"/>
        <v>43.579979896747908</v>
      </c>
      <c r="AG189" s="4">
        <f t="shared" si="235"/>
        <v>45.012506514554715</v>
      </c>
      <c r="AI189" s="4">
        <f t="shared" si="236"/>
        <v>-1.380730369220835</v>
      </c>
      <c r="AJ189" s="4">
        <f t="shared" si="236"/>
        <v>-0.40093070082524207</v>
      </c>
      <c r="AK189" s="4">
        <f t="shared" si="236"/>
        <v>4.5464250779674487</v>
      </c>
      <c r="AL189" s="4">
        <f t="shared" si="236"/>
        <v>-1.672852326214759</v>
      </c>
      <c r="AM189" s="4">
        <f t="shared" si="236"/>
        <v>-2.1661554607369027</v>
      </c>
      <c r="AN189" s="4">
        <f t="shared" si="236"/>
        <v>-0.70517604283062241</v>
      </c>
      <c r="AO189" s="4">
        <f t="shared" si="236"/>
        <v>0.20074190116391577</v>
      </c>
      <c r="AP189" s="4">
        <f t="shared" si="236"/>
        <v>3.6561234938763292</v>
      </c>
      <c r="AQ189" s="4">
        <f t="shared" si="236"/>
        <v>-1.5126030594763691</v>
      </c>
      <c r="AR189" s="4">
        <f t="shared" si="236"/>
        <v>1.1162166117409811</v>
      </c>
      <c r="AS189" s="4">
        <f t="shared" si="236"/>
        <v>-0.58193409789240746</v>
      </c>
      <c r="AT189" s="4">
        <f t="shared" si="236"/>
        <v>2.7967749905048649</v>
      </c>
      <c r="AU189" s="4">
        <f t="shared" si="236"/>
        <v>-1.6805368148815845</v>
      </c>
      <c r="AV189" s="4">
        <f t="shared" si="236"/>
        <v>2.0020103252093691E-2</v>
      </c>
      <c r="AW189" s="4">
        <f t="shared" si="236"/>
        <v>-0.97950651455471416</v>
      </c>
      <c r="AY189" s="2">
        <f t="shared" si="228"/>
        <v>44.540729208592651</v>
      </c>
      <c r="AZ189" s="2">
        <f t="shared" si="228"/>
        <v>43.383908621050026</v>
      </c>
      <c r="BA189" s="2">
        <f t="shared" si="228"/>
        <v>42.063574781651042</v>
      </c>
      <c r="BB189" s="2">
        <f t="shared" si="228"/>
        <v>41.367851789937177</v>
      </c>
      <c r="BC189" s="2">
        <f t="shared" si="228"/>
        <v>41.403154352528773</v>
      </c>
      <c r="BD189" s="2">
        <f t="shared" si="228"/>
        <v>41.671172355280824</v>
      </c>
      <c r="BE189" s="2">
        <f t="shared" si="228"/>
        <v>43.460257364370491</v>
      </c>
      <c r="BF189" s="2">
        <f t="shared" si="228"/>
        <v>41.682876476072636</v>
      </c>
      <c r="BG189" s="2">
        <f t="shared" si="228"/>
        <v>42.145603059138054</v>
      </c>
      <c r="BH189" s="2">
        <f t="shared" si="228"/>
        <v>43.650783386821807</v>
      </c>
      <c r="BI189" s="2">
        <f t="shared" si="228"/>
        <v>43.281934058490329</v>
      </c>
      <c r="BJ189" s="2">
        <f t="shared" si="228"/>
        <v>42.203066889847292</v>
      </c>
      <c r="BK189" s="2">
        <f t="shared" si="228"/>
        <v>42.330523003400721</v>
      </c>
      <c r="BL189" s="2">
        <f t="shared" si="228"/>
        <v>43.579008460067982</v>
      </c>
      <c r="BM189" s="2">
        <f t="shared" si="228"/>
        <v>44.940323170030517</v>
      </c>
      <c r="BO189" s="2" t="str">
        <f t="shared" si="183"/>
        <v/>
      </c>
      <c r="BP189" s="2" t="str">
        <f t="shared" si="184"/>
        <v/>
      </c>
      <c r="BQ189" s="2" t="str">
        <f t="shared" si="185"/>
        <v/>
      </c>
      <c r="BR189" s="2" t="str">
        <f t="shared" si="186"/>
        <v/>
      </c>
      <c r="BS189" s="2" t="str">
        <f t="shared" si="187"/>
        <v/>
      </c>
      <c r="BT189" s="2" t="str">
        <f t="shared" si="188"/>
        <v/>
      </c>
      <c r="BU189" s="2" t="str">
        <f t="shared" si="189"/>
        <v/>
      </c>
      <c r="BV189" s="2" t="str">
        <f t="shared" si="190"/>
        <v/>
      </c>
      <c r="BW189" s="2" t="str">
        <f t="shared" si="191"/>
        <v/>
      </c>
      <c r="BX189" s="2" t="str">
        <f t="shared" si="192"/>
        <v/>
      </c>
      <c r="BY189" s="2" t="str">
        <f t="shared" si="193"/>
        <v/>
      </c>
      <c r="BZ189" s="2" t="str">
        <f t="shared" si="194"/>
        <v/>
      </c>
      <c r="CA189" s="2" t="str">
        <f t="shared" si="195"/>
        <v/>
      </c>
      <c r="CB189" s="2" t="str">
        <f t="shared" si="196"/>
        <v/>
      </c>
      <c r="CC189" s="2" t="str">
        <f t="shared" si="197"/>
        <v/>
      </c>
      <c r="CE189" s="2" t="str">
        <f t="shared" si="229"/>
        <v/>
      </c>
      <c r="CF189" s="2" t="str">
        <f t="shared" si="229"/>
        <v/>
      </c>
      <c r="CG189" s="2" t="str">
        <f t="shared" si="229"/>
        <v/>
      </c>
      <c r="CH189" s="2" t="str">
        <f t="shared" si="229"/>
        <v/>
      </c>
      <c r="CI189" s="2" t="str">
        <f t="shared" si="229"/>
        <v/>
      </c>
      <c r="CJ189" s="2" t="str">
        <f t="shared" si="229"/>
        <v/>
      </c>
      <c r="CK189" s="2" t="str">
        <f t="shared" si="229"/>
        <v/>
      </c>
      <c r="CL189" s="2" t="str">
        <f t="shared" si="229"/>
        <v/>
      </c>
      <c r="CM189" s="2" t="str">
        <f t="shared" si="229"/>
        <v/>
      </c>
      <c r="CN189" s="2" t="str">
        <f t="shared" si="229"/>
        <v/>
      </c>
      <c r="CO189" s="2" t="str">
        <f t="shared" si="229"/>
        <v/>
      </c>
      <c r="CP189" s="2" t="str">
        <f t="shared" si="229"/>
        <v/>
      </c>
      <c r="CQ189" s="2" t="str">
        <f t="shared" si="229"/>
        <v/>
      </c>
      <c r="CR189" s="2" t="str">
        <f t="shared" si="229"/>
        <v/>
      </c>
      <c r="CS189" s="2" t="str">
        <f t="shared" si="229"/>
        <v/>
      </c>
      <c r="CU189" s="2">
        <f t="shared" si="198"/>
        <v>43.16</v>
      </c>
      <c r="CV189" s="2" t="str">
        <f t="shared" si="199"/>
        <v/>
      </c>
      <c r="CW189" s="2">
        <f t="shared" si="200"/>
        <v>46.61</v>
      </c>
      <c r="CX189" s="2">
        <f t="shared" si="201"/>
        <v>39.695</v>
      </c>
      <c r="CY189" s="2">
        <f t="shared" si="202"/>
        <v>39.237000000000002</v>
      </c>
      <c r="CZ189" s="2">
        <f t="shared" si="203"/>
        <v>40.966000000000001</v>
      </c>
      <c r="DA189" s="2">
        <f t="shared" si="204"/>
        <v>43.661000000000001</v>
      </c>
      <c r="DB189" s="2">
        <f t="shared" si="205"/>
        <v>45.338999999999999</v>
      </c>
      <c r="DC189" s="2">
        <f t="shared" si="206"/>
        <v>40.633000000000003</v>
      </c>
      <c r="DD189" s="2">
        <f t="shared" si="207"/>
        <v>44.767000000000003</v>
      </c>
      <c r="DE189" s="2">
        <f t="shared" si="208"/>
        <v>42.7</v>
      </c>
      <c r="DF189" s="2" t="str">
        <f t="shared" si="209"/>
        <v/>
      </c>
      <c r="DG189" s="2">
        <f t="shared" si="210"/>
        <v>40.65</v>
      </c>
      <c r="DH189" s="2" t="str">
        <f t="shared" si="211"/>
        <v/>
      </c>
      <c r="DI189" s="2" t="str">
        <f t="shared" si="212"/>
        <v/>
      </c>
      <c r="DK189" s="2">
        <f t="shared" si="237"/>
        <v>112.15267838044306</v>
      </c>
      <c r="DL189" s="2">
        <f t="shared" si="237"/>
        <v>111.4016512096774</v>
      </c>
      <c r="DM189" s="2">
        <f t="shared" si="237"/>
        <v>110.18434469060352</v>
      </c>
      <c r="DN189" s="2">
        <f t="shared" si="237"/>
        <v>106.33774606569904</v>
      </c>
      <c r="DO189" s="2">
        <f t="shared" si="237"/>
        <v>98.803627896613179</v>
      </c>
      <c r="DP189" s="2">
        <f t="shared" si="237"/>
        <v>85.120839775910355</v>
      </c>
      <c r="DQ189" s="2">
        <f t="shared" si="237"/>
        <v>101.75274209320091</v>
      </c>
      <c r="DR189" s="2">
        <f t="shared" si="237"/>
        <v>88.353252380952341</v>
      </c>
      <c r="DS189" s="2">
        <f t="shared" si="237"/>
        <v>107.43511092436975</v>
      </c>
      <c r="DT189" s="2">
        <f t="shared" si="237"/>
        <v>94.074087114845938</v>
      </c>
      <c r="DU189" s="2">
        <f t="shared" si="237"/>
        <v>106.02931652661064</v>
      </c>
      <c r="DV189" s="2">
        <f t="shared" si="237"/>
        <v>100.38291932773109</v>
      </c>
      <c r="DW189" s="2">
        <f t="shared" si="237"/>
        <v>94.603145938375349</v>
      </c>
      <c r="DX189" s="2">
        <f t="shared" si="237"/>
        <v>82.436574789915952</v>
      </c>
      <c r="DY189" s="2">
        <f t="shared" si="237"/>
        <v>67.525255681818194</v>
      </c>
      <c r="EA189" s="2">
        <f t="shared" si="241"/>
        <v>44.389170585853549</v>
      </c>
      <c r="EB189" s="2">
        <f t="shared" si="241"/>
        <v>42.58479594075699</v>
      </c>
      <c r="EC189" s="2">
        <f t="shared" si="241"/>
        <v>39.763250346589125</v>
      </c>
      <c r="ED189" s="2">
        <f t="shared" si="241"/>
        <v>41.279793981046318</v>
      </c>
      <c r="EE189" s="2">
        <f t="shared" si="241"/>
        <v>40.728247163899994</v>
      </c>
      <c r="EF189" s="2">
        <f t="shared" si="240"/>
        <v>41.011089013299376</v>
      </c>
      <c r="EG189" s="2">
        <f t="shared" si="240"/>
        <v>43.544387678645769</v>
      </c>
      <c r="EH189" s="2">
        <f t="shared" si="240"/>
        <v>39.378194925658896</v>
      </c>
      <c r="EI189" s="2">
        <f t="shared" si="240"/>
        <v>42.687527073426089</v>
      </c>
      <c r="EJ189" s="2">
        <f t="shared" si="240"/>
        <v>42.911576092577036</v>
      </c>
      <c r="EK189" s="2">
        <f t="shared" si="213"/>
        <v>41.595781810329761</v>
      </c>
      <c r="EL189" s="2">
        <f t="shared" si="180"/>
        <v>40.210148168216648</v>
      </c>
      <c r="EM189" s="2">
        <f t="shared" si="180"/>
        <v>41.363334397995558</v>
      </c>
      <c r="EN189" s="2">
        <f t="shared" si="180"/>
        <v>43.111071724438617</v>
      </c>
      <c r="EO189" s="2">
        <f t="shared" si="180"/>
        <v>45.607162980650408</v>
      </c>
      <c r="EQ189" s="2">
        <f t="shared" si="238"/>
        <v>44.578526601689717</v>
      </c>
      <c r="ER189" s="2">
        <f t="shared" si="238"/>
        <v>43.575671502233305</v>
      </c>
      <c r="ES189" s="2">
        <f t="shared" si="238"/>
        <v>42.484860042788021</v>
      </c>
      <c r="ET189" s="2">
        <f t="shared" si="238"/>
        <v>41.385797224792427</v>
      </c>
      <c r="EU189" s="2">
        <f t="shared" si="238"/>
        <v>41.54972870391925</v>
      </c>
      <c r="EV189" s="2">
        <f t="shared" si="238"/>
        <v>41.82997290838869</v>
      </c>
      <c r="EW189" s="2">
        <f t="shared" si="238"/>
        <v>43.44051635567466</v>
      </c>
      <c r="EX189" s="2">
        <f t="shared" si="238"/>
        <v>42.151487654454641</v>
      </c>
      <c r="EY189" s="2">
        <f t="shared" si="238"/>
        <v>42.051096168648542</v>
      </c>
      <c r="EZ189" s="2">
        <f t="shared" si="238"/>
        <v>43.785221743181907</v>
      </c>
      <c r="FA189" s="2">
        <f t="shared" si="238"/>
        <v>43.624796681465675</v>
      </c>
      <c r="FB189" s="2">
        <f t="shared" si="238"/>
        <v>42.721425328370302</v>
      </c>
      <c r="FC189" s="2">
        <f t="shared" si="238"/>
        <v>42.584334996171151</v>
      </c>
      <c r="FD189" s="2">
        <f t="shared" si="238"/>
        <v>43.71041142107773</v>
      </c>
      <c r="FE189" s="2">
        <f t="shared" si="238"/>
        <v>44.723813599944876</v>
      </c>
      <c r="FG189" s="2">
        <f t="shared" si="239"/>
        <v>0.99999209147967727</v>
      </c>
      <c r="FH189" s="2">
        <f t="shared" si="239"/>
        <v>0.99999402159053996</v>
      </c>
      <c r="FI189" s="2">
        <f t="shared" si="239"/>
        <v>0.99999233979886115</v>
      </c>
      <c r="FJ189" s="2">
        <f t="shared" si="239"/>
        <v>0.99999234809900628</v>
      </c>
      <c r="FK189" s="2">
        <f t="shared" si="239"/>
        <v>0.99999269623112608</v>
      </c>
      <c r="FL189" s="2">
        <f t="shared" si="239"/>
        <v>0.99999136131366151</v>
      </c>
      <c r="FM189" s="2">
        <f t="shared" si="239"/>
        <v>0.99999214289790628</v>
      </c>
      <c r="FN189" s="2">
        <f t="shared" si="239"/>
        <v>0.99999122900196613</v>
      </c>
      <c r="FO189" s="2">
        <f t="shared" si="239"/>
        <v>0.99999176123892186</v>
      </c>
      <c r="FP189" s="2">
        <f t="shared" si="239"/>
        <v>0.99999154484382824</v>
      </c>
      <c r="FQ189" s="2">
        <f t="shared" si="239"/>
        <v>0.99999178276868728</v>
      </c>
      <c r="FR189" s="2">
        <f t="shared" si="239"/>
        <v>0.99999258432019777</v>
      </c>
      <c r="FS189" s="2">
        <f t="shared" si="239"/>
        <v>0.99999122940863272</v>
      </c>
      <c r="FT189" s="2">
        <f t="shared" si="239"/>
        <v>0.9999905148994449</v>
      </c>
      <c r="FU189" s="2">
        <f t="shared" si="239"/>
        <v>0.9999885648833291</v>
      </c>
      <c r="FW189" s="2">
        <f t="shared" si="230"/>
        <v>0.79755962858466667</v>
      </c>
      <c r="FX189" s="2">
        <f t="shared" si="230"/>
        <v>0.80605607404879143</v>
      </c>
      <c r="FY189" s="2">
        <f t="shared" si="230"/>
        <v>0.84500911299911419</v>
      </c>
      <c r="FZ189" s="2">
        <f t="shared" si="230"/>
        <v>0.82601238215282746</v>
      </c>
      <c r="GA189" s="2">
        <f t="shared" si="230"/>
        <v>0.82105681821509124</v>
      </c>
      <c r="GB189" s="2">
        <f t="shared" si="230"/>
        <v>0.80561151054044333</v>
      </c>
      <c r="GC189" s="2">
        <f t="shared" si="230"/>
        <v>0.81435049481512833</v>
      </c>
      <c r="GD189" s="2">
        <f t="shared" si="230"/>
        <v>0.83087225749936544</v>
      </c>
      <c r="GE189" s="2">
        <f t="shared" si="230"/>
        <v>0.85234304319551413</v>
      </c>
      <c r="GF189" s="2">
        <f t="shared" si="230"/>
        <v>0.84562282970497316</v>
      </c>
      <c r="GG189" s="2">
        <f t="shared" si="230"/>
        <v>0.83075920580012086</v>
      </c>
      <c r="GH189" s="2">
        <f t="shared" si="230"/>
        <v>0.79341003503771157</v>
      </c>
      <c r="GI189" s="2">
        <f t="shared" si="230"/>
        <v>0.79174544403838898</v>
      </c>
      <c r="GJ189" s="2">
        <f t="shared" si="230"/>
        <v>0.7801314211295225</v>
      </c>
      <c r="GK189" s="2">
        <f t="shared" si="230"/>
        <v>0.75518301267650811</v>
      </c>
      <c r="GM189" s="86">
        <f t="shared" si="231"/>
        <v>1.2645815613110008E-246</v>
      </c>
      <c r="GN189" s="86">
        <f t="shared" si="231"/>
        <v>0</v>
      </c>
      <c r="GO189" s="86">
        <f t="shared" si="231"/>
        <v>0</v>
      </c>
      <c r="GP189" s="86">
        <f t="shared" si="231"/>
        <v>0</v>
      </c>
      <c r="GQ189" s="86">
        <f t="shared" si="231"/>
        <v>0</v>
      </c>
      <c r="GR189" s="86">
        <f t="shared" si="231"/>
        <v>0</v>
      </c>
      <c r="GS189" s="86">
        <f t="shared" si="231"/>
        <v>0</v>
      </c>
      <c r="GT189" s="86">
        <f t="shared" si="231"/>
        <v>0</v>
      </c>
      <c r="GU189" s="86">
        <f t="shared" si="231"/>
        <v>0</v>
      </c>
      <c r="GV189" s="86">
        <f t="shared" si="231"/>
        <v>0</v>
      </c>
      <c r="GW189" s="86">
        <f t="shared" si="231"/>
        <v>0</v>
      </c>
      <c r="GX189" s="86">
        <f t="shared" si="231"/>
        <v>0</v>
      </c>
      <c r="GY189" s="86">
        <f t="shared" si="231"/>
        <v>4.0384831474721501E-302</v>
      </c>
      <c r="GZ189" s="86">
        <f t="shared" si="231"/>
        <v>8.4145973755040468E-296</v>
      </c>
      <c r="HA189" s="86">
        <f t="shared" si="231"/>
        <v>0</v>
      </c>
      <c r="HC189" s="86">
        <f t="shared" si="182"/>
        <v>1.7022803576379696E-126</v>
      </c>
      <c r="HD189" s="86">
        <f t="shared" si="182"/>
        <v>1.6769472240079613E-254</v>
      </c>
      <c r="HE189" s="86">
        <f t="shared" si="182"/>
        <v>0</v>
      </c>
      <c r="HF189" s="86">
        <f t="shared" si="182"/>
        <v>0</v>
      </c>
      <c r="HG189" s="86">
        <f t="shared" si="182"/>
        <v>0</v>
      </c>
      <c r="HH189" s="86">
        <f t="shared" si="182"/>
        <v>0</v>
      </c>
      <c r="HI189" s="86">
        <f t="shared" si="242"/>
        <v>0</v>
      </c>
      <c r="HJ189" s="86">
        <f t="shared" si="242"/>
        <v>0</v>
      </c>
      <c r="HK189" s="86">
        <f t="shared" si="242"/>
        <v>0</v>
      </c>
      <c r="HL189" s="86">
        <f t="shared" si="242"/>
        <v>0</v>
      </c>
      <c r="HM189" s="86">
        <f t="shared" si="242"/>
        <v>0</v>
      </c>
      <c r="HN189" s="86">
        <f t="shared" si="242"/>
        <v>0</v>
      </c>
      <c r="HO189" s="86">
        <f t="shared" si="227"/>
        <v>4.1175961788055041E-197</v>
      </c>
      <c r="HP189" s="86">
        <f t="shared" si="227"/>
        <v>2.181315396990094E-225</v>
      </c>
      <c r="HQ189" s="86">
        <f t="shared" si="227"/>
        <v>0</v>
      </c>
      <c r="HS189" s="86">
        <f t="shared" si="232"/>
        <v>4.8028559259766557E-38</v>
      </c>
      <c r="HT189" s="86">
        <f t="shared" si="232"/>
        <v>4.1875735247172911E-27</v>
      </c>
      <c r="HU189" s="86">
        <f t="shared" si="232"/>
        <v>4.27478895058717E-36</v>
      </c>
      <c r="HV189" s="86">
        <f t="shared" si="232"/>
        <v>9.8317332034666732E-40</v>
      </c>
      <c r="HW189" s="86">
        <f t="shared" si="232"/>
        <v>1.9652532110017368E-39</v>
      </c>
      <c r="HX189" s="86">
        <f t="shared" si="232"/>
        <v>2.2522655128774773E-40</v>
      </c>
      <c r="HY189" s="86">
        <f t="shared" si="232"/>
        <v>6.7685540993321158E-44</v>
      </c>
      <c r="HZ189" s="86">
        <f t="shared" si="232"/>
        <v>4.5291495055400184E-47</v>
      </c>
      <c r="IA189" s="86">
        <f t="shared" si="232"/>
        <v>4.0416230216795078E-51</v>
      </c>
      <c r="IB189" s="86">
        <f t="shared" si="232"/>
        <v>3.3034557744395334E-50</v>
      </c>
      <c r="IC189" s="86">
        <f t="shared" si="232"/>
        <v>6.9370351372494933E-47</v>
      </c>
      <c r="ID189" s="86">
        <f t="shared" si="232"/>
        <v>1.260553255910251E-33</v>
      </c>
      <c r="IE189" s="86">
        <f t="shared" si="232"/>
        <v>5.035120654618195E-42</v>
      </c>
      <c r="IF189" s="86">
        <f t="shared" si="232"/>
        <v>5.1326636270994238E-38</v>
      </c>
      <c r="IG189" s="86">
        <f t="shared" si="232"/>
        <v>1.0366172207077879E-33</v>
      </c>
      <c r="II189" s="86">
        <f t="shared" si="233"/>
        <v>7.374551137810356E-3</v>
      </c>
      <c r="IJ189" s="86">
        <f t="shared" si="233"/>
        <v>2.1692835834375583E-2</v>
      </c>
      <c r="IK189" s="86">
        <f t="shared" si="233"/>
        <v>2.2819009328550275E-3</v>
      </c>
      <c r="IL189" s="86">
        <f t="shared" si="233"/>
        <v>2.933233586918172E-3</v>
      </c>
      <c r="IM189" s="86">
        <f t="shared" si="233"/>
        <v>3.2578349217807982E-3</v>
      </c>
      <c r="IN189" s="86">
        <f t="shared" si="233"/>
        <v>4.5665196930669248E-3</v>
      </c>
      <c r="IO189" s="86">
        <f t="shared" si="233"/>
        <v>2.4526039680299117E-3</v>
      </c>
      <c r="IP189" s="86">
        <f t="shared" si="233"/>
        <v>8.3438345505665366E-4</v>
      </c>
      <c r="IQ189" s="86">
        <f t="shared" si="233"/>
        <v>2.0338479441789803E-4</v>
      </c>
      <c r="IR189" s="86">
        <f t="shared" si="233"/>
        <v>3.1316706296341952E-4</v>
      </c>
      <c r="IS189" s="86">
        <f t="shared" si="233"/>
        <v>8.8263672150073991E-4</v>
      </c>
      <c r="IT189" s="86">
        <f t="shared" si="233"/>
        <v>1.3485533305923425E-2</v>
      </c>
      <c r="IU189" s="86">
        <f t="shared" si="233"/>
        <v>5.6640819539336496E-3</v>
      </c>
      <c r="IV189" s="86">
        <f t="shared" si="233"/>
        <v>5.8889782877378616E-2</v>
      </c>
      <c r="IW189" s="86">
        <f t="shared" si="233"/>
        <v>0.13539202854725935</v>
      </c>
      <c r="IY189" s="86">
        <f t="shared" si="234"/>
        <v>7.374551137810356E-3</v>
      </c>
      <c r="IZ189" s="86">
        <f t="shared" si="234"/>
        <v>2.1692835834375583E-2</v>
      </c>
      <c r="JA189" s="86">
        <f t="shared" si="234"/>
        <v>2.2819009328550275E-3</v>
      </c>
      <c r="JB189" s="86">
        <f t="shared" si="234"/>
        <v>2.933233586918172E-3</v>
      </c>
      <c r="JC189" s="86">
        <f t="shared" si="234"/>
        <v>3.2578349217807982E-3</v>
      </c>
      <c r="JD189" s="86">
        <f t="shared" si="234"/>
        <v>4.5665196930669248E-3</v>
      </c>
      <c r="JE189" s="86">
        <f t="shared" si="234"/>
        <v>2.4526039680299117E-3</v>
      </c>
      <c r="JF189" s="86">
        <f t="shared" si="234"/>
        <v>8.3438345505665366E-4</v>
      </c>
      <c r="JG189" s="86">
        <f t="shared" si="234"/>
        <v>2.0338479441789803E-4</v>
      </c>
      <c r="JH189" s="86">
        <f t="shared" si="234"/>
        <v>3.1316706296341952E-4</v>
      </c>
      <c r="JI189" s="86">
        <f t="shared" si="234"/>
        <v>8.8263672150073991E-4</v>
      </c>
      <c r="JJ189" s="86">
        <f t="shared" si="234"/>
        <v>1.3485533305923425E-2</v>
      </c>
      <c r="JK189" s="86">
        <f t="shared" si="234"/>
        <v>5.6640819539336496E-3</v>
      </c>
      <c r="JL189" s="86">
        <f t="shared" si="234"/>
        <v>5.8889782877378616E-2</v>
      </c>
      <c r="JM189" s="86">
        <f t="shared" si="234"/>
        <v>0.13539202854725935</v>
      </c>
    </row>
    <row r="190" spans="2:273" x14ac:dyDescent="0.25">
      <c r="B190" s="2">
        <v>163</v>
      </c>
      <c r="C190" s="37">
        <v>41.88</v>
      </c>
      <c r="D190" s="37">
        <v>41.814</v>
      </c>
      <c r="E190" s="37">
        <v>42.914999999999999</v>
      </c>
      <c r="F190" s="37">
        <v>40.475000000000001</v>
      </c>
      <c r="G190" s="37">
        <v>38.762999999999998</v>
      </c>
      <c r="H190" s="37">
        <v>44.508000000000003</v>
      </c>
      <c r="I190" s="37">
        <v>42.863999999999997</v>
      </c>
      <c r="J190" s="37">
        <v>40.186</v>
      </c>
      <c r="K190" s="37">
        <v>41.4</v>
      </c>
      <c r="L190" s="37">
        <v>44.482999999999997</v>
      </c>
      <c r="M190" s="37">
        <v>43.05</v>
      </c>
      <c r="N190" s="37">
        <v>41.033000000000001</v>
      </c>
      <c r="O190" s="37">
        <v>40.417000000000002</v>
      </c>
      <c r="P190" s="37">
        <v>44.317</v>
      </c>
      <c r="Q190" s="37">
        <v>44.716999999999999</v>
      </c>
      <c r="S190" s="4">
        <f t="shared" si="235"/>
        <v>44.409123277454235</v>
      </c>
      <c r="T190" s="4">
        <f t="shared" si="235"/>
        <v>43.257586668326624</v>
      </c>
      <c r="U190" s="4">
        <f t="shared" si="235"/>
        <v>41.907996660299418</v>
      </c>
      <c r="V190" s="4">
        <f t="shared" si="235"/>
        <v>41.19469423086332</v>
      </c>
      <c r="W190" s="4">
        <f t="shared" si="235"/>
        <v>41.245459028155452</v>
      </c>
      <c r="X190" s="4">
        <f t="shared" si="235"/>
        <v>41.490908000399443</v>
      </c>
      <c r="Y190" s="4">
        <f t="shared" si="235"/>
        <v>43.29440506978478</v>
      </c>
      <c r="Z190" s="4">
        <f t="shared" si="235"/>
        <v>41.538076185250709</v>
      </c>
      <c r="AA190" s="4">
        <f t="shared" si="235"/>
        <v>41.983252242390009</v>
      </c>
      <c r="AB190" s="4">
        <f t="shared" si="235"/>
        <v>43.503618527427783</v>
      </c>
      <c r="AC190" s="4">
        <f t="shared" si="235"/>
        <v>43.122553722142172</v>
      </c>
      <c r="AD190" s="4">
        <f t="shared" si="235"/>
        <v>42.069312631884976</v>
      </c>
      <c r="AE190" s="4">
        <f t="shared" si="235"/>
        <v>42.193741800885419</v>
      </c>
      <c r="AF190" s="4">
        <f t="shared" si="235"/>
        <v>43.4619829271684</v>
      </c>
      <c r="AG190" s="4">
        <f t="shared" si="235"/>
        <v>44.849296683044386</v>
      </c>
      <c r="AI190" s="4">
        <f t="shared" si="236"/>
        <v>-2.5291232774542323</v>
      </c>
      <c r="AJ190" s="4">
        <f t="shared" si="236"/>
        <v>-1.4435866683266241</v>
      </c>
      <c r="AK190" s="4">
        <f t="shared" si="236"/>
        <v>1.0070033397005815</v>
      </c>
      <c r="AL190" s="4">
        <f t="shared" si="236"/>
        <v>-0.7196942308633183</v>
      </c>
      <c r="AM190" s="4">
        <f t="shared" si="236"/>
        <v>-2.4824590281554535</v>
      </c>
      <c r="AN190" s="4">
        <f t="shared" si="236"/>
        <v>3.0170919996005594</v>
      </c>
      <c r="AO190" s="4">
        <f t="shared" si="236"/>
        <v>-0.43040506978478277</v>
      </c>
      <c r="AP190" s="4">
        <f t="shared" si="236"/>
        <v>-1.3520761852507093</v>
      </c>
      <c r="AQ190" s="4">
        <f t="shared" si="236"/>
        <v>-0.58325224239001017</v>
      </c>
      <c r="AR190" s="4">
        <f t="shared" si="236"/>
        <v>0.97938147257221431</v>
      </c>
      <c r="AS190" s="4">
        <f t="shared" si="236"/>
        <v>-7.2553722142174593E-2</v>
      </c>
      <c r="AT190" s="4">
        <f t="shared" si="236"/>
        <v>-1.0363126318849751</v>
      </c>
      <c r="AU190" s="4">
        <f t="shared" si="236"/>
        <v>-1.7767418008854179</v>
      </c>
      <c r="AV190" s="4">
        <f t="shared" si="236"/>
        <v>0.85501707283160044</v>
      </c>
      <c r="AW190" s="4">
        <f t="shared" si="236"/>
        <v>-0.13229668304438746</v>
      </c>
      <c r="AY190" s="2">
        <f t="shared" si="228"/>
        <v>44.409123053861329</v>
      </c>
      <c r="AZ190" s="2">
        <f t="shared" si="228"/>
        <v>43.257579839968699</v>
      </c>
      <c r="BA190" s="2">
        <f t="shared" si="228"/>
        <v>41.907996634768843</v>
      </c>
      <c r="BB190" s="2">
        <f t="shared" si="228"/>
        <v>41.19469413955516</v>
      </c>
      <c r="BC190" s="2">
        <f t="shared" si="228"/>
        <v>41.245458839940852</v>
      </c>
      <c r="BD190" s="2">
        <f t="shared" si="228"/>
        <v>41.49090737354738</v>
      </c>
      <c r="BE190" s="2">
        <f t="shared" si="228"/>
        <v>43.294404963732724</v>
      </c>
      <c r="BF190" s="2">
        <f t="shared" si="228"/>
        <v>41.538076181829808</v>
      </c>
      <c r="BG190" s="2">
        <f t="shared" si="228"/>
        <v>41.983252242360024</v>
      </c>
      <c r="BH190" s="2">
        <f t="shared" si="228"/>
        <v>43.503618527291515</v>
      </c>
      <c r="BI190" s="2">
        <f t="shared" si="228"/>
        <v>43.122553717571805</v>
      </c>
      <c r="BJ190" s="2">
        <f t="shared" si="228"/>
        <v>42.069274964704874</v>
      </c>
      <c r="BK190" s="2">
        <f t="shared" si="228"/>
        <v>42.19373952002843</v>
      </c>
      <c r="BL190" s="2">
        <f t="shared" si="228"/>
        <v>43.461731429320984</v>
      </c>
      <c r="BM190" s="2">
        <f t="shared" si="228"/>
        <v>44.821405690429067</v>
      </c>
      <c r="BO190" s="2" t="str">
        <f t="shared" si="183"/>
        <v/>
      </c>
      <c r="BP190" s="2" t="str">
        <f t="shared" si="184"/>
        <v/>
      </c>
      <c r="BQ190" s="2" t="str">
        <f t="shared" si="185"/>
        <v/>
      </c>
      <c r="BR190" s="2" t="str">
        <f t="shared" si="186"/>
        <v/>
      </c>
      <c r="BS190" s="2" t="str">
        <f t="shared" si="187"/>
        <v/>
      </c>
      <c r="BT190" s="2" t="str">
        <f t="shared" si="188"/>
        <v/>
      </c>
      <c r="BU190" s="2" t="str">
        <f t="shared" si="189"/>
        <v/>
      </c>
      <c r="BV190" s="2" t="str">
        <f t="shared" si="190"/>
        <v/>
      </c>
      <c r="BW190" s="2" t="str">
        <f t="shared" si="191"/>
        <v/>
      </c>
      <c r="BX190" s="2" t="str">
        <f t="shared" si="192"/>
        <v/>
      </c>
      <c r="BY190" s="2" t="str">
        <f t="shared" si="193"/>
        <v/>
      </c>
      <c r="BZ190" s="2" t="str">
        <f t="shared" si="194"/>
        <v/>
      </c>
      <c r="CA190" s="2" t="str">
        <f t="shared" si="195"/>
        <v/>
      </c>
      <c r="CB190" s="2" t="str">
        <f t="shared" si="196"/>
        <v/>
      </c>
      <c r="CC190" s="2" t="str">
        <f t="shared" si="197"/>
        <v/>
      </c>
      <c r="CE190" s="2" t="str">
        <f t="shared" si="229"/>
        <v/>
      </c>
      <c r="CF190" s="2" t="str">
        <f t="shared" si="229"/>
        <v/>
      </c>
      <c r="CG190" s="2" t="str">
        <f t="shared" si="229"/>
        <v/>
      </c>
      <c r="CH190" s="2" t="str">
        <f t="shared" si="229"/>
        <v/>
      </c>
      <c r="CI190" s="2" t="str">
        <f t="shared" si="229"/>
        <v/>
      </c>
      <c r="CJ190" s="2" t="str">
        <f t="shared" si="229"/>
        <v/>
      </c>
      <c r="CK190" s="2" t="str">
        <f t="shared" si="229"/>
        <v/>
      </c>
      <c r="CL190" s="2" t="str">
        <f t="shared" si="229"/>
        <v/>
      </c>
      <c r="CM190" s="2" t="str">
        <f t="shared" si="229"/>
        <v/>
      </c>
      <c r="CN190" s="2" t="str">
        <f t="shared" si="229"/>
        <v/>
      </c>
      <c r="CO190" s="2" t="str">
        <f t="shared" si="229"/>
        <v/>
      </c>
      <c r="CP190" s="2" t="str">
        <f t="shared" si="229"/>
        <v/>
      </c>
      <c r="CQ190" s="2" t="str">
        <f t="shared" si="229"/>
        <v/>
      </c>
      <c r="CR190" s="2" t="str">
        <f t="shared" si="229"/>
        <v/>
      </c>
      <c r="CS190" s="2" t="str">
        <f t="shared" si="229"/>
        <v/>
      </c>
      <c r="CU190" s="2">
        <f t="shared" si="198"/>
        <v>41.88</v>
      </c>
      <c r="CV190" s="2" t="str">
        <f t="shared" si="199"/>
        <v/>
      </c>
      <c r="CW190" s="2">
        <f t="shared" si="200"/>
        <v>42.914999999999999</v>
      </c>
      <c r="CX190" s="2">
        <f t="shared" si="201"/>
        <v>40.475000000000001</v>
      </c>
      <c r="CY190" s="2">
        <f t="shared" si="202"/>
        <v>38.762999999999998</v>
      </c>
      <c r="CZ190" s="2">
        <f t="shared" si="203"/>
        <v>44.508000000000003</v>
      </c>
      <c r="DA190" s="2">
        <f t="shared" si="204"/>
        <v>42.863999999999997</v>
      </c>
      <c r="DB190" s="2">
        <f t="shared" si="205"/>
        <v>40.186</v>
      </c>
      <c r="DC190" s="2">
        <f t="shared" si="206"/>
        <v>41.4</v>
      </c>
      <c r="DD190" s="2">
        <f t="shared" si="207"/>
        <v>44.482999999999997</v>
      </c>
      <c r="DE190" s="2">
        <f t="shared" si="208"/>
        <v>43.05</v>
      </c>
      <c r="DF190" s="2">
        <f t="shared" si="209"/>
        <v>41.033000000000001</v>
      </c>
      <c r="DG190" s="2">
        <f t="shared" si="210"/>
        <v>40.417000000000002</v>
      </c>
      <c r="DH190" s="2" t="str">
        <f t="shared" si="211"/>
        <v/>
      </c>
      <c r="DI190" s="2" t="str">
        <f t="shared" si="212"/>
        <v/>
      </c>
      <c r="DK190" s="2">
        <f t="shared" si="237"/>
        <v>112.46041864018333</v>
      </c>
      <c r="DL190" s="2">
        <f t="shared" si="237"/>
        <v>111.70616935483869</v>
      </c>
      <c r="DM190" s="2">
        <f t="shared" si="237"/>
        <v>110.45474912146676</v>
      </c>
      <c r="DN190" s="2">
        <f t="shared" si="237"/>
        <v>106.59224583651645</v>
      </c>
      <c r="DO190" s="2">
        <f t="shared" si="237"/>
        <v>99.00906038324419</v>
      </c>
      <c r="DP190" s="2">
        <f t="shared" si="237"/>
        <v>85.235681232492979</v>
      </c>
      <c r="DQ190" s="2">
        <f t="shared" si="237"/>
        <v>101.97767624140565</v>
      </c>
      <c r="DR190" s="2">
        <f t="shared" si="237"/>
        <v>88.5041333333333</v>
      </c>
      <c r="DS190" s="2">
        <f t="shared" si="237"/>
        <v>107.71864705882354</v>
      </c>
      <c r="DT190" s="2">
        <f t="shared" si="237"/>
        <v>94.265313725490188</v>
      </c>
      <c r="DU190" s="2">
        <f t="shared" si="237"/>
        <v>106.28750196078431</v>
      </c>
      <c r="DV190" s="2">
        <f t="shared" si="237"/>
        <v>100.60022016806721</v>
      </c>
      <c r="DW190" s="2">
        <f t="shared" si="237"/>
        <v>94.80580448179272</v>
      </c>
      <c r="DX190" s="2">
        <f t="shared" si="237"/>
        <v>82.587529971988786</v>
      </c>
      <c r="DY190" s="2">
        <f t="shared" si="237"/>
        <v>67.597028409090925</v>
      </c>
      <c r="EA190" s="2">
        <f t="shared" si="241"/>
        <v>44.251936960787361</v>
      </c>
      <c r="EB190" s="2">
        <f t="shared" si="241"/>
        <v>42.431693856280859</v>
      </c>
      <c r="EC190" s="2">
        <f t="shared" si="241"/>
        <v>39.538951028644746</v>
      </c>
      <c r="ED190" s="2">
        <f t="shared" si="241"/>
        <v>41.103708584445599</v>
      </c>
      <c r="EE190" s="2">
        <f t="shared" si="241"/>
        <v>40.548564159593944</v>
      </c>
      <c r="EF190" s="2">
        <f t="shared" si="240"/>
        <v>40.808434996455908</v>
      </c>
      <c r="EG190" s="2">
        <f t="shared" si="240"/>
        <v>43.381649313167763</v>
      </c>
      <c r="EH190" s="2">
        <f t="shared" si="240"/>
        <v>39.160453559012822</v>
      </c>
      <c r="EI190" s="2">
        <f t="shared" si="240"/>
        <v>42.541200867843131</v>
      </c>
      <c r="EJ190" s="2">
        <f t="shared" si="240"/>
        <v>42.742245997883934</v>
      </c>
      <c r="EK190" s="2">
        <f t="shared" si="213"/>
        <v>41.382583224000712</v>
      </c>
      <c r="EL190" s="2">
        <f t="shared" si="180"/>
        <v>40.005564972188736</v>
      </c>
      <c r="EM190" s="2">
        <f t="shared" si="180"/>
        <v>41.191410229786449</v>
      </c>
      <c r="EN190" s="2">
        <f t="shared" si="180"/>
        <v>42.976689775452357</v>
      </c>
      <c r="EO190" s="2">
        <f t="shared" si="180"/>
        <v>45.513076793832589</v>
      </c>
      <c r="EQ190" s="2">
        <f t="shared" si="238"/>
        <v>44.444904357301084</v>
      </c>
      <c r="ER190" s="2">
        <f t="shared" si="238"/>
        <v>43.438349634829436</v>
      </c>
      <c r="ES190" s="2">
        <f t="shared" si="238"/>
        <v>42.303712962083409</v>
      </c>
      <c r="ET190" s="2">
        <f t="shared" si="238"/>
        <v>41.21162782847756</v>
      </c>
      <c r="EU190" s="2">
        <f t="shared" si="238"/>
        <v>41.383510944309279</v>
      </c>
      <c r="EV190" s="2">
        <f t="shared" si="238"/>
        <v>41.640666499252987</v>
      </c>
      <c r="EW190" s="2">
        <f t="shared" si="238"/>
        <v>43.275758511159772</v>
      </c>
      <c r="EX190" s="2">
        <f t="shared" si="238"/>
        <v>41.97899923855303</v>
      </c>
      <c r="EY190" s="2">
        <f t="shared" si="238"/>
        <v>41.894532822942082</v>
      </c>
      <c r="EZ190" s="2">
        <f t="shared" si="238"/>
        <v>43.629921304158195</v>
      </c>
      <c r="FA190" s="2">
        <f t="shared" si="238"/>
        <v>43.445251678129857</v>
      </c>
      <c r="FB190" s="2">
        <f t="shared" si="238"/>
        <v>42.558840182632075</v>
      </c>
      <c r="FC190" s="2">
        <f t="shared" si="238"/>
        <v>42.433654785895143</v>
      </c>
      <c r="FD190" s="2">
        <f t="shared" si="238"/>
        <v>43.585974281441018</v>
      </c>
      <c r="FE190" s="2">
        <f t="shared" si="238"/>
        <v>44.616609329128032</v>
      </c>
      <c r="FG190" s="2">
        <f t="shared" si="239"/>
        <v>0.99999278733872343</v>
      </c>
      <c r="FH190" s="2">
        <f t="shared" si="239"/>
        <v>0.99999454762290219</v>
      </c>
      <c r="FI190" s="2">
        <f t="shared" si="239"/>
        <v>0.999993013808821</v>
      </c>
      <c r="FJ190" s="2">
        <f t="shared" si="239"/>
        <v>0.99999302137865342</v>
      </c>
      <c r="FK190" s="2">
        <f t="shared" si="239"/>
        <v>0.99999333887933806</v>
      </c>
      <c r="FL190" s="2">
        <f t="shared" si="239"/>
        <v>0.99999212141843297</v>
      </c>
      <c r="FM190" s="2">
        <f t="shared" si="239"/>
        <v>0.99999283423277063</v>
      </c>
      <c r="FN190" s="2">
        <f t="shared" si="239"/>
        <v>0.99999200074854766</v>
      </c>
      <c r="FO190" s="2">
        <f t="shared" si="239"/>
        <v>0.99999248615514691</v>
      </c>
      <c r="FP190" s="2">
        <f t="shared" si="239"/>
        <v>0.99999228880018609</v>
      </c>
      <c r="FQ190" s="2">
        <f t="shared" si="239"/>
        <v>0.99999250579055488</v>
      </c>
      <c r="FR190" s="2">
        <f t="shared" si="239"/>
        <v>0.99999323681522623</v>
      </c>
      <c r="FS190" s="2">
        <f t="shared" si="239"/>
        <v>0.99999200111943254</v>
      </c>
      <c r="FT190" s="2">
        <f t="shared" si="239"/>
        <v>0.99999134947826174</v>
      </c>
      <c r="FU190" s="2">
        <f t="shared" si="239"/>
        <v>0.99998957103915365</v>
      </c>
      <c r="FW190" s="2">
        <f t="shared" si="230"/>
        <v>0.81202385081814299</v>
      </c>
      <c r="FX190" s="2">
        <f t="shared" si="230"/>
        <v>0.82005020059032319</v>
      </c>
      <c r="FY190" s="2">
        <f t="shared" si="230"/>
        <v>0.85669226928885522</v>
      </c>
      <c r="FZ190" s="2">
        <f t="shared" si="230"/>
        <v>0.83885442506182528</v>
      </c>
      <c r="GA190" s="2">
        <f t="shared" si="230"/>
        <v>0.83419120916199951</v>
      </c>
      <c r="GB190" s="2">
        <f t="shared" si="230"/>
        <v>0.81963053683455844</v>
      </c>
      <c r="GC190" s="2">
        <f t="shared" si="230"/>
        <v>0.82787393486696159</v>
      </c>
      <c r="GD190" s="2">
        <f t="shared" si="230"/>
        <v>0.84342358811892304</v>
      </c>
      <c r="GE190" s="2">
        <f t="shared" si="230"/>
        <v>0.86356263171649639</v>
      </c>
      <c r="GF190" s="2">
        <f t="shared" si="230"/>
        <v>0.85726753843279047</v>
      </c>
      <c r="GG190" s="2">
        <f t="shared" si="230"/>
        <v>0.84331734411018866</v>
      </c>
      <c r="GH190" s="2">
        <f t="shared" si="230"/>
        <v>0.80809940551158954</v>
      </c>
      <c r="GI190" s="2">
        <f t="shared" si="230"/>
        <v>0.80652431131925539</v>
      </c>
      <c r="GJ190" s="2">
        <f t="shared" si="230"/>
        <v>0.79552162359345679</v>
      </c>
      <c r="GK190" s="2">
        <f t="shared" si="230"/>
        <v>0.77180873072540379</v>
      </c>
      <c r="GM190" s="86">
        <f t="shared" si="231"/>
        <v>3.1882197384033196E-251</v>
      </c>
      <c r="GN190" s="86">
        <f t="shared" si="231"/>
        <v>0</v>
      </c>
      <c r="GO190" s="86">
        <f t="shared" si="231"/>
        <v>0</v>
      </c>
      <c r="GP190" s="86">
        <f t="shared" si="231"/>
        <v>0</v>
      </c>
      <c r="GQ190" s="86">
        <f t="shared" si="231"/>
        <v>0</v>
      </c>
      <c r="GR190" s="86">
        <f t="shared" si="231"/>
        <v>0</v>
      </c>
      <c r="GS190" s="86">
        <f t="shared" si="231"/>
        <v>0</v>
      </c>
      <c r="GT190" s="86">
        <f t="shared" si="231"/>
        <v>0</v>
      </c>
      <c r="GU190" s="86">
        <f t="shared" si="231"/>
        <v>0</v>
      </c>
      <c r="GV190" s="86">
        <f t="shared" si="231"/>
        <v>0</v>
      </c>
      <c r="GW190" s="86">
        <f t="shared" si="231"/>
        <v>0</v>
      </c>
      <c r="GX190" s="86">
        <f t="shared" si="231"/>
        <v>0</v>
      </c>
      <c r="GY190" s="86">
        <f t="shared" si="231"/>
        <v>9.9272087579640259E-308</v>
      </c>
      <c r="GZ190" s="86">
        <f t="shared" si="231"/>
        <v>3.2621924320397966E-301</v>
      </c>
      <c r="HA190" s="86">
        <f t="shared" si="231"/>
        <v>0</v>
      </c>
      <c r="HC190" s="86">
        <f t="shared" si="182"/>
        <v>1.6887879752646987E-129</v>
      </c>
      <c r="HD190" s="86">
        <f t="shared" si="182"/>
        <v>1.5151160007546123E-260</v>
      </c>
      <c r="HE190" s="86">
        <f t="shared" si="182"/>
        <v>0</v>
      </c>
      <c r="HF190" s="86">
        <f t="shared" si="182"/>
        <v>0</v>
      </c>
      <c r="HG190" s="86">
        <f t="shared" si="182"/>
        <v>0</v>
      </c>
      <c r="HH190" s="86">
        <f t="shared" si="182"/>
        <v>0</v>
      </c>
      <c r="HI190" s="86">
        <f t="shared" si="242"/>
        <v>0</v>
      </c>
      <c r="HJ190" s="86">
        <f t="shared" si="242"/>
        <v>0</v>
      </c>
      <c r="HK190" s="86">
        <f t="shared" si="242"/>
        <v>0</v>
      </c>
      <c r="HL190" s="86">
        <f t="shared" si="242"/>
        <v>0</v>
      </c>
      <c r="HM190" s="86">
        <f t="shared" si="242"/>
        <v>0</v>
      </c>
      <c r="HN190" s="86">
        <f t="shared" si="242"/>
        <v>0</v>
      </c>
      <c r="HO190" s="86">
        <f t="shared" si="227"/>
        <v>8.1454322875905773E-202</v>
      </c>
      <c r="HP190" s="86">
        <f t="shared" si="227"/>
        <v>1.0825125704956519E-230</v>
      </c>
      <c r="HQ190" s="86">
        <f t="shared" si="227"/>
        <v>0</v>
      </c>
      <c r="HS190" s="86">
        <f t="shared" si="232"/>
        <v>1.0888093534666328E-39</v>
      </c>
      <c r="HT190" s="86">
        <f t="shared" si="232"/>
        <v>3.0584452353456417E-28</v>
      </c>
      <c r="HU190" s="86">
        <f t="shared" si="232"/>
        <v>1.4409501886832986E-37</v>
      </c>
      <c r="HV190" s="86">
        <f t="shared" si="232"/>
        <v>2.2376086577293501E-41</v>
      </c>
      <c r="HW190" s="86">
        <f t="shared" si="232"/>
        <v>4.3482732610580192E-41</v>
      </c>
      <c r="HX190" s="86">
        <f t="shared" si="232"/>
        <v>4.1850084356620563E-42</v>
      </c>
      <c r="HY190" s="86">
        <f t="shared" si="232"/>
        <v>9.4336051788847673E-46</v>
      </c>
      <c r="HZ190" s="86">
        <f t="shared" si="232"/>
        <v>4.8455815581325012E-49</v>
      </c>
      <c r="IA190" s="86">
        <f t="shared" si="232"/>
        <v>3.4004337295725801E-53</v>
      </c>
      <c r="IB190" s="86">
        <f t="shared" si="232"/>
        <v>2.9013209038830628E-52</v>
      </c>
      <c r="IC190" s="86">
        <f t="shared" si="232"/>
        <v>7.634111911620862E-49</v>
      </c>
      <c r="ID190" s="86">
        <f t="shared" si="232"/>
        <v>4.479564130346969E-35</v>
      </c>
      <c r="IE190" s="86">
        <f t="shared" si="232"/>
        <v>7.3536954202419331E-44</v>
      </c>
      <c r="IF190" s="86">
        <f t="shared" si="232"/>
        <v>1.0845094016154346E-39</v>
      </c>
      <c r="IG190" s="86">
        <f t="shared" si="232"/>
        <v>2.8600875338647652E-35</v>
      </c>
      <c r="II190" s="86">
        <f t="shared" si="233"/>
        <v>4.2441677983392221E-3</v>
      </c>
      <c r="IJ190" s="86">
        <f t="shared" si="233"/>
        <v>1.4523620607840328E-2</v>
      </c>
      <c r="IK190" s="86">
        <f t="shared" si="233"/>
        <v>1.2974755485763755E-3</v>
      </c>
      <c r="IL190" s="86">
        <f t="shared" si="233"/>
        <v>1.62968201233556E-3</v>
      </c>
      <c r="IM190" s="86">
        <f t="shared" si="233"/>
        <v>1.8074458606767158E-3</v>
      </c>
      <c r="IN190" s="86">
        <f t="shared" si="233"/>
        <v>2.5290244860919067E-3</v>
      </c>
      <c r="IO190" s="86">
        <f t="shared" si="233"/>
        <v>1.291671710769132E-3</v>
      </c>
      <c r="IP190" s="86">
        <f t="shared" si="233"/>
        <v>4.0862745629435533E-4</v>
      </c>
      <c r="IQ190" s="86">
        <f t="shared" si="233"/>
        <v>9.2319119395925582E-5</v>
      </c>
      <c r="IR190" s="86">
        <f t="shared" si="233"/>
        <v>1.4507736288664504E-4</v>
      </c>
      <c r="IS190" s="86">
        <f t="shared" si="233"/>
        <v>4.3481250535079146E-4</v>
      </c>
      <c r="IT190" s="86">
        <f t="shared" si="233"/>
        <v>8.2964074050188991E-3</v>
      </c>
      <c r="IU190" s="86">
        <f t="shared" si="233"/>
        <v>3.1022685780563862E-3</v>
      </c>
      <c r="IV190" s="86">
        <f t="shared" si="233"/>
        <v>4.2727810257978213E-2</v>
      </c>
      <c r="IW190" s="86">
        <f t="shared" si="233"/>
        <v>0.10639541668401771</v>
      </c>
      <c r="IY190" s="86">
        <f t="shared" si="234"/>
        <v>4.2441677983392221E-3</v>
      </c>
      <c r="IZ190" s="86">
        <f t="shared" si="234"/>
        <v>1.4523620607840328E-2</v>
      </c>
      <c r="JA190" s="86">
        <f t="shared" si="234"/>
        <v>1.2974755485763755E-3</v>
      </c>
      <c r="JB190" s="86">
        <f t="shared" si="234"/>
        <v>1.62968201233556E-3</v>
      </c>
      <c r="JC190" s="86">
        <f t="shared" si="234"/>
        <v>1.8074458606767158E-3</v>
      </c>
      <c r="JD190" s="86">
        <f t="shared" si="234"/>
        <v>2.5290244860919067E-3</v>
      </c>
      <c r="JE190" s="86">
        <f t="shared" si="234"/>
        <v>1.291671710769132E-3</v>
      </c>
      <c r="JF190" s="86">
        <f t="shared" si="234"/>
        <v>4.0862745629435533E-4</v>
      </c>
      <c r="JG190" s="86">
        <f t="shared" si="234"/>
        <v>9.2319119395925582E-5</v>
      </c>
      <c r="JH190" s="86">
        <f t="shared" si="234"/>
        <v>1.4507736288664504E-4</v>
      </c>
      <c r="JI190" s="86">
        <f t="shared" si="234"/>
        <v>4.3481250535079146E-4</v>
      </c>
      <c r="JJ190" s="86">
        <f t="shared" si="234"/>
        <v>8.2964074050188991E-3</v>
      </c>
      <c r="JK190" s="86">
        <f t="shared" si="234"/>
        <v>3.1022685780563862E-3</v>
      </c>
      <c r="JL190" s="86">
        <f t="shared" si="234"/>
        <v>4.2727810257978213E-2</v>
      </c>
      <c r="JM190" s="86">
        <f t="shared" si="234"/>
        <v>0.10639541668401771</v>
      </c>
    </row>
    <row r="191" spans="2:273" x14ac:dyDescent="0.25">
      <c r="B191" s="2">
        <v>164</v>
      </c>
      <c r="C191" s="37">
        <v>44.32</v>
      </c>
      <c r="D191" s="37">
        <v>42.508000000000003</v>
      </c>
      <c r="E191" s="37">
        <v>42.661000000000001</v>
      </c>
      <c r="F191" s="37">
        <v>43.576000000000001</v>
      </c>
      <c r="G191" s="37">
        <v>42.017000000000003</v>
      </c>
      <c r="H191" s="37">
        <v>41.542000000000002</v>
      </c>
      <c r="I191" s="37">
        <v>43.524999999999999</v>
      </c>
      <c r="J191" s="37">
        <v>41.237000000000002</v>
      </c>
      <c r="K191" s="37">
        <v>40.783000000000001</v>
      </c>
      <c r="L191" s="37">
        <v>44.283000000000001</v>
      </c>
      <c r="M191" s="37">
        <v>43.582999999999998</v>
      </c>
      <c r="N191" s="37">
        <v>41.65</v>
      </c>
      <c r="O191" s="37">
        <v>41</v>
      </c>
      <c r="P191" s="37">
        <v>42.332999999999998</v>
      </c>
      <c r="Q191" s="37">
        <v>42.417000000000002</v>
      </c>
      <c r="S191" s="4">
        <f t="shared" si="235"/>
        <v>44.277466240878894</v>
      </c>
      <c r="T191" s="4">
        <f t="shared" si="235"/>
        <v>43.130878613622102</v>
      </c>
      <c r="U191" s="4">
        <f t="shared" si="235"/>
        <v>41.751344879702124</v>
      </c>
      <c r="V191" s="4">
        <f t="shared" si="235"/>
        <v>41.021503719415797</v>
      </c>
      <c r="W191" s="4">
        <f t="shared" si="235"/>
        <v>41.087454855242832</v>
      </c>
      <c r="X191" s="4">
        <f t="shared" si="235"/>
        <v>41.310341710407734</v>
      </c>
      <c r="Y191" s="4">
        <f t="shared" si="235"/>
        <v>43.128586503711389</v>
      </c>
      <c r="Z191" s="4">
        <f t="shared" si="235"/>
        <v>41.392212009419467</v>
      </c>
      <c r="AA191" s="4">
        <f t="shared" si="235"/>
        <v>41.821152543108276</v>
      </c>
      <c r="AB191" s="4">
        <f t="shared" si="235"/>
        <v>43.356114718938308</v>
      </c>
      <c r="AC191" s="4">
        <f t="shared" si="235"/>
        <v>42.962409356764354</v>
      </c>
      <c r="AD191" s="4">
        <f t="shared" si="235"/>
        <v>41.934625569946284</v>
      </c>
      <c r="AE191" s="4">
        <f t="shared" si="235"/>
        <v>42.056562691457124</v>
      </c>
      <c r="AF191" s="4">
        <f t="shared" si="235"/>
        <v>43.344317825149581</v>
      </c>
      <c r="AG191" s="4">
        <f t="shared" si="235"/>
        <v>44.712855395061318</v>
      </c>
      <c r="AI191" s="4">
        <f t="shared" si="236"/>
        <v>4.2533759121106129E-2</v>
      </c>
      <c r="AJ191" s="4">
        <f t="shared" si="236"/>
        <v>-0.62287861362209895</v>
      </c>
      <c r="AK191" s="4">
        <f t="shared" si="236"/>
        <v>0.90965512029787732</v>
      </c>
      <c r="AL191" s="4">
        <f t="shared" si="236"/>
        <v>2.5544962805842033</v>
      </c>
      <c r="AM191" s="4">
        <f t="shared" si="236"/>
        <v>0.92954514475717076</v>
      </c>
      <c r="AN191" s="4">
        <f t="shared" si="236"/>
        <v>0.23165828959226786</v>
      </c>
      <c r="AO191" s="4">
        <f t="shared" si="236"/>
        <v>0.39641349628860922</v>
      </c>
      <c r="AP191" s="4">
        <f t="shared" si="236"/>
        <v>-0.15521200941946489</v>
      </c>
      <c r="AQ191" s="4">
        <f t="shared" si="236"/>
        <v>-1.038152543108275</v>
      </c>
      <c r="AR191" s="4">
        <f t="shared" si="236"/>
        <v>0.92688528106169343</v>
      </c>
      <c r="AS191" s="4">
        <f t="shared" si="236"/>
        <v>0.62059064323564428</v>
      </c>
      <c r="AT191" s="4">
        <f t="shared" si="236"/>
        <v>-0.28462556994628585</v>
      </c>
      <c r="AU191" s="4">
        <f t="shared" si="236"/>
        <v>-1.056562691457124</v>
      </c>
      <c r="AV191" s="4">
        <f t="shared" si="236"/>
        <v>-1.0113178251495825</v>
      </c>
      <c r="AW191" s="4">
        <f t="shared" si="236"/>
        <v>-2.2958553950613165</v>
      </c>
      <c r="AY191" s="2">
        <f t="shared" si="228"/>
        <v>44.277466201945444</v>
      </c>
      <c r="AZ191" s="2">
        <f t="shared" si="228"/>
        <v>43.130876641453874</v>
      </c>
      <c r="BA191" s="2">
        <f t="shared" si="228"/>
        <v>41.751344875441426</v>
      </c>
      <c r="BB191" s="2">
        <f t="shared" si="228"/>
        <v>41.021503705304028</v>
      </c>
      <c r="BC191" s="2">
        <f t="shared" si="228"/>
        <v>41.087454826289616</v>
      </c>
      <c r="BD191" s="2">
        <f t="shared" si="228"/>
        <v>41.31034161451813</v>
      </c>
      <c r="BE191" s="2">
        <f t="shared" si="228"/>
        <v>43.12858649001376</v>
      </c>
      <c r="BF191" s="2">
        <f t="shared" si="228"/>
        <v>41.392212009073155</v>
      </c>
      <c r="BG191" s="2">
        <f t="shared" si="228"/>
        <v>41.821152543105917</v>
      </c>
      <c r="BH191" s="2">
        <f t="shared" si="228"/>
        <v>43.356114718926847</v>
      </c>
      <c r="BI191" s="2">
        <f t="shared" si="228"/>
        <v>42.96240935629244</v>
      </c>
      <c r="BJ191" s="2">
        <f t="shared" si="228"/>
        <v>41.93461736100592</v>
      </c>
      <c r="BK191" s="2">
        <f t="shared" si="228"/>
        <v>42.056562355278565</v>
      </c>
      <c r="BL191" s="2">
        <f t="shared" si="228"/>
        <v>43.344258262015991</v>
      </c>
      <c r="BM191" s="2">
        <f t="shared" si="228"/>
        <v>44.702791819643359</v>
      </c>
      <c r="BO191" s="2" t="str">
        <f t="shared" si="183"/>
        <v/>
      </c>
      <c r="BP191" s="2" t="str">
        <f t="shared" si="184"/>
        <v/>
      </c>
      <c r="BQ191" s="2" t="str">
        <f t="shared" si="185"/>
        <v/>
      </c>
      <c r="BR191" s="2" t="str">
        <f t="shared" si="186"/>
        <v/>
      </c>
      <c r="BS191" s="2" t="str">
        <f t="shared" si="187"/>
        <v/>
      </c>
      <c r="BT191" s="2" t="str">
        <f t="shared" si="188"/>
        <v/>
      </c>
      <c r="BU191" s="2" t="str">
        <f t="shared" si="189"/>
        <v/>
      </c>
      <c r="BV191" s="2" t="str">
        <f t="shared" si="190"/>
        <v/>
      </c>
      <c r="BW191" s="2" t="str">
        <f t="shared" si="191"/>
        <v/>
      </c>
      <c r="BX191" s="2" t="str">
        <f t="shared" si="192"/>
        <v/>
      </c>
      <c r="BY191" s="2" t="str">
        <f t="shared" si="193"/>
        <v/>
      </c>
      <c r="BZ191" s="2" t="str">
        <f t="shared" si="194"/>
        <v/>
      </c>
      <c r="CA191" s="2" t="str">
        <f t="shared" si="195"/>
        <v/>
      </c>
      <c r="CB191" s="2" t="str">
        <f t="shared" si="196"/>
        <v/>
      </c>
      <c r="CC191" s="2" t="str">
        <f t="shared" si="197"/>
        <v/>
      </c>
      <c r="CE191" s="2" t="str">
        <f t="shared" si="229"/>
        <v/>
      </c>
      <c r="CF191" s="2" t="str">
        <f t="shared" si="229"/>
        <v/>
      </c>
      <c r="CG191" s="2" t="str">
        <f t="shared" si="229"/>
        <v/>
      </c>
      <c r="CH191" s="2" t="str">
        <f t="shared" si="229"/>
        <v/>
      </c>
      <c r="CI191" s="2" t="str">
        <f t="shared" si="229"/>
        <v/>
      </c>
      <c r="CJ191" s="2" t="str">
        <f t="shared" si="229"/>
        <v/>
      </c>
      <c r="CK191" s="2" t="str">
        <f t="shared" si="229"/>
        <v/>
      </c>
      <c r="CL191" s="2" t="str">
        <f t="shared" si="229"/>
        <v/>
      </c>
      <c r="CM191" s="2" t="str">
        <f t="shared" si="229"/>
        <v/>
      </c>
      <c r="CN191" s="2" t="str">
        <f t="shared" si="229"/>
        <v/>
      </c>
      <c r="CO191" s="2" t="str">
        <f t="shared" si="229"/>
        <v/>
      </c>
      <c r="CP191" s="2" t="str">
        <f t="shared" si="229"/>
        <v/>
      </c>
      <c r="CQ191" s="2" t="str">
        <f t="shared" si="229"/>
        <v/>
      </c>
      <c r="CR191" s="2" t="str">
        <f t="shared" si="229"/>
        <v/>
      </c>
      <c r="CS191" s="2" t="str">
        <f t="shared" si="229"/>
        <v/>
      </c>
      <c r="CU191" s="2">
        <f t="shared" si="198"/>
        <v>44.32</v>
      </c>
      <c r="CV191" s="2">
        <f t="shared" si="199"/>
        <v>42.508000000000003</v>
      </c>
      <c r="CW191" s="2">
        <f t="shared" si="200"/>
        <v>42.661000000000001</v>
      </c>
      <c r="CX191" s="2">
        <f t="shared" si="201"/>
        <v>43.576000000000001</v>
      </c>
      <c r="CY191" s="2">
        <f t="shared" si="202"/>
        <v>42.017000000000003</v>
      </c>
      <c r="CZ191" s="2">
        <f t="shared" si="203"/>
        <v>41.542000000000002</v>
      </c>
      <c r="DA191" s="2">
        <f t="shared" si="204"/>
        <v>43.524999999999999</v>
      </c>
      <c r="DB191" s="2">
        <f t="shared" si="205"/>
        <v>41.237000000000002</v>
      </c>
      <c r="DC191" s="2">
        <f t="shared" si="206"/>
        <v>40.783000000000001</v>
      </c>
      <c r="DD191" s="2">
        <f t="shared" si="207"/>
        <v>44.283000000000001</v>
      </c>
      <c r="DE191" s="2">
        <f t="shared" si="208"/>
        <v>43.582999999999998</v>
      </c>
      <c r="DF191" s="2">
        <f t="shared" si="209"/>
        <v>41.65</v>
      </c>
      <c r="DG191" s="2">
        <f t="shared" si="210"/>
        <v>41</v>
      </c>
      <c r="DH191" s="2" t="str">
        <f t="shared" si="211"/>
        <v/>
      </c>
      <c r="DI191" s="2" t="str">
        <f t="shared" si="212"/>
        <v/>
      </c>
      <c r="DK191" s="2">
        <f t="shared" si="237"/>
        <v>112.76815889992359</v>
      </c>
      <c r="DL191" s="2">
        <f t="shared" si="237"/>
        <v>112.01068749999997</v>
      </c>
      <c r="DM191" s="2">
        <f t="shared" si="237"/>
        <v>110.72515355233003</v>
      </c>
      <c r="DN191" s="2">
        <f t="shared" si="237"/>
        <v>106.84674560733387</v>
      </c>
      <c r="DO191" s="2">
        <f t="shared" si="237"/>
        <v>99.214492869875215</v>
      </c>
      <c r="DP191" s="2">
        <f t="shared" si="237"/>
        <v>85.350522689075618</v>
      </c>
      <c r="DQ191" s="2">
        <f t="shared" si="237"/>
        <v>102.20261038961038</v>
      </c>
      <c r="DR191" s="2">
        <f t="shared" si="237"/>
        <v>88.655014285714245</v>
      </c>
      <c r="DS191" s="2">
        <f t="shared" si="237"/>
        <v>108.00218319327732</v>
      </c>
      <c r="DT191" s="2">
        <f t="shared" si="237"/>
        <v>94.456540336134452</v>
      </c>
      <c r="DU191" s="2">
        <f t="shared" si="237"/>
        <v>106.54568739495798</v>
      </c>
      <c r="DV191" s="2">
        <f t="shared" si="237"/>
        <v>100.81752100840335</v>
      </c>
      <c r="DW191" s="2">
        <f t="shared" si="237"/>
        <v>95.008463025210091</v>
      </c>
      <c r="DX191" s="2">
        <f t="shared" si="237"/>
        <v>82.738485154061607</v>
      </c>
      <c r="DY191" s="2">
        <f t="shared" si="237"/>
        <v>67.668801136363641</v>
      </c>
      <c r="EA191" s="2">
        <f t="shared" si="241"/>
        <v>44.114703335721181</v>
      </c>
      <c r="EB191" s="2">
        <f t="shared" si="241"/>
        <v>42.278591771804713</v>
      </c>
      <c r="EC191" s="2">
        <f t="shared" si="241"/>
        <v>39.314651710700367</v>
      </c>
      <c r="ED191" s="2">
        <f t="shared" si="241"/>
        <v>40.927623187844873</v>
      </c>
      <c r="EE191" s="2">
        <f t="shared" si="241"/>
        <v>40.368881155287895</v>
      </c>
      <c r="EF191" s="2">
        <f t="shared" si="240"/>
        <v>40.605780979612433</v>
      </c>
      <c r="EG191" s="2">
        <f t="shared" si="240"/>
        <v>43.21891094768975</v>
      </c>
      <c r="EH191" s="2">
        <f t="shared" si="240"/>
        <v>38.942712192366749</v>
      </c>
      <c r="EI191" s="2">
        <f t="shared" si="240"/>
        <v>42.394874662260179</v>
      </c>
      <c r="EJ191" s="2">
        <f t="shared" si="240"/>
        <v>42.572915903190832</v>
      </c>
      <c r="EK191" s="2">
        <f t="shared" si="213"/>
        <v>41.169384637671662</v>
      </c>
      <c r="EL191" s="2">
        <f t="shared" si="180"/>
        <v>39.800981776160825</v>
      </c>
      <c r="EM191" s="2">
        <f t="shared" si="180"/>
        <v>41.019486061577339</v>
      </c>
      <c r="EN191" s="2">
        <f t="shared" si="180"/>
        <v>42.84230782646609</v>
      </c>
      <c r="EO191" s="2">
        <f t="shared" si="180"/>
        <v>45.418990607014777</v>
      </c>
      <c r="EQ191" s="2">
        <f t="shared" si="238"/>
        <v>44.311282112912465</v>
      </c>
      <c r="ER191" s="2">
        <f t="shared" si="238"/>
        <v>43.301027767425566</v>
      </c>
      <c r="ES191" s="2">
        <f t="shared" si="238"/>
        <v>42.12256588137879</v>
      </c>
      <c r="ET191" s="2">
        <f t="shared" si="238"/>
        <v>41.037458432162708</v>
      </c>
      <c r="EU191" s="2">
        <f t="shared" si="238"/>
        <v>41.217293184699315</v>
      </c>
      <c r="EV191" s="2">
        <f t="shared" si="238"/>
        <v>41.451360090117291</v>
      </c>
      <c r="EW191" s="2">
        <f t="shared" si="238"/>
        <v>43.111000666644884</v>
      </c>
      <c r="EX191" s="2">
        <f t="shared" si="238"/>
        <v>41.806510822651418</v>
      </c>
      <c r="EY191" s="2">
        <f t="shared" si="238"/>
        <v>41.73796947723563</v>
      </c>
      <c r="EZ191" s="2">
        <f t="shared" si="238"/>
        <v>43.474620865134476</v>
      </c>
      <c r="FA191" s="2">
        <f t="shared" si="238"/>
        <v>43.265706674794039</v>
      </c>
      <c r="FB191" s="2">
        <f t="shared" si="238"/>
        <v>42.396255036893848</v>
      </c>
      <c r="FC191" s="2">
        <f t="shared" si="238"/>
        <v>42.282974575619136</v>
      </c>
      <c r="FD191" s="2">
        <f t="shared" si="238"/>
        <v>43.461537141804307</v>
      </c>
      <c r="FE191" s="2">
        <f t="shared" si="238"/>
        <v>44.509405058311188</v>
      </c>
      <c r="FG191" s="2">
        <f t="shared" si="239"/>
        <v>0.99999342197056051</v>
      </c>
      <c r="FH191" s="2">
        <f t="shared" si="239"/>
        <v>0.99999502737060086</v>
      </c>
      <c r="FI191" s="2">
        <f t="shared" si="239"/>
        <v>0.99999362851400231</v>
      </c>
      <c r="FJ191" s="2">
        <f t="shared" si="239"/>
        <v>0.99999363541778008</v>
      </c>
      <c r="FK191" s="2">
        <f t="shared" si="239"/>
        <v>0.99999392498219342</v>
      </c>
      <c r="FL191" s="2">
        <f t="shared" si="239"/>
        <v>0.99999281464323098</v>
      </c>
      <c r="FM191" s="2">
        <f t="shared" si="239"/>
        <v>0.99999346473849393</v>
      </c>
      <c r="FN191" s="2">
        <f t="shared" si="239"/>
        <v>0.99999270459083389</v>
      </c>
      <c r="FO191" s="2">
        <f t="shared" si="239"/>
        <v>0.99999314728751809</v>
      </c>
      <c r="FP191" s="2">
        <f t="shared" si="239"/>
        <v>0.9999929672974136</v>
      </c>
      <c r="FQ191" s="2">
        <f t="shared" si="239"/>
        <v>0.99999316519524672</v>
      </c>
      <c r="FR191" s="2">
        <f t="shared" si="239"/>
        <v>0.99999383189850721</v>
      </c>
      <c r="FS191" s="2">
        <f t="shared" si="239"/>
        <v>0.99999270492908543</v>
      </c>
      <c r="FT191" s="2">
        <f t="shared" si="239"/>
        <v>0.99999211062440363</v>
      </c>
      <c r="FU191" s="2">
        <f t="shared" si="239"/>
        <v>0.99999048866593698</v>
      </c>
      <c r="FW191" s="2">
        <f t="shared" si="230"/>
        <v>0.82568049354839201</v>
      </c>
      <c r="FX191" s="2">
        <f t="shared" si="230"/>
        <v>0.83324347091532469</v>
      </c>
      <c r="FY191" s="2">
        <f t="shared" si="230"/>
        <v>0.86763270728458963</v>
      </c>
      <c r="FZ191" s="2">
        <f t="shared" si="230"/>
        <v>0.85091966941143016</v>
      </c>
      <c r="GA191" s="2">
        <f t="shared" si="230"/>
        <v>0.84654172496937397</v>
      </c>
      <c r="GB191" s="2">
        <f t="shared" si="230"/>
        <v>0.83284830387130337</v>
      </c>
      <c r="GC191" s="2">
        <f t="shared" si="230"/>
        <v>0.84060509061900657</v>
      </c>
      <c r="GD191" s="2">
        <f t="shared" si="230"/>
        <v>0.85520578130823233</v>
      </c>
      <c r="GE191" s="2">
        <f t="shared" si="230"/>
        <v>0.87405567845363108</v>
      </c>
      <c r="GF191" s="2">
        <f t="shared" si="230"/>
        <v>0.86817081714716948</v>
      </c>
      <c r="GG191" s="2">
        <f t="shared" si="230"/>
        <v>0.85510615860176509</v>
      </c>
      <c r="GH191" s="2">
        <f t="shared" si="230"/>
        <v>0.82197865670447323</v>
      </c>
      <c r="GI191" s="2">
        <f t="shared" si="230"/>
        <v>0.82049217603839575</v>
      </c>
      <c r="GJ191" s="2">
        <f t="shared" si="230"/>
        <v>0.81009678837332499</v>
      </c>
      <c r="GK191" s="2">
        <f t="shared" si="230"/>
        <v>0.78762290558956471</v>
      </c>
      <c r="GM191" s="86">
        <f t="shared" si="231"/>
        <v>7.2842114545444041E-256</v>
      </c>
      <c r="GN191" s="86">
        <f t="shared" si="231"/>
        <v>0</v>
      </c>
      <c r="GO191" s="86">
        <f t="shared" si="231"/>
        <v>0</v>
      </c>
      <c r="GP191" s="86">
        <f t="shared" si="231"/>
        <v>0</v>
      </c>
      <c r="GQ191" s="86">
        <f t="shared" si="231"/>
        <v>0</v>
      </c>
      <c r="GR191" s="86">
        <f t="shared" si="231"/>
        <v>0</v>
      </c>
      <c r="GS191" s="86">
        <f t="shared" si="231"/>
        <v>0</v>
      </c>
      <c r="GT191" s="86">
        <f t="shared" si="231"/>
        <v>0</v>
      </c>
      <c r="GU191" s="86">
        <f t="shared" si="231"/>
        <v>0</v>
      </c>
      <c r="GV191" s="86">
        <f t="shared" si="231"/>
        <v>0</v>
      </c>
      <c r="GW191" s="86">
        <f t="shared" si="231"/>
        <v>0</v>
      </c>
      <c r="GX191" s="86">
        <f t="shared" si="231"/>
        <v>0</v>
      </c>
      <c r="GY191" s="86">
        <f t="shared" si="231"/>
        <v>0</v>
      </c>
      <c r="GZ191" s="86">
        <f t="shared" si="231"/>
        <v>1.128872383641687E-306</v>
      </c>
      <c r="HA191" s="86">
        <f t="shared" si="231"/>
        <v>0</v>
      </c>
      <c r="HC191" s="86">
        <f t="shared" si="182"/>
        <v>1.5432811789589919E-132</v>
      </c>
      <c r="HD191" s="86">
        <f t="shared" si="182"/>
        <v>1.1613634414300995E-266</v>
      </c>
      <c r="HE191" s="86">
        <f t="shared" si="182"/>
        <v>0</v>
      </c>
      <c r="HF191" s="86">
        <f t="shared" si="182"/>
        <v>0</v>
      </c>
      <c r="HG191" s="86">
        <f t="shared" si="182"/>
        <v>0</v>
      </c>
      <c r="HH191" s="86">
        <f t="shared" si="182"/>
        <v>0</v>
      </c>
      <c r="HI191" s="86">
        <f t="shared" si="242"/>
        <v>0</v>
      </c>
      <c r="HJ191" s="86">
        <f t="shared" si="242"/>
        <v>0</v>
      </c>
      <c r="HK191" s="86">
        <f t="shared" si="242"/>
        <v>0</v>
      </c>
      <c r="HL191" s="86">
        <f t="shared" si="242"/>
        <v>0</v>
      </c>
      <c r="HM191" s="86">
        <f t="shared" si="242"/>
        <v>0</v>
      </c>
      <c r="HN191" s="86">
        <f t="shared" si="242"/>
        <v>0</v>
      </c>
      <c r="HO191" s="86">
        <f t="shared" si="227"/>
        <v>1.4166308077590838E-206</v>
      </c>
      <c r="HP191" s="86">
        <f t="shared" si="227"/>
        <v>4.6558197841240604E-236</v>
      </c>
      <c r="HQ191" s="86">
        <f t="shared" si="227"/>
        <v>0</v>
      </c>
      <c r="HS191" s="86">
        <f t="shared" si="232"/>
        <v>2.2719631895366843E-41</v>
      </c>
      <c r="HT191" s="86">
        <f t="shared" si="232"/>
        <v>2.1116196106577115E-29</v>
      </c>
      <c r="HU191" s="86">
        <f t="shared" si="232"/>
        <v>4.5277875103291376E-39</v>
      </c>
      <c r="HV191" s="86">
        <f t="shared" si="232"/>
        <v>4.7048664690979871E-43</v>
      </c>
      <c r="HW191" s="86">
        <f t="shared" si="232"/>
        <v>8.8725083581899588E-43</v>
      </c>
      <c r="HX191" s="86">
        <f t="shared" si="232"/>
        <v>7.1325692276302881E-44</v>
      </c>
      <c r="HY191" s="86">
        <f t="shared" si="232"/>
        <v>1.2002155257945311E-47</v>
      </c>
      <c r="HZ191" s="86">
        <f t="shared" si="232"/>
        <v>4.710827155199091E-51</v>
      </c>
      <c r="IA191" s="86">
        <f t="shared" si="232"/>
        <v>2.594907431956299E-55</v>
      </c>
      <c r="IB191" s="86">
        <f t="shared" si="232"/>
        <v>2.3111296118108483E-54</v>
      </c>
      <c r="IC191" s="86">
        <f t="shared" si="232"/>
        <v>7.6403389917162787E-51</v>
      </c>
      <c r="ID191" s="86">
        <f t="shared" si="232"/>
        <v>1.4796261100953466E-36</v>
      </c>
      <c r="IE191" s="86">
        <f t="shared" si="232"/>
        <v>9.7840825166426035E-46</v>
      </c>
      <c r="IF191" s="86">
        <f t="shared" si="232"/>
        <v>2.1026005345369466E-41</v>
      </c>
      <c r="IG191" s="86">
        <f t="shared" si="232"/>
        <v>7.2532917757971285E-37</v>
      </c>
      <c r="II191" s="86">
        <f t="shared" si="233"/>
        <v>2.3704534173371273E-3</v>
      </c>
      <c r="IJ191" s="86">
        <f t="shared" si="233"/>
        <v>9.5300974007085613E-3</v>
      </c>
      <c r="IK191" s="86">
        <f t="shared" si="233"/>
        <v>7.1902615632913019E-4</v>
      </c>
      <c r="IL191" s="86">
        <f t="shared" si="233"/>
        <v>8.7964898444397547E-4</v>
      </c>
      <c r="IM191" s="86">
        <f t="shared" si="233"/>
        <v>9.7359734598690274E-4</v>
      </c>
      <c r="IN191" s="86">
        <f t="shared" si="233"/>
        <v>1.3573245362444955E-3</v>
      </c>
      <c r="IO191" s="86">
        <f t="shared" si="233"/>
        <v>6.5796815001509582E-4</v>
      </c>
      <c r="IP191" s="86">
        <f t="shared" si="233"/>
        <v>1.9318368804974355E-4</v>
      </c>
      <c r="IQ191" s="86">
        <f t="shared" si="233"/>
        <v>4.0413144624486887E-5</v>
      </c>
      <c r="IR191" s="86">
        <f t="shared" si="233"/>
        <v>6.4820495795615154E-5</v>
      </c>
      <c r="IS191" s="86">
        <f t="shared" si="233"/>
        <v>2.0684116187574258E-4</v>
      </c>
      <c r="IT191" s="86">
        <f t="shared" si="233"/>
        <v>4.9717013689603278E-3</v>
      </c>
      <c r="IU191" s="86">
        <f t="shared" si="233"/>
        <v>1.6426753445400856E-3</v>
      </c>
      <c r="IV191" s="86">
        <f t="shared" si="233"/>
        <v>3.0485188433664885E-2</v>
      </c>
      <c r="IW191" s="86">
        <f t="shared" si="233"/>
        <v>8.2500795316365505E-2</v>
      </c>
      <c r="IY191" s="86">
        <f t="shared" si="234"/>
        <v>2.3704534173371273E-3</v>
      </c>
      <c r="IZ191" s="86">
        <f t="shared" si="234"/>
        <v>9.5300974007085613E-3</v>
      </c>
      <c r="JA191" s="86">
        <f t="shared" si="234"/>
        <v>7.1902615632913019E-4</v>
      </c>
      <c r="JB191" s="86">
        <f t="shared" si="234"/>
        <v>8.7964898444397547E-4</v>
      </c>
      <c r="JC191" s="86">
        <f t="shared" si="234"/>
        <v>9.7359734598690274E-4</v>
      </c>
      <c r="JD191" s="86">
        <f t="shared" si="234"/>
        <v>1.3573245362444955E-3</v>
      </c>
      <c r="JE191" s="86">
        <f t="shared" si="234"/>
        <v>6.5796815001509582E-4</v>
      </c>
      <c r="JF191" s="86">
        <f t="shared" si="234"/>
        <v>1.9318368804974355E-4</v>
      </c>
      <c r="JG191" s="86">
        <f t="shared" si="234"/>
        <v>4.0413144624486887E-5</v>
      </c>
      <c r="JH191" s="86">
        <f t="shared" si="234"/>
        <v>6.4820495795615154E-5</v>
      </c>
      <c r="JI191" s="86">
        <f t="shared" si="234"/>
        <v>2.0684116187574258E-4</v>
      </c>
      <c r="JJ191" s="86">
        <f t="shared" si="234"/>
        <v>4.9717013689603278E-3</v>
      </c>
      <c r="JK191" s="86">
        <f t="shared" si="234"/>
        <v>1.6426753445400856E-3</v>
      </c>
      <c r="JL191" s="86">
        <f t="shared" si="234"/>
        <v>3.0485188433664885E-2</v>
      </c>
      <c r="JM191" s="86">
        <f t="shared" si="234"/>
        <v>8.2500795316365505E-2</v>
      </c>
    </row>
    <row r="192" spans="2:273" x14ac:dyDescent="0.25">
      <c r="B192" s="2">
        <v>165</v>
      </c>
      <c r="C192" s="37">
        <v>45.96</v>
      </c>
      <c r="D192" s="37">
        <v>44.441000000000003</v>
      </c>
      <c r="E192" s="37">
        <v>42.508000000000003</v>
      </c>
      <c r="F192" s="37">
        <v>39.136000000000003</v>
      </c>
      <c r="G192" s="37">
        <v>41.136000000000003</v>
      </c>
      <c r="H192" s="37">
        <v>43.643999999999998</v>
      </c>
      <c r="I192" s="37">
        <v>41.305</v>
      </c>
      <c r="J192" s="37">
        <v>43.22</v>
      </c>
      <c r="K192" s="37">
        <v>42.5</v>
      </c>
      <c r="L192" s="37">
        <v>42.482999999999997</v>
      </c>
      <c r="M192" s="37">
        <v>41.366999999999997</v>
      </c>
      <c r="N192" s="37">
        <v>43.533000000000001</v>
      </c>
      <c r="O192" s="37">
        <v>43.567</v>
      </c>
      <c r="P192" s="37">
        <v>44.866999999999997</v>
      </c>
      <c r="Q192" s="37">
        <v>41.45</v>
      </c>
      <c r="S192" s="4">
        <f t="shared" si="235"/>
        <v>44.145752159064671</v>
      </c>
      <c r="T192" s="4">
        <f t="shared" si="235"/>
        <v>43.003777653099476</v>
      </c>
      <c r="U192" s="4">
        <f t="shared" si="235"/>
        <v>41.593598853355743</v>
      </c>
      <c r="V192" s="4">
        <f t="shared" si="235"/>
        <v>40.848278192653559</v>
      </c>
      <c r="W192" s="4">
        <f t="shared" si="235"/>
        <v>40.929127989724222</v>
      </c>
      <c r="X192" s="4">
        <f t="shared" si="235"/>
        <v>41.129456104702008</v>
      </c>
      <c r="Y192" s="4">
        <f t="shared" si="235"/>
        <v>42.962804482165794</v>
      </c>
      <c r="Z192" s="4">
        <f t="shared" si="235"/>
        <v>41.245246648916677</v>
      </c>
      <c r="AA192" s="4">
        <f t="shared" si="235"/>
        <v>41.659307246338926</v>
      </c>
      <c r="AB192" s="4">
        <f t="shared" si="235"/>
        <v>43.208264989757907</v>
      </c>
      <c r="AC192" s="4">
        <f t="shared" si="235"/>
        <v>42.801472260466362</v>
      </c>
      <c r="AD192" s="4">
        <f t="shared" si="235"/>
        <v>41.799022915475838</v>
      </c>
      <c r="AE192" s="4">
        <f t="shared" si="235"/>
        <v>41.918953206800353</v>
      </c>
      <c r="AF192" s="4">
        <f t="shared" si="235"/>
        <v>43.226581217579479</v>
      </c>
      <c r="AG192" s="4">
        <f t="shared" si="235"/>
        <v>44.587907528621734</v>
      </c>
      <c r="AI192" s="4">
        <f t="shared" si="236"/>
        <v>1.8142478409353302</v>
      </c>
      <c r="AJ192" s="4">
        <f t="shared" si="236"/>
        <v>1.4372223469005263</v>
      </c>
      <c r="AK192" s="4">
        <f t="shared" si="236"/>
        <v>0.9144011466442592</v>
      </c>
      <c r="AL192" s="4">
        <f t="shared" si="236"/>
        <v>-1.7122781926535566</v>
      </c>
      <c r="AM192" s="4">
        <f t="shared" si="236"/>
        <v>0.20687201027578084</v>
      </c>
      <c r="AN192" s="4">
        <f t="shared" si="236"/>
        <v>2.5145438952979902</v>
      </c>
      <c r="AO192" s="4">
        <f t="shared" si="236"/>
        <v>-1.657804482165794</v>
      </c>
      <c r="AP192" s="4">
        <f t="shared" si="236"/>
        <v>1.9747533510833222</v>
      </c>
      <c r="AQ192" s="4">
        <f t="shared" si="236"/>
        <v>0.84069275366107377</v>
      </c>
      <c r="AR192" s="4">
        <f t="shared" si="236"/>
        <v>-0.72526498975791043</v>
      </c>
      <c r="AS192" s="4">
        <f t="shared" si="236"/>
        <v>-1.4344722604663644</v>
      </c>
      <c r="AT192" s="4">
        <f t="shared" si="236"/>
        <v>1.7339770845241631</v>
      </c>
      <c r="AU192" s="4">
        <f t="shared" si="236"/>
        <v>1.6480467931996472</v>
      </c>
      <c r="AV192" s="4">
        <f t="shared" si="236"/>
        <v>1.6404187824205181</v>
      </c>
      <c r="AW192" s="4">
        <f t="shared" si="236"/>
        <v>-3.1379075286217315</v>
      </c>
      <c r="AY192" s="2">
        <f t="shared" si="228"/>
        <v>44.145752152938272</v>
      </c>
      <c r="AZ192" s="2">
        <f t="shared" si="228"/>
        <v>43.003777121214853</v>
      </c>
      <c r="BA192" s="2">
        <f t="shared" si="228"/>
        <v>41.593598852703337</v>
      </c>
      <c r="BB192" s="2">
        <f t="shared" si="228"/>
        <v>40.848278190674122</v>
      </c>
      <c r="BC192" s="2">
        <f t="shared" si="228"/>
        <v>40.929127985690705</v>
      </c>
      <c r="BD192" s="2">
        <f t="shared" si="228"/>
        <v>41.129456091504927</v>
      </c>
      <c r="BE192" s="2">
        <f t="shared" si="228"/>
        <v>42.96280448058355</v>
      </c>
      <c r="BF192" s="2">
        <f t="shared" si="228"/>
        <v>41.245246648885505</v>
      </c>
      <c r="BG192" s="2">
        <f t="shared" si="228"/>
        <v>41.659307246338763</v>
      </c>
      <c r="BH192" s="2">
        <f t="shared" si="228"/>
        <v>43.208264989757055</v>
      </c>
      <c r="BI192" s="2">
        <f t="shared" si="228"/>
        <v>42.80147226042299</v>
      </c>
      <c r="BJ192" s="2">
        <f t="shared" si="228"/>
        <v>41.799021279113553</v>
      </c>
      <c r="BK192" s="2">
        <f t="shared" si="228"/>
        <v>41.918953162585929</v>
      </c>
      <c r="BL192" s="2">
        <f t="shared" si="228"/>
        <v>43.226568314853893</v>
      </c>
      <c r="BM192" s="2">
        <f t="shared" si="228"/>
        <v>44.584517184897656</v>
      </c>
      <c r="BO192" s="2" t="str">
        <f t="shared" si="183"/>
        <v/>
      </c>
      <c r="BP192" s="2" t="str">
        <f t="shared" si="184"/>
        <v/>
      </c>
      <c r="BQ192" s="2" t="str">
        <f t="shared" si="185"/>
        <v/>
      </c>
      <c r="BR192" s="2" t="str">
        <f t="shared" si="186"/>
        <v/>
      </c>
      <c r="BS192" s="2" t="str">
        <f t="shared" si="187"/>
        <v/>
      </c>
      <c r="BT192" s="2" t="str">
        <f t="shared" si="188"/>
        <v/>
      </c>
      <c r="BU192" s="2" t="str">
        <f t="shared" si="189"/>
        <v/>
      </c>
      <c r="BV192" s="2" t="str">
        <f t="shared" si="190"/>
        <v/>
      </c>
      <c r="BW192" s="2" t="str">
        <f t="shared" si="191"/>
        <v/>
      </c>
      <c r="BX192" s="2" t="str">
        <f t="shared" si="192"/>
        <v/>
      </c>
      <c r="BY192" s="2" t="str">
        <f t="shared" si="193"/>
        <v/>
      </c>
      <c r="BZ192" s="2" t="str">
        <f t="shared" si="194"/>
        <v/>
      </c>
      <c r="CA192" s="2" t="str">
        <f t="shared" si="195"/>
        <v/>
      </c>
      <c r="CB192" s="2" t="str">
        <f t="shared" si="196"/>
        <v/>
      </c>
      <c r="CC192" s="2" t="str">
        <f t="shared" si="197"/>
        <v/>
      </c>
      <c r="CE192" s="2" t="str">
        <f t="shared" si="229"/>
        <v/>
      </c>
      <c r="CF192" s="2" t="str">
        <f t="shared" si="229"/>
        <v/>
      </c>
      <c r="CG192" s="2" t="str">
        <f t="shared" si="229"/>
        <v/>
      </c>
      <c r="CH192" s="2" t="str">
        <f t="shared" si="229"/>
        <v/>
      </c>
      <c r="CI192" s="2" t="str">
        <f t="shared" si="229"/>
        <v/>
      </c>
      <c r="CJ192" s="2" t="str">
        <f t="shared" si="229"/>
        <v/>
      </c>
      <c r="CK192" s="2" t="str">
        <f t="shared" si="229"/>
        <v/>
      </c>
      <c r="CL192" s="2" t="str">
        <f t="shared" si="229"/>
        <v/>
      </c>
      <c r="CM192" s="2" t="str">
        <f t="shared" si="229"/>
        <v/>
      </c>
      <c r="CN192" s="2" t="str">
        <f t="shared" si="229"/>
        <v/>
      </c>
      <c r="CO192" s="2" t="str">
        <f t="shared" si="229"/>
        <v/>
      </c>
      <c r="CP192" s="2" t="str">
        <f t="shared" si="229"/>
        <v/>
      </c>
      <c r="CQ192" s="2" t="str">
        <f t="shared" si="229"/>
        <v/>
      </c>
      <c r="CR192" s="2" t="str">
        <f t="shared" si="229"/>
        <v/>
      </c>
      <c r="CS192" s="2" t="str">
        <f t="shared" si="229"/>
        <v/>
      </c>
      <c r="CU192" s="2">
        <f t="shared" si="198"/>
        <v>45.96</v>
      </c>
      <c r="CV192" s="2">
        <f t="shared" si="199"/>
        <v>44.441000000000003</v>
      </c>
      <c r="CW192" s="2">
        <f t="shared" si="200"/>
        <v>42.508000000000003</v>
      </c>
      <c r="CX192" s="2">
        <f t="shared" si="201"/>
        <v>39.136000000000003</v>
      </c>
      <c r="CY192" s="2">
        <f t="shared" si="202"/>
        <v>41.136000000000003</v>
      </c>
      <c r="CZ192" s="2">
        <f t="shared" si="203"/>
        <v>43.643999999999998</v>
      </c>
      <c r="DA192" s="2">
        <f t="shared" si="204"/>
        <v>41.305</v>
      </c>
      <c r="DB192" s="2">
        <f t="shared" si="205"/>
        <v>43.22</v>
      </c>
      <c r="DC192" s="2">
        <f t="shared" si="206"/>
        <v>42.5</v>
      </c>
      <c r="DD192" s="2">
        <f t="shared" si="207"/>
        <v>42.482999999999997</v>
      </c>
      <c r="DE192" s="2">
        <f t="shared" si="208"/>
        <v>41.366999999999997</v>
      </c>
      <c r="DF192" s="2">
        <f t="shared" si="209"/>
        <v>43.533000000000001</v>
      </c>
      <c r="DG192" s="2">
        <f t="shared" si="210"/>
        <v>43.567</v>
      </c>
      <c r="DH192" s="2" t="str">
        <f t="shared" si="211"/>
        <v/>
      </c>
      <c r="DI192" s="2" t="str">
        <f t="shared" si="212"/>
        <v/>
      </c>
      <c r="DK192" s="2">
        <f t="shared" si="237"/>
        <v>113.07589915966386</v>
      </c>
      <c r="DL192" s="2">
        <f t="shared" si="237"/>
        <v>112.31520564516126</v>
      </c>
      <c r="DM192" s="2">
        <f t="shared" si="237"/>
        <v>110.99555798319328</v>
      </c>
      <c r="DN192" s="2">
        <f t="shared" si="237"/>
        <v>107.10124537815129</v>
      </c>
      <c r="DO192" s="2">
        <f t="shared" si="237"/>
        <v>99.419925356506226</v>
      </c>
      <c r="DP192" s="2">
        <f t="shared" si="237"/>
        <v>85.465364145658242</v>
      </c>
      <c r="DQ192" s="2">
        <f t="shared" si="237"/>
        <v>102.42754453781511</v>
      </c>
      <c r="DR192" s="2">
        <f t="shared" si="237"/>
        <v>88.805895238095189</v>
      </c>
      <c r="DS192" s="2">
        <f t="shared" si="237"/>
        <v>108.2857193277311</v>
      </c>
      <c r="DT192" s="2">
        <f t="shared" si="237"/>
        <v>94.647766946778717</v>
      </c>
      <c r="DU192" s="2">
        <f t="shared" si="237"/>
        <v>106.80387282913165</v>
      </c>
      <c r="DV192" s="2">
        <f t="shared" si="237"/>
        <v>101.03482184873948</v>
      </c>
      <c r="DW192" s="2">
        <f t="shared" si="237"/>
        <v>95.211121568627448</v>
      </c>
      <c r="DX192" s="2">
        <f t="shared" si="237"/>
        <v>82.889440336134442</v>
      </c>
      <c r="DY192" s="2">
        <f t="shared" si="237"/>
        <v>67.740573863636371</v>
      </c>
      <c r="EA192" s="2">
        <f t="shared" si="241"/>
        <v>43.977469710655001</v>
      </c>
      <c r="EB192" s="2">
        <f t="shared" si="241"/>
        <v>42.125489687328582</v>
      </c>
      <c r="EC192" s="2">
        <f t="shared" si="241"/>
        <v>39.090352392755989</v>
      </c>
      <c r="ED192" s="2">
        <f t="shared" si="241"/>
        <v>40.751537791244147</v>
      </c>
      <c r="EE192" s="2">
        <f t="shared" si="241"/>
        <v>40.189198150981838</v>
      </c>
      <c r="EF192" s="2">
        <f t="shared" si="240"/>
        <v>40.403126962768965</v>
      </c>
      <c r="EG192" s="2">
        <f t="shared" si="240"/>
        <v>43.056172582211744</v>
      </c>
      <c r="EH192" s="2">
        <f t="shared" si="240"/>
        <v>38.724970825720682</v>
      </c>
      <c r="EI192" s="2">
        <f t="shared" si="240"/>
        <v>42.248548456677227</v>
      </c>
      <c r="EJ192" s="2">
        <f t="shared" si="240"/>
        <v>42.403585808497731</v>
      </c>
      <c r="EK192" s="2">
        <f t="shared" si="213"/>
        <v>40.95618605134262</v>
      </c>
      <c r="EL192" s="2">
        <f t="shared" si="180"/>
        <v>39.596398580132913</v>
      </c>
      <c r="EM192" s="2">
        <f t="shared" si="180"/>
        <v>40.84756189336823</v>
      </c>
      <c r="EN192" s="2">
        <f t="shared" si="180"/>
        <v>42.707925877479823</v>
      </c>
      <c r="EO192" s="2">
        <f t="shared" si="180"/>
        <v>45.324904420196958</v>
      </c>
      <c r="EQ192" s="2">
        <f t="shared" si="238"/>
        <v>44.177659868523833</v>
      </c>
      <c r="ER192" s="2">
        <f t="shared" si="238"/>
        <v>43.163705900021696</v>
      </c>
      <c r="ES192" s="2">
        <f t="shared" si="238"/>
        <v>41.941418800674171</v>
      </c>
      <c r="ET192" s="2">
        <f t="shared" si="238"/>
        <v>40.863289035847849</v>
      </c>
      <c r="EU192" s="2">
        <f t="shared" si="238"/>
        <v>41.051075425089344</v>
      </c>
      <c r="EV192" s="2">
        <f t="shared" si="238"/>
        <v>41.262053680981595</v>
      </c>
      <c r="EW192" s="2">
        <f t="shared" si="238"/>
        <v>42.946242822130003</v>
      </c>
      <c r="EX192" s="2">
        <f t="shared" si="238"/>
        <v>41.634022406749807</v>
      </c>
      <c r="EY192" s="2">
        <f t="shared" si="238"/>
        <v>41.581406131529178</v>
      </c>
      <c r="EZ192" s="2">
        <f t="shared" si="238"/>
        <v>43.319320426110764</v>
      </c>
      <c r="FA192" s="2">
        <f t="shared" si="238"/>
        <v>43.086161671458221</v>
      </c>
      <c r="FB192" s="2">
        <f t="shared" si="238"/>
        <v>42.233669891155621</v>
      </c>
      <c r="FC192" s="2">
        <f t="shared" si="238"/>
        <v>42.132294365343128</v>
      </c>
      <c r="FD192" s="2">
        <f t="shared" si="238"/>
        <v>43.337100002167595</v>
      </c>
      <c r="FE192" s="2">
        <f t="shared" si="238"/>
        <v>44.402200787494351</v>
      </c>
      <c r="FG192" s="2">
        <f t="shared" si="239"/>
        <v>0.99999400076237721</v>
      </c>
      <c r="FH192" s="2">
        <f t="shared" si="239"/>
        <v>0.99999546490610358</v>
      </c>
      <c r="FI192" s="2">
        <f t="shared" si="239"/>
        <v>0.99999418913244964</v>
      </c>
      <c r="FJ192" s="2">
        <f t="shared" si="239"/>
        <v>0.99999419542877677</v>
      </c>
      <c r="FK192" s="2">
        <f t="shared" si="239"/>
        <v>0.99999445951494947</v>
      </c>
      <c r="FL192" s="2">
        <f t="shared" si="239"/>
        <v>0.99999344687259895</v>
      </c>
      <c r="FM192" s="2">
        <f t="shared" si="239"/>
        <v>0.99999403976724111</v>
      </c>
      <c r="FN192" s="2">
        <f t="shared" si="239"/>
        <v>0.99999334650349192</v>
      </c>
      <c r="FO192" s="2">
        <f t="shared" si="239"/>
        <v>0.99999375024816917</v>
      </c>
      <c r="FP192" s="2">
        <f t="shared" si="239"/>
        <v>0.9999935860950423</v>
      </c>
      <c r="FQ192" s="2">
        <f t="shared" si="239"/>
        <v>0.99999376658023142</v>
      </c>
      <c r="FR192" s="2">
        <f t="shared" si="239"/>
        <v>0.99999437462152729</v>
      </c>
      <c r="FS192" s="2">
        <f t="shared" si="239"/>
        <v>0.99999334681198138</v>
      </c>
      <c r="FT192" s="2">
        <f t="shared" si="239"/>
        <v>0.99999280479894559</v>
      </c>
      <c r="FU192" s="2">
        <f t="shared" si="239"/>
        <v>0.99999132555297821</v>
      </c>
      <c r="FW192" s="2">
        <f t="shared" si="230"/>
        <v>0.83854224489714968</v>
      </c>
      <c r="FX192" s="2">
        <f t="shared" si="230"/>
        <v>0.84565151863348664</v>
      </c>
      <c r="FY192" s="2">
        <f t="shared" si="230"/>
        <v>0.87785700865137561</v>
      </c>
      <c r="FZ192" s="2">
        <f t="shared" si="230"/>
        <v>0.86222993013050786</v>
      </c>
      <c r="GA192" s="2">
        <f t="shared" si="230"/>
        <v>0.8581287498456549</v>
      </c>
      <c r="GB192" s="2">
        <f t="shared" si="230"/>
        <v>0.84528029546636696</v>
      </c>
      <c r="GC192" s="2">
        <f t="shared" si="230"/>
        <v>0.85256229754862578</v>
      </c>
      <c r="GD192" s="2">
        <f t="shared" si="230"/>
        <v>0.86624198290002674</v>
      </c>
      <c r="GE192" s="2">
        <f t="shared" si="230"/>
        <v>0.88385027308403186</v>
      </c>
      <c r="GF192" s="2">
        <f t="shared" si="230"/>
        <v>0.87835938117478285</v>
      </c>
      <c r="GG192" s="2">
        <f t="shared" si="230"/>
        <v>0.86614876498340698</v>
      </c>
      <c r="GH192" s="2">
        <f t="shared" si="230"/>
        <v>0.83505897758504366</v>
      </c>
      <c r="GI192" s="2">
        <f t="shared" si="230"/>
        <v>0.83365961520955489</v>
      </c>
      <c r="GJ192" s="2">
        <f t="shared" si="230"/>
        <v>0.82386306581838775</v>
      </c>
      <c r="GK192" s="2">
        <f t="shared" si="230"/>
        <v>0.80262139715129677</v>
      </c>
      <c r="GM192" s="86">
        <f t="shared" si="231"/>
        <v>1.5081657152973053E-260</v>
      </c>
      <c r="GN192" s="86">
        <f t="shared" si="231"/>
        <v>0</v>
      </c>
      <c r="GO192" s="86">
        <f t="shared" si="231"/>
        <v>0</v>
      </c>
      <c r="GP192" s="86">
        <f t="shared" si="231"/>
        <v>0</v>
      </c>
      <c r="GQ192" s="86">
        <f t="shared" si="231"/>
        <v>0</v>
      </c>
      <c r="GR192" s="86">
        <f t="shared" si="231"/>
        <v>0</v>
      </c>
      <c r="GS192" s="86">
        <f t="shared" si="231"/>
        <v>0</v>
      </c>
      <c r="GT192" s="86">
        <f t="shared" si="231"/>
        <v>0</v>
      </c>
      <c r="GU192" s="86">
        <f t="shared" si="231"/>
        <v>0</v>
      </c>
      <c r="GV192" s="86">
        <f t="shared" si="231"/>
        <v>0</v>
      </c>
      <c r="GW192" s="86">
        <f t="shared" si="231"/>
        <v>0</v>
      </c>
      <c r="GX192" s="86">
        <f t="shared" si="231"/>
        <v>0</v>
      </c>
      <c r="GY192" s="86">
        <f t="shared" si="231"/>
        <v>0</v>
      </c>
      <c r="GZ192" s="86">
        <f t="shared" si="231"/>
        <v>0</v>
      </c>
      <c r="HA192" s="86">
        <f t="shared" si="231"/>
        <v>0</v>
      </c>
      <c r="HC192" s="86">
        <f t="shared" si="182"/>
        <v>1.2990907548185124E-135</v>
      </c>
      <c r="HD192" s="86">
        <f t="shared" si="182"/>
        <v>7.5523971039485874E-273</v>
      </c>
      <c r="HE192" s="86">
        <f t="shared" si="182"/>
        <v>0</v>
      </c>
      <c r="HF192" s="86">
        <f t="shared" si="182"/>
        <v>0</v>
      </c>
      <c r="HG192" s="86">
        <f t="shared" si="182"/>
        <v>0</v>
      </c>
      <c r="HH192" s="86">
        <f t="shared" si="182"/>
        <v>0</v>
      </c>
      <c r="HI192" s="86">
        <f t="shared" si="242"/>
        <v>0</v>
      </c>
      <c r="HJ192" s="86">
        <f t="shared" si="242"/>
        <v>0</v>
      </c>
      <c r="HK192" s="86">
        <f t="shared" si="242"/>
        <v>0</v>
      </c>
      <c r="HL192" s="86">
        <f t="shared" si="242"/>
        <v>0</v>
      </c>
      <c r="HM192" s="86">
        <f t="shared" si="242"/>
        <v>0</v>
      </c>
      <c r="HN192" s="86">
        <f t="shared" si="242"/>
        <v>0</v>
      </c>
      <c r="HO192" s="86">
        <f t="shared" si="227"/>
        <v>2.1660575195403793E-211</v>
      </c>
      <c r="HP192" s="86">
        <f t="shared" si="227"/>
        <v>1.7354286482408715E-241</v>
      </c>
      <c r="HQ192" s="86">
        <f t="shared" si="227"/>
        <v>0</v>
      </c>
      <c r="HS192" s="86">
        <f t="shared" si="232"/>
        <v>4.363546655096323E-43</v>
      </c>
      <c r="HT192" s="86">
        <f t="shared" si="232"/>
        <v>1.3781599995064396E-30</v>
      </c>
      <c r="HU192" s="86">
        <f t="shared" si="232"/>
        <v>1.3262300425065393E-40</v>
      </c>
      <c r="HV192" s="86">
        <f t="shared" si="232"/>
        <v>9.1392871563601076E-45</v>
      </c>
      <c r="HW192" s="86">
        <f t="shared" si="232"/>
        <v>1.669550992160869E-44</v>
      </c>
      <c r="HX192" s="86">
        <f t="shared" si="232"/>
        <v>1.1149631160507076E-45</v>
      </c>
      <c r="HY192" s="86">
        <f t="shared" si="232"/>
        <v>1.3939038831275715E-49</v>
      </c>
      <c r="HZ192" s="86">
        <f t="shared" si="232"/>
        <v>4.1616252643532457E-53</v>
      </c>
      <c r="IA192" s="86">
        <f t="shared" si="232"/>
        <v>1.7960220182326336E-57</v>
      </c>
      <c r="IB192" s="86">
        <f t="shared" si="232"/>
        <v>1.6697332990177845E-56</v>
      </c>
      <c r="IC192" s="86">
        <f t="shared" si="232"/>
        <v>6.9539055596494243E-53</v>
      </c>
      <c r="ID192" s="86">
        <f t="shared" si="232"/>
        <v>4.5425698767278977E-38</v>
      </c>
      <c r="IE192" s="86">
        <f t="shared" si="232"/>
        <v>1.1858910810693624E-47</v>
      </c>
      <c r="IF192" s="86">
        <f t="shared" si="232"/>
        <v>3.7402824849004769E-43</v>
      </c>
      <c r="IG192" s="86">
        <f t="shared" si="232"/>
        <v>1.6907358679260184E-38</v>
      </c>
      <c r="II192" s="86">
        <f t="shared" si="233"/>
        <v>1.2846200757802525E-3</v>
      </c>
      <c r="IJ192" s="86">
        <f t="shared" si="233"/>
        <v>6.1284013052074456E-3</v>
      </c>
      <c r="IK192" s="86">
        <f t="shared" si="233"/>
        <v>3.8831269567610118E-4</v>
      </c>
      <c r="IL192" s="86">
        <f t="shared" si="233"/>
        <v>4.6121387700308406E-4</v>
      </c>
      <c r="IM192" s="86">
        <f t="shared" si="233"/>
        <v>5.091013660418382E-4</v>
      </c>
      <c r="IN192" s="86">
        <f t="shared" si="233"/>
        <v>7.0582962100448887E-4</v>
      </c>
      <c r="IO192" s="86">
        <f t="shared" si="233"/>
        <v>3.2412289352921398E-4</v>
      </c>
      <c r="IP192" s="86">
        <f t="shared" si="233"/>
        <v>8.8150719805336173E-5</v>
      </c>
      <c r="IQ192" s="86">
        <f t="shared" si="233"/>
        <v>1.7059014851913245E-5</v>
      </c>
      <c r="IR192" s="86">
        <f t="shared" si="233"/>
        <v>2.7928854826395932E-5</v>
      </c>
      <c r="IS192" s="86">
        <f t="shared" si="233"/>
        <v>9.4998882808322756E-5</v>
      </c>
      <c r="IT192" s="86">
        <f t="shared" si="233"/>
        <v>2.9016686404860852E-3</v>
      </c>
      <c r="IU192" s="86">
        <f t="shared" si="233"/>
        <v>8.4073202547064508E-4</v>
      </c>
      <c r="IV192" s="86">
        <f t="shared" si="233"/>
        <v>2.1385776942203821E-2</v>
      </c>
      <c r="IW192" s="86">
        <f t="shared" si="233"/>
        <v>6.3133323039802652E-2</v>
      </c>
      <c r="IY192" s="86">
        <f t="shared" si="234"/>
        <v>1.2846200757802525E-3</v>
      </c>
      <c r="IZ192" s="86">
        <f t="shared" si="234"/>
        <v>6.1284013052074456E-3</v>
      </c>
      <c r="JA192" s="86">
        <f t="shared" si="234"/>
        <v>3.8831269567610118E-4</v>
      </c>
      <c r="JB192" s="86">
        <f t="shared" si="234"/>
        <v>4.6121387700308406E-4</v>
      </c>
      <c r="JC192" s="86">
        <f t="shared" si="234"/>
        <v>5.091013660418382E-4</v>
      </c>
      <c r="JD192" s="86">
        <f t="shared" si="234"/>
        <v>7.0582962100448887E-4</v>
      </c>
      <c r="JE192" s="86">
        <f t="shared" si="234"/>
        <v>3.2412289352921398E-4</v>
      </c>
      <c r="JF192" s="86">
        <f t="shared" si="234"/>
        <v>8.8150719805336173E-5</v>
      </c>
      <c r="JG192" s="86">
        <f t="shared" si="234"/>
        <v>1.7059014851913245E-5</v>
      </c>
      <c r="JH192" s="86">
        <f t="shared" si="234"/>
        <v>2.7928854826395932E-5</v>
      </c>
      <c r="JI192" s="86">
        <f t="shared" si="234"/>
        <v>9.4998882808322756E-5</v>
      </c>
      <c r="JJ192" s="86">
        <f t="shared" si="234"/>
        <v>2.9016686404860852E-3</v>
      </c>
      <c r="JK192" s="86">
        <f t="shared" si="234"/>
        <v>8.4073202547064508E-4</v>
      </c>
      <c r="JL192" s="86">
        <f t="shared" si="234"/>
        <v>2.1385776942203821E-2</v>
      </c>
      <c r="JM192" s="86">
        <f t="shared" si="234"/>
        <v>6.3133323039802652E-2</v>
      </c>
    </row>
    <row r="193" spans="2:273" x14ac:dyDescent="0.25">
      <c r="B193" s="2">
        <v>166</v>
      </c>
      <c r="C193" s="37">
        <v>44.32</v>
      </c>
      <c r="D193" s="37">
        <v>44.287999999999997</v>
      </c>
      <c r="E193" s="37">
        <v>41.085000000000001</v>
      </c>
      <c r="F193" s="37">
        <v>40.406999999999996</v>
      </c>
      <c r="G193" s="37">
        <v>40.796999999999997</v>
      </c>
      <c r="H193" s="37">
        <v>42.305</v>
      </c>
      <c r="I193" s="37">
        <v>44.695</v>
      </c>
      <c r="J193" s="37">
        <v>42.356000000000002</v>
      </c>
      <c r="K193" s="37">
        <v>43.033000000000001</v>
      </c>
      <c r="L193" s="37">
        <v>41.866999999999997</v>
      </c>
      <c r="M193" s="37">
        <v>43.85</v>
      </c>
      <c r="N193" s="37">
        <v>38.616999999999997</v>
      </c>
      <c r="O193" s="37">
        <v>44.466999999999999</v>
      </c>
      <c r="P193" s="37">
        <v>43</v>
      </c>
      <c r="Q193" s="37">
        <v>42.317</v>
      </c>
      <c r="S193" s="4">
        <f t="shared" si="235"/>
        <v>44.013975614652033</v>
      </c>
      <c r="T193" s="4">
        <f t="shared" si="235"/>
        <v>42.876265205095251</v>
      </c>
      <c r="U193" s="4">
        <f t="shared" si="235"/>
        <v>41.434749205756532</v>
      </c>
      <c r="V193" s="4">
        <f t="shared" si="235"/>
        <v>40.675015869425408</v>
      </c>
      <c r="W193" s="4">
        <f t="shared" si="235"/>
        <v>40.77046828472065</v>
      </c>
      <c r="X193" s="4">
        <f t="shared" si="235"/>
        <v>40.948236565849612</v>
      </c>
      <c r="Y193" s="4">
        <f t="shared" si="235"/>
        <v>42.797060897146437</v>
      </c>
      <c r="Z193" s="4">
        <f t="shared" si="235"/>
        <v>41.097156111840498</v>
      </c>
      <c r="AA193" s="4">
        <f t="shared" si="235"/>
        <v>41.497717214366254</v>
      </c>
      <c r="AB193" s="4">
        <f t="shared" si="235"/>
        <v>43.060066000000582</v>
      </c>
      <c r="AC193" s="4">
        <f t="shared" si="235"/>
        <v>42.639723536475074</v>
      </c>
      <c r="AD193" s="4">
        <f t="shared" si="235"/>
        <v>41.66242985229708</v>
      </c>
      <c r="AE193" s="4">
        <f t="shared" si="235"/>
        <v>41.78088132832923</v>
      </c>
      <c r="AF193" s="4">
        <f t="shared" si="235"/>
        <v>43.108647471876395</v>
      </c>
      <c r="AG193" s="4">
        <f t="shared" si="235"/>
        <v>44.467677436030996</v>
      </c>
      <c r="AI193" s="4">
        <f t="shared" si="236"/>
        <v>0.30602438534796761</v>
      </c>
      <c r="AJ193" s="4">
        <f t="shared" si="236"/>
        <v>1.4117347949047456</v>
      </c>
      <c r="AK193" s="4">
        <f t="shared" si="236"/>
        <v>-0.34974920575653101</v>
      </c>
      <c r="AL193" s="4">
        <f t="shared" si="236"/>
        <v>-0.26801586942541178</v>
      </c>
      <c r="AM193" s="4">
        <f t="shared" si="236"/>
        <v>2.6531715279347168E-2</v>
      </c>
      <c r="AN193" s="4">
        <f t="shared" si="236"/>
        <v>1.3567634341503876</v>
      </c>
      <c r="AO193" s="4">
        <f t="shared" si="236"/>
        <v>1.897939102853563</v>
      </c>
      <c r="AP193" s="4">
        <f t="shared" si="236"/>
        <v>1.2588438881595039</v>
      </c>
      <c r="AQ193" s="4">
        <f t="shared" si="236"/>
        <v>1.535282785633747</v>
      </c>
      <c r="AR193" s="4">
        <f t="shared" si="236"/>
        <v>-1.1930660000005844</v>
      </c>
      <c r="AS193" s="4">
        <f t="shared" si="236"/>
        <v>1.2102764635249272</v>
      </c>
      <c r="AT193" s="4">
        <f t="shared" si="236"/>
        <v>-3.0454298522970831</v>
      </c>
      <c r="AU193" s="4">
        <f t="shared" si="236"/>
        <v>2.6861186716707692</v>
      </c>
      <c r="AV193" s="4">
        <f t="shared" si="236"/>
        <v>-0.10864747187639523</v>
      </c>
      <c r="AW193" s="4">
        <f t="shared" si="236"/>
        <v>-2.1506774360309961</v>
      </c>
      <c r="AY193" s="2">
        <f t="shared" si="228"/>
        <v>44.013975613781007</v>
      </c>
      <c r="AZ193" s="2">
        <f t="shared" si="228"/>
        <v>42.876265071164035</v>
      </c>
      <c r="BA193" s="2">
        <f t="shared" si="228"/>
        <v>41.434749205664886</v>
      </c>
      <c r="BB193" s="2">
        <f t="shared" si="228"/>
        <v>40.67501586917345</v>
      </c>
      <c r="BC193" s="2">
        <f t="shared" si="228"/>
        <v>40.770468284211844</v>
      </c>
      <c r="BD193" s="2">
        <f t="shared" si="228"/>
        <v>40.948236564215762</v>
      </c>
      <c r="BE193" s="2">
        <f t="shared" si="228"/>
        <v>42.797060896983005</v>
      </c>
      <c r="BF193" s="2">
        <f t="shared" si="228"/>
        <v>41.097156111838004</v>
      </c>
      <c r="BG193" s="2">
        <f t="shared" si="228"/>
        <v>41.497717214366247</v>
      </c>
      <c r="BH193" s="2">
        <f t="shared" si="228"/>
        <v>43.060066000000525</v>
      </c>
      <c r="BI193" s="2">
        <f t="shared" si="228"/>
        <v>42.639723536471529</v>
      </c>
      <c r="BJ193" s="2">
        <f t="shared" si="228"/>
        <v>41.662429553985866</v>
      </c>
      <c r="BK193" s="2">
        <f t="shared" si="228"/>
        <v>41.780881323141259</v>
      </c>
      <c r="BL193" s="2">
        <f t="shared" si="228"/>
        <v>43.108644915712944</v>
      </c>
      <c r="BM193" s="2">
        <f t="shared" si="228"/>
        <v>44.466611123335852</v>
      </c>
      <c r="BO193" s="2" t="str">
        <f t="shared" si="183"/>
        <v/>
      </c>
      <c r="BP193" s="2" t="str">
        <f t="shared" si="184"/>
        <v/>
      </c>
      <c r="BQ193" s="2" t="str">
        <f t="shared" si="185"/>
        <v/>
      </c>
      <c r="BR193" s="2" t="str">
        <f t="shared" si="186"/>
        <v/>
      </c>
      <c r="BS193" s="2" t="str">
        <f t="shared" si="187"/>
        <v/>
      </c>
      <c r="BT193" s="2" t="str">
        <f t="shared" si="188"/>
        <v/>
      </c>
      <c r="BU193" s="2" t="str">
        <f t="shared" si="189"/>
        <v/>
      </c>
      <c r="BV193" s="2" t="str">
        <f t="shared" si="190"/>
        <v/>
      </c>
      <c r="BW193" s="2" t="str">
        <f t="shared" si="191"/>
        <v/>
      </c>
      <c r="BX193" s="2" t="str">
        <f t="shared" si="192"/>
        <v/>
      </c>
      <c r="BY193" s="2" t="str">
        <f t="shared" si="193"/>
        <v/>
      </c>
      <c r="BZ193" s="2" t="str">
        <f t="shared" si="194"/>
        <v/>
      </c>
      <c r="CA193" s="2" t="str">
        <f t="shared" si="195"/>
        <v/>
      </c>
      <c r="CB193" s="2" t="str">
        <f t="shared" si="196"/>
        <v/>
      </c>
      <c r="CC193" s="2" t="str">
        <f t="shared" si="197"/>
        <v/>
      </c>
      <c r="CE193" s="2" t="str">
        <f t="shared" si="229"/>
        <v/>
      </c>
      <c r="CF193" s="2" t="str">
        <f t="shared" si="229"/>
        <v/>
      </c>
      <c r="CG193" s="2" t="str">
        <f t="shared" si="229"/>
        <v/>
      </c>
      <c r="CH193" s="2" t="str">
        <f t="shared" si="229"/>
        <v/>
      </c>
      <c r="CI193" s="2" t="str">
        <f t="shared" si="229"/>
        <v/>
      </c>
      <c r="CJ193" s="2" t="str">
        <f t="shared" si="229"/>
        <v/>
      </c>
      <c r="CK193" s="2" t="str">
        <f t="shared" si="229"/>
        <v/>
      </c>
      <c r="CL193" s="2" t="str">
        <f t="shared" si="229"/>
        <v/>
      </c>
      <c r="CM193" s="2" t="str">
        <f t="shared" si="229"/>
        <v/>
      </c>
      <c r="CN193" s="2" t="str">
        <f t="shared" si="229"/>
        <v/>
      </c>
      <c r="CO193" s="2" t="str">
        <f t="shared" si="229"/>
        <v/>
      </c>
      <c r="CP193" s="2" t="str">
        <f t="shared" si="229"/>
        <v/>
      </c>
      <c r="CQ193" s="2" t="str">
        <f t="shared" si="229"/>
        <v/>
      </c>
      <c r="CR193" s="2" t="str">
        <f t="shared" si="229"/>
        <v/>
      </c>
      <c r="CS193" s="2" t="str">
        <f t="shared" si="229"/>
        <v/>
      </c>
      <c r="CU193" s="2">
        <f t="shared" si="198"/>
        <v>44.32</v>
      </c>
      <c r="CV193" s="2">
        <f t="shared" si="199"/>
        <v>44.287999999999997</v>
      </c>
      <c r="CW193" s="2">
        <f t="shared" si="200"/>
        <v>41.085000000000001</v>
      </c>
      <c r="CX193" s="2">
        <f t="shared" si="201"/>
        <v>40.406999999999996</v>
      </c>
      <c r="CY193" s="2">
        <f t="shared" si="202"/>
        <v>40.796999999999997</v>
      </c>
      <c r="CZ193" s="2">
        <f t="shared" si="203"/>
        <v>42.305</v>
      </c>
      <c r="DA193" s="2">
        <f t="shared" si="204"/>
        <v>44.695</v>
      </c>
      <c r="DB193" s="2">
        <f t="shared" si="205"/>
        <v>42.356000000000002</v>
      </c>
      <c r="DC193" s="2">
        <f t="shared" si="206"/>
        <v>43.033000000000001</v>
      </c>
      <c r="DD193" s="2">
        <f t="shared" si="207"/>
        <v>41.866999999999997</v>
      </c>
      <c r="DE193" s="2">
        <f t="shared" si="208"/>
        <v>43.85</v>
      </c>
      <c r="DF193" s="2">
        <f t="shared" si="209"/>
        <v>38.616999999999997</v>
      </c>
      <c r="DG193" s="2">
        <f t="shared" si="210"/>
        <v>44.466999999999999</v>
      </c>
      <c r="DH193" s="2" t="str">
        <f t="shared" si="211"/>
        <v/>
      </c>
      <c r="DI193" s="2" t="str">
        <f t="shared" si="212"/>
        <v/>
      </c>
      <c r="DK193" s="2">
        <f t="shared" si="237"/>
        <v>113.38363941940412</v>
      </c>
      <c r="DL193" s="2">
        <f t="shared" si="237"/>
        <v>112.61972379032255</v>
      </c>
      <c r="DM193" s="2">
        <f t="shared" si="237"/>
        <v>111.26596241405653</v>
      </c>
      <c r="DN193" s="2">
        <f t="shared" si="237"/>
        <v>107.35574514896871</v>
      </c>
      <c r="DO193" s="2">
        <f t="shared" si="237"/>
        <v>99.625357843137238</v>
      </c>
      <c r="DP193" s="2">
        <f t="shared" si="237"/>
        <v>85.580205602240881</v>
      </c>
      <c r="DQ193" s="2">
        <f t="shared" si="237"/>
        <v>102.65247868601985</v>
      </c>
      <c r="DR193" s="2">
        <f t="shared" si="237"/>
        <v>88.956776190476148</v>
      </c>
      <c r="DS193" s="2">
        <f t="shared" si="237"/>
        <v>108.56925546218488</v>
      </c>
      <c r="DT193" s="2">
        <f t="shared" si="237"/>
        <v>94.838993557422967</v>
      </c>
      <c r="DU193" s="2">
        <f t="shared" si="237"/>
        <v>107.06205826330532</v>
      </c>
      <c r="DV193" s="2">
        <f t="shared" si="237"/>
        <v>101.25212268907561</v>
      </c>
      <c r="DW193" s="2">
        <f t="shared" si="237"/>
        <v>95.413780112044819</v>
      </c>
      <c r="DX193" s="2">
        <f t="shared" si="237"/>
        <v>83.040395518207276</v>
      </c>
      <c r="DY193" s="2">
        <f t="shared" si="237"/>
        <v>67.812346590909101</v>
      </c>
      <c r="EA193" s="2">
        <f t="shared" si="241"/>
        <v>43.840236085588813</v>
      </c>
      <c r="EB193" s="2">
        <f t="shared" si="241"/>
        <v>41.972387602852436</v>
      </c>
      <c r="EC193" s="2">
        <f t="shared" si="241"/>
        <v>38.86605307481161</v>
      </c>
      <c r="ED193" s="2">
        <f t="shared" si="241"/>
        <v>40.575452394643428</v>
      </c>
      <c r="EE193" s="2">
        <f t="shared" si="241"/>
        <v>40.009515146675788</v>
      </c>
      <c r="EF193" s="2">
        <f t="shared" si="240"/>
        <v>40.20047294592549</v>
      </c>
      <c r="EG193" s="2">
        <f t="shared" si="240"/>
        <v>42.893434216733738</v>
      </c>
      <c r="EH193" s="2">
        <f t="shared" si="240"/>
        <v>38.507229459074608</v>
      </c>
      <c r="EI193" s="2">
        <f t="shared" si="240"/>
        <v>42.102222251094268</v>
      </c>
      <c r="EJ193" s="2">
        <f t="shared" si="240"/>
        <v>42.234255713804629</v>
      </c>
      <c r="EK193" s="2">
        <f t="shared" si="213"/>
        <v>40.74298746501357</v>
      </c>
      <c r="EL193" s="2">
        <f t="shared" si="180"/>
        <v>39.391815384105001</v>
      </c>
      <c r="EM193" s="2">
        <f t="shared" si="180"/>
        <v>40.67563772515912</v>
      </c>
      <c r="EN193" s="2">
        <f t="shared" si="180"/>
        <v>42.573543928493557</v>
      </c>
      <c r="EO193" s="2">
        <f t="shared" si="180"/>
        <v>45.230818233379139</v>
      </c>
      <c r="EQ193" s="2">
        <f t="shared" si="238"/>
        <v>44.0440376241352</v>
      </c>
      <c r="ER193" s="2">
        <f t="shared" si="238"/>
        <v>43.026384032617827</v>
      </c>
      <c r="ES193" s="2">
        <f t="shared" si="238"/>
        <v>41.760271719969559</v>
      </c>
      <c r="ET193" s="2">
        <f t="shared" si="238"/>
        <v>40.68911963953299</v>
      </c>
      <c r="EU193" s="2">
        <f t="shared" si="238"/>
        <v>40.884857665479373</v>
      </c>
      <c r="EV193" s="2">
        <f t="shared" si="238"/>
        <v>41.072747271845891</v>
      </c>
      <c r="EW193" s="2">
        <f t="shared" si="238"/>
        <v>42.781484977615122</v>
      </c>
      <c r="EX193" s="2">
        <f t="shared" si="238"/>
        <v>41.461533990848196</v>
      </c>
      <c r="EY193" s="2">
        <f t="shared" si="238"/>
        <v>41.424842785822719</v>
      </c>
      <c r="EZ193" s="2">
        <f t="shared" si="238"/>
        <v>43.164019987087045</v>
      </c>
      <c r="FA193" s="2">
        <f t="shared" si="238"/>
        <v>42.906616668122403</v>
      </c>
      <c r="FB193" s="2">
        <f t="shared" si="238"/>
        <v>42.071084745417394</v>
      </c>
      <c r="FC193" s="2">
        <f t="shared" si="238"/>
        <v>41.98161415506712</v>
      </c>
      <c r="FD193" s="2">
        <f t="shared" si="238"/>
        <v>43.212662862530891</v>
      </c>
      <c r="FE193" s="2">
        <f t="shared" si="238"/>
        <v>44.294996516677514</v>
      </c>
      <c r="FG193" s="2">
        <f t="shared" si="239"/>
        <v>0.99999452862737204</v>
      </c>
      <c r="FH193" s="2">
        <f t="shared" si="239"/>
        <v>0.99999586394355855</v>
      </c>
      <c r="FI193" s="2">
        <f t="shared" si="239"/>
        <v>0.99999470042309835</v>
      </c>
      <c r="FJ193" s="2">
        <f t="shared" si="239"/>
        <v>0.99999470616542285</v>
      </c>
      <c r="FK193" s="2">
        <f t="shared" si="239"/>
        <v>0.99999494701511538</v>
      </c>
      <c r="FL193" s="2">
        <f t="shared" si="239"/>
        <v>0.99999402347333244</v>
      </c>
      <c r="FM193" s="2">
        <f t="shared" si="239"/>
        <v>0.99999456420026811</v>
      </c>
      <c r="FN193" s="2">
        <f t="shared" si="239"/>
        <v>0.99999393193551256</v>
      </c>
      <c r="FO193" s="2">
        <f t="shared" si="239"/>
        <v>0.99999430015545254</v>
      </c>
      <c r="FP193" s="2">
        <f t="shared" si="239"/>
        <v>0.99999415044585471</v>
      </c>
      <c r="FQ193" s="2">
        <f t="shared" si="239"/>
        <v>0.99999431505048675</v>
      </c>
      <c r="FR193" s="2">
        <f t="shared" si="239"/>
        <v>0.999994869591318</v>
      </c>
      <c r="FS193" s="2">
        <f t="shared" si="239"/>
        <v>0.99999393221685862</v>
      </c>
      <c r="FT193" s="2">
        <f t="shared" si="239"/>
        <v>0.99999343789449258</v>
      </c>
      <c r="FU193" s="2">
        <f t="shared" si="239"/>
        <v>0.99999208880425239</v>
      </c>
      <c r="FW193" s="2">
        <f t="shared" si="230"/>
        <v>0.8506267006383752</v>
      </c>
      <c r="FX193" s="2">
        <f t="shared" si="230"/>
        <v>0.85729442854262283</v>
      </c>
      <c r="FY193" s="2">
        <f t="shared" si="230"/>
        <v>0.88739406273360544</v>
      </c>
      <c r="FZ193" s="2">
        <f t="shared" si="230"/>
        <v>0.87281037561484276</v>
      </c>
      <c r="GA193" s="2">
        <f t="shared" si="230"/>
        <v>0.86897629584324076</v>
      </c>
      <c r="GB193" s="2">
        <f t="shared" si="230"/>
        <v>0.85694647073230323</v>
      </c>
      <c r="GC193" s="2">
        <f t="shared" si="230"/>
        <v>0.86376788899995893</v>
      </c>
      <c r="GD193" s="2">
        <f t="shared" si="230"/>
        <v>0.87655842307692533</v>
      </c>
      <c r="GE193" s="2">
        <f t="shared" si="230"/>
        <v>0.89297641794082083</v>
      </c>
      <c r="GF193" s="2">
        <f t="shared" si="230"/>
        <v>0.88786222019399519</v>
      </c>
      <c r="GG193" s="2">
        <f t="shared" si="230"/>
        <v>0.87647136956919569</v>
      </c>
      <c r="GH193" s="2">
        <f t="shared" si="230"/>
        <v>0.84735668388008989</v>
      </c>
      <c r="GI193" s="2">
        <f t="shared" si="230"/>
        <v>0.84604241968012339</v>
      </c>
      <c r="GJ193" s="2">
        <f t="shared" si="230"/>
        <v>0.83683241253882734</v>
      </c>
      <c r="GK193" s="2">
        <f t="shared" si="230"/>
        <v>0.81680702989939169</v>
      </c>
      <c r="GM193" s="86">
        <f t="shared" si="231"/>
        <v>2.8297439906562437E-265</v>
      </c>
      <c r="GN193" s="86">
        <f t="shared" si="231"/>
        <v>0</v>
      </c>
      <c r="GO193" s="86">
        <f t="shared" si="231"/>
        <v>0</v>
      </c>
      <c r="GP193" s="86">
        <f t="shared" si="231"/>
        <v>0</v>
      </c>
      <c r="GQ193" s="86">
        <f t="shared" si="231"/>
        <v>0</v>
      </c>
      <c r="GR193" s="86">
        <f t="shared" si="231"/>
        <v>0</v>
      </c>
      <c r="GS193" s="86">
        <f t="shared" si="231"/>
        <v>0</v>
      </c>
      <c r="GT193" s="86">
        <f t="shared" si="231"/>
        <v>0</v>
      </c>
      <c r="GU193" s="86">
        <f t="shared" si="231"/>
        <v>0</v>
      </c>
      <c r="GV193" s="86">
        <f t="shared" si="231"/>
        <v>0</v>
      </c>
      <c r="GW193" s="86">
        <f t="shared" si="231"/>
        <v>0</v>
      </c>
      <c r="GX193" s="86">
        <f t="shared" si="231"/>
        <v>0</v>
      </c>
      <c r="GY193" s="86">
        <f t="shared" si="231"/>
        <v>0</v>
      </c>
      <c r="GZ193" s="86">
        <f t="shared" si="231"/>
        <v>0</v>
      </c>
      <c r="HA193" s="86">
        <f t="shared" si="231"/>
        <v>0</v>
      </c>
      <c r="HC193" s="86">
        <f t="shared" si="182"/>
        <v>1.0072959340564833E-138</v>
      </c>
      <c r="HD193" s="86">
        <f t="shared" si="182"/>
        <v>4.1667222747897677E-279</v>
      </c>
      <c r="HE193" s="86">
        <f t="shared" si="182"/>
        <v>0</v>
      </c>
      <c r="HF193" s="86">
        <f t="shared" si="182"/>
        <v>0</v>
      </c>
      <c r="HG193" s="86">
        <f t="shared" si="182"/>
        <v>0</v>
      </c>
      <c r="HH193" s="86">
        <f t="shared" si="182"/>
        <v>0</v>
      </c>
      <c r="HI193" s="86">
        <f t="shared" si="242"/>
        <v>0</v>
      </c>
      <c r="HJ193" s="86">
        <f t="shared" si="242"/>
        <v>0</v>
      </c>
      <c r="HK193" s="86">
        <f t="shared" si="242"/>
        <v>0</v>
      </c>
      <c r="HL193" s="86">
        <f t="shared" si="242"/>
        <v>0</v>
      </c>
      <c r="HM193" s="86">
        <f t="shared" si="242"/>
        <v>0</v>
      </c>
      <c r="HN193" s="86">
        <f t="shared" si="242"/>
        <v>0</v>
      </c>
      <c r="HO193" s="86">
        <f t="shared" si="227"/>
        <v>2.911740677829796E-216</v>
      </c>
      <c r="HP193" s="86">
        <f t="shared" si="227"/>
        <v>5.6061337454517476E-247</v>
      </c>
      <c r="HQ193" s="86">
        <f t="shared" si="227"/>
        <v>0</v>
      </c>
      <c r="HS193" s="86">
        <f t="shared" si="232"/>
        <v>7.7136345543262523E-45</v>
      </c>
      <c r="HT193" s="86">
        <f t="shared" si="232"/>
        <v>8.5024733626420686E-32</v>
      </c>
      <c r="HU193" s="86">
        <f t="shared" si="232"/>
        <v>3.6211024817855442E-42</v>
      </c>
      <c r="HV193" s="86">
        <f t="shared" si="232"/>
        <v>1.6401076234741447E-46</v>
      </c>
      <c r="HW193" s="86">
        <f t="shared" si="232"/>
        <v>2.8971400651416162E-46</v>
      </c>
      <c r="HX193" s="86">
        <f t="shared" si="232"/>
        <v>1.5985722598754206E-47</v>
      </c>
      <c r="HY193" s="86">
        <f t="shared" si="232"/>
        <v>1.4777167645287573E-51</v>
      </c>
      <c r="HZ193" s="86">
        <f t="shared" si="232"/>
        <v>3.3406907513007326E-55</v>
      </c>
      <c r="IA193" s="86">
        <f t="shared" si="232"/>
        <v>1.1274498944300452E-59</v>
      </c>
      <c r="IB193" s="86">
        <f t="shared" si="232"/>
        <v>1.0941014411674165E-58</v>
      </c>
      <c r="IC193" s="86">
        <f t="shared" si="232"/>
        <v>5.7557246497947003E-55</v>
      </c>
      <c r="ID193" s="86">
        <f t="shared" si="232"/>
        <v>1.2962145015385003E-39</v>
      </c>
      <c r="IE193" s="86">
        <f t="shared" si="232"/>
        <v>1.3093982414423999E-49</v>
      </c>
      <c r="IF193" s="86">
        <f t="shared" si="232"/>
        <v>6.1047517130971757E-45</v>
      </c>
      <c r="IG193" s="86">
        <f t="shared" si="232"/>
        <v>3.6223607630048421E-40</v>
      </c>
      <c r="II193" s="86">
        <f t="shared" si="233"/>
        <v>6.7538304552580469E-4</v>
      </c>
      <c r="IJ193" s="86">
        <f t="shared" si="233"/>
        <v>3.8617242396551932E-3</v>
      </c>
      <c r="IK193" s="86">
        <f t="shared" si="233"/>
        <v>2.0434434067395939E-4</v>
      </c>
      <c r="IL193" s="86">
        <f t="shared" si="233"/>
        <v>2.3486786176699231E-4</v>
      </c>
      <c r="IM193" s="86">
        <f t="shared" si="233"/>
        <v>2.5839189553625552E-4</v>
      </c>
      <c r="IN193" s="86">
        <f t="shared" si="233"/>
        <v>3.5557473796735952E-4</v>
      </c>
      <c r="IO193" s="86">
        <f t="shared" si="233"/>
        <v>1.5438253569716864E-4</v>
      </c>
      <c r="IP193" s="86">
        <f t="shared" si="233"/>
        <v>3.8817906204623119E-5</v>
      </c>
      <c r="IQ193" s="86">
        <f t="shared" si="233"/>
        <v>6.9427840454003165E-6</v>
      </c>
      <c r="IR193" s="86">
        <f t="shared" si="233"/>
        <v>1.1602911508347332E-5</v>
      </c>
      <c r="IS193" s="86">
        <f t="shared" si="233"/>
        <v>4.2119686481305809E-5</v>
      </c>
      <c r="IT193" s="86">
        <f t="shared" si="233"/>
        <v>1.6491233993882295E-3</v>
      </c>
      <c r="IU193" s="86">
        <f t="shared" si="233"/>
        <v>4.1582981111181155E-4</v>
      </c>
      <c r="IV193" s="86">
        <f t="shared" si="233"/>
        <v>1.4749136115576296E-2</v>
      </c>
      <c r="IW193" s="86">
        <f t="shared" si="233"/>
        <v>4.7679732221738075E-2</v>
      </c>
      <c r="IY193" s="86">
        <f t="shared" si="234"/>
        <v>6.7538304552580469E-4</v>
      </c>
      <c r="IZ193" s="86">
        <f t="shared" si="234"/>
        <v>3.8617242396551932E-3</v>
      </c>
      <c r="JA193" s="86">
        <f t="shared" si="234"/>
        <v>2.0434434067395939E-4</v>
      </c>
      <c r="JB193" s="86">
        <f t="shared" si="234"/>
        <v>2.3486786176699231E-4</v>
      </c>
      <c r="JC193" s="86">
        <f t="shared" si="234"/>
        <v>2.5839189553625552E-4</v>
      </c>
      <c r="JD193" s="86">
        <f t="shared" si="234"/>
        <v>3.5557473796735952E-4</v>
      </c>
      <c r="JE193" s="86">
        <f t="shared" si="234"/>
        <v>1.5438253569716864E-4</v>
      </c>
      <c r="JF193" s="86">
        <f t="shared" si="234"/>
        <v>3.8817906204623119E-5</v>
      </c>
      <c r="JG193" s="86">
        <f t="shared" si="234"/>
        <v>6.9427840454003165E-6</v>
      </c>
      <c r="JH193" s="86">
        <f t="shared" si="234"/>
        <v>1.1602911508347332E-5</v>
      </c>
      <c r="JI193" s="86">
        <f t="shared" si="234"/>
        <v>4.2119686481305809E-5</v>
      </c>
      <c r="JJ193" s="86">
        <f t="shared" si="234"/>
        <v>1.6491233993882295E-3</v>
      </c>
      <c r="JK193" s="86">
        <f t="shared" si="234"/>
        <v>4.1582981111181155E-4</v>
      </c>
      <c r="JL193" s="86">
        <f t="shared" si="234"/>
        <v>1.4749136115576296E-2</v>
      </c>
      <c r="JM193" s="86">
        <f t="shared" si="234"/>
        <v>4.7679732221738075E-2</v>
      </c>
    </row>
    <row r="194" spans="2:273" x14ac:dyDescent="0.25">
      <c r="B194" s="2">
        <v>167</v>
      </c>
      <c r="C194" s="37">
        <v>43.04</v>
      </c>
      <c r="D194" s="37">
        <v>43.593000000000004</v>
      </c>
      <c r="E194" s="37">
        <v>40.863999999999997</v>
      </c>
      <c r="F194" s="37">
        <v>39.863999999999997</v>
      </c>
      <c r="G194" s="37">
        <v>41.338999999999999</v>
      </c>
      <c r="H194" s="37">
        <v>40.237000000000002</v>
      </c>
      <c r="I194" s="37">
        <v>44.762999999999998</v>
      </c>
      <c r="J194" s="37">
        <v>41.982999999999997</v>
      </c>
      <c r="K194" s="37">
        <v>39.683</v>
      </c>
      <c r="L194" s="37">
        <v>42.65</v>
      </c>
      <c r="M194" s="37">
        <v>45.332999999999998</v>
      </c>
      <c r="N194" s="37">
        <v>43.582999999999998</v>
      </c>
      <c r="O194" s="37">
        <v>40.232999999999997</v>
      </c>
      <c r="P194" s="37">
        <v>43.633000000000003</v>
      </c>
      <c r="Q194" s="37">
        <v>44.017000000000003</v>
      </c>
      <c r="S194" s="4">
        <f t="shared" si="235"/>
        <v>43.882132422924322</v>
      </c>
      <c r="T194" s="4">
        <f t="shared" si="235"/>
        <v>42.748329539439375</v>
      </c>
      <c r="U194" s="4">
        <f t="shared" si="235"/>
        <v>41.274796522813979</v>
      </c>
      <c r="V194" s="4">
        <f t="shared" si="235"/>
        <v>40.501715532761366</v>
      </c>
      <c r="W194" s="4">
        <f t="shared" si="235"/>
        <v>40.611469576588334</v>
      </c>
      <c r="X194" s="4">
        <f t="shared" si="235"/>
        <v>40.766673155670752</v>
      </c>
      <c r="Y194" s="4">
        <f t="shared" si="235"/>
        <v>42.631357168185296</v>
      </c>
      <c r="Z194" s="4">
        <f t="shared" si="235"/>
        <v>40.947928353674115</v>
      </c>
      <c r="AA194" s="4">
        <f t="shared" si="235"/>
        <v>41.336381190378681</v>
      </c>
      <c r="AB194" s="4">
        <f t="shared" si="235"/>
        <v>42.911517612931284</v>
      </c>
      <c r="AC194" s="4">
        <f t="shared" si="235"/>
        <v>42.477153112036817</v>
      </c>
      <c r="AD194" s="4">
        <f t="shared" si="235"/>
        <v>41.524799639277845</v>
      </c>
      <c r="AE194" s="4">
        <f t="shared" si="235"/>
        <v>41.642323452750794</v>
      </c>
      <c r="AF194" s="4">
        <f t="shared" si="235"/>
        <v>42.990475601021494</v>
      </c>
      <c r="AG194" s="4">
        <f t="shared" si="235"/>
        <v>44.34940999710853</v>
      </c>
      <c r="AI194" s="4">
        <f t="shared" si="236"/>
        <v>-0.84213242292432255</v>
      </c>
      <c r="AJ194" s="4">
        <f t="shared" si="236"/>
        <v>0.84467046056062856</v>
      </c>
      <c r="AK194" s="4">
        <f t="shared" si="236"/>
        <v>-0.41079652281398182</v>
      </c>
      <c r="AL194" s="4">
        <f t="shared" si="236"/>
        <v>-0.63771553276136927</v>
      </c>
      <c r="AM194" s="4">
        <f t="shared" si="236"/>
        <v>0.72753042341166463</v>
      </c>
      <c r="AN194" s="4">
        <f t="shared" si="236"/>
        <v>-0.52967315567074991</v>
      </c>
      <c r="AO194" s="4">
        <f t="shared" si="236"/>
        <v>2.1316428318147018</v>
      </c>
      <c r="AP194" s="4">
        <f t="shared" si="236"/>
        <v>1.035071646325882</v>
      </c>
      <c r="AQ194" s="4">
        <f t="shared" si="236"/>
        <v>-1.6533811903786813</v>
      </c>
      <c r="AR194" s="4">
        <f t="shared" si="236"/>
        <v>-0.26151761293128573</v>
      </c>
      <c r="AS194" s="4">
        <f t="shared" si="236"/>
        <v>2.8558468879631818</v>
      </c>
      <c r="AT194" s="4">
        <f t="shared" si="236"/>
        <v>2.0582003607221537</v>
      </c>
      <c r="AU194" s="4">
        <f t="shared" si="236"/>
        <v>-1.4093234527507974</v>
      </c>
      <c r="AV194" s="4">
        <f t="shared" si="236"/>
        <v>0.64252439897850877</v>
      </c>
      <c r="AW194" s="4">
        <f t="shared" si="236"/>
        <v>-0.33240999710852748</v>
      </c>
      <c r="AY194" s="2">
        <f t="shared" si="228"/>
        <v>43.882132422812447</v>
      </c>
      <c r="AZ194" s="2">
        <f t="shared" si="228"/>
        <v>42.748329507955582</v>
      </c>
      <c r="BA194" s="2">
        <f t="shared" si="228"/>
        <v>41.27479652280217</v>
      </c>
      <c r="BB194" s="2">
        <f t="shared" si="228"/>
        <v>40.50171553273227</v>
      </c>
      <c r="BC194" s="2">
        <f t="shared" si="228"/>
        <v>40.611469576530226</v>
      </c>
      <c r="BD194" s="2">
        <f t="shared" si="228"/>
        <v>40.766673155488817</v>
      </c>
      <c r="BE194" s="2">
        <f t="shared" si="228"/>
        <v>42.631357168170204</v>
      </c>
      <c r="BF194" s="2">
        <f t="shared" si="228"/>
        <v>40.947928353673937</v>
      </c>
      <c r="BG194" s="2">
        <f t="shared" si="228"/>
        <v>41.336381190378681</v>
      </c>
      <c r="BH194" s="2">
        <f t="shared" si="228"/>
        <v>42.911517612931284</v>
      </c>
      <c r="BI194" s="2">
        <f t="shared" si="228"/>
        <v>42.477153112036561</v>
      </c>
      <c r="BJ194" s="2">
        <f t="shared" si="228"/>
        <v>41.524799589550682</v>
      </c>
      <c r="BK194" s="2">
        <f t="shared" si="228"/>
        <v>41.642323452207798</v>
      </c>
      <c r="BL194" s="2">
        <f t="shared" si="228"/>
        <v>42.990475137951663</v>
      </c>
      <c r="BM194" s="2">
        <f t="shared" si="228"/>
        <v>44.349096938678223</v>
      </c>
      <c r="BO194" s="2" t="str">
        <f t="shared" si="183"/>
        <v/>
      </c>
      <c r="BP194" s="2" t="str">
        <f t="shared" si="184"/>
        <v/>
      </c>
      <c r="BQ194" s="2" t="str">
        <f t="shared" si="185"/>
        <v/>
      </c>
      <c r="BR194" s="2" t="str">
        <f t="shared" si="186"/>
        <v/>
      </c>
      <c r="BS194" s="2" t="str">
        <f t="shared" si="187"/>
        <v/>
      </c>
      <c r="BT194" s="2" t="str">
        <f t="shared" si="188"/>
        <v/>
      </c>
      <c r="BU194" s="2" t="str">
        <f t="shared" si="189"/>
        <v/>
      </c>
      <c r="BV194" s="2" t="str">
        <f t="shared" si="190"/>
        <v/>
      </c>
      <c r="BW194" s="2" t="str">
        <f t="shared" si="191"/>
        <v/>
      </c>
      <c r="BX194" s="2" t="str">
        <f t="shared" si="192"/>
        <v/>
      </c>
      <c r="BY194" s="2" t="str">
        <f t="shared" si="193"/>
        <v/>
      </c>
      <c r="BZ194" s="2" t="str">
        <f t="shared" si="194"/>
        <v/>
      </c>
      <c r="CA194" s="2" t="str">
        <f t="shared" si="195"/>
        <v/>
      </c>
      <c r="CB194" s="2" t="str">
        <f t="shared" si="196"/>
        <v/>
      </c>
      <c r="CC194" s="2" t="str">
        <f t="shared" si="197"/>
        <v/>
      </c>
      <c r="CE194" s="2" t="str">
        <f t="shared" si="229"/>
        <v/>
      </c>
      <c r="CF194" s="2" t="str">
        <f t="shared" si="229"/>
        <v/>
      </c>
      <c r="CG194" s="2" t="str">
        <f t="shared" si="229"/>
        <v/>
      </c>
      <c r="CH194" s="2" t="str">
        <f t="shared" si="229"/>
        <v/>
      </c>
      <c r="CI194" s="2" t="str">
        <f t="shared" si="229"/>
        <v/>
      </c>
      <c r="CJ194" s="2" t="str">
        <f t="shared" si="229"/>
        <v/>
      </c>
      <c r="CK194" s="2" t="str">
        <f t="shared" si="229"/>
        <v/>
      </c>
      <c r="CL194" s="2" t="str">
        <f t="shared" si="229"/>
        <v/>
      </c>
      <c r="CM194" s="2" t="str">
        <f t="shared" si="229"/>
        <v/>
      </c>
      <c r="CN194" s="2" t="str">
        <f t="shared" si="229"/>
        <v/>
      </c>
      <c r="CO194" s="2" t="str">
        <f t="shared" si="229"/>
        <v/>
      </c>
      <c r="CP194" s="2" t="str">
        <f t="shared" si="229"/>
        <v/>
      </c>
      <c r="CQ194" s="2" t="str">
        <f t="shared" si="229"/>
        <v/>
      </c>
      <c r="CR194" s="2" t="str">
        <f t="shared" si="229"/>
        <v/>
      </c>
      <c r="CS194" s="2" t="str">
        <f t="shared" si="229"/>
        <v/>
      </c>
      <c r="CU194" s="2">
        <f t="shared" si="198"/>
        <v>43.04</v>
      </c>
      <c r="CV194" s="2">
        <f t="shared" si="199"/>
        <v>43.593000000000004</v>
      </c>
      <c r="CW194" s="2">
        <f t="shared" si="200"/>
        <v>40.863999999999997</v>
      </c>
      <c r="CX194" s="2">
        <f t="shared" si="201"/>
        <v>39.863999999999997</v>
      </c>
      <c r="CY194" s="2">
        <f t="shared" si="202"/>
        <v>41.338999999999999</v>
      </c>
      <c r="CZ194" s="2">
        <f t="shared" si="203"/>
        <v>40.237000000000002</v>
      </c>
      <c r="DA194" s="2">
        <f t="shared" si="204"/>
        <v>44.762999999999998</v>
      </c>
      <c r="DB194" s="2">
        <f t="shared" si="205"/>
        <v>41.982999999999997</v>
      </c>
      <c r="DC194" s="2">
        <f t="shared" si="206"/>
        <v>39.683</v>
      </c>
      <c r="DD194" s="2">
        <f t="shared" si="207"/>
        <v>42.65</v>
      </c>
      <c r="DE194" s="2">
        <f t="shared" si="208"/>
        <v>45.332999999999998</v>
      </c>
      <c r="DF194" s="2">
        <f t="shared" si="209"/>
        <v>43.582999999999998</v>
      </c>
      <c r="DG194" s="2">
        <f t="shared" si="210"/>
        <v>40.232999999999997</v>
      </c>
      <c r="DH194" s="2">
        <f t="shared" si="211"/>
        <v>43.633000000000003</v>
      </c>
      <c r="DI194" s="2" t="str">
        <f t="shared" si="212"/>
        <v/>
      </c>
      <c r="DK194" s="2">
        <f t="shared" si="237"/>
        <v>113.69137967914438</v>
      </c>
      <c r="DL194" s="2">
        <f t="shared" si="237"/>
        <v>112.92424193548385</v>
      </c>
      <c r="DM194" s="2">
        <f t="shared" si="237"/>
        <v>111.5363668449198</v>
      </c>
      <c r="DN194" s="2">
        <f t="shared" si="237"/>
        <v>107.61024491978613</v>
      </c>
      <c r="DO194" s="2">
        <f t="shared" si="237"/>
        <v>99.830790329768263</v>
      </c>
      <c r="DP194" s="2">
        <f t="shared" si="237"/>
        <v>85.695047058823519</v>
      </c>
      <c r="DQ194" s="2">
        <f t="shared" si="237"/>
        <v>102.87741283422459</v>
      </c>
      <c r="DR194" s="2">
        <f t="shared" si="237"/>
        <v>89.107657142857107</v>
      </c>
      <c r="DS194" s="2">
        <f t="shared" si="237"/>
        <v>108.85279159663867</v>
      </c>
      <c r="DT194" s="2">
        <f t="shared" si="237"/>
        <v>95.030220168067231</v>
      </c>
      <c r="DU194" s="2">
        <f t="shared" si="237"/>
        <v>107.32024369747899</v>
      </c>
      <c r="DV194" s="2">
        <f t="shared" si="237"/>
        <v>101.46942352941176</v>
      </c>
      <c r="DW194" s="2">
        <f t="shared" si="237"/>
        <v>95.61643865546219</v>
      </c>
      <c r="DX194" s="2">
        <f t="shared" si="237"/>
        <v>83.191350700280097</v>
      </c>
      <c r="DY194" s="2">
        <f t="shared" si="237"/>
        <v>67.884119318181831</v>
      </c>
      <c r="EA194" s="2">
        <f t="shared" si="241"/>
        <v>43.703002460522626</v>
      </c>
      <c r="EB194" s="2">
        <f t="shared" si="241"/>
        <v>41.819285518376304</v>
      </c>
      <c r="EC194" s="2">
        <f t="shared" si="241"/>
        <v>38.641753756867232</v>
      </c>
      <c r="ED194" s="2">
        <f t="shared" si="241"/>
        <v>40.399366998042701</v>
      </c>
      <c r="EE194" s="2">
        <f t="shared" si="241"/>
        <v>39.829832142369739</v>
      </c>
      <c r="EF194" s="2">
        <f t="shared" si="240"/>
        <v>39.997818929082023</v>
      </c>
      <c r="EG194" s="2">
        <f t="shared" si="240"/>
        <v>42.730695851255732</v>
      </c>
      <c r="EH194" s="2">
        <f t="shared" si="240"/>
        <v>38.289488092428535</v>
      </c>
      <c r="EI194" s="2">
        <f t="shared" si="240"/>
        <v>41.955896045511309</v>
      </c>
      <c r="EJ194" s="2">
        <f t="shared" si="240"/>
        <v>42.06492561911152</v>
      </c>
      <c r="EK194" s="2">
        <f t="shared" si="213"/>
        <v>40.529788878684521</v>
      </c>
      <c r="EL194" s="2">
        <f t="shared" si="180"/>
        <v>39.18723218807709</v>
      </c>
      <c r="EM194" s="2">
        <f t="shared" si="180"/>
        <v>40.503713556950004</v>
      </c>
      <c r="EN194" s="2">
        <f t="shared" si="180"/>
        <v>42.43916197950729</v>
      </c>
      <c r="EO194" s="2">
        <f t="shared" si="180"/>
        <v>45.13673204656132</v>
      </c>
      <c r="EQ194" s="2">
        <f t="shared" si="238"/>
        <v>43.910415379746581</v>
      </c>
      <c r="ER194" s="2">
        <f t="shared" si="238"/>
        <v>42.889062165213957</v>
      </c>
      <c r="ES194" s="2">
        <f t="shared" si="238"/>
        <v>41.579124639264947</v>
      </c>
      <c r="ET194" s="2">
        <f t="shared" si="238"/>
        <v>40.514950243218138</v>
      </c>
      <c r="EU194" s="2">
        <f t="shared" si="238"/>
        <v>40.718639905869409</v>
      </c>
      <c r="EV194" s="2">
        <f t="shared" si="238"/>
        <v>40.883440862710188</v>
      </c>
      <c r="EW194" s="2">
        <f t="shared" si="238"/>
        <v>42.616727133100234</v>
      </c>
      <c r="EX194" s="2">
        <f t="shared" si="238"/>
        <v>41.289045574946584</v>
      </c>
      <c r="EY194" s="2">
        <f t="shared" si="238"/>
        <v>41.268279440116267</v>
      </c>
      <c r="EZ194" s="2">
        <f t="shared" si="238"/>
        <v>43.008719548063326</v>
      </c>
      <c r="FA194" s="2">
        <f t="shared" si="238"/>
        <v>42.727071664786585</v>
      </c>
      <c r="FB194" s="2">
        <f t="shared" si="238"/>
        <v>41.90849959967916</v>
      </c>
      <c r="FC194" s="2">
        <f t="shared" si="238"/>
        <v>41.830933944791113</v>
      </c>
      <c r="FD194" s="2">
        <f t="shared" si="238"/>
        <v>43.08822572289418</v>
      </c>
      <c r="FE194" s="2">
        <f t="shared" si="238"/>
        <v>44.18779224586067</v>
      </c>
      <c r="FG194" s="2">
        <f t="shared" si="239"/>
        <v>0.99999501004645486</v>
      </c>
      <c r="FH194" s="2">
        <f t="shared" si="239"/>
        <v>0.99999622787032039</v>
      </c>
      <c r="FI194" s="2">
        <f t="shared" si="239"/>
        <v>0.99999516672616784</v>
      </c>
      <c r="FJ194" s="2">
        <f t="shared" si="239"/>
        <v>0.99999517196323495</v>
      </c>
      <c r="FK194" s="2">
        <f t="shared" si="239"/>
        <v>0.99999539162096518</v>
      </c>
      <c r="FL194" s="2">
        <f t="shared" si="239"/>
        <v>0.99999454934003118</v>
      </c>
      <c r="FM194" s="2">
        <f t="shared" si="239"/>
        <v>0.99999504248935278</v>
      </c>
      <c r="FN194" s="2">
        <f t="shared" si="239"/>
        <v>0.99999446585645879</v>
      </c>
      <c r="FO194" s="2">
        <f t="shared" si="239"/>
        <v>0.99999480167738308</v>
      </c>
      <c r="FP194" s="2">
        <f t="shared" si="239"/>
        <v>0.99999466514046831</v>
      </c>
      <c r="FQ194" s="2">
        <f t="shared" si="239"/>
        <v>0.99999481526182921</v>
      </c>
      <c r="FR194" s="2">
        <f t="shared" si="239"/>
        <v>0.99999532100955946</v>
      </c>
      <c r="FS194" s="2">
        <f t="shared" si="239"/>
        <v>0.99999446611304965</v>
      </c>
      <c r="FT194" s="2">
        <f t="shared" si="239"/>
        <v>0.99999401528519272</v>
      </c>
      <c r="FU194" s="2">
        <f t="shared" si="239"/>
        <v>0.99999278489870347</v>
      </c>
      <c r="FW194" s="2">
        <f t="shared" si="230"/>
        <v>0.86195558216778467</v>
      </c>
      <c r="FX194" s="2">
        <f t="shared" si="230"/>
        <v>0.86819596895141271</v>
      </c>
      <c r="FY194" s="2">
        <f t="shared" si="230"/>
        <v>0.89627444123092348</v>
      </c>
      <c r="FZ194" s="2">
        <f t="shared" si="230"/>
        <v>0.88268881830666723</v>
      </c>
      <c r="GA194" s="2">
        <f t="shared" si="230"/>
        <v>0.87911127590302485</v>
      </c>
      <c r="GB194" s="2">
        <f t="shared" si="230"/>
        <v>0.86787049549005746</v>
      </c>
      <c r="GC194" s="2">
        <f t="shared" si="230"/>
        <v>0.87424744866765103</v>
      </c>
      <c r="GD194" s="2">
        <f t="shared" si="230"/>
        <v>0.88618372599811579</v>
      </c>
      <c r="GE194" s="2">
        <f t="shared" si="230"/>
        <v>0.90146544151832275</v>
      </c>
      <c r="GF194" s="2">
        <f t="shared" si="230"/>
        <v>0.89670997603599434</v>
      </c>
      <c r="GG194" s="2">
        <f t="shared" si="230"/>
        <v>0.8861025784421076</v>
      </c>
      <c r="GH194" s="2">
        <f t="shared" si="230"/>
        <v>0.85889243142028593</v>
      </c>
      <c r="GI194" s="2">
        <f t="shared" si="230"/>
        <v>0.85766080606941819</v>
      </c>
      <c r="GJ194" s="2">
        <f t="shared" si="230"/>
        <v>0.84902180075806466</v>
      </c>
      <c r="GK194" s="2">
        <f t="shared" si="230"/>
        <v>0.83018884022444461</v>
      </c>
      <c r="GM194" s="86">
        <f t="shared" si="231"/>
        <v>4.8114519328081001E-270</v>
      </c>
      <c r="GN194" s="86">
        <f t="shared" si="231"/>
        <v>0</v>
      </c>
      <c r="GO194" s="86">
        <f t="shared" si="231"/>
        <v>0</v>
      </c>
      <c r="GP194" s="86">
        <f t="shared" si="231"/>
        <v>0</v>
      </c>
      <c r="GQ194" s="86">
        <f t="shared" si="231"/>
        <v>0</v>
      </c>
      <c r="GR194" s="86">
        <f t="shared" si="231"/>
        <v>0</v>
      </c>
      <c r="GS194" s="86">
        <f t="shared" si="231"/>
        <v>0</v>
      </c>
      <c r="GT194" s="86">
        <f t="shared" si="231"/>
        <v>0</v>
      </c>
      <c r="GU194" s="86">
        <f t="shared" si="231"/>
        <v>0</v>
      </c>
      <c r="GV194" s="86">
        <f t="shared" si="231"/>
        <v>0</v>
      </c>
      <c r="GW194" s="86">
        <f t="shared" si="231"/>
        <v>0</v>
      </c>
      <c r="GX194" s="86">
        <f t="shared" si="231"/>
        <v>0</v>
      </c>
      <c r="GY194" s="86">
        <f t="shared" si="231"/>
        <v>0</v>
      </c>
      <c r="GZ194" s="86">
        <f t="shared" si="231"/>
        <v>0</v>
      </c>
      <c r="HA194" s="86">
        <f t="shared" si="231"/>
        <v>0</v>
      </c>
      <c r="HC194" s="86">
        <f t="shared" si="182"/>
        <v>7.1944322606037797E-142</v>
      </c>
      <c r="HD194" s="86">
        <f t="shared" si="182"/>
        <v>1.9502760081197251E-285</v>
      </c>
      <c r="HE194" s="86">
        <f t="shared" si="182"/>
        <v>0</v>
      </c>
      <c r="HF194" s="86">
        <f t="shared" si="182"/>
        <v>0</v>
      </c>
      <c r="HG194" s="86">
        <f t="shared" si="182"/>
        <v>0</v>
      </c>
      <c r="HH194" s="86">
        <f t="shared" si="182"/>
        <v>0</v>
      </c>
      <c r="HI194" s="86">
        <f t="shared" si="242"/>
        <v>0</v>
      </c>
      <c r="HJ194" s="86">
        <f t="shared" si="242"/>
        <v>0</v>
      </c>
      <c r="HK194" s="86">
        <f t="shared" si="242"/>
        <v>0</v>
      </c>
      <c r="HL194" s="86">
        <f t="shared" si="242"/>
        <v>0</v>
      </c>
      <c r="HM194" s="86">
        <f t="shared" si="242"/>
        <v>0</v>
      </c>
      <c r="HN194" s="86">
        <f t="shared" si="242"/>
        <v>0</v>
      </c>
      <c r="HO194" s="86">
        <f t="shared" si="227"/>
        <v>3.4411491861402061E-221</v>
      </c>
      <c r="HP194" s="86">
        <f t="shared" si="227"/>
        <v>1.5695132418719866E-252</v>
      </c>
      <c r="HQ194" s="86">
        <f t="shared" si="227"/>
        <v>0</v>
      </c>
      <c r="HS194" s="86">
        <f t="shared" si="232"/>
        <v>1.2550246962307431E-46</v>
      </c>
      <c r="HT194" s="86">
        <f t="shared" si="232"/>
        <v>4.9584476297280536E-33</v>
      </c>
      <c r="HU194" s="86">
        <f t="shared" si="232"/>
        <v>9.216067440537211E-44</v>
      </c>
      <c r="HV194" s="86">
        <f t="shared" si="232"/>
        <v>2.7190732742951506E-48</v>
      </c>
      <c r="HW194" s="86">
        <f t="shared" si="232"/>
        <v>4.63606043400065E-48</v>
      </c>
      <c r="HX194" s="86">
        <f t="shared" si="232"/>
        <v>2.1021038655647812E-49</v>
      </c>
      <c r="HY194" s="86">
        <f t="shared" si="232"/>
        <v>1.4299719454858318E-53</v>
      </c>
      <c r="HZ194" s="86">
        <f t="shared" si="232"/>
        <v>2.4367470202197726E-57</v>
      </c>
      <c r="IA194" s="86">
        <f t="shared" si="232"/>
        <v>6.4190769532042891E-62</v>
      </c>
      <c r="IB194" s="86">
        <f t="shared" si="232"/>
        <v>6.5020382609028655E-61</v>
      </c>
      <c r="IC194" s="86">
        <f t="shared" si="232"/>
        <v>4.3323117044265799E-57</v>
      </c>
      <c r="ID194" s="86">
        <f t="shared" si="232"/>
        <v>3.43771956554064E-41</v>
      </c>
      <c r="IE194" s="86">
        <f t="shared" si="232"/>
        <v>1.3170232987576119E-51</v>
      </c>
      <c r="IF194" s="86">
        <f t="shared" si="232"/>
        <v>9.1419712595557835E-47</v>
      </c>
      <c r="IG194" s="86">
        <f t="shared" si="232"/>
        <v>7.1330302495714186E-42</v>
      </c>
      <c r="II194" s="86">
        <f t="shared" si="233"/>
        <v>3.4442273997155136E-4</v>
      </c>
      <c r="IJ194" s="86">
        <f t="shared" si="233"/>
        <v>2.384266978627344E-3</v>
      </c>
      <c r="IK194" s="86">
        <f t="shared" si="233"/>
        <v>1.0477185195113311E-4</v>
      </c>
      <c r="IL194" s="86">
        <f t="shared" si="233"/>
        <v>1.161502898109426E-4</v>
      </c>
      <c r="IM194" s="86">
        <f t="shared" si="233"/>
        <v>1.2727640184094323E-4</v>
      </c>
      <c r="IN194" s="86">
        <f t="shared" si="233"/>
        <v>1.7350531409458884E-4</v>
      </c>
      <c r="IO194" s="86">
        <f t="shared" si="233"/>
        <v>7.1090003140083163E-5</v>
      </c>
      <c r="IP194" s="86">
        <f t="shared" si="233"/>
        <v>1.6494288829466103E-5</v>
      </c>
      <c r="IQ194" s="86">
        <f t="shared" si="233"/>
        <v>2.7240483720784384E-6</v>
      </c>
      <c r="IR194" s="86">
        <f t="shared" si="233"/>
        <v>4.6473373668216819E-6</v>
      </c>
      <c r="IS194" s="86">
        <f t="shared" si="233"/>
        <v>1.8025255498684548E-5</v>
      </c>
      <c r="IT194" s="86">
        <f t="shared" si="233"/>
        <v>9.1255555669752185E-4</v>
      </c>
      <c r="IU194" s="86">
        <f t="shared" si="233"/>
        <v>1.9872494611711296E-4</v>
      </c>
      <c r="IV194" s="86">
        <f t="shared" si="233"/>
        <v>9.9991412199065145E-3</v>
      </c>
      <c r="IW194" s="86">
        <f t="shared" si="233"/>
        <v>3.5535760733720216E-2</v>
      </c>
      <c r="IY194" s="86">
        <f t="shared" si="234"/>
        <v>3.4442273997155136E-4</v>
      </c>
      <c r="IZ194" s="86">
        <f t="shared" si="234"/>
        <v>2.384266978627344E-3</v>
      </c>
      <c r="JA194" s="86">
        <f t="shared" si="234"/>
        <v>1.0477185195113311E-4</v>
      </c>
      <c r="JB194" s="86">
        <f t="shared" si="234"/>
        <v>1.161502898109426E-4</v>
      </c>
      <c r="JC194" s="86">
        <f t="shared" si="234"/>
        <v>1.2727640184094323E-4</v>
      </c>
      <c r="JD194" s="86">
        <f t="shared" si="234"/>
        <v>1.7350531409458884E-4</v>
      </c>
      <c r="JE194" s="86">
        <f t="shared" si="234"/>
        <v>7.1090003140083163E-5</v>
      </c>
      <c r="JF194" s="86">
        <f t="shared" si="234"/>
        <v>1.6494288829466103E-5</v>
      </c>
      <c r="JG194" s="86">
        <f t="shared" si="234"/>
        <v>2.7240483720784384E-6</v>
      </c>
      <c r="JH194" s="86">
        <f t="shared" si="234"/>
        <v>4.6473373668216819E-6</v>
      </c>
      <c r="JI194" s="86">
        <f t="shared" si="234"/>
        <v>1.8025255498684548E-5</v>
      </c>
      <c r="JJ194" s="86">
        <f t="shared" si="234"/>
        <v>9.1255555669752185E-4</v>
      </c>
      <c r="JK194" s="86">
        <f t="shared" si="234"/>
        <v>1.9872494611711296E-4</v>
      </c>
      <c r="JL194" s="86">
        <f t="shared" si="234"/>
        <v>9.9991412199065145E-3</v>
      </c>
      <c r="JM194" s="86">
        <f t="shared" si="234"/>
        <v>3.5535760733720216E-2</v>
      </c>
    </row>
    <row r="195" spans="2:273" x14ac:dyDescent="0.25">
      <c r="B195" s="2">
        <v>168</v>
      </c>
      <c r="C195" s="37">
        <v>46.44</v>
      </c>
      <c r="D195" s="37">
        <v>43.542000000000002</v>
      </c>
      <c r="E195" s="37">
        <v>42.542000000000002</v>
      </c>
      <c r="F195" s="37">
        <v>40.814</v>
      </c>
      <c r="G195" s="37">
        <v>40.796999999999997</v>
      </c>
      <c r="H195" s="37">
        <v>40.152999999999999</v>
      </c>
      <c r="I195" s="37">
        <v>40.441000000000003</v>
      </c>
      <c r="J195" s="37">
        <v>41.203000000000003</v>
      </c>
      <c r="K195" s="37">
        <v>38.982999999999997</v>
      </c>
      <c r="L195" s="37">
        <v>44.533000000000001</v>
      </c>
      <c r="M195" s="37">
        <v>43</v>
      </c>
      <c r="N195" s="37">
        <v>41.767000000000003</v>
      </c>
      <c r="O195" s="37">
        <v>41.517000000000003</v>
      </c>
      <c r="P195" s="37">
        <v>43.033000000000001</v>
      </c>
      <c r="Q195" s="37">
        <v>43.567</v>
      </c>
      <c r="S195" s="4">
        <f t="shared" si="235"/>
        <v>43.750219463497032</v>
      </c>
      <c r="T195" s="4">
        <f t="shared" si="235"/>
        <v>42.619964176459341</v>
      </c>
      <c r="U195" s="4">
        <f t="shared" si="235"/>
        <v>41.113750028131456</v>
      </c>
      <c r="V195" s="4">
        <f t="shared" si="235"/>
        <v>40.328376438447101</v>
      </c>
      <c r="W195" s="4">
        <f t="shared" si="235"/>
        <v>40.45212918963675</v>
      </c>
      <c r="X195" s="4">
        <f t="shared" si="235"/>
        <v>40.584759939806659</v>
      </c>
      <c r="Y195" s="4">
        <f t="shared" si="235"/>
        <v>42.465694237709549</v>
      </c>
      <c r="Z195" s="4">
        <f t="shared" si="235"/>
        <v>40.797561887463132</v>
      </c>
      <c r="AA195" s="4">
        <f t="shared" si="235"/>
        <v>41.175296092767418</v>
      </c>
      <c r="AB195" s="4">
        <f t="shared" si="235"/>
        <v>42.762622474283553</v>
      </c>
      <c r="AC195" s="4">
        <f t="shared" si="235"/>
        <v>42.313758724008096</v>
      </c>
      <c r="AD195" s="4">
        <f t="shared" si="235"/>
        <v>41.386102167178585</v>
      </c>
      <c r="AE195" s="4">
        <f t="shared" si="235"/>
        <v>41.503262833968208</v>
      </c>
      <c r="AF195" s="4">
        <f t="shared" si="235"/>
        <v>42.872049608383406</v>
      </c>
      <c r="AG195" s="4">
        <f t="shared" si="235"/>
        <v>44.232078034713524</v>
      </c>
      <c r="AI195" s="4">
        <f t="shared" si="236"/>
        <v>2.6897805365029654</v>
      </c>
      <c r="AJ195" s="4">
        <f t="shared" si="236"/>
        <v>0.92203582354066072</v>
      </c>
      <c r="AK195" s="4">
        <f t="shared" si="236"/>
        <v>1.4282499718685457</v>
      </c>
      <c r="AL195" s="4">
        <f t="shared" si="236"/>
        <v>0.48562356155289876</v>
      </c>
      <c r="AM195" s="4">
        <f t="shared" si="236"/>
        <v>0.34487081036324696</v>
      </c>
      <c r="AN195" s="4">
        <f t="shared" si="236"/>
        <v>-0.4317599398066605</v>
      </c>
      <c r="AO195" s="4">
        <f t="shared" si="236"/>
        <v>-2.0246942377095465</v>
      </c>
      <c r="AP195" s="4">
        <f t="shared" si="236"/>
        <v>0.40543811253687068</v>
      </c>
      <c r="AQ195" s="4">
        <f t="shared" si="236"/>
        <v>-2.1922960927674211</v>
      </c>
      <c r="AR195" s="4">
        <f t="shared" si="236"/>
        <v>1.770377525716448</v>
      </c>
      <c r="AS195" s="4">
        <f t="shared" si="236"/>
        <v>0.68624127599190388</v>
      </c>
      <c r="AT195" s="4">
        <f t="shared" si="236"/>
        <v>0.38089783282141809</v>
      </c>
      <c r="AU195" s="4">
        <f t="shared" si="236"/>
        <v>1.3737166031795311E-2</v>
      </c>
      <c r="AV195" s="4">
        <f t="shared" si="236"/>
        <v>0.16095039161659486</v>
      </c>
      <c r="AW195" s="4">
        <f t="shared" si="236"/>
        <v>-0.66507803471352389</v>
      </c>
      <c r="AY195" s="2">
        <f t="shared" ref="AY195:BM211" si="243">IF(OR($B195 &lt; C$230, $B195 &gt; C$233), #N/A, ((1-FG195)*DK195) + (FG195 - FW195)*EA195 + (FW195*EQ195))</f>
        <v>43.750219463484051</v>
      </c>
      <c r="AZ195" s="2">
        <f t="shared" si="243"/>
        <v>42.619964169550784</v>
      </c>
      <c r="BA195" s="2">
        <f t="shared" si="243"/>
        <v>41.113750028130063</v>
      </c>
      <c r="BB195" s="2">
        <f t="shared" si="243"/>
        <v>40.328376438444053</v>
      </c>
      <c r="BC195" s="2">
        <f t="shared" si="243"/>
        <v>40.452129189630739</v>
      </c>
      <c r="BD195" s="2">
        <f t="shared" si="243"/>
        <v>40.584759939788441</v>
      </c>
      <c r="BE195" s="2">
        <f t="shared" si="243"/>
        <v>42.465694237708306</v>
      </c>
      <c r="BF195" s="2">
        <f t="shared" si="243"/>
        <v>40.797561887463118</v>
      </c>
      <c r="BG195" s="2">
        <f t="shared" si="243"/>
        <v>41.175296092767418</v>
      </c>
      <c r="BH195" s="2">
        <f t="shared" si="243"/>
        <v>42.762622474283553</v>
      </c>
      <c r="BI195" s="2">
        <f t="shared" si="243"/>
        <v>42.313758724008082</v>
      </c>
      <c r="BJ195" s="2">
        <f t="shared" si="243"/>
        <v>41.386102159599893</v>
      </c>
      <c r="BK195" s="2">
        <f t="shared" si="243"/>
        <v>41.503262833917518</v>
      </c>
      <c r="BL195" s="2">
        <f t="shared" si="243"/>
        <v>42.872049531681363</v>
      </c>
      <c r="BM195" s="2">
        <f t="shared" si="243"/>
        <v>44.231992247886339</v>
      </c>
      <c r="BO195" s="2" t="str">
        <f t="shared" si="183"/>
        <v/>
      </c>
      <c r="BP195" s="2" t="str">
        <f t="shared" si="184"/>
        <v/>
      </c>
      <c r="BQ195" s="2" t="str">
        <f t="shared" si="185"/>
        <v/>
      </c>
      <c r="BR195" s="2" t="str">
        <f t="shared" si="186"/>
        <v/>
      </c>
      <c r="BS195" s="2" t="str">
        <f t="shared" si="187"/>
        <v/>
      </c>
      <c r="BT195" s="2" t="str">
        <f t="shared" si="188"/>
        <v/>
      </c>
      <c r="BU195" s="2" t="str">
        <f t="shared" si="189"/>
        <v/>
      </c>
      <c r="BV195" s="2" t="str">
        <f t="shared" si="190"/>
        <v/>
      </c>
      <c r="BW195" s="2" t="str">
        <f t="shared" si="191"/>
        <v/>
      </c>
      <c r="BX195" s="2" t="str">
        <f t="shared" si="192"/>
        <v/>
      </c>
      <c r="BY195" s="2" t="str">
        <f t="shared" si="193"/>
        <v/>
      </c>
      <c r="BZ195" s="2" t="str">
        <f t="shared" si="194"/>
        <v/>
      </c>
      <c r="CA195" s="2" t="str">
        <f t="shared" si="195"/>
        <v/>
      </c>
      <c r="CB195" s="2" t="str">
        <f t="shared" si="196"/>
        <v/>
      </c>
      <c r="CC195" s="2" t="str">
        <f t="shared" si="197"/>
        <v/>
      </c>
      <c r="CE195" s="2" t="str">
        <f t="shared" ref="CE195:CS211" si="244">IF(AND(IY195 &lt; $CS$22, $B195 &gt; C$231, $B195 &lt; C$232), C195, "")</f>
        <v/>
      </c>
      <c r="CF195" s="2" t="str">
        <f t="shared" si="244"/>
        <v/>
      </c>
      <c r="CG195" s="2" t="str">
        <f t="shared" si="244"/>
        <v/>
      </c>
      <c r="CH195" s="2" t="str">
        <f t="shared" si="244"/>
        <v/>
      </c>
      <c r="CI195" s="2" t="str">
        <f t="shared" si="244"/>
        <v/>
      </c>
      <c r="CJ195" s="2" t="str">
        <f t="shared" si="244"/>
        <v/>
      </c>
      <c r="CK195" s="2" t="str">
        <f t="shared" si="244"/>
        <v/>
      </c>
      <c r="CL195" s="2" t="str">
        <f t="shared" si="244"/>
        <v/>
      </c>
      <c r="CM195" s="2" t="str">
        <f t="shared" si="244"/>
        <v/>
      </c>
      <c r="CN195" s="2" t="str">
        <f t="shared" si="244"/>
        <v/>
      </c>
      <c r="CO195" s="2" t="str">
        <f t="shared" si="244"/>
        <v/>
      </c>
      <c r="CP195" s="2" t="str">
        <f t="shared" si="244"/>
        <v/>
      </c>
      <c r="CQ195" s="2" t="str">
        <f t="shared" si="244"/>
        <v/>
      </c>
      <c r="CR195" s="2" t="str">
        <f t="shared" si="244"/>
        <v/>
      </c>
      <c r="CS195" s="2" t="str">
        <f t="shared" si="244"/>
        <v/>
      </c>
      <c r="CU195" s="2">
        <f t="shared" si="198"/>
        <v>46.44</v>
      </c>
      <c r="CV195" s="2">
        <f t="shared" si="199"/>
        <v>43.542000000000002</v>
      </c>
      <c r="CW195" s="2">
        <f t="shared" si="200"/>
        <v>42.542000000000002</v>
      </c>
      <c r="CX195" s="2">
        <f t="shared" si="201"/>
        <v>40.814</v>
      </c>
      <c r="CY195" s="2">
        <f t="shared" si="202"/>
        <v>40.796999999999997</v>
      </c>
      <c r="CZ195" s="2">
        <f t="shared" si="203"/>
        <v>40.152999999999999</v>
      </c>
      <c r="DA195" s="2">
        <f t="shared" si="204"/>
        <v>40.441000000000003</v>
      </c>
      <c r="DB195" s="2">
        <f t="shared" si="205"/>
        <v>41.203000000000003</v>
      </c>
      <c r="DC195" s="2">
        <f t="shared" si="206"/>
        <v>38.982999999999997</v>
      </c>
      <c r="DD195" s="2">
        <f t="shared" si="207"/>
        <v>44.533000000000001</v>
      </c>
      <c r="DE195" s="2">
        <f t="shared" si="208"/>
        <v>43</v>
      </c>
      <c r="DF195" s="2">
        <f t="shared" si="209"/>
        <v>41.767000000000003</v>
      </c>
      <c r="DG195" s="2">
        <f t="shared" si="210"/>
        <v>41.517000000000003</v>
      </c>
      <c r="DH195" s="2">
        <f t="shared" si="211"/>
        <v>43.033000000000001</v>
      </c>
      <c r="DI195" s="2" t="str">
        <f t="shared" si="212"/>
        <v/>
      </c>
      <c r="DK195" s="2">
        <f t="shared" si="237"/>
        <v>113.99911993888463</v>
      </c>
      <c r="DL195" s="2">
        <f t="shared" si="237"/>
        <v>113.22876008064515</v>
      </c>
      <c r="DM195" s="2">
        <f t="shared" si="237"/>
        <v>111.80677127578303</v>
      </c>
      <c r="DN195" s="2">
        <f t="shared" si="237"/>
        <v>107.86474469060354</v>
      </c>
      <c r="DO195" s="2">
        <f t="shared" si="237"/>
        <v>100.03622281639927</v>
      </c>
      <c r="DP195" s="2">
        <f t="shared" si="237"/>
        <v>85.809888515406158</v>
      </c>
      <c r="DQ195" s="2">
        <f t="shared" si="237"/>
        <v>103.10234698242931</v>
      </c>
      <c r="DR195" s="2">
        <f t="shared" si="237"/>
        <v>89.258538095238052</v>
      </c>
      <c r="DS195" s="2">
        <f t="shared" si="237"/>
        <v>109.13632773109245</v>
      </c>
      <c r="DT195" s="2">
        <f t="shared" si="237"/>
        <v>95.221446778711481</v>
      </c>
      <c r="DU195" s="2">
        <f t="shared" si="237"/>
        <v>107.57842913165265</v>
      </c>
      <c r="DV195" s="2">
        <f t="shared" si="237"/>
        <v>101.68672436974788</v>
      </c>
      <c r="DW195" s="2">
        <f t="shared" si="237"/>
        <v>95.819097198879547</v>
      </c>
      <c r="DX195" s="2">
        <f t="shared" si="237"/>
        <v>83.342305882352932</v>
      </c>
      <c r="DY195" s="2">
        <f t="shared" si="237"/>
        <v>67.955892045454561</v>
      </c>
      <c r="EA195" s="2">
        <f t="shared" si="241"/>
        <v>43.565768835456439</v>
      </c>
      <c r="EB195" s="2">
        <f t="shared" si="241"/>
        <v>41.666183433900159</v>
      </c>
      <c r="EC195" s="2">
        <f t="shared" si="241"/>
        <v>38.417454438922853</v>
      </c>
      <c r="ED195" s="2">
        <f t="shared" si="241"/>
        <v>40.223281601441983</v>
      </c>
      <c r="EE195" s="2">
        <f t="shared" si="241"/>
        <v>39.650149138063682</v>
      </c>
      <c r="EF195" s="2">
        <f t="shared" si="240"/>
        <v>39.795164912238555</v>
      </c>
      <c r="EG195" s="2">
        <f t="shared" si="240"/>
        <v>42.567957485777725</v>
      </c>
      <c r="EH195" s="2">
        <f t="shared" si="240"/>
        <v>38.071746725782468</v>
      </c>
      <c r="EI195" s="2">
        <f t="shared" si="240"/>
        <v>41.809569839928358</v>
      </c>
      <c r="EJ195" s="2">
        <f t="shared" si="240"/>
        <v>41.895595524418425</v>
      </c>
      <c r="EK195" s="2">
        <f t="shared" si="213"/>
        <v>40.316590292355478</v>
      </c>
      <c r="EL195" s="2">
        <f t="shared" si="180"/>
        <v>38.982648992049178</v>
      </c>
      <c r="EM195" s="2">
        <f t="shared" si="180"/>
        <v>40.331789388740901</v>
      </c>
      <c r="EN195" s="2">
        <f t="shared" si="180"/>
        <v>42.30478003052103</v>
      </c>
      <c r="EO195" s="2">
        <f t="shared" si="180"/>
        <v>45.042645859743502</v>
      </c>
      <c r="EQ195" s="2">
        <f t="shared" si="238"/>
        <v>43.776793135357948</v>
      </c>
      <c r="ER195" s="2">
        <f t="shared" si="238"/>
        <v>42.751740297810095</v>
      </c>
      <c r="ES195" s="2">
        <f t="shared" si="238"/>
        <v>41.397977558560328</v>
      </c>
      <c r="ET195" s="2">
        <f t="shared" si="238"/>
        <v>40.340780846903272</v>
      </c>
      <c r="EU195" s="2">
        <f t="shared" si="238"/>
        <v>40.552422146259438</v>
      </c>
      <c r="EV195" s="2">
        <f t="shared" si="238"/>
        <v>40.694134453574492</v>
      </c>
      <c r="EW195" s="2">
        <f t="shared" si="238"/>
        <v>42.451969288585346</v>
      </c>
      <c r="EX195" s="2">
        <f t="shared" si="238"/>
        <v>41.116557159044973</v>
      </c>
      <c r="EY195" s="2">
        <f t="shared" si="238"/>
        <v>41.111716094409815</v>
      </c>
      <c r="EZ195" s="2">
        <f t="shared" si="238"/>
        <v>42.853419109039606</v>
      </c>
      <c r="FA195" s="2">
        <f t="shared" si="238"/>
        <v>42.547526661450767</v>
      </c>
      <c r="FB195" s="2">
        <f t="shared" si="238"/>
        <v>41.745914453940941</v>
      </c>
      <c r="FC195" s="2">
        <f t="shared" si="238"/>
        <v>41.680253734515105</v>
      </c>
      <c r="FD195" s="2">
        <f t="shared" si="238"/>
        <v>42.963788583257468</v>
      </c>
      <c r="FE195" s="2">
        <f t="shared" si="238"/>
        <v>44.080587975043827</v>
      </c>
      <c r="FG195" s="2">
        <f t="shared" si="239"/>
        <v>0.9999954491062808</v>
      </c>
      <c r="FH195" s="2">
        <f t="shared" si="239"/>
        <v>0.9999965597757029</v>
      </c>
      <c r="FI195" s="2">
        <f t="shared" si="239"/>
        <v>0.99999559200000088</v>
      </c>
      <c r="FJ195" s="2">
        <f t="shared" si="239"/>
        <v>0.99999559677626693</v>
      </c>
      <c r="FK195" s="2">
        <f t="shared" si="239"/>
        <v>0.99999579710666409</v>
      </c>
      <c r="FL195" s="2">
        <f t="shared" si="239"/>
        <v>0.9999950289366426</v>
      </c>
      <c r="FM195" s="2">
        <f t="shared" si="239"/>
        <v>0.99999547869458127</v>
      </c>
      <c r="FN195" s="2">
        <f t="shared" si="239"/>
        <v>0.99999495279864614</v>
      </c>
      <c r="FO195" s="2">
        <f t="shared" si="239"/>
        <v>0.99999525907125841</v>
      </c>
      <c r="FP195" s="2">
        <f t="shared" si="239"/>
        <v>0.99999513454799671</v>
      </c>
      <c r="FQ195" s="2">
        <f t="shared" si="239"/>
        <v>0.99999527146043188</v>
      </c>
      <c r="FR195" s="2">
        <f t="shared" si="239"/>
        <v>0.99999573270824416</v>
      </c>
      <c r="FS195" s="2">
        <f t="shared" si="239"/>
        <v>0.99999495303266006</v>
      </c>
      <c r="FT195" s="2">
        <f t="shared" si="239"/>
        <v>0.99999454187235104</v>
      </c>
      <c r="FU195" s="2">
        <f t="shared" si="239"/>
        <v>0.99999341974523304</v>
      </c>
      <c r="FW195" s="2">
        <f t="shared" ref="FW195:GK211" si="245">POWER(10,($B195-C$232)/C$229)/(1+POWER(10,($B195-C$232)/C$229))</f>
        <v>0.87255398273275708</v>
      </c>
      <c r="FX195" s="2">
        <f t="shared" si="245"/>
        <v>0.87838286140190003</v>
      </c>
      <c r="FY195" s="2">
        <f t="shared" si="245"/>
        <v>0.90452983616734128</v>
      </c>
      <c r="FZ195" s="2">
        <f t="shared" si="245"/>
        <v>0.89189505936860902</v>
      </c>
      <c r="GA195" s="2">
        <f t="shared" si="245"/>
        <v>0.88856282750117832</v>
      </c>
      <c r="GB195" s="2">
        <f t="shared" si="245"/>
        <v>0.87807901063079752</v>
      </c>
      <c r="GC195" s="2">
        <f t="shared" si="245"/>
        <v>0.88402910825999292</v>
      </c>
      <c r="GD195" s="2">
        <f t="shared" si="245"/>
        <v>0.89514827651110107</v>
      </c>
      <c r="GE195" s="2">
        <f t="shared" si="245"/>
        <v>0.90934947701824043</v>
      </c>
      <c r="GF195" s="2">
        <f t="shared" si="245"/>
        <v>0.90493438396395587</v>
      </c>
      <c r="GG195" s="2">
        <f t="shared" si="245"/>
        <v>0.8950727636378123</v>
      </c>
      <c r="GH195" s="2">
        <f t="shared" si="245"/>
        <v>0.86969045287510938</v>
      </c>
      <c r="GI195" s="2">
        <f t="shared" si="245"/>
        <v>0.86853865007004527</v>
      </c>
      <c r="GJ195" s="2">
        <f t="shared" si="245"/>
        <v>0.86045243381328007</v>
      </c>
      <c r="GK195" s="2">
        <f t="shared" si="245"/>
        <v>0.84278129180106864</v>
      </c>
      <c r="GM195" s="86">
        <f t="shared" ref="GM195:HA211" si="246" xml:space="preserve"> _xlfn.NORM.DIST($B195, C$7, ABS(C$11), TRUE) * _xlfn.NORM.DIST(($B195 - C$7)*C$15, 0, ABS(C$11), TRUE) * 2</f>
        <v>7.4137076470958621E-275</v>
      </c>
      <c r="GN195" s="86">
        <f t="shared" si="246"/>
        <v>0</v>
      </c>
      <c r="GO195" s="86">
        <f t="shared" si="246"/>
        <v>0</v>
      </c>
      <c r="GP195" s="86">
        <f t="shared" si="246"/>
        <v>0</v>
      </c>
      <c r="GQ195" s="86">
        <f t="shared" si="246"/>
        <v>0</v>
      </c>
      <c r="GR195" s="86">
        <f t="shared" si="246"/>
        <v>0</v>
      </c>
      <c r="GS195" s="86">
        <f t="shared" si="246"/>
        <v>0</v>
      </c>
      <c r="GT195" s="86">
        <f t="shared" si="246"/>
        <v>0</v>
      </c>
      <c r="GU195" s="86">
        <f t="shared" si="246"/>
        <v>0</v>
      </c>
      <c r="GV195" s="86">
        <f t="shared" si="246"/>
        <v>0</v>
      </c>
      <c r="GW195" s="86">
        <f t="shared" si="246"/>
        <v>0</v>
      </c>
      <c r="GX195" s="86">
        <f t="shared" si="246"/>
        <v>0</v>
      </c>
      <c r="GY195" s="86">
        <f t="shared" si="246"/>
        <v>0</v>
      </c>
      <c r="GZ195" s="86">
        <f t="shared" si="246"/>
        <v>0</v>
      </c>
      <c r="HA195" s="86">
        <f t="shared" si="246"/>
        <v>0</v>
      </c>
      <c r="HC195" s="86">
        <f t="shared" si="182"/>
        <v>4.7332187635560478E-145</v>
      </c>
      <c r="HD195" s="86">
        <f t="shared" si="182"/>
        <v>7.7444066107386453E-292</v>
      </c>
      <c r="HE195" s="86">
        <f t="shared" si="182"/>
        <v>0</v>
      </c>
      <c r="HF195" s="86">
        <f t="shared" si="182"/>
        <v>0</v>
      </c>
      <c r="HG195" s="86">
        <f t="shared" si="182"/>
        <v>0</v>
      </c>
      <c r="HH195" s="86">
        <f t="shared" si="182"/>
        <v>0</v>
      </c>
      <c r="HI195" s="86">
        <f t="shared" si="242"/>
        <v>0</v>
      </c>
      <c r="HJ195" s="86">
        <f t="shared" si="242"/>
        <v>0</v>
      </c>
      <c r="HK195" s="86">
        <f t="shared" si="242"/>
        <v>0</v>
      </c>
      <c r="HL195" s="86">
        <f t="shared" si="242"/>
        <v>0</v>
      </c>
      <c r="HM195" s="86">
        <f t="shared" si="242"/>
        <v>0</v>
      </c>
      <c r="HN195" s="86">
        <f t="shared" si="242"/>
        <v>0</v>
      </c>
      <c r="HO195" s="86">
        <f t="shared" si="227"/>
        <v>3.5753712583589485E-226</v>
      </c>
      <c r="HP195" s="86">
        <f t="shared" si="227"/>
        <v>3.8081157398958976E-258</v>
      </c>
      <c r="HQ195" s="86">
        <f t="shared" si="227"/>
        <v>0</v>
      </c>
      <c r="HS195" s="86">
        <f t="shared" ref="HS195:IG211" si="247" xml:space="preserve"> _xlfn.NORM.DIST($B195, C$9, ABS(C$13), TRUE) * _xlfn.NORM.DIST(($B195 - C$9)*C$17, 0, ABS(C$13), TRUE) * 2</f>
        <v>1.8793702873994474E-48</v>
      </c>
      <c r="HT195" s="86">
        <f t="shared" si="247"/>
        <v>2.7333453264559194E-34</v>
      </c>
      <c r="HU195" s="86">
        <f t="shared" si="247"/>
        <v>2.1863889884434036E-45</v>
      </c>
      <c r="HV195" s="86">
        <f t="shared" si="247"/>
        <v>4.1643949325245407E-50</v>
      </c>
      <c r="HW195" s="86">
        <f t="shared" si="247"/>
        <v>6.8411972898537815E-50</v>
      </c>
      <c r="HX195" s="86">
        <f t="shared" si="247"/>
        <v>2.5352422573983836E-51</v>
      </c>
      <c r="HY195" s="86">
        <f t="shared" si="247"/>
        <v>1.2630929878650579E-55</v>
      </c>
      <c r="HZ195" s="86">
        <f t="shared" si="247"/>
        <v>1.6150248662315389E-59</v>
      </c>
      <c r="IA195" s="86">
        <f t="shared" si="247"/>
        <v>3.3146060126393652E-64</v>
      </c>
      <c r="IB195" s="86">
        <f t="shared" si="247"/>
        <v>3.5044269808221152E-63</v>
      </c>
      <c r="IC195" s="86">
        <f t="shared" si="247"/>
        <v>2.965388652516458E-59</v>
      </c>
      <c r="ID195" s="86">
        <f t="shared" si="247"/>
        <v>8.4737457467006747E-43</v>
      </c>
      <c r="IE195" s="86">
        <f t="shared" si="247"/>
        <v>1.2067098345735007E-53</v>
      </c>
      <c r="IF195" s="86">
        <f t="shared" si="247"/>
        <v>1.2560666081301435E-48</v>
      </c>
      <c r="IG195" s="86">
        <f t="shared" si="247"/>
        <v>1.2909651449732987E-43</v>
      </c>
      <c r="II195" s="86">
        <f t="shared" ref="II195:IW211" si="248" xml:space="preserve"> _xlfn.NORM.DIST($B195, C$10, ABS(C$14), TRUE) * _xlfn.NORM.DIST(($B195 - C$10)*C$18, 0, ABS(C$14), TRUE) * 2</f>
        <v>1.7034911749553468E-4</v>
      </c>
      <c r="IJ195" s="86">
        <f t="shared" si="248"/>
        <v>1.4421974572127296E-3</v>
      </c>
      <c r="IK195" s="86">
        <f t="shared" si="248"/>
        <v>5.2334515676668702E-5</v>
      </c>
      <c r="IL195" s="86">
        <f t="shared" si="248"/>
        <v>5.5775637788367841E-5</v>
      </c>
      <c r="IM195" s="86">
        <f t="shared" si="248"/>
        <v>6.0836056673038507E-5</v>
      </c>
      <c r="IN195" s="86">
        <f t="shared" si="248"/>
        <v>8.1995064473523068E-5</v>
      </c>
      <c r="IO195" s="86">
        <f t="shared" si="248"/>
        <v>3.1643542704556033E-5</v>
      </c>
      <c r="IP195" s="86">
        <f t="shared" si="248"/>
        <v>6.7620769039172594E-6</v>
      </c>
      <c r="IQ195" s="86">
        <f t="shared" si="248"/>
        <v>1.030278972064234E-6</v>
      </c>
      <c r="IR195" s="86">
        <f t="shared" si="248"/>
        <v>1.79440213246708E-6</v>
      </c>
      <c r="IS195" s="86">
        <f t="shared" si="248"/>
        <v>7.4448731285550078E-6</v>
      </c>
      <c r="IT195" s="86">
        <f t="shared" si="248"/>
        <v>4.9159710968690255E-4</v>
      </c>
      <c r="IU195" s="86">
        <f t="shared" si="248"/>
        <v>9.1749091916986533E-5</v>
      </c>
      <c r="IV195" s="86">
        <f t="shared" si="248"/>
        <v>6.6629386465133647E-3</v>
      </c>
      <c r="IW195" s="86">
        <f t="shared" si="248"/>
        <v>2.6135042023691078E-2</v>
      </c>
      <c r="IY195" s="86">
        <f t="shared" ref="IY195:JM211" si="249">GM195+HC195+HS195+II195</f>
        <v>1.7034911749553468E-4</v>
      </c>
      <c r="IZ195" s="86">
        <f t="shared" si="249"/>
        <v>1.4421974572127296E-3</v>
      </c>
      <c r="JA195" s="86">
        <f t="shared" si="249"/>
        <v>5.2334515676668702E-5</v>
      </c>
      <c r="JB195" s="86">
        <f t="shared" si="249"/>
        <v>5.5775637788367841E-5</v>
      </c>
      <c r="JC195" s="86">
        <f t="shared" si="249"/>
        <v>6.0836056673038507E-5</v>
      </c>
      <c r="JD195" s="86">
        <f t="shared" si="249"/>
        <v>8.1995064473523068E-5</v>
      </c>
      <c r="JE195" s="86">
        <f t="shared" si="249"/>
        <v>3.1643542704556033E-5</v>
      </c>
      <c r="JF195" s="86">
        <f t="shared" si="249"/>
        <v>6.7620769039172594E-6</v>
      </c>
      <c r="JG195" s="86">
        <f t="shared" si="249"/>
        <v>1.030278972064234E-6</v>
      </c>
      <c r="JH195" s="86">
        <f t="shared" si="249"/>
        <v>1.79440213246708E-6</v>
      </c>
      <c r="JI195" s="86">
        <f t="shared" si="249"/>
        <v>7.4448731285550078E-6</v>
      </c>
      <c r="JJ195" s="86">
        <f t="shared" si="249"/>
        <v>4.9159710968690255E-4</v>
      </c>
      <c r="JK195" s="86">
        <f t="shared" si="249"/>
        <v>9.1749091916986533E-5</v>
      </c>
      <c r="JL195" s="86">
        <f t="shared" si="249"/>
        <v>6.6629386465133647E-3</v>
      </c>
      <c r="JM195" s="86">
        <f t="shared" si="249"/>
        <v>2.6135042023691078E-2</v>
      </c>
    </row>
    <row r="196" spans="2:273" x14ac:dyDescent="0.25">
      <c r="B196" s="2">
        <v>169</v>
      </c>
      <c r="C196" s="37">
        <v>43.16</v>
      </c>
      <c r="D196" s="37">
        <v>44.338999999999999</v>
      </c>
      <c r="E196" s="37">
        <v>39.966000000000001</v>
      </c>
      <c r="F196" s="37">
        <v>41.661000000000001</v>
      </c>
      <c r="G196" s="37">
        <v>41.237000000000002</v>
      </c>
      <c r="H196" s="37">
        <v>40.593000000000004</v>
      </c>
      <c r="I196" s="37">
        <v>43.287999999999997</v>
      </c>
      <c r="J196" s="37">
        <v>42.168999999999997</v>
      </c>
      <c r="K196" s="37">
        <v>40.799999999999997</v>
      </c>
      <c r="L196" s="37">
        <v>42.633000000000003</v>
      </c>
      <c r="M196" s="37">
        <v>43.716999999999999</v>
      </c>
      <c r="N196" s="37">
        <v>43.216999999999999</v>
      </c>
      <c r="O196" s="37">
        <v>41.633000000000003</v>
      </c>
      <c r="P196" s="37">
        <v>43.55</v>
      </c>
      <c r="Q196" s="37">
        <v>42.817</v>
      </c>
      <c r="S196" s="4">
        <f t="shared" si="235"/>
        <v>43.618234571133165</v>
      </c>
      <c r="T196" s="4">
        <f t="shared" si="235"/>
        <v>42.491166999047493</v>
      </c>
      <c r="U196" s="4">
        <f t="shared" si="235"/>
        <v>40.95162632035472</v>
      </c>
      <c r="V196" s="4">
        <f t="shared" si="235"/>
        <v>40.154998255188666</v>
      </c>
      <c r="W196" s="4">
        <f t="shared" si="235"/>
        <v>40.292447505884127</v>
      </c>
      <c r="X196" s="4">
        <f t="shared" si="235"/>
        <v>40.402494518372997</v>
      </c>
      <c r="Y196" s="4">
        <f t="shared" si="235"/>
        <v>42.300072613053445</v>
      </c>
      <c r="Z196" s="4">
        <f t="shared" si="235"/>
        <v>40.646064417908789</v>
      </c>
      <c r="AA196" s="4">
        <f t="shared" si="235"/>
        <v>41.014457295023185</v>
      </c>
      <c r="AB196" s="4">
        <f t="shared" si="235"/>
        <v>42.613385608533271</v>
      </c>
      <c r="AC196" s="4">
        <f t="shared" si="235"/>
        <v>42.149544921007809</v>
      </c>
      <c r="AD196" s="4">
        <f t="shared" si="235"/>
        <v>41.246320128107151</v>
      </c>
      <c r="AE196" s="4">
        <f t="shared" si="235"/>
        <v>41.363688810328227</v>
      </c>
      <c r="AF196" s="4">
        <f t="shared" si="235"/>
        <v>42.753361837257494</v>
      </c>
      <c r="AG196" s="4">
        <f t="shared" si="235"/>
        <v>44.115331334883443</v>
      </c>
      <c r="AI196" s="4">
        <f t="shared" si="236"/>
        <v>-0.45823457113316834</v>
      </c>
      <c r="AJ196" s="4">
        <f t="shared" si="236"/>
        <v>1.8478330009525052</v>
      </c>
      <c r="AK196" s="4">
        <f t="shared" si="236"/>
        <v>-0.98562632035471864</v>
      </c>
      <c r="AL196" s="4">
        <f t="shared" si="236"/>
        <v>1.5060017448113356</v>
      </c>
      <c r="AM196" s="4">
        <f t="shared" si="236"/>
        <v>0.94455249411587516</v>
      </c>
      <c r="AN196" s="4">
        <f t="shared" si="236"/>
        <v>0.19050548162700665</v>
      </c>
      <c r="AO196" s="4">
        <f t="shared" si="236"/>
        <v>0.98792738694655213</v>
      </c>
      <c r="AP196" s="4">
        <f t="shared" si="236"/>
        <v>1.5229355820912076</v>
      </c>
      <c r="AQ196" s="4">
        <f t="shared" si="236"/>
        <v>-0.21445729502318756</v>
      </c>
      <c r="AR196" s="4">
        <f t="shared" si="236"/>
        <v>1.9614391466731718E-2</v>
      </c>
      <c r="AS196" s="4">
        <f t="shared" si="236"/>
        <v>1.5674550789921895</v>
      </c>
      <c r="AT196" s="4">
        <f t="shared" si="236"/>
        <v>1.9706798718928482</v>
      </c>
      <c r="AU196" s="4">
        <f t="shared" si="236"/>
        <v>0.26931118967177525</v>
      </c>
      <c r="AV196" s="4">
        <f t="shared" si="236"/>
        <v>0.79663816274250365</v>
      </c>
      <c r="AW196" s="4">
        <f t="shared" si="236"/>
        <v>-1.2983313348834429</v>
      </c>
      <c r="AY196" s="2">
        <f t="shared" si="243"/>
        <v>43.618234571131808</v>
      </c>
      <c r="AZ196" s="2">
        <f t="shared" si="243"/>
        <v>42.491166997632547</v>
      </c>
      <c r="BA196" s="2">
        <f t="shared" si="243"/>
        <v>40.951626320354571</v>
      </c>
      <c r="BB196" s="2">
        <f t="shared" si="243"/>
        <v>40.154998255188374</v>
      </c>
      <c r="BC196" s="2">
        <f t="shared" si="243"/>
        <v>40.292447505883565</v>
      </c>
      <c r="BD196" s="2">
        <f t="shared" si="243"/>
        <v>40.402494518371356</v>
      </c>
      <c r="BE196" s="2">
        <f t="shared" si="243"/>
        <v>42.300072613053352</v>
      </c>
      <c r="BF196" s="2">
        <f t="shared" si="243"/>
        <v>40.646064417908789</v>
      </c>
      <c r="BG196" s="2">
        <f t="shared" si="243"/>
        <v>41.014457295023185</v>
      </c>
      <c r="BH196" s="2">
        <f t="shared" si="243"/>
        <v>42.613385608533271</v>
      </c>
      <c r="BI196" s="2">
        <f t="shared" si="243"/>
        <v>42.149544921007809</v>
      </c>
      <c r="BJ196" s="2">
        <f t="shared" si="243"/>
        <v>41.246320127051263</v>
      </c>
      <c r="BK196" s="2">
        <f t="shared" si="243"/>
        <v>41.363688810324007</v>
      </c>
      <c r="BL196" s="2">
        <f t="shared" si="243"/>
        <v>42.753361825642315</v>
      </c>
      <c r="BM196" s="2">
        <f t="shared" si="243"/>
        <v>44.115309395313318</v>
      </c>
      <c r="BO196" s="2" t="str">
        <f t="shared" si="183"/>
        <v/>
      </c>
      <c r="BP196" s="2" t="str">
        <f t="shared" si="184"/>
        <v/>
      </c>
      <c r="BQ196" s="2" t="str">
        <f t="shared" si="185"/>
        <v/>
      </c>
      <c r="BR196" s="2" t="str">
        <f t="shared" si="186"/>
        <v/>
      </c>
      <c r="BS196" s="2" t="str">
        <f t="shared" si="187"/>
        <v/>
      </c>
      <c r="BT196" s="2" t="str">
        <f t="shared" si="188"/>
        <v/>
      </c>
      <c r="BU196" s="2" t="str">
        <f t="shared" si="189"/>
        <v/>
      </c>
      <c r="BV196" s="2" t="str">
        <f t="shared" si="190"/>
        <v/>
      </c>
      <c r="BW196" s="2" t="str">
        <f t="shared" si="191"/>
        <v/>
      </c>
      <c r="BX196" s="2" t="str">
        <f t="shared" si="192"/>
        <v/>
      </c>
      <c r="BY196" s="2" t="str">
        <f t="shared" si="193"/>
        <v/>
      </c>
      <c r="BZ196" s="2" t="str">
        <f t="shared" si="194"/>
        <v/>
      </c>
      <c r="CA196" s="2" t="str">
        <f t="shared" si="195"/>
        <v/>
      </c>
      <c r="CB196" s="2" t="str">
        <f t="shared" si="196"/>
        <v/>
      </c>
      <c r="CC196" s="2" t="str">
        <f t="shared" si="197"/>
        <v/>
      </c>
      <c r="CE196" s="2" t="str">
        <f t="shared" si="244"/>
        <v/>
      </c>
      <c r="CF196" s="2" t="str">
        <f t="shared" si="244"/>
        <v/>
      </c>
      <c r="CG196" s="2" t="str">
        <f t="shared" si="244"/>
        <v/>
      </c>
      <c r="CH196" s="2" t="str">
        <f t="shared" si="244"/>
        <v/>
      </c>
      <c r="CI196" s="2" t="str">
        <f t="shared" si="244"/>
        <v/>
      </c>
      <c r="CJ196" s="2" t="str">
        <f t="shared" si="244"/>
        <v/>
      </c>
      <c r="CK196" s="2" t="str">
        <f t="shared" si="244"/>
        <v/>
      </c>
      <c r="CL196" s="2" t="str">
        <f t="shared" si="244"/>
        <v/>
      </c>
      <c r="CM196" s="2" t="str">
        <f t="shared" si="244"/>
        <v/>
      </c>
      <c r="CN196" s="2" t="str">
        <f t="shared" si="244"/>
        <v/>
      </c>
      <c r="CO196" s="2" t="str">
        <f t="shared" si="244"/>
        <v/>
      </c>
      <c r="CP196" s="2" t="str">
        <f t="shared" si="244"/>
        <v/>
      </c>
      <c r="CQ196" s="2" t="str">
        <f t="shared" si="244"/>
        <v/>
      </c>
      <c r="CR196" s="2" t="str">
        <f t="shared" si="244"/>
        <v/>
      </c>
      <c r="CS196" s="2" t="str">
        <f t="shared" si="244"/>
        <v/>
      </c>
      <c r="CU196" s="2">
        <f t="shared" si="198"/>
        <v>43.16</v>
      </c>
      <c r="CV196" s="2">
        <f t="shared" si="199"/>
        <v>44.338999999999999</v>
      </c>
      <c r="CW196" s="2">
        <f t="shared" si="200"/>
        <v>39.966000000000001</v>
      </c>
      <c r="CX196" s="2">
        <f t="shared" si="201"/>
        <v>41.661000000000001</v>
      </c>
      <c r="CY196" s="2">
        <f t="shared" si="202"/>
        <v>41.237000000000002</v>
      </c>
      <c r="CZ196" s="2">
        <f t="shared" si="203"/>
        <v>40.593000000000004</v>
      </c>
      <c r="DA196" s="2">
        <f t="shared" si="204"/>
        <v>43.287999999999997</v>
      </c>
      <c r="DB196" s="2">
        <f t="shared" si="205"/>
        <v>42.168999999999997</v>
      </c>
      <c r="DC196" s="2">
        <f t="shared" si="206"/>
        <v>40.799999999999997</v>
      </c>
      <c r="DD196" s="2">
        <f t="shared" si="207"/>
        <v>42.633000000000003</v>
      </c>
      <c r="DE196" s="2">
        <f t="shared" si="208"/>
        <v>43.716999999999999</v>
      </c>
      <c r="DF196" s="2">
        <f t="shared" si="209"/>
        <v>43.216999999999999</v>
      </c>
      <c r="DG196" s="2">
        <f t="shared" si="210"/>
        <v>41.633000000000003</v>
      </c>
      <c r="DH196" s="2">
        <f t="shared" si="211"/>
        <v>43.55</v>
      </c>
      <c r="DI196" s="2" t="str">
        <f t="shared" si="212"/>
        <v/>
      </c>
      <c r="DK196" s="2">
        <f t="shared" si="237"/>
        <v>114.30686019862489</v>
      </c>
      <c r="DL196" s="2">
        <f t="shared" si="237"/>
        <v>113.53327822580643</v>
      </c>
      <c r="DM196" s="2">
        <f t="shared" si="237"/>
        <v>112.0771757066463</v>
      </c>
      <c r="DN196" s="2">
        <f t="shared" si="237"/>
        <v>108.11924446142096</v>
      </c>
      <c r="DO196" s="2">
        <f t="shared" si="237"/>
        <v>100.24165530303029</v>
      </c>
      <c r="DP196" s="2">
        <f t="shared" si="237"/>
        <v>85.924729971988782</v>
      </c>
      <c r="DQ196" s="2">
        <f t="shared" si="237"/>
        <v>103.32728113063405</v>
      </c>
      <c r="DR196" s="2">
        <f t="shared" si="237"/>
        <v>89.409419047619011</v>
      </c>
      <c r="DS196" s="2">
        <f t="shared" si="237"/>
        <v>109.41986386554623</v>
      </c>
      <c r="DT196" s="2">
        <f t="shared" si="237"/>
        <v>95.412673389355746</v>
      </c>
      <c r="DU196" s="2">
        <f t="shared" si="237"/>
        <v>107.83661456582632</v>
      </c>
      <c r="DV196" s="2">
        <f t="shared" si="237"/>
        <v>101.90402521008403</v>
      </c>
      <c r="DW196" s="2">
        <f t="shared" si="237"/>
        <v>96.021755742296918</v>
      </c>
      <c r="DX196" s="2">
        <f t="shared" si="237"/>
        <v>83.493261064425752</v>
      </c>
      <c r="DY196" s="2">
        <f t="shared" si="237"/>
        <v>68.027664772727292</v>
      </c>
      <c r="EA196" s="2">
        <f t="shared" si="241"/>
        <v>43.428535210390258</v>
      </c>
      <c r="EB196" s="2">
        <f t="shared" si="241"/>
        <v>41.513081349424027</v>
      </c>
      <c r="EC196" s="2">
        <f t="shared" si="241"/>
        <v>38.193155120978474</v>
      </c>
      <c r="ED196" s="2">
        <f t="shared" si="241"/>
        <v>40.047196204841256</v>
      </c>
      <c r="EE196" s="2">
        <f t="shared" si="241"/>
        <v>39.470466133757633</v>
      </c>
      <c r="EF196" s="2">
        <f t="shared" si="240"/>
        <v>39.59251089539508</v>
      </c>
      <c r="EG196" s="2">
        <f t="shared" si="240"/>
        <v>42.405219120299719</v>
      </c>
      <c r="EH196" s="2">
        <f t="shared" si="240"/>
        <v>37.854005359136394</v>
      </c>
      <c r="EI196" s="2">
        <f t="shared" si="240"/>
        <v>41.663243634345399</v>
      </c>
      <c r="EJ196" s="2">
        <f t="shared" si="240"/>
        <v>41.726265429725316</v>
      </c>
      <c r="EK196" s="2">
        <f t="shared" si="213"/>
        <v>40.103391706026429</v>
      </c>
      <c r="EL196" s="2">
        <f t="shared" si="180"/>
        <v>38.778065796021266</v>
      </c>
      <c r="EM196" s="2">
        <f t="shared" si="180"/>
        <v>40.159865220531785</v>
      </c>
      <c r="EN196" s="2">
        <f t="shared" si="180"/>
        <v>42.170398081534756</v>
      </c>
      <c r="EO196" s="2">
        <f t="shared" si="180"/>
        <v>44.94855967292569</v>
      </c>
      <c r="EQ196" s="2">
        <f t="shared" si="238"/>
        <v>43.643170890969323</v>
      </c>
      <c r="ER196" s="2">
        <f t="shared" si="238"/>
        <v>42.614418430406225</v>
      </c>
      <c r="ES196" s="2">
        <f t="shared" si="238"/>
        <v>41.216830477855709</v>
      </c>
      <c r="ET196" s="2">
        <f t="shared" si="238"/>
        <v>40.16661145058842</v>
      </c>
      <c r="EU196" s="2">
        <f t="shared" si="238"/>
        <v>40.386204386649467</v>
      </c>
      <c r="EV196" s="2">
        <f t="shared" si="238"/>
        <v>40.504828044438788</v>
      </c>
      <c r="EW196" s="2">
        <f t="shared" si="238"/>
        <v>42.287211444070465</v>
      </c>
      <c r="EX196" s="2">
        <f t="shared" si="238"/>
        <v>40.944068743143362</v>
      </c>
      <c r="EY196" s="2">
        <f t="shared" si="238"/>
        <v>40.955152748703355</v>
      </c>
      <c r="EZ196" s="2">
        <f t="shared" si="238"/>
        <v>42.698118670015887</v>
      </c>
      <c r="FA196" s="2">
        <f t="shared" si="238"/>
        <v>42.36798165811495</v>
      </c>
      <c r="FB196" s="2">
        <f t="shared" si="238"/>
        <v>41.583329308202707</v>
      </c>
      <c r="FC196" s="2">
        <f t="shared" si="238"/>
        <v>41.529573524239098</v>
      </c>
      <c r="FD196" s="2">
        <f t="shared" si="238"/>
        <v>42.839351443620757</v>
      </c>
      <c r="FE196" s="2">
        <f t="shared" si="238"/>
        <v>43.97338370422699</v>
      </c>
      <c r="FG196" s="2">
        <f t="shared" si="239"/>
        <v>0.99999584953393739</v>
      </c>
      <c r="FH196" s="2">
        <f t="shared" si="239"/>
        <v>0.99999686247720154</v>
      </c>
      <c r="FI196" s="2">
        <f t="shared" si="239"/>
        <v>0.99999597985466171</v>
      </c>
      <c r="FJ196" s="2">
        <f t="shared" si="239"/>
        <v>0.99999598421067148</v>
      </c>
      <c r="FK196" s="2">
        <f t="shared" si="239"/>
        <v>0.99999616691430349</v>
      </c>
      <c r="FL196" s="2">
        <f t="shared" si="239"/>
        <v>0.99999546633435199</v>
      </c>
      <c r="FM196" s="2">
        <f t="shared" si="239"/>
        <v>0.99999587651880972</v>
      </c>
      <c r="FN196" s="2">
        <f t="shared" si="239"/>
        <v>0.99999539689561268</v>
      </c>
      <c r="FO196" s="2">
        <f t="shared" si="239"/>
        <v>0.99999567621979535</v>
      </c>
      <c r="FP196" s="2">
        <f t="shared" si="239"/>
        <v>0.99999556265313505</v>
      </c>
      <c r="FQ196" s="2">
        <f t="shared" si="239"/>
        <v>0.99999568751886525</v>
      </c>
      <c r="FR196" s="2">
        <f t="shared" si="239"/>
        <v>0.99999610818220264</v>
      </c>
      <c r="FS196" s="2">
        <f t="shared" si="239"/>
        <v>0.99999539710903607</v>
      </c>
      <c r="FT196" s="2">
        <f t="shared" si="239"/>
        <v>0.99999502212603097</v>
      </c>
      <c r="FU196" s="2">
        <f t="shared" si="239"/>
        <v>0.99999399873285211</v>
      </c>
      <c r="FW196" s="2">
        <f t="shared" si="245"/>
        <v>0.88244965677707687</v>
      </c>
      <c r="FX196" s="2">
        <f t="shared" si="245"/>
        <v>0.88788410023095909</v>
      </c>
      <c r="FY196" s="2">
        <f t="shared" si="245"/>
        <v>0.91219256346479338</v>
      </c>
      <c r="FZ196" s="2">
        <f t="shared" si="245"/>
        <v>0.90046029440687181</v>
      </c>
      <c r="GA196" s="2">
        <f t="shared" si="245"/>
        <v>0.89736169517320774</v>
      </c>
      <c r="GB196" s="2">
        <f t="shared" si="245"/>
        <v>0.88760094999316552</v>
      </c>
      <c r="GC196" s="2">
        <f t="shared" si="245"/>
        <v>0.89314290045319422</v>
      </c>
      <c r="GD196" s="2">
        <f t="shared" si="245"/>
        <v>0.90348364964644523</v>
      </c>
      <c r="GE196" s="2">
        <f t="shared" si="245"/>
        <v>0.91666100668273764</v>
      </c>
      <c r="GF196" s="2">
        <f t="shared" si="245"/>
        <v>0.91256777960501045</v>
      </c>
      <c r="GG196" s="2">
        <f t="shared" si="245"/>
        <v>0.90341349207559607</v>
      </c>
      <c r="GH196" s="2">
        <f t="shared" si="245"/>
        <v>0.87977783391140119</v>
      </c>
      <c r="GI196" s="2">
        <f t="shared" si="245"/>
        <v>0.87870275761889227</v>
      </c>
      <c r="GJ196" s="2">
        <f t="shared" si="245"/>
        <v>0.87114898755628067</v>
      </c>
      <c r="GK196" s="2">
        <f t="shared" si="245"/>
        <v>0.85460348515325046</v>
      </c>
      <c r="GM196" s="86">
        <f t="shared" si="246"/>
        <v>1.0352004520397347E-279</v>
      </c>
      <c r="GN196" s="86">
        <f t="shared" si="246"/>
        <v>0</v>
      </c>
      <c r="GO196" s="86">
        <f t="shared" si="246"/>
        <v>0</v>
      </c>
      <c r="GP196" s="86">
        <f t="shared" si="246"/>
        <v>0</v>
      </c>
      <c r="GQ196" s="86">
        <f t="shared" si="246"/>
        <v>0</v>
      </c>
      <c r="GR196" s="86">
        <f t="shared" si="246"/>
        <v>0</v>
      </c>
      <c r="GS196" s="86">
        <f t="shared" si="246"/>
        <v>0</v>
      </c>
      <c r="GT196" s="86">
        <f t="shared" si="246"/>
        <v>0</v>
      </c>
      <c r="GU196" s="86">
        <f t="shared" si="246"/>
        <v>0</v>
      </c>
      <c r="GV196" s="86">
        <f t="shared" si="246"/>
        <v>0</v>
      </c>
      <c r="GW196" s="86">
        <f t="shared" si="246"/>
        <v>0</v>
      </c>
      <c r="GX196" s="86">
        <f t="shared" si="246"/>
        <v>0</v>
      </c>
      <c r="GY196" s="86">
        <f t="shared" si="246"/>
        <v>0</v>
      </c>
      <c r="GZ196" s="86">
        <f t="shared" si="246"/>
        <v>0</v>
      </c>
      <c r="HA196" s="86">
        <f t="shared" si="246"/>
        <v>0</v>
      </c>
      <c r="HC196" s="86">
        <f t="shared" si="182"/>
        <v>2.8683755769124566E-148</v>
      </c>
      <c r="HD196" s="86">
        <f t="shared" si="182"/>
        <v>2.6089728521186144E-298</v>
      </c>
      <c r="HE196" s="86">
        <f t="shared" si="182"/>
        <v>0</v>
      </c>
      <c r="HF196" s="86">
        <f t="shared" si="182"/>
        <v>0</v>
      </c>
      <c r="HG196" s="86">
        <f t="shared" si="182"/>
        <v>0</v>
      </c>
      <c r="HH196" s="86">
        <f t="shared" si="182"/>
        <v>0</v>
      </c>
      <c r="HI196" s="86">
        <f t="shared" si="242"/>
        <v>0</v>
      </c>
      <c r="HJ196" s="86">
        <f t="shared" si="242"/>
        <v>0</v>
      </c>
      <c r="HK196" s="86">
        <f t="shared" si="242"/>
        <v>0</v>
      </c>
      <c r="HL196" s="86">
        <f t="shared" si="242"/>
        <v>0</v>
      </c>
      <c r="HM196" s="86">
        <f t="shared" si="242"/>
        <v>0</v>
      </c>
      <c r="HN196" s="86">
        <f t="shared" si="242"/>
        <v>0</v>
      </c>
      <c r="HO196" s="86">
        <f t="shared" si="227"/>
        <v>3.2659114290203069E-231</v>
      </c>
      <c r="HP196" s="86">
        <f t="shared" si="227"/>
        <v>8.0075147592979711E-264</v>
      </c>
      <c r="HQ196" s="86">
        <f t="shared" si="227"/>
        <v>0</v>
      </c>
      <c r="HS196" s="86">
        <f t="shared" si="247"/>
        <v>2.5901970208199176E-50</v>
      </c>
      <c r="HT196" s="86">
        <f t="shared" si="247"/>
        <v>1.4242474996188109E-35</v>
      </c>
      <c r="HU196" s="86">
        <f t="shared" si="247"/>
        <v>4.8348230224496269E-47</v>
      </c>
      <c r="HV196" s="86">
        <f t="shared" si="247"/>
        <v>5.8919569934601376E-52</v>
      </c>
      <c r="HW196" s="86">
        <f t="shared" si="247"/>
        <v>9.3092042558430831E-52</v>
      </c>
      <c r="HX196" s="86">
        <f t="shared" si="247"/>
        <v>2.8042827585408675E-53</v>
      </c>
      <c r="HY196" s="86">
        <f t="shared" si="247"/>
        <v>1.0183768661704325E-57</v>
      </c>
      <c r="HZ196" s="86">
        <f t="shared" si="247"/>
        <v>9.7260537213397638E-62</v>
      </c>
      <c r="IA196" s="86">
        <f t="shared" si="247"/>
        <v>1.5522791146184031E-66</v>
      </c>
      <c r="IB196" s="86">
        <f t="shared" si="247"/>
        <v>1.7129887330251186E-65</v>
      </c>
      <c r="IC196" s="86">
        <f t="shared" si="247"/>
        <v>1.8457798487387157E-61</v>
      </c>
      <c r="ID196" s="86">
        <f t="shared" si="247"/>
        <v>1.9412671976987951E-44</v>
      </c>
      <c r="IE196" s="86">
        <f t="shared" si="247"/>
        <v>1.0071479545472313E-55</v>
      </c>
      <c r="IF196" s="86">
        <f t="shared" si="247"/>
        <v>1.5833597753046662E-50</v>
      </c>
      <c r="IG196" s="86">
        <f t="shared" si="247"/>
        <v>2.1473617398740522E-45</v>
      </c>
      <c r="II196" s="86">
        <f t="shared" si="248"/>
        <v>8.170341459197448E-5</v>
      </c>
      <c r="IJ196" s="86">
        <f t="shared" si="248"/>
        <v>8.5457451120031632E-4</v>
      </c>
      <c r="IK196" s="86">
        <f t="shared" si="248"/>
        <v>2.546580154023583E-5</v>
      </c>
      <c r="IL196" s="86">
        <f t="shared" si="248"/>
        <v>2.600475421791746E-5</v>
      </c>
      <c r="IM196" s="86">
        <f t="shared" si="248"/>
        <v>2.8214528226668699E-5</v>
      </c>
      <c r="IN196" s="86">
        <f t="shared" si="248"/>
        <v>3.7523504638098059E-5</v>
      </c>
      <c r="IO196" s="86">
        <f t="shared" si="248"/>
        <v>1.361374173822156E-5</v>
      </c>
      <c r="IP196" s="86">
        <f t="shared" si="248"/>
        <v>2.6743986937982959E-6</v>
      </c>
      <c r="IQ196" s="86">
        <f t="shared" si="248"/>
        <v>3.755908520084877E-7</v>
      </c>
      <c r="IR196" s="86">
        <f t="shared" si="248"/>
        <v>6.6784064011302916E-7</v>
      </c>
      <c r="IS196" s="86">
        <f t="shared" si="248"/>
        <v>2.9673403878060078E-6</v>
      </c>
      <c r="IT196" s="86">
        <f t="shared" si="248"/>
        <v>2.5778111947641509E-4</v>
      </c>
      <c r="IU196" s="86">
        <f t="shared" si="248"/>
        <v>4.0917041109719268E-5</v>
      </c>
      <c r="IV196" s="86">
        <f t="shared" si="248"/>
        <v>4.3634696239358908E-3</v>
      </c>
      <c r="IW196" s="86">
        <f t="shared" si="248"/>
        <v>1.8965790854431151E-2</v>
      </c>
      <c r="IY196" s="86">
        <f t="shared" si="249"/>
        <v>8.170341459197448E-5</v>
      </c>
      <c r="IZ196" s="86">
        <f t="shared" si="249"/>
        <v>8.5457451120031632E-4</v>
      </c>
      <c r="JA196" s="86">
        <f t="shared" si="249"/>
        <v>2.546580154023583E-5</v>
      </c>
      <c r="JB196" s="86">
        <f t="shared" si="249"/>
        <v>2.600475421791746E-5</v>
      </c>
      <c r="JC196" s="86">
        <f t="shared" si="249"/>
        <v>2.8214528226668699E-5</v>
      </c>
      <c r="JD196" s="86">
        <f t="shared" si="249"/>
        <v>3.7523504638098059E-5</v>
      </c>
      <c r="JE196" s="86">
        <f t="shared" si="249"/>
        <v>1.361374173822156E-5</v>
      </c>
      <c r="JF196" s="86">
        <f t="shared" si="249"/>
        <v>2.6743986937982959E-6</v>
      </c>
      <c r="JG196" s="86">
        <f t="shared" si="249"/>
        <v>3.755908520084877E-7</v>
      </c>
      <c r="JH196" s="86">
        <f t="shared" si="249"/>
        <v>6.6784064011302916E-7</v>
      </c>
      <c r="JI196" s="86">
        <f t="shared" si="249"/>
        <v>2.9673403878060078E-6</v>
      </c>
      <c r="JJ196" s="86">
        <f t="shared" si="249"/>
        <v>2.5778111947641509E-4</v>
      </c>
      <c r="JK196" s="86">
        <f t="shared" si="249"/>
        <v>4.0917041109719268E-5</v>
      </c>
      <c r="JL196" s="86">
        <f t="shared" si="249"/>
        <v>4.3634696239358908E-3</v>
      </c>
      <c r="JM196" s="86">
        <f t="shared" si="249"/>
        <v>1.8965790854431151E-2</v>
      </c>
    </row>
    <row r="197" spans="2:273" x14ac:dyDescent="0.25">
      <c r="B197" s="2">
        <v>170</v>
      </c>
      <c r="C197" s="37">
        <v>42.04</v>
      </c>
      <c r="D197" s="37">
        <v>42.558999999999997</v>
      </c>
      <c r="E197" s="37">
        <v>40.558999999999997</v>
      </c>
      <c r="F197" s="37">
        <v>40.712000000000003</v>
      </c>
      <c r="G197" s="37">
        <v>41.712000000000003</v>
      </c>
      <c r="H197" s="37">
        <v>39.762999999999998</v>
      </c>
      <c r="I197" s="37">
        <v>42.712000000000003</v>
      </c>
      <c r="J197" s="37">
        <v>40.898000000000003</v>
      </c>
      <c r="K197" s="37">
        <v>41.167000000000002</v>
      </c>
      <c r="L197" s="37">
        <v>43.732999999999997</v>
      </c>
      <c r="M197" s="37">
        <v>43.267000000000003</v>
      </c>
      <c r="N197" s="37">
        <v>39.283000000000001</v>
      </c>
      <c r="O197" s="37">
        <v>42.25</v>
      </c>
      <c r="P197" s="37">
        <v>44.2</v>
      </c>
      <c r="Q197" s="37">
        <v>43.966999999999999</v>
      </c>
      <c r="S197" s="4">
        <f t="shared" ref="S197:AG213" si="250">AY197 + (C$3 * _xlfn.NORM.DIST($B197, C$7, ABS(C$11), FALSE) * _xlfn.NORM.DIST(($B197 - C$7)*C$15, 0, ABS(C$11), TRUE) * 2)
               + (C$4 * _xlfn.NORM.DIST($B197, C$8, ABS(C$12), FALSE) * _xlfn.NORM.DIST(($B197 - C$8)*C$16, 0, ABS(C$12), TRUE) * 2)
               + (C$5 * _xlfn.NORM.DIST($B197, C$9, ABS(C$13), FALSE) * _xlfn.NORM.DIST(($B197 - C$9)*C$17, 0, ABS(C$13), TRUE) * 2)
               + (C$6 * _xlfn.NORM.DIST($B197, C$10, ABS(C$14), FALSE) * _xlfn.NORM.DIST(($B197 - C$10)*C$18, 0, ABS(C$14), TRUE) * 2)</f>
        <v>43.486176436232441</v>
      </c>
      <c r="T197" s="4">
        <f t="shared" si="250"/>
        <v>42.361939621185186</v>
      </c>
      <c r="U197" s="4">
        <f t="shared" si="250"/>
        <v>40.788448184471328</v>
      </c>
      <c r="V197" s="4">
        <f t="shared" si="250"/>
        <v>39.981581011397338</v>
      </c>
      <c r="W197" s="4">
        <f t="shared" si="250"/>
        <v>40.132427555562174</v>
      </c>
      <c r="X197" s="4">
        <f t="shared" si="250"/>
        <v>40.219877593760266</v>
      </c>
      <c r="Y197" s="4">
        <f t="shared" si="250"/>
        <v>42.134492415375078</v>
      </c>
      <c r="Z197" s="4">
        <f t="shared" si="250"/>
        <v>40.493451526053235</v>
      </c>
      <c r="AA197" s="4">
        <f t="shared" si="250"/>
        <v>40.853858887457271</v>
      </c>
      <c r="AB197" s="4">
        <f t="shared" si="250"/>
        <v>42.463814038279438</v>
      </c>
      <c r="AC197" s="4">
        <f t="shared" si="250"/>
        <v>41.984522101028467</v>
      </c>
      <c r="AD197" s="4">
        <f t="shared" si="250"/>
        <v>41.105447127067649</v>
      </c>
      <c r="AE197" s="4">
        <f t="shared" si="250"/>
        <v>41.223596147453108</v>
      </c>
      <c r="AF197" s="4">
        <f t="shared" si="250"/>
        <v>42.634408613566315</v>
      </c>
      <c r="AG197" s="4">
        <f t="shared" si="250"/>
        <v>43.999061149250046</v>
      </c>
      <c r="AI197" s="4">
        <f t="shared" ref="AI197:AW213" si="251">IF(OR($B197 &lt; C$230, $B197 &gt; C$233), 0, C197-S197)</f>
        <v>-1.4461764362324416</v>
      </c>
      <c r="AJ197" s="4">
        <f t="shared" si="251"/>
        <v>0.19706037881481109</v>
      </c>
      <c r="AK197" s="4">
        <f t="shared" si="251"/>
        <v>-0.22944818447133031</v>
      </c>
      <c r="AL197" s="4">
        <f t="shared" si="251"/>
        <v>0.73041898860266485</v>
      </c>
      <c r="AM197" s="4">
        <f t="shared" si="251"/>
        <v>1.5795724444378294</v>
      </c>
      <c r="AN197" s="4">
        <f t="shared" si="251"/>
        <v>-0.45687759376026804</v>
      </c>
      <c r="AO197" s="4">
        <f t="shared" si="251"/>
        <v>0.57750758462492513</v>
      </c>
      <c r="AP197" s="4">
        <f t="shared" si="251"/>
        <v>0.40454847394676818</v>
      </c>
      <c r="AQ197" s="4">
        <f t="shared" si="251"/>
        <v>0.31314111254273058</v>
      </c>
      <c r="AR197" s="4">
        <f t="shared" si="251"/>
        <v>1.2691859617205594</v>
      </c>
      <c r="AS197" s="4">
        <f t="shared" si="251"/>
        <v>1.2824778989715355</v>
      </c>
      <c r="AT197" s="4">
        <f t="shared" si="251"/>
        <v>-1.8224471270676474</v>
      </c>
      <c r="AU197" s="4">
        <f t="shared" si="251"/>
        <v>1.0264038525468919</v>
      </c>
      <c r="AV197" s="4">
        <f t="shared" si="251"/>
        <v>1.5655913864336881</v>
      </c>
      <c r="AW197" s="4">
        <f t="shared" si="251"/>
        <v>-3.2061149250047549E-2</v>
      </c>
      <c r="AY197" s="2">
        <f t="shared" si="243"/>
        <v>43.486176436232313</v>
      </c>
      <c r="AZ197" s="2">
        <f t="shared" si="243"/>
        <v>42.361939620914725</v>
      </c>
      <c r="BA197" s="2">
        <f t="shared" si="243"/>
        <v>40.788448184471314</v>
      </c>
      <c r="BB197" s="2">
        <f t="shared" si="243"/>
        <v>39.98158101139731</v>
      </c>
      <c r="BC197" s="2">
        <f t="shared" si="243"/>
        <v>40.132427555562124</v>
      </c>
      <c r="BD197" s="2">
        <f t="shared" si="243"/>
        <v>40.219877593760131</v>
      </c>
      <c r="BE197" s="2">
        <f t="shared" si="243"/>
        <v>42.134492415375071</v>
      </c>
      <c r="BF197" s="2">
        <f t="shared" si="243"/>
        <v>40.493451526053235</v>
      </c>
      <c r="BG197" s="2">
        <f t="shared" si="243"/>
        <v>40.853858887457271</v>
      </c>
      <c r="BH197" s="2">
        <f t="shared" si="243"/>
        <v>42.463814038279438</v>
      </c>
      <c r="BI197" s="2">
        <f t="shared" si="243"/>
        <v>41.984522101028467</v>
      </c>
      <c r="BJ197" s="2">
        <f t="shared" si="243"/>
        <v>41.105447126933178</v>
      </c>
      <c r="BK197" s="2">
        <f t="shared" si="243"/>
        <v>41.223596147452795</v>
      </c>
      <c r="BL197" s="2">
        <f t="shared" si="243"/>
        <v>42.634408611958399</v>
      </c>
      <c r="BM197" s="2">
        <f t="shared" si="243"/>
        <v>43.999055913136296</v>
      </c>
      <c r="BO197" s="2" t="str">
        <f t="shared" si="183"/>
        <v/>
      </c>
      <c r="BP197" s="2" t="str">
        <f t="shared" si="184"/>
        <v/>
      </c>
      <c r="BQ197" s="2" t="str">
        <f t="shared" si="185"/>
        <v/>
      </c>
      <c r="BR197" s="2" t="str">
        <f t="shared" si="186"/>
        <v/>
      </c>
      <c r="BS197" s="2" t="str">
        <f t="shared" si="187"/>
        <v/>
      </c>
      <c r="BT197" s="2" t="str">
        <f t="shared" si="188"/>
        <v/>
      </c>
      <c r="BU197" s="2" t="str">
        <f t="shared" si="189"/>
        <v/>
      </c>
      <c r="BV197" s="2" t="str">
        <f t="shared" si="190"/>
        <v/>
      </c>
      <c r="BW197" s="2" t="str">
        <f t="shared" si="191"/>
        <v/>
      </c>
      <c r="BX197" s="2" t="str">
        <f t="shared" si="192"/>
        <v/>
      </c>
      <c r="BY197" s="2" t="str">
        <f t="shared" si="193"/>
        <v/>
      </c>
      <c r="BZ197" s="2" t="str">
        <f t="shared" si="194"/>
        <v/>
      </c>
      <c r="CA197" s="2" t="str">
        <f t="shared" si="195"/>
        <v/>
      </c>
      <c r="CB197" s="2" t="str">
        <f t="shared" si="196"/>
        <v/>
      </c>
      <c r="CC197" s="2" t="str">
        <f t="shared" si="197"/>
        <v/>
      </c>
      <c r="CE197" s="2" t="str">
        <f t="shared" si="244"/>
        <v/>
      </c>
      <c r="CF197" s="2" t="str">
        <f t="shared" si="244"/>
        <v/>
      </c>
      <c r="CG197" s="2" t="str">
        <f t="shared" si="244"/>
        <v/>
      </c>
      <c r="CH197" s="2" t="str">
        <f t="shared" si="244"/>
        <v/>
      </c>
      <c r="CI197" s="2" t="str">
        <f t="shared" si="244"/>
        <v/>
      </c>
      <c r="CJ197" s="2" t="str">
        <f t="shared" si="244"/>
        <v/>
      </c>
      <c r="CK197" s="2" t="str">
        <f t="shared" si="244"/>
        <v/>
      </c>
      <c r="CL197" s="2" t="str">
        <f t="shared" si="244"/>
        <v/>
      </c>
      <c r="CM197" s="2" t="str">
        <f t="shared" si="244"/>
        <v/>
      </c>
      <c r="CN197" s="2" t="str">
        <f t="shared" si="244"/>
        <v/>
      </c>
      <c r="CO197" s="2" t="str">
        <f t="shared" si="244"/>
        <v/>
      </c>
      <c r="CP197" s="2" t="str">
        <f t="shared" si="244"/>
        <v/>
      </c>
      <c r="CQ197" s="2" t="str">
        <f t="shared" si="244"/>
        <v/>
      </c>
      <c r="CR197" s="2" t="str">
        <f t="shared" si="244"/>
        <v/>
      </c>
      <c r="CS197" s="2" t="str">
        <f t="shared" si="244"/>
        <v/>
      </c>
      <c r="CU197" s="2">
        <f t="shared" si="198"/>
        <v>42.04</v>
      </c>
      <c r="CV197" s="2">
        <f t="shared" si="199"/>
        <v>42.558999999999997</v>
      </c>
      <c r="CW197" s="2">
        <f t="shared" si="200"/>
        <v>40.558999999999997</v>
      </c>
      <c r="CX197" s="2">
        <f t="shared" si="201"/>
        <v>40.712000000000003</v>
      </c>
      <c r="CY197" s="2">
        <f t="shared" si="202"/>
        <v>41.712000000000003</v>
      </c>
      <c r="CZ197" s="2">
        <f t="shared" si="203"/>
        <v>39.762999999999998</v>
      </c>
      <c r="DA197" s="2">
        <f t="shared" si="204"/>
        <v>42.712000000000003</v>
      </c>
      <c r="DB197" s="2">
        <f t="shared" si="205"/>
        <v>40.898000000000003</v>
      </c>
      <c r="DC197" s="2">
        <f t="shared" si="206"/>
        <v>41.167000000000002</v>
      </c>
      <c r="DD197" s="2">
        <f t="shared" si="207"/>
        <v>43.732999999999997</v>
      </c>
      <c r="DE197" s="2">
        <f t="shared" si="208"/>
        <v>43.267000000000003</v>
      </c>
      <c r="DF197" s="2">
        <f t="shared" si="209"/>
        <v>39.283000000000001</v>
      </c>
      <c r="DG197" s="2">
        <f t="shared" si="210"/>
        <v>42.25</v>
      </c>
      <c r="DH197" s="2">
        <f t="shared" si="211"/>
        <v>44.2</v>
      </c>
      <c r="DI197" s="2" t="str">
        <f t="shared" si="212"/>
        <v/>
      </c>
      <c r="DK197" s="2">
        <f t="shared" ref="DK197:DY213" si="252">BO$228*$B197+BO$229</f>
        <v>114.61460045836515</v>
      </c>
      <c r="DL197" s="2">
        <f t="shared" si="252"/>
        <v>113.83779637096771</v>
      </c>
      <c r="DM197" s="2">
        <f t="shared" si="252"/>
        <v>112.34758013750955</v>
      </c>
      <c r="DN197" s="2">
        <f t="shared" si="252"/>
        <v>108.37374423223838</v>
      </c>
      <c r="DO197" s="2">
        <f t="shared" si="252"/>
        <v>100.44708778966131</v>
      </c>
      <c r="DP197" s="2">
        <f t="shared" si="252"/>
        <v>86.039571428571406</v>
      </c>
      <c r="DQ197" s="2">
        <f t="shared" si="252"/>
        <v>103.55221527883879</v>
      </c>
      <c r="DR197" s="2">
        <f t="shared" si="252"/>
        <v>89.560299999999955</v>
      </c>
      <c r="DS197" s="2">
        <f t="shared" si="252"/>
        <v>109.70340000000002</v>
      </c>
      <c r="DT197" s="2">
        <f t="shared" si="252"/>
        <v>95.60390000000001</v>
      </c>
      <c r="DU197" s="2">
        <f t="shared" si="252"/>
        <v>108.09479999999999</v>
      </c>
      <c r="DV197" s="2">
        <f t="shared" si="252"/>
        <v>102.12132605042015</v>
      </c>
      <c r="DW197" s="2">
        <f t="shared" si="252"/>
        <v>96.224414285714289</v>
      </c>
      <c r="DX197" s="2">
        <f t="shared" si="252"/>
        <v>83.644216246498587</v>
      </c>
      <c r="DY197" s="2">
        <f t="shared" si="252"/>
        <v>68.099437500000008</v>
      </c>
      <c r="EA197" s="2">
        <f t="shared" si="241"/>
        <v>43.291301585324071</v>
      </c>
      <c r="EB197" s="2">
        <f t="shared" si="241"/>
        <v>41.359979264947881</v>
      </c>
      <c r="EC197" s="2">
        <f t="shared" si="241"/>
        <v>37.968855803034096</v>
      </c>
      <c r="ED197" s="2">
        <f t="shared" si="241"/>
        <v>39.87111080824053</v>
      </c>
      <c r="EE197" s="2">
        <f t="shared" si="241"/>
        <v>39.290783129451583</v>
      </c>
      <c r="EF197" s="2">
        <f t="shared" si="240"/>
        <v>39.389856878551612</v>
      </c>
      <c r="EG197" s="2">
        <f t="shared" si="240"/>
        <v>42.242480754821713</v>
      </c>
      <c r="EH197" s="2">
        <f t="shared" si="240"/>
        <v>37.636263992490321</v>
      </c>
      <c r="EI197" s="2">
        <f t="shared" si="240"/>
        <v>41.51691742876244</v>
      </c>
      <c r="EJ197" s="2">
        <f t="shared" si="240"/>
        <v>41.556935335032222</v>
      </c>
      <c r="EK197" s="2">
        <f t="shared" si="213"/>
        <v>39.890193119697379</v>
      </c>
      <c r="EL197" s="2">
        <f t="shared" si="180"/>
        <v>38.573482599993362</v>
      </c>
      <c r="EM197" s="2">
        <f t="shared" si="180"/>
        <v>39.987941052322682</v>
      </c>
      <c r="EN197" s="2">
        <f t="shared" si="180"/>
        <v>42.036016132548497</v>
      </c>
      <c r="EO197" s="2">
        <f t="shared" si="180"/>
        <v>44.854473486107871</v>
      </c>
      <c r="EQ197" s="2">
        <f t="shared" ref="EQ197:FE213" si="253">CU$228*$B197+CU$229</f>
        <v>43.509548646580697</v>
      </c>
      <c r="ER197" s="2">
        <f t="shared" si="253"/>
        <v>42.477096563002355</v>
      </c>
      <c r="ES197" s="2">
        <f t="shared" si="253"/>
        <v>41.035683397151097</v>
      </c>
      <c r="ET197" s="2">
        <f t="shared" si="253"/>
        <v>39.99244205427356</v>
      </c>
      <c r="EU197" s="2">
        <f t="shared" si="253"/>
        <v>40.219986627039503</v>
      </c>
      <c r="EV197" s="2">
        <f t="shared" si="253"/>
        <v>40.315521635303085</v>
      </c>
      <c r="EW197" s="2">
        <f t="shared" si="253"/>
        <v>42.122453599555577</v>
      </c>
      <c r="EX197" s="2">
        <f t="shared" si="253"/>
        <v>40.77158032724175</v>
      </c>
      <c r="EY197" s="2">
        <f t="shared" si="253"/>
        <v>40.798589402996903</v>
      </c>
      <c r="EZ197" s="2">
        <f t="shared" si="253"/>
        <v>42.542818230992168</v>
      </c>
      <c r="FA197" s="2">
        <f t="shared" si="253"/>
        <v>42.188436654779139</v>
      </c>
      <c r="FB197" s="2">
        <f t="shared" si="253"/>
        <v>41.420744162464487</v>
      </c>
      <c r="FC197" s="2">
        <f t="shared" si="253"/>
        <v>41.37889331396309</v>
      </c>
      <c r="FD197" s="2">
        <f t="shared" si="253"/>
        <v>42.714914303984045</v>
      </c>
      <c r="FE197" s="2">
        <f t="shared" si="253"/>
        <v>43.866179433410153</v>
      </c>
      <c r="FG197" s="2">
        <f t="shared" ref="FG197:FU213" si="254">POWER(10,($B197-C$231)/C$229)/(1+POWER(10,($B197-C$231)/C$229))</f>
        <v>0.99999621472858014</v>
      </c>
      <c r="FH197" s="2">
        <f t="shared" si="254"/>
        <v>0.99999713854440908</v>
      </c>
      <c r="FI197" s="2">
        <f t="shared" si="254"/>
        <v>0.99999633358257878</v>
      </c>
      <c r="FJ197" s="2">
        <f t="shared" si="254"/>
        <v>0.9999963375553097</v>
      </c>
      <c r="FK197" s="2">
        <f t="shared" si="254"/>
        <v>0.99999650418311758</v>
      </c>
      <c r="FL197" s="2">
        <f t="shared" si="254"/>
        <v>0.99999586524613759</v>
      </c>
      <c r="FM197" s="2">
        <f t="shared" si="254"/>
        <v>0.9999962393390941</v>
      </c>
      <c r="FN197" s="2">
        <f t="shared" si="254"/>
        <v>0.99999580191720372</v>
      </c>
      <c r="FO197" s="2">
        <f t="shared" si="254"/>
        <v>0.9999960566640862</v>
      </c>
      <c r="FP197" s="2">
        <f t="shared" si="254"/>
        <v>0.99999595308998102</v>
      </c>
      <c r="FQ197" s="2">
        <f t="shared" si="254"/>
        <v>0.99999606696896826</v>
      </c>
      <c r="FR197" s="2">
        <f t="shared" si="254"/>
        <v>0.99999645061876863</v>
      </c>
      <c r="FS197" s="2">
        <f t="shared" si="254"/>
        <v>0.99999580211184835</v>
      </c>
      <c r="FT197" s="2">
        <f t="shared" si="254"/>
        <v>0.99999546012299478</v>
      </c>
      <c r="FU197" s="2">
        <f t="shared" si="254"/>
        <v>0.9999945267764212</v>
      </c>
      <c r="FW197" s="2">
        <f t="shared" si="245"/>
        <v>0.89167236316009912</v>
      </c>
      <c r="FX197" s="2">
        <f t="shared" si="245"/>
        <v>0.89673033051809237</v>
      </c>
      <c r="FY197" s="2">
        <f t="shared" si="245"/>
        <v>0.91929513201027646</v>
      </c>
      <c r="FZ197" s="2">
        <f t="shared" si="245"/>
        <v>0.90841658397474223</v>
      </c>
      <c r="GA197" s="2">
        <f t="shared" si="245"/>
        <v>0.90553967677959879</v>
      </c>
      <c r="GB197" s="2">
        <f t="shared" si="245"/>
        <v>0.89646691641723386</v>
      </c>
      <c r="GC197" s="2">
        <f t="shared" si="245"/>
        <v>0.90162017360539204</v>
      </c>
      <c r="GD197" s="2">
        <f t="shared" si="245"/>
        <v>0.91122210556375638</v>
      </c>
      <c r="GE197" s="2">
        <f t="shared" si="245"/>
        <v>0.92343247056775313</v>
      </c>
      <c r="GF197" s="2">
        <f t="shared" si="245"/>
        <v>0.91964267131504429</v>
      </c>
      <c r="GG197" s="2">
        <f t="shared" si="245"/>
        <v>0.91115701992879761</v>
      </c>
      <c r="GH197" s="2">
        <f t="shared" si="245"/>
        <v>0.88918384063728084</v>
      </c>
      <c r="GI197" s="2">
        <f t="shared" si="245"/>
        <v>0.88818218624444745</v>
      </c>
      <c r="GJ197" s="2">
        <f t="shared" si="245"/>
        <v>0.8811388930891576</v>
      </c>
      <c r="GK197" s="2">
        <f t="shared" si="245"/>
        <v>0.86567838339343439</v>
      </c>
      <c r="GM197" s="86">
        <f t="shared" si="246"/>
        <v>1.3099132984591966E-284</v>
      </c>
      <c r="GN197" s="86">
        <f t="shared" si="246"/>
        <v>0</v>
      </c>
      <c r="GO197" s="86">
        <f t="shared" si="246"/>
        <v>0</v>
      </c>
      <c r="GP197" s="86">
        <f t="shared" si="246"/>
        <v>0</v>
      </c>
      <c r="GQ197" s="86">
        <f t="shared" si="246"/>
        <v>0</v>
      </c>
      <c r="GR197" s="86">
        <f t="shared" si="246"/>
        <v>0</v>
      </c>
      <c r="GS197" s="86">
        <f t="shared" si="246"/>
        <v>0</v>
      </c>
      <c r="GT197" s="86">
        <f t="shared" si="246"/>
        <v>0</v>
      </c>
      <c r="GU197" s="86">
        <f t="shared" si="246"/>
        <v>0</v>
      </c>
      <c r="GV197" s="86">
        <f t="shared" si="246"/>
        <v>0</v>
      </c>
      <c r="GW197" s="86">
        <f t="shared" si="246"/>
        <v>0</v>
      </c>
      <c r="GX197" s="86">
        <f t="shared" si="246"/>
        <v>0</v>
      </c>
      <c r="GY197" s="86">
        <f t="shared" si="246"/>
        <v>0</v>
      </c>
      <c r="GZ197" s="86">
        <f t="shared" si="246"/>
        <v>0</v>
      </c>
      <c r="HA197" s="86">
        <f t="shared" si="246"/>
        <v>0</v>
      </c>
      <c r="HC197" s="86">
        <f t="shared" si="182"/>
        <v>1.601156080867139E-151</v>
      </c>
      <c r="HD197" s="86">
        <f t="shared" si="182"/>
        <v>7.4565709693185629E-305</v>
      </c>
      <c r="HE197" s="86">
        <f t="shared" si="182"/>
        <v>0</v>
      </c>
      <c r="HF197" s="86">
        <f t="shared" si="182"/>
        <v>0</v>
      </c>
      <c r="HG197" s="86">
        <f t="shared" si="182"/>
        <v>0</v>
      </c>
      <c r="HH197" s="86">
        <f t="shared" si="182"/>
        <v>0</v>
      </c>
      <c r="HI197" s="86">
        <f t="shared" si="242"/>
        <v>0</v>
      </c>
      <c r="HJ197" s="86">
        <f t="shared" si="242"/>
        <v>0</v>
      </c>
      <c r="HK197" s="86">
        <f t="shared" si="242"/>
        <v>0</v>
      </c>
      <c r="HL197" s="86">
        <f t="shared" si="242"/>
        <v>0</v>
      </c>
      <c r="HM197" s="86">
        <f t="shared" si="242"/>
        <v>0</v>
      </c>
      <c r="HN197" s="86">
        <f t="shared" si="242"/>
        <v>0</v>
      </c>
      <c r="HO197" s="86">
        <f t="shared" si="227"/>
        <v>2.6227210010092681E-236</v>
      </c>
      <c r="HP197" s="86">
        <f t="shared" si="227"/>
        <v>1.4592398288768341E-269</v>
      </c>
      <c r="HQ197" s="86">
        <f t="shared" si="227"/>
        <v>0</v>
      </c>
      <c r="HS197" s="86">
        <f t="shared" si="247"/>
        <v>3.2855452228266901E-52</v>
      </c>
      <c r="HT197" s="86">
        <f t="shared" si="247"/>
        <v>7.0147600146635678E-37</v>
      </c>
      <c r="HU197" s="86">
        <f t="shared" si="247"/>
        <v>9.9655160656047585E-49</v>
      </c>
      <c r="HV197" s="86">
        <f t="shared" si="247"/>
        <v>7.7008457251105238E-54</v>
      </c>
      <c r="HW197" s="86">
        <f t="shared" si="247"/>
        <v>1.1681126726272041E-53</v>
      </c>
      <c r="HX197" s="86">
        <f t="shared" si="247"/>
        <v>2.8448225275609196E-55</v>
      </c>
      <c r="HY197" s="86">
        <f t="shared" si="247"/>
        <v>7.4944774347790663E-60</v>
      </c>
      <c r="HZ197" s="86">
        <f t="shared" si="247"/>
        <v>5.3220284908921457E-64</v>
      </c>
      <c r="IA197" s="86">
        <f t="shared" si="247"/>
        <v>6.5929705832625907E-69</v>
      </c>
      <c r="IB197" s="86">
        <f t="shared" si="247"/>
        <v>7.5937574598128032E-68</v>
      </c>
      <c r="IC197" s="86">
        <f t="shared" si="247"/>
        <v>1.0447417857021134E-63</v>
      </c>
      <c r="ID197" s="86">
        <f t="shared" si="247"/>
        <v>4.1332717479114772E-46</v>
      </c>
      <c r="IE197" s="86">
        <f t="shared" si="247"/>
        <v>7.6569963225560331E-58</v>
      </c>
      <c r="IF197" s="86">
        <f t="shared" si="247"/>
        <v>1.8311933267764824E-52</v>
      </c>
      <c r="IG197" s="86">
        <f t="shared" si="247"/>
        <v>3.2827572285466803E-47</v>
      </c>
      <c r="II197" s="86">
        <f t="shared" si="248"/>
        <v>3.7996507768934545E-5</v>
      </c>
      <c r="IJ197" s="86">
        <f t="shared" si="248"/>
        <v>4.9601243672360085E-4</v>
      </c>
      <c r="IK197" s="86">
        <f t="shared" si="248"/>
        <v>1.2070327041145758E-5</v>
      </c>
      <c r="IL197" s="86">
        <f t="shared" si="248"/>
        <v>1.1770779413005948E-5</v>
      </c>
      <c r="IM197" s="86">
        <f t="shared" si="248"/>
        <v>1.2695260545828208E-5</v>
      </c>
      <c r="IN197" s="86">
        <f t="shared" si="248"/>
        <v>1.662694401422547E-5</v>
      </c>
      <c r="IO197" s="86">
        <f t="shared" si="248"/>
        <v>5.6603087192792047E-6</v>
      </c>
      <c r="IP197" s="86">
        <f t="shared" si="248"/>
        <v>1.0203059986785773E-6</v>
      </c>
      <c r="IQ197" s="86">
        <f t="shared" si="248"/>
        <v>1.3196539227576735E-7</v>
      </c>
      <c r="IR197" s="86">
        <f t="shared" si="248"/>
        <v>2.3956657131898146E-7</v>
      </c>
      <c r="IS197" s="86">
        <f t="shared" si="248"/>
        <v>1.1412227703561348E-6</v>
      </c>
      <c r="IT197" s="86">
        <f t="shared" si="248"/>
        <v>1.315640468245456E-4</v>
      </c>
      <c r="IU197" s="86">
        <f t="shared" si="248"/>
        <v>1.7624060332876051E-5</v>
      </c>
      <c r="IV197" s="86">
        <f t="shared" si="248"/>
        <v>2.8081523220491889E-3</v>
      </c>
      <c r="IW197" s="86">
        <f t="shared" si="248"/>
        <v>1.3579153346983792E-2</v>
      </c>
      <c r="IY197" s="86">
        <f t="shared" si="249"/>
        <v>3.7996507768934545E-5</v>
      </c>
      <c r="IZ197" s="86">
        <f t="shared" si="249"/>
        <v>4.9601243672360085E-4</v>
      </c>
      <c r="JA197" s="86">
        <f t="shared" si="249"/>
        <v>1.2070327041145758E-5</v>
      </c>
      <c r="JB197" s="86">
        <f t="shared" si="249"/>
        <v>1.1770779413005948E-5</v>
      </c>
      <c r="JC197" s="86">
        <f t="shared" si="249"/>
        <v>1.2695260545828208E-5</v>
      </c>
      <c r="JD197" s="86">
        <f t="shared" si="249"/>
        <v>1.662694401422547E-5</v>
      </c>
      <c r="JE197" s="86">
        <f t="shared" si="249"/>
        <v>5.6603087192792047E-6</v>
      </c>
      <c r="JF197" s="86">
        <f t="shared" si="249"/>
        <v>1.0203059986785773E-6</v>
      </c>
      <c r="JG197" s="86">
        <f t="shared" si="249"/>
        <v>1.3196539227576735E-7</v>
      </c>
      <c r="JH197" s="86">
        <f t="shared" si="249"/>
        <v>2.3956657131898146E-7</v>
      </c>
      <c r="JI197" s="86">
        <f t="shared" si="249"/>
        <v>1.1412227703561348E-6</v>
      </c>
      <c r="JJ197" s="86">
        <f t="shared" si="249"/>
        <v>1.315640468245456E-4</v>
      </c>
      <c r="JK197" s="86">
        <f t="shared" si="249"/>
        <v>1.7624060332876051E-5</v>
      </c>
      <c r="JL197" s="86">
        <f t="shared" si="249"/>
        <v>2.8081523220491889E-3</v>
      </c>
      <c r="JM197" s="86">
        <f t="shared" si="249"/>
        <v>1.3579153346983792E-2</v>
      </c>
    </row>
    <row r="198" spans="2:273" x14ac:dyDescent="0.25">
      <c r="B198" s="2">
        <v>171</v>
      </c>
      <c r="C198" s="37">
        <v>45.28</v>
      </c>
      <c r="D198" s="37">
        <v>40.271000000000001</v>
      </c>
      <c r="E198" s="37">
        <v>39.423999999999999</v>
      </c>
      <c r="F198" s="37">
        <v>40.796999999999997</v>
      </c>
      <c r="G198" s="37">
        <v>40.61</v>
      </c>
      <c r="H198" s="37">
        <v>39.78</v>
      </c>
      <c r="I198" s="37">
        <v>42.051000000000002</v>
      </c>
      <c r="J198" s="37">
        <v>42.728999999999999</v>
      </c>
      <c r="K198" s="37">
        <v>41.582999999999998</v>
      </c>
      <c r="L198" s="37">
        <v>41.567</v>
      </c>
      <c r="M198" s="37">
        <v>44.15</v>
      </c>
      <c r="N198" s="37">
        <v>42.466999999999999</v>
      </c>
      <c r="O198" s="37">
        <v>43.232999999999997</v>
      </c>
      <c r="P198" s="37">
        <v>43.767000000000003</v>
      </c>
      <c r="Q198" s="37">
        <v>42.633000000000003</v>
      </c>
      <c r="S198" s="4">
        <f t="shared" si="250"/>
        <v>43.354044507057694</v>
      </c>
      <c r="T198" s="4">
        <f t="shared" si="250"/>
        <v>42.232286851614411</v>
      </c>
      <c r="U198" s="4">
        <f t="shared" si="250"/>
        <v>40.624243489342561</v>
      </c>
      <c r="V198" s="4">
        <f t="shared" si="250"/>
        <v>39.808125044953428</v>
      </c>
      <c r="W198" s="4">
        <f t="shared" si="250"/>
        <v>39.972074626661048</v>
      </c>
      <c r="X198" s="4">
        <f t="shared" si="250"/>
        <v>40.036912553835002</v>
      </c>
      <c r="Y198" s="4">
        <f t="shared" si="250"/>
        <v>41.968953428624602</v>
      </c>
      <c r="Z198" s="4">
        <f t="shared" si="250"/>
        <v>40.339745425667004</v>
      </c>
      <c r="AA198" s="4" t="e">
        <f t="shared" si="250"/>
        <v>#N/A</v>
      </c>
      <c r="AB198" s="4">
        <f t="shared" si="250"/>
        <v>42.313916431053819</v>
      </c>
      <c r="AC198" s="4">
        <f t="shared" si="250"/>
        <v>41.818705600134571</v>
      </c>
      <c r="AD198" s="4">
        <f t="shared" si="250"/>
        <v>40.963486251368622</v>
      </c>
      <c r="AE198" s="4">
        <f t="shared" si="250"/>
        <v>41.082984397704195</v>
      </c>
      <c r="AF198" s="4">
        <f t="shared" si="250"/>
        <v>42.515189024628377</v>
      </c>
      <c r="AG198" s="4">
        <f t="shared" si="250"/>
        <v>43.883236174964907</v>
      </c>
      <c r="AI198" s="4">
        <f t="shared" si="251"/>
        <v>1.9259554929423075</v>
      </c>
      <c r="AJ198" s="4">
        <f t="shared" si="251"/>
        <v>-1.9612868516144104</v>
      </c>
      <c r="AK198" s="4">
        <f t="shared" si="251"/>
        <v>-1.2002434893425615</v>
      </c>
      <c r="AL198" s="4">
        <f t="shared" si="251"/>
        <v>0.98887495504656897</v>
      </c>
      <c r="AM198" s="4">
        <f t="shared" si="251"/>
        <v>0.63792537333895183</v>
      </c>
      <c r="AN198" s="4">
        <f t="shared" si="251"/>
        <v>-0.25691255383500078</v>
      </c>
      <c r="AO198" s="4">
        <f t="shared" si="251"/>
        <v>8.204657137540039E-2</v>
      </c>
      <c r="AP198" s="4">
        <f t="shared" si="251"/>
        <v>2.3892545743329947</v>
      </c>
      <c r="AQ198" s="4">
        <f t="shared" si="251"/>
        <v>0</v>
      </c>
      <c r="AR198" s="4">
        <f t="shared" si="251"/>
        <v>-0.746916431053819</v>
      </c>
      <c r="AS198" s="4">
        <f t="shared" si="251"/>
        <v>2.3312943998654276</v>
      </c>
      <c r="AT198" s="4">
        <f t="shared" si="251"/>
        <v>1.5035137486313772</v>
      </c>
      <c r="AU198" s="4">
        <f t="shared" si="251"/>
        <v>2.1500156022958024</v>
      </c>
      <c r="AV198" s="4">
        <f t="shared" si="251"/>
        <v>1.251810975371626</v>
      </c>
      <c r="AW198" s="4">
        <f t="shared" si="251"/>
        <v>-1.250236174964904</v>
      </c>
      <c r="AY198" s="2">
        <f t="shared" si="243"/>
        <v>43.354044507057679</v>
      </c>
      <c r="AZ198" s="2">
        <f t="shared" si="243"/>
        <v>42.232286851566165</v>
      </c>
      <c r="BA198" s="2">
        <f t="shared" si="243"/>
        <v>40.624243489342561</v>
      </c>
      <c r="BB198" s="2">
        <f t="shared" si="243"/>
        <v>39.808125044953428</v>
      </c>
      <c r="BC198" s="2">
        <f t="shared" si="243"/>
        <v>39.97207462666104</v>
      </c>
      <c r="BD198" s="2">
        <f t="shared" si="243"/>
        <v>40.036912553834995</v>
      </c>
      <c r="BE198" s="2">
        <f t="shared" si="243"/>
        <v>41.968953428624602</v>
      </c>
      <c r="BF198" s="2">
        <f t="shared" si="243"/>
        <v>40.339745425667004</v>
      </c>
      <c r="BG198" s="2" t="e">
        <f t="shared" si="243"/>
        <v>#N/A</v>
      </c>
      <c r="BH198" s="2">
        <f t="shared" si="243"/>
        <v>42.313916431053819</v>
      </c>
      <c r="BI198" s="2">
        <f t="shared" si="243"/>
        <v>41.818705600134571</v>
      </c>
      <c r="BJ198" s="2">
        <f t="shared" si="243"/>
        <v>40.963486251352968</v>
      </c>
      <c r="BK198" s="2">
        <f t="shared" si="243"/>
        <v>41.082984397704173</v>
      </c>
      <c r="BL198" s="2">
        <f t="shared" si="243"/>
        <v>42.515189024424913</v>
      </c>
      <c r="BM198" s="2">
        <f t="shared" si="243"/>
        <v>43.883235008886999</v>
      </c>
      <c r="BO198" s="2" t="str">
        <f t="shared" si="183"/>
        <v/>
      </c>
      <c r="BP198" s="2" t="str">
        <f t="shared" si="184"/>
        <v/>
      </c>
      <c r="BQ198" s="2" t="str">
        <f t="shared" si="185"/>
        <v/>
      </c>
      <c r="BR198" s="2" t="str">
        <f t="shared" si="186"/>
        <v/>
      </c>
      <c r="BS198" s="2" t="str">
        <f t="shared" si="187"/>
        <v/>
      </c>
      <c r="BT198" s="2" t="str">
        <f t="shared" si="188"/>
        <v/>
      </c>
      <c r="BU198" s="2" t="str">
        <f t="shared" si="189"/>
        <v/>
      </c>
      <c r="BV198" s="2" t="str">
        <f t="shared" si="190"/>
        <v/>
      </c>
      <c r="BW198" s="2" t="str">
        <f t="shared" si="191"/>
        <v/>
      </c>
      <c r="BX198" s="2" t="str">
        <f t="shared" si="192"/>
        <v/>
      </c>
      <c r="BY198" s="2" t="str">
        <f t="shared" si="193"/>
        <v/>
      </c>
      <c r="BZ198" s="2" t="str">
        <f t="shared" si="194"/>
        <v/>
      </c>
      <c r="CA198" s="2" t="str">
        <f t="shared" si="195"/>
        <v/>
      </c>
      <c r="CB198" s="2" t="str">
        <f t="shared" si="196"/>
        <v/>
      </c>
      <c r="CC198" s="2" t="str">
        <f t="shared" si="197"/>
        <v/>
      </c>
      <c r="CE198" s="2" t="str">
        <f t="shared" si="244"/>
        <v/>
      </c>
      <c r="CF198" s="2" t="str">
        <f t="shared" si="244"/>
        <v/>
      </c>
      <c r="CG198" s="2" t="str">
        <f t="shared" si="244"/>
        <v/>
      </c>
      <c r="CH198" s="2" t="str">
        <f t="shared" si="244"/>
        <v/>
      </c>
      <c r="CI198" s="2" t="str">
        <f t="shared" si="244"/>
        <v/>
      </c>
      <c r="CJ198" s="2" t="str">
        <f t="shared" si="244"/>
        <v/>
      </c>
      <c r="CK198" s="2" t="str">
        <f t="shared" si="244"/>
        <v/>
      </c>
      <c r="CL198" s="2" t="str">
        <f t="shared" si="244"/>
        <v/>
      </c>
      <c r="CM198" s="2" t="str">
        <f t="shared" si="244"/>
        <v/>
      </c>
      <c r="CN198" s="2" t="str">
        <f t="shared" si="244"/>
        <v/>
      </c>
      <c r="CO198" s="2" t="str">
        <f t="shared" si="244"/>
        <v/>
      </c>
      <c r="CP198" s="2" t="str">
        <f t="shared" si="244"/>
        <v/>
      </c>
      <c r="CQ198" s="2" t="str">
        <f t="shared" si="244"/>
        <v/>
      </c>
      <c r="CR198" s="2" t="str">
        <f t="shared" si="244"/>
        <v/>
      </c>
      <c r="CS198" s="2" t="str">
        <f t="shared" si="244"/>
        <v/>
      </c>
      <c r="CU198" s="2">
        <f t="shared" si="198"/>
        <v>45.28</v>
      </c>
      <c r="CV198" s="2">
        <f t="shared" si="199"/>
        <v>40.271000000000001</v>
      </c>
      <c r="CW198" s="2">
        <f t="shared" si="200"/>
        <v>39.423999999999999</v>
      </c>
      <c r="CX198" s="2">
        <f t="shared" si="201"/>
        <v>40.796999999999997</v>
      </c>
      <c r="CY198" s="2">
        <f t="shared" si="202"/>
        <v>40.61</v>
      </c>
      <c r="CZ198" s="2">
        <f t="shared" si="203"/>
        <v>39.78</v>
      </c>
      <c r="DA198" s="2">
        <f t="shared" si="204"/>
        <v>42.051000000000002</v>
      </c>
      <c r="DB198" s="2">
        <f t="shared" si="205"/>
        <v>42.728999999999999</v>
      </c>
      <c r="DC198" s="2" t="str">
        <f t="shared" si="206"/>
        <v/>
      </c>
      <c r="DD198" s="2">
        <f t="shared" si="207"/>
        <v>41.567</v>
      </c>
      <c r="DE198" s="2">
        <f t="shared" si="208"/>
        <v>44.15</v>
      </c>
      <c r="DF198" s="2">
        <f t="shared" si="209"/>
        <v>42.466999999999999</v>
      </c>
      <c r="DG198" s="2">
        <f t="shared" si="210"/>
        <v>43.232999999999997</v>
      </c>
      <c r="DH198" s="2">
        <f t="shared" si="211"/>
        <v>43.767000000000003</v>
      </c>
      <c r="DI198" s="2">
        <f t="shared" si="212"/>
        <v>42.633000000000003</v>
      </c>
      <c r="DK198" s="2">
        <f t="shared" si="252"/>
        <v>114.9223407181054</v>
      </c>
      <c r="DL198" s="2">
        <f t="shared" si="252"/>
        <v>114.14231451612901</v>
      </c>
      <c r="DM198" s="2">
        <f t="shared" si="252"/>
        <v>112.6179845683728</v>
      </c>
      <c r="DN198" s="2">
        <f t="shared" si="252"/>
        <v>108.6282440030558</v>
      </c>
      <c r="DO198" s="2">
        <f t="shared" si="252"/>
        <v>100.65252027629232</v>
      </c>
      <c r="DP198" s="2">
        <f t="shared" si="252"/>
        <v>86.154412885154045</v>
      </c>
      <c r="DQ198" s="2">
        <f t="shared" si="252"/>
        <v>103.77714942704353</v>
      </c>
      <c r="DR198" s="2">
        <f t="shared" si="252"/>
        <v>89.711180952380914</v>
      </c>
      <c r="DS198" s="2">
        <f t="shared" si="252"/>
        <v>109.9869361344538</v>
      </c>
      <c r="DT198" s="2">
        <f t="shared" si="252"/>
        <v>95.79512661064426</v>
      </c>
      <c r="DU198" s="2">
        <f t="shared" si="252"/>
        <v>108.35298543417366</v>
      </c>
      <c r="DV198" s="2">
        <f t="shared" si="252"/>
        <v>102.33862689075629</v>
      </c>
      <c r="DW198" s="2">
        <f t="shared" si="252"/>
        <v>96.427072829131646</v>
      </c>
      <c r="DX198" s="2">
        <f t="shared" si="252"/>
        <v>83.795171428571422</v>
      </c>
      <c r="DY198" s="2">
        <f t="shared" si="252"/>
        <v>68.171210227272738</v>
      </c>
      <c r="EA198" s="2">
        <f t="shared" si="241"/>
        <v>43.15406796025789</v>
      </c>
      <c r="EB198" s="2">
        <f t="shared" si="241"/>
        <v>41.20687718047175</v>
      </c>
      <c r="EC198" s="2">
        <f t="shared" si="241"/>
        <v>37.744556485089717</v>
      </c>
      <c r="ED198" s="2">
        <f t="shared" si="241"/>
        <v>39.695025411639811</v>
      </c>
      <c r="EE198" s="2">
        <f t="shared" si="241"/>
        <v>39.111100125145526</v>
      </c>
      <c r="EF198" s="2">
        <f t="shared" si="240"/>
        <v>39.187202861708137</v>
      </c>
      <c r="EG198" s="2">
        <f t="shared" si="240"/>
        <v>42.079742389343707</v>
      </c>
      <c r="EH198" s="2">
        <f t="shared" si="240"/>
        <v>37.418522625844247</v>
      </c>
      <c r="EI198" s="2">
        <f t="shared" si="240"/>
        <v>41.370591223179488</v>
      </c>
      <c r="EJ198" s="2">
        <f t="shared" si="240"/>
        <v>41.387605240339113</v>
      </c>
      <c r="EK198" s="2">
        <f t="shared" si="213"/>
        <v>39.67699453336833</v>
      </c>
      <c r="EL198" s="2">
        <f t="shared" si="180"/>
        <v>38.36889940396545</v>
      </c>
      <c r="EM198" s="2">
        <f t="shared" si="180"/>
        <v>39.816016884113566</v>
      </c>
      <c r="EN198" s="2">
        <f t="shared" si="180"/>
        <v>41.90163418356223</v>
      </c>
      <c r="EO198" s="2">
        <f t="shared" si="180"/>
        <v>44.760387299290052</v>
      </c>
      <c r="EQ198" s="2">
        <f t="shared" si="253"/>
        <v>43.375926402192064</v>
      </c>
      <c r="ER198" s="2">
        <f t="shared" si="253"/>
        <v>42.339774695598493</v>
      </c>
      <c r="ES198" s="2">
        <f t="shared" si="253"/>
        <v>40.854536316446485</v>
      </c>
      <c r="ET198" s="2">
        <f t="shared" si="253"/>
        <v>39.818272657958701</v>
      </c>
      <c r="EU198" s="2">
        <f t="shared" si="253"/>
        <v>40.053768867429532</v>
      </c>
      <c r="EV198" s="2">
        <f t="shared" si="253"/>
        <v>40.126215226167389</v>
      </c>
      <c r="EW198" s="2">
        <f t="shared" si="253"/>
        <v>41.957695755040689</v>
      </c>
      <c r="EX198" s="2">
        <f t="shared" si="253"/>
        <v>40.599091911340139</v>
      </c>
      <c r="EY198" s="2">
        <f t="shared" si="253"/>
        <v>40.642026057290451</v>
      </c>
      <c r="EZ198" s="2">
        <f t="shared" si="253"/>
        <v>42.387517791968449</v>
      </c>
      <c r="FA198" s="2">
        <f t="shared" si="253"/>
        <v>42.008891651443321</v>
      </c>
      <c r="FB198" s="2">
        <f t="shared" si="253"/>
        <v>41.258159016726253</v>
      </c>
      <c r="FC198" s="2">
        <f t="shared" si="253"/>
        <v>41.228213103687082</v>
      </c>
      <c r="FD198" s="2">
        <f t="shared" si="253"/>
        <v>42.590477164347334</v>
      </c>
      <c r="FE198" s="2">
        <f t="shared" si="253"/>
        <v>43.758975162593309</v>
      </c>
      <c r="FG198" s="2">
        <f t="shared" si="254"/>
        <v>0.99999654779028535</v>
      </c>
      <c r="FH198" s="2">
        <f t="shared" si="254"/>
        <v>0.99999739032082768</v>
      </c>
      <c r="FI198" s="2">
        <f t="shared" si="254"/>
        <v>0.99999665618649147</v>
      </c>
      <c r="FJ198" s="2">
        <f t="shared" si="254"/>
        <v>0.99999665980966757</v>
      </c>
      <c r="FK198" s="2">
        <f t="shared" si="254"/>
        <v>0.9999968117761302</v>
      </c>
      <c r="FL198" s="2">
        <f t="shared" si="254"/>
        <v>0.99999622905828744</v>
      </c>
      <c r="FM198" s="2">
        <f t="shared" si="254"/>
        <v>0.99999657023535582</v>
      </c>
      <c r="FN198" s="2">
        <f t="shared" si="254"/>
        <v>0.99999617130157104</v>
      </c>
      <c r="FO198" s="2">
        <f t="shared" si="254"/>
        <v>0.9999964036336555</v>
      </c>
      <c r="FP198" s="2">
        <f t="shared" si="254"/>
        <v>0.99999630917288262</v>
      </c>
      <c r="FQ198" s="2">
        <f t="shared" si="254"/>
        <v>0.99999641303182618</v>
      </c>
      <c r="FR198" s="2">
        <f t="shared" si="254"/>
        <v>0.99999676292483297</v>
      </c>
      <c r="FS198" s="2">
        <f t="shared" si="254"/>
        <v>0.99999617147908915</v>
      </c>
      <c r="FT198" s="2">
        <f t="shared" si="254"/>
        <v>0.99999585958130799</v>
      </c>
      <c r="FU198" s="2">
        <f t="shared" si="254"/>
        <v>0.99999500835836597</v>
      </c>
      <c r="FW198" s="2">
        <f t="shared" si="245"/>
        <v>0.90025326929242666</v>
      </c>
      <c r="FX198" s="2">
        <f t="shared" si="245"/>
        <v>0.90495328951972709</v>
      </c>
      <c r="FY198" s="2">
        <f t="shared" si="245"/>
        <v>0.92586987620958361</v>
      </c>
      <c r="FZ198" s="2">
        <f t="shared" si="245"/>
        <v>0.91579638989463885</v>
      </c>
      <c r="GA198" s="2">
        <f t="shared" si="245"/>
        <v>0.91312913548529584</v>
      </c>
      <c r="GB198" s="2">
        <f t="shared" si="245"/>
        <v>0.90470862117420037</v>
      </c>
      <c r="GC198" s="2">
        <f t="shared" si="245"/>
        <v>0.9094930715484415</v>
      </c>
      <c r="GD198" s="2">
        <f t="shared" si="245"/>
        <v>0.91839615012459874</v>
      </c>
      <c r="GE198" s="2">
        <f t="shared" si="245"/>
        <v>0.929695936821892</v>
      </c>
      <c r="GF198" s="2">
        <f t="shared" si="245"/>
        <v>0.92619137588618961</v>
      </c>
      <c r="GG198" s="2">
        <f t="shared" si="245"/>
        <v>0.91833585262988648</v>
      </c>
      <c r="GH198" s="2">
        <f t="shared" si="245"/>
        <v>0.89793930635821029</v>
      </c>
      <c r="GI198" s="2">
        <f t="shared" si="245"/>
        <v>0.89700762501807174</v>
      </c>
      <c r="GJ198" s="2">
        <f t="shared" si="245"/>
        <v>0.8904516721341964</v>
      </c>
      <c r="GK198" s="2">
        <f t="shared" si="245"/>
        <v>0.87603207180534681</v>
      </c>
      <c r="GM198" s="86">
        <f t="shared" si="246"/>
        <v>1.5020665501999944E-289</v>
      </c>
      <c r="GN198" s="86">
        <f t="shared" si="246"/>
        <v>0</v>
      </c>
      <c r="GO198" s="86">
        <f t="shared" si="246"/>
        <v>0</v>
      </c>
      <c r="GP198" s="86">
        <f t="shared" si="246"/>
        <v>0</v>
      </c>
      <c r="GQ198" s="86">
        <f t="shared" si="246"/>
        <v>0</v>
      </c>
      <c r="GR198" s="86">
        <f t="shared" si="246"/>
        <v>0</v>
      </c>
      <c r="GS198" s="86">
        <f t="shared" si="246"/>
        <v>0</v>
      </c>
      <c r="GT198" s="86">
        <f t="shared" si="246"/>
        <v>0</v>
      </c>
      <c r="GU198" s="86">
        <f t="shared" si="246"/>
        <v>0</v>
      </c>
      <c r="GV198" s="86">
        <f t="shared" si="246"/>
        <v>0</v>
      </c>
      <c r="GW198" s="86">
        <f t="shared" si="246"/>
        <v>0</v>
      </c>
      <c r="GX198" s="86">
        <f t="shared" si="246"/>
        <v>0</v>
      </c>
      <c r="GY198" s="86">
        <f t="shared" si="246"/>
        <v>0</v>
      </c>
      <c r="GZ198" s="86">
        <f t="shared" si="246"/>
        <v>0</v>
      </c>
      <c r="HA198" s="86">
        <f t="shared" si="246"/>
        <v>0</v>
      </c>
      <c r="HC198" s="86">
        <f t="shared" si="182"/>
        <v>8.2328158298902044E-155</v>
      </c>
      <c r="HD198" s="86">
        <f t="shared" si="182"/>
        <v>0</v>
      </c>
      <c r="HE198" s="86">
        <f t="shared" si="182"/>
        <v>0</v>
      </c>
      <c r="HF198" s="86">
        <f t="shared" si="182"/>
        <v>0</v>
      </c>
      <c r="HG198" s="86">
        <f t="shared" si="182"/>
        <v>0</v>
      </c>
      <c r="HH198" s="86">
        <f t="shared" si="182"/>
        <v>0</v>
      </c>
      <c r="HI198" s="86">
        <f t="shared" si="242"/>
        <v>0</v>
      </c>
      <c r="HJ198" s="86">
        <f t="shared" si="242"/>
        <v>0</v>
      </c>
      <c r="HK198" s="86">
        <f t="shared" si="242"/>
        <v>0</v>
      </c>
      <c r="HL198" s="86">
        <f t="shared" si="242"/>
        <v>0</v>
      </c>
      <c r="HM198" s="86">
        <f t="shared" si="242"/>
        <v>0</v>
      </c>
      <c r="HN198" s="86">
        <f t="shared" si="242"/>
        <v>0</v>
      </c>
      <c r="HO198" s="86">
        <f t="shared" si="227"/>
        <v>1.8516678041204778E-241</v>
      </c>
      <c r="HP198" s="86">
        <f t="shared" si="227"/>
        <v>2.3046014055002598E-275</v>
      </c>
      <c r="HQ198" s="86">
        <f t="shared" si="227"/>
        <v>0</v>
      </c>
      <c r="HS198" s="86">
        <f t="shared" si="247"/>
        <v>3.8355750903484475E-54</v>
      </c>
      <c r="HT198" s="86">
        <f t="shared" si="247"/>
        <v>3.2656607589231457E-38</v>
      </c>
      <c r="HU198" s="86">
        <f t="shared" si="247"/>
        <v>1.9146087642864412E-50</v>
      </c>
      <c r="HV198" s="86">
        <f t="shared" si="247"/>
        <v>9.297866289216315E-56</v>
      </c>
      <c r="HW198" s="86">
        <f t="shared" si="247"/>
        <v>1.3515846782409616E-55</v>
      </c>
      <c r="HX198" s="86">
        <f t="shared" si="247"/>
        <v>2.6467560669808066E-57</v>
      </c>
      <c r="HY198" s="86">
        <f t="shared" si="247"/>
        <v>5.0341756231085622E-62</v>
      </c>
      <c r="HZ198" s="86">
        <f t="shared" si="247"/>
        <v>2.6460345102160328E-66</v>
      </c>
      <c r="IA198" s="86">
        <f t="shared" si="247"/>
        <v>2.5395747820953356E-71</v>
      </c>
      <c r="IB198" s="86">
        <f t="shared" si="247"/>
        <v>3.0529427783294907E-70</v>
      </c>
      <c r="IC198" s="86">
        <f t="shared" si="247"/>
        <v>5.3772910484676504E-66</v>
      </c>
      <c r="ID198" s="86">
        <f t="shared" si="247"/>
        <v>8.1789121914676691E-48</v>
      </c>
      <c r="IE198" s="86">
        <f t="shared" si="247"/>
        <v>5.3026431410057293E-60</v>
      </c>
      <c r="IF198" s="86">
        <f t="shared" si="247"/>
        <v>1.9429889480040951E-54</v>
      </c>
      <c r="IG198" s="86">
        <f t="shared" si="247"/>
        <v>4.612201021965603E-49</v>
      </c>
      <c r="II198" s="86">
        <f t="shared" si="248"/>
        <v>1.7131908107980075E-5</v>
      </c>
      <c r="IJ198" s="86">
        <f t="shared" si="248"/>
        <v>2.8197952730192691E-4</v>
      </c>
      <c r="IK198" s="86">
        <f t="shared" si="248"/>
        <v>5.5724089715929847E-6</v>
      </c>
      <c r="IL198" s="86">
        <f t="shared" si="248"/>
        <v>5.1720856693656866E-6</v>
      </c>
      <c r="IM198" s="86">
        <f t="shared" si="248"/>
        <v>5.5415303531010211E-6</v>
      </c>
      <c r="IN198" s="86">
        <f t="shared" si="248"/>
        <v>7.1329929118819124E-6</v>
      </c>
      <c r="IO198" s="86">
        <f t="shared" si="248"/>
        <v>2.2742147985907812E-6</v>
      </c>
      <c r="IP198" s="86">
        <f t="shared" si="248"/>
        <v>3.7545284443559504E-7</v>
      </c>
      <c r="IQ198" s="86">
        <f t="shared" si="248"/>
        <v>4.468458918058854E-8</v>
      </c>
      <c r="IR198" s="86">
        <f t="shared" si="248"/>
        <v>8.2822051954819966E-8</v>
      </c>
      <c r="IS198" s="86">
        <f t="shared" si="248"/>
        <v>4.2347618225525089E-7</v>
      </c>
      <c r="IT198" s="86">
        <f t="shared" si="248"/>
        <v>6.5346817956237797E-5</v>
      </c>
      <c r="IU198" s="86">
        <f t="shared" si="248"/>
        <v>7.3309186652407486E-6</v>
      </c>
      <c r="IV198" s="86">
        <f t="shared" si="248"/>
        <v>1.7758026232644307E-3</v>
      </c>
      <c r="IW198" s="86">
        <f t="shared" si="248"/>
        <v>9.5916545808584532E-3</v>
      </c>
      <c r="IY198" s="86">
        <f t="shared" si="249"/>
        <v>1.7131908107980075E-5</v>
      </c>
      <c r="IZ198" s="86">
        <f t="shared" si="249"/>
        <v>2.8197952730192691E-4</v>
      </c>
      <c r="JA198" s="86">
        <f t="shared" si="249"/>
        <v>5.5724089715929847E-6</v>
      </c>
      <c r="JB198" s="86">
        <f t="shared" si="249"/>
        <v>5.1720856693656866E-6</v>
      </c>
      <c r="JC198" s="86">
        <f t="shared" si="249"/>
        <v>5.5415303531010211E-6</v>
      </c>
      <c r="JD198" s="86">
        <f t="shared" si="249"/>
        <v>7.1329929118819124E-6</v>
      </c>
      <c r="JE198" s="86">
        <f t="shared" si="249"/>
        <v>2.2742147985907812E-6</v>
      </c>
      <c r="JF198" s="86">
        <f t="shared" si="249"/>
        <v>3.7545284443559504E-7</v>
      </c>
      <c r="JG198" s="86">
        <f t="shared" si="249"/>
        <v>4.468458918058854E-8</v>
      </c>
      <c r="JH198" s="86">
        <f t="shared" si="249"/>
        <v>8.2822051954819966E-8</v>
      </c>
      <c r="JI198" s="86">
        <f t="shared" si="249"/>
        <v>4.2347618225525089E-7</v>
      </c>
      <c r="JJ198" s="86">
        <f t="shared" si="249"/>
        <v>6.5346817956237797E-5</v>
      </c>
      <c r="JK198" s="86">
        <f t="shared" si="249"/>
        <v>7.3309186652407486E-6</v>
      </c>
      <c r="JL198" s="86">
        <f t="shared" si="249"/>
        <v>1.7758026232644307E-3</v>
      </c>
      <c r="JM198" s="86">
        <f t="shared" si="249"/>
        <v>9.5916545808584532E-3</v>
      </c>
    </row>
    <row r="199" spans="2:273" x14ac:dyDescent="0.25">
      <c r="B199" s="2">
        <v>172</v>
      </c>
      <c r="C199" s="37">
        <v>43.52</v>
      </c>
      <c r="D199" s="37">
        <v>41.186</v>
      </c>
      <c r="E199" s="37">
        <v>41.728999999999999</v>
      </c>
      <c r="F199" s="37">
        <v>38.152999999999999</v>
      </c>
      <c r="G199" s="37">
        <v>41.423999999999999</v>
      </c>
      <c r="H199" s="37">
        <v>38.661000000000001</v>
      </c>
      <c r="I199" s="37">
        <v>39.712000000000003</v>
      </c>
      <c r="J199" s="37">
        <v>39.914999999999999</v>
      </c>
      <c r="K199" s="37">
        <v>42.667000000000002</v>
      </c>
      <c r="L199" s="37">
        <v>42.533000000000001</v>
      </c>
      <c r="M199" s="37">
        <v>44.667000000000002</v>
      </c>
      <c r="N199" s="37">
        <v>41.116999999999997</v>
      </c>
      <c r="O199" s="37">
        <v>41.966999999999999</v>
      </c>
      <c r="P199" s="37">
        <v>41.9</v>
      </c>
      <c r="Q199" s="37">
        <v>42.582999999999998</v>
      </c>
      <c r="S199" s="4">
        <f t="shared" si="250"/>
        <v>43.22183889411825</v>
      </c>
      <c r="T199" s="4">
        <f t="shared" si="250"/>
        <v>42.102216204254347</v>
      </c>
      <c r="U199" s="4">
        <f t="shared" si="250"/>
        <v>40.459044179652118</v>
      </c>
      <c r="V199" s="4">
        <f t="shared" si="250"/>
        <v>39.634630955953519</v>
      </c>
      <c r="W199" s="4">
        <f t="shared" si="250"/>
        <v>39.811395897836498</v>
      </c>
      <c r="X199" s="4">
        <f t="shared" si="250"/>
        <v>39.853605073603234</v>
      </c>
      <c r="Y199" s="4">
        <f t="shared" si="250"/>
        <v>41.803455146834366</v>
      </c>
      <c r="Z199" s="4">
        <f t="shared" si="250"/>
        <v>40.184973806337993</v>
      </c>
      <c r="AA199" s="4" t="e">
        <f t="shared" si="250"/>
        <v>#N/A</v>
      </c>
      <c r="AB199" s="4" t="e">
        <f t="shared" si="250"/>
        <v>#N/A</v>
      </c>
      <c r="AC199" s="4">
        <f t="shared" si="250"/>
        <v>41.652114843485094</v>
      </c>
      <c r="AD199" s="4">
        <f t="shared" si="250"/>
        <v>40.82044876751096</v>
      </c>
      <c r="AE199" s="4">
        <f t="shared" si="250"/>
        <v>40.941857274478139</v>
      </c>
      <c r="AF199" s="4">
        <f t="shared" si="250"/>
        <v>42.395704419268675</v>
      </c>
      <c r="AG199" s="4">
        <f t="shared" si="250"/>
        <v>43.767846305658537</v>
      </c>
      <c r="AI199" s="4">
        <f t="shared" si="251"/>
        <v>0.29816110588175349</v>
      </c>
      <c r="AJ199" s="4">
        <f t="shared" si="251"/>
        <v>-0.91621620425434713</v>
      </c>
      <c r="AK199" s="4">
        <f t="shared" si="251"/>
        <v>1.2699558203478816</v>
      </c>
      <c r="AL199" s="4">
        <f t="shared" si="251"/>
        <v>-1.4816309559535199</v>
      </c>
      <c r="AM199" s="4">
        <f t="shared" si="251"/>
        <v>1.6126041021635018</v>
      </c>
      <c r="AN199" s="4">
        <f t="shared" si="251"/>
        <v>-1.1926050736032323</v>
      </c>
      <c r="AO199" s="4">
        <f t="shared" si="251"/>
        <v>-2.0914551468343632</v>
      </c>
      <c r="AP199" s="4">
        <f t="shared" si="251"/>
        <v>-0.26997380633799395</v>
      </c>
      <c r="AQ199" s="4">
        <f t="shared" si="251"/>
        <v>0</v>
      </c>
      <c r="AR199" s="4">
        <f t="shared" si="251"/>
        <v>0</v>
      </c>
      <c r="AS199" s="4">
        <f t="shared" si="251"/>
        <v>3.0148851565149073</v>
      </c>
      <c r="AT199" s="4">
        <f t="shared" si="251"/>
        <v>0.29655123248903692</v>
      </c>
      <c r="AU199" s="4">
        <f t="shared" si="251"/>
        <v>1.0251427255218601</v>
      </c>
      <c r="AV199" s="4">
        <f t="shared" si="251"/>
        <v>-0.49570441926867659</v>
      </c>
      <c r="AW199" s="4">
        <f t="shared" si="251"/>
        <v>-1.1848463056585388</v>
      </c>
      <c r="AY199" s="2">
        <f t="shared" si="243"/>
        <v>43.22183889411825</v>
      </c>
      <c r="AZ199" s="2">
        <f t="shared" si="243"/>
        <v>42.102216204246318</v>
      </c>
      <c r="BA199" s="2">
        <f t="shared" si="243"/>
        <v>40.459044179652118</v>
      </c>
      <c r="BB199" s="2">
        <f t="shared" si="243"/>
        <v>39.634630955953519</v>
      </c>
      <c r="BC199" s="2">
        <f t="shared" si="243"/>
        <v>39.811395897836498</v>
      </c>
      <c r="BD199" s="2">
        <f t="shared" si="243"/>
        <v>39.853605073603234</v>
      </c>
      <c r="BE199" s="2">
        <f t="shared" si="243"/>
        <v>41.803455146834366</v>
      </c>
      <c r="BF199" s="2">
        <f t="shared" si="243"/>
        <v>40.184973806337993</v>
      </c>
      <c r="BG199" s="2" t="e">
        <f t="shared" si="243"/>
        <v>#N/A</v>
      </c>
      <c r="BH199" s="2" t="e">
        <f t="shared" si="243"/>
        <v>#N/A</v>
      </c>
      <c r="BI199" s="2">
        <f t="shared" si="243"/>
        <v>41.652114843485094</v>
      </c>
      <c r="BJ199" s="2">
        <f t="shared" si="243"/>
        <v>40.820448767509298</v>
      </c>
      <c r="BK199" s="2">
        <f t="shared" si="243"/>
        <v>40.941857274478139</v>
      </c>
      <c r="BL199" s="2">
        <f t="shared" si="243"/>
        <v>42.395704419245142</v>
      </c>
      <c r="BM199" s="2">
        <f t="shared" si="243"/>
        <v>43.767846063360231</v>
      </c>
      <c r="BO199" s="2" t="str">
        <f t="shared" si="183"/>
        <v/>
      </c>
      <c r="BP199" s="2" t="str">
        <f t="shared" si="184"/>
        <v/>
      </c>
      <c r="BQ199" s="2" t="str">
        <f t="shared" si="185"/>
        <v/>
      </c>
      <c r="BR199" s="2" t="str">
        <f t="shared" si="186"/>
        <v/>
      </c>
      <c r="BS199" s="2" t="str">
        <f t="shared" si="187"/>
        <v/>
      </c>
      <c r="BT199" s="2" t="str">
        <f t="shared" si="188"/>
        <v/>
      </c>
      <c r="BU199" s="2" t="str">
        <f t="shared" si="189"/>
        <v/>
      </c>
      <c r="BV199" s="2" t="str">
        <f t="shared" si="190"/>
        <v/>
      </c>
      <c r="BW199" s="2" t="str">
        <f t="shared" si="191"/>
        <v/>
      </c>
      <c r="BX199" s="2" t="str">
        <f t="shared" si="192"/>
        <v/>
      </c>
      <c r="BY199" s="2" t="str">
        <f t="shared" si="193"/>
        <v/>
      </c>
      <c r="BZ199" s="2" t="str">
        <f t="shared" si="194"/>
        <v/>
      </c>
      <c r="CA199" s="2" t="str">
        <f t="shared" si="195"/>
        <v/>
      </c>
      <c r="CB199" s="2" t="str">
        <f t="shared" si="196"/>
        <v/>
      </c>
      <c r="CC199" s="2" t="str">
        <f t="shared" si="197"/>
        <v/>
      </c>
      <c r="CE199" s="2" t="str">
        <f t="shared" si="244"/>
        <v/>
      </c>
      <c r="CF199" s="2" t="str">
        <f t="shared" si="244"/>
        <v/>
      </c>
      <c r="CG199" s="2" t="str">
        <f t="shared" si="244"/>
        <v/>
      </c>
      <c r="CH199" s="2" t="str">
        <f t="shared" si="244"/>
        <v/>
      </c>
      <c r="CI199" s="2" t="str">
        <f t="shared" si="244"/>
        <v/>
      </c>
      <c r="CJ199" s="2" t="str">
        <f t="shared" si="244"/>
        <v/>
      </c>
      <c r="CK199" s="2" t="str">
        <f t="shared" si="244"/>
        <v/>
      </c>
      <c r="CL199" s="2" t="str">
        <f t="shared" si="244"/>
        <v/>
      </c>
      <c r="CM199" s="2" t="str">
        <f t="shared" si="244"/>
        <v/>
      </c>
      <c r="CN199" s="2" t="str">
        <f t="shared" si="244"/>
        <v/>
      </c>
      <c r="CO199" s="2" t="str">
        <f t="shared" si="244"/>
        <v/>
      </c>
      <c r="CP199" s="2" t="str">
        <f t="shared" si="244"/>
        <v/>
      </c>
      <c r="CQ199" s="2" t="str">
        <f t="shared" si="244"/>
        <v/>
      </c>
      <c r="CR199" s="2" t="str">
        <f t="shared" si="244"/>
        <v/>
      </c>
      <c r="CS199" s="2" t="str">
        <f t="shared" si="244"/>
        <v/>
      </c>
      <c r="CU199" s="2">
        <f t="shared" si="198"/>
        <v>43.52</v>
      </c>
      <c r="CV199" s="2">
        <f t="shared" si="199"/>
        <v>41.186</v>
      </c>
      <c r="CW199" s="2">
        <f t="shared" si="200"/>
        <v>41.728999999999999</v>
      </c>
      <c r="CX199" s="2">
        <f t="shared" si="201"/>
        <v>38.152999999999999</v>
      </c>
      <c r="CY199" s="2">
        <f t="shared" si="202"/>
        <v>41.423999999999999</v>
      </c>
      <c r="CZ199" s="2">
        <f t="shared" si="203"/>
        <v>38.661000000000001</v>
      </c>
      <c r="DA199" s="2">
        <f t="shared" si="204"/>
        <v>39.712000000000003</v>
      </c>
      <c r="DB199" s="2">
        <f t="shared" si="205"/>
        <v>39.914999999999999</v>
      </c>
      <c r="DC199" s="2" t="str">
        <f t="shared" si="206"/>
        <v/>
      </c>
      <c r="DD199" s="2" t="str">
        <f t="shared" si="207"/>
        <v/>
      </c>
      <c r="DE199" s="2">
        <f t="shared" si="208"/>
        <v>44.667000000000002</v>
      </c>
      <c r="DF199" s="2">
        <f t="shared" si="209"/>
        <v>41.116999999999997</v>
      </c>
      <c r="DG199" s="2">
        <f t="shared" si="210"/>
        <v>41.966999999999999</v>
      </c>
      <c r="DH199" s="2">
        <f t="shared" si="211"/>
        <v>41.9</v>
      </c>
      <c r="DI199" s="2">
        <f t="shared" si="212"/>
        <v>42.582999999999998</v>
      </c>
      <c r="DK199" s="2">
        <f t="shared" si="252"/>
        <v>115.23008097784567</v>
      </c>
      <c r="DL199" s="2">
        <f t="shared" si="252"/>
        <v>114.4468326612903</v>
      </c>
      <c r="DM199" s="2">
        <f t="shared" si="252"/>
        <v>112.88838899923606</v>
      </c>
      <c r="DN199" s="2">
        <f t="shared" si="252"/>
        <v>108.88274377387322</v>
      </c>
      <c r="DO199" s="2">
        <f t="shared" si="252"/>
        <v>100.85795276292333</v>
      </c>
      <c r="DP199" s="2">
        <f t="shared" si="252"/>
        <v>86.269254341736684</v>
      </c>
      <c r="DQ199" s="2">
        <f t="shared" si="252"/>
        <v>104.00208357524826</v>
      </c>
      <c r="DR199" s="2">
        <f t="shared" si="252"/>
        <v>89.862061904761873</v>
      </c>
      <c r="DS199" s="2">
        <f t="shared" si="252"/>
        <v>110.27047226890758</v>
      </c>
      <c r="DT199" s="2">
        <f t="shared" si="252"/>
        <v>95.98635322128851</v>
      </c>
      <c r="DU199" s="2">
        <f t="shared" si="252"/>
        <v>108.61117086834733</v>
      </c>
      <c r="DV199" s="2">
        <f t="shared" si="252"/>
        <v>102.55592773109242</v>
      </c>
      <c r="DW199" s="2">
        <f t="shared" si="252"/>
        <v>96.629731372549031</v>
      </c>
      <c r="DX199" s="2">
        <f t="shared" si="252"/>
        <v>83.946126610644242</v>
      </c>
      <c r="DY199" s="2">
        <f t="shared" si="252"/>
        <v>68.242982954545468</v>
      </c>
      <c r="EA199" s="2">
        <f t="shared" si="241"/>
        <v>43.016834335191703</v>
      </c>
      <c r="EB199" s="2">
        <f t="shared" si="241"/>
        <v>41.053775095995604</v>
      </c>
      <c r="EC199" s="2">
        <f t="shared" si="241"/>
        <v>37.520257167145338</v>
      </c>
      <c r="ED199" s="2">
        <f t="shared" si="241"/>
        <v>39.518940015039085</v>
      </c>
      <c r="EE199" s="2">
        <f t="shared" si="241"/>
        <v>38.931417120839477</v>
      </c>
      <c r="EF199" s="2">
        <f t="shared" si="240"/>
        <v>38.984548844864669</v>
      </c>
      <c r="EG199" s="2">
        <f t="shared" si="240"/>
        <v>41.917004023865694</v>
      </c>
      <c r="EH199" s="2">
        <f t="shared" si="240"/>
        <v>37.20078125919818</v>
      </c>
      <c r="EI199" s="2">
        <f t="shared" si="240"/>
        <v>41.22426501759653</v>
      </c>
      <c r="EJ199" s="2">
        <f t="shared" si="240"/>
        <v>41.218275145646011</v>
      </c>
      <c r="EK199" s="2">
        <f t="shared" si="213"/>
        <v>39.463795947039287</v>
      </c>
      <c r="EL199" s="2">
        <f t="shared" si="180"/>
        <v>38.164316207937539</v>
      </c>
      <c r="EM199" s="2">
        <f t="shared" si="180"/>
        <v>39.644092715904456</v>
      </c>
      <c r="EN199" s="2">
        <f t="shared" si="180"/>
        <v>41.767252234575963</v>
      </c>
      <c r="EO199" s="2">
        <f t="shared" si="180"/>
        <v>44.66630111247224</v>
      </c>
      <c r="EQ199" s="2">
        <f t="shared" si="253"/>
        <v>43.242304157803439</v>
      </c>
      <c r="ER199" s="2">
        <f t="shared" si="253"/>
        <v>42.202452828194623</v>
      </c>
      <c r="ES199" s="2">
        <f t="shared" si="253"/>
        <v>40.673389235741865</v>
      </c>
      <c r="ET199" s="2">
        <f t="shared" si="253"/>
        <v>39.644103261643849</v>
      </c>
      <c r="EU199" s="2">
        <f t="shared" si="253"/>
        <v>39.887551107819561</v>
      </c>
      <c r="EV199" s="2">
        <f t="shared" si="253"/>
        <v>39.936908817031686</v>
      </c>
      <c r="EW199" s="2">
        <f t="shared" si="253"/>
        <v>41.792937910525808</v>
      </c>
      <c r="EX199" s="2">
        <f t="shared" si="253"/>
        <v>40.426603495438528</v>
      </c>
      <c r="EY199" s="2">
        <f t="shared" si="253"/>
        <v>40.485462711583992</v>
      </c>
      <c r="EZ199" s="2">
        <f t="shared" si="253"/>
        <v>42.232217352944737</v>
      </c>
      <c r="FA199" s="2">
        <f t="shared" si="253"/>
        <v>41.829346648107503</v>
      </c>
      <c r="FB199" s="2">
        <f t="shared" si="253"/>
        <v>41.095573870988026</v>
      </c>
      <c r="FC199" s="2">
        <f t="shared" si="253"/>
        <v>41.077532893411075</v>
      </c>
      <c r="FD199" s="2">
        <f t="shared" si="253"/>
        <v>42.466040024710622</v>
      </c>
      <c r="FE199" s="2">
        <f t="shared" si="253"/>
        <v>43.651770891776465</v>
      </c>
      <c r="FG199" s="2">
        <f t="shared" si="254"/>
        <v>0.9999968515463642</v>
      </c>
      <c r="FH199" s="2">
        <f t="shared" si="254"/>
        <v>0.99999761994376113</v>
      </c>
      <c r="FI199" s="2">
        <f t="shared" si="254"/>
        <v>0.99999695040493819</v>
      </c>
      <c r="FJ199" s="2">
        <f t="shared" si="254"/>
        <v>0.99999695370931596</v>
      </c>
      <c r="FK199" s="2">
        <f t="shared" si="254"/>
        <v>0.99999709230445677</v>
      </c>
      <c r="FL199" s="2">
        <f t="shared" si="254"/>
        <v>0.99999656085914246</v>
      </c>
      <c r="FM199" s="2">
        <f t="shared" si="254"/>
        <v>0.9999968720165241</v>
      </c>
      <c r="FN199" s="2">
        <f t="shared" si="254"/>
        <v>0.99999650818435581</v>
      </c>
      <c r="FO199" s="2">
        <f t="shared" si="254"/>
        <v>0.99999672007387364</v>
      </c>
      <c r="FP199" s="2">
        <f t="shared" si="254"/>
        <v>0.99999663392456961</v>
      </c>
      <c r="FQ199" s="2">
        <f t="shared" si="254"/>
        <v>0.99999672864511258</v>
      </c>
      <c r="FR199" s="2">
        <f t="shared" si="254"/>
        <v>0.99999704775151899</v>
      </c>
      <c r="FS199" s="2">
        <f t="shared" si="254"/>
        <v>0.99999650834625442</v>
      </c>
      <c r="FT199" s="2">
        <f t="shared" si="254"/>
        <v>0.99999622389189768</v>
      </c>
      <c r="FU199" s="2">
        <f t="shared" si="254"/>
        <v>0.99999544756672409</v>
      </c>
      <c r="FW199" s="2">
        <f t="shared" si="245"/>
        <v>0.90822441999357639</v>
      </c>
      <c r="FX199" s="2">
        <f t="shared" si="245"/>
        <v>0.91258531375842877</v>
      </c>
      <c r="FY199" s="2">
        <f t="shared" si="245"/>
        <v>0.931948648612138</v>
      </c>
      <c r="FZ199" s="2">
        <f t="shared" si="245"/>
        <v>0.92263217628005956</v>
      </c>
      <c r="GA199" s="2">
        <f t="shared" si="245"/>
        <v>0.92016257707158533</v>
      </c>
      <c r="GB199" s="2">
        <f t="shared" si="245"/>
        <v>0.91235838902264843</v>
      </c>
      <c r="GC199" s="2">
        <f t="shared" si="245"/>
        <v>0.91679407915890054</v>
      </c>
      <c r="GD199" s="2">
        <f t="shared" si="245"/>
        <v>0.9250381593047825</v>
      </c>
      <c r="GE199" s="2">
        <f t="shared" si="245"/>
        <v>0.93548282940324357</v>
      </c>
      <c r="GF199" s="2">
        <f t="shared" si="245"/>
        <v>0.93224571412183233</v>
      </c>
      <c r="GG199" s="2">
        <f t="shared" si="245"/>
        <v>0.924982368737572</v>
      </c>
      <c r="GH199" s="2">
        <f t="shared" si="245"/>
        <v>0.90607608229515757</v>
      </c>
      <c r="GI199" s="2">
        <f t="shared" si="245"/>
        <v>0.90521083810561287</v>
      </c>
      <c r="GJ199" s="2">
        <f t="shared" si="245"/>
        <v>0.89911833256106288</v>
      </c>
      <c r="GK199" s="2">
        <f t="shared" si="245"/>
        <v>0.88569306468438125</v>
      </c>
      <c r="GM199" s="86">
        <f t="shared" si="246"/>
        <v>1.5608593231960383E-294</v>
      </c>
      <c r="GN199" s="86">
        <f t="shared" si="246"/>
        <v>0</v>
      </c>
      <c r="GO199" s="86">
        <f t="shared" si="246"/>
        <v>0</v>
      </c>
      <c r="GP199" s="86">
        <f t="shared" si="246"/>
        <v>0</v>
      </c>
      <c r="GQ199" s="86">
        <f t="shared" si="246"/>
        <v>0</v>
      </c>
      <c r="GR199" s="86">
        <f t="shared" si="246"/>
        <v>0</v>
      </c>
      <c r="GS199" s="86">
        <f t="shared" si="246"/>
        <v>0</v>
      </c>
      <c r="GT199" s="86">
        <f t="shared" si="246"/>
        <v>0</v>
      </c>
      <c r="GU199" s="86">
        <f t="shared" si="246"/>
        <v>0</v>
      </c>
      <c r="GV199" s="86">
        <f t="shared" si="246"/>
        <v>0</v>
      </c>
      <c r="GW199" s="86">
        <f t="shared" si="246"/>
        <v>0</v>
      </c>
      <c r="GX199" s="86">
        <f t="shared" si="246"/>
        <v>0</v>
      </c>
      <c r="GY199" s="86">
        <f t="shared" si="246"/>
        <v>0</v>
      </c>
      <c r="GZ199" s="86">
        <f t="shared" si="246"/>
        <v>0</v>
      </c>
      <c r="HA199" s="86">
        <f t="shared" si="246"/>
        <v>0</v>
      </c>
      <c r="HC199" s="86">
        <f t="shared" si="182"/>
        <v>3.8992323002628064E-158</v>
      </c>
      <c r="HD199" s="86">
        <f t="shared" si="182"/>
        <v>0</v>
      </c>
      <c r="HE199" s="86">
        <f t="shared" si="182"/>
        <v>0</v>
      </c>
      <c r="HF199" s="86">
        <f t="shared" si="182"/>
        <v>0</v>
      </c>
      <c r="HG199" s="86">
        <f t="shared" si="182"/>
        <v>0</v>
      </c>
      <c r="HH199" s="86">
        <f t="shared" si="182"/>
        <v>0</v>
      </c>
      <c r="HI199" s="86">
        <f t="shared" si="242"/>
        <v>0</v>
      </c>
      <c r="HJ199" s="86">
        <f t="shared" si="242"/>
        <v>0</v>
      </c>
      <c r="HK199" s="86">
        <f t="shared" si="242"/>
        <v>0</v>
      </c>
      <c r="HL199" s="86">
        <f t="shared" si="242"/>
        <v>0</v>
      </c>
      <c r="HM199" s="86">
        <f t="shared" si="242"/>
        <v>0</v>
      </c>
      <c r="HN199" s="86">
        <f t="shared" si="242"/>
        <v>0</v>
      </c>
      <c r="HO199" s="86">
        <f t="shared" si="227"/>
        <v>1.1493075000639316E-246</v>
      </c>
      <c r="HP199" s="86">
        <f t="shared" si="227"/>
        <v>3.1543082142232783E-281</v>
      </c>
      <c r="HQ199" s="86">
        <f t="shared" si="227"/>
        <v>0</v>
      </c>
      <c r="HS199" s="86">
        <f t="shared" si="247"/>
        <v>4.120941182073072E-56</v>
      </c>
      <c r="HT199" s="86">
        <f t="shared" si="247"/>
        <v>1.4369941856485918E-39</v>
      </c>
      <c r="HU199" s="86">
        <f t="shared" si="247"/>
        <v>3.428597940886043E-52</v>
      </c>
      <c r="HV199" s="86">
        <f t="shared" si="247"/>
        <v>1.0370251243283286E-57</v>
      </c>
      <c r="HW199" s="86">
        <f t="shared" si="247"/>
        <v>1.4420590044641096E-57</v>
      </c>
      <c r="HX199" s="86">
        <f t="shared" si="247"/>
        <v>2.2583572457255561E-59</v>
      </c>
      <c r="HY199" s="86">
        <f t="shared" si="247"/>
        <v>3.0864864532831096E-64</v>
      </c>
      <c r="HZ199" s="86">
        <f t="shared" si="247"/>
        <v>1.1953265467925424E-68</v>
      </c>
      <c r="IA199" s="86">
        <f t="shared" si="247"/>
        <v>8.8716579064827781E-74</v>
      </c>
      <c r="IB199" s="86">
        <f t="shared" si="247"/>
        <v>1.1131036133011749E-72</v>
      </c>
      <c r="IC199" s="86">
        <f t="shared" si="247"/>
        <v>2.5167416562639228E-68</v>
      </c>
      <c r="ID199" s="86">
        <f t="shared" si="247"/>
        <v>1.5041272250941888E-49</v>
      </c>
      <c r="IE199" s="86">
        <f t="shared" si="247"/>
        <v>3.3449493153492162E-62</v>
      </c>
      <c r="IF199" s="86">
        <f t="shared" si="247"/>
        <v>1.8913949803478313E-56</v>
      </c>
      <c r="IG199" s="86">
        <f t="shared" si="247"/>
        <v>5.9553464851793777E-51</v>
      </c>
      <c r="II199" s="86">
        <f t="shared" si="248"/>
        <v>7.4883443198551953E-6</v>
      </c>
      <c r="IJ199" s="86">
        <f t="shared" si="248"/>
        <v>1.5699748044715721E-4</v>
      </c>
      <c r="IK199" s="86">
        <f t="shared" si="248"/>
        <v>2.5055400200505423E-6</v>
      </c>
      <c r="IL199" s="86">
        <f t="shared" si="248"/>
        <v>2.2059774978487733E-6</v>
      </c>
      <c r="IM199" s="86">
        <f t="shared" si="248"/>
        <v>2.3464026648509433E-6</v>
      </c>
      <c r="IN199" s="86">
        <f t="shared" si="248"/>
        <v>2.9623904313896114E-6</v>
      </c>
      <c r="IO199" s="86">
        <f t="shared" si="248"/>
        <v>8.8290476436230624E-7</v>
      </c>
      <c r="IP199" s="86">
        <f t="shared" si="248"/>
        <v>1.3324986095677546E-7</v>
      </c>
      <c r="IQ199" s="86">
        <f t="shared" si="248"/>
        <v>1.4580710336553169E-8</v>
      </c>
      <c r="IR199" s="86">
        <f t="shared" si="248"/>
        <v>2.7593142005477646E-8</v>
      </c>
      <c r="IS199" s="86">
        <f t="shared" si="248"/>
        <v>1.5160336926087633E-7</v>
      </c>
      <c r="IT199" s="86">
        <f t="shared" si="248"/>
        <v>3.1584450612875187E-5</v>
      </c>
      <c r="IU199" s="86">
        <f t="shared" si="248"/>
        <v>2.944539769841665E-6</v>
      </c>
      <c r="IV199" s="86">
        <f t="shared" si="248"/>
        <v>1.1033664350470268E-3</v>
      </c>
      <c r="IW199" s="86">
        <f t="shared" si="248"/>
        <v>6.6834487235158035E-3</v>
      </c>
      <c r="IY199" s="86">
        <f t="shared" si="249"/>
        <v>7.4883443198551953E-6</v>
      </c>
      <c r="IZ199" s="86">
        <f t="shared" si="249"/>
        <v>1.5699748044715721E-4</v>
      </c>
      <c r="JA199" s="86">
        <f t="shared" si="249"/>
        <v>2.5055400200505423E-6</v>
      </c>
      <c r="JB199" s="86">
        <f t="shared" si="249"/>
        <v>2.2059774978487733E-6</v>
      </c>
      <c r="JC199" s="86">
        <f t="shared" si="249"/>
        <v>2.3464026648509433E-6</v>
      </c>
      <c r="JD199" s="86">
        <f t="shared" si="249"/>
        <v>2.9623904313896114E-6</v>
      </c>
      <c r="JE199" s="86">
        <f t="shared" si="249"/>
        <v>8.8290476436230624E-7</v>
      </c>
      <c r="JF199" s="86">
        <f t="shared" si="249"/>
        <v>1.3324986095677546E-7</v>
      </c>
      <c r="JG199" s="86">
        <f t="shared" si="249"/>
        <v>1.4580710336553169E-8</v>
      </c>
      <c r="JH199" s="86">
        <f t="shared" si="249"/>
        <v>2.7593142005477646E-8</v>
      </c>
      <c r="JI199" s="86">
        <f t="shared" si="249"/>
        <v>1.5160336926087633E-7</v>
      </c>
      <c r="JJ199" s="86">
        <f t="shared" si="249"/>
        <v>3.1584450612875187E-5</v>
      </c>
      <c r="JK199" s="86">
        <f t="shared" si="249"/>
        <v>2.944539769841665E-6</v>
      </c>
      <c r="JL199" s="86">
        <f t="shared" si="249"/>
        <v>1.1033664350470268E-3</v>
      </c>
      <c r="JM199" s="86">
        <f t="shared" si="249"/>
        <v>6.6834487235158035E-3</v>
      </c>
    </row>
    <row r="200" spans="2:273" x14ac:dyDescent="0.25">
      <c r="B200" s="2">
        <v>173</v>
      </c>
      <c r="C200" s="37">
        <v>43.48</v>
      </c>
      <c r="D200" s="37">
        <v>41.712000000000003</v>
      </c>
      <c r="E200" s="37">
        <v>40.253999999999998</v>
      </c>
      <c r="F200" s="37">
        <v>41.305</v>
      </c>
      <c r="G200" s="37">
        <v>40.237000000000002</v>
      </c>
      <c r="H200" s="37">
        <v>39.152999999999999</v>
      </c>
      <c r="I200" s="37">
        <v>40.746000000000002</v>
      </c>
      <c r="J200" s="37">
        <v>41.22</v>
      </c>
      <c r="K200" s="37">
        <v>41.716999999999999</v>
      </c>
      <c r="L200" s="37">
        <v>42.482999999999997</v>
      </c>
      <c r="M200" s="37">
        <v>43.167000000000002</v>
      </c>
      <c r="N200" s="37">
        <v>43.767000000000003</v>
      </c>
      <c r="O200" s="37">
        <v>41.45</v>
      </c>
      <c r="P200" s="37">
        <v>42.133000000000003</v>
      </c>
      <c r="Q200" s="37">
        <v>42.533000000000001</v>
      </c>
      <c r="S200" s="4">
        <f t="shared" si="250"/>
        <v>43.089560278272664</v>
      </c>
      <c r="T200" s="4">
        <f t="shared" si="250"/>
        <v>41.971737444737734</v>
      </c>
      <c r="U200" s="4">
        <f t="shared" si="250"/>
        <v>40.292885366339583</v>
      </c>
      <c r="V200" s="4">
        <f t="shared" si="250"/>
        <v>39.461099562846691</v>
      </c>
      <c r="W200" s="4">
        <f t="shared" si="250"/>
        <v>39.650400098474627</v>
      </c>
      <c r="X200" s="4">
        <f t="shared" si="250"/>
        <v>39.669962740618722</v>
      </c>
      <c r="Y200" s="4">
        <f t="shared" si="250"/>
        <v>41.637996818887437</v>
      </c>
      <c r="Z200" s="4" t="e">
        <f t="shared" si="250"/>
        <v>#N/A</v>
      </c>
      <c r="AA200" s="4" t="e">
        <f t="shared" si="250"/>
        <v>#N/A</v>
      </c>
      <c r="AB200" s="4" t="e">
        <f t="shared" si="250"/>
        <v>#N/A</v>
      </c>
      <c r="AC200" s="4" t="e">
        <f t="shared" si="250"/>
        <v>#N/A</v>
      </c>
      <c r="AD200" s="4">
        <f t="shared" si="250"/>
        <v>40.676352892881354</v>
      </c>
      <c r="AE200" s="4">
        <f t="shared" si="250"/>
        <v>40.800222051501066</v>
      </c>
      <c r="AF200" s="4">
        <f t="shared" si="250"/>
        <v>42.275958065388913</v>
      </c>
      <c r="AG200" s="4">
        <f t="shared" si="250"/>
        <v>43.652885171836161</v>
      </c>
      <c r="AI200" s="4">
        <f t="shared" si="251"/>
        <v>0.39043972172733277</v>
      </c>
      <c r="AJ200" s="4">
        <f t="shared" si="251"/>
        <v>-0.25973744473773053</v>
      </c>
      <c r="AK200" s="4">
        <f t="shared" si="251"/>
        <v>-3.8885366339584948E-2</v>
      </c>
      <c r="AL200" s="4">
        <f t="shared" si="251"/>
        <v>1.8439004371533088</v>
      </c>
      <c r="AM200" s="4">
        <f t="shared" si="251"/>
        <v>0.58659990152537489</v>
      </c>
      <c r="AN200" s="4">
        <f t="shared" si="251"/>
        <v>-0.51696274061872316</v>
      </c>
      <c r="AO200" s="4">
        <f t="shared" si="251"/>
        <v>-0.89199681888743498</v>
      </c>
      <c r="AP200" s="4">
        <f t="shared" si="251"/>
        <v>0</v>
      </c>
      <c r="AQ200" s="4">
        <f t="shared" si="251"/>
        <v>0</v>
      </c>
      <c r="AR200" s="4">
        <f t="shared" si="251"/>
        <v>0</v>
      </c>
      <c r="AS200" s="4">
        <f t="shared" si="251"/>
        <v>0</v>
      </c>
      <c r="AT200" s="4">
        <f t="shared" si="251"/>
        <v>3.0906471071186488</v>
      </c>
      <c r="AU200" s="4">
        <f t="shared" si="251"/>
        <v>0.64977794849893655</v>
      </c>
      <c r="AV200" s="4">
        <f t="shared" si="251"/>
        <v>-0.14295806538891043</v>
      </c>
      <c r="AW200" s="4">
        <f t="shared" si="251"/>
        <v>-1.1198851718361595</v>
      </c>
      <c r="AY200" s="2">
        <f t="shared" si="243"/>
        <v>43.089560278272664</v>
      </c>
      <c r="AZ200" s="2">
        <f t="shared" si="243"/>
        <v>41.971737444736483</v>
      </c>
      <c r="BA200" s="2">
        <f t="shared" si="243"/>
        <v>40.292885366339583</v>
      </c>
      <c r="BB200" s="2">
        <f t="shared" si="243"/>
        <v>39.461099562846691</v>
      </c>
      <c r="BC200" s="2">
        <f t="shared" si="243"/>
        <v>39.650400098474627</v>
      </c>
      <c r="BD200" s="2">
        <f t="shared" si="243"/>
        <v>39.669962740618722</v>
      </c>
      <c r="BE200" s="2">
        <f t="shared" si="243"/>
        <v>41.637996818887437</v>
      </c>
      <c r="BF200" s="2" t="e">
        <f t="shared" si="243"/>
        <v>#N/A</v>
      </c>
      <c r="BG200" s="2" t="e">
        <f t="shared" si="243"/>
        <v>#N/A</v>
      </c>
      <c r="BH200" s="2" t="e">
        <f t="shared" si="243"/>
        <v>#N/A</v>
      </c>
      <c r="BI200" s="2" t="e">
        <f t="shared" si="243"/>
        <v>#N/A</v>
      </c>
      <c r="BJ200" s="2">
        <f t="shared" si="243"/>
        <v>40.676352892881191</v>
      </c>
      <c r="BK200" s="2">
        <f t="shared" si="243"/>
        <v>40.800222051501066</v>
      </c>
      <c r="BL200" s="2">
        <f t="shared" si="243"/>
        <v>42.275958065386426</v>
      </c>
      <c r="BM200" s="2">
        <f t="shared" si="243"/>
        <v>43.652885124863332</v>
      </c>
      <c r="BO200" s="2" t="str">
        <f t="shared" si="183"/>
        <v/>
      </c>
      <c r="BP200" s="2" t="str">
        <f t="shared" si="184"/>
        <v/>
      </c>
      <c r="BQ200" s="2" t="str">
        <f t="shared" si="185"/>
        <v/>
      </c>
      <c r="BR200" s="2" t="str">
        <f t="shared" si="186"/>
        <v/>
      </c>
      <c r="BS200" s="2" t="str">
        <f t="shared" si="187"/>
        <v/>
      </c>
      <c r="BT200" s="2" t="str">
        <f t="shared" si="188"/>
        <v/>
      </c>
      <c r="BU200" s="2" t="str">
        <f t="shared" si="189"/>
        <v/>
      </c>
      <c r="BV200" s="2" t="str">
        <f t="shared" si="190"/>
        <v/>
      </c>
      <c r="BW200" s="2" t="str">
        <f t="shared" si="191"/>
        <v/>
      </c>
      <c r="BX200" s="2" t="str">
        <f t="shared" si="192"/>
        <v/>
      </c>
      <c r="BY200" s="2" t="str">
        <f t="shared" si="193"/>
        <v/>
      </c>
      <c r="BZ200" s="2" t="str">
        <f t="shared" si="194"/>
        <v/>
      </c>
      <c r="CA200" s="2" t="str">
        <f t="shared" si="195"/>
        <v/>
      </c>
      <c r="CB200" s="2" t="str">
        <f t="shared" si="196"/>
        <v/>
      </c>
      <c r="CC200" s="2" t="str">
        <f t="shared" si="197"/>
        <v/>
      </c>
      <c r="CE200" s="2" t="str">
        <f t="shared" si="244"/>
        <v/>
      </c>
      <c r="CF200" s="2" t="str">
        <f t="shared" si="244"/>
        <v/>
      </c>
      <c r="CG200" s="2" t="str">
        <f t="shared" si="244"/>
        <v/>
      </c>
      <c r="CH200" s="2" t="str">
        <f t="shared" si="244"/>
        <v/>
      </c>
      <c r="CI200" s="2" t="str">
        <f t="shared" si="244"/>
        <v/>
      </c>
      <c r="CJ200" s="2" t="str">
        <f t="shared" si="244"/>
        <v/>
      </c>
      <c r="CK200" s="2" t="str">
        <f t="shared" si="244"/>
        <v/>
      </c>
      <c r="CL200" s="2" t="str">
        <f t="shared" si="244"/>
        <v/>
      </c>
      <c r="CM200" s="2" t="str">
        <f t="shared" si="244"/>
        <v/>
      </c>
      <c r="CN200" s="2" t="str">
        <f t="shared" si="244"/>
        <v/>
      </c>
      <c r="CO200" s="2" t="str">
        <f t="shared" si="244"/>
        <v/>
      </c>
      <c r="CP200" s="2" t="str">
        <f t="shared" si="244"/>
        <v/>
      </c>
      <c r="CQ200" s="2" t="str">
        <f t="shared" si="244"/>
        <v/>
      </c>
      <c r="CR200" s="2" t="str">
        <f t="shared" si="244"/>
        <v/>
      </c>
      <c r="CS200" s="2" t="str">
        <f t="shared" si="244"/>
        <v/>
      </c>
      <c r="CU200" s="2">
        <f t="shared" si="198"/>
        <v>43.48</v>
      </c>
      <c r="CV200" s="2">
        <f t="shared" si="199"/>
        <v>41.712000000000003</v>
      </c>
      <c r="CW200" s="2">
        <f t="shared" si="200"/>
        <v>40.253999999999998</v>
      </c>
      <c r="CX200" s="2">
        <f t="shared" si="201"/>
        <v>41.305</v>
      </c>
      <c r="CY200" s="2">
        <f t="shared" si="202"/>
        <v>40.237000000000002</v>
      </c>
      <c r="CZ200" s="2">
        <f t="shared" si="203"/>
        <v>39.152999999999999</v>
      </c>
      <c r="DA200" s="2">
        <f t="shared" si="204"/>
        <v>40.746000000000002</v>
      </c>
      <c r="DB200" s="2" t="str">
        <f t="shared" si="205"/>
        <v/>
      </c>
      <c r="DC200" s="2" t="str">
        <f t="shared" si="206"/>
        <v/>
      </c>
      <c r="DD200" s="2" t="str">
        <f t="shared" si="207"/>
        <v/>
      </c>
      <c r="DE200" s="2" t="str">
        <f t="shared" si="208"/>
        <v/>
      </c>
      <c r="DF200" s="2">
        <f t="shared" si="209"/>
        <v>43.767000000000003</v>
      </c>
      <c r="DG200" s="2">
        <f t="shared" si="210"/>
        <v>41.45</v>
      </c>
      <c r="DH200" s="2">
        <f t="shared" si="211"/>
        <v>42.133000000000003</v>
      </c>
      <c r="DI200" s="2">
        <f t="shared" si="212"/>
        <v>42.533000000000001</v>
      </c>
      <c r="DK200" s="2">
        <f t="shared" si="252"/>
        <v>115.53782123758593</v>
      </c>
      <c r="DL200" s="2">
        <f t="shared" si="252"/>
        <v>114.7513508064516</v>
      </c>
      <c r="DM200" s="2">
        <f t="shared" si="252"/>
        <v>113.15879343009931</v>
      </c>
      <c r="DN200" s="2">
        <f t="shared" si="252"/>
        <v>109.13724354469063</v>
      </c>
      <c r="DO200" s="2">
        <f t="shared" si="252"/>
        <v>101.06338524955436</v>
      </c>
      <c r="DP200" s="2">
        <f t="shared" si="252"/>
        <v>86.384095798319322</v>
      </c>
      <c r="DQ200" s="2">
        <f t="shared" si="252"/>
        <v>104.227017723453</v>
      </c>
      <c r="DR200" s="2">
        <f t="shared" si="252"/>
        <v>90.012942857142818</v>
      </c>
      <c r="DS200" s="2">
        <f t="shared" si="252"/>
        <v>110.55400840336137</v>
      </c>
      <c r="DT200" s="2">
        <f t="shared" si="252"/>
        <v>96.177579831932775</v>
      </c>
      <c r="DU200" s="2">
        <f t="shared" si="252"/>
        <v>108.869356302521</v>
      </c>
      <c r="DV200" s="2">
        <f t="shared" si="252"/>
        <v>102.77322857142855</v>
      </c>
      <c r="DW200" s="2">
        <f t="shared" si="252"/>
        <v>96.832389915966388</v>
      </c>
      <c r="DX200" s="2">
        <f t="shared" si="252"/>
        <v>84.097081792717077</v>
      </c>
      <c r="DY200" s="2">
        <f t="shared" si="252"/>
        <v>68.314755681818198</v>
      </c>
      <c r="EA200" s="2">
        <f t="shared" si="241"/>
        <v>42.879600710125516</v>
      </c>
      <c r="EB200" s="2">
        <f t="shared" si="241"/>
        <v>40.900673011519473</v>
      </c>
      <c r="EC200" s="2">
        <f t="shared" si="241"/>
        <v>37.29595784920096</v>
      </c>
      <c r="ED200" s="2">
        <f t="shared" si="241"/>
        <v>39.342854618438366</v>
      </c>
      <c r="EE200" s="2">
        <f t="shared" si="241"/>
        <v>38.751734116533427</v>
      </c>
      <c r="EF200" s="2">
        <f t="shared" si="240"/>
        <v>38.781894828021194</v>
      </c>
      <c r="EG200" s="2">
        <f t="shared" si="240"/>
        <v>41.754265658387688</v>
      </c>
      <c r="EH200" s="2">
        <f t="shared" si="240"/>
        <v>36.983039892552107</v>
      </c>
      <c r="EI200" s="2">
        <f t="shared" si="240"/>
        <v>41.077938812013571</v>
      </c>
      <c r="EJ200" s="2">
        <f t="shared" si="240"/>
        <v>41.048945050952909</v>
      </c>
      <c r="EK200" s="2">
        <f t="shared" si="213"/>
        <v>39.250597360710238</v>
      </c>
      <c r="EL200" s="2">
        <f t="shared" si="180"/>
        <v>37.959733011909627</v>
      </c>
      <c r="EM200" s="2">
        <f t="shared" si="180"/>
        <v>39.472168547695347</v>
      </c>
      <c r="EN200" s="2">
        <f t="shared" si="180"/>
        <v>41.632870285589703</v>
      </c>
      <c r="EO200" s="2">
        <f t="shared" si="180"/>
        <v>44.572214925654421</v>
      </c>
      <c r="EQ200" s="2">
        <f t="shared" si="253"/>
        <v>43.108681913414813</v>
      </c>
      <c r="ER200" s="2">
        <f t="shared" si="253"/>
        <v>42.065130960790754</v>
      </c>
      <c r="ES200" s="2">
        <f t="shared" si="253"/>
        <v>40.492242155037246</v>
      </c>
      <c r="ET200" s="2">
        <f t="shared" si="253"/>
        <v>39.46993386532899</v>
      </c>
      <c r="EU200" s="2">
        <f t="shared" si="253"/>
        <v>39.721333348209598</v>
      </c>
      <c r="EV200" s="2">
        <f t="shared" si="253"/>
        <v>39.74760240789599</v>
      </c>
      <c r="EW200" s="2">
        <f t="shared" si="253"/>
        <v>41.628180066010927</v>
      </c>
      <c r="EX200" s="2">
        <f t="shared" si="253"/>
        <v>40.254115079536923</v>
      </c>
      <c r="EY200" s="2">
        <f t="shared" si="253"/>
        <v>40.32889936587754</v>
      </c>
      <c r="EZ200" s="2">
        <f t="shared" si="253"/>
        <v>42.076916913921018</v>
      </c>
      <c r="FA200" s="2">
        <f t="shared" si="253"/>
        <v>41.649801644771685</v>
      </c>
      <c r="FB200" s="2">
        <f t="shared" si="253"/>
        <v>40.9329887252498</v>
      </c>
      <c r="FC200" s="2">
        <f t="shared" si="253"/>
        <v>40.926852683135067</v>
      </c>
      <c r="FD200" s="2">
        <f t="shared" si="253"/>
        <v>42.341602885073911</v>
      </c>
      <c r="FE200" s="2">
        <f t="shared" si="253"/>
        <v>43.544566620959628</v>
      </c>
      <c r="FG200" s="2">
        <f t="shared" si="254"/>
        <v>0.99999712857536149</v>
      </c>
      <c r="FH200" s="2">
        <f t="shared" si="254"/>
        <v>0.99999782936245729</v>
      </c>
      <c r="FI200" s="2">
        <f t="shared" si="254"/>
        <v>0.99999721873550174</v>
      </c>
      <c r="FJ200" s="2">
        <f t="shared" si="254"/>
        <v>0.99999722174913164</v>
      </c>
      <c r="FK200" s="2">
        <f t="shared" si="254"/>
        <v>0.9999973481494685</v>
      </c>
      <c r="FL200" s="2">
        <f t="shared" si="254"/>
        <v>0.99999686346531069</v>
      </c>
      <c r="FM200" s="2">
        <f t="shared" si="254"/>
        <v>0.99999714724437949</v>
      </c>
      <c r="FN200" s="2">
        <f t="shared" si="254"/>
        <v>0.99999681542530505</v>
      </c>
      <c r="FO200" s="2">
        <f t="shared" si="254"/>
        <v>0.9999970086709572</v>
      </c>
      <c r="FP200" s="2">
        <f t="shared" si="254"/>
        <v>0.99999693010181212</v>
      </c>
      <c r="FQ200" s="2">
        <f t="shared" si="254"/>
        <v>0.99999701648802453</v>
      </c>
      <c r="FR200" s="2">
        <f t="shared" si="254"/>
        <v>0.99999730751668547</v>
      </c>
      <c r="FS200" s="2">
        <f t="shared" si="254"/>
        <v>0.99999681557295839</v>
      </c>
      <c r="FT200" s="2">
        <f t="shared" si="254"/>
        <v>0.99999655614733596</v>
      </c>
      <c r="FU200" s="2">
        <f t="shared" si="254"/>
        <v>0.99999584812984388</v>
      </c>
      <c r="FW200" s="2">
        <f t="shared" si="245"/>
        <v>0.91561827217072533</v>
      </c>
      <c r="FX200" s="2">
        <f t="shared" si="245"/>
        <v>0.91965891154198254</v>
      </c>
      <c r="FY200" s="2">
        <f t="shared" si="245"/>
        <v>0.93756256821566097</v>
      </c>
      <c r="FZ200" s="2">
        <f t="shared" si="245"/>
        <v>0.92895607249144208</v>
      </c>
      <c r="GA200" s="2">
        <f t="shared" si="245"/>
        <v>0.92667229036760101</v>
      </c>
      <c r="GB200" s="2">
        <f t="shared" si="245"/>
        <v>0.9194487287321701</v>
      </c>
      <c r="GC200" s="2">
        <f t="shared" si="245"/>
        <v>0.92355563232692384</v>
      </c>
      <c r="GD200" s="2">
        <f t="shared" si="245"/>
        <v>0.93118006418899568</v>
      </c>
      <c r="GE200" s="2">
        <f t="shared" si="245"/>
        <v>0.94082370842753626</v>
      </c>
      <c r="GF200" s="2">
        <f t="shared" si="245"/>
        <v>0.93783676184859455</v>
      </c>
      <c r="GG200" s="2">
        <f t="shared" si="245"/>
        <v>0.93112850441974804</v>
      </c>
      <c r="GH200" s="2">
        <f t="shared" si="245"/>
        <v>0.91362655405933713</v>
      </c>
      <c r="GI200" s="2">
        <f t="shared" si="245"/>
        <v>0.91282417400138138</v>
      </c>
      <c r="GJ200" s="2">
        <f t="shared" si="245"/>
        <v>0.90717082828799878</v>
      </c>
      <c r="GK200" s="2">
        <f t="shared" si="245"/>
        <v>0.89469166886870632</v>
      </c>
      <c r="GM200" s="86">
        <f t="shared" si="246"/>
        <v>1.4698254682764162E-299</v>
      </c>
      <c r="GN200" s="86">
        <f t="shared" si="246"/>
        <v>0</v>
      </c>
      <c r="GO200" s="86">
        <f t="shared" si="246"/>
        <v>0</v>
      </c>
      <c r="GP200" s="86">
        <f t="shared" si="246"/>
        <v>0</v>
      </c>
      <c r="GQ200" s="86">
        <f t="shared" si="246"/>
        <v>0</v>
      </c>
      <c r="GR200" s="86">
        <f t="shared" si="246"/>
        <v>0</v>
      </c>
      <c r="GS200" s="86">
        <f t="shared" si="246"/>
        <v>0</v>
      </c>
      <c r="GT200" s="86">
        <f t="shared" si="246"/>
        <v>0</v>
      </c>
      <c r="GU200" s="86">
        <f t="shared" si="246"/>
        <v>0</v>
      </c>
      <c r="GV200" s="86">
        <f t="shared" si="246"/>
        <v>0</v>
      </c>
      <c r="GW200" s="86">
        <f t="shared" si="246"/>
        <v>0</v>
      </c>
      <c r="GX200" s="86">
        <f t="shared" si="246"/>
        <v>0</v>
      </c>
      <c r="GY200" s="86">
        <f t="shared" si="246"/>
        <v>0</v>
      </c>
      <c r="GZ200" s="86">
        <f t="shared" si="246"/>
        <v>0</v>
      </c>
      <c r="HA200" s="86">
        <f t="shared" si="246"/>
        <v>0</v>
      </c>
      <c r="HC200" s="86">
        <f t="shared" si="182"/>
        <v>1.7010799716865758E-161</v>
      </c>
      <c r="HD200" s="86">
        <f t="shared" si="182"/>
        <v>0</v>
      </c>
      <c r="HE200" s="86">
        <f t="shared" si="182"/>
        <v>0</v>
      </c>
      <c r="HF200" s="86">
        <f t="shared" si="182"/>
        <v>0</v>
      </c>
      <c r="HG200" s="86">
        <f t="shared" si="182"/>
        <v>0</v>
      </c>
      <c r="HH200" s="86">
        <f t="shared" si="182"/>
        <v>0</v>
      </c>
      <c r="HI200" s="86">
        <f t="shared" si="242"/>
        <v>0</v>
      </c>
      <c r="HJ200" s="86">
        <f t="shared" si="242"/>
        <v>0</v>
      </c>
      <c r="HK200" s="86">
        <f t="shared" si="242"/>
        <v>0</v>
      </c>
      <c r="HL200" s="86">
        <f t="shared" si="242"/>
        <v>0</v>
      </c>
      <c r="HM200" s="86">
        <f t="shared" si="242"/>
        <v>0</v>
      </c>
      <c r="HN200" s="86">
        <f t="shared" si="242"/>
        <v>0</v>
      </c>
      <c r="HO200" s="86">
        <f t="shared" si="227"/>
        <v>6.2714868922743683E-252</v>
      </c>
      <c r="HP200" s="86">
        <f t="shared" si="227"/>
        <v>3.7415414277075523E-287</v>
      </c>
      <c r="HQ200" s="86">
        <f t="shared" si="227"/>
        <v>0</v>
      </c>
      <c r="HS200" s="86">
        <f t="shared" si="247"/>
        <v>4.0747410489708182E-58</v>
      </c>
      <c r="HT200" s="86">
        <f t="shared" si="247"/>
        <v>5.9766759676784833E-41</v>
      </c>
      <c r="HU200" s="86">
        <f t="shared" si="247"/>
        <v>5.7227505669303426E-54</v>
      </c>
      <c r="HV200" s="86">
        <f t="shared" si="247"/>
        <v>1.0684438619549244E-59</v>
      </c>
      <c r="HW200" s="86">
        <f t="shared" si="247"/>
        <v>1.41872822409735E-59</v>
      </c>
      <c r="HX200" s="86">
        <f t="shared" si="247"/>
        <v>1.7672022791160446E-61</v>
      </c>
      <c r="HY200" s="86">
        <f t="shared" si="247"/>
        <v>1.7272074166121022E-66</v>
      </c>
      <c r="HZ200" s="86">
        <f t="shared" si="247"/>
        <v>4.9062040813389695E-71</v>
      </c>
      <c r="IA200" s="86">
        <f t="shared" si="247"/>
        <v>2.8106585046183685E-76</v>
      </c>
      <c r="IB200" s="86">
        <f t="shared" si="247"/>
        <v>3.6804676462266554E-75</v>
      </c>
      <c r="IC200" s="86">
        <f t="shared" si="247"/>
        <v>1.0710987324880102E-70</v>
      </c>
      <c r="ID200" s="86">
        <f t="shared" si="247"/>
        <v>2.5707262146978559E-51</v>
      </c>
      <c r="IE200" s="86">
        <f t="shared" si="247"/>
        <v>1.9219608580269668E-64</v>
      </c>
      <c r="IF200" s="86">
        <f t="shared" si="247"/>
        <v>1.6891352937018643E-58</v>
      </c>
      <c r="IG200" s="86">
        <f t="shared" si="247"/>
        <v>7.0669007136989302E-53</v>
      </c>
      <c r="II200" s="86">
        <f t="shared" si="248"/>
        <v>3.1728307475187155E-6</v>
      </c>
      <c r="IJ200" s="86">
        <f t="shared" si="248"/>
        <v>8.560283040651544E-5</v>
      </c>
      <c r="IK200" s="86">
        <f t="shared" si="248"/>
        <v>1.0971562513073828E-6</v>
      </c>
      <c r="IL200" s="86">
        <f t="shared" si="248"/>
        <v>9.1323165477541054E-7</v>
      </c>
      <c r="IM200" s="86">
        <f t="shared" si="248"/>
        <v>9.6367031578184463E-7</v>
      </c>
      <c r="IN200" s="86">
        <f t="shared" si="248"/>
        <v>1.1909354386239477E-6</v>
      </c>
      <c r="IO200" s="86">
        <f t="shared" si="248"/>
        <v>3.3117140514976938E-7</v>
      </c>
      <c r="IP200" s="86">
        <f t="shared" si="248"/>
        <v>4.5607180333348847E-8</v>
      </c>
      <c r="IQ200" s="86">
        <f t="shared" si="248"/>
        <v>4.5845399904133745E-9</v>
      </c>
      <c r="IR200" s="86">
        <f t="shared" si="248"/>
        <v>8.8585642449631328E-9</v>
      </c>
      <c r="IS200" s="86">
        <f t="shared" si="248"/>
        <v>5.2357483404786142E-8</v>
      </c>
      <c r="IT200" s="86">
        <f t="shared" si="248"/>
        <v>1.485415073567362E-5</v>
      </c>
      <c r="IU200" s="86">
        <f t="shared" si="248"/>
        <v>1.1419391856373304E-6</v>
      </c>
      <c r="IV200" s="86">
        <f t="shared" si="248"/>
        <v>6.735413813588084E-4</v>
      </c>
      <c r="IW200" s="86">
        <f t="shared" si="248"/>
        <v>4.5937073274406673E-3</v>
      </c>
      <c r="IY200" s="86">
        <f t="shared" si="249"/>
        <v>3.1728307475187155E-6</v>
      </c>
      <c r="IZ200" s="86">
        <f t="shared" si="249"/>
        <v>8.560283040651544E-5</v>
      </c>
      <c r="JA200" s="86">
        <f t="shared" si="249"/>
        <v>1.0971562513073828E-6</v>
      </c>
      <c r="JB200" s="86">
        <f t="shared" si="249"/>
        <v>9.1323165477541054E-7</v>
      </c>
      <c r="JC200" s="86">
        <f t="shared" si="249"/>
        <v>9.6367031578184463E-7</v>
      </c>
      <c r="JD200" s="86">
        <f t="shared" si="249"/>
        <v>1.1909354386239477E-6</v>
      </c>
      <c r="JE200" s="86">
        <f t="shared" si="249"/>
        <v>3.3117140514976938E-7</v>
      </c>
      <c r="JF200" s="86">
        <f t="shared" si="249"/>
        <v>4.5607180333348847E-8</v>
      </c>
      <c r="JG200" s="86">
        <f t="shared" si="249"/>
        <v>4.5845399904133745E-9</v>
      </c>
      <c r="JH200" s="86">
        <f t="shared" si="249"/>
        <v>8.8585642449631328E-9</v>
      </c>
      <c r="JI200" s="86">
        <f t="shared" si="249"/>
        <v>5.2357483404786142E-8</v>
      </c>
      <c r="JJ200" s="86">
        <f t="shared" si="249"/>
        <v>1.485415073567362E-5</v>
      </c>
      <c r="JK200" s="86">
        <f t="shared" si="249"/>
        <v>1.1419391856373304E-6</v>
      </c>
      <c r="JL200" s="86">
        <f t="shared" si="249"/>
        <v>6.735413813588084E-4</v>
      </c>
      <c r="JM200" s="86">
        <f t="shared" si="249"/>
        <v>4.5937073274406673E-3</v>
      </c>
    </row>
    <row r="201" spans="2:273" x14ac:dyDescent="0.25">
      <c r="B201" s="2">
        <v>174</v>
      </c>
      <c r="C201" s="37">
        <v>39.880000000000003</v>
      </c>
      <c r="D201" s="37">
        <v>40.712000000000003</v>
      </c>
      <c r="E201" s="37">
        <v>42.39</v>
      </c>
      <c r="F201" s="37">
        <v>40.085000000000001</v>
      </c>
      <c r="G201" s="37">
        <v>38.948999999999998</v>
      </c>
      <c r="H201" s="37">
        <v>41.271000000000001</v>
      </c>
      <c r="I201" s="37">
        <v>39.948999999999998</v>
      </c>
      <c r="J201" s="37">
        <v>41.39</v>
      </c>
      <c r="K201" s="37">
        <v>42.417000000000002</v>
      </c>
      <c r="L201" s="37">
        <v>41.616999999999997</v>
      </c>
      <c r="M201" s="37">
        <v>41.417000000000002</v>
      </c>
      <c r="N201" s="37">
        <v>42.332999999999998</v>
      </c>
      <c r="O201" s="37">
        <v>42.116999999999997</v>
      </c>
      <c r="P201" s="37">
        <v>41.116999999999997</v>
      </c>
      <c r="Q201" s="37">
        <v>43.15</v>
      </c>
      <c r="S201" s="4">
        <f t="shared" si="250"/>
        <v>42.957209823912365</v>
      </c>
      <c r="T201" s="4">
        <f t="shared" si="250"/>
        <v>41.840862172916836</v>
      </c>
      <c r="U201" s="4">
        <f t="shared" si="250"/>
        <v>40.125804516136533</v>
      </c>
      <c r="V201" s="4">
        <f t="shared" si="250"/>
        <v>39.287531862260906</v>
      </c>
      <c r="W201" s="4">
        <f t="shared" si="250"/>
        <v>39.489097198329169</v>
      </c>
      <c r="X201" s="4">
        <f t="shared" si="250"/>
        <v>39.485994708162139</v>
      </c>
      <c r="Y201" s="4">
        <f t="shared" si="250"/>
        <v>41.472577490218782</v>
      </c>
      <c r="Z201" s="4" t="e">
        <f t="shared" si="250"/>
        <v>#N/A</v>
      </c>
      <c r="AA201" s="4" t="e">
        <f t="shared" si="250"/>
        <v>#N/A</v>
      </c>
      <c r="AB201" s="4" t="e">
        <f t="shared" si="250"/>
        <v>#N/A</v>
      </c>
      <c r="AC201" s="4" t="e">
        <f t="shared" si="250"/>
        <v>#N/A</v>
      </c>
      <c r="AD201" s="4">
        <f t="shared" si="250"/>
        <v>40.531222645343362</v>
      </c>
      <c r="AE201" s="4">
        <f t="shared" si="250"/>
        <v>40.658088996181391</v>
      </c>
      <c r="AF201" s="4">
        <f t="shared" si="250"/>
        <v>42.155954850065136</v>
      </c>
      <c r="AG201" s="4">
        <f t="shared" si="250"/>
        <v>43.538345396981782</v>
      </c>
      <c r="AI201" s="4">
        <f t="shared" si="251"/>
        <v>-3.0772098239123622</v>
      </c>
      <c r="AJ201" s="4">
        <f t="shared" si="251"/>
        <v>-1.1288621729168327</v>
      </c>
      <c r="AK201" s="4">
        <f t="shared" si="251"/>
        <v>2.2641954838634675</v>
      </c>
      <c r="AL201" s="4">
        <f t="shared" si="251"/>
        <v>0.79746813773909508</v>
      </c>
      <c r="AM201" s="4">
        <f t="shared" si="251"/>
        <v>-0.54009719832917114</v>
      </c>
      <c r="AN201" s="4">
        <f t="shared" si="251"/>
        <v>1.7850052918378623</v>
      </c>
      <c r="AO201" s="4">
        <f t="shared" si="251"/>
        <v>-1.5235774902187842</v>
      </c>
      <c r="AP201" s="4">
        <f t="shared" si="251"/>
        <v>0</v>
      </c>
      <c r="AQ201" s="4">
        <f t="shared" si="251"/>
        <v>0</v>
      </c>
      <c r="AR201" s="4">
        <f t="shared" si="251"/>
        <v>0</v>
      </c>
      <c r="AS201" s="4">
        <f t="shared" si="251"/>
        <v>0</v>
      </c>
      <c r="AT201" s="4">
        <f t="shared" si="251"/>
        <v>1.801777354656636</v>
      </c>
      <c r="AU201" s="4">
        <f t="shared" si="251"/>
        <v>1.4589110038186064</v>
      </c>
      <c r="AV201" s="4">
        <f t="shared" si="251"/>
        <v>-1.0389548500651387</v>
      </c>
      <c r="AW201" s="4">
        <f t="shared" si="251"/>
        <v>-0.38834539698178361</v>
      </c>
      <c r="AY201" s="2">
        <f t="shared" si="243"/>
        <v>42.957209823912365</v>
      </c>
      <c r="AZ201" s="2">
        <f t="shared" si="243"/>
        <v>41.840862172916658</v>
      </c>
      <c r="BA201" s="2">
        <f t="shared" si="243"/>
        <v>40.125804516136533</v>
      </c>
      <c r="BB201" s="2">
        <f t="shared" si="243"/>
        <v>39.287531862260906</v>
      </c>
      <c r="BC201" s="2">
        <f t="shared" si="243"/>
        <v>39.489097198329169</v>
      </c>
      <c r="BD201" s="2">
        <f t="shared" si="243"/>
        <v>39.485994708162139</v>
      </c>
      <c r="BE201" s="2">
        <f t="shared" si="243"/>
        <v>41.472577490218782</v>
      </c>
      <c r="BF201" s="2" t="e">
        <f t="shared" si="243"/>
        <v>#N/A</v>
      </c>
      <c r="BG201" s="2" t="e">
        <f t="shared" si="243"/>
        <v>#N/A</v>
      </c>
      <c r="BH201" s="2" t="e">
        <f t="shared" si="243"/>
        <v>#N/A</v>
      </c>
      <c r="BI201" s="2" t="e">
        <f t="shared" si="243"/>
        <v>#N/A</v>
      </c>
      <c r="BJ201" s="2">
        <f t="shared" si="243"/>
        <v>40.531222645343348</v>
      </c>
      <c r="BK201" s="2">
        <f t="shared" si="243"/>
        <v>40.658088996181391</v>
      </c>
      <c r="BL201" s="2">
        <f t="shared" si="243"/>
        <v>42.155954850064894</v>
      </c>
      <c r="BM201" s="2">
        <f t="shared" si="243"/>
        <v>43.538345388486299</v>
      </c>
      <c r="BO201" s="2" t="str">
        <f t="shared" si="183"/>
        <v/>
      </c>
      <c r="BP201" s="2" t="str">
        <f t="shared" si="184"/>
        <v/>
      </c>
      <c r="BQ201" s="2" t="str">
        <f t="shared" si="185"/>
        <v/>
      </c>
      <c r="BR201" s="2" t="str">
        <f t="shared" si="186"/>
        <v/>
      </c>
      <c r="BS201" s="2" t="str">
        <f t="shared" si="187"/>
        <v/>
      </c>
      <c r="BT201" s="2" t="str">
        <f t="shared" si="188"/>
        <v/>
      </c>
      <c r="BU201" s="2" t="str">
        <f t="shared" si="189"/>
        <v/>
      </c>
      <c r="BV201" s="2" t="str">
        <f t="shared" si="190"/>
        <v/>
      </c>
      <c r="BW201" s="2" t="str">
        <f t="shared" si="191"/>
        <v/>
      </c>
      <c r="BX201" s="2" t="str">
        <f t="shared" si="192"/>
        <v/>
      </c>
      <c r="BY201" s="2" t="str">
        <f t="shared" si="193"/>
        <v/>
      </c>
      <c r="BZ201" s="2" t="str">
        <f t="shared" si="194"/>
        <v/>
      </c>
      <c r="CA201" s="2" t="str">
        <f t="shared" si="195"/>
        <v/>
      </c>
      <c r="CB201" s="2" t="str">
        <f t="shared" si="196"/>
        <v/>
      </c>
      <c r="CC201" s="2" t="str">
        <f t="shared" si="197"/>
        <v/>
      </c>
      <c r="CE201" s="2" t="str">
        <f t="shared" si="244"/>
        <v/>
      </c>
      <c r="CF201" s="2" t="str">
        <f t="shared" si="244"/>
        <v/>
      </c>
      <c r="CG201" s="2" t="str">
        <f t="shared" si="244"/>
        <v/>
      </c>
      <c r="CH201" s="2" t="str">
        <f t="shared" si="244"/>
        <v/>
      </c>
      <c r="CI201" s="2" t="str">
        <f t="shared" si="244"/>
        <v/>
      </c>
      <c r="CJ201" s="2" t="str">
        <f t="shared" si="244"/>
        <v/>
      </c>
      <c r="CK201" s="2" t="str">
        <f t="shared" si="244"/>
        <v/>
      </c>
      <c r="CL201" s="2" t="str">
        <f t="shared" si="244"/>
        <v/>
      </c>
      <c r="CM201" s="2" t="str">
        <f t="shared" si="244"/>
        <v/>
      </c>
      <c r="CN201" s="2" t="str">
        <f t="shared" si="244"/>
        <v/>
      </c>
      <c r="CO201" s="2" t="str">
        <f t="shared" si="244"/>
        <v/>
      </c>
      <c r="CP201" s="2" t="str">
        <f t="shared" si="244"/>
        <v/>
      </c>
      <c r="CQ201" s="2" t="str">
        <f t="shared" si="244"/>
        <v/>
      </c>
      <c r="CR201" s="2" t="str">
        <f t="shared" si="244"/>
        <v/>
      </c>
      <c r="CS201" s="2" t="str">
        <f t="shared" si="244"/>
        <v/>
      </c>
      <c r="CU201" s="2">
        <f t="shared" si="198"/>
        <v>39.880000000000003</v>
      </c>
      <c r="CV201" s="2">
        <f t="shared" si="199"/>
        <v>40.712000000000003</v>
      </c>
      <c r="CW201" s="2">
        <f t="shared" si="200"/>
        <v>42.39</v>
      </c>
      <c r="CX201" s="2">
        <f t="shared" si="201"/>
        <v>40.085000000000001</v>
      </c>
      <c r="CY201" s="2">
        <f t="shared" si="202"/>
        <v>38.948999999999998</v>
      </c>
      <c r="CZ201" s="2">
        <f t="shared" si="203"/>
        <v>41.271000000000001</v>
      </c>
      <c r="DA201" s="2">
        <f t="shared" si="204"/>
        <v>39.948999999999998</v>
      </c>
      <c r="DB201" s="2" t="str">
        <f t="shared" si="205"/>
        <v/>
      </c>
      <c r="DC201" s="2" t="str">
        <f t="shared" si="206"/>
        <v/>
      </c>
      <c r="DD201" s="2" t="str">
        <f t="shared" si="207"/>
        <v/>
      </c>
      <c r="DE201" s="2" t="str">
        <f t="shared" si="208"/>
        <v/>
      </c>
      <c r="DF201" s="2">
        <f t="shared" si="209"/>
        <v>42.332999999999998</v>
      </c>
      <c r="DG201" s="2">
        <f t="shared" si="210"/>
        <v>42.116999999999997</v>
      </c>
      <c r="DH201" s="2">
        <f t="shared" si="211"/>
        <v>41.116999999999997</v>
      </c>
      <c r="DI201" s="2">
        <f t="shared" si="212"/>
        <v>43.15</v>
      </c>
      <c r="DK201" s="2">
        <f t="shared" si="252"/>
        <v>115.84556149732619</v>
      </c>
      <c r="DL201" s="2">
        <f t="shared" si="252"/>
        <v>115.05586895161288</v>
      </c>
      <c r="DM201" s="2">
        <f t="shared" si="252"/>
        <v>113.42919786096257</v>
      </c>
      <c r="DN201" s="2">
        <f t="shared" si="252"/>
        <v>109.39174331550805</v>
      </c>
      <c r="DO201" s="2">
        <f t="shared" si="252"/>
        <v>101.26881773618537</v>
      </c>
      <c r="DP201" s="2">
        <f t="shared" si="252"/>
        <v>86.498937254901946</v>
      </c>
      <c r="DQ201" s="2">
        <f t="shared" si="252"/>
        <v>104.45195187165774</v>
      </c>
      <c r="DR201" s="2">
        <f t="shared" si="252"/>
        <v>90.163823809523763</v>
      </c>
      <c r="DS201" s="2">
        <f t="shared" si="252"/>
        <v>110.83754453781515</v>
      </c>
      <c r="DT201" s="2">
        <f t="shared" si="252"/>
        <v>96.368806442577039</v>
      </c>
      <c r="DU201" s="2">
        <f t="shared" si="252"/>
        <v>109.12754173669467</v>
      </c>
      <c r="DV201" s="2">
        <f t="shared" si="252"/>
        <v>102.9905294117647</v>
      </c>
      <c r="DW201" s="2">
        <f t="shared" si="252"/>
        <v>97.035048459383745</v>
      </c>
      <c r="DX201" s="2">
        <f t="shared" si="252"/>
        <v>84.248036974789898</v>
      </c>
      <c r="DY201" s="2">
        <f t="shared" si="252"/>
        <v>68.386528409090914</v>
      </c>
      <c r="EA201" s="2">
        <f t="shared" si="241"/>
        <v>42.742367085059328</v>
      </c>
      <c r="EB201" s="2">
        <f t="shared" si="241"/>
        <v>40.747570927043334</v>
      </c>
      <c r="EC201" s="2">
        <f t="shared" si="241"/>
        <v>37.071658531256581</v>
      </c>
      <c r="ED201" s="2">
        <f t="shared" si="241"/>
        <v>39.16676922183764</v>
      </c>
      <c r="EE201" s="2">
        <f t="shared" si="241"/>
        <v>38.572051112227371</v>
      </c>
      <c r="EF201" s="2">
        <f t="shared" si="240"/>
        <v>38.579240811177726</v>
      </c>
      <c r="EG201" s="2">
        <f t="shared" si="240"/>
        <v>41.591527292909674</v>
      </c>
      <c r="EH201" s="2">
        <f t="shared" si="240"/>
        <v>36.765298525906033</v>
      </c>
      <c r="EI201" s="2">
        <f t="shared" si="240"/>
        <v>40.931612606430619</v>
      </c>
      <c r="EJ201" s="2">
        <f t="shared" si="240"/>
        <v>40.879614956259807</v>
      </c>
      <c r="EK201" s="2">
        <f t="shared" si="213"/>
        <v>39.037398774381188</v>
      </c>
      <c r="EL201" s="2">
        <f t="shared" si="180"/>
        <v>37.755149815881715</v>
      </c>
      <c r="EM201" s="2">
        <f t="shared" si="180"/>
        <v>39.300244379486237</v>
      </c>
      <c r="EN201" s="2">
        <f t="shared" si="180"/>
        <v>41.49848833660343</v>
      </c>
      <c r="EO201" s="2">
        <f t="shared" si="180"/>
        <v>44.478128738836602</v>
      </c>
      <c r="EQ201" s="2">
        <f t="shared" si="253"/>
        <v>42.97505966902618</v>
      </c>
      <c r="ER201" s="2">
        <f t="shared" si="253"/>
        <v>41.927809093386884</v>
      </c>
      <c r="ES201" s="2">
        <f t="shared" si="253"/>
        <v>40.311095074332634</v>
      </c>
      <c r="ET201" s="2">
        <f t="shared" si="253"/>
        <v>39.295764469014131</v>
      </c>
      <c r="EU201" s="2">
        <f t="shared" si="253"/>
        <v>39.555115588599627</v>
      </c>
      <c r="EV201" s="2">
        <f t="shared" si="253"/>
        <v>39.558295998760286</v>
      </c>
      <c r="EW201" s="2">
        <f t="shared" si="253"/>
        <v>41.463422221496032</v>
      </c>
      <c r="EX201" s="2">
        <f t="shared" si="253"/>
        <v>40.081626663635312</v>
      </c>
      <c r="EY201" s="2">
        <f t="shared" si="253"/>
        <v>40.172336020171088</v>
      </c>
      <c r="EZ201" s="2">
        <f t="shared" si="253"/>
        <v>41.921616474897306</v>
      </c>
      <c r="FA201" s="2">
        <f t="shared" si="253"/>
        <v>41.470256641435867</v>
      </c>
      <c r="FB201" s="2">
        <f t="shared" si="253"/>
        <v>40.770403579511573</v>
      </c>
      <c r="FC201" s="2">
        <f t="shared" si="253"/>
        <v>40.776172472859052</v>
      </c>
      <c r="FD201" s="2">
        <f t="shared" si="253"/>
        <v>42.2171657454372</v>
      </c>
      <c r="FE201" s="2">
        <f t="shared" si="253"/>
        <v>43.437362350142791</v>
      </c>
      <c r="FG201" s="2">
        <f t="shared" si="254"/>
        <v>0.99999738122894355</v>
      </c>
      <c r="FH201" s="2">
        <f t="shared" si="254"/>
        <v>0.99999802035465468</v>
      </c>
      <c r="FI201" s="2">
        <f t="shared" si="254"/>
        <v>0.99999746345600971</v>
      </c>
      <c r="FJ201" s="2">
        <f t="shared" si="254"/>
        <v>0.99999746620447427</v>
      </c>
      <c r="FK201" s="2">
        <f t="shared" si="254"/>
        <v>0.99999758148300666</v>
      </c>
      <c r="FL201" s="2">
        <f t="shared" si="254"/>
        <v>0.99999713944557589</v>
      </c>
      <c r="FM201" s="2">
        <f t="shared" si="254"/>
        <v>0.99999739825529899</v>
      </c>
      <c r="FN201" s="2">
        <f t="shared" si="254"/>
        <v>0.99999709563254557</v>
      </c>
      <c r="FO201" s="2">
        <f t="shared" si="254"/>
        <v>0.99999727187477083</v>
      </c>
      <c r="FP201" s="2">
        <f t="shared" si="254"/>
        <v>0.99999720021882066</v>
      </c>
      <c r="FQ201" s="2">
        <f t="shared" si="254"/>
        <v>0.99999727900402469</v>
      </c>
      <c r="FR201" s="2">
        <f t="shared" si="254"/>
        <v>0.99999754442545064</v>
      </c>
      <c r="FS201" s="2">
        <f t="shared" si="254"/>
        <v>0.99999709576720719</v>
      </c>
      <c r="FT201" s="2">
        <f t="shared" si="254"/>
        <v>0.99999685916808945</v>
      </c>
      <c r="FU201" s="2">
        <f t="shared" si="254"/>
        <v>0.99999621344803069</v>
      </c>
      <c r="FW201" s="2">
        <f t="shared" si="245"/>
        <v>0.92246729424754181</v>
      </c>
      <c r="FX201" s="2">
        <f t="shared" si="245"/>
        <v>0.92620639881833777</v>
      </c>
      <c r="FY201" s="2">
        <f t="shared" si="245"/>
        <v>0.9427418194531223</v>
      </c>
      <c r="FZ201" s="2">
        <f t="shared" si="245"/>
        <v>0.93479959407441804</v>
      </c>
      <c r="GA201" s="2">
        <f t="shared" si="245"/>
        <v>0.93269004723866433</v>
      </c>
      <c r="GB201" s="2">
        <f t="shared" si="245"/>
        <v>0.92601196703050237</v>
      </c>
      <c r="GC201" s="2">
        <f t="shared" si="245"/>
        <v>0.92980978936292435</v>
      </c>
      <c r="GD201" s="2">
        <f t="shared" si="245"/>
        <v>0.9368530922618179</v>
      </c>
      <c r="GE201" s="2">
        <f t="shared" si="245"/>
        <v>0.94574809793096393</v>
      </c>
      <c r="GF201" s="2">
        <f t="shared" si="245"/>
        <v>0.94299465134553939</v>
      </c>
      <c r="GG201" s="2">
        <f t="shared" si="245"/>
        <v>0.93680549427356619</v>
      </c>
      <c r="GH201" s="2">
        <f t="shared" si="245"/>
        <v>0.92062322336082647</v>
      </c>
      <c r="GI201" s="2">
        <f t="shared" si="245"/>
        <v>0.91988014015050656</v>
      </c>
      <c r="GJ201" s="2">
        <f t="shared" si="245"/>
        <v>0.91464158499377712</v>
      </c>
      <c r="GK201" s="2">
        <f t="shared" si="245"/>
        <v>0.90305940983328681</v>
      </c>
      <c r="GM201" s="86">
        <f t="shared" si="246"/>
        <v>1.2542804647753771E-304</v>
      </c>
      <c r="GN201" s="86">
        <f t="shared" si="246"/>
        <v>0</v>
      </c>
      <c r="GO201" s="86">
        <f t="shared" si="246"/>
        <v>0</v>
      </c>
      <c r="GP201" s="86">
        <f t="shared" si="246"/>
        <v>0</v>
      </c>
      <c r="GQ201" s="86">
        <f t="shared" si="246"/>
        <v>0</v>
      </c>
      <c r="GR201" s="86">
        <f t="shared" si="246"/>
        <v>0</v>
      </c>
      <c r="GS201" s="86">
        <f t="shared" si="246"/>
        <v>0</v>
      </c>
      <c r="GT201" s="86">
        <f t="shared" si="246"/>
        <v>0</v>
      </c>
      <c r="GU201" s="86">
        <f t="shared" si="246"/>
        <v>0</v>
      </c>
      <c r="GV201" s="86">
        <f t="shared" si="246"/>
        <v>0</v>
      </c>
      <c r="GW201" s="86">
        <f t="shared" si="246"/>
        <v>0</v>
      </c>
      <c r="GX201" s="86">
        <f t="shared" si="246"/>
        <v>0</v>
      </c>
      <c r="GY201" s="86">
        <f t="shared" si="246"/>
        <v>0</v>
      </c>
      <c r="GZ201" s="86">
        <f t="shared" si="246"/>
        <v>0</v>
      </c>
      <c r="HA201" s="86">
        <f t="shared" si="246"/>
        <v>0</v>
      </c>
      <c r="HC201" s="86">
        <f t="shared" si="182"/>
        <v>6.8357195049936661E-165</v>
      </c>
      <c r="HD201" s="86">
        <f t="shared" si="182"/>
        <v>0</v>
      </c>
      <c r="HE201" s="86">
        <f t="shared" si="182"/>
        <v>0</v>
      </c>
      <c r="HF201" s="86">
        <f t="shared" si="182"/>
        <v>0</v>
      </c>
      <c r="HG201" s="86">
        <f t="shared" si="182"/>
        <v>0</v>
      </c>
      <c r="HH201" s="86">
        <f t="shared" si="182"/>
        <v>0</v>
      </c>
      <c r="HI201" s="86">
        <f t="shared" si="242"/>
        <v>0</v>
      </c>
      <c r="HJ201" s="86">
        <f t="shared" si="242"/>
        <v>0</v>
      </c>
      <c r="HK201" s="86">
        <f t="shared" si="242"/>
        <v>0</v>
      </c>
      <c r="HL201" s="86">
        <f t="shared" si="242"/>
        <v>0</v>
      </c>
      <c r="HM201" s="86">
        <f t="shared" si="242"/>
        <v>0</v>
      </c>
      <c r="HN201" s="86">
        <f t="shared" si="242"/>
        <v>0</v>
      </c>
      <c r="HO201" s="86">
        <f t="shared" si="227"/>
        <v>3.008602915486325E-257</v>
      </c>
      <c r="HP201" s="86">
        <f t="shared" si="227"/>
        <v>3.8462199680553374E-293</v>
      </c>
      <c r="HQ201" s="86">
        <f t="shared" si="227"/>
        <v>0</v>
      </c>
      <c r="HS201" s="86">
        <f t="shared" si="247"/>
        <v>3.7079711045935734E-60</v>
      </c>
      <c r="HT201" s="86">
        <f t="shared" si="247"/>
        <v>2.349527216668134E-42</v>
      </c>
      <c r="HU201" s="86">
        <f t="shared" si="247"/>
        <v>8.9030847854987811E-56</v>
      </c>
      <c r="HV201" s="86">
        <f t="shared" si="247"/>
        <v>1.0168716969337444E-61</v>
      </c>
      <c r="HW201" s="86">
        <f t="shared" si="247"/>
        <v>1.2870256415679119E-61</v>
      </c>
      <c r="HX201" s="86">
        <f t="shared" si="247"/>
        <v>1.2682064122695797E-63</v>
      </c>
      <c r="HY201" s="86">
        <f t="shared" si="247"/>
        <v>8.821939360798926E-69</v>
      </c>
      <c r="HZ201" s="86">
        <f t="shared" si="247"/>
        <v>1.8296503826028359E-73</v>
      </c>
      <c r="IA201" s="86">
        <f t="shared" si="247"/>
        <v>8.0754495519263599E-79</v>
      </c>
      <c r="IB201" s="86">
        <f t="shared" si="247"/>
        <v>1.1036125256461664E-77</v>
      </c>
      <c r="IC201" s="86">
        <f t="shared" si="247"/>
        <v>4.1450678566186467E-73</v>
      </c>
      <c r="ID201" s="86">
        <f t="shared" si="247"/>
        <v>4.0832348993440194E-53</v>
      </c>
      <c r="IE201" s="86">
        <f t="shared" si="247"/>
        <v>1.0058943040474196E-66</v>
      </c>
      <c r="IF201" s="86">
        <f t="shared" si="247"/>
        <v>1.3839224825378773E-60</v>
      </c>
      <c r="IG201" s="86">
        <f t="shared" si="247"/>
        <v>7.7066961789287996E-55</v>
      </c>
      <c r="II201" s="86">
        <f t="shared" si="248"/>
        <v>1.3030324919497461E-6</v>
      </c>
      <c r="IJ201" s="86">
        <f t="shared" si="248"/>
        <v>4.5706341504116692E-5</v>
      </c>
      <c r="IK201" s="86">
        <f t="shared" si="248"/>
        <v>4.6786520421517076E-7</v>
      </c>
      <c r="IL201" s="86">
        <f t="shared" si="248"/>
        <v>3.6692513686954327E-7</v>
      </c>
      <c r="IM201" s="86">
        <f t="shared" si="248"/>
        <v>3.8386501788215897E-7</v>
      </c>
      <c r="IN201" s="86">
        <f t="shared" si="248"/>
        <v>4.6342227681440222E-7</v>
      </c>
      <c r="IO201" s="86">
        <f t="shared" si="248"/>
        <v>1.20009857258394E-7</v>
      </c>
      <c r="IP201" s="86">
        <f t="shared" si="248"/>
        <v>1.5053105143931894E-8</v>
      </c>
      <c r="IQ201" s="86">
        <f t="shared" si="248"/>
        <v>1.3889422443887995E-9</v>
      </c>
      <c r="IR201" s="86">
        <f t="shared" si="248"/>
        <v>2.7403528226721682E-9</v>
      </c>
      <c r="IS201" s="86">
        <f t="shared" si="248"/>
        <v>1.7442554602033464E-8</v>
      </c>
      <c r="IT201" s="86">
        <f t="shared" si="248"/>
        <v>6.7969635884876148E-6</v>
      </c>
      <c r="IU201" s="86">
        <f t="shared" si="248"/>
        <v>4.2756147299608633E-7</v>
      </c>
      <c r="IV201" s="86">
        <f t="shared" si="248"/>
        <v>4.0392345052325893E-4</v>
      </c>
      <c r="IW201" s="86">
        <f t="shared" si="248"/>
        <v>3.1142477084574946E-3</v>
      </c>
      <c r="IY201" s="86">
        <f t="shared" si="249"/>
        <v>1.3030324919497461E-6</v>
      </c>
      <c r="IZ201" s="86">
        <f t="shared" si="249"/>
        <v>4.5706341504116692E-5</v>
      </c>
      <c r="JA201" s="86">
        <f t="shared" si="249"/>
        <v>4.6786520421517076E-7</v>
      </c>
      <c r="JB201" s="86">
        <f t="shared" si="249"/>
        <v>3.6692513686954327E-7</v>
      </c>
      <c r="JC201" s="86">
        <f t="shared" si="249"/>
        <v>3.8386501788215897E-7</v>
      </c>
      <c r="JD201" s="86">
        <f t="shared" si="249"/>
        <v>4.6342227681440222E-7</v>
      </c>
      <c r="JE201" s="86">
        <f t="shared" si="249"/>
        <v>1.20009857258394E-7</v>
      </c>
      <c r="JF201" s="86">
        <f t="shared" si="249"/>
        <v>1.5053105143931894E-8</v>
      </c>
      <c r="JG201" s="86">
        <f t="shared" si="249"/>
        <v>1.3889422443887995E-9</v>
      </c>
      <c r="JH201" s="86">
        <f t="shared" si="249"/>
        <v>2.7403528226721682E-9</v>
      </c>
      <c r="JI201" s="86">
        <f t="shared" si="249"/>
        <v>1.7442554602033464E-8</v>
      </c>
      <c r="JJ201" s="86">
        <f t="shared" si="249"/>
        <v>6.7969635884876148E-6</v>
      </c>
      <c r="JK201" s="86">
        <f t="shared" si="249"/>
        <v>4.2756147299608633E-7</v>
      </c>
      <c r="JL201" s="86">
        <f t="shared" si="249"/>
        <v>4.0392345052325893E-4</v>
      </c>
      <c r="JM201" s="86">
        <f t="shared" si="249"/>
        <v>3.1142477084574946E-3</v>
      </c>
    </row>
    <row r="202" spans="2:273" x14ac:dyDescent="0.25">
      <c r="B202" s="2">
        <v>175</v>
      </c>
      <c r="C202" s="37">
        <v>41.92</v>
      </c>
      <c r="D202" s="37">
        <v>40.168999999999997</v>
      </c>
      <c r="E202" s="37">
        <v>42.712000000000003</v>
      </c>
      <c r="F202" s="37">
        <v>38.203000000000003</v>
      </c>
      <c r="G202" s="37">
        <v>38.746000000000002</v>
      </c>
      <c r="H202" s="37">
        <v>39.593000000000004</v>
      </c>
      <c r="I202" s="37">
        <v>42.051000000000002</v>
      </c>
      <c r="J202" s="37">
        <v>39.508000000000003</v>
      </c>
      <c r="K202" s="37">
        <v>38.25</v>
      </c>
      <c r="L202" s="37">
        <v>44.4</v>
      </c>
      <c r="M202" s="37">
        <v>42.133000000000003</v>
      </c>
      <c r="N202" s="37">
        <v>41.5</v>
      </c>
      <c r="O202" s="37">
        <v>41</v>
      </c>
      <c r="P202" s="37">
        <v>40.433</v>
      </c>
      <c r="Q202" s="37">
        <v>40.982999999999997</v>
      </c>
      <c r="S202" s="4">
        <f t="shared" si="250"/>
        <v>42.824789098205017</v>
      </c>
      <c r="T202" s="4">
        <f t="shared" si="250"/>
        <v>41.709603442919345</v>
      </c>
      <c r="U202" s="4">
        <f t="shared" si="250"/>
        <v>39.957840738110406</v>
      </c>
      <c r="V202" s="4">
        <f t="shared" si="250"/>
        <v>39.113928992668875</v>
      </c>
      <c r="W202" s="4">
        <f t="shared" si="250"/>
        <v>39.327498127864239</v>
      </c>
      <c r="X202" s="4">
        <f t="shared" si="250"/>
        <v>39.301711378687415</v>
      </c>
      <c r="Y202" s="4" t="e">
        <f t="shared" si="250"/>
        <v>#N/A</v>
      </c>
      <c r="Z202" s="4" t="e">
        <f t="shared" si="250"/>
        <v>#N/A</v>
      </c>
      <c r="AA202" s="4" t="e">
        <f t="shared" si="250"/>
        <v>#N/A</v>
      </c>
      <c r="AB202" s="4" t="e">
        <f t="shared" si="250"/>
        <v>#N/A</v>
      </c>
      <c r="AC202" s="4" t="e">
        <f t="shared" si="250"/>
        <v>#N/A</v>
      </c>
      <c r="AD202" s="4">
        <f t="shared" si="250"/>
        <v>40.385086780287985</v>
      </c>
      <c r="AE202" s="4">
        <f t="shared" si="250"/>
        <v>40.515470843498832</v>
      </c>
      <c r="AF202" s="4">
        <f t="shared" si="250"/>
        <v>42.035701003348635</v>
      </c>
      <c r="AG202" s="4">
        <f t="shared" si="250"/>
        <v>43.424217653111626</v>
      </c>
      <c r="AI202" s="4">
        <f t="shared" si="251"/>
        <v>-0.90478909820501485</v>
      </c>
      <c r="AJ202" s="4">
        <f t="shared" si="251"/>
        <v>-1.5406034429193483</v>
      </c>
      <c r="AK202" s="4">
        <f t="shared" si="251"/>
        <v>2.7541592618895976</v>
      </c>
      <c r="AL202" s="4">
        <f t="shared" si="251"/>
        <v>-0.91092899266887173</v>
      </c>
      <c r="AM202" s="4">
        <f t="shared" si="251"/>
        <v>-0.58149812786423638</v>
      </c>
      <c r="AN202" s="4">
        <f t="shared" si="251"/>
        <v>0.2912886213125887</v>
      </c>
      <c r="AO202" s="4">
        <f t="shared" si="251"/>
        <v>0</v>
      </c>
      <c r="AP202" s="4">
        <f t="shared" si="251"/>
        <v>0</v>
      </c>
      <c r="AQ202" s="4">
        <f t="shared" si="251"/>
        <v>0</v>
      </c>
      <c r="AR202" s="4">
        <f t="shared" si="251"/>
        <v>0</v>
      </c>
      <c r="AS202" s="4">
        <f t="shared" si="251"/>
        <v>0</v>
      </c>
      <c r="AT202" s="4">
        <f t="shared" si="251"/>
        <v>1.1149132197120153</v>
      </c>
      <c r="AU202" s="4">
        <f t="shared" si="251"/>
        <v>0.48452915650116779</v>
      </c>
      <c r="AV202" s="4">
        <f t="shared" si="251"/>
        <v>-1.6027010033486349</v>
      </c>
      <c r="AW202" s="4">
        <f t="shared" si="251"/>
        <v>-2.4412176531116287</v>
      </c>
      <c r="AY202" s="2">
        <f t="shared" si="243"/>
        <v>42.824789098205017</v>
      </c>
      <c r="AZ202" s="2">
        <f t="shared" si="243"/>
        <v>41.709603442919324</v>
      </c>
      <c r="BA202" s="2">
        <f t="shared" si="243"/>
        <v>39.957840738110406</v>
      </c>
      <c r="BB202" s="2">
        <f t="shared" si="243"/>
        <v>39.113928992668875</v>
      </c>
      <c r="BC202" s="2">
        <f t="shared" si="243"/>
        <v>39.327498127864239</v>
      </c>
      <c r="BD202" s="2">
        <f t="shared" si="243"/>
        <v>39.301711378687415</v>
      </c>
      <c r="BE202" s="2" t="e">
        <f t="shared" si="243"/>
        <v>#N/A</v>
      </c>
      <c r="BF202" s="2" t="e">
        <f t="shared" si="243"/>
        <v>#N/A</v>
      </c>
      <c r="BG202" s="2" t="e">
        <f t="shared" si="243"/>
        <v>#N/A</v>
      </c>
      <c r="BH202" s="2" t="e">
        <f t="shared" si="243"/>
        <v>#N/A</v>
      </c>
      <c r="BI202" s="2" t="e">
        <f t="shared" si="243"/>
        <v>#N/A</v>
      </c>
      <c r="BJ202" s="2">
        <f t="shared" si="243"/>
        <v>40.385086780287985</v>
      </c>
      <c r="BK202" s="2">
        <f t="shared" si="243"/>
        <v>40.515470843498832</v>
      </c>
      <c r="BL202" s="2">
        <f t="shared" si="243"/>
        <v>42.035701003348613</v>
      </c>
      <c r="BM202" s="2">
        <f t="shared" si="243"/>
        <v>43.424217651678291</v>
      </c>
      <c r="BO202" s="2" t="str">
        <f t="shared" si="183"/>
        <v/>
      </c>
      <c r="BP202" s="2" t="str">
        <f t="shared" si="184"/>
        <v/>
      </c>
      <c r="BQ202" s="2" t="str">
        <f t="shared" si="185"/>
        <v/>
      </c>
      <c r="BR202" s="2" t="str">
        <f t="shared" si="186"/>
        <v/>
      </c>
      <c r="BS202" s="2" t="str">
        <f t="shared" si="187"/>
        <v/>
      </c>
      <c r="BT202" s="2" t="str">
        <f t="shared" si="188"/>
        <v/>
      </c>
      <c r="BU202" s="2" t="str">
        <f t="shared" si="189"/>
        <v/>
      </c>
      <c r="BV202" s="2" t="str">
        <f t="shared" si="190"/>
        <v/>
      </c>
      <c r="BW202" s="2" t="str">
        <f t="shared" si="191"/>
        <v/>
      </c>
      <c r="BX202" s="2" t="str">
        <f t="shared" si="192"/>
        <v/>
      </c>
      <c r="BY202" s="2" t="str">
        <f t="shared" si="193"/>
        <v/>
      </c>
      <c r="BZ202" s="2" t="str">
        <f t="shared" si="194"/>
        <v/>
      </c>
      <c r="CA202" s="2" t="str">
        <f t="shared" si="195"/>
        <v/>
      </c>
      <c r="CB202" s="2" t="str">
        <f t="shared" si="196"/>
        <v/>
      </c>
      <c r="CC202" s="2" t="str">
        <f t="shared" si="197"/>
        <v/>
      </c>
      <c r="CE202" s="2" t="str">
        <f t="shared" si="244"/>
        <v/>
      </c>
      <c r="CF202" s="2" t="str">
        <f t="shared" si="244"/>
        <v/>
      </c>
      <c r="CG202" s="2" t="str">
        <f t="shared" si="244"/>
        <v/>
      </c>
      <c r="CH202" s="2" t="str">
        <f t="shared" si="244"/>
        <v/>
      </c>
      <c r="CI202" s="2" t="str">
        <f t="shared" si="244"/>
        <v/>
      </c>
      <c r="CJ202" s="2" t="str">
        <f t="shared" si="244"/>
        <v/>
      </c>
      <c r="CK202" s="2" t="str">
        <f t="shared" si="244"/>
        <v/>
      </c>
      <c r="CL202" s="2" t="str">
        <f t="shared" si="244"/>
        <v/>
      </c>
      <c r="CM202" s="2" t="str">
        <f t="shared" si="244"/>
        <v/>
      </c>
      <c r="CN202" s="2" t="str">
        <f t="shared" si="244"/>
        <v/>
      </c>
      <c r="CO202" s="2" t="str">
        <f t="shared" si="244"/>
        <v/>
      </c>
      <c r="CP202" s="2" t="str">
        <f t="shared" si="244"/>
        <v/>
      </c>
      <c r="CQ202" s="2" t="str">
        <f t="shared" si="244"/>
        <v/>
      </c>
      <c r="CR202" s="2" t="str">
        <f t="shared" si="244"/>
        <v/>
      </c>
      <c r="CS202" s="2" t="str">
        <f t="shared" si="244"/>
        <v/>
      </c>
      <c r="CU202" s="2">
        <f t="shared" si="198"/>
        <v>41.92</v>
      </c>
      <c r="CV202" s="2">
        <f t="shared" si="199"/>
        <v>40.168999999999997</v>
      </c>
      <c r="CW202" s="2">
        <f t="shared" si="200"/>
        <v>42.712000000000003</v>
      </c>
      <c r="CX202" s="2">
        <f t="shared" si="201"/>
        <v>38.203000000000003</v>
      </c>
      <c r="CY202" s="2">
        <f t="shared" si="202"/>
        <v>38.746000000000002</v>
      </c>
      <c r="CZ202" s="2">
        <f t="shared" si="203"/>
        <v>39.593000000000004</v>
      </c>
      <c r="DA202" s="2" t="str">
        <f t="shared" si="204"/>
        <v/>
      </c>
      <c r="DB202" s="2" t="str">
        <f t="shared" si="205"/>
        <v/>
      </c>
      <c r="DC202" s="2" t="str">
        <f t="shared" si="206"/>
        <v/>
      </c>
      <c r="DD202" s="2" t="str">
        <f t="shared" si="207"/>
        <v/>
      </c>
      <c r="DE202" s="2" t="str">
        <f t="shared" si="208"/>
        <v/>
      </c>
      <c r="DF202" s="2">
        <f t="shared" si="209"/>
        <v>41.5</v>
      </c>
      <c r="DG202" s="2">
        <f t="shared" si="210"/>
        <v>41</v>
      </c>
      <c r="DH202" s="2">
        <f t="shared" si="211"/>
        <v>40.433</v>
      </c>
      <c r="DI202" s="2">
        <f t="shared" si="212"/>
        <v>40.982999999999997</v>
      </c>
      <c r="DK202" s="2">
        <f t="shared" si="252"/>
        <v>116.15330175706646</v>
      </c>
      <c r="DL202" s="2">
        <f t="shared" si="252"/>
        <v>115.36038709677416</v>
      </c>
      <c r="DM202" s="2">
        <f t="shared" si="252"/>
        <v>113.69960229182583</v>
      </c>
      <c r="DN202" s="2">
        <f t="shared" si="252"/>
        <v>109.64624308632547</v>
      </c>
      <c r="DO202" s="2">
        <f t="shared" si="252"/>
        <v>101.47425022281638</v>
      </c>
      <c r="DP202" s="2">
        <f t="shared" si="252"/>
        <v>86.613778711484585</v>
      </c>
      <c r="DQ202" s="2">
        <f t="shared" si="252"/>
        <v>104.67688601986248</v>
      </c>
      <c r="DR202" s="2">
        <f t="shared" si="252"/>
        <v>90.314704761904721</v>
      </c>
      <c r="DS202" s="2">
        <f t="shared" si="252"/>
        <v>111.12108067226892</v>
      </c>
      <c r="DT202" s="2">
        <f t="shared" si="252"/>
        <v>96.560033053221289</v>
      </c>
      <c r="DU202" s="2">
        <f t="shared" si="252"/>
        <v>109.38572717086834</v>
      </c>
      <c r="DV202" s="2">
        <f t="shared" si="252"/>
        <v>103.20783025210082</v>
      </c>
      <c r="DW202" s="2">
        <f t="shared" si="252"/>
        <v>97.23770700280113</v>
      </c>
      <c r="DX202" s="2">
        <f t="shared" si="252"/>
        <v>84.398992156862732</v>
      </c>
      <c r="DY202" s="2">
        <f t="shared" si="252"/>
        <v>68.458301136363644</v>
      </c>
      <c r="EA202" s="2">
        <f t="shared" si="241"/>
        <v>42.605133459993148</v>
      </c>
      <c r="EB202" s="2">
        <f t="shared" si="241"/>
        <v>40.594468842567196</v>
      </c>
      <c r="EC202" s="2">
        <f t="shared" si="241"/>
        <v>36.847359213312195</v>
      </c>
      <c r="ED202" s="2">
        <f t="shared" si="241"/>
        <v>38.990683825236914</v>
      </c>
      <c r="EE202" s="2">
        <f t="shared" si="241"/>
        <v>38.392368107921321</v>
      </c>
      <c r="EF202" s="2">
        <f t="shared" si="240"/>
        <v>38.376586794334251</v>
      </c>
      <c r="EG202" s="2">
        <f t="shared" si="240"/>
        <v>41.428788927431668</v>
      </c>
      <c r="EH202" s="2">
        <f t="shared" si="240"/>
        <v>36.547557159259966</v>
      </c>
      <c r="EI202" s="2">
        <f t="shared" si="240"/>
        <v>40.785286400847667</v>
      </c>
      <c r="EJ202" s="2">
        <f t="shared" si="240"/>
        <v>40.710284861566706</v>
      </c>
      <c r="EK202" s="2">
        <f t="shared" si="213"/>
        <v>38.824200188052146</v>
      </c>
      <c r="EL202" s="2">
        <f t="shared" si="180"/>
        <v>37.550566619853804</v>
      </c>
      <c r="EM202" s="2">
        <f t="shared" si="180"/>
        <v>39.128320211277128</v>
      </c>
      <c r="EN202" s="2">
        <f t="shared" si="180"/>
        <v>41.36410638761717</v>
      </c>
      <c r="EO202" s="2">
        <f t="shared" si="180"/>
        <v>44.384042552018784</v>
      </c>
      <c r="EQ202" s="2">
        <f t="shared" si="253"/>
        <v>42.841437424637554</v>
      </c>
      <c r="ER202" s="2">
        <f t="shared" si="253"/>
        <v>41.790487225983014</v>
      </c>
      <c r="ES202" s="2">
        <f t="shared" si="253"/>
        <v>40.129947993628022</v>
      </c>
      <c r="ET202" s="2">
        <f t="shared" si="253"/>
        <v>39.121595072699279</v>
      </c>
      <c r="EU202" s="2">
        <f t="shared" si="253"/>
        <v>39.388897828989656</v>
      </c>
      <c r="EV202" s="2">
        <f t="shared" si="253"/>
        <v>39.368989589624583</v>
      </c>
      <c r="EW202" s="2">
        <f t="shared" si="253"/>
        <v>41.298664376981151</v>
      </c>
      <c r="EX202" s="2">
        <f t="shared" si="253"/>
        <v>39.909138247733701</v>
      </c>
      <c r="EY202" s="2">
        <f t="shared" si="253"/>
        <v>40.015772674464628</v>
      </c>
      <c r="EZ202" s="2">
        <f t="shared" si="253"/>
        <v>41.766316035873587</v>
      </c>
      <c r="FA202" s="2">
        <f t="shared" si="253"/>
        <v>41.290711638100049</v>
      </c>
      <c r="FB202" s="2">
        <f t="shared" si="253"/>
        <v>40.607818433773346</v>
      </c>
      <c r="FC202" s="2">
        <f t="shared" si="253"/>
        <v>40.625492262583045</v>
      </c>
      <c r="FD202" s="2">
        <f t="shared" si="253"/>
        <v>42.092728605800488</v>
      </c>
      <c r="FE202" s="2">
        <f t="shared" si="253"/>
        <v>43.330158079325948</v>
      </c>
      <c r="FG202" s="2">
        <f t="shared" si="254"/>
        <v>0.99999761165186041</v>
      </c>
      <c r="FH202" s="2">
        <f t="shared" si="254"/>
        <v>0.99999819454167249</v>
      </c>
      <c r="FI202" s="2">
        <f t="shared" si="254"/>
        <v>0.99999768664387001</v>
      </c>
      <c r="FJ202" s="2">
        <f t="shared" si="254"/>
        <v>0.99999768915050058</v>
      </c>
      <c r="FK202" s="2">
        <f t="shared" si="254"/>
        <v>0.99999779428581748</v>
      </c>
      <c r="FL202" s="2">
        <f t="shared" si="254"/>
        <v>0.99999739114270203</v>
      </c>
      <c r="FM202" s="2">
        <f t="shared" si="254"/>
        <v>0.99999762718008822</v>
      </c>
      <c r="FN202" s="2">
        <f t="shared" si="254"/>
        <v>0.99999735118472322</v>
      </c>
      <c r="FO202" s="2">
        <f t="shared" si="254"/>
        <v>0.99999751191962261</v>
      </c>
      <c r="FP202" s="2">
        <f t="shared" si="254"/>
        <v>0.99999744656858758</v>
      </c>
      <c r="FQ202" s="2">
        <f t="shared" si="254"/>
        <v>0.99999751842158258</v>
      </c>
      <c r="FR202" s="2">
        <f t="shared" si="254"/>
        <v>0.9999977604889102</v>
      </c>
      <c r="FS202" s="2">
        <f t="shared" si="254"/>
        <v>0.99999735130753609</v>
      </c>
      <c r="FT202" s="2">
        <f t="shared" si="254"/>
        <v>0.99999713552646141</v>
      </c>
      <c r="FU202" s="2">
        <f t="shared" si="254"/>
        <v>0.99999654662240967</v>
      </c>
      <c r="FW202" s="2">
        <f t="shared" si="245"/>
        <v>0.92880362761251956</v>
      </c>
      <c r="FX202" s="2">
        <f t="shared" si="245"/>
        <v>0.93225959488847654</v>
      </c>
      <c r="FY202" s="2">
        <f t="shared" si="245"/>
        <v>0.94751549656223621</v>
      </c>
      <c r="FZ202" s="2">
        <f t="shared" si="245"/>
        <v>0.94019341694528191</v>
      </c>
      <c r="GA202" s="2">
        <f t="shared" si="245"/>
        <v>0.93824685764365767</v>
      </c>
      <c r="GB202" s="2">
        <f t="shared" si="245"/>
        <v>0.93207994253219428</v>
      </c>
      <c r="GC202" s="2">
        <f t="shared" si="245"/>
        <v>0.93558795975691089</v>
      </c>
      <c r="GD202" s="2">
        <f t="shared" si="245"/>
        <v>0.94208756005823602</v>
      </c>
      <c r="GE202" s="2">
        <f t="shared" si="245"/>
        <v>0.95028435568546532</v>
      </c>
      <c r="GF202" s="2">
        <f t="shared" si="245"/>
        <v>0.94774841788242803</v>
      </c>
      <c r="GG202" s="2">
        <f t="shared" si="245"/>
        <v>0.94204366354999391</v>
      </c>
      <c r="GH202" s="2">
        <f t="shared" si="245"/>
        <v>0.92709835263139473</v>
      </c>
      <c r="GI202" s="2">
        <f t="shared" si="245"/>
        <v>0.92641104081325309</v>
      </c>
      <c r="GJ202" s="2">
        <f t="shared" si="245"/>
        <v>0.92156309083478383</v>
      </c>
      <c r="GK202" s="2">
        <f t="shared" si="245"/>
        <v>0.91082852316144114</v>
      </c>
      <c r="GM202" s="86">
        <f t="shared" si="246"/>
        <v>0</v>
      </c>
      <c r="GN202" s="86">
        <f t="shared" si="246"/>
        <v>0</v>
      </c>
      <c r="GO202" s="86">
        <f t="shared" si="246"/>
        <v>0</v>
      </c>
      <c r="GP202" s="86">
        <f t="shared" si="246"/>
        <v>0</v>
      </c>
      <c r="GQ202" s="86">
        <f t="shared" si="246"/>
        <v>0</v>
      </c>
      <c r="GR202" s="86">
        <f t="shared" si="246"/>
        <v>0</v>
      </c>
      <c r="GS202" s="86">
        <f t="shared" si="246"/>
        <v>0</v>
      </c>
      <c r="GT202" s="86">
        <f t="shared" si="246"/>
        <v>0</v>
      </c>
      <c r="GU202" s="86">
        <f t="shared" si="246"/>
        <v>0</v>
      </c>
      <c r="GV202" s="86">
        <f t="shared" si="246"/>
        <v>0</v>
      </c>
      <c r="GW202" s="86">
        <f t="shared" si="246"/>
        <v>0</v>
      </c>
      <c r="GX202" s="86">
        <f t="shared" si="246"/>
        <v>0</v>
      </c>
      <c r="GY202" s="86">
        <f t="shared" si="246"/>
        <v>0</v>
      </c>
      <c r="GZ202" s="86">
        <f t="shared" si="246"/>
        <v>0</v>
      </c>
      <c r="HA202" s="86">
        <f t="shared" si="246"/>
        <v>0</v>
      </c>
      <c r="HC202" s="86">
        <f t="shared" si="182"/>
        <v>2.5302102840412972E-168</v>
      </c>
      <c r="HD202" s="86">
        <f t="shared" si="182"/>
        <v>0</v>
      </c>
      <c r="HE202" s="86">
        <f t="shared" si="182"/>
        <v>0</v>
      </c>
      <c r="HF202" s="86">
        <f t="shared" si="182"/>
        <v>0</v>
      </c>
      <c r="HG202" s="86">
        <f t="shared" si="182"/>
        <v>0</v>
      </c>
      <c r="HH202" s="86">
        <f t="shared" si="182"/>
        <v>0</v>
      </c>
      <c r="HI202" s="86">
        <f t="shared" si="242"/>
        <v>0</v>
      </c>
      <c r="HJ202" s="86">
        <f t="shared" si="242"/>
        <v>0</v>
      </c>
      <c r="HK202" s="86">
        <f t="shared" si="242"/>
        <v>0</v>
      </c>
      <c r="HL202" s="86">
        <f t="shared" si="242"/>
        <v>0</v>
      </c>
      <c r="HM202" s="86">
        <f t="shared" si="242"/>
        <v>0</v>
      </c>
      <c r="HN202" s="86">
        <f t="shared" si="242"/>
        <v>0</v>
      </c>
      <c r="HO202" s="86">
        <f t="shared" si="227"/>
        <v>1.2688734045799756E-262</v>
      </c>
      <c r="HP202" s="86">
        <f t="shared" si="227"/>
        <v>3.4265244829104966E-299</v>
      </c>
      <c r="HQ202" s="86">
        <f t="shared" si="227"/>
        <v>0</v>
      </c>
      <c r="HS202" s="86">
        <f t="shared" si="247"/>
        <v>3.1052795570876472E-62</v>
      </c>
      <c r="HT202" s="86">
        <f t="shared" si="247"/>
        <v>8.7299723065869855E-44</v>
      </c>
      <c r="HU202" s="86">
        <f t="shared" si="247"/>
        <v>1.290980081387187E-57</v>
      </c>
      <c r="HV202" s="86">
        <f t="shared" si="247"/>
        <v>8.9398127500413478E-64</v>
      </c>
      <c r="HW202" s="86">
        <f t="shared" si="247"/>
        <v>1.0765709030171462E-63</v>
      </c>
      <c r="HX202" s="86">
        <f t="shared" si="247"/>
        <v>8.3463982223159696E-66</v>
      </c>
      <c r="HY202" s="86">
        <f t="shared" si="247"/>
        <v>4.1126209084337577E-71</v>
      </c>
      <c r="HZ202" s="86">
        <f t="shared" si="247"/>
        <v>6.1994015386234759E-76</v>
      </c>
      <c r="IA202" s="86">
        <f t="shared" si="247"/>
        <v>2.104149951298578E-81</v>
      </c>
      <c r="IB202" s="86">
        <f t="shared" si="247"/>
        <v>3.0010440653685328E-80</v>
      </c>
      <c r="IC202" s="86">
        <f t="shared" si="247"/>
        <v>1.4586153363645741E-75</v>
      </c>
      <c r="ID202" s="86">
        <f t="shared" si="247"/>
        <v>6.027337294632315E-55</v>
      </c>
      <c r="IE202" s="86">
        <f t="shared" si="247"/>
        <v>4.7952161414028708E-69</v>
      </c>
      <c r="IF202" s="86">
        <f t="shared" si="247"/>
        <v>1.0402058853621783E-62</v>
      </c>
      <c r="IG202" s="86">
        <f t="shared" si="247"/>
        <v>7.723590458526723E-57</v>
      </c>
      <c r="II202" s="86">
        <f t="shared" si="248"/>
        <v>5.1865657550155238E-7</v>
      </c>
      <c r="IJ202" s="86">
        <f t="shared" si="248"/>
        <v>2.3896392697196704E-5</v>
      </c>
      <c r="IK202" s="86">
        <f t="shared" si="248"/>
        <v>1.9428366606821077E-7</v>
      </c>
      <c r="IL202" s="86">
        <f t="shared" si="248"/>
        <v>1.4307539667914412E-7</v>
      </c>
      <c r="IM202" s="86">
        <f t="shared" si="248"/>
        <v>1.4829484911228647E-7</v>
      </c>
      <c r="IN202" s="86">
        <f t="shared" si="248"/>
        <v>1.7453336232086398E-7</v>
      </c>
      <c r="IO202" s="86">
        <f t="shared" si="248"/>
        <v>4.2012380713323841E-8</v>
      </c>
      <c r="IP202" s="86">
        <f t="shared" si="248"/>
        <v>4.7909215928713429E-9</v>
      </c>
      <c r="IQ202" s="86">
        <f t="shared" si="248"/>
        <v>4.0543486028125501E-10</v>
      </c>
      <c r="IR202" s="86">
        <f t="shared" si="248"/>
        <v>8.1678288138505423E-10</v>
      </c>
      <c r="IS202" s="86">
        <f t="shared" si="248"/>
        <v>5.6050121653101736E-9</v>
      </c>
      <c r="IT202" s="86">
        <f t="shared" si="248"/>
        <v>3.0258291957071391E-6</v>
      </c>
      <c r="IU202" s="86">
        <f t="shared" si="248"/>
        <v>1.5454354872726067E-7</v>
      </c>
      <c r="IV202" s="86">
        <f t="shared" si="248"/>
        <v>2.379562751557373E-4</v>
      </c>
      <c r="IW202" s="86">
        <f t="shared" si="248"/>
        <v>2.0823017276550117E-3</v>
      </c>
      <c r="IY202" s="86">
        <f t="shared" si="249"/>
        <v>5.1865657550155238E-7</v>
      </c>
      <c r="IZ202" s="86">
        <f t="shared" si="249"/>
        <v>2.3896392697196704E-5</v>
      </c>
      <c r="JA202" s="86">
        <f t="shared" si="249"/>
        <v>1.9428366606821077E-7</v>
      </c>
      <c r="JB202" s="86">
        <f t="shared" si="249"/>
        <v>1.4307539667914412E-7</v>
      </c>
      <c r="JC202" s="86">
        <f t="shared" si="249"/>
        <v>1.4829484911228647E-7</v>
      </c>
      <c r="JD202" s="86">
        <f t="shared" si="249"/>
        <v>1.7453336232086398E-7</v>
      </c>
      <c r="JE202" s="86">
        <f t="shared" si="249"/>
        <v>4.2012380713323841E-8</v>
      </c>
      <c r="JF202" s="86">
        <f t="shared" si="249"/>
        <v>4.7909215928713429E-9</v>
      </c>
      <c r="JG202" s="86">
        <f t="shared" si="249"/>
        <v>4.0543486028125501E-10</v>
      </c>
      <c r="JH202" s="86">
        <f t="shared" si="249"/>
        <v>8.1678288138505423E-10</v>
      </c>
      <c r="JI202" s="86">
        <f t="shared" si="249"/>
        <v>5.6050121653101736E-9</v>
      </c>
      <c r="JJ202" s="86">
        <f t="shared" si="249"/>
        <v>3.0258291957071391E-6</v>
      </c>
      <c r="JK202" s="86">
        <f t="shared" si="249"/>
        <v>1.5454354872726067E-7</v>
      </c>
      <c r="JL202" s="86">
        <f t="shared" si="249"/>
        <v>2.379562751557373E-4</v>
      </c>
      <c r="JM202" s="86">
        <f t="shared" si="249"/>
        <v>2.0823017276550117E-3</v>
      </c>
    </row>
    <row r="203" spans="2:273" x14ac:dyDescent="0.25">
      <c r="B203" s="2">
        <v>176</v>
      </c>
      <c r="C203" s="37">
        <v>41.84</v>
      </c>
      <c r="D203" s="37">
        <v>42.423999999999999</v>
      </c>
      <c r="E203" s="37">
        <v>39.423999999999999</v>
      </c>
      <c r="F203" s="37">
        <v>41.847000000000001</v>
      </c>
      <c r="G203" s="37">
        <v>37.542000000000002</v>
      </c>
      <c r="H203" s="37">
        <v>38.186</v>
      </c>
      <c r="I203" s="37">
        <v>42.677999999999997</v>
      </c>
      <c r="J203" s="37">
        <v>40.508000000000003</v>
      </c>
      <c r="K203" s="37">
        <v>39.75</v>
      </c>
      <c r="L203" s="37">
        <v>43.15</v>
      </c>
      <c r="M203" s="37">
        <v>41.7</v>
      </c>
      <c r="N203" s="37">
        <v>41.633000000000003</v>
      </c>
      <c r="O203" s="37">
        <v>43.2</v>
      </c>
      <c r="P203" s="37">
        <v>43.3</v>
      </c>
      <c r="Q203" s="37">
        <v>45.133000000000003</v>
      </c>
      <c r="S203" s="4">
        <f t="shared" si="250"/>
        <v>42.692299997016157</v>
      </c>
      <c r="T203" s="4">
        <f t="shared" si="250"/>
        <v>41.57797542169601</v>
      </c>
      <c r="U203" s="4">
        <f t="shared" si="250"/>
        <v>39.789034163089468</v>
      </c>
      <c r="V203" s="4" t="e">
        <f t="shared" si="250"/>
        <v>#N/A</v>
      </c>
      <c r="W203" s="4" t="e">
        <f t="shared" si="250"/>
        <v>#N/A</v>
      </c>
      <c r="X203" s="4" t="e">
        <f t="shared" si="250"/>
        <v>#N/A</v>
      </c>
      <c r="Y203" s="4" t="e">
        <f t="shared" si="250"/>
        <v>#N/A</v>
      </c>
      <c r="Z203" s="4" t="e">
        <f t="shared" si="250"/>
        <v>#N/A</v>
      </c>
      <c r="AA203" s="4" t="e">
        <f t="shared" si="250"/>
        <v>#N/A</v>
      </c>
      <c r="AB203" s="4" t="e">
        <f t="shared" si="250"/>
        <v>#N/A</v>
      </c>
      <c r="AC203" s="4" t="e">
        <f t="shared" si="250"/>
        <v>#N/A</v>
      </c>
      <c r="AD203" s="4">
        <f t="shared" si="250"/>
        <v>40.23797782196678</v>
      </c>
      <c r="AE203" s="4" t="e">
        <f t="shared" si="250"/>
        <v>#N/A</v>
      </c>
      <c r="AF203" s="4">
        <f t="shared" si="250"/>
        <v>41.915203844529714</v>
      </c>
      <c r="AG203" s="4">
        <f t="shared" si="250"/>
        <v>43.310490740036776</v>
      </c>
      <c r="AI203" s="4">
        <f t="shared" si="251"/>
        <v>-0.85229999701615355</v>
      </c>
      <c r="AJ203" s="4">
        <f t="shared" si="251"/>
        <v>0.84602457830398947</v>
      </c>
      <c r="AK203" s="4">
        <f t="shared" si="251"/>
        <v>-0.36503416308946868</v>
      </c>
      <c r="AL203" s="4">
        <f t="shared" si="251"/>
        <v>0</v>
      </c>
      <c r="AM203" s="4">
        <f t="shared" si="251"/>
        <v>0</v>
      </c>
      <c r="AN203" s="4">
        <f t="shared" si="251"/>
        <v>0</v>
      </c>
      <c r="AO203" s="4">
        <f t="shared" si="251"/>
        <v>0</v>
      </c>
      <c r="AP203" s="4">
        <f t="shared" si="251"/>
        <v>0</v>
      </c>
      <c r="AQ203" s="4">
        <f t="shared" si="251"/>
        <v>0</v>
      </c>
      <c r="AR203" s="4">
        <f t="shared" si="251"/>
        <v>0</v>
      </c>
      <c r="AS203" s="4">
        <f t="shared" si="251"/>
        <v>0</v>
      </c>
      <c r="AT203" s="4">
        <f t="shared" si="251"/>
        <v>1.3950221780332228</v>
      </c>
      <c r="AU203" s="4">
        <f t="shared" si="251"/>
        <v>0</v>
      </c>
      <c r="AV203" s="4">
        <f t="shared" si="251"/>
        <v>1.3847961554702835</v>
      </c>
      <c r="AW203" s="4">
        <f t="shared" si="251"/>
        <v>1.8225092599632262</v>
      </c>
      <c r="AY203" s="2">
        <f t="shared" si="243"/>
        <v>42.692299997016157</v>
      </c>
      <c r="AZ203" s="2">
        <f t="shared" si="243"/>
        <v>41.57797542169601</v>
      </c>
      <c r="BA203" s="2">
        <f t="shared" si="243"/>
        <v>39.789034163089468</v>
      </c>
      <c r="BB203" s="2" t="e">
        <f t="shared" si="243"/>
        <v>#N/A</v>
      </c>
      <c r="BC203" s="2" t="e">
        <f t="shared" si="243"/>
        <v>#N/A</v>
      </c>
      <c r="BD203" s="2" t="e">
        <f t="shared" si="243"/>
        <v>#N/A</v>
      </c>
      <c r="BE203" s="2" t="e">
        <f t="shared" si="243"/>
        <v>#N/A</v>
      </c>
      <c r="BF203" s="2" t="e">
        <f t="shared" si="243"/>
        <v>#N/A</v>
      </c>
      <c r="BG203" s="2" t="e">
        <f t="shared" si="243"/>
        <v>#N/A</v>
      </c>
      <c r="BH203" s="2" t="e">
        <f t="shared" si="243"/>
        <v>#N/A</v>
      </c>
      <c r="BI203" s="2" t="e">
        <f t="shared" si="243"/>
        <v>#N/A</v>
      </c>
      <c r="BJ203" s="2">
        <f t="shared" si="243"/>
        <v>40.23797782196678</v>
      </c>
      <c r="BK203" s="2" t="e">
        <f t="shared" si="243"/>
        <v>#N/A</v>
      </c>
      <c r="BL203" s="2">
        <f t="shared" si="243"/>
        <v>41.915203844529714</v>
      </c>
      <c r="BM203" s="2">
        <f t="shared" si="243"/>
        <v>43.310490739811193</v>
      </c>
      <c r="BO203" s="2" t="str">
        <f t="shared" si="183"/>
        <v/>
      </c>
      <c r="BP203" s="2" t="str">
        <f t="shared" si="184"/>
        <v/>
      </c>
      <c r="BQ203" s="2" t="str">
        <f t="shared" si="185"/>
        <v/>
      </c>
      <c r="BR203" s="2" t="str">
        <f t="shared" si="186"/>
        <v/>
      </c>
      <c r="BS203" s="2" t="str">
        <f t="shared" si="187"/>
        <v/>
      </c>
      <c r="BT203" s="2" t="str">
        <f t="shared" si="188"/>
        <v/>
      </c>
      <c r="BU203" s="2" t="str">
        <f t="shared" si="189"/>
        <v/>
      </c>
      <c r="BV203" s="2" t="str">
        <f t="shared" si="190"/>
        <v/>
      </c>
      <c r="BW203" s="2" t="str">
        <f t="shared" si="191"/>
        <v/>
      </c>
      <c r="BX203" s="2" t="str">
        <f t="shared" si="192"/>
        <v/>
      </c>
      <c r="BY203" s="2" t="str">
        <f t="shared" si="193"/>
        <v/>
      </c>
      <c r="BZ203" s="2" t="str">
        <f t="shared" si="194"/>
        <v/>
      </c>
      <c r="CA203" s="2" t="str">
        <f t="shared" si="195"/>
        <v/>
      </c>
      <c r="CB203" s="2" t="str">
        <f t="shared" si="196"/>
        <v/>
      </c>
      <c r="CC203" s="2" t="str">
        <f t="shared" si="197"/>
        <v/>
      </c>
      <c r="CE203" s="2" t="str">
        <f t="shared" si="244"/>
        <v/>
      </c>
      <c r="CF203" s="2" t="str">
        <f t="shared" si="244"/>
        <v/>
      </c>
      <c r="CG203" s="2" t="str">
        <f t="shared" si="244"/>
        <v/>
      </c>
      <c r="CH203" s="2" t="str">
        <f t="shared" si="244"/>
        <v/>
      </c>
      <c r="CI203" s="2" t="str">
        <f t="shared" si="244"/>
        <v/>
      </c>
      <c r="CJ203" s="2" t="str">
        <f t="shared" si="244"/>
        <v/>
      </c>
      <c r="CK203" s="2" t="str">
        <f t="shared" si="244"/>
        <v/>
      </c>
      <c r="CL203" s="2" t="str">
        <f t="shared" si="244"/>
        <v/>
      </c>
      <c r="CM203" s="2" t="str">
        <f t="shared" si="244"/>
        <v/>
      </c>
      <c r="CN203" s="2" t="str">
        <f t="shared" si="244"/>
        <v/>
      </c>
      <c r="CO203" s="2" t="str">
        <f t="shared" si="244"/>
        <v/>
      </c>
      <c r="CP203" s="2" t="str">
        <f t="shared" si="244"/>
        <v/>
      </c>
      <c r="CQ203" s="2" t="str">
        <f t="shared" si="244"/>
        <v/>
      </c>
      <c r="CR203" s="2" t="str">
        <f t="shared" si="244"/>
        <v/>
      </c>
      <c r="CS203" s="2" t="str">
        <f t="shared" si="244"/>
        <v/>
      </c>
      <c r="CU203" s="2">
        <f t="shared" si="198"/>
        <v>41.84</v>
      </c>
      <c r="CV203" s="2">
        <f t="shared" si="199"/>
        <v>42.423999999999999</v>
      </c>
      <c r="CW203" s="2">
        <f t="shared" si="200"/>
        <v>39.423999999999999</v>
      </c>
      <c r="CX203" s="2" t="str">
        <f t="shared" si="201"/>
        <v/>
      </c>
      <c r="CY203" s="2" t="str">
        <f t="shared" si="202"/>
        <v/>
      </c>
      <c r="CZ203" s="2" t="str">
        <f t="shared" si="203"/>
        <v/>
      </c>
      <c r="DA203" s="2" t="str">
        <f t="shared" si="204"/>
        <v/>
      </c>
      <c r="DB203" s="2" t="str">
        <f t="shared" si="205"/>
        <v/>
      </c>
      <c r="DC203" s="2" t="str">
        <f t="shared" si="206"/>
        <v/>
      </c>
      <c r="DD203" s="2" t="str">
        <f t="shared" si="207"/>
        <v/>
      </c>
      <c r="DE203" s="2" t="str">
        <f t="shared" si="208"/>
        <v/>
      </c>
      <c r="DF203" s="2">
        <f t="shared" si="209"/>
        <v>41.633000000000003</v>
      </c>
      <c r="DG203" s="2" t="str">
        <f t="shared" si="210"/>
        <v/>
      </c>
      <c r="DH203" s="2">
        <f t="shared" si="211"/>
        <v>43.3</v>
      </c>
      <c r="DI203" s="2">
        <f t="shared" si="212"/>
        <v>45.133000000000003</v>
      </c>
      <c r="DK203" s="2">
        <f t="shared" si="252"/>
        <v>116.46104201680672</v>
      </c>
      <c r="DL203" s="2">
        <f t="shared" si="252"/>
        <v>115.66490524193546</v>
      </c>
      <c r="DM203" s="2">
        <f t="shared" si="252"/>
        <v>113.97000672268908</v>
      </c>
      <c r="DN203" s="2">
        <f t="shared" si="252"/>
        <v>109.90074285714289</v>
      </c>
      <c r="DO203" s="2">
        <f t="shared" si="252"/>
        <v>101.67968270944741</v>
      </c>
      <c r="DP203" s="2">
        <f t="shared" si="252"/>
        <v>86.728620168067209</v>
      </c>
      <c r="DQ203" s="2">
        <f t="shared" si="252"/>
        <v>104.90182016806722</v>
      </c>
      <c r="DR203" s="2">
        <f t="shared" si="252"/>
        <v>90.46558571428568</v>
      </c>
      <c r="DS203" s="2">
        <f t="shared" si="252"/>
        <v>111.4046168067227</v>
      </c>
      <c r="DT203" s="2">
        <f t="shared" si="252"/>
        <v>96.75125966386554</v>
      </c>
      <c r="DU203" s="2">
        <f t="shared" si="252"/>
        <v>109.643912605042</v>
      </c>
      <c r="DV203" s="2">
        <f t="shared" si="252"/>
        <v>103.42513109243696</v>
      </c>
      <c r="DW203" s="2">
        <f t="shared" si="252"/>
        <v>97.440365546218487</v>
      </c>
      <c r="DX203" s="2">
        <f t="shared" si="252"/>
        <v>84.549947338935567</v>
      </c>
      <c r="DY203" s="2">
        <f t="shared" si="252"/>
        <v>68.530073863636375</v>
      </c>
      <c r="EA203" s="2">
        <f t="shared" si="241"/>
        <v>42.467899834926961</v>
      </c>
      <c r="EB203" s="2">
        <f t="shared" si="241"/>
        <v>40.441366758091057</v>
      </c>
      <c r="EC203" s="2">
        <f t="shared" si="241"/>
        <v>36.623059895367817</v>
      </c>
      <c r="ED203" s="2">
        <f t="shared" si="241"/>
        <v>38.814598428636195</v>
      </c>
      <c r="EE203" s="2">
        <f t="shared" si="241"/>
        <v>38.212685103615271</v>
      </c>
      <c r="EF203" s="2">
        <f t="shared" si="240"/>
        <v>38.173932777490784</v>
      </c>
      <c r="EG203" s="2">
        <f t="shared" si="240"/>
        <v>41.266050561953662</v>
      </c>
      <c r="EH203" s="2">
        <f t="shared" si="240"/>
        <v>36.329815792613893</v>
      </c>
      <c r="EI203" s="2">
        <f t="shared" si="240"/>
        <v>40.638960195264708</v>
      </c>
      <c r="EJ203" s="2">
        <f t="shared" si="240"/>
        <v>40.540954766873604</v>
      </c>
      <c r="EK203" s="2">
        <f t="shared" si="213"/>
        <v>38.611001601723096</v>
      </c>
      <c r="EL203" s="2">
        <f t="shared" si="180"/>
        <v>37.345983423825892</v>
      </c>
      <c r="EM203" s="2">
        <f t="shared" si="180"/>
        <v>38.956396043068018</v>
      </c>
      <c r="EN203" s="2">
        <f t="shared" si="180"/>
        <v>41.229724438630903</v>
      </c>
      <c r="EO203" s="2">
        <f t="shared" si="180"/>
        <v>44.289956365200965</v>
      </c>
      <c r="EQ203" s="2">
        <f t="shared" si="253"/>
        <v>42.707815180248929</v>
      </c>
      <c r="ER203" s="2">
        <f t="shared" si="253"/>
        <v>41.653165358579145</v>
      </c>
      <c r="ES203" s="2">
        <f t="shared" si="253"/>
        <v>39.948800912923403</v>
      </c>
      <c r="ET203" s="2">
        <f t="shared" si="253"/>
        <v>38.947425676384412</v>
      </c>
      <c r="EU203" s="2">
        <f t="shared" si="253"/>
        <v>39.222680069379692</v>
      </c>
      <c r="EV203" s="2">
        <f t="shared" si="253"/>
        <v>39.179683180488887</v>
      </c>
      <c r="EW203" s="2">
        <f t="shared" si="253"/>
        <v>41.13390653246627</v>
      </c>
      <c r="EX203" s="2">
        <f t="shared" si="253"/>
        <v>39.736649831832089</v>
      </c>
      <c r="EY203" s="2">
        <f t="shared" si="253"/>
        <v>39.859209328758169</v>
      </c>
      <c r="EZ203" s="2">
        <f t="shared" si="253"/>
        <v>41.611015596849867</v>
      </c>
      <c r="FA203" s="2">
        <f t="shared" si="253"/>
        <v>41.111166634764231</v>
      </c>
      <c r="FB203" s="2">
        <f t="shared" si="253"/>
        <v>40.445233288035119</v>
      </c>
      <c r="FC203" s="2">
        <f t="shared" si="253"/>
        <v>40.474812052307037</v>
      </c>
      <c r="FD203" s="2">
        <f t="shared" si="253"/>
        <v>41.968291466163784</v>
      </c>
      <c r="FE203" s="2">
        <f t="shared" si="253"/>
        <v>43.222953808509104</v>
      </c>
      <c r="FG203" s="2">
        <f t="shared" si="254"/>
        <v>0.99999782180015084</v>
      </c>
      <c r="FH203" s="2">
        <f t="shared" si="254"/>
        <v>0.99999835340217369</v>
      </c>
      <c r="FI203" s="2">
        <f t="shared" si="254"/>
        <v>0.99999789019370477</v>
      </c>
      <c r="FJ203" s="2">
        <f t="shared" si="254"/>
        <v>0.99999789247977988</v>
      </c>
      <c r="FK203" s="2">
        <f t="shared" si="254"/>
        <v>0.9999979883643666</v>
      </c>
      <c r="FL203" s="2">
        <f t="shared" si="254"/>
        <v>0.99999762069331977</v>
      </c>
      <c r="FM203" s="2">
        <f t="shared" si="254"/>
        <v>0.99999783596206882</v>
      </c>
      <c r="FN203" s="2">
        <f t="shared" si="254"/>
        <v>0.99999758425119312</v>
      </c>
      <c r="FO203" s="2">
        <f t="shared" si="254"/>
        <v>0.99999773084322985</v>
      </c>
      <c r="FP203" s="2">
        <f t="shared" si="254"/>
        <v>0.99999767124235117</v>
      </c>
      <c r="FQ203" s="2">
        <f t="shared" si="254"/>
        <v>0.99999773677309034</v>
      </c>
      <c r="FR203" s="2">
        <f t="shared" si="254"/>
        <v>0.99999795754120879</v>
      </c>
      <c r="FS203" s="2">
        <f t="shared" si="254"/>
        <v>0.99999758436319974</v>
      </c>
      <c r="FT203" s="2">
        <f t="shared" si="254"/>
        <v>0.99999738756842527</v>
      </c>
      <c r="FU203" s="2">
        <f t="shared" si="254"/>
        <v>0.9999968504812482</v>
      </c>
      <c r="FW203" s="2">
        <f t="shared" si="245"/>
        <v>0.93465880615982633</v>
      </c>
      <c r="FX203" s="2">
        <f t="shared" si="245"/>
        <v>0.93784957354484755</v>
      </c>
      <c r="FY203" s="2">
        <f t="shared" si="245"/>
        <v>0.95191148797665004</v>
      </c>
      <c r="FZ203" s="2">
        <f t="shared" si="245"/>
        <v>0.94516719964170415</v>
      </c>
      <c r="GA203" s="2">
        <f t="shared" si="245"/>
        <v>0.94337277470976555</v>
      </c>
      <c r="GB203" s="2">
        <f t="shared" si="245"/>
        <v>0.93768375524008341</v>
      </c>
      <c r="GC203" s="2">
        <f t="shared" si="245"/>
        <v>0.94092068547330188</v>
      </c>
      <c r="GD203" s="2">
        <f t="shared" si="245"/>
        <v>0.94691271189845594</v>
      </c>
      <c r="GE203" s="2">
        <f t="shared" si="245"/>
        <v>0.95445957976322693</v>
      </c>
      <c r="GF203" s="2">
        <f t="shared" si="245"/>
        <v>0.95212588600843706</v>
      </c>
      <c r="GG203" s="2">
        <f t="shared" si="245"/>
        <v>0.94687226650943934</v>
      </c>
      <c r="GH203" s="2">
        <f t="shared" si="245"/>
        <v>0.93308366892279404</v>
      </c>
      <c r="GI203" s="2">
        <f t="shared" si="245"/>
        <v>0.93244867465585834</v>
      </c>
      <c r="GJ203" s="2">
        <f t="shared" si="245"/>
        <v>0.92796754963470884</v>
      </c>
      <c r="GK203" s="2">
        <f t="shared" si="245"/>
        <v>0.91803151168761521</v>
      </c>
      <c r="GM203" s="86">
        <f t="shared" si="246"/>
        <v>0</v>
      </c>
      <c r="GN203" s="86">
        <f t="shared" si="246"/>
        <v>0</v>
      </c>
      <c r="GO203" s="86">
        <f t="shared" si="246"/>
        <v>0</v>
      </c>
      <c r="GP203" s="86">
        <f t="shared" si="246"/>
        <v>0</v>
      </c>
      <c r="GQ203" s="86">
        <f t="shared" si="246"/>
        <v>0</v>
      </c>
      <c r="GR203" s="86">
        <f t="shared" si="246"/>
        <v>0</v>
      </c>
      <c r="GS203" s="86">
        <f t="shared" si="246"/>
        <v>0</v>
      </c>
      <c r="GT203" s="86">
        <f t="shared" si="246"/>
        <v>0</v>
      </c>
      <c r="GU203" s="86">
        <f t="shared" si="246"/>
        <v>0</v>
      </c>
      <c r="GV203" s="86">
        <f t="shared" si="246"/>
        <v>0</v>
      </c>
      <c r="GW203" s="86">
        <f t="shared" si="246"/>
        <v>0</v>
      </c>
      <c r="GX203" s="86">
        <f t="shared" si="246"/>
        <v>0</v>
      </c>
      <c r="GY203" s="86">
        <f t="shared" si="246"/>
        <v>0</v>
      </c>
      <c r="GZ203" s="86">
        <f t="shared" si="246"/>
        <v>0</v>
      </c>
      <c r="HA203" s="86">
        <f t="shared" si="246"/>
        <v>0</v>
      </c>
      <c r="HC203" s="86">
        <f t="shared" si="182"/>
        <v>8.6266248185131449E-172</v>
      </c>
      <c r="HD203" s="86">
        <f t="shared" si="182"/>
        <v>0</v>
      </c>
      <c r="HE203" s="86">
        <f t="shared" si="182"/>
        <v>0</v>
      </c>
      <c r="HF203" s="86">
        <f t="shared" si="182"/>
        <v>0</v>
      </c>
      <c r="HG203" s="86">
        <f t="shared" si="182"/>
        <v>0</v>
      </c>
      <c r="HH203" s="86">
        <f t="shared" si="182"/>
        <v>0</v>
      </c>
      <c r="HI203" s="86">
        <f t="shared" si="242"/>
        <v>0</v>
      </c>
      <c r="HJ203" s="86">
        <f t="shared" si="242"/>
        <v>0</v>
      </c>
      <c r="HK203" s="86">
        <f t="shared" si="242"/>
        <v>0</v>
      </c>
      <c r="HL203" s="86">
        <f t="shared" si="242"/>
        <v>0</v>
      </c>
      <c r="HM203" s="86">
        <f t="shared" si="242"/>
        <v>0</v>
      </c>
      <c r="HN203" s="86">
        <f t="shared" si="242"/>
        <v>0</v>
      </c>
      <c r="HO203" s="86">
        <f t="shared" si="227"/>
        <v>4.7046770026785026E-268</v>
      </c>
      <c r="HP203" s="86">
        <f t="shared" si="227"/>
        <v>2.6455061967405341E-305</v>
      </c>
      <c r="HQ203" s="86">
        <f t="shared" si="227"/>
        <v>0</v>
      </c>
      <c r="HS203" s="86">
        <f t="shared" si="247"/>
        <v>2.3932531940953253E-64</v>
      </c>
      <c r="HT203" s="86">
        <f t="shared" si="247"/>
        <v>3.0658622156514172E-45</v>
      </c>
      <c r="HU203" s="86">
        <f t="shared" si="247"/>
        <v>1.7447693173850052E-59</v>
      </c>
      <c r="HV203" s="86">
        <f t="shared" si="247"/>
        <v>7.2599644021899537E-66</v>
      </c>
      <c r="HW203" s="86">
        <f t="shared" si="247"/>
        <v>8.3035034789833289E-66</v>
      </c>
      <c r="HX203" s="86">
        <f t="shared" si="247"/>
        <v>5.0374340822730979E-68</v>
      </c>
      <c r="HY203" s="86">
        <f t="shared" si="247"/>
        <v>1.7498633141925618E-73</v>
      </c>
      <c r="HZ203" s="86">
        <f t="shared" si="247"/>
        <v>1.9084750440760105E-78</v>
      </c>
      <c r="IA203" s="86">
        <f t="shared" si="247"/>
        <v>4.9720355591411352E-84</v>
      </c>
      <c r="IB203" s="86">
        <f t="shared" si="247"/>
        <v>7.4005906769916836E-83</v>
      </c>
      <c r="IC203" s="86">
        <f t="shared" si="247"/>
        <v>4.6671614857554551E-78</v>
      </c>
      <c r="ID203" s="86">
        <f t="shared" si="247"/>
        <v>8.2682721379491386E-57</v>
      </c>
      <c r="IE203" s="86">
        <f t="shared" si="247"/>
        <v>2.0821284180715336E-71</v>
      </c>
      <c r="IF203" s="86">
        <f t="shared" si="247"/>
        <v>7.1726956210732527E-65</v>
      </c>
      <c r="IG203" s="86">
        <f t="shared" si="247"/>
        <v>7.1133919387498291E-59</v>
      </c>
      <c r="II203" s="86">
        <f t="shared" si="248"/>
        <v>2.0007483024754637E-7</v>
      </c>
      <c r="IJ203" s="86">
        <f t="shared" si="248"/>
        <v>1.2232982316273756E-5</v>
      </c>
      <c r="IK203" s="86">
        <f t="shared" si="248"/>
        <v>7.855880879816857E-8</v>
      </c>
      <c r="IL203" s="86">
        <f t="shared" si="248"/>
        <v>5.4140194234010027E-8</v>
      </c>
      <c r="IM203" s="86">
        <f t="shared" si="248"/>
        <v>5.5557993219961203E-8</v>
      </c>
      <c r="IN203" s="86">
        <f t="shared" si="248"/>
        <v>6.3615863089589323E-8</v>
      </c>
      <c r="IO203" s="86">
        <f t="shared" si="248"/>
        <v>1.4207166914811822E-8</v>
      </c>
      <c r="IP203" s="86">
        <f t="shared" si="248"/>
        <v>1.4702389632850376E-9</v>
      </c>
      <c r="IQ203" s="86">
        <f t="shared" si="248"/>
        <v>1.1402114125972714E-10</v>
      </c>
      <c r="IR203" s="86">
        <f t="shared" si="248"/>
        <v>2.3455338246549463E-10</v>
      </c>
      <c r="IS203" s="86">
        <f t="shared" si="248"/>
        <v>1.7372167407375836E-9</v>
      </c>
      <c r="IT203" s="86">
        <f t="shared" si="248"/>
        <v>1.3104136576915506E-6</v>
      </c>
      <c r="IU203" s="86">
        <f t="shared" si="248"/>
        <v>5.3922429873745434E-8</v>
      </c>
      <c r="IV203" s="86">
        <f t="shared" si="248"/>
        <v>1.3769989766457768E-4</v>
      </c>
      <c r="IW203" s="86">
        <f t="shared" si="248"/>
        <v>1.3731255806709941E-3</v>
      </c>
      <c r="IY203" s="86">
        <f t="shared" si="249"/>
        <v>2.0007483024754637E-7</v>
      </c>
      <c r="IZ203" s="86">
        <f t="shared" si="249"/>
        <v>1.2232982316273756E-5</v>
      </c>
      <c r="JA203" s="86">
        <f t="shared" si="249"/>
        <v>7.855880879816857E-8</v>
      </c>
      <c r="JB203" s="86">
        <f t="shared" si="249"/>
        <v>5.4140194234010027E-8</v>
      </c>
      <c r="JC203" s="86">
        <f t="shared" si="249"/>
        <v>5.5557993219961203E-8</v>
      </c>
      <c r="JD203" s="86">
        <f t="shared" si="249"/>
        <v>6.3615863089589323E-8</v>
      </c>
      <c r="JE203" s="86">
        <f t="shared" si="249"/>
        <v>1.4207166914811822E-8</v>
      </c>
      <c r="JF203" s="86">
        <f t="shared" si="249"/>
        <v>1.4702389632850376E-9</v>
      </c>
      <c r="JG203" s="86">
        <f t="shared" si="249"/>
        <v>1.1402114125972714E-10</v>
      </c>
      <c r="JH203" s="86">
        <f t="shared" si="249"/>
        <v>2.3455338246549463E-10</v>
      </c>
      <c r="JI203" s="86">
        <f t="shared" si="249"/>
        <v>1.7372167407375836E-9</v>
      </c>
      <c r="JJ203" s="86">
        <f t="shared" si="249"/>
        <v>1.3104136576915506E-6</v>
      </c>
      <c r="JK203" s="86">
        <f t="shared" si="249"/>
        <v>5.3922429873745434E-8</v>
      </c>
      <c r="JL203" s="86">
        <f t="shared" si="249"/>
        <v>1.3769989766457768E-4</v>
      </c>
      <c r="JM203" s="86">
        <f t="shared" si="249"/>
        <v>1.3731255806709941E-3</v>
      </c>
    </row>
    <row r="204" spans="2:273" x14ac:dyDescent="0.25">
      <c r="B204" s="2">
        <v>177</v>
      </c>
      <c r="C204" s="37">
        <v>47.04</v>
      </c>
      <c r="D204" s="37">
        <v>45</v>
      </c>
      <c r="E204" s="37">
        <v>38.085000000000001</v>
      </c>
      <c r="F204" s="37">
        <v>41.746000000000002</v>
      </c>
      <c r="G204" s="37">
        <v>37.966000000000001</v>
      </c>
      <c r="H204" s="37">
        <v>40.356000000000002</v>
      </c>
      <c r="I204" s="37">
        <v>42.441000000000003</v>
      </c>
      <c r="J204" s="37">
        <v>39.661000000000001</v>
      </c>
      <c r="K204" s="37">
        <v>39.832999999999998</v>
      </c>
      <c r="L204" s="37">
        <v>43.8</v>
      </c>
      <c r="M204" s="37">
        <v>42.3</v>
      </c>
      <c r="N204" s="37">
        <v>38.417000000000002</v>
      </c>
      <c r="O204" s="37">
        <v>43.267000000000003</v>
      </c>
      <c r="P204" s="37">
        <v>42.116999999999997</v>
      </c>
      <c r="Q204" s="37">
        <v>43.55</v>
      </c>
      <c r="S204" s="4">
        <f t="shared" si="250"/>
        <v>42.559744677821911</v>
      </c>
      <c r="T204" s="4">
        <f t="shared" si="250"/>
        <v>41.445993085950967</v>
      </c>
      <c r="U204" s="4" t="e">
        <f t="shared" si="250"/>
        <v>#N/A</v>
      </c>
      <c r="V204" s="4" t="e">
        <f t="shared" si="250"/>
        <v>#N/A</v>
      </c>
      <c r="W204" s="4" t="e">
        <f t="shared" si="250"/>
        <v>#N/A</v>
      </c>
      <c r="X204" s="4" t="e">
        <f t="shared" si="250"/>
        <v>#N/A</v>
      </c>
      <c r="Y204" s="4" t="e">
        <f t="shared" si="250"/>
        <v>#N/A</v>
      </c>
      <c r="Z204" s="4" t="e">
        <f t="shared" si="250"/>
        <v>#N/A</v>
      </c>
      <c r="AA204" s="4" t="e">
        <f t="shared" si="250"/>
        <v>#N/A</v>
      </c>
      <c r="AB204" s="4" t="e">
        <f t="shared" si="250"/>
        <v>#N/A</v>
      </c>
      <c r="AC204" s="4" t="e">
        <f t="shared" si="250"/>
        <v>#N/A</v>
      </c>
      <c r="AD204" s="4">
        <f t="shared" si="250"/>
        <v>40.089931192222345</v>
      </c>
      <c r="AE204" s="4" t="e">
        <f t="shared" si="250"/>
        <v>#N/A</v>
      </c>
      <c r="AF204" s="4">
        <f t="shared" si="250"/>
        <v>41.794471551774656</v>
      </c>
      <c r="AG204" s="4">
        <f t="shared" si="250"/>
        <v>43.197151897563081</v>
      </c>
      <c r="AI204" s="4">
        <f t="shared" si="251"/>
        <v>4.4802553221780883</v>
      </c>
      <c r="AJ204" s="4">
        <f t="shared" si="251"/>
        <v>3.5540069140490331</v>
      </c>
      <c r="AK204" s="4">
        <f t="shared" si="251"/>
        <v>0</v>
      </c>
      <c r="AL204" s="4">
        <f t="shared" si="251"/>
        <v>0</v>
      </c>
      <c r="AM204" s="4">
        <f t="shared" si="251"/>
        <v>0</v>
      </c>
      <c r="AN204" s="4">
        <f t="shared" si="251"/>
        <v>0</v>
      </c>
      <c r="AO204" s="4">
        <f t="shared" si="251"/>
        <v>0</v>
      </c>
      <c r="AP204" s="4">
        <f t="shared" si="251"/>
        <v>0</v>
      </c>
      <c r="AQ204" s="4">
        <f t="shared" si="251"/>
        <v>0</v>
      </c>
      <c r="AR204" s="4">
        <f t="shared" si="251"/>
        <v>0</v>
      </c>
      <c r="AS204" s="4">
        <f t="shared" si="251"/>
        <v>0</v>
      </c>
      <c r="AT204" s="4">
        <f t="shared" si="251"/>
        <v>-1.6729311922223431</v>
      </c>
      <c r="AU204" s="4">
        <f t="shared" si="251"/>
        <v>0</v>
      </c>
      <c r="AV204" s="4">
        <f t="shared" si="251"/>
        <v>0.32252844822534144</v>
      </c>
      <c r="AW204" s="4">
        <f t="shared" si="251"/>
        <v>0.35284810243691567</v>
      </c>
      <c r="AY204" s="2">
        <f t="shared" si="243"/>
        <v>42.559744677821911</v>
      </c>
      <c r="AZ204" s="2">
        <f t="shared" si="243"/>
        <v>41.445993085950967</v>
      </c>
      <c r="BA204" s="2" t="e">
        <f t="shared" si="243"/>
        <v>#N/A</v>
      </c>
      <c r="BB204" s="2" t="e">
        <f t="shared" si="243"/>
        <v>#N/A</v>
      </c>
      <c r="BC204" s="2" t="e">
        <f t="shared" si="243"/>
        <v>#N/A</v>
      </c>
      <c r="BD204" s="2" t="e">
        <f t="shared" si="243"/>
        <v>#N/A</v>
      </c>
      <c r="BE204" s="2" t="e">
        <f t="shared" si="243"/>
        <v>#N/A</v>
      </c>
      <c r="BF204" s="2" t="e">
        <f t="shared" si="243"/>
        <v>#N/A</v>
      </c>
      <c r="BG204" s="2" t="e">
        <f t="shared" si="243"/>
        <v>#N/A</v>
      </c>
      <c r="BH204" s="2" t="e">
        <f t="shared" si="243"/>
        <v>#N/A</v>
      </c>
      <c r="BI204" s="2" t="e">
        <f t="shared" si="243"/>
        <v>#N/A</v>
      </c>
      <c r="BJ204" s="2">
        <f t="shared" si="243"/>
        <v>40.089931192222345</v>
      </c>
      <c r="BK204" s="2" t="e">
        <f t="shared" si="243"/>
        <v>#N/A</v>
      </c>
      <c r="BL204" s="2">
        <f t="shared" si="243"/>
        <v>41.794471551774656</v>
      </c>
      <c r="BM204" s="2">
        <f t="shared" si="243"/>
        <v>43.197151897529963</v>
      </c>
      <c r="BO204" s="2" t="str">
        <f t="shared" si="183"/>
        <v/>
      </c>
      <c r="BP204" s="2" t="str">
        <f t="shared" si="184"/>
        <v/>
      </c>
      <c r="BQ204" s="2" t="str">
        <f t="shared" si="185"/>
        <v/>
      </c>
      <c r="BR204" s="2" t="str">
        <f t="shared" si="186"/>
        <v/>
      </c>
      <c r="BS204" s="2" t="str">
        <f t="shared" si="187"/>
        <v/>
      </c>
      <c r="BT204" s="2" t="str">
        <f t="shared" si="188"/>
        <v/>
      </c>
      <c r="BU204" s="2" t="str">
        <f t="shared" si="189"/>
        <v/>
      </c>
      <c r="BV204" s="2" t="str">
        <f t="shared" si="190"/>
        <v/>
      </c>
      <c r="BW204" s="2" t="str">
        <f t="shared" si="191"/>
        <v/>
      </c>
      <c r="BX204" s="2" t="str">
        <f t="shared" si="192"/>
        <v/>
      </c>
      <c r="BY204" s="2" t="str">
        <f t="shared" si="193"/>
        <v/>
      </c>
      <c r="BZ204" s="2" t="str">
        <f t="shared" si="194"/>
        <v/>
      </c>
      <c r="CA204" s="2" t="str">
        <f t="shared" si="195"/>
        <v/>
      </c>
      <c r="CB204" s="2" t="str">
        <f t="shared" si="196"/>
        <v/>
      </c>
      <c r="CC204" s="2" t="str">
        <f t="shared" si="197"/>
        <v/>
      </c>
      <c r="CE204" s="2" t="str">
        <f t="shared" si="244"/>
        <v/>
      </c>
      <c r="CF204" s="2" t="str">
        <f t="shared" si="244"/>
        <v/>
      </c>
      <c r="CG204" s="2" t="str">
        <f t="shared" si="244"/>
        <v/>
      </c>
      <c r="CH204" s="2" t="str">
        <f t="shared" si="244"/>
        <v/>
      </c>
      <c r="CI204" s="2" t="str">
        <f t="shared" si="244"/>
        <v/>
      </c>
      <c r="CJ204" s="2" t="str">
        <f t="shared" si="244"/>
        <v/>
      </c>
      <c r="CK204" s="2" t="str">
        <f t="shared" si="244"/>
        <v/>
      </c>
      <c r="CL204" s="2" t="str">
        <f t="shared" si="244"/>
        <v/>
      </c>
      <c r="CM204" s="2" t="str">
        <f t="shared" si="244"/>
        <v/>
      </c>
      <c r="CN204" s="2" t="str">
        <f t="shared" si="244"/>
        <v/>
      </c>
      <c r="CO204" s="2" t="str">
        <f t="shared" si="244"/>
        <v/>
      </c>
      <c r="CP204" s="2" t="str">
        <f t="shared" si="244"/>
        <v/>
      </c>
      <c r="CQ204" s="2" t="str">
        <f t="shared" si="244"/>
        <v/>
      </c>
      <c r="CR204" s="2" t="str">
        <f t="shared" si="244"/>
        <v/>
      </c>
      <c r="CS204" s="2" t="str">
        <f t="shared" si="244"/>
        <v/>
      </c>
      <c r="CU204" s="2">
        <f t="shared" si="198"/>
        <v>47.04</v>
      </c>
      <c r="CV204" s="2">
        <f t="shared" si="199"/>
        <v>45</v>
      </c>
      <c r="CW204" s="2" t="str">
        <f t="shared" si="200"/>
        <v/>
      </c>
      <c r="CX204" s="2" t="str">
        <f t="shared" si="201"/>
        <v/>
      </c>
      <c r="CY204" s="2" t="str">
        <f t="shared" si="202"/>
        <v/>
      </c>
      <c r="CZ204" s="2" t="str">
        <f t="shared" si="203"/>
        <v/>
      </c>
      <c r="DA204" s="2" t="str">
        <f t="shared" si="204"/>
        <v/>
      </c>
      <c r="DB204" s="2" t="str">
        <f t="shared" si="205"/>
        <v/>
      </c>
      <c r="DC204" s="2" t="str">
        <f t="shared" si="206"/>
        <v/>
      </c>
      <c r="DD204" s="2" t="str">
        <f t="shared" si="207"/>
        <v/>
      </c>
      <c r="DE204" s="2" t="str">
        <f t="shared" si="208"/>
        <v/>
      </c>
      <c r="DF204" s="2">
        <f t="shared" si="209"/>
        <v>38.417000000000002</v>
      </c>
      <c r="DG204" s="2" t="str">
        <f t="shared" si="210"/>
        <v/>
      </c>
      <c r="DH204" s="2">
        <f t="shared" si="211"/>
        <v>42.116999999999997</v>
      </c>
      <c r="DI204" s="2">
        <f t="shared" si="212"/>
        <v>43.55</v>
      </c>
      <c r="DK204" s="2">
        <f t="shared" si="252"/>
        <v>116.76878227654697</v>
      </c>
      <c r="DL204" s="2">
        <f t="shared" si="252"/>
        <v>115.96942338709675</v>
      </c>
      <c r="DM204" s="2">
        <f t="shared" si="252"/>
        <v>114.24041115355233</v>
      </c>
      <c r="DN204" s="2">
        <f t="shared" si="252"/>
        <v>110.15524262796031</v>
      </c>
      <c r="DO204" s="2">
        <f t="shared" si="252"/>
        <v>101.88511519607842</v>
      </c>
      <c r="DP204" s="2">
        <f t="shared" si="252"/>
        <v>86.843461624649848</v>
      </c>
      <c r="DQ204" s="2">
        <f t="shared" si="252"/>
        <v>105.12675431627196</v>
      </c>
      <c r="DR204" s="2">
        <f t="shared" si="252"/>
        <v>90.616466666666625</v>
      </c>
      <c r="DS204" s="2">
        <f t="shared" si="252"/>
        <v>111.68815294117648</v>
      </c>
      <c r="DT204" s="2">
        <f t="shared" si="252"/>
        <v>96.942486274509804</v>
      </c>
      <c r="DU204" s="2">
        <f t="shared" si="252"/>
        <v>109.90209803921567</v>
      </c>
      <c r="DV204" s="2">
        <f t="shared" si="252"/>
        <v>103.64243193277309</v>
      </c>
      <c r="DW204" s="2">
        <f t="shared" si="252"/>
        <v>97.643024089635858</v>
      </c>
      <c r="DX204" s="2">
        <f t="shared" si="252"/>
        <v>84.700902521008388</v>
      </c>
      <c r="DY204" s="2">
        <f t="shared" si="252"/>
        <v>68.601846590909105</v>
      </c>
      <c r="EA204" s="2">
        <f t="shared" si="241"/>
        <v>42.33066620986078</v>
      </c>
      <c r="EB204" s="2">
        <f t="shared" si="241"/>
        <v>40.288264673614918</v>
      </c>
      <c r="EC204" s="2">
        <f t="shared" si="241"/>
        <v>36.398760577423438</v>
      </c>
      <c r="ED204" s="2">
        <f t="shared" si="241"/>
        <v>38.638513032035469</v>
      </c>
      <c r="EE204" s="2">
        <f t="shared" si="241"/>
        <v>38.033002099309215</v>
      </c>
      <c r="EF204" s="2">
        <f t="shared" si="240"/>
        <v>37.971278760647309</v>
      </c>
      <c r="EG204" s="2">
        <f t="shared" si="240"/>
        <v>41.103312196475656</v>
      </c>
      <c r="EH204" s="2">
        <f t="shared" si="240"/>
        <v>36.112074425967819</v>
      </c>
      <c r="EI204" s="2">
        <f t="shared" si="240"/>
        <v>40.49263398968175</v>
      </c>
      <c r="EJ204" s="2">
        <f t="shared" si="240"/>
        <v>40.371624672180502</v>
      </c>
      <c r="EK204" s="2">
        <f t="shared" si="213"/>
        <v>38.397803015394047</v>
      </c>
      <c r="EL204" s="2">
        <f t="shared" si="180"/>
        <v>37.14140022779798</v>
      </c>
      <c r="EM204" s="2">
        <f t="shared" si="180"/>
        <v>38.784471874858909</v>
      </c>
      <c r="EN204" s="2">
        <f t="shared" si="180"/>
        <v>41.095342489644636</v>
      </c>
      <c r="EO204" s="2">
        <f t="shared" si="180"/>
        <v>44.195870178383146</v>
      </c>
      <c r="EQ204" s="2">
        <f t="shared" si="253"/>
        <v>42.574192935860296</v>
      </c>
      <c r="ER204" s="2">
        <f t="shared" si="253"/>
        <v>41.515843491175275</v>
      </c>
      <c r="ES204" s="2">
        <f t="shared" si="253"/>
        <v>39.767653832218791</v>
      </c>
      <c r="ET204" s="2">
        <f t="shared" si="253"/>
        <v>38.77325628006956</v>
      </c>
      <c r="EU204" s="2">
        <f t="shared" si="253"/>
        <v>39.056462309769728</v>
      </c>
      <c r="EV204" s="2">
        <f t="shared" si="253"/>
        <v>38.990376771353183</v>
      </c>
      <c r="EW204" s="2">
        <f t="shared" si="253"/>
        <v>40.969148687951382</v>
      </c>
      <c r="EX204" s="2">
        <f t="shared" si="253"/>
        <v>39.564161415930478</v>
      </c>
      <c r="EY204" s="2">
        <f t="shared" si="253"/>
        <v>39.702645983051717</v>
      </c>
      <c r="EZ204" s="2">
        <f t="shared" si="253"/>
        <v>41.455715157826148</v>
      </c>
      <c r="FA204" s="2">
        <f t="shared" si="253"/>
        <v>40.931621631428413</v>
      </c>
      <c r="FB204" s="2">
        <f t="shared" si="253"/>
        <v>40.282648142296893</v>
      </c>
      <c r="FC204" s="2">
        <f t="shared" si="253"/>
        <v>40.324131842031029</v>
      </c>
      <c r="FD204" s="2">
        <f t="shared" si="253"/>
        <v>41.843854326527072</v>
      </c>
      <c r="FE204" s="2">
        <f t="shared" si="253"/>
        <v>43.115749537692267</v>
      </c>
      <c r="FG204" s="2">
        <f t="shared" si="254"/>
        <v>0.99999801345774653</v>
      </c>
      <c r="FH204" s="2">
        <f t="shared" si="254"/>
        <v>0.99999849828471676</v>
      </c>
      <c r="FI204" s="2">
        <f t="shared" si="254"/>
        <v>0.99999807583343259</v>
      </c>
      <c r="FJ204" s="2">
        <f t="shared" si="254"/>
        <v>0.99999807791835871</v>
      </c>
      <c r="FK204" s="2">
        <f t="shared" si="254"/>
        <v>0.99999816536617281</v>
      </c>
      <c r="FL204" s="2">
        <f t="shared" si="254"/>
        <v>0.99999783004606313</v>
      </c>
      <c r="FM204" s="2">
        <f t="shared" si="254"/>
        <v>0.99999802637357416</v>
      </c>
      <c r="FN204" s="2">
        <f t="shared" si="254"/>
        <v>0.99999779681043466</v>
      </c>
      <c r="FO204" s="2">
        <f t="shared" si="254"/>
        <v>0.9999979305040162</v>
      </c>
      <c r="FP204" s="2">
        <f t="shared" si="254"/>
        <v>0.99999787614734681</v>
      </c>
      <c r="FQ204" s="2">
        <f t="shared" si="254"/>
        <v>0.9999979359121155</v>
      </c>
      <c r="FR204" s="2">
        <f t="shared" si="254"/>
        <v>0.99999813725510867</v>
      </c>
      <c r="FS204" s="2">
        <f t="shared" si="254"/>
        <v>0.99999779691258595</v>
      </c>
      <c r="FT204" s="2">
        <f t="shared" si="254"/>
        <v>0.9999976174335391</v>
      </c>
      <c r="FU204" s="2">
        <f t="shared" si="254"/>
        <v>0.99999712760396353</v>
      </c>
      <c r="FW204" s="2">
        <f t="shared" si="245"/>
        <v>0.94006352920272973</v>
      </c>
      <c r="FX204" s="2">
        <f t="shared" si="245"/>
        <v>0.94300646461459103</v>
      </c>
      <c r="FY204" s="2">
        <f t="shared" si="245"/>
        <v>0.95595639550027123</v>
      </c>
      <c r="FZ204" s="2">
        <f t="shared" si="245"/>
        <v>0.94974944828214236</v>
      </c>
      <c r="GA204" s="2">
        <f t="shared" si="245"/>
        <v>0.94809674450489756</v>
      </c>
      <c r="GB204" s="2">
        <f t="shared" si="245"/>
        <v>0.94285356661213116</v>
      </c>
      <c r="GC204" s="2">
        <f t="shared" si="245"/>
        <v>0.9458374695595404</v>
      </c>
      <c r="GD204" s="2">
        <f t="shared" si="245"/>
        <v>0.95135659934255679</v>
      </c>
      <c r="GE204" s="2">
        <f t="shared" si="245"/>
        <v>0.95829954675728846</v>
      </c>
      <c r="GF204" s="2">
        <f t="shared" si="245"/>
        <v>0.95615359036296166</v>
      </c>
      <c r="GG204" s="2">
        <f t="shared" si="245"/>
        <v>0.95131936554386243</v>
      </c>
      <c r="GH204" s="2">
        <f t="shared" si="245"/>
        <v>0.93861012254348397</v>
      </c>
      <c r="GI204" s="2">
        <f t="shared" si="245"/>
        <v>0.93802408761097145</v>
      </c>
      <c r="GJ204" s="2">
        <f t="shared" si="245"/>
        <v>0.93388659275801256</v>
      </c>
      <c r="GK204" s="2">
        <f t="shared" si="245"/>
        <v>0.92470076661458456</v>
      </c>
      <c r="GM204" s="86">
        <f t="shared" si="246"/>
        <v>0</v>
      </c>
      <c r="GN204" s="86">
        <f t="shared" si="246"/>
        <v>0</v>
      </c>
      <c r="GO204" s="86">
        <f t="shared" si="246"/>
        <v>0</v>
      </c>
      <c r="GP204" s="86">
        <f t="shared" si="246"/>
        <v>0</v>
      </c>
      <c r="GQ204" s="86">
        <f t="shared" si="246"/>
        <v>0</v>
      </c>
      <c r="GR204" s="86">
        <f t="shared" si="246"/>
        <v>0</v>
      </c>
      <c r="GS204" s="86">
        <f t="shared" si="246"/>
        <v>0</v>
      </c>
      <c r="GT204" s="86">
        <f t="shared" si="246"/>
        <v>0</v>
      </c>
      <c r="GU204" s="86">
        <f t="shared" si="246"/>
        <v>0</v>
      </c>
      <c r="GV204" s="86">
        <f t="shared" si="246"/>
        <v>0</v>
      </c>
      <c r="GW204" s="86">
        <f t="shared" si="246"/>
        <v>0</v>
      </c>
      <c r="GX204" s="86">
        <f t="shared" si="246"/>
        <v>0</v>
      </c>
      <c r="GY204" s="86">
        <f t="shared" si="246"/>
        <v>0</v>
      </c>
      <c r="GZ204" s="86">
        <f t="shared" si="246"/>
        <v>0</v>
      </c>
      <c r="HA204" s="86">
        <f t="shared" si="246"/>
        <v>0</v>
      </c>
      <c r="HC204" s="86">
        <f t="shared" si="182"/>
        <v>2.7091694857194188E-175</v>
      </c>
      <c r="HD204" s="86">
        <f t="shared" si="182"/>
        <v>0</v>
      </c>
      <c r="HE204" s="86">
        <f t="shared" si="182"/>
        <v>0</v>
      </c>
      <c r="HF204" s="86">
        <f t="shared" si="182"/>
        <v>0</v>
      </c>
      <c r="HG204" s="86">
        <f t="shared" si="182"/>
        <v>0</v>
      </c>
      <c r="HH204" s="86">
        <f t="shared" si="182"/>
        <v>0</v>
      </c>
      <c r="HI204" s="86">
        <f t="shared" si="242"/>
        <v>0</v>
      </c>
      <c r="HJ204" s="86">
        <f t="shared" si="242"/>
        <v>0</v>
      </c>
      <c r="HK204" s="86">
        <f t="shared" si="242"/>
        <v>0</v>
      </c>
      <c r="HL204" s="86">
        <f t="shared" si="242"/>
        <v>0</v>
      </c>
      <c r="HM204" s="86">
        <f t="shared" si="242"/>
        <v>0</v>
      </c>
      <c r="HN204" s="86">
        <f t="shared" si="242"/>
        <v>0</v>
      </c>
      <c r="HO204" s="86">
        <f t="shared" si="227"/>
        <v>1.5335519075886529E-273</v>
      </c>
      <c r="HP204" s="86">
        <f t="shared" si="227"/>
        <v>0</v>
      </c>
      <c r="HQ204" s="86">
        <f t="shared" si="227"/>
        <v>0</v>
      </c>
      <c r="HS204" s="86">
        <f t="shared" si="247"/>
        <v>1.6974458680890923E-66</v>
      </c>
      <c r="HT204" s="86">
        <f t="shared" si="247"/>
        <v>1.0176437060356945E-46</v>
      </c>
      <c r="HU204" s="86">
        <f t="shared" si="247"/>
        <v>2.197820480586104E-61</v>
      </c>
      <c r="HV204" s="86">
        <f t="shared" si="247"/>
        <v>5.4460365523663956E-68</v>
      </c>
      <c r="HW204" s="86">
        <f t="shared" si="247"/>
        <v>5.9052658085564503E-68</v>
      </c>
      <c r="HX204" s="86">
        <f t="shared" si="247"/>
        <v>2.7881531356982563E-70</v>
      </c>
      <c r="HY204" s="86">
        <f t="shared" si="247"/>
        <v>6.795421703037797E-76</v>
      </c>
      <c r="HZ204" s="86">
        <f t="shared" si="247"/>
        <v>5.3379484031316405E-81</v>
      </c>
      <c r="IA204" s="86">
        <f t="shared" si="247"/>
        <v>1.0654564805563389E-86</v>
      </c>
      <c r="IB204" s="86">
        <f t="shared" si="247"/>
        <v>1.6549884435861727E-85</v>
      </c>
      <c r="IC204" s="86">
        <f t="shared" si="247"/>
        <v>1.3578879256904951E-80</v>
      </c>
      <c r="ID204" s="86">
        <f t="shared" si="247"/>
        <v>1.0540662975675293E-58</v>
      </c>
      <c r="IE204" s="86">
        <f t="shared" si="247"/>
        <v>8.2346663003599113E-74</v>
      </c>
      <c r="IF204" s="86">
        <f t="shared" si="247"/>
        <v>4.5372908824071501E-67</v>
      </c>
      <c r="IG204" s="86">
        <f t="shared" si="247"/>
        <v>6.0205444204194691E-61</v>
      </c>
      <c r="II204" s="86">
        <f t="shared" si="248"/>
        <v>7.4794019324342221E-8</v>
      </c>
      <c r="IJ204" s="86">
        <f t="shared" si="248"/>
        <v>6.1313309961684785E-6</v>
      </c>
      <c r="IK204" s="86">
        <f t="shared" si="248"/>
        <v>3.0929849413105421E-8</v>
      </c>
      <c r="IL204" s="86">
        <f t="shared" si="248"/>
        <v>1.9880175224911407E-8</v>
      </c>
      <c r="IM204" s="86">
        <f t="shared" si="248"/>
        <v>2.0184471179066178E-8</v>
      </c>
      <c r="IN204" s="86">
        <f t="shared" si="248"/>
        <v>2.243946938344274E-8</v>
      </c>
      <c r="IO204" s="86">
        <f t="shared" si="248"/>
        <v>4.6406963007908996E-9</v>
      </c>
      <c r="IP204" s="86">
        <f t="shared" si="248"/>
        <v>4.3502117325266329E-10</v>
      </c>
      <c r="IQ204" s="86">
        <f t="shared" si="248"/>
        <v>3.0892822900433249E-11</v>
      </c>
      <c r="IR204" s="86">
        <f t="shared" si="248"/>
        <v>6.4892025168997646E-11</v>
      </c>
      <c r="IS204" s="86">
        <f t="shared" si="248"/>
        <v>5.1930220650842026E-10</v>
      </c>
      <c r="IT204" s="86">
        <f t="shared" si="248"/>
        <v>5.5205372863525962E-7</v>
      </c>
      <c r="IU204" s="86">
        <f t="shared" si="248"/>
        <v>1.8160439586142471E-8</v>
      </c>
      <c r="IV204" s="86">
        <f t="shared" si="248"/>
        <v>7.8268194448931718E-5</v>
      </c>
      <c r="IW204" s="86">
        <f t="shared" si="248"/>
        <v>8.9295606073278044E-4</v>
      </c>
      <c r="IY204" s="86">
        <f t="shared" si="249"/>
        <v>7.4794019324342221E-8</v>
      </c>
      <c r="IZ204" s="86">
        <f t="shared" si="249"/>
        <v>6.1313309961684785E-6</v>
      </c>
      <c r="JA204" s="86">
        <f t="shared" si="249"/>
        <v>3.0929849413105421E-8</v>
      </c>
      <c r="JB204" s="86">
        <f t="shared" si="249"/>
        <v>1.9880175224911407E-8</v>
      </c>
      <c r="JC204" s="86">
        <f t="shared" si="249"/>
        <v>2.0184471179066178E-8</v>
      </c>
      <c r="JD204" s="86">
        <f t="shared" si="249"/>
        <v>2.243946938344274E-8</v>
      </c>
      <c r="JE204" s="86">
        <f t="shared" si="249"/>
        <v>4.6406963007908996E-9</v>
      </c>
      <c r="JF204" s="86">
        <f t="shared" si="249"/>
        <v>4.3502117325266329E-10</v>
      </c>
      <c r="JG204" s="86">
        <f t="shared" si="249"/>
        <v>3.0892822900433249E-11</v>
      </c>
      <c r="JH204" s="86">
        <f t="shared" si="249"/>
        <v>6.4892025168997646E-11</v>
      </c>
      <c r="JI204" s="86">
        <f t="shared" si="249"/>
        <v>5.1930220650842026E-10</v>
      </c>
      <c r="JJ204" s="86">
        <f t="shared" si="249"/>
        <v>5.5205372863525962E-7</v>
      </c>
      <c r="JK204" s="86">
        <f t="shared" si="249"/>
        <v>1.8160439586142471E-8</v>
      </c>
      <c r="JL204" s="86">
        <f t="shared" si="249"/>
        <v>7.8268194448931718E-5</v>
      </c>
      <c r="JM204" s="86">
        <f t="shared" si="249"/>
        <v>8.9295606073278044E-4</v>
      </c>
    </row>
    <row r="205" spans="2:273" x14ac:dyDescent="0.25">
      <c r="B205" s="2">
        <v>178</v>
      </c>
      <c r="C205" s="37">
        <v>41.92</v>
      </c>
      <c r="D205" s="37">
        <v>38.814</v>
      </c>
      <c r="E205" s="37">
        <v>38.356000000000002</v>
      </c>
      <c r="F205" s="37">
        <v>38.814</v>
      </c>
      <c r="G205" s="37">
        <v>40.831000000000003</v>
      </c>
      <c r="H205" s="37">
        <v>38.524999999999999</v>
      </c>
      <c r="I205" s="37">
        <v>43.677999999999997</v>
      </c>
      <c r="J205" s="37">
        <v>43.305</v>
      </c>
      <c r="K205" s="37">
        <v>40</v>
      </c>
      <c r="L205" s="37">
        <v>44.383000000000003</v>
      </c>
      <c r="M205" s="37">
        <v>42.116999999999997</v>
      </c>
      <c r="N205" s="37">
        <v>41.866999999999997</v>
      </c>
      <c r="O205" s="37">
        <v>41.767000000000003</v>
      </c>
      <c r="P205" s="37">
        <v>41.116999999999997</v>
      </c>
      <c r="Q205" s="37">
        <v>44.183</v>
      </c>
      <c r="S205" s="4" t="e">
        <f t="shared" si="250"/>
        <v>#N/A</v>
      </c>
      <c r="T205" s="4">
        <f t="shared" si="250"/>
        <v>41.313671956405202</v>
      </c>
      <c r="U205" s="4" t="e">
        <f t="shared" si="250"/>
        <v>#N/A</v>
      </c>
      <c r="V205" s="4" t="e">
        <f t="shared" si="250"/>
        <v>#N/A</v>
      </c>
      <c r="W205" s="4" t="e">
        <f t="shared" si="250"/>
        <v>#N/A</v>
      </c>
      <c r="X205" s="4" t="e">
        <f t="shared" si="250"/>
        <v>#N/A</v>
      </c>
      <c r="Y205" s="4" t="e">
        <f t="shared" si="250"/>
        <v>#N/A</v>
      </c>
      <c r="Z205" s="4" t="e">
        <f t="shared" si="250"/>
        <v>#N/A</v>
      </c>
      <c r="AA205" s="4" t="e">
        <f t="shared" si="250"/>
        <v>#N/A</v>
      </c>
      <c r="AB205" s="4" t="e">
        <f t="shared" si="250"/>
        <v>#N/A</v>
      </c>
      <c r="AC205" s="4" t="e">
        <f t="shared" si="250"/>
        <v>#N/A</v>
      </c>
      <c r="AD205" s="4">
        <f t="shared" si="250"/>
        <v>39.940984436530464</v>
      </c>
      <c r="AE205" s="4" t="e">
        <f t="shared" si="250"/>
        <v>#N/A</v>
      </c>
      <c r="AF205" s="4" t="e">
        <f t="shared" si="250"/>
        <v>#N/A</v>
      </c>
      <c r="AG205" s="4">
        <f t="shared" si="250"/>
        <v>43.084187143506156</v>
      </c>
      <c r="AI205" s="4">
        <f t="shared" si="251"/>
        <v>0</v>
      </c>
      <c r="AJ205" s="4">
        <f t="shared" si="251"/>
        <v>-2.4996719564052015</v>
      </c>
      <c r="AK205" s="4">
        <f t="shared" si="251"/>
        <v>0</v>
      </c>
      <c r="AL205" s="4">
        <f t="shared" si="251"/>
        <v>0</v>
      </c>
      <c r="AM205" s="4">
        <f t="shared" si="251"/>
        <v>0</v>
      </c>
      <c r="AN205" s="4">
        <f t="shared" si="251"/>
        <v>0</v>
      </c>
      <c r="AO205" s="4">
        <f t="shared" si="251"/>
        <v>0</v>
      </c>
      <c r="AP205" s="4">
        <f t="shared" si="251"/>
        <v>0</v>
      </c>
      <c r="AQ205" s="4">
        <f t="shared" si="251"/>
        <v>0</v>
      </c>
      <c r="AR205" s="4">
        <f t="shared" si="251"/>
        <v>0</v>
      </c>
      <c r="AS205" s="4">
        <f t="shared" si="251"/>
        <v>0</v>
      </c>
      <c r="AT205" s="4">
        <f t="shared" si="251"/>
        <v>1.9260155634695337</v>
      </c>
      <c r="AU205" s="4">
        <f t="shared" si="251"/>
        <v>0</v>
      </c>
      <c r="AV205" s="4">
        <f t="shared" si="251"/>
        <v>0</v>
      </c>
      <c r="AW205" s="4">
        <f t="shared" si="251"/>
        <v>1.0988128564938435</v>
      </c>
      <c r="AY205" s="2" t="e">
        <f t="shared" si="243"/>
        <v>#N/A</v>
      </c>
      <c r="AZ205" s="2">
        <f t="shared" si="243"/>
        <v>41.313671956405202</v>
      </c>
      <c r="BA205" s="2" t="e">
        <f t="shared" si="243"/>
        <v>#N/A</v>
      </c>
      <c r="BB205" s="2" t="e">
        <f t="shared" si="243"/>
        <v>#N/A</v>
      </c>
      <c r="BC205" s="2" t="e">
        <f t="shared" si="243"/>
        <v>#N/A</v>
      </c>
      <c r="BD205" s="2" t="e">
        <f t="shared" si="243"/>
        <v>#N/A</v>
      </c>
      <c r="BE205" s="2" t="e">
        <f t="shared" si="243"/>
        <v>#N/A</v>
      </c>
      <c r="BF205" s="2" t="e">
        <f t="shared" si="243"/>
        <v>#N/A</v>
      </c>
      <c r="BG205" s="2" t="e">
        <f t="shared" si="243"/>
        <v>#N/A</v>
      </c>
      <c r="BH205" s="2" t="e">
        <f t="shared" si="243"/>
        <v>#N/A</v>
      </c>
      <c r="BI205" s="2" t="e">
        <f t="shared" si="243"/>
        <v>#N/A</v>
      </c>
      <c r="BJ205" s="2">
        <f t="shared" si="243"/>
        <v>39.940984436530464</v>
      </c>
      <c r="BK205" s="2" t="e">
        <f t="shared" si="243"/>
        <v>#N/A</v>
      </c>
      <c r="BL205" s="2" t="e">
        <f t="shared" si="243"/>
        <v>#N/A</v>
      </c>
      <c r="BM205" s="2">
        <f t="shared" si="243"/>
        <v>43.084187143501623</v>
      </c>
      <c r="BO205" s="2" t="str">
        <f t="shared" si="183"/>
        <v/>
      </c>
      <c r="BP205" s="2" t="str">
        <f t="shared" si="184"/>
        <v/>
      </c>
      <c r="BQ205" s="2" t="str">
        <f t="shared" si="185"/>
        <v/>
      </c>
      <c r="BR205" s="2" t="str">
        <f t="shared" si="186"/>
        <v/>
      </c>
      <c r="BS205" s="2" t="str">
        <f t="shared" si="187"/>
        <v/>
      </c>
      <c r="BT205" s="2" t="str">
        <f t="shared" si="188"/>
        <v/>
      </c>
      <c r="BU205" s="2" t="str">
        <f t="shared" si="189"/>
        <v/>
      </c>
      <c r="BV205" s="2" t="str">
        <f t="shared" si="190"/>
        <v/>
      </c>
      <c r="BW205" s="2" t="str">
        <f t="shared" si="191"/>
        <v/>
      </c>
      <c r="BX205" s="2" t="str">
        <f t="shared" si="192"/>
        <v/>
      </c>
      <c r="BY205" s="2" t="str">
        <f t="shared" si="193"/>
        <v/>
      </c>
      <c r="BZ205" s="2" t="str">
        <f t="shared" si="194"/>
        <v/>
      </c>
      <c r="CA205" s="2" t="str">
        <f t="shared" si="195"/>
        <v/>
      </c>
      <c r="CB205" s="2" t="str">
        <f t="shared" si="196"/>
        <v/>
      </c>
      <c r="CC205" s="2" t="str">
        <f t="shared" si="197"/>
        <v/>
      </c>
      <c r="CE205" s="2" t="str">
        <f t="shared" si="244"/>
        <v/>
      </c>
      <c r="CF205" s="2" t="str">
        <f t="shared" si="244"/>
        <v/>
      </c>
      <c r="CG205" s="2" t="str">
        <f t="shared" si="244"/>
        <v/>
      </c>
      <c r="CH205" s="2" t="str">
        <f t="shared" si="244"/>
        <v/>
      </c>
      <c r="CI205" s="2" t="str">
        <f t="shared" si="244"/>
        <v/>
      </c>
      <c r="CJ205" s="2" t="str">
        <f t="shared" si="244"/>
        <v/>
      </c>
      <c r="CK205" s="2" t="str">
        <f t="shared" si="244"/>
        <v/>
      </c>
      <c r="CL205" s="2" t="str">
        <f t="shared" si="244"/>
        <v/>
      </c>
      <c r="CM205" s="2" t="str">
        <f t="shared" si="244"/>
        <v/>
      </c>
      <c r="CN205" s="2" t="str">
        <f t="shared" si="244"/>
        <v/>
      </c>
      <c r="CO205" s="2" t="str">
        <f t="shared" si="244"/>
        <v/>
      </c>
      <c r="CP205" s="2" t="str">
        <f t="shared" si="244"/>
        <v/>
      </c>
      <c r="CQ205" s="2" t="str">
        <f t="shared" si="244"/>
        <v/>
      </c>
      <c r="CR205" s="2" t="str">
        <f t="shared" si="244"/>
        <v/>
      </c>
      <c r="CS205" s="2" t="str">
        <f t="shared" si="244"/>
        <v/>
      </c>
      <c r="CU205" s="2" t="str">
        <f t="shared" si="198"/>
        <v/>
      </c>
      <c r="CV205" s="2">
        <f t="shared" si="199"/>
        <v>38.814</v>
      </c>
      <c r="CW205" s="2" t="str">
        <f t="shared" si="200"/>
        <v/>
      </c>
      <c r="CX205" s="2" t="str">
        <f t="shared" si="201"/>
        <v/>
      </c>
      <c r="CY205" s="2" t="str">
        <f t="shared" si="202"/>
        <v/>
      </c>
      <c r="CZ205" s="2" t="str">
        <f t="shared" si="203"/>
        <v/>
      </c>
      <c r="DA205" s="2" t="str">
        <f t="shared" si="204"/>
        <v/>
      </c>
      <c r="DB205" s="2" t="str">
        <f t="shared" si="205"/>
        <v/>
      </c>
      <c r="DC205" s="2" t="str">
        <f t="shared" si="206"/>
        <v/>
      </c>
      <c r="DD205" s="2" t="str">
        <f t="shared" si="207"/>
        <v/>
      </c>
      <c r="DE205" s="2" t="str">
        <f t="shared" si="208"/>
        <v/>
      </c>
      <c r="DF205" s="2">
        <f t="shared" si="209"/>
        <v>41.866999999999997</v>
      </c>
      <c r="DG205" s="2" t="str">
        <f t="shared" si="210"/>
        <v/>
      </c>
      <c r="DH205" s="2" t="str">
        <f t="shared" si="211"/>
        <v/>
      </c>
      <c r="DI205" s="2">
        <f t="shared" si="212"/>
        <v>44.183</v>
      </c>
      <c r="DK205" s="2">
        <f t="shared" si="252"/>
        <v>117.07652253628723</v>
      </c>
      <c r="DL205" s="2">
        <f t="shared" si="252"/>
        <v>116.27394153225805</v>
      </c>
      <c r="DM205" s="2">
        <f t="shared" si="252"/>
        <v>114.51081558441558</v>
      </c>
      <c r="DN205" s="2">
        <f t="shared" si="252"/>
        <v>110.40974239877772</v>
      </c>
      <c r="DO205" s="2">
        <f t="shared" si="252"/>
        <v>102.09054768270943</v>
      </c>
      <c r="DP205" s="2">
        <f t="shared" si="252"/>
        <v>86.958303081232486</v>
      </c>
      <c r="DQ205" s="2">
        <f t="shared" si="252"/>
        <v>105.35168846447669</v>
      </c>
      <c r="DR205" s="2">
        <f t="shared" si="252"/>
        <v>90.76734761904757</v>
      </c>
      <c r="DS205" s="2">
        <f t="shared" si="252"/>
        <v>111.97168907563027</v>
      </c>
      <c r="DT205" s="2">
        <f t="shared" si="252"/>
        <v>97.133712885154068</v>
      </c>
      <c r="DU205" s="2">
        <f t="shared" si="252"/>
        <v>110.16028347338934</v>
      </c>
      <c r="DV205" s="2">
        <f t="shared" si="252"/>
        <v>103.85973277310923</v>
      </c>
      <c r="DW205" s="2">
        <f t="shared" si="252"/>
        <v>97.845682633053229</v>
      </c>
      <c r="DX205" s="2">
        <f t="shared" si="252"/>
        <v>84.851857703081222</v>
      </c>
      <c r="DY205" s="2">
        <f t="shared" si="252"/>
        <v>68.673619318181835</v>
      </c>
      <c r="EA205" s="2">
        <f t="shared" si="241"/>
        <v>42.193432584794593</v>
      </c>
      <c r="EB205" s="2">
        <f t="shared" si="241"/>
        <v>40.13516258913878</v>
      </c>
      <c r="EC205" s="2">
        <f t="shared" si="241"/>
        <v>36.17446125947906</v>
      </c>
      <c r="ED205" s="2">
        <f t="shared" si="241"/>
        <v>38.46242763543475</v>
      </c>
      <c r="EE205" s="2">
        <f t="shared" si="241"/>
        <v>37.853319095003165</v>
      </c>
      <c r="EF205" s="2">
        <f t="shared" si="240"/>
        <v>37.768624743803841</v>
      </c>
      <c r="EG205" s="2">
        <f t="shared" si="240"/>
        <v>40.94057383099765</v>
      </c>
      <c r="EH205" s="2">
        <f t="shared" si="240"/>
        <v>35.894333059321752</v>
      </c>
      <c r="EI205" s="2">
        <f t="shared" si="240"/>
        <v>40.346307784098798</v>
      </c>
      <c r="EJ205" s="2">
        <f t="shared" si="240"/>
        <v>40.202294577487393</v>
      </c>
      <c r="EK205" s="2">
        <f t="shared" si="213"/>
        <v>38.184604429064997</v>
      </c>
      <c r="EL205" s="2">
        <f t="shared" si="180"/>
        <v>36.936817031770076</v>
      </c>
      <c r="EM205" s="2">
        <f t="shared" si="180"/>
        <v>38.612547706649792</v>
      </c>
      <c r="EN205" s="2">
        <f t="shared" si="180"/>
        <v>40.960960540658377</v>
      </c>
      <c r="EO205" s="2">
        <f t="shared" si="180"/>
        <v>44.101783991565327</v>
      </c>
      <c r="EQ205" s="2">
        <f t="shared" si="253"/>
        <v>42.44057069147167</v>
      </c>
      <c r="ER205" s="2">
        <f t="shared" si="253"/>
        <v>41.378521623771412</v>
      </c>
      <c r="ES205" s="2">
        <f t="shared" si="253"/>
        <v>39.586506751514172</v>
      </c>
      <c r="ET205" s="2">
        <f t="shared" si="253"/>
        <v>38.599086883754701</v>
      </c>
      <c r="EU205" s="2">
        <f t="shared" si="253"/>
        <v>38.89024455015975</v>
      </c>
      <c r="EV205" s="2">
        <f t="shared" si="253"/>
        <v>38.801070362217487</v>
      </c>
      <c r="EW205" s="2">
        <f t="shared" si="253"/>
        <v>40.804390843436494</v>
      </c>
      <c r="EX205" s="2">
        <f t="shared" si="253"/>
        <v>39.391673000028867</v>
      </c>
      <c r="EY205" s="2">
        <f t="shared" si="253"/>
        <v>39.546082637345265</v>
      </c>
      <c r="EZ205" s="2">
        <f t="shared" si="253"/>
        <v>41.300414718802429</v>
      </c>
      <c r="FA205" s="2">
        <f t="shared" si="253"/>
        <v>40.752076628092595</v>
      </c>
      <c r="FB205" s="2">
        <f t="shared" si="253"/>
        <v>40.120062996558666</v>
      </c>
      <c r="FC205" s="2">
        <f t="shared" si="253"/>
        <v>40.173451631755022</v>
      </c>
      <c r="FD205" s="2">
        <f t="shared" si="253"/>
        <v>41.719417186890361</v>
      </c>
      <c r="FE205" s="2">
        <f t="shared" si="253"/>
        <v>43.00854526687543</v>
      </c>
      <c r="FG205" s="2">
        <f t="shared" si="254"/>
        <v>0.99999818825161535</v>
      </c>
      <c r="FH205" s="2">
        <f t="shared" si="254"/>
        <v>0.99999863041920312</v>
      </c>
      <c r="FI205" s="2">
        <f t="shared" si="254"/>
        <v>0.99999824513893665</v>
      </c>
      <c r="FJ205" s="2">
        <f t="shared" si="254"/>
        <v>0.99999824704041251</v>
      </c>
      <c r="FK205" s="2">
        <f t="shared" si="254"/>
        <v>0.99999832679379319</v>
      </c>
      <c r="FL205" s="2">
        <f t="shared" si="254"/>
        <v>0.99999802097811086</v>
      </c>
      <c r="FM205" s="2">
        <f t="shared" si="254"/>
        <v>0.99999820003099427</v>
      </c>
      <c r="FN205" s="2">
        <f t="shared" si="254"/>
        <v>0.99999799066684569</v>
      </c>
      <c r="FO205" s="2">
        <f t="shared" si="254"/>
        <v>0.99999811259688709</v>
      </c>
      <c r="FP205" s="2">
        <f t="shared" si="254"/>
        <v>0.9999980630229971</v>
      </c>
      <c r="FQ205" s="2">
        <f t="shared" si="254"/>
        <v>0.99999811752913403</v>
      </c>
      <c r="FR205" s="2">
        <f t="shared" si="254"/>
        <v>0.99999830115618971</v>
      </c>
      <c r="FS205" s="2">
        <f t="shared" si="254"/>
        <v>0.99999799076000884</v>
      </c>
      <c r="FT205" s="2">
        <f t="shared" si="254"/>
        <v>0.99999782707310669</v>
      </c>
      <c r="FU205" s="2">
        <f t="shared" si="254"/>
        <v>0.99999738034301777</v>
      </c>
      <c r="FW205" s="2">
        <f t="shared" si="245"/>
        <v>0.94504748258523974</v>
      </c>
      <c r="FX205" s="2">
        <f t="shared" si="245"/>
        <v>0.9477593005990087</v>
      </c>
      <c r="FY205" s="2">
        <f t="shared" si="245"/>
        <v>0.9596754832812322</v>
      </c>
      <c r="FZ205" s="2">
        <f t="shared" si="245"/>
        <v>0.95396741891439552</v>
      </c>
      <c r="GA205" s="2">
        <f t="shared" si="245"/>
        <v>0.95244649515347457</v>
      </c>
      <c r="GB205" s="2">
        <f t="shared" si="245"/>
        <v>0.94761844489008151</v>
      </c>
      <c r="GC205" s="2">
        <f t="shared" si="245"/>
        <v>0.9503666467056876</v>
      </c>
      <c r="GD205" s="2">
        <f t="shared" si="245"/>
        <v>0.9554459961018622</v>
      </c>
      <c r="GE205" s="2">
        <f t="shared" si="245"/>
        <v>0.96182867688046558</v>
      </c>
      <c r="GF205" s="2">
        <f t="shared" si="245"/>
        <v>0.95985672604073979</v>
      </c>
      <c r="GG205" s="2">
        <f t="shared" si="245"/>
        <v>0.95541174580069088</v>
      </c>
      <c r="GH205" s="2">
        <f t="shared" si="245"/>
        <v>0.94370769535514809</v>
      </c>
      <c r="GI205" s="2">
        <f t="shared" si="245"/>
        <v>0.94316737597317335</v>
      </c>
      <c r="GJ205" s="2">
        <f t="shared" si="245"/>
        <v>0.93935104503407474</v>
      </c>
      <c r="GK205" s="2">
        <f t="shared" si="245"/>
        <v>0.93086824941400192</v>
      </c>
      <c r="GM205" s="86">
        <f t="shared" si="246"/>
        <v>0</v>
      </c>
      <c r="GN205" s="86">
        <f t="shared" si="246"/>
        <v>0</v>
      </c>
      <c r="GO205" s="86">
        <f t="shared" si="246"/>
        <v>0</v>
      </c>
      <c r="GP205" s="86">
        <f t="shared" si="246"/>
        <v>0</v>
      </c>
      <c r="GQ205" s="86">
        <f t="shared" si="246"/>
        <v>0</v>
      </c>
      <c r="GR205" s="86">
        <f t="shared" si="246"/>
        <v>0</v>
      </c>
      <c r="GS205" s="86">
        <f t="shared" si="246"/>
        <v>0</v>
      </c>
      <c r="GT205" s="86">
        <f t="shared" si="246"/>
        <v>0</v>
      </c>
      <c r="GU205" s="86">
        <f t="shared" si="246"/>
        <v>0</v>
      </c>
      <c r="GV205" s="86">
        <f t="shared" si="246"/>
        <v>0</v>
      </c>
      <c r="GW205" s="86">
        <f t="shared" si="246"/>
        <v>0</v>
      </c>
      <c r="GX205" s="86">
        <f t="shared" si="246"/>
        <v>0</v>
      </c>
      <c r="GY205" s="86">
        <f t="shared" si="246"/>
        <v>0</v>
      </c>
      <c r="GZ205" s="86">
        <f t="shared" si="246"/>
        <v>0</v>
      </c>
      <c r="HA205" s="86">
        <f t="shared" si="246"/>
        <v>0</v>
      </c>
      <c r="HC205" s="86">
        <f t="shared" si="182"/>
        <v>7.8368493691052406E-179</v>
      </c>
      <c r="HD205" s="86">
        <f t="shared" si="182"/>
        <v>0</v>
      </c>
      <c r="HE205" s="86">
        <f t="shared" si="182"/>
        <v>0</v>
      </c>
      <c r="HF205" s="86">
        <f t="shared" si="182"/>
        <v>0</v>
      </c>
      <c r="HG205" s="86">
        <f t="shared" si="182"/>
        <v>0</v>
      </c>
      <c r="HH205" s="86">
        <f t="shared" si="182"/>
        <v>0</v>
      </c>
      <c r="HI205" s="86">
        <f t="shared" si="242"/>
        <v>0</v>
      </c>
      <c r="HJ205" s="86">
        <f t="shared" si="242"/>
        <v>0</v>
      </c>
      <c r="HK205" s="86">
        <f t="shared" si="242"/>
        <v>0</v>
      </c>
      <c r="HL205" s="86">
        <f t="shared" si="242"/>
        <v>0</v>
      </c>
      <c r="HM205" s="86">
        <f t="shared" si="242"/>
        <v>0</v>
      </c>
      <c r="HN205" s="86">
        <f t="shared" si="242"/>
        <v>0</v>
      </c>
      <c r="HO205" s="86">
        <f t="shared" si="227"/>
        <v>4.3946407905292025E-279</v>
      </c>
      <c r="HP205" s="86">
        <f t="shared" si="227"/>
        <v>0</v>
      </c>
      <c r="HQ205" s="86">
        <f t="shared" si="227"/>
        <v>0</v>
      </c>
      <c r="HS205" s="86">
        <f t="shared" si="247"/>
        <v>1.1079458422683503E-68</v>
      </c>
      <c r="HT205" s="86">
        <f t="shared" si="247"/>
        <v>3.1925549450388305E-48</v>
      </c>
      <c r="HU205" s="86">
        <f t="shared" si="247"/>
        <v>2.5803499050136717E-63</v>
      </c>
      <c r="HV205" s="86">
        <f t="shared" si="247"/>
        <v>3.7736617429914324E-70</v>
      </c>
      <c r="HW205" s="86">
        <f t="shared" si="247"/>
        <v>3.8723366900293944E-70</v>
      </c>
      <c r="HX205" s="86">
        <f t="shared" si="247"/>
        <v>1.415196996558224E-72</v>
      </c>
      <c r="HY205" s="86">
        <f t="shared" si="247"/>
        <v>2.4085281854577316E-78</v>
      </c>
      <c r="HZ205" s="86">
        <f t="shared" si="247"/>
        <v>1.3564685063123546E-83</v>
      </c>
      <c r="IA205" s="86">
        <f t="shared" si="247"/>
        <v>2.0705117983979188E-89</v>
      </c>
      <c r="IB205" s="86">
        <f t="shared" si="247"/>
        <v>3.3562522725397721E-88</v>
      </c>
      <c r="IC205" s="86">
        <f t="shared" si="247"/>
        <v>3.5922816505101537E-83</v>
      </c>
      <c r="ID205" s="86">
        <f t="shared" si="247"/>
        <v>1.2487656941171928E-60</v>
      </c>
      <c r="IE205" s="86">
        <f t="shared" si="247"/>
        <v>2.9663306595363432E-76</v>
      </c>
      <c r="IF205" s="86">
        <f t="shared" si="247"/>
        <v>2.6330418394312359E-69</v>
      </c>
      <c r="IG205" s="86">
        <f t="shared" si="247"/>
        <v>4.6826488899330999E-63</v>
      </c>
      <c r="II205" s="86">
        <f t="shared" si="248"/>
        <v>2.7094374015059737E-8</v>
      </c>
      <c r="IJ205" s="86">
        <f t="shared" si="248"/>
        <v>3.0087039950824564E-6</v>
      </c>
      <c r="IK205" s="86">
        <f t="shared" si="248"/>
        <v>1.185680403539019E-8</v>
      </c>
      <c r="IL205" s="86">
        <f t="shared" si="248"/>
        <v>7.0834688700812795E-9</v>
      </c>
      <c r="IM205" s="86">
        <f t="shared" si="248"/>
        <v>7.1107867541867546E-9</v>
      </c>
      <c r="IN205" s="86">
        <f t="shared" si="248"/>
        <v>7.6594343094473956E-9</v>
      </c>
      <c r="IO205" s="86">
        <f t="shared" si="248"/>
        <v>1.464137478181995E-9</v>
      </c>
      <c r="IP205" s="86">
        <f t="shared" si="248"/>
        <v>1.2409831657883308E-10</v>
      </c>
      <c r="IQ205" s="86">
        <f t="shared" si="248"/>
        <v>8.063427600272579E-12</v>
      </c>
      <c r="IR205" s="86">
        <f t="shared" si="248"/>
        <v>1.7295641361566803E-11</v>
      </c>
      <c r="IS205" s="86">
        <f t="shared" si="248"/>
        <v>1.4971127116506907E-10</v>
      </c>
      <c r="IT205" s="86">
        <f t="shared" si="248"/>
        <v>2.262244871532858E-7</v>
      </c>
      <c r="IU205" s="86">
        <f t="shared" si="248"/>
        <v>5.9033147105098676E-9</v>
      </c>
      <c r="IV205" s="86">
        <f t="shared" si="248"/>
        <v>4.3694905585000142E-5</v>
      </c>
      <c r="IW205" s="86">
        <f t="shared" si="248"/>
        <v>5.7264025557045718E-4</v>
      </c>
      <c r="IY205" s="86">
        <f t="shared" si="249"/>
        <v>2.7094374015059737E-8</v>
      </c>
      <c r="IZ205" s="86">
        <f t="shared" si="249"/>
        <v>3.0087039950824564E-6</v>
      </c>
      <c r="JA205" s="86">
        <f t="shared" si="249"/>
        <v>1.185680403539019E-8</v>
      </c>
      <c r="JB205" s="86">
        <f t="shared" si="249"/>
        <v>7.0834688700812795E-9</v>
      </c>
      <c r="JC205" s="86">
        <f t="shared" si="249"/>
        <v>7.1107867541867546E-9</v>
      </c>
      <c r="JD205" s="86">
        <f t="shared" si="249"/>
        <v>7.6594343094473956E-9</v>
      </c>
      <c r="JE205" s="86">
        <f t="shared" si="249"/>
        <v>1.464137478181995E-9</v>
      </c>
      <c r="JF205" s="86">
        <f t="shared" si="249"/>
        <v>1.2409831657883308E-10</v>
      </c>
      <c r="JG205" s="86">
        <f t="shared" si="249"/>
        <v>8.063427600272579E-12</v>
      </c>
      <c r="JH205" s="86">
        <f t="shared" si="249"/>
        <v>1.7295641361566803E-11</v>
      </c>
      <c r="JI205" s="86">
        <f t="shared" si="249"/>
        <v>1.4971127116506907E-10</v>
      </c>
      <c r="JJ205" s="86">
        <f t="shared" si="249"/>
        <v>2.262244871532858E-7</v>
      </c>
      <c r="JK205" s="86">
        <f t="shared" si="249"/>
        <v>5.9033147105098676E-9</v>
      </c>
      <c r="JL205" s="86">
        <f t="shared" si="249"/>
        <v>4.3694905585000142E-5</v>
      </c>
      <c r="JM205" s="86">
        <f t="shared" si="249"/>
        <v>5.7264025557045718E-4</v>
      </c>
    </row>
    <row r="206" spans="2:273" x14ac:dyDescent="0.25">
      <c r="B206" s="2">
        <v>179</v>
      </c>
      <c r="C206" s="37">
        <v>42.08</v>
      </c>
      <c r="D206" s="37">
        <v>39.119</v>
      </c>
      <c r="E206" s="37">
        <v>40.762999999999998</v>
      </c>
      <c r="F206" s="37">
        <v>39.253999999999998</v>
      </c>
      <c r="G206" s="37">
        <v>39.863999999999997</v>
      </c>
      <c r="H206" s="37">
        <v>39.119</v>
      </c>
      <c r="I206" s="37">
        <v>40.762999999999998</v>
      </c>
      <c r="J206" s="37">
        <v>41.831000000000003</v>
      </c>
      <c r="K206" s="37">
        <v>42.667000000000002</v>
      </c>
      <c r="L206" s="37">
        <v>45.4</v>
      </c>
      <c r="M206" s="37">
        <v>42.216999999999999</v>
      </c>
      <c r="N206" s="37">
        <v>42.133000000000003</v>
      </c>
      <c r="O206" s="37">
        <v>41.667000000000002</v>
      </c>
      <c r="P206" s="37">
        <v>43.133000000000003</v>
      </c>
      <c r="Q206" s="37">
        <v>43.65</v>
      </c>
      <c r="S206" s="4" t="e">
        <f t="shared" si="250"/>
        <v>#N/A</v>
      </c>
      <c r="T206" s="4">
        <f t="shared" si="250"/>
        <v>41.181027867621189</v>
      </c>
      <c r="U206" s="4" t="e">
        <f t="shared" si="250"/>
        <v>#N/A</v>
      </c>
      <c r="V206" s="4" t="e">
        <f t="shared" si="250"/>
        <v>#N/A</v>
      </c>
      <c r="W206" s="4" t="e">
        <f t="shared" si="250"/>
        <v>#N/A</v>
      </c>
      <c r="X206" s="4" t="e">
        <f t="shared" si="250"/>
        <v>#N/A</v>
      </c>
      <c r="Y206" s="4" t="e">
        <f t="shared" si="250"/>
        <v>#N/A</v>
      </c>
      <c r="Z206" s="4" t="e">
        <f t="shared" si="250"/>
        <v>#N/A</v>
      </c>
      <c r="AA206" s="4" t="e">
        <f t="shared" si="250"/>
        <v>#N/A</v>
      </c>
      <c r="AB206" s="4" t="e">
        <f t="shared" si="250"/>
        <v>#N/A</v>
      </c>
      <c r="AC206" s="4" t="e">
        <f t="shared" si="250"/>
        <v>#N/A</v>
      </c>
      <c r="AD206" s="4">
        <f t="shared" si="250"/>
        <v>39.791176544761896</v>
      </c>
      <c r="AE206" s="4" t="e">
        <f t="shared" si="250"/>
        <v>#N/A</v>
      </c>
      <c r="AF206" s="4" t="e">
        <f t="shared" si="250"/>
        <v>#N/A</v>
      </c>
      <c r="AG206" s="4">
        <f t="shared" si="250"/>
        <v>42.971581587672596</v>
      </c>
      <c r="AI206" s="4">
        <f t="shared" si="251"/>
        <v>0</v>
      </c>
      <c r="AJ206" s="4">
        <f t="shared" si="251"/>
        <v>-2.0620278676211896</v>
      </c>
      <c r="AK206" s="4">
        <f t="shared" si="251"/>
        <v>0</v>
      </c>
      <c r="AL206" s="4">
        <f t="shared" si="251"/>
        <v>0</v>
      </c>
      <c r="AM206" s="4">
        <f t="shared" si="251"/>
        <v>0</v>
      </c>
      <c r="AN206" s="4">
        <f t="shared" si="251"/>
        <v>0</v>
      </c>
      <c r="AO206" s="4">
        <f t="shared" si="251"/>
        <v>0</v>
      </c>
      <c r="AP206" s="4">
        <f t="shared" si="251"/>
        <v>0</v>
      </c>
      <c r="AQ206" s="4">
        <f t="shared" si="251"/>
        <v>0</v>
      </c>
      <c r="AR206" s="4">
        <f t="shared" si="251"/>
        <v>0</v>
      </c>
      <c r="AS206" s="4">
        <f t="shared" si="251"/>
        <v>0</v>
      </c>
      <c r="AT206" s="4">
        <f t="shared" si="251"/>
        <v>2.3418234552381065</v>
      </c>
      <c r="AU206" s="4">
        <f t="shared" si="251"/>
        <v>0</v>
      </c>
      <c r="AV206" s="4">
        <f t="shared" si="251"/>
        <v>0</v>
      </c>
      <c r="AW206" s="4">
        <f t="shared" si="251"/>
        <v>0.67841841232740308</v>
      </c>
      <c r="AY206" s="2" t="e">
        <f t="shared" si="243"/>
        <v>#N/A</v>
      </c>
      <c r="AZ206" s="2">
        <f t="shared" si="243"/>
        <v>41.181027867621189</v>
      </c>
      <c r="BA206" s="2" t="e">
        <f t="shared" si="243"/>
        <v>#N/A</v>
      </c>
      <c r="BB206" s="2" t="e">
        <f t="shared" si="243"/>
        <v>#N/A</v>
      </c>
      <c r="BC206" s="2" t="e">
        <f t="shared" si="243"/>
        <v>#N/A</v>
      </c>
      <c r="BD206" s="2" t="e">
        <f t="shared" si="243"/>
        <v>#N/A</v>
      </c>
      <c r="BE206" s="2" t="e">
        <f t="shared" si="243"/>
        <v>#N/A</v>
      </c>
      <c r="BF206" s="2" t="e">
        <f t="shared" si="243"/>
        <v>#N/A</v>
      </c>
      <c r="BG206" s="2" t="e">
        <f t="shared" si="243"/>
        <v>#N/A</v>
      </c>
      <c r="BH206" s="2" t="e">
        <f t="shared" si="243"/>
        <v>#N/A</v>
      </c>
      <c r="BI206" s="2" t="e">
        <f t="shared" si="243"/>
        <v>#N/A</v>
      </c>
      <c r="BJ206" s="2">
        <f t="shared" si="243"/>
        <v>39.791176544761896</v>
      </c>
      <c r="BK206" s="2" t="e">
        <f t="shared" si="243"/>
        <v>#N/A</v>
      </c>
      <c r="BL206" s="2" t="e">
        <f t="shared" si="243"/>
        <v>#N/A</v>
      </c>
      <c r="BM206" s="2">
        <f t="shared" si="243"/>
        <v>42.97158158767202</v>
      </c>
      <c r="BO206" s="2" t="str">
        <f t="shared" si="183"/>
        <v/>
      </c>
      <c r="BP206" s="2" t="str">
        <f t="shared" si="184"/>
        <v/>
      </c>
      <c r="BQ206" s="2" t="str">
        <f t="shared" si="185"/>
        <v/>
      </c>
      <c r="BR206" s="2" t="str">
        <f t="shared" si="186"/>
        <v/>
      </c>
      <c r="BS206" s="2" t="str">
        <f t="shared" si="187"/>
        <v/>
      </c>
      <c r="BT206" s="2" t="str">
        <f t="shared" si="188"/>
        <v/>
      </c>
      <c r="BU206" s="2" t="str">
        <f t="shared" si="189"/>
        <v/>
      </c>
      <c r="BV206" s="2" t="str">
        <f t="shared" si="190"/>
        <v/>
      </c>
      <c r="BW206" s="2" t="str">
        <f t="shared" si="191"/>
        <v/>
      </c>
      <c r="BX206" s="2" t="str">
        <f t="shared" si="192"/>
        <v/>
      </c>
      <c r="BY206" s="2" t="str">
        <f t="shared" si="193"/>
        <v/>
      </c>
      <c r="BZ206" s="2" t="str">
        <f t="shared" si="194"/>
        <v/>
      </c>
      <c r="CA206" s="2" t="str">
        <f t="shared" si="195"/>
        <v/>
      </c>
      <c r="CB206" s="2" t="str">
        <f t="shared" si="196"/>
        <v/>
      </c>
      <c r="CC206" s="2" t="str">
        <f t="shared" si="197"/>
        <v/>
      </c>
      <c r="CE206" s="2" t="str">
        <f t="shared" si="244"/>
        <v/>
      </c>
      <c r="CF206" s="2" t="str">
        <f t="shared" si="244"/>
        <v/>
      </c>
      <c r="CG206" s="2" t="str">
        <f t="shared" si="244"/>
        <v/>
      </c>
      <c r="CH206" s="2" t="str">
        <f t="shared" si="244"/>
        <v/>
      </c>
      <c r="CI206" s="2" t="str">
        <f t="shared" si="244"/>
        <v/>
      </c>
      <c r="CJ206" s="2" t="str">
        <f t="shared" si="244"/>
        <v/>
      </c>
      <c r="CK206" s="2" t="str">
        <f t="shared" si="244"/>
        <v/>
      </c>
      <c r="CL206" s="2" t="str">
        <f t="shared" si="244"/>
        <v/>
      </c>
      <c r="CM206" s="2" t="str">
        <f t="shared" si="244"/>
        <v/>
      </c>
      <c r="CN206" s="2" t="str">
        <f t="shared" si="244"/>
        <v/>
      </c>
      <c r="CO206" s="2" t="str">
        <f t="shared" si="244"/>
        <v/>
      </c>
      <c r="CP206" s="2" t="str">
        <f t="shared" si="244"/>
        <v/>
      </c>
      <c r="CQ206" s="2" t="str">
        <f t="shared" si="244"/>
        <v/>
      </c>
      <c r="CR206" s="2" t="str">
        <f t="shared" si="244"/>
        <v/>
      </c>
      <c r="CS206" s="2" t="str">
        <f t="shared" si="244"/>
        <v/>
      </c>
      <c r="CU206" s="2" t="str">
        <f t="shared" si="198"/>
        <v/>
      </c>
      <c r="CV206" s="2">
        <f t="shared" si="199"/>
        <v>39.119</v>
      </c>
      <c r="CW206" s="2" t="str">
        <f t="shared" si="200"/>
        <v/>
      </c>
      <c r="CX206" s="2" t="str">
        <f t="shared" si="201"/>
        <v/>
      </c>
      <c r="CY206" s="2" t="str">
        <f t="shared" si="202"/>
        <v/>
      </c>
      <c r="CZ206" s="2" t="str">
        <f t="shared" si="203"/>
        <v/>
      </c>
      <c r="DA206" s="2" t="str">
        <f t="shared" si="204"/>
        <v/>
      </c>
      <c r="DB206" s="2" t="str">
        <f t="shared" si="205"/>
        <v/>
      </c>
      <c r="DC206" s="2" t="str">
        <f t="shared" si="206"/>
        <v/>
      </c>
      <c r="DD206" s="2" t="str">
        <f t="shared" si="207"/>
        <v/>
      </c>
      <c r="DE206" s="2" t="str">
        <f t="shared" si="208"/>
        <v/>
      </c>
      <c r="DF206" s="2">
        <f t="shared" si="209"/>
        <v>42.133000000000003</v>
      </c>
      <c r="DG206" s="2" t="str">
        <f t="shared" si="210"/>
        <v/>
      </c>
      <c r="DH206" s="2" t="str">
        <f t="shared" si="211"/>
        <v/>
      </c>
      <c r="DI206" s="2">
        <f t="shared" si="212"/>
        <v>43.65</v>
      </c>
      <c r="DK206" s="2">
        <f t="shared" si="252"/>
        <v>117.38426279602749</v>
      </c>
      <c r="DL206" s="2">
        <f t="shared" si="252"/>
        <v>116.57845967741933</v>
      </c>
      <c r="DM206" s="2">
        <f t="shared" si="252"/>
        <v>114.78122001527885</v>
      </c>
      <c r="DN206" s="2">
        <f t="shared" si="252"/>
        <v>110.66424216959514</v>
      </c>
      <c r="DO206" s="2">
        <f t="shared" si="252"/>
        <v>102.29598016934045</v>
      </c>
      <c r="DP206" s="2">
        <f t="shared" si="252"/>
        <v>87.073144537815111</v>
      </c>
      <c r="DQ206" s="2">
        <f t="shared" si="252"/>
        <v>105.57662261268142</v>
      </c>
      <c r="DR206" s="2">
        <f t="shared" si="252"/>
        <v>90.918228571428529</v>
      </c>
      <c r="DS206" s="2">
        <f t="shared" si="252"/>
        <v>112.25522521008405</v>
      </c>
      <c r="DT206" s="2">
        <f t="shared" si="252"/>
        <v>97.324939495798318</v>
      </c>
      <c r="DU206" s="2">
        <f t="shared" si="252"/>
        <v>110.41846890756302</v>
      </c>
      <c r="DV206" s="2">
        <f t="shared" si="252"/>
        <v>104.07703361344537</v>
      </c>
      <c r="DW206" s="2">
        <f t="shared" si="252"/>
        <v>98.048341176470586</v>
      </c>
      <c r="DX206" s="2">
        <f t="shared" si="252"/>
        <v>85.002812885154043</v>
      </c>
      <c r="DY206" s="2">
        <f t="shared" si="252"/>
        <v>68.745392045454565</v>
      </c>
      <c r="EA206" s="2">
        <f t="shared" si="241"/>
        <v>42.056198959728405</v>
      </c>
      <c r="EB206" s="2">
        <f t="shared" si="241"/>
        <v>39.982060504662641</v>
      </c>
      <c r="EC206" s="2">
        <f t="shared" si="241"/>
        <v>35.950161941534681</v>
      </c>
      <c r="ED206" s="2">
        <f t="shared" si="241"/>
        <v>38.286342238834024</v>
      </c>
      <c r="EE206" s="2">
        <f t="shared" si="241"/>
        <v>37.673636090697109</v>
      </c>
      <c r="EF206" s="2">
        <f t="shared" si="240"/>
        <v>37.565970726960373</v>
      </c>
      <c r="EG206" s="2">
        <f t="shared" si="240"/>
        <v>40.777835465519644</v>
      </c>
      <c r="EH206" s="2">
        <f t="shared" si="240"/>
        <v>35.676591692675679</v>
      </c>
      <c r="EI206" s="2">
        <f t="shared" si="240"/>
        <v>40.199981578515839</v>
      </c>
      <c r="EJ206" s="2">
        <f t="shared" si="240"/>
        <v>40.032964482794299</v>
      </c>
      <c r="EK206" s="2">
        <f t="shared" si="213"/>
        <v>37.971405842735955</v>
      </c>
      <c r="EL206" s="2">
        <f t="shared" si="180"/>
        <v>36.732233835742164</v>
      </c>
      <c r="EM206" s="2">
        <f t="shared" si="180"/>
        <v>38.44062353844069</v>
      </c>
      <c r="EN206" s="2">
        <f t="shared" si="180"/>
        <v>40.826578591672103</v>
      </c>
      <c r="EO206" s="2">
        <f t="shared" si="180"/>
        <v>44.007697804747515</v>
      </c>
      <c r="EQ206" s="2">
        <f t="shared" si="253"/>
        <v>42.306948447083045</v>
      </c>
      <c r="ER206" s="2">
        <f t="shared" si="253"/>
        <v>41.241199756367543</v>
      </c>
      <c r="ES206" s="2">
        <f t="shared" si="253"/>
        <v>39.40535967080956</v>
      </c>
      <c r="ET206" s="2">
        <f t="shared" si="253"/>
        <v>38.424917487439842</v>
      </c>
      <c r="EU206" s="2">
        <f t="shared" si="253"/>
        <v>38.724026790549786</v>
      </c>
      <c r="EV206" s="2">
        <f t="shared" si="253"/>
        <v>38.611763953081784</v>
      </c>
      <c r="EW206" s="2">
        <f t="shared" si="253"/>
        <v>40.639632998921613</v>
      </c>
      <c r="EX206" s="2">
        <f t="shared" si="253"/>
        <v>39.219184584127255</v>
      </c>
      <c r="EY206" s="2">
        <f t="shared" si="253"/>
        <v>39.389519291638805</v>
      </c>
      <c r="EZ206" s="2">
        <f t="shared" si="253"/>
        <v>41.14511427977871</v>
      </c>
      <c r="FA206" s="2">
        <f t="shared" si="253"/>
        <v>40.572531624756778</v>
      </c>
      <c r="FB206" s="2">
        <f t="shared" si="253"/>
        <v>39.957477850820439</v>
      </c>
      <c r="FC206" s="2">
        <f t="shared" si="253"/>
        <v>40.022771421479014</v>
      </c>
      <c r="FD206" s="2">
        <f t="shared" si="253"/>
        <v>41.59498004725365</v>
      </c>
      <c r="FE206" s="2">
        <f t="shared" si="253"/>
        <v>42.901340996058586</v>
      </c>
      <c r="FG206" s="2">
        <f t="shared" si="254"/>
        <v>0.99999834766557161</v>
      </c>
      <c r="FH206" s="2">
        <f t="shared" si="254"/>
        <v>0.99999875092731738</v>
      </c>
      <c r="FI206" s="2">
        <f t="shared" si="254"/>
        <v>0.99999839954744152</v>
      </c>
      <c r="FJ206" s="2">
        <f t="shared" si="254"/>
        <v>0.99999840128160866</v>
      </c>
      <c r="FK206" s="2">
        <f t="shared" si="254"/>
        <v>0.99999847401757824</v>
      </c>
      <c r="FL206" s="2">
        <f t="shared" si="254"/>
        <v>0.99999819511027144</v>
      </c>
      <c r="FM206" s="2">
        <f t="shared" si="254"/>
        <v>0.99999835840849627</v>
      </c>
      <c r="FN206" s="2">
        <f t="shared" si="254"/>
        <v>0.99999816746605941</v>
      </c>
      <c r="FO206" s="2">
        <f t="shared" si="254"/>
        <v>0.99999827866761692</v>
      </c>
      <c r="FP206" s="2">
        <f t="shared" si="254"/>
        <v>0.99999823345567673</v>
      </c>
      <c r="FQ206" s="2">
        <f t="shared" si="254"/>
        <v>0.99999828316588113</v>
      </c>
      <c r="FR206" s="2">
        <f t="shared" si="254"/>
        <v>0.99999845063579906</v>
      </c>
      <c r="FS206" s="2">
        <f t="shared" si="254"/>
        <v>0.99999816755102533</v>
      </c>
      <c r="FT206" s="2">
        <f t="shared" si="254"/>
        <v>0.99999801826674128</v>
      </c>
      <c r="FU206" s="2">
        <f t="shared" si="254"/>
        <v>0.99999761084388605</v>
      </c>
      <c r="FW206" s="2">
        <f t="shared" si="245"/>
        <v>0.94963920263696588</v>
      </c>
      <c r="FX206" s="2">
        <f t="shared" si="245"/>
        <v>0.95213590305079954</v>
      </c>
      <c r="FY206" s="2">
        <f t="shared" si="245"/>
        <v>0.96309265194691607</v>
      </c>
      <c r="FZ206" s="2">
        <f t="shared" si="245"/>
        <v>0.95784705212798193</v>
      </c>
      <c r="GA206" s="2">
        <f t="shared" si="245"/>
        <v>0.95644846008314177</v>
      </c>
      <c r="GB206" s="2">
        <f t="shared" si="245"/>
        <v>0.95200625033003017</v>
      </c>
      <c r="GC206" s="2">
        <f t="shared" si="245"/>
        <v>0.9545352904544937</v>
      </c>
      <c r="GD206" s="2">
        <f t="shared" si="245"/>
        <v>0.95920634338418953</v>
      </c>
      <c r="GE206" s="2">
        <f t="shared" si="245"/>
        <v>0.96507002154731703</v>
      </c>
      <c r="GF206" s="2">
        <f t="shared" si="245"/>
        <v>0.96325912389202739</v>
      </c>
      <c r="GG206" s="2">
        <f t="shared" si="245"/>
        <v>0.95917486028313548</v>
      </c>
      <c r="GH206" s="2">
        <f t="shared" si="245"/>
        <v>0.94840525340021364</v>
      </c>
      <c r="GI206" s="2">
        <f t="shared" si="245"/>
        <v>0.94790753441598385</v>
      </c>
      <c r="GJ206" s="2">
        <f t="shared" si="245"/>
        <v>0.94439073960215025</v>
      </c>
      <c r="GK206" s="2">
        <f t="shared" si="245"/>
        <v>0.93656523026856164</v>
      </c>
      <c r="GM206" s="86">
        <f t="shared" si="246"/>
        <v>0</v>
      </c>
      <c r="GN206" s="86">
        <f t="shared" si="246"/>
        <v>0</v>
      </c>
      <c r="GO206" s="86">
        <f t="shared" si="246"/>
        <v>0</v>
      </c>
      <c r="GP206" s="86">
        <f t="shared" si="246"/>
        <v>0</v>
      </c>
      <c r="GQ206" s="86">
        <f t="shared" si="246"/>
        <v>0</v>
      </c>
      <c r="GR206" s="86">
        <f t="shared" si="246"/>
        <v>0</v>
      </c>
      <c r="GS206" s="86">
        <f t="shared" si="246"/>
        <v>0</v>
      </c>
      <c r="GT206" s="86">
        <f t="shared" si="246"/>
        <v>0</v>
      </c>
      <c r="GU206" s="86">
        <f t="shared" si="246"/>
        <v>0</v>
      </c>
      <c r="GV206" s="86">
        <f t="shared" si="246"/>
        <v>0</v>
      </c>
      <c r="GW206" s="86">
        <f t="shared" si="246"/>
        <v>0</v>
      </c>
      <c r="GX206" s="86">
        <f t="shared" si="246"/>
        <v>0</v>
      </c>
      <c r="GY206" s="86">
        <f t="shared" si="246"/>
        <v>0</v>
      </c>
      <c r="GZ206" s="86">
        <f t="shared" si="246"/>
        <v>0</v>
      </c>
      <c r="HA206" s="86">
        <f t="shared" si="246"/>
        <v>0</v>
      </c>
      <c r="HC206" s="86">
        <f t="shared" si="182"/>
        <v>2.0881226187950115E-182</v>
      </c>
      <c r="HD206" s="86">
        <f t="shared" si="182"/>
        <v>0</v>
      </c>
      <c r="HE206" s="86">
        <f t="shared" si="182"/>
        <v>0</v>
      </c>
      <c r="HF206" s="86">
        <f t="shared" si="182"/>
        <v>0</v>
      </c>
      <c r="HG206" s="86">
        <f t="shared" si="182"/>
        <v>0</v>
      </c>
      <c r="HH206" s="86">
        <f t="shared" si="182"/>
        <v>0</v>
      </c>
      <c r="HI206" s="86">
        <f t="shared" si="242"/>
        <v>0</v>
      </c>
      <c r="HJ206" s="86">
        <f t="shared" si="242"/>
        <v>0</v>
      </c>
      <c r="HK206" s="86">
        <f t="shared" si="242"/>
        <v>0</v>
      </c>
      <c r="HL206" s="86">
        <f t="shared" si="242"/>
        <v>0</v>
      </c>
      <c r="HM206" s="86">
        <f t="shared" si="242"/>
        <v>0</v>
      </c>
      <c r="HN206" s="86">
        <f t="shared" si="242"/>
        <v>0</v>
      </c>
      <c r="HO206" s="86">
        <f t="shared" si="227"/>
        <v>1.107142772399024E-284</v>
      </c>
      <c r="HP206" s="86">
        <f t="shared" si="227"/>
        <v>0</v>
      </c>
      <c r="HQ206" s="86">
        <f t="shared" si="227"/>
        <v>0</v>
      </c>
      <c r="HS206" s="86">
        <f t="shared" si="247"/>
        <v>6.6550696501384708E-71</v>
      </c>
      <c r="HT206" s="86">
        <f t="shared" si="247"/>
        <v>9.4662258590155585E-50</v>
      </c>
      <c r="HU206" s="86">
        <f t="shared" si="247"/>
        <v>2.8235390160620932E-65</v>
      </c>
      <c r="HV206" s="86">
        <f t="shared" si="247"/>
        <v>2.4153400104898712E-72</v>
      </c>
      <c r="HW206" s="86">
        <f t="shared" si="247"/>
        <v>2.3413091647247486E-72</v>
      </c>
      <c r="HX206" s="86">
        <f t="shared" si="247"/>
        <v>6.587284857899544E-75</v>
      </c>
      <c r="HY206" s="86">
        <f t="shared" si="247"/>
        <v>7.7912377915905199E-81</v>
      </c>
      <c r="HZ206" s="86">
        <f t="shared" si="247"/>
        <v>3.131763645709421E-86</v>
      </c>
      <c r="IA206" s="86">
        <f t="shared" si="247"/>
        <v>3.6488576517323171E-92</v>
      </c>
      <c r="IB206" s="86">
        <f t="shared" si="247"/>
        <v>6.1722274454915164E-91</v>
      </c>
      <c r="IC206" s="86">
        <f t="shared" si="247"/>
        <v>8.641092777788343E-86</v>
      </c>
      <c r="ID206" s="86">
        <f t="shared" si="247"/>
        <v>1.3748332232675214E-62</v>
      </c>
      <c r="IE206" s="86">
        <f t="shared" si="247"/>
        <v>9.7324968462461855E-79</v>
      </c>
      <c r="IF206" s="86">
        <f t="shared" si="247"/>
        <v>1.4017217422698043E-71</v>
      </c>
      <c r="IG206" s="86">
        <f t="shared" si="247"/>
        <v>3.3468769384909235E-65</v>
      </c>
      <c r="II206" s="86">
        <f t="shared" si="248"/>
        <v>9.510581188626224E-9</v>
      </c>
      <c r="IJ206" s="86">
        <f t="shared" si="248"/>
        <v>1.4453990369156996E-6</v>
      </c>
      <c r="IK206" s="86">
        <f t="shared" si="248"/>
        <v>4.4253561454096548E-9</v>
      </c>
      <c r="IL206" s="86">
        <f t="shared" si="248"/>
        <v>2.4489418931864544E-9</v>
      </c>
      <c r="IM206" s="86">
        <f t="shared" si="248"/>
        <v>2.4290030580248856E-9</v>
      </c>
      <c r="IN206" s="86">
        <f t="shared" si="248"/>
        <v>2.5298590170270839E-9</v>
      </c>
      <c r="IO206" s="86">
        <f t="shared" si="248"/>
        <v>4.4615206399862792E-10</v>
      </c>
      <c r="IP206" s="86">
        <f t="shared" si="248"/>
        <v>3.4129929368471475E-11</v>
      </c>
      <c r="IQ206" s="86">
        <f t="shared" si="248"/>
        <v>2.0274724244853339E-12</v>
      </c>
      <c r="IR206" s="86">
        <f t="shared" si="248"/>
        <v>4.440790456731311E-12</v>
      </c>
      <c r="IS206" s="86">
        <f t="shared" si="248"/>
        <v>4.1623442532354169E-11</v>
      </c>
      <c r="IT206" s="86">
        <f t="shared" si="248"/>
        <v>9.0169861304352323E-8</v>
      </c>
      <c r="IU206" s="86">
        <f t="shared" si="248"/>
        <v>1.852058024383533E-9</v>
      </c>
      <c r="IV206" s="86">
        <f t="shared" si="248"/>
        <v>2.3957977892346026E-5</v>
      </c>
      <c r="IW206" s="86">
        <f t="shared" si="248"/>
        <v>3.6211439324415238E-4</v>
      </c>
      <c r="IY206" s="86">
        <f t="shared" si="249"/>
        <v>9.510581188626224E-9</v>
      </c>
      <c r="IZ206" s="86">
        <f t="shared" si="249"/>
        <v>1.4453990369156996E-6</v>
      </c>
      <c r="JA206" s="86">
        <f t="shared" si="249"/>
        <v>4.4253561454096548E-9</v>
      </c>
      <c r="JB206" s="86">
        <f t="shared" si="249"/>
        <v>2.4489418931864544E-9</v>
      </c>
      <c r="JC206" s="86">
        <f t="shared" si="249"/>
        <v>2.4290030580248856E-9</v>
      </c>
      <c r="JD206" s="86">
        <f t="shared" si="249"/>
        <v>2.5298590170270839E-9</v>
      </c>
      <c r="JE206" s="86">
        <f t="shared" si="249"/>
        <v>4.4615206399862792E-10</v>
      </c>
      <c r="JF206" s="86">
        <f t="shared" si="249"/>
        <v>3.4129929368471475E-11</v>
      </c>
      <c r="JG206" s="86">
        <f t="shared" si="249"/>
        <v>2.0274724244853339E-12</v>
      </c>
      <c r="JH206" s="86">
        <f t="shared" si="249"/>
        <v>4.440790456731311E-12</v>
      </c>
      <c r="JI206" s="86">
        <f t="shared" si="249"/>
        <v>4.1623442532354169E-11</v>
      </c>
      <c r="JJ206" s="86">
        <f t="shared" si="249"/>
        <v>9.0169861304352323E-8</v>
      </c>
      <c r="JK206" s="86">
        <f t="shared" si="249"/>
        <v>1.852058024383533E-9</v>
      </c>
      <c r="JL206" s="86">
        <f t="shared" si="249"/>
        <v>2.3957977892346026E-5</v>
      </c>
      <c r="JM206" s="86">
        <f t="shared" si="249"/>
        <v>3.6211439324415238E-4</v>
      </c>
    </row>
    <row r="207" spans="2:273" x14ac:dyDescent="0.25">
      <c r="B207" s="2">
        <v>180</v>
      </c>
      <c r="C207" s="37">
        <v>41.76</v>
      </c>
      <c r="D207" s="37">
        <v>42.101999999999997</v>
      </c>
      <c r="E207" s="37">
        <v>39.423999999999999</v>
      </c>
      <c r="F207" s="37">
        <v>41.322000000000003</v>
      </c>
      <c r="G207" s="37">
        <v>37.966000000000001</v>
      </c>
      <c r="H207" s="37">
        <v>38.356000000000002</v>
      </c>
      <c r="I207" s="37">
        <v>41.372999999999998</v>
      </c>
      <c r="J207" s="37">
        <v>41.491999999999997</v>
      </c>
      <c r="K207" s="37">
        <v>39.65</v>
      </c>
      <c r="L207" s="37">
        <v>42.45</v>
      </c>
      <c r="M207" s="37">
        <v>43.25</v>
      </c>
      <c r="N207" s="37">
        <v>41.183</v>
      </c>
      <c r="O207" s="37">
        <v>41.1</v>
      </c>
      <c r="P207" s="37">
        <v>42.6</v>
      </c>
      <c r="Q207" s="37">
        <v>43.183</v>
      </c>
      <c r="S207" s="4" t="e">
        <f t="shared" si="250"/>
        <v>#N/A</v>
      </c>
      <c r="T207" s="4">
        <f t="shared" si="250"/>
        <v>41.048076771109116</v>
      </c>
      <c r="U207" s="4" t="e">
        <f t="shared" si="250"/>
        <v>#N/A</v>
      </c>
      <c r="V207" s="4" t="e">
        <f t="shared" si="250"/>
        <v>#N/A</v>
      </c>
      <c r="W207" s="4" t="e">
        <f t="shared" si="250"/>
        <v>#N/A</v>
      </c>
      <c r="X207" s="4" t="e">
        <f t="shared" si="250"/>
        <v>#N/A</v>
      </c>
      <c r="Y207" s="4" t="e">
        <f t="shared" si="250"/>
        <v>#N/A</v>
      </c>
      <c r="Z207" s="4" t="e">
        <f t="shared" si="250"/>
        <v>#N/A</v>
      </c>
      <c r="AA207" s="4" t="e">
        <f t="shared" si="250"/>
        <v>#N/A</v>
      </c>
      <c r="AB207" s="4" t="e">
        <f t="shared" si="250"/>
        <v>#N/A</v>
      </c>
      <c r="AC207" s="4" t="e">
        <f t="shared" si="250"/>
        <v>#N/A</v>
      </c>
      <c r="AD207" s="4" t="e">
        <f t="shared" si="250"/>
        <v>#N/A</v>
      </c>
      <c r="AE207" s="4" t="e">
        <f t="shared" si="250"/>
        <v>#N/A</v>
      </c>
      <c r="AF207" s="4" t="e">
        <f t="shared" si="250"/>
        <v>#N/A</v>
      </c>
      <c r="AG207" s="4">
        <f t="shared" si="250"/>
        <v>42.859319711334123</v>
      </c>
      <c r="AI207" s="4">
        <f t="shared" si="251"/>
        <v>0</v>
      </c>
      <c r="AJ207" s="4">
        <f t="shared" si="251"/>
        <v>1.0539232288908806</v>
      </c>
      <c r="AK207" s="4">
        <f t="shared" si="251"/>
        <v>0</v>
      </c>
      <c r="AL207" s="4">
        <f t="shared" si="251"/>
        <v>0</v>
      </c>
      <c r="AM207" s="4">
        <f t="shared" si="251"/>
        <v>0</v>
      </c>
      <c r="AN207" s="4">
        <f t="shared" si="251"/>
        <v>0</v>
      </c>
      <c r="AO207" s="4">
        <f t="shared" si="251"/>
        <v>0</v>
      </c>
      <c r="AP207" s="4">
        <f t="shared" si="251"/>
        <v>0</v>
      </c>
      <c r="AQ207" s="4">
        <f t="shared" si="251"/>
        <v>0</v>
      </c>
      <c r="AR207" s="4">
        <f t="shared" si="251"/>
        <v>0</v>
      </c>
      <c r="AS207" s="4">
        <f t="shared" si="251"/>
        <v>0</v>
      </c>
      <c r="AT207" s="4">
        <f t="shared" si="251"/>
        <v>0</v>
      </c>
      <c r="AU207" s="4">
        <f t="shared" si="251"/>
        <v>0</v>
      </c>
      <c r="AV207" s="4">
        <f t="shared" si="251"/>
        <v>0</v>
      </c>
      <c r="AW207" s="4">
        <f t="shared" si="251"/>
        <v>0.3236802886658765</v>
      </c>
      <c r="AY207" s="2" t="e">
        <f t="shared" si="243"/>
        <v>#N/A</v>
      </c>
      <c r="AZ207" s="2">
        <f t="shared" si="243"/>
        <v>41.048076771109116</v>
      </c>
      <c r="BA207" s="2" t="e">
        <f t="shared" si="243"/>
        <v>#N/A</v>
      </c>
      <c r="BB207" s="2" t="e">
        <f t="shared" si="243"/>
        <v>#N/A</v>
      </c>
      <c r="BC207" s="2" t="e">
        <f t="shared" si="243"/>
        <v>#N/A</v>
      </c>
      <c r="BD207" s="2" t="e">
        <f t="shared" si="243"/>
        <v>#N/A</v>
      </c>
      <c r="BE207" s="2" t="e">
        <f t="shared" si="243"/>
        <v>#N/A</v>
      </c>
      <c r="BF207" s="2" t="e">
        <f t="shared" si="243"/>
        <v>#N/A</v>
      </c>
      <c r="BG207" s="2" t="e">
        <f t="shared" si="243"/>
        <v>#N/A</v>
      </c>
      <c r="BH207" s="2" t="e">
        <f t="shared" si="243"/>
        <v>#N/A</v>
      </c>
      <c r="BI207" s="2" t="e">
        <f t="shared" si="243"/>
        <v>#N/A</v>
      </c>
      <c r="BJ207" s="2" t="e">
        <f t="shared" si="243"/>
        <v>#N/A</v>
      </c>
      <c r="BK207" s="2" t="e">
        <f t="shared" si="243"/>
        <v>#N/A</v>
      </c>
      <c r="BL207" s="2" t="e">
        <f t="shared" si="243"/>
        <v>#N/A</v>
      </c>
      <c r="BM207" s="2">
        <f t="shared" si="243"/>
        <v>42.859319711334052</v>
      </c>
      <c r="BO207" s="2" t="str">
        <f t="shared" si="183"/>
        <v/>
      </c>
      <c r="BP207" s="2" t="str">
        <f t="shared" si="184"/>
        <v/>
      </c>
      <c r="BQ207" s="2" t="str">
        <f t="shared" si="185"/>
        <v/>
      </c>
      <c r="BR207" s="2" t="str">
        <f t="shared" si="186"/>
        <v/>
      </c>
      <c r="BS207" s="2" t="str">
        <f t="shared" si="187"/>
        <v/>
      </c>
      <c r="BT207" s="2" t="str">
        <f t="shared" si="188"/>
        <v/>
      </c>
      <c r="BU207" s="2" t="str">
        <f t="shared" si="189"/>
        <v/>
      </c>
      <c r="BV207" s="2" t="str">
        <f t="shared" si="190"/>
        <v/>
      </c>
      <c r="BW207" s="2" t="str">
        <f t="shared" si="191"/>
        <v/>
      </c>
      <c r="BX207" s="2" t="str">
        <f t="shared" si="192"/>
        <v/>
      </c>
      <c r="BY207" s="2" t="str">
        <f t="shared" si="193"/>
        <v/>
      </c>
      <c r="BZ207" s="2" t="str">
        <f t="shared" si="194"/>
        <v/>
      </c>
      <c r="CA207" s="2" t="str">
        <f t="shared" si="195"/>
        <v/>
      </c>
      <c r="CB207" s="2" t="str">
        <f t="shared" si="196"/>
        <v/>
      </c>
      <c r="CC207" s="2" t="str">
        <f t="shared" si="197"/>
        <v/>
      </c>
      <c r="CE207" s="2" t="str">
        <f t="shared" si="244"/>
        <v/>
      </c>
      <c r="CF207" s="2" t="str">
        <f t="shared" si="244"/>
        <v/>
      </c>
      <c r="CG207" s="2" t="str">
        <f t="shared" si="244"/>
        <v/>
      </c>
      <c r="CH207" s="2" t="str">
        <f t="shared" si="244"/>
        <v/>
      </c>
      <c r="CI207" s="2" t="str">
        <f t="shared" si="244"/>
        <v/>
      </c>
      <c r="CJ207" s="2" t="str">
        <f t="shared" si="244"/>
        <v/>
      </c>
      <c r="CK207" s="2" t="str">
        <f t="shared" si="244"/>
        <v/>
      </c>
      <c r="CL207" s="2" t="str">
        <f t="shared" si="244"/>
        <v/>
      </c>
      <c r="CM207" s="2" t="str">
        <f t="shared" si="244"/>
        <v/>
      </c>
      <c r="CN207" s="2" t="str">
        <f t="shared" si="244"/>
        <v/>
      </c>
      <c r="CO207" s="2" t="str">
        <f t="shared" si="244"/>
        <v/>
      </c>
      <c r="CP207" s="2" t="str">
        <f t="shared" si="244"/>
        <v/>
      </c>
      <c r="CQ207" s="2" t="str">
        <f t="shared" si="244"/>
        <v/>
      </c>
      <c r="CR207" s="2" t="str">
        <f t="shared" si="244"/>
        <v/>
      </c>
      <c r="CS207" s="2" t="str">
        <f t="shared" si="244"/>
        <v/>
      </c>
      <c r="CU207" s="2" t="str">
        <f t="shared" si="198"/>
        <v/>
      </c>
      <c r="CV207" s="2">
        <f t="shared" si="199"/>
        <v>42.101999999999997</v>
      </c>
      <c r="CW207" s="2" t="str">
        <f t="shared" si="200"/>
        <v/>
      </c>
      <c r="CX207" s="2" t="str">
        <f t="shared" si="201"/>
        <v/>
      </c>
      <c r="CY207" s="2" t="str">
        <f t="shared" si="202"/>
        <v/>
      </c>
      <c r="CZ207" s="2" t="str">
        <f t="shared" si="203"/>
        <v/>
      </c>
      <c r="DA207" s="2" t="str">
        <f t="shared" si="204"/>
        <v/>
      </c>
      <c r="DB207" s="2" t="str">
        <f t="shared" si="205"/>
        <v/>
      </c>
      <c r="DC207" s="2" t="str">
        <f t="shared" si="206"/>
        <v/>
      </c>
      <c r="DD207" s="2" t="str">
        <f t="shared" si="207"/>
        <v/>
      </c>
      <c r="DE207" s="2" t="str">
        <f t="shared" si="208"/>
        <v/>
      </c>
      <c r="DF207" s="2" t="str">
        <f t="shared" si="209"/>
        <v/>
      </c>
      <c r="DG207" s="2" t="str">
        <f t="shared" si="210"/>
        <v/>
      </c>
      <c r="DH207" s="2" t="str">
        <f t="shared" si="211"/>
        <v/>
      </c>
      <c r="DI207" s="2">
        <f t="shared" si="212"/>
        <v>43.183</v>
      </c>
      <c r="DK207" s="2">
        <f t="shared" si="252"/>
        <v>117.69200305576774</v>
      </c>
      <c r="DL207" s="2">
        <f t="shared" si="252"/>
        <v>116.88297782258061</v>
      </c>
      <c r="DM207" s="2">
        <f t="shared" si="252"/>
        <v>115.05162444614209</v>
      </c>
      <c r="DN207" s="2">
        <f t="shared" si="252"/>
        <v>110.91874194041256</v>
      </c>
      <c r="DO207" s="2">
        <f t="shared" si="252"/>
        <v>102.50141265597146</v>
      </c>
      <c r="DP207" s="2">
        <f t="shared" si="252"/>
        <v>87.187985994397749</v>
      </c>
      <c r="DQ207" s="2">
        <f t="shared" si="252"/>
        <v>105.80155676088616</v>
      </c>
      <c r="DR207" s="2">
        <f t="shared" si="252"/>
        <v>91.069109523809487</v>
      </c>
      <c r="DS207" s="2">
        <f t="shared" si="252"/>
        <v>112.53876134453782</v>
      </c>
      <c r="DT207" s="2">
        <f t="shared" si="252"/>
        <v>97.516166106442569</v>
      </c>
      <c r="DU207" s="2">
        <f t="shared" si="252"/>
        <v>110.67665434173669</v>
      </c>
      <c r="DV207" s="2">
        <f t="shared" si="252"/>
        <v>104.29433445378149</v>
      </c>
      <c r="DW207" s="2">
        <f t="shared" si="252"/>
        <v>98.250999719887957</v>
      </c>
      <c r="DX207" s="2">
        <f t="shared" si="252"/>
        <v>85.153768067226878</v>
      </c>
      <c r="DY207" s="2">
        <f t="shared" si="252"/>
        <v>68.817164772727281</v>
      </c>
      <c r="EA207" s="2">
        <f t="shared" si="241"/>
        <v>41.918965334662218</v>
      </c>
      <c r="EB207" s="2">
        <f t="shared" si="241"/>
        <v>39.828958420186503</v>
      </c>
      <c r="EC207" s="2">
        <f t="shared" si="241"/>
        <v>35.725862623590302</v>
      </c>
      <c r="ED207" s="2">
        <f t="shared" si="241"/>
        <v>38.110256842233298</v>
      </c>
      <c r="EE207" s="2">
        <f t="shared" si="241"/>
        <v>37.493953086391059</v>
      </c>
      <c r="EF207" s="2">
        <f t="shared" si="240"/>
        <v>37.363316710116898</v>
      </c>
      <c r="EG207" s="2">
        <f t="shared" si="240"/>
        <v>40.615097100041638</v>
      </c>
      <c r="EH207" s="2">
        <f t="shared" si="240"/>
        <v>35.458850326029605</v>
      </c>
      <c r="EI207" s="2">
        <f t="shared" si="240"/>
        <v>40.05365537293288</v>
      </c>
      <c r="EJ207" s="2">
        <f t="shared" si="240"/>
        <v>39.86363438810119</v>
      </c>
      <c r="EK207" s="2">
        <f t="shared" si="213"/>
        <v>37.758207256406905</v>
      </c>
      <c r="EL207" s="2">
        <f t="shared" si="180"/>
        <v>36.527650639714253</v>
      </c>
      <c r="EM207" s="2">
        <f t="shared" si="180"/>
        <v>38.268699370231573</v>
      </c>
      <c r="EN207" s="2">
        <f t="shared" si="180"/>
        <v>40.692196642685843</v>
      </c>
      <c r="EO207" s="2">
        <f t="shared" si="180"/>
        <v>43.913611617929696</v>
      </c>
      <c r="EQ207" s="2">
        <f t="shared" si="253"/>
        <v>42.173326202694412</v>
      </c>
      <c r="ER207" s="2">
        <f t="shared" si="253"/>
        <v>41.10387788896368</v>
      </c>
      <c r="ES207" s="2">
        <f t="shared" si="253"/>
        <v>39.224212590104941</v>
      </c>
      <c r="ET207" s="2">
        <f t="shared" si="253"/>
        <v>38.25074809112499</v>
      </c>
      <c r="EU207" s="2">
        <f t="shared" si="253"/>
        <v>38.557809030939822</v>
      </c>
      <c r="EV207" s="2">
        <f t="shared" si="253"/>
        <v>38.422457543946081</v>
      </c>
      <c r="EW207" s="2">
        <f t="shared" si="253"/>
        <v>40.474875154406725</v>
      </c>
      <c r="EX207" s="2">
        <f t="shared" si="253"/>
        <v>39.046696168225644</v>
      </c>
      <c r="EY207" s="2">
        <f t="shared" si="253"/>
        <v>39.232955945932353</v>
      </c>
      <c r="EZ207" s="2">
        <f t="shared" si="253"/>
        <v>40.989813840754998</v>
      </c>
      <c r="FA207" s="2">
        <f t="shared" si="253"/>
        <v>40.39298662142096</v>
      </c>
      <c r="FB207" s="2">
        <f t="shared" si="253"/>
        <v>39.794892705082205</v>
      </c>
      <c r="FC207" s="2">
        <f t="shared" si="253"/>
        <v>39.872091211203006</v>
      </c>
      <c r="FD207" s="2">
        <f t="shared" si="253"/>
        <v>41.470542907616945</v>
      </c>
      <c r="FE207" s="2">
        <f t="shared" si="253"/>
        <v>42.794136725241742</v>
      </c>
      <c r="FG207" s="2">
        <f t="shared" si="254"/>
        <v>0.99999849305287192</v>
      </c>
      <c r="FH207" s="2">
        <f t="shared" si="254"/>
        <v>0.99999886083204903</v>
      </c>
      <c r="FI207" s="2">
        <f t="shared" si="254"/>
        <v>0.99999854036971325</v>
      </c>
      <c r="FJ207" s="2">
        <f t="shared" si="254"/>
        <v>0.9999985419512929</v>
      </c>
      <c r="FK207" s="2">
        <f t="shared" si="254"/>
        <v>0.99999860828730391</v>
      </c>
      <c r="FL207" s="2">
        <f t="shared" si="254"/>
        <v>0.99999835392074232</v>
      </c>
      <c r="FM207" s="2">
        <f t="shared" si="254"/>
        <v>0.99999850285053848</v>
      </c>
      <c r="FN207" s="2">
        <f t="shared" si="254"/>
        <v>0.99999832870891325</v>
      </c>
      <c r="FO207" s="2">
        <f t="shared" si="254"/>
        <v>0.99999843012597078</v>
      </c>
      <c r="FP207" s="2">
        <f t="shared" si="254"/>
        <v>0.99999838889217851</v>
      </c>
      <c r="FQ207" s="2">
        <f t="shared" si="254"/>
        <v>0.99999843422843759</v>
      </c>
      <c r="FR207" s="2">
        <f t="shared" si="254"/>
        <v>0.99999858696286203</v>
      </c>
      <c r="FS207" s="2">
        <f t="shared" si="254"/>
        <v>0.99999832878640305</v>
      </c>
      <c r="FT207" s="2">
        <f t="shared" si="254"/>
        <v>0.99999819263747214</v>
      </c>
      <c r="FU207" s="2">
        <f t="shared" si="254"/>
        <v>0.99999782106326918</v>
      </c>
      <c r="FW207" s="2">
        <f t="shared" si="245"/>
        <v>0.95386597764857828</v>
      </c>
      <c r="FX207" s="2">
        <f t="shared" si="245"/>
        <v>0.9561628034611751</v>
      </c>
      <c r="FY207" s="2">
        <f t="shared" si="245"/>
        <v>0.96623043366109929</v>
      </c>
      <c r="FZ207" s="2">
        <f t="shared" si="245"/>
        <v>0.9614129351096945</v>
      </c>
      <c r="GA207" s="2">
        <f t="shared" si="245"/>
        <v>0.96012773045872335</v>
      </c>
      <c r="GB207" s="2">
        <f t="shared" si="245"/>
        <v>0.95604355510080086</v>
      </c>
      <c r="GC207" s="2">
        <f t="shared" si="245"/>
        <v>0.958369151973952</v>
      </c>
      <c r="GD207" s="2">
        <f t="shared" si="245"/>
        <v>0.96266172098546321</v>
      </c>
      <c r="GE207" s="2">
        <f t="shared" si="245"/>
        <v>0.9680452694630135</v>
      </c>
      <c r="GF207" s="2">
        <f t="shared" si="245"/>
        <v>0.96638324654016838</v>
      </c>
      <c r="GG207" s="2">
        <f t="shared" si="245"/>
        <v>0.96263280073615853</v>
      </c>
      <c r="GH207" s="2">
        <f t="shared" si="245"/>
        <v>0.95273043851072714</v>
      </c>
      <c r="GI207" s="2">
        <f t="shared" si="245"/>
        <v>0.95227234357358304</v>
      </c>
      <c r="GJ207" s="2">
        <f t="shared" si="245"/>
        <v>0.94903437633294163</v>
      </c>
      <c r="GK207" s="2">
        <f t="shared" si="245"/>
        <v>0.94182207814484076</v>
      </c>
      <c r="GM207" s="86">
        <f t="shared" si="246"/>
        <v>0</v>
      </c>
      <c r="GN207" s="86">
        <f t="shared" si="246"/>
        <v>0</v>
      </c>
      <c r="GO207" s="86">
        <f t="shared" si="246"/>
        <v>0</v>
      </c>
      <c r="GP207" s="86">
        <f t="shared" si="246"/>
        <v>0</v>
      </c>
      <c r="GQ207" s="86">
        <f t="shared" si="246"/>
        <v>0</v>
      </c>
      <c r="GR207" s="86">
        <f t="shared" si="246"/>
        <v>0</v>
      </c>
      <c r="GS207" s="86">
        <f t="shared" si="246"/>
        <v>0</v>
      </c>
      <c r="GT207" s="86">
        <f t="shared" si="246"/>
        <v>0</v>
      </c>
      <c r="GU207" s="86">
        <f t="shared" si="246"/>
        <v>0</v>
      </c>
      <c r="GV207" s="86">
        <f t="shared" si="246"/>
        <v>0</v>
      </c>
      <c r="GW207" s="86">
        <f t="shared" si="246"/>
        <v>0</v>
      </c>
      <c r="GX207" s="86">
        <f t="shared" si="246"/>
        <v>0</v>
      </c>
      <c r="GY207" s="86">
        <f t="shared" si="246"/>
        <v>0</v>
      </c>
      <c r="GZ207" s="86">
        <f t="shared" si="246"/>
        <v>0</v>
      </c>
      <c r="HA207" s="86">
        <f t="shared" si="246"/>
        <v>0</v>
      </c>
      <c r="HC207" s="86">
        <f t="shared" si="182"/>
        <v>5.1248223091420589E-186</v>
      </c>
      <c r="HD207" s="86">
        <f t="shared" si="182"/>
        <v>0</v>
      </c>
      <c r="HE207" s="86">
        <f t="shared" si="182"/>
        <v>0</v>
      </c>
      <c r="HF207" s="86">
        <f t="shared" si="182"/>
        <v>0</v>
      </c>
      <c r="HG207" s="86">
        <f t="shared" si="182"/>
        <v>0</v>
      </c>
      <c r="HH207" s="86">
        <f t="shared" si="182"/>
        <v>0</v>
      </c>
      <c r="HI207" s="86">
        <f t="shared" si="242"/>
        <v>0</v>
      </c>
      <c r="HJ207" s="86">
        <f t="shared" si="242"/>
        <v>0</v>
      </c>
      <c r="HK207" s="86">
        <f t="shared" si="242"/>
        <v>0</v>
      </c>
      <c r="HL207" s="86">
        <f t="shared" si="242"/>
        <v>0</v>
      </c>
      <c r="HM207" s="86">
        <f t="shared" si="242"/>
        <v>0</v>
      </c>
      <c r="HN207" s="86">
        <f t="shared" si="242"/>
        <v>0</v>
      </c>
      <c r="HO207" s="86">
        <f t="shared" si="227"/>
        <v>2.4521010208738388E-290</v>
      </c>
      <c r="HP207" s="86">
        <f t="shared" si="227"/>
        <v>0</v>
      </c>
      <c r="HQ207" s="86">
        <f t="shared" si="227"/>
        <v>0</v>
      </c>
      <c r="HS207" s="86">
        <f t="shared" si="247"/>
        <v>3.6787010388451584E-73</v>
      </c>
      <c r="HT207" s="86">
        <f t="shared" si="247"/>
        <v>2.6528195304458429E-51</v>
      </c>
      <c r="HU207" s="86">
        <f t="shared" si="247"/>
        <v>2.8796159018042876E-67</v>
      </c>
      <c r="HV207" s="86">
        <f t="shared" si="247"/>
        <v>1.4279834117181283E-74</v>
      </c>
      <c r="HW207" s="86">
        <f t="shared" si="247"/>
        <v>1.3052478629572356E-74</v>
      </c>
      <c r="HX207" s="86">
        <f t="shared" si="247"/>
        <v>2.8117822184031189E-77</v>
      </c>
      <c r="HY207" s="86">
        <f t="shared" si="247"/>
        <v>2.3002610893199323E-83</v>
      </c>
      <c r="HZ207" s="86">
        <f t="shared" si="247"/>
        <v>6.5691440754685899E-89</v>
      </c>
      <c r="IA207" s="86">
        <f t="shared" si="247"/>
        <v>5.831364784503839E-95</v>
      </c>
      <c r="IB207" s="86">
        <f t="shared" si="247"/>
        <v>1.0293278715662307E-93</v>
      </c>
      <c r="IC207" s="86">
        <f t="shared" si="247"/>
        <v>1.8899722732788915E-88</v>
      </c>
      <c r="ID207" s="86">
        <f t="shared" si="247"/>
        <v>1.4066026976902943E-64</v>
      </c>
      <c r="IE207" s="86">
        <f t="shared" si="247"/>
        <v>2.9084152636593284E-81</v>
      </c>
      <c r="IF207" s="86">
        <f t="shared" si="247"/>
        <v>6.8454965763913526E-74</v>
      </c>
      <c r="IG207" s="86">
        <f t="shared" si="247"/>
        <v>2.1982442654680345E-67</v>
      </c>
      <c r="II207" s="86">
        <f t="shared" si="248"/>
        <v>3.2346717514229009E-9</v>
      </c>
      <c r="IJ207" s="86">
        <f t="shared" si="248"/>
        <v>6.7977044375263057E-7</v>
      </c>
      <c r="IK207" s="86">
        <f t="shared" si="248"/>
        <v>1.6080683648478658E-9</v>
      </c>
      <c r="IL207" s="86">
        <f t="shared" si="248"/>
        <v>8.2148636584048174E-10</v>
      </c>
      <c r="IM207" s="86">
        <f t="shared" si="248"/>
        <v>8.0450858960928493E-10</v>
      </c>
      <c r="IN207" s="86">
        <f t="shared" si="248"/>
        <v>8.0852161527207581E-10</v>
      </c>
      <c r="IO207" s="86">
        <f t="shared" si="248"/>
        <v>1.3130073231412355E-10</v>
      </c>
      <c r="IP207" s="86">
        <f t="shared" si="248"/>
        <v>9.0490143144761116E-12</v>
      </c>
      <c r="IQ207" s="86">
        <f t="shared" si="248"/>
        <v>4.9107504823412604E-13</v>
      </c>
      <c r="IR207" s="86">
        <f t="shared" si="248"/>
        <v>1.098363187149624E-12</v>
      </c>
      <c r="IS207" s="86">
        <f t="shared" si="248"/>
        <v>1.1159714037480133E-11</v>
      </c>
      <c r="IT207" s="86">
        <f t="shared" si="248"/>
        <v>3.4956387430973778E-8</v>
      </c>
      <c r="IU207" s="86">
        <f t="shared" si="248"/>
        <v>5.6076455201645772E-10</v>
      </c>
      <c r="IV207" s="86">
        <f t="shared" si="248"/>
        <v>1.2901043589094698E-5</v>
      </c>
      <c r="IW207" s="86">
        <f t="shared" si="248"/>
        <v>2.2578928740103768E-4</v>
      </c>
      <c r="IY207" s="86">
        <f t="shared" si="249"/>
        <v>3.2346717514229009E-9</v>
      </c>
      <c r="IZ207" s="86">
        <f t="shared" si="249"/>
        <v>6.7977044375263057E-7</v>
      </c>
      <c r="JA207" s="86">
        <f t="shared" si="249"/>
        <v>1.6080683648478658E-9</v>
      </c>
      <c r="JB207" s="86">
        <f t="shared" si="249"/>
        <v>8.2148636584048174E-10</v>
      </c>
      <c r="JC207" s="86">
        <f t="shared" si="249"/>
        <v>8.0450858960928493E-10</v>
      </c>
      <c r="JD207" s="86">
        <f t="shared" si="249"/>
        <v>8.0852161527207581E-10</v>
      </c>
      <c r="JE207" s="86">
        <f t="shared" si="249"/>
        <v>1.3130073231412355E-10</v>
      </c>
      <c r="JF207" s="86">
        <f t="shared" si="249"/>
        <v>9.0490143144761116E-12</v>
      </c>
      <c r="JG207" s="86">
        <f t="shared" si="249"/>
        <v>4.9107504823412604E-13</v>
      </c>
      <c r="JH207" s="86">
        <f t="shared" si="249"/>
        <v>1.098363187149624E-12</v>
      </c>
      <c r="JI207" s="86">
        <f t="shared" si="249"/>
        <v>1.1159714037480133E-11</v>
      </c>
      <c r="JJ207" s="86">
        <f t="shared" si="249"/>
        <v>3.4956387430973778E-8</v>
      </c>
      <c r="JK207" s="86">
        <f t="shared" si="249"/>
        <v>5.6076455201645772E-10</v>
      </c>
      <c r="JL207" s="86">
        <f t="shared" si="249"/>
        <v>1.2901043589094698E-5</v>
      </c>
      <c r="JM207" s="86">
        <f t="shared" si="249"/>
        <v>2.2578928740103768E-4</v>
      </c>
    </row>
    <row r="208" spans="2:273" x14ac:dyDescent="0.25">
      <c r="B208" s="2">
        <v>181</v>
      </c>
      <c r="C208" s="37">
        <v>41.28</v>
      </c>
      <c r="D208" s="37">
        <v>42.085000000000001</v>
      </c>
      <c r="E208" s="37">
        <v>39.814</v>
      </c>
      <c r="F208" s="37">
        <v>39.287999999999997</v>
      </c>
      <c r="G208" s="37">
        <v>40.152999999999999</v>
      </c>
      <c r="H208" s="37">
        <v>41.39</v>
      </c>
      <c r="I208" s="37">
        <v>39.661000000000001</v>
      </c>
      <c r="J208" s="37">
        <v>39.932000000000002</v>
      </c>
      <c r="K208" s="37">
        <v>42.332999999999998</v>
      </c>
      <c r="L208" s="37">
        <v>41.817</v>
      </c>
      <c r="M208" s="37">
        <v>42.966999999999999</v>
      </c>
      <c r="N208" s="37">
        <v>38.683</v>
      </c>
      <c r="O208" s="37">
        <v>41.716999999999999</v>
      </c>
      <c r="P208" s="37">
        <v>43.2</v>
      </c>
      <c r="Q208" s="37">
        <v>43.033000000000001</v>
      </c>
      <c r="S208" s="4" t="e">
        <f t="shared" si="250"/>
        <v>#N/A</v>
      </c>
      <c r="T208" s="4">
        <f t="shared" si="250"/>
        <v>40.914834569112251</v>
      </c>
      <c r="U208" s="4" t="e">
        <f t="shared" si="250"/>
        <v>#N/A</v>
      </c>
      <c r="V208" s="4" t="e">
        <f t="shared" si="250"/>
        <v>#N/A</v>
      </c>
      <c r="W208" s="4" t="e">
        <f t="shared" si="250"/>
        <v>#N/A</v>
      </c>
      <c r="X208" s="4" t="e">
        <f t="shared" si="250"/>
        <v>#N/A</v>
      </c>
      <c r="Y208" s="4" t="e">
        <f t="shared" si="250"/>
        <v>#N/A</v>
      </c>
      <c r="Z208" s="4" t="e">
        <f t="shared" si="250"/>
        <v>#N/A</v>
      </c>
      <c r="AA208" s="4" t="e">
        <f t="shared" si="250"/>
        <v>#N/A</v>
      </c>
      <c r="AB208" s="4" t="e">
        <f t="shared" si="250"/>
        <v>#N/A</v>
      </c>
      <c r="AC208" s="4" t="e">
        <f t="shared" si="250"/>
        <v>#N/A</v>
      </c>
      <c r="AD208" s="4" t="e">
        <f t="shared" si="250"/>
        <v>#N/A</v>
      </c>
      <c r="AE208" s="4" t="e">
        <f t="shared" si="250"/>
        <v>#N/A</v>
      </c>
      <c r="AF208" s="4" t="e">
        <f t="shared" si="250"/>
        <v>#N/A</v>
      </c>
      <c r="AG208" s="4">
        <f t="shared" si="250"/>
        <v>42.747385611226619</v>
      </c>
      <c r="AI208" s="4">
        <f t="shared" si="251"/>
        <v>0</v>
      </c>
      <c r="AJ208" s="4">
        <f t="shared" si="251"/>
        <v>1.1701654308877494</v>
      </c>
      <c r="AK208" s="4">
        <f t="shared" si="251"/>
        <v>0</v>
      </c>
      <c r="AL208" s="4">
        <f t="shared" si="251"/>
        <v>0</v>
      </c>
      <c r="AM208" s="4">
        <f t="shared" si="251"/>
        <v>0</v>
      </c>
      <c r="AN208" s="4">
        <f t="shared" si="251"/>
        <v>0</v>
      </c>
      <c r="AO208" s="4">
        <f t="shared" si="251"/>
        <v>0</v>
      </c>
      <c r="AP208" s="4">
        <f t="shared" si="251"/>
        <v>0</v>
      </c>
      <c r="AQ208" s="4">
        <f t="shared" si="251"/>
        <v>0</v>
      </c>
      <c r="AR208" s="4">
        <f t="shared" si="251"/>
        <v>0</v>
      </c>
      <c r="AS208" s="4">
        <f t="shared" si="251"/>
        <v>0</v>
      </c>
      <c r="AT208" s="4">
        <f t="shared" si="251"/>
        <v>0</v>
      </c>
      <c r="AU208" s="4">
        <f t="shared" si="251"/>
        <v>0</v>
      </c>
      <c r="AV208" s="4">
        <f t="shared" si="251"/>
        <v>0</v>
      </c>
      <c r="AW208" s="4">
        <f t="shared" si="251"/>
        <v>0.28561438877338219</v>
      </c>
      <c r="AY208" s="2" t="e">
        <f t="shared" si="243"/>
        <v>#N/A</v>
      </c>
      <c r="AZ208" s="2">
        <f t="shared" si="243"/>
        <v>40.914834569112251</v>
      </c>
      <c r="BA208" s="2" t="e">
        <f t="shared" si="243"/>
        <v>#N/A</v>
      </c>
      <c r="BB208" s="2" t="e">
        <f t="shared" si="243"/>
        <v>#N/A</v>
      </c>
      <c r="BC208" s="2" t="e">
        <f t="shared" si="243"/>
        <v>#N/A</v>
      </c>
      <c r="BD208" s="2" t="e">
        <f t="shared" si="243"/>
        <v>#N/A</v>
      </c>
      <c r="BE208" s="2" t="e">
        <f t="shared" si="243"/>
        <v>#N/A</v>
      </c>
      <c r="BF208" s="2" t="e">
        <f t="shared" si="243"/>
        <v>#N/A</v>
      </c>
      <c r="BG208" s="2" t="e">
        <f t="shared" si="243"/>
        <v>#N/A</v>
      </c>
      <c r="BH208" s="2" t="e">
        <f t="shared" si="243"/>
        <v>#N/A</v>
      </c>
      <c r="BI208" s="2" t="e">
        <f t="shared" si="243"/>
        <v>#N/A</v>
      </c>
      <c r="BJ208" s="2" t="e">
        <f t="shared" si="243"/>
        <v>#N/A</v>
      </c>
      <c r="BK208" s="2" t="e">
        <f t="shared" si="243"/>
        <v>#N/A</v>
      </c>
      <c r="BL208" s="2" t="e">
        <f t="shared" si="243"/>
        <v>#N/A</v>
      </c>
      <c r="BM208" s="2">
        <f t="shared" si="243"/>
        <v>42.747385611226612</v>
      </c>
      <c r="BO208" s="2" t="str">
        <f t="shared" si="183"/>
        <v/>
      </c>
      <c r="BP208" s="2" t="str">
        <f t="shared" si="184"/>
        <v/>
      </c>
      <c r="BQ208" s="2" t="str">
        <f t="shared" si="185"/>
        <v/>
      </c>
      <c r="BR208" s="2" t="str">
        <f t="shared" si="186"/>
        <v/>
      </c>
      <c r="BS208" s="2" t="str">
        <f t="shared" si="187"/>
        <v/>
      </c>
      <c r="BT208" s="2" t="str">
        <f t="shared" si="188"/>
        <v/>
      </c>
      <c r="BU208" s="2" t="str">
        <f t="shared" si="189"/>
        <v/>
      </c>
      <c r="BV208" s="2" t="str">
        <f t="shared" si="190"/>
        <v/>
      </c>
      <c r="BW208" s="2" t="str">
        <f t="shared" si="191"/>
        <v/>
      </c>
      <c r="BX208" s="2" t="str">
        <f t="shared" si="192"/>
        <v/>
      </c>
      <c r="BY208" s="2" t="str">
        <f t="shared" si="193"/>
        <v/>
      </c>
      <c r="BZ208" s="2" t="str">
        <f t="shared" si="194"/>
        <v/>
      </c>
      <c r="CA208" s="2" t="str">
        <f t="shared" si="195"/>
        <v/>
      </c>
      <c r="CB208" s="2" t="str">
        <f t="shared" si="196"/>
        <v/>
      </c>
      <c r="CC208" s="2" t="str">
        <f t="shared" si="197"/>
        <v/>
      </c>
      <c r="CE208" s="2" t="str">
        <f t="shared" si="244"/>
        <v/>
      </c>
      <c r="CF208" s="2" t="str">
        <f t="shared" si="244"/>
        <v/>
      </c>
      <c r="CG208" s="2" t="str">
        <f t="shared" si="244"/>
        <v/>
      </c>
      <c r="CH208" s="2" t="str">
        <f t="shared" si="244"/>
        <v/>
      </c>
      <c r="CI208" s="2" t="str">
        <f t="shared" si="244"/>
        <v/>
      </c>
      <c r="CJ208" s="2" t="str">
        <f t="shared" si="244"/>
        <v/>
      </c>
      <c r="CK208" s="2" t="str">
        <f t="shared" si="244"/>
        <v/>
      </c>
      <c r="CL208" s="2" t="str">
        <f t="shared" si="244"/>
        <v/>
      </c>
      <c r="CM208" s="2" t="str">
        <f t="shared" si="244"/>
        <v/>
      </c>
      <c r="CN208" s="2" t="str">
        <f t="shared" si="244"/>
        <v/>
      </c>
      <c r="CO208" s="2" t="str">
        <f t="shared" si="244"/>
        <v/>
      </c>
      <c r="CP208" s="2" t="str">
        <f t="shared" si="244"/>
        <v/>
      </c>
      <c r="CQ208" s="2" t="str">
        <f t="shared" si="244"/>
        <v/>
      </c>
      <c r="CR208" s="2" t="str">
        <f t="shared" si="244"/>
        <v/>
      </c>
      <c r="CS208" s="2" t="str">
        <f t="shared" si="244"/>
        <v/>
      </c>
      <c r="CU208" s="2" t="str">
        <f t="shared" si="198"/>
        <v/>
      </c>
      <c r="CV208" s="2">
        <f t="shared" si="199"/>
        <v>42.085000000000001</v>
      </c>
      <c r="CW208" s="2" t="str">
        <f t="shared" si="200"/>
        <v/>
      </c>
      <c r="CX208" s="2" t="str">
        <f t="shared" si="201"/>
        <v/>
      </c>
      <c r="CY208" s="2" t="str">
        <f t="shared" si="202"/>
        <v/>
      </c>
      <c r="CZ208" s="2" t="str">
        <f t="shared" si="203"/>
        <v/>
      </c>
      <c r="DA208" s="2" t="str">
        <f t="shared" si="204"/>
        <v/>
      </c>
      <c r="DB208" s="2" t="str">
        <f t="shared" si="205"/>
        <v/>
      </c>
      <c r="DC208" s="2" t="str">
        <f t="shared" si="206"/>
        <v/>
      </c>
      <c r="DD208" s="2" t="str">
        <f t="shared" si="207"/>
        <v/>
      </c>
      <c r="DE208" s="2" t="str">
        <f t="shared" si="208"/>
        <v/>
      </c>
      <c r="DF208" s="2" t="str">
        <f t="shared" si="209"/>
        <v/>
      </c>
      <c r="DG208" s="2" t="str">
        <f t="shared" si="210"/>
        <v/>
      </c>
      <c r="DH208" s="2" t="str">
        <f t="shared" si="211"/>
        <v/>
      </c>
      <c r="DI208" s="2">
        <f t="shared" si="212"/>
        <v>43.033000000000001</v>
      </c>
      <c r="DK208" s="2">
        <f t="shared" si="252"/>
        <v>117.999743315508</v>
      </c>
      <c r="DL208" s="2">
        <f t="shared" si="252"/>
        <v>117.18749596774191</v>
      </c>
      <c r="DM208" s="2">
        <f t="shared" si="252"/>
        <v>115.32202887700535</v>
      </c>
      <c r="DN208" s="2">
        <f t="shared" si="252"/>
        <v>111.17324171122998</v>
      </c>
      <c r="DO208" s="2">
        <f t="shared" si="252"/>
        <v>102.70684514260248</v>
      </c>
      <c r="DP208" s="2">
        <f t="shared" si="252"/>
        <v>87.302827450980374</v>
      </c>
      <c r="DQ208" s="2">
        <f t="shared" si="252"/>
        <v>106.0264909090909</v>
      </c>
      <c r="DR208" s="2">
        <f t="shared" si="252"/>
        <v>91.219990476190432</v>
      </c>
      <c r="DS208" s="2">
        <f t="shared" si="252"/>
        <v>112.8222974789916</v>
      </c>
      <c r="DT208" s="2">
        <f t="shared" si="252"/>
        <v>97.707392717086833</v>
      </c>
      <c r="DU208" s="2">
        <f t="shared" si="252"/>
        <v>110.93483977591036</v>
      </c>
      <c r="DV208" s="2">
        <f t="shared" si="252"/>
        <v>104.51163529411764</v>
      </c>
      <c r="DW208" s="2">
        <f t="shared" si="252"/>
        <v>98.453658263305329</v>
      </c>
      <c r="DX208" s="2">
        <f t="shared" si="252"/>
        <v>85.304723249299713</v>
      </c>
      <c r="DY208" s="2">
        <f t="shared" si="252"/>
        <v>68.888937500000011</v>
      </c>
      <c r="EA208" s="2">
        <f t="shared" si="241"/>
        <v>41.781731709596038</v>
      </c>
      <c r="EB208" s="2">
        <f t="shared" si="241"/>
        <v>39.675856335710364</v>
      </c>
      <c r="EC208" s="2">
        <f t="shared" si="241"/>
        <v>35.501563305645924</v>
      </c>
      <c r="ED208" s="2">
        <f t="shared" si="241"/>
        <v>37.934171445632579</v>
      </c>
      <c r="EE208" s="2">
        <f t="shared" si="241"/>
        <v>37.31427008208501</v>
      </c>
      <c r="EF208" s="2">
        <f t="shared" si="240"/>
        <v>37.16066269327343</v>
      </c>
      <c r="EG208" s="2">
        <f t="shared" si="240"/>
        <v>40.452358734563632</v>
      </c>
      <c r="EH208" s="2">
        <f t="shared" si="240"/>
        <v>35.241108959383531</v>
      </c>
      <c r="EI208" s="2">
        <f t="shared" si="240"/>
        <v>39.907329167349928</v>
      </c>
      <c r="EJ208" s="2">
        <f t="shared" si="240"/>
        <v>39.694304293408088</v>
      </c>
      <c r="EK208" s="2">
        <f t="shared" si="213"/>
        <v>37.545008670077856</v>
      </c>
      <c r="EL208" s="2">
        <f t="shared" si="180"/>
        <v>36.323067443686341</v>
      </c>
      <c r="EM208" s="2">
        <f t="shared" si="180"/>
        <v>38.096775202022471</v>
      </c>
      <c r="EN208" s="2">
        <f t="shared" si="180"/>
        <v>40.557814693699576</v>
      </c>
      <c r="EO208" s="2">
        <f t="shared" si="180"/>
        <v>43.819525431111877</v>
      </c>
      <c r="EQ208" s="2">
        <f t="shared" si="253"/>
        <v>42.039703958305793</v>
      </c>
      <c r="ER208" s="2">
        <f t="shared" si="253"/>
        <v>40.966556021559811</v>
      </c>
      <c r="ES208" s="2">
        <f t="shared" si="253"/>
        <v>39.043065509400328</v>
      </c>
      <c r="ET208" s="2">
        <f t="shared" si="253"/>
        <v>38.076578694810124</v>
      </c>
      <c r="EU208" s="2">
        <f t="shared" si="253"/>
        <v>38.391591271329851</v>
      </c>
      <c r="EV208" s="2">
        <f t="shared" si="253"/>
        <v>38.233151134810385</v>
      </c>
      <c r="EW208" s="2">
        <f t="shared" si="253"/>
        <v>40.310117309891837</v>
      </c>
      <c r="EX208" s="2">
        <f t="shared" si="253"/>
        <v>38.874207752324033</v>
      </c>
      <c r="EY208" s="2">
        <f t="shared" si="253"/>
        <v>39.076392600225901</v>
      </c>
      <c r="EZ208" s="2">
        <f t="shared" si="253"/>
        <v>40.834513401731279</v>
      </c>
      <c r="FA208" s="2">
        <f t="shared" si="253"/>
        <v>40.213441618085142</v>
      </c>
      <c r="FB208" s="2">
        <f t="shared" si="253"/>
        <v>39.632307559343985</v>
      </c>
      <c r="FC208" s="2">
        <f t="shared" si="253"/>
        <v>39.721411000926999</v>
      </c>
      <c r="FD208" s="2">
        <f t="shared" si="253"/>
        <v>41.346105767980234</v>
      </c>
      <c r="FE208" s="2">
        <f t="shared" si="253"/>
        <v>42.686932454424905</v>
      </c>
      <c r="FG208" s="2">
        <f t="shared" si="254"/>
        <v>0.99999862564770259</v>
      </c>
      <c r="FH208" s="2">
        <f t="shared" si="254"/>
        <v>0.99999896106637676</v>
      </c>
      <c r="FI208" s="2">
        <f t="shared" si="254"/>
        <v>0.99999866880118604</v>
      </c>
      <c r="FJ208" s="2">
        <f t="shared" si="254"/>
        <v>0.99999867024360423</v>
      </c>
      <c r="FK208" s="2">
        <f t="shared" si="254"/>
        <v>0.99999873074278045</v>
      </c>
      <c r="FL208" s="2">
        <f t="shared" si="254"/>
        <v>0.99999849875765712</v>
      </c>
      <c r="FM208" s="2">
        <f t="shared" si="254"/>
        <v>0.99999863458328309</v>
      </c>
      <c r="FN208" s="2">
        <f t="shared" si="254"/>
        <v>0.99999847576418899</v>
      </c>
      <c r="FO208" s="2">
        <f t="shared" si="254"/>
        <v>0.99999856825767108</v>
      </c>
      <c r="FP208" s="2">
        <f t="shared" si="254"/>
        <v>0.99999853065199518</v>
      </c>
      <c r="FQ208" s="2">
        <f t="shared" si="254"/>
        <v>0.99999857199916642</v>
      </c>
      <c r="FR208" s="2">
        <f t="shared" si="254"/>
        <v>0.99999871129465356</v>
      </c>
      <c r="FS208" s="2">
        <f t="shared" si="254"/>
        <v>0.99999847583486057</v>
      </c>
      <c r="FT208" s="2">
        <f t="shared" si="254"/>
        <v>0.99999835166552187</v>
      </c>
      <c r="FU208" s="2">
        <f t="shared" si="254"/>
        <v>0.99999801278570222</v>
      </c>
      <c r="FW208" s="2">
        <f t="shared" si="245"/>
        <v>0.95775378173615688</v>
      </c>
      <c r="FX208" s="2">
        <f t="shared" si="245"/>
        <v>0.95986519368983136</v>
      </c>
      <c r="FY208" s="2">
        <f t="shared" si="245"/>
        <v>0.96911000429073946</v>
      </c>
      <c r="FZ208" s="2">
        <f t="shared" si="245"/>
        <v>0.96468828669776374</v>
      </c>
      <c r="GA208" s="2">
        <f t="shared" si="245"/>
        <v>0.96350803221342884</v>
      </c>
      <c r="GB208" s="2">
        <f t="shared" si="245"/>
        <v>0.9597555928735485</v>
      </c>
      <c r="GC208" s="2">
        <f t="shared" si="245"/>
        <v>0.96189262562127242</v>
      </c>
      <c r="GD208" s="2">
        <f t="shared" si="245"/>
        <v>0.96583483983437979</v>
      </c>
      <c r="GE208" s="2">
        <f t="shared" si="245"/>
        <v>0.97077476767497994</v>
      </c>
      <c r="GF208" s="2">
        <f t="shared" si="245"/>
        <v>0.96925020132612716</v>
      </c>
      <c r="GG208" s="2">
        <f t="shared" si="245"/>
        <v>0.96580829002117496</v>
      </c>
      <c r="GH208" s="2">
        <f t="shared" si="245"/>
        <v>0.95670959370098196</v>
      </c>
      <c r="GI208" s="2">
        <f t="shared" si="245"/>
        <v>0.95628829196604781</v>
      </c>
      <c r="GJ208" s="2">
        <f t="shared" si="245"/>
        <v>0.95330941848926398</v>
      </c>
      <c r="GK208" s="2">
        <f t="shared" si="245"/>
        <v>0.94666809723268963</v>
      </c>
      <c r="GM208" s="86">
        <f t="shared" si="246"/>
        <v>0</v>
      </c>
      <c r="GN208" s="86">
        <f t="shared" si="246"/>
        <v>0</v>
      </c>
      <c r="GO208" s="86">
        <f t="shared" si="246"/>
        <v>0</v>
      </c>
      <c r="GP208" s="86">
        <f t="shared" si="246"/>
        <v>0</v>
      </c>
      <c r="GQ208" s="86">
        <f t="shared" si="246"/>
        <v>0</v>
      </c>
      <c r="GR208" s="86">
        <f t="shared" si="246"/>
        <v>0</v>
      </c>
      <c r="GS208" s="86">
        <f t="shared" si="246"/>
        <v>0</v>
      </c>
      <c r="GT208" s="86">
        <f t="shared" si="246"/>
        <v>0</v>
      </c>
      <c r="GU208" s="86">
        <f t="shared" si="246"/>
        <v>0</v>
      </c>
      <c r="GV208" s="86">
        <f t="shared" si="246"/>
        <v>0</v>
      </c>
      <c r="GW208" s="86">
        <f t="shared" si="246"/>
        <v>0</v>
      </c>
      <c r="GX208" s="86">
        <f t="shared" si="246"/>
        <v>0</v>
      </c>
      <c r="GY208" s="86">
        <f t="shared" si="246"/>
        <v>0</v>
      </c>
      <c r="GZ208" s="86">
        <f t="shared" si="246"/>
        <v>0</v>
      </c>
      <c r="HA208" s="86">
        <f t="shared" si="246"/>
        <v>0</v>
      </c>
      <c r="HC208" s="86">
        <f t="shared" si="182"/>
        <v>1.1585348654037465E-189</v>
      </c>
      <c r="HD208" s="86">
        <f t="shared" si="182"/>
        <v>0</v>
      </c>
      <c r="HE208" s="86">
        <f t="shared" si="182"/>
        <v>0</v>
      </c>
      <c r="HF208" s="86">
        <f t="shared" si="182"/>
        <v>0</v>
      </c>
      <c r="HG208" s="86">
        <f t="shared" si="182"/>
        <v>0</v>
      </c>
      <c r="HH208" s="86">
        <f t="shared" si="182"/>
        <v>0</v>
      </c>
      <c r="HI208" s="86">
        <f t="shared" si="242"/>
        <v>0</v>
      </c>
      <c r="HJ208" s="86">
        <f t="shared" si="242"/>
        <v>0</v>
      </c>
      <c r="HK208" s="86">
        <f t="shared" si="242"/>
        <v>0</v>
      </c>
      <c r="HL208" s="86">
        <f t="shared" si="242"/>
        <v>0</v>
      </c>
      <c r="HM208" s="86">
        <f t="shared" si="242"/>
        <v>0</v>
      </c>
      <c r="HN208" s="86">
        <f t="shared" si="242"/>
        <v>0</v>
      </c>
      <c r="HO208" s="86">
        <f t="shared" si="227"/>
        <v>4.7744871807947182E-296</v>
      </c>
      <c r="HP208" s="86">
        <f t="shared" si="227"/>
        <v>0</v>
      </c>
      <c r="HQ208" s="86">
        <f t="shared" si="227"/>
        <v>0</v>
      </c>
      <c r="HS208" s="86">
        <f t="shared" si="247"/>
        <v>1.8712883510696453E-75</v>
      </c>
      <c r="HT208" s="86">
        <f t="shared" si="247"/>
        <v>7.026314424654448E-53</v>
      </c>
      <c r="HU208" s="86">
        <f t="shared" si="247"/>
        <v>2.7371451477866969E-69</v>
      </c>
      <c r="HV208" s="86">
        <f t="shared" si="247"/>
        <v>7.7982017932891082E-77</v>
      </c>
      <c r="HW208" s="86">
        <f t="shared" si="247"/>
        <v>6.7092275474810126E-77</v>
      </c>
      <c r="HX208" s="86">
        <f t="shared" si="247"/>
        <v>1.1006245341814446E-79</v>
      </c>
      <c r="HY208" s="86">
        <f t="shared" si="247"/>
        <v>6.1981267420806494E-86</v>
      </c>
      <c r="HZ208" s="86">
        <f t="shared" si="247"/>
        <v>1.2518892750335204E-91</v>
      </c>
      <c r="IA208" s="86">
        <f t="shared" si="247"/>
        <v>8.4511259587226138E-98</v>
      </c>
      <c r="IB208" s="86">
        <f t="shared" si="247"/>
        <v>1.5566356328579481E-96</v>
      </c>
      <c r="IC208" s="86">
        <f t="shared" si="247"/>
        <v>3.7586117575568595E-91</v>
      </c>
      <c r="ID208" s="86">
        <f t="shared" si="247"/>
        <v>1.3373397475069339E-66</v>
      </c>
      <c r="IE208" s="86">
        <f t="shared" si="247"/>
        <v>7.9161213372850266E-84</v>
      </c>
      <c r="IF208" s="86">
        <f t="shared" si="247"/>
        <v>3.0667866858905067E-76</v>
      </c>
      <c r="IG208" s="86">
        <f t="shared" si="247"/>
        <v>1.3267715619340641E-69</v>
      </c>
      <c r="II208" s="86">
        <f t="shared" si="248"/>
        <v>1.0659323866100581E-9</v>
      </c>
      <c r="IJ208" s="86">
        <f t="shared" si="248"/>
        <v>3.1295855682238071E-7</v>
      </c>
      <c r="IK208" s="86">
        <f t="shared" si="248"/>
        <v>5.6888233683745534E-10</v>
      </c>
      <c r="IL208" s="86">
        <f t="shared" si="248"/>
        <v>2.6735944847069951E-10</v>
      </c>
      <c r="IM208" s="86">
        <f t="shared" si="248"/>
        <v>2.5835025890446908E-10</v>
      </c>
      <c r="IN208" s="86">
        <f t="shared" si="248"/>
        <v>2.500139784364481E-10</v>
      </c>
      <c r="IO208" s="86">
        <f t="shared" si="248"/>
        <v>3.7317870103853668E-11</v>
      </c>
      <c r="IP208" s="86">
        <f t="shared" si="248"/>
        <v>2.3128485960841171E-12</v>
      </c>
      <c r="IQ208" s="86">
        <f t="shared" si="248"/>
        <v>1.1457344975395878E-13</v>
      </c>
      <c r="IR208" s="86">
        <f t="shared" si="248"/>
        <v>2.6168491673438649E-13</v>
      </c>
      <c r="IS208" s="86">
        <f t="shared" si="248"/>
        <v>2.8852495490478915E-12</v>
      </c>
      <c r="IT208" s="86">
        <f t="shared" si="248"/>
        <v>1.3180028488147043E-8</v>
      </c>
      <c r="IU208" s="86">
        <f t="shared" si="248"/>
        <v>1.638527478005388E-10</v>
      </c>
      <c r="IV208" s="86">
        <f t="shared" si="248"/>
        <v>6.8224064615374455E-6</v>
      </c>
      <c r="IW208" s="86">
        <f t="shared" si="248"/>
        <v>1.3881527036600137E-4</v>
      </c>
      <c r="IY208" s="86">
        <f t="shared" si="249"/>
        <v>1.0659323866100581E-9</v>
      </c>
      <c r="IZ208" s="86">
        <f t="shared" si="249"/>
        <v>3.1295855682238071E-7</v>
      </c>
      <c r="JA208" s="86">
        <f t="shared" si="249"/>
        <v>5.6888233683745534E-10</v>
      </c>
      <c r="JB208" s="86">
        <f t="shared" si="249"/>
        <v>2.6735944847069951E-10</v>
      </c>
      <c r="JC208" s="86">
        <f t="shared" si="249"/>
        <v>2.5835025890446908E-10</v>
      </c>
      <c r="JD208" s="86">
        <f t="shared" si="249"/>
        <v>2.500139784364481E-10</v>
      </c>
      <c r="JE208" s="86">
        <f t="shared" si="249"/>
        <v>3.7317870103853668E-11</v>
      </c>
      <c r="JF208" s="86">
        <f t="shared" si="249"/>
        <v>2.3128485960841171E-12</v>
      </c>
      <c r="JG208" s="86">
        <f t="shared" si="249"/>
        <v>1.1457344975395878E-13</v>
      </c>
      <c r="JH208" s="86">
        <f t="shared" si="249"/>
        <v>2.6168491673438649E-13</v>
      </c>
      <c r="JI208" s="86">
        <f t="shared" si="249"/>
        <v>2.8852495490478915E-12</v>
      </c>
      <c r="JJ208" s="86">
        <f t="shared" si="249"/>
        <v>1.3180028488147043E-8</v>
      </c>
      <c r="JK208" s="86">
        <f t="shared" si="249"/>
        <v>1.638527478005388E-10</v>
      </c>
      <c r="JL208" s="86">
        <f t="shared" si="249"/>
        <v>6.8224064615374455E-6</v>
      </c>
      <c r="JM208" s="86">
        <f t="shared" si="249"/>
        <v>1.3881527036600137E-4</v>
      </c>
    </row>
    <row r="209" spans="2:273" x14ac:dyDescent="0.25">
      <c r="B209" s="2">
        <v>182</v>
      </c>
      <c r="C209" s="37">
        <v>41.48</v>
      </c>
      <c r="D209" s="37">
        <v>42.22</v>
      </c>
      <c r="E209" s="37">
        <v>37.524999999999999</v>
      </c>
      <c r="F209" s="37">
        <v>38.305</v>
      </c>
      <c r="G209" s="37">
        <v>40.524999999999999</v>
      </c>
      <c r="H209" s="37">
        <v>40.914999999999999</v>
      </c>
      <c r="I209" s="37">
        <v>39.338999999999999</v>
      </c>
      <c r="J209" s="37">
        <v>39.61</v>
      </c>
      <c r="K209" s="37">
        <v>40.232999999999997</v>
      </c>
      <c r="L209" s="37">
        <v>43.55</v>
      </c>
      <c r="M209" s="37">
        <v>42.883000000000003</v>
      </c>
      <c r="N209" s="37">
        <v>41.033000000000001</v>
      </c>
      <c r="O209" s="37">
        <v>40.966999999999999</v>
      </c>
      <c r="P209" s="37">
        <v>41.216999999999999</v>
      </c>
      <c r="Q209" s="37">
        <v>43.017000000000003</v>
      </c>
      <c r="S209" s="4" t="e">
        <f t="shared" si="250"/>
        <v>#N/A</v>
      </c>
      <c r="T209" s="4">
        <f t="shared" si="250"/>
        <v>40.781316976298221</v>
      </c>
      <c r="U209" s="4" t="e">
        <f t="shared" si="250"/>
        <v>#N/A</v>
      </c>
      <c r="V209" s="4" t="e">
        <f t="shared" si="250"/>
        <v>#N/A</v>
      </c>
      <c r="W209" s="4" t="e">
        <f t="shared" si="250"/>
        <v>#N/A</v>
      </c>
      <c r="X209" s="4" t="e">
        <f t="shared" si="250"/>
        <v>#N/A</v>
      </c>
      <c r="Y209" s="4" t="e">
        <f t="shared" si="250"/>
        <v>#N/A</v>
      </c>
      <c r="Z209" s="4" t="e">
        <f t="shared" si="250"/>
        <v>#N/A</v>
      </c>
      <c r="AA209" s="4" t="e">
        <f t="shared" si="250"/>
        <v>#N/A</v>
      </c>
      <c r="AB209" s="4" t="e">
        <f t="shared" si="250"/>
        <v>#N/A</v>
      </c>
      <c r="AC209" s="4" t="e">
        <f t="shared" si="250"/>
        <v>#N/A</v>
      </c>
      <c r="AD209" s="4" t="e">
        <f t="shared" si="250"/>
        <v>#N/A</v>
      </c>
      <c r="AE209" s="4" t="e">
        <f t="shared" si="250"/>
        <v>#N/A</v>
      </c>
      <c r="AF209" s="4" t="e">
        <f t="shared" si="250"/>
        <v>#N/A</v>
      </c>
      <c r="AG209" s="4">
        <f t="shared" si="250"/>
        <v>42.635763209551456</v>
      </c>
      <c r="AI209" s="4">
        <f t="shared" si="251"/>
        <v>0</v>
      </c>
      <c r="AJ209" s="4">
        <f t="shared" si="251"/>
        <v>1.4386830237017776</v>
      </c>
      <c r="AK209" s="4">
        <f t="shared" si="251"/>
        <v>0</v>
      </c>
      <c r="AL209" s="4">
        <f t="shared" si="251"/>
        <v>0</v>
      </c>
      <c r="AM209" s="4">
        <f t="shared" si="251"/>
        <v>0</v>
      </c>
      <c r="AN209" s="4">
        <f t="shared" si="251"/>
        <v>0</v>
      </c>
      <c r="AO209" s="4">
        <f t="shared" si="251"/>
        <v>0</v>
      </c>
      <c r="AP209" s="4">
        <f t="shared" si="251"/>
        <v>0</v>
      </c>
      <c r="AQ209" s="4">
        <f t="shared" si="251"/>
        <v>0</v>
      </c>
      <c r="AR209" s="4">
        <f t="shared" si="251"/>
        <v>0</v>
      </c>
      <c r="AS209" s="4">
        <f t="shared" si="251"/>
        <v>0</v>
      </c>
      <c r="AT209" s="4">
        <f t="shared" si="251"/>
        <v>0</v>
      </c>
      <c r="AU209" s="4">
        <f t="shared" si="251"/>
        <v>0</v>
      </c>
      <c r="AV209" s="4">
        <f t="shared" si="251"/>
        <v>0</v>
      </c>
      <c r="AW209" s="4">
        <f t="shared" si="251"/>
        <v>0.38123679044854697</v>
      </c>
      <c r="AY209" s="2" t="e">
        <f t="shared" si="243"/>
        <v>#N/A</v>
      </c>
      <c r="AZ209" s="2">
        <f t="shared" si="243"/>
        <v>40.781316976298221</v>
      </c>
      <c r="BA209" s="2" t="e">
        <f t="shared" si="243"/>
        <v>#N/A</v>
      </c>
      <c r="BB209" s="2" t="e">
        <f t="shared" si="243"/>
        <v>#N/A</v>
      </c>
      <c r="BC209" s="2" t="e">
        <f t="shared" si="243"/>
        <v>#N/A</v>
      </c>
      <c r="BD209" s="2" t="e">
        <f t="shared" si="243"/>
        <v>#N/A</v>
      </c>
      <c r="BE209" s="2" t="e">
        <f t="shared" si="243"/>
        <v>#N/A</v>
      </c>
      <c r="BF209" s="2" t="e">
        <f t="shared" si="243"/>
        <v>#N/A</v>
      </c>
      <c r="BG209" s="2" t="e">
        <f t="shared" si="243"/>
        <v>#N/A</v>
      </c>
      <c r="BH209" s="2" t="e">
        <f t="shared" si="243"/>
        <v>#N/A</v>
      </c>
      <c r="BI209" s="2" t="e">
        <f t="shared" si="243"/>
        <v>#N/A</v>
      </c>
      <c r="BJ209" s="2" t="e">
        <f t="shared" si="243"/>
        <v>#N/A</v>
      </c>
      <c r="BK209" s="2" t="e">
        <f t="shared" si="243"/>
        <v>#N/A</v>
      </c>
      <c r="BL209" s="2" t="e">
        <f t="shared" si="243"/>
        <v>#N/A</v>
      </c>
      <c r="BM209" s="2">
        <f t="shared" si="243"/>
        <v>42.635763209551456</v>
      </c>
      <c r="BO209" s="2" t="str">
        <f t="shared" si="183"/>
        <v/>
      </c>
      <c r="BP209" s="2" t="str">
        <f t="shared" si="184"/>
        <v/>
      </c>
      <c r="BQ209" s="2" t="str">
        <f t="shared" si="185"/>
        <v/>
      </c>
      <c r="BR209" s="2" t="str">
        <f t="shared" si="186"/>
        <v/>
      </c>
      <c r="BS209" s="2" t="str">
        <f t="shared" si="187"/>
        <v/>
      </c>
      <c r="BT209" s="2" t="str">
        <f t="shared" si="188"/>
        <v/>
      </c>
      <c r="BU209" s="2" t="str">
        <f t="shared" si="189"/>
        <v/>
      </c>
      <c r="BV209" s="2" t="str">
        <f t="shared" si="190"/>
        <v/>
      </c>
      <c r="BW209" s="2" t="str">
        <f t="shared" si="191"/>
        <v/>
      </c>
      <c r="BX209" s="2" t="str">
        <f t="shared" si="192"/>
        <v/>
      </c>
      <c r="BY209" s="2" t="str">
        <f t="shared" si="193"/>
        <v/>
      </c>
      <c r="BZ209" s="2" t="str">
        <f t="shared" si="194"/>
        <v/>
      </c>
      <c r="CA209" s="2" t="str">
        <f t="shared" si="195"/>
        <v/>
      </c>
      <c r="CB209" s="2" t="str">
        <f t="shared" si="196"/>
        <v/>
      </c>
      <c r="CC209" s="2" t="str">
        <f t="shared" si="197"/>
        <v/>
      </c>
      <c r="CE209" s="2" t="str">
        <f t="shared" si="244"/>
        <v/>
      </c>
      <c r="CF209" s="2" t="str">
        <f t="shared" si="244"/>
        <v/>
      </c>
      <c r="CG209" s="2" t="str">
        <f t="shared" si="244"/>
        <v/>
      </c>
      <c r="CH209" s="2" t="str">
        <f t="shared" si="244"/>
        <v/>
      </c>
      <c r="CI209" s="2" t="str">
        <f t="shared" si="244"/>
        <v/>
      </c>
      <c r="CJ209" s="2" t="str">
        <f t="shared" si="244"/>
        <v/>
      </c>
      <c r="CK209" s="2" t="str">
        <f t="shared" si="244"/>
        <v/>
      </c>
      <c r="CL209" s="2" t="str">
        <f t="shared" si="244"/>
        <v/>
      </c>
      <c r="CM209" s="2" t="str">
        <f t="shared" si="244"/>
        <v/>
      </c>
      <c r="CN209" s="2" t="str">
        <f t="shared" si="244"/>
        <v/>
      </c>
      <c r="CO209" s="2" t="str">
        <f t="shared" si="244"/>
        <v/>
      </c>
      <c r="CP209" s="2" t="str">
        <f t="shared" si="244"/>
        <v/>
      </c>
      <c r="CQ209" s="2" t="str">
        <f t="shared" si="244"/>
        <v/>
      </c>
      <c r="CR209" s="2" t="str">
        <f t="shared" si="244"/>
        <v/>
      </c>
      <c r="CS209" s="2" t="str">
        <f t="shared" si="244"/>
        <v/>
      </c>
      <c r="CU209" s="2" t="str">
        <f t="shared" si="198"/>
        <v/>
      </c>
      <c r="CV209" s="2">
        <f t="shared" si="199"/>
        <v>42.22</v>
      </c>
      <c r="CW209" s="2" t="str">
        <f t="shared" si="200"/>
        <v/>
      </c>
      <c r="CX209" s="2" t="str">
        <f t="shared" si="201"/>
        <v/>
      </c>
      <c r="CY209" s="2" t="str">
        <f t="shared" si="202"/>
        <v/>
      </c>
      <c r="CZ209" s="2" t="str">
        <f t="shared" si="203"/>
        <v/>
      </c>
      <c r="DA209" s="2" t="str">
        <f t="shared" si="204"/>
        <v/>
      </c>
      <c r="DB209" s="2" t="str">
        <f t="shared" si="205"/>
        <v/>
      </c>
      <c r="DC209" s="2" t="str">
        <f t="shared" si="206"/>
        <v/>
      </c>
      <c r="DD209" s="2" t="str">
        <f t="shared" si="207"/>
        <v/>
      </c>
      <c r="DE209" s="2" t="str">
        <f t="shared" si="208"/>
        <v/>
      </c>
      <c r="DF209" s="2" t="str">
        <f t="shared" si="209"/>
        <v/>
      </c>
      <c r="DG209" s="2" t="str">
        <f t="shared" si="210"/>
        <v/>
      </c>
      <c r="DH209" s="2" t="str">
        <f t="shared" si="211"/>
        <v/>
      </c>
      <c r="DI209" s="2">
        <f t="shared" si="212"/>
        <v>43.017000000000003</v>
      </c>
      <c r="DK209" s="2">
        <f t="shared" si="252"/>
        <v>118.30748357524827</v>
      </c>
      <c r="DL209" s="2">
        <f t="shared" si="252"/>
        <v>117.49201411290321</v>
      </c>
      <c r="DM209" s="2">
        <f t="shared" si="252"/>
        <v>115.5924333078686</v>
      </c>
      <c r="DN209" s="2">
        <f t="shared" si="252"/>
        <v>111.4277414820474</v>
      </c>
      <c r="DO209" s="2">
        <f t="shared" si="252"/>
        <v>102.9122776292335</v>
      </c>
      <c r="DP209" s="2">
        <f t="shared" si="252"/>
        <v>87.417668907563012</v>
      </c>
      <c r="DQ209" s="2">
        <f t="shared" si="252"/>
        <v>106.25142505729562</v>
      </c>
      <c r="DR209" s="2">
        <f t="shared" si="252"/>
        <v>91.370871428571391</v>
      </c>
      <c r="DS209" s="2">
        <f t="shared" si="252"/>
        <v>113.10583361344538</v>
      </c>
      <c r="DT209" s="2">
        <f t="shared" si="252"/>
        <v>97.898619327731097</v>
      </c>
      <c r="DU209" s="2">
        <f t="shared" si="252"/>
        <v>111.19302521008403</v>
      </c>
      <c r="DV209" s="2">
        <f t="shared" si="252"/>
        <v>104.72893613445376</v>
      </c>
      <c r="DW209" s="2">
        <f t="shared" si="252"/>
        <v>98.656316806722685</v>
      </c>
      <c r="DX209" s="2">
        <f t="shared" si="252"/>
        <v>85.455678431372533</v>
      </c>
      <c r="DY209" s="2">
        <f t="shared" si="252"/>
        <v>68.960710227272742</v>
      </c>
      <c r="EA209" s="2">
        <f t="shared" si="241"/>
        <v>41.644498084529857</v>
      </c>
      <c r="EB209" s="2">
        <f t="shared" si="241"/>
        <v>39.522754251234225</v>
      </c>
      <c r="EC209" s="2">
        <f t="shared" si="241"/>
        <v>35.277263987701545</v>
      </c>
      <c r="ED209" s="2">
        <f t="shared" si="241"/>
        <v>37.758086049031853</v>
      </c>
      <c r="EE209" s="2">
        <f t="shared" si="241"/>
        <v>37.134587077778953</v>
      </c>
      <c r="EF209" s="2">
        <f t="shared" si="240"/>
        <v>36.958008676429955</v>
      </c>
      <c r="EG209" s="2">
        <f t="shared" si="240"/>
        <v>40.289620369085618</v>
      </c>
      <c r="EH209" s="2">
        <f t="shared" si="240"/>
        <v>35.023367592737465</v>
      </c>
      <c r="EI209" s="2">
        <f t="shared" si="240"/>
        <v>39.76100296176697</v>
      </c>
      <c r="EJ209" s="2">
        <f t="shared" si="240"/>
        <v>39.524974198714986</v>
      </c>
      <c r="EK209" s="2">
        <f t="shared" si="213"/>
        <v>37.331810083748813</v>
      </c>
      <c r="EL209" s="2">
        <f t="shared" si="180"/>
        <v>36.118484247658429</v>
      </c>
      <c r="EM209" s="2">
        <f t="shared" si="180"/>
        <v>37.924851033813354</v>
      </c>
      <c r="EN209" s="2">
        <f t="shared" si="180"/>
        <v>40.42343274471331</v>
      </c>
      <c r="EO209" s="2">
        <f t="shared" si="180"/>
        <v>43.725439244294066</v>
      </c>
      <c r="EQ209" s="2">
        <f t="shared" si="253"/>
        <v>41.90608171391716</v>
      </c>
      <c r="ER209" s="2">
        <f t="shared" si="253"/>
        <v>40.829234154155941</v>
      </c>
      <c r="ES209" s="2">
        <f t="shared" si="253"/>
        <v>38.861918428695709</v>
      </c>
      <c r="ET209" s="2">
        <f t="shared" si="253"/>
        <v>37.902409298495272</v>
      </c>
      <c r="EU209" s="2">
        <f t="shared" si="253"/>
        <v>38.22537351171988</v>
      </c>
      <c r="EV209" s="2">
        <f t="shared" si="253"/>
        <v>38.043844725674681</v>
      </c>
      <c r="EW209" s="2">
        <f t="shared" si="253"/>
        <v>40.145359465376956</v>
      </c>
      <c r="EX209" s="2">
        <f t="shared" si="253"/>
        <v>38.701719336422421</v>
      </c>
      <c r="EY209" s="2">
        <f t="shared" si="253"/>
        <v>38.919829254519442</v>
      </c>
      <c r="EZ209" s="2">
        <f t="shared" si="253"/>
        <v>40.679212962707567</v>
      </c>
      <c r="FA209" s="2">
        <f t="shared" si="253"/>
        <v>40.033896614749324</v>
      </c>
      <c r="FB209" s="2">
        <f t="shared" si="253"/>
        <v>39.469722413605751</v>
      </c>
      <c r="FC209" s="2">
        <f t="shared" si="253"/>
        <v>39.570730790650991</v>
      </c>
      <c r="FD209" s="2">
        <f t="shared" si="253"/>
        <v>41.221668628343522</v>
      </c>
      <c r="FE209" s="2">
        <f t="shared" si="253"/>
        <v>42.579728183608069</v>
      </c>
      <c r="FG209" s="2">
        <f t="shared" si="254"/>
        <v>0.99999874657565613</v>
      </c>
      <c r="FH209" s="2">
        <f t="shared" si="254"/>
        <v>0.99999905248118759</v>
      </c>
      <c r="FI209" s="2">
        <f t="shared" si="254"/>
        <v>0.99999878593211022</v>
      </c>
      <c r="FJ209" s="2">
        <f t="shared" si="254"/>
        <v>0.99999878724761149</v>
      </c>
      <c r="FK209" s="2">
        <f t="shared" si="254"/>
        <v>0.99999884242352854</v>
      </c>
      <c r="FL209" s="2">
        <f t="shared" si="254"/>
        <v>0.99999863085052998</v>
      </c>
      <c r="FM209" s="2">
        <f t="shared" si="254"/>
        <v>0.99999875472500432</v>
      </c>
      <c r="FN209" s="2">
        <f t="shared" si="254"/>
        <v>0.99999860988023215</v>
      </c>
      <c r="FO209" s="2">
        <f t="shared" si="254"/>
        <v>0.9999986942353124</v>
      </c>
      <c r="FP209" s="2">
        <f t="shared" si="254"/>
        <v>0.99999865993851955</v>
      </c>
      <c r="FQ209" s="2">
        <f t="shared" si="254"/>
        <v>0.99999869764759752</v>
      </c>
      <c r="FR209" s="2">
        <f t="shared" si="254"/>
        <v>0.99999882468662205</v>
      </c>
      <c r="FS209" s="2">
        <f t="shared" si="254"/>
        <v>0.99999860994468548</v>
      </c>
      <c r="FT209" s="2">
        <f t="shared" si="254"/>
        <v>0.99999849670087093</v>
      </c>
      <c r="FU209" s="2">
        <f t="shared" si="254"/>
        <v>0.99999818763870341</v>
      </c>
      <c r="FW209" s="2">
        <f t="shared" si="245"/>
        <v>0.96132723626513128</v>
      </c>
      <c r="FX209" s="2">
        <f t="shared" si="245"/>
        <v>0.96326690131941317</v>
      </c>
      <c r="FY209" s="2">
        <f t="shared" si="245"/>
        <v>0.97175120930190906</v>
      </c>
      <c r="FZ209" s="2">
        <f t="shared" si="245"/>
        <v>0.96769496140611511</v>
      </c>
      <c r="GA209" s="2">
        <f t="shared" si="245"/>
        <v>0.96661172349178481</v>
      </c>
      <c r="GB209" s="2">
        <f t="shared" si="245"/>
        <v>0.96316623347251717</v>
      </c>
      <c r="GC209" s="2">
        <f t="shared" si="245"/>
        <v>0.96512873691068046</v>
      </c>
      <c r="GD209" s="2">
        <f t="shared" si="245"/>
        <v>0.96874705212112178</v>
      </c>
      <c r="GE209" s="2">
        <f t="shared" si="245"/>
        <v>0.97327755447035236</v>
      </c>
      <c r="GF209" s="2">
        <f t="shared" si="245"/>
        <v>0.97187976682133126</v>
      </c>
      <c r="GG209" s="2">
        <f t="shared" si="245"/>
        <v>0.96872269210671647</v>
      </c>
      <c r="GH209" s="2">
        <f t="shared" si="245"/>
        <v>0.96036771742207994</v>
      </c>
      <c r="GI209" s="2">
        <f t="shared" si="245"/>
        <v>0.95998052731125738</v>
      </c>
      <c r="GJ209" s="2">
        <f t="shared" si="245"/>
        <v>0.95724202246048451</v>
      </c>
      <c r="GK209" s="2">
        <f t="shared" si="245"/>
        <v>0.95113140438617583</v>
      </c>
      <c r="GM209" s="86">
        <f t="shared" si="246"/>
        <v>0</v>
      </c>
      <c r="GN209" s="86">
        <f t="shared" si="246"/>
        <v>0</v>
      </c>
      <c r="GO209" s="86">
        <f t="shared" si="246"/>
        <v>0</v>
      </c>
      <c r="GP209" s="86">
        <f t="shared" si="246"/>
        <v>0</v>
      </c>
      <c r="GQ209" s="86">
        <f t="shared" si="246"/>
        <v>0</v>
      </c>
      <c r="GR209" s="86">
        <f t="shared" si="246"/>
        <v>0</v>
      </c>
      <c r="GS209" s="86">
        <f t="shared" si="246"/>
        <v>0</v>
      </c>
      <c r="GT209" s="86">
        <f t="shared" si="246"/>
        <v>0</v>
      </c>
      <c r="GU209" s="86">
        <f t="shared" si="246"/>
        <v>0</v>
      </c>
      <c r="GV209" s="86">
        <f t="shared" si="246"/>
        <v>0</v>
      </c>
      <c r="GW209" s="86">
        <f t="shared" si="246"/>
        <v>0</v>
      </c>
      <c r="GX209" s="86">
        <f t="shared" si="246"/>
        <v>0</v>
      </c>
      <c r="GY209" s="86">
        <f t="shared" si="246"/>
        <v>0</v>
      </c>
      <c r="GZ209" s="86">
        <f t="shared" si="246"/>
        <v>0</v>
      </c>
      <c r="HA209" s="86">
        <f t="shared" si="246"/>
        <v>0</v>
      </c>
      <c r="HC209" s="86">
        <f t="shared" si="182"/>
        <v>2.4123819872502424E-193</v>
      </c>
      <c r="HD209" s="86">
        <f t="shared" si="182"/>
        <v>0</v>
      </c>
      <c r="HE209" s="86">
        <f t="shared" si="182"/>
        <v>0</v>
      </c>
      <c r="HF209" s="86">
        <f t="shared" si="182"/>
        <v>0</v>
      </c>
      <c r="HG209" s="86">
        <f t="shared" si="182"/>
        <v>0</v>
      </c>
      <c r="HH209" s="86">
        <f t="shared" si="182"/>
        <v>0</v>
      </c>
      <c r="HI209" s="86">
        <f t="shared" si="242"/>
        <v>0</v>
      </c>
      <c r="HJ209" s="86">
        <f t="shared" si="242"/>
        <v>0</v>
      </c>
      <c r="HK209" s="86">
        <f t="shared" si="242"/>
        <v>0</v>
      </c>
      <c r="HL209" s="86">
        <f t="shared" si="242"/>
        <v>0</v>
      </c>
      <c r="HM209" s="86">
        <f t="shared" si="242"/>
        <v>0</v>
      </c>
      <c r="HN209" s="86">
        <f t="shared" si="242"/>
        <v>0</v>
      </c>
      <c r="HO209" s="86">
        <f t="shared" si="227"/>
        <v>8.1727447716750104E-302</v>
      </c>
      <c r="HP209" s="86">
        <f t="shared" si="227"/>
        <v>0</v>
      </c>
      <c r="HQ209" s="86">
        <f t="shared" si="227"/>
        <v>0</v>
      </c>
      <c r="HS209" s="86">
        <f t="shared" si="247"/>
        <v>8.7596738022801183E-78</v>
      </c>
      <c r="HT209" s="86">
        <f t="shared" si="247"/>
        <v>1.7588682212555907E-54</v>
      </c>
      <c r="HU209" s="86">
        <f t="shared" si="247"/>
        <v>2.4248263352965031E-71</v>
      </c>
      <c r="HV209" s="86">
        <f t="shared" si="247"/>
        <v>3.9335907608756216E-79</v>
      </c>
      <c r="HW209" s="86">
        <f t="shared" si="247"/>
        <v>3.1797592288805514E-79</v>
      </c>
      <c r="HX209" s="86">
        <f t="shared" si="247"/>
        <v>3.9507150907942726E-82</v>
      </c>
      <c r="HY209" s="86">
        <f t="shared" si="247"/>
        <v>1.5242396865433277E-88</v>
      </c>
      <c r="HZ209" s="86">
        <f t="shared" si="247"/>
        <v>2.1674909648219262E-94</v>
      </c>
      <c r="IA209" s="86">
        <f t="shared" si="247"/>
        <v>1.1106753808812847E-100</v>
      </c>
      <c r="IB209" s="86">
        <f t="shared" si="247"/>
        <v>2.1347090845134651E-99</v>
      </c>
      <c r="IC209" s="86">
        <f t="shared" si="247"/>
        <v>6.7964434803398877E-94</v>
      </c>
      <c r="ID209" s="86">
        <f t="shared" si="247"/>
        <v>1.1815649731325272E-68</v>
      </c>
      <c r="IE209" s="86">
        <f t="shared" si="247"/>
        <v>1.9624064727397975E-86</v>
      </c>
      <c r="IF209" s="86">
        <f t="shared" si="247"/>
        <v>1.2603587427161086E-78</v>
      </c>
      <c r="IG209" s="86">
        <f t="shared" si="247"/>
        <v>7.3586220776398973E-72</v>
      </c>
      <c r="II209" s="86">
        <f t="shared" si="248"/>
        <v>3.403202771053066E-10</v>
      </c>
      <c r="IJ209" s="86">
        <f t="shared" si="248"/>
        <v>1.4104130966975979E-7</v>
      </c>
      <c r="IK209" s="86">
        <f t="shared" si="248"/>
        <v>1.9592459222589635E-10</v>
      </c>
      <c r="IL209" s="86">
        <f t="shared" si="248"/>
        <v>8.4420717857731725E-11</v>
      </c>
      <c r="IM209" s="86">
        <f t="shared" si="248"/>
        <v>8.0435405172250461E-11</v>
      </c>
      <c r="IN209" s="86">
        <f t="shared" si="248"/>
        <v>7.4799254538851777E-11</v>
      </c>
      <c r="IO209" s="86">
        <f t="shared" si="248"/>
        <v>1.0242725971283146E-11</v>
      </c>
      <c r="IP209" s="86">
        <f t="shared" si="248"/>
        <v>5.6984663779837291E-13</v>
      </c>
      <c r="IQ209" s="86">
        <f t="shared" si="248"/>
        <v>2.5748377878651987E-14</v>
      </c>
      <c r="IR209" s="86">
        <f t="shared" si="248"/>
        <v>6.0054346912700588E-14</v>
      </c>
      <c r="IS209" s="86">
        <f t="shared" si="248"/>
        <v>7.193061507232625E-13</v>
      </c>
      <c r="IT209" s="86">
        <f t="shared" si="248"/>
        <v>4.8329630064887488E-9</v>
      </c>
      <c r="IU209" s="86">
        <f t="shared" si="248"/>
        <v>4.6201441244055934E-11</v>
      </c>
      <c r="IV209" s="86">
        <f t="shared" si="248"/>
        <v>3.5430093975199218E-6</v>
      </c>
      <c r="IW209" s="86">
        <f t="shared" si="248"/>
        <v>8.4145593566917787E-5</v>
      </c>
      <c r="IY209" s="86">
        <f t="shared" si="249"/>
        <v>3.403202771053066E-10</v>
      </c>
      <c r="IZ209" s="86">
        <f t="shared" si="249"/>
        <v>1.4104130966975979E-7</v>
      </c>
      <c r="JA209" s="86">
        <f t="shared" si="249"/>
        <v>1.9592459222589635E-10</v>
      </c>
      <c r="JB209" s="86">
        <f t="shared" si="249"/>
        <v>8.4420717857731725E-11</v>
      </c>
      <c r="JC209" s="86">
        <f t="shared" si="249"/>
        <v>8.0435405172250461E-11</v>
      </c>
      <c r="JD209" s="86">
        <f t="shared" si="249"/>
        <v>7.4799254538851777E-11</v>
      </c>
      <c r="JE209" s="86">
        <f t="shared" si="249"/>
        <v>1.0242725971283146E-11</v>
      </c>
      <c r="JF209" s="86">
        <f t="shared" si="249"/>
        <v>5.6984663779837291E-13</v>
      </c>
      <c r="JG209" s="86">
        <f t="shared" si="249"/>
        <v>2.5748377878651987E-14</v>
      </c>
      <c r="JH209" s="86">
        <f t="shared" si="249"/>
        <v>6.0054346912700588E-14</v>
      </c>
      <c r="JI209" s="86">
        <f t="shared" si="249"/>
        <v>7.193061507232625E-13</v>
      </c>
      <c r="JJ209" s="86">
        <f t="shared" si="249"/>
        <v>4.8329630064887488E-9</v>
      </c>
      <c r="JK209" s="86">
        <f t="shared" si="249"/>
        <v>4.6201441244055934E-11</v>
      </c>
      <c r="JL209" s="86">
        <f t="shared" si="249"/>
        <v>3.5430093975199218E-6</v>
      </c>
      <c r="JM209" s="86">
        <f t="shared" si="249"/>
        <v>8.4145593566917787E-5</v>
      </c>
    </row>
    <row r="210" spans="2:273" x14ac:dyDescent="0.25">
      <c r="B210" s="2">
        <v>183</v>
      </c>
      <c r="C210" s="37">
        <v>44.04</v>
      </c>
      <c r="D210" s="37">
        <v>43.136000000000003</v>
      </c>
      <c r="E210" s="37">
        <v>36.762999999999998</v>
      </c>
      <c r="F210" s="37">
        <v>39.186</v>
      </c>
      <c r="G210" s="37">
        <v>38.356000000000002</v>
      </c>
      <c r="H210" s="37">
        <v>37.576000000000001</v>
      </c>
      <c r="I210" s="37">
        <v>42.22</v>
      </c>
      <c r="J210" s="37">
        <v>40.814</v>
      </c>
      <c r="K210" s="37">
        <v>40.417000000000002</v>
      </c>
      <c r="L210" s="37">
        <v>43.433</v>
      </c>
      <c r="M210" s="37">
        <v>41.35</v>
      </c>
      <c r="N210" s="37">
        <v>39.466999999999999</v>
      </c>
      <c r="O210" s="37">
        <v>41.35</v>
      </c>
      <c r="P210" s="37">
        <v>43.317</v>
      </c>
      <c r="Q210" s="37">
        <v>39.85</v>
      </c>
      <c r="S210" s="4" t="e">
        <f t="shared" si="250"/>
        <v>#N/A</v>
      </c>
      <c r="T210" s="4" t="e">
        <f t="shared" si="250"/>
        <v>#N/A</v>
      </c>
      <c r="U210" s="4" t="e">
        <f t="shared" si="250"/>
        <v>#N/A</v>
      </c>
      <c r="V210" s="4" t="e">
        <f t="shared" si="250"/>
        <v>#N/A</v>
      </c>
      <c r="W210" s="4" t="e">
        <f t="shared" si="250"/>
        <v>#N/A</v>
      </c>
      <c r="X210" s="4" t="e">
        <f t="shared" si="250"/>
        <v>#N/A</v>
      </c>
      <c r="Y210" s="4" t="e">
        <f t="shared" si="250"/>
        <v>#N/A</v>
      </c>
      <c r="Z210" s="4" t="e">
        <f t="shared" si="250"/>
        <v>#N/A</v>
      </c>
      <c r="AA210" s="4" t="e">
        <f t="shared" si="250"/>
        <v>#N/A</v>
      </c>
      <c r="AB210" s="4" t="e">
        <f t="shared" si="250"/>
        <v>#N/A</v>
      </c>
      <c r="AC210" s="4" t="e">
        <f t="shared" si="250"/>
        <v>#N/A</v>
      </c>
      <c r="AD210" s="4" t="e">
        <f t="shared" si="250"/>
        <v>#N/A</v>
      </c>
      <c r="AE210" s="4" t="e">
        <f t="shared" si="250"/>
        <v>#N/A</v>
      </c>
      <c r="AF210" s="4" t="e">
        <f t="shared" si="250"/>
        <v>#N/A</v>
      </c>
      <c r="AG210" s="4">
        <f t="shared" si="250"/>
        <v>42.524436432251335</v>
      </c>
      <c r="AI210" s="4">
        <f t="shared" si="251"/>
        <v>0</v>
      </c>
      <c r="AJ210" s="4">
        <f t="shared" si="251"/>
        <v>0</v>
      </c>
      <c r="AK210" s="4">
        <f t="shared" si="251"/>
        <v>0</v>
      </c>
      <c r="AL210" s="4">
        <f t="shared" si="251"/>
        <v>0</v>
      </c>
      <c r="AM210" s="4">
        <f t="shared" si="251"/>
        <v>0</v>
      </c>
      <c r="AN210" s="4">
        <f t="shared" si="251"/>
        <v>0</v>
      </c>
      <c r="AO210" s="4">
        <f t="shared" si="251"/>
        <v>0</v>
      </c>
      <c r="AP210" s="4">
        <f t="shared" si="251"/>
        <v>0</v>
      </c>
      <c r="AQ210" s="4">
        <f t="shared" si="251"/>
        <v>0</v>
      </c>
      <c r="AR210" s="4">
        <f t="shared" si="251"/>
        <v>0</v>
      </c>
      <c r="AS210" s="4">
        <f t="shared" si="251"/>
        <v>0</v>
      </c>
      <c r="AT210" s="4">
        <f t="shared" si="251"/>
        <v>0</v>
      </c>
      <c r="AU210" s="4">
        <f t="shared" si="251"/>
        <v>0</v>
      </c>
      <c r="AV210" s="4">
        <f t="shared" si="251"/>
        <v>0</v>
      </c>
      <c r="AW210" s="4">
        <f t="shared" si="251"/>
        <v>-2.6744364322513334</v>
      </c>
      <c r="AY210" s="2" t="e">
        <f t="shared" si="243"/>
        <v>#N/A</v>
      </c>
      <c r="AZ210" s="2" t="e">
        <f t="shared" si="243"/>
        <v>#N/A</v>
      </c>
      <c r="BA210" s="2" t="e">
        <f t="shared" si="243"/>
        <v>#N/A</v>
      </c>
      <c r="BB210" s="2" t="e">
        <f t="shared" si="243"/>
        <v>#N/A</v>
      </c>
      <c r="BC210" s="2" t="e">
        <f t="shared" si="243"/>
        <v>#N/A</v>
      </c>
      <c r="BD210" s="2" t="e">
        <f t="shared" si="243"/>
        <v>#N/A</v>
      </c>
      <c r="BE210" s="2" t="e">
        <f t="shared" si="243"/>
        <v>#N/A</v>
      </c>
      <c r="BF210" s="2" t="e">
        <f t="shared" si="243"/>
        <v>#N/A</v>
      </c>
      <c r="BG210" s="2" t="e">
        <f t="shared" si="243"/>
        <v>#N/A</v>
      </c>
      <c r="BH210" s="2" t="e">
        <f t="shared" si="243"/>
        <v>#N/A</v>
      </c>
      <c r="BI210" s="2" t="e">
        <f t="shared" si="243"/>
        <v>#N/A</v>
      </c>
      <c r="BJ210" s="2" t="e">
        <f t="shared" si="243"/>
        <v>#N/A</v>
      </c>
      <c r="BK210" s="2" t="e">
        <f t="shared" si="243"/>
        <v>#N/A</v>
      </c>
      <c r="BL210" s="2" t="e">
        <f t="shared" si="243"/>
        <v>#N/A</v>
      </c>
      <c r="BM210" s="2">
        <f t="shared" si="243"/>
        <v>42.524436432251335</v>
      </c>
      <c r="BO210" s="2" t="str">
        <f t="shared" si="183"/>
        <v/>
      </c>
      <c r="BP210" s="2" t="str">
        <f t="shared" si="184"/>
        <v/>
      </c>
      <c r="BQ210" s="2" t="str">
        <f t="shared" si="185"/>
        <v/>
      </c>
      <c r="BR210" s="2" t="str">
        <f t="shared" si="186"/>
        <v/>
      </c>
      <c r="BS210" s="2" t="str">
        <f t="shared" si="187"/>
        <v/>
      </c>
      <c r="BT210" s="2" t="str">
        <f t="shared" si="188"/>
        <v/>
      </c>
      <c r="BU210" s="2" t="str">
        <f t="shared" si="189"/>
        <v/>
      </c>
      <c r="BV210" s="2" t="str">
        <f t="shared" si="190"/>
        <v/>
      </c>
      <c r="BW210" s="2" t="str">
        <f t="shared" si="191"/>
        <v/>
      </c>
      <c r="BX210" s="2" t="str">
        <f t="shared" si="192"/>
        <v/>
      </c>
      <c r="BY210" s="2" t="str">
        <f t="shared" si="193"/>
        <v/>
      </c>
      <c r="BZ210" s="2" t="str">
        <f t="shared" si="194"/>
        <v/>
      </c>
      <c r="CA210" s="2" t="str">
        <f t="shared" si="195"/>
        <v/>
      </c>
      <c r="CB210" s="2" t="str">
        <f t="shared" si="196"/>
        <v/>
      </c>
      <c r="CC210" s="2" t="str">
        <f t="shared" si="197"/>
        <v/>
      </c>
      <c r="CE210" s="2" t="str">
        <f t="shared" si="244"/>
        <v/>
      </c>
      <c r="CF210" s="2" t="str">
        <f t="shared" si="244"/>
        <v/>
      </c>
      <c r="CG210" s="2" t="str">
        <f t="shared" si="244"/>
        <v/>
      </c>
      <c r="CH210" s="2" t="str">
        <f t="shared" si="244"/>
        <v/>
      </c>
      <c r="CI210" s="2" t="str">
        <f t="shared" si="244"/>
        <v/>
      </c>
      <c r="CJ210" s="2" t="str">
        <f t="shared" si="244"/>
        <v/>
      </c>
      <c r="CK210" s="2" t="str">
        <f t="shared" si="244"/>
        <v/>
      </c>
      <c r="CL210" s="2" t="str">
        <f t="shared" si="244"/>
        <v/>
      </c>
      <c r="CM210" s="2" t="str">
        <f t="shared" si="244"/>
        <v/>
      </c>
      <c r="CN210" s="2" t="str">
        <f t="shared" si="244"/>
        <v/>
      </c>
      <c r="CO210" s="2" t="str">
        <f t="shared" si="244"/>
        <v/>
      </c>
      <c r="CP210" s="2" t="str">
        <f t="shared" si="244"/>
        <v/>
      </c>
      <c r="CQ210" s="2" t="str">
        <f t="shared" si="244"/>
        <v/>
      </c>
      <c r="CR210" s="2" t="str">
        <f t="shared" si="244"/>
        <v/>
      </c>
      <c r="CS210" s="2" t="str">
        <f t="shared" si="244"/>
        <v/>
      </c>
      <c r="CU210" s="2" t="str">
        <f t="shared" si="198"/>
        <v/>
      </c>
      <c r="CV210" s="2" t="str">
        <f t="shared" si="199"/>
        <v/>
      </c>
      <c r="CW210" s="2" t="str">
        <f t="shared" si="200"/>
        <v/>
      </c>
      <c r="CX210" s="2" t="str">
        <f t="shared" si="201"/>
        <v/>
      </c>
      <c r="CY210" s="2" t="str">
        <f t="shared" si="202"/>
        <v/>
      </c>
      <c r="CZ210" s="2" t="str">
        <f t="shared" si="203"/>
        <v/>
      </c>
      <c r="DA210" s="2" t="str">
        <f t="shared" si="204"/>
        <v/>
      </c>
      <c r="DB210" s="2" t="str">
        <f t="shared" si="205"/>
        <v/>
      </c>
      <c r="DC210" s="2" t="str">
        <f t="shared" si="206"/>
        <v/>
      </c>
      <c r="DD210" s="2" t="str">
        <f t="shared" si="207"/>
        <v/>
      </c>
      <c r="DE210" s="2" t="str">
        <f t="shared" si="208"/>
        <v/>
      </c>
      <c r="DF210" s="2" t="str">
        <f t="shared" si="209"/>
        <v/>
      </c>
      <c r="DG210" s="2" t="str">
        <f t="shared" si="210"/>
        <v/>
      </c>
      <c r="DH210" s="2" t="str">
        <f t="shared" si="211"/>
        <v/>
      </c>
      <c r="DI210" s="2">
        <f t="shared" si="212"/>
        <v>39.85</v>
      </c>
      <c r="DK210" s="2">
        <f t="shared" si="252"/>
        <v>118.61522383498853</v>
      </c>
      <c r="DL210" s="2">
        <f t="shared" si="252"/>
        <v>117.79653225806449</v>
      </c>
      <c r="DM210" s="2">
        <f t="shared" si="252"/>
        <v>115.86283773873186</v>
      </c>
      <c r="DN210" s="2">
        <f t="shared" si="252"/>
        <v>111.68224125286481</v>
      </c>
      <c r="DO210" s="2">
        <f t="shared" si="252"/>
        <v>103.11771011586453</v>
      </c>
      <c r="DP210" s="2">
        <f t="shared" si="252"/>
        <v>87.532510364145651</v>
      </c>
      <c r="DQ210" s="2">
        <f t="shared" si="252"/>
        <v>106.47635920550036</v>
      </c>
      <c r="DR210" s="2">
        <f t="shared" si="252"/>
        <v>91.521752380952336</v>
      </c>
      <c r="DS210" s="2">
        <f t="shared" si="252"/>
        <v>113.38936974789917</v>
      </c>
      <c r="DT210" s="2">
        <f t="shared" si="252"/>
        <v>98.089845938375348</v>
      </c>
      <c r="DU210" s="2">
        <f t="shared" si="252"/>
        <v>111.4512106442577</v>
      </c>
      <c r="DV210" s="2">
        <f t="shared" si="252"/>
        <v>104.9462369747899</v>
      </c>
      <c r="DW210" s="2">
        <f t="shared" si="252"/>
        <v>98.858975350140057</v>
      </c>
      <c r="DX210" s="2">
        <f t="shared" si="252"/>
        <v>85.606633613445368</v>
      </c>
      <c r="DY210" s="2">
        <f t="shared" si="252"/>
        <v>69.032482954545472</v>
      </c>
      <c r="EA210" s="2">
        <f t="shared" si="241"/>
        <v>41.50726445946367</v>
      </c>
      <c r="EB210" s="2">
        <f t="shared" si="241"/>
        <v>39.369652166758087</v>
      </c>
      <c r="EC210" s="2">
        <f t="shared" si="241"/>
        <v>35.052964669757166</v>
      </c>
      <c r="ED210" s="2">
        <f t="shared" si="241"/>
        <v>37.582000652431134</v>
      </c>
      <c r="EE210" s="2">
        <f t="shared" si="241"/>
        <v>36.954904073472903</v>
      </c>
      <c r="EF210" s="2">
        <f t="shared" si="240"/>
        <v>36.755354659586487</v>
      </c>
      <c r="EG210" s="2">
        <f t="shared" si="240"/>
        <v>40.126882003607612</v>
      </c>
      <c r="EH210" s="2">
        <f t="shared" si="240"/>
        <v>34.805626226091391</v>
      </c>
      <c r="EI210" s="2">
        <f t="shared" si="240"/>
        <v>39.614676756184011</v>
      </c>
      <c r="EJ210" s="2">
        <f t="shared" si="240"/>
        <v>39.355644104021884</v>
      </c>
      <c r="EK210" s="2">
        <f t="shared" si="213"/>
        <v>37.118611497419764</v>
      </c>
      <c r="EL210" s="2">
        <f t="shared" si="180"/>
        <v>35.913901051630518</v>
      </c>
      <c r="EM210" s="2">
        <f t="shared" si="180"/>
        <v>37.752926865604245</v>
      </c>
      <c r="EN210" s="2">
        <f t="shared" si="180"/>
        <v>40.289050795727043</v>
      </c>
      <c r="EO210" s="2">
        <f t="shared" si="180"/>
        <v>43.631353057476247</v>
      </c>
      <c r="EQ210" s="2">
        <f t="shared" si="253"/>
        <v>41.772459469528528</v>
      </c>
      <c r="ER210" s="2">
        <f t="shared" si="253"/>
        <v>40.691912286752071</v>
      </c>
      <c r="ES210" s="2">
        <f t="shared" si="253"/>
        <v>38.680771347991097</v>
      </c>
      <c r="ET210" s="2">
        <f t="shared" si="253"/>
        <v>37.728239902180412</v>
      </c>
      <c r="EU210" s="2">
        <f t="shared" si="253"/>
        <v>38.059155752109916</v>
      </c>
      <c r="EV210" s="2">
        <f t="shared" si="253"/>
        <v>37.854538316538985</v>
      </c>
      <c r="EW210" s="2">
        <f t="shared" si="253"/>
        <v>39.980601620862075</v>
      </c>
      <c r="EX210" s="2">
        <f t="shared" si="253"/>
        <v>38.529230920520817</v>
      </c>
      <c r="EY210" s="2">
        <f t="shared" si="253"/>
        <v>38.76326590881299</v>
      </c>
      <c r="EZ210" s="2">
        <f t="shared" si="253"/>
        <v>40.523912523683848</v>
      </c>
      <c r="FA210" s="2">
        <f t="shared" si="253"/>
        <v>39.854351611413506</v>
      </c>
      <c r="FB210" s="2">
        <f t="shared" si="253"/>
        <v>39.307137267867532</v>
      </c>
      <c r="FC210" s="2">
        <f t="shared" si="253"/>
        <v>39.420050580374983</v>
      </c>
      <c r="FD210" s="2">
        <f t="shared" si="253"/>
        <v>41.097231488706811</v>
      </c>
      <c r="FE210" s="2">
        <f t="shared" si="253"/>
        <v>42.472523912791225</v>
      </c>
      <c r="FG210" s="2">
        <f t="shared" si="254"/>
        <v>0.99999885686328605</v>
      </c>
      <c r="FH210" s="2">
        <f t="shared" si="254"/>
        <v>0.99999913585250055</v>
      </c>
      <c r="FI210" s="2">
        <f t="shared" si="254"/>
        <v>0.99999889275680642</v>
      </c>
      <c r="FJ210" s="2">
        <f t="shared" si="254"/>
        <v>0.99999889395655817</v>
      </c>
      <c r="FK210" s="2">
        <f t="shared" si="254"/>
        <v>0.99999894427760316</v>
      </c>
      <c r="FL210" s="2">
        <f t="shared" si="254"/>
        <v>0.99999875132069216</v>
      </c>
      <c r="FM210" s="2">
        <f t="shared" si="254"/>
        <v>0.9999988642955816</v>
      </c>
      <c r="FN210" s="2">
        <f t="shared" si="254"/>
        <v>0.99999873219554869</v>
      </c>
      <c r="FO210" s="2">
        <f t="shared" si="254"/>
        <v>0.9999988091283144</v>
      </c>
      <c r="FP210" s="2">
        <f t="shared" si="254"/>
        <v>0.99999877784926028</v>
      </c>
      <c r="FQ210" s="2">
        <f t="shared" si="254"/>
        <v>0.99999881224035614</v>
      </c>
      <c r="FR210" s="2">
        <f t="shared" si="254"/>
        <v>0.99999892810134883</v>
      </c>
      <c r="FS210" s="2">
        <f t="shared" si="254"/>
        <v>0.99999873225433078</v>
      </c>
      <c r="FT210" s="2">
        <f t="shared" si="254"/>
        <v>0.99999862897471814</v>
      </c>
      <c r="FU210" s="2">
        <f t="shared" si="254"/>
        <v>0.99999834710658908</v>
      </c>
      <c r="FW210" s="2">
        <f t="shared" si="245"/>
        <v>0.9646095943792129</v>
      </c>
      <c r="FX210" s="2">
        <f t="shared" si="245"/>
        <v>0.96639038571781599</v>
      </c>
      <c r="FY210" s="2">
        <f t="shared" si="245"/>
        <v>0.97417260042613496</v>
      </c>
      <c r="FZ210" s="2">
        <f t="shared" si="245"/>
        <v>0.97045346882170835</v>
      </c>
      <c r="GA210" s="2">
        <f t="shared" si="245"/>
        <v>0.96945980874700222</v>
      </c>
      <c r="GB210" s="2">
        <f t="shared" si="245"/>
        <v>0.9662979783573995</v>
      </c>
      <c r="GC210" s="2">
        <f t="shared" si="245"/>
        <v>0.96809914891701931</v>
      </c>
      <c r="GD210" s="2">
        <f t="shared" si="245"/>
        <v>0.97141837557337318</v>
      </c>
      <c r="GE210" s="2">
        <f t="shared" si="245"/>
        <v>0.97557140141193532</v>
      </c>
      <c r="GF210" s="2">
        <f t="shared" si="245"/>
        <v>0.9742904299710855</v>
      </c>
      <c r="GG210" s="2">
        <f t="shared" si="245"/>
        <v>0.97139603623455095</v>
      </c>
      <c r="GH210" s="2">
        <f t="shared" si="245"/>
        <v>0.9637284421147766</v>
      </c>
      <c r="GI210" s="2">
        <f t="shared" si="245"/>
        <v>0.96337283261750983</v>
      </c>
      <c r="GJ210" s="2">
        <f t="shared" si="245"/>
        <v>0.96085699569508887</v>
      </c>
      <c r="GK210" s="2">
        <f t="shared" si="245"/>
        <v>0.9552388422937268</v>
      </c>
      <c r="GM210" s="86">
        <f t="shared" si="246"/>
        <v>0</v>
      </c>
      <c r="GN210" s="86">
        <f t="shared" si="246"/>
        <v>0</v>
      </c>
      <c r="GO210" s="86">
        <f t="shared" si="246"/>
        <v>0</v>
      </c>
      <c r="GP210" s="86">
        <f t="shared" si="246"/>
        <v>0</v>
      </c>
      <c r="GQ210" s="86">
        <f t="shared" si="246"/>
        <v>0</v>
      </c>
      <c r="GR210" s="86">
        <f t="shared" si="246"/>
        <v>0</v>
      </c>
      <c r="GS210" s="86">
        <f t="shared" si="246"/>
        <v>0</v>
      </c>
      <c r="GT210" s="86">
        <f t="shared" si="246"/>
        <v>0</v>
      </c>
      <c r="GU210" s="86">
        <f t="shared" si="246"/>
        <v>0</v>
      </c>
      <c r="GV210" s="86">
        <f t="shared" si="246"/>
        <v>0</v>
      </c>
      <c r="GW210" s="86">
        <f t="shared" si="246"/>
        <v>0</v>
      </c>
      <c r="GX210" s="86">
        <f t="shared" si="246"/>
        <v>0</v>
      </c>
      <c r="GY210" s="86">
        <f t="shared" si="246"/>
        <v>0</v>
      </c>
      <c r="GZ210" s="86">
        <f t="shared" si="246"/>
        <v>0</v>
      </c>
      <c r="HA210" s="86">
        <f t="shared" si="246"/>
        <v>0</v>
      </c>
      <c r="HC210" s="86">
        <f t="shared" si="182"/>
        <v>4.626887415885906E-197</v>
      </c>
      <c r="HD210" s="86">
        <f t="shared" si="182"/>
        <v>0</v>
      </c>
      <c r="HE210" s="86">
        <f t="shared" si="182"/>
        <v>0</v>
      </c>
      <c r="HF210" s="86">
        <f t="shared" si="182"/>
        <v>0</v>
      </c>
      <c r="HG210" s="86">
        <f t="shared" si="182"/>
        <v>0</v>
      </c>
      <c r="HH210" s="86">
        <f t="shared" si="182"/>
        <v>0</v>
      </c>
      <c r="HI210" s="86">
        <f t="shared" si="242"/>
        <v>0</v>
      </c>
      <c r="HJ210" s="86">
        <f t="shared" si="242"/>
        <v>0</v>
      </c>
      <c r="HK210" s="86">
        <f t="shared" si="242"/>
        <v>0</v>
      </c>
      <c r="HL210" s="86">
        <f t="shared" si="242"/>
        <v>0</v>
      </c>
      <c r="HM210" s="86">
        <f t="shared" si="242"/>
        <v>0</v>
      </c>
      <c r="HN210" s="86">
        <f t="shared" si="242"/>
        <v>0</v>
      </c>
      <c r="HO210" s="86">
        <f t="shared" si="227"/>
        <v>1.2298755923320894E-307</v>
      </c>
      <c r="HP210" s="86">
        <f t="shared" si="227"/>
        <v>0</v>
      </c>
      <c r="HQ210" s="86">
        <f t="shared" si="227"/>
        <v>0</v>
      </c>
      <c r="HS210" s="86">
        <f t="shared" si="247"/>
        <v>3.7734011374966811E-80</v>
      </c>
      <c r="HT210" s="86">
        <f t="shared" si="247"/>
        <v>4.1612310446577734E-56</v>
      </c>
      <c r="HU210" s="86">
        <f t="shared" si="247"/>
        <v>2.0020742424828812E-73</v>
      </c>
      <c r="HV210" s="86">
        <f t="shared" si="247"/>
        <v>1.8327549104382352E-81</v>
      </c>
      <c r="HW210" s="86">
        <f t="shared" si="247"/>
        <v>1.3894891274502045E-81</v>
      </c>
      <c r="HX210" s="86">
        <f t="shared" si="247"/>
        <v>1.3004334450716977E-84</v>
      </c>
      <c r="HY210" s="86">
        <f t="shared" si="247"/>
        <v>3.4209959279685871E-91</v>
      </c>
      <c r="HZ210" s="86">
        <f t="shared" si="247"/>
        <v>3.4094158442668204E-97</v>
      </c>
      <c r="IA210" s="86">
        <f t="shared" si="247"/>
        <v>1.3236866096630521E-103</v>
      </c>
      <c r="IB210" s="86">
        <f t="shared" si="247"/>
        <v>2.6546429876659518E-102</v>
      </c>
      <c r="IC210" s="86">
        <f t="shared" si="247"/>
        <v>1.1174168830638858E-96</v>
      </c>
      <c r="ID210" s="86">
        <f t="shared" si="247"/>
        <v>9.7009849740374511E-71</v>
      </c>
      <c r="IE210" s="86">
        <f t="shared" si="247"/>
        <v>4.4308062417613769E-89</v>
      </c>
      <c r="IF210" s="86">
        <f t="shared" si="247"/>
        <v>4.7515300148752701E-81</v>
      </c>
      <c r="IG210" s="86">
        <f t="shared" si="247"/>
        <v>3.7503629925361745E-74</v>
      </c>
      <c r="II210" s="86">
        <f t="shared" si="248"/>
        <v>1.0526607265243943E-10</v>
      </c>
      <c r="IJ210" s="86">
        <f t="shared" si="248"/>
        <v>6.221952601921015E-8</v>
      </c>
      <c r="IK210" s="86">
        <f t="shared" si="248"/>
        <v>6.5688866711501782E-11</v>
      </c>
      <c r="IL210" s="86">
        <f t="shared" si="248"/>
        <v>2.5861095890565169E-11</v>
      </c>
      <c r="IM210" s="86">
        <f t="shared" si="248"/>
        <v>2.4279031294595055E-11</v>
      </c>
      <c r="IN210" s="86">
        <f t="shared" si="248"/>
        <v>2.1650840647467945E-11</v>
      </c>
      <c r="IO210" s="86">
        <f t="shared" si="248"/>
        <v>2.7148633527732918E-12</v>
      </c>
      <c r="IP210" s="86">
        <f t="shared" si="248"/>
        <v>1.3533792181633103E-13</v>
      </c>
      <c r="IQ210" s="86">
        <f t="shared" si="248"/>
        <v>5.5735638117064835E-15</v>
      </c>
      <c r="IR210" s="86">
        <f t="shared" si="248"/>
        <v>1.3274867416568224E-14</v>
      </c>
      <c r="IS210" s="86">
        <f t="shared" si="248"/>
        <v>1.7291398732272538E-13</v>
      </c>
      <c r="IT210" s="86">
        <f t="shared" si="248"/>
        <v>1.7234623043124336E-9</v>
      </c>
      <c r="IU210" s="86">
        <f t="shared" si="248"/>
        <v>1.257096752056945E-11</v>
      </c>
      <c r="IV210" s="86">
        <f t="shared" si="248"/>
        <v>1.8068161210297204E-6</v>
      </c>
      <c r="IW210" s="86">
        <f t="shared" si="248"/>
        <v>5.0288726377790514E-5</v>
      </c>
      <c r="IY210" s="86">
        <f t="shared" si="249"/>
        <v>1.0526607265243943E-10</v>
      </c>
      <c r="IZ210" s="86">
        <f t="shared" si="249"/>
        <v>6.221952601921015E-8</v>
      </c>
      <c r="JA210" s="86">
        <f t="shared" si="249"/>
        <v>6.5688866711501782E-11</v>
      </c>
      <c r="JB210" s="86">
        <f t="shared" si="249"/>
        <v>2.5861095890565169E-11</v>
      </c>
      <c r="JC210" s="86">
        <f t="shared" si="249"/>
        <v>2.4279031294595055E-11</v>
      </c>
      <c r="JD210" s="86">
        <f t="shared" si="249"/>
        <v>2.1650840647467945E-11</v>
      </c>
      <c r="JE210" s="86">
        <f t="shared" si="249"/>
        <v>2.7148633527732918E-12</v>
      </c>
      <c r="JF210" s="86">
        <f t="shared" si="249"/>
        <v>1.3533792181633103E-13</v>
      </c>
      <c r="JG210" s="86">
        <f t="shared" si="249"/>
        <v>5.5735638117064835E-15</v>
      </c>
      <c r="JH210" s="86">
        <f t="shared" si="249"/>
        <v>1.3274867416568224E-14</v>
      </c>
      <c r="JI210" s="86">
        <f t="shared" si="249"/>
        <v>1.7291398732272538E-13</v>
      </c>
      <c r="JJ210" s="86">
        <f t="shared" si="249"/>
        <v>1.7234623043124336E-9</v>
      </c>
      <c r="JK210" s="86">
        <f t="shared" si="249"/>
        <v>1.257096752056945E-11</v>
      </c>
      <c r="JL210" s="86">
        <f t="shared" si="249"/>
        <v>1.8068161210297204E-6</v>
      </c>
      <c r="JM210" s="86">
        <f t="shared" si="249"/>
        <v>5.0288726377790514E-5</v>
      </c>
    </row>
    <row r="211" spans="2:273" x14ac:dyDescent="0.25">
      <c r="B211" s="2">
        <v>184</v>
      </c>
      <c r="C211" s="37">
        <v>42.36</v>
      </c>
      <c r="D211" s="37">
        <v>42.948999999999998</v>
      </c>
      <c r="E211" s="37">
        <v>39.558999999999997</v>
      </c>
      <c r="F211" s="37">
        <v>36.966000000000001</v>
      </c>
      <c r="G211" s="37">
        <v>39.966000000000001</v>
      </c>
      <c r="H211" s="37">
        <v>37.728999999999999</v>
      </c>
      <c r="I211" s="37">
        <v>40.914999999999999</v>
      </c>
      <c r="J211" s="37">
        <v>40.168999999999997</v>
      </c>
      <c r="K211" s="37">
        <v>39.450000000000003</v>
      </c>
      <c r="L211" s="37">
        <v>40.283000000000001</v>
      </c>
      <c r="M211" s="37">
        <v>40.383000000000003</v>
      </c>
      <c r="N211" s="37">
        <v>38.65</v>
      </c>
      <c r="O211" s="37">
        <v>41.067</v>
      </c>
      <c r="P211" s="37">
        <v>42.05</v>
      </c>
      <c r="Q211" s="37">
        <v>43.732999999999997</v>
      </c>
      <c r="S211" s="4" t="e">
        <f t="shared" si="250"/>
        <v>#N/A</v>
      </c>
      <c r="T211" s="4" t="e">
        <f t="shared" si="250"/>
        <v>#N/A</v>
      </c>
      <c r="U211" s="4" t="e">
        <f t="shared" si="250"/>
        <v>#N/A</v>
      </c>
      <c r="V211" s="4" t="e">
        <f t="shared" si="250"/>
        <v>#N/A</v>
      </c>
      <c r="W211" s="4" t="e">
        <f t="shared" si="250"/>
        <v>#N/A</v>
      </c>
      <c r="X211" s="4" t="e">
        <f t="shared" si="250"/>
        <v>#N/A</v>
      </c>
      <c r="Y211" s="4" t="e">
        <f t="shared" si="250"/>
        <v>#N/A</v>
      </c>
      <c r="Z211" s="4" t="e">
        <f t="shared" si="250"/>
        <v>#N/A</v>
      </c>
      <c r="AA211" s="4" t="e">
        <f t="shared" si="250"/>
        <v>#N/A</v>
      </c>
      <c r="AB211" s="4" t="e">
        <f t="shared" si="250"/>
        <v>#N/A</v>
      </c>
      <c r="AC211" s="4" t="e">
        <f t="shared" si="250"/>
        <v>#N/A</v>
      </c>
      <c r="AD211" s="4" t="e">
        <f t="shared" si="250"/>
        <v>#N/A</v>
      </c>
      <c r="AE211" s="4" t="e">
        <f t="shared" si="250"/>
        <v>#N/A</v>
      </c>
      <c r="AF211" s="4" t="e">
        <f t="shared" si="250"/>
        <v>#N/A</v>
      </c>
      <c r="AG211" s="4" t="e">
        <f t="shared" si="250"/>
        <v>#N/A</v>
      </c>
      <c r="AI211" s="4">
        <f t="shared" si="251"/>
        <v>0</v>
      </c>
      <c r="AJ211" s="4">
        <f t="shared" si="251"/>
        <v>0</v>
      </c>
      <c r="AK211" s="4">
        <f t="shared" si="251"/>
        <v>0</v>
      </c>
      <c r="AL211" s="4">
        <f t="shared" si="251"/>
        <v>0</v>
      </c>
      <c r="AM211" s="4">
        <f t="shared" si="251"/>
        <v>0</v>
      </c>
      <c r="AN211" s="4">
        <f t="shared" si="251"/>
        <v>0</v>
      </c>
      <c r="AO211" s="4">
        <f t="shared" si="251"/>
        <v>0</v>
      </c>
      <c r="AP211" s="4">
        <f t="shared" si="251"/>
        <v>0</v>
      </c>
      <c r="AQ211" s="4">
        <f t="shared" si="251"/>
        <v>0</v>
      </c>
      <c r="AR211" s="4">
        <f t="shared" si="251"/>
        <v>0</v>
      </c>
      <c r="AS211" s="4">
        <f t="shared" si="251"/>
        <v>0</v>
      </c>
      <c r="AT211" s="4">
        <f t="shared" si="251"/>
        <v>0</v>
      </c>
      <c r="AU211" s="4">
        <f t="shared" si="251"/>
        <v>0</v>
      </c>
      <c r="AV211" s="4">
        <f t="shared" si="251"/>
        <v>0</v>
      </c>
      <c r="AW211" s="4">
        <f t="shared" si="251"/>
        <v>0</v>
      </c>
      <c r="AY211" s="2" t="e">
        <f t="shared" si="243"/>
        <v>#N/A</v>
      </c>
      <c r="AZ211" s="2" t="e">
        <f t="shared" si="243"/>
        <v>#N/A</v>
      </c>
      <c r="BA211" s="2" t="e">
        <f t="shared" si="243"/>
        <v>#N/A</v>
      </c>
      <c r="BB211" s="2" t="e">
        <f t="shared" si="243"/>
        <v>#N/A</v>
      </c>
      <c r="BC211" s="2" t="e">
        <f t="shared" si="243"/>
        <v>#N/A</v>
      </c>
      <c r="BD211" s="2" t="e">
        <f t="shared" si="243"/>
        <v>#N/A</v>
      </c>
      <c r="BE211" s="2" t="e">
        <f t="shared" si="243"/>
        <v>#N/A</v>
      </c>
      <c r="BF211" s="2" t="e">
        <f t="shared" si="243"/>
        <v>#N/A</v>
      </c>
      <c r="BG211" s="2" t="e">
        <f t="shared" si="243"/>
        <v>#N/A</v>
      </c>
      <c r="BH211" s="2" t="e">
        <f t="shared" si="243"/>
        <v>#N/A</v>
      </c>
      <c r="BI211" s="2" t="e">
        <f t="shared" si="243"/>
        <v>#N/A</v>
      </c>
      <c r="BJ211" s="2" t="e">
        <f t="shared" si="243"/>
        <v>#N/A</v>
      </c>
      <c r="BK211" s="2" t="e">
        <f t="shared" si="243"/>
        <v>#N/A</v>
      </c>
      <c r="BL211" s="2" t="e">
        <f t="shared" si="243"/>
        <v>#N/A</v>
      </c>
      <c r="BM211" s="2" t="e">
        <f t="shared" si="243"/>
        <v>#N/A</v>
      </c>
      <c r="BO211" s="2" t="str">
        <f t="shared" si="183"/>
        <v/>
      </c>
      <c r="BP211" s="2" t="str">
        <f t="shared" si="184"/>
        <v/>
      </c>
      <c r="BQ211" s="2" t="str">
        <f t="shared" si="185"/>
        <v/>
      </c>
      <c r="BR211" s="2" t="str">
        <f t="shared" si="186"/>
        <v/>
      </c>
      <c r="BS211" s="2" t="str">
        <f t="shared" si="187"/>
        <v/>
      </c>
      <c r="BT211" s="2" t="str">
        <f t="shared" si="188"/>
        <v/>
      </c>
      <c r="BU211" s="2" t="str">
        <f t="shared" si="189"/>
        <v/>
      </c>
      <c r="BV211" s="2" t="str">
        <f t="shared" si="190"/>
        <v/>
      </c>
      <c r="BW211" s="2" t="str">
        <f t="shared" si="191"/>
        <v/>
      </c>
      <c r="BX211" s="2" t="str">
        <f t="shared" si="192"/>
        <v/>
      </c>
      <c r="BY211" s="2" t="str">
        <f t="shared" si="193"/>
        <v/>
      </c>
      <c r="BZ211" s="2" t="str">
        <f t="shared" si="194"/>
        <v/>
      </c>
      <c r="CA211" s="2" t="str">
        <f t="shared" si="195"/>
        <v/>
      </c>
      <c r="CB211" s="2" t="str">
        <f t="shared" si="196"/>
        <v/>
      </c>
      <c r="CC211" s="2" t="str">
        <f t="shared" si="197"/>
        <v/>
      </c>
      <c r="CE211" s="2" t="str">
        <f t="shared" si="244"/>
        <v/>
      </c>
      <c r="CF211" s="2" t="str">
        <f t="shared" si="244"/>
        <v/>
      </c>
      <c r="CG211" s="2" t="str">
        <f t="shared" si="244"/>
        <v/>
      </c>
      <c r="CH211" s="2" t="str">
        <f t="shared" si="244"/>
        <v/>
      </c>
      <c r="CI211" s="2" t="str">
        <f t="shared" si="244"/>
        <v/>
      </c>
      <c r="CJ211" s="2" t="str">
        <f t="shared" si="244"/>
        <v/>
      </c>
      <c r="CK211" s="2" t="str">
        <f t="shared" si="244"/>
        <v/>
      </c>
      <c r="CL211" s="2" t="str">
        <f t="shared" si="244"/>
        <v/>
      </c>
      <c r="CM211" s="2" t="str">
        <f t="shared" si="244"/>
        <v/>
      </c>
      <c r="CN211" s="2" t="str">
        <f t="shared" si="244"/>
        <v/>
      </c>
      <c r="CO211" s="2" t="str">
        <f t="shared" si="244"/>
        <v/>
      </c>
      <c r="CP211" s="2" t="str">
        <f t="shared" si="244"/>
        <v/>
      </c>
      <c r="CQ211" s="2" t="str">
        <f t="shared" si="244"/>
        <v/>
      </c>
      <c r="CR211" s="2" t="str">
        <f t="shared" si="244"/>
        <v/>
      </c>
      <c r="CS211" s="2" t="str">
        <f t="shared" si="244"/>
        <v/>
      </c>
      <c r="CU211" s="2" t="str">
        <f t="shared" si="198"/>
        <v/>
      </c>
      <c r="CV211" s="2" t="str">
        <f t="shared" si="199"/>
        <v/>
      </c>
      <c r="CW211" s="2" t="str">
        <f t="shared" si="200"/>
        <v/>
      </c>
      <c r="CX211" s="2" t="str">
        <f t="shared" si="201"/>
        <v/>
      </c>
      <c r="CY211" s="2" t="str">
        <f t="shared" si="202"/>
        <v/>
      </c>
      <c r="CZ211" s="2" t="str">
        <f t="shared" si="203"/>
        <v/>
      </c>
      <c r="DA211" s="2" t="str">
        <f t="shared" si="204"/>
        <v/>
      </c>
      <c r="DB211" s="2" t="str">
        <f t="shared" si="205"/>
        <v/>
      </c>
      <c r="DC211" s="2" t="str">
        <f t="shared" si="206"/>
        <v/>
      </c>
      <c r="DD211" s="2" t="str">
        <f t="shared" si="207"/>
        <v/>
      </c>
      <c r="DE211" s="2" t="str">
        <f t="shared" si="208"/>
        <v/>
      </c>
      <c r="DF211" s="2" t="str">
        <f t="shared" si="209"/>
        <v/>
      </c>
      <c r="DG211" s="2" t="str">
        <f t="shared" si="210"/>
        <v/>
      </c>
      <c r="DH211" s="2" t="str">
        <f t="shared" si="211"/>
        <v/>
      </c>
      <c r="DI211" s="2" t="str">
        <f t="shared" si="212"/>
        <v/>
      </c>
      <c r="DK211" s="2">
        <f t="shared" si="252"/>
        <v>118.9229640947288</v>
      </c>
      <c r="DL211" s="2">
        <f t="shared" si="252"/>
        <v>118.10105040322578</v>
      </c>
      <c r="DM211" s="2">
        <f t="shared" si="252"/>
        <v>116.13324216959512</v>
      </c>
      <c r="DN211" s="2">
        <f t="shared" si="252"/>
        <v>111.93674102368223</v>
      </c>
      <c r="DO211" s="2">
        <f t="shared" si="252"/>
        <v>103.32314260249552</v>
      </c>
      <c r="DP211" s="2">
        <f t="shared" si="252"/>
        <v>87.647351820728275</v>
      </c>
      <c r="DQ211" s="2">
        <f t="shared" si="252"/>
        <v>106.7012933537051</v>
      </c>
      <c r="DR211" s="2">
        <f t="shared" si="252"/>
        <v>91.672633333333295</v>
      </c>
      <c r="DS211" s="2">
        <f t="shared" si="252"/>
        <v>113.67290588235295</v>
      </c>
      <c r="DT211" s="2">
        <f t="shared" si="252"/>
        <v>98.281072549019612</v>
      </c>
      <c r="DU211" s="2">
        <f t="shared" si="252"/>
        <v>111.70939607843137</v>
      </c>
      <c r="DV211" s="2">
        <f t="shared" si="252"/>
        <v>105.16353781512603</v>
      </c>
      <c r="DW211" s="2">
        <f t="shared" si="252"/>
        <v>99.061633893557428</v>
      </c>
      <c r="DX211" s="2">
        <f t="shared" si="252"/>
        <v>85.757588795518188</v>
      </c>
      <c r="DY211" s="2">
        <f t="shared" si="252"/>
        <v>69.104255681818188</v>
      </c>
      <c r="EA211" s="2">
        <f t="shared" si="241"/>
        <v>41.370030834397483</v>
      </c>
      <c r="EB211" s="2">
        <f t="shared" si="241"/>
        <v>39.216550082281955</v>
      </c>
      <c r="EC211" s="2">
        <f t="shared" si="241"/>
        <v>34.828665351812788</v>
      </c>
      <c r="ED211" s="2">
        <f t="shared" si="241"/>
        <v>37.405915255830408</v>
      </c>
      <c r="EE211" s="2">
        <f t="shared" si="241"/>
        <v>36.775221069166854</v>
      </c>
      <c r="EF211" s="2">
        <f t="shared" si="240"/>
        <v>36.552700642743012</v>
      </c>
      <c r="EG211" s="2">
        <f t="shared" si="240"/>
        <v>39.964143638129606</v>
      </c>
      <c r="EH211" s="2">
        <f t="shared" si="240"/>
        <v>34.587884859445317</v>
      </c>
      <c r="EI211" s="2">
        <f t="shared" si="240"/>
        <v>39.468350550601059</v>
      </c>
      <c r="EJ211" s="2">
        <f t="shared" si="240"/>
        <v>39.186314009328783</v>
      </c>
      <c r="EK211" s="2">
        <f t="shared" si="213"/>
        <v>36.905412911090714</v>
      </c>
      <c r="EL211" s="2">
        <f t="shared" si="213"/>
        <v>35.709317855602606</v>
      </c>
      <c r="EM211" s="2">
        <f t="shared" si="213"/>
        <v>37.581002697395135</v>
      </c>
      <c r="EN211" s="2">
        <f t="shared" si="213"/>
        <v>40.154668846740776</v>
      </c>
      <c r="EO211" s="2">
        <f t="shared" si="213"/>
        <v>43.537266870658428</v>
      </c>
      <c r="EQ211" s="2">
        <f t="shared" si="253"/>
        <v>41.638837225139909</v>
      </c>
      <c r="ER211" s="2">
        <f t="shared" si="253"/>
        <v>40.554590419348202</v>
      </c>
      <c r="ES211" s="2">
        <f t="shared" si="253"/>
        <v>38.499624267286478</v>
      </c>
      <c r="ET211" s="2">
        <f t="shared" si="253"/>
        <v>37.554070505865553</v>
      </c>
      <c r="EU211" s="2">
        <f t="shared" si="253"/>
        <v>37.892937992499945</v>
      </c>
      <c r="EV211" s="2">
        <f t="shared" si="253"/>
        <v>37.665231907403282</v>
      </c>
      <c r="EW211" s="2">
        <f t="shared" si="253"/>
        <v>39.815843776347187</v>
      </c>
      <c r="EX211" s="2">
        <f t="shared" si="253"/>
        <v>38.356742504619206</v>
      </c>
      <c r="EY211" s="2">
        <f t="shared" si="253"/>
        <v>38.606702563106538</v>
      </c>
      <c r="EZ211" s="2">
        <f t="shared" si="253"/>
        <v>40.368612084660128</v>
      </c>
      <c r="FA211" s="2">
        <f t="shared" si="253"/>
        <v>39.674806608077688</v>
      </c>
      <c r="FB211" s="2">
        <f t="shared" si="253"/>
        <v>39.144552122129298</v>
      </c>
      <c r="FC211" s="2">
        <f t="shared" si="253"/>
        <v>39.269370370098976</v>
      </c>
      <c r="FD211" s="2">
        <f t="shared" si="253"/>
        <v>40.972794349070099</v>
      </c>
      <c r="FE211" s="2">
        <f t="shared" si="253"/>
        <v>42.365319641974381</v>
      </c>
      <c r="FG211" s="2">
        <f t="shared" si="254"/>
        <v>0.9999989574468211</v>
      </c>
      <c r="FH211" s="2">
        <f t="shared" si="254"/>
        <v>0.99999921188805385</v>
      </c>
      <c r="FI211" s="2">
        <f t="shared" si="254"/>
        <v>0.99999899018210736</v>
      </c>
      <c r="FJ211" s="2">
        <f t="shared" si="254"/>
        <v>0.9999989912762941</v>
      </c>
      <c r="FK211" s="2">
        <f t="shared" si="254"/>
        <v>0.99999903716964123</v>
      </c>
      <c r="FL211" s="2">
        <f t="shared" si="254"/>
        <v>0.99999886119081127</v>
      </c>
      <c r="FM211" s="2">
        <f t="shared" si="254"/>
        <v>0.99999896422515655</v>
      </c>
      <c r="FN211" s="2">
        <f t="shared" si="254"/>
        <v>0.99999884374846926</v>
      </c>
      <c r="FO211" s="2">
        <f t="shared" si="254"/>
        <v>0.99999891391200069</v>
      </c>
      <c r="FP211" s="2">
        <f t="shared" si="254"/>
        <v>0.99999888538515824</v>
      </c>
      <c r="FQ211" s="2">
        <f t="shared" si="254"/>
        <v>0.99999891675021713</v>
      </c>
      <c r="FR211" s="2">
        <f t="shared" si="254"/>
        <v>0.99999902241671923</v>
      </c>
      <c r="FS211" s="2">
        <f t="shared" si="254"/>
        <v>0.99999884380207915</v>
      </c>
      <c r="FT211" s="2">
        <f t="shared" si="254"/>
        <v>0.99999874960993107</v>
      </c>
      <c r="FU211" s="2">
        <f t="shared" si="254"/>
        <v>0.99999849254307371</v>
      </c>
      <c r="FW211" s="2">
        <f t="shared" si="245"/>
        <v>0.96762274459510633</v>
      </c>
      <c r="FX211" s="2">
        <f t="shared" si="245"/>
        <v>0.9692567510189215</v>
      </c>
      <c r="FY211" s="2">
        <f t="shared" si="245"/>
        <v>0.97639148053895886</v>
      </c>
      <c r="FZ211" s="2">
        <f t="shared" si="245"/>
        <v>0.97298300520648551</v>
      </c>
      <c r="GA211" s="2">
        <f t="shared" si="245"/>
        <v>0.97207196616692493</v>
      </c>
      <c r="GB211" s="2">
        <f t="shared" si="245"/>
        <v>0.96917197313455383</v>
      </c>
      <c r="GC211" s="2">
        <f t="shared" si="245"/>
        <v>0.97082418357920519</v>
      </c>
      <c r="GD211" s="2">
        <f t="shared" si="245"/>
        <v>0.97386752886669958</v>
      </c>
      <c r="GE211" s="2">
        <f t="shared" si="245"/>
        <v>0.97767286218894522</v>
      </c>
      <c r="GF211" s="2">
        <f t="shared" si="245"/>
        <v>0.97649943133007266</v>
      </c>
      <c r="GG211" s="2">
        <f t="shared" si="245"/>
        <v>0.97384705224469437</v>
      </c>
      <c r="GH211" s="2">
        <f t="shared" si="245"/>
        <v>0.96681403290382395</v>
      </c>
      <c r="GI211" s="2">
        <f t="shared" si="245"/>
        <v>0.9664876228538325</v>
      </c>
      <c r="GJ211" s="2">
        <f t="shared" si="245"/>
        <v>0.96417777832259066</v>
      </c>
      <c r="GK211" s="2">
        <f t="shared" si="245"/>
        <v>0.95901592333924124</v>
      </c>
      <c r="GM211" s="86">
        <f t="shared" si="246"/>
        <v>0</v>
      </c>
      <c r="GN211" s="86">
        <f t="shared" si="246"/>
        <v>0</v>
      </c>
      <c r="GO211" s="86">
        <f t="shared" si="246"/>
        <v>0</v>
      </c>
      <c r="GP211" s="86">
        <f t="shared" si="246"/>
        <v>0</v>
      </c>
      <c r="GQ211" s="86">
        <f t="shared" si="246"/>
        <v>0</v>
      </c>
      <c r="GR211" s="86">
        <f t="shared" si="246"/>
        <v>0</v>
      </c>
      <c r="GS211" s="86">
        <f t="shared" si="246"/>
        <v>0</v>
      </c>
      <c r="GT211" s="86">
        <f t="shared" si="246"/>
        <v>0</v>
      </c>
      <c r="GU211" s="86">
        <f t="shared" si="246"/>
        <v>0</v>
      </c>
      <c r="GV211" s="86">
        <f t="shared" si="246"/>
        <v>0</v>
      </c>
      <c r="GW211" s="86">
        <f t="shared" si="246"/>
        <v>0</v>
      </c>
      <c r="GX211" s="86">
        <f t="shared" si="246"/>
        <v>0</v>
      </c>
      <c r="GY211" s="86">
        <f t="shared" si="246"/>
        <v>0</v>
      </c>
      <c r="GZ211" s="86">
        <f t="shared" si="246"/>
        <v>0</v>
      </c>
      <c r="HA211" s="86">
        <f t="shared" si="246"/>
        <v>0</v>
      </c>
      <c r="HC211" s="86">
        <f t="shared" si="182"/>
        <v>8.1740428371795402E-201</v>
      </c>
      <c r="HD211" s="86">
        <f t="shared" si="182"/>
        <v>0</v>
      </c>
      <c r="HE211" s="86">
        <f t="shared" si="182"/>
        <v>0</v>
      </c>
      <c r="HF211" s="86">
        <f t="shared" si="182"/>
        <v>0</v>
      </c>
      <c r="HG211" s="86">
        <f t="shared" si="182"/>
        <v>0</v>
      </c>
      <c r="HH211" s="86">
        <f t="shared" si="182"/>
        <v>0</v>
      </c>
      <c r="HI211" s="86">
        <f t="shared" si="242"/>
        <v>0</v>
      </c>
      <c r="HJ211" s="86">
        <f t="shared" si="242"/>
        <v>0</v>
      </c>
      <c r="HK211" s="86">
        <f t="shared" si="242"/>
        <v>0</v>
      </c>
      <c r="HL211" s="86">
        <f t="shared" si="242"/>
        <v>0</v>
      </c>
      <c r="HM211" s="86">
        <f t="shared" si="242"/>
        <v>0</v>
      </c>
      <c r="HN211" s="86">
        <f t="shared" si="242"/>
        <v>0</v>
      </c>
      <c r="HO211" s="86">
        <f t="shared" si="227"/>
        <v>0</v>
      </c>
      <c r="HP211" s="86">
        <f t="shared" si="227"/>
        <v>0</v>
      </c>
      <c r="HQ211" s="86">
        <f t="shared" si="227"/>
        <v>0</v>
      </c>
      <c r="HS211" s="86">
        <f t="shared" si="247"/>
        <v>1.4957974988952847E-82</v>
      </c>
      <c r="HT211" s="86">
        <f t="shared" si="247"/>
        <v>9.3044402994669348E-58</v>
      </c>
      <c r="HU211" s="86">
        <f t="shared" si="247"/>
        <v>1.540613652859875E-75</v>
      </c>
      <c r="HV211" s="86">
        <f t="shared" si="247"/>
        <v>7.8874633514829616E-84</v>
      </c>
      <c r="HW211" s="86">
        <f t="shared" si="247"/>
        <v>5.5982516557047093E-84</v>
      </c>
      <c r="HX211" s="86">
        <f t="shared" si="247"/>
        <v>3.9253055543079749E-87</v>
      </c>
      <c r="HY211" s="86">
        <f t="shared" si="247"/>
        <v>7.0073764166761931E-94</v>
      </c>
      <c r="HZ211" s="86">
        <f t="shared" si="247"/>
        <v>4.872267694231709E-100</v>
      </c>
      <c r="IA211" s="86">
        <f t="shared" si="247"/>
        <v>1.4305598595858089E-106</v>
      </c>
      <c r="IB211" s="86">
        <f t="shared" si="247"/>
        <v>2.993550295011596E-105</v>
      </c>
      <c r="IC211" s="86">
        <f t="shared" si="247"/>
        <v>1.670418238879374E-99</v>
      </c>
      <c r="ID211" s="86">
        <f t="shared" si="247"/>
        <v>7.4013916285806204E-73</v>
      </c>
      <c r="IE211" s="86">
        <f t="shared" si="247"/>
        <v>9.111517803083535E-92</v>
      </c>
      <c r="IF211" s="86">
        <f t="shared" si="247"/>
        <v>1.6432298137306305E-83</v>
      </c>
      <c r="IG211" s="86">
        <f t="shared" si="247"/>
        <v>1.7563985205880345E-76</v>
      </c>
      <c r="II211" s="86">
        <f t="shared" si="248"/>
        <v>3.1543964994961517E-11</v>
      </c>
      <c r="IJ211" s="86">
        <f t="shared" si="248"/>
        <v>2.6866727187479477E-8</v>
      </c>
      <c r="IK211" s="86">
        <f t="shared" si="248"/>
        <v>2.143973649864341E-11</v>
      </c>
      <c r="IL211" s="86">
        <f t="shared" si="248"/>
        <v>7.6855716380008947E-12</v>
      </c>
      <c r="IM211" s="86">
        <f t="shared" si="248"/>
        <v>7.1047334604336117E-12</v>
      </c>
      <c r="IN211" s="86">
        <f t="shared" si="248"/>
        <v>6.0629232157286144E-12</v>
      </c>
      <c r="IO211" s="86">
        <f t="shared" si="248"/>
        <v>6.9486411431594981E-13</v>
      </c>
      <c r="IP211" s="86">
        <f t="shared" si="248"/>
        <v>3.0982650957642006E-14</v>
      </c>
      <c r="IQ211" s="86">
        <f t="shared" si="248"/>
        <v>1.1620413531528479E-15</v>
      </c>
      <c r="IR211" s="86">
        <f t="shared" si="248"/>
        <v>2.8263356953386908E-15</v>
      </c>
      <c r="IS211" s="86">
        <f t="shared" si="248"/>
        <v>4.0079221747233037E-14</v>
      </c>
      <c r="IT211" s="86">
        <f t="shared" si="248"/>
        <v>5.9767666291978095E-10</v>
      </c>
      <c r="IU211" s="86">
        <f t="shared" si="248"/>
        <v>3.3004812978712313E-12</v>
      </c>
      <c r="IV211" s="86">
        <f t="shared" si="248"/>
        <v>9.047914769347053E-7</v>
      </c>
      <c r="IW211" s="86">
        <f t="shared" si="248"/>
        <v>2.9630629295065011E-5</v>
      </c>
      <c r="IY211" s="86">
        <f t="shared" si="249"/>
        <v>3.1543964994961517E-11</v>
      </c>
      <c r="IZ211" s="86">
        <f t="shared" si="249"/>
        <v>2.6866727187479477E-8</v>
      </c>
      <c r="JA211" s="86">
        <f t="shared" si="249"/>
        <v>2.143973649864341E-11</v>
      </c>
      <c r="JB211" s="86">
        <f t="shared" si="249"/>
        <v>7.6855716380008947E-12</v>
      </c>
      <c r="JC211" s="86">
        <f t="shared" si="249"/>
        <v>7.1047334604336117E-12</v>
      </c>
      <c r="JD211" s="86">
        <f t="shared" si="249"/>
        <v>6.0629232157286144E-12</v>
      </c>
      <c r="JE211" s="86">
        <f t="shared" si="249"/>
        <v>6.9486411431594981E-13</v>
      </c>
      <c r="JF211" s="86">
        <f t="shared" si="249"/>
        <v>3.0982650957642006E-14</v>
      </c>
      <c r="JG211" s="86">
        <f t="shared" si="249"/>
        <v>1.1620413531528479E-15</v>
      </c>
      <c r="JH211" s="86">
        <f t="shared" si="249"/>
        <v>2.8263356953386908E-15</v>
      </c>
      <c r="JI211" s="86">
        <f t="shared" si="249"/>
        <v>4.0079221747233037E-14</v>
      </c>
      <c r="JJ211" s="86">
        <f t="shared" si="249"/>
        <v>5.9767666291978095E-10</v>
      </c>
      <c r="JK211" s="86">
        <f t="shared" si="249"/>
        <v>3.3004812978712313E-12</v>
      </c>
      <c r="JL211" s="86">
        <f t="shared" si="249"/>
        <v>9.047914769347053E-7</v>
      </c>
      <c r="JM211" s="86">
        <f t="shared" si="249"/>
        <v>2.9630629295065011E-5</v>
      </c>
    </row>
    <row r="212" spans="2:273" x14ac:dyDescent="0.25">
      <c r="B212" s="2">
        <v>185</v>
      </c>
      <c r="C212" s="37">
        <v>41.68</v>
      </c>
      <c r="D212" s="37">
        <v>40.814</v>
      </c>
      <c r="E212" s="37">
        <v>40.322000000000003</v>
      </c>
      <c r="F212" s="37">
        <v>40.033999999999999</v>
      </c>
      <c r="G212" s="37">
        <v>40.051000000000002</v>
      </c>
      <c r="H212" s="37">
        <v>39.542000000000002</v>
      </c>
      <c r="I212" s="37">
        <v>40.847000000000001</v>
      </c>
      <c r="J212" s="37">
        <v>40.695</v>
      </c>
      <c r="K212" s="37">
        <v>39.732999999999997</v>
      </c>
      <c r="L212" s="37">
        <v>44.45</v>
      </c>
      <c r="M212" s="37">
        <v>42.4</v>
      </c>
      <c r="N212" s="37">
        <v>39.65</v>
      </c>
      <c r="O212" s="37">
        <v>41</v>
      </c>
      <c r="P212" s="37">
        <v>42.533000000000001</v>
      </c>
      <c r="Q212" s="37">
        <v>39.25</v>
      </c>
      <c r="S212" s="4" t="e">
        <f t="shared" si="250"/>
        <v>#N/A</v>
      </c>
      <c r="T212" s="4" t="e">
        <f t="shared" si="250"/>
        <v>#N/A</v>
      </c>
      <c r="U212" s="4" t="e">
        <f t="shared" si="250"/>
        <v>#N/A</v>
      </c>
      <c r="V212" s="4" t="e">
        <f t="shared" si="250"/>
        <v>#N/A</v>
      </c>
      <c r="W212" s="4" t="e">
        <f t="shared" si="250"/>
        <v>#N/A</v>
      </c>
      <c r="X212" s="4" t="e">
        <f t="shared" si="250"/>
        <v>#N/A</v>
      </c>
      <c r="Y212" s="4" t="e">
        <f t="shared" si="250"/>
        <v>#N/A</v>
      </c>
      <c r="Z212" s="4" t="e">
        <f t="shared" si="250"/>
        <v>#N/A</v>
      </c>
      <c r="AA212" s="4" t="e">
        <f t="shared" si="250"/>
        <v>#N/A</v>
      </c>
      <c r="AB212" s="4" t="e">
        <f t="shared" si="250"/>
        <v>#N/A</v>
      </c>
      <c r="AC212" s="4" t="e">
        <f t="shared" si="250"/>
        <v>#N/A</v>
      </c>
      <c r="AD212" s="4" t="e">
        <f t="shared" si="250"/>
        <v>#N/A</v>
      </c>
      <c r="AE212" s="4" t="e">
        <f t="shared" si="250"/>
        <v>#N/A</v>
      </c>
      <c r="AF212" s="4" t="e">
        <f t="shared" si="250"/>
        <v>#N/A</v>
      </c>
      <c r="AG212" s="4" t="e">
        <f t="shared" si="250"/>
        <v>#N/A</v>
      </c>
      <c r="AI212" s="4">
        <f t="shared" si="251"/>
        <v>0</v>
      </c>
      <c r="AJ212" s="4">
        <f t="shared" si="251"/>
        <v>0</v>
      </c>
      <c r="AK212" s="4">
        <f t="shared" si="251"/>
        <v>0</v>
      </c>
      <c r="AL212" s="4">
        <f t="shared" si="251"/>
        <v>0</v>
      </c>
      <c r="AM212" s="4">
        <f t="shared" si="251"/>
        <v>0</v>
      </c>
      <c r="AN212" s="4">
        <f t="shared" si="251"/>
        <v>0</v>
      </c>
      <c r="AO212" s="4">
        <f t="shared" si="251"/>
        <v>0</v>
      </c>
      <c r="AP212" s="4">
        <f t="shared" si="251"/>
        <v>0</v>
      </c>
      <c r="AQ212" s="4">
        <f t="shared" si="251"/>
        <v>0</v>
      </c>
      <c r="AR212" s="4">
        <f t="shared" si="251"/>
        <v>0</v>
      </c>
      <c r="AS212" s="4">
        <f t="shared" si="251"/>
        <v>0</v>
      </c>
      <c r="AT212" s="4">
        <f t="shared" si="251"/>
        <v>0</v>
      </c>
      <c r="AU212" s="4">
        <f t="shared" si="251"/>
        <v>0</v>
      </c>
      <c r="AV212" s="4">
        <f t="shared" si="251"/>
        <v>0</v>
      </c>
      <c r="AW212" s="4">
        <f t="shared" si="251"/>
        <v>0</v>
      </c>
      <c r="AY212" s="2" t="e">
        <f t="shared" ref="AY212:BM227" si="255">IF(OR($B212 &lt; C$230, $B212 &gt; C$233), #N/A, ((1-FG212)*DK212) + (FG212 - FW212)*EA212 + (FW212*EQ212))</f>
        <v>#N/A</v>
      </c>
      <c r="AZ212" s="2" t="e">
        <f t="shared" si="255"/>
        <v>#N/A</v>
      </c>
      <c r="BA212" s="2" t="e">
        <f t="shared" si="255"/>
        <v>#N/A</v>
      </c>
      <c r="BB212" s="2" t="e">
        <f t="shared" si="255"/>
        <v>#N/A</v>
      </c>
      <c r="BC212" s="2" t="e">
        <f t="shared" si="255"/>
        <v>#N/A</v>
      </c>
      <c r="BD212" s="2" t="e">
        <f t="shared" si="255"/>
        <v>#N/A</v>
      </c>
      <c r="BE212" s="2" t="e">
        <f t="shared" si="255"/>
        <v>#N/A</v>
      </c>
      <c r="BF212" s="2" t="e">
        <f t="shared" si="255"/>
        <v>#N/A</v>
      </c>
      <c r="BG212" s="2" t="e">
        <f t="shared" si="255"/>
        <v>#N/A</v>
      </c>
      <c r="BH212" s="2" t="e">
        <f t="shared" si="255"/>
        <v>#N/A</v>
      </c>
      <c r="BI212" s="2" t="e">
        <f t="shared" si="255"/>
        <v>#N/A</v>
      </c>
      <c r="BJ212" s="2" t="e">
        <f t="shared" si="255"/>
        <v>#N/A</v>
      </c>
      <c r="BK212" s="2" t="e">
        <f t="shared" si="255"/>
        <v>#N/A</v>
      </c>
      <c r="BL212" s="2" t="e">
        <f t="shared" si="255"/>
        <v>#N/A</v>
      </c>
      <c r="BM212" s="2" t="e">
        <f t="shared" si="255"/>
        <v>#N/A</v>
      </c>
      <c r="BO212" s="2" t="str">
        <f t="shared" si="183"/>
        <v/>
      </c>
      <c r="BP212" s="2" t="str">
        <f t="shared" si="184"/>
        <v/>
      </c>
      <c r="BQ212" s="2" t="str">
        <f t="shared" si="185"/>
        <v/>
      </c>
      <c r="BR212" s="2" t="str">
        <f t="shared" si="186"/>
        <v/>
      </c>
      <c r="BS212" s="2" t="str">
        <f t="shared" si="187"/>
        <v/>
      </c>
      <c r="BT212" s="2" t="str">
        <f t="shared" si="188"/>
        <v/>
      </c>
      <c r="BU212" s="2" t="str">
        <f t="shared" si="189"/>
        <v/>
      </c>
      <c r="BV212" s="2" t="str">
        <f t="shared" si="190"/>
        <v/>
      </c>
      <c r="BW212" s="2" t="str">
        <f t="shared" si="191"/>
        <v/>
      </c>
      <c r="BX212" s="2" t="str">
        <f t="shared" si="192"/>
        <v/>
      </c>
      <c r="BY212" s="2" t="str">
        <f t="shared" si="193"/>
        <v/>
      </c>
      <c r="BZ212" s="2" t="str">
        <f t="shared" si="194"/>
        <v/>
      </c>
      <c r="CA212" s="2" t="str">
        <f t="shared" si="195"/>
        <v/>
      </c>
      <c r="CB212" s="2" t="str">
        <f t="shared" si="196"/>
        <v/>
      </c>
      <c r="CC212" s="2" t="str">
        <f t="shared" si="197"/>
        <v/>
      </c>
      <c r="CE212" s="2" t="str">
        <f t="shared" ref="CE212:CS227" si="256">IF(AND(IY212 &lt; $CS$22, $B212 &gt; C$231, $B212 &lt; C$232), C212, "")</f>
        <v/>
      </c>
      <c r="CF212" s="2" t="str">
        <f t="shared" si="256"/>
        <v/>
      </c>
      <c r="CG212" s="2" t="str">
        <f t="shared" si="256"/>
        <v/>
      </c>
      <c r="CH212" s="2" t="str">
        <f t="shared" si="256"/>
        <v/>
      </c>
      <c r="CI212" s="2" t="str">
        <f t="shared" si="256"/>
        <v/>
      </c>
      <c r="CJ212" s="2" t="str">
        <f t="shared" si="256"/>
        <v/>
      </c>
      <c r="CK212" s="2" t="str">
        <f t="shared" si="256"/>
        <v/>
      </c>
      <c r="CL212" s="2" t="str">
        <f t="shared" si="256"/>
        <v/>
      </c>
      <c r="CM212" s="2" t="str">
        <f t="shared" si="256"/>
        <v/>
      </c>
      <c r="CN212" s="2" t="str">
        <f t="shared" si="256"/>
        <v/>
      </c>
      <c r="CO212" s="2" t="str">
        <f t="shared" si="256"/>
        <v/>
      </c>
      <c r="CP212" s="2" t="str">
        <f t="shared" si="256"/>
        <v/>
      </c>
      <c r="CQ212" s="2" t="str">
        <f t="shared" si="256"/>
        <v/>
      </c>
      <c r="CR212" s="2" t="str">
        <f t="shared" si="256"/>
        <v/>
      </c>
      <c r="CS212" s="2" t="str">
        <f t="shared" si="256"/>
        <v/>
      </c>
      <c r="CU212" s="2" t="str">
        <f t="shared" si="198"/>
        <v/>
      </c>
      <c r="CV212" s="2" t="str">
        <f t="shared" si="199"/>
        <v/>
      </c>
      <c r="CW212" s="2" t="str">
        <f t="shared" si="200"/>
        <v/>
      </c>
      <c r="CX212" s="2" t="str">
        <f t="shared" si="201"/>
        <v/>
      </c>
      <c r="CY212" s="2" t="str">
        <f t="shared" si="202"/>
        <v/>
      </c>
      <c r="CZ212" s="2" t="str">
        <f t="shared" si="203"/>
        <v/>
      </c>
      <c r="DA212" s="2" t="str">
        <f t="shared" si="204"/>
        <v/>
      </c>
      <c r="DB212" s="2" t="str">
        <f t="shared" si="205"/>
        <v/>
      </c>
      <c r="DC212" s="2" t="str">
        <f t="shared" si="206"/>
        <v/>
      </c>
      <c r="DD212" s="2" t="str">
        <f t="shared" si="207"/>
        <v/>
      </c>
      <c r="DE212" s="2" t="str">
        <f t="shared" si="208"/>
        <v/>
      </c>
      <c r="DF212" s="2" t="str">
        <f t="shared" si="209"/>
        <v/>
      </c>
      <c r="DG212" s="2" t="str">
        <f t="shared" si="210"/>
        <v/>
      </c>
      <c r="DH212" s="2" t="str">
        <f t="shared" si="211"/>
        <v/>
      </c>
      <c r="DI212" s="2" t="str">
        <f t="shared" si="212"/>
        <v/>
      </c>
      <c r="DK212" s="2">
        <f t="shared" si="252"/>
        <v>119.23070435446905</v>
      </c>
      <c r="DL212" s="2">
        <f t="shared" si="252"/>
        <v>118.40556854838707</v>
      </c>
      <c r="DM212" s="2">
        <f t="shared" si="252"/>
        <v>116.40364660045836</v>
      </c>
      <c r="DN212" s="2">
        <f t="shared" si="252"/>
        <v>112.19124079449965</v>
      </c>
      <c r="DO212" s="2">
        <f t="shared" si="252"/>
        <v>103.52857508912655</v>
      </c>
      <c r="DP212" s="2">
        <f t="shared" si="252"/>
        <v>87.762193277310914</v>
      </c>
      <c r="DQ212" s="2">
        <f t="shared" si="252"/>
        <v>106.92622750190984</v>
      </c>
      <c r="DR212" s="2">
        <f t="shared" si="252"/>
        <v>91.823514285714239</v>
      </c>
      <c r="DS212" s="2">
        <f t="shared" si="252"/>
        <v>113.95644201680673</v>
      </c>
      <c r="DT212" s="2">
        <f t="shared" si="252"/>
        <v>98.472299159663862</v>
      </c>
      <c r="DU212" s="2">
        <f t="shared" si="252"/>
        <v>111.96758151260504</v>
      </c>
      <c r="DV212" s="2">
        <f t="shared" si="252"/>
        <v>105.38083865546217</v>
      </c>
      <c r="DW212" s="2">
        <f t="shared" si="252"/>
        <v>99.264292436974785</v>
      </c>
      <c r="DX212" s="2">
        <f t="shared" si="252"/>
        <v>85.908543977591023</v>
      </c>
      <c r="DY212" s="2">
        <f t="shared" si="252"/>
        <v>69.176028409090918</v>
      </c>
      <c r="EA212" s="2">
        <f t="shared" si="241"/>
        <v>41.232797209331295</v>
      </c>
      <c r="EB212" s="2">
        <f t="shared" si="241"/>
        <v>39.06344799780581</v>
      </c>
      <c r="EC212" s="2">
        <f t="shared" si="241"/>
        <v>34.604366033868409</v>
      </c>
      <c r="ED212" s="2">
        <f t="shared" si="241"/>
        <v>37.229829859229682</v>
      </c>
      <c r="EE212" s="2">
        <f t="shared" si="241"/>
        <v>36.595538064860797</v>
      </c>
      <c r="EF212" s="2">
        <f t="shared" si="240"/>
        <v>36.350046625899544</v>
      </c>
      <c r="EG212" s="2">
        <f t="shared" si="240"/>
        <v>39.801405272651593</v>
      </c>
      <c r="EH212" s="2">
        <f t="shared" si="240"/>
        <v>34.370143492799251</v>
      </c>
      <c r="EI212" s="2">
        <f t="shared" si="240"/>
        <v>39.322024345018107</v>
      </c>
      <c r="EJ212" s="2">
        <f t="shared" si="240"/>
        <v>39.016983914635681</v>
      </c>
      <c r="EK212" s="2">
        <f t="shared" si="213"/>
        <v>36.692214324761665</v>
      </c>
      <c r="EL212" s="2">
        <f t="shared" si="213"/>
        <v>35.504734659574694</v>
      </c>
      <c r="EM212" s="2">
        <f t="shared" si="213"/>
        <v>37.409078529186026</v>
      </c>
      <c r="EN212" s="2">
        <f t="shared" si="213"/>
        <v>40.020286897754517</v>
      </c>
      <c r="EO212" s="2">
        <f t="shared" si="213"/>
        <v>43.443180683840609</v>
      </c>
      <c r="EQ212" s="2">
        <f t="shared" si="253"/>
        <v>41.505214980751276</v>
      </c>
      <c r="ER212" s="2">
        <f t="shared" si="253"/>
        <v>40.417268551944332</v>
      </c>
      <c r="ES212" s="2">
        <f t="shared" si="253"/>
        <v>38.318477186581866</v>
      </c>
      <c r="ET212" s="2">
        <f t="shared" si="253"/>
        <v>37.379901109550701</v>
      </c>
      <c r="EU212" s="2">
        <f t="shared" si="253"/>
        <v>37.726720232889974</v>
      </c>
      <c r="EV212" s="2">
        <f t="shared" si="253"/>
        <v>37.475925498267578</v>
      </c>
      <c r="EW212" s="2">
        <f t="shared" si="253"/>
        <v>39.651085931832299</v>
      </c>
      <c r="EX212" s="2">
        <f t="shared" si="253"/>
        <v>38.184254088717594</v>
      </c>
      <c r="EY212" s="2">
        <f t="shared" si="253"/>
        <v>38.450139217400078</v>
      </c>
      <c r="EZ212" s="2">
        <f t="shared" si="253"/>
        <v>40.213311645636409</v>
      </c>
      <c r="FA212" s="2">
        <f t="shared" si="253"/>
        <v>39.49526160474187</v>
      </c>
      <c r="FB212" s="2">
        <f t="shared" si="253"/>
        <v>38.981966976391078</v>
      </c>
      <c r="FC212" s="2">
        <f t="shared" si="253"/>
        <v>39.118690159822968</v>
      </c>
      <c r="FD212" s="2">
        <f t="shared" si="253"/>
        <v>40.848357209433388</v>
      </c>
      <c r="FE212" s="2">
        <f t="shared" si="253"/>
        <v>42.258115371157544</v>
      </c>
      <c r="FG212" s="2">
        <f t="shared" si="254"/>
        <v>0.99999904918011306</v>
      </c>
      <c r="FH212" s="2">
        <f t="shared" si="254"/>
        <v>0.99999928123331261</v>
      </c>
      <c r="FI212" s="2">
        <f t="shared" si="254"/>
        <v>0.99999907903505425</v>
      </c>
      <c r="FJ212" s="2">
        <f t="shared" si="254"/>
        <v>0.99999908003296467</v>
      </c>
      <c r="FK212" s="2">
        <f t="shared" si="254"/>
        <v>0.99999912188820195</v>
      </c>
      <c r="FL212" s="2">
        <f t="shared" si="254"/>
        <v>0.99999896139357181</v>
      </c>
      <c r="FM212" s="2">
        <f t="shared" si="254"/>
        <v>0.9999990553620296</v>
      </c>
      <c r="FN212" s="2">
        <f t="shared" si="254"/>
        <v>0.99999894548596358</v>
      </c>
      <c r="FO212" s="2">
        <f t="shared" si="254"/>
        <v>0.9999990094758775</v>
      </c>
      <c r="FP212" s="2">
        <f t="shared" si="254"/>
        <v>0.99999898345908289</v>
      </c>
      <c r="FQ212" s="2">
        <f t="shared" si="254"/>
        <v>0.99999901206436204</v>
      </c>
      <c r="FR212" s="2">
        <f t="shared" si="254"/>
        <v>0.99999910843337481</v>
      </c>
      <c r="FS212" s="2">
        <f t="shared" si="254"/>
        <v>0.99999894553485646</v>
      </c>
      <c r="FT212" s="2">
        <f t="shared" si="254"/>
        <v>0.99999885963057833</v>
      </c>
      <c r="FU212" s="2">
        <f t="shared" si="254"/>
        <v>0.99999862518276095</v>
      </c>
      <c r="FW212" s="2">
        <f t="shared" ref="FW212:GK227" si="257">POWER(10,($B212-C$232)/C$229)/(1+POWER(10,($B212-C$232)/C$229))</f>
        <v>0.97038722985514636</v>
      </c>
      <c r="FX212" s="2">
        <f t="shared" si="257"/>
        <v>0.97188577266414122</v>
      </c>
      <c r="FY212" s="2">
        <f t="shared" si="257"/>
        <v>0.97842395456472786</v>
      </c>
      <c r="FZ212" s="2">
        <f t="shared" si="257"/>
        <v>0.97530149454776893</v>
      </c>
      <c r="GA212" s="2">
        <f t="shared" si="257"/>
        <v>0.97446658552228083</v>
      </c>
      <c r="GB212" s="2">
        <f t="shared" si="257"/>
        <v>0.97180803372622759</v>
      </c>
      <c r="GC212" s="2">
        <f t="shared" si="257"/>
        <v>0.97332285479452485</v>
      </c>
      <c r="GD212" s="2">
        <f t="shared" si="257"/>
        <v>0.97611197556017493</v>
      </c>
      <c r="GE212" s="2">
        <f t="shared" si="257"/>
        <v>0.97959732631118213</v>
      </c>
      <c r="GF212" s="2">
        <f t="shared" si="257"/>
        <v>0.97852281622206905</v>
      </c>
      <c r="GG212" s="2">
        <f t="shared" si="257"/>
        <v>0.97609321444678032</v>
      </c>
      <c r="GH212" s="2">
        <f t="shared" si="257"/>
        <v>0.96964540270607069</v>
      </c>
      <c r="GI212" s="2">
        <f t="shared" si="257"/>
        <v>0.96934595842266102</v>
      </c>
      <c r="GJ212" s="2">
        <f t="shared" si="257"/>
        <v>0.96722644436742777</v>
      </c>
      <c r="GK212" s="2">
        <f t="shared" si="257"/>
        <v>0.96248679944721827</v>
      </c>
      <c r="GM212" s="86">
        <f t="shared" ref="GM212:HA227" si="258" xml:space="preserve"> _xlfn.NORM.DIST($B212, C$7, ABS(C$11), TRUE) * _xlfn.NORM.DIST(($B212 - C$7)*C$15, 0, ABS(C$11), TRUE) * 2</f>
        <v>0</v>
      </c>
      <c r="GN212" s="86">
        <f t="shared" si="258"/>
        <v>0</v>
      </c>
      <c r="GO212" s="86">
        <f t="shared" si="258"/>
        <v>0</v>
      </c>
      <c r="GP212" s="86">
        <f t="shared" si="258"/>
        <v>0</v>
      </c>
      <c r="GQ212" s="86">
        <f t="shared" si="258"/>
        <v>0</v>
      </c>
      <c r="GR212" s="86">
        <f t="shared" si="258"/>
        <v>0</v>
      </c>
      <c r="GS212" s="86">
        <f t="shared" si="258"/>
        <v>0</v>
      </c>
      <c r="GT212" s="86">
        <f t="shared" si="258"/>
        <v>0</v>
      </c>
      <c r="GU212" s="86">
        <f t="shared" si="258"/>
        <v>0</v>
      </c>
      <c r="GV212" s="86">
        <f t="shared" si="258"/>
        <v>0</v>
      </c>
      <c r="GW212" s="86">
        <f t="shared" si="258"/>
        <v>0</v>
      </c>
      <c r="GX212" s="86">
        <f t="shared" si="258"/>
        <v>0</v>
      </c>
      <c r="GY212" s="86">
        <f t="shared" si="258"/>
        <v>0</v>
      </c>
      <c r="GZ212" s="86">
        <f t="shared" si="258"/>
        <v>0</v>
      </c>
      <c r="HA212" s="86">
        <f t="shared" si="258"/>
        <v>0</v>
      </c>
      <c r="HC212" s="86">
        <f t="shared" si="182"/>
        <v>1.3301152296756788E-204</v>
      </c>
      <c r="HD212" s="86">
        <f t="shared" si="182"/>
        <v>0</v>
      </c>
      <c r="HE212" s="86">
        <f t="shared" si="182"/>
        <v>0</v>
      </c>
      <c r="HF212" s="86">
        <f t="shared" si="182"/>
        <v>0</v>
      </c>
      <c r="HG212" s="86">
        <f t="shared" si="182"/>
        <v>0</v>
      </c>
      <c r="HH212" s="86">
        <f t="shared" si="182"/>
        <v>0</v>
      </c>
      <c r="HI212" s="86">
        <f t="shared" si="242"/>
        <v>0</v>
      </c>
      <c r="HJ212" s="86">
        <f t="shared" si="242"/>
        <v>0</v>
      </c>
      <c r="HK212" s="86">
        <f t="shared" si="242"/>
        <v>0</v>
      </c>
      <c r="HL212" s="86">
        <f t="shared" si="242"/>
        <v>0</v>
      </c>
      <c r="HM212" s="86">
        <f t="shared" si="242"/>
        <v>0</v>
      </c>
      <c r="HN212" s="86">
        <f t="shared" si="242"/>
        <v>0</v>
      </c>
      <c r="HO212" s="86">
        <f t="shared" si="227"/>
        <v>0</v>
      </c>
      <c r="HP212" s="86">
        <f t="shared" si="227"/>
        <v>0</v>
      </c>
      <c r="HQ212" s="86">
        <f t="shared" si="227"/>
        <v>0</v>
      </c>
      <c r="HS212" s="86">
        <f t="shared" ref="HS212:IG227" si="259" xml:space="preserve"> _xlfn.NORM.DIST($B212, C$9, ABS(C$13), TRUE) * _xlfn.NORM.DIST(($B212 - C$9)*C$17, 0, ABS(C$13), TRUE) * 2</f>
        <v>5.4563787548329681E-85</v>
      </c>
      <c r="HT212" s="86">
        <f t="shared" si="259"/>
        <v>1.9662366593093912E-59</v>
      </c>
      <c r="HU212" s="86">
        <f t="shared" si="259"/>
        <v>1.1048892423589989E-77</v>
      </c>
      <c r="HV212" s="86">
        <f t="shared" si="259"/>
        <v>3.1353455776425287E-86</v>
      </c>
      <c r="HW212" s="86">
        <f t="shared" si="259"/>
        <v>2.079616711029145E-86</v>
      </c>
      <c r="HX212" s="86">
        <f t="shared" si="259"/>
        <v>1.0864978679760688E-89</v>
      </c>
      <c r="HY212" s="86">
        <f t="shared" si="259"/>
        <v>1.3099634469757234E-96</v>
      </c>
      <c r="HZ212" s="86">
        <f t="shared" si="259"/>
        <v>6.3256928442789911E-103</v>
      </c>
      <c r="IA212" s="86">
        <f t="shared" si="259"/>
        <v>1.4019973841380124E-109</v>
      </c>
      <c r="IB212" s="86">
        <f t="shared" si="259"/>
        <v>3.0610994423644557E-108</v>
      </c>
      <c r="IC212" s="86">
        <f t="shared" si="259"/>
        <v>2.2704346722211235E-102</v>
      </c>
      <c r="ID212" s="86">
        <f t="shared" si="259"/>
        <v>5.2474385233224466E-75</v>
      </c>
      <c r="IE212" s="86">
        <f t="shared" si="259"/>
        <v>1.7065142669283969E-94</v>
      </c>
      <c r="IF212" s="86">
        <f t="shared" si="259"/>
        <v>5.2129750407437845E-86</v>
      </c>
      <c r="IG212" s="86">
        <f t="shared" si="259"/>
        <v>7.558618498995343E-79</v>
      </c>
      <c r="II212" s="86">
        <f t="shared" ref="II212:IW227" si="260" xml:space="preserve"> _xlfn.NORM.DIST($B212, C$10, ABS(C$14), TRUE) * _xlfn.NORM.DIST(($B212 - C$10)*C$18, 0, ABS(C$14), TRUE) * 2</f>
        <v>9.1570860696253757E-12</v>
      </c>
      <c r="IJ212" s="86">
        <f t="shared" si="260"/>
        <v>1.135528958818165E-8</v>
      </c>
      <c r="IK212" s="86">
        <f t="shared" si="260"/>
        <v>6.8117897711469809E-12</v>
      </c>
      <c r="IL212" s="86">
        <f t="shared" si="260"/>
        <v>2.2157697777371764E-12</v>
      </c>
      <c r="IM212" s="86">
        <f t="shared" si="260"/>
        <v>2.0155057156465608E-12</v>
      </c>
      <c r="IN212" s="86">
        <f t="shared" si="260"/>
        <v>1.6425004004360936E-12</v>
      </c>
      <c r="IO212" s="86">
        <f t="shared" si="260"/>
        <v>1.7173468501053961E-13</v>
      </c>
      <c r="IP212" s="86">
        <f t="shared" si="260"/>
        <v>6.8366431694413484E-15</v>
      </c>
      <c r="IQ212" s="86">
        <f t="shared" si="260"/>
        <v>2.3334834838179798E-16</v>
      </c>
      <c r="IR212" s="86">
        <f t="shared" si="260"/>
        <v>5.7958043823705391E-16</v>
      </c>
      <c r="IS212" s="86">
        <f t="shared" si="260"/>
        <v>8.9571316489518178E-15</v>
      </c>
      <c r="IT212" s="86">
        <f t="shared" si="260"/>
        <v>2.0155473938099197E-10</v>
      </c>
      <c r="IU212" s="86">
        <f t="shared" si="260"/>
        <v>8.3611568158202235E-13</v>
      </c>
      <c r="IV212" s="86">
        <f t="shared" si="260"/>
        <v>4.449003960442981E-7</v>
      </c>
      <c r="IW212" s="86">
        <f t="shared" si="260"/>
        <v>1.7211900781591524E-5</v>
      </c>
      <c r="IY212" s="86">
        <f t="shared" ref="IY212:JM227" si="261">GM212+HC212+HS212+II212</f>
        <v>9.1570860696253757E-12</v>
      </c>
      <c r="IZ212" s="86">
        <f t="shared" si="261"/>
        <v>1.135528958818165E-8</v>
      </c>
      <c r="JA212" s="86">
        <f t="shared" si="261"/>
        <v>6.8117897711469809E-12</v>
      </c>
      <c r="JB212" s="86">
        <f t="shared" si="261"/>
        <v>2.2157697777371764E-12</v>
      </c>
      <c r="JC212" s="86">
        <f t="shared" si="261"/>
        <v>2.0155057156465608E-12</v>
      </c>
      <c r="JD212" s="86">
        <f t="shared" si="261"/>
        <v>1.6425004004360936E-12</v>
      </c>
      <c r="JE212" s="86">
        <f t="shared" si="261"/>
        <v>1.7173468501053961E-13</v>
      </c>
      <c r="JF212" s="86">
        <f t="shared" si="261"/>
        <v>6.8366431694413484E-15</v>
      </c>
      <c r="JG212" s="86">
        <f t="shared" si="261"/>
        <v>2.3334834838179798E-16</v>
      </c>
      <c r="JH212" s="86">
        <f t="shared" si="261"/>
        <v>5.7958043823705391E-16</v>
      </c>
      <c r="JI212" s="86">
        <f t="shared" si="261"/>
        <v>8.9571316489518178E-15</v>
      </c>
      <c r="JJ212" s="86">
        <f t="shared" si="261"/>
        <v>2.0155473938099197E-10</v>
      </c>
      <c r="JK212" s="86">
        <f t="shared" si="261"/>
        <v>8.3611568158202235E-13</v>
      </c>
      <c r="JL212" s="86">
        <f t="shared" si="261"/>
        <v>4.449003960442981E-7</v>
      </c>
      <c r="JM212" s="86">
        <f t="shared" si="261"/>
        <v>1.7211900781591524E-5</v>
      </c>
    </row>
    <row r="213" spans="2:273" x14ac:dyDescent="0.25">
      <c r="B213" s="2">
        <v>186</v>
      </c>
      <c r="C213" s="37">
        <v>37.4</v>
      </c>
      <c r="D213" s="37">
        <v>40.576000000000001</v>
      </c>
      <c r="E213" s="37">
        <v>40.22</v>
      </c>
      <c r="F213" s="37">
        <v>38.558999999999997</v>
      </c>
      <c r="G213" s="37">
        <v>39.085000000000001</v>
      </c>
      <c r="H213" s="37">
        <v>37.051000000000002</v>
      </c>
      <c r="I213" s="37">
        <v>38.728999999999999</v>
      </c>
      <c r="J213" s="37">
        <v>40.017000000000003</v>
      </c>
      <c r="K213" s="37">
        <v>43</v>
      </c>
      <c r="L213" s="37">
        <v>42</v>
      </c>
      <c r="M213" s="37">
        <v>39.549999999999997</v>
      </c>
      <c r="N213" s="37">
        <v>41.616999999999997</v>
      </c>
      <c r="O213" s="37">
        <v>41.332999999999998</v>
      </c>
      <c r="P213" s="37">
        <v>44.3</v>
      </c>
      <c r="Q213" s="37">
        <v>45.2</v>
      </c>
      <c r="S213" s="4" t="e">
        <f t="shared" si="250"/>
        <v>#N/A</v>
      </c>
      <c r="T213" s="4" t="e">
        <f t="shared" si="250"/>
        <v>#N/A</v>
      </c>
      <c r="U213" s="4" t="e">
        <f t="shared" si="250"/>
        <v>#N/A</v>
      </c>
      <c r="V213" s="4" t="e">
        <f t="shared" si="250"/>
        <v>#N/A</v>
      </c>
      <c r="W213" s="4" t="e">
        <f t="shared" si="250"/>
        <v>#N/A</v>
      </c>
      <c r="X213" s="4" t="e">
        <f t="shared" si="250"/>
        <v>#N/A</v>
      </c>
      <c r="Y213" s="4" t="e">
        <f t="shared" si="250"/>
        <v>#N/A</v>
      </c>
      <c r="Z213" s="4" t="e">
        <f t="shared" si="250"/>
        <v>#N/A</v>
      </c>
      <c r="AA213" s="4" t="e">
        <f t="shared" si="250"/>
        <v>#N/A</v>
      </c>
      <c r="AB213" s="4" t="e">
        <f t="shared" si="250"/>
        <v>#N/A</v>
      </c>
      <c r="AC213" s="4" t="e">
        <f t="shared" si="250"/>
        <v>#N/A</v>
      </c>
      <c r="AD213" s="4" t="e">
        <f t="shared" si="250"/>
        <v>#N/A</v>
      </c>
      <c r="AE213" s="4" t="e">
        <f t="shared" si="250"/>
        <v>#N/A</v>
      </c>
      <c r="AF213" s="4" t="e">
        <f t="shared" si="250"/>
        <v>#N/A</v>
      </c>
      <c r="AG213" s="4" t="e">
        <f t="shared" si="250"/>
        <v>#N/A</v>
      </c>
      <c r="AI213" s="4">
        <f t="shared" si="251"/>
        <v>0</v>
      </c>
      <c r="AJ213" s="4">
        <f t="shared" si="251"/>
        <v>0</v>
      </c>
      <c r="AK213" s="4">
        <f t="shared" si="251"/>
        <v>0</v>
      </c>
      <c r="AL213" s="4">
        <f t="shared" si="251"/>
        <v>0</v>
      </c>
      <c r="AM213" s="4">
        <f t="shared" si="251"/>
        <v>0</v>
      </c>
      <c r="AN213" s="4">
        <f t="shared" si="251"/>
        <v>0</v>
      </c>
      <c r="AO213" s="4">
        <f t="shared" si="251"/>
        <v>0</v>
      </c>
      <c r="AP213" s="4">
        <f t="shared" si="251"/>
        <v>0</v>
      </c>
      <c r="AQ213" s="4">
        <f t="shared" si="251"/>
        <v>0</v>
      </c>
      <c r="AR213" s="4">
        <f t="shared" si="251"/>
        <v>0</v>
      </c>
      <c r="AS213" s="4">
        <f t="shared" si="251"/>
        <v>0</v>
      </c>
      <c r="AT213" s="4">
        <f t="shared" si="251"/>
        <v>0</v>
      </c>
      <c r="AU213" s="4">
        <f t="shared" si="251"/>
        <v>0</v>
      </c>
      <c r="AV213" s="4">
        <f t="shared" si="251"/>
        <v>0</v>
      </c>
      <c r="AW213" s="4">
        <f t="shared" si="251"/>
        <v>0</v>
      </c>
      <c r="AY213" s="2" t="e">
        <f t="shared" si="255"/>
        <v>#N/A</v>
      </c>
      <c r="AZ213" s="2" t="e">
        <f t="shared" si="255"/>
        <v>#N/A</v>
      </c>
      <c r="BA213" s="2" t="e">
        <f t="shared" si="255"/>
        <v>#N/A</v>
      </c>
      <c r="BB213" s="2" t="e">
        <f t="shared" si="255"/>
        <v>#N/A</v>
      </c>
      <c r="BC213" s="2" t="e">
        <f t="shared" si="255"/>
        <v>#N/A</v>
      </c>
      <c r="BD213" s="2" t="e">
        <f t="shared" si="255"/>
        <v>#N/A</v>
      </c>
      <c r="BE213" s="2" t="e">
        <f t="shared" si="255"/>
        <v>#N/A</v>
      </c>
      <c r="BF213" s="2" t="e">
        <f t="shared" si="255"/>
        <v>#N/A</v>
      </c>
      <c r="BG213" s="2" t="e">
        <f t="shared" si="255"/>
        <v>#N/A</v>
      </c>
      <c r="BH213" s="2" t="e">
        <f t="shared" si="255"/>
        <v>#N/A</v>
      </c>
      <c r="BI213" s="2" t="e">
        <f t="shared" si="255"/>
        <v>#N/A</v>
      </c>
      <c r="BJ213" s="2" t="e">
        <f t="shared" si="255"/>
        <v>#N/A</v>
      </c>
      <c r="BK213" s="2" t="e">
        <f t="shared" si="255"/>
        <v>#N/A</v>
      </c>
      <c r="BL213" s="2" t="e">
        <f t="shared" si="255"/>
        <v>#N/A</v>
      </c>
      <c r="BM213" s="2" t="e">
        <f t="shared" si="255"/>
        <v>#N/A</v>
      </c>
      <c r="BO213" s="2" t="str">
        <f t="shared" si="183"/>
        <v/>
      </c>
      <c r="BP213" s="2" t="str">
        <f t="shared" si="184"/>
        <v/>
      </c>
      <c r="BQ213" s="2" t="str">
        <f t="shared" si="185"/>
        <v/>
      </c>
      <c r="BR213" s="2" t="str">
        <f t="shared" si="186"/>
        <v/>
      </c>
      <c r="BS213" s="2" t="str">
        <f t="shared" si="187"/>
        <v/>
      </c>
      <c r="BT213" s="2" t="str">
        <f t="shared" si="188"/>
        <v/>
      </c>
      <c r="BU213" s="2" t="str">
        <f t="shared" si="189"/>
        <v/>
      </c>
      <c r="BV213" s="2" t="str">
        <f t="shared" si="190"/>
        <v/>
      </c>
      <c r="BW213" s="2" t="str">
        <f t="shared" si="191"/>
        <v/>
      </c>
      <c r="BX213" s="2" t="str">
        <f t="shared" si="192"/>
        <v/>
      </c>
      <c r="BY213" s="2" t="str">
        <f t="shared" si="193"/>
        <v/>
      </c>
      <c r="BZ213" s="2" t="str">
        <f t="shared" si="194"/>
        <v/>
      </c>
      <c r="CA213" s="2" t="str">
        <f t="shared" si="195"/>
        <v/>
      </c>
      <c r="CB213" s="2" t="str">
        <f t="shared" si="196"/>
        <v/>
      </c>
      <c r="CC213" s="2" t="str">
        <f t="shared" si="197"/>
        <v/>
      </c>
      <c r="CE213" s="2" t="str">
        <f t="shared" si="256"/>
        <v/>
      </c>
      <c r="CF213" s="2" t="str">
        <f t="shared" si="256"/>
        <v/>
      </c>
      <c r="CG213" s="2" t="str">
        <f t="shared" si="256"/>
        <v/>
      </c>
      <c r="CH213" s="2" t="str">
        <f t="shared" si="256"/>
        <v/>
      </c>
      <c r="CI213" s="2" t="str">
        <f t="shared" si="256"/>
        <v/>
      </c>
      <c r="CJ213" s="2" t="str">
        <f t="shared" si="256"/>
        <v/>
      </c>
      <c r="CK213" s="2" t="str">
        <f t="shared" si="256"/>
        <v/>
      </c>
      <c r="CL213" s="2" t="str">
        <f t="shared" si="256"/>
        <v/>
      </c>
      <c r="CM213" s="2" t="str">
        <f t="shared" si="256"/>
        <v/>
      </c>
      <c r="CN213" s="2" t="str">
        <f t="shared" si="256"/>
        <v/>
      </c>
      <c r="CO213" s="2" t="str">
        <f t="shared" si="256"/>
        <v/>
      </c>
      <c r="CP213" s="2" t="str">
        <f t="shared" si="256"/>
        <v/>
      </c>
      <c r="CQ213" s="2" t="str">
        <f t="shared" si="256"/>
        <v/>
      </c>
      <c r="CR213" s="2" t="str">
        <f t="shared" si="256"/>
        <v/>
      </c>
      <c r="CS213" s="2" t="str">
        <f t="shared" si="256"/>
        <v/>
      </c>
      <c r="CU213" s="2" t="str">
        <f t="shared" si="198"/>
        <v/>
      </c>
      <c r="CV213" s="2" t="str">
        <f t="shared" si="199"/>
        <v/>
      </c>
      <c r="CW213" s="2" t="str">
        <f t="shared" si="200"/>
        <v/>
      </c>
      <c r="CX213" s="2" t="str">
        <f t="shared" si="201"/>
        <v/>
      </c>
      <c r="CY213" s="2" t="str">
        <f t="shared" si="202"/>
        <v/>
      </c>
      <c r="CZ213" s="2" t="str">
        <f t="shared" si="203"/>
        <v/>
      </c>
      <c r="DA213" s="2" t="str">
        <f t="shared" si="204"/>
        <v/>
      </c>
      <c r="DB213" s="2" t="str">
        <f t="shared" si="205"/>
        <v/>
      </c>
      <c r="DC213" s="2" t="str">
        <f t="shared" si="206"/>
        <v/>
      </c>
      <c r="DD213" s="2" t="str">
        <f t="shared" si="207"/>
        <v/>
      </c>
      <c r="DE213" s="2" t="str">
        <f t="shared" si="208"/>
        <v/>
      </c>
      <c r="DF213" s="2" t="str">
        <f t="shared" si="209"/>
        <v/>
      </c>
      <c r="DG213" s="2" t="str">
        <f t="shared" si="210"/>
        <v/>
      </c>
      <c r="DH213" s="2" t="str">
        <f t="shared" si="211"/>
        <v/>
      </c>
      <c r="DI213" s="2" t="str">
        <f t="shared" si="212"/>
        <v/>
      </c>
      <c r="DK213" s="2">
        <f t="shared" si="252"/>
        <v>119.53844461420931</v>
      </c>
      <c r="DL213" s="2">
        <f t="shared" si="252"/>
        <v>118.71008669354836</v>
      </c>
      <c r="DM213" s="2">
        <f t="shared" si="252"/>
        <v>116.67405103132162</v>
      </c>
      <c r="DN213" s="2">
        <f t="shared" si="252"/>
        <v>112.44574056531707</v>
      </c>
      <c r="DO213" s="2">
        <f t="shared" si="252"/>
        <v>103.73400757575757</v>
      </c>
      <c r="DP213" s="2">
        <f t="shared" si="252"/>
        <v>87.877034733893538</v>
      </c>
      <c r="DQ213" s="2">
        <f t="shared" si="252"/>
        <v>107.15116165011457</v>
      </c>
      <c r="DR213" s="2">
        <f t="shared" si="252"/>
        <v>91.974395238095198</v>
      </c>
      <c r="DS213" s="2">
        <f t="shared" si="252"/>
        <v>114.23997815126052</v>
      </c>
      <c r="DT213" s="2">
        <f t="shared" si="252"/>
        <v>98.663525770308127</v>
      </c>
      <c r="DU213" s="2">
        <f t="shared" si="252"/>
        <v>112.22576694677871</v>
      </c>
      <c r="DV213" s="2">
        <f t="shared" si="252"/>
        <v>105.59813949579831</v>
      </c>
      <c r="DW213" s="2">
        <f t="shared" si="252"/>
        <v>99.466950980392156</v>
      </c>
      <c r="DX213" s="2">
        <f t="shared" si="252"/>
        <v>86.059499159663858</v>
      </c>
      <c r="DY213" s="2">
        <f t="shared" si="252"/>
        <v>69.247801136363648</v>
      </c>
      <c r="EA213" s="2">
        <f t="shared" si="241"/>
        <v>41.095563584265108</v>
      </c>
      <c r="EB213" s="2">
        <f t="shared" si="241"/>
        <v>38.910345913329678</v>
      </c>
      <c r="EC213" s="2">
        <f t="shared" si="241"/>
        <v>34.380066715924031</v>
      </c>
      <c r="ED213" s="2">
        <f t="shared" si="241"/>
        <v>37.053744462628963</v>
      </c>
      <c r="EE213" s="2">
        <f t="shared" si="241"/>
        <v>36.415855060554748</v>
      </c>
      <c r="EF213" s="2">
        <f t="shared" si="240"/>
        <v>36.14739260905607</v>
      </c>
      <c r="EG213" s="2">
        <f t="shared" si="240"/>
        <v>39.638666907173587</v>
      </c>
      <c r="EH213" s="2">
        <f t="shared" si="240"/>
        <v>34.152402126153177</v>
      </c>
      <c r="EI213" s="2">
        <f t="shared" si="240"/>
        <v>39.175698139435148</v>
      </c>
      <c r="EJ213" s="2">
        <f t="shared" si="240"/>
        <v>38.847653819942579</v>
      </c>
      <c r="EK213" s="2">
        <f t="shared" si="213"/>
        <v>36.479015738432622</v>
      </c>
      <c r="EL213" s="2">
        <f t="shared" si="213"/>
        <v>35.30015146354679</v>
      </c>
      <c r="EM213" s="2">
        <f t="shared" si="213"/>
        <v>37.237154360976916</v>
      </c>
      <c r="EN213" s="2">
        <f t="shared" si="213"/>
        <v>39.885904948768243</v>
      </c>
      <c r="EO213" s="2">
        <f t="shared" si="213"/>
        <v>43.34909449702279</v>
      </c>
      <c r="EQ213" s="2">
        <f t="shared" si="253"/>
        <v>41.371592736362651</v>
      </c>
      <c r="ER213" s="2">
        <f t="shared" si="253"/>
        <v>40.279946684540462</v>
      </c>
      <c r="ES213" s="2">
        <f t="shared" si="253"/>
        <v>38.137330105877247</v>
      </c>
      <c r="ET213" s="2">
        <f t="shared" si="253"/>
        <v>37.205731713235842</v>
      </c>
      <c r="EU213" s="2">
        <f t="shared" si="253"/>
        <v>37.56050247328001</v>
      </c>
      <c r="EV213" s="2">
        <f t="shared" si="253"/>
        <v>37.286619089131882</v>
      </c>
      <c r="EW213" s="2">
        <f t="shared" si="253"/>
        <v>39.486328087317418</v>
      </c>
      <c r="EX213" s="2">
        <f t="shared" si="253"/>
        <v>38.011765672815976</v>
      </c>
      <c r="EY213" s="2">
        <f t="shared" si="253"/>
        <v>38.293575871693626</v>
      </c>
      <c r="EZ213" s="2">
        <f t="shared" si="253"/>
        <v>40.05801120661269</v>
      </c>
      <c r="FA213" s="2">
        <f t="shared" si="253"/>
        <v>39.315716601406052</v>
      </c>
      <c r="FB213" s="2">
        <f t="shared" si="253"/>
        <v>38.819381830652844</v>
      </c>
      <c r="FC213" s="2">
        <f t="shared" si="253"/>
        <v>38.968009949546961</v>
      </c>
      <c r="FD213" s="2">
        <f t="shared" si="253"/>
        <v>40.723920069796677</v>
      </c>
      <c r="FE213" s="2">
        <f t="shared" si="253"/>
        <v>42.150911100340707</v>
      </c>
      <c r="FG213" s="2">
        <f t="shared" si="254"/>
        <v>0.99999913284188424</v>
      </c>
      <c r="FH213" s="2">
        <f t="shared" si="254"/>
        <v>0.99999934447694871</v>
      </c>
      <c r="FI213" s="2">
        <f t="shared" si="254"/>
        <v>0.99999916006991874</v>
      </c>
      <c r="FJ213" s="2">
        <f t="shared" si="254"/>
        <v>0.99999916098002395</v>
      </c>
      <c r="FK213" s="2">
        <f t="shared" si="254"/>
        <v>0.99999919915246016</v>
      </c>
      <c r="FL213" s="2">
        <f t="shared" si="254"/>
        <v>0.99999905277959311</v>
      </c>
      <c r="FM213" s="2">
        <f t="shared" si="254"/>
        <v>0.99999913847986011</v>
      </c>
      <c r="FN213" s="2">
        <f t="shared" si="254"/>
        <v>0.99999903827167935</v>
      </c>
      <c r="FO213" s="2">
        <f t="shared" si="254"/>
        <v>0.99999909663118491</v>
      </c>
      <c r="FP213" s="2">
        <f t="shared" si="254"/>
        <v>0.99999907290358203</v>
      </c>
      <c r="FQ213" s="2">
        <f t="shared" si="254"/>
        <v>0.99999909899191131</v>
      </c>
      <c r="FR213" s="2">
        <f t="shared" si="254"/>
        <v>0.99999918688151002</v>
      </c>
      <c r="FS213" s="2">
        <f t="shared" si="254"/>
        <v>0.99999903831627013</v>
      </c>
      <c r="FT213" s="2">
        <f t="shared" si="254"/>
        <v>0.99999895997062216</v>
      </c>
      <c r="FU213" s="2">
        <f t="shared" si="254"/>
        <v>0.99999874615162421</v>
      </c>
      <c r="FW213" s="2">
        <f t="shared" si="257"/>
        <v>0.97292227885880256</v>
      </c>
      <c r="FX213" s="2">
        <f t="shared" si="257"/>
        <v>0.97429593456800745</v>
      </c>
      <c r="FY213" s="2">
        <f t="shared" si="257"/>
        <v>0.98028498456129554</v>
      </c>
      <c r="FZ213" s="2">
        <f t="shared" si="257"/>
        <v>0.97742563668808013</v>
      </c>
      <c r="GA213" s="2">
        <f t="shared" si="257"/>
        <v>0.9766608139282249</v>
      </c>
      <c r="GB213" s="2">
        <f t="shared" si="257"/>
        <v>0.97422468324832645</v>
      </c>
      <c r="GC213" s="2">
        <f t="shared" si="257"/>
        <v>0.97561291060398458</v>
      </c>
      <c r="GD213" s="2">
        <f t="shared" si="257"/>
        <v>0.97816797432432834</v>
      </c>
      <c r="GE213" s="2">
        <f t="shared" si="257"/>
        <v>0.9813590759937324</v>
      </c>
      <c r="GF213" s="2">
        <f t="shared" si="257"/>
        <v>0.98037548999395141</v>
      </c>
      <c r="GG213" s="2">
        <f t="shared" si="257"/>
        <v>0.97815079180171094</v>
      </c>
      <c r="GH213" s="2">
        <f t="shared" si="257"/>
        <v>0.97224214045562019</v>
      </c>
      <c r="GI213" s="2">
        <f t="shared" si="257"/>
        <v>0.97196757209120144</v>
      </c>
      <c r="GJ213" s="2">
        <f t="shared" si="257"/>
        <v>0.97002371888789285</v>
      </c>
      <c r="GK213" s="2">
        <f t="shared" si="257"/>
        <v>0.96567425359684211</v>
      </c>
      <c r="GM213" s="86">
        <f t="shared" si="258"/>
        <v>0</v>
      </c>
      <c r="GN213" s="86">
        <f t="shared" si="258"/>
        <v>0</v>
      </c>
      <c r="GO213" s="86">
        <f t="shared" si="258"/>
        <v>0</v>
      </c>
      <c r="GP213" s="86">
        <f t="shared" si="258"/>
        <v>0</v>
      </c>
      <c r="GQ213" s="86">
        <f t="shared" si="258"/>
        <v>0</v>
      </c>
      <c r="GR213" s="86">
        <f t="shared" si="258"/>
        <v>0</v>
      </c>
      <c r="GS213" s="86">
        <f t="shared" si="258"/>
        <v>0</v>
      </c>
      <c r="GT213" s="86">
        <f t="shared" si="258"/>
        <v>0</v>
      </c>
      <c r="GU213" s="86">
        <f t="shared" si="258"/>
        <v>0</v>
      </c>
      <c r="GV213" s="86">
        <f t="shared" si="258"/>
        <v>0</v>
      </c>
      <c r="GW213" s="86">
        <f t="shared" si="258"/>
        <v>0</v>
      </c>
      <c r="GX213" s="86">
        <f t="shared" si="258"/>
        <v>0</v>
      </c>
      <c r="GY213" s="86">
        <f t="shared" si="258"/>
        <v>0</v>
      </c>
      <c r="GZ213" s="86">
        <f t="shared" si="258"/>
        <v>0</v>
      </c>
      <c r="HA213" s="86">
        <f t="shared" si="258"/>
        <v>0</v>
      </c>
      <c r="HC213" s="86">
        <f t="shared" si="182"/>
        <v>1.9936333058904275E-208</v>
      </c>
      <c r="HD213" s="86">
        <f t="shared" si="182"/>
        <v>0</v>
      </c>
      <c r="HE213" s="86">
        <f t="shared" si="182"/>
        <v>0</v>
      </c>
      <c r="HF213" s="86">
        <f t="shared" ref="HF213:HH227" si="262" xml:space="preserve"> _xlfn.NORM.DIST($B213, F$8, ABS(F$12), TRUE) * _xlfn.NORM.DIST(($B213 - F$8)*F$16, 0, ABS(F$12), TRUE) * 2</f>
        <v>0</v>
      </c>
      <c r="HG213" s="86">
        <f t="shared" si="262"/>
        <v>0</v>
      </c>
      <c r="HH213" s="86">
        <f t="shared" si="262"/>
        <v>0</v>
      </c>
      <c r="HI213" s="86">
        <f t="shared" si="242"/>
        <v>0</v>
      </c>
      <c r="HJ213" s="86">
        <f t="shared" si="242"/>
        <v>0</v>
      </c>
      <c r="HK213" s="86">
        <f t="shared" si="242"/>
        <v>0</v>
      </c>
      <c r="HL213" s="86">
        <f t="shared" si="242"/>
        <v>0</v>
      </c>
      <c r="HM213" s="86">
        <f t="shared" si="242"/>
        <v>0</v>
      </c>
      <c r="HN213" s="86">
        <f t="shared" si="242"/>
        <v>0</v>
      </c>
      <c r="HO213" s="86">
        <f t="shared" si="227"/>
        <v>0</v>
      </c>
      <c r="HP213" s="86">
        <f t="shared" si="227"/>
        <v>0</v>
      </c>
      <c r="HQ213" s="86">
        <f t="shared" si="227"/>
        <v>0</v>
      </c>
      <c r="HS213" s="86">
        <f t="shared" si="259"/>
        <v>1.8315775692730345E-87</v>
      </c>
      <c r="HT213" s="86">
        <f t="shared" si="259"/>
        <v>3.9269535952006095E-61</v>
      </c>
      <c r="HU213" s="86">
        <f t="shared" si="259"/>
        <v>7.3850375424492651E-80</v>
      </c>
      <c r="HV213" s="86">
        <f t="shared" si="259"/>
        <v>1.1511874317574972E-88</v>
      </c>
      <c r="HW213" s="86">
        <f t="shared" si="259"/>
        <v>7.1227086709052211E-89</v>
      </c>
      <c r="HX213" s="86">
        <f t="shared" si="259"/>
        <v>2.7577292973676775E-92</v>
      </c>
      <c r="HY213" s="86">
        <f t="shared" si="259"/>
        <v>2.2349154973269381E-99</v>
      </c>
      <c r="HZ213" s="86">
        <f t="shared" si="259"/>
        <v>7.4611929252531204E-106</v>
      </c>
      <c r="IA213" s="86">
        <f t="shared" si="259"/>
        <v>1.2459662102852719E-112</v>
      </c>
      <c r="IB213" s="86">
        <f t="shared" si="259"/>
        <v>2.8384176424984794E-111</v>
      </c>
      <c r="IC213" s="86">
        <f t="shared" si="259"/>
        <v>2.8058472231571409E-105</v>
      </c>
      <c r="ID213" s="86">
        <f t="shared" si="259"/>
        <v>3.4571241383202745E-77</v>
      </c>
      <c r="IE213" s="86">
        <f t="shared" si="259"/>
        <v>2.9109686017544915E-97</v>
      </c>
      <c r="IF213" s="86">
        <f t="shared" si="259"/>
        <v>1.5170245480457603E-88</v>
      </c>
      <c r="IG213" s="86">
        <f t="shared" si="259"/>
        <v>2.9890157153350911E-81</v>
      </c>
      <c r="II213" s="86">
        <f t="shared" si="260"/>
        <v>2.5751249040460227E-12</v>
      </c>
      <c r="IJ213" s="86">
        <f t="shared" si="260"/>
        <v>4.6974861007095217E-9</v>
      </c>
      <c r="IK213" s="86">
        <f t="shared" si="260"/>
        <v>2.1067212396143973E-12</v>
      </c>
      <c r="IL213" s="86">
        <f t="shared" si="260"/>
        <v>6.1969919188187904E-13</v>
      </c>
      <c r="IM213" s="86">
        <f t="shared" si="260"/>
        <v>5.5427894284552176E-13</v>
      </c>
      <c r="IN213" s="86">
        <f t="shared" si="260"/>
        <v>4.3045943475071043E-13</v>
      </c>
      <c r="IO213" s="86">
        <f t="shared" si="260"/>
        <v>4.098359029182321E-14</v>
      </c>
      <c r="IP213" s="86">
        <f t="shared" si="260"/>
        <v>1.4540556666588345E-15</v>
      </c>
      <c r="IQ213" s="86">
        <f t="shared" si="260"/>
        <v>4.5130709023785038E-17</v>
      </c>
      <c r="IR213" s="86">
        <f t="shared" si="260"/>
        <v>1.1446941540195061E-16</v>
      </c>
      <c r="IS213" s="86">
        <f t="shared" si="260"/>
        <v>1.930046096293725E-15</v>
      </c>
      <c r="IT213" s="86">
        <f t="shared" si="260"/>
        <v>6.6095042252569742E-11</v>
      </c>
      <c r="IU213" s="86">
        <f t="shared" si="260"/>
        <v>2.0437234916600586E-13</v>
      </c>
      <c r="IV213" s="86">
        <f t="shared" si="260"/>
        <v>2.1480506509862817E-7</v>
      </c>
      <c r="IW213" s="86">
        <f t="shared" si="260"/>
        <v>9.8564851067417099E-6</v>
      </c>
      <c r="IY213" s="86">
        <f t="shared" si="261"/>
        <v>2.5751249040460227E-12</v>
      </c>
      <c r="IZ213" s="86">
        <f t="shared" si="261"/>
        <v>4.6974861007095217E-9</v>
      </c>
      <c r="JA213" s="86">
        <f t="shared" si="261"/>
        <v>2.1067212396143973E-12</v>
      </c>
      <c r="JB213" s="86">
        <f t="shared" si="261"/>
        <v>6.1969919188187904E-13</v>
      </c>
      <c r="JC213" s="86">
        <f t="shared" si="261"/>
        <v>5.5427894284552176E-13</v>
      </c>
      <c r="JD213" s="86">
        <f t="shared" si="261"/>
        <v>4.3045943475071043E-13</v>
      </c>
      <c r="JE213" s="86">
        <f t="shared" si="261"/>
        <v>4.098359029182321E-14</v>
      </c>
      <c r="JF213" s="86">
        <f t="shared" si="261"/>
        <v>1.4540556666588345E-15</v>
      </c>
      <c r="JG213" s="86">
        <f t="shared" si="261"/>
        <v>4.5130709023785038E-17</v>
      </c>
      <c r="JH213" s="86">
        <f t="shared" si="261"/>
        <v>1.1446941540195061E-16</v>
      </c>
      <c r="JI213" s="86">
        <f t="shared" si="261"/>
        <v>1.930046096293725E-15</v>
      </c>
      <c r="JJ213" s="86">
        <f t="shared" si="261"/>
        <v>6.6095042252569742E-11</v>
      </c>
      <c r="JK213" s="86">
        <f t="shared" si="261"/>
        <v>2.0437234916600586E-13</v>
      </c>
      <c r="JL213" s="86">
        <f t="shared" si="261"/>
        <v>2.1480506509862817E-7</v>
      </c>
      <c r="JM213" s="86">
        <f t="shared" si="261"/>
        <v>9.8564851067417099E-6</v>
      </c>
    </row>
    <row r="214" spans="2:273" x14ac:dyDescent="0.25">
      <c r="B214" s="2">
        <v>187</v>
      </c>
      <c r="C214" s="37">
        <v>43.16</v>
      </c>
      <c r="D214" s="37">
        <v>39.661000000000001</v>
      </c>
      <c r="E214" s="37">
        <v>39.914999999999999</v>
      </c>
      <c r="F214" s="37">
        <v>38.524999999999999</v>
      </c>
      <c r="G214" s="37">
        <v>40.643999999999998</v>
      </c>
      <c r="H214" s="37">
        <v>39.524999999999999</v>
      </c>
      <c r="I214" s="37">
        <v>38.542000000000002</v>
      </c>
      <c r="J214" s="37">
        <v>39.558999999999997</v>
      </c>
      <c r="K214" s="37">
        <v>40.332999999999998</v>
      </c>
      <c r="L214" s="37">
        <v>42.1</v>
      </c>
      <c r="M214" s="37">
        <v>39.232999999999997</v>
      </c>
      <c r="N214" s="37">
        <v>38.950000000000003</v>
      </c>
      <c r="O214" s="37">
        <v>42.366999999999997</v>
      </c>
      <c r="P214" s="37">
        <v>40.200000000000003</v>
      </c>
      <c r="Q214" s="37">
        <v>41.633000000000003</v>
      </c>
      <c r="S214" s="4" t="e">
        <f t="shared" ref="S214:AG227" si="263">AY214 + (C$3 * _xlfn.NORM.DIST($B214, C$7, ABS(C$11), FALSE) * _xlfn.NORM.DIST(($B214 - C$7)*C$15, 0, ABS(C$11), TRUE) * 2)
               + (C$4 * _xlfn.NORM.DIST($B214, C$8, ABS(C$12), FALSE) * _xlfn.NORM.DIST(($B214 - C$8)*C$16, 0, ABS(C$12), TRUE) * 2)
               + (C$5 * _xlfn.NORM.DIST($B214, C$9, ABS(C$13), FALSE) * _xlfn.NORM.DIST(($B214 - C$9)*C$17, 0, ABS(C$13), TRUE) * 2)
               + (C$6 * _xlfn.NORM.DIST($B214, C$10, ABS(C$14), FALSE) * _xlfn.NORM.DIST(($B214 - C$10)*C$18, 0, ABS(C$14), TRUE) * 2)</f>
        <v>#N/A</v>
      </c>
      <c r="T214" s="4" t="e">
        <f t="shared" si="263"/>
        <v>#N/A</v>
      </c>
      <c r="U214" s="4" t="e">
        <f t="shared" si="263"/>
        <v>#N/A</v>
      </c>
      <c r="V214" s="4" t="e">
        <f t="shared" si="263"/>
        <v>#N/A</v>
      </c>
      <c r="W214" s="4" t="e">
        <f t="shared" si="263"/>
        <v>#N/A</v>
      </c>
      <c r="X214" s="4" t="e">
        <f t="shared" si="263"/>
        <v>#N/A</v>
      </c>
      <c r="Y214" s="4" t="e">
        <f t="shared" si="263"/>
        <v>#N/A</v>
      </c>
      <c r="Z214" s="4" t="e">
        <f t="shared" si="263"/>
        <v>#N/A</v>
      </c>
      <c r="AA214" s="4" t="e">
        <f t="shared" si="263"/>
        <v>#N/A</v>
      </c>
      <c r="AB214" s="4" t="e">
        <f t="shared" si="263"/>
        <v>#N/A</v>
      </c>
      <c r="AC214" s="4" t="e">
        <f t="shared" si="263"/>
        <v>#N/A</v>
      </c>
      <c r="AD214" s="4" t="e">
        <f t="shared" si="263"/>
        <v>#N/A</v>
      </c>
      <c r="AE214" s="4" t="e">
        <f t="shared" si="263"/>
        <v>#N/A</v>
      </c>
      <c r="AF214" s="4" t="e">
        <f t="shared" si="263"/>
        <v>#N/A</v>
      </c>
      <c r="AG214" s="4" t="e">
        <f t="shared" si="263"/>
        <v>#N/A</v>
      </c>
      <c r="AI214" s="4">
        <f t="shared" ref="AI214:AW227" si="264">IF(OR($B214 &lt; C$230, $B214 &gt; C$233), 0, C214-S214)</f>
        <v>0</v>
      </c>
      <c r="AJ214" s="4">
        <f t="shared" si="264"/>
        <v>0</v>
      </c>
      <c r="AK214" s="4">
        <f t="shared" si="264"/>
        <v>0</v>
      </c>
      <c r="AL214" s="4">
        <f t="shared" si="264"/>
        <v>0</v>
      </c>
      <c r="AM214" s="4">
        <f t="shared" si="264"/>
        <v>0</v>
      </c>
      <c r="AN214" s="4">
        <f t="shared" si="264"/>
        <v>0</v>
      </c>
      <c r="AO214" s="4">
        <f t="shared" si="264"/>
        <v>0</v>
      </c>
      <c r="AP214" s="4">
        <f t="shared" si="264"/>
        <v>0</v>
      </c>
      <c r="AQ214" s="4">
        <f t="shared" si="264"/>
        <v>0</v>
      </c>
      <c r="AR214" s="4">
        <f t="shared" si="264"/>
        <v>0</v>
      </c>
      <c r="AS214" s="4">
        <f t="shared" si="264"/>
        <v>0</v>
      </c>
      <c r="AT214" s="4">
        <f t="shared" si="264"/>
        <v>0</v>
      </c>
      <c r="AU214" s="4">
        <f t="shared" si="264"/>
        <v>0</v>
      </c>
      <c r="AV214" s="4">
        <f t="shared" si="264"/>
        <v>0</v>
      </c>
      <c r="AW214" s="4">
        <f t="shared" si="264"/>
        <v>0</v>
      </c>
      <c r="AY214" s="2" t="e">
        <f t="shared" si="255"/>
        <v>#N/A</v>
      </c>
      <c r="AZ214" s="2" t="e">
        <f t="shared" si="255"/>
        <v>#N/A</v>
      </c>
      <c r="BA214" s="2" t="e">
        <f t="shared" si="255"/>
        <v>#N/A</v>
      </c>
      <c r="BB214" s="2" t="e">
        <f t="shared" si="255"/>
        <v>#N/A</v>
      </c>
      <c r="BC214" s="2" t="e">
        <f t="shared" si="255"/>
        <v>#N/A</v>
      </c>
      <c r="BD214" s="2" t="e">
        <f t="shared" si="255"/>
        <v>#N/A</v>
      </c>
      <c r="BE214" s="2" t="e">
        <f t="shared" si="255"/>
        <v>#N/A</v>
      </c>
      <c r="BF214" s="2" t="e">
        <f t="shared" si="255"/>
        <v>#N/A</v>
      </c>
      <c r="BG214" s="2" t="e">
        <f t="shared" si="255"/>
        <v>#N/A</v>
      </c>
      <c r="BH214" s="2" t="e">
        <f t="shared" si="255"/>
        <v>#N/A</v>
      </c>
      <c r="BI214" s="2" t="e">
        <f t="shared" si="255"/>
        <v>#N/A</v>
      </c>
      <c r="BJ214" s="2" t="e">
        <f t="shared" si="255"/>
        <v>#N/A</v>
      </c>
      <c r="BK214" s="2" t="e">
        <f t="shared" si="255"/>
        <v>#N/A</v>
      </c>
      <c r="BL214" s="2" t="e">
        <f t="shared" si="255"/>
        <v>#N/A</v>
      </c>
      <c r="BM214" s="2" t="e">
        <f t="shared" si="255"/>
        <v>#N/A</v>
      </c>
      <c r="BO214" s="2" t="str">
        <f t="shared" si="183"/>
        <v/>
      </c>
      <c r="BP214" s="2" t="str">
        <f t="shared" si="184"/>
        <v/>
      </c>
      <c r="BQ214" s="2" t="str">
        <f t="shared" si="185"/>
        <v/>
      </c>
      <c r="BR214" s="2" t="str">
        <f t="shared" si="186"/>
        <v/>
      </c>
      <c r="BS214" s="2" t="str">
        <f t="shared" si="187"/>
        <v/>
      </c>
      <c r="BT214" s="2" t="str">
        <f t="shared" si="188"/>
        <v/>
      </c>
      <c r="BU214" s="2" t="str">
        <f t="shared" si="189"/>
        <v/>
      </c>
      <c r="BV214" s="2" t="str">
        <f t="shared" si="190"/>
        <v/>
      </c>
      <c r="BW214" s="2" t="str">
        <f t="shared" si="191"/>
        <v/>
      </c>
      <c r="BX214" s="2" t="str">
        <f t="shared" si="192"/>
        <v/>
      </c>
      <c r="BY214" s="2" t="str">
        <f t="shared" si="193"/>
        <v/>
      </c>
      <c r="BZ214" s="2" t="str">
        <f t="shared" si="194"/>
        <v/>
      </c>
      <c r="CA214" s="2" t="str">
        <f t="shared" si="195"/>
        <v/>
      </c>
      <c r="CB214" s="2" t="str">
        <f t="shared" si="196"/>
        <v/>
      </c>
      <c r="CC214" s="2" t="str">
        <f t="shared" si="197"/>
        <v/>
      </c>
      <c r="CE214" s="2" t="str">
        <f t="shared" si="256"/>
        <v/>
      </c>
      <c r="CF214" s="2" t="str">
        <f t="shared" si="256"/>
        <v/>
      </c>
      <c r="CG214" s="2" t="str">
        <f t="shared" si="256"/>
        <v/>
      </c>
      <c r="CH214" s="2" t="str">
        <f t="shared" si="256"/>
        <v/>
      </c>
      <c r="CI214" s="2" t="str">
        <f t="shared" si="256"/>
        <v/>
      </c>
      <c r="CJ214" s="2" t="str">
        <f t="shared" si="256"/>
        <v/>
      </c>
      <c r="CK214" s="2" t="str">
        <f t="shared" si="256"/>
        <v/>
      </c>
      <c r="CL214" s="2" t="str">
        <f t="shared" si="256"/>
        <v/>
      </c>
      <c r="CM214" s="2" t="str">
        <f t="shared" si="256"/>
        <v/>
      </c>
      <c r="CN214" s="2" t="str">
        <f t="shared" si="256"/>
        <v/>
      </c>
      <c r="CO214" s="2" t="str">
        <f t="shared" si="256"/>
        <v/>
      </c>
      <c r="CP214" s="2" t="str">
        <f t="shared" si="256"/>
        <v/>
      </c>
      <c r="CQ214" s="2" t="str">
        <f t="shared" si="256"/>
        <v/>
      </c>
      <c r="CR214" s="2" t="str">
        <f t="shared" si="256"/>
        <v/>
      </c>
      <c r="CS214" s="2" t="str">
        <f t="shared" si="256"/>
        <v/>
      </c>
      <c r="CU214" s="2" t="str">
        <f t="shared" si="198"/>
        <v/>
      </c>
      <c r="CV214" s="2" t="str">
        <f t="shared" si="199"/>
        <v/>
      </c>
      <c r="CW214" s="2" t="str">
        <f t="shared" si="200"/>
        <v/>
      </c>
      <c r="CX214" s="2" t="str">
        <f t="shared" si="201"/>
        <v/>
      </c>
      <c r="CY214" s="2" t="str">
        <f t="shared" si="202"/>
        <v/>
      </c>
      <c r="CZ214" s="2" t="str">
        <f t="shared" si="203"/>
        <v/>
      </c>
      <c r="DA214" s="2" t="str">
        <f t="shared" si="204"/>
        <v/>
      </c>
      <c r="DB214" s="2" t="str">
        <f t="shared" si="205"/>
        <v/>
      </c>
      <c r="DC214" s="2" t="str">
        <f t="shared" si="206"/>
        <v/>
      </c>
      <c r="DD214" s="2" t="str">
        <f t="shared" si="207"/>
        <v/>
      </c>
      <c r="DE214" s="2" t="str">
        <f t="shared" si="208"/>
        <v/>
      </c>
      <c r="DF214" s="2" t="str">
        <f t="shared" si="209"/>
        <v/>
      </c>
      <c r="DG214" s="2" t="str">
        <f t="shared" si="210"/>
        <v/>
      </c>
      <c r="DH214" s="2" t="str">
        <f t="shared" si="211"/>
        <v/>
      </c>
      <c r="DI214" s="2" t="str">
        <f t="shared" si="212"/>
        <v/>
      </c>
      <c r="DK214" s="2">
        <f t="shared" ref="DK214:DY227" si="265">BO$228*$B214+BO$229</f>
        <v>119.84618487394957</v>
      </c>
      <c r="DL214" s="2">
        <f t="shared" si="265"/>
        <v>119.01460483870966</v>
      </c>
      <c r="DM214" s="2">
        <f t="shared" si="265"/>
        <v>116.94445546218488</v>
      </c>
      <c r="DN214" s="2">
        <f t="shared" si="265"/>
        <v>112.70024033613448</v>
      </c>
      <c r="DO214" s="2">
        <f t="shared" si="265"/>
        <v>103.93944006238857</v>
      </c>
      <c r="DP214" s="2">
        <f t="shared" si="265"/>
        <v>87.991876190476177</v>
      </c>
      <c r="DQ214" s="2">
        <f t="shared" si="265"/>
        <v>107.37609579831931</v>
      </c>
      <c r="DR214" s="2">
        <f t="shared" si="265"/>
        <v>92.125276190476143</v>
      </c>
      <c r="DS214" s="2">
        <f t="shared" si="265"/>
        <v>114.5235142857143</v>
      </c>
      <c r="DT214" s="2">
        <f t="shared" si="265"/>
        <v>98.854752380952391</v>
      </c>
      <c r="DU214" s="2">
        <f t="shared" si="265"/>
        <v>112.48395238095237</v>
      </c>
      <c r="DV214" s="2">
        <f t="shared" si="265"/>
        <v>105.81544033613443</v>
      </c>
      <c r="DW214" s="2">
        <f t="shared" si="265"/>
        <v>99.669609523809527</v>
      </c>
      <c r="DX214" s="2">
        <f t="shared" si="265"/>
        <v>86.210454341736678</v>
      </c>
      <c r="DY214" s="2">
        <f t="shared" si="265"/>
        <v>69.319573863636379</v>
      </c>
      <c r="EA214" s="2">
        <f t="shared" si="241"/>
        <v>40.958329959198927</v>
      </c>
      <c r="EB214" s="2">
        <f t="shared" si="241"/>
        <v>38.757243828853532</v>
      </c>
      <c r="EC214" s="2">
        <f t="shared" si="241"/>
        <v>34.155767397979652</v>
      </c>
      <c r="ED214" s="2">
        <f t="shared" si="241"/>
        <v>36.877659066028237</v>
      </c>
      <c r="EE214" s="2">
        <f t="shared" si="241"/>
        <v>36.236172056248698</v>
      </c>
      <c r="EF214" s="2">
        <f t="shared" si="240"/>
        <v>35.944738592212602</v>
      </c>
      <c r="EG214" s="2">
        <f t="shared" si="240"/>
        <v>39.475928541695581</v>
      </c>
      <c r="EH214" s="2">
        <f t="shared" si="240"/>
        <v>33.934660759507103</v>
      </c>
      <c r="EI214" s="2">
        <f t="shared" si="240"/>
        <v>39.02937193385219</v>
      </c>
      <c r="EJ214" s="2">
        <f t="shared" si="240"/>
        <v>38.67832372524947</v>
      </c>
      <c r="EK214" s="2">
        <f t="shared" si="213"/>
        <v>36.265817152103573</v>
      </c>
      <c r="EL214" s="2">
        <f t="shared" si="213"/>
        <v>35.095568267518878</v>
      </c>
      <c r="EM214" s="2">
        <f t="shared" si="213"/>
        <v>37.065230192767807</v>
      </c>
      <c r="EN214" s="2">
        <f t="shared" si="213"/>
        <v>39.751522999781983</v>
      </c>
      <c r="EO214" s="2">
        <f t="shared" si="213"/>
        <v>43.255008310204971</v>
      </c>
      <c r="EQ214" s="2">
        <f t="shared" ref="EQ214:FE227" si="266">CU$228*$B214+CU$229</f>
        <v>41.237970491974025</v>
      </c>
      <c r="ER214" s="2">
        <f t="shared" si="266"/>
        <v>40.1426248171366</v>
      </c>
      <c r="ES214" s="2">
        <f t="shared" si="266"/>
        <v>37.956183025172635</v>
      </c>
      <c r="ET214" s="2">
        <f t="shared" si="266"/>
        <v>37.031562316920983</v>
      </c>
      <c r="EU214" s="2">
        <f t="shared" si="266"/>
        <v>37.394284713670039</v>
      </c>
      <c r="EV214" s="2">
        <f t="shared" si="266"/>
        <v>37.097312679996179</v>
      </c>
      <c r="EW214" s="2">
        <f t="shared" si="266"/>
        <v>39.32157024280253</v>
      </c>
      <c r="EX214" s="2">
        <f t="shared" si="266"/>
        <v>37.839277256914365</v>
      </c>
      <c r="EY214" s="2">
        <f t="shared" si="266"/>
        <v>38.137012525987174</v>
      </c>
      <c r="EZ214" s="2">
        <f t="shared" si="266"/>
        <v>39.902710767588971</v>
      </c>
      <c r="FA214" s="2">
        <f t="shared" si="266"/>
        <v>39.136171598070234</v>
      </c>
      <c r="FB214" s="2">
        <f t="shared" si="266"/>
        <v>38.656796684914617</v>
      </c>
      <c r="FC214" s="2">
        <f t="shared" si="266"/>
        <v>38.817329739270953</v>
      </c>
      <c r="FD214" s="2">
        <f t="shared" si="266"/>
        <v>40.599482930159965</v>
      </c>
      <c r="FE214" s="2">
        <f t="shared" si="266"/>
        <v>42.043706829523863</v>
      </c>
      <c r="FG214" s="2">
        <f t="shared" ref="FG214:FU227" si="267">POWER(10,($B214-C$231)/C$229)/(1+POWER(10,($B214-C$231)/C$229))</f>
        <v>0.99999920914233864</v>
      </c>
      <c r="FH214" s="2">
        <f t="shared" si="267"/>
        <v>0.99999940215583727</v>
      </c>
      <c r="FI214" s="2">
        <f t="shared" si="267"/>
        <v>0.999999233974605</v>
      </c>
      <c r="FJ214" s="2">
        <f t="shared" si="267"/>
        <v>0.99999923480463093</v>
      </c>
      <c r="FK214" s="2">
        <f t="shared" si="267"/>
        <v>0.99999926961831154</v>
      </c>
      <c r="FL214" s="2">
        <f t="shared" si="267"/>
        <v>0.99999913612464963</v>
      </c>
      <c r="FM214" s="2">
        <f t="shared" si="267"/>
        <v>0.99999921428423455</v>
      </c>
      <c r="FN214" s="2">
        <f t="shared" si="267"/>
        <v>0.99999912289327286</v>
      </c>
      <c r="FO214" s="2">
        <f t="shared" si="267"/>
        <v>0.99999917611778322</v>
      </c>
      <c r="FP214" s="2">
        <f t="shared" si="267"/>
        <v>0.99999915447794874</v>
      </c>
      <c r="FQ214" s="2">
        <f t="shared" si="267"/>
        <v>0.99999917827079166</v>
      </c>
      <c r="FR214" s="2">
        <f t="shared" si="267"/>
        <v>0.99999925842707049</v>
      </c>
      <c r="FS214" s="2">
        <f t="shared" si="267"/>
        <v>0.99999912293394011</v>
      </c>
      <c r="FT214" s="2">
        <f t="shared" si="267"/>
        <v>0.99999905148184742</v>
      </c>
      <c r="FU214" s="2">
        <f t="shared" si="267"/>
        <v>0.99999885647656417</v>
      </c>
      <c r="FW214" s="2">
        <f t="shared" si="257"/>
        <v>0.97524584690684057</v>
      </c>
      <c r="FX214" s="2">
        <f t="shared" si="257"/>
        <v>0.97650447437025034</v>
      </c>
      <c r="FY214" s="2">
        <f t="shared" si="257"/>
        <v>0.98198844744363467</v>
      </c>
      <c r="FZ214" s="2">
        <f t="shared" si="257"/>
        <v>0.97937096052171013</v>
      </c>
      <c r="GA214" s="2">
        <f t="shared" si="257"/>
        <v>0.97867060737838252</v>
      </c>
      <c r="GB214" s="2">
        <f t="shared" si="257"/>
        <v>0.97643919704724869</v>
      </c>
      <c r="GC214" s="2">
        <f t="shared" si="257"/>
        <v>0.97771088215196778</v>
      </c>
      <c r="GD214" s="2">
        <f t="shared" si="257"/>
        <v>0.98005063357256561</v>
      </c>
      <c r="GE214" s="2">
        <f t="shared" si="257"/>
        <v>0.98297134486317206</v>
      </c>
      <c r="GF214" s="2">
        <f t="shared" si="257"/>
        <v>0.9820712758376291</v>
      </c>
      <c r="GG214" s="2">
        <f t="shared" si="257"/>
        <v>0.98003490252188541</v>
      </c>
      <c r="GH214" s="2">
        <f t="shared" si="257"/>
        <v>0.9746225495676929</v>
      </c>
      <c r="GI214" s="2">
        <f t="shared" si="257"/>
        <v>0.97437090645809832</v>
      </c>
      <c r="GJ214" s="2">
        <f t="shared" si="257"/>
        <v>0.97258900780318269</v>
      </c>
      <c r="GK214" s="2">
        <f t="shared" si="257"/>
        <v>0.96859970911327942</v>
      </c>
      <c r="GM214" s="86">
        <f t="shared" si="258"/>
        <v>0</v>
      </c>
      <c r="GN214" s="86">
        <f t="shared" si="258"/>
        <v>0</v>
      </c>
      <c r="GO214" s="86">
        <f t="shared" si="258"/>
        <v>0</v>
      </c>
      <c r="GP214" s="86">
        <f t="shared" si="258"/>
        <v>0</v>
      </c>
      <c r="GQ214" s="86">
        <f t="shared" si="258"/>
        <v>0</v>
      </c>
      <c r="GR214" s="86">
        <f t="shared" si="258"/>
        <v>0</v>
      </c>
      <c r="GS214" s="86">
        <f t="shared" si="258"/>
        <v>0</v>
      </c>
      <c r="GT214" s="86">
        <f t="shared" si="258"/>
        <v>0</v>
      </c>
      <c r="GU214" s="86">
        <f t="shared" si="258"/>
        <v>0</v>
      </c>
      <c r="GV214" s="86">
        <f t="shared" si="258"/>
        <v>0</v>
      </c>
      <c r="GW214" s="86">
        <f t="shared" si="258"/>
        <v>0</v>
      </c>
      <c r="GX214" s="86">
        <f t="shared" si="258"/>
        <v>0</v>
      </c>
      <c r="GY214" s="86">
        <f t="shared" si="258"/>
        <v>0</v>
      </c>
      <c r="GZ214" s="86">
        <f t="shared" si="258"/>
        <v>0</v>
      </c>
      <c r="HA214" s="86">
        <f t="shared" si="258"/>
        <v>0</v>
      </c>
      <c r="HC214" s="86">
        <f t="shared" ref="HC214:HE227" si="268" xml:space="preserve"> _xlfn.NORM.DIST($B214, C$8, ABS(C$12), TRUE) * _xlfn.NORM.DIST(($B214 - C$8)*C$16, 0, ABS(C$12), TRUE) * 2</f>
        <v>2.7523537422635054E-212</v>
      </c>
      <c r="HD214" s="86">
        <f t="shared" si="268"/>
        <v>0</v>
      </c>
      <c r="HE214" s="86">
        <f t="shared" si="268"/>
        <v>0</v>
      </c>
      <c r="HF214" s="86">
        <f t="shared" si="262"/>
        <v>0</v>
      </c>
      <c r="HG214" s="86">
        <f t="shared" si="262"/>
        <v>0</v>
      </c>
      <c r="HH214" s="86">
        <f t="shared" si="262"/>
        <v>0</v>
      </c>
      <c r="HI214" s="86">
        <f t="shared" si="242"/>
        <v>0</v>
      </c>
      <c r="HJ214" s="86">
        <f t="shared" si="242"/>
        <v>0</v>
      </c>
      <c r="HK214" s="86">
        <f t="shared" si="242"/>
        <v>0</v>
      </c>
      <c r="HL214" s="86">
        <f t="shared" si="242"/>
        <v>0</v>
      </c>
      <c r="HM214" s="86">
        <f t="shared" si="242"/>
        <v>0</v>
      </c>
      <c r="HN214" s="86">
        <f t="shared" si="242"/>
        <v>0</v>
      </c>
      <c r="HO214" s="86">
        <f t="shared" si="227"/>
        <v>0</v>
      </c>
      <c r="HP214" s="86">
        <f t="shared" si="227"/>
        <v>0</v>
      </c>
      <c r="HQ214" s="86">
        <f t="shared" si="227"/>
        <v>0</v>
      </c>
      <c r="HS214" s="86">
        <f t="shared" si="259"/>
        <v>5.6576042113463065E-90</v>
      </c>
      <c r="HT214" s="86">
        <f t="shared" si="259"/>
        <v>7.4122087026584019E-63</v>
      </c>
      <c r="HU214" s="86">
        <f t="shared" si="259"/>
        <v>4.6003751739349049E-82</v>
      </c>
      <c r="HV214" s="86">
        <f t="shared" si="259"/>
        <v>3.904062789942723E-91</v>
      </c>
      <c r="HW214" s="86">
        <f t="shared" si="259"/>
        <v>2.2492387616125464E-91</v>
      </c>
      <c r="HX214" s="86">
        <f t="shared" si="259"/>
        <v>6.4185824071059613E-95</v>
      </c>
      <c r="HY214" s="86">
        <f t="shared" si="259"/>
        <v>3.4798354344772974E-102</v>
      </c>
      <c r="HZ214" s="86">
        <f t="shared" si="259"/>
        <v>7.995197134838965E-109</v>
      </c>
      <c r="IA214" s="86">
        <f t="shared" si="259"/>
        <v>1.0041090963475822E-115</v>
      </c>
      <c r="IB214" s="86">
        <f t="shared" si="259"/>
        <v>2.3866062608126266E-114</v>
      </c>
      <c r="IC214" s="86">
        <f t="shared" si="259"/>
        <v>3.1527373361650518E-108</v>
      </c>
      <c r="ID214" s="86">
        <f t="shared" si="259"/>
        <v>2.1164770650268753E-79</v>
      </c>
      <c r="IE214" s="86">
        <f t="shared" si="259"/>
        <v>4.522419217261789E-100</v>
      </c>
      <c r="IF214" s="86">
        <f t="shared" si="259"/>
        <v>4.0496401286833327E-91</v>
      </c>
      <c r="IG214" s="86">
        <f t="shared" si="259"/>
        <v>1.0861187860170994E-83</v>
      </c>
      <c r="II214" s="86">
        <f t="shared" si="260"/>
        <v>7.0149890480883697E-13</v>
      </c>
      <c r="IJ214" s="86">
        <f t="shared" si="260"/>
        <v>1.901979398440324E-9</v>
      </c>
      <c r="IK214" s="86">
        <f t="shared" si="260"/>
        <v>6.3423104312000817E-13</v>
      </c>
      <c r="IL214" s="86">
        <f t="shared" si="260"/>
        <v>1.6812581720140861E-13</v>
      </c>
      <c r="IM214" s="86">
        <f t="shared" si="260"/>
        <v>1.4776441810813692E-13</v>
      </c>
      <c r="IN214" s="86">
        <f t="shared" si="260"/>
        <v>1.0913156147422782E-13</v>
      </c>
      <c r="IO214" s="86">
        <f t="shared" si="260"/>
        <v>9.4437453151962076E-15</v>
      </c>
      <c r="IP214" s="86">
        <f t="shared" si="260"/>
        <v>2.980726897321968E-16</v>
      </c>
      <c r="IQ214" s="86">
        <f t="shared" si="260"/>
        <v>8.4064809421551339E-18</v>
      </c>
      <c r="IR214" s="86">
        <f t="shared" si="260"/>
        <v>2.1774139337320978E-17</v>
      </c>
      <c r="IS214" s="86">
        <f t="shared" si="260"/>
        <v>4.009633819095453E-16</v>
      </c>
      <c r="IT214" s="86">
        <f t="shared" si="260"/>
        <v>2.1075685525564454E-11</v>
      </c>
      <c r="IU214" s="86">
        <f t="shared" si="260"/>
        <v>4.8198294490965347E-14</v>
      </c>
      <c r="IV214" s="86">
        <f t="shared" si="260"/>
        <v>1.018314973175991E-7</v>
      </c>
      <c r="IW214" s="86">
        <f t="shared" si="260"/>
        <v>5.5642789654736168E-6</v>
      </c>
      <c r="IY214" s="86">
        <f t="shared" si="261"/>
        <v>7.0149890480883697E-13</v>
      </c>
      <c r="IZ214" s="86">
        <f t="shared" si="261"/>
        <v>1.901979398440324E-9</v>
      </c>
      <c r="JA214" s="86">
        <f t="shared" si="261"/>
        <v>6.3423104312000817E-13</v>
      </c>
      <c r="JB214" s="86">
        <f t="shared" si="261"/>
        <v>1.6812581720140861E-13</v>
      </c>
      <c r="JC214" s="86">
        <f t="shared" si="261"/>
        <v>1.4776441810813692E-13</v>
      </c>
      <c r="JD214" s="86">
        <f t="shared" si="261"/>
        <v>1.0913156147422782E-13</v>
      </c>
      <c r="JE214" s="86">
        <f t="shared" si="261"/>
        <v>9.4437453151962076E-15</v>
      </c>
      <c r="JF214" s="86">
        <f t="shared" si="261"/>
        <v>2.980726897321968E-16</v>
      </c>
      <c r="JG214" s="86">
        <f t="shared" si="261"/>
        <v>8.4064809421551339E-18</v>
      </c>
      <c r="JH214" s="86">
        <f t="shared" si="261"/>
        <v>2.1774139337320978E-17</v>
      </c>
      <c r="JI214" s="86">
        <f t="shared" si="261"/>
        <v>4.009633819095453E-16</v>
      </c>
      <c r="JJ214" s="86">
        <f t="shared" si="261"/>
        <v>2.1075685525564454E-11</v>
      </c>
      <c r="JK214" s="86">
        <f t="shared" si="261"/>
        <v>4.8198294490965347E-14</v>
      </c>
      <c r="JL214" s="86">
        <f t="shared" si="261"/>
        <v>1.018314973175991E-7</v>
      </c>
      <c r="JM214" s="86">
        <f t="shared" si="261"/>
        <v>5.5642789654736168E-6</v>
      </c>
    </row>
    <row r="215" spans="2:273" x14ac:dyDescent="0.25">
      <c r="B215" s="2">
        <v>188</v>
      </c>
      <c r="C215" s="37">
        <v>42.32</v>
      </c>
      <c r="D215" s="37">
        <v>36.932000000000002</v>
      </c>
      <c r="E215" s="37">
        <v>40.457999999999998</v>
      </c>
      <c r="F215" s="37">
        <v>37.677999999999997</v>
      </c>
      <c r="G215" s="37">
        <v>40.712000000000003</v>
      </c>
      <c r="H215" s="37">
        <v>41.168999999999997</v>
      </c>
      <c r="I215" s="37">
        <v>39.39</v>
      </c>
      <c r="J215" s="37">
        <v>40.491999999999997</v>
      </c>
      <c r="K215" s="37">
        <v>40.116999999999997</v>
      </c>
      <c r="L215" s="37">
        <v>42.767000000000003</v>
      </c>
      <c r="M215" s="37">
        <v>39.866999999999997</v>
      </c>
      <c r="N215" s="37">
        <v>41.133000000000003</v>
      </c>
      <c r="O215" s="37">
        <v>38.25</v>
      </c>
      <c r="P215" s="37">
        <v>42.716999999999999</v>
      </c>
      <c r="Q215" s="37">
        <v>40.116999999999997</v>
      </c>
      <c r="S215" s="4" t="e">
        <f t="shared" si="263"/>
        <v>#N/A</v>
      </c>
      <c r="T215" s="4" t="e">
        <f t="shared" si="263"/>
        <v>#N/A</v>
      </c>
      <c r="U215" s="4" t="e">
        <f t="shared" si="263"/>
        <v>#N/A</v>
      </c>
      <c r="V215" s="4" t="e">
        <f t="shared" si="263"/>
        <v>#N/A</v>
      </c>
      <c r="W215" s="4" t="e">
        <f t="shared" si="263"/>
        <v>#N/A</v>
      </c>
      <c r="X215" s="4" t="e">
        <f t="shared" si="263"/>
        <v>#N/A</v>
      </c>
      <c r="Y215" s="4" t="e">
        <f t="shared" si="263"/>
        <v>#N/A</v>
      </c>
      <c r="Z215" s="4" t="e">
        <f t="shared" si="263"/>
        <v>#N/A</v>
      </c>
      <c r="AA215" s="4" t="e">
        <f t="shared" si="263"/>
        <v>#N/A</v>
      </c>
      <c r="AB215" s="4" t="e">
        <f t="shared" si="263"/>
        <v>#N/A</v>
      </c>
      <c r="AC215" s="4" t="e">
        <f t="shared" si="263"/>
        <v>#N/A</v>
      </c>
      <c r="AD215" s="4" t="e">
        <f t="shared" si="263"/>
        <v>#N/A</v>
      </c>
      <c r="AE215" s="4" t="e">
        <f t="shared" si="263"/>
        <v>#N/A</v>
      </c>
      <c r="AF215" s="4" t="e">
        <f t="shared" si="263"/>
        <v>#N/A</v>
      </c>
      <c r="AG215" s="4" t="e">
        <f t="shared" si="263"/>
        <v>#N/A</v>
      </c>
      <c r="AI215" s="4">
        <f t="shared" si="264"/>
        <v>0</v>
      </c>
      <c r="AJ215" s="4">
        <f t="shared" si="264"/>
        <v>0</v>
      </c>
      <c r="AK215" s="4">
        <f t="shared" si="264"/>
        <v>0</v>
      </c>
      <c r="AL215" s="4">
        <f t="shared" si="264"/>
        <v>0</v>
      </c>
      <c r="AM215" s="4">
        <f t="shared" si="264"/>
        <v>0</v>
      </c>
      <c r="AN215" s="4">
        <f t="shared" si="264"/>
        <v>0</v>
      </c>
      <c r="AO215" s="4">
        <f t="shared" si="264"/>
        <v>0</v>
      </c>
      <c r="AP215" s="4">
        <f t="shared" si="264"/>
        <v>0</v>
      </c>
      <c r="AQ215" s="4">
        <f t="shared" si="264"/>
        <v>0</v>
      </c>
      <c r="AR215" s="4">
        <f t="shared" si="264"/>
        <v>0</v>
      </c>
      <c r="AS215" s="4">
        <f t="shared" si="264"/>
        <v>0</v>
      </c>
      <c r="AT215" s="4">
        <f t="shared" si="264"/>
        <v>0</v>
      </c>
      <c r="AU215" s="4">
        <f t="shared" si="264"/>
        <v>0</v>
      </c>
      <c r="AV215" s="4">
        <f t="shared" si="264"/>
        <v>0</v>
      </c>
      <c r="AW215" s="4">
        <f t="shared" si="264"/>
        <v>0</v>
      </c>
      <c r="AY215" s="2" t="e">
        <f t="shared" si="255"/>
        <v>#N/A</v>
      </c>
      <c r="AZ215" s="2" t="e">
        <f t="shared" si="255"/>
        <v>#N/A</v>
      </c>
      <c r="BA215" s="2" t="e">
        <f t="shared" si="255"/>
        <v>#N/A</v>
      </c>
      <c r="BB215" s="2" t="e">
        <f t="shared" si="255"/>
        <v>#N/A</v>
      </c>
      <c r="BC215" s="2" t="e">
        <f t="shared" si="255"/>
        <v>#N/A</v>
      </c>
      <c r="BD215" s="2" t="e">
        <f t="shared" si="255"/>
        <v>#N/A</v>
      </c>
      <c r="BE215" s="2" t="e">
        <f t="shared" si="255"/>
        <v>#N/A</v>
      </c>
      <c r="BF215" s="2" t="e">
        <f t="shared" si="255"/>
        <v>#N/A</v>
      </c>
      <c r="BG215" s="2" t="e">
        <f t="shared" si="255"/>
        <v>#N/A</v>
      </c>
      <c r="BH215" s="2" t="e">
        <f t="shared" si="255"/>
        <v>#N/A</v>
      </c>
      <c r="BI215" s="2" t="e">
        <f t="shared" si="255"/>
        <v>#N/A</v>
      </c>
      <c r="BJ215" s="2" t="e">
        <f t="shared" si="255"/>
        <v>#N/A</v>
      </c>
      <c r="BK215" s="2" t="e">
        <f t="shared" si="255"/>
        <v>#N/A</v>
      </c>
      <c r="BL215" s="2" t="e">
        <f t="shared" si="255"/>
        <v>#N/A</v>
      </c>
      <c r="BM215" s="2" t="e">
        <f t="shared" si="255"/>
        <v>#N/A</v>
      </c>
      <c r="BO215" s="2" t="str">
        <f t="shared" si="183"/>
        <v/>
      </c>
      <c r="BP215" s="2" t="str">
        <f t="shared" si="184"/>
        <v/>
      </c>
      <c r="BQ215" s="2" t="str">
        <f t="shared" si="185"/>
        <v/>
      </c>
      <c r="BR215" s="2" t="str">
        <f t="shared" si="186"/>
        <v/>
      </c>
      <c r="BS215" s="2" t="str">
        <f t="shared" si="187"/>
        <v/>
      </c>
      <c r="BT215" s="2" t="str">
        <f t="shared" si="188"/>
        <v/>
      </c>
      <c r="BU215" s="2" t="str">
        <f t="shared" si="189"/>
        <v/>
      </c>
      <c r="BV215" s="2" t="str">
        <f t="shared" si="190"/>
        <v/>
      </c>
      <c r="BW215" s="2" t="str">
        <f t="shared" si="191"/>
        <v/>
      </c>
      <c r="BX215" s="2" t="str">
        <f t="shared" si="192"/>
        <v/>
      </c>
      <c r="BY215" s="2" t="str">
        <f t="shared" si="193"/>
        <v/>
      </c>
      <c r="BZ215" s="2" t="str">
        <f t="shared" si="194"/>
        <v/>
      </c>
      <c r="CA215" s="2" t="str">
        <f t="shared" si="195"/>
        <v/>
      </c>
      <c r="CB215" s="2" t="str">
        <f t="shared" si="196"/>
        <v/>
      </c>
      <c r="CC215" s="2" t="str">
        <f t="shared" si="197"/>
        <v/>
      </c>
      <c r="CE215" s="2" t="str">
        <f t="shared" si="256"/>
        <v/>
      </c>
      <c r="CF215" s="2" t="str">
        <f t="shared" si="256"/>
        <v/>
      </c>
      <c r="CG215" s="2" t="str">
        <f t="shared" si="256"/>
        <v/>
      </c>
      <c r="CH215" s="2" t="str">
        <f t="shared" si="256"/>
        <v/>
      </c>
      <c r="CI215" s="2" t="str">
        <f t="shared" si="256"/>
        <v/>
      </c>
      <c r="CJ215" s="2" t="str">
        <f t="shared" si="256"/>
        <v/>
      </c>
      <c r="CK215" s="2" t="str">
        <f t="shared" si="256"/>
        <v/>
      </c>
      <c r="CL215" s="2" t="str">
        <f t="shared" si="256"/>
        <v/>
      </c>
      <c r="CM215" s="2" t="str">
        <f t="shared" si="256"/>
        <v/>
      </c>
      <c r="CN215" s="2" t="str">
        <f t="shared" si="256"/>
        <v/>
      </c>
      <c r="CO215" s="2" t="str">
        <f t="shared" si="256"/>
        <v/>
      </c>
      <c r="CP215" s="2" t="str">
        <f t="shared" si="256"/>
        <v/>
      </c>
      <c r="CQ215" s="2" t="str">
        <f t="shared" si="256"/>
        <v/>
      </c>
      <c r="CR215" s="2" t="str">
        <f t="shared" si="256"/>
        <v/>
      </c>
      <c r="CS215" s="2" t="str">
        <f t="shared" si="256"/>
        <v/>
      </c>
      <c r="CU215" s="2" t="str">
        <f t="shared" si="198"/>
        <v/>
      </c>
      <c r="CV215" s="2" t="str">
        <f t="shared" si="199"/>
        <v/>
      </c>
      <c r="CW215" s="2" t="str">
        <f t="shared" si="200"/>
        <v/>
      </c>
      <c r="CX215" s="2" t="str">
        <f t="shared" si="201"/>
        <v/>
      </c>
      <c r="CY215" s="2" t="str">
        <f t="shared" si="202"/>
        <v/>
      </c>
      <c r="CZ215" s="2" t="str">
        <f t="shared" si="203"/>
        <v/>
      </c>
      <c r="DA215" s="2" t="str">
        <f t="shared" si="204"/>
        <v/>
      </c>
      <c r="DB215" s="2" t="str">
        <f t="shared" si="205"/>
        <v/>
      </c>
      <c r="DC215" s="2" t="str">
        <f t="shared" si="206"/>
        <v/>
      </c>
      <c r="DD215" s="2" t="str">
        <f t="shared" si="207"/>
        <v/>
      </c>
      <c r="DE215" s="2" t="str">
        <f t="shared" si="208"/>
        <v/>
      </c>
      <c r="DF215" s="2" t="str">
        <f t="shared" si="209"/>
        <v/>
      </c>
      <c r="DG215" s="2" t="str">
        <f t="shared" si="210"/>
        <v/>
      </c>
      <c r="DH215" s="2" t="str">
        <f t="shared" si="211"/>
        <v/>
      </c>
      <c r="DI215" s="2" t="str">
        <f t="shared" si="212"/>
        <v/>
      </c>
      <c r="DK215" s="2">
        <f t="shared" si="265"/>
        <v>120.15392513368982</v>
      </c>
      <c r="DL215" s="2">
        <f t="shared" si="265"/>
        <v>119.31912298387094</v>
      </c>
      <c r="DM215" s="2">
        <f t="shared" si="265"/>
        <v>117.21485989304813</v>
      </c>
      <c r="DN215" s="2">
        <f t="shared" si="265"/>
        <v>112.9547401069519</v>
      </c>
      <c r="DO215" s="2">
        <f t="shared" si="265"/>
        <v>104.1448725490196</v>
      </c>
      <c r="DP215" s="2">
        <f t="shared" si="265"/>
        <v>88.106717647058815</v>
      </c>
      <c r="DQ215" s="2">
        <f t="shared" si="265"/>
        <v>107.60102994652405</v>
      </c>
      <c r="DR215" s="2">
        <f t="shared" si="265"/>
        <v>92.276157142857102</v>
      </c>
      <c r="DS215" s="2">
        <f t="shared" si="265"/>
        <v>114.80705042016808</v>
      </c>
      <c r="DT215" s="2">
        <f t="shared" si="265"/>
        <v>99.045978991596641</v>
      </c>
      <c r="DU215" s="2">
        <f t="shared" si="265"/>
        <v>112.74213781512606</v>
      </c>
      <c r="DV215" s="2">
        <f t="shared" si="265"/>
        <v>106.03274117647058</v>
      </c>
      <c r="DW215" s="2">
        <f t="shared" si="265"/>
        <v>99.872268067226884</v>
      </c>
      <c r="DX215" s="2">
        <f t="shared" si="265"/>
        <v>86.361409523809513</v>
      </c>
      <c r="DY215" s="2">
        <f t="shared" si="265"/>
        <v>69.391346590909109</v>
      </c>
      <c r="EA215" s="2">
        <f t="shared" si="241"/>
        <v>40.821096334132747</v>
      </c>
      <c r="EB215" s="2">
        <f t="shared" si="241"/>
        <v>38.604141744377401</v>
      </c>
      <c r="EC215" s="2">
        <f t="shared" si="241"/>
        <v>33.931468080035273</v>
      </c>
      <c r="ED215" s="2">
        <f t="shared" si="241"/>
        <v>36.701573669427518</v>
      </c>
      <c r="EE215" s="2">
        <f t="shared" si="241"/>
        <v>36.056489051942641</v>
      </c>
      <c r="EF215" s="2">
        <f t="shared" si="240"/>
        <v>35.742084575369134</v>
      </c>
      <c r="EG215" s="2">
        <f t="shared" si="240"/>
        <v>39.313190176217574</v>
      </c>
      <c r="EH215" s="2">
        <f t="shared" si="240"/>
        <v>33.716919392861037</v>
      </c>
      <c r="EI215" s="2">
        <f t="shared" si="240"/>
        <v>38.883045728269238</v>
      </c>
      <c r="EJ215" s="2">
        <f t="shared" si="240"/>
        <v>38.508993630556375</v>
      </c>
      <c r="EK215" s="2">
        <f t="shared" si="213"/>
        <v>36.052618565774523</v>
      </c>
      <c r="EL215" s="2">
        <f t="shared" si="213"/>
        <v>34.890985071490967</v>
      </c>
      <c r="EM215" s="2">
        <f t="shared" si="213"/>
        <v>36.893306024558697</v>
      </c>
      <c r="EN215" s="2">
        <f t="shared" si="213"/>
        <v>39.617141050795716</v>
      </c>
      <c r="EO215" s="2">
        <f t="shared" si="213"/>
        <v>43.160922123387159</v>
      </c>
      <c r="EQ215" s="2">
        <f t="shared" si="266"/>
        <v>41.104348247585392</v>
      </c>
      <c r="ER215" s="2">
        <f t="shared" si="266"/>
        <v>40.00530294973273</v>
      </c>
      <c r="ES215" s="2">
        <f t="shared" si="266"/>
        <v>37.775035944468016</v>
      </c>
      <c r="ET215" s="2">
        <f t="shared" si="266"/>
        <v>36.857392920606124</v>
      </c>
      <c r="EU215" s="2">
        <f t="shared" si="266"/>
        <v>37.228066954060068</v>
      </c>
      <c r="EV215" s="2">
        <f t="shared" si="266"/>
        <v>36.908006270860483</v>
      </c>
      <c r="EW215" s="2">
        <f t="shared" si="266"/>
        <v>39.156812398287641</v>
      </c>
      <c r="EX215" s="2">
        <f t="shared" si="266"/>
        <v>37.66678884101276</v>
      </c>
      <c r="EY215" s="2">
        <f t="shared" si="266"/>
        <v>37.980449180280715</v>
      </c>
      <c r="EZ215" s="2">
        <f t="shared" si="266"/>
        <v>39.747410328565259</v>
      </c>
      <c r="FA215" s="2">
        <f t="shared" si="266"/>
        <v>38.956626594734416</v>
      </c>
      <c r="FB215" s="2">
        <f t="shared" si="266"/>
        <v>38.494211539176391</v>
      </c>
      <c r="FC215" s="2">
        <f t="shared" si="266"/>
        <v>38.666649528994945</v>
      </c>
      <c r="FD215" s="2">
        <f t="shared" si="266"/>
        <v>40.475045790523254</v>
      </c>
      <c r="FE215" s="2">
        <f t="shared" si="266"/>
        <v>41.936502558707019</v>
      </c>
      <c r="FG215" s="2">
        <f t="shared" si="267"/>
        <v>0.99999927872919026</v>
      </c>
      <c r="FH215" s="2">
        <f t="shared" si="267"/>
        <v>0.9999994547596146</v>
      </c>
      <c r="FI215" s="2">
        <f t="shared" si="267"/>
        <v>0.9999993013764894</v>
      </c>
      <c r="FJ215" s="2">
        <f t="shared" si="267"/>
        <v>0.9999993021334822</v>
      </c>
      <c r="FK215" s="2">
        <f t="shared" si="267"/>
        <v>0.99999933388394047</v>
      </c>
      <c r="FL215" s="2">
        <f t="shared" si="267"/>
        <v>0.99999921213625675</v>
      </c>
      <c r="FM215" s="2">
        <f t="shared" si="267"/>
        <v>0.99999928341865574</v>
      </c>
      <c r="FN215" s="2">
        <f t="shared" si="267"/>
        <v>0.99999920006909582</v>
      </c>
      <c r="FO215" s="2">
        <f t="shared" si="267"/>
        <v>0.99999924861043343</v>
      </c>
      <c r="FP215" s="2">
        <f t="shared" si="267"/>
        <v>0.99999922887466697</v>
      </c>
      <c r="FQ215" s="2">
        <f t="shared" si="267"/>
        <v>0.99999925057400074</v>
      </c>
      <c r="FR215" s="2">
        <f t="shared" si="267"/>
        <v>0.99999932367740596</v>
      </c>
      <c r="FS215" s="2">
        <f t="shared" si="267"/>
        <v>0.99999920010618482</v>
      </c>
      <c r="FT215" s="2">
        <f t="shared" si="267"/>
        <v>0.99999913494109127</v>
      </c>
      <c r="FU215" s="2">
        <f t="shared" si="267"/>
        <v>0.99999895709412656</v>
      </c>
      <c r="FW215" s="2">
        <f t="shared" si="257"/>
        <v>0.97737466387977112</v>
      </c>
      <c r="FX215" s="2">
        <f t="shared" si="257"/>
        <v>0.97852743460733294</v>
      </c>
      <c r="FY215" s="2">
        <f t="shared" si="257"/>
        <v>0.98354719407619073</v>
      </c>
      <c r="FZ215" s="2">
        <f t="shared" si="257"/>
        <v>0.9811518805680548</v>
      </c>
      <c r="GA215" s="2">
        <f t="shared" si="257"/>
        <v>0.98051078624595212</v>
      </c>
      <c r="GB215" s="2">
        <f t="shared" si="257"/>
        <v>0.9784676537178052</v>
      </c>
      <c r="GC215" s="2">
        <f t="shared" si="257"/>
        <v>0.97963213745518796</v>
      </c>
      <c r="GD215" s="2">
        <f t="shared" si="257"/>
        <v>0.98177396891707458</v>
      </c>
      <c r="GE215" s="2">
        <f t="shared" si="257"/>
        <v>0.98444637736615692</v>
      </c>
      <c r="GF215" s="2">
        <f t="shared" si="257"/>
        <v>0.98362297392262199</v>
      </c>
      <c r="GG215" s="2">
        <f t="shared" si="257"/>
        <v>0.98175957150845827</v>
      </c>
      <c r="GH215" s="2">
        <f t="shared" si="257"/>
        <v>0.97680369415829693</v>
      </c>
      <c r="GI215" s="2">
        <f t="shared" si="257"/>
        <v>0.9765731594303878</v>
      </c>
      <c r="GJ215" s="2">
        <f t="shared" si="257"/>
        <v>0.97494043758729887</v>
      </c>
      <c r="GK215" s="2">
        <f t="shared" si="257"/>
        <v>0.97128325327674547</v>
      </c>
      <c r="GM215" s="86">
        <f t="shared" si="258"/>
        <v>0</v>
      </c>
      <c r="GN215" s="86">
        <f t="shared" si="258"/>
        <v>0</v>
      </c>
      <c r="GO215" s="86">
        <f t="shared" si="258"/>
        <v>0</v>
      </c>
      <c r="GP215" s="86">
        <f t="shared" si="258"/>
        <v>0</v>
      </c>
      <c r="GQ215" s="86">
        <f t="shared" si="258"/>
        <v>0</v>
      </c>
      <c r="GR215" s="86">
        <f t="shared" si="258"/>
        <v>0</v>
      </c>
      <c r="GS215" s="86">
        <f t="shared" si="258"/>
        <v>0</v>
      </c>
      <c r="GT215" s="86">
        <f t="shared" si="258"/>
        <v>0</v>
      </c>
      <c r="GU215" s="86">
        <f t="shared" si="258"/>
        <v>0</v>
      </c>
      <c r="GV215" s="86">
        <f t="shared" si="258"/>
        <v>0</v>
      </c>
      <c r="GW215" s="86">
        <f t="shared" si="258"/>
        <v>0</v>
      </c>
      <c r="GX215" s="86">
        <f t="shared" si="258"/>
        <v>0</v>
      </c>
      <c r="GY215" s="86">
        <f t="shared" si="258"/>
        <v>0</v>
      </c>
      <c r="GZ215" s="86">
        <f t="shared" si="258"/>
        <v>0</v>
      </c>
      <c r="HA215" s="86">
        <f t="shared" si="258"/>
        <v>0</v>
      </c>
      <c r="HC215" s="86">
        <f t="shared" si="268"/>
        <v>3.4999794356676862E-216</v>
      </c>
      <c r="HD215" s="86">
        <f t="shared" si="268"/>
        <v>0</v>
      </c>
      <c r="HE215" s="86">
        <f t="shared" si="268"/>
        <v>0</v>
      </c>
      <c r="HF215" s="86">
        <f t="shared" si="262"/>
        <v>0</v>
      </c>
      <c r="HG215" s="86">
        <f t="shared" si="262"/>
        <v>0</v>
      </c>
      <c r="HH215" s="86">
        <f t="shared" si="262"/>
        <v>0</v>
      </c>
      <c r="HI215" s="86">
        <f t="shared" si="242"/>
        <v>0</v>
      </c>
      <c r="HJ215" s="86">
        <f t="shared" si="242"/>
        <v>0</v>
      </c>
      <c r="HK215" s="86">
        <f t="shared" si="242"/>
        <v>0</v>
      </c>
      <c r="HL215" s="86">
        <f t="shared" si="242"/>
        <v>0</v>
      </c>
      <c r="HM215" s="86">
        <f t="shared" si="242"/>
        <v>0</v>
      </c>
      <c r="HN215" s="86">
        <f t="shared" si="242"/>
        <v>0</v>
      </c>
      <c r="HO215" s="86">
        <f t="shared" si="227"/>
        <v>0</v>
      </c>
      <c r="HP215" s="86">
        <f t="shared" si="227"/>
        <v>0</v>
      </c>
      <c r="HQ215" s="86">
        <f t="shared" si="227"/>
        <v>0</v>
      </c>
      <c r="HS215" s="86">
        <f t="shared" si="259"/>
        <v>1.608139419499638E-92</v>
      </c>
      <c r="HT215" s="86">
        <f t="shared" si="259"/>
        <v>1.3222359122832405E-64</v>
      </c>
      <c r="HU215" s="86">
        <f t="shared" si="259"/>
        <v>2.6707798697045266E-84</v>
      </c>
      <c r="HV215" s="86">
        <f t="shared" si="259"/>
        <v>1.2229123934420207E-93</v>
      </c>
      <c r="HW215" s="86">
        <f t="shared" si="259"/>
        <v>6.5486537513087666E-94</v>
      </c>
      <c r="HX215" s="86">
        <f t="shared" si="259"/>
        <v>1.3698999242745067E-97</v>
      </c>
      <c r="HY215" s="86">
        <f t="shared" si="259"/>
        <v>4.9448093200793187E-105</v>
      </c>
      <c r="HZ215" s="86">
        <f t="shared" si="259"/>
        <v>7.7833838304631105E-112</v>
      </c>
      <c r="IA215" s="86">
        <f t="shared" si="259"/>
        <v>7.3378509994814892E-119</v>
      </c>
      <c r="IB215" s="86">
        <f t="shared" si="259"/>
        <v>1.819653118994695E-117</v>
      </c>
      <c r="IC215" s="86">
        <f t="shared" si="259"/>
        <v>3.2209053085873994E-111</v>
      </c>
      <c r="ID215" s="86">
        <f t="shared" si="259"/>
        <v>1.2040390821401075E-81</v>
      </c>
      <c r="IE215" s="86">
        <f t="shared" si="259"/>
        <v>6.3989280201160179E-103</v>
      </c>
      <c r="IF215" s="86">
        <f t="shared" si="259"/>
        <v>9.9164098544560677E-94</v>
      </c>
      <c r="IG215" s="86">
        <f t="shared" si="259"/>
        <v>3.6264933620196185E-86</v>
      </c>
      <c r="II215" s="86">
        <f t="shared" si="260"/>
        <v>1.8511085914448487E-13</v>
      </c>
      <c r="IJ215" s="86">
        <f t="shared" si="260"/>
        <v>7.5371813290017112E-10</v>
      </c>
      <c r="IK215" s="86">
        <f t="shared" si="260"/>
        <v>1.8585472398627134E-13</v>
      </c>
      <c r="IL215" s="86">
        <f t="shared" si="260"/>
        <v>4.4246108472290892E-14</v>
      </c>
      <c r="IM215" s="86">
        <f t="shared" si="260"/>
        <v>3.8185477546464907E-14</v>
      </c>
      <c r="IN215" s="86">
        <f t="shared" si="260"/>
        <v>2.676385876440724E-14</v>
      </c>
      <c r="IO215" s="86">
        <f t="shared" si="260"/>
        <v>2.1011157938479867E-15</v>
      </c>
      <c r="IP215" s="86">
        <f t="shared" si="260"/>
        <v>5.8891999728845929E-17</v>
      </c>
      <c r="IQ215" s="86">
        <f t="shared" si="260"/>
        <v>1.5080714620088222E-18</v>
      </c>
      <c r="IR215" s="86">
        <f t="shared" si="260"/>
        <v>3.9889532835415316E-18</v>
      </c>
      <c r="IS215" s="86">
        <f t="shared" si="260"/>
        <v>8.0310066504782147E-17</v>
      </c>
      <c r="IT215" s="86">
        <f t="shared" si="260"/>
        <v>6.5346160556449992E-12</v>
      </c>
      <c r="IU215" s="86">
        <f t="shared" si="260"/>
        <v>1.0966875575627012E-14</v>
      </c>
      <c r="IV215" s="86">
        <f t="shared" si="260"/>
        <v>4.7398520595008126E-8</v>
      </c>
      <c r="IW215" s="86">
        <f t="shared" si="260"/>
        <v>3.0965515908445313E-6</v>
      </c>
      <c r="IY215" s="86">
        <f t="shared" si="261"/>
        <v>1.8511085914448487E-13</v>
      </c>
      <c r="IZ215" s="86">
        <f t="shared" si="261"/>
        <v>7.5371813290017112E-10</v>
      </c>
      <c r="JA215" s="86">
        <f t="shared" si="261"/>
        <v>1.8585472398627134E-13</v>
      </c>
      <c r="JB215" s="86">
        <f t="shared" si="261"/>
        <v>4.4246108472290892E-14</v>
      </c>
      <c r="JC215" s="86">
        <f t="shared" si="261"/>
        <v>3.8185477546464907E-14</v>
      </c>
      <c r="JD215" s="86">
        <f t="shared" si="261"/>
        <v>2.676385876440724E-14</v>
      </c>
      <c r="JE215" s="86">
        <f t="shared" si="261"/>
        <v>2.1011157938479867E-15</v>
      </c>
      <c r="JF215" s="86">
        <f t="shared" si="261"/>
        <v>5.8891999728845929E-17</v>
      </c>
      <c r="JG215" s="86">
        <f t="shared" si="261"/>
        <v>1.5080714620088222E-18</v>
      </c>
      <c r="JH215" s="86">
        <f t="shared" si="261"/>
        <v>3.9889532835415316E-18</v>
      </c>
      <c r="JI215" s="86">
        <f t="shared" si="261"/>
        <v>8.0310066504782147E-17</v>
      </c>
      <c r="JJ215" s="86">
        <f t="shared" si="261"/>
        <v>6.5346160556449992E-12</v>
      </c>
      <c r="JK215" s="86">
        <f t="shared" si="261"/>
        <v>1.0966875575627012E-14</v>
      </c>
      <c r="JL215" s="86">
        <f t="shared" si="261"/>
        <v>4.7398520595008126E-8</v>
      </c>
      <c r="JM215" s="86">
        <f t="shared" si="261"/>
        <v>3.0965515908445313E-6</v>
      </c>
    </row>
    <row r="216" spans="2:273" x14ac:dyDescent="0.25">
      <c r="B216" s="2">
        <v>189</v>
      </c>
      <c r="C216" s="37">
        <v>42.04</v>
      </c>
      <c r="D216" s="37">
        <v>41.457999999999998</v>
      </c>
      <c r="E216" s="37">
        <v>41.762999999999998</v>
      </c>
      <c r="F216" s="37">
        <v>37.271000000000001</v>
      </c>
      <c r="G216" s="37">
        <v>37.475000000000001</v>
      </c>
      <c r="H216" s="37">
        <v>37.322000000000003</v>
      </c>
      <c r="I216" s="37">
        <v>40.966000000000001</v>
      </c>
      <c r="J216" s="37">
        <v>38.677999999999997</v>
      </c>
      <c r="K216" s="37">
        <v>41.6</v>
      </c>
      <c r="L216" s="37">
        <v>41.6</v>
      </c>
      <c r="M216" s="37">
        <v>38.917000000000002</v>
      </c>
      <c r="N216" s="37">
        <v>40.982999999999997</v>
      </c>
      <c r="O216" s="37">
        <v>39.716999999999999</v>
      </c>
      <c r="P216" s="37">
        <v>41.683</v>
      </c>
      <c r="Q216" s="37">
        <v>40.067</v>
      </c>
      <c r="S216" s="4" t="e">
        <f t="shared" si="263"/>
        <v>#N/A</v>
      </c>
      <c r="T216" s="4" t="e">
        <f t="shared" si="263"/>
        <v>#N/A</v>
      </c>
      <c r="U216" s="4" t="e">
        <f t="shared" si="263"/>
        <v>#N/A</v>
      </c>
      <c r="V216" s="4" t="e">
        <f t="shared" si="263"/>
        <v>#N/A</v>
      </c>
      <c r="W216" s="4" t="e">
        <f t="shared" si="263"/>
        <v>#N/A</v>
      </c>
      <c r="X216" s="4" t="e">
        <f t="shared" si="263"/>
        <v>#N/A</v>
      </c>
      <c r="Y216" s="4" t="e">
        <f t="shared" si="263"/>
        <v>#N/A</v>
      </c>
      <c r="Z216" s="4" t="e">
        <f t="shared" si="263"/>
        <v>#N/A</v>
      </c>
      <c r="AA216" s="4" t="e">
        <f t="shared" si="263"/>
        <v>#N/A</v>
      </c>
      <c r="AB216" s="4" t="e">
        <f t="shared" si="263"/>
        <v>#N/A</v>
      </c>
      <c r="AC216" s="4" t="e">
        <f t="shared" si="263"/>
        <v>#N/A</v>
      </c>
      <c r="AD216" s="4" t="e">
        <f t="shared" si="263"/>
        <v>#N/A</v>
      </c>
      <c r="AE216" s="4" t="e">
        <f t="shared" si="263"/>
        <v>#N/A</v>
      </c>
      <c r="AF216" s="4" t="e">
        <f t="shared" si="263"/>
        <v>#N/A</v>
      </c>
      <c r="AG216" s="4" t="e">
        <f t="shared" si="263"/>
        <v>#N/A</v>
      </c>
      <c r="AI216" s="4">
        <f t="shared" si="264"/>
        <v>0</v>
      </c>
      <c r="AJ216" s="4">
        <f t="shared" si="264"/>
        <v>0</v>
      </c>
      <c r="AK216" s="4">
        <f t="shared" si="264"/>
        <v>0</v>
      </c>
      <c r="AL216" s="4">
        <f t="shared" si="264"/>
        <v>0</v>
      </c>
      <c r="AM216" s="4">
        <f t="shared" si="264"/>
        <v>0</v>
      </c>
      <c r="AN216" s="4">
        <f t="shared" si="264"/>
        <v>0</v>
      </c>
      <c r="AO216" s="4">
        <f t="shared" si="264"/>
        <v>0</v>
      </c>
      <c r="AP216" s="4">
        <f t="shared" si="264"/>
        <v>0</v>
      </c>
      <c r="AQ216" s="4">
        <f t="shared" si="264"/>
        <v>0</v>
      </c>
      <c r="AR216" s="4">
        <f t="shared" si="264"/>
        <v>0</v>
      </c>
      <c r="AS216" s="4">
        <f t="shared" si="264"/>
        <v>0</v>
      </c>
      <c r="AT216" s="4">
        <f t="shared" si="264"/>
        <v>0</v>
      </c>
      <c r="AU216" s="4">
        <f t="shared" si="264"/>
        <v>0</v>
      </c>
      <c r="AV216" s="4">
        <f t="shared" si="264"/>
        <v>0</v>
      </c>
      <c r="AW216" s="4">
        <f t="shared" si="264"/>
        <v>0</v>
      </c>
      <c r="AY216" s="2" t="e">
        <f t="shared" si="255"/>
        <v>#N/A</v>
      </c>
      <c r="AZ216" s="2" t="e">
        <f t="shared" si="255"/>
        <v>#N/A</v>
      </c>
      <c r="BA216" s="2" t="e">
        <f t="shared" si="255"/>
        <v>#N/A</v>
      </c>
      <c r="BB216" s="2" t="e">
        <f t="shared" si="255"/>
        <v>#N/A</v>
      </c>
      <c r="BC216" s="2" t="e">
        <f t="shared" si="255"/>
        <v>#N/A</v>
      </c>
      <c r="BD216" s="2" t="e">
        <f t="shared" si="255"/>
        <v>#N/A</v>
      </c>
      <c r="BE216" s="2" t="e">
        <f t="shared" si="255"/>
        <v>#N/A</v>
      </c>
      <c r="BF216" s="2" t="e">
        <f t="shared" si="255"/>
        <v>#N/A</v>
      </c>
      <c r="BG216" s="2" t="e">
        <f t="shared" si="255"/>
        <v>#N/A</v>
      </c>
      <c r="BH216" s="2" t="e">
        <f t="shared" si="255"/>
        <v>#N/A</v>
      </c>
      <c r="BI216" s="2" t="e">
        <f t="shared" si="255"/>
        <v>#N/A</v>
      </c>
      <c r="BJ216" s="2" t="e">
        <f t="shared" si="255"/>
        <v>#N/A</v>
      </c>
      <c r="BK216" s="2" t="e">
        <f t="shared" si="255"/>
        <v>#N/A</v>
      </c>
      <c r="BL216" s="2" t="e">
        <f t="shared" si="255"/>
        <v>#N/A</v>
      </c>
      <c r="BM216" s="2" t="e">
        <f t="shared" si="255"/>
        <v>#N/A</v>
      </c>
      <c r="BO216" s="2" t="str">
        <f t="shared" si="183"/>
        <v/>
      </c>
      <c r="BP216" s="2" t="str">
        <f t="shared" si="184"/>
        <v/>
      </c>
      <c r="BQ216" s="2" t="str">
        <f t="shared" si="185"/>
        <v/>
      </c>
      <c r="BR216" s="2" t="str">
        <f t="shared" si="186"/>
        <v/>
      </c>
      <c r="BS216" s="2" t="str">
        <f t="shared" si="187"/>
        <v/>
      </c>
      <c r="BT216" s="2" t="str">
        <f t="shared" si="188"/>
        <v/>
      </c>
      <c r="BU216" s="2" t="str">
        <f t="shared" si="189"/>
        <v/>
      </c>
      <c r="BV216" s="2" t="str">
        <f t="shared" si="190"/>
        <v/>
      </c>
      <c r="BW216" s="2" t="str">
        <f t="shared" si="191"/>
        <v/>
      </c>
      <c r="BX216" s="2" t="str">
        <f t="shared" si="192"/>
        <v/>
      </c>
      <c r="BY216" s="2" t="str">
        <f t="shared" si="193"/>
        <v/>
      </c>
      <c r="BZ216" s="2" t="str">
        <f t="shared" si="194"/>
        <v/>
      </c>
      <c r="CA216" s="2" t="str">
        <f t="shared" si="195"/>
        <v/>
      </c>
      <c r="CB216" s="2" t="str">
        <f t="shared" si="196"/>
        <v/>
      </c>
      <c r="CC216" s="2" t="str">
        <f t="shared" si="197"/>
        <v/>
      </c>
      <c r="CE216" s="2" t="str">
        <f t="shared" si="256"/>
        <v/>
      </c>
      <c r="CF216" s="2" t="str">
        <f t="shared" si="256"/>
        <v/>
      </c>
      <c r="CG216" s="2" t="str">
        <f t="shared" si="256"/>
        <v/>
      </c>
      <c r="CH216" s="2" t="str">
        <f t="shared" si="256"/>
        <v/>
      </c>
      <c r="CI216" s="2" t="str">
        <f t="shared" si="256"/>
        <v/>
      </c>
      <c r="CJ216" s="2" t="str">
        <f t="shared" si="256"/>
        <v/>
      </c>
      <c r="CK216" s="2" t="str">
        <f t="shared" si="256"/>
        <v/>
      </c>
      <c r="CL216" s="2" t="str">
        <f t="shared" si="256"/>
        <v/>
      </c>
      <c r="CM216" s="2" t="str">
        <f t="shared" si="256"/>
        <v/>
      </c>
      <c r="CN216" s="2" t="str">
        <f t="shared" si="256"/>
        <v/>
      </c>
      <c r="CO216" s="2" t="str">
        <f t="shared" si="256"/>
        <v/>
      </c>
      <c r="CP216" s="2" t="str">
        <f t="shared" si="256"/>
        <v/>
      </c>
      <c r="CQ216" s="2" t="str">
        <f t="shared" si="256"/>
        <v/>
      </c>
      <c r="CR216" s="2" t="str">
        <f t="shared" si="256"/>
        <v/>
      </c>
      <c r="CS216" s="2" t="str">
        <f t="shared" si="256"/>
        <v/>
      </c>
      <c r="CU216" s="2" t="str">
        <f t="shared" si="198"/>
        <v/>
      </c>
      <c r="CV216" s="2" t="str">
        <f t="shared" si="199"/>
        <v/>
      </c>
      <c r="CW216" s="2" t="str">
        <f t="shared" si="200"/>
        <v/>
      </c>
      <c r="CX216" s="2" t="str">
        <f t="shared" si="201"/>
        <v/>
      </c>
      <c r="CY216" s="2" t="str">
        <f t="shared" si="202"/>
        <v/>
      </c>
      <c r="CZ216" s="2" t="str">
        <f t="shared" si="203"/>
        <v/>
      </c>
      <c r="DA216" s="2" t="str">
        <f t="shared" si="204"/>
        <v/>
      </c>
      <c r="DB216" s="2" t="str">
        <f t="shared" si="205"/>
        <v/>
      </c>
      <c r="DC216" s="2" t="str">
        <f t="shared" si="206"/>
        <v/>
      </c>
      <c r="DD216" s="2" t="str">
        <f t="shared" si="207"/>
        <v/>
      </c>
      <c r="DE216" s="2" t="str">
        <f t="shared" si="208"/>
        <v/>
      </c>
      <c r="DF216" s="2" t="str">
        <f t="shared" si="209"/>
        <v/>
      </c>
      <c r="DG216" s="2" t="str">
        <f t="shared" si="210"/>
        <v/>
      </c>
      <c r="DH216" s="2" t="str">
        <f t="shared" si="211"/>
        <v/>
      </c>
      <c r="DI216" s="2" t="str">
        <f t="shared" si="212"/>
        <v/>
      </c>
      <c r="DK216" s="2">
        <f t="shared" si="265"/>
        <v>120.46166539343008</v>
      </c>
      <c r="DL216" s="2">
        <f t="shared" si="265"/>
        <v>119.62364112903222</v>
      </c>
      <c r="DM216" s="2">
        <f t="shared" si="265"/>
        <v>117.48526432391138</v>
      </c>
      <c r="DN216" s="2">
        <f t="shared" si="265"/>
        <v>113.20923987776932</v>
      </c>
      <c r="DO216" s="2">
        <f t="shared" si="265"/>
        <v>104.35030503565062</v>
      </c>
      <c r="DP216" s="2">
        <f t="shared" si="265"/>
        <v>88.221559103641439</v>
      </c>
      <c r="DQ216" s="2">
        <f t="shared" si="265"/>
        <v>107.82596409472879</v>
      </c>
      <c r="DR216" s="2">
        <f t="shared" si="265"/>
        <v>92.427038095238061</v>
      </c>
      <c r="DS216" s="2">
        <f t="shared" si="265"/>
        <v>115.09058655462186</v>
      </c>
      <c r="DT216" s="2">
        <f t="shared" si="265"/>
        <v>99.237205602240891</v>
      </c>
      <c r="DU216" s="2">
        <f t="shared" si="265"/>
        <v>113.00032324929973</v>
      </c>
      <c r="DV216" s="2">
        <f t="shared" si="265"/>
        <v>106.2500420168067</v>
      </c>
      <c r="DW216" s="2">
        <f t="shared" si="265"/>
        <v>100.07492661064427</v>
      </c>
      <c r="DX216" s="2">
        <f t="shared" si="265"/>
        <v>86.512364705882334</v>
      </c>
      <c r="DY216" s="2">
        <f t="shared" si="265"/>
        <v>69.463119318181825</v>
      </c>
      <c r="EA216" s="2">
        <f t="shared" si="241"/>
        <v>40.68386270906656</v>
      </c>
      <c r="EB216" s="2">
        <f t="shared" si="241"/>
        <v>38.451039659901255</v>
      </c>
      <c r="EC216" s="2">
        <f t="shared" si="241"/>
        <v>33.707168762090895</v>
      </c>
      <c r="ED216" s="2">
        <f t="shared" si="241"/>
        <v>36.525488272826792</v>
      </c>
      <c r="EE216" s="2">
        <f t="shared" si="241"/>
        <v>35.876806047636592</v>
      </c>
      <c r="EF216" s="2">
        <f t="shared" si="240"/>
        <v>35.539430558525659</v>
      </c>
      <c r="EG216" s="2">
        <f t="shared" si="240"/>
        <v>39.150451810739568</v>
      </c>
      <c r="EH216" s="2">
        <f t="shared" si="240"/>
        <v>33.499178026214963</v>
      </c>
      <c r="EI216" s="2">
        <f t="shared" si="240"/>
        <v>38.736719522686279</v>
      </c>
      <c r="EJ216" s="2">
        <f t="shared" si="240"/>
        <v>38.339663535863266</v>
      </c>
      <c r="EK216" s="2">
        <f t="shared" si="213"/>
        <v>35.839419979445481</v>
      </c>
      <c r="EL216" s="2">
        <f t="shared" si="213"/>
        <v>34.686401875463055</v>
      </c>
      <c r="EM216" s="2">
        <f t="shared" si="213"/>
        <v>36.721381856349588</v>
      </c>
      <c r="EN216" s="2">
        <f t="shared" si="213"/>
        <v>39.482759101809449</v>
      </c>
      <c r="EO216" s="2">
        <f t="shared" si="213"/>
        <v>43.066835936569341</v>
      </c>
      <c r="EQ216" s="2">
        <f t="shared" si="266"/>
        <v>40.970726003196766</v>
      </c>
      <c r="ER216" s="2">
        <f t="shared" si="266"/>
        <v>39.867981082328868</v>
      </c>
      <c r="ES216" s="2">
        <f t="shared" si="266"/>
        <v>37.593888863763404</v>
      </c>
      <c r="ET216" s="2">
        <f t="shared" si="266"/>
        <v>36.683223524291272</v>
      </c>
      <c r="EU216" s="2">
        <f t="shared" si="266"/>
        <v>37.061849194450105</v>
      </c>
      <c r="EV216" s="2">
        <f t="shared" si="266"/>
        <v>36.71869986172478</v>
      </c>
      <c r="EW216" s="2">
        <f t="shared" si="266"/>
        <v>38.992054553772761</v>
      </c>
      <c r="EX216" s="2">
        <f t="shared" si="266"/>
        <v>37.494300425111149</v>
      </c>
      <c r="EY216" s="2">
        <f t="shared" si="266"/>
        <v>37.823885834574256</v>
      </c>
      <c r="EZ216" s="2">
        <f t="shared" si="266"/>
        <v>39.59210988954154</v>
      </c>
      <c r="FA216" s="2">
        <f t="shared" si="266"/>
        <v>38.777081591398606</v>
      </c>
      <c r="FB216" s="2">
        <f t="shared" si="266"/>
        <v>38.331626393438164</v>
      </c>
      <c r="FC216" s="2">
        <f t="shared" si="266"/>
        <v>38.515969318718938</v>
      </c>
      <c r="FD216" s="2">
        <f t="shared" si="266"/>
        <v>40.350608650886542</v>
      </c>
      <c r="FE216" s="2">
        <f t="shared" si="266"/>
        <v>41.829298287890182</v>
      </c>
      <c r="FG216" s="2">
        <f t="shared" si="267"/>
        <v>0.99999934219316167</v>
      </c>
      <c r="FH216" s="2">
        <f t="shared" si="267"/>
        <v>0.99999950273483462</v>
      </c>
      <c r="FI216" s="2">
        <f t="shared" si="267"/>
        <v>0.9999993628477466</v>
      </c>
      <c r="FJ216" s="2">
        <f t="shared" si="267"/>
        <v>0.99999936353813224</v>
      </c>
      <c r="FK216" s="2">
        <f t="shared" si="267"/>
        <v>0.99999939249489778</v>
      </c>
      <c r="FL216" s="2">
        <f t="shared" si="267"/>
        <v>0.99999928145967643</v>
      </c>
      <c r="FM216" s="2">
        <f t="shared" si="267"/>
        <v>0.99999934647000555</v>
      </c>
      <c r="FN216" s="2">
        <f t="shared" si="267"/>
        <v>0.99999927045429327</v>
      </c>
      <c r="FO216" s="2">
        <f t="shared" si="267"/>
        <v>0.99999931472452541</v>
      </c>
      <c r="FP216" s="2">
        <f t="shared" si="267"/>
        <v>0.99999929672528998</v>
      </c>
      <c r="FQ216" s="2">
        <f t="shared" si="267"/>
        <v>0.99999931651532037</v>
      </c>
      <c r="FR216" s="2">
        <f t="shared" si="267"/>
        <v>0.99999938318642656</v>
      </c>
      <c r="FS216" s="2">
        <f t="shared" si="267"/>
        <v>0.99999927048811887</v>
      </c>
      <c r="FT216" s="2">
        <f t="shared" si="267"/>
        <v>0.99999921105683853</v>
      </c>
      <c r="FU216" s="2">
        <f t="shared" si="267"/>
        <v>0.9999990488584517</v>
      </c>
      <c r="FW216" s="2">
        <f t="shared" si="257"/>
        <v>0.97932428732939092</v>
      </c>
      <c r="FX216" s="2">
        <f t="shared" si="257"/>
        <v>0.98037971797428958</v>
      </c>
      <c r="FY216" s="2">
        <f t="shared" si="257"/>
        <v>0.98497310870122623</v>
      </c>
      <c r="FZ216" s="2">
        <f t="shared" si="257"/>
        <v>0.98278175551980729</v>
      </c>
      <c r="GA216" s="2">
        <f t="shared" si="257"/>
        <v>0.98219509324732546</v>
      </c>
      <c r="GB216" s="2">
        <f t="shared" si="257"/>
        <v>0.98032499026315423</v>
      </c>
      <c r="GC216" s="2">
        <f t="shared" si="257"/>
        <v>0.98139093833373736</v>
      </c>
      <c r="GD216" s="2">
        <f t="shared" si="257"/>
        <v>0.98335096214552586</v>
      </c>
      <c r="GE216" s="2">
        <f t="shared" si="257"/>
        <v>0.98579548797890892</v>
      </c>
      <c r="GF216" s="2">
        <f t="shared" si="257"/>
        <v>0.98504242081777238</v>
      </c>
      <c r="GG216" s="2">
        <f t="shared" si="257"/>
        <v>0.98333778931968474</v>
      </c>
      <c r="GH216" s="2">
        <f t="shared" si="257"/>
        <v>0.97880145090288051</v>
      </c>
      <c r="GI216" s="2">
        <f t="shared" si="257"/>
        <v>0.97859033555523434</v>
      </c>
      <c r="GJ216" s="2">
        <f t="shared" si="257"/>
        <v>0.97709490240018848</v>
      </c>
      <c r="GK216" s="2">
        <f t="shared" si="257"/>
        <v>0.97374367221447689</v>
      </c>
      <c r="GM216" s="86">
        <f t="shared" si="258"/>
        <v>0</v>
      </c>
      <c r="GN216" s="86">
        <f t="shared" si="258"/>
        <v>0</v>
      </c>
      <c r="GO216" s="86">
        <f t="shared" si="258"/>
        <v>0</v>
      </c>
      <c r="GP216" s="86">
        <f t="shared" si="258"/>
        <v>0</v>
      </c>
      <c r="GQ216" s="86">
        <f t="shared" si="258"/>
        <v>0</v>
      </c>
      <c r="GR216" s="86">
        <f t="shared" si="258"/>
        <v>0</v>
      </c>
      <c r="GS216" s="86">
        <f t="shared" si="258"/>
        <v>0</v>
      </c>
      <c r="GT216" s="86">
        <f t="shared" si="258"/>
        <v>0</v>
      </c>
      <c r="GU216" s="86">
        <f t="shared" si="258"/>
        <v>0</v>
      </c>
      <c r="GV216" s="86">
        <f t="shared" si="258"/>
        <v>0</v>
      </c>
      <c r="GW216" s="86">
        <f t="shared" si="258"/>
        <v>0</v>
      </c>
      <c r="GX216" s="86">
        <f t="shared" si="258"/>
        <v>0</v>
      </c>
      <c r="GY216" s="86">
        <f t="shared" si="258"/>
        <v>0</v>
      </c>
      <c r="GZ216" s="86">
        <f t="shared" si="258"/>
        <v>0</v>
      </c>
      <c r="HA216" s="86">
        <f t="shared" si="258"/>
        <v>0</v>
      </c>
      <c r="HC216" s="86">
        <f t="shared" si="268"/>
        <v>4.0994759534292099E-220</v>
      </c>
      <c r="HD216" s="86">
        <f t="shared" si="268"/>
        <v>0</v>
      </c>
      <c r="HE216" s="86">
        <f t="shared" si="268"/>
        <v>0</v>
      </c>
      <c r="HF216" s="86">
        <f t="shared" si="262"/>
        <v>0</v>
      </c>
      <c r="HG216" s="86">
        <f t="shared" si="262"/>
        <v>0</v>
      </c>
      <c r="HH216" s="86">
        <f t="shared" si="262"/>
        <v>0</v>
      </c>
      <c r="HI216" s="86">
        <f t="shared" si="242"/>
        <v>0</v>
      </c>
      <c r="HJ216" s="86">
        <f t="shared" si="242"/>
        <v>0</v>
      </c>
      <c r="HK216" s="86">
        <f t="shared" si="242"/>
        <v>0</v>
      </c>
      <c r="HL216" s="86">
        <f t="shared" si="242"/>
        <v>0</v>
      </c>
      <c r="HM216" s="86">
        <f t="shared" si="242"/>
        <v>0</v>
      </c>
      <c r="HN216" s="86">
        <f t="shared" si="242"/>
        <v>0</v>
      </c>
      <c r="HO216" s="86">
        <f t="shared" si="227"/>
        <v>0</v>
      </c>
      <c r="HP216" s="86">
        <f t="shared" si="227"/>
        <v>0</v>
      </c>
      <c r="HQ216" s="86">
        <f t="shared" si="227"/>
        <v>0</v>
      </c>
      <c r="HS216" s="86">
        <f t="shared" si="259"/>
        <v>4.2062615906659036E-95</v>
      </c>
      <c r="HT216" s="86">
        <f t="shared" si="259"/>
        <v>2.2291400119684576E-66</v>
      </c>
      <c r="HU216" s="86">
        <f t="shared" si="259"/>
        <v>1.4450572250531336E-86</v>
      </c>
      <c r="HV216" s="86">
        <f t="shared" si="259"/>
        <v>3.5381762079615418E-96</v>
      </c>
      <c r="HW216" s="86">
        <f t="shared" si="259"/>
        <v>1.7578923792916526E-96</v>
      </c>
      <c r="HX216" s="86">
        <f t="shared" si="259"/>
        <v>2.6810097572683656E-100</v>
      </c>
      <c r="HY216" s="86">
        <f t="shared" si="259"/>
        <v>6.4125580457715352E-108</v>
      </c>
      <c r="HZ216" s="86">
        <f t="shared" si="259"/>
        <v>6.8837296783889247E-115</v>
      </c>
      <c r="IA216" s="86">
        <f t="shared" si="259"/>
        <v>4.8625949042340742E-122</v>
      </c>
      <c r="IB216" s="86">
        <f t="shared" si="259"/>
        <v>1.2580491646912809E-120</v>
      </c>
      <c r="IC216" s="86">
        <f t="shared" si="259"/>
        <v>2.9917979164808447E-114</v>
      </c>
      <c r="ID216" s="86">
        <f t="shared" si="259"/>
        <v>6.3649292431913098E-84</v>
      </c>
      <c r="IE216" s="86">
        <f t="shared" si="259"/>
        <v>8.2460176651118754E-106</v>
      </c>
      <c r="IF216" s="86">
        <f t="shared" si="259"/>
        <v>2.2274306126314889E-96</v>
      </c>
      <c r="IG216" s="86">
        <f t="shared" si="259"/>
        <v>1.1126385119269625E-88</v>
      </c>
      <c r="II216" s="86">
        <f t="shared" si="260"/>
        <v>4.7315369252904573E-14</v>
      </c>
      <c r="IJ216" s="86">
        <f t="shared" si="260"/>
        <v>2.9232463354004845E-10</v>
      </c>
      <c r="IK216" s="86">
        <f t="shared" si="260"/>
        <v>5.3012346399554723E-14</v>
      </c>
      <c r="IL216" s="86">
        <f t="shared" si="260"/>
        <v>1.129519060349243E-14</v>
      </c>
      <c r="IM216" s="86">
        <f t="shared" si="260"/>
        <v>9.5654149945402125E-15</v>
      </c>
      <c r="IN216" s="86">
        <f t="shared" si="260"/>
        <v>6.3491684562640605E-15</v>
      </c>
      <c r="IO216" s="86">
        <f t="shared" si="260"/>
        <v>4.5135371433331003E-16</v>
      </c>
      <c r="IP216" s="86">
        <f t="shared" si="260"/>
        <v>1.1214345420745412E-17</v>
      </c>
      <c r="IQ216" s="86">
        <f t="shared" si="260"/>
        <v>2.605473899530684E-19</v>
      </c>
      <c r="IR216" s="86">
        <f t="shared" si="260"/>
        <v>7.0377611298947973E-19</v>
      </c>
      <c r="IS216" s="86">
        <f t="shared" si="260"/>
        <v>1.5507938100833517E-17</v>
      </c>
      <c r="IT216" s="86">
        <f t="shared" si="260"/>
        <v>1.9700320293558986E-12</v>
      </c>
      <c r="IU216" s="86">
        <f t="shared" si="260"/>
        <v>2.407490610924834E-15</v>
      </c>
      <c r="IV216" s="86">
        <f t="shared" si="260"/>
        <v>2.1661189432279991E-8</v>
      </c>
      <c r="IW216" s="86">
        <f t="shared" si="260"/>
        <v>1.69871296817575E-6</v>
      </c>
      <c r="IY216" s="86">
        <f t="shared" si="261"/>
        <v>4.7315369252904573E-14</v>
      </c>
      <c r="IZ216" s="86">
        <f t="shared" si="261"/>
        <v>2.9232463354004845E-10</v>
      </c>
      <c r="JA216" s="86">
        <f t="shared" si="261"/>
        <v>5.3012346399554723E-14</v>
      </c>
      <c r="JB216" s="86">
        <f t="shared" si="261"/>
        <v>1.129519060349243E-14</v>
      </c>
      <c r="JC216" s="86">
        <f t="shared" si="261"/>
        <v>9.5654149945402125E-15</v>
      </c>
      <c r="JD216" s="86">
        <f t="shared" si="261"/>
        <v>6.3491684562640605E-15</v>
      </c>
      <c r="JE216" s="86">
        <f t="shared" si="261"/>
        <v>4.5135371433331003E-16</v>
      </c>
      <c r="JF216" s="86">
        <f t="shared" si="261"/>
        <v>1.1214345420745412E-17</v>
      </c>
      <c r="JG216" s="86">
        <f t="shared" si="261"/>
        <v>2.605473899530684E-19</v>
      </c>
      <c r="JH216" s="86">
        <f t="shared" si="261"/>
        <v>7.0377611298947973E-19</v>
      </c>
      <c r="JI216" s="86">
        <f t="shared" si="261"/>
        <v>1.5507938100833517E-17</v>
      </c>
      <c r="JJ216" s="86">
        <f t="shared" si="261"/>
        <v>1.9700320293558986E-12</v>
      </c>
      <c r="JK216" s="86">
        <f t="shared" si="261"/>
        <v>2.407490610924834E-15</v>
      </c>
      <c r="JL216" s="86">
        <f t="shared" si="261"/>
        <v>2.1661189432279991E-8</v>
      </c>
      <c r="JM216" s="86">
        <f t="shared" si="261"/>
        <v>1.69871296817575E-6</v>
      </c>
    </row>
    <row r="217" spans="2:273" x14ac:dyDescent="0.25">
      <c r="B217" s="2">
        <v>190</v>
      </c>
      <c r="C217" s="37">
        <v>41.64</v>
      </c>
      <c r="D217" s="37">
        <v>40.322000000000003</v>
      </c>
      <c r="E217" s="37">
        <v>42.22</v>
      </c>
      <c r="F217" s="37">
        <v>37.677999999999997</v>
      </c>
      <c r="G217" s="37">
        <v>37.356000000000002</v>
      </c>
      <c r="H217" s="37">
        <v>40.338999999999999</v>
      </c>
      <c r="I217" s="37">
        <v>39.051000000000002</v>
      </c>
      <c r="J217" s="37">
        <v>40.627000000000002</v>
      </c>
      <c r="K217" s="37">
        <v>40.950000000000003</v>
      </c>
      <c r="L217" s="37">
        <v>42.933</v>
      </c>
      <c r="M217" s="37">
        <v>41.183</v>
      </c>
      <c r="N217" s="37">
        <v>40</v>
      </c>
      <c r="O217" s="37">
        <v>40.332999999999998</v>
      </c>
      <c r="P217" s="37">
        <v>39.667000000000002</v>
      </c>
      <c r="Q217" s="37">
        <v>42.383000000000003</v>
      </c>
      <c r="S217" s="4" t="e">
        <f t="shared" si="263"/>
        <v>#N/A</v>
      </c>
      <c r="T217" s="4" t="e">
        <f t="shared" si="263"/>
        <v>#N/A</v>
      </c>
      <c r="U217" s="4" t="e">
        <f t="shared" si="263"/>
        <v>#N/A</v>
      </c>
      <c r="V217" s="4" t="e">
        <f t="shared" si="263"/>
        <v>#N/A</v>
      </c>
      <c r="W217" s="4" t="e">
        <f t="shared" si="263"/>
        <v>#N/A</v>
      </c>
      <c r="X217" s="4" t="e">
        <f t="shared" si="263"/>
        <v>#N/A</v>
      </c>
      <c r="Y217" s="4" t="e">
        <f t="shared" si="263"/>
        <v>#N/A</v>
      </c>
      <c r="Z217" s="4" t="e">
        <f t="shared" si="263"/>
        <v>#N/A</v>
      </c>
      <c r="AA217" s="4" t="e">
        <f t="shared" si="263"/>
        <v>#N/A</v>
      </c>
      <c r="AB217" s="4" t="e">
        <f t="shared" si="263"/>
        <v>#N/A</v>
      </c>
      <c r="AC217" s="4" t="e">
        <f t="shared" si="263"/>
        <v>#N/A</v>
      </c>
      <c r="AD217" s="4" t="e">
        <f t="shared" si="263"/>
        <v>#N/A</v>
      </c>
      <c r="AE217" s="4" t="e">
        <f t="shared" si="263"/>
        <v>#N/A</v>
      </c>
      <c r="AF217" s="4" t="e">
        <f t="shared" si="263"/>
        <v>#N/A</v>
      </c>
      <c r="AG217" s="4" t="e">
        <f t="shared" si="263"/>
        <v>#N/A</v>
      </c>
      <c r="AI217" s="4">
        <f t="shared" si="264"/>
        <v>0</v>
      </c>
      <c r="AJ217" s="4">
        <f t="shared" si="264"/>
        <v>0</v>
      </c>
      <c r="AK217" s="4">
        <f t="shared" si="264"/>
        <v>0</v>
      </c>
      <c r="AL217" s="4">
        <f t="shared" si="264"/>
        <v>0</v>
      </c>
      <c r="AM217" s="4">
        <f t="shared" si="264"/>
        <v>0</v>
      </c>
      <c r="AN217" s="4">
        <f t="shared" si="264"/>
        <v>0</v>
      </c>
      <c r="AO217" s="4">
        <f t="shared" si="264"/>
        <v>0</v>
      </c>
      <c r="AP217" s="4">
        <f t="shared" si="264"/>
        <v>0</v>
      </c>
      <c r="AQ217" s="4">
        <f t="shared" si="264"/>
        <v>0</v>
      </c>
      <c r="AR217" s="4">
        <f t="shared" si="264"/>
        <v>0</v>
      </c>
      <c r="AS217" s="4">
        <f t="shared" si="264"/>
        <v>0</v>
      </c>
      <c r="AT217" s="4">
        <f t="shared" si="264"/>
        <v>0</v>
      </c>
      <c r="AU217" s="4">
        <f t="shared" si="264"/>
        <v>0</v>
      </c>
      <c r="AV217" s="4">
        <f t="shared" si="264"/>
        <v>0</v>
      </c>
      <c r="AW217" s="4">
        <f t="shared" si="264"/>
        <v>0</v>
      </c>
      <c r="AY217" s="2" t="e">
        <f t="shared" si="255"/>
        <v>#N/A</v>
      </c>
      <c r="AZ217" s="2" t="e">
        <f t="shared" si="255"/>
        <v>#N/A</v>
      </c>
      <c r="BA217" s="2" t="e">
        <f t="shared" si="255"/>
        <v>#N/A</v>
      </c>
      <c r="BB217" s="2" t="e">
        <f t="shared" si="255"/>
        <v>#N/A</v>
      </c>
      <c r="BC217" s="2" t="e">
        <f t="shared" si="255"/>
        <v>#N/A</v>
      </c>
      <c r="BD217" s="2" t="e">
        <f t="shared" si="255"/>
        <v>#N/A</v>
      </c>
      <c r="BE217" s="2" t="e">
        <f t="shared" si="255"/>
        <v>#N/A</v>
      </c>
      <c r="BF217" s="2" t="e">
        <f t="shared" si="255"/>
        <v>#N/A</v>
      </c>
      <c r="BG217" s="2" t="e">
        <f t="shared" si="255"/>
        <v>#N/A</v>
      </c>
      <c r="BH217" s="2" t="e">
        <f t="shared" si="255"/>
        <v>#N/A</v>
      </c>
      <c r="BI217" s="2" t="e">
        <f t="shared" si="255"/>
        <v>#N/A</v>
      </c>
      <c r="BJ217" s="2" t="e">
        <f t="shared" si="255"/>
        <v>#N/A</v>
      </c>
      <c r="BK217" s="2" t="e">
        <f t="shared" si="255"/>
        <v>#N/A</v>
      </c>
      <c r="BL217" s="2" t="e">
        <f t="shared" si="255"/>
        <v>#N/A</v>
      </c>
      <c r="BM217" s="2" t="e">
        <f t="shared" si="255"/>
        <v>#N/A</v>
      </c>
      <c r="BO217" s="2" t="str">
        <f t="shared" si="183"/>
        <v/>
      </c>
      <c r="BP217" s="2" t="str">
        <f t="shared" si="184"/>
        <v/>
      </c>
      <c r="BQ217" s="2" t="str">
        <f t="shared" si="185"/>
        <v/>
      </c>
      <c r="BR217" s="2" t="str">
        <f t="shared" si="186"/>
        <v/>
      </c>
      <c r="BS217" s="2" t="str">
        <f t="shared" si="187"/>
        <v/>
      </c>
      <c r="BT217" s="2" t="str">
        <f t="shared" si="188"/>
        <v/>
      </c>
      <c r="BU217" s="2" t="str">
        <f t="shared" si="189"/>
        <v/>
      </c>
      <c r="BV217" s="2" t="str">
        <f t="shared" si="190"/>
        <v/>
      </c>
      <c r="BW217" s="2" t="str">
        <f t="shared" si="191"/>
        <v/>
      </c>
      <c r="BX217" s="2" t="str">
        <f t="shared" si="192"/>
        <v/>
      </c>
      <c r="BY217" s="2" t="str">
        <f t="shared" si="193"/>
        <v/>
      </c>
      <c r="BZ217" s="2" t="str">
        <f t="shared" si="194"/>
        <v/>
      </c>
      <c r="CA217" s="2" t="str">
        <f t="shared" si="195"/>
        <v/>
      </c>
      <c r="CB217" s="2" t="str">
        <f t="shared" si="196"/>
        <v/>
      </c>
      <c r="CC217" s="2" t="str">
        <f t="shared" si="197"/>
        <v/>
      </c>
      <c r="CE217" s="2" t="str">
        <f t="shared" si="256"/>
        <v/>
      </c>
      <c r="CF217" s="2" t="str">
        <f t="shared" si="256"/>
        <v/>
      </c>
      <c r="CG217" s="2" t="str">
        <f t="shared" si="256"/>
        <v/>
      </c>
      <c r="CH217" s="2" t="str">
        <f t="shared" si="256"/>
        <v/>
      </c>
      <c r="CI217" s="2" t="str">
        <f t="shared" si="256"/>
        <v/>
      </c>
      <c r="CJ217" s="2" t="str">
        <f t="shared" si="256"/>
        <v/>
      </c>
      <c r="CK217" s="2" t="str">
        <f t="shared" si="256"/>
        <v/>
      </c>
      <c r="CL217" s="2" t="str">
        <f t="shared" si="256"/>
        <v/>
      </c>
      <c r="CM217" s="2" t="str">
        <f t="shared" si="256"/>
        <v/>
      </c>
      <c r="CN217" s="2" t="str">
        <f t="shared" si="256"/>
        <v/>
      </c>
      <c r="CO217" s="2" t="str">
        <f t="shared" si="256"/>
        <v/>
      </c>
      <c r="CP217" s="2" t="str">
        <f t="shared" si="256"/>
        <v/>
      </c>
      <c r="CQ217" s="2" t="str">
        <f t="shared" si="256"/>
        <v/>
      </c>
      <c r="CR217" s="2" t="str">
        <f t="shared" si="256"/>
        <v/>
      </c>
      <c r="CS217" s="2" t="str">
        <f t="shared" si="256"/>
        <v/>
      </c>
      <c r="CU217" s="2" t="str">
        <f t="shared" si="198"/>
        <v/>
      </c>
      <c r="CV217" s="2" t="str">
        <f t="shared" si="199"/>
        <v/>
      </c>
      <c r="CW217" s="2" t="str">
        <f t="shared" si="200"/>
        <v/>
      </c>
      <c r="CX217" s="2" t="str">
        <f t="shared" si="201"/>
        <v/>
      </c>
      <c r="CY217" s="2" t="str">
        <f t="shared" si="202"/>
        <v/>
      </c>
      <c r="CZ217" s="2" t="str">
        <f t="shared" si="203"/>
        <v/>
      </c>
      <c r="DA217" s="2" t="str">
        <f t="shared" si="204"/>
        <v/>
      </c>
      <c r="DB217" s="2" t="str">
        <f t="shared" si="205"/>
        <v/>
      </c>
      <c r="DC217" s="2" t="str">
        <f t="shared" si="206"/>
        <v/>
      </c>
      <c r="DD217" s="2" t="str">
        <f t="shared" si="207"/>
        <v/>
      </c>
      <c r="DE217" s="2" t="str">
        <f t="shared" si="208"/>
        <v/>
      </c>
      <c r="DF217" s="2" t="str">
        <f t="shared" si="209"/>
        <v/>
      </c>
      <c r="DG217" s="2" t="str">
        <f t="shared" si="210"/>
        <v/>
      </c>
      <c r="DH217" s="2" t="str">
        <f t="shared" si="211"/>
        <v/>
      </c>
      <c r="DI217" s="2" t="str">
        <f t="shared" si="212"/>
        <v/>
      </c>
      <c r="DK217" s="2">
        <f t="shared" si="265"/>
        <v>120.76940565317034</v>
      </c>
      <c r="DL217" s="2">
        <f t="shared" si="265"/>
        <v>119.92815927419352</v>
      </c>
      <c r="DM217" s="2">
        <f t="shared" si="265"/>
        <v>117.75566875477463</v>
      </c>
      <c r="DN217" s="2">
        <f t="shared" si="265"/>
        <v>113.46373964858674</v>
      </c>
      <c r="DO217" s="2">
        <f t="shared" si="265"/>
        <v>104.55573752228162</v>
      </c>
      <c r="DP217" s="2">
        <f t="shared" si="265"/>
        <v>88.336400560224078</v>
      </c>
      <c r="DQ217" s="2">
        <f t="shared" si="265"/>
        <v>108.05089824293353</v>
      </c>
      <c r="DR217" s="2">
        <f t="shared" si="265"/>
        <v>92.577919047619005</v>
      </c>
      <c r="DS217" s="2">
        <f t="shared" si="265"/>
        <v>115.37412268907565</v>
      </c>
      <c r="DT217" s="2">
        <f t="shared" si="265"/>
        <v>99.428432212885156</v>
      </c>
      <c r="DU217" s="2">
        <f t="shared" si="265"/>
        <v>113.25850868347339</v>
      </c>
      <c r="DV217" s="2">
        <f t="shared" si="265"/>
        <v>106.46734285714284</v>
      </c>
      <c r="DW217" s="2">
        <f t="shared" si="265"/>
        <v>100.27758515406163</v>
      </c>
      <c r="DX217" s="2">
        <f t="shared" si="265"/>
        <v>86.663319887955168</v>
      </c>
      <c r="DY217" s="2">
        <f t="shared" si="265"/>
        <v>69.534892045454555</v>
      </c>
      <c r="EA217" s="2">
        <f t="shared" si="241"/>
        <v>40.546629084000372</v>
      </c>
      <c r="EB217" s="2">
        <f t="shared" si="241"/>
        <v>38.297937575425124</v>
      </c>
      <c r="EC217" s="2">
        <f t="shared" si="241"/>
        <v>33.482869444146516</v>
      </c>
      <c r="ED217" s="2">
        <f t="shared" si="241"/>
        <v>36.349402876226065</v>
      </c>
      <c r="EE217" s="2">
        <f t="shared" si="241"/>
        <v>35.697123043330542</v>
      </c>
      <c r="EF217" s="2">
        <f t="shared" si="240"/>
        <v>35.336776541682191</v>
      </c>
      <c r="EG217" s="2">
        <f t="shared" si="240"/>
        <v>38.987713445261562</v>
      </c>
      <c r="EH217" s="2">
        <f t="shared" si="240"/>
        <v>33.28143665956889</v>
      </c>
      <c r="EI217" s="2">
        <f t="shared" si="240"/>
        <v>38.59039331710332</v>
      </c>
      <c r="EJ217" s="2">
        <f t="shared" si="240"/>
        <v>38.170333441170165</v>
      </c>
      <c r="EK217" s="2">
        <f t="shared" si="213"/>
        <v>35.626221393116431</v>
      </c>
      <c r="EL217" s="2">
        <f t="shared" si="213"/>
        <v>34.481818679435143</v>
      </c>
      <c r="EM217" s="2">
        <f t="shared" si="213"/>
        <v>36.549457688140471</v>
      </c>
      <c r="EN217" s="2">
        <f t="shared" si="213"/>
        <v>39.34837715282319</v>
      </c>
      <c r="EO217" s="2">
        <f t="shared" si="213"/>
        <v>42.972749749751522</v>
      </c>
      <c r="EQ217" s="2">
        <f t="shared" si="266"/>
        <v>40.837103758808141</v>
      </c>
      <c r="ER217" s="2">
        <f t="shared" si="266"/>
        <v>39.730659214924998</v>
      </c>
      <c r="ES217" s="2">
        <f t="shared" si="266"/>
        <v>37.412741783058785</v>
      </c>
      <c r="ET217" s="2">
        <f t="shared" si="266"/>
        <v>36.509054127976412</v>
      </c>
      <c r="EU217" s="2">
        <f t="shared" si="266"/>
        <v>36.895631434840134</v>
      </c>
      <c r="EV217" s="2">
        <f t="shared" si="266"/>
        <v>36.529393452589076</v>
      </c>
      <c r="EW217" s="2">
        <f t="shared" si="266"/>
        <v>38.827296709257872</v>
      </c>
      <c r="EX217" s="2">
        <f t="shared" si="266"/>
        <v>37.321812009209538</v>
      </c>
      <c r="EY217" s="2">
        <f t="shared" si="266"/>
        <v>37.667322488867811</v>
      </c>
      <c r="EZ217" s="2">
        <f t="shared" si="266"/>
        <v>39.436809450517828</v>
      </c>
      <c r="FA217" s="2">
        <f t="shared" si="266"/>
        <v>38.597536588062788</v>
      </c>
      <c r="FB217" s="2">
        <f t="shared" si="266"/>
        <v>38.169041247699937</v>
      </c>
      <c r="FC217" s="2">
        <f t="shared" si="266"/>
        <v>38.36528910844293</v>
      </c>
      <c r="FD217" s="2">
        <f t="shared" si="266"/>
        <v>40.226171511249831</v>
      </c>
      <c r="FE217" s="2">
        <f t="shared" si="266"/>
        <v>41.722094017073346</v>
      </c>
      <c r="FG217" s="2">
        <f t="shared" si="267"/>
        <v>0.99999940007299848</v>
      </c>
      <c r="FH217" s="2">
        <f t="shared" si="267"/>
        <v>0.99999954648875933</v>
      </c>
      <c r="FI217" s="2">
        <f t="shared" si="267"/>
        <v>0.99999941891020594</v>
      </c>
      <c r="FJ217" s="2">
        <f t="shared" si="267"/>
        <v>0.99999941953984528</v>
      </c>
      <c r="FK217" s="2">
        <f t="shared" si="267"/>
        <v>0.99999944594873225</v>
      </c>
      <c r="FL217" s="2">
        <f t="shared" si="267"/>
        <v>0.99999934468339491</v>
      </c>
      <c r="FM217" s="2">
        <f t="shared" si="267"/>
        <v>0.99999940397352693</v>
      </c>
      <c r="FN217" s="2">
        <f t="shared" si="267"/>
        <v>0.99999933464636492</v>
      </c>
      <c r="FO217" s="2">
        <f t="shared" si="267"/>
        <v>0.99999937502130154</v>
      </c>
      <c r="FP217" s="2">
        <f t="shared" si="267"/>
        <v>0.9999993586058018</v>
      </c>
      <c r="FQ217" s="2">
        <f t="shared" si="267"/>
        <v>0.9999993766545261</v>
      </c>
      <c r="FR217" s="2">
        <f t="shared" si="267"/>
        <v>0.99999943745930464</v>
      </c>
      <c r="FS217" s="2">
        <f t="shared" si="267"/>
        <v>0.99999933467721425</v>
      </c>
      <c r="FT217" s="2">
        <f t="shared" si="267"/>
        <v>0.99999928047523512</v>
      </c>
      <c r="FU217" s="2">
        <f t="shared" si="267"/>
        <v>0.99999913254852557</v>
      </c>
      <c r="FW217" s="2">
        <f t="shared" si="257"/>
        <v>0.98110915898576856</v>
      </c>
      <c r="FX217" s="2">
        <f t="shared" si="257"/>
        <v>0.98207514515118133</v>
      </c>
      <c r="FY217" s="2">
        <f t="shared" si="257"/>
        <v>0.98627716787631148</v>
      </c>
      <c r="FZ217" s="2">
        <f t="shared" si="257"/>
        <v>0.98427294761810546</v>
      </c>
      <c r="GA217" s="2">
        <f t="shared" si="257"/>
        <v>0.98373625263016828</v>
      </c>
      <c r="GB217" s="2">
        <f t="shared" si="257"/>
        <v>0.98202505986222277</v>
      </c>
      <c r="GC217" s="2">
        <f t="shared" si="257"/>
        <v>0.98300049914023735</v>
      </c>
      <c r="GD217" s="2">
        <f t="shared" si="257"/>
        <v>0.9847936206565816</v>
      </c>
      <c r="GE217" s="2">
        <f t="shared" si="257"/>
        <v>0.9870291195036428</v>
      </c>
      <c r="GF217" s="2">
        <f t="shared" si="257"/>
        <v>0.98634054838493568</v>
      </c>
      <c r="GG217" s="2">
        <f t="shared" si="257"/>
        <v>0.98478157160639457</v>
      </c>
      <c r="GH217" s="2">
        <f t="shared" si="257"/>
        <v>0.98063056475016741</v>
      </c>
      <c r="GI217" s="2">
        <f t="shared" si="257"/>
        <v>0.9804373013877199</v>
      </c>
      <c r="GJ217" s="2">
        <f t="shared" si="257"/>
        <v>0.979068116588102</v>
      </c>
      <c r="GK217" s="2">
        <f t="shared" si="257"/>
        <v>0.97599849444583842</v>
      </c>
      <c r="GM217" s="86">
        <f t="shared" si="258"/>
        <v>0</v>
      </c>
      <c r="GN217" s="86">
        <f t="shared" si="258"/>
        <v>0</v>
      </c>
      <c r="GO217" s="86">
        <f t="shared" si="258"/>
        <v>0</v>
      </c>
      <c r="GP217" s="86">
        <f t="shared" si="258"/>
        <v>0</v>
      </c>
      <c r="GQ217" s="86">
        <f t="shared" si="258"/>
        <v>0</v>
      </c>
      <c r="GR217" s="86">
        <f t="shared" si="258"/>
        <v>0</v>
      </c>
      <c r="GS217" s="86">
        <f t="shared" si="258"/>
        <v>0</v>
      </c>
      <c r="GT217" s="86">
        <f t="shared" si="258"/>
        <v>0</v>
      </c>
      <c r="GU217" s="86">
        <f t="shared" si="258"/>
        <v>0</v>
      </c>
      <c r="GV217" s="86">
        <f t="shared" si="258"/>
        <v>0</v>
      </c>
      <c r="GW217" s="86">
        <f t="shared" si="258"/>
        <v>0</v>
      </c>
      <c r="GX217" s="86">
        <f t="shared" si="258"/>
        <v>0</v>
      </c>
      <c r="GY217" s="86">
        <f t="shared" si="258"/>
        <v>0</v>
      </c>
      <c r="GZ217" s="86">
        <f t="shared" si="258"/>
        <v>0</v>
      </c>
      <c r="HA217" s="86">
        <f t="shared" si="258"/>
        <v>0</v>
      </c>
      <c r="HC217" s="86">
        <f t="shared" si="268"/>
        <v>4.4227476011457548E-224</v>
      </c>
      <c r="HD217" s="86">
        <f t="shared" si="268"/>
        <v>0</v>
      </c>
      <c r="HE217" s="86">
        <f t="shared" si="268"/>
        <v>0</v>
      </c>
      <c r="HF217" s="86">
        <f t="shared" si="262"/>
        <v>0</v>
      </c>
      <c r="HG217" s="86">
        <f t="shared" si="262"/>
        <v>0</v>
      </c>
      <c r="HH217" s="86">
        <f t="shared" si="262"/>
        <v>0</v>
      </c>
      <c r="HI217" s="86">
        <f t="shared" si="242"/>
        <v>0</v>
      </c>
      <c r="HJ217" s="86">
        <f t="shared" si="242"/>
        <v>0</v>
      </c>
      <c r="HK217" s="86">
        <f t="shared" si="242"/>
        <v>0</v>
      </c>
      <c r="HL217" s="86">
        <f t="shared" si="242"/>
        <v>0</v>
      </c>
      <c r="HM217" s="86">
        <f t="shared" si="242"/>
        <v>0</v>
      </c>
      <c r="HN217" s="86">
        <f t="shared" si="242"/>
        <v>0</v>
      </c>
      <c r="HO217" s="86">
        <f t="shared" si="227"/>
        <v>0</v>
      </c>
      <c r="HP217" s="86">
        <f t="shared" si="227"/>
        <v>0</v>
      </c>
      <c r="HQ217" s="86">
        <f t="shared" si="227"/>
        <v>0</v>
      </c>
      <c r="HS217" s="86">
        <f t="shared" si="259"/>
        <v>1.0123902631500691E-97</v>
      </c>
      <c r="HT217" s="86">
        <f t="shared" si="259"/>
        <v>3.5516534191122211E-68</v>
      </c>
      <c r="HU217" s="86">
        <f t="shared" si="259"/>
        <v>7.2867186468746826E-89</v>
      </c>
      <c r="HV217" s="86">
        <f t="shared" si="259"/>
        <v>9.4551185463160373E-99</v>
      </c>
      <c r="HW217" s="86">
        <f t="shared" si="259"/>
        <v>4.3506496379939263E-99</v>
      </c>
      <c r="HX217" s="86">
        <f t="shared" si="259"/>
        <v>4.8113336883925819E-103</v>
      </c>
      <c r="HY217" s="86">
        <f t="shared" si="259"/>
        <v>7.5893005756610855E-111</v>
      </c>
      <c r="HZ217" s="86">
        <f t="shared" si="259"/>
        <v>5.5308651482120217E-118</v>
      </c>
      <c r="IA217" s="86">
        <f t="shared" si="259"/>
        <v>2.9219747190362765E-125</v>
      </c>
      <c r="IB217" s="86">
        <f t="shared" si="259"/>
        <v>7.8868886282000604E-124</v>
      </c>
      <c r="IC217" s="86">
        <f t="shared" si="259"/>
        <v>2.526669909369305E-117</v>
      </c>
      <c r="ID217" s="86">
        <f t="shared" si="259"/>
        <v>3.1265847720952241E-86</v>
      </c>
      <c r="IE217" s="86">
        <f t="shared" si="259"/>
        <v>9.6778646999663495E-109</v>
      </c>
      <c r="IF217" s="86">
        <f t="shared" si="259"/>
        <v>4.58947647829152E-99</v>
      </c>
      <c r="IG217" s="86">
        <f t="shared" si="259"/>
        <v>3.1367236195585753E-91</v>
      </c>
      <c r="II217" s="86">
        <f t="shared" si="260"/>
        <v>1.1714612283605845E-14</v>
      </c>
      <c r="IJ217" s="86">
        <f t="shared" si="260"/>
        <v>1.1095992841965922E-10</v>
      </c>
      <c r="IK217" s="86">
        <f t="shared" si="260"/>
        <v>1.4718036413012888E-14</v>
      </c>
      <c r="IL217" s="86">
        <f t="shared" si="260"/>
        <v>2.796926435098022E-15</v>
      </c>
      <c r="IM217" s="86">
        <f t="shared" si="260"/>
        <v>2.3226169116936185E-15</v>
      </c>
      <c r="IN217" s="86">
        <f t="shared" si="260"/>
        <v>1.4569509119906792E-15</v>
      </c>
      <c r="IO217" s="86">
        <f t="shared" si="260"/>
        <v>9.3612932428097913E-17</v>
      </c>
      <c r="IP217" s="86">
        <f t="shared" si="260"/>
        <v>2.0580986789252611E-18</v>
      </c>
      <c r="IQ217" s="86">
        <f t="shared" si="260"/>
        <v>4.3351152999219436E-20</v>
      </c>
      <c r="IR217" s="86">
        <f t="shared" si="260"/>
        <v>1.1958024477732626E-19</v>
      </c>
      <c r="IS217" s="86">
        <f t="shared" si="260"/>
        <v>2.8870085020695783E-18</v>
      </c>
      <c r="IT217" s="86">
        <f t="shared" si="260"/>
        <v>5.774725068799669E-13</v>
      </c>
      <c r="IU217" s="86">
        <f t="shared" si="260"/>
        <v>5.0987788567581152E-16</v>
      </c>
      <c r="IV217" s="86">
        <f t="shared" si="260"/>
        <v>9.7190784085997942E-9</v>
      </c>
      <c r="IW217" s="86">
        <f t="shared" si="260"/>
        <v>9.1859525926298492E-7</v>
      </c>
      <c r="IY217" s="86">
        <f t="shared" si="261"/>
        <v>1.1714612283605845E-14</v>
      </c>
      <c r="IZ217" s="86">
        <f t="shared" si="261"/>
        <v>1.1095992841965922E-10</v>
      </c>
      <c r="JA217" s="86">
        <f t="shared" si="261"/>
        <v>1.4718036413012888E-14</v>
      </c>
      <c r="JB217" s="86">
        <f t="shared" si="261"/>
        <v>2.796926435098022E-15</v>
      </c>
      <c r="JC217" s="86">
        <f t="shared" si="261"/>
        <v>2.3226169116936185E-15</v>
      </c>
      <c r="JD217" s="86">
        <f t="shared" si="261"/>
        <v>1.4569509119906792E-15</v>
      </c>
      <c r="JE217" s="86">
        <f t="shared" si="261"/>
        <v>9.3612932428097913E-17</v>
      </c>
      <c r="JF217" s="86">
        <f t="shared" si="261"/>
        <v>2.0580986789252611E-18</v>
      </c>
      <c r="JG217" s="86">
        <f t="shared" si="261"/>
        <v>4.3351152999219436E-20</v>
      </c>
      <c r="JH217" s="86">
        <f t="shared" si="261"/>
        <v>1.1958024477732626E-19</v>
      </c>
      <c r="JI217" s="86">
        <f t="shared" si="261"/>
        <v>2.8870085020695783E-18</v>
      </c>
      <c r="JJ217" s="86">
        <f t="shared" si="261"/>
        <v>5.774725068799669E-13</v>
      </c>
      <c r="JK217" s="86">
        <f t="shared" si="261"/>
        <v>5.0987788567581152E-16</v>
      </c>
      <c r="JL217" s="86">
        <f t="shared" si="261"/>
        <v>9.7190784085997942E-9</v>
      </c>
      <c r="JM217" s="86">
        <f t="shared" si="261"/>
        <v>9.1859525926298492E-7</v>
      </c>
    </row>
    <row r="218" spans="2:273" x14ac:dyDescent="0.25">
      <c r="B218" s="2">
        <v>191</v>
      </c>
      <c r="C218" s="37">
        <v>39.4</v>
      </c>
      <c r="D218" s="37">
        <v>41.22</v>
      </c>
      <c r="E218" s="37">
        <v>37.39</v>
      </c>
      <c r="F218" s="37">
        <v>39.491999999999997</v>
      </c>
      <c r="G218" s="37">
        <v>40.898000000000003</v>
      </c>
      <c r="H218" s="37">
        <v>39.423999999999999</v>
      </c>
      <c r="I218" s="37">
        <v>38.508000000000003</v>
      </c>
      <c r="J218" s="37">
        <v>39.558999999999997</v>
      </c>
      <c r="K218" s="37">
        <v>39.9</v>
      </c>
      <c r="L218" s="37">
        <v>40.75</v>
      </c>
      <c r="M218" s="37">
        <v>40.167000000000002</v>
      </c>
      <c r="N218" s="37">
        <v>40.966999999999999</v>
      </c>
      <c r="O218" s="37">
        <v>39.1</v>
      </c>
      <c r="P218" s="37">
        <v>41.116999999999997</v>
      </c>
      <c r="Q218" s="37">
        <v>42.6</v>
      </c>
      <c r="S218" s="4" t="e">
        <f t="shared" si="263"/>
        <v>#N/A</v>
      </c>
      <c r="T218" s="4" t="e">
        <f t="shared" si="263"/>
        <v>#N/A</v>
      </c>
      <c r="U218" s="4" t="e">
        <f t="shared" si="263"/>
        <v>#N/A</v>
      </c>
      <c r="V218" s="4" t="e">
        <f t="shared" si="263"/>
        <v>#N/A</v>
      </c>
      <c r="W218" s="4" t="e">
        <f t="shared" si="263"/>
        <v>#N/A</v>
      </c>
      <c r="X218" s="4" t="e">
        <f t="shared" si="263"/>
        <v>#N/A</v>
      </c>
      <c r="Y218" s="4" t="e">
        <f t="shared" si="263"/>
        <v>#N/A</v>
      </c>
      <c r="Z218" s="4" t="e">
        <f t="shared" si="263"/>
        <v>#N/A</v>
      </c>
      <c r="AA218" s="4" t="e">
        <f t="shared" si="263"/>
        <v>#N/A</v>
      </c>
      <c r="AB218" s="4" t="e">
        <f t="shared" si="263"/>
        <v>#N/A</v>
      </c>
      <c r="AC218" s="4" t="e">
        <f t="shared" si="263"/>
        <v>#N/A</v>
      </c>
      <c r="AD218" s="4" t="e">
        <f t="shared" si="263"/>
        <v>#N/A</v>
      </c>
      <c r="AE218" s="4" t="e">
        <f t="shared" si="263"/>
        <v>#N/A</v>
      </c>
      <c r="AF218" s="4" t="e">
        <f t="shared" si="263"/>
        <v>#N/A</v>
      </c>
      <c r="AG218" s="4" t="e">
        <f t="shared" si="263"/>
        <v>#N/A</v>
      </c>
      <c r="AI218" s="4">
        <f t="shared" si="264"/>
        <v>0</v>
      </c>
      <c r="AJ218" s="4">
        <f t="shared" si="264"/>
        <v>0</v>
      </c>
      <c r="AK218" s="4">
        <f t="shared" si="264"/>
        <v>0</v>
      </c>
      <c r="AL218" s="4">
        <f t="shared" si="264"/>
        <v>0</v>
      </c>
      <c r="AM218" s="4">
        <f t="shared" si="264"/>
        <v>0</v>
      </c>
      <c r="AN218" s="4">
        <f t="shared" si="264"/>
        <v>0</v>
      </c>
      <c r="AO218" s="4">
        <f t="shared" si="264"/>
        <v>0</v>
      </c>
      <c r="AP218" s="4">
        <f t="shared" si="264"/>
        <v>0</v>
      </c>
      <c r="AQ218" s="4">
        <f t="shared" si="264"/>
        <v>0</v>
      </c>
      <c r="AR218" s="4">
        <f t="shared" si="264"/>
        <v>0</v>
      </c>
      <c r="AS218" s="4">
        <f t="shared" si="264"/>
        <v>0</v>
      </c>
      <c r="AT218" s="4">
        <f t="shared" si="264"/>
        <v>0</v>
      </c>
      <c r="AU218" s="4">
        <f t="shared" si="264"/>
        <v>0</v>
      </c>
      <c r="AV218" s="4">
        <f t="shared" si="264"/>
        <v>0</v>
      </c>
      <c r="AW218" s="4">
        <f t="shared" si="264"/>
        <v>0</v>
      </c>
      <c r="AY218" s="2" t="e">
        <f t="shared" si="255"/>
        <v>#N/A</v>
      </c>
      <c r="AZ218" s="2" t="e">
        <f t="shared" si="255"/>
        <v>#N/A</v>
      </c>
      <c r="BA218" s="2" t="e">
        <f t="shared" si="255"/>
        <v>#N/A</v>
      </c>
      <c r="BB218" s="2" t="e">
        <f t="shared" si="255"/>
        <v>#N/A</v>
      </c>
      <c r="BC218" s="2" t="e">
        <f t="shared" si="255"/>
        <v>#N/A</v>
      </c>
      <c r="BD218" s="2" t="e">
        <f t="shared" si="255"/>
        <v>#N/A</v>
      </c>
      <c r="BE218" s="2" t="e">
        <f t="shared" si="255"/>
        <v>#N/A</v>
      </c>
      <c r="BF218" s="2" t="e">
        <f t="shared" si="255"/>
        <v>#N/A</v>
      </c>
      <c r="BG218" s="2" t="e">
        <f t="shared" si="255"/>
        <v>#N/A</v>
      </c>
      <c r="BH218" s="2" t="e">
        <f t="shared" si="255"/>
        <v>#N/A</v>
      </c>
      <c r="BI218" s="2" t="e">
        <f t="shared" si="255"/>
        <v>#N/A</v>
      </c>
      <c r="BJ218" s="2" t="e">
        <f t="shared" si="255"/>
        <v>#N/A</v>
      </c>
      <c r="BK218" s="2" t="e">
        <f t="shared" si="255"/>
        <v>#N/A</v>
      </c>
      <c r="BL218" s="2" t="e">
        <f t="shared" si="255"/>
        <v>#N/A</v>
      </c>
      <c r="BM218" s="2" t="e">
        <f t="shared" si="255"/>
        <v>#N/A</v>
      </c>
      <c r="BO218" s="2" t="str">
        <f t="shared" si="183"/>
        <v/>
      </c>
      <c r="BP218" s="2" t="str">
        <f t="shared" si="184"/>
        <v/>
      </c>
      <c r="BQ218" s="2" t="str">
        <f t="shared" si="185"/>
        <v/>
      </c>
      <c r="BR218" s="2" t="str">
        <f t="shared" si="186"/>
        <v/>
      </c>
      <c r="BS218" s="2" t="str">
        <f t="shared" si="187"/>
        <v/>
      </c>
      <c r="BT218" s="2" t="str">
        <f t="shared" si="188"/>
        <v/>
      </c>
      <c r="BU218" s="2" t="str">
        <f t="shared" si="189"/>
        <v/>
      </c>
      <c r="BV218" s="2" t="str">
        <f t="shared" si="190"/>
        <v/>
      </c>
      <c r="BW218" s="2" t="str">
        <f t="shared" si="191"/>
        <v/>
      </c>
      <c r="BX218" s="2" t="str">
        <f t="shared" si="192"/>
        <v/>
      </c>
      <c r="BY218" s="2" t="str">
        <f t="shared" si="193"/>
        <v/>
      </c>
      <c r="BZ218" s="2" t="str">
        <f t="shared" si="194"/>
        <v/>
      </c>
      <c r="CA218" s="2" t="str">
        <f t="shared" si="195"/>
        <v/>
      </c>
      <c r="CB218" s="2" t="str">
        <f t="shared" si="196"/>
        <v/>
      </c>
      <c r="CC218" s="2" t="str">
        <f t="shared" si="197"/>
        <v/>
      </c>
      <c r="CE218" s="2" t="str">
        <f t="shared" si="256"/>
        <v/>
      </c>
      <c r="CF218" s="2" t="str">
        <f t="shared" si="256"/>
        <v/>
      </c>
      <c r="CG218" s="2" t="str">
        <f t="shared" si="256"/>
        <v/>
      </c>
      <c r="CH218" s="2" t="str">
        <f t="shared" si="256"/>
        <v/>
      </c>
      <c r="CI218" s="2" t="str">
        <f t="shared" si="256"/>
        <v/>
      </c>
      <c r="CJ218" s="2" t="str">
        <f t="shared" si="256"/>
        <v/>
      </c>
      <c r="CK218" s="2" t="str">
        <f t="shared" si="256"/>
        <v/>
      </c>
      <c r="CL218" s="2" t="str">
        <f t="shared" si="256"/>
        <v/>
      </c>
      <c r="CM218" s="2" t="str">
        <f t="shared" si="256"/>
        <v/>
      </c>
      <c r="CN218" s="2" t="str">
        <f t="shared" si="256"/>
        <v/>
      </c>
      <c r="CO218" s="2" t="str">
        <f t="shared" si="256"/>
        <v/>
      </c>
      <c r="CP218" s="2" t="str">
        <f t="shared" si="256"/>
        <v/>
      </c>
      <c r="CQ218" s="2" t="str">
        <f t="shared" si="256"/>
        <v/>
      </c>
      <c r="CR218" s="2" t="str">
        <f t="shared" si="256"/>
        <v/>
      </c>
      <c r="CS218" s="2" t="str">
        <f t="shared" si="256"/>
        <v/>
      </c>
      <c r="CU218" s="2" t="str">
        <f t="shared" si="198"/>
        <v/>
      </c>
      <c r="CV218" s="2" t="str">
        <f t="shared" si="199"/>
        <v/>
      </c>
      <c r="CW218" s="2" t="str">
        <f t="shared" si="200"/>
        <v/>
      </c>
      <c r="CX218" s="2" t="str">
        <f t="shared" si="201"/>
        <v/>
      </c>
      <c r="CY218" s="2" t="str">
        <f t="shared" si="202"/>
        <v/>
      </c>
      <c r="CZ218" s="2" t="str">
        <f t="shared" si="203"/>
        <v/>
      </c>
      <c r="DA218" s="2" t="str">
        <f t="shared" si="204"/>
        <v/>
      </c>
      <c r="DB218" s="2" t="str">
        <f t="shared" si="205"/>
        <v/>
      </c>
      <c r="DC218" s="2" t="str">
        <f t="shared" si="206"/>
        <v/>
      </c>
      <c r="DD218" s="2" t="str">
        <f t="shared" si="207"/>
        <v/>
      </c>
      <c r="DE218" s="2" t="str">
        <f t="shared" si="208"/>
        <v/>
      </c>
      <c r="DF218" s="2" t="str">
        <f t="shared" si="209"/>
        <v/>
      </c>
      <c r="DG218" s="2" t="str">
        <f t="shared" si="210"/>
        <v/>
      </c>
      <c r="DH218" s="2" t="str">
        <f t="shared" si="211"/>
        <v/>
      </c>
      <c r="DI218" s="2" t="str">
        <f t="shared" si="212"/>
        <v/>
      </c>
      <c r="DK218" s="2">
        <f t="shared" si="265"/>
        <v>121.07714591291061</v>
      </c>
      <c r="DL218" s="2">
        <f t="shared" si="265"/>
        <v>120.23267741935481</v>
      </c>
      <c r="DM218" s="2">
        <f t="shared" si="265"/>
        <v>118.0260731856379</v>
      </c>
      <c r="DN218" s="2">
        <f t="shared" si="265"/>
        <v>113.71823941940416</v>
      </c>
      <c r="DO218" s="2">
        <f t="shared" si="265"/>
        <v>104.76117000891264</v>
      </c>
      <c r="DP218" s="2">
        <f t="shared" si="265"/>
        <v>88.451242016806702</v>
      </c>
      <c r="DQ218" s="2">
        <f t="shared" si="265"/>
        <v>108.27583239113827</v>
      </c>
      <c r="DR218" s="2">
        <f t="shared" si="265"/>
        <v>92.72879999999995</v>
      </c>
      <c r="DS218" s="2">
        <f t="shared" si="265"/>
        <v>115.65765882352943</v>
      </c>
      <c r="DT218" s="2">
        <f t="shared" si="265"/>
        <v>99.61965882352942</v>
      </c>
      <c r="DU218" s="2">
        <f t="shared" si="265"/>
        <v>113.51669411764706</v>
      </c>
      <c r="DV218" s="2">
        <f t="shared" si="265"/>
        <v>106.68464369747898</v>
      </c>
      <c r="DW218" s="2">
        <f t="shared" si="265"/>
        <v>100.480243697479</v>
      </c>
      <c r="DX218" s="2">
        <f t="shared" si="265"/>
        <v>86.814275070028003</v>
      </c>
      <c r="DY218" s="2">
        <f t="shared" si="265"/>
        <v>69.606664772727285</v>
      </c>
      <c r="EA218" s="2">
        <f t="shared" si="241"/>
        <v>40.409395458934185</v>
      </c>
      <c r="EB218" s="2">
        <f t="shared" si="241"/>
        <v>38.144835490948978</v>
      </c>
      <c r="EC218" s="2">
        <f t="shared" si="241"/>
        <v>33.258570126202137</v>
      </c>
      <c r="ED218" s="2">
        <f t="shared" si="241"/>
        <v>36.173317479625346</v>
      </c>
      <c r="EE218" s="2">
        <f t="shared" si="241"/>
        <v>35.517440039024486</v>
      </c>
      <c r="EF218" s="2">
        <f t="shared" si="240"/>
        <v>35.134122524838716</v>
      </c>
      <c r="EG218" s="2">
        <f t="shared" si="240"/>
        <v>38.824975079783556</v>
      </c>
      <c r="EH218" s="2">
        <f t="shared" si="240"/>
        <v>33.063695292922816</v>
      </c>
      <c r="EI218" s="2">
        <f t="shared" si="240"/>
        <v>38.444067111520368</v>
      </c>
      <c r="EJ218" s="2">
        <f t="shared" si="240"/>
        <v>38.001003346477063</v>
      </c>
      <c r="EK218" s="2">
        <f t="shared" si="213"/>
        <v>35.413022806787382</v>
      </c>
      <c r="EL218" s="2">
        <f t="shared" si="213"/>
        <v>34.277235483407232</v>
      </c>
      <c r="EM218" s="2">
        <f t="shared" si="213"/>
        <v>36.377533519931362</v>
      </c>
      <c r="EN218" s="2">
        <f t="shared" si="213"/>
        <v>39.213995203836916</v>
      </c>
      <c r="EO218" s="2">
        <f t="shared" si="213"/>
        <v>42.87866356293371</v>
      </c>
      <c r="EQ218" s="2">
        <f t="shared" si="266"/>
        <v>40.703481514419508</v>
      </c>
      <c r="ER218" s="2">
        <f t="shared" si="266"/>
        <v>39.593337347521128</v>
      </c>
      <c r="ES218" s="2">
        <f t="shared" si="266"/>
        <v>37.231594702354172</v>
      </c>
      <c r="ET218" s="2">
        <f t="shared" si="266"/>
        <v>36.334884731661553</v>
      </c>
      <c r="EU218" s="2">
        <f t="shared" si="266"/>
        <v>36.729413675230163</v>
      </c>
      <c r="EV218" s="2">
        <f t="shared" si="266"/>
        <v>36.34008704345338</v>
      </c>
      <c r="EW218" s="2">
        <f t="shared" si="266"/>
        <v>38.662538864742984</v>
      </c>
      <c r="EX218" s="2">
        <f t="shared" si="266"/>
        <v>37.149323593307926</v>
      </c>
      <c r="EY218" s="2">
        <f t="shared" si="266"/>
        <v>37.510759143161351</v>
      </c>
      <c r="EZ218" s="2">
        <f t="shared" si="266"/>
        <v>39.281509011494109</v>
      </c>
      <c r="FA218" s="2">
        <f t="shared" si="266"/>
        <v>38.41799158472697</v>
      </c>
      <c r="FB218" s="2">
        <f t="shared" si="266"/>
        <v>38.00645610196171</v>
      </c>
      <c r="FC218" s="2">
        <f t="shared" si="266"/>
        <v>38.214608898166922</v>
      </c>
      <c r="FD218" s="2">
        <f t="shared" si="266"/>
        <v>40.101734371613126</v>
      </c>
      <c r="FE218" s="2">
        <f t="shared" si="266"/>
        <v>41.614889746256502</v>
      </c>
      <c r="FG218" s="2">
        <f t="shared" si="267"/>
        <v>0.99999945286004299</v>
      </c>
      <c r="FH218" s="2">
        <f t="shared" si="267"/>
        <v>0.99999958639281628</v>
      </c>
      <c r="FI218" s="2">
        <f t="shared" si="267"/>
        <v>0.99999947003978218</v>
      </c>
      <c r="FJ218" s="2">
        <f t="shared" si="267"/>
        <v>0.99999947061402006</v>
      </c>
      <c r="FK218" s="2">
        <f t="shared" si="267"/>
        <v>0.99999949469921356</v>
      </c>
      <c r="FL218" s="2">
        <f t="shared" si="267"/>
        <v>0.99999940234411855</v>
      </c>
      <c r="FM218" s="2">
        <f t="shared" si="267"/>
        <v>0.99999945641736754</v>
      </c>
      <c r="FN218" s="2">
        <f t="shared" si="267"/>
        <v>0.99999939319023734</v>
      </c>
      <c r="FO218" s="2">
        <f t="shared" si="267"/>
        <v>0.99999943001262126</v>
      </c>
      <c r="FP218" s="2">
        <f t="shared" si="267"/>
        <v>0.99999941504150591</v>
      </c>
      <c r="FQ218" s="2">
        <f t="shared" si="267"/>
        <v>0.99999943150213999</v>
      </c>
      <c r="FR218" s="2">
        <f t="shared" si="267"/>
        <v>0.99999948695676288</v>
      </c>
      <c r="FS218" s="2">
        <f t="shared" si="267"/>
        <v>0.99999939321837228</v>
      </c>
      <c r="FT218" s="2">
        <f t="shared" si="267"/>
        <v>0.99999934378557376</v>
      </c>
      <c r="FU218" s="2">
        <f t="shared" si="267"/>
        <v>0.99999920887479232</v>
      </c>
      <c r="FW218" s="2">
        <f t="shared" si="257"/>
        <v>0.98274266327096849</v>
      </c>
      <c r="FX218" s="2">
        <f t="shared" si="257"/>
        <v>0.98362651393749267</v>
      </c>
      <c r="FY218" s="2">
        <f t="shared" si="257"/>
        <v>0.98746949827089936</v>
      </c>
      <c r="FZ218" s="2">
        <f t="shared" si="257"/>
        <v>0.98563688192818599</v>
      </c>
      <c r="GA218" s="2">
        <f t="shared" si="257"/>
        <v>0.98514602958118702</v>
      </c>
      <c r="GB218" s="2">
        <f t="shared" si="257"/>
        <v>0.983580690980146</v>
      </c>
      <c r="GC218" s="2">
        <f t="shared" si="257"/>
        <v>0.98447304617239451</v>
      </c>
      <c r="GD218" s="2">
        <f t="shared" si="257"/>
        <v>0.98611303650212701</v>
      </c>
      <c r="GE218" s="2">
        <f t="shared" si="257"/>
        <v>0.98815689989804512</v>
      </c>
      <c r="GF218" s="2">
        <f t="shared" si="257"/>
        <v>0.98752744150286742</v>
      </c>
      <c r="GG218" s="2">
        <f t="shared" si="257"/>
        <v>0.98610201816080656</v>
      </c>
      <c r="GH218" s="2">
        <f t="shared" si="257"/>
        <v>0.98230470700591099</v>
      </c>
      <c r="GI218" s="2">
        <f t="shared" si="257"/>
        <v>0.98212784337829417</v>
      </c>
      <c r="GJ218" s="2">
        <f t="shared" si="257"/>
        <v>0.9808746708133792</v>
      </c>
      <c r="GK218" s="2">
        <f t="shared" si="257"/>
        <v>0.97806404082858345</v>
      </c>
      <c r="GM218" s="86">
        <f t="shared" si="258"/>
        <v>0</v>
      </c>
      <c r="GN218" s="86">
        <f t="shared" si="258"/>
        <v>0</v>
      </c>
      <c r="GO218" s="86">
        <f t="shared" si="258"/>
        <v>0</v>
      </c>
      <c r="GP218" s="86">
        <f t="shared" si="258"/>
        <v>0</v>
      </c>
      <c r="GQ218" s="86">
        <f t="shared" si="258"/>
        <v>0</v>
      </c>
      <c r="GR218" s="86">
        <f t="shared" si="258"/>
        <v>0</v>
      </c>
      <c r="GS218" s="86">
        <f t="shared" si="258"/>
        <v>0</v>
      </c>
      <c r="GT218" s="86">
        <f t="shared" si="258"/>
        <v>0</v>
      </c>
      <c r="GU218" s="86">
        <f t="shared" si="258"/>
        <v>0</v>
      </c>
      <c r="GV218" s="86">
        <f t="shared" si="258"/>
        <v>0</v>
      </c>
      <c r="GW218" s="86">
        <f t="shared" si="258"/>
        <v>0</v>
      </c>
      <c r="GX218" s="86">
        <f t="shared" si="258"/>
        <v>0</v>
      </c>
      <c r="GY218" s="86">
        <f t="shared" si="258"/>
        <v>0</v>
      </c>
      <c r="GZ218" s="86">
        <f t="shared" si="258"/>
        <v>0</v>
      </c>
      <c r="HA218" s="86">
        <f t="shared" si="258"/>
        <v>0</v>
      </c>
      <c r="HC218" s="86">
        <f t="shared" si="268"/>
        <v>4.3949738994349459E-228</v>
      </c>
      <c r="HD218" s="86">
        <f t="shared" si="268"/>
        <v>0</v>
      </c>
      <c r="HE218" s="86">
        <f t="shared" si="268"/>
        <v>0</v>
      </c>
      <c r="HF218" s="86">
        <f t="shared" si="262"/>
        <v>0</v>
      </c>
      <c r="HG218" s="86">
        <f t="shared" si="262"/>
        <v>0</v>
      </c>
      <c r="HH218" s="86">
        <f t="shared" si="262"/>
        <v>0</v>
      </c>
      <c r="HI218" s="86">
        <f t="shared" si="242"/>
        <v>0</v>
      </c>
      <c r="HJ218" s="86">
        <f t="shared" si="242"/>
        <v>0</v>
      </c>
      <c r="HK218" s="86">
        <f t="shared" si="242"/>
        <v>0</v>
      </c>
      <c r="HL218" s="86">
        <f t="shared" si="242"/>
        <v>0</v>
      </c>
      <c r="HM218" s="86">
        <f t="shared" si="242"/>
        <v>0</v>
      </c>
      <c r="HN218" s="86">
        <f t="shared" si="242"/>
        <v>0</v>
      </c>
      <c r="HO218" s="86">
        <f t="shared" si="227"/>
        <v>0</v>
      </c>
      <c r="HP218" s="86">
        <f t="shared" si="227"/>
        <v>0</v>
      </c>
      <c r="HQ218" s="86">
        <f t="shared" si="227"/>
        <v>0</v>
      </c>
      <c r="HS218" s="86">
        <f t="shared" si="259"/>
        <v>2.2422110657839694E-100</v>
      </c>
      <c r="HT218" s="86">
        <f t="shared" si="259"/>
        <v>5.3479394111025076E-70</v>
      </c>
      <c r="HU218" s="86">
        <f t="shared" si="259"/>
        <v>3.4243404577388476E-91</v>
      </c>
      <c r="HV218" s="86">
        <f t="shared" si="259"/>
        <v>2.3337581195857107E-101</v>
      </c>
      <c r="HW218" s="86">
        <f t="shared" si="259"/>
        <v>9.9273968648184863E-102</v>
      </c>
      <c r="HX218" s="86">
        <f t="shared" si="259"/>
        <v>7.9174965586568823E-106</v>
      </c>
      <c r="HY218" s="86">
        <f t="shared" si="259"/>
        <v>8.1970717603966612E-114</v>
      </c>
      <c r="HZ218" s="86">
        <f t="shared" si="259"/>
        <v>4.0371430256977736E-121</v>
      </c>
      <c r="IA218" s="86">
        <f t="shared" si="259"/>
        <v>1.5921794192785531E-128</v>
      </c>
      <c r="IB218" s="86">
        <f t="shared" si="259"/>
        <v>4.4834350298496293E-127</v>
      </c>
      <c r="IC218" s="86">
        <f t="shared" si="259"/>
        <v>1.9401022765310622E-120</v>
      </c>
      <c r="ID218" s="86">
        <f t="shared" si="259"/>
        <v>1.4271453818360248E-88</v>
      </c>
      <c r="IE218" s="86">
        <f t="shared" si="259"/>
        <v>1.0344530824475925E-111</v>
      </c>
      <c r="IF218" s="86">
        <f t="shared" si="259"/>
        <v>8.6741919786079964E-102</v>
      </c>
      <c r="IG218" s="86">
        <f t="shared" si="259"/>
        <v>8.1255136093969884E-94</v>
      </c>
      <c r="II218" s="86">
        <f t="shared" si="260"/>
        <v>2.8093088254628946E-15</v>
      </c>
      <c r="IJ218" s="86">
        <f t="shared" si="260"/>
        <v>4.1219503460161161E-11</v>
      </c>
      <c r="IK218" s="86">
        <f t="shared" si="260"/>
        <v>3.9772665644178189E-15</v>
      </c>
      <c r="IL218" s="86">
        <f t="shared" si="260"/>
        <v>6.7178332791090585E-16</v>
      </c>
      <c r="IM218" s="86">
        <f t="shared" si="260"/>
        <v>5.4665208867648076E-16</v>
      </c>
      <c r="IN218" s="86">
        <f t="shared" si="260"/>
        <v>3.2338787033991425E-16</v>
      </c>
      <c r="IO218" s="86">
        <f t="shared" si="260"/>
        <v>1.8745521844112794E-17</v>
      </c>
      <c r="IP218" s="86">
        <f t="shared" si="260"/>
        <v>3.6401958468204271E-19</v>
      </c>
      <c r="IQ218" s="86">
        <f t="shared" si="260"/>
        <v>6.9463420655851398E-21</v>
      </c>
      <c r="IR218" s="86">
        <f t="shared" si="260"/>
        <v>1.9567074796441341E-20</v>
      </c>
      <c r="IS218" s="86">
        <f t="shared" si="260"/>
        <v>5.1813586673978727E-19</v>
      </c>
      <c r="IT218" s="86">
        <f t="shared" si="260"/>
        <v>1.6458290756830757E-13</v>
      </c>
      <c r="IU218" s="86">
        <f t="shared" si="260"/>
        <v>1.0417841528001099E-16</v>
      </c>
      <c r="IV218" s="86">
        <f t="shared" si="260"/>
        <v>4.2813833599004009E-9</v>
      </c>
      <c r="IW218" s="86">
        <f t="shared" si="260"/>
        <v>4.8964545503999856E-7</v>
      </c>
      <c r="IY218" s="86">
        <f t="shared" si="261"/>
        <v>2.8093088254628946E-15</v>
      </c>
      <c r="IZ218" s="86">
        <f t="shared" si="261"/>
        <v>4.1219503460161161E-11</v>
      </c>
      <c r="JA218" s="86">
        <f t="shared" si="261"/>
        <v>3.9772665644178189E-15</v>
      </c>
      <c r="JB218" s="86">
        <f t="shared" si="261"/>
        <v>6.7178332791090585E-16</v>
      </c>
      <c r="JC218" s="86">
        <f t="shared" si="261"/>
        <v>5.4665208867648076E-16</v>
      </c>
      <c r="JD218" s="86">
        <f t="shared" si="261"/>
        <v>3.2338787033991425E-16</v>
      </c>
      <c r="JE218" s="86">
        <f t="shared" si="261"/>
        <v>1.8745521844112794E-17</v>
      </c>
      <c r="JF218" s="86">
        <f t="shared" si="261"/>
        <v>3.6401958468204271E-19</v>
      </c>
      <c r="JG218" s="86">
        <f t="shared" si="261"/>
        <v>6.9463420655851398E-21</v>
      </c>
      <c r="JH218" s="86">
        <f t="shared" si="261"/>
        <v>1.9567074796441341E-20</v>
      </c>
      <c r="JI218" s="86">
        <f t="shared" si="261"/>
        <v>5.1813586673978727E-19</v>
      </c>
      <c r="JJ218" s="86">
        <f t="shared" si="261"/>
        <v>1.6458290756830757E-13</v>
      </c>
      <c r="JK218" s="86">
        <f t="shared" si="261"/>
        <v>1.0417841528001099E-16</v>
      </c>
      <c r="JL218" s="86">
        <f t="shared" si="261"/>
        <v>4.2813833599004009E-9</v>
      </c>
      <c r="JM218" s="86">
        <f t="shared" si="261"/>
        <v>4.8964545503999856E-7</v>
      </c>
    </row>
    <row r="219" spans="2:273" x14ac:dyDescent="0.25">
      <c r="B219" s="2">
        <v>192</v>
      </c>
      <c r="C219" s="37">
        <v>42.92</v>
      </c>
      <c r="D219" s="37">
        <v>40.558999999999997</v>
      </c>
      <c r="E219" s="37">
        <v>39.237000000000002</v>
      </c>
      <c r="F219" s="37">
        <v>39.475000000000001</v>
      </c>
      <c r="G219" s="37">
        <v>40.932000000000002</v>
      </c>
      <c r="H219" s="37">
        <v>39.643999999999998</v>
      </c>
      <c r="I219" s="37">
        <v>36.643999999999998</v>
      </c>
      <c r="J219" s="37">
        <v>41.338999999999999</v>
      </c>
      <c r="K219" s="37">
        <v>41.067</v>
      </c>
      <c r="L219" s="37">
        <v>42.067</v>
      </c>
      <c r="M219" s="37">
        <v>40.466999999999999</v>
      </c>
      <c r="N219" s="37">
        <v>40.6</v>
      </c>
      <c r="O219" s="37">
        <v>41.832999999999998</v>
      </c>
      <c r="P219" s="37">
        <v>39.482999999999997</v>
      </c>
      <c r="Q219" s="37">
        <v>38.933</v>
      </c>
      <c r="S219" s="4" t="e">
        <f t="shared" si="263"/>
        <v>#N/A</v>
      </c>
      <c r="T219" s="4" t="e">
        <f t="shared" si="263"/>
        <v>#N/A</v>
      </c>
      <c r="U219" s="4" t="e">
        <f t="shared" si="263"/>
        <v>#N/A</v>
      </c>
      <c r="V219" s="4" t="e">
        <f t="shared" si="263"/>
        <v>#N/A</v>
      </c>
      <c r="W219" s="4" t="e">
        <f t="shared" si="263"/>
        <v>#N/A</v>
      </c>
      <c r="X219" s="4" t="e">
        <f t="shared" si="263"/>
        <v>#N/A</v>
      </c>
      <c r="Y219" s="4" t="e">
        <f t="shared" si="263"/>
        <v>#N/A</v>
      </c>
      <c r="Z219" s="4" t="e">
        <f t="shared" si="263"/>
        <v>#N/A</v>
      </c>
      <c r="AA219" s="4" t="e">
        <f t="shared" si="263"/>
        <v>#N/A</v>
      </c>
      <c r="AB219" s="4" t="e">
        <f t="shared" si="263"/>
        <v>#N/A</v>
      </c>
      <c r="AC219" s="4" t="e">
        <f t="shared" si="263"/>
        <v>#N/A</v>
      </c>
      <c r="AD219" s="4" t="e">
        <f t="shared" si="263"/>
        <v>#N/A</v>
      </c>
      <c r="AE219" s="4" t="e">
        <f t="shared" si="263"/>
        <v>#N/A</v>
      </c>
      <c r="AF219" s="4" t="e">
        <f t="shared" si="263"/>
        <v>#N/A</v>
      </c>
      <c r="AG219" s="4" t="e">
        <f t="shared" si="263"/>
        <v>#N/A</v>
      </c>
      <c r="AI219" s="4">
        <f t="shared" si="264"/>
        <v>0</v>
      </c>
      <c r="AJ219" s="4">
        <f t="shared" si="264"/>
        <v>0</v>
      </c>
      <c r="AK219" s="4">
        <f t="shared" si="264"/>
        <v>0</v>
      </c>
      <c r="AL219" s="4">
        <f t="shared" si="264"/>
        <v>0</v>
      </c>
      <c r="AM219" s="4">
        <f t="shared" si="264"/>
        <v>0</v>
      </c>
      <c r="AN219" s="4">
        <f t="shared" si="264"/>
        <v>0</v>
      </c>
      <c r="AO219" s="4">
        <f t="shared" si="264"/>
        <v>0</v>
      </c>
      <c r="AP219" s="4">
        <f t="shared" si="264"/>
        <v>0</v>
      </c>
      <c r="AQ219" s="4">
        <f t="shared" si="264"/>
        <v>0</v>
      </c>
      <c r="AR219" s="4">
        <f t="shared" si="264"/>
        <v>0</v>
      </c>
      <c r="AS219" s="4">
        <f t="shared" si="264"/>
        <v>0</v>
      </c>
      <c r="AT219" s="4">
        <f t="shared" si="264"/>
        <v>0</v>
      </c>
      <c r="AU219" s="4">
        <f t="shared" si="264"/>
        <v>0</v>
      </c>
      <c r="AV219" s="4">
        <f t="shared" si="264"/>
        <v>0</v>
      </c>
      <c r="AW219" s="4">
        <f t="shared" si="264"/>
        <v>0</v>
      </c>
      <c r="AY219" s="2" t="e">
        <f t="shared" si="255"/>
        <v>#N/A</v>
      </c>
      <c r="AZ219" s="2" t="e">
        <f t="shared" si="255"/>
        <v>#N/A</v>
      </c>
      <c r="BA219" s="2" t="e">
        <f t="shared" si="255"/>
        <v>#N/A</v>
      </c>
      <c r="BB219" s="2" t="e">
        <f t="shared" si="255"/>
        <v>#N/A</v>
      </c>
      <c r="BC219" s="2" t="e">
        <f t="shared" si="255"/>
        <v>#N/A</v>
      </c>
      <c r="BD219" s="2" t="e">
        <f t="shared" si="255"/>
        <v>#N/A</v>
      </c>
      <c r="BE219" s="2" t="e">
        <f t="shared" si="255"/>
        <v>#N/A</v>
      </c>
      <c r="BF219" s="2" t="e">
        <f t="shared" si="255"/>
        <v>#N/A</v>
      </c>
      <c r="BG219" s="2" t="e">
        <f t="shared" si="255"/>
        <v>#N/A</v>
      </c>
      <c r="BH219" s="2" t="e">
        <f t="shared" si="255"/>
        <v>#N/A</v>
      </c>
      <c r="BI219" s="2" t="e">
        <f t="shared" si="255"/>
        <v>#N/A</v>
      </c>
      <c r="BJ219" s="2" t="e">
        <f t="shared" si="255"/>
        <v>#N/A</v>
      </c>
      <c r="BK219" s="2" t="e">
        <f t="shared" si="255"/>
        <v>#N/A</v>
      </c>
      <c r="BL219" s="2" t="e">
        <f t="shared" si="255"/>
        <v>#N/A</v>
      </c>
      <c r="BM219" s="2" t="e">
        <f t="shared" si="255"/>
        <v>#N/A</v>
      </c>
      <c r="BO219" s="2" t="str">
        <f t="shared" ref="BO219:BO227" si="269">IF(AND(IY219 &lt; $CC$22, $B219 &lt; C$7, $B219 &gt; C$230), C219, "")</f>
        <v/>
      </c>
      <c r="BP219" s="2" t="str">
        <f t="shared" ref="BP219:BP227" si="270">IF(AND(IZ219 &lt; $CC$22, $B219 &lt; D$7, $B219 &gt; D$230), D219, "")</f>
        <v/>
      </c>
      <c r="BQ219" s="2" t="str">
        <f t="shared" ref="BQ219:BQ227" si="271">IF(AND(JA219 &lt; $CC$22, $B219 &lt; E$7, $B219 &gt; E$230), E219, "")</f>
        <v/>
      </c>
      <c r="BR219" s="2" t="str">
        <f t="shared" ref="BR219:BR227" si="272">IF(AND(JB219 &lt; $CC$22, $B219 &lt; F$7, $B219 &gt; F$230), F219, "")</f>
        <v/>
      </c>
      <c r="BS219" s="2" t="str">
        <f t="shared" ref="BS219:BS227" si="273">IF(AND(JC219 &lt; $CC$22, $B219 &lt; G$7, $B219 &gt; G$230), G219, "")</f>
        <v/>
      </c>
      <c r="BT219" s="2" t="str">
        <f t="shared" ref="BT219:BT227" si="274">IF(AND(JD219 &lt; $CC$22, $B219 &lt; H$7, $B219 &gt; H$230), H219, "")</f>
        <v/>
      </c>
      <c r="BU219" s="2" t="str">
        <f t="shared" ref="BU219:BU227" si="275">IF(AND(JE219 &lt; $CC$22, $B219 &lt; I$7, $B219 &gt; I$230), I219, "")</f>
        <v/>
      </c>
      <c r="BV219" s="2" t="str">
        <f t="shared" ref="BV219:BV227" si="276">IF(AND(JF219 &lt; $CC$22, $B219 &lt; J$7, $B219 &gt; J$230), J219, "")</f>
        <v/>
      </c>
      <c r="BW219" s="2" t="str">
        <f t="shared" ref="BW219:BW227" si="277">IF(AND(JG219 &lt; $CC$22, $B219 &lt; K$7, $B219 &gt; K$230), K219, "")</f>
        <v/>
      </c>
      <c r="BX219" s="2" t="str">
        <f t="shared" ref="BX219:BX227" si="278">IF(AND(JH219 &lt; $CC$22, $B219 &lt; L$7, $B219 &gt; L$230), L219, "")</f>
        <v/>
      </c>
      <c r="BY219" s="2" t="str">
        <f t="shared" ref="BY219:BY227" si="279">IF(AND(JI219 &lt; $CC$22, $B219 &lt; M$7, $B219 &gt; M$230), M219, "")</f>
        <v/>
      </c>
      <c r="BZ219" s="2" t="str">
        <f t="shared" ref="BZ219:BZ227" si="280">IF(AND(JJ219 &lt; $CC$22, $B219 &lt; N$7, $B219 &gt; N$230), N219, "")</f>
        <v/>
      </c>
      <c r="CA219" s="2" t="str">
        <f t="shared" ref="CA219:CA227" si="281">IF(AND(JK219 &lt; $CC$22, $B219 &lt; O$7, $B219 &gt; O$230), O219, "")</f>
        <v/>
      </c>
      <c r="CB219" s="2" t="str">
        <f t="shared" ref="CB219:CB227" si="282">IF(AND(JL219 &lt; $CC$22, $B219 &lt; P$7, $B219 &gt; P$230), P219, "")</f>
        <v/>
      </c>
      <c r="CC219" s="2" t="str">
        <f t="shared" ref="CC219:CC227" si="283">IF(AND(JM219 &lt; $CC$22, $B219 &lt; Q$7, $B219 &gt; Q$230), Q219, "")</f>
        <v/>
      </c>
      <c r="CE219" s="2" t="str">
        <f t="shared" si="256"/>
        <v/>
      </c>
      <c r="CF219" s="2" t="str">
        <f t="shared" si="256"/>
        <v/>
      </c>
      <c r="CG219" s="2" t="str">
        <f t="shared" si="256"/>
        <v/>
      </c>
      <c r="CH219" s="2" t="str">
        <f t="shared" si="256"/>
        <v/>
      </c>
      <c r="CI219" s="2" t="str">
        <f t="shared" si="256"/>
        <v/>
      </c>
      <c r="CJ219" s="2" t="str">
        <f t="shared" si="256"/>
        <v/>
      </c>
      <c r="CK219" s="2" t="str">
        <f t="shared" si="256"/>
        <v/>
      </c>
      <c r="CL219" s="2" t="str">
        <f t="shared" si="256"/>
        <v/>
      </c>
      <c r="CM219" s="2" t="str">
        <f t="shared" si="256"/>
        <v/>
      </c>
      <c r="CN219" s="2" t="str">
        <f t="shared" si="256"/>
        <v/>
      </c>
      <c r="CO219" s="2" t="str">
        <f t="shared" si="256"/>
        <v/>
      </c>
      <c r="CP219" s="2" t="str">
        <f t="shared" si="256"/>
        <v/>
      </c>
      <c r="CQ219" s="2" t="str">
        <f t="shared" si="256"/>
        <v/>
      </c>
      <c r="CR219" s="2" t="str">
        <f t="shared" si="256"/>
        <v/>
      </c>
      <c r="CS219" s="2" t="str">
        <f t="shared" si="256"/>
        <v/>
      </c>
      <c r="CU219" s="2" t="str">
        <f t="shared" ref="CU219:CU227" si="284">IF(AND(IY219 &lt; $DI$22, $B219 &gt; C$7, $B219 &lt; C$233), C219, "")</f>
        <v/>
      </c>
      <c r="CV219" s="2" t="str">
        <f t="shared" ref="CV219:CV227" si="285">IF(AND(IZ219 &lt; $DI$22, $B219 &gt; D$7, $B219 &lt; D$233), D219, "")</f>
        <v/>
      </c>
      <c r="CW219" s="2" t="str">
        <f t="shared" ref="CW219:CW227" si="286">IF(AND(JA219 &lt; $DI$22, $B219 &gt; E$7, $B219 &lt; E$233), E219, "")</f>
        <v/>
      </c>
      <c r="CX219" s="2" t="str">
        <f t="shared" ref="CX219:CX227" si="287">IF(AND(JB219 &lt; $DI$22, $B219 &gt; F$7, $B219 &lt; F$233), F219, "")</f>
        <v/>
      </c>
      <c r="CY219" s="2" t="str">
        <f t="shared" ref="CY219:CY227" si="288">IF(AND(JC219 &lt; $DI$22, $B219 &gt; G$7, $B219 &lt; G$233), G219, "")</f>
        <v/>
      </c>
      <c r="CZ219" s="2" t="str">
        <f t="shared" ref="CZ219:CZ227" si="289">IF(AND(JD219 &lt; $DI$22, $B219 &gt; H$7, $B219 &lt; H$233), H219, "")</f>
        <v/>
      </c>
      <c r="DA219" s="2" t="str">
        <f t="shared" ref="DA219:DA227" si="290">IF(AND(JE219 &lt; $DI$22, $B219 &gt; I$7, $B219 &lt; I$233), I219, "")</f>
        <v/>
      </c>
      <c r="DB219" s="2" t="str">
        <f t="shared" ref="DB219:DB227" si="291">IF(AND(JF219 &lt; $DI$22, $B219 &gt; J$7, $B219 &lt; J$233), J219, "")</f>
        <v/>
      </c>
      <c r="DC219" s="2" t="str">
        <f t="shared" ref="DC219:DC227" si="292">IF(AND(JG219 &lt; $DI$22, $B219 &gt; K$7, $B219 &lt; K$233), K219, "")</f>
        <v/>
      </c>
      <c r="DD219" s="2" t="str">
        <f t="shared" ref="DD219:DD227" si="293">IF(AND(JH219 &lt; $DI$22, $B219 &gt; L$7, $B219 &lt; L$233), L219, "")</f>
        <v/>
      </c>
      <c r="DE219" s="2" t="str">
        <f t="shared" ref="DE219:DE227" si="294">IF(AND(JI219 &lt; $DI$22, $B219 &gt; M$7, $B219 &lt; M$233), M219, "")</f>
        <v/>
      </c>
      <c r="DF219" s="2" t="str">
        <f t="shared" ref="DF219:DF227" si="295">IF(AND(JJ219 &lt; $DI$22, $B219 &gt; N$7, $B219 &lt; N$233), N219, "")</f>
        <v/>
      </c>
      <c r="DG219" s="2" t="str">
        <f t="shared" ref="DG219:DG227" si="296">IF(AND(JK219 &lt; $DI$22, $B219 &gt; O$7, $B219 &lt; O$233), O219, "")</f>
        <v/>
      </c>
      <c r="DH219" s="2" t="str">
        <f t="shared" ref="DH219:DH227" si="297">IF(AND(JL219 &lt; $DI$22, $B219 &gt; P$7, $B219 &lt; P$233), P219, "")</f>
        <v/>
      </c>
      <c r="DI219" s="2" t="str">
        <f t="shared" ref="DI219:DI227" si="298">IF(AND(JM219 &lt; $DI$22, $B219 &gt; Q$7, $B219 &lt; Q$233), Q219, "")</f>
        <v/>
      </c>
      <c r="DK219" s="2">
        <f t="shared" si="265"/>
        <v>121.38488617265087</v>
      </c>
      <c r="DL219" s="2">
        <f t="shared" si="265"/>
        <v>120.53719556451611</v>
      </c>
      <c r="DM219" s="2">
        <f t="shared" si="265"/>
        <v>118.29647761650115</v>
      </c>
      <c r="DN219" s="2">
        <f t="shared" si="265"/>
        <v>113.97273919022157</v>
      </c>
      <c r="DO219" s="2">
        <f t="shared" si="265"/>
        <v>104.96660249554367</v>
      </c>
      <c r="DP219" s="2">
        <f t="shared" si="265"/>
        <v>88.566083473389341</v>
      </c>
      <c r="DQ219" s="2">
        <f t="shared" si="265"/>
        <v>108.50076653934299</v>
      </c>
      <c r="DR219" s="2">
        <f t="shared" si="265"/>
        <v>92.879680952380909</v>
      </c>
      <c r="DS219" s="2">
        <f t="shared" si="265"/>
        <v>115.94119495798321</v>
      </c>
      <c r="DT219" s="2">
        <f t="shared" si="265"/>
        <v>99.81088543417367</v>
      </c>
      <c r="DU219" s="2">
        <f t="shared" si="265"/>
        <v>113.77487955182073</v>
      </c>
      <c r="DV219" s="2">
        <f t="shared" si="265"/>
        <v>106.90194453781511</v>
      </c>
      <c r="DW219" s="2">
        <f t="shared" si="265"/>
        <v>100.68290224089637</v>
      </c>
      <c r="DX219" s="2">
        <f t="shared" si="265"/>
        <v>86.965230252100824</v>
      </c>
      <c r="DY219" s="2">
        <f t="shared" si="265"/>
        <v>69.678437500000015</v>
      </c>
      <c r="EA219" s="2">
        <f t="shared" si="241"/>
        <v>40.272161833868005</v>
      </c>
      <c r="EB219" s="2">
        <f t="shared" si="241"/>
        <v>37.991733406472846</v>
      </c>
      <c r="EC219" s="2">
        <f t="shared" si="241"/>
        <v>33.034270808257759</v>
      </c>
      <c r="ED219" s="2">
        <f t="shared" si="241"/>
        <v>35.99723208302462</v>
      </c>
      <c r="EE219" s="2">
        <f t="shared" si="241"/>
        <v>35.337757034718436</v>
      </c>
      <c r="EF219" s="2">
        <f t="shared" si="240"/>
        <v>34.931468507995248</v>
      </c>
      <c r="EG219" s="2">
        <f t="shared" si="240"/>
        <v>38.662236714305543</v>
      </c>
      <c r="EH219" s="2">
        <f t="shared" si="240"/>
        <v>32.845953926276749</v>
      </c>
      <c r="EI219" s="2">
        <f t="shared" si="240"/>
        <v>38.29774090593741</v>
      </c>
      <c r="EJ219" s="2">
        <f t="shared" si="240"/>
        <v>37.831673251783961</v>
      </c>
      <c r="EK219" s="2">
        <f t="shared" si="213"/>
        <v>35.199824220458339</v>
      </c>
      <c r="EL219" s="2">
        <f t="shared" si="213"/>
        <v>34.07265228737932</v>
      </c>
      <c r="EM219" s="2">
        <f t="shared" si="213"/>
        <v>36.205609351722252</v>
      </c>
      <c r="EN219" s="2">
        <f t="shared" si="213"/>
        <v>39.079613254850656</v>
      </c>
      <c r="EO219" s="2">
        <f t="shared" si="213"/>
        <v>42.784577376115891</v>
      </c>
      <c r="EQ219" s="2">
        <f t="shared" si="266"/>
        <v>40.569859270030882</v>
      </c>
      <c r="ER219" s="2">
        <f t="shared" si="266"/>
        <v>39.456015480117259</v>
      </c>
      <c r="ES219" s="2">
        <f t="shared" si="266"/>
        <v>37.050447621649553</v>
      </c>
      <c r="ET219" s="2">
        <f t="shared" si="266"/>
        <v>36.160715335346694</v>
      </c>
      <c r="EU219" s="2">
        <f t="shared" si="266"/>
        <v>36.563195915620199</v>
      </c>
      <c r="EV219" s="2">
        <f t="shared" si="266"/>
        <v>36.150780634317677</v>
      </c>
      <c r="EW219" s="2">
        <f t="shared" si="266"/>
        <v>38.497781020228103</v>
      </c>
      <c r="EX219" s="2">
        <f t="shared" si="266"/>
        <v>36.976835177406315</v>
      </c>
      <c r="EY219" s="2">
        <f t="shared" si="266"/>
        <v>37.354195797454892</v>
      </c>
      <c r="EZ219" s="2">
        <f t="shared" si="266"/>
        <v>39.126208572470389</v>
      </c>
      <c r="FA219" s="2">
        <f t="shared" si="266"/>
        <v>38.238446581391152</v>
      </c>
      <c r="FB219" s="2">
        <f t="shared" si="266"/>
        <v>37.843870956223483</v>
      </c>
      <c r="FC219" s="2">
        <f t="shared" si="266"/>
        <v>38.063928687890915</v>
      </c>
      <c r="FD219" s="2">
        <f t="shared" si="266"/>
        <v>39.977297231976415</v>
      </c>
      <c r="FE219" s="2">
        <f t="shared" si="266"/>
        <v>41.507685475439658</v>
      </c>
      <c r="FG219" s="2">
        <f t="shared" si="267"/>
        <v>0.99999950100240453</v>
      </c>
      <c r="FH219" s="2">
        <f t="shared" si="267"/>
        <v>0.99999962278575139</v>
      </c>
      <c r="FI219" s="2">
        <f t="shared" si="267"/>
        <v>0.99999951667051434</v>
      </c>
      <c r="FJ219" s="2">
        <f t="shared" si="267"/>
        <v>0.99999951719422564</v>
      </c>
      <c r="FK219" s="2">
        <f t="shared" si="267"/>
        <v>0.99999953916018514</v>
      </c>
      <c r="FL219" s="2">
        <f t="shared" si="267"/>
        <v>0.99999945493132925</v>
      </c>
      <c r="FM219" s="2">
        <f t="shared" si="267"/>
        <v>0.99999950424672335</v>
      </c>
      <c r="FN219" s="2">
        <f t="shared" si="267"/>
        <v>0.99999944658288942</v>
      </c>
      <c r="FO219" s="2">
        <f t="shared" si="267"/>
        <v>0.99999948016530626</v>
      </c>
      <c r="FP219" s="2">
        <f t="shared" si="267"/>
        <v>0.9999994665114853</v>
      </c>
      <c r="FQ219" s="2">
        <f t="shared" si="267"/>
        <v>0.99999948152376361</v>
      </c>
      <c r="FR219" s="2">
        <f t="shared" si="267"/>
        <v>0.99999953209898562</v>
      </c>
      <c r="FS219" s="2">
        <f t="shared" si="267"/>
        <v>0.99999944660854878</v>
      </c>
      <c r="FT219" s="2">
        <f t="shared" si="267"/>
        <v>0.99999940152529576</v>
      </c>
      <c r="FU219" s="2">
        <f t="shared" si="267"/>
        <v>0.99999927848518511</v>
      </c>
      <c r="FW219" s="2">
        <f t="shared" si="257"/>
        <v>0.98423718666565463</v>
      </c>
      <c r="FX219" s="2">
        <f t="shared" si="257"/>
        <v>0.98504565867348071</v>
      </c>
      <c r="FY219" s="2">
        <f t="shared" si="257"/>
        <v>0.98855943282226078</v>
      </c>
      <c r="FZ219" s="2">
        <f t="shared" si="257"/>
        <v>0.98688410478018451</v>
      </c>
      <c r="GA219" s="2">
        <f t="shared" si="257"/>
        <v>0.98643528905085465</v>
      </c>
      <c r="GB219" s="2">
        <f t="shared" si="257"/>
        <v>0.98500374679394642</v>
      </c>
      <c r="GC219" s="2">
        <f t="shared" si="257"/>
        <v>0.9858198768712868</v>
      </c>
      <c r="GD219" s="2">
        <f t="shared" si="257"/>
        <v>0.98731944436458463</v>
      </c>
      <c r="GE219" s="2">
        <f t="shared" si="257"/>
        <v>0.98918769721922584</v>
      </c>
      <c r="GF219" s="2">
        <f t="shared" si="257"/>
        <v>0.98861239412858326</v>
      </c>
      <c r="GG219" s="2">
        <f t="shared" si="257"/>
        <v>0.98730937090559001</v>
      </c>
      <c r="GH219" s="2">
        <f t="shared" si="257"/>
        <v>0.98383653456546849</v>
      </c>
      <c r="GI219" s="2">
        <f t="shared" si="257"/>
        <v>0.98367472703139924</v>
      </c>
      <c r="GJ219" s="2">
        <f t="shared" si="257"/>
        <v>0.98252809036754285</v>
      </c>
      <c r="GK219" s="2">
        <f t="shared" si="257"/>
        <v>0.97995547900012336</v>
      </c>
      <c r="GM219" s="86">
        <f t="shared" si="258"/>
        <v>0</v>
      </c>
      <c r="GN219" s="86">
        <f t="shared" si="258"/>
        <v>0</v>
      </c>
      <c r="GO219" s="86">
        <f t="shared" si="258"/>
        <v>0</v>
      </c>
      <c r="GP219" s="86">
        <f t="shared" si="258"/>
        <v>0</v>
      </c>
      <c r="GQ219" s="86">
        <f t="shared" si="258"/>
        <v>0</v>
      </c>
      <c r="GR219" s="86">
        <f t="shared" si="258"/>
        <v>0</v>
      </c>
      <c r="GS219" s="86">
        <f t="shared" si="258"/>
        <v>0</v>
      </c>
      <c r="GT219" s="86">
        <f t="shared" si="258"/>
        <v>0</v>
      </c>
      <c r="GU219" s="86">
        <f t="shared" si="258"/>
        <v>0</v>
      </c>
      <c r="GV219" s="86">
        <f t="shared" si="258"/>
        <v>0</v>
      </c>
      <c r="GW219" s="86">
        <f t="shared" si="258"/>
        <v>0</v>
      </c>
      <c r="GX219" s="86">
        <f t="shared" si="258"/>
        <v>0</v>
      </c>
      <c r="GY219" s="86">
        <f t="shared" si="258"/>
        <v>0</v>
      </c>
      <c r="GZ219" s="86">
        <f t="shared" si="258"/>
        <v>0</v>
      </c>
      <c r="HA219" s="86">
        <f t="shared" si="258"/>
        <v>0</v>
      </c>
      <c r="HC219" s="86">
        <f t="shared" si="268"/>
        <v>4.0227233322924728E-232</v>
      </c>
      <c r="HD219" s="86">
        <f t="shared" si="268"/>
        <v>0</v>
      </c>
      <c r="HE219" s="86">
        <f t="shared" si="268"/>
        <v>0</v>
      </c>
      <c r="HF219" s="86">
        <f t="shared" si="262"/>
        <v>0</v>
      </c>
      <c r="HG219" s="86">
        <f t="shared" si="262"/>
        <v>0</v>
      </c>
      <c r="HH219" s="86">
        <f t="shared" si="262"/>
        <v>0</v>
      </c>
      <c r="HI219" s="86">
        <f t="shared" si="242"/>
        <v>0</v>
      </c>
      <c r="HJ219" s="86">
        <f t="shared" si="242"/>
        <v>0</v>
      </c>
      <c r="HK219" s="86">
        <f t="shared" si="242"/>
        <v>0</v>
      </c>
      <c r="HL219" s="86">
        <f t="shared" si="242"/>
        <v>0</v>
      </c>
      <c r="HM219" s="86">
        <f t="shared" si="242"/>
        <v>0</v>
      </c>
      <c r="HN219" s="86">
        <f t="shared" si="242"/>
        <v>0</v>
      </c>
      <c r="HO219" s="86">
        <f t="shared" si="227"/>
        <v>0</v>
      </c>
      <c r="HP219" s="86">
        <f t="shared" si="227"/>
        <v>0</v>
      </c>
      <c r="HQ219" s="86">
        <f t="shared" si="227"/>
        <v>0</v>
      </c>
      <c r="HS219" s="86">
        <f t="shared" si="259"/>
        <v>4.5696160762535105E-103</v>
      </c>
      <c r="HT219" s="86">
        <f t="shared" si="259"/>
        <v>7.6103207668325278E-72</v>
      </c>
      <c r="HU219" s="86">
        <f t="shared" si="259"/>
        <v>1.4997466770537883E-93</v>
      </c>
      <c r="HV219" s="86">
        <f t="shared" si="259"/>
        <v>5.3203972800733766E-104</v>
      </c>
      <c r="HW219" s="86">
        <f t="shared" si="259"/>
        <v>2.0884979844945957E-104</v>
      </c>
      <c r="HX219" s="86">
        <f t="shared" si="259"/>
        <v>1.1947127191136461E-108</v>
      </c>
      <c r="HY219" s="86">
        <f t="shared" si="259"/>
        <v>8.0797923508785204E-117</v>
      </c>
      <c r="HZ219" s="86">
        <f t="shared" si="259"/>
        <v>2.6771024247479411E-124</v>
      </c>
      <c r="IA219" s="86">
        <f t="shared" si="259"/>
        <v>7.8670669830604635E-132</v>
      </c>
      <c r="IB219" s="86">
        <f t="shared" si="259"/>
        <v>2.3110598880303838E-130</v>
      </c>
      <c r="IC219" s="86">
        <f t="shared" si="259"/>
        <v>1.3544363385359959E-123</v>
      </c>
      <c r="ID219" s="86">
        <f t="shared" si="259"/>
        <v>6.0532058323321718E-91</v>
      </c>
      <c r="IE219" s="86">
        <f t="shared" si="259"/>
        <v>1.007014733166423E-114</v>
      </c>
      <c r="IF219" s="86">
        <f t="shared" si="259"/>
        <v>1.5038329307721743E-104</v>
      </c>
      <c r="IG219" s="86">
        <f t="shared" si="259"/>
        <v>1.9340840130013616E-96</v>
      </c>
      <c r="II219" s="86">
        <f t="shared" si="260"/>
        <v>6.5254133509951017E-16</v>
      </c>
      <c r="IJ219" s="86">
        <f t="shared" si="260"/>
        <v>1.4985360378649349E-11</v>
      </c>
      <c r="IK219" s="86">
        <f t="shared" si="260"/>
        <v>1.0461030739728572E-15</v>
      </c>
      <c r="IL219" s="86">
        <f t="shared" si="260"/>
        <v>1.5650574364781584E-16</v>
      </c>
      <c r="IM219" s="86">
        <f t="shared" si="260"/>
        <v>1.2470850741945573E-16</v>
      </c>
      <c r="IN219" s="86">
        <f t="shared" si="260"/>
        <v>6.9429591521529634E-17</v>
      </c>
      <c r="IO219" s="86">
        <f t="shared" si="260"/>
        <v>3.6240457355608585E-18</v>
      </c>
      <c r="IP219" s="86">
        <f t="shared" si="260"/>
        <v>6.204999332289895E-20</v>
      </c>
      <c r="IQ219" s="86">
        <f t="shared" si="260"/>
        <v>1.0718799846387624E-21</v>
      </c>
      <c r="IR219" s="86">
        <f t="shared" si="260"/>
        <v>3.0833766449749493E-21</v>
      </c>
      <c r="IS219" s="86">
        <f t="shared" si="260"/>
        <v>8.964642731393024E-20</v>
      </c>
      <c r="IT219" s="86">
        <f t="shared" si="260"/>
        <v>4.5606283513164117E-14</v>
      </c>
      <c r="IU219" s="86">
        <f t="shared" si="260"/>
        <v>2.0534778828840288E-17</v>
      </c>
      <c r="IV219" s="86">
        <f t="shared" si="260"/>
        <v>1.8516158305992176E-9</v>
      </c>
      <c r="IW219" s="86">
        <f t="shared" si="260"/>
        <v>2.5726690315429607E-7</v>
      </c>
      <c r="IY219" s="86">
        <f t="shared" si="261"/>
        <v>6.5254133509951017E-16</v>
      </c>
      <c r="IZ219" s="86">
        <f t="shared" si="261"/>
        <v>1.4985360378649349E-11</v>
      </c>
      <c r="JA219" s="86">
        <f t="shared" si="261"/>
        <v>1.0461030739728572E-15</v>
      </c>
      <c r="JB219" s="86">
        <f t="shared" si="261"/>
        <v>1.5650574364781584E-16</v>
      </c>
      <c r="JC219" s="86">
        <f t="shared" si="261"/>
        <v>1.2470850741945573E-16</v>
      </c>
      <c r="JD219" s="86">
        <f t="shared" si="261"/>
        <v>6.9429591521529634E-17</v>
      </c>
      <c r="JE219" s="86">
        <f t="shared" si="261"/>
        <v>3.6240457355608585E-18</v>
      </c>
      <c r="JF219" s="86">
        <f t="shared" si="261"/>
        <v>6.204999332289895E-20</v>
      </c>
      <c r="JG219" s="86">
        <f t="shared" si="261"/>
        <v>1.0718799846387624E-21</v>
      </c>
      <c r="JH219" s="86">
        <f t="shared" si="261"/>
        <v>3.0833766449749493E-21</v>
      </c>
      <c r="JI219" s="86">
        <f t="shared" si="261"/>
        <v>8.964642731393024E-20</v>
      </c>
      <c r="JJ219" s="86">
        <f t="shared" si="261"/>
        <v>4.5606283513164117E-14</v>
      </c>
      <c r="JK219" s="86">
        <f t="shared" si="261"/>
        <v>2.0534778828840288E-17</v>
      </c>
      <c r="JL219" s="86">
        <f t="shared" si="261"/>
        <v>1.8516158305992176E-9</v>
      </c>
      <c r="JM219" s="86">
        <f t="shared" si="261"/>
        <v>2.5726690315429607E-7</v>
      </c>
    </row>
    <row r="220" spans="2:273" x14ac:dyDescent="0.25">
      <c r="B220" s="2">
        <v>193</v>
      </c>
      <c r="C220" s="37">
        <v>42.84</v>
      </c>
      <c r="D220" s="37">
        <v>42.067999999999998</v>
      </c>
      <c r="E220" s="37">
        <v>39.881</v>
      </c>
      <c r="F220" s="37">
        <v>39.017000000000003</v>
      </c>
      <c r="G220" s="37">
        <v>40.253999999999998</v>
      </c>
      <c r="H220" s="37">
        <v>40.558999999999997</v>
      </c>
      <c r="I220" s="37">
        <v>39.253999999999998</v>
      </c>
      <c r="J220" s="37">
        <v>38.22</v>
      </c>
      <c r="K220" s="37">
        <v>40.25</v>
      </c>
      <c r="L220" s="37">
        <v>44.317</v>
      </c>
      <c r="M220" s="37">
        <v>40.216999999999999</v>
      </c>
      <c r="N220" s="37">
        <v>40.966999999999999</v>
      </c>
      <c r="O220" s="37">
        <v>38.700000000000003</v>
      </c>
      <c r="P220" s="37">
        <v>39.433</v>
      </c>
      <c r="Q220" s="37">
        <v>40.067</v>
      </c>
      <c r="S220" s="4" t="e">
        <f t="shared" si="263"/>
        <v>#N/A</v>
      </c>
      <c r="T220" s="4" t="e">
        <f t="shared" si="263"/>
        <v>#N/A</v>
      </c>
      <c r="U220" s="4" t="e">
        <f t="shared" si="263"/>
        <v>#N/A</v>
      </c>
      <c r="V220" s="4" t="e">
        <f t="shared" si="263"/>
        <v>#N/A</v>
      </c>
      <c r="W220" s="4" t="e">
        <f t="shared" si="263"/>
        <v>#N/A</v>
      </c>
      <c r="X220" s="4" t="e">
        <f t="shared" si="263"/>
        <v>#N/A</v>
      </c>
      <c r="Y220" s="4" t="e">
        <f t="shared" si="263"/>
        <v>#N/A</v>
      </c>
      <c r="Z220" s="4" t="e">
        <f t="shared" si="263"/>
        <v>#N/A</v>
      </c>
      <c r="AA220" s="4" t="e">
        <f t="shared" si="263"/>
        <v>#N/A</v>
      </c>
      <c r="AB220" s="4" t="e">
        <f t="shared" si="263"/>
        <v>#N/A</v>
      </c>
      <c r="AC220" s="4" t="e">
        <f t="shared" si="263"/>
        <v>#N/A</v>
      </c>
      <c r="AD220" s="4" t="e">
        <f t="shared" si="263"/>
        <v>#N/A</v>
      </c>
      <c r="AE220" s="4" t="e">
        <f t="shared" si="263"/>
        <v>#N/A</v>
      </c>
      <c r="AF220" s="4" t="e">
        <f t="shared" si="263"/>
        <v>#N/A</v>
      </c>
      <c r="AG220" s="4" t="e">
        <f t="shared" si="263"/>
        <v>#N/A</v>
      </c>
      <c r="AI220" s="4">
        <f t="shared" si="264"/>
        <v>0</v>
      </c>
      <c r="AJ220" s="4">
        <f t="shared" si="264"/>
        <v>0</v>
      </c>
      <c r="AK220" s="4">
        <f t="shared" si="264"/>
        <v>0</v>
      </c>
      <c r="AL220" s="4">
        <f t="shared" si="264"/>
        <v>0</v>
      </c>
      <c r="AM220" s="4">
        <f t="shared" si="264"/>
        <v>0</v>
      </c>
      <c r="AN220" s="4">
        <f t="shared" si="264"/>
        <v>0</v>
      </c>
      <c r="AO220" s="4">
        <f t="shared" si="264"/>
        <v>0</v>
      </c>
      <c r="AP220" s="4">
        <f t="shared" si="264"/>
        <v>0</v>
      </c>
      <c r="AQ220" s="4">
        <f t="shared" si="264"/>
        <v>0</v>
      </c>
      <c r="AR220" s="4">
        <f t="shared" si="264"/>
        <v>0</v>
      </c>
      <c r="AS220" s="4">
        <f t="shared" si="264"/>
        <v>0</v>
      </c>
      <c r="AT220" s="4">
        <f t="shared" si="264"/>
        <v>0</v>
      </c>
      <c r="AU220" s="4">
        <f t="shared" si="264"/>
        <v>0</v>
      </c>
      <c r="AV220" s="4">
        <f t="shared" si="264"/>
        <v>0</v>
      </c>
      <c r="AW220" s="4">
        <f t="shared" si="264"/>
        <v>0</v>
      </c>
      <c r="AY220" s="2" t="e">
        <f t="shared" si="255"/>
        <v>#N/A</v>
      </c>
      <c r="AZ220" s="2" t="e">
        <f t="shared" si="255"/>
        <v>#N/A</v>
      </c>
      <c r="BA220" s="2" t="e">
        <f t="shared" si="255"/>
        <v>#N/A</v>
      </c>
      <c r="BB220" s="2" t="e">
        <f t="shared" si="255"/>
        <v>#N/A</v>
      </c>
      <c r="BC220" s="2" t="e">
        <f t="shared" si="255"/>
        <v>#N/A</v>
      </c>
      <c r="BD220" s="2" t="e">
        <f t="shared" si="255"/>
        <v>#N/A</v>
      </c>
      <c r="BE220" s="2" t="e">
        <f t="shared" si="255"/>
        <v>#N/A</v>
      </c>
      <c r="BF220" s="2" t="e">
        <f t="shared" si="255"/>
        <v>#N/A</v>
      </c>
      <c r="BG220" s="2" t="e">
        <f t="shared" si="255"/>
        <v>#N/A</v>
      </c>
      <c r="BH220" s="2" t="e">
        <f t="shared" si="255"/>
        <v>#N/A</v>
      </c>
      <c r="BI220" s="2" t="e">
        <f t="shared" si="255"/>
        <v>#N/A</v>
      </c>
      <c r="BJ220" s="2" t="e">
        <f t="shared" si="255"/>
        <v>#N/A</v>
      </c>
      <c r="BK220" s="2" t="e">
        <f t="shared" si="255"/>
        <v>#N/A</v>
      </c>
      <c r="BL220" s="2" t="e">
        <f t="shared" si="255"/>
        <v>#N/A</v>
      </c>
      <c r="BM220" s="2" t="e">
        <f t="shared" si="255"/>
        <v>#N/A</v>
      </c>
      <c r="BO220" s="2" t="str">
        <f t="shared" si="269"/>
        <v/>
      </c>
      <c r="BP220" s="2" t="str">
        <f t="shared" si="270"/>
        <v/>
      </c>
      <c r="BQ220" s="2" t="str">
        <f t="shared" si="271"/>
        <v/>
      </c>
      <c r="BR220" s="2" t="str">
        <f t="shared" si="272"/>
        <v/>
      </c>
      <c r="BS220" s="2" t="str">
        <f t="shared" si="273"/>
        <v/>
      </c>
      <c r="BT220" s="2" t="str">
        <f t="shared" si="274"/>
        <v/>
      </c>
      <c r="BU220" s="2" t="str">
        <f t="shared" si="275"/>
        <v/>
      </c>
      <c r="BV220" s="2" t="str">
        <f t="shared" si="276"/>
        <v/>
      </c>
      <c r="BW220" s="2" t="str">
        <f t="shared" si="277"/>
        <v/>
      </c>
      <c r="BX220" s="2" t="str">
        <f t="shared" si="278"/>
        <v/>
      </c>
      <c r="BY220" s="2" t="str">
        <f t="shared" si="279"/>
        <v/>
      </c>
      <c r="BZ220" s="2" t="str">
        <f t="shared" si="280"/>
        <v/>
      </c>
      <c r="CA220" s="2" t="str">
        <f t="shared" si="281"/>
        <v/>
      </c>
      <c r="CB220" s="2" t="str">
        <f t="shared" si="282"/>
        <v/>
      </c>
      <c r="CC220" s="2" t="str">
        <f t="shared" si="283"/>
        <v/>
      </c>
      <c r="CE220" s="2" t="str">
        <f t="shared" si="256"/>
        <v/>
      </c>
      <c r="CF220" s="2" t="str">
        <f t="shared" si="256"/>
        <v/>
      </c>
      <c r="CG220" s="2" t="str">
        <f t="shared" si="256"/>
        <v/>
      </c>
      <c r="CH220" s="2" t="str">
        <f t="shared" si="256"/>
        <v/>
      </c>
      <c r="CI220" s="2" t="str">
        <f t="shared" si="256"/>
        <v/>
      </c>
      <c r="CJ220" s="2" t="str">
        <f t="shared" si="256"/>
        <v/>
      </c>
      <c r="CK220" s="2" t="str">
        <f t="shared" si="256"/>
        <v/>
      </c>
      <c r="CL220" s="2" t="str">
        <f t="shared" si="256"/>
        <v/>
      </c>
      <c r="CM220" s="2" t="str">
        <f t="shared" si="256"/>
        <v/>
      </c>
      <c r="CN220" s="2" t="str">
        <f t="shared" si="256"/>
        <v/>
      </c>
      <c r="CO220" s="2" t="str">
        <f t="shared" si="256"/>
        <v/>
      </c>
      <c r="CP220" s="2" t="str">
        <f t="shared" si="256"/>
        <v/>
      </c>
      <c r="CQ220" s="2" t="str">
        <f t="shared" si="256"/>
        <v/>
      </c>
      <c r="CR220" s="2" t="str">
        <f t="shared" si="256"/>
        <v/>
      </c>
      <c r="CS220" s="2" t="str">
        <f t="shared" si="256"/>
        <v/>
      </c>
      <c r="CU220" s="2" t="str">
        <f t="shared" si="284"/>
        <v/>
      </c>
      <c r="CV220" s="2" t="str">
        <f t="shared" si="285"/>
        <v/>
      </c>
      <c r="CW220" s="2" t="str">
        <f t="shared" si="286"/>
        <v/>
      </c>
      <c r="CX220" s="2" t="str">
        <f t="shared" si="287"/>
        <v/>
      </c>
      <c r="CY220" s="2" t="str">
        <f t="shared" si="288"/>
        <v/>
      </c>
      <c r="CZ220" s="2" t="str">
        <f t="shared" si="289"/>
        <v/>
      </c>
      <c r="DA220" s="2" t="str">
        <f t="shared" si="290"/>
        <v/>
      </c>
      <c r="DB220" s="2" t="str">
        <f t="shared" si="291"/>
        <v/>
      </c>
      <c r="DC220" s="2" t="str">
        <f t="shared" si="292"/>
        <v/>
      </c>
      <c r="DD220" s="2" t="str">
        <f t="shared" si="293"/>
        <v/>
      </c>
      <c r="DE220" s="2" t="str">
        <f t="shared" si="294"/>
        <v/>
      </c>
      <c r="DF220" s="2" t="str">
        <f t="shared" si="295"/>
        <v/>
      </c>
      <c r="DG220" s="2" t="str">
        <f t="shared" si="296"/>
        <v/>
      </c>
      <c r="DH220" s="2" t="str">
        <f t="shared" si="297"/>
        <v/>
      </c>
      <c r="DI220" s="2" t="str">
        <f t="shared" si="298"/>
        <v/>
      </c>
      <c r="DK220" s="2">
        <f t="shared" si="265"/>
        <v>121.69262643239112</v>
      </c>
      <c r="DL220" s="2">
        <f t="shared" si="265"/>
        <v>120.84171370967739</v>
      </c>
      <c r="DM220" s="2">
        <f t="shared" si="265"/>
        <v>118.5668820473644</v>
      </c>
      <c r="DN220" s="2">
        <f t="shared" si="265"/>
        <v>114.22723896103899</v>
      </c>
      <c r="DO220" s="2">
        <f t="shared" si="265"/>
        <v>105.17203498217467</v>
      </c>
      <c r="DP220" s="2">
        <f t="shared" si="265"/>
        <v>88.68092492997198</v>
      </c>
      <c r="DQ220" s="2">
        <f t="shared" si="265"/>
        <v>108.72570068754773</v>
      </c>
      <c r="DR220" s="2">
        <f t="shared" si="265"/>
        <v>93.030561904761868</v>
      </c>
      <c r="DS220" s="2">
        <f t="shared" si="265"/>
        <v>116.224731092437</v>
      </c>
      <c r="DT220" s="2">
        <f t="shared" si="265"/>
        <v>100.00211204481792</v>
      </c>
      <c r="DU220" s="2">
        <f t="shared" si="265"/>
        <v>114.0330649859944</v>
      </c>
      <c r="DV220" s="2">
        <f t="shared" si="265"/>
        <v>107.11924537815125</v>
      </c>
      <c r="DW220" s="2">
        <f t="shared" si="265"/>
        <v>100.88556078431372</v>
      </c>
      <c r="DX220" s="2">
        <f t="shared" si="265"/>
        <v>87.116185434173659</v>
      </c>
      <c r="DY220" s="2">
        <f t="shared" si="265"/>
        <v>69.750210227272746</v>
      </c>
      <c r="EA220" s="2">
        <f t="shared" si="241"/>
        <v>40.134928208801817</v>
      </c>
      <c r="EB220" s="2">
        <f t="shared" si="241"/>
        <v>37.838631321996708</v>
      </c>
      <c r="EC220" s="2">
        <f t="shared" si="241"/>
        <v>32.80997149031338</v>
      </c>
      <c r="ED220" s="2">
        <f t="shared" si="241"/>
        <v>35.821146686423901</v>
      </c>
      <c r="EE220" s="2">
        <f t="shared" si="241"/>
        <v>35.158074030412386</v>
      </c>
      <c r="EF220" s="2">
        <f t="shared" si="240"/>
        <v>34.728814491151773</v>
      </c>
      <c r="EG220" s="2">
        <f t="shared" si="240"/>
        <v>38.499498348827537</v>
      </c>
      <c r="EH220" s="2">
        <f t="shared" si="240"/>
        <v>32.628212559630676</v>
      </c>
      <c r="EI220" s="2">
        <f t="shared" si="240"/>
        <v>38.151414700354451</v>
      </c>
      <c r="EJ220" s="2">
        <f t="shared" si="240"/>
        <v>37.662343157090859</v>
      </c>
      <c r="EK220" s="2">
        <f t="shared" si="213"/>
        <v>34.98662563412929</v>
      </c>
      <c r="EL220" s="2">
        <f t="shared" si="213"/>
        <v>33.868069091351408</v>
      </c>
      <c r="EM220" s="2">
        <f t="shared" si="213"/>
        <v>36.033685183513143</v>
      </c>
      <c r="EN220" s="2">
        <f t="shared" si="213"/>
        <v>38.94523130586439</v>
      </c>
      <c r="EO220" s="2">
        <f t="shared" si="213"/>
        <v>42.690491189298072</v>
      </c>
      <c r="EQ220" s="2">
        <f t="shared" si="266"/>
        <v>40.436237025642257</v>
      </c>
      <c r="ER220" s="2">
        <f t="shared" si="266"/>
        <v>39.318693612713389</v>
      </c>
      <c r="ES220" s="2">
        <f t="shared" si="266"/>
        <v>36.869300540944941</v>
      </c>
      <c r="ET220" s="2">
        <f t="shared" si="266"/>
        <v>35.986545939031835</v>
      </c>
      <c r="EU220" s="2">
        <f t="shared" si="266"/>
        <v>36.396978156010228</v>
      </c>
      <c r="EV220" s="2">
        <f t="shared" si="266"/>
        <v>35.961474225181981</v>
      </c>
      <c r="EW220" s="2">
        <f t="shared" si="266"/>
        <v>38.333023175713222</v>
      </c>
      <c r="EX220" s="2">
        <f t="shared" si="266"/>
        <v>36.804346761504704</v>
      </c>
      <c r="EY220" s="2">
        <f t="shared" si="266"/>
        <v>37.19763245174844</v>
      </c>
      <c r="EZ220" s="2">
        <f t="shared" si="266"/>
        <v>38.97090813344667</v>
      </c>
      <c r="FA220" s="2">
        <f t="shared" si="266"/>
        <v>38.058901578055334</v>
      </c>
      <c r="FB220" s="2">
        <f t="shared" si="266"/>
        <v>37.681285810485249</v>
      </c>
      <c r="FC220" s="2">
        <f t="shared" si="266"/>
        <v>37.9132484776149</v>
      </c>
      <c r="FD220" s="2">
        <f t="shared" si="266"/>
        <v>39.852860092339704</v>
      </c>
      <c r="FE220" s="2">
        <f t="shared" si="266"/>
        <v>41.400481204622821</v>
      </c>
      <c r="FG220" s="2">
        <f t="shared" si="267"/>
        <v>0.99999954490876408</v>
      </c>
      <c r="FH220" s="2">
        <f t="shared" si="267"/>
        <v>0.99999965597650509</v>
      </c>
      <c r="FI220" s="2">
        <f t="shared" si="267"/>
        <v>0.99999955919825134</v>
      </c>
      <c r="FJ220" s="2">
        <f t="shared" si="267"/>
        <v>0.99999955967588172</v>
      </c>
      <c r="FK220" s="2">
        <f t="shared" si="267"/>
        <v>0.9999995797090766</v>
      </c>
      <c r="FL220" s="2">
        <f t="shared" si="267"/>
        <v>0.99999950289144024</v>
      </c>
      <c r="FM220" s="2">
        <f t="shared" si="267"/>
        <v>0.99999954786761835</v>
      </c>
      <c r="FN220" s="2">
        <f t="shared" si="267"/>
        <v>0.99999949527757193</v>
      </c>
      <c r="FO220" s="2">
        <f t="shared" si="267"/>
        <v>0.99999952590510299</v>
      </c>
      <c r="FP220" s="2">
        <f t="shared" si="267"/>
        <v>0.99999951345266913</v>
      </c>
      <c r="FQ220" s="2">
        <f t="shared" si="267"/>
        <v>0.99999952714403084</v>
      </c>
      <c r="FR220" s="2">
        <f t="shared" si="267"/>
        <v>0.99999957326918554</v>
      </c>
      <c r="FS220" s="2">
        <f t="shared" si="267"/>
        <v>0.99999949530097354</v>
      </c>
      <c r="FT220" s="2">
        <f t="shared" si="267"/>
        <v>0.99999945418455394</v>
      </c>
      <c r="FU220" s="2">
        <f t="shared" si="267"/>
        <v>0.99999934197062634</v>
      </c>
      <c r="FW220" s="2">
        <f t="shared" si="257"/>
        <v>0.98560417699695579</v>
      </c>
      <c r="FX220" s="2">
        <f t="shared" si="257"/>
        <v>0.98634350913177371</v>
      </c>
      <c r="FY220" s="2">
        <f t="shared" si="257"/>
        <v>0.98955556487769469</v>
      </c>
      <c r="FZ220" s="2">
        <f t="shared" si="257"/>
        <v>0.98802434080299872</v>
      </c>
      <c r="GA220" s="2">
        <f t="shared" si="257"/>
        <v>0.98761405336562769</v>
      </c>
      <c r="GB220" s="2">
        <f t="shared" si="257"/>
        <v>0.98630518411089374</v>
      </c>
      <c r="GC220" s="2">
        <f t="shared" si="257"/>
        <v>0.98705141809470642</v>
      </c>
      <c r="GD220" s="2">
        <f t="shared" si="257"/>
        <v>0.98842227795131843</v>
      </c>
      <c r="GE220" s="2">
        <f t="shared" si="257"/>
        <v>0.99012967237689153</v>
      </c>
      <c r="GF220" s="2">
        <f t="shared" si="257"/>
        <v>0.98960396332897793</v>
      </c>
      <c r="GG220" s="2">
        <f t="shared" si="257"/>
        <v>0.9884130703039441</v>
      </c>
      <c r="GH220" s="2">
        <f t="shared" si="257"/>
        <v>0.98523774930518393</v>
      </c>
      <c r="GI220" s="2">
        <f t="shared" si="257"/>
        <v>0.98508975632140972</v>
      </c>
      <c r="GJ220" s="2">
        <f t="shared" si="257"/>
        <v>0.9840408944810044</v>
      </c>
      <c r="GK220" s="2">
        <f t="shared" si="257"/>
        <v>0.98168688071934973</v>
      </c>
      <c r="GM220" s="86">
        <f t="shared" si="258"/>
        <v>0</v>
      </c>
      <c r="GN220" s="86">
        <f t="shared" si="258"/>
        <v>0</v>
      </c>
      <c r="GO220" s="86">
        <f t="shared" si="258"/>
        <v>0</v>
      </c>
      <c r="GP220" s="86">
        <f t="shared" si="258"/>
        <v>0</v>
      </c>
      <c r="GQ220" s="86">
        <f t="shared" si="258"/>
        <v>0</v>
      </c>
      <c r="GR220" s="86">
        <f t="shared" si="258"/>
        <v>0</v>
      </c>
      <c r="GS220" s="86">
        <f t="shared" si="258"/>
        <v>0</v>
      </c>
      <c r="GT220" s="86">
        <f t="shared" si="258"/>
        <v>0</v>
      </c>
      <c r="GU220" s="86">
        <f t="shared" si="258"/>
        <v>0</v>
      </c>
      <c r="GV220" s="86">
        <f t="shared" si="258"/>
        <v>0</v>
      </c>
      <c r="GW220" s="86">
        <f t="shared" si="258"/>
        <v>0</v>
      </c>
      <c r="GX220" s="86">
        <f t="shared" si="258"/>
        <v>0</v>
      </c>
      <c r="GY220" s="86">
        <f t="shared" si="258"/>
        <v>0</v>
      </c>
      <c r="GZ220" s="86">
        <f t="shared" si="258"/>
        <v>0</v>
      </c>
      <c r="HA220" s="86">
        <f t="shared" si="258"/>
        <v>0</v>
      </c>
      <c r="HC220" s="86">
        <f t="shared" si="268"/>
        <v>3.3914322954270003E-236</v>
      </c>
      <c r="HD220" s="86">
        <f t="shared" si="268"/>
        <v>0</v>
      </c>
      <c r="HE220" s="86">
        <f t="shared" si="268"/>
        <v>0</v>
      </c>
      <c r="HF220" s="86">
        <f t="shared" si="262"/>
        <v>0</v>
      </c>
      <c r="HG220" s="86">
        <f t="shared" si="262"/>
        <v>0</v>
      </c>
      <c r="HH220" s="86">
        <f t="shared" si="262"/>
        <v>0</v>
      </c>
      <c r="HI220" s="86">
        <f t="shared" si="242"/>
        <v>0</v>
      </c>
      <c r="HJ220" s="86">
        <f t="shared" si="242"/>
        <v>0</v>
      </c>
      <c r="HK220" s="86">
        <f t="shared" si="242"/>
        <v>0</v>
      </c>
      <c r="HL220" s="86">
        <f t="shared" si="242"/>
        <v>0</v>
      </c>
      <c r="HM220" s="86">
        <f t="shared" si="242"/>
        <v>0</v>
      </c>
      <c r="HN220" s="86">
        <f t="shared" si="242"/>
        <v>0</v>
      </c>
      <c r="HO220" s="86">
        <f t="shared" si="227"/>
        <v>0</v>
      </c>
      <c r="HP220" s="86">
        <f t="shared" si="227"/>
        <v>0</v>
      </c>
      <c r="HQ220" s="86">
        <f t="shared" si="227"/>
        <v>0</v>
      </c>
      <c r="HS220" s="86">
        <f t="shared" si="259"/>
        <v>8.5695013201063918E-106</v>
      </c>
      <c r="HT220" s="86">
        <f t="shared" si="259"/>
        <v>1.0234768638307706E-73</v>
      </c>
      <c r="HU220" s="86">
        <f t="shared" si="259"/>
        <v>6.1214321984630853E-96</v>
      </c>
      <c r="HV220" s="86">
        <f t="shared" si="259"/>
        <v>1.1202881201413808E-106</v>
      </c>
      <c r="HW220" s="86">
        <f t="shared" si="259"/>
        <v>4.0508687872758771E-107</v>
      </c>
      <c r="HX220" s="86">
        <f t="shared" si="259"/>
        <v>1.6530662187176421E-111</v>
      </c>
      <c r="HY220" s="86">
        <f t="shared" si="259"/>
        <v>7.2681546627199797E-120</v>
      </c>
      <c r="HZ220" s="86">
        <f t="shared" si="259"/>
        <v>1.6127375024530462E-127</v>
      </c>
      <c r="IA220" s="86">
        <f t="shared" si="259"/>
        <v>3.5248217023079634E-135</v>
      </c>
      <c r="IB220" s="86">
        <f t="shared" si="259"/>
        <v>1.0802015769109629E-133</v>
      </c>
      <c r="IC220" s="86">
        <f t="shared" si="259"/>
        <v>8.5970309743688045E-127</v>
      </c>
      <c r="ID220" s="86">
        <f t="shared" si="259"/>
        <v>2.3857218407993976E-93</v>
      </c>
      <c r="IE220" s="86">
        <f t="shared" si="259"/>
        <v>8.9279658517506326E-118</v>
      </c>
      <c r="IF220" s="86">
        <f t="shared" si="259"/>
        <v>2.3915126498589443E-107</v>
      </c>
      <c r="IG220" s="86">
        <f t="shared" si="259"/>
        <v>4.2300688597253167E-99</v>
      </c>
      <c r="II220" s="86">
        <f t="shared" si="260"/>
        <v>1.4680646411809999E-16</v>
      </c>
      <c r="IJ220" s="86">
        <f t="shared" si="260"/>
        <v>5.3315309868872439E-12</v>
      </c>
      <c r="IK220" s="86">
        <f t="shared" si="260"/>
        <v>2.6780123067195252E-16</v>
      </c>
      <c r="IL220" s="86">
        <f t="shared" si="260"/>
        <v>3.5365259490487134E-17</v>
      </c>
      <c r="IM220" s="86">
        <f t="shared" si="260"/>
        <v>2.7575616736111084E-17</v>
      </c>
      <c r="IN220" s="86">
        <f t="shared" si="260"/>
        <v>1.4417814096752579E-17</v>
      </c>
      <c r="IO220" s="86">
        <f t="shared" si="260"/>
        <v>6.7641984411395955E-19</v>
      </c>
      <c r="IP220" s="86">
        <f t="shared" si="260"/>
        <v>1.0193181467989991E-20</v>
      </c>
      <c r="IQ220" s="86">
        <f t="shared" si="260"/>
        <v>1.5928098446655876E-22</v>
      </c>
      <c r="IR220" s="86">
        <f t="shared" si="260"/>
        <v>4.6790159734224431E-22</v>
      </c>
      <c r="IS220" s="86">
        <f t="shared" si="260"/>
        <v>1.4952322343763794E-20</v>
      </c>
      <c r="IT220" s="86">
        <f t="shared" si="260"/>
        <v>1.2286914384597072E-14</v>
      </c>
      <c r="IU220" s="86">
        <f t="shared" si="260"/>
        <v>3.9047595911969983E-18</v>
      </c>
      <c r="IV220" s="86">
        <f t="shared" si="260"/>
        <v>7.8617162229216076E-10</v>
      </c>
      <c r="IW220" s="86">
        <f t="shared" si="260"/>
        <v>1.3323630714327104E-7</v>
      </c>
      <c r="IY220" s="86">
        <f t="shared" si="261"/>
        <v>1.4680646411809999E-16</v>
      </c>
      <c r="IZ220" s="86">
        <f t="shared" si="261"/>
        <v>5.3315309868872439E-12</v>
      </c>
      <c r="JA220" s="86">
        <f t="shared" si="261"/>
        <v>2.6780123067195252E-16</v>
      </c>
      <c r="JB220" s="86">
        <f t="shared" si="261"/>
        <v>3.5365259490487134E-17</v>
      </c>
      <c r="JC220" s="86">
        <f t="shared" si="261"/>
        <v>2.7575616736111084E-17</v>
      </c>
      <c r="JD220" s="86">
        <f t="shared" si="261"/>
        <v>1.4417814096752579E-17</v>
      </c>
      <c r="JE220" s="86">
        <f t="shared" si="261"/>
        <v>6.7641984411395955E-19</v>
      </c>
      <c r="JF220" s="86">
        <f t="shared" si="261"/>
        <v>1.0193181467989991E-20</v>
      </c>
      <c r="JG220" s="86">
        <f t="shared" si="261"/>
        <v>1.5928098446655876E-22</v>
      </c>
      <c r="JH220" s="86">
        <f t="shared" si="261"/>
        <v>4.6790159734224431E-22</v>
      </c>
      <c r="JI220" s="86">
        <f t="shared" si="261"/>
        <v>1.4952322343763794E-20</v>
      </c>
      <c r="JJ220" s="86">
        <f t="shared" si="261"/>
        <v>1.2286914384597072E-14</v>
      </c>
      <c r="JK220" s="86">
        <f t="shared" si="261"/>
        <v>3.9047595911969983E-18</v>
      </c>
      <c r="JL220" s="86">
        <f t="shared" si="261"/>
        <v>7.8617162229216076E-10</v>
      </c>
      <c r="JM220" s="86">
        <f t="shared" si="261"/>
        <v>1.3323630714327104E-7</v>
      </c>
    </row>
    <row r="221" spans="2:273" x14ac:dyDescent="0.25">
      <c r="B221" s="2">
        <v>194</v>
      </c>
      <c r="C221" s="37">
        <v>38.479999999999997</v>
      </c>
      <c r="D221" s="37">
        <v>41.186</v>
      </c>
      <c r="E221" s="37">
        <v>38.508000000000003</v>
      </c>
      <c r="F221" s="37">
        <v>38.762999999999998</v>
      </c>
      <c r="G221" s="37">
        <v>39.847000000000001</v>
      </c>
      <c r="H221" s="37">
        <v>41.475000000000001</v>
      </c>
      <c r="I221" s="37">
        <v>39.491999999999997</v>
      </c>
      <c r="J221" s="37">
        <v>39.168999999999997</v>
      </c>
      <c r="K221" s="37">
        <v>39.332999999999998</v>
      </c>
      <c r="L221" s="37">
        <v>41.082999999999998</v>
      </c>
      <c r="M221" s="37">
        <v>39.6</v>
      </c>
      <c r="N221" s="37">
        <v>39.533000000000001</v>
      </c>
      <c r="O221" s="37">
        <v>39.933</v>
      </c>
      <c r="P221" s="37">
        <v>41.85</v>
      </c>
      <c r="Q221" s="37">
        <v>39.6</v>
      </c>
      <c r="S221" s="4" t="e">
        <f t="shared" si="263"/>
        <v>#N/A</v>
      </c>
      <c r="T221" s="4" t="e">
        <f t="shared" si="263"/>
        <v>#N/A</v>
      </c>
      <c r="U221" s="4" t="e">
        <f t="shared" si="263"/>
        <v>#N/A</v>
      </c>
      <c r="V221" s="4" t="e">
        <f t="shared" si="263"/>
        <v>#N/A</v>
      </c>
      <c r="W221" s="4" t="e">
        <f t="shared" si="263"/>
        <v>#N/A</v>
      </c>
      <c r="X221" s="4" t="e">
        <f t="shared" si="263"/>
        <v>#N/A</v>
      </c>
      <c r="Y221" s="4" t="e">
        <f t="shared" si="263"/>
        <v>#N/A</v>
      </c>
      <c r="Z221" s="4" t="e">
        <f t="shared" si="263"/>
        <v>#N/A</v>
      </c>
      <c r="AA221" s="4" t="e">
        <f t="shared" si="263"/>
        <v>#N/A</v>
      </c>
      <c r="AB221" s="4" t="e">
        <f t="shared" si="263"/>
        <v>#N/A</v>
      </c>
      <c r="AC221" s="4" t="e">
        <f t="shared" si="263"/>
        <v>#N/A</v>
      </c>
      <c r="AD221" s="4" t="e">
        <f t="shared" si="263"/>
        <v>#N/A</v>
      </c>
      <c r="AE221" s="4" t="e">
        <f t="shared" si="263"/>
        <v>#N/A</v>
      </c>
      <c r="AF221" s="4" t="e">
        <f t="shared" si="263"/>
        <v>#N/A</v>
      </c>
      <c r="AG221" s="4" t="e">
        <f t="shared" si="263"/>
        <v>#N/A</v>
      </c>
      <c r="AI221" s="4">
        <f t="shared" si="264"/>
        <v>0</v>
      </c>
      <c r="AJ221" s="4">
        <f t="shared" si="264"/>
        <v>0</v>
      </c>
      <c r="AK221" s="4">
        <f t="shared" si="264"/>
        <v>0</v>
      </c>
      <c r="AL221" s="4">
        <f t="shared" si="264"/>
        <v>0</v>
      </c>
      <c r="AM221" s="4">
        <f t="shared" si="264"/>
        <v>0</v>
      </c>
      <c r="AN221" s="4">
        <f t="shared" si="264"/>
        <v>0</v>
      </c>
      <c r="AO221" s="4">
        <f t="shared" si="264"/>
        <v>0</v>
      </c>
      <c r="AP221" s="4">
        <f t="shared" si="264"/>
        <v>0</v>
      </c>
      <c r="AQ221" s="4">
        <f t="shared" si="264"/>
        <v>0</v>
      </c>
      <c r="AR221" s="4">
        <f t="shared" si="264"/>
        <v>0</v>
      </c>
      <c r="AS221" s="4">
        <f t="shared" si="264"/>
        <v>0</v>
      </c>
      <c r="AT221" s="4">
        <f t="shared" si="264"/>
        <v>0</v>
      </c>
      <c r="AU221" s="4">
        <f t="shared" si="264"/>
        <v>0</v>
      </c>
      <c r="AV221" s="4">
        <f t="shared" si="264"/>
        <v>0</v>
      </c>
      <c r="AW221" s="4">
        <f t="shared" si="264"/>
        <v>0</v>
      </c>
      <c r="AY221" s="2" t="e">
        <f t="shared" si="255"/>
        <v>#N/A</v>
      </c>
      <c r="AZ221" s="2" t="e">
        <f t="shared" si="255"/>
        <v>#N/A</v>
      </c>
      <c r="BA221" s="2" t="e">
        <f t="shared" si="255"/>
        <v>#N/A</v>
      </c>
      <c r="BB221" s="2" t="e">
        <f t="shared" si="255"/>
        <v>#N/A</v>
      </c>
      <c r="BC221" s="2" t="e">
        <f t="shared" si="255"/>
        <v>#N/A</v>
      </c>
      <c r="BD221" s="2" t="e">
        <f t="shared" si="255"/>
        <v>#N/A</v>
      </c>
      <c r="BE221" s="2" t="e">
        <f t="shared" si="255"/>
        <v>#N/A</v>
      </c>
      <c r="BF221" s="2" t="e">
        <f t="shared" si="255"/>
        <v>#N/A</v>
      </c>
      <c r="BG221" s="2" t="e">
        <f t="shared" si="255"/>
        <v>#N/A</v>
      </c>
      <c r="BH221" s="2" t="e">
        <f t="shared" si="255"/>
        <v>#N/A</v>
      </c>
      <c r="BI221" s="2" t="e">
        <f t="shared" si="255"/>
        <v>#N/A</v>
      </c>
      <c r="BJ221" s="2" t="e">
        <f t="shared" si="255"/>
        <v>#N/A</v>
      </c>
      <c r="BK221" s="2" t="e">
        <f t="shared" si="255"/>
        <v>#N/A</v>
      </c>
      <c r="BL221" s="2" t="e">
        <f t="shared" si="255"/>
        <v>#N/A</v>
      </c>
      <c r="BM221" s="2" t="e">
        <f t="shared" si="255"/>
        <v>#N/A</v>
      </c>
      <c r="BO221" s="2" t="str">
        <f t="shared" si="269"/>
        <v/>
      </c>
      <c r="BP221" s="2" t="str">
        <f t="shared" si="270"/>
        <v/>
      </c>
      <c r="BQ221" s="2" t="str">
        <f t="shared" si="271"/>
        <v/>
      </c>
      <c r="BR221" s="2" t="str">
        <f t="shared" si="272"/>
        <v/>
      </c>
      <c r="BS221" s="2" t="str">
        <f t="shared" si="273"/>
        <v/>
      </c>
      <c r="BT221" s="2" t="str">
        <f t="shared" si="274"/>
        <v/>
      </c>
      <c r="BU221" s="2" t="str">
        <f t="shared" si="275"/>
        <v/>
      </c>
      <c r="BV221" s="2" t="str">
        <f t="shared" si="276"/>
        <v/>
      </c>
      <c r="BW221" s="2" t="str">
        <f t="shared" si="277"/>
        <v/>
      </c>
      <c r="BX221" s="2" t="str">
        <f t="shared" si="278"/>
        <v/>
      </c>
      <c r="BY221" s="2" t="str">
        <f t="shared" si="279"/>
        <v/>
      </c>
      <c r="BZ221" s="2" t="str">
        <f t="shared" si="280"/>
        <v/>
      </c>
      <c r="CA221" s="2" t="str">
        <f t="shared" si="281"/>
        <v/>
      </c>
      <c r="CB221" s="2" t="str">
        <f t="shared" si="282"/>
        <v/>
      </c>
      <c r="CC221" s="2" t="str">
        <f t="shared" si="283"/>
        <v/>
      </c>
      <c r="CE221" s="2" t="str">
        <f t="shared" si="256"/>
        <v/>
      </c>
      <c r="CF221" s="2" t="str">
        <f t="shared" si="256"/>
        <v/>
      </c>
      <c r="CG221" s="2" t="str">
        <f t="shared" si="256"/>
        <v/>
      </c>
      <c r="CH221" s="2" t="str">
        <f t="shared" si="256"/>
        <v/>
      </c>
      <c r="CI221" s="2" t="str">
        <f t="shared" si="256"/>
        <v/>
      </c>
      <c r="CJ221" s="2" t="str">
        <f t="shared" si="256"/>
        <v/>
      </c>
      <c r="CK221" s="2" t="str">
        <f t="shared" si="256"/>
        <v/>
      </c>
      <c r="CL221" s="2" t="str">
        <f t="shared" si="256"/>
        <v/>
      </c>
      <c r="CM221" s="2" t="str">
        <f t="shared" si="256"/>
        <v/>
      </c>
      <c r="CN221" s="2" t="str">
        <f t="shared" si="256"/>
        <v/>
      </c>
      <c r="CO221" s="2" t="str">
        <f t="shared" si="256"/>
        <v/>
      </c>
      <c r="CP221" s="2" t="str">
        <f t="shared" si="256"/>
        <v/>
      </c>
      <c r="CQ221" s="2" t="str">
        <f t="shared" si="256"/>
        <v/>
      </c>
      <c r="CR221" s="2" t="str">
        <f t="shared" si="256"/>
        <v/>
      </c>
      <c r="CS221" s="2" t="str">
        <f t="shared" si="256"/>
        <v/>
      </c>
      <c r="CU221" s="2" t="str">
        <f t="shared" si="284"/>
        <v/>
      </c>
      <c r="CV221" s="2" t="str">
        <f t="shared" si="285"/>
        <v/>
      </c>
      <c r="CW221" s="2" t="str">
        <f t="shared" si="286"/>
        <v/>
      </c>
      <c r="CX221" s="2" t="str">
        <f t="shared" si="287"/>
        <v/>
      </c>
      <c r="CY221" s="2" t="str">
        <f t="shared" si="288"/>
        <v/>
      </c>
      <c r="CZ221" s="2" t="str">
        <f t="shared" si="289"/>
        <v/>
      </c>
      <c r="DA221" s="2" t="str">
        <f t="shared" si="290"/>
        <v/>
      </c>
      <c r="DB221" s="2" t="str">
        <f t="shared" si="291"/>
        <v/>
      </c>
      <c r="DC221" s="2" t="str">
        <f t="shared" si="292"/>
        <v/>
      </c>
      <c r="DD221" s="2" t="str">
        <f t="shared" si="293"/>
        <v/>
      </c>
      <c r="DE221" s="2" t="str">
        <f t="shared" si="294"/>
        <v/>
      </c>
      <c r="DF221" s="2" t="str">
        <f t="shared" si="295"/>
        <v/>
      </c>
      <c r="DG221" s="2" t="str">
        <f t="shared" si="296"/>
        <v/>
      </c>
      <c r="DH221" s="2" t="str">
        <f t="shared" si="297"/>
        <v/>
      </c>
      <c r="DI221" s="2" t="str">
        <f t="shared" si="298"/>
        <v/>
      </c>
      <c r="DK221" s="2">
        <f t="shared" si="265"/>
        <v>122.00036669213139</v>
      </c>
      <c r="DL221" s="2">
        <f t="shared" si="265"/>
        <v>121.14623185483867</v>
      </c>
      <c r="DM221" s="2">
        <f t="shared" si="265"/>
        <v>118.83728647822765</v>
      </c>
      <c r="DN221" s="2">
        <f t="shared" si="265"/>
        <v>114.48173873185641</v>
      </c>
      <c r="DO221" s="2">
        <f t="shared" si="265"/>
        <v>105.37746746880569</v>
      </c>
      <c r="DP221" s="2">
        <f t="shared" si="265"/>
        <v>88.795766386554604</v>
      </c>
      <c r="DQ221" s="2">
        <f t="shared" si="265"/>
        <v>108.95063483575247</v>
      </c>
      <c r="DR221" s="2">
        <f t="shared" si="265"/>
        <v>93.181442857142812</v>
      </c>
      <c r="DS221" s="2">
        <f t="shared" si="265"/>
        <v>116.50826722689078</v>
      </c>
      <c r="DT221" s="2">
        <f t="shared" si="265"/>
        <v>100.19333865546218</v>
      </c>
      <c r="DU221" s="2">
        <f t="shared" si="265"/>
        <v>114.29125042016807</v>
      </c>
      <c r="DV221" s="2">
        <f t="shared" si="265"/>
        <v>107.33654621848737</v>
      </c>
      <c r="DW221" s="2">
        <f t="shared" si="265"/>
        <v>101.0882193277311</v>
      </c>
      <c r="DX221" s="2">
        <f t="shared" si="265"/>
        <v>87.267140616246479</v>
      </c>
      <c r="DY221" s="2">
        <f t="shared" si="265"/>
        <v>69.821982954545462</v>
      </c>
      <c r="EA221" s="2">
        <f t="shared" si="241"/>
        <v>39.997694583735637</v>
      </c>
      <c r="EB221" s="2">
        <f t="shared" si="241"/>
        <v>37.685529237520569</v>
      </c>
      <c r="EC221" s="2">
        <f t="shared" si="241"/>
        <v>32.585672172369001</v>
      </c>
      <c r="ED221" s="2">
        <f t="shared" si="241"/>
        <v>35.645061289823175</v>
      </c>
      <c r="EE221" s="2">
        <f t="shared" si="241"/>
        <v>34.97839102610633</v>
      </c>
      <c r="EF221" s="2">
        <f t="shared" si="240"/>
        <v>34.526160474308305</v>
      </c>
      <c r="EG221" s="2">
        <f t="shared" si="240"/>
        <v>38.336759983349531</v>
      </c>
      <c r="EH221" s="2">
        <f t="shared" si="240"/>
        <v>32.410471192984602</v>
      </c>
      <c r="EI221" s="2">
        <f t="shared" si="240"/>
        <v>38.005088494771499</v>
      </c>
      <c r="EJ221" s="2">
        <f t="shared" si="240"/>
        <v>37.493013062397758</v>
      </c>
      <c r="EK221" s="2">
        <f t="shared" si="213"/>
        <v>34.77342704780024</v>
      </c>
      <c r="EL221" s="2">
        <f t="shared" si="213"/>
        <v>33.663485895323497</v>
      </c>
      <c r="EM221" s="2">
        <f t="shared" si="213"/>
        <v>35.861761015304033</v>
      </c>
      <c r="EN221" s="2">
        <f t="shared" si="213"/>
        <v>38.810849356878123</v>
      </c>
      <c r="EO221" s="2">
        <f t="shared" si="213"/>
        <v>42.596405002480253</v>
      </c>
      <c r="EQ221" s="2">
        <f t="shared" si="266"/>
        <v>40.302614781253624</v>
      </c>
      <c r="ER221" s="2">
        <f t="shared" si="266"/>
        <v>39.181371745309519</v>
      </c>
      <c r="ES221" s="2">
        <f t="shared" si="266"/>
        <v>36.688153460240322</v>
      </c>
      <c r="ET221" s="2">
        <f t="shared" si="266"/>
        <v>35.812376542716983</v>
      </c>
      <c r="EU221" s="2">
        <f t="shared" si="266"/>
        <v>36.230760396400257</v>
      </c>
      <c r="EV221" s="2">
        <f t="shared" si="266"/>
        <v>35.772167816046277</v>
      </c>
      <c r="EW221" s="2">
        <f t="shared" si="266"/>
        <v>38.168265331198334</v>
      </c>
      <c r="EX221" s="2">
        <f t="shared" si="266"/>
        <v>36.631858345603092</v>
      </c>
      <c r="EY221" s="2">
        <f t="shared" si="266"/>
        <v>37.041069106041988</v>
      </c>
      <c r="EZ221" s="2">
        <f t="shared" si="266"/>
        <v>38.815607694422951</v>
      </c>
      <c r="FA221" s="2">
        <f t="shared" si="266"/>
        <v>37.879356574719516</v>
      </c>
      <c r="FB221" s="2">
        <f t="shared" si="266"/>
        <v>37.51870066474703</v>
      </c>
      <c r="FC221" s="2">
        <f t="shared" si="266"/>
        <v>37.762568267338892</v>
      </c>
      <c r="FD221" s="2">
        <f t="shared" si="266"/>
        <v>39.728422952702999</v>
      </c>
      <c r="FE221" s="2">
        <f t="shared" si="266"/>
        <v>41.293276933805984</v>
      </c>
      <c r="FG221" s="2">
        <f t="shared" si="267"/>
        <v>0.99999958495184338</v>
      </c>
      <c r="FH221" s="2">
        <f t="shared" si="267"/>
        <v>0.99999968624683422</v>
      </c>
      <c r="FI221" s="2">
        <f t="shared" si="267"/>
        <v>0.99999959798401161</v>
      </c>
      <c r="FJ221" s="2">
        <f t="shared" si="267"/>
        <v>0.99999959841961572</v>
      </c>
      <c r="FK221" s="2">
        <f t="shared" si="267"/>
        <v>0.99999961669010806</v>
      </c>
      <c r="FL221" s="2">
        <f t="shared" si="267"/>
        <v>0.9999995466315853</v>
      </c>
      <c r="FM221" s="2">
        <f t="shared" si="267"/>
        <v>0.99999958765035069</v>
      </c>
      <c r="FN221" s="2">
        <f t="shared" si="267"/>
        <v>0.99999953968765432</v>
      </c>
      <c r="FO221" s="2">
        <f t="shared" si="267"/>
        <v>0.99999956762029696</v>
      </c>
      <c r="FP221" s="2">
        <f t="shared" si="267"/>
        <v>0.99999955626354142</v>
      </c>
      <c r="FQ221" s="2">
        <f t="shared" si="267"/>
        <v>0.99999956875021279</v>
      </c>
      <c r="FR221" s="2">
        <f t="shared" si="267"/>
        <v>0.99999961081685707</v>
      </c>
      <c r="FS221" s="2">
        <f t="shared" si="267"/>
        <v>0.9999995397089968</v>
      </c>
      <c r="FT221" s="2">
        <f t="shared" si="267"/>
        <v>0.99999950221037293</v>
      </c>
      <c r="FU221" s="2">
        <f t="shared" si="267"/>
        <v>0.99999939987004383</v>
      </c>
      <c r="FW221" s="2">
        <f t="shared" si="257"/>
        <v>0.98685420190779782</v>
      </c>
      <c r="FX221" s="2">
        <f t="shared" si="257"/>
        <v>0.98753014823782326</v>
      </c>
      <c r="FY221" s="2">
        <f t="shared" si="257"/>
        <v>0.9904658000556007</v>
      </c>
      <c r="FZ221" s="2">
        <f t="shared" si="257"/>
        <v>0.98906654811732053</v>
      </c>
      <c r="GA221" s="2">
        <f t="shared" si="257"/>
        <v>0.98869155814534615</v>
      </c>
      <c r="GB221" s="2">
        <f t="shared" si="257"/>
        <v>0.98749511113314903</v>
      </c>
      <c r="GC221" s="2">
        <f t="shared" si="257"/>
        <v>0.98817728291444729</v>
      </c>
      <c r="GD221" s="2">
        <f t="shared" si="257"/>
        <v>0.98943022441771178</v>
      </c>
      <c r="GE221" s="2">
        <f t="shared" si="257"/>
        <v>0.9909903294844784</v>
      </c>
      <c r="GF221" s="2">
        <f t="shared" si="257"/>
        <v>0.99051002102016306</v>
      </c>
      <c r="GG221" s="2">
        <f t="shared" si="257"/>
        <v>0.98942180980124772</v>
      </c>
      <c r="GH221" s="2">
        <f t="shared" si="257"/>
        <v>0.98651915684256097</v>
      </c>
      <c r="GI221" s="2">
        <f t="shared" si="257"/>
        <v>0.98638383255533579</v>
      </c>
      <c r="GJ221" s="2">
        <f t="shared" si="257"/>
        <v>0.98542465566927084</v>
      </c>
      <c r="GK221" s="2">
        <f t="shared" si="257"/>
        <v>0.98327128079165627</v>
      </c>
      <c r="GM221" s="86">
        <f t="shared" si="258"/>
        <v>0</v>
      </c>
      <c r="GN221" s="86">
        <f t="shared" si="258"/>
        <v>0</v>
      </c>
      <c r="GO221" s="86">
        <f t="shared" si="258"/>
        <v>0</v>
      </c>
      <c r="GP221" s="86">
        <f t="shared" si="258"/>
        <v>0</v>
      </c>
      <c r="GQ221" s="86">
        <f t="shared" si="258"/>
        <v>0</v>
      </c>
      <c r="GR221" s="86">
        <f t="shared" si="258"/>
        <v>0</v>
      </c>
      <c r="GS221" s="86">
        <f t="shared" si="258"/>
        <v>0</v>
      </c>
      <c r="GT221" s="86">
        <f t="shared" si="258"/>
        <v>0</v>
      </c>
      <c r="GU221" s="86">
        <f t="shared" si="258"/>
        <v>0</v>
      </c>
      <c r="GV221" s="86">
        <f t="shared" si="258"/>
        <v>0</v>
      </c>
      <c r="GW221" s="86">
        <f t="shared" si="258"/>
        <v>0</v>
      </c>
      <c r="GX221" s="86">
        <f t="shared" si="258"/>
        <v>0</v>
      </c>
      <c r="GY221" s="86">
        <f t="shared" si="258"/>
        <v>0</v>
      </c>
      <c r="GZ221" s="86">
        <f t="shared" si="258"/>
        <v>0</v>
      </c>
      <c r="HA221" s="86">
        <f t="shared" si="258"/>
        <v>0</v>
      </c>
      <c r="HC221" s="86">
        <f t="shared" si="268"/>
        <v>2.6335688702650094E-240</v>
      </c>
      <c r="HD221" s="86">
        <f t="shared" si="268"/>
        <v>0</v>
      </c>
      <c r="HE221" s="86">
        <f t="shared" si="268"/>
        <v>0</v>
      </c>
      <c r="HF221" s="86">
        <f t="shared" si="262"/>
        <v>0</v>
      </c>
      <c r="HG221" s="86">
        <f t="shared" si="262"/>
        <v>0</v>
      </c>
      <c r="HH221" s="86">
        <f t="shared" si="262"/>
        <v>0</v>
      </c>
      <c r="HI221" s="86">
        <f t="shared" si="242"/>
        <v>0</v>
      </c>
      <c r="HJ221" s="86">
        <f t="shared" si="242"/>
        <v>0</v>
      </c>
      <c r="HK221" s="86">
        <f t="shared" si="242"/>
        <v>0</v>
      </c>
      <c r="HL221" s="86">
        <f t="shared" si="242"/>
        <v>0</v>
      </c>
      <c r="HM221" s="86">
        <f t="shared" si="242"/>
        <v>0</v>
      </c>
      <c r="HN221" s="86">
        <f t="shared" si="242"/>
        <v>0</v>
      </c>
      <c r="HO221" s="86">
        <f t="shared" si="227"/>
        <v>0</v>
      </c>
      <c r="HP221" s="86">
        <f t="shared" si="227"/>
        <v>0</v>
      </c>
      <c r="HQ221" s="86">
        <f t="shared" si="227"/>
        <v>0</v>
      </c>
      <c r="HS221" s="86">
        <f t="shared" si="259"/>
        <v>1.4787746782319879E-108</v>
      </c>
      <c r="HT221" s="86">
        <f t="shared" si="259"/>
        <v>1.3007976862057427E-75</v>
      </c>
      <c r="HU221" s="86">
        <f t="shared" si="259"/>
        <v>2.3285230483098372E-98</v>
      </c>
      <c r="HV221" s="86">
        <f t="shared" si="259"/>
        <v>2.1787680969317577E-109</v>
      </c>
      <c r="HW221" s="86">
        <f t="shared" si="259"/>
        <v>7.2439566243243485E-110</v>
      </c>
      <c r="HX221" s="86">
        <f t="shared" si="259"/>
        <v>2.0973273170032383E-114</v>
      </c>
      <c r="HY221" s="86">
        <f t="shared" si="259"/>
        <v>5.9666245945742454E-123</v>
      </c>
      <c r="HZ221" s="86">
        <f t="shared" si="259"/>
        <v>8.8260902168767301E-131</v>
      </c>
      <c r="IA221" s="86">
        <f t="shared" si="259"/>
        <v>1.4320664320500302E-138</v>
      </c>
      <c r="IB221" s="86">
        <f t="shared" si="259"/>
        <v>4.5781488973735709E-137</v>
      </c>
      <c r="IC221" s="86">
        <f t="shared" si="259"/>
        <v>4.9612652807461707E-130</v>
      </c>
      <c r="ID221" s="86">
        <f t="shared" si="259"/>
        <v>8.7371403647191698E-96</v>
      </c>
      <c r="IE221" s="86">
        <f t="shared" si="259"/>
        <v>7.2087317101941205E-121</v>
      </c>
      <c r="IF221" s="86">
        <f t="shared" si="259"/>
        <v>3.4885603487588532E-110</v>
      </c>
      <c r="IG221" s="86">
        <f t="shared" si="259"/>
        <v>8.5008992105502735E-102</v>
      </c>
      <c r="II221" s="86">
        <f t="shared" si="260"/>
        <v>3.1989176023324761E-17</v>
      </c>
      <c r="IJ221" s="86">
        <f t="shared" si="260"/>
        <v>1.856307302559291E-12</v>
      </c>
      <c r="IK221" s="86">
        <f t="shared" si="260"/>
        <v>6.672563061594289E-17</v>
      </c>
      <c r="IL221" s="86">
        <f t="shared" si="260"/>
        <v>7.7510755193932E-18</v>
      </c>
      <c r="IM221" s="86">
        <f t="shared" si="260"/>
        <v>5.9100525040809738E-18</v>
      </c>
      <c r="IN221" s="86">
        <f t="shared" si="260"/>
        <v>2.8958794704852135E-18</v>
      </c>
      <c r="IO221" s="86">
        <f t="shared" si="260"/>
        <v>1.2188719600299168E-19</v>
      </c>
      <c r="IP221" s="86">
        <f t="shared" si="260"/>
        <v>1.6136963376402324E-21</v>
      </c>
      <c r="IQ221" s="86">
        <f t="shared" si="260"/>
        <v>2.2793086372269679E-23</v>
      </c>
      <c r="IR221" s="86">
        <f t="shared" si="260"/>
        <v>6.8375923806493369E-23</v>
      </c>
      <c r="IS221" s="86">
        <f t="shared" si="260"/>
        <v>2.4041616611434827E-21</v>
      </c>
      <c r="IT221" s="86">
        <f t="shared" si="260"/>
        <v>3.2183355526839109E-15</v>
      </c>
      <c r="IU221" s="86">
        <f t="shared" si="260"/>
        <v>7.1627921918657132E-19</v>
      </c>
      <c r="IV221" s="86">
        <f t="shared" si="260"/>
        <v>3.2769964474308627E-10</v>
      </c>
      <c r="IW221" s="86">
        <f t="shared" si="260"/>
        <v>6.8012696666687256E-8</v>
      </c>
      <c r="IY221" s="86">
        <f t="shared" si="261"/>
        <v>3.1989176023324761E-17</v>
      </c>
      <c r="IZ221" s="86">
        <f t="shared" si="261"/>
        <v>1.856307302559291E-12</v>
      </c>
      <c r="JA221" s="86">
        <f t="shared" si="261"/>
        <v>6.672563061594289E-17</v>
      </c>
      <c r="JB221" s="86">
        <f t="shared" si="261"/>
        <v>7.7510755193932E-18</v>
      </c>
      <c r="JC221" s="86">
        <f t="shared" si="261"/>
        <v>5.9100525040809738E-18</v>
      </c>
      <c r="JD221" s="86">
        <f t="shared" si="261"/>
        <v>2.8958794704852135E-18</v>
      </c>
      <c r="JE221" s="86">
        <f t="shared" si="261"/>
        <v>1.2188719600299168E-19</v>
      </c>
      <c r="JF221" s="86">
        <f t="shared" si="261"/>
        <v>1.6136963376402324E-21</v>
      </c>
      <c r="JG221" s="86">
        <f t="shared" si="261"/>
        <v>2.2793086372269679E-23</v>
      </c>
      <c r="JH221" s="86">
        <f t="shared" si="261"/>
        <v>6.8375923806493369E-23</v>
      </c>
      <c r="JI221" s="86">
        <f t="shared" si="261"/>
        <v>2.4041616611434827E-21</v>
      </c>
      <c r="JJ221" s="86">
        <f t="shared" si="261"/>
        <v>3.2183355526839109E-15</v>
      </c>
      <c r="JK221" s="86">
        <f t="shared" si="261"/>
        <v>7.1627921918657132E-19</v>
      </c>
      <c r="JL221" s="86">
        <f t="shared" si="261"/>
        <v>3.2769964474308627E-10</v>
      </c>
      <c r="JM221" s="86">
        <f t="shared" si="261"/>
        <v>6.8012696666687256E-8</v>
      </c>
    </row>
    <row r="222" spans="2:273" x14ac:dyDescent="0.25">
      <c r="B222" s="2">
        <v>195</v>
      </c>
      <c r="C222" s="37">
        <v>42.52</v>
      </c>
      <c r="D222" s="37">
        <v>41.746000000000002</v>
      </c>
      <c r="E222" s="37">
        <v>39.322000000000003</v>
      </c>
      <c r="F222" s="37">
        <v>37.695</v>
      </c>
      <c r="G222" s="37">
        <v>39.423999999999999</v>
      </c>
      <c r="H222" s="37">
        <v>41.762999999999998</v>
      </c>
      <c r="I222" s="37">
        <v>40.168999999999997</v>
      </c>
      <c r="J222" s="37">
        <v>37.966000000000001</v>
      </c>
      <c r="K222" s="37">
        <v>39.716999999999999</v>
      </c>
      <c r="L222" s="37">
        <v>40.049999999999997</v>
      </c>
      <c r="M222" s="37">
        <v>40.700000000000003</v>
      </c>
      <c r="N222" s="37">
        <v>38.767000000000003</v>
      </c>
      <c r="O222" s="37">
        <v>41.783000000000001</v>
      </c>
      <c r="P222" s="37">
        <v>41.716999999999999</v>
      </c>
      <c r="Q222" s="37">
        <v>40.366999999999997</v>
      </c>
      <c r="S222" s="4" t="e">
        <f t="shared" si="263"/>
        <v>#N/A</v>
      </c>
      <c r="T222" s="4" t="e">
        <f t="shared" si="263"/>
        <v>#N/A</v>
      </c>
      <c r="U222" s="4" t="e">
        <f t="shared" si="263"/>
        <v>#N/A</v>
      </c>
      <c r="V222" s="4" t="e">
        <f t="shared" si="263"/>
        <v>#N/A</v>
      </c>
      <c r="W222" s="4" t="e">
        <f t="shared" si="263"/>
        <v>#N/A</v>
      </c>
      <c r="X222" s="4" t="e">
        <f t="shared" si="263"/>
        <v>#N/A</v>
      </c>
      <c r="Y222" s="4" t="e">
        <f t="shared" si="263"/>
        <v>#N/A</v>
      </c>
      <c r="Z222" s="4" t="e">
        <f t="shared" si="263"/>
        <v>#N/A</v>
      </c>
      <c r="AA222" s="4" t="e">
        <f t="shared" si="263"/>
        <v>#N/A</v>
      </c>
      <c r="AB222" s="4" t="e">
        <f t="shared" si="263"/>
        <v>#N/A</v>
      </c>
      <c r="AC222" s="4" t="e">
        <f t="shared" si="263"/>
        <v>#N/A</v>
      </c>
      <c r="AD222" s="4" t="e">
        <f t="shared" si="263"/>
        <v>#N/A</v>
      </c>
      <c r="AE222" s="4" t="e">
        <f t="shared" si="263"/>
        <v>#N/A</v>
      </c>
      <c r="AF222" s="4" t="e">
        <f t="shared" si="263"/>
        <v>#N/A</v>
      </c>
      <c r="AG222" s="4" t="e">
        <f t="shared" si="263"/>
        <v>#N/A</v>
      </c>
      <c r="AI222" s="4">
        <f t="shared" si="264"/>
        <v>0</v>
      </c>
      <c r="AJ222" s="4">
        <f t="shared" si="264"/>
        <v>0</v>
      </c>
      <c r="AK222" s="4">
        <f t="shared" si="264"/>
        <v>0</v>
      </c>
      <c r="AL222" s="4">
        <f t="shared" si="264"/>
        <v>0</v>
      </c>
      <c r="AM222" s="4">
        <f t="shared" si="264"/>
        <v>0</v>
      </c>
      <c r="AN222" s="4">
        <f t="shared" si="264"/>
        <v>0</v>
      </c>
      <c r="AO222" s="4">
        <f t="shared" si="264"/>
        <v>0</v>
      </c>
      <c r="AP222" s="4">
        <f t="shared" si="264"/>
        <v>0</v>
      </c>
      <c r="AQ222" s="4">
        <f t="shared" si="264"/>
        <v>0</v>
      </c>
      <c r="AR222" s="4">
        <f t="shared" si="264"/>
        <v>0</v>
      </c>
      <c r="AS222" s="4">
        <f t="shared" si="264"/>
        <v>0</v>
      </c>
      <c r="AT222" s="4">
        <f t="shared" si="264"/>
        <v>0</v>
      </c>
      <c r="AU222" s="4">
        <f t="shared" si="264"/>
        <v>0</v>
      </c>
      <c r="AV222" s="4">
        <f t="shared" si="264"/>
        <v>0</v>
      </c>
      <c r="AW222" s="4">
        <f t="shared" si="264"/>
        <v>0</v>
      </c>
      <c r="AY222" s="2" t="e">
        <f t="shared" si="255"/>
        <v>#N/A</v>
      </c>
      <c r="AZ222" s="2" t="e">
        <f t="shared" si="255"/>
        <v>#N/A</v>
      </c>
      <c r="BA222" s="2" t="e">
        <f t="shared" si="255"/>
        <v>#N/A</v>
      </c>
      <c r="BB222" s="2" t="e">
        <f t="shared" si="255"/>
        <v>#N/A</v>
      </c>
      <c r="BC222" s="2" t="e">
        <f t="shared" si="255"/>
        <v>#N/A</v>
      </c>
      <c r="BD222" s="2" t="e">
        <f t="shared" si="255"/>
        <v>#N/A</v>
      </c>
      <c r="BE222" s="2" t="e">
        <f t="shared" si="255"/>
        <v>#N/A</v>
      </c>
      <c r="BF222" s="2" t="e">
        <f t="shared" si="255"/>
        <v>#N/A</v>
      </c>
      <c r="BG222" s="2" t="e">
        <f t="shared" si="255"/>
        <v>#N/A</v>
      </c>
      <c r="BH222" s="2" t="e">
        <f t="shared" si="255"/>
        <v>#N/A</v>
      </c>
      <c r="BI222" s="2" t="e">
        <f t="shared" si="255"/>
        <v>#N/A</v>
      </c>
      <c r="BJ222" s="2" t="e">
        <f t="shared" si="255"/>
        <v>#N/A</v>
      </c>
      <c r="BK222" s="2" t="e">
        <f t="shared" si="255"/>
        <v>#N/A</v>
      </c>
      <c r="BL222" s="2" t="e">
        <f t="shared" si="255"/>
        <v>#N/A</v>
      </c>
      <c r="BM222" s="2" t="e">
        <f t="shared" si="255"/>
        <v>#N/A</v>
      </c>
      <c r="BO222" s="2" t="str">
        <f t="shared" si="269"/>
        <v/>
      </c>
      <c r="BP222" s="2" t="str">
        <f t="shared" si="270"/>
        <v/>
      </c>
      <c r="BQ222" s="2" t="str">
        <f t="shared" si="271"/>
        <v/>
      </c>
      <c r="BR222" s="2" t="str">
        <f t="shared" si="272"/>
        <v/>
      </c>
      <c r="BS222" s="2" t="str">
        <f t="shared" si="273"/>
        <v/>
      </c>
      <c r="BT222" s="2" t="str">
        <f t="shared" si="274"/>
        <v/>
      </c>
      <c r="BU222" s="2" t="str">
        <f t="shared" si="275"/>
        <v/>
      </c>
      <c r="BV222" s="2" t="str">
        <f t="shared" si="276"/>
        <v/>
      </c>
      <c r="BW222" s="2" t="str">
        <f t="shared" si="277"/>
        <v/>
      </c>
      <c r="BX222" s="2" t="str">
        <f t="shared" si="278"/>
        <v/>
      </c>
      <c r="BY222" s="2" t="str">
        <f t="shared" si="279"/>
        <v/>
      </c>
      <c r="BZ222" s="2" t="str">
        <f t="shared" si="280"/>
        <v/>
      </c>
      <c r="CA222" s="2" t="str">
        <f t="shared" si="281"/>
        <v/>
      </c>
      <c r="CB222" s="2" t="str">
        <f t="shared" si="282"/>
        <v/>
      </c>
      <c r="CC222" s="2" t="str">
        <f t="shared" si="283"/>
        <v/>
      </c>
      <c r="CE222" s="2" t="str">
        <f t="shared" si="256"/>
        <v/>
      </c>
      <c r="CF222" s="2" t="str">
        <f t="shared" si="256"/>
        <v/>
      </c>
      <c r="CG222" s="2" t="str">
        <f t="shared" si="256"/>
        <v/>
      </c>
      <c r="CH222" s="2" t="str">
        <f t="shared" si="256"/>
        <v/>
      </c>
      <c r="CI222" s="2" t="str">
        <f t="shared" si="256"/>
        <v/>
      </c>
      <c r="CJ222" s="2" t="str">
        <f t="shared" si="256"/>
        <v/>
      </c>
      <c r="CK222" s="2" t="str">
        <f t="shared" si="256"/>
        <v/>
      </c>
      <c r="CL222" s="2" t="str">
        <f t="shared" si="256"/>
        <v/>
      </c>
      <c r="CM222" s="2" t="str">
        <f t="shared" si="256"/>
        <v/>
      </c>
      <c r="CN222" s="2" t="str">
        <f t="shared" si="256"/>
        <v/>
      </c>
      <c r="CO222" s="2" t="str">
        <f t="shared" si="256"/>
        <v/>
      </c>
      <c r="CP222" s="2" t="str">
        <f t="shared" si="256"/>
        <v/>
      </c>
      <c r="CQ222" s="2" t="str">
        <f t="shared" si="256"/>
        <v/>
      </c>
      <c r="CR222" s="2" t="str">
        <f t="shared" si="256"/>
        <v/>
      </c>
      <c r="CS222" s="2" t="str">
        <f t="shared" si="256"/>
        <v/>
      </c>
      <c r="CU222" s="2" t="str">
        <f t="shared" si="284"/>
        <v/>
      </c>
      <c r="CV222" s="2" t="str">
        <f t="shared" si="285"/>
        <v/>
      </c>
      <c r="CW222" s="2" t="str">
        <f t="shared" si="286"/>
        <v/>
      </c>
      <c r="CX222" s="2" t="str">
        <f t="shared" si="287"/>
        <v/>
      </c>
      <c r="CY222" s="2" t="str">
        <f t="shared" si="288"/>
        <v/>
      </c>
      <c r="CZ222" s="2" t="str">
        <f t="shared" si="289"/>
        <v/>
      </c>
      <c r="DA222" s="2" t="str">
        <f t="shared" si="290"/>
        <v/>
      </c>
      <c r="DB222" s="2" t="str">
        <f t="shared" si="291"/>
        <v/>
      </c>
      <c r="DC222" s="2" t="str">
        <f t="shared" si="292"/>
        <v/>
      </c>
      <c r="DD222" s="2" t="str">
        <f t="shared" si="293"/>
        <v/>
      </c>
      <c r="DE222" s="2" t="str">
        <f t="shared" si="294"/>
        <v/>
      </c>
      <c r="DF222" s="2" t="str">
        <f t="shared" si="295"/>
        <v/>
      </c>
      <c r="DG222" s="2" t="str">
        <f t="shared" si="296"/>
        <v/>
      </c>
      <c r="DH222" s="2" t="str">
        <f t="shared" si="297"/>
        <v/>
      </c>
      <c r="DI222" s="2" t="str">
        <f t="shared" si="298"/>
        <v/>
      </c>
      <c r="DK222" s="2">
        <f t="shared" si="265"/>
        <v>122.30810695187165</v>
      </c>
      <c r="DL222" s="2">
        <f t="shared" si="265"/>
        <v>121.45074999999997</v>
      </c>
      <c r="DM222" s="2">
        <f t="shared" si="265"/>
        <v>119.10769090909091</v>
      </c>
      <c r="DN222" s="2">
        <f t="shared" si="265"/>
        <v>114.73623850267383</v>
      </c>
      <c r="DO222" s="2">
        <f t="shared" si="265"/>
        <v>105.58289995543672</v>
      </c>
      <c r="DP222" s="2">
        <f t="shared" si="265"/>
        <v>88.910607843137242</v>
      </c>
      <c r="DQ222" s="2">
        <f t="shared" si="265"/>
        <v>109.17556898395721</v>
      </c>
      <c r="DR222" s="2">
        <f t="shared" si="265"/>
        <v>93.332323809523771</v>
      </c>
      <c r="DS222" s="2">
        <f t="shared" si="265"/>
        <v>116.79180336134455</v>
      </c>
      <c r="DT222" s="2">
        <f t="shared" si="265"/>
        <v>100.38456526610645</v>
      </c>
      <c r="DU222" s="2">
        <f t="shared" si="265"/>
        <v>114.54943585434174</v>
      </c>
      <c r="DV222" s="2">
        <f t="shared" si="265"/>
        <v>107.55384705882352</v>
      </c>
      <c r="DW222" s="2">
        <f t="shared" si="265"/>
        <v>101.29087787114847</v>
      </c>
      <c r="DX222" s="2">
        <f t="shared" si="265"/>
        <v>87.418095798319314</v>
      </c>
      <c r="DY222" s="2">
        <f t="shared" si="265"/>
        <v>69.893755681818192</v>
      </c>
      <c r="EA222" s="2">
        <f t="shared" si="241"/>
        <v>39.860460958669449</v>
      </c>
      <c r="EB222" s="2">
        <f t="shared" si="241"/>
        <v>37.532427153044431</v>
      </c>
      <c r="EC222" s="2">
        <f t="shared" si="241"/>
        <v>32.361372854424623</v>
      </c>
      <c r="ED222" s="2">
        <f t="shared" si="241"/>
        <v>35.468975893222449</v>
      </c>
      <c r="EE222" s="2">
        <f t="shared" si="241"/>
        <v>34.79870802180028</v>
      </c>
      <c r="EF222" s="2">
        <f t="shared" si="240"/>
        <v>34.323506457464831</v>
      </c>
      <c r="EG222" s="2">
        <f t="shared" si="240"/>
        <v>38.174021617871517</v>
      </c>
      <c r="EH222" s="2">
        <f t="shared" si="240"/>
        <v>32.192729826338535</v>
      </c>
      <c r="EI222" s="2">
        <f t="shared" si="240"/>
        <v>37.858762289188547</v>
      </c>
      <c r="EJ222" s="2">
        <f t="shared" si="240"/>
        <v>37.323682967704656</v>
      </c>
      <c r="EK222" s="2">
        <f t="shared" si="213"/>
        <v>34.560228461471191</v>
      </c>
      <c r="EL222" s="2">
        <f t="shared" si="213"/>
        <v>33.458902699295592</v>
      </c>
      <c r="EM222" s="2">
        <f t="shared" si="213"/>
        <v>35.689836847094924</v>
      </c>
      <c r="EN222" s="2">
        <f t="shared" si="213"/>
        <v>38.676467407891863</v>
      </c>
      <c r="EO222" s="2">
        <f t="shared" si="213"/>
        <v>42.502318815662434</v>
      </c>
      <c r="EQ222" s="2">
        <f t="shared" si="266"/>
        <v>40.168992536864998</v>
      </c>
      <c r="ER222" s="2">
        <f t="shared" si="266"/>
        <v>39.04404987790565</v>
      </c>
      <c r="ES222" s="2">
        <f t="shared" si="266"/>
        <v>36.50700637953571</v>
      </c>
      <c r="ET222" s="2">
        <f t="shared" si="266"/>
        <v>35.638207146402124</v>
      </c>
      <c r="EU222" s="2">
        <f t="shared" si="266"/>
        <v>36.064542636790293</v>
      </c>
      <c r="EV222" s="2">
        <f t="shared" si="266"/>
        <v>35.582861406910574</v>
      </c>
      <c r="EW222" s="2">
        <f t="shared" si="266"/>
        <v>38.003507486683446</v>
      </c>
      <c r="EX222" s="2">
        <f t="shared" si="266"/>
        <v>36.459369929701481</v>
      </c>
      <c r="EY222" s="2">
        <f t="shared" si="266"/>
        <v>36.884505760335529</v>
      </c>
      <c r="EZ222" s="2">
        <f t="shared" si="266"/>
        <v>38.660307255399232</v>
      </c>
      <c r="FA222" s="2">
        <f t="shared" si="266"/>
        <v>37.699811571383698</v>
      </c>
      <c r="FB222" s="2">
        <f t="shared" si="266"/>
        <v>37.356115519008796</v>
      </c>
      <c r="FC222" s="2">
        <f t="shared" si="266"/>
        <v>37.611888057062885</v>
      </c>
      <c r="FD222" s="2">
        <f t="shared" si="266"/>
        <v>39.603985813066288</v>
      </c>
      <c r="FE222" s="2">
        <f t="shared" si="266"/>
        <v>41.18607266298914</v>
      </c>
      <c r="FG222" s="2">
        <f t="shared" si="267"/>
        <v>0.99999962147156851</v>
      </c>
      <c r="FH222" s="2">
        <f t="shared" si="267"/>
        <v>0.99999971385370401</v>
      </c>
      <c r="FI222" s="2">
        <f t="shared" si="267"/>
        <v>0.999999633357048</v>
      </c>
      <c r="FJ222" s="2">
        <f t="shared" si="267"/>
        <v>0.99999963375432377</v>
      </c>
      <c r="FK222" s="2">
        <f t="shared" si="267"/>
        <v>0.99999965041721184</v>
      </c>
      <c r="FL222" s="2">
        <f t="shared" si="267"/>
        <v>0.99999958652307508</v>
      </c>
      <c r="FM222" s="2">
        <f t="shared" si="267"/>
        <v>0.99999962393263653</v>
      </c>
      <c r="FN222" s="2">
        <f t="shared" si="267"/>
        <v>0.99999958019013424</v>
      </c>
      <c r="FO222" s="2">
        <f t="shared" si="267"/>
        <v>0.99999960566500912</v>
      </c>
      <c r="FP222" s="2">
        <f t="shared" si="267"/>
        <v>0.99999959530752414</v>
      </c>
      <c r="FQ222" s="2">
        <f t="shared" si="267"/>
        <v>0.99999960669550458</v>
      </c>
      <c r="FR222" s="2">
        <f t="shared" si="267"/>
        <v>0.99999964506074301</v>
      </c>
      <c r="FS222" s="2">
        <f t="shared" si="267"/>
        <v>0.99999958020959878</v>
      </c>
      <c r="FT222" s="2">
        <f t="shared" si="267"/>
        <v>0.9999995460104445</v>
      </c>
      <c r="FU222" s="2">
        <f t="shared" si="267"/>
        <v>0.99999945267494605</v>
      </c>
      <c r="FW222" s="2">
        <f t="shared" si="257"/>
        <v>0.98799700593184392</v>
      </c>
      <c r="FX222" s="2">
        <f t="shared" si="257"/>
        <v>0.98861486812681243</v>
      </c>
      <c r="FY222" s="2">
        <f t="shared" si="257"/>
        <v>0.99129740564532143</v>
      </c>
      <c r="FZ222" s="2">
        <f t="shared" si="257"/>
        <v>0.99001897136981587</v>
      </c>
      <c r="GA222" s="2">
        <f t="shared" si="257"/>
        <v>0.98967630616732305</v>
      </c>
      <c r="GB222" s="2">
        <f t="shared" si="257"/>
        <v>0.98858284357206561</v>
      </c>
      <c r="GC222" s="2">
        <f t="shared" si="257"/>
        <v>0.9892063255213025</v>
      </c>
      <c r="GD222" s="2">
        <f t="shared" si="257"/>
        <v>0.99035127653877941</v>
      </c>
      <c r="GE222" s="2">
        <f t="shared" si="257"/>
        <v>0.99177656367415323</v>
      </c>
      <c r="GF222" s="2">
        <f t="shared" si="257"/>
        <v>0.99133780323843168</v>
      </c>
      <c r="GG222" s="2">
        <f t="shared" si="257"/>
        <v>0.99034358801727307</v>
      </c>
      <c r="GH222" s="2">
        <f t="shared" si="257"/>
        <v>0.98769072404660618</v>
      </c>
      <c r="GI222" s="2">
        <f t="shared" si="257"/>
        <v>0.98756701204613995</v>
      </c>
      <c r="GJ222" s="2">
        <f t="shared" si="257"/>
        <v>0.98669005835136814</v>
      </c>
      <c r="GK222" s="2">
        <f t="shared" si="257"/>
        <v>0.98472073650324587</v>
      </c>
      <c r="GM222" s="86">
        <f t="shared" si="258"/>
        <v>0</v>
      </c>
      <c r="GN222" s="86">
        <f t="shared" si="258"/>
        <v>0</v>
      </c>
      <c r="GO222" s="86">
        <f t="shared" si="258"/>
        <v>0</v>
      </c>
      <c r="GP222" s="86">
        <f t="shared" si="258"/>
        <v>0</v>
      </c>
      <c r="GQ222" s="86">
        <f t="shared" si="258"/>
        <v>0</v>
      </c>
      <c r="GR222" s="86">
        <f t="shared" si="258"/>
        <v>0</v>
      </c>
      <c r="GS222" s="86">
        <f t="shared" si="258"/>
        <v>0</v>
      </c>
      <c r="GT222" s="86">
        <f t="shared" si="258"/>
        <v>0</v>
      </c>
      <c r="GU222" s="86">
        <f t="shared" si="258"/>
        <v>0</v>
      </c>
      <c r="GV222" s="86">
        <f t="shared" si="258"/>
        <v>0</v>
      </c>
      <c r="GW222" s="86">
        <f t="shared" si="258"/>
        <v>0</v>
      </c>
      <c r="GX222" s="86">
        <f t="shared" si="258"/>
        <v>0</v>
      </c>
      <c r="GY222" s="86">
        <f t="shared" si="258"/>
        <v>0</v>
      </c>
      <c r="GZ222" s="86">
        <f t="shared" si="258"/>
        <v>0</v>
      </c>
      <c r="HA222" s="86">
        <f t="shared" si="258"/>
        <v>0</v>
      </c>
      <c r="HC222" s="86">
        <f t="shared" si="268"/>
        <v>1.8836672358167497E-244</v>
      </c>
      <c r="HD222" s="86">
        <f t="shared" si="268"/>
        <v>0</v>
      </c>
      <c r="HE222" s="86">
        <f t="shared" si="268"/>
        <v>0</v>
      </c>
      <c r="HF222" s="86">
        <f t="shared" si="262"/>
        <v>0</v>
      </c>
      <c r="HG222" s="86">
        <f t="shared" si="262"/>
        <v>0</v>
      </c>
      <c r="HH222" s="86">
        <f t="shared" si="262"/>
        <v>0</v>
      </c>
      <c r="HI222" s="86">
        <f t="shared" si="242"/>
        <v>0</v>
      </c>
      <c r="HJ222" s="86">
        <f t="shared" si="242"/>
        <v>0</v>
      </c>
      <c r="HK222" s="86">
        <f t="shared" si="242"/>
        <v>0</v>
      </c>
      <c r="HL222" s="86">
        <f t="shared" si="242"/>
        <v>0</v>
      </c>
      <c r="HM222" s="86">
        <f t="shared" si="242"/>
        <v>0</v>
      </c>
      <c r="HN222" s="86">
        <f t="shared" si="242"/>
        <v>0</v>
      </c>
      <c r="HO222" s="86">
        <f t="shared" si="227"/>
        <v>0</v>
      </c>
      <c r="HP222" s="86">
        <f t="shared" si="227"/>
        <v>0</v>
      </c>
      <c r="HQ222" s="86">
        <f t="shared" si="227"/>
        <v>0</v>
      </c>
      <c r="HS222" s="86">
        <f t="shared" si="259"/>
        <v>2.3481030927519057E-111</v>
      </c>
      <c r="HT222" s="86">
        <f t="shared" si="259"/>
        <v>1.5624145977192484E-77</v>
      </c>
      <c r="HU222" s="86">
        <f t="shared" si="259"/>
        <v>8.2546500399505828E-101</v>
      </c>
      <c r="HV222" s="86">
        <f t="shared" si="259"/>
        <v>3.9136873047654647E-112</v>
      </c>
      <c r="HW222" s="86">
        <f t="shared" si="259"/>
        <v>1.1943049637450716E-112</v>
      </c>
      <c r="HX222" s="86">
        <f t="shared" si="259"/>
        <v>2.439998102438618E-117</v>
      </c>
      <c r="HY222" s="86">
        <f t="shared" si="259"/>
        <v>4.4700463597330885E-126</v>
      </c>
      <c r="HZ222" s="86">
        <f t="shared" si="259"/>
        <v>4.3881071387123999E-134</v>
      </c>
      <c r="IA222" s="86">
        <f t="shared" si="259"/>
        <v>5.2758104958195953E-142</v>
      </c>
      <c r="IB222" s="86">
        <f t="shared" si="259"/>
        <v>1.759400845351259E-140</v>
      </c>
      <c r="IC222" s="86">
        <f t="shared" si="259"/>
        <v>2.6030869920740599E-133</v>
      </c>
      <c r="ID222" s="86">
        <f t="shared" si="259"/>
        <v>2.9732541920391345E-98</v>
      </c>
      <c r="IE222" s="86">
        <f t="shared" si="259"/>
        <v>5.3009402039994923E-124</v>
      </c>
      <c r="IF222" s="86">
        <f t="shared" si="259"/>
        <v>4.6678649175964819E-113</v>
      </c>
      <c r="IG222" s="86">
        <f t="shared" si="259"/>
        <v>1.5697317904762662E-104</v>
      </c>
      <c r="II222" s="86">
        <f t="shared" si="260"/>
        <v>6.7510949949298342E-18</v>
      </c>
      <c r="IJ222" s="86">
        <f t="shared" si="260"/>
        <v>6.3249087564116248E-13</v>
      </c>
      <c r="IK222" s="86">
        <f t="shared" si="260"/>
        <v>1.6181131405731519E-17</v>
      </c>
      <c r="IL222" s="86">
        <f t="shared" si="260"/>
        <v>1.64770349330444E-18</v>
      </c>
      <c r="IM222" s="86">
        <f t="shared" si="260"/>
        <v>1.2276870082427714E-18</v>
      </c>
      <c r="IN222" s="86">
        <f t="shared" si="260"/>
        <v>5.6257515813901828E-19</v>
      </c>
      <c r="IO222" s="86">
        <f t="shared" si="260"/>
        <v>2.1203710754009741E-20</v>
      </c>
      <c r="IP222" s="86">
        <f t="shared" si="260"/>
        <v>2.461905124761019E-22</v>
      </c>
      <c r="IQ222" s="86">
        <f t="shared" si="260"/>
        <v>3.1409265403675927E-24</v>
      </c>
      <c r="IR222" s="86">
        <f t="shared" si="260"/>
        <v>9.6220238074316351E-24</v>
      </c>
      <c r="IS222" s="86">
        <f t="shared" si="260"/>
        <v>3.7264168870094042E-22</v>
      </c>
      <c r="IT222" s="86">
        <f t="shared" si="260"/>
        <v>8.1956375873575767E-16</v>
      </c>
      <c r="IU222" s="86">
        <f t="shared" si="260"/>
        <v>1.2674955794181733E-19</v>
      </c>
      <c r="IV222" s="86">
        <f t="shared" si="260"/>
        <v>1.3409714782175053E-10</v>
      </c>
      <c r="IW222" s="86">
        <f t="shared" si="260"/>
        <v>3.4219906733009072E-8</v>
      </c>
      <c r="IY222" s="86">
        <f t="shared" si="261"/>
        <v>6.7510949949298342E-18</v>
      </c>
      <c r="IZ222" s="86">
        <f t="shared" si="261"/>
        <v>6.3249087564116248E-13</v>
      </c>
      <c r="JA222" s="86">
        <f t="shared" si="261"/>
        <v>1.6181131405731519E-17</v>
      </c>
      <c r="JB222" s="86">
        <f t="shared" si="261"/>
        <v>1.64770349330444E-18</v>
      </c>
      <c r="JC222" s="86">
        <f t="shared" si="261"/>
        <v>1.2276870082427714E-18</v>
      </c>
      <c r="JD222" s="86">
        <f t="shared" si="261"/>
        <v>5.6257515813901828E-19</v>
      </c>
      <c r="JE222" s="86">
        <f t="shared" si="261"/>
        <v>2.1203710754009741E-20</v>
      </c>
      <c r="JF222" s="86">
        <f t="shared" si="261"/>
        <v>2.461905124761019E-22</v>
      </c>
      <c r="JG222" s="86">
        <f t="shared" si="261"/>
        <v>3.1409265403675927E-24</v>
      </c>
      <c r="JH222" s="86">
        <f t="shared" si="261"/>
        <v>9.6220238074316351E-24</v>
      </c>
      <c r="JI222" s="86">
        <f t="shared" si="261"/>
        <v>3.7264168870094042E-22</v>
      </c>
      <c r="JJ222" s="86">
        <f t="shared" si="261"/>
        <v>8.1956375873575767E-16</v>
      </c>
      <c r="JK222" s="86">
        <f t="shared" si="261"/>
        <v>1.2674955794181733E-19</v>
      </c>
      <c r="JL222" s="86">
        <f t="shared" si="261"/>
        <v>1.3409714782175053E-10</v>
      </c>
      <c r="JM222" s="86">
        <f t="shared" si="261"/>
        <v>3.4219906733009072E-8</v>
      </c>
    </row>
    <row r="223" spans="2:273" x14ac:dyDescent="0.25">
      <c r="B223" s="2">
        <v>196</v>
      </c>
      <c r="C223" s="37">
        <v>41.32</v>
      </c>
      <c r="D223" s="37">
        <v>40.338999999999999</v>
      </c>
      <c r="E223" s="37">
        <v>39.22</v>
      </c>
      <c r="F223" s="37">
        <v>38.085000000000001</v>
      </c>
      <c r="G223" s="37">
        <v>41.542000000000002</v>
      </c>
      <c r="H223" s="37">
        <v>39.966000000000001</v>
      </c>
      <c r="I223" s="37">
        <v>38.101999999999997</v>
      </c>
      <c r="J223" s="37">
        <v>38.914999999999999</v>
      </c>
      <c r="K223" s="37">
        <v>39.216999999999999</v>
      </c>
      <c r="L223" s="37">
        <v>40.866999999999997</v>
      </c>
      <c r="M223" s="37">
        <v>39.216999999999999</v>
      </c>
      <c r="N223" s="37">
        <v>41.232999999999997</v>
      </c>
      <c r="O223" s="37">
        <v>39.317</v>
      </c>
      <c r="P223" s="37">
        <v>41.133000000000003</v>
      </c>
      <c r="Q223" s="37">
        <v>40.383000000000003</v>
      </c>
      <c r="S223" s="4" t="e">
        <f t="shared" si="263"/>
        <v>#N/A</v>
      </c>
      <c r="T223" s="4" t="e">
        <f t="shared" si="263"/>
        <v>#N/A</v>
      </c>
      <c r="U223" s="4" t="e">
        <f t="shared" si="263"/>
        <v>#N/A</v>
      </c>
      <c r="V223" s="4" t="e">
        <f t="shared" si="263"/>
        <v>#N/A</v>
      </c>
      <c r="W223" s="4" t="e">
        <f t="shared" si="263"/>
        <v>#N/A</v>
      </c>
      <c r="X223" s="4" t="e">
        <f t="shared" si="263"/>
        <v>#N/A</v>
      </c>
      <c r="Y223" s="4" t="e">
        <f t="shared" si="263"/>
        <v>#N/A</v>
      </c>
      <c r="Z223" s="4" t="e">
        <f t="shared" si="263"/>
        <v>#N/A</v>
      </c>
      <c r="AA223" s="4" t="e">
        <f t="shared" si="263"/>
        <v>#N/A</v>
      </c>
      <c r="AB223" s="4" t="e">
        <f t="shared" si="263"/>
        <v>#N/A</v>
      </c>
      <c r="AC223" s="4" t="e">
        <f t="shared" si="263"/>
        <v>#N/A</v>
      </c>
      <c r="AD223" s="4" t="e">
        <f t="shared" si="263"/>
        <v>#N/A</v>
      </c>
      <c r="AE223" s="4" t="e">
        <f t="shared" si="263"/>
        <v>#N/A</v>
      </c>
      <c r="AF223" s="4" t="e">
        <f t="shared" si="263"/>
        <v>#N/A</v>
      </c>
      <c r="AG223" s="4" t="e">
        <f t="shared" si="263"/>
        <v>#N/A</v>
      </c>
      <c r="AI223" s="4">
        <f t="shared" si="264"/>
        <v>0</v>
      </c>
      <c r="AJ223" s="4">
        <f t="shared" si="264"/>
        <v>0</v>
      </c>
      <c r="AK223" s="4">
        <f t="shared" si="264"/>
        <v>0</v>
      </c>
      <c r="AL223" s="4">
        <f t="shared" si="264"/>
        <v>0</v>
      </c>
      <c r="AM223" s="4">
        <f t="shared" si="264"/>
        <v>0</v>
      </c>
      <c r="AN223" s="4">
        <f t="shared" si="264"/>
        <v>0</v>
      </c>
      <c r="AO223" s="4">
        <f t="shared" si="264"/>
        <v>0</v>
      </c>
      <c r="AP223" s="4">
        <f t="shared" si="264"/>
        <v>0</v>
      </c>
      <c r="AQ223" s="4">
        <f t="shared" si="264"/>
        <v>0</v>
      </c>
      <c r="AR223" s="4">
        <f t="shared" si="264"/>
        <v>0</v>
      </c>
      <c r="AS223" s="4">
        <f t="shared" si="264"/>
        <v>0</v>
      </c>
      <c r="AT223" s="4">
        <f t="shared" si="264"/>
        <v>0</v>
      </c>
      <c r="AU223" s="4">
        <f t="shared" si="264"/>
        <v>0</v>
      </c>
      <c r="AV223" s="4">
        <f t="shared" si="264"/>
        <v>0</v>
      </c>
      <c r="AW223" s="4">
        <f t="shared" si="264"/>
        <v>0</v>
      </c>
      <c r="AY223" s="2" t="e">
        <f t="shared" si="255"/>
        <v>#N/A</v>
      </c>
      <c r="AZ223" s="2" t="e">
        <f t="shared" si="255"/>
        <v>#N/A</v>
      </c>
      <c r="BA223" s="2" t="e">
        <f t="shared" si="255"/>
        <v>#N/A</v>
      </c>
      <c r="BB223" s="2" t="e">
        <f t="shared" si="255"/>
        <v>#N/A</v>
      </c>
      <c r="BC223" s="2" t="e">
        <f t="shared" si="255"/>
        <v>#N/A</v>
      </c>
      <c r="BD223" s="2" t="e">
        <f t="shared" si="255"/>
        <v>#N/A</v>
      </c>
      <c r="BE223" s="2" t="e">
        <f t="shared" si="255"/>
        <v>#N/A</v>
      </c>
      <c r="BF223" s="2" t="e">
        <f t="shared" si="255"/>
        <v>#N/A</v>
      </c>
      <c r="BG223" s="2" t="e">
        <f t="shared" si="255"/>
        <v>#N/A</v>
      </c>
      <c r="BH223" s="2" t="e">
        <f t="shared" si="255"/>
        <v>#N/A</v>
      </c>
      <c r="BI223" s="2" t="e">
        <f t="shared" si="255"/>
        <v>#N/A</v>
      </c>
      <c r="BJ223" s="2" t="e">
        <f t="shared" si="255"/>
        <v>#N/A</v>
      </c>
      <c r="BK223" s="2" t="e">
        <f t="shared" si="255"/>
        <v>#N/A</v>
      </c>
      <c r="BL223" s="2" t="e">
        <f t="shared" si="255"/>
        <v>#N/A</v>
      </c>
      <c r="BM223" s="2" t="e">
        <f t="shared" si="255"/>
        <v>#N/A</v>
      </c>
      <c r="BO223" s="2" t="str">
        <f t="shared" si="269"/>
        <v/>
      </c>
      <c r="BP223" s="2" t="str">
        <f t="shared" si="270"/>
        <v/>
      </c>
      <c r="BQ223" s="2" t="str">
        <f t="shared" si="271"/>
        <v/>
      </c>
      <c r="BR223" s="2" t="str">
        <f t="shared" si="272"/>
        <v/>
      </c>
      <c r="BS223" s="2" t="str">
        <f t="shared" si="273"/>
        <v/>
      </c>
      <c r="BT223" s="2" t="str">
        <f t="shared" si="274"/>
        <v/>
      </c>
      <c r="BU223" s="2" t="str">
        <f t="shared" si="275"/>
        <v/>
      </c>
      <c r="BV223" s="2" t="str">
        <f t="shared" si="276"/>
        <v/>
      </c>
      <c r="BW223" s="2" t="str">
        <f t="shared" si="277"/>
        <v/>
      </c>
      <c r="BX223" s="2" t="str">
        <f t="shared" si="278"/>
        <v/>
      </c>
      <c r="BY223" s="2" t="str">
        <f t="shared" si="279"/>
        <v/>
      </c>
      <c r="BZ223" s="2" t="str">
        <f t="shared" si="280"/>
        <v/>
      </c>
      <c r="CA223" s="2" t="str">
        <f t="shared" si="281"/>
        <v/>
      </c>
      <c r="CB223" s="2" t="str">
        <f t="shared" si="282"/>
        <v/>
      </c>
      <c r="CC223" s="2" t="str">
        <f t="shared" si="283"/>
        <v/>
      </c>
      <c r="CE223" s="2" t="str">
        <f t="shared" si="256"/>
        <v/>
      </c>
      <c r="CF223" s="2" t="str">
        <f t="shared" si="256"/>
        <v/>
      </c>
      <c r="CG223" s="2" t="str">
        <f t="shared" si="256"/>
        <v/>
      </c>
      <c r="CH223" s="2" t="str">
        <f t="shared" si="256"/>
        <v/>
      </c>
      <c r="CI223" s="2" t="str">
        <f t="shared" si="256"/>
        <v/>
      </c>
      <c r="CJ223" s="2" t="str">
        <f t="shared" si="256"/>
        <v/>
      </c>
      <c r="CK223" s="2" t="str">
        <f t="shared" si="256"/>
        <v/>
      </c>
      <c r="CL223" s="2" t="str">
        <f t="shared" si="256"/>
        <v/>
      </c>
      <c r="CM223" s="2" t="str">
        <f t="shared" si="256"/>
        <v/>
      </c>
      <c r="CN223" s="2" t="str">
        <f t="shared" si="256"/>
        <v/>
      </c>
      <c r="CO223" s="2" t="str">
        <f t="shared" si="256"/>
        <v/>
      </c>
      <c r="CP223" s="2" t="str">
        <f t="shared" si="256"/>
        <v/>
      </c>
      <c r="CQ223" s="2" t="str">
        <f t="shared" si="256"/>
        <v/>
      </c>
      <c r="CR223" s="2" t="str">
        <f t="shared" si="256"/>
        <v/>
      </c>
      <c r="CS223" s="2" t="str">
        <f t="shared" si="256"/>
        <v/>
      </c>
      <c r="CU223" s="2" t="str">
        <f t="shared" si="284"/>
        <v/>
      </c>
      <c r="CV223" s="2" t="str">
        <f t="shared" si="285"/>
        <v/>
      </c>
      <c r="CW223" s="2" t="str">
        <f t="shared" si="286"/>
        <v/>
      </c>
      <c r="CX223" s="2" t="str">
        <f t="shared" si="287"/>
        <v/>
      </c>
      <c r="CY223" s="2" t="str">
        <f t="shared" si="288"/>
        <v/>
      </c>
      <c r="CZ223" s="2" t="str">
        <f t="shared" si="289"/>
        <v/>
      </c>
      <c r="DA223" s="2" t="str">
        <f t="shared" si="290"/>
        <v/>
      </c>
      <c r="DB223" s="2" t="str">
        <f t="shared" si="291"/>
        <v/>
      </c>
      <c r="DC223" s="2" t="str">
        <f t="shared" si="292"/>
        <v/>
      </c>
      <c r="DD223" s="2" t="str">
        <f t="shared" si="293"/>
        <v/>
      </c>
      <c r="DE223" s="2" t="str">
        <f t="shared" si="294"/>
        <v/>
      </c>
      <c r="DF223" s="2" t="str">
        <f t="shared" si="295"/>
        <v/>
      </c>
      <c r="DG223" s="2" t="str">
        <f t="shared" si="296"/>
        <v/>
      </c>
      <c r="DH223" s="2" t="str">
        <f t="shared" si="297"/>
        <v/>
      </c>
      <c r="DI223" s="2" t="str">
        <f t="shared" si="298"/>
        <v/>
      </c>
      <c r="DK223" s="2">
        <f t="shared" si="265"/>
        <v>122.61584721161191</v>
      </c>
      <c r="DL223" s="2">
        <f t="shared" si="265"/>
        <v>121.75526814516127</v>
      </c>
      <c r="DM223" s="2">
        <f t="shared" si="265"/>
        <v>119.37809533995417</v>
      </c>
      <c r="DN223" s="2">
        <f t="shared" si="265"/>
        <v>114.99073827349125</v>
      </c>
      <c r="DO223" s="2">
        <f t="shared" si="265"/>
        <v>105.78833244206773</v>
      </c>
      <c r="DP223" s="2">
        <f t="shared" si="265"/>
        <v>89.025449299719867</v>
      </c>
      <c r="DQ223" s="2">
        <f t="shared" si="265"/>
        <v>109.40050313216193</v>
      </c>
      <c r="DR223" s="2">
        <f t="shared" si="265"/>
        <v>93.483204761904716</v>
      </c>
      <c r="DS223" s="2">
        <f t="shared" si="265"/>
        <v>117.07533949579833</v>
      </c>
      <c r="DT223" s="2">
        <f t="shared" si="265"/>
        <v>100.5757918767507</v>
      </c>
      <c r="DU223" s="2">
        <f t="shared" si="265"/>
        <v>114.80762128851541</v>
      </c>
      <c r="DV223" s="2">
        <f t="shared" si="265"/>
        <v>107.77114789915964</v>
      </c>
      <c r="DW223" s="2">
        <f t="shared" si="265"/>
        <v>101.49353641456582</v>
      </c>
      <c r="DX223" s="2">
        <f t="shared" si="265"/>
        <v>87.569050980392149</v>
      </c>
      <c r="DY223" s="2">
        <f t="shared" si="265"/>
        <v>69.965528409090922</v>
      </c>
      <c r="EA223" s="2">
        <f t="shared" si="241"/>
        <v>39.723227333603262</v>
      </c>
      <c r="EB223" s="2">
        <f t="shared" si="241"/>
        <v>37.379325068568292</v>
      </c>
      <c r="EC223" s="2">
        <f t="shared" si="241"/>
        <v>32.137073536480244</v>
      </c>
      <c r="ED223" s="2">
        <f t="shared" si="241"/>
        <v>35.29289049662173</v>
      </c>
      <c r="EE223" s="2">
        <f t="shared" si="241"/>
        <v>34.619025017494231</v>
      </c>
      <c r="EF223" s="2">
        <f t="shared" si="240"/>
        <v>34.120852440621363</v>
      </c>
      <c r="EG223" s="2">
        <f t="shared" si="240"/>
        <v>38.011283252393511</v>
      </c>
      <c r="EH223" s="2">
        <f t="shared" si="240"/>
        <v>31.974988459692462</v>
      </c>
      <c r="EI223" s="2">
        <f t="shared" si="240"/>
        <v>37.712436083605589</v>
      </c>
      <c r="EJ223" s="2">
        <f t="shared" si="240"/>
        <v>37.154352873011554</v>
      </c>
      <c r="EK223" s="2">
        <f t="shared" si="240"/>
        <v>34.347029875142148</v>
      </c>
      <c r="EL223" s="2">
        <f t="shared" si="240"/>
        <v>33.254319503267681</v>
      </c>
      <c r="EM223" s="2">
        <f t="shared" si="240"/>
        <v>35.517912678885814</v>
      </c>
      <c r="EN223" s="2">
        <f t="shared" si="240"/>
        <v>38.542085458905589</v>
      </c>
      <c r="EO223" s="2">
        <f t="shared" si="240"/>
        <v>42.408232628844615</v>
      </c>
      <c r="EQ223" s="2">
        <f t="shared" si="266"/>
        <v>40.035370292476372</v>
      </c>
      <c r="ER223" s="2">
        <f t="shared" si="266"/>
        <v>38.906728010501787</v>
      </c>
      <c r="ES223" s="2">
        <f t="shared" si="266"/>
        <v>36.325859298831091</v>
      </c>
      <c r="ET223" s="2">
        <f t="shared" si="266"/>
        <v>35.464037750087265</v>
      </c>
      <c r="EU223" s="2">
        <f t="shared" si="266"/>
        <v>35.898324877180322</v>
      </c>
      <c r="EV223" s="2">
        <f t="shared" si="266"/>
        <v>35.393554997774878</v>
      </c>
      <c r="EW223" s="2">
        <f t="shared" si="266"/>
        <v>37.838749642168565</v>
      </c>
      <c r="EX223" s="2">
        <f t="shared" si="266"/>
        <v>36.286881513799869</v>
      </c>
      <c r="EY223" s="2">
        <f t="shared" si="266"/>
        <v>36.727942414629076</v>
      </c>
      <c r="EZ223" s="2">
        <f t="shared" si="266"/>
        <v>38.505006816375513</v>
      </c>
      <c r="FA223" s="2">
        <f t="shared" si="266"/>
        <v>37.52026656804788</v>
      </c>
      <c r="FB223" s="2">
        <f t="shared" si="266"/>
        <v>37.193530373270576</v>
      </c>
      <c r="FC223" s="2">
        <f t="shared" si="266"/>
        <v>37.461207846786877</v>
      </c>
      <c r="FD223" s="2">
        <f t="shared" si="266"/>
        <v>39.479548673429576</v>
      </c>
      <c r="FE223" s="2">
        <f t="shared" si="266"/>
        <v>41.078868392172296</v>
      </c>
      <c r="FG223" s="2">
        <f t="shared" si="267"/>
        <v>0.99999965477795594</v>
      </c>
      <c r="FH223" s="2">
        <f t="shared" si="267"/>
        <v>0.99999973903146988</v>
      </c>
      <c r="FI223" s="2">
        <f t="shared" si="267"/>
        <v>0.99999966561764286</v>
      </c>
      <c r="FJ223" s="2">
        <f t="shared" si="267"/>
        <v>0.99999966597996259</v>
      </c>
      <c r="FK223" s="2">
        <f t="shared" si="267"/>
        <v>0.99999968117669813</v>
      </c>
      <c r="FL223" s="2">
        <f t="shared" si="267"/>
        <v>0.99999962290454891</v>
      </c>
      <c r="FM223" s="2">
        <f t="shared" si="267"/>
        <v>0.99999965702247684</v>
      </c>
      <c r="FN223" s="2">
        <f t="shared" si="267"/>
        <v>0.99999961712883778</v>
      </c>
      <c r="FO223" s="2">
        <f t="shared" si="267"/>
        <v>0.99999964036220146</v>
      </c>
      <c r="FP223" s="2">
        <f t="shared" si="267"/>
        <v>0.99999963091606225</v>
      </c>
      <c r="FQ223" s="2">
        <f t="shared" si="267"/>
        <v>0.99999964130202468</v>
      </c>
      <c r="FR223" s="2">
        <f t="shared" si="267"/>
        <v>0.99999967629154018</v>
      </c>
      <c r="FS223" s="2">
        <f t="shared" si="267"/>
        <v>0.99999961714658969</v>
      </c>
      <c r="FT223" s="2">
        <f t="shared" si="267"/>
        <v>0.99999958595658789</v>
      </c>
      <c r="FU223" s="2">
        <f t="shared" si="267"/>
        <v>0.99999950083359412</v>
      </c>
      <c r="FW223" s="2">
        <f t="shared" si="257"/>
        <v>0.98904156573697299</v>
      </c>
      <c r="FX223" s="2">
        <f t="shared" si="257"/>
        <v>0.98960622417007971</v>
      </c>
      <c r="FY223" s="2">
        <f t="shared" si="257"/>
        <v>0.99205705743705197</v>
      </c>
      <c r="FZ223" s="2">
        <f t="shared" si="257"/>
        <v>0.99088919238664608</v>
      </c>
      <c r="GA223" s="2">
        <f t="shared" si="257"/>
        <v>0.99057611892181874</v>
      </c>
      <c r="GB223" s="2">
        <f t="shared" si="257"/>
        <v>0.98957695874166129</v>
      </c>
      <c r="GC223" s="2">
        <f t="shared" si="257"/>
        <v>0.99014669393446819</v>
      </c>
      <c r="GD223" s="2">
        <f t="shared" si="257"/>
        <v>0.99119278243873965</v>
      </c>
      <c r="GE223" s="2">
        <f t="shared" si="257"/>
        <v>0.99249470630424841</v>
      </c>
      <c r="GF223" s="2">
        <f t="shared" si="257"/>
        <v>0.99209395683740498</v>
      </c>
      <c r="GG223" s="2">
        <f t="shared" si="257"/>
        <v>0.99118575849768809</v>
      </c>
      <c r="GH223" s="2">
        <f t="shared" si="257"/>
        <v>0.98876163482519475</v>
      </c>
      <c r="GI223" s="2">
        <f t="shared" si="257"/>
        <v>0.98864856210871188</v>
      </c>
      <c r="GJ223" s="2">
        <f t="shared" si="257"/>
        <v>0.98784695614378426</v>
      </c>
      <c r="GK223" s="2">
        <f t="shared" si="257"/>
        <v>0.98604638670232703</v>
      </c>
      <c r="GM223" s="86">
        <f t="shared" si="258"/>
        <v>0</v>
      </c>
      <c r="GN223" s="86">
        <f t="shared" si="258"/>
        <v>0</v>
      </c>
      <c r="GO223" s="86">
        <f t="shared" si="258"/>
        <v>0</v>
      </c>
      <c r="GP223" s="86">
        <f t="shared" si="258"/>
        <v>0</v>
      </c>
      <c r="GQ223" s="86">
        <f t="shared" si="258"/>
        <v>0</v>
      </c>
      <c r="GR223" s="86">
        <f t="shared" si="258"/>
        <v>0</v>
      </c>
      <c r="GS223" s="86">
        <f t="shared" si="258"/>
        <v>0</v>
      </c>
      <c r="GT223" s="86">
        <f t="shared" si="258"/>
        <v>0</v>
      </c>
      <c r="GU223" s="86">
        <f t="shared" si="258"/>
        <v>0</v>
      </c>
      <c r="GV223" s="86">
        <f t="shared" si="258"/>
        <v>0</v>
      </c>
      <c r="GW223" s="86">
        <f t="shared" si="258"/>
        <v>0</v>
      </c>
      <c r="GX223" s="86">
        <f t="shared" si="258"/>
        <v>0</v>
      </c>
      <c r="GY223" s="86">
        <f t="shared" si="258"/>
        <v>0</v>
      </c>
      <c r="GZ223" s="86">
        <f t="shared" si="258"/>
        <v>0</v>
      </c>
      <c r="HA223" s="86">
        <f t="shared" si="258"/>
        <v>0</v>
      </c>
      <c r="HC223" s="86">
        <f t="shared" si="268"/>
        <v>1.2409695088851254E-248</v>
      </c>
      <c r="HD223" s="86">
        <f t="shared" si="268"/>
        <v>0</v>
      </c>
      <c r="HE223" s="86">
        <f t="shared" si="268"/>
        <v>0</v>
      </c>
      <c r="HF223" s="86">
        <f t="shared" si="262"/>
        <v>0</v>
      </c>
      <c r="HG223" s="86">
        <f t="shared" si="262"/>
        <v>0</v>
      </c>
      <c r="HH223" s="86">
        <f t="shared" si="262"/>
        <v>0</v>
      </c>
      <c r="HI223" s="86">
        <f t="shared" si="242"/>
        <v>0</v>
      </c>
      <c r="HJ223" s="86">
        <f t="shared" si="242"/>
        <v>0</v>
      </c>
      <c r="HK223" s="86">
        <f t="shared" si="242"/>
        <v>0</v>
      </c>
      <c r="HL223" s="86">
        <f t="shared" si="242"/>
        <v>0</v>
      </c>
      <c r="HM223" s="86">
        <f t="shared" si="242"/>
        <v>0</v>
      </c>
      <c r="HN223" s="86">
        <f t="shared" si="242"/>
        <v>0</v>
      </c>
      <c r="HO223" s="86">
        <f t="shared" si="227"/>
        <v>0</v>
      </c>
      <c r="HP223" s="86">
        <f t="shared" si="227"/>
        <v>0</v>
      </c>
      <c r="HQ223" s="86">
        <f t="shared" si="227"/>
        <v>0</v>
      </c>
      <c r="HS223" s="86">
        <f t="shared" si="259"/>
        <v>3.4308297645397955E-114</v>
      </c>
      <c r="HT223" s="86">
        <f t="shared" si="259"/>
        <v>1.7735189886824897E-79</v>
      </c>
      <c r="HU223" s="86">
        <f t="shared" si="259"/>
        <v>2.7271294070253534E-103</v>
      </c>
      <c r="HV223" s="86">
        <f t="shared" si="259"/>
        <v>6.493119181678189E-115</v>
      </c>
      <c r="HW223" s="86">
        <f t="shared" si="259"/>
        <v>1.8153677401771679E-115</v>
      </c>
      <c r="HX223" s="86">
        <f t="shared" si="259"/>
        <v>2.6029046613705009E-120</v>
      </c>
      <c r="HY223" s="86">
        <f t="shared" si="259"/>
        <v>3.056133598107572E-129</v>
      </c>
      <c r="HZ223" s="86">
        <f t="shared" si="259"/>
        <v>1.9819310251043103E-137</v>
      </c>
      <c r="IA223" s="86">
        <f t="shared" si="259"/>
        <v>1.7624369503314455E-145</v>
      </c>
      <c r="IB223" s="86">
        <f t="shared" si="259"/>
        <v>6.1309503075005447E-144</v>
      </c>
      <c r="IC223" s="86">
        <f t="shared" si="259"/>
        <v>1.2417537080128187E-136</v>
      </c>
      <c r="ID223" s="86">
        <f t="shared" si="259"/>
        <v>9.4016945853256199E-101</v>
      </c>
      <c r="IE223" s="86">
        <f t="shared" si="259"/>
        <v>3.5500361639649783E-127</v>
      </c>
      <c r="IF223" s="86">
        <f t="shared" si="259"/>
        <v>5.7291064471470367E-116</v>
      </c>
      <c r="IG223" s="86">
        <f t="shared" si="259"/>
        <v>2.6633430651533972E-107</v>
      </c>
      <c r="II223" s="86">
        <f t="shared" si="260"/>
        <v>1.3799128520391273E-18</v>
      </c>
      <c r="IJ223" s="86">
        <f t="shared" si="260"/>
        <v>2.1089133681401854E-13</v>
      </c>
      <c r="IK223" s="86">
        <f t="shared" si="260"/>
        <v>3.8190515824266051E-18</v>
      </c>
      <c r="IL223" s="86">
        <f t="shared" si="260"/>
        <v>3.3972062310644774E-19</v>
      </c>
      <c r="IM223" s="86">
        <f t="shared" si="260"/>
        <v>2.4717687039552698E-19</v>
      </c>
      <c r="IN223" s="86">
        <f t="shared" si="260"/>
        <v>1.0570433334551032E-19</v>
      </c>
      <c r="IO223" s="86">
        <f t="shared" si="260"/>
        <v>3.5609924150111468E-21</v>
      </c>
      <c r="IP223" s="86">
        <f t="shared" si="260"/>
        <v>3.619528617355271E-23</v>
      </c>
      <c r="IQ223" s="86">
        <f t="shared" si="260"/>
        <v>4.1679469458059166E-25</v>
      </c>
      <c r="IR223" s="86">
        <f t="shared" si="260"/>
        <v>1.3038821236635881E-24</v>
      </c>
      <c r="IS223" s="86">
        <f t="shared" si="260"/>
        <v>5.5678269885544406E-23</v>
      </c>
      <c r="IT223" s="86">
        <f t="shared" si="260"/>
        <v>2.029037644761253E-16</v>
      </c>
      <c r="IU223" s="86">
        <f t="shared" si="260"/>
        <v>2.1636116835541437E-20</v>
      </c>
      <c r="IV223" s="86">
        <f t="shared" si="260"/>
        <v>5.3869295337958285E-11</v>
      </c>
      <c r="IW223" s="86">
        <f t="shared" si="260"/>
        <v>1.6970011492392348E-8</v>
      </c>
      <c r="IY223" s="86">
        <f t="shared" si="261"/>
        <v>1.3799128520391273E-18</v>
      </c>
      <c r="IZ223" s="86">
        <f t="shared" si="261"/>
        <v>2.1089133681401854E-13</v>
      </c>
      <c r="JA223" s="86">
        <f t="shared" si="261"/>
        <v>3.8190515824266051E-18</v>
      </c>
      <c r="JB223" s="86">
        <f t="shared" si="261"/>
        <v>3.3972062310644774E-19</v>
      </c>
      <c r="JC223" s="86">
        <f t="shared" si="261"/>
        <v>2.4717687039552698E-19</v>
      </c>
      <c r="JD223" s="86">
        <f t="shared" si="261"/>
        <v>1.0570433334551032E-19</v>
      </c>
      <c r="JE223" s="86">
        <f t="shared" si="261"/>
        <v>3.5609924150111468E-21</v>
      </c>
      <c r="JF223" s="86">
        <f t="shared" si="261"/>
        <v>3.619528617355271E-23</v>
      </c>
      <c r="JG223" s="86">
        <f t="shared" si="261"/>
        <v>4.1679469458059166E-25</v>
      </c>
      <c r="JH223" s="86">
        <f t="shared" si="261"/>
        <v>1.3038821236635881E-24</v>
      </c>
      <c r="JI223" s="86">
        <f t="shared" si="261"/>
        <v>5.5678269885544406E-23</v>
      </c>
      <c r="JJ223" s="86">
        <f t="shared" si="261"/>
        <v>2.029037644761253E-16</v>
      </c>
      <c r="JK223" s="86">
        <f t="shared" si="261"/>
        <v>2.1636116835541437E-20</v>
      </c>
      <c r="JL223" s="86">
        <f t="shared" si="261"/>
        <v>5.3869295337958285E-11</v>
      </c>
      <c r="JM223" s="86">
        <f t="shared" si="261"/>
        <v>1.6970011492392348E-8</v>
      </c>
    </row>
    <row r="224" spans="2:273" x14ac:dyDescent="0.25">
      <c r="B224" s="2">
        <v>197</v>
      </c>
      <c r="C224" s="37">
        <v>45.76</v>
      </c>
      <c r="D224" s="37">
        <v>40.287999999999997</v>
      </c>
      <c r="E224" s="37">
        <v>40.152999999999999</v>
      </c>
      <c r="F224" s="37">
        <v>39.356000000000002</v>
      </c>
      <c r="G224" s="37">
        <v>40.152999999999999</v>
      </c>
      <c r="H224" s="37">
        <v>38.085000000000001</v>
      </c>
      <c r="I224" s="37">
        <v>39.017000000000003</v>
      </c>
      <c r="J224" s="37">
        <v>39.524999999999999</v>
      </c>
      <c r="K224" s="37">
        <v>39.732999999999997</v>
      </c>
      <c r="L224" s="37">
        <v>38.966999999999999</v>
      </c>
      <c r="M224" s="37">
        <v>37.567</v>
      </c>
      <c r="N224" s="37">
        <v>40.133000000000003</v>
      </c>
      <c r="O224" s="37">
        <v>39.817</v>
      </c>
      <c r="P224" s="37">
        <v>43.5</v>
      </c>
      <c r="Q224" s="37">
        <v>42.116999999999997</v>
      </c>
      <c r="S224" s="4" t="e">
        <f t="shared" si="263"/>
        <v>#N/A</v>
      </c>
      <c r="T224" s="4" t="e">
        <f t="shared" si="263"/>
        <v>#N/A</v>
      </c>
      <c r="U224" s="4" t="e">
        <f t="shared" si="263"/>
        <v>#N/A</v>
      </c>
      <c r="V224" s="4" t="e">
        <f t="shared" si="263"/>
        <v>#N/A</v>
      </c>
      <c r="W224" s="4" t="e">
        <f t="shared" si="263"/>
        <v>#N/A</v>
      </c>
      <c r="X224" s="4" t="e">
        <f t="shared" si="263"/>
        <v>#N/A</v>
      </c>
      <c r="Y224" s="4" t="e">
        <f t="shared" si="263"/>
        <v>#N/A</v>
      </c>
      <c r="Z224" s="4" t="e">
        <f t="shared" si="263"/>
        <v>#N/A</v>
      </c>
      <c r="AA224" s="4" t="e">
        <f t="shared" si="263"/>
        <v>#N/A</v>
      </c>
      <c r="AB224" s="4" t="e">
        <f t="shared" si="263"/>
        <v>#N/A</v>
      </c>
      <c r="AC224" s="4" t="e">
        <f t="shared" si="263"/>
        <v>#N/A</v>
      </c>
      <c r="AD224" s="4" t="e">
        <f t="shared" si="263"/>
        <v>#N/A</v>
      </c>
      <c r="AE224" s="4" t="e">
        <f t="shared" si="263"/>
        <v>#N/A</v>
      </c>
      <c r="AF224" s="4" t="e">
        <f t="shared" si="263"/>
        <v>#N/A</v>
      </c>
      <c r="AG224" s="4" t="e">
        <f t="shared" si="263"/>
        <v>#N/A</v>
      </c>
      <c r="AI224" s="4">
        <f t="shared" si="264"/>
        <v>0</v>
      </c>
      <c r="AJ224" s="4">
        <f t="shared" si="264"/>
        <v>0</v>
      </c>
      <c r="AK224" s="4">
        <f t="shared" si="264"/>
        <v>0</v>
      </c>
      <c r="AL224" s="4">
        <f t="shared" si="264"/>
        <v>0</v>
      </c>
      <c r="AM224" s="4">
        <f t="shared" si="264"/>
        <v>0</v>
      </c>
      <c r="AN224" s="4">
        <f t="shared" si="264"/>
        <v>0</v>
      </c>
      <c r="AO224" s="4">
        <f t="shared" si="264"/>
        <v>0</v>
      </c>
      <c r="AP224" s="4">
        <f t="shared" si="264"/>
        <v>0</v>
      </c>
      <c r="AQ224" s="4">
        <f t="shared" si="264"/>
        <v>0</v>
      </c>
      <c r="AR224" s="4">
        <f t="shared" si="264"/>
        <v>0</v>
      </c>
      <c r="AS224" s="4">
        <f t="shared" si="264"/>
        <v>0</v>
      </c>
      <c r="AT224" s="4">
        <f t="shared" si="264"/>
        <v>0</v>
      </c>
      <c r="AU224" s="4">
        <f t="shared" si="264"/>
        <v>0</v>
      </c>
      <c r="AV224" s="4">
        <f t="shared" si="264"/>
        <v>0</v>
      </c>
      <c r="AW224" s="4">
        <f t="shared" si="264"/>
        <v>0</v>
      </c>
      <c r="AY224" s="2" t="e">
        <f t="shared" si="255"/>
        <v>#N/A</v>
      </c>
      <c r="AZ224" s="2" t="e">
        <f t="shared" si="255"/>
        <v>#N/A</v>
      </c>
      <c r="BA224" s="2" t="e">
        <f t="shared" si="255"/>
        <v>#N/A</v>
      </c>
      <c r="BB224" s="2" t="e">
        <f t="shared" si="255"/>
        <v>#N/A</v>
      </c>
      <c r="BC224" s="2" t="e">
        <f t="shared" si="255"/>
        <v>#N/A</v>
      </c>
      <c r="BD224" s="2" t="e">
        <f t="shared" si="255"/>
        <v>#N/A</v>
      </c>
      <c r="BE224" s="2" t="e">
        <f t="shared" si="255"/>
        <v>#N/A</v>
      </c>
      <c r="BF224" s="2" t="e">
        <f t="shared" si="255"/>
        <v>#N/A</v>
      </c>
      <c r="BG224" s="2" t="e">
        <f t="shared" si="255"/>
        <v>#N/A</v>
      </c>
      <c r="BH224" s="2" t="e">
        <f t="shared" si="255"/>
        <v>#N/A</v>
      </c>
      <c r="BI224" s="2" t="e">
        <f t="shared" si="255"/>
        <v>#N/A</v>
      </c>
      <c r="BJ224" s="2" t="e">
        <f t="shared" si="255"/>
        <v>#N/A</v>
      </c>
      <c r="BK224" s="2" t="e">
        <f t="shared" si="255"/>
        <v>#N/A</v>
      </c>
      <c r="BL224" s="2" t="e">
        <f t="shared" si="255"/>
        <v>#N/A</v>
      </c>
      <c r="BM224" s="2" t="e">
        <f t="shared" si="255"/>
        <v>#N/A</v>
      </c>
      <c r="BO224" s="2" t="str">
        <f t="shared" si="269"/>
        <v/>
      </c>
      <c r="BP224" s="2" t="str">
        <f t="shared" si="270"/>
        <v/>
      </c>
      <c r="BQ224" s="2" t="str">
        <f t="shared" si="271"/>
        <v/>
      </c>
      <c r="BR224" s="2" t="str">
        <f t="shared" si="272"/>
        <v/>
      </c>
      <c r="BS224" s="2" t="str">
        <f t="shared" si="273"/>
        <v/>
      </c>
      <c r="BT224" s="2" t="str">
        <f t="shared" si="274"/>
        <v/>
      </c>
      <c r="BU224" s="2" t="str">
        <f t="shared" si="275"/>
        <v/>
      </c>
      <c r="BV224" s="2" t="str">
        <f t="shared" si="276"/>
        <v/>
      </c>
      <c r="BW224" s="2" t="str">
        <f t="shared" si="277"/>
        <v/>
      </c>
      <c r="BX224" s="2" t="str">
        <f t="shared" si="278"/>
        <v/>
      </c>
      <c r="BY224" s="2" t="str">
        <f t="shared" si="279"/>
        <v/>
      </c>
      <c r="BZ224" s="2" t="str">
        <f t="shared" si="280"/>
        <v/>
      </c>
      <c r="CA224" s="2" t="str">
        <f t="shared" si="281"/>
        <v/>
      </c>
      <c r="CB224" s="2" t="str">
        <f t="shared" si="282"/>
        <v/>
      </c>
      <c r="CC224" s="2" t="str">
        <f t="shared" si="283"/>
        <v/>
      </c>
      <c r="CE224" s="2" t="str">
        <f t="shared" si="256"/>
        <v/>
      </c>
      <c r="CF224" s="2" t="str">
        <f t="shared" si="256"/>
        <v/>
      </c>
      <c r="CG224" s="2" t="str">
        <f t="shared" si="256"/>
        <v/>
      </c>
      <c r="CH224" s="2" t="str">
        <f t="shared" si="256"/>
        <v/>
      </c>
      <c r="CI224" s="2" t="str">
        <f t="shared" si="256"/>
        <v/>
      </c>
      <c r="CJ224" s="2" t="str">
        <f t="shared" si="256"/>
        <v/>
      </c>
      <c r="CK224" s="2" t="str">
        <f t="shared" si="256"/>
        <v/>
      </c>
      <c r="CL224" s="2" t="str">
        <f t="shared" si="256"/>
        <v/>
      </c>
      <c r="CM224" s="2" t="str">
        <f t="shared" si="256"/>
        <v/>
      </c>
      <c r="CN224" s="2" t="str">
        <f t="shared" si="256"/>
        <v/>
      </c>
      <c r="CO224" s="2" t="str">
        <f t="shared" si="256"/>
        <v/>
      </c>
      <c r="CP224" s="2" t="str">
        <f t="shared" si="256"/>
        <v/>
      </c>
      <c r="CQ224" s="2" t="str">
        <f t="shared" si="256"/>
        <v/>
      </c>
      <c r="CR224" s="2" t="str">
        <f t="shared" si="256"/>
        <v/>
      </c>
      <c r="CS224" s="2" t="str">
        <f t="shared" si="256"/>
        <v/>
      </c>
      <c r="CU224" s="2" t="str">
        <f t="shared" si="284"/>
        <v/>
      </c>
      <c r="CV224" s="2" t="str">
        <f t="shared" si="285"/>
        <v/>
      </c>
      <c r="CW224" s="2" t="str">
        <f t="shared" si="286"/>
        <v/>
      </c>
      <c r="CX224" s="2" t="str">
        <f t="shared" si="287"/>
        <v/>
      </c>
      <c r="CY224" s="2" t="str">
        <f t="shared" si="288"/>
        <v/>
      </c>
      <c r="CZ224" s="2" t="str">
        <f t="shared" si="289"/>
        <v/>
      </c>
      <c r="DA224" s="2" t="str">
        <f t="shared" si="290"/>
        <v/>
      </c>
      <c r="DB224" s="2" t="str">
        <f t="shared" si="291"/>
        <v/>
      </c>
      <c r="DC224" s="2" t="str">
        <f t="shared" si="292"/>
        <v/>
      </c>
      <c r="DD224" s="2" t="str">
        <f t="shared" si="293"/>
        <v/>
      </c>
      <c r="DE224" s="2" t="str">
        <f t="shared" si="294"/>
        <v/>
      </c>
      <c r="DF224" s="2" t="str">
        <f t="shared" si="295"/>
        <v/>
      </c>
      <c r="DG224" s="2" t="str">
        <f t="shared" si="296"/>
        <v/>
      </c>
      <c r="DH224" s="2" t="str">
        <f t="shared" si="297"/>
        <v/>
      </c>
      <c r="DI224" s="2" t="str">
        <f t="shared" si="298"/>
        <v/>
      </c>
      <c r="DK224" s="2">
        <f t="shared" si="265"/>
        <v>122.92358747135216</v>
      </c>
      <c r="DL224" s="2">
        <f t="shared" si="265"/>
        <v>122.05978629032256</v>
      </c>
      <c r="DM224" s="2">
        <f t="shared" si="265"/>
        <v>119.64849977081741</v>
      </c>
      <c r="DN224" s="2">
        <f t="shared" si="265"/>
        <v>115.24523804430866</v>
      </c>
      <c r="DO224" s="2">
        <f t="shared" si="265"/>
        <v>105.99376492869874</v>
      </c>
      <c r="DP224" s="2">
        <f t="shared" si="265"/>
        <v>89.140290756302505</v>
      </c>
      <c r="DQ224" s="2">
        <f t="shared" si="265"/>
        <v>109.62543728036667</v>
      </c>
      <c r="DR224" s="2">
        <f t="shared" si="265"/>
        <v>93.634085714285675</v>
      </c>
      <c r="DS224" s="2">
        <f t="shared" si="265"/>
        <v>117.35887563025211</v>
      </c>
      <c r="DT224" s="2">
        <f t="shared" si="265"/>
        <v>100.76701848739495</v>
      </c>
      <c r="DU224" s="2">
        <f t="shared" si="265"/>
        <v>115.06580672268908</v>
      </c>
      <c r="DV224" s="2">
        <f t="shared" si="265"/>
        <v>107.98844873949578</v>
      </c>
      <c r="DW224" s="2">
        <f t="shared" si="265"/>
        <v>101.6961949579832</v>
      </c>
      <c r="DX224" s="2">
        <f t="shared" si="265"/>
        <v>87.720006162464969</v>
      </c>
      <c r="DY224" s="2">
        <f t="shared" si="265"/>
        <v>70.037301136363652</v>
      </c>
      <c r="EA224" s="2">
        <f t="shared" si="241"/>
        <v>39.585993708537075</v>
      </c>
      <c r="EB224" s="2">
        <f t="shared" si="241"/>
        <v>37.226222984092153</v>
      </c>
      <c r="EC224" s="2">
        <f t="shared" si="241"/>
        <v>31.912774218535866</v>
      </c>
      <c r="ED224" s="2">
        <f t="shared" si="241"/>
        <v>35.116805100021004</v>
      </c>
      <c r="EE224" s="2">
        <f t="shared" si="241"/>
        <v>34.439342013188174</v>
      </c>
      <c r="EF224" s="2">
        <f t="shared" si="240"/>
        <v>33.918198423777895</v>
      </c>
      <c r="EG224" s="2">
        <f t="shared" si="240"/>
        <v>37.848544886915505</v>
      </c>
      <c r="EH224" s="2">
        <f t="shared" si="240"/>
        <v>31.757247093046388</v>
      </c>
      <c r="EI224" s="2">
        <f t="shared" si="240"/>
        <v>37.56610987802263</v>
      </c>
      <c r="EJ224" s="2">
        <f t="shared" si="240"/>
        <v>36.985022778318445</v>
      </c>
      <c r="EK224" s="2">
        <f t="shared" si="240"/>
        <v>34.133831288813099</v>
      </c>
      <c r="EL224" s="2">
        <f t="shared" si="240"/>
        <v>33.049736307239769</v>
      </c>
      <c r="EM224" s="2">
        <f t="shared" si="240"/>
        <v>35.345988510676705</v>
      </c>
      <c r="EN224" s="2">
        <f t="shared" si="240"/>
        <v>38.40770350991933</v>
      </c>
      <c r="EO224" s="2">
        <f t="shared" si="240"/>
        <v>42.314146442026797</v>
      </c>
      <c r="EQ224" s="2">
        <f t="shared" si="266"/>
        <v>39.90174804808774</v>
      </c>
      <c r="ER224" s="2">
        <f t="shared" si="266"/>
        <v>38.769406143097918</v>
      </c>
      <c r="ES224" s="2">
        <f t="shared" si="266"/>
        <v>36.144712218126479</v>
      </c>
      <c r="ET224" s="2">
        <f t="shared" si="266"/>
        <v>35.289868353772405</v>
      </c>
      <c r="EU224" s="2">
        <f t="shared" si="266"/>
        <v>35.732107117570358</v>
      </c>
      <c r="EV224" s="2">
        <f t="shared" si="266"/>
        <v>35.204248588639174</v>
      </c>
      <c r="EW224" s="2">
        <f t="shared" si="266"/>
        <v>37.673991797653677</v>
      </c>
      <c r="EX224" s="2">
        <f t="shared" si="266"/>
        <v>36.114393097898258</v>
      </c>
      <c r="EY224" s="2">
        <f t="shared" si="266"/>
        <v>36.571379068922624</v>
      </c>
      <c r="EZ224" s="2">
        <f t="shared" si="266"/>
        <v>38.349706377351801</v>
      </c>
      <c r="FA224" s="2">
        <f t="shared" si="266"/>
        <v>37.340721564712062</v>
      </c>
      <c r="FB224" s="2">
        <f t="shared" si="266"/>
        <v>37.030945227532342</v>
      </c>
      <c r="FC224" s="2">
        <f t="shared" si="266"/>
        <v>37.310527636510869</v>
      </c>
      <c r="FD224" s="2">
        <f t="shared" si="266"/>
        <v>39.355111533792865</v>
      </c>
      <c r="FE224" s="2">
        <f t="shared" si="266"/>
        <v>40.97166412135546</v>
      </c>
      <c r="FG224" s="2">
        <f t="shared" si="267"/>
        <v>0.99999968515374427</v>
      </c>
      <c r="FH224" s="2">
        <f t="shared" si="267"/>
        <v>0.99999976199386631</v>
      </c>
      <c r="FI224" s="2">
        <f t="shared" si="267"/>
        <v>0.9999996950396568</v>
      </c>
      <c r="FJ224" s="2">
        <f t="shared" si="267"/>
        <v>0.99999969537009636</v>
      </c>
      <c r="FK224" s="2">
        <f t="shared" si="267"/>
        <v>0.99999970922968473</v>
      </c>
      <c r="FL224" s="2">
        <f t="shared" si="267"/>
        <v>0.99999965608484975</v>
      </c>
      <c r="FM224" s="2">
        <f t="shared" si="267"/>
        <v>0.99999968720077181</v>
      </c>
      <c r="FN224" s="2">
        <f t="shared" si="267"/>
        <v>0.99999965081733821</v>
      </c>
      <c r="FO224" s="2">
        <f t="shared" si="267"/>
        <v>0.99999967200641915</v>
      </c>
      <c r="FP224" s="2">
        <f t="shared" si="267"/>
        <v>0.9999996633914372</v>
      </c>
      <c r="FQ224" s="2">
        <f t="shared" si="267"/>
        <v>0.99999967286354807</v>
      </c>
      <c r="FR224" s="2">
        <f t="shared" si="267"/>
        <v>0.9999997047743675</v>
      </c>
      <c r="FS224" s="2">
        <f t="shared" si="267"/>
        <v>0.99999965083352815</v>
      </c>
      <c r="FT224" s="2">
        <f t="shared" si="267"/>
        <v>0.99999962238790641</v>
      </c>
      <c r="FU224" s="2">
        <f t="shared" si="267"/>
        <v>0.99999954475480723</v>
      </c>
      <c r="FW224" s="2">
        <f t="shared" si="257"/>
        <v>0.98999614321662144</v>
      </c>
      <c r="FX224" s="2">
        <f t="shared" si="257"/>
        <v>0.9905120867087448</v>
      </c>
      <c r="FY224" s="2">
        <f t="shared" si="257"/>
        <v>0.99275088393082656</v>
      </c>
      <c r="FZ224" s="2">
        <f t="shared" si="257"/>
        <v>0.99168417830362343</v>
      </c>
      <c r="GA224" s="2">
        <f t="shared" si="257"/>
        <v>0.9913981856887516</v>
      </c>
      <c r="GB224" s="2">
        <f t="shared" si="257"/>
        <v>0.99048534736600491</v>
      </c>
      <c r="GC224" s="2">
        <f t="shared" si="257"/>
        <v>0.99100588030570291</v>
      </c>
      <c r="GD224" s="2">
        <f t="shared" si="257"/>
        <v>0.99196149276133105</v>
      </c>
      <c r="GE224" s="2">
        <f t="shared" si="257"/>
        <v>0.9931505675379434</v>
      </c>
      <c r="GF224" s="2">
        <f t="shared" si="257"/>
        <v>0.99278458356297972</v>
      </c>
      <c r="GG224" s="2">
        <f t="shared" si="257"/>
        <v>0.99195507690704765</v>
      </c>
      <c r="GH224" s="2">
        <f t="shared" si="257"/>
        <v>0.98974034383863363</v>
      </c>
      <c r="GI224" s="2">
        <f t="shared" si="257"/>
        <v>0.98963701501527801</v>
      </c>
      <c r="GJ224" s="2">
        <f t="shared" si="257"/>
        <v>0.98890442737529305</v>
      </c>
      <c r="GK224" s="2">
        <f t="shared" si="257"/>
        <v>0.98725850984674246</v>
      </c>
      <c r="GM224" s="86">
        <f t="shared" si="258"/>
        <v>0</v>
      </c>
      <c r="GN224" s="86">
        <f t="shared" si="258"/>
        <v>0</v>
      </c>
      <c r="GO224" s="86">
        <f t="shared" si="258"/>
        <v>0</v>
      </c>
      <c r="GP224" s="86">
        <f t="shared" si="258"/>
        <v>0</v>
      </c>
      <c r="GQ224" s="86">
        <f t="shared" si="258"/>
        <v>0</v>
      </c>
      <c r="GR224" s="86">
        <f t="shared" si="258"/>
        <v>0</v>
      </c>
      <c r="GS224" s="86">
        <f t="shared" si="258"/>
        <v>0</v>
      </c>
      <c r="GT224" s="86">
        <f t="shared" si="258"/>
        <v>0</v>
      </c>
      <c r="GU224" s="86">
        <f t="shared" si="258"/>
        <v>0</v>
      </c>
      <c r="GV224" s="86">
        <f t="shared" si="258"/>
        <v>0</v>
      </c>
      <c r="GW224" s="86">
        <f t="shared" si="258"/>
        <v>0</v>
      </c>
      <c r="GX224" s="86">
        <f t="shared" si="258"/>
        <v>0</v>
      </c>
      <c r="GY224" s="86">
        <f t="shared" si="258"/>
        <v>0</v>
      </c>
      <c r="GZ224" s="86">
        <f t="shared" si="258"/>
        <v>0</v>
      </c>
      <c r="HA224" s="86">
        <f t="shared" si="258"/>
        <v>0</v>
      </c>
      <c r="HC224" s="86">
        <f t="shared" si="268"/>
        <v>7.5303458583570365E-253</v>
      </c>
      <c r="HD224" s="86">
        <f t="shared" si="268"/>
        <v>0</v>
      </c>
      <c r="HE224" s="86">
        <f t="shared" si="268"/>
        <v>0</v>
      </c>
      <c r="HF224" s="86">
        <f t="shared" si="262"/>
        <v>0</v>
      </c>
      <c r="HG224" s="86">
        <f t="shared" si="262"/>
        <v>0</v>
      </c>
      <c r="HH224" s="86">
        <f t="shared" si="262"/>
        <v>0</v>
      </c>
      <c r="HI224" s="86">
        <f t="shared" si="242"/>
        <v>0</v>
      </c>
      <c r="HJ224" s="86">
        <f t="shared" si="242"/>
        <v>0</v>
      </c>
      <c r="HK224" s="86">
        <f t="shared" si="242"/>
        <v>0</v>
      </c>
      <c r="HL224" s="86">
        <f t="shared" si="242"/>
        <v>0</v>
      </c>
      <c r="HM224" s="86">
        <f t="shared" si="242"/>
        <v>0</v>
      </c>
      <c r="HN224" s="86">
        <f t="shared" si="242"/>
        <v>0</v>
      </c>
      <c r="HO224" s="86">
        <f t="shared" si="227"/>
        <v>0</v>
      </c>
      <c r="HP224" s="86">
        <f t="shared" si="227"/>
        <v>0</v>
      </c>
      <c r="HQ224" s="86">
        <f t="shared" si="227"/>
        <v>0</v>
      </c>
      <c r="HS224" s="86">
        <f t="shared" si="259"/>
        <v>4.6126048745759348E-117</v>
      </c>
      <c r="HT224" s="86">
        <f t="shared" si="259"/>
        <v>1.902508922508431E-81</v>
      </c>
      <c r="HU224" s="86">
        <f t="shared" si="259"/>
        <v>8.3965363346994023E-106</v>
      </c>
      <c r="HV224" s="86">
        <f t="shared" si="259"/>
        <v>9.9497259224114565E-118</v>
      </c>
      <c r="HW224" s="86">
        <f t="shared" si="259"/>
        <v>2.5440303218808144E-118</v>
      </c>
      <c r="HX224" s="86">
        <f t="shared" si="259"/>
        <v>2.5460726003671145E-123</v>
      </c>
      <c r="HY224" s="86">
        <f t="shared" si="259"/>
        <v>1.9068122714685263E-132</v>
      </c>
      <c r="HZ224" s="86">
        <f t="shared" si="259"/>
        <v>8.1320611605865199E-141</v>
      </c>
      <c r="IA224" s="86">
        <f t="shared" si="259"/>
        <v>5.3386911481348065E-149</v>
      </c>
      <c r="IB224" s="86">
        <f t="shared" si="259"/>
        <v>1.937212724099116E-147</v>
      </c>
      <c r="IC224" s="86">
        <f t="shared" si="259"/>
        <v>5.385563364806925E-140</v>
      </c>
      <c r="ID224" s="86">
        <f t="shared" si="259"/>
        <v>2.7624207691115216E-103</v>
      </c>
      <c r="IE224" s="86">
        <f t="shared" si="259"/>
        <v>2.1651933118895425E-130</v>
      </c>
      <c r="IF224" s="86">
        <f t="shared" si="259"/>
        <v>6.4498592763339994E-119</v>
      </c>
      <c r="IG224" s="86">
        <f t="shared" si="259"/>
        <v>4.1521002952418656E-110</v>
      </c>
      <c r="II224" s="86">
        <f t="shared" si="260"/>
        <v>2.7316732392144177E-19</v>
      </c>
      <c r="IJ224" s="86">
        <f t="shared" si="260"/>
        <v>6.8810903736843386E-14</v>
      </c>
      <c r="IK224" s="86">
        <f t="shared" si="260"/>
        <v>8.7725783980649846E-19</v>
      </c>
      <c r="IL224" s="86">
        <f t="shared" si="260"/>
        <v>6.7933599837886387E-20</v>
      </c>
      <c r="IM224" s="86">
        <f t="shared" si="260"/>
        <v>4.8233171646144219E-20</v>
      </c>
      <c r="IN224" s="86">
        <f t="shared" si="260"/>
        <v>1.9209264809479535E-20</v>
      </c>
      <c r="IO224" s="86">
        <f t="shared" si="260"/>
        <v>5.7733692566448595E-22</v>
      </c>
      <c r="IP224" s="86">
        <f t="shared" si="260"/>
        <v>5.1281180845271345E-24</v>
      </c>
      <c r="IQ224" s="86">
        <f t="shared" si="260"/>
        <v>5.3258749280121014E-26</v>
      </c>
      <c r="IR224" s="86">
        <f t="shared" si="260"/>
        <v>1.7014271986649288E-25</v>
      </c>
      <c r="IS224" s="86">
        <f t="shared" si="260"/>
        <v>8.0193772507154074E-24</v>
      </c>
      <c r="IT224" s="86">
        <f t="shared" si="260"/>
        <v>4.8836753819529961E-17</v>
      </c>
      <c r="IU224" s="86">
        <f t="shared" si="260"/>
        <v>3.5626574525009892E-21</v>
      </c>
      <c r="IV224" s="86">
        <f t="shared" si="260"/>
        <v>2.1243927616388579E-11</v>
      </c>
      <c r="IW224" s="86">
        <f t="shared" si="260"/>
        <v>8.2945603593258613E-9</v>
      </c>
      <c r="IY224" s="86">
        <f t="shared" si="261"/>
        <v>2.7316732392144177E-19</v>
      </c>
      <c r="IZ224" s="86">
        <f t="shared" si="261"/>
        <v>6.8810903736843386E-14</v>
      </c>
      <c r="JA224" s="86">
        <f t="shared" si="261"/>
        <v>8.7725783980649846E-19</v>
      </c>
      <c r="JB224" s="86">
        <f t="shared" si="261"/>
        <v>6.7933599837886387E-20</v>
      </c>
      <c r="JC224" s="86">
        <f t="shared" si="261"/>
        <v>4.8233171646144219E-20</v>
      </c>
      <c r="JD224" s="86">
        <f t="shared" si="261"/>
        <v>1.9209264809479535E-20</v>
      </c>
      <c r="JE224" s="86">
        <f t="shared" si="261"/>
        <v>5.7733692566448595E-22</v>
      </c>
      <c r="JF224" s="86">
        <f t="shared" si="261"/>
        <v>5.1281180845271345E-24</v>
      </c>
      <c r="JG224" s="86">
        <f t="shared" si="261"/>
        <v>5.3258749280121014E-26</v>
      </c>
      <c r="JH224" s="86">
        <f t="shared" si="261"/>
        <v>1.7014271986649288E-25</v>
      </c>
      <c r="JI224" s="86">
        <f t="shared" si="261"/>
        <v>8.0193772507154074E-24</v>
      </c>
      <c r="JJ224" s="86">
        <f t="shared" si="261"/>
        <v>4.8836753819529961E-17</v>
      </c>
      <c r="JK224" s="86">
        <f t="shared" si="261"/>
        <v>3.5626574525009892E-21</v>
      </c>
      <c r="JL224" s="86">
        <f t="shared" si="261"/>
        <v>2.1243927616388579E-11</v>
      </c>
      <c r="JM224" s="86">
        <f t="shared" si="261"/>
        <v>8.2945603593258613E-9</v>
      </c>
    </row>
    <row r="225" spans="1:273" x14ac:dyDescent="0.25">
      <c r="B225" s="2">
        <v>198</v>
      </c>
      <c r="C225" s="37">
        <v>40.56</v>
      </c>
      <c r="D225" s="37">
        <v>40.491999999999997</v>
      </c>
      <c r="E225" s="37">
        <v>38.491999999999997</v>
      </c>
      <c r="F225" s="37">
        <v>38.762999999999998</v>
      </c>
      <c r="G225" s="37">
        <v>39.287999999999997</v>
      </c>
      <c r="H225" s="37">
        <v>40.271000000000001</v>
      </c>
      <c r="I225" s="37">
        <v>39.203000000000003</v>
      </c>
      <c r="J225" s="37">
        <v>39.152999999999999</v>
      </c>
      <c r="K225" s="37">
        <v>39.917000000000002</v>
      </c>
      <c r="L225" s="37">
        <v>40.6</v>
      </c>
      <c r="M225" s="37">
        <v>40.167000000000002</v>
      </c>
      <c r="N225" s="37">
        <v>42.1</v>
      </c>
      <c r="O225" s="37">
        <v>37.950000000000003</v>
      </c>
      <c r="P225" s="37">
        <v>40.216999999999999</v>
      </c>
      <c r="Q225" s="37">
        <v>43.5</v>
      </c>
      <c r="S225" s="4" t="e">
        <f t="shared" si="263"/>
        <v>#N/A</v>
      </c>
      <c r="T225" s="4" t="e">
        <f t="shared" si="263"/>
        <v>#N/A</v>
      </c>
      <c r="U225" s="4" t="e">
        <f t="shared" si="263"/>
        <v>#N/A</v>
      </c>
      <c r="V225" s="4" t="e">
        <f t="shared" si="263"/>
        <v>#N/A</v>
      </c>
      <c r="W225" s="4" t="e">
        <f t="shared" si="263"/>
        <v>#N/A</v>
      </c>
      <c r="X225" s="4" t="e">
        <f t="shared" si="263"/>
        <v>#N/A</v>
      </c>
      <c r="Y225" s="4" t="e">
        <f t="shared" si="263"/>
        <v>#N/A</v>
      </c>
      <c r="Z225" s="4" t="e">
        <f t="shared" si="263"/>
        <v>#N/A</v>
      </c>
      <c r="AA225" s="4" t="e">
        <f t="shared" si="263"/>
        <v>#N/A</v>
      </c>
      <c r="AB225" s="4" t="e">
        <f t="shared" si="263"/>
        <v>#N/A</v>
      </c>
      <c r="AC225" s="4" t="e">
        <f t="shared" si="263"/>
        <v>#N/A</v>
      </c>
      <c r="AD225" s="4" t="e">
        <f t="shared" si="263"/>
        <v>#N/A</v>
      </c>
      <c r="AE225" s="4" t="e">
        <f t="shared" si="263"/>
        <v>#N/A</v>
      </c>
      <c r="AF225" s="4" t="e">
        <f t="shared" si="263"/>
        <v>#N/A</v>
      </c>
      <c r="AG225" s="4" t="e">
        <f t="shared" si="263"/>
        <v>#N/A</v>
      </c>
      <c r="AI225" s="4">
        <f t="shared" si="264"/>
        <v>0</v>
      </c>
      <c r="AJ225" s="4">
        <f t="shared" si="264"/>
        <v>0</v>
      </c>
      <c r="AK225" s="4">
        <f t="shared" si="264"/>
        <v>0</v>
      </c>
      <c r="AL225" s="4">
        <f t="shared" si="264"/>
        <v>0</v>
      </c>
      <c r="AM225" s="4">
        <f t="shared" si="264"/>
        <v>0</v>
      </c>
      <c r="AN225" s="4">
        <f t="shared" si="264"/>
        <v>0</v>
      </c>
      <c r="AO225" s="4">
        <f t="shared" si="264"/>
        <v>0</v>
      </c>
      <c r="AP225" s="4">
        <f t="shared" si="264"/>
        <v>0</v>
      </c>
      <c r="AQ225" s="4">
        <f t="shared" si="264"/>
        <v>0</v>
      </c>
      <c r="AR225" s="4">
        <f t="shared" si="264"/>
        <v>0</v>
      </c>
      <c r="AS225" s="4">
        <f t="shared" si="264"/>
        <v>0</v>
      </c>
      <c r="AT225" s="4">
        <f t="shared" si="264"/>
        <v>0</v>
      </c>
      <c r="AU225" s="4">
        <f t="shared" si="264"/>
        <v>0</v>
      </c>
      <c r="AV225" s="4">
        <f t="shared" si="264"/>
        <v>0</v>
      </c>
      <c r="AW225" s="4">
        <f t="shared" si="264"/>
        <v>0</v>
      </c>
      <c r="AY225" s="2" t="e">
        <f t="shared" si="255"/>
        <v>#N/A</v>
      </c>
      <c r="AZ225" s="2" t="e">
        <f t="shared" si="255"/>
        <v>#N/A</v>
      </c>
      <c r="BA225" s="2" t="e">
        <f t="shared" si="255"/>
        <v>#N/A</v>
      </c>
      <c r="BB225" s="2" t="e">
        <f t="shared" si="255"/>
        <v>#N/A</v>
      </c>
      <c r="BC225" s="2" t="e">
        <f t="shared" si="255"/>
        <v>#N/A</v>
      </c>
      <c r="BD225" s="2" t="e">
        <f t="shared" si="255"/>
        <v>#N/A</v>
      </c>
      <c r="BE225" s="2" t="e">
        <f t="shared" si="255"/>
        <v>#N/A</v>
      </c>
      <c r="BF225" s="2" t="e">
        <f t="shared" si="255"/>
        <v>#N/A</v>
      </c>
      <c r="BG225" s="2" t="e">
        <f t="shared" si="255"/>
        <v>#N/A</v>
      </c>
      <c r="BH225" s="2" t="e">
        <f t="shared" si="255"/>
        <v>#N/A</v>
      </c>
      <c r="BI225" s="2" t="e">
        <f t="shared" si="255"/>
        <v>#N/A</v>
      </c>
      <c r="BJ225" s="2" t="e">
        <f t="shared" si="255"/>
        <v>#N/A</v>
      </c>
      <c r="BK225" s="2" t="e">
        <f t="shared" si="255"/>
        <v>#N/A</v>
      </c>
      <c r="BL225" s="2" t="e">
        <f t="shared" si="255"/>
        <v>#N/A</v>
      </c>
      <c r="BM225" s="2" t="e">
        <f t="shared" si="255"/>
        <v>#N/A</v>
      </c>
      <c r="BO225" s="2" t="str">
        <f t="shared" si="269"/>
        <v/>
      </c>
      <c r="BP225" s="2" t="str">
        <f t="shared" si="270"/>
        <v/>
      </c>
      <c r="BQ225" s="2" t="str">
        <f t="shared" si="271"/>
        <v/>
      </c>
      <c r="BR225" s="2" t="str">
        <f t="shared" si="272"/>
        <v/>
      </c>
      <c r="BS225" s="2" t="str">
        <f t="shared" si="273"/>
        <v/>
      </c>
      <c r="BT225" s="2" t="str">
        <f t="shared" si="274"/>
        <v/>
      </c>
      <c r="BU225" s="2" t="str">
        <f t="shared" si="275"/>
        <v/>
      </c>
      <c r="BV225" s="2" t="str">
        <f t="shared" si="276"/>
        <v/>
      </c>
      <c r="BW225" s="2" t="str">
        <f t="shared" si="277"/>
        <v/>
      </c>
      <c r="BX225" s="2" t="str">
        <f t="shared" si="278"/>
        <v/>
      </c>
      <c r="BY225" s="2" t="str">
        <f t="shared" si="279"/>
        <v/>
      </c>
      <c r="BZ225" s="2" t="str">
        <f t="shared" si="280"/>
        <v/>
      </c>
      <c r="CA225" s="2" t="str">
        <f t="shared" si="281"/>
        <v/>
      </c>
      <c r="CB225" s="2" t="str">
        <f t="shared" si="282"/>
        <v/>
      </c>
      <c r="CC225" s="2" t="str">
        <f t="shared" si="283"/>
        <v/>
      </c>
      <c r="CE225" s="2" t="str">
        <f t="shared" si="256"/>
        <v/>
      </c>
      <c r="CF225" s="2" t="str">
        <f t="shared" si="256"/>
        <v/>
      </c>
      <c r="CG225" s="2" t="str">
        <f t="shared" si="256"/>
        <v/>
      </c>
      <c r="CH225" s="2" t="str">
        <f t="shared" si="256"/>
        <v/>
      </c>
      <c r="CI225" s="2" t="str">
        <f t="shared" si="256"/>
        <v/>
      </c>
      <c r="CJ225" s="2" t="str">
        <f t="shared" si="256"/>
        <v/>
      </c>
      <c r="CK225" s="2" t="str">
        <f t="shared" si="256"/>
        <v/>
      </c>
      <c r="CL225" s="2" t="str">
        <f t="shared" si="256"/>
        <v/>
      </c>
      <c r="CM225" s="2" t="str">
        <f t="shared" si="256"/>
        <v/>
      </c>
      <c r="CN225" s="2" t="str">
        <f t="shared" si="256"/>
        <v/>
      </c>
      <c r="CO225" s="2" t="str">
        <f t="shared" si="256"/>
        <v/>
      </c>
      <c r="CP225" s="2" t="str">
        <f t="shared" si="256"/>
        <v/>
      </c>
      <c r="CQ225" s="2" t="str">
        <f t="shared" si="256"/>
        <v/>
      </c>
      <c r="CR225" s="2" t="str">
        <f t="shared" si="256"/>
        <v/>
      </c>
      <c r="CS225" s="2" t="str">
        <f t="shared" si="256"/>
        <v/>
      </c>
      <c r="CU225" s="2" t="str">
        <f t="shared" si="284"/>
        <v/>
      </c>
      <c r="CV225" s="2" t="str">
        <f t="shared" si="285"/>
        <v/>
      </c>
      <c r="CW225" s="2" t="str">
        <f t="shared" si="286"/>
        <v/>
      </c>
      <c r="CX225" s="2" t="str">
        <f t="shared" si="287"/>
        <v/>
      </c>
      <c r="CY225" s="2" t="str">
        <f t="shared" si="288"/>
        <v/>
      </c>
      <c r="CZ225" s="2" t="str">
        <f t="shared" si="289"/>
        <v/>
      </c>
      <c r="DA225" s="2" t="str">
        <f t="shared" si="290"/>
        <v/>
      </c>
      <c r="DB225" s="2" t="str">
        <f t="shared" si="291"/>
        <v/>
      </c>
      <c r="DC225" s="2" t="str">
        <f t="shared" si="292"/>
        <v/>
      </c>
      <c r="DD225" s="2" t="str">
        <f t="shared" si="293"/>
        <v/>
      </c>
      <c r="DE225" s="2" t="str">
        <f t="shared" si="294"/>
        <v/>
      </c>
      <c r="DF225" s="2" t="str">
        <f t="shared" si="295"/>
        <v/>
      </c>
      <c r="DG225" s="2" t="str">
        <f t="shared" si="296"/>
        <v/>
      </c>
      <c r="DH225" s="2" t="str">
        <f t="shared" si="297"/>
        <v/>
      </c>
      <c r="DI225" s="2" t="str">
        <f t="shared" si="298"/>
        <v/>
      </c>
      <c r="DK225" s="2">
        <f t="shared" si="265"/>
        <v>123.23132773109242</v>
      </c>
      <c r="DL225" s="2">
        <f t="shared" si="265"/>
        <v>122.36430443548385</v>
      </c>
      <c r="DM225" s="2">
        <f t="shared" si="265"/>
        <v>119.91890420168068</v>
      </c>
      <c r="DN225" s="2">
        <f t="shared" si="265"/>
        <v>115.49973781512608</v>
      </c>
      <c r="DO225" s="2">
        <f t="shared" si="265"/>
        <v>106.19919741532976</v>
      </c>
      <c r="DP225" s="2">
        <f t="shared" si="265"/>
        <v>89.255132212885144</v>
      </c>
      <c r="DQ225" s="2">
        <f t="shared" si="265"/>
        <v>109.85037142857141</v>
      </c>
      <c r="DR225" s="2">
        <f t="shared" si="265"/>
        <v>93.78496666666662</v>
      </c>
      <c r="DS225" s="2">
        <f t="shared" si="265"/>
        <v>117.6424117647059</v>
      </c>
      <c r="DT225" s="2">
        <f t="shared" si="265"/>
        <v>100.95824509803921</v>
      </c>
      <c r="DU225" s="2">
        <f t="shared" si="265"/>
        <v>115.32399215686274</v>
      </c>
      <c r="DV225" s="2">
        <f t="shared" si="265"/>
        <v>108.20574957983192</v>
      </c>
      <c r="DW225" s="2">
        <f t="shared" si="265"/>
        <v>101.89885350140057</v>
      </c>
      <c r="DX225" s="2">
        <f t="shared" si="265"/>
        <v>87.870961344537804</v>
      </c>
      <c r="DY225" s="2">
        <f t="shared" si="265"/>
        <v>70.109073863636382</v>
      </c>
      <c r="EA225" s="2">
        <f t="shared" si="241"/>
        <v>39.448760083470894</v>
      </c>
      <c r="EB225" s="2">
        <f t="shared" si="241"/>
        <v>37.073120899616015</v>
      </c>
      <c r="EC225" s="2">
        <f t="shared" si="241"/>
        <v>31.68847490059148</v>
      </c>
      <c r="ED225" s="2">
        <f t="shared" si="241"/>
        <v>34.940719703420285</v>
      </c>
      <c r="EE225" s="2">
        <f t="shared" si="241"/>
        <v>34.259659008882124</v>
      </c>
      <c r="EF225" s="2">
        <f t="shared" si="240"/>
        <v>33.71554440693442</v>
      </c>
      <c r="EG225" s="2">
        <f t="shared" si="240"/>
        <v>37.685806521437499</v>
      </c>
      <c r="EH225" s="2">
        <f t="shared" si="240"/>
        <v>31.539505726400321</v>
      </c>
      <c r="EI225" s="2">
        <f t="shared" si="240"/>
        <v>37.419783672439678</v>
      </c>
      <c r="EJ225" s="2">
        <f t="shared" si="240"/>
        <v>36.815692683625343</v>
      </c>
      <c r="EK225" s="2">
        <f t="shared" si="240"/>
        <v>33.920632702484049</v>
      </c>
      <c r="EL225" s="2">
        <f t="shared" si="240"/>
        <v>32.845153111211857</v>
      </c>
      <c r="EM225" s="2">
        <f t="shared" si="240"/>
        <v>35.174064342467595</v>
      </c>
      <c r="EN225" s="2">
        <f t="shared" si="240"/>
        <v>38.273321560933063</v>
      </c>
      <c r="EO225" s="2">
        <f t="shared" si="240"/>
        <v>42.220060255208985</v>
      </c>
      <c r="EQ225" s="2">
        <f t="shared" si="266"/>
        <v>39.768125803699114</v>
      </c>
      <c r="ER225" s="2">
        <f t="shared" si="266"/>
        <v>38.632084275694055</v>
      </c>
      <c r="ES225" s="2">
        <f t="shared" si="266"/>
        <v>35.96356513742186</v>
      </c>
      <c r="ET225" s="2">
        <f t="shared" si="266"/>
        <v>35.115698957457553</v>
      </c>
      <c r="EU225" s="2">
        <f t="shared" si="266"/>
        <v>35.565889357960387</v>
      </c>
      <c r="EV225" s="2">
        <f t="shared" si="266"/>
        <v>35.014942179503478</v>
      </c>
      <c r="EW225" s="2">
        <f t="shared" si="266"/>
        <v>37.509233953138789</v>
      </c>
      <c r="EX225" s="2">
        <f t="shared" si="266"/>
        <v>35.941904681996647</v>
      </c>
      <c r="EY225" s="2">
        <f t="shared" si="266"/>
        <v>36.414815723216165</v>
      </c>
      <c r="EZ225" s="2">
        <f t="shared" si="266"/>
        <v>38.194405938328082</v>
      </c>
      <c r="FA225" s="2">
        <f t="shared" si="266"/>
        <v>37.161176561376244</v>
      </c>
      <c r="FB225" s="2">
        <f t="shared" si="266"/>
        <v>36.868360081794116</v>
      </c>
      <c r="FC225" s="2">
        <f t="shared" si="266"/>
        <v>37.159847426234862</v>
      </c>
      <c r="FD225" s="2">
        <f t="shared" si="266"/>
        <v>39.230674394156154</v>
      </c>
      <c r="FE225" s="2">
        <f t="shared" si="266"/>
        <v>40.864459850538623</v>
      </c>
      <c r="FG225" s="2">
        <f t="shared" si="267"/>
        <v>0.99999971285679412</v>
      </c>
      <c r="FH225" s="2">
        <f t="shared" si="267"/>
        <v>0.9999997829358217</v>
      </c>
      <c r="FI225" s="2">
        <f t="shared" si="267"/>
        <v>0.99999972187285402</v>
      </c>
      <c r="FJ225" s="2">
        <f t="shared" si="267"/>
        <v>0.99999972217421851</v>
      </c>
      <c r="FK225" s="2">
        <f t="shared" si="267"/>
        <v>0.99999973481431392</v>
      </c>
      <c r="FL225" s="2">
        <f t="shared" si="267"/>
        <v>0.99999968634564562</v>
      </c>
      <c r="FM225" s="2">
        <f t="shared" si="267"/>
        <v>0.99999971472370552</v>
      </c>
      <c r="FN225" s="2">
        <f t="shared" si="267"/>
        <v>0.99999968154161778</v>
      </c>
      <c r="FO225" s="2">
        <f t="shared" si="267"/>
        <v>0.99999970086629042</v>
      </c>
      <c r="FP225" s="2">
        <f t="shared" si="267"/>
        <v>0.999999693009333</v>
      </c>
      <c r="FQ225" s="2">
        <f t="shared" si="267"/>
        <v>0.99999970164800134</v>
      </c>
      <c r="FR225" s="2">
        <f t="shared" si="267"/>
        <v>0.99999973075101611</v>
      </c>
      <c r="FS225" s="2">
        <f t="shared" si="267"/>
        <v>0.99999968155638319</v>
      </c>
      <c r="FT225" s="2">
        <f t="shared" si="267"/>
        <v>0.99999965561366622</v>
      </c>
      <c r="FU225" s="2">
        <f t="shared" si="267"/>
        <v>0.99999958481143292</v>
      </c>
      <c r="FW225" s="2">
        <f t="shared" si="257"/>
        <v>0.9908683362049916</v>
      </c>
      <c r="FX225" s="2">
        <f t="shared" si="257"/>
        <v>0.99133969031863212</v>
      </c>
      <c r="FY225" s="2">
        <f t="shared" si="257"/>
        <v>0.99338450791962674</v>
      </c>
      <c r="FZ225" s="2">
        <f t="shared" si="257"/>
        <v>0.99241032709461041</v>
      </c>
      <c r="GA225" s="2">
        <f t="shared" si="257"/>
        <v>0.99214911003502315</v>
      </c>
      <c r="GB225" s="2">
        <f t="shared" si="257"/>
        <v>0.99131526292219752</v>
      </c>
      <c r="GC225" s="2">
        <f t="shared" si="257"/>
        <v>0.99179076868546279</v>
      </c>
      <c r="GD225" s="2">
        <f t="shared" si="257"/>
        <v>0.99266360522302766</v>
      </c>
      <c r="GE225" s="2">
        <f t="shared" si="257"/>
        <v>0.99374947631172128</v>
      </c>
      <c r="GF225" s="2">
        <f t="shared" si="257"/>
        <v>0.99341528150319003</v>
      </c>
      <c r="GG225" s="2">
        <f t="shared" si="257"/>
        <v>0.99265774560497</v>
      </c>
      <c r="GH225" s="2">
        <f t="shared" si="257"/>
        <v>0.9906346278904794</v>
      </c>
      <c r="GI225" s="2">
        <f t="shared" si="257"/>
        <v>0.99054021965101902</v>
      </c>
      <c r="GJ225" s="2">
        <f t="shared" si="257"/>
        <v>0.98987082848731356</v>
      </c>
      <c r="GK225" s="2">
        <f t="shared" si="257"/>
        <v>0.98836658049255977</v>
      </c>
      <c r="GM225" s="86">
        <f t="shared" si="258"/>
        <v>0</v>
      </c>
      <c r="GN225" s="86">
        <f t="shared" si="258"/>
        <v>0</v>
      </c>
      <c r="GO225" s="86">
        <f t="shared" si="258"/>
        <v>0</v>
      </c>
      <c r="GP225" s="86">
        <f t="shared" si="258"/>
        <v>0</v>
      </c>
      <c r="GQ225" s="86">
        <f t="shared" si="258"/>
        <v>0</v>
      </c>
      <c r="GR225" s="86">
        <f t="shared" si="258"/>
        <v>0</v>
      </c>
      <c r="GS225" s="86">
        <f t="shared" si="258"/>
        <v>0</v>
      </c>
      <c r="GT225" s="86">
        <f t="shared" si="258"/>
        <v>0</v>
      </c>
      <c r="GU225" s="86">
        <f t="shared" si="258"/>
        <v>0</v>
      </c>
      <c r="GV225" s="86">
        <f t="shared" si="258"/>
        <v>0</v>
      </c>
      <c r="GW225" s="86">
        <f t="shared" si="258"/>
        <v>0</v>
      </c>
      <c r="GX225" s="86">
        <f t="shared" si="258"/>
        <v>0</v>
      </c>
      <c r="GY225" s="86">
        <f t="shared" si="258"/>
        <v>0</v>
      </c>
      <c r="GZ225" s="86">
        <f t="shared" si="258"/>
        <v>0</v>
      </c>
      <c r="HA225" s="86">
        <f t="shared" si="258"/>
        <v>0</v>
      </c>
      <c r="HC225" s="86">
        <f t="shared" si="268"/>
        <v>4.2088659738764193E-257</v>
      </c>
      <c r="HD225" s="86">
        <f t="shared" si="268"/>
        <v>0</v>
      </c>
      <c r="HE225" s="86">
        <f t="shared" si="268"/>
        <v>0</v>
      </c>
      <c r="HF225" s="86">
        <f t="shared" si="262"/>
        <v>0</v>
      </c>
      <c r="HG225" s="86">
        <f t="shared" si="262"/>
        <v>0</v>
      </c>
      <c r="HH225" s="86">
        <f t="shared" si="262"/>
        <v>0</v>
      </c>
      <c r="HI225" s="86">
        <f t="shared" si="242"/>
        <v>0</v>
      </c>
      <c r="HJ225" s="86">
        <f t="shared" si="242"/>
        <v>0</v>
      </c>
      <c r="HK225" s="86">
        <f t="shared" si="242"/>
        <v>0</v>
      </c>
      <c r="HL225" s="86">
        <f t="shared" si="242"/>
        <v>0</v>
      </c>
      <c r="HM225" s="86">
        <f t="shared" si="242"/>
        <v>0</v>
      </c>
      <c r="HN225" s="86">
        <f t="shared" si="242"/>
        <v>0</v>
      </c>
      <c r="HO225" s="86">
        <f t="shared" si="227"/>
        <v>0</v>
      </c>
      <c r="HP225" s="86">
        <f t="shared" si="227"/>
        <v>0</v>
      </c>
      <c r="HQ225" s="86">
        <f t="shared" si="227"/>
        <v>0</v>
      </c>
      <c r="HS225" s="86">
        <f t="shared" si="259"/>
        <v>5.7063276123301917E-120</v>
      </c>
      <c r="HT225" s="86">
        <f t="shared" si="259"/>
        <v>1.9287112379137521E-83</v>
      </c>
      <c r="HU225" s="86">
        <f t="shared" si="259"/>
        <v>2.4092417903721611E-108</v>
      </c>
      <c r="HV225" s="86">
        <f t="shared" si="259"/>
        <v>1.4081786965287583E-120</v>
      </c>
      <c r="HW225" s="86">
        <f t="shared" si="259"/>
        <v>3.2869009799240808E-121</v>
      </c>
      <c r="HX225" s="86">
        <f t="shared" si="259"/>
        <v>2.2836280619493558E-126</v>
      </c>
      <c r="HY225" s="86">
        <f t="shared" si="259"/>
        <v>1.0857183989306181E-135</v>
      </c>
      <c r="HZ225" s="86">
        <f t="shared" si="259"/>
        <v>3.0311813252229986E-144</v>
      </c>
      <c r="IA225" s="86">
        <f t="shared" si="259"/>
        <v>1.4663960845292242E-152</v>
      </c>
      <c r="IB225" s="86">
        <f t="shared" si="259"/>
        <v>5.5502405249321899E-151</v>
      </c>
      <c r="IC225" s="86">
        <f t="shared" si="259"/>
        <v>2.1236067896216736E-143</v>
      </c>
      <c r="ID225" s="86">
        <f t="shared" si="259"/>
        <v>7.5419109555901354E-106</v>
      </c>
      <c r="IE225" s="86">
        <f t="shared" si="259"/>
        <v>1.2026600086176057E-133</v>
      </c>
      <c r="IF225" s="86">
        <f t="shared" si="259"/>
        <v>6.6604957321953898E-122</v>
      </c>
      <c r="IG225" s="86">
        <f t="shared" si="259"/>
        <v>5.9476540258106373E-113</v>
      </c>
      <c r="II225" s="86">
        <f t="shared" si="260"/>
        <v>5.2372007100954388E-20</v>
      </c>
      <c r="IJ225" s="86">
        <f t="shared" si="260"/>
        <v>2.1970710811046881E-14</v>
      </c>
      <c r="IK225" s="86">
        <f t="shared" si="260"/>
        <v>1.9611870192728225E-19</v>
      </c>
      <c r="IL225" s="86">
        <f t="shared" si="260"/>
        <v>1.3175333987839973E-20</v>
      </c>
      <c r="IM225" s="86">
        <f t="shared" si="260"/>
        <v>9.1221230601117085E-21</v>
      </c>
      <c r="IN225" s="86">
        <f t="shared" si="260"/>
        <v>3.3762010130603815E-21</v>
      </c>
      <c r="IO225" s="86">
        <f t="shared" si="260"/>
        <v>9.0360949494656006E-23</v>
      </c>
      <c r="IP225" s="86">
        <f t="shared" si="260"/>
        <v>7.0013812689517478E-25</v>
      </c>
      <c r="IQ225" s="86">
        <f t="shared" si="260"/>
        <v>6.5532844330340888E-27</v>
      </c>
      <c r="IR225" s="86">
        <f t="shared" si="260"/>
        <v>2.1378945829022622E-26</v>
      </c>
      <c r="IS225" s="86">
        <f t="shared" si="260"/>
        <v>1.1133983867053892E-24</v>
      </c>
      <c r="IT225" s="86">
        <f t="shared" si="260"/>
        <v>1.1427376697937437E-17</v>
      </c>
      <c r="IU225" s="86">
        <f t="shared" si="260"/>
        <v>5.6587981487043797E-22</v>
      </c>
      <c r="IV225" s="86">
        <f t="shared" si="260"/>
        <v>8.2242066188941673E-12</v>
      </c>
      <c r="IW225" s="86">
        <f t="shared" si="260"/>
        <v>3.9958235275516035E-9</v>
      </c>
      <c r="IY225" s="86">
        <f t="shared" si="261"/>
        <v>5.2372007100954388E-20</v>
      </c>
      <c r="IZ225" s="86">
        <f t="shared" si="261"/>
        <v>2.1970710811046881E-14</v>
      </c>
      <c r="JA225" s="86">
        <f t="shared" si="261"/>
        <v>1.9611870192728225E-19</v>
      </c>
      <c r="JB225" s="86">
        <f t="shared" si="261"/>
        <v>1.3175333987839973E-20</v>
      </c>
      <c r="JC225" s="86">
        <f t="shared" si="261"/>
        <v>9.1221230601117085E-21</v>
      </c>
      <c r="JD225" s="86">
        <f t="shared" si="261"/>
        <v>3.3762010130603815E-21</v>
      </c>
      <c r="JE225" s="86">
        <f t="shared" si="261"/>
        <v>9.0360949494656006E-23</v>
      </c>
      <c r="JF225" s="86">
        <f t="shared" si="261"/>
        <v>7.0013812689517478E-25</v>
      </c>
      <c r="JG225" s="86">
        <f t="shared" si="261"/>
        <v>6.5532844330340888E-27</v>
      </c>
      <c r="JH225" s="86">
        <f t="shared" si="261"/>
        <v>2.1378945829022622E-26</v>
      </c>
      <c r="JI225" s="86">
        <f t="shared" si="261"/>
        <v>1.1133983867053892E-24</v>
      </c>
      <c r="JJ225" s="86">
        <f t="shared" si="261"/>
        <v>1.1427376697937437E-17</v>
      </c>
      <c r="JK225" s="86">
        <f t="shared" si="261"/>
        <v>5.6587981487043797E-22</v>
      </c>
      <c r="JL225" s="86">
        <f t="shared" si="261"/>
        <v>8.2242066188941673E-12</v>
      </c>
      <c r="JM225" s="86">
        <f t="shared" si="261"/>
        <v>3.9958235275516035E-9</v>
      </c>
    </row>
    <row r="226" spans="1:273" x14ac:dyDescent="0.25">
      <c r="B226" s="2">
        <v>199</v>
      </c>
      <c r="C226" s="37">
        <v>40.799999999999997</v>
      </c>
      <c r="D226" s="37">
        <v>38.966000000000001</v>
      </c>
      <c r="E226" s="37">
        <v>40.423999999999999</v>
      </c>
      <c r="F226" s="37">
        <v>39.033999999999999</v>
      </c>
      <c r="G226" s="37">
        <v>37.423999999999999</v>
      </c>
      <c r="H226" s="37">
        <v>39.796999999999997</v>
      </c>
      <c r="I226" s="37">
        <v>38.78</v>
      </c>
      <c r="J226" s="37">
        <v>39.372999999999998</v>
      </c>
      <c r="K226" s="37">
        <v>37.933</v>
      </c>
      <c r="L226" s="37">
        <v>39.85</v>
      </c>
      <c r="M226" s="37">
        <v>37.683</v>
      </c>
      <c r="N226" s="37">
        <v>37.582999999999998</v>
      </c>
      <c r="O226" s="37">
        <v>39.25</v>
      </c>
      <c r="P226" s="37">
        <v>39.982999999999997</v>
      </c>
      <c r="Q226" s="37">
        <v>39.417000000000002</v>
      </c>
      <c r="S226" s="4" t="e">
        <f t="shared" si="263"/>
        <v>#N/A</v>
      </c>
      <c r="T226" s="4" t="e">
        <f t="shared" si="263"/>
        <v>#N/A</v>
      </c>
      <c r="U226" s="4" t="e">
        <f t="shared" si="263"/>
        <v>#N/A</v>
      </c>
      <c r="V226" s="4" t="e">
        <f t="shared" si="263"/>
        <v>#N/A</v>
      </c>
      <c r="W226" s="4" t="e">
        <f t="shared" si="263"/>
        <v>#N/A</v>
      </c>
      <c r="X226" s="4" t="e">
        <f t="shared" si="263"/>
        <v>#N/A</v>
      </c>
      <c r="Y226" s="4" t="e">
        <f t="shared" si="263"/>
        <v>#N/A</v>
      </c>
      <c r="Z226" s="4" t="e">
        <f t="shared" si="263"/>
        <v>#N/A</v>
      </c>
      <c r="AA226" s="4" t="e">
        <f t="shared" si="263"/>
        <v>#N/A</v>
      </c>
      <c r="AB226" s="4" t="e">
        <f t="shared" si="263"/>
        <v>#N/A</v>
      </c>
      <c r="AC226" s="4" t="e">
        <f t="shared" si="263"/>
        <v>#N/A</v>
      </c>
      <c r="AD226" s="4" t="e">
        <f t="shared" si="263"/>
        <v>#N/A</v>
      </c>
      <c r="AE226" s="4" t="e">
        <f t="shared" si="263"/>
        <v>#N/A</v>
      </c>
      <c r="AF226" s="4" t="e">
        <f t="shared" si="263"/>
        <v>#N/A</v>
      </c>
      <c r="AG226" s="4" t="e">
        <f t="shared" si="263"/>
        <v>#N/A</v>
      </c>
      <c r="AI226" s="4">
        <f t="shared" si="264"/>
        <v>0</v>
      </c>
      <c r="AJ226" s="4">
        <f t="shared" si="264"/>
        <v>0</v>
      </c>
      <c r="AK226" s="4">
        <f t="shared" si="264"/>
        <v>0</v>
      </c>
      <c r="AL226" s="4">
        <f t="shared" si="264"/>
        <v>0</v>
      </c>
      <c r="AM226" s="4">
        <f t="shared" si="264"/>
        <v>0</v>
      </c>
      <c r="AN226" s="4">
        <f t="shared" si="264"/>
        <v>0</v>
      </c>
      <c r="AO226" s="4">
        <f t="shared" si="264"/>
        <v>0</v>
      </c>
      <c r="AP226" s="4">
        <f t="shared" si="264"/>
        <v>0</v>
      </c>
      <c r="AQ226" s="4">
        <f t="shared" si="264"/>
        <v>0</v>
      </c>
      <c r="AR226" s="4">
        <f t="shared" si="264"/>
        <v>0</v>
      </c>
      <c r="AS226" s="4">
        <f t="shared" si="264"/>
        <v>0</v>
      </c>
      <c r="AT226" s="4">
        <f t="shared" si="264"/>
        <v>0</v>
      </c>
      <c r="AU226" s="4">
        <f t="shared" si="264"/>
        <v>0</v>
      </c>
      <c r="AV226" s="4">
        <f t="shared" si="264"/>
        <v>0</v>
      </c>
      <c r="AW226" s="4">
        <f t="shared" si="264"/>
        <v>0</v>
      </c>
      <c r="AY226" s="2" t="e">
        <f t="shared" si="255"/>
        <v>#N/A</v>
      </c>
      <c r="AZ226" s="2" t="e">
        <f t="shared" si="255"/>
        <v>#N/A</v>
      </c>
      <c r="BA226" s="2" t="e">
        <f t="shared" si="255"/>
        <v>#N/A</v>
      </c>
      <c r="BB226" s="2" t="e">
        <f t="shared" si="255"/>
        <v>#N/A</v>
      </c>
      <c r="BC226" s="2" t="e">
        <f t="shared" si="255"/>
        <v>#N/A</v>
      </c>
      <c r="BD226" s="2" t="e">
        <f t="shared" si="255"/>
        <v>#N/A</v>
      </c>
      <c r="BE226" s="2" t="e">
        <f t="shared" si="255"/>
        <v>#N/A</v>
      </c>
      <c r="BF226" s="2" t="e">
        <f t="shared" si="255"/>
        <v>#N/A</v>
      </c>
      <c r="BG226" s="2" t="e">
        <f t="shared" si="255"/>
        <v>#N/A</v>
      </c>
      <c r="BH226" s="2" t="e">
        <f t="shared" si="255"/>
        <v>#N/A</v>
      </c>
      <c r="BI226" s="2" t="e">
        <f t="shared" si="255"/>
        <v>#N/A</v>
      </c>
      <c r="BJ226" s="2" t="e">
        <f t="shared" si="255"/>
        <v>#N/A</v>
      </c>
      <c r="BK226" s="2" t="e">
        <f t="shared" si="255"/>
        <v>#N/A</v>
      </c>
      <c r="BL226" s="2" t="e">
        <f t="shared" si="255"/>
        <v>#N/A</v>
      </c>
      <c r="BM226" s="2" t="e">
        <f t="shared" si="255"/>
        <v>#N/A</v>
      </c>
      <c r="BO226" s="2" t="str">
        <f t="shared" si="269"/>
        <v/>
      </c>
      <c r="BP226" s="2" t="str">
        <f t="shared" si="270"/>
        <v/>
      </c>
      <c r="BQ226" s="2" t="str">
        <f t="shared" si="271"/>
        <v/>
      </c>
      <c r="BR226" s="2" t="str">
        <f t="shared" si="272"/>
        <v/>
      </c>
      <c r="BS226" s="2" t="str">
        <f t="shared" si="273"/>
        <v/>
      </c>
      <c r="BT226" s="2" t="str">
        <f t="shared" si="274"/>
        <v/>
      </c>
      <c r="BU226" s="2" t="str">
        <f t="shared" si="275"/>
        <v/>
      </c>
      <c r="BV226" s="2" t="str">
        <f t="shared" si="276"/>
        <v/>
      </c>
      <c r="BW226" s="2" t="str">
        <f t="shared" si="277"/>
        <v/>
      </c>
      <c r="BX226" s="2" t="str">
        <f t="shared" si="278"/>
        <v/>
      </c>
      <c r="BY226" s="2" t="str">
        <f t="shared" si="279"/>
        <v/>
      </c>
      <c r="BZ226" s="2" t="str">
        <f t="shared" si="280"/>
        <v/>
      </c>
      <c r="CA226" s="2" t="str">
        <f t="shared" si="281"/>
        <v/>
      </c>
      <c r="CB226" s="2" t="str">
        <f t="shared" si="282"/>
        <v/>
      </c>
      <c r="CC226" s="2" t="str">
        <f t="shared" si="283"/>
        <v/>
      </c>
      <c r="CE226" s="2" t="str">
        <f t="shared" si="256"/>
        <v/>
      </c>
      <c r="CF226" s="2" t="str">
        <f t="shared" si="256"/>
        <v/>
      </c>
      <c r="CG226" s="2" t="str">
        <f t="shared" si="256"/>
        <v/>
      </c>
      <c r="CH226" s="2" t="str">
        <f t="shared" si="256"/>
        <v/>
      </c>
      <c r="CI226" s="2" t="str">
        <f t="shared" si="256"/>
        <v/>
      </c>
      <c r="CJ226" s="2" t="str">
        <f t="shared" si="256"/>
        <v/>
      </c>
      <c r="CK226" s="2" t="str">
        <f t="shared" si="256"/>
        <v/>
      </c>
      <c r="CL226" s="2" t="str">
        <f t="shared" si="256"/>
        <v/>
      </c>
      <c r="CM226" s="2" t="str">
        <f t="shared" si="256"/>
        <v/>
      </c>
      <c r="CN226" s="2" t="str">
        <f t="shared" si="256"/>
        <v/>
      </c>
      <c r="CO226" s="2" t="str">
        <f t="shared" si="256"/>
        <v/>
      </c>
      <c r="CP226" s="2" t="str">
        <f t="shared" si="256"/>
        <v/>
      </c>
      <c r="CQ226" s="2" t="str">
        <f t="shared" si="256"/>
        <v/>
      </c>
      <c r="CR226" s="2" t="str">
        <f t="shared" si="256"/>
        <v/>
      </c>
      <c r="CS226" s="2" t="str">
        <f t="shared" si="256"/>
        <v/>
      </c>
      <c r="CU226" s="2" t="str">
        <f t="shared" si="284"/>
        <v/>
      </c>
      <c r="CV226" s="2" t="str">
        <f t="shared" si="285"/>
        <v/>
      </c>
      <c r="CW226" s="2" t="str">
        <f t="shared" si="286"/>
        <v/>
      </c>
      <c r="CX226" s="2" t="str">
        <f t="shared" si="287"/>
        <v/>
      </c>
      <c r="CY226" s="2" t="str">
        <f t="shared" si="288"/>
        <v/>
      </c>
      <c r="CZ226" s="2" t="str">
        <f t="shared" si="289"/>
        <v/>
      </c>
      <c r="DA226" s="2" t="str">
        <f t="shared" si="290"/>
        <v/>
      </c>
      <c r="DB226" s="2" t="str">
        <f t="shared" si="291"/>
        <v/>
      </c>
      <c r="DC226" s="2" t="str">
        <f t="shared" si="292"/>
        <v/>
      </c>
      <c r="DD226" s="2" t="str">
        <f t="shared" si="293"/>
        <v/>
      </c>
      <c r="DE226" s="2" t="str">
        <f t="shared" si="294"/>
        <v/>
      </c>
      <c r="DF226" s="2" t="str">
        <f t="shared" si="295"/>
        <v/>
      </c>
      <c r="DG226" s="2" t="str">
        <f t="shared" si="296"/>
        <v/>
      </c>
      <c r="DH226" s="2" t="str">
        <f t="shared" si="297"/>
        <v/>
      </c>
      <c r="DI226" s="2" t="str">
        <f t="shared" si="298"/>
        <v/>
      </c>
      <c r="DK226" s="2">
        <f t="shared" si="265"/>
        <v>123.53906799083268</v>
      </c>
      <c r="DL226" s="2">
        <f t="shared" si="265"/>
        <v>122.66882258064513</v>
      </c>
      <c r="DM226" s="2">
        <f t="shared" si="265"/>
        <v>120.18930863254393</v>
      </c>
      <c r="DN226" s="2">
        <f t="shared" si="265"/>
        <v>115.7542375859435</v>
      </c>
      <c r="DO226" s="2">
        <f t="shared" si="265"/>
        <v>106.40462990196077</v>
      </c>
      <c r="DP226" s="2">
        <f t="shared" si="265"/>
        <v>89.369973669467768</v>
      </c>
      <c r="DQ226" s="2">
        <f t="shared" si="265"/>
        <v>110.07530557677615</v>
      </c>
      <c r="DR226" s="2">
        <f t="shared" si="265"/>
        <v>93.935847619047578</v>
      </c>
      <c r="DS226" s="2">
        <f t="shared" si="265"/>
        <v>117.92594789915968</v>
      </c>
      <c r="DT226" s="2">
        <f t="shared" si="265"/>
        <v>101.14947170868348</v>
      </c>
      <c r="DU226" s="2">
        <f t="shared" si="265"/>
        <v>115.58217759103641</v>
      </c>
      <c r="DV226" s="2">
        <f t="shared" si="265"/>
        <v>108.42305042016804</v>
      </c>
      <c r="DW226" s="2">
        <f t="shared" si="265"/>
        <v>102.10151204481792</v>
      </c>
      <c r="DX226" s="2">
        <f t="shared" si="265"/>
        <v>88.021916526610624</v>
      </c>
      <c r="DY226" s="2">
        <f t="shared" si="265"/>
        <v>70.180846590909098</v>
      </c>
      <c r="EA226" s="2">
        <f t="shared" si="241"/>
        <v>39.311526458404707</v>
      </c>
      <c r="EB226" s="2">
        <f t="shared" si="241"/>
        <v>36.920018815139876</v>
      </c>
      <c r="EC226" s="2">
        <f t="shared" si="241"/>
        <v>31.464175582647101</v>
      </c>
      <c r="ED226" s="2">
        <f t="shared" si="241"/>
        <v>34.764634306819559</v>
      </c>
      <c r="EE226" s="2">
        <f t="shared" si="241"/>
        <v>34.079976004576075</v>
      </c>
      <c r="EF226" s="2">
        <f t="shared" si="240"/>
        <v>33.512890390090952</v>
      </c>
      <c r="EG226" s="2">
        <f t="shared" si="240"/>
        <v>37.523068155959493</v>
      </c>
      <c r="EH226" s="2">
        <f t="shared" si="240"/>
        <v>31.321764359754248</v>
      </c>
      <c r="EI226" s="2">
        <f t="shared" si="240"/>
        <v>37.273457466856719</v>
      </c>
      <c r="EJ226" s="2">
        <f t="shared" si="240"/>
        <v>36.646362588932242</v>
      </c>
      <c r="EK226" s="2">
        <f t="shared" si="240"/>
        <v>33.707434116155007</v>
      </c>
      <c r="EL226" s="2">
        <f t="shared" si="240"/>
        <v>32.640569915183946</v>
      </c>
      <c r="EM226" s="2">
        <f t="shared" si="240"/>
        <v>35.002140174258486</v>
      </c>
      <c r="EN226" s="2">
        <f t="shared" si="240"/>
        <v>38.138939611946796</v>
      </c>
      <c r="EO226" s="2">
        <f t="shared" si="240"/>
        <v>42.125974068391166</v>
      </c>
      <c r="EQ226" s="2">
        <f t="shared" si="266"/>
        <v>39.634503559310488</v>
      </c>
      <c r="ER226" s="2">
        <f t="shared" si="266"/>
        <v>38.494762408290185</v>
      </c>
      <c r="ES226" s="2">
        <f t="shared" si="266"/>
        <v>35.782418056717248</v>
      </c>
      <c r="ET226" s="2">
        <f t="shared" si="266"/>
        <v>34.941529561142694</v>
      </c>
      <c r="EU226" s="2">
        <f t="shared" si="266"/>
        <v>35.399671598350416</v>
      </c>
      <c r="EV226" s="2">
        <f t="shared" si="266"/>
        <v>34.825635770367775</v>
      </c>
      <c r="EW226" s="2">
        <f t="shared" si="266"/>
        <v>37.344476108623908</v>
      </c>
      <c r="EX226" s="2">
        <f t="shared" si="266"/>
        <v>35.769416266095035</v>
      </c>
      <c r="EY226" s="2">
        <f t="shared" si="266"/>
        <v>36.258252377509713</v>
      </c>
      <c r="EZ226" s="2">
        <f t="shared" si="266"/>
        <v>38.03910549930437</v>
      </c>
      <c r="FA226" s="2">
        <f t="shared" si="266"/>
        <v>36.981631558040426</v>
      </c>
      <c r="FB226" s="2">
        <f t="shared" si="266"/>
        <v>36.705774936055889</v>
      </c>
      <c r="FC226" s="2">
        <f t="shared" si="266"/>
        <v>37.009167215958854</v>
      </c>
      <c r="FD226" s="2">
        <f t="shared" si="266"/>
        <v>39.106237254519442</v>
      </c>
      <c r="FE226" s="2">
        <f t="shared" si="266"/>
        <v>40.757255579721779</v>
      </c>
      <c r="FG226" s="2">
        <f t="shared" si="267"/>
        <v>0.99999973812227716</v>
      </c>
      <c r="FH226" s="2">
        <f t="shared" si="267"/>
        <v>0.99999980203511274</v>
      </c>
      <c r="FI226" s="2">
        <f t="shared" si="267"/>
        <v>0.99999974634502187</v>
      </c>
      <c r="FJ226" s="2">
        <f t="shared" si="267"/>
        <v>0.99999974661986957</v>
      </c>
      <c r="FK226" s="2">
        <f t="shared" si="267"/>
        <v>0.9999997581477742</v>
      </c>
      <c r="FL226" s="2">
        <f t="shared" si="267"/>
        <v>0.99999971394382114</v>
      </c>
      <c r="FM226" s="2">
        <f t="shared" si="267"/>
        <v>0.99999973982492063</v>
      </c>
      <c r="FN226" s="2">
        <f t="shared" si="267"/>
        <v>0.9999997095624954</v>
      </c>
      <c r="FO226" s="2">
        <f t="shared" si="267"/>
        <v>0.99999972718680719</v>
      </c>
      <c r="FP226" s="2">
        <f t="shared" si="267"/>
        <v>0.99999972002117654</v>
      </c>
      <c r="FQ226" s="2">
        <f t="shared" si="267"/>
        <v>0.99999972789973612</v>
      </c>
      <c r="FR226" s="2">
        <f t="shared" si="267"/>
        <v>0.9999997544420024</v>
      </c>
      <c r="FS226" s="2">
        <f t="shared" si="267"/>
        <v>0.99999970957596163</v>
      </c>
      <c r="FT226" s="2">
        <f t="shared" si="267"/>
        <v>0.99999968591592114</v>
      </c>
      <c r="FU226" s="2">
        <f t="shared" si="267"/>
        <v>0.99999962134351261</v>
      </c>
      <c r="FW226" s="2">
        <f t="shared" si="257"/>
        <v>0.99166512667162665</v>
      </c>
      <c r="FX226" s="2">
        <f t="shared" si="257"/>
        <v>0.99209568050119745</v>
      </c>
      <c r="FY226" s="2">
        <f t="shared" si="257"/>
        <v>0.99396308547782097</v>
      </c>
      <c r="FZ226" s="2">
        <f t="shared" si="257"/>
        <v>0.99307351047143</v>
      </c>
      <c r="GA226" s="2">
        <f t="shared" si="257"/>
        <v>0.99283495368794916</v>
      </c>
      <c r="GB226" s="2">
        <f t="shared" si="257"/>
        <v>0.99207336841168636</v>
      </c>
      <c r="GC226" s="2">
        <f t="shared" si="257"/>
        <v>0.99250768018063928</v>
      </c>
      <c r="GD226" s="2">
        <f t="shared" si="257"/>
        <v>0.99330480653877506</v>
      </c>
      <c r="GE226" s="2">
        <f t="shared" si="257"/>
        <v>0.99429631774297966</v>
      </c>
      <c r="GF226" s="2">
        <f t="shared" si="257"/>
        <v>0.99399118394580077</v>
      </c>
      <c r="GG226" s="2">
        <f t="shared" si="257"/>
        <v>0.99329945559474742</v>
      </c>
      <c r="GH226" s="2">
        <f t="shared" si="257"/>
        <v>0.99145163483067456</v>
      </c>
      <c r="GI226" s="2">
        <f t="shared" si="257"/>
        <v>0.99136539069652618</v>
      </c>
      <c r="GJ226" s="2">
        <f t="shared" si="257"/>
        <v>0.99075384508367415</v>
      </c>
      <c r="GK226" s="2">
        <f t="shared" si="257"/>
        <v>0.98937932382893534</v>
      </c>
      <c r="GM226" s="86">
        <f t="shared" si="258"/>
        <v>0</v>
      </c>
      <c r="GN226" s="86">
        <f t="shared" si="258"/>
        <v>0</v>
      </c>
      <c r="GO226" s="86">
        <f t="shared" si="258"/>
        <v>0</v>
      </c>
      <c r="GP226" s="86">
        <f t="shared" si="258"/>
        <v>0</v>
      </c>
      <c r="GQ226" s="86">
        <f t="shared" si="258"/>
        <v>0</v>
      </c>
      <c r="GR226" s="86">
        <f t="shared" si="258"/>
        <v>0</v>
      </c>
      <c r="GS226" s="86">
        <f t="shared" si="258"/>
        <v>0</v>
      </c>
      <c r="GT226" s="86">
        <f t="shared" si="258"/>
        <v>0</v>
      </c>
      <c r="GU226" s="86">
        <f t="shared" si="258"/>
        <v>0</v>
      </c>
      <c r="GV226" s="86">
        <f t="shared" si="258"/>
        <v>0</v>
      </c>
      <c r="GW226" s="86">
        <f t="shared" si="258"/>
        <v>0</v>
      </c>
      <c r="GX226" s="86">
        <f t="shared" si="258"/>
        <v>0</v>
      </c>
      <c r="GY226" s="86">
        <f t="shared" si="258"/>
        <v>0</v>
      </c>
      <c r="GZ226" s="86">
        <f t="shared" si="258"/>
        <v>0</v>
      </c>
      <c r="HA226" s="86">
        <f t="shared" si="258"/>
        <v>0</v>
      </c>
      <c r="HC226" s="86">
        <f t="shared" si="268"/>
        <v>2.1667615435711071E-261</v>
      </c>
      <c r="HD226" s="86">
        <f t="shared" si="268"/>
        <v>0</v>
      </c>
      <c r="HE226" s="86">
        <f t="shared" si="268"/>
        <v>0</v>
      </c>
      <c r="HF226" s="86">
        <f t="shared" si="262"/>
        <v>0</v>
      </c>
      <c r="HG226" s="86">
        <f t="shared" si="262"/>
        <v>0</v>
      </c>
      <c r="HH226" s="86">
        <f t="shared" si="262"/>
        <v>0</v>
      </c>
      <c r="HI226" s="86">
        <f t="shared" si="242"/>
        <v>0</v>
      </c>
      <c r="HJ226" s="86">
        <f t="shared" si="242"/>
        <v>0</v>
      </c>
      <c r="HK226" s="86">
        <f t="shared" si="242"/>
        <v>0</v>
      </c>
      <c r="HL226" s="86">
        <f t="shared" si="242"/>
        <v>0</v>
      </c>
      <c r="HM226" s="86">
        <f t="shared" si="242"/>
        <v>0</v>
      </c>
      <c r="HN226" s="86">
        <f t="shared" si="242"/>
        <v>0</v>
      </c>
      <c r="HO226" s="86">
        <f t="shared" si="227"/>
        <v>0</v>
      </c>
      <c r="HP226" s="86">
        <f t="shared" si="227"/>
        <v>0</v>
      </c>
      <c r="HQ226" s="86">
        <f t="shared" si="227"/>
        <v>0</v>
      </c>
      <c r="HS226" s="86">
        <f t="shared" si="259"/>
        <v>6.49574344945985E-123</v>
      </c>
      <c r="HT226" s="86">
        <f t="shared" si="259"/>
        <v>1.8478034470456905E-85</v>
      </c>
      <c r="HU226" s="86">
        <f t="shared" si="259"/>
        <v>6.4423586099562958E-111</v>
      </c>
      <c r="HV226" s="86">
        <f t="shared" si="259"/>
        <v>1.8407372610874373E-123</v>
      </c>
      <c r="HW226" s="86">
        <f t="shared" si="259"/>
        <v>3.9152189947171135E-124</v>
      </c>
      <c r="HX226" s="86">
        <f t="shared" si="259"/>
        <v>1.8781073055663368E-129</v>
      </c>
      <c r="HY226" s="86">
        <f t="shared" si="259"/>
        <v>5.641551203697179E-139</v>
      </c>
      <c r="HZ226" s="86">
        <f t="shared" si="259"/>
        <v>1.0264098905369911E-147</v>
      </c>
      <c r="IA226" s="86">
        <f t="shared" si="259"/>
        <v>3.6522593624355222E-156</v>
      </c>
      <c r="IB226" s="86">
        <f t="shared" si="259"/>
        <v>1.4418822024897887E-154</v>
      </c>
      <c r="IC226" s="86">
        <f t="shared" si="259"/>
        <v>7.6131224991767111E-147</v>
      </c>
      <c r="ID226" s="86">
        <f t="shared" si="259"/>
        <v>1.9132829320809699E-108</v>
      </c>
      <c r="IE226" s="86">
        <f t="shared" si="259"/>
        <v>6.0837265456878491E-137</v>
      </c>
      <c r="IF226" s="86">
        <f t="shared" si="259"/>
        <v>6.3089071172510035E-125</v>
      </c>
      <c r="IG226" s="86">
        <f t="shared" si="259"/>
        <v>7.8281446721026307E-116</v>
      </c>
      <c r="II226" s="86">
        <f t="shared" si="260"/>
        <v>9.7242728948534144E-21</v>
      </c>
      <c r="IJ226" s="86">
        <f t="shared" si="260"/>
        <v>6.8645780541798564E-15</v>
      </c>
      <c r="IK226" s="86">
        <f t="shared" si="260"/>
        <v>4.2670325681423585E-20</v>
      </c>
      <c r="IL226" s="86">
        <f t="shared" si="260"/>
        <v>2.4782643746398393E-21</v>
      </c>
      <c r="IM226" s="86">
        <f t="shared" si="260"/>
        <v>1.672063385417575E-21</v>
      </c>
      <c r="IN226" s="86">
        <f t="shared" si="260"/>
        <v>5.7390454281291081E-22</v>
      </c>
      <c r="IO226" s="86">
        <f t="shared" si="260"/>
        <v>1.365273840726893E-23</v>
      </c>
      <c r="IP226" s="86">
        <f t="shared" si="260"/>
        <v>9.2113619554683695E-26</v>
      </c>
      <c r="IQ226" s="86">
        <f t="shared" si="260"/>
        <v>7.7646431347347472E-28</v>
      </c>
      <c r="IR226" s="86">
        <f t="shared" si="260"/>
        <v>2.5867358802752006E-27</v>
      </c>
      <c r="IS226" s="86">
        <f t="shared" si="260"/>
        <v>1.4900823271266727E-25</v>
      </c>
      <c r="IT226" s="86">
        <f t="shared" si="260"/>
        <v>2.5994618560219721E-18</v>
      </c>
      <c r="IU226" s="86">
        <f t="shared" si="260"/>
        <v>8.670089478617376E-23</v>
      </c>
      <c r="IV226" s="86">
        <f t="shared" si="260"/>
        <v>3.1254540911152023E-12</v>
      </c>
      <c r="IW226" s="86">
        <f t="shared" si="260"/>
        <v>1.8972082712054291E-9</v>
      </c>
      <c r="IY226" s="86">
        <f t="shared" si="261"/>
        <v>9.7242728948534144E-21</v>
      </c>
      <c r="IZ226" s="86">
        <f t="shared" si="261"/>
        <v>6.8645780541798564E-15</v>
      </c>
      <c r="JA226" s="86">
        <f t="shared" si="261"/>
        <v>4.2670325681423585E-20</v>
      </c>
      <c r="JB226" s="86">
        <f t="shared" si="261"/>
        <v>2.4782643746398393E-21</v>
      </c>
      <c r="JC226" s="86">
        <f t="shared" si="261"/>
        <v>1.672063385417575E-21</v>
      </c>
      <c r="JD226" s="86">
        <f t="shared" si="261"/>
        <v>5.7390454281291081E-22</v>
      </c>
      <c r="JE226" s="86">
        <f t="shared" si="261"/>
        <v>1.365273840726893E-23</v>
      </c>
      <c r="JF226" s="86">
        <f t="shared" si="261"/>
        <v>9.2113619554683695E-26</v>
      </c>
      <c r="JG226" s="86">
        <f t="shared" si="261"/>
        <v>7.7646431347347472E-28</v>
      </c>
      <c r="JH226" s="86">
        <f t="shared" si="261"/>
        <v>2.5867358802752006E-27</v>
      </c>
      <c r="JI226" s="86">
        <f t="shared" si="261"/>
        <v>1.4900823271266727E-25</v>
      </c>
      <c r="JJ226" s="86">
        <f t="shared" si="261"/>
        <v>2.5994618560219721E-18</v>
      </c>
      <c r="JK226" s="86">
        <f t="shared" si="261"/>
        <v>8.670089478617376E-23</v>
      </c>
      <c r="JL226" s="86">
        <f t="shared" si="261"/>
        <v>3.1254540911152023E-12</v>
      </c>
      <c r="JM226" s="86">
        <f t="shared" si="261"/>
        <v>1.8972082712054291E-9</v>
      </c>
    </row>
    <row r="227" spans="1:273" x14ac:dyDescent="0.25">
      <c r="B227" s="2">
        <v>200</v>
      </c>
      <c r="C227" s="37">
        <v>43.36</v>
      </c>
      <c r="D227" s="37">
        <v>41.712000000000003</v>
      </c>
      <c r="E227" s="37">
        <v>40.119</v>
      </c>
      <c r="F227" s="37">
        <v>40.168999999999997</v>
      </c>
      <c r="G227" s="37">
        <v>37.22</v>
      </c>
      <c r="H227" s="37">
        <v>38.524999999999999</v>
      </c>
      <c r="I227" s="37">
        <v>38.746000000000002</v>
      </c>
      <c r="J227" s="37">
        <v>35.762999999999998</v>
      </c>
      <c r="K227" s="37">
        <v>40.332999999999998</v>
      </c>
      <c r="L227" s="37">
        <v>41.567</v>
      </c>
      <c r="M227" s="37">
        <v>40.067</v>
      </c>
      <c r="N227" s="37">
        <v>37.982999999999997</v>
      </c>
      <c r="O227" s="37">
        <v>38.200000000000003</v>
      </c>
      <c r="P227" s="37">
        <v>40.267000000000003</v>
      </c>
      <c r="Q227" s="37">
        <v>41.9</v>
      </c>
      <c r="S227" s="4" t="e">
        <f t="shared" si="263"/>
        <v>#N/A</v>
      </c>
      <c r="T227" s="4" t="e">
        <f t="shared" si="263"/>
        <v>#N/A</v>
      </c>
      <c r="U227" s="4" t="e">
        <f t="shared" si="263"/>
        <v>#N/A</v>
      </c>
      <c r="V227" s="4" t="e">
        <f t="shared" si="263"/>
        <v>#N/A</v>
      </c>
      <c r="W227" s="4" t="e">
        <f t="shared" si="263"/>
        <v>#N/A</v>
      </c>
      <c r="X227" s="4" t="e">
        <f t="shared" si="263"/>
        <v>#N/A</v>
      </c>
      <c r="Y227" s="4" t="e">
        <f t="shared" si="263"/>
        <v>#N/A</v>
      </c>
      <c r="Z227" s="4" t="e">
        <f t="shared" si="263"/>
        <v>#N/A</v>
      </c>
      <c r="AA227" s="4" t="e">
        <f t="shared" si="263"/>
        <v>#N/A</v>
      </c>
      <c r="AB227" s="4" t="e">
        <f t="shared" si="263"/>
        <v>#N/A</v>
      </c>
      <c r="AC227" s="4" t="e">
        <f t="shared" si="263"/>
        <v>#N/A</v>
      </c>
      <c r="AD227" s="4" t="e">
        <f t="shared" si="263"/>
        <v>#N/A</v>
      </c>
      <c r="AE227" s="4" t="e">
        <f t="shared" si="263"/>
        <v>#N/A</v>
      </c>
      <c r="AF227" s="4" t="e">
        <f t="shared" si="263"/>
        <v>#N/A</v>
      </c>
      <c r="AG227" s="4" t="e">
        <f t="shared" si="263"/>
        <v>#N/A</v>
      </c>
      <c r="AI227" s="4">
        <f t="shared" si="264"/>
        <v>0</v>
      </c>
      <c r="AJ227" s="4">
        <f t="shared" si="264"/>
        <v>0</v>
      </c>
      <c r="AK227" s="4">
        <f t="shared" si="264"/>
        <v>0</v>
      </c>
      <c r="AL227" s="4">
        <f t="shared" si="264"/>
        <v>0</v>
      </c>
      <c r="AM227" s="4">
        <f t="shared" si="264"/>
        <v>0</v>
      </c>
      <c r="AN227" s="4">
        <f t="shared" si="264"/>
        <v>0</v>
      </c>
      <c r="AO227" s="4">
        <f t="shared" si="264"/>
        <v>0</v>
      </c>
      <c r="AP227" s="4">
        <f t="shared" si="264"/>
        <v>0</v>
      </c>
      <c r="AQ227" s="4">
        <f t="shared" si="264"/>
        <v>0</v>
      </c>
      <c r="AR227" s="4">
        <f t="shared" si="264"/>
        <v>0</v>
      </c>
      <c r="AS227" s="4">
        <f t="shared" si="264"/>
        <v>0</v>
      </c>
      <c r="AT227" s="4">
        <f t="shared" si="264"/>
        <v>0</v>
      </c>
      <c r="AU227" s="4">
        <f t="shared" si="264"/>
        <v>0</v>
      </c>
      <c r="AV227" s="4">
        <f t="shared" si="264"/>
        <v>0</v>
      </c>
      <c r="AW227" s="4">
        <f t="shared" si="264"/>
        <v>0</v>
      </c>
      <c r="AY227" s="2" t="e">
        <f t="shared" si="255"/>
        <v>#N/A</v>
      </c>
      <c r="AZ227" s="2" t="e">
        <f t="shared" si="255"/>
        <v>#N/A</v>
      </c>
      <c r="BA227" s="2" t="e">
        <f t="shared" si="255"/>
        <v>#N/A</v>
      </c>
      <c r="BB227" s="2" t="e">
        <f t="shared" si="255"/>
        <v>#N/A</v>
      </c>
      <c r="BC227" s="2" t="e">
        <f t="shared" si="255"/>
        <v>#N/A</v>
      </c>
      <c r="BD227" s="2" t="e">
        <f t="shared" si="255"/>
        <v>#N/A</v>
      </c>
      <c r="BE227" s="2" t="e">
        <f t="shared" si="255"/>
        <v>#N/A</v>
      </c>
      <c r="BF227" s="2" t="e">
        <f t="shared" si="255"/>
        <v>#N/A</v>
      </c>
      <c r="BG227" s="2" t="e">
        <f t="shared" si="255"/>
        <v>#N/A</v>
      </c>
      <c r="BH227" s="2" t="e">
        <f t="shared" si="255"/>
        <v>#N/A</v>
      </c>
      <c r="BI227" s="2" t="e">
        <f t="shared" si="255"/>
        <v>#N/A</v>
      </c>
      <c r="BJ227" s="2" t="e">
        <f t="shared" si="255"/>
        <v>#N/A</v>
      </c>
      <c r="BK227" s="2" t="e">
        <f t="shared" si="255"/>
        <v>#N/A</v>
      </c>
      <c r="BL227" s="2" t="e">
        <f t="shared" si="255"/>
        <v>#N/A</v>
      </c>
      <c r="BM227" s="2" t="e">
        <f t="shared" si="255"/>
        <v>#N/A</v>
      </c>
      <c r="BO227" s="2" t="str">
        <f t="shared" si="269"/>
        <v/>
      </c>
      <c r="BP227" s="2" t="str">
        <f t="shared" si="270"/>
        <v/>
      </c>
      <c r="BQ227" s="2" t="str">
        <f t="shared" si="271"/>
        <v/>
      </c>
      <c r="BR227" s="2" t="str">
        <f t="shared" si="272"/>
        <v/>
      </c>
      <c r="BS227" s="2" t="str">
        <f t="shared" si="273"/>
        <v/>
      </c>
      <c r="BT227" s="2" t="str">
        <f t="shared" si="274"/>
        <v/>
      </c>
      <c r="BU227" s="2" t="str">
        <f t="shared" si="275"/>
        <v/>
      </c>
      <c r="BV227" s="2" t="str">
        <f t="shared" si="276"/>
        <v/>
      </c>
      <c r="BW227" s="2" t="str">
        <f t="shared" si="277"/>
        <v/>
      </c>
      <c r="BX227" s="2" t="str">
        <f t="shared" si="278"/>
        <v/>
      </c>
      <c r="BY227" s="2" t="str">
        <f t="shared" si="279"/>
        <v/>
      </c>
      <c r="BZ227" s="2" t="str">
        <f t="shared" si="280"/>
        <v/>
      </c>
      <c r="CA227" s="2" t="str">
        <f t="shared" si="281"/>
        <v/>
      </c>
      <c r="CB227" s="2" t="str">
        <f t="shared" si="282"/>
        <v/>
      </c>
      <c r="CC227" s="2" t="str">
        <f t="shared" si="283"/>
        <v/>
      </c>
      <c r="CE227" s="2" t="str">
        <f t="shared" si="256"/>
        <v/>
      </c>
      <c r="CF227" s="2" t="str">
        <f t="shared" si="256"/>
        <v/>
      </c>
      <c r="CG227" s="2" t="str">
        <f t="shared" si="256"/>
        <v/>
      </c>
      <c r="CH227" s="2" t="str">
        <f t="shared" si="256"/>
        <v/>
      </c>
      <c r="CI227" s="2" t="str">
        <f t="shared" si="256"/>
        <v/>
      </c>
      <c r="CJ227" s="2" t="str">
        <f t="shared" si="256"/>
        <v/>
      </c>
      <c r="CK227" s="2" t="str">
        <f t="shared" si="256"/>
        <v/>
      </c>
      <c r="CL227" s="2" t="str">
        <f t="shared" si="256"/>
        <v/>
      </c>
      <c r="CM227" s="2" t="str">
        <f t="shared" si="256"/>
        <v/>
      </c>
      <c r="CN227" s="2" t="str">
        <f t="shared" si="256"/>
        <v/>
      </c>
      <c r="CO227" s="2" t="str">
        <f t="shared" si="256"/>
        <v/>
      </c>
      <c r="CP227" s="2" t="str">
        <f t="shared" si="256"/>
        <v/>
      </c>
      <c r="CQ227" s="2" t="str">
        <f t="shared" si="256"/>
        <v/>
      </c>
      <c r="CR227" s="2" t="str">
        <f t="shared" si="256"/>
        <v/>
      </c>
      <c r="CS227" s="2" t="str">
        <f t="shared" si="256"/>
        <v/>
      </c>
      <c r="CU227" s="2" t="str">
        <f t="shared" si="284"/>
        <v/>
      </c>
      <c r="CV227" s="2" t="str">
        <f t="shared" si="285"/>
        <v/>
      </c>
      <c r="CW227" s="2" t="str">
        <f t="shared" si="286"/>
        <v/>
      </c>
      <c r="CX227" s="2" t="str">
        <f t="shared" si="287"/>
        <v/>
      </c>
      <c r="CY227" s="2" t="str">
        <f t="shared" si="288"/>
        <v/>
      </c>
      <c r="CZ227" s="2" t="str">
        <f t="shared" si="289"/>
        <v/>
      </c>
      <c r="DA227" s="2" t="str">
        <f t="shared" si="290"/>
        <v/>
      </c>
      <c r="DB227" s="2" t="str">
        <f t="shared" si="291"/>
        <v/>
      </c>
      <c r="DC227" s="2" t="str">
        <f t="shared" si="292"/>
        <v/>
      </c>
      <c r="DD227" s="2" t="str">
        <f t="shared" si="293"/>
        <v/>
      </c>
      <c r="DE227" s="2" t="str">
        <f t="shared" si="294"/>
        <v/>
      </c>
      <c r="DF227" s="2" t="str">
        <f t="shared" si="295"/>
        <v/>
      </c>
      <c r="DG227" s="2" t="str">
        <f t="shared" si="296"/>
        <v/>
      </c>
      <c r="DH227" s="2" t="str">
        <f t="shared" si="297"/>
        <v/>
      </c>
      <c r="DI227" s="2" t="str">
        <f t="shared" si="298"/>
        <v/>
      </c>
      <c r="DK227" s="2">
        <f t="shared" si="265"/>
        <v>123.84680825057293</v>
      </c>
      <c r="DL227" s="2">
        <f t="shared" si="265"/>
        <v>122.97334072580642</v>
      </c>
      <c r="DM227" s="2">
        <f t="shared" si="265"/>
        <v>120.45971306340718</v>
      </c>
      <c r="DN227" s="2">
        <f t="shared" si="265"/>
        <v>116.00873735676092</v>
      </c>
      <c r="DO227" s="2">
        <f t="shared" si="265"/>
        <v>106.61006238859179</v>
      </c>
      <c r="DP227" s="2">
        <f t="shared" si="265"/>
        <v>89.484815126050407</v>
      </c>
      <c r="DQ227" s="2">
        <f t="shared" si="265"/>
        <v>110.30023972498088</v>
      </c>
      <c r="DR227" s="2">
        <f t="shared" si="265"/>
        <v>94.086728571428523</v>
      </c>
      <c r="DS227" s="2">
        <f t="shared" si="265"/>
        <v>118.20948403361345</v>
      </c>
      <c r="DT227" s="2">
        <f t="shared" si="265"/>
        <v>101.34069831932773</v>
      </c>
      <c r="DU227" s="2">
        <f t="shared" si="265"/>
        <v>115.84036302521008</v>
      </c>
      <c r="DV227" s="2">
        <f t="shared" si="265"/>
        <v>108.64035126050419</v>
      </c>
      <c r="DW227" s="2">
        <f t="shared" si="265"/>
        <v>102.30417058823529</v>
      </c>
      <c r="DX227" s="2">
        <f t="shared" si="265"/>
        <v>88.172871708683459</v>
      </c>
      <c r="DY227" s="2">
        <f t="shared" si="265"/>
        <v>70.252619318181829</v>
      </c>
      <c r="DZ227" s="5"/>
      <c r="EA227" s="2">
        <f t="shared" si="241"/>
        <v>39.174292833338527</v>
      </c>
      <c r="EB227" s="2">
        <f t="shared" si="241"/>
        <v>36.766916730663738</v>
      </c>
      <c r="EC227" s="2">
        <f t="shared" si="241"/>
        <v>31.239876264702723</v>
      </c>
      <c r="ED227" s="2">
        <f t="shared" si="241"/>
        <v>34.588548910218833</v>
      </c>
      <c r="EE227" s="2">
        <f t="shared" si="241"/>
        <v>33.900293000270018</v>
      </c>
      <c r="EF227" s="2">
        <f t="shared" si="240"/>
        <v>33.310236373247477</v>
      </c>
      <c r="EG227" s="2">
        <f t="shared" si="240"/>
        <v>37.360329790481487</v>
      </c>
      <c r="EH227" s="2">
        <f t="shared" si="240"/>
        <v>31.104022993108174</v>
      </c>
      <c r="EI227" s="2">
        <f t="shared" si="240"/>
        <v>37.12713126127376</v>
      </c>
      <c r="EJ227" s="2">
        <f t="shared" si="240"/>
        <v>36.47703249423914</v>
      </c>
      <c r="EK227" s="2">
        <f t="shared" si="240"/>
        <v>33.494235529825957</v>
      </c>
      <c r="EL227" s="2">
        <f t="shared" si="240"/>
        <v>32.435986719156034</v>
      </c>
      <c r="EM227" s="2">
        <f t="shared" si="240"/>
        <v>34.830216006049369</v>
      </c>
      <c r="EN227" s="2">
        <f t="shared" si="240"/>
        <v>38.004557662960529</v>
      </c>
      <c r="EO227" s="2">
        <f t="shared" si="240"/>
        <v>42.031887881573354</v>
      </c>
      <c r="EP227" s="5"/>
      <c r="EQ227" s="2">
        <f t="shared" si="266"/>
        <v>39.500881314921855</v>
      </c>
      <c r="ER227" s="2">
        <f t="shared" si="266"/>
        <v>38.357440540886316</v>
      </c>
      <c r="ES227" s="2">
        <f t="shared" si="266"/>
        <v>35.601270976012628</v>
      </c>
      <c r="ET227" s="2">
        <f t="shared" si="266"/>
        <v>34.767360164827835</v>
      </c>
      <c r="EU227" s="2">
        <f t="shared" si="266"/>
        <v>35.233453838740452</v>
      </c>
      <c r="EV227" s="2">
        <f t="shared" si="266"/>
        <v>34.636329361232072</v>
      </c>
      <c r="EW227" s="2">
        <f t="shared" si="266"/>
        <v>37.17971826410902</v>
      </c>
      <c r="EX227" s="2">
        <f t="shared" si="266"/>
        <v>35.596927850193424</v>
      </c>
      <c r="EY227" s="2">
        <f t="shared" si="266"/>
        <v>36.101689031803261</v>
      </c>
      <c r="EZ227" s="2">
        <f t="shared" si="266"/>
        <v>37.88380506028065</v>
      </c>
      <c r="FA227" s="2">
        <f t="shared" si="266"/>
        <v>36.802086554704609</v>
      </c>
      <c r="FB227" s="2">
        <f t="shared" si="266"/>
        <v>36.543189790317662</v>
      </c>
      <c r="FC227" s="2">
        <f t="shared" si="266"/>
        <v>36.858487005682846</v>
      </c>
      <c r="FD227" s="2">
        <f t="shared" si="266"/>
        <v>38.981800114882731</v>
      </c>
      <c r="FE227" s="2">
        <f t="shared" si="266"/>
        <v>40.650051308904935</v>
      </c>
      <c r="FG227" s="2">
        <f t="shared" si="267"/>
        <v>0.99999976116467271</v>
      </c>
      <c r="FH227" s="2">
        <f t="shared" si="267"/>
        <v>0.99999981945387384</v>
      </c>
      <c r="FI227" s="2">
        <f t="shared" si="267"/>
        <v>0.99999976866390539</v>
      </c>
      <c r="FJ227" s="2">
        <f t="shared" si="267"/>
        <v>0.99999976891456943</v>
      </c>
      <c r="FK227" s="2">
        <f t="shared" si="267"/>
        <v>0.99999977942814389</v>
      </c>
      <c r="FL227" s="2">
        <f t="shared" si="267"/>
        <v>0.99999973911365769</v>
      </c>
      <c r="FM227" s="2">
        <f t="shared" si="267"/>
        <v>0.99999976271750213</v>
      </c>
      <c r="FN227" s="2">
        <f t="shared" si="267"/>
        <v>0.9999997351178409</v>
      </c>
      <c r="FO227" s="2">
        <f t="shared" si="267"/>
        <v>0.99999975119140516</v>
      </c>
      <c r="FP227" s="2">
        <f t="shared" si="267"/>
        <v>0.99999974465627195</v>
      </c>
      <c r="FQ227" s="2">
        <f t="shared" si="267"/>
        <v>0.99999975184160406</v>
      </c>
      <c r="FR227" s="2">
        <f t="shared" si="267"/>
        <v>0.99999977604843959</v>
      </c>
      <c r="FS227" s="2">
        <f t="shared" si="267"/>
        <v>0.99999973513012219</v>
      </c>
      <c r="FT227" s="2">
        <f t="shared" si="267"/>
        <v>0.99999971355190764</v>
      </c>
      <c r="FU227" s="2">
        <f t="shared" si="267"/>
        <v>0.99999965466116758</v>
      </c>
      <c r="FV227" s="5"/>
      <c r="FW227" s="2">
        <f t="shared" si="257"/>
        <v>0.99239292631551423</v>
      </c>
      <c r="FX227" s="2">
        <f t="shared" si="257"/>
        <v>0.99278615775219858</v>
      </c>
      <c r="FY227" s="2">
        <f t="shared" si="257"/>
        <v>0.99449134241401549</v>
      </c>
      <c r="FZ227" s="2">
        <f t="shared" si="257"/>
        <v>0.99367911416946531</v>
      </c>
      <c r="GA227" s="2">
        <f t="shared" si="257"/>
        <v>0.99346127778496973</v>
      </c>
      <c r="GB227" s="2">
        <f t="shared" si="257"/>
        <v>0.99276578051007824</v>
      </c>
      <c r="GC227" s="2">
        <f t="shared" si="257"/>
        <v>0.99316241548355622</v>
      </c>
      <c r="GD227" s="2">
        <f t="shared" si="257"/>
        <v>0.99389031174722187</v>
      </c>
      <c r="GE227" s="2">
        <f t="shared" si="257"/>
        <v>0.99479556804961233</v>
      </c>
      <c r="GF227" s="2">
        <f t="shared" si="257"/>
        <v>0.99451699570393881</v>
      </c>
      <c r="GG227" s="2">
        <f t="shared" si="257"/>
        <v>0.99388542587108175</v>
      </c>
      <c r="GH227" s="2">
        <f t="shared" si="257"/>
        <v>0.99219792987461619</v>
      </c>
      <c r="GI227" s="2">
        <f t="shared" si="257"/>
        <v>0.99211915523385785</v>
      </c>
      <c r="GJ227" s="2">
        <f t="shared" si="257"/>
        <v>0.99156054047535402</v>
      </c>
      <c r="GK227" s="2">
        <f t="shared" si="257"/>
        <v>0.99030476797388944</v>
      </c>
      <c r="GL227" s="5"/>
      <c r="GM227" s="86">
        <f t="shared" si="258"/>
        <v>0</v>
      </c>
      <c r="GN227" s="86">
        <f t="shared" si="258"/>
        <v>0</v>
      </c>
      <c r="GO227" s="86">
        <f t="shared" si="258"/>
        <v>0</v>
      </c>
      <c r="GP227" s="86">
        <f t="shared" si="258"/>
        <v>0</v>
      </c>
      <c r="GQ227" s="86">
        <f t="shared" si="258"/>
        <v>0</v>
      </c>
      <c r="GR227" s="86">
        <f t="shared" si="258"/>
        <v>0</v>
      </c>
      <c r="GS227" s="86">
        <f t="shared" si="258"/>
        <v>0</v>
      </c>
      <c r="GT227" s="86">
        <f t="shared" si="258"/>
        <v>0</v>
      </c>
      <c r="GU227" s="86">
        <f t="shared" si="258"/>
        <v>0</v>
      </c>
      <c r="GV227" s="86">
        <f t="shared" si="258"/>
        <v>0</v>
      </c>
      <c r="GW227" s="86">
        <f t="shared" si="258"/>
        <v>0</v>
      </c>
      <c r="GX227" s="86">
        <f t="shared" si="258"/>
        <v>0</v>
      </c>
      <c r="GY227" s="86">
        <f t="shared" si="258"/>
        <v>0</v>
      </c>
      <c r="GZ227" s="86">
        <f t="shared" si="258"/>
        <v>0</v>
      </c>
      <c r="HA227" s="86">
        <f t="shared" si="258"/>
        <v>0</v>
      </c>
      <c r="HC227" s="86">
        <f t="shared" si="268"/>
        <v>1.0274305903039238E-265</v>
      </c>
      <c r="HD227" s="86">
        <f t="shared" si="268"/>
        <v>0</v>
      </c>
      <c r="HE227" s="86">
        <f t="shared" si="268"/>
        <v>0</v>
      </c>
      <c r="HF227" s="86">
        <f t="shared" si="262"/>
        <v>0</v>
      </c>
      <c r="HG227" s="86">
        <f t="shared" si="262"/>
        <v>0</v>
      </c>
      <c r="HH227" s="86">
        <f t="shared" si="262"/>
        <v>0</v>
      </c>
      <c r="HI227" s="86">
        <f t="shared" si="242"/>
        <v>0</v>
      </c>
      <c r="HJ227" s="86">
        <f t="shared" si="242"/>
        <v>0</v>
      </c>
      <c r="HK227" s="86">
        <f t="shared" si="242"/>
        <v>0</v>
      </c>
      <c r="HL227" s="86">
        <f t="shared" si="242"/>
        <v>0</v>
      </c>
      <c r="HM227" s="86">
        <f t="shared" si="242"/>
        <v>0</v>
      </c>
      <c r="HN227" s="86">
        <f t="shared" si="242"/>
        <v>0</v>
      </c>
      <c r="HO227" s="86">
        <f t="shared" si="227"/>
        <v>0</v>
      </c>
      <c r="HP227" s="86">
        <f t="shared" si="227"/>
        <v>0</v>
      </c>
      <c r="HQ227" s="86">
        <f t="shared" si="227"/>
        <v>0</v>
      </c>
      <c r="HS227" s="86">
        <f t="shared" si="259"/>
        <v>6.8039505727225654E-126</v>
      </c>
      <c r="HT227" s="86">
        <f t="shared" si="259"/>
        <v>1.6729803840277347E-87</v>
      </c>
      <c r="HU227" s="86">
        <f t="shared" si="259"/>
        <v>1.605433235244029E-113</v>
      </c>
      <c r="HV227" s="86">
        <f t="shared" si="259"/>
        <v>2.2223463561115606E-126</v>
      </c>
      <c r="HW227" s="86">
        <f t="shared" si="259"/>
        <v>4.2996102133462906E-127</v>
      </c>
      <c r="HX227" s="86">
        <f t="shared" si="259"/>
        <v>1.4162969222714931E-132</v>
      </c>
      <c r="HY227" s="86">
        <f t="shared" si="259"/>
        <v>2.675164083150288E-142</v>
      </c>
      <c r="HZ227" s="86">
        <f t="shared" si="259"/>
        <v>3.1573728988660741E-151</v>
      </c>
      <c r="IA227" s="86">
        <f t="shared" si="259"/>
        <v>8.2482979304950101E-160</v>
      </c>
      <c r="IB227" s="86">
        <f t="shared" si="259"/>
        <v>3.396485837355683E-158</v>
      </c>
      <c r="IC227" s="86">
        <f t="shared" si="259"/>
        <v>2.4813943515436982E-150</v>
      </c>
      <c r="ID227" s="86">
        <f t="shared" si="259"/>
        <v>4.5100528237970562E-111</v>
      </c>
      <c r="IE227" s="86">
        <f t="shared" si="259"/>
        <v>2.8026928883810848E-140</v>
      </c>
      <c r="IF227" s="86">
        <f t="shared" si="259"/>
        <v>5.4813979818509334E-128</v>
      </c>
      <c r="IG227" s="86">
        <f t="shared" si="259"/>
        <v>9.4668497936244591E-119</v>
      </c>
      <c r="II227" s="86">
        <f t="shared" si="260"/>
        <v>1.7486258284046401E-21</v>
      </c>
      <c r="IJ227" s="86">
        <f t="shared" si="260"/>
        <v>2.0987529749970503E-15</v>
      </c>
      <c r="IK227" s="86">
        <f t="shared" si="260"/>
        <v>9.0353195209578266E-21</v>
      </c>
      <c r="IL227" s="86">
        <f t="shared" si="260"/>
        <v>4.5210322834327878E-22</v>
      </c>
      <c r="IM227" s="86">
        <f t="shared" si="260"/>
        <v>2.9703738800928679E-22</v>
      </c>
      <c r="IN227" s="86">
        <f t="shared" si="260"/>
        <v>9.434944727525265E-23</v>
      </c>
      <c r="IO227" s="86">
        <f t="shared" si="260"/>
        <v>1.9913195015533703E-24</v>
      </c>
      <c r="IP227" s="86">
        <f t="shared" si="260"/>
        <v>1.1678131111033964E-26</v>
      </c>
      <c r="IQ227" s="86">
        <f t="shared" si="260"/>
        <v>8.8587777239703915E-29</v>
      </c>
      <c r="IR227" s="86">
        <f t="shared" si="260"/>
        <v>3.0137417302633359E-28</v>
      </c>
      <c r="IS227" s="86">
        <f t="shared" si="260"/>
        <v>1.9222711386354022E-26</v>
      </c>
      <c r="IT227" s="86">
        <f t="shared" si="260"/>
        <v>5.7484650169952248E-19</v>
      </c>
      <c r="IU227" s="86">
        <f t="shared" si="260"/>
        <v>1.2813458918360625E-23</v>
      </c>
      <c r="IV227" s="86">
        <f t="shared" si="260"/>
        <v>1.1659681054737761E-12</v>
      </c>
      <c r="IW227" s="86">
        <f t="shared" si="260"/>
        <v>8.8779743782164265E-10</v>
      </c>
      <c r="IY227" s="86">
        <f t="shared" si="261"/>
        <v>1.7486258284046401E-21</v>
      </c>
      <c r="IZ227" s="86">
        <f t="shared" si="261"/>
        <v>2.0987529749970503E-15</v>
      </c>
      <c r="JA227" s="86">
        <f t="shared" si="261"/>
        <v>9.0353195209578266E-21</v>
      </c>
      <c r="JB227" s="86">
        <f t="shared" si="261"/>
        <v>4.5210322834327878E-22</v>
      </c>
      <c r="JC227" s="86">
        <f t="shared" si="261"/>
        <v>2.9703738800928679E-22</v>
      </c>
      <c r="JD227" s="86">
        <f t="shared" si="261"/>
        <v>9.434944727525265E-23</v>
      </c>
      <c r="JE227" s="86">
        <f t="shared" si="261"/>
        <v>1.9913195015533703E-24</v>
      </c>
      <c r="JF227" s="86">
        <f t="shared" si="261"/>
        <v>1.1678131111033964E-26</v>
      </c>
      <c r="JG227" s="86">
        <f t="shared" si="261"/>
        <v>8.8587777239703915E-29</v>
      </c>
      <c r="JH227" s="86">
        <f t="shared" si="261"/>
        <v>3.0137417302633359E-28</v>
      </c>
      <c r="JI227" s="86">
        <f t="shared" si="261"/>
        <v>1.9222711386354022E-26</v>
      </c>
      <c r="JJ227" s="86">
        <f t="shared" si="261"/>
        <v>5.7484650169952248E-19</v>
      </c>
      <c r="JK227" s="86">
        <f t="shared" si="261"/>
        <v>1.2813458918360625E-23</v>
      </c>
      <c r="JL227" s="86">
        <f t="shared" si="261"/>
        <v>1.1659681054737761E-12</v>
      </c>
      <c r="JM227" s="86">
        <f t="shared" si="261"/>
        <v>8.8779743782164265E-10</v>
      </c>
    </row>
    <row r="228" spans="1:273" x14ac:dyDescent="0.25">
      <c r="AY228" s="5"/>
      <c r="AZ228" s="5"/>
      <c r="BO228" s="28">
        <f>SLOPE(BO27:BO227,$B27:$B227)</f>
        <v>0.30774025974025976</v>
      </c>
      <c r="BP228" s="28">
        <f t="shared" ref="BP228:CC228" si="299">SLOPE(BP27:BP227,$B27:$B227)</f>
        <v>0.30451814516129028</v>
      </c>
      <c r="BQ228" s="28">
        <f t="shared" si="299"/>
        <v>0.27040443086325433</v>
      </c>
      <c r="BR228" s="28">
        <f t="shared" si="299"/>
        <v>0.25449977081741793</v>
      </c>
      <c r="BS228" s="28">
        <f t="shared" si="299"/>
        <v>0.20543248663101601</v>
      </c>
      <c r="BT228" s="28">
        <f t="shared" si="299"/>
        <v>0.11484145658263301</v>
      </c>
      <c r="BU228" s="28">
        <f t="shared" si="299"/>
        <v>0.22493414820473639</v>
      </c>
      <c r="BV228" s="28">
        <f t="shared" si="299"/>
        <v>0.15088095238095231</v>
      </c>
      <c r="BW228" s="28">
        <f t="shared" si="299"/>
        <v>0.28353613445378156</v>
      </c>
      <c r="BX228" s="28">
        <f t="shared" si="299"/>
        <v>0.19122661064425772</v>
      </c>
      <c r="BY228" s="28">
        <f t="shared" si="299"/>
        <v>0.25818543417366946</v>
      </c>
      <c r="BZ228" s="28">
        <f t="shared" si="299"/>
        <v>0.21730084033613434</v>
      </c>
      <c r="CA228" s="28">
        <f t="shared" si="299"/>
        <v>0.202658543417367</v>
      </c>
      <c r="CB228" s="28">
        <f t="shared" si="299"/>
        <v>0.15095518207282907</v>
      </c>
      <c r="CC228" s="28">
        <f t="shared" si="299"/>
        <v>7.1772727272727307E-2</v>
      </c>
      <c r="CE228" s="28">
        <f>SLOPE(CE27:CE227,$B27:$B227)</f>
        <v>-0.13723362506618494</v>
      </c>
      <c r="CF228" s="28">
        <f t="shared" ref="CF228:CS228" si="300">SLOPE(CF27:CF227,$B27:$B227)</f>
        <v>-0.15310208447613824</v>
      </c>
      <c r="CG228" s="28">
        <f t="shared" si="300"/>
        <v>-0.22429931794437893</v>
      </c>
      <c r="CH228" s="28">
        <f t="shared" si="300"/>
        <v>-0.17608539660072323</v>
      </c>
      <c r="CI228" s="28">
        <f t="shared" si="300"/>
        <v>-0.179683004306052</v>
      </c>
      <c r="CJ228" s="28">
        <f t="shared" si="300"/>
        <v>-0.20265401684347104</v>
      </c>
      <c r="CK228" s="28">
        <f t="shared" si="300"/>
        <v>-0.16273836547800749</v>
      </c>
      <c r="CL228" s="28">
        <f t="shared" si="300"/>
        <v>-0.21774136664607155</v>
      </c>
      <c r="CM228" s="28">
        <f t="shared" si="300"/>
        <v>-0.14632620558295598</v>
      </c>
      <c r="CN228" s="28">
        <f t="shared" si="300"/>
        <v>-0.16933009469310256</v>
      </c>
      <c r="CO228" s="28">
        <f t="shared" si="300"/>
        <v>-0.21319858632904748</v>
      </c>
      <c r="CP228" s="28">
        <f t="shared" si="300"/>
        <v>-0.20458319602791078</v>
      </c>
      <c r="CQ228" s="28">
        <f t="shared" si="300"/>
        <v>-0.17192416820911019</v>
      </c>
      <c r="CR228" s="28">
        <f t="shared" si="300"/>
        <v>-0.13438194898626551</v>
      </c>
      <c r="CS228" s="28">
        <f t="shared" si="300"/>
        <v>-9.4086186817817344E-2</v>
      </c>
      <c r="CU228" s="28">
        <f>SLOPE(CU27:CU227,$B27:$B227)</f>
        <v>-0.1336222443886278</v>
      </c>
      <c r="CV228" s="28">
        <f t="shared" ref="CV228:DI228" si="301">SLOPE(CV27:CV227,$B27:$B227)</f>
        <v>-0.13732186740386809</v>
      </c>
      <c r="CW228" s="28">
        <f t="shared" si="301"/>
        <v>-0.18114708070461552</v>
      </c>
      <c r="CX228" s="28">
        <f t="shared" si="301"/>
        <v>-0.17416939631485753</v>
      </c>
      <c r="CY228" s="28">
        <f t="shared" si="301"/>
        <v>-0.1662177596099684</v>
      </c>
      <c r="CZ228" s="28">
        <f t="shared" si="301"/>
        <v>-0.18930640913570043</v>
      </c>
      <c r="DA228" s="28">
        <f t="shared" si="301"/>
        <v>-0.16475784451488518</v>
      </c>
      <c r="DB228" s="28">
        <f t="shared" si="301"/>
        <v>-0.17248841590161099</v>
      </c>
      <c r="DC228" s="28">
        <f t="shared" si="301"/>
        <v>-0.15656334570645486</v>
      </c>
      <c r="DD228" s="28">
        <f t="shared" si="301"/>
        <v>-0.15530043902371746</v>
      </c>
      <c r="DE228" s="28">
        <f t="shared" si="301"/>
        <v>-0.17954500333581744</v>
      </c>
      <c r="DF228" s="28">
        <f t="shared" si="301"/>
        <v>-0.16258514573822733</v>
      </c>
      <c r="DG228" s="28">
        <f t="shared" si="301"/>
        <v>-0.15068021027600784</v>
      </c>
      <c r="DH228" s="28">
        <f t="shared" si="301"/>
        <v>-0.12443713963671044</v>
      </c>
      <c r="DI228" s="28">
        <f t="shared" si="301"/>
        <v>-0.10720427081684035</v>
      </c>
      <c r="DK228" s="5"/>
      <c r="DL228" s="5"/>
      <c r="DM228" s="5"/>
      <c r="DN228" s="5"/>
      <c r="DO228" s="5"/>
      <c r="DP228" s="5"/>
      <c r="DQ228" s="5"/>
      <c r="DR228" s="5"/>
      <c r="DS228" s="5"/>
      <c r="DT228" s="5"/>
      <c r="DU228" s="5"/>
      <c r="DV228" s="5"/>
      <c r="DW228" s="5"/>
      <c r="DX228" s="5"/>
      <c r="DY228" s="5"/>
      <c r="DZ228" s="5"/>
      <c r="EA228" s="5"/>
      <c r="EB228" s="5"/>
      <c r="EC228" s="5"/>
      <c r="ED228" s="5"/>
      <c r="EE228" s="5"/>
      <c r="EF228" s="5"/>
      <c r="EG228" s="5"/>
      <c r="EH228" s="5"/>
      <c r="EI228" s="5"/>
      <c r="EJ228" s="5"/>
      <c r="EK228" s="5"/>
      <c r="EL228" s="5"/>
      <c r="EM228" s="5"/>
      <c r="EN228" s="5"/>
      <c r="EO228" s="5"/>
      <c r="EP228" s="5"/>
      <c r="EQ228" s="5"/>
      <c r="ER228" s="5"/>
      <c r="FV228" s="5"/>
      <c r="GL228" s="5"/>
    </row>
    <row r="229" spans="1:273" s="5" customFormat="1" ht="15" customHeight="1" x14ac:dyDescent="0.25">
      <c r="A229" s="145" t="s">
        <v>23</v>
      </c>
      <c r="B229" s="3" t="s">
        <v>47</v>
      </c>
      <c r="C229" s="29">
        <v>25</v>
      </c>
      <c r="D229" s="29">
        <v>25</v>
      </c>
      <c r="E229" s="29">
        <v>25</v>
      </c>
      <c r="F229" s="29">
        <v>25</v>
      </c>
      <c r="G229" s="29">
        <v>25</v>
      </c>
      <c r="H229" s="29">
        <v>25</v>
      </c>
      <c r="I229" s="29">
        <v>25</v>
      </c>
      <c r="J229" s="29">
        <v>25</v>
      </c>
      <c r="K229" s="29">
        <v>25</v>
      </c>
      <c r="L229" s="29">
        <v>25</v>
      </c>
      <c r="M229" s="29">
        <v>25</v>
      </c>
      <c r="N229" s="29">
        <v>25</v>
      </c>
      <c r="O229" s="29">
        <v>25</v>
      </c>
      <c r="P229" s="29">
        <v>25</v>
      </c>
      <c r="Q229" s="29">
        <v>25</v>
      </c>
      <c r="R229" s="3">
        <v>15</v>
      </c>
      <c r="AH229" s="2"/>
      <c r="AI229" s="2"/>
      <c r="AJ229" s="2"/>
      <c r="AK229" s="2"/>
      <c r="AL229" s="2"/>
      <c r="AM229" s="2"/>
      <c r="AN229" s="2"/>
      <c r="AO229" s="2"/>
      <c r="AP229" s="2"/>
      <c r="AQ229" s="2"/>
      <c r="AR229" s="2"/>
      <c r="AS229" s="2"/>
      <c r="AT229" s="2"/>
      <c r="AU229" s="2"/>
      <c r="AV229" s="2"/>
      <c r="AW229" s="2"/>
      <c r="AX229" s="2"/>
      <c r="BO229" s="28">
        <f>INTERCEPT(BO27:BO227,$B27:$B227)</f>
        <v>62.298756302520992</v>
      </c>
      <c r="BP229" s="28">
        <f t="shared" ref="BP229:CC229" si="302">INTERCEPT(BP27:BP227,$B27:$B227)</f>
        <v>62.069711693548371</v>
      </c>
      <c r="BQ229" s="28">
        <f t="shared" si="302"/>
        <v>66.378826890756315</v>
      </c>
      <c r="BR229" s="28">
        <f t="shared" si="302"/>
        <v>65.108783193277333</v>
      </c>
      <c r="BS229" s="28">
        <f t="shared" si="302"/>
        <v>65.523565062388585</v>
      </c>
      <c r="BT229" s="28">
        <f t="shared" si="302"/>
        <v>66.516523809523804</v>
      </c>
      <c r="BU229" s="28">
        <f t="shared" si="302"/>
        <v>65.313410084033606</v>
      </c>
      <c r="BV229" s="28">
        <f t="shared" si="302"/>
        <v>63.910538095238067</v>
      </c>
      <c r="BW229" s="28">
        <f t="shared" si="302"/>
        <v>61.502257142857147</v>
      </c>
      <c r="BX229" s="28">
        <f t="shared" si="302"/>
        <v>63.095376190476188</v>
      </c>
      <c r="BY229" s="28">
        <f t="shared" si="302"/>
        <v>64.203276190476188</v>
      </c>
      <c r="BZ229" s="28">
        <f t="shared" si="302"/>
        <v>65.180183193277315</v>
      </c>
      <c r="CA229" s="28">
        <f t="shared" si="302"/>
        <v>61.772461904761897</v>
      </c>
      <c r="CB229" s="28">
        <f t="shared" si="302"/>
        <v>57.981835294117644</v>
      </c>
      <c r="CC229" s="28">
        <f t="shared" si="302"/>
        <v>55.89807386363637</v>
      </c>
      <c r="CD229" s="2"/>
      <c r="CE229" s="28">
        <f>INTERCEPT(CE27:CE227,$B27:$B227)</f>
        <v>66.621017846575512</v>
      </c>
      <c r="CF229" s="28">
        <f t="shared" ref="CF229:CS229" si="303">INTERCEPT(CF27:CF227,$B27:$B227)</f>
        <v>67.387333625891387</v>
      </c>
      <c r="CG229" s="28">
        <f t="shared" si="303"/>
        <v>76.099739853578512</v>
      </c>
      <c r="CH229" s="28">
        <f t="shared" si="303"/>
        <v>69.805628230363482</v>
      </c>
      <c r="CI229" s="28">
        <f t="shared" si="303"/>
        <v>69.836893861480419</v>
      </c>
      <c r="CJ229" s="28">
        <f t="shared" si="303"/>
        <v>73.841039741941685</v>
      </c>
      <c r="CK229" s="28">
        <f t="shared" si="303"/>
        <v>69.908002886082983</v>
      </c>
      <c r="CL229" s="28">
        <f t="shared" si="303"/>
        <v>74.652296322322485</v>
      </c>
      <c r="CM229" s="28">
        <f t="shared" si="303"/>
        <v>66.392372377864959</v>
      </c>
      <c r="CN229" s="28">
        <f t="shared" si="303"/>
        <v>70.343051432859653</v>
      </c>
      <c r="CO229" s="28">
        <f t="shared" si="303"/>
        <v>76.133952795635452</v>
      </c>
      <c r="CP229" s="28">
        <f t="shared" si="303"/>
        <v>73.352625924738192</v>
      </c>
      <c r="CQ229" s="28">
        <f t="shared" si="303"/>
        <v>69.21504964787141</v>
      </c>
      <c r="CR229" s="28">
        <f t="shared" si="303"/>
        <v>64.880947460213633</v>
      </c>
      <c r="CS229" s="28">
        <f t="shared" si="303"/>
        <v>60.849125245136818</v>
      </c>
      <c r="CT229" s="2"/>
      <c r="CU229" s="28">
        <f>INTERCEPT(CU27:CU227,$B27:$B227)</f>
        <v>66.225330192647419</v>
      </c>
      <c r="CV229" s="28">
        <f t="shared" ref="CV229:DI229" si="304">INTERCEPT(CV27:CV227,$B27:$B227)</f>
        <v>65.821814021659932</v>
      </c>
      <c r="CW229" s="28">
        <f t="shared" si="304"/>
        <v>71.830687116935735</v>
      </c>
      <c r="CX229" s="28">
        <f t="shared" si="304"/>
        <v>69.601239427799342</v>
      </c>
      <c r="CY229" s="28">
        <f t="shared" si="304"/>
        <v>68.47700576073413</v>
      </c>
      <c r="CZ229" s="28">
        <f t="shared" si="304"/>
        <v>72.497611188372161</v>
      </c>
      <c r="DA229" s="28">
        <f t="shared" si="304"/>
        <v>70.131287167086057</v>
      </c>
      <c r="DB229" s="28">
        <f t="shared" si="304"/>
        <v>70.094611030515622</v>
      </c>
      <c r="DC229" s="28">
        <f t="shared" si="304"/>
        <v>67.414358173094229</v>
      </c>
      <c r="DD229" s="28">
        <f t="shared" si="304"/>
        <v>68.943892865024139</v>
      </c>
      <c r="DE229" s="28">
        <f t="shared" si="304"/>
        <v>72.711087221868098</v>
      </c>
      <c r="DF229" s="28">
        <f t="shared" si="304"/>
        <v>69.060218937963128</v>
      </c>
      <c r="DG229" s="28">
        <f t="shared" si="304"/>
        <v>66.994529060884418</v>
      </c>
      <c r="DH229" s="28">
        <f t="shared" si="304"/>
        <v>63.869228042224819</v>
      </c>
      <c r="DI229" s="28">
        <f t="shared" si="304"/>
        <v>62.090905472273008</v>
      </c>
    </row>
    <row r="230" spans="1:273" x14ac:dyDescent="0.25">
      <c r="A230" s="145"/>
      <c r="B230" s="28" t="s">
        <v>36</v>
      </c>
      <c r="C230" s="5">
        <f>C$7 - ABS(C$11)*Expt!$B$9</f>
        <v>-11.116937002178659</v>
      </c>
      <c r="D230" s="5">
        <f>D$7 - ABS(D$11)*Expt!$B$9</f>
        <v>-20.856274027082243</v>
      </c>
      <c r="E230" s="5">
        <f>E$7 - ABS(E$11)*Expt!$B$9</f>
        <v>-11.730044730624805</v>
      </c>
      <c r="F230" s="5">
        <f>F$7 - ABS(F$11)*Expt!$B$9</f>
        <v>-10.587746337669316</v>
      </c>
      <c r="G230" s="5">
        <f>G$7 - ABS(G$11)*Expt!$B$9</f>
        <v>-12.749089930684512</v>
      </c>
      <c r="H230" s="5">
        <f>H$7 - ABS(H$11)*Expt!$B$9</f>
        <v>-7.1500745291809622</v>
      </c>
      <c r="I230" s="5">
        <f>I$7 - ABS(I$11)*Expt!$B$9</f>
        <v>-10.432141932428024</v>
      </c>
      <c r="J230" s="5">
        <f>J$7 - ABS(J$11)*Expt!$B$9</f>
        <v>-6.2249886532755099</v>
      </c>
      <c r="K230" s="5">
        <f>K$7 - ABS(K$11)*Expt!$B$9</f>
        <v>-6.8253516363776541</v>
      </c>
      <c r="L230" s="5">
        <f>L$7 - ABS(L$11)*Expt!$B$9</f>
        <v>-6.8034979718320301</v>
      </c>
      <c r="M230" s="5">
        <f>M$7 - ABS(M$11)*Expt!$B$9</f>
        <v>-8.8565405803869766</v>
      </c>
      <c r="N230" s="5">
        <f>N$7 - ABS(N$11)*Expt!$B$9</f>
        <v>-13.831204124149878</v>
      </c>
      <c r="O230" s="5">
        <f>O$7 - ABS(O$11)*Expt!$B$9</f>
        <v>-6.1896848627853629</v>
      </c>
      <c r="P230" s="5">
        <f>P$7 - ABS(P$11)*Expt!$B$9</f>
        <v>6.1796807301561785E-5</v>
      </c>
      <c r="Q230" s="5">
        <f>Q$7 - ABS(Q$11)*Expt!$B$9</f>
        <v>5.3717592753130532</v>
      </c>
    </row>
    <row r="231" spans="1:273" x14ac:dyDescent="0.25">
      <c r="A231" s="145"/>
      <c r="B231" s="3" t="s">
        <v>61</v>
      </c>
      <c r="C231" s="72">
        <f>C7 - C11*$S231</f>
        <v>34.452466740420299</v>
      </c>
      <c r="D231" s="72">
        <f t="shared" ref="D231:Q231" si="305">D7 - D11*$S231</f>
        <v>31.414706321596576</v>
      </c>
      <c r="E231" s="72">
        <f t="shared" si="305"/>
        <v>34.106087503170428</v>
      </c>
      <c r="F231" s="72">
        <f t="shared" si="305"/>
        <v>34.094316633488774</v>
      </c>
      <c r="G231" s="72">
        <f t="shared" si="305"/>
        <v>33.588754839899174</v>
      </c>
      <c r="H231" s="72">
        <f t="shared" si="305"/>
        <v>35.411286431725358</v>
      </c>
      <c r="I231" s="72">
        <f t="shared" si="305"/>
        <v>34.381645215800361</v>
      </c>
      <c r="J231" s="72">
        <f t="shared" si="305"/>
        <v>35.576320571781721</v>
      </c>
      <c r="K231" s="72">
        <f t="shared" si="305"/>
        <v>34.89663716706935</v>
      </c>
      <c r="L231" s="72">
        <f t="shared" si="305"/>
        <v>35.178132643189187</v>
      </c>
      <c r="M231" s="72">
        <f t="shared" si="305"/>
        <v>34.868227028044714</v>
      </c>
      <c r="N231" s="72">
        <f t="shared" si="305"/>
        <v>33.753854749175204</v>
      </c>
      <c r="O231" s="72">
        <f t="shared" si="305"/>
        <v>35.575817155002639</v>
      </c>
      <c r="P231" s="72">
        <f t="shared" si="305"/>
        <v>36.426151467853657</v>
      </c>
      <c r="Q231" s="72">
        <f t="shared" si="305"/>
        <v>38.456139156155196</v>
      </c>
      <c r="R231" s="2" t="s">
        <v>38</v>
      </c>
      <c r="S231" s="3">
        <v>2.5</v>
      </c>
    </row>
    <row r="232" spans="1:273" x14ac:dyDescent="0.25">
      <c r="A232" s="145"/>
      <c r="B232" s="3" t="s">
        <v>62</v>
      </c>
      <c r="C232" s="72">
        <f t="shared" ref="C232:P232" si="306">C10 + C14*$S232</f>
        <v>147.11334907466312</v>
      </c>
      <c r="D232" s="72">
        <f t="shared" si="306"/>
        <v>146.53277319253945</v>
      </c>
      <c r="E232" s="72">
        <f t="shared" si="306"/>
        <v>143.58611927713918</v>
      </c>
      <c r="F232" s="72">
        <f t="shared" si="306"/>
        <v>145.08829461109636</v>
      </c>
      <c r="G232" s="72">
        <f t="shared" si="306"/>
        <v>145.45854858365934</v>
      </c>
      <c r="H232" s="72">
        <f t="shared" si="306"/>
        <v>146.56362205557298</v>
      </c>
      <c r="I232" s="72">
        <f t="shared" si="306"/>
        <v>145.9470607858317</v>
      </c>
      <c r="J232" s="72">
        <f t="shared" si="306"/>
        <v>144.71701484255914</v>
      </c>
      <c r="K232" s="72">
        <f t="shared" si="306"/>
        <v>142.96598731523096</v>
      </c>
      <c r="L232" s="72">
        <f t="shared" si="306"/>
        <v>143.53515942012913</v>
      </c>
      <c r="M232" s="72">
        <f t="shared" si="306"/>
        <v>144.72574730525432</v>
      </c>
      <c r="N232" s="72">
        <f t="shared" si="306"/>
        <v>147.39028832164033</v>
      </c>
      <c r="O232" s="72">
        <f t="shared" si="306"/>
        <v>147.50022345538829</v>
      </c>
      <c r="P232" s="72">
        <f t="shared" si="306"/>
        <v>148.24988497834531</v>
      </c>
      <c r="Q232" s="72">
        <f>Q10 + Q14*$S232</f>
        <v>149.76973342585509</v>
      </c>
      <c r="R232" s="2" t="s">
        <v>65</v>
      </c>
      <c r="S232" s="3">
        <v>0</v>
      </c>
    </row>
    <row r="233" spans="1:273" x14ac:dyDescent="0.25">
      <c r="A233" s="145"/>
      <c r="B233" s="3" t="s">
        <v>35</v>
      </c>
      <c r="C233" s="2">
        <f>C$10 + ABS(C$14)*Expt!$B$10</f>
        <v>177.11041655826449</v>
      </c>
      <c r="D233" s="2">
        <f>D$10 + ABS(D$14)*Expt!$B$10</f>
        <v>182.91124953255758</v>
      </c>
      <c r="E233" s="2">
        <f>E$10 + ABS(E$14)*Expt!$B$10</f>
        <v>176.17335954195281</v>
      </c>
      <c r="F233" s="2">
        <f>F$10 + ABS(F$14)*Expt!$B$10</f>
        <v>175.78385969251406</v>
      </c>
      <c r="G233" s="2">
        <f>G$10 + ABS(G$14)*Expt!$B$10</f>
        <v>175.8121817974677</v>
      </c>
      <c r="H233" s="2">
        <f>H$10 + ABS(H$14)*Expt!$B$10</f>
        <v>175.94993961910936</v>
      </c>
      <c r="I233" s="2">
        <f>I$10 + ABS(I$14)*Expt!$B$10</f>
        <v>174.55989274227579</v>
      </c>
      <c r="J233" s="2">
        <f>J$10 + ABS(J$14)*Expt!$B$10</f>
        <v>172.64562330056862</v>
      </c>
      <c r="K233" s="2">
        <f>K$10 + ABS(K$14)*Expt!$B$10</f>
        <v>170.63041476336844</v>
      </c>
      <c r="L233" s="2">
        <f>L$10 + ABS(L$14)*Expt!$B$10</f>
        <v>171.19601516819392</v>
      </c>
      <c r="M233" s="2">
        <f>M$10 + ABS(M$14)*Expt!$B$10</f>
        <v>172.77153351860989</v>
      </c>
      <c r="N233" s="2">
        <f>N$10 + ABS(N$14)*Expt!$B$10</f>
        <v>179.31715890675315</v>
      </c>
      <c r="O233" s="2">
        <f>O$10 + ABS(O$14)*Expt!$B$10</f>
        <v>175.79698588444822</v>
      </c>
      <c r="P233" s="2">
        <f>P$10 + ABS(P$14)*Expt!$B$10</f>
        <v>177.99977460049581</v>
      </c>
      <c r="Q233" s="2">
        <f>Q$10 + ABS(Q$14)*Expt!$B$10</f>
        <v>183.6724764611273</v>
      </c>
    </row>
    <row r="236" spans="1:273" x14ac:dyDescent="0.25">
      <c r="R236" s="5"/>
    </row>
  </sheetData>
  <mergeCells count="65">
    <mergeCell ref="II25:IU25"/>
    <mergeCell ref="IV25:IW25"/>
    <mergeCell ref="IY25:JK25"/>
    <mergeCell ref="JL25:JM25"/>
    <mergeCell ref="A229:A233"/>
    <mergeCell ref="GM25:GY25"/>
    <mergeCell ref="GZ25:HA25"/>
    <mergeCell ref="HC25:HO25"/>
    <mergeCell ref="HP25:HQ25"/>
    <mergeCell ref="HS25:IE25"/>
    <mergeCell ref="IF25:IG25"/>
    <mergeCell ref="EQ25:FC25"/>
    <mergeCell ref="FD25:FE25"/>
    <mergeCell ref="FG25:FS25"/>
    <mergeCell ref="FT25:FU25"/>
    <mergeCell ref="FW25:GI25"/>
    <mergeCell ref="GJ25:GK25"/>
    <mergeCell ref="CU25:DG25"/>
    <mergeCell ref="DH25:DI25"/>
    <mergeCell ref="DK25:DW25"/>
    <mergeCell ref="DX25:DY25"/>
    <mergeCell ref="EA25:EM25"/>
    <mergeCell ref="EN25:EO25"/>
    <mergeCell ref="CR25:CS25"/>
    <mergeCell ref="C25:O25"/>
    <mergeCell ref="P25:Q25"/>
    <mergeCell ref="S25:AE25"/>
    <mergeCell ref="AF25:AG25"/>
    <mergeCell ref="AI25:AU25"/>
    <mergeCell ref="AV25:AW25"/>
    <mergeCell ref="AY25:BK25"/>
    <mergeCell ref="BL25:BM25"/>
    <mergeCell ref="BO25:CA25"/>
    <mergeCell ref="CB25:CC25"/>
    <mergeCell ref="CE25:CQ25"/>
    <mergeCell ref="JL24:JM24"/>
    <mergeCell ref="FG24:FU24"/>
    <mergeCell ref="FW24:GK24"/>
    <mergeCell ref="GM24:GY24"/>
    <mergeCell ref="GZ24:HA24"/>
    <mergeCell ref="HC24:HO24"/>
    <mergeCell ref="HP24:HQ24"/>
    <mergeCell ref="HS24:IE24"/>
    <mergeCell ref="IF24:IG24"/>
    <mergeCell ref="II24:IU24"/>
    <mergeCell ref="IV24:IW24"/>
    <mergeCell ref="IY24:JK24"/>
    <mergeCell ref="EQ24:FE24"/>
    <mergeCell ref="A21:A22"/>
    <mergeCell ref="R21:R22"/>
    <mergeCell ref="C24:Q24"/>
    <mergeCell ref="S24:AE24"/>
    <mergeCell ref="AI24:AU24"/>
    <mergeCell ref="AY24:BK24"/>
    <mergeCell ref="BO24:CA24"/>
    <mergeCell ref="CE24:CQ24"/>
    <mergeCell ref="CU24:DG24"/>
    <mergeCell ref="DK24:DW24"/>
    <mergeCell ref="EA24:EM24"/>
    <mergeCell ref="A15:A18"/>
    <mergeCell ref="T2:X2"/>
    <mergeCell ref="Z2:AD2"/>
    <mergeCell ref="A3:A6"/>
    <mergeCell ref="A7:A10"/>
    <mergeCell ref="A11:A14"/>
  </mergeCells>
  <conditionalFormatting sqref="C2:O2">
    <cfRule type="colorScale" priority="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pageMargins left="0.7" right="0.7" top="0.75" bottom="0.75" header="0.3" footer="0.3"/>
  <pageSetup paperSize="9" orientation="portrait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3729" r:id="rId4" name="Button 1">
              <controlPr defaultSize="0" print="0" autoFill="0" autoPict="0" macro="[0]!UseSolverColumnC">
                <anchor moveWithCells="1">
                  <from>
                    <xdr:col>2</xdr:col>
                    <xdr:colOff>0</xdr:colOff>
                    <xdr:row>0</xdr:row>
                    <xdr:rowOff>9525</xdr:rowOff>
                  </from>
                  <to>
                    <xdr:col>2</xdr:col>
                    <xdr:colOff>581025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730" r:id="rId5" name="Button 2">
              <controlPr defaultSize="0" print="0" autoFill="0" autoPict="0" macro="[0]!UseSolverColumnD">
                <anchor moveWithCells="1" sizeWithCells="1">
                  <from>
                    <xdr:col>3</xdr:col>
                    <xdr:colOff>9525</xdr:colOff>
                    <xdr:row>0</xdr:row>
                    <xdr:rowOff>9525</xdr:rowOff>
                  </from>
                  <to>
                    <xdr:col>3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731" r:id="rId6" name="Button 3">
              <controlPr defaultSize="0" print="0" autoFill="0" autoPict="0" macro="[0]!UseSolverColumnE">
                <anchor moveWithCells="1" sizeWithCells="1">
                  <from>
                    <xdr:col>4</xdr:col>
                    <xdr:colOff>9525</xdr:colOff>
                    <xdr:row>0</xdr:row>
                    <xdr:rowOff>9525</xdr:rowOff>
                  </from>
                  <to>
                    <xdr:col>4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732" r:id="rId7" name="Button 4">
              <controlPr defaultSize="0" print="0" autoFill="0" autoPict="0" macro="[0]!UseSolverColumnF">
                <anchor moveWithCells="1" sizeWithCells="1">
                  <from>
                    <xdr:col>5</xdr:col>
                    <xdr:colOff>9525</xdr:colOff>
                    <xdr:row>0</xdr:row>
                    <xdr:rowOff>9525</xdr:rowOff>
                  </from>
                  <to>
                    <xdr:col>5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733" r:id="rId8" name="Button 5">
              <controlPr defaultSize="0" print="0" autoFill="0" autoPict="0" macro="[0]!UseSolverColumnG">
                <anchor moveWithCells="1" sizeWithCells="1">
                  <from>
                    <xdr:col>6</xdr:col>
                    <xdr:colOff>9525</xdr:colOff>
                    <xdr:row>0</xdr:row>
                    <xdr:rowOff>9525</xdr:rowOff>
                  </from>
                  <to>
                    <xdr:col>6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734" r:id="rId9" name="Button 6">
              <controlPr defaultSize="0" print="0" autoFill="0" autoPict="0" macro="[0]!UseSolverColumnH">
                <anchor moveWithCells="1" sizeWithCells="1">
                  <from>
                    <xdr:col>7</xdr:col>
                    <xdr:colOff>9525</xdr:colOff>
                    <xdr:row>0</xdr:row>
                    <xdr:rowOff>9525</xdr:rowOff>
                  </from>
                  <to>
                    <xdr:col>7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735" r:id="rId10" name="Button 7">
              <controlPr defaultSize="0" print="0" autoFill="0" autoPict="0" macro="[0]!UseSolverColumnI">
                <anchor moveWithCells="1" sizeWithCells="1">
                  <from>
                    <xdr:col>8</xdr:col>
                    <xdr:colOff>9525</xdr:colOff>
                    <xdr:row>0</xdr:row>
                    <xdr:rowOff>9525</xdr:rowOff>
                  </from>
                  <to>
                    <xdr:col>8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736" r:id="rId11" name="Button 8">
              <controlPr defaultSize="0" print="0" autoFill="0" autoPict="0" macro="[0]!UseSolverColumnJ">
                <anchor moveWithCells="1" sizeWithCells="1">
                  <from>
                    <xdr:col>9</xdr:col>
                    <xdr:colOff>9525</xdr:colOff>
                    <xdr:row>0</xdr:row>
                    <xdr:rowOff>9525</xdr:rowOff>
                  </from>
                  <to>
                    <xdr:col>9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737" r:id="rId12" name="Button 9">
              <controlPr defaultSize="0" print="0" autoFill="0" autoPict="0" macro="[0]!UseSolverColumnK">
                <anchor moveWithCells="1" sizeWithCells="1">
                  <from>
                    <xdr:col>10</xdr:col>
                    <xdr:colOff>9525</xdr:colOff>
                    <xdr:row>0</xdr:row>
                    <xdr:rowOff>9525</xdr:rowOff>
                  </from>
                  <to>
                    <xdr:col>10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738" r:id="rId13" name="Button 10">
              <controlPr defaultSize="0" print="0" autoFill="0" autoPict="0" macro="[0]!UseSolverColumnL">
                <anchor moveWithCells="1" sizeWithCells="1">
                  <from>
                    <xdr:col>11</xdr:col>
                    <xdr:colOff>9525</xdr:colOff>
                    <xdr:row>0</xdr:row>
                    <xdr:rowOff>9525</xdr:rowOff>
                  </from>
                  <to>
                    <xdr:col>11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739" r:id="rId14" name="Button 11">
              <controlPr defaultSize="0" print="0" autoFill="0" autoPict="0" macro="[0]!UseSolverColumnM">
                <anchor moveWithCells="1" sizeWithCells="1">
                  <from>
                    <xdr:col>12</xdr:col>
                    <xdr:colOff>9525</xdr:colOff>
                    <xdr:row>0</xdr:row>
                    <xdr:rowOff>9525</xdr:rowOff>
                  </from>
                  <to>
                    <xdr:col>12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740" r:id="rId15" name="Button 12">
              <controlPr defaultSize="0" print="0" autoFill="0" autoPict="0" macro="[0]!UseSolverColumnN">
                <anchor moveWithCells="1" sizeWithCells="1">
                  <from>
                    <xdr:col>13</xdr:col>
                    <xdr:colOff>9525</xdr:colOff>
                    <xdr:row>0</xdr:row>
                    <xdr:rowOff>9525</xdr:rowOff>
                  </from>
                  <to>
                    <xdr:col>13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741" r:id="rId16" name="Button 13">
              <controlPr defaultSize="0" print="0" autoFill="0" autoPict="0" macro="[0]!UseSolverColumnO">
                <anchor moveWithCells="1" sizeWithCells="1">
                  <from>
                    <xdr:col>14</xdr:col>
                    <xdr:colOff>9525</xdr:colOff>
                    <xdr:row>0</xdr:row>
                    <xdr:rowOff>9525</xdr:rowOff>
                  </from>
                  <to>
                    <xdr:col>14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742" r:id="rId17" name="Button 14">
              <controlPr defaultSize="0" print="0" autoFill="0" autoPict="0" macro="[0]!UseSolverRow3">
                <anchor moveWithCells="1" sizeWithCells="1">
                  <from>
                    <xdr:col>1</xdr:col>
                    <xdr:colOff>9525</xdr:colOff>
                    <xdr:row>2</xdr:row>
                    <xdr:rowOff>9525</xdr:rowOff>
                  </from>
                  <to>
                    <xdr:col>1</xdr:col>
                    <xdr:colOff>600075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743" r:id="rId18" name="Button 15">
              <controlPr defaultSize="0" print="0" autoFill="0" autoPict="0" macro="[0]!UseSolverRow4">
                <anchor moveWithCells="1" sizeWithCells="1">
                  <from>
                    <xdr:col>1</xdr:col>
                    <xdr:colOff>9525</xdr:colOff>
                    <xdr:row>3</xdr:row>
                    <xdr:rowOff>9525</xdr:rowOff>
                  </from>
                  <to>
                    <xdr:col>1</xdr:col>
                    <xdr:colOff>600075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744" r:id="rId19" name="Button 16">
              <controlPr defaultSize="0" print="0" autoFill="0" autoPict="0" macro="[0]!UseSolverRow5">
                <anchor moveWithCells="1" sizeWithCells="1">
                  <from>
                    <xdr:col>1</xdr:col>
                    <xdr:colOff>9525</xdr:colOff>
                    <xdr:row>4</xdr:row>
                    <xdr:rowOff>9525</xdr:rowOff>
                  </from>
                  <to>
                    <xdr:col>1</xdr:col>
                    <xdr:colOff>600075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745" r:id="rId20" name="Button 17">
              <controlPr defaultSize="0" print="0" autoFill="0" autoPict="0" macro="[0]!UseSolverRow6">
                <anchor moveWithCells="1" sizeWithCells="1">
                  <from>
                    <xdr:col>1</xdr:col>
                    <xdr:colOff>9525</xdr:colOff>
                    <xdr:row>5</xdr:row>
                    <xdr:rowOff>9525</xdr:rowOff>
                  </from>
                  <to>
                    <xdr:col>1</xdr:col>
                    <xdr:colOff>600075</xdr:colOff>
                    <xdr:row>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746" r:id="rId21" name="Button 18">
              <controlPr defaultSize="0" print="0" autoFill="0" autoPict="0" macro="[0]!UseSolverRow7">
                <anchor moveWithCells="1" sizeWithCells="1">
                  <from>
                    <xdr:col>1</xdr:col>
                    <xdr:colOff>9525</xdr:colOff>
                    <xdr:row>6</xdr:row>
                    <xdr:rowOff>9525</xdr:rowOff>
                  </from>
                  <to>
                    <xdr:col>1</xdr:col>
                    <xdr:colOff>600075</xdr:colOff>
                    <xdr:row>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747" r:id="rId22" name="Button 19">
              <controlPr defaultSize="0" print="0" autoFill="0" autoPict="0" macro="[0]!SpreadAll">
                <anchor moveWithCells="1" sizeWithCells="1">
                  <from>
                    <xdr:col>1</xdr:col>
                    <xdr:colOff>9525</xdr:colOff>
                    <xdr:row>18</xdr:row>
                    <xdr:rowOff>9525</xdr:rowOff>
                  </from>
                  <to>
                    <xdr:col>1</xdr:col>
                    <xdr:colOff>600075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748" r:id="rId23" name="Button 20">
              <controlPr defaultSize="0" print="0" autoFill="0" autoPict="0" macro="[0]!Go">
                <anchor moveWithCells="1" sizeWithCells="1">
                  <from>
                    <xdr:col>0</xdr:col>
                    <xdr:colOff>19050</xdr:colOff>
                    <xdr:row>0</xdr:row>
                    <xdr:rowOff>9525</xdr:rowOff>
                  </from>
                  <to>
                    <xdr:col>0</xdr:col>
                    <xdr:colOff>600075</xdr:colOff>
                    <xdr:row>1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749" r:id="rId24" name="Button 21">
              <controlPr defaultSize="0" print="0" autoFill="0" autoPict="0" macro="[0]!PositionAndSpread">
                <anchor moveWithCells="1" sizeWithCells="1">
                  <from>
                    <xdr:col>17</xdr:col>
                    <xdr:colOff>19050</xdr:colOff>
                    <xdr:row>6</xdr:row>
                    <xdr:rowOff>9525</xdr:rowOff>
                  </from>
                  <to>
                    <xdr:col>17</xdr:col>
                    <xdr:colOff>600075</xdr:colOff>
                    <xdr:row>7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750" r:id="rId25" name="Button 22">
              <controlPr defaultSize="0" print="0" autoFill="0" autoPict="0" macro="[0]!MaxMuAll">
                <anchor moveWithCells="1" sizeWithCells="1">
                  <from>
                    <xdr:col>17</xdr:col>
                    <xdr:colOff>9525</xdr:colOff>
                    <xdr:row>1</xdr:row>
                    <xdr:rowOff>9525</xdr:rowOff>
                  </from>
                  <to>
                    <xdr:col>17</xdr:col>
                    <xdr:colOff>600075</xdr:colOff>
                    <xdr:row>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751" r:id="rId26" name="Button 23">
              <controlPr defaultSize="0" print="0" autoFill="0" autoPict="0" macro="[0]!UseSolverColumnP">
                <anchor moveWithCells="1" sizeWithCells="1">
                  <from>
                    <xdr:col>15</xdr:col>
                    <xdr:colOff>9525</xdr:colOff>
                    <xdr:row>0</xdr:row>
                    <xdr:rowOff>9525</xdr:rowOff>
                  </from>
                  <to>
                    <xdr:col>15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752" r:id="rId27" name="Button 24">
              <controlPr defaultSize="0" print="0" autoFill="0" autoPict="0" macro="[0]!UseSolverColumnQ">
                <anchor moveWithCells="1" sizeWithCells="1">
                  <from>
                    <xdr:col>16</xdr:col>
                    <xdr:colOff>9525</xdr:colOff>
                    <xdr:row>0</xdr:row>
                    <xdr:rowOff>9525</xdr:rowOff>
                  </from>
                  <to>
                    <xdr:col>16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753" r:id="rId28" name="Button 25">
              <controlPr defaultSize="0" print="0" autoFill="0" autoPict="0" macro="[0]!UseSolverRow8">
                <anchor moveWithCells="1" sizeWithCells="1">
                  <from>
                    <xdr:col>1</xdr:col>
                    <xdr:colOff>9525</xdr:colOff>
                    <xdr:row>7</xdr:row>
                    <xdr:rowOff>0</xdr:rowOff>
                  </from>
                  <to>
                    <xdr:col>1</xdr:col>
                    <xdr:colOff>600075</xdr:colOff>
                    <xdr:row>7</xdr:row>
                    <xdr:rowOff>180975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12"/>
  <dimension ref="A1:JM236"/>
  <sheetViews>
    <sheetView zoomScale="70" zoomScaleNormal="70" workbookViewId="0">
      <pane xSplit="2" ySplit="26" topLeftCell="C385" activePane="bottomRight" state="frozen"/>
      <selection pane="topRight" activeCell="C1" sqref="C1"/>
      <selection pane="bottomLeft" activeCell="A6" sqref="A6"/>
      <selection pane="bottomRight" activeCell="C21" sqref="C21"/>
    </sheetView>
  </sheetViews>
  <sheetFormatPr defaultRowHeight="15" x14ac:dyDescent="0.25"/>
  <cols>
    <col min="1" max="2" width="9.140625" style="2"/>
    <col min="3" max="3" width="9.140625" style="2" customWidth="1"/>
    <col min="4" max="16" width="9.140625" style="2"/>
    <col min="17" max="17" width="9.140625" style="2" customWidth="1"/>
    <col min="18" max="18" width="9.140625" style="2"/>
    <col min="19" max="19" width="9.140625" style="2" customWidth="1"/>
    <col min="20" max="33" width="9.140625" style="2"/>
    <col min="34" max="34" width="10.7109375" style="2" bestFit="1" customWidth="1"/>
    <col min="35" max="162" width="9.140625" style="2"/>
    <col min="163" max="164" width="9.140625" style="2" customWidth="1"/>
    <col min="165" max="178" width="9.140625" style="2"/>
    <col min="179" max="180" width="9.140625" style="2" customWidth="1"/>
    <col min="181" max="194" width="9.140625" style="2"/>
    <col min="195" max="195" width="9.140625" style="2" customWidth="1"/>
    <col min="196" max="210" width="9.140625" style="2"/>
    <col min="211" max="211" width="9.140625" style="2" customWidth="1"/>
    <col min="212" max="226" width="9.140625" style="2"/>
    <col min="227" max="227" width="9.140625" style="2" customWidth="1"/>
    <col min="228" max="242" width="9.140625" style="2"/>
    <col min="243" max="243" width="9.140625" style="2" customWidth="1"/>
    <col min="244" max="16384" width="9.140625" style="2"/>
  </cols>
  <sheetData>
    <row r="1" spans="1:156" ht="15.75" customHeight="1" thickBot="1" x14ac:dyDescent="0.3">
      <c r="B1" s="134"/>
      <c r="P1" s="98">
        <v>0.2</v>
      </c>
      <c r="Q1" s="91">
        <v>0.5</v>
      </c>
      <c r="R1" s="5"/>
    </row>
    <row r="2" spans="1:156" ht="15.75" thickBot="1" x14ac:dyDescent="0.3">
      <c r="B2" s="48">
        <f>SUM(C2:O2)</f>
        <v>18450.127751955413</v>
      </c>
      <c r="C2" s="49">
        <f>SUMSQ(AI27:AI227)</f>
        <v>1774.1126047798341</v>
      </c>
      <c r="D2" s="50">
        <f t="shared" ref="D2:O2" si="0">SUMSQ(AJ27:AJ227)</f>
        <v>1710.8371910302992</v>
      </c>
      <c r="E2" s="50">
        <f t="shared" si="0"/>
        <v>1090.1110795483389</v>
      </c>
      <c r="F2" s="50">
        <f t="shared" si="0"/>
        <v>1249.1981777776996</v>
      </c>
      <c r="G2" s="50">
        <f t="shared" si="0"/>
        <v>1261.1205280075508</v>
      </c>
      <c r="H2" s="50">
        <f t="shared" si="0"/>
        <v>1638.2450379936777</v>
      </c>
      <c r="I2" s="50">
        <f t="shared" si="0"/>
        <v>1844.0991060993097</v>
      </c>
      <c r="J2" s="50">
        <f t="shared" si="0"/>
        <v>1854.3289957103589</v>
      </c>
      <c r="K2" s="50">
        <f t="shared" si="0"/>
        <v>1268.7080901549409</v>
      </c>
      <c r="L2" s="50">
        <f t="shared" si="0"/>
        <v>1159.8682301727245</v>
      </c>
      <c r="M2" s="50">
        <f t="shared" si="0"/>
        <v>884.54243011831932</v>
      </c>
      <c r="N2" s="50">
        <f t="shared" si="0"/>
        <v>920.44432887480673</v>
      </c>
      <c r="O2" s="51">
        <f t="shared" si="0"/>
        <v>1794.5119516875513</v>
      </c>
      <c r="P2" s="105">
        <f>SUMSQ(AV27:AV227)</f>
        <v>980.94563278737041</v>
      </c>
      <c r="Q2" s="106">
        <f>SUMSQ(AW27:AW227)</f>
        <v>818.77158223665185</v>
      </c>
      <c r="R2" s="5"/>
      <c r="T2" s="135" t="s">
        <v>73</v>
      </c>
      <c r="U2" s="135"/>
      <c r="V2" s="135"/>
      <c r="W2" s="135"/>
      <c r="X2" s="135"/>
      <c r="Z2" s="135" t="s">
        <v>74</v>
      </c>
      <c r="AA2" s="135"/>
      <c r="AB2" s="135"/>
      <c r="AC2" s="135"/>
      <c r="AD2" s="135"/>
    </row>
    <row r="3" spans="1:156" x14ac:dyDescent="0.25">
      <c r="A3" s="140" t="s">
        <v>2</v>
      </c>
      <c r="B3" s="44" t="s">
        <v>41</v>
      </c>
      <c r="C3" s="54">
        <v>2195.8029791222648</v>
      </c>
      <c r="D3" s="55">
        <v>2452.7463842610264</v>
      </c>
      <c r="E3" s="55">
        <v>2141.9624335721096</v>
      </c>
      <c r="F3" s="55">
        <v>2099.1729359202986</v>
      </c>
      <c r="G3" s="55">
        <v>2138.2360079491773</v>
      </c>
      <c r="H3" s="55">
        <v>1882.1054932507432</v>
      </c>
      <c r="I3" s="55">
        <v>2170.1828305462654</v>
      </c>
      <c r="J3" s="55">
        <v>2098.9391079133648</v>
      </c>
      <c r="K3" s="55">
        <v>1957.6691155507665</v>
      </c>
      <c r="L3" s="55">
        <v>1976.127551050693</v>
      </c>
      <c r="M3" s="55">
        <v>1976.7678278235473</v>
      </c>
      <c r="N3" s="55">
        <v>2138.7030602096811</v>
      </c>
      <c r="O3" s="67">
        <v>2042.1564908495684</v>
      </c>
      <c r="P3" s="99">
        <v>1636.3391285789319</v>
      </c>
      <c r="Q3" s="92">
        <v>1105.2616131969187</v>
      </c>
      <c r="R3" s="5"/>
      <c r="BA3" s="5"/>
      <c r="BB3" s="5"/>
      <c r="BD3" s="5"/>
      <c r="BF3" s="5"/>
      <c r="BH3" s="5"/>
      <c r="DM3" s="5"/>
      <c r="DN3" s="5"/>
      <c r="DO3" s="5"/>
      <c r="DP3" s="5"/>
      <c r="DQ3" s="5"/>
      <c r="DR3" s="5"/>
      <c r="DS3" s="5"/>
      <c r="DT3" s="5"/>
      <c r="DU3" s="5"/>
      <c r="DV3" s="5"/>
      <c r="DW3" s="5"/>
      <c r="DX3" s="5"/>
      <c r="DY3" s="5"/>
      <c r="DZ3" s="5"/>
      <c r="EA3" s="5"/>
      <c r="EB3" s="5"/>
      <c r="EC3" s="5"/>
      <c r="ED3" s="5"/>
      <c r="EE3" s="5"/>
      <c r="EF3" s="5"/>
      <c r="EG3" s="5"/>
      <c r="EH3" s="5"/>
      <c r="EI3" s="5"/>
      <c r="EJ3" s="5"/>
      <c r="EK3" s="5"/>
      <c r="EL3" s="5"/>
      <c r="EM3" s="5"/>
      <c r="EN3" s="5"/>
      <c r="EO3" s="5"/>
      <c r="EP3" s="5"/>
      <c r="EQ3" s="5"/>
      <c r="ER3" s="5"/>
      <c r="ES3" s="5"/>
      <c r="ET3" s="5"/>
      <c r="EV3" s="5"/>
      <c r="EX3" s="5"/>
      <c r="EZ3" s="5"/>
    </row>
    <row r="4" spans="1:156" x14ac:dyDescent="0.25">
      <c r="A4" s="141"/>
      <c r="B4" s="40" t="s">
        <v>42</v>
      </c>
      <c r="C4" s="56">
        <v>1224.7021027659948</v>
      </c>
      <c r="D4" s="57">
        <v>1392.1898716609162</v>
      </c>
      <c r="E4" s="57">
        <v>1225.7557645659144</v>
      </c>
      <c r="F4" s="57">
        <v>1204.9454135268206</v>
      </c>
      <c r="G4" s="57">
        <v>1191.4421316638884</v>
      </c>
      <c r="H4" s="57">
        <v>1071.0898277259951</v>
      </c>
      <c r="I4" s="57">
        <v>1190.6671199824088</v>
      </c>
      <c r="J4" s="57">
        <v>1159.8459051692669</v>
      </c>
      <c r="K4" s="57">
        <v>1100.0389145080583</v>
      </c>
      <c r="L4" s="57">
        <v>1077.6451270693692</v>
      </c>
      <c r="M4" s="57">
        <v>1066.3131250817548</v>
      </c>
      <c r="N4" s="57">
        <v>1173.4216835283698</v>
      </c>
      <c r="O4" s="68">
        <v>1133.3139655933817</v>
      </c>
      <c r="P4" s="100">
        <v>885.52963301277873</v>
      </c>
      <c r="Q4" s="93">
        <v>555.90858435182133</v>
      </c>
      <c r="R4" s="5"/>
      <c r="BA4" s="5"/>
      <c r="BB4" s="5"/>
      <c r="BD4" s="5"/>
      <c r="BF4" s="5"/>
      <c r="BH4" s="5"/>
      <c r="BQ4" s="5"/>
      <c r="BR4" s="5"/>
      <c r="BS4" s="5"/>
      <c r="BT4" s="5"/>
      <c r="BU4" s="5"/>
      <c r="BV4" s="5"/>
      <c r="BW4" s="5"/>
      <c r="BX4" s="5"/>
      <c r="BY4" s="5"/>
      <c r="BZ4" s="5"/>
      <c r="CA4" s="5"/>
      <c r="CB4" s="5"/>
      <c r="CC4" s="5"/>
      <c r="CD4" s="5"/>
      <c r="CE4" s="5"/>
      <c r="CF4" s="5"/>
      <c r="CG4" s="5"/>
      <c r="CH4" s="5"/>
      <c r="CI4" s="5"/>
      <c r="CJ4" s="5"/>
      <c r="CK4" s="5"/>
      <c r="CL4" s="5"/>
      <c r="CM4" s="5"/>
      <c r="CN4" s="5"/>
      <c r="CO4" s="5"/>
      <c r="CP4" s="5"/>
      <c r="CQ4" s="5"/>
      <c r="CR4" s="5"/>
      <c r="CS4" s="5"/>
      <c r="CT4" s="5"/>
      <c r="CW4" s="5"/>
      <c r="CX4" s="5"/>
      <c r="CY4" s="5"/>
      <c r="CZ4" s="5"/>
      <c r="DA4" s="5"/>
      <c r="DB4" s="5"/>
      <c r="DC4" s="5"/>
      <c r="DD4" s="5"/>
      <c r="DE4" s="5"/>
      <c r="DF4" s="5"/>
      <c r="DG4" s="5"/>
      <c r="DH4" s="5"/>
      <c r="DI4" s="5"/>
      <c r="DJ4" s="5"/>
      <c r="DM4" s="5"/>
      <c r="DN4" s="5"/>
      <c r="DO4" s="5"/>
      <c r="DP4" s="5"/>
      <c r="DQ4" s="5"/>
      <c r="DR4" s="5"/>
      <c r="DS4" s="5"/>
      <c r="DT4" s="5"/>
      <c r="DU4" s="5"/>
      <c r="DV4" s="5"/>
      <c r="DW4" s="5"/>
      <c r="DX4" s="5"/>
      <c r="DY4" s="5"/>
      <c r="DZ4" s="5"/>
      <c r="EA4" s="5"/>
      <c r="EB4" s="5"/>
      <c r="EC4" s="5"/>
      <c r="ED4" s="5"/>
      <c r="EE4" s="5"/>
      <c r="EF4" s="5"/>
      <c r="EG4" s="5"/>
      <c r="EH4" s="5"/>
      <c r="EI4" s="5"/>
      <c r="EJ4" s="5"/>
      <c r="EK4" s="5"/>
      <c r="EL4" s="5"/>
      <c r="EM4" s="5"/>
      <c r="EN4" s="5"/>
      <c r="EO4" s="5"/>
      <c r="EP4" s="5"/>
      <c r="EQ4" s="5"/>
      <c r="ER4" s="5"/>
      <c r="ES4" s="5"/>
      <c r="ET4" s="5"/>
      <c r="EV4" s="5"/>
      <c r="EX4" s="5"/>
      <c r="EZ4" s="5"/>
    </row>
    <row r="5" spans="1:156" x14ac:dyDescent="0.25">
      <c r="A5" s="141"/>
      <c r="B5" s="40" t="s">
        <v>43</v>
      </c>
      <c r="C5" s="56">
        <v>0</v>
      </c>
      <c r="D5" s="57">
        <v>17.748532165219046</v>
      </c>
      <c r="E5" s="57">
        <v>47.302771042800586</v>
      </c>
      <c r="F5" s="57">
        <v>69.297690218269409</v>
      </c>
      <c r="G5" s="57">
        <v>91.557497932934808</v>
      </c>
      <c r="H5" s="57">
        <v>91.266068598932279</v>
      </c>
      <c r="I5" s="57">
        <v>130.2077894103812</v>
      </c>
      <c r="J5" s="57">
        <v>129.81662075660452</v>
      </c>
      <c r="K5" s="57">
        <v>156.72757185376994</v>
      </c>
      <c r="L5" s="57">
        <v>159.51113931886792</v>
      </c>
      <c r="M5" s="57">
        <v>170.5375452082682</v>
      </c>
      <c r="N5" s="57">
        <v>200.51476217278639</v>
      </c>
      <c r="O5" s="68">
        <v>224.25890956774211</v>
      </c>
      <c r="P5" s="100">
        <v>357.66712283593341</v>
      </c>
      <c r="Q5" s="93">
        <v>898.65798471008372</v>
      </c>
      <c r="R5" s="5"/>
      <c r="BA5" s="5"/>
      <c r="BB5" s="5"/>
      <c r="BD5" s="5"/>
      <c r="BF5" s="5"/>
      <c r="BH5" s="5"/>
      <c r="BQ5" s="5"/>
      <c r="BR5" s="5"/>
      <c r="BS5" s="5"/>
      <c r="BT5" s="5"/>
      <c r="BU5" s="5"/>
      <c r="BV5" s="5"/>
      <c r="BW5" s="5"/>
      <c r="BX5" s="5"/>
      <c r="BY5" s="5"/>
      <c r="BZ5" s="5"/>
      <c r="CA5" s="5"/>
      <c r="CB5" s="5"/>
      <c r="CC5" s="5"/>
      <c r="CD5" s="5"/>
      <c r="CE5" s="5"/>
      <c r="CF5" s="5"/>
      <c r="CG5" s="5"/>
      <c r="CH5" s="5"/>
      <c r="CI5" s="5"/>
      <c r="CJ5" s="5"/>
      <c r="CK5" s="5"/>
      <c r="CL5" s="5"/>
      <c r="CM5" s="5"/>
      <c r="CN5" s="5"/>
      <c r="CO5" s="5"/>
      <c r="CP5" s="5"/>
      <c r="CQ5" s="5"/>
      <c r="CR5" s="5"/>
      <c r="CS5" s="5"/>
      <c r="CT5" s="5"/>
      <c r="CW5" s="5"/>
      <c r="CX5" s="5"/>
      <c r="CY5" s="5"/>
      <c r="CZ5" s="5"/>
      <c r="DA5" s="5"/>
      <c r="DB5" s="5"/>
      <c r="DC5" s="5"/>
      <c r="DD5" s="5"/>
      <c r="DE5" s="5"/>
      <c r="DF5" s="5"/>
      <c r="DG5" s="5"/>
      <c r="DH5" s="5"/>
      <c r="DI5" s="5"/>
      <c r="DJ5" s="5"/>
      <c r="DM5" s="5"/>
      <c r="DN5" s="5"/>
      <c r="DO5" s="5"/>
      <c r="DP5" s="5"/>
      <c r="DQ5" s="5"/>
      <c r="DR5" s="5"/>
      <c r="DS5" s="5"/>
      <c r="DT5" s="5"/>
      <c r="DU5" s="5"/>
      <c r="DV5" s="5"/>
      <c r="DW5" s="5"/>
      <c r="DX5" s="5"/>
      <c r="DY5" s="5"/>
      <c r="DZ5" s="5"/>
      <c r="EA5" s="5"/>
      <c r="EB5" s="5"/>
      <c r="EC5" s="5"/>
      <c r="ED5" s="5"/>
      <c r="EE5" s="5"/>
      <c r="EF5" s="5"/>
      <c r="EG5" s="5"/>
      <c r="EH5" s="5"/>
      <c r="EI5" s="5"/>
      <c r="EJ5" s="5"/>
      <c r="EK5" s="5"/>
      <c r="EL5" s="5"/>
      <c r="EM5" s="5"/>
      <c r="EN5" s="5"/>
      <c r="EO5" s="5"/>
      <c r="EP5" s="5"/>
      <c r="EQ5" s="5"/>
      <c r="ER5" s="5"/>
      <c r="ES5" s="5"/>
      <c r="ET5" s="5"/>
      <c r="EV5" s="5"/>
      <c r="EX5" s="5"/>
      <c r="EZ5" s="5"/>
    </row>
    <row r="6" spans="1:156" ht="15.75" thickBot="1" x14ac:dyDescent="0.3">
      <c r="A6" s="142"/>
      <c r="B6" s="45" t="s">
        <v>44</v>
      </c>
      <c r="C6" s="58">
        <v>0</v>
      </c>
      <c r="D6" s="59">
        <v>0</v>
      </c>
      <c r="E6" s="59">
        <v>30.885780772865562</v>
      </c>
      <c r="F6" s="59">
        <v>42.245276211943427</v>
      </c>
      <c r="G6" s="59">
        <v>51.569156949514152</v>
      </c>
      <c r="H6" s="59">
        <v>46.097185811062189</v>
      </c>
      <c r="I6" s="59">
        <v>55.311365212545425</v>
      </c>
      <c r="J6" s="59">
        <v>54.313399259164576</v>
      </c>
      <c r="K6" s="59">
        <v>64.263136291067994</v>
      </c>
      <c r="L6" s="59">
        <v>63.129373000428103</v>
      </c>
      <c r="M6" s="59">
        <v>74.833777867684944</v>
      </c>
      <c r="N6" s="59">
        <v>73.985844542504836</v>
      </c>
      <c r="O6" s="69">
        <v>96.343724199671939</v>
      </c>
      <c r="P6" s="101">
        <v>150.95379813871381</v>
      </c>
      <c r="Q6" s="94">
        <v>364.98109701773382</v>
      </c>
      <c r="R6" s="5"/>
      <c r="BA6" s="5"/>
      <c r="BB6" s="5"/>
      <c r="BD6" s="5"/>
      <c r="BF6" s="5"/>
      <c r="BH6" s="5"/>
      <c r="BQ6" s="5"/>
      <c r="BR6" s="5"/>
      <c r="BS6" s="5"/>
      <c r="BT6" s="5"/>
      <c r="BU6" s="5"/>
      <c r="BV6" s="5"/>
      <c r="BW6" s="5"/>
      <c r="BX6" s="5"/>
      <c r="BY6" s="5"/>
      <c r="BZ6" s="5"/>
      <c r="CA6" s="5"/>
      <c r="CB6" s="5"/>
      <c r="CC6" s="5"/>
      <c r="CD6" s="5"/>
      <c r="CE6" s="5"/>
      <c r="CF6" s="5"/>
      <c r="CG6" s="5"/>
      <c r="CH6" s="5"/>
      <c r="CI6" s="5"/>
      <c r="CJ6" s="5"/>
      <c r="CK6" s="5"/>
      <c r="CL6" s="5"/>
      <c r="CM6" s="5"/>
      <c r="CN6" s="5"/>
      <c r="CO6" s="5"/>
      <c r="CP6" s="5"/>
      <c r="CQ6" s="5"/>
      <c r="CR6" s="5"/>
      <c r="CS6" s="5"/>
      <c r="CT6" s="5"/>
      <c r="CW6" s="5"/>
      <c r="CX6" s="5"/>
      <c r="CY6" s="5"/>
      <c r="CZ6" s="5"/>
      <c r="DA6" s="5"/>
      <c r="DB6" s="5"/>
      <c r="DC6" s="5"/>
      <c r="DD6" s="5"/>
      <c r="DE6" s="5"/>
      <c r="DF6" s="5"/>
      <c r="DG6" s="5"/>
      <c r="DH6" s="5"/>
      <c r="DI6" s="5"/>
      <c r="DJ6" s="5"/>
      <c r="DM6" s="5"/>
      <c r="DN6" s="5"/>
      <c r="DO6" s="5"/>
      <c r="DP6" s="5"/>
      <c r="DQ6" s="5"/>
      <c r="DR6" s="5"/>
      <c r="DS6" s="5"/>
      <c r="DT6" s="5"/>
      <c r="DU6" s="5"/>
      <c r="DV6" s="5"/>
      <c r="DW6" s="5"/>
      <c r="DX6" s="5"/>
      <c r="DY6" s="5"/>
      <c r="DZ6" s="5"/>
      <c r="EA6" s="5"/>
      <c r="EB6" s="5"/>
      <c r="EC6" s="5"/>
      <c r="ED6" s="5"/>
      <c r="EE6" s="5"/>
      <c r="EF6" s="5"/>
      <c r="EG6" s="5"/>
      <c r="EH6" s="5"/>
      <c r="EI6" s="5"/>
      <c r="EJ6" s="5"/>
      <c r="EK6" s="5"/>
      <c r="EL6" s="5"/>
      <c r="EM6" s="5"/>
      <c r="EN6" s="5"/>
      <c r="EO6" s="5"/>
      <c r="EP6" s="5"/>
      <c r="EQ6" s="5"/>
      <c r="ER6" s="5"/>
      <c r="ES6" s="5"/>
      <c r="ET6" s="5"/>
      <c r="EV6" s="5"/>
      <c r="EX6" s="5"/>
      <c r="EZ6" s="5"/>
    </row>
    <row r="7" spans="1:156" x14ac:dyDescent="0.25">
      <c r="A7" s="140" t="s">
        <v>3</v>
      </c>
      <c r="B7" s="46" t="s">
        <v>41</v>
      </c>
      <c r="C7" s="57">
        <v>54.512764041911133</v>
      </c>
      <c r="D7" s="57">
        <v>55.57462999141331</v>
      </c>
      <c r="E7" s="57">
        <v>54.630595388132136</v>
      </c>
      <c r="F7" s="57">
        <v>54.328320647554079</v>
      </c>
      <c r="G7" s="57">
        <v>53.754253951884991</v>
      </c>
      <c r="H7" s="57">
        <v>53.912357841623951</v>
      </c>
      <c r="I7" s="57">
        <v>54.013886925270256</v>
      </c>
      <c r="J7" s="57">
        <v>54.179635273732259</v>
      </c>
      <c r="K7" s="57">
        <v>53.549480238647511</v>
      </c>
      <c r="L7" s="57">
        <v>54.206288561805003</v>
      </c>
      <c r="M7" s="57">
        <v>54.021185126938448</v>
      </c>
      <c r="N7" s="55">
        <v>54.828894694123122</v>
      </c>
      <c r="O7" s="67">
        <v>54.08826096806321</v>
      </c>
      <c r="P7" s="99">
        <v>53.655939181546039</v>
      </c>
      <c r="Q7" s="92">
        <v>53.27208522516122</v>
      </c>
      <c r="R7" s="5"/>
      <c r="BA7" s="5"/>
      <c r="BB7" s="5"/>
      <c r="BQ7" s="5"/>
      <c r="BR7" s="5"/>
      <c r="BS7" s="5"/>
      <c r="BT7" s="5"/>
      <c r="BU7" s="5"/>
      <c r="BV7" s="5"/>
      <c r="BW7" s="5"/>
      <c r="BX7" s="5"/>
      <c r="BY7" s="5"/>
      <c r="BZ7" s="5"/>
      <c r="CA7" s="5"/>
      <c r="CB7" s="5"/>
      <c r="CC7" s="5"/>
      <c r="CD7" s="5"/>
      <c r="CE7" s="5"/>
      <c r="CF7" s="5"/>
      <c r="CG7" s="5"/>
      <c r="CH7" s="5"/>
      <c r="CI7" s="5"/>
      <c r="CJ7" s="5"/>
      <c r="CK7" s="5"/>
      <c r="CL7" s="5"/>
      <c r="CM7" s="5"/>
      <c r="CN7" s="5"/>
      <c r="CO7" s="5"/>
      <c r="CP7" s="5"/>
      <c r="CQ7" s="5"/>
      <c r="CR7" s="5"/>
      <c r="CS7" s="5"/>
      <c r="CT7" s="5"/>
      <c r="CW7" s="5"/>
      <c r="CX7" s="5"/>
      <c r="CY7" s="5"/>
      <c r="CZ7" s="5"/>
      <c r="DA7" s="5"/>
      <c r="DB7" s="5"/>
      <c r="DC7" s="5"/>
      <c r="DD7" s="5"/>
      <c r="DE7" s="5"/>
      <c r="DF7" s="5"/>
      <c r="DG7" s="5"/>
      <c r="DH7" s="5"/>
      <c r="DI7" s="5"/>
      <c r="DJ7" s="5"/>
      <c r="DM7" s="5"/>
      <c r="DN7" s="5"/>
      <c r="DO7" s="5"/>
      <c r="DP7" s="5"/>
      <c r="DQ7" s="5"/>
      <c r="DR7" s="5"/>
      <c r="DS7" s="5"/>
      <c r="DT7" s="5"/>
      <c r="DU7" s="5"/>
      <c r="DV7" s="5"/>
      <c r="DW7" s="5"/>
      <c r="DX7" s="5"/>
      <c r="DY7" s="5"/>
      <c r="DZ7" s="5"/>
      <c r="EA7" s="5"/>
      <c r="EB7" s="5"/>
      <c r="EC7" s="5"/>
      <c r="ED7" s="5"/>
      <c r="EE7" s="5"/>
      <c r="EF7" s="5"/>
      <c r="EG7" s="5"/>
      <c r="EH7" s="5"/>
      <c r="EI7" s="5"/>
      <c r="EJ7" s="5"/>
      <c r="EK7" s="5"/>
      <c r="EL7" s="5"/>
      <c r="EM7" s="5"/>
      <c r="EN7" s="5"/>
      <c r="EO7" s="5"/>
      <c r="EP7" s="5"/>
      <c r="EQ7" s="5"/>
      <c r="ER7" s="5"/>
      <c r="ES7" s="5"/>
      <c r="ET7" s="5"/>
    </row>
    <row r="8" spans="1:156" ht="15.75" thickBot="1" x14ac:dyDescent="0.3">
      <c r="A8" s="141"/>
      <c r="B8" s="42" t="s">
        <v>39</v>
      </c>
      <c r="C8" s="56">
        <v>78.448581212949435</v>
      </c>
      <c r="D8" s="57">
        <v>78.880728363085268</v>
      </c>
      <c r="E8" s="57">
        <v>77.599102842118654</v>
      </c>
      <c r="F8" s="57">
        <v>77.378263715260985</v>
      </c>
      <c r="G8" s="57">
        <v>77.005503400859666</v>
      </c>
      <c r="H8" s="57">
        <v>77.423132316956952</v>
      </c>
      <c r="I8" s="57">
        <v>77.279071786090654</v>
      </c>
      <c r="J8" s="57">
        <v>77.147101264602711</v>
      </c>
      <c r="K8" s="57">
        <v>76.115675721726802</v>
      </c>
      <c r="L8" s="57">
        <v>76.592528579286096</v>
      </c>
      <c r="M8" s="57">
        <v>76.663177249193254</v>
      </c>
      <c r="N8" s="57">
        <v>78.015604744611167</v>
      </c>
      <c r="O8" s="68">
        <v>78.151702415007463</v>
      </c>
      <c r="P8" s="100">
        <v>78.176648199157341</v>
      </c>
      <c r="Q8" s="93">
        <v>77.173016947102184</v>
      </c>
      <c r="R8" s="5"/>
      <c r="Y8" s="109"/>
      <c r="BA8" s="5"/>
      <c r="BB8" s="5"/>
      <c r="BQ8" s="5"/>
      <c r="BR8" s="5"/>
      <c r="BS8" s="5"/>
      <c r="BT8" s="5"/>
      <c r="BU8" s="5"/>
      <c r="BV8" s="5"/>
      <c r="BW8" s="5"/>
      <c r="BX8" s="5"/>
      <c r="BY8" s="5"/>
      <c r="BZ8" s="5"/>
      <c r="CA8" s="5"/>
      <c r="CB8" s="5"/>
      <c r="CC8" s="5"/>
      <c r="CD8" s="5"/>
      <c r="CE8" s="5"/>
      <c r="CF8" s="5"/>
      <c r="CG8" s="5"/>
      <c r="CH8" s="5"/>
      <c r="CI8" s="5"/>
      <c r="CJ8" s="5"/>
      <c r="CK8" s="5"/>
      <c r="CL8" s="5"/>
      <c r="CM8" s="5"/>
      <c r="CN8" s="5"/>
      <c r="CO8" s="5"/>
      <c r="CP8" s="5"/>
      <c r="CQ8" s="5"/>
      <c r="CR8" s="5"/>
      <c r="CS8" s="5"/>
      <c r="CT8" s="5"/>
      <c r="CW8" s="5"/>
      <c r="CX8" s="5"/>
      <c r="CY8" s="5"/>
      <c r="CZ8" s="5"/>
      <c r="DA8" s="5"/>
      <c r="DB8" s="5"/>
      <c r="DC8" s="5"/>
      <c r="DD8" s="5"/>
      <c r="DE8" s="5"/>
      <c r="DF8" s="5"/>
      <c r="DG8" s="5"/>
      <c r="DH8" s="5"/>
      <c r="DI8" s="5"/>
      <c r="DJ8" s="5"/>
      <c r="DM8" s="5"/>
      <c r="DN8" s="5"/>
      <c r="DO8" s="5"/>
      <c r="DP8" s="5"/>
      <c r="DQ8" s="5"/>
      <c r="DR8" s="5"/>
      <c r="DS8" s="5"/>
      <c r="DT8" s="5"/>
      <c r="DU8" s="5"/>
      <c r="DV8" s="5"/>
      <c r="DW8" s="5"/>
      <c r="DX8" s="5"/>
      <c r="DY8" s="5"/>
      <c r="DZ8" s="5"/>
      <c r="EA8" s="5"/>
      <c r="EB8" s="5"/>
      <c r="EC8" s="5"/>
      <c r="ED8" s="5"/>
      <c r="EE8" s="5"/>
      <c r="EF8" s="5"/>
      <c r="EG8" s="5"/>
      <c r="EH8" s="5"/>
      <c r="EI8" s="5"/>
      <c r="EJ8" s="5"/>
      <c r="EK8" s="5"/>
      <c r="EL8" s="5"/>
      <c r="EM8" s="5"/>
      <c r="EN8" s="5"/>
      <c r="EO8" s="5"/>
      <c r="EP8" s="5"/>
      <c r="EQ8" s="5"/>
      <c r="ER8" s="5"/>
      <c r="ES8" s="5"/>
      <c r="ET8" s="5"/>
    </row>
    <row r="9" spans="1:156" x14ac:dyDescent="0.25">
      <c r="A9" s="141"/>
      <c r="B9" s="42" t="s">
        <v>50</v>
      </c>
      <c r="C9" s="64">
        <f t="shared" ref="C9:M9" si="1">C$8+ ($O9 - $O$8)*C$19 + ($O9 - $O$8)*($O9 - $O$8)*ABS(C$20)</f>
        <v>117.36520564378412</v>
      </c>
      <c r="D9" s="65">
        <f t="shared" si="1"/>
        <v>116.42782441390895</v>
      </c>
      <c r="E9" s="65">
        <f t="shared" si="1"/>
        <v>115.54118314065732</v>
      </c>
      <c r="F9" s="65">
        <f t="shared" si="1"/>
        <v>115.84180826943874</v>
      </c>
      <c r="G9" s="65">
        <f t="shared" si="1"/>
        <v>114.92211074248121</v>
      </c>
      <c r="H9" s="65">
        <f t="shared" si="1"/>
        <v>115.86486489368286</v>
      </c>
      <c r="I9" s="65">
        <f t="shared" si="1"/>
        <v>115.28801545245229</v>
      </c>
      <c r="J9" s="65">
        <f t="shared" si="1"/>
        <v>114.81902802729337</v>
      </c>
      <c r="K9" s="65">
        <f t="shared" si="1"/>
        <v>113.86602988613018</v>
      </c>
      <c r="L9" s="65">
        <f t="shared" si="1"/>
        <v>114.37852556258996</v>
      </c>
      <c r="M9" s="65">
        <f t="shared" si="1"/>
        <v>114.93933435951396</v>
      </c>
      <c r="N9" s="66">
        <f>N$8+ ($O9 - $O$8)*N$19 + ($O9 - $O$8)*($O9 - $O$8)*ABS(N$20)</f>
        <v>116.79201558777243</v>
      </c>
      <c r="O9" s="68">
        <v>117.06832684584215</v>
      </c>
      <c r="P9" s="100">
        <v>119.38351316167662</v>
      </c>
      <c r="Q9" s="93">
        <v>120.22646782323504</v>
      </c>
      <c r="Y9" s="109"/>
      <c r="BA9" s="5"/>
      <c r="BB9" s="5"/>
      <c r="BQ9" s="5"/>
      <c r="BR9" s="5"/>
      <c r="BS9" s="5"/>
      <c r="BT9" s="5"/>
      <c r="BU9" s="5"/>
      <c r="BV9" s="5"/>
      <c r="BW9" s="5"/>
      <c r="BX9" s="5"/>
      <c r="BY9" s="5"/>
      <c r="BZ9" s="5"/>
      <c r="CA9" s="5"/>
      <c r="CB9" s="5"/>
      <c r="CC9" s="5"/>
      <c r="CD9" s="5"/>
      <c r="CE9" s="5"/>
      <c r="CF9" s="5"/>
      <c r="CG9" s="5"/>
      <c r="CH9" s="5"/>
      <c r="CI9" s="5"/>
      <c r="CJ9" s="5"/>
      <c r="CK9" s="5"/>
      <c r="CL9" s="5"/>
      <c r="CM9" s="5"/>
      <c r="CN9" s="5"/>
      <c r="CO9" s="5"/>
      <c r="CP9" s="5"/>
      <c r="CQ9" s="5"/>
      <c r="CR9" s="5"/>
      <c r="CS9" s="5"/>
      <c r="CT9" s="5"/>
      <c r="CW9" s="5"/>
      <c r="CX9" s="5"/>
      <c r="CY9" s="5"/>
      <c r="CZ9" s="5"/>
      <c r="DA9" s="5"/>
      <c r="DB9" s="5"/>
      <c r="DC9" s="5"/>
      <c r="DD9" s="5"/>
      <c r="DE9" s="5"/>
      <c r="DF9" s="5"/>
      <c r="DG9" s="5"/>
      <c r="DH9" s="5"/>
      <c r="DI9" s="5"/>
      <c r="DJ9" s="5"/>
      <c r="DM9" s="5"/>
      <c r="DN9" s="5"/>
      <c r="DO9" s="5"/>
      <c r="DP9" s="5"/>
      <c r="DQ9" s="5"/>
      <c r="DR9" s="5"/>
      <c r="DS9" s="5"/>
      <c r="DT9" s="5"/>
      <c r="DU9" s="5"/>
      <c r="DV9" s="5"/>
      <c r="DW9" s="5"/>
      <c r="DX9" s="5"/>
      <c r="DY9" s="5"/>
      <c r="DZ9" s="5"/>
      <c r="EA9" s="5"/>
      <c r="EB9" s="5"/>
      <c r="EC9" s="5"/>
      <c r="ED9" s="5"/>
      <c r="EE9" s="5"/>
      <c r="EF9" s="5"/>
      <c r="EG9" s="5"/>
      <c r="EH9" s="5"/>
      <c r="EI9" s="5"/>
      <c r="EJ9" s="5"/>
      <c r="EK9" s="5"/>
      <c r="EL9" s="5"/>
      <c r="EM9" s="5"/>
      <c r="EN9" s="5"/>
      <c r="EO9" s="5"/>
      <c r="EP9" s="5"/>
      <c r="EQ9" s="5"/>
      <c r="ER9" s="5"/>
      <c r="ES9" s="5"/>
      <c r="ET9" s="5"/>
    </row>
    <row r="10" spans="1:156" ht="15.75" thickBot="1" x14ac:dyDescent="0.3">
      <c r="A10" s="142"/>
      <c r="B10" s="43" t="s">
        <v>51</v>
      </c>
      <c r="C10" s="125">
        <f>C$8 + ($O10 - $O$8)*C$19 + ($O10 - $O$8)*($O10 - $O$8)*ABS(C$20)</f>
        <v>147.19316394198563</v>
      </c>
      <c r="D10" s="126">
        <f t="shared" ref="D10:N10" si="2">D$8 + ($O10 - $O$8)*D$19 + ($O10 - $O$8)*($O10 - $O$8)*ABS(D$20)</f>
        <v>145.39602539831245</v>
      </c>
      <c r="E10" s="126">
        <f t="shared" si="2"/>
        <v>144.82727090239703</v>
      </c>
      <c r="F10" s="126">
        <f t="shared" si="2"/>
        <v>145.82069860453566</v>
      </c>
      <c r="G10" s="126">
        <f t="shared" si="2"/>
        <v>144.15087827595133</v>
      </c>
      <c r="H10" s="126">
        <f t="shared" si="2"/>
        <v>145.41211753458157</v>
      </c>
      <c r="I10" s="126">
        <f t="shared" si="2"/>
        <v>144.75967522270196</v>
      </c>
      <c r="J10" s="126">
        <f t="shared" si="2"/>
        <v>144.54925698612286</v>
      </c>
      <c r="K10" s="126">
        <f t="shared" si="2"/>
        <v>142.80018933696985</v>
      </c>
      <c r="L10" s="126">
        <f t="shared" si="2"/>
        <v>144.02465050999609</v>
      </c>
      <c r="M10" s="126">
        <f t="shared" si="2"/>
        <v>144.27649108445351</v>
      </c>
      <c r="N10" s="127">
        <f t="shared" si="2"/>
        <v>147.12793990559948</v>
      </c>
      <c r="O10" s="69">
        <v>146.89628514404365</v>
      </c>
      <c r="P10" s="101">
        <v>149.43335510359901</v>
      </c>
      <c r="Q10" s="94">
        <v>151.08119247829595</v>
      </c>
      <c r="BA10" s="5"/>
      <c r="BB10" s="5"/>
      <c r="BQ10" s="5"/>
      <c r="BR10" s="5"/>
      <c r="BS10" s="5"/>
      <c r="BT10" s="5"/>
      <c r="BU10" s="5"/>
      <c r="BV10" s="5"/>
      <c r="BW10" s="5"/>
      <c r="BX10" s="5"/>
      <c r="BY10" s="5"/>
      <c r="BZ10" s="5"/>
      <c r="CA10" s="5"/>
      <c r="CB10" s="5"/>
      <c r="CC10" s="5"/>
      <c r="CD10" s="5"/>
      <c r="CE10" s="5"/>
      <c r="CF10" s="5"/>
      <c r="CG10" s="5"/>
      <c r="CH10" s="5"/>
      <c r="CI10" s="5"/>
      <c r="CJ10" s="5"/>
      <c r="CK10" s="5"/>
      <c r="CL10" s="5"/>
      <c r="CM10" s="5"/>
      <c r="CN10" s="5"/>
      <c r="CO10" s="5"/>
      <c r="CP10" s="5"/>
      <c r="CQ10" s="5"/>
      <c r="CR10" s="5"/>
      <c r="CS10" s="5"/>
      <c r="CT10" s="5"/>
      <c r="CW10" s="5"/>
      <c r="CX10" s="5"/>
      <c r="CY10" s="5"/>
      <c r="CZ10" s="5"/>
      <c r="DA10" s="5"/>
      <c r="DB10" s="5"/>
      <c r="DC10" s="5"/>
      <c r="DD10" s="5"/>
      <c r="DE10" s="5"/>
      <c r="DF10" s="5"/>
      <c r="DG10" s="5"/>
      <c r="DH10" s="5"/>
      <c r="DI10" s="5"/>
      <c r="DJ10" s="5"/>
      <c r="DM10" s="5"/>
      <c r="DN10" s="5"/>
      <c r="DO10" s="5"/>
      <c r="DP10" s="5"/>
      <c r="DQ10" s="5"/>
      <c r="DR10" s="5"/>
      <c r="DS10" s="5"/>
      <c r="DT10" s="5"/>
      <c r="DU10" s="5"/>
      <c r="DV10" s="5"/>
      <c r="DW10" s="5"/>
      <c r="DX10" s="5"/>
      <c r="DY10" s="5"/>
      <c r="DZ10" s="5"/>
      <c r="EA10" s="5"/>
      <c r="EB10" s="5"/>
      <c r="EC10" s="5"/>
      <c r="ED10" s="5"/>
      <c r="EE10" s="5"/>
      <c r="EF10" s="5"/>
      <c r="EG10" s="5"/>
      <c r="EH10" s="5"/>
      <c r="EI10" s="5"/>
      <c r="EJ10" s="5"/>
      <c r="EK10" s="5"/>
      <c r="EL10" s="5"/>
      <c r="EM10" s="5"/>
      <c r="EN10" s="5"/>
      <c r="EO10" s="5"/>
      <c r="EP10" s="5"/>
      <c r="EQ10" s="5"/>
      <c r="ER10" s="5"/>
      <c r="ES10" s="5"/>
      <c r="ET10" s="5"/>
    </row>
    <row r="11" spans="1:156" x14ac:dyDescent="0.25">
      <c r="A11" s="140" t="s">
        <v>4</v>
      </c>
      <c r="B11" s="112" t="s">
        <v>38</v>
      </c>
      <c r="C11" s="113">
        <v>8.0072402223442793</v>
      </c>
      <c r="D11" s="110">
        <v>9.6834268560389152</v>
      </c>
      <c r="E11" s="110">
        <v>8.4316530287050568</v>
      </c>
      <c r="F11" s="110">
        <v>8.1887087382864987</v>
      </c>
      <c r="G11" s="110">
        <v>8.4123657840929038</v>
      </c>
      <c r="H11" s="110">
        <v>7.6454419388819685</v>
      </c>
      <c r="I11" s="110">
        <v>7.9798683864476336</v>
      </c>
      <c r="J11" s="110">
        <v>7.7049256396599555</v>
      </c>
      <c r="K11" s="110">
        <v>7.4545105791191126</v>
      </c>
      <c r="L11" s="110">
        <v>7.6403534511082913</v>
      </c>
      <c r="M11" s="110">
        <v>8.3823267078841273</v>
      </c>
      <c r="N11" s="110">
        <v>8.8587120003346449</v>
      </c>
      <c r="O11" s="116">
        <v>7.6238251417964937</v>
      </c>
      <c r="P11" s="102">
        <v>6.5988637099683602</v>
      </c>
      <c r="Q11" s="95">
        <v>5.942239200700226</v>
      </c>
      <c r="BA11" s="5"/>
      <c r="BB11" s="5"/>
      <c r="BQ11" s="6"/>
      <c r="BR11" s="6"/>
      <c r="BS11" s="6"/>
      <c r="BT11" s="6"/>
      <c r="BU11" s="6"/>
      <c r="BV11" s="6"/>
      <c r="BW11" s="6"/>
      <c r="BX11" s="6"/>
      <c r="BY11" s="6"/>
      <c r="BZ11" s="6"/>
      <c r="CA11" s="6"/>
      <c r="CB11" s="6"/>
      <c r="CC11" s="6"/>
      <c r="CD11" s="6"/>
      <c r="CE11" s="6"/>
      <c r="CF11" s="6"/>
      <c r="CG11" s="6"/>
      <c r="CH11" s="6"/>
      <c r="CI11" s="6"/>
      <c r="CJ11" s="6"/>
      <c r="CK11" s="6"/>
      <c r="CL11" s="6"/>
      <c r="CM11" s="6"/>
      <c r="CN11" s="6"/>
      <c r="CO11" s="6"/>
      <c r="CP11" s="6"/>
      <c r="CQ11" s="6"/>
      <c r="CR11" s="6"/>
      <c r="CS11" s="6"/>
      <c r="CT11" s="6"/>
      <c r="CW11" s="6"/>
      <c r="CX11" s="6"/>
      <c r="CY11" s="6"/>
      <c r="CZ11" s="6"/>
      <c r="DA11" s="6"/>
      <c r="DB11" s="6"/>
      <c r="DC11" s="6"/>
      <c r="DD11" s="6"/>
      <c r="DE11" s="6"/>
      <c r="DF11" s="6"/>
      <c r="DG11" s="6"/>
      <c r="DH11" s="6"/>
      <c r="DI11" s="6"/>
      <c r="DJ11" s="6"/>
      <c r="DM11" s="6"/>
      <c r="DN11" s="6"/>
      <c r="DO11" s="6"/>
      <c r="DP11" s="6"/>
      <c r="DQ11" s="6"/>
      <c r="DR11" s="6"/>
      <c r="DS11" s="6"/>
      <c r="DT11" s="6"/>
      <c r="DU11" s="6"/>
      <c r="DV11" s="6"/>
      <c r="DW11" s="6"/>
      <c r="DX11" s="6"/>
      <c r="DY11" s="6"/>
      <c r="DZ11" s="6"/>
      <c r="EA11" s="6"/>
      <c r="EB11" s="6"/>
      <c r="EC11" s="6"/>
      <c r="ED11" s="6"/>
      <c r="EE11" s="6"/>
      <c r="EF11" s="6"/>
      <c r="EG11" s="6"/>
      <c r="EH11" s="6"/>
      <c r="EI11" s="6"/>
      <c r="EJ11" s="6"/>
      <c r="EK11" s="6"/>
      <c r="EL11" s="6"/>
      <c r="EM11" s="6"/>
      <c r="EN11" s="6"/>
      <c r="EO11" s="6"/>
      <c r="EP11" s="6"/>
      <c r="EQ11" s="5"/>
      <c r="ER11" s="5"/>
      <c r="ES11" s="5"/>
      <c r="ET11" s="5"/>
    </row>
    <row r="12" spans="1:156" ht="15.75" thickBot="1" x14ac:dyDescent="0.3">
      <c r="A12" s="141"/>
      <c r="B12" s="114" t="s">
        <v>39</v>
      </c>
      <c r="C12" s="115">
        <v>7.2879313890021145</v>
      </c>
      <c r="D12" s="111">
        <v>8.4362163188582144</v>
      </c>
      <c r="E12" s="111">
        <v>7.2845850955508675</v>
      </c>
      <c r="F12" s="111">
        <v>7.0968882821311334</v>
      </c>
      <c r="G12" s="111">
        <v>7.0836434374258053</v>
      </c>
      <c r="H12" s="111">
        <v>6.6615411180606463</v>
      </c>
      <c r="I12" s="111">
        <v>6.6447420294689739</v>
      </c>
      <c r="J12" s="111">
        <v>6.6949666737873095</v>
      </c>
      <c r="K12" s="111">
        <v>6.4549227576718247</v>
      </c>
      <c r="L12" s="111">
        <v>6.4761161610939553</v>
      </c>
      <c r="M12" s="111">
        <v>6.9333671378879407</v>
      </c>
      <c r="N12" s="111">
        <v>7.4438579373594456</v>
      </c>
      <c r="O12" s="117">
        <v>6.6694322481417956</v>
      </c>
      <c r="P12" s="90">
        <v>6.0341198789519144</v>
      </c>
      <c r="Q12" s="96">
        <v>5.004282612261191</v>
      </c>
      <c r="BA12" s="5"/>
      <c r="BB12" s="5"/>
      <c r="BQ12" s="6"/>
      <c r="BR12" s="6"/>
      <c r="BS12" s="6"/>
      <c r="BT12" s="6"/>
      <c r="BU12" s="6"/>
      <c r="BV12" s="6"/>
      <c r="BW12" s="6"/>
      <c r="BX12" s="6"/>
      <c r="BY12" s="6"/>
      <c r="BZ12" s="6"/>
      <c r="CA12" s="6"/>
      <c r="CB12" s="6"/>
      <c r="CC12" s="6"/>
      <c r="CD12" s="6"/>
      <c r="CE12" s="6"/>
      <c r="CF12" s="6"/>
      <c r="CG12" s="6"/>
      <c r="CH12" s="6"/>
      <c r="CI12" s="6"/>
      <c r="CJ12" s="6"/>
      <c r="CK12" s="6"/>
      <c r="CL12" s="6"/>
      <c r="CM12" s="6"/>
      <c r="CN12" s="6"/>
      <c r="CO12" s="6"/>
      <c r="CP12" s="6"/>
      <c r="CQ12" s="6"/>
      <c r="CR12" s="6"/>
      <c r="CS12" s="6"/>
      <c r="CT12" s="6"/>
      <c r="CW12" s="6"/>
      <c r="CX12" s="6"/>
      <c r="CY12" s="6"/>
      <c r="CZ12" s="6"/>
      <c r="DA12" s="6"/>
      <c r="DB12" s="6"/>
      <c r="DC12" s="6"/>
      <c r="DD12" s="6"/>
      <c r="DE12" s="6"/>
      <c r="DF12" s="6"/>
      <c r="DG12" s="6"/>
      <c r="DH12" s="6"/>
      <c r="DI12" s="6"/>
      <c r="DJ12" s="6"/>
      <c r="DM12" s="6"/>
      <c r="DN12" s="6"/>
      <c r="DO12" s="6"/>
      <c r="DP12" s="6"/>
      <c r="DQ12" s="6"/>
      <c r="DR12" s="6"/>
      <c r="DS12" s="6"/>
      <c r="DT12" s="6"/>
      <c r="DU12" s="6"/>
      <c r="DV12" s="6"/>
      <c r="DW12" s="6"/>
      <c r="DX12" s="6"/>
      <c r="DY12" s="6"/>
      <c r="DZ12" s="6"/>
      <c r="EA12" s="6"/>
      <c r="EB12" s="6"/>
      <c r="EC12" s="6"/>
      <c r="ED12" s="6"/>
      <c r="EE12" s="6"/>
      <c r="EF12" s="6"/>
      <c r="EG12" s="6"/>
      <c r="EH12" s="6"/>
      <c r="EI12" s="6"/>
      <c r="EJ12" s="6"/>
      <c r="EK12" s="6"/>
      <c r="EL12" s="6"/>
      <c r="EM12" s="6"/>
      <c r="EN12" s="6"/>
      <c r="EO12" s="6"/>
      <c r="EP12" s="6"/>
      <c r="EQ12" s="5"/>
      <c r="ER12" s="5"/>
      <c r="ES12" s="5"/>
      <c r="ET12" s="5"/>
    </row>
    <row r="13" spans="1:156" x14ac:dyDescent="0.25">
      <c r="A13" s="141"/>
      <c r="B13" s="122" t="s">
        <v>50</v>
      </c>
      <c r="C13" s="60">
        <f>C$12/$O12*$O13</f>
        <v>5.1199533371716015</v>
      </c>
      <c r="D13" s="61">
        <f t="shared" ref="D13:N13" si="3">D$12/$O12*$O13</f>
        <v>5.9266521032319641</v>
      </c>
      <c r="E13" s="61">
        <f t="shared" si="3"/>
        <v>5.1176024826686737</v>
      </c>
      <c r="F13" s="61">
        <f t="shared" si="3"/>
        <v>4.9857407958675264</v>
      </c>
      <c r="G13" s="61">
        <f t="shared" si="3"/>
        <v>4.9764359625438077</v>
      </c>
      <c r="H13" s="61">
        <f t="shared" si="3"/>
        <v>4.6798985689669683</v>
      </c>
      <c r="I13" s="61">
        <f t="shared" si="3"/>
        <v>4.6680967907797903</v>
      </c>
      <c r="J13" s="61">
        <f t="shared" si="3"/>
        <v>4.7033808544681461</v>
      </c>
      <c r="K13" s="61">
        <f t="shared" si="3"/>
        <v>4.5347440240998109</v>
      </c>
      <c r="L13" s="61">
        <f t="shared" si="3"/>
        <v>4.5496329179141668</v>
      </c>
      <c r="M13" s="61">
        <f t="shared" si="3"/>
        <v>4.8708631188590044</v>
      </c>
      <c r="N13" s="119">
        <f t="shared" si="3"/>
        <v>5.2294956213951469</v>
      </c>
      <c r="O13" s="117">
        <v>4.6854422844105583</v>
      </c>
      <c r="P13" s="90">
        <v>5.4404058493322509</v>
      </c>
      <c r="Q13" s="96">
        <v>6.0580498417383897</v>
      </c>
    </row>
    <row r="14" spans="1:156" ht="15.75" thickBot="1" x14ac:dyDescent="0.3">
      <c r="A14" s="142"/>
      <c r="B14" s="123" t="s">
        <v>51</v>
      </c>
      <c r="C14" s="62">
        <f>C12/$O12*$O14</f>
        <v>3.8387440027094333</v>
      </c>
      <c r="D14" s="63">
        <f>D12/$O12*$O14</f>
        <v>4.4435756967260085</v>
      </c>
      <c r="E14" s="63">
        <f t="shared" ref="E14:N14" si="4">E12/$O12*$O14</f>
        <v>3.8369814224611254</v>
      </c>
      <c r="F14" s="63">
        <f t="shared" si="4"/>
        <v>3.7381166035730131</v>
      </c>
      <c r="G14" s="63">
        <f t="shared" si="4"/>
        <v>3.7311401975854213</v>
      </c>
      <c r="H14" s="63">
        <f t="shared" si="4"/>
        <v>3.5088078702753793</v>
      </c>
      <c r="I14" s="63">
        <f t="shared" si="4"/>
        <v>3.4999593511085303</v>
      </c>
      <c r="J14" s="63">
        <f t="shared" si="4"/>
        <v>3.5264139843747229</v>
      </c>
      <c r="K14" s="63">
        <f t="shared" si="4"/>
        <v>3.399976577902188</v>
      </c>
      <c r="L14" s="63">
        <f t="shared" si="4"/>
        <v>3.411139697577886</v>
      </c>
      <c r="M14" s="63">
        <f t="shared" si="4"/>
        <v>3.6519857417036223</v>
      </c>
      <c r="N14" s="120">
        <f t="shared" si="4"/>
        <v>3.9208745923679951</v>
      </c>
      <c r="O14" s="118">
        <v>3.5129643347996371</v>
      </c>
      <c r="P14" s="103">
        <v>3.6938094059804416</v>
      </c>
      <c r="Q14" s="97">
        <v>4.6908580715146719</v>
      </c>
    </row>
    <row r="15" spans="1:156" x14ac:dyDescent="0.25">
      <c r="A15" s="140" t="s">
        <v>40</v>
      </c>
      <c r="B15" s="121" t="s">
        <v>38</v>
      </c>
      <c r="C15" s="113">
        <v>-2.204581399891099</v>
      </c>
      <c r="D15" s="110">
        <v>-3.7572848194449722</v>
      </c>
      <c r="E15" s="110">
        <v>-4.0038742178313873</v>
      </c>
      <c r="F15" s="110">
        <v>-4.2164917941199009</v>
      </c>
      <c r="G15" s="110">
        <v>-4.3408392116969496</v>
      </c>
      <c r="H15" s="110">
        <v>-3.739799751216355</v>
      </c>
      <c r="I15" s="110">
        <v>-3.2147096114730043</v>
      </c>
      <c r="J15" s="110">
        <v>-3.2482091267871929</v>
      </c>
      <c r="K15" s="110">
        <v>-3.3630011845466075</v>
      </c>
      <c r="L15" s="110">
        <v>-3.3598928466571127</v>
      </c>
      <c r="M15" s="110">
        <v>-4.2643653802618617</v>
      </c>
      <c r="N15" s="110">
        <v>-4.2387642499004814</v>
      </c>
      <c r="O15" s="110">
        <v>-2.6474775530061159</v>
      </c>
      <c r="P15" s="90">
        <v>-2.052926993192302</v>
      </c>
      <c r="Q15" s="96">
        <v>-2.1503216716222946</v>
      </c>
    </row>
    <row r="16" spans="1:156" ht="15.75" thickBot="1" x14ac:dyDescent="0.3">
      <c r="A16" s="141"/>
      <c r="B16" s="114" t="s">
        <v>39</v>
      </c>
      <c r="C16" s="115">
        <v>-2.2953383972797345</v>
      </c>
      <c r="D16" s="111">
        <v>-3.2918298753167541</v>
      </c>
      <c r="E16" s="111">
        <v>-3.29328461966786</v>
      </c>
      <c r="F16" s="111">
        <v>-4.0689076642823725</v>
      </c>
      <c r="G16" s="111">
        <v>-3.9125063817902843</v>
      </c>
      <c r="H16" s="111">
        <v>-3.4153323962552817</v>
      </c>
      <c r="I16" s="111">
        <v>-2.9037894625959857</v>
      </c>
      <c r="J16" s="111">
        <v>-3.1739947131507238</v>
      </c>
      <c r="K16" s="111">
        <v>-3.2504838960310125</v>
      </c>
      <c r="L16" s="111">
        <v>-2.8709159698761315</v>
      </c>
      <c r="M16" s="111">
        <v>-3.4082325741506834</v>
      </c>
      <c r="N16" s="111">
        <v>-3.3751693451458595</v>
      </c>
      <c r="O16" s="117">
        <v>-2.3770532881812416</v>
      </c>
      <c r="P16" s="90">
        <v>-2.1410797765295517</v>
      </c>
      <c r="Q16" s="96">
        <v>-1.864798473038058</v>
      </c>
      <c r="R16" s="5"/>
    </row>
    <row r="17" spans="1:273" x14ac:dyDescent="0.25">
      <c r="A17" s="141"/>
      <c r="B17" s="122" t="s">
        <v>50</v>
      </c>
      <c r="C17" s="60">
        <f t="shared" ref="C17:M18" si="5">$O17</f>
        <v>-1.315011954790043</v>
      </c>
      <c r="D17" s="61">
        <f t="shared" si="5"/>
        <v>-1.315011954790043</v>
      </c>
      <c r="E17" s="61">
        <f t="shared" si="5"/>
        <v>-1.315011954790043</v>
      </c>
      <c r="F17" s="61">
        <f t="shared" si="5"/>
        <v>-1.315011954790043</v>
      </c>
      <c r="G17" s="61">
        <f t="shared" si="5"/>
        <v>-1.315011954790043</v>
      </c>
      <c r="H17" s="61">
        <f t="shared" si="5"/>
        <v>-1.315011954790043</v>
      </c>
      <c r="I17" s="61">
        <f t="shared" si="5"/>
        <v>-1.315011954790043</v>
      </c>
      <c r="J17" s="61">
        <f t="shared" si="5"/>
        <v>-1.315011954790043</v>
      </c>
      <c r="K17" s="61">
        <f t="shared" si="5"/>
        <v>-1.315011954790043</v>
      </c>
      <c r="L17" s="61">
        <f t="shared" si="5"/>
        <v>-1.315011954790043</v>
      </c>
      <c r="M17" s="61">
        <f t="shared" si="5"/>
        <v>-1.315011954790043</v>
      </c>
      <c r="N17" s="119">
        <f>$O17</f>
        <v>-1.315011954790043</v>
      </c>
      <c r="O17" s="117">
        <v>-1.315011954790043</v>
      </c>
      <c r="P17" s="90">
        <v>-1.9522412306774584</v>
      </c>
      <c r="Q17" s="96">
        <v>-1.6538837935587947</v>
      </c>
      <c r="R17" s="108"/>
    </row>
    <row r="18" spans="1:273" ht="15.75" thickBot="1" x14ac:dyDescent="0.3">
      <c r="A18" s="142"/>
      <c r="B18" s="123" t="s">
        <v>51</v>
      </c>
      <c r="C18" s="62">
        <f t="shared" si="5"/>
        <v>-0.67733016195638784</v>
      </c>
      <c r="D18" s="63">
        <f t="shared" si="5"/>
        <v>-0.67733016195638784</v>
      </c>
      <c r="E18" s="63">
        <f t="shared" si="5"/>
        <v>-0.67733016195638784</v>
      </c>
      <c r="F18" s="63">
        <f t="shared" si="5"/>
        <v>-0.67733016195638784</v>
      </c>
      <c r="G18" s="63">
        <f t="shared" si="5"/>
        <v>-0.67733016195638784</v>
      </c>
      <c r="H18" s="63">
        <f t="shared" si="5"/>
        <v>-0.67733016195638784</v>
      </c>
      <c r="I18" s="63">
        <f t="shared" si="5"/>
        <v>-0.67733016195638784</v>
      </c>
      <c r="J18" s="63">
        <f t="shared" si="5"/>
        <v>-0.67733016195638784</v>
      </c>
      <c r="K18" s="63">
        <f t="shared" si="5"/>
        <v>-0.67733016195638784</v>
      </c>
      <c r="L18" s="63">
        <f t="shared" si="5"/>
        <v>-0.67733016195638784</v>
      </c>
      <c r="M18" s="63">
        <f t="shared" si="5"/>
        <v>-0.67733016195638784</v>
      </c>
      <c r="N18" s="120">
        <f>$O18</f>
        <v>-0.67733016195638784</v>
      </c>
      <c r="O18" s="118">
        <v>-0.67733016195638784</v>
      </c>
      <c r="P18" s="103">
        <v>-0.60412361187412178</v>
      </c>
      <c r="Q18" s="97">
        <v>-1.1941474761395954</v>
      </c>
      <c r="R18" s="108"/>
    </row>
    <row r="19" spans="1:273" x14ac:dyDescent="0.25">
      <c r="A19" s="40"/>
      <c r="B19" s="40"/>
      <c r="C19" s="113">
        <v>1</v>
      </c>
      <c r="D19" s="110">
        <v>0.9612039994812831</v>
      </c>
      <c r="E19" s="111">
        <v>0.9710660060372972</v>
      </c>
      <c r="F19" s="111">
        <v>0.97890236781144047</v>
      </c>
      <c r="G19" s="111">
        <v>0.97112878922312151</v>
      </c>
      <c r="H19" s="111">
        <v>0.98621664658769848</v>
      </c>
      <c r="I19" s="111">
        <v>0.97023478936723828</v>
      </c>
      <c r="J19" s="111">
        <v>0.9517649836464982</v>
      </c>
      <c r="K19" s="111">
        <v>0.97002970035230873</v>
      </c>
      <c r="L19" s="111">
        <v>0.95795167076683729</v>
      </c>
      <c r="M19" s="111">
        <v>0.98354087475181995</v>
      </c>
      <c r="N19" s="111">
        <v>0.98471676295485344</v>
      </c>
      <c r="O19" s="113"/>
      <c r="P19" s="104"/>
      <c r="Q19" s="20"/>
    </row>
    <row r="20" spans="1:273" ht="15.75" thickBot="1" x14ac:dyDescent="0.3">
      <c r="A20" s="40"/>
      <c r="B20" s="40" t="s">
        <v>58</v>
      </c>
      <c r="C20" s="130">
        <v>0</v>
      </c>
      <c r="D20" s="131">
        <v>9.2625066263519603E-5</v>
      </c>
      <c r="E20" s="129">
        <v>1.0001246502468566E-4</v>
      </c>
      <c r="F20" s="129">
        <v>2.4296326382730591E-4</v>
      </c>
      <c r="G20" s="129">
        <v>8.1579847546516977E-5</v>
      </c>
      <c r="H20" s="129">
        <v>4.0613790364417603E-5</v>
      </c>
      <c r="I20" s="129">
        <v>1.6552007494546352E-4</v>
      </c>
      <c r="J20" s="129">
        <v>4.1759314659913475E-4</v>
      </c>
      <c r="K20" s="129">
        <v>-4.7955669925958173E-8</v>
      </c>
      <c r="L20" s="129">
        <v>3.3393883653724533E-4</v>
      </c>
      <c r="M20" s="129">
        <v>-4.3760362815892104E-8</v>
      </c>
      <c r="N20" s="129">
        <v>3.001368840357688E-4</v>
      </c>
      <c r="O20" s="128"/>
      <c r="P20" s="104"/>
      <c r="Q20" s="20"/>
    </row>
    <row r="21" spans="1:273" ht="15" customHeight="1" x14ac:dyDescent="0.25">
      <c r="A21" s="143" t="s">
        <v>49</v>
      </c>
      <c r="B21" s="46" t="s">
        <v>38</v>
      </c>
      <c r="C21" s="15">
        <f t="shared" ref="C21:N22" si="6">C5/(C3*$P21 + C5)</f>
        <v>0</v>
      </c>
      <c r="D21" s="15">
        <f t="shared" si="6"/>
        <v>8.2085127505704351E-3</v>
      </c>
      <c r="E21" s="15">
        <f t="shared" si="6"/>
        <v>2.4636307782878262E-2</v>
      </c>
      <c r="F21" s="15">
        <f t="shared" si="6"/>
        <v>3.6383871094246643E-2</v>
      </c>
      <c r="G21" s="15">
        <f t="shared" si="6"/>
        <v>4.6688242851934979E-2</v>
      </c>
      <c r="H21" s="15">
        <f t="shared" si="6"/>
        <v>5.2548081339564838E-2</v>
      </c>
      <c r="I21" s="15">
        <f t="shared" si="6"/>
        <v>6.4217011606197916E-2</v>
      </c>
      <c r="J21" s="15">
        <f t="shared" si="6"/>
        <v>6.606641721019367E-2</v>
      </c>
      <c r="K21" s="15">
        <f t="shared" si="6"/>
        <v>8.3886080121256465E-2</v>
      </c>
      <c r="L21" s="15">
        <f t="shared" si="6"/>
        <v>8.4519950020304296E-2</v>
      </c>
      <c r="M21" s="15">
        <f t="shared" si="6"/>
        <v>8.9811131105550127E-2</v>
      </c>
      <c r="N21" s="15">
        <f t="shared" si="6"/>
        <v>9.6848071511651049E-2</v>
      </c>
      <c r="O21" s="16">
        <f>O5/(O3*$P21 + O5)</f>
        <v>0.11158615383961751</v>
      </c>
      <c r="P21" s="132">
        <f>(1 - P$1) / P$1 * (P5/P3)</f>
        <v>0.8743105059072861</v>
      </c>
      <c r="Q21" s="133">
        <f>(1 - Q$1) / Q$1 * (Q5/Q3)</f>
        <v>0.8130726463129001</v>
      </c>
      <c r="R21" s="138" t="s">
        <v>69</v>
      </c>
      <c r="CC21" s="88">
        <v>0.01</v>
      </c>
      <c r="CS21" s="88">
        <v>0.01</v>
      </c>
      <c r="DI21" s="88">
        <v>0.01</v>
      </c>
    </row>
    <row r="22" spans="1:273" ht="15.75" thickBot="1" x14ac:dyDescent="0.3">
      <c r="A22" s="144"/>
      <c r="B22" s="47" t="s">
        <v>39</v>
      </c>
      <c r="C22" s="52">
        <f t="shared" si="6"/>
        <v>0</v>
      </c>
      <c r="D22" s="52">
        <f t="shared" si="6"/>
        <v>0</v>
      </c>
      <c r="E22" s="52">
        <f t="shared" si="6"/>
        <v>3.5636454395382211E-2</v>
      </c>
      <c r="F22" s="52">
        <f t="shared" si="6"/>
        <v>4.8902909340239872E-2</v>
      </c>
      <c r="G22" s="52">
        <f t="shared" si="6"/>
        <v>5.968814117172605E-2</v>
      </c>
      <c r="H22" s="52">
        <f t="shared" si="6"/>
        <v>5.9369917419116396E-2</v>
      </c>
      <c r="I22" s="52">
        <f t="shared" si="6"/>
        <v>6.3782265840363339E-2</v>
      </c>
      <c r="J22" s="52">
        <f t="shared" si="6"/>
        <v>6.4262800605967008E-2</v>
      </c>
      <c r="K22" s="52">
        <f t="shared" si="6"/>
        <v>7.8913841790322112E-2</v>
      </c>
      <c r="L22" s="52">
        <f t="shared" si="6"/>
        <v>7.9115224084324143E-2</v>
      </c>
      <c r="M22" s="52">
        <f t="shared" si="6"/>
        <v>9.3318301946716739E-2</v>
      </c>
      <c r="N22" s="52">
        <f t="shared" si="6"/>
        <v>8.4641759859302071E-2</v>
      </c>
      <c r="O22" s="53">
        <f>O6/(O4*$P22 + O6)</f>
        <v>0.11085262983382815</v>
      </c>
      <c r="P22" s="21">
        <f>(1 - P$1) / P$1 * (P6/P4)</f>
        <v>0.68186898557029074</v>
      </c>
      <c r="Q22" s="22">
        <f>(1 - Q$1) / Q$1 * (Q6/Q4)</f>
        <v>0.65654876951269736</v>
      </c>
      <c r="R22" s="139"/>
      <c r="CC22" s="2">
        <v>0.01</v>
      </c>
      <c r="CS22" s="2">
        <v>0.01</v>
      </c>
      <c r="DI22" s="2">
        <v>0.01</v>
      </c>
    </row>
    <row r="23" spans="1:273" x14ac:dyDescent="0.25">
      <c r="BO23" s="3"/>
    </row>
    <row r="24" spans="1:273" s="19" customFormat="1" x14ac:dyDescent="0.25">
      <c r="C24" s="146" t="s">
        <v>5</v>
      </c>
      <c r="D24" s="146"/>
      <c r="E24" s="146"/>
      <c r="F24" s="146"/>
      <c r="G24" s="146"/>
      <c r="H24" s="146"/>
      <c r="I24" s="146"/>
      <c r="J24" s="146"/>
      <c r="K24" s="146"/>
      <c r="L24" s="146"/>
      <c r="M24" s="146"/>
      <c r="N24" s="146"/>
      <c r="O24" s="146"/>
      <c r="P24" s="146"/>
      <c r="Q24" s="146"/>
      <c r="R24" s="2"/>
      <c r="S24" s="135" t="s">
        <v>6</v>
      </c>
      <c r="T24" s="135"/>
      <c r="U24" s="135"/>
      <c r="V24" s="135"/>
      <c r="W24" s="135"/>
      <c r="X24" s="135"/>
      <c r="Y24" s="135"/>
      <c r="Z24" s="135"/>
      <c r="AA24" s="135"/>
      <c r="AB24" s="135"/>
      <c r="AC24" s="135"/>
      <c r="AD24" s="135"/>
      <c r="AE24" s="135"/>
      <c r="AF24" s="107"/>
      <c r="AG24" s="107"/>
      <c r="AI24" s="135" t="s">
        <v>13</v>
      </c>
      <c r="AJ24" s="135"/>
      <c r="AK24" s="135"/>
      <c r="AL24" s="135"/>
      <c r="AM24" s="135"/>
      <c r="AN24" s="135"/>
      <c r="AO24" s="135"/>
      <c r="AP24" s="135"/>
      <c r="AQ24" s="135"/>
      <c r="AR24" s="135"/>
      <c r="AS24" s="135"/>
      <c r="AT24" s="135"/>
      <c r="AU24" s="135"/>
      <c r="AV24" s="107"/>
      <c r="AW24" s="107"/>
      <c r="AY24" s="135" t="s">
        <v>23</v>
      </c>
      <c r="AZ24" s="135"/>
      <c r="BA24" s="135"/>
      <c r="BB24" s="135"/>
      <c r="BC24" s="135"/>
      <c r="BD24" s="135"/>
      <c r="BE24" s="135"/>
      <c r="BF24" s="135"/>
      <c r="BG24" s="135"/>
      <c r="BH24" s="135"/>
      <c r="BI24" s="135"/>
      <c r="BJ24" s="135"/>
      <c r="BK24" s="135"/>
      <c r="BL24" s="107"/>
      <c r="BM24" s="107"/>
      <c r="BO24" s="135" t="s">
        <v>26</v>
      </c>
      <c r="BP24" s="135"/>
      <c r="BQ24" s="135"/>
      <c r="BR24" s="135"/>
      <c r="BS24" s="135"/>
      <c r="BT24" s="135"/>
      <c r="BU24" s="135"/>
      <c r="BV24" s="135"/>
      <c r="BW24" s="135"/>
      <c r="BX24" s="135"/>
      <c r="BY24" s="135"/>
      <c r="BZ24" s="135"/>
      <c r="CA24" s="135"/>
      <c r="CB24" s="107"/>
      <c r="CC24" s="107"/>
      <c r="CE24" s="135" t="s">
        <v>59</v>
      </c>
      <c r="CF24" s="135"/>
      <c r="CG24" s="135"/>
      <c r="CH24" s="135"/>
      <c r="CI24" s="135"/>
      <c r="CJ24" s="135"/>
      <c r="CK24" s="135"/>
      <c r="CL24" s="135"/>
      <c r="CM24" s="135"/>
      <c r="CN24" s="135"/>
      <c r="CO24" s="135"/>
      <c r="CP24" s="135"/>
      <c r="CQ24" s="135"/>
      <c r="CR24" s="107"/>
      <c r="CS24" s="107"/>
      <c r="CU24" s="135" t="s">
        <v>27</v>
      </c>
      <c r="CV24" s="135"/>
      <c r="CW24" s="135"/>
      <c r="CX24" s="135"/>
      <c r="CY24" s="135"/>
      <c r="CZ24" s="135"/>
      <c r="DA24" s="135"/>
      <c r="DB24" s="135"/>
      <c r="DC24" s="135"/>
      <c r="DD24" s="135"/>
      <c r="DE24" s="135"/>
      <c r="DF24" s="135"/>
      <c r="DG24" s="135"/>
      <c r="DH24" s="107"/>
      <c r="DI24" s="107"/>
      <c r="DK24" s="135" t="s">
        <v>24</v>
      </c>
      <c r="DL24" s="135"/>
      <c r="DM24" s="135"/>
      <c r="DN24" s="135"/>
      <c r="DO24" s="135"/>
      <c r="DP24" s="135"/>
      <c r="DQ24" s="135"/>
      <c r="DR24" s="135"/>
      <c r="DS24" s="135"/>
      <c r="DT24" s="135"/>
      <c r="DU24" s="135"/>
      <c r="DV24" s="135"/>
      <c r="DW24" s="135"/>
      <c r="DX24" s="107" t="s">
        <v>34</v>
      </c>
      <c r="DY24" s="107"/>
      <c r="EA24" s="135" t="s">
        <v>64</v>
      </c>
      <c r="EB24" s="135"/>
      <c r="EC24" s="135"/>
      <c r="ED24" s="135"/>
      <c r="EE24" s="135"/>
      <c r="EF24" s="135"/>
      <c r="EG24" s="135"/>
      <c r="EH24" s="135"/>
      <c r="EI24" s="135"/>
      <c r="EJ24" s="135"/>
      <c r="EK24" s="135"/>
      <c r="EL24" s="135"/>
      <c r="EM24" s="135"/>
      <c r="EN24" s="107" t="s">
        <v>34</v>
      </c>
      <c r="EO24" s="107"/>
      <c r="EQ24" s="135" t="s">
        <v>25</v>
      </c>
      <c r="ER24" s="135"/>
      <c r="ES24" s="135"/>
      <c r="ET24" s="135"/>
      <c r="EU24" s="135"/>
      <c r="EV24" s="135"/>
      <c r="EW24" s="135"/>
      <c r="EX24" s="135"/>
      <c r="EY24" s="135"/>
      <c r="EZ24" s="135"/>
      <c r="FA24" s="135"/>
      <c r="FB24" s="135"/>
      <c r="FC24" s="135"/>
      <c r="FD24" s="135"/>
      <c r="FE24" s="135"/>
      <c r="FG24" s="135" t="s">
        <v>60</v>
      </c>
      <c r="FH24" s="135"/>
      <c r="FI24" s="135"/>
      <c r="FJ24" s="135"/>
      <c r="FK24" s="135"/>
      <c r="FL24" s="135"/>
      <c r="FM24" s="135"/>
      <c r="FN24" s="135"/>
      <c r="FO24" s="135"/>
      <c r="FP24" s="135"/>
      <c r="FQ24" s="135"/>
      <c r="FR24" s="135"/>
      <c r="FS24" s="135"/>
      <c r="FT24" s="135"/>
      <c r="FU24" s="135"/>
      <c r="FW24" s="146" t="s">
        <v>63</v>
      </c>
      <c r="FX24" s="146"/>
      <c r="FY24" s="146"/>
      <c r="FZ24" s="146"/>
      <c r="GA24" s="146"/>
      <c r="GB24" s="146"/>
      <c r="GC24" s="146"/>
      <c r="GD24" s="146"/>
      <c r="GE24" s="146"/>
      <c r="GF24" s="146"/>
      <c r="GG24" s="146"/>
      <c r="GH24" s="146"/>
      <c r="GI24" s="146"/>
      <c r="GJ24" s="146"/>
      <c r="GK24" s="146"/>
      <c r="GM24" s="135" t="s">
        <v>66</v>
      </c>
      <c r="GN24" s="135"/>
      <c r="GO24" s="135"/>
      <c r="GP24" s="135"/>
      <c r="GQ24" s="135"/>
      <c r="GR24" s="135"/>
      <c r="GS24" s="135"/>
      <c r="GT24" s="135"/>
      <c r="GU24" s="135"/>
      <c r="GV24" s="135"/>
      <c r="GW24" s="135"/>
      <c r="GX24" s="135"/>
      <c r="GY24" s="135"/>
      <c r="GZ24" s="135" t="s">
        <v>68</v>
      </c>
      <c r="HA24" s="135"/>
      <c r="HC24" s="135" t="s">
        <v>67</v>
      </c>
      <c r="HD24" s="135"/>
      <c r="HE24" s="135"/>
      <c r="HF24" s="135"/>
      <c r="HG24" s="135"/>
      <c r="HH24" s="135"/>
      <c r="HI24" s="135"/>
      <c r="HJ24" s="135"/>
      <c r="HK24" s="135"/>
      <c r="HL24" s="135"/>
      <c r="HM24" s="135"/>
      <c r="HN24" s="135"/>
      <c r="HO24" s="135"/>
      <c r="HP24" s="135" t="s">
        <v>68</v>
      </c>
      <c r="HQ24" s="135"/>
      <c r="HS24" s="135" t="s">
        <v>70</v>
      </c>
      <c r="HT24" s="135"/>
      <c r="HU24" s="135"/>
      <c r="HV24" s="135"/>
      <c r="HW24" s="135"/>
      <c r="HX24" s="135"/>
      <c r="HY24" s="135"/>
      <c r="HZ24" s="135"/>
      <c r="IA24" s="135"/>
      <c r="IB24" s="135"/>
      <c r="IC24" s="135"/>
      <c r="ID24" s="135"/>
      <c r="IE24" s="135"/>
      <c r="IF24" s="135" t="s">
        <v>68</v>
      </c>
      <c r="IG24" s="135"/>
      <c r="II24" s="135" t="s">
        <v>71</v>
      </c>
      <c r="IJ24" s="135"/>
      <c r="IK24" s="135"/>
      <c r="IL24" s="135"/>
      <c r="IM24" s="135"/>
      <c r="IN24" s="135"/>
      <c r="IO24" s="135"/>
      <c r="IP24" s="135"/>
      <c r="IQ24" s="135"/>
      <c r="IR24" s="135"/>
      <c r="IS24" s="135"/>
      <c r="IT24" s="135"/>
      <c r="IU24" s="135"/>
      <c r="IV24" s="135" t="s">
        <v>68</v>
      </c>
      <c r="IW24" s="135"/>
      <c r="IY24" s="135" t="s">
        <v>72</v>
      </c>
      <c r="IZ24" s="135"/>
      <c r="JA24" s="135"/>
      <c r="JB24" s="135"/>
      <c r="JC24" s="135"/>
      <c r="JD24" s="135"/>
      <c r="JE24" s="135"/>
      <c r="JF24" s="135"/>
      <c r="JG24" s="135"/>
      <c r="JH24" s="135"/>
      <c r="JI24" s="135"/>
      <c r="JJ24" s="135"/>
      <c r="JK24" s="135"/>
      <c r="JL24" s="135" t="s">
        <v>68</v>
      </c>
      <c r="JM24" s="135"/>
    </row>
    <row r="25" spans="1:273" x14ac:dyDescent="0.25">
      <c r="C25" s="136" t="s">
        <v>0</v>
      </c>
      <c r="D25" s="136"/>
      <c r="E25" s="136"/>
      <c r="F25" s="136"/>
      <c r="G25" s="136"/>
      <c r="H25" s="136"/>
      <c r="I25" s="136"/>
      <c r="J25" s="136"/>
      <c r="K25" s="136"/>
      <c r="L25" s="136"/>
      <c r="M25" s="136"/>
      <c r="N25" s="136"/>
      <c r="O25" s="136"/>
      <c r="P25" s="137" t="s">
        <v>68</v>
      </c>
      <c r="Q25" s="137"/>
      <c r="S25" s="136" t="s">
        <v>0</v>
      </c>
      <c r="T25" s="136"/>
      <c r="U25" s="136"/>
      <c r="V25" s="136"/>
      <c r="W25" s="136"/>
      <c r="X25" s="136"/>
      <c r="Y25" s="136"/>
      <c r="Z25" s="136"/>
      <c r="AA25" s="136"/>
      <c r="AB25" s="136"/>
      <c r="AC25" s="136"/>
      <c r="AD25" s="136"/>
      <c r="AE25" s="136"/>
      <c r="AF25" s="137" t="s">
        <v>68</v>
      </c>
      <c r="AG25" s="137"/>
      <c r="AI25" s="136" t="s">
        <v>0</v>
      </c>
      <c r="AJ25" s="136"/>
      <c r="AK25" s="136"/>
      <c r="AL25" s="136"/>
      <c r="AM25" s="136"/>
      <c r="AN25" s="136"/>
      <c r="AO25" s="136"/>
      <c r="AP25" s="136"/>
      <c r="AQ25" s="136"/>
      <c r="AR25" s="136"/>
      <c r="AS25" s="136"/>
      <c r="AT25" s="136"/>
      <c r="AU25" s="136"/>
      <c r="AV25" s="137" t="s">
        <v>68</v>
      </c>
      <c r="AW25" s="137"/>
      <c r="AY25" s="136" t="s">
        <v>0</v>
      </c>
      <c r="AZ25" s="136"/>
      <c r="BA25" s="136"/>
      <c r="BB25" s="136"/>
      <c r="BC25" s="136"/>
      <c r="BD25" s="136"/>
      <c r="BE25" s="136"/>
      <c r="BF25" s="136"/>
      <c r="BG25" s="136"/>
      <c r="BH25" s="136"/>
      <c r="BI25" s="136"/>
      <c r="BJ25" s="136"/>
      <c r="BK25" s="136"/>
      <c r="BL25" s="137" t="s">
        <v>68</v>
      </c>
      <c r="BM25" s="137"/>
      <c r="BO25" s="136" t="s">
        <v>0</v>
      </c>
      <c r="BP25" s="136"/>
      <c r="BQ25" s="136"/>
      <c r="BR25" s="136"/>
      <c r="BS25" s="136"/>
      <c r="BT25" s="136"/>
      <c r="BU25" s="136"/>
      <c r="BV25" s="136"/>
      <c r="BW25" s="136"/>
      <c r="BX25" s="136"/>
      <c r="BY25" s="136"/>
      <c r="BZ25" s="136"/>
      <c r="CA25" s="136"/>
      <c r="CB25" s="137" t="s">
        <v>68</v>
      </c>
      <c r="CC25" s="137"/>
      <c r="CE25" s="136" t="s">
        <v>0</v>
      </c>
      <c r="CF25" s="136"/>
      <c r="CG25" s="136"/>
      <c r="CH25" s="136"/>
      <c r="CI25" s="136"/>
      <c r="CJ25" s="136"/>
      <c r="CK25" s="136"/>
      <c r="CL25" s="136"/>
      <c r="CM25" s="136"/>
      <c r="CN25" s="136"/>
      <c r="CO25" s="136"/>
      <c r="CP25" s="136"/>
      <c r="CQ25" s="136"/>
      <c r="CR25" s="137" t="s">
        <v>68</v>
      </c>
      <c r="CS25" s="137"/>
      <c r="CU25" s="136" t="s">
        <v>0</v>
      </c>
      <c r="CV25" s="136"/>
      <c r="CW25" s="136"/>
      <c r="CX25" s="136"/>
      <c r="CY25" s="136"/>
      <c r="CZ25" s="136"/>
      <c r="DA25" s="136"/>
      <c r="DB25" s="136"/>
      <c r="DC25" s="136"/>
      <c r="DD25" s="136"/>
      <c r="DE25" s="136"/>
      <c r="DF25" s="136"/>
      <c r="DG25" s="136"/>
      <c r="DH25" s="137" t="s">
        <v>68</v>
      </c>
      <c r="DI25" s="137"/>
      <c r="DK25" s="136" t="s">
        <v>0</v>
      </c>
      <c r="DL25" s="136"/>
      <c r="DM25" s="136"/>
      <c r="DN25" s="136"/>
      <c r="DO25" s="136"/>
      <c r="DP25" s="136"/>
      <c r="DQ25" s="136"/>
      <c r="DR25" s="136"/>
      <c r="DS25" s="136"/>
      <c r="DT25" s="136"/>
      <c r="DU25" s="136"/>
      <c r="DV25" s="136"/>
      <c r="DW25" s="136"/>
      <c r="DX25" s="137" t="s">
        <v>68</v>
      </c>
      <c r="DY25" s="137"/>
      <c r="EA25" s="136" t="s">
        <v>0</v>
      </c>
      <c r="EB25" s="136"/>
      <c r="EC25" s="136"/>
      <c r="ED25" s="136"/>
      <c r="EE25" s="136"/>
      <c r="EF25" s="136"/>
      <c r="EG25" s="136"/>
      <c r="EH25" s="136"/>
      <c r="EI25" s="136"/>
      <c r="EJ25" s="136"/>
      <c r="EK25" s="136"/>
      <c r="EL25" s="136"/>
      <c r="EM25" s="136"/>
      <c r="EN25" s="137" t="s">
        <v>68</v>
      </c>
      <c r="EO25" s="137"/>
      <c r="EQ25" s="136" t="s">
        <v>0</v>
      </c>
      <c r="ER25" s="136"/>
      <c r="ES25" s="136"/>
      <c r="ET25" s="136"/>
      <c r="EU25" s="136"/>
      <c r="EV25" s="136"/>
      <c r="EW25" s="136"/>
      <c r="EX25" s="136"/>
      <c r="EY25" s="136"/>
      <c r="EZ25" s="136"/>
      <c r="FA25" s="136"/>
      <c r="FB25" s="136"/>
      <c r="FC25" s="136"/>
      <c r="FD25" s="137" t="s">
        <v>68</v>
      </c>
      <c r="FE25" s="137"/>
      <c r="FG25" s="136" t="s">
        <v>0</v>
      </c>
      <c r="FH25" s="136"/>
      <c r="FI25" s="136"/>
      <c r="FJ25" s="136"/>
      <c r="FK25" s="136"/>
      <c r="FL25" s="136"/>
      <c r="FM25" s="136"/>
      <c r="FN25" s="136"/>
      <c r="FO25" s="136"/>
      <c r="FP25" s="136"/>
      <c r="FQ25" s="136"/>
      <c r="FR25" s="136"/>
      <c r="FS25" s="136"/>
      <c r="FT25" s="137" t="s">
        <v>68</v>
      </c>
      <c r="FU25" s="137"/>
      <c r="FW25" s="136" t="s">
        <v>0</v>
      </c>
      <c r="FX25" s="136"/>
      <c r="FY25" s="136"/>
      <c r="FZ25" s="136"/>
      <c r="GA25" s="136"/>
      <c r="GB25" s="136"/>
      <c r="GC25" s="136"/>
      <c r="GD25" s="136"/>
      <c r="GE25" s="136"/>
      <c r="GF25" s="136"/>
      <c r="GG25" s="136"/>
      <c r="GH25" s="136"/>
      <c r="GI25" s="136"/>
      <c r="GJ25" s="137" t="s">
        <v>68</v>
      </c>
      <c r="GK25" s="137"/>
      <c r="GM25" s="136" t="s">
        <v>0</v>
      </c>
      <c r="GN25" s="136"/>
      <c r="GO25" s="136"/>
      <c r="GP25" s="136"/>
      <c r="GQ25" s="136"/>
      <c r="GR25" s="136"/>
      <c r="GS25" s="136"/>
      <c r="GT25" s="136"/>
      <c r="GU25" s="136"/>
      <c r="GV25" s="136"/>
      <c r="GW25" s="136"/>
      <c r="GX25" s="136"/>
      <c r="GY25" s="136"/>
      <c r="GZ25" s="137" t="s">
        <v>68</v>
      </c>
      <c r="HA25" s="137"/>
      <c r="HC25" s="136" t="s">
        <v>0</v>
      </c>
      <c r="HD25" s="136"/>
      <c r="HE25" s="136"/>
      <c r="HF25" s="136"/>
      <c r="HG25" s="136"/>
      <c r="HH25" s="136"/>
      <c r="HI25" s="136"/>
      <c r="HJ25" s="136"/>
      <c r="HK25" s="136"/>
      <c r="HL25" s="136"/>
      <c r="HM25" s="136"/>
      <c r="HN25" s="136"/>
      <c r="HO25" s="136"/>
      <c r="HP25" s="137" t="s">
        <v>68</v>
      </c>
      <c r="HQ25" s="137"/>
      <c r="HS25" s="136" t="s">
        <v>0</v>
      </c>
      <c r="HT25" s="136"/>
      <c r="HU25" s="136"/>
      <c r="HV25" s="136"/>
      <c r="HW25" s="136"/>
      <c r="HX25" s="136"/>
      <c r="HY25" s="136"/>
      <c r="HZ25" s="136"/>
      <c r="IA25" s="136"/>
      <c r="IB25" s="136"/>
      <c r="IC25" s="136"/>
      <c r="ID25" s="136"/>
      <c r="IE25" s="136"/>
      <c r="IF25" s="137" t="s">
        <v>68</v>
      </c>
      <c r="IG25" s="137"/>
      <c r="II25" s="136" t="s">
        <v>0</v>
      </c>
      <c r="IJ25" s="136"/>
      <c r="IK25" s="136"/>
      <c r="IL25" s="136"/>
      <c r="IM25" s="136"/>
      <c r="IN25" s="136"/>
      <c r="IO25" s="136"/>
      <c r="IP25" s="136"/>
      <c r="IQ25" s="136"/>
      <c r="IR25" s="136"/>
      <c r="IS25" s="136"/>
      <c r="IT25" s="136"/>
      <c r="IU25" s="136"/>
      <c r="IV25" s="137" t="s">
        <v>68</v>
      </c>
      <c r="IW25" s="137"/>
      <c r="IY25" s="136" t="s">
        <v>0</v>
      </c>
      <c r="IZ25" s="136"/>
      <c r="JA25" s="136"/>
      <c r="JB25" s="136"/>
      <c r="JC25" s="136"/>
      <c r="JD25" s="136"/>
      <c r="JE25" s="136"/>
      <c r="JF25" s="136"/>
      <c r="JG25" s="136"/>
      <c r="JH25" s="136"/>
      <c r="JI25" s="136"/>
      <c r="JJ25" s="136"/>
      <c r="JK25" s="136"/>
      <c r="JL25" s="137" t="s">
        <v>68</v>
      </c>
      <c r="JM25" s="137"/>
    </row>
    <row r="26" spans="1:273" s="109" customFormat="1" x14ac:dyDescent="0.25">
      <c r="B26" s="109" t="s">
        <v>1</v>
      </c>
      <c r="C26" s="109">
        <v>0</v>
      </c>
      <c r="D26" s="109">
        <v>5</v>
      </c>
      <c r="E26" s="109">
        <v>10</v>
      </c>
      <c r="F26" s="109">
        <v>15</v>
      </c>
      <c r="G26" s="109">
        <v>20</v>
      </c>
      <c r="H26" s="109">
        <v>25</v>
      </c>
      <c r="I26" s="109">
        <v>30</v>
      </c>
      <c r="J26" s="109">
        <v>35</v>
      </c>
      <c r="K26" s="109">
        <v>40</v>
      </c>
      <c r="L26" s="109">
        <v>45</v>
      </c>
      <c r="M26" s="109">
        <v>50</v>
      </c>
      <c r="N26" s="109">
        <v>55</v>
      </c>
      <c r="O26" s="109">
        <v>60</v>
      </c>
      <c r="P26" s="35">
        <v>0.2</v>
      </c>
      <c r="Q26" s="35">
        <v>0.5</v>
      </c>
      <c r="R26" s="89"/>
      <c r="S26" s="109">
        <v>0</v>
      </c>
      <c r="T26" s="109">
        <v>5</v>
      </c>
      <c r="U26" s="109">
        <v>10</v>
      </c>
      <c r="V26" s="109">
        <v>15</v>
      </c>
      <c r="W26" s="109">
        <v>20</v>
      </c>
      <c r="X26" s="109">
        <v>25</v>
      </c>
      <c r="Y26" s="109">
        <v>30</v>
      </c>
      <c r="Z26" s="109">
        <v>35</v>
      </c>
      <c r="AA26" s="109">
        <v>40</v>
      </c>
      <c r="AB26" s="109">
        <v>45</v>
      </c>
      <c r="AC26" s="109">
        <v>50</v>
      </c>
      <c r="AD26" s="109">
        <v>55</v>
      </c>
      <c r="AE26" s="109">
        <v>60</v>
      </c>
      <c r="AF26" s="35">
        <f>P26</f>
        <v>0.2</v>
      </c>
      <c r="AG26" s="35">
        <f>Q26</f>
        <v>0.5</v>
      </c>
      <c r="AI26" s="109">
        <v>0</v>
      </c>
      <c r="AJ26" s="109">
        <v>5</v>
      </c>
      <c r="AK26" s="109">
        <v>10</v>
      </c>
      <c r="AL26" s="109">
        <v>15</v>
      </c>
      <c r="AM26" s="109">
        <v>20</v>
      </c>
      <c r="AN26" s="109">
        <v>25</v>
      </c>
      <c r="AO26" s="109">
        <v>30</v>
      </c>
      <c r="AP26" s="109">
        <v>35</v>
      </c>
      <c r="AQ26" s="109">
        <v>40</v>
      </c>
      <c r="AR26" s="109">
        <v>45</v>
      </c>
      <c r="AS26" s="109">
        <v>50</v>
      </c>
      <c r="AT26" s="109">
        <v>55</v>
      </c>
      <c r="AU26" s="109">
        <v>60</v>
      </c>
      <c r="AV26" s="35">
        <f>AF26</f>
        <v>0.2</v>
      </c>
      <c r="AW26" s="35">
        <f>AG26</f>
        <v>0.5</v>
      </c>
      <c r="AY26" s="109">
        <v>0</v>
      </c>
      <c r="AZ26" s="109">
        <v>5</v>
      </c>
      <c r="BA26" s="109">
        <v>10</v>
      </c>
      <c r="BB26" s="109">
        <v>15</v>
      </c>
      <c r="BC26" s="109">
        <v>20</v>
      </c>
      <c r="BD26" s="109">
        <v>25</v>
      </c>
      <c r="BE26" s="109">
        <v>30</v>
      </c>
      <c r="BF26" s="109">
        <v>35</v>
      </c>
      <c r="BG26" s="109">
        <v>40</v>
      </c>
      <c r="BH26" s="109">
        <v>45</v>
      </c>
      <c r="BI26" s="109">
        <v>50</v>
      </c>
      <c r="BJ26" s="109">
        <v>55</v>
      </c>
      <c r="BK26" s="109">
        <v>60</v>
      </c>
      <c r="BL26" s="35">
        <f>AV26</f>
        <v>0.2</v>
      </c>
      <c r="BM26" s="35">
        <f>AW26</f>
        <v>0.5</v>
      </c>
      <c r="BO26" s="109">
        <v>0</v>
      </c>
      <c r="BP26" s="109">
        <v>5</v>
      </c>
      <c r="BQ26" s="109">
        <v>10</v>
      </c>
      <c r="BR26" s="109">
        <v>15</v>
      </c>
      <c r="BS26" s="109">
        <v>20</v>
      </c>
      <c r="BT26" s="109">
        <v>25</v>
      </c>
      <c r="BU26" s="109">
        <v>30</v>
      </c>
      <c r="BV26" s="109">
        <v>35</v>
      </c>
      <c r="BW26" s="109">
        <v>40</v>
      </c>
      <c r="BX26" s="109">
        <v>45</v>
      </c>
      <c r="BY26" s="109">
        <v>50</v>
      </c>
      <c r="BZ26" s="109">
        <v>55</v>
      </c>
      <c r="CA26" s="109">
        <v>60</v>
      </c>
      <c r="CB26" s="35">
        <f>BL26</f>
        <v>0.2</v>
      </c>
      <c r="CC26" s="35">
        <f>BM26</f>
        <v>0.5</v>
      </c>
      <c r="CE26" s="109">
        <v>0</v>
      </c>
      <c r="CF26" s="109">
        <v>5</v>
      </c>
      <c r="CG26" s="109">
        <v>10</v>
      </c>
      <c r="CH26" s="109">
        <v>15</v>
      </c>
      <c r="CI26" s="109">
        <v>20</v>
      </c>
      <c r="CJ26" s="109">
        <v>25</v>
      </c>
      <c r="CK26" s="109">
        <v>30</v>
      </c>
      <c r="CL26" s="109">
        <v>35</v>
      </c>
      <c r="CM26" s="109">
        <v>40</v>
      </c>
      <c r="CN26" s="109">
        <v>45</v>
      </c>
      <c r="CO26" s="109">
        <v>50</v>
      </c>
      <c r="CP26" s="109">
        <v>55</v>
      </c>
      <c r="CQ26" s="109">
        <v>60</v>
      </c>
      <c r="CR26" s="35">
        <f>CB26</f>
        <v>0.2</v>
      </c>
      <c r="CS26" s="35">
        <f>CC26</f>
        <v>0.5</v>
      </c>
      <c r="CU26" s="109">
        <v>0</v>
      </c>
      <c r="CV26" s="109">
        <v>5</v>
      </c>
      <c r="CW26" s="109">
        <v>10</v>
      </c>
      <c r="CX26" s="109">
        <v>15</v>
      </c>
      <c r="CY26" s="109">
        <v>20</v>
      </c>
      <c r="CZ26" s="109">
        <v>25</v>
      </c>
      <c r="DA26" s="109">
        <v>30</v>
      </c>
      <c r="DB26" s="109">
        <v>35</v>
      </c>
      <c r="DC26" s="109">
        <v>40</v>
      </c>
      <c r="DD26" s="109">
        <v>45</v>
      </c>
      <c r="DE26" s="109">
        <v>50</v>
      </c>
      <c r="DF26" s="109">
        <v>55</v>
      </c>
      <c r="DG26" s="109">
        <v>60</v>
      </c>
      <c r="DH26" s="35">
        <f>CB26</f>
        <v>0.2</v>
      </c>
      <c r="DI26" s="35">
        <f>CC26</f>
        <v>0.5</v>
      </c>
      <c r="DK26" s="109">
        <v>0</v>
      </c>
      <c r="DL26" s="109">
        <v>5</v>
      </c>
      <c r="DM26" s="109">
        <v>10</v>
      </c>
      <c r="DN26" s="109">
        <v>15</v>
      </c>
      <c r="DO26" s="109">
        <v>20</v>
      </c>
      <c r="DP26" s="109">
        <v>25</v>
      </c>
      <c r="DQ26" s="109">
        <v>30</v>
      </c>
      <c r="DR26" s="109">
        <v>35</v>
      </c>
      <c r="DS26" s="109">
        <v>40</v>
      </c>
      <c r="DT26" s="109">
        <v>45</v>
      </c>
      <c r="DU26" s="109">
        <v>50</v>
      </c>
      <c r="DV26" s="109">
        <v>55</v>
      </c>
      <c r="DW26" s="109">
        <v>60</v>
      </c>
      <c r="DX26" s="35">
        <f>DH26</f>
        <v>0.2</v>
      </c>
      <c r="DY26" s="35">
        <f>DI26</f>
        <v>0.5</v>
      </c>
      <c r="EA26" s="109">
        <v>0</v>
      </c>
      <c r="EB26" s="109">
        <v>5</v>
      </c>
      <c r="EC26" s="109">
        <v>10</v>
      </c>
      <c r="ED26" s="109">
        <v>15</v>
      </c>
      <c r="EE26" s="109">
        <v>20</v>
      </c>
      <c r="EF26" s="109">
        <v>25</v>
      </c>
      <c r="EG26" s="109">
        <v>30</v>
      </c>
      <c r="EH26" s="109">
        <v>35</v>
      </c>
      <c r="EI26" s="109">
        <v>40</v>
      </c>
      <c r="EJ26" s="109">
        <v>45</v>
      </c>
      <c r="EK26" s="109">
        <v>50</v>
      </c>
      <c r="EL26" s="109">
        <v>55</v>
      </c>
      <c r="EM26" s="109">
        <v>60</v>
      </c>
      <c r="EN26" s="35">
        <f>DX26</f>
        <v>0.2</v>
      </c>
      <c r="EO26" s="35">
        <f>DY26</f>
        <v>0.5</v>
      </c>
      <c r="EQ26" s="109">
        <v>0</v>
      </c>
      <c r="ER26" s="109">
        <v>5</v>
      </c>
      <c r="ES26" s="109">
        <v>10</v>
      </c>
      <c r="ET26" s="109">
        <v>15</v>
      </c>
      <c r="EU26" s="109">
        <v>20</v>
      </c>
      <c r="EV26" s="109">
        <v>25</v>
      </c>
      <c r="EW26" s="109">
        <v>30</v>
      </c>
      <c r="EX26" s="109">
        <v>35</v>
      </c>
      <c r="EY26" s="109">
        <v>40</v>
      </c>
      <c r="EZ26" s="109">
        <v>45</v>
      </c>
      <c r="FA26" s="109">
        <v>50</v>
      </c>
      <c r="FB26" s="109">
        <v>55</v>
      </c>
      <c r="FC26" s="109">
        <v>60</v>
      </c>
      <c r="FD26" s="35">
        <f>DX26</f>
        <v>0.2</v>
      </c>
      <c r="FE26" s="35">
        <f>DY26</f>
        <v>0.5</v>
      </c>
      <c r="FG26" s="109">
        <v>0</v>
      </c>
      <c r="FH26" s="109">
        <v>5</v>
      </c>
      <c r="FI26" s="109">
        <v>10</v>
      </c>
      <c r="FJ26" s="109">
        <v>15</v>
      </c>
      <c r="FK26" s="109">
        <v>20</v>
      </c>
      <c r="FL26" s="109">
        <v>25</v>
      </c>
      <c r="FM26" s="109">
        <v>30</v>
      </c>
      <c r="FN26" s="109">
        <v>35</v>
      </c>
      <c r="FO26" s="109">
        <v>40</v>
      </c>
      <c r="FP26" s="109">
        <v>45</v>
      </c>
      <c r="FQ26" s="109">
        <v>50</v>
      </c>
      <c r="FR26" s="109">
        <v>55</v>
      </c>
      <c r="FS26" s="109">
        <v>60</v>
      </c>
      <c r="FT26" s="35">
        <f>FD26</f>
        <v>0.2</v>
      </c>
      <c r="FU26" s="35">
        <f>FE26</f>
        <v>0.5</v>
      </c>
      <c r="FW26" s="109">
        <v>0</v>
      </c>
      <c r="FX26" s="109">
        <v>5</v>
      </c>
      <c r="FY26" s="109">
        <v>10</v>
      </c>
      <c r="FZ26" s="109">
        <v>15</v>
      </c>
      <c r="GA26" s="109">
        <v>20</v>
      </c>
      <c r="GB26" s="109">
        <v>25</v>
      </c>
      <c r="GC26" s="109">
        <v>30</v>
      </c>
      <c r="GD26" s="109">
        <v>35</v>
      </c>
      <c r="GE26" s="109">
        <v>40</v>
      </c>
      <c r="GF26" s="109">
        <v>45</v>
      </c>
      <c r="GG26" s="109">
        <v>50</v>
      </c>
      <c r="GH26" s="109">
        <v>55</v>
      </c>
      <c r="GI26" s="109">
        <v>60</v>
      </c>
      <c r="GJ26" s="35">
        <f>FT26</f>
        <v>0.2</v>
      </c>
      <c r="GK26" s="35">
        <f>FU26</f>
        <v>0.5</v>
      </c>
      <c r="GM26" s="109">
        <v>0</v>
      </c>
      <c r="GN26" s="109">
        <v>5</v>
      </c>
      <c r="GO26" s="109">
        <v>10</v>
      </c>
      <c r="GP26" s="109">
        <v>15</v>
      </c>
      <c r="GQ26" s="109">
        <v>20</v>
      </c>
      <c r="GR26" s="109">
        <v>25</v>
      </c>
      <c r="GS26" s="109">
        <v>30</v>
      </c>
      <c r="GT26" s="109">
        <v>35</v>
      </c>
      <c r="GU26" s="109">
        <v>40</v>
      </c>
      <c r="GV26" s="109">
        <v>45</v>
      </c>
      <c r="GW26" s="109">
        <v>50</v>
      </c>
      <c r="GX26" s="109">
        <v>55</v>
      </c>
      <c r="GY26" s="109">
        <v>60</v>
      </c>
      <c r="GZ26" s="35">
        <f>GJ26</f>
        <v>0.2</v>
      </c>
      <c r="HA26" s="35">
        <f>GK26</f>
        <v>0.5</v>
      </c>
      <c r="HC26" s="109">
        <v>0</v>
      </c>
      <c r="HD26" s="109">
        <v>5</v>
      </c>
      <c r="HE26" s="109">
        <v>10</v>
      </c>
      <c r="HF26" s="109">
        <v>15</v>
      </c>
      <c r="HG26" s="109">
        <v>20</v>
      </c>
      <c r="HH26" s="109">
        <v>25</v>
      </c>
      <c r="HI26" s="109">
        <v>30</v>
      </c>
      <c r="HJ26" s="109">
        <v>35</v>
      </c>
      <c r="HK26" s="109">
        <v>40</v>
      </c>
      <c r="HL26" s="109">
        <v>45</v>
      </c>
      <c r="HM26" s="109">
        <v>50</v>
      </c>
      <c r="HN26" s="109">
        <v>55</v>
      </c>
      <c r="HO26" s="109">
        <v>60</v>
      </c>
      <c r="HP26" s="35">
        <f>GZ26</f>
        <v>0.2</v>
      </c>
      <c r="HQ26" s="35">
        <f>HA26</f>
        <v>0.5</v>
      </c>
      <c r="HS26" s="109">
        <v>0</v>
      </c>
      <c r="HT26" s="109">
        <v>5</v>
      </c>
      <c r="HU26" s="109">
        <v>10</v>
      </c>
      <c r="HV26" s="109">
        <v>15</v>
      </c>
      <c r="HW26" s="109">
        <v>20</v>
      </c>
      <c r="HX26" s="109">
        <v>25</v>
      </c>
      <c r="HY26" s="109">
        <v>30</v>
      </c>
      <c r="HZ26" s="109">
        <v>35</v>
      </c>
      <c r="IA26" s="109">
        <v>40</v>
      </c>
      <c r="IB26" s="109">
        <v>45</v>
      </c>
      <c r="IC26" s="109">
        <v>50</v>
      </c>
      <c r="ID26" s="109">
        <v>55</v>
      </c>
      <c r="IE26" s="109">
        <v>60</v>
      </c>
      <c r="IF26" s="35">
        <f>HP26</f>
        <v>0.2</v>
      </c>
      <c r="IG26" s="35">
        <f>HQ26</f>
        <v>0.5</v>
      </c>
      <c r="II26" s="109">
        <v>0</v>
      </c>
      <c r="IJ26" s="109">
        <v>5</v>
      </c>
      <c r="IK26" s="109">
        <v>10</v>
      </c>
      <c r="IL26" s="109">
        <v>15</v>
      </c>
      <c r="IM26" s="109">
        <v>20</v>
      </c>
      <c r="IN26" s="109">
        <v>25</v>
      </c>
      <c r="IO26" s="109">
        <v>30</v>
      </c>
      <c r="IP26" s="109">
        <v>35</v>
      </c>
      <c r="IQ26" s="109">
        <v>40</v>
      </c>
      <c r="IR26" s="109">
        <v>45</v>
      </c>
      <c r="IS26" s="109">
        <v>50</v>
      </c>
      <c r="IT26" s="109">
        <v>55</v>
      </c>
      <c r="IU26" s="109">
        <v>60</v>
      </c>
      <c r="IV26" s="35">
        <f>IF26</f>
        <v>0.2</v>
      </c>
      <c r="IW26" s="35">
        <f>IG26</f>
        <v>0.5</v>
      </c>
      <c r="IY26" s="109">
        <v>0</v>
      </c>
      <c r="IZ26" s="109">
        <v>5</v>
      </c>
      <c r="JA26" s="109">
        <v>10</v>
      </c>
      <c r="JB26" s="109">
        <v>15</v>
      </c>
      <c r="JC26" s="109">
        <v>20</v>
      </c>
      <c r="JD26" s="109">
        <v>25</v>
      </c>
      <c r="JE26" s="109">
        <v>30</v>
      </c>
      <c r="JF26" s="109">
        <v>35</v>
      </c>
      <c r="JG26" s="109">
        <v>40</v>
      </c>
      <c r="JH26" s="109">
        <v>45</v>
      </c>
      <c r="JI26" s="109">
        <v>50</v>
      </c>
      <c r="JJ26" s="109">
        <v>55</v>
      </c>
      <c r="JK26" s="109">
        <v>60</v>
      </c>
      <c r="JL26" s="35">
        <f>IV26</f>
        <v>0.2</v>
      </c>
      <c r="JM26" s="35">
        <f>IW26</f>
        <v>0.5</v>
      </c>
    </row>
    <row r="27" spans="1:273" x14ac:dyDescent="0.25">
      <c r="B27" s="2">
        <v>0</v>
      </c>
      <c r="C27" s="37">
        <v>64.466999999999999</v>
      </c>
      <c r="D27" s="37">
        <v>64.400000000000006</v>
      </c>
      <c r="E27" s="37">
        <v>69.816999999999993</v>
      </c>
      <c r="F27" s="37">
        <v>68.816999999999993</v>
      </c>
      <c r="G27" s="37">
        <v>68.983000000000004</v>
      </c>
      <c r="H27" s="37">
        <v>66.382999999999996</v>
      </c>
      <c r="I27" s="37">
        <v>67.849999999999994</v>
      </c>
      <c r="J27" s="37">
        <v>66.216999999999999</v>
      </c>
      <c r="K27" s="37">
        <v>63.4</v>
      </c>
      <c r="L27" s="37">
        <v>67.316999999999993</v>
      </c>
      <c r="M27" s="37">
        <v>67.900000000000006</v>
      </c>
      <c r="N27" s="37">
        <v>64.983000000000004</v>
      </c>
      <c r="O27" s="37">
        <v>65.733000000000004</v>
      </c>
      <c r="P27" s="37">
        <v>61.9</v>
      </c>
      <c r="Q27" s="37">
        <v>59.759</v>
      </c>
      <c r="S27" s="4">
        <f t="shared" ref="S27:AG43" si="7">AY27 + (C$3 * _xlfn.NORM.DIST($B27, C$7, ABS(C$11), FALSE) * _xlfn.NORM.DIST(($B27 - C$7)*C$15, 0, ABS(C$11), TRUE) * 2)
               + (C$4 * _xlfn.NORM.DIST($B27, C$8, ABS(C$12), FALSE) * _xlfn.NORM.DIST(($B27 - C$8)*C$16, 0, ABS(C$12), TRUE) * 2)
               + (C$5 * _xlfn.NORM.DIST($B27, C$9, ABS(C$13), FALSE) * _xlfn.NORM.DIST(($B27 - C$9)*C$17, 0, ABS(C$13), TRUE) * 2)
               + (C$6 * _xlfn.NORM.DIST($B27, C$10, ABS(C$14), FALSE) * _xlfn.NORM.DIST(($B27 - C$10)*C$18, 0, ABS(C$14), TRUE) * 2)</f>
        <v>65.147451886687776</v>
      </c>
      <c r="T27" s="4">
        <f t="shared" si="7"/>
        <v>65.843825903118514</v>
      </c>
      <c r="U27" s="4">
        <f t="shared" si="7"/>
        <v>68.182038176005619</v>
      </c>
      <c r="V27" s="4">
        <f t="shared" si="7"/>
        <v>67.115787243219714</v>
      </c>
      <c r="W27" s="4">
        <f t="shared" si="7"/>
        <v>67.685366932377548</v>
      </c>
      <c r="X27" s="4">
        <f t="shared" si="7"/>
        <v>66.082393127983039</v>
      </c>
      <c r="Y27" s="4">
        <f t="shared" si="7"/>
        <v>65.940494354694465</v>
      </c>
      <c r="Z27" s="4">
        <f t="shared" si="7"/>
        <v>66.575092780358872</v>
      </c>
      <c r="AA27" s="4">
        <f t="shared" si="7"/>
        <v>64.633973117263764</v>
      </c>
      <c r="AB27" s="4">
        <f t="shared" si="7"/>
        <v>65.694081181637031</v>
      </c>
      <c r="AC27" s="4">
        <f t="shared" si="7"/>
        <v>67.639622386231849</v>
      </c>
      <c r="AD27" s="4">
        <f t="shared" si="7"/>
        <v>67.37348043962929</v>
      </c>
      <c r="AE27" s="4">
        <f t="shared" si="7"/>
        <v>64.918241047535815</v>
      </c>
      <c r="AF27" s="4" t="e">
        <f t="shared" si="7"/>
        <v>#N/A</v>
      </c>
      <c r="AG27" s="4" t="e">
        <f t="shared" si="7"/>
        <v>#N/A</v>
      </c>
      <c r="AI27" s="4">
        <f t="shared" ref="AI27:AW43" si="8">IF(OR($B27 &lt; C$230, $B27 &gt; C$233), 0, C27-S27)</f>
        <v>-0.68045188668777712</v>
      </c>
      <c r="AJ27" s="4">
        <f t="shared" si="8"/>
        <v>-1.4438259031185083</v>
      </c>
      <c r="AK27" s="4">
        <f t="shared" si="8"/>
        <v>1.6349618239943737</v>
      </c>
      <c r="AL27" s="4">
        <f t="shared" si="8"/>
        <v>1.7012127567802793</v>
      </c>
      <c r="AM27" s="4">
        <f t="shared" si="8"/>
        <v>1.2976330676224563</v>
      </c>
      <c r="AN27" s="4">
        <f t="shared" si="8"/>
        <v>0.30060687201695657</v>
      </c>
      <c r="AO27" s="4">
        <f t="shared" si="8"/>
        <v>1.9095056453055292</v>
      </c>
      <c r="AP27" s="4">
        <f t="shared" si="8"/>
        <v>-0.3580927803588736</v>
      </c>
      <c r="AQ27" s="4">
        <f t="shared" si="8"/>
        <v>-1.2339731172637656</v>
      </c>
      <c r="AR27" s="4">
        <f t="shared" si="8"/>
        <v>1.6229188183629617</v>
      </c>
      <c r="AS27" s="4">
        <f t="shared" si="8"/>
        <v>0.26037761376815638</v>
      </c>
      <c r="AT27" s="4">
        <f t="shared" si="8"/>
        <v>-2.390480439629286</v>
      </c>
      <c r="AU27" s="4">
        <f t="shared" si="8"/>
        <v>0.81475895246418872</v>
      </c>
      <c r="AV27" s="4">
        <f t="shared" si="8"/>
        <v>0</v>
      </c>
      <c r="AW27" s="4">
        <f t="shared" si="8"/>
        <v>0</v>
      </c>
      <c r="AY27" s="2">
        <f>IF(OR($B27 &lt; C$230, $B27 &gt; C$233), #N/A, ((1-FG27)*DK27) + (FG27 - FW27)*EA27 + (FW27*EQ27))</f>
        <v>65.147451867820152</v>
      </c>
      <c r="AZ27" s="2">
        <f t="shared" ref="AZ27:BM42" si="9">IF(OR($B27 &lt; D$230, $B27 &gt; D$233), #N/A, ((1-FH27)*DL27) + (FH27 - FX27)*EB27 + (FX27*ER27))</f>
        <v>65.843811673136869</v>
      </c>
      <c r="BA27" s="2">
        <f t="shared" si="9"/>
        <v>68.182038020797492</v>
      </c>
      <c r="BB27" s="2">
        <f t="shared" si="9"/>
        <v>67.115787186651204</v>
      </c>
      <c r="BC27" s="2">
        <f t="shared" si="9"/>
        <v>67.685366656477655</v>
      </c>
      <c r="BD27" s="2">
        <f t="shared" si="9"/>
        <v>66.082393124852516</v>
      </c>
      <c r="BE27" s="2">
        <f t="shared" si="9"/>
        <v>65.940494330284253</v>
      </c>
      <c r="BF27" s="2">
        <f t="shared" si="9"/>
        <v>66.57509277637773</v>
      </c>
      <c r="BG27" s="2">
        <f t="shared" si="9"/>
        <v>64.633973115957957</v>
      </c>
      <c r="BH27" s="2">
        <f t="shared" si="9"/>
        <v>65.694081179213356</v>
      </c>
      <c r="BI27" s="2">
        <f t="shared" si="9"/>
        <v>67.639622206081356</v>
      </c>
      <c r="BJ27" s="2">
        <f t="shared" si="9"/>
        <v>67.373479513936573</v>
      </c>
      <c r="BK27" s="2">
        <f t="shared" si="9"/>
        <v>64.918241045023933</v>
      </c>
      <c r="BL27" s="2" t="e">
        <f t="shared" si="9"/>
        <v>#N/A</v>
      </c>
      <c r="BM27" s="2" t="e">
        <f t="shared" si="9"/>
        <v>#N/A</v>
      </c>
      <c r="BO27" s="2">
        <f t="shared" ref="BO27:BO90" si="10">IF(AND(IY27 &lt; $CC$22, $B27 &lt; C$7, $B27 &gt; C$230), C27, "")</f>
        <v>64.466999999999999</v>
      </c>
      <c r="BP27" s="2">
        <f t="shared" ref="BP27:BP90" si="11">IF(AND(IZ27 &lt; $CC$22, $B27 &lt; D$7, $B27 &gt; D$230), D27, "")</f>
        <v>64.400000000000006</v>
      </c>
      <c r="BQ27" s="2">
        <f t="shared" ref="BQ27:BQ90" si="12">IF(AND(JA27 &lt; $CC$22, $B27 &lt; E$7, $B27 &gt; E$230), E27, "")</f>
        <v>69.816999999999993</v>
      </c>
      <c r="BR27" s="2">
        <f t="shared" ref="BR27:BR90" si="13">IF(AND(JB27 &lt; $CC$22, $B27 &lt; F$7, $B27 &gt; F$230), F27, "")</f>
        <v>68.816999999999993</v>
      </c>
      <c r="BS27" s="2">
        <f t="shared" ref="BS27:BS90" si="14">IF(AND(JC27 &lt; $CC$22, $B27 &lt; G$7, $B27 &gt; G$230), G27, "")</f>
        <v>68.983000000000004</v>
      </c>
      <c r="BT27" s="2">
        <f t="shared" ref="BT27:BT90" si="15">IF(AND(JD27 &lt; $CC$22, $B27 &lt; H$7, $B27 &gt; H$230), H27, "")</f>
        <v>66.382999999999996</v>
      </c>
      <c r="BU27" s="2">
        <f t="shared" ref="BU27:BU90" si="16">IF(AND(JE27 &lt; $CC$22, $B27 &lt; I$7, $B27 &gt; I$230), I27, "")</f>
        <v>67.849999999999994</v>
      </c>
      <c r="BV27" s="2">
        <f t="shared" ref="BV27:BV90" si="17">IF(AND(JF27 &lt; $CC$22, $B27 &lt; J$7, $B27 &gt; J$230), J27, "")</f>
        <v>66.216999999999999</v>
      </c>
      <c r="BW27" s="2">
        <f t="shared" ref="BW27:BW90" si="18">IF(AND(JG27 &lt; $CC$22, $B27 &lt; K$7, $B27 &gt; K$230), K27, "")</f>
        <v>63.4</v>
      </c>
      <c r="BX27" s="2">
        <f t="shared" ref="BX27:BX90" si="19">IF(AND(JH27 &lt; $CC$22, $B27 &lt; L$7, $B27 &gt; L$230), L27, "")</f>
        <v>67.316999999999993</v>
      </c>
      <c r="BY27" s="2">
        <f t="shared" ref="BY27:BY90" si="20">IF(AND(JI27 &lt; $CC$22, $B27 &lt; M$7, $B27 &gt; M$230), M27, "")</f>
        <v>67.900000000000006</v>
      </c>
      <c r="BZ27" s="2">
        <f t="shared" ref="BZ27:BZ90" si="21">IF(AND(JJ27 &lt; $CC$22, $B27 &lt; N$7, $B27 &gt; N$230), N27, "")</f>
        <v>64.983000000000004</v>
      </c>
      <c r="CA27" s="2">
        <f t="shared" ref="CA27:CA90" si="22">IF(AND(JK27 &lt; $CC$22, $B27 &lt; O$7, $B27 &gt; O$230), O27, "")</f>
        <v>65.733000000000004</v>
      </c>
      <c r="CB27" s="2" t="str">
        <f t="shared" ref="CB27:CB90" si="23">IF(AND(JL27 &lt; $CC$22, $B27 &lt; P$7, $B27 &gt; P$230), P27, "")</f>
        <v/>
      </c>
      <c r="CC27" s="2" t="str">
        <f t="shared" ref="CC27:CC90" si="24">IF(AND(JM27 &lt; $CC$22, $B27 &lt; Q$7, $B27 &gt; Q$230), Q27, "")</f>
        <v/>
      </c>
      <c r="CE27" s="2" t="str">
        <f>IF(AND(IY27 &lt; $CS$22, $B27 &gt; C$231, $B27 &lt; C$232), C27, "")</f>
        <v/>
      </c>
      <c r="CF27" s="2" t="str">
        <f t="shared" ref="CF27:CS42" si="25">IF(AND(IZ27 &lt; $CS$22, $B27 &gt; D$231, $B27 &lt; D$232), D27, "")</f>
        <v/>
      </c>
      <c r="CG27" s="2" t="str">
        <f t="shared" si="25"/>
        <v/>
      </c>
      <c r="CH27" s="2" t="str">
        <f t="shared" si="25"/>
        <v/>
      </c>
      <c r="CI27" s="2" t="str">
        <f t="shared" si="25"/>
        <v/>
      </c>
      <c r="CJ27" s="2" t="str">
        <f t="shared" si="25"/>
        <v/>
      </c>
      <c r="CK27" s="2" t="str">
        <f t="shared" si="25"/>
        <v/>
      </c>
      <c r="CL27" s="2" t="str">
        <f t="shared" si="25"/>
        <v/>
      </c>
      <c r="CM27" s="2" t="str">
        <f t="shared" si="25"/>
        <v/>
      </c>
      <c r="CN27" s="2" t="str">
        <f t="shared" si="25"/>
        <v/>
      </c>
      <c r="CO27" s="2" t="str">
        <f t="shared" si="25"/>
        <v/>
      </c>
      <c r="CP27" s="2" t="str">
        <f t="shared" si="25"/>
        <v/>
      </c>
      <c r="CQ27" s="2" t="str">
        <f t="shared" si="25"/>
        <v/>
      </c>
      <c r="CR27" s="2" t="str">
        <f t="shared" si="25"/>
        <v/>
      </c>
      <c r="CS27" s="2" t="str">
        <f t="shared" si="25"/>
        <v/>
      </c>
      <c r="CU27" s="2" t="str">
        <f t="shared" ref="CU27:CU90" si="26">IF(AND(IY27 &lt; $DI$22, $B27 &gt; C$7, $B27 &lt; C$233), C27, "")</f>
        <v/>
      </c>
      <c r="CV27" s="2" t="str">
        <f t="shared" ref="CV27:CV90" si="27">IF(AND(IZ27 &lt; $DI$22, $B27 &gt; D$7, $B27 &lt; D$233), D27, "")</f>
        <v/>
      </c>
      <c r="CW27" s="2" t="str">
        <f t="shared" ref="CW27:CW90" si="28">IF(AND(JA27 &lt; $DI$22, $B27 &gt; E$7, $B27 &lt; E$233), E27, "")</f>
        <v/>
      </c>
      <c r="CX27" s="2" t="str">
        <f t="shared" ref="CX27:CX90" si="29">IF(AND(JB27 &lt; $DI$22, $B27 &gt; F$7, $B27 &lt; F$233), F27, "")</f>
        <v/>
      </c>
      <c r="CY27" s="2" t="str">
        <f t="shared" ref="CY27:CY90" si="30">IF(AND(JC27 &lt; $DI$22, $B27 &gt; G$7, $B27 &lt; G$233), G27, "")</f>
        <v/>
      </c>
      <c r="CZ27" s="2" t="str">
        <f t="shared" ref="CZ27:CZ90" si="31">IF(AND(JD27 &lt; $DI$22, $B27 &gt; H$7, $B27 &lt; H$233), H27, "")</f>
        <v/>
      </c>
      <c r="DA27" s="2" t="str">
        <f t="shared" ref="DA27:DA90" si="32">IF(AND(JE27 &lt; $DI$22, $B27 &gt; I$7, $B27 &lt; I$233), I27, "")</f>
        <v/>
      </c>
      <c r="DB27" s="2" t="str">
        <f t="shared" ref="DB27:DB90" si="33">IF(AND(JF27 &lt; $DI$22, $B27 &gt; J$7, $B27 &lt; J$233), J27, "")</f>
        <v/>
      </c>
      <c r="DC27" s="2" t="str">
        <f t="shared" ref="DC27:DC90" si="34">IF(AND(JG27 &lt; $DI$22, $B27 &gt; K$7, $B27 &lt; K$233), K27, "")</f>
        <v/>
      </c>
      <c r="DD27" s="2" t="str">
        <f t="shared" ref="DD27:DD90" si="35">IF(AND(JH27 &lt; $DI$22, $B27 &gt; L$7, $B27 &lt; L$233), L27, "")</f>
        <v/>
      </c>
      <c r="DE27" s="2" t="str">
        <f t="shared" ref="DE27:DE90" si="36">IF(AND(JI27 &lt; $DI$22, $B27 &gt; M$7, $B27 &lt; M$233), M27, "")</f>
        <v/>
      </c>
      <c r="DF27" s="2" t="str">
        <f t="shared" ref="DF27:DF90" si="37">IF(AND(JJ27 &lt; $DI$22, $B27 &gt; N$7, $B27 &lt; N$233), N27, "")</f>
        <v/>
      </c>
      <c r="DG27" s="2" t="str">
        <f t="shared" ref="DG27:DG90" si="38">IF(AND(JK27 &lt; $DI$22, $B27 &gt; O$7, $B27 &lt; O$233), O27, "")</f>
        <v/>
      </c>
      <c r="DH27" s="2" t="str">
        <f t="shared" ref="DH27:DH90" si="39">IF(AND(JL27 &lt; $DI$22, $B27 &gt; P$7, $B27 &lt; P$233), P27, "")</f>
        <v/>
      </c>
      <c r="DI27" s="2" t="str">
        <f t="shared" ref="DI27:DI90" si="40">IF(AND(JM27 &lt; $DI$22, $B27 &gt; Q$7, $B27 &lt; Q$233), Q27, "")</f>
        <v/>
      </c>
      <c r="DK27" s="2">
        <f t="shared" ref="DK27:DY43" si="41">BO$228*$B27+BO$229</f>
        <v>64.936302521008372</v>
      </c>
      <c r="DL27" s="2">
        <f t="shared" si="41"/>
        <v>65.793112903225804</v>
      </c>
      <c r="DM27" s="2">
        <f t="shared" si="41"/>
        <v>67.854951871657747</v>
      </c>
      <c r="DN27" s="2">
        <f t="shared" si="41"/>
        <v>66.804401680672271</v>
      </c>
      <c r="DO27" s="2">
        <f t="shared" si="41"/>
        <v>67.512759358288761</v>
      </c>
      <c r="DP27" s="2">
        <f t="shared" si="41"/>
        <v>65.653590476190473</v>
      </c>
      <c r="DQ27" s="2">
        <f t="shared" si="41"/>
        <v>65.669973109243685</v>
      </c>
      <c r="DR27" s="2">
        <f t="shared" si="41"/>
        <v>66.42249047619049</v>
      </c>
      <c r="DS27" s="2">
        <f t="shared" si="41"/>
        <v>64.314490476190485</v>
      </c>
      <c r="DT27" s="2">
        <f t="shared" si="41"/>
        <v>65.533247619047614</v>
      </c>
      <c r="DU27" s="2">
        <f t="shared" si="41"/>
        <v>67.471311942959019</v>
      </c>
      <c r="DV27" s="2">
        <f t="shared" si="41"/>
        <v>67.272450980392136</v>
      </c>
      <c r="DW27" s="2">
        <f t="shared" si="41"/>
        <v>64.675176190476208</v>
      </c>
      <c r="DX27" s="2">
        <f t="shared" si="41"/>
        <v>61.956900000000005</v>
      </c>
      <c r="DY27" s="2">
        <f t="shared" si="41"/>
        <v>57.274956011730197</v>
      </c>
      <c r="EA27" s="2">
        <f t="shared" ref="EA27:EO43" si="42">CE$228*$B27+CE$229</f>
        <v>70.210128663799679</v>
      </c>
      <c r="EB27" s="2">
        <f t="shared" si="42"/>
        <v>66.755055402586578</v>
      </c>
      <c r="EC27" s="2">
        <f t="shared" si="42"/>
        <v>75.371979469434834</v>
      </c>
      <c r="ED27" s="2">
        <f t="shared" si="42"/>
        <v>74.15571446229913</v>
      </c>
      <c r="EE27" s="2">
        <f t="shared" si="42"/>
        <v>71.200935227202095</v>
      </c>
      <c r="EF27" s="2">
        <f t="shared" si="42"/>
        <v>76.655628263537949</v>
      </c>
      <c r="EG27" s="2">
        <f t="shared" si="42"/>
        <v>72.174556886982842</v>
      </c>
      <c r="EH27" s="2">
        <f t="shared" si="42"/>
        <v>70.3791851229754</v>
      </c>
      <c r="EI27" s="2">
        <f t="shared" si="42"/>
        <v>72.595245943759295</v>
      </c>
      <c r="EJ27" s="2">
        <f t="shared" si="42"/>
        <v>69.773523904112679</v>
      </c>
      <c r="EK27" s="2">
        <f t="shared" si="42"/>
        <v>71.177365907254313</v>
      </c>
      <c r="EL27" s="2">
        <f t="shared" si="42"/>
        <v>69.423299701492539</v>
      </c>
      <c r="EM27" s="2">
        <f t="shared" si="42"/>
        <v>71.039930034157521</v>
      </c>
      <c r="EN27" s="2">
        <f t="shared" si="42"/>
        <v>63.357947750566517</v>
      </c>
      <c r="EO27" s="2">
        <f t="shared" si="42"/>
        <v>62.098028100462287</v>
      </c>
      <c r="EQ27" s="2">
        <f t="shared" ref="EQ27:FE43" si="43">CU$228*$B27+CU$229</f>
        <v>68.797002561398656</v>
      </c>
      <c r="ER27" s="2">
        <f t="shared" si="43"/>
        <v>67.144643326193489</v>
      </c>
      <c r="ES27" s="2">
        <f t="shared" si="43"/>
        <v>73.275111653501142</v>
      </c>
      <c r="ET27" s="2">
        <f t="shared" si="43"/>
        <v>70.498519328060993</v>
      </c>
      <c r="EU27" s="2">
        <f t="shared" si="43"/>
        <v>70.573383502663731</v>
      </c>
      <c r="EV27" s="2">
        <f t="shared" si="43"/>
        <v>76.461883715231195</v>
      </c>
      <c r="EW27" s="2">
        <f t="shared" si="43"/>
        <v>71.740331030352763</v>
      </c>
      <c r="EX27" s="2">
        <f t="shared" si="43"/>
        <v>70.967219020031308</v>
      </c>
      <c r="EY27" s="2">
        <f t="shared" si="43"/>
        <v>70.011106406347452</v>
      </c>
      <c r="EZ27" s="2">
        <f t="shared" si="43"/>
        <v>68.136346054927216</v>
      </c>
      <c r="FA27" s="2">
        <f t="shared" si="43"/>
        <v>70.951747745011943</v>
      </c>
      <c r="FB27" s="2">
        <f t="shared" si="43"/>
        <v>71.613519423414289</v>
      </c>
      <c r="FC27" s="2">
        <f t="shared" si="43"/>
        <v>70.566879657528659</v>
      </c>
      <c r="FD27" s="2">
        <f t="shared" si="43"/>
        <v>66.641886704336628</v>
      </c>
      <c r="FE27" s="2">
        <f t="shared" si="43"/>
        <v>62.784723140712551</v>
      </c>
      <c r="FG27" s="2">
        <f t="shared" ref="FG27:FU43" si="44">POWER(10,($B27-C$231)/C$229)/(1+POWER(10,($B27-C$231)/C$229))</f>
        <v>4.003756876055125E-2</v>
      </c>
      <c r="FH27" s="2">
        <f t="shared" si="44"/>
        <v>5.2703955388681299E-2</v>
      </c>
      <c r="FI27" s="2">
        <f t="shared" si="44"/>
        <v>4.3513146850187673E-2</v>
      </c>
      <c r="FJ27" s="2">
        <f t="shared" si="44"/>
        <v>4.2358540508310186E-2</v>
      </c>
      <c r="FK27" s="2">
        <f t="shared" si="44"/>
        <v>4.6800472599961E-2</v>
      </c>
      <c r="FL27" s="2">
        <f t="shared" si="44"/>
        <v>3.8974865618276275E-2</v>
      </c>
      <c r="FM27" s="2">
        <f t="shared" si="44"/>
        <v>4.1589428914707058E-2</v>
      </c>
      <c r="FN27" s="2">
        <f t="shared" si="44"/>
        <v>3.8567881106731441E-2</v>
      </c>
      <c r="FO27" s="2">
        <f t="shared" si="44"/>
        <v>3.8581945384265771E-2</v>
      </c>
      <c r="FP27" s="2">
        <f t="shared" si="44"/>
        <v>3.7930641303773951E-2</v>
      </c>
      <c r="FQ27" s="2">
        <f t="shared" si="44"/>
        <v>4.5415055194583061E-2</v>
      </c>
      <c r="FR27" s="2">
        <f t="shared" si="44"/>
        <v>4.6970146764970265E-2</v>
      </c>
      <c r="FS27" s="2">
        <f t="shared" si="44"/>
        <v>3.8189298455829246E-2</v>
      </c>
      <c r="FT27" s="2">
        <f t="shared" si="44"/>
        <v>3.1601162783529958E-2</v>
      </c>
      <c r="FU27" s="2">
        <f t="shared" si="44"/>
        <v>2.8242201398292525E-2</v>
      </c>
      <c r="FW27" s="2">
        <f>POWER(10,($B27-C$232)/C$229)/(1+POWER(10,($B27-C$232)/C$229))</f>
        <v>1.2950092780152335E-6</v>
      </c>
      <c r="FX27" s="2">
        <f t="shared" ref="FX27:GK42" si="45">POWER(10,($B27-D$232)/D$229)/(1+POWER(10,($B27-D$232)/D$229))</f>
        <v>1.5281230281843564E-6</v>
      </c>
      <c r="FY27" s="2">
        <f t="shared" si="45"/>
        <v>1.610306198153528E-6</v>
      </c>
      <c r="FZ27" s="2">
        <f t="shared" si="45"/>
        <v>1.4695061826534612E-6</v>
      </c>
      <c r="GA27" s="2">
        <f t="shared" si="45"/>
        <v>1.7138157301615022E-6</v>
      </c>
      <c r="GB27" s="2">
        <f t="shared" si="45"/>
        <v>1.5258598161887003E-6</v>
      </c>
      <c r="GC27" s="2">
        <f t="shared" si="45"/>
        <v>1.6203628865817725E-6</v>
      </c>
      <c r="GD27" s="2">
        <f t="shared" si="45"/>
        <v>1.6520721232811658E-6</v>
      </c>
      <c r="GE27" s="2">
        <f t="shared" si="45"/>
        <v>1.9408482646961597E-6</v>
      </c>
      <c r="GF27" s="2">
        <f t="shared" si="45"/>
        <v>1.7338568021842187E-6</v>
      </c>
      <c r="GG27" s="2">
        <f t="shared" si="45"/>
        <v>1.6941022563288706E-6</v>
      </c>
      <c r="GH27" s="2">
        <f t="shared" si="45"/>
        <v>1.3028122635081505E-6</v>
      </c>
      <c r="GI27" s="2">
        <f t="shared" si="45"/>
        <v>1.3309079406920992E-6</v>
      </c>
      <c r="GJ27" s="2">
        <f t="shared" si="45"/>
        <v>1.0535747124671589E-6</v>
      </c>
      <c r="GK27" s="2">
        <f t="shared" si="45"/>
        <v>9.0521534569577235E-7</v>
      </c>
      <c r="GM27" s="86">
        <f xml:space="preserve"> _xlfn.NORM.DIST($B27, C$7, ABS(C$11), TRUE) * _xlfn.NORM.DIST(($B27 - C$7)*C$15, 0, ABS(C$11), TRUE) * 2</f>
        <v>9.9010170996894083E-12</v>
      </c>
      <c r="GN27" s="86">
        <f t="shared" ref="GN27:HA42" si="46" xml:space="preserve"> _xlfn.NORM.DIST($B27, D$7, ABS(D$11), TRUE) * _xlfn.NORM.DIST(($B27 - D$7)*D$15, 0, ABS(D$11), TRUE) * 2</f>
        <v>9.5153451099893709E-9</v>
      </c>
      <c r="GO27" s="86">
        <f t="shared" si="46"/>
        <v>9.2193609376331419E-11</v>
      </c>
      <c r="GP27" s="86">
        <f t="shared" si="46"/>
        <v>3.2551472997198156E-11</v>
      </c>
      <c r="GQ27" s="86">
        <f t="shared" si="46"/>
        <v>1.6598423003687608E-10</v>
      </c>
      <c r="GR27" s="86">
        <f t="shared" si="46"/>
        <v>1.7691204779029493E-12</v>
      </c>
      <c r="GS27" s="86">
        <f t="shared" si="46"/>
        <v>1.2988258991403036E-11</v>
      </c>
      <c r="GT27" s="86">
        <f t="shared" si="46"/>
        <v>2.0385952311699255E-12</v>
      </c>
      <c r="GU27" s="86">
        <f t="shared" si="46"/>
        <v>6.7948802814252896E-13</v>
      </c>
      <c r="GV27" s="86">
        <f t="shared" si="46"/>
        <v>1.2959890117346033E-12</v>
      </c>
      <c r="GW27" s="86">
        <f t="shared" si="46"/>
        <v>1.158653656815192E-10</v>
      </c>
      <c r="GX27" s="86">
        <f t="shared" si="46"/>
        <v>6.0446320085784139E-10</v>
      </c>
      <c r="GY27" s="86">
        <f t="shared" si="46"/>
        <v>1.2969279248442873E-12</v>
      </c>
      <c r="GZ27" s="86">
        <f t="shared" si="46"/>
        <v>4.2545558009721204E-16</v>
      </c>
      <c r="HA27" s="86">
        <f t="shared" si="46"/>
        <v>3.1032313416120556E-19</v>
      </c>
      <c r="HC27" s="86">
        <f xml:space="preserve"> _xlfn.NORM.DIST($B27, C$8, ABS(C$12), TRUE) * _xlfn.NORM.DIST(($B27 - C$8)*C$16, 0, ABS(C$12), TRUE) * 2</f>
        <v>5.0813691445227528E-27</v>
      </c>
      <c r="HD27" s="86">
        <f t="shared" ref="HD27:HQ42" si="47" xml:space="preserve"> _xlfn.NORM.DIST($B27, D$8, ABS(D$12), TRUE) * _xlfn.NORM.DIST(($B27 - D$8)*D$16, 0, ABS(D$12), TRUE) * 2</f>
        <v>8.7441119309500984E-21</v>
      </c>
      <c r="HE27" s="86">
        <f t="shared" si="47"/>
        <v>1.6972909382372934E-26</v>
      </c>
      <c r="HF27" s="86">
        <f t="shared" si="47"/>
        <v>1.1136485986501264E-27</v>
      </c>
      <c r="HG27" s="86">
        <f t="shared" si="47"/>
        <v>1.5864692751604321E-27</v>
      </c>
      <c r="HH27" s="86">
        <f t="shared" si="47"/>
        <v>3.170806287880739E-31</v>
      </c>
      <c r="HI27" s="86">
        <f t="shared" si="47"/>
        <v>2.8972855195119043E-31</v>
      </c>
      <c r="HJ27" s="86">
        <f t="shared" si="47"/>
        <v>1.0085594206460066E-30</v>
      </c>
      <c r="HK27" s="86">
        <f t="shared" si="47"/>
        <v>4.2983643729485149E-32</v>
      </c>
      <c r="HL27" s="86">
        <f t="shared" si="47"/>
        <v>2.8333817965738274E-32</v>
      </c>
      <c r="HM27" s="86">
        <f t="shared" si="47"/>
        <v>2.0246127226875499E-28</v>
      </c>
      <c r="HN27" s="86">
        <f t="shared" si="47"/>
        <v>1.0614292961529745E-25</v>
      </c>
      <c r="HO27" s="86">
        <f t="shared" si="47"/>
        <v>1.03205372989493E-31</v>
      </c>
      <c r="HP27" s="86">
        <f t="shared" si="47"/>
        <v>2.1794814196539306E-38</v>
      </c>
      <c r="HQ27" s="86">
        <f t="shared" si="47"/>
        <v>1.1753843705387792E-53</v>
      </c>
      <c r="HS27" s="86">
        <f xml:space="preserve"> _xlfn.NORM.DIST($B27, C$9, ABS(C$13), TRUE) * _xlfn.NORM.DIST(($B27 - C$9)*C$17, 0, ABS(C$13), TRUE) * 2</f>
        <v>2.7340078120919436E-116</v>
      </c>
      <c r="HT27" s="86">
        <f t="shared" ref="HT27:IG42" si="48" xml:space="preserve"> _xlfn.NORM.DIST($B27, D$9, ABS(D$13), TRUE) * _xlfn.NORM.DIST(($B27 - D$9)*D$17, 0, ABS(D$13), TRUE) * 2</f>
        <v>6.4063594822755562E-86</v>
      </c>
      <c r="HU27" s="86">
        <f t="shared" si="48"/>
        <v>7.2589674194953961E-113</v>
      </c>
      <c r="HV27" s="86">
        <f t="shared" si="48"/>
        <v>2.034992197569522E-119</v>
      </c>
      <c r="HW27" s="86">
        <f t="shared" si="48"/>
        <v>5.411905041384581E-118</v>
      </c>
      <c r="HX27" s="86">
        <f t="shared" si="48"/>
        <v>2.5433425430152003E-135</v>
      </c>
      <c r="HY27" s="86">
        <f t="shared" si="48"/>
        <v>1.1516990207050103E-134</v>
      </c>
      <c r="HZ27" s="86">
        <f t="shared" si="48"/>
        <v>1.2747449573896785E-131</v>
      </c>
      <c r="IA27" s="86">
        <f t="shared" si="48"/>
        <v>3.8976106670734494E-139</v>
      </c>
      <c r="IB27" s="86">
        <f t="shared" si="48"/>
        <v>1.8103629287929873E-139</v>
      </c>
      <c r="IC27" s="86">
        <f t="shared" si="48"/>
        <v>4.1058298275519856E-123</v>
      </c>
      <c r="ID27" s="86">
        <f t="shared" si="48"/>
        <v>1.7538839781439031E-110</v>
      </c>
      <c r="IE27" s="86">
        <f t="shared" si="48"/>
        <v>8.7788093786106503E-138</v>
      </c>
      <c r="IF27" s="86">
        <f t="shared" si="48"/>
        <v>9.911825432341055E-107</v>
      </c>
      <c r="IG27" s="86">
        <f t="shared" si="48"/>
        <v>1.1995517779698358E-87</v>
      </c>
      <c r="II27" s="86">
        <f xml:space="preserve"> _xlfn.NORM.DIST($B27, C$10, ABS(C$14), TRUE) * _xlfn.NORM.DIST(($B27 - C$10)*C$18, 0, ABS(C$14), TRUE) * 2</f>
        <v>0</v>
      </c>
      <c r="IJ27" s="86">
        <f t="shared" ref="IJ27:IW42" si="49" xml:space="preserve"> _xlfn.NORM.DIST($B27, D$10, ABS(D$14), TRUE) * _xlfn.NORM.DIST(($B27 - D$10)*D$18, 0, ABS(D$14), TRUE) * 2</f>
        <v>7.9817804985439403E-235</v>
      </c>
      <c r="IK27" s="86">
        <f t="shared" si="49"/>
        <v>0</v>
      </c>
      <c r="IL27" s="86">
        <f t="shared" si="49"/>
        <v>0</v>
      </c>
      <c r="IM27" s="86">
        <f t="shared" si="49"/>
        <v>0</v>
      </c>
      <c r="IN27" s="86">
        <f t="shared" si="49"/>
        <v>0</v>
      </c>
      <c r="IO27" s="86">
        <f t="shared" si="49"/>
        <v>0</v>
      </c>
      <c r="IP27" s="86">
        <f t="shared" si="49"/>
        <v>0</v>
      </c>
      <c r="IQ27" s="86">
        <f t="shared" si="49"/>
        <v>0</v>
      </c>
      <c r="IR27" s="86">
        <f t="shared" si="49"/>
        <v>0</v>
      </c>
      <c r="IS27" s="86">
        <f t="shared" si="49"/>
        <v>0</v>
      </c>
      <c r="IT27" s="86">
        <f t="shared" si="49"/>
        <v>0</v>
      </c>
      <c r="IU27" s="86">
        <f t="shared" si="49"/>
        <v>0</v>
      </c>
      <c r="IV27" s="86">
        <f t="shared" si="49"/>
        <v>0</v>
      </c>
      <c r="IW27" s="86">
        <f t="shared" si="49"/>
        <v>1.3822548927363083E-227</v>
      </c>
      <c r="IY27" s="86">
        <f>GM27+HC27+HS27+II27</f>
        <v>9.9010170996894132E-12</v>
      </c>
      <c r="IZ27" s="86">
        <f t="shared" ref="IZ27:JM42" si="50">GN27+HD27+HT27+IJ27</f>
        <v>9.5153451099981142E-9</v>
      </c>
      <c r="JA27" s="86">
        <f t="shared" si="50"/>
        <v>9.2193609376331432E-11</v>
      </c>
      <c r="JB27" s="86">
        <f t="shared" si="50"/>
        <v>3.2551472997198156E-11</v>
      </c>
      <c r="JC27" s="86">
        <f t="shared" si="50"/>
        <v>1.6598423003687608E-10</v>
      </c>
      <c r="JD27" s="86">
        <f t="shared" si="50"/>
        <v>1.7691204779029493E-12</v>
      </c>
      <c r="JE27" s="86">
        <f t="shared" si="50"/>
        <v>1.2988258991403036E-11</v>
      </c>
      <c r="JF27" s="86">
        <f t="shared" si="50"/>
        <v>2.0385952311699255E-12</v>
      </c>
      <c r="JG27" s="86">
        <f t="shared" si="50"/>
        <v>6.7948802814252896E-13</v>
      </c>
      <c r="JH27" s="86">
        <f t="shared" si="50"/>
        <v>1.2959890117346033E-12</v>
      </c>
      <c r="JI27" s="86">
        <f t="shared" si="50"/>
        <v>1.158653656815192E-10</v>
      </c>
      <c r="JJ27" s="86">
        <f t="shared" si="50"/>
        <v>6.0446320085784149E-10</v>
      </c>
      <c r="JK27" s="86">
        <f t="shared" si="50"/>
        <v>1.2969279248442873E-12</v>
      </c>
      <c r="JL27" s="86">
        <f t="shared" si="50"/>
        <v>4.2545558009721204E-16</v>
      </c>
      <c r="JM27" s="86">
        <f t="shared" si="50"/>
        <v>3.1032313416120556E-19</v>
      </c>
    </row>
    <row r="28" spans="1:273" x14ac:dyDescent="0.25">
      <c r="B28" s="2">
        <v>1</v>
      </c>
      <c r="C28" s="37">
        <v>65.867000000000004</v>
      </c>
      <c r="D28" s="37">
        <v>68.400000000000006</v>
      </c>
      <c r="E28" s="37">
        <v>70.349999999999994</v>
      </c>
      <c r="F28" s="37">
        <v>67.433000000000007</v>
      </c>
      <c r="G28" s="37">
        <v>68.617000000000004</v>
      </c>
      <c r="H28" s="37">
        <v>65.966999999999999</v>
      </c>
      <c r="I28" s="37">
        <v>65.933000000000007</v>
      </c>
      <c r="J28" s="37">
        <v>65.816999999999993</v>
      </c>
      <c r="K28" s="37">
        <v>63.8</v>
      </c>
      <c r="L28" s="37">
        <v>65.816999999999993</v>
      </c>
      <c r="M28" s="37">
        <v>66.617000000000004</v>
      </c>
      <c r="N28" s="37">
        <v>67</v>
      </c>
      <c r="O28" s="37">
        <v>65.516999999999996</v>
      </c>
      <c r="P28" s="37">
        <v>61.433</v>
      </c>
      <c r="Q28" s="37">
        <v>59.362000000000002</v>
      </c>
      <c r="S28" s="4">
        <f t="shared" si="7"/>
        <v>65.442423458591918</v>
      </c>
      <c r="T28" s="4">
        <f t="shared" si="7"/>
        <v>66.10544763633925</v>
      </c>
      <c r="U28" s="4">
        <f t="shared" si="7"/>
        <v>68.490294735313071</v>
      </c>
      <c r="V28" s="4">
        <f t="shared" si="7"/>
        <v>67.409541124608324</v>
      </c>
      <c r="W28" s="4">
        <f t="shared" si="7"/>
        <v>67.912757585465286</v>
      </c>
      <c r="X28" s="4">
        <f t="shared" si="7"/>
        <v>66.346964776458506</v>
      </c>
      <c r="Y28" s="4">
        <f t="shared" si="7"/>
        <v>66.25082405545507</v>
      </c>
      <c r="Z28" s="4">
        <f t="shared" si="7"/>
        <v>66.728244231648233</v>
      </c>
      <c r="AA28" s="4">
        <f t="shared" si="7"/>
        <v>64.865630290227912</v>
      </c>
      <c r="AB28" s="4">
        <f t="shared" si="7"/>
        <v>65.879046758341659</v>
      </c>
      <c r="AC28" s="4">
        <f t="shared" si="7"/>
        <v>67.871599984056431</v>
      </c>
      <c r="AD28" s="4">
        <f t="shared" si="7"/>
        <v>67.579763366569608</v>
      </c>
      <c r="AE28" s="4">
        <f t="shared" si="7"/>
        <v>65.135695382956015</v>
      </c>
      <c r="AF28" s="4">
        <f t="shared" si="7"/>
        <v>62.094798432633901</v>
      </c>
      <c r="AG28" s="4" t="e">
        <f t="shared" si="7"/>
        <v>#N/A</v>
      </c>
      <c r="AI28" s="4">
        <f t="shared" si="8"/>
        <v>0.42457654140808643</v>
      </c>
      <c r="AJ28" s="4">
        <f t="shared" si="8"/>
        <v>2.2945523636607561</v>
      </c>
      <c r="AK28" s="4">
        <f t="shared" si="8"/>
        <v>1.859705264686923</v>
      </c>
      <c r="AL28" s="4">
        <f t="shared" si="8"/>
        <v>2.3458875391682454E-2</v>
      </c>
      <c r="AM28" s="4">
        <f t="shared" si="8"/>
        <v>0.70424241453471836</v>
      </c>
      <c r="AN28" s="4">
        <f t="shared" si="8"/>
        <v>-0.37996477645850746</v>
      </c>
      <c r="AO28" s="4">
        <f t="shared" si="8"/>
        <v>-0.31782405545506265</v>
      </c>
      <c r="AP28" s="4">
        <f t="shared" si="8"/>
        <v>-0.91124423164824009</v>
      </c>
      <c r="AQ28" s="4">
        <f t="shared" si="8"/>
        <v>-1.0656302902279151</v>
      </c>
      <c r="AR28" s="4">
        <f t="shared" si="8"/>
        <v>-6.2046758341665509E-2</v>
      </c>
      <c r="AS28" s="4">
        <f t="shared" si="8"/>
        <v>-1.2545999840564264</v>
      </c>
      <c r="AT28" s="4">
        <f t="shared" si="8"/>
        <v>-0.57976336656960825</v>
      </c>
      <c r="AU28" s="4">
        <f t="shared" si="8"/>
        <v>0.38130461704398044</v>
      </c>
      <c r="AV28" s="4">
        <f t="shared" si="8"/>
        <v>-0.66179843263390126</v>
      </c>
      <c r="AW28" s="4">
        <f t="shared" si="8"/>
        <v>0</v>
      </c>
      <c r="AY28" s="2">
        <f t="shared" ref="AY28:BM58" si="51">IF(OR($B28 &lt; C$230, $B28 &gt; C$233), #N/A, ((1-FG28)*DK28) + (FG28 - FW28)*EA28 + (FW28*EQ28))</f>
        <v>65.442423414781501</v>
      </c>
      <c r="AZ28" s="2">
        <f t="shared" si="9"/>
        <v>66.105422033677073</v>
      </c>
      <c r="BA28" s="2">
        <f t="shared" si="9"/>
        <v>68.490294402967649</v>
      </c>
      <c r="BB28" s="2">
        <f t="shared" si="9"/>
        <v>67.409540998366182</v>
      </c>
      <c r="BC28" s="2">
        <f t="shared" si="9"/>
        <v>67.912756999911508</v>
      </c>
      <c r="BD28" s="2">
        <f t="shared" si="9"/>
        <v>66.346964768651901</v>
      </c>
      <c r="BE28" s="2">
        <f t="shared" si="9"/>
        <v>66.250823998890652</v>
      </c>
      <c r="BF28" s="2">
        <f t="shared" si="9"/>
        <v>66.728244221814819</v>
      </c>
      <c r="BG28" s="2">
        <f t="shared" si="9"/>
        <v>64.865630286835739</v>
      </c>
      <c r="BH28" s="2">
        <f t="shared" si="9"/>
        <v>65.879046752259811</v>
      </c>
      <c r="BI28" s="2">
        <f t="shared" si="9"/>
        <v>67.871599598180964</v>
      </c>
      <c r="BJ28" s="2">
        <f t="shared" si="9"/>
        <v>67.579761516765629</v>
      </c>
      <c r="BK28" s="2">
        <f t="shared" si="9"/>
        <v>65.135695376640456</v>
      </c>
      <c r="BL28" s="2">
        <f t="shared" si="9"/>
        <v>62.094798432630952</v>
      </c>
      <c r="BM28" s="2" t="e">
        <f t="shared" si="9"/>
        <v>#N/A</v>
      </c>
      <c r="BO28" s="2">
        <f t="shared" si="10"/>
        <v>65.867000000000004</v>
      </c>
      <c r="BP28" s="2">
        <f t="shared" si="11"/>
        <v>68.400000000000006</v>
      </c>
      <c r="BQ28" s="2">
        <f t="shared" si="12"/>
        <v>70.349999999999994</v>
      </c>
      <c r="BR28" s="2">
        <f t="shared" si="13"/>
        <v>67.433000000000007</v>
      </c>
      <c r="BS28" s="2">
        <f t="shared" si="14"/>
        <v>68.617000000000004</v>
      </c>
      <c r="BT28" s="2">
        <f t="shared" si="15"/>
        <v>65.966999999999999</v>
      </c>
      <c r="BU28" s="2">
        <f t="shared" si="16"/>
        <v>65.933000000000007</v>
      </c>
      <c r="BV28" s="2">
        <f t="shared" si="17"/>
        <v>65.816999999999993</v>
      </c>
      <c r="BW28" s="2">
        <f t="shared" si="18"/>
        <v>63.8</v>
      </c>
      <c r="BX28" s="2">
        <f t="shared" si="19"/>
        <v>65.816999999999993</v>
      </c>
      <c r="BY28" s="2">
        <f t="shared" si="20"/>
        <v>66.617000000000004</v>
      </c>
      <c r="BZ28" s="2">
        <f t="shared" si="21"/>
        <v>67</v>
      </c>
      <c r="CA28" s="2">
        <f t="shared" si="22"/>
        <v>65.516999999999996</v>
      </c>
      <c r="CB28" s="2">
        <f t="shared" si="23"/>
        <v>61.433</v>
      </c>
      <c r="CC28" s="2" t="str">
        <f t="shared" si="24"/>
        <v/>
      </c>
      <c r="CE28" s="2" t="str">
        <f t="shared" ref="CE28:CS58" si="52">IF(AND(IY28 &lt; $CS$22, $B28 &gt; C$231, $B28 &lt; C$232), C28, "")</f>
        <v/>
      </c>
      <c r="CF28" s="2" t="str">
        <f t="shared" si="25"/>
        <v/>
      </c>
      <c r="CG28" s="2" t="str">
        <f t="shared" si="25"/>
        <v/>
      </c>
      <c r="CH28" s="2" t="str">
        <f t="shared" si="25"/>
        <v/>
      </c>
      <c r="CI28" s="2" t="str">
        <f t="shared" si="25"/>
        <v/>
      </c>
      <c r="CJ28" s="2" t="str">
        <f t="shared" si="25"/>
        <v/>
      </c>
      <c r="CK28" s="2" t="str">
        <f t="shared" si="25"/>
        <v/>
      </c>
      <c r="CL28" s="2" t="str">
        <f t="shared" si="25"/>
        <v/>
      </c>
      <c r="CM28" s="2" t="str">
        <f t="shared" si="25"/>
        <v/>
      </c>
      <c r="CN28" s="2" t="str">
        <f t="shared" si="25"/>
        <v/>
      </c>
      <c r="CO28" s="2" t="str">
        <f t="shared" si="25"/>
        <v/>
      </c>
      <c r="CP28" s="2" t="str">
        <f t="shared" si="25"/>
        <v/>
      </c>
      <c r="CQ28" s="2" t="str">
        <f t="shared" si="25"/>
        <v/>
      </c>
      <c r="CR28" s="2" t="str">
        <f t="shared" si="25"/>
        <v/>
      </c>
      <c r="CS28" s="2" t="str">
        <f t="shared" si="25"/>
        <v/>
      </c>
      <c r="CU28" s="2" t="str">
        <f t="shared" si="26"/>
        <v/>
      </c>
      <c r="CV28" s="2" t="str">
        <f t="shared" si="27"/>
        <v/>
      </c>
      <c r="CW28" s="2" t="str">
        <f t="shared" si="28"/>
        <v/>
      </c>
      <c r="CX28" s="2" t="str">
        <f t="shared" si="29"/>
        <v/>
      </c>
      <c r="CY28" s="2" t="str">
        <f t="shared" si="30"/>
        <v/>
      </c>
      <c r="CZ28" s="2" t="str">
        <f t="shared" si="31"/>
        <v/>
      </c>
      <c r="DA28" s="2" t="str">
        <f t="shared" si="32"/>
        <v/>
      </c>
      <c r="DB28" s="2" t="str">
        <f t="shared" si="33"/>
        <v/>
      </c>
      <c r="DC28" s="2" t="str">
        <f t="shared" si="34"/>
        <v/>
      </c>
      <c r="DD28" s="2" t="str">
        <f t="shared" si="35"/>
        <v/>
      </c>
      <c r="DE28" s="2" t="str">
        <f t="shared" si="36"/>
        <v/>
      </c>
      <c r="DF28" s="2" t="str">
        <f t="shared" si="37"/>
        <v/>
      </c>
      <c r="DG28" s="2" t="str">
        <f t="shared" si="38"/>
        <v/>
      </c>
      <c r="DH28" s="2" t="str">
        <f t="shared" si="39"/>
        <v/>
      </c>
      <c r="DI28" s="2" t="str">
        <f t="shared" si="40"/>
        <v/>
      </c>
      <c r="DK28" s="2">
        <f t="shared" si="41"/>
        <v>65.231433919022123</v>
      </c>
      <c r="DL28" s="2">
        <f t="shared" si="41"/>
        <v>66.073748387096771</v>
      </c>
      <c r="DM28" s="2">
        <f t="shared" si="41"/>
        <v>68.157142379679144</v>
      </c>
      <c r="DN28" s="2">
        <f t="shared" si="41"/>
        <v>67.092220473644005</v>
      </c>
      <c r="DO28" s="2">
        <f t="shared" si="41"/>
        <v>67.745069852941171</v>
      </c>
      <c r="DP28" s="2">
        <f t="shared" si="41"/>
        <v>65.897441456582627</v>
      </c>
      <c r="DQ28" s="2">
        <f t="shared" si="41"/>
        <v>65.977053170359042</v>
      </c>
      <c r="DR28" s="2">
        <f t="shared" si="41"/>
        <v>66.574446498599457</v>
      </c>
      <c r="DS28" s="2">
        <f t="shared" si="41"/>
        <v>64.53383641456584</v>
      </c>
      <c r="DT28" s="2">
        <f t="shared" si="41"/>
        <v>65.718073389355737</v>
      </c>
      <c r="DU28" s="2">
        <f t="shared" si="41"/>
        <v>67.707983734402873</v>
      </c>
      <c r="DV28" s="2">
        <f t="shared" si="41"/>
        <v>67.488028854723694</v>
      </c>
      <c r="DW28" s="2">
        <f t="shared" si="41"/>
        <v>64.88582128851543</v>
      </c>
      <c r="DX28" s="2">
        <f t="shared" si="41"/>
        <v>62.053148648648651</v>
      </c>
      <c r="DY28" s="2">
        <f t="shared" si="41"/>
        <v>57.292315615835768</v>
      </c>
      <c r="EA28" s="2">
        <f t="shared" si="42"/>
        <v>70.056147848232527</v>
      </c>
      <c r="EB28" s="2">
        <f t="shared" si="42"/>
        <v>66.624617855652914</v>
      </c>
      <c r="EC28" s="2">
        <f t="shared" si="42"/>
        <v>75.169210457516343</v>
      </c>
      <c r="ED28" s="2">
        <f t="shared" si="42"/>
        <v>73.952413951005724</v>
      </c>
      <c r="EE28" s="2">
        <f t="shared" si="42"/>
        <v>71.027602722695349</v>
      </c>
      <c r="EF28" s="2">
        <f t="shared" si="42"/>
        <v>76.455835952273006</v>
      </c>
      <c r="EG28" s="2">
        <f t="shared" si="42"/>
        <v>72.004654685923299</v>
      </c>
      <c r="EH28" s="2">
        <f t="shared" si="42"/>
        <v>70.224793434313128</v>
      </c>
      <c r="EI28" s="2">
        <f t="shared" si="42"/>
        <v>72.406196399676375</v>
      </c>
      <c r="EJ28" s="2">
        <f t="shared" si="42"/>
        <v>69.602782786330181</v>
      </c>
      <c r="EK28" s="2">
        <f t="shared" si="42"/>
        <v>71.00807079007896</v>
      </c>
      <c r="EL28" s="2">
        <f t="shared" si="42"/>
        <v>69.277196417910446</v>
      </c>
      <c r="EM28" s="2">
        <f t="shared" si="42"/>
        <v>70.875146828439156</v>
      </c>
      <c r="EN28" s="2">
        <f t="shared" si="42"/>
        <v>63.258719059505587</v>
      </c>
      <c r="EO28" s="2">
        <f t="shared" si="42"/>
        <v>61.994019504934101</v>
      </c>
      <c r="EQ28" s="2">
        <f t="shared" si="43"/>
        <v>68.656493681499157</v>
      </c>
      <c r="ER28" s="2">
        <f t="shared" si="43"/>
        <v>67.00989283178312</v>
      </c>
      <c r="ES28" s="2">
        <f t="shared" si="43"/>
        <v>73.093006990008874</v>
      </c>
      <c r="ET28" s="2">
        <f t="shared" si="43"/>
        <v>70.331781181338684</v>
      </c>
      <c r="EU28" s="2">
        <f t="shared" si="43"/>
        <v>70.406467700473328</v>
      </c>
      <c r="EV28" s="2">
        <f t="shared" si="43"/>
        <v>76.26412053803611</v>
      </c>
      <c r="EW28" s="2">
        <f t="shared" si="43"/>
        <v>71.57469761458529</v>
      </c>
      <c r="EX28" s="2">
        <f t="shared" si="43"/>
        <v>70.806823351061468</v>
      </c>
      <c r="EY28" s="2">
        <f t="shared" si="43"/>
        <v>69.848007553922258</v>
      </c>
      <c r="EZ28" s="2">
        <f t="shared" si="43"/>
        <v>67.98190211485533</v>
      </c>
      <c r="FA28" s="2">
        <f t="shared" si="43"/>
        <v>70.78462365960516</v>
      </c>
      <c r="FB28" s="2">
        <f t="shared" si="43"/>
        <v>71.445483986393</v>
      </c>
      <c r="FC28" s="2">
        <f t="shared" si="43"/>
        <v>70.406694062217824</v>
      </c>
      <c r="FD28" s="2">
        <f t="shared" si="43"/>
        <v>66.511374040146464</v>
      </c>
      <c r="FE28" s="2">
        <f t="shared" si="43"/>
        <v>62.673491580227356</v>
      </c>
      <c r="FG28" s="2">
        <f t="shared" si="44"/>
        <v>4.3731397610927258E-2</v>
      </c>
      <c r="FH28" s="2">
        <f t="shared" si="44"/>
        <v>5.7496381337934992E-2</v>
      </c>
      <c r="FI28" s="2">
        <f t="shared" si="44"/>
        <v>4.7511759080326496E-2</v>
      </c>
      <c r="FJ28" s="2">
        <f t="shared" si="44"/>
        <v>4.625618207811049E-2</v>
      </c>
      <c r="FK28" s="2">
        <f t="shared" si="44"/>
        <v>5.1085037328437867E-2</v>
      </c>
      <c r="FL28" s="2">
        <f t="shared" si="44"/>
        <v>4.2574998784750094E-2</v>
      </c>
      <c r="FM28" s="2">
        <f t="shared" si="44"/>
        <v>4.5419656844616969E-2</v>
      </c>
      <c r="FN28" s="2">
        <f t="shared" si="44"/>
        <v>4.2132068978514313E-2</v>
      </c>
      <c r="FO28" s="2">
        <f t="shared" si="44"/>
        <v>4.2147376005734108E-2</v>
      </c>
      <c r="FP28" s="2">
        <f t="shared" si="44"/>
        <v>4.1438477880434206E-2</v>
      </c>
      <c r="FQ28" s="2">
        <f t="shared" si="44"/>
        <v>4.9579382628698015E-2</v>
      </c>
      <c r="FR28" s="2">
        <f t="shared" si="44"/>
        <v>5.1269409595594458E-2</v>
      </c>
      <c r="FS28" s="2">
        <f t="shared" si="44"/>
        <v>4.172001840238089E-2</v>
      </c>
      <c r="FT28" s="2">
        <f t="shared" si="44"/>
        <v>3.4544665388283199E-2</v>
      </c>
      <c r="FU28" s="2">
        <f t="shared" si="44"/>
        <v>3.0882809902781957E-2</v>
      </c>
      <c r="FW28" s="2">
        <f t="shared" ref="FW28:GK58" si="53">POWER(10,($B28-C$232)/C$229)/(1+POWER(10,($B28-C$232)/C$229))</f>
        <v>1.4199492597381473E-6</v>
      </c>
      <c r="FX28" s="2">
        <f t="shared" si="45"/>
        <v>1.675553334400689E-6</v>
      </c>
      <c r="FY28" s="2">
        <f t="shared" si="45"/>
        <v>1.7656653610767959E-6</v>
      </c>
      <c r="FZ28" s="2">
        <f t="shared" si="45"/>
        <v>1.6112812599372312E-6</v>
      </c>
      <c r="GA28" s="2">
        <f t="shared" si="45"/>
        <v>1.8791612696177809E-6</v>
      </c>
      <c r="GB28" s="2">
        <f t="shared" si="45"/>
        <v>1.6730717725253762E-6</v>
      </c>
      <c r="GC28" s="2">
        <f t="shared" si="45"/>
        <v>1.7766922972267922E-6</v>
      </c>
      <c r="GD28" s="2">
        <f t="shared" si="45"/>
        <v>1.8114607729069641E-6</v>
      </c>
      <c r="GE28" s="2">
        <f t="shared" si="45"/>
        <v>2.128097405776419E-6</v>
      </c>
      <c r="GF28" s="2">
        <f t="shared" si="45"/>
        <v>1.9011358608087205E-6</v>
      </c>
      <c r="GG28" s="2">
        <f t="shared" si="45"/>
        <v>1.8575458824969805E-6</v>
      </c>
      <c r="GH28" s="2">
        <f t="shared" si="45"/>
        <v>1.4285050610515822E-6</v>
      </c>
      <c r="GI28" s="2">
        <f t="shared" si="45"/>
        <v>1.4593113506618864E-6</v>
      </c>
      <c r="GJ28" s="2">
        <f t="shared" si="45"/>
        <v>1.1552215828032709E-6</v>
      </c>
      <c r="GK28" s="2">
        <f t="shared" si="45"/>
        <v>9.9254880268682728E-7</v>
      </c>
      <c r="GM28" s="86">
        <f t="shared" ref="GM28:HA58" si="54" xml:space="preserve"> _xlfn.NORM.DIST($B28, C$7, ABS(C$11), TRUE) * _xlfn.NORM.DIST(($B28 - C$7)*C$15, 0, ABS(C$11), TRUE) * 2</f>
        <v>2.3402421811999783E-11</v>
      </c>
      <c r="GN28" s="86">
        <f t="shared" si="46"/>
        <v>1.7416681581497102E-8</v>
      </c>
      <c r="GO28" s="86">
        <f t="shared" si="46"/>
        <v>2.0093254336256647E-10</v>
      </c>
      <c r="GP28" s="86">
        <f t="shared" si="46"/>
        <v>7.3948994605175509E-11</v>
      </c>
      <c r="GQ28" s="86">
        <f t="shared" si="46"/>
        <v>3.5865223065927608E-10</v>
      </c>
      <c r="GR28" s="86">
        <f t="shared" si="46"/>
        <v>4.4919004897248204E-12</v>
      </c>
      <c r="GS28" s="86">
        <f t="shared" si="46"/>
        <v>3.0641656427716318E-11</v>
      </c>
      <c r="GT28" s="86">
        <f t="shared" si="46"/>
        <v>5.1264260266868363E-12</v>
      </c>
      <c r="GU28" s="86">
        <f t="shared" si="46"/>
        <v>1.7975096993102438E-12</v>
      </c>
      <c r="GV28" s="86">
        <f t="shared" si="46"/>
        <v>3.3109308628403675E-12</v>
      </c>
      <c r="GW28" s="86">
        <f t="shared" si="46"/>
        <v>2.5265242746309959E-10</v>
      </c>
      <c r="GX28" s="86">
        <f t="shared" si="46"/>
        <v>1.2292641083602502E-9</v>
      </c>
      <c r="GY28" s="86">
        <f t="shared" si="46"/>
        <v>3.3199704765958082E-12</v>
      </c>
      <c r="GZ28" s="86">
        <f t="shared" si="46"/>
        <v>1.4687202323170051E-15</v>
      </c>
      <c r="HA28" s="86">
        <f t="shared" si="46"/>
        <v>1.409005194948517E-18</v>
      </c>
      <c r="HC28" s="86">
        <f xml:space="preserve"> _xlfn.NORM.DIST($B28, C$8, ABS(C$12), TRUE) * _xlfn.NORM.DIST(($B28 - C$8)*C$16, 0, ABS(C$12), TRUE) * 2</f>
        <v>2.2326350780753052E-26</v>
      </c>
      <c r="HD28" s="86">
        <f t="shared" si="47"/>
        <v>2.6633772204602523E-20</v>
      </c>
      <c r="HE28" s="86">
        <f t="shared" si="47"/>
        <v>7.3499629588161739E-26</v>
      </c>
      <c r="HF28" s="86">
        <f t="shared" si="47"/>
        <v>5.1905207771841741E-27</v>
      </c>
      <c r="HG28" s="86">
        <f t="shared" si="47"/>
        <v>7.3820330883058073E-27</v>
      </c>
      <c r="HH28" s="86">
        <f t="shared" si="47"/>
        <v>1.8178378655877251E-30</v>
      </c>
      <c r="HI28" s="86">
        <f t="shared" si="47"/>
        <v>1.6702504851911424E-30</v>
      </c>
      <c r="HJ28" s="86">
        <f t="shared" si="47"/>
        <v>5.6484945048838303E-30</v>
      </c>
      <c r="HK28" s="86">
        <f t="shared" si="47"/>
        <v>2.6737778476282685E-31</v>
      </c>
      <c r="HL28" s="86">
        <f t="shared" si="47"/>
        <v>1.7614888522694767E-31</v>
      </c>
      <c r="HM28" s="86">
        <f t="shared" si="47"/>
        <v>1.0000842839937017E-27</v>
      </c>
      <c r="HN28" s="86">
        <f t="shared" si="47"/>
        <v>4.3545003613939025E-25</v>
      </c>
      <c r="HO28" s="86">
        <f t="shared" si="47"/>
        <v>5.9892140297497343E-31</v>
      </c>
      <c r="HP28" s="86">
        <f t="shared" si="47"/>
        <v>1.8637255666037304E-37</v>
      </c>
      <c r="HQ28" s="86">
        <f t="shared" si="47"/>
        <v>2.5436944262345086E-52</v>
      </c>
      <c r="HS28" s="86">
        <f t="shared" ref="HS28:IG58" si="55" xml:space="preserve"> _xlfn.NORM.DIST($B28, C$9, ABS(C$13), TRUE) * _xlfn.NORM.DIST(($B28 - C$9)*C$17, 0, ABS(C$13), TRUE) * 2</f>
        <v>2.3803745655376898E-114</v>
      </c>
      <c r="HT28" s="86">
        <f t="shared" si="48"/>
        <v>1.7526336193719806E-84</v>
      </c>
      <c r="HU28" s="86">
        <f t="shared" si="48"/>
        <v>5.9198530286106797E-111</v>
      </c>
      <c r="HV28" s="86">
        <f t="shared" si="48"/>
        <v>2.1256122580513892E-117</v>
      </c>
      <c r="HW28" s="86">
        <f t="shared" si="48"/>
        <v>5.5426300217166356E-116</v>
      </c>
      <c r="HX28" s="86">
        <f t="shared" si="48"/>
        <v>4.9748839419264578E-133</v>
      </c>
      <c r="HY28" s="86">
        <f t="shared" si="48"/>
        <v>2.2533104135571353E-132</v>
      </c>
      <c r="HZ28" s="86">
        <f t="shared" si="48"/>
        <v>2.2569293867528478E-129</v>
      </c>
      <c r="IA28" s="86">
        <f t="shared" si="48"/>
        <v>9.7459507831274444E-137</v>
      </c>
      <c r="IB28" s="86">
        <f t="shared" si="48"/>
        <v>4.47592066762967E-137</v>
      </c>
      <c r="IC28" s="86">
        <f t="shared" si="48"/>
        <v>5.1523753068905625E-121</v>
      </c>
      <c r="ID28" s="86">
        <f t="shared" si="48"/>
        <v>1.2430770874037012E-108</v>
      </c>
      <c r="IE28" s="86">
        <f t="shared" si="48"/>
        <v>1.7913178462842088E-135</v>
      </c>
      <c r="IF28" s="86">
        <f t="shared" si="48"/>
        <v>5.548564655823794E-105</v>
      </c>
      <c r="IG28" s="86">
        <f t="shared" si="48"/>
        <v>3.158121831753066E-86</v>
      </c>
      <c r="II28" s="86">
        <f t="shared" ref="II28:IW58" si="56" xml:space="preserve"> _xlfn.NORM.DIST($B28, C$10, ABS(C$14), TRUE) * _xlfn.NORM.DIST(($B28 - C$10)*C$18, 0, ABS(C$14), TRUE) * 2</f>
        <v>0</v>
      </c>
      <c r="IJ28" s="86">
        <f t="shared" si="49"/>
        <v>1.2360731356766071E-231</v>
      </c>
      <c r="IK28" s="86">
        <f t="shared" si="49"/>
        <v>1.6485615893534505E-307</v>
      </c>
      <c r="IL28" s="86">
        <f t="shared" si="49"/>
        <v>0</v>
      </c>
      <c r="IM28" s="86">
        <f t="shared" si="49"/>
        <v>0</v>
      </c>
      <c r="IN28" s="86">
        <f t="shared" si="49"/>
        <v>0</v>
      </c>
      <c r="IO28" s="86">
        <f t="shared" si="49"/>
        <v>0</v>
      </c>
      <c r="IP28" s="86">
        <f t="shared" si="49"/>
        <v>0</v>
      </c>
      <c r="IQ28" s="86">
        <f t="shared" si="49"/>
        <v>0</v>
      </c>
      <c r="IR28" s="86">
        <f t="shared" si="49"/>
        <v>0</v>
      </c>
      <c r="IS28" s="86">
        <f t="shared" si="49"/>
        <v>0</v>
      </c>
      <c r="IT28" s="86">
        <f t="shared" si="49"/>
        <v>5.1747473229052307E-304</v>
      </c>
      <c r="IU28" s="86">
        <f t="shared" si="49"/>
        <v>0</v>
      </c>
      <c r="IV28" s="86">
        <f t="shared" si="49"/>
        <v>0</v>
      </c>
      <c r="IW28" s="86">
        <f t="shared" si="49"/>
        <v>1.3046018948685605E-224</v>
      </c>
      <c r="IY28" s="86">
        <f t="shared" ref="IY28:JM58" si="57">GM28+HC28+HS28+II28</f>
        <v>2.3402421811999806E-11</v>
      </c>
      <c r="IZ28" s="86">
        <f t="shared" si="50"/>
        <v>1.7416681581523737E-8</v>
      </c>
      <c r="JA28" s="86">
        <f t="shared" si="50"/>
        <v>2.0093254336256655E-10</v>
      </c>
      <c r="JB28" s="86">
        <f t="shared" si="50"/>
        <v>7.3948994605175509E-11</v>
      </c>
      <c r="JC28" s="86">
        <f t="shared" si="50"/>
        <v>3.5865223065927608E-10</v>
      </c>
      <c r="JD28" s="86">
        <f t="shared" si="50"/>
        <v>4.4919004897248204E-12</v>
      </c>
      <c r="JE28" s="86">
        <f t="shared" si="50"/>
        <v>3.0641656427716318E-11</v>
      </c>
      <c r="JF28" s="86">
        <f t="shared" si="50"/>
        <v>5.1264260266868363E-12</v>
      </c>
      <c r="JG28" s="86">
        <f t="shared" si="50"/>
        <v>1.7975096993102438E-12</v>
      </c>
      <c r="JH28" s="86">
        <f t="shared" si="50"/>
        <v>3.3109308628403675E-12</v>
      </c>
      <c r="JI28" s="86">
        <f t="shared" si="50"/>
        <v>2.5265242746309959E-10</v>
      </c>
      <c r="JJ28" s="86">
        <f t="shared" si="50"/>
        <v>1.2292641083602506E-9</v>
      </c>
      <c r="JK28" s="86">
        <f t="shared" si="50"/>
        <v>3.3199704765958082E-12</v>
      </c>
      <c r="JL28" s="86">
        <f t="shared" si="50"/>
        <v>1.4687202323170051E-15</v>
      </c>
      <c r="JM28" s="86">
        <f t="shared" si="50"/>
        <v>1.409005194948517E-18</v>
      </c>
    </row>
    <row r="29" spans="1:273" x14ac:dyDescent="0.25">
      <c r="B29" s="2">
        <v>2</v>
      </c>
      <c r="C29" s="37">
        <v>64.966999999999999</v>
      </c>
      <c r="D29" s="37">
        <v>65.900000000000006</v>
      </c>
      <c r="E29" s="37">
        <v>70.033000000000001</v>
      </c>
      <c r="F29" s="37">
        <v>68.25</v>
      </c>
      <c r="G29" s="37">
        <v>66.75</v>
      </c>
      <c r="H29" s="37">
        <v>66.5</v>
      </c>
      <c r="I29" s="37">
        <v>66.016999999999996</v>
      </c>
      <c r="J29" s="37">
        <v>67.433000000000007</v>
      </c>
      <c r="K29" s="37">
        <v>65.117000000000004</v>
      </c>
      <c r="L29" s="37">
        <v>63.05</v>
      </c>
      <c r="M29" s="37">
        <v>67.8</v>
      </c>
      <c r="N29" s="37">
        <v>67.466999999999999</v>
      </c>
      <c r="O29" s="37">
        <v>66.016999999999996</v>
      </c>
      <c r="P29" s="37">
        <v>60.917000000000002</v>
      </c>
      <c r="Q29" s="37">
        <v>61.5</v>
      </c>
      <c r="R29" s="5"/>
      <c r="S29" s="4">
        <f t="shared" si="7"/>
        <v>65.735494148097388</v>
      </c>
      <c r="T29" s="4">
        <f t="shared" si="7"/>
        <v>66.363194788628732</v>
      </c>
      <c r="U29" s="4">
        <f t="shared" si="7"/>
        <v>68.796774589033035</v>
      </c>
      <c r="V29" s="4">
        <f t="shared" si="7"/>
        <v>67.701630420805557</v>
      </c>
      <c r="W29" s="4">
        <f t="shared" si="7"/>
        <v>68.137735026819726</v>
      </c>
      <c r="X29" s="4">
        <f t="shared" si="7"/>
        <v>66.611542983287038</v>
      </c>
      <c r="Y29" s="4">
        <f t="shared" si="7"/>
        <v>66.559356569433731</v>
      </c>
      <c r="Z29" s="4">
        <f t="shared" si="7"/>
        <v>66.880260668196485</v>
      </c>
      <c r="AA29" s="4">
        <f t="shared" si="7"/>
        <v>65.096716772087802</v>
      </c>
      <c r="AB29" s="4">
        <f t="shared" si="7"/>
        <v>66.062608798312411</v>
      </c>
      <c r="AC29" s="4">
        <f t="shared" si="7"/>
        <v>68.101239120975208</v>
      </c>
      <c r="AD29" s="4">
        <f t="shared" si="7"/>
        <v>67.783466036407802</v>
      </c>
      <c r="AE29" s="4">
        <f t="shared" si="7"/>
        <v>65.352244369438253</v>
      </c>
      <c r="AF29" s="4">
        <f t="shared" si="7"/>
        <v>62.187534061277937</v>
      </c>
      <c r="AG29" s="4" t="e">
        <f t="shared" si="7"/>
        <v>#N/A</v>
      </c>
      <c r="AI29" s="4">
        <f t="shared" si="8"/>
        <v>-0.76849414809738903</v>
      </c>
      <c r="AJ29" s="4">
        <f t="shared" si="8"/>
        <v>-0.46319478862872643</v>
      </c>
      <c r="AK29" s="4">
        <f t="shared" si="8"/>
        <v>1.2362254109669664</v>
      </c>
      <c r="AL29" s="4">
        <f t="shared" si="8"/>
        <v>0.54836957919444274</v>
      </c>
      <c r="AM29" s="4">
        <f t="shared" si="8"/>
        <v>-1.3877350268197262</v>
      </c>
      <c r="AN29" s="4">
        <f t="shared" si="8"/>
        <v>-0.1115429832870376</v>
      </c>
      <c r="AO29" s="4">
        <f t="shared" si="8"/>
        <v>-0.54235656943373556</v>
      </c>
      <c r="AP29" s="4">
        <f t="shared" si="8"/>
        <v>0.5527393318035223</v>
      </c>
      <c r="AQ29" s="4">
        <f t="shared" si="8"/>
        <v>2.0283227912202051E-2</v>
      </c>
      <c r="AR29" s="4">
        <f t="shared" si="8"/>
        <v>-3.0126087983124137</v>
      </c>
      <c r="AS29" s="4">
        <f t="shared" si="8"/>
        <v>-0.30123912097521099</v>
      </c>
      <c r="AT29" s="4">
        <f t="shared" si="8"/>
        <v>-0.31646603640780313</v>
      </c>
      <c r="AU29" s="4">
        <f t="shared" si="8"/>
        <v>0.66475563056174281</v>
      </c>
      <c r="AV29" s="4">
        <f t="shared" si="8"/>
        <v>-1.2705340612779352</v>
      </c>
      <c r="AW29" s="4">
        <f t="shared" si="8"/>
        <v>0</v>
      </c>
      <c r="AY29" s="2">
        <f t="shared" si="51"/>
        <v>65.7354940479444</v>
      </c>
      <c r="AZ29" s="2">
        <f t="shared" si="9"/>
        <v>66.363149212822094</v>
      </c>
      <c r="BA29" s="2">
        <f t="shared" si="9"/>
        <v>68.796773887325585</v>
      </c>
      <c r="BB29" s="2">
        <f t="shared" si="9"/>
        <v>67.701630143245296</v>
      </c>
      <c r="BC29" s="2">
        <f t="shared" si="9"/>
        <v>68.137733801512042</v>
      </c>
      <c r="BD29" s="2">
        <f t="shared" si="9"/>
        <v>66.611542964149862</v>
      </c>
      <c r="BE29" s="2">
        <f t="shared" si="9"/>
        <v>66.559356440402453</v>
      </c>
      <c r="BF29" s="2">
        <f t="shared" si="9"/>
        <v>66.88026064431368</v>
      </c>
      <c r="BG29" s="2">
        <f t="shared" si="9"/>
        <v>65.096716763432909</v>
      </c>
      <c r="BH29" s="2">
        <f t="shared" si="9"/>
        <v>66.062608783310154</v>
      </c>
      <c r="BI29" s="2">
        <f t="shared" si="9"/>
        <v>68.101238306124728</v>
      </c>
      <c r="BJ29" s="2">
        <f t="shared" si="9"/>
        <v>67.783462386763617</v>
      </c>
      <c r="BK29" s="2">
        <f t="shared" si="9"/>
        <v>65.352244353830059</v>
      </c>
      <c r="BL29" s="2">
        <f t="shared" si="9"/>
        <v>62.18753406126816</v>
      </c>
      <c r="BM29" s="2" t="e">
        <f t="shared" si="9"/>
        <v>#N/A</v>
      </c>
      <c r="BO29" s="2">
        <f t="shared" si="10"/>
        <v>64.966999999999999</v>
      </c>
      <c r="BP29" s="2">
        <f t="shared" si="11"/>
        <v>65.900000000000006</v>
      </c>
      <c r="BQ29" s="2">
        <f t="shared" si="12"/>
        <v>70.033000000000001</v>
      </c>
      <c r="BR29" s="2">
        <f t="shared" si="13"/>
        <v>68.25</v>
      </c>
      <c r="BS29" s="2">
        <f t="shared" si="14"/>
        <v>66.75</v>
      </c>
      <c r="BT29" s="2">
        <f t="shared" si="15"/>
        <v>66.5</v>
      </c>
      <c r="BU29" s="2">
        <f t="shared" si="16"/>
        <v>66.016999999999996</v>
      </c>
      <c r="BV29" s="2">
        <f t="shared" si="17"/>
        <v>67.433000000000007</v>
      </c>
      <c r="BW29" s="2">
        <f t="shared" si="18"/>
        <v>65.117000000000004</v>
      </c>
      <c r="BX29" s="2">
        <f t="shared" si="19"/>
        <v>63.05</v>
      </c>
      <c r="BY29" s="2">
        <f t="shared" si="20"/>
        <v>67.8</v>
      </c>
      <c r="BZ29" s="2">
        <f t="shared" si="21"/>
        <v>67.466999999999999</v>
      </c>
      <c r="CA29" s="2">
        <f t="shared" si="22"/>
        <v>66.016999999999996</v>
      </c>
      <c r="CB29" s="2">
        <f t="shared" si="23"/>
        <v>60.917000000000002</v>
      </c>
      <c r="CC29" s="2" t="str">
        <f t="shared" si="24"/>
        <v/>
      </c>
      <c r="CE29" s="2" t="str">
        <f t="shared" si="52"/>
        <v/>
      </c>
      <c r="CF29" s="2" t="str">
        <f t="shared" si="25"/>
        <v/>
      </c>
      <c r="CG29" s="2" t="str">
        <f t="shared" si="25"/>
        <v/>
      </c>
      <c r="CH29" s="2" t="str">
        <f t="shared" si="25"/>
        <v/>
      </c>
      <c r="CI29" s="2" t="str">
        <f t="shared" si="25"/>
        <v/>
      </c>
      <c r="CJ29" s="2" t="str">
        <f t="shared" si="25"/>
        <v/>
      </c>
      <c r="CK29" s="2" t="str">
        <f t="shared" si="25"/>
        <v/>
      </c>
      <c r="CL29" s="2" t="str">
        <f t="shared" si="25"/>
        <v/>
      </c>
      <c r="CM29" s="2" t="str">
        <f t="shared" si="25"/>
        <v/>
      </c>
      <c r="CN29" s="2" t="str">
        <f t="shared" si="25"/>
        <v/>
      </c>
      <c r="CO29" s="2" t="str">
        <f t="shared" si="25"/>
        <v/>
      </c>
      <c r="CP29" s="2" t="str">
        <f t="shared" si="25"/>
        <v/>
      </c>
      <c r="CQ29" s="2" t="str">
        <f t="shared" si="25"/>
        <v/>
      </c>
      <c r="CR29" s="2" t="str">
        <f t="shared" si="25"/>
        <v/>
      </c>
      <c r="CS29" s="2" t="str">
        <f t="shared" si="25"/>
        <v/>
      </c>
      <c r="CU29" s="2" t="str">
        <f t="shared" si="26"/>
        <v/>
      </c>
      <c r="CV29" s="2" t="str">
        <f t="shared" si="27"/>
        <v/>
      </c>
      <c r="CW29" s="2" t="str">
        <f t="shared" si="28"/>
        <v/>
      </c>
      <c r="CX29" s="2" t="str">
        <f t="shared" si="29"/>
        <v/>
      </c>
      <c r="CY29" s="2" t="str">
        <f t="shared" si="30"/>
        <v/>
      </c>
      <c r="CZ29" s="2" t="str">
        <f t="shared" si="31"/>
        <v/>
      </c>
      <c r="DA29" s="2" t="str">
        <f t="shared" si="32"/>
        <v/>
      </c>
      <c r="DB29" s="2" t="str">
        <f t="shared" si="33"/>
        <v/>
      </c>
      <c r="DC29" s="2" t="str">
        <f t="shared" si="34"/>
        <v/>
      </c>
      <c r="DD29" s="2" t="str">
        <f t="shared" si="35"/>
        <v/>
      </c>
      <c r="DE29" s="2" t="str">
        <f t="shared" si="36"/>
        <v/>
      </c>
      <c r="DF29" s="2" t="str">
        <f t="shared" si="37"/>
        <v/>
      </c>
      <c r="DG29" s="2" t="str">
        <f t="shared" si="38"/>
        <v/>
      </c>
      <c r="DH29" s="2" t="str">
        <f t="shared" si="39"/>
        <v/>
      </c>
      <c r="DI29" s="2" t="str">
        <f t="shared" si="40"/>
        <v/>
      </c>
      <c r="DK29" s="2">
        <f t="shared" si="41"/>
        <v>65.526565317035875</v>
      </c>
      <c r="DL29" s="2">
        <f t="shared" si="41"/>
        <v>66.354383870967737</v>
      </c>
      <c r="DM29" s="2">
        <f t="shared" si="41"/>
        <v>68.459332887700526</v>
      </c>
      <c r="DN29" s="2">
        <f t="shared" si="41"/>
        <v>67.380039266615739</v>
      </c>
      <c r="DO29" s="2">
        <f t="shared" si="41"/>
        <v>67.977380347593581</v>
      </c>
      <c r="DP29" s="2">
        <f t="shared" si="41"/>
        <v>66.141292436974794</v>
      </c>
      <c r="DQ29" s="2">
        <f t="shared" si="41"/>
        <v>66.284133231474399</v>
      </c>
      <c r="DR29" s="2">
        <f t="shared" si="41"/>
        <v>66.72640252100841</v>
      </c>
      <c r="DS29" s="2">
        <f t="shared" si="41"/>
        <v>64.753182352941181</v>
      </c>
      <c r="DT29" s="2">
        <f t="shared" si="41"/>
        <v>65.90289915966386</v>
      </c>
      <c r="DU29" s="2">
        <f t="shared" si="41"/>
        <v>67.944655525846713</v>
      </c>
      <c r="DV29" s="2">
        <f t="shared" si="41"/>
        <v>67.703606729055238</v>
      </c>
      <c r="DW29" s="2">
        <f t="shared" si="41"/>
        <v>65.096466386554638</v>
      </c>
      <c r="DX29" s="2">
        <f t="shared" si="41"/>
        <v>62.149397297297305</v>
      </c>
      <c r="DY29" s="2">
        <f t="shared" si="41"/>
        <v>57.30967521994134</v>
      </c>
      <c r="EA29" s="2">
        <f t="shared" si="42"/>
        <v>69.902167032665389</v>
      </c>
      <c r="EB29" s="2">
        <f t="shared" si="42"/>
        <v>66.494180308719237</v>
      </c>
      <c r="EC29" s="2">
        <f t="shared" si="42"/>
        <v>74.966441445597852</v>
      </c>
      <c r="ED29" s="2">
        <f t="shared" si="42"/>
        <v>73.749113439712318</v>
      </c>
      <c r="EE29" s="2">
        <f t="shared" si="42"/>
        <v>70.854270218188603</v>
      </c>
      <c r="EF29" s="2">
        <f t="shared" si="42"/>
        <v>76.256043641008063</v>
      </c>
      <c r="EG29" s="2">
        <f t="shared" si="42"/>
        <v>71.83475248486377</v>
      </c>
      <c r="EH29" s="2">
        <f t="shared" si="42"/>
        <v>70.070401745650869</v>
      </c>
      <c r="EI29" s="2">
        <f t="shared" si="42"/>
        <v>72.217146855593455</v>
      </c>
      <c r="EJ29" s="2">
        <f t="shared" si="42"/>
        <v>69.432041668547697</v>
      </c>
      <c r="EK29" s="2">
        <f t="shared" si="42"/>
        <v>70.838775672903594</v>
      </c>
      <c r="EL29" s="2">
        <f t="shared" si="42"/>
        <v>69.131093134328353</v>
      </c>
      <c r="EM29" s="2">
        <f t="shared" si="42"/>
        <v>70.710363622720791</v>
      </c>
      <c r="EN29" s="2">
        <f t="shared" si="42"/>
        <v>63.159490368444651</v>
      </c>
      <c r="EO29" s="2">
        <f t="shared" si="42"/>
        <v>61.890010909405923</v>
      </c>
      <c r="EQ29" s="2">
        <f t="shared" si="43"/>
        <v>68.515984801599643</v>
      </c>
      <c r="ER29" s="2">
        <f t="shared" si="43"/>
        <v>66.875142337372736</v>
      </c>
      <c r="ES29" s="2">
        <f t="shared" si="43"/>
        <v>72.910902326516592</v>
      </c>
      <c r="ET29" s="2">
        <f t="shared" si="43"/>
        <v>70.165043034616389</v>
      </c>
      <c r="EU29" s="2">
        <f t="shared" si="43"/>
        <v>70.239551898282926</v>
      </c>
      <c r="EV29" s="2">
        <f t="shared" si="43"/>
        <v>76.066357360841025</v>
      </c>
      <c r="EW29" s="2">
        <f t="shared" si="43"/>
        <v>71.409064198817831</v>
      </c>
      <c r="EX29" s="2">
        <f t="shared" si="43"/>
        <v>70.646427682091627</v>
      </c>
      <c r="EY29" s="2">
        <f t="shared" si="43"/>
        <v>69.684908701497079</v>
      </c>
      <c r="EZ29" s="2">
        <f t="shared" si="43"/>
        <v>67.82745817478343</v>
      </c>
      <c r="FA29" s="2">
        <f t="shared" si="43"/>
        <v>70.617499574198391</v>
      </c>
      <c r="FB29" s="2">
        <f t="shared" si="43"/>
        <v>71.277448549371726</v>
      </c>
      <c r="FC29" s="2">
        <f t="shared" si="43"/>
        <v>70.246508466907002</v>
      </c>
      <c r="FD29" s="2">
        <f t="shared" si="43"/>
        <v>66.3808613759563</v>
      </c>
      <c r="FE29" s="2">
        <f t="shared" si="43"/>
        <v>62.562260019742155</v>
      </c>
      <c r="FG29" s="2">
        <f t="shared" si="44"/>
        <v>4.7749064630178993E-2</v>
      </c>
      <c r="FH29" s="2">
        <f t="shared" si="44"/>
        <v>6.2695745965239941E-2</v>
      </c>
      <c r="FI29" s="2">
        <f t="shared" si="44"/>
        <v>5.1857899122717169E-2</v>
      </c>
      <c r="FJ29" s="2">
        <f t="shared" si="44"/>
        <v>5.0493556832612196E-2</v>
      </c>
      <c r="FK29" s="2">
        <f t="shared" si="44"/>
        <v>5.5738915194267463E-2</v>
      </c>
      <c r="FL29" s="2">
        <f t="shared" si="44"/>
        <v>4.6491590911742806E-2</v>
      </c>
      <c r="FM29" s="2">
        <f t="shared" si="44"/>
        <v>4.9584384309022587E-2</v>
      </c>
      <c r="FN29" s="2">
        <f t="shared" si="44"/>
        <v>4.6009872865180344E-2</v>
      </c>
      <c r="FO29" s="2">
        <f t="shared" si="44"/>
        <v>4.6026521043120473E-2</v>
      </c>
      <c r="FP29" s="2">
        <f t="shared" si="44"/>
        <v>4.5255460238461755E-2</v>
      </c>
      <c r="FQ29" s="2">
        <f t="shared" si="44"/>
        <v>5.4103915182357375E-2</v>
      </c>
      <c r="FR29" s="2">
        <f t="shared" si="44"/>
        <v>5.5939093727594549E-2</v>
      </c>
      <c r="FS29" s="2">
        <f t="shared" si="44"/>
        <v>4.5561701386977925E-2</v>
      </c>
      <c r="FT29" s="2">
        <f t="shared" si="44"/>
        <v>3.7751653416432378E-2</v>
      </c>
      <c r="FU29" s="2">
        <f t="shared" si="44"/>
        <v>3.3761734006898143E-2</v>
      </c>
      <c r="FW29" s="2">
        <f t="shared" si="53"/>
        <v>1.5569431896404356E-6</v>
      </c>
      <c r="FX29" s="2">
        <f t="shared" si="45"/>
        <v>1.8372074006527726E-6</v>
      </c>
      <c r="FY29" s="2">
        <f t="shared" si="45"/>
        <v>1.9360132403096019E-6</v>
      </c>
      <c r="FZ29" s="2">
        <f t="shared" si="45"/>
        <v>1.7667344947302156E-6</v>
      </c>
      <c r="GA29" s="2">
        <f t="shared" si="45"/>
        <v>2.0604589856153637E-6</v>
      </c>
      <c r="GB29" s="2">
        <f t="shared" si="45"/>
        <v>1.8344864230431808E-6</v>
      </c>
      <c r="GC29" s="2">
        <f t="shared" si="45"/>
        <v>1.9481040312361832E-6</v>
      </c>
      <c r="GD29" s="2">
        <f t="shared" si="45"/>
        <v>1.9862268935353085E-6</v>
      </c>
      <c r="GE29" s="2">
        <f t="shared" si="45"/>
        <v>2.3334119256182522E-6</v>
      </c>
      <c r="GF29" s="2">
        <f t="shared" si="45"/>
        <v>2.0845536369376776E-6</v>
      </c>
      <c r="GG29" s="2">
        <f t="shared" si="45"/>
        <v>2.0367581934806061E-6</v>
      </c>
      <c r="GH29" s="2">
        <f t="shared" si="45"/>
        <v>1.5663244366530578E-6</v>
      </c>
      <c r="GI29" s="2">
        <f t="shared" si="45"/>
        <v>1.6001028521037761E-6</v>
      </c>
      <c r="GJ29" s="2">
        <f t="shared" si="45"/>
        <v>1.2666751360821835E-6</v>
      </c>
      <c r="GK29" s="2">
        <f t="shared" si="45"/>
        <v>1.0883080165384964E-6</v>
      </c>
      <c r="GM29" s="86">
        <f t="shared" si="54"/>
        <v>5.4475674808699924E-11</v>
      </c>
      <c r="GN29" s="86">
        <f t="shared" si="46"/>
        <v>3.1549939026881482E-8</v>
      </c>
      <c r="GO29" s="86">
        <f t="shared" si="46"/>
        <v>4.3193979773155726E-10</v>
      </c>
      <c r="GP29" s="86">
        <f t="shared" si="46"/>
        <v>1.655586077274582E-10</v>
      </c>
      <c r="GQ29" s="86">
        <f t="shared" si="46"/>
        <v>7.6432777880325031E-10</v>
      </c>
      <c r="GR29" s="86">
        <f t="shared" si="46"/>
        <v>1.1215315955563954E-11</v>
      </c>
      <c r="GS29" s="86">
        <f t="shared" si="46"/>
        <v>7.1185276391799838E-11</v>
      </c>
      <c r="GT29" s="86">
        <f t="shared" si="46"/>
        <v>1.2680017890538754E-11</v>
      </c>
      <c r="GU29" s="86">
        <f t="shared" si="46"/>
        <v>4.6718223417023392E-12</v>
      </c>
      <c r="GV29" s="86">
        <f t="shared" si="46"/>
        <v>8.3175672891536295E-12</v>
      </c>
      <c r="GW29" s="86">
        <f t="shared" si="46"/>
        <v>5.4330982933064227E-10</v>
      </c>
      <c r="GX29" s="86">
        <f t="shared" si="46"/>
        <v>2.4689730963852445E-9</v>
      </c>
      <c r="GY29" s="86">
        <f t="shared" si="46"/>
        <v>8.3563829774101839E-12</v>
      </c>
      <c r="GZ29" s="86">
        <f t="shared" si="46"/>
        <v>4.9567159456294074E-15</v>
      </c>
      <c r="HA29" s="86">
        <f t="shared" si="46"/>
        <v>6.2209892188062501E-18</v>
      </c>
      <c r="HC29" s="86">
        <f t="shared" ref="HC29:HQ59" si="58" xml:space="preserve"> _xlfn.NORM.DIST($B29, C$8, ABS(C$12), TRUE) * _xlfn.NORM.DIST(($B29 - C$8)*C$16, 0, ABS(C$12), TRUE) * 2</f>
        <v>9.6282399918869552E-26</v>
      </c>
      <c r="HD29" s="86">
        <f t="shared" si="47"/>
        <v>8.0004501808220887E-20</v>
      </c>
      <c r="HE29" s="86">
        <f t="shared" si="47"/>
        <v>3.1239215684030333E-25</v>
      </c>
      <c r="HF29" s="86">
        <f t="shared" si="47"/>
        <v>2.3720385456150032E-26</v>
      </c>
      <c r="HG29" s="86">
        <f t="shared" si="47"/>
        <v>3.3677260722056691E-26</v>
      </c>
      <c r="HH29" s="86">
        <f t="shared" si="47"/>
        <v>1.0191194392325299E-29</v>
      </c>
      <c r="HI29" s="86">
        <f t="shared" si="47"/>
        <v>9.4147143599614575E-30</v>
      </c>
      <c r="HJ29" s="86">
        <f t="shared" si="47"/>
        <v>3.0941857319593103E-29</v>
      </c>
      <c r="HK29" s="86">
        <f t="shared" si="47"/>
        <v>1.6240445834317672E-30</v>
      </c>
      <c r="HL29" s="86">
        <f t="shared" si="47"/>
        <v>1.0694794209953621E-30</v>
      </c>
      <c r="HM29" s="86">
        <f t="shared" si="47"/>
        <v>4.8391513409571282E-27</v>
      </c>
      <c r="HN29" s="86">
        <f t="shared" si="47"/>
        <v>1.7547583291901554E-24</v>
      </c>
      <c r="HO29" s="86">
        <f t="shared" si="47"/>
        <v>3.3989417336608532E-30</v>
      </c>
      <c r="HP29" s="86">
        <f t="shared" si="47"/>
        <v>1.5507915847156868E-36</v>
      </c>
      <c r="HQ29" s="86">
        <f t="shared" si="47"/>
        <v>5.2903071703018893E-51</v>
      </c>
      <c r="HS29" s="86">
        <f t="shared" si="55"/>
        <v>1.9950566717047741E-112</v>
      </c>
      <c r="HT29" s="86">
        <f t="shared" si="48"/>
        <v>4.6605683399822417E-83</v>
      </c>
      <c r="HU29" s="86">
        <f t="shared" si="48"/>
        <v>4.6472621312587713E-109</v>
      </c>
      <c r="HV29" s="86">
        <f t="shared" si="48"/>
        <v>2.132880970763779E-115</v>
      </c>
      <c r="HW29" s="86">
        <f t="shared" si="48"/>
        <v>5.4522783002060157E-114</v>
      </c>
      <c r="HX29" s="86">
        <f t="shared" si="48"/>
        <v>9.2974566188416968E-131</v>
      </c>
      <c r="HY29" s="86">
        <f t="shared" si="48"/>
        <v>4.2112022130439014E-130</v>
      </c>
      <c r="HZ29" s="86">
        <f t="shared" si="48"/>
        <v>3.819564519412526E-127</v>
      </c>
      <c r="IA29" s="86">
        <f t="shared" si="48"/>
        <v>2.3214774930135684E-134</v>
      </c>
      <c r="IB29" s="86">
        <f t="shared" si="48"/>
        <v>1.0545114882080472E-134</v>
      </c>
      <c r="IC29" s="86">
        <f t="shared" si="48"/>
        <v>6.1992908579758848E-119</v>
      </c>
      <c r="ID29" s="86">
        <f t="shared" si="48"/>
        <v>8.494674563086644E-107</v>
      </c>
      <c r="IE29" s="86">
        <f t="shared" si="48"/>
        <v>3.492681829401007E-133</v>
      </c>
      <c r="IF29" s="86">
        <f t="shared" si="48"/>
        <v>3.0030680042731007E-103</v>
      </c>
      <c r="IG29" s="86">
        <f t="shared" si="48"/>
        <v>8.0916148575925019E-85</v>
      </c>
      <c r="II29" s="86">
        <f t="shared" si="56"/>
        <v>0</v>
      </c>
      <c r="IJ29" s="86">
        <f t="shared" si="49"/>
        <v>1.8197616633490002E-228</v>
      </c>
      <c r="IK29" s="86">
        <f t="shared" si="49"/>
        <v>2.8062023803270564E-303</v>
      </c>
      <c r="IL29" s="86">
        <f t="shared" si="49"/>
        <v>0</v>
      </c>
      <c r="IM29" s="86">
        <f t="shared" si="49"/>
        <v>0</v>
      </c>
      <c r="IN29" s="86">
        <f t="shared" si="49"/>
        <v>0</v>
      </c>
      <c r="IO29" s="86">
        <f t="shared" si="49"/>
        <v>0</v>
      </c>
      <c r="IP29" s="86">
        <f t="shared" si="49"/>
        <v>0</v>
      </c>
      <c r="IQ29" s="86">
        <f t="shared" si="49"/>
        <v>0</v>
      </c>
      <c r="IR29" s="86">
        <f t="shared" si="49"/>
        <v>0</v>
      </c>
      <c r="IS29" s="86">
        <f t="shared" si="49"/>
        <v>0</v>
      </c>
      <c r="IT29" s="86">
        <f t="shared" si="49"/>
        <v>6.7741678466365571E-300</v>
      </c>
      <c r="IU29" s="86">
        <f t="shared" si="49"/>
        <v>0</v>
      </c>
      <c r="IV29" s="86">
        <f t="shared" si="49"/>
        <v>0</v>
      </c>
      <c r="IW29" s="86">
        <f t="shared" si="49"/>
        <v>1.1766576097077613E-221</v>
      </c>
      <c r="IY29" s="86">
        <f t="shared" si="57"/>
        <v>5.4475674808700021E-11</v>
      </c>
      <c r="IZ29" s="86">
        <f t="shared" si="50"/>
        <v>3.1549939026961487E-8</v>
      </c>
      <c r="JA29" s="86">
        <f t="shared" si="50"/>
        <v>4.3193979773155757E-10</v>
      </c>
      <c r="JB29" s="86">
        <f t="shared" si="50"/>
        <v>1.6555860772745822E-10</v>
      </c>
      <c r="JC29" s="86">
        <f t="shared" si="50"/>
        <v>7.6432777880325031E-10</v>
      </c>
      <c r="JD29" s="86">
        <f t="shared" si="50"/>
        <v>1.1215315955563954E-11</v>
      </c>
      <c r="JE29" s="86">
        <f t="shared" si="50"/>
        <v>7.1185276391799838E-11</v>
      </c>
      <c r="JF29" s="86">
        <f t="shared" si="50"/>
        <v>1.2680017890538754E-11</v>
      </c>
      <c r="JG29" s="86">
        <f t="shared" si="50"/>
        <v>4.6718223417023392E-12</v>
      </c>
      <c r="JH29" s="86">
        <f t="shared" si="50"/>
        <v>8.3175672891536295E-12</v>
      </c>
      <c r="JI29" s="86">
        <f t="shared" si="50"/>
        <v>5.4330982933064227E-10</v>
      </c>
      <c r="JJ29" s="86">
        <f t="shared" si="50"/>
        <v>2.4689730963852461E-9</v>
      </c>
      <c r="JK29" s="86">
        <f t="shared" si="50"/>
        <v>8.3563829774101839E-12</v>
      </c>
      <c r="JL29" s="86">
        <f t="shared" si="50"/>
        <v>4.9567159456294074E-15</v>
      </c>
      <c r="JM29" s="86">
        <f t="shared" si="50"/>
        <v>6.2209892188062501E-18</v>
      </c>
    </row>
    <row r="30" spans="1:273" x14ac:dyDescent="0.25">
      <c r="B30" s="2">
        <v>3</v>
      </c>
      <c r="C30" s="37">
        <v>65.2</v>
      </c>
      <c r="D30" s="37">
        <v>66.8</v>
      </c>
      <c r="E30" s="37">
        <v>70.216999999999999</v>
      </c>
      <c r="F30" s="37">
        <v>67.632999999999996</v>
      </c>
      <c r="G30" s="37">
        <v>69.183000000000007</v>
      </c>
      <c r="H30" s="37">
        <v>67.8</v>
      </c>
      <c r="I30" s="37">
        <v>67.882999999999996</v>
      </c>
      <c r="J30" s="37">
        <v>66</v>
      </c>
      <c r="K30" s="37">
        <v>66.716999999999999</v>
      </c>
      <c r="L30" s="37">
        <v>64.933000000000007</v>
      </c>
      <c r="M30" s="37">
        <v>70.316999999999993</v>
      </c>
      <c r="N30" s="37">
        <v>70.983000000000004</v>
      </c>
      <c r="O30" s="37">
        <v>67.05</v>
      </c>
      <c r="P30" s="37">
        <v>61.35</v>
      </c>
      <c r="Q30" s="37">
        <v>55.448</v>
      </c>
      <c r="S30" s="4">
        <f t="shared" si="7"/>
        <v>66.026326442064018</v>
      </c>
      <c r="T30" s="4">
        <f t="shared" si="7"/>
        <v>66.616563728611922</v>
      </c>
      <c r="U30" s="4">
        <f t="shared" si="7"/>
        <v>69.10111004816541</v>
      </c>
      <c r="V30" s="4">
        <f t="shared" si="7"/>
        <v>67.991707582017469</v>
      </c>
      <c r="W30" s="4">
        <f t="shared" si="7"/>
        <v>68.359918113766867</v>
      </c>
      <c r="X30" s="4">
        <f t="shared" si="7"/>
        <v>66.875945847385879</v>
      </c>
      <c r="Y30" s="4">
        <f t="shared" si="7"/>
        <v>66.865743868307874</v>
      </c>
      <c r="Z30" s="4">
        <f t="shared" si="7"/>
        <v>67.030928538864458</v>
      </c>
      <c r="AA30" s="4">
        <f t="shared" si="7"/>
        <v>65.327021667994615</v>
      </c>
      <c r="AB30" s="4">
        <f t="shared" si="7"/>
        <v>66.244514730855499</v>
      </c>
      <c r="AC30" s="4">
        <f t="shared" si="7"/>
        <v>68.328168655016313</v>
      </c>
      <c r="AD30" s="4">
        <f t="shared" si="7"/>
        <v>67.984216674793615</v>
      </c>
      <c r="AE30" s="4">
        <f t="shared" si="7"/>
        <v>65.567665743707678</v>
      </c>
      <c r="AF30" s="4">
        <f t="shared" si="7"/>
        <v>62.279248100101483</v>
      </c>
      <c r="AG30" s="4" t="e">
        <f t="shared" si="7"/>
        <v>#N/A</v>
      </c>
      <c r="AI30" s="4">
        <f t="shared" si="8"/>
        <v>-0.82632644206401551</v>
      </c>
      <c r="AJ30" s="4">
        <f t="shared" si="8"/>
        <v>0.18343627138807506</v>
      </c>
      <c r="AK30" s="4">
        <f t="shared" si="8"/>
        <v>1.1158899518345891</v>
      </c>
      <c r="AL30" s="4">
        <f t="shared" si="8"/>
        <v>-0.35870758201747321</v>
      </c>
      <c r="AM30" s="4">
        <f t="shared" si="8"/>
        <v>0.82308188623314038</v>
      </c>
      <c r="AN30" s="4">
        <f t="shared" si="8"/>
        <v>0.92405415261411861</v>
      </c>
      <c r="AO30" s="4">
        <f t="shared" si="8"/>
        <v>1.0172561316921218</v>
      </c>
      <c r="AP30" s="4">
        <f t="shared" si="8"/>
        <v>-1.0309285388644582</v>
      </c>
      <c r="AQ30" s="4">
        <f t="shared" si="8"/>
        <v>1.3899783320053842</v>
      </c>
      <c r="AR30" s="4">
        <f t="shared" si="8"/>
        <v>-1.3115147308554924</v>
      </c>
      <c r="AS30" s="4">
        <f t="shared" si="8"/>
        <v>1.9888313449836801</v>
      </c>
      <c r="AT30" s="4">
        <f t="shared" si="8"/>
        <v>2.9987833252063893</v>
      </c>
      <c r="AU30" s="4">
        <f t="shared" si="8"/>
        <v>1.4823342562923187</v>
      </c>
      <c r="AV30" s="4">
        <f t="shared" si="8"/>
        <v>-0.92924810010148207</v>
      </c>
      <c r="AW30" s="4">
        <f t="shared" si="8"/>
        <v>0</v>
      </c>
      <c r="AY30" s="2">
        <f t="shared" si="51"/>
        <v>66.026326216652137</v>
      </c>
      <c r="AZ30" s="2">
        <f t="shared" si="9"/>
        <v>66.616483458835347</v>
      </c>
      <c r="BA30" s="2">
        <f t="shared" si="9"/>
        <v>69.101108587288479</v>
      </c>
      <c r="BB30" s="2">
        <f t="shared" si="9"/>
        <v>67.991706980797318</v>
      </c>
      <c r="BC30" s="2">
        <f t="shared" si="9"/>
        <v>68.359915585711164</v>
      </c>
      <c r="BD30" s="2">
        <f t="shared" si="9"/>
        <v>66.875945801268671</v>
      </c>
      <c r="BE30" s="2">
        <f t="shared" si="9"/>
        <v>66.865743578555779</v>
      </c>
      <c r="BF30" s="2">
        <f t="shared" si="9"/>
        <v>67.030928481828255</v>
      </c>
      <c r="BG30" s="2">
        <f t="shared" si="9"/>
        <v>65.32702164630615</v>
      </c>
      <c r="BH30" s="2">
        <f t="shared" si="9"/>
        <v>66.244514694477587</v>
      </c>
      <c r="BI30" s="2">
        <f t="shared" si="9"/>
        <v>68.328166958618397</v>
      </c>
      <c r="BJ30" s="2">
        <f t="shared" si="9"/>
        <v>67.984209565257075</v>
      </c>
      <c r="BK30" s="2">
        <f t="shared" si="9"/>
        <v>65.567665705791768</v>
      </c>
      <c r="BL30" s="2">
        <f t="shared" si="9"/>
        <v>62.279248100069843</v>
      </c>
      <c r="BM30" s="2" t="e">
        <f t="shared" si="9"/>
        <v>#N/A</v>
      </c>
      <c r="BO30" s="2">
        <f t="shared" si="10"/>
        <v>65.2</v>
      </c>
      <c r="BP30" s="2">
        <f t="shared" si="11"/>
        <v>66.8</v>
      </c>
      <c r="BQ30" s="2">
        <f t="shared" si="12"/>
        <v>70.216999999999999</v>
      </c>
      <c r="BR30" s="2">
        <f t="shared" si="13"/>
        <v>67.632999999999996</v>
      </c>
      <c r="BS30" s="2">
        <f t="shared" si="14"/>
        <v>69.183000000000007</v>
      </c>
      <c r="BT30" s="2">
        <f t="shared" si="15"/>
        <v>67.8</v>
      </c>
      <c r="BU30" s="2">
        <f t="shared" si="16"/>
        <v>67.882999999999996</v>
      </c>
      <c r="BV30" s="2">
        <f t="shared" si="17"/>
        <v>66</v>
      </c>
      <c r="BW30" s="2">
        <f t="shared" si="18"/>
        <v>66.716999999999999</v>
      </c>
      <c r="BX30" s="2">
        <f t="shared" si="19"/>
        <v>64.933000000000007</v>
      </c>
      <c r="BY30" s="2">
        <f t="shared" si="20"/>
        <v>70.316999999999993</v>
      </c>
      <c r="BZ30" s="2">
        <f t="shared" si="21"/>
        <v>70.983000000000004</v>
      </c>
      <c r="CA30" s="2">
        <f t="shared" si="22"/>
        <v>67.05</v>
      </c>
      <c r="CB30" s="2">
        <f t="shared" si="23"/>
        <v>61.35</v>
      </c>
      <c r="CC30" s="2" t="str">
        <f t="shared" si="24"/>
        <v/>
      </c>
      <c r="CE30" s="2" t="str">
        <f t="shared" si="52"/>
        <v/>
      </c>
      <c r="CF30" s="2" t="str">
        <f t="shared" si="25"/>
        <v/>
      </c>
      <c r="CG30" s="2" t="str">
        <f t="shared" si="25"/>
        <v/>
      </c>
      <c r="CH30" s="2" t="str">
        <f t="shared" si="25"/>
        <v/>
      </c>
      <c r="CI30" s="2" t="str">
        <f t="shared" si="25"/>
        <v/>
      </c>
      <c r="CJ30" s="2" t="str">
        <f t="shared" si="25"/>
        <v/>
      </c>
      <c r="CK30" s="2" t="str">
        <f t="shared" si="25"/>
        <v/>
      </c>
      <c r="CL30" s="2" t="str">
        <f t="shared" si="25"/>
        <v/>
      </c>
      <c r="CM30" s="2" t="str">
        <f t="shared" si="25"/>
        <v/>
      </c>
      <c r="CN30" s="2" t="str">
        <f t="shared" si="25"/>
        <v/>
      </c>
      <c r="CO30" s="2" t="str">
        <f t="shared" si="25"/>
        <v/>
      </c>
      <c r="CP30" s="2" t="str">
        <f t="shared" si="25"/>
        <v/>
      </c>
      <c r="CQ30" s="2" t="str">
        <f t="shared" si="25"/>
        <v/>
      </c>
      <c r="CR30" s="2" t="str">
        <f t="shared" si="25"/>
        <v/>
      </c>
      <c r="CS30" s="2" t="str">
        <f t="shared" si="25"/>
        <v/>
      </c>
      <c r="CU30" s="2" t="str">
        <f t="shared" si="26"/>
        <v/>
      </c>
      <c r="CV30" s="2" t="str">
        <f t="shared" si="27"/>
        <v/>
      </c>
      <c r="CW30" s="2" t="str">
        <f t="shared" si="28"/>
        <v/>
      </c>
      <c r="CX30" s="2" t="str">
        <f t="shared" si="29"/>
        <v/>
      </c>
      <c r="CY30" s="2" t="str">
        <f t="shared" si="30"/>
        <v/>
      </c>
      <c r="CZ30" s="2" t="str">
        <f t="shared" si="31"/>
        <v/>
      </c>
      <c r="DA30" s="2" t="str">
        <f t="shared" si="32"/>
        <v/>
      </c>
      <c r="DB30" s="2" t="str">
        <f t="shared" si="33"/>
        <v/>
      </c>
      <c r="DC30" s="2" t="str">
        <f t="shared" si="34"/>
        <v/>
      </c>
      <c r="DD30" s="2" t="str">
        <f t="shared" si="35"/>
        <v/>
      </c>
      <c r="DE30" s="2" t="str">
        <f t="shared" si="36"/>
        <v/>
      </c>
      <c r="DF30" s="2" t="str">
        <f t="shared" si="37"/>
        <v/>
      </c>
      <c r="DG30" s="2" t="str">
        <f t="shared" si="38"/>
        <v/>
      </c>
      <c r="DH30" s="2" t="str">
        <f t="shared" si="39"/>
        <v/>
      </c>
      <c r="DI30" s="2" t="str">
        <f t="shared" si="40"/>
        <v/>
      </c>
      <c r="DK30" s="2">
        <f t="shared" si="41"/>
        <v>65.821696715049626</v>
      </c>
      <c r="DL30" s="2">
        <f t="shared" si="41"/>
        <v>66.635019354838704</v>
      </c>
      <c r="DM30" s="2">
        <f t="shared" si="41"/>
        <v>68.761523395721923</v>
      </c>
      <c r="DN30" s="2">
        <f t="shared" si="41"/>
        <v>67.667858059587473</v>
      </c>
      <c r="DO30" s="2">
        <f t="shared" si="41"/>
        <v>68.209690842245976</v>
      </c>
      <c r="DP30" s="2">
        <f t="shared" si="41"/>
        <v>66.385143417366947</v>
      </c>
      <c r="DQ30" s="2">
        <f t="shared" si="41"/>
        <v>66.591213292589757</v>
      </c>
      <c r="DR30" s="2">
        <f t="shared" si="41"/>
        <v>66.878358543417377</v>
      </c>
      <c r="DS30" s="2">
        <f t="shared" si="41"/>
        <v>64.972528291316536</v>
      </c>
      <c r="DT30" s="2">
        <f t="shared" si="41"/>
        <v>66.087724929971984</v>
      </c>
      <c r="DU30" s="2">
        <f t="shared" si="41"/>
        <v>68.181327317290567</v>
      </c>
      <c r="DV30" s="2">
        <f t="shared" si="41"/>
        <v>67.919184603386782</v>
      </c>
      <c r="DW30" s="2">
        <f t="shared" si="41"/>
        <v>65.307111484593861</v>
      </c>
      <c r="DX30" s="2">
        <f t="shared" si="41"/>
        <v>62.245645945945952</v>
      </c>
      <c r="DY30" s="2">
        <f t="shared" si="41"/>
        <v>57.327034824046912</v>
      </c>
      <c r="EA30" s="2">
        <f t="shared" si="42"/>
        <v>69.748186217098237</v>
      </c>
      <c r="EB30" s="2">
        <f t="shared" si="42"/>
        <v>66.363742761785574</v>
      </c>
      <c r="EC30" s="2">
        <f t="shared" si="42"/>
        <v>74.763672433679361</v>
      </c>
      <c r="ED30" s="2">
        <f t="shared" si="42"/>
        <v>73.545812928418925</v>
      </c>
      <c r="EE30" s="2">
        <f t="shared" si="42"/>
        <v>70.680937713681857</v>
      </c>
      <c r="EF30" s="2">
        <f t="shared" si="42"/>
        <v>76.05625132974312</v>
      </c>
      <c r="EG30" s="2">
        <f t="shared" si="42"/>
        <v>71.664850283804228</v>
      </c>
      <c r="EH30" s="2">
        <f t="shared" si="42"/>
        <v>69.916010056988597</v>
      </c>
      <c r="EI30" s="2">
        <f t="shared" si="42"/>
        <v>72.028097311510535</v>
      </c>
      <c r="EJ30" s="2">
        <f t="shared" si="42"/>
        <v>69.261300550765199</v>
      </c>
      <c r="EK30" s="2">
        <f t="shared" si="42"/>
        <v>70.669480555728242</v>
      </c>
      <c r="EL30" s="2">
        <f t="shared" si="42"/>
        <v>68.984989850746274</v>
      </c>
      <c r="EM30" s="2">
        <f t="shared" si="42"/>
        <v>70.545580417002412</v>
      </c>
      <c r="EN30" s="2">
        <f t="shared" si="42"/>
        <v>63.060261677383721</v>
      </c>
      <c r="EO30" s="2">
        <f t="shared" si="42"/>
        <v>61.786002313877738</v>
      </c>
      <c r="EQ30" s="2">
        <f t="shared" si="43"/>
        <v>68.375475921700144</v>
      </c>
      <c r="ER30" s="2">
        <f t="shared" si="43"/>
        <v>66.740391842962367</v>
      </c>
      <c r="ES30" s="2">
        <f t="shared" si="43"/>
        <v>72.728797663024324</v>
      </c>
      <c r="ET30" s="2">
        <f t="shared" si="43"/>
        <v>69.998304887894079</v>
      </c>
      <c r="EU30" s="2">
        <f t="shared" si="43"/>
        <v>70.072636096092523</v>
      </c>
      <c r="EV30" s="2">
        <f t="shared" si="43"/>
        <v>75.868594183645953</v>
      </c>
      <c r="EW30" s="2">
        <f t="shared" si="43"/>
        <v>71.243430783050357</v>
      </c>
      <c r="EX30" s="2">
        <f t="shared" si="43"/>
        <v>70.486032013121786</v>
      </c>
      <c r="EY30" s="2">
        <f t="shared" si="43"/>
        <v>69.521809849071886</v>
      </c>
      <c r="EZ30" s="2">
        <f t="shared" si="43"/>
        <v>67.673014234711545</v>
      </c>
      <c r="FA30" s="2">
        <f t="shared" si="43"/>
        <v>70.450375488791607</v>
      </c>
      <c r="FB30" s="2">
        <f t="shared" si="43"/>
        <v>71.109413112350438</v>
      </c>
      <c r="FC30" s="2">
        <f t="shared" si="43"/>
        <v>70.086322871596167</v>
      </c>
      <c r="FD30" s="2">
        <f t="shared" si="43"/>
        <v>66.250348711766136</v>
      </c>
      <c r="FE30" s="2">
        <f t="shared" si="43"/>
        <v>62.45102845925696</v>
      </c>
      <c r="FG30" s="2">
        <f t="shared" si="44"/>
        <v>5.2115724471851983E-2</v>
      </c>
      <c r="FH30" s="2">
        <f t="shared" si="44"/>
        <v>6.8331198568624213E-2</v>
      </c>
      <c r="FI30" s="2">
        <f t="shared" si="44"/>
        <v>5.6577987158073273E-2</v>
      </c>
      <c r="FJ30" s="2">
        <f t="shared" si="44"/>
        <v>5.5096679137218149E-2</v>
      </c>
      <c r="FK30" s="2">
        <f t="shared" si="44"/>
        <v>6.07896036230713E-2</v>
      </c>
      <c r="FL30" s="2">
        <f t="shared" si="44"/>
        <v>5.0749383195395514E-2</v>
      </c>
      <c r="FM30" s="2">
        <f t="shared" si="44"/>
        <v>5.4109347321433736E-2</v>
      </c>
      <c r="FN30" s="2">
        <f t="shared" si="44"/>
        <v>5.022587229134623E-2</v>
      </c>
      <c r="FO30" s="2">
        <f t="shared" si="44"/>
        <v>5.024396563884348E-2</v>
      </c>
      <c r="FP30" s="2">
        <f t="shared" si="44"/>
        <v>4.9405911039951275E-2</v>
      </c>
      <c r="FQ30" s="2">
        <f t="shared" si="44"/>
        <v>5.9015710277846897E-2</v>
      </c>
      <c r="FR30" s="2">
        <f t="shared" si="44"/>
        <v>6.1006749085896358E-2</v>
      </c>
      <c r="FS30" s="2">
        <f t="shared" si="44"/>
        <v>4.9738774881919606E-2</v>
      </c>
      <c r="FT30" s="2">
        <f t="shared" si="44"/>
        <v>4.124364675812222E-2</v>
      </c>
      <c r="FU30" s="2">
        <f t="shared" si="44"/>
        <v>3.6898815752844309E-2</v>
      </c>
      <c r="FW30" s="2">
        <f t="shared" si="53"/>
        <v>1.707154003640931E-6</v>
      </c>
      <c r="FX30" s="2">
        <f t="shared" si="45"/>
        <v>2.0144574995451547E-6</v>
      </c>
      <c r="FY30" s="2">
        <f t="shared" si="45"/>
        <v>2.1227959089416675E-6</v>
      </c>
      <c r="FZ30" s="2">
        <f t="shared" si="45"/>
        <v>1.9371855216498265E-6</v>
      </c>
      <c r="GA30" s="2">
        <f t="shared" si="45"/>
        <v>2.2592479026600951E-6</v>
      </c>
      <c r="GB30" s="2">
        <f t="shared" si="45"/>
        <v>2.0114740079809065E-6</v>
      </c>
      <c r="GC30" s="2">
        <f t="shared" si="45"/>
        <v>2.1360531925988567E-6</v>
      </c>
      <c r="GD30" s="2">
        <f t="shared" si="45"/>
        <v>2.1778540640177552E-6</v>
      </c>
      <c r="GE30" s="2">
        <f t="shared" si="45"/>
        <v>2.5585347230749277E-6</v>
      </c>
      <c r="GF30" s="2">
        <f t="shared" si="45"/>
        <v>2.2856671519135377E-6</v>
      </c>
      <c r="GG30" s="2">
        <f t="shared" si="45"/>
        <v>2.2332605111256204E-6</v>
      </c>
      <c r="GH30" s="2">
        <f t="shared" si="45"/>
        <v>1.7174403333433528E-6</v>
      </c>
      <c r="GI30" s="2">
        <f t="shared" si="45"/>
        <v>1.7544776180707694E-6</v>
      </c>
      <c r="GJ30" s="2">
        <f t="shared" si="45"/>
        <v>1.388881498580424E-6</v>
      </c>
      <c r="GK30" s="2">
        <f t="shared" si="45"/>
        <v>1.1933058855275733E-6</v>
      </c>
      <c r="GM30" s="86">
        <f t="shared" si="54"/>
        <v>1.2488487450698734E-10</v>
      </c>
      <c r="GN30" s="86">
        <f t="shared" si="46"/>
        <v>5.6562403393640748E-8</v>
      </c>
      <c r="GO30" s="86">
        <f t="shared" si="46"/>
        <v>9.1584945129364971E-10</v>
      </c>
      <c r="GP30" s="86">
        <f t="shared" si="46"/>
        <v>3.652865662252287E-10</v>
      </c>
      <c r="GQ30" s="86">
        <f t="shared" si="46"/>
        <v>1.6065335592312828E-9</v>
      </c>
      <c r="GR30" s="86">
        <f t="shared" si="46"/>
        <v>2.7536350502071922E-11</v>
      </c>
      <c r="GS30" s="86">
        <f t="shared" si="46"/>
        <v>1.6285063426697053E-10</v>
      </c>
      <c r="GT30" s="86">
        <f t="shared" si="46"/>
        <v>3.0849721838403789E-11</v>
      </c>
      <c r="GU30" s="86">
        <f t="shared" si="46"/>
        <v>1.192976776985894E-11</v>
      </c>
      <c r="GV30" s="86">
        <f t="shared" si="46"/>
        <v>2.054682378644424E-11</v>
      </c>
      <c r="GW30" s="86">
        <f t="shared" si="46"/>
        <v>1.1522069659599143E-9</v>
      </c>
      <c r="GX30" s="86">
        <f t="shared" si="46"/>
        <v>4.8976488561976077E-9</v>
      </c>
      <c r="GY30" s="86">
        <f t="shared" si="46"/>
        <v>2.0681067865821633E-11</v>
      </c>
      <c r="GZ30" s="86">
        <f t="shared" si="46"/>
        <v>1.6354008823262548E-14</v>
      </c>
      <c r="HA30" s="86">
        <f t="shared" si="46"/>
        <v>2.6709153644567028E-17</v>
      </c>
      <c r="HC30" s="86">
        <f t="shared" si="58"/>
        <v>4.0753973355470858E-25</v>
      </c>
      <c r="HD30" s="86">
        <f t="shared" si="47"/>
        <v>2.3700776928610751E-19</v>
      </c>
      <c r="HE30" s="86">
        <f t="shared" si="47"/>
        <v>1.3031757289964042E-24</v>
      </c>
      <c r="HF30" s="86">
        <f t="shared" si="47"/>
        <v>1.0628755084280661E-25</v>
      </c>
      <c r="HG30" s="86">
        <f t="shared" si="47"/>
        <v>1.5063150199676673E-25</v>
      </c>
      <c r="HH30" s="86">
        <f t="shared" si="47"/>
        <v>5.5870344435323504E-29</v>
      </c>
      <c r="HI30" s="86">
        <f t="shared" si="47"/>
        <v>5.1888336633630466E-29</v>
      </c>
      <c r="HJ30" s="86">
        <f t="shared" si="47"/>
        <v>1.6578465545900045E-28</v>
      </c>
      <c r="HK30" s="86">
        <f t="shared" si="47"/>
        <v>9.6321453394552008E-30</v>
      </c>
      <c r="HL30" s="86">
        <f t="shared" si="47"/>
        <v>6.341391747324521E-30</v>
      </c>
      <c r="HM30" s="86">
        <f t="shared" si="47"/>
        <v>2.2937264608086904E-26</v>
      </c>
      <c r="HN30" s="86">
        <f t="shared" si="47"/>
        <v>6.9459196840369401E-24</v>
      </c>
      <c r="HO30" s="86">
        <f t="shared" si="47"/>
        <v>1.8863650272130791E-29</v>
      </c>
      <c r="HP30" s="86">
        <f t="shared" si="47"/>
        <v>1.2556522622125348E-35</v>
      </c>
      <c r="HQ30" s="86">
        <f t="shared" si="47"/>
        <v>1.0573765362545331E-49</v>
      </c>
      <c r="HS30" s="86">
        <f t="shared" si="55"/>
        <v>1.6096449959736637E-110</v>
      </c>
      <c r="HT30" s="86">
        <f t="shared" si="48"/>
        <v>1.2046339166919311E-81</v>
      </c>
      <c r="HU30" s="86">
        <f t="shared" si="48"/>
        <v>3.5118354164504107E-107</v>
      </c>
      <c r="HV30" s="86">
        <f t="shared" si="48"/>
        <v>2.0559428464860976E-113</v>
      </c>
      <c r="HW30" s="86">
        <f t="shared" si="48"/>
        <v>5.1515405944181833E-112</v>
      </c>
      <c r="HX30" s="86">
        <f t="shared" si="48"/>
        <v>1.6601565615584057E-128</v>
      </c>
      <c r="HY30" s="86">
        <f t="shared" si="48"/>
        <v>7.517869655571738E-128</v>
      </c>
      <c r="HZ30" s="86">
        <f t="shared" si="48"/>
        <v>6.1789050957185472E-125</v>
      </c>
      <c r="IA30" s="86">
        <f t="shared" si="48"/>
        <v>5.2676856033290025E-132</v>
      </c>
      <c r="IB30" s="86">
        <f t="shared" si="48"/>
        <v>2.3674076441181925E-132</v>
      </c>
      <c r="IC30" s="86">
        <f t="shared" si="48"/>
        <v>7.1516309660563143E-117</v>
      </c>
      <c r="ID30" s="86">
        <f t="shared" si="48"/>
        <v>5.5968989451045912E-105</v>
      </c>
      <c r="IE30" s="86">
        <f t="shared" si="48"/>
        <v>6.5072169645272042E-131</v>
      </c>
      <c r="IF30" s="86">
        <f t="shared" si="48"/>
        <v>1.5714758417125405E-101</v>
      </c>
      <c r="IG30" s="86">
        <f t="shared" si="48"/>
        <v>2.0176158080149068E-83</v>
      </c>
      <c r="II30" s="86">
        <f t="shared" si="56"/>
        <v>0</v>
      </c>
      <c r="IJ30" s="86">
        <f t="shared" si="49"/>
        <v>2.5468953477107686E-225</v>
      </c>
      <c r="IK30" s="86">
        <f t="shared" si="49"/>
        <v>4.4632905581892431E-299</v>
      </c>
      <c r="IL30" s="86">
        <f t="shared" si="49"/>
        <v>0</v>
      </c>
      <c r="IM30" s="86">
        <f t="shared" si="49"/>
        <v>0</v>
      </c>
      <c r="IN30" s="86">
        <f t="shared" si="49"/>
        <v>0</v>
      </c>
      <c r="IO30" s="86">
        <f t="shared" si="49"/>
        <v>0</v>
      </c>
      <c r="IP30" s="86">
        <f t="shared" si="49"/>
        <v>0</v>
      </c>
      <c r="IQ30" s="86">
        <f t="shared" si="49"/>
        <v>0</v>
      </c>
      <c r="IR30" s="86">
        <f t="shared" si="49"/>
        <v>0</v>
      </c>
      <c r="IS30" s="86">
        <f t="shared" si="49"/>
        <v>0</v>
      </c>
      <c r="IT30" s="86">
        <f t="shared" si="49"/>
        <v>8.3098520400882415E-296</v>
      </c>
      <c r="IU30" s="86">
        <f t="shared" si="49"/>
        <v>0</v>
      </c>
      <c r="IV30" s="86">
        <f t="shared" si="49"/>
        <v>0</v>
      </c>
      <c r="IW30" s="86">
        <f t="shared" si="49"/>
        <v>1.014155851872883E-218</v>
      </c>
      <c r="IY30" s="86">
        <f t="shared" si="57"/>
        <v>1.2488487450698776E-10</v>
      </c>
      <c r="IZ30" s="86">
        <f t="shared" si="50"/>
        <v>5.6562403393877758E-8</v>
      </c>
      <c r="JA30" s="86">
        <f t="shared" si="50"/>
        <v>9.1584945129365105E-10</v>
      </c>
      <c r="JB30" s="86">
        <f t="shared" si="50"/>
        <v>3.652865662252288E-10</v>
      </c>
      <c r="JC30" s="86">
        <f t="shared" si="50"/>
        <v>1.606533559231283E-9</v>
      </c>
      <c r="JD30" s="86">
        <f t="shared" si="50"/>
        <v>2.7536350502071922E-11</v>
      </c>
      <c r="JE30" s="86">
        <f t="shared" si="50"/>
        <v>1.6285063426697053E-10</v>
      </c>
      <c r="JF30" s="86">
        <f t="shared" si="50"/>
        <v>3.0849721838403789E-11</v>
      </c>
      <c r="JG30" s="86">
        <f t="shared" si="50"/>
        <v>1.192976776985894E-11</v>
      </c>
      <c r="JH30" s="86">
        <f t="shared" si="50"/>
        <v>2.054682378644424E-11</v>
      </c>
      <c r="JI30" s="86">
        <f t="shared" si="50"/>
        <v>1.1522069659599143E-9</v>
      </c>
      <c r="JJ30" s="86">
        <f t="shared" si="50"/>
        <v>4.8976488561976143E-9</v>
      </c>
      <c r="JK30" s="86">
        <f t="shared" si="50"/>
        <v>2.0681067865821633E-11</v>
      </c>
      <c r="JL30" s="86">
        <f t="shared" si="50"/>
        <v>1.6354008823262548E-14</v>
      </c>
      <c r="JM30" s="86">
        <f t="shared" si="50"/>
        <v>2.6709153644567028E-17</v>
      </c>
    </row>
    <row r="31" spans="1:273" x14ac:dyDescent="0.25">
      <c r="B31" s="2">
        <v>4</v>
      </c>
      <c r="C31" s="37">
        <v>63.366999999999997</v>
      </c>
      <c r="D31" s="37">
        <v>67.8</v>
      </c>
      <c r="E31" s="37">
        <v>68.882999999999996</v>
      </c>
      <c r="F31" s="37">
        <v>68.367000000000004</v>
      </c>
      <c r="G31" s="37">
        <v>65.716999999999999</v>
      </c>
      <c r="H31" s="37">
        <v>66.016999999999996</v>
      </c>
      <c r="I31" s="37">
        <v>66.382999999999996</v>
      </c>
      <c r="J31" s="37">
        <v>68.582999999999998</v>
      </c>
      <c r="K31" s="37">
        <v>67.55</v>
      </c>
      <c r="L31" s="37">
        <v>64.617000000000004</v>
      </c>
      <c r="M31" s="37">
        <v>69.483000000000004</v>
      </c>
      <c r="N31" s="37">
        <v>71.283000000000001</v>
      </c>
      <c r="O31" s="37">
        <v>65.632999999999996</v>
      </c>
      <c r="P31" s="37">
        <v>61.732999999999997</v>
      </c>
      <c r="Q31" s="37">
        <v>56.948</v>
      </c>
      <c r="S31" s="4">
        <f t="shared" si="7"/>
        <v>66.314542342428965</v>
      </c>
      <c r="T31" s="4">
        <f t="shared" si="7"/>
        <v>66.865006224964688</v>
      </c>
      <c r="U31" s="4">
        <f t="shared" si="7"/>
        <v>69.402887371089918</v>
      </c>
      <c r="V31" s="4">
        <f t="shared" si="7"/>
        <v>68.279381119478884</v>
      </c>
      <c r="W31" s="4">
        <f t="shared" si="7"/>
        <v>68.578883952601913</v>
      </c>
      <c r="X31" s="4">
        <f t="shared" si="7"/>
        <v>67.139960034392402</v>
      </c>
      <c r="Y31" s="4">
        <f t="shared" si="7"/>
        <v>67.169594956025179</v>
      </c>
      <c r="Z31" s="4">
        <f t="shared" si="7"/>
        <v>67.180007883717863</v>
      </c>
      <c r="AA31" s="4">
        <f t="shared" si="7"/>
        <v>65.556302923870902</v>
      </c>
      <c r="AB31" s="4">
        <f t="shared" si="7"/>
        <v>66.424481227869762</v>
      </c>
      <c r="AC31" s="4">
        <f t="shared" si="7"/>
        <v>68.551976356328993</v>
      </c>
      <c r="AD31" s="4">
        <f t="shared" si="7"/>
        <v>68.181605177184153</v>
      </c>
      <c r="AE31" s="4">
        <f t="shared" si="7"/>
        <v>65.781707164708706</v>
      </c>
      <c r="AF31" s="4">
        <f t="shared" si="7"/>
        <v>62.369787581495906</v>
      </c>
      <c r="AG31" s="4" t="e">
        <f t="shared" si="7"/>
        <v>#N/A</v>
      </c>
      <c r="AI31" s="4">
        <f t="shared" si="8"/>
        <v>-2.9475423424289673</v>
      </c>
      <c r="AJ31" s="4">
        <f t="shared" si="8"/>
        <v>0.93499377503530923</v>
      </c>
      <c r="AK31" s="4">
        <f t="shared" si="8"/>
        <v>-0.51988737108992211</v>
      </c>
      <c r="AL31" s="4">
        <f t="shared" si="8"/>
        <v>8.7618880521119991E-2</v>
      </c>
      <c r="AM31" s="4">
        <f t="shared" si="8"/>
        <v>-2.8618839526019144</v>
      </c>
      <c r="AN31" s="4">
        <f t="shared" si="8"/>
        <v>-1.1229600343924062</v>
      </c>
      <c r="AO31" s="4">
        <f t="shared" si="8"/>
        <v>-0.78659495602518348</v>
      </c>
      <c r="AP31" s="4">
        <f t="shared" si="8"/>
        <v>1.4029921162821353</v>
      </c>
      <c r="AQ31" s="4">
        <f t="shared" si="8"/>
        <v>1.9936970761290951</v>
      </c>
      <c r="AR31" s="4">
        <f t="shared" si="8"/>
        <v>-1.8074812278697578</v>
      </c>
      <c r="AS31" s="4">
        <f t="shared" si="8"/>
        <v>0.93102364367101131</v>
      </c>
      <c r="AT31" s="4">
        <f t="shared" si="8"/>
        <v>3.1013948228158483</v>
      </c>
      <c r="AU31" s="4">
        <f t="shared" si="8"/>
        <v>-0.14870716470871059</v>
      </c>
      <c r="AV31" s="4">
        <f t="shared" si="8"/>
        <v>-0.63678758149590919</v>
      </c>
      <c r="AW31" s="4">
        <f t="shared" si="8"/>
        <v>0</v>
      </c>
      <c r="AY31" s="2">
        <f t="shared" si="51"/>
        <v>66.314541842951272</v>
      </c>
      <c r="AZ31" s="2">
        <f t="shared" si="9"/>
        <v>66.864866350577614</v>
      </c>
      <c r="BA31" s="2">
        <f t="shared" si="9"/>
        <v>69.402884372187501</v>
      </c>
      <c r="BB31" s="2">
        <f t="shared" si="9"/>
        <v>68.279379836459938</v>
      </c>
      <c r="BC31" s="2">
        <f t="shared" si="9"/>
        <v>68.57887880990134</v>
      </c>
      <c r="BD31" s="2">
        <f t="shared" si="9"/>
        <v>67.139959925143145</v>
      </c>
      <c r="BE31" s="2">
        <f t="shared" si="9"/>
        <v>67.169594315497335</v>
      </c>
      <c r="BF31" s="2">
        <f t="shared" si="9"/>
        <v>67.180007749780927</v>
      </c>
      <c r="BG31" s="2">
        <f t="shared" si="9"/>
        <v>65.556302870490612</v>
      </c>
      <c r="BH31" s="2">
        <f t="shared" si="9"/>
        <v>66.424481141157784</v>
      </c>
      <c r="BI31" s="2">
        <f t="shared" si="9"/>
        <v>68.55197287458698</v>
      </c>
      <c r="BJ31" s="2">
        <f t="shared" si="9"/>
        <v>68.181591503107697</v>
      </c>
      <c r="BK31" s="2">
        <f t="shared" si="9"/>
        <v>65.781707074173326</v>
      </c>
      <c r="BL31" s="2">
        <f t="shared" si="9"/>
        <v>62.369787581395791</v>
      </c>
      <c r="BM31" s="2" t="e">
        <f t="shared" si="9"/>
        <v>#N/A</v>
      </c>
      <c r="BO31" s="2">
        <f t="shared" si="10"/>
        <v>63.366999999999997</v>
      </c>
      <c r="BP31" s="2">
        <f t="shared" si="11"/>
        <v>67.8</v>
      </c>
      <c r="BQ31" s="2">
        <f t="shared" si="12"/>
        <v>68.882999999999996</v>
      </c>
      <c r="BR31" s="2">
        <f t="shared" si="13"/>
        <v>68.367000000000004</v>
      </c>
      <c r="BS31" s="2">
        <f t="shared" si="14"/>
        <v>65.716999999999999</v>
      </c>
      <c r="BT31" s="2">
        <f t="shared" si="15"/>
        <v>66.016999999999996</v>
      </c>
      <c r="BU31" s="2">
        <f t="shared" si="16"/>
        <v>66.382999999999996</v>
      </c>
      <c r="BV31" s="2">
        <f t="shared" si="17"/>
        <v>68.582999999999998</v>
      </c>
      <c r="BW31" s="2">
        <f t="shared" si="18"/>
        <v>67.55</v>
      </c>
      <c r="BX31" s="2">
        <f t="shared" si="19"/>
        <v>64.617000000000004</v>
      </c>
      <c r="BY31" s="2">
        <f t="shared" si="20"/>
        <v>69.483000000000004</v>
      </c>
      <c r="BZ31" s="2">
        <f t="shared" si="21"/>
        <v>71.283000000000001</v>
      </c>
      <c r="CA31" s="2">
        <f t="shared" si="22"/>
        <v>65.632999999999996</v>
      </c>
      <c r="CB31" s="2">
        <f t="shared" si="23"/>
        <v>61.732999999999997</v>
      </c>
      <c r="CC31" s="2" t="str">
        <f t="shared" si="24"/>
        <v/>
      </c>
      <c r="CE31" s="2" t="str">
        <f t="shared" si="52"/>
        <v/>
      </c>
      <c r="CF31" s="2" t="str">
        <f t="shared" si="25"/>
        <v/>
      </c>
      <c r="CG31" s="2" t="str">
        <f t="shared" si="25"/>
        <v/>
      </c>
      <c r="CH31" s="2" t="str">
        <f t="shared" si="25"/>
        <v/>
      </c>
      <c r="CI31" s="2" t="str">
        <f t="shared" si="25"/>
        <v/>
      </c>
      <c r="CJ31" s="2" t="str">
        <f t="shared" si="25"/>
        <v/>
      </c>
      <c r="CK31" s="2" t="str">
        <f t="shared" si="25"/>
        <v/>
      </c>
      <c r="CL31" s="2" t="str">
        <f t="shared" si="25"/>
        <v/>
      </c>
      <c r="CM31" s="2" t="str">
        <f t="shared" si="25"/>
        <v/>
      </c>
      <c r="CN31" s="2" t="str">
        <f t="shared" si="25"/>
        <v/>
      </c>
      <c r="CO31" s="2" t="str">
        <f t="shared" si="25"/>
        <v/>
      </c>
      <c r="CP31" s="2" t="str">
        <f t="shared" si="25"/>
        <v/>
      </c>
      <c r="CQ31" s="2" t="str">
        <f t="shared" si="25"/>
        <v/>
      </c>
      <c r="CR31" s="2" t="str">
        <f t="shared" si="25"/>
        <v/>
      </c>
      <c r="CS31" s="2" t="str">
        <f t="shared" si="25"/>
        <v/>
      </c>
      <c r="CU31" s="2" t="str">
        <f t="shared" si="26"/>
        <v/>
      </c>
      <c r="CV31" s="2" t="str">
        <f t="shared" si="27"/>
        <v/>
      </c>
      <c r="CW31" s="2" t="str">
        <f t="shared" si="28"/>
        <v/>
      </c>
      <c r="CX31" s="2" t="str">
        <f t="shared" si="29"/>
        <v/>
      </c>
      <c r="CY31" s="2" t="str">
        <f t="shared" si="30"/>
        <v/>
      </c>
      <c r="CZ31" s="2" t="str">
        <f t="shared" si="31"/>
        <v/>
      </c>
      <c r="DA31" s="2" t="str">
        <f t="shared" si="32"/>
        <v/>
      </c>
      <c r="DB31" s="2" t="str">
        <f t="shared" si="33"/>
        <v/>
      </c>
      <c r="DC31" s="2" t="str">
        <f t="shared" si="34"/>
        <v/>
      </c>
      <c r="DD31" s="2" t="str">
        <f t="shared" si="35"/>
        <v/>
      </c>
      <c r="DE31" s="2" t="str">
        <f t="shared" si="36"/>
        <v/>
      </c>
      <c r="DF31" s="2" t="str">
        <f t="shared" si="37"/>
        <v/>
      </c>
      <c r="DG31" s="2" t="str">
        <f t="shared" si="38"/>
        <v/>
      </c>
      <c r="DH31" s="2" t="str">
        <f t="shared" si="39"/>
        <v/>
      </c>
      <c r="DI31" s="2" t="str">
        <f t="shared" si="40"/>
        <v/>
      </c>
      <c r="DK31" s="2">
        <f t="shared" si="41"/>
        <v>66.116828113063377</v>
      </c>
      <c r="DL31" s="2">
        <f t="shared" si="41"/>
        <v>66.915654838709671</v>
      </c>
      <c r="DM31" s="2">
        <f t="shared" si="41"/>
        <v>69.063713903743306</v>
      </c>
      <c r="DN31" s="2">
        <f t="shared" si="41"/>
        <v>67.955676852559208</v>
      </c>
      <c r="DO31" s="2">
        <f t="shared" si="41"/>
        <v>68.442001336898386</v>
      </c>
      <c r="DP31" s="2">
        <f t="shared" si="41"/>
        <v>66.628994397759101</v>
      </c>
      <c r="DQ31" s="2">
        <f t="shared" si="41"/>
        <v>66.8982933537051</v>
      </c>
      <c r="DR31" s="2">
        <f t="shared" si="41"/>
        <v>67.030314565826345</v>
      </c>
      <c r="DS31" s="2">
        <f t="shared" si="41"/>
        <v>65.191874229691891</v>
      </c>
      <c r="DT31" s="2">
        <f t="shared" si="41"/>
        <v>66.272550700280107</v>
      </c>
      <c r="DU31" s="2">
        <f t="shared" si="41"/>
        <v>68.417999108734421</v>
      </c>
      <c r="DV31" s="2">
        <f t="shared" si="41"/>
        <v>68.13476247771834</v>
      </c>
      <c r="DW31" s="2">
        <f t="shared" si="41"/>
        <v>65.517756582633069</v>
      </c>
      <c r="DX31" s="2">
        <f t="shared" si="41"/>
        <v>62.341894594594599</v>
      </c>
      <c r="DY31" s="2">
        <f t="shared" si="41"/>
        <v>57.344394428152484</v>
      </c>
      <c r="EA31" s="2">
        <f t="shared" si="42"/>
        <v>69.594205401531099</v>
      </c>
      <c r="EB31" s="2">
        <f t="shared" si="42"/>
        <v>66.23330521485191</v>
      </c>
      <c r="EC31" s="2">
        <f t="shared" si="42"/>
        <v>74.560903421760855</v>
      </c>
      <c r="ED31" s="2">
        <f t="shared" si="42"/>
        <v>73.342512417125519</v>
      </c>
      <c r="EE31" s="2">
        <f t="shared" si="42"/>
        <v>70.507605209175111</v>
      </c>
      <c r="EF31" s="2">
        <f t="shared" si="42"/>
        <v>75.856459018478176</v>
      </c>
      <c r="EG31" s="2">
        <f t="shared" si="42"/>
        <v>71.494948082744699</v>
      </c>
      <c r="EH31" s="2">
        <f t="shared" si="42"/>
        <v>69.761618368326324</v>
      </c>
      <c r="EI31" s="2">
        <f t="shared" si="42"/>
        <v>71.83904776742763</v>
      </c>
      <c r="EJ31" s="2">
        <f t="shared" si="42"/>
        <v>69.090559432982701</v>
      </c>
      <c r="EK31" s="2">
        <f t="shared" si="42"/>
        <v>70.500185438552876</v>
      </c>
      <c r="EL31" s="2">
        <f t="shared" si="42"/>
        <v>68.838886567164181</v>
      </c>
      <c r="EM31" s="2">
        <f t="shared" si="42"/>
        <v>70.380797211284047</v>
      </c>
      <c r="EN31" s="2">
        <f t="shared" si="42"/>
        <v>62.961032986322792</v>
      </c>
      <c r="EO31" s="2">
        <f t="shared" si="42"/>
        <v>61.681993718349553</v>
      </c>
      <c r="EQ31" s="2">
        <f t="shared" si="43"/>
        <v>68.234967041800644</v>
      </c>
      <c r="ER31" s="2">
        <f t="shared" si="43"/>
        <v>66.605641348551984</v>
      </c>
      <c r="ES31" s="2">
        <f t="shared" si="43"/>
        <v>72.546692999532056</v>
      </c>
      <c r="ET31" s="2">
        <f t="shared" si="43"/>
        <v>69.831566741171784</v>
      </c>
      <c r="EU31" s="2">
        <f t="shared" si="43"/>
        <v>69.905720293902121</v>
      </c>
      <c r="EV31" s="2">
        <f t="shared" si="43"/>
        <v>75.670831006450868</v>
      </c>
      <c r="EW31" s="2">
        <f t="shared" si="43"/>
        <v>71.077797367282884</v>
      </c>
      <c r="EX31" s="2">
        <f t="shared" si="43"/>
        <v>70.325636344151945</v>
      </c>
      <c r="EY31" s="2">
        <f t="shared" si="43"/>
        <v>69.358710996646707</v>
      </c>
      <c r="EZ31" s="2">
        <f t="shared" si="43"/>
        <v>67.518570294639645</v>
      </c>
      <c r="FA31" s="2">
        <f t="shared" si="43"/>
        <v>70.283251403384824</v>
      </c>
      <c r="FB31" s="2">
        <f t="shared" si="43"/>
        <v>70.941377675329164</v>
      </c>
      <c r="FC31" s="2">
        <f t="shared" si="43"/>
        <v>69.926137276285345</v>
      </c>
      <c r="FD31" s="2">
        <f t="shared" si="43"/>
        <v>66.119836047575987</v>
      </c>
      <c r="FE31" s="2">
        <f t="shared" si="43"/>
        <v>62.339796898771766</v>
      </c>
      <c r="FG31" s="2">
        <f t="shared" si="44"/>
        <v>5.6857872409533661E-2</v>
      </c>
      <c r="FH31" s="2">
        <f t="shared" si="44"/>
        <v>7.4432972152973592E-2</v>
      </c>
      <c r="FI31" s="2">
        <f t="shared" si="44"/>
        <v>6.1699738676752915E-2</v>
      </c>
      <c r="FJ31" s="2">
        <f t="shared" si="44"/>
        <v>6.0092875966748963E-2</v>
      </c>
      <c r="FK31" s="2">
        <f t="shared" si="44"/>
        <v>6.6265834334803514E-2</v>
      </c>
      <c r="FL31" s="2">
        <f t="shared" si="44"/>
        <v>5.5374467179876506E-2</v>
      </c>
      <c r="FM31" s="2">
        <f t="shared" si="44"/>
        <v>5.9021604799177861E-2</v>
      </c>
      <c r="FN31" s="2">
        <f t="shared" si="44"/>
        <v>5.4806000328532362E-2</v>
      </c>
      <c r="FO31" s="2">
        <f t="shared" si="44"/>
        <v>5.482564837658771E-2</v>
      </c>
      <c r="FP31" s="2">
        <f t="shared" si="44"/>
        <v>5.3915510909517558E-2</v>
      </c>
      <c r="FQ31" s="2">
        <f t="shared" si="44"/>
        <v>6.4343087429233989E-2</v>
      </c>
      <c r="FR31" s="2">
        <f t="shared" si="44"/>
        <v>6.6501156281159074E-2</v>
      </c>
      <c r="FS31" s="2">
        <f t="shared" si="44"/>
        <v>5.4277022617383784E-2</v>
      </c>
      <c r="FT31" s="2">
        <f t="shared" si="44"/>
        <v>4.5043526135445225E-2</v>
      </c>
      <c r="FU31" s="2">
        <f t="shared" si="44"/>
        <v>4.0315227500941735E-2</v>
      </c>
      <c r="FW31" s="2">
        <f t="shared" si="53"/>
        <v>1.8718568341501276E-6</v>
      </c>
      <c r="FX31" s="2">
        <f t="shared" si="45"/>
        <v>2.2088082960237817E-6</v>
      </c>
      <c r="FY31" s="2">
        <f t="shared" si="45"/>
        <v>2.3275989523160326E-6</v>
      </c>
      <c r="FZ31" s="2">
        <f t="shared" si="45"/>
        <v>2.1240812893906528E-6</v>
      </c>
      <c r="GA31" s="2">
        <f t="shared" si="45"/>
        <v>2.4772155249948984E-6</v>
      </c>
      <c r="GB31" s="2">
        <f t="shared" si="45"/>
        <v>2.2055369638458401E-6</v>
      </c>
      <c r="GC31" s="2">
        <f t="shared" si="45"/>
        <v>2.3421352688134553E-6</v>
      </c>
      <c r="GD31" s="2">
        <f t="shared" si="45"/>
        <v>2.387968993828161E-6</v>
      </c>
      <c r="GE31" s="2">
        <f t="shared" si="45"/>
        <v>2.8053768454397872E-6</v>
      </c>
      <c r="GF31" s="2">
        <f t="shared" si="45"/>
        <v>2.5061836430576782E-6</v>
      </c>
      <c r="GG31" s="2">
        <f t="shared" si="45"/>
        <v>2.4487209291530999E-6</v>
      </c>
      <c r="GH31" s="2">
        <f t="shared" si="45"/>
        <v>1.8831355666606945E-6</v>
      </c>
      <c r="GI31" s="2">
        <f t="shared" si="45"/>
        <v>1.9237461282055609E-6</v>
      </c>
      <c r="GJ31" s="2">
        <f t="shared" si="45"/>
        <v>1.5228780761593453E-6</v>
      </c>
      <c r="GK31" s="2">
        <f t="shared" si="45"/>
        <v>1.308433734172961E-6</v>
      </c>
      <c r="GM31" s="86">
        <f t="shared" si="54"/>
        <v>2.8195985956231612E-10</v>
      </c>
      <c r="GN31" s="86">
        <f t="shared" si="46"/>
        <v>1.0035928584304269E-7</v>
      </c>
      <c r="GO31" s="86">
        <f t="shared" si="46"/>
        <v>1.9153915285794343E-9</v>
      </c>
      <c r="GP31" s="86">
        <f t="shared" si="46"/>
        <v>7.9429693814407373E-10</v>
      </c>
      <c r="GQ31" s="86">
        <f t="shared" si="46"/>
        <v>3.3304958274797704E-9</v>
      </c>
      <c r="GR31" s="86">
        <f t="shared" si="46"/>
        <v>6.6484405495409457E-11</v>
      </c>
      <c r="GS31" s="86">
        <f t="shared" si="46"/>
        <v>3.6687237912989936E-10</v>
      </c>
      <c r="GT31" s="86">
        <f t="shared" si="46"/>
        <v>7.3826763348878239E-11</v>
      </c>
      <c r="GU31" s="86">
        <f t="shared" si="46"/>
        <v>2.9930464707500803E-11</v>
      </c>
      <c r="GV31" s="86">
        <f t="shared" si="46"/>
        <v>4.9911453605385099E-11</v>
      </c>
      <c r="GW31" s="86">
        <f t="shared" si="46"/>
        <v>2.4097783953475382E-9</v>
      </c>
      <c r="GX31" s="86">
        <f t="shared" si="46"/>
        <v>9.5954109741599807E-9</v>
      </c>
      <c r="GY31" s="86">
        <f t="shared" si="46"/>
        <v>5.0327240021205543E-11</v>
      </c>
      <c r="GZ31" s="86">
        <f t="shared" si="46"/>
        <v>5.2751532520092389E-14</v>
      </c>
      <c r="HA31" s="86">
        <f t="shared" si="46"/>
        <v>1.1151167342283062E-16</v>
      </c>
      <c r="HC31" s="86">
        <f t="shared" si="58"/>
        <v>1.693123669766082E-24</v>
      </c>
      <c r="HD31" s="86">
        <f t="shared" si="47"/>
        <v>6.9243475037437493E-19</v>
      </c>
      <c r="HE31" s="86">
        <f t="shared" si="47"/>
        <v>5.3357512880684725E-24</v>
      </c>
      <c r="HF31" s="86">
        <f t="shared" si="47"/>
        <v>4.6697623125949273E-25</v>
      </c>
      <c r="HG31" s="86">
        <f t="shared" si="47"/>
        <v>6.6056418882783016E-25</v>
      </c>
      <c r="HH31" s="86">
        <f t="shared" si="47"/>
        <v>2.9951999658931773E-28</v>
      </c>
      <c r="HI31" s="86">
        <f t="shared" si="47"/>
        <v>2.7962198030676607E-28</v>
      </c>
      <c r="HJ31" s="86">
        <f t="shared" si="47"/>
        <v>8.6881732314545597E-28</v>
      </c>
      <c r="HK31" s="86">
        <f t="shared" si="47"/>
        <v>5.5783088279318448E-29</v>
      </c>
      <c r="HL31" s="86">
        <f t="shared" si="47"/>
        <v>3.6721322071707887E-29</v>
      </c>
      <c r="HM31" s="86">
        <f t="shared" si="47"/>
        <v>1.0650151635106774E-25</v>
      </c>
      <c r="HN31" s="86">
        <f t="shared" si="47"/>
        <v>2.700707015049169E-23</v>
      </c>
      <c r="HO31" s="86">
        <f t="shared" si="47"/>
        <v>1.0238061126125726E-28</v>
      </c>
      <c r="HP31" s="86">
        <f t="shared" si="47"/>
        <v>9.8930833720526286E-35</v>
      </c>
      <c r="HQ31" s="86">
        <f t="shared" si="47"/>
        <v>2.0310155937166451E-48</v>
      </c>
      <c r="HS31" s="86">
        <f t="shared" si="55"/>
        <v>1.2501739983710458E-108</v>
      </c>
      <c r="HT31" s="86">
        <f t="shared" si="48"/>
        <v>3.0264975402050748E-80</v>
      </c>
      <c r="HU31" s="86">
        <f t="shared" si="48"/>
        <v>2.5545973969250103E-105</v>
      </c>
      <c r="HV31" s="86">
        <f t="shared" si="48"/>
        <v>1.9037849214377536E-111</v>
      </c>
      <c r="HW31" s="86">
        <f t="shared" si="48"/>
        <v>4.6751313845772049E-110</v>
      </c>
      <c r="HX31" s="86">
        <f t="shared" si="48"/>
        <v>2.8322931024369746E-126</v>
      </c>
      <c r="HY31" s="86">
        <f t="shared" si="48"/>
        <v>1.2819990535566274E-125</v>
      </c>
      <c r="HZ31" s="86">
        <f t="shared" si="48"/>
        <v>9.5545798603258844E-123</v>
      </c>
      <c r="IA31" s="86">
        <f t="shared" si="48"/>
        <v>1.1386518024230588E-129</v>
      </c>
      <c r="IB31" s="86">
        <f t="shared" si="48"/>
        <v>5.0646353157176271E-130</v>
      </c>
      <c r="IC31" s="86">
        <f t="shared" si="48"/>
        <v>7.9103798279660484E-115</v>
      </c>
      <c r="ID31" s="86">
        <f t="shared" si="48"/>
        <v>3.5555008733623867E-103</v>
      </c>
      <c r="IE31" s="86">
        <f t="shared" si="48"/>
        <v>1.1584625703834855E-128</v>
      </c>
      <c r="IF31" s="86">
        <f t="shared" si="48"/>
        <v>7.9507629944362498E-100</v>
      </c>
      <c r="IG31" s="86">
        <f t="shared" si="48"/>
        <v>4.8959751207022043E-82</v>
      </c>
      <c r="II31" s="86">
        <f t="shared" si="56"/>
        <v>1.5180877395390992E-304</v>
      </c>
      <c r="IJ31" s="86">
        <f t="shared" si="49"/>
        <v>3.3887086219727536E-222</v>
      </c>
      <c r="IK31" s="86">
        <f t="shared" si="49"/>
        <v>6.6330609785614937E-295</v>
      </c>
      <c r="IL31" s="86">
        <f t="shared" si="49"/>
        <v>0</v>
      </c>
      <c r="IM31" s="86">
        <f t="shared" si="49"/>
        <v>0</v>
      </c>
      <c r="IN31" s="86">
        <f t="shared" si="49"/>
        <v>0</v>
      </c>
      <c r="IO31" s="86">
        <f t="shared" si="49"/>
        <v>0</v>
      </c>
      <c r="IP31" s="86">
        <f t="shared" si="49"/>
        <v>0</v>
      </c>
      <c r="IQ31" s="86">
        <f t="shared" si="49"/>
        <v>0</v>
      </c>
      <c r="IR31" s="86">
        <f t="shared" si="49"/>
        <v>0</v>
      </c>
      <c r="IS31" s="86">
        <f t="shared" si="49"/>
        <v>0</v>
      </c>
      <c r="IT31" s="86">
        <f t="shared" si="49"/>
        <v>9.5521568902087713E-292</v>
      </c>
      <c r="IU31" s="86">
        <f t="shared" si="49"/>
        <v>0</v>
      </c>
      <c r="IV31" s="86">
        <f t="shared" si="49"/>
        <v>0</v>
      </c>
      <c r="IW31" s="86">
        <f t="shared" si="49"/>
        <v>8.3529916266540853E-216</v>
      </c>
      <c r="IY31" s="86">
        <f t="shared" si="57"/>
        <v>2.8195985956231782E-10</v>
      </c>
      <c r="IZ31" s="86">
        <f t="shared" si="50"/>
        <v>1.0035928584373512E-7</v>
      </c>
      <c r="JA31" s="86">
        <f t="shared" si="50"/>
        <v>1.9153915285794397E-9</v>
      </c>
      <c r="JB31" s="86">
        <f t="shared" si="50"/>
        <v>7.9429693814407425E-10</v>
      </c>
      <c r="JC31" s="86">
        <f t="shared" si="50"/>
        <v>3.3304958274797712E-9</v>
      </c>
      <c r="JD31" s="86">
        <f t="shared" si="50"/>
        <v>6.6484405495409457E-11</v>
      </c>
      <c r="JE31" s="86">
        <f t="shared" si="50"/>
        <v>3.6687237912989936E-10</v>
      </c>
      <c r="JF31" s="86">
        <f t="shared" si="50"/>
        <v>7.3826763348878239E-11</v>
      </c>
      <c r="JG31" s="86">
        <f t="shared" si="50"/>
        <v>2.9930464707500803E-11</v>
      </c>
      <c r="JH31" s="86">
        <f t="shared" si="50"/>
        <v>4.9911453605385099E-11</v>
      </c>
      <c r="JI31" s="86">
        <f t="shared" si="50"/>
        <v>2.4097783953475382E-9</v>
      </c>
      <c r="JJ31" s="86">
        <f t="shared" si="50"/>
        <v>9.5954109741600071E-9</v>
      </c>
      <c r="JK31" s="86">
        <f t="shared" si="50"/>
        <v>5.0327240021205543E-11</v>
      </c>
      <c r="JL31" s="86">
        <f t="shared" si="50"/>
        <v>5.2751532520092389E-14</v>
      </c>
      <c r="JM31" s="86">
        <f t="shared" si="50"/>
        <v>1.1151167342283062E-16</v>
      </c>
    </row>
    <row r="32" spans="1:273" x14ac:dyDescent="0.25">
      <c r="B32" s="2">
        <v>5</v>
      </c>
      <c r="C32" s="37">
        <v>69.266999999999996</v>
      </c>
      <c r="D32" s="37">
        <v>67.983000000000004</v>
      </c>
      <c r="E32" s="37">
        <v>71.417000000000002</v>
      </c>
      <c r="F32" s="37">
        <v>71.033000000000001</v>
      </c>
      <c r="G32" s="37">
        <v>64.516999999999996</v>
      </c>
      <c r="H32" s="37">
        <v>67.917000000000002</v>
      </c>
      <c r="I32" s="37">
        <v>67.933000000000007</v>
      </c>
      <c r="J32" s="37">
        <v>66.8</v>
      </c>
      <c r="K32" s="37">
        <v>65.2</v>
      </c>
      <c r="L32" s="37">
        <v>66.867000000000004</v>
      </c>
      <c r="M32" s="37">
        <v>68.900000000000006</v>
      </c>
      <c r="N32" s="37">
        <v>67.882999999999996</v>
      </c>
      <c r="O32" s="37">
        <v>66.117000000000004</v>
      </c>
      <c r="P32" s="37">
        <v>63.433</v>
      </c>
      <c r="Q32" s="37">
        <v>60.223999999999997</v>
      </c>
      <c r="S32" s="4">
        <f t="shared" si="7"/>
        <v>66.599720252918445</v>
      </c>
      <c r="T32" s="4">
        <f t="shared" si="7"/>
        <v>67.107929895572511</v>
      </c>
      <c r="U32" s="4">
        <f t="shared" si="7"/>
        <v>69.701643285457934</v>
      </c>
      <c r="V32" s="4">
        <f t="shared" si="7"/>
        <v>68.564212147605957</v>
      </c>
      <c r="W32" s="4">
        <f t="shared" si="7"/>
        <v>68.794165502647914</v>
      </c>
      <c r="X32" s="4">
        <f t="shared" si="7"/>
        <v>67.403337436667186</v>
      </c>
      <c r="Y32" s="4">
        <f t="shared" si="7"/>
        <v>67.470472519780614</v>
      </c>
      <c r="Z32" s="4">
        <f t="shared" si="7"/>
        <v>67.327230185382433</v>
      </c>
      <c r="AA32" s="4">
        <f t="shared" si="7"/>
        <v>65.784284334331431</v>
      </c>
      <c r="AB32" s="4">
        <f t="shared" si="7"/>
        <v>66.6021917193235</v>
      </c>
      <c r="AC32" s="4">
        <f t="shared" si="7"/>
        <v>68.772206391565277</v>
      </c>
      <c r="AD32" s="4">
        <f t="shared" si="7"/>
        <v>68.375181365855624</v>
      </c>
      <c r="AE32" s="4">
        <f t="shared" si="7"/>
        <v>65.994083522463427</v>
      </c>
      <c r="AF32" s="4">
        <f t="shared" si="7"/>
        <v>62.458982227428095</v>
      </c>
      <c r="AG32" s="4" t="e">
        <f t="shared" si="7"/>
        <v>#N/A</v>
      </c>
      <c r="AI32" s="4">
        <f t="shared" si="8"/>
        <v>2.667279747081551</v>
      </c>
      <c r="AJ32" s="4">
        <f t="shared" si="8"/>
        <v>0.87507010442749333</v>
      </c>
      <c r="AK32" s="4">
        <f t="shared" si="8"/>
        <v>1.7153567145420681</v>
      </c>
      <c r="AL32" s="4">
        <f t="shared" si="8"/>
        <v>2.4687878523940441</v>
      </c>
      <c r="AM32" s="4">
        <f t="shared" si="8"/>
        <v>-4.2771655026479181</v>
      </c>
      <c r="AN32" s="4">
        <f t="shared" si="8"/>
        <v>0.51366256333281513</v>
      </c>
      <c r="AO32" s="4">
        <f t="shared" si="8"/>
        <v>0.46252748021939283</v>
      </c>
      <c r="AP32" s="4">
        <f t="shared" si="8"/>
        <v>-0.52723018538243593</v>
      </c>
      <c r="AQ32" s="4">
        <f t="shared" si="8"/>
        <v>-0.58428433433142857</v>
      </c>
      <c r="AR32" s="4">
        <f t="shared" si="8"/>
        <v>0.26480828067650464</v>
      </c>
      <c r="AS32" s="4">
        <f t="shared" si="8"/>
        <v>0.12779360843472887</v>
      </c>
      <c r="AT32" s="4">
        <f t="shared" si="8"/>
        <v>-0.49218136585562888</v>
      </c>
      <c r="AU32" s="4">
        <f t="shared" si="8"/>
        <v>0.12291647753657742</v>
      </c>
      <c r="AV32" s="4">
        <f t="shared" si="8"/>
        <v>0.97401777257190503</v>
      </c>
      <c r="AW32" s="4">
        <f t="shared" si="8"/>
        <v>0</v>
      </c>
      <c r="AY32" s="2">
        <f t="shared" si="51"/>
        <v>66.599719163281534</v>
      </c>
      <c r="AZ32" s="2">
        <f t="shared" si="9"/>
        <v>67.107688742504806</v>
      </c>
      <c r="BA32" s="2">
        <f t="shared" si="9"/>
        <v>69.701637215269173</v>
      </c>
      <c r="BB32" s="2">
        <f t="shared" si="9"/>
        <v>68.564209450140353</v>
      </c>
      <c r="BC32" s="2">
        <f t="shared" si="9"/>
        <v>68.794155187892102</v>
      </c>
      <c r="BD32" s="2">
        <f t="shared" si="9"/>
        <v>67.403337182251363</v>
      </c>
      <c r="BE32" s="2">
        <f t="shared" si="9"/>
        <v>67.470471125888011</v>
      </c>
      <c r="BF32" s="2">
        <f t="shared" si="9"/>
        <v>67.327229876114728</v>
      </c>
      <c r="BG32" s="2">
        <f t="shared" si="9"/>
        <v>65.784284205293432</v>
      </c>
      <c r="BH32" s="2">
        <f t="shared" si="9"/>
        <v>66.602191516143634</v>
      </c>
      <c r="BI32" s="2">
        <f t="shared" si="9"/>
        <v>68.772199346508515</v>
      </c>
      <c r="BJ32" s="2">
        <f t="shared" si="9"/>
        <v>68.375155398922089</v>
      </c>
      <c r="BK32" s="2">
        <f t="shared" si="9"/>
        <v>65.994083309971131</v>
      </c>
      <c r="BL32" s="2">
        <f t="shared" si="9"/>
        <v>62.458982227118526</v>
      </c>
      <c r="BM32" s="2" t="e">
        <f t="shared" si="9"/>
        <v>#N/A</v>
      </c>
      <c r="BO32" s="2">
        <f t="shared" si="10"/>
        <v>69.266999999999996</v>
      </c>
      <c r="BP32" s="2">
        <f t="shared" si="11"/>
        <v>67.983000000000004</v>
      </c>
      <c r="BQ32" s="2">
        <f t="shared" si="12"/>
        <v>71.417000000000002</v>
      </c>
      <c r="BR32" s="2">
        <f t="shared" si="13"/>
        <v>71.033000000000001</v>
      </c>
      <c r="BS32" s="2">
        <f t="shared" si="14"/>
        <v>64.516999999999996</v>
      </c>
      <c r="BT32" s="2">
        <f t="shared" si="15"/>
        <v>67.917000000000002</v>
      </c>
      <c r="BU32" s="2">
        <f t="shared" si="16"/>
        <v>67.933000000000007</v>
      </c>
      <c r="BV32" s="2">
        <f t="shared" si="17"/>
        <v>66.8</v>
      </c>
      <c r="BW32" s="2">
        <f t="shared" si="18"/>
        <v>65.2</v>
      </c>
      <c r="BX32" s="2">
        <f t="shared" si="19"/>
        <v>66.867000000000004</v>
      </c>
      <c r="BY32" s="2">
        <f t="shared" si="20"/>
        <v>68.900000000000006</v>
      </c>
      <c r="BZ32" s="2">
        <f t="shared" si="21"/>
        <v>67.882999999999996</v>
      </c>
      <c r="CA32" s="2">
        <f t="shared" si="22"/>
        <v>66.117000000000004</v>
      </c>
      <c r="CB32" s="2">
        <f t="shared" si="23"/>
        <v>63.433</v>
      </c>
      <c r="CC32" s="2" t="str">
        <f t="shared" si="24"/>
        <v/>
      </c>
      <c r="CE32" s="2" t="str">
        <f t="shared" si="52"/>
        <v/>
      </c>
      <c r="CF32" s="2" t="str">
        <f t="shared" si="25"/>
        <v/>
      </c>
      <c r="CG32" s="2" t="str">
        <f t="shared" si="25"/>
        <v/>
      </c>
      <c r="CH32" s="2" t="str">
        <f t="shared" si="25"/>
        <v/>
      </c>
      <c r="CI32" s="2" t="str">
        <f t="shared" si="25"/>
        <v/>
      </c>
      <c r="CJ32" s="2" t="str">
        <f t="shared" si="25"/>
        <v/>
      </c>
      <c r="CK32" s="2" t="str">
        <f t="shared" si="25"/>
        <v/>
      </c>
      <c r="CL32" s="2" t="str">
        <f t="shared" si="25"/>
        <v/>
      </c>
      <c r="CM32" s="2" t="str">
        <f t="shared" si="25"/>
        <v/>
      </c>
      <c r="CN32" s="2" t="str">
        <f t="shared" si="25"/>
        <v/>
      </c>
      <c r="CO32" s="2" t="str">
        <f t="shared" si="25"/>
        <v/>
      </c>
      <c r="CP32" s="2" t="str">
        <f t="shared" si="25"/>
        <v/>
      </c>
      <c r="CQ32" s="2" t="str">
        <f t="shared" si="25"/>
        <v/>
      </c>
      <c r="CR32" s="2" t="str">
        <f t="shared" si="25"/>
        <v/>
      </c>
      <c r="CS32" s="2" t="str">
        <f t="shared" si="25"/>
        <v/>
      </c>
      <c r="CU32" s="2" t="str">
        <f t="shared" si="26"/>
        <v/>
      </c>
      <c r="CV32" s="2" t="str">
        <f t="shared" si="27"/>
        <v/>
      </c>
      <c r="CW32" s="2" t="str">
        <f t="shared" si="28"/>
        <v/>
      </c>
      <c r="CX32" s="2" t="str">
        <f t="shared" si="29"/>
        <v/>
      </c>
      <c r="CY32" s="2" t="str">
        <f t="shared" si="30"/>
        <v/>
      </c>
      <c r="CZ32" s="2" t="str">
        <f t="shared" si="31"/>
        <v/>
      </c>
      <c r="DA32" s="2" t="str">
        <f t="shared" si="32"/>
        <v/>
      </c>
      <c r="DB32" s="2" t="str">
        <f t="shared" si="33"/>
        <v/>
      </c>
      <c r="DC32" s="2" t="str">
        <f t="shared" si="34"/>
        <v/>
      </c>
      <c r="DD32" s="2" t="str">
        <f t="shared" si="35"/>
        <v/>
      </c>
      <c r="DE32" s="2" t="str">
        <f t="shared" si="36"/>
        <v/>
      </c>
      <c r="DF32" s="2" t="str">
        <f t="shared" si="37"/>
        <v/>
      </c>
      <c r="DG32" s="2" t="str">
        <f t="shared" si="38"/>
        <v/>
      </c>
      <c r="DH32" s="2" t="str">
        <f t="shared" si="39"/>
        <v/>
      </c>
      <c r="DI32" s="2" t="str">
        <f t="shared" si="40"/>
        <v/>
      </c>
      <c r="DK32" s="2">
        <f t="shared" si="41"/>
        <v>66.411959511077129</v>
      </c>
      <c r="DL32" s="2">
        <f t="shared" si="41"/>
        <v>67.196290322580637</v>
      </c>
      <c r="DM32" s="2">
        <f t="shared" si="41"/>
        <v>69.365904411764703</v>
      </c>
      <c r="DN32" s="2">
        <f t="shared" si="41"/>
        <v>68.243495645530942</v>
      </c>
      <c r="DO32" s="2">
        <f t="shared" si="41"/>
        <v>68.674311831550796</v>
      </c>
      <c r="DP32" s="2">
        <f t="shared" si="41"/>
        <v>66.872845378151254</v>
      </c>
      <c r="DQ32" s="2">
        <f t="shared" si="41"/>
        <v>67.205373414820457</v>
      </c>
      <c r="DR32" s="2">
        <f t="shared" si="41"/>
        <v>67.182270588235312</v>
      </c>
      <c r="DS32" s="2">
        <f t="shared" si="41"/>
        <v>65.411220168067231</v>
      </c>
      <c r="DT32" s="2">
        <f t="shared" si="41"/>
        <v>66.45737647058823</v>
      </c>
      <c r="DU32" s="2">
        <f t="shared" si="41"/>
        <v>68.654670900178274</v>
      </c>
      <c r="DV32" s="2">
        <f t="shared" si="41"/>
        <v>68.350340352049898</v>
      </c>
      <c r="DW32" s="2">
        <f t="shared" si="41"/>
        <v>65.728401680672292</v>
      </c>
      <c r="DX32" s="2">
        <f t="shared" si="41"/>
        <v>62.438143243243246</v>
      </c>
      <c r="DY32" s="2">
        <f t="shared" si="41"/>
        <v>57.361754032258055</v>
      </c>
      <c r="EA32" s="2">
        <f t="shared" si="42"/>
        <v>69.440224585963946</v>
      </c>
      <c r="EB32" s="2">
        <f t="shared" si="42"/>
        <v>66.102867667918247</v>
      </c>
      <c r="EC32" s="2">
        <f t="shared" si="42"/>
        <v>74.358134409842364</v>
      </c>
      <c r="ED32" s="2">
        <f t="shared" si="42"/>
        <v>73.139211905832113</v>
      </c>
      <c r="EE32" s="2">
        <f t="shared" si="42"/>
        <v>70.334272704668365</v>
      </c>
      <c r="EF32" s="2">
        <f t="shared" si="42"/>
        <v>75.656666707213233</v>
      </c>
      <c r="EG32" s="2">
        <f t="shared" si="42"/>
        <v>71.325045881685156</v>
      </c>
      <c r="EH32" s="2">
        <f t="shared" si="42"/>
        <v>69.607226679664066</v>
      </c>
      <c r="EI32" s="2">
        <f t="shared" si="42"/>
        <v>71.64999822334471</v>
      </c>
      <c r="EJ32" s="2">
        <f t="shared" si="42"/>
        <v>68.919818315200217</v>
      </c>
      <c r="EK32" s="2">
        <f t="shared" si="42"/>
        <v>70.330890321377524</v>
      </c>
      <c r="EL32" s="2">
        <f t="shared" si="42"/>
        <v>68.692783283582088</v>
      </c>
      <c r="EM32" s="2">
        <f t="shared" si="42"/>
        <v>70.216014005565683</v>
      </c>
      <c r="EN32" s="2">
        <f t="shared" si="42"/>
        <v>62.861804295261855</v>
      </c>
      <c r="EO32" s="2">
        <f t="shared" si="42"/>
        <v>61.577985122821374</v>
      </c>
      <c r="EQ32" s="2">
        <f t="shared" si="43"/>
        <v>68.094458161901144</v>
      </c>
      <c r="ER32" s="2">
        <f t="shared" si="43"/>
        <v>66.470890854141615</v>
      </c>
      <c r="ES32" s="2">
        <f t="shared" si="43"/>
        <v>72.364588336039773</v>
      </c>
      <c r="ET32" s="2">
        <f t="shared" si="43"/>
        <v>69.664828594449475</v>
      </c>
      <c r="EU32" s="2">
        <f t="shared" si="43"/>
        <v>69.738804491711718</v>
      </c>
      <c r="EV32" s="2">
        <f t="shared" si="43"/>
        <v>75.473067829255783</v>
      </c>
      <c r="EW32" s="2">
        <f t="shared" si="43"/>
        <v>70.912163951515424</v>
      </c>
      <c r="EX32" s="2">
        <f t="shared" si="43"/>
        <v>70.165240675182105</v>
      </c>
      <c r="EY32" s="2">
        <f t="shared" si="43"/>
        <v>69.195612144221514</v>
      </c>
      <c r="EZ32" s="2">
        <f t="shared" si="43"/>
        <v>67.364126354567759</v>
      </c>
      <c r="FA32" s="2">
        <f t="shared" si="43"/>
        <v>70.116127317978055</v>
      </c>
      <c r="FB32" s="2">
        <f t="shared" si="43"/>
        <v>70.773342238307876</v>
      </c>
      <c r="FC32" s="2">
        <f t="shared" si="43"/>
        <v>69.76595168097451</v>
      </c>
      <c r="FD32" s="2">
        <f t="shared" si="43"/>
        <v>65.989323383385823</v>
      </c>
      <c r="FE32" s="2">
        <f t="shared" si="43"/>
        <v>62.228565338286565</v>
      </c>
      <c r="FG32" s="2">
        <f t="shared" si="44"/>
        <v>6.200329551054367E-2</v>
      </c>
      <c r="FH32" s="2">
        <f t="shared" si="44"/>
        <v>8.1032225751786105E-2</v>
      </c>
      <c r="FI32" s="2">
        <f t="shared" si="44"/>
        <v>6.7252088041644162E-2</v>
      </c>
      <c r="FJ32" s="2">
        <f t="shared" si="44"/>
        <v>6.5510719867046999E-2</v>
      </c>
      <c r="FK32" s="2">
        <f t="shared" si="44"/>
        <v>7.2197469048909932E-2</v>
      </c>
      <c r="FL32" s="2">
        <f t="shared" si="44"/>
        <v>6.0394243943267083E-2</v>
      </c>
      <c r="FM32" s="2">
        <f t="shared" si="44"/>
        <v>6.4349477663999691E-2</v>
      </c>
      <c r="FN32" s="2">
        <f t="shared" si="44"/>
        <v>5.9777505791906618E-2</v>
      </c>
      <c r="FO32" s="2">
        <f t="shared" si="44"/>
        <v>5.9798823374544188E-2</v>
      </c>
      <c r="FP32" s="2">
        <f t="shared" si="44"/>
        <v>5.8811265279209893E-2</v>
      </c>
      <c r="FQ32" s="2">
        <f t="shared" si="44"/>
        <v>7.0115535875395374E-2</v>
      </c>
      <c r="FR32" s="2">
        <f t="shared" si="44"/>
        <v>7.2452220836530926E-2</v>
      </c>
      <c r="FS32" s="2">
        <f t="shared" si="44"/>
        <v>5.9203549549479664E-2</v>
      </c>
      <c r="FT32" s="2">
        <f t="shared" si="44"/>
        <v>4.9175541242832105E-2</v>
      </c>
      <c r="FU32" s="2">
        <f t="shared" si="44"/>
        <v>4.4033497857303254E-2</v>
      </c>
      <c r="FW32" s="2">
        <f t="shared" si="53"/>
        <v>2.0524498342883937E-6</v>
      </c>
      <c r="FX32" s="2">
        <f t="shared" si="45"/>
        <v>2.4219096199368611E-6</v>
      </c>
      <c r="FY32" s="2">
        <f t="shared" si="45"/>
        <v>2.552160927460493E-6</v>
      </c>
      <c r="FZ32" s="2">
        <f t="shared" si="45"/>
        <v>2.3290083433746223E-6</v>
      </c>
      <c r="GA32" s="2">
        <f t="shared" si="45"/>
        <v>2.7162121611369655E-6</v>
      </c>
      <c r="GB32" s="2">
        <f t="shared" si="45"/>
        <v>2.4183226770590422E-6</v>
      </c>
      <c r="GC32" s="2">
        <f t="shared" si="45"/>
        <v>2.568099674371304E-6</v>
      </c>
      <c r="GD32" s="2">
        <f t="shared" si="45"/>
        <v>2.6183553315636823E-6</v>
      </c>
      <c r="GE32" s="2">
        <f t="shared" si="45"/>
        <v>3.0760337104374743E-6</v>
      </c>
      <c r="GF32" s="2">
        <f t="shared" si="45"/>
        <v>2.7479750557048407E-6</v>
      </c>
      <c r="GG32" s="2">
        <f t="shared" si="45"/>
        <v>2.6849684729369435E-6</v>
      </c>
      <c r="GH32" s="2">
        <f t="shared" si="45"/>
        <v>2.0648167140861475E-6</v>
      </c>
      <c r="GI32" s="2">
        <f t="shared" si="45"/>
        <v>2.1093452929987182E-6</v>
      </c>
      <c r="GJ32" s="2">
        <f t="shared" si="45"/>
        <v>1.6698023605582756E-6</v>
      </c>
      <c r="GK32" s="2">
        <f t="shared" si="45"/>
        <v>1.4346688795129675E-6</v>
      </c>
      <c r="GM32" s="86">
        <f t="shared" si="54"/>
        <v>6.2696025180050682E-10</v>
      </c>
      <c r="GN32" s="86">
        <f t="shared" si="46"/>
        <v>1.7623493443123407E-7</v>
      </c>
      <c r="GO32" s="86">
        <f t="shared" si="46"/>
        <v>3.9511957512690047E-9</v>
      </c>
      <c r="GP32" s="86">
        <f t="shared" si="46"/>
        <v>1.7021756755417542E-9</v>
      </c>
      <c r="GQ32" s="86">
        <f t="shared" si="46"/>
        <v>6.8099206237095314E-9</v>
      </c>
      <c r="GR32" s="86">
        <f t="shared" si="46"/>
        <v>1.5785453388107492E-10</v>
      </c>
      <c r="GS32" s="86">
        <f t="shared" si="46"/>
        <v>8.1390188611800271E-10</v>
      </c>
      <c r="GT32" s="86">
        <f t="shared" si="46"/>
        <v>1.7378521576504972E-10</v>
      </c>
      <c r="GU32" s="86">
        <f t="shared" si="46"/>
        <v>7.3779585315745673E-11</v>
      </c>
      <c r="GV32" s="86">
        <f t="shared" si="46"/>
        <v>1.1922522007070013E-10</v>
      </c>
      <c r="GW32" s="86">
        <f t="shared" si="46"/>
        <v>4.9704128537479025E-9</v>
      </c>
      <c r="GX32" s="86">
        <f t="shared" si="46"/>
        <v>1.856730643258478E-8</v>
      </c>
      <c r="GY32" s="86">
        <f t="shared" si="46"/>
        <v>1.2042428567417616E-10</v>
      </c>
      <c r="GZ32" s="86">
        <f t="shared" si="46"/>
        <v>1.6635363655774773E-13</v>
      </c>
      <c r="HA32" s="86">
        <f t="shared" si="46"/>
        <v>4.5273710721417318E-16</v>
      </c>
      <c r="HC32" s="86">
        <f t="shared" si="58"/>
        <v>6.9040659745800157E-24</v>
      </c>
      <c r="HD32" s="86">
        <f t="shared" si="47"/>
        <v>1.9951015529392069E-18</v>
      </c>
      <c r="HE32" s="86">
        <f t="shared" si="47"/>
        <v>2.1442717348525967E-23</v>
      </c>
      <c r="HF32" s="86">
        <f t="shared" si="47"/>
        <v>2.0116888582926862E-24</v>
      </c>
      <c r="HG32" s="86">
        <f t="shared" si="47"/>
        <v>2.8401180041835288E-24</v>
      </c>
      <c r="HH32" s="86">
        <f t="shared" si="47"/>
        <v>1.5702198599927144E-27</v>
      </c>
      <c r="HI32" s="86">
        <f t="shared" si="47"/>
        <v>1.4733766902288665E-27</v>
      </c>
      <c r="HJ32" s="86">
        <f t="shared" si="47"/>
        <v>4.4534930631011109E-27</v>
      </c>
      <c r="HK32" s="86">
        <f t="shared" si="47"/>
        <v>3.1545586165312397E-28</v>
      </c>
      <c r="HL32" s="86">
        <f t="shared" si="47"/>
        <v>2.0767089890279415E-28</v>
      </c>
      <c r="HM32" s="86">
        <f t="shared" si="47"/>
        <v>4.8441067748728855E-25</v>
      </c>
      <c r="HN32" s="86">
        <f t="shared" si="47"/>
        <v>1.0314836164603851E-22</v>
      </c>
      <c r="HO32" s="86">
        <f t="shared" si="47"/>
        <v>5.434024250835846E-28</v>
      </c>
      <c r="HP32" s="86">
        <f t="shared" si="47"/>
        <v>7.5847667114885216E-34</v>
      </c>
      <c r="HQ32" s="86">
        <f t="shared" si="47"/>
        <v>3.7491577543833706E-47</v>
      </c>
      <c r="HS32" s="86">
        <f t="shared" si="55"/>
        <v>9.3470999343584236E-107</v>
      </c>
      <c r="HT32" s="86">
        <f t="shared" si="48"/>
        <v>7.3908634818544505E-79</v>
      </c>
      <c r="HU32" s="86">
        <f t="shared" si="48"/>
        <v>1.7888037854844777E-103</v>
      </c>
      <c r="HV32" s="86">
        <f t="shared" si="48"/>
        <v>1.6935099552149608E-109</v>
      </c>
      <c r="HW32" s="86">
        <f t="shared" si="48"/>
        <v>4.0751979606360048E-108</v>
      </c>
      <c r="HX32" s="86">
        <f t="shared" si="48"/>
        <v>4.6167058627231602E-124</v>
      </c>
      <c r="HY32" s="86">
        <f t="shared" si="48"/>
        <v>2.0882642017507937E-123</v>
      </c>
      <c r="HZ32" s="86">
        <f t="shared" si="48"/>
        <v>1.4122600597499351E-120</v>
      </c>
      <c r="IA32" s="86">
        <f t="shared" si="48"/>
        <v>2.3446519580794649E-127</v>
      </c>
      <c r="IB32" s="86">
        <f t="shared" si="48"/>
        <v>1.0324697598467533E-127</v>
      </c>
      <c r="IC32" s="86">
        <f t="shared" si="48"/>
        <v>8.3891768533579537E-113</v>
      </c>
      <c r="ID32" s="86">
        <f t="shared" si="48"/>
        <v>2.1777463784290366E-101</v>
      </c>
      <c r="IE32" s="86">
        <f t="shared" si="48"/>
        <v>1.9706965821621231E-126</v>
      </c>
      <c r="IF32" s="86">
        <f t="shared" si="48"/>
        <v>3.8892781774208337E-98</v>
      </c>
      <c r="IG32" s="86">
        <f t="shared" si="48"/>
        <v>1.1562131999013608E-80</v>
      </c>
      <c r="II32" s="86">
        <f t="shared" si="56"/>
        <v>2.4533195895465254E-300</v>
      </c>
      <c r="IJ32" s="86">
        <f t="shared" si="49"/>
        <v>4.2863160919075657E-219</v>
      </c>
      <c r="IK32" s="86">
        <f t="shared" si="49"/>
        <v>9.2107667138262695E-291</v>
      </c>
      <c r="IL32" s="86">
        <f t="shared" si="49"/>
        <v>0</v>
      </c>
      <c r="IM32" s="86">
        <f t="shared" si="49"/>
        <v>2.0176769403002057E-304</v>
      </c>
      <c r="IN32" s="86">
        <f t="shared" si="49"/>
        <v>0</v>
      </c>
      <c r="IO32" s="86">
        <f t="shared" si="49"/>
        <v>0</v>
      </c>
      <c r="IP32" s="86">
        <f t="shared" si="49"/>
        <v>0</v>
      </c>
      <c r="IQ32" s="86">
        <f t="shared" si="49"/>
        <v>0</v>
      </c>
      <c r="IR32" s="86">
        <f t="shared" si="49"/>
        <v>0</v>
      </c>
      <c r="IS32" s="86">
        <f t="shared" si="49"/>
        <v>0</v>
      </c>
      <c r="IT32" s="86">
        <f t="shared" si="49"/>
        <v>1.0289178731354482E-287</v>
      </c>
      <c r="IU32" s="86">
        <f t="shared" si="49"/>
        <v>0</v>
      </c>
      <c r="IV32" s="86">
        <f t="shared" si="49"/>
        <v>0</v>
      </c>
      <c r="IW32" s="86">
        <f t="shared" si="49"/>
        <v>6.5744951618699051E-213</v>
      </c>
      <c r="IY32" s="86">
        <f t="shared" si="57"/>
        <v>6.2696025180051375E-10</v>
      </c>
      <c r="IZ32" s="86">
        <f t="shared" si="50"/>
        <v>1.7623493443322918E-7</v>
      </c>
      <c r="JA32" s="86">
        <f t="shared" si="50"/>
        <v>3.9511957512690262E-9</v>
      </c>
      <c r="JB32" s="86">
        <f t="shared" si="50"/>
        <v>1.7021756755417562E-9</v>
      </c>
      <c r="JC32" s="86">
        <f t="shared" si="50"/>
        <v>6.8099206237095339E-9</v>
      </c>
      <c r="JD32" s="86">
        <f t="shared" si="50"/>
        <v>1.5785453388107492E-10</v>
      </c>
      <c r="JE32" s="86">
        <f t="shared" si="50"/>
        <v>8.1390188611800271E-10</v>
      </c>
      <c r="JF32" s="86">
        <f t="shared" si="50"/>
        <v>1.7378521576504972E-10</v>
      </c>
      <c r="JG32" s="86">
        <f t="shared" si="50"/>
        <v>7.3779585315745673E-11</v>
      </c>
      <c r="JH32" s="86">
        <f t="shared" si="50"/>
        <v>1.1922522007070013E-10</v>
      </c>
      <c r="JI32" s="86">
        <f t="shared" si="50"/>
        <v>4.9704128537479033E-9</v>
      </c>
      <c r="JJ32" s="86">
        <f t="shared" si="50"/>
        <v>1.8567306432584883E-8</v>
      </c>
      <c r="JK32" s="86">
        <f t="shared" si="50"/>
        <v>1.2042428567417616E-10</v>
      </c>
      <c r="JL32" s="86">
        <f t="shared" si="50"/>
        <v>1.6635363655774773E-13</v>
      </c>
      <c r="JM32" s="86">
        <f t="shared" si="50"/>
        <v>4.5273710721417318E-16</v>
      </c>
    </row>
    <row r="33" spans="2:273" x14ac:dyDescent="0.25">
      <c r="B33" s="2">
        <v>6</v>
      </c>
      <c r="C33" s="37">
        <v>65.466999999999999</v>
      </c>
      <c r="D33" s="37">
        <v>69.55</v>
      </c>
      <c r="E33" s="37">
        <v>68.667000000000002</v>
      </c>
      <c r="F33" s="37">
        <v>68.066999999999993</v>
      </c>
      <c r="G33" s="37">
        <v>67.599999999999994</v>
      </c>
      <c r="H33" s="37">
        <v>68.533000000000001</v>
      </c>
      <c r="I33" s="37">
        <v>65.617000000000004</v>
      </c>
      <c r="J33" s="37">
        <v>69.849999999999994</v>
      </c>
      <c r="K33" s="37">
        <v>66.233000000000004</v>
      </c>
      <c r="L33" s="37">
        <v>66.016999999999996</v>
      </c>
      <c r="M33" s="37">
        <v>68.483000000000004</v>
      </c>
      <c r="N33" s="37">
        <v>68.117000000000004</v>
      </c>
      <c r="O33" s="37">
        <v>64.900000000000006</v>
      </c>
      <c r="P33" s="37">
        <v>62.966999999999999</v>
      </c>
      <c r="Q33" s="37">
        <v>57.741</v>
      </c>
      <c r="S33" s="4">
        <f t="shared" si="7"/>
        <v>66.881391966192993</v>
      </c>
      <c r="T33" s="4">
        <f t="shared" si="7"/>
        <v>67.344700521339632</v>
      </c>
      <c r="U33" s="4">
        <f t="shared" si="7"/>
        <v>69.996861735628926</v>
      </c>
      <c r="V33" s="4">
        <f t="shared" si="7"/>
        <v>68.845711066275456</v>
      </c>
      <c r="W33" s="4">
        <f t="shared" si="7"/>
        <v>69.005249617166925</v>
      </c>
      <c r="X33" s="4">
        <f t="shared" si="7"/>
        <v>67.665791724338305</v>
      </c>
      <c r="Y33" s="4">
        <f t="shared" si="7"/>
        <v>67.76788969659782</v>
      </c>
      <c r="Z33" s="4">
        <f t="shared" si="7"/>
        <v>67.472296249933081</v>
      </c>
      <c r="AA33" s="4">
        <f t="shared" si="7"/>
        <v>66.0106524933733</v>
      </c>
      <c r="AB33" s="4">
        <f t="shared" si="7"/>
        <v>66.777293936528494</v>
      </c>
      <c r="AC33" s="4">
        <f t="shared" si="7"/>
        <v>68.988357155987472</v>
      </c>
      <c r="AD33" s="4">
        <f t="shared" si="7"/>
        <v>68.564453854123045</v>
      </c>
      <c r="AE33" s="4">
        <f t="shared" si="7"/>
        <v>66.204474228938381</v>
      </c>
      <c r="AF33" s="4">
        <f t="shared" si="7"/>
        <v>62.546643109298465</v>
      </c>
      <c r="AG33" s="4">
        <f t="shared" si="7"/>
        <v>57.575985516847126</v>
      </c>
      <c r="AI33" s="4">
        <f t="shared" si="8"/>
        <v>-1.4143919661929942</v>
      </c>
      <c r="AJ33" s="4">
        <f t="shared" si="8"/>
        <v>2.2052994786603648</v>
      </c>
      <c r="AK33" s="4">
        <f t="shared" si="8"/>
        <v>-1.3298617356289242</v>
      </c>
      <c r="AL33" s="4">
        <f t="shared" si="8"/>
        <v>-0.77871106627546283</v>
      </c>
      <c r="AM33" s="4">
        <f t="shared" si="8"/>
        <v>-1.4052496171669304</v>
      </c>
      <c r="AN33" s="4">
        <f t="shared" si="8"/>
        <v>0.86720827566169589</v>
      </c>
      <c r="AO33" s="4">
        <f t="shared" si="8"/>
        <v>-2.1508896965978153</v>
      </c>
      <c r="AP33" s="4">
        <f t="shared" si="8"/>
        <v>2.3777037500669138</v>
      </c>
      <c r="AQ33" s="4">
        <f t="shared" si="8"/>
        <v>0.22234750662670422</v>
      </c>
      <c r="AR33" s="4">
        <f t="shared" si="8"/>
        <v>-0.76029393652849819</v>
      </c>
      <c r="AS33" s="4">
        <f t="shared" si="8"/>
        <v>-0.50535715598746833</v>
      </c>
      <c r="AT33" s="4">
        <f t="shared" si="8"/>
        <v>-0.44745385412304017</v>
      </c>
      <c r="AU33" s="4">
        <f t="shared" si="8"/>
        <v>-1.3044742289383748</v>
      </c>
      <c r="AV33" s="4">
        <f t="shared" si="8"/>
        <v>0.42035689070153381</v>
      </c>
      <c r="AW33" s="4">
        <f t="shared" si="8"/>
        <v>0.16501448315287348</v>
      </c>
      <c r="AY33" s="2">
        <f t="shared" si="51"/>
        <v>66.881389625880018</v>
      </c>
      <c r="AZ33" s="2">
        <f t="shared" si="9"/>
        <v>67.344289167232816</v>
      </c>
      <c r="BA33" s="2">
        <f t="shared" si="9"/>
        <v>69.996849620355576</v>
      </c>
      <c r="BB33" s="2">
        <f t="shared" si="9"/>
        <v>68.845705478974452</v>
      </c>
      <c r="BC33" s="2">
        <f t="shared" si="9"/>
        <v>69.005229219064006</v>
      </c>
      <c r="BD33" s="2">
        <f t="shared" si="9"/>
        <v>67.665791141913445</v>
      </c>
      <c r="BE33" s="2">
        <f t="shared" si="9"/>
        <v>67.767886710524394</v>
      </c>
      <c r="BF33" s="2">
        <f t="shared" si="9"/>
        <v>67.472295547745361</v>
      </c>
      <c r="BG33" s="2">
        <f t="shared" si="9"/>
        <v>66.010652187008347</v>
      </c>
      <c r="BH33" s="2">
        <f t="shared" si="9"/>
        <v>66.777293468532093</v>
      </c>
      <c r="BI33" s="2">
        <f t="shared" si="9"/>
        <v>68.988343102262306</v>
      </c>
      <c r="BJ33" s="2">
        <f t="shared" si="9"/>
        <v>68.564405167541963</v>
      </c>
      <c r="BK33" s="2">
        <f t="shared" si="9"/>
        <v>66.20447373871275</v>
      </c>
      <c r="BL33" s="2">
        <f t="shared" si="9"/>
        <v>62.546643108362986</v>
      </c>
      <c r="BM33" s="2">
        <f t="shared" si="9"/>
        <v>57.57598551684444</v>
      </c>
      <c r="BO33" s="2">
        <f t="shared" si="10"/>
        <v>65.466999999999999</v>
      </c>
      <c r="BP33" s="2">
        <f t="shared" si="11"/>
        <v>69.55</v>
      </c>
      <c r="BQ33" s="2">
        <f t="shared" si="12"/>
        <v>68.667000000000002</v>
      </c>
      <c r="BR33" s="2">
        <f t="shared" si="13"/>
        <v>68.066999999999993</v>
      </c>
      <c r="BS33" s="2">
        <f t="shared" si="14"/>
        <v>67.599999999999994</v>
      </c>
      <c r="BT33" s="2">
        <f t="shared" si="15"/>
        <v>68.533000000000001</v>
      </c>
      <c r="BU33" s="2">
        <f t="shared" si="16"/>
        <v>65.617000000000004</v>
      </c>
      <c r="BV33" s="2">
        <f t="shared" si="17"/>
        <v>69.849999999999994</v>
      </c>
      <c r="BW33" s="2">
        <f t="shared" si="18"/>
        <v>66.233000000000004</v>
      </c>
      <c r="BX33" s="2">
        <f t="shared" si="19"/>
        <v>66.016999999999996</v>
      </c>
      <c r="BY33" s="2">
        <f t="shared" si="20"/>
        <v>68.483000000000004</v>
      </c>
      <c r="BZ33" s="2">
        <f t="shared" si="21"/>
        <v>68.117000000000004</v>
      </c>
      <c r="CA33" s="2">
        <f t="shared" si="22"/>
        <v>64.900000000000006</v>
      </c>
      <c r="CB33" s="2">
        <f t="shared" si="23"/>
        <v>62.966999999999999</v>
      </c>
      <c r="CC33" s="2">
        <f t="shared" si="24"/>
        <v>57.741</v>
      </c>
      <c r="CE33" s="2" t="str">
        <f t="shared" si="52"/>
        <v/>
      </c>
      <c r="CF33" s="2" t="str">
        <f t="shared" si="25"/>
        <v/>
      </c>
      <c r="CG33" s="2" t="str">
        <f t="shared" si="25"/>
        <v/>
      </c>
      <c r="CH33" s="2" t="str">
        <f t="shared" si="25"/>
        <v/>
      </c>
      <c r="CI33" s="2" t="str">
        <f t="shared" si="25"/>
        <v/>
      </c>
      <c r="CJ33" s="2" t="str">
        <f t="shared" si="25"/>
        <v/>
      </c>
      <c r="CK33" s="2" t="str">
        <f t="shared" si="25"/>
        <v/>
      </c>
      <c r="CL33" s="2" t="str">
        <f t="shared" si="25"/>
        <v/>
      </c>
      <c r="CM33" s="2" t="str">
        <f t="shared" si="25"/>
        <v/>
      </c>
      <c r="CN33" s="2" t="str">
        <f t="shared" si="25"/>
        <v/>
      </c>
      <c r="CO33" s="2" t="str">
        <f t="shared" si="25"/>
        <v/>
      </c>
      <c r="CP33" s="2" t="str">
        <f t="shared" si="25"/>
        <v/>
      </c>
      <c r="CQ33" s="2" t="str">
        <f t="shared" si="25"/>
        <v/>
      </c>
      <c r="CR33" s="2" t="str">
        <f t="shared" si="25"/>
        <v/>
      </c>
      <c r="CS33" s="2" t="str">
        <f t="shared" si="25"/>
        <v/>
      </c>
      <c r="CU33" s="2" t="str">
        <f t="shared" si="26"/>
        <v/>
      </c>
      <c r="CV33" s="2" t="str">
        <f t="shared" si="27"/>
        <v/>
      </c>
      <c r="CW33" s="2" t="str">
        <f t="shared" si="28"/>
        <v/>
      </c>
      <c r="CX33" s="2" t="str">
        <f t="shared" si="29"/>
        <v/>
      </c>
      <c r="CY33" s="2" t="str">
        <f t="shared" si="30"/>
        <v/>
      </c>
      <c r="CZ33" s="2" t="str">
        <f t="shared" si="31"/>
        <v/>
      </c>
      <c r="DA33" s="2" t="str">
        <f t="shared" si="32"/>
        <v/>
      </c>
      <c r="DB33" s="2" t="str">
        <f t="shared" si="33"/>
        <v/>
      </c>
      <c r="DC33" s="2" t="str">
        <f t="shared" si="34"/>
        <v/>
      </c>
      <c r="DD33" s="2" t="str">
        <f t="shared" si="35"/>
        <v/>
      </c>
      <c r="DE33" s="2" t="str">
        <f t="shared" si="36"/>
        <v/>
      </c>
      <c r="DF33" s="2" t="str">
        <f t="shared" si="37"/>
        <v/>
      </c>
      <c r="DG33" s="2" t="str">
        <f t="shared" si="38"/>
        <v/>
      </c>
      <c r="DH33" s="2" t="str">
        <f t="shared" si="39"/>
        <v/>
      </c>
      <c r="DI33" s="2" t="str">
        <f t="shared" si="40"/>
        <v/>
      </c>
      <c r="DK33" s="2">
        <f t="shared" si="41"/>
        <v>66.70709090909088</v>
      </c>
      <c r="DL33" s="2">
        <f t="shared" si="41"/>
        <v>67.476925806451618</v>
      </c>
      <c r="DM33" s="2">
        <f t="shared" si="41"/>
        <v>69.668094919786085</v>
      </c>
      <c r="DN33" s="2">
        <f t="shared" si="41"/>
        <v>68.531314438502676</v>
      </c>
      <c r="DO33" s="2">
        <f t="shared" si="41"/>
        <v>68.906622326203205</v>
      </c>
      <c r="DP33" s="2">
        <f t="shared" si="41"/>
        <v>67.116696358543422</v>
      </c>
      <c r="DQ33" s="2">
        <f t="shared" si="41"/>
        <v>67.512453475935814</v>
      </c>
      <c r="DR33" s="2">
        <f t="shared" si="41"/>
        <v>67.334226610644265</v>
      </c>
      <c r="DS33" s="2">
        <f t="shared" si="41"/>
        <v>65.630566106442586</v>
      </c>
      <c r="DT33" s="2">
        <f t="shared" si="41"/>
        <v>66.642202240896353</v>
      </c>
      <c r="DU33" s="2">
        <f t="shared" si="41"/>
        <v>68.891342691622114</v>
      </c>
      <c r="DV33" s="2">
        <f t="shared" si="41"/>
        <v>68.565918226381442</v>
      </c>
      <c r="DW33" s="2">
        <f t="shared" si="41"/>
        <v>65.9390467787115</v>
      </c>
      <c r="DX33" s="2">
        <f t="shared" si="41"/>
        <v>62.5343918918919</v>
      </c>
      <c r="DY33" s="2">
        <f t="shared" si="41"/>
        <v>57.379113636363627</v>
      </c>
      <c r="EA33" s="2">
        <f t="shared" si="42"/>
        <v>69.286243770396808</v>
      </c>
      <c r="EB33" s="2">
        <f t="shared" si="42"/>
        <v>65.972430120984569</v>
      </c>
      <c r="EC33" s="2">
        <f t="shared" si="42"/>
        <v>74.155365397923873</v>
      </c>
      <c r="ED33" s="2">
        <f t="shared" si="42"/>
        <v>72.935911394538707</v>
      </c>
      <c r="EE33" s="2">
        <f t="shared" si="42"/>
        <v>70.160940200161633</v>
      </c>
      <c r="EF33" s="2">
        <f t="shared" si="42"/>
        <v>75.45687439594829</v>
      </c>
      <c r="EG33" s="2">
        <f t="shared" si="42"/>
        <v>71.155143680625628</v>
      </c>
      <c r="EH33" s="2">
        <f t="shared" si="42"/>
        <v>69.452834991001794</v>
      </c>
      <c r="EI33" s="2">
        <f t="shared" si="42"/>
        <v>71.46094867926179</v>
      </c>
      <c r="EJ33" s="2">
        <f t="shared" si="42"/>
        <v>68.749077197417719</v>
      </c>
      <c r="EK33" s="2">
        <f t="shared" si="42"/>
        <v>70.161595204202158</v>
      </c>
      <c r="EL33" s="2">
        <f t="shared" si="42"/>
        <v>68.546679999999995</v>
      </c>
      <c r="EM33" s="2">
        <f t="shared" si="42"/>
        <v>70.051230799847318</v>
      </c>
      <c r="EN33" s="2">
        <f t="shared" si="42"/>
        <v>62.762575604200926</v>
      </c>
      <c r="EO33" s="2">
        <f t="shared" si="42"/>
        <v>61.473976527293189</v>
      </c>
      <c r="EQ33" s="2">
        <f t="shared" si="43"/>
        <v>67.953949282001631</v>
      </c>
      <c r="ER33" s="2">
        <f t="shared" si="43"/>
        <v>66.336140359731232</v>
      </c>
      <c r="ES33" s="2">
        <f t="shared" si="43"/>
        <v>72.182483672547505</v>
      </c>
      <c r="ET33" s="2">
        <f t="shared" si="43"/>
        <v>69.498090447727179</v>
      </c>
      <c r="EU33" s="2">
        <f t="shared" si="43"/>
        <v>69.571888689521316</v>
      </c>
      <c r="EV33" s="2">
        <f t="shared" si="43"/>
        <v>75.275304652060697</v>
      </c>
      <c r="EW33" s="2">
        <f t="shared" si="43"/>
        <v>70.746530535747951</v>
      </c>
      <c r="EX33" s="2">
        <f t="shared" si="43"/>
        <v>70.004845006212264</v>
      </c>
      <c r="EY33" s="2">
        <f t="shared" si="43"/>
        <v>69.032513291796334</v>
      </c>
      <c r="EZ33" s="2">
        <f t="shared" si="43"/>
        <v>67.209682414495859</v>
      </c>
      <c r="FA33" s="2">
        <f t="shared" si="43"/>
        <v>69.949003232571272</v>
      </c>
      <c r="FB33" s="2">
        <f t="shared" si="43"/>
        <v>70.605306801286588</v>
      </c>
      <c r="FC33" s="2">
        <f t="shared" si="43"/>
        <v>69.605766085663689</v>
      </c>
      <c r="FD33" s="2">
        <f t="shared" si="43"/>
        <v>65.85881071919566</v>
      </c>
      <c r="FE33" s="2">
        <f t="shared" si="43"/>
        <v>62.11733377780137</v>
      </c>
      <c r="FG33" s="2">
        <f t="shared" si="44"/>
        <v>6.7580994398446642E-2</v>
      </c>
      <c r="FH33" s="2">
        <f t="shared" si="44"/>
        <v>8.816084110988559E-2</v>
      </c>
      <c r="FI33" s="2">
        <f t="shared" si="44"/>
        <v>7.3265077971120751E-2</v>
      </c>
      <c r="FJ33" s="2">
        <f t="shared" si="44"/>
        <v>7.1379929377174106E-2</v>
      </c>
      <c r="FK33" s="2">
        <f t="shared" si="44"/>
        <v>7.8615356809097828E-2</v>
      </c>
      <c r="FL33" s="2">
        <f t="shared" si="44"/>
        <v>6.5837355313583562E-2</v>
      </c>
      <c r="FM33" s="2">
        <f t="shared" si="44"/>
        <v>7.0122456435906796E-2</v>
      </c>
      <c r="FN33" s="2">
        <f t="shared" si="44"/>
        <v>6.5168888019912843E-2</v>
      </c>
      <c r="FO33" s="2">
        <f t="shared" si="44"/>
        <v>6.5191994942429485E-2</v>
      </c>
      <c r="FP33" s="2">
        <f t="shared" si="44"/>
        <v>6.4121444682168072E-2</v>
      </c>
      <c r="FQ33" s="2">
        <f t="shared" si="44"/>
        <v>7.6363585627367753E-2</v>
      </c>
      <c r="FR33" s="2">
        <f t="shared" si="44"/>
        <v>7.8890828816228109E-2</v>
      </c>
      <c r="FS33" s="2">
        <f t="shared" si="44"/>
        <v>6.4546719925557938E-2</v>
      </c>
      <c r="FT33" s="2">
        <f t="shared" si="44"/>
        <v>5.3665300846369036E-2</v>
      </c>
      <c r="FU33" s="2">
        <f t="shared" si="44"/>
        <v>4.8077523880613905E-2</v>
      </c>
      <c r="FW33" s="2">
        <f t="shared" si="53"/>
        <v>2.2504660463451513E-6</v>
      </c>
      <c r="FX33" s="2">
        <f t="shared" si="45"/>
        <v>2.6555704707856915E-6</v>
      </c>
      <c r="FY33" s="2">
        <f t="shared" si="45"/>
        <v>2.7983881209678163E-6</v>
      </c>
      <c r="FZ33" s="2">
        <f t="shared" si="45"/>
        <v>2.5537062933317985E-6</v>
      </c>
      <c r="GA33" s="2">
        <f t="shared" si="45"/>
        <v>2.9782666303152303E-6</v>
      </c>
      <c r="GB33" s="2">
        <f t="shared" si="45"/>
        <v>2.651637467965979E-6</v>
      </c>
      <c r="GC33" s="2">
        <f t="shared" si="45"/>
        <v>2.815864600796102E-6</v>
      </c>
      <c r="GD33" s="2">
        <f t="shared" si="45"/>
        <v>2.8709688055673498E-6</v>
      </c>
      <c r="GE33" s="2">
        <f t="shared" si="45"/>
        <v>3.3728028931487749E-6</v>
      </c>
      <c r="GF33" s="2">
        <f t="shared" si="45"/>
        <v>3.0130939332952282E-6</v>
      </c>
      <c r="GG33" s="2">
        <f t="shared" si="45"/>
        <v>2.9440086252885383E-6</v>
      </c>
      <c r="GH33" s="2">
        <f t="shared" si="45"/>
        <v>2.2640260550113176E-6</v>
      </c>
      <c r="GI33" s="2">
        <f t="shared" si="45"/>
        <v>2.3128506512317628E-6</v>
      </c>
      <c r="GJ33" s="2">
        <f t="shared" si="45"/>
        <v>1.8309015852632069E-6</v>
      </c>
      <c r="GK33" s="2">
        <f t="shared" si="45"/>
        <v>1.5730829273340245E-6</v>
      </c>
      <c r="GM33" s="86">
        <f t="shared" si="54"/>
        <v>1.3730088239975978E-9</v>
      </c>
      <c r="GN33" s="86">
        <f t="shared" si="46"/>
        <v>3.0629205714064465E-7</v>
      </c>
      <c r="GO33" s="86">
        <f t="shared" si="46"/>
        <v>8.0397435742181225E-9</v>
      </c>
      <c r="GP33" s="86">
        <f t="shared" si="46"/>
        <v>3.5950380151466512E-9</v>
      </c>
      <c r="GQ33" s="86">
        <f t="shared" si="46"/>
        <v>1.3733924752643139E-8</v>
      </c>
      <c r="GR33" s="86">
        <f t="shared" si="46"/>
        <v>3.685732349195561E-10</v>
      </c>
      <c r="GS33" s="86">
        <f t="shared" si="46"/>
        <v>1.7781403413072563E-9</v>
      </c>
      <c r="GT33" s="86">
        <f t="shared" si="46"/>
        <v>4.0239609199770976E-10</v>
      </c>
      <c r="GU33" s="86">
        <f t="shared" si="46"/>
        <v>1.7869237126741933E-10</v>
      </c>
      <c r="GV33" s="86">
        <f t="shared" si="46"/>
        <v>2.8006185350050731E-10</v>
      </c>
      <c r="GW33" s="86">
        <f t="shared" si="46"/>
        <v>1.01107157274609E-8</v>
      </c>
      <c r="GX33" s="86">
        <f t="shared" si="46"/>
        <v>3.5485309209016966E-8</v>
      </c>
      <c r="GY33" s="86">
        <f t="shared" si="46"/>
        <v>2.833422982701972E-10</v>
      </c>
      <c r="GZ33" s="86">
        <f t="shared" si="46"/>
        <v>5.1288724942094013E-13</v>
      </c>
      <c r="HA33" s="86">
        <f t="shared" si="46"/>
        <v>1.7874905888161589E-15</v>
      </c>
      <c r="HC33" s="86">
        <f t="shared" si="58"/>
        <v>2.7632529158882482E-23</v>
      </c>
      <c r="HD33" s="86">
        <f t="shared" si="47"/>
        <v>5.6692142119714681E-18</v>
      </c>
      <c r="HE33" s="86">
        <f t="shared" si="47"/>
        <v>8.4578056231475418E-23</v>
      </c>
      <c r="HF33" s="86">
        <f t="shared" si="47"/>
        <v>8.497330688833931E-24</v>
      </c>
      <c r="HG33" s="86">
        <f t="shared" si="47"/>
        <v>1.1972419634643246E-23</v>
      </c>
      <c r="HH33" s="86">
        <f t="shared" si="47"/>
        <v>8.0498412798475916E-27</v>
      </c>
      <c r="HI33" s="86">
        <f t="shared" si="47"/>
        <v>7.5910047160580316E-27</v>
      </c>
      <c r="HJ33" s="86">
        <f t="shared" si="47"/>
        <v>2.232869357539564E-26</v>
      </c>
      <c r="HK33" s="86">
        <f t="shared" si="47"/>
        <v>1.7419405358158051E-27</v>
      </c>
      <c r="HL33" s="86">
        <f t="shared" si="47"/>
        <v>1.1469875398393634E-27</v>
      </c>
      <c r="HM33" s="86">
        <f t="shared" si="47"/>
        <v>2.1583280516089006E-24</v>
      </c>
      <c r="HN33" s="86">
        <f t="shared" si="47"/>
        <v>3.8697801302828324E-22</v>
      </c>
      <c r="HO33" s="86">
        <f t="shared" si="47"/>
        <v>2.8205855628165448E-27</v>
      </c>
      <c r="HP33" s="86">
        <f t="shared" si="47"/>
        <v>5.658522795760294E-33</v>
      </c>
      <c r="HQ33" s="86">
        <f t="shared" si="47"/>
        <v>6.6510954685307221E-46</v>
      </c>
      <c r="HS33" s="86">
        <f t="shared" si="55"/>
        <v>6.727442047311188E-105</v>
      </c>
      <c r="HT33" s="86">
        <f t="shared" si="48"/>
        <v>1.7543661995570151E-77</v>
      </c>
      <c r="HU33" s="86">
        <f t="shared" si="48"/>
        <v>1.205745064613177E-101</v>
      </c>
      <c r="HV33" s="86">
        <f t="shared" si="48"/>
        <v>1.4471757138263086E-107</v>
      </c>
      <c r="HW33" s="86">
        <f t="shared" si="48"/>
        <v>3.411948177631505E-106</v>
      </c>
      <c r="HX33" s="86">
        <f t="shared" si="48"/>
        <v>7.1900464434434431E-122</v>
      </c>
      <c r="HY33" s="86">
        <f t="shared" si="48"/>
        <v>3.2492911998240156E-121</v>
      </c>
      <c r="HZ33" s="86">
        <f t="shared" si="48"/>
        <v>1.9953606557800344E-118</v>
      </c>
      <c r="IA33" s="86">
        <f t="shared" si="48"/>
        <v>4.5992057430605812E-125</v>
      </c>
      <c r="IB33" s="86">
        <f t="shared" si="48"/>
        <v>2.0056778180432672E-125</v>
      </c>
      <c r="IC33" s="86">
        <f t="shared" si="48"/>
        <v>8.5304465153458758E-111</v>
      </c>
      <c r="ID33" s="86">
        <f t="shared" si="48"/>
        <v>1.2860788468689459E-99</v>
      </c>
      <c r="IE33" s="86">
        <f t="shared" si="48"/>
        <v>3.2033851264063302E-124</v>
      </c>
      <c r="IF33" s="86">
        <f t="shared" si="48"/>
        <v>1.8394537142948899E-96</v>
      </c>
      <c r="IG33" s="86">
        <f t="shared" si="48"/>
        <v>2.6572668977437025E-79</v>
      </c>
      <c r="II33" s="86">
        <f t="shared" si="56"/>
        <v>3.7047679553266377E-296</v>
      </c>
      <c r="IJ33" s="86">
        <f t="shared" si="49"/>
        <v>5.1542004928560645E-216</v>
      </c>
      <c r="IK33" s="86">
        <f t="shared" si="49"/>
        <v>1.1950906555663646E-286</v>
      </c>
      <c r="IL33" s="86">
        <f t="shared" si="49"/>
        <v>3.3578264006290169E-306</v>
      </c>
      <c r="IM33" s="86">
        <f t="shared" si="49"/>
        <v>4.2988743935447649E-300</v>
      </c>
      <c r="IN33" s="86">
        <f t="shared" si="49"/>
        <v>0</v>
      </c>
      <c r="IO33" s="86">
        <f t="shared" si="49"/>
        <v>0</v>
      </c>
      <c r="IP33" s="86">
        <f t="shared" si="49"/>
        <v>0</v>
      </c>
      <c r="IQ33" s="86">
        <f t="shared" si="49"/>
        <v>0</v>
      </c>
      <c r="IR33" s="86">
        <f t="shared" si="49"/>
        <v>0</v>
      </c>
      <c r="IS33" s="86">
        <f t="shared" si="49"/>
        <v>0</v>
      </c>
      <c r="IT33" s="86">
        <f t="shared" si="49"/>
        <v>1.0385594957664876E-283</v>
      </c>
      <c r="IU33" s="86">
        <f t="shared" si="49"/>
        <v>0</v>
      </c>
      <c r="IV33" s="86">
        <f t="shared" si="49"/>
        <v>0</v>
      </c>
      <c r="IW33" s="86">
        <f t="shared" si="49"/>
        <v>4.9449973774689492E-210</v>
      </c>
      <c r="IY33" s="86">
        <f t="shared" si="57"/>
        <v>1.3730088239976255E-9</v>
      </c>
      <c r="IZ33" s="86">
        <f t="shared" si="50"/>
        <v>3.0629205714631385E-7</v>
      </c>
      <c r="JA33" s="86">
        <f t="shared" si="50"/>
        <v>8.0397435742182069E-9</v>
      </c>
      <c r="JB33" s="86">
        <f t="shared" si="50"/>
        <v>3.5950380151466599E-9</v>
      </c>
      <c r="JC33" s="86">
        <f t="shared" si="50"/>
        <v>1.3733924752643151E-8</v>
      </c>
      <c r="JD33" s="86">
        <f t="shared" si="50"/>
        <v>3.685732349195561E-10</v>
      </c>
      <c r="JE33" s="86">
        <f t="shared" si="50"/>
        <v>1.7781403413072563E-9</v>
      </c>
      <c r="JF33" s="86">
        <f t="shared" si="50"/>
        <v>4.0239609199770976E-10</v>
      </c>
      <c r="JG33" s="86">
        <f t="shared" si="50"/>
        <v>1.7869237126741933E-10</v>
      </c>
      <c r="JH33" s="86">
        <f t="shared" si="50"/>
        <v>2.8006185350050731E-10</v>
      </c>
      <c r="JI33" s="86">
        <f t="shared" si="50"/>
        <v>1.0110715727460902E-8</v>
      </c>
      <c r="JJ33" s="86">
        <f t="shared" si="50"/>
        <v>3.548530920901735E-8</v>
      </c>
      <c r="JK33" s="86">
        <f t="shared" si="50"/>
        <v>2.833422982701972E-10</v>
      </c>
      <c r="JL33" s="86">
        <f t="shared" si="50"/>
        <v>5.1288724942094013E-13</v>
      </c>
      <c r="JM33" s="86">
        <f t="shared" si="50"/>
        <v>1.7874905888161589E-15</v>
      </c>
    </row>
    <row r="34" spans="2:273" x14ac:dyDescent="0.25">
      <c r="B34" s="2">
        <v>7</v>
      </c>
      <c r="C34" s="37">
        <v>68.167000000000002</v>
      </c>
      <c r="D34" s="37">
        <v>67.8</v>
      </c>
      <c r="E34" s="37">
        <v>70.25</v>
      </c>
      <c r="F34" s="37">
        <v>69.400000000000006</v>
      </c>
      <c r="G34" s="37">
        <v>69.483000000000004</v>
      </c>
      <c r="H34" s="37">
        <v>68.832999999999998</v>
      </c>
      <c r="I34" s="37">
        <v>68.867000000000004</v>
      </c>
      <c r="J34" s="37">
        <v>68.766999999999996</v>
      </c>
      <c r="K34" s="37">
        <v>65.400000000000006</v>
      </c>
      <c r="L34" s="37">
        <v>67.400000000000006</v>
      </c>
      <c r="M34" s="37">
        <v>69.683000000000007</v>
      </c>
      <c r="N34" s="37">
        <v>68.5</v>
      </c>
      <c r="O34" s="37">
        <v>65.316999999999993</v>
      </c>
      <c r="P34" s="37">
        <v>62.167000000000002</v>
      </c>
      <c r="Q34" s="37">
        <v>55.81</v>
      </c>
      <c r="R34" s="19"/>
      <c r="S34" s="4">
        <f t="shared" si="7"/>
        <v>67.159039874516381</v>
      </c>
      <c r="T34" s="4">
        <f t="shared" si="7"/>
        <v>67.574647073461435</v>
      </c>
      <c r="U34" s="4">
        <f t="shared" si="7"/>
        <v>70.287971069575846</v>
      </c>
      <c r="V34" s="4">
        <f t="shared" si="7"/>
        <v>69.123334547807701</v>
      </c>
      <c r="W34" s="4">
        <f t="shared" si="7"/>
        <v>69.211575800245242</v>
      </c>
      <c r="X34" s="4">
        <f t="shared" si="7"/>
        <v>67.92699485235444</v>
      </c>
      <c r="Y34" s="4">
        <f t="shared" si="7"/>
        <v>68.061307095836725</v>
      </c>
      <c r="Z34" s="4">
        <f t="shared" si="7"/>
        <v>67.614874186150388</v>
      </c>
      <c r="AA34" s="4">
        <f t="shared" si="7"/>
        <v>66.235053751255862</v>
      </c>
      <c r="AB34" s="4">
        <f t="shared" si="7"/>
        <v>66.94939755484107</v>
      </c>
      <c r="AC34" s="4">
        <f t="shared" si="7"/>
        <v>69.199879683570771</v>
      </c>
      <c r="AD34" s="4">
        <f t="shared" si="7"/>
        <v>68.748889867424055</v>
      </c>
      <c r="AE34" s="4">
        <f t="shared" si="7"/>
        <v>66.412520558434537</v>
      </c>
      <c r="AF34" s="4">
        <f t="shared" si="7"/>
        <v>62.632561318903861</v>
      </c>
      <c r="AG34" s="4">
        <f t="shared" si="7"/>
        <v>57.604973800905285</v>
      </c>
      <c r="AI34" s="4">
        <f t="shared" si="8"/>
        <v>1.0079601254836206</v>
      </c>
      <c r="AJ34" s="4">
        <f t="shared" si="8"/>
        <v>0.22535292653856231</v>
      </c>
      <c r="AK34" s="4">
        <f t="shared" si="8"/>
        <v>-3.7971069575846172E-2</v>
      </c>
      <c r="AL34" s="4">
        <f t="shared" si="8"/>
        <v>0.27666545219230443</v>
      </c>
      <c r="AM34" s="4">
        <f t="shared" si="8"/>
        <v>0.27142419975476173</v>
      </c>
      <c r="AN34" s="4">
        <f t="shared" si="8"/>
        <v>0.9060051476455584</v>
      </c>
      <c r="AO34" s="4">
        <f t="shared" si="8"/>
        <v>0.80569290416327988</v>
      </c>
      <c r="AP34" s="4">
        <f t="shared" si="8"/>
        <v>1.152125813849608</v>
      </c>
      <c r="AQ34" s="4">
        <f t="shared" si="8"/>
        <v>-0.83505375125585601</v>
      </c>
      <c r="AR34" s="4">
        <f t="shared" si="8"/>
        <v>0.45060244515893544</v>
      </c>
      <c r="AS34" s="4">
        <f t="shared" si="8"/>
        <v>0.48312031642923614</v>
      </c>
      <c r="AT34" s="4">
        <f t="shared" si="8"/>
        <v>-0.2488898674240545</v>
      </c>
      <c r="AU34" s="4">
        <f t="shared" si="8"/>
        <v>-1.0955205584345435</v>
      </c>
      <c r="AV34" s="4">
        <f t="shared" si="8"/>
        <v>-0.46556131890385899</v>
      </c>
      <c r="AW34" s="4">
        <f t="shared" si="8"/>
        <v>-1.7949738009052822</v>
      </c>
      <c r="AY34" s="2">
        <f t="shared" si="51"/>
        <v>67.159034925800896</v>
      </c>
      <c r="AZ34" s="2">
        <f t="shared" si="9"/>
        <v>67.573952837132637</v>
      </c>
      <c r="BA34" s="2">
        <f t="shared" si="9"/>
        <v>70.287947226877932</v>
      </c>
      <c r="BB34" s="2">
        <f t="shared" si="9"/>
        <v>69.123323146057388</v>
      </c>
      <c r="BC34" s="2">
        <f t="shared" si="9"/>
        <v>69.211536027669197</v>
      </c>
      <c r="BD34" s="2">
        <f t="shared" si="9"/>
        <v>67.926993541646709</v>
      </c>
      <c r="BE34" s="2">
        <f t="shared" si="9"/>
        <v>68.061300798578259</v>
      </c>
      <c r="BF34" s="2">
        <f t="shared" si="9"/>
        <v>67.614872618474323</v>
      </c>
      <c r="BG34" s="2">
        <f t="shared" si="9"/>
        <v>66.235053036849678</v>
      </c>
      <c r="BH34" s="2">
        <f t="shared" si="9"/>
        <v>66.949396495185766</v>
      </c>
      <c r="BI34" s="2">
        <f t="shared" si="9"/>
        <v>69.199852044880004</v>
      </c>
      <c r="BJ34" s="2">
        <f t="shared" si="9"/>
        <v>68.748799738572117</v>
      </c>
      <c r="BK34" s="2">
        <f t="shared" si="9"/>
        <v>66.412519446762204</v>
      </c>
      <c r="BL34" s="2">
        <f t="shared" si="9"/>
        <v>62.6325613161411</v>
      </c>
      <c r="BM34" s="2">
        <f t="shared" si="9"/>
        <v>57.604973800895188</v>
      </c>
      <c r="BO34" s="2">
        <f t="shared" si="10"/>
        <v>68.167000000000002</v>
      </c>
      <c r="BP34" s="2">
        <f t="shared" si="11"/>
        <v>67.8</v>
      </c>
      <c r="BQ34" s="2">
        <f t="shared" si="12"/>
        <v>70.25</v>
      </c>
      <c r="BR34" s="2">
        <f t="shared" si="13"/>
        <v>69.400000000000006</v>
      </c>
      <c r="BS34" s="2">
        <f t="shared" si="14"/>
        <v>69.483000000000004</v>
      </c>
      <c r="BT34" s="2">
        <f t="shared" si="15"/>
        <v>68.832999999999998</v>
      </c>
      <c r="BU34" s="2">
        <f t="shared" si="16"/>
        <v>68.867000000000004</v>
      </c>
      <c r="BV34" s="2">
        <f t="shared" si="17"/>
        <v>68.766999999999996</v>
      </c>
      <c r="BW34" s="2">
        <f t="shared" si="18"/>
        <v>65.400000000000006</v>
      </c>
      <c r="BX34" s="2">
        <f t="shared" si="19"/>
        <v>67.400000000000006</v>
      </c>
      <c r="BY34" s="2">
        <f t="shared" si="20"/>
        <v>69.683000000000007</v>
      </c>
      <c r="BZ34" s="2">
        <f t="shared" si="21"/>
        <v>68.5</v>
      </c>
      <c r="CA34" s="2">
        <f t="shared" si="22"/>
        <v>65.316999999999993</v>
      </c>
      <c r="CB34" s="2">
        <f t="shared" si="23"/>
        <v>62.167000000000002</v>
      </c>
      <c r="CC34" s="2">
        <f t="shared" si="24"/>
        <v>55.81</v>
      </c>
      <c r="CE34" s="2" t="str">
        <f t="shared" si="52"/>
        <v/>
      </c>
      <c r="CF34" s="2" t="str">
        <f t="shared" si="25"/>
        <v/>
      </c>
      <c r="CG34" s="2" t="str">
        <f t="shared" si="25"/>
        <v/>
      </c>
      <c r="CH34" s="2" t="str">
        <f t="shared" si="25"/>
        <v/>
      </c>
      <c r="CI34" s="2" t="str">
        <f t="shared" si="25"/>
        <v/>
      </c>
      <c r="CJ34" s="2" t="str">
        <f t="shared" si="25"/>
        <v/>
      </c>
      <c r="CK34" s="2" t="str">
        <f t="shared" si="25"/>
        <v/>
      </c>
      <c r="CL34" s="2" t="str">
        <f t="shared" si="25"/>
        <v/>
      </c>
      <c r="CM34" s="2" t="str">
        <f t="shared" si="25"/>
        <v/>
      </c>
      <c r="CN34" s="2" t="str">
        <f t="shared" si="25"/>
        <v/>
      </c>
      <c r="CO34" s="2" t="str">
        <f t="shared" si="25"/>
        <v/>
      </c>
      <c r="CP34" s="2" t="str">
        <f t="shared" si="25"/>
        <v/>
      </c>
      <c r="CQ34" s="2" t="str">
        <f t="shared" si="25"/>
        <v/>
      </c>
      <c r="CR34" s="2" t="str">
        <f t="shared" si="25"/>
        <v/>
      </c>
      <c r="CS34" s="2" t="str">
        <f t="shared" si="25"/>
        <v/>
      </c>
      <c r="CU34" s="2" t="str">
        <f t="shared" si="26"/>
        <v/>
      </c>
      <c r="CV34" s="2" t="str">
        <f t="shared" si="27"/>
        <v/>
      </c>
      <c r="CW34" s="2" t="str">
        <f t="shared" si="28"/>
        <v/>
      </c>
      <c r="CX34" s="2" t="str">
        <f t="shared" si="29"/>
        <v/>
      </c>
      <c r="CY34" s="2" t="str">
        <f t="shared" si="30"/>
        <v/>
      </c>
      <c r="CZ34" s="2" t="str">
        <f t="shared" si="31"/>
        <v/>
      </c>
      <c r="DA34" s="2" t="str">
        <f t="shared" si="32"/>
        <v/>
      </c>
      <c r="DB34" s="2" t="str">
        <f t="shared" si="33"/>
        <v/>
      </c>
      <c r="DC34" s="2" t="str">
        <f t="shared" si="34"/>
        <v/>
      </c>
      <c r="DD34" s="2" t="str">
        <f t="shared" si="35"/>
        <v/>
      </c>
      <c r="DE34" s="2" t="str">
        <f t="shared" si="36"/>
        <v/>
      </c>
      <c r="DF34" s="2" t="str">
        <f t="shared" si="37"/>
        <v/>
      </c>
      <c r="DG34" s="2" t="str">
        <f t="shared" si="38"/>
        <v/>
      </c>
      <c r="DH34" s="2" t="str">
        <f t="shared" si="39"/>
        <v/>
      </c>
      <c r="DI34" s="2" t="str">
        <f t="shared" si="40"/>
        <v/>
      </c>
      <c r="DK34" s="2">
        <f t="shared" si="41"/>
        <v>67.002222307104631</v>
      </c>
      <c r="DL34" s="2">
        <f t="shared" si="41"/>
        <v>67.757561290322585</v>
      </c>
      <c r="DM34" s="2">
        <f t="shared" si="41"/>
        <v>69.970285427807482</v>
      </c>
      <c r="DN34" s="2">
        <f t="shared" si="41"/>
        <v>68.81913323147441</v>
      </c>
      <c r="DO34" s="2">
        <f t="shared" si="41"/>
        <v>69.138932820855601</v>
      </c>
      <c r="DP34" s="2">
        <f t="shared" si="41"/>
        <v>67.360547338935575</v>
      </c>
      <c r="DQ34" s="2">
        <f t="shared" si="41"/>
        <v>67.819533537051171</v>
      </c>
      <c r="DR34" s="2">
        <f t="shared" si="41"/>
        <v>67.486182633053232</v>
      </c>
      <c r="DS34" s="2">
        <f t="shared" si="41"/>
        <v>65.849912044817941</v>
      </c>
      <c r="DT34" s="2">
        <f t="shared" si="41"/>
        <v>66.827028011204476</v>
      </c>
      <c r="DU34" s="2">
        <f t="shared" si="41"/>
        <v>69.128014483065968</v>
      </c>
      <c r="DV34" s="2">
        <f t="shared" si="41"/>
        <v>68.781496100712985</v>
      </c>
      <c r="DW34" s="2">
        <f t="shared" si="41"/>
        <v>66.149691876750722</v>
      </c>
      <c r="DX34" s="2">
        <f t="shared" si="41"/>
        <v>62.630640540540547</v>
      </c>
      <c r="DY34" s="2">
        <f t="shared" si="41"/>
        <v>57.396473240469199</v>
      </c>
      <c r="EA34" s="2">
        <f t="shared" si="42"/>
        <v>69.132262954829656</v>
      </c>
      <c r="EB34" s="2">
        <f t="shared" si="42"/>
        <v>65.841992574050906</v>
      </c>
      <c r="EC34" s="2">
        <f t="shared" si="42"/>
        <v>73.952596386005382</v>
      </c>
      <c r="ED34" s="2">
        <f t="shared" si="42"/>
        <v>72.7326108832453</v>
      </c>
      <c r="EE34" s="2">
        <f t="shared" si="42"/>
        <v>69.987607695654887</v>
      </c>
      <c r="EF34" s="2">
        <f t="shared" si="42"/>
        <v>75.257082084683347</v>
      </c>
      <c r="EG34" s="2">
        <f t="shared" si="42"/>
        <v>70.985241479566085</v>
      </c>
      <c r="EH34" s="2">
        <f t="shared" si="42"/>
        <v>69.298443302339521</v>
      </c>
      <c r="EI34" s="2">
        <f t="shared" si="42"/>
        <v>71.27189913517887</v>
      </c>
      <c r="EJ34" s="2">
        <f t="shared" si="42"/>
        <v>68.578336079635235</v>
      </c>
      <c r="EK34" s="2">
        <f t="shared" si="42"/>
        <v>69.992300087026805</v>
      </c>
      <c r="EL34" s="2">
        <f t="shared" si="42"/>
        <v>68.400576716417916</v>
      </c>
      <c r="EM34" s="2">
        <f t="shared" si="42"/>
        <v>69.886447594128938</v>
      </c>
      <c r="EN34" s="2">
        <f t="shared" si="42"/>
        <v>62.663346913139996</v>
      </c>
      <c r="EO34" s="2">
        <f t="shared" si="42"/>
        <v>61.369967931765004</v>
      </c>
      <c r="EQ34" s="2">
        <f t="shared" si="43"/>
        <v>67.813440402102131</v>
      </c>
      <c r="ER34" s="2">
        <f t="shared" si="43"/>
        <v>66.201389865320863</v>
      </c>
      <c r="ES34" s="2">
        <f t="shared" si="43"/>
        <v>72.000379009055237</v>
      </c>
      <c r="ET34" s="2">
        <f t="shared" si="43"/>
        <v>69.33135230100487</v>
      </c>
      <c r="EU34" s="2">
        <f t="shared" si="43"/>
        <v>69.404972887330914</v>
      </c>
      <c r="EV34" s="2">
        <f t="shared" si="43"/>
        <v>75.077541474865612</v>
      </c>
      <c r="EW34" s="2">
        <f t="shared" si="43"/>
        <v>70.580897119980477</v>
      </c>
      <c r="EX34" s="2">
        <f t="shared" si="43"/>
        <v>69.844449337242409</v>
      </c>
      <c r="EY34" s="2">
        <f t="shared" si="43"/>
        <v>68.869414439371141</v>
      </c>
      <c r="EZ34" s="2">
        <f t="shared" si="43"/>
        <v>67.055238474423973</v>
      </c>
      <c r="FA34" s="2">
        <f t="shared" si="43"/>
        <v>69.781879147164503</v>
      </c>
      <c r="FB34" s="2">
        <f t="shared" si="43"/>
        <v>70.437271364265314</v>
      </c>
      <c r="FC34" s="2">
        <f t="shared" si="43"/>
        <v>69.445580490352853</v>
      </c>
      <c r="FD34" s="2">
        <f t="shared" si="43"/>
        <v>65.728298055005496</v>
      </c>
      <c r="FE34" s="2">
        <f t="shared" si="43"/>
        <v>62.006102217316176</v>
      </c>
      <c r="FG34" s="2">
        <f t="shared" si="44"/>
        <v>7.3621070645934372E-2</v>
      </c>
      <c r="FH34" s="2">
        <f t="shared" si="44"/>
        <v>9.5851168435833078E-2</v>
      </c>
      <c r="FI34" s="2">
        <f t="shared" si="44"/>
        <v>7.9769709731774177E-2</v>
      </c>
      <c r="FJ34" s="2">
        <f t="shared" si="44"/>
        <v>7.7731231772902712E-2</v>
      </c>
      <c r="FK34" s="2">
        <f t="shared" si="44"/>
        <v>8.5551147587625748E-2</v>
      </c>
      <c r="FL34" s="2">
        <f t="shared" si="44"/>
        <v>7.1733582255638473E-2</v>
      </c>
      <c r="FM34" s="2">
        <f t="shared" si="44"/>
        <v>7.6371072235330975E-2</v>
      </c>
      <c r="FN34" s="2">
        <f t="shared" si="44"/>
        <v>7.1009799418079625E-2</v>
      </c>
      <c r="FO34" s="2">
        <f t="shared" si="44"/>
        <v>7.1034819982152927E-2</v>
      </c>
      <c r="FP34" s="2">
        <f t="shared" si="44"/>
        <v>6.9875493742720021E-2</v>
      </c>
      <c r="FQ34" s="2">
        <f t="shared" si="44"/>
        <v>8.3118636631348192E-2</v>
      </c>
      <c r="FR34" s="2">
        <f t="shared" si="44"/>
        <v>8.584865851212671E-2</v>
      </c>
      <c r="FS34" s="2">
        <f t="shared" si="44"/>
        <v>7.0336063667109885E-2</v>
      </c>
      <c r="FT34" s="2">
        <f t="shared" si="44"/>
        <v>5.8539740919511959E-2</v>
      </c>
      <c r="FU34" s="2">
        <f t="shared" si="44"/>
        <v>5.2472566188637111E-2</v>
      </c>
      <c r="FW34" s="2">
        <f t="shared" si="53"/>
        <v>2.4675864152134217E-6</v>
      </c>
      <c r="FX34" s="2">
        <f t="shared" si="45"/>
        <v>2.9117743735280775E-6</v>
      </c>
      <c r="FY34" s="2">
        <f t="shared" si="45"/>
        <v>3.0683707305780285E-6</v>
      </c>
      <c r="FZ34" s="2">
        <f t="shared" si="45"/>
        <v>2.8000825801160626E-6</v>
      </c>
      <c r="GA34" s="2">
        <f t="shared" si="45"/>
        <v>3.2656034841101957E-6</v>
      </c>
      <c r="GB34" s="2">
        <f t="shared" si="45"/>
        <v>2.9074619238989905E-6</v>
      </c>
      <c r="GC34" s="2">
        <f t="shared" si="45"/>
        <v>3.0875332992756159E-6</v>
      </c>
      <c r="GD34" s="2">
        <f t="shared" si="45"/>
        <v>3.14795382517305E-6</v>
      </c>
      <c r="GE34" s="2">
        <f t="shared" si="45"/>
        <v>3.6982036288236506E-6</v>
      </c>
      <c r="GF34" s="2">
        <f t="shared" si="45"/>
        <v>3.3037908403845723E-6</v>
      </c>
      <c r="GG34" s="2">
        <f t="shared" si="45"/>
        <v>3.228040350017525E-6</v>
      </c>
      <c r="GH34" s="2">
        <f t="shared" si="45"/>
        <v>2.4824546625795188E-6</v>
      </c>
      <c r="GI34" s="2">
        <f t="shared" si="45"/>
        <v>2.5359897441313117E-6</v>
      </c>
      <c r="GJ34" s="2">
        <f t="shared" si="45"/>
        <v>2.0075433129084672E-6</v>
      </c>
      <c r="GK34" s="2">
        <f t="shared" si="45"/>
        <v>1.7248508687693343E-6</v>
      </c>
      <c r="GM34" s="86">
        <f t="shared" si="54"/>
        <v>2.9613711636306238E-9</v>
      </c>
      <c r="GN34" s="86">
        <f t="shared" si="46"/>
        <v>5.2685795992032052E-7</v>
      </c>
      <c r="GO34" s="86">
        <f t="shared" si="46"/>
        <v>1.6136299150131451E-8</v>
      </c>
      <c r="GP34" s="86">
        <f t="shared" si="46"/>
        <v>7.4831732079829254E-9</v>
      </c>
      <c r="GQ34" s="86">
        <f t="shared" si="46"/>
        <v>2.7319478819908174E-8</v>
      </c>
      <c r="GR34" s="86">
        <f t="shared" si="46"/>
        <v>8.4630302619290632E-10</v>
      </c>
      <c r="GS34" s="86">
        <f t="shared" si="46"/>
        <v>3.825627749884664E-9</v>
      </c>
      <c r="GT34" s="86">
        <f t="shared" si="46"/>
        <v>9.1652097444845991E-10</v>
      </c>
      <c r="GU34" s="86">
        <f t="shared" si="46"/>
        <v>4.2523494923376829E-10</v>
      </c>
      <c r="GV34" s="86">
        <f t="shared" si="46"/>
        <v>6.4693926280442864E-10</v>
      </c>
      <c r="GW34" s="86">
        <f t="shared" si="46"/>
        <v>2.0283879583341939E-8</v>
      </c>
      <c r="GX34" s="86">
        <f t="shared" si="46"/>
        <v>6.6983505731969441E-8</v>
      </c>
      <c r="GY34" s="86">
        <f t="shared" si="46"/>
        <v>6.5554267519747626E-10</v>
      </c>
      <c r="GZ34" s="86">
        <f t="shared" si="46"/>
        <v>1.5460026982649269E-12</v>
      </c>
      <c r="HA34" s="86">
        <f t="shared" si="46"/>
        <v>6.8630960647477946E-15</v>
      </c>
      <c r="HC34" s="86">
        <f t="shared" si="58"/>
        <v>1.085519909161734E-22</v>
      </c>
      <c r="HD34" s="86">
        <f t="shared" si="47"/>
        <v>1.5887455074243857E-17</v>
      </c>
      <c r="HE34" s="86">
        <f t="shared" si="47"/>
        <v>3.2743966035186079E-22</v>
      </c>
      <c r="HF34" s="86">
        <f t="shared" si="47"/>
        <v>3.5193462684112783E-23</v>
      </c>
      <c r="HG34" s="86">
        <f t="shared" si="47"/>
        <v>4.9482745614447398E-23</v>
      </c>
      <c r="HH34" s="86">
        <f t="shared" si="47"/>
        <v>4.0356035390075745E-26</v>
      </c>
      <c r="HI34" s="86">
        <f t="shared" si="47"/>
        <v>3.8241052555745811E-26</v>
      </c>
      <c r="HJ34" s="86">
        <f t="shared" si="47"/>
        <v>1.0950103176149481E-25</v>
      </c>
      <c r="HK34" s="86">
        <f t="shared" si="47"/>
        <v>9.3926679366944402E-27</v>
      </c>
      <c r="HL34" s="86">
        <f t="shared" si="47"/>
        <v>6.1868513307637157E-27</v>
      </c>
      <c r="HM34" s="86">
        <f t="shared" si="47"/>
        <v>9.4203968779481955E-24</v>
      </c>
      <c r="HN34" s="86">
        <f t="shared" si="47"/>
        <v>1.4261045459482479E-21</v>
      </c>
      <c r="HO34" s="86">
        <f t="shared" si="47"/>
        <v>1.4317688036508978E-26</v>
      </c>
      <c r="HP34" s="86">
        <f t="shared" si="47"/>
        <v>4.107866174145299E-32</v>
      </c>
      <c r="HQ34" s="86">
        <f t="shared" si="47"/>
        <v>1.1339499551595673E-44</v>
      </c>
      <c r="HS34" s="86">
        <f t="shared" si="55"/>
        <v>4.6611202293950079E-103</v>
      </c>
      <c r="HT34" s="86">
        <f t="shared" si="48"/>
        <v>4.0477730420444842E-76</v>
      </c>
      <c r="HU34" s="86">
        <f t="shared" si="48"/>
        <v>7.8235067888095367E-100</v>
      </c>
      <c r="HV34" s="86">
        <f t="shared" si="48"/>
        <v>1.1880071352709246E-105</v>
      </c>
      <c r="HW34" s="86">
        <f t="shared" si="48"/>
        <v>2.7438199864719072E-104</v>
      </c>
      <c r="HX34" s="86">
        <f t="shared" si="48"/>
        <v>1.0698854877936972E-119</v>
      </c>
      <c r="HY34" s="86">
        <f t="shared" si="48"/>
        <v>4.8294527261294252E-119</v>
      </c>
      <c r="HZ34" s="86">
        <f t="shared" si="48"/>
        <v>2.694836544715292E-116</v>
      </c>
      <c r="IA34" s="86">
        <f t="shared" si="48"/>
        <v>8.5941902980784693E-123</v>
      </c>
      <c r="IB34" s="86">
        <f t="shared" si="48"/>
        <v>3.7127895348394159E-123</v>
      </c>
      <c r="IC34" s="86">
        <f t="shared" si="48"/>
        <v>8.3167802778119752E-109</v>
      </c>
      <c r="ID34" s="86">
        <f t="shared" si="48"/>
        <v>7.3228862550953869E-98</v>
      </c>
      <c r="IE34" s="86">
        <f t="shared" si="48"/>
        <v>4.9756611110730769E-122</v>
      </c>
      <c r="IF34" s="86">
        <f t="shared" si="48"/>
        <v>8.4114129067409554E-95</v>
      </c>
      <c r="IG34" s="86">
        <f t="shared" si="48"/>
        <v>5.9433529469445194E-78</v>
      </c>
      <c r="II34" s="86">
        <f t="shared" si="56"/>
        <v>5.2277863462575507E-292</v>
      </c>
      <c r="IJ34" s="86">
        <f t="shared" si="49"/>
        <v>5.8920426447291098E-213</v>
      </c>
      <c r="IK34" s="86">
        <f t="shared" si="49"/>
        <v>1.448870305251634E-282</v>
      </c>
      <c r="IL34" s="86">
        <f t="shared" si="49"/>
        <v>7.2316020485858435E-302</v>
      </c>
      <c r="IM34" s="86">
        <f t="shared" si="49"/>
        <v>8.5248034629822923E-296</v>
      </c>
      <c r="IN34" s="86">
        <f t="shared" si="49"/>
        <v>0</v>
      </c>
      <c r="IO34" s="86">
        <f t="shared" si="49"/>
        <v>0</v>
      </c>
      <c r="IP34" s="86">
        <f t="shared" si="49"/>
        <v>0</v>
      </c>
      <c r="IQ34" s="86">
        <f t="shared" si="49"/>
        <v>0</v>
      </c>
      <c r="IR34" s="86">
        <f t="shared" si="49"/>
        <v>0</v>
      </c>
      <c r="IS34" s="86">
        <f t="shared" si="49"/>
        <v>0</v>
      </c>
      <c r="IT34" s="86">
        <f t="shared" si="49"/>
        <v>9.823217470134583E-280</v>
      </c>
      <c r="IU34" s="86">
        <f t="shared" si="49"/>
        <v>0</v>
      </c>
      <c r="IV34" s="86">
        <f t="shared" si="49"/>
        <v>0</v>
      </c>
      <c r="IW34" s="86">
        <f t="shared" si="49"/>
        <v>3.5542935267960263E-207</v>
      </c>
      <c r="IY34" s="86">
        <f t="shared" si="57"/>
        <v>2.9613711636307322E-9</v>
      </c>
      <c r="IZ34" s="86">
        <f t="shared" si="50"/>
        <v>5.26857959936208E-7</v>
      </c>
      <c r="JA34" s="86">
        <f t="shared" si="50"/>
        <v>1.6136299150131778E-8</v>
      </c>
      <c r="JB34" s="86">
        <f t="shared" si="50"/>
        <v>7.4831732079829601E-9</v>
      </c>
      <c r="JC34" s="86">
        <f t="shared" si="50"/>
        <v>2.7319478819908224E-8</v>
      </c>
      <c r="JD34" s="86">
        <f t="shared" si="50"/>
        <v>8.4630302619290632E-10</v>
      </c>
      <c r="JE34" s="86">
        <f t="shared" si="50"/>
        <v>3.825627749884664E-9</v>
      </c>
      <c r="JF34" s="86">
        <f t="shared" si="50"/>
        <v>9.1652097444846001E-10</v>
      </c>
      <c r="JG34" s="86">
        <f t="shared" si="50"/>
        <v>4.2523494923376829E-10</v>
      </c>
      <c r="JH34" s="86">
        <f t="shared" si="50"/>
        <v>6.4693926280442864E-10</v>
      </c>
      <c r="JI34" s="86">
        <f t="shared" si="50"/>
        <v>2.0283879583341948E-8</v>
      </c>
      <c r="JJ34" s="86">
        <f t="shared" si="50"/>
        <v>6.6983505731970871E-8</v>
      </c>
      <c r="JK34" s="86">
        <f t="shared" si="50"/>
        <v>6.5554267519747626E-10</v>
      </c>
      <c r="JL34" s="86">
        <f t="shared" si="50"/>
        <v>1.5460026982649269E-12</v>
      </c>
      <c r="JM34" s="86">
        <f t="shared" si="50"/>
        <v>6.8630960647477946E-15</v>
      </c>
    </row>
    <row r="35" spans="2:273" x14ac:dyDescent="0.25">
      <c r="B35" s="2">
        <v>8</v>
      </c>
      <c r="C35" s="37">
        <v>65.867000000000004</v>
      </c>
      <c r="D35" s="37">
        <v>70.016999999999996</v>
      </c>
      <c r="E35" s="37">
        <v>69.433000000000007</v>
      </c>
      <c r="F35" s="37">
        <v>70.099999999999994</v>
      </c>
      <c r="G35" s="37">
        <v>67.900000000000006</v>
      </c>
      <c r="H35" s="37">
        <v>69</v>
      </c>
      <c r="I35" s="37">
        <v>68.632999999999996</v>
      </c>
      <c r="J35" s="37">
        <v>69.099999999999994</v>
      </c>
      <c r="K35" s="37">
        <v>67.533000000000001</v>
      </c>
      <c r="L35" s="37">
        <v>70.900000000000006</v>
      </c>
      <c r="M35" s="37">
        <v>71.05</v>
      </c>
      <c r="N35" s="37">
        <v>68.816999999999993</v>
      </c>
      <c r="O35" s="37">
        <v>65.783000000000001</v>
      </c>
      <c r="P35" s="37">
        <v>63.482999999999997</v>
      </c>
      <c r="Q35" s="37">
        <v>55.466000000000001</v>
      </c>
      <c r="S35" s="4">
        <f t="shared" si="7"/>
        <v>67.432094579199642</v>
      </c>
      <c r="T35" s="4">
        <f t="shared" si="7"/>
        <v>67.797070626880128</v>
      </c>
      <c r="U35" s="4">
        <f t="shared" si="7"/>
        <v>70.57434198026813</v>
      </c>
      <c r="V35" s="4">
        <f t="shared" si="7"/>
        <v>69.396483069072104</v>
      </c>
      <c r="W35" s="4">
        <f t="shared" si="7"/>
        <v>69.412536095197652</v>
      </c>
      <c r="X35" s="4">
        <f t="shared" si="7"/>
        <v>68.186573619545399</v>
      </c>
      <c r="Y35" s="4">
        <f t="shared" si="7"/>
        <v>68.35013027959728</v>
      </c>
      <c r="Z35" s="4">
        <f t="shared" si="7"/>
        <v>67.754597581243715</v>
      </c>
      <c r="AA35" s="4">
        <f t="shared" si="7"/>
        <v>66.457091266824094</v>
      </c>
      <c r="AB35" s="4">
        <f t="shared" si="7"/>
        <v>67.118072034141292</v>
      </c>
      <c r="AC35" s="4">
        <f t="shared" si="7"/>
        <v>69.406176974147726</v>
      </c>
      <c r="AD35" s="4">
        <f t="shared" si="7"/>
        <v>68.927916534579438</v>
      </c>
      <c r="AE35" s="4">
        <f t="shared" si="7"/>
        <v>66.617823132794697</v>
      </c>
      <c r="AF35" s="4">
        <f t="shared" si="7"/>
        <v>62.716506681616188</v>
      </c>
      <c r="AG35" s="4">
        <f t="shared" si="7"/>
        <v>57.634349874676346</v>
      </c>
      <c r="AI35" s="4">
        <f t="shared" si="8"/>
        <v>-1.5650945791996378</v>
      </c>
      <c r="AJ35" s="4">
        <f t="shared" si="8"/>
        <v>2.2199293731198679</v>
      </c>
      <c r="AK35" s="4">
        <f t="shared" si="8"/>
        <v>-1.1413419802681233</v>
      </c>
      <c r="AL35" s="4">
        <f t="shared" si="8"/>
        <v>0.70351693092788992</v>
      </c>
      <c r="AM35" s="4">
        <f t="shared" si="8"/>
        <v>-1.5125360951976461</v>
      </c>
      <c r="AN35" s="4">
        <f t="shared" si="8"/>
        <v>0.81342638045460092</v>
      </c>
      <c r="AO35" s="4">
        <f t="shared" si="8"/>
        <v>0.28286972040271507</v>
      </c>
      <c r="AP35" s="4">
        <f t="shared" si="8"/>
        <v>1.3454024187562794</v>
      </c>
      <c r="AQ35" s="4">
        <f t="shared" si="8"/>
        <v>1.0759087331759076</v>
      </c>
      <c r="AR35" s="4">
        <f t="shared" si="8"/>
        <v>3.7819279658587135</v>
      </c>
      <c r="AS35" s="4">
        <f t="shared" si="8"/>
        <v>1.6438230258522708</v>
      </c>
      <c r="AT35" s="4">
        <f t="shared" si="8"/>
        <v>-0.11091653457944517</v>
      </c>
      <c r="AU35" s="4">
        <f t="shared" si="8"/>
        <v>-0.83482313279469622</v>
      </c>
      <c r="AV35" s="4">
        <f t="shared" si="8"/>
        <v>0.76649331838380874</v>
      </c>
      <c r="AW35" s="4">
        <f t="shared" si="8"/>
        <v>-2.1683498746763448</v>
      </c>
      <c r="AY35" s="2">
        <f t="shared" si="51"/>
        <v>67.432084276822422</v>
      </c>
      <c r="AZ35" s="2">
        <f t="shared" si="9"/>
        <v>67.795911403085611</v>
      </c>
      <c r="BA35" s="2">
        <f t="shared" si="9"/>
        <v>70.57429571354578</v>
      </c>
      <c r="BB35" s="2">
        <f t="shared" si="9"/>
        <v>69.396460146450323</v>
      </c>
      <c r="BC35" s="2">
        <f t="shared" si="9"/>
        <v>69.412459634056134</v>
      </c>
      <c r="BD35" s="2">
        <f t="shared" si="9"/>
        <v>68.186570719919416</v>
      </c>
      <c r="BE35" s="2">
        <f t="shared" si="9"/>
        <v>68.350117206381739</v>
      </c>
      <c r="BF35" s="2">
        <f t="shared" si="9"/>
        <v>67.754594139774682</v>
      </c>
      <c r="BG35" s="2">
        <f t="shared" si="9"/>
        <v>66.457089630625433</v>
      </c>
      <c r="BH35" s="2">
        <f t="shared" si="9"/>
        <v>67.118069675581012</v>
      </c>
      <c r="BI35" s="2">
        <f t="shared" si="9"/>
        <v>69.406123386767163</v>
      </c>
      <c r="BJ35" s="2">
        <f t="shared" si="9"/>
        <v>68.927751800160223</v>
      </c>
      <c r="BK35" s="2">
        <f t="shared" si="9"/>
        <v>66.617820654884497</v>
      </c>
      <c r="BL35" s="2">
        <f t="shared" si="9"/>
        <v>62.716506673642158</v>
      </c>
      <c r="BM35" s="2">
        <f t="shared" si="9"/>
        <v>57.634349874639426</v>
      </c>
      <c r="BO35" s="2">
        <f t="shared" si="10"/>
        <v>65.867000000000004</v>
      </c>
      <c r="BP35" s="2">
        <f t="shared" si="11"/>
        <v>70.016999999999996</v>
      </c>
      <c r="BQ35" s="2">
        <f t="shared" si="12"/>
        <v>69.433000000000007</v>
      </c>
      <c r="BR35" s="2">
        <f t="shared" si="13"/>
        <v>70.099999999999994</v>
      </c>
      <c r="BS35" s="2">
        <f t="shared" si="14"/>
        <v>67.900000000000006</v>
      </c>
      <c r="BT35" s="2">
        <f t="shared" si="15"/>
        <v>69</v>
      </c>
      <c r="BU35" s="2">
        <f t="shared" si="16"/>
        <v>68.632999999999996</v>
      </c>
      <c r="BV35" s="2">
        <f t="shared" si="17"/>
        <v>69.099999999999994</v>
      </c>
      <c r="BW35" s="2">
        <f t="shared" si="18"/>
        <v>67.533000000000001</v>
      </c>
      <c r="BX35" s="2">
        <f t="shared" si="19"/>
        <v>70.900000000000006</v>
      </c>
      <c r="BY35" s="2">
        <f t="shared" si="20"/>
        <v>71.05</v>
      </c>
      <c r="BZ35" s="2">
        <f t="shared" si="21"/>
        <v>68.816999999999993</v>
      </c>
      <c r="CA35" s="2">
        <f t="shared" si="22"/>
        <v>65.783000000000001</v>
      </c>
      <c r="CB35" s="2">
        <f t="shared" si="23"/>
        <v>63.482999999999997</v>
      </c>
      <c r="CC35" s="2">
        <f t="shared" si="24"/>
        <v>55.466000000000001</v>
      </c>
      <c r="CE35" s="2" t="str">
        <f t="shared" si="52"/>
        <v/>
      </c>
      <c r="CF35" s="2" t="str">
        <f t="shared" si="25"/>
        <v/>
      </c>
      <c r="CG35" s="2" t="str">
        <f t="shared" si="25"/>
        <v/>
      </c>
      <c r="CH35" s="2" t="str">
        <f t="shared" si="25"/>
        <v/>
      </c>
      <c r="CI35" s="2" t="str">
        <f t="shared" si="25"/>
        <v/>
      </c>
      <c r="CJ35" s="2" t="str">
        <f t="shared" si="25"/>
        <v/>
      </c>
      <c r="CK35" s="2" t="str">
        <f t="shared" si="25"/>
        <v/>
      </c>
      <c r="CL35" s="2" t="str">
        <f t="shared" si="25"/>
        <v/>
      </c>
      <c r="CM35" s="2" t="str">
        <f t="shared" si="25"/>
        <v/>
      </c>
      <c r="CN35" s="2" t="str">
        <f t="shared" si="25"/>
        <v/>
      </c>
      <c r="CO35" s="2" t="str">
        <f t="shared" si="25"/>
        <v/>
      </c>
      <c r="CP35" s="2" t="str">
        <f t="shared" si="25"/>
        <v/>
      </c>
      <c r="CQ35" s="2" t="str">
        <f t="shared" si="25"/>
        <v/>
      </c>
      <c r="CR35" s="2" t="str">
        <f t="shared" si="25"/>
        <v/>
      </c>
      <c r="CS35" s="2" t="str">
        <f t="shared" si="25"/>
        <v/>
      </c>
      <c r="CU35" s="2" t="str">
        <f t="shared" si="26"/>
        <v/>
      </c>
      <c r="CV35" s="2" t="str">
        <f t="shared" si="27"/>
        <v/>
      </c>
      <c r="CW35" s="2" t="str">
        <f t="shared" si="28"/>
        <v/>
      </c>
      <c r="CX35" s="2" t="str">
        <f t="shared" si="29"/>
        <v/>
      </c>
      <c r="CY35" s="2" t="str">
        <f t="shared" si="30"/>
        <v/>
      </c>
      <c r="CZ35" s="2" t="str">
        <f t="shared" si="31"/>
        <v/>
      </c>
      <c r="DA35" s="2" t="str">
        <f t="shared" si="32"/>
        <v/>
      </c>
      <c r="DB35" s="2" t="str">
        <f t="shared" si="33"/>
        <v/>
      </c>
      <c r="DC35" s="2" t="str">
        <f t="shared" si="34"/>
        <v/>
      </c>
      <c r="DD35" s="2" t="str">
        <f t="shared" si="35"/>
        <v/>
      </c>
      <c r="DE35" s="2" t="str">
        <f t="shared" si="36"/>
        <v/>
      </c>
      <c r="DF35" s="2" t="str">
        <f t="shared" si="37"/>
        <v/>
      </c>
      <c r="DG35" s="2" t="str">
        <f t="shared" si="38"/>
        <v/>
      </c>
      <c r="DH35" s="2" t="str">
        <f t="shared" si="39"/>
        <v/>
      </c>
      <c r="DI35" s="2" t="str">
        <f t="shared" si="40"/>
        <v/>
      </c>
      <c r="DK35" s="2">
        <f t="shared" si="41"/>
        <v>67.297353705118383</v>
      </c>
      <c r="DL35" s="2">
        <f t="shared" si="41"/>
        <v>68.038196774193551</v>
      </c>
      <c r="DM35" s="2">
        <f t="shared" si="41"/>
        <v>70.272475935828865</v>
      </c>
      <c r="DN35" s="2">
        <f t="shared" si="41"/>
        <v>69.106952024446144</v>
      </c>
      <c r="DO35" s="2">
        <f t="shared" si="41"/>
        <v>69.371243315508011</v>
      </c>
      <c r="DP35" s="2">
        <f t="shared" si="41"/>
        <v>67.604398319327728</v>
      </c>
      <c r="DQ35" s="2">
        <f t="shared" si="41"/>
        <v>68.126613598166529</v>
      </c>
      <c r="DR35" s="2">
        <f t="shared" si="41"/>
        <v>67.6381386554622</v>
      </c>
      <c r="DS35" s="2">
        <f t="shared" si="41"/>
        <v>66.069257983193282</v>
      </c>
      <c r="DT35" s="2">
        <f t="shared" si="41"/>
        <v>67.011853781512599</v>
      </c>
      <c r="DU35" s="2">
        <f t="shared" si="41"/>
        <v>69.364686274509822</v>
      </c>
      <c r="DV35" s="2">
        <f t="shared" si="41"/>
        <v>68.997073975044543</v>
      </c>
      <c r="DW35" s="2">
        <f t="shared" si="41"/>
        <v>66.360336974789931</v>
      </c>
      <c r="DX35" s="2">
        <f t="shared" si="41"/>
        <v>62.726889189189194</v>
      </c>
      <c r="DY35" s="2">
        <f t="shared" si="41"/>
        <v>57.41383284457477</v>
      </c>
      <c r="EA35" s="2">
        <f t="shared" si="42"/>
        <v>68.978282139262518</v>
      </c>
      <c r="EB35" s="2">
        <f t="shared" si="42"/>
        <v>65.711555027117242</v>
      </c>
      <c r="EC35" s="2">
        <f t="shared" si="42"/>
        <v>73.749827374086891</v>
      </c>
      <c r="ED35" s="2">
        <f t="shared" si="42"/>
        <v>72.529310371951894</v>
      </c>
      <c r="EE35" s="2">
        <f t="shared" si="42"/>
        <v>69.814275191148141</v>
      </c>
      <c r="EF35" s="2">
        <f t="shared" si="42"/>
        <v>75.057289773418404</v>
      </c>
      <c r="EG35" s="2">
        <f t="shared" si="42"/>
        <v>70.815339278506556</v>
      </c>
      <c r="EH35" s="2">
        <f t="shared" si="42"/>
        <v>69.144051613677263</v>
      </c>
      <c r="EI35" s="2">
        <f t="shared" si="42"/>
        <v>71.08284959109595</v>
      </c>
      <c r="EJ35" s="2">
        <f t="shared" si="42"/>
        <v>68.407594961852737</v>
      </c>
      <c r="EK35" s="2">
        <f t="shared" si="42"/>
        <v>69.823004969851439</v>
      </c>
      <c r="EL35" s="2">
        <f t="shared" si="42"/>
        <v>68.254473432835823</v>
      </c>
      <c r="EM35" s="2">
        <f t="shared" si="42"/>
        <v>69.721664388410574</v>
      </c>
      <c r="EN35" s="2">
        <f t="shared" si="42"/>
        <v>62.56411822207906</v>
      </c>
      <c r="EO35" s="2">
        <f t="shared" si="42"/>
        <v>61.265959336236818</v>
      </c>
      <c r="EQ35" s="2">
        <f t="shared" si="43"/>
        <v>67.672931522202632</v>
      </c>
      <c r="ER35" s="2">
        <f t="shared" si="43"/>
        <v>66.06663937091048</v>
      </c>
      <c r="ES35" s="2">
        <f t="shared" si="43"/>
        <v>71.818274345562969</v>
      </c>
      <c r="ET35" s="2">
        <f t="shared" si="43"/>
        <v>69.164614154282575</v>
      </c>
      <c r="EU35" s="2">
        <f t="shared" si="43"/>
        <v>69.238057085140511</v>
      </c>
      <c r="EV35" s="2">
        <f t="shared" si="43"/>
        <v>74.879778297670541</v>
      </c>
      <c r="EW35" s="2">
        <f t="shared" si="43"/>
        <v>70.415263704213004</v>
      </c>
      <c r="EX35" s="2">
        <f t="shared" si="43"/>
        <v>69.684053668272568</v>
      </c>
      <c r="EY35" s="2">
        <f t="shared" si="43"/>
        <v>68.706315586945962</v>
      </c>
      <c r="EZ35" s="2">
        <f t="shared" si="43"/>
        <v>66.900794534352073</v>
      </c>
      <c r="FA35" s="2">
        <f t="shared" si="43"/>
        <v>69.61475506175772</v>
      </c>
      <c r="FB35" s="2">
        <f t="shared" si="43"/>
        <v>70.269235927244026</v>
      </c>
      <c r="FC35" s="2">
        <f t="shared" si="43"/>
        <v>69.285394895042032</v>
      </c>
      <c r="FD35" s="2">
        <f t="shared" si="43"/>
        <v>65.597785390815332</v>
      </c>
      <c r="FE35" s="2">
        <f t="shared" si="43"/>
        <v>61.894870656830975</v>
      </c>
      <c r="FG35" s="2">
        <f t="shared" si="44"/>
        <v>8.0154574575820356E-2</v>
      </c>
      <c r="FH35" s="2">
        <f t="shared" si="44"/>
        <v>0.10413571624803773</v>
      </c>
      <c r="FI35" s="2">
        <f t="shared" si="44"/>
        <v>8.6797748687234041E-2</v>
      </c>
      <c r="FJ35" s="2">
        <f t="shared" si="44"/>
        <v>8.4596182805339606E-2</v>
      </c>
      <c r="FK35" s="2">
        <f t="shared" si="44"/>
        <v>9.3037056827517714E-2</v>
      </c>
      <c r="FL35" s="2">
        <f t="shared" si="44"/>
        <v>7.8113705275151615E-2</v>
      </c>
      <c r="FM35" s="2">
        <f t="shared" si="44"/>
        <v>8.3126725894762624E-2</v>
      </c>
      <c r="FN35" s="2">
        <f t="shared" si="44"/>
        <v>7.7330910643136477E-2</v>
      </c>
      <c r="FO35" s="2">
        <f t="shared" si="44"/>
        <v>7.7357973007200279E-2</v>
      </c>
      <c r="FP35" s="2">
        <f t="shared" si="44"/>
        <v>7.6103903789317917E-2</v>
      </c>
      <c r="FQ35" s="2">
        <f t="shared" si="44"/>
        <v>9.0412740684163051E-2</v>
      </c>
      <c r="FR35" s="2">
        <f t="shared" si="44"/>
        <v>9.3357942851082107E-2</v>
      </c>
      <c r="FS35" s="2">
        <f t="shared" si="44"/>
        <v>7.6602145975700406E-2</v>
      </c>
      <c r="FT35" s="2">
        <f t="shared" si="44"/>
        <v>6.3827066470767982E-2</v>
      </c>
      <c r="FU35" s="2">
        <f t="shared" si="44"/>
        <v>5.7245223153102445E-2</v>
      </c>
      <c r="FW35" s="2">
        <f t="shared" si="53"/>
        <v>2.7056540572502151E-6</v>
      </c>
      <c r="FX35" s="2">
        <f t="shared" si="45"/>
        <v>3.1926962157610514E-6</v>
      </c>
      <c r="FY35" s="2">
        <f t="shared" si="45"/>
        <v>3.3644006077962924E-6</v>
      </c>
      <c r="FZ35" s="2">
        <f t="shared" si="45"/>
        <v>3.070228667084814E-6</v>
      </c>
      <c r="GA35" s="2">
        <f t="shared" si="45"/>
        <v>3.5806618894543807E-6</v>
      </c>
      <c r="GB35" s="2">
        <f t="shared" si="45"/>
        <v>3.1879677114255084E-6</v>
      </c>
      <c r="GC35" s="2">
        <f t="shared" si="45"/>
        <v>3.3854119340764431E-6</v>
      </c>
      <c r="GD35" s="2">
        <f t="shared" si="45"/>
        <v>3.4516616834673881E-6</v>
      </c>
      <c r="GE35" s="2">
        <f t="shared" si="45"/>
        <v>4.0549981970955447E-6</v>
      </c>
      <c r="GF35" s="2">
        <f t="shared" si="45"/>
        <v>3.6225334664392329E-6</v>
      </c>
      <c r="GG35" s="2">
        <f t="shared" si="45"/>
        <v>3.5394747577464973E-6</v>
      </c>
      <c r="GH35" s="2">
        <f t="shared" si="45"/>
        <v>2.7219567585163047E-6</v>
      </c>
      <c r="GI35" s="2">
        <f t="shared" si="45"/>
        <v>2.7806567797457739E-6</v>
      </c>
      <c r="GJ35" s="2">
        <f t="shared" si="45"/>
        <v>2.2012270440743797E-6</v>
      </c>
      <c r="GK35" s="2">
        <f t="shared" si="45"/>
        <v>1.891261054478506E-6</v>
      </c>
      <c r="GM35" s="86">
        <f t="shared" si="54"/>
        <v>6.2907792656662729E-9</v>
      </c>
      <c r="GN35" s="86">
        <f t="shared" si="46"/>
        <v>8.9695458174922334E-7</v>
      </c>
      <c r="GO35" s="86">
        <f t="shared" si="46"/>
        <v>3.1946219260974286E-8</v>
      </c>
      <c r="GP35" s="86">
        <f t="shared" si="46"/>
        <v>1.535172545957135E-8</v>
      </c>
      <c r="GQ35" s="86">
        <f t="shared" si="46"/>
        <v>5.360203320916308E-8</v>
      </c>
      <c r="GR35" s="86">
        <f t="shared" si="46"/>
        <v>1.9110391337107505E-9</v>
      </c>
      <c r="GS35" s="86">
        <f t="shared" si="46"/>
        <v>8.1056554153622173E-9</v>
      </c>
      <c r="GT35" s="86">
        <f t="shared" si="46"/>
        <v>2.053453633118997E-9</v>
      </c>
      <c r="GU35" s="86">
        <f t="shared" si="46"/>
        <v>9.9428628103472298E-10</v>
      </c>
      <c r="GV35" s="86">
        <f t="shared" si="46"/>
        <v>1.4696127528687671E-9</v>
      </c>
      <c r="GW35" s="86">
        <f t="shared" si="46"/>
        <v>4.0133380161524903E-8</v>
      </c>
      <c r="GX35" s="86">
        <f t="shared" si="46"/>
        <v>1.2488556349416262E-7</v>
      </c>
      <c r="GY35" s="86">
        <f t="shared" si="46"/>
        <v>1.4913820842334312E-9</v>
      </c>
      <c r="GZ35" s="86">
        <f t="shared" si="46"/>
        <v>4.5562133418523557E-12</v>
      </c>
      <c r="HA35" s="86">
        <f t="shared" si="46"/>
        <v>2.5626078619856367E-14</v>
      </c>
      <c r="HC35" s="86">
        <f t="shared" si="58"/>
        <v>4.185607292692112E-22</v>
      </c>
      <c r="HD35" s="86">
        <f t="shared" si="47"/>
        <v>4.3909792294419922E-17</v>
      </c>
      <c r="HE35" s="86">
        <f t="shared" si="47"/>
        <v>1.244235854742566E-21</v>
      </c>
      <c r="HF35" s="86">
        <f t="shared" si="47"/>
        <v>1.4292277077925258E-22</v>
      </c>
      <c r="HG35" s="86">
        <f t="shared" si="47"/>
        <v>2.0051837314048956E-22</v>
      </c>
      <c r="HH35" s="86">
        <f t="shared" si="47"/>
        <v>1.9784551033242155E-25</v>
      </c>
      <c r="HI35" s="86">
        <f t="shared" si="47"/>
        <v>1.883682659377984E-25</v>
      </c>
      <c r="HJ35" s="86">
        <f t="shared" si="47"/>
        <v>5.2525197944786766E-25</v>
      </c>
      <c r="HK35" s="86">
        <f t="shared" si="47"/>
        <v>4.9454733575159804E-26</v>
      </c>
      <c r="HL35" s="86">
        <f t="shared" si="47"/>
        <v>3.2591989536584637E-26</v>
      </c>
      <c r="HM35" s="86">
        <f t="shared" si="47"/>
        <v>4.02783056797737E-23</v>
      </c>
      <c r="HN35" s="86">
        <f t="shared" si="47"/>
        <v>5.1624951768006854E-21</v>
      </c>
      <c r="HO35" s="86">
        <f t="shared" si="47"/>
        <v>7.1076259255274548E-26</v>
      </c>
      <c r="HP35" s="86">
        <f t="shared" si="47"/>
        <v>2.9019107624100492E-31</v>
      </c>
      <c r="HQ35" s="86">
        <f t="shared" si="47"/>
        <v>1.8579676851887692E-43</v>
      </c>
      <c r="HS35" s="86">
        <f t="shared" si="55"/>
        <v>3.1088411204130868E-101</v>
      </c>
      <c r="HT35" s="86">
        <f t="shared" si="48"/>
        <v>9.0778608034113904E-75</v>
      </c>
      <c r="HU35" s="86">
        <f t="shared" si="48"/>
        <v>4.8865378890350154E-98</v>
      </c>
      <c r="HV35" s="86">
        <f t="shared" si="48"/>
        <v>9.3687522063244275E-104</v>
      </c>
      <c r="HW35" s="86">
        <f t="shared" si="48"/>
        <v>2.1193805384455792E-102</v>
      </c>
      <c r="HX35" s="86">
        <f t="shared" si="48"/>
        <v>1.521071603599093E-117</v>
      </c>
      <c r="HY35" s="86">
        <f t="shared" si="48"/>
        <v>6.8566812162825611E-117</v>
      </c>
      <c r="HZ35" s="86">
        <f t="shared" si="48"/>
        <v>3.4789518350345842E-114</v>
      </c>
      <c r="IA35" s="86">
        <f t="shared" si="48"/>
        <v>1.5298380407620048E-120</v>
      </c>
      <c r="IB35" s="86">
        <f t="shared" si="48"/>
        <v>6.5493092459141162E-121</v>
      </c>
      <c r="IC35" s="86">
        <f t="shared" si="48"/>
        <v>7.7744630866456013E-107</v>
      </c>
      <c r="ID35" s="86">
        <f t="shared" si="48"/>
        <v>4.0202402790970169E-96</v>
      </c>
      <c r="IE35" s="86">
        <f t="shared" si="48"/>
        <v>7.3849117135756875E-120</v>
      </c>
      <c r="IF35" s="86">
        <f t="shared" si="48"/>
        <v>3.7188602560710085E-93</v>
      </c>
      <c r="IG35" s="86">
        <f t="shared" si="48"/>
        <v>1.2936819747113864E-76</v>
      </c>
      <c r="II35" s="86">
        <f t="shared" si="56"/>
        <v>6.893263683931874E-288</v>
      </c>
      <c r="IJ35" s="86">
        <f t="shared" si="49"/>
        <v>6.4032172205545962E-210</v>
      </c>
      <c r="IK35" s="86">
        <f t="shared" si="49"/>
        <v>1.6412777834051229E-278</v>
      </c>
      <c r="IL35" s="86">
        <f t="shared" si="49"/>
        <v>1.4499512768912932E-297</v>
      </c>
      <c r="IM35" s="86">
        <f t="shared" si="49"/>
        <v>1.5734060607437359E-291</v>
      </c>
      <c r="IN35" s="86">
        <f t="shared" si="49"/>
        <v>0</v>
      </c>
      <c r="IO35" s="86">
        <f t="shared" si="49"/>
        <v>0</v>
      </c>
      <c r="IP35" s="86">
        <f t="shared" si="49"/>
        <v>0</v>
      </c>
      <c r="IQ35" s="86">
        <f t="shared" si="49"/>
        <v>0</v>
      </c>
      <c r="IR35" s="86">
        <f t="shared" si="49"/>
        <v>0</v>
      </c>
      <c r="IS35" s="86">
        <f t="shared" si="49"/>
        <v>9.1240226004351523E-305</v>
      </c>
      <c r="IT35" s="86">
        <f t="shared" si="49"/>
        <v>8.7065912130104171E-276</v>
      </c>
      <c r="IU35" s="86">
        <f t="shared" si="49"/>
        <v>0</v>
      </c>
      <c r="IV35" s="86">
        <f t="shared" si="49"/>
        <v>0</v>
      </c>
      <c r="IW35" s="86">
        <f t="shared" si="49"/>
        <v>2.4413180883535459E-204</v>
      </c>
      <c r="IY35" s="86">
        <f t="shared" si="57"/>
        <v>6.2907792656666914E-9</v>
      </c>
      <c r="IZ35" s="86">
        <f t="shared" si="50"/>
        <v>8.9695458179313311E-7</v>
      </c>
      <c r="JA35" s="86">
        <f t="shared" si="50"/>
        <v>3.194621926097553E-8</v>
      </c>
      <c r="JB35" s="86">
        <f t="shared" si="50"/>
        <v>1.5351725459571492E-8</v>
      </c>
      <c r="JC35" s="86">
        <f t="shared" si="50"/>
        <v>5.3602033209163278E-8</v>
      </c>
      <c r="JD35" s="86">
        <f t="shared" si="50"/>
        <v>1.9110391337107505E-9</v>
      </c>
      <c r="JE35" s="86">
        <f t="shared" si="50"/>
        <v>8.1056554153622173E-9</v>
      </c>
      <c r="JF35" s="86">
        <f t="shared" si="50"/>
        <v>2.0534536331189974E-9</v>
      </c>
      <c r="JG35" s="86">
        <f t="shared" si="50"/>
        <v>9.9428628103472298E-10</v>
      </c>
      <c r="JH35" s="86">
        <f t="shared" si="50"/>
        <v>1.4696127528687671E-9</v>
      </c>
      <c r="JI35" s="86">
        <f t="shared" si="50"/>
        <v>4.0133380161524943E-8</v>
      </c>
      <c r="JJ35" s="86">
        <f t="shared" si="50"/>
        <v>1.2488556349416778E-7</v>
      </c>
      <c r="JK35" s="86">
        <f t="shared" si="50"/>
        <v>1.4913820842334312E-9</v>
      </c>
      <c r="JL35" s="86">
        <f t="shared" si="50"/>
        <v>4.5562133418523557E-12</v>
      </c>
      <c r="JM35" s="86">
        <f t="shared" si="50"/>
        <v>2.5626078619856367E-14</v>
      </c>
    </row>
    <row r="36" spans="2:273" x14ac:dyDescent="0.25">
      <c r="B36" s="2">
        <v>9</v>
      </c>
      <c r="C36" s="37">
        <v>67.966999999999999</v>
      </c>
      <c r="D36" s="37">
        <v>69.882999999999996</v>
      </c>
      <c r="E36" s="37">
        <v>70.332999999999998</v>
      </c>
      <c r="F36" s="37">
        <v>67.766999999999996</v>
      </c>
      <c r="G36" s="37">
        <v>68.7</v>
      </c>
      <c r="H36" s="37">
        <v>64.716999999999999</v>
      </c>
      <c r="I36" s="37">
        <v>66.400000000000006</v>
      </c>
      <c r="J36" s="37">
        <v>67.55</v>
      </c>
      <c r="K36" s="37">
        <v>67.466999999999999</v>
      </c>
      <c r="L36" s="37">
        <v>68.150000000000006</v>
      </c>
      <c r="M36" s="37">
        <v>73.917000000000002</v>
      </c>
      <c r="N36" s="37">
        <v>70.483000000000004</v>
      </c>
      <c r="O36" s="37">
        <v>65.8</v>
      </c>
      <c r="P36" s="37">
        <v>65.082999999999998</v>
      </c>
      <c r="Q36" s="37">
        <v>55.585999999999999</v>
      </c>
      <c r="R36" s="109"/>
      <c r="S36" s="4">
        <f t="shared" si="7"/>
        <v>67.699933153973774</v>
      </c>
      <c r="T36" s="4">
        <f t="shared" si="7"/>
        <v>68.011258761857405</v>
      </c>
      <c r="U36" s="4">
        <f t="shared" si="7"/>
        <v>70.855286669126784</v>
      </c>
      <c r="V36" s="4">
        <f t="shared" si="7"/>
        <v>69.664499345177987</v>
      </c>
      <c r="W36" s="4">
        <f t="shared" si="7"/>
        <v>69.607476727825528</v>
      </c>
      <c r="X36" s="4">
        <f t="shared" si="7"/>
        <v>68.444106422798868</v>
      </c>
      <c r="Y36" s="4">
        <f t="shared" si="7"/>
        <v>68.633707998101869</v>
      </c>
      <c r="Z36" s="4">
        <f t="shared" si="7"/>
        <v>67.891064016936681</v>
      </c>
      <c r="AA36" s="4">
        <f t="shared" si="7"/>
        <v>66.676322283056962</v>
      </c>
      <c r="AB36" s="4">
        <f t="shared" si="7"/>
        <v>67.282844795553501</v>
      </c>
      <c r="AC36" s="4">
        <f t="shared" si="7"/>
        <v>69.606604742262903</v>
      </c>
      <c r="AD36" s="4">
        <f t="shared" si="7"/>
        <v>69.100924401932957</v>
      </c>
      <c r="AE36" s="4">
        <f t="shared" si="7"/>
        <v>66.819939688913053</v>
      </c>
      <c r="AF36" s="4">
        <f t="shared" si="7"/>
        <v>62.798226550365442</v>
      </c>
      <c r="AG36" s="4">
        <f t="shared" si="7"/>
        <v>57.664080280369618</v>
      </c>
      <c r="AI36" s="4">
        <f t="shared" si="8"/>
        <v>0.26706684602622488</v>
      </c>
      <c r="AJ36" s="4">
        <f t="shared" si="8"/>
        <v>1.8717412381425902</v>
      </c>
      <c r="AK36" s="4">
        <f t="shared" si="8"/>
        <v>-0.52228666912678534</v>
      </c>
      <c r="AL36" s="4">
        <f t="shared" si="8"/>
        <v>-1.8974993451779909</v>
      </c>
      <c r="AM36" s="4">
        <f t="shared" si="8"/>
        <v>-0.90747672782552513</v>
      </c>
      <c r="AN36" s="4">
        <f t="shared" si="8"/>
        <v>-3.7271064227988688</v>
      </c>
      <c r="AO36" s="4">
        <f t="shared" si="8"/>
        <v>-2.2337079981018633</v>
      </c>
      <c r="AP36" s="4">
        <f t="shared" si="8"/>
        <v>-0.34106401693668431</v>
      </c>
      <c r="AQ36" s="4">
        <f t="shared" si="8"/>
        <v>0.79067771694303701</v>
      </c>
      <c r="AR36" s="4">
        <f t="shared" si="8"/>
        <v>0.86715520444650451</v>
      </c>
      <c r="AS36" s="4">
        <f t="shared" si="8"/>
        <v>4.310395257737099</v>
      </c>
      <c r="AT36" s="4">
        <f t="shared" si="8"/>
        <v>1.3820755980670469</v>
      </c>
      <c r="AU36" s="4">
        <f t="shared" si="8"/>
        <v>-1.0199396889130554</v>
      </c>
      <c r="AV36" s="4">
        <f t="shared" si="8"/>
        <v>2.2847734496345566</v>
      </c>
      <c r="AW36" s="4">
        <f t="shared" si="8"/>
        <v>-2.078080280369619</v>
      </c>
      <c r="AY36" s="2">
        <f t="shared" si="51"/>
        <v>67.699912038111378</v>
      </c>
      <c r="AZ36" s="2">
        <f t="shared" si="9"/>
        <v>68.009343643188316</v>
      </c>
      <c r="BA36" s="2">
        <f t="shared" si="9"/>
        <v>70.855198142639793</v>
      </c>
      <c r="BB36" s="2">
        <f t="shared" si="9"/>
        <v>69.664453942616461</v>
      </c>
      <c r="BC36" s="2">
        <f t="shared" si="9"/>
        <v>69.607331796939022</v>
      </c>
      <c r="BD36" s="2">
        <f t="shared" si="9"/>
        <v>68.444100116881557</v>
      </c>
      <c r="BE36" s="2">
        <f t="shared" si="9"/>
        <v>68.633681280763469</v>
      </c>
      <c r="BF36" s="2">
        <f t="shared" si="9"/>
        <v>67.891056588184867</v>
      </c>
      <c r="BG36" s="2">
        <f t="shared" si="9"/>
        <v>66.676318602516915</v>
      </c>
      <c r="BH36" s="2">
        <f t="shared" si="9"/>
        <v>67.282839635079284</v>
      </c>
      <c r="BI36" s="2">
        <f t="shared" si="9"/>
        <v>69.606502312388187</v>
      </c>
      <c r="BJ36" s="2">
        <f t="shared" si="9"/>
        <v>69.100627118430992</v>
      </c>
      <c r="BK36" s="2">
        <f t="shared" si="9"/>
        <v>66.819934259882316</v>
      </c>
      <c r="BL36" s="2">
        <f t="shared" si="9"/>
        <v>62.798226527872885</v>
      </c>
      <c r="BM36" s="2">
        <f t="shared" si="9"/>
        <v>57.664080280238416</v>
      </c>
      <c r="BO36" s="2">
        <f t="shared" si="10"/>
        <v>67.966999999999999</v>
      </c>
      <c r="BP36" s="2">
        <f t="shared" si="11"/>
        <v>69.882999999999996</v>
      </c>
      <c r="BQ36" s="2">
        <f t="shared" si="12"/>
        <v>70.332999999999998</v>
      </c>
      <c r="BR36" s="2">
        <f t="shared" si="13"/>
        <v>67.766999999999996</v>
      </c>
      <c r="BS36" s="2">
        <f t="shared" si="14"/>
        <v>68.7</v>
      </c>
      <c r="BT36" s="2">
        <f t="shared" si="15"/>
        <v>64.716999999999999</v>
      </c>
      <c r="BU36" s="2">
        <f t="shared" si="16"/>
        <v>66.400000000000006</v>
      </c>
      <c r="BV36" s="2">
        <f t="shared" si="17"/>
        <v>67.55</v>
      </c>
      <c r="BW36" s="2">
        <f t="shared" si="18"/>
        <v>67.466999999999999</v>
      </c>
      <c r="BX36" s="2">
        <f t="shared" si="19"/>
        <v>68.150000000000006</v>
      </c>
      <c r="BY36" s="2">
        <f t="shared" si="20"/>
        <v>73.917000000000002</v>
      </c>
      <c r="BZ36" s="2">
        <f t="shared" si="21"/>
        <v>70.483000000000004</v>
      </c>
      <c r="CA36" s="2">
        <f t="shared" si="22"/>
        <v>65.8</v>
      </c>
      <c r="CB36" s="2">
        <f t="shared" si="23"/>
        <v>65.082999999999998</v>
      </c>
      <c r="CC36" s="2">
        <f t="shared" si="24"/>
        <v>55.585999999999999</v>
      </c>
      <c r="CE36" s="2" t="str">
        <f t="shared" si="52"/>
        <v/>
      </c>
      <c r="CF36" s="2" t="str">
        <f t="shared" si="25"/>
        <v/>
      </c>
      <c r="CG36" s="2" t="str">
        <f t="shared" si="25"/>
        <v/>
      </c>
      <c r="CH36" s="2" t="str">
        <f t="shared" si="25"/>
        <v/>
      </c>
      <c r="CI36" s="2" t="str">
        <f t="shared" si="25"/>
        <v/>
      </c>
      <c r="CJ36" s="2" t="str">
        <f t="shared" si="25"/>
        <v/>
      </c>
      <c r="CK36" s="2" t="str">
        <f t="shared" si="25"/>
        <v/>
      </c>
      <c r="CL36" s="2" t="str">
        <f t="shared" si="25"/>
        <v/>
      </c>
      <c r="CM36" s="2" t="str">
        <f t="shared" si="25"/>
        <v/>
      </c>
      <c r="CN36" s="2" t="str">
        <f t="shared" si="25"/>
        <v/>
      </c>
      <c r="CO36" s="2" t="str">
        <f t="shared" si="25"/>
        <v/>
      </c>
      <c r="CP36" s="2" t="str">
        <f t="shared" si="25"/>
        <v/>
      </c>
      <c r="CQ36" s="2" t="str">
        <f t="shared" si="25"/>
        <v/>
      </c>
      <c r="CR36" s="2" t="str">
        <f t="shared" si="25"/>
        <v/>
      </c>
      <c r="CS36" s="2" t="str">
        <f t="shared" si="25"/>
        <v/>
      </c>
      <c r="CU36" s="2" t="str">
        <f t="shared" si="26"/>
        <v/>
      </c>
      <c r="CV36" s="2" t="str">
        <f t="shared" si="27"/>
        <v/>
      </c>
      <c r="CW36" s="2" t="str">
        <f t="shared" si="28"/>
        <v/>
      </c>
      <c r="CX36" s="2" t="str">
        <f t="shared" si="29"/>
        <v/>
      </c>
      <c r="CY36" s="2" t="str">
        <f t="shared" si="30"/>
        <v/>
      </c>
      <c r="CZ36" s="2" t="str">
        <f t="shared" si="31"/>
        <v/>
      </c>
      <c r="DA36" s="2" t="str">
        <f t="shared" si="32"/>
        <v/>
      </c>
      <c r="DB36" s="2" t="str">
        <f t="shared" si="33"/>
        <v/>
      </c>
      <c r="DC36" s="2" t="str">
        <f t="shared" si="34"/>
        <v/>
      </c>
      <c r="DD36" s="2" t="str">
        <f t="shared" si="35"/>
        <v/>
      </c>
      <c r="DE36" s="2" t="str">
        <f t="shared" si="36"/>
        <v/>
      </c>
      <c r="DF36" s="2" t="str">
        <f t="shared" si="37"/>
        <v/>
      </c>
      <c r="DG36" s="2" t="str">
        <f t="shared" si="38"/>
        <v/>
      </c>
      <c r="DH36" s="2" t="str">
        <f t="shared" si="39"/>
        <v/>
      </c>
      <c r="DI36" s="2" t="str">
        <f t="shared" si="40"/>
        <v/>
      </c>
      <c r="DK36" s="2">
        <f t="shared" si="41"/>
        <v>67.592485103132134</v>
      </c>
      <c r="DL36" s="2">
        <f t="shared" si="41"/>
        <v>68.318832258064518</v>
      </c>
      <c r="DM36" s="2">
        <f t="shared" si="41"/>
        <v>70.574666443850262</v>
      </c>
      <c r="DN36" s="2">
        <f t="shared" si="41"/>
        <v>69.394770817417879</v>
      </c>
      <c r="DO36" s="2">
        <f t="shared" si="41"/>
        <v>69.60355381016042</v>
      </c>
      <c r="DP36" s="2">
        <f t="shared" si="41"/>
        <v>67.848249299719882</v>
      </c>
      <c r="DQ36" s="2">
        <f t="shared" si="41"/>
        <v>68.433693659281886</v>
      </c>
      <c r="DR36" s="2">
        <f t="shared" si="41"/>
        <v>67.790094677871167</v>
      </c>
      <c r="DS36" s="2">
        <f t="shared" si="41"/>
        <v>66.288603921568637</v>
      </c>
      <c r="DT36" s="2">
        <f t="shared" si="41"/>
        <v>67.196679551820722</v>
      </c>
      <c r="DU36" s="2">
        <f t="shared" si="41"/>
        <v>69.601358065953676</v>
      </c>
      <c r="DV36" s="2">
        <f t="shared" si="41"/>
        <v>69.212651849376101</v>
      </c>
      <c r="DW36" s="2">
        <f t="shared" si="41"/>
        <v>66.570982072829153</v>
      </c>
      <c r="DX36" s="2">
        <f t="shared" si="41"/>
        <v>62.823137837837841</v>
      </c>
      <c r="DY36" s="2">
        <f t="shared" si="41"/>
        <v>57.431192448680342</v>
      </c>
      <c r="EA36" s="2">
        <f t="shared" si="42"/>
        <v>68.824301323695366</v>
      </c>
      <c r="EB36" s="2">
        <f t="shared" si="42"/>
        <v>65.581117480183579</v>
      </c>
      <c r="EC36" s="2">
        <f t="shared" si="42"/>
        <v>73.5470583621684</v>
      </c>
      <c r="ED36" s="2">
        <f t="shared" si="42"/>
        <v>72.326009860658502</v>
      </c>
      <c r="EE36" s="2">
        <f t="shared" si="42"/>
        <v>69.640942686641395</v>
      </c>
      <c r="EF36" s="2">
        <f t="shared" si="42"/>
        <v>74.857497462153475</v>
      </c>
      <c r="EG36" s="2">
        <f t="shared" si="42"/>
        <v>70.645437077447014</v>
      </c>
      <c r="EH36" s="2">
        <f t="shared" si="42"/>
        <v>68.98965992501499</v>
      </c>
      <c r="EI36" s="2">
        <f t="shared" si="42"/>
        <v>70.893800047013031</v>
      </c>
      <c r="EJ36" s="2">
        <f t="shared" si="42"/>
        <v>68.236853844070239</v>
      </c>
      <c r="EK36" s="2">
        <f t="shared" si="42"/>
        <v>69.653709852676087</v>
      </c>
      <c r="EL36" s="2">
        <f t="shared" si="42"/>
        <v>68.10837014925373</v>
      </c>
      <c r="EM36" s="2">
        <f t="shared" si="42"/>
        <v>69.556881182692209</v>
      </c>
      <c r="EN36" s="2">
        <f t="shared" si="42"/>
        <v>62.46488953101813</v>
      </c>
      <c r="EO36" s="2">
        <f t="shared" si="42"/>
        <v>61.16195074070864</v>
      </c>
      <c r="EQ36" s="2">
        <f t="shared" si="43"/>
        <v>67.532422642303132</v>
      </c>
      <c r="ER36" s="2">
        <f t="shared" si="43"/>
        <v>65.931888876500111</v>
      </c>
      <c r="ES36" s="2">
        <f t="shared" si="43"/>
        <v>71.636169682070687</v>
      </c>
      <c r="ET36" s="2">
        <f t="shared" si="43"/>
        <v>68.997876007560265</v>
      </c>
      <c r="EU36" s="2">
        <f t="shared" si="43"/>
        <v>69.071141282950109</v>
      </c>
      <c r="EV36" s="2">
        <f t="shared" si="43"/>
        <v>74.682015120475455</v>
      </c>
      <c r="EW36" s="2">
        <f t="shared" si="43"/>
        <v>70.249630288445545</v>
      </c>
      <c r="EX36" s="2">
        <f t="shared" si="43"/>
        <v>69.523657999302728</v>
      </c>
      <c r="EY36" s="2">
        <f t="shared" si="43"/>
        <v>68.543216734520769</v>
      </c>
      <c r="EZ36" s="2">
        <f t="shared" si="43"/>
        <v>66.746350594280187</v>
      </c>
      <c r="FA36" s="2">
        <f t="shared" si="43"/>
        <v>69.447630976350936</v>
      </c>
      <c r="FB36" s="2">
        <f t="shared" si="43"/>
        <v>70.101200490222752</v>
      </c>
      <c r="FC36" s="2">
        <f t="shared" si="43"/>
        <v>69.125209299731196</v>
      </c>
      <c r="FD36" s="2">
        <f t="shared" si="43"/>
        <v>65.467272726625168</v>
      </c>
      <c r="FE36" s="2">
        <f t="shared" si="43"/>
        <v>61.78363909634578</v>
      </c>
      <c r="FG36" s="2">
        <f t="shared" si="44"/>
        <v>8.7213308113091983E-2</v>
      </c>
      <c r="FH36" s="2">
        <f t="shared" si="44"/>
        <v>0.11304678096102981</v>
      </c>
      <c r="FI36" s="2">
        <f t="shared" si="44"/>
        <v>9.438147988199036E-2</v>
      </c>
      <c r="FJ36" s="2">
        <f t="shared" si="44"/>
        <v>9.2006938081721085E-2</v>
      </c>
      <c r="FK36" s="2">
        <f t="shared" si="44"/>
        <v>0.10110557580216505</v>
      </c>
      <c r="FL36" s="2">
        <f t="shared" si="44"/>
        <v>8.5009321507551125E-2</v>
      </c>
      <c r="FM36" s="2">
        <f t="shared" si="44"/>
        <v>9.0421469816707997E-2</v>
      </c>
      <c r="FN36" s="2">
        <f t="shared" si="44"/>
        <v>8.4163733108579358E-2</v>
      </c>
      <c r="FO36" s="2">
        <f t="shared" si="44"/>
        <v>8.4192968461363191E-2</v>
      </c>
      <c r="FP36" s="2">
        <f t="shared" si="44"/>
        <v>8.2838043797664157E-2</v>
      </c>
      <c r="FQ36" s="2">
        <f t="shared" si="44"/>
        <v>9.8278330876287914E-2</v>
      </c>
      <c r="FR36" s="2">
        <f t="shared" si="44"/>
        <v>0.10145117741721142</v>
      </c>
      <c r="FS36" s="2">
        <f t="shared" si="44"/>
        <v>8.3376394857951175E-2</v>
      </c>
      <c r="FT36" s="2">
        <f t="shared" si="44"/>
        <v>6.9556662330312616E-2</v>
      </c>
      <c r="FU36" s="2">
        <f t="shared" si="44"/>
        <v>6.2423379945118158E-2</v>
      </c>
      <c r="FW36" s="2">
        <f t="shared" si="53"/>
        <v>2.9666899056664909E-6</v>
      </c>
      <c r="FX36" s="2">
        <f t="shared" si="45"/>
        <v>3.5007207091793514E-6</v>
      </c>
      <c r="FY36" s="2">
        <f t="shared" si="45"/>
        <v>3.6889907121252215E-6</v>
      </c>
      <c r="FZ36" s="2">
        <f t="shared" si="45"/>
        <v>3.3664377934592963E-6</v>
      </c>
      <c r="GA36" s="2">
        <f t="shared" si="45"/>
        <v>3.9261163332479276E-6</v>
      </c>
      <c r="GB36" s="2">
        <f t="shared" si="45"/>
        <v>3.4955360104667344E-6</v>
      </c>
      <c r="GC36" s="2">
        <f t="shared" si="45"/>
        <v>3.712029158260587E-6</v>
      </c>
      <c r="GD36" s="2">
        <f t="shared" si="45"/>
        <v>3.7846705160513901E-6</v>
      </c>
      <c r="GE36" s="2">
        <f t="shared" si="45"/>
        <v>4.4462153690716523E-6</v>
      </c>
      <c r="GF36" s="2">
        <f t="shared" si="45"/>
        <v>3.9720275725438679E-6</v>
      </c>
      <c r="GG36" s="2">
        <f t="shared" si="45"/>
        <v>3.8809555723912013E-6</v>
      </c>
      <c r="GH36" s="2">
        <f t="shared" si="45"/>
        <v>2.9845654527825316E-6</v>
      </c>
      <c r="GI36" s="2">
        <f t="shared" si="45"/>
        <v>3.0489287120044716E-6</v>
      </c>
      <c r="GJ36" s="2">
        <f t="shared" si="45"/>
        <v>2.4135969460116863E-6</v>
      </c>
      <c r="GK36" s="2">
        <f t="shared" si="45"/>
        <v>2.0737261310670712E-6</v>
      </c>
      <c r="GM36" s="86">
        <f t="shared" si="54"/>
        <v>1.3161771623078815E-8</v>
      </c>
      <c r="GN36" s="86">
        <f t="shared" si="46"/>
        <v>1.5113732170373376E-6</v>
      </c>
      <c r="GO36" s="86">
        <f t="shared" si="46"/>
        <v>6.2387099804831426E-8</v>
      </c>
      <c r="GP36" s="86">
        <f t="shared" si="46"/>
        <v>3.1040154816836535E-8</v>
      </c>
      <c r="GQ36" s="86">
        <f t="shared" si="46"/>
        <v>1.0373552734998237E-7</v>
      </c>
      <c r="GR36" s="86">
        <f t="shared" si="46"/>
        <v>4.2438636269931427E-9</v>
      </c>
      <c r="GS36" s="86">
        <f t="shared" si="46"/>
        <v>1.6913313916153858E-8</v>
      </c>
      <c r="GT36" s="86">
        <f t="shared" si="46"/>
        <v>4.5257199806013577E-9</v>
      </c>
      <c r="GU36" s="86">
        <f t="shared" si="46"/>
        <v>2.2843375498752488E-9</v>
      </c>
      <c r="GV36" s="86">
        <f t="shared" si="46"/>
        <v>3.2830585713075737E-9</v>
      </c>
      <c r="GW36" s="86">
        <f t="shared" si="46"/>
        <v>7.8316318798321803E-8</v>
      </c>
      <c r="GX36" s="86">
        <f t="shared" si="46"/>
        <v>2.2997862072171037E-7</v>
      </c>
      <c r="GY36" s="86">
        <f t="shared" si="46"/>
        <v>3.3364281913385418E-9</v>
      </c>
      <c r="GZ36" s="86">
        <f t="shared" si="46"/>
        <v>1.3128358223662797E-11</v>
      </c>
      <c r="HA36" s="86">
        <f t="shared" si="46"/>
        <v>9.3054533656464906E-14</v>
      </c>
      <c r="HC36" s="86">
        <f t="shared" si="58"/>
        <v>1.5841082465207275E-21</v>
      </c>
      <c r="HD36" s="86">
        <f t="shared" si="47"/>
        <v>1.1968674502794747E-16</v>
      </c>
      <c r="HE36" s="86">
        <f t="shared" si="47"/>
        <v>4.6406009727717814E-21</v>
      </c>
      <c r="HF36" s="86">
        <f t="shared" si="47"/>
        <v>5.6911898120539931E-22</v>
      </c>
      <c r="HG36" s="86">
        <f t="shared" si="47"/>
        <v>7.9668269219702569E-22</v>
      </c>
      <c r="HH36" s="86">
        <f t="shared" si="47"/>
        <v>9.4851177207060232E-25</v>
      </c>
      <c r="HI36" s="86">
        <f t="shared" si="47"/>
        <v>9.0726733604796296E-25</v>
      </c>
      <c r="HJ36" s="86">
        <f t="shared" si="47"/>
        <v>2.4644163926708375E-24</v>
      </c>
      <c r="HK36" s="86">
        <f t="shared" si="47"/>
        <v>2.5426843547916439E-25</v>
      </c>
      <c r="HL36" s="86">
        <f t="shared" si="47"/>
        <v>1.6768131071086059E-25</v>
      </c>
      <c r="HM36" s="86">
        <f t="shared" si="47"/>
        <v>1.68704155671088E-22</v>
      </c>
      <c r="HN36" s="86">
        <f t="shared" si="47"/>
        <v>1.8357492558560743E-20</v>
      </c>
      <c r="HO36" s="86">
        <f t="shared" si="47"/>
        <v>3.4506150079062611E-25</v>
      </c>
      <c r="HP36" s="86">
        <f t="shared" si="47"/>
        <v>1.9948425937452255E-30</v>
      </c>
      <c r="HQ36" s="86">
        <f t="shared" si="47"/>
        <v>2.9256906599297371E-42</v>
      </c>
      <c r="HS36" s="86">
        <f t="shared" si="55"/>
        <v>1.9960677173821514E-99</v>
      </c>
      <c r="HT36" s="86">
        <f t="shared" si="48"/>
        <v>1.9788961194876848E-73</v>
      </c>
      <c r="HU36" s="86">
        <f t="shared" si="48"/>
        <v>2.9380256568930687E-96</v>
      </c>
      <c r="HV36" s="86">
        <f t="shared" si="48"/>
        <v>7.0975758444516293E-102</v>
      </c>
      <c r="HW36" s="86">
        <f t="shared" si="48"/>
        <v>1.5724001979818881E-100</v>
      </c>
      <c r="HX36" s="86">
        <f t="shared" si="48"/>
        <v>2.0661861662924382E-115</v>
      </c>
      <c r="HY36" s="86">
        <f t="shared" si="48"/>
        <v>9.2990253270401543E-115</v>
      </c>
      <c r="HZ36" s="86">
        <f t="shared" si="48"/>
        <v>4.2930906158459065E-112</v>
      </c>
      <c r="IA36" s="86">
        <f t="shared" si="48"/>
        <v>2.5942093141646507E-118</v>
      </c>
      <c r="IB36" s="86">
        <f t="shared" si="48"/>
        <v>1.1008987190707098E-118</v>
      </c>
      <c r="IC36" s="86">
        <f t="shared" si="48"/>
        <v>6.968157873898514E-105</v>
      </c>
      <c r="ID36" s="86">
        <f t="shared" si="48"/>
        <v>2.1280283484061309E-94</v>
      </c>
      <c r="IE36" s="86">
        <f t="shared" si="48"/>
        <v>1.0473536355531816E-117</v>
      </c>
      <c r="IF36" s="86">
        <f t="shared" si="48"/>
        <v>1.5896890665372883E-91</v>
      </c>
      <c r="IG36" s="86">
        <f t="shared" si="48"/>
        <v>2.7404619700637121E-75</v>
      </c>
      <c r="II36" s="86">
        <f t="shared" si="56"/>
        <v>8.4934182646611018E-284</v>
      </c>
      <c r="IJ36" s="86">
        <f t="shared" si="49"/>
        <v>6.6154394036922225E-207</v>
      </c>
      <c r="IK36" s="86">
        <f t="shared" si="49"/>
        <v>1.7372364009645222E-274</v>
      </c>
      <c r="IL36" s="86">
        <f t="shared" si="49"/>
        <v>2.706544884631863E-293</v>
      </c>
      <c r="IM36" s="86">
        <f t="shared" si="49"/>
        <v>2.7028654309287954E-287</v>
      </c>
      <c r="IN36" s="86">
        <f t="shared" si="49"/>
        <v>0</v>
      </c>
      <c r="IO36" s="86">
        <f t="shared" si="49"/>
        <v>0</v>
      </c>
      <c r="IP36" s="86">
        <f t="shared" si="49"/>
        <v>0</v>
      </c>
      <c r="IQ36" s="86">
        <f t="shared" si="49"/>
        <v>0</v>
      </c>
      <c r="IR36" s="86">
        <f t="shared" si="49"/>
        <v>0</v>
      </c>
      <c r="IS36" s="86">
        <f t="shared" si="49"/>
        <v>2.4248680156480378E-300</v>
      </c>
      <c r="IT36" s="86">
        <f t="shared" si="49"/>
        <v>7.2312750944391338E-272</v>
      </c>
      <c r="IU36" s="86">
        <f t="shared" si="49"/>
        <v>0</v>
      </c>
      <c r="IV36" s="86">
        <f t="shared" si="49"/>
        <v>0</v>
      </c>
      <c r="IW36" s="86">
        <f t="shared" si="49"/>
        <v>1.6024319309089904E-201</v>
      </c>
      <c r="IY36" s="86">
        <f t="shared" si="57"/>
        <v>1.3161771623080399E-8</v>
      </c>
      <c r="IZ36" s="86">
        <f t="shared" si="50"/>
        <v>1.5113732171570244E-6</v>
      </c>
      <c r="JA36" s="86">
        <f t="shared" si="50"/>
        <v>6.2387099804836072E-8</v>
      </c>
      <c r="JB36" s="86">
        <f t="shared" si="50"/>
        <v>3.1040154816837104E-8</v>
      </c>
      <c r="JC36" s="86">
        <f t="shared" si="50"/>
        <v>1.0373552734998316E-7</v>
      </c>
      <c r="JD36" s="86">
        <f t="shared" si="50"/>
        <v>4.2438636269931436E-9</v>
      </c>
      <c r="JE36" s="86">
        <f t="shared" si="50"/>
        <v>1.6913313916153858E-8</v>
      </c>
      <c r="JF36" s="86">
        <f t="shared" si="50"/>
        <v>4.5257199806013602E-9</v>
      </c>
      <c r="JG36" s="86">
        <f t="shared" si="50"/>
        <v>2.2843375498752492E-9</v>
      </c>
      <c r="JH36" s="86">
        <f t="shared" si="50"/>
        <v>3.2830585713075737E-9</v>
      </c>
      <c r="JI36" s="86">
        <f t="shared" si="50"/>
        <v>7.8316318798321975E-8</v>
      </c>
      <c r="JJ36" s="86">
        <f t="shared" si="50"/>
        <v>2.2997862072172874E-7</v>
      </c>
      <c r="JK36" s="86">
        <f t="shared" si="50"/>
        <v>3.3364281913385422E-9</v>
      </c>
      <c r="JL36" s="86">
        <f t="shared" si="50"/>
        <v>1.3128358223662797E-11</v>
      </c>
      <c r="JM36" s="86">
        <f t="shared" si="50"/>
        <v>9.3054533656464906E-14</v>
      </c>
    </row>
    <row r="37" spans="2:273" x14ac:dyDescent="0.25">
      <c r="B37" s="2">
        <v>10</v>
      </c>
      <c r="C37" s="37">
        <v>67.867000000000004</v>
      </c>
      <c r="D37" s="37">
        <v>68.433000000000007</v>
      </c>
      <c r="E37" s="37">
        <v>70.216999999999999</v>
      </c>
      <c r="F37" s="37">
        <v>69.283000000000001</v>
      </c>
      <c r="G37" s="37">
        <v>71.2</v>
      </c>
      <c r="H37" s="37">
        <v>68.349999999999994</v>
      </c>
      <c r="I37" s="37">
        <v>68.516999999999996</v>
      </c>
      <c r="J37" s="37">
        <v>65.433000000000007</v>
      </c>
      <c r="K37" s="37">
        <v>66.099999999999994</v>
      </c>
      <c r="L37" s="37">
        <v>65.417000000000002</v>
      </c>
      <c r="M37" s="37">
        <v>74.167000000000002</v>
      </c>
      <c r="N37" s="37">
        <v>69.966999999999999</v>
      </c>
      <c r="O37" s="37">
        <v>67.716999999999999</v>
      </c>
      <c r="P37" s="37">
        <v>67.167000000000002</v>
      </c>
      <c r="Q37" s="37">
        <v>57.637999999999998</v>
      </c>
      <c r="S37" s="4">
        <f t="shared" si="7"/>
        <v>67.961878442313235</v>
      </c>
      <c r="T37" s="4">
        <f t="shared" si="7"/>
        <v>68.216507612835372</v>
      </c>
      <c r="U37" s="4">
        <f t="shared" si="7"/>
        <v>71.130059929220906</v>
      </c>
      <c r="V37" s="4">
        <f t="shared" si="7"/>
        <v>69.926668200073706</v>
      </c>
      <c r="W37" s="4">
        <f t="shared" si="7"/>
        <v>69.79570244186435</v>
      </c>
      <c r="X37" s="4">
        <f t="shared" si="7"/>
        <v>68.699120423553154</v>
      </c>
      <c r="Y37" s="4">
        <f t="shared" si="7"/>
        <v>68.911331626309888</v>
      </c>
      <c r="Z37" s="4">
        <f t="shared" si="7"/>
        <v>68.023834143889175</v>
      </c>
      <c r="AA37" s="4">
        <f t="shared" si="7"/>
        <v>66.892255814075298</v>
      </c>
      <c r="AB37" s="4">
        <f t="shared" si="7"/>
        <v>67.443199935885005</v>
      </c>
      <c r="AC37" s="4">
        <f t="shared" si="7"/>
        <v>69.80047434356625</v>
      </c>
      <c r="AD37" s="4">
        <f t="shared" si="7"/>
        <v>69.26727426874902</v>
      </c>
      <c r="AE37" s="4">
        <f t="shared" si="7"/>
        <v>67.018383332847534</v>
      </c>
      <c r="AF37" s="4">
        <f t="shared" si="7"/>
        <v>62.877444727928392</v>
      </c>
      <c r="AG37" s="4">
        <f t="shared" si="7"/>
        <v>57.694122375990283</v>
      </c>
      <c r="AI37" s="4">
        <f t="shared" si="8"/>
        <v>-9.4878442313230948E-2</v>
      </c>
      <c r="AJ37" s="4">
        <f t="shared" si="8"/>
        <v>0.21649238716463515</v>
      </c>
      <c r="AK37" s="4">
        <f t="shared" si="8"/>
        <v>-0.91305992922090695</v>
      </c>
      <c r="AL37" s="4">
        <f t="shared" si="8"/>
        <v>-0.64366820007370507</v>
      </c>
      <c r="AM37" s="4">
        <f t="shared" si="8"/>
        <v>1.4042975581356529</v>
      </c>
      <c r="AN37" s="4">
        <f t="shared" si="8"/>
        <v>-0.34912042355315975</v>
      </c>
      <c r="AO37" s="4">
        <f t="shared" si="8"/>
        <v>-0.39433162630989216</v>
      </c>
      <c r="AP37" s="4">
        <f t="shared" si="8"/>
        <v>-2.5908341438891682</v>
      </c>
      <c r="AQ37" s="4">
        <f t="shared" si="8"/>
        <v>-0.79225581407530399</v>
      </c>
      <c r="AR37" s="4">
        <f t="shared" si="8"/>
        <v>-2.0261999358850034</v>
      </c>
      <c r="AS37" s="4">
        <f t="shared" si="8"/>
        <v>4.3665256564337511</v>
      </c>
      <c r="AT37" s="4">
        <f t="shared" si="8"/>
        <v>0.69972573125097881</v>
      </c>
      <c r="AU37" s="4">
        <f t="shared" si="8"/>
        <v>0.69861666715246429</v>
      </c>
      <c r="AV37" s="4">
        <f t="shared" si="8"/>
        <v>4.2895552720716097</v>
      </c>
      <c r="AW37" s="4">
        <f t="shared" si="8"/>
        <v>-5.6122375990284468E-2</v>
      </c>
      <c r="AY37" s="2">
        <f t="shared" si="51"/>
        <v>67.961835832795984</v>
      </c>
      <c r="AZ37" s="2">
        <f t="shared" si="9"/>
        <v>68.213377265380828</v>
      </c>
      <c r="BA37" s="2">
        <f t="shared" si="9"/>
        <v>71.129892909064864</v>
      </c>
      <c r="BB37" s="2">
        <f t="shared" si="9"/>
        <v>69.926579602928655</v>
      </c>
      <c r="BC37" s="2">
        <f t="shared" si="9"/>
        <v>69.795431582263262</v>
      </c>
      <c r="BD37" s="2">
        <f t="shared" si="9"/>
        <v>68.6991069424719</v>
      </c>
      <c r="BE37" s="2">
        <f t="shared" si="9"/>
        <v>68.911277875646633</v>
      </c>
      <c r="BF37" s="2">
        <f t="shared" si="9"/>
        <v>68.02381837604662</v>
      </c>
      <c r="BG37" s="2">
        <f t="shared" si="9"/>
        <v>66.892247682554867</v>
      </c>
      <c r="BH37" s="2">
        <f t="shared" si="9"/>
        <v>67.443188836663722</v>
      </c>
      <c r="BI37" s="2">
        <f t="shared" si="9"/>
        <v>69.800281320235328</v>
      </c>
      <c r="BJ37" s="2">
        <f t="shared" si="9"/>
        <v>69.266744576989495</v>
      </c>
      <c r="BK37" s="2">
        <f t="shared" si="9"/>
        <v>67.018371640895936</v>
      </c>
      <c r="BL37" s="2">
        <f t="shared" si="9"/>
        <v>62.877444665923427</v>
      </c>
      <c r="BM37" s="2">
        <f t="shared" si="9"/>
        <v>57.69412237553707</v>
      </c>
      <c r="BO37" s="2">
        <f t="shared" si="10"/>
        <v>67.867000000000004</v>
      </c>
      <c r="BP37" s="2">
        <f t="shared" si="11"/>
        <v>68.433000000000007</v>
      </c>
      <c r="BQ37" s="2">
        <f t="shared" si="12"/>
        <v>70.216999999999999</v>
      </c>
      <c r="BR37" s="2">
        <f t="shared" si="13"/>
        <v>69.283000000000001</v>
      </c>
      <c r="BS37" s="2">
        <f t="shared" si="14"/>
        <v>71.2</v>
      </c>
      <c r="BT37" s="2">
        <f t="shared" si="15"/>
        <v>68.349999999999994</v>
      </c>
      <c r="BU37" s="2">
        <f t="shared" si="16"/>
        <v>68.516999999999996</v>
      </c>
      <c r="BV37" s="2">
        <f t="shared" si="17"/>
        <v>65.433000000000007</v>
      </c>
      <c r="BW37" s="2">
        <f t="shared" si="18"/>
        <v>66.099999999999994</v>
      </c>
      <c r="BX37" s="2">
        <f t="shared" si="19"/>
        <v>65.417000000000002</v>
      </c>
      <c r="BY37" s="2">
        <f t="shared" si="20"/>
        <v>74.167000000000002</v>
      </c>
      <c r="BZ37" s="2">
        <f t="shared" si="21"/>
        <v>69.966999999999999</v>
      </c>
      <c r="CA37" s="2">
        <f t="shared" si="22"/>
        <v>67.716999999999999</v>
      </c>
      <c r="CB37" s="2">
        <f t="shared" si="23"/>
        <v>67.167000000000002</v>
      </c>
      <c r="CC37" s="2">
        <f t="shared" si="24"/>
        <v>57.637999999999998</v>
      </c>
      <c r="CE37" s="2" t="str">
        <f t="shared" si="52"/>
        <v/>
      </c>
      <c r="CF37" s="2" t="str">
        <f t="shared" si="25"/>
        <v/>
      </c>
      <c r="CG37" s="2" t="str">
        <f t="shared" si="25"/>
        <v/>
      </c>
      <c r="CH37" s="2" t="str">
        <f t="shared" si="25"/>
        <v/>
      </c>
      <c r="CI37" s="2" t="str">
        <f t="shared" si="25"/>
        <v/>
      </c>
      <c r="CJ37" s="2" t="str">
        <f t="shared" si="25"/>
        <v/>
      </c>
      <c r="CK37" s="2" t="str">
        <f t="shared" si="25"/>
        <v/>
      </c>
      <c r="CL37" s="2" t="str">
        <f t="shared" si="25"/>
        <v/>
      </c>
      <c r="CM37" s="2" t="str">
        <f t="shared" si="25"/>
        <v/>
      </c>
      <c r="CN37" s="2" t="str">
        <f t="shared" si="25"/>
        <v/>
      </c>
      <c r="CO37" s="2" t="str">
        <f t="shared" si="25"/>
        <v/>
      </c>
      <c r="CP37" s="2" t="str">
        <f t="shared" si="25"/>
        <v/>
      </c>
      <c r="CQ37" s="2" t="str">
        <f t="shared" si="25"/>
        <v/>
      </c>
      <c r="CR37" s="2" t="str">
        <f t="shared" si="25"/>
        <v/>
      </c>
      <c r="CS37" s="2" t="str">
        <f t="shared" si="25"/>
        <v/>
      </c>
      <c r="CU37" s="2" t="str">
        <f t="shared" si="26"/>
        <v/>
      </c>
      <c r="CV37" s="2" t="str">
        <f t="shared" si="27"/>
        <v/>
      </c>
      <c r="CW37" s="2" t="str">
        <f t="shared" si="28"/>
        <v/>
      </c>
      <c r="CX37" s="2" t="str">
        <f t="shared" si="29"/>
        <v/>
      </c>
      <c r="CY37" s="2" t="str">
        <f t="shared" si="30"/>
        <v/>
      </c>
      <c r="CZ37" s="2" t="str">
        <f t="shared" si="31"/>
        <v/>
      </c>
      <c r="DA37" s="2" t="str">
        <f t="shared" si="32"/>
        <v/>
      </c>
      <c r="DB37" s="2" t="str">
        <f t="shared" si="33"/>
        <v/>
      </c>
      <c r="DC37" s="2" t="str">
        <f t="shared" si="34"/>
        <v/>
      </c>
      <c r="DD37" s="2" t="str">
        <f t="shared" si="35"/>
        <v/>
      </c>
      <c r="DE37" s="2" t="str">
        <f t="shared" si="36"/>
        <v/>
      </c>
      <c r="DF37" s="2" t="str">
        <f t="shared" si="37"/>
        <v/>
      </c>
      <c r="DG37" s="2" t="str">
        <f t="shared" si="38"/>
        <v/>
      </c>
      <c r="DH37" s="2" t="str">
        <f t="shared" si="39"/>
        <v/>
      </c>
      <c r="DI37" s="2" t="str">
        <f t="shared" si="40"/>
        <v/>
      </c>
      <c r="DK37" s="2">
        <f t="shared" si="41"/>
        <v>67.887616501145885</v>
      </c>
      <c r="DL37" s="2">
        <f t="shared" si="41"/>
        <v>68.599467741935484</v>
      </c>
      <c r="DM37" s="2">
        <f t="shared" si="41"/>
        <v>70.876856951871645</v>
      </c>
      <c r="DN37" s="2">
        <f t="shared" si="41"/>
        <v>69.682589610389613</v>
      </c>
      <c r="DO37" s="2">
        <f t="shared" si="41"/>
        <v>69.83586430481283</v>
      </c>
      <c r="DP37" s="2">
        <f t="shared" si="41"/>
        <v>68.092100280112049</v>
      </c>
      <c r="DQ37" s="2">
        <f t="shared" si="41"/>
        <v>68.740773720397243</v>
      </c>
      <c r="DR37" s="2">
        <f t="shared" si="41"/>
        <v>67.94205070028012</v>
      </c>
      <c r="DS37" s="2">
        <f t="shared" si="41"/>
        <v>66.507949859943992</v>
      </c>
      <c r="DT37" s="2">
        <f t="shared" si="41"/>
        <v>67.381505322128845</v>
      </c>
      <c r="DU37" s="2">
        <f t="shared" si="41"/>
        <v>69.838029857397515</v>
      </c>
      <c r="DV37" s="2">
        <f t="shared" si="41"/>
        <v>69.428229723707645</v>
      </c>
      <c r="DW37" s="2">
        <f t="shared" si="41"/>
        <v>66.781627170868362</v>
      </c>
      <c r="DX37" s="2">
        <f t="shared" si="41"/>
        <v>62.919386486486495</v>
      </c>
      <c r="DY37" s="2">
        <f t="shared" si="41"/>
        <v>57.448552052785914</v>
      </c>
      <c r="EA37" s="2">
        <f t="shared" si="42"/>
        <v>68.670320508128228</v>
      </c>
      <c r="EB37" s="2">
        <f t="shared" si="42"/>
        <v>65.450679933249901</v>
      </c>
      <c r="EC37" s="2">
        <f t="shared" si="42"/>
        <v>73.344289350249909</v>
      </c>
      <c r="ED37" s="2">
        <f t="shared" si="42"/>
        <v>72.122709349365095</v>
      </c>
      <c r="EE37" s="2">
        <f t="shared" si="42"/>
        <v>69.467610182134649</v>
      </c>
      <c r="EF37" s="2">
        <f t="shared" si="42"/>
        <v>74.657705150888532</v>
      </c>
      <c r="EG37" s="2">
        <f t="shared" si="42"/>
        <v>70.475534876387485</v>
      </c>
      <c r="EH37" s="2">
        <f t="shared" si="42"/>
        <v>68.835268236352732</v>
      </c>
      <c r="EI37" s="2">
        <f t="shared" si="42"/>
        <v>70.704750502930111</v>
      </c>
      <c r="EJ37" s="2">
        <f t="shared" si="42"/>
        <v>68.066112726287756</v>
      </c>
      <c r="EK37" s="2">
        <f t="shared" si="42"/>
        <v>69.484414735500721</v>
      </c>
      <c r="EL37" s="2">
        <f t="shared" si="42"/>
        <v>67.962266865671637</v>
      </c>
      <c r="EM37" s="2">
        <f t="shared" si="42"/>
        <v>69.392097976973844</v>
      </c>
      <c r="EN37" s="2">
        <f t="shared" si="42"/>
        <v>62.365660839957194</v>
      </c>
      <c r="EO37" s="2">
        <f t="shared" si="42"/>
        <v>61.057942145180455</v>
      </c>
      <c r="EQ37" s="2">
        <f t="shared" si="43"/>
        <v>67.391913762403618</v>
      </c>
      <c r="ER37" s="2">
        <f t="shared" si="43"/>
        <v>65.797138382089742</v>
      </c>
      <c r="ES37" s="2">
        <f t="shared" si="43"/>
        <v>71.454065018578419</v>
      </c>
      <c r="ET37" s="2">
        <f t="shared" si="43"/>
        <v>68.83113786083797</v>
      </c>
      <c r="EU37" s="2">
        <f t="shared" si="43"/>
        <v>68.904225480759706</v>
      </c>
      <c r="EV37" s="2">
        <f t="shared" si="43"/>
        <v>74.48425194328037</v>
      </c>
      <c r="EW37" s="2">
        <f t="shared" si="43"/>
        <v>70.083996872678071</v>
      </c>
      <c r="EX37" s="2">
        <f t="shared" si="43"/>
        <v>69.363262330332887</v>
      </c>
      <c r="EY37" s="2">
        <f t="shared" si="43"/>
        <v>68.38011788209559</v>
      </c>
      <c r="EZ37" s="2">
        <f t="shared" si="43"/>
        <v>66.591906654208287</v>
      </c>
      <c r="FA37" s="2">
        <f t="shared" si="43"/>
        <v>69.280506890944167</v>
      </c>
      <c r="FB37" s="2">
        <f t="shared" si="43"/>
        <v>69.933165053201463</v>
      </c>
      <c r="FC37" s="2">
        <f t="shared" si="43"/>
        <v>68.965023704420375</v>
      </c>
      <c r="FD37" s="2">
        <f t="shared" si="43"/>
        <v>65.336760062435019</v>
      </c>
      <c r="FE37" s="2">
        <f t="shared" si="43"/>
        <v>61.672407535860586</v>
      </c>
      <c r="FG37" s="2">
        <f t="shared" si="44"/>
        <v>9.482957737520406E-2</v>
      </c>
      <c r="FH37" s="2">
        <f t="shared" si="44"/>
        <v>0.12261601285341756</v>
      </c>
      <c r="FI37" s="2">
        <f t="shared" si="44"/>
        <v>0.10255340860451063</v>
      </c>
      <c r="FJ37" s="2">
        <f t="shared" si="44"/>
        <v>9.9995970923382069E-2</v>
      </c>
      <c r="FK37" s="2">
        <f t="shared" si="44"/>
        <v>0.1097891231770067</v>
      </c>
      <c r="FL37" s="2">
        <f t="shared" si="44"/>
        <v>9.2452613142960827E-2</v>
      </c>
      <c r="FM37" s="2">
        <f t="shared" si="44"/>
        <v>9.8287737353351501E-2</v>
      </c>
      <c r="FN37" s="2">
        <f t="shared" si="44"/>
        <v>9.1540393454810395E-2</v>
      </c>
      <c r="FO37" s="2">
        <f t="shared" si="44"/>
        <v>9.1571934980179501E-2</v>
      </c>
      <c r="FP37" s="2">
        <f t="shared" si="44"/>
        <v>9.0109944299910955E-2</v>
      </c>
      <c r="FQ37" s="2">
        <f t="shared" si="44"/>
        <v>0.10674789373832014</v>
      </c>
      <c r="FR37" s="2">
        <f t="shared" si="44"/>
        <v>0.11016076950170234</v>
      </c>
      <c r="FS37" s="2">
        <f t="shared" si="44"/>
        <v>9.0690881207535615E-2</v>
      </c>
      <c r="FT37" s="2">
        <f t="shared" si="44"/>
        <v>7.5758967836870958E-2</v>
      </c>
      <c r="FU37" s="2">
        <f t="shared" si="44"/>
        <v>6.8036127793514548E-2</v>
      </c>
      <c r="FW37" s="2">
        <f t="shared" si="53"/>
        <v>3.2529098652306292E-6</v>
      </c>
      <c r="FX37" s="2">
        <f t="shared" si="45"/>
        <v>3.8384626319873391E-6</v>
      </c>
      <c r="FY37" s="2">
        <f t="shared" si="45"/>
        <v>4.0448964420123815E-6</v>
      </c>
      <c r="FZ37" s="2">
        <f t="shared" si="45"/>
        <v>3.6912244403356572E-6</v>
      </c>
      <c r="GA37" s="2">
        <f t="shared" si="45"/>
        <v>4.3048993242983197E-6</v>
      </c>
      <c r="GB37" s="2">
        <f t="shared" si="45"/>
        <v>3.8327777267326232E-6</v>
      </c>
      <c r="GC37" s="2">
        <f t="shared" si="45"/>
        <v>4.0701575778354466E-6</v>
      </c>
      <c r="GD37" s="2">
        <f t="shared" si="45"/>
        <v>4.1498071851832613E-6</v>
      </c>
      <c r="GE37" s="2">
        <f t="shared" si="45"/>
        <v>4.8751761162744036E-6</v>
      </c>
      <c r="GF37" s="2">
        <f t="shared" si="45"/>
        <v>4.3552399587847249E-6</v>
      </c>
      <c r="GG37" s="2">
        <f t="shared" si="45"/>
        <v>4.2553815719950724E-6</v>
      </c>
      <c r="GH37" s="2">
        <f t="shared" si="45"/>
        <v>3.2725100016337638E-6</v>
      </c>
      <c r="GI37" s="2">
        <f t="shared" si="45"/>
        <v>3.3430828709228091E-6</v>
      </c>
      <c r="GJ37" s="2">
        <f t="shared" si="45"/>
        <v>2.646455809327275E-6</v>
      </c>
      <c r="GK37" s="2">
        <f t="shared" si="45"/>
        <v>2.2737950325706985E-6</v>
      </c>
      <c r="GM37" s="86">
        <f t="shared" si="54"/>
        <v>2.7122461865719838E-8</v>
      </c>
      <c r="GN37" s="86">
        <f t="shared" si="46"/>
        <v>2.5205939251923404E-6</v>
      </c>
      <c r="GO37" s="86">
        <f t="shared" si="46"/>
        <v>1.2018112114481113E-7</v>
      </c>
      <c r="GP37" s="86">
        <f t="shared" si="46"/>
        <v>6.1857503007679063E-8</v>
      </c>
      <c r="GQ37" s="86">
        <f t="shared" si="46"/>
        <v>1.9802399328039279E-7</v>
      </c>
      <c r="GR37" s="86">
        <f t="shared" si="46"/>
        <v>9.2684763214566733E-9</v>
      </c>
      <c r="GS37" s="86">
        <f t="shared" si="46"/>
        <v>3.4756110437897544E-8</v>
      </c>
      <c r="GT37" s="86">
        <f t="shared" si="46"/>
        <v>9.8120002169461437E-9</v>
      </c>
      <c r="GU37" s="86">
        <f t="shared" si="46"/>
        <v>5.1568275645844713E-9</v>
      </c>
      <c r="GV37" s="86">
        <f t="shared" si="46"/>
        <v>7.212693715510657E-9</v>
      </c>
      <c r="GW37" s="86">
        <f t="shared" si="46"/>
        <v>1.5072911903559728E-7</v>
      </c>
      <c r="GX37" s="86">
        <f t="shared" si="46"/>
        <v>4.1831133966296028E-7</v>
      </c>
      <c r="GY37" s="86">
        <f t="shared" si="46"/>
        <v>7.3398371937348084E-9</v>
      </c>
      <c r="GZ37" s="86">
        <f t="shared" si="46"/>
        <v>3.6985957785055334E-11</v>
      </c>
      <c r="HA37" s="86">
        <f t="shared" si="46"/>
        <v>3.2862017826820021E-13</v>
      </c>
      <c r="HC37" s="86">
        <f t="shared" si="58"/>
        <v>5.8846300823507576E-21</v>
      </c>
      <c r="HD37" s="86">
        <f t="shared" si="47"/>
        <v>3.2174401916797617E-16</v>
      </c>
      <c r="HE37" s="86">
        <f t="shared" si="47"/>
        <v>1.6988230679525016E-20</v>
      </c>
      <c r="HF37" s="86">
        <f t="shared" si="47"/>
        <v>2.2221291087960975E-21</v>
      </c>
      <c r="HG37" s="86">
        <f t="shared" si="47"/>
        <v>3.1034861730302475E-21</v>
      </c>
      <c r="HH37" s="86">
        <f t="shared" si="47"/>
        <v>4.4469316986032698E-24</v>
      </c>
      <c r="HI37" s="86">
        <f t="shared" si="47"/>
        <v>4.2728224467553557E-24</v>
      </c>
      <c r="HJ37" s="86">
        <f t="shared" si="47"/>
        <v>1.1309926858518797E-23</v>
      </c>
      <c r="HK37" s="86">
        <f t="shared" si="47"/>
        <v>1.276571827909198E-24</v>
      </c>
      <c r="HL37" s="86">
        <f t="shared" si="47"/>
        <v>8.4254581715656631E-25</v>
      </c>
      <c r="HM37" s="86">
        <f t="shared" si="47"/>
        <v>6.9220606880983092E-22</v>
      </c>
      <c r="HN37" s="86">
        <f t="shared" si="47"/>
        <v>6.4123134643932453E-20</v>
      </c>
      <c r="HO37" s="86">
        <f t="shared" si="47"/>
        <v>1.6382909975746385E-24</v>
      </c>
      <c r="HP37" s="86">
        <f t="shared" si="47"/>
        <v>1.3344195074797785E-29</v>
      </c>
      <c r="HQ37" s="86">
        <f t="shared" si="47"/>
        <v>4.4275875504812927E-41</v>
      </c>
      <c r="HS37" s="86">
        <f t="shared" si="55"/>
        <v>1.23373302608577E-97</v>
      </c>
      <c r="HT37" s="86">
        <f t="shared" si="48"/>
        <v>4.1931003271350421E-72</v>
      </c>
      <c r="HU37" s="86">
        <f t="shared" si="48"/>
        <v>1.7004548050031512E-94</v>
      </c>
      <c r="HV37" s="86">
        <f t="shared" si="48"/>
        <v>5.1654076637534265E-100</v>
      </c>
      <c r="HW37" s="86">
        <f t="shared" si="48"/>
        <v>1.1205178026724479E-98</v>
      </c>
      <c r="HX37" s="86">
        <f t="shared" si="48"/>
        <v>2.6816207366917564E-113</v>
      </c>
      <c r="HY37" s="86">
        <f t="shared" si="48"/>
        <v>1.2046726005968327E-112</v>
      </c>
      <c r="HZ37" s="86">
        <f t="shared" si="48"/>
        <v>5.0640507837140086E-110</v>
      </c>
      <c r="IA37" s="86">
        <f t="shared" si="48"/>
        <v>4.1906787291406691E-116</v>
      </c>
      <c r="IB37" s="86">
        <f t="shared" si="48"/>
        <v>1.7634236221056822E-116</v>
      </c>
      <c r="IC37" s="86">
        <f t="shared" si="48"/>
        <v>5.9882325580864463E-103</v>
      </c>
      <c r="ID37" s="86">
        <f t="shared" si="48"/>
        <v>1.0860733312003452E-92</v>
      </c>
      <c r="IE37" s="86">
        <f t="shared" si="48"/>
        <v>1.4193698237998867E-115</v>
      </c>
      <c r="IF37" s="86">
        <f t="shared" si="48"/>
        <v>6.570169234176593E-90</v>
      </c>
      <c r="IG37" s="86">
        <f t="shared" si="48"/>
        <v>5.6496413810284902E-74</v>
      </c>
      <c r="II37" s="86">
        <f t="shared" si="56"/>
        <v>9.7789227012775143E-280</v>
      </c>
      <c r="IJ37" s="86">
        <f t="shared" si="49"/>
        <v>6.4975195997533292E-204</v>
      </c>
      <c r="IK37" s="86">
        <f t="shared" si="49"/>
        <v>1.7181470896700845E-270</v>
      </c>
      <c r="IL37" s="86">
        <f t="shared" si="49"/>
        <v>4.7034910987429536E-289</v>
      </c>
      <c r="IM37" s="86">
        <f t="shared" si="49"/>
        <v>4.3215101287206195E-283</v>
      </c>
      <c r="IN37" s="86">
        <f t="shared" si="49"/>
        <v>0</v>
      </c>
      <c r="IO37" s="86">
        <f t="shared" si="49"/>
        <v>0</v>
      </c>
      <c r="IP37" s="86">
        <f t="shared" si="49"/>
        <v>0</v>
      </c>
      <c r="IQ37" s="86">
        <f t="shared" si="49"/>
        <v>0</v>
      </c>
      <c r="IR37" s="86">
        <f t="shared" si="49"/>
        <v>0</v>
      </c>
      <c r="IS37" s="86">
        <f t="shared" si="49"/>
        <v>5.9793001682179732E-296</v>
      </c>
      <c r="IT37" s="86">
        <f t="shared" si="49"/>
        <v>5.6280023405319304E-268</v>
      </c>
      <c r="IU37" s="86">
        <f t="shared" si="49"/>
        <v>0</v>
      </c>
      <c r="IV37" s="86">
        <f t="shared" si="49"/>
        <v>0</v>
      </c>
      <c r="IW37" s="86">
        <f t="shared" si="49"/>
        <v>1.0051230919642032E-198</v>
      </c>
      <c r="IY37" s="86">
        <f t="shared" si="57"/>
        <v>2.7122461865725725E-8</v>
      </c>
      <c r="IZ37" s="86">
        <f t="shared" si="50"/>
        <v>2.5205939255140846E-6</v>
      </c>
      <c r="JA37" s="86">
        <f t="shared" si="50"/>
        <v>1.2018112114482813E-7</v>
      </c>
      <c r="JB37" s="86">
        <f t="shared" si="50"/>
        <v>6.1857503007681286E-8</v>
      </c>
      <c r="JC37" s="86">
        <f t="shared" si="50"/>
        <v>1.9802399328039589E-7</v>
      </c>
      <c r="JD37" s="86">
        <f t="shared" si="50"/>
        <v>9.2684763214566783E-9</v>
      </c>
      <c r="JE37" s="86">
        <f t="shared" si="50"/>
        <v>3.475611043789755E-8</v>
      </c>
      <c r="JF37" s="86">
        <f t="shared" si="50"/>
        <v>9.8120002169461552E-9</v>
      </c>
      <c r="JG37" s="86">
        <f t="shared" si="50"/>
        <v>5.1568275645844729E-9</v>
      </c>
      <c r="JH37" s="86">
        <f t="shared" si="50"/>
        <v>7.2126937155106578E-9</v>
      </c>
      <c r="JI37" s="86">
        <f t="shared" si="50"/>
        <v>1.5072911903559797E-7</v>
      </c>
      <c r="JJ37" s="86">
        <f t="shared" si="50"/>
        <v>4.1831133966302439E-7</v>
      </c>
      <c r="JK37" s="86">
        <f t="shared" si="50"/>
        <v>7.3398371937348101E-9</v>
      </c>
      <c r="JL37" s="86">
        <f t="shared" si="50"/>
        <v>3.6985957785055334E-11</v>
      </c>
      <c r="JM37" s="86">
        <f t="shared" si="50"/>
        <v>3.2862017826820021E-13</v>
      </c>
    </row>
    <row r="38" spans="2:273" x14ac:dyDescent="0.25">
      <c r="B38" s="2">
        <v>11</v>
      </c>
      <c r="C38" s="37">
        <v>72.8</v>
      </c>
      <c r="D38" s="37">
        <v>67.233000000000004</v>
      </c>
      <c r="E38" s="37">
        <v>69.2</v>
      </c>
      <c r="F38" s="37">
        <v>71.849999999999994</v>
      </c>
      <c r="G38" s="37">
        <v>71.7</v>
      </c>
      <c r="H38" s="37">
        <v>69.25</v>
      </c>
      <c r="I38" s="37">
        <v>68.516999999999996</v>
      </c>
      <c r="J38" s="37">
        <v>65.349999999999994</v>
      </c>
      <c r="K38" s="37">
        <v>67.349999999999994</v>
      </c>
      <c r="L38" s="37">
        <v>68.367000000000004</v>
      </c>
      <c r="M38" s="37">
        <v>70.033000000000001</v>
      </c>
      <c r="N38" s="37">
        <v>70.8</v>
      </c>
      <c r="O38" s="37">
        <v>64.132999999999996</v>
      </c>
      <c r="P38" s="37">
        <v>64.05</v>
      </c>
      <c r="Q38" s="37">
        <v>58.948</v>
      </c>
      <c r="S38" s="4">
        <f t="shared" si="7"/>
        <v>68.217199965532487</v>
      </c>
      <c r="T38" s="4">
        <f t="shared" si="7"/>
        <v>68.412154430180266</v>
      </c>
      <c r="U38" s="4">
        <f t="shared" si="7"/>
        <v>71.397863190159498</v>
      </c>
      <c r="V38" s="4">
        <f t="shared" si="7"/>
        <v>70.182218684660327</v>
      </c>
      <c r="W38" s="4">
        <f t="shared" si="7"/>
        <v>69.97648493205611</v>
      </c>
      <c r="X38" s="4">
        <f t="shared" si="7"/>
        <v>68.951089463137592</v>
      </c>
      <c r="Y38" s="4">
        <f t="shared" si="7"/>
        <v>69.182236483184298</v>
      </c>
      <c r="Z38" s="4">
        <f t="shared" si="7"/>
        <v>68.152431654437024</v>
      </c>
      <c r="AA38" s="4">
        <f t="shared" si="7"/>
        <v>67.104351030341064</v>
      </c>
      <c r="AB38" s="4">
        <f t="shared" si="7"/>
        <v>67.59857778338197</v>
      </c>
      <c r="AC38" s="4">
        <f t="shared" si="7"/>
        <v>69.987059011450043</v>
      </c>
      <c r="AD38" s="4">
        <f t="shared" si="7"/>
        <v>69.426308933075575</v>
      </c>
      <c r="AE38" s="4">
        <f t="shared" si="7"/>
        <v>67.212621593646091</v>
      </c>
      <c r="AF38" s="4">
        <f t="shared" si="7"/>
        <v>62.953860576262549</v>
      </c>
      <c r="AG38" s="4">
        <f t="shared" si="7"/>
        <v>57.724423200797247</v>
      </c>
      <c r="AI38" s="4">
        <f t="shared" si="8"/>
        <v>4.5828000344675104</v>
      </c>
      <c r="AJ38" s="4">
        <f t="shared" si="8"/>
        <v>-1.1791544301802617</v>
      </c>
      <c r="AK38" s="4">
        <f t="shared" si="8"/>
        <v>-2.1978631901594952</v>
      </c>
      <c r="AL38" s="4">
        <f t="shared" si="8"/>
        <v>1.667781315339667</v>
      </c>
      <c r="AM38" s="4">
        <f t="shared" si="8"/>
        <v>1.7235150679438931</v>
      </c>
      <c r="AN38" s="4">
        <f t="shared" si="8"/>
        <v>0.29891053686240809</v>
      </c>
      <c r="AO38" s="4">
        <f t="shared" si="8"/>
        <v>-0.66523648318430162</v>
      </c>
      <c r="AP38" s="4">
        <f t="shared" si="8"/>
        <v>-2.8024316544370294</v>
      </c>
      <c r="AQ38" s="4">
        <f t="shared" si="8"/>
        <v>0.24564896965893013</v>
      </c>
      <c r="AR38" s="4">
        <f t="shared" si="8"/>
        <v>0.76842221661803478</v>
      </c>
      <c r="AS38" s="4">
        <f t="shared" si="8"/>
        <v>4.5940988549958206E-2</v>
      </c>
      <c r="AT38" s="4">
        <f t="shared" si="8"/>
        <v>1.3736910669244224</v>
      </c>
      <c r="AU38" s="4">
        <f t="shared" si="8"/>
        <v>-3.0796215936460953</v>
      </c>
      <c r="AV38" s="4">
        <f t="shared" si="8"/>
        <v>1.0961394237374478</v>
      </c>
      <c r="AW38" s="4">
        <f t="shared" si="8"/>
        <v>1.2235767992027533</v>
      </c>
      <c r="AY38" s="2">
        <f t="shared" si="51"/>
        <v>68.217115314780685</v>
      </c>
      <c r="AZ38" s="2">
        <f t="shared" si="9"/>
        <v>68.407092013923204</v>
      </c>
      <c r="BA38" s="2">
        <f t="shared" si="9"/>
        <v>71.397552479825137</v>
      </c>
      <c r="BB38" s="2">
        <f t="shared" si="9"/>
        <v>70.182048358089077</v>
      </c>
      <c r="BC38" s="2">
        <f t="shared" si="9"/>
        <v>69.975985828533695</v>
      </c>
      <c r="BD38" s="2">
        <f t="shared" si="9"/>
        <v>68.951061131521556</v>
      </c>
      <c r="BE38" s="2">
        <f t="shared" si="9"/>
        <v>69.182130031060396</v>
      </c>
      <c r="BF38" s="2">
        <f t="shared" si="9"/>
        <v>68.152398745553896</v>
      </c>
      <c r="BG38" s="2">
        <f t="shared" si="9"/>
        <v>67.104333385544308</v>
      </c>
      <c r="BH38" s="2">
        <f t="shared" si="9"/>
        <v>67.598554316484638</v>
      </c>
      <c r="BI38" s="2">
        <f t="shared" si="9"/>
        <v>69.986700410016567</v>
      </c>
      <c r="BJ38" s="2">
        <f t="shared" si="9"/>
        <v>69.425377092592498</v>
      </c>
      <c r="BK38" s="2">
        <f t="shared" si="9"/>
        <v>67.212596843390358</v>
      </c>
      <c r="BL38" s="2">
        <f t="shared" si="9"/>
        <v>62.953860409214798</v>
      </c>
      <c r="BM38" s="2">
        <f t="shared" si="9"/>
        <v>57.724423199275392</v>
      </c>
      <c r="BO38" s="2">
        <f t="shared" si="10"/>
        <v>72.8</v>
      </c>
      <c r="BP38" s="2">
        <f t="shared" si="11"/>
        <v>67.233000000000004</v>
      </c>
      <c r="BQ38" s="2">
        <f t="shared" si="12"/>
        <v>69.2</v>
      </c>
      <c r="BR38" s="2">
        <f t="shared" si="13"/>
        <v>71.849999999999994</v>
      </c>
      <c r="BS38" s="2">
        <f t="shared" si="14"/>
        <v>71.7</v>
      </c>
      <c r="BT38" s="2">
        <f t="shared" si="15"/>
        <v>69.25</v>
      </c>
      <c r="BU38" s="2">
        <f t="shared" si="16"/>
        <v>68.516999999999996</v>
      </c>
      <c r="BV38" s="2">
        <f t="shared" si="17"/>
        <v>65.349999999999994</v>
      </c>
      <c r="BW38" s="2">
        <f t="shared" si="18"/>
        <v>67.349999999999994</v>
      </c>
      <c r="BX38" s="2">
        <f t="shared" si="19"/>
        <v>68.367000000000004</v>
      </c>
      <c r="BY38" s="2">
        <f t="shared" si="20"/>
        <v>70.033000000000001</v>
      </c>
      <c r="BZ38" s="2">
        <f t="shared" si="21"/>
        <v>70.8</v>
      </c>
      <c r="CA38" s="2">
        <f t="shared" si="22"/>
        <v>64.132999999999996</v>
      </c>
      <c r="CB38" s="2">
        <f t="shared" si="23"/>
        <v>64.05</v>
      </c>
      <c r="CC38" s="2">
        <f t="shared" si="24"/>
        <v>58.948</v>
      </c>
      <c r="CE38" s="2" t="str">
        <f t="shared" si="52"/>
        <v/>
      </c>
      <c r="CF38" s="2" t="str">
        <f t="shared" si="25"/>
        <v/>
      </c>
      <c r="CG38" s="2" t="str">
        <f t="shared" si="25"/>
        <v/>
      </c>
      <c r="CH38" s="2" t="str">
        <f t="shared" si="25"/>
        <v/>
      </c>
      <c r="CI38" s="2" t="str">
        <f t="shared" si="25"/>
        <v/>
      </c>
      <c r="CJ38" s="2" t="str">
        <f t="shared" si="25"/>
        <v/>
      </c>
      <c r="CK38" s="2" t="str">
        <f t="shared" si="25"/>
        <v/>
      </c>
      <c r="CL38" s="2" t="str">
        <f t="shared" si="25"/>
        <v/>
      </c>
      <c r="CM38" s="2" t="str">
        <f t="shared" si="25"/>
        <v/>
      </c>
      <c r="CN38" s="2" t="str">
        <f t="shared" si="25"/>
        <v/>
      </c>
      <c r="CO38" s="2" t="str">
        <f t="shared" si="25"/>
        <v/>
      </c>
      <c r="CP38" s="2" t="str">
        <f t="shared" si="25"/>
        <v/>
      </c>
      <c r="CQ38" s="2" t="str">
        <f t="shared" si="25"/>
        <v/>
      </c>
      <c r="CR38" s="2" t="str">
        <f t="shared" si="25"/>
        <v/>
      </c>
      <c r="CS38" s="2" t="str">
        <f t="shared" si="25"/>
        <v/>
      </c>
      <c r="CU38" s="2" t="str">
        <f t="shared" si="26"/>
        <v/>
      </c>
      <c r="CV38" s="2" t="str">
        <f t="shared" si="27"/>
        <v/>
      </c>
      <c r="CW38" s="2" t="str">
        <f t="shared" si="28"/>
        <v/>
      </c>
      <c r="CX38" s="2" t="str">
        <f t="shared" si="29"/>
        <v/>
      </c>
      <c r="CY38" s="2" t="str">
        <f t="shared" si="30"/>
        <v/>
      </c>
      <c r="CZ38" s="2" t="str">
        <f t="shared" si="31"/>
        <v/>
      </c>
      <c r="DA38" s="2" t="str">
        <f t="shared" si="32"/>
        <v/>
      </c>
      <c r="DB38" s="2" t="str">
        <f t="shared" si="33"/>
        <v/>
      </c>
      <c r="DC38" s="2" t="str">
        <f t="shared" si="34"/>
        <v/>
      </c>
      <c r="DD38" s="2" t="str">
        <f t="shared" si="35"/>
        <v/>
      </c>
      <c r="DE38" s="2" t="str">
        <f t="shared" si="36"/>
        <v/>
      </c>
      <c r="DF38" s="2" t="str">
        <f t="shared" si="37"/>
        <v/>
      </c>
      <c r="DG38" s="2" t="str">
        <f t="shared" si="38"/>
        <v/>
      </c>
      <c r="DH38" s="2" t="str">
        <f t="shared" si="39"/>
        <v/>
      </c>
      <c r="DI38" s="2" t="str">
        <f t="shared" si="40"/>
        <v/>
      </c>
      <c r="DK38" s="2">
        <f t="shared" si="41"/>
        <v>68.182747899159637</v>
      </c>
      <c r="DL38" s="2">
        <f t="shared" si="41"/>
        <v>68.880103225806451</v>
      </c>
      <c r="DM38" s="2">
        <f t="shared" si="41"/>
        <v>71.179047459893042</v>
      </c>
      <c r="DN38" s="2">
        <f t="shared" si="41"/>
        <v>69.970408403361347</v>
      </c>
      <c r="DO38" s="2">
        <f t="shared" si="41"/>
        <v>70.068174799465226</v>
      </c>
      <c r="DP38" s="2">
        <f t="shared" si="41"/>
        <v>68.335951260504203</v>
      </c>
      <c r="DQ38" s="2">
        <f t="shared" si="41"/>
        <v>69.0478537815126</v>
      </c>
      <c r="DR38" s="2">
        <f t="shared" si="41"/>
        <v>68.094006722689087</v>
      </c>
      <c r="DS38" s="2">
        <f t="shared" si="41"/>
        <v>66.727295798319332</v>
      </c>
      <c r="DT38" s="2">
        <f t="shared" si="41"/>
        <v>67.566331092436968</v>
      </c>
      <c r="DU38" s="2">
        <f t="shared" si="41"/>
        <v>70.074701648841369</v>
      </c>
      <c r="DV38" s="2">
        <f t="shared" si="41"/>
        <v>69.643807598039189</v>
      </c>
      <c r="DW38" s="2">
        <f t="shared" si="41"/>
        <v>66.992272268907584</v>
      </c>
      <c r="DX38" s="2">
        <f t="shared" si="41"/>
        <v>63.015635135135142</v>
      </c>
      <c r="DY38" s="2">
        <f t="shared" si="41"/>
        <v>57.465911656891485</v>
      </c>
      <c r="EA38" s="2">
        <f t="shared" si="42"/>
        <v>68.516339692561075</v>
      </c>
      <c r="EB38" s="2">
        <f t="shared" si="42"/>
        <v>65.320242386316238</v>
      </c>
      <c r="EC38" s="2">
        <f t="shared" si="42"/>
        <v>73.141520338331418</v>
      </c>
      <c r="ED38" s="2">
        <f t="shared" si="42"/>
        <v>71.919408838071689</v>
      </c>
      <c r="EE38" s="2">
        <f t="shared" si="42"/>
        <v>69.294277677627903</v>
      </c>
      <c r="EF38" s="2">
        <f t="shared" si="42"/>
        <v>74.457912839623589</v>
      </c>
      <c r="EG38" s="2">
        <f t="shared" si="42"/>
        <v>70.305632675327942</v>
      </c>
      <c r="EH38" s="2">
        <f t="shared" si="42"/>
        <v>68.68087654769046</v>
      </c>
      <c r="EI38" s="2">
        <f t="shared" si="42"/>
        <v>70.515700958847191</v>
      </c>
      <c r="EJ38" s="2">
        <f t="shared" si="42"/>
        <v>67.895371608505258</v>
      </c>
      <c r="EK38" s="2">
        <f t="shared" si="42"/>
        <v>69.315119618325369</v>
      </c>
      <c r="EL38" s="2">
        <f t="shared" si="42"/>
        <v>67.816163582089558</v>
      </c>
      <c r="EM38" s="2">
        <f t="shared" si="42"/>
        <v>69.227314771255465</v>
      </c>
      <c r="EN38" s="2">
        <f t="shared" si="42"/>
        <v>62.266432148896264</v>
      </c>
      <c r="EO38" s="2">
        <f t="shared" si="42"/>
        <v>60.95393354965227</v>
      </c>
      <c r="EQ38" s="2">
        <f t="shared" si="43"/>
        <v>67.251404882504119</v>
      </c>
      <c r="ER38" s="2">
        <f t="shared" si="43"/>
        <v>65.662387887679358</v>
      </c>
      <c r="ES38" s="2">
        <f t="shared" si="43"/>
        <v>71.271960355086151</v>
      </c>
      <c r="ET38" s="2">
        <f t="shared" si="43"/>
        <v>68.66439971411566</v>
      </c>
      <c r="EU38" s="2">
        <f t="shared" si="43"/>
        <v>68.737309678569304</v>
      </c>
      <c r="EV38" s="2">
        <f t="shared" si="43"/>
        <v>74.286488766085284</v>
      </c>
      <c r="EW38" s="2">
        <f t="shared" si="43"/>
        <v>69.918363456910598</v>
      </c>
      <c r="EX38" s="2">
        <f t="shared" si="43"/>
        <v>69.202866661363046</v>
      </c>
      <c r="EY38" s="2">
        <f t="shared" si="43"/>
        <v>68.217019029670396</v>
      </c>
      <c r="EZ38" s="2">
        <f t="shared" si="43"/>
        <v>66.437462714136402</v>
      </c>
      <c r="FA38" s="2">
        <f t="shared" si="43"/>
        <v>69.113382805537384</v>
      </c>
      <c r="FB38" s="2">
        <f t="shared" si="43"/>
        <v>69.765129616180175</v>
      </c>
      <c r="FC38" s="2">
        <f t="shared" si="43"/>
        <v>68.804838109109539</v>
      </c>
      <c r="FD38" s="2">
        <f t="shared" si="43"/>
        <v>65.206247398244855</v>
      </c>
      <c r="FE38" s="2">
        <f t="shared" si="43"/>
        <v>61.561175975375384</v>
      </c>
      <c r="FG38" s="2">
        <f t="shared" si="44"/>
        <v>0.10303588996823057</v>
      </c>
      <c r="FH38" s="2">
        <f t="shared" si="44"/>
        <v>0.13287391648972849</v>
      </c>
      <c r="FI38" s="2">
        <f t="shared" si="44"/>
        <v>0.11134590143452368</v>
      </c>
      <c r="FJ38" s="2">
        <f t="shared" si="44"/>
        <v>0.1085957319995603</v>
      </c>
      <c r="FK38" s="2">
        <f t="shared" si="44"/>
        <v>0.11911963401244226</v>
      </c>
      <c r="FL38" s="2">
        <f t="shared" si="44"/>
        <v>0.10047606204105647</v>
      </c>
      <c r="FM38" s="2">
        <f t="shared" si="44"/>
        <v>0.10675801488446157</v>
      </c>
      <c r="FN38" s="2">
        <f t="shared" si="44"/>
        <v>9.9493354800201855E-2</v>
      </c>
      <c r="FO38" s="2">
        <f t="shared" si="44"/>
        <v>9.952733641266634E-2</v>
      </c>
      <c r="FP38" s="2">
        <f t="shared" si="44"/>
        <v>9.7952029024851145E-2</v>
      </c>
      <c r="FQ38" s="2">
        <f t="shared" si="44"/>
        <v>0.11585357999443203</v>
      </c>
      <c r="FR38" s="2">
        <f t="shared" si="44"/>
        <v>0.11951862446297853</v>
      </c>
      <c r="FS38" s="2">
        <f t="shared" si="44"/>
        <v>9.8578046228945129E-2</v>
      </c>
      <c r="FT38" s="2">
        <f t="shared" si="44"/>
        <v>8.2465310140614076E-2</v>
      </c>
      <c r="FU38" s="2">
        <f t="shared" si="44"/>
        <v>7.4113648473418656E-2</v>
      </c>
      <c r="FW38" s="2">
        <f t="shared" si="53"/>
        <v>3.5667436218759081E-6</v>
      </c>
      <c r="FX38" s="2">
        <f t="shared" si="45"/>
        <v>4.208789024052291E-6</v>
      </c>
      <c r="FY38" s="2">
        <f t="shared" si="45"/>
        <v>4.435139023535943E-6</v>
      </c>
      <c r="FZ38" s="2">
        <f t="shared" si="45"/>
        <v>4.0473456745473058E-6</v>
      </c>
      <c r="GA38" s="2">
        <f t="shared" si="45"/>
        <v>4.7202262852381531E-6</v>
      </c>
      <c r="GB38" s="2">
        <f t="shared" si="45"/>
        <v>4.2025556540067124E-6</v>
      </c>
      <c r="GC38" s="2">
        <f t="shared" si="45"/>
        <v>4.4628372864900575E-6</v>
      </c>
      <c r="GD38" s="2">
        <f t="shared" si="45"/>
        <v>4.5501712750183071E-6</v>
      </c>
      <c r="GE38" s="2">
        <f t="shared" si="45"/>
        <v>5.3455217995963509E-6</v>
      </c>
      <c r="GF38" s="2">
        <f t="shared" si="45"/>
        <v>4.7754236472142985E-6</v>
      </c>
      <c r="GG38" s="2">
        <f t="shared" si="45"/>
        <v>4.6659311943568786E-6</v>
      </c>
      <c r="GH38" s="2">
        <f t="shared" si="45"/>
        <v>3.5882347305534172E-6</v>
      </c>
      <c r="GI38" s="2">
        <f t="shared" si="45"/>
        <v>3.6656162935785237E-6</v>
      </c>
      <c r="GJ38" s="2">
        <f t="shared" si="45"/>
        <v>2.9017803510859335E-6</v>
      </c>
      <c r="GK38" s="2">
        <f t="shared" si="45"/>
        <v>2.4931661287824984E-6</v>
      </c>
      <c r="GM38" s="86">
        <f t="shared" si="54"/>
        <v>5.5049785536424689E-8</v>
      </c>
      <c r="GN38" s="86">
        <f t="shared" si="46"/>
        <v>4.1607321285451008E-6</v>
      </c>
      <c r="GO38" s="86">
        <f t="shared" si="46"/>
        <v>2.283760214425793E-7</v>
      </c>
      <c r="GP38" s="86">
        <f t="shared" si="46"/>
        <v>1.2149813505912227E-7</v>
      </c>
      <c r="GQ38" s="86">
        <f t="shared" si="46"/>
        <v>3.7287146783301011E-7</v>
      </c>
      <c r="GR38" s="86">
        <f t="shared" si="46"/>
        <v>1.9907543953296323E-8</v>
      </c>
      <c r="GS38" s="86">
        <f t="shared" si="46"/>
        <v>7.0340043785200737E-8</v>
      </c>
      <c r="GT38" s="86">
        <f t="shared" si="46"/>
        <v>2.0926745880804473E-8</v>
      </c>
      <c r="GU38" s="86">
        <f t="shared" si="46"/>
        <v>1.1438946182794311E-8</v>
      </c>
      <c r="GV38" s="86">
        <f t="shared" si="46"/>
        <v>1.5583560886637066E-8</v>
      </c>
      <c r="GW38" s="86">
        <f t="shared" si="46"/>
        <v>2.8611942466187361E-7</v>
      </c>
      <c r="GX38" s="86">
        <f t="shared" si="46"/>
        <v>7.5154529884038948E-7</v>
      </c>
      <c r="GY38" s="86">
        <f t="shared" si="46"/>
        <v>1.5878523745213419E-8</v>
      </c>
      <c r="GZ38" s="86">
        <f t="shared" si="46"/>
        <v>1.0188057200485398E-10</v>
      </c>
      <c r="HA38" s="86">
        <f t="shared" si="46"/>
        <v>1.1286537208598893E-12</v>
      </c>
      <c r="HC38" s="86">
        <f t="shared" si="58"/>
        <v>2.1456740833291143E-20</v>
      </c>
      <c r="HD38" s="86">
        <f t="shared" si="47"/>
        <v>8.5301540249339264E-16</v>
      </c>
      <c r="HE38" s="86">
        <f t="shared" si="47"/>
        <v>6.1041739428714787E-20</v>
      </c>
      <c r="HF38" s="86">
        <f t="shared" si="47"/>
        <v>8.5075113705484297E-21</v>
      </c>
      <c r="HG38" s="86">
        <f t="shared" si="47"/>
        <v>1.1853591754784784E-20</v>
      </c>
      <c r="HH38" s="86">
        <f t="shared" si="47"/>
        <v>2.0388340929613019E-23</v>
      </c>
      <c r="HI38" s="86">
        <f t="shared" si="47"/>
        <v>1.9676550095168873E-23</v>
      </c>
      <c r="HJ38" s="86">
        <f t="shared" si="47"/>
        <v>5.0770019747936195E-23</v>
      </c>
      <c r="HK38" s="86">
        <f t="shared" si="47"/>
        <v>6.2584808012028305E-24</v>
      </c>
      <c r="HL38" s="86">
        <f t="shared" si="47"/>
        <v>4.1346624610246812E-24</v>
      </c>
      <c r="HM38" s="86">
        <f t="shared" si="47"/>
        <v>2.7822913337130786E-21</v>
      </c>
      <c r="HN38" s="86">
        <f t="shared" si="47"/>
        <v>2.2002203511408864E-19</v>
      </c>
      <c r="HO38" s="86">
        <f t="shared" si="47"/>
        <v>7.6069504869921285E-24</v>
      </c>
      <c r="HP38" s="86">
        <f t="shared" si="47"/>
        <v>8.6863586545744931E-29</v>
      </c>
      <c r="HQ38" s="86">
        <f t="shared" si="47"/>
        <v>6.4395726110170284E-40</v>
      </c>
      <c r="HS38" s="86">
        <f t="shared" si="55"/>
        <v>7.3406913021068114E-96</v>
      </c>
      <c r="HT38" s="86">
        <f t="shared" si="48"/>
        <v>8.6361658731482496E-71</v>
      </c>
      <c r="HU38" s="86">
        <f t="shared" si="48"/>
        <v>9.4739373435069854E-93</v>
      </c>
      <c r="HV38" s="86">
        <f t="shared" si="48"/>
        <v>3.6113213689393085E-98</v>
      </c>
      <c r="HW38" s="86">
        <f t="shared" si="48"/>
        <v>7.6696699898880337E-97</v>
      </c>
      <c r="HX38" s="86">
        <f t="shared" si="48"/>
        <v>3.3253248797743262E-111</v>
      </c>
      <c r="HY38" s="86">
        <f t="shared" si="48"/>
        <v>1.4907660098703504E-110</v>
      </c>
      <c r="HZ38" s="86">
        <f t="shared" si="48"/>
        <v>5.7099608820349496E-108</v>
      </c>
      <c r="IA38" s="86">
        <f t="shared" si="48"/>
        <v>6.4488795198550612E-114</v>
      </c>
      <c r="IB38" s="86">
        <f t="shared" si="48"/>
        <v>2.6916841491990364E-114</v>
      </c>
      <c r="IC38" s="86">
        <f t="shared" si="48"/>
        <v>4.9341592012751032E-101</v>
      </c>
      <c r="ID38" s="86">
        <f t="shared" si="48"/>
        <v>5.3443872094309045E-91</v>
      </c>
      <c r="IE38" s="86">
        <f t="shared" si="48"/>
        <v>1.8380302714911998E-113</v>
      </c>
      <c r="IF38" s="86">
        <f t="shared" si="48"/>
        <v>2.6254490946723575E-88</v>
      </c>
      <c r="IG38" s="86">
        <f t="shared" si="48"/>
        <v>1.133494584405631E-72</v>
      </c>
      <c r="II38" s="86">
        <f t="shared" si="56"/>
        <v>1.0520847502055836E-275</v>
      </c>
      <c r="IJ38" s="86">
        <f t="shared" si="49"/>
        <v>6.066878313389168E-201</v>
      </c>
      <c r="IK38" s="86">
        <f t="shared" si="49"/>
        <v>1.587766732805389E-266</v>
      </c>
      <c r="IL38" s="86">
        <f t="shared" si="49"/>
        <v>7.609726127180199E-285</v>
      </c>
      <c r="IM38" s="86">
        <f t="shared" si="49"/>
        <v>6.4309407107111997E-279</v>
      </c>
      <c r="IN38" s="86">
        <f t="shared" si="49"/>
        <v>0</v>
      </c>
      <c r="IO38" s="86">
        <f t="shared" si="49"/>
        <v>0</v>
      </c>
      <c r="IP38" s="86">
        <f t="shared" si="49"/>
        <v>0</v>
      </c>
      <c r="IQ38" s="86">
        <f t="shared" si="49"/>
        <v>0</v>
      </c>
      <c r="IR38" s="86">
        <f t="shared" si="49"/>
        <v>0</v>
      </c>
      <c r="IS38" s="86">
        <f t="shared" si="49"/>
        <v>1.3679601838190037E-291</v>
      </c>
      <c r="IT38" s="86">
        <f t="shared" si="49"/>
        <v>4.1045603170997471E-264</v>
      </c>
      <c r="IU38" s="86">
        <f t="shared" si="49"/>
        <v>0</v>
      </c>
      <c r="IV38" s="86">
        <f t="shared" si="49"/>
        <v>2.172675093552274E-307</v>
      </c>
      <c r="IW38" s="86">
        <f t="shared" si="49"/>
        <v>6.0248141150841858E-196</v>
      </c>
      <c r="IY38" s="86">
        <f t="shared" si="57"/>
        <v>5.5049785536446143E-8</v>
      </c>
      <c r="IZ38" s="86">
        <f t="shared" si="50"/>
        <v>4.1607321293981163E-6</v>
      </c>
      <c r="JA38" s="86">
        <f t="shared" si="50"/>
        <v>2.2837602144264034E-7</v>
      </c>
      <c r="JB38" s="86">
        <f t="shared" si="50"/>
        <v>1.2149813505913077E-7</v>
      </c>
      <c r="JC38" s="86">
        <f t="shared" si="50"/>
        <v>3.7287146783302197E-7</v>
      </c>
      <c r="JD38" s="86">
        <f t="shared" si="50"/>
        <v>1.9907543953296343E-8</v>
      </c>
      <c r="JE38" s="86">
        <f t="shared" si="50"/>
        <v>7.034004378520075E-8</v>
      </c>
      <c r="JF38" s="86">
        <f t="shared" si="50"/>
        <v>2.0926745880804522E-8</v>
      </c>
      <c r="JG38" s="86">
        <f t="shared" si="50"/>
        <v>1.1438946182794317E-8</v>
      </c>
      <c r="JH38" s="86">
        <f t="shared" si="50"/>
        <v>1.5583560886637069E-8</v>
      </c>
      <c r="JI38" s="86">
        <f t="shared" si="50"/>
        <v>2.8611942466187641E-7</v>
      </c>
      <c r="JJ38" s="86">
        <f t="shared" si="50"/>
        <v>7.5154529884060949E-7</v>
      </c>
      <c r="JK38" s="86">
        <f t="shared" si="50"/>
        <v>1.5878523745213426E-8</v>
      </c>
      <c r="JL38" s="86">
        <f t="shared" si="50"/>
        <v>1.0188057200485398E-10</v>
      </c>
      <c r="JM38" s="86">
        <f t="shared" si="50"/>
        <v>1.1286537208598893E-12</v>
      </c>
    </row>
    <row r="39" spans="2:273" x14ac:dyDescent="0.25">
      <c r="B39" s="2">
        <v>12</v>
      </c>
      <c r="C39" s="37">
        <v>70.433000000000007</v>
      </c>
      <c r="D39" s="37">
        <v>68.582999999999998</v>
      </c>
      <c r="E39" s="37">
        <v>71.382999999999996</v>
      </c>
      <c r="F39" s="37">
        <v>67.933000000000007</v>
      </c>
      <c r="G39" s="37">
        <v>70.7</v>
      </c>
      <c r="H39" s="37">
        <v>67.117000000000004</v>
      </c>
      <c r="I39" s="37">
        <v>68.349999999999994</v>
      </c>
      <c r="J39" s="37">
        <v>68.849999999999994</v>
      </c>
      <c r="K39" s="37">
        <v>68.266999999999996</v>
      </c>
      <c r="L39" s="37">
        <v>66.7</v>
      </c>
      <c r="M39" s="37">
        <v>68.2</v>
      </c>
      <c r="N39" s="37">
        <v>70.332999999999998</v>
      </c>
      <c r="O39" s="37">
        <v>69.099999999999994</v>
      </c>
      <c r="P39" s="37">
        <v>62.317</v>
      </c>
      <c r="Q39" s="37">
        <v>58.741</v>
      </c>
      <c r="S39" s="4">
        <f t="shared" si="7"/>
        <v>68.46511732807069</v>
      </c>
      <c r="T39" s="4">
        <f t="shared" si="7"/>
        <v>68.597624391317936</v>
      </c>
      <c r="U39" s="4">
        <f t="shared" si="7"/>
        <v>71.657853075030175</v>
      </c>
      <c r="V39" s="4">
        <f t="shared" si="7"/>
        <v>70.430329672931364</v>
      </c>
      <c r="W39" s="4">
        <f t="shared" si="7"/>
        <v>70.149077465459655</v>
      </c>
      <c r="X39" s="4">
        <f t="shared" si="7"/>
        <v>69.199433257769115</v>
      </c>
      <c r="Y39" s="4">
        <f t="shared" si="7"/>
        <v>69.445606084070718</v>
      </c>
      <c r="Z39" s="4">
        <f t="shared" si="7"/>
        <v>68.27634469539349</v>
      </c>
      <c r="AA39" s="4">
        <f t="shared" si="7"/>
        <v>67.312016792687004</v>
      </c>
      <c r="AB39" s="4">
        <f t="shared" si="7"/>
        <v>67.748375766396961</v>
      </c>
      <c r="AC39" s="4">
        <f t="shared" si="7"/>
        <v>70.165605093214282</v>
      </c>
      <c r="AD39" s="4">
        <f t="shared" si="7"/>
        <v>69.57737212013221</v>
      </c>
      <c r="AE39" s="4">
        <f t="shared" si="7"/>
        <v>67.402076769465737</v>
      </c>
      <c r="AF39" s="4">
        <f t="shared" si="7"/>
        <v>63.027148387250115</v>
      </c>
      <c r="AG39" s="4">
        <f t="shared" si="7"/>
        <v>57.754918290691684</v>
      </c>
      <c r="AI39" s="4">
        <f t="shared" si="8"/>
        <v>1.967882671929317</v>
      </c>
      <c r="AJ39" s="4">
        <f t="shared" si="8"/>
        <v>-1.462439131793758E-2</v>
      </c>
      <c r="AK39" s="4">
        <f t="shared" si="8"/>
        <v>-0.27485307503017964</v>
      </c>
      <c r="AL39" s="4">
        <f t="shared" si="8"/>
        <v>-2.4973296729313574</v>
      </c>
      <c r="AM39" s="4">
        <f t="shared" si="8"/>
        <v>0.5509225345403479</v>
      </c>
      <c r="AN39" s="4">
        <f t="shared" si="8"/>
        <v>-2.0824332577691109</v>
      </c>
      <c r="AO39" s="4">
        <f t="shared" si="8"/>
        <v>-1.0956060840707238</v>
      </c>
      <c r="AP39" s="4">
        <f t="shared" si="8"/>
        <v>0.57365530460650405</v>
      </c>
      <c r="AQ39" s="4">
        <f t="shared" si="8"/>
        <v>0.95498320731299202</v>
      </c>
      <c r="AR39" s="4">
        <f t="shared" si="8"/>
        <v>-1.0483757663969584</v>
      </c>
      <c r="AS39" s="4">
        <f t="shared" si="8"/>
        <v>-1.965605093214279</v>
      </c>
      <c r="AT39" s="4">
        <f t="shared" si="8"/>
        <v>0.75562787986778801</v>
      </c>
      <c r="AU39" s="4">
        <f t="shared" si="8"/>
        <v>1.6979232305342578</v>
      </c>
      <c r="AV39" s="4">
        <f t="shared" si="8"/>
        <v>-0.71014838725011487</v>
      </c>
      <c r="AW39" s="4">
        <f t="shared" si="8"/>
        <v>0.98608170930831562</v>
      </c>
      <c r="AY39" s="2">
        <f t="shared" si="51"/>
        <v>68.464951758150278</v>
      </c>
      <c r="AZ39" s="2">
        <f t="shared" si="9"/>
        <v>68.589524268359099</v>
      </c>
      <c r="BA39" s="2">
        <f t="shared" si="9"/>
        <v>71.657283129082714</v>
      </c>
      <c r="BB39" s="2">
        <f t="shared" si="9"/>
        <v>70.430007069943613</v>
      </c>
      <c r="BC39" s="2">
        <f t="shared" si="9"/>
        <v>70.148170689182137</v>
      </c>
      <c r="BD39" s="2">
        <f t="shared" si="9"/>
        <v>69.199374726473962</v>
      </c>
      <c r="BE39" s="2">
        <f t="shared" si="9"/>
        <v>69.445398542690384</v>
      </c>
      <c r="BF39" s="2">
        <f t="shared" si="9"/>
        <v>68.276277158908329</v>
      </c>
      <c r="BG39" s="2">
        <f t="shared" si="9"/>
        <v>67.311979187629603</v>
      </c>
      <c r="BH39" s="2">
        <f t="shared" si="9"/>
        <v>67.74832699343817</v>
      </c>
      <c r="BI39" s="2">
        <f t="shared" si="9"/>
        <v>70.164948292996684</v>
      </c>
      <c r="BJ39" s="2">
        <f t="shared" si="9"/>
        <v>69.575753571024293</v>
      </c>
      <c r="BK39" s="2">
        <f t="shared" si="9"/>
        <v>67.402025270282081</v>
      </c>
      <c r="BL39" s="2">
        <f t="shared" si="9"/>
        <v>63.027147947423664</v>
      </c>
      <c r="BM39" s="2">
        <f t="shared" si="9"/>
        <v>57.754918285724102</v>
      </c>
      <c r="BO39" s="2">
        <f t="shared" si="10"/>
        <v>70.433000000000007</v>
      </c>
      <c r="BP39" s="2">
        <f t="shared" si="11"/>
        <v>68.582999999999998</v>
      </c>
      <c r="BQ39" s="2">
        <f t="shared" si="12"/>
        <v>71.382999999999996</v>
      </c>
      <c r="BR39" s="2">
        <f t="shared" si="13"/>
        <v>67.933000000000007</v>
      </c>
      <c r="BS39" s="2">
        <f t="shared" si="14"/>
        <v>70.7</v>
      </c>
      <c r="BT39" s="2">
        <f t="shared" si="15"/>
        <v>67.117000000000004</v>
      </c>
      <c r="BU39" s="2">
        <f t="shared" si="16"/>
        <v>68.349999999999994</v>
      </c>
      <c r="BV39" s="2">
        <f t="shared" si="17"/>
        <v>68.849999999999994</v>
      </c>
      <c r="BW39" s="2">
        <f t="shared" si="18"/>
        <v>68.266999999999996</v>
      </c>
      <c r="BX39" s="2">
        <f t="shared" si="19"/>
        <v>66.7</v>
      </c>
      <c r="BY39" s="2">
        <f t="shared" si="20"/>
        <v>68.2</v>
      </c>
      <c r="BZ39" s="2">
        <f t="shared" si="21"/>
        <v>70.332999999999998</v>
      </c>
      <c r="CA39" s="2">
        <f t="shared" si="22"/>
        <v>69.099999999999994</v>
      </c>
      <c r="CB39" s="2">
        <f t="shared" si="23"/>
        <v>62.317</v>
      </c>
      <c r="CC39" s="2">
        <f t="shared" si="24"/>
        <v>58.741</v>
      </c>
      <c r="CE39" s="2" t="str">
        <f t="shared" si="52"/>
        <v/>
      </c>
      <c r="CF39" s="2" t="str">
        <f t="shared" si="25"/>
        <v/>
      </c>
      <c r="CG39" s="2" t="str">
        <f t="shared" si="25"/>
        <v/>
      </c>
      <c r="CH39" s="2" t="str">
        <f t="shared" si="25"/>
        <v/>
      </c>
      <c r="CI39" s="2" t="str">
        <f t="shared" si="25"/>
        <v/>
      </c>
      <c r="CJ39" s="2" t="str">
        <f t="shared" si="25"/>
        <v/>
      </c>
      <c r="CK39" s="2" t="str">
        <f t="shared" si="25"/>
        <v/>
      </c>
      <c r="CL39" s="2" t="str">
        <f t="shared" si="25"/>
        <v/>
      </c>
      <c r="CM39" s="2" t="str">
        <f t="shared" si="25"/>
        <v/>
      </c>
      <c r="CN39" s="2" t="str">
        <f t="shared" si="25"/>
        <v/>
      </c>
      <c r="CO39" s="2" t="str">
        <f t="shared" si="25"/>
        <v/>
      </c>
      <c r="CP39" s="2" t="str">
        <f t="shared" si="25"/>
        <v/>
      </c>
      <c r="CQ39" s="2" t="str">
        <f t="shared" si="25"/>
        <v/>
      </c>
      <c r="CR39" s="2" t="str">
        <f t="shared" si="25"/>
        <v/>
      </c>
      <c r="CS39" s="2" t="str">
        <f t="shared" si="25"/>
        <v/>
      </c>
      <c r="CU39" s="2" t="str">
        <f t="shared" si="26"/>
        <v/>
      </c>
      <c r="CV39" s="2" t="str">
        <f t="shared" si="27"/>
        <v/>
      </c>
      <c r="CW39" s="2" t="str">
        <f t="shared" si="28"/>
        <v/>
      </c>
      <c r="CX39" s="2" t="str">
        <f t="shared" si="29"/>
        <v/>
      </c>
      <c r="CY39" s="2" t="str">
        <f t="shared" si="30"/>
        <v/>
      </c>
      <c r="CZ39" s="2" t="str">
        <f t="shared" si="31"/>
        <v/>
      </c>
      <c r="DA39" s="2" t="str">
        <f t="shared" si="32"/>
        <v/>
      </c>
      <c r="DB39" s="2" t="str">
        <f t="shared" si="33"/>
        <v/>
      </c>
      <c r="DC39" s="2" t="str">
        <f t="shared" si="34"/>
        <v/>
      </c>
      <c r="DD39" s="2" t="str">
        <f t="shared" si="35"/>
        <v/>
      </c>
      <c r="DE39" s="2" t="str">
        <f t="shared" si="36"/>
        <v/>
      </c>
      <c r="DF39" s="2" t="str">
        <f t="shared" si="37"/>
        <v/>
      </c>
      <c r="DG39" s="2" t="str">
        <f t="shared" si="38"/>
        <v/>
      </c>
      <c r="DH39" s="2" t="str">
        <f t="shared" si="39"/>
        <v/>
      </c>
      <c r="DI39" s="2" t="str">
        <f t="shared" si="40"/>
        <v/>
      </c>
      <c r="DK39" s="2">
        <f t="shared" si="41"/>
        <v>68.477879297173388</v>
      </c>
      <c r="DL39" s="2">
        <f t="shared" si="41"/>
        <v>69.160738709677418</v>
      </c>
      <c r="DM39" s="2">
        <f t="shared" si="41"/>
        <v>71.481237967914439</v>
      </c>
      <c r="DN39" s="2">
        <f t="shared" si="41"/>
        <v>70.258227196333081</v>
      </c>
      <c r="DO39" s="2">
        <f t="shared" si="41"/>
        <v>70.300485294117635</v>
      </c>
      <c r="DP39" s="2">
        <f t="shared" si="41"/>
        <v>68.579802240896356</v>
      </c>
      <c r="DQ39" s="2">
        <f t="shared" si="41"/>
        <v>69.354933842627943</v>
      </c>
      <c r="DR39" s="2">
        <f t="shared" si="41"/>
        <v>68.245962745098055</v>
      </c>
      <c r="DS39" s="2">
        <f t="shared" si="41"/>
        <v>66.946641736694687</v>
      </c>
      <c r="DT39" s="2">
        <f t="shared" si="41"/>
        <v>67.751156862745091</v>
      </c>
      <c r="DU39" s="2">
        <f t="shared" si="41"/>
        <v>70.311373440285223</v>
      </c>
      <c r="DV39" s="2">
        <f t="shared" si="41"/>
        <v>69.859385472370747</v>
      </c>
      <c r="DW39" s="2">
        <f t="shared" si="41"/>
        <v>67.202917366946792</v>
      </c>
      <c r="DX39" s="2">
        <f t="shared" si="41"/>
        <v>63.111883783783789</v>
      </c>
      <c r="DY39" s="2">
        <f t="shared" si="41"/>
        <v>57.483271260997057</v>
      </c>
      <c r="EA39" s="2">
        <f t="shared" si="42"/>
        <v>68.362358876993937</v>
      </c>
      <c r="EB39" s="2">
        <f t="shared" si="42"/>
        <v>65.189804839382575</v>
      </c>
      <c r="EC39" s="2">
        <f t="shared" si="42"/>
        <v>72.938751326412913</v>
      </c>
      <c r="ED39" s="2">
        <f t="shared" si="42"/>
        <v>71.716108326778283</v>
      </c>
      <c r="EE39" s="2">
        <f t="shared" si="42"/>
        <v>69.120945173121157</v>
      </c>
      <c r="EF39" s="2">
        <f t="shared" si="42"/>
        <v>74.258120528358646</v>
      </c>
      <c r="EG39" s="2">
        <f t="shared" si="42"/>
        <v>70.135730474268414</v>
      </c>
      <c r="EH39" s="2">
        <f t="shared" si="42"/>
        <v>68.526484859028187</v>
      </c>
      <c r="EI39" s="2">
        <f t="shared" si="42"/>
        <v>70.326651414764285</v>
      </c>
      <c r="EJ39" s="2">
        <f t="shared" si="42"/>
        <v>67.72463049072276</v>
      </c>
      <c r="EK39" s="2">
        <f t="shared" si="42"/>
        <v>69.145824501150003</v>
      </c>
      <c r="EL39" s="2">
        <f t="shared" si="42"/>
        <v>67.670060298507465</v>
      </c>
      <c r="EM39" s="2">
        <f t="shared" si="42"/>
        <v>69.0625315655371</v>
      </c>
      <c r="EN39" s="2">
        <f t="shared" si="42"/>
        <v>62.167203457835335</v>
      </c>
      <c r="EO39" s="2">
        <f t="shared" si="42"/>
        <v>60.849924954124091</v>
      </c>
      <c r="EQ39" s="2">
        <f t="shared" si="43"/>
        <v>67.110896002604619</v>
      </c>
      <c r="ER39" s="2">
        <f t="shared" si="43"/>
        <v>65.527637393268989</v>
      </c>
      <c r="ES39" s="2">
        <f t="shared" si="43"/>
        <v>71.089855691593868</v>
      </c>
      <c r="ET39" s="2">
        <f t="shared" si="43"/>
        <v>68.497661567393365</v>
      </c>
      <c r="EU39" s="2">
        <f t="shared" si="43"/>
        <v>68.570393876378901</v>
      </c>
      <c r="EV39" s="2">
        <f t="shared" si="43"/>
        <v>74.088725588890199</v>
      </c>
      <c r="EW39" s="2">
        <f t="shared" si="43"/>
        <v>69.752730041143138</v>
      </c>
      <c r="EX39" s="2">
        <f t="shared" si="43"/>
        <v>69.042470992393206</v>
      </c>
      <c r="EY39" s="2">
        <f t="shared" si="43"/>
        <v>68.053920177245217</v>
      </c>
      <c r="EZ39" s="2">
        <f t="shared" si="43"/>
        <v>66.283018774064502</v>
      </c>
      <c r="FA39" s="2">
        <f t="shared" si="43"/>
        <v>68.946258720130601</v>
      </c>
      <c r="FB39" s="2">
        <f t="shared" si="43"/>
        <v>69.597094179158901</v>
      </c>
      <c r="FC39" s="2">
        <f t="shared" si="43"/>
        <v>68.644652513798718</v>
      </c>
      <c r="FD39" s="2">
        <f t="shared" si="43"/>
        <v>65.075734734054691</v>
      </c>
      <c r="FE39" s="2">
        <f t="shared" si="43"/>
        <v>61.44994441489019</v>
      </c>
      <c r="FG39" s="2">
        <f t="shared" si="44"/>
        <v>0.1118645925357878</v>
      </c>
      <c r="FH39" s="2">
        <f t="shared" si="44"/>
        <v>0.14384928558890453</v>
      </c>
      <c r="FI39" s="2">
        <f t="shared" si="44"/>
        <v>0.12079076420041905</v>
      </c>
      <c r="FJ39" s="2">
        <f t="shared" si="44"/>
        <v>0.11783824683985393</v>
      </c>
      <c r="FK39" s="2">
        <f t="shared" si="44"/>
        <v>0.1291280837153323</v>
      </c>
      <c r="FL39" s="2">
        <f t="shared" si="44"/>
        <v>0.10911210587102753</v>
      </c>
      <c r="FM39" s="2">
        <f t="shared" si="44"/>
        <v>0.11586445249812126</v>
      </c>
      <c r="FN39" s="2">
        <f t="shared" si="44"/>
        <v>0.10805508003451519</v>
      </c>
      <c r="FO39" s="2">
        <f t="shared" si="44"/>
        <v>0.10809163486725983</v>
      </c>
      <c r="FP39" s="2">
        <f t="shared" si="44"/>
        <v>0.10639678942311093</v>
      </c>
      <c r="FQ39" s="2">
        <f t="shared" si="44"/>
        <v>0.12562675094601516</v>
      </c>
      <c r="FR39" s="2">
        <f t="shared" si="44"/>
        <v>0.1295556669666228</v>
      </c>
      <c r="FS39" s="2">
        <f t="shared" si="44"/>
        <v>0.10707037139943905</v>
      </c>
      <c r="FT39" s="2">
        <f t="shared" si="44"/>
        <v>8.9707690757203959E-2</v>
      </c>
      <c r="FU39" s="2">
        <f t="shared" si="44"/>
        <v>8.0687058787016416E-2</v>
      </c>
      <c r="FW39" s="2">
        <f t="shared" si="53"/>
        <v>3.9108552668436027E-6</v>
      </c>
      <c r="FX39" s="2">
        <f t="shared" si="45"/>
        <v>4.6148435231534594E-6</v>
      </c>
      <c r="FY39" s="2">
        <f t="shared" si="45"/>
        <v>4.8630311553080586E-6</v>
      </c>
      <c r="FZ39" s="2">
        <f t="shared" si="45"/>
        <v>4.4378245515111225E-6</v>
      </c>
      <c r="GA39" s="2">
        <f t="shared" si="45"/>
        <v>5.1756228456525345E-6</v>
      </c>
      <c r="GB39" s="2">
        <f t="shared" si="45"/>
        <v>4.608008774356476E-6</v>
      </c>
      <c r="GC39" s="2">
        <f t="shared" si="45"/>
        <v>4.8934016706363766E-6</v>
      </c>
      <c r="GD39" s="2">
        <f t="shared" si="45"/>
        <v>4.9891614015710854E-6</v>
      </c>
      <c r="GE39" s="2">
        <f t="shared" si="45"/>
        <v>5.8612450774672469E-6</v>
      </c>
      <c r="GF39" s="2">
        <f t="shared" si="45"/>
        <v>5.2361454940977864E-6</v>
      </c>
      <c r="GG39" s="2">
        <f t="shared" si="45"/>
        <v>5.1160895162545915E-6</v>
      </c>
      <c r="GH39" s="2">
        <f t="shared" si="45"/>
        <v>3.9344197826528599E-6</v>
      </c>
      <c r="GI39" s="2">
        <f t="shared" si="45"/>
        <v>4.0192669199140686E-6</v>
      </c>
      <c r="GJ39" s="2">
        <f t="shared" si="45"/>
        <v>3.1817379942077377E-6</v>
      </c>
      <c r="GK39" s="2">
        <f t="shared" si="45"/>
        <v>2.7337016420185958E-6</v>
      </c>
      <c r="GM39" s="86">
        <f t="shared" si="54"/>
        <v>1.1005283351176754E-7</v>
      </c>
      <c r="GN39" s="86">
        <f t="shared" si="46"/>
        <v>6.7979575640359207E-6</v>
      </c>
      <c r="GO39" s="86">
        <f t="shared" si="46"/>
        <v>4.2809937430567241E-7</v>
      </c>
      <c r="GP39" s="86">
        <f t="shared" si="46"/>
        <v>2.3521382488531921E-7</v>
      </c>
      <c r="GQ39" s="86">
        <f t="shared" si="46"/>
        <v>6.9256243298329454E-7</v>
      </c>
      <c r="GR39" s="86">
        <f t="shared" si="46"/>
        <v>4.2053019712322385E-8</v>
      </c>
      <c r="GS39" s="86">
        <f t="shared" si="46"/>
        <v>1.4020084537056309E-7</v>
      </c>
      <c r="GT39" s="86">
        <f t="shared" si="46"/>
        <v>4.3906390644539889E-8</v>
      </c>
      <c r="GU39" s="86">
        <f t="shared" si="46"/>
        <v>2.4933228759399712E-8</v>
      </c>
      <c r="GV39" s="86">
        <f t="shared" si="46"/>
        <v>3.3112646483171667E-8</v>
      </c>
      <c r="GW39" s="86">
        <f t="shared" si="46"/>
        <v>5.356857791407883E-7</v>
      </c>
      <c r="GX39" s="86">
        <f t="shared" si="46"/>
        <v>1.3337081118876017E-6</v>
      </c>
      <c r="GY39" s="86">
        <f t="shared" si="46"/>
        <v>3.3780070877033714E-8</v>
      </c>
      <c r="GZ39" s="86">
        <f t="shared" si="46"/>
        <v>2.743989131759198E-10</v>
      </c>
      <c r="HA39" s="86">
        <f t="shared" si="46"/>
        <v>3.7700406770111826E-12</v>
      </c>
      <c r="HC39" s="86">
        <f t="shared" si="58"/>
        <v>7.6792897340249284E-20</v>
      </c>
      <c r="HD39" s="86">
        <f t="shared" si="47"/>
        <v>2.2304244987667134E-15</v>
      </c>
      <c r="HE39" s="86">
        <f t="shared" si="47"/>
        <v>2.1528461807116525E-19</v>
      </c>
      <c r="HF39" s="86">
        <f t="shared" si="47"/>
        <v>3.1937828145632244E-20</v>
      </c>
      <c r="HG39" s="86">
        <f t="shared" si="47"/>
        <v>4.4390336395119473E-20</v>
      </c>
      <c r="HH39" s="86">
        <f t="shared" si="47"/>
        <v>9.141334506653324E-23</v>
      </c>
      <c r="HI39" s="86">
        <f t="shared" si="47"/>
        <v>8.8601323938744475E-23</v>
      </c>
      <c r="HJ39" s="86">
        <f t="shared" si="47"/>
        <v>2.229252774487079E-22</v>
      </c>
      <c r="HK39" s="86">
        <f t="shared" si="47"/>
        <v>2.9961683527526223E-23</v>
      </c>
      <c r="HL39" s="86">
        <f t="shared" si="47"/>
        <v>1.9816500484378522E-23</v>
      </c>
      <c r="HM39" s="86">
        <f t="shared" si="47"/>
        <v>1.0955445270330191E-20</v>
      </c>
      <c r="HN39" s="86">
        <f t="shared" si="47"/>
        <v>7.4160068837829514E-19</v>
      </c>
      <c r="HO39" s="86">
        <f t="shared" si="47"/>
        <v>3.4542809284152463E-23</v>
      </c>
      <c r="HP39" s="86">
        <f t="shared" si="47"/>
        <v>5.5023386629134065E-28</v>
      </c>
      <c r="HQ39" s="86">
        <f t="shared" si="47"/>
        <v>9.0012083084699783E-39</v>
      </c>
      <c r="HS39" s="86">
        <f t="shared" si="55"/>
        <v>4.204586339197479E-94</v>
      </c>
      <c r="HT39" s="86">
        <f t="shared" si="48"/>
        <v>1.7289437557038622E-69</v>
      </c>
      <c r="HU39" s="86">
        <f t="shared" si="48"/>
        <v>5.0810393269872621E-91</v>
      </c>
      <c r="HV39" s="86">
        <f t="shared" si="48"/>
        <v>2.4254670061012233E-96</v>
      </c>
      <c r="HW39" s="86">
        <f t="shared" si="48"/>
        <v>5.0424033466517237E-95</v>
      </c>
      <c r="HX39" s="86">
        <f t="shared" si="48"/>
        <v>3.9398560479622003E-109</v>
      </c>
      <c r="HY39" s="86">
        <f t="shared" si="48"/>
        <v>1.7622175254723112E-108</v>
      </c>
      <c r="HZ39" s="86">
        <f t="shared" si="48"/>
        <v>6.1542628986745746E-106</v>
      </c>
      <c r="IA39" s="86">
        <f t="shared" si="48"/>
        <v>9.4537795333609087E-112</v>
      </c>
      <c r="IB39" s="86">
        <f t="shared" si="48"/>
        <v>3.915168453758856E-112</v>
      </c>
      <c r="IC39" s="86">
        <f t="shared" si="48"/>
        <v>3.8981830085566225E-99</v>
      </c>
      <c r="ID39" s="86">
        <f t="shared" si="48"/>
        <v>2.5356798006355981E-89</v>
      </c>
      <c r="IE39" s="86">
        <f t="shared" si="48"/>
        <v>2.2743920150966752E-111</v>
      </c>
      <c r="IF39" s="86">
        <f t="shared" si="48"/>
        <v>1.0143643517417092E-86</v>
      </c>
      <c r="IG39" s="86">
        <f t="shared" si="48"/>
        <v>2.2131972342960475E-71</v>
      </c>
      <c r="II39" s="86">
        <f t="shared" si="56"/>
        <v>1.0576987373813092E-271</v>
      </c>
      <c r="IJ39" s="86">
        <f t="shared" si="49"/>
        <v>5.3853272954033028E-198</v>
      </c>
      <c r="IK39" s="86">
        <f t="shared" si="49"/>
        <v>1.371002819905498E-262</v>
      </c>
      <c r="IL39" s="86">
        <f t="shared" si="49"/>
        <v>1.1462033733285858E-280</v>
      </c>
      <c r="IM39" s="86">
        <f t="shared" si="49"/>
        <v>8.9072100830927845E-275</v>
      </c>
      <c r="IN39" s="86">
        <f t="shared" si="49"/>
        <v>0</v>
      </c>
      <c r="IO39" s="86">
        <f t="shared" si="49"/>
        <v>0</v>
      </c>
      <c r="IP39" s="86">
        <f t="shared" si="49"/>
        <v>0</v>
      </c>
      <c r="IQ39" s="86">
        <f t="shared" si="49"/>
        <v>0</v>
      </c>
      <c r="IR39" s="86">
        <f t="shared" si="49"/>
        <v>0</v>
      </c>
      <c r="IS39" s="86">
        <f t="shared" si="49"/>
        <v>2.9037402675054148E-287</v>
      </c>
      <c r="IT39" s="86">
        <f t="shared" si="49"/>
        <v>2.8051257751346398E-260</v>
      </c>
      <c r="IU39" s="86">
        <f t="shared" si="49"/>
        <v>0</v>
      </c>
      <c r="IV39" s="86">
        <f t="shared" si="49"/>
        <v>5.3770552994093031E-303</v>
      </c>
      <c r="IW39" s="86">
        <f t="shared" si="49"/>
        <v>3.4510647123357821E-193</v>
      </c>
      <c r="IY39" s="86">
        <f t="shared" si="57"/>
        <v>1.1005283351184433E-7</v>
      </c>
      <c r="IZ39" s="86">
        <f t="shared" si="50"/>
        <v>6.7979575662663448E-6</v>
      </c>
      <c r="JA39" s="86">
        <f t="shared" si="50"/>
        <v>4.2809937430588772E-7</v>
      </c>
      <c r="JB39" s="86">
        <f t="shared" si="50"/>
        <v>2.3521382488535116E-7</v>
      </c>
      <c r="JC39" s="86">
        <f t="shared" si="50"/>
        <v>6.925624329833389E-7</v>
      </c>
      <c r="JD39" s="86">
        <f t="shared" si="50"/>
        <v>4.2053019712322477E-8</v>
      </c>
      <c r="JE39" s="86">
        <f t="shared" si="50"/>
        <v>1.4020084537056317E-7</v>
      </c>
      <c r="JF39" s="86">
        <f t="shared" si="50"/>
        <v>4.3906390644540114E-8</v>
      </c>
      <c r="JG39" s="86">
        <f t="shared" si="50"/>
        <v>2.4933228759399741E-8</v>
      </c>
      <c r="JH39" s="86">
        <f t="shared" si="50"/>
        <v>3.3112646483171687E-8</v>
      </c>
      <c r="JI39" s="86">
        <f t="shared" si="50"/>
        <v>5.3568577914079921E-7</v>
      </c>
      <c r="JJ39" s="86">
        <f t="shared" si="50"/>
        <v>1.3337081118883433E-6</v>
      </c>
      <c r="JK39" s="86">
        <f t="shared" si="50"/>
        <v>3.3780070877033747E-8</v>
      </c>
      <c r="JL39" s="86">
        <f t="shared" si="50"/>
        <v>2.743989131759198E-10</v>
      </c>
      <c r="JM39" s="86">
        <f t="shared" si="50"/>
        <v>3.7700406770111826E-12</v>
      </c>
    </row>
    <row r="40" spans="2:273" x14ac:dyDescent="0.25">
      <c r="B40" s="2">
        <v>13</v>
      </c>
      <c r="C40" s="37">
        <v>67.766999999999996</v>
      </c>
      <c r="D40" s="37">
        <v>69.55</v>
      </c>
      <c r="E40" s="37">
        <v>69.917000000000002</v>
      </c>
      <c r="F40" s="37">
        <v>70.05</v>
      </c>
      <c r="G40" s="37">
        <v>73.382999999999996</v>
      </c>
      <c r="H40" s="37">
        <v>68.533000000000001</v>
      </c>
      <c r="I40" s="37">
        <v>71.75</v>
      </c>
      <c r="J40" s="37">
        <v>69.433000000000007</v>
      </c>
      <c r="K40" s="37">
        <v>66.917000000000002</v>
      </c>
      <c r="L40" s="37">
        <v>68.533000000000001</v>
      </c>
      <c r="M40" s="37">
        <v>68.016999999999996</v>
      </c>
      <c r="N40" s="37">
        <v>69.483000000000004</v>
      </c>
      <c r="O40" s="37">
        <v>67.816999999999993</v>
      </c>
      <c r="P40" s="37">
        <v>62.9</v>
      </c>
      <c r="Q40" s="37">
        <v>57.637999999999998</v>
      </c>
      <c r="S40" s="4">
        <f t="shared" si="7"/>
        <v>68.70480748846056</v>
      </c>
      <c r="T40" s="4">
        <f t="shared" si="7"/>
        <v>68.772496436340802</v>
      </c>
      <c r="U40" s="4">
        <f t="shared" si="7"/>
        <v>71.909156757069141</v>
      </c>
      <c r="V40" s="4">
        <f t="shared" si="7"/>
        <v>70.670140797568791</v>
      </c>
      <c r="W40" s="4">
        <f t="shared" si="7"/>
        <v>70.312738762321985</v>
      </c>
      <c r="X40" s="4">
        <f t="shared" si="7"/>
        <v>69.443518719991943</v>
      </c>
      <c r="Y40" s="4">
        <f t="shared" si="7"/>
        <v>69.7005809486527</v>
      </c>
      <c r="Z40" s="4">
        <f t="shared" si="7"/>
        <v>68.395029594016947</v>
      </c>
      <c r="AA40" s="4">
        <f t="shared" si="7"/>
        <v>67.514613060044013</v>
      </c>
      <c r="AB40" s="4">
        <f t="shared" si="7"/>
        <v>67.891951343186477</v>
      </c>
      <c r="AC40" s="4">
        <f t="shared" si="7"/>
        <v>70.335350780356265</v>
      </c>
      <c r="AD40" s="4">
        <f t="shared" si="7"/>
        <v>69.719837792835648</v>
      </c>
      <c r="AE40" s="4">
        <f t="shared" si="7"/>
        <v>67.586128354430869</v>
      </c>
      <c r="AF40" s="4">
        <f t="shared" si="7"/>
        <v>63.09695711378113</v>
      </c>
      <c r="AG40" s="4">
        <f t="shared" si="7"/>
        <v>57.785530461099306</v>
      </c>
      <c r="AI40" s="4">
        <f t="shared" si="8"/>
        <v>-0.93780748846056383</v>
      </c>
      <c r="AJ40" s="4">
        <f t="shared" si="8"/>
        <v>0.77750356365919515</v>
      </c>
      <c r="AK40" s="4">
        <f t="shared" si="8"/>
        <v>-1.9921567570691394</v>
      </c>
      <c r="AL40" s="4">
        <f t="shared" si="8"/>
        <v>-0.62014079756879426</v>
      </c>
      <c r="AM40" s="4">
        <f t="shared" si="8"/>
        <v>3.070261237678011</v>
      </c>
      <c r="AN40" s="4">
        <f t="shared" si="8"/>
        <v>-0.91051871999194134</v>
      </c>
      <c r="AO40" s="4">
        <f t="shared" si="8"/>
        <v>2.0494190513473001</v>
      </c>
      <c r="AP40" s="4">
        <f t="shared" si="8"/>
        <v>1.0379704059830601</v>
      </c>
      <c r="AQ40" s="4">
        <f t="shared" si="8"/>
        <v>-0.59761306004401149</v>
      </c>
      <c r="AR40" s="4">
        <f t="shared" si="8"/>
        <v>0.64104865681352408</v>
      </c>
      <c r="AS40" s="4">
        <f t="shared" si="8"/>
        <v>-2.3183507803562691</v>
      </c>
      <c r="AT40" s="4">
        <f t="shared" si="8"/>
        <v>-0.23683779283564377</v>
      </c>
      <c r="AU40" s="4">
        <f t="shared" si="8"/>
        <v>0.23087164556912398</v>
      </c>
      <c r="AV40" s="4">
        <f t="shared" si="8"/>
        <v>-0.19695711378113145</v>
      </c>
      <c r="AW40" s="4">
        <f t="shared" si="8"/>
        <v>-0.14753046109930779</v>
      </c>
      <c r="AY40" s="2">
        <f t="shared" si="51"/>
        <v>68.704488658977283</v>
      </c>
      <c r="AZ40" s="2">
        <f t="shared" si="9"/>
        <v>68.75967331290164</v>
      </c>
      <c r="BA40" s="2">
        <f t="shared" si="9"/>
        <v>71.908125889682424</v>
      </c>
      <c r="BB40" s="2">
        <f t="shared" si="9"/>
        <v>70.669538823655699</v>
      </c>
      <c r="BC40" s="2">
        <f t="shared" si="9"/>
        <v>70.311114437879851</v>
      </c>
      <c r="BD40" s="2">
        <f t="shared" si="9"/>
        <v>69.443399849219034</v>
      </c>
      <c r="BE40" s="2">
        <f t="shared" si="9"/>
        <v>69.700182626062144</v>
      </c>
      <c r="BF40" s="2">
        <f t="shared" si="9"/>
        <v>68.39489330896977</v>
      </c>
      <c r="BG40" s="2">
        <f t="shared" si="9"/>
        <v>67.514534344492148</v>
      </c>
      <c r="BH40" s="2">
        <f t="shared" si="9"/>
        <v>67.891851696514621</v>
      </c>
      <c r="BI40" s="2">
        <f t="shared" si="9"/>
        <v>70.334164810622283</v>
      </c>
      <c r="BJ40" s="2">
        <f t="shared" si="9"/>
        <v>69.717062069755883</v>
      </c>
      <c r="BK40" s="2">
        <f t="shared" si="9"/>
        <v>67.586023025185781</v>
      </c>
      <c r="BL40" s="2">
        <f t="shared" si="9"/>
        <v>63.096955982036107</v>
      </c>
      <c r="BM40" s="2">
        <f t="shared" si="9"/>
        <v>57.785530445337081</v>
      </c>
      <c r="BO40" s="2">
        <f t="shared" si="10"/>
        <v>67.766999999999996</v>
      </c>
      <c r="BP40" s="2">
        <f t="shared" si="11"/>
        <v>69.55</v>
      </c>
      <c r="BQ40" s="2">
        <f t="shared" si="12"/>
        <v>69.917000000000002</v>
      </c>
      <c r="BR40" s="2">
        <f t="shared" si="13"/>
        <v>70.05</v>
      </c>
      <c r="BS40" s="2">
        <f t="shared" si="14"/>
        <v>73.382999999999996</v>
      </c>
      <c r="BT40" s="2">
        <f t="shared" si="15"/>
        <v>68.533000000000001</v>
      </c>
      <c r="BU40" s="2">
        <f t="shared" si="16"/>
        <v>71.75</v>
      </c>
      <c r="BV40" s="2">
        <f t="shared" si="17"/>
        <v>69.433000000000007</v>
      </c>
      <c r="BW40" s="2">
        <f t="shared" si="18"/>
        <v>66.917000000000002</v>
      </c>
      <c r="BX40" s="2">
        <f t="shared" si="19"/>
        <v>68.533000000000001</v>
      </c>
      <c r="BY40" s="2">
        <f t="shared" si="20"/>
        <v>68.016999999999996</v>
      </c>
      <c r="BZ40" s="2">
        <f t="shared" si="21"/>
        <v>69.483000000000004</v>
      </c>
      <c r="CA40" s="2">
        <f t="shared" si="22"/>
        <v>67.816999999999993</v>
      </c>
      <c r="CB40" s="2">
        <f t="shared" si="23"/>
        <v>62.9</v>
      </c>
      <c r="CC40" s="2">
        <f t="shared" si="24"/>
        <v>57.637999999999998</v>
      </c>
      <c r="CE40" s="2" t="str">
        <f t="shared" si="52"/>
        <v/>
      </c>
      <c r="CF40" s="2" t="str">
        <f t="shared" si="25"/>
        <v/>
      </c>
      <c r="CG40" s="2" t="str">
        <f t="shared" si="25"/>
        <v/>
      </c>
      <c r="CH40" s="2" t="str">
        <f t="shared" si="25"/>
        <v/>
      </c>
      <c r="CI40" s="2" t="str">
        <f t="shared" si="25"/>
        <v/>
      </c>
      <c r="CJ40" s="2" t="str">
        <f t="shared" si="25"/>
        <v/>
      </c>
      <c r="CK40" s="2" t="str">
        <f t="shared" si="25"/>
        <v/>
      </c>
      <c r="CL40" s="2" t="str">
        <f t="shared" si="25"/>
        <v/>
      </c>
      <c r="CM40" s="2" t="str">
        <f t="shared" si="25"/>
        <v/>
      </c>
      <c r="CN40" s="2" t="str">
        <f t="shared" si="25"/>
        <v/>
      </c>
      <c r="CO40" s="2" t="str">
        <f t="shared" si="25"/>
        <v/>
      </c>
      <c r="CP40" s="2" t="str">
        <f t="shared" si="25"/>
        <v/>
      </c>
      <c r="CQ40" s="2" t="str">
        <f t="shared" si="25"/>
        <v/>
      </c>
      <c r="CR40" s="2" t="str">
        <f t="shared" si="25"/>
        <v/>
      </c>
      <c r="CS40" s="2" t="str">
        <f t="shared" si="25"/>
        <v/>
      </c>
      <c r="CU40" s="2" t="str">
        <f t="shared" si="26"/>
        <v/>
      </c>
      <c r="CV40" s="2" t="str">
        <f t="shared" si="27"/>
        <v/>
      </c>
      <c r="CW40" s="2" t="str">
        <f t="shared" si="28"/>
        <v/>
      </c>
      <c r="CX40" s="2" t="str">
        <f t="shared" si="29"/>
        <v/>
      </c>
      <c r="CY40" s="2" t="str">
        <f t="shared" si="30"/>
        <v/>
      </c>
      <c r="CZ40" s="2" t="str">
        <f t="shared" si="31"/>
        <v/>
      </c>
      <c r="DA40" s="2" t="str">
        <f t="shared" si="32"/>
        <v/>
      </c>
      <c r="DB40" s="2" t="str">
        <f t="shared" si="33"/>
        <v/>
      </c>
      <c r="DC40" s="2" t="str">
        <f t="shared" si="34"/>
        <v/>
      </c>
      <c r="DD40" s="2" t="str">
        <f t="shared" si="35"/>
        <v/>
      </c>
      <c r="DE40" s="2" t="str">
        <f t="shared" si="36"/>
        <v/>
      </c>
      <c r="DF40" s="2" t="str">
        <f t="shared" si="37"/>
        <v/>
      </c>
      <c r="DG40" s="2" t="str">
        <f t="shared" si="38"/>
        <v/>
      </c>
      <c r="DH40" s="2" t="str">
        <f t="shared" si="39"/>
        <v/>
      </c>
      <c r="DI40" s="2" t="str">
        <f t="shared" si="40"/>
        <v/>
      </c>
      <c r="DK40" s="2">
        <f t="shared" si="41"/>
        <v>68.773010695187139</v>
      </c>
      <c r="DL40" s="2">
        <f t="shared" si="41"/>
        <v>69.441374193548384</v>
      </c>
      <c r="DM40" s="2">
        <f t="shared" si="41"/>
        <v>71.783428475935821</v>
      </c>
      <c r="DN40" s="2">
        <f t="shared" si="41"/>
        <v>70.546045989304815</v>
      </c>
      <c r="DO40" s="2">
        <f t="shared" si="41"/>
        <v>70.532795788770045</v>
      </c>
      <c r="DP40" s="2">
        <f t="shared" si="41"/>
        <v>68.823653221288509</v>
      </c>
      <c r="DQ40" s="2">
        <f t="shared" si="41"/>
        <v>69.662013903743301</v>
      </c>
      <c r="DR40" s="2">
        <f t="shared" si="41"/>
        <v>68.397918767507022</v>
      </c>
      <c r="DS40" s="2">
        <f t="shared" si="41"/>
        <v>67.165987675070042</v>
      </c>
      <c r="DT40" s="2">
        <f t="shared" si="41"/>
        <v>67.935982633053214</v>
      </c>
      <c r="DU40" s="2">
        <f t="shared" si="41"/>
        <v>70.548045231729077</v>
      </c>
      <c r="DV40" s="2">
        <f t="shared" si="41"/>
        <v>70.074963346702305</v>
      </c>
      <c r="DW40" s="2">
        <f t="shared" si="41"/>
        <v>67.413562464986015</v>
      </c>
      <c r="DX40" s="2">
        <f t="shared" si="41"/>
        <v>63.208132432432436</v>
      </c>
      <c r="DY40" s="2">
        <f t="shared" si="41"/>
        <v>57.500630865102629</v>
      </c>
      <c r="EA40" s="2">
        <f t="shared" si="42"/>
        <v>68.208378061426785</v>
      </c>
      <c r="EB40" s="2">
        <f t="shared" si="42"/>
        <v>65.059367292448911</v>
      </c>
      <c r="EC40" s="2">
        <f t="shared" si="42"/>
        <v>72.735982314494422</v>
      </c>
      <c r="ED40" s="2">
        <f t="shared" si="42"/>
        <v>71.512807815484877</v>
      </c>
      <c r="EE40" s="2">
        <f t="shared" si="42"/>
        <v>68.947612668614411</v>
      </c>
      <c r="EF40" s="2">
        <f t="shared" si="42"/>
        <v>74.058328217093703</v>
      </c>
      <c r="EG40" s="2">
        <f t="shared" si="42"/>
        <v>69.965828273208871</v>
      </c>
      <c r="EH40" s="2">
        <f t="shared" si="42"/>
        <v>68.372093170365929</v>
      </c>
      <c r="EI40" s="2">
        <f t="shared" si="42"/>
        <v>70.137601870681365</v>
      </c>
      <c r="EJ40" s="2">
        <f t="shared" si="42"/>
        <v>67.553889372940276</v>
      </c>
      <c r="EK40" s="2">
        <f t="shared" si="42"/>
        <v>68.976529383974651</v>
      </c>
      <c r="EL40" s="2">
        <f t="shared" si="42"/>
        <v>67.523957014925372</v>
      </c>
      <c r="EM40" s="2">
        <f t="shared" si="42"/>
        <v>68.897748359818735</v>
      </c>
      <c r="EN40" s="2">
        <f t="shared" si="42"/>
        <v>62.067974766774398</v>
      </c>
      <c r="EO40" s="2">
        <f t="shared" si="42"/>
        <v>60.745916358595906</v>
      </c>
      <c r="EQ40" s="2">
        <f t="shared" si="43"/>
        <v>66.97038712270512</v>
      </c>
      <c r="ER40" s="2">
        <f t="shared" si="43"/>
        <v>65.392886898858606</v>
      </c>
      <c r="ES40" s="2">
        <f t="shared" si="43"/>
        <v>70.9077510281016</v>
      </c>
      <c r="ET40" s="2">
        <f t="shared" si="43"/>
        <v>68.330923420671056</v>
      </c>
      <c r="EU40" s="2">
        <f t="shared" si="43"/>
        <v>68.403478074188499</v>
      </c>
      <c r="EV40" s="2">
        <f t="shared" si="43"/>
        <v>73.890962411695128</v>
      </c>
      <c r="EW40" s="2">
        <f t="shared" si="43"/>
        <v>69.587096625375665</v>
      </c>
      <c r="EX40" s="2">
        <f t="shared" si="43"/>
        <v>68.882075323423365</v>
      </c>
      <c r="EY40" s="2">
        <f t="shared" si="43"/>
        <v>67.890821324820024</v>
      </c>
      <c r="EZ40" s="2">
        <f t="shared" si="43"/>
        <v>66.128574833992616</v>
      </c>
      <c r="FA40" s="2">
        <f t="shared" si="43"/>
        <v>68.779134634723832</v>
      </c>
      <c r="FB40" s="2">
        <f t="shared" si="43"/>
        <v>69.429058742137613</v>
      </c>
      <c r="FC40" s="2">
        <f t="shared" si="43"/>
        <v>68.484466918487882</v>
      </c>
      <c r="FD40" s="2">
        <f t="shared" si="43"/>
        <v>64.945222069864528</v>
      </c>
      <c r="FE40" s="2">
        <f t="shared" si="43"/>
        <v>61.338712854404989</v>
      </c>
      <c r="FG40" s="2">
        <f t="shared" si="44"/>
        <v>0.12134744505115078</v>
      </c>
      <c r="FH40" s="2">
        <f t="shared" si="44"/>
        <v>0.15556857478003372</v>
      </c>
      <c r="FI40" s="2">
        <f t="shared" si="44"/>
        <v>0.13091875461816427</v>
      </c>
      <c r="FJ40" s="2">
        <f t="shared" si="44"/>
        <v>0.12775464853766802</v>
      </c>
      <c r="FK40" s="2">
        <f t="shared" si="44"/>
        <v>0.13984394618661963</v>
      </c>
      <c r="FL40" s="2">
        <f t="shared" si="44"/>
        <v>0.11839273193772225</v>
      </c>
      <c r="FM40" s="2">
        <f t="shared" si="44"/>
        <v>0.12563841029903397</v>
      </c>
      <c r="FN40" s="2">
        <f t="shared" si="44"/>
        <v>0.11725763319769372</v>
      </c>
      <c r="FO40" s="2">
        <f t="shared" si="44"/>
        <v>0.11729689182898473</v>
      </c>
      <c r="FP40" s="2">
        <f t="shared" si="44"/>
        <v>0.11547639794463592</v>
      </c>
      <c r="FQ40" s="2">
        <f t="shared" si="44"/>
        <v>0.13609745908160101</v>
      </c>
      <c r="FR40" s="2">
        <f t="shared" si="44"/>
        <v>0.14030129643517728</v>
      </c>
      <c r="FS40" s="2">
        <f t="shared" si="44"/>
        <v>0.11619998690644719</v>
      </c>
      <c r="FT40" s="2">
        <f t="shared" si="44"/>
        <v>9.7518520125000174E-2</v>
      </c>
      <c r="FU40" s="2">
        <f t="shared" si="44"/>
        <v>8.7788209675755957E-2</v>
      </c>
      <c r="FW40" s="2">
        <f t="shared" si="53"/>
        <v>4.2881659103881758E-6</v>
      </c>
      <c r="FX40" s="2">
        <f t="shared" si="45"/>
        <v>5.0600730488450396E-6</v>
      </c>
      <c r="FY40" s="2">
        <f t="shared" si="45"/>
        <v>5.3322051272150888E-6</v>
      </c>
      <c r="FZ40" s="2">
        <f t="shared" si="45"/>
        <v>4.8659757756572294E-6</v>
      </c>
      <c r="GA40" s="2">
        <f t="shared" si="45"/>
        <v>5.6749547680163927E-6</v>
      </c>
      <c r="GB40" s="2">
        <f t="shared" si="45"/>
        <v>5.0525789024813574E-6</v>
      </c>
      <c r="GC40" s="2">
        <f t="shared" si="45"/>
        <v>5.3655057037329467E-6</v>
      </c>
      <c r="GD40" s="2">
        <f t="shared" si="45"/>
        <v>5.4705040606604895E-6</v>
      </c>
      <c r="GE40" s="2">
        <f t="shared" si="45"/>
        <v>6.4267237954955175E-6</v>
      </c>
      <c r="GF40" s="2">
        <f t="shared" si="45"/>
        <v>5.7413164657485369E-6</v>
      </c>
      <c r="GG40" s="2">
        <f t="shared" si="45"/>
        <v>5.6096778352029059E-6</v>
      </c>
      <c r="GH40" s="2">
        <f t="shared" si="45"/>
        <v>4.3140038686189894E-6</v>
      </c>
      <c r="GI40" s="2">
        <f t="shared" si="45"/>
        <v>4.4070368332415302E-6</v>
      </c>
      <c r="GJ40" s="2">
        <f t="shared" si="45"/>
        <v>3.488705265567062E-6</v>
      </c>
      <c r="GK40" s="2">
        <f t="shared" si="45"/>
        <v>2.9974434546806767E-6</v>
      </c>
      <c r="GM40" s="86">
        <f t="shared" si="54"/>
        <v>2.1670734091361034E-7</v>
      </c>
      <c r="GN40" s="86">
        <f t="shared" si="46"/>
        <v>1.0993485224037533E-5</v>
      </c>
      <c r="GO40" s="86">
        <f t="shared" si="46"/>
        <v>7.9163676972951903E-7</v>
      </c>
      <c r="GP40" s="86">
        <f t="shared" si="46"/>
        <v>4.4882783429435401E-7</v>
      </c>
      <c r="GQ40" s="86">
        <f t="shared" si="46"/>
        <v>1.2688928918772114E-6</v>
      </c>
      <c r="GR40" s="86">
        <f t="shared" si="46"/>
        <v>8.7368536734893121E-8</v>
      </c>
      <c r="GS40" s="86">
        <f t="shared" si="46"/>
        <v>2.7522198492302016E-7</v>
      </c>
      <c r="GT40" s="86">
        <f t="shared" si="46"/>
        <v>9.0624099808942107E-8</v>
      </c>
      <c r="GU40" s="86">
        <f t="shared" si="46"/>
        <v>5.3403365070665549E-8</v>
      </c>
      <c r="GV40" s="86">
        <f t="shared" si="46"/>
        <v>6.9196978943680327E-8</v>
      </c>
      <c r="GW40" s="86">
        <f t="shared" si="46"/>
        <v>9.8922071659748642E-7</v>
      </c>
      <c r="GX40" s="86">
        <f t="shared" si="46"/>
        <v>2.3378877309919135E-6</v>
      </c>
      <c r="GY40" s="86">
        <f t="shared" si="46"/>
        <v>7.0671753146015778E-8</v>
      </c>
      <c r="GZ40" s="86">
        <f t="shared" si="46"/>
        <v>7.2263481661614192E-10</v>
      </c>
      <c r="HA40" s="86">
        <f t="shared" si="46"/>
        <v>1.2247847944950595E-11</v>
      </c>
      <c r="HC40" s="86">
        <f t="shared" si="58"/>
        <v>2.6976996622364414E-19</v>
      </c>
      <c r="HD40" s="86">
        <f t="shared" si="47"/>
        <v>5.7518140268022608E-15</v>
      </c>
      <c r="HE40" s="86">
        <f t="shared" si="47"/>
        <v>7.4526217125431693E-19</v>
      </c>
      <c r="HF40" s="86">
        <f t="shared" si="47"/>
        <v>1.1756565870387625E-19</v>
      </c>
      <c r="HG40" s="86">
        <f t="shared" si="47"/>
        <v>1.6299261893547741E-19</v>
      </c>
      <c r="HH40" s="86">
        <f t="shared" si="47"/>
        <v>4.0081715779140136E-22</v>
      </c>
      <c r="HI40" s="86">
        <f t="shared" si="47"/>
        <v>3.9011381917899841E-22</v>
      </c>
      <c r="HJ40" s="86">
        <f t="shared" si="47"/>
        <v>9.5745523553074237E-22</v>
      </c>
      <c r="HK40" s="86">
        <f t="shared" si="47"/>
        <v>1.400683451219872E-22</v>
      </c>
      <c r="HL40" s="86">
        <f t="shared" si="47"/>
        <v>9.2759211267764626E-23</v>
      </c>
      <c r="HM40" s="86">
        <f t="shared" si="47"/>
        <v>4.2259121074725124E-20</v>
      </c>
      <c r="HN40" s="86">
        <f t="shared" si="47"/>
        <v>2.4554390204015522E-18</v>
      </c>
      <c r="HO40" s="86">
        <f t="shared" si="47"/>
        <v>1.5340335620405913E-22</v>
      </c>
      <c r="HP40" s="86">
        <f t="shared" si="47"/>
        <v>3.3917492048924943E-27</v>
      </c>
      <c r="HQ40" s="86">
        <f t="shared" si="47"/>
        <v>1.2092088840107469E-37</v>
      </c>
      <c r="HS40" s="86">
        <f t="shared" si="55"/>
        <v>2.3183598363062418E-92</v>
      </c>
      <c r="HT40" s="86">
        <f t="shared" si="48"/>
        <v>3.3644621662991759E-68</v>
      </c>
      <c r="HU40" s="86">
        <f t="shared" si="48"/>
        <v>2.6232035283040825E-89</v>
      </c>
      <c r="HV40" s="86">
        <f t="shared" si="48"/>
        <v>1.5649232666338564E-94</v>
      </c>
      <c r="HW40" s="86">
        <f t="shared" si="48"/>
        <v>3.1842139412258349E-93</v>
      </c>
      <c r="HX40" s="86">
        <f t="shared" si="48"/>
        <v>4.4600211564442388E-107</v>
      </c>
      <c r="HY40" s="86">
        <f t="shared" si="48"/>
        <v>1.9898479556536909E-106</v>
      </c>
      <c r="HZ40" s="86">
        <f t="shared" si="48"/>
        <v>6.3405591090436588E-104</v>
      </c>
      <c r="IA40" s="86">
        <f t="shared" si="48"/>
        <v>1.3202275135308473E-109</v>
      </c>
      <c r="IB40" s="86">
        <f t="shared" si="48"/>
        <v>5.426708586987611E-110</v>
      </c>
      <c r="IC40" s="86">
        <f t="shared" si="48"/>
        <v>2.9528855960061711E-97</v>
      </c>
      <c r="ID40" s="86">
        <f t="shared" si="48"/>
        <v>1.1599769455375157E-87</v>
      </c>
      <c r="IE40" s="86">
        <f t="shared" si="48"/>
        <v>2.6892691867269896E-109</v>
      </c>
      <c r="IF40" s="86">
        <f t="shared" si="48"/>
        <v>3.7892072183903632E-85</v>
      </c>
      <c r="IG40" s="86">
        <f t="shared" si="48"/>
        <v>4.2055571674096804E-70</v>
      </c>
      <c r="II40" s="86">
        <f t="shared" si="56"/>
        <v>9.9363101373400427E-268</v>
      </c>
      <c r="IJ40" s="86">
        <f t="shared" si="49"/>
        <v>4.5445241063295272E-195</v>
      </c>
      <c r="IK40" s="86">
        <f t="shared" si="49"/>
        <v>1.1061541500175107E-258</v>
      </c>
      <c r="IL40" s="86">
        <f t="shared" si="49"/>
        <v>1.60730630321456E-276</v>
      </c>
      <c r="IM40" s="86">
        <f t="shared" si="49"/>
        <v>1.1482526956200207E-270</v>
      </c>
      <c r="IN40" s="86">
        <f t="shared" si="49"/>
        <v>0</v>
      </c>
      <c r="IO40" s="86">
        <f t="shared" si="49"/>
        <v>0</v>
      </c>
      <c r="IP40" s="86">
        <f t="shared" si="49"/>
        <v>1.4148263784000298E-304</v>
      </c>
      <c r="IQ40" s="86">
        <f t="shared" si="49"/>
        <v>0</v>
      </c>
      <c r="IR40" s="86">
        <f t="shared" si="49"/>
        <v>0</v>
      </c>
      <c r="IS40" s="86">
        <f t="shared" si="49"/>
        <v>5.7187834902463973E-283</v>
      </c>
      <c r="IT40" s="86">
        <f t="shared" si="49"/>
        <v>1.7964358120303013E-256</v>
      </c>
      <c r="IU40" s="86">
        <f t="shared" si="49"/>
        <v>0</v>
      </c>
      <c r="IV40" s="86">
        <f t="shared" si="49"/>
        <v>1.2367650659616685E-298</v>
      </c>
      <c r="IW40" s="86">
        <f t="shared" si="49"/>
        <v>1.8890694237904434E-190</v>
      </c>
      <c r="IY40" s="86">
        <f t="shared" si="57"/>
        <v>2.1670734091388012E-7</v>
      </c>
      <c r="IZ40" s="86">
        <f t="shared" si="50"/>
        <v>1.0993485229789347E-5</v>
      </c>
      <c r="JA40" s="86">
        <f t="shared" si="50"/>
        <v>7.9163676973026431E-7</v>
      </c>
      <c r="JB40" s="86">
        <f t="shared" si="50"/>
        <v>4.4882783429447159E-7</v>
      </c>
      <c r="JC40" s="86">
        <f t="shared" si="50"/>
        <v>1.2688928918773745E-6</v>
      </c>
      <c r="JD40" s="86">
        <f t="shared" si="50"/>
        <v>8.7368536734893518E-8</v>
      </c>
      <c r="JE40" s="86">
        <f t="shared" si="50"/>
        <v>2.7522198492302053E-7</v>
      </c>
      <c r="JF40" s="86">
        <f t="shared" si="50"/>
        <v>9.062409980894306E-8</v>
      </c>
      <c r="JG40" s="86">
        <f t="shared" si="50"/>
        <v>5.3403365070665688E-8</v>
      </c>
      <c r="JH40" s="86">
        <f t="shared" si="50"/>
        <v>6.9196978943680419E-8</v>
      </c>
      <c r="JI40" s="86">
        <f t="shared" si="50"/>
        <v>9.8922071659752877E-7</v>
      </c>
      <c r="JJ40" s="86">
        <f t="shared" si="50"/>
        <v>2.3378877309943691E-6</v>
      </c>
      <c r="JK40" s="86">
        <f t="shared" si="50"/>
        <v>7.0671753146015937E-8</v>
      </c>
      <c r="JL40" s="86">
        <f t="shared" si="50"/>
        <v>7.2263481661614192E-10</v>
      </c>
      <c r="JM40" s="86">
        <f t="shared" si="50"/>
        <v>1.2247847944950595E-11</v>
      </c>
    </row>
    <row r="41" spans="2:273" x14ac:dyDescent="0.25">
      <c r="B41" s="2">
        <v>14</v>
      </c>
      <c r="C41" s="37">
        <v>68.167000000000002</v>
      </c>
      <c r="D41" s="37">
        <v>67.783000000000001</v>
      </c>
      <c r="E41" s="37">
        <v>70.066999999999993</v>
      </c>
      <c r="F41" s="37">
        <v>67.867000000000004</v>
      </c>
      <c r="G41" s="37">
        <v>73.183000000000007</v>
      </c>
      <c r="H41" s="37">
        <v>70.882999999999996</v>
      </c>
      <c r="I41" s="37">
        <v>69.966999999999999</v>
      </c>
      <c r="J41" s="37">
        <v>67.483000000000004</v>
      </c>
      <c r="K41" s="37">
        <v>64.966999999999999</v>
      </c>
      <c r="L41" s="37">
        <v>68.483000000000004</v>
      </c>
      <c r="M41" s="37">
        <v>68.05</v>
      </c>
      <c r="N41" s="37">
        <v>71.3</v>
      </c>
      <c r="O41" s="37">
        <v>68.150000000000006</v>
      </c>
      <c r="P41" s="37">
        <v>61.966999999999999</v>
      </c>
      <c r="Q41" s="37">
        <v>60.844999999999999</v>
      </c>
      <c r="S41" s="4">
        <f t="shared" si="7"/>
        <v>68.935418002714272</v>
      </c>
      <c r="T41" s="4">
        <f t="shared" si="7"/>
        <v>68.936594091949502</v>
      </c>
      <c r="U41" s="4">
        <f t="shared" si="7"/>
        <v>72.150897449535805</v>
      </c>
      <c r="V41" s="4">
        <f t="shared" si="7"/>
        <v>70.900771515493318</v>
      </c>
      <c r="W41" s="4">
        <f t="shared" si="7"/>
        <v>70.466770575157241</v>
      </c>
      <c r="X41" s="4">
        <f t="shared" si="7"/>
        <v>69.682664761914936</v>
      </c>
      <c r="Y41" s="4">
        <f t="shared" si="7"/>
        <v>69.94627445730768</v>
      </c>
      <c r="Z41" s="4">
        <f t="shared" si="7"/>
        <v>68.507918306335227</v>
      </c>
      <c r="AA41" s="4">
        <f t="shared" si="7"/>
        <v>67.71145535130897</v>
      </c>
      <c r="AB41" s="4">
        <f t="shared" si="7"/>
        <v>68.028628192089869</v>
      </c>
      <c r="AC41" s="4">
        <f t="shared" si="7"/>
        <v>70.49555596450476</v>
      </c>
      <c r="AD41" s="4">
        <f t="shared" si="7"/>
        <v>69.853154269567099</v>
      </c>
      <c r="AE41" s="4">
        <f t="shared" si="7"/>
        <v>67.764118817270116</v>
      </c>
      <c r="AF41" s="4">
        <f t="shared" si="7"/>
        <v>63.162910603239737</v>
      </c>
      <c r="AG41" s="4">
        <f t="shared" si="7"/>
        <v>57.816168582024616</v>
      </c>
      <c r="AI41" s="4">
        <f t="shared" si="8"/>
        <v>-0.76841800271427019</v>
      </c>
      <c r="AJ41" s="4">
        <f t="shared" si="8"/>
        <v>-1.1535940919495005</v>
      </c>
      <c r="AK41" s="4">
        <f t="shared" si="8"/>
        <v>-2.0838974495358116</v>
      </c>
      <c r="AL41" s="4">
        <f t="shared" si="8"/>
        <v>-3.0337715154933136</v>
      </c>
      <c r="AM41" s="4">
        <f t="shared" si="8"/>
        <v>2.7162294248427656</v>
      </c>
      <c r="AN41" s="4">
        <f t="shared" si="8"/>
        <v>1.20033523808506</v>
      </c>
      <c r="AO41" s="4">
        <f t="shared" si="8"/>
        <v>2.0725542692318299E-2</v>
      </c>
      <c r="AP41" s="4">
        <f t="shared" si="8"/>
        <v>-1.0249183063352234</v>
      </c>
      <c r="AQ41" s="4">
        <f t="shared" si="8"/>
        <v>-2.7444553513089716</v>
      </c>
      <c r="AR41" s="4">
        <f t="shared" si="8"/>
        <v>0.45437180791013532</v>
      </c>
      <c r="AS41" s="4">
        <f t="shared" si="8"/>
        <v>-2.4455559645047629</v>
      </c>
      <c r="AT41" s="4">
        <f t="shared" si="8"/>
        <v>1.4468457304328979</v>
      </c>
      <c r="AU41" s="4">
        <f t="shared" si="8"/>
        <v>0.38588118272988936</v>
      </c>
      <c r="AV41" s="4">
        <f t="shared" si="8"/>
        <v>-1.1959106032397386</v>
      </c>
      <c r="AW41" s="4">
        <f t="shared" si="8"/>
        <v>3.0288314179753826</v>
      </c>
      <c r="AY41" s="2">
        <f t="shared" si="51"/>
        <v>68.934813550566005</v>
      </c>
      <c r="AZ41" s="2">
        <f t="shared" si="9"/>
        <v>68.916509431841547</v>
      </c>
      <c r="BA41" s="2">
        <f t="shared" si="9"/>
        <v>72.149058951844495</v>
      </c>
      <c r="BB41" s="2">
        <f t="shared" si="9"/>
        <v>70.899664865560496</v>
      </c>
      <c r="BC41" s="2">
        <f t="shared" si="9"/>
        <v>70.463901720651137</v>
      </c>
      <c r="BD41" s="2">
        <f t="shared" si="9"/>
        <v>69.682427443081522</v>
      </c>
      <c r="BE41" s="2">
        <f t="shared" si="9"/>
        <v>69.945521890531381</v>
      </c>
      <c r="BF41" s="2">
        <f t="shared" si="9"/>
        <v>68.507647884095221</v>
      </c>
      <c r="BG41" s="2">
        <f t="shared" si="9"/>
        <v>67.711293521125583</v>
      </c>
      <c r="BH41" s="2">
        <f t="shared" si="9"/>
        <v>68.028428064594834</v>
      </c>
      <c r="BI41" s="2">
        <f t="shared" si="9"/>
        <v>70.493444747014408</v>
      </c>
      <c r="BJ41" s="2">
        <f t="shared" si="9"/>
        <v>69.848454329266985</v>
      </c>
      <c r="BK41" s="2">
        <f t="shared" si="9"/>
        <v>67.763907066220938</v>
      </c>
      <c r="BL41" s="2">
        <f t="shared" si="9"/>
        <v>63.162907757190702</v>
      </c>
      <c r="BM41" s="2">
        <f t="shared" si="9"/>
        <v>57.816168533407364</v>
      </c>
      <c r="BO41" s="2">
        <f t="shared" si="10"/>
        <v>68.167000000000002</v>
      </c>
      <c r="BP41" s="2">
        <f t="shared" si="11"/>
        <v>67.783000000000001</v>
      </c>
      <c r="BQ41" s="2">
        <f t="shared" si="12"/>
        <v>70.066999999999993</v>
      </c>
      <c r="BR41" s="2">
        <f t="shared" si="13"/>
        <v>67.867000000000004</v>
      </c>
      <c r="BS41" s="2">
        <f t="shared" si="14"/>
        <v>73.183000000000007</v>
      </c>
      <c r="BT41" s="2">
        <f t="shared" si="15"/>
        <v>70.882999999999996</v>
      </c>
      <c r="BU41" s="2">
        <f t="shared" si="16"/>
        <v>69.966999999999999</v>
      </c>
      <c r="BV41" s="2">
        <f t="shared" si="17"/>
        <v>67.483000000000004</v>
      </c>
      <c r="BW41" s="2">
        <f t="shared" si="18"/>
        <v>64.966999999999999</v>
      </c>
      <c r="BX41" s="2">
        <f t="shared" si="19"/>
        <v>68.483000000000004</v>
      </c>
      <c r="BY41" s="2">
        <f t="shared" si="20"/>
        <v>68.05</v>
      </c>
      <c r="BZ41" s="2">
        <f t="shared" si="21"/>
        <v>71.3</v>
      </c>
      <c r="CA41" s="2">
        <f t="shared" si="22"/>
        <v>68.150000000000006</v>
      </c>
      <c r="CB41" s="2">
        <f t="shared" si="23"/>
        <v>61.966999999999999</v>
      </c>
      <c r="CC41" s="2">
        <f t="shared" si="24"/>
        <v>60.844999999999999</v>
      </c>
      <c r="CE41" s="2" t="str">
        <f t="shared" si="52"/>
        <v/>
      </c>
      <c r="CF41" s="2" t="str">
        <f t="shared" si="25"/>
        <v/>
      </c>
      <c r="CG41" s="2" t="str">
        <f t="shared" si="25"/>
        <v/>
      </c>
      <c r="CH41" s="2" t="str">
        <f t="shared" si="25"/>
        <v/>
      </c>
      <c r="CI41" s="2" t="str">
        <f t="shared" si="25"/>
        <v/>
      </c>
      <c r="CJ41" s="2" t="str">
        <f t="shared" si="25"/>
        <v/>
      </c>
      <c r="CK41" s="2" t="str">
        <f t="shared" si="25"/>
        <v/>
      </c>
      <c r="CL41" s="2" t="str">
        <f t="shared" si="25"/>
        <v/>
      </c>
      <c r="CM41" s="2" t="str">
        <f t="shared" si="25"/>
        <v/>
      </c>
      <c r="CN41" s="2" t="str">
        <f t="shared" si="25"/>
        <v/>
      </c>
      <c r="CO41" s="2" t="str">
        <f t="shared" si="25"/>
        <v/>
      </c>
      <c r="CP41" s="2" t="str">
        <f t="shared" si="25"/>
        <v/>
      </c>
      <c r="CQ41" s="2" t="str">
        <f t="shared" si="25"/>
        <v/>
      </c>
      <c r="CR41" s="2" t="str">
        <f t="shared" si="25"/>
        <v/>
      </c>
      <c r="CS41" s="2" t="str">
        <f t="shared" si="25"/>
        <v/>
      </c>
      <c r="CU41" s="2" t="str">
        <f t="shared" si="26"/>
        <v/>
      </c>
      <c r="CV41" s="2" t="str">
        <f t="shared" si="27"/>
        <v/>
      </c>
      <c r="CW41" s="2" t="str">
        <f t="shared" si="28"/>
        <v/>
      </c>
      <c r="CX41" s="2" t="str">
        <f t="shared" si="29"/>
        <v/>
      </c>
      <c r="CY41" s="2" t="str">
        <f t="shared" si="30"/>
        <v/>
      </c>
      <c r="CZ41" s="2" t="str">
        <f t="shared" si="31"/>
        <v/>
      </c>
      <c r="DA41" s="2" t="str">
        <f t="shared" si="32"/>
        <v/>
      </c>
      <c r="DB41" s="2" t="str">
        <f t="shared" si="33"/>
        <v/>
      </c>
      <c r="DC41" s="2" t="str">
        <f t="shared" si="34"/>
        <v/>
      </c>
      <c r="DD41" s="2" t="str">
        <f t="shared" si="35"/>
        <v/>
      </c>
      <c r="DE41" s="2" t="str">
        <f t="shared" si="36"/>
        <v/>
      </c>
      <c r="DF41" s="2" t="str">
        <f t="shared" si="37"/>
        <v/>
      </c>
      <c r="DG41" s="2" t="str">
        <f t="shared" si="38"/>
        <v/>
      </c>
      <c r="DH41" s="2" t="str">
        <f t="shared" si="39"/>
        <v/>
      </c>
      <c r="DI41" s="2" t="str">
        <f t="shared" si="40"/>
        <v/>
      </c>
      <c r="DK41" s="2">
        <f t="shared" si="41"/>
        <v>69.06814209320089</v>
      </c>
      <c r="DL41" s="2">
        <f t="shared" si="41"/>
        <v>69.722009677419351</v>
      </c>
      <c r="DM41" s="2">
        <f t="shared" si="41"/>
        <v>72.085618983957218</v>
      </c>
      <c r="DN41" s="2">
        <f t="shared" si="41"/>
        <v>70.833864782276549</v>
      </c>
      <c r="DO41" s="2">
        <f t="shared" si="41"/>
        <v>70.765106283422455</v>
      </c>
      <c r="DP41" s="2">
        <f t="shared" si="41"/>
        <v>69.067504201680677</v>
      </c>
      <c r="DQ41" s="2">
        <f t="shared" si="41"/>
        <v>69.969093964858658</v>
      </c>
      <c r="DR41" s="2">
        <f t="shared" si="41"/>
        <v>68.549874789915975</v>
      </c>
      <c r="DS41" s="2">
        <f t="shared" si="41"/>
        <v>67.385333613445383</v>
      </c>
      <c r="DT41" s="2">
        <f t="shared" si="41"/>
        <v>68.120808403361337</v>
      </c>
      <c r="DU41" s="2">
        <f t="shared" si="41"/>
        <v>70.784717023172917</v>
      </c>
      <c r="DV41" s="2">
        <f t="shared" si="41"/>
        <v>70.290541221033848</v>
      </c>
      <c r="DW41" s="2">
        <f t="shared" si="41"/>
        <v>67.624207563025223</v>
      </c>
      <c r="DX41" s="2">
        <f t="shared" si="41"/>
        <v>63.30438108108109</v>
      </c>
      <c r="DY41" s="2">
        <f t="shared" si="41"/>
        <v>57.5179904692082</v>
      </c>
      <c r="EA41" s="2">
        <f t="shared" si="42"/>
        <v>68.054397245859647</v>
      </c>
      <c r="EB41" s="2">
        <f t="shared" si="42"/>
        <v>64.928929745515234</v>
      </c>
      <c r="EC41" s="2">
        <f t="shared" si="42"/>
        <v>72.53321330257593</v>
      </c>
      <c r="ED41" s="2">
        <f t="shared" si="42"/>
        <v>71.30950730419147</v>
      </c>
      <c r="EE41" s="2">
        <f t="shared" si="42"/>
        <v>68.774280164107665</v>
      </c>
      <c r="EF41" s="2">
        <f t="shared" si="42"/>
        <v>73.858535905828759</v>
      </c>
      <c r="EG41" s="2">
        <f t="shared" si="42"/>
        <v>69.795926072149342</v>
      </c>
      <c r="EH41" s="2">
        <f t="shared" si="42"/>
        <v>68.217701481703656</v>
      </c>
      <c r="EI41" s="2">
        <f t="shared" si="42"/>
        <v>69.948552326598445</v>
      </c>
      <c r="EJ41" s="2">
        <f t="shared" si="42"/>
        <v>67.383148255157778</v>
      </c>
      <c r="EK41" s="2">
        <f t="shared" si="42"/>
        <v>68.807234266799284</v>
      </c>
      <c r="EL41" s="2">
        <f t="shared" si="42"/>
        <v>67.377853731343279</v>
      </c>
      <c r="EM41" s="2">
        <f t="shared" si="42"/>
        <v>68.73296515410037</v>
      </c>
      <c r="EN41" s="2">
        <f t="shared" si="42"/>
        <v>61.968746075713469</v>
      </c>
      <c r="EO41" s="2">
        <f t="shared" si="42"/>
        <v>60.641907763067721</v>
      </c>
      <c r="EQ41" s="2">
        <f t="shared" si="43"/>
        <v>66.829878242805606</v>
      </c>
      <c r="ER41" s="2">
        <f t="shared" si="43"/>
        <v>65.258136404448237</v>
      </c>
      <c r="ES41" s="2">
        <f t="shared" si="43"/>
        <v>70.725646364609332</v>
      </c>
      <c r="ET41" s="2">
        <f t="shared" si="43"/>
        <v>68.16418527394876</v>
      </c>
      <c r="EU41" s="2">
        <f t="shared" si="43"/>
        <v>68.236562271998096</v>
      </c>
      <c r="EV41" s="2">
        <f t="shared" si="43"/>
        <v>73.693199234500042</v>
      </c>
      <c r="EW41" s="2">
        <f t="shared" si="43"/>
        <v>69.421463209608191</v>
      </c>
      <c r="EX41" s="2">
        <f t="shared" si="43"/>
        <v>68.721679654453524</v>
      </c>
      <c r="EY41" s="2">
        <f t="shared" si="43"/>
        <v>67.727722472394845</v>
      </c>
      <c r="EZ41" s="2">
        <f t="shared" si="43"/>
        <v>65.974130893920716</v>
      </c>
      <c r="FA41" s="2">
        <f t="shared" si="43"/>
        <v>68.612010549317048</v>
      </c>
      <c r="FB41" s="2">
        <f t="shared" si="43"/>
        <v>69.261023305116325</v>
      </c>
      <c r="FC41" s="2">
        <f t="shared" si="43"/>
        <v>68.324281323177061</v>
      </c>
      <c r="FD41" s="2">
        <f t="shared" si="43"/>
        <v>64.814709405674364</v>
      </c>
      <c r="FE41" s="2">
        <f t="shared" si="43"/>
        <v>61.227481293919794</v>
      </c>
      <c r="FG41" s="2">
        <f t="shared" si="44"/>
        <v>0.13151512971434237</v>
      </c>
      <c r="FH41" s="2">
        <f t="shared" si="44"/>
        <v>0.16805521367154982</v>
      </c>
      <c r="FI41" s="2">
        <f t="shared" si="44"/>
        <v>0.14175902920943648</v>
      </c>
      <c r="FJ41" s="2">
        <f t="shared" si="44"/>
        <v>0.13837464463133858</v>
      </c>
      <c r="FK41" s="2">
        <f t="shared" si="44"/>
        <v>0.151294587669215</v>
      </c>
      <c r="FL41" s="2">
        <f t="shared" si="44"/>
        <v>0.1283490060899006</v>
      </c>
      <c r="FM41" s="2">
        <f t="shared" si="44"/>
        <v>0.13610993894258541</v>
      </c>
      <c r="FN41" s="2">
        <f t="shared" si="44"/>
        <v>0.12713221617014783</v>
      </c>
      <c r="FO41" s="2">
        <f t="shared" si="44"/>
        <v>0.12717430457975948</v>
      </c>
      <c r="FP41" s="2">
        <f t="shared" si="44"/>
        <v>0.12522225703852638</v>
      </c>
      <c r="FQ41" s="2">
        <f t="shared" si="44"/>
        <v>0.14729386358534347</v>
      </c>
      <c r="FR41" s="2">
        <f t="shared" si="44"/>
        <v>0.15178277831649056</v>
      </c>
      <c r="FS41" s="2">
        <f t="shared" si="44"/>
        <v>0.1259982156329596</v>
      </c>
      <c r="FT41" s="2">
        <f t="shared" si="44"/>
        <v>0.10593029529106265</v>
      </c>
      <c r="FU41" s="2">
        <f t="shared" si="44"/>
        <v>9.5449434663805899E-2</v>
      </c>
      <c r="FW41" s="2">
        <f t="shared" si="53"/>
        <v>4.7018784769497663E-6</v>
      </c>
      <c r="FX41" s="2">
        <f t="shared" si="45"/>
        <v>5.5482570603649378E-6</v>
      </c>
      <c r="FY41" s="2">
        <f t="shared" si="45"/>
        <v>5.8466436515979224E-6</v>
      </c>
      <c r="FZ41" s="2">
        <f t="shared" si="45"/>
        <v>5.3354338361932871E-6</v>
      </c>
      <c r="GA41" s="2">
        <f t="shared" si="45"/>
        <v>6.2224607603730258E-6</v>
      </c>
      <c r="GB41" s="2">
        <f t="shared" si="45"/>
        <v>5.5400399002955406E-6</v>
      </c>
      <c r="GC41" s="2">
        <f t="shared" si="45"/>
        <v>5.8831569699835077E-6</v>
      </c>
      <c r="GD41" s="2">
        <f t="shared" si="45"/>
        <v>5.9982852586258111E-6</v>
      </c>
      <c r="GE41" s="2">
        <f t="shared" si="45"/>
        <v>7.046758145132499E-6</v>
      </c>
      <c r="GF41" s="2">
        <f t="shared" si="45"/>
        <v>6.2952248348514565E-6</v>
      </c>
      <c r="GG41" s="2">
        <f t="shared" si="45"/>
        <v>6.1508861047567979E-6</v>
      </c>
      <c r="GH41" s="2">
        <f t="shared" si="45"/>
        <v>4.7302092112704192E-6</v>
      </c>
      <c r="GI41" s="2">
        <f t="shared" si="45"/>
        <v>4.832217742672591E-6</v>
      </c>
      <c r="GJ41" s="2">
        <f t="shared" si="45"/>
        <v>3.8252879689335184E-6</v>
      </c>
      <c r="GK41" s="2">
        <f t="shared" si="45"/>
        <v>3.2866304417755847E-6</v>
      </c>
      <c r="GM41" s="86">
        <f t="shared" si="54"/>
        <v>4.2032090243481921E-7</v>
      </c>
      <c r="GN41" s="86">
        <f t="shared" si="46"/>
        <v>1.7597354156705648E-5</v>
      </c>
      <c r="GO41" s="86">
        <f t="shared" si="46"/>
        <v>1.4441172540859046E-6</v>
      </c>
      <c r="GP41" s="86">
        <f t="shared" si="46"/>
        <v>8.44167388834907E-7</v>
      </c>
      <c r="GQ41" s="86">
        <f t="shared" si="46"/>
        <v>2.293324568738613E-6</v>
      </c>
      <c r="GR41" s="86">
        <f t="shared" si="46"/>
        <v>1.7852539649285803E-7</v>
      </c>
      <c r="GS41" s="86">
        <f t="shared" si="46"/>
        <v>5.3211871406091943E-7</v>
      </c>
      <c r="GT41" s="86">
        <f t="shared" si="46"/>
        <v>1.8401707802556223E-7</v>
      </c>
      <c r="GU41" s="86">
        <f t="shared" si="46"/>
        <v>1.1239974805584957E-7</v>
      </c>
      <c r="GV41" s="86">
        <f t="shared" si="46"/>
        <v>1.4221813502768233E-7</v>
      </c>
      <c r="GW41" s="86">
        <f t="shared" si="46"/>
        <v>1.8017924547645307E-6</v>
      </c>
      <c r="GX41" s="86">
        <f t="shared" si="46"/>
        <v>4.0481002595175876E-6</v>
      </c>
      <c r="GY41" s="86">
        <f t="shared" si="46"/>
        <v>1.454034363329819E-7</v>
      </c>
      <c r="GZ41" s="86">
        <f t="shared" si="46"/>
        <v>1.8608458579003912E-9</v>
      </c>
      <c r="HA41" s="86">
        <f t="shared" si="46"/>
        <v>3.8700109791277708E-11</v>
      </c>
      <c r="HC41" s="86">
        <f t="shared" si="58"/>
        <v>9.302164837152698E-19</v>
      </c>
      <c r="HD41" s="86">
        <f t="shared" si="47"/>
        <v>1.4628887150599714E-14</v>
      </c>
      <c r="HE41" s="86">
        <f t="shared" si="47"/>
        <v>2.532315828837561E-18</v>
      </c>
      <c r="HF41" s="86">
        <f t="shared" si="47"/>
        <v>4.2435627371349543E-19</v>
      </c>
      <c r="HG41" s="86">
        <f t="shared" si="47"/>
        <v>5.8680161505752716E-19</v>
      </c>
      <c r="HH41" s="86">
        <f t="shared" si="47"/>
        <v>1.7186791791304583E-21</v>
      </c>
      <c r="HI41" s="86">
        <f t="shared" si="47"/>
        <v>1.6795972880486037E-21</v>
      </c>
      <c r="HJ41" s="86">
        <f t="shared" si="47"/>
        <v>4.0224223592666342E-21</v>
      </c>
      <c r="HK41" s="86">
        <f t="shared" si="47"/>
        <v>6.3943040725506729E-22</v>
      </c>
      <c r="HL41" s="86">
        <f t="shared" si="47"/>
        <v>4.2406580784801445E-22</v>
      </c>
      <c r="HM41" s="86">
        <f t="shared" si="47"/>
        <v>1.5968964997829376E-19</v>
      </c>
      <c r="HN41" s="86">
        <f t="shared" si="47"/>
        <v>7.9863058939659214E-18</v>
      </c>
      <c r="HO41" s="86">
        <f t="shared" si="47"/>
        <v>6.662618437630632E-22</v>
      </c>
      <c r="HP41" s="86">
        <f t="shared" si="47"/>
        <v>2.0345566498679706E-26</v>
      </c>
      <c r="HQ41" s="86">
        <f t="shared" si="47"/>
        <v>1.5612109636152717E-36</v>
      </c>
      <c r="HS41" s="86">
        <f t="shared" si="55"/>
        <v>1.2305815567184462E-90</v>
      </c>
      <c r="HT41" s="86">
        <f t="shared" si="48"/>
        <v>6.3639399143711595E-67</v>
      </c>
      <c r="HU41" s="86">
        <f t="shared" si="48"/>
        <v>1.3036757098033752E-87</v>
      </c>
      <c r="HV41" s="86">
        <f t="shared" si="48"/>
        <v>9.6997364048019793E-93</v>
      </c>
      <c r="HW41" s="86">
        <f t="shared" si="48"/>
        <v>1.9313964780589103E-91</v>
      </c>
      <c r="HX41" s="86">
        <f t="shared" si="48"/>
        <v>4.8239693916355478E-105</v>
      </c>
      <c r="HY41" s="86">
        <f t="shared" si="48"/>
        <v>2.1463047872584327E-104</v>
      </c>
      <c r="HZ41" s="86">
        <f t="shared" si="48"/>
        <v>6.244367531805163E-102</v>
      </c>
      <c r="IA41" s="86">
        <f t="shared" si="48"/>
        <v>1.7563659342329772E-107</v>
      </c>
      <c r="IB41" s="86">
        <f t="shared" si="48"/>
        <v>7.1677532003615041E-108</v>
      </c>
      <c r="IC41" s="86">
        <f t="shared" si="48"/>
        <v>2.1447028870773195E-95</v>
      </c>
      <c r="ID41" s="86">
        <f t="shared" si="48"/>
        <v>5.1163883271518389E-86</v>
      </c>
      <c r="IE41" s="86">
        <f t="shared" si="48"/>
        <v>3.0385071534600907E-107</v>
      </c>
      <c r="IF41" s="86">
        <f t="shared" si="48"/>
        <v>1.368571290882793E-83</v>
      </c>
      <c r="IG41" s="86">
        <f t="shared" si="48"/>
        <v>7.7773274597183353E-69</v>
      </c>
      <c r="II41" s="86">
        <f t="shared" si="56"/>
        <v>8.7224911068552704E-264</v>
      </c>
      <c r="IJ41" s="86">
        <f t="shared" si="49"/>
        <v>3.6458145615920484E-192</v>
      </c>
      <c r="IK41" s="86">
        <f t="shared" si="49"/>
        <v>8.3390962094092291E-255</v>
      </c>
      <c r="IL41" s="86">
        <f t="shared" si="49"/>
        <v>2.0983613905123107E-272</v>
      </c>
      <c r="IM41" s="86">
        <f t="shared" si="49"/>
        <v>1.3777239777028326E-266</v>
      </c>
      <c r="IN41" s="86">
        <f t="shared" si="49"/>
        <v>5.558284961265865E-307</v>
      </c>
      <c r="IO41" s="86">
        <f t="shared" si="49"/>
        <v>1.722528453860005E-305</v>
      </c>
      <c r="IP41" s="86">
        <f t="shared" si="49"/>
        <v>5.3791128941927768E-300</v>
      </c>
      <c r="IQ41" s="86">
        <f t="shared" si="49"/>
        <v>0</v>
      </c>
      <c r="IR41" s="86">
        <f t="shared" si="49"/>
        <v>0</v>
      </c>
      <c r="IS41" s="86">
        <f t="shared" si="49"/>
        <v>1.0449884628534808E-278</v>
      </c>
      <c r="IT41" s="86">
        <f t="shared" si="49"/>
        <v>1.0780653575450319E-252</v>
      </c>
      <c r="IU41" s="86">
        <f t="shared" si="49"/>
        <v>0</v>
      </c>
      <c r="IV41" s="86">
        <f t="shared" si="49"/>
        <v>2.6437673879471372E-294</v>
      </c>
      <c r="IW41" s="86">
        <f t="shared" si="49"/>
        <v>9.8816261888271776E-188</v>
      </c>
      <c r="IY41" s="86">
        <f t="shared" si="57"/>
        <v>4.2032090243574941E-7</v>
      </c>
      <c r="IZ41" s="86">
        <f t="shared" si="50"/>
        <v>1.7597354171334534E-5</v>
      </c>
      <c r="JA41" s="86">
        <f t="shared" si="50"/>
        <v>1.444117254088437E-6</v>
      </c>
      <c r="JB41" s="86">
        <f t="shared" si="50"/>
        <v>8.4416738883533137E-7</v>
      </c>
      <c r="JC41" s="86">
        <f t="shared" si="50"/>
        <v>2.2933245687392E-6</v>
      </c>
      <c r="JD41" s="86">
        <f t="shared" si="50"/>
        <v>1.7852539649285975E-7</v>
      </c>
      <c r="JE41" s="86">
        <f t="shared" si="50"/>
        <v>5.3211871406092112E-7</v>
      </c>
      <c r="JF41" s="86">
        <f t="shared" si="50"/>
        <v>1.8401707802556625E-7</v>
      </c>
      <c r="JG41" s="86">
        <f t="shared" si="50"/>
        <v>1.123997480558502E-7</v>
      </c>
      <c r="JH41" s="86">
        <f t="shared" si="50"/>
        <v>1.4221813502768275E-7</v>
      </c>
      <c r="JI41" s="86">
        <f t="shared" si="50"/>
        <v>1.8017924547646903E-6</v>
      </c>
      <c r="JJ41" s="86">
        <f t="shared" si="50"/>
        <v>4.0481002595255742E-6</v>
      </c>
      <c r="JK41" s="86">
        <f t="shared" si="50"/>
        <v>1.4540343633298256E-7</v>
      </c>
      <c r="JL41" s="86">
        <f t="shared" si="50"/>
        <v>1.8608458579003912E-9</v>
      </c>
      <c r="JM41" s="86">
        <f t="shared" si="50"/>
        <v>3.8700109791277708E-11</v>
      </c>
    </row>
    <row r="42" spans="2:273" x14ac:dyDescent="0.25">
      <c r="B42" s="2">
        <v>15</v>
      </c>
      <c r="C42" s="37">
        <v>69.8</v>
      </c>
      <c r="D42" s="37">
        <v>67.066999999999993</v>
      </c>
      <c r="E42" s="37">
        <v>71.266999999999996</v>
      </c>
      <c r="F42" s="37">
        <v>72.349999999999994</v>
      </c>
      <c r="G42" s="37">
        <v>71.216999999999999</v>
      </c>
      <c r="H42" s="37">
        <v>69.2</v>
      </c>
      <c r="I42" s="37">
        <v>71.867000000000004</v>
      </c>
      <c r="J42" s="37">
        <v>71.099999999999994</v>
      </c>
      <c r="K42" s="37">
        <v>67.566999999999993</v>
      </c>
      <c r="L42" s="37">
        <v>68.167000000000002</v>
      </c>
      <c r="M42" s="37">
        <v>70.45</v>
      </c>
      <c r="N42" s="37">
        <v>70.099999999999994</v>
      </c>
      <c r="O42" s="37">
        <v>69.917000000000002</v>
      </c>
      <c r="P42" s="37">
        <v>62.616999999999997</v>
      </c>
      <c r="Q42" s="37">
        <v>57.5</v>
      </c>
      <c r="S42" s="4">
        <f t="shared" si="7"/>
        <v>69.156089452930004</v>
      </c>
      <c r="T42" s="4">
        <f t="shared" si="7"/>
        <v>69.090108537898516</v>
      </c>
      <c r="U42" s="4">
        <f t="shared" si="7"/>
        <v>72.382234806961634</v>
      </c>
      <c r="V42" s="4">
        <f t="shared" si="7"/>
        <v>71.121352428801345</v>
      </c>
      <c r="W42" s="4">
        <f t="shared" si="7"/>
        <v>70.610575253967426</v>
      </c>
      <c r="X42" s="4">
        <f t="shared" si="7"/>
        <v>69.916152739753258</v>
      </c>
      <c r="Y42" s="4">
        <f t="shared" si="7"/>
        <v>70.181799542414197</v>
      </c>
      <c r="Z42" s="4">
        <f t="shared" si="7"/>
        <v>68.614431846359608</v>
      </c>
      <c r="AA42" s="4">
        <f t="shared" si="7"/>
        <v>67.901824186495048</v>
      </c>
      <c r="AB42" s="4">
        <f t="shared" si="7"/>
        <v>68.15770758389381</v>
      </c>
      <c r="AC42" s="4">
        <f t="shared" si="7"/>
        <v>70.645548410292861</v>
      </c>
      <c r="AD42" s="4">
        <f t="shared" si="7"/>
        <v>69.976909142025022</v>
      </c>
      <c r="AE42" s="4">
        <f t="shared" si="7"/>
        <v>67.935364775838806</v>
      </c>
      <c r="AF42" s="4">
        <f t="shared" si="7"/>
        <v>63.224608556626947</v>
      </c>
      <c r="AG42" s="4">
        <f t="shared" si="7"/>
        <v>57.846726380533575</v>
      </c>
      <c r="AI42" s="4">
        <f t="shared" si="8"/>
        <v>0.64391054706999284</v>
      </c>
      <c r="AJ42" s="4">
        <f t="shared" si="8"/>
        <v>-2.0231085378985227</v>
      </c>
      <c r="AK42" s="4">
        <f t="shared" si="8"/>
        <v>-1.115234806961638</v>
      </c>
      <c r="AL42" s="4">
        <f t="shared" si="8"/>
        <v>1.2286475711986498</v>
      </c>
      <c r="AM42" s="4">
        <f t="shared" si="8"/>
        <v>0.60642474603257313</v>
      </c>
      <c r="AN42" s="4">
        <f t="shared" si="8"/>
        <v>-0.71615273975325522</v>
      </c>
      <c r="AO42" s="4">
        <f t="shared" si="8"/>
        <v>1.6852004575858075</v>
      </c>
      <c r="AP42" s="4">
        <f t="shared" si="8"/>
        <v>2.4855681536403864</v>
      </c>
      <c r="AQ42" s="4">
        <f t="shared" si="8"/>
        <v>-0.33482418649505519</v>
      </c>
      <c r="AR42" s="4">
        <f t="shared" si="8"/>
        <v>9.2924161061915811E-3</v>
      </c>
      <c r="AS42" s="4">
        <f t="shared" si="8"/>
        <v>-0.19554841029285797</v>
      </c>
      <c r="AT42" s="4">
        <f t="shared" si="8"/>
        <v>0.12309085797497232</v>
      </c>
      <c r="AU42" s="4">
        <f t="shared" si="8"/>
        <v>1.9816352241611952</v>
      </c>
      <c r="AV42" s="4">
        <f t="shared" si="8"/>
        <v>-0.60760855662694979</v>
      </c>
      <c r="AW42" s="4">
        <f t="shared" si="8"/>
        <v>-0.34672638053357474</v>
      </c>
      <c r="AY42" s="2">
        <f t="shared" si="51"/>
        <v>69.154961238135542</v>
      </c>
      <c r="AZ42" s="2">
        <f t="shared" si="9"/>
        <v>69.0589839505366</v>
      </c>
      <c r="BA42" s="2">
        <f t="shared" si="9"/>
        <v>72.379001741217934</v>
      </c>
      <c r="BB42" s="2">
        <f t="shared" si="9"/>
        <v>71.119348112966932</v>
      </c>
      <c r="BC42" s="2">
        <f t="shared" si="9"/>
        <v>70.605579427065621</v>
      </c>
      <c r="BD42" s="2">
        <f t="shared" si="9"/>
        <v>69.915686982648012</v>
      </c>
      <c r="BE42" s="2">
        <f t="shared" si="9"/>
        <v>70.180399842254602</v>
      </c>
      <c r="BF42" s="2">
        <f t="shared" si="9"/>
        <v>68.613904226607247</v>
      </c>
      <c r="BG42" s="2">
        <f t="shared" si="9"/>
        <v>67.901497415725387</v>
      </c>
      <c r="BH42" s="2">
        <f t="shared" si="9"/>
        <v>68.157312480293925</v>
      </c>
      <c r="BI42" s="2">
        <f t="shared" si="9"/>
        <v>70.641843212509556</v>
      </c>
      <c r="BJ42" s="2">
        <f t="shared" si="9"/>
        <v>69.969051821033815</v>
      </c>
      <c r="BK42" s="2">
        <f t="shared" si="9"/>
        <v>67.934946338778147</v>
      </c>
      <c r="BL42" s="2">
        <f t="shared" si="9"/>
        <v>63.224601562029889</v>
      </c>
      <c r="BM42" s="2">
        <f t="shared" si="9"/>
        <v>57.846726234764994</v>
      </c>
      <c r="BO42" s="2">
        <f t="shared" si="10"/>
        <v>69.8</v>
      </c>
      <c r="BP42" s="2">
        <f t="shared" si="11"/>
        <v>67.066999999999993</v>
      </c>
      <c r="BQ42" s="2">
        <f t="shared" si="12"/>
        <v>71.266999999999996</v>
      </c>
      <c r="BR42" s="2">
        <f t="shared" si="13"/>
        <v>72.349999999999994</v>
      </c>
      <c r="BS42" s="2">
        <f t="shared" si="14"/>
        <v>71.216999999999999</v>
      </c>
      <c r="BT42" s="2">
        <f t="shared" si="15"/>
        <v>69.2</v>
      </c>
      <c r="BU42" s="2">
        <f t="shared" si="16"/>
        <v>71.867000000000004</v>
      </c>
      <c r="BV42" s="2">
        <f t="shared" si="17"/>
        <v>71.099999999999994</v>
      </c>
      <c r="BW42" s="2">
        <f t="shared" si="18"/>
        <v>67.566999999999993</v>
      </c>
      <c r="BX42" s="2">
        <f t="shared" si="19"/>
        <v>68.167000000000002</v>
      </c>
      <c r="BY42" s="2">
        <f t="shared" si="20"/>
        <v>70.45</v>
      </c>
      <c r="BZ42" s="2">
        <f t="shared" si="21"/>
        <v>70.099999999999994</v>
      </c>
      <c r="CA42" s="2">
        <f t="shared" si="22"/>
        <v>69.917000000000002</v>
      </c>
      <c r="CB42" s="2">
        <f t="shared" si="23"/>
        <v>62.616999999999997</v>
      </c>
      <c r="CC42" s="2">
        <f t="shared" si="24"/>
        <v>57.5</v>
      </c>
      <c r="CE42" s="2" t="str">
        <f t="shared" si="52"/>
        <v/>
      </c>
      <c r="CF42" s="2" t="str">
        <f t="shared" si="25"/>
        <v/>
      </c>
      <c r="CG42" s="2" t="str">
        <f t="shared" si="25"/>
        <v/>
      </c>
      <c r="CH42" s="2" t="str">
        <f t="shared" si="25"/>
        <v/>
      </c>
      <c r="CI42" s="2" t="str">
        <f t="shared" si="25"/>
        <v/>
      </c>
      <c r="CJ42" s="2" t="str">
        <f t="shared" si="25"/>
        <v/>
      </c>
      <c r="CK42" s="2" t="str">
        <f t="shared" si="25"/>
        <v/>
      </c>
      <c r="CL42" s="2" t="str">
        <f t="shared" si="25"/>
        <v/>
      </c>
      <c r="CM42" s="2" t="str">
        <f t="shared" si="25"/>
        <v/>
      </c>
      <c r="CN42" s="2" t="str">
        <f t="shared" si="25"/>
        <v/>
      </c>
      <c r="CO42" s="2" t="str">
        <f t="shared" si="25"/>
        <v/>
      </c>
      <c r="CP42" s="2" t="str">
        <f t="shared" si="25"/>
        <v/>
      </c>
      <c r="CQ42" s="2" t="str">
        <f t="shared" si="25"/>
        <v/>
      </c>
      <c r="CR42" s="2" t="str">
        <f t="shared" si="25"/>
        <v/>
      </c>
      <c r="CS42" s="2" t="str">
        <f t="shared" si="25"/>
        <v/>
      </c>
      <c r="CU42" s="2" t="str">
        <f t="shared" si="26"/>
        <v/>
      </c>
      <c r="CV42" s="2" t="str">
        <f t="shared" si="27"/>
        <v/>
      </c>
      <c r="CW42" s="2" t="str">
        <f t="shared" si="28"/>
        <v/>
      </c>
      <c r="CX42" s="2" t="str">
        <f t="shared" si="29"/>
        <v/>
      </c>
      <c r="CY42" s="2" t="str">
        <f t="shared" si="30"/>
        <v/>
      </c>
      <c r="CZ42" s="2" t="str">
        <f t="shared" si="31"/>
        <v/>
      </c>
      <c r="DA42" s="2" t="str">
        <f t="shared" si="32"/>
        <v/>
      </c>
      <c r="DB42" s="2" t="str">
        <f t="shared" si="33"/>
        <v/>
      </c>
      <c r="DC42" s="2" t="str">
        <f t="shared" si="34"/>
        <v/>
      </c>
      <c r="DD42" s="2" t="str">
        <f t="shared" si="35"/>
        <v/>
      </c>
      <c r="DE42" s="2" t="str">
        <f t="shared" si="36"/>
        <v/>
      </c>
      <c r="DF42" s="2" t="str">
        <f t="shared" si="37"/>
        <v/>
      </c>
      <c r="DG42" s="2" t="str">
        <f t="shared" si="38"/>
        <v/>
      </c>
      <c r="DH42" s="2" t="str">
        <f t="shared" si="39"/>
        <v/>
      </c>
      <c r="DI42" s="2" t="str">
        <f t="shared" si="40"/>
        <v/>
      </c>
      <c r="DK42" s="2">
        <f t="shared" si="41"/>
        <v>69.363273491214642</v>
      </c>
      <c r="DL42" s="2">
        <f t="shared" si="41"/>
        <v>70.002645161290317</v>
      </c>
      <c r="DM42" s="2">
        <f t="shared" si="41"/>
        <v>72.387809491978601</v>
      </c>
      <c r="DN42" s="2">
        <f t="shared" si="41"/>
        <v>71.121683575248284</v>
      </c>
      <c r="DO42" s="2">
        <f t="shared" si="41"/>
        <v>70.997416778074864</v>
      </c>
      <c r="DP42" s="2">
        <f t="shared" si="41"/>
        <v>69.31135518207283</v>
      </c>
      <c r="DQ42" s="2">
        <f t="shared" si="41"/>
        <v>70.276174025974015</v>
      </c>
      <c r="DR42" s="2">
        <f t="shared" si="41"/>
        <v>68.701830812324943</v>
      </c>
      <c r="DS42" s="2">
        <f t="shared" si="41"/>
        <v>67.604679551820738</v>
      </c>
      <c r="DT42" s="2">
        <f t="shared" si="41"/>
        <v>68.305634173669461</v>
      </c>
      <c r="DU42" s="2">
        <f t="shared" si="41"/>
        <v>71.02138881461677</v>
      </c>
      <c r="DV42" s="2">
        <f t="shared" si="41"/>
        <v>70.506119095365392</v>
      </c>
      <c r="DW42" s="2">
        <f t="shared" si="41"/>
        <v>67.834852661064446</v>
      </c>
      <c r="DX42" s="2">
        <f t="shared" si="41"/>
        <v>63.400629729729737</v>
      </c>
      <c r="DY42" s="2">
        <f t="shared" si="41"/>
        <v>57.535350073313772</v>
      </c>
      <c r="EA42" s="2">
        <f t="shared" si="42"/>
        <v>67.900416430292495</v>
      </c>
      <c r="EB42" s="2">
        <f t="shared" si="42"/>
        <v>64.79849219858157</v>
      </c>
      <c r="EC42" s="2">
        <f t="shared" si="42"/>
        <v>72.330444290657439</v>
      </c>
      <c r="ED42" s="2">
        <f t="shared" si="42"/>
        <v>71.106206792898078</v>
      </c>
      <c r="EE42" s="2">
        <f t="shared" si="42"/>
        <v>68.600947659600919</v>
      </c>
      <c r="EF42" s="2">
        <f t="shared" si="42"/>
        <v>73.658743594563816</v>
      </c>
      <c r="EG42" s="2">
        <f t="shared" si="42"/>
        <v>69.626023871089799</v>
      </c>
      <c r="EH42" s="2">
        <f t="shared" si="42"/>
        <v>68.063309793041384</v>
      </c>
      <c r="EI42" s="2">
        <f t="shared" si="42"/>
        <v>69.759502782515526</v>
      </c>
      <c r="EJ42" s="2">
        <f t="shared" si="42"/>
        <v>67.21240713737528</v>
      </c>
      <c r="EK42" s="2">
        <f t="shared" si="42"/>
        <v>68.637939149623932</v>
      </c>
      <c r="EL42" s="2">
        <f t="shared" si="42"/>
        <v>67.2317504477612</v>
      </c>
      <c r="EM42" s="2">
        <f t="shared" si="42"/>
        <v>68.568181948381991</v>
      </c>
      <c r="EN42" s="2">
        <f t="shared" si="42"/>
        <v>61.869517384652539</v>
      </c>
      <c r="EO42" s="2">
        <f t="shared" si="42"/>
        <v>60.537899167539535</v>
      </c>
      <c r="EQ42" s="2">
        <f t="shared" si="43"/>
        <v>66.689369362906106</v>
      </c>
      <c r="ER42" s="2">
        <f t="shared" si="43"/>
        <v>65.123385910037854</v>
      </c>
      <c r="ES42" s="2">
        <f t="shared" si="43"/>
        <v>70.54354170111705</v>
      </c>
      <c r="ET42" s="2">
        <f t="shared" si="43"/>
        <v>67.997447127226451</v>
      </c>
      <c r="EU42" s="2">
        <f t="shared" si="43"/>
        <v>68.069646469807694</v>
      </c>
      <c r="EV42" s="2">
        <f t="shared" si="43"/>
        <v>73.495436057304957</v>
      </c>
      <c r="EW42" s="2">
        <f t="shared" si="43"/>
        <v>69.255829793840732</v>
      </c>
      <c r="EX42" s="2">
        <f t="shared" si="43"/>
        <v>68.561283985483684</v>
      </c>
      <c r="EY42" s="2">
        <f t="shared" si="43"/>
        <v>67.564623619969652</v>
      </c>
      <c r="EZ42" s="2">
        <f t="shared" si="43"/>
        <v>65.81968695384883</v>
      </c>
      <c r="FA42" s="2">
        <f t="shared" si="43"/>
        <v>68.444886463910279</v>
      </c>
      <c r="FB42" s="2">
        <f t="shared" si="43"/>
        <v>69.092987868095051</v>
      </c>
      <c r="FC42" s="2">
        <f t="shared" si="43"/>
        <v>68.164095727866226</v>
      </c>
      <c r="FD42" s="2">
        <f t="shared" si="43"/>
        <v>64.6841967414842</v>
      </c>
      <c r="FE42" s="2">
        <f t="shared" si="43"/>
        <v>61.1162497334346</v>
      </c>
      <c r="FG42" s="2">
        <f t="shared" si="44"/>
        <v>0.14239669417100395</v>
      </c>
      <c r="FH42" s="2">
        <f t="shared" si="44"/>
        <v>0.1813288721564234</v>
      </c>
      <c r="FI42" s="2">
        <f t="shared" si="44"/>
        <v>0.15333852644498591</v>
      </c>
      <c r="FJ42" s="2">
        <f t="shared" si="44"/>
        <v>0.14972591933560025</v>
      </c>
      <c r="FK42" s="2">
        <f t="shared" si="44"/>
        <v>0.16350460059469984</v>
      </c>
      <c r="FL42" s="2">
        <f t="shared" si="44"/>
        <v>0.13901053580933495</v>
      </c>
      <c r="FM42" s="2">
        <f t="shared" si="44"/>
        <v>0.14730719506964293</v>
      </c>
      <c r="FN42" s="2">
        <f t="shared" si="44"/>
        <v>0.13770863954525267</v>
      </c>
      <c r="FO42" s="2">
        <f t="shared" si="44"/>
        <v>0.137753676800354</v>
      </c>
      <c r="FP42" s="2">
        <f t="shared" si="44"/>
        <v>0.13566448239894355</v>
      </c>
      <c r="FQ42" s="2">
        <f t="shared" si="44"/>
        <v>0.15924158402627173</v>
      </c>
      <c r="FR42" s="2">
        <f t="shared" si="44"/>
        <v>0.16402457559586661</v>
      </c>
      <c r="FS42" s="2">
        <f t="shared" si="44"/>
        <v>0.13649505135397877</v>
      </c>
      <c r="FT42" s="2">
        <f t="shared" si="44"/>
        <v>0.11497521654590456</v>
      </c>
      <c r="FU42" s="2">
        <f t="shared" si="44"/>
        <v>0.10370324263406457</v>
      </c>
      <c r="FW42" s="2">
        <f t="shared" si="53"/>
        <v>5.1555048922050832E-6</v>
      </c>
      <c r="FX42" s="2">
        <f t="shared" si="45"/>
        <v>6.0835396368550642E-6</v>
      </c>
      <c r="FY42" s="2">
        <f t="shared" si="45"/>
        <v>6.410713668481542E-6</v>
      </c>
      <c r="FZ42" s="2">
        <f t="shared" si="45"/>
        <v>5.85018385695066E-6</v>
      </c>
      <c r="GA42" s="2">
        <f t="shared" si="45"/>
        <v>6.8227884541687721E-6</v>
      </c>
      <c r="GB42" s="2">
        <f t="shared" si="45"/>
        <v>6.0745297096433742E-6</v>
      </c>
      <c r="GC42" s="2">
        <f t="shared" si="45"/>
        <v>6.450749680652603E-6</v>
      </c>
      <c r="GD42" s="2">
        <f t="shared" si="45"/>
        <v>6.5769851942043562E-6</v>
      </c>
      <c r="GE42" s="2">
        <f t="shared" si="45"/>
        <v>7.7266114066296249E-6</v>
      </c>
      <c r="GF42" s="2">
        <f t="shared" si="45"/>
        <v>6.9025725789428815E-6</v>
      </c>
      <c r="GG42" s="2">
        <f t="shared" si="45"/>
        <v>6.7443084985752269E-6</v>
      </c>
      <c r="GH42" s="2">
        <f t="shared" si="45"/>
        <v>5.186568896400441E-6</v>
      </c>
      <c r="GI42" s="2">
        <f t="shared" si="45"/>
        <v>5.2984189237144859E-6</v>
      </c>
      <c r="GJ42" s="2">
        <f t="shared" si="45"/>
        <v>4.1943433039531838E-6</v>
      </c>
      <c r="GK42" s="2">
        <f t="shared" si="45"/>
        <v>3.6037174754911689E-6</v>
      </c>
      <c r="GM42" s="86">
        <f t="shared" si="54"/>
        <v>8.0303038568186267E-7</v>
      </c>
      <c r="GN42" s="86">
        <f t="shared" si="46"/>
        <v>2.7881845749373824E-5</v>
      </c>
      <c r="GO42" s="86">
        <f t="shared" si="46"/>
        <v>2.5988571192617491E-6</v>
      </c>
      <c r="GP42" s="86">
        <f t="shared" si="46"/>
        <v>1.565012584850647E-6</v>
      </c>
      <c r="GQ42" s="86">
        <f t="shared" si="46"/>
        <v>4.0887387364728826E-6</v>
      </c>
      <c r="GR42" s="86">
        <f t="shared" si="46"/>
        <v>3.5879075490484102E-7</v>
      </c>
      <c r="GS42" s="86">
        <f t="shared" si="46"/>
        <v>1.0132947504493803E-6</v>
      </c>
      <c r="GT42" s="86">
        <f t="shared" si="46"/>
        <v>3.6760384796590504E-7</v>
      </c>
      <c r="GU42" s="86">
        <f t="shared" si="46"/>
        <v>2.3247605830068285E-7</v>
      </c>
      <c r="GV42" s="86">
        <f t="shared" si="46"/>
        <v>2.8747924588840203E-7</v>
      </c>
      <c r="GW42" s="86">
        <f t="shared" si="46"/>
        <v>3.2370800674029904E-6</v>
      </c>
      <c r="GX42" s="86">
        <f t="shared" si="46"/>
        <v>6.9239123633740421E-6</v>
      </c>
      <c r="GY42" s="86">
        <f t="shared" si="46"/>
        <v>2.9420911057733674E-7</v>
      </c>
      <c r="GZ42" s="86">
        <f t="shared" si="46"/>
        <v>4.6856202878112342E-9</v>
      </c>
      <c r="HA42" s="86">
        <f t="shared" si="46"/>
        <v>1.1893623268050448E-10</v>
      </c>
      <c r="HC42" s="86">
        <f t="shared" si="58"/>
        <v>3.14843774675547E-18</v>
      </c>
      <c r="HD42" s="86">
        <f t="shared" si="47"/>
        <v>3.6695218853385089E-14</v>
      </c>
      <c r="HE42" s="86">
        <f t="shared" si="47"/>
        <v>8.445828053799006E-18</v>
      </c>
      <c r="HF42" s="86">
        <f t="shared" si="47"/>
        <v>1.5019612274807587E-18</v>
      </c>
      <c r="HG42" s="86">
        <f t="shared" si="47"/>
        <v>2.0713881004383564E-18</v>
      </c>
      <c r="HH42" s="86">
        <f t="shared" si="47"/>
        <v>7.2070590492795399E-21</v>
      </c>
      <c r="HI42" s="86">
        <f t="shared" si="47"/>
        <v>7.0710623321102599E-21</v>
      </c>
      <c r="HJ42" s="86">
        <f t="shared" si="47"/>
        <v>1.652988634493182E-20</v>
      </c>
      <c r="HK42" s="86">
        <f t="shared" si="47"/>
        <v>2.8505536161412074E-21</v>
      </c>
      <c r="HL42" s="86">
        <f t="shared" si="47"/>
        <v>1.8934710272487524E-21</v>
      </c>
      <c r="HM42" s="86">
        <f t="shared" si="47"/>
        <v>5.9115582590993626E-19</v>
      </c>
      <c r="HN42" s="86">
        <f t="shared" si="47"/>
        <v>2.55166277754379E-17</v>
      </c>
      <c r="HO42" s="86">
        <f t="shared" si="47"/>
        <v>2.8300281147083379E-21</v>
      </c>
      <c r="HP42" s="86">
        <f t="shared" si="47"/>
        <v>1.1876497745750188E-25</v>
      </c>
      <c r="HQ42" s="86">
        <f t="shared" si="47"/>
        <v>1.9372458359841577E-35</v>
      </c>
      <c r="HS42" s="86">
        <f t="shared" si="55"/>
        <v>6.2880024261683175E-89</v>
      </c>
      <c r="HT42" s="86">
        <f t="shared" si="48"/>
        <v>1.1700728344060346E-65</v>
      </c>
      <c r="HU42" s="86">
        <f t="shared" si="48"/>
        <v>6.2368616158294777E-86</v>
      </c>
      <c r="HV42" s="86">
        <f t="shared" si="48"/>
        <v>5.7755960871456966E-91</v>
      </c>
      <c r="HW42" s="86">
        <f t="shared" si="48"/>
        <v>1.1252421158444646E-89</v>
      </c>
      <c r="HX42" s="86">
        <f t="shared" si="48"/>
        <v>4.9852164370588424E-103</v>
      </c>
      <c r="HY42" s="86">
        <f t="shared" si="48"/>
        <v>2.2114382781379609E-102</v>
      </c>
      <c r="HZ42" s="86">
        <f t="shared" si="48"/>
        <v>5.8784057954285595E-100</v>
      </c>
      <c r="IA42" s="86">
        <f t="shared" si="48"/>
        <v>2.225896602431543E-105</v>
      </c>
      <c r="IB42" s="86">
        <f t="shared" si="48"/>
        <v>9.0217524589598401E-106</v>
      </c>
      <c r="IC42" s="86">
        <f t="shared" si="48"/>
        <v>1.4935665519572526E-93</v>
      </c>
      <c r="ID42" s="86">
        <f t="shared" si="48"/>
        <v>2.175893330061974E-84</v>
      </c>
      <c r="IE42" s="86">
        <f t="shared" si="48"/>
        <v>3.2805302531898343E-105</v>
      </c>
      <c r="IF42" s="86">
        <f t="shared" si="48"/>
        <v>4.7791635809027951E-82</v>
      </c>
      <c r="IG42" s="86">
        <f t="shared" si="48"/>
        <v>1.3997205522842842E-67</v>
      </c>
      <c r="II42" s="86">
        <f t="shared" si="56"/>
        <v>7.1549818503332286E-260</v>
      </c>
      <c r="IJ42" s="86">
        <f t="shared" si="49"/>
        <v>2.7805516553502376E-189</v>
      </c>
      <c r="IK42" s="86">
        <f t="shared" si="49"/>
        <v>5.8741999022896226E-251</v>
      </c>
      <c r="IL42" s="86">
        <f t="shared" si="49"/>
        <v>2.550392192877042E-268</v>
      </c>
      <c r="IM42" s="86">
        <f t="shared" si="49"/>
        <v>1.5385666379574365E-262</v>
      </c>
      <c r="IN42" s="86">
        <f t="shared" si="49"/>
        <v>2.3235840985255924E-302</v>
      </c>
      <c r="IO42" s="86">
        <f t="shared" si="49"/>
        <v>7.2052412217093636E-301</v>
      </c>
      <c r="IP42" s="86">
        <f t="shared" si="49"/>
        <v>1.8872092006850476E-295</v>
      </c>
      <c r="IQ42" s="86">
        <f t="shared" si="49"/>
        <v>0</v>
      </c>
      <c r="IR42" s="86">
        <f t="shared" si="49"/>
        <v>0</v>
      </c>
      <c r="IS42" s="86">
        <f t="shared" si="49"/>
        <v>1.7716652823018961E-274</v>
      </c>
      <c r="IT42" s="86">
        <f t="shared" si="49"/>
        <v>6.0625154538385998E-249</v>
      </c>
      <c r="IU42" s="86">
        <f t="shared" si="49"/>
        <v>0</v>
      </c>
      <c r="IV42" s="86">
        <f t="shared" si="49"/>
        <v>5.2523413156318134E-290</v>
      </c>
      <c r="IW42" s="86">
        <f t="shared" si="49"/>
        <v>4.9396359073498209E-185</v>
      </c>
      <c r="IY42" s="86">
        <f t="shared" si="57"/>
        <v>8.0303038568501109E-7</v>
      </c>
      <c r="IZ42" s="86">
        <f t="shared" si="50"/>
        <v>2.7881845786069043E-5</v>
      </c>
      <c r="JA42" s="86">
        <f t="shared" si="50"/>
        <v>2.5988571192701948E-6</v>
      </c>
      <c r="JB42" s="86">
        <f t="shared" si="50"/>
        <v>1.565012584852149E-6</v>
      </c>
      <c r="JC42" s="86">
        <f t="shared" si="50"/>
        <v>4.0887387364749536E-6</v>
      </c>
      <c r="JD42" s="86">
        <f t="shared" si="50"/>
        <v>3.5879075490484822E-7</v>
      </c>
      <c r="JE42" s="86">
        <f t="shared" si="50"/>
        <v>1.0132947504493873E-6</v>
      </c>
      <c r="JF42" s="86">
        <f t="shared" si="50"/>
        <v>3.6760384796592155E-7</v>
      </c>
      <c r="JG42" s="86">
        <f t="shared" si="50"/>
        <v>2.3247605830068571E-7</v>
      </c>
      <c r="JH42" s="86">
        <f t="shared" si="50"/>
        <v>2.8747924588840393E-7</v>
      </c>
      <c r="JI42" s="86">
        <f t="shared" si="50"/>
        <v>3.2370800674035817E-6</v>
      </c>
      <c r="JJ42" s="86">
        <f t="shared" si="50"/>
        <v>6.9239123633995589E-6</v>
      </c>
      <c r="JK42" s="86">
        <f t="shared" si="50"/>
        <v>2.9420911057733955E-7</v>
      </c>
      <c r="JL42" s="86">
        <f t="shared" si="50"/>
        <v>4.6856202878112342E-9</v>
      </c>
      <c r="JM42" s="86">
        <f t="shared" si="50"/>
        <v>1.1893623268050448E-10</v>
      </c>
    </row>
    <row r="43" spans="2:273" x14ac:dyDescent="0.25">
      <c r="B43" s="2">
        <v>16</v>
      </c>
      <c r="C43" s="37">
        <v>69.599999999999994</v>
      </c>
      <c r="D43" s="37">
        <v>68.533000000000001</v>
      </c>
      <c r="E43" s="37">
        <v>70.816999999999993</v>
      </c>
      <c r="F43" s="37">
        <v>70.582999999999998</v>
      </c>
      <c r="G43" s="37">
        <v>72.266999999999996</v>
      </c>
      <c r="H43" s="37">
        <v>69.349999999999994</v>
      </c>
      <c r="I43" s="37">
        <v>71.05</v>
      </c>
      <c r="J43" s="37">
        <v>69.382999999999996</v>
      </c>
      <c r="K43" s="37">
        <v>67.667000000000002</v>
      </c>
      <c r="L43" s="37">
        <v>69.917000000000002</v>
      </c>
      <c r="M43" s="37">
        <v>72.400000000000006</v>
      </c>
      <c r="N43" s="37">
        <v>68.400000000000006</v>
      </c>
      <c r="O43" s="37">
        <v>70.233000000000004</v>
      </c>
      <c r="P43" s="37">
        <v>63.383000000000003</v>
      </c>
      <c r="Q43" s="37">
        <v>57.378999999999998</v>
      </c>
      <c r="S43" s="4">
        <f t="shared" si="7"/>
        <v>69.365991888208796</v>
      </c>
      <c r="T43" s="4">
        <f t="shared" si="7"/>
        <v>69.233762469756357</v>
      </c>
      <c r="U43" s="4">
        <f t="shared" si="7"/>
        <v>72.602426951258266</v>
      </c>
      <c r="V43" s="4">
        <f t="shared" si="7"/>
        <v>71.331074850190305</v>
      </c>
      <c r="W43" s="4">
        <f t="shared" si="7"/>
        <v>70.743741999960392</v>
      </c>
      <c r="X43" s="4">
        <f t="shared" si="7"/>
        <v>70.143245941363176</v>
      </c>
      <c r="Y43" s="4">
        <f t="shared" si="7"/>
        <v>70.406311871577131</v>
      </c>
      <c r="Z43" s="4">
        <f t="shared" si="7"/>
        <v>68.714003266542335</v>
      </c>
      <c r="AA43" s="4">
        <f t="shared" si="7"/>
        <v>68.08498262221535</v>
      </c>
      <c r="AB43" s="4">
        <f t="shared" si="7"/>
        <v>68.278487988976508</v>
      </c>
      <c r="AC43" s="4">
        <f t="shared" si="7"/>
        <v>70.784793506385398</v>
      </c>
      <c r="AD43" s="4">
        <f t="shared" si="7"/>
        <v>70.090922916278473</v>
      </c>
      <c r="AE43" s="4">
        <f t="shared" si="7"/>
        <v>68.099176821093465</v>
      </c>
      <c r="AF43" s="4">
        <f t="shared" si="7"/>
        <v>63.281628593461704</v>
      </c>
      <c r="AG43" s="4">
        <f t="shared" si="7"/>
        <v>57.877081324004799</v>
      </c>
      <c r="AI43" s="4">
        <f t="shared" si="8"/>
        <v>0.23400811179119785</v>
      </c>
      <c r="AJ43" s="4">
        <f t="shared" si="8"/>
        <v>-0.7007624697563557</v>
      </c>
      <c r="AK43" s="4">
        <f t="shared" si="8"/>
        <v>-1.7854269512582732</v>
      </c>
      <c r="AL43" s="4">
        <f t="shared" si="8"/>
        <v>-0.74807485019030651</v>
      </c>
      <c r="AM43" s="4">
        <f t="shared" si="8"/>
        <v>1.5232580000396041</v>
      </c>
      <c r="AN43" s="4">
        <f t="shared" si="8"/>
        <v>-0.79324594136318183</v>
      </c>
      <c r="AO43" s="4">
        <f t="shared" si="8"/>
        <v>0.64368812842286616</v>
      </c>
      <c r="AP43" s="4">
        <f t="shared" si="8"/>
        <v>0.66899673345766075</v>
      </c>
      <c r="AQ43" s="4">
        <f t="shared" si="8"/>
        <v>-0.41798262221534799</v>
      </c>
      <c r="AR43" s="4">
        <f t="shared" si="8"/>
        <v>1.6385120110234936</v>
      </c>
      <c r="AS43" s="4">
        <f t="shared" si="8"/>
        <v>1.6152064936146076</v>
      </c>
      <c r="AT43" s="4">
        <f t="shared" si="8"/>
        <v>-1.6909229162784669</v>
      </c>
      <c r="AU43" s="4">
        <f t="shared" si="8"/>
        <v>2.1338231789065389</v>
      </c>
      <c r="AV43" s="4">
        <f t="shared" si="8"/>
        <v>0.10137140653829846</v>
      </c>
      <c r="AW43" s="4">
        <f t="shared" si="8"/>
        <v>-0.49808132400480076</v>
      </c>
      <c r="AY43" s="2">
        <f t="shared" si="51"/>
        <v>69.363918655412917</v>
      </c>
      <c r="AZ43" s="2">
        <f t="shared" si="51"/>
        <v>69.186041290127719</v>
      </c>
      <c r="BA43" s="2">
        <f t="shared" si="51"/>
        <v>72.596820899002765</v>
      </c>
      <c r="BB43" s="2">
        <f t="shared" si="51"/>
        <v>71.327498456189431</v>
      </c>
      <c r="BC43" s="2">
        <f t="shared" si="51"/>
        <v>70.735164329535138</v>
      </c>
      <c r="BD43" s="2">
        <f t="shared" si="51"/>
        <v>70.142347360968699</v>
      </c>
      <c r="BE43" s="2">
        <f t="shared" si="51"/>
        <v>70.403749129795017</v>
      </c>
      <c r="BF43" s="2">
        <f t="shared" si="51"/>
        <v>68.712991025065975</v>
      </c>
      <c r="BG43" s="2">
        <f t="shared" si="51"/>
        <v>68.08433456765836</v>
      </c>
      <c r="BH43" s="2">
        <f t="shared" si="51"/>
        <v>68.277721200672516</v>
      </c>
      <c r="BI43" s="2">
        <f t="shared" si="51"/>
        <v>70.778382755998976</v>
      </c>
      <c r="BJ43" s="2">
        <f t="shared" si="51"/>
        <v>70.077953435234079</v>
      </c>
      <c r="BK43" s="2">
        <f t="shared" si="51"/>
        <v>68.098364060409452</v>
      </c>
      <c r="BL43" s="2">
        <f t="shared" si="51"/>
        <v>63.281611793450935</v>
      </c>
      <c r="BM43" s="2">
        <f t="shared" si="51"/>
        <v>57.877080899152432</v>
      </c>
      <c r="BO43" s="2">
        <f t="shared" si="10"/>
        <v>69.599999999999994</v>
      </c>
      <c r="BP43" s="2">
        <f t="shared" si="11"/>
        <v>68.533000000000001</v>
      </c>
      <c r="BQ43" s="2">
        <f t="shared" si="12"/>
        <v>70.816999999999993</v>
      </c>
      <c r="BR43" s="2">
        <f t="shared" si="13"/>
        <v>70.582999999999998</v>
      </c>
      <c r="BS43" s="2">
        <f t="shared" si="14"/>
        <v>72.266999999999996</v>
      </c>
      <c r="BT43" s="2">
        <f t="shared" si="15"/>
        <v>69.349999999999994</v>
      </c>
      <c r="BU43" s="2">
        <f t="shared" si="16"/>
        <v>71.05</v>
      </c>
      <c r="BV43" s="2">
        <f t="shared" si="17"/>
        <v>69.382999999999996</v>
      </c>
      <c r="BW43" s="2">
        <f t="shared" si="18"/>
        <v>67.667000000000002</v>
      </c>
      <c r="BX43" s="2">
        <f t="shared" si="19"/>
        <v>69.917000000000002</v>
      </c>
      <c r="BY43" s="2">
        <f t="shared" si="20"/>
        <v>72.400000000000006</v>
      </c>
      <c r="BZ43" s="2">
        <f t="shared" si="21"/>
        <v>68.400000000000006</v>
      </c>
      <c r="CA43" s="2">
        <f t="shared" si="22"/>
        <v>70.233000000000004</v>
      </c>
      <c r="CB43" s="2">
        <f t="shared" si="23"/>
        <v>63.383000000000003</v>
      </c>
      <c r="CC43" s="2">
        <f t="shared" si="24"/>
        <v>57.378999999999998</v>
      </c>
      <c r="CE43" s="2" t="str">
        <f t="shared" si="52"/>
        <v/>
      </c>
      <c r="CF43" s="2" t="str">
        <f t="shared" si="52"/>
        <v/>
      </c>
      <c r="CG43" s="2" t="str">
        <f t="shared" si="52"/>
        <v/>
      </c>
      <c r="CH43" s="2" t="str">
        <f t="shared" si="52"/>
        <v/>
      </c>
      <c r="CI43" s="2" t="str">
        <f t="shared" si="52"/>
        <v/>
      </c>
      <c r="CJ43" s="2" t="str">
        <f t="shared" si="52"/>
        <v/>
      </c>
      <c r="CK43" s="2" t="str">
        <f t="shared" si="52"/>
        <v/>
      </c>
      <c r="CL43" s="2" t="str">
        <f t="shared" si="52"/>
        <v/>
      </c>
      <c r="CM43" s="2" t="str">
        <f t="shared" si="52"/>
        <v/>
      </c>
      <c r="CN43" s="2" t="str">
        <f t="shared" si="52"/>
        <v/>
      </c>
      <c r="CO43" s="2" t="str">
        <f t="shared" si="52"/>
        <v/>
      </c>
      <c r="CP43" s="2" t="str">
        <f t="shared" si="52"/>
        <v/>
      </c>
      <c r="CQ43" s="2" t="str">
        <f t="shared" si="52"/>
        <v/>
      </c>
      <c r="CR43" s="2" t="str">
        <f t="shared" si="52"/>
        <v/>
      </c>
      <c r="CS43" s="2" t="str">
        <f t="shared" si="52"/>
        <v/>
      </c>
      <c r="CU43" s="2" t="str">
        <f t="shared" si="26"/>
        <v/>
      </c>
      <c r="CV43" s="2" t="str">
        <f t="shared" si="27"/>
        <v/>
      </c>
      <c r="CW43" s="2" t="str">
        <f t="shared" si="28"/>
        <v/>
      </c>
      <c r="CX43" s="2" t="str">
        <f t="shared" si="29"/>
        <v/>
      </c>
      <c r="CY43" s="2" t="str">
        <f t="shared" si="30"/>
        <v/>
      </c>
      <c r="CZ43" s="2" t="str">
        <f t="shared" si="31"/>
        <v/>
      </c>
      <c r="DA43" s="2" t="str">
        <f t="shared" si="32"/>
        <v/>
      </c>
      <c r="DB43" s="2" t="str">
        <f t="shared" si="33"/>
        <v/>
      </c>
      <c r="DC43" s="2" t="str">
        <f t="shared" si="34"/>
        <v/>
      </c>
      <c r="DD43" s="2" t="str">
        <f t="shared" si="35"/>
        <v/>
      </c>
      <c r="DE43" s="2" t="str">
        <f t="shared" si="36"/>
        <v/>
      </c>
      <c r="DF43" s="2" t="str">
        <f t="shared" si="37"/>
        <v/>
      </c>
      <c r="DG43" s="2" t="str">
        <f t="shared" si="38"/>
        <v/>
      </c>
      <c r="DH43" s="2" t="str">
        <f t="shared" si="39"/>
        <v/>
      </c>
      <c r="DI43" s="2" t="str">
        <f t="shared" si="40"/>
        <v/>
      </c>
      <c r="DK43" s="2">
        <f t="shared" si="41"/>
        <v>69.658404889228393</v>
      </c>
      <c r="DL43" s="2">
        <f t="shared" si="41"/>
        <v>70.283280645161284</v>
      </c>
      <c r="DM43" s="2">
        <f t="shared" si="41"/>
        <v>72.69</v>
      </c>
      <c r="DN43" s="2">
        <f t="shared" si="41"/>
        <v>71.409502368220018</v>
      </c>
      <c r="DO43" s="2">
        <f t="shared" si="41"/>
        <v>71.22972727272726</v>
      </c>
      <c r="DP43" s="2">
        <f t="shared" si="41"/>
        <v>69.555206162464984</v>
      </c>
      <c r="DQ43" s="2">
        <f t="shared" si="41"/>
        <v>70.583254087089372</v>
      </c>
      <c r="DR43" s="2">
        <f t="shared" si="41"/>
        <v>68.85378683473391</v>
      </c>
      <c r="DS43" s="2">
        <f t="shared" si="41"/>
        <v>67.824025490196092</v>
      </c>
      <c r="DT43" s="2">
        <f t="shared" si="41"/>
        <v>68.490459943977584</v>
      </c>
      <c r="DU43" s="2">
        <f t="shared" si="41"/>
        <v>71.258060606060624</v>
      </c>
      <c r="DV43" s="2">
        <f t="shared" si="41"/>
        <v>70.72169696969695</v>
      </c>
      <c r="DW43" s="2">
        <f t="shared" si="41"/>
        <v>68.045497759103654</v>
      </c>
      <c r="DX43" s="2">
        <f t="shared" si="41"/>
        <v>63.496878378378383</v>
      </c>
      <c r="DY43" s="2">
        <f t="shared" si="41"/>
        <v>57.552709677419344</v>
      </c>
      <c r="EA43" s="2">
        <f t="shared" si="42"/>
        <v>67.746435614725357</v>
      </c>
      <c r="EB43" s="2">
        <f t="shared" si="42"/>
        <v>64.668054651647907</v>
      </c>
      <c r="EC43" s="2">
        <f t="shared" si="42"/>
        <v>72.127675278738948</v>
      </c>
      <c r="ED43" s="2">
        <f t="shared" si="42"/>
        <v>70.902906281604672</v>
      </c>
      <c r="EE43" s="2">
        <f t="shared" si="42"/>
        <v>68.427615155094188</v>
      </c>
      <c r="EF43" s="2">
        <f t="shared" si="42"/>
        <v>73.458951283298873</v>
      </c>
      <c r="EG43" s="2">
        <f t="shared" si="42"/>
        <v>69.456121670030271</v>
      </c>
      <c r="EH43" s="2">
        <f t="shared" si="42"/>
        <v>67.908918104379126</v>
      </c>
      <c r="EI43" s="2">
        <f t="shared" si="42"/>
        <v>69.570453238432606</v>
      </c>
      <c r="EJ43" s="2">
        <f t="shared" si="42"/>
        <v>67.041666019592796</v>
      </c>
      <c r="EK43" s="2">
        <f t="shared" si="42"/>
        <v>68.468644032448566</v>
      </c>
      <c r="EL43" s="2">
        <f t="shared" si="42"/>
        <v>67.085647164179107</v>
      </c>
      <c r="EM43" s="2">
        <f t="shared" si="42"/>
        <v>68.403398742663626</v>
      </c>
      <c r="EN43" s="2">
        <f t="shared" si="42"/>
        <v>61.770288693591603</v>
      </c>
      <c r="EO43" s="2">
        <f t="shared" si="42"/>
        <v>60.433890572011357</v>
      </c>
      <c r="EQ43" s="2">
        <f t="shared" si="43"/>
        <v>66.548860483006607</v>
      </c>
      <c r="ER43" s="2">
        <f t="shared" si="43"/>
        <v>64.988635415627485</v>
      </c>
      <c r="ES43" s="2">
        <f t="shared" si="43"/>
        <v>70.361437037624782</v>
      </c>
      <c r="ET43" s="2">
        <f t="shared" si="43"/>
        <v>67.830708980504141</v>
      </c>
      <c r="EU43" s="2">
        <f t="shared" si="43"/>
        <v>67.902730667617291</v>
      </c>
      <c r="EV43" s="2">
        <f t="shared" si="43"/>
        <v>73.297672880109872</v>
      </c>
      <c r="EW43" s="2">
        <f t="shared" si="43"/>
        <v>69.090196378073259</v>
      </c>
      <c r="EX43" s="2">
        <f t="shared" si="43"/>
        <v>68.400888316513843</v>
      </c>
      <c r="EY43" s="2">
        <f t="shared" si="43"/>
        <v>67.401524767544473</v>
      </c>
      <c r="EZ43" s="2">
        <f t="shared" si="43"/>
        <v>65.66524301377693</v>
      </c>
      <c r="FA43" s="2">
        <f t="shared" si="43"/>
        <v>68.277762378503496</v>
      </c>
      <c r="FB43" s="2">
        <f t="shared" si="43"/>
        <v>68.924952431073763</v>
      </c>
      <c r="FC43" s="2">
        <f t="shared" si="43"/>
        <v>68.003910132555404</v>
      </c>
      <c r="FD43" s="2">
        <f t="shared" si="43"/>
        <v>64.553684077294051</v>
      </c>
      <c r="FE43" s="2">
        <f t="shared" si="43"/>
        <v>61.005018172949399</v>
      </c>
      <c r="FG43" s="2">
        <f t="shared" si="44"/>
        <v>0.15401893114860304</v>
      </c>
      <c r="FH43" s="2">
        <f t="shared" si="44"/>
        <v>0.19540468980656042</v>
      </c>
      <c r="FI43" s="2">
        <f t="shared" si="44"/>
        <v>0.16568129094595171</v>
      </c>
      <c r="FJ43" s="2">
        <f t="shared" si="44"/>
        <v>0.16183347501869488</v>
      </c>
      <c r="FK43" s="2">
        <f t="shared" si="44"/>
        <v>0.1764950850472195</v>
      </c>
      <c r="FL43" s="2">
        <f t="shared" si="44"/>
        <v>0.15040486879606496</v>
      </c>
      <c r="FM43" s="2">
        <f t="shared" si="44"/>
        <v>0.15925579492762185</v>
      </c>
      <c r="FN43" s="2">
        <f t="shared" si="44"/>
        <v>0.14901472870867591</v>
      </c>
      <c r="FO43" s="2">
        <f t="shared" si="44"/>
        <v>0.14906282438858653</v>
      </c>
      <c r="FP43" s="2">
        <f t="shared" si="44"/>
        <v>0.14683132103611149</v>
      </c>
      <c r="FQ43" s="2">
        <f t="shared" si="44"/>
        <v>0.1719629986546003</v>
      </c>
      <c r="FR43" s="2">
        <f t="shared" si="44"/>
        <v>0.17704762831786705</v>
      </c>
      <c r="FS43" s="2">
        <f t="shared" si="44"/>
        <v>0.14771857190249041</v>
      </c>
      <c r="FT43" s="2">
        <f t="shared" si="44"/>
        <v>0.12468473990731044</v>
      </c>
      <c r="FU43" s="2">
        <f t="shared" si="44"/>
        <v>0.11258195054342247</v>
      </c>
      <c r="FW43" s="2">
        <f t="shared" si="53"/>
        <v>5.6528958926969544E-6</v>
      </c>
      <c r="FX43" s="2">
        <f t="shared" si="53"/>
        <v>6.6704646520957224E-6</v>
      </c>
      <c r="FY43" s="2">
        <f t="shared" si="53"/>
        <v>7.0292034116863374E-6</v>
      </c>
      <c r="FZ43" s="2">
        <f t="shared" si="53"/>
        <v>6.4145954220801701E-6</v>
      </c>
      <c r="GA43" s="2">
        <f t="shared" si="53"/>
        <v>7.4810338525005749E-6</v>
      </c>
      <c r="GB43" s="2">
        <f t="shared" si="53"/>
        <v>6.6605854749474316E-6</v>
      </c>
      <c r="GC43" s="2">
        <f t="shared" si="53"/>
        <v>7.0731019716208401E-6</v>
      </c>
      <c r="GD43" s="2">
        <f t="shared" si="53"/>
        <v>7.2115162858373243E-6</v>
      </c>
      <c r="GE43" s="2">
        <f t="shared" si="53"/>
        <v>8.4720546219514774E-6</v>
      </c>
      <c r="GF43" s="2">
        <f t="shared" si="53"/>
        <v>7.5685152898709628E-6</v>
      </c>
      <c r="GG43" s="2">
        <f t="shared" si="53"/>
        <v>7.3949824049932423E-6</v>
      </c>
      <c r="GH43" s="2">
        <f t="shared" si="53"/>
        <v>5.6869568619965453E-6</v>
      </c>
      <c r="GI43" s="2">
        <f t="shared" si="53"/>
        <v>5.8095978541240923E-6</v>
      </c>
      <c r="GJ43" s="2">
        <f t="shared" si="53"/>
        <v>4.5990041188785191E-6</v>
      </c>
      <c r="GK43" s="2">
        <f t="shared" si="53"/>
        <v>3.9513962631141373E-6</v>
      </c>
      <c r="GM43" s="86">
        <f t="shared" si="54"/>
        <v>1.5112481119784206E-6</v>
      </c>
      <c r="GN43" s="86">
        <f t="shared" si="54"/>
        <v>4.372857863147509E-5</v>
      </c>
      <c r="GO43" s="86">
        <f t="shared" si="54"/>
        <v>4.613968219233661E-6</v>
      </c>
      <c r="GP43" s="86">
        <f t="shared" si="54"/>
        <v>2.8599386070202783E-6</v>
      </c>
      <c r="GQ43" s="86">
        <f t="shared" si="54"/>
        <v>7.1912725600621769E-6</v>
      </c>
      <c r="GR43" s="86">
        <f t="shared" si="54"/>
        <v>7.0923240201409286E-7</v>
      </c>
      <c r="GS43" s="86">
        <f t="shared" si="54"/>
        <v>1.9005284403651619E-6</v>
      </c>
      <c r="GT43" s="86">
        <f t="shared" si="54"/>
        <v>7.2246872578601949E-7</v>
      </c>
      <c r="GU43" s="86">
        <f t="shared" si="54"/>
        <v>4.7251704589085396E-7</v>
      </c>
      <c r="GV43" s="86">
        <f t="shared" si="54"/>
        <v>5.715461624367934E-7</v>
      </c>
      <c r="GW43" s="86">
        <f t="shared" si="54"/>
        <v>5.7365183891376367E-6</v>
      </c>
      <c r="GX43" s="86">
        <f t="shared" si="54"/>
        <v>1.1698574849478993E-5</v>
      </c>
      <c r="GY43" s="86">
        <f t="shared" si="54"/>
        <v>5.8546361841822315E-7</v>
      </c>
      <c r="GZ43" s="86">
        <f t="shared" si="54"/>
        <v>1.1537182650063925E-8</v>
      </c>
      <c r="HA43" s="86">
        <f t="shared" si="54"/>
        <v>3.5553091945603556E-10</v>
      </c>
      <c r="HC43" s="86">
        <f t="shared" si="58"/>
        <v>1.0459952490745668E-17</v>
      </c>
      <c r="HD43" s="86">
        <f t="shared" si="58"/>
        <v>9.0782495107719112E-14</v>
      </c>
      <c r="HE43" s="86">
        <f t="shared" si="58"/>
        <v>2.7649364784449536E-17</v>
      </c>
      <c r="HF43" s="86">
        <f t="shared" si="58"/>
        <v>5.2127608170177113E-18</v>
      </c>
      <c r="HG43" s="86">
        <f t="shared" si="58"/>
        <v>7.1693792090853542E-18</v>
      </c>
      <c r="HH43" s="86">
        <f t="shared" si="58"/>
        <v>2.955555870156126E-20</v>
      </c>
      <c r="HI43" s="86">
        <f t="shared" si="58"/>
        <v>2.9109378579301561E-20</v>
      </c>
      <c r="HJ43" s="86">
        <f t="shared" si="58"/>
        <v>6.6445898709704301E-20</v>
      </c>
      <c r="HK43" s="86">
        <f t="shared" si="58"/>
        <v>1.2409408158954715E-20</v>
      </c>
      <c r="HL43" s="86">
        <f t="shared" si="58"/>
        <v>8.2572699042953062E-21</v>
      </c>
      <c r="HM43" s="86">
        <f t="shared" si="58"/>
        <v>2.1438738354397905E-18</v>
      </c>
      <c r="HN43" s="86">
        <f t="shared" si="58"/>
        <v>8.0087378674821496E-17</v>
      </c>
      <c r="HO43" s="86">
        <f t="shared" si="58"/>
        <v>1.1756424595916265E-20</v>
      </c>
      <c r="HP43" s="86">
        <f t="shared" si="58"/>
        <v>6.7465630327804686E-25</v>
      </c>
      <c r="HQ43" s="86">
        <f t="shared" si="58"/>
        <v>2.3103301164948366E-34</v>
      </c>
      <c r="HS43" s="86">
        <f t="shared" si="55"/>
        <v>3.0930612189551115E-87</v>
      </c>
      <c r="HT43" s="86">
        <f t="shared" si="55"/>
        <v>2.091110173923289E-64</v>
      </c>
      <c r="HU43" s="86">
        <f t="shared" si="55"/>
        <v>2.8722511196000624E-84</v>
      </c>
      <c r="HV43" s="86">
        <f t="shared" si="55"/>
        <v>3.3037296602036445E-89</v>
      </c>
      <c r="HW43" s="86">
        <f t="shared" si="55"/>
        <v>6.2968986515956826E-88</v>
      </c>
      <c r="HX43" s="86">
        <f t="shared" si="55"/>
        <v>4.9223915488870985E-101</v>
      </c>
      <c r="HY43" s="86">
        <f t="shared" si="55"/>
        <v>2.1765618135842403E-100</v>
      </c>
      <c r="HZ43" s="86">
        <f t="shared" si="55"/>
        <v>5.2898299549094138E-98</v>
      </c>
      <c r="IA43" s="86">
        <f t="shared" si="55"/>
        <v>2.6873212570927345E-103</v>
      </c>
      <c r="IB43" s="86">
        <f t="shared" si="55"/>
        <v>1.0820839151453992E-103</v>
      </c>
      <c r="IC43" s="86">
        <f t="shared" si="55"/>
        <v>9.972861400561658E-92</v>
      </c>
      <c r="ID43" s="86">
        <f t="shared" si="55"/>
        <v>8.9222101682353814E-83</v>
      </c>
      <c r="IE43" s="86">
        <f t="shared" si="55"/>
        <v>3.3844368374012262E-103</v>
      </c>
      <c r="IF43" s="86">
        <f t="shared" si="55"/>
        <v>1.6136245644365476E-80</v>
      </c>
      <c r="IG43" s="86">
        <f t="shared" si="55"/>
        <v>2.4516423301469044E-66</v>
      </c>
      <c r="II43" s="86">
        <f t="shared" si="56"/>
        <v>5.4844048966755109E-256</v>
      </c>
      <c r="IJ43" s="86">
        <f t="shared" si="56"/>
        <v>2.016034549648914E-186</v>
      </c>
      <c r="IK43" s="86">
        <f t="shared" si="56"/>
        <v>3.8663863903758612E-247</v>
      </c>
      <c r="IL43" s="86">
        <f t="shared" si="56"/>
        <v>2.8858853826103693E-264</v>
      </c>
      <c r="IM43" s="86">
        <f t="shared" si="56"/>
        <v>1.5991903143914782E-258</v>
      </c>
      <c r="IN43" s="86">
        <f t="shared" si="56"/>
        <v>8.95625731933887E-298</v>
      </c>
      <c r="IO43" s="86">
        <f t="shared" si="56"/>
        <v>2.7778122776111931E-296</v>
      </c>
      <c r="IP43" s="86">
        <f t="shared" si="56"/>
        <v>6.1098661752470327E-291</v>
      </c>
      <c r="IQ43" s="86">
        <f t="shared" si="56"/>
        <v>2.0203108713822081E-304</v>
      </c>
      <c r="IR43" s="86">
        <f t="shared" si="56"/>
        <v>0</v>
      </c>
      <c r="IS43" s="86">
        <f t="shared" si="56"/>
        <v>2.7868563655999438E-270</v>
      </c>
      <c r="IT43" s="86">
        <f t="shared" si="56"/>
        <v>3.1947389493018361E-245</v>
      </c>
      <c r="IU43" s="86">
        <f t="shared" si="56"/>
        <v>7.0519977885988977E-304</v>
      </c>
      <c r="IV43" s="86">
        <f t="shared" si="56"/>
        <v>9.6978766908074706E-286</v>
      </c>
      <c r="IW43" s="86">
        <f t="shared" si="56"/>
        <v>2.3596511879807015E-182</v>
      </c>
      <c r="IY43" s="86">
        <f t="shared" si="57"/>
        <v>1.5112481119888806E-6</v>
      </c>
      <c r="IZ43" s="86">
        <f t="shared" si="57"/>
        <v>4.3728578722257588E-5</v>
      </c>
      <c r="JA43" s="86">
        <f t="shared" si="57"/>
        <v>4.6139682192613107E-6</v>
      </c>
      <c r="JB43" s="86">
        <f t="shared" si="57"/>
        <v>2.8599386070254909E-6</v>
      </c>
      <c r="JC43" s="86">
        <f t="shared" si="57"/>
        <v>7.1912725600693462E-6</v>
      </c>
      <c r="JD43" s="86">
        <f t="shared" si="57"/>
        <v>7.0923240201412241E-7</v>
      </c>
      <c r="JE43" s="86">
        <f t="shared" si="57"/>
        <v>1.9005284403651909E-6</v>
      </c>
      <c r="JF43" s="86">
        <f t="shared" si="57"/>
        <v>7.2246872578608598E-7</v>
      </c>
      <c r="JG43" s="86">
        <f t="shared" si="57"/>
        <v>4.7251704589086635E-7</v>
      </c>
      <c r="JH43" s="86">
        <f t="shared" si="57"/>
        <v>5.7154616243680166E-7</v>
      </c>
      <c r="JI43" s="86">
        <f t="shared" si="57"/>
        <v>5.7365183891397805E-6</v>
      </c>
      <c r="JJ43" s="86">
        <f t="shared" si="57"/>
        <v>1.169857484955908E-5</v>
      </c>
      <c r="JK43" s="86">
        <f t="shared" si="57"/>
        <v>5.854636184182349E-7</v>
      </c>
      <c r="JL43" s="86">
        <f t="shared" si="57"/>
        <v>1.1537182650063925E-8</v>
      </c>
      <c r="JM43" s="86">
        <f t="shared" si="57"/>
        <v>3.5553091945603556E-10</v>
      </c>
    </row>
    <row r="44" spans="2:273" x14ac:dyDescent="0.25">
      <c r="B44" s="2">
        <v>17</v>
      </c>
      <c r="C44" s="37">
        <v>72</v>
      </c>
      <c r="D44" s="37">
        <v>69.316999999999993</v>
      </c>
      <c r="E44" s="37">
        <v>71.216999999999999</v>
      </c>
      <c r="F44" s="37">
        <v>70.05</v>
      </c>
      <c r="G44" s="37">
        <v>74.099999999999994</v>
      </c>
      <c r="H44" s="37">
        <v>69.2</v>
      </c>
      <c r="I44" s="37">
        <v>70.667000000000002</v>
      </c>
      <c r="J44" s="37">
        <v>70.25</v>
      </c>
      <c r="K44" s="37">
        <v>67.516999999999996</v>
      </c>
      <c r="L44" s="37">
        <v>67.8</v>
      </c>
      <c r="M44" s="37">
        <v>69.183000000000007</v>
      </c>
      <c r="N44" s="37">
        <v>71.117000000000004</v>
      </c>
      <c r="O44" s="37">
        <v>66.183000000000007</v>
      </c>
      <c r="P44" s="37">
        <v>66.033000000000001</v>
      </c>
      <c r="Q44" s="37">
        <v>57.292999999999999</v>
      </c>
      <c r="S44" s="4">
        <f t="shared" ref="S44:AG60" si="59">AY44 + (C$3 * _xlfn.NORM.DIST($B44, C$7, ABS(C$11), FALSE) * _xlfn.NORM.DIST(($B44 - C$7)*C$15, 0, ABS(C$11), TRUE) * 2)
               + (C$4 * _xlfn.NORM.DIST($B44, C$8, ABS(C$12), FALSE) * _xlfn.NORM.DIST(($B44 - C$8)*C$16, 0, ABS(C$12), TRUE) * 2)
               + (C$5 * _xlfn.NORM.DIST($B44, C$9, ABS(C$13), FALSE) * _xlfn.NORM.DIST(($B44 - C$9)*C$17, 0, ABS(C$13), TRUE) * 2)
               + (C$6 * _xlfn.NORM.DIST($B44, C$10, ABS(C$14), FALSE) * _xlfn.NORM.DIST(($B44 - C$10)*C$18, 0, ABS(C$14), TRUE) * 2)</f>
        <v>69.564382390417435</v>
      </c>
      <c r="T44" s="4">
        <f t="shared" si="59"/>
        <v>69.369024472259284</v>
      </c>
      <c r="U44" s="4">
        <f t="shared" si="59"/>
        <v>72.810923336953863</v>
      </c>
      <c r="V44" s="4">
        <f t="shared" si="59"/>
        <v>71.529267118271633</v>
      </c>
      <c r="W44" s="4">
        <f t="shared" si="59"/>
        <v>70.866173533256202</v>
      </c>
      <c r="X44" s="4">
        <f t="shared" si="59"/>
        <v>70.363223384201291</v>
      </c>
      <c r="Y44" s="4">
        <f t="shared" si="59"/>
        <v>70.619077798543486</v>
      </c>
      <c r="Z44" s="4">
        <f t="shared" si="59"/>
        <v>68.806115727365423</v>
      </c>
      <c r="AA44" s="4">
        <f t="shared" si="59"/>
        <v>68.260206845651737</v>
      </c>
      <c r="AB44" s="4">
        <f t="shared" si="59"/>
        <v>68.390297692810663</v>
      </c>
      <c r="AC44" s="4">
        <f t="shared" si="59"/>
        <v>70.912997497572732</v>
      </c>
      <c r="AD44" s="4">
        <f t="shared" si="59"/>
        <v>70.195381567636005</v>
      </c>
      <c r="AE44" s="4">
        <f t="shared" si="59"/>
        <v>68.254893083864758</v>
      </c>
      <c r="AF44" s="4">
        <f t="shared" si="59"/>
        <v>63.333530105158083</v>
      </c>
      <c r="AG44" s="4">
        <f t="shared" si="59"/>
        <v>57.907093672554055</v>
      </c>
      <c r="AI44" s="4">
        <f t="shared" ref="AI44:AW60" si="60">IF(OR($B44 &lt; C$230, $B44 &gt; C$233), 0, C44-S44)</f>
        <v>2.4356176095825646</v>
      </c>
      <c r="AJ44" s="4">
        <f t="shared" si="60"/>
        <v>-5.2024472259290633E-2</v>
      </c>
      <c r="AK44" s="4">
        <f t="shared" si="60"/>
        <v>-1.5939233369538641</v>
      </c>
      <c r="AL44" s="4">
        <f t="shared" si="60"/>
        <v>-1.4792671182716361</v>
      </c>
      <c r="AM44" s="4">
        <f t="shared" si="60"/>
        <v>3.2338264667437926</v>
      </c>
      <c r="AN44" s="4">
        <f t="shared" si="60"/>
        <v>-1.163223384201288</v>
      </c>
      <c r="AO44" s="4">
        <f t="shared" si="60"/>
        <v>4.7922201456515268E-2</v>
      </c>
      <c r="AP44" s="4">
        <f t="shared" si="60"/>
        <v>1.4438842726345769</v>
      </c>
      <c r="AQ44" s="4">
        <f t="shared" si="60"/>
        <v>-0.74320684565174133</v>
      </c>
      <c r="AR44" s="4">
        <f t="shared" si="60"/>
        <v>-0.59029769281066535</v>
      </c>
      <c r="AS44" s="4">
        <f t="shared" si="60"/>
        <v>-1.7299974975727253</v>
      </c>
      <c r="AT44" s="4">
        <f t="shared" si="60"/>
        <v>0.92161843236399932</v>
      </c>
      <c r="AU44" s="4">
        <f t="shared" si="60"/>
        <v>-2.0718930838647509</v>
      </c>
      <c r="AV44" s="4">
        <f t="shared" si="60"/>
        <v>2.6994698948419185</v>
      </c>
      <c r="AW44" s="4">
        <f t="shared" si="60"/>
        <v>-0.61409367255405556</v>
      </c>
      <c r="AY44" s="2">
        <f t="shared" si="51"/>
        <v>69.560631531191902</v>
      </c>
      <c r="AZ44" s="2">
        <f t="shared" si="51"/>
        <v>69.296633036369244</v>
      </c>
      <c r="BA44" s="2">
        <f t="shared" si="51"/>
        <v>72.801338363691542</v>
      </c>
      <c r="BB44" s="2">
        <f t="shared" si="51"/>
        <v>71.522980054541549</v>
      </c>
      <c r="BC44" s="2">
        <f t="shared" si="51"/>
        <v>70.851652602868114</v>
      </c>
      <c r="BD44" s="2">
        <f t="shared" si="51"/>
        <v>70.36151916853045</v>
      </c>
      <c r="BE44" s="2">
        <f t="shared" si="51"/>
        <v>70.61445872843737</v>
      </c>
      <c r="BF44" s="2">
        <f t="shared" si="51"/>
        <v>68.804206174641536</v>
      </c>
      <c r="BG44" s="2">
        <f t="shared" si="51"/>
        <v>68.258944539700664</v>
      </c>
      <c r="BH44" s="2">
        <f t="shared" si="51"/>
        <v>68.388834841318626</v>
      </c>
      <c r="BI44" s="2">
        <f t="shared" si="51"/>
        <v>70.902062331322909</v>
      </c>
      <c r="BJ44" s="2">
        <f t="shared" si="51"/>
        <v>70.174244893539949</v>
      </c>
      <c r="BK44" s="2">
        <f t="shared" si="51"/>
        <v>68.253341328683447</v>
      </c>
      <c r="BL44" s="2">
        <f t="shared" si="51"/>
        <v>63.333490670057238</v>
      </c>
      <c r="BM44" s="2">
        <f t="shared" si="51"/>
        <v>57.907092468869308</v>
      </c>
      <c r="BO44" s="2">
        <f t="shared" si="10"/>
        <v>72</v>
      </c>
      <c r="BP44" s="2">
        <f t="shared" si="11"/>
        <v>69.316999999999993</v>
      </c>
      <c r="BQ44" s="2">
        <f t="shared" si="12"/>
        <v>71.216999999999999</v>
      </c>
      <c r="BR44" s="2">
        <f t="shared" si="13"/>
        <v>70.05</v>
      </c>
      <c r="BS44" s="2">
        <f t="shared" si="14"/>
        <v>74.099999999999994</v>
      </c>
      <c r="BT44" s="2">
        <f t="shared" si="15"/>
        <v>69.2</v>
      </c>
      <c r="BU44" s="2">
        <f t="shared" si="16"/>
        <v>70.667000000000002</v>
      </c>
      <c r="BV44" s="2">
        <f t="shared" si="17"/>
        <v>70.25</v>
      </c>
      <c r="BW44" s="2">
        <f t="shared" si="18"/>
        <v>67.516999999999996</v>
      </c>
      <c r="BX44" s="2">
        <f t="shared" si="19"/>
        <v>67.8</v>
      </c>
      <c r="BY44" s="2">
        <f t="shared" si="20"/>
        <v>69.183000000000007</v>
      </c>
      <c r="BZ44" s="2">
        <f t="shared" si="21"/>
        <v>71.117000000000004</v>
      </c>
      <c r="CA44" s="2">
        <f t="shared" si="22"/>
        <v>66.183000000000007</v>
      </c>
      <c r="CB44" s="2">
        <f t="shared" si="23"/>
        <v>66.033000000000001</v>
      </c>
      <c r="CC44" s="2">
        <f t="shared" si="24"/>
        <v>57.292999999999999</v>
      </c>
      <c r="CE44" s="2" t="str">
        <f t="shared" si="52"/>
        <v/>
      </c>
      <c r="CF44" s="2" t="str">
        <f t="shared" si="52"/>
        <v/>
      </c>
      <c r="CG44" s="2" t="str">
        <f t="shared" si="52"/>
        <v/>
      </c>
      <c r="CH44" s="2" t="str">
        <f t="shared" si="52"/>
        <v/>
      </c>
      <c r="CI44" s="2" t="str">
        <f t="shared" si="52"/>
        <v/>
      </c>
      <c r="CJ44" s="2" t="str">
        <f t="shared" si="52"/>
        <v/>
      </c>
      <c r="CK44" s="2" t="str">
        <f t="shared" si="52"/>
        <v/>
      </c>
      <c r="CL44" s="2" t="str">
        <f t="shared" si="52"/>
        <v/>
      </c>
      <c r="CM44" s="2" t="str">
        <f t="shared" si="52"/>
        <v/>
      </c>
      <c r="CN44" s="2" t="str">
        <f t="shared" si="52"/>
        <v/>
      </c>
      <c r="CO44" s="2" t="str">
        <f t="shared" si="52"/>
        <v/>
      </c>
      <c r="CP44" s="2" t="str">
        <f t="shared" si="52"/>
        <v/>
      </c>
      <c r="CQ44" s="2" t="str">
        <f t="shared" si="52"/>
        <v/>
      </c>
      <c r="CR44" s="2" t="str">
        <f t="shared" si="52"/>
        <v/>
      </c>
      <c r="CS44" s="2" t="str">
        <f t="shared" si="52"/>
        <v/>
      </c>
      <c r="CU44" s="2" t="str">
        <f t="shared" si="26"/>
        <v/>
      </c>
      <c r="CV44" s="2" t="str">
        <f t="shared" si="27"/>
        <v/>
      </c>
      <c r="CW44" s="2" t="str">
        <f t="shared" si="28"/>
        <v/>
      </c>
      <c r="CX44" s="2" t="str">
        <f t="shared" si="29"/>
        <v/>
      </c>
      <c r="CY44" s="2" t="str">
        <f t="shared" si="30"/>
        <v/>
      </c>
      <c r="CZ44" s="2" t="str">
        <f t="shared" si="31"/>
        <v/>
      </c>
      <c r="DA44" s="2" t="str">
        <f t="shared" si="32"/>
        <v/>
      </c>
      <c r="DB44" s="2" t="str">
        <f t="shared" si="33"/>
        <v/>
      </c>
      <c r="DC44" s="2" t="str">
        <f t="shared" si="34"/>
        <v/>
      </c>
      <c r="DD44" s="2" t="str">
        <f t="shared" si="35"/>
        <v/>
      </c>
      <c r="DE44" s="2" t="str">
        <f t="shared" si="36"/>
        <v/>
      </c>
      <c r="DF44" s="2" t="str">
        <f t="shared" si="37"/>
        <v/>
      </c>
      <c r="DG44" s="2" t="str">
        <f t="shared" si="38"/>
        <v/>
      </c>
      <c r="DH44" s="2" t="str">
        <f t="shared" si="39"/>
        <v/>
      </c>
      <c r="DI44" s="2" t="str">
        <f t="shared" si="40"/>
        <v/>
      </c>
      <c r="DK44" s="2">
        <f t="shared" ref="DK44:DY60" si="61">BO$228*$B44+BO$229</f>
        <v>69.953536287242144</v>
      </c>
      <c r="DL44" s="2">
        <f t="shared" si="61"/>
        <v>70.563916129032251</v>
      </c>
      <c r="DM44" s="2">
        <f t="shared" si="61"/>
        <v>72.99219050802138</v>
      </c>
      <c r="DN44" s="2">
        <f t="shared" si="61"/>
        <v>71.697321161191752</v>
      </c>
      <c r="DO44" s="2">
        <f t="shared" si="61"/>
        <v>71.46203776737967</v>
      </c>
      <c r="DP44" s="2">
        <f t="shared" si="61"/>
        <v>69.799057142857137</v>
      </c>
      <c r="DQ44" s="2">
        <f t="shared" si="61"/>
        <v>70.89033414820473</v>
      </c>
      <c r="DR44" s="2">
        <f t="shared" si="61"/>
        <v>69.005742857142877</v>
      </c>
      <c r="DS44" s="2">
        <f t="shared" si="61"/>
        <v>68.043371428571433</v>
      </c>
      <c r="DT44" s="2">
        <f t="shared" si="61"/>
        <v>68.675285714285707</v>
      </c>
      <c r="DU44" s="2">
        <f t="shared" si="61"/>
        <v>71.494732397504478</v>
      </c>
      <c r="DV44" s="2">
        <f t="shared" si="61"/>
        <v>70.937274844028508</v>
      </c>
      <c r="DW44" s="2">
        <f t="shared" si="61"/>
        <v>68.256142857142876</v>
      </c>
      <c r="DX44" s="2">
        <f t="shared" si="61"/>
        <v>63.59312702702703</v>
      </c>
      <c r="DY44" s="2">
        <f t="shared" si="61"/>
        <v>57.570069281524916</v>
      </c>
      <c r="EA44" s="2">
        <f t="shared" ref="EA44:EO60" si="62">CE$228*$B44+CE$229</f>
        <v>67.592454799158205</v>
      </c>
      <c r="EB44" s="2">
        <f t="shared" si="62"/>
        <v>64.537617104714244</v>
      </c>
      <c r="EC44" s="2">
        <f t="shared" si="62"/>
        <v>71.924906266820457</v>
      </c>
      <c r="ED44" s="2">
        <f t="shared" si="62"/>
        <v>70.699605770311265</v>
      </c>
      <c r="EE44" s="2">
        <f t="shared" si="62"/>
        <v>68.254282650587442</v>
      </c>
      <c r="EF44" s="2">
        <f t="shared" si="62"/>
        <v>73.25915897203393</v>
      </c>
      <c r="EG44" s="2">
        <f t="shared" si="62"/>
        <v>69.286219468970728</v>
      </c>
      <c r="EH44" s="2">
        <f t="shared" si="62"/>
        <v>67.754526415716853</v>
      </c>
      <c r="EI44" s="2">
        <f t="shared" si="62"/>
        <v>69.381403694349686</v>
      </c>
      <c r="EJ44" s="2">
        <f t="shared" si="62"/>
        <v>66.870924901810298</v>
      </c>
      <c r="EK44" s="2">
        <f t="shared" si="62"/>
        <v>68.299348915273214</v>
      </c>
      <c r="EL44" s="2">
        <f t="shared" si="62"/>
        <v>66.939543880597014</v>
      </c>
      <c r="EM44" s="2">
        <f t="shared" si="62"/>
        <v>68.238615536945261</v>
      </c>
      <c r="EN44" s="2">
        <f t="shared" si="62"/>
        <v>61.671060002530673</v>
      </c>
      <c r="EO44" s="2">
        <f t="shared" si="62"/>
        <v>60.329881976483172</v>
      </c>
      <c r="EQ44" s="2">
        <f t="shared" ref="EQ44:FE60" si="63">CU$228*$B44+CU$229</f>
        <v>66.408351603107093</v>
      </c>
      <c r="ER44" s="2">
        <f t="shared" si="63"/>
        <v>64.853884921217116</v>
      </c>
      <c r="ES44" s="2">
        <f t="shared" si="63"/>
        <v>70.179332374132514</v>
      </c>
      <c r="ET44" s="2">
        <f t="shared" si="63"/>
        <v>67.663970833781846</v>
      </c>
      <c r="EU44" s="2">
        <f t="shared" si="63"/>
        <v>67.735814865426889</v>
      </c>
      <c r="EV44" s="2">
        <f t="shared" si="63"/>
        <v>73.099909702914786</v>
      </c>
      <c r="EW44" s="2">
        <f t="shared" si="63"/>
        <v>68.924562962305785</v>
      </c>
      <c r="EX44" s="2">
        <f t="shared" si="63"/>
        <v>68.240492647544002</v>
      </c>
      <c r="EY44" s="2">
        <f t="shared" si="63"/>
        <v>67.238425915119279</v>
      </c>
      <c r="EZ44" s="2">
        <f t="shared" si="63"/>
        <v>65.510799073705044</v>
      </c>
      <c r="FA44" s="2">
        <f t="shared" si="63"/>
        <v>68.110638293096713</v>
      </c>
      <c r="FB44" s="2">
        <f t="shared" si="63"/>
        <v>68.756916994052489</v>
      </c>
      <c r="FC44" s="2">
        <f t="shared" si="63"/>
        <v>67.843724537244569</v>
      </c>
      <c r="FD44" s="2">
        <f t="shared" si="63"/>
        <v>64.423171413103887</v>
      </c>
      <c r="FE44" s="2">
        <f t="shared" si="63"/>
        <v>60.893786612464204</v>
      </c>
      <c r="FG44" s="2">
        <f t="shared" ref="FG44:FU60" si="64">POWER(10,($B44-C$231)/C$229)/(1+POWER(10,($B44-C$231)/C$229))</f>
        <v>0.16640569952263051</v>
      </c>
      <c r="FH44" s="2">
        <f t="shared" si="64"/>
        <v>0.21029248643926413</v>
      </c>
      <c r="FI44" s="2">
        <f t="shared" si="64"/>
        <v>0.17880774698161742</v>
      </c>
      <c r="FJ44" s="2">
        <f t="shared" si="64"/>
        <v>0.17471892007247017</v>
      </c>
      <c r="FK44" s="2">
        <f t="shared" si="64"/>
        <v>0.19028288925071654</v>
      </c>
      <c r="FL44" s="2">
        <f t="shared" si="64"/>
        <v>0.16255683111890823</v>
      </c>
      <c r="FM44" s="2">
        <f t="shared" si="64"/>
        <v>0.17197811260802387</v>
      </c>
      <c r="FN44" s="2">
        <f t="shared" si="64"/>
        <v>0.1610756688390019</v>
      </c>
      <c r="FO44" s="2">
        <f t="shared" si="64"/>
        <v>0.16112692022041289</v>
      </c>
      <c r="FP44" s="2">
        <f t="shared" si="64"/>
        <v>0.15874850733974988</v>
      </c>
      <c r="FQ44" s="2">
        <f t="shared" si="64"/>
        <v>0.18547649736883295</v>
      </c>
      <c r="FR44" s="2">
        <f t="shared" si="64"/>
        <v>0.19086859268867254</v>
      </c>
      <c r="FS44" s="2">
        <f t="shared" si="64"/>
        <v>0.15969429069313595</v>
      </c>
      <c r="FT44" s="2">
        <f t="shared" si="64"/>
        <v>0.13508906388172778</v>
      </c>
      <c r="FU44" s="2">
        <f t="shared" si="64"/>
        <v>0.12211725265870027</v>
      </c>
      <c r="FW44" s="2">
        <f t="shared" si="53"/>
        <v>6.1982737109876389E-6</v>
      </c>
      <c r="FX44" s="2">
        <f t="shared" si="53"/>
        <v>7.3140143422007031E-6</v>
      </c>
      <c r="FY44" s="2">
        <f t="shared" si="53"/>
        <v>7.7073630503065291E-6</v>
      </c>
      <c r="FZ44" s="2">
        <f t="shared" si="53"/>
        <v>7.0334596646034939E-6</v>
      </c>
      <c r="GA44" s="2">
        <f t="shared" si="53"/>
        <v>8.2027845834615967E-6</v>
      </c>
      <c r="GB44" s="2">
        <f t="shared" si="53"/>
        <v>7.3031820537937781E-6</v>
      </c>
      <c r="GC44" s="2">
        <f t="shared" si="53"/>
        <v>7.7554967986276787E-6</v>
      </c>
      <c r="GD44" s="2">
        <f t="shared" si="53"/>
        <v>7.9072648670402936E-6</v>
      </c>
      <c r="GE44" s="2">
        <f t="shared" si="53"/>
        <v>9.2894155766277676E-6</v>
      </c>
      <c r="GF44" s="2">
        <f t="shared" si="53"/>
        <v>8.2987059328321156E-6</v>
      </c>
      <c r="GG44" s="2">
        <f t="shared" si="53"/>
        <v>8.1084311829403531E-6</v>
      </c>
      <c r="GH44" s="2">
        <f t="shared" si="53"/>
        <v>6.235620780304613E-6</v>
      </c>
      <c r="GI44" s="2">
        <f t="shared" si="53"/>
        <v>6.3700938049727726E-6</v>
      </c>
      <c r="GJ44" s="2">
        <f t="shared" si="53"/>
        <v>5.0427055028563095E-6</v>
      </c>
      <c r="GK44" s="2">
        <f t="shared" si="53"/>
        <v>4.3326181951300821E-6</v>
      </c>
      <c r="GM44" s="86">
        <f t="shared" si="54"/>
        <v>2.8015740136274473E-6</v>
      </c>
      <c r="GN44" s="86">
        <f t="shared" si="54"/>
        <v>6.7887034756621513E-5</v>
      </c>
      <c r="GO44" s="86">
        <f t="shared" si="54"/>
        <v>8.0814328515978376E-6</v>
      </c>
      <c r="GP44" s="86">
        <f t="shared" si="54"/>
        <v>5.1517513236179039E-6</v>
      </c>
      <c r="GQ44" s="86">
        <f t="shared" si="54"/>
        <v>1.2477412247212811E-5</v>
      </c>
      <c r="GR44" s="86">
        <f t="shared" si="54"/>
        <v>1.3789622844681903E-6</v>
      </c>
      <c r="GS44" s="86">
        <f t="shared" si="54"/>
        <v>3.5110282772836729E-6</v>
      </c>
      <c r="GT44" s="86">
        <f t="shared" si="54"/>
        <v>1.3969643662239661E-6</v>
      </c>
      <c r="GU44" s="86">
        <f t="shared" si="54"/>
        <v>9.4383025574933566E-7</v>
      </c>
      <c r="GV44" s="86">
        <f t="shared" si="54"/>
        <v>1.1176341265344077E-6</v>
      </c>
      <c r="GW44" s="86">
        <f t="shared" si="54"/>
        <v>1.0027653425853765E-5</v>
      </c>
      <c r="GX44" s="86">
        <f t="shared" si="54"/>
        <v>1.9525597626895007E-5</v>
      </c>
      <c r="GY44" s="86">
        <f t="shared" si="54"/>
        <v>1.1458199291924894E-6</v>
      </c>
      <c r="GZ44" s="86">
        <f t="shared" si="54"/>
        <v>2.7779214423331273E-8</v>
      </c>
      <c r="HA44" s="86">
        <f t="shared" si="54"/>
        <v>1.0337469517220816E-9</v>
      </c>
      <c r="HC44" s="86">
        <f t="shared" si="58"/>
        <v>3.4110716176003653E-17</v>
      </c>
      <c r="HD44" s="86">
        <f t="shared" si="58"/>
        <v>2.2150932026546233E-13</v>
      </c>
      <c r="HE44" s="86">
        <f t="shared" si="58"/>
        <v>8.8848429173369769E-17</v>
      </c>
      <c r="HF44" s="86">
        <f t="shared" si="58"/>
        <v>1.7740302695930946E-17</v>
      </c>
      <c r="HG44" s="86">
        <f t="shared" si="58"/>
        <v>2.4330708136538503E-17</v>
      </c>
      <c r="HH44" s="86">
        <f t="shared" si="58"/>
        <v>1.185335549472043E-19</v>
      </c>
      <c r="HI44" s="86">
        <f t="shared" si="58"/>
        <v>1.1717992296370795E-19</v>
      </c>
      <c r="HJ44" s="86">
        <f t="shared" si="58"/>
        <v>2.6126778149325693E-19</v>
      </c>
      <c r="HK44" s="86">
        <f t="shared" si="58"/>
        <v>5.2754837026487281E-20</v>
      </c>
      <c r="HL44" s="86">
        <f t="shared" si="58"/>
        <v>3.5169813508930479E-20</v>
      </c>
      <c r="HM44" s="86">
        <f t="shared" si="58"/>
        <v>7.6167870026995617E-18</v>
      </c>
      <c r="HN44" s="86">
        <f t="shared" si="58"/>
        <v>2.469285941384221E-16</v>
      </c>
      <c r="HO44" s="86">
        <f t="shared" si="58"/>
        <v>4.7764099234007674E-20</v>
      </c>
      <c r="HP44" s="86">
        <f t="shared" si="58"/>
        <v>3.7295423110880444E-24</v>
      </c>
      <c r="HQ44" s="86">
        <f t="shared" si="58"/>
        <v>2.6480911876583457E-33</v>
      </c>
      <c r="HS44" s="86">
        <f t="shared" si="55"/>
        <v>1.4646661515612028E-85</v>
      </c>
      <c r="HT44" s="86">
        <f t="shared" si="55"/>
        <v>3.6326113681213904E-63</v>
      </c>
      <c r="HU44" s="86">
        <f t="shared" si="55"/>
        <v>1.2733251388115238E-82</v>
      </c>
      <c r="HV44" s="86">
        <f t="shared" si="55"/>
        <v>1.8154480840229119E-87</v>
      </c>
      <c r="HW44" s="86">
        <f t="shared" si="55"/>
        <v>3.3846554683772744E-86</v>
      </c>
      <c r="HX44" s="86">
        <f t="shared" si="55"/>
        <v>4.643888625010324E-99</v>
      </c>
      <c r="HY44" s="86">
        <f t="shared" si="55"/>
        <v>2.0463541417258934E-98</v>
      </c>
      <c r="HZ44" s="86">
        <f t="shared" si="55"/>
        <v>4.5502553268805092E-96</v>
      </c>
      <c r="IA44" s="86">
        <f t="shared" si="55"/>
        <v>3.0907202519202425E-101</v>
      </c>
      <c r="IB44" s="86">
        <f t="shared" si="55"/>
        <v>1.2367844721171662E-101</v>
      </c>
      <c r="IC44" s="86">
        <f t="shared" si="55"/>
        <v>6.3848927705142301E-90</v>
      </c>
      <c r="ID44" s="86">
        <f t="shared" si="55"/>
        <v>3.527514877111866E-81</v>
      </c>
      <c r="IE44" s="86">
        <f t="shared" si="55"/>
        <v>3.3364772679337629E-101</v>
      </c>
      <c r="IF44" s="86">
        <f t="shared" si="55"/>
        <v>5.267687196809611E-79</v>
      </c>
      <c r="IG44" s="86">
        <f t="shared" si="55"/>
        <v>4.1790582797772361E-65</v>
      </c>
      <c r="II44" s="86">
        <f t="shared" si="56"/>
        <v>3.9282926305981134E-252</v>
      </c>
      <c r="IJ44" s="86">
        <f t="shared" si="56"/>
        <v>1.3896197407732431E-183</v>
      </c>
      <c r="IK44" s="86">
        <f t="shared" si="56"/>
        <v>2.3778747589355762E-243</v>
      </c>
      <c r="IL44" s="86">
        <f t="shared" si="56"/>
        <v>3.0401639143663699E-260</v>
      </c>
      <c r="IM44" s="86">
        <f t="shared" si="56"/>
        <v>1.5470848740202443E-254</v>
      </c>
      <c r="IN44" s="86">
        <f t="shared" si="56"/>
        <v>3.1830664269387465E-293</v>
      </c>
      <c r="IO44" s="86">
        <f t="shared" si="56"/>
        <v>9.870289881524861E-292</v>
      </c>
      <c r="IP44" s="86">
        <f t="shared" si="56"/>
        <v>1.8253494448283497E-286</v>
      </c>
      <c r="IQ44" s="86">
        <f t="shared" si="56"/>
        <v>1.1320211113975319E-299</v>
      </c>
      <c r="IR44" s="86">
        <f t="shared" si="56"/>
        <v>1.6458103382994709E-303</v>
      </c>
      <c r="IS44" s="86">
        <f t="shared" si="56"/>
        <v>4.0673414399247137E-266</v>
      </c>
      <c r="IT44" s="86">
        <f t="shared" si="56"/>
        <v>1.5775859192164176E-241</v>
      </c>
      <c r="IU44" s="86">
        <f t="shared" si="56"/>
        <v>2.7572032779491693E-299</v>
      </c>
      <c r="IV44" s="86">
        <f t="shared" si="56"/>
        <v>1.6641587452859479E-281</v>
      </c>
      <c r="IW44" s="86">
        <f t="shared" si="56"/>
        <v>1.0771777497269384E-179</v>
      </c>
      <c r="IY44" s="86">
        <f t="shared" si="57"/>
        <v>2.8015740136615582E-6</v>
      </c>
      <c r="IZ44" s="86">
        <f t="shared" si="57"/>
        <v>6.7887034978130834E-5</v>
      </c>
      <c r="JA44" s="86">
        <f t="shared" si="57"/>
        <v>8.0814328516866863E-6</v>
      </c>
      <c r="JB44" s="86">
        <f t="shared" si="57"/>
        <v>5.1517513236356441E-6</v>
      </c>
      <c r="JC44" s="86">
        <f t="shared" si="57"/>
        <v>1.2477412247237142E-5</v>
      </c>
      <c r="JD44" s="86">
        <f t="shared" si="57"/>
        <v>1.3789622844683089E-6</v>
      </c>
      <c r="JE44" s="86">
        <f t="shared" si="57"/>
        <v>3.5110282772837902E-6</v>
      </c>
      <c r="JF44" s="86">
        <f t="shared" si="57"/>
        <v>1.3969643662242275E-6</v>
      </c>
      <c r="JG44" s="86">
        <f t="shared" si="57"/>
        <v>9.4383025574938839E-7</v>
      </c>
      <c r="JH44" s="86">
        <f t="shared" si="57"/>
        <v>1.1176341265344429E-6</v>
      </c>
      <c r="JI44" s="86">
        <f t="shared" si="57"/>
        <v>1.0027653425861381E-5</v>
      </c>
      <c r="JJ44" s="86">
        <f t="shared" si="57"/>
        <v>1.9525597627141934E-5</v>
      </c>
      <c r="JK44" s="86">
        <f t="shared" si="57"/>
        <v>1.1458199291925372E-6</v>
      </c>
      <c r="JL44" s="86">
        <f t="shared" si="57"/>
        <v>2.7779214423331277E-8</v>
      </c>
      <c r="JM44" s="86">
        <f t="shared" si="57"/>
        <v>1.0337469517220816E-9</v>
      </c>
    </row>
    <row r="45" spans="2:273" x14ac:dyDescent="0.25">
      <c r="B45" s="2">
        <v>18</v>
      </c>
      <c r="C45" s="37">
        <v>71.566999999999993</v>
      </c>
      <c r="D45" s="37">
        <v>69.5</v>
      </c>
      <c r="E45" s="37">
        <v>70.617000000000004</v>
      </c>
      <c r="F45" s="37">
        <v>70</v>
      </c>
      <c r="G45" s="37">
        <v>73.7</v>
      </c>
      <c r="H45" s="37">
        <v>68.733000000000004</v>
      </c>
      <c r="I45" s="37">
        <v>70.917000000000002</v>
      </c>
      <c r="J45" s="37">
        <v>66.25</v>
      </c>
      <c r="K45" s="37">
        <v>67.016999999999996</v>
      </c>
      <c r="L45" s="37">
        <v>71.466999999999999</v>
      </c>
      <c r="M45" s="37">
        <v>68.832999999999998</v>
      </c>
      <c r="N45" s="37">
        <v>69.466999999999999</v>
      </c>
      <c r="O45" s="37">
        <v>66.933000000000007</v>
      </c>
      <c r="P45" s="37">
        <v>61.45</v>
      </c>
      <c r="Q45" s="37">
        <v>56.533999999999999</v>
      </c>
      <c r="S45" s="4">
        <f t="shared" si="59"/>
        <v>69.750694001677843</v>
      </c>
      <c r="T45" s="4">
        <f t="shared" si="59"/>
        <v>69.498384422577246</v>
      </c>
      <c r="U45" s="4">
        <f t="shared" si="59"/>
        <v>73.007500764766434</v>
      </c>
      <c r="V45" s="4">
        <f t="shared" si="59"/>
        <v>71.715509435214898</v>
      </c>
      <c r="W45" s="4">
        <f t="shared" si="59"/>
        <v>70.97826849537698</v>
      </c>
      <c r="X45" s="4">
        <f t="shared" si="59"/>
        <v>70.575435903946726</v>
      </c>
      <c r="Y45" s="4">
        <f t="shared" si="59"/>
        <v>70.81957889079473</v>
      </c>
      <c r="Z45" s="4">
        <f t="shared" si="59"/>
        <v>68.890364048637153</v>
      </c>
      <c r="AA45" s="4">
        <f t="shared" si="59"/>
        <v>68.42683757352485</v>
      </c>
      <c r="AB45" s="4">
        <f t="shared" si="59"/>
        <v>68.492547730100682</v>
      </c>
      <c r="AC45" s="4">
        <f t="shared" si="59"/>
        <v>71.030257316486441</v>
      </c>
      <c r="AD45" s="4">
        <f t="shared" si="59"/>
        <v>70.291020705521035</v>
      </c>
      <c r="AE45" s="4">
        <f t="shared" si="59"/>
        <v>68.401934347698798</v>
      </c>
      <c r="AF45" s="4">
        <f t="shared" si="59"/>
        <v>63.379861151754525</v>
      </c>
      <c r="AG45" s="4">
        <f t="shared" si="59"/>
        <v>57.93660586234521</v>
      </c>
      <c r="AI45" s="4">
        <f t="shared" si="60"/>
        <v>1.8163059983221501</v>
      </c>
      <c r="AJ45" s="4">
        <f t="shared" si="60"/>
        <v>1.6155774227541997E-3</v>
      </c>
      <c r="AK45" s="4">
        <f t="shared" si="60"/>
        <v>-2.3905007647664291</v>
      </c>
      <c r="AL45" s="4">
        <f t="shared" si="60"/>
        <v>-1.7155094352148978</v>
      </c>
      <c r="AM45" s="4">
        <f t="shared" si="60"/>
        <v>2.7217315046230226</v>
      </c>
      <c r="AN45" s="4">
        <f t="shared" si="60"/>
        <v>-1.842435903946722</v>
      </c>
      <c r="AO45" s="4">
        <f t="shared" si="60"/>
        <v>9.742110920527125E-2</v>
      </c>
      <c r="AP45" s="4">
        <f t="shared" si="60"/>
        <v>-2.6403640486371529</v>
      </c>
      <c r="AQ45" s="4">
        <f t="shared" si="60"/>
        <v>-1.4098375735248538</v>
      </c>
      <c r="AR45" s="4">
        <f t="shared" si="60"/>
        <v>2.9744522698993165</v>
      </c>
      <c r="AS45" s="4">
        <f t="shared" si="60"/>
        <v>-2.1972573164864428</v>
      </c>
      <c r="AT45" s="4">
        <f t="shared" si="60"/>
        <v>-0.82402070552103623</v>
      </c>
      <c r="AU45" s="4">
        <f t="shared" si="60"/>
        <v>-1.4689343476987915</v>
      </c>
      <c r="AV45" s="4">
        <f t="shared" si="60"/>
        <v>-1.9298611517545226</v>
      </c>
      <c r="AW45" s="4">
        <f t="shared" si="60"/>
        <v>-1.4026058623452116</v>
      </c>
      <c r="AY45" s="2">
        <f t="shared" si="51"/>
        <v>69.74401302625219</v>
      </c>
      <c r="AZ45" s="2">
        <f t="shared" si="51"/>
        <v>69.389733938929226</v>
      </c>
      <c r="BA45" s="2">
        <f t="shared" si="51"/>
        <v>72.99134171463345</v>
      </c>
      <c r="BB45" s="2">
        <f t="shared" si="51"/>
        <v>71.704620794387708</v>
      </c>
      <c r="BC45" s="2">
        <f t="shared" si="51"/>
        <v>70.954031284251315</v>
      </c>
      <c r="BD45" s="2">
        <f t="shared" si="51"/>
        <v>70.572258573854327</v>
      </c>
      <c r="BE45" s="2">
        <f t="shared" si="51"/>
        <v>70.811383227177345</v>
      </c>
      <c r="BF45" s="2">
        <f t="shared" si="51"/>
        <v>68.886821925764124</v>
      </c>
      <c r="BG45" s="2">
        <f t="shared" si="51"/>
        <v>68.424422655552917</v>
      </c>
      <c r="BH45" s="2">
        <f t="shared" si="51"/>
        <v>68.489804354548397</v>
      </c>
      <c r="BI45" s="2">
        <f t="shared" si="51"/>
        <v>71.011868195750282</v>
      </c>
      <c r="BJ45" s="2">
        <f t="shared" si="51"/>
        <v>70.257009920781158</v>
      </c>
      <c r="BK45" s="2">
        <f t="shared" si="51"/>
        <v>68.399022211426526</v>
      </c>
      <c r="BL45" s="2">
        <f t="shared" si="51"/>
        <v>63.379770686275279</v>
      </c>
      <c r="BM45" s="2">
        <f t="shared" si="51"/>
        <v>57.936602547310585</v>
      </c>
      <c r="BO45" s="2">
        <f t="shared" si="10"/>
        <v>71.566999999999993</v>
      </c>
      <c r="BP45" s="2">
        <f t="shared" si="11"/>
        <v>69.5</v>
      </c>
      <c r="BQ45" s="2">
        <f t="shared" si="12"/>
        <v>70.617000000000004</v>
      </c>
      <c r="BR45" s="2">
        <f t="shared" si="13"/>
        <v>70</v>
      </c>
      <c r="BS45" s="2">
        <f t="shared" si="14"/>
        <v>73.7</v>
      </c>
      <c r="BT45" s="2">
        <f t="shared" si="15"/>
        <v>68.733000000000004</v>
      </c>
      <c r="BU45" s="2">
        <f t="shared" si="16"/>
        <v>70.917000000000002</v>
      </c>
      <c r="BV45" s="2">
        <f t="shared" si="17"/>
        <v>66.25</v>
      </c>
      <c r="BW45" s="2">
        <f t="shared" si="18"/>
        <v>67.016999999999996</v>
      </c>
      <c r="BX45" s="2">
        <f t="shared" si="19"/>
        <v>71.466999999999999</v>
      </c>
      <c r="BY45" s="2">
        <f t="shared" si="20"/>
        <v>68.832999999999998</v>
      </c>
      <c r="BZ45" s="2">
        <f t="shared" si="21"/>
        <v>69.466999999999999</v>
      </c>
      <c r="CA45" s="2">
        <f t="shared" si="22"/>
        <v>66.933000000000007</v>
      </c>
      <c r="CB45" s="2">
        <f t="shared" si="23"/>
        <v>61.45</v>
      </c>
      <c r="CC45" s="2">
        <f t="shared" si="24"/>
        <v>56.533999999999999</v>
      </c>
      <c r="CE45" s="2" t="str">
        <f t="shared" si="52"/>
        <v/>
      </c>
      <c r="CF45" s="2" t="str">
        <f t="shared" si="52"/>
        <v/>
      </c>
      <c r="CG45" s="2" t="str">
        <f t="shared" si="52"/>
        <v/>
      </c>
      <c r="CH45" s="2" t="str">
        <f t="shared" si="52"/>
        <v/>
      </c>
      <c r="CI45" s="2" t="str">
        <f t="shared" si="52"/>
        <v/>
      </c>
      <c r="CJ45" s="2" t="str">
        <f t="shared" si="52"/>
        <v/>
      </c>
      <c r="CK45" s="2" t="str">
        <f t="shared" si="52"/>
        <v/>
      </c>
      <c r="CL45" s="2" t="str">
        <f t="shared" si="52"/>
        <v/>
      </c>
      <c r="CM45" s="2" t="str">
        <f t="shared" si="52"/>
        <v/>
      </c>
      <c r="CN45" s="2" t="str">
        <f t="shared" si="52"/>
        <v/>
      </c>
      <c r="CO45" s="2" t="str">
        <f t="shared" si="52"/>
        <v/>
      </c>
      <c r="CP45" s="2" t="str">
        <f t="shared" si="52"/>
        <v/>
      </c>
      <c r="CQ45" s="2" t="str">
        <f t="shared" si="52"/>
        <v/>
      </c>
      <c r="CR45" s="2" t="str">
        <f t="shared" si="52"/>
        <v/>
      </c>
      <c r="CS45" s="2" t="str">
        <f t="shared" si="52"/>
        <v/>
      </c>
      <c r="CU45" s="2" t="str">
        <f t="shared" si="26"/>
        <v/>
      </c>
      <c r="CV45" s="2" t="str">
        <f t="shared" si="27"/>
        <v/>
      </c>
      <c r="CW45" s="2" t="str">
        <f t="shared" si="28"/>
        <v/>
      </c>
      <c r="CX45" s="2" t="str">
        <f t="shared" si="29"/>
        <v/>
      </c>
      <c r="CY45" s="2" t="str">
        <f t="shared" si="30"/>
        <v/>
      </c>
      <c r="CZ45" s="2" t="str">
        <f t="shared" si="31"/>
        <v/>
      </c>
      <c r="DA45" s="2" t="str">
        <f t="shared" si="32"/>
        <v/>
      </c>
      <c r="DB45" s="2" t="str">
        <f t="shared" si="33"/>
        <v/>
      </c>
      <c r="DC45" s="2" t="str">
        <f t="shared" si="34"/>
        <v/>
      </c>
      <c r="DD45" s="2" t="str">
        <f t="shared" si="35"/>
        <v/>
      </c>
      <c r="DE45" s="2" t="str">
        <f t="shared" si="36"/>
        <v/>
      </c>
      <c r="DF45" s="2" t="str">
        <f t="shared" si="37"/>
        <v/>
      </c>
      <c r="DG45" s="2" t="str">
        <f t="shared" si="38"/>
        <v/>
      </c>
      <c r="DH45" s="2" t="str">
        <f t="shared" si="39"/>
        <v/>
      </c>
      <c r="DI45" s="2" t="str">
        <f t="shared" si="40"/>
        <v/>
      </c>
      <c r="DK45" s="2">
        <f t="shared" si="61"/>
        <v>70.248667685255882</v>
      </c>
      <c r="DL45" s="2">
        <f t="shared" si="61"/>
        <v>70.844551612903217</v>
      </c>
      <c r="DM45" s="2">
        <f t="shared" si="61"/>
        <v>73.294381016042777</v>
      </c>
      <c r="DN45" s="2">
        <f t="shared" si="61"/>
        <v>71.985139954163486</v>
      </c>
      <c r="DO45" s="2">
        <f t="shared" si="61"/>
        <v>71.694348262032079</v>
      </c>
      <c r="DP45" s="2">
        <f t="shared" si="61"/>
        <v>70.042908123249305</v>
      </c>
      <c r="DQ45" s="2">
        <f t="shared" si="61"/>
        <v>71.197414209320087</v>
      </c>
      <c r="DR45" s="2">
        <f t="shared" si="61"/>
        <v>69.15769887955183</v>
      </c>
      <c r="DS45" s="2">
        <f t="shared" si="61"/>
        <v>68.262717366946788</v>
      </c>
      <c r="DT45" s="2">
        <f t="shared" si="61"/>
        <v>68.86011148459383</v>
      </c>
      <c r="DU45" s="2">
        <f t="shared" si="61"/>
        <v>71.731404188948318</v>
      </c>
      <c r="DV45" s="2">
        <f t="shared" si="61"/>
        <v>71.152852718360052</v>
      </c>
      <c r="DW45" s="2">
        <f t="shared" si="61"/>
        <v>68.466787955182099</v>
      </c>
      <c r="DX45" s="2">
        <f t="shared" si="61"/>
        <v>63.689375675675684</v>
      </c>
      <c r="DY45" s="2">
        <f t="shared" si="61"/>
        <v>57.587428885630487</v>
      </c>
      <c r="EA45" s="2">
        <f t="shared" si="62"/>
        <v>67.438473983591066</v>
      </c>
      <c r="EB45" s="2">
        <f t="shared" si="62"/>
        <v>64.407179557780566</v>
      </c>
      <c r="EC45" s="2">
        <f t="shared" si="62"/>
        <v>71.722137254901966</v>
      </c>
      <c r="ED45" s="2">
        <f t="shared" si="62"/>
        <v>70.496305259017859</v>
      </c>
      <c r="EE45" s="2">
        <f t="shared" si="62"/>
        <v>68.080950146080696</v>
      </c>
      <c r="EF45" s="2">
        <f t="shared" si="62"/>
        <v>73.059366660768987</v>
      </c>
      <c r="EG45" s="2">
        <f t="shared" si="62"/>
        <v>69.116317267911199</v>
      </c>
      <c r="EH45" s="2">
        <f t="shared" si="62"/>
        <v>67.600134727054581</v>
      </c>
      <c r="EI45" s="2">
        <f t="shared" si="62"/>
        <v>69.192354150266766</v>
      </c>
      <c r="EJ45" s="2">
        <f t="shared" si="62"/>
        <v>66.7001837840278</v>
      </c>
      <c r="EK45" s="2">
        <f t="shared" si="62"/>
        <v>68.130053798097848</v>
      </c>
      <c r="EL45" s="2">
        <f t="shared" si="62"/>
        <v>66.793440597014921</v>
      </c>
      <c r="EM45" s="2">
        <f t="shared" si="62"/>
        <v>68.073832331226896</v>
      </c>
      <c r="EN45" s="2">
        <f t="shared" si="62"/>
        <v>61.571831311469744</v>
      </c>
      <c r="EO45" s="2">
        <f t="shared" si="62"/>
        <v>60.225873380954987</v>
      </c>
      <c r="EQ45" s="2">
        <f t="shared" si="63"/>
        <v>66.267842723207593</v>
      </c>
      <c r="ER45" s="2">
        <f t="shared" si="63"/>
        <v>64.719134426806733</v>
      </c>
      <c r="ES45" s="2">
        <f t="shared" si="63"/>
        <v>69.997227710640232</v>
      </c>
      <c r="ET45" s="2">
        <f t="shared" si="63"/>
        <v>67.497232687059537</v>
      </c>
      <c r="EU45" s="2">
        <f t="shared" si="63"/>
        <v>67.568899063236486</v>
      </c>
      <c r="EV45" s="2">
        <f t="shared" si="63"/>
        <v>72.902146525719715</v>
      </c>
      <c r="EW45" s="2">
        <f t="shared" si="63"/>
        <v>68.758929546538312</v>
      </c>
      <c r="EX45" s="2">
        <f t="shared" si="63"/>
        <v>68.080096978574147</v>
      </c>
      <c r="EY45" s="2">
        <f t="shared" si="63"/>
        <v>67.0753270626941</v>
      </c>
      <c r="EZ45" s="2">
        <f t="shared" si="63"/>
        <v>65.356355133633144</v>
      </c>
      <c r="FA45" s="2">
        <f t="shared" si="63"/>
        <v>67.943514207689944</v>
      </c>
      <c r="FB45" s="2">
        <f t="shared" si="63"/>
        <v>68.5888815570312</v>
      </c>
      <c r="FC45" s="2">
        <f t="shared" si="63"/>
        <v>67.683538941933747</v>
      </c>
      <c r="FD45" s="2">
        <f t="shared" si="63"/>
        <v>64.292658748913723</v>
      </c>
      <c r="FE45" s="2">
        <f t="shared" si="63"/>
        <v>60.78255505197901</v>
      </c>
      <c r="FG45" s="2">
        <f t="shared" si="64"/>
        <v>0.17957719525919258</v>
      </c>
      <c r="FH45" s="2">
        <f t="shared" si="64"/>
        <v>0.22599597526534859</v>
      </c>
      <c r="FI45" s="2">
        <f t="shared" si="64"/>
        <v>0.19273393336058794</v>
      </c>
      <c r="FJ45" s="2">
        <f t="shared" si="64"/>
        <v>0.18839971405348022</v>
      </c>
      <c r="FK45" s="2">
        <f t="shared" si="64"/>
        <v>0.20487982462810836</v>
      </c>
      <c r="FL45" s="2">
        <f t="shared" si="64"/>
        <v>0.17548781228189766</v>
      </c>
      <c r="FM45" s="2">
        <f t="shared" si="64"/>
        <v>0.18549253296863236</v>
      </c>
      <c r="FN45" s="2">
        <f t="shared" si="64"/>
        <v>0.1739132957649473</v>
      </c>
      <c r="FO45" s="2">
        <f t="shared" si="64"/>
        <v>0.17396778480351546</v>
      </c>
      <c r="FP45" s="2">
        <f t="shared" si="64"/>
        <v>0.17143856342543648</v>
      </c>
      <c r="FQ45" s="2">
        <f t="shared" si="64"/>
        <v>0.19979570345514749</v>
      </c>
      <c r="FR45" s="2">
        <f t="shared" si="64"/>
        <v>0.20549905548363465</v>
      </c>
      <c r="FS45" s="2">
        <f t="shared" si="64"/>
        <v>0.17244445315494103</v>
      </c>
      <c r="FT45" s="2">
        <f t="shared" si="64"/>
        <v>0.1462165509592574</v>
      </c>
      <c r="FU45" s="2">
        <f t="shared" si="64"/>
        <v>0.13233972430199431</v>
      </c>
      <c r="FW45" s="2">
        <f t="shared" si="53"/>
        <v>6.7962679136690142E-6</v>
      </c>
      <c r="FX45" s="2">
        <f t="shared" si="53"/>
        <v>8.0196515934913169E-6</v>
      </c>
      <c r="FY45" s="2">
        <f t="shared" si="53"/>
        <v>8.4509492503583902E-6</v>
      </c>
      <c r="FZ45" s="2">
        <f t="shared" si="53"/>
        <v>7.7120299324957097E-6</v>
      </c>
      <c r="GA45" s="2">
        <f t="shared" si="53"/>
        <v>8.9941673255322909E-6</v>
      </c>
      <c r="GB45" s="2">
        <f t="shared" si="53"/>
        <v>8.0077742421887361E-6</v>
      </c>
      <c r="GC45" s="2">
        <f t="shared" si="53"/>
        <v>8.5037267771561247E-6</v>
      </c>
      <c r="GD45" s="2">
        <f t="shared" si="53"/>
        <v>8.6701369035763762E-6</v>
      </c>
      <c r="GE45" s="2">
        <f t="shared" si="53"/>
        <v>1.0185632506055945E-5</v>
      </c>
      <c r="GF45" s="2">
        <f t="shared" si="53"/>
        <v>9.0993428262186552E-6</v>
      </c>
      <c r="GG45" s="2">
        <f t="shared" si="53"/>
        <v>8.890711041935586E-6</v>
      </c>
      <c r="GH45" s="2">
        <f t="shared" si="53"/>
        <v>6.8372181117410764E-6</v>
      </c>
      <c r="GI45" s="2">
        <f t="shared" si="53"/>
        <v>6.9846646719380166E-6</v>
      </c>
      <c r="GJ45" s="2">
        <f t="shared" si="53"/>
        <v>5.5292139434290703E-6</v>
      </c>
      <c r="GK45" s="2">
        <f t="shared" si="53"/>
        <v>4.75061939739932E-6</v>
      </c>
      <c r="GM45" s="86">
        <f t="shared" si="54"/>
        <v>5.1161268514392333E-6</v>
      </c>
      <c r="GN45" s="86">
        <f t="shared" si="54"/>
        <v>1.0432642888244538E-4</v>
      </c>
      <c r="GO45" s="86">
        <f t="shared" si="54"/>
        <v>1.3964764069422109E-5</v>
      </c>
      <c r="GP45" s="86">
        <f t="shared" si="54"/>
        <v>9.1479264735779474E-6</v>
      </c>
      <c r="GQ45" s="86">
        <f t="shared" si="54"/>
        <v>2.1357780682076191E-5</v>
      </c>
      <c r="GR45" s="86">
        <f t="shared" si="54"/>
        <v>2.6372042910872765E-6</v>
      </c>
      <c r="GS45" s="86">
        <f t="shared" si="54"/>
        <v>6.3889036369557234E-6</v>
      </c>
      <c r="GT45" s="86">
        <f t="shared" si="54"/>
        <v>2.6576005804056455E-6</v>
      </c>
      <c r="GU45" s="86">
        <f t="shared" si="54"/>
        <v>1.8527592764570695E-6</v>
      </c>
      <c r="GV45" s="86">
        <f t="shared" si="54"/>
        <v>2.1496234756505228E-6</v>
      </c>
      <c r="GW45" s="86">
        <f t="shared" si="54"/>
        <v>1.7290856952087374E-5</v>
      </c>
      <c r="GX45" s="86">
        <f t="shared" si="54"/>
        <v>3.2194012333843281E-5</v>
      </c>
      <c r="GY45" s="86">
        <f t="shared" si="54"/>
        <v>2.205547755822876E-6</v>
      </c>
      <c r="GZ45" s="86">
        <f t="shared" si="54"/>
        <v>6.5409371504732993E-8</v>
      </c>
      <c r="HA45" s="86">
        <f t="shared" si="54"/>
        <v>2.9237356505547602E-9</v>
      </c>
      <c r="HC45" s="86">
        <f t="shared" si="58"/>
        <v>1.0918968777819057E-16</v>
      </c>
      <c r="HD45" s="86">
        <f t="shared" si="58"/>
        <v>5.3306735638489674E-13</v>
      </c>
      <c r="HE45" s="86">
        <f t="shared" si="58"/>
        <v>2.8024590724693201E-16</v>
      </c>
      <c r="HF45" s="86">
        <f t="shared" si="58"/>
        <v>5.9202727790118495E-17</v>
      </c>
      <c r="HG45" s="86">
        <f t="shared" si="58"/>
        <v>8.0962598547233807E-17</v>
      </c>
      <c r="HH45" s="86">
        <f t="shared" si="58"/>
        <v>4.6490888995197978E-19</v>
      </c>
      <c r="HI45" s="86">
        <f t="shared" si="58"/>
        <v>4.6126326980751986E-19</v>
      </c>
      <c r="HJ45" s="86">
        <f t="shared" si="58"/>
        <v>1.0049079932379E-18</v>
      </c>
      <c r="HK45" s="86">
        <f t="shared" si="58"/>
        <v>2.1901126846439294E-19</v>
      </c>
      <c r="HL45" s="86">
        <f t="shared" si="58"/>
        <v>1.4630626881495633E-19</v>
      </c>
      <c r="HM45" s="86">
        <f t="shared" si="58"/>
        <v>2.6510821072476247E-17</v>
      </c>
      <c r="HN45" s="86">
        <f t="shared" si="58"/>
        <v>7.4790832828618436E-16</v>
      </c>
      <c r="HO45" s="86">
        <f t="shared" si="58"/>
        <v>1.897898535298976E-19</v>
      </c>
      <c r="HP45" s="86">
        <f t="shared" si="58"/>
        <v>2.0063679527422637E-23</v>
      </c>
      <c r="HQ45" s="86">
        <f t="shared" si="58"/>
        <v>2.9171920638688181E-32</v>
      </c>
      <c r="HS45" s="86">
        <f t="shared" si="55"/>
        <v>6.6767314698634685E-84</v>
      </c>
      <c r="HT45" s="86">
        <f t="shared" si="55"/>
        <v>6.133943903789066E-62</v>
      </c>
      <c r="HU45" s="86">
        <f t="shared" si="55"/>
        <v>5.4339757016528712E-81</v>
      </c>
      <c r="HV45" s="86">
        <f t="shared" si="55"/>
        <v>9.58375424303826E-86</v>
      </c>
      <c r="HW45" s="86">
        <f t="shared" si="55"/>
        <v>1.7474717153376955E-84</v>
      </c>
      <c r="HX45" s="86">
        <f t="shared" si="55"/>
        <v>4.1860248081870607E-97</v>
      </c>
      <c r="HY45" s="86">
        <f t="shared" si="55"/>
        <v>1.837828864630471E-96</v>
      </c>
      <c r="HZ45" s="86">
        <f t="shared" si="55"/>
        <v>3.7414730210309202E-94</v>
      </c>
      <c r="IA45" s="86">
        <f t="shared" si="55"/>
        <v>3.3863062723598269E-99</v>
      </c>
      <c r="IB45" s="86">
        <f t="shared" si="55"/>
        <v>1.3470727705334584E-99</v>
      </c>
      <c r="IC45" s="86">
        <f t="shared" si="55"/>
        <v>3.9194663270245105E-88</v>
      </c>
      <c r="ID45" s="86">
        <f t="shared" si="55"/>
        <v>1.3447069506341645E-79</v>
      </c>
      <c r="IE45" s="86">
        <f t="shared" si="55"/>
        <v>3.1430417515708064E-99</v>
      </c>
      <c r="IF45" s="86">
        <f t="shared" si="55"/>
        <v>1.6626663671335913E-77</v>
      </c>
      <c r="IG45" s="86">
        <f t="shared" si="55"/>
        <v>6.9327579346512142E-64</v>
      </c>
      <c r="II45" s="86">
        <f t="shared" si="56"/>
        <v>2.6292500362472458E-248</v>
      </c>
      <c r="IJ45" s="86">
        <f t="shared" si="56"/>
        <v>9.1059525085193417E-181</v>
      </c>
      <c r="IK45" s="86">
        <f t="shared" si="56"/>
        <v>1.3664706208954888E-239</v>
      </c>
      <c r="IL45" s="86">
        <f t="shared" si="56"/>
        <v>2.9816806851129972E-256</v>
      </c>
      <c r="IM45" s="86">
        <f t="shared" si="56"/>
        <v>1.3930242992157601E-250</v>
      </c>
      <c r="IN45" s="86">
        <f t="shared" si="56"/>
        <v>1.0430766306516564E-288</v>
      </c>
      <c r="IO45" s="86">
        <f t="shared" si="56"/>
        <v>3.2324363117616046E-287</v>
      </c>
      <c r="IP45" s="86">
        <f t="shared" si="56"/>
        <v>5.0322639853670731E-282</v>
      </c>
      <c r="IQ45" s="86">
        <f t="shared" si="56"/>
        <v>5.8176679650122955E-295</v>
      </c>
      <c r="IR45" s="86">
        <f t="shared" si="56"/>
        <v>8.7535064006659661E-299</v>
      </c>
      <c r="IS45" s="86">
        <f t="shared" si="56"/>
        <v>5.5076993382470443E-262</v>
      </c>
      <c r="IT45" s="86">
        <f t="shared" si="56"/>
        <v>7.3000557768267782E-238</v>
      </c>
      <c r="IU45" s="86">
        <f t="shared" si="56"/>
        <v>9.9416760869817167E-295</v>
      </c>
      <c r="IV45" s="86">
        <f t="shared" si="56"/>
        <v>2.6540407596461636E-277</v>
      </c>
      <c r="IW45" s="86">
        <f t="shared" si="56"/>
        <v>4.6990924123615032E-177</v>
      </c>
      <c r="IY45" s="86">
        <f t="shared" si="57"/>
        <v>5.1161268515484226E-6</v>
      </c>
      <c r="IZ45" s="86">
        <f t="shared" si="57"/>
        <v>1.0432642941551273E-4</v>
      </c>
      <c r="JA45" s="86">
        <f t="shared" si="57"/>
        <v>1.3964764069702355E-5</v>
      </c>
      <c r="JB45" s="86">
        <f t="shared" si="57"/>
        <v>9.1479264736371499E-6</v>
      </c>
      <c r="JC45" s="86">
        <f t="shared" si="57"/>
        <v>2.1357780682157153E-5</v>
      </c>
      <c r="JD45" s="86">
        <f t="shared" si="57"/>
        <v>2.6372042910877415E-6</v>
      </c>
      <c r="JE45" s="86">
        <f t="shared" si="57"/>
        <v>6.388903636956185E-6</v>
      </c>
      <c r="JF45" s="86">
        <f t="shared" si="57"/>
        <v>2.6576005804066505E-6</v>
      </c>
      <c r="JG45" s="86">
        <f t="shared" si="57"/>
        <v>1.8527592764572885E-6</v>
      </c>
      <c r="JH45" s="86">
        <f t="shared" si="57"/>
        <v>2.149623475650669E-6</v>
      </c>
      <c r="JI45" s="86">
        <f t="shared" si="57"/>
        <v>1.7290856952113887E-5</v>
      </c>
      <c r="JJ45" s="86">
        <f t="shared" si="57"/>
        <v>3.2194012334591191E-5</v>
      </c>
      <c r="JK45" s="86">
        <f t="shared" si="57"/>
        <v>2.2055477558230657E-6</v>
      </c>
      <c r="JL45" s="86">
        <f t="shared" si="57"/>
        <v>6.5409371504733019E-8</v>
      </c>
      <c r="JM45" s="86">
        <f t="shared" si="57"/>
        <v>2.9237356505547602E-9</v>
      </c>
    </row>
    <row r="46" spans="2:273" x14ac:dyDescent="0.25">
      <c r="B46" s="2">
        <v>19</v>
      </c>
      <c r="C46" s="37">
        <v>70.2</v>
      </c>
      <c r="D46" s="37">
        <v>69.766999999999996</v>
      </c>
      <c r="E46" s="37">
        <v>72.667000000000002</v>
      </c>
      <c r="F46" s="37">
        <v>73.75</v>
      </c>
      <c r="G46" s="37">
        <v>71.832999999999998</v>
      </c>
      <c r="H46" s="37">
        <v>68.733000000000004</v>
      </c>
      <c r="I46" s="37">
        <v>70.117000000000004</v>
      </c>
      <c r="J46" s="37">
        <v>67.516999999999996</v>
      </c>
      <c r="K46" s="37">
        <v>65.283000000000001</v>
      </c>
      <c r="L46" s="37">
        <v>68.917000000000002</v>
      </c>
      <c r="M46" s="37">
        <v>72.016999999999996</v>
      </c>
      <c r="N46" s="37">
        <v>71.5</v>
      </c>
      <c r="O46" s="37">
        <v>67.150000000000006</v>
      </c>
      <c r="P46" s="37">
        <v>64.033000000000001</v>
      </c>
      <c r="Q46" s="37">
        <v>59.241</v>
      </c>
      <c r="S46" s="4">
        <f t="shared" si="59"/>
        <v>69.924670351091294</v>
      </c>
      <c r="T46" s="4">
        <f t="shared" si="59"/>
        <v>69.625700601096497</v>
      </c>
      <c r="U46" s="4">
        <f t="shared" si="59"/>
        <v>73.192458482022346</v>
      </c>
      <c r="V46" s="4">
        <f t="shared" si="59"/>
        <v>71.889803045826895</v>
      </c>
      <c r="W46" s="4">
        <f t="shared" si="59"/>
        <v>71.081178903866402</v>
      </c>
      <c r="X46" s="4">
        <f t="shared" si="59"/>
        <v>70.779396314148556</v>
      </c>
      <c r="Y46" s="4">
        <f t="shared" si="59"/>
        <v>71.007669406465098</v>
      </c>
      <c r="Z46" s="4">
        <f t="shared" si="59"/>
        <v>68.96655212414754</v>
      </c>
      <c r="AA46" s="4">
        <f t="shared" si="59"/>
        <v>68.584364038461885</v>
      </c>
      <c r="AB46" s="4">
        <f t="shared" si="59"/>
        <v>68.584816053332688</v>
      </c>
      <c r="AC46" s="4">
        <f t="shared" si="59"/>
        <v>71.137273818709389</v>
      </c>
      <c r="AD46" s="4">
        <f t="shared" si="59"/>
        <v>70.379376581597242</v>
      </c>
      <c r="AE46" s="4">
        <f t="shared" si="59"/>
        <v>68.539892359211578</v>
      </c>
      <c r="AF46" s="4">
        <f t="shared" si="59"/>
        <v>63.420170708305363</v>
      </c>
      <c r="AG46" s="4">
        <f t="shared" si="59"/>
        <v>57.965442538654422</v>
      </c>
      <c r="AI46" s="4">
        <f t="shared" si="60"/>
        <v>0.27532964890870915</v>
      </c>
      <c r="AJ46" s="4">
        <f t="shared" si="60"/>
        <v>0.14129939890349874</v>
      </c>
      <c r="AK46" s="4">
        <f t="shared" si="60"/>
        <v>-0.52545848202234424</v>
      </c>
      <c r="AL46" s="4">
        <f t="shared" si="60"/>
        <v>1.8601969541731052</v>
      </c>
      <c r="AM46" s="4">
        <f t="shared" si="60"/>
        <v>0.75182109613359671</v>
      </c>
      <c r="AN46" s="4">
        <f t="shared" si="60"/>
        <v>-2.0463963141485522</v>
      </c>
      <c r="AO46" s="4">
        <f t="shared" si="60"/>
        <v>-0.89066940646509352</v>
      </c>
      <c r="AP46" s="4">
        <f t="shared" si="60"/>
        <v>-1.4495521241475444</v>
      </c>
      <c r="AQ46" s="4">
        <f t="shared" si="60"/>
        <v>-3.3013640384618839</v>
      </c>
      <c r="AR46" s="4">
        <f t="shared" si="60"/>
        <v>0.33218394666731399</v>
      </c>
      <c r="AS46" s="4">
        <f t="shared" si="60"/>
        <v>0.8797261812906072</v>
      </c>
      <c r="AT46" s="4">
        <f t="shared" si="60"/>
        <v>1.1206234184027579</v>
      </c>
      <c r="AU46" s="4">
        <f t="shared" si="60"/>
        <v>-1.3898923592115722</v>
      </c>
      <c r="AV46" s="4">
        <f t="shared" si="60"/>
        <v>0.61282929169463785</v>
      </c>
      <c r="AW46" s="4">
        <f t="shared" si="60"/>
        <v>1.2755574613455778</v>
      </c>
      <c r="AY46" s="2">
        <f t="shared" si="51"/>
        <v>69.912954458038527</v>
      </c>
      <c r="AZ46" s="2">
        <f t="shared" si="51"/>
        <v>69.464359658663099</v>
      </c>
      <c r="BA46" s="2">
        <f t="shared" si="51"/>
        <v>73.16559688005826</v>
      </c>
      <c r="BB46" s="2">
        <f t="shared" si="51"/>
        <v>71.871224026484882</v>
      </c>
      <c r="BC46" s="2">
        <f t="shared" si="51"/>
        <v>71.041291666011119</v>
      </c>
      <c r="BD46" s="2">
        <f t="shared" si="51"/>
        <v>70.773572999144918</v>
      </c>
      <c r="BE46" s="2">
        <f t="shared" si="51"/>
        <v>70.993354333603236</v>
      </c>
      <c r="BF46" s="2">
        <f t="shared" si="51"/>
        <v>68.960091417328073</v>
      </c>
      <c r="BG46" s="2">
        <f t="shared" si="51"/>
        <v>68.579826452866712</v>
      </c>
      <c r="BH46" s="2">
        <f t="shared" si="51"/>
        <v>68.579758615475612</v>
      </c>
      <c r="BI46" s="2">
        <f t="shared" si="51"/>
        <v>71.106786755612859</v>
      </c>
      <c r="BJ46" s="2">
        <f t="shared" si="51"/>
        <v>70.32534314335777</v>
      </c>
      <c r="BK46" s="2">
        <f t="shared" si="51"/>
        <v>68.534520456287481</v>
      </c>
      <c r="BL46" s="2">
        <f t="shared" si="51"/>
        <v>63.419967888968976</v>
      </c>
      <c r="BM46" s="2">
        <f t="shared" si="51"/>
        <v>57.965433663744015</v>
      </c>
      <c r="BO46" s="2">
        <f t="shared" si="10"/>
        <v>70.2</v>
      </c>
      <c r="BP46" s="2">
        <f t="shared" si="11"/>
        <v>69.766999999999996</v>
      </c>
      <c r="BQ46" s="2">
        <f t="shared" si="12"/>
        <v>72.667000000000002</v>
      </c>
      <c r="BR46" s="2">
        <f t="shared" si="13"/>
        <v>73.75</v>
      </c>
      <c r="BS46" s="2">
        <f t="shared" si="14"/>
        <v>71.832999999999998</v>
      </c>
      <c r="BT46" s="2">
        <f t="shared" si="15"/>
        <v>68.733000000000004</v>
      </c>
      <c r="BU46" s="2">
        <f t="shared" si="16"/>
        <v>70.117000000000004</v>
      </c>
      <c r="BV46" s="2">
        <f t="shared" si="17"/>
        <v>67.516999999999996</v>
      </c>
      <c r="BW46" s="2">
        <f t="shared" si="18"/>
        <v>65.283000000000001</v>
      </c>
      <c r="BX46" s="2">
        <f t="shared" si="19"/>
        <v>68.917000000000002</v>
      </c>
      <c r="BY46" s="2">
        <f t="shared" si="20"/>
        <v>72.016999999999996</v>
      </c>
      <c r="BZ46" s="2">
        <f t="shared" si="21"/>
        <v>71.5</v>
      </c>
      <c r="CA46" s="2">
        <f t="shared" si="22"/>
        <v>67.150000000000006</v>
      </c>
      <c r="CB46" s="2">
        <f t="shared" si="23"/>
        <v>64.033000000000001</v>
      </c>
      <c r="CC46" s="2">
        <f t="shared" si="24"/>
        <v>59.241</v>
      </c>
      <c r="CE46" s="2" t="str">
        <f t="shared" si="52"/>
        <v/>
      </c>
      <c r="CF46" s="2" t="str">
        <f t="shared" si="52"/>
        <v/>
      </c>
      <c r="CG46" s="2" t="str">
        <f t="shared" si="52"/>
        <v/>
      </c>
      <c r="CH46" s="2" t="str">
        <f t="shared" si="52"/>
        <v/>
      </c>
      <c r="CI46" s="2" t="str">
        <f t="shared" si="52"/>
        <v/>
      </c>
      <c r="CJ46" s="2" t="str">
        <f t="shared" si="52"/>
        <v/>
      </c>
      <c r="CK46" s="2" t="str">
        <f t="shared" si="52"/>
        <v/>
      </c>
      <c r="CL46" s="2" t="str">
        <f t="shared" si="52"/>
        <v/>
      </c>
      <c r="CM46" s="2" t="str">
        <f t="shared" si="52"/>
        <v/>
      </c>
      <c r="CN46" s="2" t="str">
        <f t="shared" si="52"/>
        <v/>
      </c>
      <c r="CO46" s="2" t="str">
        <f t="shared" si="52"/>
        <v/>
      </c>
      <c r="CP46" s="2" t="str">
        <f t="shared" si="52"/>
        <v/>
      </c>
      <c r="CQ46" s="2" t="str">
        <f t="shared" si="52"/>
        <v/>
      </c>
      <c r="CR46" s="2" t="str">
        <f t="shared" si="52"/>
        <v/>
      </c>
      <c r="CS46" s="2" t="str">
        <f t="shared" si="52"/>
        <v/>
      </c>
      <c r="CU46" s="2" t="str">
        <f t="shared" si="26"/>
        <v/>
      </c>
      <c r="CV46" s="2" t="str">
        <f t="shared" si="27"/>
        <v/>
      </c>
      <c r="CW46" s="2" t="str">
        <f t="shared" si="28"/>
        <v/>
      </c>
      <c r="CX46" s="2" t="str">
        <f t="shared" si="29"/>
        <v/>
      </c>
      <c r="CY46" s="2" t="str">
        <f t="shared" si="30"/>
        <v/>
      </c>
      <c r="CZ46" s="2" t="str">
        <f t="shared" si="31"/>
        <v/>
      </c>
      <c r="DA46" s="2" t="str">
        <f t="shared" si="32"/>
        <v/>
      </c>
      <c r="DB46" s="2" t="str">
        <f t="shared" si="33"/>
        <v/>
      </c>
      <c r="DC46" s="2" t="str">
        <f t="shared" si="34"/>
        <v/>
      </c>
      <c r="DD46" s="2" t="str">
        <f t="shared" si="35"/>
        <v/>
      </c>
      <c r="DE46" s="2" t="str">
        <f t="shared" si="36"/>
        <v/>
      </c>
      <c r="DF46" s="2" t="str">
        <f t="shared" si="37"/>
        <v/>
      </c>
      <c r="DG46" s="2" t="str">
        <f t="shared" si="38"/>
        <v/>
      </c>
      <c r="DH46" s="2" t="str">
        <f t="shared" si="39"/>
        <v/>
      </c>
      <c r="DI46" s="2" t="str">
        <f t="shared" si="40"/>
        <v/>
      </c>
      <c r="DK46" s="2">
        <f t="shared" si="61"/>
        <v>70.543799083269633</v>
      </c>
      <c r="DL46" s="2">
        <f t="shared" si="61"/>
        <v>71.125187096774198</v>
      </c>
      <c r="DM46" s="2">
        <f t="shared" si="61"/>
        <v>73.59657152406416</v>
      </c>
      <c r="DN46" s="2">
        <f t="shared" si="61"/>
        <v>72.27295874713522</v>
      </c>
      <c r="DO46" s="2">
        <f t="shared" si="61"/>
        <v>71.926658756684489</v>
      </c>
      <c r="DP46" s="2">
        <f t="shared" si="61"/>
        <v>70.286759103641458</v>
      </c>
      <c r="DQ46" s="2">
        <f t="shared" si="61"/>
        <v>71.50449427043543</v>
      </c>
      <c r="DR46" s="2">
        <f t="shared" si="61"/>
        <v>69.309654901960798</v>
      </c>
      <c r="DS46" s="2">
        <f t="shared" si="61"/>
        <v>68.482063305322143</v>
      </c>
      <c r="DT46" s="2">
        <f t="shared" si="61"/>
        <v>69.044937254901953</v>
      </c>
      <c r="DU46" s="2">
        <f t="shared" si="61"/>
        <v>71.968075980392172</v>
      </c>
      <c r="DV46" s="2">
        <f t="shared" si="61"/>
        <v>71.368430592691595</v>
      </c>
      <c r="DW46" s="2">
        <f t="shared" si="61"/>
        <v>68.677433053221307</v>
      </c>
      <c r="DX46" s="2">
        <f t="shared" si="61"/>
        <v>63.785624324324331</v>
      </c>
      <c r="DY46" s="2">
        <f t="shared" si="61"/>
        <v>57.604788489736059</v>
      </c>
      <c r="EA46" s="2">
        <f t="shared" si="62"/>
        <v>67.284493168023914</v>
      </c>
      <c r="EB46" s="2">
        <f t="shared" si="62"/>
        <v>64.276742010846903</v>
      </c>
      <c r="EC46" s="2">
        <f t="shared" si="62"/>
        <v>71.519368242983475</v>
      </c>
      <c r="ED46" s="2">
        <f t="shared" si="62"/>
        <v>70.293004747724453</v>
      </c>
      <c r="EE46" s="2">
        <f t="shared" si="62"/>
        <v>67.90761764157395</v>
      </c>
      <c r="EF46" s="2">
        <f t="shared" si="62"/>
        <v>72.859574349504044</v>
      </c>
      <c r="EG46" s="2">
        <f t="shared" si="62"/>
        <v>68.946415066851657</v>
      </c>
      <c r="EH46" s="2">
        <f t="shared" si="62"/>
        <v>67.445743038392322</v>
      </c>
      <c r="EI46" s="2">
        <f t="shared" si="62"/>
        <v>69.00330460618386</v>
      </c>
      <c r="EJ46" s="2">
        <f t="shared" si="62"/>
        <v>66.529442666245316</v>
      </c>
      <c r="EK46" s="2">
        <f t="shared" si="62"/>
        <v>67.960758680922496</v>
      </c>
      <c r="EL46" s="2">
        <f t="shared" si="62"/>
        <v>66.647337313432843</v>
      </c>
      <c r="EM46" s="2">
        <f t="shared" si="62"/>
        <v>67.909049125508517</v>
      </c>
      <c r="EN46" s="2">
        <f t="shared" si="62"/>
        <v>61.472602620408807</v>
      </c>
      <c r="EO46" s="2">
        <f t="shared" si="62"/>
        <v>60.121864785426808</v>
      </c>
      <c r="EQ46" s="2">
        <f t="shared" si="63"/>
        <v>66.127333843308094</v>
      </c>
      <c r="ER46" s="2">
        <f t="shared" si="63"/>
        <v>64.584383932396364</v>
      </c>
      <c r="ES46" s="2">
        <f t="shared" si="63"/>
        <v>69.815123047147964</v>
      </c>
      <c r="ET46" s="2">
        <f t="shared" si="63"/>
        <v>67.330494540337241</v>
      </c>
      <c r="EU46" s="2">
        <f t="shared" si="63"/>
        <v>67.401983261046084</v>
      </c>
      <c r="EV46" s="2">
        <f t="shared" si="63"/>
        <v>72.70438334852463</v>
      </c>
      <c r="EW46" s="2">
        <f t="shared" si="63"/>
        <v>68.593296130770852</v>
      </c>
      <c r="EX46" s="2">
        <f t="shared" si="63"/>
        <v>67.919701309604307</v>
      </c>
      <c r="EY46" s="2">
        <f t="shared" si="63"/>
        <v>66.912228210268907</v>
      </c>
      <c r="EZ46" s="2">
        <f t="shared" si="63"/>
        <v>65.201911193561259</v>
      </c>
      <c r="FA46" s="2">
        <f t="shared" si="63"/>
        <v>67.776390122283161</v>
      </c>
      <c r="FB46" s="2">
        <f t="shared" si="63"/>
        <v>68.420846120009912</v>
      </c>
      <c r="FC46" s="2">
        <f t="shared" si="63"/>
        <v>67.523353346622912</v>
      </c>
      <c r="FD46" s="2">
        <f t="shared" si="63"/>
        <v>64.16214608472356</v>
      </c>
      <c r="FE46" s="2">
        <f t="shared" si="63"/>
        <v>60.671323491493808</v>
      </c>
      <c r="FG46" s="2">
        <f t="shared" si="64"/>
        <v>0.19354918456148643</v>
      </c>
      <c r="FH46" s="2">
        <f t="shared" si="64"/>
        <v>0.24251200418208999</v>
      </c>
      <c r="FI46" s="2">
        <f t="shared" si="64"/>
        <v>0.20747071599978098</v>
      </c>
      <c r="FJ46" s="2">
        <f t="shared" si="64"/>
        <v>0.20288838507709148</v>
      </c>
      <c r="FK46" s="2">
        <f t="shared" si="64"/>
        <v>0.22029187530056368</v>
      </c>
      <c r="FL46" s="2">
        <f t="shared" si="64"/>
        <v>0.1892150083129959</v>
      </c>
      <c r="FM46" s="2">
        <f t="shared" si="64"/>
        <v>0.19981267334668143</v>
      </c>
      <c r="FN46" s="2">
        <f t="shared" si="64"/>
        <v>0.18754534331844752</v>
      </c>
      <c r="FO46" s="2">
        <f t="shared" si="64"/>
        <v>0.18760313347879956</v>
      </c>
      <c r="FP46" s="2">
        <f t="shared" si="64"/>
        <v>0.18492005367350223</v>
      </c>
      <c r="FQ46" s="2">
        <f t="shared" si="64"/>
        <v>0.21492868248374347</v>
      </c>
      <c r="FR46" s="2">
        <f t="shared" si="64"/>
        <v>0.22094474380669429</v>
      </c>
      <c r="FS46" s="2">
        <f t="shared" si="64"/>
        <v>0.1859872882785833</v>
      </c>
      <c r="FT46" s="2">
        <f t="shared" si="64"/>
        <v>0.1580930868577759</v>
      </c>
      <c r="FU46" s="2">
        <f t="shared" si="64"/>
        <v>0.14327825998895422</v>
      </c>
      <c r="FW46" s="2">
        <f t="shared" si="53"/>
        <v>7.4519546963009957E-6</v>
      </c>
      <c r="FX46" s="2">
        <f t="shared" si="53"/>
        <v>8.7933663093114498E-6</v>
      </c>
      <c r="FY46" s="2">
        <f t="shared" si="53"/>
        <v>9.2662740346376796E-6</v>
      </c>
      <c r="FZ46" s="2">
        <f t="shared" si="53"/>
        <v>8.4560663773103899E-6</v>
      </c>
      <c r="GA46" s="2">
        <f t="shared" si="53"/>
        <v>9.8618998073344275E-6</v>
      </c>
      <c r="GB46" s="2">
        <f t="shared" si="53"/>
        <v>8.7803430727180214E-6</v>
      </c>
      <c r="GC46" s="2">
        <f t="shared" si="53"/>
        <v>9.3241433473576106E-6</v>
      </c>
      <c r="GD46" s="2">
        <f t="shared" si="53"/>
        <v>9.5066081202682396E-6</v>
      </c>
      <c r="GE46" s="2">
        <f t="shared" si="53"/>
        <v>1.1168312981811922E-5</v>
      </c>
      <c r="GF46" s="2">
        <f t="shared" si="53"/>
        <v>9.9772222492951576E-6</v>
      </c>
      <c r="GG46" s="2">
        <f t="shared" si="53"/>
        <v>9.7484624438529835E-6</v>
      </c>
      <c r="GH46" s="2">
        <f t="shared" si="53"/>
        <v>7.4968556365549978E-6</v>
      </c>
      <c r="GI46" s="2">
        <f t="shared" si="53"/>
        <v>7.6585273593162875E-6</v>
      </c>
      <c r="GJ46" s="2">
        <f t="shared" si="53"/>
        <v>6.0626592966638139E-6</v>
      </c>
      <c r="GK46" s="2">
        <f t="shared" si="53"/>
        <v>5.2089481999998007E-6</v>
      </c>
      <c r="GM46" s="86">
        <f t="shared" si="54"/>
        <v>9.2037406196023011E-6</v>
      </c>
      <c r="GN46" s="86">
        <f t="shared" si="54"/>
        <v>1.5870723625672443E-4</v>
      </c>
      <c r="GO46" s="86">
        <f t="shared" si="54"/>
        <v>2.3807884005892746E-5</v>
      </c>
      <c r="GP46" s="86">
        <f t="shared" si="54"/>
        <v>1.6012935849786021E-5</v>
      </c>
      <c r="GQ46" s="86">
        <f t="shared" si="54"/>
        <v>3.6067133926471528E-5</v>
      </c>
      <c r="GR46" s="86">
        <f t="shared" si="54"/>
        <v>4.9610603987396219E-6</v>
      </c>
      <c r="GS46" s="86">
        <f t="shared" si="54"/>
        <v>1.1451483870835067E-5</v>
      </c>
      <c r="GT46" s="86">
        <f t="shared" si="54"/>
        <v>4.9744346135889287E-6</v>
      </c>
      <c r="GU46" s="86">
        <f t="shared" si="54"/>
        <v>3.5744157170290547E-6</v>
      </c>
      <c r="GV46" s="86">
        <f t="shared" si="54"/>
        <v>4.0667840951493863E-6</v>
      </c>
      <c r="GW46" s="86">
        <f t="shared" si="54"/>
        <v>2.9411077622328331E-5</v>
      </c>
      <c r="GX46" s="86">
        <f t="shared" si="54"/>
        <v>5.2439101937058001E-5</v>
      </c>
      <c r="GY46" s="86">
        <f t="shared" si="54"/>
        <v>4.1755325775961045E-6</v>
      </c>
      <c r="GZ46" s="86">
        <f t="shared" si="54"/>
        <v>1.5061664647114306E-7</v>
      </c>
      <c r="HA46" s="86">
        <f t="shared" si="54"/>
        <v>8.0438366918917887E-9</v>
      </c>
      <c r="HC46" s="86">
        <f t="shared" si="58"/>
        <v>3.430878582280955E-16</v>
      </c>
      <c r="HD46" s="86">
        <f t="shared" si="58"/>
        <v>1.2652473380424665E-12</v>
      </c>
      <c r="HE46" s="86">
        <f t="shared" si="58"/>
        <v>8.6767510686481386E-16</v>
      </c>
      <c r="HF46" s="86">
        <f t="shared" si="58"/>
        <v>1.9373734279882308E-16</v>
      </c>
      <c r="HG46" s="86">
        <f t="shared" si="58"/>
        <v>2.6416431348518999E-16</v>
      </c>
      <c r="HH46" s="86">
        <f t="shared" si="58"/>
        <v>1.7832914020106341E-18</v>
      </c>
      <c r="HI46" s="86">
        <f t="shared" si="58"/>
        <v>1.7755114356424787E-18</v>
      </c>
      <c r="HJ46" s="86">
        <f t="shared" si="58"/>
        <v>3.7808815171552705E-18</v>
      </c>
      <c r="HK46" s="86">
        <f t="shared" si="58"/>
        <v>8.8790675894563287E-19</v>
      </c>
      <c r="HL46" s="86">
        <f t="shared" si="58"/>
        <v>5.9445470806297362E-19</v>
      </c>
      <c r="HM46" s="86">
        <f t="shared" si="58"/>
        <v>9.0397606343900997E-17</v>
      </c>
      <c r="HN46" s="86">
        <f t="shared" si="58"/>
        <v>2.2253501542995228E-15</v>
      </c>
      <c r="HO46" s="86">
        <f t="shared" si="58"/>
        <v>7.3755236733650161E-19</v>
      </c>
      <c r="HP46" s="86">
        <f t="shared" si="58"/>
        <v>1.0503914836768961E-22</v>
      </c>
      <c r="HQ46" s="86">
        <f t="shared" si="58"/>
        <v>3.0886882310373001E-31</v>
      </c>
      <c r="HS46" s="86">
        <f t="shared" si="55"/>
        <v>2.9299833697242327E-82</v>
      </c>
      <c r="HT46" s="86">
        <f t="shared" si="55"/>
        <v>1.0067934048706001E-60</v>
      </c>
      <c r="HU46" s="86">
        <f t="shared" si="55"/>
        <v>2.2323302099059495E-79</v>
      </c>
      <c r="HV46" s="86">
        <f t="shared" si="55"/>
        <v>4.8602755511349307E-84</v>
      </c>
      <c r="HW46" s="86">
        <f t="shared" si="55"/>
        <v>8.6659200282963963E-83</v>
      </c>
      <c r="HX46" s="86">
        <f t="shared" si="55"/>
        <v>3.6052638360818899E-95</v>
      </c>
      <c r="HY46" s="86">
        <f t="shared" si="55"/>
        <v>1.5766842521980659E-94</v>
      </c>
      <c r="HZ46" s="86">
        <f t="shared" si="55"/>
        <v>2.9407843738692388E-92</v>
      </c>
      <c r="IA46" s="86">
        <f t="shared" si="55"/>
        <v>3.5344361839433281E-97</v>
      </c>
      <c r="IB46" s="86">
        <f t="shared" si="55"/>
        <v>1.398147442518274E-97</v>
      </c>
      <c r="IC46" s="86">
        <f t="shared" si="55"/>
        <v>2.3069632918893945E-86</v>
      </c>
      <c r="ID46" s="86">
        <f t="shared" si="55"/>
        <v>4.9425343347087999E-78</v>
      </c>
      <c r="IE46" s="86">
        <f t="shared" si="55"/>
        <v>2.8292622852068859E-97</v>
      </c>
      <c r="IF46" s="86">
        <f t="shared" si="55"/>
        <v>5.0740961490520709E-76</v>
      </c>
      <c r="IG46" s="86">
        <f t="shared" si="55"/>
        <v>1.119285060560194E-62</v>
      </c>
      <c r="II46" s="86">
        <f t="shared" si="56"/>
        <v>1.6444250086130348E-244</v>
      </c>
      <c r="IJ46" s="86">
        <f t="shared" si="56"/>
        <v>5.672657954486616E-178</v>
      </c>
      <c r="IK46" s="86">
        <f t="shared" si="56"/>
        <v>7.3373567500981617E-236</v>
      </c>
      <c r="IL46" s="86">
        <f t="shared" si="56"/>
        <v>2.7225250358293632E-252</v>
      </c>
      <c r="IM46" s="86">
        <f t="shared" si="56"/>
        <v>1.1674390881369366E-246</v>
      </c>
      <c r="IN46" s="86">
        <f t="shared" si="56"/>
        <v>3.1516538663754952E-284</v>
      </c>
      <c r="IO46" s="86">
        <f t="shared" si="56"/>
        <v>9.7567127298650205E-283</v>
      </c>
      <c r="IP46" s="86">
        <f t="shared" si="56"/>
        <v>1.2802191226357847E-277</v>
      </c>
      <c r="IQ46" s="86">
        <f t="shared" si="56"/>
        <v>2.742217212590521E-290</v>
      </c>
      <c r="IR46" s="86">
        <f t="shared" si="56"/>
        <v>4.2725563068401837E-294</v>
      </c>
      <c r="IS46" s="86">
        <f t="shared" si="56"/>
        <v>6.9198038883515614E-258</v>
      </c>
      <c r="IT46" s="86">
        <f t="shared" si="56"/>
        <v>3.1654484281450288E-234</v>
      </c>
      <c r="IU46" s="86">
        <f t="shared" si="56"/>
        <v>3.3058643860947361E-290</v>
      </c>
      <c r="IV46" s="86">
        <f t="shared" si="56"/>
        <v>3.9338295884586601E-273</v>
      </c>
      <c r="IW46" s="86">
        <f t="shared" si="56"/>
        <v>1.9589709855715753E-174</v>
      </c>
      <c r="IY46" s="86">
        <f t="shared" si="57"/>
        <v>9.2037406199453884E-6</v>
      </c>
      <c r="IZ46" s="86">
        <f t="shared" si="57"/>
        <v>1.5870723752197177E-4</v>
      </c>
      <c r="JA46" s="86">
        <f t="shared" si="57"/>
        <v>2.380788400676042E-5</v>
      </c>
      <c r="JB46" s="86">
        <f t="shared" si="57"/>
        <v>1.6012935849979757E-5</v>
      </c>
      <c r="JC46" s="86">
        <f t="shared" si="57"/>
        <v>3.6067133926735694E-5</v>
      </c>
      <c r="JD46" s="86">
        <f t="shared" si="57"/>
        <v>4.9610603987414049E-6</v>
      </c>
      <c r="JE46" s="86">
        <f t="shared" si="57"/>
        <v>1.1451483870836842E-5</v>
      </c>
      <c r="JF46" s="86">
        <f t="shared" si="57"/>
        <v>4.9744346135927099E-6</v>
      </c>
      <c r="JG46" s="86">
        <f t="shared" si="57"/>
        <v>3.5744157170299428E-6</v>
      </c>
      <c r="JH46" s="86">
        <f t="shared" si="57"/>
        <v>4.0667840951499809E-6</v>
      </c>
      <c r="JI46" s="86">
        <f t="shared" si="57"/>
        <v>2.941107762241873E-5</v>
      </c>
      <c r="JJ46" s="86">
        <f t="shared" si="57"/>
        <v>5.2439101939283353E-5</v>
      </c>
      <c r="JK46" s="86">
        <f t="shared" si="57"/>
        <v>4.1755325775968423E-6</v>
      </c>
      <c r="JL46" s="86">
        <f t="shared" si="57"/>
        <v>1.5061664647114317E-7</v>
      </c>
      <c r="JM46" s="86">
        <f t="shared" si="57"/>
        <v>8.0438366918917887E-9</v>
      </c>
    </row>
    <row r="47" spans="2:273" x14ac:dyDescent="0.25">
      <c r="B47" s="2">
        <v>20</v>
      </c>
      <c r="C47" s="37">
        <v>67.433000000000007</v>
      </c>
      <c r="D47" s="37">
        <v>69.55</v>
      </c>
      <c r="E47" s="37">
        <v>76</v>
      </c>
      <c r="F47" s="37">
        <v>72.066999999999993</v>
      </c>
      <c r="G47" s="37">
        <v>73.167000000000002</v>
      </c>
      <c r="H47" s="37">
        <v>68.400000000000006</v>
      </c>
      <c r="I47" s="37">
        <v>70.117000000000004</v>
      </c>
      <c r="J47" s="37">
        <v>71.266999999999996</v>
      </c>
      <c r="K47" s="37">
        <v>66.483000000000004</v>
      </c>
      <c r="L47" s="37">
        <v>67.832999999999998</v>
      </c>
      <c r="M47" s="37">
        <v>69.283000000000001</v>
      </c>
      <c r="N47" s="37">
        <v>70.933000000000007</v>
      </c>
      <c r="O47" s="37">
        <v>67.3</v>
      </c>
      <c r="P47" s="37">
        <v>62.383000000000003</v>
      </c>
      <c r="Q47" s="37">
        <v>56.707000000000001</v>
      </c>
      <c r="S47" s="4">
        <f t="shared" si="59"/>
        <v>70.086565443708622</v>
      </c>
      <c r="T47" s="4">
        <f t="shared" si="59"/>
        <v>69.756628332872978</v>
      </c>
      <c r="U47" s="4">
        <f t="shared" si="59"/>
        <v>73.366892268418866</v>
      </c>
      <c r="V47" s="4">
        <f t="shared" si="59"/>
        <v>72.052814300255093</v>
      </c>
      <c r="W47" s="4">
        <f t="shared" si="59"/>
        <v>71.177166003482554</v>
      </c>
      <c r="X47" s="4">
        <f t="shared" si="59"/>
        <v>70.974920514955571</v>
      </c>
      <c r="Y47" s="4">
        <f t="shared" si="59"/>
        <v>71.183808683109874</v>
      </c>
      <c r="Z47" s="4">
        <f t="shared" si="59"/>
        <v>69.034843919406612</v>
      </c>
      <c r="AA47" s="4">
        <f t="shared" si="59"/>
        <v>68.732557958651839</v>
      </c>
      <c r="AB47" s="4">
        <f t="shared" si="59"/>
        <v>68.666978766833296</v>
      </c>
      <c r="AC47" s="4">
        <f t="shared" si="59"/>
        <v>71.235649109460923</v>
      </c>
      <c r="AD47" s="4">
        <f t="shared" si="59"/>
        <v>70.463121393276978</v>
      </c>
      <c r="AE47" s="4">
        <f t="shared" si="59"/>
        <v>68.668668227050361</v>
      </c>
      <c r="AF47" s="4">
        <f t="shared" si="59"/>
        <v>63.454030434444469</v>
      </c>
      <c r="AG47" s="4">
        <f t="shared" si="59"/>
        <v>57.993411891783012</v>
      </c>
      <c r="AI47" s="4">
        <f t="shared" si="60"/>
        <v>-2.6535654437086151</v>
      </c>
      <c r="AJ47" s="4">
        <f t="shared" si="60"/>
        <v>-0.20662833287298099</v>
      </c>
      <c r="AK47" s="4">
        <f t="shared" si="60"/>
        <v>2.6331077315811342</v>
      </c>
      <c r="AL47" s="4">
        <f t="shared" si="60"/>
        <v>1.4185699744899694E-2</v>
      </c>
      <c r="AM47" s="4">
        <f t="shared" si="60"/>
        <v>1.9898339965174472</v>
      </c>
      <c r="AN47" s="4">
        <f t="shared" si="60"/>
        <v>-2.574920514955565</v>
      </c>
      <c r="AO47" s="4">
        <f t="shared" si="60"/>
        <v>-1.0668086831098691</v>
      </c>
      <c r="AP47" s="4">
        <f t="shared" si="60"/>
        <v>2.2321560805933842</v>
      </c>
      <c r="AQ47" s="4">
        <f t="shared" si="60"/>
        <v>-2.2495579586518346</v>
      </c>
      <c r="AR47" s="4">
        <f t="shared" si="60"/>
        <v>-0.83397876683329741</v>
      </c>
      <c r="AS47" s="4">
        <f t="shared" si="60"/>
        <v>-1.9526491094609213</v>
      </c>
      <c r="AT47" s="4">
        <f t="shared" si="60"/>
        <v>0.46987860672302872</v>
      </c>
      <c r="AU47" s="4">
        <f t="shared" si="60"/>
        <v>-1.3686682270503638</v>
      </c>
      <c r="AV47" s="4">
        <f t="shared" si="60"/>
        <v>-1.0710304344444666</v>
      </c>
      <c r="AW47" s="4">
        <f t="shared" si="60"/>
        <v>-1.2864118917830112</v>
      </c>
      <c r="AY47" s="2">
        <f t="shared" si="51"/>
        <v>70.06633817062702</v>
      </c>
      <c r="AZ47" s="2">
        <f t="shared" si="51"/>
        <v>69.519585969818834</v>
      </c>
      <c r="BA47" s="2">
        <f t="shared" si="51"/>
        <v>73.322863235240291</v>
      </c>
      <c r="BB47" s="2">
        <f t="shared" si="51"/>
        <v>72.021582630334748</v>
      </c>
      <c r="BC47" s="2">
        <f t="shared" si="51"/>
        <v>71.112444530223613</v>
      </c>
      <c r="BD47" s="2">
        <f t="shared" si="51"/>
        <v>70.964428753775223</v>
      </c>
      <c r="BE47" s="2">
        <f t="shared" si="51"/>
        <v>71.15919464505852</v>
      </c>
      <c r="BF47" s="2">
        <f t="shared" si="51"/>
        <v>69.023256655784934</v>
      </c>
      <c r="BG47" s="2">
        <f t="shared" si="51"/>
        <v>68.724183977666101</v>
      </c>
      <c r="BH47" s="2">
        <f t="shared" si="51"/>
        <v>68.657813689958573</v>
      </c>
      <c r="BI47" s="2">
        <f t="shared" si="51"/>
        <v>71.185819295449321</v>
      </c>
      <c r="BJ47" s="2">
        <f t="shared" si="51"/>
        <v>70.378364602718918</v>
      </c>
      <c r="BK47" s="2">
        <f t="shared" si="51"/>
        <v>68.658927921278831</v>
      </c>
      <c r="BL47" s="2">
        <f t="shared" si="51"/>
        <v>63.453586046403267</v>
      </c>
      <c r="BM47" s="2">
        <f t="shared" si="51"/>
        <v>57.993388795585624</v>
      </c>
      <c r="BO47" s="2">
        <f t="shared" si="10"/>
        <v>67.433000000000007</v>
      </c>
      <c r="BP47" s="2">
        <f t="shared" si="11"/>
        <v>69.55</v>
      </c>
      <c r="BQ47" s="2">
        <f t="shared" si="12"/>
        <v>76</v>
      </c>
      <c r="BR47" s="2">
        <f t="shared" si="13"/>
        <v>72.066999999999993</v>
      </c>
      <c r="BS47" s="2">
        <f t="shared" si="14"/>
        <v>73.167000000000002</v>
      </c>
      <c r="BT47" s="2">
        <f t="shared" si="15"/>
        <v>68.400000000000006</v>
      </c>
      <c r="BU47" s="2">
        <f t="shared" si="16"/>
        <v>70.117000000000004</v>
      </c>
      <c r="BV47" s="2">
        <f t="shared" si="17"/>
        <v>71.266999999999996</v>
      </c>
      <c r="BW47" s="2">
        <f t="shared" si="18"/>
        <v>66.483000000000004</v>
      </c>
      <c r="BX47" s="2">
        <f t="shared" si="19"/>
        <v>67.832999999999998</v>
      </c>
      <c r="BY47" s="2">
        <f t="shared" si="20"/>
        <v>69.283000000000001</v>
      </c>
      <c r="BZ47" s="2">
        <f t="shared" si="21"/>
        <v>70.933000000000007</v>
      </c>
      <c r="CA47" s="2">
        <f t="shared" si="22"/>
        <v>67.3</v>
      </c>
      <c r="CB47" s="2">
        <f t="shared" si="23"/>
        <v>62.383000000000003</v>
      </c>
      <c r="CC47" s="2">
        <f t="shared" si="24"/>
        <v>56.707000000000001</v>
      </c>
      <c r="CE47" s="2" t="str">
        <f t="shared" si="52"/>
        <v/>
      </c>
      <c r="CF47" s="2" t="str">
        <f t="shared" si="52"/>
        <v/>
      </c>
      <c r="CG47" s="2" t="str">
        <f t="shared" si="52"/>
        <v/>
      </c>
      <c r="CH47" s="2" t="str">
        <f t="shared" si="52"/>
        <v/>
      </c>
      <c r="CI47" s="2" t="str">
        <f t="shared" si="52"/>
        <v/>
      </c>
      <c r="CJ47" s="2" t="str">
        <f t="shared" si="52"/>
        <v/>
      </c>
      <c r="CK47" s="2" t="str">
        <f t="shared" si="52"/>
        <v/>
      </c>
      <c r="CL47" s="2" t="str">
        <f t="shared" si="52"/>
        <v/>
      </c>
      <c r="CM47" s="2" t="str">
        <f t="shared" si="52"/>
        <v/>
      </c>
      <c r="CN47" s="2" t="str">
        <f t="shared" si="52"/>
        <v/>
      </c>
      <c r="CO47" s="2" t="str">
        <f t="shared" si="52"/>
        <v/>
      </c>
      <c r="CP47" s="2" t="str">
        <f t="shared" si="52"/>
        <v/>
      </c>
      <c r="CQ47" s="2" t="str">
        <f t="shared" si="52"/>
        <v/>
      </c>
      <c r="CR47" s="2" t="str">
        <f t="shared" si="52"/>
        <v/>
      </c>
      <c r="CS47" s="2" t="str">
        <f t="shared" si="52"/>
        <v/>
      </c>
      <c r="CU47" s="2" t="str">
        <f t="shared" si="26"/>
        <v/>
      </c>
      <c r="CV47" s="2" t="str">
        <f t="shared" si="27"/>
        <v/>
      </c>
      <c r="CW47" s="2" t="str">
        <f t="shared" si="28"/>
        <v/>
      </c>
      <c r="CX47" s="2" t="str">
        <f t="shared" si="29"/>
        <v/>
      </c>
      <c r="CY47" s="2" t="str">
        <f t="shared" si="30"/>
        <v/>
      </c>
      <c r="CZ47" s="2" t="str">
        <f t="shared" si="31"/>
        <v/>
      </c>
      <c r="DA47" s="2" t="str">
        <f t="shared" si="32"/>
        <v/>
      </c>
      <c r="DB47" s="2" t="str">
        <f t="shared" si="33"/>
        <v/>
      </c>
      <c r="DC47" s="2" t="str">
        <f t="shared" si="34"/>
        <v/>
      </c>
      <c r="DD47" s="2" t="str">
        <f t="shared" si="35"/>
        <v/>
      </c>
      <c r="DE47" s="2" t="str">
        <f t="shared" si="36"/>
        <v/>
      </c>
      <c r="DF47" s="2" t="str">
        <f t="shared" si="37"/>
        <v/>
      </c>
      <c r="DG47" s="2" t="str">
        <f t="shared" si="38"/>
        <v/>
      </c>
      <c r="DH47" s="2" t="str">
        <f t="shared" si="39"/>
        <v/>
      </c>
      <c r="DI47" s="2" t="str">
        <f t="shared" si="40"/>
        <v/>
      </c>
      <c r="DK47" s="2">
        <f t="shared" si="61"/>
        <v>70.838930481283384</v>
      </c>
      <c r="DL47" s="2">
        <f t="shared" si="61"/>
        <v>71.405822580645165</v>
      </c>
      <c r="DM47" s="2">
        <f t="shared" si="61"/>
        <v>73.898762032085557</v>
      </c>
      <c r="DN47" s="2">
        <f t="shared" si="61"/>
        <v>72.560777540106955</v>
      </c>
      <c r="DO47" s="2">
        <f t="shared" si="61"/>
        <v>72.158969251336885</v>
      </c>
      <c r="DP47" s="2">
        <f t="shared" si="61"/>
        <v>70.530610084033611</v>
      </c>
      <c r="DQ47" s="2">
        <f t="shared" si="61"/>
        <v>71.811574331550787</v>
      </c>
      <c r="DR47" s="2">
        <f t="shared" si="61"/>
        <v>69.461610924369765</v>
      </c>
      <c r="DS47" s="2">
        <f t="shared" si="61"/>
        <v>68.701409243697483</v>
      </c>
      <c r="DT47" s="2">
        <f t="shared" si="61"/>
        <v>69.229763025210076</v>
      </c>
      <c r="DU47" s="2">
        <f t="shared" si="61"/>
        <v>72.204747771836026</v>
      </c>
      <c r="DV47" s="2">
        <f t="shared" si="61"/>
        <v>71.584008467023153</v>
      </c>
      <c r="DW47" s="2">
        <f t="shared" si="61"/>
        <v>68.88807815126053</v>
      </c>
      <c r="DX47" s="2">
        <f t="shared" si="61"/>
        <v>63.881872972972978</v>
      </c>
      <c r="DY47" s="2">
        <f t="shared" si="61"/>
        <v>57.622148093841638</v>
      </c>
      <c r="EA47" s="2">
        <f t="shared" si="62"/>
        <v>67.130512352456776</v>
      </c>
      <c r="EB47" s="2">
        <f t="shared" si="62"/>
        <v>64.146304463913239</v>
      </c>
      <c r="EC47" s="2">
        <f t="shared" si="62"/>
        <v>71.31659923106497</v>
      </c>
      <c r="ED47" s="2">
        <f t="shared" si="62"/>
        <v>70.089704236431061</v>
      </c>
      <c r="EE47" s="2">
        <f t="shared" si="62"/>
        <v>67.734285137067204</v>
      </c>
      <c r="EF47" s="2">
        <f t="shared" si="62"/>
        <v>72.659782038239101</v>
      </c>
      <c r="EG47" s="2">
        <f t="shared" si="62"/>
        <v>68.776512865792128</v>
      </c>
      <c r="EH47" s="2">
        <f t="shared" si="62"/>
        <v>67.29135134973005</v>
      </c>
      <c r="EI47" s="2">
        <f t="shared" si="62"/>
        <v>68.814255062100941</v>
      </c>
      <c r="EJ47" s="2">
        <f t="shared" si="62"/>
        <v>66.358701548462818</v>
      </c>
      <c r="EK47" s="2">
        <f t="shared" si="62"/>
        <v>67.791463563747129</v>
      </c>
      <c r="EL47" s="2">
        <f t="shared" si="62"/>
        <v>66.50123402985075</v>
      </c>
      <c r="EM47" s="2">
        <f t="shared" si="62"/>
        <v>67.744265919790152</v>
      </c>
      <c r="EN47" s="2">
        <f t="shared" si="62"/>
        <v>61.373373929347878</v>
      </c>
      <c r="EO47" s="2">
        <f t="shared" si="62"/>
        <v>60.017856189898623</v>
      </c>
      <c r="EQ47" s="2">
        <f t="shared" si="63"/>
        <v>65.986824963408594</v>
      </c>
      <c r="ER47" s="2">
        <f t="shared" si="63"/>
        <v>64.44963343798598</v>
      </c>
      <c r="ES47" s="2">
        <f t="shared" si="63"/>
        <v>69.633018383655696</v>
      </c>
      <c r="ET47" s="2">
        <f t="shared" si="63"/>
        <v>67.163756393614932</v>
      </c>
      <c r="EU47" s="2">
        <f t="shared" si="63"/>
        <v>67.235067458855681</v>
      </c>
      <c r="EV47" s="2">
        <f t="shared" si="63"/>
        <v>72.506620171329544</v>
      </c>
      <c r="EW47" s="2">
        <f t="shared" si="63"/>
        <v>68.427662715003379</v>
      </c>
      <c r="EX47" s="2">
        <f t="shared" si="63"/>
        <v>67.759305640634466</v>
      </c>
      <c r="EY47" s="2">
        <f t="shared" si="63"/>
        <v>66.749129357843728</v>
      </c>
      <c r="EZ47" s="2">
        <f t="shared" si="63"/>
        <v>65.047467253489359</v>
      </c>
      <c r="FA47" s="2">
        <f t="shared" si="63"/>
        <v>67.609266036876377</v>
      </c>
      <c r="FB47" s="2">
        <f t="shared" si="63"/>
        <v>68.252810682988638</v>
      </c>
      <c r="FC47" s="2">
        <f t="shared" si="63"/>
        <v>67.363167751312091</v>
      </c>
      <c r="FD47" s="2">
        <f t="shared" si="63"/>
        <v>64.031633420533396</v>
      </c>
      <c r="FE47" s="2">
        <f t="shared" si="63"/>
        <v>60.560091931008614</v>
      </c>
      <c r="FG47" s="2">
        <f t="shared" si="64"/>
        <v>0.20833221574870511</v>
      </c>
      <c r="FH47" s="2">
        <f t="shared" si="64"/>
        <v>0.2598298544215778</v>
      </c>
      <c r="FI47" s="2">
        <f t="shared" si="64"/>
        <v>0.22302299878275064</v>
      </c>
      <c r="FJ47" s="2">
        <f t="shared" si="64"/>
        <v>0.21819173875525885</v>
      </c>
      <c r="FK47" s="2">
        <f t="shared" si="64"/>
        <v>0.23651842614568275</v>
      </c>
      <c r="FL47" s="2">
        <f t="shared" si="64"/>
        <v>0.20375063810249139</v>
      </c>
      <c r="FM47" s="2">
        <f t="shared" si="64"/>
        <v>0.21494659245267811</v>
      </c>
      <c r="FN47" s="2">
        <f t="shared" si="64"/>
        <v>0.20198466190833439</v>
      </c>
      <c r="FO47" s="2">
        <f t="shared" si="64"/>
        <v>0.20204579491192365</v>
      </c>
      <c r="FP47" s="2">
        <f t="shared" si="64"/>
        <v>0.19920680739432378</v>
      </c>
      <c r="FQ47" s="2">
        <f t="shared" si="64"/>
        <v>0.23087716105296621</v>
      </c>
      <c r="FR47" s="2">
        <f t="shared" si="64"/>
        <v>0.23720475448988457</v>
      </c>
      <c r="FS47" s="2">
        <f t="shared" si="64"/>
        <v>0.20033622953356739</v>
      </c>
      <c r="FT47" s="2">
        <f t="shared" si="64"/>
        <v>0.17074138362691238</v>
      </c>
      <c r="FU47" s="2">
        <f t="shared" si="64"/>
        <v>0.15495944826422345</v>
      </c>
      <c r="FW47" s="2">
        <f t="shared" si="53"/>
        <v>8.170899968662959E-6</v>
      </c>
      <c r="FX47" s="2">
        <f t="shared" si="53"/>
        <v>9.6417262491269035E-6</v>
      </c>
      <c r="FY47" s="2">
        <f t="shared" si="53"/>
        <v>1.0160258355264019E-5</v>
      </c>
      <c r="FZ47" s="2">
        <f t="shared" si="53"/>
        <v>9.2718848436153215E-6</v>
      </c>
      <c r="GA47" s="2">
        <f t="shared" si="53"/>
        <v>1.0813347822841295E-5</v>
      </c>
      <c r="GB47" s="2">
        <f t="shared" si="53"/>
        <v>9.6274465783698998E-6</v>
      </c>
      <c r="GC47" s="2">
        <f t="shared" si="53"/>
        <v>1.0223710681080964E-5</v>
      </c>
      <c r="GD47" s="2">
        <f t="shared" si="53"/>
        <v>1.042377896266608E-5</v>
      </c>
      <c r="GE47" s="2">
        <f t="shared" si="53"/>
        <v>1.2245798477427847E-5</v>
      </c>
      <c r="GF47" s="2">
        <f t="shared" si="53"/>
        <v>1.0939796123949656E-5</v>
      </c>
      <c r="GG47" s="2">
        <f t="shared" si="53"/>
        <v>1.068896646248213E-5</v>
      </c>
      <c r="GH47" s="2">
        <f t="shared" si="53"/>
        <v>8.2201327996324824E-6</v>
      </c>
      <c r="GI47" s="2">
        <f t="shared" si="53"/>
        <v>8.3974020593763175E-6</v>
      </c>
      <c r="GJ47" s="2">
        <f t="shared" si="53"/>
        <v>6.6475698411771034E-6</v>
      </c>
      <c r="GK47" s="2">
        <f t="shared" si="53"/>
        <v>5.7114952558275517E-6</v>
      </c>
      <c r="GM47" s="86">
        <f t="shared" si="54"/>
        <v>1.6311090316453596E-5</v>
      </c>
      <c r="GN47" s="86">
        <f t="shared" si="54"/>
        <v>2.3900301042366275E-4</v>
      </c>
      <c r="GO47" s="86">
        <f t="shared" si="54"/>
        <v>4.0046180966179625E-5</v>
      </c>
      <c r="GP47" s="86">
        <f t="shared" si="54"/>
        <v>2.7631942248996076E-5</v>
      </c>
      <c r="GQ47" s="86">
        <f t="shared" si="54"/>
        <v>6.0090088489851625E-5</v>
      </c>
      <c r="GR47" s="86">
        <f t="shared" si="54"/>
        <v>9.1803063965795881E-6</v>
      </c>
      <c r="GS47" s="86">
        <f t="shared" si="54"/>
        <v>2.0218675676773807E-5</v>
      </c>
      <c r="GT47" s="86">
        <f t="shared" si="54"/>
        <v>9.1613539392698104E-6</v>
      </c>
      <c r="GU47" s="86">
        <f t="shared" si="54"/>
        <v>6.777432321022423E-6</v>
      </c>
      <c r="GV47" s="86">
        <f t="shared" si="54"/>
        <v>7.5679482140327401E-6</v>
      </c>
      <c r="GW47" s="86">
        <f t="shared" si="54"/>
        <v>4.9350800854034828E-5</v>
      </c>
      <c r="GX47" s="86">
        <f t="shared" si="54"/>
        <v>8.4383072395554363E-5</v>
      </c>
      <c r="GY47" s="86">
        <f t="shared" si="54"/>
        <v>7.7752623801936159E-6</v>
      </c>
      <c r="GZ47" s="86">
        <f t="shared" si="54"/>
        <v>3.3918218459129134E-7</v>
      </c>
      <c r="HA47" s="86">
        <f t="shared" si="54"/>
        <v>2.1528065093567515E-8</v>
      </c>
      <c r="HC47" s="86">
        <f t="shared" si="58"/>
        <v>1.0581943525747205E-15</v>
      </c>
      <c r="HD47" s="86">
        <f t="shared" si="58"/>
        <v>2.9619330457522573E-12</v>
      </c>
      <c r="HE47" s="86">
        <f t="shared" si="58"/>
        <v>2.6369803535814802E-15</v>
      </c>
      <c r="HF47" s="86">
        <f t="shared" si="58"/>
        <v>6.2169806739468833E-16</v>
      </c>
      <c r="HG47" s="86">
        <f t="shared" si="58"/>
        <v>8.4513788009986077E-16</v>
      </c>
      <c r="HH47" s="86">
        <f t="shared" si="58"/>
        <v>6.6897269005437796E-18</v>
      </c>
      <c r="HI47" s="86">
        <f t="shared" si="58"/>
        <v>6.6831425016139504E-18</v>
      </c>
      <c r="HJ47" s="86">
        <f t="shared" si="58"/>
        <v>1.3915213894449706E-17</v>
      </c>
      <c r="HK47" s="86">
        <f t="shared" si="58"/>
        <v>3.5153529883833341E-18</v>
      </c>
      <c r="HL47" s="86">
        <f t="shared" si="58"/>
        <v>2.3590732872558772E-18</v>
      </c>
      <c r="HM47" s="86">
        <f t="shared" si="58"/>
        <v>3.019790697907505E-16</v>
      </c>
      <c r="HN47" s="86">
        <f t="shared" si="58"/>
        <v>6.5046632335086984E-15</v>
      </c>
      <c r="HO47" s="86">
        <f t="shared" si="58"/>
        <v>2.8032689422778551E-18</v>
      </c>
      <c r="HP47" s="86">
        <f t="shared" si="58"/>
        <v>5.351567535235395E-22</v>
      </c>
      <c r="HQ47" s="86">
        <f t="shared" si="58"/>
        <v>3.1431422986723254E-30</v>
      </c>
      <c r="HS47" s="86">
        <f t="shared" si="55"/>
        <v>1.2377794063757933E-80</v>
      </c>
      <c r="HT47" s="86">
        <f t="shared" si="55"/>
        <v>1.6062809543684079E-59</v>
      </c>
      <c r="HU47" s="86">
        <f t="shared" si="55"/>
        <v>8.8280028887233105E-78</v>
      </c>
      <c r="HV47" s="86">
        <f t="shared" si="55"/>
        <v>2.3678839717579848E-82</v>
      </c>
      <c r="HW47" s="86">
        <f t="shared" si="55"/>
        <v>4.1278981429441649E-81</v>
      </c>
      <c r="HX47" s="86">
        <f t="shared" si="55"/>
        <v>2.9668013946403947E-93</v>
      </c>
      <c r="HY47" s="86">
        <f t="shared" si="55"/>
        <v>1.2921136432718452E-92</v>
      </c>
      <c r="HZ47" s="86">
        <f t="shared" si="55"/>
        <v>2.2095223765738689E-90</v>
      </c>
      <c r="IA47" s="86">
        <f t="shared" si="55"/>
        <v>3.5143288835230503E-95</v>
      </c>
      <c r="IB47" s="86">
        <f t="shared" si="55"/>
        <v>1.382868006853579E-95</v>
      </c>
      <c r="IC47" s="86">
        <f t="shared" si="55"/>
        <v>1.3019544405601178E-84</v>
      </c>
      <c r="ID47" s="86">
        <f t="shared" si="55"/>
        <v>1.7516037833222903E-76</v>
      </c>
      <c r="IE47" s="86">
        <f t="shared" si="55"/>
        <v>2.4336506422208371E-95</v>
      </c>
      <c r="IF47" s="86">
        <f t="shared" si="55"/>
        <v>1.4972059255651445E-74</v>
      </c>
      <c r="IG47" s="86">
        <f t="shared" si="55"/>
        <v>1.7586654472485726E-61</v>
      </c>
      <c r="II47" s="86">
        <f t="shared" si="56"/>
        <v>9.6106063437690909E-241</v>
      </c>
      <c r="IJ47" s="86">
        <f t="shared" si="56"/>
        <v>3.3595417607549919E-175</v>
      </c>
      <c r="IK47" s="86">
        <f t="shared" si="56"/>
        <v>3.6813525730980636E-232</v>
      </c>
      <c r="IL47" s="86">
        <f t="shared" si="56"/>
        <v>2.3143533496372561E-248</v>
      </c>
      <c r="IM47" s="86">
        <f t="shared" si="56"/>
        <v>9.1062839390810259E-243</v>
      </c>
      <c r="IN47" s="86">
        <f t="shared" si="56"/>
        <v>8.780374108194786E-280</v>
      </c>
      <c r="IO47" s="86">
        <f t="shared" si="56"/>
        <v>2.7142569545038764E-278</v>
      </c>
      <c r="IP47" s="86">
        <f t="shared" si="56"/>
        <v>3.0054473974385361E-273</v>
      </c>
      <c r="IQ47" s="86">
        <f t="shared" si="56"/>
        <v>1.1855332514325296E-285</v>
      </c>
      <c r="IR47" s="86">
        <f t="shared" si="56"/>
        <v>1.913803943392084E-289</v>
      </c>
      <c r="IS47" s="86">
        <f t="shared" si="56"/>
        <v>8.0664370685807747E-254</v>
      </c>
      <c r="IT47" s="86">
        <f t="shared" si="56"/>
        <v>1.2862358698550381E-230</v>
      </c>
      <c r="IU47" s="86">
        <f t="shared" si="56"/>
        <v>1.0137840802317053E-285</v>
      </c>
      <c r="IV47" s="86">
        <f t="shared" si="56"/>
        <v>5.4189980876873792E-269</v>
      </c>
      <c r="IW47" s="86">
        <f t="shared" si="56"/>
        <v>7.8042252265499441E-172</v>
      </c>
      <c r="IY47" s="86">
        <f t="shared" si="57"/>
        <v>1.6311090317511791E-5</v>
      </c>
      <c r="IZ47" s="86">
        <f t="shared" si="57"/>
        <v>2.390030133855958E-4</v>
      </c>
      <c r="JA47" s="86">
        <f t="shared" si="57"/>
        <v>4.0046180968816608E-5</v>
      </c>
      <c r="JB47" s="86">
        <f t="shared" si="57"/>
        <v>2.7631942249617774E-5</v>
      </c>
      <c r="JC47" s="86">
        <f t="shared" si="57"/>
        <v>6.009008849069676E-5</v>
      </c>
      <c r="JD47" s="86">
        <f t="shared" si="57"/>
        <v>9.180306396586278E-6</v>
      </c>
      <c r="JE47" s="86">
        <f t="shared" si="57"/>
        <v>2.0218675676780492E-5</v>
      </c>
      <c r="JF47" s="86">
        <f t="shared" si="57"/>
        <v>9.1613539392837255E-6</v>
      </c>
      <c r="JG47" s="86">
        <f t="shared" si="57"/>
        <v>6.7774323210259382E-6</v>
      </c>
      <c r="JH47" s="86">
        <f t="shared" si="57"/>
        <v>7.5679482140350991E-6</v>
      </c>
      <c r="JI47" s="86">
        <f t="shared" si="57"/>
        <v>4.9350800854336806E-5</v>
      </c>
      <c r="JJ47" s="86">
        <f t="shared" si="57"/>
        <v>8.438307240205902E-5</v>
      </c>
      <c r="JK47" s="86">
        <f t="shared" si="57"/>
        <v>7.7752623801964196E-6</v>
      </c>
      <c r="JL47" s="86">
        <f t="shared" si="57"/>
        <v>3.3918218459129187E-7</v>
      </c>
      <c r="JM47" s="86">
        <f t="shared" si="57"/>
        <v>2.1528065093567515E-8</v>
      </c>
    </row>
    <row r="48" spans="2:273" x14ac:dyDescent="0.25">
      <c r="B48" s="2">
        <v>21</v>
      </c>
      <c r="C48" s="37">
        <v>69.867000000000004</v>
      </c>
      <c r="D48" s="37">
        <v>72.3</v>
      </c>
      <c r="E48" s="37">
        <v>73.55</v>
      </c>
      <c r="F48" s="37">
        <v>70.95</v>
      </c>
      <c r="G48" s="37">
        <v>70.417000000000002</v>
      </c>
      <c r="H48" s="37">
        <v>70.25</v>
      </c>
      <c r="I48" s="37">
        <v>70.900000000000006</v>
      </c>
      <c r="J48" s="37">
        <v>71.05</v>
      </c>
      <c r="K48" s="37">
        <v>68.349999999999994</v>
      </c>
      <c r="L48" s="37">
        <v>70.650000000000006</v>
      </c>
      <c r="M48" s="37">
        <v>70.582999999999998</v>
      </c>
      <c r="N48" s="37">
        <v>69.95</v>
      </c>
      <c r="O48" s="37">
        <v>66.650000000000006</v>
      </c>
      <c r="P48" s="37">
        <v>65.582999999999998</v>
      </c>
      <c r="Q48" s="37">
        <v>60.69</v>
      </c>
      <c r="S48" s="4">
        <f t="shared" si="59"/>
        <v>70.237434099125394</v>
      </c>
      <c r="T48" s="4">
        <f t="shared" si="59"/>
        <v>69.899137687420478</v>
      </c>
      <c r="U48" s="4">
        <f t="shared" si="59"/>
        <v>73.533071283646848</v>
      </c>
      <c r="V48" s="4">
        <f t="shared" si="59"/>
        <v>72.206219225101478</v>
      </c>
      <c r="W48" s="4">
        <f t="shared" si="59"/>
        <v>71.270081276327332</v>
      </c>
      <c r="X48" s="4">
        <f t="shared" si="59"/>
        <v>71.162342922157961</v>
      </c>
      <c r="Y48" s="4">
        <f t="shared" si="59"/>
        <v>71.349396793133792</v>
      </c>
      <c r="Z48" s="4">
        <f t="shared" si="59"/>
        <v>69.095992556772998</v>
      </c>
      <c r="AA48" s="4">
        <f t="shared" si="59"/>
        <v>68.871682320060799</v>
      </c>
      <c r="AB48" s="4">
        <f t="shared" si="59"/>
        <v>68.739410637411027</v>
      </c>
      <c r="AC48" s="4">
        <f t="shared" si="59"/>
        <v>71.328292230548684</v>
      </c>
      <c r="AD48" s="4">
        <f t="shared" si="59"/>
        <v>70.546501711447078</v>
      </c>
      <c r="AE48" s="4">
        <f t="shared" si="59"/>
        <v>68.788684589831021</v>
      </c>
      <c r="AF48" s="4">
        <f t="shared" si="59"/>
        <v>63.481073332684154</v>
      </c>
      <c r="AG48" s="4">
        <f t="shared" si="59"/>
        <v>58.02030964146158</v>
      </c>
      <c r="AI48" s="4">
        <f t="shared" si="60"/>
        <v>-0.37043409912539005</v>
      </c>
      <c r="AJ48" s="4">
        <f t="shared" si="60"/>
        <v>2.4008623125795197</v>
      </c>
      <c r="AK48" s="4">
        <f t="shared" si="60"/>
        <v>1.6928716353149298E-2</v>
      </c>
      <c r="AL48" s="4">
        <f t="shared" si="60"/>
        <v>-1.256219225101475</v>
      </c>
      <c r="AM48" s="4">
        <f t="shared" si="60"/>
        <v>-0.85308127632733033</v>
      </c>
      <c r="AN48" s="4">
        <f t="shared" si="60"/>
        <v>-0.91234292215796131</v>
      </c>
      <c r="AO48" s="4">
        <f t="shared" si="60"/>
        <v>-0.44939679313378633</v>
      </c>
      <c r="AP48" s="4">
        <f t="shared" si="60"/>
        <v>1.9540074432269989</v>
      </c>
      <c r="AQ48" s="4">
        <f t="shared" si="60"/>
        <v>-0.52168232006080473</v>
      </c>
      <c r="AR48" s="4">
        <f t="shared" si="60"/>
        <v>1.9105893625889792</v>
      </c>
      <c r="AS48" s="4">
        <f t="shared" si="60"/>
        <v>-0.7452922305486851</v>
      </c>
      <c r="AT48" s="4">
        <f t="shared" si="60"/>
        <v>-0.59650171144707542</v>
      </c>
      <c r="AU48" s="4">
        <f t="shared" si="60"/>
        <v>-2.1386845898310156</v>
      </c>
      <c r="AV48" s="4">
        <f t="shared" si="60"/>
        <v>2.1019266673158441</v>
      </c>
      <c r="AW48" s="4">
        <f t="shared" si="60"/>
        <v>2.6696903585384177</v>
      </c>
      <c r="AY48" s="2">
        <f t="shared" si="51"/>
        <v>70.203052530128318</v>
      </c>
      <c r="AZ48" s="2">
        <f t="shared" si="51"/>
        <v>69.554569006896784</v>
      </c>
      <c r="BA48" s="2">
        <f t="shared" si="51"/>
        <v>73.461911020224875</v>
      </c>
      <c r="BB48" s="2">
        <f t="shared" si="51"/>
        <v>72.154495364807374</v>
      </c>
      <c r="BC48" s="2">
        <f t="shared" si="51"/>
        <v>71.16653703728052</v>
      </c>
      <c r="BD48" s="2">
        <f t="shared" si="51"/>
        <v>71.143760741617754</v>
      </c>
      <c r="BE48" s="2">
        <f t="shared" si="51"/>
        <v>71.307733649179696</v>
      </c>
      <c r="BF48" s="2">
        <f t="shared" si="51"/>
        <v>69.075557954719088</v>
      </c>
      <c r="BG48" s="2">
        <f t="shared" si="51"/>
        <v>68.856503996609987</v>
      </c>
      <c r="BH48" s="2">
        <f t="shared" si="51"/>
        <v>68.723083804996193</v>
      </c>
      <c r="BI48" s="2">
        <f t="shared" si="51"/>
        <v>71.247998433856921</v>
      </c>
      <c r="BJ48" s="2">
        <f t="shared" si="51"/>
        <v>70.415235681004674</v>
      </c>
      <c r="BK48" s="2">
        <f t="shared" si="51"/>
        <v>68.771324778618236</v>
      </c>
      <c r="BL48" s="2">
        <f t="shared" si="51"/>
        <v>63.480121760133393</v>
      </c>
      <c r="BM48" s="2">
        <f t="shared" si="51"/>
        <v>58.020251213923942</v>
      </c>
      <c r="BO48" s="2">
        <f t="shared" si="10"/>
        <v>69.867000000000004</v>
      </c>
      <c r="BP48" s="2">
        <f t="shared" si="11"/>
        <v>72.3</v>
      </c>
      <c r="BQ48" s="2">
        <f t="shared" si="12"/>
        <v>73.55</v>
      </c>
      <c r="BR48" s="2">
        <f t="shared" si="13"/>
        <v>70.95</v>
      </c>
      <c r="BS48" s="2">
        <f t="shared" si="14"/>
        <v>70.417000000000002</v>
      </c>
      <c r="BT48" s="2">
        <f t="shared" si="15"/>
        <v>70.25</v>
      </c>
      <c r="BU48" s="2">
        <f t="shared" si="16"/>
        <v>70.900000000000006</v>
      </c>
      <c r="BV48" s="2">
        <f t="shared" si="17"/>
        <v>71.05</v>
      </c>
      <c r="BW48" s="2">
        <f t="shared" si="18"/>
        <v>68.349999999999994</v>
      </c>
      <c r="BX48" s="2">
        <f t="shared" si="19"/>
        <v>70.650000000000006</v>
      </c>
      <c r="BY48" s="2">
        <f t="shared" si="20"/>
        <v>70.582999999999998</v>
      </c>
      <c r="BZ48" s="2">
        <f t="shared" si="21"/>
        <v>69.95</v>
      </c>
      <c r="CA48" s="2">
        <f t="shared" si="22"/>
        <v>66.650000000000006</v>
      </c>
      <c r="CB48" s="2">
        <f t="shared" si="23"/>
        <v>65.582999999999998</v>
      </c>
      <c r="CC48" s="2">
        <f t="shared" si="24"/>
        <v>60.69</v>
      </c>
      <c r="CE48" s="2" t="str">
        <f t="shared" si="52"/>
        <v/>
      </c>
      <c r="CF48" s="2" t="str">
        <f t="shared" si="52"/>
        <v/>
      </c>
      <c r="CG48" s="2" t="str">
        <f t="shared" si="52"/>
        <v/>
      </c>
      <c r="CH48" s="2" t="str">
        <f t="shared" si="52"/>
        <v/>
      </c>
      <c r="CI48" s="2" t="str">
        <f t="shared" si="52"/>
        <v/>
      </c>
      <c r="CJ48" s="2" t="str">
        <f t="shared" si="52"/>
        <v/>
      </c>
      <c r="CK48" s="2" t="str">
        <f t="shared" si="52"/>
        <v/>
      </c>
      <c r="CL48" s="2" t="str">
        <f t="shared" si="52"/>
        <v/>
      </c>
      <c r="CM48" s="2" t="str">
        <f t="shared" si="52"/>
        <v/>
      </c>
      <c r="CN48" s="2" t="str">
        <f t="shared" si="52"/>
        <v/>
      </c>
      <c r="CO48" s="2" t="str">
        <f t="shared" si="52"/>
        <v/>
      </c>
      <c r="CP48" s="2" t="str">
        <f t="shared" si="52"/>
        <v/>
      </c>
      <c r="CQ48" s="2" t="str">
        <f t="shared" si="52"/>
        <v/>
      </c>
      <c r="CR48" s="2" t="str">
        <f t="shared" si="52"/>
        <v/>
      </c>
      <c r="CS48" s="2" t="str">
        <f t="shared" si="52"/>
        <v/>
      </c>
      <c r="CU48" s="2" t="str">
        <f t="shared" si="26"/>
        <v/>
      </c>
      <c r="CV48" s="2" t="str">
        <f t="shared" si="27"/>
        <v/>
      </c>
      <c r="CW48" s="2" t="str">
        <f t="shared" si="28"/>
        <v/>
      </c>
      <c r="CX48" s="2" t="str">
        <f t="shared" si="29"/>
        <v/>
      </c>
      <c r="CY48" s="2" t="str">
        <f t="shared" si="30"/>
        <v/>
      </c>
      <c r="CZ48" s="2" t="str">
        <f t="shared" si="31"/>
        <v/>
      </c>
      <c r="DA48" s="2" t="str">
        <f t="shared" si="32"/>
        <v/>
      </c>
      <c r="DB48" s="2" t="str">
        <f t="shared" si="33"/>
        <v/>
      </c>
      <c r="DC48" s="2" t="str">
        <f t="shared" si="34"/>
        <v/>
      </c>
      <c r="DD48" s="2" t="str">
        <f t="shared" si="35"/>
        <v/>
      </c>
      <c r="DE48" s="2" t="str">
        <f t="shared" si="36"/>
        <v/>
      </c>
      <c r="DF48" s="2" t="str">
        <f t="shared" si="37"/>
        <v/>
      </c>
      <c r="DG48" s="2" t="str">
        <f t="shared" si="38"/>
        <v/>
      </c>
      <c r="DH48" s="2" t="str">
        <f t="shared" si="39"/>
        <v/>
      </c>
      <c r="DI48" s="2" t="str">
        <f t="shared" si="40"/>
        <v/>
      </c>
      <c r="DK48" s="2">
        <f t="shared" si="61"/>
        <v>71.134061879297136</v>
      </c>
      <c r="DL48" s="2">
        <f t="shared" si="61"/>
        <v>71.686458064516131</v>
      </c>
      <c r="DM48" s="2">
        <f t="shared" si="61"/>
        <v>74.200952540106954</v>
      </c>
      <c r="DN48" s="2">
        <f t="shared" si="61"/>
        <v>72.848596333078689</v>
      </c>
      <c r="DO48" s="2">
        <f t="shared" si="61"/>
        <v>72.391279745989294</v>
      </c>
      <c r="DP48" s="2">
        <f t="shared" si="61"/>
        <v>70.774461064425765</v>
      </c>
      <c r="DQ48" s="2">
        <f t="shared" si="61"/>
        <v>72.118654392666144</v>
      </c>
      <c r="DR48" s="2">
        <f t="shared" si="61"/>
        <v>69.613566946778732</v>
      </c>
      <c r="DS48" s="2">
        <f t="shared" si="61"/>
        <v>68.920755182072838</v>
      </c>
      <c r="DT48" s="2">
        <f t="shared" si="61"/>
        <v>69.414588795518199</v>
      </c>
      <c r="DU48" s="2">
        <f t="shared" si="61"/>
        <v>72.441419563279879</v>
      </c>
      <c r="DV48" s="2">
        <f t="shared" si="61"/>
        <v>71.799586341354711</v>
      </c>
      <c r="DW48" s="2">
        <f t="shared" si="61"/>
        <v>69.098723249299738</v>
      </c>
      <c r="DX48" s="2">
        <f t="shared" si="61"/>
        <v>63.978121621621625</v>
      </c>
      <c r="DY48" s="2">
        <f t="shared" si="61"/>
        <v>57.639507697947209</v>
      </c>
      <c r="EA48" s="2">
        <f t="shared" si="62"/>
        <v>66.976531536889624</v>
      </c>
      <c r="EB48" s="2">
        <f t="shared" si="62"/>
        <v>64.015866916979562</v>
      </c>
      <c r="EC48" s="2">
        <f t="shared" si="62"/>
        <v>71.113830219146479</v>
      </c>
      <c r="ED48" s="2">
        <f t="shared" si="62"/>
        <v>69.886403725137654</v>
      </c>
      <c r="EE48" s="2">
        <f t="shared" si="62"/>
        <v>67.560952632560458</v>
      </c>
      <c r="EF48" s="2">
        <f t="shared" si="62"/>
        <v>72.459989726974158</v>
      </c>
      <c r="EG48" s="2">
        <f t="shared" si="62"/>
        <v>68.606610664732585</v>
      </c>
      <c r="EH48" s="2">
        <f t="shared" si="62"/>
        <v>67.136959661067777</v>
      </c>
      <c r="EI48" s="2">
        <f t="shared" si="62"/>
        <v>68.625205518018021</v>
      </c>
      <c r="EJ48" s="2">
        <f t="shared" si="62"/>
        <v>66.187960430680334</v>
      </c>
      <c r="EK48" s="2">
        <f t="shared" si="62"/>
        <v>67.622168446571777</v>
      </c>
      <c r="EL48" s="2">
        <f t="shared" si="62"/>
        <v>66.355130746268657</v>
      </c>
      <c r="EM48" s="2">
        <f t="shared" si="62"/>
        <v>67.579482714071787</v>
      </c>
      <c r="EN48" s="2">
        <f t="shared" si="62"/>
        <v>61.274145238286948</v>
      </c>
      <c r="EO48" s="2">
        <f t="shared" si="62"/>
        <v>59.913847594370438</v>
      </c>
      <c r="EQ48" s="2">
        <f t="shared" si="63"/>
        <v>65.84631608350908</v>
      </c>
      <c r="ER48" s="2">
        <f t="shared" si="63"/>
        <v>64.314882943575611</v>
      </c>
      <c r="ES48" s="2">
        <f t="shared" si="63"/>
        <v>69.450913720163413</v>
      </c>
      <c r="ET48" s="2">
        <f t="shared" si="63"/>
        <v>66.997018246892637</v>
      </c>
      <c r="EU48" s="2">
        <f t="shared" si="63"/>
        <v>67.068151656665279</v>
      </c>
      <c r="EV48" s="2">
        <f t="shared" si="63"/>
        <v>72.308856994134459</v>
      </c>
      <c r="EW48" s="2">
        <f t="shared" si="63"/>
        <v>68.262029299235905</v>
      </c>
      <c r="EX48" s="2">
        <f t="shared" si="63"/>
        <v>67.598909971664625</v>
      </c>
      <c r="EY48" s="2">
        <f t="shared" si="63"/>
        <v>66.586030505418535</v>
      </c>
      <c r="EZ48" s="2">
        <f t="shared" si="63"/>
        <v>64.893023313417473</v>
      </c>
      <c r="FA48" s="2">
        <f t="shared" si="63"/>
        <v>67.442141951469608</v>
      </c>
      <c r="FB48" s="2">
        <f t="shared" si="63"/>
        <v>68.08477524596735</v>
      </c>
      <c r="FC48" s="2">
        <f t="shared" si="63"/>
        <v>67.202982156001255</v>
      </c>
      <c r="FD48" s="2">
        <f t="shared" si="63"/>
        <v>63.901120756343239</v>
      </c>
      <c r="FE48" s="2">
        <f t="shared" si="63"/>
        <v>60.44886037052342</v>
      </c>
      <c r="FG48" s="2">
        <f t="shared" si="64"/>
        <v>0.22393083072388653</v>
      </c>
      <c r="FH48" s="2">
        <f t="shared" si="64"/>
        <v>0.27793062852546113</v>
      </c>
      <c r="FI48" s="2">
        <f t="shared" si="64"/>
        <v>0.23938895752797326</v>
      </c>
      <c r="FJ48" s="2">
        <f t="shared" si="64"/>
        <v>0.23431008224510838</v>
      </c>
      <c r="FK48" s="2">
        <f t="shared" si="64"/>
        <v>0.25355153740330771</v>
      </c>
      <c r="FL48" s="2">
        <f t="shared" si="64"/>
        <v>0.21910115253239512</v>
      </c>
      <c r="FM48" s="2">
        <f t="shared" si="64"/>
        <v>0.23089600914056416</v>
      </c>
      <c r="FN48" s="2">
        <f t="shared" si="64"/>
        <v>0.21723842734161553</v>
      </c>
      <c r="FO48" s="2">
        <f t="shared" si="64"/>
        <v>0.21730291991973891</v>
      </c>
      <c r="FP48" s="2">
        <f t="shared" si="64"/>
        <v>0.21430712783106093</v>
      </c>
      <c r="FQ48" s="2">
        <f t="shared" si="64"/>
        <v>0.24763578211098355</v>
      </c>
      <c r="FR48" s="2">
        <f t="shared" si="64"/>
        <v>0.25427083126781369</v>
      </c>
      <c r="FS48" s="2">
        <f t="shared" si="64"/>
        <v>0.21549912369906418</v>
      </c>
      <c r="FT48" s="2">
        <f t="shared" si="64"/>
        <v>0.18418023631702049</v>
      </c>
      <c r="FU48" s="2">
        <f t="shared" si="64"/>
        <v>0.16740688849708954</v>
      </c>
      <c r="FW48" s="2">
        <f t="shared" si="53"/>
        <v>8.9592065958407564E-6</v>
      </c>
      <c r="FX48" s="2">
        <f t="shared" si="53"/>
        <v>1.0571932771164279E-5</v>
      </c>
      <c r="FY48" s="2">
        <f t="shared" si="53"/>
        <v>1.1140490833336017E-5</v>
      </c>
      <c r="FZ48" s="2">
        <f t="shared" si="53"/>
        <v>1.0166410473967469E-5</v>
      </c>
      <c r="GA48" s="2">
        <f t="shared" si="53"/>
        <v>1.1856587745645511E-5</v>
      </c>
      <c r="GB48" s="2">
        <f t="shared" si="53"/>
        <v>1.055627545263897E-5</v>
      </c>
      <c r="GC48" s="2">
        <f t="shared" si="53"/>
        <v>1.1210064788264086E-5</v>
      </c>
      <c r="GD48" s="2">
        <f t="shared" si="53"/>
        <v>1.142943485976944E-5</v>
      </c>
      <c r="GE48" s="2">
        <f t="shared" si="53"/>
        <v>1.3427235161221856E-5</v>
      </c>
      <c r="GF48" s="2">
        <f t="shared" si="53"/>
        <v>1.1995235259769922E-5</v>
      </c>
      <c r="GG48" s="2">
        <f t="shared" si="53"/>
        <v>1.1720206578928569E-5</v>
      </c>
      <c r="GH48" s="2">
        <f t="shared" si="53"/>
        <v>9.0131892361663046E-6</v>
      </c>
      <c r="GI48" s="2">
        <f t="shared" si="53"/>
        <v>9.2075608026994345E-6</v>
      </c>
      <c r="GJ48" s="2">
        <f t="shared" si="53"/>
        <v>7.2889107134792919E-6</v>
      </c>
      <c r="GK48" s="2">
        <f t="shared" si="53"/>
        <v>6.2625265645203416E-6</v>
      </c>
      <c r="GM48" s="86">
        <f t="shared" si="54"/>
        <v>2.8478008834982409E-5</v>
      </c>
      <c r="GN48" s="86">
        <f t="shared" si="54"/>
        <v>3.5630686002516743E-4</v>
      </c>
      <c r="GO48" s="86">
        <f t="shared" si="54"/>
        <v>6.6460925272823797E-5</v>
      </c>
      <c r="GP48" s="86">
        <f t="shared" si="54"/>
        <v>4.7006334560560655E-5</v>
      </c>
      <c r="GQ48" s="86">
        <f t="shared" si="54"/>
        <v>9.8773922940472011E-5</v>
      </c>
      <c r="GR48" s="86">
        <f t="shared" si="54"/>
        <v>1.6711104982117329E-5</v>
      </c>
      <c r="GS48" s="86">
        <f t="shared" si="54"/>
        <v>3.5165115395289481E-5</v>
      </c>
      <c r="GT48" s="86">
        <f t="shared" si="54"/>
        <v>1.6601625638915982E-5</v>
      </c>
      <c r="GU48" s="86">
        <f t="shared" si="54"/>
        <v>1.2630291539543447E-5</v>
      </c>
      <c r="GV48" s="86">
        <f t="shared" si="54"/>
        <v>1.3853409186918357E-5</v>
      </c>
      <c r="GW48" s="86">
        <f t="shared" si="54"/>
        <v>8.1691843399859501E-5</v>
      </c>
      <c r="GX48" s="86">
        <f t="shared" si="54"/>
        <v>1.3414874200860113E-4</v>
      </c>
      <c r="GY48" s="86">
        <f t="shared" si="54"/>
        <v>1.4240960442489278E-5</v>
      </c>
      <c r="GZ48" s="86">
        <f t="shared" si="54"/>
        <v>7.4702518206912433E-7</v>
      </c>
      <c r="HA48" s="86">
        <f t="shared" si="54"/>
        <v>5.605054513173349E-8</v>
      </c>
      <c r="HC48" s="86">
        <f t="shared" si="58"/>
        <v>3.2038006337010739E-15</v>
      </c>
      <c r="HD48" s="86">
        <f t="shared" si="58"/>
        <v>6.8388778481021763E-12</v>
      </c>
      <c r="HE48" s="86">
        <f t="shared" si="58"/>
        <v>7.8666943680237181E-15</v>
      </c>
      <c r="HF48" s="86">
        <f t="shared" si="58"/>
        <v>1.9563387260956927E-15</v>
      </c>
      <c r="HG48" s="86">
        <f t="shared" si="58"/>
        <v>2.651237094876721E-15</v>
      </c>
      <c r="HH48" s="86">
        <f t="shared" si="58"/>
        <v>2.454312902992391E-17</v>
      </c>
      <c r="HI48" s="86">
        <f t="shared" si="58"/>
        <v>2.4599399532724275E-17</v>
      </c>
      <c r="HJ48" s="86">
        <f t="shared" si="58"/>
        <v>5.0098031579894506E-17</v>
      </c>
      <c r="HK48" s="86">
        <f t="shared" si="58"/>
        <v>1.3591748838712361E-17</v>
      </c>
      <c r="HL48" s="86">
        <f t="shared" si="58"/>
        <v>9.143973685281665E-18</v>
      </c>
      <c r="HM48" s="86">
        <f t="shared" si="58"/>
        <v>9.8829562189439573E-16</v>
      </c>
      <c r="HN48" s="86">
        <f t="shared" si="58"/>
        <v>1.867804362765375E-14</v>
      </c>
      <c r="HO48" s="86">
        <f t="shared" si="58"/>
        <v>1.0420592984217688E-17</v>
      </c>
      <c r="HP48" s="86">
        <f t="shared" si="58"/>
        <v>2.6534069126168933E-21</v>
      </c>
      <c r="HQ48" s="86">
        <f t="shared" si="58"/>
        <v>3.0742493396381898E-29</v>
      </c>
      <c r="HS48" s="86">
        <f t="shared" si="55"/>
        <v>5.0338364315030685E-79</v>
      </c>
      <c r="HT48" s="86">
        <f t="shared" si="55"/>
        <v>2.4910598213114549E-58</v>
      </c>
      <c r="HU48" s="86">
        <f t="shared" si="55"/>
        <v>3.3607076192427584E-76</v>
      </c>
      <c r="HV48" s="86">
        <f t="shared" si="55"/>
        <v>1.1082434850158531E-80</v>
      </c>
      <c r="HW48" s="86">
        <f t="shared" si="55"/>
        <v>1.88866098829648E-79</v>
      </c>
      <c r="HX48" s="86">
        <f t="shared" si="55"/>
        <v>2.3326898985474459E-91</v>
      </c>
      <c r="HY48" s="86">
        <f t="shared" si="55"/>
        <v>1.0115188396203817E-90</v>
      </c>
      <c r="HZ48" s="86">
        <f t="shared" si="55"/>
        <v>1.5868988995479374E-88</v>
      </c>
      <c r="IA48" s="86">
        <f t="shared" si="55"/>
        <v>3.3288483650284828E-93</v>
      </c>
      <c r="IB48" s="86">
        <f t="shared" si="55"/>
        <v>1.3033927982378185E-93</v>
      </c>
      <c r="IC48" s="86">
        <f t="shared" si="55"/>
        <v>7.045198206631068E-83</v>
      </c>
      <c r="ID48" s="86">
        <f t="shared" si="55"/>
        <v>5.9853162201353605E-75</v>
      </c>
      <c r="IE48" s="86">
        <f t="shared" si="55"/>
        <v>2.0003506493959245E-93</v>
      </c>
      <c r="IF48" s="86">
        <f t="shared" si="55"/>
        <v>4.2714417503609832E-73</v>
      </c>
      <c r="IG48" s="86">
        <f t="shared" si="55"/>
        <v>2.6892700979863735E-60</v>
      </c>
      <c r="II48" s="86">
        <f t="shared" si="56"/>
        <v>5.2485875796801734E-237</v>
      </c>
      <c r="IJ48" s="86">
        <f t="shared" si="56"/>
        <v>1.8914991432442738E-172</v>
      </c>
      <c r="IK48" s="86">
        <f t="shared" si="56"/>
        <v>1.7258540571462783E-228</v>
      </c>
      <c r="IL48" s="86">
        <f t="shared" si="56"/>
        <v>1.8316180389800131E-244</v>
      </c>
      <c r="IM48" s="86">
        <f t="shared" si="56"/>
        <v>6.6111956280130014E-239</v>
      </c>
      <c r="IN48" s="86">
        <f t="shared" si="56"/>
        <v>2.2554861472531385E-275</v>
      </c>
      <c r="IO48" s="86">
        <f t="shared" si="56"/>
        <v>6.9594150525475377E-274</v>
      </c>
      <c r="IP48" s="86">
        <f t="shared" si="56"/>
        <v>6.5108594324787904E-269</v>
      </c>
      <c r="IQ48" s="86">
        <f t="shared" si="56"/>
        <v>4.700943709054414E-281</v>
      </c>
      <c r="IR48" s="86">
        <f t="shared" si="56"/>
        <v>7.8670416638833715E-285</v>
      </c>
      <c r="IS48" s="86">
        <f t="shared" si="56"/>
        <v>8.7243796782068991E-250</v>
      </c>
      <c r="IT48" s="86">
        <f t="shared" si="56"/>
        <v>4.8975932637685361E-227</v>
      </c>
      <c r="IU48" s="86">
        <f t="shared" si="56"/>
        <v>2.8670899941218798E-281</v>
      </c>
      <c r="IV48" s="86">
        <f t="shared" si="56"/>
        <v>6.9377452065849692E-265</v>
      </c>
      <c r="IW48" s="86">
        <f t="shared" si="56"/>
        <v>2.9711168601289701E-169</v>
      </c>
      <c r="IY48" s="86">
        <f t="shared" si="57"/>
        <v>2.8478008838186209E-5</v>
      </c>
      <c r="IZ48" s="86">
        <f t="shared" si="57"/>
        <v>3.5630686686404525E-4</v>
      </c>
      <c r="JA48" s="86">
        <f t="shared" si="57"/>
        <v>6.6460925280690497E-5</v>
      </c>
      <c r="JB48" s="86">
        <f t="shared" si="57"/>
        <v>4.7006334562516997E-5</v>
      </c>
      <c r="JC48" s="86">
        <f t="shared" si="57"/>
        <v>9.8773922943123251E-5</v>
      </c>
      <c r="JD48" s="86">
        <f t="shared" si="57"/>
        <v>1.6711104982141873E-5</v>
      </c>
      <c r="JE48" s="86">
        <f t="shared" si="57"/>
        <v>3.5165115395314079E-5</v>
      </c>
      <c r="JF48" s="86">
        <f t="shared" si="57"/>
        <v>1.6601625638966079E-5</v>
      </c>
      <c r="JG48" s="86">
        <f t="shared" si="57"/>
        <v>1.2630291539557038E-5</v>
      </c>
      <c r="JH48" s="86">
        <f t="shared" si="57"/>
        <v>1.3853409186927501E-5</v>
      </c>
      <c r="JI48" s="86">
        <f t="shared" si="57"/>
        <v>8.1691843400847792E-5</v>
      </c>
      <c r="JJ48" s="86">
        <f t="shared" si="57"/>
        <v>1.3414874202727917E-4</v>
      </c>
      <c r="JK48" s="86">
        <f t="shared" si="57"/>
        <v>1.4240960442499699E-5</v>
      </c>
      <c r="JL48" s="86">
        <f t="shared" si="57"/>
        <v>7.4702518206912697E-7</v>
      </c>
      <c r="JM48" s="86">
        <f t="shared" si="57"/>
        <v>5.605054513173349E-8</v>
      </c>
    </row>
    <row r="49" spans="2:273" x14ac:dyDescent="0.25">
      <c r="B49" s="2">
        <v>22</v>
      </c>
      <c r="C49" s="37">
        <v>71.167000000000002</v>
      </c>
      <c r="D49" s="37">
        <v>68.683000000000007</v>
      </c>
      <c r="E49" s="37">
        <v>74.7</v>
      </c>
      <c r="F49" s="37">
        <v>71.733000000000004</v>
      </c>
      <c r="G49" s="37">
        <v>72.233000000000004</v>
      </c>
      <c r="H49" s="37">
        <v>71.783000000000001</v>
      </c>
      <c r="I49" s="37">
        <v>72.7</v>
      </c>
      <c r="J49" s="37">
        <v>66.332999999999998</v>
      </c>
      <c r="K49" s="37">
        <v>68.7</v>
      </c>
      <c r="L49" s="37">
        <v>67.933000000000007</v>
      </c>
      <c r="M49" s="37">
        <v>69.417000000000002</v>
      </c>
      <c r="N49" s="37">
        <v>69.099999999999994</v>
      </c>
      <c r="O49" s="37">
        <v>70.332999999999998</v>
      </c>
      <c r="P49" s="37">
        <v>61.317</v>
      </c>
      <c r="Q49" s="37">
        <v>58.033999999999999</v>
      </c>
      <c r="S49" s="4">
        <f t="shared" si="59"/>
        <v>70.37954503673167</v>
      </c>
      <c r="T49" s="4">
        <f t="shared" si="59"/>
        <v>70.064123565894747</v>
      </c>
      <c r="U49" s="4">
        <f t="shared" si="59"/>
        <v>73.69494456120394</v>
      </c>
      <c r="V49" s="4">
        <f t="shared" si="59"/>
        <v>72.353179044688332</v>
      </c>
      <c r="W49" s="4">
        <f t="shared" si="59"/>
        <v>71.366001213853437</v>
      </c>
      <c r="X49" s="4">
        <f t="shared" si="59"/>
        <v>71.342837336058977</v>
      </c>
      <c r="Y49" s="4">
        <f t="shared" si="59"/>
        <v>71.507248446636751</v>
      </c>
      <c r="Z49" s="4">
        <f t="shared" si="59"/>
        <v>69.151680075474687</v>
      </c>
      <c r="AA49" s="4">
        <f t="shared" si="59"/>
        <v>69.00280907060872</v>
      </c>
      <c r="AB49" s="4">
        <f t="shared" si="59"/>
        <v>68.803284887893838</v>
      </c>
      <c r="AC49" s="4">
        <f t="shared" si="59"/>
        <v>71.41995995373172</v>
      </c>
      <c r="AD49" s="4">
        <f t="shared" si="59"/>
        <v>70.635898679535359</v>
      </c>
      <c r="AE49" s="4">
        <f t="shared" si="59"/>
        <v>68.901203508077231</v>
      </c>
      <c r="AF49" s="4">
        <f t="shared" si="59"/>
        <v>63.501061895377489</v>
      </c>
      <c r="AG49" s="4">
        <f t="shared" si="59"/>
        <v>58.045928400064831</v>
      </c>
      <c r="AI49" s="4">
        <f t="shared" si="60"/>
        <v>0.7874549632683312</v>
      </c>
      <c r="AJ49" s="4">
        <f t="shared" si="60"/>
        <v>-1.3811235658947396</v>
      </c>
      <c r="AK49" s="4">
        <f t="shared" si="60"/>
        <v>1.0050554387960631</v>
      </c>
      <c r="AL49" s="4">
        <f t="shared" si="60"/>
        <v>-0.62017904468832796</v>
      </c>
      <c r="AM49" s="4">
        <f t="shared" si="60"/>
        <v>0.86699878614656711</v>
      </c>
      <c r="AN49" s="4">
        <f t="shared" si="60"/>
        <v>0.44016266394102388</v>
      </c>
      <c r="AO49" s="4">
        <f t="shared" si="60"/>
        <v>1.1927515533632516</v>
      </c>
      <c r="AP49" s="4">
        <f t="shared" si="60"/>
        <v>-2.8186800754746884</v>
      </c>
      <c r="AQ49" s="4">
        <f t="shared" si="60"/>
        <v>-0.30280907060871698</v>
      </c>
      <c r="AR49" s="4">
        <f t="shared" si="60"/>
        <v>-0.87028488789383118</v>
      </c>
      <c r="AS49" s="4">
        <f t="shared" si="60"/>
        <v>-2.0029599537317182</v>
      </c>
      <c r="AT49" s="4">
        <f t="shared" si="60"/>
        <v>-1.5358986795353644</v>
      </c>
      <c r="AU49" s="4">
        <f t="shared" si="60"/>
        <v>1.4317964919227677</v>
      </c>
      <c r="AV49" s="4">
        <f t="shared" si="60"/>
        <v>-2.1840618953774893</v>
      </c>
      <c r="AW49" s="4">
        <f t="shared" si="60"/>
        <v>-1.192840006483209E-2</v>
      </c>
      <c r="AY49" s="2">
        <f t="shared" si="51"/>
        <v>70.322008931424023</v>
      </c>
      <c r="AZ49" s="2">
        <f t="shared" si="51"/>
        <v>69.568566028857447</v>
      </c>
      <c r="BA49" s="2">
        <f t="shared" si="51"/>
        <v>73.581540892733884</v>
      </c>
      <c r="BB49" s="2">
        <f t="shared" si="51"/>
        <v>72.268785358094632</v>
      </c>
      <c r="BC49" s="2">
        <f t="shared" si="51"/>
        <v>71.20267097333857</v>
      </c>
      <c r="BD49" s="2">
        <f t="shared" si="51"/>
        <v>71.310484294175254</v>
      </c>
      <c r="BE49" s="2">
        <f t="shared" si="51"/>
        <v>71.437825814190177</v>
      </c>
      <c r="BF49" s="2">
        <f t="shared" si="51"/>
        <v>69.116244790938609</v>
      </c>
      <c r="BG49" s="2">
        <f t="shared" si="51"/>
        <v>68.975788138302306</v>
      </c>
      <c r="BH49" s="2">
        <f t="shared" si="51"/>
        <v>68.774693974903187</v>
      </c>
      <c r="BI49" s="2">
        <f t="shared" si="51"/>
        <v>71.292406044554767</v>
      </c>
      <c r="BJ49" s="2">
        <f t="shared" si="51"/>
        <v>70.43517613663505</v>
      </c>
      <c r="BK49" s="2">
        <f t="shared" si="51"/>
        <v>68.870791480348103</v>
      </c>
      <c r="BL49" s="2">
        <f t="shared" si="51"/>
        <v>63.499070543604553</v>
      </c>
      <c r="BM49" s="2">
        <f t="shared" si="51"/>
        <v>58.045784720408108</v>
      </c>
      <c r="BO49" s="2">
        <f t="shared" si="10"/>
        <v>71.167000000000002</v>
      </c>
      <c r="BP49" s="2">
        <f t="shared" si="11"/>
        <v>68.683000000000007</v>
      </c>
      <c r="BQ49" s="2">
        <f t="shared" si="12"/>
        <v>74.7</v>
      </c>
      <c r="BR49" s="2">
        <f t="shared" si="13"/>
        <v>71.733000000000004</v>
      </c>
      <c r="BS49" s="2">
        <f t="shared" si="14"/>
        <v>72.233000000000004</v>
      </c>
      <c r="BT49" s="2">
        <f t="shared" si="15"/>
        <v>71.783000000000001</v>
      </c>
      <c r="BU49" s="2">
        <f t="shared" si="16"/>
        <v>72.7</v>
      </c>
      <c r="BV49" s="2">
        <f t="shared" si="17"/>
        <v>66.332999999999998</v>
      </c>
      <c r="BW49" s="2">
        <f t="shared" si="18"/>
        <v>68.7</v>
      </c>
      <c r="BX49" s="2">
        <f t="shared" si="19"/>
        <v>67.933000000000007</v>
      </c>
      <c r="BY49" s="2">
        <f t="shared" si="20"/>
        <v>69.417000000000002</v>
      </c>
      <c r="BZ49" s="2">
        <f t="shared" si="21"/>
        <v>69.099999999999994</v>
      </c>
      <c r="CA49" s="2">
        <f t="shared" si="22"/>
        <v>70.332999999999998</v>
      </c>
      <c r="CB49" s="2">
        <f t="shared" si="23"/>
        <v>61.317</v>
      </c>
      <c r="CC49" s="2">
        <f t="shared" si="24"/>
        <v>58.033999999999999</v>
      </c>
      <c r="CE49" s="2" t="str">
        <f t="shared" si="52"/>
        <v/>
      </c>
      <c r="CF49" s="2" t="str">
        <f t="shared" si="52"/>
        <v/>
      </c>
      <c r="CG49" s="2" t="str">
        <f t="shared" si="52"/>
        <v/>
      </c>
      <c r="CH49" s="2" t="str">
        <f t="shared" si="52"/>
        <v/>
      </c>
      <c r="CI49" s="2" t="str">
        <f t="shared" si="52"/>
        <v/>
      </c>
      <c r="CJ49" s="2" t="str">
        <f t="shared" si="52"/>
        <v/>
      </c>
      <c r="CK49" s="2" t="str">
        <f t="shared" si="52"/>
        <v/>
      </c>
      <c r="CL49" s="2" t="str">
        <f t="shared" si="52"/>
        <v/>
      </c>
      <c r="CM49" s="2" t="str">
        <f t="shared" si="52"/>
        <v/>
      </c>
      <c r="CN49" s="2" t="str">
        <f t="shared" si="52"/>
        <v/>
      </c>
      <c r="CO49" s="2" t="str">
        <f t="shared" si="52"/>
        <v/>
      </c>
      <c r="CP49" s="2" t="str">
        <f t="shared" si="52"/>
        <v/>
      </c>
      <c r="CQ49" s="2" t="str">
        <f t="shared" si="52"/>
        <v/>
      </c>
      <c r="CR49" s="2" t="str">
        <f t="shared" si="52"/>
        <v/>
      </c>
      <c r="CS49" s="2" t="str">
        <f t="shared" si="52"/>
        <v/>
      </c>
      <c r="CU49" s="2" t="str">
        <f t="shared" si="26"/>
        <v/>
      </c>
      <c r="CV49" s="2" t="str">
        <f t="shared" si="27"/>
        <v/>
      </c>
      <c r="CW49" s="2" t="str">
        <f t="shared" si="28"/>
        <v/>
      </c>
      <c r="CX49" s="2" t="str">
        <f t="shared" si="29"/>
        <v/>
      </c>
      <c r="CY49" s="2" t="str">
        <f t="shared" si="30"/>
        <v/>
      </c>
      <c r="CZ49" s="2" t="str">
        <f t="shared" si="31"/>
        <v/>
      </c>
      <c r="DA49" s="2" t="str">
        <f t="shared" si="32"/>
        <v/>
      </c>
      <c r="DB49" s="2" t="str">
        <f t="shared" si="33"/>
        <v/>
      </c>
      <c r="DC49" s="2" t="str">
        <f t="shared" si="34"/>
        <v/>
      </c>
      <c r="DD49" s="2" t="str">
        <f t="shared" si="35"/>
        <v/>
      </c>
      <c r="DE49" s="2" t="str">
        <f t="shared" si="36"/>
        <v/>
      </c>
      <c r="DF49" s="2" t="str">
        <f t="shared" si="37"/>
        <v/>
      </c>
      <c r="DG49" s="2" t="str">
        <f t="shared" si="38"/>
        <v/>
      </c>
      <c r="DH49" s="2" t="str">
        <f t="shared" si="39"/>
        <v/>
      </c>
      <c r="DI49" s="2" t="str">
        <f t="shared" si="40"/>
        <v/>
      </c>
      <c r="DK49" s="2">
        <f t="shared" si="61"/>
        <v>71.429193277310887</v>
      </c>
      <c r="DL49" s="2">
        <f t="shared" si="61"/>
        <v>71.967093548387098</v>
      </c>
      <c r="DM49" s="2">
        <f t="shared" si="61"/>
        <v>74.503143048128337</v>
      </c>
      <c r="DN49" s="2">
        <f t="shared" si="61"/>
        <v>73.136415126050423</v>
      </c>
      <c r="DO49" s="2">
        <f t="shared" si="61"/>
        <v>72.623590240641704</v>
      </c>
      <c r="DP49" s="2">
        <f t="shared" si="61"/>
        <v>71.018312044817932</v>
      </c>
      <c r="DQ49" s="2">
        <f t="shared" si="61"/>
        <v>72.425734453781502</v>
      </c>
      <c r="DR49" s="2">
        <f t="shared" si="61"/>
        <v>69.765522969187685</v>
      </c>
      <c r="DS49" s="2">
        <f t="shared" si="61"/>
        <v>69.140101120448193</v>
      </c>
      <c r="DT49" s="2">
        <f t="shared" si="61"/>
        <v>69.599414565826322</v>
      </c>
      <c r="DU49" s="2">
        <f t="shared" si="61"/>
        <v>72.678091354723719</v>
      </c>
      <c r="DV49" s="2">
        <f t="shared" si="61"/>
        <v>72.015164215686255</v>
      </c>
      <c r="DW49" s="2">
        <f t="shared" si="61"/>
        <v>69.30936834733896</v>
      </c>
      <c r="DX49" s="2">
        <f t="shared" si="61"/>
        <v>64.074370270270279</v>
      </c>
      <c r="DY49" s="2">
        <f t="shared" si="61"/>
        <v>57.656867302052781</v>
      </c>
      <c r="EA49" s="2">
        <f t="shared" si="62"/>
        <v>66.822550721322472</v>
      </c>
      <c r="EB49" s="2">
        <f t="shared" si="62"/>
        <v>63.885429370045898</v>
      </c>
      <c r="EC49" s="2">
        <f t="shared" si="62"/>
        <v>70.911061207227988</v>
      </c>
      <c r="ED49" s="2">
        <f t="shared" si="62"/>
        <v>69.683103213844248</v>
      </c>
      <c r="EE49" s="2">
        <f t="shared" si="62"/>
        <v>67.387620128053712</v>
      </c>
      <c r="EF49" s="2">
        <f t="shared" si="62"/>
        <v>72.260197415709214</v>
      </c>
      <c r="EG49" s="2">
        <f t="shared" si="62"/>
        <v>68.436708463673057</v>
      </c>
      <c r="EH49" s="2">
        <f t="shared" si="62"/>
        <v>66.982567972405519</v>
      </c>
      <c r="EI49" s="2">
        <f t="shared" si="62"/>
        <v>68.436155973935101</v>
      </c>
      <c r="EJ49" s="2">
        <f t="shared" si="62"/>
        <v>66.017219312897836</v>
      </c>
      <c r="EK49" s="2">
        <f t="shared" si="62"/>
        <v>67.452873329396411</v>
      </c>
      <c r="EL49" s="2">
        <f t="shared" si="62"/>
        <v>66.209027462686564</v>
      </c>
      <c r="EM49" s="2">
        <f t="shared" si="62"/>
        <v>67.414699508353422</v>
      </c>
      <c r="EN49" s="2">
        <f t="shared" si="62"/>
        <v>61.174916547226012</v>
      </c>
      <c r="EO49" s="2">
        <f t="shared" si="62"/>
        <v>59.80983899884226</v>
      </c>
      <c r="EQ49" s="2">
        <f t="shared" si="63"/>
        <v>65.705807203609581</v>
      </c>
      <c r="ER49" s="2">
        <f t="shared" si="63"/>
        <v>64.180132449165228</v>
      </c>
      <c r="ES49" s="2">
        <f t="shared" si="63"/>
        <v>69.268809056671145</v>
      </c>
      <c r="ET49" s="2">
        <f t="shared" si="63"/>
        <v>66.830280100170327</v>
      </c>
      <c r="EU49" s="2">
        <f t="shared" si="63"/>
        <v>66.901235854474876</v>
      </c>
      <c r="EV49" s="2">
        <f t="shared" si="63"/>
        <v>72.111093816939373</v>
      </c>
      <c r="EW49" s="2">
        <f t="shared" si="63"/>
        <v>68.096395883468446</v>
      </c>
      <c r="EX49" s="2">
        <f t="shared" si="63"/>
        <v>67.438514302694784</v>
      </c>
      <c r="EY49" s="2">
        <f t="shared" si="63"/>
        <v>66.422931652993356</v>
      </c>
      <c r="EZ49" s="2">
        <f t="shared" si="63"/>
        <v>64.738579373345573</v>
      </c>
      <c r="FA49" s="2">
        <f t="shared" si="63"/>
        <v>67.275017866062825</v>
      </c>
      <c r="FB49" s="2">
        <f t="shared" si="63"/>
        <v>67.916739808946076</v>
      </c>
      <c r="FC49" s="2">
        <f t="shared" si="63"/>
        <v>67.042796560690434</v>
      </c>
      <c r="FD49" s="2">
        <f t="shared" si="63"/>
        <v>63.770608092153076</v>
      </c>
      <c r="FE49" s="2">
        <f t="shared" si="63"/>
        <v>60.337628810038218</v>
      </c>
      <c r="FG49" s="2">
        <f t="shared" si="64"/>
        <v>0.24034280108052106</v>
      </c>
      <c r="FH49" s="2">
        <f t="shared" si="64"/>
        <v>0.29678676108826563</v>
      </c>
      <c r="FI49" s="2">
        <f t="shared" si="64"/>
        <v>0.25655932565657563</v>
      </c>
      <c r="FJ49" s="2">
        <f t="shared" si="64"/>
        <v>0.25123649091622985</v>
      </c>
      <c r="FK49" s="2">
        <f t="shared" si="64"/>
        <v>0.27137529694075946</v>
      </c>
      <c r="FL49" s="2">
        <f t="shared" si="64"/>
        <v>0.23526646020409445</v>
      </c>
      <c r="FM49" s="2">
        <f t="shared" si="64"/>
        <v>0.24765555778836229</v>
      </c>
      <c r="FN49" s="2">
        <f t="shared" si="64"/>
        <v>0.23330736320581122</v>
      </c>
      <c r="FO49" s="2">
        <f t="shared" si="64"/>
        <v>0.23337520396231737</v>
      </c>
      <c r="FP49" s="2">
        <f t="shared" si="64"/>
        <v>0.23022301002124285</v>
      </c>
      <c r="FQ49" s="2">
        <f t="shared" si="64"/>
        <v>0.2651914270070862</v>
      </c>
      <c r="FR49" s="2">
        <f t="shared" si="64"/>
        <v>0.27212672094587564</v>
      </c>
      <c r="FS49" s="2">
        <f t="shared" si="64"/>
        <v>0.23147745045402732</v>
      </c>
      <c r="FT49" s="2">
        <f t="shared" si="64"/>
        <v>0.19842374692419032</v>
      </c>
      <c r="FU49" s="2">
        <f t="shared" si="64"/>
        <v>0.18064045837230336</v>
      </c>
      <c r="FW49" s="2">
        <f t="shared" si="53"/>
        <v>9.8235661959044319E-6</v>
      </c>
      <c r="FX49" s="2">
        <f t="shared" si="53"/>
        <v>1.15918819514057E-5</v>
      </c>
      <c r="FY49" s="2">
        <f t="shared" si="53"/>
        <v>1.2215292163913311E-5</v>
      </c>
      <c r="FZ49" s="2">
        <f t="shared" si="53"/>
        <v>1.1147236484125663E-5</v>
      </c>
      <c r="GA49" s="2">
        <f t="shared" si="53"/>
        <v>1.3000475072486788E-5</v>
      </c>
      <c r="GB49" s="2">
        <f t="shared" si="53"/>
        <v>1.1574714078027817E-5</v>
      </c>
      <c r="GC49" s="2">
        <f t="shared" si="53"/>
        <v>1.2291578324012301E-5</v>
      </c>
      <c r="GD49" s="2">
        <f t="shared" si="53"/>
        <v>1.2532112298925372E-5</v>
      </c>
      <c r="GE49" s="2">
        <f t="shared" si="53"/>
        <v>1.4722651516522522E-5</v>
      </c>
      <c r="GF49" s="2">
        <f t="shared" si="53"/>
        <v>1.3152498698839598E-5</v>
      </c>
      <c r="GG49" s="2">
        <f t="shared" si="53"/>
        <v>1.2850936436964813E-5</v>
      </c>
      <c r="GH49" s="2">
        <f t="shared" si="53"/>
        <v>9.8827568813582384E-6</v>
      </c>
      <c r="GI49" s="2">
        <f t="shared" si="53"/>
        <v>1.0095880691360431E-5</v>
      </c>
      <c r="GJ49" s="2">
        <f t="shared" si="53"/>
        <v>7.9921260507339722E-6</v>
      </c>
      <c r="GK49" s="2">
        <f t="shared" si="53"/>
        <v>6.8667196819107785E-6</v>
      </c>
      <c r="GM49" s="86">
        <f t="shared" si="54"/>
        <v>4.8984370222852047E-5</v>
      </c>
      <c r="GN49" s="86">
        <f t="shared" si="54"/>
        <v>5.258594303971752E-4</v>
      </c>
      <c r="GO49" s="86">
        <f t="shared" si="54"/>
        <v>1.0883015581225763E-4</v>
      </c>
      <c r="GP49" s="86">
        <f t="shared" si="54"/>
        <v>7.883500053749217E-5</v>
      </c>
      <c r="GQ49" s="86">
        <f t="shared" si="54"/>
        <v>1.6019294129293447E-4</v>
      </c>
      <c r="GR49" s="86">
        <f t="shared" si="54"/>
        <v>2.9924907111382296E-5</v>
      </c>
      <c r="GS49" s="86">
        <f t="shared" si="54"/>
        <v>6.0249512482523919E-5</v>
      </c>
      <c r="GT49" s="86">
        <f t="shared" si="54"/>
        <v>2.9602649057382739E-5</v>
      </c>
      <c r="GU49" s="86">
        <f t="shared" si="54"/>
        <v>2.3134737901844942E-5</v>
      </c>
      <c r="GV49" s="86">
        <f t="shared" si="54"/>
        <v>2.4945987545944989E-5</v>
      </c>
      <c r="GW49" s="86">
        <f t="shared" si="54"/>
        <v>1.3340668530837589E-4</v>
      </c>
      <c r="GX49" s="86">
        <f t="shared" si="54"/>
        <v>2.1069828035653215E-4</v>
      </c>
      <c r="GY49" s="86">
        <f t="shared" si="54"/>
        <v>2.5656578750528296E-5</v>
      </c>
      <c r="GZ49" s="86">
        <f t="shared" si="54"/>
        <v>1.6091472542707806E-6</v>
      </c>
      <c r="HA49" s="86">
        <f t="shared" si="54"/>
        <v>1.4197291846925492E-7</v>
      </c>
      <c r="HC49" s="86">
        <f t="shared" si="58"/>
        <v>9.5215846977084951E-15</v>
      </c>
      <c r="HD49" s="86">
        <f t="shared" si="58"/>
        <v>1.5574272038223317E-11</v>
      </c>
      <c r="HE49" s="86">
        <f t="shared" si="58"/>
        <v>2.3036537117723979E-14</v>
      </c>
      <c r="HF49" s="86">
        <f t="shared" si="58"/>
        <v>6.0368574994941955E-15</v>
      </c>
      <c r="HG49" s="86">
        <f t="shared" si="58"/>
        <v>8.155323667204521E-15</v>
      </c>
      <c r="HH49" s="86">
        <f t="shared" si="58"/>
        <v>8.8062495868285839E-17</v>
      </c>
      <c r="HI49" s="86">
        <f t="shared" si="58"/>
        <v>8.8543953072683419E-17</v>
      </c>
      <c r="HJ49" s="86">
        <f t="shared" si="58"/>
        <v>1.7643692975921187E-16</v>
      </c>
      <c r="HK49" s="86">
        <f t="shared" si="58"/>
        <v>5.1320504048503762E-17</v>
      </c>
      <c r="HL49" s="86">
        <f t="shared" si="58"/>
        <v>3.4618131385946606E-17</v>
      </c>
      <c r="HM49" s="86">
        <f t="shared" si="58"/>
        <v>3.1687732681774452E-15</v>
      </c>
      <c r="HN49" s="86">
        <f t="shared" si="58"/>
        <v>5.2689231939712422E-14</v>
      </c>
      <c r="HO49" s="86">
        <f t="shared" si="58"/>
        <v>3.7886088899381653E-17</v>
      </c>
      <c r="HP49" s="86">
        <f t="shared" si="58"/>
        <v>1.2803353424564371E-20</v>
      </c>
      <c r="HQ49" s="86">
        <f t="shared" si="58"/>
        <v>2.8900381487488663E-28</v>
      </c>
      <c r="HS49" s="86">
        <f t="shared" si="55"/>
        <v>1.9707594622936855E-77</v>
      </c>
      <c r="HT49" s="86">
        <f t="shared" si="55"/>
        <v>3.7551668994077622E-57</v>
      </c>
      <c r="HU49" s="86">
        <f t="shared" si="55"/>
        <v>1.2315844773222264E-74</v>
      </c>
      <c r="HV49" s="86">
        <f t="shared" si="55"/>
        <v>4.9829458767833807E-79</v>
      </c>
      <c r="HW49" s="86">
        <f t="shared" si="55"/>
        <v>8.3002426277254307E-78</v>
      </c>
      <c r="HX49" s="86">
        <f t="shared" si="55"/>
        <v>1.7524419000902809E-89</v>
      </c>
      <c r="HY49" s="86">
        <f t="shared" si="55"/>
        <v>7.564243705362717E-89</v>
      </c>
      <c r="HZ49" s="86">
        <f t="shared" si="55"/>
        <v>1.0894737026506467E-86</v>
      </c>
      <c r="IA49" s="86">
        <f t="shared" si="55"/>
        <v>3.0038345978952178E-91</v>
      </c>
      <c r="IB49" s="86">
        <f t="shared" si="55"/>
        <v>1.1706788098244544E-91</v>
      </c>
      <c r="IC49" s="86">
        <f t="shared" si="55"/>
        <v>3.6553921070232163E-81</v>
      </c>
      <c r="ID49" s="86">
        <f t="shared" si="55"/>
        <v>1.971988199968521E-73</v>
      </c>
      <c r="IE49" s="86">
        <f t="shared" si="55"/>
        <v>1.5711506913246096E-91</v>
      </c>
      <c r="IF49" s="86">
        <f t="shared" si="55"/>
        <v>1.1782526152999503E-71</v>
      </c>
      <c r="IG49" s="86">
        <f t="shared" si="55"/>
        <v>4.002166217610652E-59</v>
      </c>
      <c r="II49" s="86">
        <f t="shared" si="56"/>
        <v>2.678486579322372E-233</v>
      </c>
      <c r="IJ49" s="86">
        <f t="shared" si="56"/>
        <v>1.0124308069266262E-169</v>
      </c>
      <c r="IK49" s="86">
        <f t="shared" si="56"/>
        <v>7.5601436369929056E-225</v>
      </c>
      <c r="IL49" s="86">
        <f t="shared" si="56"/>
        <v>1.3495471274212282E-240</v>
      </c>
      <c r="IM49" s="86">
        <f t="shared" si="56"/>
        <v>4.4673620078175548E-235</v>
      </c>
      <c r="IN49" s="86">
        <f t="shared" si="56"/>
        <v>5.342203002902149E-271</v>
      </c>
      <c r="IO49" s="86">
        <f t="shared" si="56"/>
        <v>1.6446341475985881E-269</v>
      </c>
      <c r="IP49" s="86">
        <f t="shared" si="56"/>
        <v>1.3015843695845532E-264</v>
      </c>
      <c r="IQ49" s="86">
        <f t="shared" si="56"/>
        <v>1.7096856132020813E-276</v>
      </c>
      <c r="IR49" s="86">
        <f t="shared" si="56"/>
        <v>2.9677701807511928E-280</v>
      </c>
      <c r="IS49" s="86">
        <f t="shared" si="56"/>
        <v>8.7549296844735453E-246</v>
      </c>
      <c r="IT49" s="86">
        <f t="shared" si="56"/>
        <v>1.7475192146991111E-223</v>
      </c>
      <c r="IU49" s="86">
        <f t="shared" si="56"/>
        <v>7.4777860311172479E-277</v>
      </c>
      <c r="IV49" s="86">
        <f t="shared" si="56"/>
        <v>8.2549412879361147E-261</v>
      </c>
      <c r="IW49" s="86">
        <f t="shared" si="56"/>
        <v>1.0809315820723482E-166</v>
      </c>
      <c r="IY49" s="86">
        <f t="shared" si="57"/>
        <v>4.8984370232373632E-5</v>
      </c>
      <c r="IZ49" s="86">
        <f t="shared" si="57"/>
        <v>5.2585944597144721E-4</v>
      </c>
      <c r="JA49" s="86">
        <f t="shared" si="57"/>
        <v>1.0883015583529416E-4</v>
      </c>
      <c r="JB49" s="86">
        <f t="shared" si="57"/>
        <v>7.8835000543529021E-5</v>
      </c>
      <c r="JC49" s="86">
        <f t="shared" si="57"/>
        <v>1.6019294130108978E-4</v>
      </c>
      <c r="JD49" s="86">
        <f t="shared" si="57"/>
        <v>2.9924907111470357E-5</v>
      </c>
      <c r="JE49" s="86">
        <f t="shared" si="57"/>
        <v>6.0249512482612464E-5</v>
      </c>
      <c r="JF49" s="86">
        <f t="shared" si="57"/>
        <v>2.9602649057559176E-5</v>
      </c>
      <c r="JG49" s="86">
        <f t="shared" si="57"/>
        <v>2.3134737901896262E-5</v>
      </c>
      <c r="JH49" s="86">
        <f t="shared" si="57"/>
        <v>2.4945987545979605E-5</v>
      </c>
      <c r="JI49" s="86">
        <f t="shared" si="57"/>
        <v>1.3340668531154466E-4</v>
      </c>
      <c r="JJ49" s="86">
        <f t="shared" si="57"/>
        <v>2.1069828040922139E-4</v>
      </c>
      <c r="JK49" s="86">
        <f t="shared" si="57"/>
        <v>2.5656578750566182E-5</v>
      </c>
      <c r="JL49" s="86">
        <f t="shared" si="57"/>
        <v>1.6091472542707933E-6</v>
      </c>
      <c r="JM49" s="86">
        <f t="shared" si="57"/>
        <v>1.4197291846925492E-7</v>
      </c>
    </row>
    <row r="50" spans="2:273" x14ac:dyDescent="0.25">
      <c r="B50" s="2">
        <v>23</v>
      </c>
      <c r="C50" s="37">
        <v>72.533000000000001</v>
      </c>
      <c r="D50" s="37">
        <v>74.117000000000004</v>
      </c>
      <c r="E50" s="37">
        <v>73.716999999999999</v>
      </c>
      <c r="F50" s="37">
        <v>72.900000000000006</v>
      </c>
      <c r="G50" s="37">
        <v>70.95</v>
      </c>
      <c r="H50" s="37">
        <v>68.816999999999993</v>
      </c>
      <c r="I50" s="37">
        <v>70.3</v>
      </c>
      <c r="J50" s="37">
        <v>71.316999999999993</v>
      </c>
      <c r="K50" s="37">
        <v>70.316999999999993</v>
      </c>
      <c r="L50" s="37">
        <v>67.8</v>
      </c>
      <c r="M50" s="37">
        <v>73.367000000000004</v>
      </c>
      <c r="N50" s="37">
        <v>71.433000000000007</v>
      </c>
      <c r="O50" s="37">
        <v>70.216999999999999</v>
      </c>
      <c r="P50" s="37">
        <v>62.067</v>
      </c>
      <c r="Q50" s="37">
        <v>57.5</v>
      </c>
      <c r="S50" s="4">
        <f t="shared" si="59"/>
        <v>70.516954766747887</v>
      </c>
      <c r="T50" s="4">
        <f t="shared" si="59"/>
        <v>70.266104955603836</v>
      </c>
      <c r="U50" s="4">
        <f t="shared" si="59"/>
        <v>73.858805353134883</v>
      </c>
      <c r="V50" s="4">
        <f t="shared" si="59"/>
        <v>72.498980618935207</v>
      </c>
      <c r="W50" s="4">
        <f t="shared" si="59"/>
        <v>71.474043391420395</v>
      </c>
      <c r="X50" s="4">
        <f t="shared" si="59"/>
        <v>71.518882823933481</v>
      </c>
      <c r="Y50" s="4">
        <f t="shared" si="59"/>
        <v>71.662245929742951</v>
      </c>
      <c r="Z50" s="4">
        <f t="shared" si="59"/>
        <v>69.20500926953288</v>
      </c>
      <c r="AA50" s="4">
        <f t="shared" si="59"/>
        <v>69.128290513776875</v>
      </c>
      <c r="AB50" s="4">
        <f t="shared" si="59"/>
        <v>68.861011070511907</v>
      </c>
      <c r="AC50" s="4">
        <f t="shared" si="59"/>
        <v>71.51795966326344</v>
      </c>
      <c r="AD50" s="4">
        <f t="shared" si="59"/>
        <v>70.740525990499194</v>
      </c>
      <c r="AE50" s="4">
        <f t="shared" si="59"/>
        <v>69.008791330048453</v>
      </c>
      <c r="AF50" s="4">
        <f t="shared" si="59"/>
        <v>63.514006539529895</v>
      </c>
      <c r="AG50" s="4">
        <f t="shared" si="59"/>
        <v>58.070077801033065</v>
      </c>
      <c r="AI50" s="4">
        <f t="shared" si="60"/>
        <v>2.0160452332521146</v>
      </c>
      <c r="AJ50" s="4">
        <f t="shared" si="60"/>
        <v>3.850895044396168</v>
      </c>
      <c r="AK50" s="4">
        <f t="shared" si="60"/>
        <v>-0.14180535313488463</v>
      </c>
      <c r="AL50" s="4">
        <f t="shared" si="60"/>
        <v>0.40101938106479906</v>
      </c>
      <c r="AM50" s="4">
        <f t="shared" si="60"/>
        <v>-0.52404339142039191</v>
      </c>
      <c r="AN50" s="4">
        <f t="shared" si="60"/>
        <v>-2.701882823933488</v>
      </c>
      <c r="AO50" s="4">
        <f t="shared" si="60"/>
        <v>-1.3622459297429543</v>
      </c>
      <c r="AP50" s="4">
        <f t="shared" si="60"/>
        <v>2.1119907304671131</v>
      </c>
      <c r="AQ50" s="4">
        <f t="shared" si="60"/>
        <v>1.188709486223118</v>
      </c>
      <c r="AR50" s="4">
        <f t="shared" si="60"/>
        <v>-1.0610110705119098</v>
      </c>
      <c r="AS50" s="4">
        <f t="shared" si="60"/>
        <v>1.8490403367365644</v>
      </c>
      <c r="AT50" s="4">
        <f t="shared" si="60"/>
        <v>0.69247400950081328</v>
      </c>
      <c r="AU50" s="4">
        <f t="shared" si="60"/>
        <v>1.2082086699515457</v>
      </c>
      <c r="AV50" s="4">
        <f t="shared" si="60"/>
        <v>-1.4470065395298946</v>
      </c>
      <c r="AW50" s="4">
        <f t="shared" si="60"/>
        <v>-0.57007780103306516</v>
      </c>
      <c r="AY50" s="2">
        <f t="shared" si="51"/>
        <v>70.422160593258454</v>
      </c>
      <c r="AZ50" s="2">
        <f t="shared" si="51"/>
        <v>69.560956065133851</v>
      </c>
      <c r="BA50" s="2">
        <f t="shared" si="51"/>
        <v>73.68060530426898</v>
      </c>
      <c r="BB50" s="2">
        <f t="shared" si="51"/>
        <v>72.363320469173658</v>
      </c>
      <c r="BC50" s="2">
        <f t="shared" si="51"/>
        <v>71.220021949459181</v>
      </c>
      <c r="BD50" s="2">
        <f t="shared" si="51"/>
        <v>71.463509100090803</v>
      </c>
      <c r="BE50" s="2">
        <f t="shared" si="51"/>
        <v>71.548370512037536</v>
      </c>
      <c r="BF50" s="2">
        <f t="shared" si="51"/>
        <v>69.144587963711118</v>
      </c>
      <c r="BG50" s="2">
        <f t="shared" si="51"/>
        <v>69.081044894216433</v>
      </c>
      <c r="BH50" s="2">
        <f t="shared" si="51"/>
        <v>68.811794156558804</v>
      </c>
      <c r="BI50" s="2">
        <f t="shared" si="51"/>
        <v>71.318192269636128</v>
      </c>
      <c r="BJ50" s="2">
        <f t="shared" si="51"/>
        <v>70.437481845446527</v>
      </c>
      <c r="BK50" s="2">
        <f t="shared" si="51"/>
        <v>68.956422396463807</v>
      </c>
      <c r="BL50" s="2">
        <f t="shared" si="51"/>
        <v>63.509933856593435</v>
      </c>
      <c r="BM50" s="2">
        <f t="shared" si="51"/>
        <v>58.069734343081009</v>
      </c>
      <c r="BO50" s="2">
        <f t="shared" si="10"/>
        <v>72.533000000000001</v>
      </c>
      <c r="BP50" s="2">
        <f t="shared" si="11"/>
        <v>74.117000000000004</v>
      </c>
      <c r="BQ50" s="2">
        <f t="shared" si="12"/>
        <v>73.716999999999999</v>
      </c>
      <c r="BR50" s="2">
        <f t="shared" si="13"/>
        <v>72.900000000000006</v>
      </c>
      <c r="BS50" s="2">
        <f t="shared" si="14"/>
        <v>70.95</v>
      </c>
      <c r="BT50" s="2">
        <f t="shared" si="15"/>
        <v>68.816999999999993</v>
      </c>
      <c r="BU50" s="2">
        <f t="shared" si="16"/>
        <v>70.3</v>
      </c>
      <c r="BV50" s="2">
        <f t="shared" si="17"/>
        <v>71.316999999999993</v>
      </c>
      <c r="BW50" s="2">
        <f t="shared" si="18"/>
        <v>70.316999999999993</v>
      </c>
      <c r="BX50" s="2">
        <f t="shared" si="19"/>
        <v>67.8</v>
      </c>
      <c r="BY50" s="2">
        <f t="shared" si="20"/>
        <v>73.367000000000004</v>
      </c>
      <c r="BZ50" s="2">
        <f t="shared" si="21"/>
        <v>71.433000000000007</v>
      </c>
      <c r="CA50" s="2">
        <f t="shared" si="22"/>
        <v>70.216999999999999</v>
      </c>
      <c r="CB50" s="2">
        <f t="shared" si="23"/>
        <v>62.067</v>
      </c>
      <c r="CC50" s="2">
        <f t="shared" si="24"/>
        <v>57.5</v>
      </c>
      <c r="CE50" s="2" t="str">
        <f t="shared" si="52"/>
        <v/>
      </c>
      <c r="CF50" s="2" t="str">
        <f t="shared" si="52"/>
        <v/>
      </c>
      <c r="CG50" s="2" t="str">
        <f t="shared" si="52"/>
        <v/>
      </c>
      <c r="CH50" s="2" t="str">
        <f t="shared" si="52"/>
        <v/>
      </c>
      <c r="CI50" s="2" t="str">
        <f t="shared" si="52"/>
        <v/>
      </c>
      <c r="CJ50" s="2" t="str">
        <f t="shared" si="52"/>
        <v/>
      </c>
      <c r="CK50" s="2" t="str">
        <f t="shared" si="52"/>
        <v/>
      </c>
      <c r="CL50" s="2" t="str">
        <f t="shared" si="52"/>
        <v/>
      </c>
      <c r="CM50" s="2" t="str">
        <f t="shared" si="52"/>
        <v/>
      </c>
      <c r="CN50" s="2" t="str">
        <f t="shared" si="52"/>
        <v/>
      </c>
      <c r="CO50" s="2" t="str">
        <f t="shared" si="52"/>
        <v/>
      </c>
      <c r="CP50" s="2" t="str">
        <f t="shared" si="52"/>
        <v/>
      </c>
      <c r="CQ50" s="2" t="str">
        <f t="shared" si="52"/>
        <v/>
      </c>
      <c r="CR50" s="2" t="str">
        <f t="shared" si="52"/>
        <v/>
      </c>
      <c r="CS50" s="2" t="str">
        <f t="shared" si="52"/>
        <v/>
      </c>
      <c r="CU50" s="2" t="str">
        <f t="shared" si="26"/>
        <v/>
      </c>
      <c r="CV50" s="2" t="str">
        <f t="shared" si="27"/>
        <v/>
      </c>
      <c r="CW50" s="2" t="str">
        <f t="shared" si="28"/>
        <v/>
      </c>
      <c r="CX50" s="2" t="str">
        <f t="shared" si="29"/>
        <v/>
      </c>
      <c r="CY50" s="2" t="str">
        <f t="shared" si="30"/>
        <v/>
      </c>
      <c r="CZ50" s="2" t="str">
        <f t="shared" si="31"/>
        <v/>
      </c>
      <c r="DA50" s="2" t="str">
        <f t="shared" si="32"/>
        <v/>
      </c>
      <c r="DB50" s="2" t="str">
        <f t="shared" si="33"/>
        <v/>
      </c>
      <c r="DC50" s="2" t="str">
        <f t="shared" si="34"/>
        <v/>
      </c>
      <c r="DD50" s="2" t="str">
        <f t="shared" si="35"/>
        <v/>
      </c>
      <c r="DE50" s="2" t="str">
        <f t="shared" si="36"/>
        <v/>
      </c>
      <c r="DF50" s="2" t="str">
        <f t="shared" si="37"/>
        <v/>
      </c>
      <c r="DG50" s="2" t="str">
        <f t="shared" si="38"/>
        <v/>
      </c>
      <c r="DH50" s="2" t="str">
        <f t="shared" si="39"/>
        <v/>
      </c>
      <c r="DI50" s="2" t="str">
        <f t="shared" si="40"/>
        <v/>
      </c>
      <c r="DK50" s="2">
        <f t="shared" si="61"/>
        <v>71.724324675324638</v>
      </c>
      <c r="DL50" s="2">
        <f t="shared" si="61"/>
        <v>72.247729032258064</v>
      </c>
      <c r="DM50" s="2">
        <f t="shared" si="61"/>
        <v>74.805333556149733</v>
      </c>
      <c r="DN50" s="2">
        <f t="shared" si="61"/>
        <v>73.424233919022157</v>
      </c>
      <c r="DO50" s="2">
        <f t="shared" si="61"/>
        <v>72.855900735294114</v>
      </c>
      <c r="DP50" s="2">
        <f t="shared" si="61"/>
        <v>71.262163025210086</v>
      </c>
      <c r="DQ50" s="2">
        <f t="shared" si="61"/>
        <v>72.732814514896859</v>
      </c>
      <c r="DR50" s="2">
        <f t="shared" si="61"/>
        <v>69.917478991596653</v>
      </c>
      <c r="DS50" s="2">
        <f t="shared" si="61"/>
        <v>69.359447058823534</v>
      </c>
      <c r="DT50" s="2">
        <f t="shared" si="61"/>
        <v>69.784240336134445</v>
      </c>
      <c r="DU50" s="2">
        <f t="shared" si="61"/>
        <v>72.914763146167573</v>
      </c>
      <c r="DV50" s="2">
        <f t="shared" si="61"/>
        <v>72.230742090017799</v>
      </c>
      <c r="DW50" s="2">
        <f t="shared" si="61"/>
        <v>69.520013445378169</v>
      </c>
      <c r="DX50" s="2">
        <f t="shared" si="61"/>
        <v>64.170618918918919</v>
      </c>
      <c r="DY50" s="2">
        <f t="shared" si="61"/>
        <v>57.674226906158353</v>
      </c>
      <c r="EA50" s="2">
        <f t="shared" si="62"/>
        <v>66.668569905755334</v>
      </c>
      <c r="EB50" s="2">
        <f t="shared" si="62"/>
        <v>63.754991823112235</v>
      </c>
      <c r="EC50" s="2">
        <f t="shared" si="62"/>
        <v>70.708292195309497</v>
      </c>
      <c r="ED50" s="2">
        <f t="shared" si="62"/>
        <v>69.479802702550842</v>
      </c>
      <c r="EE50" s="2">
        <f t="shared" si="62"/>
        <v>67.214287623546966</v>
      </c>
      <c r="EF50" s="2">
        <f t="shared" si="62"/>
        <v>72.060405104444271</v>
      </c>
      <c r="EG50" s="2">
        <f t="shared" si="62"/>
        <v>68.266806262613514</v>
      </c>
      <c r="EH50" s="2">
        <f t="shared" si="62"/>
        <v>66.828176283743247</v>
      </c>
      <c r="EI50" s="2">
        <f t="shared" si="62"/>
        <v>68.247106429852181</v>
      </c>
      <c r="EJ50" s="2">
        <f t="shared" si="62"/>
        <v>65.846478195115338</v>
      </c>
      <c r="EK50" s="2">
        <f t="shared" si="62"/>
        <v>67.283578212221059</v>
      </c>
      <c r="EL50" s="2">
        <f t="shared" si="62"/>
        <v>66.062924179104485</v>
      </c>
      <c r="EM50" s="2">
        <f t="shared" si="62"/>
        <v>67.249916302635043</v>
      </c>
      <c r="EN50" s="2">
        <f t="shared" si="62"/>
        <v>61.075687856165082</v>
      </c>
      <c r="EO50" s="2">
        <f t="shared" si="62"/>
        <v>59.705830403314074</v>
      </c>
      <c r="EQ50" s="2">
        <f t="shared" si="63"/>
        <v>65.565298323710081</v>
      </c>
      <c r="ER50" s="2">
        <f t="shared" si="63"/>
        <v>64.045381954754859</v>
      </c>
      <c r="ES50" s="2">
        <f t="shared" si="63"/>
        <v>69.086704393178877</v>
      </c>
      <c r="ET50" s="2">
        <f t="shared" si="63"/>
        <v>66.663541953448032</v>
      </c>
      <c r="EU50" s="2">
        <f t="shared" si="63"/>
        <v>66.734320052284474</v>
      </c>
      <c r="EV50" s="2">
        <f t="shared" si="63"/>
        <v>71.913330639744302</v>
      </c>
      <c r="EW50" s="2">
        <f t="shared" si="63"/>
        <v>67.930762467700973</v>
      </c>
      <c r="EX50" s="2">
        <f t="shared" si="63"/>
        <v>67.278118633724944</v>
      </c>
      <c r="EY50" s="2">
        <f t="shared" si="63"/>
        <v>66.259832800568162</v>
      </c>
      <c r="EZ50" s="2">
        <f t="shared" si="63"/>
        <v>64.584135433273687</v>
      </c>
      <c r="FA50" s="2">
        <f t="shared" si="63"/>
        <v>67.107893780656042</v>
      </c>
      <c r="FB50" s="2">
        <f t="shared" si="63"/>
        <v>67.748704371924788</v>
      </c>
      <c r="FC50" s="2">
        <f t="shared" si="63"/>
        <v>66.882610965379598</v>
      </c>
      <c r="FD50" s="2">
        <f t="shared" si="63"/>
        <v>63.640095427962912</v>
      </c>
      <c r="FE50" s="2">
        <f t="shared" si="63"/>
        <v>60.226397249553024</v>
      </c>
      <c r="FG50" s="2">
        <f t="shared" si="64"/>
        <v>0.25755841763075638</v>
      </c>
      <c r="FH50" s="2">
        <f t="shared" si="64"/>
        <v>0.31636168550660698</v>
      </c>
      <c r="FI50" s="2">
        <f t="shared" si="64"/>
        <v>0.27451676310402778</v>
      </c>
      <c r="FJ50" s="2">
        <f t="shared" si="64"/>
        <v>0.2689561483897227</v>
      </c>
      <c r="FK50" s="2">
        <f t="shared" si="64"/>
        <v>0.28996528326721621</v>
      </c>
      <c r="FL50" s="2">
        <f t="shared" si="64"/>
        <v>0.25223919748234652</v>
      </c>
      <c r="FM50" s="2">
        <f t="shared" si="64"/>
        <v>0.26521211044481835</v>
      </c>
      <c r="FN50" s="2">
        <f t="shared" si="64"/>
        <v>0.25018500409675515</v>
      </c>
      <c r="FO50" s="2">
        <f t="shared" si="64"/>
        <v>0.25025615060019707</v>
      </c>
      <c r="FP50" s="2">
        <f t="shared" si="64"/>
        <v>0.24694939409462682</v>
      </c>
      <c r="FQ50" s="2">
        <f t="shared" si="64"/>
        <v>0.28352263683984241</v>
      </c>
      <c r="FR50" s="2">
        <f t="shared" si="64"/>
        <v>0.29074764170297712</v>
      </c>
      <c r="FS50" s="2">
        <f t="shared" si="64"/>
        <v>0.24826557959504186</v>
      </c>
      <c r="FT50" s="2">
        <f t="shared" si="64"/>
        <v>0.21348053359096908</v>
      </c>
      <c r="FU50" s="2">
        <f t="shared" si="64"/>
        <v>0.19467554472252557</v>
      </c>
      <c r="FW50" s="2">
        <f t="shared" si="53"/>
        <v>1.0771315933556645E-5</v>
      </c>
      <c r="FX50" s="2">
        <f t="shared" si="53"/>
        <v>1.2710231597318384E-5</v>
      </c>
      <c r="FY50" s="2">
        <f t="shared" si="53"/>
        <v>1.3393785732547884E-5</v>
      </c>
      <c r="FZ50" s="2">
        <f t="shared" si="53"/>
        <v>1.2222688607018546E-5</v>
      </c>
      <c r="GA50" s="2">
        <f t="shared" si="53"/>
        <v>1.4254719577326191E-5</v>
      </c>
      <c r="GB50" s="2">
        <f t="shared" si="53"/>
        <v>1.2691407440558744E-5</v>
      </c>
      <c r="GC50" s="2">
        <f t="shared" si="53"/>
        <v>1.3477431645993159E-5</v>
      </c>
      <c r="GD50" s="2">
        <f t="shared" si="53"/>
        <v>1.3741171273274744E-5</v>
      </c>
      <c r="GE50" s="2">
        <f t="shared" si="53"/>
        <v>1.6143043447462524E-5</v>
      </c>
      <c r="GF50" s="2">
        <f t="shared" si="53"/>
        <v>1.4421409748329138E-5</v>
      </c>
      <c r="GG50" s="2">
        <f t="shared" si="53"/>
        <v>1.4090754132941408E-5</v>
      </c>
      <c r="GH50" s="2">
        <f t="shared" si="53"/>
        <v>1.0836217106179367E-5</v>
      </c>
      <c r="GI50" s="2">
        <f t="shared" si="53"/>
        <v>1.1069902266496688E-5</v>
      </c>
      <c r="GJ50" s="2">
        <f t="shared" si="53"/>
        <v>8.7631851984644156E-6</v>
      </c>
      <c r="GK50" s="2">
        <f t="shared" si="53"/>
        <v>7.5292034222300319E-6</v>
      </c>
      <c r="GM50" s="86">
        <f t="shared" si="54"/>
        <v>8.3012001071798938E-5</v>
      </c>
      <c r="GN50" s="86">
        <f t="shared" si="54"/>
        <v>7.6833558216200142E-4</v>
      </c>
      <c r="GO50" s="86">
        <f t="shared" si="54"/>
        <v>1.7584221779524045E-4</v>
      </c>
      <c r="GP50" s="86">
        <f t="shared" si="54"/>
        <v>1.303507518423988E-4</v>
      </c>
      <c r="GQ50" s="86">
        <f t="shared" si="54"/>
        <v>2.5634232152518355E-4</v>
      </c>
      <c r="GR50" s="86">
        <f t="shared" si="54"/>
        <v>5.2717574736276363E-5</v>
      </c>
      <c r="GS50" s="86">
        <f t="shared" si="54"/>
        <v>1.0169318675057023E-4</v>
      </c>
      <c r="GT50" s="86">
        <f t="shared" si="54"/>
        <v>5.1941500427143168E-5</v>
      </c>
      <c r="GU50" s="86">
        <f t="shared" si="54"/>
        <v>4.165190184215421E-5</v>
      </c>
      <c r="GV50" s="86">
        <f t="shared" si="54"/>
        <v>4.419013130431575E-5</v>
      </c>
      <c r="GW50" s="86">
        <f t="shared" si="54"/>
        <v>2.1493391548232289E-4</v>
      </c>
      <c r="GX50" s="86">
        <f t="shared" si="54"/>
        <v>3.2695741082368736E-4</v>
      </c>
      <c r="GY50" s="86">
        <f t="shared" si="54"/>
        <v>4.5468289199564658E-5</v>
      </c>
      <c r="GZ50" s="86">
        <f t="shared" si="54"/>
        <v>3.3902526466222744E-6</v>
      </c>
      <c r="HA50" s="86">
        <f t="shared" si="54"/>
        <v>3.4986550494711893E-7</v>
      </c>
      <c r="HC50" s="86">
        <f t="shared" si="58"/>
        <v>2.7777978048708896E-14</v>
      </c>
      <c r="HD50" s="86">
        <f t="shared" si="58"/>
        <v>3.4982240531626581E-11</v>
      </c>
      <c r="HE50" s="86">
        <f t="shared" si="58"/>
        <v>6.621947693797051E-14</v>
      </c>
      <c r="HF50" s="86">
        <f t="shared" si="58"/>
        <v>1.8267718491427241E-14</v>
      </c>
      <c r="HG50" s="86">
        <f t="shared" si="58"/>
        <v>2.4598562286973477E-14</v>
      </c>
      <c r="HH50" s="86">
        <f t="shared" si="58"/>
        <v>3.0902656550159454E-16</v>
      </c>
      <c r="HI50" s="86">
        <f t="shared" si="58"/>
        <v>3.1166512356007852E-16</v>
      </c>
      <c r="HJ50" s="86">
        <f t="shared" si="58"/>
        <v>6.0785595342033613E-16</v>
      </c>
      <c r="HK50" s="86">
        <f t="shared" si="58"/>
        <v>1.8924317647738712E-16</v>
      </c>
      <c r="HL50" s="86">
        <f t="shared" si="58"/>
        <v>1.2801234578802141E-16</v>
      </c>
      <c r="HM50" s="86">
        <f t="shared" si="58"/>
        <v>9.953918498130055E-15</v>
      </c>
      <c r="HN50" s="86">
        <f t="shared" si="58"/>
        <v>1.4601593414160816E-13</v>
      </c>
      <c r="HO50" s="86">
        <f t="shared" si="58"/>
        <v>1.347196320170963E-16</v>
      </c>
      <c r="HP50" s="86">
        <f t="shared" si="58"/>
        <v>6.0123582019078048E-20</v>
      </c>
      <c r="HQ50" s="86">
        <f t="shared" si="58"/>
        <v>2.6113320338060964E-27</v>
      </c>
      <c r="HS50" s="86">
        <f t="shared" si="55"/>
        <v>7.427587367098814E-76</v>
      </c>
      <c r="HT50" s="86">
        <f t="shared" si="55"/>
        <v>5.5024707369111294E-56</v>
      </c>
      <c r="HU50" s="86">
        <f t="shared" si="55"/>
        <v>4.3447411078135433E-73</v>
      </c>
      <c r="HV50" s="86">
        <f t="shared" si="55"/>
        <v>2.1523573029965215E-77</v>
      </c>
      <c r="HW50" s="86">
        <f t="shared" si="55"/>
        <v>3.5038082947405797E-76</v>
      </c>
      <c r="HX50" s="86">
        <f t="shared" si="55"/>
        <v>1.2579093286495062E-87</v>
      </c>
      <c r="HY50" s="86">
        <f t="shared" si="55"/>
        <v>5.4035147906975072E-87</v>
      </c>
      <c r="HZ50" s="86">
        <f t="shared" si="55"/>
        <v>7.1499321446409476E-85</v>
      </c>
      <c r="IA50" s="86">
        <f t="shared" si="55"/>
        <v>2.582197644728917E-89</v>
      </c>
      <c r="IB50" s="86">
        <f t="shared" si="55"/>
        <v>1.0020031900688775E-89</v>
      </c>
      <c r="IC50" s="86">
        <f t="shared" si="55"/>
        <v>1.8185241801906686E-79</v>
      </c>
      <c r="ID50" s="86">
        <f t="shared" si="55"/>
        <v>6.2645297831083362E-72</v>
      </c>
      <c r="IE50" s="86">
        <f t="shared" si="55"/>
        <v>1.1792186235191505E-89</v>
      </c>
      <c r="IF50" s="86">
        <f t="shared" si="55"/>
        <v>3.1424921605246939E-70</v>
      </c>
      <c r="IG50" s="86">
        <f t="shared" si="55"/>
        <v>5.7965046847244996E-58</v>
      </c>
      <c r="II50" s="86">
        <f t="shared" si="56"/>
        <v>1.2772981998180955E-229</v>
      </c>
      <c r="IJ50" s="86">
        <f t="shared" si="56"/>
        <v>5.1517894108142968E-167</v>
      </c>
      <c r="IK50" s="86">
        <f t="shared" si="56"/>
        <v>3.0944666593866985E-221</v>
      </c>
      <c r="IL50" s="86">
        <f t="shared" si="56"/>
        <v>9.2574109468597672E-237</v>
      </c>
      <c r="IM50" s="86">
        <f t="shared" si="56"/>
        <v>2.8096684055158118E-231</v>
      </c>
      <c r="IN50" s="86">
        <f t="shared" si="56"/>
        <v>1.1666864171846019E-266</v>
      </c>
      <c r="IO50" s="86">
        <f t="shared" si="56"/>
        <v>3.5821281127228803E-265</v>
      </c>
      <c r="IP50" s="86">
        <f t="shared" si="56"/>
        <v>2.4011075274699898E-260</v>
      </c>
      <c r="IQ50" s="86">
        <f t="shared" si="56"/>
        <v>5.7030586870953276E-272</v>
      </c>
      <c r="IR50" s="86">
        <f t="shared" si="56"/>
        <v>1.0274350164073587E-275</v>
      </c>
      <c r="IS50" s="86">
        <f t="shared" si="56"/>
        <v>8.1514811595174574E-242</v>
      </c>
      <c r="IT50" s="86">
        <f t="shared" si="56"/>
        <v>5.843038987991069E-220</v>
      </c>
      <c r="IU50" s="86">
        <f t="shared" si="56"/>
        <v>1.7986266774792949E-272</v>
      </c>
      <c r="IV50" s="86">
        <f t="shared" si="56"/>
        <v>9.1286453855064653E-257</v>
      </c>
      <c r="IW50" s="86">
        <f t="shared" si="56"/>
        <v>3.7580763927929406E-164</v>
      </c>
      <c r="IY50" s="86">
        <f t="shared" si="57"/>
        <v>8.3012001099576916E-5</v>
      </c>
      <c r="IZ50" s="86">
        <f t="shared" si="57"/>
        <v>7.6833561714424194E-4</v>
      </c>
      <c r="JA50" s="86">
        <f t="shared" si="57"/>
        <v>1.7584221786145991E-4</v>
      </c>
      <c r="JB50" s="86">
        <f t="shared" si="57"/>
        <v>1.3035075186066652E-4</v>
      </c>
      <c r="JC50" s="86">
        <f t="shared" si="57"/>
        <v>2.5634232154978209E-4</v>
      </c>
      <c r="JD50" s="86">
        <f t="shared" si="57"/>
        <v>5.2717574736585388E-5</v>
      </c>
      <c r="JE50" s="86">
        <f t="shared" si="57"/>
        <v>1.0169318675088189E-4</v>
      </c>
      <c r="JF50" s="86">
        <f t="shared" si="57"/>
        <v>5.1941500427751026E-5</v>
      </c>
      <c r="JG50" s="86">
        <f t="shared" si="57"/>
        <v>4.165190184234345E-5</v>
      </c>
      <c r="JH50" s="86">
        <f t="shared" si="57"/>
        <v>4.419013130444376E-5</v>
      </c>
      <c r="JI50" s="86">
        <f t="shared" si="57"/>
        <v>2.1493391549227682E-4</v>
      </c>
      <c r="JJ50" s="86">
        <f t="shared" si="57"/>
        <v>3.2695741096970332E-4</v>
      </c>
      <c r="JK50" s="86">
        <f t="shared" si="57"/>
        <v>4.5468289199699377E-5</v>
      </c>
      <c r="JL50" s="86">
        <f t="shared" si="57"/>
        <v>3.3902526466223345E-6</v>
      </c>
      <c r="JM50" s="86">
        <f t="shared" si="57"/>
        <v>3.4986550494711893E-7</v>
      </c>
    </row>
    <row r="51" spans="2:273" x14ac:dyDescent="0.25">
      <c r="B51" s="2">
        <v>24</v>
      </c>
      <c r="C51" s="37">
        <v>72.132999999999996</v>
      </c>
      <c r="D51" s="37">
        <v>74.233000000000004</v>
      </c>
      <c r="E51" s="37">
        <v>75.716999999999999</v>
      </c>
      <c r="F51" s="37">
        <v>73</v>
      </c>
      <c r="G51" s="37">
        <v>74.283000000000001</v>
      </c>
      <c r="H51" s="37">
        <v>69.183000000000007</v>
      </c>
      <c r="I51" s="37">
        <v>71.533000000000001</v>
      </c>
      <c r="J51" s="37">
        <v>68.75</v>
      </c>
      <c r="K51" s="37">
        <v>69.3</v>
      </c>
      <c r="L51" s="37">
        <v>71.082999999999998</v>
      </c>
      <c r="M51" s="37">
        <v>70.45</v>
      </c>
      <c r="N51" s="37">
        <v>71.966999999999999</v>
      </c>
      <c r="O51" s="37">
        <v>70.266999999999996</v>
      </c>
      <c r="P51" s="37">
        <v>65.582999999999998</v>
      </c>
      <c r="Q51" s="37">
        <v>58.344999999999999</v>
      </c>
      <c r="S51" s="4">
        <f t="shared" si="59"/>
        <v>70.656284878520069</v>
      </c>
      <c r="T51" s="4">
        <f t="shared" si="59"/>
        <v>70.52400086953034</v>
      </c>
      <c r="U51" s="4">
        <f t="shared" si="59"/>
        <v>74.034139698498137</v>
      </c>
      <c r="V51" s="4">
        <f t="shared" si="59"/>
        <v>72.651876501126281</v>
      </c>
      <c r="W51" s="4">
        <f t="shared" si="59"/>
        <v>71.607385766938407</v>
      </c>
      <c r="X51" s="4">
        <f t="shared" si="59"/>
        <v>71.694922189212178</v>
      </c>
      <c r="Y51" s="4">
        <f t="shared" si="59"/>
        <v>71.82221519418114</v>
      </c>
      <c r="Z51" s="4">
        <f t="shared" si="59"/>
        <v>69.261197364550853</v>
      </c>
      <c r="AA51" s="4">
        <f t="shared" si="59"/>
        <v>69.252440169904801</v>
      </c>
      <c r="AB51" s="4">
        <f t="shared" si="59"/>
        <v>68.916858606121352</v>
      </c>
      <c r="AC51" s="4">
        <f t="shared" si="59"/>
        <v>71.633037832202376</v>
      </c>
      <c r="AD51" s="4">
        <f t="shared" si="59"/>
        <v>70.873275512191995</v>
      </c>
      <c r="AE51" s="4">
        <f t="shared" si="59"/>
        <v>69.115981009442081</v>
      </c>
      <c r="AF51" s="4">
        <f t="shared" si="59"/>
        <v>63.520367329996148</v>
      </c>
      <c r="AG51" s="4">
        <f t="shared" si="59"/>
        <v>58.092625645616124</v>
      </c>
      <c r="AI51" s="4">
        <f t="shared" si="60"/>
        <v>1.476715121479927</v>
      </c>
      <c r="AJ51" s="4">
        <f t="shared" si="60"/>
        <v>3.7089991304696639</v>
      </c>
      <c r="AK51" s="4">
        <f t="shared" si="60"/>
        <v>1.6828603015018615</v>
      </c>
      <c r="AL51" s="4">
        <f t="shared" si="60"/>
        <v>0.34812349887371852</v>
      </c>
      <c r="AM51" s="4">
        <f t="shared" si="60"/>
        <v>2.6756142330615944</v>
      </c>
      <c r="AN51" s="4">
        <f t="shared" si="60"/>
        <v>-2.5119221892121715</v>
      </c>
      <c r="AO51" s="4">
        <f t="shared" si="60"/>
        <v>-0.28921519418113917</v>
      </c>
      <c r="AP51" s="4">
        <f t="shared" si="60"/>
        <v>-0.51119736455085274</v>
      </c>
      <c r="AQ51" s="4">
        <f t="shared" si="60"/>
        <v>4.7559830095195821E-2</v>
      </c>
      <c r="AR51" s="4">
        <f t="shared" si="60"/>
        <v>2.1661413938786467</v>
      </c>
      <c r="AS51" s="4">
        <f t="shared" si="60"/>
        <v>-1.1830378322023734</v>
      </c>
      <c r="AT51" s="4">
        <f t="shared" si="60"/>
        <v>1.0937244878080037</v>
      </c>
      <c r="AU51" s="4">
        <f t="shared" si="60"/>
        <v>1.1510189905579153</v>
      </c>
      <c r="AV51" s="4">
        <f t="shared" si="60"/>
        <v>2.0626326700038504</v>
      </c>
      <c r="AW51" s="4">
        <f t="shared" si="60"/>
        <v>0.25237435438387479</v>
      </c>
      <c r="AY51" s="2">
        <f t="shared" si="51"/>
        <v>70.502522799346679</v>
      </c>
      <c r="AZ51" s="2">
        <f t="shared" si="51"/>
        <v>69.5312597182443</v>
      </c>
      <c r="BA51" s="2">
        <f t="shared" si="51"/>
        <v>73.758031251990261</v>
      </c>
      <c r="BB51" s="2">
        <f t="shared" si="51"/>
        <v>72.437035122580596</v>
      </c>
      <c r="BC51" s="2">
        <f t="shared" si="51"/>
        <v>71.217859035229736</v>
      </c>
      <c r="BD51" s="2">
        <f t="shared" si="51"/>
        <v>71.601755104373993</v>
      </c>
      <c r="BE51" s="2">
        <f t="shared" si="51"/>
        <v>71.638333390461227</v>
      </c>
      <c r="BF51" s="2">
        <f t="shared" si="51"/>
        <v>69.159892865705061</v>
      </c>
      <c r="BG51" s="2">
        <f t="shared" si="51"/>
        <v>69.171305315597806</v>
      </c>
      <c r="BH51" s="2">
        <f t="shared" si="51"/>
        <v>68.833574716593873</v>
      </c>
      <c r="BI51" s="2">
        <f t="shared" si="51"/>
        <v>71.324595140144481</v>
      </c>
      <c r="BJ51" s="2">
        <f t="shared" si="51"/>
        <v>70.421542744708077</v>
      </c>
      <c r="BK51" s="2">
        <f t="shared" si="51"/>
        <v>69.027340946609215</v>
      </c>
      <c r="BL51" s="2">
        <f t="shared" si="51"/>
        <v>63.51222704230792</v>
      </c>
      <c r="BM51" s="2">
        <f t="shared" si="51"/>
        <v>58.091827554517955</v>
      </c>
      <c r="BO51" s="2">
        <f t="shared" si="10"/>
        <v>72.132999999999996</v>
      </c>
      <c r="BP51" s="2">
        <f t="shared" si="11"/>
        <v>74.233000000000004</v>
      </c>
      <c r="BQ51" s="2">
        <f t="shared" si="12"/>
        <v>75.716999999999999</v>
      </c>
      <c r="BR51" s="2">
        <f t="shared" si="13"/>
        <v>73</v>
      </c>
      <c r="BS51" s="2">
        <f t="shared" si="14"/>
        <v>74.283000000000001</v>
      </c>
      <c r="BT51" s="2">
        <f t="shared" si="15"/>
        <v>69.183000000000007</v>
      </c>
      <c r="BU51" s="2">
        <f t="shared" si="16"/>
        <v>71.533000000000001</v>
      </c>
      <c r="BV51" s="2">
        <f t="shared" si="17"/>
        <v>68.75</v>
      </c>
      <c r="BW51" s="2">
        <f t="shared" si="18"/>
        <v>69.3</v>
      </c>
      <c r="BX51" s="2">
        <f t="shared" si="19"/>
        <v>71.082999999999998</v>
      </c>
      <c r="BY51" s="2">
        <f t="shared" si="20"/>
        <v>70.45</v>
      </c>
      <c r="BZ51" s="2">
        <f t="shared" si="21"/>
        <v>71.966999999999999</v>
      </c>
      <c r="CA51" s="2">
        <f t="shared" si="22"/>
        <v>70.266999999999996</v>
      </c>
      <c r="CB51" s="2">
        <f t="shared" si="23"/>
        <v>65.582999999999998</v>
      </c>
      <c r="CC51" s="2">
        <f t="shared" si="24"/>
        <v>58.344999999999999</v>
      </c>
      <c r="CE51" s="2" t="str">
        <f t="shared" si="52"/>
        <v/>
      </c>
      <c r="CF51" s="2" t="str">
        <f t="shared" si="52"/>
        <v/>
      </c>
      <c r="CG51" s="2" t="str">
        <f t="shared" si="52"/>
        <v/>
      </c>
      <c r="CH51" s="2" t="str">
        <f t="shared" si="52"/>
        <v/>
      </c>
      <c r="CI51" s="2" t="str">
        <f t="shared" si="52"/>
        <v/>
      </c>
      <c r="CJ51" s="2" t="str">
        <f t="shared" si="52"/>
        <v/>
      </c>
      <c r="CK51" s="2" t="str">
        <f t="shared" si="52"/>
        <v/>
      </c>
      <c r="CL51" s="2" t="str">
        <f t="shared" si="52"/>
        <v/>
      </c>
      <c r="CM51" s="2" t="str">
        <f t="shared" si="52"/>
        <v/>
      </c>
      <c r="CN51" s="2" t="str">
        <f t="shared" si="52"/>
        <v/>
      </c>
      <c r="CO51" s="2" t="str">
        <f t="shared" si="52"/>
        <v/>
      </c>
      <c r="CP51" s="2" t="str">
        <f t="shared" si="52"/>
        <v/>
      </c>
      <c r="CQ51" s="2" t="str">
        <f t="shared" si="52"/>
        <v/>
      </c>
      <c r="CR51" s="2" t="str">
        <f t="shared" si="52"/>
        <v/>
      </c>
      <c r="CS51" s="2" t="str">
        <f t="shared" si="52"/>
        <v/>
      </c>
      <c r="CU51" s="2" t="str">
        <f t="shared" si="26"/>
        <v/>
      </c>
      <c r="CV51" s="2" t="str">
        <f t="shared" si="27"/>
        <v/>
      </c>
      <c r="CW51" s="2" t="str">
        <f t="shared" si="28"/>
        <v/>
      </c>
      <c r="CX51" s="2" t="str">
        <f t="shared" si="29"/>
        <v/>
      </c>
      <c r="CY51" s="2" t="str">
        <f t="shared" si="30"/>
        <v/>
      </c>
      <c r="CZ51" s="2" t="str">
        <f t="shared" si="31"/>
        <v/>
      </c>
      <c r="DA51" s="2" t="str">
        <f t="shared" si="32"/>
        <v/>
      </c>
      <c r="DB51" s="2" t="str">
        <f t="shared" si="33"/>
        <v/>
      </c>
      <c r="DC51" s="2" t="str">
        <f t="shared" si="34"/>
        <v/>
      </c>
      <c r="DD51" s="2" t="str">
        <f t="shared" si="35"/>
        <v/>
      </c>
      <c r="DE51" s="2" t="str">
        <f t="shared" si="36"/>
        <v/>
      </c>
      <c r="DF51" s="2" t="str">
        <f t="shared" si="37"/>
        <v/>
      </c>
      <c r="DG51" s="2" t="str">
        <f t="shared" si="38"/>
        <v/>
      </c>
      <c r="DH51" s="2" t="str">
        <f t="shared" si="39"/>
        <v/>
      </c>
      <c r="DI51" s="2" t="str">
        <f t="shared" si="40"/>
        <v/>
      </c>
      <c r="DK51" s="2">
        <f t="shared" si="61"/>
        <v>72.01945607333839</v>
      </c>
      <c r="DL51" s="2">
        <f t="shared" si="61"/>
        <v>72.528364516129031</v>
      </c>
      <c r="DM51" s="2">
        <f t="shared" si="61"/>
        <v>75.107524064171116</v>
      </c>
      <c r="DN51" s="2">
        <f t="shared" si="61"/>
        <v>73.712052711993891</v>
      </c>
      <c r="DO51" s="2">
        <f t="shared" si="61"/>
        <v>73.088211229946509</v>
      </c>
      <c r="DP51" s="2">
        <f t="shared" si="61"/>
        <v>71.506014005602239</v>
      </c>
      <c r="DQ51" s="2">
        <f t="shared" si="61"/>
        <v>73.039894576012216</v>
      </c>
      <c r="DR51" s="2">
        <f t="shared" si="61"/>
        <v>70.06943501400562</v>
      </c>
      <c r="DS51" s="2">
        <f t="shared" si="61"/>
        <v>69.578792997198889</v>
      </c>
      <c r="DT51" s="2">
        <f t="shared" si="61"/>
        <v>69.969066106442568</v>
      </c>
      <c r="DU51" s="2">
        <f t="shared" si="61"/>
        <v>73.151434937611427</v>
      </c>
      <c r="DV51" s="2">
        <f t="shared" si="61"/>
        <v>72.446319964349357</v>
      </c>
      <c r="DW51" s="2">
        <f t="shared" si="61"/>
        <v>69.730658543417391</v>
      </c>
      <c r="DX51" s="2">
        <f t="shared" si="61"/>
        <v>64.266867567567573</v>
      </c>
      <c r="DY51" s="2">
        <f t="shared" si="61"/>
        <v>57.691586510263924</v>
      </c>
      <c r="EA51" s="2">
        <f t="shared" si="62"/>
        <v>66.514589090188181</v>
      </c>
      <c r="EB51" s="2">
        <f t="shared" si="62"/>
        <v>63.624554276178564</v>
      </c>
      <c r="EC51" s="2">
        <f t="shared" si="62"/>
        <v>70.505523183391006</v>
      </c>
      <c r="ED51" s="2">
        <f t="shared" si="62"/>
        <v>69.276502191257435</v>
      </c>
      <c r="EE51" s="2">
        <f t="shared" si="62"/>
        <v>67.04095511904022</v>
      </c>
      <c r="EF51" s="2">
        <f t="shared" si="62"/>
        <v>71.860612793179328</v>
      </c>
      <c r="EG51" s="2">
        <f t="shared" si="62"/>
        <v>68.096904061553985</v>
      </c>
      <c r="EH51" s="2">
        <f t="shared" si="62"/>
        <v>66.673784595080974</v>
      </c>
      <c r="EI51" s="2">
        <f t="shared" si="62"/>
        <v>68.058056885769261</v>
      </c>
      <c r="EJ51" s="2">
        <f t="shared" si="62"/>
        <v>65.675737077332855</v>
      </c>
      <c r="EK51" s="2">
        <f t="shared" si="62"/>
        <v>67.114283095045693</v>
      </c>
      <c r="EL51" s="2">
        <f t="shared" si="62"/>
        <v>65.916820895522392</v>
      </c>
      <c r="EM51" s="2">
        <f t="shared" si="62"/>
        <v>67.085133096916678</v>
      </c>
      <c r="EN51" s="2">
        <f t="shared" si="62"/>
        <v>60.976459165104153</v>
      </c>
      <c r="EO51" s="2">
        <f t="shared" si="62"/>
        <v>59.601821807785889</v>
      </c>
      <c r="EQ51" s="2">
        <f t="shared" si="63"/>
        <v>65.424789443810582</v>
      </c>
      <c r="ER51" s="2">
        <f t="shared" si="63"/>
        <v>63.910631460344483</v>
      </c>
      <c r="ES51" s="2">
        <f t="shared" si="63"/>
        <v>68.904599729686609</v>
      </c>
      <c r="ET51" s="2">
        <f t="shared" si="63"/>
        <v>66.496803806725723</v>
      </c>
      <c r="EU51" s="2">
        <f t="shared" si="63"/>
        <v>66.567404250094071</v>
      </c>
      <c r="EV51" s="2">
        <f t="shared" si="63"/>
        <v>71.715567462549217</v>
      </c>
      <c r="EW51" s="2">
        <f t="shared" si="63"/>
        <v>67.765129051933499</v>
      </c>
      <c r="EX51" s="2">
        <f t="shared" si="63"/>
        <v>67.117722964755103</v>
      </c>
      <c r="EY51" s="2">
        <f t="shared" si="63"/>
        <v>66.096733948142983</v>
      </c>
      <c r="EZ51" s="2">
        <f t="shared" si="63"/>
        <v>64.429691493201787</v>
      </c>
      <c r="FA51" s="2">
        <f t="shared" si="63"/>
        <v>66.940769695249273</v>
      </c>
      <c r="FB51" s="2">
        <f t="shared" si="63"/>
        <v>67.5806689349035</v>
      </c>
      <c r="FC51" s="2">
        <f t="shared" si="63"/>
        <v>66.722425370068777</v>
      </c>
      <c r="FD51" s="2">
        <f t="shared" si="63"/>
        <v>63.509582763772755</v>
      </c>
      <c r="FE51" s="2">
        <f t="shared" si="63"/>
        <v>60.11516568906783</v>
      </c>
      <c r="FG51" s="2">
        <f t="shared" si="64"/>
        <v>0.27555986503493185</v>
      </c>
      <c r="FH51" s="2">
        <f t="shared" si="64"/>
        <v>0.33660968776541</v>
      </c>
      <c r="FI51" s="2">
        <f t="shared" si="64"/>
        <v>0.29323534176078392</v>
      </c>
      <c r="FJ51" s="2">
        <f t="shared" si="64"/>
        <v>0.2874457928558603</v>
      </c>
      <c r="FK51" s="2">
        <f t="shared" si="64"/>
        <v>0.30928817282251159</v>
      </c>
      <c r="FL51" s="2">
        <f t="shared" si="64"/>
        <v>0.27000407376674085</v>
      </c>
      <c r="FM51" s="2">
        <f t="shared" si="64"/>
        <v>0.28354419831131772</v>
      </c>
      <c r="FN51" s="2">
        <f t="shared" si="64"/>
        <v>0.26785703027474667</v>
      </c>
      <c r="FO51" s="2">
        <f t="shared" si="64"/>
        <v>0.26793140651138414</v>
      </c>
      <c r="FP51" s="2">
        <f t="shared" si="64"/>
        <v>0.26447348403905369</v>
      </c>
      <c r="FQ51" s="2">
        <f t="shared" si="64"/>
        <v>0.3025991666753684</v>
      </c>
      <c r="FR51" s="2">
        <f t="shared" si="64"/>
        <v>0.31009989703349816</v>
      </c>
      <c r="FS51" s="2">
        <f t="shared" si="64"/>
        <v>0.2658500961427902</v>
      </c>
      <c r="FT51" s="2">
        <f t="shared" si="64"/>
        <v>0.22935294735772244</v>
      </c>
      <c r="FU51" s="2">
        <f t="shared" si="64"/>
        <v>0.20952225456768148</v>
      </c>
      <c r="FW51" s="2">
        <f t="shared" si="53"/>
        <v>1.1810500791476014E-5</v>
      </c>
      <c r="FX51" s="2">
        <f t="shared" si="53"/>
        <v>1.3936474724645247E-5</v>
      </c>
      <c r="FY51" s="2">
        <f t="shared" si="53"/>
        <v>1.4685975042213797E-5</v>
      </c>
      <c r="FZ51" s="2">
        <f t="shared" si="53"/>
        <v>1.340189575202052E-5</v>
      </c>
      <c r="GA51" s="2">
        <f t="shared" si="53"/>
        <v>1.5629967713253625E-5</v>
      </c>
      <c r="GB51" s="2">
        <f t="shared" si="53"/>
        <v>1.3915834497780646E-5</v>
      </c>
      <c r="GC51" s="2">
        <f t="shared" si="53"/>
        <v>1.477769072473117E-5</v>
      </c>
      <c r="GD51" s="2">
        <f t="shared" si="53"/>
        <v>1.5066874716106197E-5</v>
      </c>
      <c r="GE51" s="2">
        <f t="shared" si="53"/>
        <v>1.7700467591911239E-5</v>
      </c>
      <c r="GF51" s="2">
        <f t="shared" si="53"/>
        <v>1.5812739345609509E-5</v>
      </c>
      <c r="GG51" s="2">
        <f t="shared" si="53"/>
        <v>1.5450183670224167E-5</v>
      </c>
      <c r="GH51" s="2">
        <f t="shared" si="53"/>
        <v>1.1881663363811385E-5</v>
      </c>
      <c r="GI51" s="2">
        <f t="shared" si="53"/>
        <v>1.2137893505328373E-5</v>
      </c>
      <c r="GJ51" s="2">
        <f t="shared" si="53"/>
        <v>9.6086333752012926E-6</v>
      </c>
      <c r="GK51" s="2">
        <f t="shared" si="53"/>
        <v>8.2556013899002995E-6</v>
      </c>
      <c r="GM51" s="86">
        <f t="shared" si="54"/>
        <v>1.3860369712422076E-4</v>
      </c>
      <c r="GN51" s="86">
        <f t="shared" si="54"/>
        <v>1.1114241327318734E-3</v>
      </c>
      <c r="GO51" s="86">
        <f t="shared" si="54"/>
        <v>2.803512026954375E-4</v>
      </c>
      <c r="GP51" s="86">
        <f t="shared" si="54"/>
        <v>2.1249797723988257E-4</v>
      </c>
      <c r="GQ51" s="86">
        <f t="shared" si="54"/>
        <v>4.0475136817995513E-4</v>
      </c>
      <c r="GR51" s="86">
        <f t="shared" si="54"/>
        <v>9.1367006826178126E-5</v>
      </c>
      <c r="GS51" s="86">
        <f t="shared" si="54"/>
        <v>1.6909964609132617E-4</v>
      </c>
      <c r="GT51" s="86">
        <f t="shared" si="54"/>
        <v>8.9684698683248048E-5</v>
      </c>
      <c r="GU51" s="86">
        <f t="shared" si="54"/>
        <v>7.371252806145947E-5</v>
      </c>
      <c r="GV51" s="86">
        <f t="shared" si="54"/>
        <v>7.7009891663066456E-5</v>
      </c>
      <c r="GW51" s="86">
        <f t="shared" si="54"/>
        <v>3.4164554600789321E-4</v>
      </c>
      <c r="GX51" s="86">
        <f t="shared" si="54"/>
        <v>5.0129191007562571E-4</v>
      </c>
      <c r="GY51" s="86">
        <f t="shared" si="54"/>
        <v>7.9265668687365402E-5</v>
      </c>
      <c r="GZ51" s="86">
        <f t="shared" si="54"/>
        <v>6.9865500846384121E-6</v>
      </c>
      <c r="HA51" s="86">
        <f t="shared" si="54"/>
        <v>8.3885583324053788E-7</v>
      </c>
      <c r="HC51" s="86">
        <f t="shared" si="58"/>
        <v>7.9550661370764285E-14</v>
      </c>
      <c r="HD51" s="86">
        <f t="shared" si="58"/>
        <v>7.750117164421519E-11</v>
      </c>
      <c r="HE51" s="86">
        <f t="shared" si="58"/>
        <v>1.8685392507421139E-13</v>
      </c>
      <c r="HF51" s="86">
        <f t="shared" si="58"/>
        <v>5.4208650050424576E-14</v>
      </c>
      <c r="HG51" s="86">
        <f t="shared" si="58"/>
        <v>7.2754289028061307E-14</v>
      </c>
      <c r="HH51" s="86">
        <f t="shared" si="58"/>
        <v>1.0605932693893991E-15</v>
      </c>
      <c r="HI51" s="86">
        <f t="shared" si="58"/>
        <v>1.0727953882758597E-15</v>
      </c>
      <c r="HJ51" s="86">
        <f t="shared" si="58"/>
        <v>2.0486073446500188E-15</v>
      </c>
      <c r="HK51" s="86">
        <f t="shared" si="58"/>
        <v>6.8150350578804945E-16</v>
      </c>
      <c r="HL51" s="86">
        <f t="shared" si="58"/>
        <v>4.6236436734657315E-16</v>
      </c>
      <c r="HM51" s="86">
        <f t="shared" si="58"/>
        <v>3.0633751795397196E-14</v>
      </c>
      <c r="HN51" s="86">
        <f t="shared" si="58"/>
        <v>3.9753073937522496E-13</v>
      </c>
      <c r="HO51" s="86">
        <f t="shared" si="58"/>
        <v>4.6854367319630499E-16</v>
      </c>
      <c r="HP51" s="86">
        <f t="shared" si="58"/>
        <v>2.7477145277737385E-19</v>
      </c>
      <c r="HQ51" s="86">
        <f t="shared" si="58"/>
        <v>2.2678769335418441E-26</v>
      </c>
      <c r="HS51" s="86">
        <f t="shared" si="55"/>
        <v>2.6948992168603903E-74</v>
      </c>
      <c r="HT51" s="86">
        <f t="shared" si="55"/>
        <v>7.8373754111309041E-55</v>
      </c>
      <c r="HU51" s="86">
        <f t="shared" si="55"/>
        <v>1.4754716221583384E-71</v>
      </c>
      <c r="HV51" s="86">
        <f t="shared" si="55"/>
        <v>8.9314262076474366E-76</v>
      </c>
      <c r="HW51" s="86">
        <f t="shared" si="55"/>
        <v>1.4207043809342423E-74</v>
      </c>
      <c r="HX51" s="86">
        <f t="shared" si="55"/>
        <v>8.6273054249540056E-86</v>
      </c>
      <c r="HY51" s="86">
        <f t="shared" si="55"/>
        <v>3.6872919691949409E-85</v>
      </c>
      <c r="HZ51" s="86">
        <f t="shared" si="55"/>
        <v>4.485448088897537E-83</v>
      </c>
      <c r="IA51" s="86">
        <f t="shared" si="55"/>
        <v>2.114635484655993E-87</v>
      </c>
      <c r="IB51" s="86">
        <f t="shared" si="55"/>
        <v>8.1727919897764529E-88</v>
      </c>
      <c r="IC51" s="86">
        <f t="shared" si="55"/>
        <v>8.6746030629476834E-78</v>
      </c>
      <c r="ID51" s="86">
        <f t="shared" si="55"/>
        <v>1.9188481114142405E-70</v>
      </c>
      <c r="IE51" s="86">
        <f t="shared" si="55"/>
        <v>8.4573946191769873E-88</v>
      </c>
      <c r="IF51" s="86">
        <f t="shared" si="55"/>
        <v>8.1036892770377422E-69</v>
      </c>
      <c r="IG51" s="86">
        <f t="shared" si="55"/>
        <v>8.1704978697564163E-57</v>
      </c>
      <c r="II51" s="86">
        <f t="shared" si="56"/>
        <v>5.6918227566981855E-226</v>
      </c>
      <c r="IJ51" s="86">
        <f t="shared" si="56"/>
        <v>2.4922113004756739E-164</v>
      </c>
      <c r="IK51" s="86">
        <f t="shared" si="56"/>
        <v>1.1835096948647366E-217</v>
      </c>
      <c r="IL51" s="86">
        <f t="shared" si="56"/>
        <v>5.9120736245427431E-233</v>
      </c>
      <c r="IM51" s="86">
        <f t="shared" si="56"/>
        <v>1.6447210458218254E-227</v>
      </c>
      <c r="IN51" s="86">
        <f t="shared" si="56"/>
        <v>2.349318460181856E-262</v>
      </c>
      <c r="IO51" s="86">
        <f t="shared" si="56"/>
        <v>7.1909892786232929E-261</v>
      </c>
      <c r="IP51" s="86">
        <f t="shared" si="56"/>
        <v>4.0874894633108938E-256</v>
      </c>
      <c r="IQ51" s="86">
        <f t="shared" si="56"/>
        <v>1.7448588300956438E-267</v>
      </c>
      <c r="IR51" s="86">
        <f t="shared" si="56"/>
        <v>3.2642560530024612E-271</v>
      </c>
      <c r="IS51" s="86">
        <f t="shared" si="56"/>
        <v>7.0418477899578203E-238</v>
      </c>
      <c r="IT51" s="86">
        <f t="shared" si="56"/>
        <v>1.8307693450156846E-216</v>
      </c>
      <c r="IU51" s="86">
        <f t="shared" si="56"/>
        <v>3.9897507186898396E-268</v>
      </c>
      <c r="IV51" s="86">
        <f t="shared" si="56"/>
        <v>9.3820082436000438E-253</v>
      </c>
      <c r="IW51" s="86">
        <f t="shared" si="56"/>
        <v>1.2485971235954261E-161</v>
      </c>
      <c r="IY51" s="86">
        <f t="shared" si="57"/>
        <v>1.3860369720377141E-4</v>
      </c>
      <c r="IZ51" s="86">
        <f t="shared" si="57"/>
        <v>1.1114242102330451E-3</v>
      </c>
      <c r="JA51" s="86">
        <f t="shared" si="57"/>
        <v>2.8035120288229145E-4</v>
      </c>
      <c r="JB51" s="86">
        <f t="shared" si="57"/>
        <v>2.1249797729409122E-4</v>
      </c>
      <c r="JC51" s="86">
        <f t="shared" si="57"/>
        <v>4.0475136825270943E-4</v>
      </c>
      <c r="JD51" s="86">
        <f t="shared" si="57"/>
        <v>9.136700682723872E-5</v>
      </c>
      <c r="JE51" s="86">
        <f t="shared" si="57"/>
        <v>1.6909964609239896E-4</v>
      </c>
      <c r="JF51" s="86">
        <f t="shared" si="57"/>
        <v>8.9684698685296661E-5</v>
      </c>
      <c r="JG51" s="86">
        <f t="shared" si="57"/>
        <v>7.3712528062140972E-5</v>
      </c>
      <c r="JH51" s="86">
        <f t="shared" si="57"/>
        <v>7.7009891663528814E-5</v>
      </c>
      <c r="JI51" s="86">
        <f t="shared" si="57"/>
        <v>3.4164554603852696E-4</v>
      </c>
      <c r="JJ51" s="86">
        <f t="shared" si="57"/>
        <v>5.0129191047315646E-4</v>
      </c>
      <c r="JK51" s="86">
        <f t="shared" si="57"/>
        <v>7.926566868783394E-5</v>
      </c>
      <c r="JL51" s="86">
        <f t="shared" si="57"/>
        <v>6.9865500846386865E-6</v>
      </c>
      <c r="JM51" s="86">
        <f t="shared" si="57"/>
        <v>8.3885583324053788E-7</v>
      </c>
    </row>
    <row r="52" spans="2:273" x14ac:dyDescent="0.25">
      <c r="B52" s="2">
        <v>25</v>
      </c>
      <c r="C52" s="37">
        <v>67.599999999999994</v>
      </c>
      <c r="D52" s="37">
        <v>74.933000000000007</v>
      </c>
      <c r="E52" s="37">
        <v>76.367000000000004</v>
      </c>
      <c r="F52" s="37">
        <v>73.816999999999993</v>
      </c>
      <c r="G52" s="37">
        <v>72.933000000000007</v>
      </c>
      <c r="H52" s="37">
        <v>71.95</v>
      </c>
      <c r="I52" s="37">
        <v>73.45</v>
      </c>
      <c r="J52" s="37">
        <v>69.917000000000002</v>
      </c>
      <c r="K52" s="37">
        <v>69.283000000000001</v>
      </c>
      <c r="L52" s="37">
        <v>72.332999999999998</v>
      </c>
      <c r="M52" s="37">
        <v>73.167000000000002</v>
      </c>
      <c r="N52" s="37">
        <v>71.966999999999999</v>
      </c>
      <c r="O52" s="37">
        <v>69</v>
      </c>
      <c r="P52" s="37">
        <v>64.566999999999993</v>
      </c>
      <c r="Q52" s="37">
        <v>57.828000000000003</v>
      </c>
      <c r="S52" s="4">
        <f t="shared" si="59"/>
        <v>70.807745995432512</v>
      </c>
      <c r="T52" s="4">
        <f t="shared" si="59"/>
        <v>70.861958326394543</v>
      </c>
      <c r="U52" s="4">
        <f t="shared" si="59"/>
        <v>74.23467893460689</v>
      </c>
      <c r="V52" s="4">
        <f t="shared" si="59"/>
        <v>72.824155295840512</v>
      </c>
      <c r="W52" s="4">
        <f t="shared" si="59"/>
        <v>71.784499083744095</v>
      </c>
      <c r="X52" s="4">
        <f t="shared" si="59"/>
        <v>71.878266170378168</v>
      </c>
      <c r="Y52" s="4">
        <f t="shared" si="59"/>
        <v>71.999067723800195</v>
      </c>
      <c r="Z52" s="4">
        <f t="shared" si="59"/>
        <v>69.328527176880741</v>
      </c>
      <c r="AA52" s="4">
        <f t="shared" si="59"/>
        <v>69.382488015914021</v>
      </c>
      <c r="AB52" s="4">
        <f t="shared" si="59"/>
        <v>68.977820568716481</v>
      </c>
      <c r="AC52" s="4">
        <f t="shared" si="59"/>
        <v>71.780468670324538</v>
      </c>
      <c r="AD52" s="4">
        <f t="shared" si="59"/>
        <v>71.051709728279732</v>
      </c>
      <c r="AE52" s="4">
        <f t="shared" si="59"/>
        <v>69.230189572393655</v>
      </c>
      <c r="AF52" s="4">
        <f t="shared" si="59"/>
        <v>63.521389101693785</v>
      </c>
      <c r="AG52" s="4">
        <f t="shared" si="59"/>
        <v>58.113578802261252</v>
      </c>
      <c r="AI52" s="4">
        <f t="shared" si="60"/>
        <v>-3.2077459954325178</v>
      </c>
      <c r="AJ52" s="4">
        <f t="shared" si="60"/>
        <v>4.071041673605464</v>
      </c>
      <c r="AK52" s="4">
        <f t="shared" si="60"/>
        <v>2.1323210653931142</v>
      </c>
      <c r="AL52" s="4">
        <f t="shared" si="60"/>
        <v>0.99284470415948078</v>
      </c>
      <c r="AM52" s="4">
        <f t="shared" si="60"/>
        <v>1.1485009162559123</v>
      </c>
      <c r="AN52" s="4">
        <f t="shared" si="60"/>
        <v>7.1733829621834388E-2</v>
      </c>
      <c r="AO52" s="4">
        <f t="shared" si="60"/>
        <v>1.4509322761998078</v>
      </c>
      <c r="AP52" s="4">
        <f t="shared" si="60"/>
        <v>0.58847282311926108</v>
      </c>
      <c r="AQ52" s="4">
        <f t="shared" si="60"/>
        <v>-9.9488015914019456E-2</v>
      </c>
      <c r="AR52" s="4">
        <f t="shared" si="60"/>
        <v>3.355179431283517</v>
      </c>
      <c r="AS52" s="4">
        <f t="shared" si="60"/>
        <v>1.3865313296754636</v>
      </c>
      <c r="AT52" s="4">
        <f t="shared" si="60"/>
        <v>0.91529027172026645</v>
      </c>
      <c r="AU52" s="4">
        <f t="shared" si="60"/>
        <v>-0.23018957239365534</v>
      </c>
      <c r="AV52" s="4">
        <f t="shared" si="60"/>
        <v>1.045610898306208</v>
      </c>
      <c r="AW52" s="4">
        <f t="shared" si="60"/>
        <v>-0.28557880226124865</v>
      </c>
      <c r="AY52" s="2">
        <f t="shared" si="51"/>
        <v>70.562194119458454</v>
      </c>
      <c r="AZ52" s="2">
        <f t="shared" si="51"/>
        <v>69.47915733693074</v>
      </c>
      <c r="BA52" s="2">
        <f t="shared" si="51"/>
        <v>73.81284382380997</v>
      </c>
      <c r="BB52" s="2">
        <f t="shared" si="51"/>
        <v>72.488953085738828</v>
      </c>
      <c r="BC52" s="2">
        <f t="shared" si="51"/>
        <v>71.195564210284232</v>
      </c>
      <c r="BD52" s="2">
        <f t="shared" si="51"/>
        <v>71.724170140786256</v>
      </c>
      <c r="BE52" s="2">
        <f t="shared" si="51"/>
        <v>71.706768680355239</v>
      </c>
      <c r="BF52" s="2">
        <f t="shared" si="51"/>
        <v>69.161513590983901</v>
      </c>
      <c r="BG52" s="2">
        <f t="shared" si="51"/>
        <v>69.245640138455741</v>
      </c>
      <c r="BH52" s="2">
        <f t="shared" si="51"/>
        <v>68.839282896502056</v>
      </c>
      <c r="BI52" s="2">
        <f t="shared" si="51"/>
        <v>71.310960215074118</v>
      </c>
      <c r="BJ52" s="2">
        <f t="shared" si="51"/>
        <v>70.386860391047406</v>
      </c>
      <c r="BK52" s="2">
        <f t="shared" si="51"/>
        <v>69.082715948349971</v>
      </c>
      <c r="BL52" s="2">
        <f t="shared" si="51"/>
        <v>63.505488064880133</v>
      </c>
      <c r="BM52" s="2">
        <f t="shared" si="51"/>
        <v>58.111776066998374</v>
      </c>
      <c r="BO52" s="2">
        <f t="shared" si="10"/>
        <v>67.599999999999994</v>
      </c>
      <c r="BP52" s="2">
        <f t="shared" si="11"/>
        <v>74.933000000000007</v>
      </c>
      <c r="BQ52" s="2">
        <f t="shared" si="12"/>
        <v>76.367000000000004</v>
      </c>
      <c r="BR52" s="2">
        <f t="shared" si="13"/>
        <v>73.816999999999993</v>
      </c>
      <c r="BS52" s="2">
        <f t="shared" si="14"/>
        <v>72.933000000000007</v>
      </c>
      <c r="BT52" s="2">
        <f t="shared" si="15"/>
        <v>71.95</v>
      </c>
      <c r="BU52" s="2">
        <f t="shared" si="16"/>
        <v>73.45</v>
      </c>
      <c r="BV52" s="2">
        <f t="shared" si="17"/>
        <v>69.917000000000002</v>
      </c>
      <c r="BW52" s="2">
        <f t="shared" si="18"/>
        <v>69.283000000000001</v>
      </c>
      <c r="BX52" s="2">
        <f t="shared" si="19"/>
        <v>72.332999999999998</v>
      </c>
      <c r="BY52" s="2">
        <f t="shared" si="20"/>
        <v>73.167000000000002</v>
      </c>
      <c r="BZ52" s="2">
        <f t="shared" si="21"/>
        <v>71.966999999999999</v>
      </c>
      <c r="CA52" s="2">
        <f t="shared" si="22"/>
        <v>69</v>
      </c>
      <c r="CB52" s="2">
        <f t="shared" si="23"/>
        <v>64.566999999999993</v>
      </c>
      <c r="CC52" s="2">
        <f t="shared" si="24"/>
        <v>57.828000000000003</v>
      </c>
      <c r="CE52" s="2" t="str">
        <f t="shared" si="52"/>
        <v/>
      </c>
      <c r="CF52" s="2" t="str">
        <f t="shared" si="52"/>
        <v/>
      </c>
      <c r="CG52" s="2" t="str">
        <f t="shared" si="52"/>
        <v/>
      </c>
      <c r="CH52" s="2" t="str">
        <f t="shared" si="52"/>
        <v/>
      </c>
      <c r="CI52" s="2" t="str">
        <f t="shared" si="52"/>
        <v/>
      </c>
      <c r="CJ52" s="2" t="str">
        <f t="shared" si="52"/>
        <v/>
      </c>
      <c r="CK52" s="2" t="str">
        <f t="shared" si="52"/>
        <v/>
      </c>
      <c r="CL52" s="2" t="str">
        <f t="shared" si="52"/>
        <v/>
      </c>
      <c r="CM52" s="2" t="str">
        <f t="shared" si="52"/>
        <v/>
      </c>
      <c r="CN52" s="2" t="str">
        <f t="shared" si="52"/>
        <v/>
      </c>
      <c r="CO52" s="2" t="str">
        <f t="shared" si="52"/>
        <v/>
      </c>
      <c r="CP52" s="2" t="str">
        <f t="shared" si="52"/>
        <v/>
      </c>
      <c r="CQ52" s="2" t="str">
        <f t="shared" si="52"/>
        <v/>
      </c>
      <c r="CR52" s="2" t="str">
        <f t="shared" si="52"/>
        <v/>
      </c>
      <c r="CS52" s="2" t="str">
        <f t="shared" si="52"/>
        <v/>
      </c>
      <c r="CU52" s="2" t="str">
        <f t="shared" si="26"/>
        <v/>
      </c>
      <c r="CV52" s="2" t="str">
        <f t="shared" si="27"/>
        <v/>
      </c>
      <c r="CW52" s="2" t="str">
        <f t="shared" si="28"/>
        <v/>
      </c>
      <c r="CX52" s="2" t="str">
        <f t="shared" si="29"/>
        <v/>
      </c>
      <c r="CY52" s="2" t="str">
        <f t="shared" si="30"/>
        <v/>
      </c>
      <c r="CZ52" s="2" t="str">
        <f t="shared" si="31"/>
        <v/>
      </c>
      <c r="DA52" s="2" t="str">
        <f t="shared" si="32"/>
        <v/>
      </c>
      <c r="DB52" s="2" t="str">
        <f t="shared" si="33"/>
        <v/>
      </c>
      <c r="DC52" s="2" t="str">
        <f t="shared" si="34"/>
        <v/>
      </c>
      <c r="DD52" s="2" t="str">
        <f t="shared" si="35"/>
        <v/>
      </c>
      <c r="DE52" s="2" t="str">
        <f t="shared" si="36"/>
        <v/>
      </c>
      <c r="DF52" s="2" t="str">
        <f t="shared" si="37"/>
        <v/>
      </c>
      <c r="DG52" s="2" t="str">
        <f t="shared" si="38"/>
        <v/>
      </c>
      <c r="DH52" s="2" t="str">
        <f t="shared" si="39"/>
        <v/>
      </c>
      <c r="DI52" s="2" t="str">
        <f t="shared" si="40"/>
        <v/>
      </c>
      <c r="DK52" s="2">
        <f t="shared" si="61"/>
        <v>72.314587471352141</v>
      </c>
      <c r="DL52" s="2">
        <f t="shared" si="61"/>
        <v>72.808999999999997</v>
      </c>
      <c r="DM52" s="2">
        <f t="shared" si="61"/>
        <v>75.409714572192513</v>
      </c>
      <c r="DN52" s="2">
        <f t="shared" si="61"/>
        <v>73.999871504965625</v>
      </c>
      <c r="DO52" s="2">
        <f t="shared" si="61"/>
        <v>73.320521724598919</v>
      </c>
      <c r="DP52" s="2">
        <f t="shared" si="61"/>
        <v>71.749864985994392</v>
      </c>
      <c r="DQ52" s="2">
        <f t="shared" si="61"/>
        <v>73.346974637127573</v>
      </c>
      <c r="DR52" s="2">
        <f t="shared" si="61"/>
        <v>70.221391036414587</v>
      </c>
      <c r="DS52" s="2">
        <f t="shared" si="61"/>
        <v>69.798138935574244</v>
      </c>
      <c r="DT52" s="2">
        <f t="shared" si="61"/>
        <v>70.153891876750691</v>
      </c>
      <c r="DU52" s="2">
        <f t="shared" si="61"/>
        <v>73.388106729055281</v>
      </c>
      <c r="DV52" s="2">
        <f t="shared" si="61"/>
        <v>72.661897838680915</v>
      </c>
      <c r="DW52" s="2">
        <f t="shared" si="61"/>
        <v>69.941303641456599</v>
      </c>
      <c r="DX52" s="2">
        <f t="shared" si="61"/>
        <v>64.363116216216227</v>
      </c>
      <c r="DY52" s="2">
        <f t="shared" si="61"/>
        <v>57.708946114369496</v>
      </c>
      <c r="EA52" s="2">
        <f t="shared" si="62"/>
        <v>66.360608274621043</v>
      </c>
      <c r="EB52" s="2">
        <f t="shared" si="62"/>
        <v>63.494116729244901</v>
      </c>
      <c r="EC52" s="2">
        <f t="shared" si="62"/>
        <v>70.302754171472515</v>
      </c>
      <c r="ED52" s="2">
        <f t="shared" si="62"/>
        <v>69.073201679964029</v>
      </c>
      <c r="EE52" s="2">
        <f t="shared" si="62"/>
        <v>66.867622614533474</v>
      </c>
      <c r="EF52" s="2">
        <f t="shared" si="62"/>
        <v>71.660820481914385</v>
      </c>
      <c r="EG52" s="2">
        <f t="shared" si="62"/>
        <v>67.927001860494443</v>
      </c>
      <c r="EH52" s="2">
        <f t="shared" si="62"/>
        <v>66.519392906418716</v>
      </c>
      <c r="EI52" s="2">
        <f t="shared" si="62"/>
        <v>67.869007341686341</v>
      </c>
      <c r="EJ52" s="2">
        <f t="shared" si="62"/>
        <v>65.504995959550357</v>
      </c>
      <c r="EK52" s="2">
        <f t="shared" si="62"/>
        <v>66.944987977870341</v>
      </c>
      <c r="EL52" s="2">
        <f t="shared" si="62"/>
        <v>65.770717611940299</v>
      </c>
      <c r="EM52" s="2">
        <f t="shared" si="62"/>
        <v>66.920349891198313</v>
      </c>
      <c r="EN52" s="2">
        <f t="shared" si="62"/>
        <v>60.877230474043216</v>
      </c>
      <c r="EO52" s="2">
        <f t="shared" si="62"/>
        <v>59.497813212257711</v>
      </c>
      <c r="EQ52" s="2">
        <f t="shared" si="63"/>
        <v>65.284280563911068</v>
      </c>
      <c r="ER52" s="2">
        <f t="shared" si="63"/>
        <v>63.775880965934107</v>
      </c>
      <c r="ES52" s="2">
        <f t="shared" si="63"/>
        <v>68.722495066194327</v>
      </c>
      <c r="ET52" s="2">
        <f t="shared" si="63"/>
        <v>66.330065660003427</v>
      </c>
      <c r="EU52" s="2">
        <f t="shared" si="63"/>
        <v>66.400488447903669</v>
      </c>
      <c r="EV52" s="2">
        <f t="shared" si="63"/>
        <v>71.517804285354131</v>
      </c>
      <c r="EW52" s="2">
        <f t="shared" si="63"/>
        <v>67.59949563616604</v>
      </c>
      <c r="EX52" s="2">
        <f t="shared" si="63"/>
        <v>66.957327295785262</v>
      </c>
      <c r="EY52" s="2">
        <f t="shared" si="63"/>
        <v>65.93363509571779</v>
      </c>
      <c r="EZ52" s="2">
        <f t="shared" si="63"/>
        <v>64.275247553129901</v>
      </c>
      <c r="FA52" s="2">
        <f t="shared" si="63"/>
        <v>66.77364560984249</v>
      </c>
      <c r="FB52" s="2">
        <f t="shared" si="63"/>
        <v>67.412633497882226</v>
      </c>
      <c r="FC52" s="2">
        <f t="shared" si="63"/>
        <v>66.562239774757941</v>
      </c>
      <c r="FD52" s="2">
        <f t="shared" si="63"/>
        <v>63.379070099582592</v>
      </c>
      <c r="FE52" s="2">
        <f t="shared" si="63"/>
        <v>60.003934128582628</v>
      </c>
      <c r="FG52" s="2">
        <f t="shared" si="64"/>
        <v>0.2943207148715824</v>
      </c>
      <c r="FH52" s="2">
        <f t="shared" si="64"/>
        <v>0.35747597387168489</v>
      </c>
      <c r="FI52" s="2">
        <f t="shared" si="64"/>
        <v>0.31268018085981092</v>
      </c>
      <c r="FJ52" s="2">
        <f t="shared" si="64"/>
        <v>0.30667330324008862</v>
      </c>
      <c r="FK52" s="2">
        <f t="shared" si="64"/>
        <v>0.32930152360584375</v>
      </c>
      <c r="FL52" s="2">
        <f t="shared" si="64"/>
        <v>0.28853732498014156</v>
      </c>
      <c r="FM52" s="2">
        <f t="shared" si="64"/>
        <v>0.30262156613253366</v>
      </c>
      <c r="FN52" s="2">
        <f t="shared" si="64"/>
        <v>0.2863007065636381</v>
      </c>
      <c r="FO52" s="2">
        <f t="shared" si="64"/>
        <v>0.28637820088912208</v>
      </c>
      <c r="FP52" s="2">
        <f t="shared" si="64"/>
        <v>0.28277416442927011</v>
      </c>
      <c r="FQ52" s="2">
        <f t="shared" si="64"/>
        <v>0.32238170543240302</v>
      </c>
      <c r="FR52" s="2">
        <f t="shared" si="64"/>
        <v>0.33014066728889935</v>
      </c>
      <c r="FS52" s="2">
        <f t="shared" si="64"/>
        <v>0.28420922596856779</v>
      </c>
      <c r="FT52" s="2">
        <f t="shared" si="64"/>
        <v>0.24603632283746804</v>
      </c>
      <c r="FU52" s="2">
        <f t="shared" si="64"/>
        <v>0.22518462755424656</v>
      </c>
      <c r="FW52" s="2">
        <f t="shared" si="53"/>
        <v>1.2949941847498771E-5</v>
      </c>
      <c r="FX52" s="2">
        <f t="shared" si="53"/>
        <v>1.5281020120334894E-5</v>
      </c>
      <c r="FY52" s="2">
        <f t="shared" si="53"/>
        <v>1.6102828607172872E-5</v>
      </c>
      <c r="FZ52" s="2">
        <f t="shared" si="53"/>
        <v>1.4694867478747086E-5</v>
      </c>
      <c r="GA52" s="2">
        <f t="shared" si="53"/>
        <v>1.7137892960900168E-5</v>
      </c>
      <c r="GB52" s="2">
        <f t="shared" si="53"/>
        <v>1.5258388622428495E-5</v>
      </c>
      <c r="GC52" s="2">
        <f t="shared" si="53"/>
        <v>1.6203392567434137E-5</v>
      </c>
      <c r="GD52" s="2">
        <f t="shared" si="53"/>
        <v>1.6520475595656889E-5</v>
      </c>
      <c r="GE52" s="2">
        <f t="shared" si="53"/>
        <v>1.9408143632604604E-5</v>
      </c>
      <c r="GF52" s="2">
        <f t="shared" si="53"/>
        <v>1.7338297462717231E-5</v>
      </c>
      <c r="GG52" s="2">
        <f t="shared" si="53"/>
        <v>1.6940764268805981E-5</v>
      </c>
      <c r="GH52" s="2">
        <f t="shared" si="53"/>
        <v>1.3027969878091189E-5</v>
      </c>
      <c r="GI52" s="2">
        <f t="shared" si="53"/>
        <v>1.3308919990395306E-5</v>
      </c>
      <c r="GJ52" s="2">
        <f t="shared" si="53"/>
        <v>1.0535647223848151E-5</v>
      </c>
      <c r="GK52" s="2">
        <f t="shared" si="53"/>
        <v>9.0520797102245565E-6</v>
      </c>
      <c r="GM52" s="86">
        <f t="shared" si="54"/>
        <v>2.2802134628503189E-4</v>
      </c>
      <c r="GN52" s="86">
        <f t="shared" si="54"/>
        <v>1.5917278659431564E-3</v>
      </c>
      <c r="GO52" s="86">
        <f t="shared" si="54"/>
        <v>4.4106476407571689E-4</v>
      </c>
      <c r="GP52" s="86">
        <f t="shared" si="54"/>
        <v>3.4155362831211607E-4</v>
      </c>
      <c r="GQ52" s="86">
        <f t="shared" si="54"/>
        <v>6.3061407762883819E-4</v>
      </c>
      <c r="GR52" s="86">
        <f t="shared" si="54"/>
        <v>1.5579456722007891E-4</v>
      </c>
      <c r="GS52" s="86">
        <f t="shared" si="54"/>
        <v>2.7702748112120771E-4</v>
      </c>
      <c r="GT52" s="86">
        <f t="shared" si="54"/>
        <v>1.523909918665534E-4</v>
      </c>
      <c r="GU52" s="86">
        <f t="shared" si="54"/>
        <v>1.2823377338889484E-4</v>
      </c>
      <c r="GV52" s="86">
        <f t="shared" si="54"/>
        <v>1.3203272550230171E-4</v>
      </c>
      <c r="GW52" s="86">
        <f t="shared" si="54"/>
        <v>5.358041233109312E-4</v>
      </c>
      <c r="GX52" s="86">
        <f t="shared" si="54"/>
        <v>7.5940580452830357E-4</v>
      </c>
      <c r="GY52" s="86">
        <f t="shared" si="54"/>
        <v>1.3593950573346963E-4</v>
      </c>
      <c r="GZ52" s="86">
        <f t="shared" si="54"/>
        <v>1.4083418437744061E-5</v>
      </c>
      <c r="HA52" s="86">
        <f t="shared" si="54"/>
        <v>1.9569802498937145E-6</v>
      </c>
      <c r="HC52" s="86">
        <f t="shared" si="58"/>
        <v>2.2363669007987435E-13</v>
      </c>
      <c r="HD52" s="86">
        <f t="shared" si="58"/>
        <v>1.6935331484821742E-10</v>
      </c>
      <c r="HE52" s="86">
        <f t="shared" si="58"/>
        <v>5.1757244229544377E-13</v>
      </c>
      <c r="HF52" s="86">
        <f t="shared" si="58"/>
        <v>1.577496382717608E-13</v>
      </c>
      <c r="HG52" s="86">
        <f t="shared" si="58"/>
        <v>2.1100489096126256E-13</v>
      </c>
      <c r="HH52" s="86">
        <f t="shared" si="58"/>
        <v>3.560039626499004E-15</v>
      </c>
      <c r="HI52" s="86">
        <f t="shared" si="58"/>
        <v>3.6111847551992651E-15</v>
      </c>
      <c r="HJ52" s="86">
        <f t="shared" si="58"/>
        <v>6.7541140453946715E-15</v>
      </c>
      <c r="HK52" s="86">
        <f t="shared" si="58"/>
        <v>2.3968428766008492E-15</v>
      </c>
      <c r="HL52" s="86">
        <f t="shared" si="58"/>
        <v>1.6311956546010306E-15</v>
      </c>
      <c r="HM52" s="86">
        <f t="shared" si="58"/>
        <v>9.2366459876254086E-14</v>
      </c>
      <c r="HN52" s="86">
        <f t="shared" si="58"/>
        <v>1.0632555298432692E-12</v>
      </c>
      <c r="HO52" s="86">
        <f t="shared" si="58"/>
        <v>1.5938295090167427E-15</v>
      </c>
      <c r="HP52" s="86">
        <f t="shared" si="58"/>
        <v>1.2221054015629001E-18</v>
      </c>
      <c r="HQ52" s="86">
        <f t="shared" si="58"/>
        <v>1.8931317044528603E-25</v>
      </c>
      <c r="HS52" s="86">
        <f t="shared" si="55"/>
        <v>9.412801767493906E-73</v>
      </c>
      <c r="HT52" s="86">
        <f t="shared" si="55"/>
        <v>1.0850980966130667E-53</v>
      </c>
      <c r="HU52" s="86">
        <f t="shared" si="55"/>
        <v>4.8235430064048171E-70</v>
      </c>
      <c r="HV52" s="86">
        <f t="shared" si="55"/>
        <v>3.5604638002491098E-74</v>
      </c>
      <c r="HW52" s="86">
        <f t="shared" si="55"/>
        <v>5.5332722021547519E-73</v>
      </c>
      <c r="HX52" s="86">
        <f t="shared" si="55"/>
        <v>5.6535625848524721E-84</v>
      </c>
      <c r="HY52" s="86">
        <f t="shared" si="55"/>
        <v>2.4035886854434467E-83</v>
      </c>
      <c r="HZ52" s="86">
        <f t="shared" si="55"/>
        <v>2.6898595334903179E-81</v>
      </c>
      <c r="IA52" s="86">
        <f t="shared" si="55"/>
        <v>1.6497390816456613E-85</v>
      </c>
      <c r="IB52" s="86">
        <f t="shared" si="55"/>
        <v>6.3524741325209686E-86</v>
      </c>
      <c r="IC52" s="86">
        <f t="shared" si="55"/>
        <v>3.9675888598140046E-76</v>
      </c>
      <c r="ID52" s="86">
        <f t="shared" si="55"/>
        <v>5.6671108168727398E-69</v>
      </c>
      <c r="IE52" s="86">
        <f t="shared" si="55"/>
        <v>5.7962307610840897E-86</v>
      </c>
      <c r="IF52" s="86">
        <f t="shared" si="55"/>
        <v>2.0205290251312018E-67</v>
      </c>
      <c r="IG52" s="86">
        <f t="shared" si="55"/>
        <v>1.1208384692222425E-55</v>
      </c>
      <c r="II52" s="86">
        <f t="shared" si="56"/>
        <v>2.3701025155453715E-222</v>
      </c>
      <c r="IJ52" s="86">
        <f t="shared" si="56"/>
        <v>1.1461622494425968E-161</v>
      </c>
      <c r="IK52" s="86">
        <f t="shared" si="56"/>
        <v>4.2294954636122387E-214</v>
      </c>
      <c r="IL52" s="86">
        <f t="shared" si="56"/>
        <v>3.5151138592178386E-229</v>
      </c>
      <c r="IM52" s="86">
        <f t="shared" si="56"/>
        <v>8.961138318027687E-224</v>
      </c>
      <c r="IN52" s="86">
        <f t="shared" si="56"/>
        <v>4.3619844228007907E-258</v>
      </c>
      <c r="IO52" s="86">
        <f t="shared" si="56"/>
        <v>1.3304923051319034E-256</v>
      </c>
      <c r="IP52" s="86">
        <f t="shared" si="56"/>
        <v>6.4210776238500296E-252</v>
      </c>
      <c r="IQ52" s="86">
        <f t="shared" si="56"/>
        <v>4.8963688747174936E-263</v>
      </c>
      <c r="IR52" s="86">
        <f t="shared" si="56"/>
        <v>9.5174438577563408E-267</v>
      </c>
      <c r="IS52" s="86">
        <f t="shared" si="56"/>
        <v>5.6442138927012845E-234</v>
      </c>
      <c r="IT52" s="86">
        <f t="shared" si="56"/>
        <v>5.3753525951517317E-213</v>
      </c>
      <c r="IU52" s="86">
        <f t="shared" si="56"/>
        <v>8.1618326350543097E-264</v>
      </c>
      <c r="IV52" s="86">
        <f t="shared" si="56"/>
        <v>8.9615439682461491E-249</v>
      </c>
      <c r="IW52" s="86">
        <f t="shared" si="56"/>
        <v>3.9643208432504081E-159</v>
      </c>
      <c r="IY52" s="86">
        <f t="shared" si="57"/>
        <v>2.2802134650866859E-4</v>
      </c>
      <c r="IZ52" s="86">
        <f t="shared" si="57"/>
        <v>1.5917280352964712E-3</v>
      </c>
      <c r="JA52" s="86">
        <f t="shared" si="57"/>
        <v>4.4106476459328931E-4</v>
      </c>
      <c r="JB52" s="86">
        <f t="shared" si="57"/>
        <v>3.415536284698657E-4</v>
      </c>
      <c r="JC52" s="86">
        <f t="shared" si="57"/>
        <v>6.3061407783984312E-4</v>
      </c>
      <c r="JD52" s="86">
        <f t="shared" si="57"/>
        <v>1.5579456722363894E-4</v>
      </c>
      <c r="JE52" s="86">
        <f t="shared" si="57"/>
        <v>2.7702748112481892E-4</v>
      </c>
      <c r="JF52" s="86">
        <f t="shared" si="57"/>
        <v>1.5239099187330752E-4</v>
      </c>
      <c r="JG52" s="86">
        <f t="shared" si="57"/>
        <v>1.2823377339129169E-4</v>
      </c>
      <c r="JH52" s="86">
        <f t="shared" si="57"/>
        <v>1.3203272550393289E-4</v>
      </c>
      <c r="JI52" s="86">
        <f t="shared" si="57"/>
        <v>5.3580412340329764E-4</v>
      </c>
      <c r="JJ52" s="86">
        <f t="shared" si="57"/>
        <v>7.5940580559155906E-4</v>
      </c>
      <c r="JK52" s="86">
        <f t="shared" si="57"/>
        <v>1.3593950573506346E-4</v>
      </c>
      <c r="JL52" s="86">
        <f t="shared" si="57"/>
        <v>1.4083418437745283E-5</v>
      </c>
      <c r="JM52" s="86">
        <f t="shared" si="57"/>
        <v>1.9569802498937145E-6</v>
      </c>
    </row>
    <row r="53" spans="2:273" x14ac:dyDescent="0.25">
      <c r="B53" s="2">
        <v>26</v>
      </c>
      <c r="C53" s="37">
        <v>71.400000000000006</v>
      </c>
      <c r="D53" s="37">
        <v>76.183000000000007</v>
      </c>
      <c r="E53" s="37">
        <v>76.599999999999994</v>
      </c>
      <c r="F53" s="37">
        <v>73.45</v>
      </c>
      <c r="G53" s="37">
        <v>71.332999999999998</v>
      </c>
      <c r="H53" s="37">
        <v>71.650000000000006</v>
      </c>
      <c r="I53" s="37">
        <v>73.400000000000006</v>
      </c>
      <c r="J53" s="37">
        <v>68.066999999999993</v>
      </c>
      <c r="K53" s="37">
        <v>70.983000000000004</v>
      </c>
      <c r="L53" s="37">
        <v>69.332999999999998</v>
      </c>
      <c r="M53" s="37">
        <v>72.832999999999998</v>
      </c>
      <c r="N53" s="37">
        <v>70.849999999999994</v>
      </c>
      <c r="O53" s="37">
        <v>69.400000000000006</v>
      </c>
      <c r="P53" s="37">
        <v>64.167000000000002</v>
      </c>
      <c r="Q53" s="37">
        <v>57.121000000000002</v>
      </c>
      <c r="S53" s="4">
        <f t="shared" si="59"/>
        <v>70.986445917019864</v>
      </c>
      <c r="T53" s="4">
        <f t="shared" si="59"/>
        <v>71.310192760156653</v>
      </c>
      <c r="U53" s="4">
        <f t="shared" si="59"/>
        <v>74.479662555357734</v>
      </c>
      <c r="V53" s="4">
        <f t="shared" si="59"/>
        <v>73.033461862398369</v>
      </c>
      <c r="W53" s="4">
        <f t="shared" si="59"/>
        <v>72.030581951029944</v>
      </c>
      <c r="X53" s="4">
        <f t="shared" si="59"/>
        <v>72.080296722204679</v>
      </c>
      <c r="Y53" s="4">
        <f t="shared" si="59"/>
        <v>72.210241527086637</v>
      </c>
      <c r="Z53" s="4">
        <f t="shared" si="59"/>
        <v>69.41961181550424</v>
      </c>
      <c r="AA53" s="4">
        <f t="shared" si="59"/>
        <v>69.529878922243171</v>
      </c>
      <c r="AB53" s="4">
        <f t="shared" si="59"/>
        <v>69.054774722028938</v>
      </c>
      <c r="AC53" s="4">
        <f t="shared" si="59"/>
        <v>71.981341332274013</v>
      </c>
      <c r="AD53" s="4">
        <f t="shared" si="59"/>
        <v>71.299183950005641</v>
      </c>
      <c r="AE53" s="4">
        <f t="shared" si="59"/>
        <v>69.362950658336842</v>
      </c>
      <c r="AF53" s="4">
        <f t="shared" si="59"/>
        <v>63.519642410333397</v>
      </c>
      <c r="AG53" s="4">
        <f t="shared" si="59"/>
        <v>58.133236576175733</v>
      </c>
      <c r="AI53" s="4">
        <f t="shared" si="60"/>
        <v>0.4135540829801414</v>
      </c>
      <c r="AJ53" s="4">
        <f t="shared" si="60"/>
        <v>4.872807239843354</v>
      </c>
      <c r="AK53" s="4">
        <f t="shared" si="60"/>
        <v>2.12033744464226</v>
      </c>
      <c r="AL53" s="4">
        <f t="shared" si="60"/>
        <v>0.41653813760163416</v>
      </c>
      <c r="AM53" s="4">
        <f t="shared" si="60"/>
        <v>-0.69758195102994591</v>
      </c>
      <c r="AN53" s="4">
        <f t="shared" si="60"/>
        <v>-0.43029672220467319</v>
      </c>
      <c r="AO53" s="4">
        <f t="shared" si="60"/>
        <v>1.1897584729133683</v>
      </c>
      <c r="AP53" s="4">
        <f t="shared" si="60"/>
        <v>-1.3526118155042468</v>
      </c>
      <c r="AQ53" s="4">
        <f t="shared" si="60"/>
        <v>1.4531210777568333</v>
      </c>
      <c r="AR53" s="4">
        <f t="shared" si="60"/>
        <v>0.27822527797106034</v>
      </c>
      <c r="AS53" s="4">
        <f t="shared" si="60"/>
        <v>0.8516586677259852</v>
      </c>
      <c r="AT53" s="4">
        <f t="shared" si="60"/>
        <v>-0.44918395000564715</v>
      </c>
      <c r="AU53" s="4">
        <f t="shared" si="60"/>
        <v>3.7049341663163204E-2</v>
      </c>
      <c r="AV53" s="4">
        <f t="shared" si="60"/>
        <v>0.64735758966660484</v>
      </c>
      <c r="AW53" s="4">
        <f t="shared" si="60"/>
        <v>-1.0122365761757308</v>
      </c>
      <c r="AY53" s="2">
        <f t="shared" si="51"/>
        <v>70.600378024455779</v>
      </c>
      <c r="AZ53" s="2">
        <f t="shared" si="51"/>
        <v>69.404504751266472</v>
      </c>
      <c r="BA53" s="2">
        <f t="shared" si="51"/>
        <v>73.844189829328272</v>
      </c>
      <c r="BB53" s="2">
        <f t="shared" si="51"/>
        <v>72.518210532638932</v>
      </c>
      <c r="BC53" s="2">
        <f t="shared" si="51"/>
        <v>71.15265093787059</v>
      </c>
      <c r="BD53" s="2">
        <f t="shared" si="51"/>
        <v>71.82974894344342</v>
      </c>
      <c r="BE53" s="2">
        <f t="shared" si="51"/>
        <v>71.752841801271572</v>
      </c>
      <c r="BF53" s="2">
        <f t="shared" si="51"/>
        <v>69.148867521914681</v>
      </c>
      <c r="BG53" s="2">
        <f t="shared" si="51"/>
        <v>69.303177959753015</v>
      </c>
      <c r="BH53" s="2">
        <f t="shared" si="51"/>
        <v>68.82823986387443</v>
      </c>
      <c r="BI53" s="2">
        <f t="shared" si="51"/>
        <v>71.276759562943241</v>
      </c>
      <c r="BJ53" s="2">
        <f t="shared" si="51"/>
        <v>70.333064477724804</v>
      </c>
      <c r="BK53" s="2">
        <f t="shared" si="51"/>
        <v>69.121778803813413</v>
      </c>
      <c r="BL53" s="2">
        <f t="shared" si="51"/>
        <v>63.489286890876329</v>
      </c>
      <c r="BM53" s="2">
        <f t="shared" si="51"/>
        <v>58.129278245813587</v>
      </c>
      <c r="BO53" s="2">
        <f t="shared" si="10"/>
        <v>71.400000000000006</v>
      </c>
      <c r="BP53" s="2">
        <f t="shared" si="11"/>
        <v>76.183000000000007</v>
      </c>
      <c r="BQ53" s="2">
        <f t="shared" si="12"/>
        <v>76.599999999999994</v>
      </c>
      <c r="BR53" s="2">
        <f t="shared" si="13"/>
        <v>73.45</v>
      </c>
      <c r="BS53" s="2">
        <f t="shared" si="14"/>
        <v>71.332999999999998</v>
      </c>
      <c r="BT53" s="2">
        <f t="shared" si="15"/>
        <v>71.650000000000006</v>
      </c>
      <c r="BU53" s="2">
        <f t="shared" si="16"/>
        <v>73.400000000000006</v>
      </c>
      <c r="BV53" s="2">
        <f t="shared" si="17"/>
        <v>68.066999999999993</v>
      </c>
      <c r="BW53" s="2">
        <f t="shared" si="18"/>
        <v>70.983000000000004</v>
      </c>
      <c r="BX53" s="2">
        <f t="shared" si="19"/>
        <v>69.332999999999998</v>
      </c>
      <c r="BY53" s="2">
        <f t="shared" si="20"/>
        <v>72.832999999999998</v>
      </c>
      <c r="BZ53" s="2">
        <f t="shared" si="21"/>
        <v>70.849999999999994</v>
      </c>
      <c r="CA53" s="2">
        <f t="shared" si="22"/>
        <v>69.400000000000006</v>
      </c>
      <c r="CB53" s="2">
        <f t="shared" si="23"/>
        <v>64.167000000000002</v>
      </c>
      <c r="CC53" s="2">
        <f t="shared" si="24"/>
        <v>57.121000000000002</v>
      </c>
      <c r="CE53" s="2" t="str">
        <f t="shared" si="52"/>
        <v/>
      </c>
      <c r="CF53" s="2" t="str">
        <f t="shared" si="52"/>
        <v/>
      </c>
      <c r="CG53" s="2" t="str">
        <f t="shared" si="52"/>
        <v/>
      </c>
      <c r="CH53" s="2" t="str">
        <f t="shared" si="52"/>
        <v/>
      </c>
      <c r="CI53" s="2" t="str">
        <f t="shared" si="52"/>
        <v/>
      </c>
      <c r="CJ53" s="2" t="str">
        <f t="shared" si="52"/>
        <v/>
      </c>
      <c r="CK53" s="2" t="str">
        <f t="shared" si="52"/>
        <v/>
      </c>
      <c r="CL53" s="2" t="str">
        <f t="shared" si="52"/>
        <v/>
      </c>
      <c r="CM53" s="2" t="str">
        <f t="shared" si="52"/>
        <v/>
      </c>
      <c r="CN53" s="2" t="str">
        <f t="shared" si="52"/>
        <v/>
      </c>
      <c r="CO53" s="2" t="str">
        <f t="shared" si="52"/>
        <v/>
      </c>
      <c r="CP53" s="2" t="str">
        <f t="shared" si="52"/>
        <v/>
      </c>
      <c r="CQ53" s="2" t="str">
        <f t="shared" si="52"/>
        <v/>
      </c>
      <c r="CR53" s="2" t="str">
        <f t="shared" si="52"/>
        <v/>
      </c>
      <c r="CS53" s="2" t="str">
        <f t="shared" si="52"/>
        <v/>
      </c>
      <c r="CU53" s="2" t="str">
        <f t="shared" si="26"/>
        <v/>
      </c>
      <c r="CV53" s="2" t="str">
        <f t="shared" si="27"/>
        <v/>
      </c>
      <c r="CW53" s="2" t="str">
        <f t="shared" si="28"/>
        <v/>
      </c>
      <c r="CX53" s="2" t="str">
        <f t="shared" si="29"/>
        <v/>
      </c>
      <c r="CY53" s="2" t="str">
        <f t="shared" si="30"/>
        <v/>
      </c>
      <c r="CZ53" s="2" t="str">
        <f t="shared" si="31"/>
        <v/>
      </c>
      <c r="DA53" s="2" t="str">
        <f t="shared" si="32"/>
        <v/>
      </c>
      <c r="DB53" s="2" t="str">
        <f t="shared" si="33"/>
        <v/>
      </c>
      <c r="DC53" s="2" t="str">
        <f t="shared" si="34"/>
        <v/>
      </c>
      <c r="DD53" s="2" t="str">
        <f t="shared" si="35"/>
        <v/>
      </c>
      <c r="DE53" s="2" t="str">
        <f t="shared" si="36"/>
        <v/>
      </c>
      <c r="DF53" s="2" t="str">
        <f t="shared" si="37"/>
        <v/>
      </c>
      <c r="DG53" s="2" t="str">
        <f t="shared" si="38"/>
        <v/>
      </c>
      <c r="DH53" s="2" t="str">
        <f t="shared" si="39"/>
        <v/>
      </c>
      <c r="DI53" s="2" t="str">
        <f t="shared" si="40"/>
        <v/>
      </c>
      <c r="DK53" s="2">
        <f t="shared" si="61"/>
        <v>72.609718869365892</v>
      </c>
      <c r="DL53" s="2">
        <f t="shared" si="61"/>
        <v>73.089635483870964</v>
      </c>
      <c r="DM53" s="2">
        <f t="shared" si="61"/>
        <v>75.711905080213896</v>
      </c>
      <c r="DN53" s="2">
        <f t="shared" si="61"/>
        <v>74.28769029793736</v>
      </c>
      <c r="DO53" s="2">
        <f t="shared" si="61"/>
        <v>73.552832219251329</v>
      </c>
      <c r="DP53" s="2">
        <f t="shared" si="61"/>
        <v>71.99371596638656</v>
      </c>
      <c r="DQ53" s="2">
        <f t="shared" si="61"/>
        <v>73.65405469824293</v>
      </c>
      <c r="DR53" s="2">
        <f t="shared" si="61"/>
        <v>70.373347058823541</v>
      </c>
      <c r="DS53" s="2">
        <f t="shared" si="61"/>
        <v>70.017484873949584</v>
      </c>
      <c r="DT53" s="2">
        <f t="shared" si="61"/>
        <v>70.338717647058814</v>
      </c>
      <c r="DU53" s="2">
        <f t="shared" si="61"/>
        <v>73.62477852049912</v>
      </c>
      <c r="DV53" s="2">
        <f t="shared" si="61"/>
        <v>72.877475713012458</v>
      </c>
      <c r="DW53" s="2">
        <f t="shared" si="61"/>
        <v>70.151948739495822</v>
      </c>
      <c r="DX53" s="2">
        <f t="shared" si="61"/>
        <v>64.459364864864867</v>
      </c>
      <c r="DY53" s="2">
        <f t="shared" si="61"/>
        <v>57.726305718475068</v>
      </c>
      <c r="EA53" s="2">
        <f t="shared" si="62"/>
        <v>66.206627459053891</v>
      </c>
      <c r="EB53" s="2">
        <f t="shared" si="62"/>
        <v>63.36367918231123</v>
      </c>
      <c r="EC53" s="2">
        <f t="shared" si="62"/>
        <v>70.099985159554024</v>
      </c>
      <c r="ED53" s="2">
        <f t="shared" si="62"/>
        <v>68.869901168670637</v>
      </c>
      <c r="EE53" s="2">
        <f t="shared" si="62"/>
        <v>66.694290110026742</v>
      </c>
      <c r="EF53" s="2">
        <f t="shared" si="62"/>
        <v>71.461028170649456</v>
      </c>
      <c r="EG53" s="2">
        <f t="shared" si="62"/>
        <v>67.757099659434914</v>
      </c>
      <c r="EH53" s="2">
        <f t="shared" si="62"/>
        <v>66.365001217756443</v>
      </c>
      <c r="EI53" s="2">
        <f t="shared" si="62"/>
        <v>67.679957797603436</v>
      </c>
      <c r="EJ53" s="2">
        <f t="shared" si="62"/>
        <v>65.334254841767859</v>
      </c>
      <c r="EK53" s="2">
        <f t="shared" si="62"/>
        <v>66.775692860694974</v>
      </c>
      <c r="EL53" s="2">
        <f t="shared" si="62"/>
        <v>65.624614328358206</v>
      </c>
      <c r="EM53" s="2">
        <f t="shared" si="62"/>
        <v>66.755566685479948</v>
      </c>
      <c r="EN53" s="2">
        <f t="shared" si="62"/>
        <v>60.778001782982287</v>
      </c>
      <c r="EO53" s="2">
        <f t="shared" si="62"/>
        <v>59.393804616729525</v>
      </c>
      <c r="EQ53" s="2">
        <f t="shared" si="63"/>
        <v>65.143771684011568</v>
      </c>
      <c r="ER53" s="2">
        <f t="shared" si="63"/>
        <v>63.641130471523731</v>
      </c>
      <c r="ES53" s="2">
        <f t="shared" si="63"/>
        <v>68.540390402702059</v>
      </c>
      <c r="ET53" s="2">
        <f t="shared" si="63"/>
        <v>66.163327513281118</v>
      </c>
      <c r="EU53" s="2">
        <f t="shared" si="63"/>
        <v>66.233572645713267</v>
      </c>
      <c r="EV53" s="2">
        <f t="shared" si="63"/>
        <v>71.320041108159046</v>
      </c>
      <c r="EW53" s="2">
        <f t="shared" si="63"/>
        <v>67.433862220398566</v>
      </c>
      <c r="EX53" s="2">
        <f t="shared" si="63"/>
        <v>66.796931626815422</v>
      </c>
      <c r="EY53" s="2">
        <f t="shared" si="63"/>
        <v>65.770536243292611</v>
      </c>
      <c r="EZ53" s="2">
        <f t="shared" si="63"/>
        <v>64.120803613058001</v>
      </c>
      <c r="FA53" s="2">
        <f t="shared" si="63"/>
        <v>66.60652152443572</v>
      </c>
      <c r="FB53" s="2">
        <f t="shared" si="63"/>
        <v>67.244598060860937</v>
      </c>
      <c r="FC53" s="2">
        <f t="shared" si="63"/>
        <v>66.40205417944712</v>
      </c>
      <c r="FD53" s="2">
        <f t="shared" si="63"/>
        <v>63.248557435392428</v>
      </c>
      <c r="FE53" s="2">
        <f t="shared" si="63"/>
        <v>59.892702568097434</v>
      </c>
      <c r="FG53" s="2">
        <f t="shared" si="64"/>
        <v>0.31380557051775165</v>
      </c>
      <c r="FH53" s="2">
        <f t="shared" si="64"/>
        <v>0.37889697086010216</v>
      </c>
      <c r="FI53" s="2">
        <f t="shared" si="64"/>
        <v>0.33280726391391841</v>
      </c>
      <c r="FJ53" s="2">
        <f t="shared" si="64"/>
        <v>0.32659745759729064</v>
      </c>
      <c r="FK53" s="2">
        <f t="shared" si="64"/>
        <v>0.34995376359573838</v>
      </c>
      <c r="FL53" s="2">
        <f t="shared" si="64"/>
        <v>0.3078063088286408</v>
      </c>
      <c r="FM53" s="2">
        <f t="shared" si="64"/>
        <v>0.32240489229044883</v>
      </c>
      <c r="FN53" s="2">
        <f t="shared" si="64"/>
        <v>0.30548445907183502</v>
      </c>
      <c r="FO53" s="2">
        <f t="shared" si="64"/>
        <v>0.30556492279899128</v>
      </c>
      <c r="FP53" s="2">
        <f t="shared" si="64"/>
        <v>0.3018215486836498</v>
      </c>
      <c r="FQ53" s="2">
        <f t="shared" si="64"/>
        <v>0.34282179137475721</v>
      </c>
      <c r="FR53" s="2">
        <f t="shared" si="64"/>
        <v>0.35081800707281013</v>
      </c>
      <c r="FS53" s="2">
        <f t="shared" si="64"/>
        <v>0.30331239551922012</v>
      </c>
      <c r="FT53" s="2">
        <f t="shared" si="64"/>
        <v>0.26351829268299914</v>
      </c>
      <c r="FU53" s="2">
        <f t="shared" si="64"/>
        <v>0.24165987515730261</v>
      </c>
      <c r="FW53" s="2">
        <f t="shared" si="53"/>
        <v>1.4199311136669427E-5</v>
      </c>
      <c r="FX53" s="2">
        <f t="shared" si="53"/>
        <v>1.6755280674709275E-5</v>
      </c>
      <c r="FY53" s="2">
        <f t="shared" si="53"/>
        <v>1.7656373033551543E-5</v>
      </c>
      <c r="FZ53" s="2">
        <f t="shared" si="53"/>
        <v>1.611257894230381E-5</v>
      </c>
      <c r="GA53" s="2">
        <f t="shared" si="53"/>
        <v>1.8791294889315773E-5</v>
      </c>
      <c r="GB53" s="2">
        <f t="shared" si="53"/>
        <v>1.6730465803823086E-5</v>
      </c>
      <c r="GC53" s="2">
        <f t="shared" si="53"/>
        <v>1.7766638879613938E-5</v>
      </c>
      <c r="GD53" s="2">
        <f t="shared" si="53"/>
        <v>1.8114312408772415E-5</v>
      </c>
      <c r="GE53" s="2">
        <f t="shared" si="53"/>
        <v>2.128056647369943E-5</v>
      </c>
      <c r="GF53" s="2">
        <f t="shared" si="53"/>
        <v>1.9011033325072378E-5</v>
      </c>
      <c r="GG53" s="2">
        <f t="shared" si="53"/>
        <v>1.8575148287257867E-5</v>
      </c>
      <c r="GH53" s="2">
        <f t="shared" si="53"/>
        <v>1.4284866956473144E-5</v>
      </c>
      <c r="GI53" s="2">
        <f t="shared" si="53"/>
        <v>1.4592921846070475E-5</v>
      </c>
      <c r="GJ53" s="2">
        <f t="shared" si="53"/>
        <v>1.1552095720959989E-5</v>
      </c>
      <c r="GK53" s="2">
        <f t="shared" si="53"/>
        <v>9.9253993638789714E-6</v>
      </c>
      <c r="GM53" s="86">
        <f t="shared" si="54"/>
        <v>3.6962409707929749E-4</v>
      </c>
      <c r="GN53" s="86">
        <f t="shared" si="54"/>
        <v>2.2569983316180894E-3</v>
      </c>
      <c r="GO53" s="86">
        <f t="shared" si="54"/>
        <v>6.8476147779347241E-4</v>
      </c>
      <c r="GP53" s="86">
        <f t="shared" si="54"/>
        <v>5.4130622045822196E-4</v>
      </c>
      <c r="GQ53" s="86">
        <f t="shared" si="54"/>
        <v>9.6953545947447322E-4</v>
      </c>
      <c r="GR53" s="86">
        <f t="shared" si="54"/>
        <v>2.6137437722989232E-4</v>
      </c>
      <c r="GS53" s="86">
        <f t="shared" si="54"/>
        <v>4.4714698512805155E-4</v>
      </c>
      <c r="GT53" s="86">
        <f t="shared" si="54"/>
        <v>2.5483301298152503E-4</v>
      </c>
      <c r="GU53" s="86">
        <f t="shared" si="54"/>
        <v>2.1929967275195655E-4</v>
      </c>
      <c r="GV53" s="86">
        <f t="shared" si="54"/>
        <v>2.2271475831407399E-4</v>
      </c>
      <c r="GW53" s="86">
        <f t="shared" si="54"/>
        <v>8.2911150760532593E-4</v>
      </c>
      <c r="GX53" s="86">
        <f t="shared" si="54"/>
        <v>1.1367270054787088E-3</v>
      </c>
      <c r="GY53" s="86">
        <f t="shared" si="54"/>
        <v>2.293553941234715E-4</v>
      </c>
      <c r="GZ53" s="86">
        <f t="shared" si="54"/>
        <v>2.7770885394808228E-5</v>
      </c>
      <c r="HA53" s="86">
        <f t="shared" si="54"/>
        <v>4.4424509790725183E-6</v>
      </c>
      <c r="HC53" s="86">
        <f t="shared" si="58"/>
        <v>6.1716737194766455E-13</v>
      </c>
      <c r="HD53" s="86">
        <f t="shared" si="58"/>
        <v>3.6501282140931596E-10</v>
      </c>
      <c r="HE53" s="86">
        <f t="shared" si="58"/>
        <v>1.4073342059234614E-12</v>
      </c>
      <c r="HF53" s="86">
        <f t="shared" si="58"/>
        <v>4.501823734876491E-13</v>
      </c>
      <c r="HG53" s="86">
        <f t="shared" si="58"/>
        <v>6.0009004066469108E-13</v>
      </c>
      <c r="HH53" s="86">
        <f t="shared" si="58"/>
        <v>1.1687419717404961E-14</v>
      </c>
      <c r="HI53" s="86">
        <f t="shared" si="58"/>
        <v>1.1887529473228327E-14</v>
      </c>
      <c r="HJ53" s="86">
        <f t="shared" si="58"/>
        <v>2.1783851007680448E-14</v>
      </c>
      <c r="HK53" s="86">
        <f t="shared" si="58"/>
        <v>8.2326559477208387E-15</v>
      </c>
      <c r="HL53" s="86">
        <f t="shared" si="58"/>
        <v>5.6211107338656111E-15</v>
      </c>
      <c r="HM53" s="86">
        <f t="shared" si="58"/>
        <v>2.7286099884543947E-13</v>
      </c>
      <c r="HN53" s="86">
        <f t="shared" si="58"/>
        <v>2.7938665476500838E-12</v>
      </c>
      <c r="HO53" s="86">
        <f t="shared" si="58"/>
        <v>5.3028701636231136E-15</v>
      </c>
      <c r="HP53" s="86">
        <f t="shared" si="58"/>
        <v>5.2900635528574194E-18</v>
      </c>
      <c r="HQ53" s="86">
        <f t="shared" si="58"/>
        <v>1.5189780493916788E-24</v>
      </c>
      <c r="HS53" s="86">
        <f t="shared" si="55"/>
        <v>3.1650310045932605E-71</v>
      </c>
      <c r="HT53" s="86">
        <f t="shared" si="55"/>
        <v>1.4603395988804776E-52</v>
      </c>
      <c r="HU53" s="86">
        <f t="shared" si="55"/>
        <v>1.5179969328464025E-68</v>
      </c>
      <c r="HV53" s="86">
        <f t="shared" si="55"/>
        <v>1.3635552801816244E-72</v>
      </c>
      <c r="HW53" s="86">
        <f t="shared" si="55"/>
        <v>2.0700289403165687E-71</v>
      </c>
      <c r="HX53" s="86">
        <f t="shared" si="55"/>
        <v>3.5399044119339283E-82</v>
      </c>
      <c r="HY53" s="86">
        <f t="shared" si="55"/>
        <v>1.496702004142369E-81</v>
      </c>
      <c r="HZ53" s="86">
        <f t="shared" si="55"/>
        <v>1.5419644524707168E-79</v>
      </c>
      <c r="IA53" s="86">
        <f t="shared" si="55"/>
        <v>1.2261113225794132E-83</v>
      </c>
      <c r="IB53" s="86">
        <f t="shared" si="55"/>
        <v>4.7053035292215742E-84</v>
      </c>
      <c r="IC53" s="86">
        <f t="shared" si="55"/>
        <v>1.7400084920086137E-74</v>
      </c>
      <c r="ID53" s="86">
        <f t="shared" si="55"/>
        <v>1.6138117033484847E-67</v>
      </c>
      <c r="IE53" s="86">
        <f t="shared" si="55"/>
        <v>3.7959685788174888E-84</v>
      </c>
      <c r="IF53" s="86">
        <f t="shared" si="55"/>
        <v>4.8710447661933348E-66</v>
      </c>
      <c r="IG53" s="86">
        <f t="shared" si="55"/>
        <v>1.496410193183998E-54</v>
      </c>
      <c r="II53" s="86">
        <f t="shared" si="56"/>
        <v>9.2223171986722075E-219</v>
      </c>
      <c r="IJ53" s="86">
        <f t="shared" si="56"/>
        <v>5.0112065511421813E-159</v>
      </c>
      <c r="IK53" s="86">
        <f t="shared" si="56"/>
        <v>1.4123311287093418E-210</v>
      </c>
      <c r="IL53" s="86">
        <f t="shared" si="56"/>
        <v>1.945757501434054E-225</v>
      </c>
      <c r="IM53" s="86">
        <f t="shared" si="56"/>
        <v>4.5443143174360339E-220</v>
      </c>
      <c r="IN53" s="86">
        <f t="shared" si="56"/>
        <v>7.467604100150664E-254</v>
      </c>
      <c r="IO53" s="86">
        <f t="shared" si="56"/>
        <v>2.268886579539914E-252</v>
      </c>
      <c r="IP53" s="86">
        <f t="shared" si="56"/>
        <v>9.3082047558353892E-248</v>
      </c>
      <c r="IQ53" s="86">
        <f t="shared" si="56"/>
        <v>1.2602301312233073E-258</v>
      </c>
      <c r="IR53" s="86">
        <f t="shared" si="56"/>
        <v>2.5466143584228794E-262</v>
      </c>
      <c r="IS53" s="86">
        <f t="shared" si="56"/>
        <v>4.1974692052790385E-230</v>
      </c>
      <c r="IT53" s="86">
        <f t="shared" si="56"/>
        <v>1.4789695240413759E-209</v>
      </c>
      <c r="IU53" s="86">
        <f t="shared" si="56"/>
        <v>1.5398104752160507E-259</v>
      </c>
      <c r="IV53" s="86">
        <f t="shared" si="56"/>
        <v>7.9555070811867563E-245</v>
      </c>
      <c r="IW53" s="86">
        <f t="shared" si="56"/>
        <v>1.2028332440260177E-156</v>
      </c>
      <c r="IY53" s="86">
        <f t="shared" si="57"/>
        <v>3.6962409769646489E-4</v>
      </c>
      <c r="IZ53" s="86">
        <f t="shared" si="57"/>
        <v>2.256998696630911E-3</v>
      </c>
      <c r="JA53" s="86">
        <f t="shared" si="57"/>
        <v>6.8476147920080662E-4</v>
      </c>
      <c r="JB53" s="86">
        <f t="shared" si="57"/>
        <v>5.4130622090840439E-4</v>
      </c>
      <c r="JC53" s="86">
        <f t="shared" si="57"/>
        <v>9.6953546007456329E-4</v>
      </c>
      <c r="JD53" s="86">
        <f t="shared" si="57"/>
        <v>2.6137437724157975E-4</v>
      </c>
      <c r="JE53" s="86">
        <f t="shared" si="57"/>
        <v>4.4714698513993907E-4</v>
      </c>
      <c r="JF53" s="86">
        <f t="shared" si="57"/>
        <v>2.5483301300330887E-4</v>
      </c>
      <c r="JG53" s="86">
        <f t="shared" si="57"/>
        <v>2.1929967276018919E-4</v>
      </c>
      <c r="JH53" s="86">
        <f t="shared" si="57"/>
        <v>2.2271475831969509E-4</v>
      </c>
      <c r="JI53" s="86">
        <f t="shared" si="57"/>
        <v>8.2911150787818699E-4</v>
      </c>
      <c r="JJ53" s="86">
        <f t="shared" si="57"/>
        <v>1.1367270082725753E-3</v>
      </c>
      <c r="JK53" s="86">
        <f t="shared" si="57"/>
        <v>2.2935539412877436E-4</v>
      </c>
      <c r="JL53" s="86">
        <f t="shared" si="57"/>
        <v>2.7770885394813516E-5</v>
      </c>
      <c r="JM53" s="86">
        <f t="shared" si="57"/>
        <v>4.4424509790725183E-6</v>
      </c>
    </row>
    <row r="54" spans="2:273" x14ac:dyDescent="0.25">
      <c r="B54" s="2">
        <v>27</v>
      </c>
      <c r="C54" s="37">
        <v>73.033000000000001</v>
      </c>
      <c r="D54" s="37">
        <v>72.632999999999996</v>
      </c>
      <c r="E54" s="37">
        <v>75.867000000000004</v>
      </c>
      <c r="F54" s="37">
        <v>72.582999999999998</v>
      </c>
      <c r="G54" s="37">
        <v>72.5</v>
      </c>
      <c r="H54" s="37">
        <v>69.283000000000001</v>
      </c>
      <c r="I54" s="37">
        <v>76</v>
      </c>
      <c r="J54" s="37">
        <v>69.367000000000004</v>
      </c>
      <c r="K54" s="37">
        <v>70.433000000000007</v>
      </c>
      <c r="L54" s="37">
        <v>69.95</v>
      </c>
      <c r="M54" s="37">
        <v>71.95</v>
      </c>
      <c r="N54" s="37">
        <v>75.733000000000004</v>
      </c>
      <c r="O54" s="37">
        <v>67.783000000000001</v>
      </c>
      <c r="P54" s="37">
        <v>64.917000000000002</v>
      </c>
      <c r="Q54" s="37">
        <v>55.982999999999997</v>
      </c>
      <c r="S54" s="4">
        <f t="shared" si="59"/>
        <v>71.214004119636613</v>
      </c>
      <c r="T54" s="4">
        <f t="shared" si="59"/>
        <v>71.905783966083092</v>
      </c>
      <c r="U54" s="4">
        <f t="shared" si="59"/>
        <v>74.795296088709222</v>
      </c>
      <c r="V54" s="4">
        <f t="shared" si="59"/>
        <v>73.304366173822885</v>
      </c>
      <c r="W54" s="4">
        <f t="shared" si="59"/>
        <v>72.379158148877423</v>
      </c>
      <c r="X54" s="4">
        <f t="shared" si="59"/>
        <v>72.318013699876857</v>
      </c>
      <c r="Y54" s="4">
        <f t="shared" si="59"/>
        <v>72.480454171597145</v>
      </c>
      <c r="Z54" s="4">
        <f t="shared" si="59"/>
        <v>69.553019977269102</v>
      </c>
      <c r="AA54" s="4">
        <f t="shared" si="59"/>
        <v>69.711977011018931</v>
      </c>
      <c r="AB54" s="4">
        <f t="shared" si="59"/>
        <v>69.163992873729597</v>
      </c>
      <c r="AC54" s="4">
        <f t="shared" si="59"/>
        <v>72.264019033752632</v>
      </c>
      <c r="AD54" s="4">
        <f t="shared" si="59"/>
        <v>71.646058952438395</v>
      </c>
      <c r="AE54" s="4">
        <f t="shared" si="59"/>
        <v>69.531515218776846</v>
      </c>
      <c r="AF54" s="4">
        <f t="shared" si="59"/>
        <v>63.519869197020277</v>
      </c>
      <c r="AG54" s="4">
        <f t="shared" si="59"/>
        <v>58.152470917903742</v>
      </c>
      <c r="AI54" s="4">
        <f t="shared" si="60"/>
        <v>1.8189958803633886</v>
      </c>
      <c r="AJ54" s="4">
        <f t="shared" si="60"/>
        <v>0.72721603391690337</v>
      </c>
      <c r="AK54" s="4">
        <f t="shared" si="60"/>
        <v>1.0717039112907827</v>
      </c>
      <c r="AL54" s="4">
        <f t="shared" si="60"/>
        <v>-0.72136617382288648</v>
      </c>
      <c r="AM54" s="4">
        <f t="shared" si="60"/>
        <v>0.12084185112257728</v>
      </c>
      <c r="AN54" s="4">
        <f t="shared" si="60"/>
        <v>-3.0350136998768562</v>
      </c>
      <c r="AO54" s="4">
        <f t="shared" si="60"/>
        <v>3.5195458284028547</v>
      </c>
      <c r="AP54" s="4">
        <f t="shared" si="60"/>
        <v>-0.18601997726909758</v>
      </c>
      <c r="AQ54" s="4">
        <f t="shared" si="60"/>
        <v>0.7210229889810762</v>
      </c>
      <c r="AR54" s="4">
        <f t="shared" si="60"/>
        <v>0.78600712627040537</v>
      </c>
      <c r="AS54" s="4">
        <f t="shared" si="60"/>
        <v>-0.31401903375262918</v>
      </c>
      <c r="AT54" s="4">
        <f t="shared" si="60"/>
        <v>4.0869410475616093</v>
      </c>
      <c r="AU54" s="4">
        <f t="shared" si="60"/>
        <v>-1.7485152187768449</v>
      </c>
      <c r="AV54" s="4">
        <f t="shared" si="60"/>
        <v>1.3971308029797243</v>
      </c>
      <c r="AW54" s="4">
        <f t="shared" si="60"/>
        <v>-2.1694709179037446</v>
      </c>
      <c r="AY54" s="2">
        <f t="shared" si="51"/>
        <v>70.616404202620956</v>
      </c>
      <c r="AZ54" s="2">
        <f t="shared" si="51"/>
        <v>69.307345784883253</v>
      </c>
      <c r="BA54" s="2">
        <f t="shared" si="51"/>
        <v>73.851360706044417</v>
      </c>
      <c r="BB54" s="2">
        <f t="shared" si="51"/>
        <v>72.524078630046986</v>
      </c>
      <c r="BC54" s="2">
        <f t="shared" si="51"/>
        <v>71.088781115018989</v>
      </c>
      <c r="BD54" s="2">
        <f t="shared" si="51"/>
        <v>71.917553065878337</v>
      </c>
      <c r="BE54" s="2">
        <f t="shared" si="51"/>
        <v>71.775851520991097</v>
      </c>
      <c r="BF54" s="2">
        <f t="shared" si="51"/>
        <v>69.121449959167336</v>
      </c>
      <c r="BG54" s="2">
        <f t="shared" si="51"/>
        <v>69.343123981151479</v>
      </c>
      <c r="BH54" s="2">
        <f t="shared" si="51"/>
        <v>68.799857846225379</v>
      </c>
      <c r="BI54" s="2">
        <f t="shared" si="51"/>
        <v>71.2216093498851</v>
      </c>
      <c r="BJ54" s="2">
        <f t="shared" si="51"/>
        <v>70.259927620447968</v>
      </c>
      <c r="BK54" s="2">
        <f t="shared" si="51"/>
        <v>69.143841048832442</v>
      </c>
      <c r="BL54" s="2">
        <f t="shared" si="51"/>
        <v>63.463235301943257</v>
      </c>
      <c r="BM54" s="2">
        <f t="shared" si="51"/>
        <v>58.144022162880198</v>
      </c>
      <c r="BO54" s="2">
        <f t="shared" si="10"/>
        <v>73.033000000000001</v>
      </c>
      <c r="BP54" s="2">
        <f t="shared" si="11"/>
        <v>72.632999999999996</v>
      </c>
      <c r="BQ54" s="2">
        <f t="shared" si="12"/>
        <v>75.867000000000004</v>
      </c>
      <c r="BR54" s="2">
        <f t="shared" si="13"/>
        <v>72.582999999999998</v>
      </c>
      <c r="BS54" s="2">
        <f t="shared" si="14"/>
        <v>72.5</v>
      </c>
      <c r="BT54" s="2">
        <f t="shared" si="15"/>
        <v>69.283000000000001</v>
      </c>
      <c r="BU54" s="2">
        <f t="shared" si="16"/>
        <v>76</v>
      </c>
      <c r="BV54" s="2">
        <f t="shared" si="17"/>
        <v>69.367000000000004</v>
      </c>
      <c r="BW54" s="2">
        <f t="shared" si="18"/>
        <v>70.433000000000007</v>
      </c>
      <c r="BX54" s="2">
        <f t="shared" si="19"/>
        <v>69.95</v>
      </c>
      <c r="BY54" s="2">
        <f t="shared" si="20"/>
        <v>71.95</v>
      </c>
      <c r="BZ54" s="2">
        <f t="shared" si="21"/>
        <v>75.733000000000004</v>
      </c>
      <c r="CA54" s="2">
        <f t="shared" si="22"/>
        <v>67.783000000000001</v>
      </c>
      <c r="CB54" s="2">
        <f t="shared" si="23"/>
        <v>64.917000000000002</v>
      </c>
      <c r="CC54" s="2">
        <f t="shared" si="24"/>
        <v>55.982999999999997</v>
      </c>
      <c r="CE54" s="2" t="str">
        <f t="shared" si="52"/>
        <v/>
      </c>
      <c r="CF54" s="2" t="str">
        <f t="shared" si="52"/>
        <v/>
      </c>
      <c r="CG54" s="2" t="str">
        <f t="shared" si="52"/>
        <v/>
      </c>
      <c r="CH54" s="2" t="str">
        <f t="shared" si="52"/>
        <v/>
      </c>
      <c r="CI54" s="2" t="str">
        <f t="shared" si="52"/>
        <v/>
      </c>
      <c r="CJ54" s="2" t="str">
        <f t="shared" si="52"/>
        <v/>
      </c>
      <c r="CK54" s="2" t="str">
        <f t="shared" si="52"/>
        <v/>
      </c>
      <c r="CL54" s="2" t="str">
        <f t="shared" si="52"/>
        <v/>
      </c>
      <c r="CM54" s="2" t="str">
        <f t="shared" si="52"/>
        <v/>
      </c>
      <c r="CN54" s="2" t="str">
        <f t="shared" si="52"/>
        <v/>
      </c>
      <c r="CO54" s="2" t="str">
        <f t="shared" si="52"/>
        <v/>
      </c>
      <c r="CP54" s="2" t="str">
        <f t="shared" si="52"/>
        <v/>
      </c>
      <c r="CQ54" s="2" t="str">
        <f t="shared" si="52"/>
        <v/>
      </c>
      <c r="CR54" s="2" t="str">
        <f t="shared" si="52"/>
        <v/>
      </c>
      <c r="CS54" s="2" t="str">
        <f t="shared" si="52"/>
        <v/>
      </c>
      <c r="CU54" s="2" t="str">
        <f t="shared" si="26"/>
        <v/>
      </c>
      <c r="CV54" s="2" t="str">
        <f t="shared" si="27"/>
        <v/>
      </c>
      <c r="CW54" s="2" t="str">
        <f t="shared" si="28"/>
        <v/>
      </c>
      <c r="CX54" s="2" t="str">
        <f t="shared" si="29"/>
        <v/>
      </c>
      <c r="CY54" s="2" t="str">
        <f t="shared" si="30"/>
        <v/>
      </c>
      <c r="CZ54" s="2" t="str">
        <f t="shared" si="31"/>
        <v/>
      </c>
      <c r="DA54" s="2" t="str">
        <f t="shared" si="32"/>
        <v/>
      </c>
      <c r="DB54" s="2" t="str">
        <f t="shared" si="33"/>
        <v/>
      </c>
      <c r="DC54" s="2" t="str">
        <f t="shared" si="34"/>
        <v/>
      </c>
      <c r="DD54" s="2" t="str">
        <f t="shared" si="35"/>
        <v/>
      </c>
      <c r="DE54" s="2" t="str">
        <f t="shared" si="36"/>
        <v/>
      </c>
      <c r="DF54" s="2" t="str">
        <f t="shared" si="37"/>
        <v/>
      </c>
      <c r="DG54" s="2" t="str">
        <f t="shared" si="38"/>
        <v/>
      </c>
      <c r="DH54" s="2" t="str">
        <f t="shared" si="39"/>
        <v/>
      </c>
      <c r="DI54" s="2" t="str">
        <f t="shared" si="40"/>
        <v/>
      </c>
      <c r="DK54" s="2">
        <f t="shared" si="61"/>
        <v>72.904850267379643</v>
      </c>
      <c r="DL54" s="2">
        <f t="shared" si="61"/>
        <v>73.370270967741931</v>
      </c>
      <c r="DM54" s="2">
        <f t="shared" si="61"/>
        <v>76.014095588235293</v>
      </c>
      <c r="DN54" s="2">
        <f t="shared" si="61"/>
        <v>74.575509090909094</v>
      </c>
      <c r="DO54" s="2">
        <f t="shared" si="61"/>
        <v>73.785142713903738</v>
      </c>
      <c r="DP54" s="2">
        <f t="shared" si="61"/>
        <v>72.237566946778713</v>
      </c>
      <c r="DQ54" s="2">
        <f t="shared" si="61"/>
        <v>73.961134759358274</v>
      </c>
      <c r="DR54" s="2">
        <f t="shared" si="61"/>
        <v>70.525303081232508</v>
      </c>
      <c r="DS54" s="2">
        <f t="shared" si="61"/>
        <v>70.236830812324939</v>
      </c>
      <c r="DT54" s="2">
        <f t="shared" si="61"/>
        <v>70.523543417366938</v>
      </c>
      <c r="DU54" s="2">
        <f t="shared" si="61"/>
        <v>73.861450311942974</v>
      </c>
      <c r="DV54" s="2">
        <f t="shared" si="61"/>
        <v>73.093053587344002</v>
      </c>
      <c r="DW54" s="2">
        <f t="shared" si="61"/>
        <v>70.36259383753503</v>
      </c>
      <c r="DX54" s="2">
        <f t="shared" si="61"/>
        <v>64.555613513513521</v>
      </c>
      <c r="DY54" s="2">
        <f t="shared" si="61"/>
        <v>57.74366532258064</v>
      </c>
      <c r="EA54" s="2">
        <f t="shared" si="62"/>
        <v>66.052646643486753</v>
      </c>
      <c r="EB54" s="2">
        <f t="shared" si="62"/>
        <v>63.233241635377567</v>
      </c>
      <c r="EC54" s="2">
        <f t="shared" si="62"/>
        <v>69.897216147635532</v>
      </c>
      <c r="ED54" s="2">
        <f t="shared" si="62"/>
        <v>68.666600657377231</v>
      </c>
      <c r="EE54" s="2">
        <f t="shared" si="62"/>
        <v>66.520957605519996</v>
      </c>
      <c r="EF54" s="2">
        <f t="shared" si="62"/>
        <v>71.261235859384513</v>
      </c>
      <c r="EG54" s="2">
        <f t="shared" si="62"/>
        <v>67.587197458375371</v>
      </c>
      <c r="EH54" s="2">
        <f t="shared" si="62"/>
        <v>66.210609529094185</v>
      </c>
      <c r="EI54" s="2">
        <f t="shared" si="62"/>
        <v>67.490908253520516</v>
      </c>
      <c r="EJ54" s="2">
        <f t="shared" si="62"/>
        <v>65.163513723985375</v>
      </c>
      <c r="EK54" s="2">
        <f t="shared" si="62"/>
        <v>66.606397743519622</v>
      </c>
      <c r="EL54" s="2">
        <f t="shared" si="62"/>
        <v>65.478511044776127</v>
      </c>
      <c r="EM54" s="2">
        <f t="shared" si="62"/>
        <v>66.590783479761569</v>
      </c>
      <c r="EN54" s="2">
        <f t="shared" si="62"/>
        <v>60.678773091921357</v>
      </c>
      <c r="EO54" s="2">
        <f t="shared" si="62"/>
        <v>59.28979602120134</v>
      </c>
      <c r="EQ54" s="2">
        <f t="shared" si="63"/>
        <v>65.003262804112069</v>
      </c>
      <c r="ER54" s="2">
        <f t="shared" si="63"/>
        <v>63.506379977113355</v>
      </c>
      <c r="ES54" s="2">
        <f t="shared" si="63"/>
        <v>68.358285739209791</v>
      </c>
      <c r="ET54" s="2">
        <f t="shared" si="63"/>
        <v>65.996589366558823</v>
      </c>
      <c r="EU54" s="2">
        <f t="shared" si="63"/>
        <v>66.066656843522864</v>
      </c>
      <c r="EV54" s="2">
        <f t="shared" si="63"/>
        <v>71.122277930963961</v>
      </c>
      <c r="EW54" s="2">
        <f t="shared" si="63"/>
        <v>67.268228804631093</v>
      </c>
      <c r="EX54" s="2">
        <f t="shared" si="63"/>
        <v>66.636535957845581</v>
      </c>
      <c r="EY54" s="2">
        <f t="shared" si="63"/>
        <v>65.607437390867418</v>
      </c>
      <c r="EZ54" s="2">
        <f t="shared" si="63"/>
        <v>63.966359672986115</v>
      </c>
      <c r="FA54" s="2">
        <f t="shared" si="63"/>
        <v>66.439397439028937</v>
      </c>
      <c r="FB54" s="2">
        <f t="shared" si="63"/>
        <v>67.076562623839664</v>
      </c>
      <c r="FC54" s="2">
        <f t="shared" si="63"/>
        <v>66.241868584136284</v>
      </c>
      <c r="FD54" s="2">
        <f t="shared" si="63"/>
        <v>63.118044771202271</v>
      </c>
      <c r="FE54" s="2">
        <f t="shared" si="63"/>
        <v>59.78147100761224</v>
      </c>
      <c r="FG54" s="2">
        <f t="shared" si="64"/>
        <v>0.33396989527542603</v>
      </c>
      <c r="FH54" s="2">
        <f t="shared" si="64"/>
        <v>0.40080087249248253</v>
      </c>
      <c r="FI54" s="2">
        <f t="shared" si="64"/>
        <v>0.35356346480510031</v>
      </c>
      <c r="FJ54" s="2">
        <f t="shared" si="64"/>
        <v>0.34716789279733701</v>
      </c>
      <c r="FK54" s="2">
        <f t="shared" si="64"/>
        <v>0.37118440652972234</v>
      </c>
      <c r="FL54" s="2">
        <f t="shared" si="64"/>
        <v>0.32776927408122092</v>
      </c>
      <c r="FM54" s="2">
        <f t="shared" si="64"/>
        <v>0.34284570453774954</v>
      </c>
      <c r="FN54" s="2">
        <f t="shared" si="64"/>
        <v>0.32536762224595978</v>
      </c>
      <c r="FO54" s="2">
        <f t="shared" si="64"/>
        <v>0.32545086899747683</v>
      </c>
      <c r="FP54" s="2">
        <f t="shared" si="64"/>
        <v>0.32157669171492848</v>
      </c>
      <c r="FQ54" s="2">
        <f t="shared" si="64"/>
        <v>0.36386194804671346</v>
      </c>
      <c r="FR54" s="2">
        <f t="shared" si="64"/>
        <v>0.37207107076719326</v>
      </c>
      <c r="FS54" s="2">
        <f t="shared" si="64"/>
        <v>0.32311995837066609</v>
      </c>
      <c r="FT54" s="2">
        <f t="shared" si="64"/>
        <v>0.28177819824145889</v>
      </c>
      <c r="FU54" s="2">
        <f t="shared" si="64"/>
        <v>0.2589376756899151</v>
      </c>
      <c r="FW54" s="2">
        <f t="shared" si="53"/>
        <v>1.556921373297274E-5</v>
      </c>
      <c r="FX54" s="2">
        <f t="shared" si="53"/>
        <v>1.8371770231757654E-5</v>
      </c>
      <c r="FY54" s="2">
        <f t="shared" si="53"/>
        <v>1.935979507571964E-5</v>
      </c>
      <c r="FZ54" s="2">
        <f t="shared" si="53"/>
        <v>1.7667064030199188E-5</v>
      </c>
      <c r="GA54" s="2">
        <f t="shared" si="53"/>
        <v>2.0604207769028302E-5</v>
      </c>
      <c r="GB54" s="2">
        <f t="shared" si="53"/>
        <v>1.8344561354793117E-5</v>
      </c>
      <c r="GC54" s="2">
        <f t="shared" si="53"/>
        <v>1.9480698758511813E-5</v>
      </c>
      <c r="GD54" s="2">
        <f t="shared" si="53"/>
        <v>1.9861913882945504E-5</v>
      </c>
      <c r="GE54" s="2">
        <f t="shared" si="53"/>
        <v>2.3333629233464018E-5</v>
      </c>
      <c r="GF54" s="2">
        <f t="shared" si="53"/>
        <v>2.0845145293965879E-5</v>
      </c>
      <c r="GG54" s="2">
        <f t="shared" si="53"/>
        <v>2.036720858709534E-5</v>
      </c>
      <c r="GH54" s="2">
        <f t="shared" si="53"/>
        <v>1.5663023566141493E-5</v>
      </c>
      <c r="GI54" s="2">
        <f t="shared" si="53"/>
        <v>1.600079809473377E-5</v>
      </c>
      <c r="GJ54" s="2">
        <f t="shared" si="53"/>
        <v>1.266660696053697E-5</v>
      </c>
      <c r="GK54" s="2">
        <f t="shared" si="53"/>
        <v>1.0882973569138546E-5</v>
      </c>
      <c r="GM54" s="86">
        <f t="shared" si="54"/>
        <v>5.9040182375813988E-4</v>
      </c>
      <c r="GN54" s="86">
        <f t="shared" si="54"/>
        <v>3.1687006740883832E-3</v>
      </c>
      <c r="GO54" s="86">
        <f t="shared" si="54"/>
        <v>1.0491335449456217E-3</v>
      </c>
      <c r="GP54" s="86">
        <f t="shared" si="54"/>
        <v>8.4591267197499246E-4</v>
      </c>
      <c r="GQ54" s="86">
        <f t="shared" si="54"/>
        <v>1.4709808965600959E-3</v>
      </c>
      <c r="GR54" s="86">
        <f t="shared" si="54"/>
        <v>4.3146120992611231E-4</v>
      </c>
      <c r="GS54" s="86">
        <f t="shared" si="54"/>
        <v>7.1112238046919685E-4</v>
      </c>
      <c r="GT54" s="86">
        <f t="shared" si="54"/>
        <v>4.1939886981435506E-4</v>
      </c>
      <c r="GU54" s="86">
        <f t="shared" si="54"/>
        <v>3.6869673355966056E-4</v>
      </c>
      <c r="GV54" s="86">
        <f t="shared" si="54"/>
        <v>3.6963116360363854E-4</v>
      </c>
      <c r="GW54" s="86">
        <f t="shared" si="54"/>
        <v>1.2659448014122137E-3</v>
      </c>
      <c r="GX54" s="86">
        <f t="shared" si="54"/>
        <v>1.6813334986211243E-3</v>
      </c>
      <c r="GY54" s="86">
        <f t="shared" si="54"/>
        <v>3.8071062357305098E-4</v>
      </c>
      <c r="GZ54" s="86">
        <f t="shared" si="54"/>
        <v>5.3571178230749508E-5</v>
      </c>
      <c r="HA54" s="86">
        <f t="shared" si="54"/>
        <v>9.8134601818191245E-6</v>
      </c>
      <c r="HC54" s="86">
        <f t="shared" si="58"/>
        <v>1.6719692068144148E-12</v>
      </c>
      <c r="HD54" s="86">
        <f t="shared" si="58"/>
        <v>7.7598963871939648E-10</v>
      </c>
      <c r="HE54" s="86">
        <f t="shared" si="58"/>
        <v>3.756518254847486E-12</v>
      </c>
      <c r="HF54" s="86">
        <f t="shared" si="58"/>
        <v>1.2598940433870595E-12</v>
      </c>
      <c r="HG54" s="86">
        <f t="shared" si="58"/>
        <v>1.6735376224134529E-12</v>
      </c>
      <c r="HH54" s="86">
        <f t="shared" si="58"/>
        <v>3.7527141095464005E-14</v>
      </c>
      <c r="HI54" s="86">
        <f t="shared" si="58"/>
        <v>3.8269062546399131E-14</v>
      </c>
      <c r="HJ54" s="86">
        <f t="shared" si="58"/>
        <v>6.8732601791091191E-14</v>
      </c>
      <c r="HK54" s="86">
        <f t="shared" si="58"/>
        <v>2.7616898810040091E-14</v>
      </c>
      <c r="HL54" s="86">
        <f t="shared" si="58"/>
        <v>1.8920738288829379E-14</v>
      </c>
      <c r="HM54" s="86">
        <f t="shared" si="58"/>
        <v>7.897452238741243E-13</v>
      </c>
      <c r="HN54" s="86">
        <f t="shared" si="58"/>
        <v>7.2123962362645986E-12</v>
      </c>
      <c r="HO54" s="86">
        <f t="shared" si="58"/>
        <v>1.7256887407501281E-14</v>
      </c>
      <c r="HP54" s="86">
        <f t="shared" si="58"/>
        <v>2.2286066741228274E-17</v>
      </c>
      <c r="HQ54" s="86">
        <f t="shared" si="58"/>
        <v>1.1714861400845456E-23</v>
      </c>
      <c r="HS54" s="86">
        <f t="shared" si="55"/>
        <v>1.0245207928252309E-69</v>
      </c>
      <c r="HT54" s="86">
        <f t="shared" si="55"/>
        <v>1.9104088880067712E-51</v>
      </c>
      <c r="HU54" s="86">
        <f t="shared" si="55"/>
        <v>4.5988180145805778E-67</v>
      </c>
      <c r="HV54" s="86">
        <f t="shared" si="55"/>
        <v>5.0167270861515955E-71</v>
      </c>
      <c r="HW54" s="86">
        <f t="shared" si="55"/>
        <v>7.438545723503058E-70</v>
      </c>
      <c r="HX54" s="86">
        <f t="shared" si="55"/>
        <v>2.1177968899186197E-80</v>
      </c>
      <c r="HY54" s="86">
        <f t="shared" si="55"/>
        <v>8.9029566288955831E-80</v>
      </c>
      <c r="HZ54" s="86">
        <f t="shared" si="55"/>
        <v>8.4497001213038878E-78</v>
      </c>
      <c r="IA54" s="86">
        <f t="shared" si="55"/>
        <v>8.6812178888237325E-82</v>
      </c>
      <c r="IB54" s="86">
        <f t="shared" si="55"/>
        <v>3.3212828410121938E-82</v>
      </c>
      <c r="IC54" s="86">
        <f t="shared" si="55"/>
        <v>7.316862618262044E-73</v>
      </c>
      <c r="ID54" s="86">
        <f t="shared" si="55"/>
        <v>4.4311368645641942E-66</v>
      </c>
      <c r="IE54" s="86">
        <f t="shared" si="55"/>
        <v>2.3755737443844934E-82</v>
      </c>
      <c r="IF54" s="86">
        <f t="shared" si="55"/>
        <v>1.1354156385196063E-64</v>
      </c>
      <c r="IG54" s="86">
        <f t="shared" si="55"/>
        <v>1.9443407754113482E-53</v>
      </c>
      <c r="II54" s="86">
        <f t="shared" si="56"/>
        <v>3.3532861641548474E-215</v>
      </c>
      <c r="IJ54" s="86">
        <f t="shared" si="56"/>
        <v>2.0829266062999066E-156</v>
      </c>
      <c r="IK54" s="86">
        <f t="shared" si="56"/>
        <v>4.4067278317725773E-207</v>
      </c>
      <c r="IL54" s="86">
        <f t="shared" si="56"/>
        <v>1.0027398537543993E-221</v>
      </c>
      <c r="IM54" s="86">
        <f t="shared" si="56"/>
        <v>2.1449062223151613E-216</v>
      </c>
      <c r="IN54" s="86">
        <f t="shared" si="56"/>
        <v>1.1787831396199233E-249</v>
      </c>
      <c r="IO54" s="86">
        <f t="shared" si="56"/>
        <v>3.5660744469772927E-248</v>
      </c>
      <c r="IP54" s="86">
        <f t="shared" si="56"/>
        <v>1.2451772562479389E-243</v>
      </c>
      <c r="IQ54" s="86">
        <f t="shared" si="56"/>
        <v>2.9750071927008893E-254</v>
      </c>
      <c r="IR54" s="86">
        <f t="shared" si="56"/>
        <v>6.2533583103811112E-258</v>
      </c>
      <c r="IS54" s="86">
        <f t="shared" si="56"/>
        <v>2.8962717741360533E-226</v>
      </c>
      <c r="IT54" s="86">
        <f t="shared" si="56"/>
        <v>3.8132116617607515E-206</v>
      </c>
      <c r="IU54" s="86">
        <f t="shared" si="56"/>
        <v>2.679075771340812E-255</v>
      </c>
      <c r="IV54" s="86">
        <f t="shared" si="56"/>
        <v>6.5637395807324719E-241</v>
      </c>
      <c r="IW54" s="86">
        <f t="shared" si="56"/>
        <v>3.4876479658029004E-154</v>
      </c>
      <c r="IY54" s="86">
        <f t="shared" si="57"/>
        <v>5.9040182543010908E-4</v>
      </c>
      <c r="IZ54" s="86">
        <f t="shared" si="57"/>
        <v>3.1687014500780221E-3</v>
      </c>
      <c r="JA54" s="86">
        <f t="shared" si="57"/>
        <v>1.04913354870214E-3</v>
      </c>
      <c r="JB54" s="86">
        <f t="shared" si="57"/>
        <v>8.4591267323488645E-4</v>
      </c>
      <c r="JC54" s="86">
        <f t="shared" si="57"/>
        <v>1.4709808982336335E-3</v>
      </c>
      <c r="JD54" s="86">
        <f t="shared" si="57"/>
        <v>4.3146120996363947E-4</v>
      </c>
      <c r="JE54" s="86">
        <f t="shared" si="57"/>
        <v>7.1112238050746593E-4</v>
      </c>
      <c r="JF54" s="86">
        <f t="shared" si="57"/>
        <v>4.1939886988308768E-4</v>
      </c>
      <c r="JG54" s="86">
        <f t="shared" si="57"/>
        <v>3.6869673358727747E-4</v>
      </c>
      <c r="JH54" s="86">
        <f t="shared" si="57"/>
        <v>3.6963116362255928E-4</v>
      </c>
      <c r="JI54" s="86">
        <f t="shared" si="57"/>
        <v>1.2659448022019589E-3</v>
      </c>
      <c r="JJ54" s="86">
        <f t="shared" si="57"/>
        <v>1.6813335058335206E-3</v>
      </c>
      <c r="JK54" s="86">
        <f t="shared" si="57"/>
        <v>3.8071062359030784E-4</v>
      </c>
      <c r="JL54" s="86">
        <f t="shared" si="57"/>
        <v>5.3571178230771795E-5</v>
      </c>
      <c r="JM54" s="86">
        <f t="shared" si="57"/>
        <v>9.8134601818191245E-6</v>
      </c>
    </row>
    <row r="55" spans="2:273" x14ac:dyDescent="0.25">
      <c r="B55" s="2">
        <v>28</v>
      </c>
      <c r="C55" s="37">
        <v>72.867000000000004</v>
      </c>
      <c r="D55" s="37">
        <v>72.016999999999996</v>
      </c>
      <c r="E55" s="37">
        <v>76.533000000000001</v>
      </c>
      <c r="F55" s="37">
        <v>74.25</v>
      </c>
      <c r="G55" s="37">
        <v>74</v>
      </c>
      <c r="H55" s="37">
        <v>71.117000000000004</v>
      </c>
      <c r="I55" s="37">
        <v>73.95</v>
      </c>
      <c r="J55" s="37">
        <v>68.716999999999999</v>
      </c>
      <c r="K55" s="37">
        <v>68.983000000000004</v>
      </c>
      <c r="L55" s="37">
        <v>71.367000000000004</v>
      </c>
      <c r="M55" s="37">
        <v>73.650000000000006</v>
      </c>
      <c r="N55" s="37">
        <v>74.367000000000004</v>
      </c>
      <c r="O55" s="37">
        <v>68.132999999999996</v>
      </c>
      <c r="P55" s="37">
        <v>63.716999999999999</v>
      </c>
      <c r="Q55" s="37">
        <v>57.896999999999998</v>
      </c>
      <c r="S55" s="4">
        <f t="shared" si="59"/>
        <v>71.520466522964171</v>
      </c>
      <c r="T55" s="4">
        <f t="shared" si="59"/>
        <v>72.693352077682604</v>
      </c>
      <c r="U55" s="4">
        <f t="shared" si="59"/>
        <v>75.216357224329357</v>
      </c>
      <c r="V55" s="4">
        <f t="shared" si="59"/>
        <v>73.670147106103428</v>
      </c>
      <c r="W55" s="4">
        <f t="shared" si="59"/>
        <v>72.873755388762689</v>
      </c>
      <c r="X55" s="4">
        <f t="shared" si="59"/>
        <v>72.615946420123734</v>
      </c>
      <c r="Y55" s="4">
        <f t="shared" si="59"/>
        <v>72.843745889838161</v>
      </c>
      <c r="Z55" s="4">
        <f t="shared" si="59"/>
        <v>69.755285773744305</v>
      </c>
      <c r="AA55" s="4">
        <f t="shared" si="59"/>
        <v>69.954216616959727</v>
      </c>
      <c r="AB55" s="4">
        <f t="shared" si="59"/>
        <v>69.329030645388968</v>
      </c>
      <c r="AC55" s="4">
        <f t="shared" si="59"/>
        <v>72.66570860068434</v>
      </c>
      <c r="AD55" s="4">
        <f t="shared" si="59"/>
        <v>72.130936359891209</v>
      </c>
      <c r="AE55" s="4">
        <f t="shared" si="59"/>
        <v>69.760852586651836</v>
      </c>
      <c r="AF55" s="4">
        <f t="shared" si="59"/>
        <v>63.530259155446331</v>
      </c>
      <c r="AG55" s="4">
        <f t="shared" si="59"/>
        <v>58.173218968880256</v>
      </c>
      <c r="AI55" s="4">
        <f t="shared" si="60"/>
        <v>1.3465334770358339</v>
      </c>
      <c r="AJ55" s="4">
        <f t="shared" si="60"/>
        <v>-0.67635207768260841</v>
      </c>
      <c r="AK55" s="4">
        <f t="shared" si="60"/>
        <v>1.316642775670644</v>
      </c>
      <c r="AL55" s="4">
        <f t="shared" si="60"/>
        <v>0.57985289389657169</v>
      </c>
      <c r="AM55" s="4">
        <f t="shared" si="60"/>
        <v>1.1262446112373112</v>
      </c>
      <c r="AN55" s="4">
        <f t="shared" si="60"/>
        <v>-1.4989464201237297</v>
      </c>
      <c r="AO55" s="4">
        <f t="shared" si="60"/>
        <v>1.1062541101618422</v>
      </c>
      <c r="AP55" s="4">
        <f t="shared" si="60"/>
        <v>-1.0382857737443061</v>
      </c>
      <c r="AQ55" s="4">
        <f t="shared" si="60"/>
        <v>-0.9712166169597225</v>
      </c>
      <c r="AR55" s="4">
        <f t="shared" si="60"/>
        <v>2.037969354611036</v>
      </c>
      <c r="AS55" s="4">
        <f t="shared" si="60"/>
        <v>0.98429139931566567</v>
      </c>
      <c r="AT55" s="4">
        <f t="shared" si="60"/>
        <v>2.2360636401087959</v>
      </c>
      <c r="AU55" s="4">
        <f t="shared" si="60"/>
        <v>-1.6278525866518407</v>
      </c>
      <c r="AV55" s="4">
        <f t="shared" si="60"/>
        <v>0.18674084455366824</v>
      </c>
      <c r="AW55" s="4">
        <f t="shared" si="60"/>
        <v>-0.27621896888025788</v>
      </c>
      <c r="AY55" s="2">
        <f t="shared" si="51"/>
        <v>70.609748801813012</v>
      </c>
      <c r="AZ55" s="2">
        <f t="shared" si="51"/>
        <v>69.187920834119893</v>
      </c>
      <c r="BA55" s="2">
        <f t="shared" si="51"/>
        <v>73.833813820299397</v>
      </c>
      <c r="BB55" s="2">
        <f t="shared" si="51"/>
        <v>72.505984803946191</v>
      </c>
      <c r="BC55" s="2">
        <f t="shared" si="51"/>
        <v>71.003779642577044</v>
      </c>
      <c r="BD55" s="2">
        <f t="shared" si="51"/>
        <v>71.986731126246283</v>
      </c>
      <c r="BE55" s="2">
        <f t="shared" si="51"/>
        <v>71.775250845849413</v>
      </c>
      <c r="BF55" s="2">
        <f t="shared" si="51"/>
        <v>69.078848294008182</v>
      </c>
      <c r="BG55" s="2">
        <f t="shared" si="51"/>
        <v>69.364778740547564</v>
      </c>
      <c r="BH55" s="2">
        <f t="shared" si="51"/>
        <v>68.753656766212643</v>
      </c>
      <c r="BI55" s="2">
        <f t="shared" si="51"/>
        <v>71.14528527383851</v>
      </c>
      <c r="BJ55" s="2">
        <f t="shared" si="51"/>
        <v>70.167377721571015</v>
      </c>
      <c r="BK55" s="2">
        <f t="shared" si="51"/>
        <v>69.148311702606975</v>
      </c>
      <c r="BL55" s="2">
        <f t="shared" si="51"/>
        <v>63.426996870349591</v>
      </c>
      <c r="BM55" s="2">
        <f t="shared" si="51"/>
        <v>58.155689288638456</v>
      </c>
      <c r="BO55" s="2">
        <f t="shared" si="10"/>
        <v>72.867000000000004</v>
      </c>
      <c r="BP55" s="2">
        <f t="shared" si="11"/>
        <v>72.016999999999996</v>
      </c>
      <c r="BQ55" s="2">
        <f t="shared" si="12"/>
        <v>76.533000000000001</v>
      </c>
      <c r="BR55" s="2">
        <f t="shared" si="13"/>
        <v>74.25</v>
      </c>
      <c r="BS55" s="2">
        <f t="shared" si="14"/>
        <v>74</v>
      </c>
      <c r="BT55" s="2">
        <f t="shared" si="15"/>
        <v>71.117000000000004</v>
      </c>
      <c r="BU55" s="2">
        <f t="shared" si="16"/>
        <v>73.95</v>
      </c>
      <c r="BV55" s="2">
        <f t="shared" si="17"/>
        <v>68.716999999999999</v>
      </c>
      <c r="BW55" s="2">
        <f t="shared" si="18"/>
        <v>68.983000000000004</v>
      </c>
      <c r="BX55" s="2">
        <f t="shared" si="19"/>
        <v>71.367000000000004</v>
      </c>
      <c r="BY55" s="2">
        <f t="shared" si="20"/>
        <v>73.650000000000006</v>
      </c>
      <c r="BZ55" s="2">
        <f t="shared" si="21"/>
        <v>74.367000000000004</v>
      </c>
      <c r="CA55" s="2">
        <f t="shared" si="22"/>
        <v>68.132999999999996</v>
      </c>
      <c r="CB55" s="2">
        <f t="shared" si="23"/>
        <v>63.716999999999999</v>
      </c>
      <c r="CC55" s="2">
        <f t="shared" si="24"/>
        <v>57.896999999999998</v>
      </c>
      <c r="CE55" s="2" t="str">
        <f t="shared" si="52"/>
        <v/>
      </c>
      <c r="CF55" s="2" t="str">
        <f t="shared" si="52"/>
        <v/>
      </c>
      <c r="CG55" s="2" t="str">
        <f t="shared" si="52"/>
        <v/>
      </c>
      <c r="CH55" s="2" t="str">
        <f t="shared" si="52"/>
        <v/>
      </c>
      <c r="CI55" s="2" t="str">
        <f t="shared" si="52"/>
        <v/>
      </c>
      <c r="CJ55" s="2" t="str">
        <f t="shared" si="52"/>
        <v/>
      </c>
      <c r="CK55" s="2" t="str">
        <f t="shared" si="52"/>
        <v/>
      </c>
      <c r="CL55" s="2" t="str">
        <f t="shared" si="52"/>
        <v/>
      </c>
      <c r="CM55" s="2" t="str">
        <f t="shared" si="52"/>
        <v/>
      </c>
      <c r="CN55" s="2" t="str">
        <f t="shared" si="52"/>
        <v/>
      </c>
      <c r="CO55" s="2" t="str">
        <f t="shared" si="52"/>
        <v/>
      </c>
      <c r="CP55" s="2" t="str">
        <f t="shared" si="52"/>
        <v/>
      </c>
      <c r="CQ55" s="2" t="str">
        <f t="shared" si="52"/>
        <v/>
      </c>
      <c r="CR55" s="2" t="str">
        <f t="shared" si="52"/>
        <v/>
      </c>
      <c r="CS55" s="2" t="str">
        <f t="shared" si="52"/>
        <v/>
      </c>
      <c r="CU55" s="2" t="str">
        <f t="shared" si="26"/>
        <v/>
      </c>
      <c r="CV55" s="2" t="str">
        <f t="shared" si="27"/>
        <v/>
      </c>
      <c r="CW55" s="2" t="str">
        <f t="shared" si="28"/>
        <v/>
      </c>
      <c r="CX55" s="2" t="str">
        <f t="shared" si="29"/>
        <v/>
      </c>
      <c r="CY55" s="2" t="str">
        <f t="shared" si="30"/>
        <v/>
      </c>
      <c r="CZ55" s="2" t="str">
        <f t="shared" si="31"/>
        <v/>
      </c>
      <c r="DA55" s="2" t="str">
        <f t="shared" si="32"/>
        <v/>
      </c>
      <c r="DB55" s="2" t="str">
        <f t="shared" si="33"/>
        <v/>
      </c>
      <c r="DC55" s="2" t="str">
        <f t="shared" si="34"/>
        <v/>
      </c>
      <c r="DD55" s="2" t="str">
        <f t="shared" si="35"/>
        <v/>
      </c>
      <c r="DE55" s="2" t="str">
        <f t="shared" si="36"/>
        <v/>
      </c>
      <c r="DF55" s="2" t="str">
        <f t="shared" si="37"/>
        <v/>
      </c>
      <c r="DG55" s="2" t="str">
        <f t="shared" si="38"/>
        <v/>
      </c>
      <c r="DH55" s="2" t="str">
        <f t="shared" si="39"/>
        <v/>
      </c>
      <c r="DI55" s="2" t="str">
        <f t="shared" si="40"/>
        <v/>
      </c>
      <c r="DK55" s="2">
        <f t="shared" si="61"/>
        <v>73.199981665393395</v>
      </c>
      <c r="DL55" s="2">
        <f t="shared" si="61"/>
        <v>73.650906451612897</v>
      </c>
      <c r="DM55" s="2">
        <f t="shared" si="61"/>
        <v>76.316286096256675</v>
      </c>
      <c r="DN55" s="2">
        <f t="shared" si="61"/>
        <v>74.863327883880828</v>
      </c>
      <c r="DO55" s="2">
        <f t="shared" si="61"/>
        <v>74.017453208556134</v>
      </c>
      <c r="DP55" s="2">
        <f t="shared" si="61"/>
        <v>72.481417927170867</v>
      </c>
      <c r="DQ55" s="2">
        <f t="shared" si="61"/>
        <v>74.268214820473631</v>
      </c>
      <c r="DR55" s="2">
        <f t="shared" si="61"/>
        <v>70.677259103641475</v>
      </c>
      <c r="DS55" s="2">
        <f t="shared" si="61"/>
        <v>70.456176750700294</v>
      </c>
      <c r="DT55" s="2">
        <f t="shared" si="61"/>
        <v>70.708369187675061</v>
      </c>
      <c r="DU55" s="2">
        <f t="shared" si="61"/>
        <v>74.098122103386828</v>
      </c>
      <c r="DV55" s="2">
        <f t="shared" si="61"/>
        <v>73.30863146167556</v>
      </c>
      <c r="DW55" s="2">
        <f t="shared" si="61"/>
        <v>70.573238935574253</v>
      </c>
      <c r="DX55" s="2">
        <f t="shared" si="61"/>
        <v>64.651862162162175</v>
      </c>
      <c r="DY55" s="2">
        <f t="shared" si="61"/>
        <v>57.761024926686211</v>
      </c>
      <c r="EA55" s="2">
        <f t="shared" si="62"/>
        <v>65.898665827919601</v>
      </c>
      <c r="EB55" s="2">
        <f t="shared" si="62"/>
        <v>63.102804088443897</v>
      </c>
      <c r="EC55" s="2">
        <f t="shared" si="62"/>
        <v>69.694447135717027</v>
      </c>
      <c r="ED55" s="2">
        <f t="shared" si="62"/>
        <v>68.463300146083824</v>
      </c>
      <c r="EE55" s="2">
        <f t="shared" si="62"/>
        <v>66.34762510101325</v>
      </c>
      <c r="EF55" s="2">
        <f t="shared" si="62"/>
        <v>71.06144354811957</v>
      </c>
      <c r="EG55" s="2">
        <f t="shared" si="62"/>
        <v>67.417295257315843</v>
      </c>
      <c r="EH55" s="2">
        <f t="shared" si="62"/>
        <v>66.056217840431913</v>
      </c>
      <c r="EI55" s="2">
        <f t="shared" si="62"/>
        <v>67.301858709437596</v>
      </c>
      <c r="EJ55" s="2">
        <f t="shared" si="62"/>
        <v>64.992772606202877</v>
      </c>
      <c r="EK55" s="2">
        <f t="shared" si="62"/>
        <v>66.437102626344256</v>
      </c>
      <c r="EL55" s="2">
        <f t="shared" si="62"/>
        <v>65.332407761194034</v>
      </c>
      <c r="EM55" s="2">
        <f t="shared" si="62"/>
        <v>66.426000274043204</v>
      </c>
      <c r="EN55" s="2">
        <f t="shared" si="62"/>
        <v>60.579544400860421</v>
      </c>
      <c r="EO55" s="2">
        <f t="shared" si="62"/>
        <v>59.185787425673155</v>
      </c>
      <c r="EQ55" s="2">
        <f t="shared" si="63"/>
        <v>64.862753924212569</v>
      </c>
      <c r="ER55" s="2">
        <f t="shared" si="63"/>
        <v>63.371629482702978</v>
      </c>
      <c r="ES55" s="2">
        <f t="shared" si="63"/>
        <v>68.176181075717508</v>
      </c>
      <c r="ET55" s="2">
        <f t="shared" si="63"/>
        <v>65.829851219836513</v>
      </c>
      <c r="EU55" s="2">
        <f t="shared" si="63"/>
        <v>65.899741041332462</v>
      </c>
      <c r="EV55" s="2">
        <f t="shared" si="63"/>
        <v>70.924514753768889</v>
      </c>
      <c r="EW55" s="2">
        <f t="shared" si="63"/>
        <v>67.10259538886362</v>
      </c>
      <c r="EX55" s="2">
        <f t="shared" si="63"/>
        <v>66.47614028887574</v>
      </c>
      <c r="EY55" s="2">
        <f t="shared" si="63"/>
        <v>65.444338538442238</v>
      </c>
      <c r="EZ55" s="2">
        <f t="shared" si="63"/>
        <v>63.811915732914223</v>
      </c>
      <c r="FA55" s="2">
        <f t="shared" si="63"/>
        <v>66.272273353622154</v>
      </c>
      <c r="FB55" s="2">
        <f t="shared" si="63"/>
        <v>66.908527186818375</v>
      </c>
      <c r="FC55" s="2">
        <f t="shared" si="63"/>
        <v>66.081682988825463</v>
      </c>
      <c r="FD55" s="2">
        <f t="shared" si="63"/>
        <v>62.987532107012107</v>
      </c>
      <c r="FE55" s="2">
        <f t="shared" si="63"/>
        <v>59.670239447127038</v>
      </c>
      <c r="FG55" s="2">
        <f t="shared" si="64"/>
        <v>0.35476005105084568</v>
      </c>
      <c r="FH55" s="2">
        <f t="shared" si="64"/>
        <v>0.42310843022832628</v>
      </c>
      <c r="FI55" s="2">
        <f t="shared" si="64"/>
        <v>0.37488680435697319</v>
      </c>
      <c r="FJ55" s="2">
        <f t="shared" si="64"/>
        <v>0.36832528898447464</v>
      </c>
      <c r="FK55" s="2">
        <f t="shared" si="64"/>
        <v>0.39292450953494296</v>
      </c>
      <c r="FL55" s="2">
        <f t="shared" si="64"/>
        <v>0.34837533267172727</v>
      </c>
      <c r="FM55" s="2">
        <f t="shared" si="64"/>
        <v>0.36388651619896883</v>
      </c>
      <c r="FN55" s="2">
        <f t="shared" si="64"/>
        <v>0.34590038558581654</v>
      </c>
      <c r="FO55" s="2">
        <f t="shared" si="64"/>
        <v>0.34598619152291149</v>
      </c>
      <c r="FP55" s="2">
        <f t="shared" si="64"/>
        <v>0.34199149707247206</v>
      </c>
      <c r="FQ55" s="2">
        <f t="shared" si="64"/>
        <v>0.38543605813871906</v>
      </c>
      <c r="FR55" s="2">
        <f t="shared" si="64"/>
        <v>0.39383058030421442</v>
      </c>
      <c r="FS55" s="2">
        <f t="shared" si="64"/>
        <v>0.34358311840363798</v>
      </c>
      <c r="FT55" s="2">
        <f t="shared" si="64"/>
        <v>0.30078662994577582</v>
      </c>
      <c r="FU55" s="2">
        <f t="shared" si="64"/>
        <v>0.27699955697911599</v>
      </c>
      <c r="FW55" s="2">
        <f t="shared" si="53"/>
        <v>1.7071277746707957E-5</v>
      </c>
      <c r="FX55" s="2">
        <f t="shared" si="53"/>
        <v>2.0144209778561386E-5</v>
      </c>
      <c r="FY55" s="2">
        <f t="shared" si="53"/>
        <v>2.1227553533542518E-5</v>
      </c>
      <c r="FZ55" s="2">
        <f t="shared" si="53"/>
        <v>1.9371517480489521E-5</v>
      </c>
      <c r="GA55" s="2">
        <f t="shared" si="53"/>
        <v>2.2592019657843678E-5</v>
      </c>
      <c r="GB55" s="2">
        <f t="shared" si="53"/>
        <v>2.0114375943909474E-5</v>
      </c>
      <c r="GC55" s="2">
        <f t="shared" si="53"/>
        <v>2.1360121288791092E-5</v>
      </c>
      <c r="GD55" s="2">
        <f t="shared" si="53"/>
        <v>2.1778113774195269E-5</v>
      </c>
      <c r="GE55" s="2">
        <f t="shared" si="53"/>
        <v>2.5584758095321596E-5</v>
      </c>
      <c r="GF55" s="2">
        <f t="shared" si="53"/>
        <v>2.2856201344117695E-5</v>
      </c>
      <c r="GG55" s="2">
        <f t="shared" si="53"/>
        <v>2.233215624955206E-5</v>
      </c>
      <c r="GH55" s="2">
        <f t="shared" si="53"/>
        <v>1.717413787341985E-5</v>
      </c>
      <c r="GI55" s="2">
        <f t="shared" si="53"/>
        <v>1.7544499147828007E-5</v>
      </c>
      <c r="GJ55" s="2">
        <f t="shared" si="53"/>
        <v>1.3888641378710767E-5</v>
      </c>
      <c r="GK55" s="2">
        <f t="shared" si="53"/>
        <v>1.1932930698547839E-5</v>
      </c>
      <c r="GM55" s="86">
        <f t="shared" si="54"/>
        <v>9.2930368580012614E-4</v>
      </c>
      <c r="GN55" s="86">
        <f t="shared" si="54"/>
        <v>4.404877064405021E-3</v>
      </c>
      <c r="GO55" s="86">
        <f t="shared" si="54"/>
        <v>1.5863369296732527E-3</v>
      </c>
      <c r="GP55" s="86">
        <f t="shared" si="54"/>
        <v>1.303545374826572E-3</v>
      </c>
      <c r="GQ55" s="86">
        <f t="shared" si="54"/>
        <v>2.202488228850477E-3</v>
      </c>
      <c r="GR55" s="86">
        <f t="shared" si="54"/>
        <v>7.0082619975861144E-4</v>
      </c>
      <c r="GS55" s="86">
        <f t="shared" si="54"/>
        <v>1.1143604202865096E-3</v>
      </c>
      <c r="GT55" s="86">
        <f t="shared" si="54"/>
        <v>6.7935252477686675E-4</v>
      </c>
      <c r="GU55" s="86">
        <f t="shared" si="54"/>
        <v>6.0942361759912483E-4</v>
      </c>
      <c r="GV55" s="86">
        <f t="shared" si="54"/>
        <v>6.0361728697651165E-4</v>
      </c>
      <c r="GW55" s="86">
        <f t="shared" si="54"/>
        <v>1.9073534155957231E-3</v>
      </c>
      <c r="GX55" s="86">
        <f t="shared" si="54"/>
        <v>2.4574487306979692E-3</v>
      </c>
      <c r="GY55" s="86">
        <f t="shared" si="54"/>
        <v>6.2176369707781713E-4</v>
      </c>
      <c r="GZ55" s="86">
        <f t="shared" si="54"/>
        <v>1.0110157400957917E-4</v>
      </c>
      <c r="HA55" s="86">
        <f t="shared" si="54"/>
        <v>2.1096650730464291E-5</v>
      </c>
      <c r="HC55" s="86">
        <f t="shared" si="58"/>
        <v>4.4465586478003285E-12</v>
      </c>
      <c r="HD55" s="86">
        <f t="shared" si="58"/>
        <v>1.6272029632093027E-9</v>
      </c>
      <c r="HE55" s="86">
        <f t="shared" si="58"/>
        <v>9.8433100729307661E-12</v>
      </c>
      <c r="HF55" s="86">
        <f t="shared" si="58"/>
        <v>3.4578833176052995E-12</v>
      </c>
      <c r="HG55" s="86">
        <f t="shared" si="58"/>
        <v>4.5767286809710716E-12</v>
      </c>
      <c r="HH55" s="86">
        <f t="shared" si="58"/>
        <v>1.1785304673014771E-13</v>
      </c>
      <c r="HI55" s="86">
        <f t="shared" si="58"/>
        <v>1.2048247192490965E-13</v>
      </c>
      <c r="HJ55" s="86">
        <f t="shared" si="58"/>
        <v>2.121574571479175E-13</v>
      </c>
      <c r="HK55" s="86">
        <f t="shared" si="58"/>
        <v>9.0479524833382669E-14</v>
      </c>
      <c r="HL55" s="86">
        <f t="shared" si="58"/>
        <v>6.2209918480846286E-14</v>
      </c>
      <c r="HM55" s="86">
        <f t="shared" si="58"/>
        <v>2.2395281971526497E-12</v>
      </c>
      <c r="HN55" s="86">
        <f t="shared" si="58"/>
        <v>1.8292139256169479E-11</v>
      </c>
      <c r="HO55" s="86">
        <f t="shared" si="58"/>
        <v>5.4928980324225259E-14</v>
      </c>
      <c r="HP55" s="86">
        <f t="shared" si="58"/>
        <v>9.1375904776867294E-17</v>
      </c>
      <c r="HQ55" s="86">
        <f t="shared" si="58"/>
        <v>8.6844792237708182E-23</v>
      </c>
      <c r="HS55" s="86">
        <f t="shared" si="55"/>
        <v>3.1926289888850854E-68</v>
      </c>
      <c r="HT55" s="86">
        <f t="shared" si="55"/>
        <v>2.4293357523898219E-50</v>
      </c>
      <c r="HU55" s="86">
        <f t="shared" si="55"/>
        <v>1.3411993317140792E-65</v>
      </c>
      <c r="HV55" s="86">
        <f t="shared" si="55"/>
        <v>1.7731722571387186E-69</v>
      </c>
      <c r="HW55" s="86">
        <f t="shared" si="55"/>
        <v>2.567545242590413E-68</v>
      </c>
      <c r="HX55" s="86">
        <f t="shared" si="55"/>
        <v>1.2106028625505273E-78</v>
      </c>
      <c r="HY55" s="86">
        <f t="shared" si="55"/>
        <v>5.0589234148736783E-78</v>
      </c>
      <c r="HZ55" s="86">
        <f t="shared" si="55"/>
        <v>4.4262060139305577E-76</v>
      </c>
      <c r="IA55" s="86">
        <f t="shared" si="55"/>
        <v>5.8555647257028806E-80</v>
      </c>
      <c r="IB55" s="86">
        <f t="shared" si="55"/>
        <v>2.2340804006354602E-80</v>
      </c>
      <c r="IC55" s="86">
        <f t="shared" si="55"/>
        <v>2.9501797171644012E-71</v>
      </c>
      <c r="ID55" s="86">
        <f t="shared" si="55"/>
        <v>1.1731397504980885E-64</v>
      </c>
      <c r="IE55" s="86">
        <f t="shared" si="55"/>
        <v>1.4206415869093563E-80</v>
      </c>
      <c r="IF55" s="86">
        <f t="shared" si="55"/>
        <v>2.5589652427608001E-63</v>
      </c>
      <c r="IG55" s="86">
        <f t="shared" si="55"/>
        <v>2.4587207794427388E-52</v>
      </c>
      <c r="II55" s="86">
        <f t="shared" si="56"/>
        <v>1.1393556328258838E-211</v>
      </c>
      <c r="IJ55" s="86">
        <f t="shared" si="56"/>
        <v>8.2307914848041633E-154</v>
      </c>
      <c r="IK55" s="86">
        <f t="shared" si="56"/>
        <v>1.2847782403817515E-203</v>
      </c>
      <c r="IL55" s="86">
        <f t="shared" si="56"/>
        <v>4.8110358241444865E-218</v>
      </c>
      <c r="IM55" s="86">
        <f t="shared" si="56"/>
        <v>9.4228775433471171E-213</v>
      </c>
      <c r="IN55" s="86">
        <f t="shared" si="56"/>
        <v>1.7157045832295813E-245</v>
      </c>
      <c r="IO55" s="86">
        <f t="shared" si="56"/>
        <v>5.1658970206696023E-244</v>
      </c>
      <c r="IP55" s="86">
        <f t="shared" si="56"/>
        <v>1.5371073416212612E-239</v>
      </c>
      <c r="IQ55" s="86">
        <f t="shared" si="56"/>
        <v>6.4415318444543176E-250</v>
      </c>
      <c r="IR55" s="86">
        <f t="shared" si="56"/>
        <v>1.4091954918306848E-253</v>
      </c>
      <c r="IS55" s="86">
        <f t="shared" si="56"/>
        <v>1.8542119200642344E-222</v>
      </c>
      <c r="IT55" s="86">
        <f t="shared" si="56"/>
        <v>9.2130304915247678E-203</v>
      </c>
      <c r="IU55" s="86">
        <f t="shared" si="56"/>
        <v>4.2987417832025967E-251</v>
      </c>
      <c r="IV55" s="86">
        <f t="shared" si="56"/>
        <v>5.0330787803752351E-237</v>
      </c>
      <c r="IW55" s="86">
        <f t="shared" si="56"/>
        <v>9.6638659104891383E-152</v>
      </c>
      <c r="IY55" s="86">
        <f t="shared" si="57"/>
        <v>9.2930369024668482E-4</v>
      </c>
      <c r="IZ55" s="86">
        <f t="shared" si="57"/>
        <v>4.4048786916079845E-3</v>
      </c>
      <c r="JA55" s="86">
        <f t="shared" si="57"/>
        <v>1.5863369395165627E-3</v>
      </c>
      <c r="JB55" s="86">
        <f t="shared" si="57"/>
        <v>1.3035453782844553E-3</v>
      </c>
      <c r="JC55" s="86">
        <f t="shared" si="57"/>
        <v>2.2024882334272058E-3</v>
      </c>
      <c r="JD55" s="86">
        <f t="shared" si="57"/>
        <v>7.0082619987646443E-4</v>
      </c>
      <c r="JE55" s="86">
        <f t="shared" si="57"/>
        <v>1.114360420406992E-3</v>
      </c>
      <c r="JF55" s="86">
        <f t="shared" si="57"/>
        <v>6.7935252498902419E-4</v>
      </c>
      <c r="JG55" s="86">
        <f t="shared" si="57"/>
        <v>6.0942361768960432E-4</v>
      </c>
      <c r="JH55" s="86">
        <f t="shared" si="57"/>
        <v>6.0361728703872154E-4</v>
      </c>
      <c r="JI55" s="86">
        <f t="shared" si="57"/>
        <v>1.9073534178352513E-3</v>
      </c>
      <c r="JJ55" s="86">
        <f t="shared" si="57"/>
        <v>2.4574487489901083E-3</v>
      </c>
      <c r="JK55" s="86">
        <f t="shared" si="57"/>
        <v>6.2176369713274606E-4</v>
      </c>
      <c r="JL55" s="86">
        <f t="shared" si="57"/>
        <v>1.0110157400967054E-4</v>
      </c>
      <c r="JM55" s="86">
        <f t="shared" si="57"/>
        <v>2.1096650730464291E-5</v>
      </c>
    </row>
    <row r="56" spans="2:273" x14ac:dyDescent="0.25">
      <c r="B56" s="2">
        <v>29</v>
      </c>
      <c r="C56" s="37">
        <v>73.599999999999994</v>
      </c>
      <c r="D56" s="37">
        <v>75.266999999999996</v>
      </c>
      <c r="E56" s="37">
        <v>77.066999999999993</v>
      </c>
      <c r="F56" s="37">
        <v>74.582999999999998</v>
      </c>
      <c r="G56" s="37">
        <v>71.132999999999996</v>
      </c>
      <c r="H56" s="37">
        <v>74.266999999999996</v>
      </c>
      <c r="I56" s="37">
        <v>73.382999999999996</v>
      </c>
      <c r="J56" s="37">
        <v>70.8</v>
      </c>
      <c r="K56" s="37">
        <v>68.966999999999999</v>
      </c>
      <c r="L56" s="37">
        <v>68.433000000000007</v>
      </c>
      <c r="M56" s="37">
        <v>77.95</v>
      </c>
      <c r="N56" s="37">
        <v>73.533000000000001</v>
      </c>
      <c r="O56" s="37">
        <v>69.132999999999996</v>
      </c>
      <c r="P56" s="37">
        <v>63.317</v>
      </c>
      <c r="Q56" s="37">
        <v>56.896999999999998</v>
      </c>
      <c r="S56" s="4">
        <f t="shared" si="59"/>
        <v>71.946470419116267</v>
      </c>
      <c r="T56" s="4">
        <f t="shared" si="59"/>
        <v>73.725519673037624</v>
      </c>
      <c r="U56" s="4">
        <f t="shared" si="59"/>
        <v>75.787861948266368</v>
      </c>
      <c r="V56" s="4">
        <f t="shared" si="59"/>
        <v>74.174711802840406</v>
      </c>
      <c r="W56" s="4">
        <f t="shared" si="59"/>
        <v>73.56953504959283</v>
      </c>
      <c r="X56" s="4">
        <f t="shared" si="59"/>
        <v>73.008410270429678</v>
      </c>
      <c r="Y56" s="4">
        <f t="shared" si="59"/>
        <v>73.345738978751456</v>
      </c>
      <c r="Z56" s="4">
        <f t="shared" si="59"/>
        <v>70.063285036466368</v>
      </c>
      <c r="AA56" s="4">
        <f t="shared" si="59"/>
        <v>70.292696086033288</v>
      </c>
      <c r="AB56" s="4">
        <f t="shared" si="59"/>
        <v>69.582992777227915</v>
      </c>
      <c r="AC56" s="4">
        <f t="shared" si="59"/>
        <v>73.234034638244665</v>
      </c>
      <c r="AD56" s="4">
        <f t="shared" si="59"/>
        <v>72.801815762898144</v>
      </c>
      <c r="AE56" s="4">
        <f t="shared" si="59"/>
        <v>70.086043957541392</v>
      </c>
      <c r="AF56" s="4">
        <f t="shared" si="59"/>
        <v>63.564303449943409</v>
      </c>
      <c r="AG56" s="4">
        <f t="shared" si="59"/>
        <v>58.199314200423935</v>
      </c>
      <c r="AI56" s="4">
        <f t="shared" si="60"/>
        <v>1.6535295808837276</v>
      </c>
      <c r="AJ56" s="4">
        <f t="shared" si="60"/>
        <v>1.5414803269623718</v>
      </c>
      <c r="AK56" s="4">
        <f t="shared" si="60"/>
        <v>1.279138051733625</v>
      </c>
      <c r="AL56" s="4">
        <f t="shared" si="60"/>
        <v>0.40828819715959241</v>
      </c>
      <c r="AM56" s="4">
        <f t="shared" si="60"/>
        <v>-2.436535049592834</v>
      </c>
      <c r="AN56" s="4">
        <f t="shared" si="60"/>
        <v>1.2585897295703177</v>
      </c>
      <c r="AO56" s="4">
        <f t="shared" si="60"/>
        <v>3.7261021248539805E-2</v>
      </c>
      <c r="AP56" s="4">
        <f t="shared" si="60"/>
        <v>0.73671496353362897</v>
      </c>
      <c r="AQ56" s="4">
        <f t="shared" si="60"/>
        <v>-1.3256960860332896</v>
      </c>
      <c r="AR56" s="4">
        <f t="shared" si="60"/>
        <v>-1.1499927772279079</v>
      </c>
      <c r="AS56" s="4">
        <f t="shared" si="60"/>
        <v>4.7159653617553374</v>
      </c>
      <c r="AT56" s="4">
        <f t="shared" si="60"/>
        <v>0.73118423710185709</v>
      </c>
      <c r="AU56" s="4">
        <f t="shared" si="60"/>
        <v>-0.95304395754139648</v>
      </c>
      <c r="AV56" s="4">
        <f t="shared" si="60"/>
        <v>-0.24730344994340925</v>
      </c>
      <c r="AW56" s="4">
        <f t="shared" si="60"/>
        <v>-1.3023142004239361</v>
      </c>
      <c r="AY56" s="2">
        <f t="shared" si="51"/>
        <v>70.580052773473838</v>
      </c>
      <c r="AZ56" s="2">
        <f t="shared" si="51"/>
        <v>69.046670930173576</v>
      </c>
      <c r="BA56" s="2">
        <f t="shared" si="51"/>
        <v>73.791191256323046</v>
      </c>
      <c r="BB56" s="2">
        <f t="shared" si="51"/>
        <v>72.463531805383766</v>
      </c>
      <c r="BC56" s="2">
        <f t="shared" si="51"/>
        <v>70.897645891940797</v>
      </c>
      <c r="BD56" s="2">
        <f t="shared" si="51"/>
        <v>72.036538705775186</v>
      </c>
      <c r="BE56" s="2">
        <f t="shared" si="51"/>
        <v>71.750665777628299</v>
      </c>
      <c r="BF56" s="2">
        <f t="shared" si="51"/>
        <v>69.020755177030082</v>
      </c>
      <c r="BG56" s="2">
        <f t="shared" si="51"/>
        <v>69.367556175291085</v>
      </c>
      <c r="BH56" s="2">
        <f t="shared" si="51"/>
        <v>68.689279741881037</v>
      </c>
      <c r="BI56" s="2">
        <f t="shared" si="51"/>
        <v>71.047735103258859</v>
      </c>
      <c r="BJ56" s="2">
        <f t="shared" si="51"/>
        <v>70.05550726546204</v>
      </c>
      <c r="BK56" s="2">
        <f t="shared" si="51"/>
        <v>69.134713789879527</v>
      </c>
      <c r="BL56" s="2">
        <f t="shared" si="51"/>
        <v>63.380296779259893</v>
      </c>
      <c r="BM56" s="2">
        <f t="shared" si="51"/>
        <v>58.16395879129599</v>
      </c>
      <c r="BO56" s="2">
        <f t="shared" si="10"/>
        <v>73.599999999999994</v>
      </c>
      <c r="BP56" s="2">
        <f t="shared" si="11"/>
        <v>75.266999999999996</v>
      </c>
      <c r="BQ56" s="2">
        <f t="shared" si="12"/>
        <v>77.066999999999993</v>
      </c>
      <c r="BR56" s="2">
        <f t="shared" si="13"/>
        <v>74.582999999999998</v>
      </c>
      <c r="BS56" s="2">
        <f t="shared" si="14"/>
        <v>71.132999999999996</v>
      </c>
      <c r="BT56" s="2">
        <f t="shared" si="15"/>
        <v>74.266999999999996</v>
      </c>
      <c r="BU56" s="2">
        <f t="shared" si="16"/>
        <v>73.382999999999996</v>
      </c>
      <c r="BV56" s="2">
        <f t="shared" si="17"/>
        <v>70.8</v>
      </c>
      <c r="BW56" s="2">
        <f t="shared" si="18"/>
        <v>68.966999999999999</v>
      </c>
      <c r="BX56" s="2">
        <f t="shared" si="19"/>
        <v>68.433000000000007</v>
      </c>
      <c r="BY56" s="2">
        <f t="shared" si="20"/>
        <v>77.95</v>
      </c>
      <c r="BZ56" s="2">
        <f t="shared" si="21"/>
        <v>73.533000000000001</v>
      </c>
      <c r="CA56" s="2">
        <f t="shared" si="22"/>
        <v>69.132999999999996</v>
      </c>
      <c r="CB56" s="2">
        <f t="shared" si="23"/>
        <v>63.317</v>
      </c>
      <c r="CC56" s="2">
        <f t="shared" si="24"/>
        <v>56.896999999999998</v>
      </c>
      <c r="CE56" s="2" t="str">
        <f t="shared" si="52"/>
        <v/>
      </c>
      <c r="CF56" s="2" t="str">
        <f t="shared" si="52"/>
        <v/>
      </c>
      <c r="CG56" s="2" t="str">
        <f t="shared" si="52"/>
        <v/>
      </c>
      <c r="CH56" s="2" t="str">
        <f t="shared" si="52"/>
        <v/>
      </c>
      <c r="CI56" s="2" t="str">
        <f t="shared" si="52"/>
        <v/>
      </c>
      <c r="CJ56" s="2" t="str">
        <f t="shared" si="52"/>
        <v/>
      </c>
      <c r="CK56" s="2" t="str">
        <f t="shared" si="52"/>
        <v/>
      </c>
      <c r="CL56" s="2" t="str">
        <f t="shared" si="52"/>
        <v/>
      </c>
      <c r="CM56" s="2" t="str">
        <f t="shared" si="52"/>
        <v/>
      </c>
      <c r="CN56" s="2" t="str">
        <f t="shared" si="52"/>
        <v/>
      </c>
      <c r="CO56" s="2" t="str">
        <f t="shared" si="52"/>
        <v/>
      </c>
      <c r="CP56" s="2" t="str">
        <f t="shared" si="52"/>
        <v/>
      </c>
      <c r="CQ56" s="2" t="str">
        <f t="shared" si="52"/>
        <v/>
      </c>
      <c r="CR56" s="2" t="str">
        <f t="shared" si="52"/>
        <v/>
      </c>
      <c r="CS56" s="2" t="str">
        <f t="shared" si="52"/>
        <v/>
      </c>
      <c r="CU56" s="2" t="str">
        <f t="shared" si="26"/>
        <v/>
      </c>
      <c r="CV56" s="2" t="str">
        <f t="shared" si="27"/>
        <v/>
      </c>
      <c r="CW56" s="2" t="str">
        <f t="shared" si="28"/>
        <v/>
      </c>
      <c r="CX56" s="2" t="str">
        <f t="shared" si="29"/>
        <v/>
      </c>
      <c r="CY56" s="2" t="str">
        <f t="shared" si="30"/>
        <v/>
      </c>
      <c r="CZ56" s="2" t="str">
        <f t="shared" si="31"/>
        <v/>
      </c>
      <c r="DA56" s="2" t="str">
        <f t="shared" si="32"/>
        <v/>
      </c>
      <c r="DB56" s="2" t="str">
        <f t="shared" si="33"/>
        <v/>
      </c>
      <c r="DC56" s="2" t="str">
        <f t="shared" si="34"/>
        <v/>
      </c>
      <c r="DD56" s="2" t="str">
        <f t="shared" si="35"/>
        <v/>
      </c>
      <c r="DE56" s="2" t="str">
        <f t="shared" si="36"/>
        <v/>
      </c>
      <c r="DF56" s="2" t="str">
        <f t="shared" si="37"/>
        <v/>
      </c>
      <c r="DG56" s="2" t="str">
        <f t="shared" si="38"/>
        <v/>
      </c>
      <c r="DH56" s="2" t="str">
        <f t="shared" si="39"/>
        <v/>
      </c>
      <c r="DI56" s="2" t="str">
        <f t="shared" si="40"/>
        <v/>
      </c>
      <c r="DK56" s="2">
        <f t="shared" si="61"/>
        <v>73.495113063407146</v>
      </c>
      <c r="DL56" s="2">
        <f t="shared" si="61"/>
        <v>73.931541935483864</v>
      </c>
      <c r="DM56" s="2">
        <f t="shared" si="61"/>
        <v>76.618476604278072</v>
      </c>
      <c r="DN56" s="2">
        <f t="shared" si="61"/>
        <v>75.151146676852562</v>
      </c>
      <c r="DO56" s="2">
        <f t="shared" si="61"/>
        <v>74.249763703208544</v>
      </c>
      <c r="DP56" s="2">
        <f t="shared" si="61"/>
        <v>72.72526890756302</v>
      </c>
      <c r="DQ56" s="2">
        <f t="shared" si="61"/>
        <v>74.575294881588988</v>
      </c>
      <c r="DR56" s="2">
        <f t="shared" si="61"/>
        <v>70.829215126050428</v>
      </c>
      <c r="DS56" s="2">
        <f t="shared" si="61"/>
        <v>70.675522689075635</v>
      </c>
      <c r="DT56" s="2">
        <f t="shared" si="61"/>
        <v>70.893194957983184</v>
      </c>
      <c r="DU56" s="2">
        <f t="shared" si="61"/>
        <v>74.334793894830682</v>
      </c>
      <c r="DV56" s="2">
        <f t="shared" si="61"/>
        <v>73.524209336007118</v>
      </c>
      <c r="DW56" s="2">
        <f t="shared" si="61"/>
        <v>70.783884033613461</v>
      </c>
      <c r="DX56" s="2">
        <f t="shared" si="61"/>
        <v>64.748110810810815</v>
      </c>
      <c r="DY56" s="2">
        <f t="shared" si="61"/>
        <v>57.778384530791783</v>
      </c>
      <c r="EA56" s="2">
        <f t="shared" si="62"/>
        <v>65.744685012352463</v>
      </c>
      <c r="EB56" s="2">
        <f t="shared" si="62"/>
        <v>62.972366541510233</v>
      </c>
      <c r="EC56" s="2">
        <f t="shared" si="62"/>
        <v>69.491678123798536</v>
      </c>
      <c r="ED56" s="2">
        <f t="shared" si="62"/>
        <v>68.259999634790418</v>
      </c>
      <c r="EE56" s="2">
        <f t="shared" si="62"/>
        <v>66.174292596506504</v>
      </c>
      <c r="EF56" s="2">
        <f t="shared" si="62"/>
        <v>70.861651236854627</v>
      </c>
      <c r="EG56" s="2">
        <f t="shared" si="62"/>
        <v>67.2473930562563</v>
      </c>
      <c r="EH56" s="2">
        <f t="shared" si="62"/>
        <v>65.90182615176964</v>
      </c>
      <c r="EI56" s="2">
        <f t="shared" si="62"/>
        <v>67.112809165354676</v>
      </c>
      <c r="EJ56" s="2">
        <f t="shared" si="62"/>
        <v>64.822031488420379</v>
      </c>
      <c r="EK56" s="2">
        <f t="shared" si="62"/>
        <v>66.267807509168904</v>
      </c>
      <c r="EL56" s="2">
        <f t="shared" si="62"/>
        <v>65.186304477611941</v>
      </c>
      <c r="EM56" s="2">
        <f t="shared" si="62"/>
        <v>66.261217068324839</v>
      </c>
      <c r="EN56" s="2">
        <f t="shared" si="62"/>
        <v>60.480315709799491</v>
      </c>
      <c r="EO56" s="2">
        <f t="shared" si="62"/>
        <v>59.081778830144977</v>
      </c>
      <c r="EQ56" s="2">
        <f t="shared" si="63"/>
        <v>64.722245044313055</v>
      </c>
      <c r="ER56" s="2">
        <f t="shared" si="63"/>
        <v>63.236878988292602</v>
      </c>
      <c r="ES56" s="2">
        <f t="shared" si="63"/>
        <v>67.99407641222524</v>
      </c>
      <c r="ET56" s="2">
        <f t="shared" si="63"/>
        <v>65.663113073114218</v>
      </c>
      <c r="EU56" s="2">
        <f t="shared" si="63"/>
        <v>65.732825239142059</v>
      </c>
      <c r="EV56" s="2">
        <f t="shared" si="63"/>
        <v>70.726751576573804</v>
      </c>
      <c r="EW56" s="2">
        <f t="shared" si="63"/>
        <v>66.93696197309616</v>
      </c>
      <c r="EX56" s="2">
        <f t="shared" si="63"/>
        <v>66.3157446199059</v>
      </c>
      <c r="EY56" s="2">
        <f t="shared" si="63"/>
        <v>65.281239686017045</v>
      </c>
      <c r="EZ56" s="2">
        <f t="shared" si="63"/>
        <v>63.65747179284233</v>
      </c>
      <c r="FA56" s="2">
        <f t="shared" si="63"/>
        <v>66.105149268215385</v>
      </c>
      <c r="FB56" s="2">
        <f t="shared" si="63"/>
        <v>66.740491749797087</v>
      </c>
      <c r="FC56" s="2">
        <f t="shared" si="63"/>
        <v>65.921497393514628</v>
      </c>
      <c r="FD56" s="2">
        <f t="shared" si="63"/>
        <v>62.857019442821944</v>
      </c>
      <c r="FE56" s="2">
        <f t="shared" si="63"/>
        <v>59.559007886641844</v>
      </c>
      <c r="FG56" s="2">
        <f t="shared" si="64"/>
        <v>0.37611356849466171</v>
      </c>
      <c r="FH56" s="2">
        <f t="shared" si="64"/>
        <v>0.44573397834778355</v>
      </c>
      <c r="FI56" s="2">
        <f t="shared" si="64"/>
        <v>0.39670695029014647</v>
      </c>
      <c r="FJ56" s="2">
        <f t="shared" si="64"/>
        <v>0.39000179449624073</v>
      </c>
      <c r="FK56" s="2">
        <f t="shared" si="64"/>
        <v>0.41509737712164552</v>
      </c>
      <c r="FL56" s="2">
        <f t="shared" si="64"/>
        <v>0.36956465771395286</v>
      </c>
      <c r="FM56" s="2">
        <f t="shared" si="64"/>
        <v>0.38546120031702502</v>
      </c>
      <c r="FN56" s="2">
        <f t="shared" si="64"/>
        <v>0.36702396390708508</v>
      </c>
      <c r="FO56" s="2">
        <f t="shared" si="64"/>
        <v>0.36711206891811932</v>
      </c>
      <c r="FP56" s="2">
        <f t="shared" si="64"/>
        <v>0.36300884365983627</v>
      </c>
      <c r="FQ56" s="2">
        <f t="shared" si="64"/>
        <v>0.40746998339498924</v>
      </c>
      <c r="FR56" s="2">
        <f t="shared" si="64"/>
        <v>0.41601953925029439</v>
      </c>
      <c r="FS56" s="2">
        <f t="shared" si="64"/>
        <v>0.36464407420672001</v>
      </c>
      <c r="FT56" s="2">
        <f t="shared" si="64"/>
        <v>0.32050513039644379</v>
      </c>
      <c r="FU56" s="2">
        <f t="shared" si="64"/>
        <v>0.29581840011353977</v>
      </c>
      <c r="FW56" s="2">
        <f t="shared" si="53"/>
        <v>1.8718253000493076E-5</v>
      </c>
      <c r="FX56" s="2">
        <f t="shared" si="53"/>
        <v>2.2087643873898548E-5</v>
      </c>
      <c r="FY56" s="2">
        <f t="shared" si="53"/>
        <v>2.3275501938855005E-5</v>
      </c>
      <c r="FZ56" s="2">
        <f t="shared" si="53"/>
        <v>2.1240406846749653E-5</v>
      </c>
      <c r="GA56" s="2">
        <f t="shared" si="53"/>
        <v>2.4771602968553895E-5</v>
      </c>
      <c r="GB56" s="2">
        <f t="shared" si="53"/>
        <v>2.2054931851751516E-5</v>
      </c>
      <c r="GC56" s="2">
        <f t="shared" si="53"/>
        <v>2.3420858994755683E-5</v>
      </c>
      <c r="GD56" s="2">
        <f t="shared" si="53"/>
        <v>2.3879176733678849E-5</v>
      </c>
      <c r="GE56" s="2">
        <f t="shared" si="53"/>
        <v>2.8053060159749111E-5</v>
      </c>
      <c r="GF56" s="2">
        <f t="shared" si="53"/>
        <v>2.5061271157246168E-5</v>
      </c>
      <c r="GG56" s="2">
        <f t="shared" si="53"/>
        <v>2.4486669642347075E-5</v>
      </c>
      <c r="GH56" s="2">
        <f t="shared" si="53"/>
        <v>1.883103651405541E-5</v>
      </c>
      <c r="GI56" s="2">
        <f t="shared" si="53"/>
        <v>1.923712821589729E-5</v>
      </c>
      <c r="GJ56" s="2">
        <f t="shared" si="53"/>
        <v>1.5228572040267045E-5</v>
      </c>
      <c r="GK56" s="2">
        <f t="shared" si="53"/>
        <v>1.3084183263648728E-5</v>
      </c>
      <c r="GM56" s="86">
        <f t="shared" si="54"/>
        <v>1.4414897873257836E-3</v>
      </c>
      <c r="GN56" s="86">
        <f t="shared" si="54"/>
        <v>6.0632429958347315E-3</v>
      </c>
      <c r="GO56" s="86">
        <f t="shared" si="54"/>
        <v>2.3673003065642828E-3</v>
      </c>
      <c r="GP56" s="86">
        <f t="shared" si="54"/>
        <v>1.9809158958657607E-3</v>
      </c>
      <c r="GQ56" s="86">
        <f t="shared" si="54"/>
        <v>3.2546535215418372E-3</v>
      </c>
      <c r="GR56" s="86">
        <f t="shared" si="54"/>
        <v>1.1201912639432141E-3</v>
      </c>
      <c r="GS56" s="86">
        <f t="shared" si="54"/>
        <v>1.7207451435920552E-3</v>
      </c>
      <c r="GT56" s="86">
        <f t="shared" si="54"/>
        <v>1.083134310224584E-3</v>
      </c>
      <c r="GU56" s="86">
        <f t="shared" si="54"/>
        <v>9.9040470223454163E-4</v>
      </c>
      <c r="GV56" s="86">
        <f t="shared" si="54"/>
        <v>9.6995419976433526E-4</v>
      </c>
      <c r="GW56" s="86">
        <f t="shared" si="54"/>
        <v>2.8358497035584438E-3</v>
      </c>
      <c r="GX56" s="86">
        <f t="shared" si="54"/>
        <v>3.5494958731865167E-3</v>
      </c>
      <c r="GY56" s="86">
        <f t="shared" si="54"/>
        <v>9.9913292572391724E-4</v>
      </c>
      <c r="GZ56" s="86">
        <f t="shared" si="54"/>
        <v>1.8667984262493126E-4</v>
      </c>
      <c r="HA56" s="86">
        <f t="shared" si="54"/>
        <v>4.4139532382356189E-5</v>
      </c>
      <c r="HC56" s="86">
        <f t="shared" si="58"/>
        <v>1.1609018119171779E-11</v>
      </c>
      <c r="HD56" s="86">
        <f t="shared" si="58"/>
        <v>3.3656610597854342E-9</v>
      </c>
      <c r="HE56" s="86">
        <f t="shared" si="58"/>
        <v>2.5320352553375195E-11</v>
      </c>
      <c r="HF56" s="86">
        <f t="shared" si="58"/>
        <v>9.3072860454831255E-12</v>
      </c>
      <c r="HG56" s="86">
        <f t="shared" si="58"/>
        <v>1.2273861996414041E-11</v>
      </c>
      <c r="HH56" s="86">
        <f t="shared" si="58"/>
        <v>3.6200152732274703E-13</v>
      </c>
      <c r="HI56" s="86">
        <f t="shared" si="58"/>
        <v>3.7095869272867354E-13</v>
      </c>
      <c r="HJ56" s="86">
        <f t="shared" si="58"/>
        <v>6.4065916714618478E-13</v>
      </c>
      <c r="HK56" s="86">
        <f t="shared" si="58"/>
        <v>2.8951590099900226E-13</v>
      </c>
      <c r="HL56" s="86">
        <f t="shared" si="58"/>
        <v>1.9979880333025303E-13</v>
      </c>
      <c r="HM56" s="86">
        <f t="shared" si="58"/>
        <v>6.2223717565519891E-12</v>
      </c>
      <c r="HN56" s="86">
        <f t="shared" si="58"/>
        <v>4.5579102959483942E-11</v>
      </c>
      <c r="HO56" s="86">
        <f t="shared" si="58"/>
        <v>1.7101482027021655E-13</v>
      </c>
      <c r="HP56" s="86">
        <f t="shared" si="58"/>
        <v>3.6463755004124923E-16</v>
      </c>
      <c r="HQ56" s="86">
        <f t="shared" si="58"/>
        <v>6.188390322247654E-22</v>
      </c>
      <c r="HS56" s="86">
        <f t="shared" si="55"/>
        <v>9.5777202606046328E-67</v>
      </c>
      <c r="HT56" s="86">
        <f t="shared" si="55"/>
        <v>3.0028847880663369E-49</v>
      </c>
      <c r="HU56" s="86">
        <f t="shared" si="55"/>
        <v>3.7654200506166933E-64</v>
      </c>
      <c r="HV56" s="86">
        <f t="shared" si="55"/>
        <v>6.0209541402255526E-68</v>
      </c>
      <c r="HW56" s="86">
        <f t="shared" si="55"/>
        <v>8.5127106781360552E-67</v>
      </c>
      <c r="HX56" s="86">
        <f t="shared" si="55"/>
        <v>6.6121839029355622E-77</v>
      </c>
      <c r="HY56" s="86">
        <f t="shared" si="55"/>
        <v>2.7460479956461543E-76</v>
      </c>
      <c r="HZ56" s="86">
        <f t="shared" si="55"/>
        <v>2.2163921644711648E-74</v>
      </c>
      <c r="IA56" s="86">
        <f t="shared" si="55"/>
        <v>3.7626653678036312E-78</v>
      </c>
      <c r="IB56" s="86">
        <f t="shared" si="55"/>
        <v>1.4320815088636237E-78</v>
      </c>
      <c r="IC56" s="86">
        <f t="shared" si="55"/>
        <v>1.1405736575297495E-69</v>
      </c>
      <c r="ID56" s="86">
        <f t="shared" si="55"/>
        <v>2.9947308169547312E-63</v>
      </c>
      <c r="IE56" s="86">
        <f t="shared" si="55"/>
        <v>8.1184253344090316E-79</v>
      </c>
      <c r="IF56" s="86">
        <f t="shared" si="55"/>
        <v>5.5763720534833014E-62</v>
      </c>
      <c r="IG56" s="86">
        <f t="shared" si="55"/>
        <v>3.0259529939111156E-51</v>
      </c>
      <c r="II56" s="86">
        <f t="shared" si="56"/>
        <v>3.6174839775201171E-208</v>
      </c>
      <c r="IJ56" s="86">
        <f t="shared" si="56"/>
        <v>3.092044399177543E-151</v>
      </c>
      <c r="IK56" s="86">
        <f t="shared" si="56"/>
        <v>3.5000390900261272E-200</v>
      </c>
      <c r="IL56" s="86">
        <f t="shared" si="56"/>
        <v>2.1490186041913956E-214</v>
      </c>
      <c r="IM56" s="86">
        <f t="shared" si="56"/>
        <v>3.8529610403723118E-209</v>
      </c>
      <c r="IN56" s="86">
        <f t="shared" si="56"/>
        <v>2.3025421962601615E-241</v>
      </c>
      <c r="IO56" s="86">
        <f t="shared" si="56"/>
        <v>6.8973034990067843E-240</v>
      </c>
      <c r="IP56" s="86">
        <f t="shared" si="56"/>
        <v>1.7509974598593674E-235</v>
      </c>
      <c r="IQ56" s="86">
        <f t="shared" si="56"/>
        <v>1.2792453120461847E-245</v>
      </c>
      <c r="IR56" s="86">
        <f t="shared" si="56"/>
        <v>2.9143219035644074E-249</v>
      </c>
      <c r="IS56" s="86">
        <f t="shared" si="56"/>
        <v>1.101408004308392E-218</v>
      </c>
      <c r="IT56" s="86">
        <f t="shared" si="56"/>
        <v>2.0859049456423588E-199</v>
      </c>
      <c r="IU56" s="86">
        <f t="shared" si="56"/>
        <v>6.3611679286035457E-247</v>
      </c>
      <c r="IV56" s="86">
        <f t="shared" si="56"/>
        <v>3.5868688682370914E-233</v>
      </c>
      <c r="IW56" s="86">
        <f t="shared" si="56"/>
        <v>2.558943136803306E-149</v>
      </c>
      <c r="IY56" s="86">
        <f t="shared" si="57"/>
        <v>1.4414897989348018E-3</v>
      </c>
      <c r="IZ56" s="86">
        <f t="shared" si="57"/>
        <v>6.0632463614957912E-3</v>
      </c>
      <c r="JA56" s="86">
        <f t="shared" si="57"/>
        <v>2.3673003318846354E-3</v>
      </c>
      <c r="JB56" s="86">
        <f t="shared" si="57"/>
        <v>1.9809159051730465E-3</v>
      </c>
      <c r="JC56" s="86">
        <f t="shared" si="57"/>
        <v>3.2546535338156993E-3</v>
      </c>
      <c r="JD56" s="86">
        <f t="shared" si="57"/>
        <v>1.1201912643052155E-3</v>
      </c>
      <c r="JE56" s="86">
        <f t="shared" si="57"/>
        <v>1.7207451439630139E-3</v>
      </c>
      <c r="JF56" s="86">
        <f t="shared" si="57"/>
        <v>1.0831343108652432E-3</v>
      </c>
      <c r="JG56" s="86">
        <f t="shared" si="57"/>
        <v>9.9040470252405744E-4</v>
      </c>
      <c r="JH56" s="86">
        <f t="shared" si="57"/>
        <v>9.699541999641341E-4</v>
      </c>
      <c r="JI56" s="86">
        <f t="shared" si="57"/>
        <v>2.8358497097808154E-3</v>
      </c>
      <c r="JJ56" s="86">
        <f t="shared" si="57"/>
        <v>3.5494959187656197E-3</v>
      </c>
      <c r="JK56" s="86">
        <f t="shared" si="57"/>
        <v>9.9913292589493214E-4</v>
      </c>
      <c r="JL56" s="86">
        <f t="shared" si="57"/>
        <v>1.8667984262529591E-4</v>
      </c>
      <c r="JM56" s="86">
        <f t="shared" si="57"/>
        <v>4.4139532382356189E-5</v>
      </c>
    </row>
    <row r="57" spans="2:273" x14ac:dyDescent="0.25">
      <c r="B57" s="2">
        <v>30</v>
      </c>
      <c r="C57" s="37">
        <v>72.933000000000007</v>
      </c>
      <c r="D57" s="37">
        <v>75.867000000000004</v>
      </c>
      <c r="E57" s="37">
        <v>76.382999999999996</v>
      </c>
      <c r="F57" s="37">
        <v>76.316999999999993</v>
      </c>
      <c r="G57" s="37">
        <v>74.433000000000007</v>
      </c>
      <c r="H57" s="37">
        <v>72.632999999999996</v>
      </c>
      <c r="I57" s="37">
        <v>75.733000000000004</v>
      </c>
      <c r="J57" s="37">
        <v>71.783000000000001</v>
      </c>
      <c r="K57" s="37">
        <v>70.349999999999994</v>
      </c>
      <c r="L57" s="37">
        <v>70.566999999999993</v>
      </c>
      <c r="M57" s="37">
        <v>76.832999999999998</v>
      </c>
      <c r="N57" s="37">
        <v>76.132999999999996</v>
      </c>
      <c r="O57" s="37">
        <v>69.7</v>
      </c>
      <c r="P57" s="37">
        <v>64.082999999999998</v>
      </c>
      <c r="Q57" s="37">
        <v>56.81</v>
      </c>
      <c r="S57" s="4">
        <f t="shared" si="59"/>
        <v>72.545548247364906</v>
      </c>
      <c r="T57" s="4">
        <f t="shared" si="59"/>
        <v>75.063050055751148</v>
      </c>
      <c r="U57" s="4">
        <f t="shared" si="59"/>
        <v>76.566652151518355</v>
      </c>
      <c r="V57" s="4">
        <f t="shared" si="59"/>
        <v>74.874512916426525</v>
      </c>
      <c r="W57" s="4">
        <f t="shared" si="59"/>
        <v>74.534686252239638</v>
      </c>
      <c r="X57" s="4">
        <f t="shared" si="59"/>
        <v>73.542025120460579</v>
      </c>
      <c r="Y57" s="4">
        <f t="shared" si="59"/>
        <v>74.045970365976515</v>
      </c>
      <c r="Z57" s="4">
        <f t="shared" si="59"/>
        <v>70.526895348276113</v>
      </c>
      <c r="AA57" s="4">
        <f t="shared" si="59"/>
        <v>70.777138101533424</v>
      </c>
      <c r="AB57" s="4">
        <f t="shared" si="59"/>
        <v>69.971109750802128</v>
      </c>
      <c r="AC57" s="4">
        <f t="shared" si="59"/>
        <v>74.028460696219696</v>
      </c>
      <c r="AD57" s="4">
        <f t="shared" si="59"/>
        <v>73.717036441728851</v>
      </c>
      <c r="AE57" s="4">
        <f t="shared" si="59"/>
        <v>70.554996333870633</v>
      </c>
      <c r="AF57" s="4">
        <f t="shared" si="59"/>
        <v>63.643374979454208</v>
      </c>
      <c r="AG57" s="4">
        <f t="shared" si="59"/>
        <v>58.237829152981156</v>
      </c>
      <c r="AI57" s="4">
        <f t="shared" si="60"/>
        <v>0.38745175263510134</v>
      </c>
      <c r="AJ57" s="4">
        <f t="shared" si="60"/>
        <v>0.80394994424885624</v>
      </c>
      <c r="AK57" s="4">
        <f t="shared" si="60"/>
        <v>-0.18365215151835912</v>
      </c>
      <c r="AL57" s="4">
        <f t="shared" si="60"/>
        <v>1.442487083573468</v>
      </c>
      <c r="AM57" s="4">
        <f t="shared" si="60"/>
        <v>-0.1016862522396309</v>
      </c>
      <c r="AN57" s="4">
        <f t="shared" si="60"/>
        <v>-0.90902512046058348</v>
      </c>
      <c r="AO57" s="4">
        <f t="shared" si="60"/>
        <v>1.6870296340234887</v>
      </c>
      <c r="AP57" s="4">
        <f t="shared" si="60"/>
        <v>1.2561046517238879</v>
      </c>
      <c r="AQ57" s="4">
        <f t="shared" si="60"/>
        <v>-0.4271381015334299</v>
      </c>
      <c r="AR57" s="4">
        <f t="shared" si="60"/>
        <v>0.59589024919786482</v>
      </c>
      <c r="AS57" s="4">
        <f t="shared" si="60"/>
        <v>2.8045393037803024</v>
      </c>
      <c r="AT57" s="4">
        <f t="shared" si="60"/>
        <v>2.4159635582711445</v>
      </c>
      <c r="AU57" s="4">
        <f t="shared" si="60"/>
        <v>-0.85499633387063056</v>
      </c>
      <c r="AV57" s="4">
        <f t="shared" si="60"/>
        <v>0.43962502054579033</v>
      </c>
      <c r="AW57" s="4">
        <f t="shared" si="60"/>
        <v>-1.427829152981154</v>
      </c>
      <c r="AY57" s="2">
        <f t="shared" si="51"/>
        <v>70.527137489459378</v>
      </c>
      <c r="AZ57" s="2">
        <f t="shared" si="51"/>
        <v>68.884236874124838</v>
      </c>
      <c r="BA57" s="2">
        <f t="shared" si="51"/>
        <v>73.72333521295154</v>
      </c>
      <c r="BB57" s="2">
        <f t="shared" si="51"/>
        <v>72.396513705251664</v>
      </c>
      <c r="BC57" s="2">
        <f t="shared" si="51"/>
        <v>70.770561427057586</v>
      </c>
      <c r="BD57" s="2">
        <f t="shared" si="51"/>
        <v>72.066357163881747</v>
      </c>
      <c r="BE57" s="2">
        <f t="shared" si="51"/>
        <v>71.701911079325114</v>
      </c>
      <c r="BF57" s="2">
        <f t="shared" si="51"/>
        <v>68.946980119049243</v>
      </c>
      <c r="BG57" s="2">
        <f t="shared" si="51"/>
        <v>69.351000313511136</v>
      </c>
      <c r="BH57" s="2">
        <f t="shared" si="51"/>
        <v>68.606506790872501</v>
      </c>
      <c r="BI57" s="2">
        <f t="shared" si="51"/>
        <v>70.929087645311938</v>
      </c>
      <c r="BJ57" s="2">
        <f t="shared" si="51"/>
        <v>69.924578985304507</v>
      </c>
      <c r="BK57" s="2">
        <f t="shared" si="51"/>
        <v>69.102699370103849</v>
      </c>
      <c r="BL57" s="2">
        <f t="shared" si="51"/>
        <v>63.322931129882797</v>
      </c>
      <c r="BM57" s="2">
        <f t="shared" si="51"/>
        <v>58.168512379910382</v>
      </c>
      <c r="BO57" s="2">
        <f t="shared" si="10"/>
        <v>72.933000000000007</v>
      </c>
      <c r="BP57" s="2">
        <f t="shared" si="11"/>
        <v>75.867000000000004</v>
      </c>
      <c r="BQ57" s="2">
        <f t="shared" si="12"/>
        <v>76.382999999999996</v>
      </c>
      <c r="BR57" s="2">
        <f t="shared" si="13"/>
        <v>76.316999999999993</v>
      </c>
      <c r="BS57" s="2">
        <f t="shared" si="14"/>
        <v>74.433000000000007</v>
      </c>
      <c r="BT57" s="2">
        <f t="shared" si="15"/>
        <v>72.632999999999996</v>
      </c>
      <c r="BU57" s="2">
        <f t="shared" si="16"/>
        <v>75.733000000000004</v>
      </c>
      <c r="BV57" s="2">
        <f t="shared" si="17"/>
        <v>71.783000000000001</v>
      </c>
      <c r="BW57" s="2">
        <f t="shared" si="18"/>
        <v>70.349999999999994</v>
      </c>
      <c r="BX57" s="2">
        <f t="shared" si="19"/>
        <v>70.566999999999993</v>
      </c>
      <c r="BY57" s="2">
        <f t="shared" si="20"/>
        <v>76.832999999999998</v>
      </c>
      <c r="BZ57" s="2">
        <f t="shared" si="21"/>
        <v>76.132999999999996</v>
      </c>
      <c r="CA57" s="2">
        <f t="shared" si="22"/>
        <v>69.7</v>
      </c>
      <c r="CB57" s="2">
        <f t="shared" si="23"/>
        <v>64.082999999999998</v>
      </c>
      <c r="CC57" s="2">
        <f t="shared" si="24"/>
        <v>56.81</v>
      </c>
      <c r="CE57" s="2" t="str">
        <f t="shared" si="52"/>
        <v/>
      </c>
      <c r="CF57" s="2" t="str">
        <f t="shared" si="52"/>
        <v/>
      </c>
      <c r="CG57" s="2" t="str">
        <f t="shared" si="52"/>
        <v/>
      </c>
      <c r="CH57" s="2" t="str">
        <f t="shared" si="52"/>
        <v/>
      </c>
      <c r="CI57" s="2" t="str">
        <f t="shared" si="52"/>
        <v/>
      </c>
      <c r="CJ57" s="2" t="str">
        <f t="shared" si="52"/>
        <v/>
      </c>
      <c r="CK57" s="2" t="str">
        <f t="shared" si="52"/>
        <v/>
      </c>
      <c r="CL57" s="2" t="str">
        <f t="shared" si="52"/>
        <v/>
      </c>
      <c r="CM57" s="2" t="str">
        <f t="shared" si="52"/>
        <v/>
      </c>
      <c r="CN57" s="2" t="str">
        <f t="shared" si="52"/>
        <v/>
      </c>
      <c r="CO57" s="2" t="str">
        <f t="shared" si="52"/>
        <v/>
      </c>
      <c r="CP57" s="2" t="str">
        <f t="shared" si="52"/>
        <v/>
      </c>
      <c r="CQ57" s="2" t="str">
        <f t="shared" si="52"/>
        <v/>
      </c>
      <c r="CR57" s="2" t="str">
        <f t="shared" si="52"/>
        <v/>
      </c>
      <c r="CS57" s="2" t="str">
        <f t="shared" si="52"/>
        <v/>
      </c>
      <c r="CU57" s="2" t="str">
        <f t="shared" si="26"/>
        <v/>
      </c>
      <c r="CV57" s="2" t="str">
        <f t="shared" si="27"/>
        <v/>
      </c>
      <c r="CW57" s="2" t="str">
        <f t="shared" si="28"/>
        <v/>
      </c>
      <c r="CX57" s="2" t="str">
        <f t="shared" si="29"/>
        <v/>
      </c>
      <c r="CY57" s="2" t="str">
        <f t="shared" si="30"/>
        <v/>
      </c>
      <c r="CZ57" s="2" t="str">
        <f t="shared" si="31"/>
        <v/>
      </c>
      <c r="DA57" s="2" t="str">
        <f t="shared" si="32"/>
        <v/>
      </c>
      <c r="DB57" s="2" t="str">
        <f t="shared" si="33"/>
        <v/>
      </c>
      <c r="DC57" s="2" t="str">
        <f t="shared" si="34"/>
        <v/>
      </c>
      <c r="DD57" s="2" t="str">
        <f t="shared" si="35"/>
        <v/>
      </c>
      <c r="DE57" s="2" t="str">
        <f t="shared" si="36"/>
        <v/>
      </c>
      <c r="DF57" s="2" t="str">
        <f t="shared" si="37"/>
        <v/>
      </c>
      <c r="DG57" s="2" t="str">
        <f t="shared" si="38"/>
        <v/>
      </c>
      <c r="DH57" s="2" t="str">
        <f t="shared" si="39"/>
        <v/>
      </c>
      <c r="DI57" s="2" t="str">
        <f t="shared" si="40"/>
        <v/>
      </c>
      <c r="DK57" s="2">
        <f t="shared" si="61"/>
        <v>73.790244461420897</v>
      </c>
      <c r="DL57" s="2">
        <f t="shared" si="61"/>
        <v>74.212177419354845</v>
      </c>
      <c r="DM57" s="2">
        <f t="shared" si="61"/>
        <v>76.920667112299455</v>
      </c>
      <c r="DN57" s="2">
        <f t="shared" si="61"/>
        <v>75.438965469824296</v>
      </c>
      <c r="DO57" s="2">
        <f t="shared" si="61"/>
        <v>74.482074197860953</v>
      </c>
      <c r="DP57" s="2">
        <f t="shared" si="61"/>
        <v>72.969119887955188</v>
      </c>
      <c r="DQ57" s="2">
        <f t="shared" si="61"/>
        <v>74.882374942704345</v>
      </c>
      <c r="DR57" s="2">
        <f t="shared" si="61"/>
        <v>70.981171148459396</v>
      </c>
      <c r="DS57" s="2">
        <f t="shared" si="61"/>
        <v>70.89486862745099</v>
      </c>
      <c r="DT57" s="2">
        <f t="shared" si="61"/>
        <v>71.078020728291307</v>
      </c>
      <c r="DU57" s="2">
        <f t="shared" si="61"/>
        <v>74.571465686274522</v>
      </c>
      <c r="DV57" s="2">
        <f t="shared" si="61"/>
        <v>73.739787210338662</v>
      </c>
      <c r="DW57" s="2">
        <f t="shared" si="61"/>
        <v>70.994529131652683</v>
      </c>
      <c r="DX57" s="2">
        <f t="shared" si="61"/>
        <v>64.844359459459469</v>
      </c>
      <c r="DY57" s="2">
        <f t="shared" si="61"/>
        <v>57.795744134897355</v>
      </c>
      <c r="EA57" s="2">
        <f t="shared" si="62"/>
        <v>65.59070419678531</v>
      </c>
      <c r="EB57" s="2">
        <f t="shared" si="62"/>
        <v>62.841928994576563</v>
      </c>
      <c r="EC57" s="2">
        <f t="shared" si="62"/>
        <v>69.288909111880045</v>
      </c>
      <c r="ED57" s="2">
        <f t="shared" si="62"/>
        <v>68.056699123497012</v>
      </c>
      <c r="EE57" s="2">
        <f t="shared" si="62"/>
        <v>66.000960091999758</v>
      </c>
      <c r="EF57" s="2">
        <f t="shared" si="62"/>
        <v>70.661858925589684</v>
      </c>
      <c r="EG57" s="2">
        <f t="shared" si="62"/>
        <v>67.077490855196771</v>
      </c>
      <c r="EH57" s="2">
        <f t="shared" si="62"/>
        <v>65.747434463107382</v>
      </c>
      <c r="EI57" s="2">
        <f t="shared" si="62"/>
        <v>66.923759621271756</v>
      </c>
      <c r="EJ57" s="2">
        <f t="shared" si="62"/>
        <v>64.651290370637895</v>
      </c>
      <c r="EK57" s="2">
        <f t="shared" si="62"/>
        <v>66.098512391993538</v>
      </c>
      <c r="EL57" s="2">
        <f t="shared" si="62"/>
        <v>65.040201194029848</v>
      </c>
      <c r="EM57" s="2">
        <f t="shared" si="62"/>
        <v>66.096433862606474</v>
      </c>
      <c r="EN57" s="2">
        <f t="shared" si="62"/>
        <v>60.381087018738555</v>
      </c>
      <c r="EO57" s="2">
        <f t="shared" si="62"/>
        <v>58.977770234616791</v>
      </c>
      <c r="EQ57" s="2">
        <f t="shared" si="63"/>
        <v>64.581736164413556</v>
      </c>
      <c r="ER57" s="2">
        <f t="shared" si="63"/>
        <v>63.102128493882233</v>
      </c>
      <c r="ES57" s="2">
        <f t="shared" si="63"/>
        <v>67.811971748732972</v>
      </c>
      <c r="ET57" s="2">
        <f t="shared" si="63"/>
        <v>65.496374926391908</v>
      </c>
      <c r="EU57" s="2">
        <f t="shared" si="63"/>
        <v>65.565909436951657</v>
      </c>
      <c r="EV57" s="2">
        <f t="shared" si="63"/>
        <v>70.528988399378719</v>
      </c>
      <c r="EW57" s="2">
        <f t="shared" si="63"/>
        <v>66.771328557328687</v>
      </c>
      <c r="EX57" s="2">
        <f t="shared" si="63"/>
        <v>66.155348950936059</v>
      </c>
      <c r="EY57" s="2">
        <f t="shared" si="63"/>
        <v>65.118140833591866</v>
      </c>
      <c r="EZ57" s="2">
        <f t="shared" si="63"/>
        <v>63.503027852770437</v>
      </c>
      <c r="FA57" s="2">
        <f t="shared" si="63"/>
        <v>65.938025182808602</v>
      </c>
      <c r="FB57" s="2">
        <f t="shared" si="63"/>
        <v>66.572456312775813</v>
      </c>
      <c r="FC57" s="2">
        <f t="shared" si="63"/>
        <v>65.761311798203806</v>
      </c>
      <c r="FD57" s="2">
        <f t="shared" si="63"/>
        <v>62.726506778631787</v>
      </c>
      <c r="FE57" s="2">
        <f t="shared" si="63"/>
        <v>59.447776326156642</v>
      </c>
      <c r="FG57" s="2">
        <f t="shared" si="64"/>
        <v>0.39795966096476809</v>
      </c>
      <c r="FH57" s="2">
        <f t="shared" si="64"/>
        <v>0.46858667003955484</v>
      </c>
      <c r="FI57" s="2">
        <f t="shared" si="64"/>
        <v>0.41894596320005068</v>
      </c>
      <c r="FJ57" s="2">
        <f t="shared" si="64"/>
        <v>0.41212169717663538</v>
      </c>
      <c r="FK57" s="2">
        <f t="shared" si="64"/>
        <v>0.43761950468612021</v>
      </c>
      <c r="FL57" s="2">
        <f t="shared" si="64"/>
        <v>0.39126892260152751</v>
      </c>
      <c r="FM57" s="2">
        <f t="shared" si="64"/>
        <v>0.40749560984494188</v>
      </c>
      <c r="FN57" s="2">
        <f t="shared" si="64"/>
        <v>0.38867100737078608</v>
      </c>
      <c r="FO57" s="2">
        <f t="shared" si="64"/>
        <v>0.38876111726789958</v>
      </c>
      <c r="FP57" s="2">
        <f t="shared" si="64"/>
        <v>0.3845629498502906</v>
      </c>
      <c r="FQ57" s="2">
        <f t="shared" si="64"/>
        <v>0.42988242771198076</v>
      </c>
      <c r="FR57" s="2">
        <f t="shared" si="64"/>
        <v>0.43855418586053607</v>
      </c>
      <c r="FS57" s="2">
        <f t="shared" si="64"/>
        <v>0.38623640188401803</v>
      </c>
      <c r="FT57" s="2">
        <f t="shared" si="64"/>
        <v>0.34088609043477386</v>
      </c>
      <c r="FU57" s="2">
        <f t="shared" si="64"/>
        <v>0.31535809755592431</v>
      </c>
      <c r="FW57" s="2">
        <f t="shared" si="53"/>
        <v>2.0524119220358089E-5</v>
      </c>
      <c r="FX57" s="2">
        <f t="shared" si="53"/>
        <v>2.4218568302716651E-5</v>
      </c>
      <c r="FY57" s="2">
        <f t="shared" si="53"/>
        <v>2.5521023070783726E-5</v>
      </c>
      <c r="FZ57" s="2">
        <f t="shared" si="53"/>
        <v>2.3289595258791206E-5</v>
      </c>
      <c r="GA57" s="2">
        <f t="shared" si="53"/>
        <v>2.7161457624836056E-5</v>
      </c>
      <c r="GB57" s="2">
        <f t="shared" si="53"/>
        <v>2.418270043643473E-5</v>
      </c>
      <c r="GC57" s="2">
        <f t="shared" si="53"/>
        <v>2.5680403195197313E-5</v>
      </c>
      <c r="GD57" s="2">
        <f t="shared" si="53"/>
        <v>2.6182936309558865E-5</v>
      </c>
      <c r="GE57" s="2">
        <f t="shared" si="53"/>
        <v>3.0759485549444531E-5</v>
      </c>
      <c r="GF57" s="2">
        <f t="shared" si="53"/>
        <v>2.7479070950834704E-5</v>
      </c>
      <c r="GG57" s="2">
        <f t="shared" si="53"/>
        <v>2.6849035930034457E-5</v>
      </c>
      <c r="GH57" s="2">
        <f t="shared" si="53"/>
        <v>2.0647783435866376E-5</v>
      </c>
      <c r="GI57" s="2">
        <f t="shared" si="53"/>
        <v>2.109305249720821E-5</v>
      </c>
      <c r="GJ57" s="2">
        <f t="shared" si="53"/>
        <v>1.6697772667760828E-5</v>
      </c>
      <c r="GK57" s="2">
        <f t="shared" si="53"/>
        <v>1.4346503552790073E-5</v>
      </c>
      <c r="GM57" s="86">
        <f t="shared" si="54"/>
        <v>2.2035982182365323E-3</v>
      </c>
      <c r="GN57" s="86">
        <f t="shared" si="54"/>
        <v>8.2644092164263858E-3</v>
      </c>
      <c r="GO57" s="86">
        <f t="shared" si="54"/>
        <v>3.4867919698534358E-3</v>
      </c>
      <c r="GP57" s="86">
        <f t="shared" si="54"/>
        <v>2.9687108950638883E-3</v>
      </c>
      <c r="GQ57" s="86">
        <f t="shared" si="54"/>
        <v>4.7468278084521727E-3</v>
      </c>
      <c r="GR57" s="86">
        <f t="shared" si="54"/>
        <v>1.7620271574949808E-3</v>
      </c>
      <c r="GS57" s="86">
        <f t="shared" si="54"/>
        <v>2.6184296395573244E-3</v>
      </c>
      <c r="GT57" s="86">
        <f t="shared" si="54"/>
        <v>1.6998601300914887E-3</v>
      </c>
      <c r="GU57" s="86">
        <f t="shared" si="54"/>
        <v>1.5826184997080311E-3</v>
      </c>
      <c r="GV57" s="86">
        <f t="shared" si="54"/>
        <v>1.5337762268225002E-3</v>
      </c>
      <c r="GW57" s="86">
        <f t="shared" si="54"/>
        <v>4.1609595642865486E-3</v>
      </c>
      <c r="GX57" s="86">
        <f t="shared" si="54"/>
        <v>5.0666452983202971E-3</v>
      </c>
      <c r="GY57" s="86">
        <f t="shared" si="54"/>
        <v>1.5798423464630025E-3</v>
      </c>
      <c r="GZ57" s="86">
        <f t="shared" si="54"/>
        <v>3.3727148014530404E-4</v>
      </c>
      <c r="HA57" s="86">
        <f t="shared" si="54"/>
        <v>8.9887368142464106E-5</v>
      </c>
      <c r="HC57" s="86">
        <f t="shared" si="58"/>
        <v>2.975419654085541E-11</v>
      </c>
      <c r="HD57" s="86">
        <f t="shared" si="58"/>
        <v>6.8666825188052565E-9</v>
      </c>
      <c r="HE57" s="86">
        <f t="shared" si="58"/>
        <v>6.3940652619492857E-11</v>
      </c>
      <c r="HF57" s="86">
        <f t="shared" si="58"/>
        <v>2.4568472125185267E-11</v>
      </c>
      <c r="HG57" s="86">
        <f t="shared" si="58"/>
        <v>3.2278976476826811E-11</v>
      </c>
      <c r="HH57" s="86">
        <f t="shared" si="58"/>
        <v>1.0875777691508656E-12</v>
      </c>
      <c r="HI57" s="86">
        <f t="shared" si="58"/>
        <v>1.1170149923595742E-12</v>
      </c>
      <c r="HJ57" s="86">
        <f t="shared" si="58"/>
        <v>1.8926711845607871E-12</v>
      </c>
      <c r="HK57" s="86">
        <f t="shared" si="58"/>
        <v>9.0479010082096351E-13</v>
      </c>
      <c r="HL57" s="86">
        <f t="shared" si="58"/>
        <v>6.268220307693176E-13</v>
      </c>
      <c r="HM57" s="86">
        <f t="shared" si="58"/>
        <v>1.6939145659320042E-11</v>
      </c>
      <c r="HN57" s="86">
        <f t="shared" si="58"/>
        <v>1.1158068903366122E-10</v>
      </c>
      <c r="HO57" s="86">
        <f t="shared" si="58"/>
        <v>5.207927624096568E-13</v>
      </c>
      <c r="HP57" s="86">
        <f t="shared" si="58"/>
        <v>1.4162129201835605E-15</v>
      </c>
      <c r="HQ57" s="86">
        <f t="shared" si="58"/>
        <v>4.2388260939287124E-21</v>
      </c>
      <c r="HS57" s="86">
        <f t="shared" si="55"/>
        <v>2.7660692860619542E-65</v>
      </c>
      <c r="HT57" s="86">
        <f t="shared" si="55"/>
        <v>3.6081196142312155E-48</v>
      </c>
      <c r="HU57" s="86">
        <f t="shared" si="55"/>
        <v>1.017671931704192E-62</v>
      </c>
      <c r="HV57" s="86">
        <f t="shared" si="55"/>
        <v>1.9641059229271736E-66</v>
      </c>
      <c r="HW57" s="86">
        <f t="shared" si="55"/>
        <v>2.7110569212456741E-65</v>
      </c>
      <c r="HX57" s="86">
        <f t="shared" si="55"/>
        <v>3.4507639169141765E-75</v>
      </c>
      <c r="HY57" s="86">
        <f t="shared" si="55"/>
        <v>1.4239200274716488E-74</v>
      </c>
      <c r="HZ57" s="86">
        <f t="shared" si="55"/>
        <v>1.0609319959023245E-72</v>
      </c>
      <c r="IA57" s="86">
        <f t="shared" si="55"/>
        <v>2.303363274860884E-76</v>
      </c>
      <c r="IB57" s="86">
        <f t="shared" si="55"/>
        <v>8.7481053516515154E-77</v>
      </c>
      <c r="IC57" s="86">
        <f t="shared" si="55"/>
        <v>4.2281539216399845E-68</v>
      </c>
      <c r="ID57" s="86">
        <f t="shared" si="55"/>
        <v>7.3712391034234021E-62</v>
      </c>
      <c r="IE57" s="86">
        <f t="shared" si="55"/>
        <v>4.4333452909626295E-77</v>
      </c>
      <c r="IF57" s="86">
        <f t="shared" si="55"/>
        <v>1.1749463758707733E-60</v>
      </c>
      <c r="IG57" s="86">
        <f t="shared" si="55"/>
        <v>3.6243685296048229E-50</v>
      </c>
      <c r="II57" s="86">
        <f t="shared" si="56"/>
        <v>1.0732800762724785E-204</v>
      </c>
      <c r="IJ57" s="86">
        <f t="shared" si="56"/>
        <v>1.1042994793854906E-148</v>
      </c>
      <c r="IK57" s="86">
        <f t="shared" si="56"/>
        <v>8.9094509205507561E-197</v>
      </c>
      <c r="IL57" s="86">
        <f t="shared" si="56"/>
        <v>8.9370371052950933E-211</v>
      </c>
      <c r="IM57" s="86">
        <f t="shared" si="56"/>
        <v>1.4663649625346324E-205</v>
      </c>
      <c r="IN57" s="86">
        <f t="shared" si="56"/>
        <v>2.8492444589720916E-237</v>
      </c>
      <c r="IO57" s="86">
        <f t="shared" si="56"/>
        <v>8.4877333678296293E-236</v>
      </c>
      <c r="IP57" s="86">
        <f t="shared" si="56"/>
        <v>1.8406689519608E-231</v>
      </c>
      <c r="IQ57" s="86">
        <f t="shared" si="56"/>
        <v>2.3301432648371166E-241</v>
      </c>
      <c r="IR57" s="86">
        <f t="shared" si="56"/>
        <v>5.5311151161545668E-245</v>
      </c>
      <c r="IS57" s="86">
        <f t="shared" si="56"/>
        <v>6.0702481313672342E-215</v>
      </c>
      <c r="IT57" s="86">
        <f t="shared" si="56"/>
        <v>4.4255519389559855E-196</v>
      </c>
      <c r="IU57" s="86">
        <f t="shared" si="56"/>
        <v>8.6810452631400497E-243</v>
      </c>
      <c r="IV57" s="86">
        <f t="shared" si="56"/>
        <v>2.3757303281563785E-229</v>
      </c>
      <c r="IW57" s="86">
        <f t="shared" si="56"/>
        <v>6.4753362534151128E-147</v>
      </c>
      <c r="IY57" s="86">
        <f t="shared" si="57"/>
        <v>2.2035982479907288E-3</v>
      </c>
      <c r="IZ57" s="86">
        <f t="shared" si="57"/>
        <v>8.2644160831089053E-3</v>
      </c>
      <c r="JA57" s="86">
        <f t="shared" si="57"/>
        <v>3.4867920337940885E-3</v>
      </c>
      <c r="JB57" s="86">
        <f t="shared" si="57"/>
        <v>2.9687109196323606E-3</v>
      </c>
      <c r="JC57" s="86">
        <f t="shared" si="57"/>
        <v>4.7468278407311491E-3</v>
      </c>
      <c r="JD57" s="86">
        <f t="shared" si="57"/>
        <v>1.7620271585825585E-3</v>
      </c>
      <c r="JE57" s="86">
        <f t="shared" si="57"/>
        <v>2.6184296406743393E-3</v>
      </c>
      <c r="JF57" s="86">
        <f t="shared" si="57"/>
        <v>1.6998601319841598E-3</v>
      </c>
      <c r="JG57" s="86">
        <f t="shared" si="57"/>
        <v>1.5826185006128212E-3</v>
      </c>
      <c r="JH57" s="86">
        <f t="shared" si="57"/>
        <v>1.5337762274493221E-3</v>
      </c>
      <c r="JI57" s="86">
        <f t="shared" si="57"/>
        <v>4.160959581225694E-3</v>
      </c>
      <c r="JJ57" s="86">
        <f t="shared" si="57"/>
        <v>5.0666454099009862E-3</v>
      </c>
      <c r="JK57" s="86">
        <f t="shared" si="57"/>
        <v>1.5798423469837954E-3</v>
      </c>
      <c r="JL57" s="86">
        <f t="shared" si="57"/>
        <v>3.3727148014672028E-4</v>
      </c>
      <c r="JM57" s="86">
        <f t="shared" si="57"/>
        <v>8.9887368142464106E-5</v>
      </c>
    </row>
    <row r="58" spans="2:273" x14ac:dyDescent="0.25">
      <c r="B58" s="2">
        <v>31</v>
      </c>
      <c r="C58" s="37">
        <v>74.033000000000001</v>
      </c>
      <c r="D58" s="37">
        <v>79.466999999999999</v>
      </c>
      <c r="E58" s="37">
        <v>78.983000000000004</v>
      </c>
      <c r="F58" s="37">
        <v>77.783000000000001</v>
      </c>
      <c r="G58" s="37">
        <v>75.632999999999996</v>
      </c>
      <c r="H58" s="37">
        <v>73.466999999999999</v>
      </c>
      <c r="I58" s="37">
        <v>76.367000000000004</v>
      </c>
      <c r="J58" s="37">
        <v>72.099999999999994</v>
      </c>
      <c r="K58" s="37">
        <v>70.332999999999998</v>
      </c>
      <c r="L58" s="37">
        <v>72.516999999999996</v>
      </c>
      <c r="M58" s="37">
        <v>77.082999999999998</v>
      </c>
      <c r="N58" s="37">
        <v>72.7</v>
      </c>
      <c r="O58" s="37">
        <v>72.183000000000007</v>
      </c>
      <c r="P58" s="37">
        <v>64.733000000000004</v>
      </c>
      <c r="Q58" s="37">
        <v>55.69</v>
      </c>
      <c r="S58" s="4">
        <f t="shared" si="59"/>
        <v>73.386381496594566</v>
      </c>
      <c r="T58" s="4">
        <f t="shared" si="59"/>
        <v>76.77454068103583</v>
      </c>
      <c r="U58" s="4">
        <f t="shared" si="59"/>
        <v>77.622710391862995</v>
      </c>
      <c r="V58" s="4">
        <f t="shared" si="59"/>
        <v>75.840257853309851</v>
      </c>
      <c r="W58" s="4">
        <f t="shared" si="59"/>
        <v>75.851340499251521</v>
      </c>
      <c r="X58" s="4">
        <f t="shared" si="59"/>
        <v>74.278325564436102</v>
      </c>
      <c r="Y58" s="4">
        <f t="shared" si="59"/>
        <v>75.020069732136037</v>
      </c>
      <c r="Z58" s="4">
        <f t="shared" si="59"/>
        <v>71.211768236352583</v>
      </c>
      <c r="AA58" s="4">
        <f t="shared" si="59"/>
        <v>71.474036569084546</v>
      </c>
      <c r="AB58" s="4">
        <f t="shared" si="59"/>
        <v>70.553477549081691</v>
      </c>
      <c r="AC58" s="4">
        <f t="shared" si="59"/>
        <v>75.121344854060297</v>
      </c>
      <c r="AD58" s="4">
        <f t="shared" si="59"/>
        <v>74.945831372174823</v>
      </c>
      <c r="AE58" s="4">
        <f t="shared" si="59"/>
        <v>71.231314955007733</v>
      </c>
      <c r="AF58" s="4">
        <f t="shared" si="59"/>
        <v>63.800152392370876</v>
      </c>
      <c r="AG58" s="4">
        <f t="shared" si="59"/>
        <v>58.301145246373785</v>
      </c>
      <c r="AI58" s="4">
        <f t="shared" si="60"/>
        <v>0.64661850340543481</v>
      </c>
      <c r="AJ58" s="4">
        <f t="shared" si="60"/>
        <v>2.6924593189641683</v>
      </c>
      <c r="AK58" s="4">
        <f t="shared" si="60"/>
        <v>1.3602896081370091</v>
      </c>
      <c r="AL58" s="4">
        <f t="shared" si="60"/>
        <v>1.9427421466901507</v>
      </c>
      <c r="AM58" s="4">
        <f t="shared" si="60"/>
        <v>-0.21834049925152499</v>
      </c>
      <c r="AN58" s="4">
        <f t="shared" si="60"/>
        <v>-0.81132556443610326</v>
      </c>
      <c r="AO58" s="4">
        <f t="shared" si="60"/>
        <v>1.3469302678639679</v>
      </c>
      <c r="AP58" s="4">
        <f t="shared" si="60"/>
        <v>0.8882317636474113</v>
      </c>
      <c r="AQ58" s="4">
        <f t="shared" si="60"/>
        <v>-1.1410365690845481</v>
      </c>
      <c r="AR58" s="4">
        <f t="shared" si="60"/>
        <v>1.9635224509183047</v>
      </c>
      <c r="AS58" s="4">
        <f t="shared" si="60"/>
        <v>1.9616551459397016</v>
      </c>
      <c r="AT58" s="4">
        <f t="shared" si="60"/>
        <v>-2.2458313721748198</v>
      </c>
      <c r="AU58" s="4">
        <f t="shared" si="60"/>
        <v>0.95168504499227424</v>
      </c>
      <c r="AV58" s="4">
        <f t="shared" si="60"/>
        <v>0.93284760762912811</v>
      </c>
      <c r="AW58" s="4">
        <f t="shared" si="60"/>
        <v>-2.6111452463737876</v>
      </c>
      <c r="AY58" s="2">
        <f t="shared" si="51"/>
        <v>70.451016847766752</v>
      </c>
      <c r="AZ58" s="2">
        <f t="shared" si="51"/>
        <v>68.701453246954415</v>
      </c>
      <c r="BA58" s="2">
        <f t="shared" si="51"/>
        <v>73.630299210786191</v>
      </c>
      <c r="BB58" s="2">
        <f t="shared" si="51"/>
        <v>72.304928012536067</v>
      </c>
      <c r="BC58" s="2">
        <f t="shared" si="51"/>
        <v>70.622893469463278</v>
      </c>
      <c r="BD58" s="2">
        <f t="shared" si="51"/>
        <v>72.075710606627723</v>
      </c>
      <c r="BE58" s="2">
        <f t="shared" si="51"/>
        <v>71.629002252007865</v>
      </c>
      <c r="BF58" s="2">
        <f t="shared" si="51"/>
        <v>68.857458973577522</v>
      </c>
      <c r="BG58" s="2">
        <f t="shared" si="51"/>
        <v>69.314799879367314</v>
      </c>
      <c r="BH58" s="2">
        <f t="shared" si="51"/>
        <v>68.50526608993313</v>
      </c>
      <c r="BI58" s="2">
        <f t="shared" si="51"/>
        <v>70.789657583402857</v>
      </c>
      <c r="BJ58" s="2">
        <f t="shared" si="51"/>
        <v>69.775027471974283</v>
      </c>
      <c r="BK58" s="2">
        <f t="shared" si="51"/>
        <v>69.052062406292649</v>
      </c>
      <c r="BL58" s="2">
        <f t="shared" si="51"/>
        <v>63.25477535304119</v>
      </c>
      <c r="BM58" s="2">
        <f t="shared" si="51"/>
        <v>58.169039593252258</v>
      </c>
      <c r="BO58" s="2">
        <f t="shared" si="10"/>
        <v>74.033000000000001</v>
      </c>
      <c r="BP58" s="2" t="str">
        <f t="shared" si="11"/>
        <v/>
      </c>
      <c r="BQ58" s="2">
        <f t="shared" si="12"/>
        <v>78.983000000000004</v>
      </c>
      <c r="BR58" s="2">
        <f t="shared" si="13"/>
        <v>77.783000000000001</v>
      </c>
      <c r="BS58" s="2">
        <f t="shared" si="14"/>
        <v>75.632999999999996</v>
      </c>
      <c r="BT58" s="2">
        <f t="shared" si="15"/>
        <v>73.466999999999999</v>
      </c>
      <c r="BU58" s="2">
        <f t="shared" si="16"/>
        <v>76.367000000000004</v>
      </c>
      <c r="BV58" s="2">
        <f t="shared" si="17"/>
        <v>72.099999999999994</v>
      </c>
      <c r="BW58" s="2">
        <f t="shared" si="18"/>
        <v>70.332999999999998</v>
      </c>
      <c r="BX58" s="2">
        <f t="shared" si="19"/>
        <v>72.516999999999996</v>
      </c>
      <c r="BY58" s="2">
        <f t="shared" si="20"/>
        <v>77.082999999999998</v>
      </c>
      <c r="BZ58" s="2">
        <f t="shared" si="21"/>
        <v>72.7</v>
      </c>
      <c r="CA58" s="2">
        <f t="shared" si="22"/>
        <v>72.183000000000007</v>
      </c>
      <c r="CB58" s="2">
        <f t="shared" si="23"/>
        <v>64.733000000000004</v>
      </c>
      <c r="CC58" s="2">
        <f t="shared" si="24"/>
        <v>55.69</v>
      </c>
      <c r="CE58" s="2" t="str">
        <f t="shared" si="52"/>
        <v/>
      </c>
      <c r="CF58" s="2" t="str">
        <f t="shared" si="52"/>
        <v/>
      </c>
      <c r="CG58" s="2" t="str">
        <f t="shared" si="52"/>
        <v/>
      </c>
      <c r="CH58" s="2" t="str">
        <f t="shared" si="52"/>
        <v/>
      </c>
      <c r="CI58" s="2" t="str">
        <f t="shared" si="52"/>
        <v/>
      </c>
      <c r="CJ58" s="2" t="str">
        <f t="shared" si="52"/>
        <v/>
      </c>
      <c r="CK58" s="2" t="str">
        <f t="shared" si="52"/>
        <v/>
      </c>
      <c r="CL58" s="2" t="str">
        <f t="shared" si="52"/>
        <v/>
      </c>
      <c r="CM58" s="2" t="str">
        <f t="shared" si="52"/>
        <v/>
      </c>
      <c r="CN58" s="2" t="str">
        <f t="shared" si="52"/>
        <v/>
      </c>
      <c r="CO58" s="2" t="str">
        <f t="shared" si="52"/>
        <v/>
      </c>
      <c r="CP58" s="2" t="str">
        <f t="shared" si="52"/>
        <v/>
      </c>
      <c r="CQ58" s="2" t="str">
        <f t="shared" si="52"/>
        <v/>
      </c>
      <c r="CR58" s="2" t="str">
        <f t="shared" si="52"/>
        <v/>
      </c>
      <c r="CS58" s="2" t="str">
        <f t="shared" si="52"/>
        <v/>
      </c>
      <c r="CU58" s="2" t="str">
        <f t="shared" si="26"/>
        <v/>
      </c>
      <c r="CV58" s="2" t="str">
        <f t="shared" si="27"/>
        <v/>
      </c>
      <c r="CW58" s="2" t="str">
        <f t="shared" si="28"/>
        <v/>
      </c>
      <c r="CX58" s="2" t="str">
        <f t="shared" si="29"/>
        <v/>
      </c>
      <c r="CY58" s="2" t="str">
        <f t="shared" si="30"/>
        <v/>
      </c>
      <c r="CZ58" s="2" t="str">
        <f t="shared" si="31"/>
        <v/>
      </c>
      <c r="DA58" s="2" t="str">
        <f t="shared" si="32"/>
        <v/>
      </c>
      <c r="DB58" s="2" t="str">
        <f t="shared" si="33"/>
        <v/>
      </c>
      <c r="DC58" s="2" t="str">
        <f t="shared" si="34"/>
        <v/>
      </c>
      <c r="DD58" s="2" t="str">
        <f t="shared" si="35"/>
        <v/>
      </c>
      <c r="DE58" s="2" t="str">
        <f t="shared" si="36"/>
        <v/>
      </c>
      <c r="DF58" s="2" t="str">
        <f t="shared" si="37"/>
        <v/>
      </c>
      <c r="DG58" s="2" t="str">
        <f t="shared" si="38"/>
        <v/>
      </c>
      <c r="DH58" s="2" t="str">
        <f t="shared" si="39"/>
        <v/>
      </c>
      <c r="DI58" s="2" t="str">
        <f t="shared" si="40"/>
        <v/>
      </c>
      <c r="DK58" s="2">
        <f t="shared" si="61"/>
        <v>74.085375859434649</v>
      </c>
      <c r="DL58" s="2">
        <f t="shared" si="61"/>
        <v>74.492812903225797</v>
      </c>
      <c r="DM58" s="2">
        <f t="shared" si="61"/>
        <v>77.222857620320852</v>
      </c>
      <c r="DN58" s="2">
        <f t="shared" si="61"/>
        <v>75.726784262796031</v>
      </c>
      <c r="DO58" s="2">
        <f t="shared" si="61"/>
        <v>74.714384692513363</v>
      </c>
      <c r="DP58" s="2">
        <f t="shared" si="61"/>
        <v>73.212970868347341</v>
      </c>
      <c r="DQ58" s="2">
        <f t="shared" si="61"/>
        <v>75.189455003819702</v>
      </c>
      <c r="DR58" s="2">
        <f t="shared" si="61"/>
        <v>71.133127170868363</v>
      </c>
      <c r="DS58" s="2">
        <f t="shared" si="61"/>
        <v>71.114214565826344</v>
      </c>
      <c r="DT58" s="2">
        <f t="shared" si="61"/>
        <v>71.26284649859943</v>
      </c>
      <c r="DU58" s="2">
        <f t="shared" si="61"/>
        <v>74.808137477718375</v>
      </c>
      <c r="DV58" s="2">
        <f t="shared" si="61"/>
        <v>73.955365084670206</v>
      </c>
      <c r="DW58" s="2">
        <f t="shared" si="61"/>
        <v>71.205174229691892</v>
      </c>
      <c r="DX58" s="2">
        <f t="shared" si="61"/>
        <v>64.940608108108108</v>
      </c>
      <c r="DY58" s="2">
        <f t="shared" si="61"/>
        <v>57.813103739002926</v>
      </c>
      <c r="EA58" s="2">
        <f t="shared" si="62"/>
        <v>65.436723381218172</v>
      </c>
      <c r="EB58" s="2">
        <f t="shared" si="62"/>
        <v>62.711491447642899</v>
      </c>
      <c r="EC58" s="2">
        <f t="shared" si="62"/>
        <v>69.086140099961554</v>
      </c>
      <c r="ED58" s="2">
        <f t="shared" si="62"/>
        <v>67.85339861220362</v>
      </c>
      <c r="EE58" s="2">
        <f t="shared" si="62"/>
        <v>65.827627587493012</v>
      </c>
      <c r="EF58" s="2">
        <f t="shared" si="62"/>
        <v>70.46206661432474</v>
      </c>
      <c r="EG58" s="2">
        <f t="shared" si="62"/>
        <v>66.907588654137228</v>
      </c>
      <c r="EH58" s="2">
        <f t="shared" si="62"/>
        <v>65.593042774445109</v>
      </c>
      <c r="EI58" s="2">
        <f t="shared" si="62"/>
        <v>66.734710077188836</v>
      </c>
      <c r="EJ58" s="2">
        <f t="shared" si="62"/>
        <v>64.480549252855397</v>
      </c>
      <c r="EK58" s="2">
        <f t="shared" si="62"/>
        <v>65.929217274818186</v>
      </c>
      <c r="EL58" s="2">
        <f t="shared" si="62"/>
        <v>64.894097910447755</v>
      </c>
      <c r="EM58" s="2">
        <f t="shared" si="62"/>
        <v>65.931650656888095</v>
      </c>
      <c r="EN58" s="2">
        <f t="shared" si="62"/>
        <v>60.281858327677625</v>
      </c>
      <c r="EO58" s="2">
        <f t="shared" si="62"/>
        <v>58.873761639088606</v>
      </c>
      <c r="EQ58" s="2">
        <f t="shared" si="63"/>
        <v>64.441227284514056</v>
      </c>
      <c r="ER58" s="2">
        <f t="shared" si="63"/>
        <v>62.967377999471857</v>
      </c>
      <c r="ES58" s="2">
        <f t="shared" si="63"/>
        <v>67.62986708524069</v>
      </c>
      <c r="ET58" s="2">
        <f t="shared" si="63"/>
        <v>65.329636779669613</v>
      </c>
      <c r="EU58" s="2">
        <f t="shared" si="63"/>
        <v>65.398993634761254</v>
      </c>
      <c r="EV58" s="2">
        <f t="shared" si="63"/>
        <v>70.331225222183633</v>
      </c>
      <c r="EW58" s="2">
        <f t="shared" si="63"/>
        <v>66.605695141561213</v>
      </c>
      <c r="EX58" s="2">
        <f t="shared" si="63"/>
        <v>65.994953281966204</v>
      </c>
      <c r="EY58" s="2">
        <f t="shared" si="63"/>
        <v>64.955041981166673</v>
      </c>
      <c r="EZ58" s="2">
        <f t="shared" si="63"/>
        <v>63.348583912698544</v>
      </c>
      <c r="FA58" s="2">
        <f t="shared" si="63"/>
        <v>65.770901097401818</v>
      </c>
      <c r="FB58" s="2">
        <f t="shared" si="63"/>
        <v>66.404420875754525</v>
      </c>
      <c r="FC58" s="2">
        <f t="shared" si="63"/>
        <v>65.601126202892971</v>
      </c>
      <c r="FD58" s="2">
        <f t="shared" si="63"/>
        <v>62.595994114441623</v>
      </c>
      <c r="FE58" s="2">
        <f t="shared" si="63"/>
        <v>59.336544765671448</v>
      </c>
      <c r="FG58" s="2">
        <f t="shared" si="64"/>
        <v>0.42021998432401636</v>
      </c>
      <c r="FH58" s="2">
        <f t="shared" si="64"/>
        <v>0.49157188972314247</v>
      </c>
      <c r="FI58" s="2">
        <f t="shared" si="64"/>
        <v>0.44151927966049459</v>
      </c>
      <c r="FJ58" s="2">
        <f t="shared" si="64"/>
        <v>0.43460233680017757</v>
      </c>
      <c r="FK58" s="2">
        <f t="shared" si="64"/>
        <v>0.46040174263555622</v>
      </c>
      <c r="FL58" s="2">
        <f t="shared" si="64"/>
        <v>0.41341198651317485</v>
      </c>
      <c r="FM58" s="2">
        <f t="shared" si="64"/>
        <v>0.42990844101839742</v>
      </c>
      <c r="FN58" s="2">
        <f t="shared" si="64"/>
        <v>0.41076625785470267</v>
      </c>
      <c r="FO58" s="2">
        <f t="shared" si="64"/>
        <v>0.41085804758332045</v>
      </c>
      <c r="FP58" s="2">
        <f t="shared" si="64"/>
        <v>0.40657998352145236</v>
      </c>
      <c r="FQ58" s="2">
        <f t="shared" si="64"/>
        <v>0.4525860286799871</v>
      </c>
      <c r="FR58" s="2">
        <f t="shared" si="64"/>
        <v>0.46134516571776779</v>
      </c>
      <c r="FS58" s="2">
        <f t="shared" si="64"/>
        <v>0.40828568400171655</v>
      </c>
      <c r="FT58" s="2">
        <f t="shared" si="64"/>
        <v>0.36187286361659549</v>
      </c>
      <c r="FU58" s="2">
        <f t="shared" si="64"/>
        <v>0.33557339681464549</v>
      </c>
      <c r="FW58" s="2">
        <f t="shared" si="53"/>
        <v>2.2504204658915137E-5</v>
      </c>
      <c r="FX58" s="2">
        <f t="shared" si="53"/>
        <v>2.655507003811836E-5</v>
      </c>
      <c r="FY58" s="2">
        <f t="shared" si="53"/>
        <v>2.7983176439581329E-5</v>
      </c>
      <c r="FZ58" s="2">
        <f t="shared" si="53"/>
        <v>2.5536476019382329E-5</v>
      </c>
      <c r="GA58" s="2">
        <f t="shared" si="53"/>
        <v>2.9781868018058976E-5</v>
      </c>
      <c r="GB58" s="2">
        <f t="shared" si="53"/>
        <v>2.6515741888447627E-5</v>
      </c>
      <c r="GC58" s="2">
        <f t="shared" si="53"/>
        <v>2.8157932407635112E-5</v>
      </c>
      <c r="GD58" s="2">
        <f t="shared" si="53"/>
        <v>2.870894625327133E-5</v>
      </c>
      <c r="GE58" s="2">
        <f t="shared" si="53"/>
        <v>3.3727005140623141E-5</v>
      </c>
      <c r="GF58" s="2">
        <f t="shared" si="53"/>
        <v>3.0130122268954697E-5</v>
      </c>
      <c r="GG58" s="2">
        <f t="shared" si="53"/>
        <v>2.9439306226742271E-5</v>
      </c>
      <c r="GH58" s="2">
        <f t="shared" si="53"/>
        <v>2.2639799236254999E-5</v>
      </c>
      <c r="GI58" s="2">
        <f t="shared" si="53"/>
        <v>2.3128025087306696E-5</v>
      </c>
      <c r="GJ58" s="2">
        <f t="shared" si="53"/>
        <v>1.8308714159548049E-5</v>
      </c>
      <c r="GK58" s="2">
        <f t="shared" si="53"/>
        <v>1.5730606563402641E-5</v>
      </c>
      <c r="GM58" s="86">
        <f t="shared" si="54"/>
        <v>3.3200523627794731E-3</v>
      </c>
      <c r="GN58" s="86">
        <f t="shared" si="54"/>
        <v>1.1155074871765792E-2</v>
      </c>
      <c r="GO58" s="86">
        <f t="shared" si="54"/>
        <v>5.0691666703735153E-3</v>
      </c>
      <c r="GP58" s="86">
        <f t="shared" si="54"/>
        <v>4.3878947077263409E-3</v>
      </c>
      <c r="GQ58" s="86">
        <f t="shared" si="54"/>
        <v>6.8333616245626243E-3</v>
      </c>
      <c r="GR58" s="86">
        <f t="shared" si="54"/>
        <v>2.7277142210677986E-3</v>
      </c>
      <c r="GS58" s="86">
        <f t="shared" si="54"/>
        <v>3.926671131958207E-3</v>
      </c>
      <c r="GT58" s="86">
        <f t="shared" si="54"/>
        <v>2.6261185226229161E-3</v>
      </c>
      <c r="GU58" s="86">
        <f t="shared" si="54"/>
        <v>2.4867881518705558E-3</v>
      </c>
      <c r="GV58" s="86">
        <f t="shared" si="54"/>
        <v>2.3868256275609637E-3</v>
      </c>
      <c r="GW58" s="86">
        <f t="shared" si="54"/>
        <v>6.0254060983072275E-3</v>
      </c>
      <c r="GX58" s="86">
        <f t="shared" si="54"/>
        <v>7.1477173638186458E-3</v>
      </c>
      <c r="GY58" s="86">
        <f t="shared" si="54"/>
        <v>2.4582373229167448E-3</v>
      </c>
      <c r="GZ58" s="86">
        <f t="shared" si="54"/>
        <v>5.9626180170890971E-4</v>
      </c>
      <c r="HA58" s="86">
        <f t="shared" si="54"/>
        <v>1.781817903075902E-4</v>
      </c>
      <c r="HC58" s="86">
        <f t="shared" si="58"/>
        <v>7.4866598006616743E-11</v>
      </c>
      <c r="HD58" s="86">
        <f t="shared" si="58"/>
        <v>1.3819007379464808E-8</v>
      </c>
      <c r="HE58" s="86">
        <f t="shared" si="58"/>
        <v>1.5851459131300509E-10</v>
      </c>
      <c r="HF58" s="86">
        <f t="shared" si="58"/>
        <v>6.3603625253479906E-11</v>
      </c>
      <c r="HG58" s="86">
        <f t="shared" si="58"/>
        <v>8.3248636887363971E-11</v>
      </c>
      <c r="HH58" s="86">
        <f t="shared" si="58"/>
        <v>3.1959279986532524E-12</v>
      </c>
      <c r="HI58" s="86">
        <f t="shared" si="58"/>
        <v>3.2895060629458511E-12</v>
      </c>
      <c r="HJ58" s="86">
        <f t="shared" si="58"/>
        <v>5.4702752401467155E-12</v>
      </c>
      <c r="HK58" s="86">
        <f t="shared" si="58"/>
        <v>2.76174482678016E-12</v>
      </c>
      <c r="HL58" s="86">
        <f t="shared" si="58"/>
        <v>1.9209697614801831E-12</v>
      </c>
      <c r="HM58" s="86">
        <f t="shared" si="58"/>
        <v>4.51824486339185E-11</v>
      </c>
      <c r="HN58" s="86">
        <f t="shared" si="58"/>
        <v>2.6837387399579257E-10</v>
      </c>
      <c r="HO58" s="86">
        <f t="shared" si="58"/>
        <v>1.5513195860231626E-12</v>
      </c>
      <c r="HP58" s="86">
        <f t="shared" si="58"/>
        <v>5.3535214029161711E-15</v>
      </c>
      <c r="HQ58" s="86">
        <f t="shared" si="58"/>
        <v>2.7909661595755091E-20</v>
      </c>
      <c r="HS58" s="86">
        <f t="shared" si="55"/>
        <v>7.6904614841649774E-64</v>
      </c>
      <c r="HT58" s="86">
        <f t="shared" si="55"/>
        <v>4.2142040927967886E-47</v>
      </c>
      <c r="HU58" s="86">
        <f t="shared" si="55"/>
        <v>2.6477546142314509E-61</v>
      </c>
      <c r="HV58" s="86">
        <f t="shared" si="55"/>
        <v>6.1553249283541204E-65</v>
      </c>
      <c r="HW58" s="86">
        <f t="shared" si="55"/>
        <v>8.293383204126052E-64</v>
      </c>
      <c r="HX58" s="86">
        <f t="shared" si="55"/>
        <v>1.7207349183766723E-73</v>
      </c>
      <c r="HY58" s="86">
        <f t="shared" si="55"/>
        <v>7.0532919114432353E-73</v>
      </c>
      <c r="HZ58" s="86">
        <f t="shared" si="55"/>
        <v>4.8546262146483013E-71</v>
      </c>
      <c r="IA58" s="86">
        <f t="shared" si="55"/>
        <v>1.3432928720340334E-74</v>
      </c>
      <c r="IB58" s="86">
        <f t="shared" si="55"/>
        <v>5.0925930630342606E-75</v>
      </c>
      <c r="IC58" s="86">
        <f t="shared" si="55"/>
        <v>1.502907215543282E-66</v>
      </c>
      <c r="ID58" s="86">
        <f t="shared" si="55"/>
        <v>1.7494402898978898E-60</v>
      </c>
      <c r="IE58" s="86">
        <f t="shared" si="55"/>
        <v>2.3134762482002058E-75</v>
      </c>
      <c r="IF58" s="86">
        <f t="shared" si="55"/>
        <v>2.3936709277177375E-59</v>
      </c>
      <c r="IG58" s="86">
        <f t="shared" si="55"/>
        <v>4.2249428275855211E-49</v>
      </c>
      <c r="II58" s="86">
        <f t="shared" si="56"/>
        <v>2.9756317472526751E-201</v>
      </c>
      <c r="IJ58" s="86">
        <f t="shared" si="56"/>
        <v>3.7494329015860017E-146</v>
      </c>
      <c r="IK58" s="86">
        <f t="shared" si="56"/>
        <v>2.1191556992534639E-193</v>
      </c>
      <c r="IL58" s="86">
        <f t="shared" si="56"/>
        <v>3.460184795833884E-207</v>
      </c>
      <c r="IM58" s="86">
        <f t="shared" si="56"/>
        <v>5.1942935363209414E-202</v>
      </c>
      <c r="IN58" s="86">
        <f t="shared" si="56"/>
        <v>3.2509433886145866E-233</v>
      </c>
      <c r="IO58" s="86">
        <f t="shared" si="56"/>
        <v>9.6268339516057583E-232</v>
      </c>
      <c r="IP58" s="86">
        <f t="shared" si="56"/>
        <v>1.7855633910937801E-227</v>
      </c>
      <c r="IQ58" s="86">
        <f t="shared" si="56"/>
        <v>3.8929257253770714E-237</v>
      </c>
      <c r="IR58" s="86">
        <f t="shared" si="56"/>
        <v>9.633793835041357E-241</v>
      </c>
      <c r="IS58" s="86">
        <f t="shared" si="56"/>
        <v>3.1040919901357202E-211</v>
      </c>
      <c r="IT58" s="86">
        <f t="shared" si="56"/>
        <v>8.7987670541521852E-193</v>
      </c>
      <c r="IU58" s="86">
        <f t="shared" si="56"/>
        <v>1.0925652161192875E-238</v>
      </c>
      <c r="IV58" s="86">
        <f t="shared" si="56"/>
        <v>1.4624436890077182E-225</v>
      </c>
      <c r="IW58" s="86">
        <f t="shared" si="56"/>
        <v>1.5658726571441382E-144</v>
      </c>
      <c r="IY58" s="86">
        <f t="shared" si="57"/>
        <v>3.3200524376460713E-3</v>
      </c>
      <c r="IZ58" s="86">
        <f t="shared" si="57"/>
        <v>1.1155088690773172E-2</v>
      </c>
      <c r="JA58" s="86">
        <f t="shared" si="57"/>
        <v>5.0691668288881065E-3</v>
      </c>
      <c r="JB58" s="86">
        <f t="shared" si="57"/>
        <v>4.3878947713299659E-3</v>
      </c>
      <c r="JC58" s="86">
        <f t="shared" si="57"/>
        <v>6.8333617078112615E-3</v>
      </c>
      <c r="JD58" s="86">
        <f t="shared" si="57"/>
        <v>2.7277142242637265E-3</v>
      </c>
      <c r="JE58" s="86">
        <f t="shared" si="57"/>
        <v>3.9266711352477128E-3</v>
      </c>
      <c r="JF58" s="86">
        <f t="shared" si="57"/>
        <v>2.6261185280931913E-3</v>
      </c>
      <c r="JG58" s="86">
        <f t="shared" si="57"/>
        <v>2.4867881546323006E-3</v>
      </c>
      <c r="JH58" s="86">
        <f t="shared" si="57"/>
        <v>2.3868256294819336E-3</v>
      </c>
      <c r="JI58" s="86">
        <f t="shared" si="57"/>
        <v>6.0254061434896764E-3</v>
      </c>
      <c r="JJ58" s="86">
        <f t="shared" si="57"/>
        <v>7.1477176321925202E-3</v>
      </c>
      <c r="JK58" s="86">
        <f t="shared" si="57"/>
        <v>2.4582373244680642E-3</v>
      </c>
      <c r="JL58" s="86">
        <f t="shared" si="57"/>
        <v>5.9626180171426328E-4</v>
      </c>
      <c r="JM58" s="86">
        <f t="shared" si="57"/>
        <v>1.7818179030759022E-4</v>
      </c>
    </row>
    <row r="59" spans="2:273" x14ac:dyDescent="0.25">
      <c r="B59" s="2">
        <v>32</v>
      </c>
      <c r="C59" s="37">
        <v>78.400000000000006</v>
      </c>
      <c r="D59" s="37">
        <v>79.632999999999996</v>
      </c>
      <c r="E59" s="37">
        <v>80.516999999999996</v>
      </c>
      <c r="F59" s="37">
        <v>78.933000000000007</v>
      </c>
      <c r="G59" s="37">
        <v>76.832999999999998</v>
      </c>
      <c r="H59" s="37">
        <v>74.766999999999996</v>
      </c>
      <c r="I59" s="37">
        <v>77.7</v>
      </c>
      <c r="J59" s="37">
        <v>71.082999999999998</v>
      </c>
      <c r="K59" s="37">
        <v>72.766999999999996</v>
      </c>
      <c r="L59" s="37">
        <v>69.5</v>
      </c>
      <c r="M59" s="37">
        <v>79.45</v>
      </c>
      <c r="N59" s="37">
        <v>77.167000000000002</v>
      </c>
      <c r="O59" s="37">
        <v>71.483000000000004</v>
      </c>
      <c r="P59" s="37">
        <v>63.517000000000003</v>
      </c>
      <c r="Q59" s="37">
        <v>57.603000000000002</v>
      </c>
      <c r="S59" s="4">
        <f t="shared" si="59"/>
        <v>74.554727068100206</v>
      </c>
      <c r="T59" s="4">
        <f t="shared" si="59"/>
        <v>78.935547581638303</v>
      </c>
      <c r="U59" s="4">
        <f t="shared" si="59"/>
        <v>79.039952036148009</v>
      </c>
      <c r="V59" s="4">
        <f t="shared" si="59"/>
        <v>77.158132262174959</v>
      </c>
      <c r="W59" s="4">
        <f t="shared" si="59"/>
        <v>77.615713158753493</v>
      </c>
      <c r="X59" s="4">
        <f t="shared" si="59"/>
        <v>75.2961860147403</v>
      </c>
      <c r="Y59" s="4">
        <f t="shared" si="59"/>
        <v>76.361462533597532</v>
      </c>
      <c r="Z59" s="4">
        <f t="shared" si="59"/>
        <v>72.201931821638524</v>
      </c>
      <c r="AA59" s="4">
        <f t="shared" si="59"/>
        <v>72.469677418134651</v>
      </c>
      <c r="AB59" s="4">
        <f t="shared" si="59"/>
        <v>71.407705380081623</v>
      </c>
      <c r="AC59" s="4">
        <f t="shared" si="59"/>
        <v>76.598365965987085</v>
      </c>
      <c r="AD59" s="4">
        <f t="shared" si="59"/>
        <v>76.568292015762495</v>
      </c>
      <c r="AE59" s="4">
        <f t="shared" si="59"/>
        <v>72.19705817223138</v>
      </c>
      <c r="AF59" s="4">
        <f t="shared" si="59"/>
        <v>64.082918760886656</v>
      </c>
      <c r="AG59" s="4">
        <f t="shared" si="59"/>
        <v>58.409983463573219</v>
      </c>
      <c r="AI59" s="4">
        <f t="shared" si="60"/>
        <v>3.8452729318997996</v>
      </c>
      <c r="AJ59" s="4">
        <f t="shared" si="60"/>
        <v>0.69745241836169214</v>
      </c>
      <c r="AK59" s="4">
        <f t="shared" si="60"/>
        <v>1.4770479638519873</v>
      </c>
      <c r="AL59" s="4">
        <f t="shared" si="60"/>
        <v>1.7748677378250477</v>
      </c>
      <c r="AM59" s="4">
        <f t="shared" si="60"/>
        <v>-0.78271315875349501</v>
      </c>
      <c r="AN59" s="4">
        <f t="shared" si="60"/>
        <v>-0.52918601474030424</v>
      </c>
      <c r="AO59" s="4">
        <f t="shared" si="60"/>
        <v>1.338537466402471</v>
      </c>
      <c r="AP59" s="4">
        <f t="shared" si="60"/>
        <v>-1.118931821638526</v>
      </c>
      <c r="AQ59" s="4">
        <f t="shared" si="60"/>
        <v>0.29732258186534466</v>
      </c>
      <c r="AR59" s="4">
        <f t="shared" si="60"/>
        <v>-1.907705380081623</v>
      </c>
      <c r="AS59" s="4">
        <f t="shared" si="60"/>
        <v>2.8516340340129176</v>
      </c>
      <c r="AT59" s="4">
        <f t="shared" si="60"/>
        <v>0.59870798423750671</v>
      </c>
      <c r="AU59" s="4">
        <f t="shared" si="60"/>
        <v>-0.71405817223137547</v>
      </c>
      <c r="AV59" s="4">
        <f t="shared" si="60"/>
        <v>-0.56591876088665316</v>
      </c>
      <c r="AW59" s="4">
        <f t="shared" si="60"/>
        <v>-0.80698346357321782</v>
      </c>
      <c r="AY59" s="2">
        <f t="shared" ref="AY59:BM75" si="65">IF(OR($B59 &lt; C$230, $B59 &gt; C$233), #N/A, ((1-FG59)*DK59) + (FG59 - FW59)*EA59 + (FW59*EQ59))</f>
        <v>70.35190518142285</v>
      </c>
      <c r="AZ59" s="2">
        <f t="shared" si="65"/>
        <v>68.499337333846896</v>
      </c>
      <c r="BA59" s="2">
        <f t="shared" si="65"/>
        <v>73.512354452765962</v>
      </c>
      <c r="BB59" s="2">
        <f t="shared" si="65"/>
        <v>72.188983231640734</v>
      </c>
      <c r="BC59" s="2">
        <f t="shared" si="65"/>
        <v>70.455193765414876</v>
      </c>
      <c r="BD59" s="2">
        <f t="shared" si="65"/>
        <v>72.064280262352639</v>
      </c>
      <c r="BE59" s="2">
        <f t="shared" si="65"/>
        <v>71.53216304010094</v>
      </c>
      <c r="BF59" s="2">
        <f t="shared" si="65"/>
        <v>68.752260799334138</v>
      </c>
      <c r="BG59" s="2">
        <f t="shared" si="65"/>
        <v>69.258800130097157</v>
      </c>
      <c r="BH59" s="2">
        <f t="shared" si="65"/>
        <v>68.385642194686866</v>
      </c>
      <c r="BI59" s="2">
        <f t="shared" si="65"/>
        <v>70.629945783287951</v>
      </c>
      <c r="BJ59" s="2">
        <f t="shared" si="65"/>
        <v>69.607456463014756</v>
      </c>
      <c r="BK59" s="2">
        <f t="shared" si="65"/>
        <v>68.982748845194891</v>
      </c>
      <c r="BL59" s="2">
        <f t="shared" si="65"/>
        <v>63.175791337657635</v>
      </c>
      <c r="BM59" s="2">
        <f t="shared" si="65"/>
        <v>58.165243402057428</v>
      </c>
      <c r="BO59" s="2">
        <f t="shared" si="10"/>
        <v>78.400000000000006</v>
      </c>
      <c r="BP59" s="2" t="str">
        <f t="shared" si="11"/>
        <v/>
      </c>
      <c r="BQ59" s="2">
        <f t="shared" si="12"/>
        <v>80.516999999999996</v>
      </c>
      <c r="BR59" s="2">
        <f t="shared" si="13"/>
        <v>78.933000000000007</v>
      </c>
      <c r="BS59" s="2">
        <f t="shared" si="14"/>
        <v>76.832999999999998</v>
      </c>
      <c r="BT59" s="2">
        <f t="shared" si="15"/>
        <v>74.766999999999996</v>
      </c>
      <c r="BU59" s="2">
        <f t="shared" si="16"/>
        <v>77.7</v>
      </c>
      <c r="BV59" s="2">
        <f t="shared" si="17"/>
        <v>71.082999999999998</v>
      </c>
      <c r="BW59" s="2">
        <f t="shared" si="18"/>
        <v>72.766999999999996</v>
      </c>
      <c r="BX59" s="2">
        <f t="shared" si="19"/>
        <v>69.5</v>
      </c>
      <c r="BY59" s="2">
        <f t="shared" si="20"/>
        <v>79.45</v>
      </c>
      <c r="BZ59" s="2">
        <f t="shared" si="21"/>
        <v>77.167000000000002</v>
      </c>
      <c r="CA59" s="2">
        <f t="shared" si="22"/>
        <v>71.483000000000004</v>
      </c>
      <c r="CB59" s="2">
        <f t="shared" si="23"/>
        <v>63.517000000000003</v>
      </c>
      <c r="CC59" s="2">
        <f t="shared" si="24"/>
        <v>57.603000000000002</v>
      </c>
      <c r="CE59" s="2" t="str">
        <f t="shared" ref="CE59:CS75" si="66">IF(AND(IY59 &lt; $CS$22, $B59 &gt; C$231, $B59 &lt; C$232), C59, "")</f>
        <v/>
      </c>
      <c r="CF59" s="2" t="str">
        <f t="shared" si="66"/>
        <v/>
      </c>
      <c r="CG59" s="2" t="str">
        <f t="shared" si="66"/>
        <v/>
      </c>
      <c r="CH59" s="2" t="str">
        <f t="shared" si="66"/>
        <v/>
      </c>
      <c r="CI59" s="2" t="str">
        <f t="shared" si="66"/>
        <v/>
      </c>
      <c r="CJ59" s="2" t="str">
        <f t="shared" si="66"/>
        <v/>
      </c>
      <c r="CK59" s="2" t="str">
        <f t="shared" si="66"/>
        <v/>
      </c>
      <c r="CL59" s="2" t="str">
        <f t="shared" si="66"/>
        <v/>
      </c>
      <c r="CM59" s="2" t="str">
        <f t="shared" si="66"/>
        <v/>
      </c>
      <c r="CN59" s="2" t="str">
        <f t="shared" si="66"/>
        <v/>
      </c>
      <c r="CO59" s="2" t="str">
        <f t="shared" si="66"/>
        <v/>
      </c>
      <c r="CP59" s="2" t="str">
        <f t="shared" si="66"/>
        <v/>
      </c>
      <c r="CQ59" s="2" t="str">
        <f t="shared" si="66"/>
        <v/>
      </c>
      <c r="CR59" s="2" t="str">
        <f t="shared" si="66"/>
        <v/>
      </c>
      <c r="CS59" s="2" t="str">
        <f t="shared" si="66"/>
        <v/>
      </c>
      <c r="CU59" s="2" t="str">
        <f t="shared" si="26"/>
        <v/>
      </c>
      <c r="CV59" s="2" t="str">
        <f t="shared" si="27"/>
        <v/>
      </c>
      <c r="CW59" s="2" t="str">
        <f t="shared" si="28"/>
        <v/>
      </c>
      <c r="CX59" s="2" t="str">
        <f t="shared" si="29"/>
        <v/>
      </c>
      <c r="CY59" s="2" t="str">
        <f t="shared" si="30"/>
        <v/>
      </c>
      <c r="CZ59" s="2" t="str">
        <f t="shared" si="31"/>
        <v/>
      </c>
      <c r="DA59" s="2" t="str">
        <f t="shared" si="32"/>
        <v/>
      </c>
      <c r="DB59" s="2" t="str">
        <f t="shared" si="33"/>
        <v/>
      </c>
      <c r="DC59" s="2" t="str">
        <f t="shared" si="34"/>
        <v/>
      </c>
      <c r="DD59" s="2" t="str">
        <f t="shared" si="35"/>
        <v/>
      </c>
      <c r="DE59" s="2" t="str">
        <f t="shared" si="36"/>
        <v/>
      </c>
      <c r="DF59" s="2" t="str">
        <f t="shared" si="37"/>
        <v/>
      </c>
      <c r="DG59" s="2" t="str">
        <f t="shared" si="38"/>
        <v/>
      </c>
      <c r="DH59" s="2" t="str">
        <f t="shared" si="39"/>
        <v/>
      </c>
      <c r="DI59" s="2" t="str">
        <f t="shared" si="40"/>
        <v/>
      </c>
      <c r="DK59" s="2">
        <f t="shared" si="61"/>
        <v>74.3805072574484</v>
      </c>
      <c r="DL59" s="2">
        <f t="shared" si="61"/>
        <v>74.773448387096778</v>
      </c>
      <c r="DM59" s="2">
        <f t="shared" si="61"/>
        <v>77.525048128342235</v>
      </c>
      <c r="DN59" s="2">
        <f t="shared" si="61"/>
        <v>76.014603055767765</v>
      </c>
      <c r="DO59" s="2">
        <f t="shared" si="61"/>
        <v>74.946695187165773</v>
      </c>
      <c r="DP59" s="2">
        <f t="shared" si="61"/>
        <v>73.456821848739494</v>
      </c>
      <c r="DQ59" s="2">
        <f t="shared" si="61"/>
        <v>75.49653506493506</v>
      </c>
      <c r="DR59" s="2">
        <f t="shared" si="61"/>
        <v>71.28508319327733</v>
      </c>
      <c r="DS59" s="2">
        <f t="shared" si="61"/>
        <v>71.333560504201685</v>
      </c>
      <c r="DT59" s="2">
        <f t="shared" si="61"/>
        <v>71.447672268907553</v>
      </c>
      <c r="DU59" s="2">
        <f t="shared" si="61"/>
        <v>75.044809269162229</v>
      </c>
      <c r="DV59" s="2">
        <f t="shared" si="61"/>
        <v>74.170942959001763</v>
      </c>
      <c r="DW59" s="2">
        <f t="shared" si="61"/>
        <v>71.415819327731114</v>
      </c>
      <c r="DX59" s="2">
        <f t="shared" si="61"/>
        <v>65.036856756756762</v>
      </c>
      <c r="DY59" s="2">
        <f t="shared" si="61"/>
        <v>57.830463343108498</v>
      </c>
      <c r="EA59" s="2">
        <f t="shared" si="62"/>
        <v>65.28274256565102</v>
      </c>
      <c r="EB59" s="2">
        <f t="shared" si="62"/>
        <v>62.581053900709229</v>
      </c>
      <c r="EC59" s="2">
        <f t="shared" si="62"/>
        <v>68.883371088043063</v>
      </c>
      <c r="ED59" s="2">
        <f t="shared" si="62"/>
        <v>67.650098100910213</v>
      </c>
      <c r="EE59" s="2">
        <f t="shared" si="62"/>
        <v>65.654295082986266</v>
      </c>
      <c r="EF59" s="2">
        <f t="shared" si="62"/>
        <v>70.262274303059797</v>
      </c>
      <c r="EG59" s="2">
        <f t="shared" si="62"/>
        <v>66.7376864530777</v>
      </c>
      <c r="EH59" s="2">
        <f t="shared" si="62"/>
        <v>65.438651085782837</v>
      </c>
      <c r="EI59" s="2">
        <f t="shared" si="62"/>
        <v>66.545660533105917</v>
      </c>
      <c r="EJ59" s="2">
        <f t="shared" si="62"/>
        <v>64.309808135072899</v>
      </c>
      <c r="EK59" s="2">
        <f t="shared" si="62"/>
        <v>65.759922157642819</v>
      </c>
      <c r="EL59" s="2">
        <f t="shared" si="62"/>
        <v>64.747994626865676</v>
      </c>
      <c r="EM59" s="2">
        <f t="shared" si="62"/>
        <v>65.76686745116973</v>
      </c>
      <c r="EN59" s="2">
        <f t="shared" si="62"/>
        <v>60.182629636616696</v>
      </c>
      <c r="EO59" s="2">
        <f t="shared" si="62"/>
        <v>58.769753043560428</v>
      </c>
      <c r="EQ59" s="2">
        <f t="shared" si="63"/>
        <v>64.300718404614543</v>
      </c>
      <c r="ER59" s="2">
        <f t="shared" si="63"/>
        <v>62.832627505061481</v>
      </c>
      <c r="ES59" s="2">
        <f t="shared" si="63"/>
        <v>67.447762421748422</v>
      </c>
      <c r="ET59" s="2">
        <f t="shared" si="63"/>
        <v>65.162898632947304</v>
      </c>
      <c r="EU59" s="2">
        <f t="shared" si="63"/>
        <v>65.232077832570852</v>
      </c>
      <c r="EV59" s="2">
        <f t="shared" si="63"/>
        <v>70.133462044988548</v>
      </c>
      <c r="EW59" s="2">
        <f t="shared" si="63"/>
        <v>66.440061725793754</v>
      </c>
      <c r="EX59" s="2">
        <f t="shared" si="63"/>
        <v>65.834557612996363</v>
      </c>
      <c r="EY59" s="2">
        <f t="shared" si="63"/>
        <v>64.791943128741494</v>
      </c>
      <c r="EZ59" s="2">
        <f t="shared" si="63"/>
        <v>63.194139972626651</v>
      </c>
      <c r="FA59" s="2">
        <f t="shared" si="63"/>
        <v>65.603777011995049</v>
      </c>
      <c r="FB59" s="2">
        <f t="shared" si="63"/>
        <v>66.236385438733237</v>
      </c>
      <c r="FC59" s="2">
        <f t="shared" si="63"/>
        <v>65.440940607582149</v>
      </c>
      <c r="FD59" s="2">
        <f t="shared" si="63"/>
        <v>62.46548145025146</v>
      </c>
      <c r="FE59" s="2">
        <f t="shared" si="63"/>
        <v>59.225313205186254</v>
      </c>
      <c r="FG59" s="2">
        <f t="shared" si="64"/>
        <v>0.44280963299711551</v>
      </c>
      <c r="FH59" s="2">
        <f t="shared" si="64"/>
        <v>0.5145927967897147</v>
      </c>
      <c r="FI59" s="2">
        <f t="shared" si="64"/>
        <v>0.46433691149115802</v>
      </c>
      <c r="FJ59" s="2">
        <f t="shared" si="64"/>
        <v>0.45735524133097699</v>
      </c>
      <c r="FK59" s="2">
        <f t="shared" si="64"/>
        <v>0.4833506504088983</v>
      </c>
      <c r="FL59" s="2">
        <f t="shared" si="64"/>
        <v>0.43591082036038453</v>
      </c>
      <c r="FM59" s="2">
        <f t="shared" si="64"/>
        <v>0.45261232514740674</v>
      </c>
      <c r="FN59" s="2">
        <f t="shared" si="64"/>
        <v>0.43322744709511746</v>
      </c>
      <c r="FO59" s="2">
        <f t="shared" si="64"/>
        <v>0.43332056491305576</v>
      </c>
      <c r="FP59" s="2">
        <f t="shared" si="64"/>
        <v>0.42897891561983009</v>
      </c>
      <c r="FQ59" s="2">
        <f t="shared" si="64"/>
        <v>0.47548865081138697</v>
      </c>
      <c r="FR59" s="2">
        <f t="shared" si="64"/>
        <v>0.48429889276004412</v>
      </c>
      <c r="FS59" s="2">
        <f t="shared" si="64"/>
        <v>0.43071038139814993</v>
      </c>
      <c r="FT59" s="2">
        <f t="shared" si="64"/>
        <v>0.38340011735098528</v>
      </c>
      <c r="FU59" s="2">
        <f t="shared" si="64"/>
        <v>0.35640995656232038</v>
      </c>
      <c r="FW59" s="2">
        <f t="shared" ref="FW59:GK75" si="67">POWER(10,($B59-C$232)/C$229)/(1+POWER(10,($B59-C$232)/C$229))</f>
        <v>2.4675316155859806E-5</v>
      </c>
      <c r="FX59" s="2">
        <f t="shared" si="67"/>
        <v>2.9116980696576712E-5</v>
      </c>
      <c r="FY59" s="2">
        <f t="shared" si="67"/>
        <v>3.0682859988274653E-5</v>
      </c>
      <c r="FZ59" s="2">
        <f t="shared" si="67"/>
        <v>2.8000120177321917E-5</v>
      </c>
      <c r="GA59" s="2">
        <f t="shared" si="67"/>
        <v>3.2655075094358911E-5</v>
      </c>
      <c r="GB59" s="2">
        <f t="shared" si="67"/>
        <v>2.9073858458761841E-5</v>
      </c>
      <c r="GC59" s="2">
        <f t="shared" si="67"/>
        <v>3.0874475059027553E-5</v>
      </c>
      <c r="GD59" s="2">
        <f t="shared" si="67"/>
        <v>3.1478646411802028E-5</v>
      </c>
      <c r="GE59" s="2">
        <f t="shared" si="67"/>
        <v>3.6980805425297158E-5</v>
      </c>
      <c r="GF59" s="2">
        <f t="shared" si="67"/>
        <v>3.3036926080001699E-5</v>
      </c>
      <c r="GG59" s="2">
        <f t="shared" si="67"/>
        <v>3.2279465705415265E-5</v>
      </c>
      <c r="GH59" s="2">
        <f t="shared" si="67"/>
        <v>2.4823992005882877E-5</v>
      </c>
      <c r="GI59" s="2">
        <f t="shared" si="67"/>
        <v>2.5359318642565142E-5</v>
      </c>
      <c r="GJ59" s="2">
        <f t="shared" si="67"/>
        <v>2.0075070414924383E-5</v>
      </c>
      <c r="GK59" s="2">
        <f t="shared" si="67"/>
        <v>1.7248240931903156E-5</v>
      </c>
      <c r="GM59" s="86">
        <f t="shared" ref="GM59:HA75" si="68" xml:space="preserve"> _xlfn.NORM.DIST($B59, C$7, ABS(C$11), TRUE) * _xlfn.NORM.DIST(($B59 - C$7)*C$15, 0, ABS(C$11), TRUE) * 2</f>
        <v>4.9303277948031989E-3</v>
      </c>
      <c r="GN59" s="86">
        <f t="shared" si="68"/>
        <v>1.4910987126073715E-2</v>
      </c>
      <c r="GO59" s="86">
        <f t="shared" si="68"/>
        <v>7.2746108610471562E-3</v>
      </c>
      <c r="GP59" s="86">
        <f t="shared" si="68"/>
        <v>6.3967181780910983E-3</v>
      </c>
      <c r="GQ59" s="86">
        <f t="shared" si="68"/>
        <v>9.7101081831536106E-3</v>
      </c>
      <c r="GR59" s="86">
        <f t="shared" si="68"/>
        <v>4.15604730071164E-3</v>
      </c>
      <c r="GS59" s="86">
        <f t="shared" si="68"/>
        <v>5.803569863534975E-3</v>
      </c>
      <c r="GT59" s="86">
        <f t="shared" si="68"/>
        <v>3.9940577575037347E-3</v>
      </c>
      <c r="GU59" s="86">
        <f t="shared" si="68"/>
        <v>3.8426568569325512E-3</v>
      </c>
      <c r="GV59" s="86">
        <f t="shared" si="68"/>
        <v>3.6555787363890639E-3</v>
      </c>
      <c r="GW59" s="86">
        <f t="shared" si="68"/>
        <v>8.611678821322525E-3</v>
      </c>
      <c r="GX59" s="86">
        <f t="shared" si="68"/>
        <v>9.9662150169808495E-3</v>
      </c>
      <c r="GY59" s="86">
        <f t="shared" si="68"/>
        <v>3.7642861307634738E-3</v>
      </c>
      <c r="GZ59" s="86">
        <f t="shared" si="68"/>
        <v>1.0315847442894876E-3</v>
      </c>
      <c r="HA59" s="86">
        <f t="shared" si="68"/>
        <v>3.4384458663076393E-4</v>
      </c>
      <c r="HC59" s="86">
        <f t="shared" si="58"/>
        <v>1.849359243966197E-10</v>
      </c>
      <c r="HD59" s="86">
        <f t="shared" ref="HD59:HQ77" si="69" xml:space="preserve"> _xlfn.NORM.DIST($B59, D$8, ABS(D$12), TRUE) * _xlfn.NORM.DIST(($B59 - D$8)*D$16, 0, ABS(D$12), TRUE) * 2</f>
        <v>2.7432516509169222E-8</v>
      </c>
      <c r="HE59" s="86">
        <f t="shared" si="69"/>
        <v>3.8579159368889959E-10</v>
      </c>
      <c r="HF59" s="86">
        <f t="shared" si="69"/>
        <v>1.6148821997217471E-10</v>
      </c>
      <c r="HG59" s="86">
        <f t="shared" si="69"/>
        <v>2.1055236754289613E-10</v>
      </c>
      <c r="HH59" s="86">
        <f t="shared" si="69"/>
        <v>9.1860155694286146E-12</v>
      </c>
      <c r="HI59" s="86">
        <f t="shared" si="69"/>
        <v>9.4743071660711651E-12</v>
      </c>
      <c r="HJ59" s="86">
        <f t="shared" si="69"/>
        <v>1.5468063350899528E-11</v>
      </c>
      <c r="HK59" s="86">
        <f t="shared" si="69"/>
        <v>8.2335463951279536E-12</v>
      </c>
      <c r="HL59" s="86">
        <f t="shared" si="69"/>
        <v>5.7508083410718722E-12</v>
      </c>
      <c r="HM59" s="86">
        <f t="shared" si="69"/>
        <v>1.1808580571474511E-10</v>
      </c>
      <c r="HN59" s="86">
        <f t="shared" si="69"/>
        <v>6.3419910912941516E-10</v>
      </c>
      <c r="HO59" s="86">
        <f t="shared" si="69"/>
        <v>4.5201127083522928E-12</v>
      </c>
      <c r="HP59" s="86">
        <f t="shared" si="69"/>
        <v>1.9697045785765995E-14</v>
      </c>
      <c r="HQ59" s="86">
        <f t="shared" si="69"/>
        <v>1.7664938436320168E-19</v>
      </c>
      <c r="HS59" s="86">
        <f t="shared" ref="HS59:IG75" si="70" xml:space="preserve"> _xlfn.NORM.DIST($B59, C$9, ABS(C$13), TRUE) * _xlfn.NORM.DIST(($B59 - C$9)*C$17, 0, ABS(C$13), TRUE) * 2</f>
        <v>2.0584080044334462E-62</v>
      </c>
      <c r="HT59" s="86">
        <f t="shared" si="70"/>
        <v>4.7845806471916358E-46</v>
      </c>
      <c r="HU59" s="86">
        <f t="shared" si="70"/>
        <v>6.6316957901340042E-60</v>
      </c>
      <c r="HV59" s="86">
        <f t="shared" si="70"/>
        <v>1.8532111166147579E-63</v>
      </c>
      <c r="HW59" s="86">
        <f t="shared" si="70"/>
        <v>2.4369608355871149E-62</v>
      </c>
      <c r="HX59" s="86">
        <f t="shared" si="70"/>
        <v>8.1986518146460726E-72</v>
      </c>
      <c r="HY59" s="86">
        <f t="shared" si="70"/>
        <v>3.3375538234838591E-71</v>
      </c>
      <c r="HZ59" s="86">
        <f t="shared" si="70"/>
        <v>2.123502378826366E-69</v>
      </c>
      <c r="IA59" s="86">
        <f t="shared" si="70"/>
        <v>7.4631446753700693E-73</v>
      </c>
      <c r="IB59" s="86">
        <f t="shared" si="70"/>
        <v>2.8251666307348759E-73</v>
      </c>
      <c r="IC59" s="86">
        <f t="shared" si="70"/>
        <v>5.1223454790912506E-65</v>
      </c>
      <c r="ID59" s="86">
        <f t="shared" si="70"/>
        <v>4.0034551070854773E-59</v>
      </c>
      <c r="IE59" s="86">
        <f t="shared" si="70"/>
        <v>1.1536486358337695E-73</v>
      </c>
      <c r="IF59" s="86">
        <f t="shared" si="70"/>
        <v>4.7151131959563973E-58</v>
      </c>
      <c r="IG59" s="86">
        <f t="shared" si="70"/>
        <v>4.793235581364814E-48</v>
      </c>
      <c r="II59" s="86">
        <f t="shared" ref="II59:IW75" si="71" xml:space="preserve"> _xlfn.NORM.DIST($B59, C$10, ABS(C$14), TRUE) * _xlfn.NORM.DIST(($B59 - C$10)*C$18, 0, ABS(C$14), TRUE) * 2</f>
        <v>7.7091323962168287E-198</v>
      </c>
      <c r="IJ59" s="86">
        <f t="shared" si="71"/>
        <v>1.210270478459959E-143</v>
      </c>
      <c r="IK59" s="86">
        <f t="shared" si="71"/>
        <v>4.709873561835119E-190</v>
      </c>
      <c r="IL59" s="86">
        <f t="shared" si="71"/>
        <v>1.2472626917562698E-203</v>
      </c>
      <c r="IM59" s="86">
        <f t="shared" si="71"/>
        <v>1.7125704354970191E-198</v>
      </c>
      <c r="IN59" s="86">
        <f t="shared" si="71"/>
        <v>3.4201664885126903E-229</v>
      </c>
      <c r="IO59" s="86">
        <f t="shared" si="71"/>
        <v>1.0063641802605215E-227</v>
      </c>
      <c r="IP59" s="86">
        <f t="shared" si="71"/>
        <v>1.5983977297393193E-223</v>
      </c>
      <c r="IQ59" s="86">
        <f t="shared" si="71"/>
        <v>5.9653361704518176E-233</v>
      </c>
      <c r="IR59" s="86">
        <f t="shared" si="71"/>
        <v>1.5398983731158549E-236</v>
      </c>
      <c r="IS59" s="86">
        <f t="shared" si="71"/>
        <v>1.472764233119389E-207</v>
      </c>
      <c r="IT59" s="86">
        <f t="shared" si="71"/>
        <v>1.639299052393341E-189</v>
      </c>
      <c r="IU59" s="86">
        <f t="shared" si="71"/>
        <v>1.2681290549783131E-234</v>
      </c>
      <c r="IV59" s="86">
        <f t="shared" si="71"/>
        <v>8.3668511474405483E-222</v>
      </c>
      <c r="IW59" s="86">
        <f t="shared" si="71"/>
        <v>3.6186240675230568E-142</v>
      </c>
      <c r="IY59" s="86">
        <f t="shared" ref="IY59:JM75" si="72">GM59+HC59+HS59+II59</f>
        <v>4.9303279797391231E-3</v>
      </c>
      <c r="IZ59" s="86">
        <f t="shared" si="72"/>
        <v>1.4911014558590223E-2</v>
      </c>
      <c r="JA59" s="86">
        <f t="shared" si="72"/>
        <v>7.2746112468387502E-3</v>
      </c>
      <c r="JB59" s="86">
        <f t="shared" si="72"/>
        <v>6.3967183395793187E-3</v>
      </c>
      <c r="JC59" s="86">
        <f t="shared" si="72"/>
        <v>9.7101083937059778E-3</v>
      </c>
      <c r="JD59" s="86">
        <f t="shared" si="72"/>
        <v>4.1560473098976557E-3</v>
      </c>
      <c r="JE59" s="86">
        <f t="shared" si="72"/>
        <v>5.8035698730092818E-3</v>
      </c>
      <c r="JF59" s="86">
        <f t="shared" si="72"/>
        <v>3.9940577729717982E-3</v>
      </c>
      <c r="JG59" s="86">
        <f t="shared" si="72"/>
        <v>3.8426568651660975E-3</v>
      </c>
      <c r="JH59" s="86">
        <f t="shared" si="72"/>
        <v>3.6555787421398722E-3</v>
      </c>
      <c r="JI59" s="86">
        <f t="shared" si="72"/>
        <v>8.61167893940833E-3</v>
      </c>
      <c r="JJ59" s="86">
        <f t="shared" si="72"/>
        <v>9.9662156511799594E-3</v>
      </c>
      <c r="JK59" s="86">
        <f t="shared" si="72"/>
        <v>3.7642861352835864E-3</v>
      </c>
      <c r="JL59" s="86">
        <f t="shared" si="72"/>
        <v>1.0315847443091847E-3</v>
      </c>
      <c r="JM59" s="86">
        <f t="shared" si="72"/>
        <v>3.4384458663076409E-4</v>
      </c>
    </row>
    <row r="60" spans="2:273" x14ac:dyDescent="0.25">
      <c r="B60" s="2">
        <v>33</v>
      </c>
      <c r="C60" s="37">
        <v>75.599999999999994</v>
      </c>
      <c r="D60" s="37">
        <v>83.1</v>
      </c>
      <c r="E60" s="37">
        <v>81.167000000000002</v>
      </c>
      <c r="F60" s="37">
        <v>79.867000000000004</v>
      </c>
      <c r="G60" s="37">
        <v>78.95</v>
      </c>
      <c r="H60" s="37">
        <v>74.617000000000004</v>
      </c>
      <c r="I60" s="37">
        <v>76.283000000000001</v>
      </c>
      <c r="J60" s="37">
        <v>72.867000000000004</v>
      </c>
      <c r="K60" s="37">
        <v>75.3</v>
      </c>
      <c r="L60" s="37">
        <v>70.983000000000004</v>
      </c>
      <c r="M60" s="37">
        <v>78.683000000000007</v>
      </c>
      <c r="N60" s="37">
        <v>79.766999999999996</v>
      </c>
      <c r="O60" s="37">
        <v>75.132999999999996</v>
      </c>
      <c r="P60" s="37">
        <v>66.483000000000004</v>
      </c>
      <c r="Q60" s="37">
        <v>56.517000000000003</v>
      </c>
      <c r="S60" s="4">
        <f t="shared" si="59"/>
        <v>76.15464714069347</v>
      </c>
      <c r="T60" s="4">
        <f t="shared" si="59"/>
        <v>81.62702453908706</v>
      </c>
      <c r="U60" s="4">
        <f t="shared" si="59"/>
        <v>80.916198347855783</v>
      </c>
      <c r="V60" s="4">
        <f t="shared" si="59"/>
        <v>78.930194144862455</v>
      </c>
      <c r="W60" s="4">
        <f t="shared" si="59"/>
        <v>79.937145906102117</v>
      </c>
      <c r="X60" s="4">
        <f t="shared" si="59"/>
        <v>76.693665345429068</v>
      </c>
      <c r="Y60" s="4">
        <f t="shared" si="59"/>
        <v>78.182187202811463</v>
      </c>
      <c r="Z60" s="4">
        <f t="shared" si="59"/>
        <v>73.601819480012395</v>
      </c>
      <c r="AA60" s="4">
        <f t="shared" si="59"/>
        <v>73.87256875169922</v>
      </c>
      <c r="AB60" s="4">
        <f t="shared" si="59"/>
        <v>72.631093518955083</v>
      </c>
      <c r="AC60" s="4">
        <f t="shared" si="59"/>
        <v>78.558018802266773</v>
      </c>
      <c r="AD60" s="4">
        <f t="shared" si="59"/>
        <v>78.674525579562882</v>
      </c>
      <c r="AE60" s="4">
        <f t="shared" si="59"/>
        <v>73.554968846188984</v>
      </c>
      <c r="AF60" s="4">
        <f t="shared" si="59"/>
        <v>64.560605912160341</v>
      </c>
      <c r="AG60" s="4">
        <f t="shared" si="59"/>
        <v>58.597592918923667</v>
      </c>
      <c r="AI60" s="4">
        <f t="shared" si="60"/>
        <v>-0.55464714069347565</v>
      </c>
      <c r="AJ60" s="4">
        <f t="shared" si="60"/>
        <v>1.4729754609129344</v>
      </c>
      <c r="AK60" s="4">
        <f t="shared" si="60"/>
        <v>0.25080165214421868</v>
      </c>
      <c r="AL60" s="4">
        <f t="shared" si="60"/>
        <v>0.93680585513754977</v>
      </c>
      <c r="AM60" s="4">
        <f t="shared" si="60"/>
        <v>-0.98714590610211417</v>
      </c>
      <c r="AN60" s="4">
        <f t="shared" si="60"/>
        <v>-2.0766653454290633</v>
      </c>
      <c r="AO60" s="4">
        <f t="shared" si="60"/>
        <v>-1.8991872028114614</v>
      </c>
      <c r="AP60" s="4">
        <f t="shared" si="60"/>
        <v>-0.73481948001239061</v>
      </c>
      <c r="AQ60" s="4">
        <f t="shared" si="60"/>
        <v>1.4274312483007776</v>
      </c>
      <c r="AR60" s="4">
        <f t="shared" si="60"/>
        <v>-1.6480935189550792</v>
      </c>
      <c r="AS60" s="4">
        <f t="shared" si="60"/>
        <v>0.12498119773323424</v>
      </c>
      <c r="AT60" s="4">
        <f t="shared" si="60"/>
        <v>1.0924744204371137</v>
      </c>
      <c r="AU60" s="4">
        <f t="shared" si="60"/>
        <v>1.5780311538110112</v>
      </c>
      <c r="AV60" s="4">
        <f t="shared" si="60"/>
        <v>1.9223940878396633</v>
      </c>
      <c r="AW60" s="4">
        <f t="shared" si="60"/>
        <v>-2.0805929189236636</v>
      </c>
      <c r="AY60" s="2">
        <f t="shared" si="65"/>
        <v>70.230220434429924</v>
      </c>
      <c r="AZ60" s="2">
        <f t="shared" si="65"/>
        <v>68.279073247318848</v>
      </c>
      <c r="BA60" s="2">
        <f t="shared" si="65"/>
        <v>73.369990872924973</v>
      </c>
      <c r="BB60" s="2">
        <f t="shared" si="65"/>
        <v>72.049101347803685</v>
      </c>
      <c r="BC60" s="2">
        <f t="shared" si="65"/>
        <v>70.26819271776489</v>
      </c>
      <c r="BD60" s="2">
        <f t="shared" si="65"/>
        <v>72.031915583186034</v>
      </c>
      <c r="BE60" s="2">
        <f t="shared" si="65"/>
        <v>71.411827949681594</v>
      </c>
      <c r="BF60" s="2">
        <f t="shared" si="65"/>
        <v>68.631591686103505</v>
      </c>
      <c r="BG60" s="2">
        <f t="shared" si="65"/>
        <v>69.183011320024079</v>
      </c>
      <c r="BH60" s="2">
        <f t="shared" si="65"/>
        <v>68.247880720419047</v>
      </c>
      <c r="BI60" s="2">
        <f t="shared" si="65"/>
        <v>70.450634862469215</v>
      </c>
      <c r="BJ60" s="2">
        <f t="shared" si="65"/>
        <v>69.422631744149811</v>
      </c>
      <c r="BK60" s="2">
        <f t="shared" si="65"/>
        <v>68.89486336207672</v>
      </c>
      <c r="BL60" s="2">
        <f t="shared" si="65"/>
        <v>63.086032906550756</v>
      </c>
      <c r="BM60" s="2">
        <f t="shared" si="65"/>
        <v>58.156845960793575</v>
      </c>
      <c r="BO60" s="2">
        <f t="shared" si="10"/>
        <v>75.599999999999994</v>
      </c>
      <c r="BP60" s="2" t="str">
        <f t="shared" si="11"/>
        <v/>
      </c>
      <c r="BQ60" s="2" t="str">
        <f t="shared" si="12"/>
        <v/>
      </c>
      <c r="BR60" s="2">
        <f t="shared" si="13"/>
        <v>79.867000000000004</v>
      </c>
      <c r="BS60" s="2" t="str">
        <f t="shared" si="14"/>
        <v/>
      </c>
      <c r="BT60" s="2">
        <f t="shared" si="15"/>
        <v>74.617000000000004</v>
      </c>
      <c r="BU60" s="2">
        <f t="shared" si="16"/>
        <v>76.283000000000001</v>
      </c>
      <c r="BV60" s="2">
        <f t="shared" si="17"/>
        <v>72.867000000000004</v>
      </c>
      <c r="BW60" s="2">
        <f t="shared" si="18"/>
        <v>75.3</v>
      </c>
      <c r="BX60" s="2">
        <f t="shared" si="19"/>
        <v>70.983000000000004</v>
      </c>
      <c r="BY60" s="2" t="str">
        <f t="shared" si="20"/>
        <v/>
      </c>
      <c r="BZ60" s="2" t="str">
        <f t="shared" si="21"/>
        <v/>
      </c>
      <c r="CA60" s="2">
        <f t="shared" si="22"/>
        <v>75.132999999999996</v>
      </c>
      <c r="CB60" s="2">
        <f t="shared" si="23"/>
        <v>66.483000000000004</v>
      </c>
      <c r="CC60" s="2">
        <f t="shared" si="24"/>
        <v>56.517000000000003</v>
      </c>
      <c r="CE60" s="2" t="str">
        <f t="shared" si="66"/>
        <v/>
      </c>
      <c r="CF60" s="2" t="str">
        <f t="shared" si="66"/>
        <v/>
      </c>
      <c r="CG60" s="2" t="str">
        <f t="shared" si="66"/>
        <v/>
      </c>
      <c r="CH60" s="2" t="str">
        <f t="shared" si="66"/>
        <v/>
      </c>
      <c r="CI60" s="2" t="str">
        <f t="shared" si="66"/>
        <v/>
      </c>
      <c r="CJ60" s="2" t="str">
        <f t="shared" si="66"/>
        <v/>
      </c>
      <c r="CK60" s="2" t="str">
        <f t="shared" si="66"/>
        <v/>
      </c>
      <c r="CL60" s="2" t="str">
        <f t="shared" si="66"/>
        <v/>
      </c>
      <c r="CM60" s="2" t="str">
        <f t="shared" si="66"/>
        <v/>
      </c>
      <c r="CN60" s="2" t="str">
        <f t="shared" si="66"/>
        <v/>
      </c>
      <c r="CO60" s="2" t="str">
        <f t="shared" si="66"/>
        <v/>
      </c>
      <c r="CP60" s="2" t="str">
        <f t="shared" si="66"/>
        <v/>
      </c>
      <c r="CQ60" s="2" t="str">
        <f t="shared" si="66"/>
        <v/>
      </c>
      <c r="CR60" s="2" t="str">
        <f t="shared" si="66"/>
        <v/>
      </c>
      <c r="CS60" s="2" t="str">
        <f t="shared" si="66"/>
        <v/>
      </c>
      <c r="CU60" s="2" t="str">
        <f t="shared" si="26"/>
        <v/>
      </c>
      <c r="CV60" s="2" t="str">
        <f t="shared" si="27"/>
        <v/>
      </c>
      <c r="CW60" s="2" t="str">
        <f t="shared" si="28"/>
        <v/>
      </c>
      <c r="CX60" s="2" t="str">
        <f t="shared" si="29"/>
        <v/>
      </c>
      <c r="CY60" s="2" t="str">
        <f t="shared" si="30"/>
        <v/>
      </c>
      <c r="CZ60" s="2" t="str">
        <f t="shared" si="31"/>
        <v/>
      </c>
      <c r="DA60" s="2" t="str">
        <f t="shared" si="32"/>
        <v/>
      </c>
      <c r="DB60" s="2" t="str">
        <f t="shared" si="33"/>
        <v/>
      </c>
      <c r="DC60" s="2" t="str">
        <f t="shared" si="34"/>
        <v/>
      </c>
      <c r="DD60" s="2" t="str">
        <f t="shared" si="35"/>
        <v/>
      </c>
      <c r="DE60" s="2" t="str">
        <f t="shared" si="36"/>
        <v/>
      </c>
      <c r="DF60" s="2" t="str">
        <f t="shared" si="37"/>
        <v/>
      </c>
      <c r="DG60" s="2" t="str">
        <f t="shared" si="38"/>
        <v/>
      </c>
      <c r="DH60" s="2" t="str">
        <f t="shared" si="39"/>
        <v/>
      </c>
      <c r="DI60" s="2" t="str">
        <f t="shared" si="40"/>
        <v/>
      </c>
      <c r="DK60" s="2">
        <f t="shared" si="61"/>
        <v>74.675638655462151</v>
      </c>
      <c r="DL60" s="2">
        <f t="shared" si="61"/>
        <v>75.054083870967744</v>
      </c>
      <c r="DM60" s="2">
        <f t="shared" si="61"/>
        <v>77.827238636363631</v>
      </c>
      <c r="DN60" s="2">
        <f t="shared" si="61"/>
        <v>76.302421848739499</v>
      </c>
      <c r="DO60" s="2">
        <f t="shared" si="61"/>
        <v>75.179005681818168</v>
      </c>
      <c r="DP60" s="2">
        <f t="shared" si="61"/>
        <v>73.700672829131648</v>
      </c>
      <c r="DQ60" s="2">
        <f t="shared" si="61"/>
        <v>75.803615126050417</v>
      </c>
      <c r="DR60" s="2">
        <f t="shared" si="61"/>
        <v>71.437039215686283</v>
      </c>
      <c r="DS60" s="2">
        <f t="shared" si="61"/>
        <v>71.55290644257704</v>
      </c>
      <c r="DT60" s="2">
        <f t="shared" si="61"/>
        <v>71.632498039215676</v>
      </c>
      <c r="DU60" s="2">
        <f t="shared" si="61"/>
        <v>75.281481060606083</v>
      </c>
      <c r="DV60" s="2">
        <f t="shared" si="61"/>
        <v>74.386520833333321</v>
      </c>
      <c r="DW60" s="2">
        <f t="shared" si="61"/>
        <v>71.626464425770322</v>
      </c>
      <c r="DX60" s="2">
        <f t="shared" si="61"/>
        <v>65.133105405405416</v>
      </c>
      <c r="DY60" s="2">
        <f t="shared" si="61"/>
        <v>57.84782294721407</v>
      </c>
      <c r="EA60" s="2">
        <f t="shared" si="62"/>
        <v>65.128761750083882</v>
      </c>
      <c r="EB60" s="2">
        <f t="shared" si="62"/>
        <v>62.450616353775565</v>
      </c>
      <c r="EC60" s="2">
        <f t="shared" si="62"/>
        <v>68.680602076124572</v>
      </c>
      <c r="ED60" s="2">
        <f t="shared" si="62"/>
        <v>67.446797589616807</v>
      </c>
      <c r="EE60" s="2">
        <f t="shared" si="62"/>
        <v>65.48096257847952</v>
      </c>
      <c r="EF60" s="2">
        <f t="shared" si="62"/>
        <v>70.062481991794854</v>
      </c>
      <c r="EG60" s="2">
        <f t="shared" si="62"/>
        <v>66.567784252018157</v>
      </c>
      <c r="EH60" s="2">
        <f t="shared" si="62"/>
        <v>65.284259397120579</v>
      </c>
      <c r="EI60" s="2">
        <f t="shared" si="62"/>
        <v>66.356610989023011</v>
      </c>
      <c r="EJ60" s="2">
        <f t="shared" si="62"/>
        <v>64.139067017290415</v>
      </c>
      <c r="EK60" s="2">
        <f t="shared" si="62"/>
        <v>65.590627040467467</v>
      </c>
      <c r="EL60" s="2">
        <f t="shared" si="62"/>
        <v>64.601891343283583</v>
      </c>
      <c r="EM60" s="2">
        <f t="shared" si="62"/>
        <v>65.602084245451366</v>
      </c>
      <c r="EN60" s="2">
        <f t="shared" si="62"/>
        <v>60.083400945555759</v>
      </c>
      <c r="EO60" s="2">
        <f t="shared" si="62"/>
        <v>58.665744448032243</v>
      </c>
      <c r="EQ60" s="2">
        <f t="shared" si="63"/>
        <v>64.160209524715043</v>
      </c>
      <c r="ER60" s="2">
        <f t="shared" si="63"/>
        <v>62.697877010651105</v>
      </c>
      <c r="ES60" s="2">
        <f t="shared" si="63"/>
        <v>67.265657758256154</v>
      </c>
      <c r="ET60" s="2">
        <f t="shared" si="63"/>
        <v>64.996160486224994</v>
      </c>
      <c r="EU60" s="2">
        <f t="shared" si="63"/>
        <v>65.065162030380449</v>
      </c>
      <c r="EV60" s="2">
        <f t="shared" si="63"/>
        <v>69.935698867793477</v>
      </c>
      <c r="EW60" s="2">
        <f t="shared" si="63"/>
        <v>66.274428310026281</v>
      </c>
      <c r="EX60" s="2">
        <f t="shared" si="63"/>
        <v>65.674161944026523</v>
      </c>
      <c r="EY60" s="2">
        <f t="shared" si="63"/>
        <v>64.6288442763163</v>
      </c>
      <c r="EZ60" s="2">
        <f t="shared" si="63"/>
        <v>63.039696032554758</v>
      </c>
      <c r="FA60" s="2">
        <f t="shared" si="63"/>
        <v>65.436652926588266</v>
      </c>
      <c r="FB60" s="2">
        <f t="shared" si="63"/>
        <v>66.068350001711963</v>
      </c>
      <c r="FC60" s="2">
        <f t="shared" si="63"/>
        <v>65.280755012271314</v>
      </c>
      <c r="FD60" s="2">
        <f t="shared" si="63"/>
        <v>62.334968786061303</v>
      </c>
      <c r="FE60" s="2">
        <f t="shared" si="63"/>
        <v>59.114081644701052</v>
      </c>
      <c r="FG60" s="2">
        <f t="shared" si="64"/>
        <v>0.46563835064149928</v>
      </c>
      <c r="FH60" s="2">
        <f t="shared" si="64"/>
        <v>0.5375519481810872</v>
      </c>
      <c r="FI60" s="2">
        <f t="shared" si="64"/>
        <v>0.48730482851592882</v>
      </c>
      <c r="FJ60" s="2">
        <f t="shared" si="64"/>
        <v>0.48028745782324922</v>
      </c>
      <c r="FK60" s="2">
        <f t="shared" si="64"/>
        <v>0.50636999895687196</v>
      </c>
      <c r="FL60" s="2">
        <f t="shared" si="64"/>
        <v>0.45867665520208456</v>
      </c>
      <c r="FM60" s="2">
        <f t="shared" si="64"/>
        <v>0.47551512205711732</v>
      </c>
      <c r="FN60" s="2">
        <f t="shared" si="64"/>
        <v>0.45596642005881405</v>
      </c>
      <c r="FO60" s="2">
        <f t="shared" si="64"/>
        <v>0.45606049259185921</v>
      </c>
      <c r="FP60" s="2">
        <f t="shared" si="64"/>
        <v>0.45167260299188949</v>
      </c>
      <c r="FQ60" s="2">
        <f t="shared" si="64"/>
        <v>0.49849484249753201</v>
      </c>
      <c r="FR60" s="2">
        <f t="shared" si="64"/>
        <v>0.50731905685587797</v>
      </c>
      <c r="FS60" s="2">
        <f t="shared" si="64"/>
        <v>0.45342293266582484</v>
      </c>
      <c r="FT60" s="2">
        <f t="shared" si="64"/>
        <v>0.40539442976707846</v>
      </c>
      <c r="FU60" s="2">
        <f t="shared" si="64"/>
        <v>0.37780463551567983</v>
      </c>
      <c r="FW60" s="2">
        <f t="shared" si="67"/>
        <v>2.7055881737796415E-5</v>
      </c>
      <c r="FX60" s="2">
        <f t="shared" si="67"/>
        <v>3.1926044786149133E-5</v>
      </c>
      <c r="FY60" s="2">
        <f t="shared" si="67"/>
        <v>3.3642987381578213E-5</v>
      </c>
      <c r="FZ60" s="2">
        <f t="shared" si="67"/>
        <v>3.0701438326923467E-5</v>
      </c>
      <c r="GA60" s="2">
        <f t="shared" si="67"/>
        <v>3.5805465029167213E-5</v>
      </c>
      <c r="GB60" s="2">
        <f t="shared" si="67"/>
        <v>3.1878762458066548E-5</v>
      </c>
      <c r="GC60" s="2">
        <f t="shared" si="67"/>
        <v>3.3853087880935008E-5</v>
      </c>
      <c r="GD60" s="2">
        <f t="shared" si="67"/>
        <v>3.4515544610828498E-5</v>
      </c>
      <c r="GE60" s="2">
        <f t="shared" si="67"/>
        <v>4.0548502154027248E-5</v>
      </c>
      <c r="GF60" s="2">
        <f t="shared" si="67"/>
        <v>3.6224153655512106E-5</v>
      </c>
      <c r="GG60" s="2">
        <f t="shared" si="67"/>
        <v>3.5393620104040522E-5</v>
      </c>
      <c r="GH60" s="2">
        <f t="shared" si="67"/>
        <v>2.7218900787124466E-5</v>
      </c>
      <c r="GI60" s="2">
        <f t="shared" si="67"/>
        <v>2.780587193018102E-5</v>
      </c>
      <c r="GJ60" s="2">
        <f t="shared" si="67"/>
        <v>2.2011834363338009E-5</v>
      </c>
      <c r="GK60" s="2">
        <f t="shared" si="67"/>
        <v>1.8912288632110614E-5</v>
      </c>
      <c r="GM60" s="86">
        <f t="shared" si="68"/>
        <v>7.2169509662723345E-3</v>
      </c>
      <c r="GN60" s="86">
        <f t="shared" si="68"/>
        <v>1.9739412973817361E-2</v>
      </c>
      <c r="GO60" s="86">
        <f t="shared" si="68"/>
        <v>1.0305577051973422E-2</v>
      </c>
      <c r="GP60" s="86">
        <f t="shared" si="68"/>
        <v>9.1981251308605582E-3</v>
      </c>
      <c r="GQ60" s="86">
        <f t="shared" si="68"/>
        <v>1.362075035170463E-2</v>
      </c>
      <c r="GR60" s="86">
        <f t="shared" si="68"/>
        <v>6.2328883063709154E-3</v>
      </c>
      <c r="GS60" s="86">
        <f t="shared" si="68"/>
        <v>8.4544036324687311E-3</v>
      </c>
      <c r="GT60" s="86">
        <f t="shared" si="68"/>
        <v>5.9805921475922673E-3</v>
      </c>
      <c r="GU60" s="86">
        <f t="shared" si="68"/>
        <v>5.8396733974776143E-3</v>
      </c>
      <c r="GV60" s="86">
        <f t="shared" si="68"/>
        <v>5.5106083938439845E-3</v>
      </c>
      <c r="GW60" s="86">
        <f t="shared" si="68"/>
        <v>1.21485972673445E-2</v>
      </c>
      <c r="GX60" s="86">
        <f t="shared" si="68"/>
        <v>1.3735162037957506E-2</v>
      </c>
      <c r="GY60" s="86">
        <f t="shared" si="68"/>
        <v>5.6731175283958541E-3</v>
      </c>
      <c r="GZ60" s="86">
        <f t="shared" si="68"/>
        <v>1.7467146531111475E-3</v>
      </c>
      <c r="HA60" s="86">
        <f t="shared" si="68"/>
        <v>6.460107015440193E-4</v>
      </c>
      <c r="HC60" s="86">
        <f t="shared" ref="HC60:HH122" si="73" xml:space="preserve"> _xlfn.NORM.DIST($B60, C$8, ABS(C$12), TRUE) * _xlfn.NORM.DIST(($B60 - C$8)*C$16, 0, ABS(C$12), TRUE) * 2</f>
        <v>4.484915858334206E-10</v>
      </c>
      <c r="HD60" s="86">
        <f t="shared" si="69"/>
        <v>5.3717933351478148E-8</v>
      </c>
      <c r="HE60" s="86">
        <f t="shared" si="69"/>
        <v>9.217952014136259E-10</v>
      </c>
      <c r="HF60" s="86">
        <f t="shared" si="69"/>
        <v>4.0212593274703399E-10</v>
      </c>
      <c r="HG60" s="86">
        <f t="shared" si="69"/>
        <v>5.2224693861109494E-10</v>
      </c>
      <c r="HH60" s="86">
        <f t="shared" si="69"/>
        <v>2.5826054628592648E-11</v>
      </c>
      <c r="HI60" s="86">
        <f t="shared" si="69"/>
        <v>2.6688031951855298E-11</v>
      </c>
      <c r="HJ60" s="86">
        <f t="shared" si="69"/>
        <v>4.2792014337784794E-11</v>
      </c>
      <c r="HK60" s="86">
        <f t="shared" si="69"/>
        <v>2.3975398433242997E-11</v>
      </c>
      <c r="HL60" s="86">
        <f t="shared" si="69"/>
        <v>1.6818100906557751E-11</v>
      </c>
      <c r="HM60" s="86">
        <f t="shared" si="69"/>
        <v>3.0240061213072858E-10</v>
      </c>
      <c r="HN60" s="86">
        <f t="shared" si="69"/>
        <v>1.4724882186342099E-9</v>
      </c>
      <c r="HO60" s="86">
        <f t="shared" si="69"/>
        <v>1.2882963769993458E-11</v>
      </c>
      <c r="HP60" s="86">
        <f t="shared" si="69"/>
        <v>7.0537543223433027E-14</v>
      </c>
      <c r="HQ60" s="86">
        <f t="shared" si="69"/>
        <v>1.074796513934174E-18</v>
      </c>
      <c r="HS60" s="86">
        <f t="shared" si="70"/>
        <v>5.303976025368543E-61</v>
      </c>
      <c r="HT60" s="86">
        <f t="shared" si="70"/>
        <v>5.280404723733404E-45</v>
      </c>
      <c r="HU60" s="86">
        <f t="shared" si="70"/>
        <v>1.5990048651402121E-58</v>
      </c>
      <c r="HV60" s="86">
        <f t="shared" si="70"/>
        <v>5.3602868944209125E-62</v>
      </c>
      <c r="HW60" s="86">
        <f t="shared" si="70"/>
        <v>6.8784490044286947E-61</v>
      </c>
      <c r="HX60" s="86">
        <f t="shared" si="70"/>
        <v>3.7325192556467231E-70</v>
      </c>
      <c r="HY60" s="86">
        <f t="shared" si="70"/>
        <v>1.5086770443613889E-69</v>
      </c>
      <c r="HZ60" s="86">
        <f t="shared" si="70"/>
        <v>8.8793230990681182E-68</v>
      </c>
      <c r="IA60" s="86">
        <f t="shared" si="70"/>
        <v>3.9501845817317716E-71</v>
      </c>
      <c r="IB60" s="86">
        <f t="shared" si="70"/>
        <v>1.49358780485087E-71</v>
      </c>
      <c r="IC60" s="86">
        <f t="shared" si="70"/>
        <v>1.6740264520788066E-63</v>
      </c>
      <c r="ID60" s="86">
        <f t="shared" si="70"/>
        <v>8.8338364557043137E-58</v>
      </c>
      <c r="IE60" s="86">
        <f t="shared" si="70"/>
        <v>5.4974138406519673E-72</v>
      </c>
      <c r="IF60" s="86">
        <f t="shared" si="70"/>
        <v>8.980536955930039E-57</v>
      </c>
      <c r="IG60" s="86">
        <f t="shared" si="70"/>
        <v>5.2924570605903301E-47</v>
      </c>
      <c r="II60" s="86">
        <f t="shared" si="71"/>
        <v>1.8663478174875005E-194</v>
      </c>
      <c r="IJ60" s="86">
        <f t="shared" si="71"/>
        <v>3.7139667076418745E-141</v>
      </c>
      <c r="IK60" s="86">
        <f t="shared" si="71"/>
        <v>9.7811670131659461E-187</v>
      </c>
      <c r="IL60" s="86">
        <f t="shared" si="71"/>
        <v>4.1857188149528318E-200</v>
      </c>
      <c r="IM60" s="86">
        <f t="shared" si="71"/>
        <v>5.2554333953678364E-195</v>
      </c>
      <c r="IN60" s="86">
        <f t="shared" si="71"/>
        <v>3.3177512009722744E-225</v>
      </c>
      <c r="IO60" s="86">
        <f t="shared" si="71"/>
        <v>9.696330004911912E-224</v>
      </c>
      <c r="IP60" s="86">
        <f t="shared" si="71"/>
        <v>1.3203985046822106E-219</v>
      </c>
      <c r="IQ60" s="86">
        <f t="shared" si="71"/>
        <v>8.3841620218728712E-229</v>
      </c>
      <c r="IR60" s="86">
        <f t="shared" si="71"/>
        <v>2.258902242380475E-232</v>
      </c>
      <c r="IS60" s="86">
        <f t="shared" si="71"/>
        <v>6.4834024121340129E-204</v>
      </c>
      <c r="IT60" s="86">
        <f t="shared" si="71"/>
        <v>2.8620492308175835E-186</v>
      </c>
      <c r="IU60" s="86">
        <f t="shared" si="71"/>
        <v>1.3574405846590956E-230</v>
      </c>
      <c r="IV60" s="86">
        <f t="shared" si="71"/>
        <v>4.4488353723136064E-218</v>
      </c>
      <c r="IW60" s="86">
        <f t="shared" si="71"/>
        <v>7.9914190484986809E-140</v>
      </c>
      <c r="IY60" s="86">
        <f t="shared" si="72"/>
        <v>7.2169514147639204E-3</v>
      </c>
      <c r="IZ60" s="86">
        <f t="shared" si="72"/>
        <v>1.9739466691750713E-2</v>
      </c>
      <c r="JA60" s="86">
        <f t="shared" si="72"/>
        <v>1.0305577973768623E-2</v>
      </c>
      <c r="JB60" s="86">
        <f t="shared" si="72"/>
        <v>9.1981255329864915E-3</v>
      </c>
      <c r="JC60" s="86">
        <f t="shared" si="72"/>
        <v>1.3620750873951568E-2</v>
      </c>
      <c r="JD60" s="86">
        <f t="shared" si="72"/>
        <v>6.2328883321969702E-3</v>
      </c>
      <c r="JE60" s="86">
        <f t="shared" si="72"/>
        <v>8.4544036591567631E-3</v>
      </c>
      <c r="JF60" s="86">
        <f t="shared" si="72"/>
        <v>5.980592190384282E-3</v>
      </c>
      <c r="JG60" s="86">
        <f t="shared" si="72"/>
        <v>5.8396734214530123E-3</v>
      </c>
      <c r="JH60" s="86">
        <f t="shared" si="72"/>
        <v>5.5106084106620852E-3</v>
      </c>
      <c r="JI60" s="86">
        <f t="shared" si="72"/>
        <v>1.2148597569745111E-2</v>
      </c>
      <c r="JJ60" s="86">
        <f t="shared" si="72"/>
        <v>1.3735163510445724E-2</v>
      </c>
      <c r="JK60" s="86">
        <f t="shared" si="72"/>
        <v>5.6731175412788179E-3</v>
      </c>
      <c r="JL60" s="86">
        <f t="shared" si="72"/>
        <v>1.7467146531816851E-3</v>
      </c>
      <c r="JM60" s="86">
        <f t="shared" si="72"/>
        <v>6.4601070154402039E-4</v>
      </c>
    </row>
    <row r="61" spans="2:273" x14ac:dyDescent="0.25">
      <c r="B61" s="2">
        <v>34</v>
      </c>
      <c r="C61" s="37">
        <v>78.8</v>
      </c>
      <c r="D61" s="37">
        <v>83.45</v>
      </c>
      <c r="E61" s="37">
        <v>83.082999999999998</v>
      </c>
      <c r="F61" s="37">
        <v>81.45</v>
      </c>
      <c r="G61" s="37">
        <v>83</v>
      </c>
      <c r="H61" s="37">
        <v>79.766999999999996</v>
      </c>
      <c r="I61" s="37">
        <v>82.632999999999996</v>
      </c>
      <c r="J61" s="37">
        <v>74.617000000000004</v>
      </c>
      <c r="K61" s="37">
        <v>73.900000000000006</v>
      </c>
      <c r="L61" s="37">
        <v>74.516999999999996</v>
      </c>
      <c r="M61" s="37">
        <v>81.117000000000004</v>
      </c>
      <c r="N61" s="37">
        <v>82</v>
      </c>
      <c r="O61" s="37">
        <v>77.05</v>
      </c>
      <c r="P61" s="37">
        <v>64.917000000000002</v>
      </c>
      <c r="Q61" s="37">
        <v>57.759</v>
      </c>
      <c r="S61" s="4">
        <f t="shared" ref="S61:AG77" si="74">AY61 + (C$3 * _xlfn.NORM.DIST($B61, C$7, ABS(C$11), FALSE) * _xlfn.NORM.DIST(($B61 - C$7)*C$15, 0, ABS(C$11), TRUE) * 2)
               + (C$4 * _xlfn.NORM.DIST($B61, C$8, ABS(C$12), FALSE) * _xlfn.NORM.DIST(($B61 - C$8)*C$16, 0, ABS(C$12), TRUE) * 2)
               + (C$5 * _xlfn.NORM.DIST($B61, C$9, ABS(C$13), FALSE) * _xlfn.NORM.DIST(($B61 - C$9)*C$17, 0, ABS(C$13), TRUE) * 2)
               + (C$6 * _xlfn.NORM.DIST($B61, C$10, ABS(C$14), FALSE) * _xlfn.NORM.DIST(($B61 - C$10)*C$18, 0, ABS(C$14), TRUE) * 2)</f>
        <v>78.308594123890046</v>
      </c>
      <c r="T61" s="4">
        <f t="shared" si="74"/>
        <v>84.932982376746651</v>
      </c>
      <c r="U61" s="4">
        <f t="shared" si="74"/>
        <v>83.362006922169527</v>
      </c>
      <c r="V61" s="4">
        <f t="shared" si="74"/>
        <v>81.273548336893285</v>
      </c>
      <c r="W61" s="4">
        <f t="shared" si="74"/>
        <v>82.935721994308068</v>
      </c>
      <c r="X61" s="4">
        <f t="shared" si="74"/>
        <v>78.588762269308958</v>
      </c>
      <c r="Y61" s="4">
        <f t="shared" si="74"/>
        <v>80.612345296988565</v>
      </c>
      <c r="Z61" s="4">
        <f t="shared" si="74"/>
        <v>75.537200682187674</v>
      </c>
      <c r="AA61" s="4">
        <f t="shared" si="74"/>
        <v>75.81466405377148</v>
      </c>
      <c r="AB61" s="4">
        <f t="shared" si="74"/>
        <v>74.341839692156569</v>
      </c>
      <c r="AC61" s="4">
        <f t="shared" si="74"/>
        <v>81.109862774046121</v>
      </c>
      <c r="AD61" s="4">
        <f t="shared" si="74"/>
        <v>81.362788973540844</v>
      </c>
      <c r="AE61" s="4">
        <f t="shared" si="74"/>
        <v>75.429646641646329</v>
      </c>
      <c r="AF61" s="4">
        <f t="shared" si="74"/>
        <v>65.328209719453227</v>
      </c>
      <c r="AG61" s="4">
        <f t="shared" si="74"/>
        <v>58.915162268564551</v>
      </c>
      <c r="AI61" s="4">
        <f t="shared" ref="AI61:AW77" si="75">IF(OR($B61 &lt; C$230, $B61 &gt; C$233), 0, C61-S61)</f>
        <v>0.49140587610995112</v>
      </c>
      <c r="AJ61" s="4">
        <f t="shared" si="75"/>
        <v>-1.4829823767466479</v>
      </c>
      <c r="AK61" s="4">
        <f t="shared" si="75"/>
        <v>-0.27900692216952905</v>
      </c>
      <c r="AL61" s="4">
        <f t="shared" si="75"/>
        <v>0.17645166310671812</v>
      </c>
      <c r="AM61" s="4">
        <f t="shared" si="75"/>
        <v>6.4278005691932094E-2</v>
      </c>
      <c r="AN61" s="4">
        <f t="shared" si="75"/>
        <v>1.1782377306910377</v>
      </c>
      <c r="AO61" s="4">
        <f t="shared" si="75"/>
        <v>2.0206547030114308</v>
      </c>
      <c r="AP61" s="4">
        <f t="shared" si="75"/>
        <v>-0.92020068218766937</v>
      </c>
      <c r="AQ61" s="4">
        <f t="shared" si="75"/>
        <v>-1.9146640537714745</v>
      </c>
      <c r="AR61" s="4">
        <f t="shared" si="75"/>
        <v>0.17516030784342718</v>
      </c>
      <c r="AS61" s="4">
        <f t="shared" si="75"/>
        <v>7.1372259538833305E-3</v>
      </c>
      <c r="AT61" s="4">
        <f t="shared" si="75"/>
        <v>0.63721102645915551</v>
      </c>
      <c r="AU61" s="4">
        <f t="shared" si="75"/>
        <v>1.6203533583536682</v>
      </c>
      <c r="AV61" s="4">
        <f t="shared" si="75"/>
        <v>-0.41120971945322538</v>
      </c>
      <c r="AW61" s="4">
        <f t="shared" si="75"/>
        <v>-1.1561622685645503</v>
      </c>
      <c r="AY61" s="2">
        <f t="shared" si="65"/>
        <v>70.086582263019181</v>
      </c>
      <c r="AZ61" s="2">
        <f t="shared" si="65"/>
        <v>68.041991768488813</v>
      </c>
      <c r="BA61" s="2">
        <f t="shared" si="65"/>
        <v>73.203912640702995</v>
      </c>
      <c r="BB61" s="2">
        <f t="shared" si="65"/>
        <v>71.885914946345281</v>
      </c>
      <c r="BC61" s="2">
        <f t="shared" si="65"/>
        <v>70.062788867433824</v>
      </c>
      <c r="BD61" s="2">
        <f t="shared" si="65"/>
        <v>71.978641503454313</v>
      </c>
      <c r="BE61" s="2">
        <f t="shared" si="65"/>
        <v>71.268639475302464</v>
      </c>
      <c r="BF61" s="2">
        <f t="shared" si="65"/>
        <v>68.495795244957861</v>
      </c>
      <c r="BG61" s="2">
        <f t="shared" si="65"/>
        <v>69.087613307848983</v>
      </c>
      <c r="BH61" s="2">
        <f t="shared" si="65"/>
        <v>68.092389119543157</v>
      </c>
      <c r="BI61" s="2">
        <f t="shared" si="65"/>
        <v>70.252580036485782</v>
      </c>
      <c r="BJ61" s="2">
        <f t="shared" si="65"/>
        <v>69.22146980392327</v>
      </c>
      <c r="BK61" s="2">
        <f t="shared" si="65"/>
        <v>68.788672345778565</v>
      </c>
      <c r="BL61" s="2">
        <f t="shared" si="65"/>
        <v>62.985649312617781</v>
      </c>
      <c r="BM61" s="2">
        <f t="shared" si="65"/>
        <v>58.143594319280574</v>
      </c>
      <c r="BO61" s="2" t="str">
        <f t="shared" si="10"/>
        <v/>
      </c>
      <c r="BP61" s="2" t="str">
        <f t="shared" si="11"/>
        <v/>
      </c>
      <c r="BQ61" s="2" t="str">
        <f t="shared" si="12"/>
        <v/>
      </c>
      <c r="BR61" s="2" t="str">
        <f t="shared" si="13"/>
        <v/>
      </c>
      <c r="BS61" s="2" t="str">
        <f t="shared" si="14"/>
        <v/>
      </c>
      <c r="BT61" s="2">
        <f t="shared" si="15"/>
        <v>79.766999999999996</v>
      </c>
      <c r="BU61" s="2" t="str">
        <f t="shared" si="16"/>
        <v/>
      </c>
      <c r="BV61" s="2">
        <f t="shared" si="17"/>
        <v>74.617000000000004</v>
      </c>
      <c r="BW61" s="2">
        <f t="shared" si="18"/>
        <v>73.900000000000006</v>
      </c>
      <c r="BX61" s="2">
        <f t="shared" si="19"/>
        <v>74.516999999999996</v>
      </c>
      <c r="BY61" s="2" t="str">
        <f t="shared" si="20"/>
        <v/>
      </c>
      <c r="BZ61" s="2" t="str">
        <f t="shared" si="21"/>
        <v/>
      </c>
      <c r="CA61" s="2">
        <f t="shared" si="22"/>
        <v>77.05</v>
      </c>
      <c r="CB61" s="2">
        <f t="shared" si="23"/>
        <v>64.917000000000002</v>
      </c>
      <c r="CC61" s="2">
        <f t="shared" si="24"/>
        <v>57.759</v>
      </c>
      <c r="CE61" s="2" t="str">
        <f t="shared" si="66"/>
        <v/>
      </c>
      <c r="CF61" s="2" t="str">
        <f t="shared" si="66"/>
        <v/>
      </c>
      <c r="CG61" s="2" t="str">
        <f t="shared" si="66"/>
        <v/>
      </c>
      <c r="CH61" s="2" t="str">
        <f t="shared" si="66"/>
        <v/>
      </c>
      <c r="CI61" s="2" t="str">
        <f t="shared" si="66"/>
        <v/>
      </c>
      <c r="CJ61" s="2" t="str">
        <f t="shared" si="66"/>
        <v/>
      </c>
      <c r="CK61" s="2" t="str">
        <f t="shared" si="66"/>
        <v/>
      </c>
      <c r="CL61" s="2" t="str">
        <f t="shared" si="66"/>
        <v/>
      </c>
      <c r="CM61" s="2" t="str">
        <f t="shared" si="66"/>
        <v/>
      </c>
      <c r="CN61" s="2" t="str">
        <f t="shared" si="66"/>
        <v/>
      </c>
      <c r="CO61" s="2" t="str">
        <f t="shared" si="66"/>
        <v/>
      </c>
      <c r="CP61" s="2" t="str">
        <f t="shared" si="66"/>
        <v/>
      </c>
      <c r="CQ61" s="2" t="str">
        <f t="shared" si="66"/>
        <v/>
      </c>
      <c r="CR61" s="2" t="str">
        <f t="shared" si="66"/>
        <v/>
      </c>
      <c r="CS61" s="2" t="str">
        <f t="shared" si="66"/>
        <v/>
      </c>
      <c r="CU61" s="2" t="str">
        <f t="shared" si="26"/>
        <v/>
      </c>
      <c r="CV61" s="2" t="str">
        <f t="shared" si="27"/>
        <v/>
      </c>
      <c r="CW61" s="2" t="str">
        <f t="shared" si="28"/>
        <v/>
      </c>
      <c r="CX61" s="2" t="str">
        <f t="shared" si="29"/>
        <v/>
      </c>
      <c r="CY61" s="2" t="str">
        <f t="shared" si="30"/>
        <v/>
      </c>
      <c r="CZ61" s="2" t="str">
        <f t="shared" si="31"/>
        <v/>
      </c>
      <c r="DA61" s="2" t="str">
        <f t="shared" si="32"/>
        <v/>
      </c>
      <c r="DB61" s="2" t="str">
        <f t="shared" si="33"/>
        <v/>
      </c>
      <c r="DC61" s="2" t="str">
        <f t="shared" si="34"/>
        <v/>
      </c>
      <c r="DD61" s="2" t="str">
        <f t="shared" si="35"/>
        <v/>
      </c>
      <c r="DE61" s="2" t="str">
        <f t="shared" si="36"/>
        <v/>
      </c>
      <c r="DF61" s="2" t="str">
        <f t="shared" si="37"/>
        <v/>
      </c>
      <c r="DG61" s="2" t="str">
        <f t="shared" si="38"/>
        <v/>
      </c>
      <c r="DH61" s="2" t="str">
        <f t="shared" si="39"/>
        <v/>
      </c>
      <c r="DI61" s="2" t="str">
        <f t="shared" si="40"/>
        <v/>
      </c>
      <c r="DK61" s="2">
        <f t="shared" ref="DK61:DY77" si="76">BO$228*$B61+BO$229</f>
        <v>74.970770053475903</v>
      </c>
      <c r="DL61" s="2">
        <f t="shared" si="76"/>
        <v>75.334719354838711</v>
      </c>
      <c r="DM61" s="2">
        <f t="shared" si="76"/>
        <v>78.129429144385028</v>
      </c>
      <c r="DN61" s="2">
        <f t="shared" si="76"/>
        <v>76.590240641711233</v>
      </c>
      <c r="DO61" s="2">
        <f t="shared" si="76"/>
        <v>75.411316176470578</v>
      </c>
      <c r="DP61" s="2">
        <f t="shared" si="76"/>
        <v>73.944523809523815</v>
      </c>
      <c r="DQ61" s="2">
        <f t="shared" si="76"/>
        <v>76.11069518716576</v>
      </c>
      <c r="DR61" s="2">
        <f t="shared" si="76"/>
        <v>71.588995238095251</v>
      </c>
      <c r="DS61" s="2">
        <f t="shared" si="76"/>
        <v>71.772252380952395</v>
      </c>
      <c r="DT61" s="2">
        <f t="shared" si="76"/>
        <v>71.817323809523799</v>
      </c>
      <c r="DU61" s="2">
        <f t="shared" si="76"/>
        <v>75.518152852049923</v>
      </c>
      <c r="DV61" s="2">
        <f t="shared" si="76"/>
        <v>74.602098707664865</v>
      </c>
      <c r="DW61" s="2">
        <f t="shared" si="76"/>
        <v>71.837109523809545</v>
      </c>
      <c r="DX61" s="2">
        <f t="shared" si="76"/>
        <v>65.229354054054056</v>
      </c>
      <c r="DY61" s="2">
        <f t="shared" si="76"/>
        <v>57.865182551319641</v>
      </c>
      <c r="EA61" s="2">
        <f t="shared" ref="EA61:EO77" si="77">CE$228*$B61+CE$229</f>
        <v>64.97478093451673</v>
      </c>
      <c r="EB61" s="2">
        <f t="shared" si="77"/>
        <v>62.320178806841895</v>
      </c>
      <c r="EC61" s="2">
        <f t="shared" si="77"/>
        <v>68.477833064206081</v>
      </c>
      <c r="ED61" s="2">
        <f t="shared" si="77"/>
        <v>67.243497078323401</v>
      </c>
      <c r="EE61" s="2">
        <f t="shared" si="77"/>
        <v>65.307630073972774</v>
      </c>
      <c r="EF61" s="2">
        <f t="shared" si="77"/>
        <v>69.862689680529911</v>
      </c>
      <c r="EG61" s="2">
        <f t="shared" si="77"/>
        <v>66.397882050958628</v>
      </c>
      <c r="EH61" s="2">
        <f t="shared" si="77"/>
        <v>65.129867708458306</v>
      </c>
      <c r="EI61" s="2">
        <f t="shared" si="77"/>
        <v>66.167561444940091</v>
      </c>
      <c r="EJ61" s="2">
        <f t="shared" si="77"/>
        <v>63.968325899507917</v>
      </c>
      <c r="EK61" s="2">
        <f t="shared" si="77"/>
        <v>65.421331923292101</v>
      </c>
      <c r="EL61" s="2">
        <f t="shared" si="77"/>
        <v>64.45578805970149</v>
      </c>
      <c r="EM61" s="2">
        <f t="shared" si="77"/>
        <v>65.437301039733001</v>
      </c>
      <c r="EN61" s="2">
        <f t="shared" si="77"/>
        <v>59.98417225449483</v>
      </c>
      <c r="EO61" s="2">
        <f t="shared" si="77"/>
        <v>58.561735852504057</v>
      </c>
      <c r="EQ61" s="2">
        <f t="shared" ref="EQ61:FE77" si="78">CU$228*$B61+CU$229</f>
        <v>64.019700644815543</v>
      </c>
      <c r="ER61" s="2">
        <f t="shared" si="78"/>
        <v>62.563126516240729</v>
      </c>
      <c r="ES61" s="2">
        <f t="shared" si="78"/>
        <v>67.083553094763872</v>
      </c>
      <c r="ET61" s="2">
        <f t="shared" si="78"/>
        <v>64.829422339502699</v>
      </c>
      <c r="EU61" s="2">
        <f t="shared" si="78"/>
        <v>64.898246228190047</v>
      </c>
      <c r="EV61" s="2">
        <f t="shared" si="78"/>
        <v>69.737935690598391</v>
      </c>
      <c r="EW61" s="2">
        <f t="shared" si="78"/>
        <v>66.108794894258807</v>
      </c>
      <c r="EX61" s="2">
        <f t="shared" si="78"/>
        <v>65.513766275056682</v>
      </c>
      <c r="EY61" s="2">
        <f t="shared" si="78"/>
        <v>64.465745423891121</v>
      </c>
      <c r="EZ61" s="2">
        <f t="shared" si="78"/>
        <v>62.885252092482865</v>
      </c>
      <c r="FA61" s="2">
        <f t="shared" si="78"/>
        <v>65.269528841181497</v>
      </c>
      <c r="FB61" s="2">
        <f t="shared" si="78"/>
        <v>65.900314564690675</v>
      </c>
      <c r="FC61" s="2">
        <f t="shared" si="78"/>
        <v>65.120569416960493</v>
      </c>
      <c r="FD61" s="2">
        <f t="shared" si="78"/>
        <v>62.204456121871139</v>
      </c>
      <c r="FE61" s="2">
        <f t="shared" si="78"/>
        <v>59.002850084215858</v>
      </c>
      <c r="FG61" s="2">
        <f t="shared" ref="FG61:FU77" si="79">POWER(10,($B61-C$231)/C$229)/(1+POWER(10,($B61-C$231)/C$229))</f>
        <v>0.48861192212374521</v>
      </c>
      <c r="FH61" s="2">
        <f t="shared" si="79"/>
        <v>0.56035294247288814</v>
      </c>
      <c r="FI61" s="2">
        <f t="shared" si="79"/>
        <v>0.51032648171490436</v>
      </c>
      <c r="FJ61" s="2">
        <f t="shared" si="79"/>
        <v>0.5033030378548945</v>
      </c>
      <c r="FK61" s="2">
        <f t="shared" si="79"/>
        <v>0.52936237156025656</v>
      </c>
      <c r="FL61" s="2">
        <f t="shared" si="79"/>
        <v>0.48161632326558912</v>
      </c>
      <c r="FM61" s="2">
        <f t="shared" si="79"/>
        <v>0.49852137720761863</v>
      </c>
      <c r="FN61" s="2">
        <f t="shared" si="79"/>
        <v>0.47889045505689898</v>
      </c>
      <c r="FO61" s="2">
        <f t="shared" si="79"/>
        <v>0.47898509308984444</v>
      </c>
      <c r="FP61" s="2">
        <f t="shared" si="79"/>
        <v>0.47456907419671895</v>
      </c>
      <c r="FQ61" s="2">
        <f t="shared" si="79"/>
        <v>0.52150740926406969</v>
      </c>
      <c r="FR61" s="2">
        <f t="shared" si="79"/>
        <v>0.53030822750362228</v>
      </c>
      <c r="FS61" s="2">
        <f t="shared" si="79"/>
        <v>0.47633105411816784</v>
      </c>
      <c r="FT61" s="2">
        <f t="shared" si="79"/>
        <v>0.42777513053301391</v>
      </c>
      <c r="FU61" s="2">
        <f t="shared" si="79"/>
        <v>0.39968602568844502</v>
      </c>
      <c r="FW61" s="2">
        <f t="shared" si="67"/>
        <v>2.9666106965404213E-5</v>
      </c>
      <c r="FX61" s="2">
        <f t="shared" si="67"/>
        <v>3.5006104172449133E-5</v>
      </c>
      <c r="FY61" s="2">
        <f t="shared" si="67"/>
        <v>3.6888682383191954E-5</v>
      </c>
      <c r="FZ61" s="2">
        <f t="shared" si="67"/>
        <v>3.3663358004187174E-5</v>
      </c>
      <c r="GA61" s="2">
        <f t="shared" si="67"/>
        <v>3.9259776086446137E-5</v>
      </c>
      <c r="GB61" s="2">
        <f t="shared" si="67"/>
        <v>3.4954260449782297E-5</v>
      </c>
      <c r="GC61" s="2">
        <f t="shared" si="67"/>
        <v>3.7119051499592481E-5</v>
      </c>
      <c r="GD61" s="2">
        <f t="shared" si="67"/>
        <v>3.7845416068640676E-5</v>
      </c>
      <c r="GE61" s="2">
        <f t="shared" si="67"/>
        <v>4.4460374567110047E-5</v>
      </c>
      <c r="GF61" s="2">
        <f t="shared" si="67"/>
        <v>3.9718855845923585E-5</v>
      </c>
      <c r="GG61" s="2">
        <f t="shared" si="67"/>
        <v>3.8808200207804394E-5</v>
      </c>
      <c r="GH61" s="2">
        <f t="shared" si="67"/>
        <v>2.9844852862574187E-5</v>
      </c>
      <c r="GI61" s="2">
        <f t="shared" si="67"/>
        <v>3.048845050603556E-5</v>
      </c>
      <c r="GJ61" s="2">
        <f t="shared" si="67"/>
        <v>2.4135445180985875E-5</v>
      </c>
      <c r="GK61" s="2">
        <f t="shared" si="67"/>
        <v>2.0736874287287921E-5</v>
      </c>
      <c r="GM61" s="86">
        <f t="shared" si="68"/>
        <v>1.0413815173912197E-2</v>
      </c>
      <c r="GN61" s="86">
        <f t="shared" si="68"/>
        <v>2.5880825195264787E-2</v>
      </c>
      <c r="GO61" s="86">
        <f t="shared" si="68"/>
        <v>1.4412952407536823E-2</v>
      </c>
      <c r="GP61" s="86">
        <f t="shared" si="68"/>
        <v>1.3047072192036269E-2</v>
      </c>
      <c r="GQ61" s="86">
        <f t="shared" si="68"/>
        <v>1.8862362242872563E-2</v>
      </c>
      <c r="GR61" s="86">
        <f t="shared" si="68"/>
        <v>9.201529347032918E-3</v>
      </c>
      <c r="GS61" s="86">
        <f t="shared" si="68"/>
        <v>1.2140043396204718E-2</v>
      </c>
      <c r="GT61" s="86">
        <f t="shared" si="68"/>
        <v>8.8173352503831907E-3</v>
      </c>
      <c r="GU61" s="86">
        <f t="shared" si="68"/>
        <v>8.7286365963024429E-3</v>
      </c>
      <c r="GV61" s="86">
        <f t="shared" si="68"/>
        <v>8.1768248389426246E-3</v>
      </c>
      <c r="GW61" s="86">
        <f t="shared" si="68"/>
        <v>1.6917320491832973E-2</v>
      </c>
      <c r="GX61" s="86">
        <f t="shared" si="68"/>
        <v>1.8711320336601753E-2</v>
      </c>
      <c r="GY61" s="86">
        <f t="shared" si="68"/>
        <v>8.4154135827398391E-3</v>
      </c>
      <c r="GZ61" s="86">
        <f t="shared" si="68"/>
        <v>2.8948780910654352E-3</v>
      </c>
      <c r="HA61" s="86">
        <f t="shared" si="68"/>
        <v>1.1818019743519185E-3</v>
      </c>
      <c r="HC61" s="86">
        <f t="shared" si="73"/>
        <v>1.0678101375954003E-9</v>
      </c>
      <c r="HD61" s="86">
        <f t="shared" si="69"/>
        <v>1.0376336143064017E-7</v>
      </c>
      <c r="HE61" s="86">
        <f t="shared" si="69"/>
        <v>2.1623277292916306E-9</v>
      </c>
      <c r="HF61" s="86">
        <f t="shared" si="69"/>
        <v>9.8209381454906973E-10</v>
      </c>
      <c r="HG61" s="86">
        <f t="shared" si="69"/>
        <v>1.2703752422104956E-9</v>
      </c>
      <c r="HH61" s="86">
        <f t="shared" si="69"/>
        <v>7.1022710691044524E-11</v>
      </c>
      <c r="HI61" s="86">
        <f t="shared" si="69"/>
        <v>7.3526792261887411E-11</v>
      </c>
      <c r="HJ61" s="86">
        <f t="shared" si="69"/>
        <v>1.158236486863883E-10</v>
      </c>
      <c r="HK61" s="86">
        <f t="shared" si="69"/>
        <v>6.8191232650557725E-11</v>
      </c>
      <c r="HL61" s="86">
        <f t="shared" si="69"/>
        <v>4.8047718474911712E-11</v>
      </c>
      <c r="HM61" s="86">
        <f t="shared" si="69"/>
        <v>7.5880898653796297E-10</v>
      </c>
      <c r="HN61" s="86">
        <f t="shared" si="69"/>
        <v>3.3591223625611216E-9</v>
      </c>
      <c r="HO61" s="86">
        <f t="shared" si="69"/>
        <v>3.5917666971118195E-11</v>
      </c>
      <c r="HP61" s="86">
        <f t="shared" si="69"/>
        <v>2.4586957747367342E-13</v>
      </c>
      <c r="HQ61" s="86">
        <f t="shared" si="69"/>
        <v>6.2864492061792969E-18</v>
      </c>
      <c r="HS61" s="86">
        <f t="shared" si="70"/>
        <v>1.3157216904792573E-59</v>
      </c>
      <c r="HT61" s="86">
        <f t="shared" si="70"/>
        <v>5.6648308446064331E-44</v>
      </c>
      <c r="HU61" s="86">
        <f t="shared" si="70"/>
        <v>3.7115451848043416E-57</v>
      </c>
      <c r="HV61" s="86">
        <f t="shared" si="70"/>
        <v>1.4895045584108586E-60</v>
      </c>
      <c r="HW61" s="86">
        <f t="shared" si="70"/>
        <v>1.8649154030550238E-59</v>
      </c>
      <c r="HX61" s="86">
        <f t="shared" si="70"/>
        <v>1.623656885653425E-68</v>
      </c>
      <c r="HY61" s="86">
        <f t="shared" si="70"/>
        <v>6.5147438639701832E-68</v>
      </c>
      <c r="HZ61" s="86">
        <f t="shared" si="70"/>
        <v>3.5492665646110084E-66</v>
      </c>
      <c r="IA61" s="86">
        <f t="shared" si="70"/>
        <v>1.9918601906089989E-69</v>
      </c>
      <c r="IB61" s="86">
        <f t="shared" si="70"/>
        <v>7.5248972344482093E-70</v>
      </c>
      <c r="IC61" s="86">
        <f t="shared" si="70"/>
        <v>5.245827524818551E-62</v>
      </c>
      <c r="ID61" s="86">
        <f t="shared" si="70"/>
        <v>1.8795058696407234E-56</v>
      </c>
      <c r="IE61" s="86">
        <f t="shared" si="70"/>
        <v>2.5033470070092318E-70</v>
      </c>
      <c r="IF61" s="86">
        <f t="shared" si="70"/>
        <v>1.6538505172570088E-55</v>
      </c>
      <c r="IG61" s="86">
        <f t="shared" si="70"/>
        <v>5.6873212404238042E-46</v>
      </c>
      <c r="II61" s="86">
        <f t="shared" si="71"/>
        <v>4.2222212630012646E-191</v>
      </c>
      <c r="IJ61" s="86">
        <f t="shared" si="71"/>
        <v>1.0835098859475363E-138</v>
      </c>
      <c r="IK61" s="86">
        <f t="shared" si="71"/>
        <v>1.8980504382939329E-183</v>
      </c>
      <c r="IL61" s="86">
        <f t="shared" si="71"/>
        <v>1.3077846571665629E-196</v>
      </c>
      <c r="IM61" s="86">
        <f t="shared" si="71"/>
        <v>1.5010922628572634E-191</v>
      </c>
      <c r="IN61" s="86">
        <f t="shared" si="71"/>
        <v>2.9675613521027853E-221</v>
      </c>
      <c r="IO61" s="86">
        <f t="shared" si="71"/>
        <v>8.6107452379809133E-220</v>
      </c>
      <c r="IP61" s="86">
        <f t="shared" si="71"/>
        <v>1.006552409406608E-215</v>
      </c>
      <c r="IQ61" s="86">
        <f t="shared" si="71"/>
        <v>1.0808140361655605E-224</v>
      </c>
      <c r="IR61" s="86">
        <f t="shared" si="71"/>
        <v>3.0409837298802285E-228</v>
      </c>
      <c r="IS61" s="86">
        <f t="shared" si="71"/>
        <v>2.6481613725435305E-200</v>
      </c>
      <c r="IT61" s="86">
        <f t="shared" si="71"/>
        <v>4.6825144357591393E-183</v>
      </c>
      <c r="IU61" s="86">
        <f t="shared" si="71"/>
        <v>1.3400471301745319E-226</v>
      </c>
      <c r="IV61" s="86">
        <f t="shared" si="71"/>
        <v>2.1985308650954432E-214</v>
      </c>
      <c r="IW61" s="86">
        <f t="shared" si="71"/>
        <v>1.6865462814954369E-137</v>
      </c>
      <c r="IY61" s="86">
        <f t="shared" si="72"/>
        <v>1.0413816241722334E-2</v>
      </c>
      <c r="IZ61" s="86">
        <f t="shared" si="72"/>
        <v>2.5880928958626218E-2</v>
      </c>
      <c r="JA61" s="86">
        <f t="shared" si="72"/>
        <v>1.4412954569864554E-2</v>
      </c>
      <c r="JB61" s="86">
        <f t="shared" si="72"/>
        <v>1.3047073174130083E-2</v>
      </c>
      <c r="JC61" s="86">
        <f t="shared" si="72"/>
        <v>1.8862363513247805E-2</v>
      </c>
      <c r="JD61" s="86">
        <f t="shared" si="72"/>
        <v>9.2015294180556283E-3</v>
      </c>
      <c r="JE61" s="86">
        <f t="shared" si="72"/>
        <v>1.214004346973151E-2</v>
      </c>
      <c r="JF61" s="86">
        <f t="shared" si="72"/>
        <v>8.81733536620684E-3</v>
      </c>
      <c r="JG61" s="86">
        <f t="shared" si="72"/>
        <v>8.728636664493675E-3</v>
      </c>
      <c r="JH61" s="86">
        <f t="shared" si="72"/>
        <v>8.1768248869903432E-3</v>
      </c>
      <c r="JI61" s="86">
        <f t="shared" si="72"/>
        <v>1.6917321250641961E-2</v>
      </c>
      <c r="JJ61" s="86">
        <f t="shared" si="72"/>
        <v>1.8711323695724116E-2</v>
      </c>
      <c r="JK61" s="86">
        <f t="shared" si="72"/>
        <v>8.4154136186575055E-3</v>
      </c>
      <c r="JL61" s="86">
        <f t="shared" si="72"/>
        <v>2.8948780913113049E-3</v>
      </c>
      <c r="JM61" s="86">
        <f t="shared" si="72"/>
        <v>1.1818019743519248E-3</v>
      </c>
    </row>
    <row r="62" spans="2:273" x14ac:dyDescent="0.25">
      <c r="B62" s="2">
        <v>35</v>
      </c>
      <c r="C62" s="37">
        <v>78.2</v>
      </c>
      <c r="D62" s="37">
        <v>86.6</v>
      </c>
      <c r="E62" s="37">
        <v>86.3</v>
      </c>
      <c r="F62" s="37">
        <v>85.6</v>
      </c>
      <c r="G62" s="37">
        <v>86.4</v>
      </c>
      <c r="H62" s="37">
        <v>80.5</v>
      </c>
      <c r="I62" s="37">
        <v>80.7</v>
      </c>
      <c r="J62" s="37">
        <v>77.132999999999996</v>
      </c>
      <c r="K62" s="37">
        <v>75.900000000000006</v>
      </c>
      <c r="L62" s="37">
        <v>78</v>
      </c>
      <c r="M62" s="37">
        <v>86.55</v>
      </c>
      <c r="N62" s="37">
        <v>84.966999999999999</v>
      </c>
      <c r="O62" s="37">
        <v>78.882999999999996</v>
      </c>
      <c r="P62" s="37">
        <v>66.433000000000007</v>
      </c>
      <c r="Q62" s="37">
        <v>57.69</v>
      </c>
      <c r="S62" s="4">
        <f t="shared" si="74"/>
        <v>81.155853259635407</v>
      </c>
      <c r="T62" s="4">
        <f t="shared" si="74"/>
        <v>88.937311079342621</v>
      </c>
      <c r="U62" s="4">
        <f t="shared" si="74"/>
        <v>86.498040202316815</v>
      </c>
      <c r="V62" s="4">
        <f t="shared" si="74"/>
        <v>84.317899356087125</v>
      </c>
      <c r="W62" s="4">
        <f t="shared" si="74"/>
        <v>86.738166037652363</v>
      </c>
      <c r="X62" s="4">
        <f t="shared" si="74"/>
        <v>81.118487274192006</v>
      </c>
      <c r="Y62" s="4">
        <f t="shared" si="74"/>
        <v>83.797673040854093</v>
      </c>
      <c r="Z62" s="4">
        <f t="shared" si="74"/>
        <v>78.154397501139897</v>
      </c>
      <c r="AA62" s="4">
        <f t="shared" si="74"/>
        <v>78.450640406406876</v>
      </c>
      <c r="AB62" s="4">
        <f t="shared" si="74"/>
        <v>76.678670047589165</v>
      </c>
      <c r="AC62" s="4">
        <f t="shared" si="74"/>
        <v>84.371231709885564</v>
      </c>
      <c r="AD62" s="4">
        <f t="shared" si="74"/>
        <v>84.73641239913313</v>
      </c>
      <c r="AE62" s="4">
        <f t="shared" si="74"/>
        <v>77.967020311844394</v>
      </c>
      <c r="AF62" s="4">
        <f t="shared" si="74"/>
        <v>66.511874376920005</v>
      </c>
      <c r="AG62" s="4">
        <f t="shared" si="74"/>
        <v>59.438250481979615</v>
      </c>
      <c r="AI62" s="4">
        <f t="shared" si="75"/>
        <v>-2.9558532596354041</v>
      </c>
      <c r="AJ62" s="4">
        <f t="shared" si="75"/>
        <v>-2.3373110793426264</v>
      </c>
      <c r="AK62" s="4">
        <f t="shared" si="75"/>
        <v>-0.19804020231681818</v>
      </c>
      <c r="AL62" s="4">
        <f t="shared" si="75"/>
        <v>1.2821006439128695</v>
      </c>
      <c r="AM62" s="4">
        <f t="shared" si="75"/>
        <v>-0.33816603765235698</v>
      </c>
      <c r="AN62" s="4">
        <f t="shared" si="75"/>
        <v>-0.618487274192006</v>
      </c>
      <c r="AO62" s="4">
        <f t="shared" si="75"/>
        <v>-3.0976730408540902</v>
      </c>
      <c r="AP62" s="4">
        <f t="shared" si="75"/>
        <v>-1.0213975011399015</v>
      </c>
      <c r="AQ62" s="4">
        <f t="shared" si="75"/>
        <v>-2.5506404064068704</v>
      </c>
      <c r="AR62" s="4">
        <f t="shared" si="75"/>
        <v>1.3213299524108351</v>
      </c>
      <c r="AS62" s="4">
        <f t="shared" si="75"/>
        <v>2.1787682901144336</v>
      </c>
      <c r="AT62" s="4">
        <f t="shared" si="75"/>
        <v>0.23058760086686902</v>
      </c>
      <c r="AU62" s="4">
        <f t="shared" si="75"/>
        <v>0.91597968815560193</v>
      </c>
      <c r="AV62" s="4">
        <f t="shared" si="75"/>
        <v>-7.8874376919998213E-2</v>
      </c>
      <c r="AW62" s="4">
        <f t="shared" si="75"/>
        <v>-1.7482504819796176</v>
      </c>
      <c r="AY62" s="2">
        <f t="shared" si="65"/>
        <v>69.921804947965626</v>
      </c>
      <c r="AZ62" s="2">
        <f t="shared" si="65"/>
        <v>67.789546631923017</v>
      </c>
      <c r="BA62" s="2">
        <f t="shared" si="65"/>
        <v>73.015028146104427</v>
      </c>
      <c r="BB62" s="2">
        <f t="shared" si="65"/>
        <v>71.700258917631416</v>
      </c>
      <c r="BC62" s="2">
        <f t="shared" si="65"/>
        <v>69.840034033928248</v>
      </c>
      <c r="BD62" s="2">
        <f t="shared" si="65"/>
        <v>71.904661440979922</v>
      </c>
      <c r="BE62" s="2">
        <f t="shared" si="65"/>
        <v>71.103439972238135</v>
      </c>
      <c r="BF62" s="2">
        <f t="shared" si="65"/>
        <v>68.345349608119506</v>
      </c>
      <c r="BG62" s="2">
        <f t="shared" si="65"/>
        <v>68.972955982904494</v>
      </c>
      <c r="BH62" s="2">
        <f t="shared" si="65"/>
        <v>67.91973335851003</v>
      </c>
      <c r="BI62" s="2">
        <f t="shared" si="65"/>
        <v>70.036795482455744</v>
      </c>
      <c r="BJ62" s="2">
        <f t="shared" si="65"/>
        <v>69.005022588536534</v>
      </c>
      <c r="BK62" s="2">
        <f t="shared" si="65"/>
        <v>68.66460285694582</v>
      </c>
      <c r="BL62" s="2">
        <f t="shared" si="65"/>
        <v>62.874886495684535</v>
      </c>
      <c r="BM62" s="2">
        <f t="shared" si="65"/>
        <v>58.125265887207682</v>
      </c>
      <c r="BO62" s="2" t="str">
        <f t="shared" si="10"/>
        <v/>
      </c>
      <c r="BP62" s="2" t="str">
        <f t="shared" si="11"/>
        <v/>
      </c>
      <c r="BQ62" s="2" t="str">
        <f t="shared" si="12"/>
        <v/>
      </c>
      <c r="BR62" s="2" t="str">
        <f t="shared" si="13"/>
        <v/>
      </c>
      <c r="BS62" s="2" t="str">
        <f t="shared" si="14"/>
        <v/>
      </c>
      <c r="BT62" s="2" t="str">
        <f t="shared" si="15"/>
        <v/>
      </c>
      <c r="BU62" s="2" t="str">
        <f t="shared" si="16"/>
        <v/>
      </c>
      <c r="BV62" s="2" t="str">
        <f t="shared" si="17"/>
        <v/>
      </c>
      <c r="BW62" s="2" t="str">
        <f t="shared" si="18"/>
        <v/>
      </c>
      <c r="BX62" s="2" t="str">
        <f t="shared" si="19"/>
        <v/>
      </c>
      <c r="BY62" s="2" t="str">
        <f t="shared" si="20"/>
        <v/>
      </c>
      <c r="BZ62" s="2" t="str">
        <f t="shared" si="21"/>
        <v/>
      </c>
      <c r="CA62" s="2" t="str">
        <f t="shared" si="22"/>
        <v/>
      </c>
      <c r="CB62" s="2">
        <f t="shared" si="23"/>
        <v>66.433000000000007</v>
      </c>
      <c r="CC62" s="2">
        <f t="shared" si="24"/>
        <v>57.69</v>
      </c>
      <c r="CE62" s="2" t="str">
        <f t="shared" si="66"/>
        <v/>
      </c>
      <c r="CF62" s="2" t="str">
        <f t="shared" si="66"/>
        <v/>
      </c>
      <c r="CG62" s="2" t="str">
        <f t="shared" si="66"/>
        <v/>
      </c>
      <c r="CH62" s="2" t="str">
        <f t="shared" si="66"/>
        <v/>
      </c>
      <c r="CI62" s="2" t="str">
        <f t="shared" si="66"/>
        <v/>
      </c>
      <c r="CJ62" s="2" t="str">
        <f t="shared" si="66"/>
        <v/>
      </c>
      <c r="CK62" s="2" t="str">
        <f t="shared" si="66"/>
        <v/>
      </c>
      <c r="CL62" s="2" t="str">
        <f t="shared" si="66"/>
        <v/>
      </c>
      <c r="CM62" s="2" t="str">
        <f t="shared" si="66"/>
        <v/>
      </c>
      <c r="CN62" s="2" t="str">
        <f t="shared" si="66"/>
        <v/>
      </c>
      <c r="CO62" s="2" t="str">
        <f t="shared" si="66"/>
        <v/>
      </c>
      <c r="CP62" s="2" t="str">
        <f t="shared" si="66"/>
        <v/>
      </c>
      <c r="CQ62" s="2" t="str">
        <f t="shared" si="66"/>
        <v/>
      </c>
      <c r="CR62" s="2" t="str">
        <f t="shared" si="66"/>
        <v/>
      </c>
      <c r="CS62" s="2" t="str">
        <f t="shared" si="66"/>
        <v/>
      </c>
      <c r="CU62" s="2" t="str">
        <f t="shared" si="26"/>
        <v/>
      </c>
      <c r="CV62" s="2" t="str">
        <f t="shared" si="27"/>
        <v/>
      </c>
      <c r="CW62" s="2" t="str">
        <f t="shared" si="28"/>
        <v/>
      </c>
      <c r="CX62" s="2" t="str">
        <f t="shared" si="29"/>
        <v/>
      </c>
      <c r="CY62" s="2" t="str">
        <f t="shared" si="30"/>
        <v/>
      </c>
      <c r="CZ62" s="2" t="str">
        <f t="shared" si="31"/>
        <v/>
      </c>
      <c r="DA62" s="2" t="str">
        <f t="shared" si="32"/>
        <v/>
      </c>
      <c r="DB62" s="2" t="str">
        <f t="shared" si="33"/>
        <v/>
      </c>
      <c r="DC62" s="2" t="str">
        <f t="shared" si="34"/>
        <v/>
      </c>
      <c r="DD62" s="2" t="str">
        <f t="shared" si="35"/>
        <v/>
      </c>
      <c r="DE62" s="2" t="str">
        <f t="shared" si="36"/>
        <v/>
      </c>
      <c r="DF62" s="2" t="str">
        <f t="shared" si="37"/>
        <v/>
      </c>
      <c r="DG62" s="2" t="str">
        <f t="shared" si="38"/>
        <v/>
      </c>
      <c r="DH62" s="2" t="str">
        <f t="shared" si="39"/>
        <v/>
      </c>
      <c r="DI62" s="2" t="str">
        <f t="shared" si="40"/>
        <v/>
      </c>
      <c r="DK62" s="2">
        <f t="shared" si="76"/>
        <v>75.265901451489654</v>
      </c>
      <c r="DL62" s="2">
        <f t="shared" si="76"/>
        <v>75.615354838709678</v>
      </c>
      <c r="DM62" s="2">
        <f t="shared" si="76"/>
        <v>78.431619652406411</v>
      </c>
      <c r="DN62" s="2">
        <f t="shared" si="76"/>
        <v>76.878059434682967</v>
      </c>
      <c r="DO62" s="2">
        <f t="shared" si="76"/>
        <v>75.643626671122988</v>
      </c>
      <c r="DP62" s="2">
        <f t="shared" si="76"/>
        <v>74.188374789915969</v>
      </c>
      <c r="DQ62" s="2">
        <f t="shared" si="76"/>
        <v>76.417775248281117</v>
      </c>
      <c r="DR62" s="2">
        <f t="shared" si="76"/>
        <v>71.740951260504218</v>
      </c>
      <c r="DS62" s="2">
        <f t="shared" si="76"/>
        <v>71.991598319327736</v>
      </c>
      <c r="DT62" s="2">
        <f t="shared" si="76"/>
        <v>72.002149579831922</v>
      </c>
      <c r="DU62" s="2">
        <f t="shared" si="76"/>
        <v>75.754824643493777</v>
      </c>
      <c r="DV62" s="2">
        <f t="shared" si="76"/>
        <v>74.817676581996409</v>
      </c>
      <c r="DW62" s="2">
        <f t="shared" si="76"/>
        <v>72.047754621848753</v>
      </c>
      <c r="DX62" s="2">
        <f t="shared" si="76"/>
        <v>65.32560270270271</v>
      </c>
      <c r="DY62" s="2">
        <f t="shared" si="76"/>
        <v>57.882542155425213</v>
      </c>
      <c r="EA62" s="2">
        <f t="shared" si="77"/>
        <v>64.820800118949592</v>
      </c>
      <c r="EB62" s="2">
        <f t="shared" si="77"/>
        <v>62.189741259908232</v>
      </c>
      <c r="EC62" s="2">
        <f t="shared" si="77"/>
        <v>68.27506405228759</v>
      </c>
      <c r="ED62" s="2">
        <f t="shared" si="77"/>
        <v>67.040196567029994</v>
      </c>
      <c r="EE62" s="2">
        <f t="shared" si="77"/>
        <v>65.134297569466028</v>
      </c>
      <c r="EF62" s="2">
        <f t="shared" si="77"/>
        <v>69.662897369264968</v>
      </c>
      <c r="EG62" s="2">
        <f t="shared" si="77"/>
        <v>66.227979849899086</v>
      </c>
      <c r="EH62" s="2">
        <f t="shared" si="77"/>
        <v>64.975476019796034</v>
      </c>
      <c r="EI62" s="2">
        <f t="shared" si="77"/>
        <v>65.978511900857171</v>
      </c>
      <c r="EJ62" s="2">
        <f t="shared" si="77"/>
        <v>63.797584781725426</v>
      </c>
      <c r="EK62" s="2">
        <f t="shared" si="77"/>
        <v>65.252036806116749</v>
      </c>
      <c r="EL62" s="2">
        <f t="shared" si="77"/>
        <v>64.309684776119411</v>
      </c>
      <c r="EM62" s="2">
        <f t="shared" si="77"/>
        <v>65.272517834014621</v>
      </c>
      <c r="EN62" s="2">
        <f t="shared" si="77"/>
        <v>59.8849435634339</v>
      </c>
      <c r="EO62" s="2">
        <f t="shared" si="77"/>
        <v>58.457727256975872</v>
      </c>
      <c r="EQ62" s="2">
        <f t="shared" si="78"/>
        <v>63.879191764916037</v>
      </c>
      <c r="ER62" s="2">
        <f t="shared" si="78"/>
        <v>62.428376021830353</v>
      </c>
      <c r="ES62" s="2">
        <f t="shared" si="78"/>
        <v>66.901448431271604</v>
      </c>
      <c r="ET62" s="2">
        <f t="shared" si="78"/>
        <v>64.662684192780389</v>
      </c>
      <c r="EU62" s="2">
        <f t="shared" si="78"/>
        <v>64.731330425999644</v>
      </c>
      <c r="EV62" s="2">
        <f t="shared" si="78"/>
        <v>69.540172513403306</v>
      </c>
      <c r="EW62" s="2">
        <f t="shared" si="78"/>
        <v>65.943161478491348</v>
      </c>
      <c r="EX62" s="2">
        <f t="shared" si="78"/>
        <v>65.353370606086841</v>
      </c>
      <c r="EY62" s="2">
        <f t="shared" si="78"/>
        <v>64.302646571465928</v>
      </c>
      <c r="EZ62" s="2">
        <f t="shared" si="78"/>
        <v>62.730808152410972</v>
      </c>
      <c r="FA62" s="2">
        <f t="shared" si="78"/>
        <v>65.102404755774714</v>
      </c>
      <c r="FB62" s="2">
        <f t="shared" si="78"/>
        <v>65.732279127669401</v>
      </c>
      <c r="FC62" s="2">
        <f t="shared" si="78"/>
        <v>64.960383821649657</v>
      </c>
      <c r="FD62" s="2">
        <f t="shared" si="78"/>
        <v>62.073943457680976</v>
      </c>
      <c r="FE62" s="2">
        <f t="shared" si="78"/>
        <v>58.891618523730664</v>
      </c>
      <c r="FG62" s="2">
        <f t="shared" si="79"/>
        <v>0.51163370316964696</v>
      </c>
      <c r="FH62" s="2">
        <f t="shared" si="79"/>
        <v>0.58290202681932357</v>
      </c>
      <c r="FI62" s="2">
        <f t="shared" si="79"/>
        <v>0.53330441541932072</v>
      </c>
      <c r="FJ62" s="2">
        <f t="shared" si="79"/>
        <v>0.5263046283836158</v>
      </c>
      <c r="FK62" s="2">
        <f t="shared" si="79"/>
        <v>0.5522308069714903</v>
      </c>
      <c r="FL62" s="2">
        <f t="shared" si="79"/>
        <v>0.50463375088474827</v>
      </c>
      <c r="FM62" s="2">
        <f t="shared" si="79"/>
        <v>0.52153389505297776</v>
      </c>
      <c r="FN62" s="2">
        <f t="shared" si="79"/>
        <v>0.50190374110958758</v>
      </c>
      <c r="FO62" s="2">
        <f t="shared" si="79"/>
        <v>0.50199854592965754</v>
      </c>
      <c r="FP62" s="2">
        <f t="shared" si="79"/>
        <v>0.49757298076347389</v>
      </c>
      <c r="FQ62" s="2">
        <f t="shared" si="79"/>
        <v>0.54442904897288824</v>
      </c>
      <c r="FR62" s="2">
        <f t="shared" si="79"/>
        <v>0.55316949746575028</v>
      </c>
      <c r="FS62" s="2">
        <f t="shared" si="79"/>
        <v>0.49933920189964182</v>
      </c>
      <c r="FT62" s="2">
        <f t="shared" si="79"/>
        <v>0.45045537200895802</v>
      </c>
      <c r="FU62" s="2">
        <f t="shared" si="79"/>
        <v>0.42197523115941032</v>
      </c>
      <c r="FW62" s="2">
        <f t="shared" si="67"/>
        <v>3.2528146352152772E-5</v>
      </c>
      <c r="FX62" s="2">
        <f t="shared" si="67"/>
        <v>3.8383300324097549E-5</v>
      </c>
      <c r="FY62" s="2">
        <f t="shared" si="67"/>
        <v>4.0447491966876689E-5</v>
      </c>
      <c r="FZ62" s="2">
        <f t="shared" si="67"/>
        <v>3.6911018181684741E-5</v>
      </c>
      <c r="GA62" s="2">
        <f t="shared" si="67"/>
        <v>4.3047325413364478E-5</v>
      </c>
      <c r="GB62" s="2">
        <f t="shared" si="67"/>
        <v>3.8326455196271815E-5</v>
      </c>
      <c r="GC62" s="2">
        <f t="shared" si="67"/>
        <v>4.070008487652453E-5</v>
      </c>
      <c r="GD62" s="2">
        <f t="shared" si="67"/>
        <v>4.1496522028745186E-5</v>
      </c>
      <c r="GE62" s="2">
        <f t="shared" si="67"/>
        <v>4.8749622195799836E-5</v>
      </c>
      <c r="GF62" s="2">
        <f t="shared" si="67"/>
        <v>4.3550692524400464E-5</v>
      </c>
      <c r="GG62" s="2">
        <f t="shared" si="67"/>
        <v>4.2552186037855878E-5</v>
      </c>
      <c r="GH62" s="2">
        <f t="shared" si="67"/>
        <v>3.2724136205770363E-5</v>
      </c>
      <c r="GI62" s="2">
        <f t="shared" si="67"/>
        <v>3.3429822881213854E-5</v>
      </c>
      <c r="GJ62" s="2">
        <f t="shared" si="67"/>
        <v>2.6463927772734205E-5</v>
      </c>
      <c r="GK62" s="2">
        <f t="shared" si="67"/>
        <v>2.2737485022282499E-5</v>
      </c>
      <c r="GM62" s="86">
        <f t="shared" si="68"/>
        <v>1.481418233532905E-2</v>
      </c>
      <c r="GN62" s="86">
        <f t="shared" si="68"/>
        <v>3.3609472468762697E-2</v>
      </c>
      <c r="GO62" s="86">
        <f t="shared" si="68"/>
        <v>1.9901355220320893E-2</v>
      </c>
      <c r="GP62" s="86">
        <f t="shared" si="68"/>
        <v>1.82570873221574E-2</v>
      </c>
      <c r="GQ62" s="86">
        <f t="shared" si="68"/>
        <v>2.5789470123439406E-2</v>
      </c>
      <c r="GR62" s="86">
        <f t="shared" si="68"/>
        <v>1.3373034767320624E-2</v>
      </c>
      <c r="GS62" s="86">
        <f t="shared" si="68"/>
        <v>1.7184704738196142E-2</v>
      </c>
      <c r="GT62" s="86">
        <f t="shared" si="68"/>
        <v>1.2800594484296423E-2</v>
      </c>
      <c r="GU62" s="86">
        <f t="shared" si="68"/>
        <v>1.2833499788252847E-2</v>
      </c>
      <c r="GV62" s="86">
        <f t="shared" si="68"/>
        <v>1.1943956181884808E-2</v>
      </c>
      <c r="GW62" s="86">
        <f t="shared" si="68"/>
        <v>2.3256098389743931E-2</v>
      </c>
      <c r="GX62" s="86">
        <f t="shared" si="68"/>
        <v>2.5198264259929579E-2</v>
      </c>
      <c r="GY62" s="86">
        <f t="shared" si="68"/>
        <v>1.2287987537720787E-2</v>
      </c>
      <c r="GZ62" s="86">
        <f t="shared" si="68"/>
        <v>4.6965175627193016E-3</v>
      </c>
      <c r="HA62" s="86">
        <f t="shared" si="68"/>
        <v>2.1053822675907536E-3</v>
      </c>
      <c r="HC62" s="86">
        <f t="shared" si="73"/>
        <v>2.4960184210190156E-9</v>
      </c>
      <c r="HD62" s="86">
        <f t="shared" si="69"/>
        <v>1.977181052799323E-7</v>
      </c>
      <c r="HE62" s="86">
        <f t="shared" si="69"/>
        <v>4.9799115347406391E-9</v>
      </c>
      <c r="HF62" s="86">
        <f t="shared" si="69"/>
        <v>2.3524552470142524E-9</v>
      </c>
      <c r="HG62" s="86">
        <f t="shared" si="69"/>
        <v>3.0306550085862642E-9</v>
      </c>
      <c r="HH62" s="86">
        <f t="shared" si="69"/>
        <v>1.9105251498308626E-10</v>
      </c>
      <c r="HI62" s="86">
        <f t="shared" si="69"/>
        <v>1.9812660429248881E-10</v>
      </c>
      <c r="HJ62" s="86">
        <f t="shared" si="69"/>
        <v>3.0672391355183719E-10</v>
      </c>
      <c r="HK62" s="86">
        <f t="shared" si="69"/>
        <v>1.8944531764048319E-10</v>
      </c>
      <c r="HL62" s="86">
        <f t="shared" si="69"/>
        <v>1.3409880179606534E-10</v>
      </c>
      <c r="HM62" s="86">
        <f t="shared" si="69"/>
        <v>1.8657581975365253E-9</v>
      </c>
      <c r="HN62" s="86">
        <f t="shared" si="69"/>
        <v>7.5293069058616096E-9</v>
      </c>
      <c r="HO62" s="86">
        <f t="shared" si="69"/>
        <v>9.7956661311097971E-11</v>
      </c>
      <c r="HP62" s="86">
        <f t="shared" si="69"/>
        <v>8.3418522530255279E-13</v>
      </c>
      <c r="HQ62" s="86">
        <f t="shared" si="69"/>
        <v>3.5347494238316997E-17</v>
      </c>
      <c r="HS62" s="86">
        <f t="shared" si="70"/>
        <v>3.1421022809730934E-58</v>
      </c>
      <c r="HT62" s="86">
        <f t="shared" si="70"/>
        <v>5.9075107476627475E-43</v>
      </c>
      <c r="HU62" s="86">
        <f t="shared" si="70"/>
        <v>8.2935601740764046E-56</v>
      </c>
      <c r="HV62" s="86">
        <f t="shared" si="70"/>
        <v>3.9763791976078497E-59</v>
      </c>
      <c r="HW62" s="86">
        <f t="shared" si="70"/>
        <v>4.8568638868992551E-58</v>
      </c>
      <c r="HX62" s="86">
        <f t="shared" si="70"/>
        <v>6.7487065614284032E-67</v>
      </c>
      <c r="HY62" s="86">
        <f t="shared" si="70"/>
        <v>2.6874042281221524E-66</v>
      </c>
      <c r="HZ62" s="86">
        <f t="shared" si="70"/>
        <v>1.3562213626559973E-64</v>
      </c>
      <c r="IA62" s="86">
        <f t="shared" si="70"/>
        <v>9.5685881001722442E-68</v>
      </c>
      <c r="IB62" s="86">
        <f t="shared" si="70"/>
        <v>3.6128929454993479E-68</v>
      </c>
      <c r="IC62" s="86">
        <f t="shared" si="70"/>
        <v>1.5762513901637184E-60</v>
      </c>
      <c r="ID62" s="86">
        <f t="shared" si="70"/>
        <v>3.8558434540839513E-55</v>
      </c>
      <c r="IE62" s="86">
        <f t="shared" si="70"/>
        <v>1.0893385183753748E-68</v>
      </c>
      <c r="IF62" s="86">
        <f t="shared" si="70"/>
        <v>2.9449320530871407E-54</v>
      </c>
      <c r="IG62" s="86">
        <f t="shared" si="70"/>
        <v>5.9481413687724262E-45</v>
      </c>
      <c r="II62" s="86">
        <f t="shared" si="71"/>
        <v>8.9258853321465161E-188</v>
      </c>
      <c r="IJ62" s="86">
        <f t="shared" si="71"/>
        <v>3.0051604449728599E-136</v>
      </c>
      <c r="IK62" s="86">
        <f t="shared" si="71"/>
        <v>3.4416055457591528E-180</v>
      </c>
      <c r="IL62" s="86">
        <f t="shared" si="71"/>
        <v>3.8041453293222072E-193</v>
      </c>
      <c r="IM62" s="86">
        <f t="shared" si="71"/>
        <v>3.9906682437647558E-188</v>
      </c>
      <c r="IN62" s="86">
        <f t="shared" si="71"/>
        <v>2.447459613423371E-217</v>
      </c>
      <c r="IO62" s="86">
        <f t="shared" si="71"/>
        <v>7.0478369901315613E-216</v>
      </c>
      <c r="IP62" s="86">
        <f t="shared" si="71"/>
        <v>7.0807553241887621E-212</v>
      </c>
      <c r="IQ62" s="86">
        <f t="shared" si="71"/>
        <v>1.2779372276040977E-220</v>
      </c>
      <c r="IR62" s="86">
        <f t="shared" si="71"/>
        <v>3.7570128143225214E-224</v>
      </c>
      <c r="IS62" s="86">
        <f t="shared" si="71"/>
        <v>1.0035944799108578E-196</v>
      </c>
      <c r="IT62" s="86">
        <f t="shared" si="71"/>
        <v>7.17901476838328E-180</v>
      </c>
      <c r="IU62" s="86">
        <f t="shared" si="71"/>
        <v>1.2200054546270363E-222</v>
      </c>
      <c r="IV62" s="86">
        <f t="shared" si="71"/>
        <v>1.0097672689667434E-210</v>
      </c>
      <c r="IW62" s="86">
        <f t="shared" si="71"/>
        <v>3.4014733171475455E-135</v>
      </c>
      <c r="IY62" s="86">
        <f t="shared" si="72"/>
        <v>1.4814184831347471E-2</v>
      </c>
      <c r="IZ62" s="86">
        <f t="shared" si="72"/>
        <v>3.3609670186867974E-2</v>
      </c>
      <c r="JA62" s="86">
        <f t="shared" si="72"/>
        <v>1.9901360200232428E-2</v>
      </c>
      <c r="JB62" s="86">
        <f t="shared" si="72"/>
        <v>1.8257089674612648E-2</v>
      </c>
      <c r="JC62" s="86">
        <f t="shared" si="72"/>
        <v>2.5789473154094415E-2</v>
      </c>
      <c r="JD62" s="86">
        <f t="shared" si="72"/>
        <v>1.337303495837314E-2</v>
      </c>
      <c r="JE62" s="86">
        <f t="shared" si="72"/>
        <v>1.7184704936322747E-2</v>
      </c>
      <c r="JF62" s="86">
        <f t="shared" si="72"/>
        <v>1.2800594791020336E-2</v>
      </c>
      <c r="JG62" s="86">
        <f t="shared" si="72"/>
        <v>1.2833499977698164E-2</v>
      </c>
      <c r="JH62" s="86">
        <f t="shared" si="72"/>
        <v>1.1943956315983609E-2</v>
      </c>
      <c r="JI62" s="86">
        <f t="shared" si="72"/>
        <v>2.3256100255502128E-2</v>
      </c>
      <c r="JJ62" s="86">
        <f t="shared" si="72"/>
        <v>2.5198271789236486E-2</v>
      </c>
      <c r="JK62" s="86">
        <f t="shared" si="72"/>
        <v>1.2287987635677448E-2</v>
      </c>
      <c r="JL62" s="86">
        <f t="shared" si="72"/>
        <v>4.6965175635534867E-3</v>
      </c>
      <c r="JM62" s="86">
        <f t="shared" si="72"/>
        <v>2.1053822675907892E-3</v>
      </c>
    </row>
    <row r="63" spans="2:273" x14ac:dyDescent="0.25">
      <c r="B63" s="2">
        <v>36</v>
      </c>
      <c r="C63" s="37">
        <v>82.832999999999998</v>
      </c>
      <c r="D63" s="37">
        <v>89.3</v>
      </c>
      <c r="E63" s="37">
        <v>90.05</v>
      </c>
      <c r="F63" s="37">
        <v>89.533000000000001</v>
      </c>
      <c r="G63" s="37">
        <v>93.066999999999993</v>
      </c>
      <c r="H63" s="37">
        <v>79.75</v>
      </c>
      <c r="I63" s="37">
        <v>83.533000000000001</v>
      </c>
      <c r="J63" s="37">
        <v>80.716999999999999</v>
      </c>
      <c r="K63" s="37">
        <v>79.650000000000006</v>
      </c>
      <c r="L63" s="37">
        <v>76.816999999999993</v>
      </c>
      <c r="M63" s="37">
        <v>91.5</v>
      </c>
      <c r="N63" s="37">
        <v>90.85</v>
      </c>
      <c r="O63" s="37">
        <v>80.082999999999998</v>
      </c>
      <c r="P63" s="37">
        <v>68.283000000000001</v>
      </c>
      <c r="Q63" s="37">
        <v>58.552</v>
      </c>
      <c r="S63" s="4">
        <f t="shared" si="74"/>
        <v>84.848847915541342</v>
      </c>
      <c r="T63" s="4">
        <f t="shared" si="74"/>
        <v>93.719761152420489</v>
      </c>
      <c r="U63" s="4">
        <f t="shared" si="74"/>
        <v>90.450700287359211</v>
      </c>
      <c r="V63" s="4">
        <f t="shared" si="74"/>
        <v>88.201119934243565</v>
      </c>
      <c r="W63" s="4">
        <f t="shared" si="74"/>
        <v>91.471831810048243</v>
      </c>
      <c r="X63" s="4">
        <f t="shared" si="74"/>
        <v>84.435628672702748</v>
      </c>
      <c r="Y63" s="4">
        <f t="shared" si="74"/>
        <v>87.894754853581034</v>
      </c>
      <c r="Z63" s="4">
        <f t="shared" si="74"/>
        <v>81.617133576989332</v>
      </c>
      <c r="AA63" s="4">
        <f t="shared" si="74"/>
        <v>81.954440211571892</v>
      </c>
      <c r="AB63" s="4">
        <f t="shared" si="74"/>
        <v>79.798238813662252</v>
      </c>
      <c r="AC63" s="4">
        <f t="shared" si="74"/>
        <v>88.462181823017985</v>
      </c>
      <c r="AD63" s="4">
        <f t="shared" si="74"/>
        <v>88.899385810612173</v>
      </c>
      <c r="AE63" s="4">
        <f t="shared" si="74"/>
        <v>81.33142936130578</v>
      </c>
      <c r="AF63" s="4">
        <f t="shared" si="74"/>
        <v>68.272565510615308</v>
      </c>
      <c r="AG63" s="4">
        <f t="shared" si="74"/>
        <v>60.273602710568639</v>
      </c>
      <c r="AI63" s="4">
        <f t="shared" si="75"/>
        <v>-2.0158479155413431</v>
      </c>
      <c r="AJ63" s="4">
        <f t="shared" si="75"/>
        <v>-4.4197611524204916</v>
      </c>
      <c r="AK63" s="4">
        <f t="shared" si="75"/>
        <v>-0.40070028735921426</v>
      </c>
      <c r="AL63" s="4">
        <f t="shared" si="75"/>
        <v>1.3318800657564367</v>
      </c>
      <c r="AM63" s="4">
        <f t="shared" si="75"/>
        <v>1.5951681899517496</v>
      </c>
      <c r="AN63" s="4">
        <f t="shared" si="75"/>
        <v>-4.6856286727027481</v>
      </c>
      <c r="AO63" s="4">
        <f t="shared" si="75"/>
        <v>-4.3617548535810329</v>
      </c>
      <c r="AP63" s="4">
        <f t="shared" si="75"/>
        <v>-0.90013357698933305</v>
      </c>
      <c r="AQ63" s="4">
        <f t="shared" si="75"/>
        <v>-2.3044402115718867</v>
      </c>
      <c r="AR63" s="4">
        <f t="shared" si="75"/>
        <v>-2.9812388136622587</v>
      </c>
      <c r="AS63" s="4">
        <f t="shared" si="75"/>
        <v>3.0378181769820145</v>
      </c>
      <c r="AT63" s="4">
        <f t="shared" si="75"/>
        <v>1.9506141893878208</v>
      </c>
      <c r="AU63" s="4">
        <f t="shared" si="75"/>
        <v>-1.2484293613057815</v>
      </c>
      <c r="AV63" s="4">
        <f t="shared" si="75"/>
        <v>1.0434489384692824E-2</v>
      </c>
      <c r="AW63" s="4">
        <f t="shared" si="75"/>
        <v>-1.7216027105686393</v>
      </c>
      <c r="AY63" s="2">
        <f t="shared" si="65"/>
        <v>69.736885248796611</v>
      </c>
      <c r="AZ63" s="2">
        <f t="shared" si="65"/>
        <v>67.523288141114648</v>
      </c>
      <c r="BA63" s="2">
        <f t="shared" si="65"/>
        <v>72.804434755513199</v>
      </c>
      <c r="BB63" s="2">
        <f t="shared" si="65"/>
        <v>71.493156957685258</v>
      </c>
      <c r="BC63" s="2">
        <f t="shared" si="65"/>
        <v>69.601114634183361</v>
      </c>
      <c r="BD63" s="2">
        <f t="shared" si="65"/>
        <v>71.810355815738333</v>
      </c>
      <c r="BE63" s="2">
        <f t="shared" si="65"/>
        <v>70.917258365872357</v>
      </c>
      <c r="BF63" s="2">
        <f t="shared" si="65"/>
        <v>68.180860945175397</v>
      </c>
      <c r="BG63" s="2">
        <f t="shared" si="65"/>
        <v>68.839555373859611</v>
      </c>
      <c r="BH63" s="2">
        <f t="shared" si="65"/>
        <v>67.730630485511924</v>
      </c>
      <c r="BI63" s="2">
        <f t="shared" si="65"/>
        <v>69.804436677644404</v>
      </c>
      <c r="BJ63" s="2">
        <f t="shared" si="65"/>
        <v>68.774458892906182</v>
      </c>
      <c r="BK63" s="2">
        <f t="shared" si="65"/>
        <v>68.523237474648226</v>
      </c>
      <c r="BL63" s="2">
        <f t="shared" si="65"/>
        <v>62.754085929438553</v>
      </c>
      <c r="BM63" s="2">
        <f t="shared" si="65"/>
        <v>58.101673438192549</v>
      </c>
      <c r="BO63" s="2" t="str">
        <f t="shared" si="10"/>
        <v/>
      </c>
      <c r="BP63" s="2" t="str">
        <f t="shared" si="11"/>
        <v/>
      </c>
      <c r="BQ63" s="2" t="str">
        <f t="shared" si="12"/>
        <v/>
      </c>
      <c r="BR63" s="2" t="str">
        <f t="shared" si="13"/>
        <v/>
      </c>
      <c r="BS63" s="2" t="str">
        <f t="shared" si="14"/>
        <v/>
      </c>
      <c r="BT63" s="2" t="str">
        <f t="shared" si="15"/>
        <v/>
      </c>
      <c r="BU63" s="2" t="str">
        <f t="shared" si="16"/>
        <v/>
      </c>
      <c r="BV63" s="2" t="str">
        <f t="shared" si="17"/>
        <v/>
      </c>
      <c r="BW63" s="2" t="str">
        <f t="shared" si="18"/>
        <v/>
      </c>
      <c r="BX63" s="2" t="str">
        <f t="shared" si="19"/>
        <v/>
      </c>
      <c r="BY63" s="2" t="str">
        <f t="shared" si="20"/>
        <v/>
      </c>
      <c r="BZ63" s="2" t="str">
        <f t="shared" si="21"/>
        <v/>
      </c>
      <c r="CA63" s="2" t="str">
        <f t="shared" si="22"/>
        <v/>
      </c>
      <c r="CB63" s="2">
        <f t="shared" si="23"/>
        <v>68.283000000000001</v>
      </c>
      <c r="CC63" s="2">
        <f t="shared" si="24"/>
        <v>58.552</v>
      </c>
      <c r="CE63" s="2" t="str">
        <f t="shared" si="66"/>
        <v/>
      </c>
      <c r="CF63" s="2" t="str">
        <f t="shared" si="66"/>
        <v/>
      </c>
      <c r="CG63" s="2" t="str">
        <f t="shared" si="66"/>
        <v/>
      </c>
      <c r="CH63" s="2" t="str">
        <f t="shared" si="66"/>
        <v/>
      </c>
      <c r="CI63" s="2" t="str">
        <f t="shared" si="66"/>
        <v/>
      </c>
      <c r="CJ63" s="2" t="str">
        <f t="shared" si="66"/>
        <v/>
      </c>
      <c r="CK63" s="2" t="str">
        <f t="shared" si="66"/>
        <v/>
      </c>
      <c r="CL63" s="2" t="str">
        <f t="shared" si="66"/>
        <v/>
      </c>
      <c r="CM63" s="2" t="str">
        <f t="shared" si="66"/>
        <v/>
      </c>
      <c r="CN63" s="2" t="str">
        <f t="shared" si="66"/>
        <v/>
      </c>
      <c r="CO63" s="2" t="str">
        <f t="shared" si="66"/>
        <v/>
      </c>
      <c r="CP63" s="2" t="str">
        <f t="shared" si="66"/>
        <v/>
      </c>
      <c r="CQ63" s="2" t="str">
        <f t="shared" si="66"/>
        <v/>
      </c>
      <c r="CR63" s="2" t="str">
        <f t="shared" si="66"/>
        <v/>
      </c>
      <c r="CS63" s="2" t="str">
        <f t="shared" si="66"/>
        <v/>
      </c>
      <c r="CU63" s="2" t="str">
        <f t="shared" si="26"/>
        <v/>
      </c>
      <c r="CV63" s="2" t="str">
        <f t="shared" si="27"/>
        <v/>
      </c>
      <c r="CW63" s="2" t="str">
        <f t="shared" si="28"/>
        <v/>
      </c>
      <c r="CX63" s="2" t="str">
        <f t="shared" si="29"/>
        <v/>
      </c>
      <c r="CY63" s="2" t="str">
        <f t="shared" si="30"/>
        <v/>
      </c>
      <c r="CZ63" s="2" t="str">
        <f t="shared" si="31"/>
        <v/>
      </c>
      <c r="DA63" s="2" t="str">
        <f t="shared" si="32"/>
        <v/>
      </c>
      <c r="DB63" s="2" t="str">
        <f t="shared" si="33"/>
        <v/>
      </c>
      <c r="DC63" s="2" t="str">
        <f t="shared" si="34"/>
        <v/>
      </c>
      <c r="DD63" s="2" t="str">
        <f t="shared" si="35"/>
        <v/>
      </c>
      <c r="DE63" s="2" t="str">
        <f t="shared" si="36"/>
        <v/>
      </c>
      <c r="DF63" s="2" t="str">
        <f t="shared" si="37"/>
        <v/>
      </c>
      <c r="DG63" s="2" t="str">
        <f t="shared" si="38"/>
        <v/>
      </c>
      <c r="DH63" s="2" t="str">
        <f t="shared" si="39"/>
        <v/>
      </c>
      <c r="DI63" s="2" t="str">
        <f t="shared" si="40"/>
        <v/>
      </c>
      <c r="DK63" s="2">
        <f t="shared" si="76"/>
        <v>75.561032849503405</v>
      </c>
      <c r="DL63" s="2">
        <f t="shared" si="76"/>
        <v>75.895990322580644</v>
      </c>
      <c r="DM63" s="2">
        <f t="shared" si="76"/>
        <v>78.733810160427808</v>
      </c>
      <c r="DN63" s="2">
        <f t="shared" si="76"/>
        <v>77.165878227654702</v>
      </c>
      <c r="DO63" s="2">
        <f t="shared" si="76"/>
        <v>75.875937165775383</v>
      </c>
      <c r="DP63" s="2">
        <f t="shared" si="76"/>
        <v>74.432225770308122</v>
      </c>
      <c r="DQ63" s="2">
        <f t="shared" si="76"/>
        <v>76.724855309396474</v>
      </c>
      <c r="DR63" s="2">
        <f t="shared" si="76"/>
        <v>71.892907282913185</v>
      </c>
      <c r="DS63" s="2">
        <f t="shared" si="76"/>
        <v>72.21094425770309</v>
      </c>
      <c r="DT63" s="2">
        <f t="shared" si="76"/>
        <v>72.186975350140045</v>
      </c>
      <c r="DU63" s="2">
        <f t="shared" si="76"/>
        <v>75.991496434937631</v>
      </c>
      <c r="DV63" s="2">
        <f t="shared" si="76"/>
        <v>75.033254456327967</v>
      </c>
      <c r="DW63" s="2">
        <f t="shared" si="76"/>
        <v>72.258399719887976</v>
      </c>
      <c r="DX63" s="2">
        <f t="shared" si="76"/>
        <v>65.421851351351364</v>
      </c>
      <c r="DY63" s="2">
        <f t="shared" si="76"/>
        <v>57.899901759530785</v>
      </c>
      <c r="EA63" s="2">
        <f t="shared" si="77"/>
        <v>64.666819303382439</v>
      </c>
      <c r="EB63" s="2">
        <f t="shared" si="77"/>
        <v>62.059303712974561</v>
      </c>
      <c r="EC63" s="2">
        <f t="shared" si="77"/>
        <v>68.072295040369085</v>
      </c>
      <c r="ED63" s="2">
        <f t="shared" si="77"/>
        <v>66.836896055736588</v>
      </c>
      <c r="EE63" s="2">
        <f t="shared" si="77"/>
        <v>64.960965064959282</v>
      </c>
      <c r="EF63" s="2">
        <f t="shared" si="77"/>
        <v>69.463105058000025</v>
      </c>
      <c r="EG63" s="2">
        <f t="shared" si="77"/>
        <v>66.058077648839557</v>
      </c>
      <c r="EH63" s="2">
        <f t="shared" si="77"/>
        <v>64.821084331133775</v>
      </c>
      <c r="EI63" s="2">
        <f t="shared" si="77"/>
        <v>65.789462356774251</v>
      </c>
      <c r="EJ63" s="2">
        <f t="shared" si="77"/>
        <v>63.626843663942935</v>
      </c>
      <c r="EK63" s="2">
        <f t="shared" si="77"/>
        <v>65.082741688941383</v>
      </c>
      <c r="EL63" s="2">
        <f t="shared" si="77"/>
        <v>64.163581492537318</v>
      </c>
      <c r="EM63" s="2">
        <f t="shared" si="77"/>
        <v>65.107734628296257</v>
      </c>
      <c r="EN63" s="2">
        <f t="shared" si="77"/>
        <v>59.785714872372964</v>
      </c>
      <c r="EO63" s="2">
        <f t="shared" si="77"/>
        <v>58.353718661447694</v>
      </c>
      <c r="EQ63" s="2">
        <f t="shared" si="78"/>
        <v>63.738682885016537</v>
      </c>
      <c r="ER63" s="2">
        <f t="shared" si="78"/>
        <v>62.293625527419977</v>
      </c>
      <c r="ES63" s="2">
        <f t="shared" si="78"/>
        <v>66.719343767779336</v>
      </c>
      <c r="ET63" s="2">
        <f t="shared" si="78"/>
        <v>64.495946046058094</v>
      </c>
      <c r="EU63" s="2">
        <f t="shared" si="78"/>
        <v>64.564414623809242</v>
      </c>
      <c r="EV63" s="2">
        <f t="shared" si="78"/>
        <v>69.34240933620822</v>
      </c>
      <c r="EW63" s="2">
        <f t="shared" si="78"/>
        <v>65.777528062723874</v>
      </c>
      <c r="EX63" s="2">
        <f t="shared" si="78"/>
        <v>65.192974937117</v>
      </c>
      <c r="EY63" s="2">
        <f t="shared" si="78"/>
        <v>64.139547719040749</v>
      </c>
      <c r="EZ63" s="2">
        <f t="shared" si="78"/>
        <v>62.57636421233908</v>
      </c>
      <c r="FA63" s="2">
        <f t="shared" si="78"/>
        <v>64.935280670367931</v>
      </c>
      <c r="FB63" s="2">
        <f t="shared" si="78"/>
        <v>65.564243690648112</v>
      </c>
      <c r="FC63" s="2">
        <f t="shared" si="78"/>
        <v>64.800198226338836</v>
      </c>
      <c r="FD63" s="2">
        <f t="shared" si="78"/>
        <v>61.943430793490819</v>
      </c>
      <c r="FE63" s="2">
        <f t="shared" si="78"/>
        <v>58.780386963245462</v>
      </c>
      <c r="FG63" s="2">
        <f t="shared" si="79"/>
        <v>0.5346062359496051</v>
      </c>
      <c r="FH63" s="2">
        <f t="shared" si="79"/>
        <v>0.60510961037380961</v>
      </c>
      <c r="FI63" s="2">
        <f t="shared" si="79"/>
        <v>0.55614191184556361</v>
      </c>
      <c r="FJ63" s="2">
        <f t="shared" si="79"/>
        <v>0.54919511261274501</v>
      </c>
      <c r="FK63" s="2">
        <f t="shared" si="79"/>
        <v>0.57488042629443448</v>
      </c>
      <c r="FL63" s="2">
        <f t="shared" si="79"/>
        <v>0.52763155380037519</v>
      </c>
      <c r="FM63" s="2">
        <f t="shared" si="79"/>
        <v>0.54445537428144397</v>
      </c>
      <c r="FN63" s="2">
        <f t="shared" si="79"/>
        <v>0.52490896392850916</v>
      </c>
      <c r="FO63" s="2">
        <f t="shared" si="79"/>
        <v>0.52500353400546107</v>
      </c>
      <c r="FP63" s="2">
        <f t="shared" si="79"/>
        <v>0.52058716679855643</v>
      </c>
      <c r="FQ63" s="2">
        <f t="shared" si="79"/>
        <v>0.56716399086919256</v>
      </c>
      <c r="FR63" s="2">
        <f t="shared" si="79"/>
        <v>0.57580810772282343</v>
      </c>
      <c r="FS63" s="2">
        <f t="shared" si="79"/>
        <v>0.52235014850566286</v>
      </c>
      <c r="FT63" s="2">
        <f t="shared" si="79"/>
        <v>0.47334340507983469</v>
      </c>
      <c r="FU63" s="2">
        <f t="shared" si="79"/>
        <v>0.44458688184296274</v>
      </c>
      <c r="FW63" s="2">
        <f t="shared" si="67"/>
        <v>3.5666291306105831E-5</v>
      </c>
      <c r="FX63" s="2">
        <f t="shared" si="67"/>
        <v>4.2086296049454994E-5</v>
      </c>
      <c r="FY63" s="2">
        <f t="shared" si="67"/>
        <v>4.4349619964787818E-5</v>
      </c>
      <c r="FZ63" s="2">
        <f t="shared" si="67"/>
        <v>4.0471982508542995E-5</v>
      </c>
      <c r="GA63" s="2">
        <f t="shared" si="67"/>
        <v>4.7200257689308364E-5</v>
      </c>
      <c r="GB63" s="2">
        <f t="shared" si="67"/>
        <v>4.2023967067523474E-5</v>
      </c>
      <c r="GC63" s="2">
        <f t="shared" si="67"/>
        <v>4.4626580414397164E-5</v>
      </c>
      <c r="GD63" s="2">
        <f t="shared" si="67"/>
        <v>4.5499849461210702E-5</v>
      </c>
      <c r="GE63" s="2">
        <f t="shared" si="67"/>
        <v>5.3452646405384117E-5</v>
      </c>
      <c r="GF63" s="2">
        <f t="shared" si="67"/>
        <v>4.7752184139958821E-5</v>
      </c>
      <c r="GG63" s="2">
        <f t="shared" si="67"/>
        <v>4.6657352643594438E-5</v>
      </c>
      <c r="GH63" s="2">
        <f t="shared" si="67"/>
        <v>3.5881188554391641E-5</v>
      </c>
      <c r="GI63" s="2">
        <f t="shared" si="67"/>
        <v>3.6654953668826531E-5</v>
      </c>
      <c r="GJ63" s="2">
        <f t="shared" si="67"/>
        <v>2.901704570102176E-5</v>
      </c>
      <c r="GK63" s="2">
        <f t="shared" si="67"/>
        <v>2.4931101871416358E-5</v>
      </c>
      <c r="GM63" s="86">
        <f t="shared" si="68"/>
        <v>2.0777510096061685E-2</v>
      </c>
      <c r="GN63" s="86">
        <f t="shared" si="68"/>
        <v>4.3232490101991219E-2</v>
      </c>
      <c r="GO63" s="86">
        <f t="shared" si="68"/>
        <v>2.7132812928617821E-2</v>
      </c>
      <c r="GP63" s="86">
        <f t="shared" si="68"/>
        <v>2.5205207889148172E-2</v>
      </c>
      <c r="GQ63" s="86">
        <f t="shared" si="68"/>
        <v>3.4815761578455971E-2</v>
      </c>
      <c r="GR63" s="86">
        <f t="shared" si="68"/>
        <v>1.9135504155653193E-2</v>
      </c>
      <c r="GS63" s="86">
        <f t="shared" si="68"/>
        <v>2.3982058828277655E-2</v>
      </c>
      <c r="GT63" s="86">
        <f t="shared" si="68"/>
        <v>1.8300456396240727E-2</v>
      </c>
      <c r="GU63" s="86">
        <f t="shared" si="68"/>
        <v>1.8562142052070133E-2</v>
      </c>
      <c r="GV63" s="86">
        <f t="shared" si="68"/>
        <v>1.717630805318026E-2</v>
      </c>
      <c r="GW63" s="86">
        <f t="shared" si="68"/>
        <v>3.1562928020064537E-2</v>
      </c>
      <c r="GX63" s="86">
        <f t="shared" si="68"/>
        <v>3.3547714935203969E-2</v>
      </c>
      <c r="GY63" s="86">
        <f t="shared" si="68"/>
        <v>1.7663547622793364E-2</v>
      </c>
      <c r="GZ63" s="86">
        <f t="shared" si="68"/>
        <v>7.4594958634147451E-3</v>
      </c>
      <c r="HA63" s="86">
        <f t="shared" si="68"/>
        <v>3.6530683282726662E-3</v>
      </c>
      <c r="HC63" s="86">
        <f t="shared" si="73"/>
        <v>5.7282669239254894E-9</v>
      </c>
      <c r="HD63" s="86">
        <f t="shared" si="69"/>
        <v>3.7164942325918324E-7</v>
      </c>
      <c r="HE63" s="86">
        <f t="shared" si="69"/>
        <v>1.1260116096017688E-8</v>
      </c>
      <c r="HF63" s="86">
        <f t="shared" si="69"/>
        <v>5.5268231996646613E-9</v>
      </c>
      <c r="HG63" s="86">
        <f t="shared" si="69"/>
        <v>7.0908425621630795E-9</v>
      </c>
      <c r="HH63" s="86">
        <f t="shared" si="69"/>
        <v>5.0272808361399377E-10</v>
      </c>
      <c r="HI63" s="86">
        <f t="shared" si="69"/>
        <v>5.2217574843127941E-10</v>
      </c>
      <c r="HJ63" s="86">
        <f t="shared" si="69"/>
        <v>7.9473542604734691E-10</v>
      </c>
      <c r="HK63" s="86">
        <f t="shared" si="69"/>
        <v>5.1409242600756459E-10</v>
      </c>
      <c r="HL63" s="86">
        <f t="shared" si="69"/>
        <v>3.6563050422766258E-10</v>
      </c>
      <c r="HM63" s="86">
        <f t="shared" si="69"/>
        <v>4.4953147980950214E-9</v>
      </c>
      <c r="HN63" s="86">
        <f t="shared" si="69"/>
        <v>1.6582391802982385E-8</v>
      </c>
      <c r="HO63" s="86">
        <f t="shared" si="69"/>
        <v>2.6133737365618051E-10</v>
      </c>
      <c r="HP63" s="86">
        <f t="shared" si="69"/>
        <v>2.7548751421744781E-12</v>
      </c>
      <c r="HQ63" s="86">
        <f t="shared" si="69"/>
        <v>1.9107132722342211E-16</v>
      </c>
      <c r="HS63" s="86">
        <f t="shared" si="70"/>
        <v>7.2239022924263747E-57</v>
      </c>
      <c r="HT63" s="86">
        <f t="shared" si="70"/>
        <v>5.9885464235793604E-42</v>
      </c>
      <c r="HU63" s="86">
        <f t="shared" si="70"/>
        <v>1.7840625911136649E-54</v>
      </c>
      <c r="HV63" s="86">
        <f t="shared" si="70"/>
        <v>1.0198292145897147E-57</v>
      </c>
      <c r="HW63" s="86">
        <f t="shared" si="70"/>
        <v>1.2150174315224589E-56</v>
      </c>
      <c r="HX63" s="86">
        <f t="shared" si="70"/>
        <v>2.6802942067601685E-65</v>
      </c>
      <c r="HY63" s="86">
        <f t="shared" si="70"/>
        <v>1.0590216005438023E-64</v>
      </c>
      <c r="HZ63" s="86">
        <f t="shared" si="70"/>
        <v>4.9540154758914372E-63</v>
      </c>
      <c r="IA63" s="86">
        <f t="shared" si="70"/>
        <v>4.3791123340175586E-66</v>
      </c>
      <c r="IB63" s="86">
        <f t="shared" si="70"/>
        <v>1.6530879463336529E-66</v>
      </c>
      <c r="IC63" s="86">
        <f t="shared" si="70"/>
        <v>4.5414897716049951E-59</v>
      </c>
      <c r="ID63" s="86">
        <f t="shared" si="70"/>
        <v>7.6274252972363342E-54</v>
      </c>
      <c r="IE63" s="86">
        <f t="shared" si="70"/>
        <v>4.5298657900185337E-67</v>
      </c>
      <c r="IF63" s="86">
        <f t="shared" si="70"/>
        <v>5.0703826398461973E-53</v>
      </c>
      <c r="IG63" s="86">
        <f t="shared" si="70"/>
        <v>6.0545129338475942E-44</v>
      </c>
      <c r="II63" s="86">
        <f t="shared" si="71"/>
        <v>1.7632915497326059E-184</v>
      </c>
      <c r="IJ63" s="86">
        <f t="shared" si="71"/>
        <v>7.9239730235154619E-134</v>
      </c>
      <c r="IK63" s="86">
        <f t="shared" si="71"/>
        <v>5.8311114681970749E-177</v>
      </c>
      <c r="IL63" s="86">
        <f t="shared" si="71"/>
        <v>1.0302277823273883E-189</v>
      </c>
      <c r="IM63" s="86">
        <f t="shared" si="71"/>
        <v>9.8746998146714202E-185</v>
      </c>
      <c r="IN63" s="86">
        <f t="shared" si="71"/>
        <v>1.8611952138913197E-213</v>
      </c>
      <c r="IO63" s="86">
        <f t="shared" si="71"/>
        <v>5.3168371662641371E-212</v>
      </c>
      <c r="IP63" s="86">
        <f t="shared" si="71"/>
        <v>4.5965845412420426E-208</v>
      </c>
      <c r="IQ63" s="86">
        <f t="shared" si="71"/>
        <v>1.3859130215748477E-216</v>
      </c>
      <c r="IR63" s="86">
        <f t="shared" si="71"/>
        <v>4.2597472332643889E-220</v>
      </c>
      <c r="IS63" s="86">
        <f t="shared" si="71"/>
        <v>3.5289465352111123E-193</v>
      </c>
      <c r="IT63" s="86">
        <f t="shared" si="71"/>
        <v>1.0314183760120725E-176</v>
      </c>
      <c r="IU63" s="86">
        <f t="shared" si="71"/>
        <v>1.024345661730388E-218</v>
      </c>
      <c r="IV63" s="86">
        <f t="shared" si="71"/>
        <v>4.3103552645184627E-207</v>
      </c>
      <c r="IW63" s="86">
        <f t="shared" si="71"/>
        <v>6.5558779160804126E-133</v>
      </c>
      <c r="IY63" s="86">
        <f t="shared" si="72"/>
        <v>2.0777515824328609E-2</v>
      </c>
      <c r="IZ63" s="86">
        <f t="shared" si="72"/>
        <v>4.3232861751414477E-2</v>
      </c>
      <c r="JA63" s="86">
        <f t="shared" si="72"/>
        <v>2.7132824188733917E-2</v>
      </c>
      <c r="JB63" s="86">
        <f t="shared" si="72"/>
        <v>2.5205213415971373E-2</v>
      </c>
      <c r="JC63" s="86">
        <f t="shared" si="72"/>
        <v>3.481576866929853E-2</v>
      </c>
      <c r="JD63" s="86">
        <f t="shared" si="72"/>
        <v>1.9135504658381278E-2</v>
      </c>
      <c r="JE63" s="86">
        <f t="shared" si="72"/>
        <v>2.3982059350453402E-2</v>
      </c>
      <c r="JF63" s="86">
        <f t="shared" si="72"/>
        <v>1.8300457190976154E-2</v>
      </c>
      <c r="JG63" s="86">
        <f t="shared" si="72"/>
        <v>1.8562142566162558E-2</v>
      </c>
      <c r="JH63" s="86">
        <f t="shared" si="72"/>
        <v>1.7176308418810765E-2</v>
      </c>
      <c r="JI63" s="86">
        <f t="shared" si="72"/>
        <v>3.1562932515379338E-2</v>
      </c>
      <c r="JJ63" s="86">
        <f t="shared" si="72"/>
        <v>3.3547731517595769E-2</v>
      </c>
      <c r="JK63" s="86">
        <f t="shared" si="72"/>
        <v>1.7663547884130739E-2</v>
      </c>
      <c r="JL63" s="86">
        <f t="shared" si="72"/>
        <v>7.4594958661696204E-3</v>
      </c>
      <c r="JM63" s="86">
        <f t="shared" si="72"/>
        <v>3.6530683282728574E-3</v>
      </c>
    </row>
    <row r="64" spans="2:273" x14ac:dyDescent="0.25">
      <c r="B64" s="2">
        <v>37</v>
      </c>
      <c r="C64" s="37">
        <v>84.233000000000004</v>
      </c>
      <c r="D64" s="37">
        <v>94.733000000000004</v>
      </c>
      <c r="E64" s="37">
        <v>92.266999999999996</v>
      </c>
      <c r="F64" s="37">
        <v>92</v>
      </c>
      <c r="G64" s="37">
        <v>94.867000000000004</v>
      </c>
      <c r="H64" s="37">
        <v>85.15</v>
      </c>
      <c r="I64" s="37">
        <v>88.1</v>
      </c>
      <c r="J64" s="37">
        <v>83.516999999999996</v>
      </c>
      <c r="K64" s="37">
        <v>82.582999999999998</v>
      </c>
      <c r="L64" s="37">
        <v>81.316999999999993</v>
      </c>
      <c r="M64" s="37">
        <v>96.1</v>
      </c>
      <c r="N64" s="37">
        <v>94.617000000000004</v>
      </c>
      <c r="O64" s="37">
        <v>80.733000000000004</v>
      </c>
      <c r="P64" s="37">
        <v>68.917000000000002</v>
      </c>
      <c r="Q64" s="37">
        <v>60.759</v>
      </c>
      <c r="S64" s="4">
        <f t="shared" si="74"/>
        <v>89.546886198363339</v>
      </c>
      <c r="T64" s="4">
        <f t="shared" si="74"/>
        <v>99.351149669251981</v>
      </c>
      <c r="U64" s="4">
        <f t="shared" si="74"/>
        <v>95.345857962546063</v>
      </c>
      <c r="V64" s="4">
        <f t="shared" si="74"/>
        <v>93.06257676864476</v>
      </c>
      <c r="W64" s="4">
        <f t="shared" si="74"/>
        <v>97.256730557819026</v>
      </c>
      <c r="X64" s="4">
        <f t="shared" si="74"/>
        <v>88.702649842731532</v>
      </c>
      <c r="Y64" s="4">
        <f t="shared" si="74"/>
        <v>93.063514245083311</v>
      </c>
      <c r="Z64" s="4">
        <f t="shared" si="74"/>
        <v>86.100413155702796</v>
      </c>
      <c r="AA64" s="4">
        <f t="shared" si="74"/>
        <v>86.512341860469675</v>
      </c>
      <c r="AB64" s="4">
        <f t="shared" si="74"/>
        <v>83.869671715234787</v>
      </c>
      <c r="AC64" s="4">
        <f t="shared" si="74"/>
        <v>93.498578417762744</v>
      </c>
      <c r="AD64" s="4">
        <f t="shared" si="74"/>
        <v>93.950576133283633</v>
      </c>
      <c r="AE64" s="4">
        <f t="shared" si="74"/>
        <v>85.699664745216509</v>
      </c>
      <c r="AF64" s="4">
        <f t="shared" si="74"/>
        <v>70.806887876134041</v>
      </c>
      <c r="AG64" s="4">
        <f t="shared" si="74"/>
        <v>61.565136536461701</v>
      </c>
      <c r="AI64" s="4">
        <f t="shared" si="75"/>
        <v>-5.3138861983633348</v>
      </c>
      <c r="AJ64" s="4">
        <f t="shared" si="75"/>
        <v>-4.6181496692519772</v>
      </c>
      <c r="AK64" s="4">
        <f t="shared" si="75"/>
        <v>-3.078857962546067</v>
      </c>
      <c r="AL64" s="4">
        <f t="shared" si="75"/>
        <v>-1.0625767686447603</v>
      </c>
      <c r="AM64" s="4">
        <f t="shared" si="75"/>
        <v>-2.3897305578190213</v>
      </c>
      <c r="AN64" s="4">
        <f t="shared" si="75"/>
        <v>-3.5526498427315261</v>
      </c>
      <c r="AO64" s="4">
        <f t="shared" si="75"/>
        <v>-4.9635142450833172</v>
      </c>
      <c r="AP64" s="4">
        <f t="shared" si="75"/>
        <v>-2.5834131557028002</v>
      </c>
      <c r="AQ64" s="4">
        <f t="shared" si="75"/>
        <v>-3.9293418604696768</v>
      </c>
      <c r="AR64" s="4">
        <f t="shared" si="75"/>
        <v>-2.5526717152347942</v>
      </c>
      <c r="AS64" s="4">
        <f t="shared" si="75"/>
        <v>2.6014215822372506</v>
      </c>
      <c r="AT64" s="4">
        <f t="shared" si="75"/>
        <v>0.66642386671637155</v>
      </c>
      <c r="AU64" s="4">
        <f t="shared" si="75"/>
        <v>-4.9666647452165051</v>
      </c>
      <c r="AV64" s="4">
        <f t="shared" si="75"/>
        <v>-1.8898878761340399</v>
      </c>
      <c r="AW64" s="4">
        <f t="shared" si="75"/>
        <v>-0.80613653646170036</v>
      </c>
      <c r="AY64" s="2">
        <f t="shared" si="65"/>
        <v>69.532985575274367</v>
      </c>
      <c r="AZ64" s="2">
        <f t="shared" si="65"/>
        <v>67.244835107088846</v>
      </c>
      <c r="BA64" s="2">
        <f t="shared" si="65"/>
        <v>72.573398878992464</v>
      </c>
      <c r="BB64" s="2">
        <f t="shared" si="65"/>
        <v>71.265803324919489</v>
      </c>
      <c r="BC64" s="2">
        <f t="shared" si="65"/>
        <v>69.347329877919051</v>
      </c>
      <c r="BD64" s="2">
        <f t="shared" si="65"/>
        <v>71.696276069375898</v>
      </c>
      <c r="BE64" s="2">
        <f t="shared" si="65"/>
        <v>70.711292139107869</v>
      </c>
      <c r="BF64" s="2">
        <f t="shared" si="65"/>
        <v>68.0030536693952</v>
      </c>
      <c r="BG64" s="2">
        <f t="shared" si="65"/>
        <v>68.688085506572975</v>
      </c>
      <c r="BH64" s="2">
        <f t="shared" si="65"/>
        <v>67.525937277041535</v>
      </c>
      <c r="BI64" s="2">
        <f t="shared" si="65"/>
        <v>69.556779362184514</v>
      </c>
      <c r="BJ64" s="2">
        <f t="shared" si="65"/>
        <v>68.531043080794007</v>
      </c>
      <c r="BK64" s="2">
        <f t="shared" si="65"/>
        <v>68.365305141254595</v>
      </c>
      <c r="BL64" s="2">
        <f t="shared" si="65"/>
        <v>62.623680993974666</v>
      </c>
      <c r="BM64" s="2">
        <f t="shared" si="65"/>
        <v>58.07266944622112</v>
      </c>
      <c r="BO64" s="2" t="str">
        <f t="shared" si="10"/>
        <v/>
      </c>
      <c r="BP64" s="2" t="str">
        <f t="shared" si="11"/>
        <v/>
      </c>
      <c r="BQ64" s="2" t="str">
        <f t="shared" si="12"/>
        <v/>
      </c>
      <c r="BR64" s="2" t="str">
        <f t="shared" si="13"/>
        <v/>
      </c>
      <c r="BS64" s="2" t="str">
        <f t="shared" si="14"/>
        <v/>
      </c>
      <c r="BT64" s="2" t="str">
        <f t="shared" si="15"/>
        <v/>
      </c>
      <c r="BU64" s="2" t="str">
        <f t="shared" si="16"/>
        <v/>
      </c>
      <c r="BV64" s="2" t="str">
        <f t="shared" si="17"/>
        <v/>
      </c>
      <c r="BW64" s="2" t="str">
        <f t="shared" si="18"/>
        <v/>
      </c>
      <c r="BX64" s="2" t="str">
        <f t="shared" si="19"/>
        <v/>
      </c>
      <c r="BY64" s="2" t="str">
        <f t="shared" si="20"/>
        <v/>
      </c>
      <c r="BZ64" s="2" t="str">
        <f t="shared" si="21"/>
        <v/>
      </c>
      <c r="CA64" s="2" t="str">
        <f t="shared" si="22"/>
        <v/>
      </c>
      <c r="CB64" s="2" t="str">
        <f t="shared" si="23"/>
        <v/>
      </c>
      <c r="CC64" s="2">
        <f t="shared" si="24"/>
        <v>60.759</v>
      </c>
      <c r="CE64" s="2" t="str">
        <f t="shared" si="66"/>
        <v/>
      </c>
      <c r="CF64" s="2" t="str">
        <f t="shared" si="66"/>
        <v/>
      </c>
      <c r="CG64" s="2" t="str">
        <f t="shared" si="66"/>
        <v/>
      </c>
      <c r="CH64" s="2" t="str">
        <f t="shared" si="66"/>
        <v/>
      </c>
      <c r="CI64" s="2" t="str">
        <f t="shared" si="66"/>
        <v/>
      </c>
      <c r="CJ64" s="2" t="str">
        <f t="shared" si="66"/>
        <v/>
      </c>
      <c r="CK64" s="2" t="str">
        <f t="shared" si="66"/>
        <v/>
      </c>
      <c r="CL64" s="2" t="str">
        <f t="shared" si="66"/>
        <v/>
      </c>
      <c r="CM64" s="2" t="str">
        <f t="shared" si="66"/>
        <v/>
      </c>
      <c r="CN64" s="2" t="str">
        <f t="shared" si="66"/>
        <v/>
      </c>
      <c r="CO64" s="2" t="str">
        <f t="shared" si="66"/>
        <v/>
      </c>
      <c r="CP64" s="2" t="str">
        <f t="shared" si="66"/>
        <v/>
      </c>
      <c r="CQ64" s="2" t="str">
        <f t="shared" si="66"/>
        <v/>
      </c>
      <c r="CR64" s="2" t="str">
        <f t="shared" si="66"/>
        <v/>
      </c>
      <c r="CS64" s="2" t="str">
        <f t="shared" si="66"/>
        <v/>
      </c>
      <c r="CU64" s="2" t="str">
        <f t="shared" si="26"/>
        <v/>
      </c>
      <c r="CV64" s="2" t="str">
        <f t="shared" si="27"/>
        <v/>
      </c>
      <c r="CW64" s="2" t="str">
        <f t="shared" si="28"/>
        <v/>
      </c>
      <c r="CX64" s="2" t="str">
        <f t="shared" si="29"/>
        <v/>
      </c>
      <c r="CY64" s="2" t="str">
        <f t="shared" si="30"/>
        <v/>
      </c>
      <c r="CZ64" s="2" t="str">
        <f t="shared" si="31"/>
        <v/>
      </c>
      <c r="DA64" s="2" t="str">
        <f t="shared" si="32"/>
        <v/>
      </c>
      <c r="DB64" s="2" t="str">
        <f t="shared" si="33"/>
        <v/>
      </c>
      <c r="DC64" s="2" t="str">
        <f t="shared" si="34"/>
        <v/>
      </c>
      <c r="DD64" s="2" t="str">
        <f t="shared" si="35"/>
        <v/>
      </c>
      <c r="DE64" s="2" t="str">
        <f t="shared" si="36"/>
        <v/>
      </c>
      <c r="DF64" s="2" t="str">
        <f t="shared" si="37"/>
        <v/>
      </c>
      <c r="DG64" s="2" t="str">
        <f t="shared" si="38"/>
        <v/>
      </c>
      <c r="DH64" s="2" t="str">
        <f t="shared" si="39"/>
        <v/>
      </c>
      <c r="DI64" s="2" t="str">
        <f t="shared" si="40"/>
        <v/>
      </c>
      <c r="DK64" s="2">
        <f t="shared" si="76"/>
        <v>75.856164247517157</v>
      </c>
      <c r="DL64" s="2">
        <f t="shared" si="76"/>
        <v>76.176625806451611</v>
      </c>
      <c r="DM64" s="2">
        <f t="shared" si="76"/>
        <v>79.036000668449191</v>
      </c>
      <c r="DN64" s="2">
        <f t="shared" si="76"/>
        <v>77.453697020626436</v>
      </c>
      <c r="DO64" s="2">
        <f t="shared" si="76"/>
        <v>76.108247660427793</v>
      </c>
      <c r="DP64" s="2">
        <f t="shared" si="76"/>
        <v>74.676076750700275</v>
      </c>
      <c r="DQ64" s="2">
        <f t="shared" si="76"/>
        <v>77.031935370511832</v>
      </c>
      <c r="DR64" s="2">
        <f t="shared" si="76"/>
        <v>72.044863305322139</v>
      </c>
      <c r="DS64" s="2">
        <f t="shared" si="76"/>
        <v>72.430290196078445</v>
      </c>
      <c r="DT64" s="2">
        <f t="shared" si="76"/>
        <v>72.371801120448168</v>
      </c>
      <c r="DU64" s="2">
        <f t="shared" si="76"/>
        <v>76.228168226381484</v>
      </c>
      <c r="DV64" s="2">
        <f t="shared" si="76"/>
        <v>75.248832330659525</v>
      </c>
      <c r="DW64" s="2">
        <f t="shared" si="76"/>
        <v>72.469044817927198</v>
      </c>
      <c r="DX64" s="2">
        <f t="shared" si="76"/>
        <v>65.518100000000004</v>
      </c>
      <c r="DY64" s="2">
        <f t="shared" si="76"/>
        <v>57.917261363636356</v>
      </c>
      <c r="EA64" s="2">
        <f t="shared" si="77"/>
        <v>64.512838487815301</v>
      </c>
      <c r="EB64" s="2">
        <f t="shared" si="77"/>
        <v>61.928866166040891</v>
      </c>
      <c r="EC64" s="2">
        <f t="shared" si="77"/>
        <v>67.869526028450593</v>
      </c>
      <c r="ED64" s="2">
        <f t="shared" si="77"/>
        <v>66.633595544443196</v>
      </c>
      <c r="EE64" s="2">
        <f t="shared" si="77"/>
        <v>64.78763256045255</v>
      </c>
      <c r="EF64" s="2">
        <f t="shared" si="77"/>
        <v>69.263312746735082</v>
      </c>
      <c r="EG64" s="2">
        <f t="shared" si="77"/>
        <v>65.888175447780014</v>
      </c>
      <c r="EH64" s="2">
        <f t="shared" si="77"/>
        <v>64.666692642471503</v>
      </c>
      <c r="EI64" s="2">
        <f t="shared" si="77"/>
        <v>65.600412812691332</v>
      </c>
      <c r="EJ64" s="2">
        <f t="shared" si="77"/>
        <v>63.456102546160444</v>
      </c>
      <c r="EK64" s="2">
        <f t="shared" si="77"/>
        <v>64.913446571766031</v>
      </c>
      <c r="EL64" s="2">
        <f t="shared" si="77"/>
        <v>64.017478208955225</v>
      </c>
      <c r="EM64" s="2">
        <f t="shared" si="77"/>
        <v>64.942951422577892</v>
      </c>
      <c r="EN64" s="2">
        <f t="shared" si="77"/>
        <v>59.686486181312034</v>
      </c>
      <c r="EO64" s="2">
        <f t="shared" si="77"/>
        <v>58.249710065919508</v>
      </c>
      <c r="EQ64" s="2">
        <f t="shared" si="78"/>
        <v>63.598174005117031</v>
      </c>
      <c r="ER64" s="2">
        <f t="shared" si="78"/>
        <v>62.1588750330096</v>
      </c>
      <c r="ES64" s="2">
        <f t="shared" si="78"/>
        <v>66.537239104287067</v>
      </c>
      <c r="ET64" s="2">
        <f t="shared" si="78"/>
        <v>64.329207899335785</v>
      </c>
      <c r="EU64" s="2">
        <f t="shared" si="78"/>
        <v>64.397498821618839</v>
      </c>
      <c r="EV64" s="2">
        <f t="shared" si="78"/>
        <v>69.144646159013135</v>
      </c>
      <c r="EW64" s="2">
        <f t="shared" si="78"/>
        <v>65.611894646956401</v>
      </c>
      <c r="EX64" s="2">
        <f t="shared" si="78"/>
        <v>65.03257926814716</v>
      </c>
      <c r="EY64" s="2">
        <f t="shared" si="78"/>
        <v>63.976448866615563</v>
      </c>
      <c r="EZ64" s="2">
        <f t="shared" si="78"/>
        <v>62.421920272267187</v>
      </c>
      <c r="FA64" s="2">
        <f t="shared" si="78"/>
        <v>64.768156584961162</v>
      </c>
      <c r="FB64" s="2">
        <f t="shared" si="78"/>
        <v>65.396208253626824</v>
      </c>
      <c r="FC64" s="2">
        <f t="shared" si="78"/>
        <v>64.640012631028</v>
      </c>
      <c r="FD64" s="2">
        <f t="shared" si="78"/>
        <v>61.812918129300655</v>
      </c>
      <c r="FE64" s="2">
        <f t="shared" si="78"/>
        <v>58.669155402760268</v>
      </c>
      <c r="FG64" s="2">
        <f t="shared" si="79"/>
        <v>0.55743289368989313</v>
      </c>
      <c r="FH64" s="2">
        <f t="shared" si="79"/>
        <v>0.62689163341428644</v>
      </c>
      <c r="FI64" s="2">
        <f t="shared" si="79"/>
        <v>0.57874460929818461</v>
      </c>
      <c r="FJ64" s="2">
        <f t="shared" si="79"/>
        <v>0.5718792424203154</v>
      </c>
      <c r="FK64" s="2">
        <f t="shared" si="79"/>
        <v>0.59721998600704163</v>
      </c>
      <c r="FL64" s="2">
        <f t="shared" si="79"/>
        <v>0.55051267914165247</v>
      </c>
      <c r="FM64" s="2">
        <f t="shared" si="79"/>
        <v>0.56719004683300434</v>
      </c>
      <c r="FN64" s="2">
        <f t="shared" si="79"/>
        <v>0.54780894539785485</v>
      </c>
      <c r="FO64" s="2">
        <f t="shared" si="79"/>
        <v>0.54790288316474023</v>
      </c>
      <c r="FP64" s="2">
        <f t="shared" si="79"/>
        <v>0.54351430281019852</v>
      </c>
      <c r="FQ64" s="2">
        <f t="shared" si="79"/>
        <v>0.58961958013806404</v>
      </c>
      <c r="FR64" s="2">
        <f t="shared" si="79"/>
        <v>0.5981329962689329</v>
      </c>
      <c r="FS64" s="2">
        <f t="shared" si="79"/>
        <v>0.54526661916396779</v>
      </c>
      <c r="FT64" s="2">
        <f t="shared" si="79"/>
        <v>0.49634402269668881</v>
      </c>
      <c r="FU64" s="2">
        <f t="shared" si="79"/>
        <v>0.46743035967834135</v>
      </c>
      <c r="FW64" s="2">
        <f t="shared" si="67"/>
        <v>3.9107176185882442E-5</v>
      </c>
      <c r="FX64" s="2">
        <f t="shared" si="67"/>
        <v>4.6146518600872222E-5</v>
      </c>
      <c r="FY64" s="2">
        <f t="shared" si="67"/>
        <v>4.8628183229749898E-5</v>
      </c>
      <c r="FZ64" s="2">
        <f t="shared" si="67"/>
        <v>4.4376473100094694E-5</v>
      </c>
      <c r="GA64" s="2">
        <f t="shared" si="67"/>
        <v>5.1753817732352661E-5</v>
      </c>
      <c r="GB64" s="2">
        <f t="shared" si="67"/>
        <v>4.6078176785778401E-5</v>
      </c>
      <c r="GC64" s="2">
        <f t="shared" si="67"/>
        <v>4.8931861717078948E-5</v>
      </c>
      <c r="GD64" s="2">
        <f t="shared" si="67"/>
        <v>4.9889373860465097E-5</v>
      </c>
      <c r="GE64" s="2">
        <f t="shared" si="67"/>
        <v>5.8609359060316846E-5</v>
      </c>
      <c r="GF64" s="2">
        <f t="shared" si="67"/>
        <v>5.2358987507489222E-5</v>
      </c>
      <c r="GG64" s="2">
        <f t="shared" si="67"/>
        <v>5.1158539577533974E-5</v>
      </c>
      <c r="GH64" s="2">
        <f t="shared" si="67"/>
        <v>3.934280470654637E-5</v>
      </c>
      <c r="GI64" s="2">
        <f t="shared" si="67"/>
        <v>4.0191215346139929E-5</v>
      </c>
      <c r="GJ64" s="2">
        <f t="shared" si="67"/>
        <v>3.1816468857067172E-5</v>
      </c>
      <c r="GK64" s="2">
        <f t="shared" si="67"/>
        <v>2.733634385551322E-5</v>
      </c>
      <c r="GM64" s="86">
        <f t="shared" si="68"/>
        <v>2.8734028830569799E-2</v>
      </c>
      <c r="GN64" s="86">
        <f t="shared" si="68"/>
        <v>5.5087219185724033E-2</v>
      </c>
      <c r="GO64" s="86">
        <f t="shared" si="68"/>
        <v>3.6527969304664711E-2</v>
      </c>
      <c r="GP64" s="86">
        <f t="shared" si="68"/>
        <v>3.4334288152919494E-2</v>
      </c>
      <c r="GQ64" s="86">
        <f t="shared" si="68"/>
        <v>4.6412532215315716E-2</v>
      </c>
      <c r="GR64" s="86">
        <f t="shared" si="68"/>
        <v>2.6960879006219823E-2</v>
      </c>
      <c r="GS64" s="86">
        <f t="shared" si="68"/>
        <v>3.2998528395803181E-2</v>
      </c>
      <c r="GT64" s="86">
        <f t="shared" si="68"/>
        <v>2.5767688574967314E-2</v>
      </c>
      <c r="GU64" s="86">
        <f t="shared" si="68"/>
        <v>2.6414517609904587E-2</v>
      </c>
      <c r="GV64" s="86">
        <f t="shared" si="68"/>
        <v>2.4320513717687772E-2</v>
      </c>
      <c r="GW64" s="86">
        <f t="shared" si="68"/>
        <v>4.2295193937752475E-2</v>
      </c>
      <c r="GX64" s="86">
        <f t="shared" si="68"/>
        <v>4.4158498807714372E-2</v>
      </c>
      <c r="GY64" s="86">
        <f t="shared" si="68"/>
        <v>2.4998314990063983E-2</v>
      </c>
      <c r="GZ64" s="86">
        <f t="shared" si="68"/>
        <v>1.1600755164654813E-2</v>
      </c>
      <c r="HA64" s="86">
        <f t="shared" si="68"/>
        <v>6.1743438992438605E-3</v>
      </c>
      <c r="HC64" s="86">
        <f t="shared" si="73"/>
        <v>1.2907097342845079E-8</v>
      </c>
      <c r="HD64" s="86">
        <f t="shared" si="69"/>
        <v>6.8914789523860673E-7</v>
      </c>
      <c r="HE64" s="86">
        <f t="shared" si="69"/>
        <v>2.4997341280592966E-8</v>
      </c>
      <c r="HF64" s="86">
        <f t="shared" si="69"/>
        <v>1.2735746118632797E-8</v>
      </c>
      <c r="HG64" s="86">
        <f t="shared" si="69"/>
        <v>1.6271405322178673E-8</v>
      </c>
      <c r="HH64" s="86">
        <f t="shared" si="69"/>
        <v>1.2940393123274983E-9</v>
      </c>
      <c r="HI64" s="86">
        <f t="shared" si="69"/>
        <v>1.3460973781945371E-9</v>
      </c>
      <c r="HJ64" s="86">
        <f t="shared" si="69"/>
        <v>2.0147967612716729E-9</v>
      </c>
      <c r="HK64" s="86">
        <f t="shared" si="69"/>
        <v>1.3627321361341612E-9</v>
      </c>
      <c r="HL64" s="86">
        <f t="shared" si="69"/>
        <v>9.7394628055796445E-10</v>
      </c>
      <c r="HM64" s="86">
        <f t="shared" si="69"/>
        <v>1.0613436558256245E-8</v>
      </c>
      <c r="HN64" s="86">
        <f t="shared" si="69"/>
        <v>3.5884807402054162E-8</v>
      </c>
      <c r="HO64" s="86">
        <f t="shared" si="69"/>
        <v>6.8205505650672656E-10</v>
      </c>
      <c r="HP64" s="86">
        <f t="shared" si="69"/>
        <v>8.8558877317248209E-12</v>
      </c>
      <c r="HQ64" s="86">
        <f t="shared" si="69"/>
        <v>9.9294757587855413E-16</v>
      </c>
      <c r="HS64" s="86">
        <f t="shared" si="70"/>
        <v>1.5988958774731752E-55</v>
      </c>
      <c r="HT64" s="86">
        <f t="shared" si="70"/>
        <v>5.9011844149996916E-41</v>
      </c>
      <c r="HU64" s="86">
        <f t="shared" si="70"/>
        <v>3.6945676882728077E-53</v>
      </c>
      <c r="HV64" s="86">
        <f t="shared" si="70"/>
        <v>2.5128259316603718E-56</v>
      </c>
      <c r="HW64" s="86">
        <f t="shared" si="70"/>
        <v>2.9197153998035599E-55</v>
      </c>
      <c r="HX64" s="86">
        <f t="shared" si="70"/>
        <v>1.0171421103754252E-63</v>
      </c>
      <c r="HY64" s="86">
        <f t="shared" si="70"/>
        <v>3.9867082540822694E-63</v>
      </c>
      <c r="HZ64" s="86">
        <f t="shared" si="70"/>
        <v>1.7298985015774664E-61</v>
      </c>
      <c r="IA64" s="86">
        <f t="shared" si="70"/>
        <v>1.9093048058898796E-64</v>
      </c>
      <c r="IB64" s="86">
        <f t="shared" si="70"/>
        <v>7.2081675662562599E-65</v>
      </c>
      <c r="IC64" s="86">
        <f t="shared" si="70"/>
        <v>1.2546836516775493E-57</v>
      </c>
      <c r="ID64" s="86">
        <f t="shared" si="70"/>
        <v>1.4548591025183989E-52</v>
      </c>
      <c r="IE64" s="86">
        <f t="shared" si="70"/>
        <v>1.8000725885535391E-65</v>
      </c>
      <c r="IF64" s="86">
        <f t="shared" si="70"/>
        <v>8.441002374368595E-52</v>
      </c>
      <c r="IG64" s="86">
        <f t="shared" si="70"/>
        <v>5.9979507294585863E-43</v>
      </c>
      <c r="II64" s="86">
        <f t="shared" si="71"/>
        <v>3.2550680479610427E-181</v>
      </c>
      <c r="IJ64" s="86">
        <f t="shared" si="71"/>
        <v>1.9863670092015171E-131</v>
      </c>
      <c r="IK64" s="86">
        <f t="shared" si="71"/>
        <v>9.2316462901759428E-174</v>
      </c>
      <c r="IL64" s="86">
        <f t="shared" si="71"/>
        <v>2.5975585689612396E-186</v>
      </c>
      <c r="IM64" s="86">
        <f t="shared" si="71"/>
        <v>2.2742745194233394E-181</v>
      </c>
      <c r="IN64" s="86">
        <f t="shared" si="71"/>
        <v>1.3050571542839588E-209</v>
      </c>
      <c r="IO64" s="86">
        <f t="shared" si="71"/>
        <v>3.696867841637623E-208</v>
      </c>
      <c r="IP64" s="86">
        <f t="shared" si="71"/>
        <v>2.7536202581188853E-204</v>
      </c>
      <c r="IQ64" s="86">
        <f t="shared" si="71"/>
        <v>1.3785770092975078E-212</v>
      </c>
      <c r="IR64" s="86">
        <f t="shared" si="71"/>
        <v>4.4323926673513908E-216</v>
      </c>
      <c r="IS64" s="86">
        <f t="shared" si="71"/>
        <v>1.1513452054582645E-189</v>
      </c>
      <c r="IT64" s="86">
        <f t="shared" si="71"/>
        <v>1.3886403933200196E-173</v>
      </c>
      <c r="IU64" s="86">
        <f t="shared" si="71"/>
        <v>7.9318587957677025E-215</v>
      </c>
      <c r="IV64" s="86">
        <f t="shared" si="71"/>
        <v>1.710048703656517E-203</v>
      </c>
      <c r="IW64" s="86">
        <f t="shared" si="71"/>
        <v>1.2075084601102065E-130</v>
      </c>
      <c r="IY64" s="86">
        <f t="shared" si="72"/>
        <v>2.8734041737667141E-2</v>
      </c>
      <c r="IZ64" s="86">
        <f t="shared" si="72"/>
        <v>5.5087908333619269E-2</v>
      </c>
      <c r="JA64" s="86">
        <f t="shared" si="72"/>
        <v>3.6527994302005991E-2</v>
      </c>
      <c r="JB64" s="86">
        <f t="shared" si="72"/>
        <v>3.4334300888665611E-2</v>
      </c>
      <c r="JC64" s="86">
        <f t="shared" si="72"/>
        <v>4.6412548486721036E-2</v>
      </c>
      <c r="JD64" s="86">
        <f t="shared" si="72"/>
        <v>2.6960880300259137E-2</v>
      </c>
      <c r="JE64" s="86">
        <f t="shared" si="72"/>
        <v>3.299852974190056E-2</v>
      </c>
      <c r="JF64" s="86">
        <f t="shared" si="72"/>
        <v>2.5767690589764074E-2</v>
      </c>
      <c r="JG64" s="86">
        <f t="shared" si="72"/>
        <v>2.6414518972636723E-2</v>
      </c>
      <c r="JH64" s="86">
        <f t="shared" si="72"/>
        <v>2.4320514691634054E-2</v>
      </c>
      <c r="JI64" s="86">
        <f t="shared" si="72"/>
        <v>4.2295204551189035E-2</v>
      </c>
      <c r="JJ64" s="86">
        <f t="shared" si="72"/>
        <v>4.4158534692521775E-2</v>
      </c>
      <c r="JK64" s="86">
        <f t="shared" si="72"/>
        <v>2.4998315672119038E-2</v>
      </c>
      <c r="JL64" s="86">
        <f t="shared" si="72"/>
        <v>1.1600755173510701E-2</v>
      </c>
      <c r="JM64" s="86">
        <f t="shared" si="72"/>
        <v>6.1743438992448536E-3</v>
      </c>
    </row>
    <row r="65" spans="2:273" x14ac:dyDescent="0.25">
      <c r="B65" s="2">
        <v>38</v>
      </c>
      <c r="C65" s="37">
        <v>89.533000000000001</v>
      </c>
      <c r="D65" s="37">
        <v>99.566999999999993</v>
      </c>
      <c r="E65" s="37">
        <v>99.332999999999998</v>
      </c>
      <c r="F65" s="37">
        <v>94.832999999999998</v>
      </c>
      <c r="G65" s="37">
        <v>100.133</v>
      </c>
      <c r="H65" s="37">
        <v>90.417000000000002</v>
      </c>
      <c r="I65" s="37">
        <v>91.117000000000004</v>
      </c>
      <c r="J65" s="37">
        <v>85.033000000000001</v>
      </c>
      <c r="K65" s="37">
        <v>86.033000000000001</v>
      </c>
      <c r="L65" s="37">
        <v>84.966999999999999</v>
      </c>
      <c r="M65" s="37">
        <v>102.2</v>
      </c>
      <c r="N65" s="37">
        <v>103.8</v>
      </c>
      <c r="O65" s="37">
        <v>84.867000000000004</v>
      </c>
      <c r="P65" s="37">
        <v>69.582999999999998</v>
      </c>
      <c r="Q65" s="37">
        <v>62.655000000000001</v>
      </c>
      <c r="S65" s="4">
        <f t="shared" si="74"/>
        <v>95.407082990032478</v>
      </c>
      <c r="T65" s="4">
        <f t="shared" si="74"/>
        <v>105.88793766529663</v>
      </c>
      <c r="U65" s="4">
        <f t="shared" si="74"/>
        <v>101.30065984971448</v>
      </c>
      <c r="V65" s="4">
        <f t="shared" si="74"/>
        <v>99.034132139626394</v>
      </c>
      <c r="W65" s="4">
        <f t="shared" si="74"/>
        <v>104.19575631055761</v>
      </c>
      <c r="X65" s="4">
        <f t="shared" si="74"/>
        <v>94.082328565867272</v>
      </c>
      <c r="Y65" s="4">
        <f t="shared" si="74"/>
        <v>99.456828100722177</v>
      </c>
      <c r="Z65" s="4">
        <f t="shared" si="74"/>
        <v>91.780994164363591</v>
      </c>
      <c r="AA65" s="4">
        <f t="shared" si="74"/>
        <v>92.312029963788305</v>
      </c>
      <c r="AB65" s="4">
        <f t="shared" si="74"/>
        <v>89.065772286499225</v>
      </c>
      <c r="AC65" s="4">
        <f t="shared" si="74"/>
        <v>99.583399602781668</v>
      </c>
      <c r="AD65" s="4">
        <f t="shared" si="74"/>
        <v>99.976670794691813</v>
      </c>
      <c r="AE65" s="4">
        <f t="shared" si="74"/>
        <v>91.251479893522401</v>
      </c>
      <c r="AF65" s="4">
        <f t="shared" si="74"/>
        <v>74.343352988683591</v>
      </c>
      <c r="AG65" s="4">
        <f t="shared" si="74"/>
        <v>63.497230804753919</v>
      </c>
      <c r="AI65" s="4">
        <f t="shared" si="75"/>
        <v>-5.8740829900324769</v>
      </c>
      <c r="AJ65" s="4">
        <f t="shared" si="75"/>
        <v>-6.3209376652966398</v>
      </c>
      <c r="AK65" s="4">
        <f t="shared" si="75"/>
        <v>-1.9676598497144795</v>
      </c>
      <c r="AL65" s="4">
        <f t="shared" si="75"/>
        <v>-4.2011321396263952</v>
      </c>
      <c r="AM65" s="4">
        <f t="shared" si="75"/>
        <v>-4.0627563105576172</v>
      </c>
      <c r="AN65" s="4">
        <f t="shared" si="75"/>
        <v>-3.6653285658672701</v>
      </c>
      <c r="AO65" s="4">
        <f t="shared" si="75"/>
        <v>-8.3398281007221726</v>
      </c>
      <c r="AP65" s="4">
        <f t="shared" si="75"/>
        <v>-6.7479941643635897</v>
      </c>
      <c r="AQ65" s="4">
        <f t="shared" si="75"/>
        <v>-6.2790299637883038</v>
      </c>
      <c r="AR65" s="4">
        <f t="shared" si="75"/>
        <v>-4.0987722864992264</v>
      </c>
      <c r="AS65" s="4">
        <f t="shared" si="75"/>
        <v>2.6166003972183347</v>
      </c>
      <c r="AT65" s="4">
        <f t="shared" si="75"/>
        <v>3.823329205308184</v>
      </c>
      <c r="AU65" s="4">
        <f t="shared" si="75"/>
        <v>-6.3844798935223963</v>
      </c>
      <c r="AV65" s="4">
        <f t="shared" si="75"/>
        <v>-4.7603529886835929</v>
      </c>
      <c r="AW65" s="4">
        <f t="shared" si="75"/>
        <v>-0.84223080475391754</v>
      </c>
      <c r="AY65" s="2">
        <f t="shared" si="65"/>
        <v>69.311413076820031</v>
      </c>
      <c r="AZ65" s="2">
        <f t="shared" si="65"/>
        <v>66.955846145534281</v>
      </c>
      <c r="BA65" s="2">
        <f t="shared" si="65"/>
        <v>72.323332108210295</v>
      </c>
      <c r="BB65" s="2">
        <f t="shared" si="65"/>
        <v>71.019540537284271</v>
      </c>
      <c r="BC65" s="2">
        <f t="shared" si="65"/>
        <v>69.080067672319174</v>
      </c>
      <c r="BD65" s="2">
        <f t="shared" si="65"/>
        <v>71.56313438330541</v>
      </c>
      <c r="BE65" s="2">
        <f t="shared" si="65"/>
        <v>70.486885263069397</v>
      </c>
      <c r="BF65" s="2">
        <f t="shared" si="65"/>
        <v>67.812757667913488</v>
      </c>
      <c r="BG65" s="2">
        <f t="shared" si="65"/>
        <v>68.519366281313765</v>
      </c>
      <c r="BH65" s="2">
        <f t="shared" si="65"/>
        <v>67.306635341367496</v>
      </c>
      <c r="BI65" s="2">
        <f t="shared" si="65"/>
        <v>69.295195925817993</v>
      </c>
      <c r="BJ65" s="2">
        <f t="shared" si="65"/>
        <v>68.276111939900659</v>
      </c>
      <c r="BK65" s="2">
        <f t="shared" si="65"/>
        <v>68.191668307905303</v>
      </c>
      <c r="BL65" s="2">
        <f t="shared" si="65"/>
        <v>62.484190925584969</v>
      </c>
      <c r="BM65" s="2">
        <f t="shared" si="65"/>
        <v>58.038149566788306</v>
      </c>
      <c r="BO65" s="2" t="str">
        <f t="shared" si="10"/>
        <v/>
      </c>
      <c r="BP65" s="2" t="str">
        <f t="shared" si="11"/>
        <v/>
      </c>
      <c r="BQ65" s="2" t="str">
        <f t="shared" si="12"/>
        <v/>
      </c>
      <c r="BR65" s="2" t="str">
        <f t="shared" si="13"/>
        <v/>
      </c>
      <c r="BS65" s="2" t="str">
        <f t="shared" si="14"/>
        <v/>
      </c>
      <c r="BT65" s="2" t="str">
        <f t="shared" si="15"/>
        <v/>
      </c>
      <c r="BU65" s="2" t="str">
        <f t="shared" si="16"/>
        <v/>
      </c>
      <c r="BV65" s="2" t="str">
        <f t="shared" si="17"/>
        <v/>
      </c>
      <c r="BW65" s="2" t="str">
        <f t="shared" si="18"/>
        <v/>
      </c>
      <c r="BX65" s="2" t="str">
        <f t="shared" si="19"/>
        <v/>
      </c>
      <c r="BY65" s="2" t="str">
        <f t="shared" si="20"/>
        <v/>
      </c>
      <c r="BZ65" s="2" t="str">
        <f t="shared" si="21"/>
        <v/>
      </c>
      <c r="CA65" s="2" t="str">
        <f t="shared" si="22"/>
        <v/>
      </c>
      <c r="CB65" s="2" t="str">
        <f t="shared" si="23"/>
        <v/>
      </c>
      <c r="CC65" s="2" t="str">
        <f t="shared" si="24"/>
        <v/>
      </c>
      <c r="CE65" s="2" t="str">
        <f t="shared" si="66"/>
        <v/>
      </c>
      <c r="CF65" s="2" t="str">
        <f t="shared" si="66"/>
        <v/>
      </c>
      <c r="CG65" s="2" t="str">
        <f t="shared" si="66"/>
        <v/>
      </c>
      <c r="CH65" s="2" t="str">
        <f t="shared" si="66"/>
        <v/>
      </c>
      <c r="CI65" s="2" t="str">
        <f t="shared" si="66"/>
        <v/>
      </c>
      <c r="CJ65" s="2" t="str">
        <f t="shared" si="66"/>
        <v/>
      </c>
      <c r="CK65" s="2" t="str">
        <f t="shared" si="66"/>
        <v/>
      </c>
      <c r="CL65" s="2" t="str">
        <f t="shared" si="66"/>
        <v/>
      </c>
      <c r="CM65" s="2" t="str">
        <f t="shared" si="66"/>
        <v/>
      </c>
      <c r="CN65" s="2" t="str">
        <f t="shared" si="66"/>
        <v/>
      </c>
      <c r="CO65" s="2" t="str">
        <f t="shared" si="66"/>
        <v/>
      </c>
      <c r="CP65" s="2" t="str">
        <f t="shared" si="66"/>
        <v/>
      </c>
      <c r="CQ65" s="2" t="str">
        <f t="shared" si="66"/>
        <v/>
      </c>
      <c r="CR65" s="2" t="str">
        <f t="shared" si="66"/>
        <v/>
      </c>
      <c r="CS65" s="2" t="str">
        <f t="shared" si="66"/>
        <v/>
      </c>
      <c r="CU65" s="2" t="str">
        <f t="shared" si="26"/>
        <v/>
      </c>
      <c r="CV65" s="2" t="str">
        <f t="shared" si="27"/>
        <v/>
      </c>
      <c r="CW65" s="2" t="str">
        <f t="shared" si="28"/>
        <v/>
      </c>
      <c r="CX65" s="2" t="str">
        <f t="shared" si="29"/>
        <v/>
      </c>
      <c r="CY65" s="2" t="str">
        <f t="shared" si="30"/>
        <v/>
      </c>
      <c r="CZ65" s="2" t="str">
        <f t="shared" si="31"/>
        <v/>
      </c>
      <c r="DA65" s="2" t="str">
        <f t="shared" si="32"/>
        <v/>
      </c>
      <c r="DB65" s="2" t="str">
        <f t="shared" si="33"/>
        <v/>
      </c>
      <c r="DC65" s="2" t="str">
        <f t="shared" si="34"/>
        <v/>
      </c>
      <c r="DD65" s="2" t="str">
        <f t="shared" si="35"/>
        <v/>
      </c>
      <c r="DE65" s="2" t="str">
        <f t="shared" si="36"/>
        <v/>
      </c>
      <c r="DF65" s="2" t="str">
        <f t="shared" si="37"/>
        <v/>
      </c>
      <c r="DG65" s="2" t="str">
        <f t="shared" si="38"/>
        <v/>
      </c>
      <c r="DH65" s="2" t="str">
        <f t="shared" si="39"/>
        <v/>
      </c>
      <c r="DI65" s="2" t="str">
        <f t="shared" si="40"/>
        <v/>
      </c>
      <c r="DK65" s="2">
        <f t="shared" si="76"/>
        <v>76.151295645530908</v>
      </c>
      <c r="DL65" s="2">
        <f t="shared" si="76"/>
        <v>76.457261290322577</v>
      </c>
      <c r="DM65" s="2">
        <f t="shared" si="76"/>
        <v>79.338191176470588</v>
      </c>
      <c r="DN65" s="2">
        <f t="shared" si="76"/>
        <v>77.74151581359817</v>
      </c>
      <c r="DO65" s="2">
        <f t="shared" si="76"/>
        <v>76.340558155080203</v>
      </c>
      <c r="DP65" s="2">
        <f t="shared" si="76"/>
        <v>74.919927731092443</v>
      </c>
      <c r="DQ65" s="2">
        <f t="shared" si="76"/>
        <v>77.339015431627189</v>
      </c>
      <c r="DR65" s="2">
        <f t="shared" si="76"/>
        <v>72.196819327731106</v>
      </c>
      <c r="DS65" s="2">
        <f t="shared" si="76"/>
        <v>72.6496361344538</v>
      </c>
      <c r="DT65" s="2">
        <f t="shared" si="76"/>
        <v>72.556626890756291</v>
      </c>
      <c r="DU65" s="2">
        <f t="shared" si="76"/>
        <v>76.464840017825324</v>
      </c>
      <c r="DV65" s="2">
        <f t="shared" si="76"/>
        <v>75.464410204991069</v>
      </c>
      <c r="DW65" s="2">
        <f t="shared" si="76"/>
        <v>72.679689915966406</v>
      </c>
      <c r="DX65" s="2">
        <f t="shared" si="76"/>
        <v>65.614348648648658</v>
      </c>
      <c r="DY65" s="2">
        <f t="shared" si="76"/>
        <v>57.934620967741928</v>
      </c>
      <c r="EA65" s="2">
        <f t="shared" si="77"/>
        <v>64.358857672248149</v>
      </c>
      <c r="EB65" s="2">
        <f t="shared" si="77"/>
        <v>61.798428619107227</v>
      </c>
      <c r="EC65" s="2">
        <f t="shared" si="77"/>
        <v>67.666757016532102</v>
      </c>
      <c r="ED65" s="2">
        <f t="shared" si="77"/>
        <v>66.43029503314979</v>
      </c>
      <c r="EE65" s="2">
        <f t="shared" si="77"/>
        <v>64.614300055945805</v>
      </c>
      <c r="EF65" s="2">
        <f t="shared" si="77"/>
        <v>69.063520435470139</v>
      </c>
      <c r="EG65" s="2">
        <f t="shared" si="77"/>
        <v>65.718273246720486</v>
      </c>
      <c r="EH65" s="2">
        <f t="shared" si="77"/>
        <v>64.51230095380923</v>
      </c>
      <c r="EI65" s="2">
        <f t="shared" si="77"/>
        <v>65.411363268608412</v>
      </c>
      <c r="EJ65" s="2">
        <f t="shared" si="77"/>
        <v>63.285361428377946</v>
      </c>
      <c r="EK65" s="2">
        <f t="shared" si="77"/>
        <v>64.744151454590664</v>
      </c>
      <c r="EL65" s="2">
        <f t="shared" si="77"/>
        <v>63.871374925373132</v>
      </c>
      <c r="EM65" s="2">
        <f t="shared" si="77"/>
        <v>64.778168216859527</v>
      </c>
      <c r="EN65" s="2">
        <f t="shared" si="77"/>
        <v>59.587257490251105</v>
      </c>
      <c r="EO65" s="2">
        <f t="shared" si="77"/>
        <v>58.145701470391323</v>
      </c>
      <c r="EQ65" s="2">
        <f t="shared" si="78"/>
        <v>63.457665125217531</v>
      </c>
      <c r="ER65" s="2">
        <f t="shared" si="78"/>
        <v>62.024124538599224</v>
      </c>
      <c r="ES65" s="2">
        <f t="shared" si="78"/>
        <v>66.355134440794785</v>
      </c>
      <c r="ET65" s="2">
        <f t="shared" si="78"/>
        <v>64.16246975261349</v>
      </c>
      <c r="EU65" s="2">
        <f t="shared" si="78"/>
        <v>64.230583019428437</v>
      </c>
      <c r="EV65" s="2">
        <f t="shared" si="78"/>
        <v>68.946882981818064</v>
      </c>
      <c r="EW65" s="2">
        <f t="shared" si="78"/>
        <v>65.446261231188942</v>
      </c>
      <c r="EX65" s="2">
        <f t="shared" si="78"/>
        <v>64.872183599177319</v>
      </c>
      <c r="EY65" s="2">
        <f t="shared" si="78"/>
        <v>63.813350014190377</v>
      </c>
      <c r="EZ65" s="2">
        <f t="shared" si="78"/>
        <v>62.267476332195294</v>
      </c>
      <c r="FA65" s="2">
        <f t="shared" si="78"/>
        <v>64.601032499554378</v>
      </c>
      <c r="FB65" s="2">
        <f t="shared" si="78"/>
        <v>65.22817281660555</v>
      </c>
      <c r="FC65" s="2">
        <f t="shared" si="78"/>
        <v>64.479827035717179</v>
      </c>
      <c r="FD65" s="2">
        <f t="shared" si="78"/>
        <v>61.682405465110492</v>
      </c>
      <c r="FE65" s="2">
        <f t="shared" si="78"/>
        <v>58.557923842275073</v>
      </c>
      <c r="FG65" s="2">
        <f t="shared" si="79"/>
        <v>0.58001949563501376</v>
      </c>
      <c r="FH65" s="2">
        <f t="shared" si="79"/>
        <v>0.64817074986495971</v>
      </c>
      <c r="FI65" s="2">
        <f t="shared" si="79"/>
        <v>0.60102203697366363</v>
      </c>
      <c r="FJ65" s="2">
        <f t="shared" si="79"/>
        <v>0.59426520441864983</v>
      </c>
      <c r="FK65" s="2">
        <f t="shared" si="79"/>
        <v>0.61916330399045683</v>
      </c>
      <c r="FL65" s="2">
        <f t="shared" si="79"/>
        <v>0.57318203557407144</v>
      </c>
      <c r="FM65" s="2">
        <f t="shared" si="79"/>
        <v>0.58964526236043879</v>
      </c>
      <c r="FN65" s="2">
        <f t="shared" si="79"/>
        <v>0.5705082781922769</v>
      </c>
      <c r="FO65" s="2">
        <f t="shared" si="79"/>
        <v>0.57060119668470832</v>
      </c>
      <c r="FP65" s="2">
        <f t="shared" si="79"/>
        <v>0.56625852573279334</v>
      </c>
      <c r="FQ65" s="2">
        <f t="shared" si="79"/>
        <v>0.61170775293782564</v>
      </c>
      <c r="FR65" s="2">
        <f t="shared" si="79"/>
        <v>0.62005821786547155</v>
      </c>
      <c r="FS65" s="2">
        <f t="shared" si="79"/>
        <v>0.56799292990413563</v>
      </c>
      <c r="FT65" s="2">
        <f t="shared" si="79"/>
        <v>0.51936012448477853</v>
      </c>
      <c r="FU65" s="2">
        <f t="shared" si="79"/>
        <v>0.49041120306191088</v>
      </c>
      <c r="FW65" s="2">
        <f t="shared" si="67"/>
        <v>4.288000421473093E-5</v>
      </c>
      <c r="FX65" s="2">
        <f t="shared" si="67"/>
        <v>5.0598426202855769E-5</v>
      </c>
      <c r="FY65" s="2">
        <f t="shared" si="67"/>
        <v>5.3319492477910295E-5</v>
      </c>
      <c r="FZ65" s="2">
        <f t="shared" si="67"/>
        <v>4.8657626855070075E-5</v>
      </c>
      <c r="GA65" s="2">
        <f t="shared" si="67"/>
        <v>5.674664936814838E-5</v>
      </c>
      <c r="GB65" s="2">
        <f t="shared" si="67"/>
        <v>5.0523491559465831E-5</v>
      </c>
      <c r="GC65" s="2">
        <f t="shared" si="67"/>
        <v>5.365246618380956E-5</v>
      </c>
      <c r="GD65" s="2">
        <f t="shared" si="67"/>
        <v>5.470234736188463E-5</v>
      </c>
      <c r="GE65" s="2">
        <f t="shared" si="67"/>
        <v>6.4263520919863429E-5</v>
      </c>
      <c r="GF65" s="2">
        <f t="shared" si="67"/>
        <v>5.7410198166441109E-5</v>
      </c>
      <c r="GG65" s="2">
        <f t="shared" si="67"/>
        <v>5.6093946331322325E-5</v>
      </c>
      <c r="GH65" s="2">
        <f t="shared" si="67"/>
        <v>4.3138363794575274E-5</v>
      </c>
      <c r="GI65" s="2">
        <f t="shared" si="67"/>
        <v>4.4068620424114745E-5</v>
      </c>
      <c r="GJ65" s="2">
        <f t="shared" si="67"/>
        <v>3.4885957294264498E-5</v>
      </c>
      <c r="GK65" s="2">
        <f t="shared" si="67"/>
        <v>2.9973625948566535E-5</v>
      </c>
      <c r="GM65" s="86">
        <f t="shared" si="68"/>
        <v>3.9185819600014923E-2</v>
      </c>
      <c r="GN65" s="86">
        <f t="shared" si="68"/>
        <v>6.9536443845797963E-2</v>
      </c>
      <c r="GO65" s="86">
        <f t="shared" si="68"/>
        <v>4.8563921883651121E-2</v>
      </c>
      <c r="GP65" s="86">
        <f t="shared" si="68"/>
        <v>4.6151581771748974E-2</v>
      </c>
      <c r="GQ65" s="86">
        <f t="shared" si="68"/>
        <v>6.1102982206086009E-2</v>
      </c>
      <c r="GR65" s="86">
        <f t="shared" si="68"/>
        <v>3.740765721650887E-2</v>
      </c>
      <c r="GS65" s="86">
        <f t="shared" si="68"/>
        <v>4.4772470669016372E-2</v>
      </c>
      <c r="GT65" s="86">
        <f t="shared" si="68"/>
        <v>3.573693165040473E-2</v>
      </c>
      <c r="GU65" s="86">
        <f t="shared" si="68"/>
        <v>3.6986264908851922E-2</v>
      </c>
      <c r="GV65" s="86">
        <f t="shared" si="68"/>
        <v>3.3909700682044658E-2</v>
      </c>
      <c r="GW65" s="86">
        <f t="shared" si="68"/>
        <v>5.5965363516060559E-2</v>
      </c>
      <c r="GX65" s="86">
        <f t="shared" si="68"/>
        <v>5.7472507648810685E-2</v>
      </c>
      <c r="GY65" s="86">
        <f t="shared" si="68"/>
        <v>3.4835879334945197E-2</v>
      </c>
      <c r="GZ65" s="86">
        <f t="shared" si="68"/>
        <v>1.7667174672470847E-2</v>
      </c>
      <c r="HA65" s="86">
        <f t="shared" si="68"/>
        <v>1.0167230900543485E-2</v>
      </c>
      <c r="HC65" s="86">
        <f t="shared" si="73"/>
        <v>2.8554361707870203E-8</v>
      </c>
      <c r="HD65" s="86">
        <f t="shared" si="69"/>
        <v>1.2606400509294758E-6</v>
      </c>
      <c r="HE65" s="86">
        <f t="shared" si="69"/>
        <v>5.4485831842696468E-8</v>
      </c>
      <c r="HF65" s="86">
        <f t="shared" si="69"/>
        <v>2.8785726170323889E-8</v>
      </c>
      <c r="HG65" s="86">
        <f t="shared" si="69"/>
        <v>3.6620792928260211E-8</v>
      </c>
      <c r="HH65" s="86">
        <f t="shared" si="69"/>
        <v>3.2584072536128843E-9</v>
      </c>
      <c r="HI65" s="86">
        <f t="shared" si="69"/>
        <v>3.3941565506460768E-9</v>
      </c>
      <c r="HJ65" s="86">
        <f t="shared" si="69"/>
        <v>4.9978524140415187E-9</v>
      </c>
      <c r="HK65" s="86">
        <f t="shared" si="69"/>
        <v>3.5285994919658725E-9</v>
      </c>
      <c r="HL65" s="86">
        <f t="shared" si="69"/>
        <v>2.5346204060033727E-9</v>
      </c>
      <c r="HM65" s="86">
        <f t="shared" si="69"/>
        <v>2.4555738977158709E-8</v>
      </c>
      <c r="HN65" s="86">
        <f t="shared" si="69"/>
        <v>7.6305197154725491E-8</v>
      </c>
      <c r="HO65" s="86">
        <f t="shared" si="69"/>
        <v>1.7413934857985987E-9</v>
      </c>
      <c r="HP65" s="86">
        <f t="shared" si="69"/>
        <v>2.7711666408902314E-11</v>
      </c>
      <c r="HQ65" s="86">
        <f t="shared" si="69"/>
        <v>4.9609171148994698E-15</v>
      </c>
      <c r="HS65" s="86">
        <f t="shared" si="70"/>
        <v>3.406958505169337E-54</v>
      </c>
      <c r="HT65" s="86">
        <f t="shared" si="70"/>
        <v>5.6527452710573702E-40</v>
      </c>
      <c r="HU65" s="86">
        <f t="shared" si="70"/>
        <v>7.3655180431041548E-52</v>
      </c>
      <c r="HV65" s="86">
        <f t="shared" si="70"/>
        <v>5.9483199860234343E-55</v>
      </c>
      <c r="HW65" s="86">
        <f t="shared" si="70"/>
        <v>6.739562211424704E-54</v>
      </c>
      <c r="HX65" s="86">
        <f t="shared" si="70"/>
        <v>3.6882445965392638E-62</v>
      </c>
      <c r="HY65" s="86">
        <f t="shared" si="70"/>
        <v>1.43371758352219E-61</v>
      </c>
      <c r="HZ65" s="86">
        <f t="shared" si="70"/>
        <v>5.7746026408816213E-60</v>
      </c>
      <c r="IA65" s="86">
        <f t="shared" si="70"/>
        <v>7.9308037105819657E-63</v>
      </c>
      <c r="IB65" s="86">
        <f t="shared" si="70"/>
        <v>2.9953226090154953E-63</v>
      </c>
      <c r="IC65" s="86">
        <f t="shared" si="70"/>
        <v>3.3238001248574332E-56</v>
      </c>
      <c r="ID65" s="86">
        <f t="shared" si="70"/>
        <v>2.6757769536116868E-51</v>
      </c>
      <c r="IE65" s="86">
        <f t="shared" si="70"/>
        <v>6.835629373926989E-64</v>
      </c>
      <c r="IF65" s="86">
        <f t="shared" si="70"/>
        <v>1.358740724946708E-50</v>
      </c>
      <c r="IG65" s="86">
        <f t="shared" si="70"/>
        <v>5.7830070599415752E-42</v>
      </c>
      <c r="II65" s="86">
        <f t="shared" si="71"/>
        <v>5.6151294396774103E-178</v>
      </c>
      <c r="IJ65" s="86">
        <f t="shared" si="71"/>
        <v>4.733886478723258E-129</v>
      </c>
      <c r="IK65" s="86">
        <f t="shared" si="71"/>
        <v>1.3656682226188418E-170</v>
      </c>
      <c r="IL65" s="86">
        <f t="shared" si="71"/>
        <v>6.0975311753939144E-183</v>
      </c>
      <c r="IM65" s="86">
        <f t="shared" si="71"/>
        <v>4.875321517685936E-178</v>
      </c>
      <c r="IN65" s="86">
        <f t="shared" si="71"/>
        <v>8.4377958272520057E-206</v>
      </c>
      <c r="IO65" s="86">
        <f t="shared" si="71"/>
        <v>2.3691809045949994E-204</v>
      </c>
      <c r="IP65" s="86">
        <f t="shared" si="71"/>
        <v>1.5222523573458048E-200</v>
      </c>
      <c r="IQ65" s="86">
        <f t="shared" si="71"/>
        <v>1.2577531240091101E-208</v>
      </c>
      <c r="IR65" s="86">
        <f t="shared" si="71"/>
        <v>4.2325935079798294E-212</v>
      </c>
      <c r="IS65" s="86">
        <f t="shared" si="71"/>
        <v>3.4853017359468008E-186</v>
      </c>
      <c r="IT65" s="86">
        <f t="shared" si="71"/>
        <v>1.7519845299230431E-170</v>
      </c>
      <c r="IU65" s="86">
        <f t="shared" si="71"/>
        <v>5.6643194152772885E-211</v>
      </c>
      <c r="IV65" s="86">
        <f t="shared" si="71"/>
        <v>6.3053343915412446E-200</v>
      </c>
      <c r="IW65" s="86">
        <f t="shared" si="71"/>
        <v>2.1254241389263478E-128</v>
      </c>
      <c r="IY65" s="86">
        <f t="shared" si="72"/>
        <v>3.9185848154376632E-2</v>
      </c>
      <c r="IZ65" s="86">
        <f t="shared" si="72"/>
        <v>6.9537704485848895E-2</v>
      </c>
      <c r="JA65" s="86">
        <f t="shared" si="72"/>
        <v>4.856397636948296E-2</v>
      </c>
      <c r="JB65" s="86">
        <f t="shared" si="72"/>
        <v>4.6151610557475145E-2</v>
      </c>
      <c r="JC65" s="86">
        <f t="shared" si="72"/>
        <v>6.1103018826878935E-2</v>
      </c>
      <c r="JD65" s="86">
        <f t="shared" si="72"/>
        <v>3.7407660474916123E-2</v>
      </c>
      <c r="JE65" s="86">
        <f t="shared" si="72"/>
        <v>4.4772474063172925E-2</v>
      </c>
      <c r="JF65" s="86">
        <f t="shared" si="72"/>
        <v>3.5736936648257146E-2</v>
      </c>
      <c r="JG65" s="86">
        <f t="shared" si="72"/>
        <v>3.6986268437451411E-2</v>
      </c>
      <c r="JH65" s="86">
        <f t="shared" si="72"/>
        <v>3.3909703216665067E-2</v>
      </c>
      <c r="JI65" s="86">
        <f t="shared" si="72"/>
        <v>5.5965388071799536E-2</v>
      </c>
      <c r="JJ65" s="86">
        <f t="shared" si="72"/>
        <v>5.7472583954007839E-2</v>
      </c>
      <c r="JK65" s="86">
        <f t="shared" si="72"/>
        <v>3.4835881076338684E-2</v>
      </c>
      <c r="JL65" s="86">
        <f t="shared" si="72"/>
        <v>1.7667174700182513E-2</v>
      </c>
      <c r="JM65" s="86">
        <f t="shared" si="72"/>
        <v>1.0167230900548446E-2</v>
      </c>
    </row>
    <row r="66" spans="2:273" x14ac:dyDescent="0.25">
      <c r="B66" s="2">
        <v>39</v>
      </c>
      <c r="C66" s="37">
        <v>103.467</v>
      </c>
      <c r="D66" s="37">
        <v>105.25</v>
      </c>
      <c r="E66" s="37">
        <v>105.083</v>
      </c>
      <c r="F66" s="37">
        <v>100.5</v>
      </c>
      <c r="G66" s="37">
        <v>106.81699999999999</v>
      </c>
      <c r="H66" s="37">
        <v>94.367000000000004</v>
      </c>
      <c r="I66" s="37">
        <v>98.417000000000002</v>
      </c>
      <c r="J66" s="37">
        <v>90.1</v>
      </c>
      <c r="K66" s="37">
        <v>92.25</v>
      </c>
      <c r="L66" s="37">
        <v>91.766999999999996</v>
      </c>
      <c r="M66" s="37">
        <v>106.517</v>
      </c>
      <c r="N66" s="37">
        <v>106.867</v>
      </c>
      <c r="O66" s="37">
        <v>90.25</v>
      </c>
      <c r="P66" s="37">
        <v>75.832999999999998</v>
      </c>
      <c r="Q66" s="37">
        <v>62.637999999999998</v>
      </c>
      <c r="S66" s="4">
        <f t="shared" si="74"/>
        <v>102.57241700658004</v>
      </c>
      <c r="T66" s="4">
        <f t="shared" si="74"/>
        <v>113.36641353783675</v>
      </c>
      <c r="U66" s="4">
        <f t="shared" si="74"/>
        <v>108.41360620640867</v>
      </c>
      <c r="V66" s="4">
        <f t="shared" si="74"/>
        <v>106.22898851425454</v>
      </c>
      <c r="W66" s="4">
        <f t="shared" si="74"/>
        <v>112.36351199342653</v>
      </c>
      <c r="X66" s="4">
        <f t="shared" si="74"/>
        <v>100.72505227152655</v>
      </c>
      <c r="Y66" s="4">
        <f t="shared" si="74"/>
        <v>107.20741773009271</v>
      </c>
      <c r="Z66" s="4">
        <f t="shared" si="74"/>
        <v>98.824318083881323</v>
      </c>
      <c r="AA66" s="4">
        <f t="shared" si="74"/>
        <v>99.527512081245035</v>
      </c>
      <c r="AB66" s="4">
        <f t="shared" si="74"/>
        <v>95.550687740595933</v>
      </c>
      <c r="AC66" s="4">
        <f t="shared" si="74"/>
        <v>106.79655935134738</v>
      </c>
      <c r="AD66" s="4">
        <f t="shared" si="74"/>
        <v>107.04409741784613</v>
      </c>
      <c r="AE66" s="4">
        <f t="shared" si="74"/>
        <v>98.156386021662897</v>
      </c>
      <c r="AF66" s="4">
        <f t="shared" si="74"/>
        <v>79.132385408603483</v>
      </c>
      <c r="AG66" s="4">
        <f t="shared" si="74"/>
        <v>66.292882428457133</v>
      </c>
      <c r="AI66" s="4">
        <f t="shared" si="75"/>
        <v>0.89458299341995939</v>
      </c>
      <c r="AJ66" s="4">
        <f t="shared" si="75"/>
        <v>-8.116413537836749</v>
      </c>
      <c r="AK66" s="4">
        <f t="shared" si="75"/>
        <v>-3.3306062064086746</v>
      </c>
      <c r="AL66" s="4">
        <f t="shared" si="75"/>
        <v>-5.7289885142545387</v>
      </c>
      <c r="AM66" s="4">
        <f t="shared" si="75"/>
        <v>-5.5465119934265346</v>
      </c>
      <c r="AN66" s="4">
        <f t="shared" si="75"/>
        <v>-6.358052271526546</v>
      </c>
      <c r="AO66" s="4">
        <f t="shared" si="75"/>
        <v>-8.7904177300927131</v>
      </c>
      <c r="AP66" s="4">
        <f t="shared" si="75"/>
        <v>-8.7243180838813288</v>
      </c>
      <c r="AQ66" s="4">
        <f t="shared" si="75"/>
        <v>-7.2775120812450353</v>
      </c>
      <c r="AR66" s="4">
        <f t="shared" si="75"/>
        <v>-3.783687740595937</v>
      </c>
      <c r="AS66" s="4">
        <f t="shared" si="75"/>
        <v>-0.27955935134738752</v>
      </c>
      <c r="AT66" s="4">
        <f t="shared" si="75"/>
        <v>-0.17709741784612731</v>
      </c>
      <c r="AU66" s="4">
        <f t="shared" si="75"/>
        <v>-7.9063860216628967</v>
      </c>
      <c r="AV66" s="4">
        <f t="shared" si="75"/>
        <v>-3.2993854086034844</v>
      </c>
      <c r="AW66" s="4">
        <f t="shared" si="75"/>
        <v>-3.6548824284571353</v>
      </c>
      <c r="AY66" s="2">
        <f t="shared" si="65"/>
        <v>69.073595439286663</v>
      </c>
      <c r="AZ66" s="2">
        <f t="shared" si="65"/>
        <v>66.657991347782271</v>
      </c>
      <c r="BA66" s="2">
        <f t="shared" si="65"/>
        <v>72.055764353518711</v>
      </c>
      <c r="BB66" s="2">
        <f t="shared" si="65"/>
        <v>70.755833874369785</v>
      </c>
      <c r="BC66" s="2">
        <f t="shared" si="65"/>
        <v>68.800779150042317</v>
      </c>
      <c r="BD66" s="2">
        <f t="shared" si="65"/>
        <v>71.411789496233141</v>
      </c>
      <c r="BE66" s="2">
        <f t="shared" si="65"/>
        <v>70.2455029189573</v>
      </c>
      <c r="BF66" s="2">
        <f t="shared" si="65"/>
        <v>67.610893030200998</v>
      </c>
      <c r="BG66" s="2">
        <f t="shared" si="65"/>
        <v>68.334347827892017</v>
      </c>
      <c r="BH66" s="2">
        <f t="shared" si="65"/>
        <v>67.073813225657105</v>
      </c>
      <c r="BI66" s="2">
        <f t="shared" si="65"/>
        <v>69.021130117990509</v>
      </c>
      <c r="BJ66" s="2">
        <f t="shared" si="65"/>
        <v>68.011050539569752</v>
      </c>
      <c r="BK66" s="2">
        <f t="shared" si="65"/>
        <v>68.003306858493971</v>
      </c>
      <c r="BL66" s="2">
        <f t="shared" si="65"/>
        <v>62.336212513104392</v>
      </c>
      <c r="BM66" s="2">
        <f t="shared" si="65"/>
        <v>57.998055107328867</v>
      </c>
      <c r="BO66" s="2" t="str">
        <f t="shared" si="10"/>
        <v/>
      </c>
      <c r="BP66" s="2" t="str">
        <f t="shared" si="11"/>
        <v/>
      </c>
      <c r="BQ66" s="2" t="str">
        <f t="shared" si="12"/>
        <v/>
      </c>
      <c r="BR66" s="2" t="str">
        <f t="shared" si="13"/>
        <v/>
      </c>
      <c r="BS66" s="2" t="str">
        <f t="shared" si="14"/>
        <v/>
      </c>
      <c r="BT66" s="2" t="str">
        <f t="shared" si="15"/>
        <v/>
      </c>
      <c r="BU66" s="2" t="str">
        <f t="shared" si="16"/>
        <v/>
      </c>
      <c r="BV66" s="2" t="str">
        <f t="shared" si="17"/>
        <v/>
      </c>
      <c r="BW66" s="2" t="str">
        <f t="shared" si="18"/>
        <v/>
      </c>
      <c r="BX66" s="2" t="str">
        <f t="shared" si="19"/>
        <v/>
      </c>
      <c r="BY66" s="2" t="str">
        <f t="shared" si="20"/>
        <v/>
      </c>
      <c r="BZ66" s="2" t="str">
        <f t="shared" si="21"/>
        <v/>
      </c>
      <c r="CA66" s="2" t="str">
        <f t="shared" si="22"/>
        <v/>
      </c>
      <c r="CB66" s="2" t="str">
        <f t="shared" si="23"/>
        <v/>
      </c>
      <c r="CC66" s="2" t="str">
        <f t="shared" si="24"/>
        <v/>
      </c>
      <c r="CE66" s="2" t="str">
        <f t="shared" si="66"/>
        <v/>
      </c>
      <c r="CF66" s="2" t="str">
        <f t="shared" si="66"/>
        <v/>
      </c>
      <c r="CG66" s="2" t="str">
        <f t="shared" si="66"/>
        <v/>
      </c>
      <c r="CH66" s="2" t="str">
        <f t="shared" si="66"/>
        <v/>
      </c>
      <c r="CI66" s="2" t="str">
        <f t="shared" si="66"/>
        <v/>
      </c>
      <c r="CJ66" s="2" t="str">
        <f t="shared" si="66"/>
        <v/>
      </c>
      <c r="CK66" s="2" t="str">
        <f t="shared" si="66"/>
        <v/>
      </c>
      <c r="CL66" s="2" t="str">
        <f t="shared" si="66"/>
        <v/>
      </c>
      <c r="CM66" s="2" t="str">
        <f t="shared" si="66"/>
        <v/>
      </c>
      <c r="CN66" s="2" t="str">
        <f t="shared" si="66"/>
        <v/>
      </c>
      <c r="CO66" s="2" t="str">
        <f t="shared" si="66"/>
        <v/>
      </c>
      <c r="CP66" s="2" t="str">
        <f t="shared" si="66"/>
        <v/>
      </c>
      <c r="CQ66" s="2" t="str">
        <f t="shared" si="66"/>
        <v/>
      </c>
      <c r="CR66" s="2" t="str">
        <f t="shared" si="66"/>
        <v/>
      </c>
      <c r="CS66" s="2" t="str">
        <f t="shared" si="66"/>
        <v/>
      </c>
      <c r="CU66" s="2" t="str">
        <f t="shared" si="26"/>
        <v/>
      </c>
      <c r="CV66" s="2" t="str">
        <f t="shared" si="27"/>
        <v/>
      </c>
      <c r="CW66" s="2" t="str">
        <f t="shared" si="28"/>
        <v/>
      </c>
      <c r="CX66" s="2" t="str">
        <f t="shared" si="29"/>
        <v/>
      </c>
      <c r="CY66" s="2" t="str">
        <f t="shared" si="30"/>
        <v/>
      </c>
      <c r="CZ66" s="2" t="str">
        <f t="shared" si="31"/>
        <v/>
      </c>
      <c r="DA66" s="2" t="str">
        <f t="shared" si="32"/>
        <v/>
      </c>
      <c r="DB66" s="2" t="str">
        <f t="shared" si="33"/>
        <v/>
      </c>
      <c r="DC66" s="2" t="str">
        <f t="shared" si="34"/>
        <v/>
      </c>
      <c r="DD66" s="2" t="str">
        <f t="shared" si="35"/>
        <v/>
      </c>
      <c r="DE66" s="2" t="str">
        <f t="shared" si="36"/>
        <v/>
      </c>
      <c r="DF66" s="2" t="str">
        <f t="shared" si="37"/>
        <v/>
      </c>
      <c r="DG66" s="2" t="str">
        <f t="shared" si="38"/>
        <v/>
      </c>
      <c r="DH66" s="2" t="str">
        <f t="shared" si="39"/>
        <v/>
      </c>
      <c r="DI66" s="2" t="str">
        <f t="shared" si="40"/>
        <v/>
      </c>
      <c r="DK66" s="2">
        <f t="shared" si="76"/>
        <v>76.446427043544659</v>
      </c>
      <c r="DL66" s="2">
        <f t="shared" si="76"/>
        <v>76.737896774193544</v>
      </c>
      <c r="DM66" s="2">
        <f t="shared" si="76"/>
        <v>79.64038168449197</v>
      </c>
      <c r="DN66" s="2">
        <f t="shared" si="76"/>
        <v>78.029334606569904</v>
      </c>
      <c r="DO66" s="2">
        <f t="shared" si="76"/>
        <v>76.572868649732612</v>
      </c>
      <c r="DP66" s="2">
        <f t="shared" si="76"/>
        <v>75.163778711484596</v>
      </c>
      <c r="DQ66" s="2">
        <f t="shared" si="76"/>
        <v>77.646095492742546</v>
      </c>
      <c r="DR66" s="2">
        <f t="shared" si="76"/>
        <v>72.348775350140073</v>
      </c>
      <c r="DS66" s="2">
        <f t="shared" si="76"/>
        <v>72.868982072829141</v>
      </c>
      <c r="DT66" s="2">
        <f t="shared" si="76"/>
        <v>72.741452661064415</v>
      </c>
      <c r="DU66" s="2">
        <f t="shared" si="76"/>
        <v>76.701511809269178</v>
      </c>
      <c r="DV66" s="2">
        <f t="shared" si="76"/>
        <v>75.679988079322612</v>
      </c>
      <c r="DW66" s="2">
        <f t="shared" si="76"/>
        <v>72.890335014005629</v>
      </c>
      <c r="DX66" s="2">
        <f t="shared" si="76"/>
        <v>65.710597297297312</v>
      </c>
      <c r="DY66" s="2">
        <f t="shared" si="76"/>
        <v>57.9519805718475</v>
      </c>
      <c r="EA66" s="2">
        <f t="shared" si="77"/>
        <v>64.204876856681011</v>
      </c>
      <c r="EB66" s="2">
        <f t="shared" si="77"/>
        <v>61.667991072173557</v>
      </c>
      <c r="EC66" s="2">
        <f t="shared" si="77"/>
        <v>67.463988004613611</v>
      </c>
      <c r="ED66" s="2">
        <f t="shared" si="77"/>
        <v>66.226994521856383</v>
      </c>
      <c r="EE66" s="2">
        <f t="shared" si="77"/>
        <v>64.440967551439059</v>
      </c>
      <c r="EF66" s="2">
        <f t="shared" si="77"/>
        <v>68.863728124205196</v>
      </c>
      <c r="EG66" s="2">
        <f t="shared" si="77"/>
        <v>65.548371045660943</v>
      </c>
      <c r="EH66" s="2">
        <f t="shared" si="77"/>
        <v>64.357909265146972</v>
      </c>
      <c r="EI66" s="2">
        <f t="shared" si="77"/>
        <v>65.222313724525492</v>
      </c>
      <c r="EJ66" s="2">
        <f t="shared" si="77"/>
        <v>63.114620310595456</v>
      </c>
      <c r="EK66" s="2">
        <f t="shared" si="77"/>
        <v>64.574856337415312</v>
      </c>
      <c r="EL66" s="2">
        <f t="shared" si="77"/>
        <v>63.725271641791046</v>
      </c>
      <c r="EM66" s="2">
        <f t="shared" si="77"/>
        <v>64.613385011141148</v>
      </c>
      <c r="EN66" s="2">
        <f t="shared" si="77"/>
        <v>59.488028799190168</v>
      </c>
      <c r="EO66" s="2">
        <f t="shared" si="77"/>
        <v>58.041692874863145</v>
      </c>
      <c r="EQ66" s="2">
        <f t="shared" si="78"/>
        <v>63.317156245318024</v>
      </c>
      <c r="ER66" s="2">
        <f t="shared" si="78"/>
        <v>61.889374044188855</v>
      </c>
      <c r="ES66" s="2">
        <f t="shared" si="78"/>
        <v>66.173029777302517</v>
      </c>
      <c r="ET66" s="2">
        <f t="shared" si="78"/>
        <v>63.99573160589118</v>
      </c>
      <c r="EU66" s="2">
        <f t="shared" si="78"/>
        <v>64.063667217238034</v>
      </c>
      <c r="EV66" s="2">
        <f t="shared" si="78"/>
        <v>68.749119804622978</v>
      </c>
      <c r="EW66" s="2">
        <f t="shared" si="78"/>
        <v>65.280627815421468</v>
      </c>
      <c r="EX66" s="2">
        <f t="shared" si="78"/>
        <v>64.711787930207478</v>
      </c>
      <c r="EY66" s="2">
        <f t="shared" si="78"/>
        <v>63.65025116176519</v>
      </c>
      <c r="EZ66" s="2">
        <f t="shared" si="78"/>
        <v>62.113032392123401</v>
      </c>
      <c r="FA66" s="2">
        <f t="shared" si="78"/>
        <v>64.433908414147595</v>
      </c>
      <c r="FB66" s="2">
        <f t="shared" si="78"/>
        <v>65.060137379584262</v>
      </c>
      <c r="FC66" s="2">
        <f t="shared" si="78"/>
        <v>64.319641440406343</v>
      </c>
      <c r="FD66" s="2">
        <f t="shared" si="78"/>
        <v>61.551892800920328</v>
      </c>
      <c r="FE66" s="2">
        <f t="shared" si="78"/>
        <v>58.446692281789872</v>
      </c>
      <c r="FG66" s="2">
        <f t="shared" si="79"/>
        <v>0.60227583548949282</v>
      </c>
      <c r="FH66" s="2">
        <f t="shared" si="79"/>
        <v>0.66887729147125496</v>
      </c>
      <c r="FI66" s="2">
        <f t="shared" si="79"/>
        <v>0.62288901431882737</v>
      </c>
      <c r="FJ66" s="2">
        <f t="shared" si="79"/>
        <v>0.61626606572541676</v>
      </c>
      <c r="FK66" s="2">
        <f t="shared" si="79"/>
        <v>0.64063051294845819</v>
      </c>
      <c r="FL66" s="2">
        <f t="shared" si="79"/>
        <v>0.5955480538199357</v>
      </c>
      <c r="FM66" s="2">
        <f t="shared" si="79"/>
        <v>0.6117329631069589</v>
      </c>
      <c r="FN66" s="2">
        <f t="shared" si="79"/>
        <v>0.59291489746559956</v>
      </c>
      <c r="FO66" s="2">
        <f t="shared" si="79"/>
        <v>0.59300642658598601</v>
      </c>
      <c r="FP66" s="2">
        <f t="shared" si="79"/>
        <v>0.58872702675579247</v>
      </c>
      <c r="FQ66" s="2">
        <f t="shared" si="79"/>
        <v>0.63334635341447587</v>
      </c>
      <c r="FR66" s="2">
        <f t="shared" si="79"/>
        <v>0.64150418950384591</v>
      </c>
      <c r="FS66" s="2">
        <f t="shared" si="79"/>
        <v>0.59043656903916375</v>
      </c>
      <c r="FT66" s="2">
        <f t="shared" si="79"/>
        <v>0.54229434858657433</v>
      </c>
      <c r="FU66" s="2">
        <f t="shared" si="79"/>
        <v>0.51343264516638976</v>
      </c>
      <c r="FW66" s="2">
        <f t="shared" si="67"/>
        <v>4.7016795164182476E-5</v>
      </c>
      <c r="FX66" s="2">
        <f t="shared" si="67"/>
        <v>5.5479800257908045E-5</v>
      </c>
      <c r="FY66" s="2">
        <f t="shared" si="67"/>
        <v>5.8463360186076141E-5</v>
      </c>
      <c r="FZ66" s="2">
        <f t="shared" si="67"/>
        <v>5.335177646807244E-5</v>
      </c>
      <c r="GA66" s="2">
        <f t="shared" si="67"/>
        <v>6.222112308725843E-5</v>
      </c>
      <c r="GB66" s="2">
        <f t="shared" si="67"/>
        <v>5.5397636856888241E-5</v>
      </c>
      <c r="GC66" s="2">
        <f t="shared" si="67"/>
        <v>5.8828454826528626E-5</v>
      </c>
      <c r="GD66" s="2">
        <f t="shared" si="67"/>
        <v>5.9979614612714831E-5</v>
      </c>
      <c r="GE66" s="2">
        <f t="shared" si="67"/>
        <v>7.0463112622709843E-5</v>
      </c>
      <c r="GF66" s="2">
        <f t="shared" si="67"/>
        <v>6.2948681863566025E-5</v>
      </c>
      <c r="GG66" s="2">
        <f t="shared" si="67"/>
        <v>6.1505456230063116E-5</v>
      </c>
      <c r="GH66" s="2">
        <f t="shared" si="67"/>
        <v>4.7300078459302766E-5</v>
      </c>
      <c r="GI66" s="2">
        <f t="shared" si="67"/>
        <v>4.8320075988569202E-5</v>
      </c>
      <c r="GJ66" s="2">
        <f t="shared" si="67"/>
        <v>3.8251562780149092E-5</v>
      </c>
      <c r="GK66" s="2">
        <f t="shared" si="67"/>
        <v>3.2865332271942109E-5</v>
      </c>
      <c r="GM66" s="86">
        <f t="shared" si="68"/>
        <v>5.2703019536808365E-2</v>
      </c>
      <c r="GN66" s="86">
        <f t="shared" si="68"/>
        <v>8.6961332547735457E-2</v>
      </c>
      <c r="GO66" s="86">
        <f t="shared" si="68"/>
        <v>6.3767829357519581E-2</v>
      </c>
      <c r="GP66" s="86">
        <f t="shared" si="68"/>
        <v>6.1222522150945272E-2</v>
      </c>
      <c r="GQ66" s="86">
        <f t="shared" si="68"/>
        <v>7.9451604009560153E-2</v>
      </c>
      <c r="GR66" s="86">
        <f t="shared" si="68"/>
        <v>5.1117747331150432E-2</v>
      </c>
      <c r="GS66" s="86">
        <f t="shared" si="68"/>
        <v>5.9907945131018173E-2</v>
      </c>
      <c r="GT66" s="86">
        <f t="shared" si="68"/>
        <v>4.8824512609766509E-2</v>
      </c>
      <c r="GU66" s="86">
        <f t="shared" si="68"/>
        <v>5.0965674883227466E-2</v>
      </c>
      <c r="GV66" s="86">
        <f t="shared" si="68"/>
        <v>4.6562320580973468E-2</v>
      </c>
      <c r="GW66" s="86">
        <f t="shared" si="68"/>
        <v>7.313190223733794E-2</v>
      </c>
      <c r="GX66" s="86">
        <f t="shared" si="68"/>
        <v>7.3967116538641492E-2</v>
      </c>
      <c r="GY66" s="86">
        <f t="shared" si="68"/>
        <v>4.780550312837871E-2</v>
      </c>
      <c r="GZ66" s="86">
        <f t="shared" si="68"/>
        <v>2.6352301252555371E-2</v>
      </c>
      <c r="HA66" s="86">
        <f t="shared" si="68"/>
        <v>1.6314510087268478E-2</v>
      </c>
      <c r="HC66" s="86">
        <f t="shared" si="73"/>
        <v>6.2024610318214717E-8</v>
      </c>
      <c r="HD66" s="86">
        <f t="shared" si="69"/>
        <v>2.2749803872398479E-6</v>
      </c>
      <c r="HE66" s="86">
        <f t="shared" si="69"/>
        <v>1.1660625188915235E-7</v>
      </c>
      <c r="HF66" s="86">
        <f t="shared" si="69"/>
        <v>6.3818105344377345E-8</v>
      </c>
      <c r="HG66" s="86">
        <f t="shared" si="69"/>
        <v>8.0838094743805329E-8</v>
      </c>
      <c r="HH66" s="86">
        <f t="shared" si="69"/>
        <v>8.0263312499367893E-9</v>
      </c>
      <c r="HI66" s="86">
        <f t="shared" si="69"/>
        <v>8.3713062383036845E-9</v>
      </c>
      <c r="HJ66" s="86">
        <f t="shared" si="69"/>
        <v>1.2130802350407823E-8</v>
      </c>
      <c r="HK66" s="86">
        <f t="shared" si="69"/>
        <v>8.9254091421400697E-9</v>
      </c>
      <c r="HL66" s="86">
        <f t="shared" si="69"/>
        <v>6.4444691756528473E-9</v>
      </c>
      <c r="HM66" s="86">
        <f t="shared" si="69"/>
        <v>5.5675173530217498E-8</v>
      </c>
      <c r="HN66" s="86">
        <f t="shared" si="69"/>
        <v>1.5943621773958562E-7</v>
      </c>
      <c r="HO66" s="86">
        <f t="shared" si="69"/>
        <v>4.3495443275959558E-9</v>
      </c>
      <c r="HP66" s="86">
        <f t="shared" si="69"/>
        <v>8.4411917916141313E-11</v>
      </c>
      <c r="HQ66" s="86">
        <f t="shared" si="69"/>
        <v>2.3829458373933351E-14</v>
      </c>
      <c r="HS66" s="86">
        <f t="shared" si="70"/>
        <v>6.9889747724692692E-53</v>
      </c>
      <c r="HT66" s="86">
        <f t="shared" si="70"/>
        <v>5.2636107047698443E-39</v>
      </c>
      <c r="HU66" s="86">
        <f t="shared" si="70"/>
        <v>1.4136139924288021E-50</v>
      </c>
      <c r="HV66" s="86">
        <f t="shared" si="70"/>
        <v>1.3527729972497946E-53</v>
      </c>
      <c r="HW66" s="86">
        <f t="shared" si="70"/>
        <v>1.4943687963365129E-52</v>
      </c>
      <c r="HX66" s="86">
        <f t="shared" si="70"/>
        <v>1.2779046167810229E-60</v>
      </c>
      <c r="HY66" s="86">
        <f t="shared" si="70"/>
        <v>4.9255423401121627E-60</v>
      </c>
      <c r="HZ66" s="86">
        <f t="shared" si="70"/>
        <v>1.8427380632666205E-58</v>
      </c>
      <c r="IA66" s="86">
        <f t="shared" si="70"/>
        <v>3.1384395199605883E-61</v>
      </c>
      <c r="IB66" s="86">
        <f t="shared" si="70"/>
        <v>1.1861892560014291E-61</v>
      </c>
      <c r="IC66" s="86">
        <f t="shared" si="70"/>
        <v>8.4431034053811572E-55</v>
      </c>
      <c r="ID66" s="86">
        <f t="shared" si="70"/>
        <v>4.7453313049884429E-50</v>
      </c>
      <c r="IE66" s="86">
        <f t="shared" si="70"/>
        <v>2.4805755417682425E-62</v>
      </c>
      <c r="IF66" s="86">
        <f t="shared" si="70"/>
        <v>2.1148031474201639E-49</v>
      </c>
      <c r="IG66" s="86">
        <f t="shared" si="70"/>
        <v>5.4266665811866626E-41</v>
      </c>
      <c r="II66" s="86">
        <f t="shared" si="71"/>
        <v>9.0515691779957151E-175</v>
      </c>
      <c r="IJ66" s="86">
        <f t="shared" si="71"/>
        <v>1.072552853634646E-126</v>
      </c>
      <c r="IK66" s="86">
        <f t="shared" si="71"/>
        <v>1.8877747774069362E-167</v>
      </c>
      <c r="IL66" s="86">
        <f t="shared" si="71"/>
        <v>1.3326005051747285E-179</v>
      </c>
      <c r="IM66" s="86">
        <f t="shared" si="71"/>
        <v>9.7276007277130333E-175</v>
      </c>
      <c r="IN66" s="86">
        <f t="shared" si="71"/>
        <v>5.0302671622327574E-202</v>
      </c>
      <c r="IO66" s="86">
        <f t="shared" si="71"/>
        <v>1.3994163691334985E-200</v>
      </c>
      <c r="IP66" s="86">
        <f t="shared" si="71"/>
        <v>7.7657565711133389E-197</v>
      </c>
      <c r="IQ66" s="86">
        <f t="shared" si="71"/>
        <v>1.0525187224294202E-204</v>
      </c>
      <c r="IR66" s="86">
        <f t="shared" si="71"/>
        <v>3.7092793404910751E-208</v>
      </c>
      <c r="IS66" s="86">
        <f t="shared" si="71"/>
        <v>9.7892689370777325E-183</v>
      </c>
      <c r="IT66" s="86">
        <f t="shared" si="71"/>
        <v>2.0713664274491429E-167</v>
      </c>
      <c r="IU66" s="86">
        <f t="shared" si="71"/>
        <v>3.7304864934983749E-207</v>
      </c>
      <c r="IV66" s="86">
        <f t="shared" si="71"/>
        <v>2.1607902409093926E-196</v>
      </c>
      <c r="IW66" s="86">
        <f t="shared" si="71"/>
        <v>3.57517840004595E-126</v>
      </c>
      <c r="IY66" s="86">
        <f t="shared" si="72"/>
        <v>5.2703081561418681E-2</v>
      </c>
      <c r="IZ66" s="86">
        <f t="shared" si="72"/>
        <v>8.6963607528122697E-2</v>
      </c>
      <c r="JA66" s="86">
        <f t="shared" si="72"/>
        <v>6.3767945963771472E-2</v>
      </c>
      <c r="JB66" s="86">
        <f t="shared" si="72"/>
        <v>6.1222585969050614E-2</v>
      </c>
      <c r="JC66" s="86">
        <f t="shared" si="72"/>
        <v>7.9451684847654899E-2</v>
      </c>
      <c r="JD66" s="86">
        <f t="shared" si="72"/>
        <v>5.1117755357481684E-2</v>
      </c>
      <c r="JE66" s="86">
        <f t="shared" si="72"/>
        <v>5.9907953502324411E-2</v>
      </c>
      <c r="JF66" s="86">
        <f t="shared" si="72"/>
        <v>4.8824524740568857E-2</v>
      </c>
      <c r="JG66" s="86">
        <f t="shared" si="72"/>
        <v>5.0965683808636607E-2</v>
      </c>
      <c r="JH66" s="86">
        <f t="shared" si="72"/>
        <v>4.6562327025442642E-2</v>
      </c>
      <c r="JI66" s="86">
        <f t="shared" si="72"/>
        <v>7.3131957912511467E-2</v>
      </c>
      <c r="JJ66" s="86">
        <f t="shared" si="72"/>
        <v>7.3967275974859234E-2</v>
      </c>
      <c r="JK66" s="86">
        <f t="shared" si="72"/>
        <v>4.7805507477923039E-2</v>
      </c>
      <c r="JL66" s="86">
        <f t="shared" si="72"/>
        <v>2.6352301336967289E-2</v>
      </c>
      <c r="JM66" s="86">
        <f t="shared" si="72"/>
        <v>1.6314510087292306E-2</v>
      </c>
    </row>
    <row r="67" spans="2:273" x14ac:dyDescent="0.25">
      <c r="B67" s="2">
        <v>40</v>
      </c>
      <c r="C67" s="37">
        <v>105.2</v>
      </c>
      <c r="D67" s="37">
        <v>115.767</v>
      </c>
      <c r="E67" s="37">
        <v>113.217</v>
      </c>
      <c r="F67" s="37">
        <v>109.4</v>
      </c>
      <c r="G67" s="37">
        <v>115.583</v>
      </c>
      <c r="H67" s="37">
        <v>102.083</v>
      </c>
      <c r="I67" s="37">
        <v>109.81699999999999</v>
      </c>
      <c r="J67" s="37">
        <v>98.183000000000007</v>
      </c>
      <c r="K67" s="37">
        <v>102.833</v>
      </c>
      <c r="L67" s="37">
        <v>99.766999999999996</v>
      </c>
      <c r="M67" s="37">
        <v>112.667</v>
      </c>
      <c r="N67" s="37">
        <v>111.81699999999999</v>
      </c>
      <c r="O67" s="37">
        <v>97.233000000000004</v>
      </c>
      <c r="P67" s="37">
        <v>79.25</v>
      </c>
      <c r="Q67" s="37">
        <v>66.5</v>
      </c>
      <c r="S67" s="4">
        <f t="shared" si="74"/>
        <v>111.15711768370511</v>
      </c>
      <c r="T67" s="4">
        <f t="shared" si="74"/>
        <v>121.79680435387745</v>
      </c>
      <c r="U67" s="4">
        <f t="shared" si="74"/>
        <v>116.75334015559258</v>
      </c>
      <c r="V67" s="4">
        <f t="shared" si="74"/>
        <v>114.72884904479398</v>
      </c>
      <c r="W67" s="4">
        <f t="shared" si="74"/>
        <v>121.79440873595432</v>
      </c>
      <c r="X67" s="4">
        <f t="shared" si="74"/>
        <v>108.75311010477621</v>
      </c>
      <c r="Y67" s="4">
        <f t="shared" si="74"/>
        <v>116.41255793288845</v>
      </c>
      <c r="Z67" s="4">
        <f t="shared" si="74"/>
        <v>107.36818847758452</v>
      </c>
      <c r="AA67" s="4">
        <f t="shared" si="74"/>
        <v>108.30027301179817</v>
      </c>
      <c r="AB67" s="4">
        <f t="shared" si="74"/>
        <v>103.46424408120569</v>
      </c>
      <c r="AC67" s="4">
        <f t="shared" si="74"/>
        <v>115.18380483102337</v>
      </c>
      <c r="AD67" s="4">
        <f t="shared" si="74"/>
        <v>115.1903384056334</v>
      </c>
      <c r="AE67" s="4">
        <f t="shared" si="74"/>
        <v>106.55698533842801</v>
      </c>
      <c r="AF67" s="4">
        <f t="shared" si="74"/>
        <v>85.428673191278151</v>
      </c>
      <c r="AG67" s="4">
        <f t="shared" si="74"/>
        <v>70.204050168726809</v>
      </c>
      <c r="AI67" s="4">
        <f t="shared" si="75"/>
        <v>-5.957117683705107</v>
      </c>
      <c r="AJ67" s="4">
        <f t="shared" si="75"/>
        <v>-6.0298043538774522</v>
      </c>
      <c r="AK67" s="4">
        <f t="shared" si="75"/>
        <v>-3.5363401555925833</v>
      </c>
      <c r="AL67" s="4">
        <f t="shared" si="75"/>
        <v>-5.3288490447939694</v>
      </c>
      <c r="AM67" s="4">
        <f t="shared" si="75"/>
        <v>-6.211408735954322</v>
      </c>
      <c r="AN67" s="4">
        <f t="shared" si="75"/>
        <v>-6.6701101047762137</v>
      </c>
      <c r="AO67" s="4">
        <f t="shared" si="75"/>
        <v>-6.5955579328884539</v>
      </c>
      <c r="AP67" s="4">
        <f t="shared" si="75"/>
        <v>-9.1851884775845178</v>
      </c>
      <c r="AQ67" s="4">
        <f t="shared" si="75"/>
        <v>-5.46727301179817</v>
      </c>
      <c r="AR67" s="4">
        <f t="shared" si="75"/>
        <v>-3.6972440812056959</v>
      </c>
      <c r="AS67" s="4">
        <f t="shared" si="75"/>
        <v>-2.5168048310233644</v>
      </c>
      <c r="AT67" s="4">
        <f t="shared" si="75"/>
        <v>-3.3733384056334046</v>
      </c>
      <c r="AU67" s="4">
        <f t="shared" si="75"/>
        <v>-9.3239853384280025</v>
      </c>
      <c r="AV67" s="4">
        <f t="shared" si="75"/>
        <v>-6.1786731912781505</v>
      </c>
      <c r="AW67" s="4">
        <f t="shared" si="75"/>
        <v>-3.704050168726809</v>
      </c>
      <c r="AY67" s="2">
        <f t="shared" si="65"/>
        <v>68.82105431676176</v>
      </c>
      <c r="AZ67" s="2">
        <f t="shared" si="65"/>
        <v>66.352925263044455</v>
      </c>
      <c r="BA67" s="2">
        <f t="shared" si="65"/>
        <v>71.772315017698347</v>
      </c>
      <c r="BB67" s="2">
        <f t="shared" si="65"/>
        <v>70.476243672996006</v>
      </c>
      <c r="BC67" s="2">
        <f t="shared" si="65"/>
        <v>68.510952758344459</v>
      </c>
      <c r="BD67" s="2">
        <f t="shared" si="65"/>
        <v>71.243229198715341</v>
      </c>
      <c r="BE67" s="2">
        <f t="shared" si="65"/>
        <v>69.98870398664225</v>
      </c>
      <c r="BF67" s="2">
        <f t="shared" si="65"/>
        <v>67.398452859959079</v>
      </c>
      <c r="BG67" s="2">
        <f t="shared" si="65"/>
        <v>68.134091956133076</v>
      </c>
      <c r="BH67" s="2">
        <f t="shared" si="65"/>
        <v>66.828646207988299</v>
      </c>
      <c r="BI67" s="2">
        <f t="shared" si="65"/>
        <v>68.736071023055246</v>
      </c>
      <c r="BJ67" s="2">
        <f t="shared" si="65"/>
        <v>67.737267966608229</v>
      </c>
      <c r="BK67" s="2">
        <f t="shared" si="65"/>
        <v>67.801299435431247</v>
      </c>
      <c r="BL67" s="2">
        <f t="shared" si="65"/>
        <v>62.180409820397394</v>
      </c>
      <c r="BM67" s="2">
        <f t="shared" si="65"/>
        <v>57.952374374845022</v>
      </c>
      <c r="BO67" s="2" t="str">
        <f t="shared" si="10"/>
        <v/>
      </c>
      <c r="BP67" s="2" t="str">
        <f t="shared" si="11"/>
        <v/>
      </c>
      <c r="BQ67" s="2" t="str">
        <f t="shared" si="12"/>
        <v/>
      </c>
      <c r="BR67" s="2" t="str">
        <f t="shared" si="13"/>
        <v/>
      </c>
      <c r="BS67" s="2" t="str">
        <f t="shared" si="14"/>
        <v/>
      </c>
      <c r="BT67" s="2" t="str">
        <f t="shared" si="15"/>
        <v/>
      </c>
      <c r="BU67" s="2" t="str">
        <f t="shared" si="16"/>
        <v/>
      </c>
      <c r="BV67" s="2" t="str">
        <f t="shared" si="17"/>
        <v/>
      </c>
      <c r="BW67" s="2" t="str">
        <f t="shared" si="18"/>
        <v/>
      </c>
      <c r="BX67" s="2" t="str">
        <f t="shared" si="19"/>
        <v/>
      </c>
      <c r="BY67" s="2" t="str">
        <f t="shared" si="20"/>
        <v/>
      </c>
      <c r="BZ67" s="2" t="str">
        <f t="shared" si="21"/>
        <v/>
      </c>
      <c r="CA67" s="2" t="str">
        <f t="shared" si="22"/>
        <v/>
      </c>
      <c r="CB67" s="2" t="str">
        <f t="shared" si="23"/>
        <v/>
      </c>
      <c r="CC67" s="2" t="str">
        <f t="shared" si="24"/>
        <v/>
      </c>
      <c r="CE67" s="2" t="str">
        <f t="shared" si="66"/>
        <v/>
      </c>
      <c r="CF67" s="2" t="str">
        <f t="shared" si="66"/>
        <v/>
      </c>
      <c r="CG67" s="2" t="str">
        <f t="shared" si="66"/>
        <v/>
      </c>
      <c r="CH67" s="2" t="str">
        <f t="shared" si="66"/>
        <v/>
      </c>
      <c r="CI67" s="2" t="str">
        <f t="shared" si="66"/>
        <v/>
      </c>
      <c r="CJ67" s="2" t="str">
        <f t="shared" si="66"/>
        <v/>
      </c>
      <c r="CK67" s="2" t="str">
        <f t="shared" si="66"/>
        <v/>
      </c>
      <c r="CL67" s="2" t="str">
        <f t="shared" si="66"/>
        <v/>
      </c>
      <c r="CM67" s="2" t="str">
        <f t="shared" si="66"/>
        <v/>
      </c>
      <c r="CN67" s="2" t="str">
        <f t="shared" si="66"/>
        <v/>
      </c>
      <c r="CO67" s="2" t="str">
        <f t="shared" si="66"/>
        <v/>
      </c>
      <c r="CP67" s="2" t="str">
        <f t="shared" si="66"/>
        <v/>
      </c>
      <c r="CQ67" s="2" t="str">
        <f t="shared" si="66"/>
        <v/>
      </c>
      <c r="CR67" s="2" t="str">
        <f t="shared" si="66"/>
        <v/>
      </c>
      <c r="CS67" s="2" t="str">
        <f t="shared" si="66"/>
        <v/>
      </c>
      <c r="CU67" s="2" t="str">
        <f t="shared" si="26"/>
        <v/>
      </c>
      <c r="CV67" s="2" t="str">
        <f t="shared" si="27"/>
        <v/>
      </c>
      <c r="CW67" s="2" t="str">
        <f t="shared" si="28"/>
        <v/>
      </c>
      <c r="CX67" s="2" t="str">
        <f t="shared" si="29"/>
        <v/>
      </c>
      <c r="CY67" s="2" t="str">
        <f t="shared" si="30"/>
        <v/>
      </c>
      <c r="CZ67" s="2" t="str">
        <f t="shared" si="31"/>
        <v/>
      </c>
      <c r="DA67" s="2" t="str">
        <f t="shared" si="32"/>
        <v/>
      </c>
      <c r="DB67" s="2" t="str">
        <f t="shared" si="33"/>
        <v/>
      </c>
      <c r="DC67" s="2" t="str">
        <f t="shared" si="34"/>
        <v/>
      </c>
      <c r="DD67" s="2" t="str">
        <f t="shared" si="35"/>
        <v/>
      </c>
      <c r="DE67" s="2" t="str">
        <f t="shared" si="36"/>
        <v/>
      </c>
      <c r="DF67" s="2" t="str">
        <f t="shared" si="37"/>
        <v/>
      </c>
      <c r="DG67" s="2" t="str">
        <f t="shared" si="38"/>
        <v/>
      </c>
      <c r="DH67" s="2" t="str">
        <f t="shared" si="39"/>
        <v/>
      </c>
      <c r="DI67" s="2" t="str">
        <f t="shared" si="40"/>
        <v/>
      </c>
      <c r="DK67" s="2">
        <f t="shared" si="76"/>
        <v>76.741558441558411</v>
      </c>
      <c r="DL67" s="2">
        <f t="shared" si="76"/>
        <v>77.018532258064511</v>
      </c>
      <c r="DM67" s="2">
        <f t="shared" si="76"/>
        <v>79.942572192513367</v>
      </c>
      <c r="DN67" s="2">
        <f t="shared" si="76"/>
        <v>78.317153399541638</v>
      </c>
      <c r="DO67" s="2">
        <f t="shared" si="76"/>
        <v>76.805179144385022</v>
      </c>
      <c r="DP67" s="2">
        <f t="shared" si="76"/>
        <v>75.40762969187675</v>
      </c>
      <c r="DQ67" s="2">
        <f t="shared" si="76"/>
        <v>77.953175553857903</v>
      </c>
      <c r="DR67" s="2">
        <f t="shared" si="76"/>
        <v>72.500731372549041</v>
      </c>
      <c r="DS67" s="2">
        <f t="shared" si="76"/>
        <v>73.088328011204496</v>
      </c>
      <c r="DT67" s="2">
        <f t="shared" si="76"/>
        <v>72.926278431372538</v>
      </c>
      <c r="DU67" s="2">
        <f t="shared" si="76"/>
        <v>76.938183600713032</v>
      </c>
      <c r="DV67" s="2">
        <f t="shared" si="76"/>
        <v>75.89556595365417</v>
      </c>
      <c r="DW67" s="2">
        <f t="shared" si="76"/>
        <v>73.100980112044837</v>
      </c>
      <c r="DX67" s="2">
        <f t="shared" si="76"/>
        <v>65.806845945945952</v>
      </c>
      <c r="DY67" s="2">
        <f t="shared" si="76"/>
        <v>57.969340175953072</v>
      </c>
      <c r="EA67" s="2">
        <f t="shared" si="77"/>
        <v>64.050896041113859</v>
      </c>
      <c r="EB67" s="2">
        <f t="shared" si="77"/>
        <v>61.537553525239893</v>
      </c>
      <c r="EC67" s="2">
        <f t="shared" si="77"/>
        <v>67.26121899269512</v>
      </c>
      <c r="ED67" s="2">
        <f t="shared" si="77"/>
        <v>66.023694010562977</v>
      </c>
      <c r="EE67" s="2">
        <f t="shared" si="77"/>
        <v>64.267635046932313</v>
      </c>
      <c r="EF67" s="2">
        <f t="shared" si="77"/>
        <v>68.663935812940252</v>
      </c>
      <c r="EG67" s="2">
        <f t="shared" si="77"/>
        <v>65.378468844601414</v>
      </c>
      <c r="EH67" s="2">
        <f t="shared" si="77"/>
        <v>64.2035175764847</v>
      </c>
      <c r="EI67" s="2">
        <f t="shared" si="77"/>
        <v>65.033264180442586</v>
      </c>
      <c r="EJ67" s="2">
        <f t="shared" si="77"/>
        <v>62.943879192812965</v>
      </c>
      <c r="EK67" s="2">
        <f t="shared" si="77"/>
        <v>64.405561220239946</v>
      </c>
      <c r="EL67" s="2">
        <f t="shared" si="77"/>
        <v>63.579168358208953</v>
      </c>
      <c r="EM67" s="2">
        <f t="shared" si="77"/>
        <v>64.448601805422783</v>
      </c>
      <c r="EN67" s="2">
        <f t="shared" si="77"/>
        <v>59.388800108129239</v>
      </c>
      <c r="EO67" s="2">
        <f t="shared" si="77"/>
        <v>57.93768427933496</v>
      </c>
      <c r="EQ67" s="2">
        <f t="shared" si="78"/>
        <v>63.176647365418525</v>
      </c>
      <c r="ER67" s="2">
        <f t="shared" si="78"/>
        <v>61.754623549778479</v>
      </c>
      <c r="ES67" s="2">
        <f t="shared" si="78"/>
        <v>65.990925113810249</v>
      </c>
      <c r="ET67" s="2">
        <f t="shared" si="78"/>
        <v>63.828993459168878</v>
      </c>
      <c r="EU67" s="2">
        <f t="shared" si="78"/>
        <v>63.896751415047625</v>
      </c>
      <c r="EV67" s="2">
        <f t="shared" si="78"/>
        <v>68.551356627427893</v>
      </c>
      <c r="EW67" s="2">
        <f t="shared" si="78"/>
        <v>65.114994399653995</v>
      </c>
      <c r="EX67" s="2">
        <f t="shared" si="78"/>
        <v>64.551392261237638</v>
      </c>
      <c r="EY67" s="2">
        <f t="shared" si="78"/>
        <v>63.487152309340004</v>
      </c>
      <c r="EZ67" s="2">
        <f t="shared" si="78"/>
        <v>61.958588452051508</v>
      </c>
      <c r="FA67" s="2">
        <f t="shared" si="78"/>
        <v>64.266784328740826</v>
      </c>
      <c r="FB67" s="2">
        <f t="shared" si="78"/>
        <v>64.892101942562988</v>
      </c>
      <c r="FC67" s="2">
        <f t="shared" si="78"/>
        <v>64.159455845095522</v>
      </c>
      <c r="FD67" s="2">
        <f t="shared" si="78"/>
        <v>61.421380136730171</v>
      </c>
      <c r="FE67" s="2">
        <f t="shared" si="78"/>
        <v>58.335460721304678</v>
      </c>
      <c r="FG67" s="2">
        <f t="shared" si="79"/>
        <v>0.62411707167288388</v>
      </c>
      <c r="FH67" s="2">
        <f t="shared" si="79"/>
        <v>0.68894999366051235</v>
      </c>
      <c r="FI67" s="2">
        <f t="shared" si="79"/>
        <v>0.64426687088307066</v>
      </c>
      <c r="FJ67" s="2">
        <f t="shared" si="79"/>
        <v>0.63780105267338172</v>
      </c>
      <c r="FK67" s="2">
        <f t="shared" si="79"/>
        <v>0.66154910551212709</v>
      </c>
      <c r="FL67" s="2">
        <f t="shared" si="79"/>
        <v>0.61752412396511824</v>
      </c>
      <c r="FM67" s="2">
        <f t="shared" si="79"/>
        <v>0.63337100071388819</v>
      </c>
      <c r="FN67" s="2">
        <f t="shared" si="79"/>
        <v>0.61494153535280005</v>
      </c>
      <c r="FO67" s="2">
        <f t="shared" si="79"/>
        <v>0.61503132754857226</v>
      </c>
      <c r="FP67" s="2">
        <f t="shared" si="79"/>
        <v>0.61083153172707183</v>
      </c>
      <c r="FQ67" s="2">
        <f t="shared" si="79"/>
        <v>0.65446025338350167</v>
      </c>
      <c r="FR67" s="2">
        <f t="shared" si="79"/>
        <v>0.66239872631989538</v>
      </c>
      <c r="FS67" s="2">
        <f t="shared" si="79"/>
        <v>0.61250966721181799</v>
      </c>
      <c r="FT67" s="2">
        <f t="shared" si="79"/>
        <v>0.56505071284259245</v>
      </c>
      <c r="FU67" s="2">
        <f t="shared" si="79"/>
        <v>0.53639723389083993</v>
      </c>
      <c r="FW67" s="2">
        <f t="shared" si="67"/>
        <v>5.1552656902277085E-5</v>
      </c>
      <c r="FX67" s="2">
        <f t="shared" si="67"/>
        <v>6.0832065700004705E-5</v>
      </c>
      <c r="FY67" s="2">
        <f t="shared" si="67"/>
        <v>6.410343814573144E-5</v>
      </c>
      <c r="FZ67" s="2">
        <f t="shared" si="67"/>
        <v>5.8498758513072212E-5</v>
      </c>
      <c r="GA67" s="2">
        <f t="shared" si="67"/>
        <v>6.822369525912485E-5</v>
      </c>
      <c r="GB67" s="2">
        <f t="shared" si="67"/>
        <v>6.0741976285977557E-5</v>
      </c>
      <c r="GC67" s="2">
        <f t="shared" si="67"/>
        <v>6.4503751928511604E-5</v>
      </c>
      <c r="GD67" s="2">
        <f t="shared" si="67"/>
        <v>6.5765959066391955E-5</v>
      </c>
      <c r="GE67" s="2">
        <f t="shared" si="67"/>
        <v>7.7260741392764755E-5</v>
      </c>
      <c r="GF67" s="2">
        <f t="shared" si="67"/>
        <v>6.9021437960063562E-5</v>
      </c>
      <c r="GG67" s="2">
        <f t="shared" si="67"/>
        <v>6.7438991521479342E-5</v>
      </c>
      <c r="GH67" s="2">
        <f t="shared" si="67"/>
        <v>5.1863268032288789E-5</v>
      </c>
      <c r="GI67" s="2">
        <f t="shared" si="67"/>
        <v>5.2981662765743355E-5</v>
      </c>
      <c r="GJ67" s="2">
        <f t="shared" si="67"/>
        <v>4.1941849772881067E-5</v>
      </c>
      <c r="GK67" s="2">
        <f t="shared" si="67"/>
        <v>3.6036005982651168E-5</v>
      </c>
      <c r="GM67" s="86">
        <f t="shared" si="68"/>
        <v>6.9913638002960202E-2</v>
      </c>
      <c r="GN67" s="86">
        <f t="shared" si="68"/>
        <v>0.10775198126661623</v>
      </c>
      <c r="GO67" s="86">
        <f t="shared" si="68"/>
        <v>8.2705574398143092E-2</v>
      </c>
      <c r="GP67" s="86">
        <f t="shared" si="68"/>
        <v>8.0158773281679141E-2</v>
      </c>
      <c r="GQ67" s="86">
        <f t="shared" si="68"/>
        <v>0.10204815314448164</v>
      </c>
      <c r="GR67" s="86">
        <f t="shared" si="68"/>
        <v>6.8805756700220946E-2</v>
      </c>
      <c r="GS67" s="86">
        <f t="shared" si="68"/>
        <v>7.906192058888506E-2</v>
      </c>
      <c r="GT67" s="86">
        <f t="shared" si="68"/>
        <v>6.5719242236164849E-2</v>
      </c>
      <c r="GU67" s="86">
        <f t="shared" si="68"/>
        <v>6.9121971631465259E-2</v>
      </c>
      <c r="GV67" s="86">
        <f t="shared" si="68"/>
        <v>6.2973884875351771E-2</v>
      </c>
      <c r="GW67" s="86">
        <f t="shared" si="68"/>
        <v>9.4384789256051788E-2</v>
      </c>
      <c r="GX67" s="86">
        <f t="shared" si="68"/>
        <v>9.4143671465410375E-2</v>
      </c>
      <c r="GY67" s="86">
        <f t="shared" si="68"/>
        <v>6.4613087295348925E-2</v>
      </c>
      <c r="GZ67" s="86">
        <f t="shared" si="68"/>
        <v>3.8504591158440148E-2</v>
      </c>
      <c r="HA67" s="86">
        <f t="shared" si="68"/>
        <v>2.5514928693530396E-2</v>
      </c>
      <c r="HC67" s="86">
        <f t="shared" si="73"/>
        <v>1.3228576230704035E-7</v>
      </c>
      <c r="HD67" s="86">
        <f t="shared" si="69"/>
        <v>4.050240160448696E-6</v>
      </c>
      <c r="HE67" s="86">
        <f t="shared" si="69"/>
        <v>2.4502976835417626E-7</v>
      </c>
      <c r="HF67" s="86">
        <f t="shared" si="69"/>
        <v>1.3878263327555554E-7</v>
      </c>
      <c r="HG67" s="86">
        <f t="shared" si="69"/>
        <v>1.7502532082194742E-7</v>
      </c>
      <c r="HH67" s="86">
        <f t="shared" si="69"/>
        <v>1.9341650748401863E-8</v>
      </c>
      <c r="HI67" s="86">
        <f t="shared" si="69"/>
        <v>2.0196289807727456E-8</v>
      </c>
      <c r="HJ67" s="86">
        <f t="shared" si="69"/>
        <v>2.8811152288933742E-8</v>
      </c>
      <c r="HK67" s="86">
        <f t="shared" si="69"/>
        <v>2.2054635225552573E-8</v>
      </c>
      <c r="HL67" s="86">
        <f t="shared" si="69"/>
        <v>1.6009190251504291E-8</v>
      </c>
      <c r="HM67" s="86">
        <f t="shared" si="69"/>
        <v>1.2370662489749289E-7</v>
      </c>
      <c r="HN67" s="86">
        <f t="shared" si="69"/>
        <v>3.2735509551031113E-7</v>
      </c>
      <c r="HO67" s="86">
        <f t="shared" si="69"/>
        <v>1.0628461207887919E-8</v>
      </c>
      <c r="HP67" s="86">
        <f t="shared" si="69"/>
        <v>2.5030318957991875E-10</v>
      </c>
      <c r="HQ67" s="86">
        <f t="shared" si="69"/>
        <v>1.1005136782572515E-13</v>
      </c>
      <c r="HS67" s="86">
        <f t="shared" si="70"/>
        <v>1.3802627096920325E-51</v>
      </c>
      <c r="HT67" s="86">
        <f t="shared" si="70"/>
        <v>4.7644628192231737E-38</v>
      </c>
      <c r="HU67" s="86">
        <f t="shared" si="70"/>
        <v>2.6118488783516802E-49</v>
      </c>
      <c r="HV67" s="86">
        <f t="shared" si="70"/>
        <v>2.9556703978301738E-52</v>
      </c>
      <c r="HW67" s="86">
        <f t="shared" si="70"/>
        <v>3.1828830758556534E-51</v>
      </c>
      <c r="HX67" s="86">
        <f t="shared" si="70"/>
        <v>4.2307718414672452E-59</v>
      </c>
      <c r="HY67" s="86">
        <f t="shared" si="70"/>
        <v>1.6165443645738498E-58</v>
      </c>
      <c r="HZ67" s="86">
        <f t="shared" si="70"/>
        <v>5.6214324509696698E-57</v>
      </c>
      <c r="IA67" s="86">
        <f t="shared" si="70"/>
        <v>1.1832238068371958E-59</v>
      </c>
      <c r="IB67" s="86">
        <f t="shared" si="70"/>
        <v>4.4766993115302299E-60</v>
      </c>
      <c r="IC67" s="86">
        <f t="shared" si="70"/>
        <v>2.056542644923943E-53</v>
      </c>
      <c r="ID67" s="86">
        <f t="shared" si="70"/>
        <v>8.1147014179380704E-49</v>
      </c>
      <c r="IE67" s="86">
        <f t="shared" si="70"/>
        <v>8.602280235963608E-61</v>
      </c>
      <c r="IF67" s="86">
        <f t="shared" si="70"/>
        <v>3.1826995781685785E-48</v>
      </c>
      <c r="IG67" s="86">
        <f t="shared" si="70"/>
        <v>4.9561293977769621E-40</v>
      </c>
      <c r="II67" s="86">
        <f t="shared" si="71"/>
        <v>1.363493422308976E-171</v>
      </c>
      <c r="IJ67" s="86">
        <f t="shared" si="71"/>
        <v>2.3102702262914264E-124</v>
      </c>
      <c r="IK67" s="86">
        <f t="shared" si="71"/>
        <v>2.4383429755769109E-164</v>
      </c>
      <c r="IL67" s="86">
        <f t="shared" si="71"/>
        <v>2.7114641938172826E-176</v>
      </c>
      <c r="IM67" s="86">
        <f t="shared" si="71"/>
        <v>1.8065543656092617E-171</v>
      </c>
      <c r="IN67" s="86">
        <f t="shared" si="71"/>
        <v>2.7651350730001868E-198</v>
      </c>
      <c r="IO67" s="86">
        <f t="shared" si="71"/>
        <v>7.61869904060453E-197</v>
      </c>
      <c r="IP67" s="86">
        <f t="shared" si="71"/>
        <v>3.6559152503580698E-193</v>
      </c>
      <c r="IQ67" s="86">
        <f t="shared" si="71"/>
        <v>8.0785806136646362E-201</v>
      </c>
      <c r="IR67" s="86">
        <f t="shared" si="71"/>
        <v>2.9832379521610012E-204</v>
      </c>
      <c r="IS67" s="86">
        <f t="shared" si="71"/>
        <v>2.5511495166774168E-179</v>
      </c>
      <c r="IT67" s="86">
        <f t="shared" si="71"/>
        <v>2.2949353684101277E-164</v>
      </c>
      <c r="IU67" s="86">
        <f t="shared" si="71"/>
        <v>2.2658380046570199E-203</v>
      </c>
      <c r="IV67" s="86">
        <f t="shared" si="71"/>
        <v>6.8821251552676945E-193</v>
      </c>
      <c r="IW67" s="86">
        <f t="shared" si="71"/>
        <v>5.7470781929995844E-124</v>
      </c>
      <c r="IY67" s="86">
        <f t="shared" si="72"/>
        <v>6.9913770288722504E-2</v>
      </c>
      <c r="IZ67" s="86">
        <f t="shared" si="72"/>
        <v>0.10775603150677668</v>
      </c>
      <c r="JA67" s="86">
        <f t="shared" si="72"/>
        <v>8.2705819427911442E-2</v>
      </c>
      <c r="JB67" s="86">
        <f t="shared" si="72"/>
        <v>8.0158912064312415E-2</v>
      </c>
      <c r="JC67" s="86">
        <f t="shared" si="72"/>
        <v>0.10204832816980246</v>
      </c>
      <c r="JD67" s="86">
        <f t="shared" si="72"/>
        <v>6.88057760418717E-2</v>
      </c>
      <c r="JE67" s="86">
        <f t="shared" si="72"/>
        <v>7.9061940785174867E-2</v>
      </c>
      <c r="JF67" s="86">
        <f t="shared" si="72"/>
        <v>6.5719271047317132E-2</v>
      </c>
      <c r="JG67" s="86">
        <f t="shared" si="72"/>
        <v>6.9121993686100489E-2</v>
      </c>
      <c r="JH67" s="86">
        <f t="shared" si="72"/>
        <v>6.2973900884542022E-2</v>
      </c>
      <c r="JI67" s="86">
        <f t="shared" si="72"/>
        <v>9.438491296267669E-2</v>
      </c>
      <c r="JJ67" s="86">
        <f t="shared" si="72"/>
        <v>9.4143998820505892E-2</v>
      </c>
      <c r="JK67" s="86">
        <f t="shared" si="72"/>
        <v>6.4613097923810134E-2</v>
      </c>
      <c r="JL67" s="86">
        <f t="shared" si="72"/>
        <v>3.8504591408743336E-2</v>
      </c>
      <c r="JM67" s="86">
        <f t="shared" si="72"/>
        <v>2.5514928693640446E-2</v>
      </c>
    </row>
    <row r="68" spans="2:273" x14ac:dyDescent="0.25">
      <c r="B68" s="2">
        <v>41</v>
      </c>
      <c r="C68" s="37">
        <v>119.6</v>
      </c>
      <c r="D68" s="37">
        <v>130.44999999999999</v>
      </c>
      <c r="E68" s="37">
        <v>118.8</v>
      </c>
      <c r="F68" s="37">
        <v>117.6</v>
      </c>
      <c r="G68" s="37">
        <v>126.633</v>
      </c>
      <c r="H68" s="37">
        <v>111.133</v>
      </c>
      <c r="I68" s="37">
        <v>122.9</v>
      </c>
      <c r="J68" s="37">
        <v>109.8</v>
      </c>
      <c r="K68" s="37">
        <v>113.93300000000001</v>
      </c>
      <c r="L68" s="37">
        <v>106.783</v>
      </c>
      <c r="M68" s="37">
        <v>117.633</v>
      </c>
      <c r="N68" s="37">
        <v>119.767</v>
      </c>
      <c r="O68" s="37">
        <v>110.267</v>
      </c>
      <c r="P68" s="37">
        <v>89.332999999999998</v>
      </c>
      <c r="Q68" s="37">
        <v>72.5</v>
      </c>
      <c r="S68" s="4">
        <f t="shared" si="74"/>
        <v>121.2296723105606</v>
      </c>
      <c r="T68" s="4">
        <f t="shared" si="74"/>
        <v>131.15771406269823</v>
      </c>
      <c r="U68" s="4">
        <f t="shared" si="74"/>
        <v>126.34685380279051</v>
      </c>
      <c r="V68" s="4">
        <f t="shared" si="74"/>
        <v>124.57020188494489</v>
      </c>
      <c r="W68" s="4">
        <f t="shared" si="74"/>
        <v>132.47096887673027</v>
      </c>
      <c r="X68" s="4">
        <f t="shared" si="74"/>
        <v>118.24284326102209</v>
      </c>
      <c r="Y68" s="4">
        <f t="shared" si="74"/>
        <v>127.1175763652589</v>
      </c>
      <c r="Z68" s="4">
        <f t="shared" si="74"/>
        <v>117.50402122856002</v>
      </c>
      <c r="AA68" s="4">
        <f t="shared" si="74"/>
        <v>118.7177303515337</v>
      </c>
      <c r="AB68" s="4">
        <f t="shared" si="74"/>
        <v>112.90368495063548</v>
      </c>
      <c r="AC68" s="4">
        <f t="shared" si="74"/>
        <v>124.74549639089463</v>
      </c>
      <c r="AD68" s="4">
        <f t="shared" si="74"/>
        <v>124.41522523903312</v>
      </c>
      <c r="AE68" s="4">
        <f t="shared" si="74"/>
        <v>116.54962152622278</v>
      </c>
      <c r="AF68" s="4">
        <f t="shared" si="74"/>
        <v>93.465107577059499</v>
      </c>
      <c r="AG68" s="4">
        <f t="shared" si="74"/>
        <v>75.491834692593571</v>
      </c>
      <c r="AI68" s="4">
        <f t="shared" si="75"/>
        <v>-1.6296723105606077</v>
      </c>
      <c r="AJ68" s="4">
        <f t="shared" si="75"/>
        <v>-0.70771406269824411</v>
      </c>
      <c r="AK68" s="4">
        <f t="shared" si="75"/>
        <v>-7.5468538027905083</v>
      </c>
      <c r="AL68" s="4">
        <f t="shared" si="75"/>
        <v>-6.970201884944899</v>
      </c>
      <c r="AM68" s="4">
        <f t="shared" si="75"/>
        <v>-5.8379688767302724</v>
      </c>
      <c r="AN68" s="4">
        <f t="shared" si="75"/>
        <v>-7.1098432610220925</v>
      </c>
      <c r="AO68" s="4">
        <f t="shared" si="75"/>
        <v>-4.2175763652588927</v>
      </c>
      <c r="AP68" s="4">
        <f t="shared" si="75"/>
        <v>-7.7040212285600234</v>
      </c>
      <c r="AQ68" s="4">
        <f t="shared" si="75"/>
        <v>-4.7847303515336961</v>
      </c>
      <c r="AR68" s="4">
        <f t="shared" si="75"/>
        <v>-6.1206849506354786</v>
      </c>
      <c r="AS68" s="4">
        <f t="shared" si="75"/>
        <v>-7.1124963908946341</v>
      </c>
      <c r="AT68" s="4">
        <f t="shared" si="75"/>
        <v>-4.648225239033124</v>
      </c>
      <c r="AU68" s="4">
        <f t="shared" si="75"/>
        <v>-6.2826215262227834</v>
      </c>
      <c r="AV68" s="4">
        <f t="shared" si="75"/>
        <v>-4.1321075770595002</v>
      </c>
      <c r="AW68" s="4">
        <f t="shared" si="75"/>
        <v>-2.9918346925935708</v>
      </c>
      <c r="AY68" s="2">
        <f t="shared" si="65"/>
        <v>68.555377404830125</v>
      </c>
      <c r="AZ68" s="2">
        <f t="shared" si="65"/>
        <v>66.042262003430494</v>
      </c>
      <c r="BA68" s="2">
        <f t="shared" si="65"/>
        <v>71.474663286849946</v>
      </c>
      <c r="BB68" s="2">
        <f t="shared" si="65"/>
        <v>70.182396465363126</v>
      </c>
      <c r="BC68" s="2">
        <f t="shared" si="65"/>
        <v>68.212088814756683</v>
      </c>
      <c r="BD68" s="2">
        <f t="shared" si="65"/>
        <v>71.058550219988192</v>
      </c>
      <c r="BE68" s="2">
        <f t="shared" si="65"/>
        <v>69.718112340732148</v>
      </c>
      <c r="BF68" s="2">
        <f t="shared" si="65"/>
        <v>67.176484828562607</v>
      </c>
      <c r="BG68" s="2">
        <f t="shared" si="65"/>
        <v>67.919751437219816</v>
      </c>
      <c r="BH68" s="2">
        <f t="shared" si="65"/>
        <v>66.572374546257336</v>
      </c>
      <c r="BI68" s="2">
        <f t="shared" si="65"/>
        <v>68.441527227353248</v>
      </c>
      <c r="BJ68" s="2">
        <f t="shared" si="65"/>
        <v>67.456173771021909</v>
      </c>
      <c r="BK68" s="2">
        <f t="shared" si="65"/>
        <v>67.586802895195163</v>
      </c>
      <c r="BL68" s="2">
        <f t="shared" si="65"/>
        <v>62.017502308871826</v>
      </c>
      <c r="BM68" s="2">
        <f t="shared" si="65"/>
        <v>57.901142840128188</v>
      </c>
      <c r="BO68" s="2" t="str">
        <f t="shared" si="10"/>
        <v/>
      </c>
      <c r="BP68" s="2" t="str">
        <f t="shared" si="11"/>
        <v/>
      </c>
      <c r="BQ68" s="2" t="str">
        <f t="shared" si="12"/>
        <v/>
      </c>
      <c r="BR68" s="2" t="str">
        <f t="shared" si="13"/>
        <v/>
      </c>
      <c r="BS68" s="2" t="str">
        <f t="shared" si="14"/>
        <v/>
      </c>
      <c r="BT68" s="2" t="str">
        <f t="shared" si="15"/>
        <v/>
      </c>
      <c r="BU68" s="2" t="str">
        <f t="shared" si="16"/>
        <v/>
      </c>
      <c r="BV68" s="2" t="str">
        <f t="shared" si="17"/>
        <v/>
      </c>
      <c r="BW68" s="2" t="str">
        <f t="shared" si="18"/>
        <v/>
      </c>
      <c r="BX68" s="2" t="str">
        <f t="shared" si="19"/>
        <v/>
      </c>
      <c r="BY68" s="2" t="str">
        <f t="shared" si="20"/>
        <v/>
      </c>
      <c r="BZ68" s="2" t="str">
        <f t="shared" si="21"/>
        <v/>
      </c>
      <c r="CA68" s="2" t="str">
        <f t="shared" si="22"/>
        <v/>
      </c>
      <c r="CB68" s="2" t="str">
        <f t="shared" si="23"/>
        <v/>
      </c>
      <c r="CC68" s="2" t="str">
        <f t="shared" si="24"/>
        <v/>
      </c>
      <c r="CE68" s="2" t="str">
        <f t="shared" si="66"/>
        <v/>
      </c>
      <c r="CF68" s="2" t="str">
        <f t="shared" si="66"/>
        <v/>
      </c>
      <c r="CG68" s="2" t="str">
        <f t="shared" si="66"/>
        <v/>
      </c>
      <c r="CH68" s="2" t="str">
        <f t="shared" si="66"/>
        <v/>
      </c>
      <c r="CI68" s="2" t="str">
        <f t="shared" si="66"/>
        <v/>
      </c>
      <c r="CJ68" s="2" t="str">
        <f t="shared" si="66"/>
        <v/>
      </c>
      <c r="CK68" s="2" t="str">
        <f t="shared" si="66"/>
        <v/>
      </c>
      <c r="CL68" s="2" t="str">
        <f t="shared" si="66"/>
        <v/>
      </c>
      <c r="CM68" s="2" t="str">
        <f t="shared" si="66"/>
        <v/>
      </c>
      <c r="CN68" s="2" t="str">
        <f t="shared" si="66"/>
        <v/>
      </c>
      <c r="CO68" s="2" t="str">
        <f t="shared" si="66"/>
        <v/>
      </c>
      <c r="CP68" s="2" t="str">
        <f t="shared" si="66"/>
        <v/>
      </c>
      <c r="CQ68" s="2" t="str">
        <f t="shared" si="66"/>
        <v/>
      </c>
      <c r="CR68" s="2" t="str">
        <f t="shared" si="66"/>
        <v/>
      </c>
      <c r="CS68" s="2" t="str">
        <f t="shared" si="66"/>
        <v/>
      </c>
      <c r="CU68" s="2" t="str">
        <f t="shared" si="26"/>
        <v/>
      </c>
      <c r="CV68" s="2" t="str">
        <f t="shared" si="27"/>
        <v/>
      </c>
      <c r="CW68" s="2" t="str">
        <f t="shared" si="28"/>
        <v/>
      </c>
      <c r="CX68" s="2" t="str">
        <f t="shared" si="29"/>
        <v/>
      </c>
      <c r="CY68" s="2" t="str">
        <f t="shared" si="30"/>
        <v/>
      </c>
      <c r="CZ68" s="2" t="str">
        <f t="shared" si="31"/>
        <v/>
      </c>
      <c r="DA68" s="2" t="str">
        <f t="shared" si="32"/>
        <v/>
      </c>
      <c r="DB68" s="2" t="str">
        <f t="shared" si="33"/>
        <v/>
      </c>
      <c r="DC68" s="2" t="str">
        <f t="shared" si="34"/>
        <v/>
      </c>
      <c r="DD68" s="2" t="str">
        <f t="shared" si="35"/>
        <v/>
      </c>
      <c r="DE68" s="2" t="str">
        <f t="shared" si="36"/>
        <v/>
      </c>
      <c r="DF68" s="2" t="str">
        <f t="shared" si="37"/>
        <v/>
      </c>
      <c r="DG68" s="2" t="str">
        <f t="shared" si="38"/>
        <v/>
      </c>
      <c r="DH68" s="2" t="str">
        <f t="shared" si="39"/>
        <v/>
      </c>
      <c r="DI68" s="2" t="str">
        <f t="shared" si="40"/>
        <v/>
      </c>
      <c r="DK68" s="2">
        <f t="shared" si="76"/>
        <v>77.036689839572162</v>
      </c>
      <c r="DL68" s="2">
        <f t="shared" si="76"/>
        <v>77.299167741935477</v>
      </c>
      <c r="DM68" s="2">
        <f t="shared" si="76"/>
        <v>80.24476270053475</v>
      </c>
      <c r="DN68" s="2">
        <f t="shared" si="76"/>
        <v>78.604972192513372</v>
      </c>
      <c r="DO68" s="2">
        <f t="shared" si="76"/>
        <v>77.037489639037418</v>
      </c>
      <c r="DP68" s="2">
        <f t="shared" si="76"/>
        <v>75.651480672268903</v>
      </c>
      <c r="DQ68" s="2">
        <f t="shared" si="76"/>
        <v>78.260255614973261</v>
      </c>
      <c r="DR68" s="2">
        <f t="shared" si="76"/>
        <v>72.652687394957994</v>
      </c>
      <c r="DS68" s="2">
        <f t="shared" si="76"/>
        <v>73.307673949579851</v>
      </c>
      <c r="DT68" s="2">
        <f t="shared" si="76"/>
        <v>73.111104201680661</v>
      </c>
      <c r="DU68" s="2">
        <f t="shared" si="76"/>
        <v>77.174855392156871</v>
      </c>
      <c r="DV68" s="2">
        <f t="shared" si="76"/>
        <v>76.111143827985728</v>
      </c>
      <c r="DW68" s="2">
        <f t="shared" si="76"/>
        <v>73.31162521008406</v>
      </c>
      <c r="DX68" s="2">
        <f t="shared" si="76"/>
        <v>65.903094594594606</v>
      </c>
      <c r="DY68" s="2">
        <f t="shared" si="76"/>
        <v>57.986699780058643</v>
      </c>
      <c r="EA68" s="2">
        <f t="shared" si="77"/>
        <v>63.896915225546714</v>
      </c>
      <c r="EB68" s="2">
        <f t="shared" si="77"/>
        <v>61.407115978306223</v>
      </c>
      <c r="EC68" s="2">
        <f t="shared" si="77"/>
        <v>67.058449980776629</v>
      </c>
      <c r="ED68" s="2">
        <f t="shared" si="77"/>
        <v>65.820393499269571</v>
      </c>
      <c r="EE68" s="2">
        <f t="shared" si="77"/>
        <v>64.094302542425567</v>
      </c>
      <c r="EF68" s="2">
        <f t="shared" si="77"/>
        <v>68.464143501675309</v>
      </c>
      <c r="EG68" s="2">
        <f t="shared" si="77"/>
        <v>65.208566643541872</v>
      </c>
      <c r="EH68" s="2">
        <f t="shared" si="77"/>
        <v>64.049125887822441</v>
      </c>
      <c r="EI68" s="2">
        <f t="shared" si="77"/>
        <v>64.844214636359666</v>
      </c>
      <c r="EJ68" s="2">
        <f t="shared" si="77"/>
        <v>62.773138075030474</v>
      </c>
      <c r="EK68" s="2">
        <f t="shared" si="77"/>
        <v>64.236266103064594</v>
      </c>
      <c r="EL68" s="2">
        <f t="shared" si="77"/>
        <v>63.433065074626867</v>
      </c>
      <c r="EM68" s="2">
        <f t="shared" si="77"/>
        <v>64.283818599704418</v>
      </c>
      <c r="EN68" s="2">
        <f t="shared" si="77"/>
        <v>59.289571417068309</v>
      </c>
      <c r="EO68" s="2">
        <f t="shared" si="77"/>
        <v>57.833675683806774</v>
      </c>
      <c r="EQ68" s="2">
        <f t="shared" si="78"/>
        <v>63.036138485519018</v>
      </c>
      <c r="ER68" s="2">
        <f t="shared" si="78"/>
        <v>61.619873055368103</v>
      </c>
      <c r="ES68" s="2">
        <f t="shared" si="78"/>
        <v>65.808820450317967</v>
      </c>
      <c r="ET68" s="2">
        <f t="shared" si="78"/>
        <v>63.662255312446575</v>
      </c>
      <c r="EU68" s="2">
        <f t="shared" si="78"/>
        <v>63.729835612857222</v>
      </c>
      <c r="EV68" s="2">
        <f t="shared" si="78"/>
        <v>68.353593450232808</v>
      </c>
      <c r="EW68" s="2">
        <f t="shared" si="78"/>
        <v>64.949360983886521</v>
      </c>
      <c r="EX68" s="2">
        <f t="shared" si="78"/>
        <v>64.390996592267797</v>
      </c>
      <c r="EY68" s="2">
        <f t="shared" si="78"/>
        <v>63.324053456914818</v>
      </c>
      <c r="EZ68" s="2">
        <f t="shared" si="78"/>
        <v>61.804144511979615</v>
      </c>
      <c r="FA68" s="2">
        <f t="shared" si="78"/>
        <v>64.099660243334043</v>
      </c>
      <c r="FB68" s="2">
        <f t="shared" si="78"/>
        <v>64.7240665055417</v>
      </c>
      <c r="FC68" s="2">
        <f t="shared" si="78"/>
        <v>63.999270249784686</v>
      </c>
      <c r="FD68" s="2">
        <f t="shared" si="78"/>
        <v>61.290867472540008</v>
      </c>
      <c r="FE68" s="2">
        <f t="shared" si="78"/>
        <v>58.224229160819483</v>
      </c>
      <c r="FG68" s="2">
        <f t="shared" si="79"/>
        <v>0.64546493585601927</v>
      </c>
      <c r="FH68" s="2">
        <f t="shared" si="79"/>
        <v>0.70833647517442544</v>
      </c>
      <c r="FI68" s="2">
        <f t="shared" si="79"/>
        <v>0.66508445284321094</v>
      </c>
      <c r="FJ68" s="2">
        <f t="shared" si="79"/>
        <v>0.65879662532481442</v>
      </c>
      <c r="FK68" s="2">
        <f t="shared" si="79"/>
        <v>0.681854746775023</v>
      </c>
      <c r="FL68" s="2">
        <f t="shared" si="79"/>
        <v>0.6390298632757887</v>
      </c>
      <c r="FM68" s="2">
        <f t="shared" si="79"/>
        <v>0.65448425565650792</v>
      </c>
      <c r="FN68" s="2">
        <f t="shared" si="79"/>
        <v>0.63650701099946294</v>
      </c>
      <c r="FO68" s="2">
        <f t="shared" si="79"/>
        <v>0.63659474617877443</v>
      </c>
      <c r="FP68" s="2">
        <f t="shared" si="79"/>
        <v>0.63248962531775055</v>
      </c>
      <c r="FQ68" s="2">
        <f t="shared" si="79"/>
        <v>0.67498224639212723</v>
      </c>
      <c r="FR68" s="2">
        <f t="shared" si="79"/>
        <v>0.68267784419683486</v>
      </c>
      <c r="FS68" s="2">
        <f t="shared" si="79"/>
        <v>0.63413030780437019</v>
      </c>
      <c r="FT68" s="2">
        <f t="shared" si="79"/>
        <v>0.587536206844404</v>
      </c>
      <c r="FU68" s="2">
        <f t="shared" si="79"/>
        <v>0.55920847626711845</v>
      </c>
      <c r="FW68" s="2">
        <f t="shared" si="67"/>
        <v>5.6526083102402612E-5</v>
      </c>
      <c r="FX68" s="2">
        <f t="shared" si="67"/>
        <v>6.6700642202472429E-5</v>
      </c>
      <c r="FY68" s="2">
        <f t="shared" si="67"/>
        <v>7.028758752511306E-5</v>
      </c>
      <c r="FZ68" s="2">
        <f t="shared" si="67"/>
        <v>6.4142251201483385E-5</v>
      </c>
      <c r="GA68" s="2">
        <f t="shared" si="67"/>
        <v>7.4805301936040663E-5</v>
      </c>
      <c r="GB68" s="2">
        <f t="shared" si="67"/>
        <v>6.660186228290565E-5</v>
      </c>
      <c r="GC68" s="2">
        <f t="shared" si="67"/>
        <v>7.0726517413380601E-5</v>
      </c>
      <c r="GD68" s="2">
        <f t="shared" si="67"/>
        <v>7.2110482625094714E-5</v>
      </c>
      <c r="GE68" s="2">
        <f t="shared" si="67"/>
        <v>8.4714086898171658E-5</v>
      </c>
      <c r="GF68" s="2">
        <f t="shared" si="67"/>
        <v>7.5679997831723164E-5</v>
      </c>
      <c r="GG68" s="2">
        <f t="shared" si="67"/>
        <v>7.3944902658645606E-5</v>
      </c>
      <c r="GH68" s="2">
        <f t="shared" si="67"/>
        <v>5.686665803588527E-5</v>
      </c>
      <c r="GI68" s="2">
        <f t="shared" si="67"/>
        <v>5.8092941071608788E-5</v>
      </c>
      <c r="GJ68" s="2">
        <f t="shared" si="67"/>
        <v>4.5988137692073246E-5</v>
      </c>
      <c r="GK68" s="2">
        <f t="shared" si="67"/>
        <v>3.9512557463194262E-5</v>
      </c>
      <c r="GM68" s="86">
        <f t="shared" si="68"/>
        <v>9.1485046036595477E-2</v>
      </c>
      <c r="GN68" s="86">
        <f t="shared" si="68"/>
        <v>0.1322956010999605</v>
      </c>
      <c r="GO68" s="86">
        <f t="shared" si="68"/>
        <v>0.10596503356528407</v>
      </c>
      <c r="GP68" s="86">
        <f t="shared" si="68"/>
        <v>0.10359992724649965</v>
      </c>
      <c r="GQ68" s="86">
        <f t="shared" si="68"/>
        <v>0.12948606865378409</v>
      </c>
      <c r="GR68" s="86">
        <f t="shared" si="68"/>
        <v>9.1239323522658955E-2</v>
      </c>
      <c r="GS68" s="86">
        <f t="shared" si="68"/>
        <v>0.10292411984482006</v>
      </c>
      <c r="GT68" s="86">
        <f t="shared" si="68"/>
        <v>8.7164820748695498E-2</v>
      </c>
      <c r="GU68" s="86">
        <f t="shared" si="68"/>
        <v>9.2283225173795211E-2</v>
      </c>
      <c r="GV68" s="86">
        <f t="shared" si="68"/>
        <v>8.3900083241751466E-2</v>
      </c>
      <c r="GW68" s="86">
        <f t="shared" si="68"/>
        <v>0.12032535791786961</v>
      </c>
      <c r="GX68" s="86">
        <f t="shared" si="68"/>
        <v>0.11851189207445686</v>
      </c>
      <c r="GY68" s="86">
        <f t="shared" si="68"/>
        <v>8.6023205636942074E-2</v>
      </c>
      <c r="GZ68" s="86">
        <f t="shared" si="68"/>
        <v>5.5121834799094917E-2</v>
      </c>
      <c r="HA68" s="86">
        <f t="shared" si="68"/>
        <v>3.8901155570149032E-2</v>
      </c>
      <c r="HC68" s="86">
        <f t="shared" si="73"/>
        <v>2.7703204560622984E-7</v>
      </c>
      <c r="HD68" s="86">
        <f t="shared" si="69"/>
        <v>7.1139309275009876E-6</v>
      </c>
      <c r="HE68" s="86">
        <f t="shared" si="69"/>
        <v>5.0557497102162425E-7</v>
      </c>
      <c r="HF68" s="86">
        <f t="shared" si="69"/>
        <v>2.9604798499700722E-7</v>
      </c>
      <c r="HG68" s="86">
        <f t="shared" si="69"/>
        <v>3.717010055153265E-7</v>
      </c>
      <c r="HH68" s="86">
        <f t="shared" si="69"/>
        <v>4.5598061840300854E-8</v>
      </c>
      <c r="HI68" s="86">
        <f t="shared" si="69"/>
        <v>4.7662710348039235E-8</v>
      </c>
      <c r="HJ68" s="86">
        <f t="shared" si="69"/>
        <v>6.6958937867761585E-8</v>
      </c>
      <c r="HK68" s="86">
        <f t="shared" si="69"/>
        <v>5.3239077181855756E-8</v>
      </c>
      <c r="HL68" s="86">
        <f t="shared" si="69"/>
        <v>3.8857249810203258E-8</v>
      </c>
      <c r="HM68" s="86">
        <f t="shared" si="69"/>
        <v>2.6937612842074777E-7</v>
      </c>
      <c r="HN68" s="86">
        <f t="shared" si="69"/>
        <v>6.6048202646741045E-7</v>
      </c>
      <c r="HO68" s="86">
        <f t="shared" si="69"/>
        <v>2.5409019815712864E-8</v>
      </c>
      <c r="HP68" s="86">
        <f t="shared" si="69"/>
        <v>7.2254039310395042E-10</v>
      </c>
      <c r="HQ68" s="86">
        <f t="shared" si="69"/>
        <v>4.8867398566292522E-13</v>
      </c>
      <c r="HS68" s="86">
        <f t="shared" si="70"/>
        <v>2.6242997553794195E-50</v>
      </c>
      <c r="HT68" s="86">
        <f t="shared" si="70"/>
        <v>4.1922940733382392E-37</v>
      </c>
      <c r="HU68" s="86">
        <f t="shared" si="70"/>
        <v>4.6457603292617467E-48</v>
      </c>
      <c r="HV68" s="86">
        <f t="shared" si="70"/>
        <v>6.204251718652578E-51</v>
      </c>
      <c r="HW68" s="86">
        <f t="shared" si="70"/>
        <v>6.5121184959023584E-50</v>
      </c>
      <c r="HX68" s="86">
        <f t="shared" si="70"/>
        <v>1.3383973862621326E-57</v>
      </c>
      <c r="HY68" s="86">
        <f t="shared" si="70"/>
        <v>5.0683457592301702E-57</v>
      </c>
      <c r="HZ68" s="86">
        <f t="shared" si="70"/>
        <v>1.6393595575705039E-55</v>
      </c>
      <c r="IA68" s="86">
        <f t="shared" si="70"/>
        <v>4.249899200302517E-58</v>
      </c>
      <c r="IB68" s="86">
        <f t="shared" si="70"/>
        <v>1.6101168796151729E-58</v>
      </c>
      <c r="IC68" s="86">
        <f t="shared" si="70"/>
        <v>4.803343674827775E-52</v>
      </c>
      <c r="ID68" s="86">
        <f t="shared" si="70"/>
        <v>1.3380418872020643E-47</v>
      </c>
      <c r="IE68" s="86">
        <f t="shared" si="70"/>
        <v>2.8507798362036807E-59</v>
      </c>
      <c r="IF68" s="86">
        <f t="shared" si="70"/>
        <v>4.631432112489042E-47</v>
      </c>
      <c r="IG68" s="86">
        <f t="shared" si="70"/>
        <v>4.4053839244458083E-39</v>
      </c>
      <c r="II68" s="86">
        <f t="shared" si="71"/>
        <v>1.9193225856201894E-168</v>
      </c>
      <c r="IJ68" s="86">
        <f t="shared" si="71"/>
        <v>4.7309765007651651E-122</v>
      </c>
      <c r="IK68" s="86">
        <f t="shared" si="71"/>
        <v>2.9429289532457413E-161</v>
      </c>
      <c r="IL68" s="86">
        <f t="shared" si="71"/>
        <v>5.1364899440249119E-173</v>
      </c>
      <c r="IM68" s="86">
        <f t="shared" si="71"/>
        <v>3.1227693307591994E-168</v>
      </c>
      <c r="IN68" s="86">
        <f t="shared" si="71"/>
        <v>1.4015404361974832E-194</v>
      </c>
      <c r="IO68" s="86">
        <f t="shared" si="71"/>
        <v>3.8229671323792502E-193</v>
      </c>
      <c r="IP68" s="86">
        <f t="shared" si="71"/>
        <v>1.5882703732228706E-189</v>
      </c>
      <c r="IQ68" s="86">
        <f t="shared" si="71"/>
        <v>5.6873752282121088E-197</v>
      </c>
      <c r="IR68" s="86">
        <f t="shared" si="71"/>
        <v>2.2019242622059954E-200</v>
      </c>
      <c r="IS68" s="86">
        <f t="shared" si="71"/>
        <v>6.1687629855499862E-176</v>
      </c>
      <c r="IT68" s="86">
        <f t="shared" si="71"/>
        <v>2.3827118868205626E-161</v>
      </c>
      <c r="IU68" s="86">
        <f t="shared" si="71"/>
        <v>1.2692248978039308E-199</v>
      </c>
      <c r="IV68" s="86">
        <f t="shared" si="71"/>
        <v>2.0372233168284945E-189</v>
      </c>
      <c r="IW68" s="86">
        <f t="shared" si="71"/>
        <v>8.8286517397087889E-122</v>
      </c>
      <c r="IY68" s="86">
        <f t="shared" si="72"/>
        <v>9.1485323068641086E-2</v>
      </c>
      <c r="IZ68" s="86">
        <f t="shared" si="72"/>
        <v>0.132302715030888</v>
      </c>
      <c r="JA68" s="86">
        <f t="shared" si="72"/>
        <v>0.1059655391402551</v>
      </c>
      <c r="JB68" s="86">
        <f t="shared" si="72"/>
        <v>0.10360022329448465</v>
      </c>
      <c r="JC68" s="86">
        <f t="shared" si="72"/>
        <v>0.12948644035478959</v>
      </c>
      <c r="JD68" s="86">
        <f t="shared" si="72"/>
        <v>9.1239369120720795E-2</v>
      </c>
      <c r="JE68" s="86">
        <f t="shared" si="72"/>
        <v>0.1029241675075304</v>
      </c>
      <c r="JF68" s="86">
        <f t="shared" si="72"/>
        <v>8.7164887707633365E-2</v>
      </c>
      <c r="JG68" s="86">
        <f t="shared" si="72"/>
        <v>9.2283278412872399E-2</v>
      </c>
      <c r="JH68" s="86">
        <f t="shared" si="72"/>
        <v>8.3900122099001273E-2</v>
      </c>
      <c r="JI68" s="86">
        <f t="shared" si="72"/>
        <v>0.12032562729399802</v>
      </c>
      <c r="JJ68" s="86">
        <f t="shared" si="72"/>
        <v>0.11851255255648334</v>
      </c>
      <c r="JK68" s="86">
        <f t="shared" si="72"/>
        <v>8.6023231045961893E-2</v>
      </c>
      <c r="JL68" s="86">
        <f t="shared" si="72"/>
        <v>5.5121835521635312E-2</v>
      </c>
      <c r="JM68" s="86">
        <f t="shared" si="72"/>
        <v>3.8901155570637704E-2</v>
      </c>
    </row>
    <row r="69" spans="2:273" x14ac:dyDescent="0.25">
      <c r="B69" s="2">
        <v>42</v>
      </c>
      <c r="C69" s="37">
        <v>132.733</v>
      </c>
      <c r="D69" s="37">
        <v>141.63300000000001</v>
      </c>
      <c r="E69" s="37">
        <v>134.68299999999999</v>
      </c>
      <c r="F69" s="37">
        <v>129.917</v>
      </c>
      <c r="G69" s="37">
        <v>143.417</v>
      </c>
      <c r="H69" s="37">
        <v>127.18300000000001</v>
      </c>
      <c r="I69" s="37">
        <v>138.81700000000001</v>
      </c>
      <c r="J69" s="37">
        <v>127.5</v>
      </c>
      <c r="K69" s="37">
        <v>129.333</v>
      </c>
      <c r="L69" s="37">
        <v>119.56699999999999</v>
      </c>
      <c r="M69" s="37">
        <v>129.583</v>
      </c>
      <c r="N69" s="37">
        <v>129.1</v>
      </c>
      <c r="O69" s="37">
        <v>127.017</v>
      </c>
      <c r="P69" s="37">
        <v>99.966999999999999</v>
      </c>
      <c r="Q69" s="37">
        <v>77.793000000000006</v>
      </c>
      <c r="S69" s="4">
        <f t="shared" si="74"/>
        <v>132.79342758126097</v>
      </c>
      <c r="T69" s="4">
        <f t="shared" si="74"/>
        <v>141.39134271153887</v>
      </c>
      <c r="U69" s="4">
        <f t="shared" si="74"/>
        <v>137.16806540278031</v>
      </c>
      <c r="V69" s="4">
        <f t="shared" si="74"/>
        <v>135.73085916858363</v>
      </c>
      <c r="W69" s="4">
        <f t="shared" si="74"/>
        <v>144.31347204119419</v>
      </c>
      <c r="X69" s="4">
        <f t="shared" si="74"/>
        <v>129.20606957451034</v>
      </c>
      <c r="Y69" s="4">
        <f t="shared" si="74"/>
        <v>139.29952084416229</v>
      </c>
      <c r="Z69" s="4">
        <f t="shared" si="74"/>
        <v>129.25706239671939</v>
      </c>
      <c r="AA69" s="4">
        <f t="shared" si="74"/>
        <v>130.79077427537328</v>
      </c>
      <c r="AB69" s="4">
        <f t="shared" si="74"/>
        <v>123.90413066041415</v>
      </c>
      <c r="AC69" s="4">
        <f t="shared" si="74"/>
        <v>135.42629750739735</v>
      </c>
      <c r="AD69" s="4">
        <f t="shared" si="74"/>
        <v>134.67293915096121</v>
      </c>
      <c r="AE69" s="4">
        <f t="shared" si="74"/>
        <v>128.1635768179062</v>
      </c>
      <c r="AF69" s="4">
        <f t="shared" si="74"/>
        <v>103.41823371018479</v>
      </c>
      <c r="AG69" s="4">
        <f t="shared" si="74"/>
        <v>82.395186963845816</v>
      </c>
      <c r="AI69" s="4">
        <f t="shared" si="75"/>
        <v>-6.0427581260967145E-2</v>
      </c>
      <c r="AJ69" s="4">
        <f t="shared" si="75"/>
        <v>0.24165728846114121</v>
      </c>
      <c r="AK69" s="4">
        <f t="shared" si="75"/>
        <v>-2.4850654027803216</v>
      </c>
      <c r="AL69" s="4">
        <f t="shared" si="75"/>
        <v>-5.8138591685836332</v>
      </c>
      <c r="AM69" s="4">
        <f t="shared" si="75"/>
        <v>-0.89647204119418689</v>
      </c>
      <c r="AN69" s="4">
        <f t="shared" si="75"/>
        <v>-2.0230695745103304</v>
      </c>
      <c r="AO69" s="4">
        <f t="shared" si="75"/>
        <v>-0.48252084416228058</v>
      </c>
      <c r="AP69" s="4">
        <f t="shared" si="75"/>
        <v>-1.757062396719391</v>
      </c>
      <c r="AQ69" s="4">
        <f t="shared" si="75"/>
        <v>-1.4577742753732821</v>
      </c>
      <c r="AR69" s="4">
        <f t="shared" si="75"/>
        <v>-4.3371306604141608</v>
      </c>
      <c r="AS69" s="4">
        <f t="shared" si="75"/>
        <v>-5.8432975073973523</v>
      </c>
      <c r="AT69" s="4">
        <f t="shared" si="75"/>
        <v>-5.5729391509612185</v>
      </c>
      <c r="AU69" s="4">
        <f t="shared" si="75"/>
        <v>-1.1465768179062081</v>
      </c>
      <c r="AV69" s="4">
        <f t="shared" si="75"/>
        <v>-3.4512337101847947</v>
      </c>
      <c r="AW69" s="4">
        <f t="shared" si="75"/>
        <v>-4.6021869638458099</v>
      </c>
      <c r="AY69" s="2">
        <f t="shared" si="65"/>
        <v>68.278190177587746</v>
      </c>
      <c r="AZ69" s="2">
        <f t="shared" si="65"/>
        <v>65.727553122508553</v>
      </c>
      <c r="BA69" s="2">
        <f t="shared" si="65"/>
        <v>71.164518596421416</v>
      </c>
      <c r="BB69" s="2">
        <f t="shared" si="65"/>
        <v>69.875956004740772</v>
      </c>
      <c r="BC69" s="2">
        <f t="shared" si="65"/>
        <v>67.905675352489979</v>
      </c>
      <c r="BD69" s="2">
        <f t="shared" si="65"/>
        <v>70.858936312088005</v>
      </c>
      <c r="BE69" s="2">
        <f t="shared" si="65"/>
        <v>69.435387995615201</v>
      </c>
      <c r="BF69" s="2">
        <f t="shared" si="65"/>
        <v>66.946072159334037</v>
      </c>
      <c r="BG69" s="2">
        <f t="shared" si="65"/>
        <v>67.692547921359107</v>
      </c>
      <c r="BH69" s="2">
        <f t="shared" si="65"/>
        <v>66.30628099763112</v>
      </c>
      <c r="BI69" s="2">
        <f t="shared" si="65"/>
        <v>68.139002037250748</v>
      </c>
      <c r="BJ69" s="2">
        <f t="shared" si="65"/>
        <v>67.169155864899011</v>
      </c>
      <c r="BK69" s="2">
        <f t="shared" si="65"/>
        <v>67.36103067932217</v>
      </c>
      <c r="BL69" s="2">
        <f t="shared" si="65"/>
        <v>61.84825180504096</v>
      </c>
      <c r="BM69" s="2">
        <f t="shared" si="65"/>
        <v>57.84444211389318</v>
      </c>
      <c r="BO69" s="2" t="str">
        <f t="shared" si="10"/>
        <v/>
      </c>
      <c r="BP69" s="2" t="str">
        <f t="shared" si="11"/>
        <v/>
      </c>
      <c r="BQ69" s="2" t="str">
        <f t="shared" si="12"/>
        <v/>
      </c>
      <c r="BR69" s="2" t="str">
        <f t="shared" si="13"/>
        <v/>
      </c>
      <c r="BS69" s="2" t="str">
        <f t="shared" si="14"/>
        <v/>
      </c>
      <c r="BT69" s="2" t="str">
        <f t="shared" si="15"/>
        <v/>
      </c>
      <c r="BU69" s="2" t="str">
        <f t="shared" si="16"/>
        <v/>
      </c>
      <c r="BV69" s="2" t="str">
        <f t="shared" si="17"/>
        <v/>
      </c>
      <c r="BW69" s="2" t="str">
        <f t="shared" si="18"/>
        <v/>
      </c>
      <c r="BX69" s="2" t="str">
        <f t="shared" si="19"/>
        <v/>
      </c>
      <c r="BY69" s="2" t="str">
        <f t="shared" si="20"/>
        <v/>
      </c>
      <c r="BZ69" s="2" t="str">
        <f t="shared" si="21"/>
        <v/>
      </c>
      <c r="CA69" s="2" t="str">
        <f t="shared" si="22"/>
        <v/>
      </c>
      <c r="CB69" s="2" t="str">
        <f t="shared" si="23"/>
        <v/>
      </c>
      <c r="CC69" s="2" t="str">
        <f t="shared" si="24"/>
        <v/>
      </c>
      <c r="CE69" s="2" t="str">
        <f t="shared" si="66"/>
        <v/>
      </c>
      <c r="CF69" s="2" t="str">
        <f t="shared" si="66"/>
        <v/>
      </c>
      <c r="CG69" s="2" t="str">
        <f t="shared" si="66"/>
        <v/>
      </c>
      <c r="CH69" s="2" t="str">
        <f t="shared" si="66"/>
        <v/>
      </c>
      <c r="CI69" s="2" t="str">
        <f t="shared" si="66"/>
        <v/>
      </c>
      <c r="CJ69" s="2" t="str">
        <f t="shared" si="66"/>
        <v/>
      </c>
      <c r="CK69" s="2" t="str">
        <f t="shared" si="66"/>
        <v/>
      </c>
      <c r="CL69" s="2" t="str">
        <f t="shared" si="66"/>
        <v/>
      </c>
      <c r="CM69" s="2" t="str">
        <f t="shared" si="66"/>
        <v/>
      </c>
      <c r="CN69" s="2" t="str">
        <f t="shared" si="66"/>
        <v/>
      </c>
      <c r="CO69" s="2" t="str">
        <f t="shared" si="66"/>
        <v/>
      </c>
      <c r="CP69" s="2" t="str">
        <f t="shared" si="66"/>
        <v/>
      </c>
      <c r="CQ69" s="2" t="str">
        <f t="shared" si="66"/>
        <v/>
      </c>
      <c r="CR69" s="2" t="str">
        <f t="shared" si="66"/>
        <v/>
      </c>
      <c r="CS69" s="2" t="str">
        <f t="shared" si="66"/>
        <v/>
      </c>
      <c r="CU69" s="2" t="str">
        <f t="shared" si="26"/>
        <v/>
      </c>
      <c r="CV69" s="2" t="str">
        <f t="shared" si="27"/>
        <v/>
      </c>
      <c r="CW69" s="2" t="str">
        <f t="shared" si="28"/>
        <v/>
      </c>
      <c r="CX69" s="2" t="str">
        <f t="shared" si="29"/>
        <v/>
      </c>
      <c r="CY69" s="2" t="str">
        <f t="shared" si="30"/>
        <v/>
      </c>
      <c r="CZ69" s="2" t="str">
        <f t="shared" si="31"/>
        <v/>
      </c>
      <c r="DA69" s="2" t="str">
        <f t="shared" si="32"/>
        <v/>
      </c>
      <c r="DB69" s="2" t="str">
        <f t="shared" si="33"/>
        <v/>
      </c>
      <c r="DC69" s="2" t="str">
        <f t="shared" si="34"/>
        <v/>
      </c>
      <c r="DD69" s="2" t="str">
        <f t="shared" si="35"/>
        <v/>
      </c>
      <c r="DE69" s="2" t="str">
        <f t="shared" si="36"/>
        <v/>
      </c>
      <c r="DF69" s="2" t="str">
        <f t="shared" si="37"/>
        <v/>
      </c>
      <c r="DG69" s="2" t="str">
        <f t="shared" si="38"/>
        <v/>
      </c>
      <c r="DH69" s="2" t="str">
        <f t="shared" si="39"/>
        <v/>
      </c>
      <c r="DI69" s="2" t="str">
        <f t="shared" si="40"/>
        <v/>
      </c>
      <c r="DK69" s="2">
        <f t="shared" si="76"/>
        <v>77.331821237585913</v>
      </c>
      <c r="DL69" s="2">
        <f t="shared" si="76"/>
        <v>77.579803225806444</v>
      </c>
      <c r="DM69" s="2">
        <f t="shared" si="76"/>
        <v>80.546953208556147</v>
      </c>
      <c r="DN69" s="2">
        <f t="shared" si="76"/>
        <v>78.892790985485107</v>
      </c>
      <c r="DO69" s="2">
        <f t="shared" si="76"/>
        <v>77.269800133689827</v>
      </c>
      <c r="DP69" s="2">
        <f t="shared" si="76"/>
        <v>75.895331652661071</v>
      </c>
      <c r="DQ69" s="2">
        <f t="shared" si="76"/>
        <v>78.567335676088604</v>
      </c>
      <c r="DR69" s="2">
        <f t="shared" si="76"/>
        <v>72.804643417366961</v>
      </c>
      <c r="DS69" s="2">
        <f t="shared" si="76"/>
        <v>73.527019887955191</v>
      </c>
      <c r="DT69" s="2">
        <f t="shared" si="76"/>
        <v>73.295929971988784</v>
      </c>
      <c r="DU69" s="2">
        <f t="shared" si="76"/>
        <v>77.411527183600725</v>
      </c>
      <c r="DV69" s="2">
        <f t="shared" si="76"/>
        <v>76.326721702317272</v>
      </c>
      <c r="DW69" s="2">
        <f t="shared" si="76"/>
        <v>73.522270308123268</v>
      </c>
      <c r="DX69" s="2">
        <f t="shared" si="76"/>
        <v>65.999343243243246</v>
      </c>
      <c r="DY69" s="2">
        <f t="shared" si="76"/>
        <v>58.004059384164215</v>
      </c>
      <c r="EA69" s="2">
        <f t="shared" si="77"/>
        <v>63.742934409979568</v>
      </c>
      <c r="EB69" s="2">
        <f t="shared" si="77"/>
        <v>61.276678431372559</v>
      </c>
      <c r="EC69" s="2">
        <f t="shared" si="77"/>
        <v>66.855680968858138</v>
      </c>
      <c r="ED69" s="2">
        <f t="shared" si="77"/>
        <v>65.617092987976179</v>
      </c>
      <c r="EE69" s="2">
        <f t="shared" si="77"/>
        <v>63.920970037918821</v>
      </c>
      <c r="EF69" s="2">
        <f t="shared" si="77"/>
        <v>68.264351190410366</v>
      </c>
      <c r="EG69" s="2">
        <f t="shared" si="77"/>
        <v>65.038664442482343</v>
      </c>
      <c r="EH69" s="2">
        <f t="shared" si="77"/>
        <v>63.894734199160169</v>
      </c>
      <c r="EI69" s="2">
        <f t="shared" si="77"/>
        <v>64.655165092276746</v>
      </c>
      <c r="EJ69" s="2">
        <f t="shared" si="77"/>
        <v>62.602396957247976</v>
      </c>
      <c r="EK69" s="2">
        <f t="shared" si="77"/>
        <v>64.066970985889242</v>
      </c>
      <c r="EL69" s="2">
        <f t="shared" si="77"/>
        <v>63.286961791044774</v>
      </c>
      <c r="EM69" s="2">
        <f t="shared" si="77"/>
        <v>64.119035393986053</v>
      </c>
      <c r="EN69" s="2">
        <f t="shared" si="77"/>
        <v>59.190342726007373</v>
      </c>
      <c r="EO69" s="2">
        <f t="shared" si="77"/>
        <v>57.729667088278589</v>
      </c>
      <c r="EQ69" s="2">
        <f t="shared" si="78"/>
        <v>62.895629605619519</v>
      </c>
      <c r="ER69" s="2">
        <f t="shared" si="78"/>
        <v>61.485122560957727</v>
      </c>
      <c r="ES69" s="2">
        <f t="shared" si="78"/>
        <v>65.626715786825699</v>
      </c>
      <c r="ET69" s="2">
        <f t="shared" si="78"/>
        <v>63.495517165724273</v>
      </c>
      <c r="EU69" s="2">
        <f t="shared" si="78"/>
        <v>63.56291981066682</v>
      </c>
      <c r="EV69" s="2">
        <f t="shared" si="78"/>
        <v>68.155830273037722</v>
      </c>
      <c r="EW69" s="2">
        <f t="shared" si="78"/>
        <v>64.783727568119062</v>
      </c>
      <c r="EX69" s="2">
        <f t="shared" si="78"/>
        <v>64.230600923297942</v>
      </c>
      <c r="EY69" s="2">
        <f t="shared" si="78"/>
        <v>63.160954604489632</v>
      </c>
      <c r="EZ69" s="2">
        <f t="shared" si="78"/>
        <v>61.649700571907729</v>
      </c>
      <c r="FA69" s="2">
        <f t="shared" si="78"/>
        <v>63.932536157927267</v>
      </c>
      <c r="FB69" s="2">
        <f t="shared" si="78"/>
        <v>64.556031068520412</v>
      </c>
      <c r="FC69" s="2">
        <f t="shared" si="78"/>
        <v>63.839084654473858</v>
      </c>
      <c r="FD69" s="2">
        <f t="shared" si="78"/>
        <v>61.160354808349851</v>
      </c>
      <c r="FE69" s="2">
        <f t="shared" si="78"/>
        <v>58.112997600334282</v>
      </c>
      <c r="FG69" s="2">
        <f t="shared" si="79"/>
        <v>0.66624872658914658</v>
      </c>
      <c r="FH69" s="2">
        <f t="shared" si="79"/>
        <v>0.72699347501617984</v>
      </c>
      <c r="FI69" s="2">
        <f t="shared" si="79"/>
        <v>0.68527889400169495</v>
      </c>
      <c r="FJ69" s="2">
        <f t="shared" si="79"/>
        <v>0.67918732195487774</v>
      </c>
      <c r="FK69" s="2">
        <f t="shared" si="79"/>
        <v>0.70149184206380033</v>
      </c>
      <c r="FL69" s="2">
        <f t="shared" si="79"/>
        <v>0.6599921780075374</v>
      </c>
      <c r="FM69" s="2">
        <f t="shared" si="79"/>
        <v>0.67500553103454985</v>
      </c>
      <c r="FN69" s="2">
        <f t="shared" si="79"/>
        <v>0.65753731834246809</v>
      </c>
      <c r="FO69" s="2">
        <f t="shared" si="79"/>
        <v>0.65762270789416866</v>
      </c>
      <c r="FP69" s="2">
        <f t="shared" si="79"/>
        <v>0.65362587922586279</v>
      </c>
      <c r="FQ69" s="2">
        <f t="shared" si="79"/>
        <v>0.69485369983155243</v>
      </c>
      <c r="FR69" s="2">
        <f t="shared" si="79"/>
        <v>0.70228631735838198</v>
      </c>
      <c r="FS69" s="2">
        <f t="shared" si="79"/>
        <v>0.65522363877517109</v>
      </c>
      <c r="FT69" s="2">
        <f t="shared" si="79"/>
        <v>0.60966227937470929</v>
      </c>
      <c r="FU69" s="2">
        <f t="shared" si="79"/>
        <v>0.58177244866049893</v>
      </c>
      <c r="FW69" s="2">
        <f t="shared" si="67"/>
        <v>6.1979279629020389E-5</v>
      </c>
      <c r="FX69" s="2">
        <f t="shared" si="67"/>
        <v>7.3135329206386459E-5</v>
      </c>
      <c r="FY69" s="2">
        <f t="shared" si="67"/>
        <v>7.7068284563826063E-5</v>
      </c>
      <c r="FZ69" s="2">
        <f t="shared" si="67"/>
        <v>7.0330144667913458E-5</v>
      </c>
      <c r="GA69" s="2">
        <f t="shared" si="67"/>
        <v>8.2021790570903223E-5</v>
      </c>
      <c r="GB69" s="2">
        <f t="shared" si="67"/>
        <v>7.3027020571303169E-5</v>
      </c>
      <c r="GC69" s="2">
        <f t="shared" si="67"/>
        <v>7.7549555068342268E-5</v>
      </c>
      <c r="GD69" s="2">
        <f t="shared" si="67"/>
        <v>7.9067021835447913E-5</v>
      </c>
      <c r="GE69" s="2">
        <f t="shared" si="67"/>
        <v>9.2886390023772534E-5</v>
      </c>
      <c r="GF69" s="2">
        <f t="shared" si="67"/>
        <v>8.2980861624403195E-5</v>
      </c>
      <c r="GG69" s="2">
        <f t="shared" si="67"/>
        <v>8.1078395062122554E-5</v>
      </c>
      <c r="GH69" s="2">
        <f t="shared" si="67"/>
        <v>6.2352708532440891E-5</v>
      </c>
      <c r="GI69" s="2">
        <f t="shared" si="67"/>
        <v>6.3697286230532125E-5</v>
      </c>
      <c r="GJ69" s="2">
        <f t="shared" si="67"/>
        <v>5.0424766533333962E-5</v>
      </c>
      <c r="GK69" s="2">
        <f t="shared" si="67"/>
        <v>4.3324492574937369E-5</v>
      </c>
      <c r="GM69" s="86">
        <f t="shared" si="68"/>
        <v>0.11809386850161947</v>
      </c>
      <c r="GN69" s="86">
        <f t="shared" si="68"/>
        <v>0.16096256042245471</v>
      </c>
      <c r="GO69" s="86">
        <f t="shared" si="68"/>
        <v>0.13413389276151855</v>
      </c>
      <c r="GP69" s="86">
        <f t="shared" si="68"/>
        <v>0.13218868618589963</v>
      </c>
      <c r="GQ69" s="86">
        <f t="shared" si="68"/>
        <v>0.16233569487722893</v>
      </c>
      <c r="GR69" s="86">
        <f t="shared" si="68"/>
        <v>0.11920970692483134</v>
      </c>
      <c r="GS69" s="86">
        <f t="shared" si="68"/>
        <v>0.13218921103305192</v>
      </c>
      <c r="GT69" s="86">
        <f t="shared" si="68"/>
        <v>0.11393299602739895</v>
      </c>
      <c r="GU69" s="86">
        <f t="shared" si="68"/>
        <v>0.12130293638130978</v>
      </c>
      <c r="GV69" s="86">
        <f t="shared" si="68"/>
        <v>0.11013027649723177</v>
      </c>
      <c r="GW69" s="86">
        <f t="shared" si="68"/>
        <v>0.15154065087403054</v>
      </c>
      <c r="GX69" s="86">
        <f t="shared" si="68"/>
        <v>0.14757034134240529</v>
      </c>
      <c r="GY69" s="86">
        <f t="shared" si="68"/>
        <v>0.1128308238870013</v>
      </c>
      <c r="GZ69" s="86">
        <f t="shared" si="68"/>
        <v>7.7325104629145686E-2</v>
      </c>
      <c r="HA69" s="86">
        <f t="shared" si="68"/>
        <v>5.7834238782238902E-2</v>
      </c>
      <c r="HC69" s="86">
        <f t="shared" si="73"/>
        <v>5.69673212338557E-7</v>
      </c>
      <c r="HD69" s="86">
        <f t="shared" si="69"/>
        <v>1.232747138403436E-5</v>
      </c>
      <c r="HE69" s="86">
        <f t="shared" si="69"/>
        <v>1.0243152494647537E-6</v>
      </c>
      <c r="HF69" s="86">
        <f t="shared" si="69"/>
        <v>6.1949367852330669E-7</v>
      </c>
      <c r="HG69" s="86">
        <f t="shared" si="69"/>
        <v>7.7429588845638512E-7</v>
      </c>
      <c r="HH69" s="86">
        <f t="shared" si="69"/>
        <v>1.0516907460846308E-7</v>
      </c>
      <c r="HI69" s="86">
        <f t="shared" si="69"/>
        <v>1.1003408182215639E-7</v>
      </c>
      <c r="HJ69" s="86">
        <f t="shared" si="69"/>
        <v>1.5228107666691824E-7</v>
      </c>
      <c r="HK69" s="86">
        <f t="shared" si="69"/>
        <v>1.255549597606448E-7</v>
      </c>
      <c r="HL69" s="86">
        <f t="shared" si="69"/>
        <v>9.2152810684862511E-8</v>
      </c>
      <c r="HM69" s="86">
        <f t="shared" si="69"/>
        <v>5.7487417133447849E-7</v>
      </c>
      <c r="HN69" s="86">
        <f t="shared" si="69"/>
        <v>1.3095553917176921E-6</v>
      </c>
      <c r="HO69" s="86">
        <f t="shared" si="69"/>
        <v>5.9430333558673326E-8</v>
      </c>
      <c r="HP69" s="86">
        <f t="shared" si="69"/>
        <v>2.0305021429767285E-9</v>
      </c>
      <c r="HQ69" s="86">
        <f t="shared" si="69"/>
        <v>2.0864112552686442E-12</v>
      </c>
      <c r="HS69" s="86">
        <f t="shared" si="70"/>
        <v>4.8036388056003161E-49</v>
      </c>
      <c r="HT69" s="86">
        <f t="shared" si="70"/>
        <v>3.5859068371223604E-36</v>
      </c>
      <c r="HU69" s="86">
        <f t="shared" si="70"/>
        <v>7.9553455998578968E-47</v>
      </c>
      <c r="HV69" s="86">
        <f t="shared" si="70"/>
        <v>1.2512009890475911E-49</v>
      </c>
      <c r="HW69" s="86">
        <f t="shared" si="70"/>
        <v>1.2798663464491455E-48</v>
      </c>
      <c r="HX69" s="86">
        <f t="shared" si="70"/>
        <v>4.0457291357059227E-56</v>
      </c>
      <c r="HY69" s="86">
        <f t="shared" si="70"/>
        <v>1.5180702197650531E-55</v>
      </c>
      <c r="HZ69" s="86">
        <f t="shared" si="70"/>
        <v>4.5703271446027908E-54</v>
      </c>
      <c r="IA69" s="86">
        <f t="shared" si="70"/>
        <v>1.4542901365067596E-56</v>
      </c>
      <c r="IB69" s="86">
        <f t="shared" si="70"/>
        <v>5.5189248593547457E-57</v>
      </c>
      <c r="IC69" s="86">
        <f t="shared" si="70"/>
        <v>1.0757762112412962E-50</v>
      </c>
      <c r="ID69" s="86">
        <f t="shared" si="70"/>
        <v>2.127452563442855E-46</v>
      </c>
      <c r="IE69" s="86">
        <f t="shared" si="70"/>
        <v>9.0282709699449688E-58</v>
      </c>
      <c r="IF69" s="86">
        <f t="shared" si="70"/>
        <v>6.5167429464949946E-46</v>
      </c>
      <c r="IG69" s="86">
        <f t="shared" si="70"/>
        <v>3.8111682386920319E-38</v>
      </c>
      <c r="II69" s="86">
        <f t="shared" si="71"/>
        <v>2.5246975544932765E-165</v>
      </c>
      <c r="IJ69" s="86">
        <f t="shared" si="71"/>
        <v>9.2105055510732201E-120</v>
      </c>
      <c r="IK69" s="86">
        <f t="shared" si="71"/>
        <v>3.3189895553105083E-158</v>
      </c>
      <c r="IL69" s="86">
        <f t="shared" si="71"/>
        <v>9.0591700415897817E-170</v>
      </c>
      <c r="IM69" s="86">
        <f t="shared" si="71"/>
        <v>5.0242716702722403E-165</v>
      </c>
      <c r="IN69" s="86">
        <f t="shared" si="71"/>
        <v>6.5502765774922387E-191</v>
      </c>
      <c r="IO69" s="86">
        <f t="shared" si="71"/>
        <v>1.7681004891238698E-189</v>
      </c>
      <c r="IP69" s="86">
        <f t="shared" si="71"/>
        <v>6.367507708834922E-186</v>
      </c>
      <c r="IQ69" s="86">
        <f t="shared" si="71"/>
        <v>3.6724939396568341E-193</v>
      </c>
      <c r="IR69" s="86">
        <f t="shared" si="71"/>
        <v>1.4915360610712796E-196</v>
      </c>
      <c r="IS69" s="86">
        <f t="shared" si="71"/>
        <v>1.3840046254457572E-172</v>
      </c>
      <c r="IT69" s="86">
        <f t="shared" si="71"/>
        <v>2.3182531306801162E-158</v>
      </c>
      <c r="IU69" s="86">
        <f t="shared" si="71"/>
        <v>6.5568517106287339E-196</v>
      </c>
      <c r="IV69" s="86">
        <f t="shared" si="71"/>
        <v>5.6048176614129336E-186</v>
      </c>
      <c r="IW69" s="86">
        <f t="shared" si="71"/>
        <v>1.2961049989595921E-119</v>
      </c>
      <c r="IY69" s="86">
        <f t="shared" si="72"/>
        <v>0.11809443817483181</v>
      </c>
      <c r="IZ69" s="86">
        <f t="shared" si="72"/>
        <v>0.16097488789383874</v>
      </c>
      <c r="JA69" s="86">
        <f t="shared" si="72"/>
        <v>0.134134917076768</v>
      </c>
      <c r="JB69" s="86">
        <f t="shared" si="72"/>
        <v>0.13218930567957815</v>
      </c>
      <c r="JC69" s="86">
        <f t="shared" si="72"/>
        <v>0.16233646917311739</v>
      </c>
      <c r="JD69" s="86">
        <f t="shared" si="72"/>
        <v>0.11920981209390594</v>
      </c>
      <c r="JE69" s="86">
        <f t="shared" si="72"/>
        <v>0.13218932106713374</v>
      </c>
      <c r="JF69" s="86">
        <f t="shared" si="72"/>
        <v>0.11393314830847562</v>
      </c>
      <c r="JG69" s="86">
        <f t="shared" si="72"/>
        <v>0.12130306193626954</v>
      </c>
      <c r="JH69" s="86">
        <f t="shared" si="72"/>
        <v>0.11013036865004246</v>
      </c>
      <c r="JI69" s="86">
        <f t="shared" si="72"/>
        <v>0.15154122574820186</v>
      </c>
      <c r="JJ69" s="86">
        <f t="shared" si="72"/>
        <v>0.147571650897797</v>
      </c>
      <c r="JK69" s="86">
        <f t="shared" si="72"/>
        <v>0.11283088331733486</v>
      </c>
      <c r="JL69" s="86">
        <f t="shared" si="72"/>
        <v>7.7325106659647827E-2</v>
      </c>
      <c r="JM69" s="86">
        <f t="shared" si="72"/>
        <v>5.7834238784325316E-2</v>
      </c>
    </row>
    <row r="70" spans="2:273" x14ac:dyDescent="0.25">
      <c r="B70" s="2">
        <v>43</v>
      </c>
      <c r="C70" s="37">
        <v>149.36699999999999</v>
      </c>
      <c r="D70" s="37">
        <v>156.65</v>
      </c>
      <c r="E70" s="37">
        <v>148.15</v>
      </c>
      <c r="F70" s="37">
        <v>146.65</v>
      </c>
      <c r="G70" s="37">
        <v>159.5</v>
      </c>
      <c r="H70" s="37">
        <v>143.71700000000001</v>
      </c>
      <c r="I70" s="37">
        <v>158.05000000000001</v>
      </c>
      <c r="J70" s="37">
        <v>146.15</v>
      </c>
      <c r="K70" s="37">
        <v>149.05000000000001</v>
      </c>
      <c r="L70" s="37">
        <v>136.983</v>
      </c>
      <c r="M70" s="37">
        <v>142.55000000000001</v>
      </c>
      <c r="N70" s="37">
        <v>143.69999999999999</v>
      </c>
      <c r="O70" s="37">
        <v>146.81700000000001</v>
      </c>
      <c r="P70" s="37">
        <v>117.1</v>
      </c>
      <c r="Q70" s="37">
        <v>88.552000000000007</v>
      </c>
      <c r="S70" s="4">
        <f t="shared" si="74"/>
        <v>145.76369686670927</v>
      </c>
      <c r="T70" s="4">
        <f t="shared" si="74"/>
        <v>152.39995165512241</v>
      </c>
      <c r="U70" s="4">
        <f t="shared" si="74"/>
        <v>149.12791522053993</v>
      </c>
      <c r="V70" s="4">
        <f t="shared" si="74"/>
        <v>148.11814132674857</v>
      </c>
      <c r="W70" s="4">
        <f t="shared" si="74"/>
        <v>157.17220162272338</v>
      </c>
      <c r="X70" s="4">
        <f t="shared" si="74"/>
        <v>141.57270030624153</v>
      </c>
      <c r="Y70" s="4">
        <f t="shared" si="74"/>
        <v>152.85259141505867</v>
      </c>
      <c r="Z70" s="4">
        <f t="shared" si="74"/>
        <v>142.56746991721403</v>
      </c>
      <c r="AA70" s="4">
        <f t="shared" si="74"/>
        <v>144.43279514692134</v>
      </c>
      <c r="AB70" s="4">
        <f t="shared" si="74"/>
        <v>136.41961883807883</v>
      </c>
      <c r="AC70" s="4">
        <f t="shared" si="74"/>
        <v>147.10694663474919</v>
      </c>
      <c r="AD70" s="4">
        <f t="shared" si="74"/>
        <v>145.86553881235039</v>
      </c>
      <c r="AE70" s="4">
        <f t="shared" si="74"/>
        <v>141.3399696841669</v>
      </c>
      <c r="AF70" s="4">
        <f t="shared" si="74"/>
        <v>115.36509121258875</v>
      </c>
      <c r="AG70" s="4">
        <f t="shared" si="74"/>
        <v>91.088281800602218</v>
      </c>
      <c r="AI70" s="4">
        <f t="shared" si="75"/>
        <v>3.6033031332907228</v>
      </c>
      <c r="AJ70" s="4">
        <f t="shared" si="75"/>
        <v>4.2500483448775981</v>
      </c>
      <c r="AK70" s="4">
        <f t="shared" si="75"/>
        <v>-0.97791522053992708</v>
      </c>
      <c r="AL70" s="4">
        <f t="shared" si="75"/>
        <v>-1.4681413267485652</v>
      </c>
      <c r="AM70" s="4">
        <f t="shared" si="75"/>
        <v>2.327798377276622</v>
      </c>
      <c r="AN70" s="4">
        <f t="shared" si="75"/>
        <v>2.1442996937584837</v>
      </c>
      <c r="AO70" s="4">
        <f t="shared" si="75"/>
        <v>5.1974085849413427</v>
      </c>
      <c r="AP70" s="4">
        <f t="shared" si="75"/>
        <v>3.5825300827859792</v>
      </c>
      <c r="AQ70" s="4">
        <f t="shared" si="75"/>
        <v>4.6172048530786753</v>
      </c>
      <c r="AR70" s="4">
        <f t="shared" si="75"/>
        <v>0.56338116192117127</v>
      </c>
      <c r="AS70" s="4">
        <f t="shared" si="75"/>
        <v>-4.5569466347491812</v>
      </c>
      <c r="AT70" s="4">
        <f t="shared" si="75"/>
        <v>-2.1655388123504054</v>
      </c>
      <c r="AU70" s="4">
        <f t="shared" si="75"/>
        <v>5.4770303158331046</v>
      </c>
      <c r="AV70" s="4">
        <f t="shared" si="75"/>
        <v>1.7349087874112428</v>
      </c>
      <c r="AW70" s="4">
        <f t="shared" si="75"/>
        <v>-2.536281800602211</v>
      </c>
      <c r="AY70" s="2">
        <f t="shared" si="65"/>
        <v>67.991128266086861</v>
      </c>
      <c r="AZ70" s="2">
        <f t="shared" si="65"/>
        <v>65.410268737248245</v>
      </c>
      <c r="BA70" s="2">
        <f t="shared" si="65"/>
        <v>70.843592248674682</v>
      </c>
      <c r="BB70" s="2">
        <f t="shared" si="65"/>
        <v>69.55859515953469</v>
      </c>
      <c r="BC70" s="2">
        <f t="shared" si="65"/>
        <v>67.593165956518092</v>
      </c>
      <c r="BD70" s="2">
        <f t="shared" si="65"/>
        <v>70.645635374105765</v>
      </c>
      <c r="BE70" s="2">
        <f t="shared" si="65"/>
        <v>69.142199081403973</v>
      </c>
      <c r="BF70" s="2">
        <f t="shared" si="65"/>
        <v>66.708314721074615</v>
      </c>
      <c r="BG70" s="2">
        <f t="shared" si="65"/>
        <v>67.453749316303302</v>
      </c>
      <c r="BH70" s="2">
        <f t="shared" si="65"/>
        <v>66.031668413975638</v>
      </c>
      <c r="BI70" s="2">
        <f t="shared" si="65"/>
        <v>67.829970495782618</v>
      </c>
      <c r="BJ70" s="2">
        <f t="shared" si="65"/>
        <v>66.87756049428755</v>
      </c>
      <c r="BK70" s="2">
        <f t="shared" si="65"/>
        <v>67.125230895114697</v>
      </c>
      <c r="BL70" s="2">
        <f t="shared" si="65"/>
        <v>61.673448801104996</v>
      </c>
      <c r="BM70" s="2">
        <f t="shared" si="65"/>
        <v>57.782397786278622</v>
      </c>
      <c r="BO70" s="2" t="str">
        <f t="shared" si="10"/>
        <v/>
      </c>
      <c r="BP70" s="2" t="str">
        <f t="shared" si="11"/>
        <v/>
      </c>
      <c r="BQ70" s="2" t="str">
        <f t="shared" si="12"/>
        <v/>
      </c>
      <c r="BR70" s="2" t="str">
        <f t="shared" si="13"/>
        <v/>
      </c>
      <c r="BS70" s="2" t="str">
        <f t="shared" si="14"/>
        <v/>
      </c>
      <c r="BT70" s="2" t="str">
        <f t="shared" si="15"/>
        <v/>
      </c>
      <c r="BU70" s="2" t="str">
        <f t="shared" si="16"/>
        <v/>
      </c>
      <c r="BV70" s="2" t="str">
        <f t="shared" si="17"/>
        <v/>
      </c>
      <c r="BW70" s="2" t="str">
        <f t="shared" si="18"/>
        <v/>
      </c>
      <c r="BX70" s="2" t="str">
        <f t="shared" si="19"/>
        <v/>
      </c>
      <c r="BY70" s="2" t="str">
        <f t="shared" si="20"/>
        <v/>
      </c>
      <c r="BZ70" s="2" t="str">
        <f t="shared" si="21"/>
        <v/>
      </c>
      <c r="CA70" s="2" t="str">
        <f t="shared" si="22"/>
        <v/>
      </c>
      <c r="CB70" s="2" t="str">
        <f t="shared" si="23"/>
        <v/>
      </c>
      <c r="CC70" s="2" t="str">
        <f t="shared" si="24"/>
        <v/>
      </c>
      <c r="CE70" s="2" t="str">
        <f t="shared" si="66"/>
        <v/>
      </c>
      <c r="CF70" s="2" t="str">
        <f t="shared" si="66"/>
        <v/>
      </c>
      <c r="CG70" s="2" t="str">
        <f t="shared" si="66"/>
        <v/>
      </c>
      <c r="CH70" s="2" t="str">
        <f t="shared" si="66"/>
        <v/>
      </c>
      <c r="CI70" s="2" t="str">
        <f t="shared" si="66"/>
        <v/>
      </c>
      <c r="CJ70" s="2" t="str">
        <f t="shared" si="66"/>
        <v/>
      </c>
      <c r="CK70" s="2" t="str">
        <f t="shared" si="66"/>
        <v/>
      </c>
      <c r="CL70" s="2" t="str">
        <f t="shared" si="66"/>
        <v/>
      </c>
      <c r="CM70" s="2" t="str">
        <f t="shared" si="66"/>
        <v/>
      </c>
      <c r="CN70" s="2" t="str">
        <f t="shared" si="66"/>
        <v/>
      </c>
      <c r="CO70" s="2" t="str">
        <f t="shared" si="66"/>
        <v/>
      </c>
      <c r="CP70" s="2" t="str">
        <f t="shared" si="66"/>
        <v/>
      </c>
      <c r="CQ70" s="2" t="str">
        <f t="shared" si="66"/>
        <v/>
      </c>
      <c r="CR70" s="2" t="str">
        <f t="shared" si="66"/>
        <v/>
      </c>
      <c r="CS70" s="2" t="str">
        <f t="shared" si="66"/>
        <v/>
      </c>
      <c r="CU70" s="2" t="str">
        <f t="shared" si="26"/>
        <v/>
      </c>
      <c r="CV70" s="2" t="str">
        <f t="shared" si="27"/>
        <v/>
      </c>
      <c r="CW70" s="2" t="str">
        <f t="shared" si="28"/>
        <v/>
      </c>
      <c r="CX70" s="2" t="str">
        <f t="shared" si="29"/>
        <v/>
      </c>
      <c r="CY70" s="2" t="str">
        <f t="shared" si="30"/>
        <v/>
      </c>
      <c r="CZ70" s="2" t="str">
        <f t="shared" si="31"/>
        <v/>
      </c>
      <c r="DA70" s="2" t="str">
        <f t="shared" si="32"/>
        <v/>
      </c>
      <c r="DB70" s="2" t="str">
        <f t="shared" si="33"/>
        <v/>
      </c>
      <c r="DC70" s="2" t="str">
        <f t="shared" si="34"/>
        <v/>
      </c>
      <c r="DD70" s="2" t="str">
        <f t="shared" si="35"/>
        <v/>
      </c>
      <c r="DE70" s="2" t="str">
        <f t="shared" si="36"/>
        <v/>
      </c>
      <c r="DF70" s="2" t="str">
        <f t="shared" si="37"/>
        <v/>
      </c>
      <c r="DG70" s="2" t="str">
        <f t="shared" si="38"/>
        <v/>
      </c>
      <c r="DH70" s="2" t="str">
        <f t="shared" si="39"/>
        <v/>
      </c>
      <c r="DI70" s="2" t="str">
        <f t="shared" si="40"/>
        <v/>
      </c>
      <c r="DK70" s="2">
        <f t="shared" si="76"/>
        <v>77.626952635599665</v>
      </c>
      <c r="DL70" s="2">
        <f t="shared" si="76"/>
        <v>77.860438709677425</v>
      </c>
      <c r="DM70" s="2">
        <f t="shared" si="76"/>
        <v>80.849143716577544</v>
      </c>
      <c r="DN70" s="2">
        <f t="shared" si="76"/>
        <v>79.180609778456841</v>
      </c>
      <c r="DO70" s="2">
        <f t="shared" si="76"/>
        <v>77.502110628342237</v>
      </c>
      <c r="DP70" s="2">
        <f t="shared" si="76"/>
        <v>76.139182633053224</v>
      </c>
      <c r="DQ70" s="2">
        <f t="shared" si="76"/>
        <v>78.874415737203961</v>
      </c>
      <c r="DR70" s="2">
        <f t="shared" si="76"/>
        <v>72.956599439775928</v>
      </c>
      <c r="DS70" s="2">
        <f t="shared" si="76"/>
        <v>73.746365826330546</v>
      </c>
      <c r="DT70" s="2">
        <f t="shared" si="76"/>
        <v>73.480755742296907</v>
      </c>
      <c r="DU70" s="2">
        <f t="shared" si="76"/>
        <v>77.648198975044579</v>
      </c>
      <c r="DV70" s="2">
        <f t="shared" si="76"/>
        <v>76.542299576648816</v>
      </c>
      <c r="DW70" s="2">
        <f t="shared" si="76"/>
        <v>73.732915406162491</v>
      </c>
      <c r="DX70" s="2">
        <f t="shared" si="76"/>
        <v>66.0955918918919</v>
      </c>
      <c r="DY70" s="2">
        <f t="shared" si="76"/>
        <v>58.021418988269787</v>
      </c>
      <c r="EA70" s="2">
        <f t="shared" si="77"/>
        <v>63.588953594412423</v>
      </c>
      <c r="EB70" s="2">
        <f t="shared" si="77"/>
        <v>61.146240884438889</v>
      </c>
      <c r="EC70" s="2">
        <f t="shared" si="77"/>
        <v>66.652911956939647</v>
      </c>
      <c r="ED70" s="2">
        <f t="shared" si="77"/>
        <v>65.413792476682772</v>
      </c>
      <c r="EE70" s="2">
        <f t="shared" si="77"/>
        <v>63.747637533412075</v>
      </c>
      <c r="EF70" s="2">
        <f t="shared" si="77"/>
        <v>68.064558879145437</v>
      </c>
      <c r="EG70" s="2">
        <f t="shared" si="77"/>
        <v>64.8687622414228</v>
      </c>
      <c r="EH70" s="2">
        <f t="shared" si="77"/>
        <v>63.740342510497896</v>
      </c>
      <c r="EI70" s="2">
        <f t="shared" si="77"/>
        <v>64.466115548193827</v>
      </c>
      <c r="EJ70" s="2">
        <f t="shared" si="77"/>
        <v>62.431655839465485</v>
      </c>
      <c r="EK70" s="2">
        <f t="shared" si="77"/>
        <v>63.897675868713876</v>
      </c>
      <c r="EL70" s="2">
        <f t="shared" si="77"/>
        <v>63.140858507462688</v>
      </c>
      <c r="EM70" s="2">
        <f t="shared" si="77"/>
        <v>63.954252188267681</v>
      </c>
      <c r="EN70" s="2">
        <f t="shared" si="77"/>
        <v>59.091114034946443</v>
      </c>
      <c r="EO70" s="2">
        <f t="shared" si="77"/>
        <v>57.625658492750411</v>
      </c>
      <c r="EQ70" s="2">
        <f t="shared" si="78"/>
        <v>62.755120725720012</v>
      </c>
      <c r="ER70" s="2">
        <f t="shared" si="78"/>
        <v>61.350372066547351</v>
      </c>
      <c r="ES70" s="2">
        <f t="shared" si="78"/>
        <v>65.444611123333431</v>
      </c>
      <c r="ET70" s="2">
        <f t="shared" si="78"/>
        <v>63.328779019001971</v>
      </c>
      <c r="EU70" s="2">
        <f t="shared" si="78"/>
        <v>63.396004008476417</v>
      </c>
      <c r="EV70" s="2">
        <f t="shared" si="78"/>
        <v>67.958067095842651</v>
      </c>
      <c r="EW70" s="2">
        <f t="shared" si="78"/>
        <v>64.618094152351588</v>
      </c>
      <c r="EX70" s="2">
        <f t="shared" si="78"/>
        <v>64.070205254328101</v>
      </c>
      <c r="EY70" s="2">
        <f t="shared" si="78"/>
        <v>62.997855752064446</v>
      </c>
      <c r="EZ70" s="2">
        <f t="shared" si="78"/>
        <v>61.495256631835829</v>
      </c>
      <c r="FA70" s="2">
        <f t="shared" si="78"/>
        <v>63.76541207252049</v>
      </c>
      <c r="FB70" s="2">
        <f t="shared" si="78"/>
        <v>64.387995631499138</v>
      </c>
      <c r="FC70" s="2">
        <f t="shared" si="78"/>
        <v>63.67889905916303</v>
      </c>
      <c r="FD70" s="2">
        <f t="shared" si="78"/>
        <v>61.029842144159687</v>
      </c>
      <c r="FE70" s="2">
        <f t="shared" si="78"/>
        <v>58.001766039849088</v>
      </c>
      <c r="FG70" s="2">
        <f t="shared" si="79"/>
        <v>0.68640606650506175</v>
      </c>
      <c r="FH70" s="2">
        <f t="shared" si="79"/>
        <v>0.7448868603826998</v>
      </c>
      <c r="FI70" s="2">
        <f t="shared" si="79"/>
        <v>0.70479614112990452</v>
      </c>
      <c r="FJ70" s="2">
        <f t="shared" si="79"/>
        <v>0.69891635970066346</v>
      </c>
      <c r="FK70" s="2">
        <f t="shared" si="79"/>
        <v>0.72041385951227721</v>
      </c>
      <c r="FL70" s="2">
        <f t="shared" si="79"/>
        <v>0.68034609405568292</v>
      </c>
      <c r="FM70" s="2">
        <f t="shared" si="79"/>
        <v>0.69487620440084585</v>
      </c>
      <c r="FN70" s="2">
        <f t="shared" si="79"/>
        <v>0.6779664850891669</v>
      </c>
      <c r="FO70" s="2">
        <f t="shared" si="79"/>
        <v>0.67804927492233635</v>
      </c>
      <c r="FP70" s="2">
        <f t="shared" si="79"/>
        <v>0.67417275566633172</v>
      </c>
      <c r="FQ70" s="2">
        <f t="shared" si="79"/>
        <v>0.71402496072971955</v>
      </c>
      <c r="FR70" s="2">
        <f t="shared" si="79"/>
        <v>0.72117799098651691</v>
      </c>
      <c r="FS70" s="2">
        <f t="shared" si="79"/>
        <v>0.6757227580628854</v>
      </c>
      <c r="FT70" s="2">
        <f t="shared" si="79"/>
        <v>0.63134617200520016</v>
      </c>
      <c r="FU70" s="2">
        <f t="shared" si="79"/>
        <v>0.60399931618148539</v>
      </c>
      <c r="FW70" s="2">
        <f t="shared" si="67"/>
        <v>6.795852235776547E-5</v>
      </c>
      <c r="FX70" s="2">
        <f t="shared" si="67"/>
        <v>8.0190728019615543E-5</v>
      </c>
      <c r="FY70" s="2">
        <f t="shared" si="67"/>
        <v>8.4503065323535061E-5</v>
      </c>
      <c r="FZ70" s="2">
        <f t="shared" si="67"/>
        <v>7.711494690994788E-5</v>
      </c>
      <c r="GA70" s="2">
        <f t="shared" si="67"/>
        <v>8.9934393290488674E-5</v>
      </c>
      <c r="GB70" s="2">
        <f t="shared" si="67"/>
        <v>8.0071971637439316E-5</v>
      </c>
      <c r="GC70" s="2">
        <f t="shared" si="67"/>
        <v>8.5030760066399864E-5</v>
      </c>
      <c r="GD70" s="2">
        <f t="shared" si="67"/>
        <v>8.6694604148982869E-5</v>
      </c>
      <c r="GE70" s="2">
        <f t="shared" si="67"/>
        <v>1.01846988676573E-4</v>
      </c>
      <c r="GF70" s="2">
        <f t="shared" si="67"/>
        <v>9.0985977048808583E-5</v>
      </c>
      <c r="GG70" s="2">
        <f t="shared" si="67"/>
        <v>8.8899996961694274E-5</v>
      </c>
      <c r="GH70" s="2">
        <f t="shared" si="67"/>
        <v>6.8367974096653902E-5</v>
      </c>
      <c r="GI70" s="2">
        <f t="shared" si="67"/>
        <v>6.9842256296718779E-5</v>
      </c>
      <c r="GJ70" s="2">
        <f t="shared" si="67"/>
        <v>5.5289388072591577E-5</v>
      </c>
      <c r="GK70" s="2">
        <f t="shared" si="67"/>
        <v>4.7504162906213317E-5</v>
      </c>
      <c r="GM70" s="86">
        <f t="shared" si="68"/>
        <v>0.15037762867646626</v>
      </c>
      <c r="GN70" s="86">
        <f t="shared" si="68"/>
        <v>0.19409064204410251</v>
      </c>
      <c r="GO70" s="86">
        <f t="shared" si="68"/>
        <v>0.16777243591825081</v>
      </c>
      <c r="GP70" s="86">
        <f t="shared" si="68"/>
        <v>0.16653996804515567</v>
      </c>
      <c r="GQ70" s="86">
        <f t="shared" si="68"/>
        <v>0.20111321650595465</v>
      </c>
      <c r="GR70" s="86">
        <f t="shared" si="68"/>
        <v>0.15349273388472023</v>
      </c>
      <c r="GS70" s="86">
        <f t="shared" si="68"/>
        <v>0.16752151024900824</v>
      </c>
      <c r="GT70" s="86">
        <f t="shared" si="68"/>
        <v>0.14678733680591993</v>
      </c>
      <c r="GU70" s="86">
        <f t="shared" si="68"/>
        <v>0.15701534014329413</v>
      </c>
      <c r="GV70" s="86">
        <f t="shared" si="68"/>
        <v>0.14245113541965881</v>
      </c>
      <c r="GW70" s="86">
        <f t="shared" si="68"/>
        <v>0.18857303603929426</v>
      </c>
      <c r="GX70" s="86">
        <f t="shared" si="68"/>
        <v>0.18178347469155257</v>
      </c>
      <c r="GY70" s="86">
        <f t="shared" si="68"/>
        <v>0.14582067984881361</v>
      </c>
      <c r="GZ70" s="86">
        <f t="shared" si="68"/>
        <v>0.10630221036294114</v>
      </c>
      <c r="HA70" s="86">
        <f t="shared" si="68"/>
        <v>8.3862298871152902E-2</v>
      </c>
      <c r="HC70" s="86">
        <f t="shared" si="73"/>
        <v>1.1503029544494917E-6</v>
      </c>
      <c r="HD70" s="86">
        <f t="shared" si="69"/>
        <v>2.1075805839275622E-5</v>
      </c>
      <c r="HE70" s="86">
        <f t="shared" si="69"/>
        <v>2.0378654008169187E-6</v>
      </c>
      <c r="HF70" s="86">
        <f t="shared" si="69"/>
        <v>1.2716636493692346E-6</v>
      </c>
      <c r="HG70" s="86">
        <f t="shared" si="69"/>
        <v>1.5821719988955554E-6</v>
      </c>
      <c r="HH70" s="86">
        <f t="shared" si="69"/>
        <v>2.3731863230072655E-7</v>
      </c>
      <c r="HI70" s="86">
        <f t="shared" si="69"/>
        <v>2.485023511628957E-7</v>
      </c>
      <c r="HJ70" s="86">
        <f t="shared" si="69"/>
        <v>3.3891147806844161E-7</v>
      </c>
      <c r="HK70" s="86">
        <f t="shared" si="69"/>
        <v>2.8928422356784721E-7</v>
      </c>
      <c r="HL70" s="86">
        <f t="shared" si="69"/>
        <v>2.1354688660556811E-7</v>
      </c>
      <c r="HM70" s="86">
        <f t="shared" si="69"/>
        <v>1.2023964317310758E-6</v>
      </c>
      <c r="HN70" s="86">
        <f t="shared" si="69"/>
        <v>2.5516414016463505E-6</v>
      </c>
      <c r="HO70" s="86">
        <f t="shared" si="69"/>
        <v>1.3600153525404446E-7</v>
      </c>
      <c r="HP70" s="86">
        <f t="shared" si="69"/>
        <v>5.5552507070800734E-9</v>
      </c>
      <c r="HQ70" s="86">
        <f t="shared" si="69"/>
        <v>8.5655063554000643E-12</v>
      </c>
      <c r="HS70" s="86">
        <f t="shared" si="70"/>
        <v>8.4651441021879349E-48</v>
      </c>
      <c r="HT70" s="86">
        <f t="shared" si="70"/>
        <v>2.9816567998522622E-35</v>
      </c>
      <c r="HU70" s="86">
        <f t="shared" si="70"/>
        <v>1.3114653474133177E-45</v>
      </c>
      <c r="HV70" s="86">
        <f t="shared" si="70"/>
        <v>2.4242143433844858E-48</v>
      </c>
      <c r="HW70" s="86">
        <f t="shared" si="70"/>
        <v>2.4162938083175488E-47</v>
      </c>
      <c r="HX70" s="86">
        <f t="shared" si="70"/>
        <v>1.1685755407457928E-54</v>
      </c>
      <c r="HY70" s="86">
        <f t="shared" si="70"/>
        <v>4.3437674859073737E-54</v>
      </c>
      <c r="HZ70" s="86">
        <f t="shared" si="70"/>
        <v>1.2180589587260958E-52</v>
      </c>
      <c r="IA70" s="86">
        <f t="shared" si="70"/>
        <v>4.7411792612156172E-55</v>
      </c>
      <c r="IB70" s="86">
        <f t="shared" si="70"/>
        <v>1.8028155856277265E-55</v>
      </c>
      <c r="IC70" s="86">
        <f t="shared" si="70"/>
        <v>2.3103332543211605E-49</v>
      </c>
      <c r="ID70" s="86">
        <f t="shared" si="70"/>
        <v>3.2617073861253175E-45</v>
      </c>
      <c r="IE70" s="86">
        <f t="shared" si="70"/>
        <v>2.7323619694126786E-56</v>
      </c>
      <c r="IF70" s="86">
        <f t="shared" si="70"/>
        <v>8.8663168638488356E-45</v>
      </c>
      <c r="IG70" s="86">
        <f t="shared" si="70"/>
        <v>3.2089826782858352E-37</v>
      </c>
      <c r="II70" s="86">
        <f t="shared" si="71"/>
        <v>3.1034012299595582E-162</v>
      </c>
      <c r="IJ70" s="86">
        <f t="shared" si="71"/>
        <v>1.70475342803775E-117</v>
      </c>
      <c r="IK70" s="86">
        <f t="shared" si="71"/>
        <v>3.4976302131894018E-155</v>
      </c>
      <c r="IL70" s="86">
        <f t="shared" si="71"/>
        <v>1.4875464475843188E-166</v>
      </c>
      <c r="IM70" s="86">
        <f t="shared" si="71"/>
        <v>7.5240461881690095E-162</v>
      </c>
      <c r="IN70" s="86">
        <f t="shared" si="71"/>
        <v>2.8227936499746797E-187</v>
      </c>
      <c r="IO70" s="86">
        <f t="shared" si="71"/>
        <v>7.5370385499217716E-186</v>
      </c>
      <c r="IP70" s="86">
        <f t="shared" si="71"/>
        <v>2.3557653849336688E-182</v>
      </c>
      <c r="IQ70" s="86">
        <f t="shared" si="71"/>
        <v>2.1751214178090066E-189</v>
      </c>
      <c r="IR70" s="86">
        <f t="shared" si="71"/>
        <v>9.2722009227471189E-193</v>
      </c>
      <c r="IS70" s="86">
        <f t="shared" si="71"/>
        <v>2.8810783741438314E-169</v>
      </c>
      <c r="IT70" s="86">
        <f t="shared" si="71"/>
        <v>2.1136795950055037E-155</v>
      </c>
      <c r="IU70" s="86">
        <f t="shared" si="71"/>
        <v>3.1239201607974211E-192</v>
      </c>
      <c r="IV70" s="86">
        <f t="shared" si="71"/>
        <v>1.4331504962588879E-182</v>
      </c>
      <c r="IW70" s="86">
        <f t="shared" si="71"/>
        <v>1.8183821178947638E-117</v>
      </c>
      <c r="IY70" s="86">
        <f t="shared" si="72"/>
        <v>0.1503787789794207</v>
      </c>
      <c r="IZ70" s="86">
        <f t="shared" si="72"/>
        <v>0.19411171784994177</v>
      </c>
      <c r="JA70" s="86">
        <f t="shared" si="72"/>
        <v>0.16777447378365162</v>
      </c>
      <c r="JB70" s="86">
        <f t="shared" si="72"/>
        <v>0.16654123970880505</v>
      </c>
      <c r="JC70" s="86">
        <f t="shared" si="72"/>
        <v>0.20111479867795354</v>
      </c>
      <c r="JD70" s="86">
        <f t="shared" si="72"/>
        <v>0.15349297120335254</v>
      </c>
      <c r="JE70" s="86">
        <f t="shared" si="72"/>
        <v>0.16752175875135941</v>
      </c>
      <c r="JF70" s="86">
        <f t="shared" si="72"/>
        <v>0.14678767571739801</v>
      </c>
      <c r="JG70" s="86">
        <f t="shared" si="72"/>
        <v>0.15701562942751771</v>
      </c>
      <c r="JH70" s="86">
        <f t="shared" si="72"/>
        <v>0.14245134896654543</v>
      </c>
      <c r="JI70" s="86">
        <f t="shared" si="72"/>
        <v>0.18857423843572599</v>
      </c>
      <c r="JJ70" s="86">
        <f t="shared" si="72"/>
        <v>0.18178602633295421</v>
      </c>
      <c r="JK70" s="86">
        <f t="shared" si="72"/>
        <v>0.14582081585034887</v>
      </c>
      <c r="JL70" s="86">
        <f t="shared" si="72"/>
        <v>0.10630221591819185</v>
      </c>
      <c r="JM70" s="86">
        <f t="shared" si="72"/>
        <v>8.3862298879718411E-2</v>
      </c>
    </row>
    <row r="71" spans="2:273" x14ac:dyDescent="0.25">
      <c r="B71" s="2">
        <v>44</v>
      </c>
      <c r="C71" s="37">
        <v>169.767</v>
      </c>
      <c r="D71" s="37">
        <v>171.25</v>
      </c>
      <c r="E71" s="37">
        <v>163.75</v>
      </c>
      <c r="F71" s="37">
        <v>166.88300000000001</v>
      </c>
      <c r="G71" s="37">
        <v>178</v>
      </c>
      <c r="H71" s="37">
        <v>163.06700000000001</v>
      </c>
      <c r="I71" s="37">
        <v>175.56700000000001</v>
      </c>
      <c r="J71" s="37">
        <v>165.8</v>
      </c>
      <c r="K71" s="37">
        <v>166.71700000000001</v>
      </c>
      <c r="L71" s="37">
        <v>154.96700000000001</v>
      </c>
      <c r="M71" s="37">
        <v>158.25</v>
      </c>
      <c r="N71" s="37">
        <v>155.65</v>
      </c>
      <c r="O71" s="37">
        <v>165.167</v>
      </c>
      <c r="P71" s="37">
        <v>135.21700000000001</v>
      </c>
      <c r="Q71" s="37">
        <v>102.879</v>
      </c>
      <c r="S71" s="4">
        <f t="shared" si="74"/>
        <v>159.93841392505482</v>
      </c>
      <c r="T71" s="4">
        <f t="shared" si="74"/>
        <v>164.04392772111154</v>
      </c>
      <c r="U71" s="4">
        <f t="shared" si="74"/>
        <v>162.06721622824099</v>
      </c>
      <c r="V71" s="4">
        <f t="shared" si="74"/>
        <v>161.56023737115976</v>
      </c>
      <c r="W71" s="4">
        <f t="shared" si="74"/>
        <v>170.82352521956531</v>
      </c>
      <c r="X71" s="4">
        <f t="shared" si="74"/>
        <v>155.17679036210922</v>
      </c>
      <c r="Y71" s="4">
        <f t="shared" si="74"/>
        <v>167.57643446816834</v>
      </c>
      <c r="Z71" s="4">
        <f t="shared" si="74"/>
        <v>157.27427977447022</v>
      </c>
      <c r="AA71" s="4">
        <f t="shared" si="74"/>
        <v>159.44275055246635</v>
      </c>
      <c r="AB71" s="4">
        <f t="shared" si="74"/>
        <v>150.30689535963995</v>
      </c>
      <c r="AC71" s="4">
        <f t="shared" si="74"/>
        <v>159.59930713532194</v>
      </c>
      <c r="AD71" s="4">
        <f t="shared" si="74"/>
        <v>157.83885463591298</v>
      </c>
      <c r="AE71" s="4">
        <f t="shared" si="74"/>
        <v>155.90983619154346</v>
      </c>
      <c r="AF71" s="4">
        <f t="shared" si="74"/>
        <v>129.2294382514074</v>
      </c>
      <c r="AG71" s="4">
        <f t="shared" si="74"/>
        <v>101.62718928473913</v>
      </c>
      <c r="AI71" s="4">
        <f t="shared" si="75"/>
        <v>9.8285860749451786</v>
      </c>
      <c r="AJ71" s="4">
        <f t="shared" si="75"/>
        <v>7.2060722788884561</v>
      </c>
      <c r="AK71" s="4">
        <f t="shared" si="75"/>
        <v>1.6827837717590057</v>
      </c>
      <c r="AL71" s="4">
        <f t="shared" si="75"/>
        <v>5.3227626288402519</v>
      </c>
      <c r="AM71" s="4">
        <f t="shared" si="75"/>
        <v>7.1764747804346882</v>
      </c>
      <c r="AN71" s="4">
        <f t="shared" si="75"/>
        <v>7.8902096378907913</v>
      </c>
      <c r="AO71" s="4">
        <f t="shared" si="75"/>
        <v>7.9905655318316633</v>
      </c>
      <c r="AP71" s="4">
        <f t="shared" si="75"/>
        <v>8.5257202255297955</v>
      </c>
      <c r="AQ71" s="4">
        <f t="shared" si="75"/>
        <v>7.2742494475336628</v>
      </c>
      <c r="AR71" s="4">
        <f t="shared" si="75"/>
        <v>4.6601046403600606</v>
      </c>
      <c r="AS71" s="4">
        <f t="shared" si="75"/>
        <v>-1.3493071353219364</v>
      </c>
      <c r="AT71" s="4">
        <f t="shared" si="75"/>
        <v>-2.1888546359129748</v>
      </c>
      <c r="AU71" s="4">
        <f t="shared" si="75"/>
        <v>9.2571638084565393</v>
      </c>
      <c r="AV71" s="4">
        <f t="shared" si="75"/>
        <v>5.9875617485926114</v>
      </c>
      <c r="AW71" s="4">
        <f t="shared" si="75"/>
        <v>1.2518107152608735</v>
      </c>
      <c r="AY71" s="2">
        <f t="shared" si="65"/>
        <v>67.695811358355911</v>
      </c>
      <c r="AZ71" s="2">
        <f t="shared" si="65"/>
        <v>65.091782176731044</v>
      </c>
      <c r="BA71" s="2">
        <f t="shared" si="65"/>
        <v>70.513571027865339</v>
      </c>
      <c r="BB71" s="2">
        <f t="shared" si="65"/>
        <v>69.23196954182329</v>
      </c>
      <c r="BC71" s="2">
        <f t="shared" si="65"/>
        <v>67.275960141532408</v>
      </c>
      <c r="BD71" s="2">
        <f t="shared" si="65"/>
        <v>70.419936446072398</v>
      </c>
      <c r="BE71" s="2">
        <f t="shared" si="65"/>
        <v>68.840195521747916</v>
      </c>
      <c r="BF71" s="2">
        <f t="shared" si="65"/>
        <v>66.464310859944234</v>
      </c>
      <c r="BG71" s="2">
        <f t="shared" si="65"/>
        <v>67.204647421435027</v>
      </c>
      <c r="BH71" s="2">
        <f t="shared" si="65"/>
        <v>65.749838164339153</v>
      </c>
      <c r="BI71" s="2">
        <f t="shared" si="65"/>
        <v>67.515858802235044</v>
      </c>
      <c r="BJ71" s="2">
        <f t="shared" si="65"/>
        <v>66.582674757706684</v>
      </c>
      <c r="BK71" s="2">
        <f t="shared" si="65"/>
        <v>66.880664862441407</v>
      </c>
      <c r="BL71" s="2">
        <f t="shared" si="65"/>
        <v>61.493898588950998</v>
      </c>
      <c r="BM71" s="2">
        <f t="shared" si="65"/>
        <v>57.715176233284829</v>
      </c>
      <c r="BO71" s="2" t="str">
        <f t="shared" si="10"/>
        <v/>
      </c>
      <c r="BP71" s="2" t="str">
        <f t="shared" si="11"/>
        <v/>
      </c>
      <c r="BQ71" s="2" t="str">
        <f t="shared" si="12"/>
        <v/>
      </c>
      <c r="BR71" s="2" t="str">
        <f t="shared" si="13"/>
        <v/>
      </c>
      <c r="BS71" s="2" t="str">
        <f t="shared" si="14"/>
        <v/>
      </c>
      <c r="BT71" s="2" t="str">
        <f t="shared" si="15"/>
        <v/>
      </c>
      <c r="BU71" s="2" t="str">
        <f t="shared" si="16"/>
        <v/>
      </c>
      <c r="BV71" s="2" t="str">
        <f t="shared" si="17"/>
        <v/>
      </c>
      <c r="BW71" s="2" t="str">
        <f t="shared" si="18"/>
        <v/>
      </c>
      <c r="BX71" s="2" t="str">
        <f t="shared" si="19"/>
        <v/>
      </c>
      <c r="BY71" s="2" t="str">
        <f t="shared" si="20"/>
        <v/>
      </c>
      <c r="BZ71" s="2" t="str">
        <f t="shared" si="21"/>
        <v/>
      </c>
      <c r="CA71" s="2" t="str">
        <f t="shared" si="22"/>
        <v/>
      </c>
      <c r="CB71" s="2" t="str">
        <f t="shared" si="23"/>
        <v/>
      </c>
      <c r="CC71" s="2" t="str">
        <f t="shared" si="24"/>
        <v/>
      </c>
      <c r="CE71" s="2" t="str">
        <f t="shared" si="66"/>
        <v/>
      </c>
      <c r="CF71" s="2" t="str">
        <f t="shared" si="66"/>
        <v/>
      </c>
      <c r="CG71" s="2" t="str">
        <f t="shared" si="66"/>
        <v/>
      </c>
      <c r="CH71" s="2" t="str">
        <f t="shared" si="66"/>
        <v/>
      </c>
      <c r="CI71" s="2" t="str">
        <f t="shared" si="66"/>
        <v/>
      </c>
      <c r="CJ71" s="2" t="str">
        <f t="shared" si="66"/>
        <v/>
      </c>
      <c r="CK71" s="2" t="str">
        <f t="shared" si="66"/>
        <v/>
      </c>
      <c r="CL71" s="2" t="str">
        <f t="shared" si="66"/>
        <v/>
      </c>
      <c r="CM71" s="2" t="str">
        <f t="shared" si="66"/>
        <v/>
      </c>
      <c r="CN71" s="2" t="str">
        <f t="shared" si="66"/>
        <v/>
      </c>
      <c r="CO71" s="2" t="str">
        <f t="shared" si="66"/>
        <v/>
      </c>
      <c r="CP71" s="2" t="str">
        <f t="shared" si="66"/>
        <v/>
      </c>
      <c r="CQ71" s="2" t="str">
        <f t="shared" si="66"/>
        <v/>
      </c>
      <c r="CR71" s="2" t="str">
        <f t="shared" si="66"/>
        <v/>
      </c>
      <c r="CS71" s="2" t="str">
        <f t="shared" si="66"/>
        <v/>
      </c>
      <c r="CU71" s="2" t="str">
        <f t="shared" si="26"/>
        <v/>
      </c>
      <c r="CV71" s="2" t="str">
        <f t="shared" si="27"/>
        <v/>
      </c>
      <c r="CW71" s="2" t="str">
        <f t="shared" si="28"/>
        <v/>
      </c>
      <c r="CX71" s="2" t="str">
        <f t="shared" si="29"/>
        <v/>
      </c>
      <c r="CY71" s="2" t="str">
        <f t="shared" si="30"/>
        <v/>
      </c>
      <c r="CZ71" s="2" t="str">
        <f t="shared" si="31"/>
        <v/>
      </c>
      <c r="DA71" s="2" t="str">
        <f t="shared" si="32"/>
        <v/>
      </c>
      <c r="DB71" s="2" t="str">
        <f t="shared" si="33"/>
        <v/>
      </c>
      <c r="DC71" s="2" t="str">
        <f t="shared" si="34"/>
        <v/>
      </c>
      <c r="DD71" s="2" t="str">
        <f t="shared" si="35"/>
        <v/>
      </c>
      <c r="DE71" s="2" t="str">
        <f t="shared" si="36"/>
        <v/>
      </c>
      <c r="DF71" s="2" t="str">
        <f t="shared" si="37"/>
        <v/>
      </c>
      <c r="DG71" s="2" t="str">
        <f t="shared" si="38"/>
        <v/>
      </c>
      <c r="DH71" s="2" t="str">
        <f t="shared" si="39"/>
        <v/>
      </c>
      <c r="DI71" s="2" t="str">
        <f t="shared" si="40"/>
        <v/>
      </c>
      <c r="DK71" s="2">
        <f t="shared" si="76"/>
        <v>77.922084033613416</v>
      </c>
      <c r="DL71" s="2">
        <f t="shared" si="76"/>
        <v>78.141074193548391</v>
      </c>
      <c r="DM71" s="2">
        <f t="shared" si="76"/>
        <v>81.151334224598926</v>
      </c>
      <c r="DN71" s="2">
        <f t="shared" si="76"/>
        <v>79.468428571428575</v>
      </c>
      <c r="DO71" s="2">
        <f t="shared" si="76"/>
        <v>77.734421122994647</v>
      </c>
      <c r="DP71" s="2">
        <f t="shared" si="76"/>
        <v>76.383033613445377</v>
      </c>
      <c r="DQ71" s="2">
        <f t="shared" si="76"/>
        <v>79.181495798319318</v>
      </c>
      <c r="DR71" s="2">
        <f t="shared" si="76"/>
        <v>73.108555462184896</v>
      </c>
      <c r="DS71" s="2">
        <f t="shared" si="76"/>
        <v>73.965711764705901</v>
      </c>
      <c r="DT71" s="2">
        <f t="shared" si="76"/>
        <v>73.66558151260503</v>
      </c>
      <c r="DU71" s="2">
        <f t="shared" si="76"/>
        <v>77.884870766488433</v>
      </c>
      <c r="DV71" s="2">
        <f t="shared" si="76"/>
        <v>76.757877450980374</v>
      </c>
      <c r="DW71" s="2">
        <f t="shared" si="76"/>
        <v>73.943560504201699</v>
      </c>
      <c r="DX71" s="2">
        <f t="shared" si="76"/>
        <v>66.191840540540554</v>
      </c>
      <c r="DY71" s="2">
        <f t="shared" si="76"/>
        <v>58.038778592375358</v>
      </c>
      <c r="EA71" s="2">
        <f t="shared" si="77"/>
        <v>63.434972778845278</v>
      </c>
      <c r="EB71" s="2">
        <f t="shared" si="77"/>
        <v>61.015803337505226</v>
      </c>
      <c r="EC71" s="2">
        <f t="shared" si="77"/>
        <v>66.450142945021142</v>
      </c>
      <c r="ED71" s="2">
        <f t="shared" si="77"/>
        <v>65.210491965389366</v>
      </c>
      <c r="EE71" s="2">
        <f t="shared" si="77"/>
        <v>63.574305028905329</v>
      </c>
      <c r="EF71" s="2">
        <f t="shared" si="77"/>
        <v>67.864766567880494</v>
      </c>
      <c r="EG71" s="2">
        <f t="shared" si="77"/>
        <v>64.698860040363272</v>
      </c>
      <c r="EH71" s="2">
        <f t="shared" si="77"/>
        <v>63.585950821835631</v>
      </c>
      <c r="EI71" s="2">
        <f t="shared" si="77"/>
        <v>64.277066004110907</v>
      </c>
      <c r="EJ71" s="2">
        <f t="shared" si="77"/>
        <v>62.260914721682994</v>
      </c>
      <c r="EK71" s="2">
        <f t="shared" si="77"/>
        <v>63.728380751538516</v>
      </c>
      <c r="EL71" s="2">
        <f t="shared" si="77"/>
        <v>62.994755223880595</v>
      </c>
      <c r="EM71" s="2">
        <f t="shared" si="77"/>
        <v>63.789468982549309</v>
      </c>
      <c r="EN71" s="2">
        <f t="shared" si="77"/>
        <v>58.991885343885514</v>
      </c>
      <c r="EO71" s="2">
        <f t="shared" si="77"/>
        <v>57.521649897222225</v>
      </c>
      <c r="EQ71" s="2">
        <f t="shared" si="78"/>
        <v>62.614611845820512</v>
      </c>
      <c r="ER71" s="2">
        <f t="shared" si="78"/>
        <v>61.215621572136975</v>
      </c>
      <c r="ES71" s="2">
        <f t="shared" si="78"/>
        <v>65.262506459841148</v>
      </c>
      <c r="ET71" s="2">
        <f t="shared" si="78"/>
        <v>63.162040872279668</v>
      </c>
      <c r="EU71" s="2">
        <f t="shared" si="78"/>
        <v>63.229088206286015</v>
      </c>
      <c r="EV71" s="2">
        <f t="shared" si="78"/>
        <v>67.760303918647566</v>
      </c>
      <c r="EW71" s="2">
        <f t="shared" si="78"/>
        <v>64.452460736584115</v>
      </c>
      <c r="EX71" s="2">
        <f t="shared" si="78"/>
        <v>63.909809585358268</v>
      </c>
      <c r="EY71" s="2">
        <f t="shared" si="78"/>
        <v>62.83475689963926</v>
      </c>
      <c r="EZ71" s="2">
        <f t="shared" si="78"/>
        <v>61.340812691763944</v>
      </c>
      <c r="FA71" s="2">
        <f t="shared" si="78"/>
        <v>63.598287987113707</v>
      </c>
      <c r="FB71" s="2">
        <f t="shared" si="78"/>
        <v>64.219960194477849</v>
      </c>
      <c r="FC71" s="2">
        <f t="shared" si="78"/>
        <v>63.518713463852201</v>
      </c>
      <c r="FD71" s="2">
        <f t="shared" si="78"/>
        <v>60.899329479969524</v>
      </c>
      <c r="FE71" s="2">
        <f t="shared" si="78"/>
        <v>57.890534479363893</v>
      </c>
      <c r="FG71" s="2">
        <f t="shared" si="79"/>
        <v>0.70588341364924911</v>
      </c>
      <c r="FH71" s="2">
        <f t="shared" si="79"/>
        <v>0.76199142751493409</v>
      </c>
      <c r="FI71" s="2">
        <f t="shared" si="79"/>
        <v>0.72359123515634138</v>
      </c>
      <c r="FJ71" s="2">
        <f t="shared" si="79"/>
        <v>0.71793598942409986</v>
      </c>
      <c r="FK71" s="2">
        <f t="shared" si="79"/>
        <v>0.73858341768201052</v>
      </c>
      <c r="FL71" s="2">
        <f t="shared" si="79"/>
        <v>0.70003534334175277</v>
      </c>
      <c r="FM71" s="2">
        <f t="shared" si="79"/>
        <v>0.71404663327211892</v>
      </c>
      <c r="FN71" s="2">
        <f t="shared" si="79"/>
        <v>0.69773718835674658</v>
      </c>
      <c r="FO71" s="2">
        <f t="shared" si="79"/>
        <v>0.69781716092489143</v>
      </c>
      <c r="FP71" s="2">
        <f t="shared" si="79"/>
        <v>0.69407126933201468</v>
      </c>
      <c r="FQ71" s="2">
        <f t="shared" si="79"/>
        <v>0.73245552198119235</v>
      </c>
      <c r="FR71" s="2">
        <f t="shared" si="79"/>
        <v>0.73931585951400758</v>
      </c>
      <c r="FS71" s="2">
        <f t="shared" si="79"/>
        <v>0.69556935667196151</v>
      </c>
      <c r="FT71" s="2">
        <f t="shared" si="79"/>
        <v>0.65251205858918437</v>
      </c>
      <c r="FU71" s="2">
        <f t="shared" si="79"/>
        <v>0.62580471018096206</v>
      </c>
      <c r="FW71" s="2">
        <f t="shared" si="67"/>
        <v>7.451454945158949E-5</v>
      </c>
      <c r="FX71" s="2">
        <f t="shared" si="67"/>
        <v>8.7926704547621306E-5</v>
      </c>
      <c r="FY71" s="2">
        <f t="shared" si="67"/>
        <v>9.2655013245686137E-5</v>
      </c>
      <c r="FZ71" s="2">
        <f t="shared" si="67"/>
        <v>8.4554228807562324E-5</v>
      </c>
      <c r="GA71" s="2">
        <f t="shared" si="67"/>
        <v>9.8610245714075341E-5</v>
      </c>
      <c r="GB71" s="2">
        <f t="shared" si="67"/>
        <v>8.7796492777235816E-5</v>
      </c>
      <c r="GC71" s="2">
        <f t="shared" si="67"/>
        <v>9.3233609561712961E-5</v>
      </c>
      <c r="GD71" s="2">
        <f t="shared" si="67"/>
        <v>9.5057948094731055E-5</v>
      </c>
      <c r="GE71" s="2">
        <f t="shared" si="67"/>
        <v>1.1167190513702872E-4</v>
      </c>
      <c r="GF71" s="2">
        <f t="shared" si="67"/>
        <v>9.9763264250613809E-5</v>
      </c>
      <c r="GG71" s="2">
        <f t="shared" si="67"/>
        <v>9.7476072262063168E-5</v>
      </c>
      <c r="GH71" s="2">
        <f t="shared" si="67"/>
        <v>7.4963498450816992E-5</v>
      </c>
      <c r="GI71" s="2">
        <f t="shared" si="67"/>
        <v>7.6579995183268204E-5</v>
      </c>
      <c r="GJ71" s="2">
        <f t="shared" si="67"/>
        <v>6.0623285121729976E-5</v>
      </c>
      <c r="GK71" s="2">
        <f t="shared" si="67"/>
        <v>5.2087040131752621E-5</v>
      </c>
      <c r="GM71" s="86">
        <f t="shared" si="68"/>
        <v>0.18885480636322144</v>
      </c>
      <c r="GN71" s="86">
        <f t="shared" si="68"/>
        <v>0.23196781317338305</v>
      </c>
      <c r="GO71" s="86">
        <f t="shared" si="68"/>
        <v>0.20738226733407467</v>
      </c>
      <c r="GP71" s="86">
        <f t="shared" si="68"/>
        <v>0.20720506668831509</v>
      </c>
      <c r="GQ71" s="86">
        <f t="shared" si="68"/>
        <v>0.24624676822799632</v>
      </c>
      <c r="GR71" s="86">
        <f t="shared" si="68"/>
        <v>0.19480125103595297</v>
      </c>
      <c r="GS71" s="86">
        <f t="shared" si="68"/>
        <v>0.20951159335751068</v>
      </c>
      <c r="GT71" s="86">
        <f t="shared" si="68"/>
        <v>0.18643789828961208</v>
      </c>
      <c r="GU71" s="86">
        <f t="shared" si="68"/>
        <v>0.20018013571838764</v>
      </c>
      <c r="GV71" s="86">
        <f t="shared" si="68"/>
        <v>0.18160097471658915</v>
      </c>
      <c r="GW71" s="86">
        <f t="shared" si="68"/>
        <v>0.23188640715703018</v>
      </c>
      <c r="GX71" s="86">
        <f t="shared" si="68"/>
        <v>0.22155615536029946</v>
      </c>
      <c r="GY71" s="86">
        <f t="shared" si="68"/>
        <v>0.18570807417729615</v>
      </c>
      <c r="GZ71" s="86">
        <f t="shared" si="68"/>
        <v>0.14320164586379031</v>
      </c>
      <c r="HA71" s="86">
        <f t="shared" si="68"/>
        <v>0.11862568851884794</v>
      </c>
      <c r="HC71" s="86">
        <f t="shared" si="73"/>
        <v>2.2808770047613052E-6</v>
      </c>
      <c r="HD71" s="86">
        <f t="shared" si="69"/>
        <v>3.5550947517808433E-5</v>
      </c>
      <c r="HE71" s="86">
        <f t="shared" si="69"/>
        <v>3.9812954468346223E-6</v>
      </c>
      <c r="HF71" s="86">
        <f t="shared" si="69"/>
        <v>2.5608370724323213E-6</v>
      </c>
      <c r="HG71" s="86">
        <f t="shared" si="69"/>
        <v>3.1713781440830318E-6</v>
      </c>
      <c r="HH71" s="86">
        <f t="shared" si="69"/>
        <v>5.2395255393731684E-7</v>
      </c>
      <c r="HI71" s="86">
        <f t="shared" si="69"/>
        <v>5.4903870163446637E-7</v>
      </c>
      <c r="HJ71" s="86">
        <f t="shared" si="69"/>
        <v>7.3814898293293415E-7</v>
      </c>
      <c r="HK71" s="86">
        <f t="shared" si="69"/>
        <v>6.5120696260407717E-7</v>
      </c>
      <c r="HL71" s="86">
        <f t="shared" si="69"/>
        <v>4.8354997383376123E-7</v>
      </c>
      <c r="HM71" s="86">
        <f t="shared" si="69"/>
        <v>2.4648946515832907E-6</v>
      </c>
      <c r="HN71" s="86">
        <f t="shared" si="69"/>
        <v>4.8860850940263309E-6</v>
      </c>
      <c r="HO71" s="86">
        <f t="shared" si="69"/>
        <v>3.0451477498420218E-7</v>
      </c>
      <c r="HP71" s="86">
        <f t="shared" si="69"/>
        <v>1.4797114491200567E-8</v>
      </c>
      <c r="HQ71" s="86">
        <f t="shared" si="69"/>
        <v>3.3813902569084042E-11</v>
      </c>
      <c r="HS71" s="86">
        <f t="shared" si="70"/>
        <v>1.4361752346267722E-46</v>
      </c>
      <c r="HT71" s="86">
        <f t="shared" si="70"/>
        <v>2.4100701739054301E-34</v>
      </c>
      <c r="HU71" s="86">
        <f t="shared" si="70"/>
        <v>2.0813840046851639E-44</v>
      </c>
      <c r="HV71" s="86">
        <f t="shared" si="70"/>
        <v>4.512563319537739E-47</v>
      </c>
      <c r="HW71" s="86">
        <f t="shared" si="70"/>
        <v>4.3820751737282148E-46</v>
      </c>
      <c r="HX71" s="86">
        <f t="shared" si="70"/>
        <v>3.2252779260004464E-53</v>
      </c>
      <c r="HY71" s="86">
        <f t="shared" si="70"/>
        <v>1.1873876023109945E-52</v>
      </c>
      <c r="HZ71" s="86">
        <f t="shared" si="70"/>
        <v>3.1034122504945529E-51</v>
      </c>
      <c r="IA71" s="86">
        <f t="shared" si="70"/>
        <v>1.4726070046933387E-53</v>
      </c>
      <c r="IB71" s="86">
        <f t="shared" si="70"/>
        <v>5.6124192275145651E-54</v>
      </c>
      <c r="IC71" s="86">
        <f t="shared" si="70"/>
        <v>4.757775086061304E-48</v>
      </c>
      <c r="ID71" s="86">
        <f t="shared" si="70"/>
        <v>4.8219982099660015E-44</v>
      </c>
      <c r="IE71" s="86">
        <f t="shared" si="70"/>
        <v>7.9025384761406964E-55</v>
      </c>
      <c r="IF71" s="86">
        <f t="shared" si="70"/>
        <v>1.166420324626446E-43</v>
      </c>
      <c r="IG71" s="86">
        <f t="shared" si="70"/>
        <v>2.629742616116546E-36</v>
      </c>
      <c r="II71" s="86">
        <f t="shared" si="71"/>
        <v>3.5647938881068465E-159</v>
      </c>
      <c r="IJ71" s="86">
        <f t="shared" si="71"/>
        <v>2.999755665310411E-115</v>
      </c>
      <c r="IK71" s="86">
        <f t="shared" si="71"/>
        <v>3.4441701091651505E-152</v>
      </c>
      <c r="IL71" s="86">
        <f t="shared" si="71"/>
        <v>2.2741211047233412E-163</v>
      </c>
      <c r="IM71" s="86">
        <f t="shared" si="71"/>
        <v>1.0487590827008414E-158</v>
      </c>
      <c r="IN71" s="86">
        <f t="shared" si="71"/>
        <v>1.1216694715688916E-183</v>
      </c>
      <c r="IO71" s="86">
        <f t="shared" si="71"/>
        <v>2.9613022882195632E-182</v>
      </c>
      <c r="IP71" s="86">
        <f t="shared" si="71"/>
        <v>8.0429044762905047E-179</v>
      </c>
      <c r="IQ71" s="86">
        <f t="shared" si="71"/>
        <v>1.181625847218513E-185</v>
      </c>
      <c r="IR71" s="86">
        <f t="shared" si="71"/>
        <v>5.2899360789209269E-189</v>
      </c>
      <c r="IS71" s="86">
        <f t="shared" si="71"/>
        <v>5.5648247097281884E-166</v>
      </c>
      <c r="IT71" s="86">
        <f t="shared" si="71"/>
        <v>1.8059560497641939E-152</v>
      </c>
      <c r="IU71" s="86">
        <f t="shared" si="71"/>
        <v>1.3726285523826481E-188</v>
      </c>
      <c r="IV71" s="86">
        <f t="shared" si="71"/>
        <v>3.405887262304197E-179</v>
      </c>
      <c r="IW71" s="86">
        <f t="shared" si="71"/>
        <v>2.4379789305119501E-115</v>
      </c>
      <c r="IY71" s="86">
        <f t="shared" si="72"/>
        <v>0.18885708724022621</v>
      </c>
      <c r="IZ71" s="86">
        <f t="shared" si="72"/>
        <v>0.23200336412090086</v>
      </c>
      <c r="JA71" s="86">
        <f t="shared" si="72"/>
        <v>0.20738624862952151</v>
      </c>
      <c r="JB71" s="86">
        <f t="shared" si="72"/>
        <v>0.20720762752538752</v>
      </c>
      <c r="JC71" s="86">
        <f t="shared" si="72"/>
        <v>0.24624993960614042</v>
      </c>
      <c r="JD71" s="86">
        <f t="shared" si="72"/>
        <v>0.1948017749885069</v>
      </c>
      <c r="JE71" s="86">
        <f t="shared" si="72"/>
        <v>0.20951214239621233</v>
      </c>
      <c r="JF71" s="86">
        <f t="shared" si="72"/>
        <v>0.18643863643859501</v>
      </c>
      <c r="JG71" s="86">
        <f t="shared" si="72"/>
        <v>0.20018078692535024</v>
      </c>
      <c r="JH71" s="86">
        <f t="shared" si="72"/>
        <v>0.18160145826656299</v>
      </c>
      <c r="JI71" s="86">
        <f t="shared" si="72"/>
        <v>0.23188887205168177</v>
      </c>
      <c r="JJ71" s="86">
        <f t="shared" si="72"/>
        <v>0.22156104144539349</v>
      </c>
      <c r="JK71" s="86">
        <f t="shared" si="72"/>
        <v>0.18570837869207113</v>
      </c>
      <c r="JL71" s="86">
        <f t="shared" si="72"/>
        <v>0.14320166066090478</v>
      </c>
      <c r="JM71" s="86">
        <f t="shared" si="72"/>
        <v>0.11862568855266184</v>
      </c>
    </row>
    <row r="72" spans="2:273" x14ac:dyDescent="0.25">
      <c r="B72" s="2">
        <v>45</v>
      </c>
      <c r="C72" s="37">
        <v>182.233</v>
      </c>
      <c r="D72" s="37">
        <v>185.017</v>
      </c>
      <c r="E72" s="37">
        <v>181.38300000000001</v>
      </c>
      <c r="F72" s="37">
        <v>183.38300000000001</v>
      </c>
      <c r="G72" s="37">
        <v>194.56700000000001</v>
      </c>
      <c r="H72" s="37">
        <v>179.167</v>
      </c>
      <c r="I72" s="37">
        <v>195.333</v>
      </c>
      <c r="J72" s="37">
        <v>183.45</v>
      </c>
      <c r="K72" s="37">
        <v>185.43299999999999</v>
      </c>
      <c r="L72" s="37">
        <v>172.25</v>
      </c>
      <c r="M72" s="37">
        <v>176.3</v>
      </c>
      <c r="N72" s="37">
        <v>172.06700000000001</v>
      </c>
      <c r="O72" s="37">
        <v>180.6</v>
      </c>
      <c r="P72" s="37">
        <v>150.833</v>
      </c>
      <c r="Q72" s="37">
        <v>116.60299999999999</v>
      </c>
      <c r="S72" s="4">
        <f t="shared" si="74"/>
        <v>174.95767341801414</v>
      </c>
      <c r="T72" s="4">
        <f t="shared" si="74"/>
        <v>176.1412412414233</v>
      </c>
      <c r="U72" s="4">
        <f t="shared" si="74"/>
        <v>175.75334416991737</v>
      </c>
      <c r="V72" s="4">
        <f t="shared" si="74"/>
        <v>175.80220017817965</v>
      </c>
      <c r="W72" s="4">
        <f t="shared" si="74"/>
        <v>184.9706797739841</v>
      </c>
      <c r="X72" s="4">
        <f t="shared" si="74"/>
        <v>169.74805480265428</v>
      </c>
      <c r="Y72" s="4">
        <f t="shared" si="74"/>
        <v>183.16540303215902</v>
      </c>
      <c r="Z72" s="4">
        <f t="shared" si="74"/>
        <v>173.10291935847241</v>
      </c>
      <c r="AA72" s="4">
        <f t="shared" si="74"/>
        <v>175.49299897238564</v>
      </c>
      <c r="AB72" s="4">
        <f t="shared" si="74"/>
        <v>165.31347986468737</v>
      </c>
      <c r="AC72" s="4">
        <f t="shared" si="74"/>
        <v>172.64565738950003</v>
      </c>
      <c r="AD72" s="4">
        <f t="shared" si="74"/>
        <v>170.38145951869768</v>
      </c>
      <c r="AE72" s="4">
        <f t="shared" si="74"/>
        <v>171.56580030212999</v>
      </c>
      <c r="AF72" s="4">
        <f t="shared" si="74"/>
        <v>144.71139564671563</v>
      </c>
      <c r="AG72" s="4">
        <f t="shared" si="74"/>
        <v>113.88326443405872</v>
      </c>
      <c r="AI72" s="4">
        <f t="shared" si="75"/>
        <v>7.2753265819858655</v>
      </c>
      <c r="AJ72" s="4">
        <f t="shared" si="75"/>
        <v>8.8757587585766942</v>
      </c>
      <c r="AK72" s="4">
        <f t="shared" si="75"/>
        <v>5.6296558300826405</v>
      </c>
      <c r="AL72" s="4">
        <f t="shared" si="75"/>
        <v>7.5807998218203636</v>
      </c>
      <c r="AM72" s="4">
        <f t="shared" si="75"/>
        <v>9.5963202260159051</v>
      </c>
      <c r="AN72" s="4">
        <f t="shared" si="75"/>
        <v>9.418945197345721</v>
      </c>
      <c r="AO72" s="4">
        <f t="shared" si="75"/>
        <v>12.167596967840979</v>
      </c>
      <c r="AP72" s="4">
        <f t="shared" si="75"/>
        <v>10.347080641527583</v>
      </c>
      <c r="AQ72" s="4">
        <f t="shared" si="75"/>
        <v>9.9400010276143576</v>
      </c>
      <c r="AR72" s="4">
        <f t="shared" si="75"/>
        <v>6.9365201353126338</v>
      </c>
      <c r="AS72" s="4">
        <f t="shared" si="75"/>
        <v>3.654342610499981</v>
      </c>
      <c r="AT72" s="4">
        <f t="shared" si="75"/>
        <v>1.6855404813023256</v>
      </c>
      <c r="AU72" s="4">
        <f t="shared" si="75"/>
        <v>9.0341996978700081</v>
      </c>
      <c r="AV72" s="4">
        <f t="shared" si="75"/>
        <v>6.1216043532843685</v>
      </c>
      <c r="AW72" s="4">
        <f t="shared" si="75"/>
        <v>2.7197355659412779</v>
      </c>
      <c r="AY72" s="2">
        <f t="shared" si="65"/>
        <v>67.393819362147156</v>
      </c>
      <c r="AZ72" s="2">
        <f t="shared" si="65"/>
        <v>64.773358262173375</v>
      </c>
      <c r="BA72" s="2">
        <f t="shared" si="65"/>
        <v>70.1760934948894</v>
      </c>
      <c r="BB72" s="2">
        <f t="shared" si="65"/>
        <v>68.897693583955729</v>
      </c>
      <c r="BC72" s="2">
        <f t="shared" si="65"/>
        <v>66.955386658972699</v>
      </c>
      <c r="BD72" s="2">
        <f t="shared" si="65"/>
        <v>70.183147342598673</v>
      </c>
      <c r="BE72" s="2">
        <f t="shared" si="65"/>
        <v>68.530985134682908</v>
      </c>
      <c r="BF72" s="2">
        <f t="shared" si="65"/>
        <v>66.215140517573886</v>
      </c>
      <c r="BG72" s="2">
        <f t="shared" si="65"/>
        <v>66.946536539459544</v>
      </c>
      <c r="BH72" s="2">
        <f t="shared" si="65"/>
        <v>65.462070042538485</v>
      </c>
      <c r="BI72" s="2">
        <f t="shared" si="65"/>
        <v>67.198026577067679</v>
      </c>
      <c r="BJ72" s="2">
        <f t="shared" si="65"/>
        <v>66.285711988456526</v>
      </c>
      <c r="BK72" s="2">
        <f t="shared" si="65"/>
        <v>66.628586804950942</v>
      </c>
      <c r="BL72" s="2">
        <f t="shared" si="65"/>
        <v>61.310407710383416</v>
      </c>
      <c r="BM72" s="2">
        <f t="shared" si="65"/>
        <v>57.642980538040916</v>
      </c>
      <c r="BO72" s="2" t="str">
        <f t="shared" si="10"/>
        <v/>
      </c>
      <c r="BP72" s="2" t="str">
        <f t="shared" si="11"/>
        <v/>
      </c>
      <c r="BQ72" s="2" t="str">
        <f t="shared" si="12"/>
        <v/>
      </c>
      <c r="BR72" s="2" t="str">
        <f t="shared" si="13"/>
        <v/>
      </c>
      <c r="BS72" s="2" t="str">
        <f t="shared" si="14"/>
        <v/>
      </c>
      <c r="BT72" s="2" t="str">
        <f t="shared" si="15"/>
        <v/>
      </c>
      <c r="BU72" s="2" t="str">
        <f t="shared" si="16"/>
        <v/>
      </c>
      <c r="BV72" s="2" t="str">
        <f t="shared" si="17"/>
        <v/>
      </c>
      <c r="BW72" s="2" t="str">
        <f t="shared" si="18"/>
        <v/>
      </c>
      <c r="BX72" s="2" t="str">
        <f t="shared" si="19"/>
        <v/>
      </c>
      <c r="BY72" s="2" t="str">
        <f t="shared" si="20"/>
        <v/>
      </c>
      <c r="BZ72" s="2" t="str">
        <f t="shared" si="21"/>
        <v/>
      </c>
      <c r="CA72" s="2" t="str">
        <f t="shared" si="22"/>
        <v/>
      </c>
      <c r="CB72" s="2" t="str">
        <f t="shared" si="23"/>
        <v/>
      </c>
      <c r="CC72" s="2" t="str">
        <f t="shared" si="24"/>
        <v/>
      </c>
      <c r="CE72" s="2" t="str">
        <f t="shared" si="66"/>
        <v/>
      </c>
      <c r="CF72" s="2" t="str">
        <f t="shared" si="66"/>
        <v/>
      </c>
      <c r="CG72" s="2" t="str">
        <f t="shared" si="66"/>
        <v/>
      </c>
      <c r="CH72" s="2" t="str">
        <f t="shared" si="66"/>
        <v/>
      </c>
      <c r="CI72" s="2" t="str">
        <f t="shared" si="66"/>
        <v/>
      </c>
      <c r="CJ72" s="2" t="str">
        <f t="shared" si="66"/>
        <v/>
      </c>
      <c r="CK72" s="2" t="str">
        <f t="shared" si="66"/>
        <v/>
      </c>
      <c r="CL72" s="2" t="str">
        <f t="shared" si="66"/>
        <v/>
      </c>
      <c r="CM72" s="2" t="str">
        <f t="shared" si="66"/>
        <v/>
      </c>
      <c r="CN72" s="2" t="str">
        <f t="shared" si="66"/>
        <v/>
      </c>
      <c r="CO72" s="2" t="str">
        <f t="shared" si="66"/>
        <v/>
      </c>
      <c r="CP72" s="2" t="str">
        <f t="shared" si="66"/>
        <v/>
      </c>
      <c r="CQ72" s="2" t="str">
        <f t="shared" si="66"/>
        <v/>
      </c>
      <c r="CR72" s="2" t="str">
        <f t="shared" si="66"/>
        <v/>
      </c>
      <c r="CS72" s="2" t="str">
        <f t="shared" si="66"/>
        <v/>
      </c>
      <c r="CU72" s="2" t="str">
        <f t="shared" si="26"/>
        <v/>
      </c>
      <c r="CV72" s="2" t="str">
        <f t="shared" si="27"/>
        <v/>
      </c>
      <c r="CW72" s="2" t="str">
        <f t="shared" si="28"/>
        <v/>
      </c>
      <c r="CX72" s="2" t="str">
        <f t="shared" si="29"/>
        <v/>
      </c>
      <c r="CY72" s="2" t="str">
        <f t="shared" si="30"/>
        <v/>
      </c>
      <c r="CZ72" s="2" t="str">
        <f t="shared" si="31"/>
        <v/>
      </c>
      <c r="DA72" s="2" t="str">
        <f t="shared" si="32"/>
        <v/>
      </c>
      <c r="DB72" s="2" t="str">
        <f t="shared" si="33"/>
        <v/>
      </c>
      <c r="DC72" s="2" t="str">
        <f t="shared" si="34"/>
        <v/>
      </c>
      <c r="DD72" s="2" t="str">
        <f t="shared" si="35"/>
        <v/>
      </c>
      <c r="DE72" s="2" t="str">
        <f t="shared" si="36"/>
        <v/>
      </c>
      <c r="DF72" s="2" t="str">
        <f t="shared" si="37"/>
        <v/>
      </c>
      <c r="DG72" s="2" t="str">
        <f t="shared" si="38"/>
        <v/>
      </c>
      <c r="DH72" s="2" t="str">
        <f t="shared" si="39"/>
        <v/>
      </c>
      <c r="DI72" s="2" t="str">
        <f t="shared" si="40"/>
        <v/>
      </c>
      <c r="DK72" s="2">
        <f t="shared" si="76"/>
        <v>78.217215431627167</v>
      </c>
      <c r="DL72" s="2">
        <f t="shared" si="76"/>
        <v>78.421709677419358</v>
      </c>
      <c r="DM72" s="2">
        <f t="shared" si="76"/>
        <v>81.453524732620323</v>
      </c>
      <c r="DN72" s="2">
        <f t="shared" si="76"/>
        <v>79.756247364400309</v>
      </c>
      <c r="DO72" s="2">
        <f t="shared" si="76"/>
        <v>77.966731617647042</v>
      </c>
      <c r="DP72" s="2">
        <f t="shared" si="76"/>
        <v>76.626884593837531</v>
      </c>
      <c r="DQ72" s="2">
        <f t="shared" si="76"/>
        <v>79.488575859434675</v>
      </c>
      <c r="DR72" s="2">
        <f t="shared" si="76"/>
        <v>73.260511484593849</v>
      </c>
      <c r="DS72" s="2">
        <f t="shared" si="76"/>
        <v>74.185057703081242</v>
      </c>
      <c r="DT72" s="2">
        <f t="shared" si="76"/>
        <v>73.850407282913153</v>
      </c>
      <c r="DU72" s="2">
        <f t="shared" si="76"/>
        <v>78.121542557932287</v>
      </c>
      <c r="DV72" s="2">
        <f t="shared" si="76"/>
        <v>76.973455325311932</v>
      </c>
      <c r="DW72" s="2">
        <f t="shared" si="76"/>
        <v>74.154205602240921</v>
      </c>
      <c r="DX72" s="2">
        <f t="shared" si="76"/>
        <v>66.288089189189193</v>
      </c>
      <c r="DY72" s="2">
        <f t="shared" si="76"/>
        <v>58.05613819648093</v>
      </c>
      <c r="EA72" s="2">
        <f t="shared" si="77"/>
        <v>63.280991963278133</v>
      </c>
      <c r="EB72" s="2">
        <f t="shared" si="77"/>
        <v>60.885365790571555</v>
      </c>
      <c r="EC72" s="2">
        <f t="shared" si="77"/>
        <v>66.247373933102651</v>
      </c>
      <c r="ED72" s="2">
        <f t="shared" si="77"/>
        <v>65.00719145409596</v>
      </c>
      <c r="EE72" s="2">
        <f t="shared" si="77"/>
        <v>63.40097252439859</v>
      </c>
      <c r="EF72" s="2">
        <f t="shared" si="77"/>
        <v>67.664974256615551</v>
      </c>
      <c r="EG72" s="2">
        <f t="shared" si="77"/>
        <v>64.528957839303729</v>
      </c>
      <c r="EH72" s="2">
        <f t="shared" si="77"/>
        <v>63.431559133173366</v>
      </c>
      <c r="EI72" s="2">
        <f t="shared" si="77"/>
        <v>64.088016460027987</v>
      </c>
      <c r="EJ72" s="2">
        <f t="shared" si="77"/>
        <v>62.090173603900496</v>
      </c>
      <c r="EK72" s="2">
        <f t="shared" si="77"/>
        <v>63.559085634363157</v>
      </c>
      <c r="EL72" s="2">
        <f t="shared" si="77"/>
        <v>62.84865194029851</v>
      </c>
      <c r="EM72" s="2">
        <f t="shared" si="77"/>
        <v>63.624685776830944</v>
      </c>
      <c r="EN72" s="2">
        <f t="shared" si="77"/>
        <v>58.892656652824577</v>
      </c>
      <c r="EO72" s="2">
        <f t="shared" si="77"/>
        <v>57.417641301694047</v>
      </c>
      <c r="EQ72" s="2">
        <f t="shared" si="78"/>
        <v>62.474102965921006</v>
      </c>
      <c r="ER72" s="2">
        <f t="shared" si="78"/>
        <v>61.080871077726599</v>
      </c>
      <c r="ES72" s="2">
        <f t="shared" si="78"/>
        <v>65.08040179634888</v>
      </c>
      <c r="ET72" s="2">
        <f t="shared" si="78"/>
        <v>62.995302725557366</v>
      </c>
      <c r="EU72" s="2">
        <f t="shared" si="78"/>
        <v>63.062172404095612</v>
      </c>
      <c r="EV72" s="2">
        <f t="shared" si="78"/>
        <v>67.56254074145248</v>
      </c>
      <c r="EW72" s="2">
        <f t="shared" si="78"/>
        <v>64.286827320816656</v>
      </c>
      <c r="EX72" s="2">
        <f t="shared" si="78"/>
        <v>63.74941391638842</v>
      </c>
      <c r="EY72" s="2">
        <f t="shared" si="78"/>
        <v>62.671658047214073</v>
      </c>
      <c r="EZ72" s="2">
        <f t="shared" si="78"/>
        <v>61.186368751692051</v>
      </c>
      <c r="FA72" s="2">
        <f t="shared" si="78"/>
        <v>63.431163901706931</v>
      </c>
      <c r="FB72" s="2">
        <f t="shared" si="78"/>
        <v>64.051924757456575</v>
      </c>
      <c r="FC72" s="2">
        <f t="shared" si="78"/>
        <v>63.358527868541373</v>
      </c>
      <c r="FD72" s="2">
        <f t="shared" si="78"/>
        <v>60.76881681577936</v>
      </c>
      <c r="FE72" s="2">
        <f t="shared" si="78"/>
        <v>57.779302918878692</v>
      </c>
      <c r="FG72" s="2">
        <f t="shared" si="79"/>
        <v>0.72463632906742714</v>
      </c>
      <c r="FH72" s="2">
        <f t="shared" si="79"/>
        <v>0.77829052348427152</v>
      </c>
      <c r="FI72" s="2">
        <f t="shared" si="79"/>
        <v>0.74162836012027977</v>
      </c>
      <c r="FJ72" s="2">
        <f t="shared" si="79"/>
        <v>0.73620761369663335</v>
      </c>
      <c r="FK72" s="2">
        <f t="shared" si="79"/>
        <v>0.75597215744889878</v>
      </c>
      <c r="FL72" s="2">
        <f t="shared" si="79"/>
        <v>0.71901270464604516</v>
      </c>
      <c r="FM72" s="2">
        <f t="shared" si="79"/>
        <v>0.73247632109056504</v>
      </c>
      <c r="FN72" s="2">
        <f t="shared" si="79"/>
        <v>0.71680112432061804</v>
      </c>
      <c r="FO72" s="2">
        <f t="shared" si="79"/>
        <v>0.71687809964312932</v>
      </c>
      <c r="FP72" s="2">
        <f t="shared" si="79"/>
        <v>0.71327140298837644</v>
      </c>
      <c r="FQ72" s="2">
        <f t="shared" si="79"/>
        <v>0.75011396538377073</v>
      </c>
      <c r="FR72" s="2">
        <f t="shared" si="79"/>
        <v>0.75667193013828815</v>
      </c>
      <c r="FS72" s="2">
        <f t="shared" si="79"/>
        <v>0.714714115497316</v>
      </c>
      <c r="FT72" s="2">
        <f t="shared" si="79"/>
        <v>0.67309196127811965</v>
      </c>
      <c r="FU72" s="2">
        <f t="shared" si="79"/>
        <v>0.64711092103633672</v>
      </c>
      <c r="FW72" s="2">
        <f t="shared" si="67"/>
        <v>8.1702991403900419E-5</v>
      </c>
      <c r="FX72" s="2">
        <f t="shared" si="67"/>
        <v>9.6408896557571676E-5</v>
      </c>
      <c r="FY72" s="2">
        <f t="shared" si="67"/>
        <v>1.0159329362564652E-4</v>
      </c>
      <c r="FZ72" s="2">
        <f t="shared" si="67"/>
        <v>9.2711111975367537E-5</v>
      </c>
      <c r="GA72" s="2">
        <f t="shared" si="67"/>
        <v>1.0812295568826565E-4</v>
      </c>
      <c r="GB72" s="2">
        <f t="shared" si="67"/>
        <v>9.6266124610951104E-5</v>
      </c>
      <c r="GC72" s="2">
        <f t="shared" si="67"/>
        <v>1.0222770049290868E-4</v>
      </c>
      <c r="GD72" s="2">
        <f t="shared" si="67"/>
        <v>1.0422801157887099E-4</v>
      </c>
      <c r="GE72" s="2">
        <f t="shared" si="67"/>
        <v>1.2244448989934658E-4</v>
      </c>
      <c r="GF72" s="2">
        <f t="shared" si="67"/>
        <v>1.093871911773662E-4</v>
      </c>
      <c r="GG72" s="2">
        <f t="shared" si="67"/>
        <v>1.0687938275358136E-4</v>
      </c>
      <c r="GH72" s="2">
        <f t="shared" si="67"/>
        <v>8.2195247093705463E-5</v>
      </c>
      <c r="GI72" s="2">
        <f t="shared" si="67"/>
        <v>8.3967674600850581E-5</v>
      </c>
      <c r="GJ72" s="2">
        <f t="shared" si="67"/>
        <v>6.6471721533068923E-5</v>
      </c>
      <c r="GK72" s="2">
        <f t="shared" si="67"/>
        <v>5.7112016803158384E-5</v>
      </c>
      <c r="GM72" s="86">
        <f t="shared" si="68"/>
        <v>0.23379023360338844</v>
      </c>
      <c r="GN72" s="86">
        <f t="shared" si="68"/>
        <v>0.27481261739313095</v>
      </c>
      <c r="GO72" s="86">
        <f t="shared" si="68"/>
        <v>0.25337219496574748</v>
      </c>
      <c r="GP72" s="86">
        <f t="shared" si="68"/>
        <v>0.2546326011297399</v>
      </c>
      <c r="GQ72" s="86">
        <f t="shared" si="68"/>
        <v>0.2980411948258056</v>
      </c>
      <c r="GR72" s="86">
        <f t="shared" si="68"/>
        <v>0.24373067101707982</v>
      </c>
      <c r="GS72" s="86">
        <f t="shared" si="68"/>
        <v>0.25861744434537198</v>
      </c>
      <c r="GT72" s="86">
        <f t="shared" si="68"/>
        <v>0.23348455075059632</v>
      </c>
      <c r="GU72" s="86">
        <f t="shared" si="68"/>
        <v>0.25141395217620843</v>
      </c>
      <c r="GV72" s="86">
        <f t="shared" si="68"/>
        <v>0.22821446600207834</v>
      </c>
      <c r="GW72" s="86">
        <f t="shared" si="68"/>
        <v>0.2818305189036116</v>
      </c>
      <c r="GX72" s="86">
        <f t="shared" si="68"/>
        <v>0.26720671990563477</v>
      </c>
      <c r="GY72" s="86">
        <f t="shared" si="68"/>
        <v>0.23304072269603665</v>
      </c>
      <c r="GZ72" s="86">
        <f t="shared" si="68"/>
        <v>0.18893909252847138</v>
      </c>
      <c r="HA72" s="86">
        <f t="shared" si="68"/>
        <v>0.16367144904389164</v>
      </c>
      <c r="HC72" s="86">
        <f t="shared" si="73"/>
        <v>4.4412793461253647E-6</v>
      </c>
      <c r="HD72" s="86">
        <f t="shared" si="69"/>
        <v>5.9167967018618445E-5</v>
      </c>
      <c r="HE72" s="86">
        <f t="shared" si="69"/>
        <v>7.6382620639437509E-6</v>
      </c>
      <c r="HF72" s="86">
        <f t="shared" si="69"/>
        <v>5.0591856328539822E-6</v>
      </c>
      <c r="HG72" s="86">
        <f t="shared" si="69"/>
        <v>6.2359843652413087E-6</v>
      </c>
      <c r="HH72" s="86">
        <f t="shared" si="69"/>
        <v>1.1318364374910543E-6</v>
      </c>
      <c r="HI72" s="86">
        <f t="shared" si="69"/>
        <v>1.1867521229685589E-6</v>
      </c>
      <c r="HJ72" s="86">
        <f t="shared" si="69"/>
        <v>1.5733838011863467E-6</v>
      </c>
      <c r="HK72" s="86">
        <f t="shared" si="69"/>
        <v>1.432299361397078E-6</v>
      </c>
      <c r="HL72" s="86">
        <f t="shared" si="69"/>
        <v>1.0699645861594038E-6</v>
      </c>
      <c r="HM72" s="86">
        <f t="shared" si="69"/>
        <v>4.9526826508005092E-6</v>
      </c>
      <c r="HN72" s="86">
        <f t="shared" si="69"/>
        <v>9.1952091754478462E-6</v>
      </c>
      <c r="HO72" s="86">
        <f t="shared" si="69"/>
        <v>6.6713899415641155E-7</v>
      </c>
      <c r="HP72" s="86">
        <f t="shared" si="69"/>
        <v>3.8374159545676576E-8</v>
      </c>
      <c r="HQ72" s="86">
        <f t="shared" si="69"/>
        <v>1.283644317407501E-10</v>
      </c>
      <c r="HS72" s="86">
        <f t="shared" si="70"/>
        <v>2.3458034302440675E-45</v>
      </c>
      <c r="HT72" s="86">
        <f t="shared" si="70"/>
        <v>1.893726180853289E-33</v>
      </c>
      <c r="HU72" s="86">
        <f t="shared" si="70"/>
        <v>3.1801486539483636E-43</v>
      </c>
      <c r="HV72" s="86">
        <f t="shared" si="70"/>
        <v>8.0702340026286993E-46</v>
      </c>
      <c r="HW72" s="86">
        <f t="shared" si="70"/>
        <v>7.6340872784328539E-45</v>
      </c>
      <c r="HX72" s="86">
        <f t="shared" si="70"/>
        <v>8.5060913685440446E-52</v>
      </c>
      <c r="HY72" s="86">
        <f t="shared" si="70"/>
        <v>3.1007868642431588E-51</v>
      </c>
      <c r="HZ72" s="86">
        <f t="shared" si="70"/>
        <v>7.5589773494416447E-50</v>
      </c>
      <c r="IA72" s="86">
        <f t="shared" si="70"/>
        <v>4.3576755500910005E-52</v>
      </c>
      <c r="IB72" s="86">
        <f t="shared" si="70"/>
        <v>1.665149402688016E-52</v>
      </c>
      <c r="IC72" s="86">
        <f t="shared" si="70"/>
        <v>9.3953297963940733E-47</v>
      </c>
      <c r="ID72" s="86">
        <f t="shared" si="70"/>
        <v>6.873977534345187E-43</v>
      </c>
      <c r="IE72" s="86">
        <f t="shared" si="70"/>
        <v>2.1841971064195331E-53</v>
      </c>
      <c r="IF72" s="86">
        <f t="shared" si="70"/>
        <v>1.4837746775813339E-42</v>
      </c>
      <c r="IG72" s="86">
        <f t="shared" si="70"/>
        <v>2.0974785344952593E-35</v>
      </c>
      <c r="II72" s="86">
        <f t="shared" si="71"/>
        <v>3.8264814811439628E-156</v>
      </c>
      <c r="IJ72" s="86">
        <f t="shared" si="71"/>
        <v>5.0183067064699593E-113</v>
      </c>
      <c r="IK72" s="86">
        <f t="shared" si="71"/>
        <v>3.1691209261594169E-149</v>
      </c>
      <c r="IL72" s="86">
        <f t="shared" si="71"/>
        <v>3.2368186673717232E-160</v>
      </c>
      <c r="IM72" s="86">
        <f t="shared" si="71"/>
        <v>1.3606511682080296E-155</v>
      </c>
      <c r="IN72" s="86">
        <f t="shared" si="71"/>
        <v>4.1097722119376946E-180</v>
      </c>
      <c r="IO72" s="86">
        <f t="shared" si="71"/>
        <v>1.0723925446342692E-178</v>
      </c>
      <c r="IP72" s="86">
        <f t="shared" si="71"/>
        <v>2.5340368911840321E-175</v>
      </c>
      <c r="IQ72" s="86">
        <f t="shared" si="71"/>
        <v>5.8877775760781988E-182</v>
      </c>
      <c r="IR72" s="86">
        <f t="shared" si="71"/>
        <v>2.7697295998027769E-185</v>
      </c>
      <c r="IS72" s="86">
        <f t="shared" si="71"/>
        <v>9.973041487347339E-163</v>
      </c>
      <c r="IT72" s="86">
        <f t="shared" si="71"/>
        <v>1.4459913296084678E-149</v>
      </c>
      <c r="IU72" s="86">
        <f t="shared" si="71"/>
        <v>5.5623132701903125E-185</v>
      </c>
      <c r="IV72" s="86">
        <f t="shared" si="71"/>
        <v>7.5227671358531065E-176</v>
      </c>
      <c r="IW72" s="86">
        <f t="shared" si="71"/>
        <v>3.1237427153931982E-113</v>
      </c>
      <c r="IY72" s="86">
        <f t="shared" si="72"/>
        <v>0.23379467488273456</v>
      </c>
      <c r="IZ72" s="86">
        <f t="shared" si="72"/>
        <v>0.27487178536014956</v>
      </c>
      <c r="JA72" s="86">
        <f t="shared" si="72"/>
        <v>0.25337983322781144</v>
      </c>
      <c r="JB72" s="86">
        <f t="shared" si="72"/>
        <v>0.25463766031537277</v>
      </c>
      <c r="JC72" s="86">
        <f t="shared" si="72"/>
        <v>0.29804743081017082</v>
      </c>
      <c r="JD72" s="86">
        <f t="shared" si="72"/>
        <v>0.24373180285351731</v>
      </c>
      <c r="JE72" s="86">
        <f t="shared" si="72"/>
        <v>0.25861863109749494</v>
      </c>
      <c r="JF72" s="86">
        <f t="shared" si="72"/>
        <v>0.23348612413439751</v>
      </c>
      <c r="JG72" s="86">
        <f t="shared" si="72"/>
        <v>0.25141538447556983</v>
      </c>
      <c r="JH72" s="86">
        <f t="shared" si="72"/>
        <v>0.2282155359666645</v>
      </c>
      <c r="JI72" s="86">
        <f t="shared" si="72"/>
        <v>0.28183547158626243</v>
      </c>
      <c r="JJ72" s="86">
        <f t="shared" si="72"/>
        <v>0.26721591511481024</v>
      </c>
      <c r="JK72" s="86">
        <f t="shared" si="72"/>
        <v>0.23304138983503081</v>
      </c>
      <c r="JL72" s="86">
        <f t="shared" si="72"/>
        <v>0.18893913090263093</v>
      </c>
      <c r="JM72" s="86">
        <f t="shared" si="72"/>
        <v>0.16367144917225607</v>
      </c>
    </row>
    <row r="73" spans="2:273" x14ac:dyDescent="0.25">
      <c r="B73" s="2">
        <v>46</v>
      </c>
      <c r="C73" s="37">
        <v>195.93299999999999</v>
      </c>
      <c r="D73" s="37">
        <v>196.56700000000001</v>
      </c>
      <c r="E73" s="37">
        <v>198.95</v>
      </c>
      <c r="F73" s="37">
        <v>199.1</v>
      </c>
      <c r="G73" s="37">
        <v>206.95</v>
      </c>
      <c r="H73" s="37">
        <v>193.53299999999999</v>
      </c>
      <c r="I73" s="37">
        <v>209.75</v>
      </c>
      <c r="J73" s="37">
        <v>200.38300000000001</v>
      </c>
      <c r="K73" s="37">
        <v>201.28299999999999</v>
      </c>
      <c r="L73" s="37">
        <v>188.68299999999999</v>
      </c>
      <c r="M73" s="37">
        <v>191.96700000000001</v>
      </c>
      <c r="N73" s="37">
        <v>188.36699999999999</v>
      </c>
      <c r="O73" s="37">
        <v>196.21700000000001</v>
      </c>
      <c r="P73" s="37">
        <v>167.3</v>
      </c>
      <c r="Q73" s="37">
        <v>132.74100000000001</v>
      </c>
      <c r="S73" s="4">
        <f t="shared" si="74"/>
        <v>190.24888929620144</v>
      </c>
      <c r="T73" s="4">
        <f t="shared" si="74"/>
        <v>188.46599721595604</v>
      </c>
      <c r="U73" s="4">
        <f t="shared" si="74"/>
        <v>189.8806992614856</v>
      </c>
      <c r="V73" s="4">
        <f t="shared" si="74"/>
        <v>190.50726400828444</v>
      </c>
      <c r="W73" s="4">
        <f t="shared" si="74"/>
        <v>199.24796229069921</v>
      </c>
      <c r="X73" s="4">
        <f t="shared" si="74"/>
        <v>184.90830564704041</v>
      </c>
      <c r="Y73" s="4">
        <f t="shared" si="74"/>
        <v>199.18706299864334</v>
      </c>
      <c r="Z73" s="4">
        <f t="shared" si="74"/>
        <v>189.65046215139554</v>
      </c>
      <c r="AA73" s="4">
        <f t="shared" si="74"/>
        <v>192.11330002242227</v>
      </c>
      <c r="AB73" s="4">
        <f t="shared" si="74"/>
        <v>181.06714624374041</v>
      </c>
      <c r="AC73" s="4">
        <f t="shared" si="74"/>
        <v>185.92172935020869</v>
      </c>
      <c r="AD73" s="4">
        <f t="shared" si="74"/>
        <v>183.22668355883371</v>
      </c>
      <c r="AE73" s="4">
        <f t="shared" si="74"/>
        <v>187.81234605901841</v>
      </c>
      <c r="AF73" s="4">
        <f t="shared" si="74"/>
        <v>161.1923715239092</v>
      </c>
      <c r="AG73" s="4">
        <f t="shared" si="74"/>
        <v>127.45191670755059</v>
      </c>
      <c r="AI73" s="4">
        <f t="shared" si="75"/>
        <v>5.6841107037985523</v>
      </c>
      <c r="AJ73" s="4">
        <f t="shared" si="75"/>
        <v>8.1010027840439705</v>
      </c>
      <c r="AK73" s="4">
        <f t="shared" si="75"/>
        <v>9.0693007385143858</v>
      </c>
      <c r="AL73" s="4">
        <f t="shared" si="75"/>
        <v>8.592735991715557</v>
      </c>
      <c r="AM73" s="4">
        <f t="shared" si="75"/>
        <v>7.7020377093007824</v>
      </c>
      <c r="AN73" s="4">
        <f t="shared" si="75"/>
        <v>8.6246943529595796</v>
      </c>
      <c r="AO73" s="4">
        <f t="shared" si="75"/>
        <v>10.562937001356659</v>
      </c>
      <c r="AP73" s="4">
        <f t="shared" si="75"/>
        <v>10.732537848604466</v>
      </c>
      <c r="AQ73" s="4">
        <f t="shared" si="75"/>
        <v>9.1696999775777215</v>
      </c>
      <c r="AR73" s="4">
        <f t="shared" si="75"/>
        <v>7.6158537562595825</v>
      </c>
      <c r="AS73" s="4">
        <f t="shared" si="75"/>
        <v>6.0452706497913198</v>
      </c>
      <c r="AT73" s="4">
        <f t="shared" si="75"/>
        <v>5.1403164411662772</v>
      </c>
      <c r="AU73" s="4">
        <f t="shared" si="75"/>
        <v>8.4046539409816035</v>
      </c>
      <c r="AV73" s="4">
        <f t="shared" si="75"/>
        <v>6.1076284760908095</v>
      </c>
      <c r="AW73" s="4">
        <f t="shared" si="75"/>
        <v>5.2890832924494191</v>
      </c>
      <c r="AY73" s="2">
        <f t="shared" si="65"/>
        <v>67.086671404933256</v>
      </c>
      <c r="AZ73" s="2">
        <f t="shared" si="65"/>
        <v>64.456145162201594</v>
      </c>
      <c r="BA73" s="2">
        <f t="shared" si="65"/>
        <v>69.832729459273935</v>
      </c>
      <c r="BB73" s="2">
        <f t="shared" si="65"/>
        <v>68.557319601132207</v>
      </c>
      <c r="BC73" s="2">
        <f t="shared" si="65"/>
        <v>66.632689954893422</v>
      </c>
      <c r="BD73" s="2">
        <f t="shared" si="65"/>
        <v>69.936573599571858</v>
      </c>
      <c r="BE73" s="2">
        <f t="shared" si="65"/>
        <v>68.216112703497757</v>
      </c>
      <c r="BF73" s="2">
        <f t="shared" si="65"/>
        <v>65.961850078910288</v>
      </c>
      <c r="BG73" s="2">
        <f t="shared" si="65"/>
        <v>66.680693681380049</v>
      </c>
      <c r="BH73" s="2">
        <f t="shared" si="65"/>
        <v>65.169604196278428</v>
      </c>
      <c r="BI73" s="2">
        <f t="shared" si="65"/>
        <v>66.877752247197861</v>
      </c>
      <c r="BJ73" s="2">
        <f t="shared" si="65"/>
        <v>65.987800162920522</v>
      </c>
      <c r="BK73" s="2">
        <f t="shared" si="65"/>
        <v>66.370225255018397</v>
      </c>
      <c r="BL73" s="2">
        <f t="shared" si="65"/>
        <v>61.123771161923102</v>
      </c>
      <c r="BM73" s="2">
        <f t="shared" si="65"/>
        <v>57.566045708378496</v>
      </c>
      <c r="BO73" s="2" t="str">
        <f t="shared" si="10"/>
        <v/>
      </c>
      <c r="BP73" s="2" t="str">
        <f t="shared" si="11"/>
        <v/>
      </c>
      <c r="BQ73" s="2" t="str">
        <f t="shared" si="12"/>
        <v/>
      </c>
      <c r="BR73" s="2" t="str">
        <f t="shared" si="13"/>
        <v/>
      </c>
      <c r="BS73" s="2" t="str">
        <f t="shared" si="14"/>
        <v/>
      </c>
      <c r="BT73" s="2" t="str">
        <f t="shared" si="15"/>
        <v/>
      </c>
      <c r="BU73" s="2" t="str">
        <f t="shared" si="16"/>
        <v/>
      </c>
      <c r="BV73" s="2" t="str">
        <f t="shared" si="17"/>
        <v/>
      </c>
      <c r="BW73" s="2" t="str">
        <f t="shared" si="18"/>
        <v/>
      </c>
      <c r="BX73" s="2" t="str">
        <f t="shared" si="19"/>
        <v/>
      </c>
      <c r="BY73" s="2" t="str">
        <f t="shared" si="20"/>
        <v/>
      </c>
      <c r="BZ73" s="2" t="str">
        <f t="shared" si="21"/>
        <v/>
      </c>
      <c r="CA73" s="2" t="str">
        <f t="shared" si="22"/>
        <v/>
      </c>
      <c r="CB73" s="2" t="str">
        <f t="shared" si="23"/>
        <v/>
      </c>
      <c r="CC73" s="2" t="str">
        <f t="shared" si="24"/>
        <v/>
      </c>
      <c r="CE73" s="2" t="str">
        <f t="shared" si="66"/>
        <v/>
      </c>
      <c r="CF73" s="2" t="str">
        <f t="shared" si="66"/>
        <v/>
      </c>
      <c r="CG73" s="2" t="str">
        <f t="shared" si="66"/>
        <v/>
      </c>
      <c r="CH73" s="2" t="str">
        <f t="shared" si="66"/>
        <v/>
      </c>
      <c r="CI73" s="2" t="str">
        <f t="shared" si="66"/>
        <v/>
      </c>
      <c r="CJ73" s="2" t="str">
        <f t="shared" si="66"/>
        <v/>
      </c>
      <c r="CK73" s="2" t="str">
        <f t="shared" si="66"/>
        <v/>
      </c>
      <c r="CL73" s="2" t="str">
        <f t="shared" si="66"/>
        <v/>
      </c>
      <c r="CM73" s="2" t="str">
        <f t="shared" si="66"/>
        <v/>
      </c>
      <c r="CN73" s="2" t="str">
        <f t="shared" si="66"/>
        <v/>
      </c>
      <c r="CO73" s="2" t="str">
        <f t="shared" si="66"/>
        <v/>
      </c>
      <c r="CP73" s="2" t="str">
        <f t="shared" si="66"/>
        <v/>
      </c>
      <c r="CQ73" s="2" t="str">
        <f t="shared" si="66"/>
        <v/>
      </c>
      <c r="CR73" s="2" t="str">
        <f t="shared" si="66"/>
        <v/>
      </c>
      <c r="CS73" s="2" t="str">
        <f t="shared" si="66"/>
        <v/>
      </c>
      <c r="CU73" s="2" t="str">
        <f t="shared" si="26"/>
        <v/>
      </c>
      <c r="CV73" s="2" t="str">
        <f t="shared" si="27"/>
        <v/>
      </c>
      <c r="CW73" s="2" t="str">
        <f t="shared" si="28"/>
        <v/>
      </c>
      <c r="CX73" s="2" t="str">
        <f t="shared" si="29"/>
        <v/>
      </c>
      <c r="CY73" s="2" t="str">
        <f t="shared" si="30"/>
        <v/>
      </c>
      <c r="CZ73" s="2" t="str">
        <f t="shared" si="31"/>
        <v/>
      </c>
      <c r="DA73" s="2" t="str">
        <f t="shared" si="32"/>
        <v/>
      </c>
      <c r="DB73" s="2" t="str">
        <f t="shared" si="33"/>
        <v/>
      </c>
      <c r="DC73" s="2" t="str">
        <f t="shared" si="34"/>
        <v/>
      </c>
      <c r="DD73" s="2" t="str">
        <f t="shared" si="35"/>
        <v/>
      </c>
      <c r="DE73" s="2" t="str">
        <f t="shared" si="36"/>
        <v/>
      </c>
      <c r="DF73" s="2" t="str">
        <f t="shared" si="37"/>
        <v/>
      </c>
      <c r="DG73" s="2" t="str">
        <f t="shared" si="38"/>
        <v/>
      </c>
      <c r="DH73" s="2" t="str">
        <f t="shared" si="39"/>
        <v/>
      </c>
      <c r="DI73" s="2" t="str">
        <f t="shared" si="40"/>
        <v/>
      </c>
      <c r="DK73" s="2">
        <f t="shared" si="76"/>
        <v>78.512346829640904</v>
      </c>
      <c r="DL73" s="2">
        <f t="shared" si="76"/>
        <v>78.702345161290324</v>
      </c>
      <c r="DM73" s="2">
        <f t="shared" si="76"/>
        <v>81.755715240641706</v>
      </c>
      <c r="DN73" s="2">
        <f t="shared" si="76"/>
        <v>80.044066157372043</v>
      </c>
      <c r="DO73" s="2">
        <f t="shared" si="76"/>
        <v>78.199042112299452</v>
      </c>
      <c r="DP73" s="2">
        <f t="shared" si="76"/>
        <v>76.870735574229698</v>
      </c>
      <c r="DQ73" s="2">
        <f t="shared" si="76"/>
        <v>79.795655920550033</v>
      </c>
      <c r="DR73" s="2">
        <f t="shared" si="76"/>
        <v>73.412467507002816</v>
      </c>
      <c r="DS73" s="2">
        <f t="shared" si="76"/>
        <v>74.404403641456597</v>
      </c>
      <c r="DT73" s="2">
        <f t="shared" si="76"/>
        <v>74.035233053221276</v>
      </c>
      <c r="DU73" s="2">
        <f t="shared" si="76"/>
        <v>78.358214349376127</v>
      </c>
      <c r="DV73" s="2">
        <f t="shared" si="76"/>
        <v>77.189033199643475</v>
      </c>
      <c r="DW73" s="2">
        <f t="shared" si="76"/>
        <v>74.36485070028013</v>
      </c>
      <c r="DX73" s="2">
        <f t="shared" si="76"/>
        <v>66.384337837837847</v>
      </c>
      <c r="DY73" s="2">
        <f t="shared" si="76"/>
        <v>58.073497800586502</v>
      </c>
      <c r="EA73" s="2">
        <f t="shared" si="77"/>
        <v>63.127011147710988</v>
      </c>
      <c r="EB73" s="2">
        <f t="shared" si="77"/>
        <v>60.754928243637892</v>
      </c>
      <c r="EC73" s="2">
        <f t="shared" si="77"/>
        <v>66.04460492118416</v>
      </c>
      <c r="ED73" s="2">
        <f t="shared" si="77"/>
        <v>64.803890942802553</v>
      </c>
      <c r="EE73" s="2">
        <f t="shared" si="77"/>
        <v>63.227640019891844</v>
      </c>
      <c r="EF73" s="2">
        <f t="shared" si="77"/>
        <v>67.465181945350608</v>
      </c>
      <c r="EG73" s="2">
        <f t="shared" si="77"/>
        <v>64.3590556382442</v>
      </c>
      <c r="EH73" s="2">
        <f t="shared" si="77"/>
        <v>63.277167444511093</v>
      </c>
      <c r="EI73" s="2">
        <f t="shared" si="77"/>
        <v>63.898966915945067</v>
      </c>
      <c r="EJ73" s="2">
        <f t="shared" si="77"/>
        <v>61.919432486118005</v>
      </c>
      <c r="EK73" s="2">
        <f t="shared" si="77"/>
        <v>63.389790517187798</v>
      </c>
      <c r="EL73" s="2">
        <f t="shared" si="77"/>
        <v>62.702548656716417</v>
      </c>
      <c r="EM73" s="2">
        <f t="shared" si="77"/>
        <v>63.459902571112572</v>
      </c>
      <c r="EN73" s="2">
        <f t="shared" si="77"/>
        <v>58.793427961763648</v>
      </c>
      <c r="EO73" s="2">
        <f t="shared" si="77"/>
        <v>57.313632706165862</v>
      </c>
      <c r="EQ73" s="2">
        <f t="shared" si="78"/>
        <v>62.333594086021506</v>
      </c>
      <c r="ER73" s="2">
        <f t="shared" si="78"/>
        <v>60.946120583316223</v>
      </c>
      <c r="ES73" s="2">
        <f t="shared" si="78"/>
        <v>64.898297132856612</v>
      </c>
      <c r="ET73" s="2">
        <f t="shared" si="78"/>
        <v>62.828564578835064</v>
      </c>
      <c r="EU73" s="2">
        <f t="shared" si="78"/>
        <v>62.89525660190521</v>
      </c>
      <c r="EV73" s="2">
        <f t="shared" si="78"/>
        <v>67.364777564257395</v>
      </c>
      <c r="EW73" s="2">
        <f t="shared" si="78"/>
        <v>64.121193905049182</v>
      </c>
      <c r="EX73" s="2">
        <f t="shared" si="78"/>
        <v>63.589018247418579</v>
      </c>
      <c r="EY73" s="2">
        <f t="shared" si="78"/>
        <v>62.508559194788887</v>
      </c>
      <c r="EZ73" s="2">
        <f t="shared" si="78"/>
        <v>61.031924811620158</v>
      </c>
      <c r="FA73" s="2">
        <f t="shared" si="78"/>
        <v>63.264039816300155</v>
      </c>
      <c r="FB73" s="2">
        <f t="shared" si="78"/>
        <v>63.883889320435287</v>
      </c>
      <c r="FC73" s="2">
        <f t="shared" si="78"/>
        <v>63.198342273230544</v>
      </c>
      <c r="FD73" s="2">
        <f t="shared" si="78"/>
        <v>60.638304151589203</v>
      </c>
      <c r="FE73" s="2">
        <f t="shared" si="78"/>
        <v>57.668071358393497</v>
      </c>
      <c r="FG73" s="2">
        <f t="shared" si="79"/>
        <v>0.74262951311387559</v>
      </c>
      <c r="FH73" s="2">
        <f t="shared" si="79"/>
        <v>0.79377552074801705</v>
      </c>
      <c r="FI73" s="2">
        <f t="shared" si="79"/>
        <v>0.75888068045010526</v>
      </c>
      <c r="FJ73" s="2">
        <f t="shared" si="79"/>
        <v>0.7537016860439566</v>
      </c>
      <c r="FK73" s="2">
        <f t="shared" si="79"/>
        <v>0.77256042426012361</v>
      </c>
      <c r="FL73" s="2">
        <f t="shared" si="79"/>
        <v>0.73724010837712584</v>
      </c>
      <c r="FM73" s="2">
        <f t="shared" si="79"/>
        <v>0.75013386001584825</v>
      </c>
      <c r="FN73" s="2">
        <f t="shared" si="79"/>
        <v>0.73511914016082702</v>
      </c>
      <c r="FO73" s="2">
        <f t="shared" si="79"/>
        <v>0.73519297589642019</v>
      </c>
      <c r="FP73" s="2">
        <f t="shared" si="79"/>
        <v>0.73173228303812332</v>
      </c>
      <c r="FQ73" s="2">
        <f t="shared" si="79"/>
        <v>0.766977705481793</v>
      </c>
      <c r="FR73" s="2">
        <f t="shared" si="79"/>
        <v>0.77322689789669874</v>
      </c>
      <c r="FS73" s="2">
        <f t="shared" si="79"/>
        <v>0.73311686302758294</v>
      </c>
      <c r="FT73" s="2">
        <f t="shared" si="79"/>
        <v>0.69302642560062955</v>
      </c>
      <c r="FU73" s="2">
        <f t="shared" si="79"/>
        <v>0.66784787391593159</v>
      </c>
      <c r="FW73" s="2">
        <f t="shared" si="67"/>
        <v>8.9584842476403081E-5</v>
      </c>
      <c r="FX73" s="2">
        <f t="shared" si="67"/>
        <v>1.0570926975000512E-4</v>
      </c>
      <c r="FY73" s="2">
        <f t="shared" si="67"/>
        <v>1.1139373950495549E-4</v>
      </c>
      <c r="FZ73" s="2">
        <f t="shared" si="67"/>
        <v>1.0165480355953807E-4</v>
      </c>
      <c r="GA73" s="2">
        <f t="shared" si="67"/>
        <v>1.1855322672583842E-4</v>
      </c>
      <c r="GB73" s="2">
        <f t="shared" si="67"/>
        <v>1.0555272633350407E-4</v>
      </c>
      <c r="GC73" s="2">
        <f t="shared" si="67"/>
        <v>1.1208933912385773E-4</v>
      </c>
      <c r="GD73" s="2">
        <f t="shared" si="67"/>
        <v>1.1428259292863099E-4</v>
      </c>
      <c r="GE73" s="2">
        <f t="shared" si="67"/>
        <v>1.3425612741486674E-4</v>
      </c>
      <c r="GF73" s="2">
        <f t="shared" si="67"/>
        <v>1.1993940428535747E-4</v>
      </c>
      <c r="GG73" s="2">
        <f t="shared" si="67"/>
        <v>1.1718970440138503E-4</v>
      </c>
      <c r="GH73" s="2">
        <f t="shared" si="67"/>
        <v>9.0124581572486099E-5</v>
      </c>
      <c r="GI73" s="2">
        <f t="shared" si="67"/>
        <v>9.2067978533401495E-5</v>
      </c>
      <c r="GJ73" s="2">
        <f t="shared" si="67"/>
        <v>7.2884325908697221E-5</v>
      </c>
      <c r="GK73" s="2">
        <f t="shared" si="67"/>
        <v>6.2621736112630075E-5</v>
      </c>
      <c r="GM73" s="86">
        <f t="shared" si="68"/>
        <v>0.28497514972684751</v>
      </c>
      <c r="GN73" s="86">
        <f t="shared" si="68"/>
        <v>0.32274552656818467</v>
      </c>
      <c r="GO73" s="86">
        <f t="shared" si="68"/>
        <v>0.30602038047762936</v>
      </c>
      <c r="GP73" s="86">
        <f t="shared" si="68"/>
        <v>0.30912718622217195</v>
      </c>
      <c r="GQ73" s="86">
        <f t="shared" si="68"/>
        <v>0.35663809538819358</v>
      </c>
      <c r="GR73" s="86">
        <f t="shared" si="68"/>
        <v>0.30069377826427812</v>
      </c>
      <c r="GS73" s="86">
        <f t="shared" si="68"/>
        <v>0.31505563047151069</v>
      </c>
      <c r="GT73" s="86">
        <f t="shared" si="68"/>
        <v>0.28833089183648053</v>
      </c>
      <c r="GU73" s="86">
        <f t="shared" si="68"/>
        <v>0.31108179018852117</v>
      </c>
      <c r="GV73" s="86">
        <f t="shared" si="68"/>
        <v>0.28274697912651198</v>
      </c>
      <c r="GW73" s="86">
        <f t="shared" si="68"/>
        <v>0.3386018953900477</v>
      </c>
      <c r="GX73" s="86">
        <f t="shared" si="68"/>
        <v>0.31893831605900808</v>
      </c>
      <c r="GY73" s="86">
        <f t="shared" si="68"/>
        <v>0.28800875271558479</v>
      </c>
      <c r="GZ73" s="86">
        <f t="shared" si="68"/>
        <v>0.24385233684763191</v>
      </c>
      <c r="HA73" s="86">
        <f t="shared" si="68"/>
        <v>0.22009008164300248</v>
      </c>
      <c r="HC73" s="86">
        <f t="shared" si="73"/>
        <v>8.4926891268981435E-6</v>
      </c>
      <c r="HD73" s="86">
        <f t="shared" si="69"/>
        <v>9.7163468244926995E-5</v>
      </c>
      <c r="HE73" s="86">
        <f t="shared" si="69"/>
        <v>1.4391336036282061E-5</v>
      </c>
      <c r="HF73" s="86">
        <f t="shared" si="69"/>
        <v>9.8058210240922506E-6</v>
      </c>
      <c r="HG73" s="86">
        <f t="shared" si="69"/>
        <v>1.2029312310296095E-5</v>
      </c>
      <c r="HH73" s="86">
        <f t="shared" si="69"/>
        <v>2.3923423146038997E-6</v>
      </c>
      <c r="HI73" s="86">
        <f t="shared" si="69"/>
        <v>2.5096793090518898E-6</v>
      </c>
      <c r="HJ73" s="86">
        <f t="shared" si="69"/>
        <v>3.2822741285400602E-6</v>
      </c>
      <c r="HK73" s="86">
        <f t="shared" si="69"/>
        <v>3.0781331355198676E-6</v>
      </c>
      <c r="HL73" s="86">
        <f t="shared" si="69"/>
        <v>2.3136361105174834E-6</v>
      </c>
      <c r="HM73" s="86">
        <f t="shared" si="69"/>
        <v>9.7541827248699403E-6</v>
      </c>
      <c r="HN73" s="86">
        <f t="shared" si="69"/>
        <v>1.7007321392382646E-5</v>
      </c>
      <c r="HO73" s="86">
        <f t="shared" si="69"/>
        <v>1.4301553166195144E-6</v>
      </c>
      <c r="HP73" s="86">
        <f t="shared" si="69"/>
        <v>9.6895954552316398E-8</v>
      </c>
      <c r="HQ73" s="86">
        <f t="shared" si="69"/>
        <v>4.6861990587492276E-10</v>
      </c>
      <c r="HS73" s="86">
        <f t="shared" si="70"/>
        <v>3.6888332725552573E-44</v>
      </c>
      <c r="HT73" s="86">
        <f t="shared" si="70"/>
        <v>1.4465128569318735E-32</v>
      </c>
      <c r="HU73" s="86">
        <f t="shared" si="70"/>
        <v>4.6778331472206563E-42</v>
      </c>
      <c r="HV73" s="86">
        <f t="shared" si="70"/>
        <v>1.3866336435078241E-44</v>
      </c>
      <c r="HW73" s="86">
        <f t="shared" si="70"/>
        <v>1.2775678676693758E-43</v>
      </c>
      <c r="HX73" s="86">
        <f t="shared" si="70"/>
        <v>2.1436198141697062E-50</v>
      </c>
      <c r="HY73" s="86">
        <f t="shared" si="70"/>
        <v>7.7358335190525568E-50</v>
      </c>
      <c r="HZ73" s="86">
        <f t="shared" si="70"/>
        <v>1.7601164564801032E-48</v>
      </c>
      <c r="IA73" s="86">
        <f t="shared" si="70"/>
        <v>1.2285502991905182E-50</v>
      </c>
      <c r="IB73" s="86">
        <f t="shared" si="70"/>
        <v>4.7082881445963997E-51</v>
      </c>
      <c r="IC73" s="86">
        <f t="shared" si="70"/>
        <v>1.7791040374449635E-45</v>
      </c>
      <c r="ID73" s="86">
        <f t="shared" si="70"/>
        <v>9.4490979721214551E-42</v>
      </c>
      <c r="IE73" s="86">
        <f t="shared" si="70"/>
        <v>5.7692056808463963E-52</v>
      </c>
      <c r="IF73" s="86">
        <f t="shared" si="70"/>
        <v>1.8250880587738728E-41</v>
      </c>
      <c r="IG73" s="86">
        <f t="shared" si="70"/>
        <v>1.6282536972465656E-34</v>
      </c>
      <c r="II73" s="86">
        <f t="shared" si="71"/>
        <v>3.8382591214969435E-153</v>
      </c>
      <c r="IJ73" s="86">
        <f t="shared" si="71"/>
        <v>7.9813499764517004E-111</v>
      </c>
      <c r="IK73" s="86">
        <f t="shared" si="71"/>
        <v>2.7248173172449783E-146</v>
      </c>
      <c r="IL73" s="86">
        <f t="shared" si="71"/>
        <v>4.2892928771414077E-157</v>
      </c>
      <c r="IM73" s="86">
        <f t="shared" si="71"/>
        <v>1.6431057210349295E-152</v>
      </c>
      <c r="IN73" s="86">
        <f t="shared" si="71"/>
        <v>1.3884764548089873E-176</v>
      </c>
      <c r="IO73" s="86">
        <f t="shared" si="71"/>
        <v>3.5794369564138597E-175</v>
      </c>
      <c r="IP73" s="86">
        <f t="shared" si="71"/>
        <v>7.367717376881611E-172</v>
      </c>
      <c r="IQ73" s="86">
        <f t="shared" si="71"/>
        <v>2.6909067317720052E-178</v>
      </c>
      <c r="IR73" s="86">
        <f t="shared" si="71"/>
        <v>1.3308973093059966E-181</v>
      </c>
      <c r="IS73" s="86">
        <f t="shared" si="71"/>
        <v>1.6583811173412104E-159</v>
      </c>
      <c r="IT73" s="86">
        <f t="shared" si="71"/>
        <v>1.0849643800371649E-146</v>
      </c>
      <c r="IU73" s="86">
        <f t="shared" si="71"/>
        <v>2.0787773322166659E-181</v>
      </c>
      <c r="IV73" s="86">
        <f t="shared" si="71"/>
        <v>1.5443103781800405E-172</v>
      </c>
      <c r="IW73" s="86">
        <f t="shared" si="71"/>
        <v>3.8249149086513578E-111</v>
      </c>
      <c r="IY73" s="86">
        <f t="shared" si="72"/>
        <v>0.2849836424159744</v>
      </c>
      <c r="IZ73" s="86">
        <f t="shared" si="72"/>
        <v>0.32284269003642962</v>
      </c>
      <c r="JA73" s="86">
        <f t="shared" si="72"/>
        <v>0.30603477181366562</v>
      </c>
      <c r="JB73" s="86">
        <f t="shared" si="72"/>
        <v>0.30913699204319606</v>
      </c>
      <c r="JC73" s="86">
        <f t="shared" si="72"/>
        <v>0.35665012470050389</v>
      </c>
      <c r="JD73" s="86">
        <f t="shared" si="72"/>
        <v>0.30069617060659271</v>
      </c>
      <c r="JE73" s="86">
        <f t="shared" si="72"/>
        <v>0.31505814015081973</v>
      </c>
      <c r="JF73" s="86">
        <f t="shared" si="72"/>
        <v>0.28833417411060908</v>
      </c>
      <c r="JG73" s="86">
        <f t="shared" si="72"/>
        <v>0.31108486832165666</v>
      </c>
      <c r="JH73" s="86">
        <f t="shared" si="72"/>
        <v>0.28274929276262251</v>
      </c>
      <c r="JI73" s="86">
        <f t="shared" si="72"/>
        <v>0.33861164957277257</v>
      </c>
      <c r="JJ73" s="86">
        <f t="shared" si="72"/>
        <v>0.31895532338040045</v>
      </c>
      <c r="JK73" s="86">
        <f t="shared" si="72"/>
        <v>0.28801018287090141</v>
      </c>
      <c r="JL73" s="86">
        <f t="shared" si="72"/>
        <v>0.24385243374358648</v>
      </c>
      <c r="JM73" s="86">
        <f t="shared" si="72"/>
        <v>0.22009008211162237</v>
      </c>
    </row>
    <row r="74" spans="2:273" x14ac:dyDescent="0.25">
      <c r="B74" s="2">
        <v>47</v>
      </c>
      <c r="C74" s="37">
        <v>206.267</v>
      </c>
      <c r="D74" s="37">
        <v>207.86699999999999</v>
      </c>
      <c r="E74" s="37">
        <v>212.05</v>
      </c>
      <c r="F74" s="37">
        <v>215.05</v>
      </c>
      <c r="G74" s="37">
        <v>218.88300000000001</v>
      </c>
      <c r="H74" s="37">
        <v>207.017</v>
      </c>
      <c r="I74" s="37">
        <v>220.05</v>
      </c>
      <c r="J74" s="37">
        <v>213.667</v>
      </c>
      <c r="K74" s="37">
        <v>212.9</v>
      </c>
      <c r="L74" s="37">
        <v>203.46700000000001</v>
      </c>
      <c r="M74" s="37">
        <v>203.53299999999999</v>
      </c>
      <c r="N74" s="37">
        <v>202.18299999999999</v>
      </c>
      <c r="O74" s="37">
        <v>210.71700000000001</v>
      </c>
      <c r="P74" s="37">
        <v>181.517</v>
      </c>
      <c r="Q74" s="37">
        <v>148.22399999999999</v>
      </c>
      <c r="S74" s="4">
        <f t="shared" si="74"/>
        <v>204.96342078985248</v>
      </c>
      <c r="T74" s="4">
        <f t="shared" si="74"/>
        <v>200.73755676427342</v>
      </c>
      <c r="U74" s="4">
        <f t="shared" si="74"/>
        <v>204.06891487804555</v>
      </c>
      <c r="V74" s="4">
        <f t="shared" si="74"/>
        <v>205.25941769633133</v>
      </c>
      <c r="W74" s="4">
        <f t="shared" si="74"/>
        <v>213.21482695627913</v>
      </c>
      <c r="X74" s="4">
        <f t="shared" si="74"/>
        <v>200.15911531099101</v>
      </c>
      <c r="Y74" s="4">
        <f t="shared" si="74"/>
        <v>215.01670987380538</v>
      </c>
      <c r="Z74" s="4">
        <f t="shared" si="74"/>
        <v>206.34358086412303</v>
      </c>
      <c r="AA74" s="4">
        <f t="shared" si="74"/>
        <v>208.63287257593106</v>
      </c>
      <c r="AB74" s="4">
        <f t="shared" si="74"/>
        <v>197.04796782458806</v>
      </c>
      <c r="AC74" s="4">
        <f t="shared" si="74"/>
        <v>199.03477723407968</v>
      </c>
      <c r="AD74" s="4">
        <f t="shared" si="74"/>
        <v>196.05369656761499</v>
      </c>
      <c r="AE74" s="4">
        <f t="shared" si="74"/>
        <v>203.87177202598519</v>
      </c>
      <c r="AF74" s="4">
        <f t="shared" si="74"/>
        <v>177.61790306240295</v>
      </c>
      <c r="AG74" s="4">
        <f t="shared" si="74"/>
        <v>141.51928938974766</v>
      </c>
      <c r="AI74" s="4">
        <f t="shared" si="75"/>
        <v>1.3035792101475181</v>
      </c>
      <c r="AJ74" s="4">
        <f t="shared" si="75"/>
        <v>7.1294432357265691</v>
      </c>
      <c r="AK74" s="4">
        <f t="shared" si="75"/>
        <v>7.9810851219544645</v>
      </c>
      <c r="AL74" s="4">
        <f t="shared" si="75"/>
        <v>9.7905823036686854</v>
      </c>
      <c r="AM74" s="4">
        <f t="shared" si="75"/>
        <v>5.6681730437208842</v>
      </c>
      <c r="AN74" s="4">
        <f t="shared" si="75"/>
        <v>6.8578846890089835</v>
      </c>
      <c r="AO74" s="4">
        <f t="shared" si="75"/>
        <v>5.033290126194629</v>
      </c>
      <c r="AP74" s="4">
        <f t="shared" si="75"/>
        <v>7.3234191358769749</v>
      </c>
      <c r="AQ74" s="4">
        <f t="shared" si="75"/>
        <v>4.2671274240689456</v>
      </c>
      <c r="AR74" s="4">
        <f t="shared" si="75"/>
        <v>6.4190321754119566</v>
      </c>
      <c r="AS74" s="4">
        <f t="shared" si="75"/>
        <v>4.4982227659203033</v>
      </c>
      <c r="AT74" s="4">
        <f t="shared" si="75"/>
        <v>6.1293034323850009</v>
      </c>
      <c r="AU74" s="4">
        <f t="shared" si="75"/>
        <v>6.8452279740148185</v>
      </c>
      <c r="AV74" s="4">
        <f t="shared" si="75"/>
        <v>3.8990969375970508</v>
      </c>
      <c r="AW74" s="4">
        <f t="shared" si="75"/>
        <v>6.7047106102523344</v>
      </c>
      <c r="AY74" s="2">
        <f t="shared" si="65"/>
        <v>66.77580806591304</v>
      </c>
      <c r="AZ74" s="2">
        <f t="shared" si="65"/>
        <v>64.141169632457419</v>
      </c>
      <c r="BA74" s="2">
        <f t="shared" si="65"/>
        <v>69.484962937896185</v>
      </c>
      <c r="BB74" s="2">
        <f t="shared" si="65"/>
        <v>68.212320193704429</v>
      </c>
      <c r="BC74" s="2">
        <f t="shared" si="65"/>
        <v>66.309019844612891</v>
      </c>
      <c r="BD74" s="2">
        <f t="shared" si="65"/>
        <v>69.681499283690854</v>
      </c>
      <c r="BE74" s="2">
        <f t="shared" si="65"/>
        <v>67.897042380708015</v>
      </c>
      <c r="BF74" s="2">
        <f t="shared" si="65"/>
        <v>65.705439275412843</v>
      </c>
      <c r="BG74" s="2">
        <f t="shared" si="65"/>
        <v>66.408360851320495</v>
      </c>
      <c r="BH74" s="2">
        <f t="shared" si="65"/>
        <v>64.873625475435972</v>
      </c>
      <c r="BI74" s="2">
        <f t="shared" si="65"/>
        <v>66.556221665658867</v>
      </c>
      <c r="BJ74" s="2">
        <f t="shared" si="65"/>
        <v>65.689973353577969</v>
      </c>
      <c r="BK74" s="2">
        <f t="shared" si="65"/>
        <v>66.10676661260419</v>
      </c>
      <c r="BL74" s="2">
        <f t="shared" si="65"/>
        <v>60.934760726398004</v>
      </c>
      <c r="BM74" s="2">
        <f t="shared" si="65"/>
        <v>57.484633393220385</v>
      </c>
      <c r="BO74" s="2" t="str">
        <f t="shared" si="10"/>
        <v/>
      </c>
      <c r="BP74" s="2" t="str">
        <f t="shared" si="11"/>
        <v/>
      </c>
      <c r="BQ74" s="2" t="str">
        <f t="shared" si="12"/>
        <v/>
      </c>
      <c r="BR74" s="2" t="str">
        <f t="shared" si="13"/>
        <v/>
      </c>
      <c r="BS74" s="2" t="str">
        <f t="shared" si="14"/>
        <v/>
      </c>
      <c r="BT74" s="2" t="str">
        <f t="shared" si="15"/>
        <v/>
      </c>
      <c r="BU74" s="2" t="str">
        <f t="shared" si="16"/>
        <v/>
      </c>
      <c r="BV74" s="2" t="str">
        <f t="shared" si="17"/>
        <v/>
      </c>
      <c r="BW74" s="2" t="str">
        <f t="shared" si="18"/>
        <v/>
      </c>
      <c r="BX74" s="2" t="str">
        <f t="shared" si="19"/>
        <v/>
      </c>
      <c r="BY74" s="2" t="str">
        <f t="shared" si="20"/>
        <v/>
      </c>
      <c r="BZ74" s="2" t="str">
        <f t="shared" si="21"/>
        <v/>
      </c>
      <c r="CA74" s="2" t="str">
        <f t="shared" si="22"/>
        <v/>
      </c>
      <c r="CB74" s="2" t="str">
        <f t="shared" si="23"/>
        <v/>
      </c>
      <c r="CC74" s="2" t="str">
        <f t="shared" si="24"/>
        <v/>
      </c>
      <c r="CE74" s="2" t="str">
        <f t="shared" si="66"/>
        <v/>
      </c>
      <c r="CF74" s="2" t="str">
        <f t="shared" si="66"/>
        <v/>
      </c>
      <c r="CG74" s="2" t="str">
        <f t="shared" si="66"/>
        <v/>
      </c>
      <c r="CH74" s="2" t="str">
        <f t="shared" si="66"/>
        <v/>
      </c>
      <c r="CI74" s="2" t="str">
        <f t="shared" si="66"/>
        <v/>
      </c>
      <c r="CJ74" s="2" t="str">
        <f t="shared" si="66"/>
        <v/>
      </c>
      <c r="CK74" s="2" t="str">
        <f t="shared" si="66"/>
        <v/>
      </c>
      <c r="CL74" s="2" t="str">
        <f t="shared" si="66"/>
        <v/>
      </c>
      <c r="CM74" s="2" t="str">
        <f t="shared" si="66"/>
        <v/>
      </c>
      <c r="CN74" s="2" t="str">
        <f t="shared" si="66"/>
        <v/>
      </c>
      <c r="CO74" s="2" t="str">
        <f t="shared" si="66"/>
        <v/>
      </c>
      <c r="CP74" s="2" t="str">
        <f t="shared" si="66"/>
        <v/>
      </c>
      <c r="CQ74" s="2" t="str">
        <f t="shared" si="66"/>
        <v/>
      </c>
      <c r="CR74" s="2" t="str">
        <f t="shared" si="66"/>
        <v/>
      </c>
      <c r="CS74" s="2" t="str">
        <f t="shared" si="66"/>
        <v/>
      </c>
      <c r="CU74" s="2" t="str">
        <f t="shared" si="26"/>
        <v/>
      </c>
      <c r="CV74" s="2" t="str">
        <f t="shared" si="27"/>
        <v/>
      </c>
      <c r="CW74" s="2" t="str">
        <f t="shared" si="28"/>
        <v/>
      </c>
      <c r="CX74" s="2" t="str">
        <f t="shared" si="29"/>
        <v/>
      </c>
      <c r="CY74" s="2" t="str">
        <f t="shared" si="30"/>
        <v/>
      </c>
      <c r="CZ74" s="2" t="str">
        <f t="shared" si="31"/>
        <v/>
      </c>
      <c r="DA74" s="2" t="str">
        <f t="shared" si="32"/>
        <v/>
      </c>
      <c r="DB74" s="2" t="str">
        <f t="shared" si="33"/>
        <v/>
      </c>
      <c r="DC74" s="2" t="str">
        <f t="shared" si="34"/>
        <v/>
      </c>
      <c r="DD74" s="2" t="str">
        <f t="shared" si="35"/>
        <v/>
      </c>
      <c r="DE74" s="2" t="str">
        <f t="shared" si="36"/>
        <v/>
      </c>
      <c r="DF74" s="2" t="str">
        <f t="shared" si="37"/>
        <v/>
      </c>
      <c r="DG74" s="2" t="str">
        <f t="shared" si="38"/>
        <v/>
      </c>
      <c r="DH74" s="2" t="str">
        <f t="shared" si="39"/>
        <v/>
      </c>
      <c r="DI74" s="2" t="str">
        <f t="shared" si="40"/>
        <v/>
      </c>
      <c r="DK74" s="2">
        <f t="shared" si="76"/>
        <v>78.807478227654656</v>
      </c>
      <c r="DL74" s="2">
        <f t="shared" si="76"/>
        <v>78.982980645161291</v>
      </c>
      <c r="DM74" s="2">
        <f t="shared" si="76"/>
        <v>82.057905748663103</v>
      </c>
      <c r="DN74" s="2">
        <f t="shared" si="76"/>
        <v>80.331884950343778</v>
      </c>
      <c r="DO74" s="2">
        <f t="shared" si="76"/>
        <v>78.431352606951862</v>
      </c>
      <c r="DP74" s="2">
        <f t="shared" si="76"/>
        <v>77.114586554621852</v>
      </c>
      <c r="DQ74" s="2">
        <f t="shared" si="76"/>
        <v>80.10273598166539</v>
      </c>
      <c r="DR74" s="2">
        <f t="shared" si="76"/>
        <v>73.564423529411783</v>
      </c>
      <c r="DS74" s="2">
        <f t="shared" si="76"/>
        <v>74.623749579831951</v>
      </c>
      <c r="DT74" s="2">
        <f t="shared" si="76"/>
        <v>74.220058823529399</v>
      </c>
      <c r="DU74" s="2">
        <f t="shared" si="76"/>
        <v>78.59488614081998</v>
      </c>
      <c r="DV74" s="2">
        <f t="shared" si="76"/>
        <v>77.404611073975019</v>
      </c>
      <c r="DW74" s="2">
        <f t="shared" si="76"/>
        <v>74.575495798319352</v>
      </c>
      <c r="DX74" s="2">
        <f t="shared" si="76"/>
        <v>66.480586486486501</v>
      </c>
      <c r="DY74" s="2">
        <f t="shared" si="76"/>
        <v>58.090857404692073</v>
      </c>
      <c r="EA74" s="2">
        <f t="shared" si="77"/>
        <v>62.973030332143843</v>
      </c>
      <c r="EB74" s="2">
        <f t="shared" si="77"/>
        <v>60.624490696704221</v>
      </c>
      <c r="EC74" s="2">
        <f t="shared" si="77"/>
        <v>65.841835909265669</v>
      </c>
      <c r="ED74" s="2">
        <f t="shared" si="77"/>
        <v>64.600590431509147</v>
      </c>
      <c r="EE74" s="2">
        <f t="shared" si="77"/>
        <v>63.054307515385098</v>
      </c>
      <c r="EF74" s="2">
        <f t="shared" si="77"/>
        <v>67.265389634085665</v>
      </c>
      <c r="EG74" s="2">
        <f t="shared" si="77"/>
        <v>64.189153437184657</v>
      </c>
      <c r="EH74" s="2">
        <f t="shared" si="77"/>
        <v>63.122775755848828</v>
      </c>
      <c r="EI74" s="2">
        <f t="shared" si="77"/>
        <v>63.709917371862154</v>
      </c>
      <c r="EJ74" s="2">
        <f t="shared" si="77"/>
        <v>61.748691368335514</v>
      </c>
      <c r="EK74" s="2">
        <f t="shared" si="77"/>
        <v>63.220495400012439</v>
      </c>
      <c r="EL74" s="2">
        <f t="shared" si="77"/>
        <v>62.556445373134331</v>
      </c>
      <c r="EM74" s="2">
        <f t="shared" si="77"/>
        <v>63.295119365394207</v>
      </c>
      <c r="EN74" s="2">
        <f t="shared" si="77"/>
        <v>58.694199270702711</v>
      </c>
      <c r="EO74" s="2">
        <f t="shared" si="77"/>
        <v>57.209624110637677</v>
      </c>
      <c r="EQ74" s="2">
        <f t="shared" si="78"/>
        <v>62.193085206121999</v>
      </c>
      <c r="ER74" s="2">
        <f t="shared" si="78"/>
        <v>60.811370088905846</v>
      </c>
      <c r="ES74" s="2">
        <f t="shared" si="78"/>
        <v>64.71619246936433</v>
      </c>
      <c r="ET74" s="2">
        <f t="shared" si="78"/>
        <v>62.661826432112761</v>
      </c>
      <c r="EU74" s="2">
        <f t="shared" si="78"/>
        <v>62.728340799714807</v>
      </c>
      <c r="EV74" s="2">
        <f t="shared" si="78"/>
        <v>67.167014387062309</v>
      </c>
      <c r="EW74" s="2">
        <f t="shared" si="78"/>
        <v>63.955560489281709</v>
      </c>
      <c r="EX74" s="2">
        <f t="shared" si="78"/>
        <v>63.428622578448739</v>
      </c>
      <c r="EY74" s="2">
        <f t="shared" si="78"/>
        <v>62.345460342363701</v>
      </c>
      <c r="EZ74" s="2">
        <f t="shared" si="78"/>
        <v>60.877480871548265</v>
      </c>
      <c r="FA74" s="2">
        <f t="shared" si="78"/>
        <v>63.096915730893379</v>
      </c>
      <c r="FB74" s="2">
        <f t="shared" si="78"/>
        <v>63.715853883414006</v>
      </c>
      <c r="FC74" s="2">
        <f t="shared" si="78"/>
        <v>63.038156677919716</v>
      </c>
      <c r="FD74" s="2">
        <f t="shared" si="78"/>
        <v>60.507791487399039</v>
      </c>
      <c r="FE74" s="2">
        <f t="shared" si="78"/>
        <v>57.556839797908303</v>
      </c>
      <c r="FG74" s="2">
        <f t="shared" si="79"/>
        <v>0.7598366314685534</v>
      </c>
      <c r="FH74" s="2">
        <f t="shared" si="79"/>
        <v>0.80844517795048843</v>
      </c>
      <c r="FI74" s="2">
        <f t="shared" si="79"/>
        <v>0.7753299936277297</v>
      </c>
      <c r="FJ74" s="2">
        <f t="shared" si="79"/>
        <v>0.77039741676702289</v>
      </c>
      <c r="FK74" s="2">
        <f t="shared" si="79"/>
        <v>0.78833679148949909</v>
      </c>
      <c r="FL74" s="2">
        <f t="shared" si="79"/>
        <v>0.75468852389021279</v>
      </c>
      <c r="FM74" s="2">
        <f t="shared" si="79"/>
        <v>0.76699667455499543</v>
      </c>
      <c r="FN74" s="2">
        <f t="shared" si="79"/>
        <v>0.75266114593921962</v>
      </c>
      <c r="FO74" s="2">
        <f t="shared" si="79"/>
        <v>0.75273173660056925</v>
      </c>
      <c r="FP74" s="2">
        <f t="shared" si="79"/>
        <v>0.74942213107625011</v>
      </c>
      <c r="FQ74" s="2">
        <f t="shared" si="79"/>
        <v>0.78303256361888351</v>
      </c>
      <c r="FR74" s="2">
        <f t="shared" si="79"/>
        <v>0.78896966317311368</v>
      </c>
      <c r="FS74" s="2">
        <f t="shared" si="79"/>
        <v>0.75074651061354547</v>
      </c>
      <c r="FT74" s="2">
        <f t="shared" si="79"/>
        <v>0.71226494914063299</v>
      </c>
      <c r="FU74" s="2">
        <f t="shared" si="79"/>
        <v>0.6879538669459685</v>
      </c>
      <c r="FW74" s="2">
        <f t="shared" si="67"/>
        <v>9.8226977506102637E-5</v>
      </c>
      <c r="FX74" s="2">
        <f t="shared" si="67"/>
        <v>1.1590672732015271E-4</v>
      </c>
      <c r="FY74" s="2">
        <f t="shared" si="67"/>
        <v>1.2213949391270693E-4</v>
      </c>
      <c r="FZ74" s="2">
        <f t="shared" si="67"/>
        <v>1.1146118248381724E-4</v>
      </c>
      <c r="GA74" s="2">
        <f t="shared" si="67"/>
        <v>1.2998954139273474E-4</v>
      </c>
      <c r="GB74" s="2">
        <f t="shared" si="67"/>
        <v>1.1573508437568408E-4</v>
      </c>
      <c r="GC74" s="2">
        <f t="shared" si="67"/>
        <v>1.2290218728337225E-4</v>
      </c>
      <c r="GD74" s="2">
        <f t="shared" si="67"/>
        <v>1.2530698973784829E-4</v>
      </c>
      <c r="GE74" s="2">
        <f t="shared" si="67"/>
        <v>1.4720700966768823E-4</v>
      </c>
      <c r="GF74" s="2">
        <f t="shared" si="67"/>
        <v>1.3150941989112987E-4</v>
      </c>
      <c r="GG74" s="2">
        <f t="shared" si="67"/>
        <v>1.2849450289744487E-4</v>
      </c>
      <c r="GH74" s="2">
        <f t="shared" si="67"/>
        <v>9.8818779395833573E-5</v>
      </c>
      <c r="GI74" s="2">
        <f t="shared" si="67"/>
        <v>1.0094963433442753E-4</v>
      </c>
      <c r="GJ74" s="2">
        <f t="shared" si="67"/>
        <v>7.9915512253713605E-5</v>
      </c>
      <c r="GK74" s="2">
        <f t="shared" si="67"/>
        <v>6.8662953415824996E-5</v>
      </c>
      <c r="GM74" s="86">
        <f t="shared" si="68"/>
        <v>0.34139938159804256</v>
      </c>
      <c r="GN74" s="86">
        <f t="shared" si="68"/>
        <v>0.37572454120266185</v>
      </c>
      <c r="GO74" s="86">
        <f t="shared" si="68"/>
        <v>0.36541545251254204</v>
      </c>
      <c r="GP74" s="86">
        <f t="shared" si="68"/>
        <v>0.3707946882659367</v>
      </c>
      <c r="GQ74" s="86">
        <f t="shared" si="68"/>
        <v>0.42193115350469618</v>
      </c>
      <c r="GR74" s="86">
        <f t="shared" si="68"/>
        <v>0.36580244425754888</v>
      </c>
      <c r="GS74" s="86">
        <f t="shared" si="68"/>
        <v>0.37853422403853865</v>
      </c>
      <c r="GT74" s="86">
        <f t="shared" si="68"/>
        <v>0.35099309837256859</v>
      </c>
      <c r="GU74" s="86">
        <f t="shared" si="68"/>
        <v>0.37902799413959309</v>
      </c>
      <c r="GV74" s="86">
        <f t="shared" si="68"/>
        <v>0.34532052413519121</v>
      </c>
      <c r="GW74" s="86">
        <f t="shared" si="68"/>
        <v>0.40217417893438923</v>
      </c>
      <c r="GX74" s="86">
        <f t="shared" si="68"/>
        <v>0.3767968451289434</v>
      </c>
      <c r="GY74" s="86">
        <f t="shared" si="68"/>
        <v>0.35006131308778016</v>
      </c>
      <c r="GZ74" s="86">
        <f t="shared" si="68"/>
        <v>0.30713233436292559</v>
      </c>
      <c r="HA74" s="86">
        <f t="shared" si="68"/>
        <v>0.28781098985265446</v>
      </c>
      <c r="HC74" s="86">
        <f t="shared" si="73"/>
        <v>1.5948821789359348E-5</v>
      </c>
      <c r="HD74" s="86">
        <f t="shared" si="69"/>
        <v>1.574394228602772E-4</v>
      </c>
      <c r="HE74" s="86">
        <f t="shared" si="69"/>
        <v>2.6629336362831802E-5</v>
      </c>
      <c r="HF74" s="86">
        <f t="shared" si="69"/>
        <v>1.8646994093480484E-5</v>
      </c>
      <c r="HG74" s="86">
        <f t="shared" si="69"/>
        <v>2.276526421300234E-5</v>
      </c>
      <c r="HH74" s="86">
        <f t="shared" si="69"/>
        <v>4.9479862824874614E-6</v>
      </c>
      <c r="HI74" s="86">
        <f t="shared" si="69"/>
        <v>5.1927257488195485E-6</v>
      </c>
      <c r="HJ74" s="86">
        <f t="shared" si="69"/>
        <v>6.7016604020830337E-6</v>
      </c>
      <c r="HK74" s="86">
        <f t="shared" si="69"/>
        <v>6.4639743089170426E-6</v>
      </c>
      <c r="HL74" s="86">
        <f t="shared" si="69"/>
        <v>4.8891950125527498E-6</v>
      </c>
      <c r="HM74" s="86">
        <f t="shared" si="69"/>
        <v>1.8830747457195135E-5</v>
      </c>
      <c r="HN74" s="86">
        <f t="shared" si="69"/>
        <v>3.0917151806443273E-5</v>
      </c>
      <c r="HO74" s="86">
        <f t="shared" si="69"/>
        <v>3.0000304954682642E-6</v>
      </c>
      <c r="HP74" s="86">
        <f t="shared" si="69"/>
        <v>2.3822922947127666E-7</v>
      </c>
      <c r="HQ74" s="86">
        <f t="shared" si="69"/>
        <v>1.6452976191509854E-9</v>
      </c>
      <c r="HS74" s="86">
        <f t="shared" si="70"/>
        <v>5.5847259765247319E-43</v>
      </c>
      <c r="HT74" s="86">
        <f t="shared" si="70"/>
        <v>1.0741063385931389E-31</v>
      </c>
      <c r="HU74" s="86">
        <f t="shared" si="70"/>
        <v>6.6243993593866502E-41</v>
      </c>
      <c r="HV74" s="86">
        <f t="shared" si="70"/>
        <v>2.2890352476306697E-43</v>
      </c>
      <c r="HW74" s="86">
        <f t="shared" si="70"/>
        <v>2.0538222202721913E-42</v>
      </c>
      <c r="HX74" s="86">
        <f t="shared" si="70"/>
        <v>5.1620555119692471E-49</v>
      </c>
      <c r="HY74" s="86">
        <f t="shared" si="70"/>
        <v>1.8437436348249748E-48</v>
      </c>
      <c r="HZ74" s="86">
        <f t="shared" si="70"/>
        <v>3.9181135743723798E-47</v>
      </c>
      <c r="IA74" s="86">
        <f t="shared" si="70"/>
        <v>3.2999213994518709E-49</v>
      </c>
      <c r="IB74" s="86">
        <f t="shared" si="70"/>
        <v>1.2687676987420199E-49</v>
      </c>
      <c r="IC74" s="86">
        <f t="shared" si="70"/>
        <v>3.2305339240950912E-44</v>
      </c>
      <c r="ID74" s="86">
        <f t="shared" si="70"/>
        <v>1.2524950784828436E-40</v>
      </c>
      <c r="IE74" s="86">
        <f t="shared" si="70"/>
        <v>1.4562685101777006E-50</v>
      </c>
      <c r="IF74" s="86">
        <f t="shared" si="70"/>
        <v>2.1707244953454384E-40</v>
      </c>
      <c r="IG74" s="86">
        <f t="shared" si="70"/>
        <v>1.2302370967191128E-33</v>
      </c>
      <c r="II74" s="86">
        <f t="shared" si="71"/>
        <v>3.5978185881965452E-150</v>
      </c>
      <c r="IJ74" s="86">
        <f t="shared" si="71"/>
        <v>1.2068247138392393E-108</v>
      </c>
      <c r="IK74" s="86">
        <f t="shared" si="71"/>
        <v>2.1891786445751629E-143</v>
      </c>
      <c r="IL74" s="86">
        <f t="shared" si="71"/>
        <v>5.2919584857515104E-154</v>
      </c>
      <c r="IM74" s="86">
        <f t="shared" si="71"/>
        <v>1.8468547953753645E-149</v>
      </c>
      <c r="IN74" s="86">
        <f t="shared" si="71"/>
        <v>4.3254177969186324E-173</v>
      </c>
      <c r="IO74" s="86">
        <f t="shared" si="71"/>
        <v>1.1012005316897843E-171</v>
      </c>
      <c r="IP74" s="86">
        <f t="shared" si="71"/>
        <v>1.9768506787925458E-168</v>
      </c>
      <c r="IQ74" s="86">
        <f t="shared" si="71"/>
        <v>1.1280352252376066E-174</v>
      </c>
      <c r="IR74" s="86">
        <f t="shared" si="71"/>
        <v>5.8691180373355888E-178</v>
      </c>
      <c r="IS74" s="86">
        <f t="shared" si="71"/>
        <v>2.5587186286018553E-156</v>
      </c>
      <c r="IT74" s="86">
        <f t="shared" si="71"/>
        <v>7.6288199376543447E-144</v>
      </c>
      <c r="IU74" s="86">
        <f t="shared" si="71"/>
        <v>7.1649214442767431E-178</v>
      </c>
      <c r="IV74" s="86">
        <f t="shared" si="71"/>
        <v>2.946469465350879E-169</v>
      </c>
      <c r="IW74" s="86">
        <f t="shared" si="71"/>
        <v>4.4757954872473391E-109</v>
      </c>
      <c r="IY74" s="86">
        <f t="shared" si="72"/>
        <v>0.34141533041983191</v>
      </c>
      <c r="IZ74" s="86">
        <f t="shared" si="72"/>
        <v>0.37588198062552214</v>
      </c>
      <c r="JA74" s="86">
        <f t="shared" si="72"/>
        <v>0.36544208184890487</v>
      </c>
      <c r="JB74" s="86">
        <f t="shared" si="72"/>
        <v>0.37081333526003019</v>
      </c>
      <c r="JC74" s="86">
        <f t="shared" si="72"/>
        <v>0.4219539187689092</v>
      </c>
      <c r="JD74" s="86">
        <f t="shared" si="72"/>
        <v>0.36580739224383135</v>
      </c>
      <c r="JE74" s="86">
        <f t="shared" si="72"/>
        <v>0.37853941676428748</v>
      </c>
      <c r="JF74" s="86">
        <f t="shared" si="72"/>
        <v>0.35099980003297065</v>
      </c>
      <c r="JG74" s="86">
        <f t="shared" si="72"/>
        <v>0.37903445811390202</v>
      </c>
      <c r="JH74" s="86">
        <f t="shared" si="72"/>
        <v>0.34532541333020378</v>
      </c>
      <c r="JI74" s="86">
        <f t="shared" si="72"/>
        <v>0.4021930096818464</v>
      </c>
      <c r="JJ74" s="86">
        <f t="shared" si="72"/>
        <v>0.37682776228074982</v>
      </c>
      <c r="JK74" s="86">
        <f t="shared" si="72"/>
        <v>0.35006431311827563</v>
      </c>
      <c r="JL74" s="86">
        <f t="shared" si="72"/>
        <v>0.30713257259215504</v>
      </c>
      <c r="JM74" s="86">
        <f t="shared" si="72"/>
        <v>0.28781099149795208</v>
      </c>
    </row>
    <row r="75" spans="2:273" x14ac:dyDescent="0.25">
      <c r="B75" s="2">
        <v>48</v>
      </c>
      <c r="C75" s="37">
        <v>216.333</v>
      </c>
      <c r="D75" s="37">
        <v>217.5</v>
      </c>
      <c r="E75" s="37">
        <v>225.167</v>
      </c>
      <c r="F75" s="37">
        <v>224.15</v>
      </c>
      <c r="G75" s="37">
        <v>228.1</v>
      </c>
      <c r="H75" s="37">
        <v>216.18299999999999</v>
      </c>
      <c r="I75" s="37">
        <v>229.95</v>
      </c>
      <c r="J75" s="37">
        <v>224.38300000000001</v>
      </c>
      <c r="K75" s="37">
        <v>223.8</v>
      </c>
      <c r="L75" s="37">
        <v>216.55</v>
      </c>
      <c r="M75" s="37">
        <v>216.18299999999999</v>
      </c>
      <c r="N75" s="37">
        <v>213.36699999999999</v>
      </c>
      <c r="O75" s="37">
        <v>216.767</v>
      </c>
      <c r="P75" s="37">
        <v>191.81700000000001</v>
      </c>
      <c r="Q75" s="37">
        <v>155.44800000000001</v>
      </c>
      <c r="S75" s="4">
        <f t="shared" si="74"/>
        <v>217.93040415453132</v>
      </c>
      <c r="T75" s="4">
        <f t="shared" si="74"/>
        <v>212.57838860006834</v>
      </c>
      <c r="U75" s="4">
        <f t="shared" si="74"/>
        <v>217.82966523883235</v>
      </c>
      <c r="V75" s="4">
        <f t="shared" si="74"/>
        <v>219.53947906787636</v>
      </c>
      <c r="W75" s="4">
        <f t="shared" si="74"/>
        <v>226.27725286316891</v>
      </c>
      <c r="X75" s="4">
        <f t="shared" si="74"/>
        <v>214.80203930379056</v>
      </c>
      <c r="Y75" s="4">
        <f t="shared" si="74"/>
        <v>229.67195361451681</v>
      </c>
      <c r="Z75" s="4">
        <f t="shared" si="74"/>
        <v>222.30943535445542</v>
      </c>
      <c r="AA75" s="4">
        <f t="shared" si="74"/>
        <v>223.98912029647576</v>
      </c>
      <c r="AB75" s="4">
        <f t="shared" si="74"/>
        <v>212.48673383133323</v>
      </c>
      <c r="AC75" s="4">
        <f t="shared" si="74"/>
        <v>211.47328527834975</v>
      </c>
      <c r="AD75" s="4">
        <f t="shared" si="74"/>
        <v>208.46690444557115</v>
      </c>
      <c r="AE75" s="4">
        <f t="shared" si="74"/>
        <v>218.53677614642766</v>
      </c>
      <c r="AF75" s="4">
        <f t="shared" si="74"/>
        <v>192.39900604299606</v>
      </c>
      <c r="AG75" s="4">
        <f t="shared" si="74"/>
        <v>154.69575563121626</v>
      </c>
      <c r="AI75" s="4">
        <f t="shared" si="75"/>
        <v>-1.5974041545313185</v>
      </c>
      <c r="AJ75" s="4">
        <f t="shared" si="75"/>
        <v>4.9216113999316633</v>
      </c>
      <c r="AK75" s="4">
        <f t="shared" si="75"/>
        <v>7.3373347611676536</v>
      </c>
      <c r="AL75" s="4">
        <f t="shared" si="75"/>
        <v>4.6105209321236487</v>
      </c>
      <c r="AM75" s="4">
        <f t="shared" si="75"/>
        <v>1.822747136831083</v>
      </c>
      <c r="AN75" s="4">
        <f t="shared" si="75"/>
        <v>1.3809606962094279</v>
      </c>
      <c r="AO75" s="4">
        <f t="shared" si="75"/>
        <v>0.27804638548317939</v>
      </c>
      <c r="AP75" s="4">
        <f t="shared" si="75"/>
        <v>2.0735646455445931</v>
      </c>
      <c r="AQ75" s="4">
        <f t="shared" si="75"/>
        <v>-0.18912029647574968</v>
      </c>
      <c r="AR75" s="4">
        <f t="shared" si="75"/>
        <v>4.0632661686667859</v>
      </c>
      <c r="AS75" s="4">
        <f t="shared" si="75"/>
        <v>4.7097147216502435</v>
      </c>
      <c r="AT75" s="4">
        <f t="shared" si="75"/>
        <v>4.9000955544288445</v>
      </c>
      <c r="AU75" s="4">
        <f t="shared" si="75"/>
        <v>-1.7697761464276596</v>
      </c>
      <c r="AV75" s="4">
        <f t="shared" si="75"/>
        <v>-0.58200604299605629</v>
      </c>
      <c r="AW75" s="4">
        <f t="shared" si="75"/>
        <v>0.75224436878374945</v>
      </c>
      <c r="AY75" s="2">
        <f t="shared" si="65"/>
        <v>66.462577055572808</v>
      </c>
      <c r="AZ75" s="2">
        <f t="shared" si="65"/>
        <v>63.829335343767745</v>
      </c>
      <c r="BA75" s="2">
        <f t="shared" si="65"/>
        <v>69.134178729709205</v>
      </c>
      <c r="BB75" s="2">
        <f t="shared" si="65"/>
        <v>67.864074163539215</v>
      </c>
      <c r="BC75" s="2">
        <f t="shared" si="65"/>
        <v>65.985424332535686</v>
      </c>
      <c r="BD75" s="2">
        <f t="shared" si="65"/>
        <v>69.419170075989129</v>
      </c>
      <c r="BE75" s="2">
        <f t="shared" si="65"/>
        <v>67.575143608107396</v>
      </c>
      <c r="BF75" s="2">
        <f t="shared" si="65"/>
        <v>65.446850347435969</v>
      </c>
      <c r="BG75" s="2">
        <f t="shared" si="65"/>
        <v>66.130729757368542</v>
      </c>
      <c r="BH75" s="2">
        <f t="shared" si="65"/>
        <v>64.575250452599306</v>
      </c>
      <c r="BI75" s="2">
        <f t="shared" si="65"/>
        <v>66.234519934540799</v>
      </c>
      <c r="BJ75" s="2">
        <f t="shared" si="65"/>
        <v>65.393166121002324</v>
      </c>
      <c r="BK75" s="2">
        <f t="shared" si="65"/>
        <v>65.839341160067534</v>
      </c>
      <c r="BL75" s="2">
        <f t="shared" si="65"/>
        <v>60.744114722410643</v>
      </c>
      <c r="BM75" s="2">
        <f t="shared" si="65"/>
        <v>57.399026308177284</v>
      </c>
      <c r="BO75" s="2" t="str">
        <f t="shared" si="10"/>
        <v/>
      </c>
      <c r="BP75" s="2" t="str">
        <f t="shared" si="11"/>
        <v/>
      </c>
      <c r="BQ75" s="2" t="str">
        <f t="shared" si="12"/>
        <v/>
      </c>
      <c r="BR75" s="2" t="str">
        <f t="shared" si="13"/>
        <v/>
      </c>
      <c r="BS75" s="2" t="str">
        <f t="shared" si="14"/>
        <v/>
      </c>
      <c r="BT75" s="2" t="str">
        <f t="shared" si="15"/>
        <v/>
      </c>
      <c r="BU75" s="2" t="str">
        <f t="shared" si="16"/>
        <v/>
      </c>
      <c r="BV75" s="2" t="str">
        <f t="shared" si="17"/>
        <v/>
      </c>
      <c r="BW75" s="2" t="str">
        <f t="shared" si="18"/>
        <v/>
      </c>
      <c r="BX75" s="2" t="str">
        <f t="shared" si="19"/>
        <v/>
      </c>
      <c r="BY75" s="2" t="str">
        <f t="shared" si="20"/>
        <v/>
      </c>
      <c r="BZ75" s="2" t="str">
        <f t="shared" si="21"/>
        <v/>
      </c>
      <c r="CA75" s="2" t="str">
        <f t="shared" si="22"/>
        <v/>
      </c>
      <c r="CB75" s="2" t="str">
        <f t="shared" si="23"/>
        <v/>
      </c>
      <c r="CC75" s="2" t="str">
        <f t="shared" si="24"/>
        <v/>
      </c>
      <c r="CE75" s="2" t="str">
        <f t="shared" si="66"/>
        <v/>
      </c>
      <c r="CF75" s="2" t="str">
        <f t="shared" si="66"/>
        <v/>
      </c>
      <c r="CG75" s="2" t="str">
        <f t="shared" si="66"/>
        <v/>
      </c>
      <c r="CH75" s="2" t="str">
        <f t="shared" si="66"/>
        <v/>
      </c>
      <c r="CI75" s="2" t="str">
        <f t="shared" si="66"/>
        <v/>
      </c>
      <c r="CJ75" s="2" t="str">
        <f t="shared" si="66"/>
        <v/>
      </c>
      <c r="CK75" s="2" t="str">
        <f t="shared" si="66"/>
        <v/>
      </c>
      <c r="CL75" s="2" t="str">
        <f t="shared" si="66"/>
        <v/>
      </c>
      <c r="CM75" s="2" t="str">
        <f t="shared" si="66"/>
        <v/>
      </c>
      <c r="CN75" s="2" t="str">
        <f t="shared" si="66"/>
        <v/>
      </c>
      <c r="CO75" s="2" t="str">
        <f t="shared" si="66"/>
        <v/>
      </c>
      <c r="CP75" s="2" t="str">
        <f t="shared" si="66"/>
        <v/>
      </c>
      <c r="CQ75" s="2" t="str">
        <f t="shared" si="66"/>
        <v/>
      </c>
      <c r="CR75" s="2" t="str">
        <f t="shared" si="66"/>
        <v/>
      </c>
      <c r="CS75" s="2" t="str">
        <f t="shared" si="66"/>
        <v/>
      </c>
      <c r="CU75" s="2" t="str">
        <f t="shared" si="26"/>
        <v/>
      </c>
      <c r="CV75" s="2" t="str">
        <f t="shared" si="27"/>
        <v/>
      </c>
      <c r="CW75" s="2" t="str">
        <f t="shared" si="28"/>
        <v/>
      </c>
      <c r="CX75" s="2" t="str">
        <f t="shared" si="29"/>
        <v/>
      </c>
      <c r="CY75" s="2" t="str">
        <f t="shared" si="30"/>
        <v/>
      </c>
      <c r="CZ75" s="2" t="str">
        <f t="shared" si="31"/>
        <v/>
      </c>
      <c r="DA75" s="2" t="str">
        <f t="shared" si="32"/>
        <v/>
      </c>
      <c r="DB75" s="2" t="str">
        <f t="shared" si="33"/>
        <v/>
      </c>
      <c r="DC75" s="2" t="str">
        <f t="shared" si="34"/>
        <v/>
      </c>
      <c r="DD75" s="2" t="str">
        <f t="shared" si="35"/>
        <v/>
      </c>
      <c r="DE75" s="2" t="str">
        <f t="shared" si="36"/>
        <v/>
      </c>
      <c r="DF75" s="2" t="str">
        <f t="shared" si="37"/>
        <v/>
      </c>
      <c r="DG75" s="2" t="str">
        <f t="shared" si="38"/>
        <v/>
      </c>
      <c r="DH75" s="2" t="str">
        <f t="shared" si="39"/>
        <v/>
      </c>
      <c r="DI75" s="2" t="str">
        <f t="shared" si="40"/>
        <v/>
      </c>
      <c r="DK75" s="2">
        <f t="shared" si="76"/>
        <v>79.102609625668407</v>
      </c>
      <c r="DL75" s="2">
        <f t="shared" si="76"/>
        <v>79.263616129032258</v>
      </c>
      <c r="DM75" s="2">
        <f t="shared" si="76"/>
        <v>82.360096256684486</v>
      </c>
      <c r="DN75" s="2">
        <f t="shared" si="76"/>
        <v>80.619703743315512</v>
      </c>
      <c r="DO75" s="2">
        <f t="shared" si="76"/>
        <v>78.663663101604271</v>
      </c>
      <c r="DP75" s="2">
        <f t="shared" si="76"/>
        <v>77.358437535014005</v>
      </c>
      <c r="DQ75" s="2">
        <f t="shared" si="76"/>
        <v>80.409816042780747</v>
      </c>
      <c r="DR75" s="2">
        <f t="shared" si="76"/>
        <v>73.716379551820751</v>
      </c>
      <c r="DS75" s="2">
        <f t="shared" si="76"/>
        <v>74.843095518207292</v>
      </c>
      <c r="DT75" s="2">
        <f t="shared" si="76"/>
        <v>74.404884593837522</v>
      </c>
      <c r="DU75" s="2">
        <f t="shared" si="76"/>
        <v>78.831557932263834</v>
      </c>
      <c r="DV75" s="2">
        <f t="shared" si="76"/>
        <v>77.620188948306577</v>
      </c>
      <c r="DW75" s="2">
        <f t="shared" si="76"/>
        <v>74.78614089635856</v>
      </c>
      <c r="DX75" s="2">
        <f t="shared" si="76"/>
        <v>66.576835135135141</v>
      </c>
      <c r="DY75" s="2">
        <f t="shared" si="76"/>
        <v>58.108217008797645</v>
      </c>
      <c r="EA75" s="2">
        <f t="shared" si="77"/>
        <v>62.819049516576698</v>
      </c>
      <c r="EB75" s="2">
        <f t="shared" si="77"/>
        <v>60.494053149770558</v>
      </c>
      <c r="EC75" s="2">
        <f t="shared" si="77"/>
        <v>65.639066897347178</v>
      </c>
      <c r="ED75" s="2">
        <f t="shared" si="77"/>
        <v>64.397289920215741</v>
      </c>
      <c r="EE75" s="2">
        <f t="shared" si="77"/>
        <v>62.880975010878352</v>
      </c>
      <c r="EF75" s="2">
        <f t="shared" si="77"/>
        <v>67.065597322820722</v>
      </c>
      <c r="EG75" s="2">
        <f t="shared" si="77"/>
        <v>64.019251236125115</v>
      </c>
      <c r="EH75" s="2">
        <f t="shared" si="77"/>
        <v>62.968384067186562</v>
      </c>
      <c r="EI75" s="2">
        <f t="shared" si="77"/>
        <v>63.520867827779234</v>
      </c>
      <c r="EJ75" s="2">
        <f t="shared" si="77"/>
        <v>61.577950250553016</v>
      </c>
      <c r="EK75" s="2">
        <f t="shared" si="77"/>
        <v>63.05120028283708</v>
      </c>
      <c r="EL75" s="2">
        <f t="shared" si="77"/>
        <v>62.410342089552238</v>
      </c>
      <c r="EM75" s="2">
        <f t="shared" si="77"/>
        <v>63.130336159675835</v>
      </c>
      <c r="EN75" s="2">
        <f t="shared" si="77"/>
        <v>58.594970579641782</v>
      </c>
      <c r="EO75" s="2">
        <f t="shared" si="77"/>
        <v>57.105615515109491</v>
      </c>
      <c r="EQ75" s="2">
        <f t="shared" si="78"/>
        <v>62.052576326222493</v>
      </c>
      <c r="ER75" s="2">
        <f t="shared" si="78"/>
        <v>60.676619594495477</v>
      </c>
      <c r="ES75" s="2">
        <f t="shared" si="78"/>
        <v>64.534087805872062</v>
      </c>
      <c r="ET75" s="2">
        <f t="shared" si="78"/>
        <v>62.495088285390459</v>
      </c>
      <c r="EU75" s="2">
        <f t="shared" si="78"/>
        <v>62.561424997524405</v>
      </c>
      <c r="EV75" s="2">
        <f t="shared" si="78"/>
        <v>66.969251209867224</v>
      </c>
      <c r="EW75" s="2">
        <f t="shared" si="78"/>
        <v>63.789927073514242</v>
      </c>
      <c r="EX75" s="2">
        <f t="shared" si="78"/>
        <v>63.268226909478898</v>
      </c>
      <c r="EY75" s="2">
        <f t="shared" si="78"/>
        <v>62.182361489938515</v>
      </c>
      <c r="EZ75" s="2">
        <f t="shared" si="78"/>
        <v>60.723036931476372</v>
      </c>
      <c r="FA75" s="2">
        <f t="shared" si="78"/>
        <v>62.929791645486603</v>
      </c>
      <c r="FB75" s="2">
        <f t="shared" si="78"/>
        <v>63.547818446392725</v>
      </c>
      <c r="FC75" s="2">
        <f t="shared" si="78"/>
        <v>62.877971082608887</v>
      </c>
      <c r="FD75" s="2">
        <f t="shared" si="78"/>
        <v>60.377278823208876</v>
      </c>
      <c r="FE75" s="2">
        <f t="shared" si="78"/>
        <v>57.445608237423102</v>
      </c>
      <c r="FG75" s="2">
        <f t="shared" si="79"/>
        <v>0.77623995822584535</v>
      </c>
      <c r="FH75" s="2">
        <f t="shared" si="79"/>
        <v>0.82230492016684353</v>
      </c>
      <c r="FI75" s="2">
        <f t="shared" si="79"/>
        <v>0.79096622953395312</v>
      </c>
      <c r="FJ75" s="2">
        <f t="shared" si="79"/>
        <v>0.78628231558265549</v>
      </c>
      <c r="FK75" s="2">
        <f t="shared" si="79"/>
        <v>0.8032974580168768</v>
      </c>
      <c r="FL75" s="2">
        <f t="shared" si="79"/>
        <v>0.77133765501756191</v>
      </c>
      <c r="FM75" s="2">
        <f t="shared" si="79"/>
        <v>0.78305059543786149</v>
      </c>
      <c r="FN75" s="2">
        <f t="shared" si="79"/>
        <v>0.7694058313506914</v>
      </c>
      <c r="FO75" s="2">
        <f t="shared" si="79"/>
        <v>0.76947310677499925</v>
      </c>
      <c r="FP75" s="2">
        <f t="shared" si="79"/>
        <v>0.76631801517186537</v>
      </c>
      <c r="FQ75" s="2">
        <f t="shared" si="79"/>
        <v>0.79827220474672078</v>
      </c>
      <c r="FR75" s="2">
        <f t="shared" si="79"/>
        <v>0.80389672481510932</v>
      </c>
      <c r="FS75" s="2">
        <f t="shared" si="79"/>
        <v>0.76758078953997133</v>
      </c>
      <c r="FT75" s="2">
        <f t="shared" si="79"/>
        <v>0.73076616958691054</v>
      </c>
      <c r="FU75" s="2">
        <f t="shared" si="79"/>
        <v>0.70737606326578106</v>
      </c>
      <c r="FW75" s="2">
        <f t="shared" si="67"/>
        <v>1.0770271843550204E-4</v>
      </c>
      <c r="FX75" s="2">
        <f t="shared" si="67"/>
        <v>1.2708777813734391E-4</v>
      </c>
      <c r="FY75" s="2">
        <f t="shared" si="67"/>
        <v>1.3392171385681574E-4</v>
      </c>
      <c r="FZ75" s="2">
        <f t="shared" si="67"/>
        <v>1.2221344207857031E-4</v>
      </c>
      <c r="GA75" s="2">
        <f t="shared" si="67"/>
        <v>1.4252891038641881E-4</v>
      </c>
      <c r="GB75" s="2">
        <f t="shared" si="67"/>
        <v>1.2689957959716926E-4</v>
      </c>
      <c r="GC75" s="2">
        <f t="shared" si="67"/>
        <v>1.3475797073787739E-4</v>
      </c>
      <c r="GD75" s="2">
        <f t="shared" si="67"/>
        <v>1.3739472105320124E-4</v>
      </c>
      <c r="GE75" s="2">
        <f t="shared" si="67"/>
        <v>1.6140698407501557E-4</v>
      </c>
      <c r="GF75" s="2">
        <f t="shared" si="67"/>
        <v>1.4419538197710553E-4</v>
      </c>
      <c r="GG75" s="2">
        <f t="shared" si="67"/>
        <v>1.4088967415358891E-4</v>
      </c>
      <c r="GH75" s="2">
        <f t="shared" si="67"/>
        <v>1.0835160396825416E-4</v>
      </c>
      <c r="GI75" s="2">
        <f t="shared" si="67"/>
        <v>1.1068799491739452E-4</v>
      </c>
      <c r="GJ75" s="2">
        <f t="shared" si="67"/>
        <v>8.762494112236072E-5</v>
      </c>
      <c r="GK75" s="2">
        <f t="shared" si="67"/>
        <v>7.5286932566627433E-5</v>
      </c>
      <c r="GM75" s="86">
        <f t="shared" si="68"/>
        <v>0.40083711743706996</v>
      </c>
      <c r="GN75" s="86">
        <f t="shared" si="68"/>
        <v>0.43336711207664425</v>
      </c>
      <c r="GO75" s="86">
        <f t="shared" si="68"/>
        <v>0.43128307552377537</v>
      </c>
      <c r="GP75" s="86">
        <f t="shared" si="68"/>
        <v>0.43938833964430785</v>
      </c>
      <c r="GQ75" s="86">
        <f t="shared" si="68"/>
        <v>0.49322313170913329</v>
      </c>
      <c r="GR75" s="86">
        <f t="shared" si="68"/>
        <v>0.43849347229693303</v>
      </c>
      <c r="GS75" s="86">
        <f t="shared" si="68"/>
        <v>0.44759559222359846</v>
      </c>
      <c r="GT75" s="86">
        <f t="shared" si="68"/>
        <v>0.42059162098250019</v>
      </c>
      <c r="GU75" s="86">
        <f t="shared" si="68"/>
        <v>0.45379981786934315</v>
      </c>
      <c r="GV75" s="86">
        <f t="shared" si="68"/>
        <v>0.41529500146297593</v>
      </c>
      <c r="GW75" s="86">
        <f t="shared" si="68"/>
        <v>0.47204311585086484</v>
      </c>
      <c r="GX75" s="86">
        <f t="shared" si="68"/>
        <v>0.44054626294922966</v>
      </c>
      <c r="GY75" s="86">
        <f t="shared" si="68"/>
        <v>0.41720974410070299</v>
      </c>
      <c r="GZ75" s="86">
        <f t="shared" si="68"/>
        <v>0.37602741551508861</v>
      </c>
      <c r="HA75" s="86">
        <f t="shared" si="68"/>
        <v>0.36438265235221773</v>
      </c>
      <c r="HC75" s="86">
        <f t="shared" si="73"/>
        <v>2.9415392523146496E-5</v>
      </c>
      <c r="HD75" s="86">
        <f t="shared" si="69"/>
        <v>2.5172838392508378E-4</v>
      </c>
      <c r="HE75" s="86">
        <f t="shared" si="69"/>
        <v>4.839379506198971E-5</v>
      </c>
      <c r="HF75" s="86">
        <f t="shared" si="69"/>
        <v>3.4791512847110895E-5</v>
      </c>
      <c r="HG75" s="86">
        <f t="shared" si="69"/>
        <v>4.2268740523885927E-5</v>
      </c>
      <c r="HH75" s="86">
        <f t="shared" si="69"/>
        <v>1.0014241761365197E-5</v>
      </c>
      <c r="HI75" s="86">
        <f t="shared" si="69"/>
        <v>1.0512611815090239E-5</v>
      </c>
      <c r="HJ75" s="86">
        <f t="shared" si="69"/>
        <v>1.3392960906031846E-5</v>
      </c>
      <c r="HK75" s="86">
        <f t="shared" si="69"/>
        <v>1.3264528115664927E-5</v>
      </c>
      <c r="HL75" s="86">
        <f t="shared" si="69"/>
        <v>1.0097569528527453E-5</v>
      </c>
      <c r="HM75" s="86">
        <f t="shared" si="69"/>
        <v>3.5636079463063858E-5</v>
      </c>
      <c r="HN75" s="86">
        <f t="shared" si="69"/>
        <v>5.5241941721012919E-5</v>
      </c>
      <c r="HO75" s="86">
        <f t="shared" si="69"/>
        <v>6.1583111375403774E-6</v>
      </c>
      <c r="HP75" s="86">
        <f t="shared" si="69"/>
        <v>5.7032992647958878E-7</v>
      </c>
      <c r="HQ75" s="86">
        <f t="shared" si="69"/>
        <v>5.5556999009732761E-9</v>
      </c>
      <c r="HS75" s="86">
        <f t="shared" si="70"/>
        <v>8.1401506263281897E-42</v>
      </c>
      <c r="HT75" s="86">
        <f t="shared" si="70"/>
        <v>7.7534406566811369E-31</v>
      </c>
      <c r="HU75" s="86">
        <f t="shared" si="70"/>
        <v>9.0314033141802641E-40</v>
      </c>
      <c r="HV75" s="86">
        <f t="shared" si="70"/>
        <v>3.6304530330156125E-42</v>
      </c>
      <c r="HW75" s="86">
        <f t="shared" si="70"/>
        <v>3.1717304775235902E-41</v>
      </c>
      <c r="HX75" s="86">
        <f t="shared" si="70"/>
        <v>1.1878380575165083E-47</v>
      </c>
      <c r="HY75" s="86">
        <f t="shared" si="70"/>
        <v>4.1981185937185426E-47</v>
      </c>
      <c r="HZ75" s="86">
        <f t="shared" si="70"/>
        <v>8.3382031921266633E-46</v>
      </c>
      <c r="IA75" s="86">
        <f t="shared" si="70"/>
        <v>8.444803492834823E-48</v>
      </c>
      <c r="IB75" s="86">
        <f t="shared" si="70"/>
        <v>3.2584651615848569E-48</v>
      </c>
      <c r="IC75" s="86">
        <f t="shared" si="70"/>
        <v>5.6251416980240652E-43</v>
      </c>
      <c r="ID75" s="86">
        <f t="shared" si="70"/>
        <v>1.600912084120178E-39</v>
      </c>
      <c r="IE75" s="86">
        <f t="shared" si="70"/>
        <v>3.5129379926586953E-49</v>
      </c>
      <c r="IF75" s="86">
        <f t="shared" si="70"/>
        <v>2.4965065458015739E-39</v>
      </c>
      <c r="IG75" s="86">
        <f t="shared" si="70"/>
        <v>9.0468995411073936E-33</v>
      </c>
      <c r="II75" s="86">
        <f t="shared" si="71"/>
        <v>3.1514858671515382E-147</v>
      </c>
      <c r="IJ75" s="86">
        <f t="shared" si="71"/>
        <v>1.7348486771536854E-106</v>
      </c>
      <c r="IK75" s="86">
        <f t="shared" si="71"/>
        <v>1.6435054373663415E-140</v>
      </c>
      <c r="IL75" s="86">
        <f t="shared" si="71"/>
        <v>6.0787099860804E-151</v>
      </c>
      <c r="IM75" s="86">
        <f t="shared" si="71"/>
        <v>1.9321882936248879E-146</v>
      </c>
      <c r="IN75" s="86">
        <f t="shared" si="71"/>
        <v>1.2424738740866692E-169</v>
      </c>
      <c r="IO75" s="86">
        <f t="shared" si="71"/>
        <v>3.1225526664451071E-168</v>
      </c>
      <c r="IP75" s="86">
        <f t="shared" si="71"/>
        <v>4.8948181849430265E-165</v>
      </c>
      <c r="IQ75" s="86">
        <f t="shared" si="71"/>
        <v>4.3373493435252083E-171</v>
      </c>
      <c r="IR75" s="86">
        <f t="shared" si="71"/>
        <v>2.3753258006897909E-174</v>
      </c>
      <c r="IS75" s="86">
        <f t="shared" si="71"/>
        <v>3.6630521384122761E-153</v>
      </c>
      <c r="IT75" s="86">
        <f t="shared" si="71"/>
        <v>5.026806621675785E-141</v>
      </c>
      <c r="IU75" s="86">
        <f t="shared" si="71"/>
        <v>2.2775434601488736E-174</v>
      </c>
      <c r="IV75" s="86">
        <f t="shared" si="71"/>
        <v>5.2249298907345896E-166</v>
      </c>
      <c r="IW75" s="86">
        <f t="shared" si="71"/>
        <v>5.0051991954410746E-107</v>
      </c>
      <c r="IY75" s="86">
        <f t="shared" si="72"/>
        <v>0.40086653282959311</v>
      </c>
      <c r="IZ75" s="86">
        <f t="shared" si="72"/>
        <v>0.43361884046056931</v>
      </c>
      <c r="JA75" s="86">
        <f t="shared" si="72"/>
        <v>0.43133146931883737</v>
      </c>
      <c r="JB75" s="86">
        <f t="shared" si="72"/>
        <v>0.43942313115715498</v>
      </c>
      <c r="JC75" s="86">
        <f t="shared" si="72"/>
        <v>0.49326540044965717</v>
      </c>
      <c r="JD75" s="86">
        <f t="shared" si="72"/>
        <v>0.43850348653869442</v>
      </c>
      <c r="JE75" s="86">
        <f t="shared" si="72"/>
        <v>0.44760610483541358</v>
      </c>
      <c r="JF75" s="86">
        <f t="shared" si="72"/>
        <v>0.42060501394340621</v>
      </c>
      <c r="JG75" s="86">
        <f t="shared" si="72"/>
        <v>0.45381308239745882</v>
      </c>
      <c r="JH75" s="86">
        <f t="shared" si="72"/>
        <v>0.41530509903250445</v>
      </c>
      <c r="JI75" s="86">
        <f t="shared" si="72"/>
        <v>0.47207875193032789</v>
      </c>
      <c r="JJ75" s="86">
        <f t="shared" si="72"/>
        <v>0.44060150489095068</v>
      </c>
      <c r="JK75" s="86">
        <f t="shared" si="72"/>
        <v>0.41721590241184053</v>
      </c>
      <c r="JL75" s="86">
        <f t="shared" si="72"/>
        <v>0.37602798584501507</v>
      </c>
      <c r="JM75" s="86">
        <f t="shared" si="72"/>
        <v>0.36438265790791763</v>
      </c>
    </row>
    <row r="76" spans="2:273" x14ac:dyDescent="0.25">
      <c r="B76" s="2">
        <v>49</v>
      </c>
      <c r="C76" s="37">
        <v>225.36699999999999</v>
      </c>
      <c r="D76" s="37">
        <v>226.1</v>
      </c>
      <c r="E76" s="37">
        <v>231.017</v>
      </c>
      <c r="F76" s="37">
        <v>233.03299999999999</v>
      </c>
      <c r="G76" s="37">
        <v>234.267</v>
      </c>
      <c r="H76" s="37">
        <v>224.38300000000001</v>
      </c>
      <c r="I76" s="37">
        <v>236.21700000000001</v>
      </c>
      <c r="J76" s="37">
        <v>231.8</v>
      </c>
      <c r="K76" s="37">
        <v>229.38300000000001</v>
      </c>
      <c r="L76" s="37">
        <v>224.05</v>
      </c>
      <c r="M76" s="37">
        <v>222.65</v>
      </c>
      <c r="N76" s="37">
        <v>223.11699999999999</v>
      </c>
      <c r="O76" s="37">
        <v>224.083</v>
      </c>
      <c r="P76" s="37">
        <v>199.93299999999999</v>
      </c>
      <c r="Q76" s="37">
        <v>162.06899999999999</v>
      </c>
      <c r="S76" s="4">
        <f t="shared" si="74"/>
        <v>227.67891871272599</v>
      </c>
      <c r="T76" s="4">
        <f t="shared" si="74"/>
        <v>223.40338829055909</v>
      </c>
      <c r="U76" s="4">
        <f t="shared" si="74"/>
        <v>230.41595252694731</v>
      </c>
      <c r="V76" s="4">
        <f t="shared" si="74"/>
        <v>232.56999357828306</v>
      </c>
      <c r="W76" s="4">
        <f t="shared" si="74"/>
        <v>237.3640870418601</v>
      </c>
      <c r="X76" s="4">
        <f t="shared" si="74"/>
        <v>227.65049098195857</v>
      </c>
      <c r="Y76" s="4">
        <f t="shared" si="74"/>
        <v>241.52415282669267</v>
      </c>
      <c r="Z76" s="4">
        <f t="shared" si="74"/>
        <v>236.08924924355495</v>
      </c>
      <c r="AA76" s="4">
        <f t="shared" si="74"/>
        <v>236.31164045251026</v>
      </c>
      <c r="AB76" s="4">
        <f t="shared" si="74"/>
        <v>226.09801376920049</v>
      </c>
      <c r="AC76" s="4">
        <f t="shared" si="74"/>
        <v>222.37836266617839</v>
      </c>
      <c r="AD76" s="4">
        <f t="shared" si="74"/>
        <v>219.88546986080914</v>
      </c>
      <c r="AE76" s="4">
        <f t="shared" si="74"/>
        <v>230.02558370230631</v>
      </c>
      <c r="AF76" s="4">
        <f t="shared" si="74"/>
        <v>203.4346978074432</v>
      </c>
      <c r="AG76" s="4">
        <f t="shared" si="74"/>
        <v>164.9205557542906</v>
      </c>
      <c r="AI76" s="4">
        <f t="shared" si="75"/>
        <v>-2.3119187127259977</v>
      </c>
      <c r="AJ76" s="4">
        <f t="shared" si="75"/>
        <v>2.6966117094409014</v>
      </c>
      <c r="AK76" s="4">
        <f t="shared" si="75"/>
        <v>0.60104747305268802</v>
      </c>
      <c r="AL76" s="4">
        <f t="shared" si="75"/>
        <v>0.4630064217169263</v>
      </c>
      <c r="AM76" s="4">
        <f t="shared" si="75"/>
        <v>-3.0970870418601066</v>
      </c>
      <c r="AN76" s="4">
        <f t="shared" si="75"/>
        <v>-3.2674909819585594</v>
      </c>
      <c r="AO76" s="4">
        <f t="shared" si="75"/>
        <v>-5.3071528266926578</v>
      </c>
      <c r="AP76" s="4">
        <f t="shared" si="75"/>
        <v>-4.2892492435549343</v>
      </c>
      <c r="AQ76" s="4">
        <f t="shared" si="75"/>
        <v>-6.9286404525102512</v>
      </c>
      <c r="AR76" s="4">
        <f t="shared" si="75"/>
        <v>-2.0480137692004803</v>
      </c>
      <c r="AS76" s="4">
        <f t="shared" si="75"/>
        <v>0.27163733382161581</v>
      </c>
      <c r="AT76" s="4">
        <f t="shared" si="75"/>
        <v>3.231530139190852</v>
      </c>
      <c r="AU76" s="4">
        <f t="shared" si="75"/>
        <v>-5.9425837023063082</v>
      </c>
      <c r="AV76" s="4">
        <f t="shared" si="75"/>
        <v>-3.5016978074432075</v>
      </c>
      <c r="AW76" s="4">
        <f t="shared" si="75"/>
        <v>-2.8515557542906151</v>
      </c>
      <c r="AY76" s="2">
        <f t="shared" ref="AY76:BM92" si="80">IF(OR($B76 &lt; C$230, $B76 &gt; C$233), #N/A, ((1-FG76)*DK76) + (FG76 - FW76)*EA76 + (FW76*EQ76))</f>
        <v>66.148222391352661</v>
      </c>
      <c r="AZ76" s="2">
        <f t="shared" si="80"/>
        <v>63.52142392953764</v>
      </c>
      <c r="BA76" s="2">
        <f t="shared" si="80"/>
        <v>68.781652574340399</v>
      </c>
      <c r="BB76" s="2">
        <f t="shared" si="80"/>
        <v>67.513855955077375</v>
      </c>
      <c r="BC76" s="2">
        <f t="shared" si="80"/>
        <v>65.662845392022035</v>
      </c>
      <c r="BD76" s="2">
        <f t="shared" si="80"/>
        <v>69.150778897926145</v>
      </c>
      <c r="BE76" s="2">
        <f t="shared" si="80"/>
        <v>67.251680570664973</v>
      </c>
      <c r="BF76" s="2">
        <f t="shared" si="80"/>
        <v>65.186959552501818</v>
      </c>
      <c r="BG76" s="2">
        <f t="shared" si="80"/>
        <v>65.848929153722537</v>
      </c>
      <c r="BH76" s="2">
        <f t="shared" si="80"/>
        <v>64.275517229009282</v>
      </c>
      <c r="BI76" s="2">
        <f t="shared" si="80"/>
        <v>65.91362627768774</v>
      </c>
      <c r="BJ76" s="2">
        <f t="shared" si="80"/>
        <v>65.098210638532137</v>
      </c>
      <c r="BK76" s="2">
        <f t="shared" si="80"/>
        <v>65.569011698182564</v>
      </c>
      <c r="BL76" s="2">
        <f t="shared" si="80"/>
        <v>60.552529373784466</v>
      </c>
      <c r="BM76" s="2">
        <f t="shared" si="80"/>
        <v>57.309522576080759</v>
      </c>
      <c r="BO76" s="2" t="str">
        <f t="shared" si="10"/>
        <v/>
      </c>
      <c r="BP76" s="2" t="str">
        <f t="shared" si="11"/>
        <v/>
      </c>
      <c r="BQ76" s="2" t="str">
        <f t="shared" si="12"/>
        <v/>
      </c>
      <c r="BR76" s="2" t="str">
        <f t="shared" si="13"/>
        <v/>
      </c>
      <c r="BS76" s="2" t="str">
        <f t="shared" si="14"/>
        <v/>
      </c>
      <c r="BT76" s="2" t="str">
        <f t="shared" si="15"/>
        <v/>
      </c>
      <c r="BU76" s="2" t="str">
        <f t="shared" si="16"/>
        <v/>
      </c>
      <c r="BV76" s="2" t="str">
        <f t="shared" si="17"/>
        <v/>
      </c>
      <c r="BW76" s="2" t="str">
        <f t="shared" si="18"/>
        <v/>
      </c>
      <c r="BX76" s="2" t="str">
        <f t="shared" si="19"/>
        <v/>
      </c>
      <c r="BY76" s="2" t="str">
        <f t="shared" si="20"/>
        <v/>
      </c>
      <c r="BZ76" s="2" t="str">
        <f t="shared" si="21"/>
        <v/>
      </c>
      <c r="CA76" s="2" t="str">
        <f t="shared" si="22"/>
        <v/>
      </c>
      <c r="CB76" s="2" t="str">
        <f t="shared" si="23"/>
        <v/>
      </c>
      <c r="CC76" s="2" t="str">
        <f t="shared" si="24"/>
        <v/>
      </c>
      <c r="CE76" s="2" t="str">
        <f t="shared" ref="CE76:CS92" si="81">IF(AND(IY76 &lt; $CS$22, $B76 &gt; C$231, $B76 &lt; C$232), C76, "")</f>
        <v/>
      </c>
      <c r="CF76" s="2" t="str">
        <f t="shared" si="81"/>
        <v/>
      </c>
      <c r="CG76" s="2" t="str">
        <f t="shared" si="81"/>
        <v/>
      </c>
      <c r="CH76" s="2" t="str">
        <f t="shared" si="81"/>
        <v/>
      </c>
      <c r="CI76" s="2" t="str">
        <f t="shared" si="81"/>
        <v/>
      </c>
      <c r="CJ76" s="2" t="str">
        <f t="shared" si="81"/>
        <v/>
      </c>
      <c r="CK76" s="2" t="str">
        <f t="shared" si="81"/>
        <v/>
      </c>
      <c r="CL76" s="2" t="str">
        <f t="shared" si="81"/>
        <v/>
      </c>
      <c r="CM76" s="2" t="str">
        <f t="shared" si="81"/>
        <v/>
      </c>
      <c r="CN76" s="2" t="str">
        <f t="shared" si="81"/>
        <v/>
      </c>
      <c r="CO76" s="2" t="str">
        <f t="shared" si="81"/>
        <v/>
      </c>
      <c r="CP76" s="2" t="str">
        <f t="shared" si="81"/>
        <v/>
      </c>
      <c r="CQ76" s="2" t="str">
        <f t="shared" si="81"/>
        <v/>
      </c>
      <c r="CR76" s="2" t="str">
        <f t="shared" si="81"/>
        <v/>
      </c>
      <c r="CS76" s="2" t="str">
        <f t="shared" si="81"/>
        <v/>
      </c>
      <c r="CU76" s="2" t="str">
        <f t="shared" si="26"/>
        <v/>
      </c>
      <c r="CV76" s="2" t="str">
        <f t="shared" si="27"/>
        <v/>
      </c>
      <c r="CW76" s="2" t="str">
        <f t="shared" si="28"/>
        <v/>
      </c>
      <c r="CX76" s="2" t="str">
        <f t="shared" si="29"/>
        <v/>
      </c>
      <c r="CY76" s="2" t="str">
        <f t="shared" si="30"/>
        <v/>
      </c>
      <c r="CZ76" s="2" t="str">
        <f t="shared" si="31"/>
        <v/>
      </c>
      <c r="DA76" s="2" t="str">
        <f t="shared" si="32"/>
        <v/>
      </c>
      <c r="DB76" s="2" t="str">
        <f t="shared" si="33"/>
        <v/>
      </c>
      <c r="DC76" s="2" t="str">
        <f t="shared" si="34"/>
        <v/>
      </c>
      <c r="DD76" s="2" t="str">
        <f t="shared" si="35"/>
        <v/>
      </c>
      <c r="DE76" s="2" t="str">
        <f t="shared" si="36"/>
        <v/>
      </c>
      <c r="DF76" s="2" t="str">
        <f t="shared" si="37"/>
        <v/>
      </c>
      <c r="DG76" s="2" t="str">
        <f t="shared" si="38"/>
        <v/>
      </c>
      <c r="DH76" s="2" t="str">
        <f t="shared" si="39"/>
        <v/>
      </c>
      <c r="DI76" s="2" t="str">
        <f t="shared" si="40"/>
        <v/>
      </c>
      <c r="DK76" s="2">
        <f t="shared" si="76"/>
        <v>79.397741023682158</v>
      </c>
      <c r="DL76" s="2">
        <f t="shared" si="76"/>
        <v>79.544251612903224</v>
      </c>
      <c r="DM76" s="2">
        <f t="shared" si="76"/>
        <v>82.662286764705883</v>
      </c>
      <c r="DN76" s="2">
        <f t="shared" si="76"/>
        <v>80.907522536287246</v>
      </c>
      <c r="DO76" s="2">
        <f t="shared" si="76"/>
        <v>78.895973596256681</v>
      </c>
      <c r="DP76" s="2">
        <f t="shared" si="76"/>
        <v>77.602288515406158</v>
      </c>
      <c r="DQ76" s="2">
        <f t="shared" si="76"/>
        <v>80.71689610389609</v>
      </c>
      <c r="DR76" s="2">
        <f t="shared" si="76"/>
        <v>73.868335574229704</v>
      </c>
      <c r="DS76" s="2">
        <f t="shared" si="76"/>
        <v>75.062441456582647</v>
      </c>
      <c r="DT76" s="2">
        <f t="shared" si="76"/>
        <v>74.58971036414566</v>
      </c>
      <c r="DU76" s="2">
        <f t="shared" si="76"/>
        <v>79.068229723707674</v>
      </c>
      <c r="DV76" s="2">
        <f t="shared" si="76"/>
        <v>77.835766822638135</v>
      </c>
      <c r="DW76" s="2">
        <f t="shared" si="76"/>
        <v>74.996785994397783</v>
      </c>
      <c r="DX76" s="2">
        <f t="shared" si="76"/>
        <v>66.673083783783795</v>
      </c>
      <c r="DY76" s="2">
        <f t="shared" si="76"/>
        <v>58.125576612903217</v>
      </c>
      <c r="EA76" s="2">
        <f t="shared" si="77"/>
        <v>62.665068701009545</v>
      </c>
      <c r="EB76" s="2">
        <f t="shared" si="77"/>
        <v>60.363615602836887</v>
      </c>
      <c r="EC76" s="2">
        <f t="shared" si="77"/>
        <v>65.436297885428687</v>
      </c>
      <c r="ED76" s="2">
        <f t="shared" si="77"/>
        <v>64.193989408922349</v>
      </c>
      <c r="EE76" s="2">
        <f t="shared" si="77"/>
        <v>62.707642506371613</v>
      </c>
      <c r="EF76" s="2">
        <f t="shared" si="77"/>
        <v>66.865805011555778</v>
      </c>
      <c r="EG76" s="2">
        <f t="shared" si="77"/>
        <v>63.849349035065586</v>
      </c>
      <c r="EH76" s="2">
        <f t="shared" si="77"/>
        <v>62.813992378524297</v>
      </c>
      <c r="EI76" s="2">
        <f t="shared" si="77"/>
        <v>63.331818283696322</v>
      </c>
      <c r="EJ76" s="2">
        <f t="shared" si="77"/>
        <v>61.407209132770525</v>
      </c>
      <c r="EK76" s="2">
        <f t="shared" si="77"/>
        <v>62.881905165661721</v>
      </c>
      <c r="EL76" s="2">
        <f t="shared" si="77"/>
        <v>62.264238805970152</v>
      </c>
      <c r="EM76" s="2">
        <f t="shared" si="77"/>
        <v>62.96555295395747</v>
      </c>
      <c r="EN76" s="2">
        <f t="shared" si="77"/>
        <v>58.495741888580852</v>
      </c>
      <c r="EO76" s="2">
        <f t="shared" si="77"/>
        <v>57.001606919581313</v>
      </c>
      <c r="EQ76" s="2">
        <f t="shared" si="78"/>
        <v>61.912067446322993</v>
      </c>
      <c r="ER76" s="2">
        <f t="shared" si="78"/>
        <v>60.541869100085101</v>
      </c>
      <c r="ES76" s="2">
        <f t="shared" si="78"/>
        <v>64.351983142379794</v>
      </c>
      <c r="ET76" s="2">
        <f t="shared" si="78"/>
        <v>62.328350138668156</v>
      </c>
      <c r="EU76" s="2">
        <f t="shared" si="78"/>
        <v>62.394509195334003</v>
      </c>
      <c r="EV76" s="2">
        <f t="shared" si="78"/>
        <v>66.771488032672153</v>
      </c>
      <c r="EW76" s="2">
        <f t="shared" si="78"/>
        <v>63.624293657746776</v>
      </c>
      <c r="EX76" s="2">
        <f t="shared" si="78"/>
        <v>63.107831240509057</v>
      </c>
      <c r="EY76" s="2">
        <f t="shared" si="78"/>
        <v>62.019262637513329</v>
      </c>
      <c r="EZ76" s="2">
        <f t="shared" si="78"/>
        <v>60.568592991404479</v>
      </c>
      <c r="FA76" s="2">
        <f t="shared" si="78"/>
        <v>62.762667560079819</v>
      </c>
      <c r="FB76" s="2">
        <f t="shared" si="78"/>
        <v>63.379783009371437</v>
      </c>
      <c r="FC76" s="2">
        <f t="shared" si="78"/>
        <v>62.717785487298059</v>
      </c>
      <c r="FD76" s="2">
        <f t="shared" si="78"/>
        <v>60.246766159018719</v>
      </c>
      <c r="FE76" s="2">
        <f t="shared" si="78"/>
        <v>57.334376676937907</v>
      </c>
      <c r="FG76" s="2">
        <f t="shared" si="79"/>
        <v>0.79182986752269136</v>
      </c>
      <c r="FH76" s="2">
        <f t="shared" si="79"/>
        <v>0.83536606993086993</v>
      </c>
      <c r="FI76" s="2">
        <f t="shared" si="79"/>
        <v>0.80578682980086958</v>
      </c>
      <c r="FJ76" s="2">
        <f t="shared" si="79"/>
        <v>0.80135160401275285</v>
      </c>
      <c r="FK76" s="2">
        <f t="shared" si="79"/>
        <v>0.81744555352907322</v>
      </c>
      <c r="FL76" s="2">
        <f t="shared" si="79"/>
        <v>0.78717547426939138</v>
      </c>
      <c r="FM76" s="2">
        <f t="shared" si="79"/>
        <v>0.79828929628709766</v>
      </c>
      <c r="FN76" s="2">
        <f t="shared" si="79"/>
        <v>0.78534021735739168</v>
      </c>
      <c r="FO76" s="2">
        <f t="shared" si="79"/>
        <v>0.78540414056377872</v>
      </c>
      <c r="FP76" s="2">
        <f t="shared" si="79"/>
        <v>0.78240543010708385</v>
      </c>
      <c r="FQ76" s="2">
        <f t="shared" si="79"/>
        <v>0.81269747057019559</v>
      </c>
      <c r="FR76" s="2">
        <f t="shared" si="79"/>
        <v>0.81801148233533172</v>
      </c>
      <c r="FS76" s="2">
        <f t="shared" si="79"/>
        <v>0.78360581945837404</v>
      </c>
      <c r="FT76" s="2">
        <f t="shared" si="79"/>
        <v>0.74849782770411044</v>
      </c>
      <c r="FU76" s="2">
        <f t="shared" si="79"/>
        <v>0.7260707399629176</v>
      </c>
      <c r="FW76" s="2">
        <f t="shared" ref="FW76:GK92" si="82">POWER(10,($B76-C$232)/C$229)/(1+POWER(10,($B76-C$232)/C$229))</f>
        <v>1.1809245533542519E-4</v>
      </c>
      <c r="FX76" s="2">
        <f t="shared" si="82"/>
        <v>1.3934726915920136E-4</v>
      </c>
      <c r="FY76" s="2">
        <f t="shared" si="82"/>
        <v>1.4684034197976034E-4</v>
      </c>
      <c r="FZ76" s="2">
        <f t="shared" si="82"/>
        <v>1.3400279449686417E-4</v>
      </c>
      <c r="GA76" s="2">
        <f t="shared" si="82"/>
        <v>1.5627769359478972E-4</v>
      </c>
      <c r="GB76" s="2">
        <f t="shared" si="82"/>
        <v>1.3914091861984816E-4</v>
      </c>
      <c r="GC76" s="2">
        <f t="shared" si="82"/>
        <v>1.4775725564807513E-4</v>
      </c>
      <c r="GD76" s="2">
        <f t="shared" si="82"/>
        <v>1.5064831896692955E-4</v>
      </c>
      <c r="GE76" s="2">
        <f t="shared" si="82"/>
        <v>1.76976482820624E-4</v>
      </c>
      <c r="GF76" s="2">
        <f t="shared" si="82"/>
        <v>1.5810489281296142E-4</v>
      </c>
      <c r="GG76" s="2">
        <f t="shared" si="82"/>
        <v>1.5448035595338555E-4</v>
      </c>
      <c r="GH76" s="2">
        <f t="shared" si="82"/>
        <v>1.1880392934346115E-4</v>
      </c>
      <c r="GI76" s="2">
        <f t="shared" si="82"/>
        <v>1.2136567694032671E-4</v>
      </c>
      <c r="GJ76" s="2">
        <f t="shared" si="82"/>
        <v>9.6078025145341725E-5</v>
      </c>
      <c r="GK76" s="2">
        <f t="shared" si="82"/>
        <v>8.2549880408836138E-5</v>
      </c>
      <c r="GM76" s="86">
        <f t="shared" ref="GM76:HA92" si="83" xml:space="preserve"> _xlfn.NORM.DIST($B76, C$7, ABS(C$11), TRUE) * _xlfn.NORM.DIST(($B76 - C$7)*C$15, 0, ABS(C$11), TRUE) * 2</f>
        <v>0.4594594914927409</v>
      </c>
      <c r="GN76" s="86">
        <f t="shared" si="83"/>
        <v>0.49449527027772328</v>
      </c>
      <c r="GO76" s="86">
        <f t="shared" si="83"/>
        <v>0.50237483369650648</v>
      </c>
      <c r="GP76" s="86">
        <f t="shared" si="83"/>
        <v>0.51368045018092245</v>
      </c>
      <c r="GQ76" s="86">
        <f t="shared" si="83"/>
        <v>0.56792230301405999</v>
      </c>
      <c r="GR76" s="86">
        <f t="shared" si="83"/>
        <v>0.51630147537089566</v>
      </c>
      <c r="GS76" s="86">
        <f t="shared" si="83"/>
        <v>0.51830018291310942</v>
      </c>
      <c r="GT76" s="86">
        <f t="shared" si="83"/>
        <v>0.49415622238439166</v>
      </c>
      <c r="GU76" s="86">
        <f t="shared" si="83"/>
        <v>0.53079602011356553</v>
      </c>
      <c r="GV76" s="86">
        <f t="shared" si="83"/>
        <v>0.49014169489701565</v>
      </c>
      <c r="GW76" s="86">
        <f t="shared" si="83"/>
        <v>0.54623886938310395</v>
      </c>
      <c r="GX76" s="86">
        <f t="shared" si="83"/>
        <v>0.50919863623671147</v>
      </c>
      <c r="GY76" s="86">
        <f t="shared" si="83"/>
        <v>0.48502419021163995</v>
      </c>
      <c r="GZ76" s="86">
        <f t="shared" si="83"/>
        <v>0.44502775433033043</v>
      </c>
      <c r="HA76" s="86">
        <f t="shared" si="83"/>
        <v>0.44334979440009714</v>
      </c>
      <c r="HC76" s="86">
        <f t="shared" si="73"/>
        <v>5.3284509683925192E-5</v>
      </c>
      <c r="HD76" s="86">
        <f t="shared" si="69"/>
        <v>3.9716790711320728E-4</v>
      </c>
      <c r="HE76" s="86">
        <f t="shared" si="69"/>
        <v>8.6378936709333856E-5</v>
      </c>
      <c r="HF76" s="86">
        <f t="shared" si="69"/>
        <v>6.3693754285063366E-5</v>
      </c>
      <c r="HG76" s="86">
        <f t="shared" si="69"/>
        <v>7.7001760013610914E-5</v>
      </c>
      <c r="HH76" s="86">
        <f t="shared" si="69"/>
        <v>1.9834097501782022E-5</v>
      </c>
      <c r="HI76" s="86">
        <f t="shared" si="69"/>
        <v>2.0824979602301934E-5</v>
      </c>
      <c r="HJ76" s="86">
        <f t="shared" si="69"/>
        <v>2.6198602091159179E-5</v>
      </c>
      <c r="HK76" s="86">
        <f t="shared" si="69"/>
        <v>2.6600328971306406E-5</v>
      </c>
      <c r="HL76" s="86">
        <f t="shared" si="69"/>
        <v>2.038241759080357E-5</v>
      </c>
      <c r="HM76" s="86">
        <f t="shared" si="69"/>
        <v>6.6111781715872661E-5</v>
      </c>
      <c r="HN76" s="86">
        <f t="shared" si="69"/>
        <v>9.7020194511408827E-5</v>
      </c>
      <c r="HO76" s="86">
        <f t="shared" si="69"/>
        <v>1.2371157908368046E-5</v>
      </c>
      <c r="HP76" s="86">
        <f t="shared" si="69"/>
        <v>1.3295956477295719E-6</v>
      </c>
      <c r="HQ76" s="86">
        <f t="shared" si="69"/>
        <v>1.804382088533742E-8</v>
      </c>
      <c r="HS76" s="86">
        <f t="shared" ref="HS76:IG92" si="84" xml:space="preserve"> _xlfn.NORM.DIST($B76, C$9, ABS(C$13), TRUE) * _xlfn.NORM.DIST(($B76 - C$9)*C$17, 0, ABS(C$13), TRUE) * 2</f>
        <v>1.1423077887622121E-40</v>
      </c>
      <c r="HT76" s="86">
        <f t="shared" si="84"/>
        <v>5.4408443112187651E-30</v>
      </c>
      <c r="HU76" s="86">
        <f t="shared" si="84"/>
        <v>1.185423415543455E-38</v>
      </c>
      <c r="HV76" s="86">
        <f t="shared" si="84"/>
        <v>5.5320910524079847E-41</v>
      </c>
      <c r="HW76" s="86">
        <f t="shared" si="84"/>
        <v>4.7052957193318932E-40</v>
      </c>
      <c r="HX76" s="86">
        <f t="shared" si="84"/>
        <v>2.6118848884823708E-46</v>
      </c>
      <c r="HY76" s="86">
        <f t="shared" si="84"/>
        <v>9.1321336939378393E-46</v>
      </c>
      <c r="HZ76" s="86">
        <f t="shared" si="84"/>
        <v>1.6964085567855396E-44</v>
      </c>
      <c r="IA76" s="86">
        <f t="shared" si="84"/>
        <v>2.0589870485837209E-46</v>
      </c>
      <c r="IB76" s="86">
        <f t="shared" si="84"/>
        <v>7.9755141738357032E-47</v>
      </c>
      <c r="IC76" s="86">
        <f t="shared" si="84"/>
        <v>9.3925062803520948E-42</v>
      </c>
      <c r="ID76" s="86">
        <f t="shared" si="84"/>
        <v>1.9731820727212578E-38</v>
      </c>
      <c r="IE76" s="86">
        <f t="shared" si="84"/>
        <v>8.0985179004509418E-48</v>
      </c>
      <c r="IF76" s="86">
        <f t="shared" si="84"/>
        <v>2.7763231777959805E-38</v>
      </c>
      <c r="IG76" s="86">
        <f t="shared" si="84"/>
        <v>6.4752569397784475E-32</v>
      </c>
      <c r="II76" s="86">
        <f t="shared" ref="II76:IW92" si="85" xml:space="preserve"> _xlfn.NORM.DIST($B76, C$10, ABS(C$14), TRUE) * _xlfn.NORM.DIST(($B76 - C$10)*C$18, 0, ABS(C$14), TRUE) * 2</f>
        <v>2.5796658828581168E-144</v>
      </c>
      <c r="IJ76" s="86">
        <f t="shared" si="85"/>
        <v>2.3709886250164674E-104</v>
      </c>
      <c r="IK76" s="86">
        <f t="shared" si="85"/>
        <v>1.1529438117091213E-137</v>
      </c>
      <c r="IL76" s="86">
        <f t="shared" si="85"/>
        <v>6.5008715557333496E-148</v>
      </c>
      <c r="IM76" s="86">
        <f t="shared" si="85"/>
        <v>1.8815533572470737E-143</v>
      </c>
      <c r="IN76" s="86">
        <f t="shared" si="85"/>
        <v>3.290917831989552E-166</v>
      </c>
      <c r="IO76" s="86">
        <f t="shared" si="85"/>
        <v>8.1610441373991224E-165</v>
      </c>
      <c r="IP76" s="86">
        <f t="shared" si="85"/>
        <v>1.1184639476898474E-161</v>
      </c>
      <c r="IQ76" s="86">
        <f t="shared" si="85"/>
        <v>1.5296950378159833E-167</v>
      </c>
      <c r="IR76" s="86">
        <f t="shared" si="85"/>
        <v>8.8225986896493574E-171</v>
      </c>
      <c r="IS76" s="86">
        <f t="shared" si="85"/>
        <v>4.8657186636421601E-150</v>
      </c>
      <c r="IT76" s="86">
        <f t="shared" si="85"/>
        <v>3.1039933706056646E-138</v>
      </c>
      <c r="IU76" s="86">
        <f t="shared" si="85"/>
        <v>6.6768952567948118E-171</v>
      </c>
      <c r="IV76" s="86">
        <f t="shared" si="85"/>
        <v>8.6113445300393566E-163</v>
      </c>
      <c r="IW76" s="86">
        <f t="shared" si="85"/>
        <v>5.3490411261613414E-105</v>
      </c>
      <c r="IY76" s="86">
        <f t="shared" ref="IY76:JM92" si="86">GM76+HC76+HS76+II76</f>
        <v>0.45951277600242485</v>
      </c>
      <c r="IZ76" s="86">
        <f t="shared" si="86"/>
        <v>0.49489243818483647</v>
      </c>
      <c r="JA76" s="86">
        <f t="shared" si="86"/>
        <v>0.50246121263321586</v>
      </c>
      <c r="JB76" s="86">
        <f t="shared" si="86"/>
        <v>0.51374414393520751</v>
      </c>
      <c r="JC76" s="86">
        <f t="shared" si="86"/>
        <v>0.56799930477407357</v>
      </c>
      <c r="JD76" s="86">
        <f t="shared" si="86"/>
        <v>0.51632130946839749</v>
      </c>
      <c r="JE76" s="86">
        <f t="shared" si="86"/>
        <v>0.51832100789271174</v>
      </c>
      <c r="JF76" s="86">
        <f t="shared" si="86"/>
        <v>0.4941824209864828</v>
      </c>
      <c r="JG76" s="86">
        <f t="shared" si="86"/>
        <v>0.53082262044253681</v>
      </c>
      <c r="JH76" s="86">
        <f t="shared" si="86"/>
        <v>0.49016207731460643</v>
      </c>
      <c r="JI76" s="86">
        <f t="shared" si="86"/>
        <v>0.54630498116481985</v>
      </c>
      <c r="JJ76" s="86">
        <f t="shared" si="86"/>
        <v>0.50929565643122288</v>
      </c>
      <c r="JK76" s="86">
        <f t="shared" si="86"/>
        <v>0.48503656136954831</v>
      </c>
      <c r="JL76" s="86">
        <f t="shared" si="86"/>
        <v>0.44502908392597817</v>
      </c>
      <c r="JM76" s="86">
        <f t="shared" si="86"/>
        <v>0.44334981244391802</v>
      </c>
    </row>
    <row r="77" spans="2:273" x14ac:dyDescent="0.25">
      <c r="B77" s="2">
        <v>50</v>
      </c>
      <c r="C77" s="37">
        <v>228.06700000000001</v>
      </c>
      <c r="D77" s="37">
        <v>229.017</v>
      </c>
      <c r="E77" s="37">
        <v>235.03299999999999</v>
      </c>
      <c r="F77" s="37">
        <v>236.8</v>
      </c>
      <c r="G77" s="37">
        <v>235.2</v>
      </c>
      <c r="H77" s="37">
        <v>228.267</v>
      </c>
      <c r="I77" s="37">
        <v>235.917</v>
      </c>
      <c r="J77" s="37">
        <v>236.05</v>
      </c>
      <c r="K77" s="37">
        <v>233.06700000000001</v>
      </c>
      <c r="L77" s="37">
        <v>228.583</v>
      </c>
      <c r="M77" s="37">
        <v>227.65</v>
      </c>
      <c r="N77" s="37">
        <v>226.6</v>
      </c>
      <c r="O77" s="37">
        <v>226.95</v>
      </c>
      <c r="P77" s="37">
        <v>200.15</v>
      </c>
      <c r="Q77" s="37">
        <v>163.75899999999999</v>
      </c>
      <c r="S77" s="4">
        <f t="shared" si="74"/>
        <v>232.59163327297975</v>
      </c>
      <c r="T77" s="4">
        <f t="shared" si="74"/>
        <v>232.21576889011592</v>
      </c>
      <c r="U77" s="4">
        <f t="shared" si="74"/>
        <v>240.41974492903469</v>
      </c>
      <c r="V77" s="4">
        <f t="shared" si="74"/>
        <v>242.81558373264403</v>
      </c>
      <c r="W77" s="4">
        <f t="shared" si="74"/>
        <v>244.17854567377555</v>
      </c>
      <c r="X77" s="4">
        <f t="shared" si="74"/>
        <v>236.42275441547937</v>
      </c>
      <c r="Y77" s="4">
        <f t="shared" si="74"/>
        <v>248.04230991090574</v>
      </c>
      <c r="Z77" s="4">
        <f t="shared" si="74"/>
        <v>245.257802546844</v>
      </c>
      <c r="AA77" s="4">
        <f t="shared" si="74"/>
        <v>242.45747387730773</v>
      </c>
      <c r="AB77" s="4">
        <f t="shared" si="74"/>
        <v>235.64616394834542</v>
      </c>
      <c r="AC77" s="4">
        <f t="shared" si="74"/>
        <v>229.95959517486324</v>
      </c>
      <c r="AD77" s="4">
        <f t="shared" si="74"/>
        <v>229.21425836201956</v>
      </c>
      <c r="AE77" s="4">
        <f t="shared" si="74"/>
        <v>236.00818621669816</v>
      </c>
      <c r="AF77" s="4">
        <f t="shared" si="74"/>
        <v>208.3971471436285</v>
      </c>
      <c r="AG77" s="4">
        <f t="shared" si="74"/>
        <v>169.67355019361162</v>
      </c>
      <c r="AI77" s="4">
        <f t="shared" si="75"/>
        <v>-4.5246332729797416</v>
      </c>
      <c r="AJ77" s="4">
        <f t="shared" si="75"/>
        <v>-3.1987688901159288</v>
      </c>
      <c r="AK77" s="4">
        <f t="shared" si="75"/>
        <v>-5.3867449290347054</v>
      </c>
      <c r="AL77" s="4">
        <f t="shared" si="75"/>
        <v>-6.0155837326440178</v>
      </c>
      <c r="AM77" s="4">
        <f t="shared" si="75"/>
        <v>-8.9785456737755567</v>
      </c>
      <c r="AN77" s="4">
        <f t="shared" si="75"/>
        <v>-8.1557544154793788</v>
      </c>
      <c r="AO77" s="4">
        <f t="shared" si="75"/>
        <v>-12.125309910905742</v>
      </c>
      <c r="AP77" s="4">
        <f t="shared" si="75"/>
        <v>-9.2078025468439932</v>
      </c>
      <c r="AQ77" s="4">
        <f t="shared" si="75"/>
        <v>-9.390473877307727</v>
      </c>
      <c r="AR77" s="4">
        <f t="shared" si="75"/>
        <v>-7.0631639483454194</v>
      </c>
      <c r="AS77" s="4">
        <f t="shared" si="75"/>
        <v>-2.3095951748632331</v>
      </c>
      <c r="AT77" s="4">
        <f t="shared" si="75"/>
        <v>-2.6142583620195694</v>
      </c>
      <c r="AU77" s="4">
        <f t="shared" si="75"/>
        <v>-9.058186216698175</v>
      </c>
      <c r="AV77" s="4">
        <f t="shared" si="75"/>
        <v>-8.2471471436284958</v>
      </c>
      <c r="AW77" s="4">
        <f t="shared" si="75"/>
        <v>-5.9145501936116318</v>
      </c>
      <c r="AY77" s="2">
        <f t="shared" si="80"/>
        <v>65.833876972061674</v>
      </c>
      <c r="AZ77" s="2">
        <f t="shared" si="80"/>
        <v>63.218098339460006</v>
      </c>
      <c r="BA77" s="2">
        <f t="shared" si="80"/>
        <v>68.42854472686173</v>
      </c>
      <c r="BB77" s="2">
        <f t="shared" si="80"/>
        <v>67.162828491583639</v>
      </c>
      <c r="BC77" s="2">
        <f t="shared" si="80"/>
        <v>65.342117433652064</v>
      </c>
      <c r="BD77" s="2">
        <f t="shared" si="80"/>
        <v>68.877454211902517</v>
      </c>
      <c r="BE77" s="2">
        <f t="shared" si="80"/>
        <v>66.927805059944134</v>
      </c>
      <c r="BF77" s="2">
        <f t="shared" si="80"/>
        <v>64.926571000606287</v>
      </c>
      <c r="BG77" s="2">
        <f t="shared" si="80"/>
        <v>65.564014887228453</v>
      </c>
      <c r="BH77" s="2">
        <f t="shared" si="80"/>
        <v>63.97537801214321</v>
      </c>
      <c r="BI77" s="2">
        <f t="shared" si="80"/>
        <v>65.594411713722579</v>
      </c>
      <c r="BJ77" s="2">
        <f t="shared" si="80"/>
        <v>64.805836268737252</v>
      </c>
      <c r="BK77" s="2">
        <f t="shared" si="80"/>
        <v>65.296764841830253</v>
      </c>
      <c r="BL77" s="2">
        <f t="shared" si="80"/>
        <v>60.360651911219747</v>
      </c>
      <c r="BM77" s="2">
        <f t="shared" si="80"/>
        <v>57.216430172561175</v>
      </c>
      <c r="BO77" s="2" t="str">
        <f t="shared" si="10"/>
        <v/>
      </c>
      <c r="BP77" s="2" t="str">
        <f t="shared" si="11"/>
        <v/>
      </c>
      <c r="BQ77" s="2" t="str">
        <f t="shared" si="12"/>
        <v/>
      </c>
      <c r="BR77" s="2" t="str">
        <f t="shared" si="13"/>
        <v/>
      </c>
      <c r="BS77" s="2" t="str">
        <f t="shared" si="14"/>
        <v/>
      </c>
      <c r="BT77" s="2" t="str">
        <f t="shared" si="15"/>
        <v/>
      </c>
      <c r="BU77" s="2" t="str">
        <f t="shared" si="16"/>
        <v/>
      </c>
      <c r="BV77" s="2" t="str">
        <f t="shared" si="17"/>
        <v/>
      </c>
      <c r="BW77" s="2" t="str">
        <f t="shared" si="18"/>
        <v/>
      </c>
      <c r="BX77" s="2" t="str">
        <f t="shared" si="19"/>
        <v/>
      </c>
      <c r="BY77" s="2" t="str">
        <f t="shared" si="20"/>
        <v/>
      </c>
      <c r="BZ77" s="2" t="str">
        <f t="shared" si="21"/>
        <v/>
      </c>
      <c r="CA77" s="2" t="str">
        <f t="shared" si="22"/>
        <v/>
      </c>
      <c r="CB77" s="2" t="str">
        <f t="shared" si="23"/>
        <v/>
      </c>
      <c r="CC77" s="2" t="str">
        <f t="shared" si="24"/>
        <v/>
      </c>
      <c r="CE77" s="2" t="str">
        <f t="shared" si="81"/>
        <v/>
      </c>
      <c r="CF77" s="2" t="str">
        <f t="shared" si="81"/>
        <v/>
      </c>
      <c r="CG77" s="2" t="str">
        <f t="shared" si="81"/>
        <v/>
      </c>
      <c r="CH77" s="2" t="str">
        <f t="shared" si="81"/>
        <v/>
      </c>
      <c r="CI77" s="2" t="str">
        <f t="shared" si="81"/>
        <v/>
      </c>
      <c r="CJ77" s="2" t="str">
        <f t="shared" si="81"/>
        <v/>
      </c>
      <c r="CK77" s="2" t="str">
        <f t="shared" si="81"/>
        <v/>
      </c>
      <c r="CL77" s="2" t="str">
        <f t="shared" si="81"/>
        <v/>
      </c>
      <c r="CM77" s="2" t="str">
        <f t="shared" si="81"/>
        <v/>
      </c>
      <c r="CN77" s="2" t="str">
        <f t="shared" si="81"/>
        <v/>
      </c>
      <c r="CO77" s="2" t="str">
        <f t="shared" si="81"/>
        <v/>
      </c>
      <c r="CP77" s="2" t="str">
        <f t="shared" si="81"/>
        <v/>
      </c>
      <c r="CQ77" s="2" t="str">
        <f t="shared" si="81"/>
        <v/>
      </c>
      <c r="CR77" s="2" t="str">
        <f t="shared" si="81"/>
        <v/>
      </c>
      <c r="CS77" s="2" t="str">
        <f t="shared" si="81"/>
        <v/>
      </c>
      <c r="CU77" s="2" t="str">
        <f t="shared" si="26"/>
        <v/>
      </c>
      <c r="CV77" s="2" t="str">
        <f t="shared" si="27"/>
        <v/>
      </c>
      <c r="CW77" s="2" t="str">
        <f t="shared" si="28"/>
        <v/>
      </c>
      <c r="CX77" s="2" t="str">
        <f t="shared" si="29"/>
        <v/>
      </c>
      <c r="CY77" s="2" t="str">
        <f t="shared" si="30"/>
        <v/>
      </c>
      <c r="CZ77" s="2" t="str">
        <f t="shared" si="31"/>
        <v/>
      </c>
      <c r="DA77" s="2" t="str">
        <f t="shared" si="32"/>
        <v/>
      </c>
      <c r="DB77" s="2" t="str">
        <f t="shared" si="33"/>
        <v/>
      </c>
      <c r="DC77" s="2" t="str">
        <f t="shared" si="34"/>
        <v/>
      </c>
      <c r="DD77" s="2" t="str">
        <f t="shared" si="35"/>
        <v/>
      </c>
      <c r="DE77" s="2" t="str">
        <f t="shared" si="36"/>
        <v/>
      </c>
      <c r="DF77" s="2" t="str">
        <f t="shared" si="37"/>
        <v/>
      </c>
      <c r="DG77" s="2" t="str">
        <f t="shared" si="38"/>
        <v/>
      </c>
      <c r="DH77" s="2" t="str">
        <f t="shared" si="39"/>
        <v/>
      </c>
      <c r="DI77" s="2" t="str">
        <f t="shared" si="40"/>
        <v/>
      </c>
      <c r="DK77" s="2">
        <f t="shared" si="76"/>
        <v>79.69287242169591</v>
      </c>
      <c r="DL77" s="2">
        <f t="shared" si="76"/>
        <v>79.824887096774191</v>
      </c>
      <c r="DM77" s="2">
        <f t="shared" si="76"/>
        <v>82.964477272727265</v>
      </c>
      <c r="DN77" s="2">
        <f t="shared" si="76"/>
        <v>81.19534132925898</v>
      </c>
      <c r="DO77" s="2">
        <f t="shared" si="76"/>
        <v>79.128284090909077</v>
      </c>
      <c r="DP77" s="2">
        <f t="shared" si="76"/>
        <v>77.846139495798326</v>
      </c>
      <c r="DQ77" s="2">
        <f t="shared" si="76"/>
        <v>81.023976165011447</v>
      </c>
      <c r="DR77" s="2">
        <f t="shared" si="76"/>
        <v>74.020291596638671</v>
      </c>
      <c r="DS77" s="2">
        <f t="shared" si="76"/>
        <v>75.281787394958002</v>
      </c>
      <c r="DT77" s="2">
        <f t="shared" si="76"/>
        <v>74.774536134453783</v>
      </c>
      <c r="DU77" s="2">
        <f t="shared" si="76"/>
        <v>79.304901515151528</v>
      </c>
      <c r="DV77" s="2">
        <f t="shared" si="76"/>
        <v>78.051344696969679</v>
      </c>
      <c r="DW77" s="2">
        <f t="shared" si="76"/>
        <v>75.207431092436991</v>
      </c>
      <c r="DX77" s="2">
        <f t="shared" si="76"/>
        <v>66.769332432432435</v>
      </c>
      <c r="DY77" s="2">
        <f t="shared" si="76"/>
        <v>58.142936217008788</v>
      </c>
      <c r="EA77" s="2">
        <f t="shared" si="77"/>
        <v>62.511087885442407</v>
      </c>
      <c r="EB77" s="2">
        <f t="shared" si="77"/>
        <v>60.233178055903224</v>
      </c>
      <c r="EC77" s="2">
        <f t="shared" si="77"/>
        <v>65.233528873510195</v>
      </c>
      <c r="ED77" s="2">
        <f t="shared" si="77"/>
        <v>63.990688897628942</v>
      </c>
      <c r="EE77" s="2">
        <f t="shared" si="77"/>
        <v>62.534310001864867</v>
      </c>
      <c r="EF77" s="2">
        <f t="shared" si="77"/>
        <v>66.666012700290835</v>
      </c>
      <c r="EG77" s="2">
        <f t="shared" si="77"/>
        <v>63.67944683400605</v>
      </c>
      <c r="EH77" s="2">
        <f t="shared" si="77"/>
        <v>62.659600689862025</v>
      </c>
      <c r="EI77" s="2">
        <f t="shared" si="77"/>
        <v>63.142768739613402</v>
      </c>
      <c r="EJ77" s="2">
        <f t="shared" si="77"/>
        <v>61.236468014988034</v>
      </c>
      <c r="EK77" s="2">
        <f t="shared" si="77"/>
        <v>62.712610048486361</v>
      </c>
      <c r="EL77" s="2">
        <f t="shared" si="77"/>
        <v>62.118135522388059</v>
      </c>
      <c r="EM77" s="2">
        <f t="shared" si="77"/>
        <v>62.800769748239105</v>
      </c>
      <c r="EN77" s="2">
        <f t="shared" si="77"/>
        <v>58.396513197519916</v>
      </c>
      <c r="EO77" s="2">
        <f t="shared" si="77"/>
        <v>56.897598324053128</v>
      </c>
      <c r="EQ77" s="2">
        <f t="shared" si="78"/>
        <v>61.771558566423494</v>
      </c>
      <c r="ER77" s="2">
        <f t="shared" si="78"/>
        <v>60.407118605674725</v>
      </c>
      <c r="ES77" s="2">
        <f t="shared" si="78"/>
        <v>64.169878478887512</v>
      </c>
      <c r="ET77" s="2">
        <f t="shared" si="78"/>
        <v>62.161611991945854</v>
      </c>
      <c r="EU77" s="2">
        <f t="shared" si="78"/>
        <v>62.2275933931436</v>
      </c>
      <c r="EV77" s="2">
        <f t="shared" si="78"/>
        <v>66.573724855477067</v>
      </c>
      <c r="EW77" s="2">
        <f t="shared" si="78"/>
        <v>63.458660241979302</v>
      </c>
      <c r="EX77" s="2">
        <f t="shared" si="78"/>
        <v>62.947435571539216</v>
      </c>
      <c r="EY77" s="2">
        <f t="shared" si="78"/>
        <v>61.856163785088143</v>
      </c>
      <c r="EZ77" s="2">
        <f t="shared" si="78"/>
        <v>60.414149051332586</v>
      </c>
      <c r="FA77" s="2">
        <f t="shared" si="78"/>
        <v>62.595543474673043</v>
      </c>
      <c r="FB77" s="2">
        <f t="shared" si="78"/>
        <v>63.211747572350156</v>
      </c>
      <c r="FC77" s="2">
        <f t="shared" si="78"/>
        <v>62.55759989198723</v>
      </c>
      <c r="FD77" s="2">
        <f t="shared" si="78"/>
        <v>60.116253494828555</v>
      </c>
      <c r="FE77" s="2">
        <f t="shared" si="78"/>
        <v>57.223145116452713</v>
      </c>
      <c r="FG77" s="2">
        <f t="shared" si="79"/>
        <v>0.80660420708545943</v>
      </c>
      <c r="FH77" s="2">
        <f t="shared" si="79"/>
        <v>0.84764505735081708</v>
      </c>
      <c r="FI77" s="2">
        <f t="shared" si="79"/>
        <v>0.81979604055055888</v>
      </c>
      <c r="FJ77" s="2">
        <f t="shared" si="79"/>
        <v>0.81560753107646677</v>
      </c>
      <c r="FK77" s="2">
        <f t="shared" si="79"/>
        <v>0.83079038370327873</v>
      </c>
      <c r="FL77" s="2">
        <f t="shared" si="79"/>
        <v>0.80219762872413736</v>
      </c>
      <c r="FM77" s="2">
        <f t="shared" si="79"/>
        <v>0.81271362666307023</v>
      </c>
      <c r="FN77" s="2">
        <f t="shared" si="79"/>
        <v>0.80045907553300311</v>
      </c>
      <c r="FO77" s="2">
        <f t="shared" si="79"/>
        <v>0.80051964010475529</v>
      </c>
      <c r="FP77" s="2">
        <f t="shared" si="79"/>
        <v>0.79767773903574413</v>
      </c>
      <c r="FQ77" s="2">
        <f t="shared" si="79"/>
        <v>0.82631564181626027</v>
      </c>
      <c r="FR77" s="2">
        <f t="shared" si="79"/>
        <v>0.83132347927172445</v>
      </c>
      <c r="FS77" s="2">
        <f t="shared" si="79"/>
        <v>0.79881554080106798</v>
      </c>
      <c r="FT77" s="2">
        <f t="shared" si="79"/>
        <v>0.76543652860457223</v>
      </c>
      <c r="FU77" s="2">
        <f t="shared" si="79"/>
        <v>0.74400330708892992</v>
      </c>
      <c r="FW77" s="2">
        <f t="shared" si="82"/>
        <v>1.2948432714442746E-4</v>
      </c>
      <c r="FX77" s="2">
        <f t="shared" si="82"/>
        <v>1.5278918823141328E-4</v>
      </c>
      <c r="FY77" s="2">
        <f t="shared" si="82"/>
        <v>1.6100495235535473E-4</v>
      </c>
      <c r="FZ77" s="2">
        <f t="shared" si="82"/>
        <v>1.4692924283570097E-4</v>
      </c>
      <c r="GA77" s="2">
        <f t="shared" si="82"/>
        <v>1.7135250002176593E-4</v>
      </c>
      <c r="GB77" s="2">
        <f t="shared" si="82"/>
        <v>1.5256293544325947E-4</v>
      </c>
      <c r="GC77" s="2">
        <f t="shared" si="82"/>
        <v>1.6201029962597854E-4</v>
      </c>
      <c r="GD77" s="2">
        <f t="shared" si="82"/>
        <v>1.6518019625795863E-4</v>
      </c>
      <c r="GE77" s="2">
        <f t="shared" si="82"/>
        <v>1.9404754140305E-4</v>
      </c>
      <c r="GF77" s="2">
        <f t="shared" si="82"/>
        <v>1.7335592335807753E-4</v>
      </c>
      <c r="GG77" s="2">
        <f t="shared" si="82"/>
        <v>1.6938181757107366E-4</v>
      </c>
      <c r="GH77" s="2">
        <f t="shared" si="82"/>
        <v>1.3026442505185992E-4</v>
      </c>
      <c r="GI77" s="2">
        <f t="shared" si="82"/>
        <v>1.3307326035157932E-4</v>
      </c>
      <c r="GJ77" s="2">
        <f t="shared" si="82"/>
        <v>1.0534648319803221E-4</v>
      </c>
      <c r="GK77" s="2">
        <f t="shared" si="82"/>
        <v>9.0513423089759603E-5</v>
      </c>
      <c r="GM77" s="86">
        <f t="shared" si="83"/>
        <v>0.51170330140989639</v>
      </c>
      <c r="GN77" s="86">
        <f t="shared" si="83"/>
        <v>0.55620153667965611</v>
      </c>
      <c r="GO77" s="86">
        <f t="shared" si="83"/>
        <v>0.57474694886973443</v>
      </c>
      <c r="GP77" s="86">
        <f t="shared" si="83"/>
        <v>0.58939015310092424</v>
      </c>
      <c r="GQ77" s="86">
        <f t="shared" si="83"/>
        <v>0.63812073207782427</v>
      </c>
      <c r="GR77" s="86">
        <f t="shared" si="83"/>
        <v>0.59190215281689029</v>
      </c>
      <c r="GS77" s="86">
        <f t="shared" si="83"/>
        <v>0.58240777712741232</v>
      </c>
      <c r="GT77" s="86">
        <f t="shared" si="83"/>
        <v>0.56456851785697215</v>
      </c>
      <c r="GU77" s="86">
        <f t="shared" si="83"/>
        <v>0.59931649611810545</v>
      </c>
      <c r="GV77" s="86">
        <f t="shared" si="83"/>
        <v>0.56322734816140729</v>
      </c>
      <c r="GW77" s="86">
        <f t="shared" si="83"/>
        <v>0.61854886549261945</v>
      </c>
      <c r="GX77" s="86">
        <f t="shared" si="83"/>
        <v>0.57957597894503254</v>
      </c>
      <c r="GY77" s="86">
        <f t="shared" si="83"/>
        <v>0.54571839354254892</v>
      </c>
      <c r="GZ77" s="86">
        <f t="shared" si="83"/>
        <v>0.50555659497083183</v>
      </c>
      <c r="HA77" s="86">
        <f t="shared" si="83"/>
        <v>0.51310148568685066</v>
      </c>
      <c r="HC77" s="86">
        <f t="shared" si="73"/>
        <v>9.4803966088569894E-5</v>
      </c>
      <c r="HD77" s="86">
        <f t="shared" si="69"/>
        <v>6.183800060107548E-4</v>
      </c>
      <c r="HE77" s="86">
        <f t="shared" si="69"/>
        <v>1.5143804601576942E-4</v>
      </c>
      <c r="HF77" s="86">
        <f t="shared" si="69"/>
        <v>1.1441958530978328E-4</v>
      </c>
      <c r="HG77" s="86">
        <f t="shared" ref="HG77:HQ100" si="87" xml:space="preserve"> _xlfn.NORM.DIST($B77, G$8, ABS(G$12), TRUE) * _xlfn.NORM.DIST(($B77 - G$8)*G$16, 0, ABS(G$12), TRUE) * 2</f>
        <v>1.3763797887964094E-4</v>
      </c>
      <c r="HH77" s="86">
        <f t="shared" si="87"/>
        <v>3.8444443256678798E-5</v>
      </c>
      <c r="HI77" s="86">
        <f t="shared" si="87"/>
        <v>4.0368212318331275E-5</v>
      </c>
      <c r="HJ77" s="86">
        <f t="shared" si="87"/>
        <v>5.0165982680756549E-5</v>
      </c>
      <c r="HK77" s="86">
        <f t="shared" si="87"/>
        <v>5.2132695806888013E-5</v>
      </c>
      <c r="HL77" s="86">
        <f t="shared" si="87"/>
        <v>4.0214053637394925E-5</v>
      </c>
      <c r="HM77" s="86">
        <f t="shared" si="87"/>
        <v>1.2024220253097733E-4</v>
      </c>
      <c r="HN77" s="86">
        <f t="shared" si="87"/>
        <v>1.6749361847634149E-4</v>
      </c>
      <c r="HO77" s="86">
        <f t="shared" si="87"/>
        <v>2.4321626157427784E-5</v>
      </c>
      <c r="HP77" s="86">
        <f t="shared" si="87"/>
        <v>3.0185445058194717E-6</v>
      </c>
      <c r="HQ77" s="86">
        <f t="shared" si="87"/>
        <v>5.6369048954894906E-8</v>
      </c>
      <c r="HS77" s="86">
        <f t="shared" si="84"/>
        <v>1.5433216702845057E-39</v>
      </c>
      <c r="HT77" s="86">
        <f t="shared" si="84"/>
        <v>3.7116354572051556E-29</v>
      </c>
      <c r="HU77" s="86">
        <f t="shared" si="84"/>
        <v>1.4979730354442971E-37</v>
      </c>
      <c r="HV77" s="86">
        <f t="shared" si="84"/>
        <v>8.0991723451007185E-40</v>
      </c>
      <c r="HW77" s="86">
        <f t="shared" si="84"/>
        <v>6.7055988639221323E-39</v>
      </c>
      <c r="HX77" s="86">
        <f t="shared" si="84"/>
        <v>5.4880207983049121E-45</v>
      </c>
      <c r="HY77" s="86">
        <f t="shared" si="84"/>
        <v>1.8978241258700187E-44</v>
      </c>
      <c r="HZ77" s="86">
        <f t="shared" si="84"/>
        <v>3.2995428366173127E-43</v>
      </c>
      <c r="IA77" s="86">
        <f t="shared" si="84"/>
        <v>4.7829818959483345E-45</v>
      </c>
      <c r="IB77" s="86">
        <f t="shared" si="84"/>
        <v>1.8604663342574005E-45</v>
      </c>
      <c r="IC77" s="86">
        <f t="shared" si="84"/>
        <v>1.5039076596240369E-40</v>
      </c>
      <c r="ID77" s="86">
        <f t="shared" si="84"/>
        <v>2.3451877215405836E-37</v>
      </c>
      <c r="IE77" s="86">
        <f t="shared" si="84"/>
        <v>1.784223265680834E-46</v>
      </c>
      <c r="IF77" s="86">
        <f t="shared" si="84"/>
        <v>2.9855126437268884E-37</v>
      </c>
      <c r="IG77" s="86">
        <f t="shared" si="84"/>
        <v>4.51089483675696E-31</v>
      </c>
      <c r="II77" s="86">
        <f t="shared" si="85"/>
        <v>1.9732605670123683E-141</v>
      </c>
      <c r="IJ77" s="86">
        <f t="shared" si="85"/>
        <v>3.0806952583189135E-102</v>
      </c>
      <c r="IK77" s="86">
        <f t="shared" si="85"/>
        <v>7.5577609105069745E-135</v>
      </c>
      <c r="IL77" s="86">
        <f t="shared" si="85"/>
        <v>6.4728842261331806E-145</v>
      </c>
      <c r="IM77" s="86">
        <f t="shared" si="85"/>
        <v>1.705434335538989E-140</v>
      </c>
      <c r="IN77" s="86">
        <f t="shared" si="85"/>
        <v>8.0374507151346732E-163</v>
      </c>
      <c r="IO77" s="86">
        <f t="shared" si="85"/>
        <v>1.9659625236501451E-161</v>
      </c>
      <c r="IP77" s="86">
        <f t="shared" si="85"/>
        <v>2.3584740688643764E-158</v>
      </c>
      <c r="IQ77" s="86">
        <f t="shared" si="85"/>
        <v>4.948402827486935E-164</v>
      </c>
      <c r="IR77" s="86">
        <f t="shared" si="85"/>
        <v>3.0074183317302093E-167</v>
      </c>
      <c r="IS77" s="86">
        <f t="shared" si="85"/>
        <v>5.9970156903519616E-147</v>
      </c>
      <c r="IT77" s="86">
        <f t="shared" si="85"/>
        <v>1.7961560798136277E-135</v>
      </c>
      <c r="IU77" s="86">
        <f t="shared" si="85"/>
        <v>1.8052443835891649E-167</v>
      </c>
      <c r="IV77" s="86">
        <f t="shared" si="85"/>
        <v>1.3190895196080051E-159</v>
      </c>
      <c r="IW77" s="86">
        <f t="shared" si="85"/>
        <v>5.4630444211187723E-103</v>
      </c>
      <c r="IY77" s="86">
        <f t="shared" si="86"/>
        <v>0.51179810537598491</v>
      </c>
      <c r="IZ77" s="86">
        <f t="shared" si="86"/>
        <v>0.55681991668566688</v>
      </c>
      <c r="JA77" s="86">
        <f t="shared" si="86"/>
        <v>0.57489838691575024</v>
      </c>
      <c r="JB77" s="86">
        <f t="shared" si="86"/>
        <v>0.58950457268623402</v>
      </c>
      <c r="JC77" s="86">
        <f t="shared" si="86"/>
        <v>0.63825837005670394</v>
      </c>
      <c r="JD77" s="86">
        <f t="shared" si="86"/>
        <v>0.59194059726014692</v>
      </c>
      <c r="JE77" s="86">
        <f t="shared" si="86"/>
        <v>0.58244814533973066</v>
      </c>
      <c r="JF77" s="86">
        <f t="shared" si="86"/>
        <v>0.56461868383965286</v>
      </c>
      <c r="JG77" s="86">
        <f t="shared" si="86"/>
        <v>0.59936862881391229</v>
      </c>
      <c r="JH77" s="86">
        <f t="shared" si="86"/>
        <v>0.5632675622150447</v>
      </c>
      <c r="JI77" s="86">
        <f t="shared" si="86"/>
        <v>0.61866910769515038</v>
      </c>
      <c r="JJ77" s="86">
        <f t="shared" si="86"/>
        <v>0.57974347256350889</v>
      </c>
      <c r="JK77" s="86">
        <f t="shared" si="86"/>
        <v>0.54574271516870632</v>
      </c>
      <c r="JL77" s="86">
        <f t="shared" si="86"/>
        <v>0.50555961351533762</v>
      </c>
      <c r="JM77" s="86">
        <f t="shared" si="86"/>
        <v>0.51310154205589964</v>
      </c>
    </row>
    <row r="78" spans="2:273" x14ac:dyDescent="0.25">
      <c r="B78" s="2">
        <v>51</v>
      </c>
      <c r="C78" s="37">
        <v>224.63300000000001</v>
      </c>
      <c r="D78" s="37">
        <v>229.18299999999999</v>
      </c>
      <c r="E78" s="37">
        <v>235.65</v>
      </c>
      <c r="F78" s="37">
        <v>236.8</v>
      </c>
      <c r="G78" s="37">
        <v>231.7</v>
      </c>
      <c r="H78" s="37">
        <v>227.35</v>
      </c>
      <c r="I78" s="37">
        <v>235.55</v>
      </c>
      <c r="J78" s="37">
        <v>235.267</v>
      </c>
      <c r="K78" s="37">
        <v>231.55</v>
      </c>
      <c r="L78" s="37">
        <v>230.05</v>
      </c>
      <c r="M78" s="37">
        <v>224.56700000000001</v>
      </c>
      <c r="N78" s="37">
        <v>227.53299999999999</v>
      </c>
      <c r="O78" s="37">
        <v>224.7</v>
      </c>
      <c r="P78" s="37">
        <v>201.267</v>
      </c>
      <c r="Q78" s="37">
        <v>163.155</v>
      </c>
      <c r="S78" s="4">
        <f t="shared" ref="S78:AG94" si="88">AY78 + (C$3 * _xlfn.NORM.DIST($B78, C$7, ABS(C$11), FALSE) * _xlfn.NORM.DIST(($B78 - C$7)*C$15, 0, ABS(C$11), TRUE) * 2)
               + (C$4 * _xlfn.NORM.DIST($B78, C$8, ABS(C$12), FALSE) * _xlfn.NORM.DIST(($B78 - C$8)*C$16, 0, ABS(C$12), TRUE) * 2)
               + (C$5 * _xlfn.NORM.DIST($B78, C$9, ABS(C$13), FALSE) * _xlfn.NORM.DIST(($B78 - C$9)*C$17, 0, ABS(C$13), TRUE) * 2)
               + (C$6 * _xlfn.NORM.DIST($B78, C$10, ABS(C$14), FALSE) * _xlfn.NORM.DIST(($B78 - C$10)*C$18, 0, ABS(C$14), TRUE) * 2)</f>
        <v>231.22508092946222</v>
      </c>
      <c r="T78" s="4">
        <f t="shared" si="88"/>
        <v>237.37927081915231</v>
      </c>
      <c r="U78" s="4">
        <f t="shared" si="88"/>
        <v>245.16990554202638</v>
      </c>
      <c r="V78" s="4">
        <f t="shared" si="88"/>
        <v>247.11779115933561</v>
      </c>
      <c r="W78" s="4">
        <f t="shared" si="88"/>
        <v>242.48218012756737</v>
      </c>
      <c r="X78" s="4">
        <f t="shared" si="88"/>
        <v>237.23060967759923</v>
      </c>
      <c r="Y78" s="4">
        <f t="shared" si="88"/>
        <v>246.01530889280789</v>
      </c>
      <c r="Z78" s="4">
        <f t="shared" si="88"/>
        <v>246.37286418818377</v>
      </c>
      <c r="AA78" s="4">
        <f t="shared" si="88"/>
        <v>238.26904701773776</v>
      </c>
      <c r="AB78" s="4">
        <f t="shared" si="88"/>
        <v>237.72257680098983</v>
      </c>
      <c r="AC78" s="4">
        <f t="shared" si="88"/>
        <v>230.77743542799075</v>
      </c>
      <c r="AD78" s="4">
        <f t="shared" si="88"/>
        <v>234.26814978812084</v>
      </c>
      <c r="AE78" s="4">
        <f t="shared" si="88"/>
        <v>234.03663000507598</v>
      </c>
      <c r="AF78" s="4">
        <f t="shared" si="88"/>
        <v>205.35253476810138</v>
      </c>
      <c r="AG78" s="4">
        <f t="shared" si="88"/>
        <v>166.7205531943618</v>
      </c>
      <c r="AI78" s="4">
        <f t="shared" ref="AI78:AW94" si="89">IF(OR($B78 &lt; C$230, $B78 &gt; C$233), 0, C78-S78)</f>
        <v>-6.5920809294622131</v>
      </c>
      <c r="AJ78" s="4">
        <f t="shared" si="89"/>
        <v>-8.1962708191523177</v>
      </c>
      <c r="AK78" s="4">
        <f t="shared" si="89"/>
        <v>-9.519905542026379</v>
      </c>
      <c r="AL78" s="4">
        <f t="shared" si="89"/>
        <v>-10.317791159335599</v>
      </c>
      <c r="AM78" s="4">
        <f t="shared" si="89"/>
        <v>-10.782180127567386</v>
      </c>
      <c r="AN78" s="4">
        <f t="shared" si="89"/>
        <v>-9.8806096775992387</v>
      </c>
      <c r="AO78" s="4">
        <f t="shared" si="89"/>
        <v>-10.465308892807883</v>
      </c>
      <c r="AP78" s="4">
        <f t="shared" si="89"/>
        <v>-11.105864188183773</v>
      </c>
      <c r="AQ78" s="4">
        <f t="shared" si="89"/>
        <v>-6.7190470177377506</v>
      </c>
      <c r="AR78" s="4">
        <f t="shared" si="89"/>
        <v>-7.6725768009898161</v>
      </c>
      <c r="AS78" s="4">
        <f t="shared" si="89"/>
        <v>-6.2104354279907454</v>
      </c>
      <c r="AT78" s="4">
        <f t="shared" si="89"/>
        <v>-6.7351497881208502</v>
      </c>
      <c r="AU78" s="4">
        <f t="shared" si="89"/>
        <v>-9.3366300050759889</v>
      </c>
      <c r="AV78" s="4">
        <f t="shared" si="89"/>
        <v>-4.0855347681013825</v>
      </c>
      <c r="AW78" s="4">
        <f t="shared" si="89"/>
        <v>-3.5655531943617973</v>
      </c>
      <c r="AY78" s="2">
        <f t="shared" si="80"/>
        <v>65.52055833463875</v>
      </c>
      <c r="AZ78" s="2">
        <f t="shared" si="80"/>
        <v>62.919908069939943</v>
      </c>
      <c r="BA78" s="2">
        <f t="shared" si="80"/>
        <v>68.075896675232315</v>
      </c>
      <c r="BB78" s="2">
        <f t="shared" si="80"/>
        <v>66.812039165250866</v>
      </c>
      <c r="BC78" s="2">
        <f t="shared" si="80"/>
        <v>65.023968131112554</v>
      </c>
      <c r="BD78" s="2">
        <f t="shared" si="80"/>
        <v>68.600251004883148</v>
      </c>
      <c r="BE78" s="2">
        <f t="shared" si="80"/>
        <v>66.604552508748725</v>
      </c>
      <c r="BF78" s="2">
        <f t="shared" si="80"/>
        <v>64.666412708581788</v>
      </c>
      <c r="BG78" s="2">
        <f t="shared" si="80"/>
        <v>65.276962604897875</v>
      </c>
      <c r="BH78" s="2">
        <f t="shared" si="80"/>
        <v>63.67569434336859</v>
      </c>
      <c r="BI78" s="2">
        <f t="shared" si="80"/>
        <v>65.277639211794565</v>
      </c>
      <c r="BJ78" s="2">
        <f t="shared" si="80"/>
        <v>64.516671262116262</v>
      </c>
      <c r="BK78" s="2">
        <f t="shared" si="80"/>
        <v>65.023504903582122</v>
      </c>
      <c r="BL78" s="2">
        <f t="shared" si="80"/>
        <v>60.169075433714418</v>
      </c>
      <c r="BM78" s="2">
        <f t="shared" si="80"/>
        <v>57.120061642528988</v>
      </c>
      <c r="BO78" s="2" t="str">
        <f t="shared" si="10"/>
        <v/>
      </c>
      <c r="BP78" s="2" t="str">
        <f t="shared" si="11"/>
        <v/>
      </c>
      <c r="BQ78" s="2" t="str">
        <f t="shared" si="12"/>
        <v/>
      </c>
      <c r="BR78" s="2" t="str">
        <f t="shared" si="13"/>
        <v/>
      </c>
      <c r="BS78" s="2" t="str">
        <f t="shared" si="14"/>
        <v/>
      </c>
      <c r="BT78" s="2" t="str">
        <f t="shared" si="15"/>
        <v/>
      </c>
      <c r="BU78" s="2" t="str">
        <f t="shared" si="16"/>
        <v/>
      </c>
      <c r="BV78" s="2" t="str">
        <f t="shared" si="17"/>
        <v/>
      </c>
      <c r="BW78" s="2" t="str">
        <f t="shared" si="18"/>
        <v/>
      </c>
      <c r="BX78" s="2" t="str">
        <f t="shared" si="19"/>
        <v/>
      </c>
      <c r="BY78" s="2" t="str">
        <f t="shared" si="20"/>
        <v/>
      </c>
      <c r="BZ78" s="2" t="str">
        <f t="shared" si="21"/>
        <v/>
      </c>
      <c r="CA78" s="2" t="str">
        <f t="shared" si="22"/>
        <v/>
      </c>
      <c r="CB78" s="2" t="str">
        <f t="shared" si="23"/>
        <v/>
      </c>
      <c r="CC78" s="2" t="str">
        <f t="shared" si="24"/>
        <v/>
      </c>
      <c r="CE78" s="2" t="str">
        <f t="shared" si="81"/>
        <v/>
      </c>
      <c r="CF78" s="2" t="str">
        <f t="shared" si="81"/>
        <v/>
      </c>
      <c r="CG78" s="2" t="str">
        <f t="shared" si="81"/>
        <v/>
      </c>
      <c r="CH78" s="2" t="str">
        <f t="shared" si="81"/>
        <v/>
      </c>
      <c r="CI78" s="2" t="str">
        <f t="shared" si="81"/>
        <v/>
      </c>
      <c r="CJ78" s="2" t="str">
        <f t="shared" si="81"/>
        <v/>
      </c>
      <c r="CK78" s="2" t="str">
        <f t="shared" si="81"/>
        <v/>
      </c>
      <c r="CL78" s="2" t="str">
        <f t="shared" si="81"/>
        <v/>
      </c>
      <c r="CM78" s="2" t="str">
        <f t="shared" si="81"/>
        <v/>
      </c>
      <c r="CN78" s="2" t="str">
        <f t="shared" si="81"/>
        <v/>
      </c>
      <c r="CO78" s="2" t="str">
        <f t="shared" si="81"/>
        <v/>
      </c>
      <c r="CP78" s="2" t="str">
        <f t="shared" si="81"/>
        <v/>
      </c>
      <c r="CQ78" s="2" t="str">
        <f t="shared" si="81"/>
        <v/>
      </c>
      <c r="CR78" s="2" t="str">
        <f t="shared" si="81"/>
        <v/>
      </c>
      <c r="CS78" s="2" t="str">
        <f t="shared" si="81"/>
        <v/>
      </c>
      <c r="CU78" s="2" t="str">
        <f t="shared" si="26"/>
        <v/>
      </c>
      <c r="CV78" s="2" t="str">
        <f t="shared" si="27"/>
        <v/>
      </c>
      <c r="CW78" s="2" t="str">
        <f t="shared" si="28"/>
        <v/>
      </c>
      <c r="CX78" s="2" t="str">
        <f t="shared" si="29"/>
        <v/>
      </c>
      <c r="CY78" s="2" t="str">
        <f t="shared" si="30"/>
        <v/>
      </c>
      <c r="CZ78" s="2" t="str">
        <f t="shared" si="31"/>
        <v/>
      </c>
      <c r="DA78" s="2" t="str">
        <f t="shared" si="32"/>
        <v/>
      </c>
      <c r="DB78" s="2" t="str">
        <f t="shared" si="33"/>
        <v/>
      </c>
      <c r="DC78" s="2" t="str">
        <f t="shared" si="34"/>
        <v/>
      </c>
      <c r="DD78" s="2" t="str">
        <f t="shared" si="35"/>
        <v/>
      </c>
      <c r="DE78" s="2" t="str">
        <f t="shared" si="36"/>
        <v/>
      </c>
      <c r="DF78" s="2" t="str">
        <f t="shared" si="37"/>
        <v/>
      </c>
      <c r="DG78" s="2" t="str">
        <f t="shared" si="38"/>
        <v/>
      </c>
      <c r="DH78" s="2" t="str">
        <f t="shared" si="39"/>
        <v/>
      </c>
      <c r="DI78" s="2" t="str">
        <f t="shared" si="40"/>
        <v/>
      </c>
      <c r="DK78" s="2">
        <f t="shared" ref="DK78:DY94" si="90">BO$228*$B78+BO$229</f>
        <v>79.988003819709661</v>
      </c>
      <c r="DL78" s="2">
        <f t="shared" si="90"/>
        <v>80.105522580645157</v>
      </c>
      <c r="DM78" s="2">
        <f t="shared" si="90"/>
        <v>83.266667780748662</v>
      </c>
      <c r="DN78" s="2">
        <f t="shared" si="90"/>
        <v>81.483160122230714</v>
      </c>
      <c r="DO78" s="2">
        <f t="shared" si="90"/>
        <v>79.360594585561486</v>
      </c>
      <c r="DP78" s="2">
        <f t="shared" si="90"/>
        <v>78.089990476190479</v>
      </c>
      <c r="DQ78" s="2">
        <f t="shared" si="90"/>
        <v>81.331056226126805</v>
      </c>
      <c r="DR78" s="2">
        <f t="shared" si="90"/>
        <v>74.172247619047639</v>
      </c>
      <c r="DS78" s="2">
        <f t="shared" si="90"/>
        <v>75.501133333333343</v>
      </c>
      <c r="DT78" s="2">
        <f t="shared" si="90"/>
        <v>74.959361904761906</v>
      </c>
      <c r="DU78" s="2">
        <f t="shared" si="90"/>
        <v>79.541573306595382</v>
      </c>
      <c r="DV78" s="2">
        <f t="shared" si="90"/>
        <v>78.266922571301222</v>
      </c>
      <c r="DW78" s="2">
        <f t="shared" si="90"/>
        <v>75.418076190476214</v>
      </c>
      <c r="DX78" s="2">
        <f t="shared" si="90"/>
        <v>66.865581081081089</v>
      </c>
      <c r="DY78" s="2">
        <f t="shared" si="90"/>
        <v>58.16029582111436</v>
      </c>
      <c r="EA78" s="2">
        <f t="shared" ref="EA78:EO95" si="91">CE$228*$B78+CE$229</f>
        <v>62.357107069875255</v>
      </c>
      <c r="EB78" s="2">
        <f t="shared" si="91"/>
        <v>60.102740508969553</v>
      </c>
      <c r="EC78" s="2">
        <f t="shared" si="91"/>
        <v>65.03075986159169</v>
      </c>
      <c r="ED78" s="2">
        <f t="shared" si="91"/>
        <v>63.787388386335536</v>
      </c>
      <c r="EE78" s="2">
        <f t="shared" si="91"/>
        <v>62.360977497358121</v>
      </c>
      <c r="EF78" s="2">
        <f t="shared" si="91"/>
        <v>66.466220389025892</v>
      </c>
      <c r="EG78" s="2">
        <f t="shared" si="91"/>
        <v>63.509544632946515</v>
      </c>
      <c r="EH78" s="2">
        <f t="shared" si="91"/>
        <v>62.505209001199759</v>
      </c>
      <c r="EI78" s="2">
        <f t="shared" si="91"/>
        <v>62.953719195530482</v>
      </c>
      <c r="EJ78" s="2">
        <f t="shared" si="91"/>
        <v>61.065726897205543</v>
      </c>
      <c r="EK78" s="2">
        <f t="shared" si="91"/>
        <v>62.543314931311002</v>
      </c>
      <c r="EL78" s="2">
        <f t="shared" si="91"/>
        <v>61.972032238805973</v>
      </c>
      <c r="EM78" s="2">
        <f t="shared" si="91"/>
        <v>62.635986542520733</v>
      </c>
      <c r="EN78" s="2">
        <f t="shared" si="91"/>
        <v>58.297284506458986</v>
      </c>
      <c r="EO78" s="2">
        <f t="shared" si="91"/>
        <v>56.793589728524942</v>
      </c>
      <c r="EQ78" s="2">
        <f t="shared" ref="EQ78:FE94" si="92">CU$228*$B78+CU$229</f>
        <v>61.631049686523987</v>
      </c>
      <c r="ER78" s="2">
        <f t="shared" si="92"/>
        <v>60.272368111264349</v>
      </c>
      <c r="ES78" s="2">
        <f t="shared" si="92"/>
        <v>63.987773815395244</v>
      </c>
      <c r="ET78" s="2">
        <f t="shared" si="92"/>
        <v>61.994873845223552</v>
      </c>
      <c r="EU78" s="2">
        <f t="shared" si="92"/>
        <v>62.060677590953198</v>
      </c>
      <c r="EV78" s="2">
        <f t="shared" si="92"/>
        <v>66.375961678281982</v>
      </c>
      <c r="EW78" s="2">
        <f t="shared" si="92"/>
        <v>63.293026826211836</v>
      </c>
      <c r="EX78" s="2">
        <f t="shared" si="92"/>
        <v>62.787039902569376</v>
      </c>
      <c r="EY78" s="2">
        <f t="shared" si="92"/>
        <v>61.693064932662949</v>
      </c>
      <c r="EZ78" s="2">
        <f t="shared" si="92"/>
        <v>60.259705111260693</v>
      </c>
      <c r="FA78" s="2">
        <f t="shared" si="92"/>
        <v>62.428419389266267</v>
      </c>
      <c r="FB78" s="2">
        <f t="shared" si="92"/>
        <v>63.043712135328875</v>
      </c>
      <c r="FC78" s="2">
        <f t="shared" si="92"/>
        <v>62.397414296676402</v>
      </c>
      <c r="FD78" s="2">
        <f t="shared" si="92"/>
        <v>59.985740830638392</v>
      </c>
      <c r="FE78" s="2">
        <f t="shared" si="92"/>
        <v>57.111913555967512</v>
      </c>
      <c r="FG78" s="2">
        <f t="shared" ref="FG78:FU94" si="93">POWER(10,($B78-C$231)/C$229)/(1+POWER(10,($B78-C$231)/C$229))</f>
        <v>0.82056758702492738</v>
      </c>
      <c r="FH78" s="2">
        <f t="shared" si="93"/>
        <v>0.85916263379862967</v>
      </c>
      <c r="FI78" s="2">
        <f t="shared" si="93"/>
        <v>0.83300415030667063</v>
      </c>
      <c r="FJ78" s="2">
        <f t="shared" si="93"/>
        <v>0.82905862470958769</v>
      </c>
      <c r="FK78" s="2">
        <f t="shared" si="93"/>
        <v>0.84334664477228605</v>
      </c>
      <c r="FL78" s="2">
        <f t="shared" si="93"/>
        <v>0.81640675114152061</v>
      </c>
      <c r="FM78" s="2">
        <f t="shared" si="93"/>
        <v>0.82633087426919594</v>
      </c>
      <c r="FN78" s="2">
        <f t="shared" si="93"/>
        <v>0.81476424868710295</v>
      </c>
      <c r="FO78" s="2">
        <f t="shared" si="93"/>
        <v>0.81482147581595399</v>
      </c>
      <c r="FP78" s="2">
        <f t="shared" si="93"/>
        <v>0.81213551013825935</v>
      </c>
      <c r="FQ78" s="2">
        <f t="shared" si="93"/>
        <v>0.83913966016016317</v>
      </c>
      <c r="FR78" s="2">
        <f t="shared" si="93"/>
        <v>0.84384761707369615</v>
      </c>
      <c r="FS78" s="2">
        <f t="shared" si="93"/>
        <v>0.81321104475801897</v>
      </c>
      <c r="FT78" s="2">
        <f t="shared" si="93"/>
        <v>0.78156733031566006</v>
      </c>
      <c r="FU78" s="2">
        <f t="shared" si="93"/>
        <v>0.76114811832257745</v>
      </c>
      <c r="FW78" s="2">
        <f t="shared" si="82"/>
        <v>1.4197496784601585E-4</v>
      </c>
      <c r="FX78" s="2">
        <f t="shared" si="82"/>
        <v>1.6752754400790724E-4</v>
      </c>
      <c r="FY78" s="2">
        <f t="shared" si="82"/>
        <v>1.7653567751753176E-4</v>
      </c>
      <c r="FZ78" s="2">
        <f t="shared" si="82"/>
        <v>1.611024274428183E-4</v>
      </c>
      <c r="GA78" s="2">
        <f t="shared" si="82"/>
        <v>1.8788117411823455E-4</v>
      </c>
      <c r="GB78" s="2">
        <f t="shared" si="82"/>
        <v>1.6727947006714799E-4</v>
      </c>
      <c r="GC78" s="2">
        <f t="shared" si="82"/>
        <v>1.7763798452683806E-4</v>
      </c>
      <c r="GD78" s="2">
        <f t="shared" si="82"/>
        <v>1.8111359735316902E-4</v>
      </c>
      <c r="GE78" s="2">
        <f t="shared" si="82"/>
        <v>2.1276491491575828E-4</v>
      </c>
      <c r="GF78" s="2">
        <f t="shared" si="82"/>
        <v>1.9007781107031812E-4</v>
      </c>
      <c r="GG78" s="2">
        <f t="shared" si="82"/>
        <v>1.8572043481102923E-4</v>
      </c>
      <c r="GH78" s="2">
        <f t="shared" si="82"/>
        <v>1.4283030675736692E-4</v>
      </c>
      <c r="GI78" s="2">
        <f t="shared" si="82"/>
        <v>1.4591005517441922E-4</v>
      </c>
      <c r="GJ78" s="2">
        <f t="shared" si="82"/>
        <v>1.1550894787579743E-4</v>
      </c>
      <c r="GK78" s="2">
        <f t="shared" si="82"/>
        <v>9.9245128210998109E-5</v>
      </c>
      <c r="GM78" s="86">
        <f t="shared" si="83"/>
        <v>0.55068793548947081</v>
      </c>
      <c r="GN78" s="86">
        <f t="shared" si="83"/>
        <v>0.61246930873343219</v>
      </c>
      <c r="GO78" s="86">
        <f t="shared" si="83"/>
        <v>0.6385274987271532</v>
      </c>
      <c r="GP78" s="86">
        <f t="shared" si="83"/>
        <v>0.65478726495073081</v>
      </c>
      <c r="GQ78" s="86">
        <f t="shared" si="83"/>
        <v>0.68565619214144591</v>
      </c>
      <c r="GR78" s="86">
        <f t="shared" si="83"/>
        <v>0.64900960200214808</v>
      </c>
      <c r="GS78" s="86">
        <f t="shared" si="83"/>
        <v>0.62638594604887365</v>
      </c>
      <c r="GT78" s="86">
        <f t="shared" si="83"/>
        <v>0.6186253499444293</v>
      </c>
      <c r="GU78" s="86">
        <f t="shared" si="83"/>
        <v>0.64077566338303649</v>
      </c>
      <c r="GV78" s="86">
        <f t="shared" si="83"/>
        <v>0.62125181337658619</v>
      </c>
      <c r="GW78" s="86">
        <f t="shared" si="83"/>
        <v>0.67387430489819045</v>
      </c>
      <c r="GX78" s="86">
        <f t="shared" si="83"/>
        <v>0.64330560083930188</v>
      </c>
      <c r="GY78" s="86">
        <f t="shared" si="83"/>
        <v>0.58825288842435119</v>
      </c>
      <c r="GZ78" s="86">
        <f t="shared" si="83"/>
        <v>0.54688926305948926</v>
      </c>
      <c r="HA78" s="86">
        <f t="shared" si="83"/>
        <v>0.5579054921372647</v>
      </c>
      <c r="HC78" s="86">
        <f t="shared" si="73"/>
        <v>1.6568057614918232E-4</v>
      </c>
      <c r="HD78" s="86">
        <f t="shared" si="73"/>
        <v>9.5015233207691968E-4</v>
      </c>
      <c r="HE78" s="86">
        <f t="shared" si="73"/>
        <v>2.6079111404111441E-4</v>
      </c>
      <c r="HF78" s="86">
        <f t="shared" si="73"/>
        <v>2.0170025250278284E-4</v>
      </c>
      <c r="HG78" s="86">
        <f t="shared" si="87"/>
        <v>2.414101153850649E-4</v>
      </c>
      <c r="HH78" s="86">
        <f t="shared" si="87"/>
        <v>7.2929831053274922E-5</v>
      </c>
      <c r="HI78" s="86">
        <f t="shared" si="87"/>
        <v>7.6577200332673013E-5</v>
      </c>
      <c r="HJ78" s="86">
        <f t="shared" si="87"/>
        <v>9.4036048860491112E-5</v>
      </c>
      <c r="HK78" s="86">
        <f t="shared" si="87"/>
        <v>9.9859266996348323E-5</v>
      </c>
      <c r="HL78" s="86">
        <f t="shared" si="87"/>
        <v>7.7554905933081126E-5</v>
      </c>
      <c r="HM78" s="86">
        <f t="shared" si="87"/>
        <v>2.1441167975652455E-4</v>
      </c>
      <c r="HN78" s="86">
        <f t="shared" si="87"/>
        <v>2.8424832746747541E-4</v>
      </c>
      <c r="HO78" s="86">
        <f t="shared" si="87"/>
        <v>4.6798379702566347E-5</v>
      </c>
      <c r="HP78" s="86">
        <f t="shared" si="87"/>
        <v>6.6739702175225844E-6</v>
      </c>
      <c r="HQ78" s="86">
        <f t="shared" si="87"/>
        <v>1.6939667942004667E-7</v>
      </c>
      <c r="HS78" s="86">
        <f t="shared" si="84"/>
        <v>2.0074974044792101E-38</v>
      </c>
      <c r="HT78" s="86">
        <f t="shared" si="84"/>
        <v>2.46146783464289E-28</v>
      </c>
      <c r="HU78" s="86">
        <f t="shared" si="84"/>
        <v>1.8224244526015512E-36</v>
      </c>
      <c r="HV78" s="86">
        <f t="shared" si="84"/>
        <v>1.1392461590199024E-38</v>
      </c>
      <c r="HW78" s="86">
        <f t="shared" si="84"/>
        <v>9.1801783230443032E-38</v>
      </c>
      <c r="HX78" s="86">
        <f t="shared" si="84"/>
        <v>1.1019076261998046E-43</v>
      </c>
      <c r="HY78" s="86">
        <f t="shared" si="84"/>
        <v>3.7679808587008044E-43</v>
      </c>
      <c r="HZ78" s="86">
        <f t="shared" si="84"/>
        <v>6.1354349994566684E-42</v>
      </c>
      <c r="IA78" s="86">
        <f t="shared" si="84"/>
        <v>1.0585904951470744E-43</v>
      </c>
      <c r="IB78" s="86">
        <f t="shared" si="84"/>
        <v>4.1362374302234699E-44</v>
      </c>
      <c r="IC78" s="86">
        <f t="shared" si="84"/>
        <v>2.3091673376214832E-39</v>
      </c>
      <c r="ID78" s="86">
        <f t="shared" si="84"/>
        <v>2.687828124916127E-36</v>
      </c>
      <c r="IE78" s="86">
        <f t="shared" si="84"/>
        <v>3.7566791306348446E-45</v>
      </c>
      <c r="IF78" s="86">
        <f t="shared" si="84"/>
        <v>3.1044292782689171E-36</v>
      </c>
      <c r="IG78" s="86">
        <f t="shared" si="84"/>
        <v>3.0585748611840806E-30</v>
      </c>
      <c r="II78" s="86">
        <f t="shared" si="85"/>
        <v>1.4105198758186423E-138</v>
      </c>
      <c r="IJ78" s="86">
        <f t="shared" si="85"/>
        <v>3.8055757304697191E-100</v>
      </c>
      <c r="IK78" s="86">
        <f t="shared" si="85"/>
        <v>4.6294260147700625E-132</v>
      </c>
      <c r="IL78" s="86">
        <f t="shared" si="85"/>
        <v>6.0005511289038597E-142</v>
      </c>
      <c r="IM78" s="86">
        <f t="shared" si="85"/>
        <v>1.4388179384064594E-137</v>
      </c>
      <c r="IN78" s="86">
        <f t="shared" si="85"/>
        <v>1.8100563126819791E-159</v>
      </c>
      <c r="IO78" s="86">
        <f t="shared" si="85"/>
        <v>4.3651511408757616E-158</v>
      </c>
      <c r="IP78" s="86">
        <f t="shared" si="85"/>
        <v>4.5894950704900643E-155</v>
      </c>
      <c r="IQ78" s="86">
        <f t="shared" si="85"/>
        <v>1.4682703247993794E-160</v>
      </c>
      <c r="IR78" s="86">
        <f t="shared" si="85"/>
        <v>9.4084081952740487E-164</v>
      </c>
      <c r="IS78" s="86">
        <f t="shared" si="85"/>
        <v>6.858176772998446E-144</v>
      </c>
      <c r="IT78" s="86">
        <f t="shared" si="85"/>
        <v>9.7400897182950156E-133</v>
      </c>
      <c r="IU78" s="86">
        <f t="shared" si="85"/>
        <v>4.5014446696748605E-164</v>
      </c>
      <c r="IV78" s="86">
        <f t="shared" si="85"/>
        <v>1.8779811881669679E-156</v>
      </c>
      <c r="IW78" s="86">
        <f t="shared" si="85"/>
        <v>5.3321033531616801E-101</v>
      </c>
      <c r="IY78" s="86">
        <f t="shared" si="86"/>
        <v>0.55085361606562</v>
      </c>
      <c r="IZ78" s="86">
        <f t="shared" si="86"/>
        <v>0.61341946106550915</v>
      </c>
      <c r="JA78" s="86">
        <f t="shared" si="86"/>
        <v>0.63878828984119429</v>
      </c>
      <c r="JB78" s="86">
        <f t="shared" si="86"/>
        <v>0.65498896520323358</v>
      </c>
      <c r="JC78" s="86">
        <f t="shared" si="86"/>
        <v>0.68589760225683094</v>
      </c>
      <c r="JD78" s="86">
        <f t="shared" si="86"/>
        <v>0.6490825318332013</v>
      </c>
      <c r="JE78" s="86">
        <f t="shared" si="86"/>
        <v>0.62646252324920637</v>
      </c>
      <c r="JF78" s="86">
        <f t="shared" si="86"/>
        <v>0.61871938599328979</v>
      </c>
      <c r="JG78" s="86">
        <f t="shared" si="86"/>
        <v>0.64087552265003278</v>
      </c>
      <c r="JH78" s="86">
        <f t="shared" si="86"/>
        <v>0.62132936828251928</v>
      </c>
      <c r="JI78" s="86">
        <f t="shared" si="86"/>
        <v>0.674088716577947</v>
      </c>
      <c r="JJ78" s="86">
        <f t="shared" si="86"/>
        <v>0.64358984916676931</v>
      </c>
      <c r="JK78" s="86">
        <f t="shared" si="86"/>
        <v>0.58829968680405376</v>
      </c>
      <c r="JL78" s="86">
        <f t="shared" si="86"/>
        <v>0.54689593702970674</v>
      </c>
      <c r="JM78" s="86">
        <f t="shared" si="86"/>
        <v>0.55790566153394416</v>
      </c>
    </row>
    <row r="79" spans="2:273" x14ac:dyDescent="0.25">
      <c r="B79" s="2">
        <v>52</v>
      </c>
      <c r="C79" s="37">
        <v>219.1</v>
      </c>
      <c r="D79" s="37">
        <v>226.86699999999999</v>
      </c>
      <c r="E79" s="37">
        <v>231.96700000000001</v>
      </c>
      <c r="F79" s="37">
        <v>232.833</v>
      </c>
      <c r="G79" s="37">
        <v>225.06700000000001</v>
      </c>
      <c r="H79" s="37">
        <v>221.7</v>
      </c>
      <c r="I79" s="37">
        <v>229.917</v>
      </c>
      <c r="J79" s="37">
        <v>230.06700000000001</v>
      </c>
      <c r="K79" s="37">
        <v>220.13300000000001</v>
      </c>
      <c r="L79" s="37">
        <v>222.46700000000001</v>
      </c>
      <c r="M79" s="37">
        <v>216.18299999999999</v>
      </c>
      <c r="N79" s="37">
        <v>226.71700000000001</v>
      </c>
      <c r="O79" s="37">
        <v>219.21700000000001</v>
      </c>
      <c r="P79" s="37">
        <v>192.233</v>
      </c>
      <c r="Q79" s="37">
        <v>154.89699999999999</v>
      </c>
      <c r="S79" s="4">
        <f t="shared" si="88"/>
        <v>222.75161415309168</v>
      </c>
      <c r="T79" s="4">
        <f t="shared" si="88"/>
        <v>236.61981962806431</v>
      </c>
      <c r="U79" s="4">
        <f t="shared" si="88"/>
        <v>240.64214737759622</v>
      </c>
      <c r="V79" s="4">
        <f t="shared" si="88"/>
        <v>240.47721765013736</v>
      </c>
      <c r="W79" s="4">
        <f t="shared" si="88"/>
        <v>227.16463852632756</v>
      </c>
      <c r="X79" s="4">
        <f t="shared" si="88"/>
        <v>225.50414633008756</v>
      </c>
      <c r="Y79" s="4">
        <f t="shared" si="88"/>
        <v>232.73009379704249</v>
      </c>
      <c r="Z79" s="4">
        <f t="shared" si="88"/>
        <v>235.95994412047153</v>
      </c>
      <c r="AA79" s="4">
        <f t="shared" si="88"/>
        <v>220.4949848125207</v>
      </c>
      <c r="AB79" s="4">
        <f t="shared" si="88"/>
        <v>228.56431184612336</v>
      </c>
      <c r="AC79" s="4">
        <f t="shared" si="88"/>
        <v>220.18773761245708</v>
      </c>
      <c r="AD79" s="4">
        <f t="shared" si="88"/>
        <v>231.46750299653945</v>
      </c>
      <c r="AE79" s="4">
        <f t="shared" si="88"/>
        <v>222.46274406142712</v>
      </c>
      <c r="AF79" s="4">
        <f t="shared" si="88"/>
        <v>193.57576991324086</v>
      </c>
      <c r="AG79" s="4">
        <f t="shared" si="88"/>
        <v>155.26893431232571</v>
      </c>
      <c r="AI79" s="4">
        <f t="shared" si="89"/>
        <v>-3.6516141530916855</v>
      </c>
      <c r="AJ79" s="4">
        <f t="shared" si="89"/>
        <v>-9.7528196280643158</v>
      </c>
      <c r="AK79" s="4">
        <f t="shared" si="89"/>
        <v>-8.675147377596204</v>
      </c>
      <c r="AL79" s="4">
        <f t="shared" si="89"/>
        <v>-7.6442176501373638</v>
      </c>
      <c r="AM79" s="4">
        <f t="shared" si="89"/>
        <v>-2.0976385263275574</v>
      </c>
      <c r="AN79" s="4">
        <f t="shared" si="89"/>
        <v>-3.8041463300875762</v>
      </c>
      <c r="AO79" s="4">
        <f t="shared" si="89"/>
        <v>-2.8130937970424839</v>
      </c>
      <c r="AP79" s="4">
        <f t="shared" si="89"/>
        <v>-5.892944120471526</v>
      </c>
      <c r="AQ79" s="4">
        <f t="shared" si="89"/>
        <v>-0.36198481252068859</v>
      </c>
      <c r="AR79" s="4">
        <f t="shared" si="89"/>
        <v>-6.0973118461233469</v>
      </c>
      <c r="AS79" s="4">
        <f t="shared" si="89"/>
        <v>-4.0047376124570917</v>
      </c>
      <c r="AT79" s="4">
        <f t="shared" si="89"/>
        <v>-4.7505029965394385</v>
      </c>
      <c r="AU79" s="4">
        <f t="shared" si="89"/>
        <v>-3.2457440614271036</v>
      </c>
      <c r="AV79" s="4">
        <f t="shared" si="89"/>
        <v>-1.3427699132408577</v>
      </c>
      <c r="AW79" s="4">
        <f t="shared" si="89"/>
        <v>-0.37193431232572038</v>
      </c>
      <c r="AY79" s="2">
        <f t="shared" si="80"/>
        <v>65.209167287387174</v>
      </c>
      <c r="AZ79" s="2">
        <f t="shared" si="80"/>
        <v>62.627295847465042</v>
      </c>
      <c r="BA79" s="2">
        <f t="shared" si="80"/>
        <v>67.724630651894117</v>
      </c>
      <c r="BB79" s="2">
        <f t="shared" si="80"/>
        <v>66.462418658046516</v>
      </c>
      <c r="BC79" s="2">
        <f t="shared" si="80"/>
        <v>64.709021240586523</v>
      </c>
      <c r="BD79" s="2">
        <f t="shared" si="80"/>
        <v>68.320144359525784</v>
      </c>
      <c r="BE79" s="2">
        <f t="shared" si="80"/>
        <v>66.282840874860909</v>
      </c>
      <c r="BF79" s="2">
        <f t="shared" si="80"/>
        <v>64.40713469564426</v>
      </c>
      <c r="BG79" s="2">
        <f t="shared" si="80"/>
        <v>64.988662982801401</v>
      </c>
      <c r="BH79" s="2">
        <f t="shared" si="80"/>
        <v>63.37723476893909</v>
      </c>
      <c r="BI79" s="2">
        <f t="shared" si="80"/>
        <v>64.96396597094585</v>
      </c>
      <c r="BJ79" s="2">
        <f t="shared" si="80"/>
        <v>64.231246223679449</v>
      </c>
      <c r="BK79" s="2">
        <f t="shared" si="80"/>
        <v>64.75005020376112</v>
      </c>
      <c r="BL79" s="2">
        <f t="shared" si="80"/>
        <v>59.978335482595064</v>
      </c>
      <c r="BM79" s="2">
        <f t="shared" si="80"/>
        <v>57.020729223252573</v>
      </c>
      <c r="BO79" s="2" t="str">
        <f t="shared" si="10"/>
        <v/>
      </c>
      <c r="BP79" s="2" t="str">
        <f t="shared" si="11"/>
        <v/>
      </c>
      <c r="BQ79" s="2" t="str">
        <f t="shared" si="12"/>
        <v/>
      </c>
      <c r="BR79" s="2" t="str">
        <f t="shared" si="13"/>
        <v/>
      </c>
      <c r="BS79" s="2" t="str">
        <f t="shared" si="14"/>
        <v/>
      </c>
      <c r="BT79" s="2" t="str">
        <f t="shared" si="15"/>
        <v/>
      </c>
      <c r="BU79" s="2" t="str">
        <f t="shared" si="16"/>
        <v/>
      </c>
      <c r="BV79" s="2" t="str">
        <f t="shared" si="17"/>
        <v/>
      </c>
      <c r="BW79" s="2" t="str">
        <f t="shared" si="18"/>
        <v/>
      </c>
      <c r="BX79" s="2" t="str">
        <f t="shared" si="19"/>
        <v/>
      </c>
      <c r="BY79" s="2" t="str">
        <f t="shared" si="20"/>
        <v/>
      </c>
      <c r="BZ79" s="2" t="str">
        <f t="shared" si="21"/>
        <v/>
      </c>
      <c r="CA79" s="2" t="str">
        <f t="shared" si="22"/>
        <v/>
      </c>
      <c r="CB79" s="2" t="str">
        <f t="shared" si="23"/>
        <v/>
      </c>
      <c r="CC79" s="2" t="str">
        <f t="shared" si="24"/>
        <v/>
      </c>
      <c r="CE79" s="2" t="str">
        <f t="shared" si="81"/>
        <v/>
      </c>
      <c r="CF79" s="2" t="str">
        <f t="shared" si="81"/>
        <v/>
      </c>
      <c r="CG79" s="2" t="str">
        <f t="shared" si="81"/>
        <v/>
      </c>
      <c r="CH79" s="2" t="str">
        <f t="shared" si="81"/>
        <v/>
      </c>
      <c r="CI79" s="2" t="str">
        <f t="shared" si="81"/>
        <v/>
      </c>
      <c r="CJ79" s="2" t="str">
        <f t="shared" si="81"/>
        <v/>
      </c>
      <c r="CK79" s="2" t="str">
        <f t="shared" si="81"/>
        <v/>
      </c>
      <c r="CL79" s="2" t="str">
        <f t="shared" si="81"/>
        <v/>
      </c>
      <c r="CM79" s="2" t="str">
        <f t="shared" si="81"/>
        <v/>
      </c>
      <c r="CN79" s="2" t="str">
        <f t="shared" si="81"/>
        <v/>
      </c>
      <c r="CO79" s="2" t="str">
        <f t="shared" si="81"/>
        <v/>
      </c>
      <c r="CP79" s="2" t="str">
        <f t="shared" si="81"/>
        <v/>
      </c>
      <c r="CQ79" s="2" t="str">
        <f t="shared" si="81"/>
        <v/>
      </c>
      <c r="CR79" s="2" t="str">
        <f t="shared" si="81"/>
        <v/>
      </c>
      <c r="CS79" s="2" t="str">
        <f t="shared" si="81"/>
        <v/>
      </c>
      <c r="CU79" s="2" t="str">
        <f t="shared" si="26"/>
        <v/>
      </c>
      <c r="CV79" s="2" t="str">
        <f t="shared" si="27"/>
        <v/>
      </c>
      <c r="CW79" s="2" t="str">
        <f t="shared" si="28"/>
        <v/>
      </c>
      <c r="CX79" s="2" t="str">
        <f t="shared" si="29"/>
        <v/>
      </c>
      <c r="CY79" s="2" t="str">
        <f t="shared" si="30"/>
        <v/>
      </c>
      <c r="CZ79" s="2" t="str">
        <f t="shared" si="31"/>
        <v/>
      </c>
      <c r="DA79" s="2" t="str">
        <f t="shared" si="32"/>
        <v/>
      </c>
      <c r="DB79" s="2" t="str">
        <f t="shared" si="33"/>
        <v/>
      </c>
      <c r="DC79" s="2" t="str">
        <f t="shared" si="34"/>
        <v/>
      </c>
      <c r="DD79" s="2" t="str">
        <f t="shared" si="35"/>
        <v/>
      </c>
      <c r="DE79" s="2" t="str">
        <f t="shared" si="36"/>
        <v/>
      </c>
      <c r="DF79" s="2" t="str">
        <f t="shared" si="37"/>
        <v/>
      </c>
      <c r="DG79" s="2" t="str">
        <f t="shared" si="38"/>
        <v/>
      </c>
      <c r="DH79" s="2" t="str">
        <f t="shared" si="39"/>
        <v/>
      </c>
      <c r="DI79" s="2" t="str">
        <f t="shared" si="40"/>
        <v/>
      </c>
      <c r="DK79" s="2">
        <f t="shared" si="90"/>
        <v>80.283135217723412</v>
      </c>
      <c r="DL79" s="2">
        <f t="shared" si="90"/>
        <v>80.386158064516124</v>
      </c>
      <c r="DM79" s="2">
        <f t="shared" si="90"/>
        <v>83.568858288770059</v>
      </c>
      <c r="DN79" s="2">
        <f t="shared" si="90"/>
        <v>81.770978915202448</v>
      </c>
      <c r="DO79" s="2">
        <f t="shared" si="90"/>
        <v>79.592905080213896</v>
      </c>
      <c r="DP79" s="2">
        <f t="shared" si="90"/>
        <v>78.333841456582633</v>
      </c>
      <c r="DQ79" s="2">
        <f t="shared" si="90"/>
        <v>81.638136287242162</v>
      </c>
      <c r="DR79" s="2">
        <f t="shared" si="90"/>
        <v>74.324203641456592</v>
      </c>
      <c r="DS79" s="2">
        <f t="shared" si="90"/>
        <v>75.720479271708697</v>
      </c>
      <c r="DT79" s="2">
        <f t="shared" si="90"/>
        <v>75.144187675070029</v>
      </c>
      <c r="DU79" s="2">
        <f t="shared" si="90"/>
        <v>79.778245098039235</v>
      </c>
      <c r="DV79" s="2">
        <f t="shared" si="90"/>
        <v>78.48250044563278</v>
      </c>
      <c r="DW79" s="2">
        <f t="shared" si="90"/>
        <v>75.628721288515436</v>
      </c>
      <c r="DX79" s="2">
        <f t="shared" si="90"/>
        <v>66.961829729729743</v>
      </c>
      <c r="DY79" s="2">
        <f t="shared" si="90"/>
        <v>58.177655425219932</v>
      </c>
      <c r="EA79" s="2">
        <f t="shared" si="91"/>
        <v>62.20312625430811</v>
      </c>
      <c r="EB79" s="2">
        <f t="shared" si="91"/>
        <v>59.97230296203589</v>
      </c>
      <c r="EC79" s="2">
        <f t="shared" si="91"/>
        <v>64.827990849673199</v>
      </c>
      <c r="ED79" s="2">
        <f t="shared" si="91"/>
        <v>63.58408787504213</v>
      </c>
      <c r="EE79" s="2">
        <f t="shared" si="91"/>
        <v>62.187644992851375</v>
      </c>
      <c r="EF79" s="2">
        <f t="shared" si="91"/>
        <v>66.266428077760949</v>
      </c>
      <c r="EG79" s="2">
        <f t="shared" si="91"/>
        <v>63.339642431886979</v>
      </c>
      <c r="EH79" s="2">
        <f t="shared" si="91"/>
        <v>62.350817312537494</v>
      </c>
      <c r="EI79" s="2">
        <f t="shared" si="91"/>
        <v>62.764669651447562</v>
      </c>
      <c r="EJ79" s="2">
        <f t="shared" si="91"/>
        <v>60.894985779423052</v>
      </c>
      <c r="EK79" s="2">
        <f t="shared" si="91"/>
        <v>62.374019814135643</v>
      </c>
      <c r="EL79" s="2">
        <f t="shared" si="91"/>
        <v>61.82592895522388</v>
      </c>
      <c r="EM79" s="2">
        <f t="shared" si="91"/>
        <v>62.471203336802361</v>
      </c>
      <c r="EN79" s="2">
        <f t="shared" si="91"/>
        <v>58.198055815398057</v>
      </c>
      <c r="EO79" s="2">
        <f t="shared" si="91"/>
        <v>56.689581132996764</v>
      </c>
      <c r="EQ79" s="2">
        <f t="shared" si="92"/>
        <v>61.49054080662448</v>
      </c>
      <c r="ER79" s="2">
        <f t="shared" si="92"/>
        <v>60.137617616853973</v>
      </c>
      <c r="ES79" s="2">
        <f t="shared" si="92"/>
        <v>63.805669151902975</v>
      </c>
      <c r="ET79" s="2">
        <f t="shared" si="92"/>
        <v>61.828135698501242</v>
      </c>
      <c r="EU79" s="2">
        <f t="shared" si="92"/>
        <v>61.893761788762795</v>
      </c>
      <c r="EV79" s="2">
        <f t="shared" si="92"/>
        <v>66.178198501086896</v>
      </c>
      <c r="EW79" s="2">
        <f t="shared" si="92"/>
        <v>63.12739341044437</v>
      </c>
      <c r="EX79" s="2">
        <f t="shared" si="92"/>
        <v>62.626644233599528</v>
      </c>
      <c r="EY79" s="2">
        <f t="shared" si="92"/>
        <v>61.52996608023777</v>
      </c>
      <c r="EZ79" s="2">
        <f t="shared" si="92"/>
        <v>60.105261171188801</v>
      </c>
      <c r="FA79" s="2">
        <f t="shared" si="92"/>
        <v>62.261295303859484</v>
      </c>
      <c r="FB79" s="2">
        <f t="shared" si="92"/>
        <v>62.875676698307586</v>
      </c>
      <c r="FC79" s="2">
        <f t="shared" si="92"/>
        <v>62.237228701365574</v>
      </c>
      <c r="FD79" s="2">
        <f t="shared" si="92"/>
        <v>59.855228166448235</v>
      </c>
      <c r="FE79" s="2">
        <f t="shared" si="92"/>
        <v>57.000681995482317</v>
      </c>
      <c r="FG79" s="2">
        <f t="shared" si="93"/>
        <v>0.83373061553400052</v>
      </c>
      <c r="FH79" s="2">
        <f t="shared" si="93"/>
        <v>0.86994310942772535</v>
      </c>
      <c r="FI79" s="2">
        <f t="shared" si="93"/>
        <v>0.84542670201678161</v>
      </c>
      <c r="FJ79" s="2">
        <f t="shared" si="93"/>
        <v>0.84171890882701927</v>
      </c>
      <c r="FK79" s="2">
        <f t="shared" si="93"/>
        <v>0.8551336333867684</v>
      </c>
      <c r="FL79" s="2">
        <f t="shared" si="93"/>
        <v>0.82981170861137554</v>
      </c>
      <c r="FM79" s="2">
        <f t="shared" si="93"/>
        <v>0.83915398684810272</v>
      </c>
      <c r="FN79" s="2">
        <f t="shared" si="93"/>
        <v>0.82826390530587368</v>
      </c>
      <c r="FO79" s="2">
        <f t="shared" si="93"/>
        <v>0.82831784062807712</v>
      </c>
      <c r="FP79" s="2">
        <f t="shared" si="93"/>
        <v>0.82578578112233836</v>
      </c>
      <c r="FQ79" s="2">
        <f t="shared" si="93"/>
        <v>0.85118733702935956</v>
      </c>
      <c r="FR79" s="2">
        <f t="shared" si="93"/>
        <v>0.85560336526763758</v>
      </c>
      <c r="FS79" s="2">
        <f t="shared" si="93"/>
        <v>0.82679983354455333</v>
      </c>
      <c r="FT79" s="2">
        <f t="shared" si="93"/>
        <v>0.79688319198829916</v>
      </c>
      <c r="FU79" s="2">
        <f t="shared" si="93"/>
        <v>0.77748810104611932</v>
      </c>
      <c r="FW79" s="2">
        <f t="shared" si="82"/>
        <v>1.5567032434876256E-4</v>
      </c>
      <c r="FX79" s="2">
        <f t="shared" si="82"/>
        <v>1.8368733036472489E-4</v>
      </c>
      <c r="FY79" s="2">
        <f t="shared" si="82"/>
        <v>1.9356422448371663E-4</v>
      </c>
      <c r="FZ79" s="2">
        <f t="shared" si="82"/>
        <v>1.7664255350426282E-4</v>
      </c>
      <c r="GA79" s="2">
        <f t="shared" si="82"/>
        <v>2.0600387677017912E-4</v>
      </c>
      <c r="GB79" s="2">
        <f t="shared" si="82"/>
        <v>1.8341533148371472E-4</v>
      </c>
      <c r="GC79" s="2">
        <f t="shared" si="82"/>
        <v>1.9477283878612973E-4</v>
      </c>
      <c r="GD79" s="2">
        <f t="shared" si="82"/>
        <v>1.9858364056894739E-4</v>
      </c>
      <c r="GE79" s="2">
        <f t="shared" si="82"/>
        <v>2.3328730138008291E-4</v>
      </c>
      <c r="GF79" s="2">
        <f t="shared" si="82"/>
        <v>2.0841235346755682E-4</v>
      </c>
      <c r="GG79" s="2">
        <f t="shared" si="82"/>
        <v>2.0363475862651248E-4</v>
      </c>
      <c r="GH79" s="2">
        <f t="shared" si="82"/>
        <v>1.5660815904584274E-4</v>
      </c>
      <c r="GI79" s="2">
        <f t="shared" si="82"/>
        <v>1.5998494196654616E-4</v>
      </c>
      <c r="GJ79" s="2">
        <f t="shared" si="82"/>
        <v>1.2665163138744835E-4</v>
      </c>
      <c r="GK79" s="2">
        <f t="shared" si="82"/>
        <v>1.0881907721511523E-4</v>
      </c>
      <c r="GM79" s="86">
        <f t="shared" si="83"/>
        <v>0.56937503659392275</v>
      </c>
      <c r="GN79" s="86">
        <f t="shared" si="83"/>
        <v>0.65311772128619683</v>
      </c>
      <c r="GO79" s="86">
        <f t="shared" si="83"/>
        <v>0.67516269944211926</v>
      </c>
      <c r="GP79" s="86">
        <f t="shared" si="83"/>
        <v>0.68667552663859999</v>
      </c>
      <c r="GQ79" s="86">
        <f t="shared" si="83"/>
        <v>0.68231119053634037</v>
      </c>
      <c r="GR79" s="86">
        <f t="shared" si="83"/>
        <v>0.66222678957821013</v>
      </c>
      <c r="GS79" s="86">
        <f t="shared" si="83"/>
        <v>0.63371947544564189</v>
      </c>
      <c r="GT79" s="86">
        <f t="shared" si="83"/>
        <v>0.6380710266476276</v>
      </c>
      <c r="GU79" s="86">
        <f t="shared" si="83"/>
        <v>0.63296402654641926</v>
      </c>
      <c r="GV79" s="86">
        <f t="shared" si="83"/>
        <v>0.64450717827666404</v>
      </c>
      <c r="GW79" s="86">
        <f t="shared" si="83"/>
        <v>0.68648748594450948</v>
      </c>
      <c r="GX79" s="86">
        <f t="shared" si="83"/>
        <v>0.68356821225033726</v>
      </c>
      <c r="GY79" s="86">
        <f t="shared" si="83"/>
        <v>0.60052571661186793</v>
      </c>
      <c r="GZ79" s="86">
        <f t="shared" si="83"/>
        <v>0.55872040169224491</v>
      </c>
      <c r="HA79" s="86">
        <f t="shared" si="83"/>
        <v>0.56254003998869018</v>
      </c>
      <c r="HC79" s="86">
        <f t="shared" si="73"/>
        <v>2.8441870618420637E-4</v>
      </c>
      <c r="HD79" s="86">
        <f t="shared" si="73"/>
        <v>1.440807400838908E-3</v>
      </c>
      <c r="HE79" s="86">
        <f t="shared" si="73"/>
        <v>4.4116860402238287E-4</v>
      </c>
      <c r="HF79" s="86">
        <f t="shared" si="73"/>
        <v>3.4893089251125122E-4</v>
      </c>
      <c r="HG79" s="86">
        <f t="shared" si="87"/>
        <v>4.155059956441029E-4</v>
      </c>
      <c r="HH79" s="86">
        <f t="shared" si="87"/>
        <v>1.3541071275055333E-4</v>
      </c>
      <c r="HI79" s="86">
        <f t="shared" si="87"/>
        <v>1.4216429141772455E-4</v>
      </c>
      <c r="HJ79" s="86">
        <f t="shared" si="87"/>
        <v>1.7256765938580289E-4</v>
      </c>
      <c r="HK79" s="86">
        <f t="shared" si="87"/>
        <v>1.8696096249851989E-4</v>
      </c>
      <c r="HL79" s="86">
        <f t="shared" si="87"/>
        <v>1.4621034655296311E-4</v>
      </c>
      <c r="HM79" s="86">
        <f t="shared" si="87"/>
        <v>3.7486917474137719E-4</v>
      </c>
      <c r="HN79" s="86">
        <f t="shared" si="87"/>
        <v>4.7422373470323761E-4</v>
      </c>
      <c r="HO79" s="86">
        <f t="shared" si="87"/>
        <v>8.8135160472485163E-5</v>
      </c>
      <c r="HP79" s="86">
        <f t="shared" si="87"/>
        <v>1.4371621583012699E-5</v>
      </c>
      <c r="HQ79" s="86">
        <f t="shared" si="87"/>
        <v>4.8972618982107062E-7</v>
      </c>
      <c r="HS79" s="86">
        <f t="shared" si="84"/>
        <v>2.5140937487260055E-37</v>
      </c>
      <c r="HT79" s="86">
        <f t="shared" si="84"/>
        <v>1.5869221204459492E-27</v>
      </c>
      <c r="HU79" s="86">
        <f t="shared" si="84"/>
        <v>2.1345830471810789E-35</v>
      </c>
      <c r="HV79" s="86">
        <f t="shared" si="84"/>
        <v>1.5396536235028559E-37</v>
      </c>
      <c r="HW79" s="86">
        <f t="shared" si="84"/>
        <v>1.2073428060274248E-36</v>
      </c>
      <c r="HX79" s="86">
        <f t="shared" si="84"/>
        <v>2.1141961838075943E-42</v>
      </c>
      <c r="HY79" s="86">
        <f t="shared" si="84"/>
        <v>7.1471589858747961E-42</v>
      </c>
      <c r="HZ79" s="86">
        <f t="shared" si="84"/>
        <v>1.090707472734016E-40</v>
      </c>
      <c r="IA79" s="86">
        <f t="shared" si="84"/>
        <v>2.2322590489993208E-42</v>
      </c>
      <c r="IB79" s="86">
        <f t="shared" si="84"/>
        <v>8.764209849057165E-43</v>
      </c>
      <c r="IC79" s="86">
        <f t="shared" si="84"/>
        <v>3.4000651387661361E-38</v>
      </c>
      <c r="ID79" s="86">
        <f t="shared" si="84"/>
        <v>2.9705822622798515E-35</v>
      </c>
      <c r="IE79" s="86">
        <f t="shared" si="84"/>
        <v>7.5591513213196098E-44</v>
      </c>
      <c r="IF79" s="86">
        <f t="shared" si="84"/>
        <v>3.1214836177579314E-35</v>
      </c>
      <c r="IG79" s="86">
        <f t="shared" si="84"/>
        <v>2.0184992547231229E-29</v>
      </c>
      <c r="II79" s="86">
        <f t="shared" si="85"/>
        <v>9.4221219779087434E-136</v>
      </c>
      <c r="IJ79" s="86">
        <f t="shared" si="85"/>
        <v>4.4693600933015838E-98</v>
      </c>
      <c r="IK79" s="86">
        <f t="shared" si="85"/>
        <v>2.6497881542266358E-129</v>
      </c>
      <c r="IL79" s="86">
        <f t="shared" si="85"/>
        <v>5.1790782656421447E-139</v>
      </c>
      <c r="IM79" s="86">
        <f t="shared" si="85"/>
        <v>1.129874222408082E-134</v>
      </c>
      <c r="IN79" s="86">
        <f t="shared" si="85"/>
        <v>3.7587144121209742E-156</v>
      </c>
      <c r="IO79" s="86">
        <f t="shared" si="85"/>
        <v>8.9334435860046603E-155</v>
      </c>
      <c r="IP79" s="86">
        <f t="shared" si="85"/>
        <v>8.2418446272129157E-152</v>
      </c>
      <c r="IQ79" s="86">
        <f t="shared" si="85"/>
        <v>3.9960311952686531E-157</v>
      </c>
      <c r="IR79" s="86">
        <f t="shared" si="85"/>
        <v>2.7012482407785193E-160</v>
      </c>
      <c r="IS79" s="86">
        <f t="shared" si="85"/>
        <v>7.2772701770476396E-141</v>
      </c>
      <c r="IT79" s="86">
        <f t="shared" si="85"/>
        <v>4.9496943682291804E-130</v>
      </c>
      <c r="IU79" s="86">
        <f t="shared" si="85"/>
        <v>1.0351976069136635E-160</v>
      </c>
      <c r="IV79" s="86">
        <f t="shared" si="85"/>
        <v>2.4849791601753703E-153</v>
      </c>
      <c r="IW79" s="86">
        <f t="shared" si="85"/>
        <v>4.9735701739217782E-99</v>
      </c>
      <c r="IY79" s="86">
        <f t="shared" si="86"/>
        <v>0.56965945530010698</v>
      </c>
      <c r="IZ79" s="86">
        <f t="shared" si="86"/>
        <v>0.65455852868703579</v>
      </c>
      <c r="JA79" s="86">
        <f t="shared" si="86"/>
        <v>0.6756038680461417</v>
      </c>
      <c r="JB79" s="86">
        <f t="shared" si="86"/>
        <v>0.68702445753111119</v>
      </c>
      <c r="JC79" s="86">
        <f t="shared" si="86"/>
        <v>0.68272669653198448</v>
      </c>
      <c r="JD79" s="86">
        <f t="shared" si="86"/>
        <v>0.66236220029096071</v>
      </c>
      <c r="JE79" s="86">
        <f t="shared" si="86"/>
        <v>0.63386163973705967</v>
      </c>
      <c r="JF79" s="86">
        <f t="shared" si="86"/>
        <v>0.63824359430701338</v>
      </c>
      <c r="JG79" s="86">
        <f t="shared" si="86"/>
        <v>0.63315098750891774</v>
      </c>
      <c r="JH79" s="86">
        <f t="shared" si="86"/>
        <v>0.64465338862321697</v>
      </c>
      <c r="JI79" s="86">
        <f t="shared" si="86"/>
        <v>0.68686235511925087</v>
      </c>
      <c r="JJ79" s="86">
        <f t="shared" si="86"/>
        <v>0.68404243598504044</v>
      </c>
      <c r="JK79" s="86">
        <f t="shared" si="86"/>
        <v>0.60061385177234039</v>
      </c>
      <c r="JL79" s="86">
        <f t="shared" si="86"/>
        <v>0.55873477331382793</v>
      </c>
      <c r="JM79" s="86">
        <f t="shared" si="86"/>
        <v>0.56254052971488</v>
      </c>
    </row>
    <row r="80" spans="2:273" x14ac:dyDescent="0.25">
      <c r="B80" s="2">
        <v>53</v>
      </c>
      <c r="C80" s="37">
        <v>208.43299999999999</v>
      </c>
      <c r="D80" s="37">
        <v>219.75</v>
      </c>
      <c r="E80" s="37">
        <v>222.63300000000001</v>
      </c>
      <c r="F80" s="37">
        <v>220.417</v>
      </c>
      <c r="G80" s="37">
        <v>203.81700000000001</v>
      </c>
      <c r="H80" s="37">
        <v>204.45</v>
      </c>
      <c r="I80" s="37">
        <v>215.017</v>
      </c>
      <c r="J80" s="37">
        <v>217.5</v>
      </c>
      <c r="K80" s="37">
        <v>198.11699999999999</v>
      </c>
      <c r="L80" s="37">
        <v>208.53299999999999</v>
      </c>
      <c r="M80" s="37">
        <v>196.833</v>
      </c>
      <c r="N80" s="37">
        <v>214.43299999999999</v>
      </c>
      <c r="O80" s="37">
        <v>207.017</v>
      </c>
      <c r="P80" s="37">
        <v>179.25</v>
      </c>
      <c r="Q80" s="37">
        <v>139.983</v>
      </c>
      <c r="S80" s="4">
        <f t="shared" si="88"/>
        <v>207.37462929875275</v>
      </c>
      <c r="T80" s="4">
        <f t="shared" si="88"/>
        <v>227.61313677550132</v>
      </c>
      <c r="U80" s="4">
        <f t="shared" si="88"/>
        <v>223.12024509463163</v>
      </c>
      <c r="V80" s="4">
        <f t="shared" si="88"/>
        <v>218.4903556220506</v>
      </c>
      <c r="W80" s="4">
        <f t="shared" si="88"/>
        <v>196.41245781555548</v>
      </c>
      <c r="X80" s="4">
        <f t="shared" si="88"/>
        <v>199.30838838446482</v>
      </c>
      <c r="Y80" s="4">
        <f t="shared" si="88"/>
        <v>207.88922307881535</v>
      </c>
      <c r="Z80" s="4">
        <f t="shared" si="88"/>
        <v>212.69458875744718</v>
      </c>
      <c r="AA80" s="4">
        <f t="shared" si="88"/>
        <v>189.86327240202934</v>
      </c>
      <c r="AB80" s="4">
        <f t="shared" si="88"/>
        <v>206.35262332073356</v>
      </c>
      <c r="AC80" s="4">
        <f t="shared" si="88"/>
        <v>195.43802543257425</v>
      </c>
      <c r="AD80" s="4">
        <f t="shared" si="88"/>
        <v>216.9894877476429</v>
      </c>
      <c r="AE80" s="4">
        <f t="shared" si="88"/>
        <v>201.5199045755862</v>
      </c>
      <c r="AF80" s="4">
        <f t="shared" si="88"/>
        <v>174.16501078258017</v>
      </c>
      <c r="AG80" s="4">
        <f t="shared" si="88"/>
        <v>136.85925303197862</v>
      </c>
      <c r="AI80" s="4">
        <f t="shared" si="89"/>
        <v>1.0583707012472416</v>
      </c>
      <c r="AJ80" s="4">
        <f t="shared" si="89"/>
        <v>-7.8631367755013173</v>
      </c>
      <c r="AK80" s="4">
        <f t="shared" si="89"/>
        <v>-0.4872450946316178</v>
      </c>
      <c r="AL80" s="4">
        <f t="shared" si="89"/>
        <v>1.9266443779494011</v>
      </c>
      <c r="AM80" s="4">
        <f t="shared" si="89"/>
        <v>7.4045421844445229</v>
      </c>
      <c r="AN80" s="4">
        <f t="shared" si="89"/>
        <v>5.1416116155351688</v>
      </c>
      <c r="AO80" s="4">
        <f t="shared" si="89"/>
        <v>7.1277769211846476</v>
      </c>
      <c r="AP80" s="4">
        <f t="shared" si="89"/>
        <v>4.8054112425528217</v>
      </c>
      <c r="AQ80" s="4">
        <f t="shared" si="89"/>
        <v>8.2537275979706521</v>
      </c>
      <c r="AR80" s="4">
        <f t="shared" si="89"/>
        <v>2.1803766792664305</v>
      </c>
      <c r="AS80" s="4">
        <f t="shared" si="89"/>
        <v>1.3949745674257485</v>
      </c>
      <c r="AT80" s="4">
        <f t="shared" si="89"/>
        <v>-2.5564877476429047</v>
      </c>
      <c r="AU80" s="4">
        <f t="shared" si="89"/>
        <v>5.4970954244137999</v>
      </c>
      <c r="AV80" s="4">
        <f t="shared" si="89"/>
        <v>5.0849892174198317</v>
      </c>
      <c r="AW80" s="4">
        <f t="shared" si="89"/>
        <v>3.1237469680213792</v>
      </c>
      <c r="AY80" s="2">
        <f t="shared" si="80"/>
        <v>64.900489053959291</v>
      </c>
      <c r="AZ80" s="2">
        <f t="shared" si="80"/>
        <v>62.340605364596691</v>
      </c>
      <c r="BA80" s="2">
        <f t="shared" si="80"/>
        <v>67.375551545370769</v>
      </c>
      <c r="BB80" s="2">
        <f t="shared" si="80"/>
        <v>66.114782217730053</v>
      </c>
      <c r="BC80" s="2">
        <f t="shared" si="80"/>
        <v>64.397801038857651</v>
      </c>
      <c r="BD80" s="2">
        <f t="shared" si="80"/>
        <v>68.038025434754161</v>
      </c>
      <c r="BE80" s="2">
        <f t="shared" si="80"/>
        <v>65.963471997465547</v>
      </c>
      <c r="BF80" s="2">
        <f t="shared" si="80"/>
        <v>64.149308892426745</v>
      </c>
      <c r="BG80" s="2">
        <f t="shared" si="80"/>
        <v>64.699919263076509</v>
      </c>
      <c r="BH80" s="2">
        <f t="shared" si="80"/>
        <v>63.080674686333722</v>
      </c>
      <c r="BI80" s="2">
        <f t="shared" si="80"/>
        <v>64.653947446462126</v>
      </c>
      <c r="BJ80" s="2">
        <f t="shared" si="80"/>
        <v>63.949998988964744</v>
      </c>
      <c r="BK80" s="2">
        <f t="shared" si="80"/>
        <v>64.477131578389432</v>
      </c>
      <c r="BL80" s="2">
        <f t="shared" si="80"/>
        <v>59.78890821948422</v>
      </c>
      <c r="BM80" s="2">
        <f t="shared" si="80"/>
        <v>56.918740476444171</v>
      </c>
      <c r="BO80" s="2" t="str">
        <f t="shared" si="10"/>
        <v/>
      </c>
      <c r="BP80" s="2" t="str">
        <f t="shared" si="11"/>
        <v/>
      </c>
      <c r="BQ80" s="2" t="str">
        <f t="shared" si="12"/>
        <v/>
      </c>
      <c r="BR80" s="2" t="str">
        <f t="shared" si="13"/>
        <v/>
      </c>
      <c r="BS80" s="2" t="str">
        <f t="shared" si="14"/>
        <v/>
      </c>
      <c r="BT80" s="2" t="str">
        <f t="shared" si="15"/>
        <v/>
      </c>
      <c r="BU80" s="2" t="str">
        <f t="shared" si="16"/>
        <v/>
      </c>
      <c r="BV80" s="2" t="str">
        <f t="shared" si="17"/>
        <v/>
      </c>
      <c r="BW80" s="2" t="str">
        <f t="shared" si="18"/>
        <v/>
      </c>
      <c r="BX80" s="2" t="str">
        <f t="shared" si="19"/>
        <v/>
      </c>
      <c r="BY80" s="2" t="str">
        <f t="shared" si="20"/>
        <v/>
      </c>
      <c r="BZ80" s="2" t="str">
        <f t="shared" si="21"/>
        <v/>
      </c>
      <c r="CA80" s="2" t="str">
        <f t="shared" si="22"/>
        <v/>
      </c>
      <c r="CB80" s="2" t="str">
        <f t="shared" si="23"/>
        <v/>
      </c>
      <c r="CC80" s="2" t="str">
        <f t="shared" si="24"/>
        <v/>
      </c>
      <c r="CE80" s="2" t="str">
        <f t="shared" si="81"/>
        <v/>
      </c>
      <c r="CF80" s="2" t="str">
        <f t="shared" si="81"/>
        <v/>
      </c>
      <c r="CG80" s="2" t="str">
        <f t="shared" si="81"/>
        <v/>
      </c>
      <c r="CH80" s="2" t="str">
        <f t="shared" si="81"/>
        <v/>
      </c>
      <c r="CI80" s="2" t="str">
        <f t="shared" si="81"/>
        <v/>
      </c>
      <c r="CJ80" s="2" t="str">
        <f t="shared" si="81"/>
        <v/>
      </c>
      <c r="CK80" s="2" t="str">
        <f t="shared" si="81"/>
        <v/>
      </c>
      <c r="CL80" s="2" t="str">
        <f t="shared" si="81"/>
        <v/>
      </c>
      <c r="CM80" s="2" t="str">
        <f t="shared" si="81"/>
        <v/>
      </c>
      <c r="CN80" s="2" t="str">
        <f t="shared" si="81"/>
        <v/>
      </c>
      <c r="CO80" s="2" t="str">
        <f t="shared" si="81"/>
        <v/>
      </c>
      <c r="CP80" s="2" t="str">
        <f t="shared" si="81"/>
        <v/>
      </c>
      <c r="CQ80" s="2" t="str">
        <f t="shared" si="81"/>
        <v/>
      </c>
      <c r="CR80" s="2" t="str">
        <f t="shared" si="81"/>
        <v/>
      </c>
      <c r="CS80" s="2" t="str">
        <f t="shared" si="81"/>
        <v/>
      </c>
      <c r="CU80" s="2" t="str">
        <f t="shared" si="26"/>
        <v/>
      </c>
      <c r="CV80" s="2" t="str">
        <f t="shared" si="27"/>
        <v/>
      </c>
      <c r="CW80" s="2" t="str">
        <f t="shared" si="28"/>
        <v/>
      </c>
      <c r="CX80" s="2" t="str">
        <f t="shared" si="29"/>
        <v/>
      </c>
      <c r="CY80" s="2" t="str">
        <f t="shared" si="30"/>
        <v/>
      </c>
      <c r="CZ80" s="2" t="str">
        <f t="shared" si="31"/>
        <v/>
      </c>
      <c r="DA80" s="2" t="str">
        <f t="shared" si="32"/>
        <v/>
      </c>
      <c r="DB80" s="2" t="str">
        <f t="shared" si="33"/>
        <v/>
      </c>
      <c r="DC80" s="2" t="str">
        <f t="shared" si="34"/>
        <v/>
      </c>
      <c r="DD80" s="2" t="str">
        <f t="shared" si="35"/>
        <v/>
      </c>
      <c r="DE80" s="2" t="str">
        <f t="shared" si="36"/>
        <v/>
      </c>
      <c r="DF80" s="2" t="str">
        <f t="shared" si="37"/>
        <v/>
      </c>
      <c r="DG80" s="2" t="str">
        <f t="shared" si="38"/>
        <v/>
      </c>
      <c r="DH80" s="2" t="str">
        <f t="shared" si="39"/>
        <v/>
      </c>
      <c r="DI80" s="2" t="str">
        <f t="shared" si="40"/>
        <v/>
      </c>
      <c r="DK80" s="2">
        <f t="shared" si="90"/>
        <v>80.578266615737164</v>
      </c>
      <c r="DL80" s="2">
        <f t="shared" si="90"/>
        <v>80.666793548387091</v>
      </c>
      <c r="DM80" s="2">
        <f t="shared" si="90"/>
        <v>83.871048796791442</v>
      </c>
      <c r="DN80" s="2">
        <f t="shared" si="90"/>
        <v>82.058797708174183</v>
      </c>
      <c r="DO80" s="2">
        <f t="shared" si="90"/>
        <v>79.825215574866306</v>
      </c>
      <c r="DP80" s="2">
        <f t="shared" si="90"/>
        <v>78.577692436974786</v>
      </c>
      <c r="DQ80" s="2">
        <f t="shared" si="90"/>
        <v>81.945216348357519</v>
      </c>
      <c r="DR80" s="2">
        <f t="shared" si="90"/>
        <v>74.476159663865559</v>
      </c>
      <c r="DS80" s="2">
        <f t="shared" si="90"/>
        <v>75.939825210084052</v>
      </c>
      <c r="DT80" s="2">
        <f t="shared" si="90"/>
        <v>75.329013445378152</v>
      </c>
      <c r="DU80" s="2">
        <f t="shared" si="90"/>
        <v>80.014916889483089</v>
      </c>
      <c r="DV80" s="2">
        <f t="shared" si="90"/>
        <v>78.698078319964338</v>
      </c>
      <c r="DW80" s="2">
        <f t="shared" si="90"/>
        <v>75.839366386554644</v>
      </c>
      <c r="DX80" s="2">
        <f t="shared" si="90"/>
        <v>67.058078378378383</v>
      </c>
      <c r="DY80" s="2">
        <f t="shared" si="90"/>
        <v>58.195015029325504</v>
      </c>
      <c r="EA80" s="2">
        <f t="shared" si="91"/>
        <v>62.049145438740965</v>
      </c>
      <c r="EB80" s="2">
        <f t="shared" si="91"/>
        <v>59.84186541510222</v>
      </c>
      <c r="EC80" s="2">
        <f t="shared" si="91"/>
        <v>64.625221837754708</v>
      </c>
      <c r="ED80" s="2">
        <f t="shared" si="91"/>
        <v>63.38078736374873</v>
      </c>
      <c r="EE80" s="2">
        <f t="shared" si="91"/>
        <v>62.014312488344629</v>
      </c>
      <c r="EF80" s="2">
        <f t="shared" si="91"/>
        <v>66.066635766496006</v>
      </c>
      <c r="EG80" s="2">
        <f t="shared" si="91"/>
        <v>63.169740230827443</v>
      </c>
      <c r="EH80" s="2">
        <f t="shared" si="91"/>
        <v>62.196425623875228</v>
      </c>
      <c r="EI80" s="2">
        <f t="shared" si="91"/>
        <v>62.575620107364642</v>
      </c>
      <c r="EJ80" s="2">
        <f t="shared" si="91"/>
        <v>60.724244661640554</v>
      </c>
      <c r="EK80" s="2">
        <f t="shared" si="91"/>
        <v>62.204724696960284</v>
      </c>
      <c r="EL80" s="2">
        <f t="shared" si="91"/>
        <v>61.679825671641794</v>
      </c>
      <c r="EM80" s="2">
        <f t="shared" si="91"/>
        <v>62.306420131083996</v>
      </c>
      <c r="EN80" s="2">
        <f t="shared" si="91"/>
        <v>58.09882712433712</v>
      </c>
      <c r="EO80" s="2">
        <f t="shared" si="91"/>
        <v>56.585572537468579</v>
      </c>
      <c r="EQ80" s="2">
        <f t="shared" si="92"/>
        <v>61.350031926724981</v>
      </c>
      <c r="ER80" s="2">
        <f t="shared" si="92"/>
        <v>60.002867122443597</v>
      </c>
      <c r="ES80" s="2">
        <f t="shared" si="92"/>
        <v>63.6235644884107</v>
      </c>
      <c r="ET80" s="2">
        <f t="shared" si="92"/>
        <v>61.661397551778947</v>
      </c>
      <c r="EU80" s="2">
        <f t="shared" si="92"/>
        <v>61.726845986572393</v>
      </c>
      <c r="EV80" s="2">
        <f t="shared" si="92"/>
        <v>65.980435323891811</v>
      </c>
      <c r="EW80" s="2">
        <f t="shared" si="92"/>
        <v>62.961759994676896</v>
      </c>
      <c r="EX80" s="2">
        <f t="shared" si="92"/>
        <v>62.466248564629687</v>
      </c>
      <c r="EY80" s="2">
        <f t="shared" si="92"/>
        <v>61.366867227812577</v>
      </c>
      <c r="EZ80" s="2">
        <f t="shared" si="92"/>
        <v>59.950817231116908</v>
      </c>
      <c r="FA80" s="2">
        <f t="shared" si="92"/>
        <v>62.094171218452708</v>
      </c>
      <c r="FB80" s="2">
        <f t="shared" si="92"/>
        <v>62.707641261286312</v>
      </c>
      <c r="FC80" s="2">
        <f t="shared" si="92"/>
        <v>62.077043106054745</v>
      </c>
      <c r="FD80" s="2">
        <f t="shared" si="92"/>
        <v>59.724715502258071</v>
      </c>
      <c r="FE80" s="2">
        <f t="shared" si="92"/>
        <v>56.889450434997116</v>
      </c>
      <c r="FG80" s="2">
        <f t="shared" si="93"/>
        <v>0.84610911023487334</v>
      </c>
      <c r="FH80" s="2">
        <f t="shared" si="93"/>
        <v>0.88001363045004011</v>
      </c>
      <c r="FI80" s="2">
        <f t="shared" si="93"/>
        <v>0.85708370442038373</v>
      </c>
      <c r="FJ80" s="2">
        <f t="shared" si="93"/>
        <v>0.85360711246010534</v>
      </c>
      <c r="FK80" s="2">
        <f t="shared" si="93"/>
        <v>0.86617447356709298</v>
      </c>
      <c r="FL80" s="2">
        <f t="shared" si="93"/>
        <v>0.84242681847547307</v>
      </c>
      <c r="FM80" s="2">
        <f t="shared" si="93"/>
        <v>0.85120078098463281</v>
      </c>
      <c r="FN80" s="2">
        <f t="shared" si="93"/>
        <v>0.84097175790939394</v>
      </c>
      <c r="FO80" s="2">
        <f t="shared" si="93"/>
        <v>0.84102246825096472</v>
      </c>
      <c r="FP80" s="2">
        <f t="shared" si="93"/>
        <v>0.83864128221655765</v>
      </c>
      <c r="FQ80" s="2">
        <f t="shared" si="93"/>
        <v>0.86248057252608223</v>
      </c>
      <c r="FR80" s="2">
        <f t="shared" si="93"/>
        <v>0.86661398951789548</v>
      </c>
      <c r="FS80" s="2">
        <f t="shared" si="93"/>
        <v>0.83959504138836538</v>
      </c>
      <c r="FT80" s="2">
        <f t="shared" si="93"/>
        <v>0.81138431531300981</v>
      </c>
      <c r="FU80" s="2">
        <f t="shared" si="93"/>
        <v>0.7930142375287651</v>
      </c>
      <c r="FW80" s="2">
        <f t="shared" si="82"/>
        <v>1.7068655292910531E-4</v>
      </c>
      <c r="FX80" s="2">
        <f t="shared" si="82"/>
        <v>2.0140558337871468E-4</v>
      </c>
      <c r="FY80" s="2">
        <f t="shared" si="82"/>
        <v>2.122349882692488E-4</v>
      </c>
      <c r="FZ80" s="2">
        <f t="shared" si="82"/>
        <v>1.9368140767992442E-4</v>
      </c>
      <c r="GA80" s="2">
        <f t="shared" si="82"/>
        <v>2.2587426997490933E-4</v>
      </c>
      <c r="GB80" s="2">
        <f t="shared" si="82"/>
        <v>2.0110735309894674E-4</v>
      </c>
      <c r="GC80" s="2">
        <f t="shared" si="82"/>
        <v>2.13560157850044E-4</v>
      </c>
      <c r="GD80" s="2">
        <f t="shared" si="82"/>
        <v>2.1773846034529122E-4</v>
      </c>
      <c r="GE80" s="2">
        <f t="shared" si="82"/>
        <v>2.5578868232916757E-4</v>
      </c>
      <c r="GF80" s="2">
        <f t="shared" si="82"/>
        <v>2.2851500657617267E-4</v>
      </c>
      <c r="GG80" s="2">
        <f t="shared" si="82"/>
        <v>2.2327668624692312E-4</v>
      </c>
      <c r="GH80" s="2">
        <f t="shared" si="82"/>
        <v>1.7171483724559049E-4</v>
      </c>
      <c r="GI80" s="2">
        <f t="shared" si="82"/>
        <v>1.7541729300135205E-4</v>
      </c>
      <c r="GJ80" s="2">
        <f t="shared" si="82"/>
        <v>1.3886905546451806E-4</v>
      </c>
      <c r="GK80" s="2">
        <f t="shared" si="82"/>
        <v>1.1931649282651745E-4</v>
      </c>
      <c r="GM80" s="86">
        <f t="shared" si="83"/>
        <v>0.56235659697167317</v>
      </c>
      <c r="GN80" s="86">
        <f t="shared" si="83"/>
        <v>0.66474752392398262</v>
      </c>
      <c r="GO80" s="86">
        <f t="shared" si="83"/>
        <v>0.66091970288138657</v>
      </c>
      <c r="GP80" s="86">
        <f t="shared" si="83"/>
        <v>0.65596990269125532</v>
      </c>
      <c r="GQ80" s="86">
        <f t="shared" si="83"/>
        <v>0.60489564665680973</v>
      </c>
      <c r="GR80" s="86">
        <f t="shared" si="83"/>
        <v>0.6084424078634566</v>
      </c>
      <c r="GS80" s="86">
        <f t="shared" si="83"/>
        <v>0.59194770492397886</v>
      </c>
      <c r="GT80" s="86">
        <f t="shared" si="83"/>
        <v>0.60649035365234372</v>
      </c>
      <c r="GU80" s="86">
        <f t="shared" si="83"/>
        <v>0.56275856451154982</v>
      </c>
      <c r="GV80" s="86">
        <f t="shared" si="83"/>
        <v>0.6140273179032133</v>
      </c>
      <c r="GW80" s="86">
        <f t="shared" si="83"/>
        <v>0.63058845375548755</v>
      </c>
      <c r="GX80" s="86">
        <f t="shared" si="83"/>
        <v>0.67687933479438367</v>
      </c>
      <c r="GY80" s="86">
        <f t="shared" si="83"/>
        <v>0.57378408632512679</v>
      </c>
      <c r="GZ80" s="86">
        <f t="shared" si="83"/>
        <v>0.53485649863216511</v>
      </c>
      <c r="HA80" s="86">
        <f t="shared" si="83"/>
        <v>0.51952359964182693</v>
      </c>
      <c r="HC80" s="86">
        <f t="shared" si="73"/>
        <v>4.7963383582116682E-4</v>
      </c>
      <c r="HD80" s="86">
        <f t="shared" si="73"/>
        <v>2.1563199853226892E-3</v>
      </c>
      <c r="HE80" s="86">
        <f t="shared" si="73"/>
        <v>7.3315473701605698E-4</v>
      </c>
      <c r="HF80" s="86">
        <f t="shared" si="73"/>
        <v>5.9241443554095593E-4</v>
      </c>
      <c r="HG80" s="86">
        <f t="shared" si="87"/>
        <v>7.0182840132280956E-4</v>
      </c>
      <c r="HH80" s="86">
        <f t="shared" si="87"/>
        <v>2.4609617210789435E-4</v>
      </c>
      <c r="HI80" s="86">
        <f t="shared" si="87"/>
        <v>2.5830978796310077E-4</v>
      </c>
      <c r="HJ80" s="86">
        <f t="shared" si="87"/>
        <v>3.1005073482468599E-4</v>
      </c>
      <c r="HK80" s="86">
        <f t="shared" si="87"/>
        <v>3.4216043041596035E-4</v>
      </c>
      <c r="HL80" s="86">
        <f t="shared" si="87"/>
        <v>2.6947278916172158E-4</v>
      </c>
      <c r="HM80" s="86">
        <f t="shared" si="87"/>
        <v>6.4265708454963719E-4</v>
      </c>
      <c r="HN80" s="86">
        <f t="shared" si="87"/>
        <v>7.7781852710060839E-4</v>
      </c>
      <c r="HO80" s="86">
        <f t="shared" si="87"/>
        <v>1.6247029822140231E-4</v>
      </c>
      <c r="HP80" s="86">
        <f t="shared" si="87"/>
        <v>3.0143280578928746E-5</v>
      </c>
      <c r="HQ80" s="86">
        <f t="shared" si="87"/>
        <v>1.3621388291784645E-6</v>
      </c>
      <c r="HS80" s="86">
        <f t="shared" si="84"/>
        <v>3.0313683865714011E-36</v>
      </c>
      <c r="HT80" s="86">
        <f t="shared" si="84"/>
        <v>9.9460937457101414E-27</v>
      </c>
      <c r="HU80" s="86">
        <f t="shared" si="84"/>
        <v>2.4071194105432703E-34</v>
      </c>
      <c r="HV80" s="86">
        <f t="shared" si="84"/>
        <v>1.9992175241821099E-36</v>
      </c>
      <c r="HW80" s="86">
        <f t="shared" si="84"/>
        <v>1.5253839979432397E-35</v>
      </c>
      <c r="HX80" s="86">
        <f t="shared" si="84"/>
        <v>3.8763153449157517E-41</v>
      </c>
      <c r="HY80" s="86">
        <f t="shared" si="84"/>
        <v>1.295189676750954E-40</v>
      </c>
      <c r="HZ80" s="86">
        <f t="shared" si="84"/>
        <v>1.8537269723103494E-39</v>
      </c>
      <c r="IA80" s="86">
        <f t="shared" si="84"/>
        <v>4.484891196454657E-41</v>
      </c>
      <c r="IB80" s="86">
        <f t="shared" si="84"/>
        <v>1.7698930611969775E-41</v>
      </c>
      <c r="IC80" s="86">
        <f t="shared" si="84"/>
        <v>4.800868876333289E-37</v>
      </c>
      <c r="ID80" s="86">
        <f t="shared" si="84"/>
        <v>3.1659261435517919E-34</v>
      </c>
      <c r="IE80" s="86">
        <f t="shared" si="84"/>
        <v>1.4536468578446497E-42</v>
      </c>
      <c r="IF80" s="86">
        <f t="shared" si="84"/>
        <v>3.035004657960221E-34</v>
      </c>
      <c r="IG80" s="86">
        <f t="shared" si="84"/>
        <v>1.2965628907597509E-28</v>
      </c>
      <c r="II80" s="86">
        <f t="shared" si="85"/>
        <v>5.8815791512874697E-133</v>
      </c>
      <c r="IJ80" s="86">
        <f t="shared" si="85"/>
        <v>4.9902774981439299E-96</v>
      </c>
      <c r="IK80" s="86">
        <f t="shared" si="85"/>
        <v>1.4172491845178664E-126</v>
      </c>
      <c r="IL80" s="86">
        <f t="shared" si="85"/>
        <v>4.1618158123023263E-136</v>
      </c>
      <c r="IM80" s="86">
        <f t="shared" si="85"/>
        <v>8.2586458738751794E-132</v>
      </c>
      <c r="IN80" s="86">
        <f t="shared" si="85"/>
        <v>7.1971587602944063E-153</v>
      </c>
      <c r="IO80" s="86">
        <f t="shared" si="85"/>
        <v>1.6851366695114109E-151</v>
      </c>
      <c r="IP80" s="86">
        <f t="shared" si="85"/>
        <v>1.3658742314443462E-148</v>
      </c>
      <c r="IQ80" s="86">
        <f t="shared" si="85"/>
        <v>9.9755009628274477E-154</v>
      </c>
      <c r="IR80" s="86">
        <f t="shared" si="85"/>
        <v>7.1177045750415295E-157</v>
      </c>
      <c r="IS80" s="86">
        <f t="shared" si="85"/>
        <v>7.1649922435344465E-138</v>
      </c>
      <c r="IT80" s="86">
        <f t="shared" si="85"/>
        <v>2.3571722731263324E-127</v>
      </c>
      <c r="IU80" s="86">
        <f t="shared" si="85"/>
        <v>2.1955888485729788E-157</v>
      </c>
      <c r="IV80" s="86">
        <f t="shared" si="85"/>
        <v>3.0561151882500729E-150</v>
      </c>
      <c r="IW80" s="86">
        <f t="shared" si="85"/>
        <v>4.4334790655526066E-97</v>
      </c>
      <c r="IY80" s="86">
        <f t="shared" si="86"/>
        <v>0.56283623080749434</v>
      </c>
      <c r="IZ80" s="86">
        <f t="shared" si="86"/>
        <v>0.66690384390930535</v>
      </c>
      <c r="JA80" s="86">
        <f t="shared" si="86"/>
        <v>0.66165285761840265</v>
      </c>
      <c r="JB80" s="86">
        <f t="shared" si="86"/>
        <v>0.65656231712679625</v>
      </c>
      <c r="JC80" s="86">
        <f t="shared" si="86"/>
        <v>0.60559747505813255</v>
      </c>
      <c r="JD80" s="86">
        <f t="shared" si="86"/>
        <v>0.60868850403556451</v>
      </c>
      <c r="JE80" s="86">
        <f t="shared" si="86"/>
        <v>0.59220601471194201</v>
      </c>
      <c r="JF80" s="86">
        <f t="shared" si="86"/>
        <v>0.60680040438716842</v>
      </c>
      <c r="JG80" s="86">
        <f t="shared" si="86"/>
        <v>0.56310072494196572</v>
      </c>
      <c r="JH80" s="86">
        <f t="shared" si="86"/>
        <v>0.61429679069237497</v>
      </c>
      <c r="JI80" s="86">
        <f t="shared" si="86"/>
        <v>0.63123111084003725</v>
      </c>
      <c r="JJ80" s="86">
        <f t="shared" si="86"/>
        <v>0.67765715332148424</v>
      </c>
      <c r="JK80" s="86">
        <f t="shared" si="86"/>
        <v>0.57394655662334815</v>
      </c>
      <c r="JL80" s="86">
        <f t="shared" si="86"/>
        <v>0.53488664191274404</v>
      </c>
      <c r="JM80" s="86">
        <f t="shared" si="86"/>
        <v>0.5195249617806561</v>
      </c>
    </row>
    <row r="81" spans="2:273" x14ac:dyDescent="0.25">
      <c r="B81" s="2">
        <v>54</v>
      </c>
      <c r="C81" s="37">
        <v>193.86699999999999</v>
      </c>
      <c r="D81" s="37">
        <v>210.3</v>
      </c>
      <c r="E81" s="37">
        <v>200.03299999999999</v>
      </c>
      <c r="F81" s="37">
        <v>190.95</v>
      </c>
      <c r="G81" s="37">
        <v>163.15</v>
      </c>
      <c r="H81" s="37">
        <v>172.233</v>
      </c>
      <c r="I81" s="37">
        <v>185.46700000000001</v>
      </c>
      <c r="J81" s="37">
        <v>190.4</v>
      </c>
      <c r="K81" s="37">
        <v>160.733</v>
      </c>
      <c r="L81" s="37">
        <v>182.61699999999999</v>
      </c>
      <c r="M81" s="37">
        <v>165.93299999999999</v>
      </c>
      <c r="N81" s="37">
        <v>193.78299999999999</v>
      </c>
      <c r="O81" s="37">
        <v>183</v>
      </c>
      <c r="P81" s="37">
        <v>156.46700000000001</v>
      </c>
      <c r="Q81" s="37">
        <v>119.259</v>
      </c>
      <c r="S81" s="4">
        <f t="shared" si="88"/>
        <v>186.5117581487703</v>
      </c>
      <c r="T81" s="4">
        <f t="shared" si="88"/>
        <v>209.23417137731218</v>
      </c>
      <c r="U81" s="4">
        <f t="shared" si="88"/>
        <v>192.58958872120326</v>
      </c>
      <c r="V81" s="4">
        <f t="shared" si="88"/>
        <v>182.27109351942497</v>
      </c>
      <c r="W81" s="4">
        <f t="shared" si="88"/>
        <v>155.90962372821267</v>
      </c>
      <c r="X81" s="4">
        <f t="shared" si="88"/>
        <v>162.86437067519799</v>
      </c>
      <c r="Y81" s="4">
        <f t="shared" si="88"/>
        <v>174.93555702949473</v>
      </c>
      <c r="Z81" s="4">
        <f t="shared" si="88"/>
        <v>179.45120358812665</v>
      </c>
      <c r="AA81" s="4">
        <f t="shared" si="88"/>
        <v>152.52985539321361</v>
      </c>
      <c r="AB81" s="4">
        <f t="shared" si="88"/>
        <v>173.69070031880486</v>
      </c>
      <c r="AC81" s="4">
        <f t="shared" si="88"/>
        <v>159.82476748213881</v>
      </c>
      <c r="AD81" s="4">
        <f t="shared" si="88"/>
        <v>189.8261262391176</v>
      </c>
      <c r="AE81" s="4">
        <f t="shared" si="88"/>
        <v>173.86627715979935</v>
      </c>
      <c r="AF81" s="4">
        <f t="shared" si="88"/>
        <v>150.01072387416673</v>
      </c>
      <c r="AG81" s="4">
        <f t="shared" si="88"/>
        <v>115.16353902222936</v>
      </c>
      <c r="AI81" s="4">
        <f t="shared" si="89"/>
        <v>7.3552418512296924</v>
      </c>
      <c r="AJ81" s="4">
        <f t="shared" si="89"/>
        <v>1.0658286226878317</v>
      </c>
      <c r="AK81" s="4">
        <f t="shared" si="89"/>
        <v>7.4434112787967308</v>
      </c>
      <c r="AL81" s="4">
        <f t="shared" si="89"/>
        <v>8.6789064805750229</v>
      </c>
      <c r="AM81" s="4">
        <f t="shared" si="89"/>
        <v>7.2403762717873406</v>
      </c>
      <c r="AN81" s="4">
        <f t="shared" si="89"/>
        <v>9.3686293248020149</v>
      </c>
      <c r="AO81" s="4">
        <f t="shared" si="89"/>
        <v>10.531442970505282</v>
      </c>
      <c r="AP81" s="4">
        <f t="shared" si="89"/>
        <v>10.94879641187336</v>
      </c>
      <c r="AQ81" s="4">
        <f t="shared" si="89"/>
        <v>8.2031446067863953</v>
      </c>
      <c r="AR81" s="4">
        <f t="shared" si="89"/>
        <v>8.9262996811951325</v>
      </c>
      <c r="AS81" s="4">
        <f t="shared" si="89"/>
        <v>6.1082325178611825</v>
      </c>
      <c r="AT81" s="4">
        <f t="shared" si="89"/>
        <v>3.9568737608823881</v>
      </c>
      <c r="AU81" s="4">
        <f t="shared" si="89"/>
        <v>9.1337228402006474</v>
      </c>
      <c r="AV81" s="4">
        <f t="shared" si="89"/>
        <v>6.4562761258332841</v>
      </c>
      <c r="AW81" s="4">
        <f t="shared" si="89"/>
        <v>4.0954609777706423</v>
      </c>
      <c r="AY81" s="2">
        <f t="shared" si="80"/>
        <v>64.59519653006133</v>
      </c>
      <c r="AZ81" s="2">
        <f t="shared" si="80"/>
        <v>62.060089704349025</v>
      </c>
      <c r="BA81" s="2">
        <f t="shared" si="80"/>
        <v>67.029350798331379</v>
      </c>
      <c r="BB81" s="2">
        <f t="shared" si="80"/>
        <v>65.76983298767243</v>
      </c>
      <c r="BC81" s="2">
        <f t="shared" si="80"/>
        <v>64.090738013376367</v>
      </c>
      <c r="BD81" s="2">
        <f t="shared" si="80"/>
        <v>67.754699617882082</v>
      </c>
      <c r="BE81" s="2">
        <f t="shared" si="80"/>
        <v>65.647135022625235</v>
      </c>
      <c r="BF81" s="2">
        <f t="shared" si="80"/>
        <v>63.893430605280813</v>
      </c>
      <c r="BG81" s="2">
        <f t="shared" si="80"/>
        <v>64.41144683485993</v>
      </c>
      <c r="BH81" s="2">
        <f t="shared" si="80"/>
        <v>62.78659805981502</v>
      </c>
      <c r="BI81" s="2">
        <f t="shared" si="80"/>
        <v>64.348042749221946</v>
      </c>
      <c r="BJ81" s="2">
        <f t="shared" si="80"/>
        <v>63.673280563659077</v>
      </c>
      <c r="BK81" s="2">
        <f t="shared" si="80"/>
        <v>64.205392811561865</v>
      </c>
      <c r="BL81" s="2">
        <f t="shared" si="80"/>
        <v>59.601210052869796</v>
      </c>
      <c r="BM81" s="2">
        <f t="shared" si="80"/>
        <v>56.814394497966738</v>
      </c>
      <c r="BO81" s="2" t="str">
        <f t="shared" si="10"/>
        <v/>
      </c>
      <c r="BP81" s="2" t="str">
        <f t="shared" si="11"/>
        <v/>
      </c>
      <c r="BQ81" s="2" t="str">
        <f t="shared" si="12"/>
        <v/>
      </c>
      <c r="BR81" s="2" t="str">
        <f t="shared" si="13"/>
        <v/>
      </c>
      <c r="BS81" s="2" t="str">
        <f t="shared" si="14"/>
        <v/>
      </c>
      <c r="BT81" s="2" t="str">
        <f t="shared" si="15"/>
        <v/>
      </c>
      <c r="BU81" s="2" t="str">
        <f t="shared" si="16"/>
        <v/>
      </c>
      <c r="BV81" s="2" t="str">
        <f t="shared" si="17"/>
        <v/>
      </c>
      <c r="BW81" s="2" t="str">
        <f t="shared" si="18"/>
        <v/>
      </c>
      <c r="BX81" s="2" t="str">
        <f t="shared" si="19"/>
        <v/>
      </c>
      <c r="BY81" s="2" t="str">
        <f t="shared" si="20"/>
        <v/>
      </c>
      <c r="BZ81" s="2" t="str">
        <f t="shared" si="21"/>
        <v/>
      </c>
      <c r="CA81" s="2" t="str">
        <f t="shared" si="22"/>
        <v/>
      </c>
      <c r="CB81" s="2" t="str">
        <f t="shared" si="23"/>
        <v/>
      </c>
      <c r="CC81" s="2" t="str">
        <f t="shared" si="24"/>
        <v/>
      </c>
      <c r="CE81" s="2" t="str">
        <f t="shared" si="81"/>
        <v/>
      </c>
      <c r="CF81" s="2" t="str">
        <f t="shared" si="81"/>
        <v/>
      </c>
      <c r="CG81" s="2" t="str">
        <f t="shared" si="81"/>
        <v/>
      </c>
      <c r="CH81" s="2" t="str">
        <f t="shared" si="81"/>
        <v/>
      </c>
      <c r="CI81" s="2" t="str">
        <f t="shared" si="81"/>
        <v/>
      </c>
      <c r="CJ81" s="2" t="str">
        <f t="shared" si="81"/>
        <v/>
      </c>
      <c r="CK81" s="2" t="str">
        <f t="shared" si="81"/>
        <v/>
      </c>
      <c r="CL81" s="2" t="str">
        <f t="shared" si="81"/>
        <v/>
      </c>
      <c r="CM81" s="2" t="str">
        <f t="shared" si="81"/>
        <v/>
      </c>
      <c r="CN81" s="2" t="str">
        <f t="shared" si="81"/>
        <v/>
      </c>
      <c r="CO81" s="2" t="str">
        <f t="shared" si="81"/>
        <v/>
      </c>
      <c r="CP81" s="2" t="str">
        <f t="shared" si="81"/>
        <v/>
      </c>
      <c r="CQ81" s="2" t="str">
        <f t="shared" si="81"/>
        <v/>
      </c>
      <c r="CR81" s="2" t="str">
        <f t="shared" si="81"/>
        <v/>
      </c>
      <c r="CS81" s="2" t="str">
        <f t="shared" si="81"/>
        <v/>
      </c>
      <c r="CU81" s="2" t="str">
        <f t="shared" si="26"/>
        <v/>
      </c>
      <c r="CV81" s="2" t="str">
        <f t="shared" si="27"/>
        <v/>
      </c>
      <c r="CW81" s="2" t="str">
        <f t="shared" si="28"/>
        <v/>
      </c>
      <c r="CX81" s="2" t="str">
        <f t="shared" si="29"/>
        <v/>
      </c>
      <c r="CY81" s="2" t="str">
        <f t="shared" si="30"/>
        <v/>
      </c>
      <c r="CZ81" s="2" t="str">
        <f t="shared" si="31"/>
        <v/>
      </c>
      <c r="DA81" s="2" t="str">
        <f t="shared" si="32"/>
        <v/>
      </c>
      <c r="DB81" s="2" t="str">
        <f t="shared" si="33"/>
        <v/>
      </c>
      <c r="DC81" s="2" t="str">
        <f t="shared" si="34"/>
        <v/>
      </c>
      <c r="DD81" s="2" t="str">
        <f t="shared" si="35"/>
        <v/>
      </c>
      <c r="DE81" s="2" t="str">
        <f t="shared" si="36"/>
        <v/>
      </c>
      <c r="DF81" s="2" t="str">
        <f t="shared" si="37"/>
        <v/>
      </c>
      <c r="DG81" s="2" t="str">
        <f t="shared" si="38"/>
        <v/>
      </c>
      <c r="DH81" s="2" t="str">
        <f t="shared" si="39"/>
        <v/>
      </c>
      <c r="DI81" s="2" t="str">
        <f t="shared" si="40"/>
        <v/>
      </c>
      <c r="DK81" s="2">
        <f t="shared" si="90"/>
        <v>80.873398013750915</v>
      </c>
      <c r="DL81" s="2">
        <f t="shared" si="90"/>
        <v>80.947429032258057</v>
      </c>
      <c r="DM81" s="2">
        <f t="shared" si="90"/>
        <v>84.173239304812824</v>
      </c>
      <c r="DN81" s="2">
        <f t="shared" si="90"/>
        <v>82.346616501145917</v>
      </c>
      <c r="DO81" s="2">
        <f t="shared" si="90"/>
        <v>80.057526069518701</v>
      </c>
      <c r="DP81" s="2">
        <f t="shared" si="90"/>
        <v>78.821543417366954</v>
      </c>
      <c r="DQ81" s="2">
        <f t="shared" si="90"/>
        <v>82.252296409472876</v>
      </c>
      <c r="DR81" s="2">
        <f t="shared" si="90"/>
        <v>74.628115686274526</v>
      </c>
      <c r="DS81" s="2">
        <f t="shared" si="90"/>
        <v>76.159171148459393</v>
      </c>
      <c r="DT81" s="2">
        <f t="shared" si="90"/>
        <v>75.513839215686275</v>
      </c>
      <c r="DU81" s="2">
        <f t="shared" si="90"/>
        <v>80.251588680926929</v>
      </c>
      <c r="DV81" s="2">
        <f t="shared" si="90"/>
        <v>78.913656194295882</v>
      </c>
      <c r="DW81" s="2">
        <f t="shared" si="90"/>
        <v>76.050011484593867</v>
      </c>
      <c r="DX81" s="2">
        <f t="shared" si="90"/>
        <v>67.154327027027037</v>
      </c>
      <c r="DY81" s="2">
        <f t="shared" si="90"/>
        <v>58.212374633431075</v>
      </c>
      <c r="EA81" s="2">
        <f t="shared" si="91"/>
        <v>61.89516462317382</v>
      </c>
      <c r="EB81" s="2">
        <f t="shared" si="91"/>
        <v>59.711427868168556</v>
      </c>
      <c r="EC81" s="2">
        <f t="shared" si="91"/>
        <v>64.422452825836217</v>
      </c>
      <c r="ED81" s="2">
        <f t="shared" si="91"/>
        <v>63.177486852455324</v>
      </c>
      <c r="EE81" s="2">
        <f t="shared" si="91"/>
        <v>61.840979983837883</v>
      </c>
      <c r="EF81" s="2">
        <f t="shared" si="91"/>
        <v>65.866843455231063</v>
      </c>
      <c r="EG81" s="2">
        <f t="shared" si="91"/>
        <v>62.999838029767908</v>
      </c>
      <c r="EH81" s="2">
        <f t="shared" si="91"/>
        <v>62.042033935212956</v>
      </c>
      <c r="EI81" s="2">
        <f t="shared" si="91"/>
        <v>62.38657056328173</v>
      </c>
      <c r="EJ81" s="2">
        <f t="shared" si="91"/>
        <v>60.553503543858064</v>
      </c>
      <c r="EK81" s="2">
        <f t="shared" si="91"/>
        <v>62.035429579784925</v>
      </c>
      <c r="EL81" s="2">
        <f t="shared" si="91"/>
        <v>61.533722388059701</v>
      </c>
      <c r="EM81" s="2">
        <f t="shared" si="91"/>
        <v>62.141636925365631</v>
      </c>
      <c r="EN81" s="2">
        <f t="shared" si="91"/>
        <v>57.999598433276191</v>
      </c>
      <c r="EO81" s="2">
        <f t="shared" si="91"/>
        <v>56.481563941940394</v>
      </c>
      <c r="EQ81" s="2">
        <f t="shared" si="92"/>
        <v>61.209523046825474</v>
      </c>
      <c r="ER81" s="2">
        <f t="shared" si="92"/>
        <v>59.868116628033221</v>
      </c>
      <c r="ES81" s="2">
        <f t="shared" si="92"/>
        <v>63.441459824918425</v>
      </c>
      <c r="ET81" s="2">
        <f t="shared" si="92"/>
        <v>61.494659405056638</v>
      </c>
      <c r="EU81" s="2">
        <f t="shared" si="92"/>
        <v>61.55993018438199</v>
      </c>
      <c r="EV81" s="2">
        <f t="shared" si="92"/>
        <v>65.78267214669674</v>
      </c>
      <c r="EW81" s="2">
        <f t="shared" si="92"/>
        <v>62.79612657890943</v>
      </c>
      <c r="EX81" s="2">
        <f t="shared" si="92"/>
        <v>62.305852895659847</v>
      </c>
      <c r="EY81" s="2">
        <f t="shared" si="92"/>
        <v>61.203768375387398</v>
      </c>
      <c r="EZ81" s="2">
        <f t="shared" si="92"/>
        <v>59.796373291045015</v>
      </c>
      <c r="FA81" s="2">
        <f t="shared" si="92"/>
        <v>61.927047133045932</v>
      </c>
      <c r="FB81" s="2">
        <f t="shared" si="92"/>
        <v>62.539605824265024</v>
      </c>
      <c r="FC81" s="2">
        <f t="shared" si="92"/>
        <v>61.916857510743917</v>
      </c>
      <c r="FD81" s="2">
        <f t="shared" si="92"/>
        <v>59.594202838067908</v>
      </c>
      <c r="FE81" s="2">
        <f t="shared" si="92"/>
        <v>56.778218874511921</v>
      </c>
      <c r="FG81" s="2">
        <f t="shared" si="93"/>
        <v>0.85772331018249404</v>
      </c>
      <c r="FH81" s="2">
        <f t="shared" si="93"/>
        <v>0.88940350793654788</v>
      </c>
      <c r="FI81" s="2">
        <f t="shared" si="93"/>
        <v>0.86799886381767311</v>
      </c>
      <c r="FJ81" s="2">
        <f t="shared" si="93"/>
        <v>0.86474589332885021</v>
      </c>
      <c r="FK81" s="2">
        <f t="shared" si="93"/>
        <v>0.87649537821390933</v>
      </c>
      <c r="FL81" s="2">
        <f t="shared" si="93"/>
        <v>0.85427105773120515</v>
      </c>
      <c r="FM81" s="2">
        <f t="shared" si="93"/>
        <v>0.86249316105184082</v>
      </c>
      <c r="FN81" s="2">
        <f t="shared" si="93"/>
        <v>0.8529062719895335</v>
      </c>
      <c r="FO81" s="2">
        <f t="shared" si="93"/>
        <v>0.85295384212237091</v>
      </c>
      <c r="FP81" s="2">
        <f t="shared" si="93"/>
        <v>0.85071964502506514</v>
      </c>
      <c r="FQ81" s="2">
        <f t="shared" si="93"/>
        <v>0.87304460342047163</v>
      </c>
      <c r="FR81" s="2">
        <f t="shared" si="93"/>
        <v>0.8769058148741844</v>
      </c>
      <c r="FS81" s="2">
        <f t="shared" si="93"/>
        <v>0.8516146433196341</v>
      </c>
      <c r="FT81" s="2">
        <f t="shared" si="93"/>
        <v>0.82507741207271246</v>
      </c>
      <c r="FU81" s="2">
        <f t="shared" si="93"/>
        <v>0.80772493065957629</v>
      </c>
      <c r="FW81" s="2">
        <f t="shared" si="82"/>
        <v>1.8715100174673067E-4</v>
      </c>
      <c r="FX81" s="2">
        <f t="shared" si="82"/>
        <v>2.2083253970455081E-4</v>
      </c>
      <c r="FY81" s="2">
        <f t="shared" si="82"/>
        <v>2.3270627219094424E-4</v>
      </c>
      <c r="FZ81" s="2">
        <f t="shared" si="82"/>
        <v>2.1236347228853925E-4</v>
      </c>
      <c r="GA81" s="2">
        <f t="shared" si="82"/>
        <v>2.4766081508709891E-4</v>
      </c>
      <c r="GB81" s="2">
        <f t="shared" si="82"/>
        <v>2.2050554940372972E-4</v>
      </c>
      <c r="GC81" s="2">
        <f t="shared" si="82"/>
        <v>2.3415923205435032E-4</v>
      </c>
      <c r="GD81" s="2">
        <f t="shared" si="82"/>
        <v>2.3874045900626194E-4</v>
      </c>
      <c r="GE81" s="2">
        <f t="shared" si="82"/>
        <v>2.8045979179878593E-4</v>
      </c>
      <c r="GF81" s="2">
        <f t="shared" si="82"/>
        <v>2.5055619826103837E-4</v>
      </c>
      <c r="GG81" s="2">
        <f t="shared" si="82"/>
        <v>2.4481274458426275E-4</v>
      </c>
      <c r="GH81" s="2">
        <f t="shared" si="82"/>
        <v>1.8827845583426443E-4</v>
      </c>
      <c r="GI81" s="2">
        <f t="shared" si="82"/>
        <v>1.9233798188520828E-4</v>
      </c>
      <c r="GJ81" s="2">
        <f t="shared" si="82"/>
        <v>1.5226485141633941E-4</v>
      </c>
      <c r="GK81" s="2">
        <f t="shared" si="82"/>
        <v>1.3082642682398854E-4</v>
      </c>
      <c r="GM81" s="86">
        <f t="shared" si="83"/>
        <v>0.52773849615524715</v>
      </c>
      <c r="GN81" s="86">
        <f t="shared" si="83"/>
        <v>0.6351726827319597</v>
      </c>
      <c r="GO81" s="86">
        <f t="shared" si="83"/>
        <v>0.58087440202027141</v>
      </c>
      <c r="GP81" s="86">
        <f t="shared" si="83"/>
        <v>0.54898642676263754</v>
      </c>
      <c r="GQ81" s="86">
        <f t="shared" si="83"/>
        <v>0.46002333645096904</v>
      </c>
      <c r="GR81" s="86">
        <f t="shared" si="83"/>
        <v>0.4873190967376439</v>
      </c>
      <c r="GS81" s="86">
        <f t="shared" si="83"/>
        <v>0.5015344680375543</v>
      </c>
      <c r="GT81" s="86">
        <f t="shared" si="83"/>
        <v>0.52032133799764058</v>
      </c>
      <c r="GU81" s="86">
        <f t="shared" si="83"/>
        <v>0.43968638894942863</v>
      </c>
      <c r="GV81" s="86">
        <f t="shared" si="83"/>
        <v>0.52459257202936671</v>
      </c>
      <c r="GW81" s="86">
        <f t="shared" si="83"/>
        <v>0.50328260710919404</v>
      </c>
      <c r="GX81" s="86">
        <f t="shared" si="83"/>
        <v>0.60540663365314873</v>
      </c>
      <c r="GY81" s="86">
        <f t="shared" si="83"/>
        <v>0.50749422292821689</v>
      </c>
      <c r="GZ81" s="86">
        <f t="shared" si="83"/>
        <v>0.47639818236311909</v>
      </c>
      <c r="HA81" s="86">
        <f t="shared" si="83"/>
        <v>0.43473661356263077</v>
      </c>
      <c r="HC81" s="86">
        <f t="shared" si="73"/>
        <v>7.9460642070698444E-4</v>
      </c>
      <c r="HD81" s="86">
        <f t="shared" si="73"/>
        <v>3.1851961869204123E-3</v>
      </c>
      <c r="HE81" s="86">
        <f t="shared" si="73"/>
        <v>1.1969973505873603E-3</v>
      </c>
      <c r="HF81" s="86">
        <f t="shared" si="73"/>
        <v>9.8717368054892216E-4</v>
      </c>
      <c r="HG81" s="86">
        <f t="shared" si="87"/>
        <v>1.1634448680090655E-3</v>
      </c>
      <c r="HH81" s="86">
        <f t="shared" si="87"/>
        <v>4.3781528207116746E-4</v>
      </c>
      <c r="HI81" s="86">
        <f t="shared" si="87"/>
        <v>4.5938957982322176E-4</v>
      </c>
      <c r="HJ81" s="86">
        <f t="shared" si="87"/>
        <v>5.4543775713634143E-4</v>
      </c>
      <c r="HK81" s="86">
        <f t="shared" si="87"/>
        <v>6.1215256954586276E-4</v>
      </c>
      <c r="HL81" s="86">
        <f t="shared" si="87"/>
        <v>4.8557125662595087E-4</v>
      </c>
      <c r="HM81" s="86">
        <f t="shared" si="87"/>
        <v>1.0803837951252847E-3</v>
      </c>
      <c r="HN81" s="86">
        <f t="shared" si="87"/>
        <v>1.2543210631483881E-3</v>
      </c>
      <c r="HO81" s="86">
        <f t="shared" si="87"/>
        <v>2.9317948239636739E-4</v>
      </c>
      <c r="HP81" s="86">
        <f t="shared" si="87"/>
        <v>6.1584214414066876E-5</v>
      </c>
      <c r="HQ81" s="86">
        <f t="shared" si="87"/>
        <v>3.6454223026314661E-6</v>
      </c>
      <c r="HS81" s="86">
        <f t="shared" si="84"/>
        <v>3.5190845550937132E-35</v>
      </c>
      <c r="HT81" s="86">
        <f t="shared" si="84"/>
        <v>6.0602143276664032E-26</v>
      </c>
      <c r="HU81" s="86">
        <f t="shared" si="84"/>
        <v>2.6134036032493131E-33</v>
      </c>
      <c r="HV81" s="86">
        <f t="shared" si="84"/>
        <v>2.494203133540625E-35</v>
      </c>
      <c r="HW81" s="86">
        <f t="shared" si="84"/>
        <v>1.8513997439817601E-34</v>
      </c>
      <c r="HX81" s="86">
        <f t="shared" si="84"/>
        <v>6.7915646966533887E-40</v>
      </c>
      <c r="HY81" s="86">
        <f t="shared" si="84"/>
        <v>2.2423932331298411E-39</v>
      </c>
      <c r="HZ81" s="86">
        <f t="shared" si="84"/>
        <v>3.0120429598528883E-38</v>
      </c>
      <c r="IA81" s="86">
        <f t="shared" si="84"/>
        <v>8.5852605040677793E-40</v>
      </c>
      <c r="IB81" s="86">
        <f t="shared" si="84"/>
        <v>3.4065257923806884E-40</v>
      </c>
      <c r="IC81" s="86">
        <f t="shared" si="84"/>
        <v>6.500646561591347E-36</v>
      </c>
      <c r="ID81" s="86">
        <f t="shared" si="84"/>
        <v>3.2537344883735411E-33</v>
      </c>
      <c r="IE81" s="86">
        <f t="shared" si="84"/>
        <v>2.6715589542706023E-41</v>
      </c>
      <c r="IF81" s="86">
        <f t="shared" si="84"/>
        <v>2.8535097930816428E-33</v>
      </c>
      <c r="IG81" s="86">
        <f t="shared" si="84"/>
        <v>8.106187578820525E-28</v>
      </c>
      <c r="II81" s="86">
        <f t="shared" si="85"/>
        <v>3.4309618142298501E-130</v>
      </c>
      <c r="IJ81" s="86">
        <f t="shared" si="85"/>
        <v>5.2973598083328586E-94</v>
      </c>
      <c r="IK81" s="86">
        <f t="shared" si="85"/>
        <v>7.0832637566251616E-124</v>
      </c>
      <c r="IL81" s="86">
        <f t="shared" si="85"/>
        <v>3.113747091469696E-133</v>
      </c>
      <c r="IM81" s="86">
        <f t="shared" si="85"/>
        <v>5.6187949220918323E-129</v>
      </c>
      <c r="IN81" s="86">
        <f t="shared" si="85"/>
        <v>1.2707450074679308E-149</v>
      </c>
      <c r="IO81" s="86">
        <f t="shared" si="85"/>
        <v>2.9298748034384731E-148</v>
      </c>
      <c r="IP81" s="86">
        <f t="shared" si="85"/>
        <v>2.0889347195304792E-145</v>
      </c>
      <c r="IQ81" s="86">
        <f t="shared" si="85"/>
        <v>2.2841505036955125E-150</v>
      </c>
      <c r="IR81" s="86">
        <f t="shared" si="85"/>
        <v>1.7212487982091557E-153</v>
      </c>
      <c r="IS81" s="86">
        <f t="shared" si="85"/>
        <v>6.5456300360175582E-135</v>
      </c>
      <c r="IT81" s="86">
        <f t="shared" si="85"/>
        <v>1.0519686181628796E-124</v>
      </c>
      <c r="IU81" s="86">
        <f t="shared" si="85"/>
        <v>4.294733334935412E-154</v>
      </c>
      <c r="IV81" s="86">
        <f t="shared" si="85"/>
        <v>3.4932774462307583E-147</v>
      </c>
      <c r="IW81" s="86">
        <f t="shared" si="85"/>
        <v>3.7768407926807806E-95</v>
      </c>
      <c r="IY81" s="86">
        <f t="shared" si="86"/>
        <v>0.52853310257595409</v>
      </c>
      <c r="IZ81" s="86">
        <f t="shared" si="86"/>
        <v>0.63835787891888007</v>
      </c>
      <c r="JA81" s="86">
        <f t="shared" si="86"/>
        <v>0.58207139937085872</v>
      </c>
      <c r="JB81" s="86">
        <f t="shared" si="86"/>
        <v>0.54997360044318644</v>
      </c>
      <c r="JC81" s="86">
        <f t="shared" si="86"/>
        <v>0.46118678131897811</v>
      </c>
      <c r="JD81" s="86">
        <f t="shared" si="86"/>
        <v>0.48775691201971505</v>
      </c>
      <c r="JE81" s="86">
        <f t="shared" si="86"/>
        <v>0.50199385761737758</v>
      </c>
      <c r="JF81" s="86">
        <f t="shared" si="86"/>
        <v>0.52086677575477691</v>
      </c>
      <c r="JG81" s="86">
        <f t="shared" si="86"/>
        <v>0.44029854151897452</v>
      </c>
      <c r="JH81" s="86">
        <f t="shared" si="86"/>
        <v>0.52507814328599267</v>
      </c>
      <c r="JI81" s="86">
        <f t="shared" si="86"/>
        <v>0.50436299090431935</v>
      </c>
      <c r="JJ81" s="86">
        <f t="shared" si="86"/>
        <v>0.60666095471629711</v>
      </c>
      <c r="JK81" s="86">
        <f t="shared" si="86"/>
        <v>0.50778740241061326</v>
      </c>
      <c r="JL81" s="86">
        <f t="shared" si="86"/>
        <v>0.47645976657753314</v>
      </c>
      <c r="JM81" s="86">
        <f t="shared" si="86"/>
        <v>0.4347402589849334</v>
      </c>
    </row>
    <row r="82" spans="2:273" x14ac:dyDescent="0.25">
      <c r="B82" s="2">
        <v>55</v>
      </c>
      <c r="C82" s="37">
        <v>169.7</v>
      </c>
      <c r="D82" s="37">
        <v>190.18299999999999</v>
      </c>
      <c r="E82" s="37">
        <v>161.18299999999999</v>
      </c>
      <c r="F82" s="37">
        <v>145.80000000000001</v>
      </c>
      <c r="G82" s="37">
        <v>115.117</v>
      </c>
      <c r="H82" s="37">
        <v>125.93300000000001</v>
      </c>
      <c r="I82" s="37">
        <v>145.05000000000001</v>
      </c>
      <c r="J82" s="37">
        <v>150</v>
      </c>
      <c r="K82" s="37">
        <v>115.417</v>
      </c>
      <c r="L82" s="37">
        <v>143.55000000000001</v>
      </c>
      <c r="M82" s="37">
        <v>125.3</v>
      </c>
      <c r="N82" s="37">
        <v>160.35</v>
      </c>
      <c r="O82" s="37">
        <v>152.86699999999999</v>
      </c>
      <c r="P82" s="37">
        <v>131.15</v>
      </c>
      <c r="Q82" s="37">
        <v>95.102999999999994</v>
      </c>
      <c r="S82" s="4">
        <f t="shared" si="88"/>
        <v>162.5969417065443</v>
      </c>
      <c r="T82" s="4">
        <f t="shared" si="88"/>
        <v>182.85082419245745</v>
      </c>
      <c r="U82" s="4">
        <f t="shared" si="88"/>
        <v>154.92879222237744</v>
      </c>
      <c r="V82" s="4">
        <f t="shared" si="88"/>
        <v>140.7166738225086</v>
      </c>
      <c r="W82" s="4">
        <f t="shared" si="88"/>
        <v>117.05386259627505</v>
      </c>
      <c r="X82" s="4">
        <f t="shared" si="88"/>
        <v>125.73311046228957</v>
      </c>
      <c r="Y82" s="4">
        <f t="shared" si="88"/>
        <v>140.27118838432241</v>
      </c>
      <c r="Z82" s="4">
        <f t="shared" si="88"/>
        <v>143.04913434593212</v>
      </c>
      <c r="AA82" s="4">
        <f t="shared" si="88"/>
        <v>117.49359496428838</v>
      </c>
      <c r="AB82" s="4">
        <f t="shared" si="88"/>
        <v>137.62440518290896</v>
      </c>
      <c r="AC82" s="4">
        <f t="shared" si="88"/>
        <v>122.7728168491044</v>
      </c>
      <c r="AD82" s="4">
        <f t="shared" si="88"/>
        <v>154.47021736146581</v>
      </c>
      <c r="AE82" s="4">
        <f t="shared" si="88"/>
        <v>144.0021445095993</v>
      </c>
      <c r="AF82" s="4">
        <f t="shared" si="88"/>
        <v>124.97540694916734</v>
      </c>
      <c r="AG82" s="4">
        <f t="shared" si="88"/>
        <v>94.53974171183232</v>
      </c>
      <c r="AI82" s="4">
        <f t="shared" si="89"/>
        <v>7.103058293455689</v>
      </c>
      <c r="AJ82" s="4">
        <f t="shared" si="89"/>
        <v>7.3321758075425407</v>
      </c>
      <c r="AK82" s="4">
        <f t="shared" si="89"/>
        <v>6.254207777622554</v>
      </c>
      <c r="AL82" s="4">
        <f t="shared" si="89"/>
        <v>5.0833261774914149</v>
      </c>
      <c r="AM82" s="4">
        <f t="shared" si="89"/>
        <v>-1.9368625962750485</v>
      </c>
      <c r="AN82" s="4">
        <f t="shared" si="89"/>
        <v>0.19988953771043327</v>
      </c>
      <c r="AO82" s="4">
        <f t="shared" si="89"/>
        <v>4.778811615677597</v>
      </c>
      <c r="AP82" s="4">
        <f t="shared" si="89"/>
        <v>6.9508656540678828</v>
      </c>
      <c r="AQ82" s="4">
        <f t="shared" si="89"/>
        <v>-2.0765949642883754</v>
      </c>
      <c r="AR82" s="4">
        <f t="shared" si="89"/>
        <v>5.9255948170910528</v>
      </c>
      <c r="AS82" s="4">
        <f t="shared" si="89"/>
        <v>2.5271831508955955</v>
      </c>
      <c r="AT82" s="4">
        <f t="shared" si="89"/>
        <v>5.8797826385341807</v>
      </c>
      <c r="AU82" s="4">
        <f t="shared" si="89"/>
        <v>8.8648554904006858</v>
      </c>
      <c r="AV82" s="4">
        <f t="shared" si="89"/>
        <v>6.1745930508326694</v>
      </c>
      <c r="AW82" s="4">
        <f t="shared" si="89"/>
        <v>0.56325828816767398</v>
      </c>
      <c r="AY82" s="2">
        <f t="shared" si="80"/>
        <v>64.293855246523961</v>
      </c>
      <c r="AZ82" s="2">
        <f t="shared" si="80"/>
        <v>61.785920132833603</v>
      </c>
      <c r="BA82" s="2">
        <f t="shared" si="80"/>
        <v>66.686611881193159</v>
      </c>
      <c r="BB82" s="2">
        <f t="shared" si="80"/>
        <v>65.42816698607156</v>
      </c>
      <c r="BC82" s="2">
        <f t="shared" si="80"/>
        <v>63.788175459943311</v>
      </c>
      <c r="BD82" s="2">
        <f t="shared" si="80"/>
        <v>67.470886572236836</v>
      </c>
      <c r="BE82" s="2">
        <f t="shared" si="80"/>
        <v>65.334411490129682</v>
      </c>
      <c r="BF82" s="2">
        <f t="shared" si="80"/>
        <v>63.639921264446876</v>
      </c>
      <c r="BG82" s="2">
        <f t="shared" si="80"/>
        <v>64.123874565297058</v>
      </c>
      <c r="BH82" s="2">
        <f t="shared" si="80"/>
        <v>62.495500681880685</v>
      </c>
      <c r="BI82" s="2">
        <f t="shared" si="80"/>
        <v>64.046621062589651</v>
      </c>
      <c r="BJ82" s="2">
        <f t="shared" si="80"/>
        <v>63.401361806181441</v>
      </c>
      <c r="BK82" s="2">
        <f t="shared" si="80"/>
        <v>63.935392694526733</v>
      </c>
      <c r="BL82" s="2">
        <f t="shared" si="80"/>
        <v>59.415598526399094</v>
      </c>
      <c r="BM82" s="2">
        <f t="shared" si="80"/>
        <v>56.70797874165531</v>
      </c>
      <c r="BO82" s="2" t="str">
        <f t="shared" si="10"/>
        <v/>
      </c>
      <c r="BP82" s="2" t="str">
        <f t="shared" si="11"/>
        <v/>
      </c>
      <c r="BQ82" s="2" t="str">
        <f t="shared" si="12"/>
        <v/>
      </c>
      <c r="BR82" s="2" t="str">
        <f t="shared" si="13"/>
        <v/>
      </c>
      <c r="BS82" s="2" t="str">
        <f t="shared" si="14"/>
        <v/>
      </c>
      <c r="BT82" s="2" t="str">
        <f t="shared" si="15"/>
        <v/>
      </c>
      <c r="BU82" s="2" t="str">
        <f t="shared" si="16"/>
        <v/>
      </c>
      <c r="BV82" s="2" t="str">
        <f t="shared" si="17"/>
        <v/>
      </c>
      <c r="BW82" s="2" t="str">
        <f t="shared" si="18"/>
        <v/>
      </c>
      <c r="BX82" s="2" t="str">
        <f t="shared" si="19"/>
        <v/>
      </c>
      <c r="BY82" s="2" t="str">
        <f t="shared" si="20"/>
        <v/>
      </c>
      <c r="BZ82" s="2" t="str">
        <f t="shared" si="21"/>
        <v/>
      </c>
      <c r="CA82" s="2" t="str">
        <f t="shared" si="22"/>
        <v/>
      </c>
      <c r="CB82" s="2" t="str">
        <f t="shared" si="23"/>
        <v/>
      </c>
      <c r="CC82" s="2" t="str">
        <f t="shared" si="24"/>
        <v/>
      </c>
      <c r="CE82" s="2" t="str">
        <f t="shared" si="81"/>
        <v/>
      </c>
      <c r="CF82" s="2" t="str">
        <f t="shared" si="81"/>
        <v/>
      </c>
      <c r="CG82" s="2" t="str">
        <f t="shared" si="81"/>
        <v/>
      </c>
      <c r="CH82" s="2" t="str">
        <f t="shared" si="81"/>
        <v/>
      </c>
      <c r="CI82" s="2" t="str">
        <f t="shared" si="81"/>
        <v/>
      </c>
      <c r="CJ82" s="2" t="str">
        <f t="shared" si="81"/>
        <v/>
      </c>
      <c r="CK82" s="2" t="str">
        <f t="shared" si="81"/>
        <v/>
      </c>
      <c r="CL82" s="2" t="str">
        <f t="shared" si="81"/>
        <v/>
      </c>
      <c r="CM82" s="2" t="str">
        <f t="shared" si="81"/>
        <v/>
      </c>
      <c r="CN82" s="2" t="str">
        <f t="shared" si="81"/>
        <v/>
      </c>
      <c r="CO82" s="2" t="str">
        <f t="shared" si="81"/>
        <v/>
      </c>
      <c r="CP82" s="2" t="str">
        <f t="shared" si="81"/>
        <v/>
      </c>
      <c r="CQ82" s="2" t="str">
        <f t="shared" si="81"/>
        <v/>
      </c>
      <c r="CR82" s="2" t="str">
        <f t="shared" si="81"/>
        <v/>
      </c>
      <c r="CS82" s="2" t="str">
        <f t="shared" si="81"/>
        <v/>
      </c>
      <c r="CU82" s="2" t="str">
        <f t="shared" si="26"/>
        <v/>
      </c>
      <c r="CV82" s="2" t="str">
        <f t="shared" si="27"/>
        <v/>
      </c>
      <c r="CW82" s="2" t="str">
        <f t="shared" si="28"/>
        <v/>
      </c>
      <c r="CX82" s="2" t="str">
        <f t="shared" si="29"/>
        <v/>
      </c>
      <c r="CY82" s="2" t="str">
        <f t="shared" si="30"/>
        <v/>
      </c>
      <c r="CZ82" s="2" t="str">
        <f t="shared" si="31"/>
        <v/>
      </c>
      <c r="DA82" s="2" t="str">
        <f t="shared" si="32"/>
        <v/>
      </c>
      <c r="DB82" s="2" t="str">
        <f t="shared" si="33"/>
        <v/>
      </c>
      <c r="DC82" s="2" t="str">
        <f t="shared" si="34"/>
        <v/>
      </c>
      <c r="DD82" s="2" t="str">
        <f t="shared" si="35"/>
        <v/>
      </c>
      <c r="DE82" s="2" t="str">
        <f t="shared" si="36"/>
        <v/>
      </c>
      <c r="DF82" s="2" t="str">
        <f t="shared" si="37"/>
        <v/>
      </c>
      <c r="DG82" s="2" t="str">
        <f t="shared" si="38"/>
        <v/>
      </c>
      <c r="DH82" s="2" t="str">
        <f t="shared" si="39"/>
        <v/>
      </c>
      <c r="DI82" s="2" t="str">
        <f t="shared" si="40"/>
        <v/>
      </c>
      <c r="DK82" s="2">
        <f t="shared" si="90"/>
        <v>81.168529411764666</v>
      </c>
      <c r="DL82" s="2">
        <f t="shared" si="90"/>
        <v>81.228064516129024</v>
      </c>
      <c r="DM82" s="2">
        <f t="shared" si="90"/>
        <v>84.475429812834221</v>
      </c>
      <c r="DN82" s="2">
        <f t="shared" si="90"/>
        <v>82.634435294117651</v>
      </c>
      <c r="DO82" s="2">
        <f t="shared" si="90"/>
        <v>80.289836564171111</v>
      </c>
      <c r="DP82" s="2">
        <f t="shared" si="90"/>
        <v>79.065394397759107</v>
      </c>
      <c r="DQ82" s="2">
        <f t="shared" si="90"/>
        <v>82.559376470588234</v>
      </c>
      <c r="DR82" s="2">
        <f t="shared" si="90"/>
        <v>74.780071708683494</v>
      </c>
      <c r="DS82" s="2">
        <f t="shared" si="90"/>
        <v>76.378517086834748</v>
      </c>
      <c r="DT82" s="2">
        <f t="shared" si="90"/>
        <v>75.698664985994398</v>
      </c>
      <c r="DU82" s="2">
        <f t="shared" si="90"/>
        <v>80.488260472370783</v>
      </c>
      <c r="DV82" s="2">
        <f t="shared" si="90"/>
        <v>79.129234068627426</v>
      </c>
      <c r="DW82" s="2">
        <f t="shared" si="90"/>
        <v>76.260656582633075</v>
      </c>
      <c r="DX82" s="2">
        <f t="shared" si="90"/>
        <v>67.250575675675691</v>
      </c>
      <c r="DY82" s="2">
        <f t="shared" si="90"/>
        <v>58.229734237536647</v>
      </c>
      <c r="EA82" s="2">
        <f t="shared" si="91"/>
        <v>61.741183807606674</v>
      </c>
      <c r="EB82" s="2">
        <f t="shared" si="91"/>
        <v>59.580990321234886</v>
      </c>
      <c r="EC82" s="2">
        <f t="shared" si="91"/>
        <v>64.219683813917726</v>
      </c>
      <c r="ED82" s="2">
        <f t="shared" si="91"/>
        <v>62.974186341161925</v>
      </c>
      <c r="EE82" s="2">
        <f t="shared" si="91"/>
        <v>61.667647479331137</v>
      </c>
      <c r="EF82" s="2">
        <f t="shared" si="91"/>
        <v>65.66705114396612</v>
      </c>
      <c r="EG82" s="2">
        <f t="shared" si="91"/>
        <v>62.829935828708372</v>
      </c>
      <c r="EH82" s="2">
        <f t="shared" si="91"/>
        <v>61.887642246550691</v>
      </c>
      <c r="EI82" s="2">
        <f t="shared" si="91"/>
        <v>62.19752101919881</v>
      </c>
      <c r="EJ82" s="2">
        <f t="shared" si="91"/>
        <v>60.382762426075573</v>
      </c>
      <c r="EK82" s="2">
        <f t="shared" si="91"/>
        <v>61.866134462609566</v>
      </c>
      <c r="EL82" s="2">
        <f t="shared" si="91"/>
        <v>61.387619104477615</v>
      </c>
      <c r="EM82" s="2">
        <f t="shared" si="91"/>
        <v>61.976853719647259</v>
      </c>
      <c r="EN82" s="2">
        <f t="shared" si="91"/>
        <v>57.900369742215261</v>
      </c>
      <c r="EO82" s="2">
        <f t="shared" si="91"/>
        <v>56.377555346412208</v>
      </c>
      <c r="EQ82" s="2">
        <f t="shared" si="92"/>
        <v>61.069014166925975</v>
      </c>
      <c r="ER82" s="2">
        <f t="shared" si="92"/>
        <v>59.733366133622852</v>
      </c>
      <c r="ES82" s="2">
        <f t="shared" si="92"/>
        <v>63.259355161426157</v>
      </c>
      <c r="ET82" s="2">
        <f t="shared" si="92"/>
        <v>61.327921258334335</v>
      </c>
      <c r="EU82" s="2">
        <f t="shared" si="92"/>
        <v>61.393014382191588</v>
      </c>
      <c r="EV82" s="2">
        <f t="shared" si="92"/>
        <v>65.584908969501654</v>
      </c>
      <c r="EW82" s="2">
        <f t="shared" si="92"/>
        <v>62.630493163141956</v>
      </c>
      <c r="EX82" s="2">
        <f t="shared" si="92"/>
        <v>62.145457226690006</v>
      </c>
      <c r="EY82" s="2">
        <f t="shared" si="92"/>
        <v>61.040669522962204</v>
      </c>
      <c r="EZ82" s="2">
        <f t="shared" si="92"/>
        <v>59.641929350973122</v>
      </c>
      <c r="FA82" s="2">
        <f t="shared" si="92"/>
        <v>61.759923047639148</v>
      </c>
      <c r="FB82" s="2">
        <f t="shared" si="92"/>
        <v>62.371570387243743</v>
      </c>
      <c r="FC82" s="2">
        <f t="shared" si="92"/>
        <v>61.756671915433088</v>
      </c>
      <c r="FD82" s="2">
        <f t="shared" si="92"/>
        <v>59.463690173877751</v>
      </c>
      <c r="FE82" s="2">
        <f t="shared" si="92"/>
        <v>56.666987314026727</v>
      </c>
      <c r="FG82" s="2">
        <f t="shared" si="93"/>
        <v>0.86859710933484136</v>
      </c>
      <c r="FH82" s="2">
        <f t="shared" si="93"/>
        <v>0.89814360608046862</v>
      </c>
      <c r="FI82" s="2">
        <f t="shared" si="93"/>
        <v>0.87819885296627709</v>
      </c>
      <c r="FJ82" s="2">
        <f t="shared" si="93"/>
        <v>0.87516109389513586</v>
      </c>
      <c r="FK82" s="2">
        <f t="shared" si="93"/>
        <v>0.88612495839920036</v>
      </c>
      <c r="FL82" s="2">
        <f t="shared" si="93"/>
        <v>0.86536728803140239</v>
      </c>
      <c r="FM82" s="2">
        <f t="shared" si="93"/>
        <v>0.87305636724689006</v>
      </c>
      <c r="FN82" s="2">
        <f t="shared" si="93"/>
        <v>0.86408988814607113</v>
      </c>
      <c r="FO82" s="2">
        <f t="shared" si="93"/>
        <v>0.86413441763925458</v>
      </c>
      <c r="FP82" s="2">
        <f t="shared" si="93"/>
        <v>0.86204262065187287</v>
      </c>
      <c r="FQ82" s="2">
        <f t="shared" si="93"/>
        <v>0.88290729486585284</v>
      </c>
      <c r="FR82" s="2">
        <f t="shared" si="93"/>
        <v>0.88650753725692089</v>
      </c>
      <c r="FS82" s="2">
        <f t="shared" si="93"/>
        <v>0.86288067485141295</v>
      </c>
      <c r="FT82" s="2">
        <f t="shared" si="93"/>
        <v>0.83797492862763634</v>
      </c>
      <c r="FU82" s="2">
        <f t="shared" si="93"/>
        <v>0.82162528748194197</v>
      </c>
      <c r="FW82" s="2">
        <f t="shared" si="82"/>
        <v>2.0520328765291895E-4</v>
      </c>
      <c r="FX82" s="2">
        <f t="shared" si="82"/>
        <v>2.421329060162622E-4</v>
      </c>
      <c r="FY82" s="2">
        <f t="shared" si="82"/>
        <v>2.5515162513323333E-4</v>
      </c>
      <c r="FZ82" s="2">
        <f t="shared" si="82"/>
        <v>2.3284714634575146E-4</v>
      </c>
      <c r="GA82" s="2">
        <f t="shared" si="82"/>
        <v>2.7154819544512724E-4</v>
      </c>
      <c r="GB82" s="2">
        <f t="shared" si="82"/>
        <v>2.4177438354693249E-4</v>
      </c>
      <c r="GC82" s="2">
        <f t="shared" si="82"/>
        <v>2.5674469218705067E-4</v>
      </c>
      <c r="GD82" s="2">
        <f t="shared" si="82"/>
        <v>2.6176767847750767E-4</v>
      </c>
      <c r="GE82" s="2">
        <f t="shared" si="82"/>
        <v>3.0750972592570727E-4</v>
      </c>
      <c r="GF82" s="2">
        <f t="shared" si="82"/>
        <v>2.7472276737059928E-4</v>
      </c>
      <c r="GG82" s="2">
        <f t="shared" si="82"/>
        <v>2.6842549660811767E-4</v>
      </c>
      <c r="GH82" s="2">
        <f t="shared" si="82"/>
        <v>2.064394717011249E-4</v>
      </c>
      <c r="GI82" s="2">
        <f t="shared" si="82"/>
        <v>2.1089049005448103E-4</v>
      </c>
      <c r="GJ82" s="2">
        <f t="shared" si="82"/>
        <v>1.6695263704299149E-4</v>
      </c>
      <c r="GK82" s="2">
        <f t="shared" si="82"/>
        <v>1.4344651392460576E-4</v>
      </c>
      <c r="GM82" s="86">
        <f t="shared" si="83"/>
        <v>0.46831447221132083</v>
      </c>
      <c r="GN82" s="86">
        <f t="shared" si="83"/>
        <v>0.56038349952537381</v>
      </c>
      <c r="GO82" s="86">
        <f t="shared" si="83"/>
        <v>0.44541595153808333</v>
      </c>
      <c r="GP82" s="86">
        <f t="shared" si="83"/>
        <v>0.38856794261011834</v>
      </c>
      <c r="GQ82" s="86">
        <f t="shared" si="83"/>
        <v>0.29080117497255537</v>
      </c>
      <c r="GR82" s="86">
        <f t="shared" si="83"/>
        <v>0.33099282545571829</v>
      </c>
      <c r="GS82" s="86">
        <f t="shared" si="83"/>
        <v>0.37957662665170749</v>
      </c>
      <c r="GT82" s="86">
        <f t="shared" si="83"/>
        <v>0.39565569591557376</v>
      </c>
      <c r="GU82" s="86">
        <f t="shared" si="83"/>
        <v>0.29599533632395986</v>
      </c>
      <c r="GV82" s="86">
        <f t="shared" si="83"/>
        <v>0.39360779881262414</v>
      </c>
      <c r="GW82" s="86">
        <f t="shared" si="83"/>
        <v>0.33800595829992769</v>
      </c>
      <c r="GX82" s="86">
        <f t="shared" si="83"/>
        <v>0.47457678917812035</v>
      </c>
      <c r="GY82" s="86">
        <f t="shared" si="83"/>
        <v>0.41153869804830079</v>
      </c>
      <c r="GZ82" s="86">
        <f t="shared" si="83"/>
        <v>0.39246138138493913</v>
      </c>
      <c r="HA82" s="86">
        <f t="shared" si="83"/>
        <v>0.32672532699319912</v>
      </c>
      <c r="HC82" s="86">
        <f t="shared" si="73"/>
        <v>1.2933393682070837E-3</v>
      </c>
      <c r="HD82" s="86">
        <f t="shared" si="73"/>
        <v>4.6440569012898367E-3</v>
      </c>
      <c r="HE82" s="86">
        <f t="shared" si="73"/>
        <v>1.920112743287897E-3</v>
      </c>
      <c r="HF82" s="86">
        <f t="shared" si="73"/>
        <v>1.614634054961315E-3</v>
      </c>
      <c r="HG82" s="86">
        <f t="shared" si="87"/>
        <v>1.8930138847432106E-3</v>
      </c>
      <c r="HH82" s="86">
        <f t="shared" si="87"/>
        <v>7.6250734225632327E-4</v>
      </c>
      <c r="HI82" s="86">
        <f t="shared" si="87"/>
        <v>7.9973236458560459E-4</v>
      </c>
      <c r="HJ82" s="86">
        <f t="shared" si="87"/>
        <v>9.3957216884224504E-4</v>
      </c>
      <c r="HK82" s="86">
        <f t="shared" si="87"/>
        <v>1.0707264467050234E-3</v>
      </c>
      <c r="HL82" s="86">
        <f t="shared" si="87"/>
        <v>8.5551674697196113E-4</v>
      </c>
      <c r="HM82" s="86">
        <f t="shared" si="87"/>
        <v>1.7811873125523692E-3</v>
      </c>
      <c r="HN82" s="86">
        <f t="shared" si="87"/>
        <v>1.9888519955434595E-3</v>
      </c>
      <c r="HO82" s="86">
        <f t="shared" si="87"/>
        <v>5.1791542435275593E-4</v>
      </c>
      <c r="HP82" s="86">
        <f t="shared" si="87"/>
        <v>1.2256773067939887E-4</v>
      </c>
      <c r="HQ82" s="86">
        <f t="shared" si="87"/>
        <v>9.3880519507911088E-6</v>
      </c>
      <c r="HS82" s="86">
        <f t="shared" si="84"/>
        <v>3.9333040568211467E-34</v>
      </c>
      <c r="HT82" s="86">
        <f t="shared" si="84"/>
        <v>3.5897571806671957E-25</v>
      </c>
      <c r="HU82" s="86">
        <f t="shared" si="84"/>
        <v>2.7317627093207257E-32</v>
      </c>
      <c r="HV82" s="86">
        <f t="shared" si="84"/>
        <v>2.9897967895840967E-34</v>
      </c>
      <c r="HW82" s="86">
        <f t="shared" si="84"/>
        <v>2.1587239754141691E-33</v>
      </c>
      <c r="HX82" s="86">
        <f t="shared" si="84"/>
        <v>1.1371057763645228E-38</v>
      </c>
      <c r="HY82" s="86">
        <f t="shared" si="84"/>
        <v>3.7091303040864621E-38</v>
      </c>
      <c r="HZ82" s="86">
        <f t="shared" si="84"/>
        <v>4.6790532460231826E-37</v>
      </c>
      <c r="IA82" s="86">
        <f t="shared" si="84"/>
        <v>1.5658602170376401E-38</v>
      </c>
      <c r="IB82" s="86">
        <f t="shared" si="84"/>
        <v>6.2489973735630675E-39</v>
      </c>
      <c r="IC82" s="86">
        <f t="shared" si="84"/>
        <v>8.4411350962110234E-35</v>
      </c>
      <c r="ID82" s="86">
        <f t="shared" si="84"/>
        <v>3.2246957570701753E-32</v>
      </c>
      <c r="IE82" s="86">
        <f t="shared" si="84"/>
        <v>4.6923863272193601E-40</v>
      </c>
      <c r="IF82" s="86">
        <f t="shared" si="84"/>
        <v>2.5943220401928136E-32</v>
      </c>
      <c r="IG82" s="86">
        <f t="shared" si="84"/>
        <v>4.9328787511208041E-27</v>
      </c>
      <c r="II82" s="86">
        <f t="shared" si="85"/>
        <v>1.870318516263059E-127</v>
      </c>
      <c r="IJ82" s="86">
        <f t="shared" si="85"/>
        <v>5.3462684621255753E-92</v>
      </c>
      <c r="IK82" s="86">
        <f t="shared" si="85"/>
        <v>3.308063710012753E-121</v>
      </c>
      <c r="IL82" s="86">
        <f t="shared" si="85"/>
        <v>2.1689772345875771E-130</v>
      </c>
      <c r="IM82" s="86">
        <f t="shared" si="85"/>
        <v>3.5582319475398566E-126</v>
      </c>
      <c r="IN82" s="86">
        <f t="shared" si="85"/>
        <v>2.0688662590515099E-146</v>
      </c>
      <c r="IO82" s="86">
        <f t="shared" si="85"/>
        <v>4.6952835387172799E-145</v>
      </c>
      <c r="IP82" s="86">
        <f t="shared" si="85"/>
        <v>2.9482752267470629E-142</v>
      </c>
      <c r="IQ82" s="86">
        <f t="shared" si="85"/>
        <v>4.7973352981902024E-147</v>
      </c>
      <c r="IR82" s="86">
        <f t="shared" si="85"/>
        <v>3.8201175202899812E-150</v>
      </c>
      <c r="IS82" s="86">
        <f t="shared" si="85"/>
        <v>5.5485158301897623E-132</v>
      </c>
      <c r="IT82" s="86">
        <f t="shared" si="85"/>
        <v>4.3996061550005142E-122</v>
      </c>
      <c r="IU82" s="86">
        <f t="shared" si="85"/>
        <v>7.7478261706606437E-151</v>
      </c>
      <c r="IV82" s="86">
        <f t="shared" si="85"/>
        <v>3.7111952172326796E-144</v>
      </c>
      <c r="IW82" s="86">
        <f t="shared" si="85"/>
        <v>3.0748306947431766E-93</v>
      </c>
      <c r="IY82" s="86">
        <f t="shared" si="86"/>
        <v>0.46960781157952791</v>
      </c>
      <c r="IZ82" s="86">
        <f t="shared" si="86"/>
        <v>0.56502755642666369</v>
      </c>
      <c r="JA82" s="86">
        <f t="shared" si="86"/>
        <v>0.44733606428137124</v>
      </c>
      <c r="JB82" s="86">
        <f t="shared" si="86"/>
        <v>0.39018257666507966</v>
      </c>
      <c r="JC82" s="86">
        <f t="shared" si="86"/>
        <v>0.29269418885729859</v>
      </c>
      <c r="JD82" s="86">
        <f t="shared" si="86"/>
        <v>0.33175533279797459</v>
      </c>
      <c r="JE82" s="86">
        <f t="shared" si="86"/>
        <v>0.38037635901629308</v>
      </c>
      <c r="JF82" s="86">
        <f t="shared" si="86"/>
        <v>0.39659526808441598</v>
      </c>
      <c r="JG82" s="86">
        <f t="shared" si="86"/>
        <v>0.29706606277066488</v>
      </c>
      <c r="JH82" s="86">
        <f t="shared" si="86"/>
        <v>0.39446331555959613</v>
      </c>
      <c r="JI82" s="86">
        <f t="shared" si="86"/>
        <v>0.33978714561248008</v>
      </c>
      <c r="JJ82" s="86">
        <f t="shared" si="86"/>
        <v>0.47656564117366379</v>
      </c>
      <c r="JK82" s="86">
        <f t="shared" si="86"/>
        <v>0.41205661347265354</v>
      </c>
      <c r="JL82" s="86">
        <f t="shared" si="86"/>
        <v>0.39258394911561856</v>
      </c>
      <c r="JM82" s="86">
        <f t="shared" si="86"/>
        <v>0.32673471504514989</v>
      </c>
    </row>
    <row r="83" spans="2:273" x14ac:dyDescent="0.25">
      <c r="B83" s="2">
        <v>56</v>
      </c>
      <c r="C83" s="37">
        <v>144.53299999999999</v>
      </c>
      <c r="D83" s="37">
        <v>163.1</v>
      </c>
      <c r="E83" s="37">
        <v>119.367</v>
      </c>
      <c r="F83" s="37">
        <v>98.75</v>
      </c>
      <c r="G83" s="37">
        <v>81.417000000000002</v>
      </c>
      <c r="H83" s="37">
        <v>92.683000000000007</v>
      </c>
      <c r="I83" s="37">
        <v>106.65</v>
      </c>
      <c r="J83" s="37">
        <v>106.917</v>
      </c>
      <c r="K83" s="37">
        <v>83.832999999999998</v>
      </c>
      <c r="L83" s="37">
        <v>103.517</v>
      </c>
      <c r="M83" s="37">
        <v>90.283000000000001</v>
      </c>
      <c r="N83" s="37">
        <v>120.95</v>
      </c>
      <c r="O83" s="37">
        <v>115.9</v>
      </c>
      <c r="P83" s="37">
        <v>99.632999999999996</v>
      </c>
      <c r="Q83" s="37">
        <v>76.879000000000005</v>
      </c>
      <c r="S83" s="4">
        <f t="shared" si="88"/>
        <v>138.52029379078792</v>
      </c>
      <c r="T83" s="4">
        <f t="shared" si="88"/>
        <v>152.56361835367281</v>
      </c>
      <c r="U83" s="4">
        <f t="shared" si="88"/>
        <v>119.56406488201254</v>
      </c>
      <c r="V83" s="4">
        <f t="shared" si="88"/>
        <v>105.53887565958348</v>
      </c>
      <c r="W83" s="4">
        <f t="shared" si="88"/>
        <v>89.267052989585252</v>
      </c>
      <c r="X83" s="4">
        <f t="shared" si="88"/>
        <v>96.978582299945856</v>
      </c>
      <c r="Y83" s="4">
        <f t="shared" si="88"/>
        <v>110.43550214636585</v>
      </c>
      <c r="Z83" s="4">
        <f t="shared" si="88"/>
        <v>111.13258521034174</v>
      </c>
      <c r="AA83" s="4">
        <f t="shared" si="88"/>
        <v>91.589975135921151</v>
      </c>
      <c r="AB83" s="4">
        <f t="shared" si="88"/>
        <v>106.24037612783833</v>
      </c>
      <c r="AC83" s="4">
        <f t="shared" si="88"/>
        <v>93.933407542247195</v>
      </c>
      <c r="AD83" s="4">
        <f t="shared" si="88"/>
        <v>119.6413480396935</v>
      </c>
      <c r="AE83" s="4">
        <f t="shared" si="88"/>
        <v>116.69157045311829</v>
      </c>
      <c r="AF83" s="4">
        <f t="shared" si="88"/>
        <v>102.63650906542216</v>
      </c>
      <c r="AG83" s="4">
        <f t="shared" si="88"/>
        <v>78.219903688151973</v>
      </c>
      <c r="AI83" s="4">
        <f t="shared" si="89"/>
        <v>6.0127062092120696</v>
      </c>
      <c r="AJ83" s="4">
        <f t="shared" si="89"/>
        <v>10.536381646327186</v>
      </c>
      <c r="AK83" s="4">
        <f t="shared" si="89"/>
        <v>-0.19706488201254047</v>
      </c>
      <c r="AL83" s="4">
        <f t="shared" si="89"/>
        <v>-6.788875659583482</v>
      </c>
      <c r="AM83" s="4">
        <f t="shared" si="89"/>
        <v>-7.8500529895852509</v>
      </c>
      <c r="AN83" s="4">
        <f t="shared" si="89"/>
        <v>-4.2955822999458491</v>
      </c>
      <c r="AO83" s="4">
        <f t="shared" si="89"/>
        <v>-3.7855021463658431</v>
      </c>
      <c r="AP83" s="4">
        <f t="shared" si="89"/>
        <v>-4.215585210341743</v>
      </c>
      <c r="AQ83" s="4">
        <f t="shared" si="89"/>
        <v>-7.7569751359211523</v>
      </c>
      <c r="AR83" s="4">
        <f t="shared" si="89"/>
        <v>-2.7233761278383355</v>
      </c>
      <c r="AS83" s="4">
        <f t="shared" si="89"/>
        <v>-3.6504075422471942</v>
      </c>
      <c r="AT83" s="4">
        <f t="shared" si="89"/>
        <v>1.3086519603065057</v>
      </c>
      <c r="AU83" s="4">
        <f t="shared" si="89"/>
        <v>-0.79157045311828256</v>
      </c>
      <c r="AV83" s="4">
        <f t="shared" si="89"/>
        <v>-3.0035090654221648</v>
      </c>
      <c r="AW83" s="4">
        <f t="shared" si="89"/>
        <v>-1.3409036881519683</v>
      </c>
      <c r="AY83" s="2">
        <f t="shared" si="80"/>
        <v>63.996929643638623</v>
      </c>
      <c r="AZ83" s="2">
        <f t="shared" si="80"/>
        <v>61.518194988159287</v>
      </c>
      <c r="BA83" s="2">
        <f t="shared" si="80"/>
        <v>66.347816950202898</v>
      </c>
      <c r="BB83" s="2">
        <f t="shared" si="80"/>
        <v>65.090279345326223</v>
      </c>
      <c r="BC83" s="2">
        <f t="shared" si="80"/>
        <v>63.4903766761838</v>
      </c>
      <c r="BD83" s="2">
        <f t="shared" si="80"/>
        <v>67.18722188552087</v>
      </c>
      <c r="BE83" s="2">
        <f t="shared" si="80"/>
        <v>65.025781688634567</v>
      </c>
      <c r="BF83" s="2">
        <f t="shared" si="80"/>
        <v>63.389132186124534</v>
      </c>
      <c r="BG83" s="2">
        <f t="shared" si="80"/>
        <v>63.83774757580224</v>
      </c>
      <c r="BH83" s="2">
        <f t="shared" si="80"/>
        <v>62.207794657816315</v>
      </c>
      <c r="BI83" s="2">
        <f t="shared" si="80"/>
        <v>63.74996875144852</v>
      </c>
      <c r="BJ83" s="2">
        <f t="shared" si="80"/>
        <v>63.13444056630442</v>
      </c>
      <c r="BK83" s="2">
        <f t="shared" si="80"/>
        <v>63.667608407368121</v>
      </c>
      <c r="BL83" s="2">
        <f t="shared" si="80"/>
        <v>59.232374264707623</v>
      </c>
      <c r="BM83" s="2">
        <f t="shared" si="80"/>
        <v>56.599766464984874</v>
      </c>
      <c r="BO83" s="2" t="str">
        <f t="shared" si="10"/>
        <v/>
      </c>
      <c r="BP83" s="2" t="str">
        <f t="shared" si="11"/>
        <v/>
      </c>
      <c r="BQ83" s="2" t="str">
        <f t="shared" si="12"/>
        <v/>
      </c>
      <c r="BR83" s="2" t="str">
        <f t="shared" si="13"/>
        <v/>
      </c>
      <c r="BS83" s="2" t="str">
        <f t="shared" si="14"/>
        <v/>
      </c>
      <c r="BT83" s="2" t="str">
        <f t="shared" si="15"/>
        <v/>
      </c>
      <c r="BU83" s="2" t="str">
        <f t="shared" si="16"/>
        <v/>
      </c>
      <c r="BV83" s="2" t="str">
        <f t="shared" si="17"/>
        <v/>
      </c>
      <c r="BW83" s="2" t="str">
        <f t="shared" si="18"/>
        <v/>
      </c>
      <c r="BX83" s="2" t="str">
        <f t="shared" si="19"/>
        <v/>
      </c>
      <c r="BY83" s="2" t="str">
        <f t="shared" si="20"/>
        <v/>
      </c>
      <c r="BZ83" s="2" t="str">
        <f t="shared" si="21"/>
        <v/>
      </c>
      <c r="CA83" s="2" t="str">
        <f t="shared" si="22"/>
        <v/>
      </c>
      <c r="CB83" s="2" t="str">
        <f t="shared" si="23"/>
        <v/>
      </c>
      <c r="CC83" s="2" t="str">
        <f t="shared" si="24"/>
        <v/>
      </c>
      <c r="CE83" s="2" t="str">
        <f t="shared" si="81"/>
        <v/>
      </c>
      <c r="CF83" s="2" t="str">
        <f t="shared" si="81"/>
        <v/>
      </c>
      <c r="CG83" s="2" t="str">
        <f t="shared" si="81"/>
        <v/>
      </c>
      <c r="CH83" s="2" t="str">
        <f t="shared" si="81"/>
        <v/>
      </c>
      <c r="CI83" s="2" t="str">
        <f t="shared" si="81"/>
        <v/>
      </c>
      <c r="CJ83" s="2" t="str">
        <f t="shared" si="81"/>
        <v/>
      </c>
      <c r="CK83" s="2" t="str">
        <f t="shared" si="81"/>
        <v/>
      </c>
      <c r="CL83" s="2" t="str">
        <f t="shared" si="81"/>
        <v/>
      </c>
      <c r="CM83" s="2" t="str">
        <f t="shared" si="81"/>
        <v/>
      </c>
      <c r="CN83" s="2" t="str">
        <f t="shared" si="81"/>
        <v/>
      </c>
      <c r="CO83" s="2" t="str">
        <f t="shared" si="81"/>
        <v/>
      </c>
      <c r="CP83" s="2" t="str">
        <f t="shared" si="81"/>
        <v/>
      </c>
      <c r="CQ83" s="2" t="str">
        <f t="shared" si="81"/>
        <v/>
      </c>
      <c r="CR83" s="2" t="str">
        <f t="shared" si="81"/>
        <v/>
      </c>
      <c r="CS83" s="2" t="str">
        <f t="shared" si="81"/>
        <v/>
      </c>
      <c r="CU83" s="2" t="str">
        <f t="shared" si="26"/>
        <v/>
      </c>
      <c r="CV83" s="2" t="str">
        <f t="shared" si="27"/>
        <v/>
      </c>
      <c r="CW83" s="2" t="str">
        <f t="shared" si="28"/>
        <v/>
      </c>
      <c r="CX83" s="2" t="str">
        <f t="shared" si="29"/>
        <v/>
      </c>
      <c r="CY83" s="2" t="str">
        <f t="shared" si="30"/>
        <v/>
      </c>
      <c r="CZ83" s="2" t="str">
        <f t="shared" si="31"/>
        <v/>
      </c>
      <c r="DA83" s="2" t="str">
        <f t="shared" si="32"/>
        <v/>
      </c>
      <c r="DB83" s="2" t="str">
        <f t="shared" si="33"/>
        <v/>
      </c>
      <c r="DC83" s="2" t="str">
        <f t="shared" si="34"/>
        <v/>
      </c>
      <c r="DD83" s="2" t="str">
        <f t="shared" si="35"/>
        <v/>
      </c>
      <c r="DE83" s="2" t="str">
        <f t="shared" si="36"/>
        <v/>
      </c>
      <c r="DF83" s="2" t="str">
        <f t="shared" si="37"/>
        <v/>
      </c>
      <c r="DG83" s="2" t="str">
        <f t="shared" si="38"/>
        <v/>
      </c>
      <c r="DH83" s="2" t="str">
        <f t="shared" si="39"/>
        <v/>
      </c>
      <c r="DI83" s="2" t="str">
        <f t="shared" si="40"/>
        <v/>
      </c>
      <c r="DK83" s="2">
        <f t="shared" si="90"/>
        <v>81.463660809778418</v>
      </c>
      <c r="DL83" s="2">
        <f t="shared" si="90"/>
        <v>81.508700000000005</v>
      </c>
      <c r="DM83" s="2">
        <f t="shared" si="90"/>
        <v>84.777620320855618</v>
      </c>
      <c r="DN83" s="2">
        <f t="shared" si="90"/>
        <v>82.922254087089385</v>
      </c>
      <c r="DO83" s="2">
        <f t="shared" si="90"/>
        <v>80.522147058823521</v>
      </c>
      <c r="DP83" s="2">
        <f t="shared" si="90"/>
        <v>79.30924537815126</v>
      </c>
      <c r="DQ83" s="2">
        <f t="shared" si="90"/>
        <v>82.866456531703591</v>
      </c>
      <c r="DR83" s="2">
        <f t="shared" si="90"/>
        <v>74.932027731092461</v>
      </c>
      <c r="DS83" s="2">
        <f t="shared" si="90"/>
        <v>76.597863025210103</v>
      </c>
      <c r="DT83" s="2">
        <f t="shared" si="90"/>
        <v>75.883490756302521</v>
      </c>
      <c r="DU83" s="2">
        <f t="shared" si="90"/>
        <v>80.724932263814637</v>
      </c>
      <c r="DV83" s="2">
        <f t="shared" si="90"/>
        <v>79.344811942958984</v>
      </c>
      <c r="DW83" s="2">
        <f t="shared" si="90"/>
        <v>76.471301680672298</v>
      </c>
      <c r="DX83" s="2">
        <f t="shared" si="90"/>
        <v>67.346824324324331</v>
      </c>
      <c r="DY83" s="2">
        <f t="shared" si="90"/>
        <v>58.247093841642219</v>
      </c>
      <c r="EA83" s="2">
        <f t="shared" si="91"/>
        <v>61.587202992039529</v>
      </c>
      <c r="EB83" s="2">
        <f t="shared" si="91"/>
        <v>59.450552774301215</v>
      </c>
      <c r="EC83" s="2">
        <f t="shared" si="91"/>
        <v>64.016914801999235</v>
      </c>
      <c r="ED83" s="2">
        <f t="shared" si="91"/>
        <v>62.770885829868519</v>
      </c>
      <c r="EE83" s="2">
        <f t="shared" si="91"/>
        <v>61.494314974824398</v>
      </c>
      <c r="EF83" s="2">
        <f t="shared" si="91"/>
        <v>65.467258832701177</v>
      </c>
      <c r="EG83" s="2">
        <f t="shared" si="91"/>
        <v>62.660033627648836</v>
      </c>
      <c r="EH83" s="2">
        <f t="shared" si="91"/>
        <v>61.733250557888425</v>
      </c>
      <c r="EI83" s="2">
        <f t="shared" si="91"/>
        <v>62.00847147511589</v>
      </c>
      <c r="EJ83" s="2">
        <f t="shared" si="91"/>
        <v>60.212021308293075</v>
      </c>
      <c r="EK83" s="2">
        <f t="shared" si="91"/>
        <v>61.696839345434206</v>
      </c>
      <c r="EL83" s="2">
        <f t="shared" si="91"/>
        <v>61.241515820895522</v>
      </c>
      <c r="EM83" s="2">
        <f t="shared" si="91"/>
        <v>61.812070513928887</v>
      </c>
      <c r="EN83" s="2">
        <f t="shared" si="91"/>
        <v>57.801141051154325</v>
      </c>
      <c r="EO83" s="2">
        <f t="shared" si="91"/>
        <v>56.27354675088403</v>
      </c>
      <c r="EQ83" s="2">
        <f t="shared" si="92"/>
        <v>60.928505287026468</v>
      </c>
      <c r="ER83" s="2">
        <f t="shared" si="92"/>
        <v>59.598615639212468</v>
      </c>
      <c r="ES83" s="2">
        <f t="shared" si="92"/>
        <v>63.077250497933882</v>
      </c>
      <c r="ET83" s="2">
        <f t="shared" si="92"/>
        <v>61.161183111612033</v>
      </c>
      <c r="EU83" s="2">
        <f t="shared" si="92"/>
        <v>61.226098580001185</v>
      </c>
      <c r="EV83" s="2">
        <f t="shared" si="92"/>
        <v>65.387145792306569</v>
      </c>
      <c r="EW83" s="2">
        <f t="shared" si="92"/>
        <v>62.46485974737449</v>
      </c>
      <c r="EX83" s="2">
        <f t="shared" si="92"/>
        <v>61.985061557720158</v>
      </c>
      <c r="EY83" s="2">
        <f t="shared" si="92"/>
        <v>60.877570670537025</v>
      </c>
      <c r="EZ83" s="2">
        <f t="shared" si="92"/>
        <v>59.487485410901229</v>
      </c>
      <c r="FA83" s="2">
        <f t="shared" si="92"/>
        <v>61.592798962232372</v>
      </c>
      <c r="FB83" s="2">
        <f t="shared" si="92"/>
        <v>62.203534950222462</v>
      </c>
      <c r="FC83" s="2">
        <f t="shared" si="92"/>
        <v>61.59648632012226</v>
      </c>
      <c r="FD83" s="2">
        <f t="shared" si="92"/>
        <v>59.333177509687587</v>
      </c>
      <c r="FE83" s="2">
        <f t="shared" si="92"/>
        <v>56.555755753541526</v>
      </c>
      <c r="FG83" s="2">
        <f t="shared" si="93"/>
        <v>0.87875732797264583</v>
      </c>
      <c r="FH83" s="2">
        <f t="shared" si="93"/>
        <v>0.90626579449762801</v>
      </c>
      <c r="FI83" s="2">
        <f t="shared" si="93"/>
        <v>0.88771262962137387</v>
      </c>
      <c r="FJ83" s="2">
        <f t="shared" si="93"/>
        <v>0.88488104367189735</v>
      </c>
      <c r="FK83" s="2">
        <f t="shared" si="93"/>
        <v>0.89509358969560671</v>
      </c>
      <c r="FL83" s="2">
        <f t="shared" si="93"/>
        <v>0.87574151407596112</v>
      </c>
      <c r="FM83" s="2">
        <f t="shared" si="93"/>
        <v>0.88291826736356427</v>
      </c>
      <c r="FN83" s="2">
        <f t="shared" si="93"/>
        <v>0.8745482757306331</v>
      </c>
      <c r="FO83" s="2">
        <f t="shared" si="93"/>
        <v>0.87458987596332682</v>
      </c>
      <c r="FP83" s="2">
        <f t="shared" si="93"/>
        <v>0.87263532622035211</v>
      </c>
      <c r="FQ83" s="2">
        <f t="shared" si="93"/>
        <v>0.89209848640769518</v>
      </c>
      <c r="FR83" s="2">
        <f t="shared" si="93"/>
        <v>0.89544959228325305</v>
      </c>
      <c r="FS83" s="2">
        <f t="shared" si="93"/>
        <v>0.87341848134307709</v>
      </c>
      <c r="FT83" s="2">
        <f t="shared" si="93"/>
        <v>0.8500942548962046</v>
      </c>
      <c r="FU83" s="2">
        <f t="shared" si="93"/>
        <v>0.83472635199612399</v>
      </c>
      <c r="FW83" s="2">
        <f t="shared" si="82"/>
        <v>2.249964762884018E-4</v>
      </c>
      <c r="FX83" s="2">
        <f t="shared" si="82"/>
        <v>2.6548725008850049E-4</v>
      </c>
      <c r="FY83" s="2">
        <f t="shared" si="82"/>
        <v>2.7976130690570458E-4</v>
      </c>
      <c r="FZ83" s="2">
        <f t="shared" si="82"/>
        <v>2.5530608363468209E-4</v>
      </c>
      <c r="GA83" s="2">
        <f t="shared" si="82"/>
        <v>2.977388752016242E-4</v>
      </c>
      <c r="GB83" s="2">
        <f t="shared" si="82"/>
        <v>2.6509415637043803E-4</v>
      </c>
      <c r="GC83" s="2">
        <f t="shared" si="82"/>
        <v>2.8150798393129778E-4</v>
      </c>
      <c r="GD83" s="2">
        <f t="shared" si="82"/>
        <v>2.8701530337044812E-4</v>
      </c>
      <c r="GE83" s="2">
        <f t="shared" si="82"/>
        <v>3.3716770649349975E-4</v>
      </c>
      <c r="GF83" s="2">
        <f t="shared" si="82"/>
        <v>3.0121954065523909E-4</v>
      </c>
      <c r="GG83" s="2">
        <f t="shared" si="82"/>
        <v>2.9431508238088631E-4</v>
      </c>
      <c r="GH83" s="2">
        <f t="shared" si="82"/>
        <v>2.2635187131424047E-4</v>
      </c>
      <c r="GI83" s="2">
        <f t="shared" si="82"/>
        <v>2.3123211939274203E-4</v>
      </c>
      <c r="GJ83" s="2">
        <f t="shared" si="82"/>
        <v>1.8305697775455477E-4</v>
      </c>
      <c r="GK83" s="2">
        <f t="shared" si="82"/>
        <v>1.5728379810810478E-4</v>
      </c>
      <c r="GM83" s="86">
        <f t="shared" si="83"/>
        <v>0.39135715893373479</v>
      </c>
      <c r="GN83" s="86">
        <f t="shared" si="83"/>
        <v>0.44967517549700364</v>
      </c>
      <c r="GO83" s="86">
        <f t="shared" si="83"/>
        <v>0.29101152855717599</v>
      </c>
      <c r="GP83" s="86">
        <f t="shared" si="83"/>
        <v>0.22617298992235366</v>
      </c>
      <c r="GQ83" s="86">
        <f t="shared" si="83"/>
        <v>0.14921166715331177</v>
      </c>
      <c r="GR83" s="86">
        <f t="shared" si="83"/>
        <v>0.18663488305049117</v>
      </c>
      <c r="GS83" s="86">
        <f t="shared" si="83"/>
        <v>0.25345821214828501</v>
      </c>
      <c r="GT83" s="86">
        <f t="shared" si="83"/>
        <v>0.26276902858527301</v>
      </c>
      <c r="GU83" s="86">
        <f t="shared" si="83"/>
        <v>0.16911165034234629</v>
      </c>
      <c r="GV83" s="86">
        <f t="shared" si="83"/>
        <v>0.25504360341234161</v>
      </c>
      <c r="GW83" s="86">
        <f t="shared" si="83"/>
        <v>0.18634979010772407</v>
      </c>
      <c r="GX83" s="86">
        <f t="shared" si="83"/>
        <v>0.31786754419568719</v>
      </c>
      <c r="GY83" s="86">
        <f t="shared" si="83"/>
        <v>0.30355424403430115</v>
      </c>
      <c r="GZ83" s="86">
        <f t="shared" si="83"/>
        <v>0.29758084859220396</v>
      </c>
      <c r="HA83" s="86">
        <f t="shared" si="83"/>
        <v>0.21902603395143186</v>
      </c>
      <c r="HC83" s="86">
        <f t="shared" si="73"/>
        <v>2.0683352589955582E-3</v>
      </c>
      <c r="HD83" s="86">
        <f t="shared" si="73"/>
        <v>6.6837714910942207E-3</v>
      </c>
      <c r="HE83" s="86">
        <f t="shared" si="73"/>
        <v>3.0264132737472305E-3</v>
      </c>
      <c r="HF83" s="86">
        <f t="shared" si="73"/>
        <v>2.5923925760006467E-3</v>
      </c>
      <c r="HG83" s="86">
        <f t="shared" si="87"/>
        <v>3.023357840012759E-3</v>
      </c>
      <c r="HH83" s="86">
        <f t="shared" si="87"/>
        <v>1.3001693965070792E-3</v>
      </c>
      <c r="HI83" s="86">
        <f t="shared" si="87"/>
        <v>1.3629117632047781E-3</v>
      </c>
      <c r="HJ83" s="86">
        <f t="shared" si="87"/>
        <v>1.5849808126235292E-3</v>
      </c>
      <c r="HK83" s="86">
        <f t="shared" si="87"/>
        <v>1.8311662285781835E-3</v>
      </c>
      <c r="HL83" s="86">
        <f t="shared" si="87"/>
        <v>1.4739444662680119E-3</v>
      </c>
      <c r="HM83" s="86">
        <f t="shared" si="87"/>
        <v>2.8801188919631198E-3</v>
      </c>
      <c r="HN83" s="86">
        <f t="shared" si="87"/>
        <v>3.1009138549776801E-3</v>
      </c>
      <c r="HO83" s="86">
        <f t="shared" si="87"/>
        <v>8.9574283679132692E-4</v>
      </c>
      <c r="HP83" s="86">
        <f t="shared" si="87"/>
        <v>2.3765532234254383E-4</v>
      </c>
      <c r="HQ83" s="86">
        <f t="shared" si="87"/>
        <v>2.3267591997557146E-5</v>
      </c>
      <c r="HS83" s="86">
        <f t="shared" si="84"/>
        <v>4.2327772207733536E-33</v>
      </c>
      <c r="HT83" s="86">
        <f t="shared" si="84"/>
        <v>2.0672219741314578E-24</v>
      </c>
      <c r="HU83" s="86">
        <f t="shared" si="84"/>
        <v>2.749227117853795E-31</v>
      </c>
      <c r="HV83" s="86">
        <f t="shared" si="84"/>
        <v>3.4434445244348968E-33</v>
      </c>
      <c r="HW83" s="86">
        <f t="shared" si="84"/>
        <v>2.4180962090509101E-32</v>
      </c>
      <c r="HX83" s="86">
        <f t="shared" si="84"/>
        <v>1.8193476180483971E-37</v>
      </c>
      <c r="HY83" s="86">
        <f t="shared" si="84"/>
        <v>5.8616237313065511E-37</v>
      </c>
      <c r="HZ83" s="86">
        <f t="shared" si="84"/>
        <v>6.9492820133328985E-36</v>
      </c>
      <c r="IA83" s="86">
        <f t="shared" si="84"/>
        <v>2.7211615879323461E-37</v>
      </c>
      <c r="IB83" s="86">
        <f t="shared" si="84"/>
        <v>1.0925637677834756E-37</v>
      </c>
      <c r="IC83" s="86">
        <f t="shared" si="84"/>
        <v>1.051129891717094E-33</v>
      </c>
      <c r="ID83" s="86">
        <f t="shared" si="84"/>
        <v>3.0819387315727876E-31</v>
      </c>
      <c r="IE83" s="86">
        <f t="shared" si="84"/>
        <v>7.8767893809364403E-39</v>
      </c>
      <c r="IF83" s="86">
        <f t="shared" si="84"/>
        <v>2.2808454033859967E-31</v>
      </c>
      <c r="IG83" s="86">
        <f t="shared" si="84"/>
        <v>2.9217815331701914E-26</v>
      </c>
      <c r="II83" s="86">
        <f t="shared" si="85"/>
        <v>9.5278317959426959E-125</v>
      </c>
      <c r="IJ83" s="86">
        <f t="shared" si="85"/>
        <v>5.1297912626180635E-90</v>
      </c>
      <c r="IK83" s="86">
        <f t="shared" si="85"/>
        <v>1.4436726317707512E-118</v>
      </c>
      <c r="IL83" s="86">
        <f t="shared" si="85"/>
        <v>1.4066917833843996E-127</v>
      </c>
      <c r="IM83" s="86">
        <f t="shared" si="85"/>
        <v>2.0974095714840626E-123</v>
      </c>
      <c r="IN83" s="86">
        <f t="shared" si="85"/>
        <v>3.1058768575201938E-143</v>
      </c>
      <c r="IO83" s="86">
        <f t="shared" si="85"/>
        <v>6.9354488275952015E-142</v>
      </c>
      <c r="IP83" s="86">
        <f t="shared" si="85"/>
        <v>3.8400894870818397E-139</v>
      </c>
      <c r="IQ83" s="86">
        <f t="shared" si="85"/>
        <v>9.2419161950245819E-144</v>
      </c>
      <c r="IR83" s="86">
        <f t="shared" si="85"/>
        <v>7.7810887520688501E-147</v>
      </c>
      <c r="IS83" s="86">
        <f t="shared" si="85"/>
        <v>4.3640832344329897E-129</v>
      </c>
      <c r="IT83" s="86">
        <f t="shared" si="85"/>
        <v>1.7243500893887341E-119</v>
      </c>
      <c r="IU83" s="86">
        <f t="shared" si="85"/>
        <v>1.2890895701345247E-147</v>
      </c>
      <c r="IV83" s="86">
        <f t="shared" si="85"/>
        <v>3.66448439114929E-141</v>
      </c>
      <c r="IW83" s="86">
        <f t="shared" si="85"/>
        <v>2.3923415813214665E-91</v>
      </c>
      <c r="IY83" s="86">
        <f t="shared" si="86"/>
        <v>0.39342549419273037</v>
      </c>
      <c r="IZ83" s="86">
        <f t="shared" si="86"/>
        <v>0.45635894698809787</v>
      </c>
      <c r="JA83" s="86">
        <f t="shared" si="86"/>
        <v>0.29403794183092324</v>
      </c>
      <c r="JB83" s="86">
        <f t="shared" si="86"/>
        <v>0.22876538249835429</v>
      </c>
      <c r="JC83" s="86">
        <f t="shared" si="86"/>
        <v>0.15223502499332453</v>
      </c>
      <c r="JD83" s="86">
        <f t="shared" si="86"/>
        <v>0.18793505244699824</v>
      </c>
      <c r="JE83" s="86">
        <f t="shared" si="86"/>
        <v>0.25482112391148981</v>
      </c>
      <c r="JF83" s="86">
        <f t="shared" si="86"/>
        <v>0.26435400939789655</v>
      </c>
      <c r="JG83" s="86">
        <f t="shared" si="86"/>
        <v>0.17094281657092447</v>
      </c>
      <c r="JH83" s="86">
        <f t="shared" si="86"/>
        <v>0.25651754787860964</v>
      </c>
      <c r="JI83" s="86">
        <f t="shared" si="86"/>
        <v>0.1892299089996872</v>
      </c>
      <c r="JJ83" s="86">
        <f t="shared" si="86"/>
        <v>0.32096845805066487</v>
      </c>
      <c r="JK83" s="86">
        <f t="shared" si="86"/>
        <v>0.30444998687109248</v>
      </c>
      <c r="JL83" s="86">
        <f t="shared" si="86"/>
        <v>0.29781850391454651</v>
      </c>
      <c r="JM83" s="86">
        <f t="shared" si="86"/>
        <v>0.21904930154342941</v>
      </c>
    </row>
    <row r="84" spans="2:273" x14ac:dyDescent="0.25">
      <c r="B84" s="2">
        <v>57</v>
      </c>
      <c r="C84" s="37">
        <v>118</v>
      </c>
      <c r="D84" s="37">
        <v>126.45</v>
      </c>
      <c r="E84" s="37">
        <v>86.417000000000002</v>
      </c>
      <c r="F84" s="37">
        <v>77.849999999999994</v>
      </c>
      <c r="G84" s="37">
        <v>68.417000000000002</v>
      </c>
      <c r="H84" s="37">
        <v>72.533000000000001</v>
      </c>
      <c r="I84" s="37">
        <v>79.8</v>
      </c>
      <c r="J84" s="37">
        <v>78.183000000000007</v>
      </c>
      <c r="K84" s="37">
        <v>70</v>
      </c>
      <c r="L84" s="37">
        <v>75.016999999999996</v>
      </c>
      <c r="M84" s="37">
        <v>69.832999999999998</v>
      </c>
      <c r="N84" s="37">
        <v>87.433000000000007</v>
      </c>
      <c r="O84" s="37">
        <v>86.966999999999999</v>
      </c>
      <c r="P84" s="37">
        <v>77.25</v>
      </c>
      <c r="Q84" s="37">
        <v>63.844999999999999</v>
      </c>
      <c r="S84" s="4">
        <f t="shared" si="88"/>
        <v>116.91281295112447</v>
      </c>
      <c r="T84" s="4">
        <f t="shared" si="88"/>
        <v>123.81368413589801</v>
      </c>
      <c r="U84" s="4">
        <f t="shared" si="88"/>
        <v>93.858514467445147</v>
      </c>
      <c r="V84" s="4">
        <f t="shared" si="88"/>
        <v>83.331166389126963</v>
      </c>
      <c r="W84" s="4">
        <f t="shared" si="88"/>
        <v>74.530266331901757</v>
      </c>
      <c r="X84" s="4">
        <f t="shared" si="88"/>
        <v>79.925604597081147</v>
      </c>
      <c r="Y84" s="4">
        <f t="shared" si="88"/>
        <v>89.243499367612216</v>
      </c>
      <c r="Z84" s="4">
        <f t="shared" si="88"/>
        <v>88.462164696793963</v>
      </c>
      <c r="AA84" s="4">
        <f t="shared" si="88"/>
        <v>76.501083622359289</v>
      </c>
      <c r="AB84" s="4">
        <f t="shared" si="88"/>
        <v>84.44945062849942</v>
      </c>
      <c r="AC84" s="4">
        <f t="shared" si="88"/>
        <v>77.110578166829967</v>
      </c>
      <c r="AD84" s="4">
        <f t="shared" si="88"/>
        <v>93.145014441038796</v>
      </c>
      <c r="AE84" s="4">
        <f t="shared" si="88"/>
        <v>95.280800186321429</v>
      </c>
      <c r="AF84" s="4">
        <f t="shared" si="88"/>
        <v>85.242838499808784</v>
      </c>
      <c r="AG84" s="4">
        <f t="shared" si="88"/>
        <v>67.324165278226758</v>
      </c>
      <c r="AI84" s="4">
        <f t="shared" si="89"/>
        <v>1.0871870488755349</v>
      </c>
      <c r="AJ84" s="4">
        <f t="shared" si="89"/>
        <v>2.6363158641019879</v>
      </c>
      <c r="AK84" s="4">
        <f t="shared" si="89"/>
        <v>-7.4415144674451454</v>
      </c>
      <c r="AL84" s="4">
        <f t="shared" si="89"/>
        <v>-5.4811663891269689</v>
      </c>
      <c r="AM84" s="4">
        <f t="shared" si="89"/>
        <v>-6.1132663319017553</v>
      </c>
      <c r="AN84" s="4">
        <f t="shared" si="89"/>
        <v>-7.3926045970811458</v>
      </c>
      <c r="AO84" s="4">
        <f t="shared" si="89"/>
        <v>-9.443499367612219</v>
      </c>
      <c r="AP84" s="4">
        <f t="shared" si="89"/>
        <v>-10.279164696793956</v>
      </c>
      <c r="AQ84" s="4">
        <f t="shared" si="89"/>
        <v>-6.5010836223592889</v>
      </c>
      <c r="AR84" s="4">
        <f t="shared" si="89"/>
        <v>-9.4324506284994243</v>
      </c>
      <c r="AS84" s="4">
        <f t="shared" si="89"/>
        <v>-7.2775781668299686</v>
      </c>
      <c r="AT84" s="4">
        <f t="shared" si="89"/>
        <v>-5.7120144410387894</v>
      </c>
      <c r="AU84" s="4">
        <f t="shared" si="89"/>
        <v>-8.3138001863214299</v>
      </c>
      <c r="AV84" s="4">
        <f t="shared" si="89"/>
        <v>-7.9928384998087836</v>
      </c>
      <c r="AW84" s="4">
        <f t="shared" si="89"/>
        <v>-3.479165278226759</v>
      </c>
      <c r="AY84" s="2">
        <f t="shared" si="80"/>
        <v>63.704790287776682</v>
      </c>
      <c r="AZ84" s="2">
        <f t="shared" si="80"/>
        <v>61.256948442401224</v>
      </c>
      <c r="BA84" s="2">
        <f t="shared" si="80"/>
        <v>66.013354331297521</v>
      </c>
      <c r="BB84" s="2">
        <f t="shared" si="80"/>
        <v>64.756571451012718</v>
      </c>
      <c r="BC84" s="2">
        <f t="shared" si="80"/>
        <v>63.197532477720323</v>
      </c>
      <c r="BD84" s="2">
        <f t="shared" si="80"/>
        <v>66.904260021868495</v>
      </c>
      <c r="BE84" s="2">
        <f t="shared" si="80"/>
        <v>64.721631914499156</v>
      </c>
      <c r="BF84" s="2">
        <f t="shared" si="80"/>
        <v>63.14134909141093</v>
      </c>
      <c r="BG84" s="2">
        <f t="shared" si="80"/>
        <v>63.553531163173183</v>
      </c>
      <c r="BH84" s="2">
        <f t="shared" si="80"/>
        <v>61.923813805146686</v>
      </c>
      <c r="BI84" s="2">
        <f t="shared" si="80"/>
        <v>63.4582968754709</v>
      </c>
      <c r="BJ84" s="2">
        <f t="shared" si="80"/>
        <v>62.87264903153762</v>
      </c>
      <c r="BK84" s="2">
        <f t="shared" si="80"/>
        <v>63.402439927327812</v>
      </c>
      <c r="BL84" s="2">
        <f t="shared" si="80"/>
        <v>59.051783767798156</v>
      </c>
      <c r="BM84" s="2">
        <f t="shared" si="80"/>
        <v>56.490014780021902</v>
      </c>
      <c r="BO84" s="2" t="str">
        <f t="shared" si="10"/>
        <v/>
      </c>
      <c r="BP84" s="2" t="str">
        <f t="shared" si="11"/>
        <v/>
      </c>
      <c r="BQ84" s="2" t="str">
        <f t="shared" si="12"/>
        <v/>
      </c>
      <c r="BR84" s="2" t="str">
        <f t="shared" si="13"/>
        <v/>
      </c>
      <c r="BS84" s="2" t="str">
        <f t="shared" si="14"/>
        <v/>
      </c>
      <c r="BT84" s="2" t="str">
        <f t="shared" si="15"/>
        <v/>
      </c>
      <c r="BU84" s="2" t="str">
        <f t="shared" si="16"/>
        <v/>
      </c>
      <c r="BV84" s="2" t="str">
        <f t="shared" si="17"/>
        <v/>
      </c>
      <c r="BW84" s="2" t="str">
        <f t="shared" si="18"/>
        <v/>
      </c>
      <c r="BX84" s="2" t="str">
        <f t="shared" si="19"/>
        <v/>
      </c>
      <c r="BY84" s="2" t="str">
        <f t="shared" si="20"/>
        <v/>
      </c>
      <c r="BZ84" s="2" t="str">
        <f t="shared" si="21"/>
        <v/>
      </c>
      <c r="CA84" s="2" t="str">
        <f t="shared" si="22"/>
        <v/>
      </c>
      <c r="CB84" s="2" t="str">
        <f t="shared" si="23"/>
        <v/>
      </c>
      <c r="CC84" s="2" t="str">
        <f t="shared" si="24"/>
        <v/>
      </c>
      <c r="CE84" s="2" t="str">
        <f t="shared" si="81"/>
        <v/>
      </c>
      <c r="CF84" s="2" t="str">
        <f t="shared" si="81"/>
        <v/>
      </c>
      <c r="CG84" s="2" t="str">
        <f t="shared" si="81"/>
        <v/>
      </c>
      <c r="CH84" s="2" t="str">
        <f t="shared" si="81"/>
        <v/>
      </c>
      <c r="CI84" s="2" t="str">
        <f t="shared" si="81"/>
        <v/>
      </c>
      <c r="CJ84" s="2" t="str">
        <f t="shared" si="81"/>
        <v/>
      </c>
      <c r="CK84" s="2" t="str">
        <f t="shared" si="81"/>
        <v/>
      </c>
      <c r="CL84" s="2" t="str">
        <f t="shared" si="81"/>
        <v/>
      </c>
      <c r="CM84" s="2" t="str">
        <f t="shared" si="81"/>
        <v/>
      </c>
      <c r="CN84" s="2" t="str">
        <f t="shared" si="81"/>
        <v/>
      </c>
      <c r="CO84" s="2" t="str">
        <f t="shared" si="81"/>
        <v/>
      </c>
      <c r="CP84" s="2" t="str">
        <f t="shared" si="81"/>
        <v/>
      </c>
      <c r="CQ84" s="2" t="str">
        <f t="shared" si="81"/>
        <v/>
      </c>
      <c r="CR84" s="2" t="str">
        <f t="shared" si="81"/>
        <v/>
      </c>
      <c r="CS84" s="2" t="str">
        <f t="shared" si="81"/>
        <v/>
      </c>
      <c r="CU84" s="2" t="str">
        <f t="shared" si="26"/>
        <v/>
      </c>
      <c r="CV84" s="2" t="str">
        <f t="shared" si="27"/>
        <v/>
      </c>
      <c r="CW84" s="2" t="str">
        <f t="shared" si="28"/>
        <v/>
      </c>
      <c r="CX84" s="2" t="str">
        <f t="shared" si="29"/>
        <v/>
      </c>
      <c r="CY84" s="2" t="str">
        <f t="shared" si="30"/>
        <v/>
      </c>
      <c r="CZ84" s="2" t="str">
        <f t="shared" si="31"/>
        <v/>
      </c>
      <c r="DA84" s="2" t="str">
        <f t="shared" si="32"/>
        <v/>
      </c>
      <c r="DB84" s="2" t="str">
        <f t="shared" si="33"/>
        <v/>
      </c>
      <c r="DC84" s="2" t="str">
        <f t="shared" si="34"/>
        <v/>
      </c>
      <c r="DD84" s="2" t="str">
        <f t="shared" si="35"/>
        <v/>
      </c>
      <c r="DE84" s="2" t="str">
        <f t="shared" si="36"/>
        <v/>
      </c>
      <c r="DF84" s="2" t="str">
        <f t="shared" si="37"/>
        <v/>
      </c>
      <c r="DG84" s="2" t="str">
        <f t="shared" si="38"/>
        <v/>
      </c>
      <c r="DH84" s="2" t="str">
        <f t="shared" si="39"/>
        <v/>
      </c>
      <c r="DI84" s="2" t="str">
        <f t="shared" si="40"/>
        <v/>
      </c>
      <c r="DK84" s="2">
        <f t="shared" si="90"/>
        <v>81.758792207792169</v>
      </c>
      <c r="DL84" s="2">
        <f t="shared" si="90"/>
        <v>81.789335483870971</v>
      </c>
      <c r="DM84" s="2">
        <f t="shared" si="90"/>
        <v>85.079810828877001</v>
      </c>
      <c r="DN84" s="2">
        <f t="shared" si="90"/>
        <v>83.210072880061119</v>
      </c>
      <c r="DO84" s="2">
        <f t="shared" si="90"/>
        <v>80.75445755347593</v>
      </c>
      <c r="DP84" s="2">
        <f t="shared" si="90"/>
        <v>79.553096358543414</v>
      </c>
      <c r="DQ84" s="2">
        <f t="shared" si="90"/>
        <v>83.173536592818948</v>
      </c>
      <c r="DR84" s="2">
        <f t="shared" si="90"/>
        <v>75.083983753501414</v>
      </c>
      <c r="DS84" s="2">
        <f t="shared" si="90"/>
        <v>76.817208963585443</v>
      </c>
      <c r="DT84" s="2">
        <f t="shared" si="90"/>
        <v>76.068316526610644</v>
      </c>
      <c r="DU84" s="2">
        <f t="shared" si="90"/>
        <v>80.961604055258476</v>
      </c>
      <c r="DV84" s="2">
        <f t="shared" si="90"/>
        <v>79.560389817290542</v>
      </c>
      <c r="DW84" s="2">
        <f t="shared" si="90"/>
        <v>76.681946778711506</v>
      </c>
      <c r="DX84" s="2">
        <f t="shared" si="90"/>
        <v>67.443072972972985</v>
      </c>
      <c r="DY84" s="2">
        <f t="shared" si="90"/>
        <v>58.26445344574779</v>
      </c>
      <c r="EA84" s="2">
        <f>CE$228*$B84+CE$229</f>
        <v>61.433222176472384</v>
      </c>
      <c r="EB84" s="2">
        <f t="shared" si="91"/>
        <v>59.320115227367552</v>
      </c>
      <c r="EC84" s="2">
        <f t="shared" si="91"/>
        <v>63.814145790080744</v>
      </c>
      <c r="ED84" s="2">
        <f t="shared" si="91"/>
        <v>62.567585318575112</v>
      </c>
      <c r="EE84" s="2">
        <f t="shared" si="91"/>
        <v>61.320982470317652</v>
      </c>
      <c r="EF84" s="2">
        <f t="shared" si="91"/>
        <v>65.267466521436234</v>
      </c>
      <c r="EG84" s="2">
        <f t="shared" si="91"/>
        <v>62.490131426589301</v>
      </c>
      <c r="EH84" s="2">
        <f t="shared" si="91"/>
        <v>61.578858869226153</v>
      </c>
      <c r="EI84" s="2">
        <f t="shared" si="91"/>
        <v>61.819421931032977</v>
      </c>
      <c r="EJ84" s="2">
        <f t="shared" si="91"/>
        <v>60.041280190510584</v>
      </c>
      <c r="EK84" s="2">
        <f t="shared" si="91"/>
        <v>61.527544228258847</v>
      </c>
      <c r="EL84" s="2">
        <f t="shared" si="91"/>
        <v>61.095412537313436</v>
      </c>
      <c r="EM84" s="2">
        <f t="shared" si="91"/>
        <v>61.647287308210522</v>
      </c>
      <c r="EN84" s="2">
        <f t="shared" si="91"/>
        <v>57.701912360093395</v>
      </c>
      <c r="EO84" s="2">
        <f t="shared" si="91"/>
        <v>56.169538155355845</v>
      </c>
      <c r="EQ84" s="2">
        <f t="shared" si="92"/>
        <v>60.787996407126968</v>
      </c>
      <c r="ER84" s="2">
        <f t="shared" si="92"/>
        <v>59.463865144802099</v>
      </c>
      <c r="ES84" s="2">
        <f t="shared" si="92"/>
        <v>62.895145834441607</v>
      </c>
      <c r="ET84" s="2">
        <f t="shared" si="92"/>
        <v>60.99444496488973</v>
      </c>
      <c r="EU84" s="2">
        <f t="shared" si="92"/>
        <v>61.059182777810783</v>
      </c>
      <c r="EV84" s="2">
        <f t="shared" si="92"/>
        <v>65.189382615111484</v>
      </c>
      <c r="EW84" s="2">
        <f t="shared" si="92"/>
        <v>62.299226331607017</v>
      </c>
      <c r="EX84" s="2">
        <f t="shared" si="92"/>
        <v>61.824665888750317</v>
      </c>
      <c r="EY84" s="2">
        <f t="shared" si="92"/>
        <v>60.714471818111832</v>
      </c>
      <c r="EZ84" s="2">
        <f t="shared" si="92"/>
        <v>59.333041470829336</v>
      </c>
      <c r="FA84" s="2">
        <f t="shared" si="92"/>
        <v>61.425674876825596</v>
      </c>
      <c r="FB84" s="2">
        <f t="shared" si="92"/>
        <v>62.035499513201174</v>
      </c>
      <c r="FC84" s="2">
        <f t="shared" si="92"/>
        <v>61.436300724811431</v>
      </c>
      <c r="FD84" s="2">
        <f t="shared" si="92"/>
        <v>59.202664845497424</v>
      </c>
      <c r="FE84" s="2">
        <f t="shared" si="92"/>
        <v>56.444524193056331</v>
      </c>
      <c r="FG84" s="2">
        <f t="shared" si="93"/>
        <v>0.88823303435265077</v>
      </c>
      <c r="FH84" s="2">
        <f t="shared" si="93"/>
        <v>0.91380246629595885</v>
      </c>
      <c r="FI84" s="2">
        <f t="shared" si="93"/>
        <v>0.89657081333553579</v>
      </c>
      <c r="FJ84" s="2">
        <f t="shared" si="93"/>
        <v>0.8939359175519922</v>
      </c>
      <c r="FK84" s="2">
        <f t="shared" si="93"/>
        <v>0.90343284126279688</v>
      </c>
      <c r="FL84" s="2">
        <f t="shared" si="93"/>
        <v>0.88542218892958813</v>
      </c>
      <c r="FM84" s="2">
        <f t="shared" si="93"/>
        <v>0.8921087028684267</v>
      </c>
      <c r="FN84" s="2">
        <f t="shared" si="93"/>
        <v>0.88430963202741952</v>
      </c>
      <c r="FO84" s="2">
        <f t="shared" si="93"/>
        <v>0.88434842341257869</v>
      </c>
      <c r="FP84" s="2">
        <f t="shared" si="93"/>
        <v>0.88252553460877048</v>
      </c>
      <c r="FQ84" s="2">
        <f t="shared" si="93"/>
        <v>0.9006493991614769</v>
      </c>
      <c r="FR84" s="2">
        <f t="shared" si="93"/>
        <v>0.9037635870171552</v>
      </c>
      <c r="FS84" s="2">
        <f t="shared" si="93"/>
        <v>0.88325601154370781</v>
      </c>
      <c r="FT84" s="2">
        <f t="shared" si="93"/>
        <v>0.8614569414628287</v>
      </c>
      <c r="FU84" s="2">
        <f t="shared" si="93"/>
        <v>0.84704431570908512</v>
      </c>
      <c r="FW84" s="2">
        <f t="shared" si="82"/>
        <v>2.4669837531494357E-4</v>
      </c>
      <c r="FX84" s="2">
        <f t="shared" si="82"/>
        <v>2.9109352508480981E-4</v>
      </c>
      <c r="FY84" s="2">
        <f t="shared" si="82"/>
        <v>3.0674389386321739E-4</v>
      </c>
      <c r="FZ84" s="2">
        <f t="shared" si="82"/>
        <v>2.7993065894439364E-4</v>
      </c>
      <c r="GA84" s="2">
        <f t="shared" si="82"/>
        <v>3.2645480728736754E-4</v>
      </c>
      <c r="GB84" s="2">
        <f t="shared" si="82"/>
        <v>2.9066252845671368E-4</v>
      </c>
      <c r="GC84" s="2">
        <f t="shared" si="82"/>
        <v>3.0865898343350397E-4</v>
      </c>
      <c r="GD84" s="2">
        <f t="shared" si="82"/>
        <v>3.1469730791047849E-4</v>
      </c>
      <c r="GE84" s="2">
        <f t="shared" si="82"/>
        <v>3.6968501300715966E-4</v>
      </c>
      <c r="GF84" s="2">
        <f t="shared" si="82"/>
        <v>3.3027106053449764E-4</v>
      </c>
      <c r="GG84" s="2">
        <f t="shared" si="82"/>
        <v>3.2270090753825048E-4</v>
      </c>
      <c r="GH84" s="2">
        <f t="shared" si="82"/>
        <v>2.4818447169475707E-4</v>
      </c>
      <c r="GI84" s="2">
        <f t="shared" si="82"/>
        <v>2.5353532107870224E-4</v>
      </c>
      <c r="GJ84" s="2">
        <f t="shared" si="82"/>
        <v>2.0071443994060749E-4</v>
      </c>
      <c r="GK84" s="2">
        <f t="shared" si="82"/>
        <v>1.7245563831143449E-4</v>
      </c>
      <c r="GM84" s="86">
        <f t="shared" si="83"/>
        <v>0.3069191244561551</v>
      </c>
      <c r="GN84" s="86">
        <f t="shared" si="83"/>
        <v>0.32406074673432195</v>
      </c>
      <c r="GO84" s="86">
        <f t="shared" si="83"/>
        <v>0.1590921756936946</v>
      </c>
      <c r="GP84" s="86">
        <f t="shared" si="83"/>
        <v>0.10606154105990402</v>
      </c>
      <c r="GQ84" s="86">
        <f t="shared" si="83"/>
        <v>6.1096995761450897E-2</v>
      </c>
      <c r="GR84" s="86">
        <f t="shared" si="83"/>
        <v>8.601875589635663E-2</v>
      </c>
      <c r="GS84" s="86">
        <f t="shared" si="83"/>
        <v>0.14789919127663589</v>
      </c>
      <c r="GT84" s="86">
        <f t="shared" si="83"/>
        <v>0.15070674749455762</v>
      </c>
      <c r="GU84" s="86">
        <f t="shared" si="83"/>
        <v>8.108923587720536E-2</v>
      </c>
      <c r="GV84" s="86">
        <f t="shared" si="83"/>
        <v>0.1409027418994728</v>
      </c>
      <c r="GW84" s="86">
        <f t="shared" si="83"/>
        <v>8.2836111532109374E-2</v>
      </c>
      <c r="GX84" s="86">
        <f t="shared" si="83"/>
        <v>0.17837146116377728</v>
      </c>
      <c r="GY84" s="86">
        <f t="shared" si="83"/>
        <v>0.20237431278522597</v>
      </c>
      <c r="GZ84" s="86">
        <f t="shared" si="83"/>
        <v>0.20688793904940084</v>
      </c>
      <c r="HA84" s="86">
        <f t="shared" si="83"/>
        <v>0.13029968438637149</v>
      </c>
      <c r="HC84" s="86">
        <f t="shared" si="73"/>
        <v>3.2501973028791617E-3</v>
      </c>
      <c r="HD84" s="86">
        <f t="shared" si="73"/>
        <v>9.4958655591504248E-3</v>
      </c>
      <c r="HE84" s="86">
        <f t="shared" si="73"/>
        <v>4.6874039638478745E-3</v>
      </c>
      <c r="HF84" s="86">
        <f t="shared" si="73"/>
        <v>4.0861092794931856E-3</v>
      </c>
      <c r="HG84" s="86">
        <f t="shared" si="87"/>
        <v>4.7401353168720784E-3</v>
      </c>
      <c r="HH84" s="86">
        <f t="shared" si="87"/>
        <v>2.1706890475906115E-3</v>
      </c>
      <c r="HI84" s="86">
        <f t="shared" si="87"/>
        <v>2.2739971540245416E-3</v>
      </c>
      <c r="HJ84" s="86">
        <f t="shared" si="87"/>
        <v>2.6185839126216985E-3</v>
      </c>
      <c r="HK84" s="86">
        <f t="shared" si="87"/>
        <v>3.0623352983599104E-3</v>
      </c>
      <c r="HL84" s="86">
        <f t="shared" si="87"/>
        <v>2.4834421828185678E-3</v>
      </c>
      <c r="HM84" s="86">
        <f t="shared" si="87"/>
        <v>4.5679391884681335E-3</v>
      </c>
      <c r="HN84" s="86">
        <f t="shared" si="87"/>
        <v>4.754480847696846E-3</v>
      </c>
      <c r="HO84" s="86">
        <f t="shared" si="87"/>
        <v>1.5168533969882158E-3</v>
      </c>
      <c r="HP84" s="86">
        <f t="shared" si="87"/>
        <v>4.4897678274943126E-4</v>
      </c>
      <c r="HQ84" s="86">
        <f t="shared" si="87"/>
        <v>5.550445850507101E-5</v>
      </c>
      <c r="HS84" s="86">
        <f t="shared" si="84"/>
        <v>4.3856782549006964E-32</v>
      </c>
      <c r="HT84" s="86">
        <f t="shared" si="84"/>
        <v>1.1573309159840495E-23</v>
      </c>
      <c r="HU84" s="86">
        <f t="shared" si="84"/>
        <v>2.6638705664253859E-30</v>
      </c>
      <c r="HV84" s="86">
        <f t="shared" si="84"/>
        <v>3.8105681658224063E-32</v>
      </c>
      <c r="HW84" s="86">
        <f t="shared" si="84"/>
        <v>2.602156446839277E-31</v>
      </c>
      <c r="HX84" s="86">
        <f t="shared" si="84"/>
        <v>2.78174931445739E-36</v>
      </c>
      <c r="HY84" s="86">
        <f t="shared" si="84"/>
        <v>8.8502003418406956E-36</v>
      </c>
      <c r="HZ84" s="86">
        <f t="shared" si="84"/>
        <v>9.8675851020722996E-35</v>
      </c>
      <c r="IA84" s="86">
        <f t="shared" si="84"/>
        <v>4.5056927959976451E-36</v>
      </c>
      <c r="IB84" s="86">
        <f t="shared" si="84"/>
        <v>1.8206439006610678E-36</v>
      </c>
      <c r="IC84" s="86">
        <f t="shared" si="84"/>
        <v>1.2552406378865964E-32</v>
      </c>
      <c r="ID84" s="86">
        <f t="shared" si="84"/>
        <v>2.8404774490172592E-30</v>
      </c>
      <c r="IE84" s="86">
        <f t="shared" si="84"/>
        <v>1.2636728676303161E-37</v>
      </c>
      <c r="IF84" s="86">
        <f t="shared" si="84"/>
        <v>1.9390916089240256E-30</v>
      </c>
      <c r="IG84" s="86">
        <f t="shared" si="84"/>
        <v>1.6844628864136514E-25</v>
      </c>
      <c r="II84" s="86">
        <f t="shared" si="85"/>
        <v>4.5357855433406575E-122</v>
      </c>
      <c r="IJ84" s="86">
        <f t="shared" si="85"/>
        <v>4.6795859188261747E-88</v>
      </c>
      <c r="IK84" s="86">
        <f t="shared" si="85"/>
        <v>5.8873408675611073E-116</v>
      </c>
      <c r="IL84" s="86">
        <f t="shared" si="85"/>
        <v>8.494080277170437E-125</v>
      </c>
      <c r="IM84" s="86">
        <f t="shared" si="85"/>
        <v>1.1507775344166192E-120</v>
      </c>
      <c r="IN84" s="86">
        <f t="shared" si="85"/>
        <v>4.2994710960430942E-140</v>
      </c>
      <c r="IO84" s="86">
        <f t="shared" si="85"/>
        <v>9.4425329015471576E-139</v>
      </c>
      <c r="IP84" s="86">
        <f t="shared" si="85"/>
        <v>4.6157899913358025E-136</v>
      </c>
      <c r="IQ84" s="86">
        <f t="shared" si="85"/>
        <v>1.6330965316210293E-140</v>
      </c>
      <c r="IR84" s="86">
        <f t="shared" si="85"/>
        <v>1.4545739873050363E-143</v>
      </c>
      <c r="IS84" s="86">
        <f t="shared" si="85"/>
        <v>3.1849400279207959E-126</v>
      </c>
      <c r="IT84" s="86">
        <f t="shared" si="85"/>
        <v>6.3334277147743025E-117</v>
      </c>
      <c r="IU84" s="86">
        <f t="shared" si="85"/>
        <v>1.9780943382310705E-144</v>
      </c>
      <c r="IV84" s="86">
        <f t="shared" si="85"/>
        <v>3.3630346195908276E-138</v>
      </c>
      <c r="IW84" s="86">
        <f t="shared" si="85"/>
        <v>1.7788346813557529E-89</v>
      </c>
      <c r="IY84" s="86">
        <f t="shared" si="86"/>
        <v>0.31016932175903428</v>
      </c>
      <c r="IZ84" s="86">
        <f t="shared" si="86"/>
        <v>0.33355661229347239</v>
      </c>
      <c r="JA84" s="86">
        <f t="shared" si="86"/>
        <v>0.16377957965754247</v>
      </c>
      <c r="JB84" s="86">
        <f t="shared" si="86"/>
        <v>0.1101476503393972</v>
      </c>
      <c r="JC84" s="86">
        <f t="shared" si="86"/>
        <v>6.583713107832298E-2</v>
      </c>
      <c r="JD84" s="86">
        <f t="shared" si="86"/>
        <v>8.8189444943947246E-2</v>
      </c>
      <c r="JE84" s="86">
        <f t="shared" si="86"/>
        <v>0.15017318843066044</v>
      </c>
      <c r="JF84" s="86">
        <f t="shared" si="86"/>
        <v>0.15332533140717933</v>
      </c>
      <c r="JG84" s="86">
        <f t="shared" si="86"/>
        <v>8.4151571175565265E-2</v>
      </c>
      <c r="JH84" s="86">
        <f t="shared" si="86"/>
        <v>0.14338618408229137</v>
      </c>
      <c r="JI84" s="86">
        <f t="shared" si="86"/>
        <v>8.7404050720577511E-2</v>
      </c>
      <c r="JJ84" s="86">
        <f t="shared" si="86"/>
        <v>0.18312594201147411</v>
      </c>
      <c r="JK84" s="86">
        <f t="shared" si="86"/>
        <v>0.20389116618221417</v>
      </c>
      <c r="JL84" s="86">
        <f t="shared" si="86"/>
        <v>0.20733691583215028</v>
      </c>
      <c r="JM84" s="86">
        <f t="shared" si="86"/>
        <v>0.13035518884487657</v>
      </c>
    </row>
    <row r="85" spans="2:273" x14ac:dyDescent="0.25">
      <c r="B85" s="2">
        <v>58</v>
      </c>
      <c r="C85" s="37">
        <v>93.667000000000002</v>
      </c>
      <c r="D85" s="37">
        <v>96.983000000000004</v>
      </c>
      <c r="E85" s="37">
        <v>74.516999999999996</v>
      </c>
      <c r="F85" s="37">
        <v>70.683000000000007</v>
      </c>
      <c r="G85" s="37">
        <v>68.233000000000004</v>
      </c>
      <c r="H85" s="37">
        <v>66.25</v>
      </c>
      <c r="I85" s="37">
        <v>68.216999999999999</v>
      </c>
      <c r="J85" s="37">
        <v>69.117000000000004</v>
      </c>
      <c r="K85" s="37">
        <v>69.233000000000004</v>
      </c>
      <c r="L85" s="37">
        <v>67.582999999999998</v>
      </c>
      <c r="M85" s="37">
        <v>64.367000000000004</v>
      </c>
      <c r="N85" s="37">
        <v>72.5</v>
      </c>
      <c r="O85" s="37">
        <v>71.75</v>
      </c>
      <c r="P85" s="37">
        <v>66.95</v>
      </c>
      <c r="Q85" s="37">
        <v>58.81</v>
      </c>
      <c r="S85" s="4">
        <f t="shared" si="88"/>
        <v>99.566987140634453</v>
      </c>
      <c r="T85" s="4">
        <f t="shared" si="88"/>
        <v>101.10542826643506</v>
      </c>
      <c r="U85" s="4">
        <f t="shared" si="88"/>
        <v>79.536559089645834</v>
      </c>
      <c r="V85" s="4">
        <f t="shared" si="88"/>
        <v>73.111432199210313</v>
      </c>
      <c r="W85" s="4">
        <f t="shared" si="88"/>
        <v>69.120425191591679</v>
      </c>
      <c r="X85" s="4">
        <f t="shared" si="88"/>
        <v>72.329300267947815</v>
      </c>
      <c r="Y85" s="4">
        <f t="shared" si="88"/>
        <v>76.920097117375605</v>
      </c>
      <c r="Z85" s="4">
        <f t="shared" si="88"/>
        <v>75.521251488000161</v>
      </c>
      <c r="AA85" s="4">
        <f t="shared" si="88"/>
        <v>69.83649560086775</v>
      </c>
      <c r="AB85" s="4">
        <f t="shared" si="88"/>
        <v>72.486954176408076</v>
      </c>
      <c r="AC85" s="4">
        <f t="shared" si="88"/>
        <v>70.059464007783362</v>
      </c>
      <c r="AD85" s="4">
        <f t="shared" si="88"/>
        <v>77.671545184251656</v>
      </c>
      <c r="AE85" s="4">
        <f t="shared" si="88"/>
        <v>80.884150430358162</v>
      </c>
      <c r="AF85" s="4">
        <f t="shared" si="88"/>
        <v>73.374293024084679</v>
      </c>
      <c r="AG85" s="4">
        <f t="shared" si="88"/>
        <v>61.146095166649403</v>
      </c>
      <c r="AI85" s="4">
        <f t="shared" si="89"/>
        <v>-5.8999871406344511</v>
      </c>
      <c r="AJ85" s="4">
        <f t="shared" si="89"/>
        <v>-4.1224282664350511</v>
      </c>
      <c r="AK85" s="4">
        <f t="shared" si="89"/>
        <v>-5.0195590896458384</v>
      </c>
      <c r="AL85" s="4">
        <f t="shared" si="89"/>
        <v>-2.428432199210306</v>
      </c>
      <c r="AM85" s="4">
        <f t="shared" si="89"/>
        <v>-0.88742519159167443</v>
      </c>
      <c r="AN85" s="4">
        <f t="shared" si="89"/>
        <v>-6.079300267947815</v>
      </c>
      <c r="AO85" s="4">
        <f t="shared" si="89"/>
        <v>-8.7030971173756058</v>
      </c>
      <c r="AP85" s="4">
        <f t="shared" si="89"/>
        <v>-6.4042514880001562</v>
      </c>
      <c r="AQ85" s="4">
        <f t="shared" si="89"/>
        <v>-0.60349560086774545</v>
      </c>
      <c r="AR85" s="4">
        <f t="shared" si="89"/>
        <v>-4.9039541764080781</v>
      </c>
      <c r="AS85" s="4">
        <f t="shared" si="89"/>
        <v>-5.6924640077833573</v>
      </c>
      <c r="AT85" s="4">
        <f t="shared" si="89"/>
        <v>-5.1715451842516558</v>
      </c>
      <c r="AU85" s="4">
        <f t="shared" si="89"/>
        <v>-9.1341504303581615</v>
      </c>
      <c r="AV85" s="4">
        <f t="shared" si="89"/>
        <v>-6.4242930240846761</v>
      </c>
      <c r="AW85" s="4">
        <f t="shared" si="89"/>
        <v>-2.3360951666494003</v>
      </c>
      <c r="AY85" s="2">
        <f t="shared" si="80"/>
        <v>63.417721697714612</v>
      </c>
      <c r="AZ85" s="2">
        <f t="shared" si="80"/>
        <v>61.002158960478553</v>
      </c>
      <c r="BA85" s="2">
        <f t="shared" si="80"/>
        <v>65.683526511483663</v>
      </c>
      <c r="BB85" s="2">
        <f t="shared" si="80"/>
        <v>64.427358657661827</v>
      </c>
      <c r="BC85" s="2">
        <f t="shared" si="80"/>
        <v>62.909768805565029</v>
      </c>
      <c r="BD85" s="2">
        <f t="shared" si="80"/>
        <v>66.622478291303182</v>
      </c>
      <c r="BE85" s="2">
        <f t="shared" si="80"/>
        <v>64.422262307612201</v>
      </c>
      <c r="BF85" s="2">
        <f t="shared" si="80"/>
        <v>62.89679714638018</v>
      </c>
      <c r="BG85" s="2">
        <f t="shared" si="80"/>
        <v>63.271615581481598</v>
      </c>
      <c r="BH85" s="2">
        <f t="shared" si="80"/>
        <v>61.643819684670717</v>
      </c>
      <c r="BI85" s="2">
        <f t="shared" si="80"/>
        <v>63.171748860118427</v>
      </c>
      <c r="BJ85" s="2">
        <f t="shared" si="80"/>
        <v>62.616061073531093</v>
      </c>
      <c r="BK85" s="2">
        <f t="shared" si="80"/>
        <v>63.140215186960972</v>
      </c>
      <c r="BL85" s="2">
        <f t="shared" si="80"/>
        <v>58.874022850497575</v>
      </c>
      <c r="BM85" s="2">
        <f t="shared" si="80"/>
        <v>56.378963273841833</v>
      </c>
      <c r="BO85" s="2" t="str">
        <f t="shared" si="10"/>
        <v/>
      </c>
      <c r="BP85" s="2" t="str">
        <f t="shared" si="11"/>
        <v/>
      </c>
      <c r="BQ85" s="2" t="str">
        <f t="shared" si="12"/>
        <v/>
      </c>
      <c r="BR85" s="2" t="str">
        <f t="shared" si="13"/>
        <v/>
      </c>
      <c r="BS85" s="2" t="str">
        <f t="shared" si="14"/>
        <v/>
      </c>
      <c r="BT85" s="2" t="str">
        <f t="shared" si="15"/>
        <v/>
      </c>
      <c r="BU85" s="2" t="str">
        <f t="shared" si="16"/>
        <v/>
      </c>
      <c r="BV85" s="2" t="str">
        <f t="shared" si="17"/>
        <v/>
      </c>
      <c r="BW85" s="2" t="str">
        <f t="shared" si="18"/>
        <v/>
      </c>
      <c r="BX85" s="2" t="str">
        <f t="shared" si="19"/>
        <v/>
      </c>
      <c r="BY85" s="2" t="str">
        <f t="shared" si="20"/>
        <v/>
      </c>
      <c r="BZ85" s="2" t="str">
        <f t="shared" si="21"/>
        <v/>
      </c>
      <c r="CA85" s="2" t="str">
        <f t="shared" si="22"/>
        <v/>
      </c>
      <c r="CB85" s="2" t="str">
        <f t="shared" si="23"/>
        <v/>
      </c>
      <c r="CC85" s="2" t="str">
        <f t="shared" si="24"/>
        <v/>
      </c>
      <c r="CE85" s="2" t="str">
        <f t="shared" si="81"/>
        <v/>
      </c>
      <c r="CF85" s="2" t="str">
        <f t="shared" si="81"/>
        <v/>
      </c>
      <c r="CG85" s="2" t="str">
        <f t="shared" si="81"/>
        <v/>
      </c>
      <c r="CH85" s="2" t="str">
        <f t="shared" si="81"/>
        <v/>
      </c>
      <c r="CI85" s="2" t="str">
        <f t="shared" si="81"/>
        <v/>
      </c>
      <c r="CJ85" s="2" t="str">
        <f t="shared" si="81"/>
        <v/>
      </c>
      <c r="CK85" s="2" t="str">
        <f t="shared" si="81"/>
        <v/>
      </c>
      <c r="CL85" s="2" t="str">
        <f t="shared" si="81"/>
        <v/>
      </c>
      <c r="CM85" s="2" t="str">
        <f t="shared" si="81"/>
        <v/>
      </c>
      <c r="CN85" s="2" t="str">
        <f t="shared" si="81"/>
        <v/>
      </c>
      <c r="CO85" s="2" t="str">
        <f t="shared" si="81"/>
        <v/>
      </c>
      <c r="CP85" s="2" t="str">
        <f t="shared" si="81"/>
        <v/>
      </c>
      <c r="CQ85" s="2" t="str">
        <f t="shared" si="81"/>
        <v/>
      </c>
      <c r="CR85" s="2" t="str">
        <f t="shared" si="81"/>
        <v/>
      </c>
      <c r="CS85" s="2" t="str">
        <f t="shared" si="81"/>
        <v/>
      </c>
      <c r="CU85" s="2" t="str">
        <f t="shared" si="26"/>
        <v/>
      </c>
      <c r="CV85" s="2" t="str">
        <f t="shared" si="27"/>
        <v/>
      </c>
      <c r="CW85" s="2" t="str">
        <f t="shared" si="28"/>
        <v/>
      </c>
      <c r="CX85" s="2" t="str">
        <f t="shared" si="29"/>
        <v/>
      </c>
      <c r="CY85" s="2" t="str">
        <f t="shared" si="30"/>
        <v/>
      </c>
      <c r="CZ85" s="2" t="str">
        <f t="shared" si="31"/>
        <v/>
      </c>
      <c r="DA85" s="2" t="str">
        <f t="shared" si="32"/>
        <v/>
      </c>
      <c r="DB85" s="2" t="str">
        <f t="shared" si="33"/>
        <v/>
      </c>
      <c r="DC85" s="2" t="str">
        <f t="shared" si="34"/>
        <v/>
      </c>
      <c r="DD85" s="2" t="str">
        <f t="shared" si="35"/>
        <v/>
      </c>
      <c r="DE85" s="2" t="str">
        <f t="shared" si="36"/>
        <v/>
      </c>
      <c r="DF85" s="2" t="str">
        <f t="shared" si="37"/>
        <v/>
      </c>
      <c r="DG85" s="2" t="str">
        <f t="shared" si="38"/>
        <v/>
      </c>
      <c r="DH85" s="2" t="str">
        <f t="shared" si="39"/>
        <v/>
      </c>
      <c r="DI85" s="2" t="str">
        <f t="shared" si="40"/>
        <v/>
      </c>
      <c r="DK85" s="2">
        <f t="shared" si="90"/>
        <v>82.05392360580592</v>
      </c>
      <c r="DL85" s="2">
        <f t="shared" si="90"/>
        <v>82.069970967741938</v>
      </c>
      <c r="DM85" s="2">
        <f t="shared" si="90"/>
        <v>85.382001336898398</v>
      </c>
      <c r="DN85" s="2">
        <f t="shared" si="90"/>
        <v>83.497891673032854</v>
      </c>
      <c r="DO85" s="2">
        <f t="shared" si="90"/>
        <v>80.986768048128326</v>
      </c>
      <c r="DP85" s="2">
        <f t="shared" si="90"/>
        <v>79.796947338935581</v>
      </c>
      <c r="DQ85" s="2">
        <f t="shared" si="90"/>
        <v>83.480616653934291</v>
      </c>
      <c r="DR85" s="2">
        <f t="shared" si="90"/>
        <v>75.235939775910381</v>
      </c>
      <c r="DS85" s="2">
        <f t="shared" si="90"/>
        <v>77.036554901960798</v>
      </c>
      <c r="DT85" s="2">
        <f t="shared" si="90"/>
        <v>76.253142296918767</v>
      </c>
      <c r="DU85" s="2">
        <f t="shared" si="90"/>
        <v>81.19827584670233</v>
      </c>
      <c r="DV85" s="2">
        <f t="shared" si="90"/>
        <v>79.775967691622085</v>
      </c>
      <c r="DW85" s="2">
        <f t="shared" si="90"/>
        <v>76.892591876750728</v>
      </c>
      <c r="DX85" s="2">
        <f t="shared" si="90"/>
        <v>67.539321621621639</v>
      </c>
      <c r="DY85" s="2">
        <f t="shared" si="90"/>
        <v>58.281813049853362</v>
      </c>
      <c r="EA85" s="2">
        <f t="shared" ref="EA85:EL116" si="94">CE$228*$B85+CE$229</f>
        <v>61.279241360905239</v>
      </c>
      <c r="EB85" s="2">
        <f t="shared" si="91"/>
        <v>59.189677680433881</v>
      </c>
      <c r="EC85" s="2">
        <f t="shared" si="91"/>
        <v>63.611376778162246</v>
      </c>
      <c r="ED85" s="2">
        <f t="shared" si="91"/>
        <v>62.364284807281706</v>
      </c>
      <c r="EE85" s="2">
        <f t="shared" si="91"/>
        <v>61.147649965810906</v>
      </c>
      <c r="EF85" s="2">
        <f t="shared" si="91"/>
        <v>65.06767421017129</v>
      </c>
      <c r="EG85" s="2">
        <f t="shared" si="91"/>
        <v>62.320229225529765</v>
      </c>
      <c r="EH85" s="2">
        <f t="shared" si="91"/>
        <v>61.424467180563887</v>
      </c>
      <c r="EI85" s="2">
        <f t="shared" si="91"/>
        <v>61.630372386950057</v>
      </c>
      <c r="EJ85" s="2">
        <f t="shared" si="91"/>
        <v>59.870539072728093</v>
      </c>
      <c r="EK85" s="2">
        <f t="shared" si="91"/>
        <v>61.358249111083488</v>
      </c>
      <c r="EL85" s="2">
        <f t="shared" si="91"/>
        <v>60.949309253731343</v>
      </c>
      <c r="EM85" s="2">
        <f t="shared" si="91"/>
        <v>61.482504102492157</v>
      </c>
      <c r="EN85" s="2">
        <f t="shared" si="91"/>
        <v>57.602683669032466</v>
      </c>
      <c r="EO85" s="2">
        <f t="shared" si="91"/>
        <v>56.06552955982766</v>
      </c>
      <c r="EQ85" s="2">
        <f t="shared" si="92"/>
        <v>60.647487527227462</v>
      </c>
      <c r="ER85" s="2">
        <f t="shared" si="92"/>
        <v>59.329114650391723</v>
      </c>
      <c r="ES85" s="2">
        <f t="shared" si="92"/>
        <v>62.713041170949339</v>
      </c>
      <c r="ET85" s="2">
        <f t="shared" si="92"/>
        <v>60.827706818167428</v>
      </c>
      <c r="EU85" s="2">
        <f t="shared" si="92"/>
        <v>60.89226697562038</v>
      </c>
      <c r="EV85" s="2">
        <f t="shared" si="92"/>
        <v>64.991619437916398</v>
      </c>
      <c r="EW85" s="2">
        <f t="shared" si="92"/>
        <v>62.13359291583955</v>
      </c>
      <c r="EX85" s="2">
        <f t="shared" si="92"/>
        <v>61.664270219780477</v>
      </c>
      <c r="EY85" s="2">
        <f t="shared" si="92"/>
        <v>60.551372965686653</v>
      </c>
      <c r="EZ85" s="2">
        <f t="shared" si="92"/>
        <v>59.178597530757443</v>
      </c>
      <c r="FA85" s="2">
        <f t="shared" si="92"/>
        <v>61.25855079141882</v>
      </c>
      <c r="FB85" s="2">
        <f t="shared" si="92"/>
        <v>61.867464076179893</v>
      </c>
      <c r="FC85" s="2">
        <f t="shared" si="92"/>
        <v>61.276115129500603</v>
      </c>
      <c r="FD85" s="2">
        <f t="shared" si="92"/>
        <v>59.072152181307267</v>
      </c>
      <c r="FE85" s="2">
        <f t="shared" si="92"/>
        <v>56.333292632571137</v>
      </c>
      <c r="FG85" s="2">
        <f t="shared" si="93"/>
        <v>0.89705492500163531</v>
      </c>
      <c r="FH85" s="2">
        <f t="shared" si="93"/>
        <v>0.92078612134189397</v>
      </c>
      <c r="FI85" s="2">
        <f t="shared" si="93"/>
        <v>0.90480512567830218</v>
      </c>
      <c r="FJ85" s="2">
        <f t="shared" si="93"/>
        <v>0.90235715631897617</v>
      </c>
      <c r="FK85" s="2">
        <f t="shared" si="93"/>
        <v>0.91117497037659612</v>
      </c>
      <c r="FL85" s="2">
        <f t="shared" si="93"/>
        <v>0.8944395758089716</v>
      </c>
      <c r="FM85" s="2">
        <f t="shared" si="93"/>
        <v>0.90065889615185823</v>
      </c>
      <c r="FN85" s="2">
        <f t="shared" si="93"/>
        <v>0.8934040369677293</v>
      </c>
      <c r="FO85" s="2">
        <f t="shared" si="93"/>
        <v>0.89344014641995306</v>
      </c>
      <c r="FP85" s="2">
        <f t="shared" si="93"/>
        <v>0.89174301813025825</v>
      </c>
      <c r="FQ85" s="2">
        <f t="shared" si="93"/>
        <v>0.90859210782277711</v>
      </c>
      <c r="FR85" s="2">
        <f t="shared" si="93"/>
        <v>0.91148179721572764</v>
      </c>
      <c r="FS85" s="2">
        <f t="shared" si="93"/>
        <v>0.89242316574383718</v>
      </c>
      <c r="FT85" s="2">
        <f t="shared" si="93"/>
        <v>0.87208794416976687</v>
      </c>
      <c r="FU85" s="2">
        <f t="shared" si="93"/>
        <v>0.85859973062228367</v>
      </c>
      <c r="FW85" s="2">
        <f t="shared" si="82"/>
        <v>2.7049295155019156E-4</v>
      </c>
      <c r="FX85" s="2">
        <f t="shared" si="82"/>
        <v>3.1916873970218844E-4</v>
      </c>
      <c r="FY85" s="2">
        <f t="shared" si="82"/>
        <v>3.3632803809630654E-4</v>
      </c>
      <c r="FZ85" s="2">
        <f t="shared" si="82"/>
        <v>3.069295746545723E-4</v>
      </c>
      <c r="GA85" s="2">
        <f t="shared" si="82"/>
        <v>3.5793930464237842E-4</v>
      </c>
      <c r="GB85" s="2">
        <f t="shared" si="82"/>
        <v>3.1869618782005556E-4</v>
      </c>
      <c r="GC85" s="2">
        <f t="shared" si="82"/>
        <v>3.384277673847942E-4</v>
      </c>
      <c r="GD85" s="2">
        <f t="shared" si="82"/>
        <v>3.4504826035067817E-4</v>
      </c>
      <c r="GE85" s="2">
        <f t="shared" si="82"/>
        <v>4.053370992301011E-4</v>
      </c>
      <c r="GF85" s="2">
        <f t="shared" si="82"/>
        <v>3.6212347800653567E-4</v>
      </c>
      <c r="GG85" s="2">
        <f t="shared" si="82"/>
        <v>3.5382349319168803E-4</v>
      </c>
      <c r="GH85" s="2">
        <f t="shared" si="82"/>
        <v>2.7212234603099782E-4</v>
      </c>
      <c r="GI85" s="2">
        <f t="shared" si="82"/>
        <v>2.7798915172505296E-4</v>
      </c>
      <c r="GJ85" s="2">
        <f t="shared" si="82"/>
        <v>2.2007474539379186E-4</v>
      </c>
      <c r="GK85" s="2">
        <f t="shared" si="82"/>
        <v>1.8909070107985776E-4</v>
      </c>
      <c r="GM85" s="86">
        <f t="shared" si="83"/>
        <v>0.22524935304871394</v>
      </c>
      <c r="GN85" s="86">
        <f t="shared" si="83"/>
        <v>0.20761464745996991</v>
      </c>
      <c r="GO85" s="86">
        <f t="shared" si="83"/>
        <v>7.18172314812595E-2</v>
      </c>
      <c r="GP85" s="86">
        <f t="shared" si="83"/>
        <v>3.9493387328825555E-2</v>
      </c>
      <c r="GQ85" s="86">
        <f t="shared" si="83"/>
        <v>1.9728704202501928E-2</v>
      </c>
      <c r="GR85" s="86">
        <f t="shared" si="83"/>
        <v>3.2050888194240672E-2</v>
      </c>
      <c r="GS85" s="86">
        <f t="shared" si="83"/>
        <v>7.4877122864192666E-2</v>
      </c>
      <c r="GT85" s="86">
        <f t="shared" si="83"/>
        <v>7.4017663869573036E-2</v>
      </c>
      <c r="GU85" s="86">
        <f t="shared" si="83"/>
        <v>3.2371473166845161E-2</v>
      </c>
      <c r="GV85" s="86">
        <f t="shared" si="83"/>
        <v>6.5748695568674798E-2</v>
      </c>
      <c r="GW85" s="86">
        <f t="shared" si="83"/>
        <v>2.9315792637336236E-2</v>
      </c>
      <c r="GX85" s="86">
        <f t="shared" si="83"/>
        <v>8.2653876766025092E-2</v>
      </c>
      <c r="GY85" s="86">
        <f t="shared" si="83"/>
        <v>0.12134730706027916</v>
      </c>
      <c r="GZ85" s="86">
        <f t="shared" si="83"/>
        <v>0.13150030403400717</v>
      </c>
      <c r="HA85" s="86">
        <f t="shared" si="83"/>
        <v>6.8537955233041861E-2</v>
      </c>
      <c r="HC85" s="86">
        <f t="shared" si="73"/>
        <v>5.0189626705927385E-3</v>
      </c>
      <c r="HD85" s="86">
        <f t="shared" si="73"/>
        <v>1.3318785105210137E-2</v>
      </c>
      <c r="HE85" s="86">
        <f t="shared" si="73"/>
        <v>7.1347188327053283E-3</v>
      </c>
      <c r="HF85" s="86">
        <f t="shared" si="73"/>
        <v>6.3232649251446773E-3</v>
      </c>
      <c r="HG85" s="86">
        <f t="shared" si="87"/>
        <v>7.2962278183622466E-3</v>
      </c>
      <c r="HH85" s="86">
        <f t="shared" si="87"/>
        <v>3.5487843910360782E-3</v>
      </c>
      <c r="HI85" s="86">
        <f t="shared" si="87"/>
        <v>3.714962502210178E-3</v>
      </c>
      <c r="HJ85" s="86">
        <f t="shared" si="87"/>
        <v>4.2374146811699235E-3</v>
      </c>
      <c r="HK85" s="86">
        <f t="shared" si="87"/>
        <v>5.0084477806881418E-3</v>
      </c>
      <c r="HL85" s="86">
        <f t="shared" si="87"/>
        <v>4.0925566585619955E-3</v>
      </c>
      <c r="HM85" s="86">
        <f t="shared" si="87"/>
        <v>7.1069405925287153E-3</v>
      </c>
      <c r="HN85" s="86">
        <f t="shared" si="87"/>
        <v>7.169322420522724E-3</v>
      </c>
      <c r="HO85" s="86">
        <f t="shared" si="87"/>
        <v>2.5152403621658704E-3</v>
      </c>
      <c r="HP85" s="86">
        <f t="shared" si="87"/>
        <v>8.2651229579583005E-4</v>
      </c>
      <c r="HQ85" s="86">
        <f t="shared" si="87"/>
        <v>1.2745668409893019E-4</v>
      </c>
      <c r="HS85" s="86">
        <f t="shared" si="84"/>
        <v>4.3751721041047891E-31</v>
      </c>
      <c r="HT85" s="86">
        <f t="shared" si="84"/>
        <v>6.2991219021611057E-23</v>
      </c>
      <c r="HU85" s="86">
        <f t="shared" si="84"/>
        <v>2.4851599535260157E-29</v>
      </c>
      <c r="HV85" s="86">
        <f t="shared" si="84"/>
        <v>4.0516828047965733E-31</v>
      </c>
      <c r="HW85" s="86">
        <f t="shared" si="84"/>
        <v>2.6901754612189925E-30</v>
      </c>
      <c r="HX85" s="86">
        <f t="shared" si="84"/>
        <v>4.0645422373942772E-35</v>
      </c>
      <c r="HY85" s="86">
        <f t="shared" si="84"/>
        <v>1.2766785528025309E-34</v>
      </c>
      <c r="HZ85" s="86">
        <f t="shared" si="84"/>
        <v>1.3395992148782601E-33</v>
      </c>
      <c r="IA85" s="86">
        <f t="shared" si="84"/>
        <v>7.1085170658867525E-35</v>
      </c>
      <c r="IB85" s="86">
        <f t="shared" si="84"/>
        <v>2.8916728969350058E-35</v>
      </c>
      <c r="IC85" s="86">
        <f t="shared" si="84"/>
        <v>1.4375292279004314E-31</v>
      </c>
      <c r="ID85" s="86">
        <f t="shared" si="84"/>
        <v>2.5246106975266786E-29</v>
      </c>
      <c r="IE85" s="86">
        <f t="shared" si="84"/>
        <v>1.9375534570060847E-36</v>
      </c>
      <c r="IF85" s="86">
        <f t="shared" si="84"/>
        <v>1.5941696050470591E-29</v>
      </c>
      <c r="IG85" s="86">
        <f t="shared" si="84"/>
        <v>9.4524544027059498E-25</v>
      </c>
      <c r="II85" s="86">
        <f t="shared" si="85"/>
        <v>2.0178645299768216E-119</v>
      </c>
      <c r="IJ85" s="86">
        <f t="shared" si="85"/>
        <v>4.0585898005109359E-86</v>
      </c>
      <c r="IK85" s="86">
        <f t="shared" si="85"/>
        <v>2.2435020561706609E-113</v>
      </c>
      <c r="IL85" s="86">
        <f t="shared" si="85"/>
        <v>4.775385310011853E-122</v>
      </c>
      <c r="IM85" s="86">
        <f t="shared" si="85"/>
        <v>5.8770570365616692E-118</v>
      </c>
      <c r="IN85" s="86">
        <f t="shared" si="85"/>
        <v>5.4881507596382408E-137</v>
      </c>
      <c r="IO85" s="86">
        <f t="shared" si="85"/>
        <v>1.1849632158185104E-135</v>
      </c>
      <c r="IP85" s="86">
        <f t="shared" si="85"/>
        <v>5.1201579691770745E-133</v>
      </c>
      <c r="IQ85" s="86">
        <f t="shared" si="85"/>
        <v>2.6469814125901643E-137</v>
      </c>
      <c r="IR85" s="86">
        <f t="shared" si="85"/>
        <v>2.4955388723828643E-140</v>
      </c>
      <c r="IS85" s="86">
        <f t="shared" si="85"/>
        <v>2.1567648134879937E-123</v>
      </c>
      <c r="IT85" s="86">
        <f t="shared" si="85"/>
        <v>2.1799928305482627E-114</v>
      </c>
      <c r="IU85" s="86">
        <f t="shared" si="85"/>
        <v>2.7994501568794447E-141</v>
      </c>
      <c r="IV85" s="86">
        <f t="shared" si="85"/>
        <v>2.8686016750660096E-135</v>
      </c>
      <c r="IW85" s="86">
        <f t="shared" si="85"/>
        <v>1.2640358843268521E-87</v>
      </c>
      <c r="IY85" s="86">
        <f t="shared" si="86"/>
        <v>0.23026831571930667</v>
      </c>
      <c r="IZ85" s="86">
        <f t="shared" si="86"/>
        <v>0.22093343256518005</v>
      </c>
      <c r="JA85" s="86">
        <f t="shared" si="86"/>
        <v>7.8951950313964833E-2</v>
      </c>
      <c r="JB85" s="86">
        <f t="shared" si="86"/>
        <v>4.5816652253970233E-2</v>
      </c>
      <c r="JC85" s="86">
        <f t="shared" si="86"/>
        <v>2.7024932020864173E-2</v>
      </c>
      <c r="JD85" s="86">
        <f t="shared" si="86"/>
        <v>3.559967258527675E-2</v>
      </c>
      <c r="JE85" s="86">
        <f t="shared" si="86"/>
        <v>7.8592085366402845E-2</v>
      </c>
      <c r="JF85" s="86">
        <f t="shared" si="86"/>
        <v>7.8255078550742957E-2</v>
      </c>
      <c r="JG85" s="86">
        <f t="shared" si="86"/>
        <v>3.7379920947533299E-2</v>
      </c>
      <c r="JH85" s="86">
        <f t="shared" si="86"/>
        <v>6.9841252227236791E-2</v>
      </c>
      <c r="JI85" s="86">
        <f t="shared" si="86"/>
        <v>3.6422733229864952E-2</v>
      </c>
      <c r="JJ85" s="86">
        <f t="shared" si="86"/>
        <v>8.9823199186547811E-2</v>
      </c>
      <c r="JK85" s="86">
        <f t="shared" si="86"/>
        <v>0.12386254742244503</v>
      </c>
      <c r="JL85" s="86">
        <f t="shared" si="86"/>
        <v>0.132326816329803</v>
      </c>
      <c r="JM85" s="86">
        <f t="shared" si="86"/>
        <v>6.866541191714079E-2</v>
      </c>
    </row>
    <row r="86" spans="2:273" x14ac:dyDescent="0.25">
      <c r="B86" s="2">
        <v>59</v>
      </c>
      <c r="C86" s="37">
        <v>78.400000000000006</v>
      </c>
      <c r="D86" s="37">
        <v>78.816999999999993</v>
      </c>
      <c r="E86" s="37">
        <v>72.566999999999993</v>
      </c>
      <c r="F86" s="37">
        <v>71.183000000000007</v>
      </c>
      <c r="G86" s="37">
        <v>67.266999999999996</v>
      </c>
      <c r="H86" s="37">
        <v>66.283000000000001</v>
      </c>
      <c r="I86" s="37">
        <v>68.016999999999996</v>
      </c>
      <c r="J86" s="37">
        <v>66.033000000000001</v>
      </c>
      <c r="K86" s="37">
        <v>65.849999999999994</v>
      </c>
      <c r="L86" s="37">
        <v>64.167000000000002</v>
      </c>
      <c r="M86" s="37">
        <v>66.45</v>
      </c>
      <c r="N86" s="37">
        <v>68.582999999999998</v>
      </c>
      <c r="O86" s="37">
        <v>65.882999999999996</v>
      </c>
      <c r="P86" s="37">
        <v>63.783000000000001</v>
      </c>
      <c r="Q86" s="37">
        <v>56.517000000000003</v>
      </c>
      <c r="S86" s="4">
        <f t="shared" si="88"/>
        <v>87.2052888146969</v>
      </c>
      <c r="T86" s="4">
        <f t="shared" si="88"/>
        <v>86.397300931999652</v>
      </c>
      <c r="U86" s="4">
        <f t="shared" si="88"/>
        <v>73.882517476155883</v>
      </c>
      <c r="V86" s="4">
        <f t="shared" si="88"/>
        <v>70.24467653429754</v>
      </c>
      <c r="W86" s="4">
        <f t="shared" si="88"/>
        <v>68.500354492005684</v>
      </c>
      <c r="X86" s="4">
        <f t="shared" si="88"/>
        <v>70.152660908582675</v>
      </c>
      <c r="Y86" s="4">
        <f t="shared" si="88"/>
        <v>71.357008833011491</v>
      </c>
      <c r="Z86" s="4">
        <f t="shared" si="88"/>
        <v>69.930207819131226</v>
      </c>
      <c r="AA86" s="4">
        <f t="shared" si="88"/>
        <v>68.153123331711356</v>
      </c>
      <c r="AB86" s="4">
        <f t="shared" si="88"/>
        <v>67.652709975112074</v>
      </c>
      <c r="AC86" s="4">
        <f t="shared" si="88"/>
        <v>68.564281565632655</v>
      </c>
      <c r="AD86" s="4">
        <f t="shared" si="88"/>
        <v>71.141025971911077</v>
      </c>
      <c r="AE86" s="4">
        <f t="shared" si="88"/>
        <v>72.724720265901823</v>
      </c>
      <c r="AF86" s="4">
        <f t="shared" si="88"/>
        <v>66.320177734256589</v>
      </c>
      <c r="AG86" s="4">
        <f t="shared" si="88"/>
        <v>58.169123031852308</v>
      </c>
      <c r="AI86" s="4">
        <f t="shared" si="89"/>
        <v>-8.805288814696894</v>
      </c>
      <c r="AJ86" s="4">
        <f t="shared" si="89"/>
        <v>-7.580300931999659</v>
      </c>
      <c r="AK86" s="4">
        <f t="shared" si="89"/>
        <v>-1.3155174761558897</v>
      </c>
      <c r="AL86" s="4">
        <f t="shared" si="89"/>
        <v>0.93832346570246727</v>
      </c>
      <c r="AM86" s="4">
        <f t="shared" si="89"/>
        <v>-1.233354492005688</v>
      </c>
      <c r="AN86" s="4">
        <f t="shared" si="89"/>
        <v>-3.8696609085826736</v>
      </c>
      <c r="AO86" s="4">
        <f t="shared" si="89"/>
        <v>-3.3400088330114954</v>
      </c>
      <c r="AP86" s="4">
        <f t="shared" si="89"/>
        <v>-3.8972078191312249</v>
      </c>
      <c r="AQ86" s="4">
        <f t="shared" si="89"/>
        <v>-2.3031233317113617</v>
      </c>
      <c r="AR86" s="4">
        <f t="shared" si="89"/>
        <v>-3.4857099751120728</v>
      </c>
      <c r="AS86" s="4">
        <f t="shared" si="89"/>
        <v>-2.1142815656326519</v>
      </c>
      <c r="AT86" s="4">
        <f t="shared" si="89"/>
        <v>-2.5580259719110785</v>
      </c>
      <c r="AU86" s="4">
        <f t="shared" si="89"/>
        <v>-6.8417202659018272</v>
      </c>
      <c r="AV86" s="4">
        <f t="shared" si="89"/>
        <v>-2.5371777342565878</v>
      </c>
      <c r="AW86" s="4">
        <f t="shared" si="89"/>
        <v>-1.6521230318523052</v>
      </c>
      <c r="AY86" s="2">
        <f t="shared" si="80"/>
        <v>63.135930490648057</v>
      </c>
      <c r="AZ86" s="2">
        <f t="shared" si="80"/>
        <v>60.75375732323257</v>
      </c>
      <c r="BA86" s="2">
        <f t="shared" si="80"/>
        <v>65.358558364161553</v>
      </c>
      <c r="BB86" s="2">
        <f t="shared" si="80"/>
        <v>64.102878301432085</v>
      </c>
      <c r="BC86" s="2">
        <f t="shared" si="80"/>
        <v>62.627154235069355</v>
      </c>
      <c r="BD86" s="2">
        <f t="shared" si="80"/>
        <v>66.342281570667609</v>
      </c>
      <c r="BE86" s="2">
        <f t="shared" si="80"/>
        <v>64.127894980762875</v>
      </c>
      <c r="BF86" s="2">
        <f t="shared" si="80"/>
        <v>62.655646314317494</v>
      </c>
      <c r="BG86" s="2">
        <f t="shared" si="80"/>
        <v>62.992321425423633</v>
      </c>
      <c r="BH86" s="2">
        <f t="shared" si="80"/>
        <v>61.368008011414396</v>
      </c>
      <c r="BI86" s="2">
        <f t="shared" si="80"/>
        <v>62.890408121236632</v>
      </c>
      <c r="BJ86" s="2">
        <f t="shared" si="80"/>
        <v>62.364699426781286</v>
      </c>
      <c r="BK86" s="2">
        <f t="shared" si="80"/>
        <v>62.881195732088599</v>
      </c>
      <c r="BL86" s="2">
        <f t="shared" si="80"/>
        <v>58.699240536917287</v>
      </c>
      <c r="BM86" s="2">
        <f t="shared" si="80"/>
        <v>56.266833148479471</v>
      </c>
      <c r="BO86" s="2" t="str">
        <f t="shared" si="10"/>
        <v/>
      </c>
      <c r="BP86" s="2" t="str">
        <f t="shared" si="11"/>
        <v/>
      </c>
      <c r="BQ86" s="2" t="str">
        <f t="shared" si="12"/>
        <v/>
      </c>
      <c r="BR86" s="2" t="str">
        <f t="shared" si="13"/>
        <v/>
      </c>
      <c r="BS86" s="2" t="str">
        <f t="shared" si="14"/>
        <v/>
      </c>
      <c r="BT86" s="2" t="str">
        <f t="shared" si="15"/>
        <v/>
      </c>
      <c r="BU86" s="2" t="str">
        <f t="shared" si="16"/>
        <v/>
      </c>
      <c r="BV86" s="2" t="str">
        <f t="shared" si="17"/>
        <v/>
      </c>
      <c r="BW86" s="2" t="str">
        <f t="shared" si="18"/>
        <v/>
      </c>
      <c r="BX86" s="2" t="str">
        <f t="shared" si="19"/>
        <v/>
      </c>
      <c r="BY86" s="2" t="str">
        <f t="shared" si="20"/>
        <v/>
      </c>
      <c r="BZ86" s="2" t="str">
        <f t="shared" si="21"/>
        <v/>
      </c>
      <c r="CA86" s="2" t="str">
        <f t="shared" si="22"/>
        <v/>
      </c>
      <c r="CB86" s="2" t="str">
        <f t="shared" si="23"/>
        <v/>
      </c>
      <c r="CC86" s="2" t="str">
        <f t="shared" si="24"/>
        <v/>
      </c>
      <c r="CE86" s="2" t="str">
        <f t="shared" si="81"/>
        <v/>
      </c>
      <c r="CF86" s="2" t="str">
        <f t="shared" si="81"/>
        <v/>
      </c>
      <c r="CG86" s="2" t="str">
        <f t="shared" si="81"/>
        <v/>
      </c>
      <c r="CH86" s="2" t="str">
        <f t="shared" si="81"/>
        <v/>
      </c>
      <c r="CI86" s="2" t="str">
        <f t="shared" si="81"/>
        <v/>
      </c>
      <c r="CJ86" s="2" t="str">
        <f t="shared" si="81"/>
        <v/>
      </c>
      <c r="CK86" s="2" t="str">
        <f t="shared" si="81"/>
        <v/>
      </c>
      <c r="CL86" s="2" t="str">
        <f t="shared" si="81"/>
        <v/>
      </c>
      <c r="CM86" s="2" t="str">
        <f t="shared" si="81"/>
        <v/>
      </c>
      <c r="CN86" s="2" t="str">
        <f t="shared" si="81"/>
        <v/>
      </c>
      <c r="CO86" s="2" t="str">
        <f t="shared" si="81"/>
        <v/>
      </c>
      <c r="CP86" s="2" t="str">
        <f t="shared" si="81"/>
        <v/>
      </c>
      <c r="CQ86" s="2" t="str">
        <f t="shared" si="81"/>
        <v/>
      </c>
      <c r="CR86" s="2" t="str">
        <f t="shared" si="81"/>
        <v/>
      </c>
      <c r="CS86" s="2" t="str">
        <f t="shared" si="81"/>
        <v/>
      </c>
      <c r="CU86" s="2" t="str">
        <f t="shared" si="26"/>
        <v/>
      </c>
      <c r="CV86" s="2" t="str">
        <f t="shared" si="27"/>
        <v/>
      </c>
      <c r="CW86" s="2" t="str">
        <f t="shared" si="28"/>
        <v/>
      </c>
      <c r="CX86" s="2" t="str">
        <f t="shared" si="29"/>
        <v/>
      </c>
      <c r="CY86" s="2" t="str">
        <f t="shared" si="30"/>
        <v/>
      </c>
      <c r="CZ86" s="2" t="str">
        <f t="shared" si="31"/>
        <v/>
      </c>
      <c r="DA86" s="2" t="str">
        <f t="shared" si="32"/>
        <v/>
      </c>
      <c r="DB86" s="2" t="str">
        <f t="shared" si="33"/>
        <v/>
      </c>
      <c r="DC86" s="2" t="str">
        <f t="shared" si="34"/>
        <v/>
      </c>
      <c r="DD86" s="2" t="str">
        <f t="shared" si="35"/>
        <v/>
      </c>
      <c r="DE86" s="2" t="str">
        <f t="shared" si="36"/>
        <v/>
      </c>
      <c r="DF86" s="2" t="str">
        <f t="shared" si="37"/>
        <v/>
      </c>
      <c r="DG86" s="2" t="str">
        <f t="shared" si="38"/>
        <v/>
      </c>
      <c r="DH86" s="2" t="str">
        <f t="shared" si="39"/>
        <v/>
      </c>
      <c r="DI86" s="2" t="str">
        <f t="shared" si="40"/>
        <v/>
      </c>
      <c r="DK86" s="2">
        <f t="shared" si="90"/>
        <v>82.349055003819672</v>
      </c>
      <c r="DL86" s="2">
        <f t="shared" si="90"/>
        <v>82.350606451612904</v>
      </c>
      <c r="DM86" s="2">
        <f t="shared" si="90"/>
        <v>85.684191844919781</v>
      </c>
      <c r="DN86" s="2">
        <f t="shared" si="90"/>
        <v>83.785710466004588</v>
      </c>
      <c r="DO86" s="2">
        <f t="shared" si="90"/>
        <v>81.219078542780736</v>
      </c>
      <c r="DP86" s="2">
        <f t="shared" si="90"/>
        <v>80.040798319327735</v>
      </c>
      <c r="DQ86" s="2">
        <f t="shared" si="90"/>
        <v>83.787696715049648</v>
      </c>
      <c r="DR86" s="2">
        <f t="shared" si="90"/>
        <v>75.387895798319349</v>
      </c>
      <c r="DS86" s="2">
        <f t="shared" si="90"/>
        <v>77.255900840336153</v>
      </c>
      <c r="DT86" s="2">
        <f t="shared" si="90"/>
        <v>76.43796806722689</v>
      </c>
      <c r="DU86" s="2">
        <f t="shared" si="90"/>
        <v>81.434947638146184</v>
      </c>
      <c r="DV86" s="2">
        <f t="shared" si="90"/>
        <v>79.991545565953629</v>
      </c>
      <c r="DW86" s="2">
        <f t="shared" si="90"/>
        <v>77.103236974789937</v>
      </c>
      <c r="DX86" s="2">
        <f t="shared" si="90"/>
        <v>67.635570270270279</v>
      </c>
      <c r="DY86" s="2">
        <f t="shared" si="90"/>
        <v>58.299172653958934</v>
      </c>
      <c r="EA86" s="2">
        <f t="shared" si="94"/>
        <v>61.125260545338094</v>
      </c>
      <c r="EB86" s="2">
        <f t="shared" si="91"/>
        <v>59.059240133500218</v>
      </c>
      <c r="EC86" s="2">
        <f t="shared" si="91"/>
        <v>63.408607766243755</v>
      </c>
      <c r="ED86" s="2">
        <f t="shared" si="91"/>
        <v>62.160984295988307</v>
      </c>
      <c r="EE86" s="2">
        <f t="shared" si="91"/>
        <v>60.97431746130416</v>
      </c>
      <c r="EF86" s="2">
        <f t="shared" si="91"/>
        <v>64.867881898906347</v>
      </c>
      <c r="EG86" s="2">
        <f t="shared" si="91"/>
        <v>62.150327024470229</v>
      </c>
      <c r="EH86" s="2">
        <f t="shared" si="91"/>
        <v>61.270075491901622</v>
      </c>
      <c r="EI86" s="2">
        <f t="shared" si="91"/>
        <v>61.441322842867137</v>
      </c>
      <c r="EJ86" s="2">
        <f t="shared" si="91"/>
        <v>59.699797954945595</v>
      </c>
      <c r="EK86" s="2">
        <f t="shared" si="91"/>
        <v>61.188953993908129</v>
      </c>
      <c r="EL86" s="2">
        <f t="shared" si="91"/>
        <v>60.80320597014925</v>
      </c>
      <c r="EM86" s="2">
        <f t="shared" si="91"/>
        <v>61.317720896773785</v>
      </c>
      <c r="EN86" s="2">
        <f t="shared" si="91"/>
        <v>57.503454977971529</v>
      </c>
      <c r="EO86" s="2">
        <f t="shared" si="91"/>
        <v>55.961520964299481</v>
      </c>
      <c r="EQ86" s="2">
        <f t="shared" si="92"/>
        <v>60.506978647327962</v>
      </c>
      <c r="ER86" s="2">
        <f t="shared" si="92"/>
        <v>59.194364155981347</v>
      </c>
      <c r="ES86" s="2">
        <f t="shared" si="92"/>
        <v>62.530936507457064</v>
      </c>
      <c r="ET86" s="2">
        <f t="shared" si="92"/>
        <v>60.660968671445126</v>
      </c>
      <c r="EU86" s="2">
        <f t="shared" si="92"/>
        <v>60.725351173429978</v>
      </c>
      <c r="EV86" s="2">
        <f t="shared" si="92"/>
        <v>64.793856260721327</v>
      </c>
      <c r="EW86" s="2">
        <f t="shared" si="92"/>
        <v>61.967959500072084</v>
      </c>
      <c r="EX86" s="2">
        <f t="shared" si="92"/>
        <v>61.503874550810636</v>
      </c>
      <c r="EY86" s="2">
        <f t="shared" si="92"/>
        <v>60.38827411326146</v>
      </c>
      <c r="EZ86" s="2">
        <f t="shared" si="92"/>
        <v>59.02415359068555</v>
      </c>
      <c r="FA86" s="2">
        <f t="shared" si="92"/>
        <v>61.091426706012044</v>
      </c>
      <c r="FB86" s="2">
        <f t="shared" si="92"/>
        <v>61.699428639158612</v>
      </c>
      <c r="FC86" s="2">
        <f t="shared" si="92"/>
        <v>61.115929534189775</v>
      </c>
      <c r="FD86" s="2">
        <f t="shared" si="92"/>
        <v>58.941639517117103</v>
      </c>
      <c r="FE86" s="2">
        <f t="shared" si="92"/>
        <v>56.222061072085936</v>
      </c>
      <c r="FG86" s="2">
        <f t="shared" si="93"/>
        <v>0.90525476862991427</v>
      </c>
      <c r="FH86" s="2">
        <f t="shared" si="93"/>
        <v>0.92724901236659141</v>
      </c>
      <c r="FI86" s="2">
        <f t="shared" si="93"/>
        <v>0.91244789609376487</v>
      </c>
      <c r="FJ86" s="2">
        <f t="shared" si="93"/>
        <v>0.91017695239874818</v>
      </c>
      <c r="FK86" s="2">
        <f t="shared" si="93"/>
        <v>0.91835248259064906</v>
      </c>
      <c r="FL86" s="2">
        <f t="shared" si="93"/>
        <v>0.90282517230809056</v>
      </c>
      <c r="FM86" s="2">
        <f t="shared" si="93"/>
        <v>0.90860092261388858</v>
      </c>
      <c r="FN86" s="2">
        <f t="shared" si="93"/>
        <v>0.90186286974576368</v>
      </c>
      <c r="FO86" s="2">
        <f t="shared" si="93"/>
        <v>0.90189642841267104</v>
      </c>
      <c r="FP86" s="2">
        <f t="shared" si="93"/>
        <v>0.90031895317158883</v>
      </c>
      <c r="FQ86" s="2">
        <f t="shared" si="93"/>
        <v>0.91595907849240199</v>
      </c>
      <c r="FR86" s="2">
        <f t="shared" si="93"/>
        <v>0.9186367301701106</v>
      </c>
      <c r="FS86" s="2">
        <f t="shared" si="93"/>
        <v>0.90095120528400463</v>
      </c>
      <c r="FT86" s="2">
        <f t="shared" si="93"/>
        <v>0.8820149112400697</v>
      </c>
      <c r="FU86" s="2">
        <f t="shared" si="93"/>
        <v>0.8694167451305459</v>
      </c>
      <c r="FW86" s="2">
        <f t="shared" si="82"/>
        <v>2.9658188378504718E-4</v>
      </c>
      <c r="FX86" s="2">
        <f t="shared" si="82"/>
        <v>3.499507880008309E-4</v>
      </c>
      <c r="FY86" s="2">
        <f t="shared" si="82"/>
        <v>3.6876439473823401E-4</v>
      </c>
      <c r="FZ86" s="2">
        <f t="shared" si="82"/>
        <v>3.3653162098194078E-4</v>
      </c>
      <c r="GA86" s="2">
        <f t="shared" si="82"/>
        <v>3.924590901604363E-4</v>
      </c>
      <c r="GB86" s="2">
        <f t="shared" si="82"/>
        <v>3.4943267705059365E-4</v>
      </c>
      <c r="GC86" s="2">
        <f t="shared" si="82"/>
        <v>3.7106655224976027E-4</v>
      </c>
      <c r="GD86" s="2">
        <f t="shared" si="82"/>
        <v>3.7832529978099093E-4</v>
      </c>
      <c r="GE86" s="2">
        <f t="shared" si="82"/>
        <v>4.4442591158863159E-4</v>
      </c>
      <c r="GF86" s="2">
        <f t="shared" si="82"/>
        <v>3.9704662631980219E-4</v>
      </c>
      <c r="GG86" s="2">
        <f t="shared" si="82"/>
        <v>3.8794650252818401E-4</v>
      </c>
      <c r="GH86" s="2">
        <f t="shared" si="82"/>
        <v>2.983683857805899E-4</v>
      </c>
      <c r="GI86" s="2">
        <f t="shared" si="82"/>
        <v>3.0480086890450329E-4</v>
      </c>
      <c r="GJ86" s="2">
        <f t="shared" si="82"/>
        <v>2.4130203642121003E-4</v>
      </c>
      <c r="GK86" s="2">
        <f t="shared" si="82"/>
        <v>2.0733004847851762E-4</v>
      </c>
      <c r="GM86" s="86">
        <f t="shared" si="83"/>
        <v>0.15435210796424689</v>
      </c>
      <c r="GN86" s="86">
        <f t="shared" si="83"/>
        <v>0.11731978958793224</v>
      </c>
      <c r="GO86" s="86">
        <f t="shared" si="83"/>
        <v>2.6517435566482058E-2</v>
      </c>
      <c r="GP86" s="86">
        <f t="shared" si="83"/>
        <v>1.1560318106435217E-2</v>
      </c>
      <c r="GQ86" s="86">
        <f t="shared" si="83"/>
        <v>4.9827412496292614E-3</v>
      </c>
      <c r="GR86" s="86">
        <f t="shared" si="83"/>
        <v>9.5804616236221662E-3</v>
      </c>
      <c r="GS86" s="86">
        <f t="shared" si="83"/>
        <v>3.2714367996751696E-2</v>
      </c>
      <c r="GT86" s="86">
        <f t="shared" si="83"/>
        <v>3.093895227922927E-2</v>
      </c>
      <c r="GU86" s="86">
        <f t="shared" si="83"/>
        <v>1.0697575869520255E-2</v>
      </c>
      <c r="GV86" s="86">
        <f t="shared" si="83"/>
        <v>2.5736963145055552E-2</v>
      </c>
      <c r="GW86" s="86">
        <f t="shared" si="83"/>
        <v>8.1874001263102444E-3</v>
      </c>
      <c r="GX86" s="86">
        <f t="shared" si="83"/>
        <v>3.1300627796561682E-2</v>
      </c>
      <c r="GY86" s="86">
        <f t="shared" si="83"/>
        <v>6.519782683498819E-2</v>
      </c>
      <c r="GZ86" s="86">
        <f t="shared" si="83"/>
        <v>7.6252400220501379E-2</v>
      </c>
      <c r="HA86" s="86">
        <f t="shared" si="83"/>
        <v>3.1795186877463431E-2</v>
      </c>
      <c r="HC86" s="86">
        <f t="shared" si="73"/>
        <v>7.6167867130773051E-3</v>
      </c>
      <c r="HD86" s="86">
        <f t="shared" si="73"/>
        <v>1.8443448532909457E-2</v>
      </c>
      <c r="HE86" s="86">
        <f t="shared" si="73"/>
        <v>1.067339712256298E-2</v>
      </c>
      <c r="HF86" s="86">
        <f t="shared" si="73"/>
        <v>9.608114671826094E-3</v>
      </c>
      <c r="HG86" s="86">
        <f t="shared" si="87"/>
        <v>1.102699635443289E-2</v>
      </c>
      <c r="HH86" s="86">
        <f t="shared" si="87"/>
        <v>5.6818856082642309E-3</v>
      </c>
      <c r="HI86" s="86">
        <f t="shared" si="87"/>
        <v>5.9430392264229089E-3</v>
      </c>
      <c r="HJ86" s="86">
        <f t="shared" si="87"/>
        <v>6.7169924645589301E-3</v>
      </c>
      <c r="HK86" s="86">
        <f t="shared" si="87"/>
        <v>8.0118643804154097E-3</v>
      </c>
      <c r="HL86" s="86">
        <f t="shared" si="87"/>
        <v>6.5971301087705018E-3</v>
      </c>
      <c r="HM86" s="86">
        <f t="shared" si="87"/>
        <v>1.0847881728708359E-2</v>
      </c>
      <c r="HN86" s="86">
        <f t="shared" si="87"/>
        <v>1.0632936541487538E-2</v>
      </c>
      <c r="HO86" s="86">
        <f t="shared" si="87"/>
        <v>4.0844589733885391E-3</v>
      </c>
      <c r="HP86" s="86">
        <f t="shared" si="87"/>
        <v>1.4827650880750497E-3</v>
      </c>
      <c r="HQ86" s="86">
        <f t="shared" si="87"/>
        <v>2.8178637386448978E-4</v>
      </c>
      <c r="HS86" s="86">
        <f t="shared" si="84"/>
        <v>4.2024664680586096E-30</v>
      </c>
      <c r="HT86" s="86">
        <f t="shared" si="84"/>
        <v>3.3331762293399807E-22</v>
      </c>
      <c r="HU86" s="86">
        <f t="shared" si="84"/>
        <v>2.2322270525299887E-28</v>
      </c>
      <c r="HV86" s="86">
        <f t="shared" si="84"/>
        <v>4.139369779647629E-30</v>
      </c>
      <c r="HW86" s="86">
        <f t="shared" si="84"/>
        <v>2.6718950589622968E-29</v>
      </c>
      <c r="HX86" s="86">
        <f t="shared" si="84"/>
        <v>5.6754551826373059E-34</v>
      </c>
      <c r="HY86" s="86">
        <f t="shared" si="84"/>
        <v>1.7595738355379238E-33</v>
      </c>
      <c r="HZ86" s="86">
        <f t="shared" si="84"/>
        <v>1.7387462953332896E-32</v>
      </c>
      <c r="IA86" s="86">
        <f t="shared" si="84"/>
        <v>1.0685900684556241E-33</v>
      </c>
      <c r="IB86" s="86">
        <f t="shared" si="84"/>
        <v>4.3774746746484098E-34</v>
      </c>
      <c r="IC86" s="86">
        <f t="shared" si="84"/>
        <v>1.5788093381629041E-30</v>
      </c>
      <c r="ID86" s="86">
        <f t="shared" si="84"/>
        <v>2.1638992265568849E-28</v>
      </c>
      <c r="IE86" s="86">
        <f t="shared" si="84"/>
        <v>2.8392926511831978E-35</v>
      </c>
      <c r="IF86" s="86">
        <f t="shared" si="84"/>
        <v>1.2673827682195388E-28</v>
      </c>
      <c r="IG86" s="86">
        <f t="shared" si="84"/>
        <v>5.1629787819970996E-24</v>
      </c>
      <c r="II86" s="86">
        <f t="shared" si="85"/>
        <v>8.3890685136994473E-117</v>
      </c>
      <c r="IJ86" s="86">
        <f t="shared" si="85"/>
        <v>3.3466025470217621E-84</v>
      </c>
      <c r="IK86" s="86">
        <f t="shared" si="85"/>
        <v>7.9889898556968129E-111</v>
      </c>
      <c r="IL86" s="86">
        <f t="shared" si="85"/>
        <v>2.4996336299349602E-119</v>
      </c>
      <c r="IM86" s="86">
        <f t="shared" si="85"/>
        <v>2.7937667453074263E-115</v>
      </c>
      <c r="IN86" s="86">
        <f t="shared" si="85"/>
        <v>6.459791270052115E-134</v>
      </c>
      <c r="IO86" s="86">
        <f t="shared" si="85"/>
        <v>1.3706448580260125E-132</v>
      </c>
      <c r="IP86" s="86">
        <f t="shared" si="85"/>
        <v>5.2414879768279817E-130</v>
      </c>
      <c r="IQ86" s="86">
        <f t="shared" si="85"/>
        <v>3.9353241002212102E-134</v>
      </c>
      <c r="IR86" s="86">
        <f t="shared" si="85"/>
        <v>3.9294091587199312E-137</v>
      </c>
      <c r="IS86" s="86">
        <f t="shared" si="85"/>
        <v>1.3551860384146293E-120</v>
      </c>
      <c r="IT86" s="86">
        <f t="shared" si="85"/>
        <v>7.031943373701745E-112</v>
      </c>
      <c r="IU86" s="86">
        <f t="shared" si="85"/>
        <v>3.6539408033041615E-138</v>
      </c>
      <c r="IV86" s="86">
        <f t="shared" si="85"/>
        <v>2.274210717863375E-132</v>
      </c>
      <c r="IW86" s="86">
        <f t="shared" si="85"/>
        <v>8.5841176830428919E-86</v>
      </c>
      <c r="IY86" s="86">
        <f t="shared" si="86"/>
        <v>0.1619688946773242</v>
      </c>
      <c r="IZ86" s="86">
        <f t="shared" si="86"/>
        <v>0.13576323812084171</v>
      </c>
      <c r="JA86" s="86">
        <f t="shared" si="86"/>
        <v>3.7190832689045036E-2</v>
      </c>
      <c r="JB86" s="86">
        <f t="shared" si="86"/>
        <v>2.116843277826131E-2</v>
      </c>
      <c r="JC86" s="86">
        <f t="shared" si="86"/>
        <v>1.6009737604062151E-2</v>
      </c>
      <c r="JD86" s="86">
        <f t="shared" si="86"/>
        <v>1.5262347231886398E-2</v>
      </c>
      <c r="JE86" s="86">
        <f t="shared" si="86"/>
        <v>3.8657407223174609E-2</v>
      </c>
      <c r="JF86" s="86">
        <f t="shared" si="86"/>
        <v>3.7655944743788201E-2</v>
      </c>
      <c r="JG86" s="86">
        <f t="shared" si="86"/>
        <v>1.8709440249935663E-2</v>
      </c>
      <c r="JH86" s="86">
        <f t="shared" si="86"/>
        <v>3.2334093253826052E-2</v>
      </c>
      <c r="JI86" s="86">
        <f t="shared" si="86"/>
        <v>1.9035281855018606E-2</v>
      </c>
      <c r="JJ86" s="86">
        <f t="shared" si="86"/>
        <v>4.193356433804922E-2</v>
      </c>
      <c r="JK86" s="86">
        <f t="shared" si="86"/>
        <v>6.9282285808376726E-2</v>
      </c>
      <c r="JL86" s="86">
        <f t="shared" si="86"/>
        <v>7.7735165308576423E-2</v>
      </c>
      <c r="JM86" s="86">
        <f t="shared" si="86"/>
        <v>3.2076973251327918E-2</v>
      </c>
    </row>
    <row r="87" spans="2:273" x14ac:dyDescent="0.25">
      <c r="B87" s="2">
        <v>60</v>
      </c>
      <c r="C87" s="37">
        <v>75.132999999999996</v>
      </c>
      <c r="D87" s="37">
        <v>73.766999999999996</v>
      </c>
      <c r="E87" s="37">
        <v>74.132999999999996</v>
      </c>
      <c r="F87" s="37">
        <v>72.5</v>
      </c>
      <c r="G87" s="37">
        <v>71.332999999999998</v>
      </c>
      <c r="H87" s="37">
        <v>68.117000000000004</v>
      </c>
      <c r="I87" s="37">
        <v>67.266999999999996</v>
      </c>
      <c r="J87" s="37">
        <v>67.349999999999994</v>
      </c>
      <c r="K87" s="37">
        <v>69.716999999999999</v>
      </c>
      <c r="L87" s="37">
        <v>63.966999999999999</v>
      </c>
      <c r="M87" s="37">
        <v>68.117000000000004</v>
      </c>
      <c r="N87" s="37">
        <v>68.316999999999993</v>
      </c>
      <c r="O87" s="37">
        <v>65.55</v>
      </c>
      <c r="P87" s="37">
        <v>61.317</v>
      </c>
      <c r="Q87" s="37">
        <v>54.017000000000003</v>
      </c>
      <c r="S87" s="4">
        <f t="shared" si="88"/>
        <v>79.622501032047367</v>
      </c>
      <c r="T87" s="4">
        <f t="shared" si="88"/>
        <v>79.09692684539904</v>
      </c>
      <c r="U87" s="4">
        <f t="shared" si="88"/>
        <v>73.183441830073562</v>
      </c>
      <c r="V87" s="4">
        <f t="shared" si="88"/>
        <v>70.821925706647789</v>
      </c>
      <c r="W87" s="4">
        <f t="shared" si="88"/>
        <v>69.9686181900489</v>
      </c>
      <c r="X87" s="4">
        <f t="shared" si="88"/>
        <v>70.466787893416779</v>
      </c>
      <c r="Y87" s="4">
        <f t="shared" si="88"/>
        <v>70.002181229470153</v>
      </c>
      <c r="Z87" s="4">
        <f t="shared" si="88"/>
        <v>68.775137976909917</v>
      </c>
      <c r="AA87" s="4">
        <f t="shared" si="88"/>
        <v>69.000787021433069</v>
      </c>
      <c r="AB87" s="4">
        <f t="shared" si="88"/>
        <v>66.920434983053738</v>
      </c>
      <c r="AC87" s="4">
        <f t="shared" si="88"/>
        <v>69.61938296878175</v>
      </c>
      <c r="AD87" s="4">
        <f t="shared" si="88"/>
        <v>69.927832166500153</v>
      </c>
      <c r="AE87" s="4">
        <f t="shared" si="88"/>
        <v>69.136366350968146</v>
      </c>
      <c r="AF87" s="4">
        <f t="shared" si="88"/>
        <v>62.798540892572689</v>
      </c>
      <c r="AG87" s="4">
        <f t="shared" si="88"/>
        <v>56.982227919368853</v>
      </c>
      <c r="AI87" s="4">
        <f t="shared" si="89"/>
        <v>-4.4895010320473716</v>
      </c>
      <c r="AJ87" s="4">
        <f t="shared" si="89"/>
        <v>-5.3299268453990436</v>
      </c>
      <c r="AK87" s="4">
        <f t="shared" si="89"/>
        <v>0.94955816992643349</v>
      </c>
      <c r="AL87" s="4">
        <f t="shared" si="89"/>
        <v>1.6780742933522106</v>
      </c>
      <c r="AM87" s="4">
        <f t="shared" si="89"/>
        <v>1.364381809951098</v>
      </c>
      <c r="AN87" s="4">
        <f t="shared" si="89"/>
        <v>-2.3497878934167744</v>
      </c>
      <c r="AO87" s="4">
        <f t="shared" si="89"/>
        <v>-2.7351812294701574</v>
      </c>
      <c r="AP87" s="4">
        <f t="shared" si="89"/>
        <v>-1.4251379769099231</v>
      </c>
      <c r="AQ87" s="4">
        <f t="shared" si="89"/>
        <v>0.71621297856692934</v>
      </c>
      <c r="AR87" s="4">
        <f t="shared" si="89"/>
        <v>-2.9534349830537394</v>
      </c>
      <c r="AS87" s="4">
        <f t="shared" si="89"/>
        <v>-1.5023829687817454</v>
      </c>
      <c r="AT87" s="4">
        <f t="shared" si="89"/>
        <v>-1.6108321665001597</v>
      </c>
      <c r="AU87" s="4">
        <f t="shared" si="89"/>
        <v>-3.5863663509681487</v>
      </c>
      <c r="AV87" s="4">
        <f t="shared" si="89"/>
        <v>-1.4815408925726885</v>
      </c>
      <c r="AW87" s="4">
        <f t="shared" si="89"/>
        <v>-2.96522791936885</v>
      </c>
      <c r="AY87" s="2">
        <f t="shared" si="80"/>
        <v>62.859553603089275</v>
      </c>
      <c r="AZ87" s="2">
        <f t="shared" si="80"/>
        <v>60.511634120755183</v>
      </c>
      <c r="BA87" s="2">
        <f t="shared" si="80"/>
        <v>65.038605380611131</v>
      </c>
      <c r="BB87" s="2">
        <f t="shared" si="80"/>
        <v>63.78329777454627</v>
      </c>
      <c r="BC87" s="2">
        <f t="shared" si="80"/>
        <v>62.349707236760928</v>
      </c>
      <c r="BD87" s="2">
        <f t="shared" si="80"/>
        <v>66.064007536902963</v>
      </c>
      <c r="BE87" s="2">
        <f t="shared" si="80"/>
        <v>63.838682204409785</v>
      </c>
      <c r="BF87" s="2">
        <f t="shared" si="80"/>
        <v>62.418016840735824</v>
      </c>
      <c r="BG87" s="2">
        <f t="shared" si="80"/>
        <v>62.715905385882309</v>
      </c>
      <c r="BH87" s="2">
        <f t="shared" si="80"/>
        <v>61.096515229140465</v>
      </c>
      <c r="BI87" s="2">
        <f t="shared" si="80"/>
        <v>62.614305480211293</v>
      </c>
      <c r="BJ87" s="2">
        <f t="shared" si="80"/>
        <v>62.118542569665728</v>
      </c>
      <c r="BK87" s="2">
        <f t="shared" si="80"/>
        <v>62.625582660842994</v>
      </c>
      <c r="BL87" s="2">
        <f t="shared" si="80"/>
        <v>58.527543238743206</v>
      </c>
      <c r="BM87" s="2">
        <f t="shared" si="80"/>
        <v>56.15382682124018</v>
      </c>
      <c r="BO87" s="2" t="str">
        <f t="shared" si="10"/>
        <v/>
      </c>
      <c r="BP87" s="2" t="str">
        <f t="shared" si="11"/>
        <v/>
      </c>
      <c r="BQ87" s="2" t="str">
        <f t="shared" si="12"/>
        <v/>
      </c>
      <c r="BR87" s="2" t="str">
        <f t="shared" si="13"/>
        <v/>
      </c>
      <c r="BS87" s="2" t="str">
        <f t="shared" si="14"/>
        <v/>
      </c>
      <c r="BT87" s="2" t="str">
        <f t="shared" si="15"/>
        <v/>
      </c>
      <c r="BU87" s="2" t="str">
        <f t="shared" si="16"/>
        <v/>
      </c>
      <c r="BV87" s="2" t="str">
        <f t="shared" si="17"/>
        <v/>
      </c>
      <c r="BW87" s="2" t="str">
        <f t="shared" si="18"/>
        <v/>
      </c>
      <c r="BX87" s="2" t="str">
        <f t="shared" si="19"/>
        <v/>
      </c>
      <c r="BY87" s="2" t="str">
        <f t="shared" si="20"/>
        <v/>
      </c>
      <c r="BZ87" s="2" t="str">
        <f t="shared" si="21"/>
        <v/>
      </c>
      <c r="CA87" s="2" t="str">
        <f t="shared" si="22"/>
        <v/>
      </c>
      <c r="CB87" s="2" t="str">
        <f t="shared" si="23"/>
        <v/>
      </c>
      <c r="CC87" s="2" t="str">
        <f t="shared" si="24"/>
        <v/>
      </c>
      <c r="CE87" s="2" t="str">
        <f t="shared" si="81"/>
        <v/>
      </c>
      <c r="CF87" s="2" t="str">
        <f t="shared" si="81"/>
        <v/>
      </c>
      <c r="CG87" s="2" t="str">
        <f t="shared" si="81"/>
        <v/>
      </c>
      <c r="CH87" s="2" t="str">
        <f t="shared" si="81"/>
        <v/>
      </c>
      <c r="CI87" s="2" t="str">
        <f t="shared" si="81"/>
        <v/>
      </c>
      <c r="CJ87" s="2" t="str">
        <f t="shared" si="81"/>
        <v/>
      </c>
      <c r="CK87" s="2" t="str">
        <f t="shared" si="81"/>
        <v/>
      </c>
      <c r="CL87" s="2" t="str">
        <f t="shared" si="81"/>
        <v/>
      </c>
      <c r="CM87" s="2" t="str">
        <f t="shared" si="81"/>
        <v/>
      </c>
      <c r="CN87" s="2" t="str">
        <f t="shared" si="81"/>
        <v/>
      </c>
      <c r="CO87" s="2" t="str">
        <f t="shared" si="81"/>
        <v/>
      </c>
      <c r="CP87" s="2" t="str">
        <f t="shared" si="81"/>
        <v/>
      </c>
      <c r="CQ87" s="2" t="str">
        <f t="shared" si="81"/>
        <v/>
      </c>
      <c r="CR87" s="2" t="str">
        <f t="shared" si="81"/>
        <v/>
      </c>
      <c r="CS87" s="2" t="str">
        <f t="shared" si="81"/>
        <v/>
      </c>
      <c r="CU87" s="2" t="str">
        <f t="shared" si="26"/>
        <v/>
      </c>
      <c r="CV87" s="2" t="str">
        <f t="shared" si="27"/>
        <v/>
      </c>
      <c r="CW87" s="2" t="str">
        <f t="shared" si="28"/>
        <v/>
      </c>
      <c r="CX87" s="2" t="str">
        <f t="shared" si="29"/>
        <v/>
      </c>
      <c r="CY87" s="2" t="str">
        <f t="shared" si="30"/>
        <v/>
      </c>
      <c r="CZ87" s="2" t="str">
        <f t="shared" si="31"/>
        <v/>
      </c>
      <c r="DA87" s="2" t="str">
        <f t="shared" si="32"/>
        <v/>
      </c>
      <c r="DB87" s="2" t="str">
        <f t="shared" si="33"/>
        <v/>
      </c>
      <c r="DC87" s="2" t="str">
        <f t="shared" si="34"/>
        <v/>
      </c>
      <c r="DD87" s="2" t="str">
        <f t="shared" si="35"/>
        <v/>
      </c>
      <c r="DE87" s="2" t="str">
        <f t="shared" si="36"/>
        <v/>
      </c>
      <c r="DF87" s="2" t="str">
        <f t="shared" si="37"/>
        <v/>
      </c>
      <c r="DG87" s="2" t="str">
        <f t="shared" si="38"/>
        <v/>
      </c>
      <c r="DH87" s="2" t="str">
        <f t="shared" si="39"/>
        <v/>
      </c>
      <c r="DI87" s="2" t="str">
        <f t="shared" si="40"/>
        <v/>
      </c>
      <c r="DK87" s="2">
        <f t="shared" si="90"/>
        <v>82.644186401833423</v>
      </c>
      <c r="DL87" s="2">
        <f t="shared" si="90"/>
        <v>82.631241935483871</v>
      </c>
      <c r="DM87" s="2">
        <f t="shared" si="90"/>
        <v>85.986382352941177</v>
      </c>
      <c r="DN87" s="2">
        <f t="shared" si="90"/>
        <v>84.073529258976322</v>
      </c>
      <c r="DO87" s="2">
        <f t="shared" si="90"/>
        <v>81.451389037433145</v>
      </c>
      <c r="DP87" s="2">
        <f t="shared" si="90"/>
        <v>80.284649299719888</v>
      </c>
      <c r="DQ87" s="2">
        <f t="shared" si="90"/>
        <v>84.094776776165006</v>
      </c>
      <c r="DR87" s="2">
        <f t="shared" si="90"/>
        <v>75.539851820728302</v>
      </c>
      <c r="DS87" s="2">
        <f t="shared" si="90"/>
        <v>77.475246778711494</v>
      </c>
      <c r="DT87" s="2">
        <f t="shared" si="90"/>
        <v>76.622793837535013</v>
      </c>
      <c r="DU87" s="2">
        <f t="shared" si="90"/>
        <v>81.671619429590038</v>
      </c>
      <c r="DV87" s="2">
        <f t="shared" si="90"/>
        <v>80.207123440285187</v>
      </c>
      <c r="DW87" s="2">
        <f t="shared" si="90"/>
        <v>77.313882072829159</v>
      </c>
      <c r="DX87" s="2">
        <f t="shared" si="90"/>
        <v>67.731818918918933</v>
      </c>
      <c r="DY87" s="2">
        <f t="shared" si="90"/>
        <v>58.316532258064512</v>
      </c>
      <c r="EA87" s="2">
        <f t="shared" si="94"/>
        <v>60.971279729770949</v>
      </c>
      <c r="EB87" s="2">
        <f t="shared" si="91"/>
        <v>58.928802586566547</v>
      </c>
      <c r="EC87" s="2">
        <f t="shared" si="91"/>
        <v>63.205838754325264</v>
      </c>
      <c r="ED87" s="2">
        <f t="shared" si="91"/>
        <v>61.9576837846949</v>
      </c>
      <c r="EE87" s="2">
        <f t="shared" si="91"/>
        <v>60.800984956797421</v>
      </c>
      <c r="EF87" s="2">
        <f t="shared" si="91"/>
        <v>64.668089587641418</v>
      </c>
      <c r="EG87" s="2">
        <f t="shared" si="91"/>
        <v>61.980424823410694</v>
      </c>
      <c r="EH87" s="2">
        <f t="shared" si="91"/>
        <v>61.115683803239349</v>
      </c>
      <c r="EI87" s="2">
        <f t="shared" si="91"/>
        <v>61.252273298784218</v>
      </c>
      <c r="EJ87" s="2">
        <f t="shared" si="91"/>
        <v>59.529056837163104</v>
      </c>
      <c r="EK87" s="2">
        <f t="shared" si="91"/>
        <v>61.019658876732777</v>
      </c>
      <c r="EL87" s="2">
        <f t="shared" si="91"/>
        <v>60.657102686567164</v>
      </c>
      <c r="EM87" s="2">
        <f t="shared" si="91"/>
        <v>61.152937691055413</v>
      </c>
      <c r="EN87" s="2">
        <f t="shared" si="91"/>
        <v>57.4042262869106</v>
      </c>
      <c r="EO87" s="2">
        <f t="shared" si="91"/>
        <v>55.857512368771296</v>
      </c>
      <c r="EQ87" s="2">
        <f t="shared" si="92"/>
        <v>60.366469767428455</v>
      </c>
      <c r="ER87" s="2">
        <f t="shared" si="92"/>
        <v>59.059613661570971</v>
      </c>
      <c r="ES87" s="2">
        <f t="shared" si="92"/>
        <v>62.348831843964795</v>
      </c>
      <c r="ET87" s="2">
        <f t="shared" si="92"/>
        <v>60.494230524722823</v>
      </c>
      <c r="EU87" s="2">
        <f t="shared" si="92"/>
        <v>60.558435371239575</v>
      </c>
      <c r="EV87" s="2">
        <f t="shared" si="92"/>
        <v>64.596093083526242</v>
      </c>
      <c r="EW87" s="2">
        <f t="shared" si="92"/>
        <v>61.80232608430461</v>
      </c>
      <c r="EX87" s="2">
        <f t="shared" si="92"/>
        <v>61.343478881840795</v>
      </c>
      <c r="EY87" s="2">
        <f t="shared" si="92"/>
        <v>60.225175260836281</v>
      </c>
      <c r="EZ87" s="2">
        <f t="shared" si="92"/>
        <v>58.869709650613657</v>
      </c>
      <c r="FA87" s="2">
        <f t="shared" si="92"/>
        <v>60.92430262060526</v>
      </c>
      <c r="FB87" s="2">
        <f t="shared" si="92"/>
        <v>61.53139320213733</v>
      </c>
      <c r="FC87" s="2">
        <f t="shared" si="92"/>
        <v>60.955743938878946</v>
      </c>
      <c r="FD87" s="2">
        <f t="shared" si="92"/>
        <v>58.81112685292694</v>
      </c>
      <c r="FE87" s="2">
        <f t="shared" si="92"/>
        <v>56.110829511600741</v>
      </c>
      <c r="FG87" s="2">
        <f t="shared" si="93"/>
        <v>0.91286491573163808</v>
      </c>
      <c r="FH87" s="2">
        <f t="shared" si="93"/>
        <v>0.93322285024675899</v>
      </c>
      <c r="FI87" s="2">
        <f t="shared" si="93"/>
        <v>0.91953163321095122</v>
      </c>
      <c r="FJ87" s="2">
        <f t="shared" si="93"/>
        <v>0.91742780134326674</v>
      </c>
      <c r="FK87" s="2">
        <f t="shared" si="93"/>
        <v>0.92499775575387655</v>
      </c>
      <c r="FL87" s="2">
        <f t="shared" si="93"/>
        <v>0.91061119995750905</v>
      </c>
      <c r="FM87" s="2">
        <f t="shared" si="93"/>
        <v>0.91596724856486056</v>
      </c>
      <c r="FN87" s="2">
        <f t="shared" si="93"/>
        <v>0.90971829056814379</v>
      </c>
      <c r="FO87" s="2">
        <f t="shared" si="93"/>
        <v>0.90974943183283552</v>
      </c>
      <c r="FP87" s="2">
        <f t="shared" si="93"/>
        <v>0.90828538957263172</v>
      </c>
      <c r="FQ87" s="2">
        <f t="shared" si="93"/>
        <v>0.92278277115458218</v>
      </c>
      <c r="FR87" s="2">
        <f t="shared" si="93"/>
        <v>0.92526075129412411</v>
      </c>
      <c r="FS87" s="2">
        <f t="shared" si="93"/>
        <v>0.90887222697561865</v>
      </c>
      <c r="FT87" s="2">
        <f t="shared" si="93"/>
        <v>0.8912675238700607</v>
      </c>
      <c r="FU87" s="2">
        <f t="shared" si="93"/>
        <v>0.87952237897884589</v>
      </c>
      <c r="FW87" s="2">
        <f t="shared" si="82"/>
        <v>3.2518626416399617E-4</v>
      </c>
      <c r="FX87" s="2">
        <f t="shared" si="82"/>
        <v>3.8370045403312046E-4</v>
      </c>
      <c r="FY87" s="2">
        <f t="shared" si="82"/>
        <v>4.0432773328407138E-4</v>
      </c>
      <c r="FZ87" s="2">
        <f t="shared" si="82"/>
        <v>3.6898760444326002E-4</v>
      </c>
      <c r="GA87" s="2">
        <f t="shared" si="82"/>
        <v>4.3030654222189058E-4</v>
      </c>
      <c r="GB87" s="2">
        <f t="shared" si="82"/>
        <v>3.8313239500357651E-4</v>
      </c>
      <c r="GC87" s="2">
        <f t="shared" si="82"/>
        <v>4.0685181863329051E-4</v>
      </c>
      <c r="GD87" s="2">
        <f t="shared" si="82"/>
        <v>4.1481030162408009E-4</v>
      </c>
      <c r="GE87" s="2">
        <f t="shared" si="82"/>
        <v>4.8728242844939159E-4</v>
      </c>
      <c r="GF87" s="2">
        <f t="shared" si="82"/>
        <v>4.3533629247084223E-4</v>
      </c>
      <c r="GG87" s="2">
        <f t="shared" si="82"/>
        <v>4.2535896079586537E-4</v>
      </c>
      <c r="GH87" s="2">
        <f t="shared" si="82"/>
        <v>3.2714501221625474E-4</v>
      </c>
      <c r="GI87" s="2">
        <f t="shared" si="82"/>
        <v>3.3419767928910478E-4</v>
      </c>
      <c r="GJ87" s="2">
        <f t="shared" si="82"/>
        <v>2.6457626218350715E-4</v>
      </c>
      <c r="GK87" s="2">
        <f t="shared" si="82"/>
        <v>2.2732833035226611E-4</v>
      </c>
      <c r="GM87" s="86">
        <f t="shared" si="83"/>
        <v>9.8583454113029018E-2</v>
      </c>
      <c r="GN87" s="86">
        <f t="shared" si="83"/>
        <v>5.812431683430027E-2</v>
      </c>
      <c r="GO87" s="86">
        <f t="shared" si="83"/>
        <v>7.9548371728979921E-3</v>
      </c>
      <c r="GP87" s="86">
        <f t="shared" si="83"/>
        <v>2.6415923936156951E-3</v>
      </c>
      <c r="GQ87" s="86">
        <f t="shared" si="83"/>
        <v>9.7869107786021899E-4</v>
      </c>
      <c r="GR87" s="86">
        <f t="shared" si="83"/>
        <v>2.2850540217044168E-3</v>
      </c>
      <c r="GS87" s="86">
        <f t="shared" si="83"/>
        <v>1.2286651148847496E-2</v>
      </c>
      <c r="GT87" s="86">
        <f t="shared" si="83"/>
        <v>1.0957340530611072E-2</v>
      </c>
      <c r="GU87" s="86">
        <f t="shared" si="83"/>
        <v>2.9145675720684944E-3</v>
      </c>
      <c r="GV87" s="86">
        <f t="shared" si="83"/>
        <v>8.4102435449479544E-3</v>
      </c>
      <c r="GW87" s="86">
        <f t="shared" si="83"/>
        <v>1.7934275911166927E-3</v>
      </c>
      <c r="GX87" s="86">
        <f t="shared" si="83"/>
        <v>9.6158645471619859E-3</v>
      </c>
      <c r="GY87" s="86">
        <f t="shared" si="83"/>
        <v>3.1300094893664199E-2</v>
      </c>
      <c r="GZ87" s="86">
        <f t="shared" si="83"/>
        <v>4.0277408425108269E-2</v>
      </c>
      <c r="HA87" s="86">
        <f t="shared" si="83"/>
        <v>1.2987264326485788E-2</v>
      </c>
      <c r="HC87" s="86">
        <f t="shared" si="73"/>
        <v>1.1361213202772504E-2</v>
      </c>
      <c r="HD87" s="86">
        <f t="shared" si="73"/>
        <v>2.5217374015400425E-2</v>
      </c>
      <c r="HE87" s="86">
        <f t="shared" si="73"/>
        <v>1.5694751883367226E-2</v>
      </c>
      <c r="HF87" s="86">
        <f t="shared" si="73"/>
        <v>1.4336644955115432E-2</v>
      </c>
      <c r="HG87" s="86">
        <f t="shared" si="87"/>
        <v>1.6365004535665483E-2</v>
      </c>
      <c r="HH87" s="86">
        <f t="shared" si="87"/>
        <v>8.9101953153303513E-3</v>
      </c>
      <c r="HI87" s="86">
        <f t="shared" si="87"/>
        <v>9.3111697612333101E-3</v>
      </c>
      <c r="HJ87" s="86">
        <f t="shared" si="87"/>
        <v>1.0431341217423515E-2</v>
      </c>
      <c r="HK87" s="86">
        <f t="shared" si="87"/>
        <v>1.2537302526877334E-2</v>
      </c>
      <c r="HL87" s="86">
        <f t="shared" si="87"/>
        <v>1.0403805586468869E-2</v>
      </c>
      <c r="HM87" s="86">
        <f t="shared" si="87"/>
        <v>1.6246467656379514E-2</v>
      </c>
      <c r="HN87" s="86">
        <f t="shared" si="87"/>
        <v>1.5512088850103221E-2</v>
      </c>
      <c r="HO87" s="86">
        <f t="shared" si="87"/>
        <v>6.4961550427166158E-3</v>
      </c>
      <c r="HP87" s="86">
        <f t="shared" si="87"/>
        <v>2.5926647181929458E-3</v>
      </c>
      <c r="HQ87" s="86">
        <f t="shared" si="87"/>
        <v>5.9989008987602606E-4</v>
      </c>
      <c r="HS87" s="86">
        <f t="shared" si="84"/>
        <v>3.8865836592539694E-29</v>
      </c>
      <c r="HT87" s="86">
        <f t="shared" si="84"/>
        <v>1.7147322520174584E-21</v>
      </c>
      <c r="HU87" s="86">
        <f t="shared" si="84"/>
        <v>1.9304984229489661E-27</v>
      </c>
      <c r="HV87" s="86">
        <f t="shared" si="84"/>
        <v>4.0634069635338672E-29</v>
      </c>
      <c r="HW87" s="86">
        <f t="shared" si="84"/>
        <v>2.5494952040667443E-28</v>
      </c>
      <c r="HX87" s="86">
        <f t="shared" si="84"/>
        <v>7.5733743763933439E-33</v>
      </c>
      <c r="HY87" s="86">
        <f t="shared" si="84"/>
        <v>2.3170493851890702E-32</v>
      </c>
      <c r="HZ87" s="86">
        <f t="shared" si="84"/>
        <v>2.1577412807074178E-31</v>
      </c>
      <c r="IA87" s="86">
        <f t="shared" si="84"/>
        <v>1.530603445050512E-32</v>
      </c>
      <c r="IB87" s="86">
        <f t="shared" si="84"/>
        <v>6.3161590568831135E-33</v>
      </c>
      <c r="IC87" s="86">
        <f t="shared" si="84"/>
        <v>1.6629164806175326E-29</v>
      </c>
      <c r="ID87" s="86">
        <f t="shared" si="84"/>
        <v>1.7886410261816383E-27</v>
      </c>
      <c r="IE87" s="86">
        <f t="shared" si="84"/>
        <v>3.9765648817259659E-34</v>
      </c>
      <c r="IF87" s="86">
        <f t="shared" si="84"/>
        <v>9.7436497005644427E-28</v>
      </c>
      <c r="IG87" s="86">
        <f t="shared" si="84"/>
        <v>2.7449346349635523E-23</v>
      </c>
      <c r="II87" s="86">
        <f t="shared" si="85"/>
        <v>3.2592594625249123E-114</v>
      </c>
      <c r="IJ87" s="86">
        <f t="shared" si="85"/>
        <v>2.623588038232208E-82</v>
      </c>
      <c r="IK87" s="86">
        <f t="shared" si="85"/>
        <v>2.658377754134797E-108</v>
      </c>
      <c r="IL87" s="86">
        <f t="shared" si="85"/>
        <v>1.2182080291893085E-116</v>
      </c>
      <c r="IM87" s="86">
        <f t="shared" si="85"/>
        <v>1.236184918539693E-112</v>
      </c>
      <c r="IN87" s="86">
        <f t="shared" si="85"/>
        <v>7.0112215126156909E-131</v>
      </c>
      <c r="IO87" s="86">
        <f t="shared" si="85"/>
        <v>1.4613358902727006E-129</v>
      </c>
      <c r="IP87" s="86">
        <f t="shared" si="85"/>
        <v>4.9517770065856308E-127</v>
      </c>
      <c r="IQ87" s="86">
        <f t="shared" si="85"/>
        <v>5.3666357524955126E-131</v>
      </c>
      <c r="IR87" s="86">
        <f t="shared" si="85"/>
        <v>5.6783992047773791E-134</v>
      </c>
      <c r="IS87" s="86">
        <f t="shared" si="85"/>
        <v>7.9011624978427856E-118</v>
      </c>
      <c r="IT87" s="86">
        <f t="shared" si="85"/>
        <v>2.1256949265500477E-109</v>
      </c>
      <c r="IU87" s="86">
        <f t="shared" si="85"/>
        <v>4.3986006836823021E-135</v>
      </c>
      <c r="IV87" s="86">
        <f t="shared" si="85"/>
        <v>1.6757677714456475E-129</v>
      </c>
      <c r="IW87" s="86">
        <f t="shared" si="85"/>
        <v>5.5711574108316634E-84</v>
      </c>
      <c r="IY87" s="86">
        <f t="shared" si="86"/>
        <v>0.10994466731580152</v>
      </c>
      <c r="IZ87" s="86">
        <f t="shared" si="86"/>
        <v>8.3341690849700695E-2</v>
      </c>
      <c r="JA87" s="86">
        <f t="shared" si="86"/>
        <v>2.364958905626522E-2</v>
      </c>
      <c r="JB87" s="86">
        <f t="shared" si="86"/>
        <v>1.6978237348731127E-2</v>
      </c>
      <c r="JC87" s="86">
        <f t="shared" si="86"/>
        <v>1.7343695613525702E-2</v>
      </c>
      <c r="JD87" s="86">
        <f t="shared" si="86"/>
        <v>1.1195249337034769E-2</v>
      </c>
      <c r="JE87" s="86">
        <f t="shared" si="86"/>
        <v>2.1597820910080806E-2</v>
      </c>
      <c r="JF87" s="86">
        <f t="shared" si="86"/>
        <v>2.1388681748034585E-2</v>
      </c>
      <c r="JG87" s="86">
        <f t="shared" si="86"/>
        <v>1.5451870098945828E-2</v>
      </c>
      <c r="JH87" s="86">
        <f t="shared" si="86"/>
        <v>1.8814049131416821E-2</v>
      </c>
      <c r="JI87" s="86">
        <f t="shared" si="86"/>
        <v>1.8039895247496208E-2</v>
      </c>
      <c r="JJ87" s="86">
        <f t="shared" si="86"/>
        <v>2.5127953397265208E-2</v>
      </c>
      <c r="JK87" s="86">
        <f t="shared" si="86"/>
        <v>3.7796249936380817E-2</v>
      </c>
      <c r="JL87" s="86">
        <f t="shared" si="86"/>
        <v>4.2870073143301213E-2</v>
      </c>
      <c r="JM87" s="86">
        <f t="shared" si="86"/>
        <v>1.3587154416361814E-2</v>
      </c>
    </row>
    <row r="88" spans="2:273" x14ac:dyDescent="0.25">
      <c r="B88" s="2">
        <v>61</v>
      </c>
      <c r="C88" s="37">
        <v>73.832999999999998</v>
      </c>
      <c r="D88" s="37">
        <v>74.400000000000006</v>
      </c>
      <c r="E88" s="37">
        <v>76.832999999999998</v>
      </c>
      <c r="F88" s="37">
        <v>72.266999999999996</v>
      </c>
      <c r="G88" s="37">
        <v>73.533000000000001</v>
      </c>
      <c r="H88" s="37">
        <v>68.5</v>
      </c>
      <c r="I88" s="37">
        <v>68.650000000000006</v>
      </c>
      <c r="J88" s="37">
        <v>69.25</v>
      </c>
      <c r="K88" s="37">
        <v>69.332999999999998</v>
      </c>
      <c r="L88" s="37">
        <v>69.3</v>
      </c>
      <c r="M88" s="37">
        <v>72.016999999999996</v>
      </c>
      <c r="N88" s="37">
        <v>71.733000000000004</v>
      </c>
      <c r="O88" s="37">
        <v>66.783000000000001</v>
      </c>
      <c r="P88" s="37">
        <v>60.05</v>
      </c>
      <c r="Q88" s="37">
        <v>57.896999999999998</v>
      </c>
      <c r="S88" s="4">
        <f t="shared" si="88"/>
        <v>76.058495987797869</v>
      </c>
      <c r="T88" s="4">
        <f t="shared" si="88"/>
        <v>77.254118356961712</v>
      </c>
      <c r="U88" s="4">
        <f t="shared" si="88"/>
        <v>74.923726187134321</v>
      </c>
      <c r="V88" s="4">
        <f t="shared" si="88"/>
        <v>72.959650908027669</v>
      </c>
      <c r="W88" s="4">
        <f t="shared" si="88"/>
        <v>72.541011512907403</v>
      </c>
      <c r="X88" s="4">
        <f t="shared" si="88"/>
        <v>71.964347385725361</v>
      </c>
      <c r="Y88" s="4">
        <f t="shared" si="88"/>
        <v>71.026879016579358</v>
      </c>
      <c r="Z88" s="4">
        <f t="shared" si="88"/>
        <v>70.022106315700157</v>
      </c>
      <c r="AA88" s="4">
        <f t="shared" si="88"/>
        <v>71.255627191737915</v>
      </c>
      <c r="AB88" s="4">
        <f t="shared" si="88"/>
        <v>68.341224358341165</v>
      </c>
      <c r="AC88" s="4">
        <f t="shared" si="88"/>
        <v>71.933501935464079</v>
      </c>
      <c r="AD88" s="4">
        <f t="shared" si="88"/>
        <v>71.340566473814889</v>
      </c>
      <c r="AE88" s="4">
        <f t="shared" si="88"/>
        <v>68.501358219079933</v>
      </c>
      <c r="AF88" s="4">
        <f t="shared" si="88"/>
        <v>61.584912440925137</v>
      </c>
      <c r="AG88" s="4">
        <f t="shared" si="88"/>
        <v>56.682815456831648</v>
      </c>
      <c r="AI88" s="4">
        <f t="shared" si="89"/>
        <v>-2.2254959877978706</v>
      </c>
      <c r="AJ88" s="4">
        <f t="shared" si="89"/>
        <v>-2.8541183569617061</v>
      </c>
      <c r="AK88" s="4">
        <f t="shared" si="89"/>
        <v>1.9092738128656777</v>
      </c>
      <c r="AL88" s="4">
        <f t="shared" si="89"/>
        <v>-0.69265090802767304</v>
      </c>
      <c r="AM88" s="4">
        <f t="shared" si="89"/>
        <v>0.99198848709259835</v>
      </c>
      <c r="AN88" s="4">
        <f t="shared" si="89"/>
        <v>-3.4643473857253611</v>
      </c>
      <c r="AO88" s="4">
        <f t="shared" si="89"/>
        <v>-2.3768790165793519</v>
      </c>
      <c r="AP88" s="4">
        <f t="shared" si="89"/>
        <v>-0.77210631570015664</v>
      </c>
      <c r="AQ88" s="4">
        <f t="shared" si="89"/>
        <v>-1.9226271917379165</v>
      </c>
      <c r="AR88" s="4">
        <f t="shared" si="89"/>
        <v>0.958775641658832</v>
      </c>
      <c r="AS88" s="4">
        <f t="shared" si="89"/>
        <v>8.3498064535916683E-2</v>
      </c>
      <c r="AT88" s="4">
        <f t="shared" si="89"/>
        <v>0.39243352618511551</v>
      </c>
      <c r="AU88" s="4">
        <f t="shared" si="89"/>
        <v>-1.7183582190799314</v>
      </c>
      <c r="AV88" s="4">
        <f t="shared" si="89"/>
        <v>-1.5349124409251402</v>
      </c>
      <c r="AW88" s="4">
        <f t="shared" si="89"/>
        <v>1.2141845431683507</v>
      </c>
      <c r="AY88" s="2">
        <f t="shared" si="80"/>
        <v>62.588666386911001</v>
      </c>
      <c r="AZ88" s="2">
        <f t="shared" si="80"/>
        <v>60.275646655504353</v>
      </c>
      <c r="BA88" s="2">
        <f t="shared" si="80"/>
        <v>64.723761724349657</v>
      </c>
      <c r="BB88" s="2">
        <f t="shared" si="80"/>
        <v>63.468722470447716</v>
      </c>
      <c r="BC88" s="2">
        <f t="shared" si="80"/>
        <v>62.077403076169148</v>
      </c>
      <c r="BD88" s="2">
        <f t="shared" si="80"/>
        <v>65.787932204013813</v>
      </c>
      <c r="BE88" s="2">
        <f t="shared" si="80"/>
        <v>63.554714453403164</v>
      </c>
      <c r="BF88" s="2">
        <f t="shared" si="80"/>
        <v>62.18398472218864</v>
      </c>
      <c r="BG88" s="2">
        <f t="shared" si="80"/>
        <v>62.442566181148386</v>
      </c>
      <c r="BH88" s="2">
        <f t="shared" si="80"/>
        <v>60.829425068447037</v>
      </c>
      <c r="BI88" s="2">
        <f t="shared" si="80"/>
        <v>62.343426244881101</v>
      </c>
      <c r="BJ88" s="2">
        <f t="shared" si="80"/>
        <v>61.877531212110377</v>
      </c>
      <c r="BK88" s="2">
        <f t="shared" si="80"/>
        <v>62.373522658422225</v>
      </c>
      <c r="BL88" s="2">
        <f t="shared" si="80"/>
        <v>58.358999068401666</v>
      </c>
      <c r="BM88" s="2">
        <f t="shared" si="80"/>
        <v>56.040127921305476</v>
      </c>
      <c r="BO88" s="2" t="str">
        <f t="shared" si="10"/>
        <v/>
      </c>
      <c r="BP88" s="2" t="str">
        <f t="shared" si="11"/>
        <v/>
      </c>
      <c r="BQ88" s="2" t="str">
        <f t="shared" si="12"/>
        <v/>
      </c>
      <c r="BR88" s="2" t="str">
        <f t="shared" si="13"/>
        <v/>
      </c>
      <c r="BS88" s="2" t="str">
        <f t="shared" si="14"/>
        <v/>
      </c>
      <c r="BT88" s="2" t="str">
        <f t="shared" si="15"/>
        <v/>
      </c>
      <c r="BU88" s="2" t="str">
        <f t="shared" si="16"/>
        <v/>
      </c>
      <c r="BV88" s="2" t="str">
        <f t="shared" si="17"/>
        <v/>
      </c>
      <c r="BW88" s="2" t="str">
        <f t="shared" si="18"/>
        <v/>
      </c>
      <c r="BX88" s="2" t="str">
        <f t="shared" si="19"/>
        <v/>
      </c>
      <c r="BY88" s="2" t="str">
        <f t="shared" si="20"/>
        <v/>
      </c>
      <c r="BZ88" s="2" t="str">
        <f t="shared" si="21"/>
        <v/>
      </c>
      <c r="CA88" s="2" t="str">
        <f t="shared" si="22"/>
        <v/>
      </c>
      <c r="CB88" s="2" t="str">
        <f t="shared" si="23"/>
        <v/>
      </c>
      <c r="CC88" s="2" t="str">
        <f t="shared" si="24"/>
        <v/>
      </c>
      <c r="CE88" s="2" t="str">
        <f t="shared" si="81"/>
        <v/>
      </c>
      <c r="CF88" s="2" t="str">
        <f t="shared" si="81"/>
        <v/>
      </c>
      <c r="CG88" s="2" t="str">
        <f t="shared" si="81"/>
        <v/>
      </c>
      <c r="CH88" s="2" t="str">
        <f t="shared" si="81"/>
        <v/>
      </c>
      <c r="CI88" s="2" t="str">
        <f t="shared" si="81"/>
        <v/>
      </c>
      <c r="CJ88" s="2" t="str">
        <f t="shared" si="81"/>
        <v/>
      </c>
      <c r="CK88" s="2" t="str">
        <f t="shared" si="81"/>
        <v/>
      </c>
      <c r="CL88" s="2" t="str">
        <f t="shared" si="81"/>
        <v/>
      </c>
      <c r="CM88" s="2" t="str">
        <f t="shared" si="81"/>
        <v/>
      </c>
      <c r="CN88" s="2" t="str">
        <f t="shared" si="81"/>
        <v/>
      </c>
      <c r="CO88" s="2" t="str">
        <f t="shared" si="81"/>
        <v/>
      </c>
      <c r="CP88" s="2" t="str">
        <f t="shared" si="81"/>
        <v/>
      </c>
      <c r="CQ88" s="2" t="str">
        <f t="shared" si="81"/>
        <v/>
      </c>
      <c r="CR88" s="2" t="str">
        <f t="shared" si="81"/>
        <v/>
      </c>
      <c r="CS88" s="2">
        <f t="shared" si="81"/>
        <v>57.896999999999998</v>
      </c>
      <c r="CU88" s="2" t="str">
        <f t="shared" si="26"/>
        <v/>
      </c>
      <c r="CV88" s="2" t="str">
        <f t="shared" si="27"/>
        <v/>
      </c>
      <c r="CW88" s="2" t="str">
        <f t="shared" si="28"/>
        <v/>
      </c>
      <c r="CX88" s="2" t="str">
        <f t="shared" si="29"/>
        <v/>
      </c>
      <c r="CY88" s="2" t="str">
        <f t="shared" si="30"/>
        <v/>
      </c>
      <c r="CZ88" s="2" t="str">
        <f t="shared" si="31"/>
        <v/>
      </c>
      <c r="DA88" s="2" t="str">
        <f t="shared" si="32"/>
        <v/>
      </c>
      <c r="DB88" s="2" t="str">
        <f t="shared" si="33"/>
        <v/>
      </c>
      <c r="DC88" s="2" t="str">
        <f t="shared" si="34"/>
        <v/>
      </c>
      <c r="DD88" s="2" t="str">
        <f t="shared" si="35"/>
        <v/>
      </c>
      <c r="DE88" s="2" t="str">
        <f t="shared" si="36"/>
        <v/>
      </c>
      <c r="DF88" s="2" t="str">
        <f t="shared" si="37"/>
        <v/>
      </c>
      <c r="DG88" s="2" t="str">
        <f t="shared" si="38"/>
        <v/>
      </c>
      <c r="DH88" s="2" t="str">
        <f t="shared" si="39"/>
        <v/>
      </c>
      <c r="DI88" s="2">
        <f t="shared" si="40"/>
        <v>57.896999999999998</v>
      </c>
      <c r="DK88" s="2">
        <f t="shared" si="90"/>
        <v>82.939317799847174</v>
      </c>
      <c r="DL88" s="2">
        <f t="shared" si="90"/>
        <v>82.911877419354838</v>
      </c>
      <c r="DM88" s="2">
        <f t="shared" si="90"/>
        <v>86.28857286096256</v>
      </c>
      <c r="DN88" s="2">
        <f t="shared" si="90"/>
        <v>84.361348051948056</v>
      </c>
      <c r="DO88" s="2">
        <f t="shared" si="90"/>
        <v>81.683699532085555</v>
      </c>
      <c r="DP88" s="2">
        <f t="shared" si="90"/>
        <v>80.528500280112041</v>
      </c>
      <c r="DQ88" s="2">
        <f t="shared" si="90"/>
        <v>84.401856837280363</v>
      </c>
      <c r="DR88" s="2">
        <f t="shared" si="90"/>
        <v>75.691807843137269</v>
      </c>
      <c r="DS88" s="2">
        <f t="shared" si="90"/>
        <v>77.694592717086849</v>
      </c>
      <c r="DT88" s="2">
        <f t="shared" si="90"/>
        <v>76.807619607843137</v>
      </c>
      <c r="DU88" s="2">
        <f t="shared" si="90"/>
        <v>81.908291221033878</v>
      </c>
      <c r="DV88" s="2">
        <f t="shared" si="90"/>
        <v>80.422701314616745</v>
      </c>
      <c r="DW88" s="2">
        <f t="shared" si="90"/>
        <v>77.524527170868367</v>
      </c>
      <c r="DX88" s="2">
        <f t="shared" si="90"/>
        <v>67.828067567567572</v>
      </c>
      <c r="DY88" s="2">
        <f t="shared" si="90"/>
        <v>58.333891862170084</v>
      </c>
      <c r="EA88" s="2">
        <f t="shared" si="94"/>
        <v>60.817298914203803</v>
      </c>
      <c r="EB88" s="2">
        <f t="shared" si="91"/>
        <v>58.798365039632884</v>
      </c>
      <c r="EC88" s="2">
        <f t="shared" si="91"/>
        <v>63.003069742406765</v>
      </c>
      <c r="ED88" s="2">
        <f t="shared" si="91"/>
        <v>61.754383273401501</v>
      </c>
      <c r="EE88" s="2">
        <f t="shared" si="91"/>
        <v>60.627652452290675</v>
      </c>
      <c r="EF88" s="2">
        <f t="shared" si="91"/>
        <v>64.468297276376475</v>
      </c>
      <c r="EG88" s="2">
        <f t="shared" si="91"/>
        <v>61.810522622351158</v>
      </c>
      <c r="EH88" s="2">
        <f t="shared" si="91"/>
        <v>60.961292114577084</v>
      </c>
      <c r="EI88" s="2">
        <f t="shared" si="91"/>
        <v>61.063223754701305</v>
      </c>
      <c r="EJ88" s="2">
        <f t="shared" si="91"/>
        <v>59.358315719380613</v>
      </c>
      <c r="EK88" s="2">
        <f t="shared" si="91"/>
        <v>60.850363759557411</v>
      </c>
      <c r="EL88" s="2">
        <f t="shared" si="91"/>
        <v>60.510999402985078</v>
      </c>
      <c r="EM88" s="2">
        <f t="shared" si="91"/>
        <v>60.988154485337049</v>
      </c>
      <c r="EN88" s="2">
        <f t="shared" si="91"/>
        <v>57.30499759584967</v>
      </c>
      <c r="EO88" s="2">
        <f t="shared" si="91"/>
        <v>55.753503773243111</v>
      </c>
      <c r="EQ88" s="2">
        <f t="shared" si="92"/>
        <v>60.225960887528956</v>
      </c>
      <c r="ER88" s="2">
        <f t="shared" si="92"/>
        <v>58.924863167160595</v>
      </c>
      <c r="ES88" s="2">
        <f t="shared" si="92"/>
        <v>62.16672718047252</v>
      </c>
      <c r="ET88" s="2">
        <f t="shared" si="92"/>
        <v>60.327492378000521</v>
      </c>
      <c r="EU88" s="2">
        <f t="shared" si="92"/>
        <v>60.391519569049173</v>
      </c>
      <c r="EV88" s="2">
        <f t="shared" si="92"/>
        <v>64.398329906331156</v>
      </c>
      <c r="EW88" s="2">
        <f t="shared" si="92"/>
        <v>61.636692668537144</v>
      </c>
      <c r="EX88" s="2">
        <f t="shared" si="92"/>
        <v>61.183083212870955</v>
      </c>
      <c r="EY88" s="2">
        <f t="shared" si="92"/>
        <v>60.062076408411087</v>
      </c>
      <c r="EZ88" s="2">
        <f t="shared" si="92"/>
        <v>58.715265710541765</v>
      </c>
      <c r="FA88" s="2">
        <f t="shared" si="92"/>
        <v>60.757178535198484</v>
      </c>
      <c r="FB88" s="2">
        <f t="shared" si="92"/>
        <v>61.363357765116049</v>
      </c>
      <c r="FC88" s="2">
        <f t="shared" si="92"/>
        <v>60.795558343568118</v>
      </c>
      <c r="FD88" s="2">
        <f t="shared" si="92"/>
        <v>58.680614188736783</v>
      </c>
      <c r="FE88" s="2">
        <f t="shared" si="92"/>
        <v>55.999597951115547</v>
      </c>
      <c r="FG88" s="2">
        <f t="shared" si="93"/>
        <v>0.91991787356618848</v>
      </c>
      <c r="FH88" s="2">
        <f t="shared" si="93"/>
        <v>0.9387385639059741</v>
      </c>
      <c r="FI88" s="2">
        <f t="shared" si="93"/>
        <v>0.92608865954333019</v>
      </c>
      <c r="FJ88" s="2">
        <f t="shared" si="93"/>
        <v>0.92414211750203812</v>
      </c>
      <c r="FK88" s="2">
        <f t="shared" si="93"/>
        <v>0.9311427246345424</v>
      </c>
      <c r="FL88" s="2">
        <f t="shared" si="93"/>
        <v>0.91783015947691138</v>
      </c>
      <c r="FM88" s="2">
        <f t="shared" si="93"/>
        <v>0.9227903337767871</v>
      </c>
      <c r="FN88" s="2">
        <f t="shared" si="93"/>
        <v>0.91700278816899927</v>
      </c>
      <c r="FO88" s="2">
        <f t="shared" si="93"/>
        <v>0.9170316459215736</v>
      </c>
      <c r="FP88" s="2">
        <f t="shared" si="93"/>
        <v>0.91567478582622408</v>
      </c>
      <c r="FQ88" s="2">
        <f t="shared" si="93"/>
        <v>0.92909530401011298</v>
      </c>
      <c r="FR88" s="2">
        <f t="shared" si="93"/>
        <v>0.93138577116061694</v>
      </c>
      <c r="FS88" s="2">
        <f t="shared" si="93"/>
        <v>0.91621870332891364</v>
      </c>
      <c r="FT88" s="2">
        <f t="shared" si="93"/>
        <v>0.89987689749247179</v>
      </c>
      <c r="FU88" s="2">
        <f t="shared" si="93"/>
        <v>0.88894584924438347</v>
      </c>
      <c r="FW88" s="2">
        <f t="shared" si="82"/>
        <v>3.5654846220919734E-4</v>
      </c>
      <c r="FX88" s="2">
        <f t="shared" si="82"/>
        <v>4.2070360778527282E-4</v>
      </c>
      <c r="FY88" s="2">
        <f t="shared" si="82"/>
        <v>4.4331925028541887E-4</v>
      </c>
      <c r="FZ88" s="2">
        <f t="shared" si="82"/>
        <v>4.0457246043954924E-4</v>
      </c>
      <c r="GA88" s="2">
        <f t="shared" si="82"/>
        <v>4.718021542437565E-4</v>
      </c>
      <c r="GB88" s="2">
        <f t="shared" si="82"/>
        <v>4.2008078952385366E-4</v>
      </c>
      <c r="GC88" s="2">
        <f t="shared" si="82"/>
        <v>4.460866382528682E-4</v>
      </c>
      <c r="GD88" s="2">
        <f t="shared" si="82"/>
        <v>4.5481224961209306E-4</v>
      </c>
      <c r="GE88" s="2">
        <f t="shared" si="82"/>
        <v>5.342694410141992E-4</v>
      </c>
      <c r="GF88" s="2">
        <f t="shared" si="82"/>
        <v>4.7731670516280703E-4</v>
      </c>
      <c r="GG88" s="2">
        <f t="shared" si="82"/>
        <v>4.663776869021193E-4</v>
      </c>
      <c r="GH88" s="2">
        <f t="shared" si="82"/>
        <v>3.586960515779737E-4</v>
      </c>
      <c r="GI88" s="2">
        <f t="shared" si="82"/>
        <v>3.6642865386029341E-4</v>
      </c>
      <c r="GJ88" s="2">
        <f t="shared" si="82"/>
        <v>2.9009469779028732E-4</v>
      </c>
      <c r="GK88" s="2">
        <f t="shared" si="82"/>
        <v>2.4925509087760013E-4</v>
      </c>
      <c r="GM88" s="86">
        <f t="shared" si="83"/>
        <v>5.8607040709938815E-2</v>
      </c>
      <c r="GN88" s="86">
        <f t="shared" si="83"/>
        <v>2.5133189002546682E-2</v>
      </c>
      <c r="GO88" s="86">
        <f t="shared" si="83"/>
        <v>1.9295199981157923E-3</v>
      </c>
      <c r="GP88" s="86">
        <f t="shared" si="83"/>
        <v>4.6892740566543224E-4</v>
      </c>
      <c r="GQ88" s="86">
        <f t="shared" si="83"/>
        <v>1.4889911797343405E-4</v>
      </c>
      <c r="GR88" s="86">
        <f t="shared" si="83"/>
        <v>4.3325258196249303E-4</v>
      </c>
      <c r="GS88" s="86">
        <f t="shared" si="83"/>
        <v>3.9554482489846856E-3</v>
      </c>
      <c r="GT88" s="86">
        <f t="shared" si="83"/>
        <v>3.2774863669979806E-3</v>
      </c>
      <c r="GU88" s="86">
        <f t="shared" si="83"/>
        <v>6.5281990284169248E-4</v>
      </c>
      <c r="GV88" s="86">
        <f t="shared" si="83"/>
        <v>2.2862829384300482E-3</v>
      </c>
      <c r="GW88" s="86">
        <f t="shared" si="83"/>
        <v>3.0679290710959405E-4</v>
      </c>
      <c r="GX88" s="86">
        <f t="shared" si="83"/>
        <v>2.3838938931771635E-3</v>
      </c>
      <c r="GY88" s="86">
        <f t="shared" si="83"/>
        <v>1.339891456359692E-2</v>
      </c>
      <c r="GZ88" s="86">
        <f t="shared" si="83"/>
        <v>1.9360329690353315E-2</v>
      </c>
      <c r="HA88" s="86">
        <f t="shared" si="83"/>
        <v>4.6662482734311115E-3</v>
      </c>
      <c r="HC88" s="86">
        <f t="shared" si="73"/>
        <v>1.6657810472146223E-2</v>
      </c>
      <c r="HD88" s="86">
        <f t="shared" si="73"/>
        <v>3.4046553855518531E-2</v>
      </c>
      <c r="HE88" s="86">
        <f t="shared" si="73"/>
        <v>2.2687201228659304E-2</v>
      </c>
      <c r="HF88" s="86">
        <f t="shared" si="73"/>
        <v>2.1009753779988878E-2</v>
      </c>
      <c r="HG88" s="86">
        <f t="shared" si="87"/>
        <v>2.3852203347941185E-2</v>
      </c>
      <c r="HH88" s="86">
        <f t="shared" si="87"/>
        <v>1.3687362798398389E-2</v>
      </c>
      <c r="HI88" s="86">
        <f t="shared" si="87"/>
        <v>1.4288882990215591E-2</v>
      </c>
      <c r="HJ88" s="86">
        <f t="shared" si="87"/>
        <v>1.5872811891584727E-2</v>
      </c>
      <c r="HK88" s="86">
        <f t="shared" si="87"/>
        <v>1.9194679173483199E-2</v>
      </c>
      <c r="HL88" s="86">
        <f t="shared" si="87"/>
        <v>1.6053477232705976E-2</v>
      </c>
      <c r="HM88" s="86">
        <f t="shared" si="87"/>
        <v>2.3877097450009641E-2</v>
      </c>
      <c r="HN88" s="86">
        <f t="shared" si="87"/>
        <v>2.2262547361579187E-2</v>
      </c>
      <c r="HO88" s="86">
        <f t="shared" si="87"/>
        <v>1.0120389583034977E-2</v>
      </c>
      <c r="HP88" s="86">
        <f t="shared" si="87"/>
        <v>4.419062938299646E-3</v>
      </c>
      <c r="HQ88" s="86">
        <f t="shared" si="87"/>
        <v>1.2299794834016668E-3</v>
      </c>
      <c r="HS88" s="86">
        <f t="shared" si="84"/>
        <v>3.4609118078870743E-28</v>
      </c>
      <c r="HT88" s="86">
        <f t="shared" si="84"/>
        <v>8.5762672155083039E-21</v>
      </c>
      <c r="HU88" s="86">
        <f t="shared" si="84"/>
        <v>1.6075040962322193E-26</v>
      </c>
      <c r="HV88" s="86">
        <f t="shared" si="84"/>
        <v>3.8327294885584404E-28</v>
      </c>
      <c r="HW88" s="86">
        <f t="shared" si="84"/>
        <v>2.3371665923539686E-27</v>
      </c>
      <c r="HX88" s="86">
        <f t="shared" si="84"/>
        <v>9.6578911406107988E-32</v>
      </c>
      <c r="HY88" s="86">
        <f t="shared" si="84"/>
        <v>2.9152081204615805E-31</v>
      </c>
      <c r="HZ88" s="86">
        <f t="shared" si="84"/>
        <v>2.5601715475646631E-30</v>
      </c>
      <c r="IA88" s="86">
        <f t="shared" si="84"/>
        <v>2.089001066032211E-31</v>
      </c>
      <c r="IB88" s="86">
        <f t="shared" si="84"/>
        <v>8.6864489233484735E-32</v>
      </c>
      <c r="IC88" s="86">
        <f t="shared" si="84"/>
        <v>1.6797459599267494E-28</v>
      </c>
      <c r="ID88" s="86">
        <f t="shared" si="84"/>
        <v>1.4257950049152914E-26</v>
      </c>
      <c r="IE88" s="86">
        <f t="shared" si="84"/>
        <v>5.3229410526496326E-33</v>
      </c>
      <c r="IF88" s="86">
        <f t="shared" si="84"/>
        <v>7.2440226421737193E-27</v>
      </c>
      <c r="IG88" s="86">
        <f t="shared" si="84"/>
        <v>1.4205059556102475E-22</v>
      </c>
      <c r="II88" s="86">
        <f t="shared" si="85"/>
        <v>1.1833380979889519E-111</v>
      </c>
      <c r="IJ88" s="86">
        <f t="shared" si="85"/>
        <v>1.9554693019057711E-80</v>
      </c>
      <c r="IK88" s="86">
        <f t="shared" si="85"/>
        <v>8.2661315056659022E-106</v>
      </c>
      <c r="IL88" s="86">
        <f t="shared" si="85"/>
        <v>5.5277072671481477E-114</v>
      </c>
      <c r="IM88" s="86">
        <f t="shared" si="85"/>
        <v>5.0914466466706521E-110</v>
      </c>
      <c r="IN88" s="86">
        <f t="shared" si="85"/>
        <v>7.0170243852303739E-128</v>
      </c>
      <c r="IO88" s="86">
        <f t="shared" si="85"/>
        <v>1.436089713544552E-126</v>
      </c>
      <c r="IP88" s="86">
        <f t="shared" si="85"/>
        <v>4.3172201826034554E-124</v>
      </c>
      <c r="IQ88" s="86">
        <f t="shared" si="85"/>
        <v>6.7130086742632118E-128</v>
      </c>
      <c r="IR88" s="86">
        <f t="shared" si="85"/>
        <v>7.5311579234384815E-131</v>
      </c>
      <c r="IS88" s="86">
        <f t="shared" si="85"/>
        <v>4.274451653694718E-115</v>
      </c>
      <c r="IT88" s="86">
        <f t="shared" si="85"/>
        <v>6.0218930723604429E-107</v>
      </c>
      <c r="IU88" s="86">
        <f t="shared" si="85"/>
        <v>4.8835215310907415E-132</v>
      </c>
      <c r="IV88" s="86">
        <f t="shared" si="85"/>
        <v>1.1476800008837402E-126</v>
      </c>
      <c r="IW88" s="86">
        <f t="shared" si="85"/>
        <v>3.45549126384445E-82</v>
      </c>
      <c r="IY88" s="86">
        <f t="shared" si="86"/>
        <v>7.5264851182085035E-2</v>
      </c>
      <c r="IZ88" s="86">
        <f t="shared" si="86"/>
        <v>5.917974285806521E-2</v>
      </c>
      <c r="JA88" s="86">
        <f t="shared" si="86"/>
        <v>2.4616721226775096E-2</v>
      </c>
      <c r="JB88" s="86">
        <f t="shared" si="86"/>
        <v>2.1478681185654311E-2</v>
      </c>
      <c r="JC88" s="86">
        <f t="shared" si="86"/>
        <v>2.4001102465914619E-2</v>
      </c>
      <c r="JD88" s="86">
        <f t="shared" si="86"/>
        <v>1.4120615380360881E-2</v>
      </c>
      <c r="JE88" s="86">
        <f t="shared" si="86"/>
        <v>1.8244331239200277E-2</v>
      </c>
      <c r="JF88" s="86">
        <f t="shared" si="86"/>
        <v>1.9150298258582707E-2</v>
      </c>
      <c r="JG88" s="86">
        <f t="shared" si="86"/>
        <v>1.9847499076324892E-2</v>
      </c>
      <c r="JH88" s="86">
        <f t="shared" si="86"/>
        <v>1.8339760171136026E-2</v>
      </c>
      <c r="JI88" s="86">
        <f t="shared" si="86"/>
        <v>2.4183890357119233E-2</v>
      </c>
      <c r="JJ88" s="86">
        <f t="shared" si="86"/>
        <v>2.464644125475635E-2</v>
      </c>
      <c r="JK88" s="86">
        <f t="shared" si="86"/>
        <v>2.3519304146631899E-2</v>
      </c>
      <c r="JL88" s="86">
        <f t="shared" si="86"/>
        <v>2.3779392628652959E-2</v>
      </c>
      <c r="JM88" s="86">
        <f t="shared" si="86"/>
        <v>5.8962277568327783E-3</v>
      </c>
    </row>
    <row r="89" spans="2:273" x14ac:dyDescent="0.25">
      <c r="B89" s="2">
        <v>62</v>
      </c>
      <c r="C89" s="37">
        <v>73.566999999999993</v>
      </c>
      <c r="D89" s="37">
        <v>75.332999999999998</v>
      </c>
      <c r="E89" s="37">
        <v>77.2</v>
      </c>
      <c r="F89" s="37">
        <v>75.816999999999993</v>
      </c>
      <c r="G89" s="37">
        <v>75.933000000000007</v>
      </c>
      <c r="H89" s="37">
        <v>72.516999999999996</v>
      </c>
      <c r="I89" s="37">
        <v>70.183000000000007</v>
      </c>
      <c r="J89" s="37">
        <v>73.917000000000002</v>
      </c>
      <c r="K89" s="37">
        <v>73.832999999999998</v>
      </c>
      <c r="L89" s="37">
        <v>68.466999999999999</v>
      </c>
      <c r="M89" s="37">
        <v>75.599999999999994</v>
      </c>
      <c r="N89" s="37">
        <v>74.367000000000004</v>
      </c>
      <c r="O89" s="37">
        <v>67.233000000000004</v>
      </c>
      <c r="P89" s="37">
        <v>60.75</v>
      </c>
      <c r="Q89" s="37">
        <v>57</v>
      </c>
      <c r="S89" s="4">
        <f t="shared" si="88"/>
        <v>75.598939537070649</v>
      </c>
      <c r="T89" s="4">
        <f t="shared" si="88"/>
        <v>78.857078454337667</v>
      </c>
      <c r="U89" s="4">
        <f t="shared" si="88"/>
        <v>78.004573702659741</v>
      </c>
      <c r="V89" s="4">
        <f t="shared" si="88"/>
        <v>76.113226320167698</v>
      </c>
      <c r="W89" s="4">
        <f t="shared" si="88"/>
        <v>76.0461020057909</v>
      </c>
      <c r="X89" s="4">
        <f t="shared" si="88"/>
        <v>74.312806721084968</v>
      </c>
      <c r="Y89" s="4">
        <f t="shared" si="88"/>
        <v>73.52642905594</v>
      </c>
      <c r="Z89" s="4">
        <f t="shared" si="88"/>
        <v>72.709432847968273</v>
      </c>
      <c r="AA89" s="4">
        <f t="shared" si="88"/>
        <v>74.626071641348886</v>
      </c>
      <c r="AB89" s="4">
        <f t="shared" si="88"/>
        <v>71.089484521430109</v>
      </c>
      <c r="AC89" s="4">
        <f t="shared" si="88"/>
        <v>75.192110135086864</v>
      </c>
      <c r="AD89" s="4">
        <f t="shared" si="88"/>
        <v>74.111629066337883</v>
      </c>
      <c r="AE89" s="4">
        <f t="shared" si="88"/>
        <v>69.721731025977178</v>
      </c>
      <c r="AF89" s="4">
        <f t="shared" si="88"/>
        <v>61.833511083198758</v>
      </c>
      <c r="AG89" s="4">
        <f t="shared" si="88"/>
        <v>56.859966035151871</v>
      </c>
      <c r="AI89" s="4">
        <f t="shared" si="89"/>
        <v>-2.0319395370706559</v>
      </c>
      <c r="AJ89" s="4">
        <f t="shared" si="89"/>
        <v>-3.5240784543376691</v>
      </c>
      <c r="AK89" s="4">
        <f t="shared" si="89"/>
        <v>-0.80457370265973793</v>
      </c>
      <c r="AL89" s="4">
        <f t="shared" si="89"/>
        <v>-0.29622632016770467</v>
      </c>
      <c r="AM89" s="4">
        <f t="shared" si="89"/>
        <v>-0.11310200579089269</v>
      </c>
      <c r="AN89" s="4">
        <f t="shared" si="89"/>
        <v>-1.795806721084972</v>
      </c>
      <c r="AO89" s="4">
        <f t="shared" si="89"/>
        <v>-3.3434290559399926</v>
      </c>
      <c r="AP89" s="4">
        <f t="shared" si="89"/>
        <v>1.2075671520317286</v>
      </c>
      <c r="AQ89" s="4">
        <f t="shared" si="89"/>
        <v>-0.79307164134888808</v>
      </c>
      <c r="AR89" s="4">
        <f t="shared" si="89"/>
        <v>-2.6224845214301098</v>
      </c>
      <c r="AS89" s="4">
        <f t="shared" si="89"/>
        <v>0.4078898649131304</v>
      </c>
      <c r="AT89" s="4">
        <f t="shared" si="89"/>
        <v>0.25537093366212105</v>
      </c>
      <c r="AU89" s="4">
        <f t="shared" si="89"/>
        <v>-2.4887310259771738</v>
      </c>
      <c r="AV89" s="4">
        <f t="shared" si="89"/>
        <v>-1.0835110831987578</v>
      </c>
      <c r="AW89" s="4">
        <f t="shared" si="89"/>
        <v>0.14003396484812924</v>
      </c>
      <c r="AY89" s="2">
        <f t="shared" si="80"/>
        <v>62.323290423647144</v>
      </c>
      <c r="AZ89" s="2">
        <f t="shared" si="80"/>
        <v>60.045625222809988</v>
      </c>
      <c r="BA89" s="2">
        <f t="shared" si="80"/>
        <v>64.414067966535953</v>
      </c>
      <c r="BB89" s="2">
        <f t="shared" si="80"/>
        <v>63.159203450169315</v>
      </c>
      <c r="BC89" s="2">
        <f t="shared" si="80"/>
        <v>61.810180272422848</v>
      </c>
      <c r="BD89" s="2">
        <f t="shared" si="80"/>
        <v>65.514275586879094</v>
      </c>
      <c r="BE89" s="2">
        <f t="shared" si="80"/>
        <v>63.276028164387235</v>
      </c>
      <c r="BF89" s="2">
        <f t="shared" si="80"/>
        <v>61.9535870394268</v>
      </c>
      <c r="BG89" s="2">
        <f t="shared" si="80"/>
        <v>62.172450500402789</v>
      </c>
      <c r="BH89" s="2">
        <f t="shared" si="80"/>
        <v>60.566774943980832</v>
      </c>
      <c r="BI89" s="2">
        <f t="shared" si="80"/>
        <v>62.077716865722977</v>
      </c>
      <c r="BJ89" s="2">
        <f t="shared" si="80"/>
        <v>61.641574324310582</v>
      </c>
      <c r="BK89" s="2">
        <f t="shared" si="80"/>
        <v>62.125113975428796</v>
      </c>
      <c r="BL89" s="2">
        <f t="shared" si="80"/>
        <v>58.193642161827363</v>
      </c>
      <c r="BM89" s="2">
        <f t="shared" si="80"/>
        <v>55.925901617336969</v>
      </c>
      <c r="BO89" s="2" t="str">
        <f t="shared" si="10"/>
        <v/>
      </c>
      <c r="BP89" s="2" t="str">
        <f t="shared" si="11"/>
        <v/>
      </c>
      <c r="BQ89" s="2" t="str">
        <f t="shared" si="12"/>
        <v/>
      </c>
      <c r="BR89" s="2" t="str">
        <f t="shared" si="13"/>
        <v/>
      </c>
      <c r="BS89" s="2" t="str">
        <f t="shared" si="14"/>
        <v/>
      </c>
      <c r="BT89" s="2" t="str">
        <f t="shared" si="15"/>
        <v/>
      </c>
      <c r="BU89" s="2" t="str">
        <f t="shared" si="16"/>
        <v/>
      </c>
      <c r="BV89" s="2" t="str">
        <f t="shared" si="17"/>
        <v/>
      </c>
      <c r="BW89" s="2" t="str">
        <f t="shared" si="18"/>
        <v/>
      </c>
      <c r="BX89" s="2" t="str">
        <f t="shared" si="19"/>
        <v/>
      </c>
      <c r="BY89" s="2" t="str">
        <f t="shared" si="20"/>
        <v/>
      </c>
      <c r="BZ89" s="2" t="str">
        <f t="shared" si="21"/>
        <v/>
      </c>
      <c r="CA89" s="2" t="str">
        <f t="shared" si="22"/>
        <v/>
      </c>
      <c r="CB89" s="2" t="str">
        <f t="shared" si="23"/>
        <v/>
      </c>
      <c r="CC89" s="2" t="str">
        <f t="shared" si="24"/>
        <v/>
      </c>
      <c r="CE89" s="2" t="str">
        <f t="shared" si="81"/>
        <v/>
      </c>
      <c r="CF89" s="2" t="str">
        <f t="shared" si="81"/>
        <v/>
      </c>
      <c r="CG89" s="2" t="str">
        <f t="shared" si="81"/>
        <v/>
      </c>
      <c r="CH89" s="2" t="str">
        <f t="shared" si="81"/>
        <v/>
      </c>
      <c r="CI89" s="2" t="str">
        <f t="shared" si="81"/>
        <v/>
      </c>
      <c r="CJ89" s="2" t="str">
        <f t="shared" si="81"/>
        <v/>
      </c>
      <c r="CK89" s="2" t="str">
        <f t="shared" si="81"/>
        <v/>
      </c>
      <c r="CL89" s="2" t="str">
        <f t="shared" si="81"/>
        <v/>
      </c>
      <c r="CM89" s="2" t="str">
        <f t="shared" si="81"/>
        <v/>
      </c>
      <c r="CN89" s="2" t="str">
        <f t="shared" si="81"/>
        <v/>
      </c>
      <c r="CO89" s="2" t="str">
        <f t="shared" si="81"/>
        <v/>
      </c>
      <c r="CP89" s="2" t="str">
        <f t="shared" si="81"/>
        <v/>
      </c>
      <c r="CQ89" s="2" t="str">
        <f t="shared" si="81"/>
        <v/>
      </c>
      <c r="CR89" s="2" t="str">
        <f t="shared" si="81"/>
        <v/>
      </c>
      <c r="CS89" s="2">
        <f t="shared" si="81"/>
        <v>57</v>
      </c>
      <c r="CU89" s="2" t="str">
        <f t="shared" si="26"/>
        <v/>
      </c>
      <c r="CV89" s="2" t="str">
        <f t="shared" si="27"/>
        <v/>
      </c>
      <c r="CW89" s="2" t="str">
        <f t="shared" si="28"/>
        <v/>
      </c>
      <c r="CX89" s="2" t="str">
        <f t="shared" si="29"/>
        <v/>
      </c>
      <c r="CY89" s="2" t="str">
        <f t="shared" si="30"/>
        <v/>
      </c>
      <c r="CZ89" s="2" t="str">
        <f t="shared" si="31"/>
        <v/>
      </c>
      <c r="DA89" s="2" t="str">
        <f t="shared" si="32"/>
        <v/>
      </c>
      <c r="DB89" s="2" t="str">
        <f t="shared" si="33"/>
        <v/>
      </c>
      <c r="DC89" s="2" t="str">
        <f t="shared" si="34"/>
        <v/>
      </c>
      <c r="DD89" s="2" t="str">
        <f t="shared" si="35"/>
        <v/>
      </c>
      <c r="DE89" s="2" t="str">
        <f t="shared" si="36"/>
        <v/>
      </c>
      <c r="DF89" s="2" t="str">
        <f t="shared" si="37"/>
        <v/>
      </c>
      <c r="DG89" s="2" t="str">
        <f t="shared" si="38"/>
        <v/>
      </c>
      <c r="DH89" s="2" t="str">
        <f t="shared" si="39"/>
        <v/>
      </c>
      <c r="DI89" s="2">
        <f t="shared" si="40"/>
        <v>57</v>
      </c>
      <c r="DK89" s="2">
        <f t="shared" si="90"/>
        <v>83.234449197860926</v>
      </c>
      <c r="DL89" s="2">
        <f t="shared" si="90"/>
        <v>83.192512903225804</v>
      </c>
      <c r="DM89" s="2">
        <f t="shared" si="90"/>
        <v>86.590763368983957</v>
      </c>
      <c r="DN89" s="2">
        <f t="shared" si="90"/>
        <v>84.64916684491979</v>
      </c>
      <c r="DO89" s="2">
        <f t="shared" si="90"/>
        <v>81.916010026737951</v>
      </c>
      <c r="DP89" s="2">
        <f t="shared" si="90"/>
        <v>80.772351260504209</v>
      </c>
      <c r="DQ89" s="2">
        <f t="shared" si="90"/>
        <v>84.70893689839572</v>
      </c>
      <c r="DR89" s="2">
        <f t="shared" si="90"/>
        <v>75.843763865546237</v>
      </c>
      <c r="DS89" s="2">
        <f t="shared" si="90"/>
        <v>77.913938655462204</v>
      </c>
      <c r="DT89" s="2">
        <f t="shared" si="90"/>
        <v>76.99244537815126</v>
      </c>
      <c r="DU89" s="2">
        <f t="shared" si="90"/>
        <v>82.144963012477731</v>
      </c>
      <c r="DV89" s="2">
        <f t="shared" si="90"/>
        <v>80.638279188948289</v>
      </c>
      <c r="DW89" s="2">
        <f t="shared" si="90"/>
        <v>77.73517226890759</v>
      </c>
      <c r="DX89" s="2">
        <f t="shared" si="90"/>
        <v>67.924316216216226</v>
      </c>
      <c r="DY89" s="2">
        <f t="shared" si="90"/>
        <v>58.351251466275656</v>
      </c>
      <c r="EA89" s="2">
        <f t="shared" si="94"/>
        <v>60.663318098636658</v>
      </c>
      <c r="EB89" s="2">
        <f t="shared" si="91"/>
        <v>58.667927492699214</v>
      </c>
      <c r="EC89" s="2">
        <f t="shared" si="91"/>
        <v>62.800300730488274</v>
      </c>
      <c r="ED89" s="2">
        <f t="shared" si="91"/>
        <v>61.551082762108095</v>
      </c>
      <c r="EE89" s="2">
        <f t="shared" si="91"/>
        <v>60.454319947783929</v>
      </c>
      <c r="EF89" s="2">
        <f t="shared" si="91"/>
        <v>64.268504965111532</v>
      </c>
      <c r="EG89" s="2">
        <f t="shared" si="91"/>
        <v>61.640620421291622</v>
      </c>
      <c r="EH89" s="2">
        <f t="shared" si="91"/>
        <v>60.806900425914819</v>
      </c>
      <c r="EI89" s="2">
        <f t="shared" si="91"/>
        <v>60.874174210618385</v>
      </c>
      <c r="EJ89" s="2">
        <f t="shared" si="91"/>
        <v>59.187574601598115</v>
      </c>
      <c r="EK89" s="2">
        <f t="shared" si="91"/>
        <v>60.681068642382058</v>
      </c>
      <c r="EL89" s="2">
        <f t="shared" si="91"/>
        <v>60.364896119402985</v>
      </c>
      <c r="EM89" s="2">
        <f t="shared" si="91"/>
        <v>60.823371279618684</v>
      </c>
      <c r="EN89" s="2">
        <f t="shared" si="91"/>
        <v>57.205768904788734</v>
      </c>
      <c r="EO89" s="2">
        <f t="shared" si="91"/>
        <v>55.649495177714925</v>
      </c>
      <c r="EQ89" s="2">
        <f t="shared" si="92"/>
        <v>60.085452007629449</v>
      </c>
      <c r="ER89" s="2">
        <f t="shared" si="92"/>
        <v>58.790112672750219</v>
      </c>
      <c r="ES89" s="2">
        <f t="shared" si="92"/>
        <v>61.984622516980252</v>
      </c>
      <c r="ET89" s="2">
        <f t="shared" si="92"/>
        <v>60.160754231278219</v>
      </c>
      <c r="EU89" s="2">
        <f t="shared" si="92"/>
        <v>60.22460376685877</v>
      </c>
      <c r="EV89" s="2">
        <f t="shared" si="92"/>
        <v>64.200566729136071</v>
      </c>
      <c r="EW89" s="2">
        <f t="shared" si="92"/>
        <v>61.471059252769678</v>
      </c>
      <c r="EX89" s="2">
        <f t="shared" si="92"/>
        <v>61.022687543901114</v>
      </c>
      <c r="EY89" s="2">
        <f t="shared" si="92"/>
        <v>59.898977555985908</v>
      </c>
      <c r="EZ89" s="2">
        <f t="shared" si="92"/>
        <v>58.560821770469872</v>
      </c>
      <c r="FA89" s="2">
        <f t="shared" si="92"/>
        <v>60.590054449791708</v>
      </c>
      <c r="FB89" s="2">
        <f t="shared" si="92"/>
        <v>61.195322328094761</v>
      </c>
      <c r="FC89" s="2">
        <f t="shared" si="92"/>
        <v>60.635372748257289</v>
      </c>
      <c r="FD89" s="2">
        <f t="shared" si="92"/>
        <v>58.550101524546619</v>
      </c>
      <c r="FE89" s="2">
        <f t="shared" si="92"/>
        <v>55.888366390630345</v>
      </c>
      <c r="FG89" s="2">
        <f t="shared" si="93"/>
        <v>0.92644594436534933</v>
      </c>
      <c r="FH89" s="2">
        <f t="shared" si="93"/>
        <v>0.94382610974861536</v>
      </c>
      <c r="FI89" s="2">
        <f t="shared" si="93"/>
        <v>0.93215080612123713</v>
      </c>
      <c r="FJ89" s="2">
        <f t="shared" si="93"/>
        <v>0.93035191080159141</v>
      </c>
      <c r="FK89" s="2">
        <f t="shared" si="93"/>
        <v>0.93681862187021636</v>
      </c>
      <c r="FL89" s="2">
        <f t="shared" si="93"/>
        <v>0.92451445007464517</v>
      </c>
      <c r="FM89" s="2">
        <f t="shared" si="93"/>
        <v>0.92910229588566484</v>
      </c>
      <c r="FN89" s="2">
        <f t="shared" si="93"/>
        <v>0.92374879165532608</v>
      </c>
      <c r="FO89" s="2">
        <f t="shared" si="93"/>
        <v>0.92377549882397658</v>
      </c>
      <c r="FP89" s="2">
        <f t="shared" si="93"/>
        <v>0.92251960901232899</v>
      </c>
      <c r="FQ89" s="2">
        <f t="shared" si="93"/>
        <v>0.93492817569069531</v>
      </c>
      <c r="FR89" s="2">
        <f t="shared" si="93"/>
        <v>0.93704298867085911</v>
      </c>
      <c r="FS89" s="2">
        <f t="shared" si="93"/>
        <v>0.92302308735729222</v>
      </c>
      <c r="FT89" s="2">
        <f t="shared" si="93"/>
        <v>0.90787504765145366</v>
      </c>
      <c r="FU89" s="2">
        <f t="shared" si="93"/>
        <v>0.89771795546577249</v>
      </c>
      <c r="FW89" s="2">
        <f t="shared" si="82"/>
        <v>3.9093416687675472E-4</v>
      </c>
      <c r="FX89" s="2">
        <f t="shared" si="82"/>
        <v>4.6127361046751351E-4</v>
      </c>
      <c r="FY89" s="2">
        <f t="shared" si="82"/>
        <v>4.8606910238114284E-4</v>
      </c>
      <c r="FZ89" s="2">
        <f t="shared" si="82"/>
        <v>4.4358756733520324E-4</v>
      </c>
      <c r="GA89" s="2">
        <f t="shared" si="82"/>
        <v>5.1729722836529478E-4</v>
      </c>
      <c r="GB89" s="2">
        <f t="shared" si="82"/>
        <v>4.6059075921592259E-4</v>
      </c>
      <c r="GC89" s="2">
        <f t="shared" si="82"/>
        <v>4.8910322258951112E-4</v>
      </c>
      <c r="GD89" s="2">
        <f t="shared" si="82"/>
        <v>4.9866983367276622E-4</v>
      </c>
      <c r="GE89" s="2">
        <f t="shared" si="82"/>
        <v>5.857845984643974E-4</v>
      </c>
      <c r="GF89" s="2">
        <f t="shared" si="82"/>
        <v>5.233432595661855E-4</v>
      </c>
      <c r="GG89" s="2">
        <f t="shared" si="82"/>
        <v>5.1134995652244136E-4</v>
      </c>
      <c r="GH89" s="2">
        <f t="shared" si="82"/>
        <v>3.9328878930918376E-4</v>
      </c>
      <c r="GI89" s="2">
        <f t="shared" si="82"/>
        <v>4.0176682598819859E-4</v>
      </c>
      <c r="GJ89" s="2">
        <f t="shared" si="82"/>
        <v>3.1807360875906604E-4</v>
      </c>
      <c r="GK89" s="2">
        <f t="shared" si="82"/>
        <v>2.7329620028498393E-4</v>
      </c>
      <c r="GM89" s="86">
        <f t="shared" si="83"/>
        <v>3.2397339399187763E-2</v>
      </c>
      <c r="GN89" s="86">
        <f t="shared" si="83"/>
        <v>9.4527425825967626E-3</v>
      </c>
      <c r="GO89" s="86">
        <f t="shared" si="83"/>
        <v>3.7714222551379808E-4</v>
      </c>
      <c r="GP89" s="86">
        <f t="shared" si="83"/>
        <v>6.4448931628112115E-5</v>
      </c>
      <c r="GQ89" s="86">
        <f t="shared" si="83"/>
        <v>1.749781545415383E-5</v>
      </c>
      <c r="GR89" s="86">
        <f t="shared" si="83"/>
        <v>6.5130743403021306E-5</v>
      </c>
      <c r="GS89" s="86">
        <f t="shared" si="83"/>
        <v>1.0892556537195738E-3</v>
      </c>
      <c r="GT89" s="86">
        <f t="shared" si="83"/>
        <v>8.2607408098555669E-4</v>
      </c>
      <c r="GU89" s="86">
        <f t="shared" si="83"/>
        <v>1.1997265676022736E-4</v>
      </c>
      <c r="GV89" s="86">
        <f t="shared" si="83"/>
        <v>5.1576499522001484E-4</v>
      </c>
      <c r="GW89" s="86">
        <f t="shared" si="83"/>
        <v>4.0861403349176102E-5</v>
      </c>
      <c r="GX89" s="86">
        <f t="shared" si="83"/>
        <v>4.7513577248684387E-4</v>
      </c>
      <c r="GY89" s="86">
        <f t="shared" si="83"/>
        <v>5.1068707381716431E-3</v>
      </c>
      <c r="GZ89" s="86">
        <f t="shared" si="83"/>
        <v>8.4632284691365939E-3</v>
      </c>
      <c r="HA89" s="86">
        <f t="shared" si="83"/>
        <v>1.4739549234983904E-3</v>
      </c>
      <c r="HC89" s="86">
        <f t="shared" si="73"/>
        <v>2.4010472317284388E-2</v>
      </c>
      <c r="HD89" s="86">
        <f t="shared" si="73"/>
        <v>4.5394184583266814E-2</v>
      </c>
      <c r="HE89" s="86">
        <f t="shared" si="73"/>
        <v>3.2242986007797431E-2</v>
      </c>
      <c r="HF89" s="86">
        <f t="shared" si="73"/>
        <v>3.024230268145019E-2</v>
      </c>
      <c r="HG89" s="86">
        <f t="shared" si="87"/>
        <v>3.4147022123774157E-2</v>
      </c>
      <c r="HH89" s="86">
        <f t="shared" si="87"/>
        <v>2.059926056919294E-2</v>
      </c>
      <c r="HI89" s="86">
        <f t="shared" si="87"/>
        <v>2.1480938532978045E-2</v>
      </c>
      <c r="HJ89" s="86">
        <f t="shared" si="87"/>
        <v>2.3668933312260505E-2</v>
      </c>
      <c r="HK89" s="86">
        <f t="shared" si="87"/>
        <v>2.8756554580144852E-2</v>
      </c>
      <c r="HL89" s="86">
        <f t="shared" si="87"/>
        <v>2.4241251324879139E-2</v>
      </c>
      <c r="HM89" s="86">
        <f t="shared" si="87"/>
        <v>3.4440941532705924E-2</v>
      </c>
      <c r="HN89" s="86">
        <f t="shared" si="87"/>
        <v>3.1435226448104231E-2</v>
      </c>
      <c r="HO89" s="86">
        <f t="shared" si="87"/>
        <v>1.5445941487254955E-2</v>
      </c>
      <c r="HP89" s="86">
        <f t="shared" si="87"/>
        <v>7.3432591039181453E-3</v>
      </c>
      <c r="HQ89" s="86">
        <f t="shared" si="87"/>
        <v>2.4293404485564063E-3</v>
      </c>
      <c r="HS89" s="86">
        <f t="shared" si="84"/>
        <v>2.9674000606729187E-27</v>
      </c>
      <c r="HT89" s="86">
        <f t="shared" si="84"/>
        <v>4.1703126761447417E-20</v>
      </c>
      <c r="HU89" s="86">
        <f t="shared" si="84"/>
        <v>1.2888162438947202E-25</v>
      </c>
      <c r="HV89" s="86">
        <f t="shared" si="84"/>
        <v>3.4737010546629288E-27</v>
      </c>
      <c r="HW89" s="86">
        <f t="shared" si="84"/>
        <v>2.0584044366723488E-26</v>
      </c>
      <c r="HX89" s="86">
        <f t="shared" si="84"/>
        <v>1.1770205774584134E-30</v>
      </c>
      <c r="HY89" s="86">
        <f t="shared" si="84"/>
        <v>3.5044121796642706E-30</v>
      </c>
      <c r="HZ89" s="86">
        <f t="shared" si="84"/>
        <v>2.904358900801937E-29</v>
      </c>
      <c r="IA89" s="86">
        <f t="shared" si="84"/>
        <v>2.7167165084918811E-30</v>
      </c>
      <c r="IB89" s="86">
        <f t="shared" si="84"/>
        <v>1.138666118204977E-30</v>
      </c>
      <c r="IC89" s="86">
        <f t="shared" si="84"/>
        <v>1.6272493431699286E-27</v>
      </c>
      <c r="ID89" s="86">
        <f t="shared" si="84"/>
        <v>1.096082263033121E-25</v>
      </c>
      <c r="IE89" s="86">
        <f t="shared" si="84"/>
        <v>6.8099723145178788E-32</v>
      </c>
      <c r="IF89" s="86">
        <f t="shared" si="84"/>
        <v>5.2081810245272497E-26</v>
      </c>
      <c r="IG89" s="86">
        <f t="shared" si="84"/>
        <v>7.155452897273751E-22</v>
      </c>
      <c r="II89" s="86">
        <f t="shared" si="85"/>
        <v>4.0149928833102284E-109</v>
      </c>
      <c r="IJ89" s="86">
        <f t="shared" si="85"/>
        <v>1.3857075815542338E-78</v>
      </c>
      <c r="IK89" s="86">
        <f t="shared" si="85"/>
        <v>2.4018735070607279E-103</v>
      </c>
      <c r="IL89" s="86">
        <f t="shared" si="85"/>
        <v>2.3353310902272004E-111</v>
      </c>
      <c r="IM89" s="86">
        <f t="shared" si="85"/>
        <v>1.9519328000232356E-107</v>
      </c>
      <c r="IN89" s="86">
        <f t="shared" si="85"/>
        <v>6.475864719647279E-125</v>
      </c>
      <c r="IO89" s="86">
        <f t="shared" si="85"/>
        <v>1.3008311447637791E-123</v>
      </c>
      <c r="IP89" s="86">
        <f t="shared" si="85"/>
        <v>3.4736446322598199E-121</v>
      </c>
      <c r="IQ89" s="86">
        <f t="shared" si="85"/>
        <v>7.7024218176651595E-125</v>
      </c>
      <c r="IR89" s="86">
        <f t="shared" si="85"/>
        <v>9.1671896256352524E-128</v>
      </c>
      <c r="IS89" s="86">
        <f t="shared" si="85"/>
        <v>2.1456980683579951E-112</v>
      </c>
      <c r="IT89" s="86">
        <f t="shared" si="85"/>
        <v>1.5987221065325752E-104</v>
      </c>
      <c r="IU89" s="86">
        <f t="shared" si="85"/>
        <v>5.0005587776792574E-129</v>
      </c>
      <c r="IV89" s="86">
        <f t="shared" si="85"/>
        <v>7.3055489019698665E-124</v>
      </c>
      <c r="IW89" s="86">
        <f t="shared" si="85"/>
        <v>2.0482827382552291E-80</v>
      </c>
      <c r="IY89" s="86">
        <f t="shared" si="86"/>
        <v>5.6407811716472148E-2</v>
      </c>
      <c r="IZ89" s="86">
        <f t="shared" si="86"/>
        <v>5.4846927165863577E-2</v>
      </c>
      <c r="JA89" s="86">
        <f t="shared" si="86"/>
        <v>3.262012823331123E-2</v>
      </c>
      <c r="JB89" s="86">
        <f t="shared" si="86"/>
        <v>3.0306751613078303E-2</v>
      </c>
      <c r="JC89" s="86">
        <f t="shared" si="86"/>
        <v>3.4164519939228311E-2</v>
      </c>
      <c r="JD89" s="86">
        <f t="shared" si="86"/>
        <v>2.066439131259596E-2</v>
      </c>
      <c r="JE89" s="86">
        <f t="shared" si="86"/>
        <v>2.2570194186697617E-2</v>
      </c>
      <c r="JF89" s="86">
        <f t="shared" si="86"/>
        <v>2.4495007393246063E-2</v>
      </c>
      <c r="JG89" s="86">
        <f t="shared" si="86"/>
        <v>2.8876527236905081E-2</v>
      </c>
      <c r="JH89" s="86">
        <f t="shared" si="86"/>
        <v>2.4757016320099155E-2</v>
      </c>
      <c r="JI89" s="86">
        <f t="shared" si="86"/>
        <v>3.44818029360551E-2</v>
      </c>
      <c r="JJ89" s="86">
        <f t="shared" si="86"/>
        <v>3.1910362220591078E-2</v>
      </c>
      <c r="JK89" s="86">
        <f t="shared" si="86"/>
        <v>2.0552812225426598E-2</v>
      </c>
      <c r="JL89" s="86">
        <f t="shared" si="86"/>
        <v>1.580648757305474E-2</v>
      </c>
      <c r="JM89" s="86">
        <f t="shared" si="86"/>
        <v>3.9032953720547969E-3</v>
      </c>
    </row>
    <row r="90" spans="2:273" x14ac:dyDescent="0.25">
      <c r="B90" s="2">
        <v>63</v>
      </c>
      <c r="C90" s="37">
        <v>76.367000000000004</v>
      </c>
      <c r="D90" s="37">
        <v>78.7</v>
      </c>
      <c r="E90" s="37">
        <v>80.033000000000001</v>
      </c>
      <c r="F90" s="37">
        <v>80.599999999999994</v>
      </c>
      <c r="G90" s="37">
        <v>79.566999999999993</v>
      </c>
      <c r="H90" s="37">
        <v>72.117000000000004</v>
      </c>
      <c r="I90" s="37">
        <v>72.45</v>
      </c>
      <c r="J90" s="37">
        <v>74.066999999999993</v>
      </c>
      <c r="K90" s="37">
        <v>75.55</v>
      </c>
      <c r="L90" s="37">
        <v>76.650000000000006</v>
      </c>
      <c r="M90" s="37">
        <v>82.167000000000002</v>
      </c>
      <c r="N90" s="37">
        <v>78.783000000000001</v>
      </c>
      <c r="O90" s="37">
        <v>69.316999999999993</v>
      </c>
      <c r="P90" s="37">
        <v>62.133000000000003</v>
      </c>
      <c r="Q90" s="37">
        <v>57.914000000000001</v>
      </c>
      <c r="S90" s="4">
        <f t="shared" si="88"/>
        <v>77.456091396457708</v>
      </c>
      <c r="T90" s="4">
        <f t="shared" si="88"/>
        <v>82.507343433847609</v>
      </c>
      <c r="U90" s="4">
        <f t="shared" si="88"/>
        <v>82.134831064305445</v>
      </c>
      <c r="V90" s="4">
        <f t="shared" si="88"/>
        <v>80.254214515814539</v>
      </c>
      <c r="W90" s="4">
        <f t="shared" si="88"/>
        <v>80.554095768509484</v>
      </c>
      <c r="X90" s="4">
        <f t="shared" si="88"/>
        <v>77.553314487278215</v>
      </c>
      <c r="Y90" s="4">
        <f t="shared" si="88"/>
        <v>77.226155723212301</v>
      </c>
      <c r="Z90" s="4">
        <f t="shared" si="88"/>
        <v>76.563061171818404</v>
      </c>
      <c r="AA90" s="4">
        <f t="shared" si="88"/>
        <v>79.163007902771909</v>
      </c>
      <c r="AB90" s="4">
        <f t="shared" si="88"/>
        <v>74.987181717772643</v>
      </c>
      <c r="AC90" s="4">
        <f t="shared" si="88"/>
        <v>79.421111786971125</v>
      </c>
      <c r="AD90" s="4">
        <f t="shared" si="88"/>
        <v>77.860855102398844</v>
      </c>
      <c r="AE90" s="4">
        <f t="shared" si="88"/>
        <v>72.254475317432181</v>
      </c>
      <c r="AF90" s="4">
        <f t="shared" si="88"/>
        <v>63.117005983349443</v>
      </c>
      <c r="AG90" s="4">
        <f t="shared" si="88"/>
        <v>57.425924191978652</v>
      </c>
      <c r="AI90" s="4">
        <f t="shared" si="89"/>
        <v>-1.0890913964577038</v>
      </c>
      <c r="AJ90" s="4">
        <f t="shared" si="89"/>
        <v>-3.8073434338476062</v>
      </c>
      <c r="AK90" s="4">
        <f t="shared" si="89"/>
        <v>-2.1018310643054434</v>
      </c>
      <c r="AL90" s="4">
        <f t="shared" si="89"/>
        <v>0.34578548418545552</v>
      </c>
      <c r="AM90" s="4">
        <f t="shared" si="89"/>
        <v>-0.98709576850949077</v>
      </c>
      <c r="AN90" s="4">
        <f t="shared" si="89"/>
        <v>-5.4363144872782101</v>
      </c>
      <c r="AO90" s="4">
        <f t="shared" si="89"/>
        <v>-4.7761557232122982</v>
      </c>
      <c r="AP90" s="4">
        <f t="shared" si="89"/>
        <v>-2.4960611718184111</v>
      </c>
      <c r="AQ90" s="4">
        <f t="shared" si="89"/>
        <v>-3.613007902771912</v>
      </c>
      <c r="AR90" s="4">
        <f t="shared" si="89"/>
        <v>1.6628182822273629</v>
      </c>
      <c r="AS90" s="4">
        <f t="shared" si="89"/>
        <v>2.7458882130288771</v>
      </c>
      <c r="AT90" s="4">
        <f t="shared" si="89"/>
        <v>0.92214489760115725</v>
      </c>
      <c r="AU90" s="4">
        <f t="shared" si="89"/>
        <v>-2.9374753174321881</v>
      </c>
      <c r="AV90" s="4">
        <f t="shared" si="89"/>
        <v>-0.98400598334944078</v>
      </c>
      <c r="AW90" s="4">
        <f t="shared" si="89"/>
        <v>0.48807580802134964</v>
      </c>
      <c r="AY90" s="2">
        <f t="shared" si="80"/>
        <v>62.063400939361884</v>
      </c>
      <c r="AZ90" s="2">
        <f t="shared" si="80"/>
        <v>59.821378759186942</v>
      </c>
      <c r="BA90" s="2">
        <f t="shared" si="80"/>
        <v>64.109518397930401</v>
      </c>
      <c r="BB90" s="2">
        <f t="shared" si="80"/>
        <v>62.854744718148012</v>
      </c>
      <c r="BC90" s="2">
        <f t="shared" si="80"/>
        <v>61.547946563577625</v>
      </c>
      <c r="BD90" s="2">
        <f t="shared" si="80"/>
        <v>65.24320734646912</v>
      </c>
      <c r="BE90" s="2">
        <f t="shared" si="80"/>
        <v>63.002613090962463</v>
      </c>
      <c r="BF90" s="2">
        <f t="shared" si="80"/>
        <v>61.726827062970017</v>
      </c>
      <c r="BG90" s="2">
        <f t="shared" si="80"/>
        <v>61.90565882804443</v>
      </c>
      <c r="BH90" s="2">
        <f t="shared" si="80"/>
        <v>60.308562079449615</v>
      </c>
      <c r="BI90" s="2">
        <f t="shared" si="80"/>
        <v>61.817091106684927</v>
      </c>
      <c r="BJ90" s="2">
        <f t="shared" si="80"/>
        <v>61.410554666593292</v>
      </c>
      <c r="BK90" s="2">
        <f t="shared" si="80"/>
        <v>61.880412229340287</v>
      </c>
      <c r="BL90" s="2">
        <f t="shared" si="80"/>
        <v>58.031476909198688</v>
      </c>
      <c r="BM90" s="2">
        <f t="shared" si="80"/>
        <v>55.811295212466</v>
      </c>
      <c r="BO90" s="2" t="str">
        <f t="shared" si="10"/>
        <v/>
      </c>
      <c r="BP90" s="2" t="str">
        <f t="shared" si="11"/>
        <v/>
      </c>
      <c r="BQ90" s="2" t="str">
        <f t="shared" si="12"/>
        <v/>
      </c>
      <c r="BR90" s="2" t="str">
        <f t="shared" si="13"/>
        <v/>
      </c>
      <c r="BS90" s="2" t="str">
        <f t="shared" si="14"/>
        <v/>
      </c>
      <c r="BT90" s="2" t="str">
        <f t="shared" si="15"/>
        <v/>
      </c>
      <c r="BU90" s="2" t="str">
        <f t="shared" si="16"/>
        <v/>
      </c>
      <c r="BV90" s="2" t="str">
        <f t="shared" si="17"/>
        <v/>
      </c>
      <c r="BW90" s="2" t="str">
        <f t="shared" si="18"/>
        <v/>
      </c>
      <c r="BX90" s="2" t="str">
        <f t="shared" si="19"/>
        <v/>
      </c>
      <c r="BY90" s="2" t="str">
        <f t="shared" si="20"/>
        <v/>
      </c>
      <c r="BZ90" s="2" t="str">
        <f t="shared" si="21"/>
        <v/>
      </c>
      <c r="CA90" s="2" t="str">
        <f t="shared" si="22"/>
        <v/>
      </c>
      <c r="CB90" s="2" t="str">
        <f t="shared" si="23"/>
        <v/>
      </c>
      <c r="CC90" s="2" t="str">
        <f t="shared" si="24"/>
        <v/>
      </c>
      <c r="CE90" s="2" t="str">
        <f t="shared" si="81"/>
        <v/>
      </c>
      <c r="CF90" s="2" t="str">
        <f t="shared" si="81"/>
        <v/>
      </c>
      <c r="CG90" s="2" t="str">
        <f t="shared" si="81"/>
        <v/>
      </c>
      <c r="CH90" s="2" t="str">
        <f t="shared" si="81"/>
        <v/>
      </c>
      <c r="CI90" s="2" t="str">
        <f t="shared" si="81"/>
        <v/>
      </c>
      <c r="CJ90" s="2" t="str">
        <f t="shared" si="81"/>
        <v/>
      </c>
      <c r="CK90" s="2" t="str">
        <f t="shared" si="81"/>
        <v/>
      </c>
      <c r="CL90" s="2" t="str">
        <f t="shared" si="81"/>
        <v/>
      </c>
      <c r="CM90" s="2" t="str">
        <f t="shared" si="81"/>
        <v/>
      </c>
      <c r="CN90" s="2" t="str">
        <f t="shared" si="81"/>
        <v/>
      </c>
      <c r="CO90" s="2" t="str">
        <f t="shared" si="81"/>
        <v/>
      </c>
      <c r="CP90" s="2" t="str">
        <f t="shared" si="81"/>
        <v/>
      </c>
      <c r="CQ90" s="2" t="str">
        <f t="shared" si="81"/>
        <v/>
      </c>
      <c r="CR90" s="2" t="str">
        <f t="shared" si="81"/>
        <v/>
      </c>
      <c r="CS90" s="2">
        <f t="shared" si="81"/>
        <v>57.914000000000001</v>
      </c>
      <c r="CU90" s="2" t="str">
        <f t="shared" si="26"/>
        <v/>
      </c>
      <c r="CV90" s="2" t="str">
        <f t="shared" si="27"/>
        <v/>
      </c>
      <c r="CW90" s="2" t="str">
        <f t="shared" si="28"/>
        <v/>
      </c>
      <c r="CX90" s="2" t="str">
        <f t="shared" si="29"/>
        <v/>
      </c>
      <c r="CY90" s="2" t="str">
        <f t="shared" si="30"/>
        <v/>
      </c>
      <c r="CZ90" s="2" t="str">
        <f t="shared" si="31"/>
        <v/>
      </c>
      <c r="DA90" s="2" t="str">
        <f t="shared" si="32"/>
        <v/>
      </c>
      <c r="DB90" s="2" t="str">
        <f t="shared" si="33"/>
        <v/>
      </c>
      <c r="DC90" s="2" t="str">
        <f t="shared" si="34"/>
        <v/>
      </c>
      <c r="DD90" s="2" t="str">
        <f t="shared" si="35"/>
        <v/>
      </c>
      <c r="DE90" s="2" t="str">
        <f t="shared" si="36"/>
        <v/>
      </c>
      <c r="DF90" s="2" t="str">
        <f t="shared" si="37"/>
        <v/>
      </c>
      <c r="DG90" s="2" t="str">
        <f t="shared" si="38"/>
        <v/>
      </c>
      <c r="DH90" s="2" t="str">
        <f t="shared" si="39"/>
        <v/>
      </c>
      <c r="DI90" s="2">
        <f t="shared" si="40"/>
        <v>57.914000000000001</v>
      </c>
      <c r="DK90" s="2">
        <f t="shared" si="90"/>
        <v>83.529580595874677</v>
      </c>
      <c r="DL90" s="2">
        <f t="shared" si="90"/>
        <v>83.473148387096771</v>
      </c>
      <c r="DM90" s="2">
        <f t="shared" si="90"/>
        <v>86.89295387700534</v>
      </c>
      <c r="DN90" s="2">
        <f t="shared" si="90"/>
        <v>84.936985637891524</v>
      </c>
      <c r="DO90" s="2">
        <f t="shared" si="90"/>
        <v>82.14832052139036</v>
      </c>
      <c r="DP90" s="2">
        <f t="shared" si="90"/>
        <v>81.016202240896362</v>
      </c>
      <c r="DQ90" s="2">
        <f t="shared" si="90"/>
        <v>85.016016959511077</v>
      </c>
      <c r="DR90" s="2">
        <f t="shared" si="90"/>
        <v>75.995719887955204</v>
      </c>
      <c r="DS90" s="2">
        <f t="shared" si="90"/>
        <v>78.133284593837544</v>
      </c>
      <c r="DT90" s="2">
        <f t="shared" si="90"/>
        <v>77.177271148459383</v>
      </c>
      <c r="DU90" s="2">
        <f t="shared" si="90"/>
        <v>82.381634803921585</v>
      </c>
      <c r="DV90" s="2">
        <f t="shared" si="90"/>
        <v>80.853857063279833</v>
      </c>
      <c r="DW90" s="2">
        <f t="shared" si="90"/>
        <v>77.945817366946798</v>
      </c>
      <c r="DX90" s="2">
        <f t="shared" si="90"/>
        <v>68.02056486486488</v>
      </c>
      <c r="DY90" s="2">
        <f t="shared" si="90"/>
        <v>58.368611070381228</v>
      </c>
      <c r="EA90" s="2">
        <f t="shared" si="94"/>
        <v>60.509337283069513</v>
      </c>
      <c r="EB90" s="2">
        <f t="shared" si="91"/>
        <v>58.53748994576555</v>
      </c>
      <c r="EC90" s="2">
        <f t="shared" si="91"/>
        <v>62.597531718569783</v>
      </c>
      <c r="ED90" s="2">
        <f t="shared" si="91"/>
        <v>61.347782250814689</v>
      </c>
      <c r="EE90" s="2">
        <f t="shared" si="91"/>
        <v>60.280987443277184</v>
      </c>
      <c r="EF90" s="2">
        <f t="shared" si="91"/>
        <v>64.068712653846589</v>
      </c>
      <c r="EG90" s="2">
        <f t="shared" si="91"/>
        <v>61.470718220232087</v>
      </c>
      <c r="EH90" s="2">
        <f t="shared" si="91"/>
        <v>60.652508737252546</v>
      </c>
      <c r="EI90" s="2">
        <f t="shared" si="91"/>
        <v>60.685124666535465</v>
      </c>
      <c r="EJ90" s="2">
        <f t="shared" si="91"/>
        <v>59.016833483815624</v>
      </c>
      <c r="EK90" s="2">
        <f t="shared" si="91"/>
        <v>60.511773525206692</v>
      </c>
      <c r="EL90" s="2">
        <f t="shared" si="91"/>
        <v>60.218792835820892</v>
      </c>
      <c r="EM90" s="2">
        <f t="shared" si="91"/>
        <v>60.658588073900312</v>
      </c>
      <c r="EN90" s="2">
        <f t="shared" si="91"/>
        <v>57.106540213727804</v>
      </c>
      <c r="EO90" s="2">
        <f t="shared" si="91"/>
        <v>55.545486582186747</v>
      </c>
      <c r="EQ90" s="2">
        <f t="shared" si="92"/>
        <v>59.944943127729942</v>
      </c>
      <c r="ER90" s="2">
        <f t="shared" si="92"/>
        <v>58.655362178339843</v>
      </c>
      <c r="ES90" s="2">
        <f t="shared" si="92"/>
        <v>61.802517853487977</v>
      </c>
      <c r="ET90" s="2">
        <f t="shared" si="92"/>
        <v>59.994016084555916</v>
      </c>
      <c r="EU90" s="2">
        <f t="shared" si="92"/>
        <v>60.057687964668368</v>
      </c>
      <c r="EV90" s="2">
        <f t="shared" si="92"/>
        <v>64.002803551940985</v>
      </c>
      <c r="EW90" s="2">
        <f t="shared" si="92"/>
        <v>61.305425837002204</v>
      </c>
      <c r="EX90" s="2">
        <f t="shared" si="92"/>
        <v>60.862291874931273</v>
      </c>
      <c r="EY90" s="2">
        <f t="shared" si="92"/>
        <v>59.735878703560715</v>
      </c>
      <c r="EZ90" s="2">
        <f t="shared" si="92"/>
        <v>58.406377830397979</v>
      </c>
      <c r="FA90" s="2">
        <f t="shared" si="92"/>
        <v>60.422930364384925</v>
      </c>
      <c r="FB90" s="2">
        <f t="shared" si="92"/>
        <v>61.02728689107348</v>
      </c>
      <c r="FC90" s="2">
        <f t="shared" si="92"/>
        <v>60.475187152946461</v>
      </c>
      <c r="FD90" s="2">
        <f t="shared" si="92"/>
        <v>58.419588860356455</v>
      </c>
      <c r="FE90" s="2">
        <f t="shared" si="92"/>
        <v>55.777134830145151</v>
      </c>
      <c r="FG90" s="2">
        <f t="shared" si="93"/>
        <v>0.93248092324445431</v>
      </c>
      <c r="FH90" s="2">
        <f t="shared" si="93"/>
        <v>0.9485143252946413</v>
      </c>
      <c r="FI90" s="2">
        <f t="shared" si="93"/>
        <v>0.93774916263913799</v>
      </c>
      <c r="FJ90" s="2">
        <f t="shared" si="93"/>
        <v>0.93608852046637614</v>
      </c>
      <c r="FK90" s="2">
        <f t="shared" si="93"/>
        <v>0.94205577030982313</v>
      </c>
      <c r="FL90" s="2">
        <f t="shared" si="93"/>
        <v>0.93069604964001529</v>
      </c>
      <c r="FM90" s="2">
        <f t="shared" si="93"/>
        <v>0.93493463266989285</v>
      </c>
      <c r="FN90" s="2">
        <f t="shared" si="93"/>
        <v>0.9299883436827534</v>
      </c>
      <c r="FO90" s="2">
        <f t="shared" si="93"/>
        <v>0.93001303100950683</v>
      </c>
      <c r="FP90" s="2">
        <f t="shared" si="93"/>
        <v>0.92885199672463814</v>
      </c>
      <c r="FQ90" s="2">
        <f t="shared" si="93"/>
        <v>0.94031204060553208</v>
      </c>
      <c r="FR90" s="2">
        <f t="shared" si="93"/>
        <v>0.94226268540340374</v>
      </c>
      <c r="FS90" s="2">
        <f t="shared" si="93"/>
        <v>0.92931747910902296</v>
      </c>
      <c r="FT90" s="2">
        <f t="shared" si="93"/>
        <v>0.9152944216997827</v>
      </c>
      <c r="FU90" s="2">
        <f t="shared" si="93"/>
        <v>0.90587052865127959</v>
      </c>
      <c r="FW90" s="2">
        <f t="shared" si="82"/>
        <v>4.2863462345716605E-4</v>
      </c>
      <c r="FX90" s="2">
        <f t="shared" si="82"/>
        <v>5.0575394884384145E-4</v>
      </c>
      <c r="FY90" s="2">
        <f t="shared" si="82"/>
        <v>5.3293918035953835E-4</v>
      </c>
      <c r="FZ90" s="2">
        <f t="shared" si="82"/>
        <v>4.8636328100331363E-4</v>
      </c>
      <c r="GA90" s="2">
        <f t="shared" si="82"/>
        <v>5.6717682522160824E-4</v>
      </c>
      <c r="GB90" s="2">
        <f t="shared" si="82"/>
        <v>5.0500528392286102E-4</v>
      </c>
      <c r="GC90" s="2">
        <f t="shared" si="82"/>
        <v>5.3626571403530535E-4</v>
      </c>
      <c r="GD90" s="2">
        <f t="shared" si="82"/>
        <v>5.4675429492858079E-4</v>
      </c>
      <c r="GE90" s="2">
        <f t="shared" si="82"/>
        <v>6.4226374203383413E-4</v>
      </c>
      <c r="GF90" s="2">
        <f t="shared" si="82"/>
        <v>5.7380550107667943E-4</v>
      </c>
      <c r="GG90" s="2">
        <f t="shared" si="82"/>
        <v>5.6065641843381037E-4</v>
      </c>
      <c r="GH90" s="2">
        <f t="shared" si="82"/>
        <v>4.3121622028608945E-4</v>
      </c>
      <c r="GI90" s="2">
        <f t="shared" si="82"/>
        <v>4.405114896384829E-4</v>
      </c>
      <c r="GJ90" s="2">
        <f t="shared" si="82"/>
        <v>3.4875007462075906E-4</v>
      </c>
      <c r="GK90" s="2">
        <f t="shared" si="82"/>
        <v>2.9965542364942838E-4</v>
      </c>
      <c r="GM90" s="86">
        <f t="shared" si="83"/>
        <v>1.6640342288832394E-2</v>
      </c>
      <c r="GN90" s="86">
        <f t="shared" si="83"/>
        <v>3.084421812894967E-3</v>
      </c>
      <c r="GO90" s="86">
        <f t="shared" si="83"/>
        <v>5.9257377052175945E-5</v>
      </c>
      <c r="GP90" s="86">
        <f t="shared" si="83"/>
        <v>6.8416649335450088E-6</v>
      </c>
      <c r="GQ90" s="86">
        <f t="shared" si="83"/>
        <v>1.5850969494749135E-6</v>
      </c>
      <c r="GR90" s="86">
        <f t="shared" si="83"/>
        <v>7.7489839532054982E-6</v>
      </c>
      <c r="GS90" s="86">
        <f t="shared" si="83"/>
        <v>2.5620933821068594E-4</v>
      </c>
      <c r="GT90" s="86">
        <f t="shared" si="83"/>
        <v>1.751610980389022E-4</v>
      </c>
      <c r="GU90" s="86">
        <f t="shared" si="83"/>
        <v>1.8065442355629127E-5</v>
      </c>
      <c r="GV90" s="86">
        <f t="shared" si="83"/>
        <v>9.6388140102997196E-5</v>
      </c>
      <c r="GW90" s="86">
        <f t="shared" si="83"/>
        <v>4.2282105108575224E-6</v>
      </c>
      <c r="GX90" s="86">
        <f t="shared" si="83"/>
        <v>7.5929312681763671E-5</v>
      </c>
      <c r="GY90" s="86">
        <f t="shared" si="83"/>
        <v>1.7311759109422307E-3</v>
      </c>
      <c r="GZ90" s="86">
        <f t="shared" si="83"/>
        <v>3.3634522868141331E-3</v>
      </c>
      <c r="HA90" s="86">
        <f t="shared" si="83"/>
        <v>4.0924088724916797E-4</v>
      </c>
      <c r="HC90" s="86">
        <f t="shared" si="73"/>
        <v>3.4027245909715564E-2</v>
      </c>
      <c r="HD90" s="86">
        <f t="shared" si="73"/>
        <v>5.9775377490655542E-2</v>
      </c>
      <c r="HE90" s="86">
        <f t="shared" si="73"/>
        <v>4.5058381267449731E-2</v>
      </c>
      <c r="HF90" s="86">
        <f t="shared" si="73"/>
        <v>4.2765245907168389E-2</v>
      </c>
      <c r="HG90" s="86">
        <f t="shared" si="87"/>
        <v>4.8023436679134709E-2</v>
      </c>
      <c r="HH90" s="86">
        <f t="shared" si="87"/>
        <v>3.0377388681449593E-2</v>
      </c>
      <c r="HI90" s="86">
        <f t="shared" si="87"/>
        <v>3.1640112778816558E-2</v>
      </c>
      <c r="HJ90" s="86">
        <f t="shared" si="87"/>
        <v>3.4592629108086817E-2</v>
      </c>
      <c r="HK90" s="86">
        <f t="shared" si="87"/>
        <v>4.2165064200325543E-2</v>
      </c>
      <c r="HL90" s="86">
        <f t="shared" si="87"/>
        <v>3.5828325924170082E-2</v>
      </c>
      <c r="HM90" s="86">
        <f t="shared" si="87"/>
        <v>4.8764958437428257E-2</v>
      </c>
      <c r="HN90" s="86">
        <f t="shared" si="87"/>
        <v>4.3676684915696942E-2</v>
      </c>
      <c r="HO90" s="86">
        <f t="shared" si="87"/>
        <v>2.3097810816176147E-2</v>
      </c>
      <c r="HP90" s="86">
        <f t="shared" si="87"/>
        <v>1.1898557182885707E-2</v>
      </c>
      <c r="HQ90" s="86">
        <f t="shared" si="87"/>
        <v>4.623216419633841E-3</v>
      </c>
      <c r="HS90" s="86">
        <f t="shared" si="84"/>
        <v>2.4497922431273058E-26</v>
      </c>
      <c r="HT90" s="86">
        <f t="shared" si="84"/>
        <v>1.9715684579497384E-19</v>
      </c>
      <c r="HU90" s="86">
        <f t="shared" si="84"/>
        <v>9.9492687574376524E-25</v>
      </c>
      <c r="HV90" s="86">
        <f t="shared" si="84"/>
        <v>3.0251579662675668E-26</v>
      </c>
      <c r="HW90" s="86">
        <f t="shared" si="84"/>
        <v>1.7417366135141794E-25</v>
      </c>
      <c r="HX90" s="86">
        <f t="shared" si="84"/>
        <v>1.3708806377712735E-29</v>
      </c>
      <c r="HY90" s="86">
        <f t="shared" si="84"/>
        <v>4.0251054352000818E-29</v>
      </c>
      <c r="HZ90" s="86">
        <f t="shared" si="84"/>
        <v>3.1502735158750834E-28</v>
      </c>
      <c r="IA90" s="86">
        <f t="shared" si="84"/>
        <v>3.3665511744402624E-29</v>
      </c>
      <c r="IB90" s="86">
        <f t="shared" si="84"/>
        <v>1.4227245990765386E-29</v>
      </c>
      <c r="IC90" s="86">
        <f t="shared" si="84"/>
        <v>1.5118444710863186E-26</v>
      </c>
      <c r="ID90" s="86">
        <f t="shared" si="84"/>
        <v>8.1261720857053029E-25</v>
      </c>
      <c r="IE90" s="86">
        <f t="shared" si="84"/>
        <v>8.3271005498976775E-31</v>
      </c>
      <c r="IF90" s="86">
        <f t="shared" si="84"/>
        <v>3.6211334459155175E-25</v>
      </c>
      <c r="IG90" s="86">
        <f t="shared" si="84"/>
        <v>3.5084720247012715E-21</v>
      </c>
      <c r="II90" s="86">
        <f t="shared" si="85"/>
        <v>1.2730576812797563E-106</v>
      </c>
      <c r="IJ90" s="86">
        <f t="shared" si="85"/>
        <v>9.3359568814710973E-77</v>
      </c>
      <c r="IK90" s="86">
        <f t="shared" si="85"/>
        <v>6.5217121056784925E-101</v>
      </c>
      <c r="IL90" s="86">
        <f t="shared" si="85"/>
        <v>9.1861418853020558E-109</v>
      </c>
      <c r="IM90" s="86">
        <f t="shared" si="85"/>
        <v>6.9655583936424224E-105</v>
      </c>
      <c r="IN90" s="86">
        <f t="shared" si="85"/>
        <v>5.5109881183969874E-122</v>
      </c>
      <c r="IO90" s="86">
        <f t="shared" si="85"/>
        <v>1.0860994389654297E-120</v>
      </c>
      <c r="IP90" s="86">
        <f t="shared" si="85"/>
        <v>2.5793253495225086E-118</v>
      </c>
      <c r="IQ90" s="86">
        <f t="shared" si="85"/>
        <v>8.1065109622369753E-122</v>
      </c>
      <c r="IR90" s="86">
        <f t="shared" si="85"/>
        <v>1.0241199281235516E-124</v>
      </c>
      <c r="IS90" s="86">
        <f t="shared" si="85"/>
        <v>9.9944084282282441E-110</v>
      </c>
      <c r="IT90" s="86">
        <f t="shared" si="85"/>
        <v>3.9776091636302085E-102</v>
      </c>
      <c r="IU90" s="86">
        <f t="shared" si="85"/>
        <v>4.7225024673229398E-126</v>
      </c>
      <c r="IV90" s="86">
        <f t="shared" si="85"/>
        <v>4.3222631084162728E-121</v>
      </c>
      <c r="IW90" s="86">
        <f t="shared" si="85"/>
        <v>1.160344415984224E-78</v>
      </c>
      <c r="IY90" s="86">
        <f t="shared" si="86"/>
        <v>5.0667588198547955E-2</v>
      </c>
      <c r="IZ90" s="86">
        <f t="shared" si="86"/>
        <v>6.2859799303550512E-2</v>
      </c>
      <c r="JA90" s="86">
        <f t="shared" si="86"/>
        <v>4.5117638644501905E-2</v>
      </c>
      <c r="JB90" s="86">
        <f t="shared" si="86"/>
        <v>4.2772087572101936E-2</v>
      </c>
      <c r="JC90" s="86">
        <f t="shared" si="86"/>
        <v>4.8025021776084184E-2</v>
      </c>
      <c r="JD90" s="86">
        <f t="shared" si="86"/>
        <v>3.0385137665402798E-2</v>
      </c>
      <c r="JE90" s="86">
        <f t="shared" si="86"/>
        <v>3.1896322117027247E-2</v>
      </c>
      <c r="JF90" s="86">
        <f t="shared" si="86"/>
        <v>3.476779020612572E-2</v>
      </c>
      <c r="JG90" s="86">
        <f t="shared" si="86"/>
        <v>4.2183129642681172E-2</v>
      </c>
      <c r="JH90" s="86">
        <f t="shared" si="86"/>
        <v>3.5924714064273076E-2</v>
      </c>
      <c r="JI90" s="86">
        <f t="shared" si="86"/>
        <v>4.8769186647939118E-2</v>
      </c>
      <c r="JJ90" s="86">
        <f t="shared" si="86"/>
        <v>4.3752614228378707E-2</v>
      </c>
      <c r="JK90" s="86">
        <f t="shared" si="86"/>
        <v>2.4828986727118377E-2</v>
      </c>
      <c r="JL90" s="86">
        <f t="shared" si="86"/>
        <v>1.526200946969984E-2</v>
      </c>
      <c r="JM90" s="86">
        <f t="shared" si="86"/>
        <v>5.0324573068830092E-3</v>
      </c>
    </row>
    <row r="91" spans="2:273" x14ac:dyDescent="0.25">
      <c r="B91" s="2">
        <v>64</v>
      </c>
      <c r="C91" s="37">
        <v>78.367000000000004</v>
      </c>
      <c r="D91" s="37">
        <v>82.332999999999998</v>
      </c>
      <c r="E91" s="37">
        <v>84.9</v>
      </c>
      <c r="F91" s="37">
        <v>82.533000000000001</v>
      </c>
      <c r="G91" s="37">
        <v>85.966999999999999</v>
      </c>
      <c r="H91" s="37">
        <v>77.966999999999999</v>
      </c>
      <c r="I91" s="37">
        <v>79.2</v>
      </c>
      <c r="J91" s="37">
        <v>78.516999999999996</v>
      </c>
      <c r="K91" s="37">
        <v>83.55</v>
      </c>
      <c r="L91" s="37">
        <v>78.900000000000006</v>
      </c>
      <c r="M91" s="37">
        <v>88.55</v>
      </c>
      <c r="N91" s="37">
        <v>84.433000000000007</v>
      </c>
      <c r="O91" s="37">
        <v>71.816999999999993</v>
      </c>
      <c r="P91" s="37">
        <v>62.933</v>
      </c>
      <c r="Q91" s="37">
        <v>58.637999999999998</v>
      </c>
      <c r="S91" s="4">
        <f t="shared" si="88"/>
        <v>81.084889819114153</v>
      </c>
      <c r="T91" s="4">
        <f t="shared" si="88"/>
        <v>87.465744723968641</v>
      </c>
      <c r="U91" s="4">
        <f t="shared" si="88"/>
        <v>87.315901325623841</v>
      </c>
      <c r="V91" s="4">
        <f t="shared" si="88"/>
        <v>85.474247517213641</v>
      </c>
      <c r="W91" s="4">
        <f t="shared" si="88"/>
        <v>86.166729670843736</v>
      </c>
      <c r="X91" s="4">
        <f t="shared" si="88"/>
        <v>81.821316384726444</v>
      </c>
      <c r="Y91" s="4">
        <f t="shared" si="88"/>
        <v>82.14719495307159</v>
      </c>
      <c r="Z91" s="4">
        <f t="shared" si="88"/>
        <v>81.606543423751816</v>
      </c>
      <c r="AA91" s="4">
        <f t="shared" si="88"/>
        <v>85.000922949798905</v>
      </c>
      <c r="AB91" s="4">
        <f t="shared" si="88"/>
        <v>80.104212413506929</v>
      </c>
      <c r="AC91" s="4">
        <f t="shared" si="88"/>
        <v>84.710115980114267</v>
      </c>
      <c r="AD91" s="4">
        <f t="shared" si="88"/>
        <v>82.554219552461561</v>
      </c>
      <c r="AE91" s="4">
        <f t="shared" si="88"/>
        <v>75.939344454137526</v>
      </c>
      <c r="AF91" s="4">
        <f t="shared" si="88"/>
        <v>65.321777076543086</v>
      </c>
      <c r="AG91" s="4">
        <f t="shared" si="88"/>
        <v>58.470829350774082</v>
      </c>
      <c r="AI91" s="4">
        <f t="shared" si="89"/>
        <v>-2.7178898191141485</v>
      </c>
      <c r="AJ91" s="4">
        <f t="shared" si="89"/>
        <v>-5.1327447239686421</v>
      </c>
      <c r="AK91" s="4">
        <f t="shared" si="89"/>
        <v>-2.4159013256238353</v>
      </c>
      <c r="AL91" s="4">
        <f t="shared" si="89"/>
        <v>-2.9412475172136396</v>
      </c>
      <c r="AM91" s="4">
        <f t="shared" si="89"/>
        <v>-0.19972967084373749</v>
      </c>
      <c r="AN91" s="4">
        <f t="shared" si="89"/>
        <v>-3.8543163847264452</v>
      </c>
      <c r="AO91" s="4">
        <f t="shared" si="89"/>
        <v>-2.9471949530715875</v>
      </c>
      <c r="AP91" s="4">
        <f t="shared" si="89"/>
        <v>-3.0895434237518202</v>
      </c>
      <c r="AQ91" s="4">
        <f t="shared" si="89"/>
        <v>-1.4509229497989082</v>
      </c>
      <c r="AR91" s="4">
        <f t="shared" si="89"/>
        <v>-1.204212413506923</v>
      </c>
      <c r="AS91" s="4">
        <f t="shared" si="89"/>
        <v>3.83988401988573</v>
      </c>
      <c r="AT91" s="4">
        <f t="shared" si="89"/>
        <v>1.8787804475384462</v>
      </c>
      <c r="AU91" s="4">
        <f t="shared" si="89"/>
        <v>-4.1223444541375329</v>
      </c>
      <c r="AV91" s="4">
        <f t="shared" si="89"/>
        <v>-2.3887770765430858</v>
      </c>
      <c r="AW91" s="4">
        <f t="shared" si="89"/>
        <v>0.16717064922591618</v>
      </c>
      <c r="AY91" s="2">
        <f t="shared" si="80"/>
        <v>61.808933737097817</v>
      </c>
      <c r="AZ91" s="2">
        <f t="shared" si="80"/>
        <v>59.602699866810966</v>
      </c>
      <c r="BA91" s="2">
        <f t="shared" si="80"/>
        <v>63.810067845516279</v>
      </c>
      <c r="BB91" s="2">
        <f t="shared" si="80"/>
        <v>62.55531002894093</v>
      </c>
      <c r="BC91" s="2">
        <f t="shared" si="80"/>
        <v>61.290584350217117</v>
      </c>
      <c r="BD91" s="2">
        <f t="shared" si="80"/>
        <v>64.974852300705024</v>
      </c>
      <c r="BE91" s="2">
        <f t="shared" si="80"/>
        <v>62.734419177467203</v>
      </c>
      <c r="BF91" s="2">
        <f t="shared" si="80"/>
        <v>61.50367906392259</v>
      </c>
      <c r="BG91" s="2">
        <f t="shared" si="80"/>
        <v>61.642251047100835</v>
      </c>
      <c r="BH91" s="2">
        <f t="shared" si="80"/>
        <v>60.05474927900881</v>
      </c>
      <c r="BI91" s="2">
        <f t="shared" si="80"/>
        <v>61.561435695263675</v>
      </c>
      <c r="BJ91" s="2">
        <f t="shared" si="80"/>
        <v>61.18433380173839</v>
      </c>
      <c r="BK91" s="2">
        <f t="shared" si="80"/>
        <v>61.639435937702764</v>
      </c>
      <c r="BL91" s="2">
        <f t="shared" si="80"/>
        <v>57.872482014486685</v>
      </c>
      <c r="BM91" s="2">
        <f t="shared" si="80"/>
        <v>55.696438946911002</v>
      </c>
      <c r="BO91" s="2" t="str">
        <f t="shared" ref="BO91:BO154" si="95">IF(AND(IY91 &lt; $CC$22, $B91 &lt; C$7, $B91 &gt; C$230), C91, "")</f>
        <v/>
      </c>
      <c r="BP91" s="2" t="str">
        <f t="shared" ref="BP91:BP154" si="96">IF(AND(IZ91 &lt; $CC$22, $B91 &lt; D$7, $B91 &gt; D$230), D91, "")</f>
        <v/>
      </c>
      <c r="BQ91" s="2" t="str">
        <f t="shared" ref="BQ91:BQ154" si="97">IF(AND(JA91 &lt; $CC$22, $B91 &lt; E$7, $B91 &gt; E$230), E91, "")</f>
        <v/>
      </c>
      <c r="BR91" s="2" t="str">
        <f t="shared" ref="BR91:BR154" si="98">IF(AND(JB91 &lt; $CC$22, $B91 &lt; F$7, $B91 &gt; F$230), F91, "")</f>
        <v/>
      </c>
      <c r="BS91" s="2" t="str">
        <f t="shared" ref="BS91:BS154" si="99">IF(AND(JC91 &lt; $CC$22, $B91 &lt; G$7, $B91 &gt; G$230), G91, "")</f>
        <v/>
      </c>
      <c r="BT91" s="2" t="str">
        <f t="shared" ref="BT91:BT154" si="100">IF(AND(JD91 &lt; $CC$22, $B91 &lt; H$7, $B91 &gt; H$230), H91, "")</f>
        <v/>
      </c>
      <c r="BU91" s="2" t="str">
        <f t="shared" ref="BU91:BU154" si="101">IF(AND(JE91 &lt; $CC$22, $B91 &lt; I$7, $B91 &gt; I$230), I91, "")</f>
        <v/>
      </c>
      <c r="BV91" s="2" t="str">
        <f t="shared" ref="BV91:BV154" si="102">IF(AND(JF91 &lt; $CC$22, $B91 &lt; J$7, $B91 &gt; J$230), J91, "")</f>
        <v/>
      </c>
      <c r="BW91" s="2" t="str">
        <f t="shared" ref="BW91:BW154" si="103">IF(AND(JG91 &lt; $CC$22, $B91 &lt; K$7, $B91 &gt; K$230), K91, "")</f>
        <v/>
      </c>
      <c r="BX91" s="2" t="str">
        <f t="shared" ref="BX91:BX154" si="104">IF(AND(JH91 &lt; $CC$22, $B91 &lt; L$7, $B91 &gt; L$230), L91, "")</f>
        <v/>
      </c>
      <c r="BY91" s="2" t="str">
        <f t="shared" ref="BY91:BY154" si="105">IF(AND(JI91 &lt; $CC$22, $B91 &lt; M$7, $B91 &gt; M$230), M91, "")</f>
        <v/>
      </c>
      <c r="BZ91" s="2" t="str">
        <f t="shared" ref="BZ91:BZ154" si="106">IF(AND(JJ91 &lt; $CC$22, $B91 &lt; N$7, $B91 &gt; N$230), N91, "")</f>
        <v/>
      </c>
      <c r="CA91" s="2" t="str">
        <f t="shared" ref="CA91:CA154" si="107">IF(AND(JK91 &lt; $CC$22, $B91 &lt; O$7, $B91 &gt; O$230), O91, "")</f>
        <v/>
      </c>
      <c r="CB91" s="2" t="str">
        <f t="shared" ref="CB91:CB154" si="108">IF(AND(JL91 &lt; $CC$22, $B91 &lt; P$7, $B91 &gt; P$230), P91, "")</f>
        <v/>
      </c>
      <c r="CC91" s="2" t="str">
        <f t="shared" ref="CC91:CC154" si="109">IF(AND(JM91 &lt; $CC$22, $B91 &lt; Q$7, $B91 &gt; Q$230), Q91, "")</f>
        <v/>
      </c>
      <c r="CE91" s="2" t="str">
        <f t="shared" si="81"/>
        <v/>
      </c>
      <c r="CF91" s="2" t="str">
        <f t="shared" si="81"/>
        <v/>
      </c>
      <c r="CG91" s="2" t="str">
        <f t="shared" si="81"/>
        <v/>
      </c>
      <c r="CH91" s="2" t="str">
        <f t="shared" si="81"/>
        <v/>
      </c>
      <c r="CI91" s="2" t="str">
        <f t="shared" si="81"/>
        <v/>
      </c>
      <c r="CJ91" s="2" t="str">
        <f t="shared" si="81"/>
        <v/>
      </c>
      <c r="CK91" s="2" t="str">
        <f t="shared" si="81"/>
        <v/>
      </c>
      <c r="CL91" s="2" t="str">
        <f t="shared" si="81"/>
        <v/>
      </c>
      <c r="CM91" s="2" t="str">
        <f t="shared" si="81"/>
        <v/>
      </c>
      <c r="CN91" s="2" t="str">
        <f t="shared" si="81"/>
        <v/>
      </c>
      <c r="CO91" s="2" t="str">
        <f t="shared" si="81"/>
        <v/>
      </c>
      <c r="CP91" s="2" t="str">
        <f t="shared" si="81"/>
        <v/>
      </c>
      <c r="CQ91" s="2" t="str">
        <f t="shared" si="81"/>
        <v/>
      </c>
      <c r="CR91" s="2" t="str">
        <f t="shared" si="81"/>
        <v/>
      </c>
      <c r="CS91" s="2">
        <f t="shared" si="81"/>
        <v>58.637999999999998</v>
      </c>
      <c r="CU91" s="2" t="str">
        <f t="shared" ref="CU91:CU154" si="110">IF(AND(IY91 &lt; $DI$22, $B91 &gt; C$7, $B91 &lt; C$233), C91, "")</f>
        <v/>
      </c>
      <c r="CV91" s="2" t="str">
        <f t="shared" ref="CV91:CV154" si="111">IF(AND(IZ91 &lt; $DI$22, $B91 &gt; D$7, $B91 &lt; D$233), D91, "")</f>
        <v/>
      </c>
      <c r="CW91" s="2" t="str">
        <f t="shared" ref="CW91:CW154" si="112">IF(AND(JA91 &lt; $DI$22, $B91 &gt; E$7, $B91 &lt; E$233), E91, "")</f>
        <v/>
      </c>
      <c r="CX91" s="2" t="str">
        <f t="shared" ref="CX91:CX154" si="113">IF(AND(JB91 &lt; $DI$22, $B91 &gt; F$7, $B91 &lt; F$233), F91, "")</f>
        <v/>
      </c>
      <c r="CY91" s="2" t="str">
        <f t="shared" ref="CY91:CY154" si="114">IF(AND(JC91 &lt; $DI$22, $B91 &gt; G$7, $B91 &lt; G$233), G91, "")</f>
        <v/>
      </c>
      <c r="CZ91" s="2" t="str">
        <f t="shared" ref="CZ91:CZ154" si="115">IF(AND(JD91 &lt; $DI$22, $B91 &gt; H$7, $B91 &lt; H$233), H91, "")</f>
        <v/>
      </c>
      <c r="DA91" s="2" t="str">
        <f t="shared" ref="DA91:DA154" si="116">IF(AND(JE91 &lt; $DI$22, $B91 &gt; I$7, $B91 &lt; I$233), I91, "")</f>
        <v/>
      </c>
      <c r="DB91" s="2" t="str">
        <f t="shared" ref="DB91:DB154" si="117">IF(AND(JF91 &lt; $DI$22, $B91 &gt; J$7, $B91 &lt; J$233), J91, "")</f>
        <v/>
      </c>
      <c r="DC91" s="2" t="str">
        <f t="shared" ref="DC91:DC154" si="118">IF(AND(JG91 &lt; $DI$22, $B91 &gt; K$7, $B91 &lt; K$233), K91, "")</f>
        <v/>
      </c>
      <c r="DD91" s="2" t="str">
        <f t="shared" ref="DD91:DD154" si="119">IF(AND(JH91 &lt; $DI$22, $B91 &gt; L$7, $B91 &lt; L$233), L91, "")</f>
        <v/>
      </c>
      <c r="DE91" s="2" t="str">
        <f t="shared" ref="DE91:DE154" si="120">IF(AND(JI91 &lt; $DI$22, $B91 &gt; M$7, $B91 &lt; M$233), M91, "")</f>
        <v/>
      </c>
      <c r="DF91" s="2" t="str">
        <f t="shared" ref="DF91:DF154" si="121">IF(AND(JJ91 &lt; $DI$22, $B91 &gt; N$7, $B91 &lt; N$233), N91, "")</f>
        <v/>
      </c>
      <c r="DG91" s="2" t="str">
        <f t="shared" ref="DG91:DG154" si="122">IF(AND(JK91 &lt; $DI$22, $B91 &gt; O$7, $B91 &lt; O$233), O91, "")</f>
        <v/>
      </c>
      <c r="DH91" s="2" t="str">
        <f t="shared" ref="DH91:DH154" si="123">IF(AND(JL91 &lt; $DI$22, $B91 &gt; P$7, $B91 &lt; P$233), P91, "")</f>
        <v/>
      </c>
      <c r="DI91" s="2">
        <f t="shared" ref="DI91:DI154" si="124">IF(AND(JM91 &lt; $DI$22, $B91 &gt; Q$7, $B91 &lt; Q$233), Q91, "")</f>
        <v>58.637999999999998</v>
      </c>
      <c r="DK91" s="2">
        <f t="shared" si="90"/>
        <v>83.824711993888428</v>
      </c>
      <c r="DL91" s="2">
        <f t="shared" si="90"/>
        <v>83.753783870967737</v>
      </c>
      <c r="DM91" s="2">
        <f t="shared" si="90"/>
        <v>87.195144385026737</v>
      </c>
      <c r="DN91" s="2">
        <f t="shared" si="90"/>
        <v>85.224804430863259</v>
      </c>
      <c r="DO91" s="2">
        <f t="shared" si="90"/>
        <v>82.38063101604277</v>
      </c>
      <c r="DP91" s="2">
        <f t="shared" si="90"/>
        <v>81.260053221288516</v>
      </c>
      <c r="DQ91" s="2">
        <f t="shared" si="90"/>
        <v>85.32309702062642</v>
      </c>
      <c r="DR91" s="2">
        <f t="shared" si="90"/>
        <v>76.147675910364157</v>
      </c>
      <c r="DS91" s="2">
        <f t="shared" si="90"/>
        <v>78.352630532212899</v>
      </c>
      <c r="DT91" s="2">
        <f t="shared" si="90"/>
        <v>77.362096918767506</v>
      </c>
      <c r="DU91" s="2">
        <f t="shared" si="90"/>
        <v>82.618306595365439</v>
      </c>
      <c r="DV91" s="2">
        <f t="shared" si="90"/>
        <v>81.069434937611391</v>
      </c>
      <c r="DW91" s="2">
        <f t="shared" si="90"/>
        <v>78.156462464986021</v>
      </c>
      <c r="DX91" s="2">
        <f t="shared" si="90"/>
        <v>68.11681351351352</v>
      </c>
      <c r="DY91" s="2">
        <f t="shared" si="90"/>
        <v>58.385970674486799</v>
      </c>
      <c r="EA91" s="2">
        <f t="shared" si="94"/>
        <v>60.355356467502368</v>
      </c>
      <c r="EB91" s="2">
        <f t="shared" si="91"/>
        <v>58.40705239883188</v>
      </c>
      <c r="EC91" s="2">
        <f t="shared" si="91"/>
        <v>62.394762706651292</v>
      </c>
      <c r="ED91" s="2">
        <f t="shared" si="91"/>
        <v>61.144481739521289</v>
      </c>
      <c r="EE91" s="2">
        <f t="shared" si="91"/>
        <v>60.107654938770438</v>
      </c>
      <c r="EF91" s="2">
        <f t="shared" si="91"/>
        <v>63.868920342581646</v>
      </c>
      <c r="EG91" s="2">
        <f t="shared" si="91"/>
        <v>61.300816019172551</v>
      </c>
      <c r="EH91" s="2">
        <f t="shared" si="91"/>
        <v>60.498117048590281</v>
      </c>
      <c r="EI91" s="2">
        <f t="shared" si="91"/>
        <v>60.496075122452552</v>
      </c>
      <c r="EJ91" s="2">
        <f t="shared" si="91"/>
        <v>58.846092366033133</v>
      </c>
      <c r="EK91" s="2">
        <f t="shared" si="91"/>
        <v>60.34247840803134</v>
      </c>
      <c r="EL91" s="2">
        <f t="shared" si="91"/>
        <v>60.072689552238806</v>
      </c>
      <c r="EM91" s="2">
        <f t="shared" si="91"/>
        <v>60.49380486818194</v>
      </c>
      <c r="EN91" s="2">
        <f t="shared" si="91"/>
        <v>57.007311522666868</v>
      </c>
      <c r="EO91" s="2">
        <f t="shared" si="91"/>
        <v>55.441477986658562</v>
      </c>
      <c r="EQ91" s="2">
        <f t="shared" si="92"/>
        <v>59.804434247830443</v>
      </c>
      <c r="ER91" s="2">
        <f t="shared" si="92"/>
        <v>58.520611683929474</v>
      </c>
      <c r="ES91" s="2">
        <f t="shared" si="92"/>
        <v>61.620413189995702</v>
      </c>
      <c r="ET91" s="2">
        <f t="shared" si="92"/>
        <v>59.827277937833614</v>
      </c>
      <c r="EU91" s="2">
        <f t="shared" si="92"/>
        <v>59.890772162477965</v>
      </c>
      <c r="EV91" s="2">
        <f t="shared" si="92"/>
        <v>63.805040374745914</v>
      </c>
      <c r="EW91" s="2">
        <f t="shared" si="92"/>
        <v>61.139792421234738</v>
      </c>
      <c r="EX91" s="2">
        <f t="shared" si="92"/>
        <v>60.701896205961425</v>
      </c>
      <c r="EY91" s="2">
        <f t="shared" si="92"/>
        <v>59.572779851135536</v>
      </c>
      <c r="EZ91" s="2">
        <f t="shared" si="92"/>
        <v>58.251933890326086</v>
      </c>
      <c r="FA91" s="2">
        <f t="shared" si="92"/>
        <v>60.255806278978149</v>
      </c>
      <c r="FB91" s="2">
        <f t="shared" si="92"/>
        <v>60.859251454052199</v>
      </c>
      <c r="FC91" s="2">
        <f t="shared" si="92"/>
        <v>60.315001557635632</v>
      </c>
      <c r="FD91" s="2">
        <f t="shared" si="92"/>
        <v>58.289076196166292</v>
      </c>
      <c r="FE91" s="2">
        <f t="shared" si="92"/>
        <v>55.665903269659957</v>
      </c>
      <c r="FG91" s="2">
        <f t="shared" si="93"/>
        <v>0.93805385135643382</v>
      </c>
      <c r="FH91" s="2">
        <f t="shared" si="93"/>
        <v>0.95283082166742306</v>
      </c>
      <c r="FI91" s="2">
        <f t="shared" si="93"/>
        <v>0.94291387810499638</v>
      </c>
      <c r="FJ91" s="2">
        <f t="shared" si="93"/>
        <v>0.94138240081477098</v>
      </c>
      <c r="FK91" s="2">
        <f t="shared" si="93"/>
        <v>0.94688342147386162</v>
      </c>
      <c r="FL91" s="2">
        <f t="shared" si="93"/>
        <v>0.936406251611407</v>
      </c>
      <c r="FM91" s="2">
        <f t="shared" si="93"/>
        <v>0.94031799745516098</v>
      </c>
      <c r="FN91" s="2">
        <f t="shared" si="93"/>
        <v>0.93575283084950212</v>
      </c>
      <c r="FO91" s="2">
        <f t="shared" si="93"/>
        <v>0.93577562589192831</v>
      </c>
      <c r="FP91" s="2">
        <f t="shared" si="93"/>
        <v>0.93470347705482593</v>
      </c>
      <c r="FQ91" s="2">
        <f t="shared" si="93"/>
        <v>0.94527653223140184</v>
      </c>
      <c r="FR91" s="2">
        <f t="shared" si="93"/>
        <v>0.94707406586026244</v>
      </c>
      <c r="FS91" s="2">
        <f t="shared" si="93"/>
        <v>0.93513334991744324</v>
      </c>
      <c r="FT91" s="2">
        <f t="shared" si="93"/>
        <v>0.92216749533450404</v>
      </c>
      <c r="FU91" s="2">
        <f t="shared" si="93"/>
        <v>0.91343594602851963</v>
      </c>
      <c r="FW91" s="2">
        <f t="shared" si="82"/>
        <v>4.6996908368055753E-4</v>
      </c>
      <c r="FX91" s="2">
        <f t="shared" si="82"/>
        <v>5.5452112009024839E-4</v>
      </c>
      <c r="FY91" s="2">
        <f t="shared" si="82"/>
        <v>5.8432614683086618E-4</v>
      </c>
      <c r="FZ91" s="2">
        <f t="shared" si="82"/>
        <v>5.33261710544505E-4</v>
      </c>
      <c r="GA91" s="2">
        <f t="shared" si="82"/>
        <v>6.2186299374768802E-4</v>
      </c>
      <c r="GB91" s="2">
        <f t="shared" si="82"/>
        <v>5.5370030537288124E-4</v>
      </c>
      <c r="GC91" s="2">
        <f t="shared" si="82"/>
        <v>5.8797324224939837E-4</v>
      </c>
      <c r="GD91" s="2">
        <f t="shared" si="82"/>
        <v>5.9947254093936045E-4</v>
      </c>
      <c r="GE91" s="2">
        <f t="shared" si="82"/>
        <v>7.0418455490670246E-4</v>
      </c>
      <c r="GF91" s="2">
        <f t="shared" si="82"/>
        <v>6.2913039227543391E-4</v>
      </c>
      <c r="GG91" s="2">
        <f t="shared" si="82"/>
        <v>6.147142877561551E-4</v>
      </c>
      <c r="GH91" s="2">
        <f t="shared" si="82"/>
        <v>4.7279951350626842E-4</v>
      </c>
      <c r="GI91" s="2">
        <f t="shared" si="82"/>
        <v>4.8299071655256146E-4</v>
      </c>
      <c r="GJ91" s="2">
        <f t="shared" si="82"/>
        <v>3.823839867358183E-4</v>
      </c>
      <c r="GK91" s="2">
        <f t="shared" si="82"/>
        <v>3.2855613975909295E-4</v>
      </c>
      <c r="GM91" s="86">
        <f t="shared" si="83"/>
        <v>7.9375099541403784E-3</v>
      </c>
      <c r="GN91" s="86">
        <f t="shared" si="83"/>
        <v>8.7147957270061846E-4</v>
      </c>
      <c r="GO91" s="86">
        <f t="shared" si="83"/>
        <v>7.4714876818609396E-6</v>
      </c>
      <c r="GP91" s="86">
        <f t="shared" si="83"/>
        <v>5.6003808122921305E-7</v>
      </c>
      <c r="GQ91" s="86">
        <f t="shared" si="83"/>
        <v>1.1053427899520944E-7</v>
      </c>
      <c r="GR91" s="86">
        <f t="shared" si="83"/>
        <v>7.2874825476758277E-7</v>
      </c>
      <c r="GS91" s="86">
        <f t="shared" si="83"/>
        <v>5.1420760192208084E-5</v>
      </c>
      <c r="GT91" s="86">
        <f t="shared" si="83"/>
        <v>3.1211056796843551E-5</v>
      </c>
      <c r="GU91" s="86">
        <f t="shared" si="83"/>
        <v>2.22685944717996E-6</v>
      </c>
      <c r="GV91" s="86">
        <f t="shared" si="83"/>
        <v>1.4904773103759543E-5</v>
      </c>
      <c r="GW91" s="86">
        <f t="shared" si="83"/>
        <v>3.3940394586126469E-7</v>
      </c>
      <c r="GX91" s="86">
        <f t="shared" si="83"/>
        <v>9.7099767073613575E-6</v>
      </c>
      <c r="GY91" s="86">
        <f t="shared" si="83"/>
        <v>5.2156984135834014E-4</v>
      </c>
      <c r="GZ91" s="86">
        <f t="shared" si="83"/>
        <v>1.2150767689050493E-3</v>
      </c>
      <c r="HA91" s="86">
        <f t="shared" si="83"/>
        <v>9.9874077409694499E-5</v>
      </c>
      <c r="HC91" s="86">
        <f t="shared" si="73"/>
        <v>4.7419234211122929E-2</v>
      </c>
      <c r="HD91" s="86">
        <f t="shared" si="73"/>
        <v>7.7747092080110283E-2</v>
      </c>
      <c r="HE91" s="86">
        <f t="shared" si="73"/>
        <v>6.192493183278764E-2</v>
      </c>
      <c r="HF91" s="86">
        <f t="shared" si="73"/>
        <v>5.9417867024201043E-2</v>
      </c>
      <c r="HG91" s="86">
        <f t="shared" si="87"/>
        <v>6.6359033617143973E-2</v>
      </c>
      <c r="HH91" s="86">
        <f t="shared" si="87"/>
        <v>4.3902652106887909E-2</v>
      </c>
      <c r="HI91" s="86">
        <f t="shared" si="87"/>
        <v>4.5669736174894067E-2</v>
      </c>
      <c r="HJ91" s="86">
        <f t="shared" si="87"/>
        <v>4.9561509387934528E-2</v>
      </c>
      <c r="HK91" s="86">
        <f t="shared" si="87"/>
        <v>6.0522644085361364E-2</v>
      </c>
      <c r="HL91" s="86">
        <f t="shared" si="87"/>
        <v>5.1840380663744509E-2</v>
      </c>
      <c r="HM91" s="86">
        <f t="shared" si="87"/>
        <v>6.778839262402532E-2</v>
      </c>
      <c r="HN91" s="86">
        <f t="shared" si="87"/>
        <v>5.9721849262717897E-2</v>
      </c>
      <c r="HO91" s="86">
        <f t="shared" si="87"/>
        <v>3.384821774142284E-2</v>
      </c>
      <c r="HP91" s="86">
        <f t="shared" si="87"/>
        <v>1.8802961837361909E-2</v>
      </c>
      <c r="HQ91" s="86">
        <f t="shared" si="87"/>
        <v>8.479673746592982E-3</v>
      </c>
      <c r="HS91" s="86">
        <f t="shared" si="84"/>
        <v>1.947398179299498E-25</v>
      </c>
      <c r="HT91" s="86">
        <f t="shared" si="84"/>
        <v>9.0621839995748494E-19</v>
      </c>
      <c r="HU91" s="86">
        <f t="shared" si="84"/>
        <v>7.3953343274146409E-24</v>
      </c>
      <c r="HV91" s="86">
        <f t="shared" si="84"/>
        <v>2.5315132362284057E-25</v>
      </c>
      <c r="HW91" s="86">
        <f t="shared" si="84"/>
        <v>1.4159581950581266E-24</v>
      </c>
      <c r="HX91" s="86">
        <f t="shared" si="84"/>
        <v>1.5259289169608218E-28</v>
      </c>
      <c r="HY91" s="86">
        <f t="shared" si="84"/>
        <v>4.4173438542533271E-28</v>
      </c>
      <c r="HZ91" s="86">
        <f t="shared" si="84"/>
        <v>3.2671459725387062E-27</v>
      </c>
      <c r="IA91" s="86">
        <f t="shared" si="84"/>
        <v>3.9752754157561846E-28</v>
      </c>
      <c r="IB91" s="86">
        <f t="shared" si="84"/>
        <v>1.694420890508096E-28</v>
      </c>
      <c r="IC91" s="86">
        <f t="shared" si="84"/>
        <v>1.3471256364992555E-25</v>
      </c>
      <c r="ID91" s="86">
        <f t="shared" si="84"/>
        <v>5.8101931716509698E-24</v>
      </c>
      <c r="IE91" s="86">
        <f t="shared" si="84"/>
        <v>9.7319968251917192E-30</v>
      </c>
      <c r="IF91" s="86">
        <f t="shared" si="84"/>
        <v>2.4347783475810659E-24</v>
      </c>
      <c r="IG91" s="86">
        <f t="shared" si="84"/>
        <v>1.6745176237571744E-20</v>
      </c>
      <c r="II91" s="86">
        <f t="shared" si="85"/>
        <v>3.7722472292100187E-104</v>
      </c>
      <c r="IJ91" s="86">
        <f t="shared" si="85"/>
        <v>5.9801793536559932E-75</v>
      </c>
      <c r="IK91" s="86">
        <f t="shared" si="85"/>
        <v>1.6547725279430248E-98</v>
      </c>
      <c r="IL91" s="86">
        <f t="shared" si="85"/>
        <v>3.3643453229754657E-106</v>
      </c>
      <c r="IM91" s="86">
        <f t="shared" si="85"/>
        <v>2.3137475949566366E-102</v>
      </c>
      <c r="IN91" s="86">
        <f t="shared" si="85"/>
        <v>4.3246363925982993E-119</v>
      </c>
      <c r="IO91" s="86">
        <f t="shared" si="85"/>
        <v>8.3585142677422095E-118</v>
      </c>
      <c r="IP91" s="86">
        <f t="shared" si="85"/>
        <v>1.7675347369877106E-115</v>
      </c>
      <c r="IQ91" s="86">
        <f t="shared" si="85"/>
        <v>7.8259825935110865E-119</v>
      </c>
      <c r="IR91" s="86">
        <f t="shared" si="85"/>
        <v>1.050043114336031E-121</v>
      </c>
      <c r="IS91" s="86">
        <f t="shared" si="85"/>
        <v>4.3196385646746801E-107</v>
      </c>
      <c r="IT91" s="86">
        <f t="shared" si="85"/>
        <v>9.2743144934768386E-100</v>
      </c>
      <c r="IU91" s="86">
        <f t="shared" si="85"/>
        <v>4.1133483817022404E-123</v>
      </c>
      <c r="IV91" s="86">
        <f t="shared" si="85"/>
        <v>2.376824699071438E-118</v>
      </c>
      <c r="IW91" s="86">
        <f t="shared" si="85"/>
        <v>6.282059468485459E-77</v>
      </c>
      <c r="IY91" s="86">
        <f t="shared" si="86"/>
        <v>5.5356744165263309E-2</v>
      </c>
      <c r="IZ91" s="86">
        <f t="shared" si="86"/>
        <v>7.8618571652810901E-2</v>
      </c>
      <c r="JA91" s="86">
        <f t="shared" si="86"/>
        <v>6.1932403320469502E-2</v>
      </c>
      <c r="JB91" s="86">
        <f t="shared" si="86"/>
        <v>5.9418427062282272E-2</v>
      </c>
      <c r="JC91" s="86">
        <f t="shared" si="86"/>
        <v>6.6359144151422966E-2</v>
      </c>
      <c r="JD91" s="86">
        <f t="shared" si="86"/>
        <v>4.3903380855142678E-2</v>
      </c>
      <c r="JE91" s="86">
        <f t="shared" si="86"/>
        <v>4.5721156935086278E-2</v>
      </c>
      <c r="JF91" s="86">
        <f t="shared" si="86"/>
        <v>4.959272044473137E-2</v>
      </c>
      <c r="JG91" s="86">
        <f t="shared" si="86"/>
        <v>6.0524870944808545E-2</v>
      </c>
      <c r="JH91" s="86">
        <f t="shared" si="86"/>
        <v>5.1855285436848267E-2</v>
      </c>
      <c r="JI91" s="86">
        <f t="shared" si="86"/>
        <v>6.7788732027971185E-2</v>
      </c>
      <c r="JJ91" s="86">
        <f t="shared" si="86"/>
        <v>5.9731559239425261E-2</v>
      </c>
      <c r="JK91" s="86">
        <f t="shared" si="86"/>
        <v>3.4369787582781183E-2</v>
      </c>
      <c r="JL91" s="86">
        <f t="shared" si="86"/>
        <v>2.0018038606266959E-2</v>
      </c>
      <c r="JM91" s="86">
        <f t="shared" si="86"/>
        <v>8.5795478240026767E-3</v>
      </c>
    </row>
    <row r="92" spans="2:273" x14ac:dyDescent="0.25">
      <c r="B92" s="2">
        <v>65</v>
      </c>
      <c r="C92" s="37">
        <v>88.3</v>
      </c>
      <c r="D92" s="37">
        <v>88.466999999999999</v>
      </c>
      <c r="E92" s="37">
        <v>89.05</v>
      </c>
      <c r="F92" s="37">
        <v>89.033000000000001</v>
      </c>
      <c r="G92" s="37">
        <v>91.167000000000002</v>
      </c>
      <c r="H92" s="37">
        <v>83.867000000000004</v>
      </c>
      <c r="I92" s="37">
        <v>86.1</v>
      </c>
      <c r="J92" s="37">
        <v>84.332999999999998</v>
      </c>
      <c r="K92" s="37">
        <v>91.632999999999996</v>
      </c>
      <c r="L92" s="37">
        <v>83.95</v>
      </c>
      <c r="M92" s="37">
        <v>89.316999999999993</v>
      </c>
      <c r="N92" s="37">
        <v>88.016999999999996</v>
      </c>
      <c r="O92" s="37">
        <v>77.983000000000004</v>
      </c>
      <c r="P92" s="37">
        <v>64.716999999999999</v>
      </c>
      <c r="Q92" s="37">
        <v>59.223999999999997</v>
      </c>
      <c r="S92" s="4">
        <f t="shared" si="88"/>
        <v>86.170328222959384</v>
      </c>
      <c r="T92" s="4">
        <f t="shared" si="88"/>
        <v>93.4163026095611</v>
      </c>
      <c r="U92" s="4">
        <f t="shared" si="88"/>
        <v>93.602217759313049</v>
      </c>
      <c r="V92" s="4">
        <f t="shared" si="88"/>
        <v>91.85734582386371</v>
      </c>
      <c r="W92" s="4">
        <f t="shared" si="88"/>
        <v>92.954736078308457</v>
      </c>
      <c r="X92" s="4">
        <f t="shared" si="88"/>
        <v>87.25077227784827</v>
      </c>
      <c r="Y92" s="4">
        <f t="shared" si="88"/>
        <v>88.396934390198766</v>
      </c>
      <c r="Z92" s="4">
        <f t="shared" si="88"/>
        <v>87.938269371110565</v>
      </c>
      <c r="AA92" s="4">
        <f t="shared" si="88"/>
        <v>92.251020978421025</v>
      </c>
      <c r="AB92" s="4">
        <f t="shared" si="88"/>
        <v>86.554252032357525</v>
      </c>
      <c r="AC92" s="4">
        <f t="shared" si="88"/>
        <v>91.124053590406149</v>
      </c>
      <c r="AD92" s="4">
        <f t="shared" si="88"/>
        <v>88.235017953633402</v>
      </c>
      <c r="AE92" s="4">
        <f t="shared" si="88"/>
        <v>80.808597707518956</v>
      </c>
      <c r="AF92" s="4">
        <f t="shared" si="88"/>
        <v>68.517016288440573</v>
      </c>
      <c r="AG92" s="4">
        <f t="shared" si="88"/>
        <v>60.181140175149423</v>
      </c>
      <c r="AI92" s="4">
        <f t="shared" si="89"/>
        <v>2.1296717770406133</v>
      </c>
      <c r="AJ92" s="4">
        <f t="shared" si="89"/>
        <v>-4.9493026095611015</v>
      </c>
      <c r="AK92" s="4">
        <f t="shared" si="89"/>
        <v>-4.5522177593130522</v>
      </c>
      <c r="AL92" s="4">
        <f t="shared" si="89"/>
        <v>-2.8243458238637089</v>
      </c>
      <c r="AM92" s="4">
        <f t="shared" si="89"/>
        <v>-1.7877360783084555</v>
      </c>
      <c r="AN92" s="4">
        <f t="shared" si="89"/>
        <v>-3.3837722778482657</v>
      </c>
      <c r="AO92" s="4">
        <f t="shared" si="89"/>
        <v>-2.2969343901987713</v>
      </c>
      <c r="AP92" s="4">
        <f t="shared" si="89"/>
        <v>-3.6052693711105661</v>
      </c>
      <c r="AQ92" s="4">
        <f t="shared" si="89"/>
        <v>-0.6180209784210291</v>
      </c>
      <c r="AR92" s="4">
        <f t="shared" si="89"/>
        <v>-2.6042520323575218</v>
      </c>
      <c r="AS92" s="4">
        <f t="shared" si="89"/>
        <v>-1.8070535904061558</v>
      </c>
      <c r="AT92" s="4">
        <f t="shared" si="89"/>
        <v>-0.21801795363340659</v>
      </c>
      <c r="AU92" s="4">
        <f t="shared" si="89"/>
        <v>-2.825597707518952</v>
      </c>
      <c r="AV92" s="4">
        <f t="shared" si="89"/>
        <v>-3.8000162884405739</v>
      </c>
      <c r="AW92" s="4">
        <f t="shared" si="89"/>
        <v>-0.9571401751494264</v>
      </c>
      <c r="AY92" s="2">
        <f t="shared" si="80"/>
        <v>61.559791593713719</v>
      </c>
      <c r="AZ92" s="2">
        <f t="shared" si="80"/>
        <v>59.38936923609262</v>
      </c>
      <c r="BA92" s="2">
        <f t="shared" si="80"/>
        <v>63.515637949550083</v>
      </c>
      <c r="BB92" s="2">
        <f t="shared" si="80"/>
        <v>62.260829174711745</v>
      </c>
      <c r="BC92" s="2">
        <f t="shared" si="80"/>
        <v>61.037955608043106</v>
      </c>
      <c r="BD92" s="2">
        <f t="shared" si="80"/>
        <v>64.709295712280024</v>
      </c>
      <c r="BE92" s="2">
        <f t="shared" si="80"/>
        <v>62.471362901129652</v>
      </c>
      <c r="BF92" s="2">
        <f t="shared" si="80"/>
        <v>61.284092784451261</v>
      </c>
      <c r="BG92" s="2">
        <f t="shared" si="80"/>
        <v>61.382251746559575</v>
      </c>
      <c r="BH92" s="2">
        <f t="shared" si="80"/>
        <v>59.805270289699685</v>
      </c>
      <c r="BI92" s="2">
        <f t="shared" si="80"/>
        <v>61.31061543710981</v>
      </c>
      <c r="BJ92" s="2">
        <f t="shared" si="80"/>
        <v>60.962756588103062</v>
      </c>
      <c r="BK92" s="2">
        <f t="shared" si="80"/>
        <v>61.402171717418568</v>
      </c>
      <c r="BL92" s="2">
        <f t="shared" si="80"/>
        <v>57.716614325214415</v>
      </c>
      <c r="BM92" s="2">
        <f t="shared" si="80"/>
        <v>55.581446953802889</v>
      </c>
      <c r="BO92" s="2" t="str">
        <f t="shared" si="95"/>
        <v/>
      </c>
      <c r="BP92" s="2" t="str">
        <f t="shared" si="96"/>
        <v/>
      </c>
      <c r="BQ92" s="2" t="str">
        <f t="shared" si="97"/>
        <v/>
      </c>
      <c r="BR92" s="2" t="str">
        <f t="shared" si="98"/>
        <v/>
      </c>
      <c r="BS92" s="2" t="str">
        <f t="shared" si="99"/>
        <v/>
      </c>
      <c r="BT92" s="2" t="str">
        <f t="shared" si="100"/>
        <v/>
      </c>
      <c r="BU92" s="2" t="str">
        <f t="shared" si="101"/>
        <v/>
      </c>
      <c r="BV92" s="2" t="str">
        <f t="shared" si="102"/>
        <v/>
      </c>
      <c r="BW92" s="2" t="str">
        <f t="shared" si="103"/>
        <v/>
      </c>
      <c r="BX92" s="2" t="str">
        <f t="shared" si="104"/>
        <v/>
      </c>
      <c r="BY92" s="2" t="str">
        <f t="shared" si="105"/>
        <v/>
      </c>
      <c r="BZ92" s="2" t="str">
        <f t="shared" si="106"/>
        <v/>
      </c>
      <c r="CA92" s="2" t="str">
        <f t="shared" si="107"/>
        <v/>
      </c>
      <c r="CB92" s="2" t="str">
        <f t="shared" si="108"/>
        <v/>
      </c>
      <c r="CC92" s="2" t="str">
        <f t="shared" si="109"/>
        <v/>
      </c>
      <c r="CE92" s="2" t="str">
        <f t="shared" si="81"/>
        <v/>
      </c>
      <c r="CF92" s="2" t="str">
        <f t="shared" si="81"/>
        <v/>
      </c>
      <c r="CG92" s="2" t="str">
        <f t="shared" si="81"/>
        <v/>
      </c>
      <c r="CH92" s="2" t="str">
        <f t="shared" si="81"/>
        <v/>
      </c>
      <c r="CI92" s="2" t="str">
        <f t="shared" si="81"/>
        <v/>
      </c>
      <c r="CJ92" s="2" t="str">
        <f t="shared" si="81"/>
        <v/>
      </c>
      <c r="CK92" s="2" t="str">
        <f t="shared" si="81"/>
        <v/>
      </c>
      <c r="CL92" s="2" t="str">
        <f t="shared" si="81"/>
        <v/>
      </c>
      <c r="CM92" s="2" t="str">
        <f t="shared" si="81"/>
        <v/>
      </c>
      <c r="CN92" s="2" t="str">
        <f t="shared" si="81"/>
        <v/>
      </c>
      <c r="CO92" s="2" t="str">
        <f t="shared" si="81"/>
        <v/>
      </c>
      <c r="CP92" s="2" t="str">
        <f t="shared" si="81"/>
        <v/>
      </c>
      <c r="CQ92" s="2" t="str">
        <f t="shared" si="81"/>
        <v/>
      </c>
      <c r="CR92" s="2" t="str">
        <f t="shared" si="81"/>
        <v/>
      </c>
      <c r="CS92" s="2" t="str">
        <f t="shared" si="81"/>
        <v/>
      </c>
      <c r="CU92" s="2" t="str">
        <f t="shared" si="110"/>
        <v/>
      </c>
      <c r="CV92" s="2" t="str">
        <f t="shared" si="111"/>
        <v/>
      </c>
      <c r="CW92" s="2" t="str">
        <f t="shared" si="112"/>
        <v/>
      </c>
      <c r="CX92" s="2" t="str">
        <f t="shared" si="113"/>
        <v/>
      </c>
      <c r="CY92" s="2" t="str">
        <f t="shared" si="114"/>
        <v/>
      </c>
      <c r="CZ92" s="2" t="str">
        <f t="shared" si="115"/>
        <v/>
      </c>
      <c r="DA92" s="2" t="str">
        <f t="shared" si="116"/>
        <v/>
      </c>
      <c r="DB92" s="2" t="str">
        <f t="shared" si="117"/>
        <v/>
      </c>
      <c r="DC92" s="2" t="str">
        <f t="shared" si="118"/>
        <v/>
      </c>
      <c r="DD92" s="2" t="str">
        <f t="shared" si="119"/>
        <v/>
      </c>
      <c r="DE92" s="2" t="str">
        <f t="shared" si="120"/>
        <v/>
      </c>
      <c r="DF92" s="2" t="str">
        <f t="shared" si="121"/>
        <v/>
      </c>
      <c r="DG92" s="2" t="str">
        <f t="shared" si="122"/>
        <v/>
      </c>
      <c r="DH92" s="2" t="str">
        <f t="shared" si="123"/>
        <v/>
      </c>
      <c r="DI92" s="2" t="str">
        <f t="shared" si="124"/>
        <v/>
      </c>
      <c r="DK92" s="2">
        <f t="shared" si="90"/>
        <v>84.11984339190218</v>
      </c>
      <c r="DL92" s="2">
        <f t="shared" si="90"/>
        <v>84.034419354838704</v>
      </c>
      <c r="DM92" s="2">
        <f t="shared" si="90"/>
        <v>87.497334893048134</v>
      </c>
      <c r="DN92" s="2">
        <f t="shared" si="90"/>
        <v>85.512623223834993</v>
      </c>
      <c r="DO92" s="2">
        <f t="shared" si="90"/>
        <v>82.61294151069518</v>
      </c>
      <c r="DP92" s="2">
        <f t="shared" si="90"/>
        <v>81.503904201680669</v>
      </c>
      <c r="DQ92" s="2">
        <f t="shared" si="90"/>
        <v>85.630177081741778</v>
      </c>
      <c r="DR92" s="2">
        <f t="shared" si="90"/>
        <v>76.299631932773124</v>
      </c>
      <c r="DS92" s="2">
        <f t="shared" si="90"/>
        <v>78.571976470588254</v>
      </c>
      <c r="DT92" s="2">
        <f t="shared" si="90"/>
        <v>77.546922689075629</v>
      </c>
      <c r="DU92" s="2">
        <f t="shared" si="90"/>
        <v>82.854978386809279</v>
      </c>
      <c r="DV92" s="2">
        <f t="shared" si="90"/>
        <v>81.285012811942948</v>
      </c>
      <c r="DW92" s="2">
        <f t="shared" si="90"/>
        <v>78.367107563025229</v>
      </c>
      <c r="DX92" s="2">
        <f t="shared" si="90"/>
        <v>68.213062162162174</v>
      </c>
      <c r="DY92" s="2">
        <f t="shared" si="90"/>
        <v>58.403330278592371</v>
      </c>
      <c r="EA92" s="2">
        <f t="shared" si="94"/>
        <v>60.201375651935223</v>
      </c>
      <c r="EB92" s="2">
        <f t="shared" si="91"/>
        <v>58.276614851898216</v>
      </c>
      <c r="EC92" s="2">
        <f t="shared" si="91"/>
        <v>62.191993694732801</v>
      </c>
      <c r="ED92" s="2">
        <f t="shared" si="91"/>
        <v>60.941181228227883</v>
      </c>
      <c r="EE92" s="2">
        <f t="shared" si="91"/>
        <v>59.934322434263692</v>
      </c>
      <c r="EF92" s="2">
        <f t="shared" si="91"/>
        <v>63.669128031316703</v>
      </c>
      <c r="EG92" s="2">
        <f t="shared" si="91"/>
        <v>61.130913818113015</v>
      </c>
      <c r="EH92" s="2">
        <f t="shared" si="91"/>
        <v>60.343725359928015</v>
      </c>
      <c r="EI92" s="2">
        <f t="shared" si="91"/>
        <v>60.307025578369633</v>
      </c>
      <c r="EJ92" s="2">
        <f t="shared" si="91"/>
        <v>58.675351248250642</v>
      </c>
      <c r="EK92" s="2">
        <f t="shared" si="91"/>
        <v>60.173183290855974</v>
      </c>
      <c r="EL92" s="2">
        <f t="shared" si="91"/>
        <v>59.92658626865672</v>
      </c>
      <c r="EM92" s="2">
        <f t="shared" si="91"/>
        <v>60.329021662463575</v>
      </c>
      <c r="EN92" s="2">
        <f t="shared" si="91"/>
        <v>56.908082831605938</v>
      </c>
      <c r="EO92" s="2">
        <f t="shared" si="91"/>
        <v>55.337469391130377</v>
      </c>
      <c r="EQ92" s="2">
        <f t="shared" si="92"/>
        <v>59.663925367930943</v>
      </c>
      <c r="ER92" s="2">
        <f t="shared" si="92"/>
        <v>58.38586118951909</v>
      </c>
      <c r="ES92" s="2">
        <f t="shared" si="92"/>
        <v>61.438308526503434</v>
      </c>
      <c r="ET92" s="2">
        <f t="shared" si="92"/>
        <v>59.660539791111312</v>
      </c>
      <c r="EU92" s="2">
        <f t="shared" si="92"/>
        <v>59.723856360287563</v>
      </c>
      <c r="EV92" s="2">
        <f t="shared" si="92"/>
        <v>63.607277197550829</v>
      </c>
      <c r="EW92" s="2">
        <f t="shared" si="92"/>
        <v>60.974159005467264</v>
      </c>
      <c r="EX92" s="2">
        <f t="shared" si="92"/>
        <v>60.541500536991585</v>
      </c>
      <c r="EY92" s="2">
        <f t="shared" si="92"/>
        <v>59.409680998710343</v>
      </c>
      <c r="EZ92" s="2">
        <f t="shared" si="92"/>
        <v>58.097489950254193</v>
      </c>
      <c r="FA92" s="2">
        <f t="shared" si="92"/>
        <v>60.088682193571373</v>
      </c>
      <c r="FB92" s="2">
        <f t="shared" si="92"/>
        <v>60.691216017030918</v>
      </c>
      <c r="FC92" s="2">
        <f t="shared" si="92"/>
        <v>60.154815962324804</v>
      </c>
      <c r="FD92" s="2">
        <f t="shared" si="92"/>
        <v>58.158563531976135</v>
      </c>
      <c r="FE92" s="2">
        <f t="shared" si="92"/>
        <v>55.554671709174755</v>
      </c>
      <c r="FG92" s="2">
        <f t="shared" si="93"/>
        <v>0.94319481925192439</v>
      </c>
      <c r="FH92" s="2">
        <f t="shared" si="93"/>
        <v>0.9568019097424264</v>
      </c>
      <c r="FI92" s="2">
        <f t="shared" si="93"/>
        <v>0.94767400668620649</v>
      </c>
      <c r="FJ92" s="2">
        <f t="shared" si="93"/>
        <v>0.94626295388584969</v>
      </c>
      <c r="FK92" s="2">
        <f t="shared" si="93"/>
        <v>0.95132963476824883</v>
      </c>
      <c r="FL92" s="2">
        <f t="shared" si="93"/>
        <v>0.941675453623945</v>
      </c>
      <c r="FM92" s="2">
        <f t="shared" si="93"/>
        <v>0.94528202245669224</v>
      </c>
      <c r="FN92" s="2">
        <f t="shared" si="93"/>
        <v>0.94107276647490945</v>
      </c>
      <c r="FO92" s="2">
        <f t="shared" si="93"/>
        <v>0.94109379281288064</v>
      </c>
      <c r="FP92" s="2">
        <f t="shared" si="93"/>
        <v>0.9401047419096612</v>
      </c>
      <c r="FQ92" s="2">
        <f t="shared" si="93"/>
        <v>0.94985012898835885</v>
      </c>
      <c r="FR92" s="2">
        <f t="shared" si="93"/>
        <v>0.95150513824658556</v>
      </c>
      <c r="FS92" s="2">
        <f t="shared" si="93"/>
        <v>0.9405013195990688</v>
      </c>
      <c r="FT92" s="2">
        <f t="shared" si="93"/>
        <v>0.92852643130536416</v>
      </c>
      <c r="FU92" s="2">
        <f t="shared" si="93"/>
        <v>0.92044671106683873</v>
      </c>
      <c r="FW92" s="2">
        <f t="shared" si="82"/>
        <v>5.1528748907059979E-4</v>
      </c>
      <c r="FX92" s="2">
        <f t="shared" si="82"/>
        <v>6.0798779062103288E-4</v>
      </c>
      <c r="FY92" s="2">
        <f t="shared" si="82"/>
        <v>6.4066476213175136E-4</v>
      </c>
      <c r="FZ92" s="2">
        <f t="shared" si="82"/>
        <v>5.8467975777110612E-4</v>
      </c>
      <c r="GA92" s="2">
        <f t="shared" si="82"/>
        <v>6.8181830711159044E-4</v>
      </c>
      <c r="GB92" s="2">
        <f t="shared" si="82"/>
        <v>6.0708788140051624E-4</v>
      </c>
      <c r="GC92" s="2">
        <f t="shared" si="82"/>
        <v>6.4466327048802387E-4</v>
      </c>
      <c r="GD92" s="2">
        <f t="shared" si="82"/>
        <v>6.572705564073456E-4</v>
      </c>
      <c r="GE92" s="2">
        <f t="shared" si="82"/>
        <v>7.7207055723471304E-4</v>
      </c>
      <c r="GF92" s="2">
        <f t="shared" si="82"/>
        <v>6.8978588947485125E-4</v>
      </c>
      <c r="GG92" s="2">
        <f t="shared" si="82"/>
        <v>6.7398084192023895E-4</v>
      </c>
      <c r="GH92" s="2">
        <f t="shared" si="82"/>
        <v>5.183907113951936E-4</v>
      </c>
      <c r="GI92" s="2">
        <f t="shared" si="82"/>
        <v>5.2956411297221616E-4</v>
      </c>
      <c r="GJ92" s="2">
        <f t="shared" si="82"/>
        <v>4.1926023678001012E-4</v>
      </c>
      <c r="GK92" s="2">
        <f t="shared" si="82"/>
        <v>3.6024322428364233E-4</v>
      </c>
      <c r="GM92" s="86">
        <f t="shared" si="83"/>
        <v>3.5150131013371873E-3</v>
      </c>
      <c r="GN92" s="86">
        <f t="shared" si="83"/>
        <v>2.1290128737931337E-4</v>
      </c>
      <c r="GO92" s="86">
        <f t="shared" si="83"/>
        <v>7.550276900146175E-7</v>
      </c>
      <c r="GP92" s="86">
        <f t="shared" si="83"/>
        <v>3.5308158027403063E-8</v>
      </c>
      <c r="GQ92" s="86">
        <f t="shared" si="83"/>
        <v>5.9275794766623342E-9</v>
      </c>
      <c r="GR92" s="86">
        <f t="shared" si="83"/>
        <v>5.4127700016269091E-8</v>
      </c>
      <c r="GS92" s="86">
        <f t="shared" si="83"/>
        <v>8.799275310677713E-6</v>
      </c>
      <c r="GT92" s="86">
        <f t="shared" si="83"/>
        <v>4.669803142736742E-6</v>
      </c>
      <c r="GU92" s="86">
        <f t="shared" si="83"/>
        <v>2.2457049342407395E-7</v>
      </c>
      <c r="GV92" s="86">
        <f t="shared" si="83"/>
        <v>1.9054789800022834E-6</v>
      </c>
      <c r="GW92" s="86">
        <f t="shared" si="83"/>
        <v>2.1112051780958938E-8</v>
      </c>
      <c r="GX92" s="86">
        <f t="shared" si="83"/>
        <v>9.9228256225632092E-7</v>
      </c>
      <c r="GY92" s="86">
        <f t="shared" si="83"/>
        <v>1.3959193414203629E-4</v>
      </c>
      <c r="GZ92" s="86">
        <f t="shared" si="83"/>
        <v>3.9902010806154852E-4</v>
      </c>
      <c r="HA92" s="86">
        <f t="shared" si="83"/>
        <v>2.1426628744983586E-5</v>
      </c>
      <c r="HC92" s="86">
        <f t="shared" si="73"/>
        <v>6.4989949799482069E-2</v>
      </c>
      <c r="HD92" s="86">
        <f t="shared" si="73"/>
        <v>9.9892769035589829E-2</v>
      </c>
      <c r="HE92" s="86">
        <f t="shared" si="73"/>
        <v>8.3709510255501524E-2</v>
      </c>
      <c r="HF92" s="86">
        <f t="shared" si="73"/>
        <v>8.1127385599526494E-2</v>
      </c>
      <c r="HG92" s="86">
        <f t="shared" si="87"/>
        <v>9.0109496430143363E-2</v>
      </c>
      <c r="HH92" s="86">
        <f t="shared" si="87"/>
        <v>6.2194911339185407E-2</v>
      </c>
      <c r="HI92" s="86">
        <f t="shared" si="87"/>
        <v>6.4611299237643846E-2</v>
      </c>
      <c r="HJ92" s="86">
        <f t="shared" si="87"/>
        <v>6.9621824673696792E-2</v>
      </c>
      <c r="HK92" s="86">
        <f t="shared" si="87"/>
        <v>8.5061134333407853E-2</v>
      </c>
      <c r="HL92" s="86">
        <f t="shared" si="87"/>
        <v>7.3446934774513695E-2</v>
      </c>
      <c r="HM92" s="86">
        <f t="shared" si="87"/>
        <v>9.253378082094553E-2</v>
      </c>
      <c r="HN92" s="86">
        <f t="shared" si="87"/>
        <v>8.0377040584681217E-2</v>
      </c>
      <c r="HO92" s="86">
        <f t="shared" si="87"/>
        <v>4.8616693985033183E-2</v>
      </c>
      <c r="HP92" s="86">
        <f t="shared" si="87"/>
        <v>2.8984980875496027E-2</v>
      </c>
      <c r="HQ92" s="86">
        <f t="shared" si="87"/>
        <v>1.4994125360947025E-2</v>
      </c>
      <c r="HS92" s="86">
        <f t="shared" si="84"/>
        <v>1.4905880406707119E-24</v>
      </c>
      <c r="HT92" s="86">
        <f t="shared" si="84"/>
        <v>4.049829674931636E-18</v>
      </c>
      <c r="HU92" s="86">
        <f t="shared" si="84"/>
        <v>5.292933981519008E-23</v>
      </c>
      <c r="HV92" s="86">
        <f t="shared" si="84"/>
        <v>2.0356089075408001E-24</v>
      </c>
      <c r="HW92" s="86">
        <f t="shared" si="84"/>
        <v>1.1059622584957461E-23</v>
      </c>
      <c r="HX92" s="86">
        <f t="shared" si="84"/>
        <v>1.6232804625626463E-27</v>
      </c>
      <c r="HY92" s="86">
        <f t="shared" si="84"/>
        <v>4.6320444808296244E-27</v>
      </c>
      <c r="HZ92" s="86">
        <f t="shared" si="84"/>
        <v>3.2397907038785065E-26</v>
      </c>
      <c r="IA92" s="86">
        <f t="shared" si="84"/>
        <v>4.4729756044938383E-27</v>
      </c>
      <c r="IB92" s="86">
        <f t="shared" si="84"/>
        <v>1.9235513754118228E-27</v>
      </c>
      <c r="IC92" s="86">
        <f t="shared" si="84"/>
        <v>1.1512319297354138E-24</v>
      </c>
      <c r="ID92" s="86">
        <f t="shared" si="84"/>
        <v>4.0064706761702405E-23</v>
      </c>
      <c r="IE92" s="86">
        <f t="shared" si="84"/>
        <v>1.0871137147813675E-28</v>
      </c>
      <c r="IF92" s="86">
        <f t="shared" si="84"/>
        <v>1.5831980514001575E-23</v>
      </c>
      <c r="IG92" s="86">
        <f t="shared" si="84"/>
        <v>7.7795850045944458E-20</v>
      </c>
      <c r="II92" s="86">
        <f t="shared" si="85"/>
        <v>1.0445817284155424E-101</v>
      </c>
      <c r="IJ92" s="86">
        <f t="shared" si="85"/>
        <v>3.6419940921327946E-73</v>
      </c>
      <c r="IK92" s="86">
        <f t="shared" si="85"/>
        <v>3.9235730383271118E-96</v>
      </c>
      <c r="IL92" s="86">
        <f t="shared" si="85"/>
        <v>1.1472345889297937E-103</v>
      </c>
      <c r="IM92" s="86">
        <f t="shared" si="85"/>
        <v>7.1539616144749624E-100</v>
      </c>
      <c r="IN92" s="86">
        <f t="shared" si="85"/>
        <v>3.1293899710634395E-116</v>
      </c>
      <c r="IO92" s="86">
        <f t="shared" si="85"/>
        <v>5.9292669879459022E-115</v>
      </c>
      <c r="IP92" s="86">
        <f t="shared" si="85"/>
        <v>1.1178215441638609E-112</v>
      </c>
      <c r="IQ92" s="86">
        <f t="shared" si="85"/>
        <v>6.9301672085326594E-116</v>
      </c>
      <c r="IR92" s="86">
        <f t="shared" si="85"/>
        <v>9.8811339515332536E-119</v>
      </c>
      <c r="IS92" s="86">
        <f t="shared" si="85"/>
        <v>1.7323720528455462E-104</v>
      </c>
      <c r="IT92" s="86">
        <f t="shared" si="85"/>
        <v>2.0265324461714236E-97</v>
      </c>
      <c r="IU92" s="86">
        <f t="shared" si="85"/>
        <v>3.304379384659985E-120</v>
      </c>
      <c r="IV92" s="86">
        <f t="shared" si="85"/>
        <v>1.2148203176853E-115</v>
      </c>
      <c r="IW92" s="86">
        <f t="shared" si="85"/>
        <v>3.2503979490380194E-75</v>
      </c>
      <c r="IY92" s="86">
        <f t="shared" si="86"/>
        <v>6.8504962900819255E-2</v>
      </c>
      <c r="IZ92" s="86">
        <f t="shared" si="86"/>
        <v>0.10010567032296915</v>
      </c>
      <c r="JA92" s="86">
        <f t="shared" si="86"/>
        <v>8.3710265283191532E-2</v>
      </c>
      <c r="JB92" s="86">
        <f t="shared" si="86"/>
        <v>8.1127420907684517E-2</v>
      </c>
      <c r="JC92" s="86">
        <f t="shared" si="86"/>
        <v>9.0109502357722845E-2</v>
      </c>
      <c r="JD92" s="86">
        <f t="shared" si="86"/>
        <v>6.2194965466885424E-2</v>
      </c>
      <c r="JE92" s="86">
        <f t="shared" si="86"/>
        <v>6.4620098512954527E-2</v>
      </c>
      <c r="JF92" s="86">
        <f t="shared" si="86"/>
        <v>6.9626494476839523E-2</v>
      </c>
      <c r="JG92" s="86">
        <f t="shared" si="86"/>
        <v>8.5061358903901277E-2</v>
      </c>
      <c r="JH92" s="86">
        <f t="shared" si="86"/>
        <v>7.34488402534937E-2</v>
      </c>
      <c r="JI92" s="86">
        <f t="shared" si="86"/>
        <v>9.2533801932997317E-2</v>
      </c>
      <c r="JJ92" s="86">
        <f t="shared" si="86"/>
        <v>8.0378032867243474E-2</v>
      </c>
      <c r="JK92" s="86">
        <f t="shared" si="86"/>
        <v>4.8756285919175218E-2</v>
      </c>
      <c r="JL92" s="86">
        <f t="shared" si="86"/>
        <v>2.9384000983557576E-2</v>
      </c>
      <c r="JM92" s="86">
        <f t="shared" si="86"/>
        <v>1.5015551989692007E-2</v>
      </c>
    </row>
    <row r="93" spans="2:273" x14ac:dyDescent="0.25">
      <c r="B93" s="2">
        <v>66</v>
      </c>
      <c r="C93" s="37">
        <v>95.667000000000002</v>
      </c>
      <c r="D93" s="37">
        <v>98.316999999999993</v>
      </c>
      <c r="E93" s="37">
        <v>101.717</v>
      </c>
      <c r="F93" s="37">
        <v>96.283000000000001</v>
      </c>
      <c r="G93" s="37">
        <v>99</v>
      </c>
      <c r="H93" s="37">
        <v>92.8</v>
      </c>
      <c r="I93" s="37">
        <v>95.816999999999993</v>
      </c>
      <c r="J93" s="37">
        <v>93.483000000000004</v>
      </c>
      <c r="K93" s="37">
        <v>99.05</v>
      </c>
      <c r="L93" s="37">
        <v>96</v>
      </c>
      <c r="M93" s="37">
        <v>98.382999999999996</v>
      </c>
      <c r="N93" s="37">
        <v>94.117000000000004</v>
      </c>
      <c r="O93" s="37">
        <v>84.216999999999999</v>
      </c>
      <c r="P93" s="37">
        <v>70.183000000000007</v>
      </c>
      <c r="Q93" s="37">
        <v>58.930999999999997</v>
      </c>
      <c r="S93" s="4">
        <f t="shared" si="88"/>
        <v>92.550804357757841</v>
      </c>
      <c r="T93" s="4">
        <f t="shared" si="88"/>
        <v>100.23005813581551</v>
      </c>
      <c r="U93" s="4">
        <f t="shared" si="88"/>
        <v>101.0175558092549</v>
      </c>
      <c r="V93" s="4">
        <f t="shared" si="88"/>
        <v>99.439546302433214</v>
      </c>
      <c r="W93" s="4">
        <f t="shared" si="88"/>
        <v>100.93200625888583</v>
      </c>
      <c r="X93" s="4">
        <f t="shared" si="88"/>
        <v>93.936268845559582</v>
      </c>
      <c r="Y93" s="4">
        <f t="shared" si="88"/>
        <v>96.065269859605905</v>
      </c>
      <c r="Z93" s="4">
        <f t="shared" si="88"/>
        <v>95.63113290657445</v>
      </c>
      <c r="AA93" s="4">
        <f t="shared" si="88"/>
        <v>100.95184336364775</v>
      </c>
      <c r="AB93" s="4">
        <f t="shared" si="88"/>
        <v>94.407403051015507</v>
      </c>
      <c r="AC93" s="4">
        <f t="shared" si="88"/>
        <v>98.671057498551392</v>
      </c>
      <c r="AD93" s="4">
        <f t="shared" si="88"/>
        <v>94.928935545174198</v>
      </c>
      <c r="AE93" s="4">
        <f t="shared" si="88"/>
        <v>86.952982787520824</v>
      </c>
      <c r="AF93" s="4">
        <f t="shared" si="88"/>
        <v>72.850797828207945</v>
      </c>
      <c r="AG93" s="4">
        <f t="shared" si="88"/>
        <v>62.796981384335957</v>
      </c>
      <c r="AI93" s="4">
        <f t="shared" si="89"/>
        <v>3.1161956422421611</v>
      </c>
      <c r="AJ93" s="4">
        <f t="shared" si="89"/>
        <v>-1.9130581358155183</v>
      </c>
      <c r="AK93" s="4">
        <f t="shared" si="89"/>
        <v>0.69944419074509767</v>
      </c>
      <c r="AL93" s="4">
        <f t="shared" si="89"/>
        <v>-3.1565463024332132</v>
      </c>
      <c r="AM93" s="4">
        <f t="shared" si="89"/>
        <v>-1.9320062588858349</v>
      </c>
      <c r="AN93" s="4">
        <f t="shared" si="89"/>
        <v>-1.1362688455595844</v>
      </c>
      <c r="AO93" s="4">
        <f t="shared" si="89"/>
        <v>-0.2482698596059123</v>
      </c>
      <c r="AP93" s="4">
        <f t="shared" si="89"/>
        <v>-2.1481329065744461</v>
      </c>
      <c r="AQ93" s="4">
        <f t="shared" si="89"/>
        <v>-1.9018433636477567</v>
      </c>
      <c r="AR93" s="4">
        <f t="shared" si="89"/>
        <v>1.5925969489844931</v>
      </c>
      <c r="AS93" s="4">
        <f t="shared" si="89"/>
        <v>-0.28805749855139595</v>
      </c>
      <c r="AT93" s="4">
        <f t="shared" si="89"/>
        <v>-0.81193554517419386</v>
      </c>
      <c r="AU93" s="4">
        <f t="shared" si="89"/>
        <v>-2.7359827875208254</v>
      </c>
      <c r="AV93" s="4">
        <f t="shared" si="89"/>
        <v>-2.667797828207938</v>
      </c>
      <c r="AW93" s="4">
        <f t="shared" si="89"/>
        <v>-3.8659813843359601</v>
      </c>
      <c r="AY93" s="2">
        <f t="shared" ref="AY93:BM109" si="125">IF(OR($B93 &lt; C$230, $B93 &gt; C$233), #N/A, ((1-FG93)*DK93) + (FG93 - FW93)*EA93 + (FW93*EQ93))</f>
        <v>61.315850092785418</v>
      </c>
      <c r="AZ93" s="2">
        <f t="shared" si="125"/>
        <v>59.181159498076681</v>
      </c>
      <c r="BA93" s="2">
        <f t="shared" si="125"/>
        <v>63.226122879632641</v>
      </c>
      <c r="BB93" s="2">
        <f t="shared" si="125"/>
        <v>61.97120372698113</v>
      </c>
      <c r="BC93" s="2">
        <f t="shared" si="125"/>
        <v>60.789906275263952</v>
      </c>
      <c r="BD93" s="2">
        <f t="shared" si="125"/>
        <v>64.446588288746511</v>
      </c>
      <c r="BE93" s="2">
        <f t="shared" si="125"/>
        <v>62.21333305635828</v>
      </c>
      <c r="BF93" s="2">
        <f t="shared" si="125"/>
        <v>61.067997540623978</v>
      </c>
      <c r="BG93" s="2">
        <f t="shared" si="125"/>
        <v>61.125655180629309</v>
      </c>
      <c r="BH93" s="2">
        <f t="shared" si="125"/>
        <v>59.560034721749567</v>
      </c>
      <c r="BI93" s="2">
        <f t="shared" si="125"/>
        <v>61.064477796894856</v>
      </c>
      <c r="BJ93" s="2">
        <f t="shared" si="125"/>
        <v>60.745655165085971</v>
      </c>
      <c r="BK93" s="2">
        <f t="shared" si="125"/>
        <v>61.168579106724387</v>
      </c>
      <c r="BL93" s="2">
        <f t="shared" si="125"/>
        <v>57.563812391976022</v>
      </c>
      <c r="BM93" s="2">
        <f t="shared" si="125"/>
        <v>55.466418320022484</v>
      </c>
      <c r="BO93" s="2" t="str">
        <f t="shared" si="95"/>
        <v/>
      </c>
      <c r="BP93" s="2" t="str">
        <f t="shared" si="96"/>
        <v/>
      </c>
      <c r="BQ93" s="2" t="str">
        <f t="shared" si="97"/>
        <v/>
      </c>
      <c r="BR93" s="2" t="str">
        <f t="shared" si="98"/>
        <v/>
      </c>
      <c r="BS93" s="2" t="str">
        <f t="shared" si="99"/>
        <v/>
      </c>
      <c r="BT93" s="2" t="str">
        <f t="shared" si="100"/>
        <v/>
      </c>
      <c r="BU93" s="2" t="str">
        <f t="shared" si="101"/>
        <v/>
      </c>
      <c r="BV93" s="2" t="str">
        <f t="shared" si="102"/>
        <v/>
      </c>
      <c r="BW93" s="2" t="str">
        <f t="shared" si="103"/>
        <v/>
      </c>
      <c r="BX93" s="2" t="str">
        <f t="shared" si="104"/>
        <v/>
      </c>
      <c r="BY93" s="2" t="str">
        <f t="shared" si="105"/>
        <v/>
      </c>
      <c r="BZ93" s="2" t="str">
        <f t="shared" si="106"/>
        <v/>
      </c>
      <c r="CA93" s="2" t="str">
        <f t="shared" si="107"/>
        <v/>
      </c>
      <c r="CB93" s="2" t="str">
        <f t="shared" si="108"/>
        <v/>
      </c>
      <c r="CC93" s="2" t="str">
        <f t="shared" si="109"/>
        <v/>
      </c>
      <c r="CE93" s="2" t="str">
        <f t="shared" ref="CE93:CS109" si="126">IF(AND(IY93 &lt; $CS$22, $B93 &gt; C$231, $B93 &lt; C$232), C93, "")</f>
        <v/>
      </c>
      <c r="CF93" s="2" t="str">
        <f t="shared" si="126"/>
        <v/>
      </c>
      <c r="CG93" s="2" t="str">
        <f t="shared" si="126"/>
        <v/>
      </c>
      <c r="CH93" s="2" t="str">
        <f t="shared" si="126"/>
        <v/>
      </c>
      <c r="CI93" s="2" t="str">
        <f t="shared" si="126"/>
        <v/>
      </c>
      <c r="CJ93" s="2" t="str">
        <f t="shared" si="126"/>
        <v/>
      </c>
      <c r="CK93" s="2" t="str">
        <f t="shared" si="126"/>
        <v/>
      </c>
      <c r="CL93" s="2" t="str">
        <f t="shared" si="126"/>
        <v/>
      </c>
      <c r="CM93" s="2" t="str">
        <f t="shared" si="126"/>
        <v/>
      </c>
      <c r="CN93" s="2" t="str">
        <f t="shared" si="126"/>
        <v/>
      </c>
      <c r="CO93" s="2" t="str">
        <f t="shared" si="126"/>
        <v/>
      </c>
      <c r="CP93" s="2" t="str">
        <f t="shared" si="126"/>
        <v/>
      </c>
      <c r="CQ93" s="2" t="str">
        <f t="shared" si="126"/>
        <v/>
      </c>
      <c r="CR93" s="2" t="str">
        <f t="shared" si="126"/>
        <v/>
      </c>
      <c r="CS93" s="2" t="str">
        <f t="shared" si="126"/>
        <v/>
      </c>
      <c r="CU93" s="2" t="str">
        <f t="shared" si="110"/>
        <v/>
      </c>
      <c r="CV93" s="2" t="str">
        <f t="shared" si="111"/>
        <v/>
      </c>
      <c r="CW93" s="2" t="str">
        <f t="shared" si="112"/>
        <v/>
      </c>
      <c r="CX93" s="2" t="str">
        <f t="shared" si="113"/>
        <v/>
      </c>
      <c r="CY93" s="2" t="str">
        <f t="shared" si="114"/>
        <v/>
      </c>
      <c r="CZ93" s="2" t="str">
        <f t="shared" si="115"/>
        <v/>
      </c>
      <c r="DA93" s="2" t="str">
        <f t="shared" si="116"/>
        <v/>
      </c>
      <c r="DB93" s="2" t="str">
        <f t="shared" si="117"/>
        <v/>
      </c>
      <c r="DC93" s="2" t="str">
        <f t="shared" si="118"/>
        <v/>
      </c>
      <c r="DD93" s="2" t="str">
        <f t="shared" si="119"/>
        <v/>
      </c>
      <c r="DE93" s="2" t="str">
        <f t="shared" si="120"/>
        <v/>
      </c>
      <c r="DF93" s="2" t="str">
        <f t="shared" si="121"/>
        <v/>
      </c>
      <c r="DG93" s="2" t="str">
        <f t="shared" si="122"/>
        <v/>
      </c>
      <c r="DH93" s="2" t="str">
        <f t="shared" si="123"/>
        <v/>
      </c>
      <c r="DI93" s="2" t="str">
        <f t="shared" si="124"/>
        <v/>
      </c>
      <c r="DK93" s="2">
        <f t="shared" si="90"/>
        <v>84.414974789915931</v>
      </c>
      <c r="DL93" s="2">
        <f t="shared" si="90"/>
        <v>84.315054838709671</v>
      </c>
      <c r="DM93" s="2">
        <f t="shared" si="90"/>
        <v>87.799525401069516</v>
      </c>
      <c r="DN93" s="2">
        <f t="shared" si="90"/>
        <v>85.800442016806727</v>
      </c>
      <c r="DO93" s="2">
        <f t="shared" si="90"/>
        <v>82.845252005347589</v>
      </c>
      <c r="DP93" s="2">
        <f t="shared" si="90"/>
        <v>81.747755182072837</v>
      </c>
      <c r="DQ93" s="2">
        <f t="shared" si="90"/>
        <v>85.937257142857135</v>
      </c>
      <c r="DR93" s="2">
        <f t="shared" si="90"/>
        <v>76.451587955182092</v>
      </c>
      <c r="DS93" s="2">
        <f t="shared" si="90"/>
        <v>78.791322408963595</v>
      </c>
      <c r="DT93" s="2">
        <f t="shared" si="90"/>
        <v>77.731748459383752</v>
      </c>
      <c r="DU93" s="2">
        <f t="shared" si="90"/>
        <v>83.091650178253133</v>
      </c>
      <c r="DV93" s="2">
        <f t="shared" si="90"/>
        <v>81.500590686274492</v>
      </c>
      <c r="DW93" s="2">
        <f t="shared" si="90"/>
        <v>78.577752661064451</v>
      </c>
      <c r="DX93" s="2">
        <f t="shared" si="90"/>
        <v>68.309310810810814</v>
      </c>
      <c r="DY93" s="2">
        <f t="shared" si="90"/>
        <v>58.420689882697943</v>
      </c>
      <c r="EA93" s="2">
        <f t="shared" si="94"/>
        <v>60.047394836368078</v>
      </c>
      <c r="EB93" s="2">
        <f t="shared" si="91"/>
        <v>58.146177304964546</v>
      </c>
      <c r="EC93" s="2">
        <f t="shared" si="91"/>
        <v>61.989224682814303</v>
      </c>
      <c r="ED93" s="2">
        <f t="shared" si="91"/>
        <v>60.737880716934484</v>
      </c>
      <c r="EE93" s="2">
        <f t="shared" si="91"/>
        <v>59.760989929756953</v>
      </c>
      <c r="EF93" s="2">
        <f t="shared" si="91"/>
        <v>63.46933572005176</v>
      </c>
      <c r="EG93" s="2">
        <f t="shared" si="91"/>
        <v>60.961011617053479</v>
      </c>
      <c r="EH93" s="2">
        <f t="shared" si="91"/>
        <v>60.18933367126575</v>
      </c>
      <c r="EI93" s="2">
        <f t="shared" si="91"/>
        <v>60.117976034286713</v>
      </c>
      <c r="EJ93" s="2">
        <f t="shared" si="91"/>
        <v>58.504610130468151</v>
      </c>
      <c r="EK93" s="2">
        <f t="shared" si="91"/>
        <v>60.003888173680622</v>
      </c>
      <c r="EL93" s="2">
        <f t="shared" si="91"/>
        <v>59.780482985074627</v>
      </c>
      <c r="EM93" s="2">
        <f t="shared" si="91"/>
        <v>60.16423845674521</v>
      </c>
      <c r="EN93" s="2">
        <f t="shared" si="91"/>
        <v>56.808854140545009</v>
      </c>
      <c r="EO93" s="2">
        <f t="shared" si="91"/>
        <v>55.233460795602198</v>
      </c>
      <c r="EQ93" s="2">
        <f t="shared" si="92"/>
        <v>59.523416488031437</v>
      </c>
      <c r="ER93" s="2">
        <f t="shared" si="92"/>
        <v>58.251110695108721</v>
      </c>
      <c r="ES93" s="2">
        <f t="shared" si="92"/>
        <v>61.256203863011159</v>
      </c>
      <c r="ET93" s="2">
        <f t="shared" si="92"/>
        <v>59.493801644389009</v>
      </c>
      <c r="EU93" s="2">
        <f t="shared" si="92"/>
        <v>59.55694055809716</v>
      </c>
      <c r="EV93" s="2">
        <f t="shared" si="92"/>
        <v>63.409514020355743</v>
      </c>
      <c r="EW93" s="2">
        <f t="shared" si="92"/>
        <v>60.808525589699798</v>
      </c>
      <c r="EX93" s="2">
        <f t="shared" si="92"/>
        <v>60.381104868021744</v>
      </c>
      <c r="EY93" s="2">
        <f t="shared" si="92"/>
        <v>59.246582146285164</v>
      </c>
      <c r="EZ93" s="2">
        <f t="shared" si="92"/>
        <v>57.9430460101823</v>
      </c>
      <c r="FA93" s="2">
        <f t="shared" si="92"/>
        <v>59.921558108164596</v>
      </c>
      <c r="FB93" s="2">
        <f t="shared" si="92"/>
        <v>60.523180580009637</v>
      </c>
      <c r="FC93" s="2">
        <f t="shared" si="92"/>
        <v>59.994630367013976</v>
      </c>
      <c r="FD93" s="2">
        <f t="shared" si="92"/>
        <v>58.028050867785971</v>
      </c>
      <c r="FE93" s="2">
        <f t="shared" si="92"/>
        <v>55.443440148689561</v>
      </c>
      <c r="FG93" s="2">
        <f t="shared" si="93"/>
        <v>0.94793281513101069</v>
      </c>
      <c r="FH93" s="2">
        <f t="shared" si="93"/>
        <v>0.9604525550427816</v>
      </c>
      <c r="FI93" s="2">
        <f t="shared" si="93"/>
        <v>0.95205739339272177</v>
      </c>
      <c r="FJ93" s="2">
        <f t="shared" si="93"/>
        <v>0.95075840353219288</v>
      </c>
      <c r="FK93" s="2">
        <f t="shared" si="93"/>
        <v>0.9554211921875343</v>
      </c>
      <c r="FL93" s="2">
        <f t="shared" si="93"/>
        <v>0.94653299267895952</v>
      </c>
      <c r="FM93" s="2">
        <f t="shared" si="93"/>
        <v>0.94985518470092745</v>
      </c>
      <c r="FN93" s="2">
        <f t="shared" si="93"/>
        <v>0.9459776205331536</v>
      </c>
      <c r="FO93" s="2">
        <f t="shared" si="93"/>
        <v>0.94599699715868746</v>
      </c>
      <c r="FP93" s="2">
        <f t="shared" si="93"/>
        <v>0.94508546848418562</v>
      </c>
      <c r="FQ93" s="2">
        <f t="shared" si="93"/>
        <v>0.95406005738439359</v>
      </c>
      <c r="FR93" s="2">
        <f t="shared" si="93"/>
        <v>0.95558263052704651</v>
      </c>
      <c r="FS93" s="2">
        <f t="shared" si="93"/>
        <v>0.94545098140023398</v>
      </c>
      <c r="FT93" s="2">
        <f t="shared" si="93"/>
        <v>0.93440279641417034</v>
      </c>
      <c r="FU93" s="2">
        <f t="shared" si="93"/>
        <v>0.92693509649348071</v>
      </c>
      <c r="FW93" s="2">
        <f t="shared" ref="FW93:GK109" si="127">POWER(10,($B93-C$232)/C$229)/(1+POWER(10,($B93-C$232)/C$229))</f>
        <v>5.6497340941900301E-4</v>
      </c>
      <c r="FX93" s="2">
        <f t="shared" si="127"/>
        <v>6.6660625443732118E-4</v>
      </c>
      <c r="FY93" s="2">
        <f t="shared" si="127"/>
        <v>7.0243152529529933E-4</v>
      </c>
      <c r="FZ93" s="2">
        <f t="shared" si="127"/>
        <v>6.4105244509213679E-4</v>
      </c>
      <c r="GA93" s="2">
        <f t="shared" si="127"/>
        <v>7.4754973320886224E-4</v>
      </c>
      <c r="GB93" s="2">
        <f t="shared" si="127"/>
        <v>6.6561963926113426E-4</v>
      </c>
      <c r="GC93" s="2">
        <f t="shared" si="127"/>
        <v>7.0681525889835682E-4</v>
      </c>
      <c r="GD93" s="2">
        <f t="shared" si="127"/>
        <v>7.2063713682534152E-4</v>
      </c>
      <c r="GE93" s="2">
        <f t="shared" si="127"/>
        <v>8.4649547815825719E-4</v>
      </c>
      <c r="GF93" s="2">
        <f t="shared" si="127"/>
        <v>7.5628485758978811E-4</v>
      </c>
      <c r="GG93" s="2">
        <f t="shared" si="127"/>
        <v>7.3895724749084405E-4</v>
      </c>
      <c r="GH93" s="2">
        <f t="shared" si="127"/>
        <v>5.6837568572704706E-4</v>
      </c>
      <c r="GI93" s="2">
        <f t="shared" si="127"/>
        <v>5.8062583835258048E-4</v>
      </c>
      <c r="GJ93" s="2">
        <f t="shared" si="127"/>
        <v>4.596911138765657E-4</v>
      </c>
      <c r="GK93" s="2">
        <f t="shared" si="127"/>
        <v>3.949851127842491E-4</v>
      </c>
      <c r="GM93" s="86">
        <f t="shared" ref="GM93:HA109" si="128" xml:space="preserve"> _xlfn.NORM.DIST($B93, C$7, ABS(C$11), TRUE) * _xlfn.NORM.DIST(($B93 - C$7)*C$15, 0, ABS(C$11), TRUE) * 2</f>
        <v>1.4447747452850394E-3</v>
      </c>
      <c r="GN93" s="86">
        <f t="shared" si="128"/>
        <v>4.4922569383828478E-5</v>
      </c>
      <c r="GO93" s="86">
        <f t="shared" si="128"/>
        <v>6.1098607328260247E-8</v>
      </c>
      <c r="GP93" s="86">
        <f t="shared" si="128"/>
        <v>1.713098317832575E-9</v>
      </c>
      <c r="GQ93" s="86">
        <f t="shared" si="128"/>
        <v>2.4428533924964406E-10</v>
      </c>
      <c r="GR93" s="86">
        <f t="shared" si="128"/>
        <v>3.1734380848826622E-9</v>
      </c>
      <c r="GS93" s="86">
        <f t="shared" si="128"/>
        <v>1.2832424105233939E-6</v>
      </c>
      <c r="GT93" s="86">
        <f t="shared" si="128"/>
        <v>5.8639143559445541E-7</v>
      </c>
      <c r="GU93" s="86">
        <f t="shared" si="128"/>
        <v>1.8520924117434894E-8</v>
      </c>
      <c r="GV93" s="86">
        <f t="shared" si="128"/>
        <v>2.0129211769835913E-7</v>
      </c>
      <c r="GW93" s="86">
        <f t="shared" si="128"/>
        <v>1.0168889798687132E-9</v>
      </c>
      <c r="GX93" s="86">
        <f t="shared" si="128"/>
        <v>8.0951217961821517E-8</v>
      </c>
      <c r="GY93" s="86">
        <f t="shared" si="128"/>
        <v>3.3178405927042793E-5</v>
      </c>
      <c r="GZ93" s="86">
        <f t="shared" si="128"/>
        <v>1.1912358121088751E-4</v>
      </c>
      <c r="HA93" s="86">
        <f t="shared" si="128"/>
        <v>4.0415526065340405E-6</v>
      </c>
      <c r="HC93" s="86">
        <f t="shared" si="73"/>
        <v>8.7612250752680212E-2</v>
      </c>
      <c r="HD93" s="86">
        <f t="shared" si="73"/>
        <v>0.12680148295200161</v>
      </c>
      <c r="HE93" s="86">
        <f t="shared" si="73"/>
        <v>0.11132168232498975</v>
      </c>
      <c r="HF93" s="86">
        <f t="shared" si="73"/>
        <v>0.1088739486025621</v>
      </c>
      <c r="HG93" s="86">
        <f t="shared" si="87"/>
        <v>0.12026789957935445</v>
      </c>
      <c r="HH93" s="86">
        <f t="shared" si="87"/>
        <v>8.6384059653363862E-2</v>
      </c>
      <c r="HI93" s="86">
        <f t="shared" si="87"/>
        <v>8.9612875053142096E-2</v>
      </c>
      <c r="HJ93" s="86">
        <f t="shared" si="87"/>
        <v>9.5913293547285519E-2</v>
      </c>
      <c r="HK93" s="86">
        <f t="shared" si="87"/>
        <v>0.11708527892513122</v>
      </c>
      <c r="HL93" s="86">
        <f t="shared" si="87"/>
        <v>0.10191695434708986</v>
      </c>
      <c r="HM93" s="86">
        <f t="shared" si="87"/>
        <v>0.12406064521821882</v>
      </c>
      <c r="HN93" s="86">
        <f t="shared" si="87"/>
        <v>0.10649193600661967</v>
      </c>
      <c r="HO93" s="86">
        <f t="shared" si="87"/>
        <v>6.8454549037392606E-2</v>
      </c>
      <c r="HP93" s="86">
        <f t="shared" si="87"/>
        <v>4.3594472906103778E-2</v>
      </c>
      <c r="HQ93" s="86">
        <f t="shared" si="87"/>
        <v>2.5568925125422651E-2</v>
      </c>
      <c r="HS93" s="86">
        <f t="shared" ref="HS93:IG109" si="129" xml:space="preserve"> _xlfn.NORM.DIST($B93, C$9, ABS(C$13), TRUE) * _xlfn.NORM.DIST(($B93 - C$9)*C$17, 0, ABS(C$13), TRUE) * 2</f>
        <v>1.0986090244556017E-23</v>
      </c>
      <c r="HT93" s="86">
        <f t="shared" si="129"/>
        <v>1.7596604739289406E-17</v>
      </c>
      <c r="HU93" s="86">
        <f t="shared" si="129"/>
        <v>3.6476485784292076E-22</v>
      </c>
      <c r="HV93" s="86">
        <f t="shared" si="129"/>
        <v>1.5728823831294209E-23</v>
      </c>
      <c r="HW93" s="86">
        <f t="shared" si="129"/>
        <v>8.2996194387261526E-23</v>
      </c>
      <c r="HX93" s="86">
        <f t="shared" si="129"/>
        <v>1.6503773367615312E-26</v>
      </c>
      <c r="HY93" s="86">
        <f t="shared" si="129"/>
        <v>4.6410669001438048E-26</v>
      </c>
      <c r="HZ93" s="86">
        <f t="shared" si="129"/>
        <v>3.0718477454920186E-25</v>
      </c>
      <c r="IA93" s="86">
        <f t="shared" si="129"/>
        <v>4.7960058247824228E-26</v>
      </c>
      <c r="IB93" s="86">
        <f t="shared" si="129"/>
        <v>2.081491726172019E-26</v>
      </c>
      <c r="IC93" s="86">
        <f t="shared" si="129"/>
        <v>9.4357708328752884E-24</v>
      </c>
      <c r="ID93" s="86">
        <f t="shared" si="129"/>
        <v>2.6644380902548157E-22</v>
      </c>
      <c r="IE93" s="86">
        <f t="shared" si="129"/>
        <v>1.1606955519025477E-27</v>
      </c>
      <c r="IF93" s="86">
        <f t="shared" si="129"/>
        <v>9.9558118501998729E-23</v>
      </c>
      <c r="IG93" s="86">
        <f t="shared" si="129"/>
        <v>3.5182163385563558E-19</v>
      </c>
      <c r="II93" s="86">
        <f t="shared" ref="II93:IW109" si="130" xml:space="preserve"> _xlfn.NORM.DIST($B93, C$10, ABS(C$14), TRUE) * _xlfn.NORM.DIST(($B93 - C$10)*C$18, 0, ABS(C$14), TRUE) * 2</f>
        <v>2.7031889885098203E-99</v>
      </c>
      <c r="IJ93" s="86">
        <f t="shared" si="130"/>
        <v>2.1088005401564087E-71</v>
      </c>
      <c r="IK93" s="86">
        <f t="shared" si="130"/>
        <v>8.6934782675870629E-94</v>
      </c>
      <c r="IL93" s="86">
        <f t="shared" si="130"/>
        <v>3.6424174942339221E-101</v>
      </c>
      <c r="IM93" s="86">
        <f t="shared" si="130"/>
        <v>2.0589674844258124E-97</v>
      </c>
      <c r="IN93" s="86">
        <f t="shared" si="130"/>
        <v>2.0881483141768343E-113</v>
      </c>
      <c r="IO93" s="86">
        <f t="shared" si="130"/>
        <v>3.8769213226270087E-112</v>
      </c>
      <c r="IP93" s="86">
        <f t="shared" si="130"/>
        <v>6.5241109131172936E-110</v>
      </c>
      <c r="IQ93" s="86">
        <f t="shared" si="130"/>
        <v>5.6292462992666058E-113</v>
      </c>
      <c r="IR93" s="86">
        <f t="shared" si="130"/>
        <v>8.5339771040312767E-116</v>
      </c>
      <c r="IS93" s="86">
        <f t="shared" si="130"/>
        <v>6.4467382870404818E-102</v>
      </c>
      <c r="IT93" s="86">
        <f t="shared" si="130"/>
        <v>4.1499114992558951E-95</v>
      </c>
      <c r="IU93" s="86">
        <f t="shared" si="130"/>
        <v>2.4482566569534374E-117</v>
      </c>
      <c r="IV93" s="86">
        <f t="shared" si="130"/>
        <v>5.7710823506277009E-113</v>
      </c>
      <c r="IW93" s="86">
        <f t="shared" si="130"/>
        <v>1.6072805365847872E-73</v>
      </c>
      <c r="IY93" s="86">
        <f t="shared" ref="IY93:JM109" si="131">GM93+HC93+HS93+II93</f>
        <v>8.905702549796525E-2</v>
      </c>
      <c r="IZ93" s="86">
        <f t="shared" si="131"/>
        <v>0.12684640552138546</v>
      </c>
      <c r="JA93" s="86">
        <f t="shared" si="131"/>
        <v>0.11132174342359707</v>
      </c>
      <c r="JB93" s="86">
        <f t="shared" si="131"/>
        <v>0.10887395031566041</v>
      </c>
      <c r="JC93" s="86">
        <f t="shared" si="131"/>
        <v>0.12026789982363979</v>
      </c>
      <c r="JD93" s="86">
        <f t="shared" si="131"/>
        <v>8.6384062826801944E-2</v>
      </c>
      <c r="JE93" s="86">
        <f t="shared" si="131"/>
        <v>8.9614158295552623E-2</v>
      </c>
      <c r="JF93" s="86">
        <f t="shared" si="131"/>
        <v>9.5913879938721108E-2</v>
      </c>
      <c r="JG93" s="86">
        <f t="shared" si="131"/>
        <v>0.11708529744605534</v>
      </c>
      <c r="JH93" s="86">
        <f t="shared" si="131"/>
        <v>0.10191715563920756</v>
      </c>
      <c r="JI93" s="86">
        <f t="shared" si="131"/>
        <v>0.12406064623510779</v>
      </c>
      <c r="JJ93" s="86">
        <f t="shared" si="131"/>
        <v>0.10649201695783764</v>
      </c>
      <c r="JK93" s="86">
        <f t="shared" si="131"/>
        <v>6.8487727443319643E-2</v>
      </c>
      <c r="JL93" s="86">
        <f t="shared" si="131"/>
        <v>4.3713596487314668E-2</v>
      </c>
      <c r="JM93" s="86">
        <f t="shared" si="131"/>
        <v>2.5572966678029184E-2</v>
      </c>
    </row>
    <row r="94" spans="2:273" x14ac:dyDescent="0.25">
      <c r="B94" s="2">
        <v>67</v>
      </c>
      <c r="C94" s="37">
        <v>104.467</v>
      </c>
      <c r="D94" s="37">
        <v>109.15</v>
      </c>
      <c r="E94" s="37">
        <v>111.56699999999999</v>
      </c>
      <c r="F94" s="37">
        <v>109.233</v>
      </c>
      <c r="G94" s="37">
        <v>109.517</v>
      </c>
      <c r="H94" s="37">
        <v>106.31699999999999</v>
      </c>
      <c r="I94" s="37">
        <v>108.367</v>
      </c>
      <c r="J94" s="37">
        <v>106.85</v>
      </c>
      <c r="K94" s="37">
        <v>114.367</v>
      </c>
      <c r="L94" s="37">
        <v>102.18300000000001</v>
      </c>
      <c r="M94" s="37">
        <v>106.43300000000001</v>
      </c>
      <c r="N94" s="37">
        <v>102.65</v>
      </c>
      <c r="O94" s="37">
        <v>96.45</v>
      </c>
      <c r="P94" s="37">
        <v>75.733000000000004</v>
      </c>
      <c r="Q94" s="37">
        <v>65.034000000000006</v>
      </c>
      <c r="S94" s="4">
        <f t="shared" si="88"/>
        <v>100.12981642510732</v>
      </c>
      <c r="T94" s="4">
        <f t="shared" si="88"/>
        <v>107.8232532539773</v>
      </c>
      <c r="U94" s="4">
        <f t="shared" si="88"/>
        <v>109.52466268549031</v>
      </c>
      <c r="V94" s="4">
        <f t="shared" si="88"/>
        <v>108.18766493035393</v>
      </c>
      <c r="W94" s="4">
        <f t="shared" si="88"/>
        <v>110.03724633119492</v>
      </c>
      <c r="X94" s="4">
        <f t="shared" si="88"/>
        <v>101.90670228511433</v>
      </c>
      <c r="Y94" s="4">
        <f t="shared" si="88"/>
        <v>105.17244575129484</v>
      </c>
      <c r="Z94" s="4">
        <f t="shared" si="88"/>
        <v>104.6855989733328</v>
      </c>
      <c r="AA94" s="4">
        <f t="shared" si="88"/>
        <v>111.03666857761303</v>
      </c>
      <c r="AB94" s="4">
        <f t="shared" si="88"/>
        <v>103.64663435172659</v>
      </c>
      <c r="AC94" s="4">
        <f t="shared" si="88"/>
        <v>107.28304026357355</v>
      </c>
      <c r="AD94" s="4">
        <f t="shared" si="88"/>
        <v>102.61223210867368</v>
      </c>
      <c r="AE94" s="4">
        <f t="shared" si="88"/>
        <v>94.442109804970855</v>
      </c>
      <c r="AF94" s="4">
        <f t="shared" si="88"/>
        <v>78.477643236130007</v>
      </c>
      <c r="AG94" s="4">
        <f t="shared" si="88"/>
        <v>66.576841227957942</v>
      </c>
      <c r="AI94" s="4">
        <f t="shared" si="89"/>
        <v>4.337183574892677</v>
      </c>
      <c r="AJ94" s="4">
        <f t="shared" si="89"/>
        <v>1.3267467460227067</v>
      </c>
      <c r="AK94" s="4">
        <f t="shared" si="89"/>
        <v>2.0423373145096804</v>
      </c>
      <c r="AL94" s="4">
        <f t="shared" si="89"/>
        <v>1.0453350696460717</v>
      </c>
      <c r="AM94" s="4">
        <f t="shared" si="89"/>
        <v>-0.52024633119492592</v>
      </c>
      <c r="AN94" s="4">
        <f t="shared" si="89"/>
        <v>4.4102977148856581</v>
      </c>
      <c r="AO94" s="4">
        <f t="shared" si="89"/>
        <v>3.1945542487051597</v>
      </c>
      <c r="AP94" s="4">
        <f t="shared" si="89"/>
        <v>2.1644010266671927</v>
      </c>
      <c r="AQ94" s="4">
        <f t="shared" si="89"/>
        <v>3.3303314223869762</v>
      </c>
      <c r="AR94" s="4">
        <f t="shared" si="89"/>
        <v>-1.4636343517265828</v>
      </c>
      <c r="AS94" s="4">
        <f t="shared" si="89"/>
        <v>-0.85004026357354689</v>
      </c>
      <c r="AT94" s="4">
        <f t="shared" si="89"/>
        <v>3.7767891326325298E-2</v>
      </c>
      <c r="AU94" s="4">
        <f t="shared" si="89"/>
        <v>2.0078901950291481</v>
      </c>
      <c r="AV94" s="4">
        <f t="shared" si="89"/>
        <v>-2.7446432361300026</v>
      </c>
      <c r="AW94" s="4">
        <f t="shared" si="89"/>
        <v>-1.5428412279579362</v>
      </c>
      <c r="AY94" s="2">
        <f t="shared" si="125"/>
        <v>61.076962885381668</v>
      </c>
      <c r="AZ94" s="2">
        <f t="shared" si="125"/>
        <v>58.977838544993354</v>
      </c>
      <c r="BA94" s="2">
        <f t="shared" si="125"/>
        <v>62.941394486685134</v>
      </c>
      <c r="BB94" s="2">
        <f t="shared" si="125"/>
        <v>61.686312225223716</v>
      </c>
      <c r="BC94" s="2">
        <f t="shared" si="125"/>
        <v>60.546270132047717</v>
      </c>
      <c r="BD94" s="2">
        <f t="shared" si="125"/>
        <v>64.186750850842827</v>
      </c>
      <c r="BE94" s="2">
        <f t="shared" si="125"/>
        <v>61.960195974331</v>
      </c>
      <c r="BF94" s="2">
        <f t="shared" si="125"/>
        <v>60.855305945348441</v>
      </c>
      <c r="BG94" s="2">
        <f t="shared" si="125"/>
        <v>60.872429847575503</v>
      </c>
      <c r="BH94" s="2">
        <f t="shared" si="125"/>
        <v>59.31893251177182</v>
      </c>
      <c r="BI94" s="2">
        <f t="shared" si="125"/>
        <v>60.822856959806352</v>
      </c>
      <c r="BJ94" s="2">
        <f t="shared" si="125"/>
        <v>60.532852452282214</v>
      </c>
      <c r="BK94" s="2">
        <f t="shared" si="125"/>
        <v>60.93859498508381</v>
      </c>
      <c r="BL94" s="2">
        <f t="shared" si="125"/>
        <v>57.41399973280604</v>
      </c>
      <c r="BM94" s="2">
        <f t="shared" si="125"/>
        <v>55.351438210469702</v>
      </c>
      <c r="BO94" s="2" t="str">
        <f t="shared" si="95"/>
        <v/>
      </c>
      <c r="BP94" s="2" t="str">
        <f t="shared" si="96"/>
        <v/>
      </c>
      <c r="BQ94" s="2" t="str">
        <f t="shared" si="97"/>
        <v/>
      </c>
      <c r="BR94" s="2" t="str">
        <f t="shared" si="98"/>
        <v/>
      </c>
      <c r="BS94" s="2" t="str">
        <f t="shared" si="99"/>
        <v/>
      </c>
      <c r="BT94" s="2" t="str">
        <f t="shared" si="100"/>
        <v/>
      </c>
      <c r="BU94" s="2" t="str">
        <f t="shared" si="101"/>
        <v/>
      </c>
      <c r="BV94" s="2" t="str">
        <f t="shared" si="102"/>
        <v/>
      </c>
      <c r="BW94" s="2" t="str">
        <f t="shared" si="103"/>
        <v/>
      </c>
      <c r="BX94" s="2" t="str">
        <f t="shared" si="104"/>
        <v/>
      </c>
      <c r="BY94" s="2" t="str">
        <f t="shared" si="105"/>
        <v/>
      </c>
      <c r="BZ94" s="2" t="str">
        <f t="shared" si="106"/>
        <v/>
      </c>
      <c r="CA94" s="2" t="str">
        <f t="shared" si="107"/>
        <v/>
      </c>
      <c r="CB94" s="2" t="str">
        <f t="shared" si="108"/>
        <v/>
      </c>
      <c r="CC94" s="2" t="str">
        <f t="shared" si="109"/>
        <v/>
      </c>
      <c r="CE94" s="2" t="str">
        <f t="shared" si="126"/>
        <v/>
      </c>
      <c r="CF94" s="2" t="str">
        <f t="shared" si="126"/>
        <v/>
      </c>
      <c r="CG94" s="2" t="str">
        <f t="shared" si="126"/>
        <v/>
      </c>
      <c r="CH94" s="2" t="str">
        <f t="shared" si="126"/>
        <v/>
      </c>
      <c r="CI94" s="2" t="str">
        <f t="shared" si="126"/>
        <v/>
      </c>
      <c r="CJ94" s="2" t="str">
        <f t="shared" si="126"/>
        <v/>
      </c>
      <c r="CK94" s="2" t="str">
        <f t="shared" si="126"/>
        <v/>
      </c>
      <c r="CL94" s="2" t="str">
        <f t="shared" si="126"/>
        <v/>
      </c>
      <c r="CM94" s="2" t="str">
        <f t="shared" si="126"/>
        <v/>
      </c>
      <c r="CN94" s="2" t="str">
        <f t="shared" si="126"/>
        <v/>
      </c>
      <c r="CO94" s="2" t="str">
        <f t="shared" si="126"/>
        <v/>
      </c>
      <c r="CP94" s="2" t="str">
        <f t="shared" si="126"/>
        <v/>
      </c>
      <c r="CQ94" s="2" t="str">
        <f t="shared" si="126"/>
        <v/>
      </c>
      <c r="CR94" s="2" t="str">
        <f t="shared" si="126"/>
        <v/>
      </c>
      <c r="CS94" s="2" t="str">
        <f t="shared" si="126"/>
        <v/>
      </c>
      <c r="CU94" s="2" t="str">
        <f t="shared" si="110"/>
        <v/>
      </c>
      <c r="CV94" s="2" t="str">
        <f t="shared" si="111"/>
        <v/>
      </c>
      <c r="CW94" s="2" t="str">
        <f t="shared" si="112"/>
        <v/>
      </c>
      <c r="CX94" s="2" t="str">
        <f t="shared" si="113"/>
        <v/>
      </c>
      <c r="CY94" s="2" t="str">
        <f t="shared" si="114"/>
        <v/>
      </c>
      <c r="CZ94" s="2" t="str">
        <f t="shared" si="115"/>
        <v/>
      </c>
      <c r="DA94" s="2" t="str">
        <f t="shared" si="116"/>
        <v/>
      </c>
      <c r="DB94" s="2" t="str">
        <f t="shared" si="117"/>
        <v/>
      </c>
      <c r="DC94" s="2" t="str">
        <f t="shared" si="118"/>
        <v/>
      </c>
      <c r="DD94" s="2" t="str">
        <f t="shared" si="119"/>
        <v/>
      </c>
      <c r="DE94" s="2" t="str">
        <f t="shared" si="120"/>
        <v/>
      </c>
      <c r="DF94" s="2" t="str">
        <f t="shared" si="121"/>
        <v/>
      </c>
      <c r="DG94" s="2" t="str">
        <f t="shared" si="122"/>
        <v/>
      </c>
      <c r="DH94" s="2" t="str">
        <f t="shared" si="123"/>
        <v/>
      </c>
      <c r="DI94" s="2" t="str">
        <f t="shared" si="124"/>
        <v/>
      </c>
      <c r="DK94" s="2">
        <f t="shared" si="90"/>
        <v>84.710106187929682</v>
      </c>
      <c r="DL94" s="2">
        <f t="shared" si="90"/>
        <v>84.595690322580651</v>
      </c>
      <c r="DM94" s="2">
        <f t="shared" si="90"/>
        <v>88.101715909090913</v>
      </c>
      <c r="DN94" s="2">
        <f t="shared" si="90"/>
        <v>86.088260809778461</v>
      </c>
      <c r="DO94" s="2">
        <f t="shared" si="90"/>
        <v>83.077562499999985</v>
      </c>
      <c r="DP94" s="2">
        <f t="shared" si="90"/>
        <v>81.99160616246499</v>
      </c>
      <c r="DQ94" s="2">
        <f t="shared" si="90"/>
        <v>86.244337203972492</v>
      </c>
      <c r="DR94" s="2">
        <f t="shared" si="90"/>
        <v>76.603543977591059</v>
      </c>
      <c r="DS94" s="2">
        <f t="shared" si="90"/>
        <v>79.01066834733895</v>
      </c>
      <c r="DT94" s="2">
        <f t="shared" si="90"/>
        <v>77.916574229691875</v>
      </c>
      <c r="DU94" s="2">
        <f t="shared" si="90"/>
        <v>83.328321969696987</v>
      </c>
      <c r="DV94" s="2">
        <f t="shared" si="90"/>
        <v>81.716168560606036</v>
      </c>
      <c r="DW94" s="2">
        <f t="shared" si="90"/>
        <v>78.788397759103674</v>
      </c>
      <c r="DX94" s="2">
        <f t="shared" si="90"/>
        <v>68.405559459459468</v>
      </c>
      <c r="DY94" s="2">
        <f t="shared" si="90"/>
        <v>58.438049486803514</v>
      </c>
      <c r="EA94" s="2">
        <f t="shared" si="94"/>
        <v>59.893414020800932</v>
      </c>
      <c r="EB94" s="2">
        <f t="shared" si="91"/>
        <v>58.015739758030882</v>
      </c>
      <c r="EC94" s="2">
        <f t="shared" si="91"/>
        <v>61.786455670895812</v>
      </c>
      <c r="ED94" s="2">
        <f t="shared" si="91"/>
        <v>60.534580205641078</v>
      </c>
      <c r="EE94" s="2">
        <f t="shared" si="91"/>
        <v>59.587657425250207</v>
      </c>
      <c r="EF94" s="2">
        <f t="shared" si="91"/>
        <v>63.269543408786816</v>
      </c>
      <c r="EG94" s="2">
        <f t="shared" si="91"/>
        <v>60.791109415993944</v>
      </c>
      <c r="EH94" s="2">
        <f t="shared" si="91"/>
        <v>60.034941982603478</v>
      </c>
      <c r="EI94" s="2">
        <f t="shared" si="91"/>
        <v>59.928926490203793</v>
      </c>
      <c r="EJ94" s="2">
        <f t="shared" si="91"/>
        <v>58.333869012685653</v>
      </c>
      <c r="EK94" s="2">
        <f t="shared" si="91"/>
        <v>59.834593056505256</v>
      </c>
      <c r="EL94" s="2">
        <f t="shared" si="91"/>
        <v>59.634379701492534</v>
      </c>
      <c r="EM94" s="2">
        <f t="shared" si="91"/>
        <v>59.999455251026838</v>
      </c>
      <c r="EN94" s="2">
        <f t="shared" si="91"/>
        <v>56.709625449484079</v>
      </c>
      <c r="EO94" s="2">
        <f t="shared" si="91"/>
        <v>55.129452200074013</v>
      </c>
      <c r="EQ94" s="2">
        <f t="shared" si="92"/>
        <v>59.38290760813193</v>
      </c>
      <c r="ER94" s="2">
        <f t="shared" si="92"/>
        <v>58.116360200698345</v>
      </c>
      <c r="ES94" s="2">
        <f t="shared" si="92"/>
        <v>61.074099199518884</v>
      </c>
      <c r="ET94" s="2">
        <f t="shared" si="92"/>
        <v>59.3270634976667</v>
      </c>
      <c r="EU94" s="2">
        <f t="shared" si="92"/>
        <v>59.390024755906758</v>
      </c>
      <c r="EV94" s="2">
        <f t="shared" si="92"/>
        <v>63.211750843160665</v>
      </c>
      <c r="EW94" s="2">
        <f t="shared" si="92"/>
        <v>60.642892173932324</v>
      </c>
      <c r="EX94" s="2">
        <f t="shared" si="92"/>
        <v>60.220709199051903</v>
      </c>
      <c r="EY94" s="2">
        <f t="shared" si="92"/>
        <v>59.08348329385997</v>
      </c>
      <c r="EZ94" s="2">
        <f t="shared" si="92"/>
        <v>57.788602070110407</v>
      </c>
      <c r="FA94" s="2">
        <f t="shared" si="92"/>
        <v>59.75443402275782</v>
      </c>
      <c r="FB94" s="2">
        <f t="shared" si="92"/>
        <v>60.355145142988349</v>
      </c>
      <c r="FC94" s="2">
        <f t="shared" si="92"/>
        <v>59.834444771703147</v>
      </c>
      <c r="FD94" s="2">
        <f t="shared" si="92"/>
        <v>57.897538203595815</v>
      </c>
      <c r="FE94" s="2">
        <f t="shared" si="92"/>
        <v>55.332208588204367</v>
      </c>
      <c r="FG94" s="2">
        <f t="shared" si="93"/>
        <v>0.9522956126301354</v>
      </c>
      <c r="FH94" s="2">
        <f t="shared" si="93"/>
        <v>0.96380635682748972</v>
      </c>
      <c r="FI94" s="2">
        <f t="shared" si="93"/>
        <v>0.95609059436571386</v>
      </c>
      <c r="FJ94" s="2">
        <f t="shared" si="93"/>
        <v>0.95489570569204418</v>
      </c>
      <c r="FK94" s="2">
        <f t="shared" si="93"/>
        <v>0.95918354348278756</v>
      </c>
      <c r="FL94" s="2">
        <f t="shared" si="93"/>
        <v>0.95100702147019578</v>
      </c>
      <c r="FM94" s="2">
        <f t="shared" si="93"/>
        <v>0.95406470921013053</v>
      </c>
      <c r="FN94" s="2">
        <f t="shared" si="93"/>
        <v>0.95049569137855483</v>
      </c>
      <c r="FO94" s="2">
        <f t="shared" si="93"/>
        <v>0.95051353224667856</v>
      </c>
      <c r="FP94" s="2">
        <f t="shared" si="93"/>
        <v>0.94967418353545308</v>
      </c>
      <c r="FQ94" s="2">
        <f t="shared" si="93"/>
        <v>0.95793222730964511</v>
      </c>
      <c r="FR94" s="2">
        <f t="shared" si="93"/>
        <v>0.95933193674642714</v>
      </c>
      <c r="FS94" s="2">
        <f t="shared" si="93"/>
        <v>0.9500107693325649</v>
      </c>
      <c r="FT94" s="2">
        <f t="shared" si="93"/>
        <v>0.93982733211332703</v>
      </c>
      <c r="FU94" s="2">
        <f t="shared" si="93"/>
        <v>0.93293284669370891</v>
      </c>
      <c r="FW94" s="2">
        <f t="shared" si="127"/>
        <v>6.1944726023558576E-4</v>
      </c>
      <c r="FX94" s="2">
        <f t="shared" si="127"/>
        <v>7.3087221884087091E-4</v>
      </c>
      <c r="FY94" s="2">
        <f t="shared" si="127"/>
        <v>7.7014865931396921E-4</v>
      </c>
      <c r="FZ94" s="2">
        <f t="shared" si="127"/>
        <v>7.0285655864807937E-4</v>
      </c>
      <c r="GA94" s="2">
        <f t="shared" si="127"/>
        <v>8.196128706719853E-4</v>
      </c>
      <c r="GB94" s="2">
        <f t="shared" si="127"/>
        <v>7.2979055584362277E-4</v>
      </c>
      <c r="GC94" s="2">
        <f t="shared" si="127"/>
        <v>7.7495467417180075E-4</v>
      </c>
      <c r="GD94" s="2">
        <f t="shared" si="127"/>
        <v>7.9010797499387715E-4</v>
      </c>
      <c r="GE94" s="2">
        <f t="shared" si="127"/>
        <v>9.2808803950919895E-4</v>
      </c>
      <c r="GF94" s="2">
        <f t="shared" si="127"/>
        <v>8.2918935462016649E-4</v>
      </c>
      <c r="GG94" s="2">
        <f t="shared" si="127"/>
        <v>8.1019274847159227E-4</v>
      </c>
      <c r="GH94" s="2">
        <f t="shared" si="127"/>
        <v>6.2317737414983973E-4</v>
      </c>
      <c r="GI94" s="2">
        <f t="shared" si="127"/>
        <v>6.3660791053867394E-4</v>
      </c>
      <c r="GJ94" s="2">
        <f t="shared" si="127"/>
        <v>5.0401893000147639E-4</v>
      </c>
      <c r="GK94" s="2">
        <f t="shared" si="127"/>
        <v>4.3307606054424877E-4</v>
      </c>
      <c r="GM94" s="86">
        <f t="shared" si="128"/>
        <v>5.5113424253779681E-4</v>
      </c>
      <c r="GN94" s="86">
        <f t="shared" si="128"/>
        <v>8.1801879124275562E-6</v>
      </c>
      <c r="GO94" s="86">
        <f t="shared" si="128"/>
        <v>3.9568404942140436E-9</v>
      </c>
      <c r="GP94" s="86">
        <f t="shared" si="128"/>
        <v>6.3929126664816851E-11</v>
      </c>
      <c r="GQ94" s="86">
        <f t="shared" si="128"/>
        <v>7.7330556520859476E-12</v>
      </c>
      <c r="GR94" s="86">
        <f t="shared" si="128"/>
        <v>1.468096762890752E-10</v>
      </c>
      <c r="GS94" s="86">
        <f t="shared" si="128"/>
        <v>1.5943596544139462E-7</v>
      </c>
      <c r="GT94" s="86">
        <f t="shared" si="128"/>
        <v>6.1778231589207569E-8</v>
      </c>
      <c r="GU94" s="86">
        <f t="shared" si="128"/>
        <v>1.248887482345464E-9</v>
      </c>
      <c r="GV94" s="86">
        <f t="shared" si="128"/>
        <v>1.7564864706567781E-8</v>
      </c>
      <c r="GW94" s="86">
        <f t="shared" si="128"/>
        <v>3.7907335403448194E-11</v>
      </c>
      <c r="GX94" s="86">
        <f t="shared" si="128"/>
        <v>5.2682899231266483E-9</v>
      </c>
      <c r="GY94" s="86">
        <f t="shared" si="128"/>
        <v>7.0020492536888045E-6</v>
      </c>
      <c r="GZ94" s="86">
        <f t="shared" si="128"/>
        <v>3.2334688973664692E-5</v>
      </c>
      <c r="HA94" s="86">
        <f t="shared" si="128"/>
        <v>6.7034544194211689E-7</v>
      </c>
      <c r="HC94" s="86">
        <f t="shared" si="73"/>
        <v>0.11618875577917508</v>
      </c>
      <c r="HD94" s="86">
        <f t="shared" si="73"/>
        <v>0.15904180038236457</v>
      </c>
      <c r="HE94" s="86">
        <f t="shared" si="73"/>
        <v>0.14566794288655219</v>
      </c>
      <c r="HF94" s="86">
        <f t="shared" si="73"/>
        <v>0.14364033961158892</v>
      </c>
      <c r="HG94" s="86">
        <f t="shared" si="87"/>
        <v>0.15780872617223618</v>
      </c>
      <c r="HH94" s="86">
        <f t="shared" si="87"/>
        <v>0.11765963966385329</v>
      </c>
      <c r="HI94" s="86">
        <f t="shared" si="87"/>
        <v>0.12187530470680326</v>
      </c>
      <c r="HJ94" s="86">
        <f t="shared" si="87"/>
        <v>0.12961250206048547</v>
      </c>
      <c r="HK94" s="86">
        <f t="shared" si="87"/>
        <v>0.15788918966503865</v>
      </c>
      <c r="HL94" s="86">
        <f t="shared" si="87"/>
        <v>0.13854748905935682</v>
      </c>
      <c r="HM94" s="86">
        <f t="shared" si="87"/>
        <v>0.16340179898146615</v>
      </c>
      <c r="HN94" s="86">
        <f t="shared" si="87"/>
        <v>0.13891999759826215</v>
      </c>
      <c r="HO94" s="86">
        <f t="shared" si="87"/>
        <v>9.4508818622241933E-2</v>
      </c>
      <c r="HP94" s="86">
        <f t="shared" si="87"/>
        <v>6.3988788997480506E-2</v>
      </c>
      <c r="HQ94" s="86">
        <f t="shared" si="87"/>
        <v>4.2063289772946363E-2</v>
      </c>
      <c r="HS94" s="86">
        <f t="shared" si="129"/>
        <v>7.7968095746852782E-23</v>
      </c>
      <c r="HT94" s="86">
        <f t="shared" si="129"/>
        <v>7.4338689395020284E-17</v>
      </c>
      <c r="HU94" s="86">
        <f t="shared" si="129"/>
        <v>2.420546989958121E-21</v>
      </c>
      <c r="HV94" s="86">
        <f t="shared" si="129"/>
        <v>1.167863312801889E-22</v>
      </c>
      <c r="HW94" s="86">
        <f t="shared" si="129"/>
        <v>5.9842602110940045E-22</v>
      </c>
      <c r="HX94" s="86">
        <f t="shared" si="129"/>
        <v>1.6036498111697352E-25</v>
      </c>
      <c r="HY94" s="86">
        <f t="shared" si="129"/>
        <v>4.4432720120459264E-25</v>
      </c>
      <c r="HZ94" s="86">
        <f t="shared" si="129"/>
        <v>2.7849876046721652E-24</v>
      </c>
      <c r="IA94" s="86">
        <f t="shared" si="129"/>
        <v>4.9003115284572572E-25</v>
      </c>
      <c r="IB94" s="86">
        <f t="shared" si="129"/>
        <v>2.1470429718216492E-25</v>
      </c>
      <c r="IC94" s="86">
        <f t="shared" si="129"/>
        <v>7.4175113480359358E-23</v>
      </c>
      <c r="ID94" s="86">
        <f t="shared" si="129"/>
        <v>1.7089418887042951E-21</v>
      </c>
      <c r="IE94" s="86">
        <f t="shared" si="129"/>
        <v>1.1845073559006018E-26</v>
      </c>
      <c r="IF94" s="86">
        <f t="shared" si="129"/>
        <v>6.0546449859968845E-22</v>
      </c>
      <c r="IG94" s="86">
        <f t="shared" si="129"/>
        <v>1.5487905097115395E-18</v>
      </c>
      <c r="II94" s="86">
        <f t="shared" si="130"/>
        <v>6.5373788649719536E-97</v>
      </c>
      <c r="IJ94" s="86">
        <f t="shared" si="130"/>
        <v>1.1609263092455887E-69</v>
      </c>
      <c r="IK94" s="86">
        <f t="shared" si="130"/>
        <v>1.800012367059174E-91</v>
      </c>
      <c r="IL94" s="86">
        <f t="shared" si="130"/>
        <v>1.07674948494382E-98</v>
      </c>
      <c r="IM94" s="86">
        <f t="shared" si="130"/>
        <v>5.5160267941223357E-95</v>
      </c>
      <c r="IN94" s="86">
        <f t="shared" si="130"/>
        <v>1.2848612430169169E-110</v>
      </c>
      <c r="IO94" s="86">
        <f t="shared" si="130"/>
        <v>2.3366234791344674E-109</v>
      </c>
      <c r="IP94" s="86">
        <f t="shared" si="130"/>
        <v>3.5141173116250032E-107</v>
      </c>
      <c r="IQ94" s="86">
        <f t="shared" si="130"/>
        <v>4.1943081002728905E-110</v>
      </c>
      <c r="IR94" s="86">
        <f t="shared" si="130"/>
        <v>6.7646128425948401E-113</v>
      </c>
      <c r="IS94" s="86">
        <f t="shared" si="130"/>
        <v>2.2261055637969979E-99</v>
      </c>
      <c r="IT94" s="86">
        <f t="shared" si="130"/>
        <v>7.9641456501021106E-93</v>
      </c>
      <c r="IU94" s="86">
        <f t="shared" si="130"/>
        <v>1.6730086626728393E-114</v>
      </c>
      <c r="IV94" s="86">
        <f t="shared" si="130"/>
        <v>2.548204403730832E-110</v>
      </c>
      <c r="IW94" s="86">
        <f t="shared" si="130"/>
        <v>7.595717991403722E-72</v>
      </c>
      <c r="IY94" s="86">
        <f t="shared" si="131"/>
        <v>0.11673989002171287</v>
      </c>
      <c r="IZ94" s="86">
        <f t="shared" si="131"/>
        <v>0.15904998057027708</v>
      </c>
      <c r="JA94" s="86">
        <f t="shared" si="131"/>
        <v>0.14566794684339268</v>
      </c>
      <c r="JB94" s="86">
        <f t="shared" si="131"/>
        <v>0.14364033967551806</v>
      </c>
      <c r="JC94" s="86">
        <f t="shared" si="131"/>
        <v>0.15780872617996924</v>
      </c>
      <c r="JD94" s="86">
        <f t="shared" si="131"/>
        <v>0.11765963981066296</v>
      </c>
      <c r="JE94" s="86">
        <f t="shared" si="131"/>
        <v>0.1218754641427687</v>
      </c>
      <c r="JF94" s="86">
        <f t="shared" si="131"/>
        <v>0.12961256383871705</v>
      </c>
      <c r="JG94" s="86">
        <f t="shared" si="131"/>
        <v>0.15788919091392614</v>
      </c>
      <c r="JH94" s="86">
        <f t="shared" si="131"/>
        <v>0.13854750662422152</v>
      </c>
      <c r="JI94" s="86">
        <f t="shared" si="131"/>
        <v>0.16340179901937349</v>
      </c>
      <c r="JJ94" s="86">
        <f t="shared" si="131"/>
        <v>0.13892000286655207</v>
      </c>
      <c r="JK94" s="86">
        <f t="shared" si="131"/>
        <v>9.4515820671495623E-2</v>
      </c>
      <c r="JL94" s="86">
        <f t="shared" si="131"/>
        <v>6.4021123686454171E-2</v>
      </c>
      <c r="JM94" s="86">
        <f t="shared" si="131"/>
        <v>4.2063960118388304E-2</v>
      </c>
    </row>
    <row r="95" spans="2:273" x14ac:dyDescent="0.25">
      <c r="B95" s="2">
        <v>68</v>
      </c>
      <c r="C95" s="37">
        <v>115.667</v>
      </c>
      <c r="D95" s="37">
        <v>119.733</v>
      </c>
      <c r="E95" s="37">
        <v>121.05</v>
      </c>
      <c r="F95" s="37">
        <v>119.867</v>
      </c>
      <c r="G95" s="37">
        <v>122.767</v>
      </c>
      <c r="H95" s="37">
        <v>116.467</v>
      </c>
      <c r="I95" s="37">
        <v>121.9</v>
      </c>
      <c r="J95" s="37">
        <v>116.533</v>
      </c>
      <c r="K95" s="37">
        <v>127.333</v>
      </c>
      <c r="L95" s="37">
        <v>119.31699999999999</v>
      </c>
      <c r="M95" s="37">
        <v>117.06699999999999</v>
      </c>
      <c r="N95" s="37">
        <v>111.85</v>
      </c>
      <c r="O95" s="37">
        <v>106.15</v>
      </c>
      <c r="P95" s="37">
        <v>85.832999999999998</v>
      </c>
      <c r="Q95" s="37">
        <v>70.516999999999996</v>
      </c>
      <c r="S95" s="4">
        <f t="shared" ref="S95:AG111" si="132">AY95 + (C$3 * _xlfn.NORM.DIST($B95, C$7, ABS(C$11), FALSE) * _xlfn.NORM.DIST(($B95 - C$7)*C$15, 0, ABS(C$11), TRUE) * 2)
               + (C$4 * _xlfn.NORM.DIST($B95, C$8, ABS(C$12), FALSE) * _xlfn.NORM.DIST(($B95 - C$8)*C$16, 0, ABS(C$12), TRUE) * 2)
               + (C$5 * _xlfn.NORM.DIST($B95, C$9, ABS(C$13), FALSE) * _xlfn.NORM.DIST(($B95 - C$9)*C$17, 0, ABS(C$13), TRUE) * 2)
               + (C$6 * _xlfn.NORM.DIST($B95, C$10, ABS(C$14), FALSE) * _xlfn.NORM.DIST(($B95 - C$10)*C$18, 0, ABS(C$14), TRUE) * 2)</f>
        <v>108.8012739609814</v>
      </c>
      <c r="T95" s="4">
        <f t="shared" si="132"/>
        <v>116.09360995768863</v>
      </c>
      <c r="U95" s="4">
        <f t="shared" si="132"/>
        <v>119.0094998685756</v>
      </c>
      <c r="V95" s="4">
        <f t="shared" si="132"/>
        <v>117.98353066486153</v>
      </c>
      <c r="W95" s="4">
        <f t="shared" si="132"/>
        <v>120.12003215772572</v>
      </c>
      <c r="X95" s="4">
        <f t="shared" si="132"/>
        <v>111.10188380564392</v>
      </c>
      <c r="Y95" s="4">
        <f t="shared" si="132"/>
        <v>115.63635163909879</v>
      </c>
      <c r="Z95" s="4">
        <f t="shared" si="132"/>
        <v>115.0014977356461</v>
      </c>
      <c r="AA95" s="4">
        <f t="shared" si="132"/>
        <v>122.30883887411125</v>
      </c>
      <c r="AB95" s="4">
        <f t="shared" si="132"/>
        <v>114.13772021621192</v>
      </c>
      <c r="AC95" s="4">
        <f t="shared" si="132"/>
        <v>116.80159196365688</v>
      </c>
      <c r="AD95" s="4">
        <f t="shared" si="132"/>
        <v>111.19704289994239</v>
      </c>
      <c r="AE95" s="4">
        <f t="shared" si="132"/>
        <v>103.27563016119217</v>
      </c>
      <c r="AF95" s="4">
        <f t="shared" si="132"/>
        <v>85.50439956621868</v>
      </c>
      <c r="AG95" s="4">
        <f t="shared" si="132"/>
        <v>71.750399470328887</v>
      </c>
      <c r="AI95" s="4">
        <f t="shared" ref="AI95:AW111" si="133">IF(OR($B95 &lt; C$230, $B95 &gt; C$233), 0, C95-S95)</f>
        <v>6.8657260390185968</v>
      </c>
      <c r="AJ95" s="4">
        <f t="shared" si="133"/>
        <v>3.6393900423113763</v>
      </c>
      <c r="AK95" s="4">
        <f t="shared" si="133"/>
        <v>2.0405001314243947</v>
      </c>
      <c r="AL95" s="4">
        <f t="shared" si="133"/>
        <v>1.8834693351384715</v>
      </c>
      <c r="AM95" s="4">
        <f t="shared" si="133"/>
        <v>2.6469678422742788</v>
      </c>
      <c r="AN95" s="4">
        <f t="shared" si="133"/>
        <v>5.3651161943560766</v>
      </c>
      <c r="AO95" s="4">
        <f t="shared" si="133"/>
        <v>6.2636483609012146</v>
      </c>
      <c r="AP95" s="4">
        <f t="shared" si="133"/>
        <v>1.5315022643539038</v>
      </c>
      <c r="AQ95" s="4">
        <f t="shared" si="133"/>
        <v>5.0241611258887531</v>
      </c>
      <c r="AR95" s="4">
        <f t="shared" si="133"/>
        <v>5.1792797837880755</v>
      </c>
      <c r="AS95" s="4">
        <f t="shared" si="133"/>
        <v>0.26540803634311771</v>
      </c>
      <c r="AT95" s="4">
        <f t="shared" si="133"/>
        <v>0.65295710005760554</v>
      </c>
      <c r="AU95" s="4">
        <f t="shared" si="133"/>
        <v>2.8743698388078371</v>
      </c>
      <c r="AV95" s="4">
        <f t="shared" si="133"/>
        <v>0.3286004337813182</v>
      </c>
      <c r="AW95" s="4">
        <f t="shared" si="133"/>
        <v>-1.2333994703288909</v>
      </c>
      <c r="AY95" s="2">
        <f t="shared" si="125"/>
        <v>60.842966386326829</v>
      </c>
      <c r="AZ95" s="2">
        <f t="shared" si="125"/>
        <v>58.779172361259185</v>
      </c>
      <c r="BA95" s="2">
        <f t="shared" si="125"/>
        <v>62.661306901909512</v>
      </c>
      <c r="BB95" s="2">
        <f t="shared" si="125"/>
        <v>61.40601481984433</v>
      </c>
      <c r="BC95" s="2">
        <f t="shared" si="125"/>
        <v>60.306872197612385</v>
      </c>
      <c r="BD95" s="2">
        <f t="shared" si="125"/>
        <v>63.929778642393018</v>
      </c>
      <c r="BE95" s="2">
        <f t="shared" si="125"/>
        <v>61.711800186212017</v>
      </c>
      <c r="BF95" s="2">
        <f t="shared" si="125"/>
        <v>60.64591725115308</v>
      </c>
      <c r="BG95" s="2">
        <f t="shared" si="125"/>
        <v>60.622522671975126</v>
      </c>
      <c r="BH95" s="2">
        <f t="shared" si="125"/>
        <v>59.081837928465355</v>
      </c>
      <c r="BI95" s="2">
        <f t="shared" si="125"/>
        <v>60.585577397334887</v>
      </c>
      <c r="BJ95" s="2">
        <f t="shared" si="125"/>
        <v>60.324165190595224</v>
      </c>
      <c r="BK95" s="2">
        <f t="shared" si="125"/>
        <v>60.712137581400718</v>
      </c>
      <c r="BL95" s="2">
        <f t="shared" si="125"/>
        <v>57.267087790392623</v>
      </c>
      <c r="BM95" s="2">
        <f t="shared" si="125"/>
        <v>55.236579020804861</v>
      </c>
      <c r="BO95" s="2" t="str">
        <f t="shared" si="95"/>
        <v/>
      </c>
      <c r="BP95" s="2" t="str">
        <f t="shared" si="96"/>
        <v/>
      </c>
      <c r="BQ95" s="2" t="str">
        <f t="shared" si="97"/>
        <v/>
      </c>
      <c r="BR95" s="2" t="str">
        <f t="shared" si="98"/>
        <v/>
      </c>
      <c r="BS95" s="2" t="str">
        <f t="shared" si="99"/>
        <v/>
      </c>
      <c r="BT95" s="2" t="str">
        <f t="shared" si="100"/>
        <v/>
      </c>
      <c r="BU95" s="2" t="str">
        <f t="shared" si="101"/>
        <v/>
      </c>
      <c r="BV95" s="2" t="str">
        <f t="shared" si="102"/>
        <v/>
      </c>
      <c r="BW95" s="2" t="str">
        <f t="shared" si="103"/>
        <v/>
      </c>
      <c r="BX95" s="2" t="str">
        <f t="shared" si="104"/>
        <v/>
      </c>
      <c r="BY95" s="2" t="str">
        <f t="shared" si="105"/>
        <v/>
      </c>
      <c r="BZ95" s="2" t="str">
        <f t="shared" si="106"/>
        <v/>
      </c>
      <c r="CA95" s="2" t="str">
        <f t="shared" si="107"/>
        <v/>
      </c>
      <c r="CB95" s="2" t="str">
        <f t="shared" si="108"/>
        <v/>
      </c>
      <c r="CC95" s="2" t="str">
        <f t="shared" si="109"/>
        <v/>
      </c>
      <c r="CE95" s="2" t="str">
        <f t="shared" si="126"/>
        <v/>
      </c>
      <c r="CF95" s="2" t="str">
        <f t="shared" si="126"/>
        <v/>
      </c>
      <c r="CG95" s="2" t="str">
        <f t="shared" si="126"/>
        <v/>
      </c>
      <c r="CH95" s="2" t="str">
        <f t="shared" si="126"/>
        <v/>
      </c>
      <c r="CI95" s="2" t="str">
        <f t="shared" si="126"/>
        <v/>
      </c>
      <c r="CJ95" s="2" t="str">
        <f t="shared" si="126"/>
        <v/>
      </c>
      <c r="CK95" s="2" t="str">
        <f t="shared" si="126"/>
        <v/>
      </c>
      <c r="CL95" s="2" t="str">
        <f t="shared" si="126"/>
        <v/>
      </c>
      <c r="CM95" s="2" t="str">
        <f t="shared" si="126"/>
        <v/>
      </c>
      <c r="CN95" s="2" t="str">
        <f t="shared" si="126"/>
        <v/>
      </c>
      <c r="CO95" s="2" t="str">
        <f t="shared" si="126"/>
        <v/>
      </c>
      <c r="CP95" s="2" t="str">
        <f t="shared" si="126"/>
        <v/>
      </c>
      <c r="CQ95" s="2" t="str">
        <f t="shared" si="126"/>
        <v/>
      </c>
      <c r="CR95" s="2" t="str">
        <f t="shared" si="126"/>
        <v/>
      </c>
      <c r="CS95" s="2" t="str">
        <f t="shared" si="126"/>
        <v/>
      </c>
      <c r="CU95" s="2" t="str">
        <f t="shared" si="110"/>
        <v/>
      </c>
      <c r="CV95" s="2" t="str">
        <f t="shared" si="111"/>
        <v/>
      </c>
      <c r="CW95" s="2" t="str">
        <f t="shared" si="112"/>
        <v/>
      </c>
      <c r="CX95" s="2" t="str">
        <f t="shared" si="113"/>
        <v/>
      </c>
      <c r="CY95" s="2" t="str">
        <f t="shared" si="114"/>
        <v/>
      </c>
      <c r="CZ95" s="2" t="str">
        <f t="shared" si="115"/>
        <v/>
      </c>
      <c r="DA95" s="2" t="str">
        <f t="shared" si="116"/>
        <v/>
      </c>
      <c r="DB95" s="2" t="str">
        <f t="shared" si="117"/>
        <v/>
      </c>
      <c r="DC95" s="2" t="str">
        <f t="shared" si="118"/>
        <v/>
      </c>
      <c r="DD95" s="2" t="str">
        <f t="shared" si="119"/>
        <v/>
      </c>
      <c r="DE95" s="2" t="str">
        <f t="shared" si="120"/>
        <v/>
      </c>
      <c r="DF95" s="2" t="str">
        <f t="shared" si="121"/>
        <v/>
      </c>
      <c r="DG95" s="2" t="str">
        <f t="shared" si="122"/>
        <v/>
      </c>
      <c r="DH95" s="2" t="str">
        <f t="shared" si="123"/>
        <v/>
      </c>
      <c r="DI95" s="2" t="str">
        <f t="shared" si="124"/>
        <v/>
      </c>
      <c r="DK95" s="2">
        <f t="shared" ref="DK95:DY111" si="134">BO$228*$B95+BO$229</f>
        <v>85.005237585943433</v>
      </c>
      <c r="DL95" s="2">
        <f t="shared" si="134"/>
        <v>84.876325806451604</v>
      </c>
      <c r="DM95" s="2">
        <f t="shared" si="134"/>
        <v>88.403906417112296</v>
      </c>
      <c r="DN95" s="2">
        <f t="shared" si="134"/>
        <v>86.376079602750195</v>
      </c>
      <c r="DO95" s="2">
        <f t="shared" si="134"/>
        <v>83.309872994652395</v>
      </c>
      <c r="DP95" s="2">
        <f t="shared" si="134"/>
        <v>82.235457142857143</v>
      </c>
      <c r="DQ95" s="2">
        <f t="shared" si="134"/>
        <v>86.551417265087849</v>
      </c>
      <c r="DR95" s="2">
        <f t="shared" si="134"/>
        <v>76.755500000000012</v>
      </c>
      <c r="DS95" s="2">
        <f t="shared" si="134"/>
        <v>79.230014285714304</v>
      </c>
      <c r="DT95" s="2">
        <f t="shared" si="134"/>
        <v>78.101399999999998</v>
      </c>
      <c r="DU95" s="2">
        <f t="shared" si="134"/>
        <v>83.56499376114084</v>
      </c>
      <c r="DV95" s="2">
        <f t="shared" si="134"/>
        <v>81.931746434937594</v>
      </c>
      <c r="DW95" s="2">
        <f t="shared" si="134"/>
        <v>78.999042857142882</v>
      </c>
      <c r="DX95" s="2">
        <f t="shared" si="134"/>
        <v>68.501808108108122</v>
      </c>
      <c r="DY95" s="2">
        <f t="shared" si="134"/>
        <v>58.455409090909086</v>
      </c>
      <c r="EA95" s="2">
        <f t="shared" si="94"/>
        <v>59.73943320523378</v>
      </c>
      <c r="EB95" s="2">
        <f t="shared" si="91"/>
        <v>57.885302211097212</v>
      </c>
      <c r="EC95" s="2">
        <f t="shared" si="91"/>
        <v>61.583686658977321</v>
      </c>
      <c r="ED95" s="2">
        <f t="shared" si="91"/>
        <v>60.331279694347671</v>
      </c>
      <c r="EE95" s="2">
        <f t="shared" si="91"/>
        <v>59.414324920743461</v>
      </c>
      <c r="EF95" s="2">
        <f t="shared" si="91"/>
        <v>63.069751097521873</v>
      </c>
      <c r="EG95" s="2">
        <f t="shared" si="91"/>
        <v>60.621207214934408</v>
      </c>
      <c r="EH95" s="2">
        <f t="shared" si="91"/>
        <v>59.880550293941212</v>
      </c>
      <c r="EI95" s="2">
        <f t="shared" si="91"/>
        <v>59.739876946120873</v>
      </c>
      <c r="EJ95" s="2">
        <f t="shared" si="91"/>
        <v>58.163127894903162</v>
      </c>
      <c r="EK95" s="2">
        <f t="shared" si="91"/>
        <v>59.665297939329903</v>
      </c>
      <c r="EL95" s="2">
        <f t="shared" si="91"/>
        <v>59.488276417910448</v>
      </c>
      <c r="EM95" s="2">
        <f t="shared" ref="EM95:EO158" si="135">CQ$228*$B95+CQ$229</f>
        <v>59.834672045308466</v>
      </c>
      <c r="EN95" s="2">
        <f t="shared" si="135"/>
        <v>56.610396758423143</v>
      </c>
      <c r="EO95" s="2">
        <f t="shared" si="135"/>
        <v>55.025443604545828</v>
      </c>
      <c r="EQ95" s="2">
        <f t="shared" ref="EQ95:FE111" si="136">CU$228*$B95+CU$229</f>
        <v>59.24239872823243</v>
      </c>
      <c r="ER95" s="2">
        <f t="shared" si="136"/>
        <v>57.981609706287969</v>
      </c>
      <c r="ES95" s="2">
        <f t="shared" si="136"/>
        <v>60.891994536026615</v>
      </c>
      <c r="ET95" s="2">
        <f t="shared" si="136"/>
        <v>59.160325350944404</v>
      </c>
      <c r="EU95" s="2">
        <f t="shared" si="136"/>
        <v>59.223108953716356</v>
      </c>
      <c r="EV95" s="2">
        <f t="shared" si="136"/>
        <v>63.01398766596558</v>
      </c>
      <c r="EW95" s="2">
        <f t="shared" si="136"/>
        <v>60.477258758164858</v>
      </c>
      <c r="EX95" s="2">
        <f t="shared" si="136"/>
        <v>60.060313530082055</v>
      </c>
      <c r="EY95" s="2">
        <f t="shared" si="136"/>
        <v>58.920384441434791</v>
      </c>
      <c r="EZ95" s="2">
        <f t="shared" si="136"/>
        <v>57.634158130038514</v>
      </c>
      <c r="FA95" s="2">
        <f t="shared" si="136"/>
        <v>59.587309937351037</v>
      </c>
      <c r="FB95" s="2">
        <f t="shared" si="136"/>
        <v>60.187109705967067</v>
      </c>
      <c r="FC95" s="2">
        <f t="shared" si="136"/>
        <v>59.674259176392319</v>
      </c>
      <c r="FD95" s="2">
        <f t="shared" si="136"/>
        <v>57.767025539405651</v>
      </c>
      <c r="FE95" s="2">
        <f t="shared" si="136"/>
        <v>55.220977027719165</v>
      </c>
      <c r="FG95" s="2">
        <f t="shared" ref="FG95:FU111" si="137">POWER(10,($B95-C$231)/C$229)/(1+POWER(10,($B95-C$231)/C$229))</f>
        <v>0.95630969292413659</v>
      </c>
      <c r="FH95" s="2">
        <f t="shared" si="137"/>
        <v>0.96688554722570719</v>
      </c>
      <c r="FI95" s="2">
        <f t="shared" si="137"/>
        <v>0.95979882679893769</v>
      </c>
      <c r="FJ95" s="2">
        <f t="shared" si="137"/>
        <v>0.95870048977782008</v>
      </c>
      <c r="FK95" s="2">
        <f t="shared" si="137"/>
        <v>0.96264077710430174</v>
      </c>
      <c r="FL95" s="2">
        <f t="shared" si="137"/>
        <v>0.95512442058949398</v>
      </c>
      <c r="FM95" s="2">
        <f t="shared" si="137"/>
        <v>0.95793650433080713</v>
      </c>
      <c r="FN95" s="2">
        <f t="shared" si="137"/>
        <v>0.95465401396635596</v>
      </c>
      <c r="FO95" s="2">
        <f t="shared" si="137"/>
        <v>0.95467042768554411</v>
      </c>
      <c r="FP95" s="2">
        <f t="shared" si="137"/>
        <v>0.95389816513517445</v>
      </c>
      <c r="FQ95" s="2">
        <f t="shared" si="137"/>
        <v>0.96149119466747313</v>
      </c>
      <c r="FR95" s="2">
        <f t="shared" si="137"/>
        <v>0.96277708893984015</v>
      </c>
      <c r="FS95" s="2">
        <f t="shared" si="137"/>
        <v>0.95420786258539703</v>
      </c>
      <c r="FT95" s="2">
        <f t="shared" si="137"/>
        <v>0.94482977354341646</v>
      </c>
      <c r="FU95" s="2">
        <f t="shared" si="137"/>
        <v>0.93847093497654754</v>
      </c>
      <c r="FW95" s="2">
        <f t="shared" si="127"/>
        <v>6.791698251779136E-4</v>
      </c>
      <c r="FX95" s="2">
        <f t="shared" si="127"/>
        <v>8.01328947830768E-4</v>
      </c>
      <c r="FY95" s="2">
        <f t="shared" si="127"/>
        <v>8.4438847250709363E-4</v>
      </c>
      <c r="FZ95" s="2">
        <f t="shared" si="127"/>
        <v>7.7061463593883282E-4</v>
      </c>
      <c r="GA95" s="2">
        <f t="shared" si="127"/>
        <v>8.9861658406928553E-4</v>
      </c>
      <c r="GB95" s="2">
        <f t="shared" si="127"/>
        <v>8.001430950574733E-4</v>
      </c>
      <c r="GC95" s="2">
        <f t="shared" si="127"/>
        <v>8.4965737755051578E-4</v>
      </c>
      <c r="GD95" s="2">
        <f t="shared" si="127"/>
        <v>8.6627013297345043E-4</v>
      </c>
      <c r="GE95" s="2">
        <f t="shared" si="127"/>
        <v>1.0175371888787466E-3</v>
      </c>
      <c r="GF95" s="2">
        <f t="shared" si="127"/>
        <v>9.0911531977750607E-4</v>
      </c>
      <c r="GG95" s="2">
        <f t="shared" si="127"/>
        <v>8.8828924941277787E-4</v>
      </c>
      <c r="GH95" s="2">
        <f t="shared" si="127"/>
        <v>6.8325932346498773E-4</v>
      </c>
      <c r="GI95" s="2">
        <f t="shared" si="127"/>
        <v>6.9798382408099669E-4</v>
      </c>
      <c r="GJ95" s="2">
        <f t="shared" si="127"/>
        <v>5.5261889508099896E-4</v>
      </c>
      <c r="GK95" s="2">
        <f t="shared" si="127"/>
        <v>4.7483861776266247E-4</v>
      </c>
      <c r="GM95" s="86">
        <f t="shared" si="128"/>
        <v>1.9511177628984565E-4</v>
      </c>
      <c r="GN95" s="86">
        <f t="shared" si="128"/>
        <v>1.2847322765286635E-6</v>
      </c>
      <c r="GO95" s="86">
        <f t="shared" si="128"/>
        <v>2.049905691898236E-10</v>
      </c>
      <c r="GP95" s="86">
        <f t="shared" si="128"/>
        <v>1.8342708511574463E-12</v>
      </c>
      <c r="GQ95" s="86">
        <f t="shared" si="128"/>
        <v>1.8797484490961717E-13</v>
      </c>
      <c r="GR95" s="86">
        <f t="shared" si="128"/>
        <v>5.3579484085166594E-12</v>
      </c>
      <c r="GS95" s="86">
        <f t="shared" si="128"/>
        <v>1.687308247141777E-8</v>
      </c>
      <c r="GT95" s="86">
        <f t="shared" si="128"/>
        <v>5.4595606318205656E-9</v>
      </c>
      <c r="GU95" s="86">
        <f t="shared" si="128"/>
        <v>6.8846021006889572E-11</v>
      </c>
      <c r="GV95" s="86">
        <f t="shared" si="128"/>
        <v>1.2658098722937392E-9</v>
      </c>
      <c r="GW95" s="86">
        <f t="shared" si="128"/>
        <v>1.0932737568193541E-12</v>
      </c>
      <c r="GX95" s="86">
        <f t="shared" si="128"/>
        <v>2.7337152964144052E-10</v>
      </c>
      <c r="GY95" s="86">
        <f t="shared" si="128"/>
        <v>1.3120027232371535E-6</v>
      </c>
      <c r="GZ95" s="86">
        <f t="shared" si="128"/>
        <v>7.9811632107917565E-6</v>
      </c>
      <c r="HA95" s="86">
        <f t="shared" si="128"/>
        <v>9.7780353477333575E-8</v>
      </c>
      <c r="HC95" s="86">
        <f t="shared" si="73"/>
        <v>0.15158706757293172</v>
      </c>
      <c r="HD95" s="86">
        <f t="shared" si="73"/>
        <v>0.19713045214482758</v>
      </c>
      <c r="HE95" s="86">
        <f t="shared" si="73"/>
        <v>0.18759332904972453</v>
      </c>
      <c r="HF95" s="86">
        <f t="shared" si="73"/>
        <v>0.18634756767159888</v>
      </c>
      <c r="HG95" s="86">
        <f t="shared" si="87"/>
        <v>0.2036184869616014</v>
      </c>
      <c r="HH95" s="86">
        <f t="shared" si="87"/>
        <v>0.15719819840352256</v>
      </c>
      <c r="HI95" s="86">
        <f t="shared" si="87"/>
        <v>0.16257396568676671</v>
      </c>
      <c r="HJ95" s="86">
        <f t="shared" si="87"/>
        <v>0.17185443556246674</v>
      </c>
      <c r="HK95" s="86">
        <f t="shared" si="87"/>
        <v>0.20864599352649604</v>
      </c>
      <c r="HL95" s="86">
        <f t="shared" si="87"/>
        <v>0.18456107879761607</v>
      </c>
      <c r="HM95" s="86">
        <f t="shared" si="87"/>
        <v>0.21148350407739808</v>
      </c>
      <c r="HN95" s="86">
        <f t="shared" si="87"/>
        <v>0.17846792256559463</v>
      </c>
      <c r="HO95" s="86">
        <f t="shared" si="87"/>
        <v>0.12795904619564985</v>
      </c>
      <c r="HP95" s="86">
        <f t="shared" si="87"/>
        <v>9.1682199375154302E-2</v>
      </c>
      <c r="HQ95" s="86">
        <f t="shared" si="87"/>
        <v>6.6776560276343738E-2</v>
      </c>
      <c r="HS95" s="86">
        <f t="shared" si="129"/>
        <v>5.3282527509851939E-22</v>
      </c>
      <c r="HT95" s="86">
        <f t="shared" si="129"/>
        <v>3.0535202065716867E-16</v>
      </c>
      <c r="HU95" s="86">
        <f t="shared" si="129"/>
        <v>1.5466946305088367E-20</v>
      </c>
      <c r="HV95" s="86">
        <f t="shared" si="129"/>
        <v>8.3327450155456654E-22</v>
      </c>
      <c r="HW95" s="86">
        <f t="shared" si="129"/>
        <v>4.1457582531838848E-21</v>
      </c>
      <c r="HX95" s="86">
        <f t="shared" si="129"/>
        <v>1.489288868493919E-24</v>
      </c>
      <c r="HY95" s="86">
        <f t="shared" si="129"/>
        <v>4.0647578950495487E-24</v>
      </c>
      <c r="HZ95" s="86">
        <f t="shared" si="129"/>
        <v>2.4143187951852549E-23</v>
      </c>
      <c r="IA95" s="86">
        <f t="shared" si="129"/>
        <v>4.7712905667115468E-24</v>
      </c>
      <c r="IB95" s="86">
        <f t="shared" si="129"/>
        <v>2.1111013333909535E-24</v>
      </c>
      <c r="IC95" s="86">
        <f t="shared" si="129"/>
        <v>5.5925793198095246E-22</v>
      </c>
      <c r="ID95" s="86">
        <f t="shared" si="129"/>
        <v>1.0571412091935988E-20</v>
      </c>
      <c r="IE95" s="86">
        <f t="shared" si="129"/>
        <v>1.1554187082590932E-25</v>
      </c>
      <c r="IF95" s="86">
        <f t="shared" si="129"/>
        <v>3.5610368753985516E-21</v>
      </c>
      <c r="IG95" s="86">
        <f t="shared" si="129"/>
        <v>6.6369983197625689E-18</v>
      </c>
      <c r="II95" s="86">
        <f t="shared" si="130"/>
        <v>1.4774941491104097E-94</v>
      </c>
      <c r="IJ95" s="86">
        <f t="shared" si="130"/>
        <v>6.0764284582718142E-68</v>
      </c>
      <c r="IK95" s="86">
        <f t="shared" si="130"/>
        <v>3.4828057065742999E-89</v>
      </c>
      <c r="IL95" s="86">
        <f t="shared" si="130"/>
        <v>2.9636627161834033E-96</v>
      </c>
      <c r="IM95" s="86">
        <f t="shared" si="130"/>
        <v>1.3755584459069166E-92</v>
      </c>
      <c r="IN95" s="86">
        <f t="shared" si="130"/>
        <v>7.2903113300702682E-108</v>
      </c>
      <c r="IO95" s="86">
        <f t="shared" si="130"/>
        <v>1.2980996199684396E-106</v>
      </c>
      <c r="IP95" s="86">
        <f t="shared" si="130"/>
        <v>1.7468636936908577E-104</v>
      </c>
      <c r="IQ95" s="86">
        <f t="shared" si="130"/>
        <v>2.8666578327574964E-107</v>
      </c>
      <c r="IR95" s="86">
        <f t="shared" si="130"/>
        <v>4.9213361050830512E-110</v>
      </c>
      <c r="IS95" s="86">
        <f t="shared" si="130"/>
        <v>7.1328010982608714E-97</v>
      </c>
      <c r="IT95" s="86">
        <f t="shared" si="130"/>
        <v>1.4323734081408673E-90</v>
      </c>
      <c r="IU95" s="86">
        <f t="shared" si="130"/>
        <v>1.054423982984003E-111</v>
      </c>
      <c r="IV95" s="86">
        <f t="shared" si="130"/>
        <v>1.0457900503533474E-107</v>
      </c>
      <c r="IW95" s="86">
        <f t="shared" si="130"/>
        <v>3.4305942836611443E-70</v>
      </c>
      <c r="IY95" s="86">
        <f t="shared" si="131"/>
        <v>0.15178217934922156</v>
      </c>
      <c r="IZ95" s="86">
        <f t="shared" si="131"/>
        <v>0.19713173687710442</v>
      </c>
      <c r="JA95" s="86">
        <f t="shared" si="131"/>
        <v>0.18759332925471511</v>
      </c>
      <c r="JB95" s="86">
        <f t="shared" si="131"/>
        <v>0.18634756767343316</v>
      </c>
      <c r="JC95" s="86">
        <f t="shared" si="131"/>
        <v>0.20361848696178939</v>
      </c>
      <c r="JD95" s="86">
        <f t="shared" si="131"/>
        <v>0.1571981984088805</v>
      </c>
      <c r="JE95" s="86">
        <f t="shared" si="131"/>
        <v>0.16257398255984917</v>
      </c>
      <c r="JF95" s="86">
        <f t="shared" si="131"/>
        <v>0.17185444102202738</v>
      </c>
      <c r="JG95" s="86">
        <f t="shared" si="131"/>
        <v>0.20864599359534206</v>
      </c>
      <c r="JH95" s="86">
        <f t="shared" si="131"/>
        <v>0.18456108006342595</v>
      </c>
      <c r="JI95" s="86">
        <f t="shared" si="131"/>
        <v>0.21148350407849134</v>
      </c>
      <c r="JJ95" s="86">
        <f t="shared" si="131"/>
        <v>0.17846792283896615</v>
      </c>
      <c r="JK95" s="86">
        <f t="shared" si="131"/>
        <v>0.12796035819837309</v>
      </c>
      <c r="JL95" s="86">
        <f t="shared" si="131"/>
        <v>9.1690180538365099E-2</v>
      </c>
      <c r="JM95" s="86">
        <f t="shared" si="131"/>
        <v>6.6776658056697219E-2</v>
      </c>
    </row>
    <row r="96" spans="2:273" x14ac:dyDescent="0.25">
      <c r="B96" s="2">
        <v>69</v>
      </c>
      <c r="C96" s="37">
        <v>125.5</v>
      </c>
      <c r="D96" s="37">
        <v>130.333</v>
      </c>
      <c r="E96" s="37">
        <v>131.983</v>
      </c>
      <c r="F96" s="37">
        <v>131.13300000000001</v>
      </c>
      <c r="G96" s="37">
        <v>134.61699999999999</v>
      </c>
      <c r="H96" s="37">
        <v>124.283</v>
      </c>
      <c r="I96" s="37">
        <v>132.31700000000001</v>
      </c>
      <c r="J96" s="37">
        <v>131.71700000000001</v>
      </c>
      <c r="K96" s="37">
        <v>138.71700000000001</v>
      </c>
      <c r="L96" s="37">
        <v>130.61699999999999</v>
      </c>
      <c r="M96" s="37">
        <v>130.267</v>
      </c>
      <c r="N96" s="37">
        <v>122.2</v>
      </c>
      <c r="O96" s="37">
        <v>120.583</v>
      </c>
      <c r="P96" s="37">
        <v>97.332999999999998</v>
      </c>
      <c r="Q96" s="37">
        <v>78.81</v>
      </c>
      <c r="S96" s="4">
        <f t="shared" si="132"/>
        <v>118.39050147651106</v>
      </c>
      <c r="T96" s="4">
        <f t="shared" si="132"/>
        <v>124.89643373896462</v>
      </c>
      <c r="U96" s="4">
        <f t="shared" si="132"/>
        <v>129.27085184129083</v>
      </c>
      <c r="V96" s="4">
        <f t="shared" si="132"/>
        <v>128.61388379253418</v>
      </c>
      <c r="W96" s="4">
        <f t="shared" si="132"/>
        <v>130.93306540706089</v>
      </c>
      <c r="X96" s="4">
        <f t="shared" si="132"/>
        <v>121.35360385685982</v>
      </c>
      <c r="Y96" s="4">
        <f t="shared" si="132"/>
        <v>127.2467581789529</v>
      </c>
      <c r="Z96" s="4">
        <f t="shared" si="132"/>
        <v>126.35806746749128</v>
      </c>
      <c r="AA96" s="4">
        <f t="shared" si="132"/>
        <v>134.42236528314504</v>
      </c>
      <c r="AB96" s="4">
        <f t="shared" si="132"/>
        <v>125.60108509066623</v>
      </c>
      <c r="AC96" s="4">
        <f t="shared" si="132"/>
        <v>126.96829125958331</v>
      </c>
      <c r="AD96" s="4">
        <f t="shared" si="132"/>
        <v>120.52239655578697</v>
      </c>
      <c r="AE96" s="4">
        <f t="shared" si="132"/>
        <v>113.34526452644427</v>
      </c>
      <c r="AF96" s="4">
        <f t="shared" si="132"/>
        <v>93.941246321243426</v>
      </c>
      <c r="AG96" s="4">
        <f t="shared" si="132"/>
        <v>78.450457442284787</v>
      </c>
      <c r="AI96" s="4">
        <f t="shared" si="133"/>
        <v>7.1094985234889378</v>
      </c>
      <c r="AJ96" s="4">
        <f t="shared" si="133"/>
        <v>5.4365662610353809</v>
      </c>
      <c r="AK96" s="4">
        <f t="shared" si="133"/>
        <v>2.7121481587091694</v>
      </c>
      <c r="AL96" s="4">
        <f t="shared" si="133"/>
        <v>2.519116207465828</v>
      </c>
      <c r="AM96" s="4">
        <f t="shared" si="133"/>
        <v>3.6839345929390959</v>
      </c>
      <c r="AN96" s="4">
        <f t="shared" si="133"/>
        <v>2.9293961431401812</v>
      </c>
      <c r="AO96" s="4">
        <f t="shared" si="133"/>
        <v>5.0702418210471052</v>
      </c>
      <c r="AP96" s="4">
        <f t="shared" si="133"/>
        <v>5.3589325325087316</v>
      </c>
      <c r="AQ96" s="4">
        <f t="shared" si="133"/>
        <v>4.2946347168549721</v>
      </c>
      <c r="AR96" s="4">
        <f t="shared" si="133"/>
        <v>5.0159149093337589</v>
      </c>
      <c r="AS96" s="4">
        <f t="shared" si="133"/>
        <v>3.2987087404166857</v>
      </c>
      <c r="AT96" s="4">
        <f t="shared" si="133"/>
        <v>1.6776034442130339</v>
      </c>
      <c r="AU96" s="4">
        <f t="shared" si="133"/>
        <v>7.2377354735557304</v>
      </c>
      <c r="AV96" s="4">
        <f t="shared" si="133"/>
        <v>3.3917536787565723</v>
      </c>
      <c r="AW96" s="4">
        <f t="shared" si="133"/>
        <v>0.35954255771521559</v>
      </c>
      <c r="AY96" s="2">
        <f t="shared" si="125"/>
        <v>60.61368392550601</v>
      </c>
      <c r="AZ96" s="2">
        <f t="shared" si="125"/>
        <v>58.584927409098277</v>
      </c>
      <c r="BA96" s="2">
        <f t="shared" si="125"/>
        <v>62.385700604412669</v>
      </c>
      <c r="BB96" s="2">
        <f t="shared" si="125"/>
        <v>61.130157388354959</v>
      </c>
      <c r="BC96" s="2">
        <f t="shared" si="125"/>
        <v>60.071531676172569</v>
      </c>
      <c r="BD96" s="2">
        <f t="shared" si="125"/>
        <v>63.675645269319467</v>
      </c>
      <c r="BE96" s="2">
        <f t="shared" si="125"/>
        <v>61.467980549758025</v>
      </c>
      <c r="BF96" s="2">
        <f t="shared" si="125"/>
        <v>60.43972032181744</v>
      </c>
      <c r="BG96" s="2">
        <f t="shared" si="125"/>
        <v>60.375862787228193</v>
      </c>
      <c r="BH96" s="2">
        <f t="shared" si="125"/>
        <v>58.848613131657807</v>
      </c>
      <c r="BI96" s="2">
        <f t="shared" si="125"/>
        <v>60.352456967475227</v>
      </c>
      <c r="BJ96" s="2">
        <f t="shared" si="125"/>
        <v>60.119406558071297</v>
      </c>
      <c r="BK96" s="2">
        <f t="shared" si="125"/>
        <v>60.489110072965779</v>
      </c>
      <c r="BL96" s="2">
        <f t="shared" si="125"/>
        <v>57.122978580512815</v>
      </c>
      <c r="BM96" s="2">
        <f t="shared" si="125"/>
        <v>55.121901530041868</v>
      </c>
      <c r="BO96" s="2" t="str">
        <f t="shared" si="95"/>
        <v/>
      </c>
      <c r="BP96" s="2" t="str">
        <f t="shared" si="96"/>
        <v/>
      </c>
      <c r="BQ96" s="2" t="str">
        <f t="shared" si="97"/>
        <v/>
      </c>
      <c r="BR96" s="2" t="str">
        <f t="shared" si="98"/>
        <v/>
      </c>
      <c r="BS96" s="2" t="str">
        <f t="shared" si="99"/>
        <v/>
      </c>
      <c r="BT96" s="2" t="str">
        <f t="shared" si="100"/>
        <v/>
      </c>
      <c r="BU96" s="2" t="str">
        <f t="shared" si="101"/>
        <v/>
      </c>
      <c r="BV96" s="2" t="str">
        <f t="shared" si="102"/>
        <v/>
      </c>
      <c r="BW96" s="2" t="str">
        <f t="shared" si="103"/>
        <v/>
      </c>
      <c r="BX96" s="2" t="str">
        <f t="shared" si="104"/>
        <v/>
      </c>
      <c r="BY96" s="2" t="str">
        <f t="shared" si="105"/>
        <v/>
      </c>
      <c r="BZ96" s="2" t="str">
        <f t="shared" si="106"/>
        <v/>
      </c>
      <c r="CA96" s="2" t="str">
        <f t="shared" si="107"/>
        <v/>
      </c>
      <c r="CB96" s="2" t="str">
        <f t="shared" si="108"/>
        <v/>
      </c>
      <c r="CC96" s="2" t="str">
        <f t="shared" si="109"/>
        <v/>
      </c>
      <c r="CE96" s="2" t="str">
        <f t="shared" si="126"/>
        <v/>
      </c>
      <c r="CF96" s="2" t="str">
        <f t="shared" si="126"/>
        <v/>
      </c>
      <c r="CG96" s="2" t="str">
        <f t="shared" si="126"/>
        <v/>
      </c>
      <c r="CH96" s="2" t="str">
        <f t="shared" si="126"/>
        <v/>
      </c>
      <c r="CI96" s="2" t="str">
        <f t="shared" si="126"/>
        <v/>
      </c>
      <c r="CJ96" s="2" t="str">
        <f t="shared" si="126"/>
        <v/>
      </c>
      <c r="CK96" s="2" t="str">
        <f t="shared" si="126"/>
        <v/>
      </c>
      <c r="CL96" s="2" t="str">
        <f t="shared" si="126"/>
        <v/>
      </c>
      <c r="CM96" s="2" t="str">
        <f t="shared" si="126"/>
        <v/>
      </c>
      <c r="CN96" s="2" t="str">
        <f t="shared" si="126"/>
        <v/>
      </c>
      <c r="CO96" s="2" t="str">
        <f t="shared" si="126"/>
        <v/>
      </c>
      <c r="CP96" s="2" t="str">
        <f t="shared" si="126"/>
        <v/>
      </c>
      <c r="CQ96" s="2" t="str">
        <f t="shared" si="126"/>
        <v/>
      </c>
      <c r="CR96" s="2" t="str">
        <f t="shared" si="126"/>
        <v/>
      </c>
      <c r="CS96" s="2" t="str">
        <f t="shared" si="126"/>
        <v/>
      </c>
      <c r="CU96" s="2" t="str">
        <f t="shared" si="110"/>
        <v/>
      </c>
      <c r="CV96" s="2" t="str">
        <f t="shared" si="111"/>
        <v/>
      </c>
      <c r="CW96" s="2" t="str">
        <f t="shared" si="112"/>
        <v/>
      </c>
      <c r="CX96" s="2" t="str">
        <f t="shared" si="113"/>
        <v/>
      </c>
      <c r="CY96" s="2" t="str">
        <f t="shared" si="114"/>
        <v/>
      </c>
      <c r="CZ96" s="2" t="str">
        <f t="shared" si="115"/>
        <v/>
      </c>
      <c r="DA96" s="2" t="str">
        <f t="shared" si="116"/>
        <v/>
      </c>
      <c r="DB96" s="2" t="str">
        <f t="shared" si="117"/>
        <v/>
      </c>
      <c r="DC96" s="2" t="str">
        <f t="shared" si="118"/>
        <v/>
      </c>
      <c r="DD96" s="2" t="str">
        <f t="shared" si="119"/>
        <v/>
      </c>
      <c r="DE96" s="2" t="str">
        <f t="shared" si="120"/>
        <v/>
      </c>
      <c r="DF96" s="2" t="str">
        <f t="shared" si="121"/>
        <v/>
      </c>
      <c r="DG96" s="2" t="str">
        <f t="shared" si="122"/>
        <v/>
      </c>
      <c r="DH96" s="2" t="str">
        <f t="shared" si="123"/>
        <v/>
      </c>
      <c r="DI96" s="2" t="str">
        <f t="shared" si="124"/>
        <v/>
      </c>
      <c r="DK96" s="2">
        <f t="shared" si="134"/>
        <v>85.300368983957185</v>
      </c>
      <c r="DL96" s="2">
        <f t="shared" si="134"/>
        <v>85.156961290322585</v>
      </c>
      <c r="DM96" s="2">
        <f t="shared" si="134"/>
        <v>88.706096925133693</v>
      </c>
      <c r="DN96" s="2">
        <f t="shared" si="134"/>
        <v>86.66389839572193</v>
      </c>
      <c r="DO96" s="2">
        <f t="shared" si="134"/>
        <v>83.542183489304804</v>
      </c>
      <c r="DP96" s="2">
        <f t="shared" si="134"/>
        <v>82.479308123249297</v>
      </c>
      <c r="DQ96" s="2">
        <f t="shared" si="134"/>
        <v>86.858497326203207</v>
      </c>
      <c r="DR96" s="2">
        <f t="shared" si="134"/>
        <v>76.907456022408979</v>
      </c>
      <c r="DS96" s="2">
        <f t="shared" si="134"/>
        <v>79.449360224089645</v>
      </c>
      <c r="DT96" s="2">
        <f t="shared" si="134"/>
        <v>78.286225770308121</v>
      </c>
      <c r="DU96" s="2">
        <f t="shared" si="134"/>
        <v>83.80166555258468</v>
      </c>
      <c r="DV96" s="2">
        <f t="shared" si="134"/>
        <v>82.147324309269152</v>
      </c>
      <c r="DW96" s="2">
        <f t="shared" si="134"/>
        <v>79.20968795518209</v>
      </c>
      <c r="DX96" s="2">
        <f t="shared" si="134"/>
        <v>68.598056756756762</v>
      </c>
      <c r="DY96" s="2">
        <f t="shared" si="134"/>
        <v>58.472768695014658</v>
      </c>
      <c r="EA96" s="2">
        <f t="shared" si="94"/>
        <v>59.585452389666642</v>
      </c>
      <c r="EB96" s="2">
        <f t="shared" si="94"/>
        <v>57.754864664163549</v>
      </c>
      <c r="EC96" s="2">
        <f t="shared" si="94"/>
        <v>61.380917647058823</v>
      </c>
      <c r="ED96" s="2">
        <f t="shared" si="94"/>
        <v>60.127979183054265</v>
      </c>
      <c r="EE96" s="2">
        <f t="shared" si="94"/>
        <v>59.240992416236715</v>
      </c>
      <c r="EF96" s="2">
        <f t="shared" si="94"/>
        <v>62.86995878625693</v>
      </c>
      <c r="EG96" s="2">
        <f t="shared" si="94"/>
        <v>60.451305013874872</v>
      </c>
      <c r="EH96" s="2">
        <f t="shared" si="94"/>
        <v>59.726158605278947</v>
      </c>
      <c r="EI96" s="2">
        <f t="shared" si="94"/>
        <v>59.55082740203796</v>
      </c>
      <c r="EJ96" s="2">
        <f t="shared" si="94"/>
        <v>57.992386777120672</v>
      </c>
      <c r="EK96" s="2">
        <f t="shared" si="94"/>
        <v>59.496002822154537</v>
      </c>
      <c r="EL96" s="2">
        <f t="shared" si="94"/>
        <v>59.342173134328362</v>
      </c>
      <c r="EM96" s="2">
        <f t="shared" si="135"/>
        <v>59.669888839590101</v>
      </c>
      <c r="EN96" s="2">
        <f t="shared" si="135"/>
        <v>56.511168067362213</v>
      </c>
      <c r="EO96" s="2">
        <f t="shared" si="135"/>
        <v>54.92143500901765</v>
      </c>
      <c r="EQ96" s="2">
        <f t="shared" si="136"/>
        <v>59.101889848332924</v>
      </c>
      <c r="ER96" s="2">
        <f t="shared" si="136"/>
        <v>57.846859211877593</v>
      </c>
      <c r="ES96" s="2">
        <f t="shared" si="136"/>
        <v>60.70988987253434</v>
      </c>
      <c r="ET96" s="2">
        <f t="shared" si="136"/>
        <v>58.993587204222095</v>
      </c>
      <c r="EU96" s="2">
        <f t="shared" si="136"/>
        <v>59.056193151525953</v>
      </c>
      <c r="EV96" s="2">
        <f t="shared" si="136"/>
        <v>62.816224488770501</v>
      </c>
      <c r="EW96" s="2">
        <f t="shared" si="136"/>
        <v>60.311625342397392</v>
      </c>
      <c r="EX96" s="2">
        <f t="shared" si="136"/>
        <v>59.899917861112215</v>
      </c>
      <c r="EY96" s="2">
        <f t="shared" si="136"/>
        <v>58.757285589009598</v>
      </c>
      <c r="EZ96" s="2">
        <f t="shared" si="136"/>
        <v>57.479714189966629</v>
      </c>
      <c r="FA96" s="2">
        <f t="shared" si="136"/>
        <v>59.420185851944261</v>
      </c>
      <c r="FB96" s="2">
        <f t="shared" si="136"/>
        <v>60.019074268945786</v>
      </c>
      <c r="FC96" s="2">
        <f t="shared" si="136"/>
        <v>59.51407358108149</v>
      </c>
      <c r="FD96" s="2">
        <f t="shared" si="136"/>
        <v>57.636512875215487</v>
      </c>
      <c r="FE96" s="2">
        <f t="shared" si="136"/>
        <v>55.109745467233971</v>
      </c>
      <c r="FG96" s="2">
        <f t="shared" si="137"/>
        <v>0.96000019618831034</v>
      </c>
      <c r="FH96" s="2">
        <f t="shared" si="137"/>
        <v>0.96971100669985355</v>
      </c>
      <c r="FI96" s="2">
        <f t="shared" si="137"/>
        <v>0.96320594386733871</v>
      </c>
      <c r="FJ96" s="2">
        <f t="shared" si="137"/>
        <v>0.96219702644239169</v>
      </c>
      <c r="FK96" s="2">
        <f t="shared" si="137"/>
        <v>0.96581561262318893</v>
      </c>
      <c r="FL96" s="2">
        <f t="shared" si="137"/>
        <v>0.95891074156535372</v>
      </c>
      <c r="FM96" s="2">
        <f t="shared" si="137"/>
        <v>0.9614951243936436</v>
      </c>
      <c r="FN96" s="2">
        <f t="shared" si="137"/>
        <v>0.9584782994891059</v>
      </c>
      <c r="FO96" s="2">
        <f t="shared" si="137"/>
        <v>0.95849338913098214</v>
      </c>
      <c r="FP96" s="2">
        <f t="shared" si="137"/>
        <v>0.95778337677157765</v>
      </c>
      <c r="FQ96" s="2">
        <f t="shared" si="137"/>
        <v>0.96476014690702072</v>
      </c>
      <c r="FR96" s="2">
        <f t="shared" si="137"/>
        <v>0.96594075035372817</v>
      </c>
      <c r="FS96" s="2">
        <f t="shared" si="137"/>
        <v>0.95806812190530821</v>
      </c>
      <c r="FT96" s="2">
        <f t="shared" si="137"/>
        <v>0.94943871165797411</v>
      </c>
      <c r="FU96" s="2">
        <f t="shared" si="137"/>
        <v>0.94357937063769648</v>
      </c>
      <c r="FW96" s="2">
        <f t="shared" si="127"/>
        <v>7.4464611179020596E-4</v>
      </c>
      <c r="FX96" s="2">
        <f t="shared" si="127"/>
        <v>8.7857179617150077E-4</v>
      </c>
      <c r="FY96" s="2">
        <f t="shared" si="127"/>
        <v>9.2577813059228746E-4</v>
      </c>
      <c r="FZ96" s="2">
        <f t="shared" si="127"/>
        <v>8.4489932977438161E-4</v>
      </c>
      <c r="GA96" s="2">
        <f t="shared" si="127"/>
        <v>9.8522807489780377E-4</v>
      </c>
      <c r="GB96" s="2">
        <f t="shared" si="127"/>
        <v>8.7727173533817988E-4</v>
      </c>
      <c r="GC96" s="2">
        <f t="shared" si="127"/>
        <v>9.3155442598239207E-4</v>
      </c>
      <c r="GD96" s="2">
        <f t="shared" si="127"/>
        <v>9.497669348833257E-4</v>
      </c>
      <c r="GE96" s="2">
        <f t="shared" si="127"/>
        <v>1.1155978229619764E-3</v>
      </c>
      <c r="GF96" s="2">
        <f t="shared" si="127"/>
        <v>9.9673770224514065E-4</v>
      </c>
      <c r="GG96" s="2">
        <f t="shared" si="127"/>
        <v>9.7390632954683423E-4</v>
      </c>
      <c r="GH96" s="2">
        <f t="shared" si="127"/>
        <v>7.4912956814917654E-4</v>
      </c>
      <c r="GI96" s="2">
        <f t="shared" si="127"/>
        <v>7.6527251074600235E-4</v>
      </c>
      <c r="GJ96" s="2">
        <f t="shared" si="127"/>
        <v>6.0590226514531712E-4</v>
      </c>
      <c r="GK96" s="2">
        <f t="shared" si="127"/>
        <v>5.2062634035177405E-4</v>
      </c>
      <c r="GM96" s="86">
        <f t="shared" si="128"/>
        <v>6.4103848337095768E-5</v>
      </c>
      <c r="GN96" s="86">
        <f t="shared" si="128"/>
        <v>1.7394839874871495E-7</v>
      </c>
      <c r="GO96" s="86">
        <f t="shared" si="128"/>
        <v>8.4931024575610452E-12</v>
      </c>
      <c r="GP96" s="86">
        <f t="shared" si="128"/>
        <v>4.0454897134069097E-14</v>
      </c>
      <c r="GQ96" s="86">
        <f t="shared" si="128"/>
        <v>3.5079358047635219E-15</v>
      </c>
      <c r="GR96" s="86">
        <f t="shared" si="128"/>
        <v>1.5424299788757372E-13</v>
      </c>
      <c r="GS96" s="86">
        <f t="shared" si="128"/>
        <v>1.5208403683845604E-9</v>
      </c>
      <c r="GT96" s="86">
        <f t="shared" si="128"/>
        <v>4.0467552096295067E-10</v>
      </c>
      <c r="GU96" s="86">
        <f t="shared" si="128"/>
        <v>3.1024165318611437E-12</v>
      </c>
      <c r="GV96" s="86">
        <f t="shared" si="128"/>
        <v>7.5326324697957744E-11</v>
      </c>
      <c r="GW96" s="86">
        <f t="shared" si="128"/>
        <v>2.4388831347500704E-14</v>
      </c>
      <c r="GX96" s="86">
        <f t="shared" si="128"/>
        <v>1.1306298721329044E-11</v>
      </c>
      <c r="GY96" s="86">
        <f t="shared" si="128"/>
        <v>2.1825991424241633E-7</v>
      </c>
      <c r="GZ96" s="86">
        <f t="shared" si="128"/>
        <v>1.7916012523471236E-6</v>
      </c>
      <c r="HA96" s="86">
        <f t="shared" si="128"/>
        <v>1.2543858613228741E-8</v>
      </c>
      <c r="HC96" s="86">
        <f t="shared" si="73"/>
        <v>0.19452914626472576</v>
      </c>
      <c r="HD96" s="86">
        <f t="shared" si="73"/>
        <v>0.24149340581247003</v>
      </c>
      <c r="HE96" s="86">
        <f t="shared" si="73"/>
        <v>0.23780846139600406</v>
      </c>
      <c r="HF96" s="86">
        <f t="shared" si="73"/>
        <v>0.23777954475306801</v>
      </c>
      <c r="HG96" s="86">
        <f t="shared" si="87"/>
        <v>0.25841629253238618</v>
      </c>
      <c r="HH96" s="86">
        <f t="shared" si="87"/>
        <v>0.20606981041937003</v>
      </c>
      <c r="HI96" s="86">
        <f t="shared" si="87"/>
        <v>0.21274810217653203</v>
      </c>
      <c r="HJ96" s="86">
        <f t="shared" si="87"/>
        <v>0.22362992137794582</v>
      </c>
      <c r="HK96" s="86">
        <f t="shared" si="87"/>
        <v>0.2702575026865407</v>
      </c>
      <c r="HL96" s="86">
        <f t="shared" si="87"/>
        <v>0.24094886430038598</v>
      </c>
      <c r="HM96" s="86">
        <f t="shared" si="87"/>
        <v>0.26902447470813168</v>
      </c>
      <c r="HN96" s="86">
        <f t="shared" si="87"/>
        <v>0.22583422954610649</v>
      </c>
      <c r="HO96" s="86">
        <f t="shared" si="87"/>
        <v>0.16991138497666705</v>
      </c>
      <c r="HP96" s="86">
        <f t="shared" si="87"/>
        <v>0.12823929655511182</v>
      </c>
      <c r="HQ96" s="86">
        <f t="shared" si="87"/>
        <v>0.10230706499832801</v>
      </c>
      <c r="HS96" s="86">
        <f t="shared" si="129"/>
        <v>3.5063321829050856E-21</v>
      </c>
      <c r="HT96" s="86">
        <f t="shared" si="129"/>
        <v>1.2195311170384398E-15</v>
      </c>
      <c r="HU96" s="86">
        <f t="shared" si="129"/>
        <v>9.5168466704892396E-20</v>
      </c>
      <c r="HV96" s="86">
        <f t="shared" si="129"/>
        <v>5.7133562289714023E-21</v>
      </c>
      <c r="HW96" s="86">
        <f t="shared" si="129"/>
        <v>2.7595984592107573E-20</v>
      </c>
      <c r="HX96" s="86">
        <f t="shared" si="129"/>
        <v>1.3218993145977045E-23</v>
      </c>
      <c r="HY96" s="86">
        <f t="shared" si="129"/>
        <v>3.5532054794908485E-23</v>
      </c>
      <c r="HZ96" s="86">
        <f t="shared" si="129"/>
        <v>2.0013408896190723E-22</v>
      </c>
      <c r="IA96" s="86">
        <f t="shared" si="129"/>
        <v>4.4271481069229054E-23</v>
      </c>
      <c r="IB96" s="86">
        <f t="shared" si="129"/>
        <v>1.9787334760680844E-23</v>
      </c>
      <c r="IC96" s="86">
        <f t="shared" si="129"/>
        <v>4.0443283973089014E-21</v>
      </c>
      <c r="ID96" s="86">
        <f t="shared" si="129"/>
        <v>6.3070917979533763E-20</v>
      </c>
      <c r="IE96" s="86">
        <f t="shared" si="129"/>
        <v>1.0772826521734709E-24</v>
      </c>
      <c r="IF96" s="86">
        <f t="shared" si="129"/>
        <v>2.025562006333416E-20</v>
      </c>
      <c r="IG96" s="86">
        <f t="shared" si="129"/>
        <v>2.7686289019239447E-17</v>
      </c>
      <c r="II96" s="86">
        <f t="shared" si="130"/>
        <v>3.1206454186828662E-92</v>
      </c>
      <c r="IJ96" s="86">
        <f t="shared" si="130"/>
        <v>3.0239073468103148E-66</v>
      </c>
      <c r="IK96" s="86">
        <f t="shared" si="130"/>
        <v>6.2973332027630708E-87</v>
      </c>
      <c r="IL96" s="86">
        <f t="shared" si="130"/>
        <v>7.5951052281942381E-94</v>
      </c>
      <c r="IM96" s="86">
        <f t="shared" si="130"/>
        <v>3.1930771078050755E-90</v>
      </c>
      <c r="IN96" s="86">
        <f t="shared" si="130"/>
        <v>3.8144565586099538E-105</v>
      </c>
      <c r="IO96" s="86">
        <f t="shared" si="130"/>
        <v>6.6473215246760956E-104</v>
      </c>
      <c r="IP96" s="86">
        <f t="shared" si="130"/>
        <v>8.0140394916572001E-102</v>
      </c>
      <c r="IQ96" s="86">
        <f t="shared" si="130"/>
        <v>1.7972099916950735E-104</v>
      </c>
      <c r="IR96" s="86">
        <f t="shared" si="130"/>
        <v>3.2860457745162372E-107</v>
      </c>
      <c r="IS96" s="86">
        <f t="shared" si="130"/>
        <v>2.1207280693192564E-94</v>
      </c>
      <c r="IT96" s="86">
        <f t="shared" si="130"/>
        <v>2.414302448694644E-88</v>
      </c>
      <c r="IU96" s="86">
        <f t="shared" si="130"/>
        <v>6.1292861519055036E-109</v>
      </c>
      <c r="IV96" s="86">
        <f t="shared" si="130"/>
        <v>3.9892343013631337E-105</v>
      </c>
      <c r="IW96" s="86">
        <f t="shared" si="130"/>
        <v>1.4807941900031101E-68</v>
      </c>
      <c r="IY96" s="86">
        <f t="shared" si="131"/>
        <v>0.19459325011306286</v>
      </c>
      <c r="IZ96" s="86">
        <f t="shared" si="131"/>
        <v>0.24149357976086999</v>
      </c>
      <c r="JA96" s="86">
        <f t="shared" si="131"/>
        <v>0.23780846140449716</v>
      </c>
      <c r="JB96" s="86">
        <f t="shared" si="131"/>
        <v>0.23777954475310847</v>
      </c>
      <c r="JC96" s="86">
        <f t="shared" si="131"/>
        <v>0.25841629253238968</v>
      </c>
      <c r="JD96" s="86">
        <f t="shared" si="131"/>
        <v>0.20606981041952427</v>
      </c>
      <c r="JE96" s="86">
        <f t="shared" si="131"/>
        <v>0.2127481036973724</v>
      </c>
      <c r="JF96" s="86">
        <f t="shared" si="131"/>
        <v>0.22362992178262134</v>
      </c>
      <c r="JG96" s="86">
        <f t="shared" si="131"/>
        <v>0.2702575026896431</v>
      </c>
      <c r="JH96" s="86">
        <f t="shared" si="131"/>
        <v>0.24094886437571231</v>
      </c>
      <c r="JI96" s="86">
        <f t="shared" si="131"/>
        <v>0.26902447470815605</v>
      </c>
      <c r="JJ96" s="86">
        <f t="shared" si="131"/>
        <v>0.22583422955741278</v>
      </c>
      <c r="JK96" s="86">
        <f t="shared" si="131"/>
        <v>0.1699116032365813</v>
      </c>
      <c r="JL96" s="86">
        <f t="shared" si="131"/>
        <v>0.12824108815636417</v>
      </c>
      <c r="JM96" s="86">
        <f t="shared" si="131"/>
        <v>0.10230707754218665</v>
      </c>
    </row>
    <row r="97" spans="2:273" x14ac:dyDescent="0.25">
      <c r="B97" s="2">
        <v>70</v>
      </c>
      <c r="C97" s="37">
        <v>136.96700000000001</v>
      </c>
      <c r="D97" s="37">
        <v>140.69999999999999</v>
      </c>
      <c r="E97" s="37">
        <v>143.86699999999999</v>
      </c>
      <c r="F97" s="37">
        <v>145.1</v>
      </c>
      <c r="G97" s="37">
        <v>145.767</v>
      </c>
      <c r="H97" s="37">
        <v>139.083</v>
      </c>
      <c r="I97" s="37">
        <v>144.167</v>
      </c>
      <c r="J97" s="37">
        <v>144.68299999999999</v>
      </c>
      <c r="K97" s="37">
        <v>148.6</v>
      </c>
      <c r="L97" s="37">
        <v>140.4</v>
      </c>
      <c r="M97" s="37">
        <v>141.96700000000001</v>
      </c>
      <c r="N97" s="37">
        <v>131.983</v>
      </c>
      <c r="O97" s="37">
        <v>128.167</v>
      </c>
      <c r="P97" s="37">
        <v>108.283</v>
      </c>
      <c r="Q97" s="37">
        <v>88.585999999999999</v>
      </c>
      <c r="S97" s="4">
        <f t="shared" si="132"/>
        <v>128.59984980052658</v>
      </c>
      <c r="T97" s="4">
        <f t="shared" si="132"/>
        <v>134.03326713663768</v>
      </c>
      <c r="U97" s="4">
        <f t="shared" si="132"/>
        <v>140.00906397326526</v>
      </c>
      <c r="V97" s="4">
        <f t="shared" si="132"/>
        <v>139.76766369151005</v>
      </c>
      <c r="W97" s="4">
        <f t="shared" si="132"/>
        <v>142.1305615914105</v>
      </c>
      <c r="X97" s="4">
        <f t="shared" si="132"/>
        <v>132.37262307276708</v>
      </c>
      <c r="Y97" s="4">
        <f t="shared" si="132"/>
        <v>139.63434166777506</v>
      </c>
      <c r="Z97" s="4">
        <f t="shared" si="132"/>
        <v>138.39437163321364</v>
      </c>
      <c r="AA97" s="4">
        <f t="shared" si="132"/>
        <v>146.84546010956842</v>
      </c>
      <c r="AB97" s="4">
        <f t="shared" si="132"/>
        <v>137.56371676980129</v>
      </c>
      <c r="AC97" s="4">
        <f t="shared" si="132"/>
        <v>137.40892845652613</v>
      </c>
      <c r="AD97" s="4">
        <f t="shared" si="132"/>
        <v>130.34715276192631</v>
      </c>
      <c r="AE97" s="4">
        <f t="shared" si="132"/>
        <v>124.39181048746508</v>
      </c>
      <c r="AF97" s="4">
        <f t="shared" si="132"/>
        <v>103.64677977383457</v>
      </c>
      <c r="AG97" s="4">
        <f t="shared" si="132"/>
        <v>86.617317863155023</v>
      </c>
      <c r="AI97" s="4">
        <f t="shared" si="133"/>
        <v>8.3671501994734285</v>
      </c>
      <c r="AJ97" s="4">
        <f t="shared" si="133"/>
        <v>6.6667328633623129</v>
      </c>
      <c r="AK97" s="4">
        <f t="shared" si="133"/>
        <v>3.857936026734734</v>
      </c>
      <c r="AL97" s="4">
        <f t="shared" si="133"/>
        <v>5.3323363084899427</v>
      </c>
      <c r="AM97" s="4">
        <f t="shared" si="133"/>
        <v>3.6364384085894983</v>
      </c>
      <c r="AN97" s="4">
        <f t="shared" si="133"/>
        <v>6.7103769272329146</v>
      </c>
      <c r="AO97" s="4">
        <f t="shared" si="133"/>
        <v>4.5326583322249405</v>
      </c>
      <c r="AP97" s="4">
        <f t="shared" si="133"/>
        <v>6.2886283667863552</v>
      </c>
      <c r="AQ97" s="4">
        <f t="shared" si="133"/>
        <v>1.7545398904315732</v>
      </c>
      <c r="AR97" s="4">
        <f t="shared" si="133"/>
        <v>2.8362832301987169</v>
      </c>
      <c r="AS97" s="4">
        <f t="shared" si="133"/>
        <v>4.5580715434738863</v>
      </c>
      <c r="AT97" s="4">
        <f t="shared" si="133"/>
        <v>1.6358472380736941</v>
      </c>
      <c r="AU97" s="4">
        <f t="shared" si="133"/>
        <v>3.7751895125349222</v>
      </c>
      <c r="AV97" s="4">
        <f t="shared" si="133"/>
        <v>4.6362202261654346</v>
      </c>
      <c r="AW97" s="4">
        <f t="shared" si="133"/>
        <v>1.9686821368449756</v>
      </c>
      <c r="AY97" s="2">
        <f t="shared" si="125"/>
        <v>60.388929382382742</v>
      </c>
      <c r="AZ97" s="2">
        <f t="shared" si="125"/>
        <v>58.394872613192234</v>
      </c>
      <c r="BA97" s="2">
        <f t="shared" si="125"/>
        <v>62.114405986703652</v>
      </c>
      <c r="BB97" s="2">
        <f t="shared" si="125"/>
        <v>60.858575151715243</v>
      </c>
      <c r="BC97" s="2">
        <f t="shared" si="125"/>
        <v>59.840064486424254</v>
      </c>
      <c r="BD97" s="2">
        <f t="shared" si="125"/>
        <v>63.424306266621841</v>
      </c>
      <c r="BE97" s="2">
        <f t="shared" si="125"/>
        <v>61.228561867292775</v>
      </c>
      <c r="BF97" s="2">
        <f t="shared" si="125"/>
        <v>60.236596248721028</v>
      </c>
      <c r="BG97" s="2">
        <f t="shared" si="125"/>
        <v>60.132364925269357</v>
      </c>
      <c r="BH97" s="2">
        <f t="shared" si="125"/>
        <v>58.619111303872444</v>
      </c>
      <c r="BI97" s="2">
        <f t="shared" si="125"/>
        <v>60.123309583574056</v>
      </c>
      <c r="BJ97" s="2">
        <f t="shared" si="125"/>
        <v>59.918388395754974</v>
      </c>
      <c r="BK97" s="2">
        <f t="shared" si="125"/>
        <v>60.269403786723771</v>
      </c>
      <c r="BL97" s="2">
        <f t="shared" si="125"/>
        <v>56.981567038138841</v>
      </c>
      <c r="BM97" s="2">
        <f t="shared" si="125"/>
        <v>55.007456030237726</v>
      </c>
      <c r="BO97" s="2" t="str">
        <f t="shared" si="95"/>
        <v/>
      </c>
      <c r="BP97" s="2" t="str">
        <f t="shared" si="96"/>
        <v/>
      </c>
      <c r="BQ97" s="2" t="str">
        <f t="shared" si="97"/>
        <v/>
      </c>
      <c r="BR97" s="2" t="str">
        <f t="shared" si="98"/>
        <v/>
      </c>
      <c r="BS97" s="2" t="str">
        <f t="shared" si="99"/>
        <v/>
      </c>
      <c r="BT97" s="2" t="str">
        <f t="shared" si="100"/>
        <v/>
      </c>
      <c r="BU97" s="2" t="str">
        <f t="shared" si="101"/>
        <v/>
      </c>
      <c r="BV97" s="2" t="str">
        <f t="shared" si="102"/>
        <v/>
      </c>
      <c r="BW97" s="2" t="str">
        <f t="shared" si="103"/>
        <v/>
      </c>
      <c r="BX97" s="2" t="str">
        <f t="shared" si="104"/>
        <v/>
      </c>
      <c r="BY97" s="2" t="str">
        <f t="shared" si="105"/>
        <v/>
      </c>
      <c r="BZ97" s="2" t="str">
        <f t="shared" si="106"/>
        <v/>
      </c>
      <c r="CA97" s="2" t="str">
        <f t="shared" si="107"/>
        <v/>
      </c>
      <c r="CB97" s="2" t="str">
        <f t="shared" si="108"/>
        <v/>
      </c>
      <c r="CC97" s="2" t="str">
        <f t="shared" si="109"/>
        <v/>
      </c>
      <c r="CE97" s="2" t="str">
        <f t="shared" si="126"/>
        <v/>
      </c>
      <c r="CF97" s="2" t="str">
        <f t="shared" si="126"/>
        <v/>
      </c>
      <c r="CG97" s="2" t="str">
        <f t="shared" si="126"/>
        <v/>
      </c>
      <c r="CH97" s="2" t="str">
        <f t="shared" si="126"/>
        <v/>
      </c>
      <c r="CI97" s="2" t="str">
        <f t="shared" si="126"/>
        <v/>
      </c>
      <c r="CJ97" s="2" t="str">
        <f t="shared" si="126"/>
        <v/>
      </c>
      <c r="CK97" s="2" t="str">
        <f t="shared" si="126"/>
        <v/>
      </c>
      <c r="CL97" s="2" t="str">
        <f t="shared" si="126"/>
        <v/>
      </c>
      <c r="CM97" s="2" t="str">
        <f t="shared" si="126"/>
        <v/>
      </c>
      <c r="CN97" s="2" t="str">
        <f t="shared" si="126"/>
        <v/>
      </c>
      <c r="CO97" s="2" t="str">
        <f t="shared" si="126"/>
        <v/>
      </c>
      <c r="CP97" s="2" t="str">
        <f t="shared" si="126"/>
        <v/>
      </c>
      <c r="CQ97" s="2" t="str">
        <f t="shared" si="126"/>
        <v/>
      </c>
      <c r="CR97" s="2" t="str">
        <f t="shared" si="126"/>
        <v/>
      </c>
      <c r="CS97" s="2" t="str">
        <f t="shared" si="126"/>
        <v/>
      </c>
      <c r="CU97" s="2" t="str">
        <f t="shared" si="110"/>
        <v/>
      </c>
      <c r="CV97" s="2" t="str">
        <f t="shared" si="111"/>
        <v/>
      </c>
      <c r="CW97" s="2" t="str">
        <f t="shared" si="112"/>
        <v/>
      </c>
      <c r="CX97" s="2" t="str">
        <f t="shared" si="113"/>
        <v/>
      </c>
      <c r="CY97" s="2" t="str">
        <f t="shared" si="114"/>
        <v/>
      </c>
      <c r="CZ97" s="2" t="str">
        <f t="shared" si="115"/>
        <v/>
      </c>
      <c r="DA97" s="2" t="str">
        <f t="shared" si="116"/>
        <v/>
      </c>
      <c r="DB97" s="2" t="str">
        <f t="shared" si="117"/>
        <v/>
      </c>
      <c r="DC97" s="2" t="str">
        <f t="shared" si="118"/>
        <v/>
      </c>
      <c r="DD97" s="2" t="str">
        <f t="shared" si="119"/>
        <v/>
      </c>
      <c r="DE97" s="2" t="str">
        <f t="shared" si="120"/>
        <v/>
      </c>
      <c r="DF97" s="2" t="str">
        <f t="shared" si="121"/>
        <v/>
      </c>
      <c r="DG97" s="2" t="str">
        <f t="shared" si="122"/>
        <v/>
      </c>
      <c r="DH97" s="2" t="str">
        <f t="shared" si="123"/>
        <v/>
      </c>
      <c r="DI97" s="2" t="str">
        <f t="shared" si="124"/>
        <v/>
      </c>
      <c r="DK97" s="2">
        <f t="shared" si="134"/>
        <v>85.595500381970936</v>
      </c>
      <c r="DL97" s="2">
        <f t="shared" si="134"/>
        <v>85.437596774193551</v>
      </c>
      <c r="DM97" s="2">
        <f t="shared" si="134"/>
        <v>89.008287433155076</v>
      </c>
      <c r="DN97" s="2">
        <f t="shared" si="134"/>
        <v>86.951717188693664</v>
      </c>
      <c r="DO97" s="2">
        <f t="shared" si="134"/>
        <v>83.7744939839572</v>
      </c>
      <c r="DP97" s="2">
        <f t="shared" si="134"/>
        <v>82.723159103641464</v>
      </c>
      <c r="DQ97" s="2">
        <f t="shared" si="134"/>
        <v>87.165577387318564</v>
      </c>
      <c r="DR97" s="2">
        <f t="shared" si="134"/>
        <v>77.059412044817947</v>
      </c>
      <c r="DS97" s="2">
        <f t="shared" si="134"/>
        <v>79.668706162465</v>
      </c>
      <c r="DT97" s="2">
        <f t="shared" si="134"/>
        <v>78.471051540616244</v>
      </c>
      <c r="DU97" s="2">
        <f t="shared" si="134"/>
        <v>84.038337344028534</v>
      </c>
      <c r="DV97" s="2">
        <f t="shared" si="134"/>
        <v>82.362902183600696</v>
      </c>
      <c r="DW97" s="2">
        <f t="shared" si="134"/>
        <v>79.420333053221313</v>
      </c>
      <c r="DX97" s="2">
        <f t="shared" si="134"/>
        <v>68.694305405405416</v>
      </c>
      <c r="DY97" s="2">
        <f t="shared" si="134"/>
        <v>58.490128299120229</v>
      </c>
      <c r="EA97" s="2">
        <f t="shared" si="94"/>
        <v>59.43147157409949</v>
      </c>
      <c r="EB97" s="2">
        <f t="shared" si="94"/>
        <v>57.624427117229878</v>
      </c>
      <c r="EC97" s="2">
        <f t="shared" si="94"/>
        <v>61.178148635140332</v>
      </c>
      <c r="ED97" s="2">
        <f t="shared" si="94"/>
        <v>59.924678671760866</v>
      </c>
      <c r="EE97" s="2">
        <f t="shared" si="94"/>
        <v>59.067659911729976</v>
      </c>
      <c r="EF97" s="2">
        <f t="shared" si="94"/>
        <v>62.670166474991987</v>
      </c>
      <c r="EG97" s="2">
        <f t="shared" si="94"/>
        <v>60.281402812815337</v>
      </c>
      <c r="EH97" s="2">
        <f t="shared" si="94"/>
        <v>59.571766916616681</v>
      </c>
      <c r="EI97" s="2">
        <f t="shared" si="94"/>
        <v>59.36177785795504</v>
      </c>
      <c r="EJ97" s="2">
        <f t="shared" si="94"/>
        <v>57.821645659338174</v>
      </c>
      <c r="EK97" s="2">
        <f t="shared" si="94"/>
        <v>59.326707704979185</v>
      </c>
      <c r="EL97" s="2">
        <f t="shared" si="94"/>
        <v>59.196069850746269</v>
      </c>
      <c r="EM97" s="2">
        <f t="shared" si="135"/>
        <v>59.505105633871736</v>
      </c>
      <c r="EN97" s="2">
        <f t="shared" si="135"/>
        <v>56.411939376301277</v>
      </c>
      <c r="EO97" s="2">
        <f t="shared" si="135"/>
        <v>54.817426413489464</v>
      </c>
      <c r="EQ97" s="2">
        <f t="shared" si="136"/>
        <v>58.961380968433424</v>
      </c>
      <c r="ER97" s="2">
        <f t="shared" si="136"/>
        <v>57.712108717467217</v>
      </c>
      <c r="ES97" s="2">
        <f t="shared" si="136"/>
        <v>60.527785209042065</v>
      </c>
      <c r="ET97" s="2">
        <f t="shared" si="136"/>
        <v>58.826849057499793</v>
      </c>
      <c r="EU97" s="2">
        <f t="shared" si="136"/>
        <v>58.889277349335551</v>
      </c>
      <c r="EV97" s="2">
        <f t="shared" si="136"/>
        <v>62.618461311575416</v>
      </c>
      <c r="EW97" s="2">
        <f t="shared" si="136"/>
        <v>60.145991926629918</v>
      </c>
      <c r="EX97" s="2">
        <f t="shared" si="136"/>
        <v>59.739522192142374</v>
      </c>
      <c r="EY97" s="2">
        <f t="shared" si="136"/>
        <v>58.594186736584419</v>
      </c>
      <c r="EZ97" s="2">
        <f t="shared" si="136"/>
        <v>57.325270249894729</v>
      </c>
      <c r="FA97" s="2">
        <f t="shared" si="136"/>
        <v>59.253061766537485</v>
      </c>
      <c r="FB97" s="2">
        <f t="shared" si="136"/>
        <v>59.851038831924505</v>
      </c>
      <c r="FC97" s="2">
        <f t="shared" si="136"/>
        <v>59.353887985770662</v>
      </c>
      <c r="FD97" s="2">
        <f t="shared" si="136"/>
        <v>57.506000211025324</v>
      </c>
      <c r="FE97" s="2">
        <f t="shared" si="136"/>
        <v>54.998513906748769</v>
      </c>
      <c r="FG97" s="2">
        <f t="shared" si="137"/>
        <v>0.96339089781667009</v>
      </c>
      <c r="FH97" s="2">
        <f t="shared" si="137"/>
        <v>0.97230229255117984</v>
      </c>
      <c r="FI97" s="2">
        <f t="shared" si="137"/>
        <v>0.96633443043843148</v>
      </c>
      <c r="FJ97" s="2">
        <f t="shared" si="137"/>
        <v>0.96540821737243088</v>
      </c>
      <c r="FK97" s="2">
        <f t="shared" si="137"/>
        <v>0.96872941076013441</v>
      </c>
      <c r="FL97" s="2">
        <f t="shared" si="137"/>
        <v>0.96239017601680621</v>
      </c>
      <c r="FM97" s="2">
        <f t="shared" si="137"/>
        <v>0.96476375527006064</v>
      </c>
      <c r="FN97" s="2">
        <f t="shared" si="137"/>
        <v>0.96199290166820062</v>
      </c>
      <c r="FO97" s="2">
        <f t="shared" si="137"/>
        <v>0.96200676467766388</v>
      </c>
      <c r="FP97" s="2">
        <f t="shared" si="137"/>
        <v>0.96135442897391832</v>
      </c>
      <c r="FQ97" s="2">
        <f t="shared" si="137"/>
        <v>0.96776090743855181</v>
      </c>
      <c r="FR97" s="2">
        <f t="shared" si="137"/>
        <v>0.96884422612369681</v>
      </c>
      <c r="FS97" s="2">
        <f t="shared" si="137"/>
        <v>0.96161605314287713</v>
      </c>
      <c r="FT97" s="2">
        <f t="shared" si="137"/>
        <v>0.95368149310754846</v>
      </c>
      <c r="FU97" s="2">
        <f t="shared" si="137"/>
        <v>0.9482870504941957</v>
      </c>
      <c r="FW97" s="2">
        <f t="shared" si="127"/>
        <v>8.1642957139472247E-4</v>
      </c>
      <c r="FX97" s="2">
        <f t="shared" si="127"/>
        <v>9.632531699986913E-4</v>
      </c>
      <c r="FY97" s="2">
        <f t="shared" si="127"/>
        <v>1.0150048770599051E-3</v>
      </c>
      <c r="FZ97" s="2">
        <f t="shared" si="127"/>
        <v>9.2633818316643695E-4</v>
      </c>
      <c r="GA97" s="2">
        <f t="shared" si="127"/>
        <v>1.0801784281237806E-3</v>
      </c>
      <c r="GB97" s="2">
        <f t="shared" si="127"/>
        <v>9.6182792308922578E-4</v>
      </c>
      <c r="GC97" s="2">
        <f t="shared" si="127"/>
        <v>1.0213373242343303E-3</v>
      </c>
      <c r="GD97" s="2">
        <f t="shared" si="127"/>
        <v>1.0413033190191834E-3</v>
      </c>
      <c r="GE97" s="2">
        <f t="shared" si="127"/>
        <v>1.2230970455489091E-3</v>
      </c>
      <c r="GF97" s="2">
        <f t="shared" si="127"/>
        <v>1.092796070739291E-3</v>
      </c>
      <c r="GG97" s="2">
        <f t="shared" si="127"/>
        <v>1.0677667272971686E-3</v>
      </c>
      <c r="GH97" s="2">
        <f t="shared" si="127"/>
        <v>8.2134487513240882E-4</v>
      </c>
      <c r="GI97" s="2">
        <f t="shared" si="127"/>
        <v>8.3904267384858199E-4</v>
      </c>
      <c r="GJ97" s="2">
        <f t="shared" si="127"/>
        <v>6.6431978901047319E-4</v>
      </c>
      <c r="GK97" s="2">
        <f t="shared" si="127"/>
        <v>5.7082675842481424E-4</v>
      </c>
      <c r="GM97" s="86">
        <f t="shared" si="128"/>
        <v>1.9546879874841967E-5</v>
      </c>
      <c r="GN97" s="86">
        <f t="shared" si="128"/>
        <v>2.029772719024985E-8</v>
      </c>
      <c r="GO97" s="86">
        <f t="shared" si="128"/>
        <v>2.8136312387040037E-13</v>
      </c>
      <c r="GP97" s="86">
        <f t="shared" si="128"/>
        <v>6.8573232303015001E-16</v>
      </c>
      <c r="GQ97" s="86">
        <f t="shared" si="128"/>
        <v>5.0251354960338156E-17</v>
      </c>
      <c r="GR97" s="86">
        <f t="shared" si="128"/>
        <v>3.5022188379860643E-15</v>
      </c>
      <c r="GS97" s="86">
        <f t="shared" si="128"/>
        <v>1.1674211197457172E-10</v>
      </c>
      <c r="GT97" s="86">
        <f t="shared" si="128"/>
        <v>2.5157003952057593E-11</v>
      </c>
      <c r="GU97" s="86">
        <f t="shared" si="128"/>
        <v>1.1428056062342531E-13</v>
      </c>
      <c r="GV97" s="86">
        <f t="shared" si="128"/>
        <v>3.7012866734907068E-12</v>
      </c>
      <c r="GW97" s="86">
        <f t="shared" si="128"/>
        <v>4.2077045948202737E-16</v>
      </c>
      <c r="GX97" s="86">
        <f t="shared" si="128"/>
        <v>3.7261999933762334E-13</v>
      </c>
      <c r="GY97" s="86">
        <f t="shared" si="128"/>
        <v>3.2236365567513827E-8</v>
      </c>
      <c r="GZ97" s="86">
        <f t="shared" si="128"/>
        <v>3.6578996992866023E-7</v>
      </c>
      <c r="HA97" s="86">
        <f t="shared" si="128"/>
        <v>1.4152656026392834E-9</v>
      </c>
      <c r="HC97" s="86">
        <f t="shared" si="73"/>
        <v>0.24539170626814846</v>
      </c>
      <c r="HD97" s="86">
        <f t="shared" si="73"/>
        <v>0.2924052078375281</v>
      </c>
      <c r="HE97" s="86">
        <f t="shared" si="73"/>
        <v>0.29677908127662078</v>
      </c>
      <c r="HF97" s="86">
        <f t="shared" si="73"/>
        <v>0.29850011392567077</v>
      </c>
      <c r="HG97" s="86">
        <f t="shared" si="87"/>
        <v>0.32266072789577604</v>
      </c>
      <c r="HH97" s="86">
        <f t="shared" si="87"/>
        <v>0.26512037041903519</v>
      </c>
      <c r="HI97" s="86">
        <f t="shared" si="87"/>
        <v>0.27311309425905639</v>
      </c>
      <c r="HJ97" s="86">
        <f t="shared" si="87"/>
        <v>0.28563053388702148</v>
      </c>
      <c r="HK97" s="86">
        <f t="shared" si="87"/>
        <v>0.34305689547045559</v>
      </c>
      <c r="HL97" s="86">
        <f t="shared" si="87"/>
        <v>0.30815362849817729</v>
      </c>
      <c r="HM97" s="86">
        <f t="shared" si="87"/>
        <v>0.33635930080241305</v>
      </c>
      <c r="HN97" s="86">
        <f t="shared" si="87"/>
        <v>0.28152688781378199</v>
      </c>
      <c r="HO97" s="86">
        <f t="shared" si="87"/>
        <v>0.22120724543615877</v>
      </c>
      <c r="HP97" s="86">
        <f t="shared" si="87"/>
        <v>0.17506971583455525</v>
      </c>
      <c r="HQ97" s="86">
        <f t="shared" si="87"/>
        <v>0.1511800320429543</v>
      </c>
      <c r="HS97" s="86">
        <f t="shared" si="129"/>
        <v>2.2219190451417464E-20</v>
      </c>
      <c r="HT97" s="86">
        <f t="shared" si="129"/>
        <v>4.7358489048776856E-15</v>
      </c>
      <c r="HU97" s="86">
        <f t="shared" si="129"/>
        <v>5.6387951233159773E-19</v>
      </c>
      <c r="HV97" s="86">
        <f t="shared" si="129"/>
        <v>3.7645136824200016E-20</v>
      </c>
      <c r="HW97" s="86">
        <f t="shared" si="129"/>
        <v>1.7649965757475164E-19</v>
      </c>
      <c r="HX97" s="86">
        <f t="shared" si="129"/>
        <v>1.1214377292422604E-22</v>
      </c>
      <c r="HY97" s="86">
        <f t="shared" si="129"/>
        <v>2.9680239662716964E-22</v>
      </c>
      <c r="HZ97" s="86">
        <f t="shared" si="129"/>
        <v>1.5863916385806583E-21</v>
      </c>
      <c r="IA97" s="86">
        <f t="shared" si="129"/>
        <v>3.9146826673838851E-22</v>
      </c>
      <c r="IB97" s="86">
        <f t="shared" si="129"/>
        <v>1.7680048550125492E-22</v>
      </c>
      <c r="IC97" s="86">
        <f t="shared" si="129"/>
        <v>2.8052312600887289E-20</v>
      </c>
      <c r="ID97" s="86">
        <f t="shared" si="129"/>
        <v>3.6292970115238554E-19</v>
      </c>
      <c r="IE97" s="86">
        <f t="shared" si="129"/>
        <v>9.6009763784715561E-24</v>
      </c>
      <c r="IF97" s="86">
        <f t="shared" si="129"/>
        <v>1.1142988972774986E-19</v>
      </c>
      <c r="IG97" s="86">
        <f t="shared" si="129"/>
        <v>1.1242870155656875E-16</v>
      </c>
      <c r="II97" s="86">
        <f t="shared" si="130"/>
        <v>6.159725429778118E-90</v>
      </c>
      <c r="IJ97" s="86">
        <f t="shared" si="130"/>
        <v>1.4307599143639204E-64</v>
      </c>
      <c r="IK97" s="86">
        <f t="shared" si="130"/>
        <v>1.0640441851972292E-84</v>
      </c>
      <c r="IL97" s="86">
        <f t="shared" si="130"/>
        <v>1.8123061194088283E-91</v>
      </c>
      <c r="IM97" s="86">
        <f t="shared" si="130"/>
        <v>6.8995281697714629E-88</v>
      </c>
      <c r="IN97" s="86">
        <f t="shared" si="130"/>
        <v>1.8404239940512597E-102</v>
      </c>
      <c r="IO97" s="86">
        <f t="shared" si="130"/>
        <v>3.1376654519758614E-101</v>
      </c>
      <c r="IP97" s="86">
        <f t="shared" si="130"/>
        <v>3.3930914104919002E-99</v>
      </c>
      <c r="IQ97" s="86">
        <f t="shared" si="130"/>
        <v>1.0335495306321789E-101</v>
      </c>
      <c r="IR97" s="86">
        <f t="shared" si="130"/>
        <v>2.0138015080712046E-104</v>
      </c>
      <c r="IS97" s="86">
        <f t="shared" si="130"/>
        <v>5.8508950837664264E-92</v>
      </c>
      <c r="IT97" s="86">
        <f t="shared" si="130"/>
        <v>3.8137059524089299E-86</v>
      </c>
      <c r="IU97" s="86">
        <f t="shared" si="130"/>
        <v>3.2861230072192621E-106</v>
      </c>
      <c r="IV97" s="86">
        <f t="shared" si="130"/>
        <v>1.4143958645089817E-102</v>
      </c>
      <c r="IW97" s="86">
        <f t="shared" si="130"/>
        <v>6.1086654893461581E-67</v>
      </c>
      <c r="IY97" s="86">
        <f t="shared" si="131"/>
        <v>0.24541125314802331</v>
      </c>
      <c r="IZ97" s="86">
        <f t="shared" si="131"/>
        <v>0.29240522813525999</v>
      </c>
      <c r="JA97" s="86">
        <f t="shared" si="131"/>
        <v>0.29677908127690217</v>
      </c>
      <c r="JB97" s="86">
        <f t="shared" si="131"/>
        <v>0.29850011392567144</v>
      </c>
      <c r="JC97" s="86">
        <f t="shared" si="131"/>
        <v>0.3226607278957761</v>
      </c>
      <c r="JD97" s="86">
        <f t="shared" si="131"/>
        <v>0.26512037041903869</v>
      </c>
      <c r="JE97" s="86">
        <f t="shared" si="131"/>
        <v>0.2731130943757985</v>
      </c>
      <c r="JF97" s="86">
        <f t="shared" si="131"/>
        <v>0.28563053391217846</v>
      </c>
      <c r="JG97" s="86">
        <f t="shared" si="131"/>
        <v>0.34305689547056989</v>
      </c>
      <c r="JH97" s="86">
        <f t="shared" si="131"/>
        <v>0.30815362850187855</v>
      </c>
      <c r="JI97" s="86">
        <f t="shared" si="131"/>
        <v>0.3363593008024135</v>
      </c>
      <c r="JJ97" s="86">
        <f t="shared" si="131"/>
        <v>0.28152688781415464</v>
      </c>
      <c r="JK97" s="86">
        <f t="shared" si="131"/>
        <v>0.22120727767252435</v>
      </c>
      <c r="JL97" s="86">
        <f t="shared" si="131"/>
        <v>0.17507008162452517</v>
      </c>
      <c r="JM97" s="86">
        <f t="shared" si="131"/>
        <v>0.15118003345822001</v>
      </c>
    </row>
    <row r="98" spans="2:273" x14ac:dyDescent="0.25">
      <c r="B98" s="2">
        <v>71</v>
      </c>
      <c r="C98" s="37">
        <v>143.06700000000001</v>
      </c>
      <c r="D98" s="37">
        <v>147.333</v>
      </c>
      <c r="E98" s="37">
        <v>152.483</v>
      </c>
      <c r="F98" s="37">
        <v>154.06700000000001</v>
      </c>
      <c r="G98" s="37">
        <v>156.5</v>
      </c>
      <c r="H98" s="37">
        <v>146.96700000000001</v>
      </c>
      <c r="I98" s="37">
        <v>153.96700000000001</v>
      </c>
      <c r="J98" s="37">
        <v>153.733</v>
      </c>
      <c r="K98" s="37">
        <v>158.28299999999999</v>
      </c>
      <c r="L98" s="37">
        <v>149.6</v>
      </c>
      <c r="M98" s="37">
        <v>148.18299999999999</v>
      </c>
      <c r="N98" s="37">
        <v>144.983</v>
      </c>
      <c r="O98" s="37">
        <v>138.4</v>
      </c>
      <c r="P98" s="37">
        <v>119.533</v>
      </c>
      <c r="Q98" s="37">
        <v>99.328000000000003</v>
      </c>
      <c r="S98" s="4">
        <f t="shared" si="132"/>
        <v>138.94554492748514</v>
      </c>
      <c r="T98" s="4">
        <f t="shared" si="132"/>
        <v>143.23273145401672</v>
      </c>
      <c r="U98" s="4">
        <f t="shared" si="132"/>
        <v>150.79130152520781</v>
      </c>
      <c r="V98" s="4">
        <f t="shared" si="132"/>
        <v>151.03651126240626</v>
      </c>
      <c r="W98" s="4">
        <f t="shared" si="132"/>
        <v>153.25659689461983</v>
      </c>
      <c r="X98" s="4">
        <f t="shared" si="132"/>
        <v>143.73089551833937</v>
      </c>
      <c r="Y98" s="4">
        <f t="shared" si="132"/>
        <v>152.20017590068272</v>
      </c>
      <c r="Z98" s="4">
        <f t="shared" si="132"/>
        <v>150.55860749100219</v>
      </c>
      <c r="AA98" s="4">
        <f t="shared" si="132"/>
        <v>158.72291127330627</v>
      </c>
      <c r="AB98" s="4">
        <f t="shared" si="132"/>
        <v>149.2373869850727</v>
      </c>
      <c r="AC98" s="4">
        <f t="shared" si="132"/>
        <v>147.56572037888989</v>
      </c>
      <c r="AD98" s="4">
        <f t="shared" si="132"/>
        <v>140.33237391983579</v>
      </c>
      <c r="AE98" s="4">
        <f t="shared" si="132"/>
        <v>135.93896884194911</v>
      </c>
      <c r="AF98" s="4">
        <f t="shared" si="132"/>
        <v>114.25389772454764</v>
      </c>
      <c r="AG98" s="4">
        <f t="shared" si="132"/>
        <v>95.866826915939839</v>
      </c>
      <c r="AI98" s="4">
        <f t="shared" si="133"/>
        <v>4.1214550725148626</v>
      </c>
      <c r="AJ98" s="4">
        <f t="shared" si="133"/>
        <v>4.1002685459832833</v>
      </c>
      <c r="AK98" s="4">
        <f t="shared" si="133"/>
        <v>1.6916984747921902</v>
      </c>
      <c r="AL98" s="4">
        <f t="shared" si="133"/>
        <v>3.0304887375937426</v>
      </c>
      <c r="AM98" s="4">
        <f t="shared" si="133"/>
        <v>3.2434031053801675</v>
      </c>
      <c r="AN98" s="4">
        <f t="shared" si="133"/>
        <v>3.2361044816606466</v>
      </c>
      <c r="AO98" s="4">
        <f t="shared" si="133"/>
        <v>1.7668240993172901</v>
      </c>
      <c r="AP98" s="4">
        <f t="shared" si="133"/>
        <v>3.174392508997812</v>
      </c>
      <c r="AQ98" s="4">
        <f t="shared" si="133"/>
        <v>-0.43991127330627933</v>
      </c>
      <c r="AR98" s="4">
        <f t="shared" si="133"/>
        <v>0.36261301492729103</v>
      </c>
      <c r="AS98" s="4">
        <f t="shared" si="133"/>
        <v>0.61727962111010015</v>
      </c>
      <c r="AT98" s="4">
        <f t="shared" si="133"/>
        <v>4.6506260801642156</v>
      </c>
      <c r="AU98" s="4">
        <f t="shared" si="133"/>
        <v>2.4610311580509006</v>
      </c>
      <c r="AV98" s="4">
        <f t="shared" si="133"/>
        <v>5.2791022754523595</v>
      </c>
      <c r="AW98" s="4">
        <f t="shared" si="133"/>
        <v>3.4611730840601638</v>
      </c>
      <c r="AY98" s="2">
        <f t="shared" si="125"/>
        <v>60.168510337713649</v>
      </c>
      <c r="AZ98" s="2">
        <f t="shared" si="125"/>
        <v>58.208780987780607</v>
      </c>
      <c r="BA98" s="2">
        <f t="shared" si="125"/>
        <v>61.847246452243873</v>
      </c>
      <c r="BB98" s="2">
        <f t="shared" si="125"/>
        <v>60.591095823298481</v>
      </c>
      <c r="BC98" s="2">
        <f t="shared" si="125"/>
        <v>59.612285410959593</v>
      </c>
      <c r="BD98" s="2">
        <f t="shared" si="125"/>
        <v>63.175702300914367</v>
      </c>
      <c r="BE98" s="2">
        <f t="shared" si="125"/>
        <v>60.993362028552795</v>
      </c>
      <c r="BF98" s="2">
        <f t="shared" si="125"/>
        <v>60.036420632595387</v>
      </c>
      <c r="BG98" s="2">
        <f t="shared" si="125"/>
        <v>59.891932427999279</v>
      </c>
      <c r="BH98" s="2">
        <f t="shared" si="125"/>
        <v>58.393179379451496</v>
      </c>
      <c r="BI98" s="2">
        <f t="shared" si="125"/>
        <v>59.897947488266581</v>
      </c>
      <c r="BJ98" s="2">
        <f t="shared" si="125"/>
        <v>59.720923079842287</v>
      </c>
      <c r="BK98" s="2">
        <f t="shared" si="125"/>
        <v>60.052901021170548</v>
      </c>
      <c r="BL98" s="2">
        <f t="shared" si="125"/>
        <v>56.842743073687423</v>
      </c>
      <c r="BM98" s="2">
        <f t="shared" si="125"/>
        <v>54.893283415791466</v>
      </c>
      <c r="BO98" s="2" t="str">
        <f t="shared" si="95"/>
        <v/>
      </c>
      <c r="BP98" s="2" t="str">
        <f t="shared" si="96"/>
        <v/>
      </c>
      <c r="BQ98" s="2" t="str">
        <f t="shared" si="97"/>
        <v/>
      </c>
      <c r="BR98" s="2" t="str">
        <f t="shared" si="98"/>
        <v/>
      </c>
      <c r="BS98" s="2" t="str">
        <f t="shared" si="99"/>
        <v/>
      </c>
      <c r="BT98" s="2" t="str">
        <f t="shared" si="100"/>
        <v/>
      </c>
      <c r="BU98" s="2" t="str">
        <f t="shared" si="101"/>
        <v/>
      </c>
      <c r="BV98" s="2" t="str">
        <f t="shared" si="102"/>
        <v/>
      </c>
      <c r="BW98" s="2" t="str">
        <f t="shared" si="103"/>
        <v/>
      </c>
      <c r="BX98" s="2" t="str">
        <f t="shared" si="104"/>
        <v/>
      </c>
      <c r="BY98" s="2" t="str">
        <f t="shared" si="105"/>
        <v/>
      </c>
      <c r="BZ98" s="2" t="str">
        <f t="shared" si="106"/>
        <v/>
      </c>
      <c r="CA98" s="2" t="str">
        <f t="shared" si="107"/>
        <v/>
      </c>
      <c r="CB98" s="2" t="str">
        <f t="shared" si="108"/>
        <v/>
      </c>
      <c r="CC98" s="2" t="str">
        <f t="shared" si="109"/>
        <v/>
      </c>
      <c r="CE98" s="2" t="str">
        <f t="shared" si="126"/>
        <v/>
      </c>
      <c r="CF98" s="2" t="str">
        <f t="shared" si="126"/>
        <v/>
      </c>
      <c r="CG98" s="2" t="str">
        <f t="shared" si="126"/>
        <v/>
      </c>
      <c r="CH98" s="2" t="str">
        <f t="shared" si="126"/>
        <v/>
      </c>
      <c r="CI98" s="2" t="str">
        <f t="shared" si="126"/>
        <v/>
      </c>
      <c r="CJ98" s="2" t="str">
        <f t="shared" si="126"/>
        <v/>
      </c>
      <c r="CK98" s="2" t="str">
        <f t="shared" si="126"/>
        <v/>
      </c>
      <c r="CL98" s="2" t="str">
        <f t="shared" si="126"/>
        <v/>
      </c>
      <c r="CM98" s="2" t="str">
        <f t="shared" si="126"/>
        <v/>
      </c>
      <c r="CN98" s="2" t="str">
        <f t="shared" si="126"/>
        <v/>
      </c>
      <c r="CO98" s="2" t="str">
        <f t="shared" si="126"/>
        <v/>
      </c>
      <c r="CP98" s="2" t="str">
        <f t="shared" si="126"/>
        <v/>
      </c>
      <c r="CQ98" s="2" t="str">
        <f t="shared" si="126"/>
        <v/>
      </c>
      <c r="CR98" s="2" t="str">
        <f t="shared" si="126"/>
        <v/>
      </c>
      <c r="CS98" s="2" t="str">
        <f t="shared" si="126"/>
        <v/>
      </c>
      <c r="CU98" s="2" t="str">
        <f t="shared" si="110"/>
        <v/>
      </c>
      <c r="CV98" s="2" t="str">
        <f t="shared" si="111"/>
        <v/>
      </c>
      <c r="CW98" s="2" t="str">
        <f t="shared" si="112"/>
        <v/>
      </c>
      <c r="CX98" s="2" t="str">
        <f t="shared" si="113"/>
        <v/>
      </c>
      <c r="CY98" s="2" t="str">
        <f t="shared" si="114"/>
        <v/>
      </c>
      <c r="CZ98" s="2" t="str">
        <f t="shared" si="115"/>
        <v/>
      </c>
      <c r="DA98" s="2" t="str">
        <f t="shared" si="116"/>
        <v/>
      </c>
      <c r="DB98" s="2" t="str">
        <f t="shared" si="117"/>
        <v/>
      </c>
      <c r="DC98" s="2" t="str">
        <f t="shared" si="118"/>
        <v/>
      </c>
      <c r="DD98" s="2" t="str">
        <f t="shared" si="119"/>
        <v/>
      </c>
      <c r="DE98" s="2" t="str">
        <f t="shared" si="120"/>
        <v/>
      </c>
      <c r="DF98" s="2" t="str">
        <f t="shared" si="121"/>
        <v/>
      </c>
      <c r="DG98" s="2" t="str">
        <f t="shared" si="122"/>
        <v/>
      </c>
      <c r="DH98" s="2" t="str">
        <f t="shared" si="123"/>
        <v/>
      </c>
      <c r="DI98" s="2" t="str">
        <f t="shared" si="124"/>
        <v/>
      </c>
      <c r="DK98" s="2">
        <f t="shared" si="134"/>
        <v>85.890631779984687</v>
      </c>
      <c r="DL98" s="2">
        <f t="shared" si="134"/>
        <v>85.718232258064518</v>
      </c>
      <c r="DM98" s="2">
        <f t="shared" si="134"/>
        <v>89.310477941176472</v>
      </c>
      <c r="DN98" s="2">
        <f t="shared" si="134"/>
        <v>87.239535981665398</v>
      </c>
      <c r="DO98" s="2">
        <f t="shared" si="134"/>
        <v>84.00680447860961</v>
      </c>
      <c r="DP98" s="2">
        <f t="shared" si="134"/>
        <v>82.967010084033618</v>
      </c>
      <c r="DQ98" s="2">
        <f t="shared" si="134"/>
        <v>87.472657448433921</v>
      </c>
      <c r="DR98" s="2">
        <f t="shared" si="134"/>
        <v>77.211368067226914</v>
      </c>
      <c r="DS98" s="2">
        <f t="shared" si="134"/>
        <v>79.888052100840355</v>
      </c>
      <c r="DT98" s="2">
        <f t="shared" si="134"/>
        <v>78.655877310924367</v>
      </c>
      <c r="DU98" s="2">
        <f t="shared" si="134"/>
        <v>84.275009135472388</v>
      </c>
      <c r="DV98" s="2">
        <f t="shared" si="134"/>
        <v>82.578480057932239</v>
      </c>
      <c r="DW98" s="2">
        <f t="shared" si="134"/>
        <v>79.630978151260535</v>
      </c>
      <c r="DX98" s="2">
        <f t="shared" si="134"/>
        <v>68.79055405405407</v>
      </c>
      <c r="DY98" s="2">
        <f t="shared" si="134"/>
        <v>58.507487903225801</v>
      </c>
      <c r="EA98" s="2">
        <f t="shared" si="94"/>
        <v>59.277490758532352</v>
      </c>
      <c r="EB98" s="2">
        <f t="shared" si="94"/>
        <v>57.493989570296208</v>
      </c>
      <c r="EC98" s="2">
        <f t="shared" si="94"/>
        <v>60.975379623221841</v>
      </c>
      <c r="ED98" s="2">
        <f t="shared" si="94"/>
        <v>59.721378160467459</v>
      </c>
      <c r="EE98" s="2">
        <f t="shared" si="94"/>
        <v>58.89432740722323</v>
      </c>
      <c r="EF98" s="2">
        <f t="shared" si="94"/>
        <v>62.470374163727044</v>
      </c>
      <c r="EG98" s="2">
        <f t="shared" si="94"/>
        <v>60.111500611755801</v>
      </c>
      <c r="EH98" s="2">
        <f t="shared" si="94"/>
        <v>59.417375227954409</v>
      </c>
      <c r="EI98" s="2">
        <f t="shared" si="94"/>
        <v>59.172728313872128</v>
      </c>
      <c r="EJ98" s="2">
        <f t="shared" si="94"/>
        <v>57.650904541555683</v>
      </c>
      <c r="EK98" s="2">
        <f t="shared" si="94"/>
        <v>59.157412587803826</v>
      </c>
      <c r="EL98" s="2">
        <f t="shared" si="94"/>
        <v>59.049966567164176</v>
      </c>
      <c r="EM98" s="2">
        <f t="shared" si="135"/>
        <v>59.340322428153364</v>
      </c>
      <c r="EN98" s="2">
        <f t="shared" si="135"/>
        <v>56.312710685240347</v>
      </c>
      <c r="EO98" s="2">
        <f t="shared" si="135"/>
        <v>54.713417817961279</v>
      </c>
      <c r="EQ98" s="2">
        <f t="shared" si="136"/>
        <v>58.820872088533918</v>
      </c>
      <c r="ER98" s="2">
        <f t="shared" si="136"/>
        <v>57.577358223056841</v>
      </c>
      <c r="ES98" s="2">
        <f t="shared" si="136"/>
        <v>60.345680545549797</v>
      </c>
      <c r="ET98" s="2">
        <f t="shared" si="136"/>
        <v>58.66011091077749</v>
      </c>
      <c r="EU98" s="2">
        <f t="shared" si="136"/>
        <v>58.722361547145148</v>
      </c>
      <c r="EV98" s="2">
        <f t="shared" si="136"/>
        <v>62.420698134380331</v>
      </c>
      <c r="EW98" s="2">
        <f t="shared" si="136"/>
        <v>59.980358510862452</v>
      </c>
      <c r="EX98" s="2">
        <f t="shared" si="136"/>
        <v>59.579126523172533</v>
      </c>
      <c r="EY98" s="2">
        <f t="shared" si="136"/>
        <v>58.431087884159226</v>
      </c>
      <c r="EZ98" s="2">
        <f t="shared" si="136"/>
        <v>57.170826309822843</v>
      </c>
      <c r="FA98" s="2">
        <f t="shared" si="136"/>
        <v>59.085937681130702</v>
      </c>
      <c r="FB98" s="2">
        <f t="shared" si="136"/>
        <v>59.683003394903224</v>
      </c>
      <c r="FC98" s="2">
        <f t="shared" si="136"/>
        <v>59.193702390459833</v>
      </c>
      <c r="FD98" s="2">
        <f t="shared" si="136"/>
        <v>57.375487546835167</v>
      </c>
      <c r="FE98" s="2">
        <f t="shared" si="136"/>
        <v>54.887282346263575</v>
      </c>
      <c r="FG98" s="2">
        <f t="shared" si="137"/>
        <v>0.96650420519571201</v>
      </c>
      <c r="FH98" s="2">
        <f t="shared" si="137"/>
        <v>0.97467767759932467</v>
      </c>
      <c r="FI98" s="2">
        <f t="shared" si="137"/>
        <v>0.96920541576896158</v>
      </c>
      <c r="FJ98" s="2">
        <f t="shared" si="137"/>
        <v>0.96835560317969926</v>
      </c>
      <c r="FK98" s="2">
        <f t="shared" si="137"/>
        <v>0.97140219758184143</v>
      </c>
      <c r="FL98" s="2">
        <f t="shared" si="137"/>
        <v>0.96558554659558959</v>
      </c>
      <c r="FM98" s="2">
        <f t="shared" si="137"/>
        <v>0.96776421880715879</v>
      </c>
      <c r="FN98" s="2">
        <f t="shared" si="137"/>
        <v>0.96522080532507559</v>
      </c>
      <c r="FO98" s="2">
        <f t="shared" si="137"/>
        <v>0.96523353351368879</v>
      </c>
      <c r="FP98" s="2">
        <f t="shared" si="137"/>
        <v>0.96463456400822489</v>
      </c>
      <c r="FQ98" s="2">
        <f t="shared" si="137"/>
        <v>0.97051395534447149</v>
      </c>
      <c r="FR98" s="2">
        <f t="shared" si="137"/>
        <v>0.97150748798744813</v>
      </c>
      <c r="FS98" s="2">
        <f t="shared" si="137"/>
        <v>0.96487479354604699</v>
      </c>
      <c r="FT98" s="2">
        <f t="shared" si="137"/>
        <v>0.95758415273991848</v>
      </c>
      <c r="FU98" s="2">
        <f t="shared" si="137"/>
        <v>0.95262164953930473</v>
      </c>
      <c r="FW98" s="2">
        <f t="shared" si="127"/>
        <v>8.9512671669083135E-4</v>
      </c>
      <c r="FX98" s="2">
        <f t="shared" si="127"/>
        <v>1.0560879529233939E-3</v>
      </c>
      <c r="FY98" s="2">
        <f t="shared" si="127"/>
        <v>1.1128217426716873E-3</v>
      </c>
      <c r="FZ98" s="2">
        <f t="shared" si="127"/>
        <v>1.015618852780643E-3</v>
      </c>
      <c r="GA98" s="2">
        <f t="shared" si="127"/>
        <v>1.1842686774012378E-3</v>
      </c>
      <c r="GB98" s="2">
        <f t="shared" si="127"/>
        <v>1.0545254909700003E-3</v>
      </c>
      <c r="GC98" s="2">
        <f t="shared" si="127"/>
        <v>1.1197637690109888E-3</v>
      </c>
      <c r="GD98" s="2">
        <f t="shared" si="127"/>
        <v>1.1416516910470421E-3</v>
      </c>
      <c r="GE98" s="2">
        <f t="shared" si="127"/>
        <v>1.3409410082269621E-3</v>
      </c>
      <c r="GF98" s="2">
        <f t="shared" si="127"/>
        <v>1.1981007474442743E-3</v>
      </c>
      <c r="GG98" s="2">
        <f t="shared" si="127"/>
        <v>1.1706623378539083E-3</v>
      </c>
      <c r="GH98" s="2">
        <f t="shared" si="127"/>
        <v>9.0051538857150999E-4</v>
      </c>
      <c r="GI98" s="2">
        <f t="shared" si="127"/>
        <v>9.1991753080670655E-4</v>
      </c>
      <c r="GJ98" s="2">
        <f t="shared" si="127"/>
        <v>7.2836548124293236E-4</v>
      </c>
      <c r="GK98" s="2">
        <f t="shared" si="127"/>
        <v>6.2586462656092029E-4</v>
      </c>
      <c r="GM98" s="86">
        <f t="shared" si="128"/>
        <v>5.5320678434198017E-6</v>
      </c>
      <c r="GN98" s="86">
        <f t="shared" si="128"/>
        <v>2.0407715703156488E-9</v>
      </c>
      <c r="GO98" s="86">
        <f t="shared" si="128"/>
        <v>7.4522321119393889E-15</v>
      </c>
      <c r="GP98" s="86">
        <f t="shared" si="128"/>
        <v>8.9324806403293975E-18</v>
      </c>
      <c r="GQ98" s="86">
        <f t="shared" si="128"/>
        <v>5.5252321239131534E-19</v>
      </c>
      <c r="GR98" s="86">
        <f t="shared" si="128"/>
        <v>6.271810062572523E-17</v>
      </c>
      <c r="GS98" s="86">
        <f t="shared" si="128"/>
        <v>7.6315611646027962E-12</v>
      </c>
      <c r="GT98" s="86">
        <f t="shared" si="128"/>
        <v>1.3116019927270612E-12</v>
      </c>
      <c r="GU98" s="86">
        <f t="shared" si="128"/>
        <v>3.4410158802598646E-15</v>
      </c>
      <c r="GV98" s="86">
        <f t="shared" si="128"/>
        <v>1.5016630517124409E-13</v>
      </c>
      <c r="GW98" s="86">
        <f t="shared" si="128"/>
        <v>5.6137227472422198E-18</v>
      </c>
      <c r="GX98" s="86">
        <f t="shared" si="128"/>
        <v>9.7840849145867971E-15</v>
      </c>
      <c r="GY98" s="86">
        <f t="shared" si="128"/>
        <v>4.227266317756044E-9</v>
      </c>
      <c r="GZ98" s="86">
        <f t="shared" si="128"/>
        <v>6.7929571345671266E-8</v>
      </c>
      <c r="HA98" s="86">
        <f t="shared" si="128"/>
        <v>1.4042732951383379E-10</v>
      </c>
      <c r="HC98" s="86">
        <f t="shared" si="73"/>
        <v>0.30384935655609296</v>
      </c>
      <c r="HD98" s="86">
        <f t="shared" si="73"/>
        <v>0.34985574796576369</v>
      </c>
      <c r="HE98" s="86">
        <f t="shared" si="73"/>
        <v>0.36446873423011383</v>
      </c>
      <c r="HF98" s="86">
        <f t="shared" si="73"/>
        <v>0.36874361536620248</v>
      </c>
      <c r="HG98" s="86">
        <f t="shared" si="87"/>
        <v>0.39636971222932676</v>
      </c>
      <c r="HH98" s="86">
        <f t="shared" si="87"/>
        <v>0.33477412445217719</v>
      </c>
      <c r="HI98" s="86">
        <f t="shared" si="87"/>
        <v>0.34362892237200315</v>
      </c>
      <c r="HJ98" s="86">
        <f t="shared" si="87"/>
        <v>0.35789200272662552</v>
      </c>
      <c r="HK98" s="86">
        <f t="shared" si="87"/>
        <v>0.42591699423779344</v>
      </c>
      <c r="HL98" s="86">
        <f t="shared" si="87"/>
        <v>0.38527517146476775</v>
      </c>
      <c r="HM98" s="86">
        <f t="shared" si="87"/>
        <v>0.41293039897224765</v>
      </c>
      <c r="HN98" s="86">
        <f t="shared" si="87"/>
        <v>0.34569873651697425</v>
      </c>
      <c r="HO98" s="86">
        <f t="shared" si="87"/>
        <v>0.28204851974045353</v>
      </c>
      <c r="HP98" s="86">
        <f t="shared" si="87"/>
        <v>0.23302928305595511</v>
      </c>
      <c r="HQ98" s="86">
        <f t="shared" si="87"/>
        <v>0.21504264389472783</v>
      </c>
      <c r="HS98" s="86">
        <f t="shared" si="129"/>
        <v>1.3558676849790511E-19</v>
      </c>
      <c r="HT98" s="86">
        <f t="shared" si="129"/>
        <v>1.7882272865941709E-14</v>
      </c>
      <c r="HU98" s="86">
        <f t="shared" si="129"/>
        <v>3.2173037605104236E-18</v>
      </c>
      <c r="HV98" s="86">
        <f t="shared" si="129"/>
        <v>2.3836829710966071E-19</v>
      </c>
      <c r="HW98" s="86">
        <f t="shared" si="129"/>
        <v>1.0846909199037276E-18</v>
      </c>
      <c r="HX98" s="86">
        <f t="shared" si="129"/>
        <v>9.0932069224042957E-22</v>
      </c>
      <c r="HY98" s="86">
        <f t="shared" si="129"/>
        <v>2.3691031874482844E-21</v>
      </c>
      <c r="HZ98" s="86">
        <f t="shared" si="129"/>
        <v>1.202460775516154E-20</v>
      </c>
      <c r="IA98" s="86">
        <f t="shared" si="129"/>
        <v>3.2988475682979451E-21</v>
      </c>
      <c r="IB98" s="86">
        <f t="shared" si="129"/>
        <v>1.5059345580006362E-21</v>
      </c>
      <c r="IC98" s="86">
        <f t="shared" si="129"/>
        <v>1.8663241176656048E-19</v>
      </c>
      <c r="ID98" s="86">
        <f t="shared" si="129"/>
        <v>2.0142818928483616E-18</v>
      </c>
      <c r="IE98" s="86">
        <f t="shared" si="129"/>
        <v>8.1790682997759402E-23</v>
      </c>
      <c r="IF98" s="86">
        <f t="shared" si="129"/>
        <v>5.928585340133529E-19</v>
      </c>
      <c r="IG98" s="86">
        <f t="shared" si="129"/>
        <v>4.4444163474124197E-16</v>
      </c>
      <c r="II98" s="86">
        <f t="shared" si="130"/>
        <v>1.1362616686538952E-87</v>
      </c>
      <c r="IJ98" s="86">
        <f t="shared" si="130"/>
        <v>6.4364314686630692E-63</v>
      </c>
      <c r="IK98" s="86">
        <f t="shared" si="130"/>
        <v>1.6801195578971072E-82</v>
      </c>
      <c r="IL98" s="86">
        <f t="shared" si="130"/>
        <v>4.026465304004539E-89</v>
      </c>
      <c r="IM98" s="86">
        <f t="shared" si="130"/>
        <v>1.3877493524903635E-85</v>
      </c>
      <c r="IN98" s="86">
        <f t="shared" si="130"/>
        <v>8.1884867705802625E-100</v>
      </c>
      <c r="IO98" s="86">
        <f t="shared" si="130"/>
        <v>1.3651798197224406E-98</v>
      </c>
      <c r="IP98" s="86">
        <f t="shared" si="130"/>
        <v>1.3258465585731552E-96</v>
      </c>
      <c r="IQ98" s="86">
        <f t="shared" si="130"/>
        <v>5.4522456894556645E-99</v>
      </c>
      <c r="IR98" s="86">
        <f t="shared" si="130"/>
        <v>1.132698258383091E-101</v>
      </c>
      <c r="IS98" s="86">
        <f t="shared" si="130"/>
        <v>1.4978699623165763E-89</v>
      </c>
      <c r="IT98" s="86">
        <f t="shared" si="130"/>
        <v>5.6457889747471364E-84</v>
      </c>
      <c r="IU98" s="86">
        <f t="shared" si="130"/>
        <v>1.6249457281610033E-103</v>
      </c>
      <c r="IV98" s="86">
        <f t="shared" si="130"/>
        <v>4.6611219310611228E-100</v>
      </c>
      <c r="IW98" s="86">
        <f t="shared" si="130"/>
        <v>2.4083845075043299E-65</v>
      </c>
      <c r="IY98" s="86">
        <f t="shared" si="131"/>
        <v>0.30385488862393639</v>
      </c>
      <c r="IZ98" s="86">
        <f t="shared" si="131"/>
        <v>0.34985575000655311</v>
      </c>
      <c r="JA98" s="86">
        <f t="shared" si="131"/>
        <v>0.36446873423012127</v>
      </c>
      <c r="JB98" s="86">
        <f t="shared" si="131"/>
        <v>0.36874361536620248</v>
      </c>
      <c r="JC98" s="86">
        <f t="shared" si="131"/>
        <v>0.39636971222932676</v>
      </c>
      <c r="JD98" s="86">
        <f t="shared" si="131"/>
        <v>0.33477412445217725</v>
      </c>
      <c r="JE98" s="86">
        <f t="shared" si="131"/>
        <v>0.34362892237963472</v>
      </c>
      <c r="JF98" s="86">
        <f t="shared" si="131"/>
        <v>0.35789200272793714</v>
      </c>
      <c r="JG98" s="86">
        <f t="shared" si="131"/>
        <v>0.42591699423779689</v>
      </c>
      <c r="JH98" s="86">
        <f t="shared" si="131"/>
        <v>0.38527517146491791</v>
      </c>
      <c r="JI98" s="86">
        <f t="shared" si="131"/>
        <v>0.41293039897224765</v>
      </c>
      <c r="JJ98" s="86">
        <f t="shared" si="131"/>
        <v>0.34569873651698402</v>
      </c>
      <c r="JK98" s="86">
        <f t="shared" si="131"/>
        <v>0.28204852396771984</v>
      </c>
      <c r="JL98" s="86">
        <f t="shared" si="131"/>
        <v>0.23302935098552646</v>
      </c>
      <c r="JM98" s="86">
        <f t="shared" si="131"/>
        <v>0.21504264403515561</v>
      </c>
    </row>
    <row r="99" spans="2:273" x14ac:dyDescent="0.25">
      <c r="B99" s="2">
        <v>72</v>
      </c>
      <c r="C99" s="37">
        <v>149.86699999999999</v>
      </c>
      <c r="D99" s="37">
        <v>152.983</v>
      </c>
      <c r="E99" s="37">
        <v>161.417</v>
      </c>
      <c r="F99" s="37">
        <v>162.71700000000001</v>
      </c>
      <c r="G99" s="37">
        <v>163.46700000000001</v>
      </c>
      <c r="H99" s="37">
        <v>154.31700000000001</v>
      </c>
      <c r="I99" s="37">
        <v>163.18299999999999</v>
      </c>
      <c r="J99" s="37">
        <v>162.46700000000001</v>
      </c>
      <c r="K99" s="37">
        <v>166.36699999999999</v>
      </c>
      <c r="L99" s="37">
        <v>156.81700000000001</v>
      </c>
      <c r="M99" s="37">
        <v>154.85</v>
      </c>
      <c r="N99" s="37">
        <v>152.21700000000001</v>
      </c>
      <c r="O99" s="37">
        <v>148.6</v>
      </c>
      <c r="P99" s="37">
        <v>124.9</v>
      </c>
      <c r="Q99" s="37">
        <v>107.155</v>
      </c>
      <c r="S99" s="4">
        <f t="shared" si="132"/>
        <v>148.68463372546239</v>
      </c>
      <c r="T99" s="4">
        <f t="shared" si="132"/>
        <v>152.09813682860772</v>
      </c>
      <c r="U99" s="4">
        <f t="shared" si="132"/>
        <v>160.9363041425874</v>
      </c>
      <c r="V99" s="4">
        <f t="shared" si="132"/>
        <v>161.87866098703711</v>
      </c>
      <c r="W99" s="4">
        <f t="shared" si="132"/>
        <v>163.64148932149715</v>
      </c>
      <c r="X99" s="4">
        <f t="shared" si="132"/>
        <v>154.78332094890763</v>
      </c>
      <c r="Y99" s="4">
        <f t="shared" si="132"/>
        <v>163.94209125336951</v>
      </c>
      <c r="Z99" s="4">
        <f t="shared" si="132"/>
        <v>161.94388327688472</v>
      </c>
      <c r="AA99" s="4">
        <f t="shared" si="132"/>
        <v>168.49722470212754</v>
      </c>
      <c r="AB99" s="4">
        <f t="shared" si="132"/>
        <v>159.26704408586863</v>
      </c>
      <c r="AC99" s="4">
        <f t="shared" si="132"/>
        <v>156.47596468114415</v>
      </c>
      <c r="AD99" s="4">
        <f t="shared" si="132"/>
        <v>149.97404333111228</v>
      </c>
      <c r="AE99" s="4">
        <f t="shared" si="132"/>
        <v>147.18899352157555</v>
      </c>
      <c r="AF99" s="4">
        <f t="shared" si="132"/>
        <v>125.06456381544135</v>
      </c>
      <c r="AG99" s="4">
        <f t="shared" si="132"/>
        <v>105.32696838906961</v>
      </c>
      <c r="AI99" s="4">
        <f t="shared" si="133"/>
        <v>1.1823662745375998</v>
      </c>
      <c r="AJ99" s="4">
        <f t="shared" si="133"/>
        <v>0.88486317139228277</v>
      </c>
      <c r="AK99" s="4">
        <f t="shared" si="133"/>
        <v>0.48069585741259857</v>
      </c>
      <c r="AL99" s="4">
        <f t="shared" si="133"/>
        <v>0.83833901296290492</v>
      </c>
      <c r="AM99" s="4">
        <f t="shared" si="133"/>
        <v>-0.17448932149713414</v>
      </c>
      <c r="AN99" s="4">
        <f t="shared" si="133"/>
        <v>-0.46632094890762232</v>
      </c>
      <c r="AO99" s="4">
        <f t="shared" si="133"/>
        <v>-0.75909125336951888</v>
      </c>
      <c r="AP99" s="4">
        <f t="shared" si="133"/>
        <v>0.52311672311529378</v>
      </c>
      <c r="AQ99" s="4">
        <f t="shared" si="133"/>
        <v>-2.1302247021275491</v>
      </c>
      <c r="AR99" s="4">
        <f t="shared" si="133"/>
        <v>-2.4500440858686261</v>
      </c>
      <c r="AS99" s="4">
        <f t="shared" si="133"/>
        <v>-1.6259646811441542</v>
      </c>
      <c r="AT99" s="4">
        <f t="shared" si="133"/>
        <v>2.2429566688877287</v>
      </c>
      <c r="AU99" s="4">
        <f t="shared" si="133"/>
        <v>1.41100647842444</v>
      </c>
      <c r="AV99" s="4">
        <f t="shared" si="133"/>
        <v>-0.16456381544134047</v>
      </c>
      <c r="AW99" s="4">
        <f t="shared" si="133"/>
        <v>1.8280316109303953</v>
      </c>
      <c r="AY99" s="2">
        <f t="shared" si="125"/>
        <v>59.952230779962754</v>
      </c>
      <c r="AZ99" s="2">
        <f t="shared" si="125"/>
        <v>58.02643094775862</v>
      </c>
      <c r="BA99" s="2">
        <f t="shared" si="125"/>
        <v>61.584041082121132</v>
      </c>
      <c r="BB99" s="2">
        <f t="shared" si="125"/>
        <v>60.327542326283435</v>
      </c>
      <c r="BC99" s="2">
        <f t="shared" si="125"/>
        <v>59.388009902349559</v>
      </c>
      <c r="BD99" s="2">
        <f t="shared" si="125"/>
        <v>62.929762022618469</v>
      </c>
      <c r="BE99" s="2">
        <f t="shared" si="125"/>
        <v>60.76219471522446</v>
      </c>
      <c r="BF99" s="2">
        <f t="shared" si="125"/>
        <v>59.839065554479824</v>
      </c>
      <c r="BG99" s="2">
        <f t="shared" si="125"/>
        <v>59.654459900373396</v>
      </c>
      <c r="BH99" s="2">
        <f t="shared" si="125"/>
        <v>58.170660400057699</v>
      </c>
      <c r="BI99" s="2">
        <f t="shared" si="125"/>
        <v>59.676183169664036</v>
      </c>
      <c r="BJ99" s="2">
        <f t="shared" si="125"/>
        <v>59.526825076192665</v>
      </c>
      <c r="BK99" s="2">
        <f t="shared" si="125"/>
        <v>59.839477511836193</v>
      </c>
      <c r="BL99" s="2">
        <f t="shared" si="125"/>
        <v>56.70639335614225</v>
      </c>
      <c r="BM99" s="2">
        <f t="shared" si="125"/>
        <v>54.77941621948014</v>
      </c>
      <c r="BO99" s="2" t="str">
        <f t="shared" si="95"/>
        <v/>
      </c>
      <c r="BP99" s="2" t="str">
        <f t="shared" si="96"/>
        <v/>
      </c>
      <c r="BQ99" s="2" t="str">
        <f t="shared" si="97"/>
        <v/>
      </c>
      <c r="BR99" s="2" t="str">
        <f t="shared" si="98"/>
        <v/>
      </c>
      <c r="BS99" s="2" t="str">
        <f t="shared" si="99"/>
        <v/>
      </c>
      <c r="BT99" s="2" t="str">
        <f t="shared" si="100"/>
        <v/>
      </c>
      <c r="BU99" s="2" t="str">
        <f t="shared" si="101"/>
        <v/>
      </c>
      <c r="BV99" s="2" t="str">
        <f t="shared" si="102"/>
        <v/>
      </c>
      <c r="BW99" s="2" t="str">
        <f t="shared" si="103"/>
        <v/>
      </c>
      <c r="BX99" s="2" t="str">
        <f t="shared" si="104"/>
        <v/>
      </c>
      <c r="BY99" s="2" t="str">
        <f t="shared" si="105"/>
        <v/>
      </c>
      <c r="BZ99" s="2" t="str">
        <f t="shared" si="106"/>
        <v/>
      </c>
      <c r="CA99" s="2" t="str">
        <f t="shared" si="107"/>
        <v/>
      </c>
      <c r="CB99" s="2" t="str">
        <f t="shared" si="108"/>
        <v/>
      </c>
      <c r="CC99" s="2" t="str">
        <f t="shared" si="109"/>
        <v/>
      </c>
      <c r="CE99" s="2" t="str">
        <f t="shared" si="126"/>
        <v/>
      </c>
      <c r="CF99" s="2" t="str">
        <f t="shared" si="126"/>
        <v/>
      </c>
      <c r="CG99" s="2" t="str">
        <f t="shared" si="126"/>
        <v/>
      </c>
      <c r="CH99" s="2" t="str">
        <f t="shared" si="126"/>
        <v/>
      </c>
      <c r="CI99" s="2" t="str">
        <f t="shared" si="126"/>
        <v/>
      </c>
      <c r="CJ99" s="2" t="str">
        <f t="shared" si="126"/>
        <v/>
      </c>
      <c r="CK99" s="2" t="str">
        <f t="shared" si="126"/>
        <v/>
      </c>
      <c r="CL99" s="2" t="str">
        <f t="shared" si="126"/>
        <v/>
      </c>
      <c r="CM99" s="2" t="str">
        <f t="shared" si="126"/>
        <v/>
      </c>
      <c r="CN99" s="2" t="str">
        <f t="shared" si="126"/>
        <v/>
      </c>
      <c r="CO99" s="2" t="str">
        <f t="shared" si="126"/>
        <v/>
      </c>
      <c r="CP99" s="2" t="str">
        <f t="shared" si="126"/>
        <v/>
      </c>
      <c r="CQ99" s="2" t="str">
        <f t="shared" si="126"/>
        <v/>
      </c>
      <c r="CR99" s="2" t="str">
        <f t="shared" si="126"/>
        <v/>
      </c>
      <c r="CS99" s="2" t="str">
        <f t="shared" si="126"/>
        <v/>
      </c>
      <c r="CU99" s="2" t="str">
        <f t="shared" si="110"/>
        <v/>
      </c>
      <c r="CV99" s="2" t="str">
        <f t="shared" si="111"/>
        <v/>
      </c>
      <c r="CW99" s="2" t="str">
        <f t="shared" si="112"/>
        <v/>
      </c>
      <c r="CX99" s="2" t="str">
        <f t="shared" si="113"/>
        <v/>
      </c>
      <c r="CY99" s="2" t="str">
        <f t="shared" si="114"/>
        <v/>
      </c>
      <c r="CZ99" s="2" t="str">
        <f t="shared" si="115"/>
        <v/>
      </c>
      <c r="DA99" s="2" t="str">
        <f t="shared" si="116"/>
        <v/>
      </c>
      <c r="DB99" s="2" t="str">
        <f t="shared" si="117"/>
        <v/>
      </c>
      <c r="DC99" s="2" t="str">
        <f t="shared" si="118"/>
        <v/>
      </c>
      <c r="DD99" s="2" t="str">
        <f t="shared" si="119"/>
        <v/>
      </c>
      <c r="DE99" s="2" t="str">
        <f t="shared" si="120"/>
        <v/>
      </c>
      <c r="DF99" s="2" t="str">
        <f t="shared" si="121"/>
        <v/>
      </c>
      <c r="DG99" s="2" t="str">
        <f t="shared" si="122"/>
        <v/>
      </c>
      <c r="DH99" s="2" t="str">
        <f t="shared" si="123"/>
        <v/>
      </c>
      <c r="DI99" s="2" t="str">
        <f t="shared" si="124"/>
        <v/>
      </c>
      <c r="DK99" s="2">
        <f t="shared" si="134"/>
        <v>86.185763177998439</v>
      </c>
      <c r="DL99" s="2">
        <f t="shared" si="134"/>
        <v>85.998867741935484</v>
      </c>
      <c r="DM99" s="2">
        <f t="shared" si="134"/>
        <v>89.612668449197855</v>
      </c>
      <c r="DN99" s="2">
        <f t="shared" si="134"/>
        <v>87.527354774637132</v>
      </c>
      <c r="DO99" s="2">
        <f t="shared" si="134"/>
        <v>84.239114973262019</v>
      </c>
      <c r="DP99" s="2">
        <f t="shared" si="134"/>
        <v>83.210861064425771</v>
      </c>
      <c r="DQ99" s="2">
        <f t="shared" si="134"/>
        <v>87.779737509549278</v>
      </c>
      <c r="DR99" s="2">
        <f t="shared" si="134"/>
        <v>77.363324089635867</v>
      </c>
      <c r="DS99" s="2">
        <f t="shared" si="134"/>
        <v>80.107398039215695</v>
      </c>
      <c r="DT99" s="2">
        <f t="shared" si="134"/>
        <v>78.84070308123249</v>
      </c>
      <c r="DU99" s="2">
        <f t="shared" si="134"/>
        <v>84.511680926916227</v>
      </c>
      <c r="DV99" s="2">
        <f t="shared" si="134"/>
        <v>82.794057932263797</v>
      </c>
      <c r="DW99" s="2">
        <f t="shared" si="134"/>
        <v>79.841623249299744</v>
      </c>
      <c r="DX99" s="2">
        <f t="shared" si="134"/>
        <v>68.88680270270271</v>
      </c>
      <c r="DY99" s="2">
        <f t="shared" si="134"/>
        <v>58.524847507331373</v>
      </c>
      <c r="EA99" s="2">
        <f t="shared" si="94"/>
        <v>59.1235099429652</v>
      </c>
      <c r="EB99" s="2">
        <f t="shared" si="94"/>
        <v>57.363552023362544</v>
      </c>
      <c r="EC99" s="2">
        <f t="shared" si="94"/>
        <v>60.77261061130335</v>
      </c>
      <c r="ED99" s="2">
        <f t="shared" si="94"/>
        <v>59.51807764917406</v>
      </c>
      <c r="EE99" s="2">
        <f t="shared" si="94"/>
        <v>58.720994902716484</v>
      </c>
      <c r="EF99" s="2">
        <f t="shared" si="94"/>
        <v>62.270581852462101</v>
      </c>
      <c r="EG99" s="2">
        <f t="shared" si="94"/>
        <v>59.941598410696258</v>
      </c>
      <c r="EH99" s="2">
        <f t="shared" si="94"/>
        <v>59.262983539292144</v>
      </c>
      <c r="EI99" s="2">
        <f t="shared" si="94"/>
        <v>58.983678769789208</v>
      </c>
      <c r="EJ99" s="2">
        <f t="shared" si="94"/>
        <v>57.480163423773192</v>
      </c>
      <c r="EK99" s="2">
        <f t="shared" si="94"/>
        <v>58.988117470628467</v>
      </c>
      <c r="EL99" s="2">
        <f t="shared" si="94"/>
        <v>58.903863283582091</v>
      </c>
      <c r="EM99" s="2">
        <f t="shared" si="135"/>
        <v>59.175539222434992</v>
      </c>
      <c r="EN99" s="2">
        <f t="shared" si="135"/>
        <v>56.213481994179418</v>
      </c>
      <c r="EO99" s="2">
        <f t="shared" si="135"/>
        <v>54.609409222433101</v>
      </c>
      <c r="EQ99" s="2">
        <f t="shared" si="136"/>
        <v>58.680363208634418</v>
      </c>
      <c r="ER99" s="2">
        <f t="shared" si="136"/>
        <v>57.442607728646465</v>
      </c>
      <c r="ES99" s="2">
        <f t="shared" si="136"/>
        <v>60.163575882057522</v>
      </c>
      <c r="ET99" s="2">
        <f t="shared" si="136"/>
        <v>58.493372764055188</v>
      </c>
      <c r="EU99" s="2">
        <f t="shared" si="136"/>
        <v>58.555445744954746</v>
      </c>
      <c r="EV99" s="2">
        <f t="shared" si="136"/>
        <v>62.222934957185252</v>
      </c>
      <c r="EW99" s="2">
        <f t="shared" si="136"/>
        <v>59.814725095094985</v>
      </c>
      <c r="EX99" s="2">
        <f t="shared" si="136"/>
        <v>59.418730854202693</v>
      </c>
      <c r="EY99" s="2">
        <f t="shared" si="136"/>
        <v>58.267989031734047</v>
      </c>
      <c r="EZ99" s="2">
        <f t="shared" si="136"/>
        <v>57.016382369750943</v>
      </c>
      <c r="FA99" s="2">
        <f t="shared" si="136"/>
        <v>58.918813595723925</v>
      </c>
      <c r="FB99" s="2">
        <f t="shared" si="136"/>
        <v>59.514967957881936</v>
      </c>
      <c r="FC99" s="2">
        <f t="shared" si="136"/>
        <v>59.033516795149005</v>
      </c>
      <c r="FD99" s="2">
        <f t="shared" si="136"/>
        <v>57.244974882645003</v>
      </c>
      <c r="FE99" s="2">
        <f t="shared" si="136"/>
        <v>54.776050785778381</v>
      </c>
      <c r="FG99" s="2">
        <f t="shared" si="137"/>
        <v>0.96936117126077126</v>
      </c>
      <c r="FH99" s="2">
        <f t="shared" si="137"/>
        <v>0.97685419656220018</v>
      </c>
      <c r="FI99" s="2">
        <f t="shared" si="137"/>
        <v>0.97183869982121607</v>
      </c>
      <c r="FJ99" s="2">
        <f t="shared" si="137"/>
        <v>0.97105938589340079</v>
      </c>
      <c r="FK99" s="2">
        <f t="shared" si="137"/>
        <v>0.97385269984960154</v>
      </c>
      <c r="FL99" s="2">
        <f t="shared" si="137"/>
        <v>0.96851831581238357</v>
      </c>
      <c r="FM99" s="2">
        <f t="shared" si="137"/>
        <v>0.97051699255446244</v>
      </c>
      <c r="FN99" s="2">
        <f t="shared" si="137"/>
        <v>0.9681836332767968</v>
      </c>
      <c r="FO99" s="2">
        <f t="shared" si="137"/>
        <v>0.96819531288404492</v>
      </c>
      <c r="FP99" s="2">
        <f t="shared" si="137"/>
        <v>0.96764565960845217</v>
      </c>
      <c r="FQ99" s="2">
        <f t="shared" si="137"/>
        <v>0.97303845722722926</v>
      </c>
      <c r="FR99" s="2">
        <f t="shared" si="137"/>
        <v>0.97394921003436175</v>
      </c>
      <c r="FS99" s="2">
        <f t="shared" si="137"/>
        <v>0.96786611679707535</v>
      </c>
      <c r="FT99" s="2">
        <f t="shared" si="137"/>
        <v>0.96117137387159224</v>
      </c>
      <c r="FU99" s="2">
        <f t="shared" si="137"/>
        <v>0.95660954551422939</v>
      </c>
      <c r="FW99" s="2">
        <f t="shared" si="127"/>
        <v>9.8140217353800486E-4</v>
      </c>
      <c r="FX99" s="2">
        <f t="shared" si="127"/>
        <v>1.1578594399161304E-3</v>
      </c>
      <c r="FY99" s="2">
        <f t="shared" si="127"/>
        <v>1.2200537883567644E-3</v>
      </c>
      <c r="FZ99" s="2">
        <f t="shared" si="127"/>
        <v>1.1134948217924332E-3</v>
      </c>
      <c r="GA99" s="2">
        <f t="shared" si="127"/>
        <v>1.2983764357104497E-3</v>
      </c>
      <c r="GB99" s="2">
        <f t="shared" si="127"/>
        <v>1.1561465832555684E-3</v>
      </c>
      <c r="GC99" s="2">
        <f t="shared" si="127"/>
        <v>1.2276639295939579E-3</v>
      </c>
      <c r="GD99" s="2">
        <f t="shared" si="127"/>
        <v>1.2516583235481469E-3</v>
      </c>
      <c r="GE99" s="2">
        <f t="shared" si="127"/>
        <v>1.4701223857945559E-3</v>
      </c>
      <c r="GF99" s="2">
        <f t="shared" si="127"/>
        <v>1.3135395135364359E-3</v>
      </c>
      <c r="GG99" s="2">
        <f t="shared" si="127"/>
        <v>1.2834607700916789E-3</v>
      </c>
      <c r="GH99" s="2">
        <f t="shared" si="127"/>
        <v>9.8730971129333588E-4</v>
      </c>
      <c r="GI99" s="2">
        <f t="shared" si="127"/>
        <v>1.0085800013033182E-3</v>
      </c>
      <c r="GJ99" s="2">
        <f t="shared" si="127"/>
        <v>7.9858075162855574E-4</v>
      </c>
      <c r="GK99" s="2">
        <f t="shared" si="127"/>
        <v>6.8620548210278907E-4</v>
      </c>
      <c r="GM99" s="86">
        <f t="shared" si="128"/>
        <v>1.4532453890784832E-6</v>
      </c>
      <c r="GN99" s="86">
        <f t="shared" si="128"/>
        <v>1.7676336891602495E-10</v>
      </c>
      <c r="GO99" s="86">
        <f t="shared" si="128"/>
        <v>1.5779485919237104E-16</v>
      </c>
      <c r="GP99" s="86">
        <f t="shared" si="128"/>
        <v>8.941224525150763E-20</v>
      </c>
      <c r="GQ99" s="86">
        <f t="shared" si="128"/>
        <v>4.6626788811422854E-21</v>
      </c>
      <c r="GR99" s="86">
        <f t="shared" si="128"/>
        <v>8.8581036555710682E-19</v>
      </c>
      <c r="GS99" s="86">
        <f t="shared" si="128"/>
        <v>4.2484935576250894E-13</v>
      </c>
      <c r="GT99" s="86">
        <f t="shared" si="128"/>
        <v>5.7349561939462E-14</v>
      </c>
      <c r="GU99" s="86">
        <f t="shared" si="128"/>
        <v>8.4690408451744759E-17</v>
      </c>
      <c r="GV99" s="86">
        <f t="shared" si="128"/>
        <v>5.0303447465668627E-15</v>
      </c>
      <c r="GW99" s="86">
        <f t="shared" si="128"/>
        <v>5.7913808150310759E-20</v>
      </c>
      <c r="GX99" s="86">
        <f t="shared" si="128"/>
        <v>2.0466174579163665E-16</v>
      </c>
      <c r="GY99" s="86">
        <f t="shared" si="128"/>
        <v>4.9217887711374642E-10</v>
      </c>
      <c r="GZ99" s="86">
        <f t="shared" si="128"/>
        <v>1.1474335871104952E-8</v>
      </c>
      <c r="HA99" s="86">
        <f t="shared" si="128"/>
        <v>1.2252794520161315E-11</v>
      </c>
      <c r="HC99" s="86">
        <f t="shared" si="73"/>
        <v>0.36829878232163626</v>
      </c>
      <c r="HD99" s="86">
        <f t="shared" si="73"/>
        <v>0.41321421857998669</v>
      </c>
      <c r="HE99" s="86">
        <f t="shared" si="73"/>
        <v>0.43960473535374406</v>
      </c>
      <c r="HF99" s="86">
        <f t="shared" si="73"/>
        <v>0.44809158782884068</v>
      </c>
      <c r="HG99" s="86">
        <f t="shared" si="87"/>
        <v>0.47843057788357218</v>
      </c>
      <c r="HH99" s="86">
        <f t="shared" si="87"/>
        <v>0.41446196598300539</v>
      </c>
      <c r="HI99" s="86">
        <f t="shared" si="87"/>
        <v>0.42242525025442779</v>
      </c>
      <c r="HJ99" s="86">
        <f t="shared" si="87"/>
        <v>0.43876666503812239</v>
      </c>
      <c r="HK99" s="86">
        <f t="shared" si="87"/>
        <v>0.5137245792619991</v>
      </c>
      <c r="HL99" s="86">
        <f t="shared" si="87"/>
        <v>0.46824683739499806</v>
      </c>
      <c r="HM99" s="86">
        <f t="shared" si="87"/>
        <v>0.49573487482940959</v>
      </c>
      <c r="HN99" s="86">
        <f t="shared" si="87"/>
        <v>0.41767906748764305</v>
      </c>
      <c r="HO99" s="86">
        <f t="shared" si="87"/>
        <v>0.35128469914214805</v>
      </c>
      <c r="HP99" s="86">
        <f t="shared" si="87"/>
        <v>0.30166849861036454</v>
      </c>
      <c r="HQ99" s="86">
        <f t="shared" si="87"/>
        <v>0.29314953052430304</v>
      </c>
      <c r="HS99" s="86">
        <f t="shared" si="129"/>
        <v>7.9676029333194042E-19</v>
      </c>
      <c r="HT99" s="86">
        <f t="shared" si="129"/>
        <v>6.565608871591132E-14</v>
      </c>
      <c r="HU99" s="86">
        <f t="shared" si="129"/>
        <v>1.7677407193147418E-17</v>
      </c>
      <c r="HV99" s="86">
        <f t="shared" si="129"/>
        <v>1.4505018646112513E-18</v>
      </c>
      <c r="HW99" s="86">
        <f t="shared" si="129"/>
        <v>6.4053214262661846E-18</v>
      </c>
      <c r="HX99" s="86">
        <f t="shared" si="129"/>
        <v>7.0474559163159575E-21</v>
      </c>
      <c r="HY99" s="86">
        <f t="shared" si="129"/>
        <v>1.8070851035300636E-20</v>
      </c>
      <c r="HZ99" s="86">
        <f t="shared" si="129"/>
        <v>8.7158829108319792E-20</v>
      </c>
      <c r="IA99" s="86">
        <f t="shared" si="129"/>
        <v>2.6492962983307866E-20</v>
      </c>
      <c r="IB99" s="86">
        <f t="shared" si="129"/>
        <v>1.2228251337256566E-20</v>
      </c>
      <c r="IC99" s="86">
        <f t="shared" si="129"/>
        <v>1.1909959048688047E-18</v>
      </c>
      <c r="ID99" s="86">
        <f t="shared" si="129"/>
        <v>1.0782760683960449E-17</v>
      </c>
      <c r="IE99" s="86">
        <f t="shared" si="129"/>
        <v>6.660435760221018E-22</v>
      </c>
      <c r="IF99" s="86">
        <f t="shared" si="129"/>
        <v>3.0507045360220475E-18</v>
      </c>
      <c r="IG99" s="86">
        <f t="shared" si="129"/>
        <v>1.7103436330704236E-15</v>
      </c>
      <c r="II99" s="86">
        <f t="shared" si="130"/>
        <v>1.9588325031613138E-85</v>
      </c>
      <c r="IJ99" s="86">
        <f t="shared" si="130"/>
        <v>2.7529962570449137E-61</v>
      </c>
      <c r="IK99" s="86">
        <f t="shared" si="130"/>
        <v>2.4791356895164209E-80</v>
      </c>
      <c r="IL99" s="86">
        <f t="shared" si="130"/>
        <v>8.3293858911228555E-87</v>
      </c>
      <c r="IM99" s="86">
        <f t="shared" si="130"/>
        <v>2.5982829270177492E-83</v>
      </c>
      <c r="IN99" s="86">
        <f t="shared" si="130"/>
        <v>3.3596341117893319E-97</v>
      </c>
      <c r="IO99" s="86">
        <f t="shared" si="130"/>
        <v>5.4751802884519568E-96</v>
      </c>
      <c r="IP99" s="86">
        <f t="shared" si="130"/>
        <v>4.7813075410159597E-94</v>
      </c>
      <c r="IQ99" s="86">
        <f t="shared" si="130"/>
        <v>2.638356239833049E-96</v>
      </c>
      <c r="IR99" s="86">
        <f t="shared" si="130"/>
        <v>5.8474760641970665E-99</v>
      </c>
      <c r="IS99" s="86">
        <f t="shared" si="130"/>
        <v>3.5582994202502534E-87</v>
      </c>
      <c r="IT99" s="86">
        <f t="shared" si="130"/>
        <v>7.8329590645240639E-82</v>
      </c>
      <c r="IU99" s="86">
        <f t="shared" si="130"/>
        <v>7.4110020078911419E-101</v>
      </c>
      <c r="IV99" s="86">
        <f t="shared" si="130"/>
        <v>1.4277419628029317E-97</v>
      </c>
      <c r="IW99" s="86">
        <f t="shared" si="130"/>
        <v>9.0747514826860816E-64</v>
      </c>
      <c r="IY99" s="86">
        <f t="shared" si="131"/>
        <v>0.36830023556702535</v>
      </c>
      <c r="IZ99" s="86">
        <f t="shared" si="131"/>
        <v>0.41321421875681574</v>
      </c>
      <c r="JA99" s="86">
        <f t="shared" si="131"/>
        <v>0.43960473535374422</v>
      </c>
      <c r="JB99" s="86">
        <f t="shared" si="131"/>
        <v>0.44809158782884068</v>
      </c>
      <c r="JC99" s="86">
        <f t="shared" si="131"/>
        <v>0.47843057788357218</v>
      </c>
      <c r="JD99" s="86">
        <f t="shared" si="131"/>
        <v>0.41446196598300539</v>
      </c>
      <c r="JE99" s="86">
        <f t="shared" si="131"/>
        <v>0.42242525025485261</v>
      </c>
      <c r="JF99" s="86">
        <f t="shared" si="131"/>
        <v>0.43876666503817974</v>
      </c>
      <c r="JG99" s="86">
        <f t="shared" si="131"/>
        <v>0.51372457926199921</v>
      </c>
      <c r="JH99" s="86">
        <f t="shared" si="131"/>
        <v>0.46824683739500311</v>
      </c>
      <c r="JI99" s="86">
        <f t="shared" si="131"/>
        <v>0.49573487482940959</v>
      </c>
      <c r="JJ99" s="86">
        <f t="shared" si="131"/>
        <v>0.41767906748764327</v>
      </c>
      <c r="JK99" s="86">
        <f t="shared" si="131"/>
        <v>0.3512846996343269</v>
      </c>
      <c r="JL99" s="86">
        <f t="shared" si="131"/>
        <v>0.30166851008470041</v>
      </c>
      <c r="JM99" s="86">
        <f t="shared" si="131"/>
        <v>0.29314953053655757</v>
      </c>
    </row>
    <row r="100" spans="2:273" x14ac:dyDescent="0.25">
      <c r="B100" s="2">
        <v>73</v>
      </c>
      <c r="C100" s="37">
        <v>153.86699999999999</v>
      </c>
      <c r="D100" s="37">
        <v>158.38300000000001</v>
      </c>
      <c r="E100" s="37">
        <v>167.25</v>
      </c>
      <c r="F100" s="37">
        <v>169.28299999999999</v>
      </c>
      <c r="G100" s="37">
        <v>168.11699999999999</v>
      </c>
      <c r="H100" s="37">
        <v>163.833</v>
      </c>
      <c r="I100" s="37">
        <v>168.55</v>
      </c>
      <c r="J100" s="37">
        <v>165.517</v>
      </c>
      <c r="K100" s="37">
        <v>168.35</v>
      </c>
      <c r="L100" s="37">
        <v>160.767</v>
      </c>
      <c r="M100" s="37">
        <v>160.38300000000001</v>
      </c>
      <c r="N100" s="37">
        <v>157.1</v>
      </c>
      <c r="O100" s="37">
        <v>154.63300000000001</v>
      </c>
      <c r="P100" s="37">
        <v>133.05000000000001</v>
      </c>
      <c r="Q100" s="37">
        <v>113.328</v>
      </c>
      <c r="S100" s="4">
        <f t="shared" si="132"/>
        <v>156.762398741894</v>
      </c>
      <c r="T100" s="4">
        <f t="shared" si="132"/>
        <v>159.99444031291853</v>
      </c>
      <c r="U100" s="4">
        <f t="shared" si="132"/>
        <v>169.2546440751791</v>
      </c>
      <c r="V100" s="4">
        <f t="shared" si="132"/>
        <v>171.3857488885896</v>
      </c>
      <c r="W100" s="4">
        <f t="shared" si="132"/>
        <v>171.99974050419056</v>
      </c>
      <c r="X100" s="4">
        <f t="shared" si="132"/>
        <v>164.39509819764143</v>
      </c>
      <c r="Y100" s="4">
        <f t="shared" si="132"/>
        <v>173.16076802019421</v>
      </c>
      <c r="Z100" s="4">
        <f t="shared" si="132"/>
        <v>170.92908976624955</v>
      </c>
      <c r="AA100" s="4">
        <f t="shared" si="132"/>
        <v>173.383002678465</v>
      </c>
      <c r="AB100" s="4">
        <f t="shared" si="132"/>
        <v>165.45490536337479</v>
      </c>
      <c r="AC100" s="4">
        <f t="shared" si="132"/>
        <v>162.35393317630616</v>
      </c>
      <c r="AD100" s="4">
        <f t="shared" si="132"/>
        <v>158.41881355258403</v>
      </c>
      <c r="AE100" s="4">
        <f t="shared" si="132"/>
        <v>156.90135233586574</v>
      </c>
      <c r="AF100" s="4">
        <f t="shared" si="132"/>
        <v>134.93078222738055</v>
      </c>
      <c r="AG100" s="4">
        <f t="shared" si="132"/>
        <v>113.51580887755415</v>
      </c>
      <c r="AI100" s="4">
        <f t="shared" si="133"/>
        <v>-2.895398741894013</v>
      </c>
      <c r="AJ100" s="4">
        <f t="shared" si="133"/>
        <v>-1.6114403129185177</v>
      </c>
      <c r="AK100" s="4">
        <f t="shared" si="133"/>
        <v>-2.004644075179101</v>
      </c>
      <c r="AL100" s="4">
        <f t="shared" si="133"/>
        <v>-2.1027488885896162</v>
      </c>
      <c r="AM100" s="4">
        <f t="shared" si="133"/>
        <v>-3.8827405041905649</v>
      </c>
      <c r="AN100" s="4">
        <f t="shared" si="133"/>
        <v>-0.56209819764143276</v>
      </c>
      <c r="AO100" s="4">
        <f t="shared" si="133"/>
        <v>-4.6107680201942003</v>
      </c>
      <c r="AP100" s="4">
        <f t="shared" si="133"/>
        <v>-5.4120897662495508</v>
      </c>
      <c r="AQ100" s="4">
        <f t="shared" si="133"/>
        <v>-5.0330026784650101</v>
      </c>
      <c r="AR100" s="4">
        <f t="shared" si="133"/>
        <v>-4.6879053633747958</v>
      </c>
      <c r="AS100" s="4">
        <f t="shared" si="133"/>
        <v>-1.9709331763061471</v>
      </c>
      <c r="AT100" s="4">
        <f t="shared" si="133"/>
        <v>-1.3188135525840323</v>
      </c>
      <c r="AU100" s="4">
        <f t="shared" si="133"/>
        <v>-2.2683523358657283</v>
      </c>
      <c r="AV100" s="4">
        <f t="shared" si="133"/>
        <v>-1.8807822273805357</v>
      </c>
      <c r="AW100" s="4">
        <f t="shared" si="133"/>
        <v>-0.1878088775541471</v>
      </c>
      <c r="AY100" s="2">
        <f t="shared" si="125"/>
        <v>59.739893405602793</v>
      </c>
      <c r="AZ100" s="2">
        <f t="shared" si="125"/>
        <v>57.84760734284324</v>
      </c>
      <c r="BA100" s="2">
        <f t="shared" si="125"/>
        <v>61.324606909159847</v>
      </c>
      <c r="BB100" s="2">
        <f t="shared" si="125"/>
        <v>60.067735116884329</v>
      </c>
      <c r="BC100" s="2">
        <f t="shared" si="125"/>
        <v>59.167055581947615</v>
      </c>
      <c r="BD100" s="2">
        <f t="shared" si="125"/>
        <v>62.68640458652068</v>
      </c>
      <c r="BE100" s="2">
        <f t="shared" si="125"/>
        <v>60.534871705553449</v>
      </c>
      <c r="BF100" s="2">
        <f t="shared" si="125"/>
        <v>59.644401261418039</v>
      </c>
      <c r="BG100" s="2">
        <f t="shared" si="125"/>
        <v>59.419835528705001</v>
      </c>
      <c r="BH100" s="2">
        <f t="shared" si="125"/>
        <v>57.951395527491663</v>
      </c>
      <c r="BI100" s="2">
        <f t="shared" si="125"/>
        <v>59.457830956534409</v>
      </c>
      <c r="BJ100" s="2">
        <f t="shared" si="125"/>
        <v>59.335912212159265</v>
      </c>
      <c r="BK100" s="2">
        <f t="shared" si="125"/>
        <v>59.629004566249208</v>
      </c>
      <c r="BL100" s="2">
        <f t="shared" si="125"/>
        <v>56.572402842562404</v>
      </c>
      <c r="BM100" s="2">
        <f t="shared" si="125"/>
        <v>54.665879586308769</v>
      </c>
      <c r="BO100" s="2" t="str">
        <f t="shared" si="95"/>
        <v/>
      </c>
      <c r="BP100" s="2" t="str">
        <f t="shared" si="96"/>
        <v/>
      </c>
      <c r="BQ100" s="2" t="str">
        <f t="shared" si="97"/>
        <v/>
      </c>
      <c r="BR100" s="2" t="str">
        <f t="shared" si="98"/>
        <v/>
      </c>
      <c r="BS100" s="2" t="str">
        <f t="shared" si="99"/>
        <v/>
      </c>
      <c r="BT100" s="2" t="str">
        <f t="shared" si="100"/>
        <v/>
      </c>
      <c r="BU100" s="2" t="str">
        <f t="shared" si="101"/>
        <v/>
      </c>
      <c r="BV100" s="2" t="str">
        <f t="shared" si="102"/>
        <v/>
      </c>
      <c r="BW100" s="2" t="str">
        <f t="shared" si="103"/>
        <v/>
      </c>
      <c r="BX100" s="2" t="str">
        <f t="shared" si="104"/>
        <v/>
      </c>
      <c r="BY100" s="2" t="str">
        <f t="shared" si="105"/>
        <v/>
      </c>
      <c r="BZ100" s="2" t="str">
        <f t="shared" si="106"/>
        <v/>
      </c>
      <c r="CA100" s="2" t="str">
        <f t="shared" si="107"/>
        <v/>
      </c>
      <c r="CB100" s="2" t="str">
        <f t="shared" si="108"/>
        <v/>
      </c>
      <c r="CC100" s="2" t="str">
        <f t="shared" si="109"/>
        <v/>
      </c>
      <c r="CE100" s="2" t="str">
        <f t="shared" si="126"/>
        <v/>
      </c>
      <c r="CF100" s="2" t="str">
        <f t="shared" si="126"/>
        <v/>
      </c>
      <c r="CG100" s="2" t="str">
        <f t="shared" si="126"/>
        <v/>
      </c>
      <c r="CH100" s="2" t="str">
        <f t="shared" si="126"/>
        <v/>
      </c>
      <c r="CI100" s="2" t="str">
        <f t="shared" si="126"/>
        <v/>
      </c>
      <c r="CJ100" s="2" t="str">
        <f t="shared" si="126"/>
        <v/>
      </c>
      <c r="CK100" s="2" t="str">
        <f t="shared" si="126"/>
        <v/>
      </c>
      <c r="CL100" s="2" t="str">
        <f t="shared" si="126"/>
        <v/>
      </c>
      <c r="CM100" s="2" t="str">
        <f t="shared" si="126"/>
        <v/>
      </c>
      <c r="CN100" s="2" t="str">
        <f t="shared" si="126"/>
        <v/>
      </c>
      <c r="CO100" s="2" t="str">
        <f t="shared" si="126"/>
        <v/>
      </c>
      <c r="CP100" s="2" t="str">
        <f t="shared" si="126"/>
        <v/>
      </c>
      <c r="CQ100" s="2" t="str">
        <f t="shared" si="126"/>
        <v/>
      </c>
      <c r="CR100" s="2" t="str">
        <f t="shared" si="126"/>
        <v/>
      </c>
      <c r="CS100" s="2" t="str">
        <f t="shared" si="126"/>
        <v/>
      </c>
      <c r="CU100" s="2" t="str">
        <f t="shared" si="110"/>
        <v/>
      </c>
      <c r="CV100" s="2" t="str">
        <f t="shared" si="111"/>
        <v/>
      </c>
      <c r="CW100" s="2" t="str">
        <f t="shared" si="112"/>
        <v/>
      </c>
      <c r="CX100" s="2" t="str">
        <f t="shared" si="113"/>
        <v/>
      </c>
      <c r="CY100" s="2" t="str">
        <f t="shared" si="114"/>
        <v/>
      </c>
      <c r="CZ100" s="2" t="str">
        <f t="shared" si="115"/>
        <v/>
      </c>
      <c r="DA100" s="2" t="str">
        <f t="shared" si="116"/>
        <v/>
      </c>
      <c r="DB100" s="2" t="str">
        <f t="shared" si="117"/>
        <v/>
      </c>
      <c r="DC100" s="2" t="str">
        <f t="shared" si="118"/>
        <v/>
      </c>
      <c r="DD100" s="2" t="str">
        <f t="shared" si="119"/>
        <v/>
      </c>
      <c r="DE100" s="2" t="str">
        <f t="shared" si="120"/>
        <v/>
      </c>
      <c r="DF100" s="2" t="str">
        <f t="shared" si="121"/>
        <v/>
      </c>
      <c r="DG100" s="2" t="str">
        <f t="shared" si="122"/>
        <v/>
      </c>
      <c r="DH100" s="2" t="str">
        <f t="shared" si="123"/>
        <v/>
      </c>
      <c r="DI100" s="2" t="str">
        <f t="shared" si="124"/>
        <v/>
      </c>
      <c r="DK100" s="2">
        <f t="shared" si="134"/>
        <v>86.48089457601219</v>
      </c>
      <c r="DL100" s="2">
        <f t="shared" si="134"/>
        <v>86.279503225806451</v>
      </c>
      <c r="DM100" s="2">
        <f t="shared" si="134"/>
        <v>89.914858957219252</v>
      </c>
      <c r="DN100" s="2">
        <f t="shared" si="134"/>
        <v>87.815173567608866</v>
      </c>
      <c r="DO100" s="2">
        <f t="shared" si="134"/>
        <v>84.471425467914429</v>
      </c>
      <c r="DP100" s="2">
        <f t="shared" si="134"/>
        <v>83.454712044817938</v>
      </c>
      <c r="DQ100" s="2">
        <f t="shared" si="134"/>
        <v>88.086817570664621</v>
      </c>
      <c r="DR100" s="2">
        <f t="shared" si="134"/>
        <v>77.515280112044834</v>
      </c>
      <c r="DS100" s="2">
        <f t="shared" si="134"/>
        <v>80.32674397759105</v>
      </c>
      <c r="DT100" s="2">
        <f t="shared" si="134"/>
        <v>79.025528851540614</v>
      </c>
      <c r="DU100" s="2">
        <f t="shared" si="134"/>
        <v>84.748352718360081</v>
      </c>
      <c r="DV100" s="2">
        <f t="shared" si="134"/>
        <v>83.009635806595355</v>
      </c>
      <c r="DW100" s="2">
        <f t="shared" si="134"/>
        <v>80.052268347338966</v>
      </c>
      <c r="DX100" s="2">
        <f t="shared" si="134"/>
        <v>68.983051351351364</v>
      </c>
      <c r="DY100" s="2">
        <f t="shared" si="134"/>
        <v>58.542207111436944</v>
      </c>
      <c r="EA100" s="2">
        <f t="shared" si="94"/>
        <v>58.969529127398054</v>
      </c>
      <c r="EB100" s="2">
        <f t="shared" si="94"/>
        <v>57.233114476428881</v>
      </c>
      <c r="EC100" s="2">
        <f t="shared" si="94"/>
        <v>60.569841599384858</v>
      </c>
      <c r="ED100" s="2">
        <f t="shared" si="94"/>
        <v>59.314777137880654</v>
      </c>
      <c r="EE100" s="2">
        <f t="shared" si="94"/>
        <v>58.547662398209738</v>
      </c>
      <c r="EF100" s="2">
        <f t="shared" si="94"/>
        <v>62.070789541197158</v>
      </c>
      <c r="EG100" s="2">
        <f t="shared" si="94"/>
        <v>59.77169620963673</v>
      </c>
      <c r="EH100" s="2">
        <f t="shared" si="94"/>
        <v>59.108591850629878</v>
      </c>
      <c r="EI100" s="2">
        <f t="shared" si="94"/>
        <v>58.794629225706288</v>
      </c>
      <c r="EJ100" s="2">
        <f t="shared" si="94"/>
        <v>57.309422305990694</v>
      </c>
      <c r="EK100" s="2">
        <f t="shared" si="94"/>
        <v>58.818822353453108</v>
      </c>
      <c r="EL100" s="2">
        <f t="shared" si="94"/>
        <v>58.757759999999998</v>
      </c>
      <c r="EM100" s="2">
        <f t="shared" si="135"/>
        <v>59.010756016716627</v>
      </c>
      <c r="EN100" s="2">
        <f t="shared" si="135"/>
        <v>56.114253303118481</v>
      </c>
      <c r="EO100" s="2">
        <f t="shared" si="135"/>
        <v>54.505400626904915</v>
      </c>
      <c r="EQ100" s="2">
        <f t="shared" si="136"/>
        <v>58.539854328734911</v>
      </c>
      <c r="ER100" s="2">
        <f t="shared" si="136"/>
        <v>57.307857234236096</v>
      </c>
      <c r="ES100" s="2">
        <f t="shared" si="136"/>
        <v>59.981471218565254</v>
      </c>
      <c r="ET100" s="2">
        <f t="shared" si="136"/>
        <v>58.326634617332886</v>
      </c>
      <c r="EU100" s="2">
        <f t="shared" si="136"/>
        <v>58.388529942764343</v>
      </c>
      <c r="EV100" s="2">
        <f t="shared" si="136"/>
        <v>62.025171779990167</v>
      </c>
      <c r="EW100" s="2">
        <f t="shared" si="136"/>
        <v>59.649091679327512</v>
      </c>
      <c r="EX100" s="2">
        <f t="shared" si="136"/>
        <v>59.258335185232852</v>
      </c>
      <c r="EY100" s="2">
        <f t="shared" si="136"/>
        <v>58.104890179308853</v>
      </c>
      <c r="EZ100" s="2">
        <f t="shared" si="136"/>
        <v>56.861938429679057</v>
      </c>
      <c r="FA100" s="2">
        <f t="shared" si="136"/>
        <v>58.751689510317149</v>
      </c>
      <c r="FB100" s="2">
        <f t="shared" si="136"/>
        <v>59.346932520860655</v>
      </c>
      <c r="FC100" s="2">
        <f t="shared" si="136"/>
        <v>58.873331199838177</v>
      </c>
      <c r="FD100" s="2">
        <f t="shared" si="136"/>
        <v>57.114462218454847</v>
      </c>
      <c r="FE100" s="2">
        <f t="shared" si="136"/>
        <v>54.664819225293186</v>
      </c>
      <c r="FG100" s="2">
        <f t="shared" si="137"/>
        <v>0.97198152149366046</v>
      </c>
      <c r="FH100" s="2">
        <f t="shared" si="137"/>
        <v>0.97884769802784732</v>
      </c>
      <c r="FI100" s="2">
        <f t="shared" si="137"/>
        <v>0.97425279025452649</v>
      </c>
      <c r="FJ100" s="2">
        <f t="shared" si="137"/>
        <v>0.9735384629825149</v>
      </c>
      <c r="FK100" s="2">
        <f t="shared" si="137"/>
        <v>0.97609838890839873</v>
      </c>
      <c r="FL100" s="2">
        <f t="shared" si="137"/>
        <v>0.97120860927515174</v>
      </c>
      <c r="FM100" s="2">
        <f t="shared" si="137"/>
        <v>0.97304124162414807</v>
      </c>
      <c r="FN100" s="2">
        <f t="shared" si="137"/>
        <v>0.97090166803294753</v>
      </c>
      <c r="FO100" s="2">
        <f t="shared" si="137"/>
        <v>0.97091237984174827</v>
      </c>
      <c r="FP100" s="2">
        <f t="shared" si="137"/>
        <v>0.9704082481386308</v>
      </c>
      <c r="FQ100" s="2">
        <f t="shared" si="137"/>
        <v>0.97535230844713372</v>
      </c>
      <c r="FR100" s="2">
        <f t="shared" si="137"/>
        <v>0.9761868128962361</v>
      </c>
      <c r="FS100" s="2">
        <f t="shared" si="137"/>
        <v>0.97061045322183359</v>
      </c>
      <c r="FT100" s="2">
        <f t="shared" si="137"/>
        <v>0.96446647185787504</v>
      </c>
      <c r="FU100" s="2">
        <f t="shared" si="137"/>
        <v>0.96027577246644213</v>
      </c>
      <c r="FW100" s="2">
        <f t="shared" si="127"/>
        <v>1.0759842065386797E-3</v>
      </c>
      <c r="FX100" s="2">
        <f t="shared" si="127"/>
        <v>1.2694258248051786E-3</v>
      </c>
      <c r="FY100" s="2">
        <f t="shared" si="127"/>
        <v>1.3376049294666012E-3</v>
      </c>
      <c r="FZ100" s="2">
        <f t="shared" si="127"/>
        <v>1.22079164644315E-3</v>
      </c>
      <c r="GA100" s="2">
        <f t="shared" si="127"/>
        <v>1.4234631420087383E-3</v>
      </c>
      <c r="GB100" s="2">
        <f t="shared" si="127"/>
        <v>1.2675481340437278E-3</v>
      </c>
      <c r="GC100" s="2">
        <f t="shared" si="127"/>
        <v>1.3459473132209265E-3</v>
      </c>
      <c r="GD100" s="2">
        <f t="shared" si="127"/>
        <v>1.372250350944363E-3</v>
      </c>
      <c r="GE100" s="2">
        <f t="shared" si="127"/>
        <v>1.6117285425613344E-3</v>
      </c>
      <c r="GF100" s="2">
        <f t="shared" si="127"/>
        <v>1.4400849373924155E-3</v>
      </c>
      <c r="GG100" s="2">
        <f t="shared" si="127"/>
        <v>1.4071125129248975E-3</v>
      </c>
      <c r="GH100" s="2">
        <f t="shared" si="127"/>
        <v>1.0824604627362139E-3</v>
      </c>
      <c r="GI100" s="2">
        <f t="shared" si="127"/>
        <v>1.1057783816469588E-3</v>
      </c>
      <c r="GJ100" s="2">
        <f t="shared" si="127"/>
        <v>8.7555892403110025E-4</v>
      </c>
      <c r="GK100" s="2">
        <f t="shared" si="127"/>
        <v>7.5235954008862939E-4</v>
      </c>
      <c r="GM100" s="86">
        <f t="shared" si="128"/>
        <v>3.5436723207819272E-7</v>
      </c>
      <c r="GN100" s="86">
        <f t="shared" si="128"/>
        <v>1.3188458794537823E-11</v>
      </c>
      <c r="GO100" s="86">
        <f t="shared" si="128"/>
        <v>2.670957005738407E-18</v>
      </c>
      <c r="GP100" s="86">
        <f t="shared" si="128"/>
        <v>6.8771950005639395E-22</v>
      </c>
      <c r="GQ100" s="86">
        <f t="shared" si="128"/>
        <v>3.0198516307437221E-23</v>
      </c>
      <c r="GR100" s="86">
        <f t="shared" si="128"/>
        <v>9.8667445411494103E-21</v>
      </c>
      <c r="GS100" s="86">
        <f t="shared" si="128"/>
        <v>2.0141312103701127E-14</v>
      </c>
      <c r="GT100" s="86">
        <f t="shared" si="128"/>
        <v>2.1029892454536195E-15</v>
      </c>
      <c r="GU100" s="86">
        <f t="shared" si="128"/>
        <v>1.7037384841427205E-18</v>
      </c>
      <c r="GV100" s="86">
        <f t="shared" si="128"/>
        <v>1.391299037783414E-16</v>
      </c>
      <c r="GW100" s="86">
        <f t="shared" si="128"/>
        <v>4.6197767256075604E-22</v>
      </c>
      <c r="GX100" s="86">
        <f t="shared" si="128"/>
        <v>3.4102467030374394E-18</v>
      </c>
      <c r="GY100" s="86">
        <f t="shared" si="128"/>
        <v>5.0879248957253234E-11</v>
      </c>
      <c r="GZ100" s="86">
        <f t="shared" si="128"/>
        <v>1.7629012033325785E-9</v>
      </c>
      <c r="HA100" s="86">
        <f t="shared" si="128"/>
        <v>9.4002569287661251E-13</v>
      </c>
      <c r="HC100" s="86">
        <f t="shared" si="73"/>
        <v>0.4351040735831464</v>
      </c>
      <c r="HD100" s="86">
        <f t="shared" si="73"/>
        <v>0.48046892908372385</v>
      </c>
      <c r="HE100" s="86">
        <f t="shared" si="73"/>
        <v>0.5178910205546392</v>
      </c>
      <c r="HF100" s="86">
        <f t="shared" si="73"/>
        <v>0.5340413988327809</v>
      </c>
      <c r="HG100" s="86">
        <f t="shared" si="87"/>
        <v>0.5640600463680675</v>
      </c>
      <c r="HH100" s="86">
        <f t="shared" si="87"/>
        <v>0.50078798311710104</v>
      </c>
      <c r="HI100" s="86">
        <f t="shared" ref="HI100:HQ128" si="138" xml:space="preserve"> _xlfn.NORM.DIST($B100, I$8, ABS(I$12), TRUE) * _xlfn.NORM.DIST(($B100 - I$8)*I$16, 0, ABS(I$12), TRUE) * 2</f>
        <v>0.50361535073673314</v>
      </c>
      <c r="HJ100" s="86">
        <f t="shared" si="138"/>
        <v>0.52242913455341988</v>
      </c>
      <c r="HK100" s="86">
        <f t="shared" si="138"/>
        <v>0.59261330772214238</v>
      </c>
      <c r="HL100" s="86">
        <f t="shared" si="138"/>
        <v>0.54686466948220747</v>
      </c>
      <c r="HM100" s="86">
        <f t="shared" si="138"/>
        <v>0.57583660984894658</v>
      </c>
      <c r="HN100" s="86">
        <f t="shared" si="138"/>
        <v>0.49469996747085593</v>
      </c>
      <c r="HO100" s="86">
        <f t="shared" si="138"/>
        <v>0.42526680788712506</v>
      </c>
      <c r="HP100" s="86">
        <f t="shared" si="138"/>
        <v>0.37800236150235511</v>
      </c>
      <c r="HQ100" s="86">
        <f t="shared" si="138"/>
        <v>0.38009544584752192</v>
      </c>
      <c r="HS100" s="86">
        <f t="shared" si="129"/>
        <v>4.5088645594314382E-18</v>
      </c>
      <c r="HT100" s="86">
        <f t="shared" si="129"/>
        <v>2.3440271714715893E-13</v>
      </c>
      <c r="HU100" s="86">
        <f t="shared" si="129"/>
        <v>9.3535091246743233E-17</v>
      </c>
      <c r="HV100" s="86">
        <f t="shared" si="129"/>
        <v>8.4825598565061853E-18</v>
      </c>
      <c r="HW100" s="86">
        <f t="shared" si="129"/>
        <v>3.6346099668623842E-17</v>
      </c>
      <c r="HX100" s="86">
        <f t="shared" si="129"/>
        <v>5.2207131326767756E-20</v>
      </c>
      <c r="HY100" s="86">
        <f t="shared" si="129"/>
        <v>1.3172263322386694E-19</v>
      </c>
      <c r="HZ100" s="86">
        <f t="shared" si="129"/>
        <v>6.0414500646651433E-19</v>
      </c>
      <c r="IA100" s="86">
        <f t="shared" si="129"/>
        <v>2.0277362710735451E-19</v>
      </c>
      <c r="IB100" s="86">
        <f t="shared" si="129"/>
        <v>9.4660314237342737E-20</v>
      </c>
      <c r="IC100" s="86">
        <f t="shared" si="129"/>
        <v>7.2903350459315636E-18</v>
      </c>
      <c r="ID100" s="86">
        <f t="shared" si="129"/>
        <v>5.5674936857929111E-17</v>
      </c>
      <c r="IE100" s="86">
        <f t="shared" si="129"/>
        <v>5.1846564362865257E-21</v>
      </c>
      <c r="IF100" s="86">
        <f t="shared" si="129"/>
        <v>1.5182936461683317E-17</v>
      </c>
      <c r="IG100" s="86">
        <f t="shared" si="129"/>
        <v>6.4075123613071972E-15</v>
      </c>
      <c r="II100" s="86">
        <f t="shared" si="130"/>
        <v>3.1558774770633258E-83</v>
      </c>
      <c r="IJ100" s="86">
        <f t="shared" si="130"/>
        <v>1.119567394753445E-59</v>
      </c>
      <c r="IK100" s="86">
        <f t="shared" si="130"/>
        <v>3.4185514981035687E-78</v>
      </c>
      <c r="IL100" s="86">
        <f t="shared" si="130"/>
        <v>1.6043557546211114E-84</v>
      </c>
      <c r="IM100" s="86">
        <f t="shared" si="130"/>
        <v>4.528431547501331E-81</v>
      </c>
      <c r="IN100" s="86">
        <f t="shared" si="130"/>
        <v>1.2711153788687609E-94</v>
      </c>
      <c r="IO100" s="86">
        <f t="shared" si="130"/>
        <v>2.0241117228523175E-93</v>
      </c>
      <c r="IP100" s="86">
        <f t="shared" si="130"/>
        <v>1.5913216384548298E-91</v>
      </c>
      <c r="IQ100" s="86">
        <f t="shared" si="130"/>
        <v>1.1711369389050955E-93</v>
      </c>
      <c r="IR100" s="86">
        <f t="shared" si="130"/>
        <v>2.7706491909584639E-96</v>
      </c>
      <c r="IS100" s="86">
        <f t="shared" si="130"/>
        <v>7.8438563776765754E-85</v>
      </c>
      <c r="IT100" s="86">
        <f t="shared" si="130"/>
        <v>1.0184806852464979E-79</v>
      </c>
      <c r="IU100" s="86">
        <f t="shared" si="130"/>
        <v>3.1174536351840865E-98</v>
      </c>
      <c r="IV100" s="86">
        <f t="shared" si="130"/>
        <v>4.0649063624015579E-95</v>
      </c>
      <c r="IW100" s="86">
        <f t="shared" si="130"/>
        <v>3.2679450517304081E-62</v>
      </c>
      <c r="IY100" s="86">
        <f t="shared" si="131"/>
        <v>0.43510442795037846</v>
      </c>
      <c r="IZ100" s="86">
        <f t="shared" si="131"/>
        <v>0.48046892909714672</v>
      </c>
      <c r="JA100" s="86">
        <f t="shared" si="131"/>
        <v>0.51789102055463931</v>
      </c>
      <c r="JB100" s="86">
        <f t="shared" si="131"/>
        <v>0.5340413988327809</v>
      </c>
      <c r="JC100" s="86">
        <f t="shared" si="131"/>
        <v>0.5640600463680675</v>
      </c>
      <c r="JD100" s="86">
        <f t="shared" si="131"/>
        <v>0.50078798311710104</v>
      </c>
      <c r="JE100" s="86">
        <f t="shared" si="131"/>
        <v>0.50361535073675323</v>
      </c>
      <c r="JF100" s="86">
        <f t="shared" si="131"/>
        <v>0.52242913455342199</v>
      </c>
      <c r="JG100" s="86">
        <f t="shared" si="131"/>
        <v>0.59261330772214238</v>
      </c>
      <c r="JH100" s="86">
        <f t="shared" si="131"/>
        <v>0.54686466948220758</v>
      </c>
      <c r="JI100" s="86">
        <f t="shared" si="131"/>
        <v>0.57583660984894658</v>
      </c>
      <c r="JJ100" s="86">
        <f t="shared" si="131"/>
        <v>0.49469996747085598</v>
      </c>
      <c r="JK100" s="86">
        <f t="shared" si="131"/>
        <v>0.42526680793800431</v>
      </c>
      <c r="JL100" s="86">
        <f t="shared" si="131"/>
        <v>0.37800236326525632</v>
      </c>
      <c r="JM100" s="86">
        <f t="shared" si="131"/>
        <v>0.38009544584846833</v>
      </c>
    </row>
    <row r="101" spans="2:273" x14ac:dyDescent="0.25">
      <c r="B101" s="2">
        <v>74</v>
      </c>
      <c r="C101" s="37">
        <v>160.36699999999999</v>
      </c>
      <c r="D101" s="37">
        <v>162.80000000000001</v>
      </c>
      <c r="E101" s="37">
        <v>169.63300000000001</v>
      </c>
      <c r="F101" s="37">
        <v>173.46700000000001</v>
      </c>
      <c r="G101" s="37">
        <v>171.4</v>
      </c>
      <c r="H101" s="37">
        <v>163.917</v>
      </c>
      <c r="I101" s="37">
        <v>171.18299999999999</v>
      </c>
      <c r="J101" s="37">
        <v>170.38300000000001</v>
      </c>
      <c r="K101" s="37">
        <v>167.43299999999999</v>
      </c>
      <c r="L101" s="37">
        <v>161.38300000000001</v>
      </c>
      <c r="M101" s="37">
        <v>160.6</v>
      </c>
      <c r="N101" s="37">
        <v>160.53299999999999</v>
      </c>
      <c r="O101" s="37">
        <v>159.30000000000001</v>
      </c>
      <c r="P101" s="37">
        <v>139.63300000000001</v>
      </c>
      <c r="Q101" s="37">
        <v>114.621</v>
      </c>
      <c r="S101" s="4">
        <f t="shared" si="132"/>
        <v>161.85254459365959</v>
      </c>
      <c r="T101" s="4">
        <f t="shared" si="132"/>
        <v>165.88653385602112</v>
      </c>
      <c r="U101" s="4">
        <f t="shared" si="132"/>
        <v>173.73827417968545</v>
      </c>
      <c r="V101" s="4">
        <f t="shared" si="132"/>
        <v>177.57872421216473</v>
      </c>
      <c r="W101" s="4">
        <f t="shared" si="132"/>
        <v>175.65575309633567</v>
      </c>
      <c r="X101" s="4">
        <f t="shared" si="132"/>
        <v>170.41264681929647</v>
      </c>
      <c r="Y101" s="4">
        <f t="shared" si="132"/>
        <v>177.28129210237807</v>
      </c>
      <c r="Z101" s="4">
        <f t="shared" si="132"/>
        <v>174.82307197034638</v>
      </c>
      <c r="AA101" s="4">
        <f t="shared" si="132"/>
        <v>169.57858951105183</v>
      </c>
      <c r="AB101" s="4">
        <f t="shared" si="132"/>
        <v>164.93686877725213</v>
      </c>
      <c r="AC101" s="4">
        <f t="shared" si="132"/>
        <v>162.37010479171636</v>
      </c>
      <c r="AD101" s="4">
        <f t="shared" si="132"/>
        <v>164.15936182356566</v>
      </c>
      <c r="AE101" s="4">
        <f t="shared" si="132"/>
        <v>163.361688002878</v>
      </c>
      <c r="AF101" s="4">
        <f t="shared" si="132"/>
        <v>142.21621790169456</v>
      </c>
      <c r="AG101" s="4">
        <f t="shared" si="132"/>
        <v>118.45427068763566</v>
      </c>
      <c r="AI101" s="4">
        <f t="shared" si="133"/>
        <v>-1.485544593659597</v>
      </c>
      <c r="AJ101" s="4">
        <f t="shared" si="133"/>
        <v>-3.0865338560211057</v>
      </c>
      <c r="AK101" s="4">
        <f t="shared" si="133"/>
        <v>-4.1052741796854377</v>
      </c>
      <c r="AL101" s="4">
        <f t="shared" si="133"/>
        <v>-4.1117242121647166</v>
      </c>
      <c r="AM101" s="4">
        <f t="shared" si="133"/>
        <v>-4.2557530963356669</v>
      </c>
      <c r="AN101" s="4">
        <f t="shared" si="133"/>
        <v>-6.4956468192964678</v>
      </c>
      <c r="AO101" s="4">
        <f t="shared" si="133"/>
        <v>-6.0982921023780818</v>
      </c>
      <c r="AP101" s="4">
        <f t="shared" si="133"/>
        <v>-4.4400719703463665</v>
      </c>
      <c r="AQ101" s="4">
        <f t="shared" si="133"/>
        <v>-2.1455895110518384</v>
      </c>
      <c r="AR101" s="4">
        <f t="shared" si="133"/>
        <v>-3.55386877725212</v>
      </c>
      <c r="AS101" s="4">
        <f t="shared" si="133"/>
        <v>-1.7701047917163635</v>
      </c>
      <c r="AT101" s="4">
        <f t="shared" si="133"/>
        <v>-3.6263618235656736</v>
      </c>
      <c r="AU101" s="4">
        <f t="shared" si="133"/>
        <v>-4.061688002877986</v>
      </c>
      <c r="AV101" s="4">
        <f t="shared" si="133"/>
        <v>-2.5832179016945531</v>
      </c>
      <c r="AW101" s="4">
        <f t="shared" si="133"/>
        <v>-3.833270687635661</v>
      </c>
      <c r="AY101" s="2">
        <f t="shared" si="125"/>
        <v>59.531301552748438</v>
      </c>
      <c r="AZ101" s="2">
        <f t="shared" si="125"/>
        <v>57.67210225102432</v>
      </c>
      <c r="BA101" s="2">
        <f t="shared" si="125"/>
        <v>61.068760837749878</v>
      </c>
      <c r="BB101" s="2">
        <f t="shared" si="125"/>
        <v>59.811494151103972</v>
      </c>
      <c r="BC101" s="2">
        <f t="shared" si="125"/>
        <v>58.949243466034766</v>
      </c>
      <c r="BD101" s="2">
        <f t="shared" si="125"/>
        <v>62.445541862452295</v>
      </c>
      <c r="BE101" s="2">
        <f t="shared" si="125"/>
        <v>60.311204817603205</v>
      </c>
      <c r="BF101" s="2">
        <f t="shared" si="125"/>
        <v>59.452297593083863</v>
      </c>
      <c r="BG101" s="2">
        <f t="shared" si="125"/>
        <v>59.187943089895164</v>
      </c>
      <c r="BH101" s="2">
        <f t="shared" si="125"/>
        <v>57.735225745558203</v>
      </c>
      <c r="BI101" s="2">
        <f t="shared" si="125"/>
        <v>59.242708327963285</v>
      </c>
      <c r="BJ101" s="2">
        <f t="shared" si="125"/>
        <v>59.14800669896902</v>
      </c>
      <c r="BK101" s="2">
        <f t="shared" si="125"/>
        <v>59.421350895839318</v>
      </c>
      <c r="BL101" s="2">
        <f t="shared" si="125"/>
        <v>56.440656075068311</v>
      </c>
      <c r="BM101" s="2">
        <f t="shared" si="125"/>
        <v>54.552692179553951</v>
      </c>
      <c r="BO101" s="2" t="str">
        <f t="shared" si="95"/>
        <v/>
      </c>
      <c r="BP101" s="2" t="str">
        <f t="shared" si="96"/>
        <v/>
      </c>
      <c r="BQ101" s="2" t="str">
        <f t="shared" si="97"/>
        <v/>
      </c>
      <c r="BR101" s="2" t="str">
        <f t="shared" si="98"/>
        <v/>
      </c>
      <c r="BS101" s="2" t="str">
        <f t="shared" si="99"/>
        <v/>
      </c>
      <c r="BT101" s="2" t="str">
        <f t="shared" si="100"/>
        <v/>
      </c>
      <c r="BU101" s="2" t="str">
        <f t="shared" si="101"/>
        <v/>
      </c>
      <c r="BV101" s="2" t="str">
        <f t="shared" si="102"/>
        <v/>
      </c>
      <c r="BW101" s="2" t="str">
        <f t="shared" si="103"/>
        <v/>
      </c>
      <c r="BX101" s="2" t="str">
        <f t="shared" si="104"/>
        <v/>
      </c>
      <c r="BY101" s="2" t="str">
        <f t="shared" si="105"/>
        <v/>
      </c>
      <c r="BZ101" s="2" t="str">
        <f t="shared" si="106"/>
        <v/>
      </c>
      <c r="CA101" s="2" t="str">
        <f t="shared" si="107"/>
        <v/>
      </c>
      <c r="CB101" s="2" t="str">
        <f t="shared" si="108"/>
        <v/>
      </c>
      <c r="CC101" s="2" t="str">
        <f t="shared" si="109"/>
        <v/>
      </c>
      <c r="CE101" s="2" t="str">
        <f t="shared" si="126"/>
        <v/>
      </c>
      <c r="CF101" s="2" t="str">
        <f t="shared" si="126"/>
        <v/>
      </c>
      <c r="CG101" s="2" t="str">
        <f t="shared" si="126"/>
        <v/>
      </c>
      <c r="CH101" s="2" t="str">
        <f t="shared" si="126"/>
        <v/>
      </c>
      <c r="CI101" s="2" t="str">
        <f t="shared" si="126"/>
        <v/>
      </c>
      <c r="CJ101" s="2" t="str">
        <f t="shared" si="126"/>
        <v/>
      </c>
      <c r="CK101" s="2" t="str">
        <f t="shared" si="126"/>
        <v/>
      </c>
      <c r="CL101" s="2" t="str">
        <f t="shared" si="126"/>
        <v/>
      </c>
      <c r="CM101" s="2" t="str">
        <f t="shared" si="126"/>
        <v/>
      </c>
      <c r="CN101" s="2" t="str">
        <f t="shared" si="126"/>
        <v/>
      </c>
      <c r="CO101" s="2" t="str">
        <f t="shared" si="126"/>
        <v/>
      </c>
      <c r="CP101" s="2" t="str">
        <f t="shared" si="126"/>
        <v/>
      </c>
      <c r="CQ101" s="2" t="str">
        <f t="shared" si="126"/>
        <v/>
      </c>
      <c r="CR101" s="2" t="str">
        <f t="shared" si="126"/>
        <v/>
      </c>
      <c r="CS101" s="2" t="str">
        <f t="shared" si="126"/>
        <v/>
      </c>
      <c r="CU101" s="2" t="str">
        <f t="shared" si="110"/>
        <v/>
      </c>
      <c r="CV101" s="2" t="str">
        <f t="shared" si="111"/>
        <v/>
      </c>
      <c r="CW101" s="2" t="str">
        <f t="shared" si="112"/>
        <v/>
      </c>
      <c r="CX101" s="2" t="str">
        <f t="shared" si="113"/>
        <v/>
      </c>
      <c r="CY101" s="2" t="str">
        <f t="shared" si="114"/>
        <v/>
      </c>
      <c r="CZ101" s="2" t="str">
        <f t="shared" si="115"/>
        <v/>
      </c>
      <c r="DA101" s="2" t="str">
        <f t="shared" si="116"/>
        <v/>
      </c>
      <c r="DB101" s="2" t="str">
        <f t="shared" si="117"/>
        <v/>
      </c>
      <c r="DC101" s="2" t="str">
        <f t="shared" si="118"/>
        <v/>
      </c>
      <c r="DD101" s="2" t="str">
        <f t="shared" si="119"/>
        <v/>
      </c>
      <c r="DE101" s="2" t="str">
        <f t="shared" si="120"/>
        <v/>
      </c>
      <c r="DF101" s="2" t="str">
        <f t="shared" si="121"/>
        <v/>
      </c>
      <c r="DG101" s="2" t="str">
        <f t="shared" si="122"/>
        <v/>
      </c>
      <c r="DH101" s="2" t="str">
        <f t="shared" si="123"/>
        <v/>
      </c>
      <c r="DI101" s="2" t="str">
        <f t="shared" si="124"/>
        <v/>
      </c>
      <c r="DK101" s="2">
        <f t="shared" si="134"/>
        <v>86.776025974025941</v>
      </c>
      <c r="DL101" s="2">
        <f t="shared" si="134"/>
        <v>86.560138709677418</v>
      </c>
      <c r="DM101" s="2">
        <f t="shared" si="134"/>
        <v>90.217049465240649</v>
      </c>
      <c r="DN101" s="2">
        <f t="shared" si="134"/>
        <v>88.1029923605806</v>
      </c>
      <c r="DO101" s="2">
        <f t="shared" si="134"/>
        <v>84.703735962566839</v>
      </c>
      <c r="DP101" s="2">
        <f t="shared" si="134"/>
        <v>83.698563025210092</v>
      </c>
      <c r="DQ101" s="2">
        <f t="shared" si="134"/>
        <v>88.393897631779978</v>
      </c>
      <c r="DR101" s="2">
        <f t="shared" si="134"/>
        <v>77.667236134453802</v>
      </c>
      <c r="DS101" s="2">
        <f t="shared" si="134"/>
        <v>80.546089915966405</v>
      </c>
      <c r="DT101" s="2">
        <f t="shared" si="134"/>
        <v>79.210354621848737</v>
      </c>
      <c r="DU101" s="2">
        <f t="shared" si="134"/>
        <v>84.985024509803935</v>
      </c>
      <c r="DV101" s="2">
        <f t="shared" si="134"/>
        <v>83.225213680926899</v>
      </c>
      <c r="DW101" s="2">
        <f t="shared" si="134"/>
        <v>80.262913445378175</v>
      </c>
      <c r="DX101" s="2">
        <f t="shared" si="134"/>
        <v>69.079300000000018</v>
      </c>
      <c r="DY101" s="2">
        <f t="shared" si="134"/>
        <v>58.559566715542516</v>
      </c>
      <c r="EA101" s="2">
        <f t="shared" si="94"/>
        <v>58.815548311830909</v>
      </c>
      <c r="EB101" s="2">
        <f t="shared" si="94"/>
        <v>57.10267692949521</v>
      </c>
      <c r="EC101" s="2">
        <f t="shared" si="94"/>
        <v>60.36707258746636</v>
      </c>
      <c r="ED101" s="2">
        <f t="shared" si="94"/>
        <v>59.111476626587248</v>
      </c>
      <c r="EE101" s="2">
        <f t="shared" si="94"/>
        <v>58.374329893702992</v>
      </c>
      <c r="EF101" s="2">
        <f t="shared" si="94"/>
        <v>61.870997229932222</v>
      </c>
      <c r="EG101" s="2">
        <f t="shared" si="94"/>
        <v>59.601794008577187</v>
      </c>
      <c r="EH101" s="2">
        <f t="shared" si="94"/>
        <v>58.954200161967606</v>
      </c>
      <c r="EI101" s="2">
        <f t="shared" si="94"/>
        <v>58.605579681623368</v>
      </c>
      <c r="EJ101" s="2">
        <f t="shared" si="94"/>
        <v>57.138681188208203</v>
      </c>
      <c r="EK101" s="2">
        <f t="shared" si="94"/>
        <v>58.649527236277748</v>
      </c>
      <c r="EL101" s="2">
        <f t="shared" si="94"/>
        <v>58.611656716417912</v>
      </c>
      <c r="EM101" s="2">
        <f t="shared" si="135"/>
        <v>58.845972810998262</v>
      </c>
      <c r="EN101" s="2">
        <f t="shared" si="135"/>
        <v>56.015024612057552</v>
      </c>
      <c r="EO101" s="2">
        <f t="shared" si="135"/>
        <v>54.40139203137673</v>
      </c>
      <c r="EQ101" s="2">
        <f t="shared" si="136"/>
        <v>58.399345448835412</v>
      </c>
      <c r="ER101" s="2">
        <f t="shared" si="136"/>
        <v>57.17310673982572</v>
      </c>
      <c r="ES101" s="2">
        <f t="shared" si="136"/>
        <v>59.799366555072979</v>
      </c>
      <c r="ET101" s="2">
        <f t="shared" si="136"/>
        <v>58.159896470610583</v>
      </c>
      <c r="EU101" s="2">
        <f t="shared" si="136"/>
        <v>58.221614140573941</v>
      </c>
      <c r="EV101" s="2">
        <f t="shared" si="136"/>
        <v>61.827408602795089</v>
      </c>
      <c r="EW101" s="2">
        <f t="shared" si="136"/>
        <v>59.483458263560046</v>
      </c>
      <c r="EX101" s="2">
        <f t="shared" si="136"/>
        <v>59.097939516263011</v>
      </c>
      <c r="EY101" s="2">
        <f t="shared" si="136"/>
        <v>57.941791326883674</v>
      </c>
      <c r="EZ101" s="2">
        <f t="shared" si="136"/>
        <v>56.707494489607157</v>
      </c>
      <c r="FA101" s="2">
        <f t="shared" si="136"/>
        <v>58.584565424910373</v>
      </c>
      <c r="FB101" s="2">
        <f t="shared" si="136"/>
        <v>59.178897083839374</v>
      </c>
      <c r="FC101" s="2">
        <f t="shared" si="136"/>
        <v>58.713145604527348</v>
      </c>
      <c r="FD101" s="2">
        <f t="shared" si="136"/>
        <v>56.983949554264683</v>
      </c>
      <c r="FE101" s="2">
        <f t="shared" si="136"/>
        <v>54.553587664807985</v>
      </c>
      <c r="FG101" s="2">
        <f t="shared" si="137"/>
        <v>0.97438369144049941</v>
      </c>
      <c r="FH101" s="2">
        <f t="shared" si="137"/>
        <v>0.98067290024210463</v>
      </c>
      <c r="FI101" s="2">
        <f t="shared" si="137"/>
        <v>0.97646494754719027</v>
      </c>
      <c r="FJ101" s="2">
        <f t="shared" si="137"/>
        <v>0.97581047024416023</v>
      </c>
      <c r="FK101" s="2">
        <f t="shared" si="137"/>
        <v>0.97815553088133989</v>
      </c>
      <c r="FL101" s="2">
        <f t="shared" si="137"/>
        <v>0.97367525029263735</v>
      </c>
      <c r="FM101" s="2">
        <f t="shared" si="137"/>
        <v>0.97535485993824633</v>
      </c>
      <c r="FN101" s="2">
        <f t="shared" si="137"/>
        <v>0.97339388519727332</v>
      </c>
      <c r="FO101" s="2">
        <f t="shared" si="137"/>
        <v>0.97340370469185378</v>
      </c>
      <c r="FP101" s="2">
        <f t="shared" si="137"/>
        <v>0.97294154801031019</v>
      </c>
      <c r="FQ101" s="2">
        <f t="shared" si="137"/>
        <v>0.97747218138957859</v>
      </c>
      <c r="FR101" s="2">
        <f t="shared" si="137"/>
        <v>0.97823651415882729</v>
      </c>
      <c r="FS101" s="2">
        <f t="shared" si="137"/>
        <v>0.97312692202811613</v>
      </c>
      <c r="FT101" s="2">
        <f t="shared" si="137"/>
        <v>0.96749139690291042</v>
      </c>
      <c r="FU101" s="2">
        <f t="shared" si="137"/>
        <v>0.96364399872080675</v>
      </c>
      <c r="FW101" s="2">
        <f t="shared" si="127"/>
        <v>1.179670761403938E-3</v>
      </c>
      <c r="FX101" s="2">
        <f t="shared" si="127"/>
        <v>1.391727291015257E-3</v>
      </c>
      <c r="FY101" s="2">
        <f t="shared" si="127"/>
        <v>1.4664653932789475E-3</v>
      </c>
      <c r="FZ101" s="2">
        <f t="shared" si="127"/>
        <v>1.3384137842830598E-3</v>
      </c>
      <c r="GA101" s="2">
        <f t="shared" si="127"/>
        <v>1.5605819785773972E-3</v>
      </c>
      <c r="GB101" s="2">
        <f t="shared" si="127"/>
        <v>1.3896689478726217E-3</v>
      </c>
      <c r="GC101" s="2">
        <f t="shared" si="127"/>
        <v>1.4756102673691397E-3</v>
      </c>
      <c r="GD101" s="2">
        <f t="shared" si="127"/>
        <v>1.5044434128291839E-3</v>
      </c>
      <c r="GE101" s="2">
        <f t="shared" si="127"/>
        <v>1.7669504501224116E-3</v>
      </c>
      <c r="GF101" s="2">
        <f t="shared" si="127"/>
        <v>1.5788023806990535E-3</v>
      </c>
      <c r="GG101" s="2">
        <f t="shared" si="127"/>
        <v>1.5426587652573119E-3</v>
      </c>
      <c r="GH101" s="2">
        <f t="shared" si="127"/>
        <v>1.1867703566002797E-3</v>
      </c>
      <c r="GI101" s="2">
        <f t="shared" si="127"/>
        <v>1.2123325493584988E-3</v>
      </c>
      <c r="GJ101" s="2">
        <f t="shared" si="127"/>
        <v>9.5995018039528475E-4</v>
      </c>
      <c r="GK101" s="2">
        <f t="shared" si="127"/>
        <v>8.2488595595522603E-4</v>
      </c>
      <c r="GM101" s="86">
        <f t="shared" si="128"/>
        <v>8.0213549443702378E-8</v>
      </c>
      <c r="GN101" s="86">
        <f t="shared" si="128"/>
        <v>8.4755642254956249E-13</v>
      </c>
      <c r="GO101" s="86">
        <f t="shared" si="128"/>
        <v>3.6140551205240979E-20</v>
      </c>
      <c r="GP101" s="86">
        <f t="shared" si="128"/>
        <v>4.0644392035281571E-24</v>
      </c>
      <c r="GQ101" s="86">
        <f t="shared" si="128"/>
        <v>1.5010211822344937E-25</v>
      </c>
      <c r="GR101" s="86">
        <f t="shared" si="128"/>
        <v>8.6671621815018618E-23</v>
      </c>
      <c r="GS101" s="86">
        <f t="shared" si="128"/>
        <v>8.1314081256994306E-16</v>
      </c>
      <c r="GT101" s="86">
        <f t="shared" si="128"/>
        <v>6.4671683304900756E-17</v>
      </c>
      <c r="GU101" s="86">
        <f t="shared" si="128"/>
        <v>2.8014046221337939E-20</v>
      </c>
      <c r="GV101" s="86">
        <f t="shared" si="128"/>
        <v>3.1770929762054462E-18</v>
      </c>
      <c r="GW101" s="86">
        <f t="shared" si="128"/>
        <v>2.849400769693717E-24</v>
      </c>
      <c r="GX101" s="86">
        <f t="shared" si="128"/>
        <v>4.5263482695115784E-20</v>
      </c>
      <c r="GY101" s="86">
        <f t="shared" si="128"/>
        <v>4.6699417886647632E-12</v>
      </c>
      <c r="GZ101" s="86">
        <f t="shared" si="128"/>
        <v>2.4634176875985714E-10</v>
      </c>
      <c r="HA101" s="86">
        <f t="shared" si="128"/>
        <v>6.340297044332743E-14</v>
      </c>
      <c r="HC101" s="86">
        <f t="shared" si="73"/>
        <v>0.49794476775605967</v>
      </c>
      <c r="HD101" s="86">
        <f t="shared" si="73"/>
        <v>0.54689639693721515</v>
      </c>
      <c r="HE101" s="86">
        <f t="shared" si="73"/>
        <v>0.5890400315528922</v>
      </c>
      <c r="HF101" s="86">
        <f t="shared" si="73"/>
        <v>0.61733345100574111</v>
      </c>
      <c r="HG101" s="86">
        <f t="shared" si="73"/>
        <v>0.63882583418216254</v>
      </c>
      <c r="HH101" s="86">
        <f t="shared" si="73"/>
        <v>0.58327851776777706</v>
      </c>
      <c r="HI101" s="86">
        <f t="shared" si="138"/>
        <v>0.57446564524028565</v>
      </c>
      <c r="HJ101" s="86">
        <f t="shared" si="138"/>
        <v>0.59499636221110508</v>
      </c>
      <c r="HK101" s="86">
        <f t="shared" si="138"/>
        <v>0.63656884931259217</v>
      </c>
      <c r="HL101" s="86">
        <f t="shared" si="138"/>
        <v>0.60265434971985876</v>
      </c>
      <c r="HM101" s="86">
        <f t="shared" si="138"/>
        <v>0.63414055743349063</v>
      </c>
      <c r="HN101" s="86">
        <f t="shared" si="138"/>
        <v>0.56933894644541594</v>
      </c>
      <c r="HO101" s="86">
        <f t="shared" si="138"/>
        <v>0.49654187043673714</v>
      </c>
      <c r="HP101" s="86">
        <f t="shared" si="138"/>
        <v>0.45501667576263183</v>
      </c>
      <c r="HQ101" s="86">
        <f t="shared" si="138"/>
        <v>0.46369263193949167</v>
      </c>
      <c r="HS101" s="86">
        <f t="shared" si="129"/>
        <v>2.4572206650283888E-17</v>
      </c>
      <c r="HT101" s="86">
        <f t="shared" si="129"/>
        <v>8.137556987318052E-13</v>
      </c>
      <c r="HU101" s="86">
        <f t="shared" si="129"/>
        <v>4.7661687748189141E-16</v>
      </c>
      <c r="HV101" s="86">
        <f t="shared" si="129"/>
        <v>4.7674224361832177E-17</v>
      </c>
      <c r="HW101" s="86">
        <f t="shared" si="129"/>
        <v>1.9818301787713544E-16</v>
      </c>
      <c r="HX101" s="86">
        <f t="shared" si="129"/>
        <v>3.696739234753599E-19</v>
      </c>
      <c r="HY101" s="86">
        <f t="shared" si="129"/>
        <v>9.1756974440657267E-19</v>
      </c>
      <c r="HZ101" s="86">
        <f t="shared" si="129"/>
        <v>4.0047030674351467E-18</v>
      </c>
      <c r="IA101" s="86">
        <f t="shared" si="129"/>
        <v>1.4791621899635846E-18</v>
      </c>
      <c r="IB101" s="86">
        <f t="shared" si="129"/>
        <v>6.9859782109042591E-19</v>
      </c>
      <c r="IC101" s="86">
        <f t="shared" si="129"/>
        <v>4.2806384880105774E-17</v>
      </c>
      <c r="ID101" s="86">
        <f t="shared" si="129"/>
        <v>2.7727973045571177E-16</v>
      </c>
      <c r="IE101" s="86">
        <f t="shared" si="129"/>
        <v>3.858020437264332E-20</v>
      </c>
      <c r="IF101" s="86">
        <f t="shared" si="129"/>
        <v>7.3084489970668945E-17</v>
      </c>
      <c r="IG101" s="86">
        <f t="shared" si="129"/>
        <v>2.3368975454752681E-14</v>
      </c>
      <c r="II101" s="86">
        <f t="shared" si="130"/>
        <v>4.7516984706757862E-81</v>
      </c>
      <c r="IJ101" s="86">
        <f t="shared" si="130"/>
        <v>4.3289359488599838E-58</v>
      </c>
      <c r="IK101" s="86">
        <f t="shared" si="130"/>
        <v>4.4052229812064991E-76</v>
      </c>
      <c r="IL101" s="86">
        <f t="shared" si="130"/>
        <v>2.8773267221583953E-82</v>
      </c>
      <c r="IM101" s="86">
        <f t="shared" si="130"/>
        <v>7.34678657716408E-79</v>
      </c>
      <c r="IN101" s="86">
        <f t="shared" si="130"/>
        <v>4.4349099455522842E-92</v>
      </c>
      <c r="IO101" s="86">
        <f t="shared" si="130"/>
        <v>6.8976359185178382E-91</v>
      </c>
      <c r="IP101" s="86">
        <f t="shared" si="130"/>
        <v>4.8879796749985055E-89</v>
      </c>
      <c r="IQ101" s="86">
        <f t="shared" si="130"/>
        <v>4.7687063826381773E-91</v>
      </c>
      <c r="IR101" s="86">
        <f t="shared" si="130"/>
        <v>1.2049133259842693E-93</v>
      </c>
      <c r="IS101" s="86">
        <f t="shared" si="130"/>
        <v>1.6044929757236916E-82</v>
      </c>
      <c r="IT101" s="86">
        <f t="shared" si="130"/>
        <v>1.2411020301014989E-77</v>
      </c>
      <c r="IU101" s="86">
        <f t="shared" si="130"/>
        <v>1.2095118620432701E-95</v>
      </c>
      <c r="IV101" s="86">
        <f t="shared" si="130"/>
        <v>1.0757089592981179E-92</v>
      </c>
      <c r="IW101" s="86">
        <f t="shared" si="130"/>
        <v>1.1247281301078645E-60</v>
      </c>
      <c r="IY101" s="86">
        <f t="shared" si="131"/>
        <v>0.49794484796960914</v>
      </c>
      <c r="IZ101" s="86">
        <f t="shared" si="131"/>
        <v>0.54689639693887648</v>
      </c>
      <c r="JA101" s="86">
        <f t="shared" si="131"/>
        <v>0.58904003155289264</v>
      </c>
      <c r="JB101" s="86">
        <f t="shared" si="131"/>
        <v>0.61733345100574111</v>
      </c>
      <c r="JC101" s="86">
        <f t="shared" si="131"/>
        <v>0.63882583418216277</v>
      </c>
      <c r="JD101" s="86">
        <f t="shared" si="131"/>
        <v>0.58327851776777706</v>
      </c>
      <c r="JE101" s="86">
        <f t="shared" si="131"/>
        <v>0.57446564524028643</v>
      </c>
      <c r="JF101" s="86">
        <f t="shared" si="131"/>
        <v>0.59499636221110519</v>
      </c>
      <c r="JG101" s="86">
        <f t="shared" si="131"/>
        <v>0.63656884931259217</v>
      </c>
      <c r="JH101" s="86">
        <f t="shared" si="131"/>
        <v>0.60265434971985876</v>
      </c>
      <c r="JI101" s="86">
        <f t="shared" si="131"/>
        <v>0.63414055743349063</v>
      </c>
      <c r="JJ101" s="86">
        <f t="shared" si="131"/>
        <v>0.56933894644541616</v>
      </c>
      <c r="JK101" s="86">
        <f t="shared" si="131"/>
        <v>0.49654187044140707</v>
      </c>
      <c r="JL101" s="86">
        <f t="shared" si="131"/>
        <v>0.45501667600897366</v>
      </c>
      <c r="JM101" s="86">
        <f t="shared" si="131"/>
        <v>0.46369263193957844</v>
      </c>
    </row>
    <row r="102" spans="2:273" x14ac:dyDescent="0.25">
      <c r="B102" s="2">
        <v>75</v>
      </c>
      <c r="C102" s="37">
        <v>157.03299999999999</v>
      </c>
      <c r="D102" s="37">
        <v>163.43299999999999</v>
      </c>
      <c r="E102" s="37">
        <v>169.03299999999999</v>
      </c>
      <c r="F102" s="37">
        <v>172.917</v>
      </c>
      <c r="G102" s="37">
        <v>167.267</v>
      </c>
      <c r="H102" s="37">
        <v>163.46700000000001</v>
      </c>
      <c r="I102" s="37">
        <v>169.86699999999999</v>
      </c>
      <c r="J102" s="37">
        <v>166.05</v>
      </c>
      <c r="K102" s="37">
        <v>155.78299999999999</v>
      </c>
      <c r="L102" s="37">
        <v>155.167</v>
      </c>
      <c r="M102" s="37">
        <v>151.6</v>
      </c>
      <c r="N102" s="37">
        <v>159.53299999999999</v>
      </c>
      <c r="O102" s="37">
        <v>158.75</v>
      </c>
      <c r="P102" s="37">
        <v>141.69999999999999</v>
      </c>
      <c r="Q102" s="37">
        <v>115.776</v>
      </c>
      <c r="S102" s="4">
        <f t="shared" si="132"/>
        <v>162.57726254828944</v>
      </c>
      <c r="T102" s="4">
        <f t="shared" si="132"/>
        <v>168.25444127476101</v>
      </c>
      <c r="U102" s="4">
        <f t="shared" si="132"/>
        <v>171.6782510245398</v>
      </c>
      <c r="V102" s="4">
        <f t="shared" si="132"/>
        <v>176.57079358572062</v>
      </c>
      <c r="W102" s="4">
        <f t="shared" si="132"/>
        <v>170.38748081486256</v>
      </c>
      <c r="X102" s="4">
        <f t="shared" si="132"/>
        <v>169.42881210635107</v>
      </c>
      <c r="Y102" s="4">
        <f t="shared" si="132"/>
        <v>173.37688598720558</v>
      </c>
      <c r="Z102" s="4">
        <f t="shared" si="132"/>
        <v>170.29349331438365</v>
      </c>
      <c r="AA102" s="4">
        <f t="shared" si="132"/>
        <v>154.45489475881945</v>
      </c>
      <c r="AB102" s="4">
        <f t="shared" si="132"/>
        <v>155.40935595837942</v>
      </c>
      <c r="AC102" s="4">
        <f t="shared" si="132"/>
        <v>153.60359345641092</v>
      </c>
      <c r="AD102" s="4">
        <f t="shared" si="132"/>
        <v>164.89271023936882</v>
      </c>
      <c r="AE102" s="4">
        <f t="shared" si="132"/>
        <v>164.63123058873398</v>
      </c>
      <c r="AF102" s="4">
        <f t="shared" si="132"/>
        <v>145.01613471787621</v>
      </c>
      <c r="AG102" s="4">
        <f t="shared" si="132"/>
        <v>118.23846054204884</v>
      </c>
      <c r="AI102" s="4">
        <f t="shared" si="133"/>
        <v>-5.5442625482894528</v>
      </c>
      <c r="AJ102" s="4">
        <f t="shared" si="133"/>
        <v>-4.821441274761014</v>
      </c>
      <c r="AK102" s="4">
        <f t="shared" si="133"/>
        <v>-2.6452510245398173</v>
      </c>
      <c r="AL102" s="4">
        <f t="shared" si="133"/>
        <v>-3.6537935857206207</v>
      </c>
      <c r="AM102" s="4">
        <f t="shared" si="133"/>
        <v>-3.1204808148625602</v>
      </c>
      <c r="AN102" s="4">
        <f t="shared" si="133"/>
        <v>-5.9618121063510614</v>
      </c>
      <c r="AO102" s="4">
        <f t="shared" si="133"/>
        <v>-3.5098859872055925</v>
      </c>
      <c r="AP102" s="4">
        <f t="shared" si="133"/>
        <v>-4.2434933143836417</v>
      </c>
      <c r="AQ102" s="4">
        <f t="shared" si="133"/>
        <v>1.3281052411805376</v>
      </c>
      <c r="AR102" s="4">
        <f t="shared" si="133"/>
        <v>-0.24235595837942014</v>
      </c>
      <c r="AS102" s="4">
        <f t="shared" si="133"/>
        <v>-2.0035934564109255</v>
      </c>
      <c r="AT102" s="4">
        <f t="shared" si="133"/>
        <v>-5.3597102393688374</v>
      </c>
      <c r="AU102" s="4">
        <f t="shared" si="133"/>
        <v>-5.8812305887339846</v>
      </c>
      <c r="AV102" s="4">
        <f t="shared" si="133"/>
        <v>-3.3161347178762242</v>
      </c>
      <c r="AW102" s="4">
        <f t="shared" si="133"/>
        <v>-2.462460542048845</v>
      </c>
      <c r="AY102" s="2">
        <f t="shared" si="125"/>
        <v>59.326260806752735</v>
      </c>
      <c r="AZ102" s="2">
        <f t="shared" si="125"/>
        <v>57.499715564465596</v>
      </c>
      <c r="BA102" s="2">
        <f t="shared" si="125"/>
        <v>60.816321246697527</v>
      </c>
      <c r="BB102" s="2">
        <f t="shared" si="125"/>
        <v>59.558640531956584</v>
      </c>
      <c r="BC102" s="2">
        <f t="shared" si="125"/>
        <v>58.734398951976971</v>
      </c>
      <c r="BD102" s="2">
        <f t="shared" si="125"/>
        <v>62.20708035962469</v>
      </c>
      <c r="BE102" s="2">
        <f t="shared" si="125"/>
        <v>60.091007528910538</v>
      </c>
      <c r="BF102" s="2">
        <f t="shared" si="125"/>
        <v>59.262625175340155</v>
      </c>
      <c r="BG102" s="2">
        <f t="shared" si="125"/>
        <v>58.958663678294123</v>
      </c>
      <c r="BH102" s="2">
        <f t="shared" si="125"/>
        <v>57.521993282497981</v>
      </c>
      <c r="BI102" s="2">
        <f t="shared" si="125"/>
        <v>59.030636971138854</v>
      </c>
      <c r="BJ102" s="2">
        <f t="shared" si="125"/>
        <v>58.96293593573818</v>
      </c>
      <c r="BK102" s="2">
        <f t="shared" si="125"/>
        <v>59.216384172721163</v>
      </c>
      <c r="BL102" s="2">
        <f t="shared" si="125"/>
        <v>56.311038267021452</v>
      </c>
      <c r="BM102" s="2">
        <f t="shared" si="125"/>
        <v>54.439867016083241</v>
      </c>
      <c r="BO102" s="2" t="str">
        <f t="shared" si="95"/>
        <v/>
      </c>
      <c r="BP102" s="2" t="str">
        <f t="shared" si="96"/>
        <v/>
      </c>
      <c r="BQ102" s="2" t="str">
        <f t="shared" si="97"/>
        <v/>
      </c>
      <c r="BR102" s="2" t="str">
        <f t="shared" si="98"/>
        <v/>
      </c>
      <c r="BS102" s="2" t="str">
        <f t="shared" si="99"/>
        <v/>
      </c>
      <c r="BT102" s="2" t="str">
        <f t="shared" si="100"/>
        <v/>
      </c>
      <c r="BU102" s="2" t="str">
        <f t="shared" si="101"/>
        <v/>
      </c>
      <c r="BV102" s="2" t="str">
        <f t="shared" si="102"/>
        <v/>
      </c>
      <c r="BW102" s="2" t="str">
        <f t="shared" si="103"/>
        <v/>
      </c>
      <c r="BX102" s="2" t="str">
        <f t="shared" si="104"/>
        <v/>
      </c>
      <c r="BY102" s="2" t="str">
        <f t="shared" si="105"/>
        <v/>
      </c>
      <c r="BZ102" s="2" t="str">
        <f t="shared" si="106"/>
        <v/>
      </c>
      <c r="CA102" s="2" t="str">
        <f t="shared" si="107"/>
        <v/>
      </c>
      <c r="CB102" s="2" t="str">
        <f t="shared" si="108"/>
        <v/>
      </c>
      <c r="CC102" s="2" t="str">
        <f t="shared" si="109"/>
        <v/>
      </c>
      <c r="CE102" s="2" t="str">
        <f t="shared" si="126"/>
        <v/>
      </c>
      <c r="CF102" s="2" t="str">
        <f t="shared" si="126"/>
        <v/>
      </c>
      <c r="CG102" s="2" t="str">
        <f t="shared" si="126"/>
        <v/>
      </c>
      <c r="CH102" s="2" t="str">
        <f t="shared" si="126"/>
        <v/>
      </c>
      <c r="CI102" s="2" t="str">
        <f t="shared" si="126"/>
        <v/>
      </c>
      <c r="CJ102" s="2" t="str">
        <f t="shared" si="126"/>
        <v/>
      </c>
      <c r="CK102" s="2" t="str">
        <f t="shared" si="126"/>
        <v/>
      </c>
      <c r="CL102" s="2" t="str">
        <f t="shared" si="126"/>
        <v/>
      </c>
      <c r="CM102" s="2" t="str">
        <f t="shared" si="126"/>
        <v/>
      </c>
      <c r="CN102" s="2" t="str">
        <f t="shared" si="126"/>
        <v/>
      </c>
      <c r="CO102" s="2" t="str">
        <f t="shared" si="126"/>
        <v/>
      </c>
      <c r="CP102" s="2" t="str">
        <f t="shared" si="126"/>
        <v/>
      </c>
      <c r="CQ102" s="2" t="str">
        <f t="shared" si="126"/>
        <v/>
      </c>
      <c r="CR102" s="2" t="str">
        <f t="shared" si="126"/>
        <v/>
      </c>
      <c r="CS102" s="2" t="str">
        <f t="shared" si="126"/>
        <v/>
      </c>
      <c r="CU102" s="2" t="str">
        <f t="shared" si="110"/>
        <v/>
      </c>
      <c r="CV102" s="2" t="str">
        <f t="shared" si="111"/>
        <v/>
      </c>
      <c r="CW102" s="2" t="str">
        <f t="shared" si="112"/>
        <v/>
      </c>
      <c r="CX102" s="2" t="str">
        <f t="shared" si="113"/>
        <v/>
      </c>
      <c r="CY102" s="2" t="str">
        <f t="shared" si="114"/>
        <v/>
      </c>
      <c r="CZ102" s="2" t="str">
        <f t="shared" si="115"/>
        <v/>
      </c>
      <c r="DA102" s="2" t="str">
        <f t="shared" si="116"/>
        <v/>
      </c>
      <c r="DB102" s="2" t="str">
        <f t="shared" si="117"/>
        <v/>
      </c>
      <c r="DC102" s="2" t="str">
        <f t="shared" si="118"/>
        <v/>
      </c>
      <c r="DD102" s="2" t="str">
        <f t="shared" si="119"/>
        <v/>
      </c>
      <c r="DE102" s="2" t="str">
        <f t="shared" si="120"/>
        <v/>
      </c>
      <c r="DF102" s="2" t="str">
        <f t="shared" si="121"/>
        <v/>
      </c>
      <c r="DG102" s="2" t="str">
        <f t="shared" si="122"/>
        <v/>
      </c>
      <c r="DH102" s="2" t="str">
        <f t="shared" si="123"/>
        <v/>
      </c>
      <c r="DI102" s="2" t="str">
        <f t="shared" si="124"/>
        <v/>
      </c>
      <c r="DK102" s="2">
        <f t="shared" si="134"/>
        <v>87.071157372039693</v>
      </c>
      <c r="DL102" s="2">
        <f t="shared" si="134"/>
        <v>86.840774193548384</v>
      </c>
      <c r="DM102" s="2">
        <f t="shared" si="134"/>
        <v>90.519239973262032</v>
      </c>
      <c r="DN102" s="2">
        <f t="shared" si="134"/>
        <v>88.390811153552335</v>
      </c>
      <c r="DO102" s="2">
        <f t="shared" si="134"/>
        <v>84.936046457219248</v>
      </c>
      <c r="DP102" s="2">
        <f t="shared" si="134"/>
        <v>83.942414005602245</v>
      </c>
      <c r="DQ102" s="2">
        <f t="shared" si="134"/>
        <v>88.700977692895336</v>
      </c>
      <c r="DR102" s="2">
        <f t="shared" si="134"/>
        <v>77.819192156862755</v>
      </c>
      <c r="DS102" s="2">
        <f t="shared" si="134"/>
        <v>80.765435854341746</v>
      </c>
      <c r="DT102" s="2">
        <f t="shared" si="134"/>
        <v>79.39518039215686</v>
      </c>
      <c r="DU102" s="2">
        <f t="shared" si="134"/>
        <v>85.221696301247789</v>
      </c>
      <c r="DV102" s="2">
        <f t="shared" si="134"/>
        <v>83.440791555258443</v>
      </c>
      <c r="DW102" s="2">
        <f t="shared" si="134"/>
        <v>80.473558543417397</v>
      </c>
      <c r="DX102" s="2">
        <f t="shared" si="134"/>
        <v>69.175548648648657</v>
      </c>
      <c r="DY102" s="2">
        <f t="shared" si="134"/>
        <v>58.576926319648088</v>
      </c>
      <c r="EA102" s="2">
        <f t="shared" si="94"/>
        <v>58.661567496263764</v>
      </c>
      <c r="EB102" s="2">
        <f t="shared" si="94"/>
        <v>56.97223938256154</v>
      </c>
      <c r="EC102" s="2">
        <f t="shared" si="94"/>
        <v>60.164303575547869</v>
      </c>
      <c r="ED102" s="2">
        <f t="shared" si="94"/>
        <v>58.908176115293848</v>
      </c>
      <c r="EE102" s="2">
        <f t="shared" si="94"/>
        <v>58.200997389196246</v>
      </c>
      <c r="EF102" s="2">
        <f t="shared" si="94"/>
        <v>61.671204918667279</v>
      </c>
      <c r="EG102" s="2">
        <f t="shared" si="94"/>
        <v>59.431891807517658</v>
      </c>
      <c r="EH102" s="2">
        <f t="shared" si="94"/>
        <v>58.79980847330534</v>
      </c>
      <c r="EI102" s="2">
        <f t="shared" si="94"/>
        <v>58.416530137540448</v>
      </c>
      <c r="EJ102" s="2">
        <f t="shared" si="94"/>
        <v>56.967940070425712</v>
      </c>
      <c r="EK102" s="2">
        <f t="shared" si="94"/>
        <v>58.480232119102389</v>
      </c>
      <c r="EL102" s="2">
        <f t="shared" si="94"/>
        <v>58.465553432835819</v>
      </c>
      <c r="EM102" s="2">
        <f t="shared" si="135"/>
        <v>58.68118960527989</v>
      </c>
      <c r="EN102" s="2">
        <f t="shared" si="135"/>
        <v>55.915795920996622</v>
      </c>
      <c r="EO102" s="2">
        <f t="shared" si="135"/>
        <v>54.297383435848545</v>
      </c>
      <c r="EQ102" s="2">
        <f t="shared" si="136"/>
        <v>58.258836568935905</v>
      </c>
      <c r="ER102" s="2">
        <f t="shared" si="136"/>
        <v>57.038356245415343</v>
      </c>
      <c r="ES102" s="2">
        <f t="shared" si="136"/>
        <v>59.617261891580711</v>
      </c>
      <c r="ET102" s="2">
        <f t="shared" si="136"/>
        <v>57.993158323888281</v>
      </c>
      <c r="EU102" s="2">
        <f t="shared" si="136"/>
        <v>58.054698338383538</v>
      </c>
      <c r="EV102" s="2">
        <f t="shared" si="136"/>
        <v>61.629645425600003</v>
      </c>
      <c r="EW102" s="2">
        <f t="shared" si="136"/>
        <v>59.317824847792579</v>
      </c>
      <c r="EX102" s="2">
        <f t="shared" si="136"/>
        <v>58.937543847293171</v>
      </c>
      <c r="EY102" s="2">
        <f t="shared" si="136"/>
        <v>57.778692474458481</v>
      </c>
      <c r="EZ102" s="2">
        <f t="shared" si="136"/>
        <v>56.553050549535271</v>
      </c>
      <c r="FA102" s="2">
        <f t="shared" si="136"/>
        <v>58.41744133950359</v>
      </c>
      <c r="FB102" s="2">
        <f t="shared" si="136"/>
        <v>59.010861646818086</v>
      </c>
      <c r="FC102" s="2">
        <f t="shared" si="136"/>
        <v>58.55296000921652</v>
      </c>
      <c r="FD102" s="2">
        <f t="shared" si="136"/>
        <v>56.853436890074519</v>
      </c>
      <c r="FE102" s="2">
        <f t="shared" si="136"/>
        <v>54.442356104322791</v>
      </c>
      <c r="FG102" s="2">
        <f t="shared" si="137"/>
        <v>0.97658487222685086</v>
      </c>
      <c r="FH102" s="2">
        <f t="shared" si="137"/>
        <v>0.98234344923362804</v>
      </c>
      <c r="FI102" s="2">
        <f t="shared" si="137"/>
        <v>0.9784912360751461</v>
      </c>
      <c r="FJ102" s="2">
        <f t="shared" si="137"/>
        <v>0.97789183127442925</v>
      </c>
      <c r="FK102" s="2">
        <f t="shared" si="137"/>
        <v>0.98003924127849651</v>
      </c>
      <c r="FL102" s="2">
        <f t="shared" si="137"/>
        <v>0.97593580320184148</v>
      </c>
      <c r="FM102" s="2">
        <f t="shared" si="137"/>
        <v>0.97747451850274736</v>
      </c>
      <c r="FN102" s="2">
        <f t="shared" si="137"/>
        <v>0.97567799588610049</v>
      </c>
      <c r="FO102" s="2">
        <f t="shared" si="137"/>
        <v>0.97568699344197896</v>
      </c>
      <c r="FP102" s="2">
        <f t="shared" si="137"/>
        <v>0.97526350459227362</v>
      </c>
      <c r="FQ102" s="2">
        <f t="shared" si="137"/>
        <v>0.97941357875679202</v>
      </c>
      <c r="FR102" s="2">
        <f t="shared" si="137"/>
        <v>0.98011338311674046</v>
      </c>
      <c r="FS102" s="2">
        <f t="shared" si="137"/>
        <v>0.9754333728406509</v>
      </c>
      <c r="FT102" s="2">
        <f t="shared" si="137"/>
        <v>0.9702667524821823</v>
      </c>
      <c r="FU102" s="2">
        <f t="shared" si="137"/>
        <v>0.96673652509568042</v>
      </c>
      <c r="FW102" s="2">
        <f t="shared" si="127"/>
        <v>1.2933360706863164E-3</v>
      </c>
      <c r="FX102" s="2">
        <f t="shared" si="127"/>
        <v>1.5257937592052355E-3</v>
      </c>
      <c r="FY102" s="2">
        <f t="shared" si="127"/>
        <v>1.607719865809988E-3</v>
      </c>
      <c r="FZ102" s="2">
        <f t="shared" si="127"/>
        <v>1.4673520560179319E-3</v>
      </c>
      <c r="GA102" s="2">
        <f t="shared" si="127"/>
        <v>1.7108865180785247E-3</v>
      </c>
      <c r="GB102" s="2">
        <f t="shared" si="127"/>
        <v>1.5235374363406825E-3</v>
      </c>
      <c r="GC102" s="2">
        <f t="shared" si="127"/>
        <v>1.6177441752927683E-3</v>
      </c>
      <c r="GD102" s="2">
        <f t="shared" si="127"/>
        <v>1.6493500029648961E-3</v>
      </c>
      <c r="GE102" s="2">
        <f t="shared" si="127"/>
        <v>1.937092421833157E-3</v>
      </c>
      <c r="GF102" s="2">
        <f t="shared" si="127"/>
        <v>1.7308587420419139E-3</v>
      </c>
      <c r="GG102" s="2">
        <f t="shared" si="127"/>
        <v>1.6912399879827165E-3</v>
      </c>
      <c r="GH102" s="2">
        <f t="shared" si="127"/>
        <v>1.3011188450341457E-3</v>
      </c>
      <c r="GI102" s="2">
        <f t="shared" si="127"/>
        <v>1.3291407456833453E-3</v>
      </c>
      <c r="GJ102" s="2">
        <f t="shared" si="127"/>
        <v>1.0524669687357764E-3</v>
      </c>
      <c r="GK102" s="2">
        <f t="shared" si="127"/>
        <v>9.0439748988380782E-4</v>
      </c>
      <c r="GM102" s="86">
        <f t="shared" si="128"/>
        <v>1.6855099560103659E-8</v>
      </c>
      <c r="GN102" s="86">
        <f t="shared" si="128"/>
        <v>4.6913285435306827E-14</v>
      </c>
      <c r="GO102" s="86">
        <f t="shared" si="128"/>
        <v>3.9089931615735299E-22</v>
      </c>
      <c r="GP102" s="86">
        <f t="shared" si="128"/>
        <v>1.84565600475038E-26</v>
      </c>
      <c r="GQ102" s="86">
        <f t="shared" si="128"/>
        <v>5.7256589581797083E-28</v>
      </c>
      <c r="GR102" s="86">
        <f t="shared" si="128"/>
        <v>6.0038621769019299E-25</v>
      </c>
      <c r="GS102" s="86">
        <f t="shared" si="128"/>
        <v>2.7955007247918568E-17</v>
      </c>
      <c r="GT102" s="86">
        <f t="shared" si="128"/>
        <v>1.6678168805952519E-18</v>
      </c>
      <c r="GU102" s="86">
        <f t="shared" si="128"/>
        <v>3.7647034327885433E-22</v>
      </c>
      <c r="GV102" s="86">
        <f t="shared" si="128"/>
        <v>5.9897812368614322E-20</v>
      </c>
      <c r="GW102" s="86">
        <f t="shared" si="128"/>
        <v>1.3588341427343381E-26</v>
      </c>
      <c r="GX102" s="86">
        <f t="shared" si="128"/>
        <v>4.7853005838247094E-22</v>
      </c>
      <c r="GY102" s="86">
        <f t="shared" si="128"/>
        <v>3.8056375788943188E-13</v>
      </c>
      <c r="GZ102" s="86">
        <f t="shared" si="128"/>
        <v>3.1305928636443983E-11</v>
      </c>
      <c r="HA102" s="86">
        <f t="shared" si="128"/>
        <v>3.7591185211854833E-15</v>
      </c>
      <c r="HC102" s="86">
        <f t="shared" si="73"/>
        <v>0.54784679926064161</v>
      </c>
      <c r="HD102" s="86">
        <f t="shared" si="73"/>
        <v>0.60356583249104934</v>
      </c>
      <c r="HE102" s="86">
        <f t="shared" si="73"/>
        <v>0.63470173477565417</v>
      </c>
      <c r="HF102" s="86">
        <f t="shared" si="73"/>
        <v>0.67384903261427176</v>
      </c>
      <c r="HG102" s="86">
        <f t="shared" si="73"/>
        <v>0.67296031849025928</v>
      </c>
      <c r="HH102" s="86">
        <f t="shared" si="73"/>
        <v>0.6393865381169086</v>
      </c>
      <c r="HI102" s="86">
        <f t="shared" si="138"/>
        <v>0.61481827050100801</v>
      </c>
      <c r="HJ102" s="86">
        <f t="shared" si="138"/>
        <v>0.63290657348195167</v>
      </c>
      <c r="HK102" s="86">
        <f t="shared" si="138"/>
        <v>0.61505573300977145</v>
      </c>
      <c r="HL102" s="86">
        <f t="shared" si="138"/>
        <v>0.61229211341655121</v>
      </c>
      <c r="HM102" s="86">
        <f t="shared" si="138"/>
        <v>0.64282592541520467</v>
      </c>
      <c r="HN102" s="86">
        <f t="shared" si="138"/>
        <v>0.62661378860333716</v>
      </c>
      <c r="HO102" s="86">
        <f t="shared" si="138"/>
        <v>0.55336188322252333</v>
      </c>
      <c r="HP102" s="86">
        <f t="shared" si="138"/>
        <v>0.52086030823936269</v>
      </c>
      <c r="HQ102" s="86">
        <f t="shared" si="138"/>
        <v>0.52529215579114563</v>
      </c>
      <c r="HS102" s="86">
        <f t="shared" si="129"/>
        <v>1.2896368859595566E-16</v>
      </c>
      <c r="HT102" s="86">
        <f t="shared" si="129"/>
        <v>2.7471233537325382E-12</v>
      </c>
      <c r="HU102" s="86">
        <f t="shared" si="129"/>
        <v>2.3389074240223695E-15</v>
      </c>
      <c r="HV102" s="86">
        <f t="shared" si="129"/>
        <v>2.5751244559032515E-16</v>
      </c>
      <c r="HW102" s="86">
        <f t="shared" si="129"/>
        <v>1.0384300135014307E-15</v>
      </c>
      <c r="HX102" s="86">
        <f t="shared" si="129"/>
        <v>2.5021267384292945E-18</v>
      </c>
      <c r="HY102" s="86">
        <f t="shared" si="129"/>
        <v>6.1083654801211347E-18</v>
      </c>
      <c r="HZ102" s="86">
        <f t="shared" si="129"/>
        <v>2.538688687243473E-17</v>
      </c>
      <c r="IA102" s="86">
        <f t="shared" si="129"/>
        <v>1.0283832593913061E-17</v>
      </c>
      <c r="IB102" s="86">
        <f t="shared" si="129"/>
        <v>4.9153369593067858E-18</v>
      </c>
      <c r="IC102" s="86">
        <f t="shared" si="129"/>
        <v>2.4110373850933213E-16</v>
      </c>
      <c r="ID102" s="86">
        <f t="shared" si="129"/>
        <v>1.3320307735682123E-15</v>
      </c>
      <c r="IE102" s="86">
        <f t="shared" si="129"/>
        <v>2.7443879263265518E-19</v>
      </c>
      <c r="IF102" s="86">
        <f t="shared" si="129"/>
        <v>3.4026414542352648E-16</v>
      </c>
      <c r="IG102" s="86">
        <f t="shared" si="129"/>
        <v>8.297382836906382E-14</v>
      </c>
      <c r="II102" s="86">
        <f t="shared" si="130"/>
        <v>6.6862963844777544E-79</v>
      </c>
      <c r="IJ102" s="86">
        <f t="shared" si="130"/>
        <v>1.5914778941133079E-56</v>
      </c>
      <c r="IK102" s="86">
        <f t="shared" si="130"/>
        <v>5.3049332066317631E-74</v>
      </c>
      <c r="IL102" s="86">
        <f t="shared" si="130"/>
        <v>4.804859763520767E-80</v>
      </c>
      <c r="IM102" s="86">
        <f t="shared" si="130"/>
        <v>1.1095264846533229E-76</v>
      </c>
      <c r="IN102" s="86">
        <f t="shared" si="130"/>
        <v>1.4269006994786806E-89</v>
      </c>
      <c r="IO102" s="86">
        <f t="shared" si="130"/>
        <v>2.1666966838669808E-88</v>
      </c>
      <c r="IP102" s="86">
        <f t="shared" si="130"/>
        <v>1.3856811253890328E-86</v>
      </c>
      <c r="IQ102" s="86">
        <f t="shared" si="130"/>
        <v>1.7812081910042756E-88</v>
      </c>
      <c r="IR102" s="86">
        <f t="shared" si="130"/>
        <v>4.8094306106481515E-91</v>
      </c>
      <c r="IS102" s="86">
        <f t="shared" si="130"/>
        <v>3.0455758911091361E-80</v>
      </c>
      <c r="IT102" s="86">
        <f t="shared" si="130"/>
        <v>1.4173986933885903E-75</v>
      </c>
      <c r="IU102" s="86">
        <f t="shared" si="130"/>
        <v>4.3282212832008981E-93</v>
      </c>
      <c r="IV102" s="86">
        <f t="shared" si="130"/>
        <v>2.6459666962263262E-90</v>
      </c>
      <c r="IW102" s="86">
        <f t="shared" si="130"/>
        <v>3.6996015949528534E-59</v>
      </c>
      <c r="IY102" s="86">
        <f t="shared" si="131"/>
        <v>0.54784681611574126</v>
      </c>
      <c r="IZ102" s="86">
        <f t="shared" si="131"/>
        <v>0.60356583249384343</v>
      </c>
      <c r="JA102" s="86">
        <f t="shared" si="131"/>
        <v>0.6347017347756565</v>
      </c>
      <c r="JB102" s="86">
        <f t="shared" si="131"/>
        <v>0.67384903261427198</v>
      </c>
      <c r="JC102" s="86">
        <f t="shared" si="131"/>
        <v>0.67296031849026028</v>
      </c>
      <c r="JD102" s="86">
        <f t="shared" si="131"/>
        <v>0.6393865381169086</v>
      </c>
      <c r="JE102" s="86">
        <f t="shared" si="131"/>
        <v>0.61481827050100801</v>
      </c>
      <c r="JF102" s="86">
        <f t="shared" si="131"/>
        <v>0.63290657348195167</v>
      </c>
      <c r="JG102" s="86">
        <f t="shared" si="131"/>
        <v>0.61505573300977145</v>
      </c>
      <c r="JH102" s="86">
        <f t="shared" si="131"/>
        <v>0.61229211341655121</v>
      </c>
      <c r="JI102" s="86">
        <f t="shared" si="131"/>
        <v>0.64282592541520489</v>
      </c>
      <c r="JJ102" s="86">
        <f t="shared" si="131"/>
        <v>0.6266137886033385</v>
      </c>
      <c r="JK102" s="86">
        <f t="shared" si="131"/>
        <v>0.55336188322290392</v>
      </c>
      <c r="JL102" s="86">
        <f t="shared" si="131"/>
        <v>0.52086030827066898</v>
      </c>
      <c r="JM102" s="86">
        <f t="shared" si="131"/>
        <v>0.52529215579123234</v>
      </c>
    </row>
    <row r="103" spans="2:273" x14ac:dyDescent="0.25">
      <c r="B103" s="2">
        <v>76</v>
      </c>
      <c r="C103" s="37">
        <v>154.9</v>
      </c>
      <c r="D103" s="37">
        <v>160.483</v>
      </c>
      <c r="E103" s="37">
        <v>160.28299999999999</v>
      </c>
      <c r="F103" s="37">
        <v>164.05</v>
      </c>
      <c r="G103" s="37">
        <v>154.80000000000001</v>
      </c>
      <c r="H103" s="37">
        <v>157.733</v>
      </c>
      <c r="I103" s="37">
        <v>162.11699999999999</v>
      </c>
      <c r="J103" s="37">
        <v>158.25</v>
      </c>
      <c r="K103" s="37">
        <v>133.11699999999999</v>
      </c>
      <c r="L103" s="37">
        <v>141.083</v>
      </c>
      <c r="M103" s="37">
        <v>136.53299999999999</v>
      </c>
      <c r="N103" s="37">
        <v>157.28299999999999</v>
      </c>
      <c r="O103" s="37">
        <v>157.46700000000001</v>
      </c>
      <c r="P103" s="37">
        <v>139.833</v>
      </c>
      <c r="Q103" s="37">
        <v>112.172</v>
      </c>
      <c r="S103" s="4">
        <f t="shared" si="132"/>
        <v>157.93034656569884</v>
      </c>
      <c r="T103" s="4">
        <f t="shared" si="132"/>
        <v>165.33534148406594</v>
      </c>
      <c r="U103" s="4">
        <f t="shared" si="132"/>
        <v>160.84763697181356</v>
      </c>
      <c r="V103" s="4">
        <f t="shared" si="132"/>
        <v>163.70492644604622</v>
      </c>
      <c r="W103" s="4">
        <f t="shared" si="132"/>
        <v>152.94028544000952</v>
      </c>
      <c r="X103" s="4">
        <f t="shared" si="132"/>
        <v>158.1731120894176</v>
      </c>
      <c r="Y103" s="4">
        <f t="shared" si="132"/>
        <v>159.78866372081242</v>
      </c>
      <c r="Z103" s="4">
        <f t="shared" si="132"/>
        <v>155.33930261531387</v>
      </c>
      <c r="AA103" s="4">
        <f t="shared" si="132"/>
        <v>129.86570276701059</v>
      </c>
      <c r="AB103" s="4">
        <f t="shared" si="132"/>
        <v>137.11682713034054</v>
      </c>
      <c r="AC103" s="4">
        <f t="shared" si="132"/>
        <v>135.50570835529973</v>
      </c>
      <c r="AD103" s="4">
        <f t="shared" si="132"/>
        <v>158.15765900130998</v>
      </c>
      <c r="AE103" s="4">
        <f t="shared" si="132"/>
        <v>159.20230252131842</v>
      </c>
      <c r="AF103" s="4">
        <f t="shared" si="132"/>
        <v>141.76734716909181</v>
      </c>
      <c r="AG103" s="4">
        <f t="shared" si="132"/>
        <v>112.01565032013768</v>
      </c>
      <c r="AI103" s="4">
        <f t="shared" si="133"/>
        <v>-3.0303465656988351</v>
      </c>
      <c r="AJ103" s="4">
        <f t="shared" si="133"/>
        <v>-4.8523414840659314</v>
      </c>
      <c r="AK103" s="4">
        <f t="shared" si="133"/>
        <v>-0.5646369718135702</v>
      </c>
      <c r="AL103" s="4">
        <f t="shared" si="133"/>
        <v>0.34507355395379591</v>
      </c>
      <c r="AM103" s="4">
        <f t="shared" si="133"/>
        <v>1.8597145599904934</v>
      </c>
      <c r="AN103" s="4">
        <f t="shared" si="133"/>
        <v>-0.44011208941759605</v>
      </c>
      <c r="AO103" s="4">
        <f t="shared" si="133"/>
        <v>2.3283362791875675</v>
      </c>
      <c r="AP103" s="4">
        <f t="shared" si="133"/>
        <v>2.9106973846861308</v>
      </c>
      <c r="AQ103" s="4">
        <f t="shared" si="133"/>
        <v>3.2512972329894012</v>
      </c>
      <c r="AR103" s="4">
        <f t="shared" si="133"/>
        <v>3.9661728696594594</v>
      </c>
      <c r="AS103" s="4">
        <f t="shared" si="133"/>
        <v>1.0272916447002558</v>
      </c>
      <c r="AT103" s="4">
        <f t="shared" si="133"/>
        <v>-0.8746590013099933</v>
      </c>
      <c r="AU103" s="4">
        <f t="shared" si="133"/>
        <v>-1.7353025213184026</v>
      </c>
      <c r="AV103" s="4">
        <f t="shared" si="133"/>
        <v>-1.9343471690918079</v>
      </c>
      <c r="AW103" s="4">
        <f t="shared" si="133"/>
        <v>0.15634967986231629</v>
      </c>
      <c r="AY103" s="2">
        <f t="shared" si="125"/>
        <v>59.124580314806387</v>
      </c>
      <c r="AZ103" s="2">
        <f t="shared" si="125"/>
        <v>57.330255397906605</v>
      </c>
      <c r="BA103" s="2">
        <f t="shared" si="125"/>
        <v>60.567109310743781</v>
      </c>
      <c r="BB103" s="2">
        <f t="shared" si="125"/>
        <v>59.308997872637981</v>
      </c>
      <c r="BC103" s="2">
        <f t="shared" si="125"/>
        <v>58.522352594789247</v>
      </c>
      <c r="BD103" s="2">
        <f t="shared" si="125"/>
        <v>61.970922888927788</v>
      </c>
      <c r="BE103" s="2">
        <f t="shared" si="125"/>
        <v>59.874096308716005</v>
      </c>
      <c r="BF103" s="2">
        <f t="shared" si="125"/>
        <v>59.075256405935164</v>
      </c>
      <c r="BG103" s="2">
        <f t="shared" si="125"/>
        <v>58.731877176991922</v>
      </c>
      <c r="BH103" s="2">
        <f t="shared" si="125"/>
        <v>57.311542784535597</v>
      </c>
      <c r="BI103" s="2">
        <f t="shared" si="125"/>
        <v>58.821443618678686</v>
      </c>
      <c r="BJ103" s="2">
        <f t="shared" si="125"/>
        <v>58.780533123815147</v>
      </c>
      <c r="BK103" s="2">
        <f t="shared" si="125"/>
        <v>59.013972338964848</v>
      </c>
      <c r="BL103" s="2">
        <f t="shared" si="125"/>
        <v>56.183436200005062</v>
      </c>
      <c r="BM103" s="2">
        <f t="shared" si="125"/>
        <v>54.327412230191065</v>
      </c>
      <c r="BO103" s="2" t="str">
        <f t="shared" si="95"/>
        <v/>
      </c>
      <c r="BP103" s="2" t="str">
        <f t="shared" si="96"/>
        <v/>
      </c>
      <c r="BQ103" s="2" t="str">
        <f t="shared" si="97"/>
        <v/>
      </c>
      <c r="BR103" s="2" t="str">
        <f t="shared" si="98"/>
        <v/>
      </c>
      <c r="BS103" s="2" t="str">
        <f t="shared" si="99"/>
        <v/>
      </c>
      <c r="BT103" s="2" t="str">
        <f t="shared" si="100"/>
        <v/>
      </c>
      <c r="BU103" s="2" t="str">
        <f t="shared" si="101"/>
        <v/>
      </c>
      <c r="BV103" s="2" t="str">
        <f t="shared" si="102"/>
        <v/>
      </c>
      <c r="BW103" s="2" t="str">
        <f t="shared" si="103"/>
        <v/>
      </c>
      <c r="BX103" s="2" t="str">
        <f t="shared" si="104"/>
        <v/>
      </c>
      <c r="BY103" s="2" t="str">
        <f t="shared" si="105"/>
        <v/>
      </c>
      <c r="BZ103" s="2" t="str">
        <f t="shared" si="106"/>
        <v/>
      </c>
      <c r="CA103" s="2" t="str">
        <f t="shared" si="107"/>
        <v/>
      </c>
      <c r="CB103" s="2" t="str">
        <f t="shared" si="108"/>
        <v/>
      </c>
      <c r="CC103" s="2" t="str">
        <f t="shared" si="109"/>
        <v/>
      </c>
      <c r="CE103" s="2" t="str">
        <f t="shared" si="126"/>
        <v/>
      </c>
      <c r="CF103" s="2" t="str">
        <f t="shared" si="126"/>
        <v/>
      </c>
      <c r="CG103" s="2" t="str">
        <f t="shared" si="126"/>
        <v/>
      </c>
      <c r="CH103" s="2" t="str">
        <f t="shared" si="126"/>
        <v/>
      </c>
      <c r="CI103" s="2" t="str">
        <f t="shared" si="126"/>
        <v/>
      </c>
      <c r="CJ103" s="2" t="str">
        <f t="shared" si="126"/>
        <v/>
      </c>
      <c r="CK103" s="2" t="str">
        <f t="shared" si="126"/>
        <v/>
      </c>
      <c r="CL103" s="2" t="str">
        <f t="shared" si="126"/>
        <v/>
      </c>
      <c r="CM103" s="2" t="str">
        <f t="shared" si="126"/>
        <v/>
      </c>
      <c r="CN103" s="2" t="str">
        <f t="shared" si="126"/>
        <v/>
      </c>
      <c r="CO103" s="2" t="str">
        <f t="shared" si="126"/>
        <v/>
      </c>
      <c r="CP103" s="2" t="str">
        <f t="shared" si="126"/>
        <v/>
      </c>
      <c r="CQ103" s="2" t="str">
        <f t="shared" si="126"/>
        <v/>
      </c>
      <c r="CR103" s="2" t="str">
        <f t="shared" si="126"/>
        <v/>
      </c>
      <c r="CS103" s="2" t="str">
        <f t="shared" si="126"/>
        <v/>
      </c>
      <c r="CU103" s="2" t="str">
        <f t="shared" si="110"/>
        <v/>
      </c>
      <c r="CV103" s="2" t="str">
        <f t="shared" si="111"/>
        <v/>
      </c>
      <c r="CW103" s="2" t="str">
        <f t="shared" si="112"/>
        <v/>
      </c>
      <c r="CX103" s="2" t="str">
        <f t="shared" si="113"/>
        <v/>
      </c>
      <c r="CY103" s="2" t="str">
        <f t="shared" si="114"/>
        <v/>
      </c>
      <c r="CZ103" s="2" t="str">
        <f t="shared" si="115"/>
        <v/>
      </c>
      <c r="DA103" s="2" t="str">
        <f t="shared" si="116"/>
        <v/>
      </c>
      <c r="DB103" s="2" t="str">
        <f t="shared" si="117"/>
        <v/>
      </c>
      <c r="DC103" s="2" t="str">
        <f t="shared" si="118"/>
        <v/>
      </c>
      <c r="DD103" s="2" t="str">
        <f t="shared" si="119"/>
        <v/>
      </c>
      <c r="DE103" s="2" t="str">
        <f t="shared" si="120"/>
        <v/>
      </c>
      <c r="DF103" s="2" t="str">
        <f t="shared" si="121"/>
        <v/>
      </c>
      <c r="DG103" s="2" t="str">
        <f t="shared" si="122"/>
        <v/>
      </c>
      <c r="DH103" s="2" t="str">
        <f t="shared" si="123"/>
        <v/>
      </c>
      <c r="DI103" s="2" t="str">
        <f t="shared" si="124"/>
        <v/>
      </c>
      <c r="DK103" s="2">
        <f t="shared" si="134"/>
        <v>87.366288770053444</v>
      </c>
      <c r="DL103" s="2">
        <f t="shared" si="134"/>
        <v>87.121409677419351</v>
      </c>
      <c r="DM103" s="2">
        <f t="shared" si="134"/>
        <v>90.821430481283414</v>
      </c>
      <c r="DN103" s="2">
        <f t="shared" si="134"/>
        <v>88.678629946524069</v>
      </c>
      <c r="DO103" s="2">
        <f t="shared" si="134"/>
        <v>85.168356951871644</v>
      </c>
      <c r="DP103" s="2">
        <f t="shared" si="134"/>
        <v>84.186264985994399</v>
      </c>
      <c r="DQ103" s="2">
        <f t="shared" si="134"/>
        <v>89.008057754010693</v>
      </c>
      <c r="DR103" s="2">
        <f t="shared" si="134"/>
        <v>77.971148179271722</v>
      </c>
      <c r="DS103" s="2">
        <f t="shared" si="134"/>
        <v>80.984781792717101</v>
      </c>
      <c r="DT103" s="2">
        <f t="shared" si="134"/>
        <v>79.580006162464983</v>
      </c>
      <c r="DU103" s="2">
        <f t="shared" si="134"/>
        <v>85.458368092691643</v>
      </c>
      <c r="DV103" s="2">
        <f t="shared" si="134"/>
        <v>83.656369429590001</v>
      </c>
      <c r="DW103" s="2">
        <f t="shared" si="134"/>
        <v>80.684203641456605</v>
      </c>
      <c r="DX103" s="2">
        <f t="shared" si="134"/>
        <v>69.271797297297312</v>
      </c>
      <c r="DY103" s="2">
        <f t="shared" si="134"/>
        <v>58.59428592375366</v>
      </c>
      <c r="EA103" s="2">
        <f t="shared" si="94"/>
        <v>58.507586680696619</v>
      </c>
      <c r="EB103" s="2">
        <f t="shared" si="94"/>
        <v>56.841801835627876</v>
      </c>
      <c r="EC103" s="2">
        <f t="shared" si="94"/>
        <v>59.961534563629378</v>
      </c>
      <c r="ED103" s="2">
        <f t="shared" si="94"/>
        <v>58.704875604000442</v>
      </c>
      <c r="EE103" s="2">
        <f t="shared" si="94"/>
        <v>58.0276648846895</v>
      </c>
      <c r="EF103" s="2">
        <f t="shared" si="94"/>
        <v>61.471412607402335</v>
      </c>
      <c r="EG103" s="2">
        <f t="shared" si="94"/>
        <v>59.261989606458116</v>
      </c>
      <c r="EH103" s="2">
        <f t="shared" si="94"/>
        <v>58.645416784643075</v>
      </c>
      <c r="EI103" s="2">
        <f t="shared" si="94"/>
        <v>58.227480593457535</v>
      </c>
      <c r="EJ103" s="2">
        <f t="shared" si="94"/>
        <v>56.797198952643214</v>
      </c>
      <c r="EK103" s="2">
        <f t="shared" si="94"/>
        <v>58.31093700192703</v>
      </c>
      <c r="EL103" s="2">
        <f t="shared" si="94"/>
        <v>58.319450149253733</v>
      </c>
      <c r="EM103" s="2">
        <f t="shared" si="135"/>
        <v>58.516406399561518</v>
      </c>
      <c r="EN103" s="2">
        <f t="shared" si="135"/>
        <v>55.816567229935686</v>
      </c>
      <c r="EO103" s="2">
        <f t="shared" si="135"/>
        <v>54.193374840320367</v>
      </c>
      <c r="EQ103" s="2">
        <f t="shared" si="136"/>
        <v>58.118327689036406</v>
      </c>
      <c r="ER103" s="2">
        <f t="shared" si="136"/>
        <v>56.903605751004967</v>
      </c>
      <c r="ES103" s="2">
        <f t="shared" si="136"/>
        <v>59.435157228088435</v>
      </c>
      <c r="ET103" s="2">
        <f t="shared" si="136"/>
        <v>57.826420177165978</v>
      </c>
      <c r="EU103" s="2">
        <f t="shared" si="136"/>
        <v>57.887782536193136</v>
      </c>
      <c r="EV103" s="2">
        <f t="shared" si="136"/>
        <v>61.431882248404918</v>
      </c>
      <c r="EW103" s="2">
        <f t="shared" si="136"/>
        <v>59.152191432025106</v>
      </c>
      <c r="EX103" s="2">
        <f t="shared" si="136"/>
        <v>58.777148178323323</v>
      </c>
      <c r="EY103" s="2">
        <f t="shared" si="136"/>
        <v>57.615593622033302</v>
      </c>
      <c r="EZ103" s="2">
        <f t="shared" si="136"/>
        <v>56.398606609463378</v>
      </c>
      <c r="FA103" s="2">
        <f t="shared" si="136"/>
        <v>58.250317254096814</v>
      </c>
      <c r="FB103" s="2">
        <f t="shared" si="136"/>
        <v>58.842826209796812</v>
      </c>
      <c r="FC103" s="2">
        <f t="shared" si="136"/>
        <v>58.392774413905691</v>
      </c>
      <c r="FD103" s="2">
        <f t="shared" si="136"/>
        <v>56.722924225884356</v>
      </c>
      <c r="FE103" s="2">
        <f t="shared" si="136"/>
        <v>54.331124543837589</v>
      </c>
      <c r="FG103" s="2">
        <f t="shared" si="137"/>
        <v>0.97860106191662977</v>
      </c>
      <c r="FH103" s="2">
        <f t="shared" si="137"/>
        <v>0.98387197806114768</v>
      </c>
      <c r="FI103" s="2">
        <f t="shared" si="137"/>
        <v>0.98034657931224878</v>
      </c>
      <c r="FJ103" s="2">
        <f t="shared" si="137"/>
        <v>0.97979781158686285</v>
      </c>
      <c r="FK103" s="2">
        <f t="shared" si="137"/>
        <v>0.9817635424393143</v>
      </c>
      <c r="FL103" s="2">
        <f t="shared" si="137"/>
        <v>0.97800662315696929</v>
      </c>
      <c r="FM103" s="2">
        <f t="shared" si="137"/>
        <v>0.97941571870411104</v>
      </c>
      <c r="FN103" s="2">
        <f t="shared" si="137"/>
        <v>0.97777049585771125</v>
      </c>
      <c r="FO103" s="2">
        <f t="shared" si="137"/>
        <v>0.97777873695504158</v>
      </c>
      <c r="FP103" s="2">
        <f t="shared" si="137"/>
        <v>0.97739083823711925</v>
      </c>
      <c r="FQ103" s="2">
        <f t="shared" si="137"/>
        <v>0.98119089020111638</v>
      </c>
      <c r="FR103" s="2">
        <f t="shared" si="137"/>
        <v>0.98183139830286825</v>
      </c>
      <c r="FS103" s="2">
        <f t="shared" si="137"/>
        <v>0.97754643418591969</v>
      </c>
      <c r="FT103" s="2">
        <f t="shared" si="137"/>
        <v>0.97281182617919837</v>
      </c>
      <c r="FU103" s="2">
        <f t="shared" si="137"/>
        <v>0.96957429962490793</v>
      </c>
      <c r="FW103" s="2">
        <f t="shared" si="127"/>
        <v>1.417937873304427E-3</v>
      </c>
      <c r="FX103" s="2">
        <f t="shared" si="127"/>
        <v>1.6727533497353634E-3</v>
      </c>
      <c r="FY103" s="2">
        <f t="shared" si="127"/>
        <v>1.7625563883996176E-3</v>
      </c>
      <c r="FZ103" s="2">
        <f t="shared" si="127"/>
        <v>1.6086917970465804E-3</v>
      </c>
      <c r="GA103" s="2">
        <f t="shared" si="127"/>
        <v>1.8756401638963987E-3</v>
      </c>
      <c r="GB103" s="2">
        <f t="shared" si="127"/>
        <v>1.6702800685888461E-3</v>
      </c>
      <c r="GC103" s="2">
        <f t="shared" si="127"/>
        <v>1.7735444055852877E-3</v>
      </c>
      <c r="GD103" s="2">
        <f t="shared" si="127"/>
        <v>1.8081885856766884E-3</v>
      </c>
      <c r="GE103" s="2">
        <f t="shared" si="127"/>
        <v>2.1235827340600217E-3</v>
      </c>
      <c r="GF103" s="2">
        <f t="shared" si="127"/>
        <v>1.8975320021385605E-3</v>
      </c>
      <c r="GG103" s="2">
        <f t="shared" si="127"/>
        <v>1.8541052410263549E-3</v>
      </c>
      <c r="GH103" s="2">
        <f t="shared" si="127"/>
        <v>1.4264693800414877E-3</v>
      </c>
      <c r="GI103" s="2">
        <f t="shared" si="127"/>
        <v>1.4571869876402984E-3</v>
      </c>
      <c r="GJ103" s="2">
        <f t="shared" si="127"/>
        <v>1.1538899172652054E-3</v>
      </c>
      <c r="GK103" s="2">
        <f t="shared" si="127"/>
        <v>9.9156560960548612E-4</v>
      </c>
      <c r="GM103" s="86">
        <f t="shared" si="128"/>
        <v>3.2878134107717568E-9</v>
      </c>
      <c r="GN103" s="86">
        <f t="shared" si="128"/>
        <v>2.2364682444529188E-15</v>
      </c>
      <c r="GO103" s="86">
        <f t="shared" si="128"/>
        <v>3.3796010873672546E-24</v>
      </c>
      <c r="GP103" s="86">
        <f t="shared" si="128"/>
        <v>6.4394092467630799E-29</v>
      </c>
      <c r="GQ103" s="86">
        <f t="shared" si="128"/>
        <v>1.676048400233054E-30</v>
      </c>
      <c r="GR103" s="86">
        <f t="shared" si="128"/>
        <v>3.2795325012006801E-27</v>
      </c>
      <c r="GS103" s="86">
        <f t="shared" si="128"/>
        <v>8.183815234650139E-19</v>
      </c>
      <c r="GT103" s="86">
        <f t="shared" si="128"/>
        <v>3.6067975694168874E-20</v>
      </c>
      <c r="GU103" s="86">
        <f t="shared" si="128"/>
        <v>4.134669462022859E-24</v>
      </c>
      <c r="GV103" s="86">
        <f t="shared" si="128"/>
        <v>9.322743387234235E-22</v>
      </c>
      <c r="GW103" s="86">
        <f t="shared" si="128"/>
        <v>5.0100864222056907E-29</v>
      </c>
      <c r="GX103" s="86">
        <f t="shared" si="128"/>
        <v>4.0295641482892597E-24</v>
      </c>
      <c r="GY103" s="86">
        <f t="shared" si="128"/>
        <v>2.7534318306378252E-14</v>
      </c>
      <c r="GZ103" s="86">
        <f t="shared" si="128"/>
        <v>3.6178972691184944E-12</v>
      </c>
      <c r="HA103" s="86">
        <f t="shared" si="128"/>
        <v>1.958890502791965E-16</v>
      </c>
      <c r="HC103" s="86">
        <f t="shared" si="73"/>
        <v>0.5745517989453256</v>
      </c>
      <c r="HD103" s="86">
        <f t="shared" si="73"/>
        <v>0.63713043999514374</v>
      </c>
      <c r="HE103" s="86">
        <f t="shared" si="73"/>
        <v>0.6321946059789999</v>
      </c>
      <c r="HF103" s="86">
        <f t="shared" si="73"/>
        <v>0.66437246074833145</v>
      </c>
      <c r="HG103" s="86">
        <f t="shared" si="73"/>
        <v>0.63045874453448913</v>
      </c>
      <c r="HH103" s="86">
        <f t="shared" si="73"/>
        <v>0.63740818757771067</v>
      </c>
      <c r="HI103" s="86">
        <f t="shared" si="138"/>
        <v>0.60323740911948032</v>
      </c>
      <c r="HJ103" s="86">
        <f t="shared" si="138"/>
        <v>0.61057579247503535</v>
      </c>
      <c r="HK103" s="86">
        <f t="shared" si="138"/>
        <v>0.51574447569047355</v>
      </c>
      <c r="HL103" s="86">
        <f t="shared" si="138"/>
        <v>0.55959611713234292</v>
      </c>
      <c r="HM103" s="86">
        <f t="shared" si="138"/>
        <v>0.57994865744355562</v>
      </c>
      <c r="HN103" s="86">
        <f t="shared" si="138"/>
        <v>0.64468228355113288</v>
      </c>
      <c r="HO103" s="86">
        <f t="shared" si="138"/>
        <v>0.58147020767386015</v>
      </c>
      <c r="HP103" s="86">
        <f t="shared" si="138"/>
        <v>0.5603095625271407</v>
      </c>
      <c r="HQ103" s="86">
        <f t="shared" si="138"/>
        <v>0.54500406791290257</v>
      </c>
      <c r="HS103" s="86">
        <f t="shared" si="129"/>
        <v>6.5184821368804913E-16</v>
      </c>
      <c r="HT103" s="86">
        <f t="shared" si="129"/>
        <v>9.0182966327949136E-12</v>
      </c>
      <c r="HU103" s="86">
        <f t="shared" si="129"/>
        <v>1.1053912545596705E-14</v>
      </c>
      <c r="HV103" s="86">
        <f t="shared" si="129"/>
        <v>1.3368453669434601E-15</v>
      </c>
      <c r="HW103" s="86">
        <f t="shared" si="129"/>
        <v>5.2287916829909716E-15</v>
      </c>
      <c r="HX103" s="86">
        <f t="shared" si="129"/>
        <v>1.6188698810984653E-17</v>
      </c>
      <c r="HY103" s="86">
        <f t="shared" si="129"/>
        <v>3.88623687125599E-17</v>
      </c>
      <c r="HZ103" s="86">
        <f t="shared" si="129"/>
        <v>1.5391111319242775E-16</v>
      </c>
      <c r="IA103" s="86">
        <f t="shared" si="129"/>
        <v>6.8146157530796634E-17</v>
      </c>
      <c r="IB103" s="86">
        <f t="shared" si="129"/>
        <v>3.2972965557969717E-17</v>
      </c>
      <c r="IC103" s="86">
        <f t="shared" si="129"/>
        <v>1.3027013633570136E-15</v>
      </c>
      <c r="ID103" s="86">
        <f t="shared" si="129"/>
        <v>6.1724538898816531E-15</v>
      </c>
      <c r="IE103" s="86">
        <f t="shared" si="129"/>
        <v>1.8662626054814706E-18</v>
      </c>
      <c r="IF103" s="86">
        <f t="shared" si="129"/>
        <v>1.5322754938177611E-15</v>
      </c>
      <c r="IG103" s="86">
        <f t="shared" si="129"/>
        <v>2.8681465360616509E-13</v>
      </c>
      <c r="II103" s="86">
        <f t="shared" si="130"/>
        <v>8.7929088769484995E-77</v>
      </c>
      <c r="IJ103" s="86">
        <f t="shared" si="130"/>
        <v>5.5630238552860806E-55</v>
      </c>
      <c r="IK103" s="86">
        <f t="shared" si="130"/>
        <v>5.9700863175844912E-72</v>
      </c>
      <c r="IL103" s="86">
        <f t="shared" si="130"/>
        <v>7.4709805851084717E-78</v>
      </c>
      <c r="IM103" s="86">
        <f t="shared" si="130"/>
        <v>1.559807634892648E-74</v>
      </c>
      <c r="IN103" s="86">
        <f t="shared" si="130"/>
        <v>4.2336424404131123E-87</v>
      </c>
      <c r="IO103" s="86">
        <f t="shared" si="130"/>
        <v>6.2737970784872854E-86</v>
      </c>
      <c r="IP103" s="86">
        <f t="shared" si="130"/>
        <v>3.6254519332736734E-84</v>
      </c>
      <c r="IQ103" s="86">
        <f t="shared" si="130"/>
        <v>6.1031301211973203E-86</v>
      </c>
      <c r="IR103" s="86">
        <f t="shared" si="130"/>
        <v>1.7619663920083739E-88</v>
      </c>
      <c r="IS103" s="86">
        <f t="shared" si="130"/>
        <v>5.3644713056349836E-78</v>
      </c>
      <c r="IT103" s="86">
        <f t="shared" si="130"/>
        <v>1.5170804607895392E-73</v>
      </c>
      <c r="IU103" s="86">
        <f t="shared" si="130"/>
        <v>1.4285656485741006E-90</v>
      </c>
      <c r="IV103" s="86">
        <f t="shared" si="130"/>
        <v>6.0495255560854952E-88</v>
      </c>
      <c r="IW103" s="86">
        <f t="shared" si="130"/>
        <v>1.1630511072261347E-57</v>
      </c>
      <c r="IY103" s="86">
        <f t="shared" si="131"/>
        <v>0.57455180223313973</v>
      </c>
      <c r="IZ103" s="86">
        <f t="shared" si="131"/>
        <v>0.6371304400041643</v>
      </c>
      <c r="JA103" s="86">
        <f t="shared" si="131"/>
        <v>0.632194605979011</v>
      </c>
      <c r="JB103" s="86">
        <f t="shared" si="131"/>
        <v>0.66437246074833278</v>
      </c>
      <c r="JC103" s="86">
        <f t="shared" si="131"/>
        <v>0.63045874453449435</v>
      </c>
      <c r="JD103" s="86">
        <f t="shared" si="131"/>
        <v>0.63740818757771067</v>
      </c>
      <c r="JE103" s="86">
        <f t="shared" si="131"/>
        <v>0.60323740911948032</v>
      </c>
      <c r="JF103" s="86">
        <f t="shared" si="131"/>
        <v>0.61057579247503546</v>
      </c>
      <c r="JG103" s="86">
        <f t="shared" si="131"/>
        <v>0.51574447569047366</v>
      </c>
      <c r="JH103" s="86">
        <f t="shared" si="131"/>
        <v>0.55959611713234292</v>
      </c>
      <c r="JI103" s="86">
        <f t="shared" si="131"/>
        <v>0.57994865744355695</v>
      </c>
      <c r="JJ103" s="86">
        <f t="shared" si="131"/>
        <v>0.6446822835511391</v>
      </c>
      <c r="JK103" s="86">
        <f t="shared" si="131"/>
        <v>0.58147020767388768</v>
      </c>
      <c r="JL103" s="86">
        <f t="shared" si="131"/>
        <v>0.56030956253076014</v>
      </c>
      <c r="JM103" s="86">
        <f t="shared" si="131"/>
        <v>0.54500406791318956</v>
      </c>
    </row>
    <row r="104" spans="2:273" x14ac:dyDescent="0.25">
      <c r="B104" s="2">
        <v>77</v>
      </c>
      <c r="C104" s="37">
        <v>144.833</v>
      </c>
      <c r="D104" s="37">
        <v>154.083</v>
      </c>
      <c r="E104" s="37">
        <v>145.06700000000001</v>
      </c>
      <c r="F104" s="37">
        <v>141.13300000000001</v>
      </c>
      <c r="G104" s="37">
        <v>131.18299999999999</v>
      </c>
      <c r="H104" s="37">
        <v>142.483</v>
      </c>
      <c r="I104" s="37">
        <v>143.88300000000001</v>
      </c>
      <c r="J104" s="37">
        <v>135.88300000000001</v>
      </c>
      <c r="K104" s="37">
        <v>104.367</v>
      </c>
      <c r="L104" s="37">
        <v>117.633</v>
      </c>
      <c r="M104" s="37">
        <v>113.667</v>
      </c>
      <c r="N104" s="37">
        <v>145.25</v>
      </c>
      <c r="O104" s="37">
        <v>147.75</v>
      </c>
      <c r="P104" s="37">
        <v>132.38300000000001</v>
      </c>
      <c r="Q104" s="37">
        <v>101.29300000000001</v>
      </c>
      <c r="S104" s="4">
        <f t="shared" si="132"/>
        <v>147.77705960028163</v>
      </c>
      <c r="T104" s="4">
        <f t="shared" si="132"/>
        <v>155.86727184263509</v>
      </c>
      <c r="U104" s="4">
        <f t="shared" si="132"/>
        <v>141.50625245259013</v>
      </c>
      <c r="V104" s="4">
        <f t="shared" si="132"/>
        <v>138.31365084284235</v>
      </c>
      <c r="W104" s="4">
        <f t="shared" si="132"/>
        <v>125.5762489081834</v>
      </c>
      <c r="X104" s="4">
        <f t="shared" si="132"/>
        <v>136.74667613163709</v>
      </c>
      <c r="Y104" s="4">
        <f t="shared" si="132"/>
        <v>138.01625648022045</v>
      </c>
      <c r="Z104" s="4">
        <f t="shared" si="132"/>
        <v>131.82839935374417</v>
      </c>
      <c r="AA104" s="4">
        <f t="shared" si="132"/>
        <v>102.69661600239803</v>
      </c>
      <c r="AB104" s="4">
        <f t="shared" si="132"/>
        <v>113.86038694372201</v>
      </c>
      <c r="AC104" s="4">
        <f t="shared" si="132"/>
        <v>111.83864503663924</v>
      </c>
      <c r="AD104" s="4">
        <f t="shared" si="132"/>
        <v>143.013968343773</v>
      </c>
      <c r="AE104" s="4">
        <f t="shared" si="132"/>
        <v>146.87650862485756</v>
      </c>
      <c r="AF104" s="4">
        <f t="shared" si="132"/>
        <v>132.09557794407516</v>
      </c>
      <c r="AG104" s="4">
        <f t="shared" si="132"/>
        <v>100.78280862016797</v>
      </c>
      <c r="AI104" s="4">
        <f t="shared" si="133"/>
        <v>-2.9440596002816335</v>
      </c>
      <c r="AJ104" s="4">
        <f t="shared" si="133"/>
        <v>-1.7842718426350928</v>
      </c>
      <c r="AK104" s="4">
        <f t="shared" si="133"/>
        <v>3.5607475474098749</v>
      </c>
      <c r="AL104" s="4">
        <f t="shared" si="133"/>
        <v>2.8193491571576601</v>
      </c>
      <c r="AM104" s="4">
        <f t="shared" si="133"/>
        <v>5.6067510918165908</v>
      </c>
      <c r="AN104" s="4">
        <f t="shared" si="133"/>
        <v>5.7363238683629163</v>
      </c>
      <c r="AO104" s="4">
        <f t="shared" si="133"/>
        <v>5.8667435197795612</v>
      </c>
      <c r="AP104" s="4">
        <f t="shared" si="133"/>
        <v>4.0546006462558353</v>
      </c>
      <c r="AQ104" s="4">
        <f t="shared" si="133"/>
        <v>1.6703839976019736</v>
      </c>
      <c r="AR104" s="4">
        <f t="shared" si="133"/>
        <v>3.77261305627799</v>
      </c>
      <c r="AS104" s="4">
        <f t="shared" si="133"/>
        <v>1.8283549633607663</v>
      </c>
      <c r="AT104" s="4">
        <f t="shared" si="133"/>
        <v>2.2360316562269986</v>
      </c>
      <c r="AU104" s="4">
        <f t="shared" si="133"/>
        <v>0.8734913751424358</v>
      </c>
      <c r="AV104" s="4">
        <f t="shared" si="133"/>
        <v>0.28742205592484993</v>
      </c>
      <c r="AW104" s="4">
        <f t="shared" si="133"/>
        <v>0.51019137983203677</v>
      </c>
      <c r="AY104" s="2">
        <f t="shared" si="125"/>
        <v>58.926073844456837</v>
      </c>
      <c r="AZ104" s="2">
        <f t="shared" si="125"/>
        <v>57.163538346543049</v>
      </c>
      <c r="BA104" s="2">
        <f t="shared" si="125"/>
        <v>60.320950074277803</v>
      </c>
      <c r="BB104" s="2">
        <f t="shared" si="125"/>
        <v>59.062393409148363</v>
      </c>
      <c r="BC104" s="2">
        <f t="shared" si="125"/>
        <v>58.312940702044166</v>
      </c>
      <c r="BD104" s="2">
        <f t="shared" si="125"/>
        <v>61.736969987497666</v>
      </c>
      <c r="BE104" s="2">
        <f t="shared" si="125"/>
        <v>59.660291696870409</v>
      </c>
      <c r="BF104" s="2">
        <f t="shared" si="125"/>
        <v>58.890066256303186</v>
      </c>
      <c r="BG104" s="2">
        <f t="shared" si="125"/>
        <v>58.507463499753854</v>
      </c>
      <c r="BH104" s="2">
        <f t="shared" si="125"/>
        <v>57.103722269600198</v>
      </c>
      <c r="BI104" s="2">
        <f t="shared" si="125"/>
        <v>58.614960694466696</v>
      </c>
      <c r="BJ104" s="2">
        <f t="shared" si="125"/>
        <v>58.600637717630818</v>
      </c>
      <c r="BK104" s="2">
        <f t="shared" si="125"/>
        <v>58.813984695019521</v>
      </c>
      <c r="BL104" s="2">
        <f t="shared" si="125"/>
        <v>56.05773895255809</v>
      </c>
      <c r="BM104" s="2">
        <f t="shared" si="125"/>
        <v>54.21533176686998</v>
      </c>
      <c r="BO104" s="2" t="str">
        <f t="shared" si="95"/>
        <v/>
      </c>
      <c r="BP104" s="2" t="str">
        <f t="shared" si="96"/>
        <v/>
      </c>
      <c r="BQ104" s="2" t="str">
        <f t="shared" si="97"/>
        <v/>
      </c>
      <c r="BR104" s="2" t="str">
        <f t="shared" si="98"/>
        <v/>
      </c>
      <c r="BS104" s="2" t="str">
        <f t="shared" si="99"/>
        <v/>
      </c>
      <c r="BT104" s="2" t="str">
        <f t="shared" si="100"/>
        <v/>
      </c>
      <c r="BU104" s="2" t="str">
        <f t="shared" si="101"/>
        <v/>
      </c>
      <c r="BV104" s="2" t="str">
        <f t="shared" si="102"/>
        <v/>
      </c>
      <c r="BW104" s="2" t="str">
        <f t="shared" si="103"/>
        <v/>
      </c>
      <c r="BX104" s="2" t="str">
        <f t="shared" si="104"/>
        <v/>
      </c>
      <c r="BY104" s="2" t="str">
        <f t="shared" si="105"/>
        <v/>
      </c>
      <c r="BZ104" s="2" t="str">
        <f t="shared" si="106"/>
        <v/>
      </c>
      <c r="CA104" s="2" t="str">
        <f t="shared" si="107"/>
        <v/>
      </c>
      <c r="CB104" s="2" t="str">
        <f t="shared" si="108"/>
        <v/>
      </c>
      <c r="CC104" s="2" t="str">
        <f t="shared" si="109"/>
        <v/>
      </c>
      <c r="CE104" s="2" t="str">
        <f t="shared" si="126"/>
        <v/>
      </c>
      <c r="CF104" s="2" t="str">
        <f t="shared" si="126"/>
        <v/>
      </c>
      <c r="CG104" s="2" t="str">
        <f t="shared" si="126"/>
        <v/>
      </c>
      <c r="CH104" s="2" t="str">
        <f t="shared" si="126"/>
        <v/>
      </c>
      <c r="CI104" s="2" t="str">
        <f t="shared" si="126"/>
        <v/>
      </c>
      <c r="CJ104" s="2" t="str">
        <f t="shared" si="126"/>
        <v/>
      </c>
      <c r="CK104" s="2" t="str">
        <f t="shared" si="126"/>
        <v/>
      </c>
      <c r="CL104" s="2" t="str">
        <f t="shared" si="126"/>
        <v/>
      </c>
      <c r="CM104" s="2" t="str">
        <f t="shared" si="126"/>
        <v/>
      </c>
      <c r="CN104" s="2" t="str">
        <f t="shared" si="126"/>
        <v/>
      </c>
      <c r="CO104" s="2" t="str">
        <f t="shared" si="126"/>
        <v/>
      </c>
      <c r="CP104" s="2" t="str">
        <f t="shared" si="126"/>
        <v/>
      </c>
      <c r="CQ104" s="2" t="str">
        <f t="shared" si="126"/>
        <v/>
      </c>
      <c r="CR104" s="2" t="str">
        <f t="shared" si="126"/>
        <v/>
      </c>
      <c r="CS104" s="2" t="str">
        <f t="shared" si="126"/>
        <v/>
      </c>
      <c r="CU104" s="2" t="str">
        <f t="shared" si="110"/>
        <v/>
      </c>
      <c r="CV104" s="2" t="str">
        <f t="shared" si="111"/>
        <v/>
      </c>
      <c r="CW104" s="2" t="str">
        <f t="shared" si="112"/>
        <v/>
      </c>
      <c r="CX104" s="2" t="str">
        <f t="shared" si="113"/>
        <v/>
      </c>
      <c r="CY104" s="2" t="str">
        <f t="shared" si="114"/>
        <v/>
      </c>
      <c r="CZ104" s="2" t="str">
        <f t="shared" si="115"/>
        <v/>
      </c>
      <c r="DA104" s="2" t="str">
        <f t="shared" si="116"/>
        <v/>
      </c>
      <c r="DB104" s="2" t="str">
        <f t="shared" si="117"/>
        <v/>
      </c>
      <c r="DC104" s="2" t="str">
        <f t="shared" si="118"/>
        <v/>
      </c>
      <c r="DD104" s="2" t="str">
        <f t="shared" si="119"/>
        <v/>
      </c>
      <c r="DE104" s="2" t="str">
        <f t="shared" si="120"/>
        <v/>
      </c>
      <c r="DF104" s="2" t="str">
        <f t="shared" si="121"/>
        <v/>
      </c>
      <c r="DG104" s="2" t="str">
        <f t="shared" si="122"/>
        <v/>
      </c>
      <c r="DH104" s="2" t="str">
        <f t="shared" si="123"/>
        <v/>
      </c>
      <c r="DI104" s="2" t="str">
        <f t="shared" si="124"/>
        <v/>
      </c>
      <c r="DK104" s="2">
        <f t="shared" si="134"/>
        <v>87.661420168067195</v>
      </c>
      <c r="DL104" s="2">
        <f t="shared" si="134"/>
        <v>87.402045161290317</v>
      </c>
      <c r="DM104" s="2">
        <f t="shared" si="134"/>
        <v>91.123620989304811</v>
      </c>
      <c r="DN104" s="2">
        <f t="shared" si="134"/>
        <v>88.966448739495803</v>
      </c>
      <c r="DO104" s="2">
        <f t="shared" si="134"/>
        <v>85.400667446524054</v>
      </c>
      <c r="DP104" s="2">
        <f t="shared" si="134"/>
        <v>84.430115966386552</v>
      </c>
      <c r="DQ104" s="2">
        <f t="shared" si="134"/>
        <v>89.31513781512605</v>
      </c>
      <c r="DR104" s="2">
        <f t="shared" si="134"/>
        <v>78.12310420168069</v>
      </c>
      <c r="DS104" s="2">
        <f t="shared" si="134"/>
        <v>81.204127731092456</v>
      </c>
      <c r="DT104" s="2">
        <f t="shared" si="134"/>
        <v>79.764831932773106</v>
      </c>
      <c r="DU104" s="2">
        <f t="shared" si="134"/>
        <v>85.695039884135483</v>
      </c>
      <c r="DV104" s="2">
        <f t="shared" si="134"/>
        <v>83.871947303921559</v>
      </c>
      <c r="DW104" s="2">
        <f t="shared" si="134"/>
        <v>80.894848739495828</v>
      </c>
      <c r="DX104" s="2">
        <f t="shared" si="134"/>
        <v>69.368045945945951</v>
      </c>
      <c r="DY104" s="2">
        <f t="shared" si="134"/>
        <v>58.611645527859231</v>
      </c>
      <c r="EA104" s="2">
        <f t="shared" si="94"/>
        <v>58.353605865129474</v>
      </c>
      <c r="EB104" s="2">
        <f t="shared" si="94"/>
        <v>56.711364288694213</v>
      </c>
      <c r="EC104" s="2">
        <f t="shared" si="94"/>
        <v>59.75876555171088</v>
      </c>
      <c r="ED104" s="2">
        <f t="shared" si="94"/>
        <v>58.501575092707036</v>
      </c>
      <c r="EE104" s="2">
        <f t="shared" si="94"/>
        <v>57.854332380182761</v>
      </c>
      <c r="EF104" s="2">
        <f t="shared" si="94"/>
        <v>61.271620296137392</v>
      </c>
      <c r="EG104" s="2">
        <f t="shared" si="94"/>
        <v>59.092087405398587</v>
      </c>
      <c r="EH104" s="2">
        <f t="shared" si="94"/>
        <v>58.491025095980802</v>
      </c>
      <c r="EI104" s="2">
        <f t="shared" si="94"/>
        <v>58.038431049374616</v>
      </c>
      <c r="EJ104" s="2">
        <f t="shared" si="94"/>
        <v>56.626457834860723</v>
      </c>
      <c r="EK104" s="2">
        <f t="shared" si="94"/>
        <v>58.141641884751671</v>
      </c>
      <c r="EL104" s="2">
        <f t="shared" si="94"/>
        <v>58.17334686567164</v>
      </c>
      <c r="EM104" s="2">
        <f t="shared" si="135"/>
        <v>58.351623193843153</v>
      </c>
      <c r="EN104" s="2">
        <f t="shared" si="135"/>
        <v>55.717338538874756</v>
      </c>
      <c r="EO104" s="2">
        <f t="shared" si="135"/>
        <v>54.089366244792181</v>
      </c>
      <c r="EQ104" s="2">
        <f t="shared" si="136"/>
        <v>57.977818809136899</v>
      </c>
      <c r="ER104" s="2">
        <f t="shared" si="136"/>
        <v>56.768855256594591</v>
      </c>
      <c r="ES104" s="2">
        <f t="shared" si="136"/>
        <v>59.25305256459616</v>
      </c>
      <c r="ET104" s="2">
        <f t="shared" si="136"/>
        <v>57.659682030443676</v>
      </c>
      <c r="EU104" s="2">
        <f t="shared" si="136"/>
        <v>57.720866734002733</v>
      </c>
      <c r="EV104" s="2">
        <f t="shared" si="136"/>
        <v>61.23411907120984</v>
      </c>
      <c r="EW104" s="2">
        <f t="shared" si="136"/>
        <v>58.986558016257632</v>
      </c>
      <c r="EX104" s="2">
        <f t="shared" si="136"/>
        <v>58.616752509353482</v>
      </c>
      <c r="EY104" s="2">
        <f t="shared" si="136"/>
        <v>57.452494769608109</v>
      </c>
      <c r="EZ104" s="2">
        <f t="shared" si="136"/>
        <v>56.244162669391486</v>
      </c>
      <c r="FA104" s="2">
        <f t="shared" si="136"/>
        <v>58.083193168690038</v>
      </c>
      <c r="FB104" s="2">
        <f t="shared" si="136"/>
        <v>58.674790772775523</v>
      </c>
      <c r="FC104" s="2">
        <f t="shared" si="136"/>
        <v>58.232588818594863</v>
      </c>
      <c r="FD104" s="2">
        <f t="shared" si="136"/>
        <v>56.592411561694199</v>
      </c>
      <c r="FE104" s="2">
        <f t="shared" si="136"/>
        <v>54.219892983352395</v>
      </c>
      <c r="FG104" s="2">
        <f t="shared" si="137"/>
        <v>0.9804471208978297</v>
      </c>
      <c r="FH104" s="2">
        <f t="shared" si="137"/>
        <v>0.98527016619814889</v>
      </c>
      <c r="FI104" s="2">
        <f t="shared" si="137"/>
        <v>0.9820448176211013</v>
      </c>
      <c r="FJ104" s="2">
        <f t="shared" si="137"/>
        <v>0.9815425757584223</v>
      </c>
      <c r="FK104" s="2">
        <f t="shared" si="137"/>
        <v>0.98334142250327028</v>
      </c>
      <c r="FL104" s="2">
        <f t="shared" si="137"/>
        <v>0.97990291046414535</v>
      </c>
      <c r="FM104" s="2">
        <f t="shared" si="137"/>
        <v>0.98119284894554049</v>
      </c>
      <c r="FN104" s="2">
        <f t="shared" si="137"/>
        <v>0.97968671939761587</v>
      </c>
      <c r="FO104" s="2">
        <f t="shared" si="137"/>
        <v>0.97969426485052047</v>
      </c>
      <c r="FP104" s="2">
        <f t="shared" si="137"/>
        <v>0.97933909740621916</v>
      </c>
      <c r="FQ104" s="2">
        <f t="shared" si="137"/>
        <v>0.98281745090411132</v>
      </c>
      <c r="FR104" s="2">
        <f t="shared" si="137"/>
        <v>0.9834035064976806</v>
      </c>
      <c r="FS104" s="2">
        <f t="shared" si="137"/>
        <v>0.97948156693431132</v>
      </c>
      <c r="FT104" s="2">
        <f t="shared" si="137"/>
        <v>0.97514463015187947</v>
      </c>
      <c r="FU104" s="2">
        <f t="shared" si="137"/>
        <v>0.97217694547782885</v>
      </c>
      <c r="FW104" s="2">
        <f t="shared" si="127"/>
        <v>1.5545253023653779E-3</v>
      </c>
      <c r="FX104" s="2">
        <f t="shared" si="127"/>
        <v>1.8338416223998776E-3</v>
      </c>
      <c r="FY104" s="2">
        <f t="shared" si="127"/>
        <v>1.9322760691678164E-3</v>
      </c>
      <c r="FZ104" s="2">
        <f t="shared" si="127"/>
        <v>1.7636217591840053E-3</v>
      </c>
      <c r="GA104" s="2">
        <f t="shared" si="127"/>
        <v>2.0562264521159124E-3</v>
      </c>
      <c r="GB104" s="2">
        <f t="shared" si="127"/>
        <v>1.8311305980065378E-3</v>
      </c>
      <c r="GC104" s="2">
        <f t="shared" si="127"/>
        <v>1.9443200811858051E-3</v>
      </c>
      <c r="GD104" s="2">
        <f t="shared" si="127"/>
        <v>1.9822935460679834E-3</v>
      </c>
      <c r="GE104" s="2">
        <f t="shared" si="127"/>
        <v>2.3279852093166216E-3</v>
      </c>
      <c r="GF104" s="2">
        <f t="shared" si="127"/>
        <v>2.0802216396866181E-3</v>
      </c>
      <c r="GG104" s="2">
        <f t="shared" si="127"/>
        <v>2.0326223731680754E-3</v>
      </c>
      <c r="GH104" s="2">
        <f t="shared" si="127"/>
        <v>1.5638773468880012E-3</v>
      </c>
      <c r="GI104" s="2">
        <f t="shared" si="127"/>
        <v>1.5975491653708682E-3</v>
      </c>
      <c r="GJ104" s="2">
        <f t="shared" si="127"/>
        <v>1.2650743003587829E-3</v>
      </c>
      <c r="GK104" s="2">
        <f t="shared" si="127"/>
        <v>1.0871260716477536E-3</v>
      </c>
      <c r="GM104" s="86">
        <f t="shared" si="128"/>
        <v>5.9534864895049795E-10</v>
      </c>
      <c r="GN104" s="86">
        <f t="shared" si="128"/>
        <v>9.1824906057276287E-17</v>
      </c>
      <c r="GO104" s="86">
        <f t="shared" si="128"/>
        <v>2.3355152981741377E-26</v>
      </c>
      <c r="GP104" s="86">
        <f t="shared" si="128"/>
        <v>1.7261089788073126E-31</v>
      </c>
      <c r="GQ104" s="86">
        <f t="shared" si="128"/>
        <v>3.7648949728412499E-33</v>
      </c>
      <c r="GR104" s="86">
        <f t="shared" si="128"/>
        <v>1.4125163817609935E-29</v>
      </c>
      <c r="GS104" s="86">
        <f t="shared" si="128"/>
        <v>2.0400306916263086E-20</v>
      </c>
      <c r="GT104" s="86">
        <f t="shared" si="128"/>
        <v>6.5405154656049755E-22</v>
      </c>
      <c r="GU104" s="86">
        <f t="shared" si="128"/>
        <v>3.7108654776554991E-26</v>
      </c>
      <c r="GV104" s="86">
        <f t="shared" si="128"/>
        <v>1.197854177920967E-23</v>
      </c>
      <c r="GW104" s="86">
        <f t="shared" si="128"/>
        <v>1.4281478318114822E-31</v>
      </c>
      <c r="GX104" s="86">
        <f t="shared" si="128"/>
        <v>2.7026097074585188E-26</v>
      </c>
      <c r="GY104" s="86">
        <f t="shared" si="128"/>
        <v>1.7686111118172667E-15</v>
      </c>
      <c r="GZ104" s="86">
        <f t="shared" si="128"/>
        <v>3.8017726495547069E-13</v>
      </c>
      <c r="HA104" s="86">
        <f t="shared" si="128"/>
        <v>8.9706774493777224E-18</v>
      </c>
      <c r="HC104" s="86">
        <f t="shared" si="73"/>
        <v>0.56940006793313513</v>
      </c>
      <c r="HD104" s="86">
        <f t="shared" si="73"/>
        <v>0.63291292596115112</v>
      </c>
      <c r="HE104" s="86">
        <f t="shared" si="73"/>
        <v>0.5669761999912466</v>
      </c>
      <c r="HF104" s="86">
        <f t="shared" si="73"/>
        <v>0.56094355321172662</v>
      </c>
      <c r="HG104" s="86">
        <f t="shared" si="73"/>
        <v>0.50090196300200562</v>
      </c>
      <c r="HH104" s="86">
        <f t="shared" si="73"/>
        <v>0.55619909243507482</v>
      </c>
      <c r="HI104" s="86">
        <f t="shared" si="138"/>
        <v>0.53015695547224373</v>
      </c>
      <c r="HJ104" s="86">
        <f t="shared" si="138"/>
        <v>0.5185470700020095</v>
      </c>
      <c r="HK104" s="86">
        <f t="shared" si="138"/>
        <v>0.3637924876914766</v>
      </c>
      <c r="HL104" s="86">
        <f t="shared" si="138"/>
        <v>0.44981562442886786</v>
      </c>
      <c r="HM104" s="86">
        <f t="shared" si="138"/>
        <v>0.45107227727623772</v>
      </c>
      <c r="HN104" s="86">
        <f t="shared" si="138"/>
        <v>0.60390313609893709</v>
      </c>
      <c r="HO104" s="86">
        <f t="shared" si="138"/>
        <v>0.56888625076269261</v>
      </c>
      <c r="HP104" s="86">
        <f t="shared" si="138"/>
        <v>0.55952108369806797</v>
      </c>
      <c r="HQ104" s="86">
        <f t="shared" si="138"/>
        <v>0.51120414792881441</v>
      </c>
      <c r="HS104" s="86">
        <f t="shared" si="129"/>
        <v>3.1731551649649684E-15</v>
      </c>
      <c r="HT104" s="86">
        <f t="shared" si="129"/>
        <v>2.8790104952256276E-11</v>
      </c>
      <c r="HU104" s="86">
        <f t="shared" si="129"/>
        <v>5.0314101564379487E-14</v>
      </c>
      <c r="HV104" s="86">
        <f t="shared" si="129"/>
        <v>6.6702742160249238E-15</v>
      </c>
      <c r="HW104" s="86">
        <f t="shared" si="129"/>
        <v>2.5301756982631655E-14</v>
      </c>
      <c r="HX104" s="86">
        <f t="shared" si="129"/>
        <v>1.001239840260202E-16</v>
      </c>
      <c r="HY104" s="86">
        <f t="shared" si="129"/>
        <v>2.3629998670250646E-16</v>
      </c>
      <c r="HZ104" s="86">
        <f t="shared" si="129"/>
        <v>8.9240938237018007E-16</v>
      </c>
      <c r="IA104" s="86">
        <f t="shared" si="129"/>
        <v>4.304157073832073E-16</v>
      </c>
      <c r="IB104" s="86">
        <f t="shared" si="129"/>
        <v>2.1088907412684902E-16</v>
      </c>
      <c r="IC104" s="86">
        <f t="shared" si="129"/>
        <v>6.7521690533687954E-15</v>
      </c>
      <c r="ID104" s="86">
        <f t="shared" si="129"/>
        <v>2.7590481000481291E-14</v>
      </c>
      <c r="IE104" s="86">
        <f t="shared" si="129"/>
        <v>1.2132681377019179E-17</v>
      </c>
      <c r="IF104" s="86">
        <f t="shared" si="129"/>
        <v>6.6741491997638584E-15</v>
      </c>
      <c r="IG104" s="86">
        <f t="shared" si="129"/>
        <v>9.6522433418052085E-13</v>
      </c>
      <c r="II104" s="86">
        <f t="shared" si="130"/>
        <v>1.0806672730543464E-74</v>
      </c>
      <c r="IJ104" s="86">
        <f t="shared" si="130"/>
        <v>1.8489046810942473E-53</v>
      </c>
      <c r="IK104" s="86">
        <f t="shared" si="130"/>
        <v>6.27873974730689E-70</v>
      </c>
      <c r="IL104" s="86">
        <f t="shared" si="130"/>
        <v>1.0816388284974486E-75</v>
      </c>
      <c r="IM104" s="86">
        <f t="shared" si="130"/>
        <v>2.0412684473423517E-72</v>
      </c>
      <c r="IN104" s="86">
        <f t="shared" si="130"/>
        <v>1.1583733290040689E-84</v>
      </c>
      <c r="IO104" s="86">
        <f t="shared" si="130"/>
        <v>1.6745566782926805E-83</v>
      </c>
      <c r="IP104" s="86">
        <f t="shared" si="130"/>
        <v>8.7544426300873582E-82</v>
      </c>
      <c r="IQ104" s="86">
        <f t="shared" si="130"/>
        <v>1.9183029124519676E-83</v>
      </c>
      <c r="IR104" s="86">
        <f t="shared" si="130"/>
        <v>5.9247537073461505E-86</v>
      </c>
      <c r="IS104" s="86">
        <f t="shared" si="130"/>
        <v>8.7682496302332561E-76</v>
      </c>
      <c r="IT104" s="86">
        <f t="shared" si="130"/>
        <v>1.5218068293638809E-71</v>
      </c>
      <c r="IU104" s="86">
        <f t="shared" si="130"/>
        <v>4.348952774488939E-88</v>
      </c>
      <c r="IV104" s="86">
        <f t="shared" si="130"/>
        <v>1.2856054344849958E-85</v>
      </c>
      <c r="IW104" s="86">
        <f t="shared" si="130"/>
        <v>3.4944674857363291E-56</v>
      </c>
      <c r="IY104" s="86">
        <f t="shared" si="131"/>
        <v>0.56940006852848701</v>
      </c>
      <c r="IZ104" s="86">
        <f t="shared" si="131"/>
        <v>0.63291292598994131</v>
      </c>
      <c r="JA104" s="86">
        <f t="shared" si="131"/>
        <v>0.56697619999129689</v>
      </c>
      <c r="JB104" s="86">
        <f t="shared" si="131"/>
        <v>0.56094355321173328</v>
      </c>
      <c r="JC104" s="86">
        <f t="shared" si="131"/>
        <v>0.50090196300203094</v>
      </c>
      <c r="JD104" s="86">
        <f t="shared" si="131"/>
        <v>0.55619909243507493</v>
      </c>
      <c r="JE104" s="86">
        <f t="shared" si="131"/>
        <v>0.53015695547224395</v>
      </c>
      <c r="JF104" s="86">
        <f t="shared" si="131"/>
        <v>0.51854707000201039</v>
      </c>
      <c r="JG104" s="86">
        <f t="shared" si="131"/>
        <v>0.36379248769147704</v>
      </c>
      <c r="JH104" s="86">
        <f t="shared" si="131"/>
        <v>0.44981562442886808</v>
      </c>
      <c r="JI104" s="86">
        <f t="shared" si="131"/>
        <v>0.45107227727624449</v>
      </c>
      <c r="JJ104" s="86">
        <f t="shared" si="131"/>
        <v>0.60390313609896473</v>
      </c>
      <c r="JK104" s="86">
        <f t="shared" si="131"/>
        <v>0.56888625076269439</v>
      </c>
      <c r="JL104" s="86">
        <f t="shared" si="131"/>
        <v>0.55952108369845477</v>
      </c>
      <c r="JM104" s="86">
        <f t="shared" si="131"/>
        <v>0.51120414792977964</v>
      </c>
    </row>
    <row r="105" spans="2:273" x14ac:dyDescent="0.25">
      <c r="B105" s="2">
        <v>78</v>
      </c>
      <c r="C105" s="37">
        <v>136.9</v>
      </c>
      <c r="D105" s="37">
        <v>145.25</v>
      </c>
      <c r="E105" s="37">
        <v>119.783</v>
      </c>
      <c r="F105" s="37">
        <v>110.15</v>
      </c>
      <c r="G105" s="37">
        <v>97.016999999999996</v>
      </c>
      <c r="H105" s="37">
        <v>114.18300000000001</v>
      </c>
      <c r="I105" s="37">
        <v>116.417</v>
      </c>
      <c r="J105" s="37">
        <v>108.017</v>
      </c>
      <c r="K105" s="37">
        <v>79.417000000000002</v>
      </c>
      <c r="L105" s="37">
        <v>91.132999999999996</v>
      </c>
      <c r="M105" s="37">
        <v>89.8</v>
      </c>
      <c r="N105" s="37">
        <v>124.75</v>
      </c>
      <c r="O105" s="37">
        <v>136.69999999999999</v>
      </c>
      <c r="P105" s="37">
        <v>122.06699999999999</v>
      </c>
      <c r="Q105" s="37">
        <v>91.69</v>
      </c>
      <c r="S105" s="4">
        <f t="shared" si="132"/>
        <v>133.16189626650697</v>
      </c>
      <c r="T105" s="4">
        <f t="shared" si="132"/>
        <v>140.08415326872941</v>
      </c>
      <c r="U105" s="4">
        <f t="shared" si="132"/>
        <v>117.46495160408084</v>
      </c>
      <c r="V105" s="4">
        <f t="shared" si="132"/>
        <v>107.50138725105306</v>
      </c>
      <c r="W105" s="4">
        <f t="shared" si="132"/>
        <v>96.829153579073477</v>
      </c>
      <c r="X105" s="4">
        <f t="shared" si="132"/>
        <v>110.54661437020081</v>
      </c>
      <c r="Y105" s="4">
        <f t="shared" si="132"/>
        <v>112.94302932144512</v>
      </c>
      <c r="Z105" s="4">
        <f t="shared" si="132"/>
        <v>105.73256196911404</v>
      </c>
      <c r="AA105" s="4">
        <f t="shared" si="132"/>
        <v>80.611322643246041</v>
      </c>
      <c r="AB105" s="4">
        <f t="shared" si="132"/>
        <v>91.434091898976362</v>
      </c>
      <c r="AC105" s="4">
        <f t="shared" si="132"/>
        <v>89.191506543094889</v>
      </c>
      <c r="AD105" s="4">
        <f t="shared" si="132"/>
        <v>121.66573602562457</v>
      </c>
      <c r="AE105" s="4">
        <f t="shared" si="132"/>
        <v>129.31200077728565</v>
      </c>
      <c r="AF105" s="4">
        <f t="shared" si="132"/>
        <v>117.37983185483996</v>
      </c>
      <c r="AG105" s="4">
        <f t="shared" si="132"/>
        <v>87.238467152314257</v>
      </c>
      <c r="AI105" s="4">
        <f t="shared" si="133"/>
        <v>3.738103733493034</v>
      </c>
      <c r="AJ105" s="4">
        <f t="shared" si="133"/>
        <v>5.1658467312705909</v>
      </c>
      <c r="AK105" s="4">
        <f t="shared" si="133"/>
        <v>2.3180483959191633</v>
      </c>
      <c r="AL105" s="4">
        <f t="shared" si="133"/>
        <v>2.6486127489469453</v>
      </c>
      <c r="AM105" s="4">
        <f t="shared" si="133"/>
        <v>0.18784642092651893</v>
      </c>
      <c r="AN105" s="4">
        <f t="shared" si="133"/>
        <v>3.636385629799193</v>
      </c>
      <c r="AO105" s="4">
        <f t="shared" si="133"/>
        <v>3.4739706785548776</v>
      </c>
      <c r="AP105" s="4">
        <f t="shared" si="133"/>
        <v>2.2844380308859513</v>
      </c>
      <c r="AQ105" s="4">
        <f t="shared" si="133"/>
        <v>-1.1943226432460392</v>
      </c>
      <c r="AR105" s="4">
        <f t="shared" si="133"/>
        <v>-0.30109189897636668</v>
      </c>
      <c r="AS105" s="4">
        <f t="shared" si="133"/>
        <v>0.60849345690510859</v>
      </c>
      <c r="AT105" s="4">
        <f t="shared" si="133"/>
        <v>3.0842639743754319</v>
      </c>
      <c r="AU105" s="4">
        <f t="shared" si="133"/>
        <v>7.3879992227143418</v>
      </c>
      <c r="AV105" s="4">
        <f t="shared" si="133"/>
        <v>4.6871681451600296</v>
      </c>
      <c r="AW105" s="4">
        <f t="shared" si="133"/>
        <v>4.4515328476857405</v>
      </c>
      <c r="AY105" s="2">
        <f t="shared" si="125"/>
        <v>58.730560618505137</v>
      </c>
      <c r="AZ105" s="2">
        <f t="shared" si="125"/>
        <v>56.999389617401647</v>
      </c>
      <c r="BA105" s="2">
        <f t="shared" si="125"/>
        <v>60.07767330837266</v>
      </c>
      <c r="BB105" s="2">
        <f t="shared" si="125"/>
        <v>58.818658893581883</v>
      </c>
      <c r="BC105" s="2">
        <f t="shared" si="125"/>
        <v>58.106005772538765</v>
      </c>
      <c r="BD105" s="2">
        <f t="shared" si="125"/>
        <v>61.505121129280241</v>
      </c>
      <c r="BE105" s="2">
        <f t="shared" si="125"/>
        <v>59.449419161122144</v>
      </c>
      <c r="BF105" s="2">
        <f t="shared" si="125"/>
        <v>58.706932911909043</v>
      </c>
      <c r="BG105" s="2">
        <f t="shared" si="125"/>
        <v>58.285303628747421</v>
      </c>
      <c r="BH105" s="2">
        <f t="shared" si="125"/>
        <v>56.898383888428064</v>
      </c>
      <c r="BI105" s="2">
        <f t="shared" si="125"/>
        <v>58.411026794422561</v>
      </c>
      <c r="BJ105" s="2">
        <f t="shared" si="125"/>
        <v>58.423095735705893</v>
      </c>
      <c r="BK105" s="2">
        <f t="shared" si="125"/>
        <v>58.616292792594052</v>
      </c>
      <c r="BL105" s="2">
        <f t="shared" si="125"/>
        <v>55.933838480573129</v>
      </c>
      <c r="BM105" s="2">
        <f t="shared" si="125"/>
        <v>54.10362600670171</v>
      </c>
      <c r="BO105" s="2" t="str">
        <f t="shared" si="95"/>
        <v/>
      </c>
      <c r="BP105" s="2" t="str">
        <f t="shared" si="96"/>
        <v/>
      </c>
      <c r="BQ105" s="2" t="str">
        <f t="shared" si="97"/>
        <v/>
      </c>
      <c r="BR105" s="2" t="str">
        <f t="shared" si="98"/>
        <v/>
      </c>
      <c r="BS105" s="2" t="str">
        <f t="shared" si="99"/>
        <v/>
      </c>
      <c r="BT105" s="2" t="str">
        <f t="shared" si="100"/>
        <v/>
      </c>
      <c r="BU105" s="2" t="str">
        <f t="shared" si="101"/>
        <v/>
      </c>
      <c r="BV105" s="2" t="str">
        <f t="shared" si="102"/>
        <v/>
      </c>
      <c r="BW105" s="2" t="str">
        <f t="shared" si="103"/>
        <v/>
      </c>
      <c r="BX105" s="2" t="str">
        <f t="shared" si="104"/>
        <v/>
      </c>
      <c r="BY105" s="2" t="str">
        <f t="shared" si="105"/>
        <v/>
      </c>
      <c r="BZ105" s="2" t="str">
        <f t="shared" si="106"/>
        <v/>
      </c>
      <c r="CA105" s="2" t="str">
        <f t="shared" si="107"/>
        <v/>
      </c>
      <c r="CB105" s="2" t="str">
        <f t="shared" si="108"/>
        <v/>
      </c>
      <c r="CC105" s="2" t="str">
        <f t="shared" si="109"/>
        <v/>
      </c>
      <c r="CE105" s="2" t="str">
        <f t="shared" si="126"/>
        <v/>
      </c>
      <c r="CF105" s="2" t="str">
        <f t="shared" si="126"/>
        <v/>
      </c>
      <c r="CG105" s="2" t="str">
        <f t="shared" si="126"/>
        <v/>
      </c>
      <c r="CH105" s="2" t="str">
        <f t="shared" si="126"/>
        <v/>
      </c>
      <c r="CI105" s="2" t="str">
        <f t="shared" si="126"/>
        <v/>
      </c>
      <c r="CJ105" s="2" t="str">
        <f t="shared" si="126"/>
        <v/>
      </c>
      <c r="CK105" s="2" t="str">
        <f t="shared" si="126"/>
        <v/>
      </c>
      <c r="CL105" s="2" t="str">
        <f t="shared" si="126"/>
        <v/>
      </c>
      <c r="CM105" s="2" t="str">
        <f t="shared" si="126"/>
        <v/>
      </c>
      <c r="CN105" s="2" t="str">
        <f t="shared" si="126"/>
        <v/>
      </c>
      <c r="CO105" s="2" t="str">
        <f t="shared" si="126"/>
        <v/>
      </c>
      <c r="CP105" s="2" t="str">
        <f t="shared" si="126"/>
        <v/>
      </c>
      <c r="CQ105" s="2" t="str">
        <f t="shared" si="126"/>
        <v/>
      </c>
      <c r="CR105" s="2" t="str">
        <f t="shared" si="126"/>
        <v/>
      </c>
      <c r="CS105" s="2" t="str">
        <f t="shared" si="126"/>
        <v/>
      </c>
      <c r="CU105" s="2" t="str">
        <f t="shared" si="110"/>
        <v/>
      </c>
      <c r="CV105" s="2" t="str">
        <f t="shared" si="111"/>
        <v/>
      </c>
      <c r="CW105" s="2" t="str">
        <f t="shared" si="112"/>
        <v/>
      </c>
      <c r="CX105" s="2" t="str">
        <f t="shared" si="113"/>
        <v/>
      </c>
      <c r="CY105" s="2" t="str">
        <f t="shared" si="114"/>
        <v/>
      </c>
      <c r="CZ105" s="2" t="str">
        <f t="shared" si="115"/>
        <v/>
      </c>
      <c r="DA105" s="2" t="str">
        <f t="shared" si="116"/>
        <v/>
      </c>
      <c r="DB105" s="2" t="str">
        <f t="shared" si="117"/>
        <v/>
      </c>
      <c r="DC105" s="2" t="str">
        <f t="shared" si="118"/>
        <v/>
      </c>
      <c r="DD105" s="2" t="str">
        <f t="shared" si="119"/>
        <v/>
      </c>
      <c r="DE105" s="2" t="str">
        <f t="shared" si="120"/>
        <v/>
      </c>
      <c r="DF105" s="2" t="str">
        <f t="shared" si="121"/>
        <v/>
      </c>
      <c r="DG105" s="2" t="str">
        <f t="shared" si="122"/>
        <v/>
      </c>
      <c r="DH105" s="2" t="str">
        <f t="shared" si="123"/>
        <v/>
      </c>
      <c r="DI105" s="2" t="str">
        <f t="shared" si="124"/>
        <v/>
      </c>
      <c r="DK105" s="2">
        <f t="shared" si="134"/>
        <v>87.956551566080947</v>
      </c>
      <c r="DL105" s="2">
        <f t="shared" si="134"/>
        <v>87.682680645161298</v>
      </c>
      <c r="DM105" s="2">
        <f t="shared" si="134"/>
        <v>91.425811497326208</v>
      </c>
      <c r="DN105" s="2">
        <f t="shared" si="134"/>
        <v>89.254267532467537</v>
      </c>
      <c r="DO105" s="2">
        <f t="shared" si="134"/>
        <v>85.632977941176463</v>
      </c>
      <c r="DP105" s="2">
        <f t="shared" si="134"/>
        <v>84.673966946778719</v>
      </c>
      <c r="DQ105" s="2">
        <f t="shared" si="134"/>
        <v>89.622217876241407</v>
      </c>
      <c r="DR105" s="2">
        <f t="shared" si="134"/>
        <v>78.275060224089657</v>
      </c>
      <c r="DS105" s="2">
        <f t="shared" si="134"/>
        <v>81.423473669467796</v>
      </c>
      <c r="DT105" s="2">
        <f t="shared" si="134"/>
        <v>79.949657703081229</v>
      </c>
      <c r="DU105" s="2">
        <f t="shared" si="134"/>
        <v>85.931711675579336</v>
      </c>
      <c r="DV105" s="2">
        <f t="shared" si="134"/>
        <v>84.087525178253102</v>
      </c>
      <c r="DW105" s="2">
        <f t="shared" si="134"/>
        <v>81.105493837535036</v>
      </c>
      <c r="DX105" s="2">
        <f t="shared" si="134"/>
        <v>69.464294594594605</v>
      </c>
      <c r="DY105" s="2">
        <f t="shared" si="134"/>
        <v>58.629005131964803</v>
      </c>
      <c r="EA105" s="2">
        <f t="shared" si="94"/>
        <v>58.199625049562329</v>
      </c>
      <c r="EB105" s="2">
        <f t="shared" si="94"/>
        <v>56.580926741760543</v>
      </c>
      <c r="EC105" s="2">
        <f t="shared" si="94"/>
        <v>59.555996539792389</v>
      </c>
      <c r="ED105" s="2">
        <f t="shared" si="94"/>
        <v>58.298274581413636</v>
      </c>
      <c r="EE105" s="2">
        <f t="shared" si="94"/>
        <v>57.680999875676015</v>
      </c>
      <c r="EF105" s="2">
        <f t="shared" si="94"/>
        <v>61.071827984872449</v>
      </c>
      <c r="EG105" s="2">
        <f t="shared" si="94"/>
        <v>58.922185204339044</v>
      </c>
      <c r="EH105" s="2">
        <f t="shared" si="94"/>
        <v>58.336633407318537</v>
      </c>
      <c r="EI105" s="2">
        <f t="shared" si="94"/>
        <v>57.849381505291696</v>
      </c>
      <c r="EJ105" s="2">
        <f t="shared" si="94"/>
        <v>56.455716717078232</v>
      </c>
      <c r="EK105" s="2">
        <f t="shared" si="94"/>
        <v>57.972346767576312</v>
      </c>
      <c r="EL105" s="2">
        <f t="shared" si="94"/>
        <v>58.027243582089554</v>
      </c>
      <c r="EM105" s="2">
        <f t="shared" si="135"/>
        <v>58.186839988124788</v>
      </c>
      <c r="EN105" s="2">
        <f t="shared" si="135"/>
        <v>55.618109847813827</v>
      </c>
      <c r="EO105" s="2">
        <f t="shared" si="135"/>
        <v>53.985357649263996</v>
      </c>
      <c r="EQ105" s="2">
        <f t="shared" si="136"/>
        <v>57.837309929237392</v>
      </c>
      <c r="ER105" s="2">
        <f t="shared" si="136"/>
        <v>56.634104762184215</v>
      </c>
      <c r="ES105" s="2">
        <f t="shared" si="136"/>
        <v>59.070947901103892</v>
      </c>
      <c r="ET105" s="2">
        <f t="shared" si="136"/>
        <v>57.492943883721374</v>
      </c>
      <c r="EU105" s="2">
        <f t="shared" si="136"/>
        <v>57.553950931812331</v>
      </c>
      <c r="EV105" s="2">
        <f t="shared" si="136"/>
        <v>61.036355894014754</v>
      </c>
      <c r="EW105" s="2">
        <f t="shared" si="136"/>
        <v>58.820924600490166</v>
      </c>
      <c r="EX105" s="2">
        <f t="shared" si="136"/>
        <v>58.456356840383641</v>
      </c>
      <c r="EY105" s="2">
        <f t="shared" si="136"/>
        <v>57.289395917182929</v>
      </c>
      <c r="EZ105" s="2">
        <f t="shared" si="136"/>
        <v>56.089718729319593</v>
      </c>
      <c r="FA105" s="2">
        <f t="shared" si="136"/>
        <v>57.916069083283261</v>
      </c>
      <c r="FB105" s="2">
        <f t="shared" si="136"/>
        <v>58.506755335754242</v>
      </c>
      <c r="FC105" s="2">
        <f t="shared" si="136"/>
        <v>58.072403223284034</v>
      </c>
      <c r="FD105" s="2">
        <f t="shared" si="136"/>
        <v>56.461898897504035</v>
      </c>
      <c r="FE105" s="2">
        <f t="shared" si="136"/>
        <v>54.1086614228672</v>
      </c>
      <c r="FG105" s="2">
        <f t="shared" si="137"/>
        <v>0.98213682978025973</v>
      </c>
      <c r="FH105" s="2">
        <f t="shared" si="137"/>
        <v>0.98654879826944386</v>
      </c>
      <c r="FI105" s="2">
        <f t="shared" si="137"/>
        <v>0.98359876737305396</v>
      </c>
      <c r="FJ105" s="2">
        <f t="shared" si="137"/>
        <v>0.98313924626290539</v>
      </c>
      <c r="FK105" s="2">
        <f t="shared" si="137"/>
        <v>0.98478489484536313</v>
      </c>
      <c r="FL105" s="2">
        <f t="shared" si="137"/>
        <v>0.98163876785887916</v>
      </c>
      <c r="FM105" s="2">
        <f t="shared" si="137"/>
        <v>0.98281924322762282</v>
      </c>
      <c r="FN105" s="2">
        <f t="shared" si="137"/>
        <v>0.98144089632143827</v>
      </c>
      <c r="FO105" s="2">
        <f t="shared" si="137"/>
        <v>0.98144780251719288</v>
      </c>
      <c r="FP105" s="2">
        <f t="shared" si="137"/>
        <v>0.98112271519783689</v>
      </c>
      <c r="FQ105" s="2">
        <f t="shared" si="137"/>
        <v>0.98430560095901054</v>
      </c>
      <c r="FR105" s="2">
        <f t="shared" si="137"/>
        <v>0.98484168216422974</v>
      </c>
      <c r="FS105" s="2">
        <f t="shared" si="137"/>
        <v>0.98125312102776119</v>
      </c>
      <c r="FT105" s="2">
        <f t="shared" si="137"/>
        <v>0.97728194883329511</v>
      </c>
      <c r="FU105" s="2">
        <f t="shared" si="137"/>
        <v>0.97456279918823518</v>
      </c>
      <c r="FW105" s="2">
        <f t="shared" si="127"/>
        <v>1.7042475001108641E-3</v>
      </c>
      <c r="FX105" s="2">
        <f t="shared" si="127"/>
        <v>2.010411660587158E-3</v>
      </c>
      <c r="FY105" s="2">
        <f t="shared" si="127"/>
        <v>2.1183036792837753E-3</v>
      </c>
      <c r="FZ105" s="2">
        <f t="shared" si="127"/>
        <v>1.933443827699275E-3</v>
      </c>
      <c r="GA105" s="2">
        <f t="shared" si="127"/>
        <v>2.2541602884630267E-3</v>
      </c>
      <c r="GB105" s="2">
        <f t="shared" si="127"/>
        <v>2.0074401322459643E-3</v>
      </c>
      <c r="GC105" s="2">
        <f t="shared" si="127"/>
        <v>2.1315047381054914E-3</v>
      </c>
      <c r="GD105" s="2">
        <f t="shared" si="127"/>
        <v>2.1731260453795977E-3</v>
      </c>
      <c r="GE105" s="2">
        <f t="shared" si="127"/>
        <v>2.5520118415754711E-3</v>
      </c>
      <c r="GF105" s="2">
        <f t="shared" si="127"/>
        <v>2.2804599917915385E-3</v>
      </c>
      <c r="GG105" s="2">
        <f t="shared" si="127"/>
        <v>2.2282891373379705E-3</v>
      </c>
      <c r="GH105" s="2">
        <f t="shared" si="127"/>
        <v>1.7144987286246147E-3</v>
      </c>
      <c r="GI105" s="2">
        <f t="shared" si="127"/>
        <v>1.7514078849424589E-3</v>
      </c>
      <c r="GJ105" s="2">
        <f t="shared" si="127"/>
        <v>1.3869571058358675E-3</v>
      </c>
      <c r="GK105" s="2">
        <f t="shared" si="127"/>
        <v>1.1918850243965039E-3</v>
      </c>
      <c r="GM105" s="86">
        <f t="shared" si="128"/>
        <v>1.0007234272550756E-10</v>
      </c>
      <c r="GN105" s="86">
        <f t="shared" si="128"/>
        <v>3.2470005085222884E-18</v>
      </c>
      <c r="GO105" s="86">
        <f t="shared" si="128"/>
        <v>1.290032407585516E-28</v>
      </c>
      <c r="GP105" s="86">
        <f t="shared" si="128"/>
        <v>3.5546457423024382E-34</v>
      </c>
      <c r="GQ105" s="86">
        <f t="shared" si="128"/>
        <v>6.4894037714764672E-36</v>
      </c>
      <c r="GR105" s="86">
        <f t="shared" si="128"/>
        <v>4.7967298982186766E-32</v>
      </c>
      <c r="GS105" s="86">
        <f t="shared" si="128"/>
        <v>4.3299297710988499E-22</v>
      </c>
      <c r="GT105" s="86">
        <f t="shared" si="128"/>
        <v>9.9447261988991567E-24</v>
      </c>
      <c r="GU105" s="86">
        <f t="shared" si="128"/>
        <v>2.7214520180604655E-28</v>
      </c>
      <c r="GV105" s="86">
        <f t="shared" si="128"/>
        <v>1.2704679934151504E-25</v>
      </c>
      <c r="GW105" s="86">
        <f t="shared" si="128"/>
        <v>3.1472491985551201E-34</v>
      </c>
      <c r="GX105" s="86">
        <f t="shared" si="128"/>
        <v>1.4436860752071132E-28</v>
      </c>
      <c r="GY105" s="86">
        <f t="shared" si="128"/>
        <v>1.0085030312717686E-16</v>
      </c>
      <c r="GZ105" s="86">
        <f t="shared" si="128"/>
        <v>3.6322368658717896E-14</v>
      </c>
      <c r="HA105" s="86">
        <f t="shared" si="128"/>
        <v>3.6097549652045012E-19</v>
      </c>
      <c r="HC105" s="86">
        <f t="shared" si="73"/>
        <v>0.52887898883566109</v>
      </c>
      <c r="HD105" s="86">
        <f t="shared" si="73"/>
        <v>0.58169726942465094</v>
      </c>
      <c r="HE105" s="86">
        <f t="shared" si="73"/>
        <v>0.4468771603741058</v>
      </c>
      <c r="HF105" s="86">
        <f t="shared" si="73"/>
        <v>0.38593045242194379</v>
      </c>
      <c r="HG105" s="86">
        <f t="shared" si="73"/>
        <v>0.32393864104590947</v>
      </c>
      <c r="HH105" s="86">
        <f t="shared" si="73"/>
        <v>0.41018687214493688</v>
      </c>
      <c r="HI105" s="86">
        <f t="shared" si="138"/>
        <v>0.40887881166299345</v>
      </c>
      <c r="HJ105" s="86">
        <f t="shared" si="138"/>
        <v>0.37774665551508652</v>
      </c>
      <c r="HK105" s="86">
        <f t="shared" si="138"/>
        <v>0.21068878603991761</v>
      </c>
      <c r="HL105" s="86">
        <f t="shared" si="138"/>
        <v>0.31215496462151698</v>
      </c>
      <c r="HM105" s="86">
        <f t="shared" si="138"/>
        <v>0.2946158380328982</v>
      </c>
      <c r="HN105" s="86">
        <f t="shared" si="138"/>
        <v>0.50198163990901035</v>
      </c>
      <c r="HO105" s="86">
        <f t="shared" si="138"/>
        <v>0.51209484459558574</v>
      </c>
      <c r="HP105" s="86">
        <f t="shared" si="138"/>
        <v>0.51272834915699372</v>
      </c>
      <c r="HQ105" s="86">
        <f t="shared" si="138"/>
        <v>0.4287208426657339</v>
      </c>
      <c r="HS105" s="86">
        <f t="shared" si="129"/>
        <v>1.4876907430057945E-14</v>
      </c>
      <c r="HT105" s="86">
        <f t="shared" si="129"/>
        <v>8.9380991452354422E-11</v>
      </c>
      <c r="HU105" s="86">
        <f t="shared" si="129"/>
        <v>2.2056989993158004E-13</v>
      </c>
      <c r="HV105" s="86">
        <f t="shared" si="129"/>
        <v>3.1988784607176182E-14</v>
      </c>
      <c r="HW105" s="86">
        <f t="shared" si="129"/>
        <v>1.1766248615449927E-13</v>
      </c>
      <c r="HX105" s="86">
        <f t="shared" si="129"/>
        <v>5.9197045652011312E-16</v>
      </c>
      <c r="HY105" s="86">
        <f t="shared" si="129"/>
        <v>1.3732227846897839E-15</v>
      </c>
      <c r="HZ105" s="86">
        <f t="shared" si="129"/>
        <v>4.948857924582923E-15</v>
      </c>
      <c r="IA105" s="86">
        <f t="shared" si="129"/>
        <v>2.5912504186208029E-15</v>
      </c>
      <c r="IB105" s="86">
        <f t="shared" si="129"/>
        <v>1.2860420014889104E-15</v>
      </c>
      <c r="IC105" s="86">
        <f t="shared" si="129"/>
        <v>3.3574697228959433E-14</v>
      </c>
      <c r="ID105" s="86">
        <f t="shared" si="129"/>
        <v>1.1896783919254549E-13</v>
      </c>
      <c r="IE105" s="86">
        <f t="shared" si="129"/>
        <v>7.5406510549997276E-17</v>
      </c>
      <c r="IF105" s="86">
        <f t="shared" si="129"/>
        <v>2.8119176531816923E-14</v>
      </c>
      <c r="IG105" s="86">
        <f t="shared" si="129"/>
        <v>3.1624987651083933E-12</v>
      </c>
      <c r="II105" s="86">
        <f t="shared" si="130"/>
        <v>1.2412700597945661E-72</v>
      </c>
      <c r="IJ105" s="86">
        <f t="shared" si="130"/>
        <v>5.8427047479206512E-52</v>
      </c>
      <c r="IK105" s="86">
        <f t="shared" si="130"/>
        <v>6.1710371320983413E-68</v>
      </c>
      <c r="IL105" s="86">
        <f t="shared" si="130"/>
        <v>1.4581332759102957E-73</v>
      </c>
      <c r="IM105" s="86">
        <f t="shared" si="130"/>
        <v>2.4867242145502807E-70</v>
      </c>
      <c r="IN105" s="86">
        <f t="shared" si="130"/>
        <v>2.9228023375772401E-82</v>
      </c>
      <c r="IO105" s="86">
        <f t="shared" si="130"/>
        <v>4.1201110218968582E-81</v>
      </c>
      <c r="IP105" s="86">
        <f t="shared" si="130"/>
        <v>1.9510348235691541E-79</v>
      </c>
      <c r="IQ105" s="86">
        <f t="shared" si="130"/>
        <v>5.5310966090536516E-81</v>
      </c>
      <c r="IR105" s="86">
        <f t="shared" si="130"/>
        <v>1.8285820176504279E-83</v>
      </c>
      <c r="IS105" s="86">
        <f t="shared" si="130"/>
        <v>1.3299339104381094E-73</v>
      </c>
      <c r="IT105" s="86">
        <f t="shared" si="130"/>
        <v>1.430695291432028E-69</v>
      </c>
      <c r="IU105" s="86">
        <f t="shared" si="130"/>
        <v>1.221139673172581E-85</v>
      </c>
      <c r="IV105" s="86">
        <f t="shared" si="130"/>
        <v>2.539485268819115E-83</v>
      </c>
      <c r="IW105" s="86">
        <f t="shared" si="130"/>
        <v>1.0034681027282895E-54</v>
      </c>
      <c r="IY105" s="86">
        <f t="shared" si="131"/>
        <v>0.52887898893574836</v>
      </c>
      <c r="IZ105" s="86">
        <f t="shared" si="131"/>
        <v>0.58169726951403189</v>
      </c>
      <c r="JA105" s="86">
        <f t="shared" si="131"/>
        <v>0.44687716037432634</v>
      </c>
      <c r="JB105" s="86">
        <f t="shared" si="131"/>
        <v>0.38593045242197577</v>
      </c>
      <c r="JC105" s="86">
        <f t="shared" si="131"/>
        <v>0.32393864104602715</v>
      </c>
      <c r="JD105" s="86">
        <f t="shared" si="131"/>
        <v>0.41018687214493749</v>
      </c>
      <c r="JE105" s="86">
        <f t="shared" si="131"/>
        <v>0.40887881166299483</v>
      </c>
      <c r="JF105" s="86">
        <f t="shared" si="131"/>
        <v>0.37774665551509146</v>
      </c>
      <c r="JG105" s="86">
        <f t="shared" si="131"/>
        <v>0.2106887860399202</v>
      </c>
      <c r="JH105" s="86">
        <f t="shared" si="131"/>
        <v>0.31215496462151826</v>
      </c>
      <c r="JI105" s="86">
        <f t="shared" si="131"/>
        <v>0.29461583803293179</v>
      </c>
      <c r="JJ105" s="86">
        <f t="shared" si="131"/>
        <v>0.50198163990912936</v>
      </c>
      <c r="JK105" s="86">
        <f t="shared" si="131"/>
        <v>0.51209484459558596</v>
      </c>
      <c r="JL105" s="86">
        <f t="shared" si="131"/>
        <v>0.51272834915705812</v>
      </c>
      <c r="JM105" s="86">
        <f t="shared" si="131"/>
        <v>0.42872084266889643</v>
      </c>
    </row>
    <row r="106" spans="2:273" x14ac:dyDescent="0.25">
      <c r="B106" s="2">
        <v>79</v>
      </c>
      <c r="C106" s="37">
        <v>122.9</v>
      </c>
      <c r="D106" s="37">
        <v>124.81699999999999</v>
      </c>
      <c r="E106" s="37">
        <v>94.3</v>
      </c>
      <c r="F106" s="37">
        <v>80.650000000000006</v>
      </c>
      <c r="G106" s="37">
        <v>71.667000000000002</v>
      </c>
      <c r="H106" s="37">
        <v>85.983000000000004</v>
      </c>
      <c r="I106" s="37">
        <v>87.75</v>
      </c>
      <c r="J106" s="37">
        <v>82.7</v>
      </c>
      <c r="K106" s="37">
        <v>61.25</v>
      </c>
      <c r="L106" s="37">
        <v>70.917000000000002</v>
      </c>
      <c r="M106" s="37">
        <v>68.832999999999998</v>
      </c>
      <c r="N106" s="37">
        <v>100.967</v>
      </c>
      <c r="O106" s="37">
        <v>112.383</v>
      </c>
      <c r="P106" s="37">
        <v>104.4</v>
      </c>
      <c r="Q106" s="37">
        <v>77.397000000000006</v>
      </c>
      <c r="S106" s="4">
        <f t="shared" si="132"/>
        <v>116.1698297890775</v>
      </c>
      <c r="T106" s="4">
        <f t="shared" si="132"/>
        <v>120.22308251148033</v>
      </c>
      <c r="U106" s="4">
        <f t="shared" si="132"/>
        <v>94.534062395838816</v>
      </c>
      <c r="V106" s="4">
        <f t="shared" si="132"/>
        <v>81.836976529251061</v>
      </c>
      <c r="W106" s="4">
        <f t="shared" si="132"/>
        <v>75.354897291320171</v>
      </c>
      <c r="X106" s="4">
        <f t="shared" si="132"/>
        <v>87.398870742405833</v>
      </c>
      <c r="Y106" s="4">
        <f t="shared" si="132"/>
        <v>90.488604588888762</v>
      </c>
      <c r="Z106" s="4">
        <f t="shared" si="132"/>
        <v>83.782573076389639</v>
      </c>
      <c r="AA106" s="4">
        <f t="shared" si="132"/>
        <v>67.071483833269909</v>
      </c>
      <c r="AB106" s="4">
        <f t="shared" si="132"/>
        <v>74.405153994701507</v>
      </c>
      <c r="AC106" s="4">
        <f t="shared" si="132"/>
        <v>72.740464893037014</v>
      </c>
      <c r="AD106" s="4">
        <f t="shared" si="132"/>
        <v>99.102497474942723</v>
      </c>
      <c r="AE106" s="4">
        <f t="shared" si="132"/>
        <v>109.68760662825702</v>
      </c>
      <c r="AF106" s="4">
        <f t="shared" si="132"/>
        <v>100.48455893374481</v>
      </c>
      <c r="AG106" s="4">
        <f t="shared" si="132"/>
        <v>74.556143806397415</v>
      </c>
      <c r="AI106" s="4">
        <f t="shared" si="133"/>
        <v>6.730170210922509</v>
      </c>
      <c r="AJ106" s="4">
        <f t="shared" si="133"/>
        <v>4.593917488519665</v>
      </c>
      <c r="AK106" s="4">
        <f t="shared" si="133"/>
        <v>-0.23406239583881927</v>
      </c>
      <c r="AL106" s="4">
        <f t="shared" si="133"/>
        <v>-1.186976529251055</v>
      </c>
      <c r="AM106" s="4">
        <f t="shared" si="133"/>
        <v>-3.6878972913201693</v>
      </c>
      <c r="AN106" s="4">
        <f t="shared" si="133"/>
        <v>-1.4158707424058292</v>
      </c>
      <c r="AO106" s="4">
        <f t="shared" si="133"/>
        <v>-2.7386045888887622</v>
      </c>
      <c r="AP106" s="4">
        <f t="shared" si="133"/>
        <v>-1.082573076389636</v>
      </c>
      <c r="AQ106" s="4">
        <f t="shared" si="133"/>
        <v>-5.8214838332699088</v>
      </c>
      <c r="AR106" s="4">
        <f t="shared" si="133"/>
        <v>-3.4881539947015057</v>
      </c>
      <c r="AS106" s="4">
        <f t="shared" si="133"/>
        <v>-3.9074648930370159</v>
      </c>
      <c r="AT106" s="4">
        <f t="shared" si="133"/>
        <v>1.8645025250572758</v>
      </c>
      <c r="AU106" s="4">
        <f t="shared" si="133"/>
        <v>2.6953933717429805</v>
      </c>
      <c r="AV106" s="4">
        <f t="shared" si="133"/>
        <v>3.9154410662551982</v>
      </c>
      <c r="AW106" s="4">
        <f t="shared" si="133"/>
        <v>2.8408561936025905</v>
      </c>
      <c r="AY106" s="2">
        <f t="shared" si="125"/>
        <v>58.537865956100049</v>
      </c>
      <c r="AZ106" s="2">
        <f t="shared" si="125"/>
        <v>56.837643055426689</v>
      </c>
      <c r="BA106" s="2">
        <f t="shared" si="125"/>
        <v>59.83711417972593</v>
      </c>
      <c r="BB106" s="2">
        <f t="shared" si="125"/>
        <v>58.577631296832038</v>
      </c>
      <c r="BC106" s="2">
        <f t="shared" si="125"/>
        <v>57.901396801630952</v>
      </c>
      <c r="BD106" s="2">
        <f t="shared" si="125"/>
        <v>61.275275744319956</v>
      </c>
      <c r="BE106" s="2">
        <f t="shared" si="125"/>
        <v>59.241309761923254</v>
      </c>
      <c r="BF106" s="2">
        <f t="shared" si="125"/>
        <v>58.525738271875326</v>
      </c>
      <c r="BG106" s="2">
        <f t="shared" si="125"/>
        <v>58.065280471805714</v>
      </c>
      <c r="BH106" s="2">
        <f t="shared" si="125"/>
        <v>56.695384518203028</v>
      </c>
      <c r="BI106" s="2">
        <f t="shared" si="125"/>
        <v>58.209487026075621</v>
      </c>
      <c r="BJ106" s="2">
        <f t="shared" si="125"/>
        <v>58.247759952989185</v>
      </c>
      <c r="BK106" s="2">
        <f t="shared" si="125"/>
        <v>58.420771155658734</v>
      </c>
      <c r="BL106" s="2">
        <f t="shared" si="125"/>
        <v>55.811630067969837</v>
      </c>
      <c r="BM106" s="2">
        <f t="shared" si="125"/>
        <v>53.992292325467524</v>
      </c>
      <c r="BO106" s="2" t="str">
        <f t="shared" si="95"/>
        <v/>
      </c>
      <c r="BP106" s="2" t="str">
        <f t="shared" si="96"/>
        <v/>
      </c>
      <c r="BQ106" s="2" t="str">
        <f t="shared" si="97"/>
        <v/>
      </c>
      <c r="BR106" s="2" t="str">
        <f t="shared" si="98"/>
        <v/>
      </c>
      <c r="BS106" s="2" t="str">
        <f t="shared" si="99"/>
        <v/>
      </c>
      <c r="BT106" s="2" t="str">
        <f t="shared" si="100"/>
        <v/>
      </c>
      <c r="BU106" s="2" t="str">
        <f t="shared" si="101"/>
        <v/>
      </c>
      <c r="BV106" s="2" t="str">
        <f t="shared" si="102"/>
        <v/>
      </c>
      <c r="BW106" s="2" t="str">
        <f t="shared" si="103"/>
        <v/>
      </c>
      <c r="BX106" s="2" t="str">
        <f t="shared" si="104"/>
        <v/>
      </c>
      <c r="BY106" s="2" t="str">
        <f t="shared" si="105"/>
        <v/>
      </c>
      <c r="BZ106" s="2" t="str">
        <f t="shared" si="106"/>
        <v/>
      </c>
      <c r="CA106" s="2" t="str">
        <f t="shared" si="107"/>
        <v/>
      </c>
      <c r="CB106" s="2" t="str">
        <f t="shared" si="108"/>
        <v/>
      </c>
      <c r="CC106" s="2" t="str">
        <f t="shared" si="109"/>
        <v/>
      </c>
      <c r="CE106" s="2" t="str">
        <f t="shared" si="126"/>
        <v/>
      </c>
      <c r="CF106" s="2" t="str">
        <f t="shared" si="126"/>
        <v/>
      </c>
      <c r="CG106" s="2" t="str">
        <f t="shared" si="126"/>
        <v/>
      </c>
      <c r="CH106" s="2" t="str">
        <f t="shared" si="126"/>
        <v/>
      </c>
      <c r="CI106" s="2" t="str">
        <f t="shared" si="126"/>
        <v/>
      </c>
      <c r="CJ106" s="2" t="str">
        <f t="shared" si="126"/>
        <v/>
      </c>
      <c r="CK106" s="2" t="str">
        <f t="shared" si="126"/>
        <v/>
      </c>
      <c r="CL106" s="2" t="str">
        <f t="shared" si="126"/>
        <v/>
      </c>
      <c r="CM106" s="2" t="str">
        <f t="shared" si="126"/>
        <v/>
      </c>
      <c r="CN106" s="2" t="str">
        <f t="shared" si="126"/>
        <v/>
      </c>
      <c r="CO106" s="2" t="str">
        <f t="shared" si="126"/>
        <v/>
      </c>
      <c r="CP106" s="2" t="str">
        <f t="shared" si="126"/>
        <v/>
      </c>
      <c r="CQ106" s="2" t="str">
        <f t="shared" si="126"/>
        <v/>
      </c>
      <c r="CR106" s="2" t="str">
        <f t="shared" si="126"/>
        <v/>
      </c>
      <c r="CS106" s="2" t="str">
        <f t="shared" si="126"/>
        <v/>
      </c>
      <c r="CU106" s="2" t="str">
        <f t="shared" si="110"/>
        <v/>
      </c>
      <c r="CV106" s="2" t="str">
        <f t="shared" si="111"/>
        <v/>
      </c>
      <c r="CW106" s="2" t="str">
        <f t="shared" si="112"/>
        <v/>
      </c>
      <c r="CX106" s="2" t="str">
        <f t="shared" si="113"/>
        <v/>
      </c>
      <c r="CY106" s="2" t="str">
        <f t="shared" si="114"/>
        <v/>
      </c>
      <c r="CZ106" s="2" t="str">
        <f t="shared" si="115"/>
        <v/>
      </c>
      <c r="DA106" s="2" t="str">
        <f t="shared" si="116"/>
        <v/>
      </c>
      <c r="DB106" s="2" t="str">
        <f t="shared" si="117"/>
        <v/>
      </c>
      <c r="DC106" s="2" t="str">
        <f t="shared" si="118"/>
        <v/>
      </c>
      <c r="DD106" s="2" t="str">
        <f t="shared" si="119"/>
        <v/>
      </c>
      <c r="DE106" s="2" t="str">
        <f t="shared" si="120"/>
        <v/>
      </c>
      <c r="DF106" s="2" t="str">
        <f t="shared" si="121"/>
        <v/>
      </c>
      <c r="DG106" s="2" t="str">
        <f t="shared" si="122"/>
        <v/>
      </c>
      <c r="DH106" s="2" t="str">
        <f t="shared" si="123"/>
        <v/>
      </c>
      <c r="DI106" s="2" t="str">
        <f t="shared" si="124"/>
        <v/>
      </c>
      <c r="DK106" s="2">
        <f t="shared" si="134"/>
        <v>88.251682964094698</v>
      </c>
      <c r="DL106" s="2">
        <f t="shared" si="134"/>
        <v>87.963316129032251</v>
      </c>
      <c r="DM106" s="2">
        <f t="shared" si="134"/>
        <v>91.728002005347591</v>
      </c>
      <c r="DN106" s="2">
        <f t="shared" si="134"/>
        <v>89.542086325439271</v>
      </c>
      <c r="DO106" s="2">
        <f t="shared" si="134"/>
        <v>85.865288435828859</v>
      </c>
      <c r="DP106" s="2">
        <f t="shared" si="134"/>
        <v>84.917817927170873</v>
      </c>
      <c r="DQ106" s="2">
        <f t="shared" si="134"/>
        <v>89.92929793735675</v>
      </c>
      <c r="DR106" s="2">
        <f t="shared" si="134"/>
        <v>78.427016246498624</v>
      </c>
      <c r="DS106" s="2">
        <f t="shared" si="134"/>
        <v>81.642819607843151</v>
      </c>
      <c r="DT106" s="2">
        <f t="shared" si="134"/>
        <v>80.134483473389352</v>
      </c>
      <c r="DU106" s="2">
        <f t="shared" si="134"/>
        <v>86.16838346702319</v>
      </c>
      <c r="DV106" s="2">
        <f t="shared" si="134"/>
        <v>84.303103052584646</v>
      </c>
      <c r="DW106" s="2">
        <f t="shared" si="134"/>
        <v>81.316138935574259</v>
      </c>
      <c r="DX106" s="2">
        <f t="shared" si="134"/>
        <v>69.560543243243259</v>
      </c>
      <c r="DY106" s="2">
        <f t="shared" si="134"/>
        <v>58.646364736070375</v>
      </c>
      <c r="EA106" s="2">
        <f t="shared" si="94"/>
        <v>58.045644233995183</v>
      </c>
      <c r="EB106" s="2">
        <f t="shared" si="94"/>
        <v>56.450489194826872</v>
      </c>
      <c r="EC106" s="2">
        <f t="shared" si="94"/>
        <v>59.353227527873898</v>
      </c>
      <c r="ED106" s="2">
        <f t="shared" si="94"/>
        <v>58.09497407012023</v>
      </c>
      <c r="EE106" s="2">
        <f t="shared" si="94"/>
        <v>57.507667371169269</v>
      </c>
      <c r="EF106" s="2">
        <f t="shared" si="94"/>
        <v>60.872035673607506</v>
      </c>
      <c r="EG106" s="2">
        <f t="shared" si="94"/>
        <v>58.752283003279516</v>
      </c>
      <c r="EH106" s="2">
        <f t="shared" si="94"/>
        <v>58.182241718656272</v>
      </c>
      <c r="EI106" s="2">
        <f t="shared" si="94"/>
        <v>57.660331961208783</v>
      </c>
      <c r="EJ106" s="2">
        <f t="shared" si="94"/>
        <v>56.284975599295741</v>
      </c>
      <c r="EK106" s="2">
        <f t="shared" si="94"/>
        <v>57.803051650400953</v>
      </c>
      <c r="EL106" s="2">
        <f t="shared" si="94"/>
        <v>57.881140298507461</v>
      </c>
      <c r="EM106" s="2">
        <f t="shared" si="135"/>
        <v>58.022056782406416</v>
      </c>
      <c r="EN106" s="2">
        <f t="shared" si="135"/>
        <v>55.51888115675289</v>
      </c>
      <c r="EO106" s="2">
        <f t="shared" si="135"/>
        <v>53.881349053735818</v>
      </c>
      <c r="EQ106" s="2">
        <f t="shared" si="136"/>
        <v>57.696801049337893</v>
      </c>
      <c r="ER106" s="2">
        <f t="shared" si="136"/>
        <v>56.499354267773839</v>
      </c>
      <c r="ES106" s="2">
        <f t="shared" si="136"/>
        <v>58.888843237611617</v>
      </c>
      <c r="ET106" s="2">
        <f t="shared" si="136"/>
        <v>57.326205736999071</v>
      </c>
      <c r="EU106" s="2">
        <f t="shared" si="136"/>
        <v>57.387035129621928</v>
      </c>
      <c r="EV106" s="2">
        <f t="shared" si="136"/>
        <v>60.838592716819676</v>
      </c>
      <c r="EW106" s="2">
        <f t="shared" si="136"/>
        <v>58.655291184722699</v>
      </c>
      <c r="EX106" s="2">
        <f t="shared" si="136"/>
        <v>58.295961171413801</v>
      </c>
      <c r="EY106" s="2">
        <f t="shared" si="136"/>
        <v>57.126297064757736</v>
      </c>
      <c r="EZ106" s="2">
        <f t="shared" si="136"/>
        <v>55.9352747892477</v>
      </c>
      <c r="FA106" s="2">
        <f t="shared" si="136"/>
        <v>57.748944997876478</v>
      </c>
      <c r="FB106" s="2">
        <f t="shared" si="136"/>
        <v>58.338719898732961</v>
      </c>
      <c r="FC106" s="2">
        <f t="shared" si="136"/>
        <v>57.912217627973206</v>
      </c>
      <c r="FD106" s="2">
        <f t="shared" si="136"/>
        <v>56.331386233313872</v>
      </c>
      <c r="FE106" s="2">
        <f t="shared" si="136"/>
        <v>53.997429862382006</v>
      </c>
      <c r="FG106" s="2">
        <f t="shared" si="137"/>
        <v>0.98368294855820027</v>
      </c>
      <c r="FH106" s="2">
        <f t="shared" si="137"/>
        <v>0.98771782152482868</v>
      </c>
      <c r="FI106" s="2">
        <f t="shared" si="137"/>
        <v>0.98502028037226952</v>
      </c>
      <c r="FJ106" s="2">
        <f t="shared" si="137"/>
        <v>0.98459996289805096</v>
      </c>
      <c r="FK106" s="2">
        <f t="shared" si="137"/>
        <v>0.98610505712311702</v>
      </c>
      <c r="FL106" s="2">
        <f t="shared" si="137"/>
        <v>0.98322725940137234</v>
      </c>
      <c r="FM106" s="2">
        <f t="shared" si="137"/>
        <v>0.98430724053114116</v>
      </c>
      <c r="FN106" s="2">
        <f t="shared" si="137"/>
        <v>0.98304621073932208</v>
      </c>
      <c r="FO106" s="2">
        <f t="shared" si="137"/>
        <v>0.98305252988234471</v>
      </c>
      <c r="FP106" s="2">
        <f t="shared" si="137"/>
        <v>0.98275506787185984</v>
      </c>
      <c r="FQ106" s="2">
        <f t="shared" si="137"/>
        <v>0.98566674463479886</v>
      </c>
      <c r="FR106" s="2">
        <f t="shared" si="137"/>
        <v>0.98615698646356009</v>
      </c>
      <c r="FS106" s="2">
        <f t="shared" si="137"/>
        <v>0.98287439410704991</v>
      </c>
      <c r="FT106" s="2">
        <f t="shared" si="137"/>
        <v>0.97923939183004094</v>
      </c>
      <c r="FU106" s="2">
        <f t="shared" si="137"/>
        <v>0.97674895669938011</v>
      </c>
      <c r="FW106" s="2">
        <f t="shared" si="127"/>
        <v>1.8683630233642648E-3</v>
      </c>
      <c r="FX106" s="2">
        <f t="shared" si="127"/>
        <v>2.2039450719570225E-3</v>
      </c>
      <c r="FY106" s="2">
        <f t="shared" si="127"/>
        <v>2.3221992090185039E-3</v>
      </c>
      <c r="FZ106" s="2">
        <f t="shared" si="127"/>
        <v>2.1195836236422893E-3</v>
      </c>
      <c r="GA106" s="2">
        <f t="shared" si="127"/>
        <v>2.4711001986667184E-3</v>
      </c>
      <c r="GB106" s="2">
        <f t="shared" si="127"/>
        <v>2.2006881185534649E-3</v>
      </c>
      <c r="GC106" s="2">
        <f t="shared" si="127"/>
        <v>2.336667949190567E-3</v>
      </c>
      <c r="GD106" s="2">
        <f t="shared" si="127"/>
        <v>2.3822858578898469E-3</v>
      </c>
      <c r="GE106" s="2">
        <f t="shared" si="127"/>
        <v>2.7975365493243002E-3</v>
      </c>
      <c r="GF106" s="2">
        <f t="shared" si="127"/>
        <v>2.4999246380910537E-3</v>
      </c>
      <c r="GG106" s="2">
        <f t="shared" si="127"/>
        <v>2.4427453091914546E-3</v>
      </c>
      <c r="GH106" s="2">
        <f t="shared" si="127"/>
        <v>1.8795995654087854E-3</v>
      </c>
      <c r="GI106" s="2">
        <f t="shared" si="127"/>
        <v>1.9200561213766558E-3</v>
      </c>
      <c r="GJ106" s="2">
        <f t="shared" si="127"/>
        <v>1.5205647570621663E-3</v>
      </c>
      <c r="GK106" s="2">
        <f t="shared" si="127"/>
        <v>1.3067256799759333E-3</v>
      </c>
      <c r="GM106" s="86">
        <f t="shared" si="128"/>
        <v>1.5614222155579076E-11</v>
      </c>
      <c r="GN106" s="86">
        <f t="shared" si="128"/>
        <v>9.8883090126078006E-20</v>
      </c>
      <c r="GO106" s="86">
        <f t="shared" si="128"/>
        <v>5.6950879317692524E-31</v>
      </c>
      <c r="GP106" s="86">
        <f t="shared" si="128"/>
        <v>5.6235017563448162E-37</v>
      </c>
      <c r="GQ106" s="86">
        <f t="shared" si="128"/>
        <v>8.5826321724948723E-39</v>
      </c>
      <c r="GR106" s="86">
        <f t="shared" si="128"/>
        <v>1.2842071790265393E-34</v>
      </c>
      <c r="GS106" s="86">
        <f t="shared" si="128"/>
        <v>7.8246308278568173E-24</v>
      </c>
      <c r="GT106" s="86">
        <f t="shared" si="128"/>
        <v>1.2677551467342944E-25</v>
      </c>
      <c r="GU106" s="86">
        <f t="shared" si="128"/>
        <v>1.6307313466141356E-30</v>
      </c>
      <c r="GV106" s="86">
        <f t="shared" si="128"/>
        <v>1.112224748289334E-27</v>
      </c>
      <c r="GW106" s="86">
        <f t="shared" si="128"/>
        <v>5.3616392384815785E-37</v>
      </c>
      <c r="GX106" s="86">
        <f t="shared" si="128"/>
        <v>6.1420364328199715E-31</v>
      </c>
      <c r="GY106" s="86">
        <f t="shared" si="128"/>
        <v>5.1048314435615821E-18</v>
      </c>
      <c r="GZ106" s="86">
        <f t="shared" si="128"/>
        <v>3.1548478068749303E-15</v>
      </c>
      <c r="HA106" s="86">
        <f t="shared" si="128"/>
        <v>1.276197632337315E-20</v>
      </c>
      <c r="HC106" s="86">
        <f t="shared" si="73"/>
        <v>0.45706074125916929</v>
      </c>
      <c r="HD106" s="86">
        <f t="shared" si="73"/>
        <v>0.48687062303837991</v>
      </c>
      <c r="HE106" s="86">
        <f t="shared" si="73"/>
        <v>0.30340586496947619</v>
      </c>
      <c r="HF106" s="86">
        <f t="shared" si="73"/>
        <v>0.20809240106716473</v>
      </c>
      <c r="HG106" s="86">
        <f t="shared" si="73"/>
        <v>0.16531550833323494</v>
      </c>
      <c r="HH106" s="86">
        <f t="shared" si="73"/>
        <v>0.24860142421831641</v>
      </c>
      <c r="HI106" s="86">
        <f t="shared" si="138"/>
        <v>0.27219559629485995</v>
      </c>
      <c r="HJ106" s="86">
        <f t="shared" si="138"/>
        <v>0.23124885337755099</v>
      </c>
      <c r="HK106" s="86">
        <f t="shared" si="138"/>
        <v>9.8439039204540238E-2</v>
      </c>
      <c r="HL106" s="86">
        <f t="shared" si="138"/>
        <v>0.18436673914383447</v>
      </c>
      <c r="HM106" s="86">
        <f t="shared" si="138"/>
        <v>0.15841583121986744</v>
      </c>
      <c r="HN106" s="86">
        <f t="shared" si="138"/>
        <v>0.36214933344755545</v>
      </c>
      <c r="HO106" s="86">
        <f t="shared" si="138"/>
        <v>0.41977711274430252</v>
      </c>
      <c r="HP106" s="86">
        <f t="shared" si="138"/>
        <v>0.42688130689365938</v>
      </c>
      <c r="HQ106" s="86">
        <f t="shared" si="138"/>
        <v>0.31866343381366258</v>
      </c>
      <c r="HS106" s="86">
        <f t="shared" si="129"/>
        <v>6.7177215088927848E-14</v>
      </c>
      <c r="HT106" s="86">
        <f t="shared" si="129"/>
        <v>2.6986205072168672E-10</v>
      </c>
      <c r="HU106" s="86">
        <f t="shared" si="129"/>
        <v>9.3131925229060416E-13</v>
      </c>
      <c r="HV106" s="86">
        <f t="shared" si="129"/>
        <v>1.4745386497870234E-13</v>
      </c>
      <c r="HW106" s="86">
        <f t="shared" si="129"/>
        <v>5.2586837843363574E-13</v>
      </c>
      <c r="HX106" s="86">
        <f t="shared" si="129"/>
        <v>3.3458829673968029E-15</v>
      </c>
      <c r="HY106" s="86">
        <f t="shared" si="129"/>
        <v>7.6273698351724473E-15</v>
      </c>
      <c r="HZ106" s="86">
        <f t="shared" si="129"/>
        <v>2.6248628298691147E-14</v>
      </c>
      <c r="IA106" s="86">
        <f t="shared" si="129"/>
        <v>1.4870324230846644E-14</v>
      </c>
      <c r="IB106" s="86">
        <f t="shared" si="129"/>
        <v>7.4778352564365781E-15</v>
      </c>
      <c r="IC106" s="86">
        <f t="shared" si="129"/>
        <v>1.6016404943428501E-13</v>
      </c>
      <c r="ID106" s="86">
        <f t="shared" si="129"/>
        <v>4.9485799008855855E-13</v>
      </c>
      <c r="IE106" s="86">
        <f t="shared" si="129"/>
        <v>4.4806490350754245E-16</v>
      </c>
      <c r="IF106" s="86">
        <f t="shared" si="129"/>
        <v>1.1459528873175687E-13</v>
      </c>
      <c r="IG106" s="86">
        <f t="shared" si="129"/>
        <v>1.0088268410927571E-11</v>
      </c>
      <c r="II106" s="86">
        <f t="shared" si="130"/>
        <v>1.332471383717729E-70</v>
      </c>
      <c r="IJ106" s="86">
        <f t="shared" si="130"/>
        <v>1.7555444013024586E-50</v>
      </c>
      <c r="IK106" s="86">
        <f t="shared" si="130"/>
        <v>5.6681375857361134E-66</v>
      </c>
      <c r="IL106" s="86">
        <f t="shared" si="130"/>
        <v>1.8303118599171603E-71</v>
      </c>
      <c r="IM106" s="86">
        <f t="shared" si="130"/>
        <v>2.8200471680146703E-68</v>
      </c>
      <c r="IN106" s="86">
        <f t="shared" si="130"/>
        <v>6.8009495549791897E-80</v>
      </c>
      <c r="IO106" s="86">
        <f t="shared" si="130"/>
        <v>9.3445939592794492E-79</v>
      </c>
      <c r="IP106" s="86">
        <f t="shared" si="130"/>
        <v>4.013049361892154E-77</v>
      </c>
      <c r="IQ106" s="86">
        <f t="shared" si="130"/>
        <v>1.4629781020049403E-78</v>
      </c>
      <c r="IR106" s="86">
        <f t="shared" si="130"/>
        <v>5.1800375868742355E-81</v>
      </c>
      <c r="IS106" s="86">
        <f t="shared" si="130"/>
        <v>1.8718938008448025E-71</v>
      </c>
      <c r="IT106" s="86">
        <f t="shared" si="130"/>
        <v>1.2605902736139135E-67</v>
      </c>
      <c r="IU106" s="86">
        <f t="shared" si="130"/>
        <v>3.1626029628688188E-83</v>
      </c>
      <c r="IV106" s="86">
        <f t="shared" si="130"/>
        <v>4.6627010699997004E-81</v>
      </c>
      <c r="IW106" s="86">
        <f t="shared" si="130"/>
        <v>2.754029470093679E-53</v>
      </c>
      <c r="IY106" s="86">
        <f t="shared" si="131"/>
        <v>0.45706074127485069</v>
      </c>
      <c r="IZ106" s="86">
        <f t="shared" si="131"/>
        <v>0.48687062330824199</v>
      </c>
      <c r="JA106" s="86">
        <f t="shared" si="131"/>
        <v>0.3034058649704075</v>
      </c>
      <c r="JB106" s="86">
        <f t="shared" si="131"/>
        <v>0.20809240106731219</v>
      </c>
      <c r="JC106" s="86">
        <f t="shared" si="131"/>
        <v>0.1653155083337608</v>
      </c>
      <c r="JD106" s="86">
        <f t="shared" si="131"/>
        <v>0.24860142421831977</v>
      </c>
      <c r="JE106" s="86">
        <f t="shared" si="131"/>
        <v>0.27219559629486756</v>
      </c>
      <c r="JF106" s="86">
        <f t="shared" si="131"/>
        <v>0.23124885337757725</v>
      </c>
      <c r="JG106" s="86">
        <f t="shared" si="131"/>
        <v>9.8439039204555115E-2</v>
      </c>
      <c r="JH106" s="86">
        <f t="shared" si="131"/>
        <v>0.18436673914384194</v>
      </c>
      <c r="JI106" s="86">
        <f t="shared" si="131"/>
        <v>0.15841583122002761</v>
      </c>
      <c r="JJ106" s="86">
        <f t="shared" si="131"/>
        <v>0.36214933344805034</v>
      </c>
      <c r="JK106" s="86">
        <f t="shared" si="131"/>
        <v>0.41977711274430296</v>
      </c>
      <c r="JL106" s="86">
        <f t="shared" si="131"/>
        <v>0.42688130689377712</v>
      </c>
      <c r="JM106" s="86">
        <f t="shared" si="131"/>
        <v>0.31866343382375084</v>
      </c>
    </row>
    <row r="107" spans="2:273" x14ac:dyDescent="0.25">
      <c r="B107" s="2">
        <v>80</v>
      </c>
      <c r="C107" s="37">
        <v>108.56699999999999</v>
      </c>
      <c r="D107" s="37">
        <v>100.95</v>
      </c>
      <c r="E107" s="37">
        <v>75.367000000000004</v>
      </c>
      <c r="F107" s="37">
        <v>62.1</v>
      </c>
      <c r="G107" s="37">
        <v>61.2</v>
      </c>
      <c r="H107" s="37">
        <v>65.716999999999999</v>
      </c>
      <c r="I107" s="37">
        <v>68.667000000000002</v>
      </c>
      <c r="J107" s="37">
        <v>63.417000000000002</v>
      </c>
      <c r="K107" s="37">
        <v>60.5</v>
      </c>
      <c r="L107" s="37">
        <v>61.133000000000003</v>
      </c>
      <c r="M107" s="37">
        <v>60.332999999999998</v>
      </c>
      <c r="N107" s="37">
        <v>78.867000000000004</v>
      </c>
      <c r="O107" s="37">
        <v>91.382999999999996</v>
      </c>
      <c r="P107" s="37">
        <v>83.867000000000004</v>
      </c>
      <c r="Q107" s="37">
        <v>60.276000000000003</v>
      </c>
      <c r="S107" s="4">
        <f t="shared" si="132"/>
        <v>99.316587788935806</v>
      </c>
      <c r="T107" s="4">
        <f t="shared" si="132"/>
        <v>99.898874262995506</v>
      </c>
      <c r="U107" s="4">
        <f t="shared" si="132"/>
        <v>77.257560906624192</v>
      </c>
      <c r="V107" s="4">
        <f t="shared" si="132"/>
        <v>66.741186676936294</v>
      </c>
      <c r="W107" s="4">
        <f t="shared" si="132"/>
        <v>63.72120360416114</v>
      </c>
      <c r="X107" s="4">
        <f t="shared" si="132"/>
        <v>72.145161400697987</v>
      </c>
      <c r="Y107" s="4">
        <f t="shared" si="132"/>
        <v>74.445638283477166</v>
      </c>
      <c r="Z107" s="4">
        <f t="shared" si="132"/>
        <v>69.46774879765799</v>
      </c>
      <c r="AA107" s="4">
        <f t="shared" si="132"/>
        <v>60.70993806952675</v>
      </c>
      <c r="AB107" s="4">
        <f t="shared" si="132"/>
        <v>64.06111382943233</v>
      </c>
      <c r="AC107" s="4">
        <f t="shared" si="132"/>
        <v>63.526487623841433</v>
      </c>
      <c r="AD107" s="4">
        <f t="shared" si="132"/>
        <v>80.424414776726749</v>
      </c>
      <c r="AE107" s="4">
        <f t="shared" si="132"/>
        <v>91.501786089636724</v>
      </c>
      <c r="AF107" s="4">
        <f t="shared" si="132"/>
        <v>84.644766311331409</v>
      </c>
      <c r="AG107" s="4">
        <f t="shared" si="132"/>
        <v>64.918516587947053</v>
      </c>
      <c r="AI107" s="4">
        <f t="shared" si="133"/>
        <v>9.2504122110641873</v>
      </c>
      <c r="AJ107" s="4">
        <f t="shared" si="133"/>
        <v>1.0511257370044973</v>
      </c>
      <c r="AK107" s="4">
        <f t="shared" si="133"/>
        <v>-1.890560906624188</v>
      </c>
      <c r="AL107" s="4">
        <f t="shared" si="133"/>
        <v>-4.6411866769362931</v>
      </c>
      <c r="AM107" s="4">
        <f t="shared" si="133"/>
        <v>-2.521203604161137</v>
      </c>
      <c r="AN107" s="4">
        <f t="shared" si="133"/>
        <v>-6.4281614006979879</v>
      </c>
      <c r="AO107" s="4">
        <f t="shared" si="133"/>
        <v>-5.7786382834771644</v>
      </c>
      <c r="AP107" s="4">
        <f t="shared" si="133"/>
        <v>-6.0507487976579881</v>
      </c>
      <c r="AQ107" s="4">
        <f t="shared" si="133"/>
        <v>-0.20993806952674987</v>
      </c>
      <c r="AR107" s="4">
        <f t="shared" si="133"/>
        <v>-2.928113829432327</v>
      </c>
      <c r="AS107" s="4">
        <f t="shared" si="133"/>
        <v>-3.1934876238414347</v>
      </c>
      <c r="AT107" s="4">
        <f t="shared" si="133"/>
        <v>-1.5574147767267448</v>
      </c>
      <c r="AU107" s="4">
        <f t="shared" si="133"/>
        <v>-0.11878608963672832</v>
      </c>
      <c r="AV107" s="4">
        <f t="shared" si="133"/>
        <v>-0.77776631133140484</v>
      </c>
      <c r="AW107" s="4">
        <f t="shared" si="133"/>
        <v>-4.6425165879470498</v>
      </c>
      <c r="AY107" s="2">
        <f t="shared" si="125"/>
        <v>58.347821747146604</v>
      </c>
      <c r="AZ107" s="2">
        <f t="shared" si="125"/>
        <v>56.678141082889738</v>
      </c>
      <c r="BA107" s="2">
        <f t="shared" si="125"/>
        <v>59.599113757503041</v>
      </c>
      <c r="BB107" s="2">
        <f t="shared" si="125"/>
        <v>58.339153346935049</v>
      </c>
      <c r="BC107" s="2">
        <f t="shared" si="125"/>
        <v>57.698969473733158</v>
      </c>
      <c r="BD107" s="2">
        <f t="shared" si="125"/>
        <v>61.047334068221382</v>
      </c>
      <c r="BE107" s="2">
        <f t="shared" si="125"/>
        <v>59.035800651265994</v>
      </c>
      <c r="BF107" s="2">
        <f t="shared" si="125"/>
        <v>58.346368326848719</v>
      </c>
      <c r="BG107" s="2">
        <f t="shared" si="125"/>
        <v>57.847279561361439</v>
      </c>
      <c r="BH107" s="2">
        <f t="shared" si="125"/>
        <v>56.49458621173676</v>
      </c>
      <c r="BI107" s="2">
        <f t="shared" si="125"/>
        <v>58.010193228331516</v>
      </c>
      <c r="BJ107" s="2">
        <f t="shared" si="125"/>
        <v>58.074489993330417</v>
      </c>
      <c r="BK107" s="2">
        <f t="shared" si="125"/>
        <v>58.227297851431494</v>
      </c>
      <c r="BL107" s="2">
        <f t="shared" si="125"/>
        <v>55.691012664801747</v>
      </c>
      <c r="BM107" s="2">
        <f t="shared" si="125"/>
        <v>53.881325592202614</v>
      </c>
      <c r="BO107" s="2" t="str">
        <f t="shared" si="95"/>
        <v/>
      </c>
      <c r="BP107" s="2" t="str">
        <f t="shared" si="96"/>
        <v/>
      </c>
      <c r="BQ107" s="2" t="str">
        <f t="shared" si="97"/>
        <v/>
      </c>
      <c r="BR107" s="2" t="str">
        <f t="shared" si="98"/>
        <v/>
      </c>
      <c r="BS107" s="2" t="str">
        <f t="shared" si="99"/>
        <v/>
      </c>
      <c r="BT107" s="2" t="str">
        <f t="shared" si="100"/>
        <v/>
      </c>
      <c r="BU107" s="2" t="str">
        <f t="shared" si="101"/>
        <v/>
      </c>
      <c r="BV107" s="2" t="str">
        <f t="shared" si="102"/>
        <v/>
      </c>
      <c r="BW107" s="2" t="str">
        <f t="shared" si="103"/>
        <v/>
      </c>
      <c r="BX107" s="2" t="str">
        <f t="shared" si="104"/>
        <v/>
      </c>
      <c r="BY107" s="2" t="str">
        <f t="shared" si="105"/>
        <v/>
      </c>
      <c r="BZ107" s="2" t="str">
        <f t="shared" si="106"/>
        <v/>
      </c>
      <c r="CA107" s="2" t="str">
        <f t="shared" si="107"/>
        <v/>
      </c>
      <c r="CB107" s="2" t="str">
        <f t="shared" si="108"/>
        <v/>
      </c>
      <c r="CC107" s="2" t="str">
        <f t="shared" si="109"/>
        <v/>
      </c>
      <c r="CE107" s="2" t="str">
        <f t="shared" si="126"/>
        <v/>
      </c>
      <c r="CF107" s="2" t="str">
        <f t="shared" si="126"/>
        <v/>
      </c>
      <c r="CG107" s="2" t="str">
        <f t="shared" si="126"/>
        <v/>
      </c>
      <c r="CH107" s="2" t="str">
        <f t="shared" si="126"/>
        <v/>
      </c>
      <c r="CI107" s="2" t="str">
        <f t="shared" si="126"/>
        <v/>
      </c>
      <c r="CJ107" s="2" t="str">
        <f t="shared" si="126"/>
        <v/>
      </c>
      <c r="CK107" s="2" t="str">
        <f t="shared" si="126"/>
        <v/>
      </c>
      <c r="CL107" s="2" t="str">
        <f t="shared" si="126"/>
        <v/>
      </c>
      <c r="CM107" s="2" t="str">
        <f t="shared" si="126"/>
        <v/>
      </c>
      <c r="CN107" s="2" t="str">
        <f t="shared" si="126"/>
        <v/>
      </c>
      <c r="CO107" s="2" t="str">
        <f t="shared" si="126"/>
        <v/>
      </c>
      <c r="CP107" s="2" t="str">
        <f t="shared" si="126"/>
        <v/>
      </c>
      <c r="CQ107" s="2" t="str">
        <f t="shared" si="126"/>
        <v/>
      </c>
      <c r="CR107" s="2" t="str">
        <f t="shared" si="126"/>
        <v/>
      </c>
      <c r="CS107" s="2" t="str">
        <f t="shared" si="126"/>
        <v/>
      </c>
      <c r="CU107" s="2" t="str">
        <f t="shared" si="110"/>
        <v/>
      </c>
      <c r="CV107" s="2" t="str">
        <f t="shared" si="111"/>
        <v/>
      </c>
      <c r="CW107" s="2" t="str">
        <f t="shared" si="112"/>
        <v/>
      </c>
      <c r="CX107" s="2" t="str">
        <f t="shared" si="113"/>
        <v/>
      </c>
      <c r="CY107" s="2" t="str">
        <f t="shared" si="114"/>
        <v/>
      </c>
      <c r="CZ107" s="2" t="str">
        <f t="shared" si="115"/>
        <v/>
      </c>
      <c r="DA107" s="2" t="str">
        <f t="shared" si="116"/>
        <v/>
      </c>
      <c r="DB107" s="2" t="str">
        <f t="shared" si="117"/>
        <v/>
      </c>
      <c r="DC107" s="2" t="str">
        <f t="shared" si="118"/>
        <v/>
      </c>
      <c r="DD107" s="2" t="str">
        <f t="shared" si="119"/>
        <v/>
      </c>
      <c r="DE107" s="2" t="str">
        <f t="shared" si="120"/>
        <v/>
      </c>
      <c r="DF107" s="2" t="str">
        <f t="shared" si="121"/>
        <v/>
      </c>
      <c r="DG107" s="2" t="str">
        <f t="shared" si="122"/>
        <v/>
      </c>
      <c r="DH107" s="2" t="str">
        <f t="shared" si="123"/>
        <v/>
      </c>
      <c r="DI107" s="2" t="str">
        <f t="shared" si="124"/>
        <v/>
      </c>
      <c r="DK107" s="2">
        <f t="shared" si="134"/>
        <v>88.546814362108449</v>
      </c>
      <c r="DL107" s="2">
        <f t="shared" si="134"/>
        <v>88.243951612903231</v>
      </c>
      <c r="DM107" s="2">
        <f t="shared" si="134"/>
        <v>92.030192513368988</v>
      </c>
      <c r="DN107" s="2">
        <f t="shared" si="134"/>
        <v>89.829905118411006</v>
      </c>
      <c r="DO107" s="2">
        <f t="shared" si="134"/>
        <v>86.097598930481269</v>
      </c>
      <c r="DP107" s="2">
        <f t="shared" si="134"/>
        <v>85.161668907563026</v>
      </c>
      <c r="DQ107" s="2">
        <f t="shared" si="134"/>
        <v>90.236377998472108</v>
      </c>
      <c r="DR107" s="2">
        <f t="shared" si="134"/>
        <v>78.578972268907577</v>
      </c>
      <c r="DS107" s="2">
        <f t="shared" si="134"/>
        <v>81.862165546218506</v>
      </c>
      <c r="DT107" s="2">
        <f t="shared" si="134"/>
        <v>80.319309243697475</v>
      </c>
      <c r="DU107" s="2">
        <f t="shared" si="134"/>
        <v>86.40505525846703</v>
      </c>
      <c r="DV107" s="2">
        <f t="shared" si="134"/>
        <v>84.518680926916204</v>
      </c>
      <c r="DW107" s="2">
        <f t="shared" si="134"/>
        <v>81.526784033613467</v>
      </c>
      <c r="DX107" s="2">
        <f t="shared" si="134"/>
        <v>69.656791891891899</v>
      </c>
      <c r="DY107" s="2">
        <f t="shared" si="134"/>
        <v>58.663724340175946</v>
      </c>
      <c r="EA107" s="2">
        <f t="shared" si="94"/>
        <v>57.891663418428038</v>
      </c>
      <c r="EB107" s="2">
        <f t="shared" si="94"/>
        <v>56.320051647893209</v>
      </c>
      <c r="EC107" s="2">
        <f t="shared" si="94"/>
        <v>59.150458515955407</v>
      </c>
      <c r="ED107" s="2">
        <f t="shared" si="94"/>
        <v>57.891673558826824</v>
      </c>
      <c r="EE107" s="2">
        <f t="shared" si="94"/>
        <v>57.334334866662523</v>
      </c>
      <c r="EF107" s="2">
        <f t="shared" si="94"/>
        <v>60.67224336234257</v>
      </c>
      <c r="EG107" s="2">
        <f t="shared" si="94"/>
        <v>58.582380802219973</v>
      </c>
      <c r="EH107" s="2">
        <f t="shared" si="94"/>
        <v>58.027850029993999</v>
      </c>
      <c r="EI107" s="2">
        <f t="shared" si="94"/>
        <v>57.471282417125863</v>
      </c>
      <c r="EJ107" s="2">
        <f t="shared" si="94"/>
        <v>56.11423448151325</v>
      </c>
      <c r="EK107" s="2">
        <f t="shared" si="94"/>
        <v>57.633756533225593</v>
      </c>
      <c r="EL107" s="2">
        <f t="shared" si="94"/>
        <v>57.735037014925375</v>
      </c>
      <c r="EM107" s="2">
        <f t="shared" si="135"/>
        <v>57.857273576688044</v>
      </c>
      <c r="EN107" s="2">
        <f t="shared" si="135"/>
        <v>55.419652465691961</v>
      </c>
      <c r="EO107" s="2">
        <f t="shared" si="135"/>
        <v>53.777340458207632</v>
      </c>
      <c r="EQ107" s="2">
        <f t="shared" si="136"/>
        <v>57.556292169438393</v>
      </c>
      <c r="ER107" s="2">
        <f t="shared" si="136"/>
        <v>56.36460377336347</v>
      </c>
      <c r="ES107" s="2">
        <f t="shared" si="136"/>
        <v>58.706738574119342</v>
      </c>
      <c r="ET107" s="2">
        <f t="shared" si="136"/>
        <v>57.159467590276769</v>
      </c>
      <c r="EU107" s="2">
        <f t="shared" si="136"/>
        <v>57.220119327431526</v>
      </c>
      <c r="EV107" s="2">
        <f t="shared" si="136"/>
        <v>60.64082953962459</v>
      </c>
      <c r="EW107" s="2">
        <f t="shared" si="136"/>
        <v>58.489657768955226</v>
      </c>
      <c r="EX107" s="2">
        <f t="shared" si="136"/>
        <v>58.135565502443953</v>
      </c>
      <c r="EY107" s="2">
        <f t="shared" si="136"/>
        <v>56.963198212332557</v>
      </c>
      <c r="EZ107" s="2">
        <f t="shared" si="136"/>
        <v>55.780830849175807</v>
      </c>
      <c r="FA107" s="2">
        <f t="shared" si="136"/>
        <v>57.581820912469702</v>
      </c>
      <c r="FB107" s="2">
        <f t="shared" si="136"/>
        <v>58.170684461711673</v>
      </c>
      <c r="FC107" s="2">
        <f t="shared" si="136"/>
        <v>57.752032032662378</v>
      </c>
      <c r="FD107" s="2">
        <f t="shared" si="136"/>
        <v>56.200873569123715</v>
      </c>
      <c r="FE107" s="2">
        <f t="shared" si="136"/>
        <v>53.886198301896805</v>
      </c>
      <c r="FG107" s="2">
        <f t="shared" si="137"/>
        <v>0.98509727602533359</v>
      </c>
      <c r="FH107" s="2">
        <f t="shared" si="137"/>
        <v>0.98878640157990771</v>
      </c>
      <c r="FI107" s="2">
        <f t="shared" si="137"/>
        <v>0.98632030276360771</v>
      </c>
      <c r="FJ107" s="2">
        <f t="shared" si="137"/>
        <v>0.98593594192678358</v>
      </c>
      <c r="FK107" s="2">
        <f t="shared" si="137"/>
        <v>0.98731214926240884</v>
      </c>
      <c r="FL107" s="2">
        <f t="shared" si="137"/>
        <v>0.98468046990914559</v>
      </c>
      <c r="FM107" s="2">
        <f t="shared" si="137"/>
        <v>0.98566824408055875</v>
      </c>
      <c r="FN107" s="2">
        <f t="shared" si="137"/>
        <v>0.98451486047406833</v>
      </c>
      <c r="FO107" s="2">
        <f t="shared" si="137"/>
        <v>0.98452064083061808</v>
      </c>
      <c r="FP107" s="2">
        <f t="shared" si="137"/>
        <v>0.98424853421917435</v>
      </c>
      <c r="FQ107" s="2">
        <f t="shared" si="137"/>
        <v>0.98691140879059103</v>
      </c>
      <c r="FR107" s="2">
        <f t="shared" si="137"/>
        <v>0.98735962518468501</v>
      </c>
      <c r="FS107" s="2">
        <f t="shared" si="137"/>
        <v>0.9843576909049504</v>
      </c>
      <c r="FT107" s="2">
        <f t="shared" si="137"/>
        <v>0.98103145030665928</v>
      </c>
      <c r="FU107" s="2">
        <f t="shared" si="137"/>
        <v>0.97875132509902885</v>
      </c>
      <c r="FW107" s="2">
        <f t="shared" si="127"/>
        <v>2.0482501076250093E-3</v>
      </c>
      <c r="FX107" s="2">
        <f t="shared" si="127"/>
        <v>2.4160639828230824E-3</v>
      </c>
      <c r="FY107" s="2">
        <f t="shared" si="127"/>
        <v>2.5456704637294662E-3</v>
      </c>
      <c r="FZ107" s="2">
        <f t="shared" si="127"/>
        <v>2.3236020664637452E-3</v>
      </c>
      <c r="GA107" s="2">
        <f t="shared" si="127"/>
        <v>2.7088616759529307E-3</v>
      </c>
      <c r="GB107" s="2">
        <f t="shared" si="127"/>
        <v>2.4124943215227553E-3</v>
      </c>
      <c r="GC107" s="2">
        <f t="shared" si="127"/>
        <v>2.5615279934247063E-3</v>
      </c>
      <c r="GD107" s="2">
        <f t="shared" si="127"/>
        <v>2.6115242709637957E-3</v>
      </c>
      <c r="GE107" s="2">
        <f t="shared" si="127"/>
        <v>3.066610147243974E-3</v>
      </c>
      <c r="GF107" s="2">
        <f t="shared" si="127"/>
        <v>2.7404518929550837E-3</v>
      </c>
      <c r="GG107" s="2">
        <f t="shared" si="127"/>
        <v>2.6777858920103196E-3</v>
      </c>
      <c r="GH107" s="2">
        <f t="shared" si="127"/>
        <v>2.0605662770884232E-3</v>
      </c>
      <c r="GI107" s="2">
        <f t="shared" si="127"/>
        <v>2.1049097515036751E-3</v>
      </c>
      <c r="GJ107" s="2">
        <f t="shared" si="127"/>
        <v>1.6670215476394423E-3</v>
      </c>
      <c r="GK107" s="2">
        <f t="shared" si="127"/>
        <v>1.4326156058160227E-3</v>
      </c>
      <c r="GM107" s="86">
        <f t="shared" si="128"/>
        <v>2.2613690476431172E-12</v>
      </c>
      <c r="GN107" s="86">
        <f t="shared" si="128"/>
        <v>2.5934186233971096E-21</v>
      </c>
      <c r="GO107" s="86">
        <f t="shared" si="128"/>
        <v>2.0093753522375776E-33</v>
      </c>
      <c r="GP107" s="86">
        <f t="shared" si="128"/>
        <v>6.8339873255072305E-40</v>
      </c>
      <c r="GQ107" s="86">
        <f t="shared" si="128"/>
        <v>8.7091606809595453E-42</v>
      </c>
      <c r="GR107" s="86">
        <f t="shared" si="128"/>
        <v>2.7103772751934212E-37</v>
      </c>
      <c r="GS107" s="86">
        <f t="shared" si="128"/>
        <v>1.2038133567676797E-25</v>
      </c>
      <c r="GT107" s="86">
        <f t="shared" si="128"/>
        <v>1.3549052482026566E-27</v>
      </c>
      <c r="GU107" s="86">
        <f t="shared" si="128"/>
        <v>7.9833509949517982E-33</v>
      </c>
      <c r="GV107" s="86">
        <f t="shared" si="128"/>
        <v>8.0363410789382686E-30</v>
      </c>
      <c r="GW107" s="86">
        <f t="shared" si="128"/>
        <v>7.0607208149888852E-40</v>
      </c>
      <c r="GX107" s="86">
        <f t="shared" si="128"/>
        <v>2.0810676166707076E-33</v>
      </c>
      <c r="GY107" s="86">
        <f t="shared" si="128"/>
        <v>2.2935881343775059E-19</v>
      </c>
      <c r="GZ107" s="86">
        <f t="shared" si="128"/>
        <v>2.4909121768974693E-16</v>
      </c>
      <c r="HA107" s="86">
        <f t="shared" si="128"/>
        <v>3.9636953493851116E-22</v>
      </c>
      <c r="HC107" s="86">
        <f t="shared" si="73"/>
        <v>0.36524446107540537</v>
      </c>
      <c r="HD107" s="86">
        <f t="shared" si="73"/>
        <v>0.36610170598873742</v>
      </c>
      <c r="HE107" s="86">
        <f t="shared" si="73"/>
        <v>0.17473549533460175</v>
      </c>
      <c r="HF107" s="86">
        <f t="shared" si="73"/>
        <v>8.5537751067208442E-2</v>
      </c>
      <c r="HG107" s="86">
        <f t="shared" si="73"/>
        <v>6.5139496462883612E-2</v>
      </c>
      <c r="HH107" s="86">
        <f t="shared" si="73"/>
        <v>0.121298583288868</v>
      </c>
      <c r="HI107" s="86">
        <f t="shared" si="138"/>
        <v>0.15445849694626185</v>
      </c>
      <c r="HJ107" s="86">
        <f t="shared" si="138"/>
        <v>0.11717729144370288</v>
      </c>
      <c r="HK107" s="86">
        <f t="shared" si="138"/>
        <v>3.6653148613320238E-2</v>
      </c>
      <c r="HL107" s="86">
        <f t="shared" si="138"/>
        <v>9.171038633950454E-2</v>
      </c>
      <c r="HM107" s="86">
        <f t="shared" si="138"/>
        <v>6.9132197197992587E-2</v>
      </c>
      <c r="HN107" s="86">
        <f t="shared" si="138"/>
        <v>0.22282912187727902</v>
      </c>
      <c r="HO107" s="86">
        <f t="shared" si="138"/>
        <v>0.31070498703287752</v>
      </c>
      <c r="HP107" s="86">
        <f t="shared" si="138"/>
        <v>0.3202885474023438</v>
      </c>
      <c r="HQ107" s="86">
        <f t="shared" si="138"/>
        <v>0.20856531527970323</v>
      </c>
      <c r="HS107" s="86">
        <f t="shared" si="129"/>
        <v>2.9216728125095446E-13</v>
      </c>
      <c r="HT107" s="86">
        <f t="shared" si="129"/>
        <v>7.9240193914889519E-10</v>
      </c>
      <c r="HU107" s="86">
        <f t="shared" si="129"/>
        <v>3.787569894435061E-12</v>
      </c>
      <c r="HV107" s="86">
        <f t="shared" si="129"/>
        <v>6.5333017242258246E-13</v>
      </c>
      <c r="HW107" s="86">
        <f t="shared" si="129"/>
        <v>2.258824557983003E-12</v>
      </c>
      <c r="HX107" s="86">
        <f t="shared" si="129"/>
        <v>1.807941177840933E-14</v>
      </c>
      <c r="HY107" s="86">
        <f t="shared" si="129"/>
        <v>4.0492981452876387E-14</v>
      </c>
      <c r="HZ107" s="86">
        <f t="shared" si="129"/>
        <v>1.3316317057986836E-13</v>
      </c>
      <c r="IA107" s="86">
        <f t="shared" si="129"/>
        <v>8.1346280194241185E-14</v>
      </c>
      <c r="IB107" s="86">
        <f t="shared" si="129"/>
        <v>4.1460266763315093E-14</v>
      </c>
      <c r="IC107" s="86">
        <f t="shared" si="129"/>
        <v>7.3302185191381755E-13</v>
      </c>
      <c r="ID107" s="86">
        <f t="shared" si="129"/>
        <v>1.9857518402637057E-12</v>
      </c>
      <c r="IE107" s="86">
        <f t="shared" si="129"/>
        <v>2.5454579263434271E-15</v>
      </c>
      <c r="IF107" s="86">
        <f t="shared" si="129"/>
        <v>4.5175077369764119E-13</v>
      </c>
      <c r="IG107" s="86">
        <f t="shared" si="129"/>
        <v>3.1332612853553869E-11</v>
      </c>
      <c r="II107" s="86">
        <f t="shared" si="130"/>
        <v>1.3368091687551071E-68</v>
      </c>
      <c r="IJ107" s="86">
        <f t="shared" si="130"/>
        <v>5.0154616233503727E-49</v>
      </c>
      <c r="IK107" s="86">
        <f t="shared" si="130"/>
        <v>4.8654388281093536E-64</v>
      </c>
      <c r="IL107" s="86">
        <f t="shared" si="130"/>
        <v>2.139284939237861E-69</v>
      </c>
      <c r="IM107" s="86">
        <f t="shared" si="130"/>
        <v>2.9770719167151593E-66</v>
      </c>
      <c r="IN107" s="86">
        <f t="shared" si="130"/>
        <v>1.4593574512154324E-77</v>
      </c>
      <c r="IO107" s="86">
        <f t="shared" si="130"/>
        <v>1.953697365184725E-76</v>
      </c>
      <c r="IP107" s="86">
        <f t="shared" si="130"/>
        <v>7.6183313673755314E-75</v>
      </c>
      <c r="IQ107" s="86">
        <f t="shared" si="130"/>
        <v>3.5497690041622474E-76</v>
      </c>
      <c r="IR107" s="86">
        <f t="shared" si="130"/>
        <v>1.3468793425631378E-78</v>
      </c>
      <c r="IS107" s="86">
        <f t="shared" si="130"/>
        <v>2.4449460974281106E-69</v>
      </c>
      <c r="IT107" s="86">
        <f t="shared" si="130"/>
        <v>1.0409803407484581E-65</v>
      </c>
      <c r="IU107" s="86">
        <f t="shared" si="130"/>
        <v>7.5548408684597324E-81</v>
      </c>
      <c r="IV107" s="86">
        <f t="shared" si="130"/>
        <v>7.9576655734535013E-79</v>
      </c>
      <c r="IW107" s="86">
        <f t="shared" si="130"/>
        <v>7.2240077166533535E-52</v>
      </c>
      <c r="IY107" s="86">
        <f t="shared" si="131"/>
        <v>0.36524446107795888</v>
      </c>
      <c r="IZ107" s="86">
        <f t="shared" si="131"/>
        <v>0.36610170678113935</v>
      </c>
      <c r="JA107" s="86">
        <f t="shared" si="131"/>
        <v>0.17473549533838934</v>
      </c>
      <c r="JB107" s="86">
        <f t="shared" si="131"/>
        <v>8.5537751067861767E-2</v>
      </c>
      <c r="JC107" s="86">
        <f t="shared" si="131"/>
        <v>6.513949646514243E-2</v>
      </c>
      <c r="JD107" s="86">
        <f t="shared" si="131"/>
        <v>0.12129858328888608</v>
      </c>
      <c r="JE107" s="86">
        <f t="shared" si="131"/>
        <v>0.15445849694630234</v>
      </c>
      <c r="JF107" s="86">
        <f t="shared" si="131"/>
        <v>0.11717729144383604</v>
      </c>
      <c r="JG107" s="86">
        <f t="shared" si="131"/>
        <v>3.6653148613401583E-2</v>
      </c>
      <c r="JH107" s="86">
        <f t="shared" si="131"/>
        <v>9.1710386339546007E-2</v>
      </c>
      <c r="JI107" s="86">
        <f t="shared" si="131"/>
        <v>6.9132197198725612E-2</v>
      </c>
      <c r="JJ107" s="86">
        <f t="shared" si="131"/>
        <v>0.22282912187926476</v>
      </c>
      <c r="JK107" s="86">
        <f t="shared" si="131"/>
        <v>0.31070498703288008</v>
      </c>
      <c r="JL107" s="86">
        <f t="shared" si="131"/>
        <v>0.32028854740279578</v>
      </c>
      <c r="JM107" s="86">
        <f t="shared" si="131"/>
        <v>0.20856531531103584</v>
      </c>
    </row>
    <row r="108" spans="2:273" x14ac:dyDescent="0.25">
      <c r="B108" s="2">
        <v>81</v>
      </c>
      <c r="C108" s="37">
        <v>93.233000000000004</v>
      </c>
      <c r="D108" s="37">
        <v>79.367000000000004</v>
      </c>
      <c r="E108" s="37">
        <v>63.366999999999997</v>
      </c>
      <c r="F108" s="37">
        <v>59.232999999999997</v>
      </c>
      <c r="G108" s="37">
        <v>57.55</v>
      </c>
      <c r="H108" s="37">
        <v>60.966999999999999</v>
      </c>
      <c r="I108" s="37">
        <v>62.982999999999997</v>
      </c>
      <c r="J108" s="37">
        <v>59</v>
      </c>
      <c r="K108" s="37">
        <v>57.55</v>
      </c>
      <c r="L108" s="37">
        <v>56.317</v>
      </c>
      <c r="M108" s="37">
        <v>61.3</v>
      </c>
      <c r="N108" s="37">
        <v>64.617000000000004</v>
      </c>
      <c r="O108" s="37">
        <v>74.25</v>
      </c>
      <c r="P108" s="37">
        <v>68.367000000000004</v>
      </c>
      <c r="Q108" s="37">
        <v>53.671999999999997</v>
      </c>
      <c r="S108" s="4">
        <f t="shared" si="132"/>
        <v>84.747252311897455</v>
      </c>
      <c r="T108" s="4">
        <f t="shared" si="132"/>
        <v>82.564469934023506</v>
      </c>
      <c r="U108" s="4">
        <f t="shared" si="132"/>
        <v>66.838172693572972</v>
      </c>
      <c r="V108" s="4">
        <f t="shared" si="132"/>
        <v>60.35380382831881</v>
      </c>
      <c r="W108" s="4">
        <f t="shared" si="132"/>
        <v>59.064843948804544</v>
      </c>
      <c r="X108" s="4">
        <f t="shared" si="132"/>
        <v>64.524065334224574</v>
      </c>
      <c r="Y108" s="4">
        <f t="shared" si="132"/>
        <v>65.184488023800853</v>
      </c>
      <c r="Z108" s="4">
        <f t="shared" si="132"/>
        <v>62.137063131664632</v>
      </c>
      <c r="AA108" s="4">
        <f t="shared" si="132"/>
        <v>58.341451095760597</v>
      </c>
      <c r="AB108" s="4">
        <f t="shared" si="132"/>
        <v>58.966675404068248</v>
      </c>
      <c r="AC108" s="4">
        <f t="shared" si="132"/>
        <v>59.478937515402528</v>
      </c>
      <c r="AD108" s="4">
        <f t="shared" si="132"/>
        <v>68.116656660430124</v>
      </c>
      <c r="AE108" s="4">
        <f t="shared" si="132"/>
        <v>77.221044876878267</v>
      </c>
      <c r="AF108" s="4">
        <f t="shared" si="132"/>
        <v>72.177190637145983</v>
      </c>
      <c r="AG108" s="4">
        <f t="shared" si="132"/>
        <v>58.859974287991669</v>
      </c>
      <c r="AI108" s="4">
        <f t="shared" si="133"/>
        <v>8.4857476881025491</v>
      </c>
      <c r="AJ108" s="4">
        <f t="shared" si="133"/>
        <v>-3.197469934023502</v>
      </c>
      <c r="AK108" s="4">
        <f t="shared" si="133"/>
        <v>-3.4711726935729743</v>
      </c>
      <c r="AL108" s="4">
        <f t="shared" si="133"/>
        <v>-1.1208038283188131</v>
      </c>
      <c r="AM108" s="4">
        <f t="shared" si="133"/>
        <v>-1.5148439488045469</v>
      </c>
      <c r="AN108" s="4">
        <f t="shared" si="133"/>
        <v>-3.5570653342245748</v>
      </c>
      <c r="AO108" s="4">
        <f t="shared" si="133"/>
        <v>-2.2014880238008558</v>
      </c>
      <c r="AP108" s="4">
        <f t="shared" si="133"/>
        <v>-3.1370631316646325</v>
      </c>
      <c r="AQ108" s="4">
        <f t="shared" si="133"/>
        <v>-0.7914510957605998</v>
      </c>
      <c r="AR108" s="4">
        <f t="shared" si="133"/>
        <v>-2.6496754040682475</v>
      </c>
      <c r="AS108" s="4">
        <f t="shared" si="133"/>
        <v>1.8210624845974692</v>
      </c>
      <c r="AT108" s="4">
        <f t="shared" si="133"/>
        <v>-3.4996566604301194</v>
      </c>
      <c r="AU108" s="4">
        <f t="shared" si="133"/>
        <v>-2.9710448768782669</v>
      </c>
      <c r="AV108" s="4">
        <f t="shared" si="133"/>
        <v>-3.8101906371459791</v>
      </c>
      <c r="AW108" s="4">
        <f t="shared" si="133"/>
        <v>-5.1879742879916719</v>
      </c>
      <c r="AY108" s="2">
        <f t="shared" si="125"/>
        <v>58.160266784473023</v>
      </c>
      <c r="AZ108" s="2">
        <f t="shared" si="125"/>
        <v>56.520734568338796</v>
      </c>
      <c r="BA108" s="2">
        <f t="shared" si="125"/>
        <v>59.363519381536001</v>
      </c>
      <c r="BB108" s="2">
        <f t="shared" si="125"/>
        <v>58.103073926766783</v>
      </c>
      <c r="BC108" s="2">
        <f t="shared" si="125"/>
        <v>57.498586260151434</v>
      </c>
      <c r="BD108" s="2">
        <f t="shared" si="125"/>
        <v>60.821197841771209</v>
      </c>
      <c r="BE108" s="2">
        <f t="shared" si="125"/>
        <v>58.83273542946371</v>
      </c>
      <c r="BF108" s="2">
        <f t="shared" si="125"/>
        <v>58.16871343226628</v>
      </c>
      <c r="BG108" s="2">
        <f t="shared" si="125"/>
        <v>57.631189615461956</v>
      </c>
      <c r="BH108" s="2">
        <f t="shared" si="125"/>
        <v>56.295856523025734</v>
      </c>
      <c r="BI108" s="2">
        <f t="shared" si="125"/>
        <v>57.813004090450093</v>
      </c>
      <c r="BJ108" s="2">
        <f t="shared" si="125"/>
        <v>57.903152338661407</v>
      </c>
      <c r="BK108" s="2">
        <f t="shared" si="125"/>
        <v>58.035754931339163</v>
      </c>
      <c r="BL108" s="2">
        <f t="shared" si="125"/>
        <v>55.571889128426861</v>
      </c>
      <c r="BM108" s="2">
        <f t="shared" si="125"/>
        <v>53.770718609809279</v>
      </c>
      <c r="BO108" s="2" t="str">
        <f t="shared" si="95"/>
        <v/>
      </c>
      <c r="BP108" s="2" t="str">
        <f t="shared" si="96"/>
        <v/>
      </c>
      <c r="BQ108" s="2" t="str">
        <f t="shared" si="97"/>
        <v/>
      </c>
      <c r="BR108" s="2" t="str">
        <f t="shared" si="98"/>
        <v/>
      </c>
      <c r="BS108" s="2" t="str">
        <f t="shared" si="99"/>
        <v/>
      </c>
      <c r="BT108" s="2" t="str">
        <f t="shared" si="100"/>
        <v/>
      </c>
      <c r="BU108" s="2" t="str">
        <f t="shared" si="101"/>
        <v/>
      </c>
      <c r="BV108" s="2" t="str">
        <f t="shared" si="102"/>
        <v/>
      </c>
      <c r="BW108" s="2" t="str">
        <f t="shared" si="103"/>
        <v/>
      </c>
      <c r="BX108" s="2" t="str">
        <f t="shared" si="104"/>
        <v/>
      </c>
      <c r="BY108" s="2" t="str">
        <f t="shared" si="105"/>
        <v/>
      </c>
      <c r="BZ108" s="2" t="str">
        <f t="shared" si="106"/>
        <v/>
      </c>
      <c r="CA108" s="2" t="str">
        <f t="shared" si="107"/>
        <v/>
      </c>
      <c r="CB108" s="2" t="str">
        <f t="shared" si="108"/>
        <v/>
      </c>
      <c r="CC108" s="2" t="str">
        <f t="shared" si="109"/>
        <v/>
      </c>
      <c r="CE108" s="2" t="str">
        <f t="shared" si="126"/>
        <v/>
      </c>
      <c r="CF108" s="2" t="str">
        <f t="shared" si="126"/>
        <v/>
      </c>
      <c r="CG108" s="2" t="str">
        <f t="shared" si="126"/>
        <v/>
      </c>
      <c r="CH108" s="2" t="str">
        <f t="shared" si="126"/>
        <v/>
      </c>
      <c r="CI108" s="2" t="str">
        <f t="shared" si="126"/>
        <v/>
      </c>
      <c r="CJ108" s="2" t="str">
        <f t="shared" si="126"/>
        <v/>
      </c>
      <c r="CK108" s="2" t="str">
        <f t="shared" si="126"/>
        <v/>
      </c>
      <c r="CL108" s="2" t="str">
        <f t="shared" si="126"/>
        <v/>
      </c>
      <c r="CM108" s="2" t="str">
        <f t="shared" si="126"/>
        <v/>
      </c>
      <c r="CN108" s="2" t="str">
        <f t="shared" si="126"/>
        <v/>
      </c>
      <c r="CO108" s="2" t="str">
        <f t="shared" si="126"/>
        <v/>
      </c>
      <c r="CP108" s="2" t="str">
        <f t="shared" si="126"/>
        <v/>
      </c>
      <c r="CQ108" s="2" t="str">
        <f t="shared" si="126"/>
        <v/>
      </c>
      <c r="CR108" s="2" t="str">
        <f t="shared" si="126"/>
        <v/>
      </c>
      <c r="CS108" s="2" t="str">
        <f t="shared" si="126"/>
        <v/>
      </c>
      <c r="CU108" s="2" t="str">
        <f t="shared" si="110"/>
        <v/>
      </c>
      <c r="CV108" s="2" t="str">
        <f t="shared" si="111"/>
        <v/>
      </c>
      <c r="CW108" s="2" t="str">
        <f t="shared" si="112"/>
        <v/>
      </c>
      <c r="CX108" s="2" t="str">
        <f t="shared" si="113"/>
        <v/>
      </c>
      <c r="CY108" s="2" t="str">
        <f t="shared" si="114"/>
        <v/>
      </c>
      <c r="CZ108" s="2" t="str">
        <f t="shared" si="115"/>
        <v/>
      </c>
      <c r="DA108" s="2" t="str">
        <f t="shared" si="116"/>
        <v/>
      </c>
      <c r="DB108" s="2" t="str">
        <f t="shared" si="117"/>
        <v/>
      </c>
      <c r="DC108" s="2" t="str">
        <f t="shared" si="118"/>
        <v/>
      </c>
      <c r="DD108" s="2" t="str">
        <f t="shared" si="119"/>
        <v/>
      </c>
      <c r="DE108" s="2" t="str">
        <f t="shared" si="120"/>
        <v/>
      </c>
      <c r="DF108" s="2" t="str">
        <f t="shared" si="121"/>
        <v/>
      </c>
      <c r="DG108" s="2" t="str">
        <f t="shared" si="122"/>
        <v/>
      </c>
      <c r="DH108" s="2" t="str">
        <f t="shared" si="123"/>
        <v/>
      </c>
      <c r="DI108" s="2" t="str">
        <f t="shared" si="124"/>
        <v/>
      </c>
      <c r="DK108" s="2">
        <f t="shared" si="134"/>
        <v>88.841945760122201</v>
      </c>
      <c r="DL108" s="2">
        <f t="shared" si="134"/>
        <v>88.524587096774198</v>
      </c>
      <c r="DM108" s="2">
        <f t="shared" si="134"/>
        <v>92.33238302139037</v>
      </c>
      <c r="DN108" s="2">
        <f t="shared" si="134"/>
        <v>90.11772391138274</v>
      </c>
      <c r="DO108" s="2">
        <f t="shared" si="134"/>
        <v>86.329909425133678</v>
      </c>
      <c r="DP108" s="2">
        <f t="shared" si="134"/>
        <v>85.405519887955194</v>
      </c>
      <c r="DQ108" s="2">
        <f t="shared" si="134"/>
        <v>90.543458059587465</v>
      </c>
      <c r="DR108" s="2">
        <f t="shared" si="134"/>
        <v>78.730928291316545</v>
      </c>
      <c r="DS108" s="2">
        <f t="shared" si="134"/>
        <v>82.081511484593847</v>
      </c>
      <c r="DT108" s="2">
        <f t="shared" si="134"/>
        <v>80.504135014005598</v>
      </c>
      <c r="DU108" s="2">
        <f t="shared" si="134"/>
        <v>86.641727049910884</v>
      </c>
      <c r="DV108" s="2">
        <f t="shared" si="134"/>
        <v>84.734258801247762</v>
      </c>
      <c r="DW108" s="2">
        <f t="shared" si="134"/>
        <v>81.737429131652689</v>
      </c>
      <c r="DX108" s="2">
        <f t="shared" si="134"/>
        <v>69.753040540540553</v>
      </c>
      <c r="DY108" s="2">
        <f t="shared" si="134"/>
        <v>58.681083944281518</v>
      </c>
      <c r="EA108" s="2">
        <f t="shared" si="94"/>
        <v>57.737682602860893</v>
      </c>
      <c r="EB108" s="2">
        <f t="shared" si="94"/>
        <v>56.189614100959538</v>
      </c>
      <c r="EC108" s="2">
        <f t="shared" si="94"/>
        <v>58.947689504036916</v>
      </c>
      <c r="ED108" s="2">
        <f t="shared" si="94"/>
        <v>57.688373047533425</v>
      </c>
      <c r="EE108" s="2">
        <f t="shared" si="94"/>
        <v>57.161002362155784</v>
      </c>
      <c r="EF108" s="2">
        <f t="shared" si="94"/>
        <v>60.472451051077627</v>
      </c>
      <c r="EG108" s="2">
        <f t="shared" si="94"/>
        <v>58.412478601160444</v>
      </c>
      <c r="EH108" s="2">
        <f t="shared" si="94"/>
        <v>57.873458341331734</v>
      </c>
      <c r="EI108" s="2">
        <f t="shared" si="94"/>
        <v>57.282232873042943</v>
      </c>
      <c r="EJ108" s="2">
        <f t="shared" si="94"/>
        <v>55.943493363730752</v>
      </c>
      <c r="EK108" s="2">
        <f t="shared" si="94"/>
        <v>57.464461416050234</v>
      </c>
      <c r="EL108" s="2">
        <f t="shared" si="94"/>
        <v>57.588933731343282</v>
      </c>
      <c r="EM108" s="2">
        <f t="shared" si="135"/>
        <v>57.692490370969679</v>
      </c>
      <c r="EN108" s="2">
        <f t="shared" si="135"/>
        <v>55.320423774631024</v>
      </c>
      <c r="EO108" s="2">
        <f t="shared" si="135"/>
        <v>53.673331862679447</v>
      </c>
      <c r="EQ108" s="2">
        <f t="shared" si="136"/>
        <v>57.415783289538886</v>
      </c>
      <c r="ER108" s="2">
        <f t="shared" si="136"/>
        <v>56.229853278953087</v>
      </c>
      <c r="ES108" s="2">
        <f t="shared" si="136"/>
        <v>58.524633910627074</v>
      </c>
      <c r="ET108" s="2">
        <f t="shared" si="136"/>
        <v>56.992729443554467</v>
      </c>
      <c r="EU108" s="2">
        <f t="shared" si="136"/>
        <v>57.053203525241123</v>
      </c>
      <c r="EV108" s="2">
        <f t="shared" si="136"/>
        <v>60.443066362429505</v>
      </c>
      <c r="EW108" s="2">
        <f t="shared" si="136"/>
        <v>58.32402435318776</v>
      </c>
      <c r="EX108" s="2">
        <f t="shared" si="136"/>
        <v>57.975169833474112</v>
      </c>
      <c r="EY108" s="2">
        <f t="shared" si="136"/>
        <v>56.800099359907364</v>
      </c>
      <c r="EZ108" s="2">
        <f t="shared" si="136"/>
        <v>55.626386909103914</v>
      </c>
      <c r="FA108" s="2">
        <f t="shared" si="136"/>
        <v>57.414696827062926</v>
      </c>
      <c r="FB108" s="2">
        <f t="shared" si="136"/>
        <v>58.002649024690392</v>
      </c>
      <c r="FC108" s="2">
        <f t="shared" si="136"/>
        <v>57.591846437351549</v>
      </c>
      <c r="FD108" s="2">
        <f t="shared" si="136"/>
        <v>56.070360904933551</v>
      </c>
      <c r="FE108" s="2">
        <f t="shared" si="136"/>
        <v>53.77496674141161</v>
      </c>
      <c r="FG108" s="2">
        <f t="shared" si="137"/>
        <v>0.98639070863244338</v>
      </c>
      <c r="FH108" s="2">
        <f t="shared" si="137"/>
        <v>0.98976297607595676</v>
      </c>
      <c r="FI108" s="2">
        <f t="shared" si="137"/>
        <v>0.98750893277990726</v>
      </c>
      <c r="FJ108" s="2">
        <f t="shared" si="137"/>
        <v>0.98715753423745223</v>
      </c>
      <c r="FK108" s="2">
        <f t="shared" si="137"/>
        <v>0.98841560986322774</v>
      </c>
      <c r="FL108" s="2">
        <f t="shared" si="137"/>
        <v>0.98600956405888152</v>
      </c>
      <c r="FM108" s="2">
        <f t="shared" si="137"/>
        <v>0.98691277975706238</v>
      </c>
      <c r="FN108" s="2">
        <f t="shared" si="137"/>
        <v>0.98585811624131359</v>
      </c>
      <c r="FO108" s="2">
        <f t="shared" si="137"/>
        <v>0.9858634023816345</v>
      </c>
      <c r="FP108" s="2">
        <f t="shared" si="137"/>
        <v>0.98561455484570903</v>
      </c>
      <c r="FQ108" s="2">
        <f t="shared" si="137"/>
        <v>0.98804929987166823</v>
      </c>
      <c r="FR108" s="2">
        <f t="shared" si="137"/>
        <v>0.98845900507604445</v>
      </c>
      <c r="FS108" s="2">
        <f t="shared" si="137"/>
        <v>0.98571438249098953</v>
      </c>
      <c r="FT108" s="2">
        <f t="shared" si="137"/>
        <v>0.98267155543501727</v>
      </c>
      <c r="FU108" s="2">
        <f t="shared" si="137"/>
        <v>0.98058467825246698</v>
      </c>
      <c r="FW108" s="2">
        <f t="shared" si="127"/>
        <v>2.2454178629214496E-3</v>
      </c>
      <c r="FX108" s="2">
        <f t="shared" si="127"/>
        <v>2.6485441086556995E-3</v>
      </c>
      <c r="FY108" s="2">
        <f t="shared" si="127"/>
        <v>2.7905867852024884E-3</v>
      </c>
      <c r="FZ108" s="2">
        <f t="shared" si="127"/>
        <v>2.5472079771112653E-3</v>
      </c>
      <c r="GA108" s="2">
        <f t="shared" si="127"/>
        <v>2.9694317146877701E-3</v>
      </c>
      <c r="GB108" s="2">
        <f t="shared" si="127"/>
        <v>2.6446318756006269E-3</v>
      </c>
      <c r="GC108" s="2">
        <f t="shared" si="127"/>
        <v>2.80796565655465E-3</v>
      </c>
      <c r="GD108" s="2">
        <f t="shared" si="127"/>
        <v>2.8627581351527488E-3</v>
      </c>
      <c r="GE108" s="2">
        <f t="shared" si="127"/>
        <v>3.3614766326350849E-3</v>
      </c>
      <c r="GF108" s="2">
        <f t="shared" si="127"/>
        <v>3.0040514954483189E-3</v>
      </c>
      <c r="GG108" s="2">
        <f t="shared" si="127"/>
        <v>2.9353754962798059E-3</v>
      </c>
      <c r="GH108" s="2">
        <f t="shared" si="127"/>
        <v>2.2589169224894656E-3</v>
      </c>
      <c r="GI108" s="2">
        <f t="shared" si="127"/>
        <v>2.3075190412613729E-3</v>
      </c>
      <c r="GJ108" s="2">
        <f t="shared" si="127"/>
        <v>1.8275588509462427E-3</v>
      </c>
      <c r="GK108" s="2">
        <f t="shared" si="127"/>
        <v>1.5706146908855277E-3</v>
      </c>
      <c r="GM108" s="86">
        <f t="shared" si="128"/>
        <v>3.0398051584270948E-13</v>
      </c>
      <c r="GN108" s="86">
        <f t="shared" si="128"/>
        <v>5.8576851637033652E-23</v>
      </c>
      <c r="GO108" s="86">
        <f t="shared" si="128"/>
        <v>5.6657778260557034E-36</v>
      </c>
      <c r="GP108" s="86">
        <f t="shared" si="128"/>
        <v>6.3792753605372491E-43</v>
      </c>
      <c r="GQ108" s="86">
        <f t="shared" si="128"/>
        <v>6.7802740933971023E-45</v>
      </c>
      <c r="GR108" s="86">
        <f t="shared" si="128"/>
        <v>4.5091615458243004E-40</v>
      </c>
      <c r="GS108" s="86">
        <f t="shared" si="128"/>
        <v>1.5766631411902897E-27</v>
      </c>
      <c r="GT108" s="86">
        <f t="shared" si="128"/>
        <v>1.2138973016224272E-29</v>
      </c>
      <c r="GU108" s="86">
        <f t="shared" si="128"/>
        <v>3.1928192958777103E-35</v>
      </c>
      <c r="GV108" s="86">
        <f t="shared" si="128"/>
        <v>4.7921287076590841E-32</v>
      </c>
      <c r="GW108" s="86">
        <f t="shared" si="128"/>
        <v>7.1872137403962806E-43</v>
      </c>
      <c r="GX108" s="86">
        <f t="shared" si="128"/>
        <v>5.6153423345458536E-36</v>
      </c>
      <c r="GY108" s="86">
        <f t="shared" si="128"/>
        <v>9.1463712891482744E-21</v>
      </c>
      <c r="GZ108" s="86">
        <f t="shared" si="128"/>
        <v>1.7876223684193349E-17</v>
      </c>
      <c r="HA108" s="86">
        <f t="shared" si="128"/>
        <v>1.0813918323718643E-23</v>
      </c>
      <c r="HC108" s="86">
        <f t="shared" si="73"/>
        <v>0.26853031326858157</v>
      </c>
      <c r="HD108" s="86">
        <f t="shared" si="73"/>
        <v>0.2446241544169962</v>
      </c>
      <c r="HE108" s="86">
        <f t="shared" si="73"/>
        <v>8.4397403990590036E-2</v>
      </c>
      <c r="HF108" s="86">
        <f t="shared" si="73"/>
        <v>2.6309149715864105E-2</v>
      </c>
      <c r="HG108" s="86">
        <f t="shared" si="73"/>
        <v>1.9527024571059547E-2</v>
      </c>
      <c r="HH108" s="86">
        <f t="shared" si="73"/>
        <v>4.696437157878474E-2</v>
      </c>
      <c r="HI108" s="86">
        <f t="shared" si="138"/>
        <v>7.4028462347275684E-2</v>
      </c>
      <c r="HJ108" s="86">
        <f t="shared" si="138"/>
        <v>4.861827910269486E-2</v>
      </c>
      <c r="HK108" s="86">
        <f t="shared" si="138"/>
        <v>1.0785423349859699E-2</v>
      </c>
      <c r="HL108" s="86">
        <f t="shared" si="138"/>
        <v>3.8135412000211172E-2</v>
      </c>
      <c r="HM108" s="86">
        <f t="shared" si="138"/>
        <v>2.4241959223547428E-2</v>
      </c>
      <c r="HN108" s="86">
        <f t="shared" si="138"/>
        <v>0.11541378803576145</v>
      </c>
      <c r="HO108" s="86">
        <f t="shared" si="138"/>
        <v>0.20627281208362516</v>
      </c>
      <c r="HP108" s="86">
        <f t="shared" si="138"/>
        <v>0.21519967390055375</v>
      </c>
      <c r="HQ108" s="86">
        <f t="shared" si="138"/>
        <v>0.11965686996417735</v>
      </c>
      <c r="HS108" s="86">
        <f t="shared" si="129"/>
        <v>1.2239242898418902E-12</v>
      </c>
      <c r="HT108" s="86">
        <f t="shared" si="129"/>
        <v>2.2629216113389831E-9</v>
      </c>
      <c r="HU108" s="86">
        <f t="shared" si="129"/>
        <v>1.4837045812633844E-11</v>
      </c>
      <c r="HV108" s="86">
        <f t="shared" si="129"/>
        <v>2.7825449766762036E-12</v>
      </c>
      <c r="HW108" s="86">
        <f t="shared" si="129"/>
        <v>9.3254582706158389E-12</v>
      </c>
      <c r="HX108" s="86">
        <f t="shared" si="129"/>
        <v>9.3397612895047085E-14</v>
      </c>
      <c r="HY108" s="86">
        <f t="shared" si="129"/>
        <v>2.0548097287163518E-13</v>
      </c>
      <c r="HZ108" s="86">
        <f t="shared" si="129"/>
        <v>6.4618044685093647E-13</v>
      </c>
      <c r="IA108" s="86">
        <f t="shared" si="129"/>
        <v>4.2420804470190318E-13</v>
      </c>
      <c r="IB108" s="86">
        <f t="shared" si="129"/>
        <v>2.1920011607281297E-13</v>
      </c>
      <c r="IC108" s="86">
        <f t="shared" si="129"/>
        <v>3.2187236043155203E-12</v>
      </c>
      <c r="ID108" s="86">
        <f t="shared" si="129"/>
        <v>7.6873438721426908E-12</v>
      </c>
      <c r="IE108" s="86">
        <f t="shared" si="129"/>
        <v>1.3826035168783788E-14</v>
      </c>
      <c r="IF108" s="86">
        <f t="shared" si="129"/>
        <v>1.7227023011686772E-12</v>
      </c>
      <c r="IG108" s="86">
        <f t="shared" si="129"/>
        <v>9.4750278360855902E-11</v>
      </c>
      <c r="II108" s="86">
        <f t="shared" si="130"/>
        <v>1.2534400042800957E-66</v>
      </c>
      <c r="IJ108" s="86">
        <f t="shared" si="130"/>
        <v>1.3624296950600876E-47</v>
      </c>
      <c r="IK108" s="86">
        <f t="shared" si="130"/>
        <v>3.9030674073006567E-62</v>
      </c>
      <c r="IL108" s="86">
        <f t="shared" si="130"/>
        <v>2.3282558885131189E-67</v>
      </c>
      <c r="IM108" s="86">
        <f t="shared" si="130"/>
        <v>2.9256985477124264E-64</v>
      </c>
      <c r="IN108" s="86">
        <f t="shared" si="130"/>
        <v>2.8878774507500717E-75</v>
      </c>
      <c r="IO108" s="86">
        <f t="shared" si="130"/>
        <v>3.7653253463023669E-74</v>
      </c>
      <c r="IP108" s="86">
        <f t="shared" si="130"/>
        <v>1.3348244150883544E-72</v>
      </c>
      <c r="IQ108" s="86">
        <f t="shared" si="130"/>
        <v>7.9013510460057206E-74</v>
      </c>
      <c r="IR108" s="86">
        <f t="shared" si="130"/>
        <v>3.2144369912311648E-76</v>
      </c>
      <c r="IS108" s="86">
        <f t="shared" si="130"/>
        <v>2.9634485233264496E-67</v>
      </c>
      <c r="IT108" s="86">
        <f t="shared" si="130"/>
        <v>8.0566700097527051E-64</v>
      </c>
      <c r="IU108" s="86">
        <f t="shared" si="130"/>
        <v>1.6646005447175656E-78</v>
      </c>
      <c r="IV108" s="86">
        <f t="shared" si="130"/>
        <v>1.2623869228466865E-76</v>
      </c>
      <c r="IW108" s="86">
        <f t="shared" si="130"/>
        <v>1.8110676749582477E-50</v>
      </c>
      <c r="IY108" s="86">
        <f t="shared" si="131"/>
        <v>0.26853031327010946</v>
      </c>
      <c r="IZ108" s="86">
        <f t="shared" si="131"/>
        <v>0.2446241566799178</v>
      </c>
      <c r="JA108" s="86">
        <f t="shared" si="131"/>
        <v>8.4397404005427085E-2</v>
      </c>
      <c r="JB108" s="86">
        <f t="shared" si="131"/>
        <v>2.630914971864665E-2</v>
      </c>
      <c r="JC108" s="86">
        <f t="shared" si="131"/>
        <v>1.9527024580385004E-2</v>
      </c>
      <c r="JD108" s="86">
        <f t="shared" si="131"/>
        <v>4.6964371578878138E-2</v>
      </c>
      <c r="JE108" s="86">
        <f t="shared" si="131"/>
        <v>7.4028462347481158E-2</v>
      </c>
      <c r="JF108" s="86">
        <f t="shared" si="131"/>
        <v>4.8618279103341037E-2</v>
      </c>
      <c r="JG108" s="86">
        <f t="shared" si="131"/>
        <v>1.0785423350283907E-2</v>
      </c>
      <c r="JH108" s="86">
        <f t="shared" si="131"/>
        <v>3.8135412000430371E-2</v>
      </c>
      <c r="JI108" s="86">
        <f t="shared" si="131"/>
        <v>2.4241959226766151E-2</v>
      </c>
      <c r="JJ108" s="86">
        <f t="shared" si="131"/>
        <v>0.1154137880434488</v>
      </c>
      <c r="JK108" s="86">
        <f t="shared" si="131"/>
        <v>0.20627281208363898</v>
      </c>
      <c r="JL108" s="86">
        <f t="shared" si="131"/>
        <v>0.21519967390227648</v>
      </c>
      <c r="JM108" s="86">
        <f t="shared" si="131"/>
        <v>0.11965687005892763</v>
      </c>
    </row>
    <row r="109" spans="2:273" x14ac:dyDescent="0.25">
      <c r="B109" s="2">
        <v>82</v>
      </c>
      <c r="C109" s="37">
        <v>71.066999999999993</v>
      </c>
      <c r="D109" s="37">
        <v>64.966999999999999</v>
      </c>
      <c r="E109" s="37">
        <v>60.317</v>
      </c>
      <c r="F109" s="37">
        <v>56.633000000000003</v>
      </c>
      <c r="G109" s="37">
        <v>55.716999999999999</v>
      </c>
      <c r="H109" s="37">
        <v>59.65</v>
      </c>
      <c r="I109" s="37">
        <v>59.767000000000003</v>
      </c>
      <c r="J109" s="37">
        <v>58.283000000000001</v>
      </c>
      <c r="K109" s="37">
        <v>58.633000000000003</v>
      </c>
      <c r="L109" s="37">
        <v>56.2</v>
      </c>
      <c r="M109" s="37">
        <v>57.65</v>
      </c>
      <c r="N109" s="37">
        <v>59.75</v>
      </c>
      <c r="O109" s="37">
        <v>61.332999999999998</v>
      </c>
      <c r="P109" s="37">
        <v>60.366999999999997</v>
      </c>
      <c r="Q109" s="37">
        <v>53.137999999999998</v>
      </c>
      <c r="S109" s="4">
        <f t="shared" si="132"/>
        <v>73.653235406308738</v>
      </c>
      <c r="T109" s="4">
        <f t="shared" si="132"/>
        <v>70.110309427106898</v>
      </c>
      <c r="U109" s="4">
        <f t="shared" si="132"/>
        <v>61.738540192391589</v>
      </c>
      <c r="V109" s="4">
        <f t="shared" si="132"/>
        <v>58.310523480482146</v>
      </c>
      <c r="W109" s="4">
        <f t="shared" si="132"/>
        <v>57.60389928531638</v>
      </c>
      <c r="X109" s="4">
        <f t="shared" si="132"/>
        <v>61.556709276299394</v>
      </c>
      <c r="Y109" s="4">
        <f t="shared" si="132"/>
        <v>60.803928304461053</v>
      </c>
      <c r="Z109" s="4">
        <f t="shared" si="132"/>
        <v>59.130460355320977</v>
      </c>
      <c r="AA109" s="4">
        <f t="shared" si="132"/>
        <v>57.553541484053227</v>
      </c>
      <c r="AB109" s="4">
        <f t="shared" si="132"/>
        <v>56.873061108043466</v>
      </c>
      <c r="AC109" s="4">
        <f t="shared" si="132"/>
        <v>58.014951631065216</v>
      </c>
      <c r="AD109" s="4">
        <f t="shared" si="132"/>
        <v>61.593250945810361</v>
      </c>
      <c r="AE109" s="4">
        <f t="shared" si="132"/>
        <v>67.614496653630212</v>
      </c>
      <c r="AF109" s="4">
        <f t="shared" si="132"/>
        <v>63.831428669880644</v>
      </c>
      <c r="AG109" s="4">
        <f t="shared" si="132"/>
        <v>55.666051454816923</v>
      </c>
      <c r="AI109" s="4">
        <f t="shared" si="133"/>
        <v>-2.5862354063087452</v>
      </c>
      <c r="AJ109" s="4">
        <f t="shared" si="133"/>
        <v>-5.1433094271068995</v>
      </c>
      <c r="AK109" s="4">
        <f t="shared" si="133"/>
        <v>-1.4215401923915891</v>
      </c>
      <c r="AL109" s="4">
        <f t="shared" si="133"/>
        <v>-1.6775234804821437</v>
      </c>
      <c r="AM109" s="4">
        <f t="shared" si="133"/>
        <v>-1.8868992853163817</v>
      </c>
      <c r="AN109" s="4">
        <f t="shared" si="133"/>
        <v>-1.9067092762993951</v>
      </c>
      <c r="AO109" s="4">
        <f t="shared" si="133"/>
        <v>-1.0369283044610498</v>
      </c>
      <c r="AP109" s="4">
        <f t="shared" si="133"/>
        <v>-0.84746035532097608</v>
      </c>
      <c r="AQ109" s="4">
        <f t="shared" si="133"/>
        <v>1.0794585159467758</v>
      </c>
      <c r="AR109" s="4">
        <f t="shared" si="133"/>
        <v>-0.67306110804346275</v>
      </c>
      <c r="AS109" s="4">
        <f t="shared" si="133"/>
        <v>-0.36495163106521744</v>
      </c>
      <c r="AT109" s="4">
        <f t="shared" si="133"/>
        <v>-1.843250945810361</v>
      </c>
      <c r="AU109" s="4">
        <f t="shared" si="133"/>
        <v>-6.2814966536302137</v>
      </c>
      <c r="AV109" s="4">
        <f t="shared" si="133"/>
        <v>-3.4644286698806468</v>
      </c>
      <c r="AW109" s="4">
        <f t="shared" si="133"/>
        <v>-2.5280514548169251</v>
      </c>
      <c r="AY109" s="2">
        <f t="shared" si="125"/>
        <v>57.975046975615669</v>
      </c>
      <c r="AZ109" s="2">
        <f t="shared" si="125"/>
        <v>56.365282639124203</v>
      </c>
      <c r="BA109" s="2">
        <f t="shared" si="125"/>
        <v>59.130184912880217</v>
      </c>
      <c r="BB109" s="2">
        <f t="shared" si="125"/>
        <v>57.869248352384645</v>
      </c>
      <c r="BC109" s="2">
        <f t="shared" si="125"/>
        <v>57.300116438309864</v>
      </c>
      <c r="BD109" s="2">
        <f t="shared" si="125"/>
        <v>60.596770879152494</v>
      </c>
      <c r="BE109" s="2">
        <f t="shared" si="125"/>
        <v>58.631964381278017</v>
      </c>
      <c r="BF109" s="2">
        <f t="shared" si="125"/>
        <v>57.992668492424322</v>
      </c>
      <c r="BG109" s="2">
        <f t="shared" si="125"/>
        <v>57.416902979515385</v>
      </c>
      <c r="BH109" s="2">
        <f t="shared" si="125"/>
        <v>56.09906872790306</v>
      </c>
      <c r="BI109" s="2">
        <f t="shared" si="125"/>
        <v>57.617785187028431</v>
      </c>
      <c r="BJ109" s="2">
        <f t="shared" si="125"/>
        <v>57.7336202693904</v>
      </c>
      <c r="BK109" s="2">
        <f t="shared" si="125"/>
        <v>57.846028760068741</v>
      </c>
      <c r="BL109" s="2">
        <f t="shared" si="125"/>
        <v>55.454166381832685</v>
      </c>
      <c r="BM109" s="2">
        <f t="shared" si="125"/>
        <v>53.660462502544455</v>
      </c>
      <c r="BO109" s="2" t="str">
        <f t="shared" si="95"/>
        <v/>
      </c>
      <c r="BP109" s="2" t="str">
        <f t="shared" si="96"/>
        <v/>
      </c>
      <c r="BQ109" s="2" t="str">
        <f t="shared" si="97"/>
        <v/>
      </c>
      <c r="BR109" s="2" t="str">
        <f t="shared" si="98"/>
        <v/>
      </c>
      <c r="BS109" s="2" t="str">
        <f t="shared" si="99"/>
        <v/>
      </c>
      <c r="BT109" s="2" t="str">
        <f t="shared" si="100"/>
        <v/>
      </c>
      <c r="BU109" s="2" t="str">
        <f t="shared" si="101"/>
        <v/>
      </c>
      <c r="BV109" s="2" t="str">
        <f t="shared" si="102"/>
        <v/>
      </c>
      <c r="BW109" s="2" t="str">
        <f t="shared" si="103"/>
        <v/>
      </c>
      <c r="BX109" s="2" t="str">
        <f t="shared" si="104"/>
        <v/>
      </c>
      <c r="BY109" s="2" t="str">
        <f t="shared" si="105"/>
        <v/>
      </c>
      <c r="BZ109" s="2" t="str">
        <f t="shared" si="106"/>
        <v/>
      </c>
      <c r="CA109" s="2" t="str">
        <f t="shared" si="107"/>
        <v/>
      </c>
      <c r="CB109" s="2" t="str">
        <f t="shared" si="108"/>
        <v/>
      </c>
      <c r="CC109" s="2" t="str">
        <f t="shared" si="109"/>
        <v/>
      </c>
      <c r="CE109" s="2" t="str">
        <f t="shared" si="126"/>
        <v/>
      </c>
      <c r="CF109" s="2" t="str">
        <f t="shared" si="126"/>
        <v/>
      </c>
      <c r="CG109" s="2" t="str">
        <f t="shared" si="126"/>
        <v/>
      </c>
      <c r="CH109" s="2">
        <f t="shared" si="126"/>
        <v>56.633000000000003</v>
      </c>
      <c r="CI109" s="2">
        <f t="shared" si="126"/>
        <v>55.716999999999999</v>
      </c>
      <c r="CJ109" s="2" t="str">
        <f t="shared" si="126"/>
        <v/>
      </c>
      <c r="CK109" s="2" t="str">
        <f t="shared" si="126"/>
        <v/>
      </c>
      <c r="CL109" s="2" t="str">
        <f t="shared" si="126"/>
        <v/>
      </c>
      <c r="CM109" s="2">
        <f t="shared" si="126"/>
        <v>58.633000000000003</v>
      </c>
      <c r="CN109" s="2" t="str">
        <f t="shared" si="126"/>
        <v/>
      </c>
      <c r="CO109" s="2">
        <f t="shared" si="126"/>
        <v>57.65</v>
      </c>
      <c r="CP109" s="2" t="str">
        <f t="shared" si="126"/>
        <v/>
      </c>
      <c r="CQ109" s="2" t="str">
        <f t="shared" si="126"/>
        <v/>
      </c>
      <c r="CR109" s="2" t="str">
        <f t="shared" si="126"/>
        <v/>
      </c>
      <c r="CS109" s="2" t="str">
        <f t="shared" si="126"/>
        <v/>
      </c>
      <c r="CU109" s="2" t="str">
        <f t="shared" si="110"/>
        <v/>
      </c>
      <c r="CV109" s="2" t="str">
        <f t="shared" si="111"/>
        <v/>
      </c>
      <c r="CW109" s="2" t="str">
        <f t="shared" si="112"/>
        <v/>
      </c>
      <c r="CX109" s="2">
        <f t="shared" si="113"/>
        <v>56.633000000000003</v>
      </c>
      <c r="CY109" s="2">
        <f t="shared" si="114"/>
        <v>55.716999999999999</v>
      </c>
      <c r="CZ109" s="2" t="str">
        <f t="shared" si="115"/>
        <v/>
      </c>
      <c r="DA109" s="2" t="str">
        <f t="shared" si="116"/>
        <v/>
      </c>
      <c r="DB109" s="2" t="str">
        <f t="shared" si="117"/>
        <v/>
      </c>
      <c r="DC109" s="2">
        <f t="shared" si="118"/>
        <v>58.633000000000003</v>
      </c>
      <c r="DD109" s="2" t="str">
        <f t="shared" si="119"/>
        <v/>
      </c>
      <c r="DE109" s="2">
        <f t="shared" si="120"/>
        <v>57.65</v>
      </c>
      <c r="DF109" s="2" t="str">
        <f t="shared" si="121"/>
        <v/>
      </c>
      <c r="DG109" s="2" t="str">
        <f t="shared" si="122"/>
        <v/>
      </c>
      <c r="DH109" s="2" t="str">
        <f t="shared" si="123"/>
        <v/>
      </c>
      <c r="DI109" s="2" t="str">
        <f t="shared" si="124"/>
        <v/>
      </c>
      <c r="DK109" s="2">
        <f t="shared" si="134"/>
        <v>89.137077158135952</v>
      </c>
      <c r="DL109" s="2">
        <f t="shared" si="134"/>
        <v>88.805222580645164</v>
      </c>
      <c r="DM109" s="2">
        <f t="shared" si="134"/>
        <v>92.634573529411767</v>
      </c>
      <c r="DN109" s="2">
        <f t="shared" si="134"/>
        <v>90.405542704354474</v>
      </c>
      <c r="DO109" s="2">
        <f t="shared" si="134"/>
        <v>86.562219919786088</v>
      </c>
      <c r="DP109" s="2">
        <f t="shared" si="134"/>
        <v>85.649370868347347</v>
      </c>
      <c r="DQ109" s="2">
        <f t="shared" si="134"/>
        <v>90.850538120702822</v>
      </c>
      <c r="DR109" s="2">
        <f t="shared" si="134"/>
        <v>78.882884313725512</v>
      </c>
      <c r="DS109" s="2">
        <f t="shared" si="134"/>
        <v>82.300857422969202</v>
      </c>
      <c r="DT109" s="2">
        <f t="shared" si="134"/>
        <v>80.688960784313721</v>
      </c>
      <c r="DU109" s="2">
        <f t="shared" si="134"/>
        <v>86.878398841354738</v>
      </c>
      <c r="DV109" s="2">
        <f t="shared" si="134"/>
        <v>84.949836675579306</v>
      </c>
      <c r="DW109" s="2">
        <f t="shared" si="134"/>
        <v>81.948074229691912</v>
      </c>
      <c r="DX109" s="2">
        <f t="shared" si="134"/>
        <v>69.849289189189207</v>
      </c>
      <c r="DY109" s="2">
        <f t="shared" si="134"/>
        <v>58.69844354838709</v>
      </c>
      <c r="EA109" s="2">
        <f t="shared" si="94"/>
        <v>57.583701787293748</v>
      </c>
      <c r="EB109" s="2">
        <f t="shared" si="94"/>
        <v>56.059176554025875</v>
      </c>
      <c r="EC109" s="2">
        <f t="shared" si="94"/>
        <v>58.744920492118418</v>
      </c>
      <c r="ED109" s="2">
        <f t="shared" si="94"/>
        <v>57.485072536240018</v>
      </c>
      <c r="EE109" s="2">
        <f t="shared" si="94"/>
        <v>56.987669857649038</v>
      </c>
      <c r="EF109" s="2">
        <f t="shared" si="94"/>
        <v>60.272658739812684</v>
      </c>
      <c r="EG109" s="2">
        <f t="shared" si="94"/>
        <v>58.242576400100901</v>
      </c>
      <c r="EH109" s="2">
        <f t="shared" si="94"/>
        <v>57.719066652669468</v>
      </c>
      <c r="EI109" s="2">
        <f t="shared" si="94"/>
        <v>57.093183328960023</v>
      </c>
      <c r="EJ109" s="2">
        <f t="shared" si="94"/>
        <v>55.772752245948261</v>
      </c>
      <c r="EK109" s="2">
        <f t="shared" si="94"/>
        <v>57.295166298874875</v>
      </c>
      <c r="EL109" s="2">
        <f t="shared" si="94"/>
        <v>57.442830447761196</v>
      </c>
      <c r="EM109" s="2">
        <f t="shared" si="135"/>
        <v>57.527707165251314</v>
      </c>
      <c r="EN109" s="2">
        <f t="shared" si="135"/>
        <v>55.221195083570095</v>
      </c>
      <c r="EO109" s="2">
        <f t="shared" si="135"/>
        <v>53.569323267151262</v>
      </c>
      <c r="EQ109" s="2">
        <f t="shared" si="136"/>
        <v>57.27527440963938</v>
      </c>
      <c r="ER109" s="2">
        <f t="shared" si="136"/>
        <v>56.095102784542718</v>
      </c>
      <c r="ES109" s="2">
        <f t="shared" si="136"/>
        <v>58.342529247134799</v>
      </c>
      <c r="ET109" s="2">
        <f t="shared" si="136"/>
        <v>56.825991296832157</v>
      </c>
      <c r="EU109" s="2">
        <f t="shared" si="136"/>
        <v>56.886287723050721</v>
      </c>
      <c r="EV109" s="2">
        <f t="shared" si="136"/>
        <v>60.24530318523442</v>
      </c>
      <c r="EW109" s="2">
        <f t="shared" si="136"/>
        <v>58.158390937420293</v>
      </c>
      <c r="EX109" s="2">
        <f t="shared" si="136"/>
        <v>57.814774164504271</v>
      </c>
      <c r="EY109" s="2">
        <f t="shared" si="136"/>
        <v>56.637000507482178</v>
      </c>
      <c r="EZ109" s="2">
        <f t="shared" si="136"/>
        <v>55.471942969032021</v>
      </c>
      <c r="FA109" s="2">
        <f t="shared" si="136"/>
        <v>57.247572741656143</v>
      </c>
      <c r="FB109" s="2">
        <f t="shared" si="136"/>
        <v>57.834613587669111</v>
      </c>
      <c r="FC109" s="2">
        <f t="shared" si="136"/>
        <v>57.431660842040721</v>
      </c>
      <c r="FD109" s="2">
        <f t="shared" si="136"/>
        <v>55.939848240743387</v>
      </c>
      <c r="FE109" s="2">
        <f t="shared" si="136"/>
        <v>53.663735180926409</v>
      </c>
      <c r="FG109" s="2">
        <f t="shared" si="137"/>
        <v>0.98757329815262862</v>
      </c>
      <c r="FH109" s="2">
        <f t="shared" si="137"/>
        <v>0.99065530601211904</v>
      </c>
      <c r="FI109" s="2">
        <f t="shared" si="137"/>
        <v>0.98859547683370641</v>
      </c>
      <c r="FJ109" s="2">
        <f t="shared" si="137"/>
        <v>0.98827428198513789</v>
      </c>
      <c r="FK109" s="2">
        <f t="shared" si="137"/>
        <v>0.98942413063620605</v>
      </c>
      <c r="FL109" s="2">
        <f t="shared" si="137"/>
        <v>0.9872248444721391</v>
      </c>
      <c r="FM109" s="2">
        <f t="shared" si="137"/>
        <v>0.98805055309269174</v>
      </c>
      <c r="FN109" s="2">
        <f t="shared" si="137"/>
        <v>0.98708637988620074</v>
      </c>
      <c r="FO109" s="2">
        <f t="shared" si="137"/>
        <v>0.98709121292154911</v>
      </c>
      <c r="FP109" s="2">
        <f t="shared" si="137"/>
        <v>0.98686369063275969</v>
      </c>
      <c r="FQ109" s="2">
        <f t="shared" si="137"/>
        <v>0.98908935905617557</v>
      </c>
      <c r="FR109" s="2">
        <f t="shared" si="137"/>
        <v>0.98946378819415581</v>
      </c>
      <c r="FS109" s="2">
        <f t="shared" si="137"/>
        <v>0.98695496464294885</v>
      </c>
      <c r="FT109" s="2">
        <f t="shared" si="137"/>
        <v>0.98417213774392764</v>
      </c>
      <c r="FU109" s="2">
        <f t="shared" si="137"/>
        <v>0.98226271484082184</v>
      </c>
      <c r="FW109" s="2">
        <f t="shared" si="127"/>
        <v>2.4615184796617719E-3</v>
      </c>
      <c r="FX109" s="2">
        <f t="shared" si="127"/>
        <v>2.9033289884206163E-3</v>
      </c>
      <c r="FY109" s="2">
        <f t="shared" si="127"/>
        <v>3.0589939890845307E-3</v>
      </c>
      <c r="FZ109" s="2">
        <f t="shared" si="127"/>
        <v>2.792271807061813E-3</v>
      </c>
      <c r="GA109" s="2">
        <f t="shared" si="127"/>
        <v>3.2549846244689369E-3</v>
      </c>
      <c r="GB109" s="2">
        <f t="shared" si="127"/>
        <v>2.8990414999747875E-3</v>
      </c>
      <c r="GC109" s="2">
        <f t="shared" si="127"/>
        <v>3.0780392541307055E-3</v>
      </c>
      <c r="GD109" s="2">
        <f t="shared" si="127"/>
        <v>3.1380851565479479E-3</v>
      </c>
      <c r="GE109" s="2">
        <f t="shared" si="127"/>
        <v>3.6845908877990588E-3</v>
      </c>
      <c r="GF109" s="2">
        <f t="shared" si="127"/>
        <v>3.2929225920144732E-3</v>
      </c>
      <c r="GG109" s="2">
        <f t="shared" si="127"/>
        <v>3.2176639875819957E-3</v>
      </c>
      <c r="GH109" s="2">
        <f t="shared" si="127"/>
        <v>2.4763134739859472E-3</v>
      </c>
      <c r="GI109" s="2">
        <f t="shared" si="127"/>
        <v>2.5295811672261747E-3</v>
      </c>
      <c r="GJ109" s="2">
        <f t="shared" si="127"/>
        <v>2.0035251715117149E-3</v>
      </c>
      <c r="GK109" s="2">
        <f t="shared" si="127"/>
        <v>1.7218838459146354E-3</v>
      </c>
      <c r="GM109" s="86">
        <f t="shared" si="128"/>
        <v>3.7924502665101959E-14</v>
      </c>
      <c r="GN109" s="86">
        <f t="shared" si="128"/>
        <v>1.1393904246961001E-24</v>
      </c>
      <c r="GO109" s="86">
        <f t="shared" si="128"/>
        <v>1.2766490099528544E-38</v>
      </c>
      <c r="GP109" s="86">
        <f t="shared" si="128"/>
        <v>4.5737313058946203E-46</v>
      </c>
      <c r="GQ109" s="86">
        <f t="shared" si="128"/>
        <v>4.0495584686715531E-48</v>
      </c>
      <c r="GR109" s="86">
        <f t="shared" si="128"/>
        <v>5.9128972145790563E-43</v>
      </c>
      <c r="GS109" s="86">
        <f t="shared" si="128"/>
        <v>1.7578215228705021E-29</v>
      </c>
      <c r="GT109" s="86">
        <f t="shared" si="128"/>
        <v>9.1163910001759986E-32</v>
      </c>
      <c r="GU109" s="86">
        <f t="shared" si="128"/>
        <v>1.0430763638217678E-37</v>
      </c>
      <c r="GV109" s="86">
        <f t="shared" si="128"/>
        <v>2.3581445434603193E-34</v>
      </c>
      <c r="GW109" s="86">
        <f t="shared" si="128"/>
        <v>5.6546585529866932E-46</v>
      </c>
      <c r="GX109" s="86">
        <f t="shared" si="128"/>
        <v>1.2065989376384063E-38</v>
      </c>
      <c r="GY109" s="86">
        <f t="shared" si="128"/>
        <v>3.2370623170848643E-22</v>
      </c>
      <c r="GZ109" s="86">
        <f t="shared" si="128"/>
        <v>1.1659893343333452E-18</v>
      </c>
      <c r="HA109" s="86">
        <f t="shared" si="128"/>
        <v>2.591364428825549E-25</v>
      </c>
      <c r="HC109" s="86">
        <f t="shared" si="73"/>
        <v>0.18091165793486758</v>
      </c>
      <c r="HD109" s="86">
        <f t="shared" si="73"/>
        <v>0.14401321943755876</v>
      </c>
      <c r="HE109" s="86">
        <f t="shared" si="73"/>
        <v>3.3909486614686131E-2</v>
      </c>
      <c r="HF109" s="86">
        <f t="shared" si="73"/>
        <v>5.9802658326884982E-3</v>
      </c>
      <c r="HG109" s="86">
        <f t="shared" si="73"/>
        <v>4.4094318331682793E-3</v>
      </c>
      <c r="HH109" s="86">
        <f t="shared" si="73"/>
        <v>1.4287110994395237E-2</v>
      </c>
      <c r="HI109" s="86">
        <f t="shared" si="138"/>
        <v>2.9771053407786296E-2</v>
      </c>
      <c r="HJ109" s="86">
        <f t="shared" si="138"/>
        <v>1.6393436235459642E-2</v>
      </c>
      <c r="HK109" s="86">
        <f t="shared" si="138"/>
        <v>2.4939590682355713E-3</v>
      </c>
      <c r="HL109" s="86">
        <f t="shared" si="138"/>
        <v>1.318678268113861E-2</v>
      </c>
      <c r="HM109" s="86">
        <f t="shared" si="138"/>
        <v>6.783695311691651E-3</v>
      </c>
      <c r="HN109" s="86">
        <f t="shared" si="138"/>
        <v>4.9844866248150828E-2</v>
      </c>
      <c r="HO109" s="86">
        <f t="shared" si="138"/>
        <v>0.12220663329865099</v>
      </c>
      <c r="HP109" s="86">
        <f t="shared" si="138"/>
        <v>0.12887049480113341</v>
      </c>
      <c r="HQ109" s="86">
        <f t="shared" si="138"/>
        <v>5.9999832592512473E-2</v>
      </c>
      <c r="HS109" s="86">
        <f t="shared" si="129"/>
        <v>4.9386133070195762E-12</v>
      </c>
      <c r="HT109" s="86">
        <f t="shared" si="129"/>
        <v>6.2853274119052324E-9</v>
      </c>
      <c r="HU109" s="86">
        <f t="shared" si="129"/>
        <v>5.598543159284519E-11</v>
      </c>
      <c r="HV109" s="86">
        <f t="shared" si="129"/>
        <v>1.1392013891447122E-11</v>
      </c>
      <c r="HW109" s="86">
        <f t="shared" si="129"/>
        <v>3.700472342564777E-11</v>
      </c>
      <c r="HX109" s="86">
        <f t="shared" si="129"/>
        <v>4.6129786292037763E-13</v>
      </c>
      <c r="HY109" s="86">
        <f t="shared" si="129"/>
        <v>9.9670669897874801E-13</v>
      </c>
      <c r="HZ109" s="86">
        <f t="shared" si="129"/>
        <v>2.9993920619645712E-12</v>
      </c>
      <c r="IA109" s="86">
        <f t="shared" si="129"/>
        <v>2.1089351280191528E-12</v>
      </c>
      <c r="IB109" s="86">
        <f t="shared" si="129"/>
        <v>1.1051477757049353E-12</v>
      </c>
      <c r="IC109" s="86">
        <f t="shared" si="129"/>
        <v>1.3560712596505214E-11</v>
      </c>
      <c r="ID109" s="86">
        <f t="shared" si="129"/>
        <v>2.8711055903424879E-11</v>
      </c>
      <c r="IE109" s="86">
        <f t="shared" si="129"/>
        <v>7.180438940135128E-14</v>
      </c>
      <c r="IF109" s="86">
        <f t="shared" si="129"/>
        <v>6.3549587221046432E-12</v>
      </c>
      <c r="IG109" s="86">
        <f t="shared" si="129"/>
        <v>2.7898389001303152E-10</v>
      </c>
      <c r="II109" s="86">
        <f t="shared" si="130"/>
        <v>1.0984065531104823E-64</v>
      </c>
      <c r="IJ109" s="86">
        <f t="shared" si="130"/>
        <v>3.5190415571531541E-46</v>
      </c>
      <c r="IK109" s="86">
        <f t="shared" si="130"/>
        <v>2.9261434947741549E-60</v>
      </c>
      <c r="IL109" s="86">
        <f t="shared" si="130"/>
        <v>2.3594692545478713E-65</v>
      </c>
      <c r="IM109" s="86">
        <f t="shared" si="130"/>
        <v>2.676580804466798E-62</v>
      </c>
      <c r="IN109" s="86">
        <f t="shared" si="130"/>
        <v>5.2701607496942663E-73</v>
      </c>
      <c r="IO109" s="86">
        <f t="shared" si="130"/>
        <v>6.6895861057756549E-72</v>
      </c>
      <c r="IP109" s="86">
        <f t="shared" si="130"/>
        <v>2.1585918910474113E-70</v>
      </c>
      <c r="IQ109" s="86">
        <f t="shared" si="130"/>
        <v>1.6134112779419927E-71</v>
      </c>
      <c r="IR109" s="86">
        <f t="shared" si="130"/>
        <v>7.0414947982841656E-74</v>
      </c>
      <c r="IS109" s="86">
        <f t="shared" si="130"/>
        <v>3.3332564291513477E-65</v>
      </c>
      <c r="IT109" s="86">
        <f t="shared" si="130"/>
        <v>5.8440768286079278E-62</v>
      </c>
      <c r="IU109" s="86">
        <f t="shared" si="130"/>
        <v>3.3829975226481932E-76</v>
      </c>
      <c r="IV109" s="86">
        <f t="shared" si="130"/>
        <v>1.8614893146862051E-74</v>
      </c>
      <c r="IW109" s="86">
        <f t="shared" si="130"/>
        <v>4.3395067041191141E-49</v>
      </c>
      <c r="IY109" s="86">
        <f t="shared" si="131"/>
        <v>0.18091165793984409</v>
      </c>
      <c r="IZ109" s="86">
        <f t="shared" si="131"/>
        <v>0.14401322572288619</v>
      </c>
      <c r="JA109" s="86">
        <f t="shared" si="131"/>
        <v>3.3909486670671563E-2</v>
      </c>
      <c r="JB109" s="86">
        <f t="shared" si="131"/>
        <v>5.9802658440805123E-3</v>
      </c>
      <c r="JC109" s="86">
        <f t="shared" si="131"/>
        <v>4.4094318701730023E-3</v>
      </c>
      <c r="JD109" s="86">
        <f t="shared" si="131"/>
        <v>1.4287110994856534E-2</v>
      </c>
      <c r="JE109" s="86">
        <f t="shared" si="131"/>
        <v>2.9771053408783003E-2</v>
      </c>
      <c r="JF109" s="86">
        <f t="shared" si="131"/>
        <v>1.6393436238459035E-2</v>
      </c>
      <c r="JG109" s="86">
        <f t="shared" si="131"/>
        <v>2.4939590703445063E-3</v>
      </c>
      <c r="JH109" s="86">
        <f t="shared" si="131"/>
        <v>1.3186782682243757E-2</v>
      </c>
      <c r="JI109" s="86">
        <f t="shared" si="131"/>
        <v>6.7836953252523634E-3</v>
      </c>
      <c r="JJ109" s="86">
        <f t="shared" si="131"/>
        <v>4.9844866276861882E-2</v>
      </c>
      <c r="JK109" s="86">
        <f t="shared" si="131"/>
        <v>0.12220663329872279</v>
      </c>
      <c r="JL109" s="86">
        <f t="shared" si="131"/>
        <v>0.12887049480748838</v>
      </c>
      <c r="JM109" s="86">
        <f t="shared" si="131"/>
        <v>5.9999832871496364E-2</v>
      </c>
    </row>
    <row r="110" spans="2:273" x14ac:dyDescent="0.25">
      <c r="B110" s="2">
        <v>83</v>
      </c>
      <c r="C110" s="37">
        <v>63.732999999999997</v>
      </c>
      <c r="D110" s="37">
        <v>61.683</v>
      </c>
      <c r="E110" s="37">
        <v>58.267000000000003</v>
      </c>
      <c r="F110" s="37">
        <v>53.767000000000003</v>
      </c>
      <c r="G110" s="37">
        <v>57.2</v>
      </c>
      <c r="H110" s="37">
        <v>58.082999999999998</v>
      </c>
      <c r="I110" s="37">
        <v>60.116999999999997</v>
      </c>
      <c r="J110" s="37">
        <v>55.783000000000001</v>
      </c>
      <c r="K110" s="37">
        <v>58.667000000000002</v>
      </c>
      <c r="L110" s="37">
        <v>57.982999999999997</v>
      </c>
      <c r="M110" s="37">
        <v>55.933</v>
      </c>
      <c r="N110" s="37">
        <v>56.85</v>
      </c>
      <c r="O110" s="37">
        <v>58.366999999999997</v>
      </c>
      <c r="P110" s="37">
        <v>58.017000000000003</v>
      </c>
      <c r="Q110" s="37">
        <v>52.31</v>
      </c>
      <c r="S110" s="4">
        <f t="shared" si="132"/>
        <v>66.16145103990624</v>
      </c>
      <c r="T110" s="4">
        <f t="shared" si="132"/>
        <v>62.521561897479366</v>
      </c>
      <c r="U110" s="4">
        <f t="shared" si="132"/>
        <v>59.644481897082841</v>
      </c>
      <c r="V110" s="4">
        <f t="shared" si="132"/>
        <v>57.700291834208357</v>
      </c>
      <c r="W110" s="4">
        <f t="shared" si="132"/>
        <v>57.147050222651799</v>
      </c>
      <c r="X110" s="4">
        <f t="shared" si="132"/>
        <v>60.565838847079014</v>
      </c>
      <c r="Y110" s="4">
        <f t="shared" si="132"/>
        <v>59.046062329901844</v>
      </c>
      <c r="Z110" s="4">
        <f t="shared" si="132"/>
        <v>58.078657067119131</v>
      </c>
      <c r="AA110" s="4">
        <f t="shared" si="132"/>
        <v>57.224598479533007</v>
      </c>
      <c r="AB110" s="4">
        <f t="shared" si="132"/>
        <v>56.08739635953301</v>
      </c>
      <c r="AC110" s="4">
        <f t="shared" si="132"/>
        <v>57.498739221188231</v>
      </c>
      <c r="AD110" s="4">
        <f t="shared" si="132"/>
        <v>58.762958320580474</v>
      </c>
      <c r="AE110" s="4">
        <f t="shared" si="132"/>
        <v>62.02976198759653</v>
      </c>
      <c r="AF110" s="4">
        <f t="shared" si="132"/>
        <v>59.038153461668735</v>
      </c>
      <c r="AG110" s="4">
        <f t="shared" si="132"/>
        <v>54.223331874993576</v>
      </c>
      <c r="AI110" s="4">
        <f t="shared" si="133"/>
        <v>-2.4284510399062427</v>
      </c>
      <c r="AJ110" s="4">
        <f t="shared" si="133"/>
        <v>-0.83856189747936583</v>
      </c>
      <c r="AK110" s="4">
        <f t="shared" si="133"/>
        <v>-1.3774818970828377</v>
      </c>
      <c r="AL110" s="4">
        <f t="shared" si="133"/>
        <v>-3.9332918342083545</v>
      </c>
      <c r="AM110" s="4">
        <f t="shared" si="133"/>
        <v>5.2949777348203497E-2</v>
      </c>
      <c r="AN110" s="4">
        <f t="shared" si="133"/>
        <v>-2.4828388470790159</v>
      </c>
      <c r="AO110" s="4">
        <f t="shared" si="133"/>
        <v>1.0709376700981537</v>
      </c>
      <c r="AP110" s="4">
        <f t="shared" si="133"/>
        <v>-2.2956570671191301</v>
      </c>
      <c r="AQ110" s="4">
        <f t="shared" si="133"/>
        <v>1.4424015204669942</v>
      </c>
      <c r="AR110" s="4">
        <f t="shared" si="133"/>
        <v>1.8956036404669874</v>
      </c>
      <c r="AS110" s="4">
        <f t="shared" si="133"/>
        <v>-1.5657392211882311</v>
      </c>
      <c r="AT110" s="4">
        <f t="shared" si="133"/>
        <v>-1.9129583205804721</v>
      </c>
      <c r="AU110" s="4">
        <f t="shared" si="133"/>
        <v>-3.6627619875965323</v>
      </c>
      <c r="AV110" s="4">
        <f t="shared" si="133"/>
        <v>-1.0211534616687317</v>
      </c>
      <c r="AW110" s="4">
        <f t="shared" si="133"/>
        <v>-1.9133318749935739</v>
      </c>
      <c r="AY110" s="2">
        <f t="shared" ref="AY110:BM126" si="139">IF(OR($B110 &lt; C$230, $B110 &gt; C$233), #N/A, ((1-FG110)*DK110) + (FG110 - FW110)*EA110 + (FW110*EQ110))</f>
        <v>57.792015453633333</v>
      </c>
      <c r="AZ110" s="2">
        <f t="shared" si="139"/>
        <v>56.211652449574864</v>
      </c>
      <c r="BA110" s="2">
        <f t="shared" si="139"/>
        <v>58.89897088541516</v>
      </c>
      <c r="BB110" s="2">
        <f t="shared" si="139"/>
        <v>57.637538551004901</v>
      </c>
      <c r="BC110" s="2">
        <f t="shared" si="139"/>
        <v>57.103436046417301</v>
      </c>
      <c r="BD110" s="2">
        <f t="shared" si="139"/>
        <v>60.373959521595864</v>
      </c>
      <c r="BE110" s="2">
        <f t="shared" si="139"/>
        <v>58.433344610413982</v>
      </c>
      <c r="BF110" s="2">
        <f t="shared" si="139"/>
        <v>57.818133069068743</v>
      </c>
      <c r="BG110" s="2">
        <f t="shared" si="139"/>
        <v>57.204315965673779</v>
      </c>
      <c r="BH110" s="2">
        <f t="shared" si="139"/>
        <v>55.904101956477028</v>
      </c>
      <c r="BI110" s="2">
        <f t="shared" si="139"/>
        <v>57.42440894372438</v>
      </c>
      <c r="BJ110" s="2">
        <f t="shared" si="139"/>
        <v>57.565773748616323</v>
      </c>
      <c r="BK110" s="2">
        <f t="shared" si="139"/>
        <v>57.658010248993378</v>
      </c>
      <c r="BL110" s="2">
        <f t="shared" si="139"/>
        <v>55.337755501698126</v>
      </c>
      <c r="BM110" s="2">
        <f t="shared" si="139"/>
        <v>53.550547054752158</v>
      </c>
      <c r="BO110" s="2" t="str">
        <f t="shared" si="95"/>
        <v/>
      </c>
      <c r="BP110" s="2" t="str">
        <f t="shared" si="96"/>
        <v/>
      </c>
      <c r="BQ110" s="2" t="str">
        <f t="shared" si="97"/>
        <v/>
      </c>
      <c r="BR110" s="2" t="str">
        <f t="shared" si="98"/>
        <v/>
      </c>
      <c r="BS110" s="2" t="str">
        <f t="shared" si="99"/>
        <v/>
      </c>
      <c r="BT110" s="2" t="str">
        <f t="shared" si="100"/>
        <v/>
      </c>
      <c r="BU110" s="2" t="str">
        <f t="shared" si="101"/>
        <v/>
      </c>
      <c r="BV110" s="2" t="str">
        <f t="shared" si="102"/>
        <v/>
      </c>
      <c r="BW110" s="2" t="str">
        <f t="shared" si="103"/>
        <v/>
      </c>
      <c r="BX110" s="2" t="str">
        <f t="shared" si="104"/>
        <v/>
      </c>
      <c r="BY110" s="2" t="str">
        <f t="shared" si="105"/>
        <v/>
      </c>
      <c r="BZ110" s="2" t="str">
        <f t="shared" si="106"/>
        <v/>
      </c>
      <c r="CA110" s="2" t="str">
        <f t="shared" si="107"/>
        <v/>
      </c>
      <c r="CB110" s="2" t="str">
        <f t="shared" si="108"/>
        <v/>
      </c>
      <c r="CC110" s="2" t="str">
        <f t="shared" si="109"/>
        <v/>
      </c>
      <c r="CE110" s="2" t="str">
        <f t="shared" ref="CE110:CS126" si="140">IF(AND(IY110 &lt; $CS$22, $B110 &gt; C$231, $B110 &lt; C$232), C110, "")</f>
        <v/>
      </c>
      <c r="CF110" s="2" t="str">
        <f t="shared" si="140"/>
        <v/>
      </c>
      <c r="CG110" s="2" t="str">
        <f t="shared" si="140"/>
        <v/>
      </c>
      <c r="CH110" s="2">
        <f t="shared" si="140"/>
        <v>53.767000000000003</v>
      </c>
      <c r="CI110" s="2">
        <f t="shared" si="140"/>
        <v>57.2</v>
      </c>
      <c r="CJ110" s="2">
        <f t="shared" si="140"/>
        <v>58.082999999999998</v>
      </c>
      <c r="CK110" s="2" t="str">
        <f t="shared" si="140"/>
        <v/>
      </c>
      <c r="CL110" s="2">
        <f t="shared" si="140"/>
        <v>55.783000000000001</v>
      </c>
      <c r="CM110" s="2">
        <f t="shared" si="140"/>
        <v>58.667000000000002</v>
      </c>
      <c r="CN110" s="2">
        <f t="shared" si="140"/>
        <v>57.982999999999997</v>
      </c>
      <c r="CO110" s="2">
        <f t="shared" si="140"/>
        <v>55.933</v>
      </c>
      <c r="CP110" s="2" t="str">
        <f t="shared" si="140"/>
        <v/>
      </c>
      <c r="CQ110" s="2" t="str">
        <f t="shared" si="140"/>
        <v/>
      </c>
      <c r="CR110" s="2" t="str">
        <f t="shared" si="140"/>
        <v/>
      </c>
      <c r="CS110" s="2" t="str">
        <f t="shared" si="140"/>
        <v/>
      </c>
      <c r="CU110" s="2" t="str">
        <f t="shared" si="110"/>
        <v/>
      </c>
      <c r="CV110" s="2" t="str">
        <f t="shared" si="111"/>
        <v/>
      </c>
      <c r="CW110" s="2" t="str">
        <f t="shared" si="112"/>
        <v/>
      </c>
      <c r="CX110" s="2">
        <f t="shared" si="113"/>
        <v>53.767000000000003</v>
      </c>
      <c r="CY110" s="2">
        <f t="shared" si="114"/>
        <v>57.2</v>
      </c>
      <c r="CZ110" s="2">
        <f t="shared" si="115"/>
        <v>58.082999999999998</v>
      </c>
      <c r="DA110" s="2" t="str">
        <f t="shared" si="116"/>
        <v/>
      </c>
      <c r="DB110" s="2">
        <f t="shared" si="117"/>
        <v>55.783000000000001</v>
      </c>
      <c r="DC110" s="2">
        <f t="shared" si="118"/>
        <v>58.667000000000002</v>
      </c>
      <c r="DD110" s="2">
        <f t="shared" si="119"/>
        <v>57.982999999999997</v>
      </c>
      <c r="DE110" s="2">
        <f t="shared" si="120"/>
        <v>55.933</v>
      </c>
      <c r="DF110" s="2" t="str">
        <f t="shared" si="121"/>
        <v/>
      </c>
      <c r="DG110" s="2" t="str">
        <f t="shared" si="122"/>
        <v/>
      </c>
      <c r="DH110" s="2" t="str">
        <f t="shared" si="123"/>
        <v/>
      </c>
      <c r="DI110" s="2" t="str">
        <f t="shared" si="124"/>
        <v/>
      </c>
      <c r="DK110" s="2">
        <f t="shared" si="134"/>
        <v>89.432208556149703</v>
      </c>
      <c r="DL110" s="2">
        <f t="shared" si="134"/>
        <v>89.085858064516131</v>
      </c>
      <c r="DM110" s="2">
        <f t="shared" si="134"/>
        <v>92.936764037433164</v>
      </c>
      <c r="DN110" s="2">
        <f t="shared" si="134"/>
        <v>90.693361497326208</v>
      </c>
      <c r="DO110" s="2">
        <f t="shared" si="134"/>
        <v>86.794530414438498</v>
      </c>
      <c r="DP110" s="2">
        <f t="shared" si="134"/>
        <v>85.893221848739501</v>
      </c>
      <c r="DQ110" s="2">
        <f t="shared" si="134"/>
        <v>91.157618181818179</v>
      </c>
      <c r="DR110" s="2">
        <f t="shared" si="134"/>
        <v>79.034840336134465</v>
      </c>
      <c r="DS110" s="2">
        <f t="shared" si="134"/>
        <v>82.520203361344556</v>
      </c>
      <c r="DT110" s="2">
        <f t="shared" si="134"/>
        <v>80.873786554621844</v>
      </c>
      <c r="DU110" s="2">
        <f t="shared" si="134"/>
        <v>87.115070632798592</v>
      </c>
      <c r="DV110" s="2">
        <f t="shared" si="134"/>
        <v>85.165414549910849</v>
      </c>
      <c r="DW110" s="2">
        <f t="shared" si="134"/>
        <v>82.15871932773112</v>
      </c>
      <c r="DX110" s="2">
        <f t="shared" si="134"/>
        <v>69.945537837837847</v>
      </c>
      <c r="DY110" s="2">
        <f t="shared" si="134"/>
        <v>58.715803152492661</v>
      </c>
      <c r="EA110" s="2">
        <f t="shared" si="94"/>
        <v>57.429720971726603</v>
      </c>
      <c r="EB110" s="2">
        <f t="shared" si="94"/>
        <v>55.928739007092204</v>
      </c>
      <c r="EC110" s="2">
        <f t="shared" si="94"/>
        <v>58.542151480199927</v>
      </c>
      <c r="ED110" s="2">
        <f t="shared" si="94"/>
        <v>57.281772024946619</v>
      </c>
      <c r="EE110" s="2">
        <f t="shared" si="94"/>
        <v>56.814337353142292</v>
      </c>
      <c r="EF110" s="2">
        <f t="shared" si="94"/>
        <v>60.072866428547741</v>
      </c>
      <c r="EG110" s="2">
        <f t="shared" si="94"/>
        <v>58.072674199041373</v>
      </c>
      <c r="EH110" s="2">
        <f t="shared" si="94"/>
        <v>57.564674964007203</v>
      </c>
      <c r="EI110" s="2">
        <f t="shared" si="94"/>
        <v>56.904133784877111</v>
      </c>
      <c r="EJ110" s="2">
        <f t="shared" si="94"/>
        <v>55.602011128165771</v>
      </c>
      <c r="EK110" s="2">
        <f t="shared" si="94"/>
        <v>57.125871181699516</v>
      </c>
      <c r="EL110" s="2">
        <f t="shared" si="94"/>
        <v>57.296727164179103</v>
      </c>
      <c r="EM110" s="2">
        <f t="shared" si="135"/>
        <v>57.362923959532942</v>
      </c>
      <c r="EN110" s="2">
        <f t="shared" si="135"/>
        <v>55.121966392509165</v>
      </c>
      <c r="EO110" s="2">
        <f t="shared" si="135"/>
        <v>53.465314671623084</v>
      </c>
      <c r="EQ110" s="2">
        <f t="shared" si="136"/>
        <v>57.13476552973988</v>
      </c>
      <c r="ER110" s="2">
        <f t="shared" si="136"/>
        <v>55.960352290132342</v>
      </c>
      <c r="ES110" s="2">
        <f t="shared" si="136"/>
        <v>58.160424583642524</v>
      </c>
      <c r="ET110" s="2">
        <f t="shared" si="136"/>
        <v>56.659253150109862</v>
      </c>
      <c r="EU110" s="2">
        <f t="shared" si="136"/>
        <v>56.719371920860318</v>
      </c>
      <c r="EV110" s="2">
        <f t="shared" si="136"/>
        <v>60.047540008039341</v>
      </c>
      <c r="EW110" s="2">
        <f t="shared" si="136"/>
        <v>57.99275752165282</v>
      </c>
      <c r="EX110" s="2">
        <f t="shared" si="136"/>
        <v>57.654378495534431</v>
      </c>
      <c r="EY110" s="2">
        <f t="shared" si="136"/>
        <v>56.473901655056991</v>
      </c>
      <c r="EZ110" s="2">
        <f t="shared" si="136"/>
        <v>55.317499028960128</v>
      </c>
      <c r="FA110" s="2">
        <f t="shared" si="136"/>
        <v>57.080448656249366</v>
      </c>
      <c r="FB110" s="2">
        <f t="shared" si="136"/>
        <v>57.66657815064783</v>
      </c>
      <c r="FC110" s="2">
        <f t="shared" si="136"/>
        <v>57.271475246729892</v>
      </c>
      <c r="FD110" s="2">
        <f t="shared" si="136"/>
        <v>55.809335576553224</v>
      </c>
      <c r="FE110" s="2">
        <f t="shared" si="136"/>
        <v>53.552503620441215</v>
      </c>
      <c r="FG110" s="2">
        <f t="shared" si="137"/>
        <v>0.98865430766683182</v>
      </c>
      <c r="FH110" s="2">
        <f t="shared" si="137"/>
        <v>0.99147052458683305</v>
      </c>
      <c r="FI110" s="2">
        <f t="shared" si="137"/>
        <v>0.98958850358431771</v>
      </c>
      <c r="FJ110" s="2">
        <f t="shared" si="137"/>
        <v>0.98929497330887517</v>
      </c>
      <c r="FK110" s="2">
        <f t="shared" si="137"/>
        <v>0.99034570858915438</v>
      </c>
      <c r="FL110" s="2">
        <f t="shared" si="137"/>
        <v>0.98833580825532519</v>
      </c>
      <c r="FM110" s="2">
        <f t="shared" si="137"/>
        <v>0.98909050441470303</v>
      </c>
      <c r="FN110" s="2">
        <f t="shared" si="137"/>
        <v>0.98820924112978636</v>
      </c>
      <c r="FO110" s="2">
        <f t="shared" si="137"/>
        <v>0.98821365894238578</v>
      </c>
      <c r="FP110" s="2">
        <f t="shared" si="137"/>
        <v>0.98800567979893383</v>
      </c>
      <c r="FQ110" s="2">
        <f t="shared" si="137"/>
        <v>0.99003981523687401</v>
      </c>
      <c r="FR110" s="2">
        <f t="shared" si="137"/>
        <v>0.99038194399273538</v>
      </c>
      <c r="FS110" s="2">
        <f t="shared" si="137"/>
        <v>0.98808911478193007</v>
      </c>
      <c r="FT110" s="2">
        <f t="shared" si="137"/>
        <v>0.9855446864279751</v>
      </c>
      <c r="FU110" s="2">
        <f t="shared" si="137"/>
        <v>0.98379811757710756</v>
      </c>
      <c r="FW110" s="2">
        <f t="shared" ref="FW110:GK126" si="141">POWER(10,($B110-C$232)/C$229)/(1+POWER(10,($B110-C$232)/C$229))</f>
        <v>2.6983605279699012E-3</v>
      </c>
      <c r="FX110" s="2">
        <f t="shared" si="141"/>
        <v>3.1825454757649849E-3</v>
      </c>
      <c r="FY110" s="2">
        <f t="shared" si="141"/>
        <v>3.3531306143938875E-3</v>
      </c>
      <c r="FZ110" s="2">
        <f t="shared" si="141"/>
        <v>3.0608405840587684E-3</v>
      </c>
      <c r="GA110" s="2">
        <f t="shared" si="141"/>
        <v>3.5678992241179506E-3</v>
      </c>
      <c r="GB110" s="2">
        <f t="shared" si="141"/>
        <v>3.1778469687707487E-3</v>
      </c>
      <c r="GC110" s="2">
        <f t="shared" si="141"/>
        <v>3.3740009732990141E-3</v>
      </c>
      <c r="GD110" s="2">
        <f t="shared" si="141"/>
        <v>3.4398005288110061E-3</v>
      </c>
      <c r="GE110" s="2">
        <f t="shared" si="141"/>
        <v>4.0386379043441242E-3</v>
      </c>
      <c r="GF110" s="2">
        <f t="shared" si="141"/>
        <v>3.6094711119698817E-3</v>
      </c>
      <c r="GG110" s="2">
        <f t="shared" si="141"/>
        <v>3.5270035016218932E-3</v>
      </c>
      <c r="GH110" s="2">
        <f t="shared" si="141"/>
        <v>2.7145751911844523E-3</v>
      </c>
      <c r="GI110" s="2">
        <f t="shared" si="141"/>
        <v>2.7729538574351202E-3</v>
      </c>
      <c r="GJ110" s="2">
        <f t="shared" si="141"/>
        <v>2.1963971101247679E-3</v>
      </c>
      <c r="GK110" s="2">
        <f t="shared" si="141"/>
        <v>1.8876945015081452E-3</v>
      </c>
      <c r="GM110" s="86">
        <f t="shared" ref="GM110:HA126" si="142" xml:space="preserve"> _xlfn.NORM.DIST($B110, C$7, ABS(C$11), TRUE) * _xlfn.NORM.DIST(($B110 - C$7)*C$15, 0, ABS(C$11), TRUE) * 2</f>
        <v>4.3910622852479599E-15</v>
      </c>
      <c r="GN110" s="86">
        <f t="shared" si="142"/>
        <v>1.9085386277504163E-26</v>
      </c>
      <c r="GO110" s="86">
        <f t="shared" si="142"/>
        <v>2.298644978985257E-41</v>
      </c>
      <c r="GP110" s="86">
        <f t="shared" si="142"/>
        <v>2.5185129960535345E-49</v>
      </c>
      <c r="GQ110" s="86">
        <f t="shared" si="142"/>
        <v>1.8553751029484709E-51</v>
      </c>
      <c r="GR110" s="86">
        <f t="shared" si="142"/>
        <v>6.1109892978044931E-46</v>
      </c>
      <c r="GS110" s="86">
        <f t="shared" si="142"/>
        <v>1.6681632132501836E-31</v>
      </c>
      <c r="GT110" s="86">
        <f t="shared" si="142"/>
        <v>5.7385355010632332E-34</v>
      </c>
      <c r="GU110" s="86">
        <f t="shared" si="142"/>
        <v>2.7834177819147406E-40</v>
      </c>
      <c r="GV110" s="86">
        <f t="shared" si="142"/>
        <v>9.5753038267870168E-37</v>
      </c>
      <c r="GW110" s="86">
        <f t="shared" si="142"/>
        <v>3.4384321946661045E-49</v>
      </c>
      <c r="GX110" s="86">
        <f t="shared" si="142"/>
        <v>2.0645502345857396E-41</v>
      </c>
      <c r="GY110" s="86">
        <f t="shared" si="142"/>
        <v>1.0166985662590156E-23</v>
      </c>
      <c r="GZ110" s="86">
        <f t="shared" si="142"/>
        <v>6.9116458106612949E-20</v>
      </c>
      <c r="HA110" s="86">
        <f t="shared" si="142"/>
        <v>5.4538354063170759E-27</v>
      </c>
      <c r="HC110" s="86">
        <f t="shared" si="73"/>
        <v>0.11134267654330918</v>
      </c>
      <c r="HD110" s="86">
        <f t="shared" si="73"/>
        <v>7.4215986493011893E-2</v>
      </c>
      <c r="HE110" s="86">
        <f t="shared" si="73"/>
        <v>1.1267811121784953E-2</v>
      </c>
      <c r="HF110" s="86">
        <f t="shared" si="73"/>
        <v>9.9639082226101014E-4</v>
      </c>
      <c r="HG110" s="86">
        <f t="shared" si="73"/>
        <v>7.4507099128835806E-4</v>
      </c>
      <c r="HH110" s="86">
        <f t="shared" si="73"/>
        <v>3.3921028019318557E-3</v>
      </c>
      <c r="HI110" s="86">
        <f t="shared" si="138"/>
        <v>1.0000000233073413E-2</v>
      </c>
      <c r="HJ110" s="86">
        <f t="shared" si="138"/>
        <v>4.4688293406246323E-3</v>
      </c>
      <c r="HK110" s="86">
        <f t="shared" si="138"/>
        <v>4.5146787007455986E-4</v>
      </c>
      <c r="HL110" s="86">
        <f t="shared" si="138"/>
        <v>3.7782200377630779E-3</v>
      </c>
      <c r="HM110" s="86">
        <f t="shared" si="138"/>
        <v>1.5077235612737324E-3</v>
      </c>
      <c r="HN110" s="86">
        <f t="shared" si="138"/>
        <v>1.7828481311518415E-2</v>
      </c>
      <c r="HO110" s="86">
        <f t="shared" si="138"/>
        <v>6.4368435387303857E-2</v>
      </c>
      <c r="HP110" s="86">
        <f t="shared" si="138"/>
        <v>6.8548500388941461E-2</v>
      </c>
      <c r="HQ110" s="86">
        <f t="shared" si="138"/>
        <v>2.6251102125357046E-2</v>
      </c>
      <c r="HS110" s="86">
        <f t="shared" ref="HS110:IG126" si="143" xml:space="preserve"> _xlfn.NORM.DIST($B110, C$9, ABS(C$13), TRUE) * _xlfn.NORM.DIST(($B110 - C$9)*C$17, 0, ABS(C$13), TRUE) * 2</f>
        <v>1.9195443059581847E-11</v>
      </c>
      <c r="HT110" s="86">
        <f t="shared" si="143"/>
        <v>1.697993013756338E-8</v>
      </c>
      <c r="HU110" s="86">
        <f t="shared" si="143"/>
        <v>2.0349830263514364E-10</v>
      </c>
      <c r="HV110" s="86">
        <f t="shared" si="143"/>
        <v>4.4835787743377324E-11</v>
      </c>
      <c r="HW110" s="86">
        <f t="shared" si="143"/>
        <v>1.4114381561802634E-10</v>
      </c>
      <c r="HX110" s="86">
        <f t="shared" si="143"/>
        <v>2.17840604844117E-12</v>
      </c>
      <c r="HY110" s="86">
        <f t="shared" si="143"/>
        <v>4.62152602186428E-12</v>
      </c>
      <c r="HZ110" s="86">
        <f t="shared" si="143"/>
        <v>1.3318073011947477E-11</v>
      </c>
      <c r="IA110" s="86">
        <f t="shared" si="143"/>
        <v>9.9956590923868002E-12</v>
      </c>
      <c r="IB110" s="86">
        <f t="shared" si="143"/>
        <v>5.3136228532421002E-12</v>
      </c>
      <c r="IC110" s="86">
        <f t="shared" si="143"/>
        <v>5.4819106744387083E-11</v>
      </c>
      <c r="ID110" s="86">
        <f t="shared" si="143"/>
        <v>1.0345684077310134E-10</v>
      </c>
      <c r="IE110" s="86">
        <f t="shared" si="143"/>
        <v>3.5656764741663247E-13</v>
      </c>
      <c r="IF110" s="86">
        <f t="shared" si="143"/>
        <v>2.2678756325784559E-11</v>
      </c>
      <c r="IG110" s="86">
        <f t="shared" si="143"/>
        <v>7.9984178376638822E-10</v>
      </c>
      <c r="II110" s="86">
        <f t="shared" ref="II110:IW126" si="144" xml:space="preserve"> _xlfn.NORM.DIST($B110, C$10, ABS(C$14), TRUE) * _xlfn.NORM.DIST(($B110 - C$10)*C$18, 0, ABS(C$14), TRUE) * 2</f>
        <v>8.9960332419674412E-63</v>
      </c>
      <c r="IJ110" s="86">
        <f t="shared" si="144"/>
        <v>8.6426105678597749E-45</v>
      </c>
      <c r="IK110" s="86">
        <f t="shared" si="144"/>
        <v>2.0501894644840931E-58</v>
      </c>
      <c r="IL110" s="86">
        <f t="shared" si="144"/>
        <v>2.2264995389905337E-63</v>
      </c>
      <c r="IM110" s="86">
        <f t="shared" si="144"/>
        <v>2.2795286974692263E-60</v>
      </c>
      <c r="IN110" s="86">
        <f t="shared" si="144"/>
        <v>8.8695216815975494E-71</v>
      </c>
      <c r="IO110" s="86">
        <f t="shared" si="144"/>
        <v>1.0955969711057391E-69</v>
      </c>
      <c r="IP110" s="86">
        <f t="shared" si="144"/>
        <v>3.2218283531501608E-68</v>
      </c>
      <c r="IQ110" s="86">
        <f t="shared" si="144"/>
        <v>3.0222815796005319E-69</v>
      </c>
      <c r="IR110" s="86">
        <f t="shared" si="144"/>
        <v>1.4158327738267915E-71</v>
      </c>
      <c r="IS110" s="86">
        <f t="shared" si="144"/>
        <v>3.4792583436904071E-63</v>
      </c>
      <c r="IT110" s="86">
        <f t="shared" si="144"/>
        <v>3.9730725733266178E-60</v>
      </c>
      <c r="IU110" s="86">
        <f t="shared" si="144"/>
        <v>6.3416645517481307E-74</v>
      </c>
      <c r="IV110" s="86">
        <f t="shared" si="144"/>
        <v>2.5514821953250485E-72</v>
      </c>
      <c r="IW110" s="86">
        <f t="shared" si="144"/>
        <v>9.9379704445908015E-48</v>
      </c>
      <c r="IY110" s="86">
        <f t="shared" ref="IY110:JM126" si="145">GM110+HC110+HS110+II110</f>
        <v>0.111342676562509</v>
      </c>
      <c r="IZ110" s="86">
        <f t="shared" si="145"/>
        <v>7.4216003472942035E-2</v>
      </c>
      <c r="JA110" s="86">
        <f t="shared" si="145"/>
        <v>1.1267811325283256E-2</v>
      </c>
      <c r="JB110" s="86">
        <f t="shared" si="145"/>
        <v>9.9639086709679778E-4</v>
      </c>
      <c r="JC110" s="86">
        <f t="shared" si="145"/>
        <v>7.4507113243217366E-4</v>
      </c>
      <c r="JD110" s="86">
        <f t="shared" si="145"/>
        <v>3.3921028041102616E-3</v>
      </c>
      <c r="JE110" s="86">
        <f t="shared" si="145"/>
        <v>1.0000000237694939E-2</v>
      </c>
      <c r="JF110" s="86">
        <f t="shared" si="145"/>
        <v>4.4688293539427056E-3</v>
      </c>
      <c r="JG110" s="86">
        <f t="shared" si="145"/>
        <v>4.5146788007021895E-4</v>
      </c>
      <c r="JH110" s="86">
        <f t="shared" si="145"/>
        <v>3.7782200430767007E-3</v>
      </c>
      <c r="JI110" s="86">
        <f t="shared" si="145"/>
        <v>1.5077236160928392E-3</v>
      </c>
      <c r="JJ110" s="86">
        <f t="shared" si="145"/>
        <v>1.7828481414975256E-2</v>
      </c>
      <c r="JK110" s="86">
        <f t="shared" si="145"/>
        <v>6.4368435387660419E-2</v>
      </c>
      <c r="JL110" s="86">
        <f t="shared" si="145"/>
        <v>6.8548500411620222E-2</v>
      </c>
      <c r="JM110" s="86">
        <f t="shared" si="145"/>
        <v>2.6251102925198829E-2</v>
      </c>
    </row>
    <row r="111" spans="2:273" x14ac:dyDescent="0.25">
      <c r="B111" s="2">
        <v>84</v>
      </c>
      <c r="C111" s="37">
        <v>58.5</v>
      </c>
      <c r="D111" s="37">
        <v>57.332999999999998</v>
      </c>
      <c r="E111" s="37">
        <v>60.082999999999998</v>
      </c>
      <c r="F111" s="37">
        <v>57.433</v>
      </c>
      <c r="G111" s="37">
        <v>55.267000000000003</v>
      </c>
      <c r="H111" s="37">
        <v>58</v>
      </c>
      <c r="I111" s="37">
        <v>59.9</v>
      </c>
      <c r="J111" s="37">
        <v>57.9</v>
      </c>
      <c r="K111" s="37">
        <v>59.7</v>
      </c>
      <c r="L111" s="37">
        <v>56.167000000000002</v>
      </c>
      <c r="M111" s="37">
        <v>58.832999999999998</v>
      </c>
      <c r="N111" s="37">
        <v>56.1</v>
      </c>
      <c r="O111" s="37">
        <v>57.716999999999999</v>
      </c>
      <c r="P111" s="37">
        <v>56.616999999999997</v>
      </c>
      <c r="Q111" s="37">
        <v>53.585999999999999</v>
      </c>
      <c r="S111" s="4">
        <f t="shared" si="132"/>
        <v>61.643285840586934</v>
      </c>
      <c r="T111" s="4">
        <f t="shared" si="132"/>
        <v>58.566044657245278</v>
      </c>
      <c r="U111" s="4">
        <f t="shared" si="132"/>
        <v>58.843429015460472</v>
      </c>
      <c r="V111" s="4">
        <f t="shared" si="132"/>
        <v>57.414245662601722</v>
      </c>
      <c r="W111" s="4">
        <f t="shared" si="132"/>
        <v>56.913038509437406</v>
      </c>
      <c r="X111" s="4">
        <f t="shared" si="132"/>
        <v>60.182083676743602</v>
      </c>
      <c r="Y111" s="4">
        <f t="shared" si="132"/>
        <v>58.378746632833753</v>
      </c>
      <c r="Z111" s="4">
        <f t="shared" si="132"/>
        <v>57.692435834139864</v>
      </c>
      <c r="AA111" s="4">
        <f t="shared" si="132"/>
        <v>56.995643885045382</v>
      </c>
      <c r="AB111" s="4">
        <f t="shared" si="132"/>
        <v>55.746188848132959</v>
      </c>
      <c r="AC111" s="4">
        <f t="shared" si="132"/>
        <v>57.243630264586145</v>
      </c>
      <c r="AD111" s="4">
        <f t="shared" si="132"/>
        <v>57.702637598687154</v>
      </c>
      <c r="AE111" s="4">
        <f t="shared" si="132"/>
        <v>59.185011220836643</v>
      </c>
      <c r="AF111" s="4">
        <f t="shared" si="132"/>
        <v>56.648499223717053</v>
      </c>
      <c r="AG111" s="4">
        <f t="shared" si="132"/>
        <v>53.632475507858253</v>
      </c>
      <c r="AI111" s="4">
        <f t="shared" si="133"/>
        <v>-3.1432858405869339</v>
      </c>
      <c r="AJ111" s="4">
        <f t="shared" si="133"/>
        <v>-1.23304465724528</v>
      </c>
      <c r="AK111" s="4">
        <f t="shared" si="133"/>
        <v>1.239570984539526</v>
      </c>
      <c r="AL111" s="4">
        <f t="shared" si="133"/>
        <v>1.8754337398277698E-2</v>
      </c>
      <c r="AM111" s="4">
        <f t="shared" si="133"/>
        <v>-1.6460385094374033</v>
      </c>
      <c r="AN111" s="4">
        <f t="shared" si="133"/>
        <v>-2.182083676743602</v>
      </c>
      <c r="AO111" s="4">
        <f t="shared" si="133"/>
        <v>1.5212533671662456</v>
      </c>
      <c r="AP111" s="4">
        <f t="shared" si="133"/>
        <v>0.20756416586013415</v>
      </c>
      <c r="AQ111" s="4">
        <f t="shared" si="133"/>
        <v>2.7043561149546207</v>
      </c>
      <c r="AR111" s="4">
        <f t="shared" si="133"/>
        <v>0.4208111518670421</v>
      </c>
      <c r="AS111" s="4">
        <f t="shared" si="133"/>
        <v>1.5893697354138538</v>
      </c>
      <c r="AT111" s="4">
        <f t="shared" si="133"/>
        <v>-1.6026375986871528</v>
      </c>
      <c r="AU111" s="4">
        <f t="shared" si="133"/>
        <v>-1.4680112208366438</v>
      </c>
      <c r="AV111" s="4">
        <f t="shared" si="133"/>
        <v>-3.1499223717055713E-2</v>
      </c>
      <c r="AW111" s="4">
        <f t="shared" si="133"/>
        <v>-4.6475507858254161E-2</v>
      </c>
      <c r="AY111" s="2">
        <f t="shared" si="139"/>
        <v>57.611032604076208</v>
      </c>
      <c r="AZ111" s="2">
        <f t="shared" si="139"/>
        <v>56.059718915142554</v>
      </c>
      <c r="BA111" s="2">
        <f t="shared" si="139"/>
        <v>58.669744575015358</v>
      </c>
      <c r="BB111" s="2">
        <f t="shared" si="139"/>
        <v>57.407813155454619</v>
      </c>
      <c r="BC111" s="2">
        <f t="shared" si="139"/>
        <v>56.908427785824109</v>
      </c>
      <c r="BD111" s="2">
        <f t="shared" si="139"/>
        <v>60.152672991740843</v>
      </c>
      <c r="BE111" s="2">
        <f t="shared" si="139"/>
        <v>58.236740089178682</v>
      </c>
      <c r="BF111" s="2">
        <f t="shared" si="139"/>
        <v>57.645011426639442</v>
      </c>
      <c r="BG111" s="2">
        <f t="shared" si="139"/>
        <v>56.993329105075581</v>
      </c>
      <c r="BH111" s="2">
        <f t="shared" si="139"/>
        <v>55.710841252142856</v>
      </c>
      <c r="BI111" s="2">
        <f t="shared" si="139"/>
        <v>57.23275454657</v>
      </c>
      <c r="BJ111" s="2">
        <f t="shared" si="139"/>
        <v>57.399499261046259</v>
      </c>
      <c r="BK111" s="2">
        <f t="shared" si="139"/>
        <v>57.471595008508999</v>
      </c>
      <c r="BL111" s="2">
        <f t="shared" si="139"/>
        <v>55.222571747331486</v>
      </c>
      <c r="BM111" s="2">
        <f t="shared" si="139"/>
        <v>53.44096100515381</v>
      </c>
      <c r="BO111" s="2" t="str">
        <f t="shared" si="95"/>
        <v/>
      </c>
      <c r="BP111" s="2" t="str">
        <f t="shared" si="96"/>
        <v/>
      </c>
      <c r="BQ111" s="2" t="str">
        <f t="shared" si="97"/>
        <v/>
      </c>
      <c r="BR111" s="2" t="str">
        <f t="shared" si="98"/>
        <v/>
      </c>
      <c r="BS111" s="2" t="str">
        <f t="shared" si="99"/>
        <v/>
      </c>
      <c r="BT111" s="2" t="str">
        <f t="shared" si="100"/>
        <v/>
      </c>
      <c r="BU111" s="2" t="str">
        <f t="shared" si="101"/>
        <v/>
      </c>
      <c r="BV111" s="2" t="str">
        <f t="shared" si="102"/>
        <v/>
      </c>
      <c r="BW111" s="2" t="str">
        <f t="shared" si="103"/>
        <v/>
      </c>
      <c r="BX111" s="2" t="str">
        <f t="shared" si="104"/>
        <v/>
      </c>
      <c r="BY111" s="2" t="str">
        <f t="shared" si="105"/>
        <v/>
      </c>
      <c r="BZ111" s="2" t="str">
        <f t="shared" si="106"/>
        <v/>
      </c>
      <c r="CA111" s="2" t="str">
        <f t="shared" si="107"/>
        <v/>
      </c>
      <c r="CB111" s="2" t="str">
        <f t="shared" si="108"/>
        <v/>
      </c>
      <c r="CC111" s="2" t="str">
        <f t="shared" si="109"/>
        <v/>
      </c>
      <c r="CE111" s="2" t="str">
        <f t="shared" si="140"/>
        <v/>
      </c>
      <c r="CF111" s="2" t="str">
        <f t="shared" si="140"/>
        <v/>
      </c>
      <c r="CG111" s="2">
        <f t="shared" si="140"/>
        <v>60.082999999999998</v>
      </c>
      <c r="CH111" s="2">
        <f t="shared" si="140"/>
        <v>57.433</v>
      </c>
      <c r="CI111" s="2">
        <f t="shared" si="140"/>
        <v>55.267000000000003</v>
      </c>
      <c r="CJ111" s="2">
        <f t="shared" si="140"/>
        <v>58</v>
      </c>
      <c r="CK111" s="2">
        <f t="shared" si="140"/>
        <v>59.9</v>
      </c>
      <c r="CL111" s="2">
        <f t="shared" si="140"/>
        <v>57.9</v>
      </c>
      <c r="CM111" s="2">
        <f t="shared" si="140"/>
        <v>59.7</v>
      </c>
      <c r="CN111" s="2">
        <f t="shared" si="140"/>
        <v>56.167000000000002</v>
      </c>
      <c r="CO111" s="2">
        <f t="shared" si="140"/>
        <v>58.832999999999998</v>
      </c>
      <c r="CP111" s="2">
        <f t="shared" si="140"/>
        <v>56.1</v>
      </c>
      <c r="CQ111" s="2" t="str">
        <f t="shared" si="140"/>
        <v/>
      </c>
      <c r="CR111" s="2" t="str">
        <f t="shared" si="140"/>
        <v/>
      </c>
      <c r="CS111" s="2" t="str">
        <f t="shared" si="140"/>
        <v/>
      </c>
      <c r="CU111" s="2" t="str">
        <f t="shared" si="110"/>
        <v/>
      </c>
      <c r="CV111" s="2" t="str">
        <f t="shared" si="111"/>
        <v/>
      </c>
      <c r="CW111" s="2">
        <f t="shared" si="112"/>
        <v>60.082999999999998</v>
      </c>
      <c r="CX111" s="2">
        <f t="shared" si="113"/>
        <v>57.433</v>
      </c>
      <c r="CY111" s="2">
        <f t="shared" si="114"/>
        <v>55.267000000000003</v>
      </c>
      <c r="CZ111" s="2">
        <f t="shared" si="115"/>
        <v>58</v>
      </c>
      <c r="DA111" s="2">
        <f t="shared" si="116"/>
        <v>59.9</v>
      </c>
      <c r="DB111" s="2">
        <f t="shared" si="117"/>
        <v>57.9</v>
      </c>
      <c r="DC111" s="2">
        <f t="shared" si="118"/>
        <v>59.7</v>
      </c>
      <c r="DD111" s="2">
        <f t="shared" si="119"/>
        <v>56.167000000000002</v>
      </c>
      <c r="DE111" s="2">
        <f t="shared" si="120"/>
        <v>58.832999999999998</v>
      </c>
      <c r="DF111" s="2">
        <f t="shared" si="121"/>
        <v>56.1</v>
      </c>
      <c r="DG111" s="2" t="str">
        <f t="shared" si="122"/>
        <v/>
      </c>
      <c r="DH111" s="2" t="str">
        <f t="shared" si="123"/>
        <v/>
      </c>
      <c r="DI111" s="2" t="str">
        <f t="shared" si="124"/>
        <v/>
      </c>
      <c r="DK111" s="2">
        <f t="shared" si="134"/>
        <v>89.727339954163455</v>
      </c>
      <c r="DL111" s="2">
        <f t="shared" si="134"/>
        <v>89.366493548387098</v>
      </c>
      <c r="DM111" s="2">
        <f t="shared" si="134"/>
        <v>93.238954545454547</v>
      </c>
      <c r="DN111" s="2">
        <f t="shared" si="134"/>
        <v>90.981180290297942</v>
      </c>
      <c r="DO111" s="2">
        <f t="shared" si="134"/>
        <v>87.026840909090893</v>
      </c>
      <c r="DP111" s="2">
        <f t="shared" si="134"/>
        <v>86.137072829131654</v>
      </c>
      <c r="DQ111" s="2">
        <f t="shared" si="134"/>
        <v>91.464698242933537</v>
      </c>
      <c r="DR111" s="2">
        <f t="shared" si="134"/>
        <v>79.186796358543432</v>
      </c>
      <c r="DS111" s="2">
        <f t="shared" si="134"/>
        <v>82.739549299719897</v>
      </c>
      <c r="DT111" s="2">
        <f t="shared" si="134"/>
        <v>81.058612324929967</v>
      </c>
      <c r="DU111" s="2">
        <f t="shared" si="134"/>
        <v>87.351742424242445</v>
      </c>
      <c r="DV111" s="2">
        <f t="shared" si="134"/>
        <v>85.380992424242407</v>
      </c>
      <c r="DW111" s="2">
        <f t="shared" si="134"/>
        <v>82.369364425770328</v>
      </c>
      <c r="DX111" s="2">
        <f t="shared" si="134"/>
        <v>70.041786486486501</v>
      </c>
      <c r="DY111" s="2">
        <f t="shared" si="134"/>
        <v>58.733162756598233</v>
      </c>
      <c r="EA111" s="2">
        <f t="shared" si="94"/>
        <v>57.275740156159458</v>
      </c>
      <c r="EB111" s="2">
        <f t="shared" si="94"/>
        <v>55.798301460158541</v>
      </c>
      <c r="EC111" s="2">
        <f t="shared" si="94"/>
        <v>58.339382468281428</v>
      </c>
      <c r="ED111" s="2">
        <f t="shared" si="94"/>
        <v>57.078471513653213</v>
      </c>
      <c r="EE111" s="2">
        <f t="shared" si="94"/>
        <v>56.641004848635546</v>
      </c>
      <c r="EF111" s="2">
        <f t="shared" si="94"/>
        <v>59.873074117282798</v>
      </c>
      <c r="EG111" s="2">
        <f t="shared" si="94"/>
        <v>57.90277199798183</v>
      </c>
      <c r="EH111" s="2">
        <f t="shared" si="94"/>
        <v>57.410283275344938</v>
      </c>
      <c r="EI111" s="2">
        <f t="shared" si="94"/>
        <v>56.715084240794191</v>
      </c>
      <c r="EJ111" s="2">
        <f t="shared" si="94"/>
        <v>55.431270010383273</v>
      </c>
      <c r="EK111" s="2">
        <f t="shared" si="94"/>
        <v>56.956576064524157</v>
      </c>
      <c r="EL111" s="2">
        <f t="shared" si="94"/>
        <v>57.150623880597017</v>
      </c>
      <c r="EM111" s="2">
        <f t="shared" si="135"/>
        <v>57.198140753814577</v>
      </c>
      <c r="EN111" s="2">
        <f t="shared" si="135"/>
        <v>55.022737701448236</v>
      </c>
      <c r="EO111" s="2">
        <f t="shared" si="135"/>
        <v>53.361306076094898</v>
      </c>
      <c r="EQ111" s="2">
        <f t="shared" si="136"/>
        <v>56.994256649840381</v>
      </c>
      <c r="ER111" s="2">
        <f t="shared" si="136"/>
        <v>55.825601795721965</v>
      </c>
      <c r="ES111" s="2">
        <f t="shared" si="136"/>
        <v>57.978319920150255</v>
      </c>
      <c r="ET111" s="2">
        <f t="shared" si="136"/>
        <v>56.492515003387552</v>
      </c>
      <c r="EU111" s="2">
        <f t="shared" si="136"/>
        <v>56.552456118669916</v>
      </c>
      <c r="EV111" s="2">
        <f t="shared" si="136"/>
        <v>59.849776830844263</v>
      </c>
      <c r="EW111" s="2">
        <f t="shared" si="136"/>
        <v>57.827124105885353</v>
      </c>
      <c r="EX111" s="2">
        <f t="shared" si="136"/>
        <v>57.49398282656459</v>
      </c>
      <c r="EY111" s="2">
        <f t="shared" si="136"/>
        <v>56.310802802631805</v>
      </c>
      <c r="EZ111" s="2">
        <f t="shared" si="136"/>
        <v>55.163055088888235</v>
      </c>
      <c r="FA111" s="2">
        <f t="shared" si="136"/>
        <v>56.91332457084259</v>
      </c>
      <c r="FB111" s="2">
        <f t="shared" si="136"/>
        <v>57.498542713626549</v>
      </c>
      <c r="FC111" s="2">
        <f t="shared" si="136"/>
        <v>57.111289651419064</v>
      </c>
      <c r="FD111" s="2">
        <f t="shared" si="136"/>
        <v>55.678822912363067</v>
      </c>
      <c r="FE111" s="2">
        <f t="shared" si="136"/>
        <v>53.44127205995602</v>
      </c>
      <c r="FG111" s="2">
        <f t="shared" si="137"/>
        <v>0.98964226550709089</v>
      </c>
      <c r="FH111" s="2">
        <f t="shared" si="137"/>
        <v>0.99221518345359272</v>
      </c>
      <c r="FI111" s="2">
        <f t="shared" si="137"/>
        <v>0.99049589571616159</v>
      </c>
      <c r="FJ111" s="2">
        <f t="shared" si="137"/>
        <v>0.99022769483072004</v>
      </c>
      <c r="FK111" s="2">
        <f t="shared" si="137"/>
        <v>0.99118769577251808</v>
      </c>
      <c r="FL111" s="2">
        <f t="shared" si="137"/>
        <v>0.98935120159575662</v>
      </c>
      <c r="FM111" s="2">
        <f t="shared" si="137"/>
        <v>0.99004086182468254</v>
      </c>
      <c r="FN111" s="2">
        <f t="shared" si="137"/>
        <v>0.9892355324126092</v>
      </c>
      <c r="FO111" s="2">
        <f t="shared" si="137"/>
        <v>0.98923956987708028</v>
      </c>
      <c r="FP111" s="2">
        <f t="shared" si="137"/>
        <v>0.98904949312765555</v>
      </c>
      <c r="FQ111" s="2">
        <f t="shared" si="137"/>
        <v>0.99090823561813657</v>
      </c>
      <c r="FR111" s="2">
        <f t="shared" si="137"/>
        <v>0.99122079896454651</v>
      </c>
      <c r="FS111" s="2">
        <f t="shared" si="137"/>
        <v>0.98912574704459799</v>
      </c>
      <c r="FT111" s="2">
        <f t="shared" si="137"/>
        <v>0.9867998078676633</v>
      </c>
      <c r="FU111" s="2">
        <f t="shared" si="137"/>
        <v>0.98520261260433328</v>
      </c>
      <c r="FW111" s="2">
        <f t="shared" si="141"/>
        <v>2.957923439298999E-3</v>
      </c>
      <c r="FX111" s="2">
        <f t="shared" si="141"/>
        <v>3.4885205852583949E-3</v>
      </c>
      <c r="FY111" s="2">
        <f t="shared" si="141"/>
        <v>3.6754455861795136E-3</v>
      </c>
      <c r="FZ111" s="2">
        <f t="shared" si="141"/>
        <v>3.3551541705743987E-3</v>
      </c>
      <c r="GA111" s="2">
        <f t="shared" si="141"/>
        <v>3.9107775199187789E-3</v>
      </c>
      <c r="GB111" s="2">
        <f t="shared" si="141"/>
        <v>3.4833719346832439E-3</v>
      </c>
      <c r="GC111" s="2">
        <f t="shared" si="141"/>
        <v>3.6983146347517337E-3</v>
      </c>
      <c r="GD111" s="2">
        <f t="shared" si="141"/>
        <v>3.7704150073184267E-3</v>
      </c>
      <c r="GE111" s="2">
        <f t="shared" si="141"/>
        <v>4.4265536396578091E-3</v>
      </c>
      <c r="GF111" s="2">
        <f t="shared" si="141"/>
        <v>3.9563286407432469E-3</v>
      </c>
      <c r="GG111" s="2">
        <f t="shared" si="141"/>
        <v>3.8659669301369156E-3</v>
      </c>
      <c r="GH111" s="2">
        <f t="shared" si="141"/>
        <v>2.9756931828619606E-3</v>
      </c>
      <c r="GI111" s="2">
        <f t="shared" si="141"/>
        <v>3.0396702418668954E-3</v>
      </c>
      <c r="GJ111" s="2">
        <f t="shared" si="141"/>
        <v>2.4077913196736693E-3</v>
      </c>
      <c r="GK111" s="2">
        <f t="shared" si="141"/>
        <v>2.0694389728421123E-3</v>
      </c>
      <c r="GM111" s="86">
        <f t="shared" si="142"/>
        <v>4.7181350377441774E-16</v>
      </c>
      <c r="GN111" s="86">
        <f t="shared" si="142"/>
        <v>2.7529503345012014E-28</v>
      </c>
      <c r="GO111" s="86">
        <f t="shared" si="142"/>
        <v>3.3070091762063922E-44</v>
      </c>
      <c r="GP111" s="86">
        <f t="shared" si="142"/>
        <v>1.0650365253911451E-52</v>
      </c>
      <c r="GQ111" s="86">
        <f t="shared" si="142"/>
        <v>6.520694251834569E-55</v>
      </c>
      <c r="GR111" s="86">
        <f t="shared" si="142"/>
        <v>4.9773594576539561E-49</v>
      </c>
      <c r="GS111" s="86">
        <f t="shared" si="142"/>
        <v>1.347418950327825E-33</v>
      </c>
      <c r="GT111" s="86">
        <f t="shared" si="142"/>
        <v>3.0275171834453043E-36</v>
      </c>
      <c r="GU111" s="86">
        <f t="shared" si="142"/>
        <v>6.0663981685359996E-43</v>
      </c>
      <c r="GV111" s="86">
        <f t="shared" si="142"/>
        <v>3.2080751770171138E-39</v>
      </c>
      <c r="GW111" s="86">
        <f t="shared" si="142"/>
        <v>1.6158347621050565E-52</v>
      </c>
      <c r="GX111" s="86">
        <f t="shared" si="142"/>
        <v>2.8128212884070417E-44</v>
      </c>
      <c r="GY111" s="86">
        <f t="shared" si="142"/>
        <v>2.8336320155795736E-25</v>
      </c>
      <c r="GZ111" s="86">
        <f t="shared" si="142"/>
        <v>3.7231086746414906E-21</v>
      </c>
      <c r="HA111" s="86">
        <f t="shared" si="142"/>
        <v>1.0080273752683492E-28</v>
      </c>
      <c r="HC111" s="86">
        <f t="shared" si="73"/>
        <v>6.2454751307311138E-2</v>
      </c>
      <c r="HD111" s="86">
        <f t="shared" si="73"/>
        <v>3.3317882036636021E-2</v>
      </c>
      <c r="HE111" s="86">
        <f t="shared" si="73"/>
        <v>3.08397589077804E-3</v>
      </c>
      <c r="HF111" s="86">
        <f t="shared" si="73"/>
        <v>1.210202409393844E-4</v>
      </c>
      <c r="HG111" s="86">
        <f t="shared" si="73"/>
        <v>9.3786959514965894E-5</v>
      </c>
      <c r="HH111" s="86">
        <f t="shared" si="73"/>
        <v>6.2571894777515397E-4</v>
      </c>
      <c r="HI111" s="86">
        <f t="shared" si="138"/>
        <v>2.796641730868083E-3</v>
      </c>
      <c r="HJ111" s="86">
        <f t="shared" si="138"/>
        <v>9.8136092738966454E-4</v>
      </c>
      <c r="HK111" s="86">
        <f t="shared" si="138"/>
        <v>6.3821901975360054E-5</v>
      </c>
      <c r="HL111" s="86">
        <f t="shared" si="138"/>
        <v>8.9479143072955319E-4</v>
      </c>
      <c r="HM111" s="86">
        <f t="shared" si="138"/>
        <v>2.6529787715920021E-4</v>
      </c>
      <c r="HN111" s="86">
        <f t="shared" si="138"/>
        <v>5.2559737072262296E-3</v>
      </c>
      <c r="HO111" s="86">
        <f t="shared" si="138"/>
        <v>3.0060589249041852E-2</v>
      </c>
      <c r="HP111" s="86">
        <f t="shared" si="138"/>
        <v>3.231118692778194E-2</v>
      </c>
      <c r="HQ111" s="86">
        <f t="shared" si="138"/>
        <v>1.0013607102554511E-2</v>
      </c>
      <c r="HS111" s="86">
        <f t="shared" si="143"/>
        <v>7.1870426529900321E-11</v>
      </c>
      <c r="HT111" s="86">
        <f t="shared" si="143"/>
        <v>4.4617969866282449E-8</v>
      </c>
      <c r="HU111" s="86">
        <f t="shared" si="143"/>
        <v>7.1256330970980532E-10</v>
      </c>
      <c r="HV111" s="86">
        <f t="shared" si="143"/>
        <v>1.6964208569907381E-10</v>
      </c>
      <c r="HW111" s="86">
        <f t="shared" si="143"/>
        <v>5.1749262851846635E-10</v>
      </c>
      <c r="HX111" s="86">
        <f t="shared" si="143"/>
        <v>9.83618995342444E-12</v>
      </c>
      <c r="HY111" s="86">
        <f t="shared" si="143"/>
        <v>2.0485451974663028E-11</v>
      </c>
      <c r="HZ111" s="86">
        <f t="shared" si="143"/>
        <v>5.6571648210520593E-11</v>
      </c>
      <c r="IA111" s="86">
        <f t="shared" si="143"/>
        <v>4.5169584583930792E-11</v>
      </c>
      <c r="IB111" s="86">
        <f t="shared" si="143"/>
        <v>2.4365396691918941E-11</v>
      </c>
      <c r="IC111" s="86">
        <f t="shared" si="143"/>
        <v>2.126434857147019E-10</v>
      </c>
      <c r="ID111" s="86">
        <f t="shared" si="143"/>
        <v>3.5968582721335281E-10</v>
      </c>
      <c r="IE111" s="86">
        <f t="shared" si="143"/>
        <v>1.6931200170942804E-12</v>
      </c>
      <c r="IF111" s="86">
        <f t="shared" si="143"/>
        <v>7.8296705497529178E-11</v>
      </c>
      <c r="IG111" s="86">
        <f t="shared" si="143"/>
        <v>2.2328922153670835E-9</v>
      </c>
      <c r="II111" s="86">
        <f t="shared" si="144"/>
        <v>6.8860542447338595E-61</v>
      </c>
      <c r="IJ111" s="86">
        <f t="shared" si="144"/>
        <v>2.0182689662108438E-43</v>
      </c>
      <c r="IK111" s="86">
        <f t="shared" si="144"/>
        <v>1.3424700886481547E-56</v>
      </c>
      <c r="IL111" s="86">
        <f t="shared" si="144"/>
        <v>1.9564054148152929E-61</v>
      </c>
      <c r="IM111" s="86">
        <f t="shared" si="144"/>
        <v>1.8072874937177447E-58</v>
      </c>
      <c r="IN111" s="86">
        <f t="shared" si="144"/>
        <v>1.3766106854098979E-68</v>
      </c>
      <c r="IO111" s="86">
        <f t="shared" si="144"/>
        <v>1.6540959605436586E-67</v>
      </c>
      <c r="IP111" s="86">
        <f t="shared" si="144"/>
        <v>4.4383670672888199E-66</v>
      </c>
      <c r="IQ111" s="86">
        <f t="shared" si="144"/>
        <v>5.1936739552797357E-67</v>
      </c>
      <c r="IR111" s="86">
        <f t="shared" si="144"/>
        <v>2.6130625810712034E-69</v>
      </c>
      <c r="IS111" s="86">
        <f t="shared" si="144"/>
        <v>3.3701930684948921E-61</v>
      </c>
      <c r="IT111" s="86">
        <f t="shared" si="144"/>
        <v>2.5315726954733795E-58</v>
      </c>
      <c r="IU111" s="86">
        <f t="shared" si="144"/>
        <v>1.0965234718531238E-71</v>
      </c>
      <c r="IV111" s="86">
        <f t="shared" si="144"/>
        <v>3.2508075961867313E-70</v>
      </c>
      <c r="IW111" s="86">
        <f t="shared" si="144"/>
        <v>2.175250320294315E-46</v>
      </c>
      <c r="IY111" s="86">
        <f t="shared" si="145"/>
        <v>6.2454751379182036E-2</v>
      </c>
      <c r="IZ111" s="86">
        <f t="shared" si="145"/>
        <v>3.3317926654605888E-2</v>
      </c>
      <c r="JA111" s="86">
        <f t="shared" si="145"/>
        <v>3.0839766033413495E-3</v>
      </c>
      <c r="JB111" s="86">
        <f t="shared" si="145"/>
        <v>1.210204105814701E-4</v>
      </c>
      <c r="JC111" s="86">
        <f t="shared" si="145"/>
        <v>9.3787477007594409E-5</v>
      </c>
      <c r="JD111" s="86">
        <f t="shared" si="145"/>
        <v>6.2571895761134389E-4</v>
      </c>
      <c r="JE111" s="86">
        <f t="shared" si="145"/>
        <v>2.7966417513535348E-3</v>
      </c>
      <c r="JF111" s="86">
        <f t="shared" si="145"/>
        <v>9.8136098396131273E-4</v>
      </c>
      <c r="JG111" s="86">
        <f t="shared" si="145"/>
        <v>6.3821947144944639E-5</v>
      </c>
      <c r="JH111" s="86">
        <f t="shared" si="145"/>
        <v>8.9479145509494993E-4</v>
      </c>
      <c r="JI111" s="86">
        <f t="shared" si="145"/>
        <v>2.6529808980268592E-4</v>
      </c>
      <c r="JJ111" s="86">
        <f t="shared" si="145"/>
        <v>5.2559740669120567E-3</v>
      </c>
      <c r="JK111" s="86">
        <f t="shared" si="145"/>
        <v>3.0060589250734973E-2</v>
      </c>
      <c r="JL111" s="86">
        <f t="shared" si="145"/>
        <v>3.2311187006078643E-2</v>
      </c>
      <c r="JM111" s="86">
        <f t="shared" si="145"/>
        <v>1.0013609335446726E-2</v>
      </c>
    </row>
    <row r="112" spans="2:273" x14ac:dyDescent="0.25">
      <c r="B112" s="2">
        <v>85</v>
      </c>
      <c r="C112" s="37">
        <v>65.766999999999996</v>
      </c>
      <c r="D112" s="37">
        <v>56.3</v>
      </c>
      <c r="E112" s="37">
        <v>57.783000000000001</v>
      </c>
      <c r="F112" s="37">
        <v>58.633000000000003</v>
      </c>
      <c r="G112" s="37">
        <v>56.283000000000001</v>
      </c>
      <c r="H112" s="37">
        <v>57.7</v>
      </c>
      <c r="I112" s="37">
        <v>57.232999999999997</v>
      </c>
      <c r="J112" s="37">
        <v>60.767000000000003</v>
      </c>
      <c r="K112" s="37">
        <v>56.716999999999999</v>
      </c>
      <c r="L112" s="37">
        <v>55.35</v>
      </c>
      <c r="M112" s="37">
        <v>56.767000000000003</v>
      </c>
      <c r="N112" s="37">
        <v>57.7</v>
      </c>
      <c r="O112" s="37">
        <v>56.982999999999997</v>
      </c>
      <c r="P112" s="37">
        <v>54</v>
      </c>
      <c r="Q112" s="37">
        <v>52.085999999999999</v>
      </c>
      <c r="S112" s="4">
        <f t="shared" ref="S112:AG128" si="146">AY112 + (C$3 * _xlfn.NORM.DIST($B112, C$7, ABS(C$11), FALSE) * _xlfn.NORM.DIST(($B112 - C$7)*C$15, 0, ABS(C$11), TRUE) * 2)
               + (C$4 * _xlfn.NORM.DIST($B112, C$8, ABS(C$12), FALSE) * _xlfn.NORM.DIST(($B112 - C$8)*C$16, 0, ABS(C$12), TRUE) * 2)
               + (C$5 * _xlfn.NORM.DIST($B112, C$9, ABS(C$13), FALSE) * _xlfn.NORM.DIST(($B112 - C$9)*C$17, 0, ABS(C$13), TRUE) * 2)
               + (C$6 * _xlfn.NORM.DIST($B112, C$10, ABS(C$14), FALSE) * _xlfn.NORM.DIST(($B112 - C$10)*C$18, 0, ABS(C$14), TRUE) * 2)</f>
        <v>59.180942232565904</v>
      </c>
      <c r="T112" s="4">
        <f t="shared" si="146"/>
        <v>56.767241759688339</v>
      </c>
      <c r="U112" s="4">
        <f t="shared" si="146"/>
        <v>58.475244155510175</v>
      </c>
      <c r="V112" s="4">
        <f t="shared" si="146"/>
        <v>57.180420729103254</v>
      </c>
      <c r="W112" s="4">
        <f t="shared" si="146"/>
        <v>56.715338616140386</v>
      </c>
      <c r="X112" s="4">
        <f t="shared" si="146"/>
        <v>59.936266621270505</v>
      </c>
      <c r="Y112" s="4">
        <f t="shared" si="146"/>
        <v>58.068975878715996</v>
      </c>
      <c r="Z112" s="4">
        <f t="shared" si="146"/>
        <v>57.480052650045366</v>
      </c>
      <c r="AA112" s="4">
        <f t="shared" si="146"/>
        <v>56.784049935186673</v>
      </c>
      <c r="AB112" s="4">
        <f t="shared" si="146"/>
        <v>55.524713762513912</v>
      </c>
      <c r="AC112" s="4">
        <f t="shared" si="146"/>
        <v>57.043948246332455</v>
      </c>
      <c r="AD112" s="4">
        <f t="shared" si="146"/>
        <v>57.297093966158378</v>
      </c>
      <c r="AE112" s="4">
        <f t="shared" si="146"/>
        <v>57.873086882837242</v>
      </c>
      <c r="AF112" s="4">
        <f t="shared" si="146"/>
        <v>55.586503186452106</v>
      </c>
      <c r="AG112" s="4">
        <f t="shared" si="146"/>
        <v>53.377844498099691</v>
      </c>
      <c r="AI112" s="4">
        <f t="shared" ref="AI112:AW128" si="147">IF(OR($B112 &lt; C$230, $B112 &gt; C$233), 0, C112-S112)</f>
        <v>6.5860577674340917</v>
      </c>
      <c r="AJ112" s="4">
        <f t="shared" si="147"/>
        <v>-0.46724175968834203</v>
      </c>
      <c r="AK112" s="4">
        <f t="shared" si="147"/>
        <v>-0.69224415551017415</v>
      </c>
      <c r="AL112" s="4">
        <f t="shared" si="147"/>
        <v>1.4525792708967487</v>
      </c>
      <c r="AM112" s="4">
        <f t="shared" si="147"/>
        <v>-0.4323386161403846</v>
      </c>
      <c r="AN112" s="4">
        <f t="shared" si="147"/>
        <v>-2.2362666212705022</v>
      </c>
      <c r="AO112" s="4">
        <f t="shared" si="147"/>
        <v>-0.83597587871599899</v>
      </c>
      <c r="AP112" s="4">
        <f t="shared" si="147"/>
        <v>3.2869473499546373</v>
      </c>
      <c r="AQ112" s="4">
        <f t="shared" si="147"/>
        <v>-6.7049935186673792E-2</v>
      </c>
      <c r="AR112" s="4">
        <f t="shared" si="147"/>
        <v>-0.17471376251391035</v>
      </c>
      <c r="AS112" s="4">
        <f t="shared" si="147"/>
        <v>-0.27694824633245219</v>
      </c>
      <c r="AT112" s="4">
        <f t="shared" si="147"/>
        <v>0.40290603384162438</v>
      </c>
      <c r="AU112" s="4">
        <f t="shared" si="147"/>
        <v>-0.89008688283724524</v>
      </c>
      <c r="AV112" s="4">
        <f t="shared" si="147"/>
        <v>-1.5865031864521058</v>
      </c>
      <c r="AW112" s="4">
        <f t="shared" si="147"/>
        <v>-1.2918444980996924</v>
      </c>
      <c r="AY112" s="2">
        <f t="shared" si="139"/>
        <v>57.431966023127607</v>
      </c>
      <c r="AZ112" s="2">
        <f t="shared" si="139"/>
        <v>55.90936442127245</v>
      </c>
      <c r="BA112" s="2">
        <f t="shared" si="139"/>
        <v>58.44238000083002</v>
      </c>
      <c r="BB112" s="2">
        <f t="shared" si="139"/>
        <v>57.179947529953687</v>
      </c>
      <c r="BC112" s="2">
        <f t="shared" si="139"/>
        <v>56.71498088168066</v>
      </c>
      <c r="BD112" s="2">
        <f t="shared" si="139"/>
        <v>59.932823662459896</v>
      </c>
      <c r="BE112" s="2">
        <f t="shared" si="139"/>
        <v>58.042021638046982</v>
      </c>
      <c r="BF112" s="2">
        <f t="shared" si="139"/>
        <v>57.473212524827133</v>
      </c>
      <c r="BG112" s="2">
        <f t="shared" si="139"/>
        <v>56.783847326569926</v>
      </c>
      <c r="BH112" s="2">
        <f t="shared" si="139"/>
        <v>55.519177570186784</v>
      </c>
      <c r="BI112" s="2">
        <f t="shared" si="139"/>
        <v>57.04270780601518</v>
      </c>
      <c r="BJ112" s="2">
        <f t="shared" si="139"/>
        <v>57.234689615946159</v>
      </c>
      <c r="BK112" s="2">
        <f t="shared" si="139"/>
        <v>57.286683432172396</v>
      </c>
      <c r="BL112" s="2">
        <f t="shared" si="139"/>
        <v>55.108534540263769</v>
      </c>
      <c r="BM112" s="2">
        <f t="shared" si="139"/>
        <v>53.331692300870017</v>
      </c>
      <c r="BO112" s="2" t="str">
        <f t="shared" si="95"/>
        <v/>
      </c>
      <c r="BP112" s="2" t="str">
        <f t="shared" si="96"/>
        <v/>
      </c>
      <c r="BQ112" s="2" t="str">
        <f t="shared" si="97"/>
        <v/>
      </c>
      <c r="BR112" s="2" t="str">
        <f t="shared" si="98"/>
        <v/>
      </c>
      <c r="BS112" s="2" t="str">
        <f t="shared" si="99"/>
        <v/>
      </c>
      <c r="BT112" s="2" t="str">
        <f t="shared" si="100"/>
        <v/>
      </c>
      <c r="BU112" s="2" t="str">
        <f t="shared" si="101"/>
        <v/>
      </c>
      <c r="BV112" s="2" t="str">
        <f t="shared" si="102"/>
        <v/>
      </c>
      <c r="BW112" s="2" t="str">
        <f t="shared" si="103"/>
        <v/>
      </c>
      <c r="BX112" s="2" t="str">
        <f t="shared" si="104"/>
        <v/>
      </c>
      <c r="BY112" s="2" t="str">
        <f t="shared" si="105"/>
        <v/>
      </c>
      <c r="BZ112" s="2" t="str">
        <f t="shared" si="106"/>
        <v/>
      </c>
      <c r="CA112" s="2" t="str">
        <f t="shared" si="107"/>
        <v/>
      </c>
      <c r="CB112" s="2" t="str">
        <f t="shared" si="108"/>
        <v/>
      </c>
      <c r="CC112" s="2" t="str">
        <f t="shared" si="109"/>
        <v/>
      </c>
      <c r="CE112" s="2" t="str">
        <f t="shared" si="140"/>
        <v/>
      </c>
      <c r="CF112" s="2" t="str">
        <f t="shared" si="140"/>
        <v/>
      </c>
      <c r="CG112" s="2">
        <f t="shared" si="140"/>
        <v>57.783000000000001</v>
      </c>
      <c r="CH112" s="2">
        <f t="shared" si="140"/>
        <v>58.633000000000003</v>
      </c>
      <c r="CI112" s="2">
        <f t="shared" si="140"/>
        <v>56.283000000000001</v>
      </c>
      <c r="CJ112" s="2">
        <f t="shared" si="140"/>
        <v>57.7</v>
      </c>
      <c r="CK112" s="2">
        <f t="shared" si="140"/>
        <v>57.232999999999997</v>
      </c>
      <c r="CL112" s="2">
        <f t="shared" si="140"/>
        <v>60.767000000000003</v>
      </c>
      <c r="CM112" s="2">
        <f t="shared" si="140"/>
        <v>56.716999999999999</v>
      </c>
      <c r="CN112" s="2">
        <f t="shared" si="140"/>
        <v>55.35</v>
      </c>
      <c r="CO112" s="2">
        <f t="shared" si="140"/>
        <v>56.767000000000003</v>
      </c>
      <c r="CP112" s="2">
        <f t="shared" si="140"/>
        <v>57.7</v>
      </c>
      <c r="CQ112" s="2" t="str">
        <f t="shared" si="140"/>
        <v/>
      </c>
      <c r="CR112" s="2" t="str">
        <f t="shared" si="140"/>
        <v/>
      </c>
      <c r="CS112" s="2">
        <f t="shared" si="140"/>
        <v>52.085999999999999</v>
      </c>
      <c r="CU112" s="2" t="str">
        <f t="shared" si="110"/>
        <v/>
      </c>
      <c r="CV112" s="2" t="str">
        <f t="shared" si="111"/>
        <v/>
      </c>
      <c r="CW112" s="2">
        <f t="shared" si="112"/>
        <v>57.783000000000001</v>
      </c>
      <c r="CX112" s="2">
        <f t="shared" si="113"/>
        <v>58.633000000000003</v>
      </c>
      <c r="CY112" s="2">
        <f t="shared" si="114"/>
        <v>56.283000000000001</v>
      </c>
      <c r="CZ112" s="2">
        <f t="shared" si="115"/>
        <v>57.7</v>
      </c>
      <c r="DA112" s="2">
        <f t="shared" si="116"/>
        <v>57.232999999999997</v>
      </c>
      <c r="DB112" s="2">
        <f t="shared" si="117"/>
        <v>60.767000000000003</v>
      </c>
      <c r="DC112" s="2">
        <f t="shared" si="118"/>
        <v>56.716999999999999</v>
      </c>
      <c r="DD112" s="2">
        <f t="shared" si="119"/>
        <v>55.35</v>
      </c>
      <c r="DE112" s="2">
        <f t="shared" si="120"/>
        <v>56.767000000000003</v>
      </c>
      <c r="DF112" s="2">
        <f t="shared" si="121"/>
        <v>57.7</v>
      </c>
      <c r="DG112" s="2" t="str">
        <f t="shared" si="122"/>
        <v/>
      </c>
      <c r="DH112" s="2" t="str">
        <f t="shared" si="123"/>
        <v/>
      </c>
      <c r="DI112" s="2">
        <f t="shared" si="124"/>
        <v>52.085999999999999</v>
      </c>
      <c r="DK112" s="2">
        <f t="shared" ref="DK112:DY128" si="148">BO$228*$B112+BO$229</f>
        <v>90.022471352177192</v>
      </c>
      <c r="DL112" s="2">
        <f t="shared" si="148"/>
        <v>89.647129032258064</v>
      </c>
      <c r="DM112" s="2">
        <f t="shared" si="148"/>
        <v>93.54114505347593</v>
      </c>
      <c r="DN112" s="2">
        <f t="shared" si="148"/>
        <v>91.268999083269676</v>
      </c>
      <c r="DO112" s="2">
        <f t="shared" si="148"/>
        <v>87.259151403743303</v>
      </c>
      <c r="DP112" s="2">
        <f t="shared" si="148"/>
        <v>86.380923809523807</v>
      </c>
      <c r="DQ112" s="2">
        <f t="shared" si="148"/>
        <v>91.771778304048894</v>
      </c>
      <c r="DR112" s="2">
        <f t="shared" si="148"/>
        <v>79.3387523809524</v>
      </c>
      <c r="DS112" s="2">
        <f t="shared" si="148"/>
        <v>82.958895238095252</v>
      </c>
      <c r="DT112" s="2">
        <f t="shared" si="148"/>
        <v>81.243438095238091</v>
      </c>
      <c r="DU112" s="2">
        <f t="shared" si="148"/>
        <v>87.588414215686285</v>
      </c>
      <c r="DV112" s="2">
        <f t="shared" si="148"/>
        <v>85.596570298573965</v>
      </c>
      <c r="DW112" s="2">
        <f t="shared" si="148"/>
        <v>82.580009523809551</v>
      </c>
      <c r="DX112" s="2">
        <f t="shared" si="148"/>
        <v>70.138035135135141</v>
      </c>
      <c r="DY112" s="2">
        <f t="shared" si="148"/>
        <v>58.750522360703805</v>
      </c>
      <c r="EA112" s="2">
        <f t="shared" si="94"/>
        <v>57.121759340592313</v>
      </c>
      <c r="EB112" s="2">
        <f t="shared" si="94"/>
        <v>55.66786391322487</v>
      </c>
      <c r="EC112" s="2">
        <f t="shared" si="94"/>
        <v>58.136613456362937</v>
      </c>
      <c r="ED112" s="2">
        <f t="shared" si="94"/>
        <v>56.875171002359806</v>
      </c>
      <c r="EE112" s="2">
        <f t="shared" si="94"/>
        <v>56.4676723441288</v>
      </c>
      <c r="EF112" s="2">
        <f t="shared" si="94"/>
        <v>59.673281806017854</v>
      </c>
      <c r="EG112" s="2">
        <f t="shared" si="94"/>
        <v>57.732869796922294</v>
      </c>
      <c r="EH112" s="2">
        <f t="shared" si="94"/>
        <v>57.255891586682665</v>
      </c>
      <c r="EI112" s="2">
        <f t="shared" si="94"/>
        <v>56.526034696711271</v>
      </c>
      <c r="EJ112" s="2">
        <f t="shared" si="94"/>
        <v>55.260528892600782</v>
      </c>
      <c r="EK112" s="2">
        <f t="shared" si="94"/>
        <v>56.787280947348798</v>
      </c>
      <c r="EL112" s="2">
        <f t="shared" si="94"/>
        <v>57.004520597014924</v>
      </c>
      <c r="EM112" s="2">
        <f t="shared" si="135"/>
        <v>57.033357548096205</v>
      </c>
      <c r="EN112" s="2">
        <f t="shared" si="135"/>
        <v>54.923509010387299</v>
      </c>
      <c r="EO112" s="2">
        <f t="shared" si="135"/>
        <v>53.25729748056672</v>
      </c>
      <c r="EQ112" s="2">
        <f t="shared" ref="EQ112:FE128" si="149">CU$228*$B112+CU$229</f>
        <v>56.853747769940874</v>
      </c>
      <c r="ER112" s="2">
        <f t="shared" si="149"/>
        <v>55.690851301311589</v>
      </c>
      <c r="ES112" s="2">
        <f t="shared" si="149"/>
        <v>57.79621525665798</v>
      </c>
      <c r="ET112" s="2">
        <f t="shared" si="149"/>
        <v>56.32577685666525</v>
      </c>
      <c r="EU112" s="2">
        <f t="shared" si="149"/>
        <v>56.385540316479513</v>
      </c>
      <c r="EV112" s="2">
        <f t="shared" si="149"/>
        <v>59.652013653649178</v>
      </c>
      <c r="EW112" s="2">
        <f t="shared" si="149"/>
        <v>57.661490690117887</v>
      </c>
      <c r="EX112" s="2">
        <f t="shared" si="149"/>
        <v>57.333587157594749</v>
      </c>
      <c r="EY112" s="2">
        <f t="shared" si="149"/>
        <v>56.147703950206619</v>
      </c>
      <c r="EZ112" s="2">
        <f t="shared" si="149"/>
        <v>55.008611148816343</v>
      </c>
      <c r="FA112" s="2">
        <f t="shared" si="149"/>
        <v>56.746200485435814</v>
      </c>
      <c r="FB112" s="2">
        <f t="shared" si="149"/>
        <v>57.33050727660526</v>
      </c>
      <c r="FC112" s="2">
        <f t="shared" si="149"/>
        <v>56.951104056108235</v>
      </c>
      <c r="FD112" s="2">
        <f t="shared" si="149"/>
        <v>55.548310248172903</v>
      </c>
      <c r="FE112" s="2">
        <f t="shared" si="149"/>
        <v>53.330040499470819</v>
      </c>
      <c r="FG112" s="2">
        <f t="shared" ref="FG112:FU128" si="150">POWER(10,($B112-C$231)/C$229)/(1+POWER(10,($B112-C$231)/C$229))</f>
        <v>0.9905450168988138</v>
      </c>
      <c r="FH112" s="2">
        <f t="shared" si="150"/>
        <v>0.99289529635111318</v>
      </c>
      <c r="FI112" s="2">
        <f t="shared" si="150"/>
        <v>0.99132489925099232</v>
      </c>
      <c r="FJ112" s="2">
        <f t="shared" si="150"/>
        <v>0.99107988173462136</v>
      </c>
      <c r="FK112" s="2">
        <f t="shared" si="150"/>
        <v>0.99195684646611593</v>
      </c>
      <c r="FL112" s="2">
        <f t="shared" si="150"/>
        <v>0.99027907212555422</v>
      </c>
      <c r="FM112" s="2">
        <f t="shared" si="150"/>
        <v>0.99090919179270043</v>
      </c>
      <c r="FN112" s="2">
        <f t="shared" si="150"/>
        <v>0.99017338153516876</v>
      </c>
      <c r="FO112" s="2">
        <f t="shared" si="150"/>
        <v>0.99017707073040107</v>
      </c>
      <c r="FP112" s="2">
        <f t="shared" si="150"/>
        <v>0.99000338704039847</v>
      </c>
      <c r="FQ112" s="2">
        <f t="shared" si="150"/>
        <v>0.99170157378711477</v>
      </c>
      <c r="FR112" s="2">
        <f t="shared" si="150"/>
        <v>0.99198708372104338</v>
      </c>
      <c r="FS112" s="2">
        <f t="shared" si="150"/>
        <v>0.99007306518083615</v>
      </c>
      <c r="FT112" s="2">
        <f t="shared" si="150"/>
        <v>0.98794728277814214</v>
      </c>
      <c r="FU112" s="2">
        <f t="shared" si="150"/>
        <v>0.98648702828079415</v>
      </c>
      <c r="FW112" s="2">
        <f t="shared" si="141"/>
        <v>3.2423732644000862E-3</v>
      </c>
      <c r="FX112" s="2">
        <f t="shared" si="141"/>
        <v>3.8237997968674975E-3</v>
      </c>
      <c r="FY112" s="2">
        <f t="shared" si="141"/>
        <v>4.0286173971764913E-3</v>
      </c>
      <c r="FZ112" s="2">
        <f t="shared" si="141"/>
        <v>3.6776629361019234E-3</v>
      </c>
      <c r="GA112" s="2">
        <f t="shared" si="141"/>
        <v>4.2864649769157612E-3</v>
      </c>
      <c r="GB112" s="2">
        <f t="shared" si="141"/>
        <v>3.8181582091432213E-3</v>
      </c>
      <c r="GC112" s="2">
        <f t="shared" si="141"/>
        <v>4.0536749809894313E-3</v>
      </c>
      <c r="GD112" s="2">
        <f t="shared" si="141"/>
        <v>4.1326745325166751E-3</v>
      </c>
      <c r="GE112" s="2">
        <f t="shared" si="141"/>
        <v>4.8515476193426964E-3</v>
      </c>
      <c r="GF112" s="2">
        <f t="shared" si="141"/>
        <v>4.3363729001981328E-3</v>
      </c>
      <c r="GG112" s="2">
        <f t="shared" si="141"/>
        <v>4.2373679859714517E-3</v>
      </c>
      <c r="GH112" s="2">
        <f t="shared" si="141"/>
        <v>3.2618462515761736E-3</v>
      </c>
      <c r="GI112" s="2">
        <f t="shared" si="141"/>
        <v>3.3319550082098934E-3</v>
      </c>
      <c r="GJ112" s="2">
        <f t="shared" si="141"/>
        <v>2.6394775339346598E-3</v>
      </c>
      <c r="GK112" s="2">
        <f t="shared" si="141"/>
        <v>2.268641764621993E-3</v>
      </c>
      <c r="GM112" s="86">
        <f t="shared" si="142"/>
        <v>4.7043329554244828E-17</v>
      </c>
      <c r="GN112" s="86">
        <f t="shared" si="142"/>
        <v>3.4194062560118937E-30</v>
      </c>
      <c r="GO112" s="86">
        <f t="shared" si="142"/>
        <v>3.801342097927528E-47</v>
      </c>
      <c r="GP112" s="86">
        <f t="shared" si="142"/>
        <v>3.4586359810432914E-56</v>
      </c>
      <c r="GQ112" s="86">
        <f t="shared" si="142"/>
        <v>1.7577985409602936E-58</v>
      </c>
      <c r="GR112" s="86">
        <f t="shared" si="142"/>
        <v>3.1947295930610925E-52</v>
      </c>
      <c r="GS112" s="86">
        <f t="shared" si="142"/>
        <v>9.2627638086324192E-36</v>
      </c>
      <c r="GT112" s="86">
        <f t="shared" si="142"/>
        <v>1.3386014902807338E-38</v>
      </c>
      <c r="GU112" s="86">
        <f t="shared" si="142"/>
        <v>1.0798048891889677E-45</v>
      </c>
      <c r="GV112" s="86">
        <f t="shared" si="142"/>
        <v>8.8678339910054944E-42</v>
      </c>
      <c r="GW112" s="86">
        <f t="shared" si="142"/>
        <v>5.8680064448310044E-56</v>
      </c>
      <c r="GX112" s="86">
        <f t="shared" si="142"/>
        <v>3.0513426439835849E-47</v>
      </c>
      <c r="GY112" s="86">
        <f t="shared" si="142"/>
        <v>7.0077299284621045E-27</v>
      </c>
      <c r="GZ112" s="86">
        <f t="shared" si="142"/>
        <v>1.8223802464812142E-22</v>
      </c>
      <c r="HA112" s="86">
        <f t="shared" si="142"/>
        <v>1.6361036521308769E-30</v>
      </c>
      <c r="HC112" s="86">
        <f t="shared" si="73"/>
        <v>3.1873605619607677E-2</v>
      </c>
      <c r="HD112" s="86">
        <f t="shared" si="73"/>
        <v>1.2983050636848572E-2</v>
      </c>
      <c r="HE112" s="86">
        <f t="shared" si="73"/>
        <v>6.9326023488151865E-4</v>
      </c>
      <c r="HF112" s="86">
        <f t="shared" si="73"/>
        <v>1.0676221336318647E-5</v>
      </c>
      <c r="HG112" s="86">
        <f t="shared" si="73"/>
        <v>8.7682946444398431E-6</v>
      </c>
      <c r="HH112" s="86">
        <f t="shared" si="73"/>
        <v>8.9405550101522753E-5</v>
      </c>
      <c r="HI112" s="86">
        <f t="shared" si="138"/>
        <v>6.4978740489674523E-4</v>
      </c>
      <c r="HJ112" s="86">
        <f t="shared" si="138"/>
        <v>1.7319603020741982E-4</v>
      </c>
      <c r="HK112" s="86">
        <f t="shared" si="138"/>
        <v>7.0343389639010784E-6</v>
      </c>
      <c r="HL112" s="86">
        <f t="shared" si="138"/>
        <v>1.74885661685681E-4</v>
      </c>
      <c r="HM112" s="86">
        <f t="shared" si="138"/>
        <v>3.6877223052038556E-5</v>
      </c>
      <c r="HN112" s="86">
        <f t="shared" si="138"/>
        <v>1.2728233350166895E-3</v>
      </c>
      <c r="HO112" s="86">
        <f t="shared" si="138"/>
        <v>1.2423443748814812E-2</v>
      </c>
      <c r="HP112" s="86">
        <f t="shared" si="138"/>
        <v>1.3475612124511963E-2</v>
      </c>
      <c r="HQ112" s="86">
        <f t="shared" si="138"/>
        <v>3.3297114872989542E-3</v>
      </c>
      <c r="HS112" s="86">
        <f t="shared" si="143"/>
        <v>2.5922617593541369E-10</v>
      </c>
      <c r="HT112" s="86">
        <f t="shared" si="143"/>
        <v>1.1404261959680652E-7</v>
      </c>
      <c r="HU112" s="86">
        <f t="shared" si="143"/>
        <v>2.4037167416124472E-9</v>
      </c>
      <c r="HV112" s="86">
        <f t="shared" si="143"/>
        <v>6.1708774839713386E-10</v>
      </c>
      <c r="HW112" s="86">
        <f t="shared" si="143"/>
        <v>1.8239195279992747E-9</v>
      </c>
      <c r="HX112" s="86">
        <f t="shared" si="143"/>
        <v>4.2468428016765148E-11</v>
      </c>
      <c r="HY112" s="86">
        <f t="shared" si="143"/>
        <v>8.6809918369778646E-11</v>
      </c>
      <c r="HZ112" s="86">
        <f t="shared" si="143"/>
        <v>2.2989411845141834E-10</v>
      </c>
      <c r="IA112" s="86">
        <f t="shared" si="143"/>
        <v>1.946219096595602E-10</v>
      </c>
      <c r="IB112" s="86">
        <f t="shared" si="143"/>
        <v>1.0655947967143865E-10</v>
      </c>
      <c r="IC112" s="86">
        <f t="shared" si="143"/>
        <v>7.915250155432039E-10</v>
      </c>
      <c r="ID112" s="86">
        <f t="shared" si="143"/>
        <v>1.2065899538414469E-9</v>
      </c>
      <c r="IE112" s="86">
        <f t="shared" si="143"/>
        <v>7.6878883422935304E-12</v>
      </c>
      <c r="IF112" s="86">
        <f t="shared" si="143"/>
        <v>2.6151720065549176E-10</v>
      </c>
      <c r="IG112" s="86">
        <f t="shared" si="143"/>
        <v>6.0699258474242359E-9</v>
      </c>
      <c r="II112" s="86">
        <f t="shared" si="144"/>
        <v>4.9263413550060348E-59</v>
      </c>
      <c r="IJ112" s="86">
        <f t="shared" si="144"/>
        <v>4.4815695519483753E-42</v>
      </c>
      <c r="IK112" s="86">
        <f t="shared" si="144"/>
        <v>8.2154447604554195E-55</v>
      </c>
      <c r="IL112" s="86">
        <f t="shared" si="144"/>
        <v>1.600761033395863E-59</v>
      </c>
      <c r="IM112" s="86">
        <f t="shared" si="144"/>
        <v>1.333922575661359E-56</v>
      </c>
      <c r="IN112" s="86">
        <f t="shared" si="144"/>
        <v>1.9704263095539102E-66</v>
      </c>
      <c r="IO112" s="86">
        <f t="shared" si="144"/>
        <v>2.3021441831043084E-65</v>
      </c>
      <c r="IP112" s="86">
        <f t="shared" si="144"/>
        <v>5.6433458518107039E-64</v>
      </c>
      <c r="IQ112" s="86">
        <f t="shared" si="144"/>
        <v>8.1878216068986619E-65</v>
      </c>
      <c r="IR112" s="86">
        <f t="shared" si="144"/>
        <v>4.4267213717849776E-67</v>
      </c>
      <c r="IS112" s="86">
        <f t="shared" si="144"/>
        <v>3.0295403866441926E-59</v>
      </c>
      <c r="IT112" s="86">
        <f t="shared" si="144"/>
        <v>1.5118574956314389E-56</v>
      </c>
      <c r="IU112" s="86">
        <f t="shared" si="144"/>
        <v>1.7488355329292947E-69</v>
      </c>
      <c r="IV112" s="86">
        <f t="shared" si="144"/>
        <v>3.8499903463412838E-68</v>
      </c>
      <c r="IW112" s="86">
        <f t="shared" si="144"/>
        <v>4.5506941355650034E-45</v>
      </c>
      <c r="IY112" s="86">
        <f t="shared" si="145"/>
        <v>3.1873605878833901E-2</v>
      </c>
      <c r="IZ112" s="86">
        <f t="shared" si="145"/>
        <v>1.2983164679468168E-2</v>
      </c>
      <c r="JA112" s="86">
        <f t="shared" si="145"/>
        <v>6.9326263859826025E-4</v>
      </c>
      <c r="JB112" s="86">
        <f t="shared" si="145"/>
        <v>1.0676838424067045E-5</v>
      </c>
      <c r="JC112" s="86">
        <f t="shared" si="145"/>
        <v>8.7701185639678417E-6</v>
      </c>
      <c r="JD112" s="86">
        <f t="shared" si="145"/>
        <v>8.9405592569950765E-5</v>
      </c>
      <c r="JE112" s="86">
        <f t="shared" si="145"/>
        <v>6.4978749170666364E-4</v>
      </c>
      <c r="JF112" s="86">
        <f t="shared" si="145"/>
        <v>1.7319626010153826E-4</v>
      </c>
      <c r="JG112" s="86">
        <f t="shared" si="145"/>
        <v>7.0345335858107379E-6</v>
      </c>
      <c r="JH112" s="86">
        <f t="shared" si="145"/>
        <v>1.7488576824516066E-4</v>
      </c>
      <c r="JI112" s="86">
        <f t="shared" si="145"/>
        <v>3.6878014577054097E-5</v>
      </c>
      <c r="JJ112" s="86">
        <f t="shared" si="145"/>
        <v>1.2728245416066433E-3</v>
      </c>
      <c r="JK112" s="86">
        <f t="shared" si="145"/>
        <v>1.24234437565027E-2</v>
      </c>
      <c r="JL112" s="86">
        <f t="shared" si="145"/>
        <v>1.3475612386029163E-2</v>
      </c>
      <c r="JM112" s="86">
        <f t="shared" si="145"/>
        <v>3.3297175572248017E-3</v>
      </c>
    </row>
    <row r="113" spans="2:273" x14ac:dyDescent="0.25">
      <c r="B113" s="2">
        <v>86</v>
      </c>
      <c r="C113" s="37">
        <v>57.133000000000003</v>
      </c>
      <c r="D113" s="37">
        <v>54.917000000000002</v>
      </c>
      <c r="E113" s="37">
        <v>60.133000000000003</v>
      </c>
      <c r="F113" s="37">
        <v>56.9</v>
      </c>
      <c r="G113" s="37">
        <v>57.466999999999999</v>
      </c>
      <c r="H113" s="37">
        <v>57.683</v>
      </c>
      <c r="I113" s="37">
        <v>59.017000000000003</v>
      </c>
      <c r="J113" s="37">
        <v>56.3</v>
      </c>
      <c r="K113" s="37">
        <v>55.966999999999999</v>
      </c>
      <c r="L113" s="37">
        <v>54.65</v>
      </c>
      <c r="M113" s="37">
        <v>56.267000000000003</v>
      </c>
      <c r="N113" s="37">
        <v>56.6</v>
      </c>
      <c r="O113" s="37">
        <v>58.883000000000003</v>
      </c>
      <c r="P113" s="37">
        <v>54.917000000000002</v>
      </c>
      <c r="Q113" s="37">
        <v>52.017000000000003</v>
      </c>
      <c r="S113" s="4">
        <f t="shared" si="146"/>
        <v>57.936309585279218</v>
      </c>
      <c r="T113" s="4">
        <f t="shared" si="146"/>
        <v>56.012727917337934</v>
      </c>
      <c r="U113" s="4">
        <f t="shared" si="146"/>
        <v>58.221794990023696</v>
      </c>
      <c r="V113" s="4">
        <f t="shared" si="146"/>
        <v>56.953848816723152</v>
      </c>
      <c r="W113" s="4">
        <f t="shared" si="146"/>
        <v>56.523011868880367</v>
      </c>
      <c r="X113" s="4">
        <f t="shared" si="146"/>
        <v>59.71463418426351</v>
      </c>
      <c r="Y113" s="4">
        <f t="shared" si="146"/>
        <v>57.853246810666391</v>
      </c>
      <c r="Z113" s="4">
        <f t="shared" si="146"/>
        <v>57.303429805946173</v>
      </c>
      <c r="AA113" s="4">
        <f t="shared" si="146"/>
        <v>56.575793812529035</v>
      </c>
      <c r="AB113" s="4">
        <f t="shared" si="146"/>
        <v>55.329710579609696</v>
      </c>
      <c r="AC113" s="4">
        <f t="shared" si="146"/>
        <v>56.85427157433039</v>
      </c>
      <c r="AD113" s="4">
        <f t="shared" si="146"/>
        <v>57.08165680717255</v>
      </c>
      <c r="AE113" s="4">
        <f t="shared" si="146"/>
        <v>57.27803121526361</v>
      </c>
      <c r="AF113" s="4">
        <f t="shared" si="146"/>
        <v>55.134616017809584</v>
      </c>
      <c r="AG113" s="4">
        <f t="shared" si="146"/>
        <v>53.232136585391039</v>
      </c>
      <c r="AI113" s="4">
        <f t="shared" si="147"/>
        <v>-0.80330958527921581</v>
      </c>
      <c r="AJ113" s="4">
        <f t="shared" si="147"/>
        <v>-1.095727917337932</v>
      </c>
      <c r="AK113" s="4">
        <f t="shared" si="147"/>
        <v>1.9112050099763067</v>
      </c>
      <c r="AL113" s="4">
        <f t="shared" si="147"/>
        <v>-5.3848816723153448E-2</v>
      </c>
      <c r="AM113" s="4">
        <f t="shared" si="147"/>
        <v>0.94398813111963165</v>
      </c>
      <c r="AN113" s="4">
        <f t="shared" si="147"/>
        <v>-2.0316341842635097</v>
      </c>
      <c r="AO113" s="4">
        <f t="shared" si="147"/>
        <v>1.1637531893336117</v>
      </c>
      <c r="AP113" s="4">
        <f t="shared" si="147"/>
        <v>-1.0034298059461761</v>
      </c>
      <c r="AQ113" s="4">
        <f t="shared" si="147"/>
        <v>-0.60879381252903642</v>
      </c>
      <c r="AR113" s="4">
        <f t="shared" si="147"/>
        <v>-0.67971057960969716</v>
      </c>
      <c r="AS113" s="4">
        <f t="shared" si="147"/>
        <v>-0.58727157433038712</v>
      </c>
      <c r="AT113" s="4">
        <f t="shared" si="147"/>
        <v>-0.48165680717254844</v>
      </c>
      <c r="AU113" s="4">
        <f t="shared" si="147"/>
        <v>1.6049687847363927</v>
      </c>
      <c r="AV113" s="4">
        <f t="shared" si="147"/>
        <v>-0.21761601780958273</v>
      </c>
      <c r="AW113" s="4">
        <f t="shared" si="147"/>
        <v>-1.2151365853910363</v>
      </c>
      <c r="AY113" s="2">
        <f t="shared" si="139"/>
        <v>57.254690420015024</v>
      </c>
      <c r="AZ113" s="2">
        <f t="shared" si="139"/>
        <v>55.760478514382818</v>
      </c>
      <c r="BA113" s="2">
        <f t="shared" si="139"/>
        <v>58.216757871396304</v>
      </c>
      <c r="BB113" s="2">
        <f t="shared" si="139"/>
        <v>56.953823740269733</v>
      </c>
      <c r="BC113" s="2">
        <f t="shared" si="139"/>
        <v>56.52299091104075</v>
      </c>
      <c r="BD113" s="2">
        <f t="shared" si="139"/>
        <v>59.714327252451426</v>
      </c>
      <c r="BE113" s="2">
        <f t="shared" si="139"/>
        <v>57.849066848001662</v>
      </c>
      <c r="BF113" s="2">
        <f t="shared" si="139"/>
        <v>57.302649967747776</v>
      </c>
      <c r="BG113" s="2">
        <f t="shared" si="139"/>
        <v>56.575780074050293</v>
      </c>
      <c r="BH113" s="2">
        <f t="shared" si="139"/>
        <v>55.329007727382795</v>
      </c>
      <c r="BI113" s="2">
        <f t="shared" si="139"/>
        <v>56.854160985304119</v>
      </c>
      <c r="BJ113" s="2">
        <f t="shared" si="139"/>
        <v>57.071243722066626</v>
      </c>
      <c r="BK113" s="2">
        <f t="shared" si="139"/>
        <v>57.10318072400576</v>
      </c>
      <c r="BL113" s="2">
        <f t="shared" si="139"/>
        <v>54.995567403015833</v>
      </c>
      <c r="BM113" s="2">
        <f t="shared" si="139"/>
        <v>53.222728315148387</v>
      </c>
      <c r="BO113" s="2" t="str">
        <f t="shared" si="95"/>
        <v/>
      </c>
      <c r="BP113" s="2" t="str">
        <f t="shared" si="96"/>
        <v/>
      </c>
      <c r="BQ113" s="2" t="str">
        <f t="shared" si="97"/>
        <v/>
      </c>
      <c r="BR113" s="2" t="str">
        <f t="shared" si="98"/>
        <v/>
      </c>
      <c r="BS113" s="2" t="str">
        <f t="shared" si="99"/>
        <v/>
      </c>
      <c r="BT113" s="2" t="str">
        <f t="shared" si="100"/>
        <v/>
      </c>
      <c r="BU113" s="2" t="str">
        <f t="shared" si="101"/>
        <v/>
      </c>
      <c r="BV113" s="2" t="str">
        <f t="shared" si="102"/>
        <v/>
      </c>
      <c r="BW113" s="2" t="str">
        <f t="shared" si="103"/>
        <v/>
      </c>
      <c r="BX113" s="2" t="str">
        <f t="shared" si="104"/>
        <v/>
      </c>
      <c r="BY113" s="2" t="str">
        <f t="shared" si="105"/>
        <v/>
      </c>
      <c r="BZ113" s="2" t="str">
        <f t="shared" si="106"/>
        <v/>
      </c>
      <c r="CA113" s="2" t="str">
        <f t="shared" si="107"/>
        <v/>
      </c>
      <c r="CB113" s="2" t="str">
        <f t="shared" si="108"/>
        <v/>
      </c>
      <c r="CC113" s="2" t="str">
        <f t="shared" si="109"/>
        <v/>
      </c>
      <c r="CE113" s="2" t="str">
        <f t="shared" si="140"/>
        <v/>
      </c>
      <c r="CF113" s="2">
        <f t="shared" si="140"/>
        <v>54.917000000000002</v>
      </c>
      <c r="CG113" s="2">
        <f t="shared" si="140"/>
        <v>60.133000000000003</v>
      </c>
      <c r="CH113" s="2">
        <f t="shared" si="140"/>
        <v>56.9</v>
      </c>
      <c r="CI113" s="2">
        <f t="shared" si="140"/>
        <v>57.466999999999999</v>
      </c>
      <c r="CJ113" s="2">
        <f t="shared" si="140"/>
        <v>57.683</v>
      </c>
      <c r="CK113" s="2">
        <f t="shared" si="140"/>
        <v>59.017000000000003</v>
      </c>
      <c r="CL113" s="2">
        <f t="shared" si="140"/>
        <v>56.3</v>
      </c>
      <c r="CM113" s="2">
        <f t="shared" si="140"/>
        <v>55.966999999999999</v>
      </c>
      <c r="CN113" s="2">
        <f t="shared" si="140"/>
        <v>54.65</v>
      </c>
      <c r="CO113" s="2">
        <f t="shared" si="140"/>
        <v>56.267000000000003</v>
      </c>
      <c r="CP113" s="2">
        <f t="shared" si="140"/>
        <v>56.6</v>
      </c>
      <c r="CQ113" s="2">
        <f t="shared" si="140"/>
        <v>58.883000000000003</v>
      </c>
      <c r="CR113" s="2">
        <f t="shared" si="140"/>
        <v>54.917000000000002</v>
      </c>
      <c r="CS113" s="2">
        <f t="shared" si="140"/>
        <v>52.017000000000003</v>
      </c>
      <c r="CU113" s="2" t="str">
        <f t="shared" si="110"/>
        <v/>
      </c>
      <c r="CV113" s="2">
        <f t="shared" si="111"/>
        <v>54.917000000000002</v>
      </c>
      <c r="CW113" s="2">
        <f t="shared" si="112"/>
        <v>60.133000000000003</v>
      </c>
      <c r="CX113" s="2">
        <f t="shared" si="113"/>
        <v>56.9</v>
      </c>
      <c r="CY113" s="2">
        <f t="shared" si="114"/>
        <v>57.466999999999999</v>
      </c>
      <c r="CZ113" s="2">
        <f t="shared" si="115"/>
        <v>57.683</v>
      </c>
      <c r="DA113" s="2">
        <f t="shared" si="116"/>
        <v>59.017000000000003</v>
      </c>
      <c r="DB113" s="2">
        <f t="shared" si="117"/>
        <v>56.3</v>
      </c>
      <c r="DC113" s="2">
        <f t="shared" si="118"/>
        <v>55.966999999999999</v>
      </c>
      <c r="DD113" s="2">
        <f t="shared" si="119"/>
        <v>54.65</v>
      </c>
      <c r="DE113" s="2">
        <f t="shared" si="120"/>
        <v>56.267000000000003</v>
      </c>
      <c r="DF113" s="2">
        <f t="shared" si="121"/>
        <v>56.6</v>
      </c>
      <c r="DG113" s="2">
        <f t="shared" si="122"/>
        <v>58.883000000000003</v>
      </c>
      <c r="DH113" s="2">
        <f t="shared" si="123"/>
        <v>54.917000000000002</v>
      </c>
      <c r="DI113" s="2">
        <f t="shared" si="124"/>
        <v>52.017000000000003</v>
      </c>
      <c r="DK113" s="2">
        <f t="shared" si="148"/>
        <v>90.317602750190943</v>
      </c>
      <c r="DL113" s="2">
        <f t="shared" si="148"/>
        <v>89.927764516129031</v>
      </c>
      <c r="DM113" s="2">
        <f t="shared" si="148"/>
        <v>93.843335561497327</v>
      </c>
      <c r="DN113" s="2">
        <f t="shared" si="148"/>
        <v>91.556817876241411</v>
      </c>
      <c r="DO113" s="2">
        <f t="shared" si="148"/>
        <v>87.491461898395713</v>
      </c>
      <c r="DP113" s="2">
        <f t="shared" si="148"/>
        <v>86.624774789915975</v>
      </c>
      <c r="DQ113" s="2">
        <f t="shared" si="148"/>
        <v>92.078858365164251</v>
      </c>
      <c r="DR113" s="2">
        <f t="shared" si="148"/>
        <v>79.490708403361367</v>
      </c>
      <c r="DS113" s="2">
        <f t="shared" si="148"/>
        <v>83.178241176470607</v>
      </c>
      <c r="DT113" s="2">
        <f t="shared" si="148"/>
        <v>81.428263865546214</v>
      </c>
      <c r="DU113" s="2">
        <f t="shared" si="148"/>
        <v>87.825086007130139</v>
      </c>
      <c r="DV113" s="2">
        <f t="shared" si="148"/>
        <v>85.812148172905509</v>
      </c>
      <c r="DW113" s="2">
        <f t="shared" si="148"/>
        <v>82.790654621848773</v>
      </c>
      <c r="DX113" s="2">
        <f t="shared" si="148"/>
        <v>70.234283783783795</v>
      </c>
      <c r="DY113" s="2">
        <f t="shared" si="148"/>
        <v>58.767881964809376</v>
      </c>
      <c r="EA113" s="2">
        <f t="shared" si="94"/>
        <v>56.967778525025167</v>
      </c>
      <c r="EB113" s="2">
        <f t="shared" si="94"/>
        <v>55.537426366291207</v>
      </c>
      <c r="EC113" s="2">
        <f t="shared" si="94"/>
        <v>57.933844444444446</v>
      </c>
      <c r="ED113" s="2">
        <f t="shared" si="94"/>
        <v>56.6718704910664</v>
      </c>
      <c r="EE113" s="2">
        <f t="shared" si="94"/>
        <v>56.294339839622054</v>
      </c>
      <c r="EF113" s="2">
        <f t="shared" si="94"/>
        <v>59.473489494752911</v>
      </c>
      <c r="EG113" s="2">
        <f t="shared" si="94"/>
        <v>57.562967595862759</v>
      </c>
      <c r="EH113" s="2">
        <f t="shared" si="94"/>
        <v>57.1014998980204</v>
      </c>
      <c r="EI113" s="2">
        <f t="shared" si="94"/>
        <v>56.336985152628358</v>
      </c>
      <c r="EJ113" s="2">
        <f t="shared" si="94"/>
        <v>55.089787774818291</v>
      </c>
      <c r="EK113" s="2">
        <f t="shared" si="94"/>
        <v>56.617985830173438</v>
      </c>
      <c r="EL113" s="2">
        <f t="shared" si="94"/>
        <v>56.858417313432838</v>
      </c>
      <c r="EM113" s="2">
        <f t="shared" si="135"/>
        <v>56.86857434237784</v>
      </c>
      <c r="EN113" s="2">
        <f t="shared" si="135"/>
        <v>54.82428031932637</v>
      </c>
      <c r="EO113" s="2">
        <f t="shared" si="135"/>
        <v>53.153288885038535</v>
      </c>
      <c r="EQ113" s="2">
        <f t="shared" si="149"/>
        <v>56.713238890041367</v>
      </c>
      <c r="ER113" s="2">
        <f t="shared" si="149"/>
        <v>55.556100806901213</v>
      </c>
      <c r="ES113" s="2">
        <f t="shared" si="149"/>
        <v>57.614110593165705</v>
      </c>
      <c r="ET113" s="2">
        <f t="shared" si="149"/>
        <v>56.159038709942948</v>
      </c>
      <c r="EU113" s="2">
        <f t="shared" si="149"/>
        <v>56.218624514289111</v>
      </c>
      <c r="EV113" s="2">
        <f t="shared" si="149"/>
        <v>59.454250476454092</v>
      </c>
      <c r="EW113" s="2">
        <f t="shared" si="149"/>
        <v>57.495857274350413</v>
      </c>
      <c r="EX113" s="2">
        <f t="shared" si="149"/>
        <v>57.173191488624909</v>
      </c>
      <c r="EY113" s="2">
        <f t="shared" si="149"/>
        <v>55.984605097781433</v>
      </c>
      <c r="EZ113" s="2">
        <f t="shared" si="149"/>
        <v>54.85416720874445</v>
      </c>
      <c r="FA113" s="2">
        <f t="shared" si="149"/>
        <v>56.579076400029038</v>
      </c>
      <c r="FB113" s="2">
        <f t="shared" si="149"/>
        <v>57.162471839583979</v>
      </c>
      <c r="FC113" s="2">
        <f t="shared" si="149"/>
        <v>56.790918460797407</v>
      </c>
      <c r="FD113" s="2">
        <f t="shared" si="149"/>
        <v>55.417797583982747</v>
      </c>
      <c r="FE113" s="2">
        <f t="shared" si="149"/>
        <v>53.218808938985624</v>
      </c>
      <c r="FG113" s="2">
        <f t="shared" si="150"/>
        <v>0.99136977312913632</v>
      </c>
      <c r="FH113" s="2">
        <f t="shared" si="150"/>
        <v>0.99351638011169674</v>
      </c>
      <c r="FI113" s="2">
        <f t="shared" si="150"/>
        <v>0.99208217028753254</v>
      </c>
      <c r="FJ113" s="2">
        <f t="shared" si="150"/>
        <v>0.991858365298531</v>
      </c>
      <c r="FK113" s="2">
        <f t="shared" si="150"/>
        <v>0.99265936174898683</v>
      </c>
      <c r="FL113" s="2">
        <f t="shared" si="150"/>
        <v>0.99112681885611842</v>
      </c>
      <c r="FM113" s="2">
        <f t="shared" si="150"/>
        <v>0.9917024472255096</v>
      </c>
      <c r="FN113" s="2">
        <f t="shared" si="150"/>
        <v>0.991030261888178</v>
      </c>
      <c r="FO113" s="2">
        <f t="shared" si="150"/>
        <v>0.99103363229896202</v>
      </c>
      <c r="FP113" s="2">
        <f t="shared" si="150"/>
        <v>0.99087495429234307</v>
      </c>
      <c r="FQ113" s="2">
        <f t="shared" si="150"/>
        <v>0.99242621518199947</v>
      </c>
      <c r="FR113" s="2">
        <f t="shared" si="150"/>
        <v>0.99268697745381962</v>
      </c>
      <c r="FS113" s="2">
        <f t="shared" si="150"/>
        <v>0.9909386130601805</v>
      </c>
      <c r="FT113" s="2">
        <f t="shared" si="150"/>
        <v>0.98899612154364802</v>
      </c>
      <c r="FU113" s="2">
        <f t="shared" si="150"/>
        <v>0.9876613527297774</v>
      </c>
      <c r="FW113" s="2">
        <f t="shared" si="141"/>
        <v>3.5540798068845534E-3</v>
      </c>
      <c r="FX113" s="2">
        <f t="shared" si="141"/>
        <v>4.191166926431707E-3</v>
      </c>
      <c r="FY113" s="2">
        <f t="shared" si="141"/>
        <v>4.4155749185917862E-3</v>
      </c>
      <c r="FZ113" s="2">
        <f t="shared" si="141"/>
        <v>4.0310469491541935E-3</v>
      </c>
      <c r="GA113" s="2">
        <f t="shared" si="141"/>
        <v>4.698072495918258E-3</v>
      </c>
      <c r="GB113" s="2">
        <f t="shared" si="141"/>
        <v>4.1849856067181918E-3</v>
      </c>
      <c r="GC113" s="2">
        <f t="shared" si="141"/>
        <v>4.4430286012969583E-3</v>
      </c>
      <c r="GD113" s="2">
        <f t="shared" si="141"/>
        <v>4.529581513698513E-3</v>
      </c>
      <c r="GE113" s="2">
        <f t="shared" si="141"/>
        <v>5.3171274019782862E-3</v>
      </c>
      <c r="GF113" s="2">
        <f t="shared" si="141"/>
        <v>4.752749949112514E-3</v>
      </c>
      <c r="GG113" s="2">
        <f t="shared" si="141"/>
        <v>4.6442829595253528E-3</v>
      </c>
      <c r="GH113" s="2">
        <f t="shared" si="141"/>
        <v>3.5754181205166109E-3</v>
      </c>
      <c r="GI113" s="2">
        <f t="shared" si="141"/>
        <v>3.6522419636461374E-3</v>
      </c>
      <c r="GJ113" s="2">
        <f t="shared" si="141"/>
        <v>2.8933927568264542E-3</v>
      </c>
      <c r="GK113" s="2">
        <f t="shared" si="141"/>
        <v>2.4869718951244365E-3</v>
      </c>
      <c r="GM113" s="86">
        <f t="shared" si="142"/>
        <v>4.3524043725088875E-18</v>
      </c>
      <c r="GN113" s="86">
        <f t="shared" si="142"/>
        <v>3.6571499116253413E-32</v>
      </c>
      <c r="GO113" s="86">
        <f t="shared" si="142"/>
        <v>3.4910183409115874E-50</v>
      </c>
      <c r="GP113" s="86">
        <f t="shared" si="142"/>
        <v>8.6246131969842254E-60</v>
      </c>
      <c r="GQ113" s="86">
        <f t="shared" si="142"/>
        <v>3.6344067642381585E-62</v>
      </c>
      <c r="GR113" s="86">
        <f t="shared" si="142"/>
        <v>1.6158087586917319E-55</v>
      </c>
      <c r="GS113" s="86">
        <f t="shared" si="142"/>
        <v>5.4190993402065537E-38</v>
      </c>
      <c r="GT113" s="86">
        <f t="shared" si="142"/>
        <v>4.9598494158779216E-41</v>
      </c>
      <c r="GU113" s="86">
        <f t="shared" si="142"/>
        <v>1.5696222640339433E-48</v>
      </c>
      <c r="GV113" s="86">
        <f t="shared" si="142"/>
        <v>2.0222952398813546E-44</v>
      </c>
      <c r="GW113" s="86">
        <f t="shared" si="142"/>
        <v>1.6467095963232947E-59</v>
      </c>
      <c r="GX113" s="86">
        <f t="shared" si="142"/>
        <v>2.635420818530502E-50</v>
      </c>
      <c r="GY113" s="86">
        <f t="shared" si="142"/>
        <v>1.5376875206162518E-28</v>
      </c>
      <c r="GZ113" s="86">
        <f t="shared" si="142"/>
        <v>8.1050432540928081E-24</v>
      </c>
      <c r="HA113" s="86">
        <f t="shared" si="142"/>
        <v>2.3318005443120308E-32</v>
      </c>
      <c r="HC113" s="86">
        <f t="shared" si="73"/>
        <v>1.4781676648980771E-2</v>
      </c>
      <c r="HD113" s="86">
        <f t="shared" si="73"/>
        <v>4.3796498386288714E-3</v>
      </c>
      <c r="HE113" s="86">
        <f t="shared" si="73"/>
        <v>1.2774336735971482E-4</v>
      </c>
      <c r="HF113" s="86">
        <f t="shared" si="73"/>
        <v>6.8241484591341013E-7</v>
      </c>
      <c r="HG113" s="86">
        <f t="shared" si="73"/>
        <v>6.0763948631416843E-7</v>
      </c>
      <c r="HH113" s="86">
        <f t="shared" si="73"/>
        <v>9.8755541978296897E-6</v>
      </c>
      <c r="HI113" s="86">
        <f t="shared" si="138"/>
        <v>1.2525318969428299E-4</v>
      </c>
      <c r="HJ113" s="86">
        <f t="shared" si="138"/>
        <v>2.4526653370315515E-5</v>
      </c>
      <c r="HK113" s="86">
        <f t="shared" si="138"/>
        <v>6.0388735943621608E-7</v>
      </c>
      <c r="HL113" s="86">
        <f t="shared" si="138"/>
        <v>2.8180707179666874E-5</v>
      </c>
      <c r="HM113" s="86">
        <f t="shared" si="138"/>
        <v>4.0436055409752033E-6</v>
      </c>
      <c r="HN113" s="86">
        <f t="shared" si="138"/>
        <v>2.5259933579866746E-4</v>
      </c>
      <c r="HO113" s="86">
        <f t="shared" si="138"/>
        <v>4.5378324348541443E-3</v>
      </c>
      <c r="HP113" s="86">
        <f t="shared" si="138"/>
        <v>4.9679668806879461E-3</v>
      </c>
      <c r="HQ113" s="86">
        <f t="shared" si="138"/>
        <v>9.6535260570666738E-4</v>
      </c>
      <c r="HS113" s="86">
        <f t="shared" si="143"/>
        <v>9.0074741433420199E-10</v>
      </c>
      <c r="HT113" s="86">
        <f t="shared" si="143"/>
        <v>2.8354824267144603E-7</v>
      </c>
      <c r="HU113" s="86">
        <f t="shared" si="143"/>
        <v>7.8120000167801304E-9</v>
      </c>
      <c r="HV113" s="86">
        <f t="shared" si="143"/>
        <v>2.1581740035858067E-9</v>
      </c>
      <c r="HW113" s="86">
        <f t="shared" si="143"/>
        <v>6.1800185205338983E-9</v>
      </c>
      <c r="HX113" s="86">
        <f t="shared" si="143"/>
        <v>1.7533916498825803E-10</v>
      </c>
      <c r="HY113" s="86">
        <f t="shared" si="143"/>
        <v>3.5170632212023856E-10</v>
      </c>
      <c r="HZ113" s="86">
        <f t="shared" si="143"/>
        <v>8.9382544695244773E-10</v>
      </c>
      <c r="IA113" s="86">
        <f t="shared" si="143"/>
        <v>7.9960420015463439E-10</v>
      </c>
      <c r="IB113" s="86">
        <f t="shared" si="143"/>
        <v>4.4450031702811702E-10</v>
      </c>
      <c r="IC113" s="86">
        <f t="shared" si="143"/>
        <v>2.8274390698455862E-9</v>
      </c>
      <c r="ID113" s="86">
        <f t="shared" si="143"/>
        <v>3.9056022721946299E-9</v>
      </c>
      <c r="IE113" s="86">
        <f t="shared" si="143"/>
        <v>3.3382594471160523E-11</v>
      </c>
      <c r="IF113" s="86">
        <f t="shared" si="143"/>
        <v>8.4509477576377453E-10</v>
      </c>
      <c r="IG113" s="86">
        <f t="shared" si="143"/>
        <v>1.6068123361560416E-8</v>
      </c>
      <c r="II113" s="86">
        <f t="shared" si="144"/>
        <v>3.2939470405520595E-57</v>
      </c>
      <c r="IJ113" s="86">
        <f t="shared" si="144"/>
        <v>9.4624120742619969E-41</v>
      </c>
      <c r="IK113" s="86">
        <f t="shared" si="144"/>
        <v>4.6986939449531048E-53</v>
      </c>
      <c r="IL113" s="86">
        <f t="shared" si="144"/>
        <v>1.2196329828397771E-57</v>
      </c>
      <c r="IM113" s="86">
        <f t="shared" si="144"/>
        <v>9.1655622805309395E-55</v>
      </c>
      <c r="IN113" s="86">
        <f t="shared" si="144"/>
        <v>2.6010642594001349E-64</v>
      </c>
      <c r="IO113" s="86">
        <f t="shared" si="144"/>
        <v>2.9537252556633184E-63</v>
      </c>
      <c r="IP113" s="86">
        <f t="shared" si="144"/>
        <v>6.6228756720923995E-62</v>
      </c>
      <c r="IQ113" s="86">
        <f t="shared" si="144"/>
        <v>1.1841867740792931E-62</v>
      </c>
      <c r="IR113" s="86">
        <f t="shared" si="144"/>
        <v>6.8835592424871893E-65</v>
      </c>
      <c r="IS113" s="86">
        <f t="shared" si="144"/>
        <v>2.5272980807279635E-57</v>
      </c>
      <c r="IT113" s="86">
        <f t="shared" si="144"/>
        <v>8.4623550016824725E-55</v>
      </c>
      <c r="IU113" s="86">
        <f t="shared" si="144"/>
        <v>2.5727632318743108E-67</v>
      </c>
      <c r="IV113" s="86">
        <f t="shared" si="144"/>
        <v>4.2383880958728787E-66</v>
      </c>
      <c r="IW113" s="86">
        <f t="shared" si="144"/>
        <v>9.0992520397866021E-44</v>
      </c>
      <c r="IY113" s="86">
        <f t="shared" si="145"/>
        <v>1.478167754972819E-2</v>
      </c>
      <c r="IZ113" s="86">
        <f t="shared" si="145"/>
        <v>4.3799333868715425E-3</v>
      </c>
      <c r="JA113" s="86">
        <f t="shared" si="145"/>
        <v>1.2775117935973161E-4</v>
      </c>
      <c r="JB113" s="86">
        <f t="shared" si="145"/>
        <v>6.845730199169959E-7</v>
      </c>
      <c r="JC113" s="86">
        <f t="shared" si="145"/>
        <v>6.1381950483470235E-7</v>
      </c>
      <c r="JD113" s="86">
        <f t="shared" si="145"/>
        <v>9.8757295369946773E-6</v>
      </c>
      <c r="JE113" s="86">
        <f t="shared" si="145"/>
        <v>1.2525354140060512E-4</v>
      </c>
      <c r="JF113" s="86">
        <f t="shared" si="145"/>
        <v>2.4527547195762467E-5</v>
      </c>
      <c r="JG113" s="86">
        <f t="shared" si="145"/>
        <v>6.0468696363637071E-7</v>
      </c>
      <c r="JH113" s="86">
        <f t="shared" si="145"/>
        <v>2.8181151679983901E-5</v>
      </c>
      <c r="JI113" s="86">
        <f t="shared" si="145"/>
        <v>4.0464329800450491E-6</v>
      </c>
      <c r="JJ113" s="86">
        <f t="shared" si="145"/>
        <v>2.5260324140093966E-4</v>
      </c>
      <c r="JK113" s="86">
        <f t="shared" si="145"/>
        <v>4.5378324682367388E-3</v>
      </c>
      <c r="JL113" s="86">
        <f t="shared" si="145"/>
        <v>4.9679677257827215E-3</v>
      </c>
      <c r="JM113" s="86">
        <f t="shared" si="145"/>
        <v>9.6536867383002897E-4</v>
      </c>
    </row>
    <row r="114" spans="2:273" x14ac:dyDescent="0.25">
      <c r="B114" s="2">
        <v>87</v>
      </c>
      <c r="C114" s="37">
        <v>53</v>
      </c>
      <c r="D114" s="37">
        <v>56.2</v>
      </c>
      <c r="E114" s="37">
        <v>59.35</v>
      </c>
      <c r="F114" s="37">
        <v>56.283000000000001</v>
      </c>
      <c r="G114" s="37">
        <v>56.383000000000003</v>
      </c>
      <c r="H114" s="37">
        <v>57.982999999999997</v>
      </c>
      <c r="I114" s="37">
        <v>56.667000000000002</v>
      </c>
      <c r="J114" s="37">
        <v>58.3</v>
      </c>
      <c r="K114" s="37">
        <v>53.917000000000002</v>
      </c>
      <c r="L114" s="37">
        <v>51.466999999999999</v>
      </c>
      <c r="M114" s="37">
        <v>54.883000000000003</v>
      </c>
      <c r="N114" s="37">
        <v>54.5</v>
      </c>
      <c r="O114" s="37">
        <v>56.116999999999997</v>
      </c>
      <c r="P114" s="37">
        <v>53.232999999999997</v>
      </c>
      <c r="Q114" s="37">
        <v>50.396999999999998</v>
      </c>
      <c r="S114" s="4">
        <f t="shared" si="146"/>
        <v>57.317385776788413</v>
      </c>
      <c r="T114" s="4">
        <f t="shared" si="146"/>
        <v>55.676526515731993</v>
      </c>
      <c r="U114" s="4">
        <f t="shared" si="146"/>
        <v>57.993390693030506</v>
      </c>
      <c r="V114" s="4">
        <f t="shared" si="146"/>
        <v>56.729332014081578</v>
      </c>
      <c r="W114" s="4">
        <f t="shared" si="146"/>
        <v>56.332362586294103</v>
      </c>
      <c r="X114" s="4">
        <f t="shared" si="146"/>
        <v>59.497123830462392</v>
      </c>
      <c r="Y114" s="4">
        <f t="shared" si="146"/>
        <v>57.65828877150809</v>
      </c>
      <c r="Z114" s="4">
        <f t="shared" si="146"/>
        <v>57.13331257558638</v>
      </c>
      <c r="AA114" s="4">
        <f t="shared" si="146"/>
        <v>56.369042725903988</v>
      </c>
      <c r="AB114" s="4">
        <f t="shared" si="146"/>
        <v>55.140306879166097</v>
      </c>
      <c r="AC114" s="4">
        <f t="shared" si="146"/>
        <v>56.667022174767474</v>
      </c>
      <c r="AD114" s="4">
        <f t="shared" si="146"/>
        <v>56.910473855164099</v>
      </c>
      <c r="AE114" s="4">
        <f t="shared" si="146"/>
        <v>56.966337392891148</v>
      </c>
      <c r="AF114" s="4">
        <f t="shared" si="146"/>
        <v>54.918642536805656</v>
      </c>
      <c r="AG114" s="4">
        <f t="shared" si="146"/>
        <v>53.115704069396777</v>
      </c>
      <c r="AI114" s="4">
        <f t="shared" si="147"/>
        <v>-4.317385776788413</v>
      </c>
      <c r="AJ114" s="4">
        <f t="shared" si="147"/>
        <v>0.52347348426800977</v>
      </c>
      <c r="AK114" s="4">
        <f t="shared" si="147"/>
        <v>1.3566093069694958</v>
      </c>
      <c r="AL114" s="4">
        <f t="shared" si="147"/>
        <v>-0.44633201408157674</v>
      </c>
      <c r="AM114" s="4">
        <f t="shared" si="147"/>
        <v>5.0637413705899803E-2</v>
      </c>
      <c r="AN114" s="4">
        <f t="shared" si="147"/>
        <v>-1.5141238304623954</v>
      </c>
      <c r="AO114" s="4">
        <f t="shared" si="147"/>
        <v>-0.99128877150808847</v>
      </c>
      <c r="AP114" s="4">
        <f t="shared" si="147"/>
        <v>1.1666874244136167</v>
      </c>
      <c r="AQ114" s="4">
        <f t="shared" si="147"/>
        <v>-2.4520427259039863</v>
      </c>
      <c r="AR114" s="4">
        <f t="shared" si="147"/>
        <v>-3.6733068791660983</v>
      </c>
      <c r="AS114" s="4">
        <f t="shared" si="147"/>
        <v>-1.7840221747674718</v>
      </c>
      <c r="AT114" s="4">
        <f t="shared" si="147"/>
        <v>-2.4104738551640992</v>
      </c>
      <c r="AU114" s="4">
        <f t="shared" si="147"/>
        <v>-0.84933739289115096</v>
      </c>
      <c r="AV114" s="4">
        <f t="shared" si="147"/>
        <v>-1.6856425368056591</v>
      </c>
      <c r="AW114" s="4">
        <f t="shared" si="147"/>
        <v>-2.7187040693967788</v>
      </c>
      <c r="AY114" s="2">
        <f t="shared" si="139"/>
        <v>57.079087475049818</v>
      </c>
      <c r="AZ114" s="2">
        <f t="shared" si="139"/>
        <v>55.612957581129812</v>
      </c>
      <c r="BA114" s="2">
        <f t="shared" si="139"/>
        <v>57.992765486673434</v>
      </c>
      <c r="BB114" s="2">
        <f t="shared" si="139"/>
        <v>56.729330479650159</v>
      </c>
      <c r="BC114" s="2">
        <f t="shared" si="139"/>
        <v>56.332359606245923</v>
      </c>
      <c r="BD114" s="2">
        <f t="shared" si="139"/>
        <v>59.497102959551512</v>
      </c>
      <c r="BE114" s="2">
        <f t="shared" si="139"/>
        <v>57.657759956818708</v>
      </c>
      <c r="BF114" s="2">
        <f t="shared" si="139"/>
        <v>57.133241917807496</v>
      </c>
      <c r="BG114" s="2">
        <f t="shared" si="139"/>
        <v>56.369041373144412</v>
      </c>
      <c r="BH114" s="2">
        <f t="shared" si="139"/>
        <v>55.140234312512241</v>
      </c>
      <c r="BI114" s="2">
        <f t="shared" si="139"/>
        <v>56.667012601414712</v>
      </c>
      <c r="BJ114" s="2">
        <f t="shared" si="139"/>
        <v>56.909066341250679</v>
      </c>
      <c r="BK114" s="2">
        <f t="shared" si="139"/>
        <v>56.920996878930723</v>
      </c>
      <c r="BL114" s="2">
        <f t="shared" si="139"/>
        <v>54.883597864399633</v>
      </c>
      <c r="BM114" s="2">
        <f t="shared" si="139"/>
        <v>53.114056032534748</v>
      </c>
      <c r="BO114" s="2" t="str">
        <f t="shared" si="95"/>
        <v/>
      </c>
      <c r="BP114" s="2" t="str">
        <f t="shared" si="96"/>
        <v/>
      </c>
      <c r="BQ114" s="2" t="str">
        <f t="shared" si="97"/>
        <v/>
      </c>
      <c r="BR114" s="2" t="str">
        <f t="shared" si="98"/>
        <v/>
      </c>
      <c r="BS114" s="2" t="str">
        <f t="shared" si="99"/>
        <v/>
      </c>
      <c r="BT114" s="2" t="str">
        <f t="shared" si="100"/>
        <v/>
      </c>
      <c r="BU114" s="2" t="str">
        <f t="shared" si="101"/>
        <v/>
      </c>
      <c r="BV114" s="2" t="str">
        <f t="shared" si="102"/>
        <v/>
      </c>
      <c r="BW114" s="2" t="str">
        <f t="shared" si="103"/>
        <v/>
      </c>
      <c r="BX114" s="2" t="str">
        <f t="shared" si="104"/>
        <v/>
      </c>
      <c r="BY114" s="2" t="str">
        <f t="shared" si="105"/>
        <v/>
      </c>
      <c r="BZ114" s="2" t="str">
        <f t="shared" si="106"/>
        <v/>
      </c>
      <c r="CA114" s="2" t="str">
        <f t="shared" si="107"/>
        <v/>
      </c>
      <c r="CB114" s="2" t="str">
        <f t="shared" si="108"/>
        <v/>
      </c>
      <c r="CC114" s="2" t="str">
        <f t="shared" si="109"/>
        <v/>
      </c>
      <c r="CE114" s="2">
        <f t="shared" si="140"/>
        <v>53</v>
      </c>
      <c r="CF114" s="2">
        <f t="shared" si="140"/>
        <v>56.2</v>
      </c>
      <c r="CG114" s="2">
        <f t="shared" si="140"/>
        <v>59.35</v>
      </c>
      <c r="CH114" s="2">
        <f t="shared" si="140"/>
        <v>56.283000000000001</v>
      </c>
      <c r="CI114" s="2">
        <f t="shared" si="140"/>
        <v>56.383000000000003</v>
      </c>
      <c r="CJ114" s="2">
        <f t="shared" si="140"/>
        <v>57.982999999999997</v>
      </c>
      <c r="CK114" s="2">
        <f t="shared" si="140"/>
        <v>56.667000000000002</v>
      </c>
      <c r="CL114" s="2">
        <f t="shared" si="140"/>
        <v>58.3</v>
      </c>
      <c r="CM114" s="2">
        <f t="shared" si="140"/>
        <v>53.917000000000002</v>
      </c>
      <c r="CN114" s="2">
        <f t="shared" si="140"/>
        <v>51.466999999999999</v>
      </c>
      <c r="CO114" s="2">
        <f t="shared" si="140"/>
        <v>54.883000000000003</v>
      </c>
      <c r="CP114" s="2">
        <f t="shared" si="140"/>
        <v>54.5</v>
      </c>
      <c r="CQ114" s="2">
        <f t="shared" si="140"/>
        <v>56.116999999999997</v>
      </c>
      <c r="CR114" s="2">
        <f t="shared" si="140"/>
        <v>53.232999999999997</v>
      </c>
      <c r="CS114" s="2">
        <f t="shared" si="140"/>
        <v>50.396999999999998</v>
      </c>
      <c r="CU114" s="2">
        <f t="shared" si="110"/>
        <v>53</v>
      </c>
      <c r="CV114" s="2">
        <f t="shared" si="111"/>
        <v>56.2</v>
      </c>
      <c r="CW114" s="2">
        <f t="shared" si="112"/>
        <v>59.35</v>
      </c>
      <c r="CX114" s="2">
        <f t="shared" si="113"/>
        <v>56.283000000000001</v>
      </c>
      <c r="CY114" s="2">
        <f t="shared" si="114"/>
        <v>56.383000000000003</v>
      </c>
      <c r="CZ114" s="2">
        <f t="shared" si="115"/>
        <v>57.982999999999997</v>
      </c>
      <c r="DA114" s="2">
        <f t="shared" si="116"/>
        <v>56.667000000000002</v>
      </c>
      <c r="DB114" s="2">
        <f t="shared" si="117"/>
        <v>58.3</v>
      </c>
      <c r="DC114" s="2">
        <f t="shared" si="118"/>
        <v>53.917000000000002</v>
      </c>
      <c r="DD114" s="2">
        <f t="shared" si="119"/>
        <v>51.466999999999999</v>
      </c>
      <c r="DE114" s="2">
        <f t="shared" si="120"/>
        <v>54.883000000000003</v>
      </c>
      <c r="DF114" s="2">
        <f t="shared" si="121"/>
        <v>54.5</v>
      </c>
      <c r="DG114" s="2">
        <f t="shared" si="122"/>
        <v>56.116999999999997</v>
      </c>
      <c r="DH114" s="2">
        <f t="shared" si="123"/>
        <v>53.232999999999997</v>
      </c>
      <c r="DI114" s="2">
        <f t="shared" si="124"/>
        <v>50.396999999999998</v>
      </c>
      <c r="DK114" s="2">
        <f t="shared" si="148"/>
        <v>90.612734148204694</v>
      </c>
      <c r="DL114" s="2">
        <f t="shared" si="148"/>
        <v>90.208399999999997</v>
      </c>
      <c r="DM114" s="2">
        <f t="shared" si="148"/>
        <v>94.145526069518723</v>
      </c>
      <c r="DN114" s="2">
        <f t="shared" si="148"/>
        <v>91.844636669213145</v>
      </c>
      <c r="DO114" s="2">
        <f t="shared" si="148"/>
        <v>87.723772393048108</v>
      </c>
      <c r="DP114" s="2">
        <f t="shared" si="148"/>
        <v>86.868625770308128</v>
      </c>
      <c r="DQ114" s="2">
        <f t="shared" si="148"/>
        <v>92.385938426279608</v>
      </c>
      <c r="DR114" s="2">
        <f t="shared" si="148"/>
        <v>79.64266442577032</v>
      </c>
      <c r="DS114" s="2">
        <f t="shared" si="148"/>
        <v>83.397587114845948</v>
      </c>
      <c r="DT114" s="2">
        <f t="shared" si="148"/>
        <v>81.613089635854337</v>
      </c>
      <c r="DU114" s="2">
        <f t="shared" si="148"/>
        <v>88.061757798573993</v>
      </c>
      <c r="DV114" s="2">
        <f t="shared" si="148"/>
        <v>86.027726047237053</v>
      </c>
      <c r="DW114" s="2">
        <f t="shared" si="148"/>
        <v>83.001299719887982</v>
      </c>
      <c r="DX114" s="2">
        <f t="shared" si="148"/>
        <v>70.330532432432449</v>
      </c>
      <c r="DY114" s="2">
        <f t="shared" si="148"/>
        <v>58.785241568914948</v>
      </c>
      <c r="EA114" s="2">
        <f t="shared" si="94"/>
        <v>56.813797709458015</v>
      </c>
      <c r="EB114" s="2">
        <f t="shared" si="94"/>
        <v>55.406988819357537</v>
      </c>
      <c r="EC114" s="2">
        <f t="shared" si="94"/>
        <v>57.731075432525955</v>
      </c>
      <c r="ED114" s="2">
        <f t="shared" si="94"/>
        <v>56.468569979773001</v>
      </c>
      <c r="EE114" s="2">
        <f t="shared" si="94"/>
        <v>56.121007335115316</v>
      </c>
      <c r="EF114" s="2">
        <f t="shared" si="94"/>
        <v>59.273697183487968</v>
      </c>
      <c r="EG114" s="2">
        <f t="shared" si="94"/>
        <v>57.393065394803223</v>
      </c>
      <c r="EH114" s="2">
        <f t="shared" si="94"/>
        <v>56.947108209358134</v>
      </c>
      <c r="EI114" s="2">
        <f t="shared" si="94"/>
        <v>56.147935608545438</v>
      </c>
      <c r="EJ114" s="2">
        <f t="shared" si="94"/>
        <v>54.919046657035793</v>
      </c>
      <c r="EK114" s="2">
        <f t="shared" si="94"/>
        <v>56.448690712998079</v>
      </c>
      <c r="EL114" s="2">
        <f t="shared" si="94"/>
        <v>56.712314029850745</v>
      </c>
      <c r="EM114" s="2">
        <f t="shared" si="135"/>
        <v>56.703791136659468</v>
      </c>
      <c r="EN114" s="2">
        <f t="shared" si="135"/>
        <v>54.725051628265433</v>
      </c>
      <c r="EO114" s="2">
        <f t="shared" si="135"/>
        <v>53.049280289510349</v>
      </c>
      <c r="EQ114" s="2">
        <f t="shared" si="149"/>
        <v>56.572730010141868</v>
      </c>
      <c r="ER114" s="2">
        <f t="shared" si="149"/>
        <v>55.421350312490837</v>
      </c>
      <c r="ES114" s="2">
        <f t="shared" si="149"/>
        <v>57.432005929673437</v>
      </c>
      <c r="ET114" s="2">
        <f t="shared" si="149"/>
        <v>55.992300563220645</v>
      </c>
      <c r="EU114" s="2">
        <f t="shared" si="149"/>
        <v>56.051708712098709</v>
      </c>
      <c r="EV114" s="2">
        <f t="shared" si="149"/>
        <v>59.256487299259007</v>
      </c>
      <c r="EW114" s="2">
        <f t="shared" si="149"/>
        <v>57.330223858582947</v>
      </c>
      <c r="EX114" s="2">
        <f t="shared" si="149"/>
        <v>57.012795819655068</v>
      </c>
      <c r="EY114" s="2">
        <f t="shared" si="149"/>
        <v>55.821506245356247</v>
      </c>
      <c r="EZ114" s="2">
        <f t="shared" si="149"/>
        <v>54.699723268672557</v>
      </c>
      <c r="FA114" s="2">
        <f t="shared" si="149"/>
        <v>56.411952314622255</v>
      </c>
      <c r="FB114" s="2">
        <f t="shared" si="149"/>
        <v>56.994436402562698</v>
      </c>
      <c r="FC114" s="2">
        <f t="shared" si="149"/>
        <v>56.630732865486578</v>
      </c>
      <c r="FD114" s="2">
        <f t="shared" si="149"/>
        <v>55.287284919792583</v>
      </c>
      <c r="FE114" s="2">
        <f t="shared" si="149"/>
        <v>53.107577378500423</v>
      </c>
      <c r="FG114" s="2">
        <f t="shared" si="150"/>
        <v>0.99212315813847796</v>
      </c>
      <c r="FH114" s="2">
        <f t="shared" si="150"/>
        <v>0.99408349308579858</v>
      </c>
      <c r="FI114" s="2">
        <f t="shared" si="150"/>
        <v>0.99277381911930407</v>
      </c>
      <c r="FJ114" s="2">
        <f t="shared" si="150"/>
        <v>0.99256941781438535</v>
      </c>
      <c r="FK114" s="2">
        <f t="shared" si="150"/>
        <v>0.99330093144169185</v>
      </c>
      <c r="FL114" s="2">
        <f t="shared" si="150"/>
        <v>0.99190123956052589</v>
      </c>
      <c r="FM114" s="2">
        <f t="shared" si="150"/>
        <v>0.99242701293178492</v>
      </c>
      <c r="FN114" s="2">
        <f t="shared" si="150"/>
        <v>0.99181304014186578</v>
      </c>
      <c r="FO114" s="2">
        <f t="shared" si="150"/>
        <v>0.99181611884988119</v>
      </c>
      <c r="FP114" s="2">
        <f t="shared" si="150"/>
        <v>0.99167117214653278</v>
      </c>
      <c r="FQ114" s="2">
        <f t="shared" si="150"/>
        <v>0.99308801993169904</v>
      </c>
      <c r="FR114" s="2">
        <f t="shared" si="150"/>
        <v>0.99332614976894074</v>
      </c>
      <c r="FS114" s="2">
        <f t="shared" si="150"/>
        <v>0.99172932264854841</v>
      </c>
      <c r="FT114" s="2">
        <f t="shared" si="150"/>
        <v>0.98995461741213864</v>
      </c>
      <c r="FU114" s="2">
        <f t="shared" si="150"/>
        <v>0.98873478967702988</v>
      </c>
      <c r="FW114" s="2">
        <f t="shared" si="141"/>
        <v>3.895635236526722E-3</v>
      </c>
      <c r="FX114" s="2">
        <f t="shared" si="141"/>
        <v>4.5936656739189313E-3</v>
      </c>
      <c r="FY114" s="2">
        <f t="shared" si="141"/>
        <v>4.8395199537326324E-3</v>
      </c>
      <c r="FZ114" s="2">
        <f t="shared" si="141"/>
        <v>4.4182367991293043E-3</v>
      </c>
      <c r="GA114" s="2">
        <f t="shared" si="141"/>
        <v>5.1490002118071681E-3</v>
      </c>
      <c r="GB114" s="2">
        <f t="shared" si="141"/>
        <v>4.5868934654659139E-3</v>
      </c>
      <c r="GC114" s="2">
        <f t="shared" si="141"/>
        <v>4.8695966073547979E-3</v>
      </c>
      <c r="GD114" s="2">
        <f t="shared" si="141"/>
        <v>4.9644178877463812E-3</v>
      </c>
      <c r="GE114" s="2">
        <f t="shared" si="141"/>
        <v>5.8271250238134892E-3</v>
      </c>
      <c r="GF114" s="2">
        <f t="shared" si="141"/>
        <v>5.2088982197044179E-3</v>
      </c>
      <c r="GG114" s="2">
        <f t="shared" si="141"/>
        <v>5.0900742818598896E-3</v>
      </c>
      <c r="GH114" s="2">
        <f t="shared" si="141"/>
        <v>3.919016147050031E-3</v>
      </c>
      <c r="GI114" s="2">
        <f t="shared" si="141"/>
        <v>4.0031931081819577E-3</v>
      </c>
      <c r="GJ114" s="2">
        <f t="shared" si="141"/>
        <v>3.1716567049456788E-3</v>
      </c>
      <c r="GK114" s="2">
        <f t="shared" si="141"/>
        <v>2.7262563234021417E-3</v>
      </c>
      <c r="GM114" s="86">
        <f t="shared" si="142"/>
        <v>3.7362980118674052E-19</v>
      </c>
      <c r="GN114" s="86">
        <f t="shared" si="142"/>
        <v>3.3678958800621367E-34</v>
      </c>
      <c r="GO114" s="86">
        <f t="shared" si="142"/>
        <v>2.5612819402627606E-53</v>
      </c>
      <c r="GP114" s="86">
        <f t="shared" si="142"/>
        <v>1.6513702834876374E-63</v>
      </c>
      <c r="GQ114" s="86">
        <f t="shared" si="142"/>
        <v>5.7632077596883429E-66</v>
      </c>
      <c r="GR114" s="86">
        <f t="shared" si="142"/>
        <v>6.4393427551660213E-59</v>
      </c>
      <c r="GS114" s="86">
        <f t="shared" si="142"/>
        <v>2.6979779343573969E-40</v>
      </c>
      <c r="GT114" s="86">
        <f t="shared" si="142"/>
        <v>1.5399734801777578E-43</v>
      </c>
      <c r="GU114" s="86">
        <f t="shared" si="142"/>
        <v>1.8631852955821909E-51</v>
      </c>
      <c r="GV114" s="86">
        <f t="shared" si="142"/>
        <v>3.8045236459471104E-47</v>
      </c>
      <c r="GW114" s="86">
        <f t="shared" si="142"/>
        <v>3.5706970298378136E-63</v>
      </c>
      <c r="GX114" s="86">
        <f t="shared" si="142"/>
        <v>1.812163902316757E-53</v>
      </c>
      <c r="GY114" s="86">
        <f t="shared" si="142"/>
        <v>2.993584163553228E-30</v>
      </c>
      <c r="GZ114" s="86">
        <f t="shared" si="142"/>
        <v>3.2751473410638436E-25</v>
      </c>
      <c r="HA114" s="86">
        <f t="shared" si="142"/>
        <v>2.9180330854456126E-34</v>
      </c>
      <c r="HC114" s="86">
        <f t="shared" si="73"/>
        <v>6.2240560887918614E-3</v>
      </c>
      <c r="HD114" s="86">
        <f t="shared" si="73"/>
        <v>1.2764861143056486E-3</v>
      </c>
      <c r="HE114" s="86">
        <f t="shared" si="73"/>
        <v>1.9268741490567174E-5</v>
      </c>
      <c r="HF114" s="86">
        <f t="shared" si="73"/>
        <v>3.15535567496745E-8</v>
      </c>
      <c r="HG114" s="86">
        <f t="shared" si="73"/>
        <v>3.1171741865439003E-8</v>
      </c>
      <c r="HH114" s="86">
        <f t="shared" si="73"/>
        <v>8.4219924725724929E-7</v>
      </c>
      <c r="HI114" s="86">
        <f t="shared" si="138"/>
        <v>2.0012451166654848E-5</v>
      </c>
      <c r="HJ114" s="86">
        <f t="shared" si="138"/>
        <v>2.7841568944804046E-6</v>
      </c>
      <c r="HK114" s="86">
        <f t="shared" si="138"/>
        <v>4.0356448438832621E-8</v>
      </c>
      <c r="HL114" s="86">
        <f t="shared" si="138"/>
        <v>3.7416142310017791E-6</v>
      </c>
      <c r="HM114" s="86">
        <f t="shared" si="138"/>
        <v>3.494303959728863E-7</v>
      </c>
      <c r="HN114" s="86">
        <f t="shared" si="138"/>
        <v>4.1014256080693086E-5</v>
      </c>
      <c r="HO114" s="86">
        <f t="shared" si="138"/>
        <v>1.463724240818498E-3</v>
      </c>
      <c r="HP114" s="86">
        <f t="shared" si="138"/>
        <v>1.6181856692523277E-3</v>
      </c>
      <c r="HQ114" s="86">
        <f t="shared" si="138"/>
        <v>2.4411690639754267E-4</v>
      </c>
      <c r="HS114" s="86">
        <f t="shared" si="143"/>
        <v>3.0153885170075925E-9</v>
      </c>
      <c r="HT114" s="86">
        <f t="shared" si="143"/>
        <v>6.8581907520748868E-7</v>
      </c>
      <c r="HU114" s="86">
        <f t="shared" si="143"/>
        <v>2.4461558245199507E-8</v>
      </c>
      <c r="HV114" s="86">
        <f t="shared" si="143"/>
        <v>7.2573111489616096E-9</v>
      </c>
      <c r="HW114" s="86">
        <f t="shared" si="143"/>
        <v>2.0131768540157675E-8</v>
      </c>
      <c r="HX114" s="86">
        <f t="shared" si="143"/>
        <v>6.9229205908382961E-10</v>
      </c>
      <c r="HY114" s="86">
        <f t="shared" si="143"/>
        <v>1.3623963578921551E-9</v>
      </c>
      <c r="HZ114" s="86">
        <f t="shared" si="143"/>
        <v>3.3250623316295073E-9</v>
      </c>
      <c r="IA114" s="86">
        <f t="shared" si="143"/>
        <v>3.1327468708804331E-9</v>
      </c>
      <c r="IB114" s="86">
        <f t="shared" si="143"/>
        <v>1.7686475425917857E-9</v>
      </c>
      <c r="IC114" s="86">
        <f t="shared" si="143"/>
        <v>9.6931202532274278E-9</v>
      </c>
      <c r="ID114" s="86">
        <f t="shared" si="143"/>
        <v>1.2199149005048604E-8</v>
      </c>
      <c r="IE114" s="86">
        <f t="shared" si="143"/>
        <v>1.3862727531483365E-10</v>
      </c>
      <c r="IF114" s="86">
        <f t="shared" si="143"/>
        <v>2.6422630534237089E-9</v>
      </c>
      <c r="IG114" s="86">
        <f t="shared" si="143"/>
        <v>4.142173641438E-8</v>
      </c>
      <c r="II114" s="86">
        <f t="shared" si="144"/>
        <v>2.0584973318661462E-55</v>
      </c>
      <c r="IJ114" s="86">
        <f t="shared" si="144"/>
        <v>1.899756698838111E-39</v>
      </c>
      <c r="IK114" s="86">
        <f t="shared" si="144"/>
        <v>2.5115788322086072E-51</v>
      </c>
      <c r="IL114" s="86">
        <f t="shared" si="144"/>
        <v>8.6530778502268308E-56</v>
      </c>
      <c r="IM114" s="86">
        <f t="shared" si="144"/>
        <v>5.8629585169368292E-53</v>
      </c>
      <c r="IN114" s="86">
        <f t="shared" si="144"/>
        <v>3.1665596184046599E-62</v>
      </c>
      <c r="IO114" s="86">
        <f t="shared" si="144"/>
        <v>3.4936342650701197E-61</v>
      </c>
      <c r="IP114" s="86">
        <f t="shared" si="144"/>
        <v>7.1739289476124916E-60</v>
      </c>
      <c r="IQ114" s="86">
        <f t="shared" si="144"/>
        <v>1.5712113850023822E-60</v>
      </c>
      <c r="IR114" s="86">
        <f t="shared" si="144"/>
        <v>9.8253171468307767E-63</v>
      </c>
      <c r="IS114" s="86">
        <f t="shared" si="144"/>
        <v>1.9565819135361733E-55</v>
      </c>
      <c r="IT114" s="86">
        <f t="shared" si="144"/>
        <v>4.4395105478146153E-53</v>
      </c>
      <c r="IU114" s="86">
        <f t="shared" si="144"/>
        <v>3.4911949488731303E-65</v>
      </c>
      <c r="IV114" s="86">
        <f t="shared" si="144"/>
        <v>4.3372824492619197E-64</v>
      </c>
      <c r="IW114" s="86">
        <f t="shared" si="144"/>
        <v>1.7389868136849955E-42</v>
      </c>
      <c r="IY114" s="86">
        <f t="shared" si="145"/>
        <v>6.2240591041803784E-3</v>
      </c>
      <c r="IZ114" s="86">
        <f t="shared" si="145"/>
        <v>1.277171933380856E-3</v>
      </c>
      <c r="JA114" s="86">
        <f t="shared" si="145"/>
        <v>1.9293203048812373E-5</v>
      </c>
      <c r="JB114" s="86">
        <f t="shared" si="145"/>
        <v>3.881086789863611E-8</v>
      </c>
      <c r="JC114" s="86">
        <f t="shared" si="145"/>
        <v>5.1303510405596674E-8</v>
      </c>
      <c r="JD114" s="86">
        <f t="shared" si="145"/>
        <v>8.4289153931633316E-7</v>
      </c>
      <c r="JE114" s="86">
        <f t="shared" si="145"/>
        <v>2.0013813563012741E-5</v>
      </c>
      <c r="JF114" s="86">
        <f t="shared" si="145"/>
        <v>2.7874819568120342E-6</v>
      </c>
      <c r="JG114" s="86">
        <f t="shared" si="145"/>
        <v>4.3489195309713057E-8</v>
      </c>
      <c r="JH114" s="86">
        <f t="shared" si="145"/>
        <v>3.7433828785443711E-6</v>
      </c>
      <c r="JI114" s="86">
        <f t="shared" si="145"/>
        <v>3.5912351622611375E-7</v>
      </c>
      <c r="JJ114" s="86">
        <f t="shared" si="145"/>
        <v>4.1026455229698132E-5</v>
      </c>
      <c r="JK114" s="86">
        <f t="shared" si="145"/>
        <v>1.4637243794457732E-3</v>
      </c>
      <c r="JL114" s="86">
        <f t="shared" si="145"/>
        <v>1.618188311515381E-3</v>
      </c>
      <c r="JM114" s="86">
        <f t="shared" si="145"/>
        <v>2.4415832813395703E-4</v>
      </c>
    </row>
    <row r="115" spans="2:273" x14ac:dyDescent="0.25">
      <c r="B115" s="2">
        <v>88</v>
      </c>
      <c r="C115" s="37">
        <v>55.8</v>
      </c>
      <c r="D115" s="37">
        <v>56.317</v>
      </c>
      <c r="E115" s="37">
        <v>56.55</v>
      </c>
      <c r="F115" s="37">
        <v>53.267000000000003</v>
      </c>
      <c r="G115" s="37">
        <v>54.366999999999997</v>
      </c>
      <c r="H115" s="37">
        <v>56.55</v>
      </c>
      <c r="I115" s="37">
        <v>59.216999999999999</v>
      </c>
      <c r="J115" s="37">
        <v>57.033000000000001</v>
      </c>
      <c r="K115" s="37">
        <v>56.067</v>
      </c>
      <c r="L115" s="37">
        <v>52.683</v>
      </c>
      <c r="M115" s="37">
        <v>54.317</v>
      </c>
      <c r="N115" s="37">
        <v>56.332999999999998</v>
      </c>
      <c r="O115" s="37">
        <v>54.567</v>
      </c>
      <c r="P115" s="37">
        <v>53.9</v>
      </c>
      <c r="Q115" s="37">
        <v>52.69</v>
      </c>
      <c r="S115" s="4">
        <f t="shared" si="146"/>
        <v>56.979681835490297</v>
      </c>
      <c r="T115" s="4">
        <f t="shared" si="146"/>
        <v>55.48042618494145</v>
      </c>
      <c r="U115" s="4">
        <f t="shared" si="146"/>
        <v>57.770362759634189</v>
      </c>
      <c r="V115" s="4">
        <f t="shared" si="146"/>
        <v>56.506364861961472</v>
      </c>
      <c r="W115" s="4">
        <f t="shared" si="146"/>
        <v>56.143001143294285</v>
      </c>
      <c r="X115" s="4">
        <f t="shared" si="146"/>
        <v>59.281074920783794</v>
      </c>
      <c r="Y115" s="4">
        <f t="shared" si="146"/>
        <v>57.468046961686142</v>
      </c>
      <c r="Z115" s="4">
        <f t="shared" si="146"/>
        <v>56.964917861796948</v>
      </c>
      <c r="AA115" s="4">
        <f t="shared" si="146"/>
        <v>56.163552258460193</v>
      </c>
      <c r="AB115" s="4">
        <f t="shared" si="146"/>
        <v>54.952772961423072</v>
      </c>
      <c r="AC115" s="4">
        <f t="shared" si="146"/>
        <v>56.481173975840079</v>
      </c>
      <c r="AD115" s="4">
        <f t="shared" si="146"/>
        <v>56.7482288026657</v>
      </c>
      <c r="AE115" s="4">
        <f t="shared" si="146"/>
        <v>56.750256698298053</v>
      </c>
      <c r="AF115" s="4">
        <f t="shared" si="146"/>
        <v>54.780200515940862</v>
      </c>
      <c r="AG115" s="4">
        <f t="shared" si="146"/>
        <v>53.005980401205136</v>
      </c>
      <c r="AI115" s="4">
        <f t="shared" si="147"/>
        <v>-1.1796818354902996</v>
      </c>
      <c r="AJ115" s="4">
        <f t="shared" si="147"/>
        <v>0.83657381505855</v>
      </c>
      <c r="AK115" s="4">
        <f t="shared" si="147"/>
        <v>-1.2203627596341917</v>
      </c>
      <c r="AL115" s="4">
        <f t="shared" si="147"/>
        <v>-3.2393648619614694</v>
      </c>
      <c r="AM115" s="4">
        <f t="shared" si="147"/>
        <v>-1.7760011432942875</v>
      </c>
      <c r="AN115" s="4">
        <f t="shared" si="147"/>
        <v>-2.7310749207837972</v>
      </c>
      <c r="AO115" s="4">
        <f t="shared" si="147"/>
        <v>1.7489530383138572</v>
      </c>
      <c r="AP115" s="4">
        <f t="shared" si="147"/>
        <v>6.8082138203052978E-2</v>
      </c>
      <c r="AQ115" s="4">
        <f t="shared" si="147"/>
        <v>-9.6552258460192775E-2</v>
      </c>
      <c r="AR115" s="4">
        <f t="shared" si="147"/>
        <v>-2.2697729614230724</v>
      </c>
      <c r="AS115" s="4">
        <f t="shared" si="147"/>
        <v>-2.1641739758400789</v>
      </c>
      <c r="AT115" s="4">
        <f t="shared" si="147"/>
        <v>-0.41522880266570183</v>
      </c>
      <c r="AU115" s="4">
        <f t="shared" si="147"/>
        <v>-2.1832566982980524</v>
      </c>
      <c r="AV115" s="4">
        <f t="shared" si="147"/>
        <v>-0.88020051594086368</v>
      </c>
      <c r="AW115" s="4">
        <f t="shared" si="147"/>
        <v>-0.31598040120513815</v>
      </c>
      <c r="AY115" s="2">
        <f t="shared" si="139"/>
        <v>56.905045663098022</v>
      </c>
      <c r="AZ115" s="2">
        <f t="shared" si="139"/>
        <v>55.466704521080622</v>
      </c>
      <c r="BA115" s="2">
        <f t="shared" si="139"/>
        <v>57.770296605615563</v>
      </c>
      <c r="BB115" s="2">
        <f t="shared" si="139"/>
        <v>56.50636296046541</v>
      </c>
      <c r="BC115" s="2">
        <f t="shared" si="139"/>
        <v>56.142994640269031</v>
      </c>
      <c r="BD115" s="2">
        <f t="shared" si="139"/>
        <v>59.281073541456252</v>
      </c>
      <c r="BE115" s="2">
        <f t="shared" si="139"/>
        <v>57.467991688942881</v>
      </c>
      <c r="BF115" s="2">
        <f t="shared" si="139"/>
        <v>56.964910981220072</v>
      </c>
      <c r="BG115" s="2">
        <f t="shared" si="139"/>
        <v>56.163549856744247</v>
      </c>
      <c r="BH115" s="2">
        <f t="shared" si="139"/>
        <v>54.952765566415515</v>
      </c>
      <c r="BI115" s="2">
        <f t="shared" si="139"/>
        <v>56.481167205573861</v>
      </c>
      <c r="BJ115" s="2">
        <f t="shared" si="139"/>
        <v>56.748067826340908</v>
      </c>
      <c r="BK115" s="2">
        <f t="shared" si="139"/>
        <v>56.740046625021385</v>
      </c>
      <c r="BL115" s="2">
        <f t="shared" si="139"/>
        <v>54.772557337661816</v>
      </c>
      <c r="BM115" s="2">
        <f t="shared" si="139"/>
        <v>53.00566220496313</v>
      </c>
      <c r="BO115" s="2" t="str">
        <f t="shared" si="95"/>
        <v/>
      </c>
      <c r="BP115" s="2" t="str">
        <f t="shared" si="96"/>
        <v/>
      </c>
      <c r="BQ115" s="2" t="str">
        <f t="shared" si="97"/>
        <v/>
      </c>
      <c r="BR115" s="2" t="str">
        <f t="shared" si="98"/>
        <v/>
      </c>
      <c r="BS115" s="2" t="str">
        <f t="shared" si="99"/>
        <v/>
      </c>
      <c r="BT115" s="2" t="str">
        <f t="shared" si="100"/>
        <v/>
      </c>
      <c r="BU115" s="2" t="str">
        <f t="shared" si="101"/>
        <v/>
      </c>
      <c r="BV115" s="2" t="str">
        <f t="shared" si="102"/>
        <v/>
      </c>
      <c r="BW115" s="2" t="str">
        <f t="shared" si="103"/>
        <v/>
      </c>
      <c r="BX115" s="2" t="str">
        <f t="shared" si="104"/>
        <v/>
      </c>
      <c r="BY115" s="2" t="str">
        <f t="shared" si="105"/>
        <v/>
      </c>
      <c r="BZ115" s="2" t="str">
        <f t="shared" si="106"/>
        <v/>
      </c>
      <c r="CA115" s="2" t="str">
        <f t="shared" si="107"/>
        <v/>
      </c>
      <c r="CB115" s="2" t="str">
        <f t="shared" si="108"/>
        <v/>
      </c>
      <c r="CC115" s="2" t="str">
        <f t="shared" si="109"/>
        <v/>
      </c>
      <c r="CE115" s="2">
        <f t="shared" si="140"/>
        <v>55.8</v>
      </c>
      <c r="CF115" s="2">
        <f t="shared" si="140"/>
        <v>56.317</v>
      </c>
      <c r="CG115" s="2">
        <f t="shared" si="140"/>
        <v>56.55</v>
      </c>
      <c r="CH115" s="2">
        <f t="shared" si="140"/>
        <v>53.267000000000003</v>
      </c>
      <c r="CI115" s="2">
        <f t="shared" si="140"/>
        <v>54.366999999999997</v>
      </c>
      <c r="CJ115" s="2">
        <f t="shared" si="140"/>
        <v>56.55</v>
      </c>
      <c r="CK115" s="2">
        <f t="shared" si="140"/>
        <v>59.216999999999999</v>
      </c>
      <c r="CL115" s="2">
        <f t="shared" si="140"/>
        <v>57.033000000000001</v>
      </c>
      <c r="CM115" s="2">
        <f t="shared" si="140"/>
        <v>56.067</v>
      </c>
      <c r="CN115" s="2">
        <f t="shared" si="140"/>
        <v>52.683</v>
      </c>
      <c r="CO115" s="2">
        <f t="shared" si="140"/>
        <v>54.317</v>
      </c>
      <c r="CP115" s="2">
        <f t="shared" si="140"/>
        <v>56.332999999999998</v>
      </c>
      <c r="CQ115" s="2">
        <f t="shared" si="140"/>
        <v>54.567</v>
      </c>
      <c r="CR115" s="2">
        <f t="shared" si="140"/>
        <v>53.9</v>
      </c>
      <c r="CS115" s="2">
        <f t="shared" si="140"/>
        <v>52.69</v>
      </c>
      <c r="CU115" s="2">
        <f t="shared" si="110"/>
        <v>55.8</v>
      </c>
      <c r="CV115" s="2">
        <f t="shared" si="111"/>
        <v>56.317</v>
      </c>
      <c r="CW115" s="2">
        <f t="shared" si="112"/>
        <v>56.55</v>
      </c>
      <c r="CX115" s="2">
        <f t="shared" si="113"/>
        <v>53.267000000000003</v>
      </c>
      <c r="CY115" s="2">
        <f t="shared" si="114"/>
        <v>54.366999999999997</v>
      </c>
      <c r="CZ115" s="2">
        <f t="shared" si="115"/>
        <v>56.55</v>
      </c>
      <c r="DA115" s="2">
        <f t="shared" si="116"/>
        <v>59.216999999999999</v>
      </c>
      <c r="DB115" s="2">
        <f t="shared" si="117"/>
        <v>57.033000000000001</v>
      </c>
      <c r="DC115" s="2">
        <f t="shared" si="118"/>
        <v>56.067</v>
      </c>
      <c r="DD115" s="2">
        <f t="shared" si="119"/>
        <v>52.683</v>
      </c>
      <c r="DE115" s="2">
        <f t="shared" si="120"/>
        <v>54.317</v>
      </c>
      <c r="DF115" s="2">
        <f t="shared" si="121"/>
        <v>56.332999999999998</v>
      </c>
      <c r="DG115" s="2">
        <f t="shared" si="122"/>
        <v>54.567</v>
      </c>
      <c r="DH115" s="2">
        <f t="shared" si="123"/>
        <v>53.9</v>
      </c>
      <c r="DI115" s="2">
        <f t="shared" si="124"/>
        <v>52.69</v>
      </c>
      <c r="DK115" s="2">
        <f t="shared" si="148"/>
        <v>90.907865546218446</v>
      </c>
      <c r="DL115" s="2">
        <f t="shared" si="148"/>
        <v>90.489035483870964</v>
      </c>
      <c r="DM115" s="2">
        <f t="shared" si="148"/>
        <v>94.447716577540106</v>
      </c>
      <c r="DN115" s="2">
        <f t="shared" si="148"/>
        <v>92.132455462184879</v>
      </c>
      <c r="DO115" s="2">
        <f t="shared" si="148"/>
        <v>87.956082887700518</v>
      </c>
      <c r="DP115" s="2">
        <f t="shared" si="148"/>
        <v>87.112476750700282</v>
      </c>
      <c r="DQ115" s="2">
        <f t="shared" si="148"/>
        <v>92.693018487394951</v>
      </c>
      <c r="DR115" s="2">
        <f t="shared" si="148"/>
        <v>79.794620448179288</v>
      </c>
      <c r="DS115" s="2">
        <f t="shared" si="148"/>
        <v>83.616933053221302</v>
      </c>
      <c r="DT115" s="2">
        <f t="shared" si="148"/>
        <v>81.79791540616246</v>
      </c>
      <c r="DU115" s="2">
        <f t="shared" si="148"/>
        <v>88.298429590017832</v>
      </c>
      <c r="DV115" s="2">
        <f t="shared" si="148"/>
        <v>86.243303921568611</v>
      </c>
      <c r="DW115" s="2">
        <f t="shared" si="148"/>
        <v>83.21194481792719</v>
      </c>
      <c r="DX115" s="2">
        <f t="shared" si="148"/>
        <v>70.426781081081089</v>
      </c>
      <c r="DY115" s="2">
        <f t="shared" si="148"/>
        <v>58.80260117302052</v>
      </c>
      <c r="EA115" s="2">
        <f t="shared" si="94"/>
        <v>56.659816893890877</v>
      </c>
      <c r="EB115" s="2">
        <f t="shared" si="94"/>
        <v>55.276551272423873</v>
      </c>
      <c r="EC115" s="2">
        <f t="shared" si="94"/>
        <v>57.528306420607464</v>
      </c>
      <c r="ED115" s="2">
        <f t="shared" si="94"/>
        <v>56.265269468479602</v>
      </c>
      <c r="EE115" s="2">
        <f t="shared" si="94"/>
        <v>55.94767483060857</v>
      </c>
      <c r="EF115" s="2">
        <f t="shared" si="94"/>
        <v>59.073904872223025</v>
      </c>
      <c r="EG115" s="2">
        <f t="shared" si="94"/>
        <v>57.223163193743687</v>
      </c>
      <c r="EH115" s="2">
        <f t="shared" si="94"/>
        <v>56.792716520695862</v>
      </c>
      <c r="EI115" s="2">
        <f t="shared" si="94"/>
        <v>55.958886064462519</v>
      </c>
      <c r="EJ115" s="2">
        <f t="shared" si="94"/>
        <v>54.748305539253302</v>
      </c>
      <c r="EK115" s="2">
        <f t="shared" si="94"/>
        <v>56.27939559582272</v>
      </c>
      <c r="EL115" s="2">
        <f t="shared" si="94"/>
        <v>56.566210746268652</v>
      </c>
      <c r="EM115" s="2">
        <f t="shared" si="135"/>
        <v>56.539007930941104</v>
      </c>
      <c r="EN115" s="2">
        <f t="shared" si="135"/>
        <v>54.625822937204504</v>
      </c>
      <c r="EO115" s="2">
        <f t="shared" si="135"/>
        <v>52.945271693982164</v>
      </c>
      <c r="EQ115" s="2">
        <f t="shared" si="149"/>
        <v>56.432221130242361</v>
      </c>
      <c r="ER115" s="2">
        <f t="shared" si="149"/>
        <v>55.286599818080461</v>
      </c>
      <c r="ES115" s="2">
        <f t="shared" si="149"/>
        <v>57.249901266181169</v>
      </c>
      <c r="ET115" s="2">
        <f t="shared" si="149"/>
        <v>55.825562416498343</v>
      </c>
      <c r="EU115" s="2">
        <f t="shared" si="149"/>
        <v>55.884792909908299</v>
      </c>
      <c r="EV115" s="2">
        <f t="shared" si="149"/>
        <v>59.058724122063929</v>
      </c>
      <c r="EW115" s="2">
        <f t="shared" si="149"/>
        <v>57.164590442815474</v>
      </c>
      <c r="EX115" s="2">
        <f t="shared" si="149"/>
        <v>56.85240015068522</v>
      </c>
      <c r="EY115" s="2">
        <f t="shared" si="149"/>
        <v>55.658407392931061</v>
      </c>
      <c r="EZ115" s="2">
        <f t="shared" si="149"/>
        <v>54.545279328600664</v>
      </c>
      <c r="FA115" s="2">
        <f t="shared" si="149"/>
        <v>56.244828229215479</v>
      </c>
      <c r="FB115" s="2">
        <f t="shared" si="149"/>
        <v>56.826400965541417</v>
      </c>
      <c r="FC115" s="2">
        <f t="shared" si="149"/>
        <v>56.470547270175743</v>
      </c>
      <c r="FD115" s="2">
        <f t="shared" si="149"/>
        <v>55.156772255602419</v>
      </c>
      <c r="FE115" s="2">
        <f t="shared" si="149"/>
        <v>52.996345818015229</v>
      </c>
      <c r="FG115" s="2">
        <f t="shared" si="150"/>
        <v>0.99281125248896929</v>
      </c>
      <c r="FH115" s="2">
        <f t="shared" si="150"/>
        <v>0.99460127104703899</v>
      </c>
      <c r="FI115" s="2">
        <f t="shared" si="150"/>
        <v>0.99340545172711014</v>
      </c>
      <c r="FJ115" s="2">
        <f t="shared" si="150"/>
        <v>0.9932187948795983</v>
      </c>
      <c r="FK115" s="2">
        <f t="shared" si="150"/>
        <v>0.99388677344784482</v>
      </c>
      <c r="FL115" s="2">
        <f t="shared" si="150"/>
        <v>0.99260857554162396</v>
      </c>
      <c r="FM115" s="2">
        <f t="shared" si="150"/>
        <v>0.9930887484587726</v>
      </c>
      <c r="FN115" s="2">
        <f t="shared" si="150"/>
        <v>0.99252802132561024</v>
      </c>
      <c r="FO115" s="2">
        <f t="shared" si="150"/>
        <v>0.99253083318960089</v>
      </c>
      <c r="FP115" s="2">
        <f t="shared" si="150"/>
        <v>0.99239844794714493</v>
      </c>
      <c r="FQ115" s="2">
        <f t="shared" si="150"/>
        <v>0.99369236308193687</v>
      </c>
      <c r="FR115" s="2">
        <f t="shared" si="150"/>
        <v>0.99390979992228123</v>
      </c>
      <c r="FS115" s="2">
        <f t="shared" si="150"/>
        <v>0.99245155938028473</v>
      </c>
      <c r="FT115" s="2">
        <f t="shared" si="150"/>
        <v>0.99083039732212708</v>
      </c>
      <c r="FU115" s="2">
        <f t="shared" si="150"/>
        <v>0.98971581222223304</v>
      </c>
      <c r="FW115" s="2">
        <f t="shared" si="141"/>
        <v>4.2698742909414973E-3</v>
      </c>
      <c r="FX115" s="2">
        <f t="shared" si="141"/>
        <v>5.0346229644316048E-3</v>
      </c>
      <c r="FY115" s="2">
        <f t="shared" si="141"/>
        <v>5.3039516507864528E-3</v>
      </c>
      <c r="FZ115" s="2">
        <f t="shared" si="141"/>
        <v>4.8424361617759228E-3</v>
      </c>
      <c r="GA115" s="2">
        <f t="shared" si="141"/>
        <v>5.6429632304868934E-3</v>
      </c>
      <c r="GB115" s="2">
        <f t="shared" si="141"/>
        <v>5.0272039581685133E-3</v>
      </c>
      <c r="GC115" s="2">
        <f t="shared" si="141"/>
        <v>5.3368991759272372E-3</v>
      </c>
      <c r="GD115" s="2">
        <f t="shared" si="141"/>
        <v>5.4407700696560788E-3</v>
      </c>
      <c r="GE115" s="2">
        <f t="shared" si="141"/>
        <v>6.3857255405071183E-3</v>
      </c>
      <c r="GF115" s="2">
        <f t="shared" si="141"/>
        <v>5.7085745076645607E-3</v>
      </c>
      <c r="GG115" s="2">
        <f t="shared" si="141"/>
        <v>5.5784160116634065E-3</v>
      </c>
      <c r="GH115" s="2">
        <f t="shared" si="141"/>
        <v>4.2954916318690105E-3</v>
      </c>
      <c r="GI115" s="2">
        <f t="shared" si="141"/>
        <v>4.3877193293837078E-3</v>
      </c>
      <c r="GJ115" s="2">
        <f t="shared" si="141"/>
        <v>3.4765886014001155E-3</v>
      </c>
      <c r="GK115" s="2">
        <f t="shared" si="141"/>
        <v>2.9884945690388503E-3</v>
      </c>
      <c r="GM115" s="86">
        <f t="shared" si="142"/>
        <v>2.9758676152578654E-20</v>
      </c>
      <c r="GN115" s="86">
        <f t="shared" si="142"/>
        <v>2.6704351975523783E-36</v>
      </c>
      <c r="GO115" s="86">
        <f t="shared" si="142"/>
        <v>1.5011713751763396E-56</v>
      </c>
      <c r="GP115" s="86">
        <f t="shared" si="142"/>
        <v>2.4277077727511824E-67</v>
      </c>
      <c r="GQ115" s="86">
        <f t="shared" si="142"/>
        <v>7.0087361027357124E-70</v>
      </c>
      <c r="GR115" s="86">
        <f t="shared" si="142"/>
        <v>2.0219277565685813E-62</v>
      </c>
      <c r="GS115" s="86">
        <f t="shared" si="142"/>
        <v>1.1430154237726545E-42</v>
      </c>
      <c r="GT115" s="86">
        <f t="shared" si="142"/>
        <v>4.006474020930656E-46</v>
      </c>
      <c r="GU115" s="86">
        <f t="shared" si="142"/>
        <v>1.8059485808633189E-54</v>
      </c>
      <c r="GV115" s="86">
        <f t="shared" si="142"/>
        <v>5.9042025779471794E-50</v>
      </c>
      <c r="GW115" s="86">
        <f t="shared" si="142"/>
        <v>5.982414860693197E-67</v>
      </c>
      <c r="GX115" s="86">
        <f t="shared" si="142"/>
        <v>9.920017820376486E-57</v>
      </c>
      <c r="GY115" s="86">
        <f t="shared" si="142"/>
        <v>5.1704100046522013E-32</v>
      </c>
      <c r="GZ115" s="86">
        <f t="shared" si="142"/>
        <v>1.2023850213113601E-26</v>
      </c>
      <c r="HA115" s="86">
        <f t="shared" si="142"/>
        <v>3.2061612675959809E-36</v>
      </c>
      <c r="HC115" s="86">
        <f t="shared" si="73"/>
        <v>2.3781450248452057E-3</v>
      </c>
      <c r="HD115" s="86">
        <f t="shared" si="73"/>
        <v>3.2098708537850603E-4</v>
      </c>
      <c r="HE115" s="86">
        <f t="shared" si="73"/>
        <v>2.3771277076375192E-6</v>
      </c>
      <c r="HF115" s="86">
        <f t="shared" si="73"/>
        <v>1.054286410428658E-9</v>
      </c>
      <c r="HG115" s="86">
        <f t="shared" si="73"/>
        <v>1.1827399519595001E-9</v>
      </c>
      <c r="HH115" s="86">
        <f t="shared" si="73"/>
        <v>5.5408846062412095E-8</v>
      </c>
      <c r="HI115" s="86">
        <f t="shared" si="138"/>
        <v>2.6489471343552959E-6</v>
      </c>
      <c r="HJ115" s="86">
        <f t="shared" si="138"/>
        <v>2.531849516637057E-7</v>
      </c>
      <c r="HK115" s="86">
        <f t="shared" si="138"/>
        <v>2.0987201066061448E-9</v>
      </c>
      <c r="HL115" s="86">
        <f t="shared" si="138"/>
        <v>4.0920198522441729E-7</v>
      </c>
      <c r="HM115" s="86">
        <f t="shared" si="138"/>
        <v>2.3783825763359651E-8</v>
      </c>
      <c r="HN115" s="86">
        <f t="shared" si="138"/>
        <v>5.4424221323575487E-6</v>
      </c>
      <c r="HO115" s="86">
        <f t="shared" si="138"/>
        <v>4.1673786751208699E-4</v>
      </c>
      <c r="HP115" s="86">
        <f t="shared" si="138"/>
        <v>4.6560092234721763E-4</v>
      </c>
      <c r="HQ115" s="86">
        <f t="shared" si="138"/>
        <v>5.3867591685281687E-5</v>
      </c>
      <c r="HS115" s="86">
        <f t="shared" si="143"/>
        <v>9.7257224182967965E-9</v>
      </c>
      <c r="HT115" s="86">
        <f t="shared" si="143"/>
        <v>1.6137530345995189E-6</v>
      </c>
      <c r="HU115" s="86">
        <f t="shared" si="143"/>
        <v>7.3803139941494661E-8</v>
      </c>
      <c r="HV115" s="86">
        <f t="shared" si="143"/>
        <v>2.346607115282714E-8</v>
      </c>
      <c r="HW115" s="86">
        <f t="shared" si="143"/>
        <v>6.3053595580275766E-8</v>
      </c>
      <c r="HX115" s="86">
        <f t="shared" si="143"/>
        <v>2.614109574398459E-9</v>
      </c>
      <c r="HY115" s="86">
        <f t="shared" si="143"/>
        <v>5.0462293815922879E-9</v>
      </c>
      <c r="HZ115" s="86">
        <f t="shared" si="143"/>
        <v>1.1835807602648403E-8</v>
      </c>
      <c r="IA115" s="86">
        <f t="shared" si="143"/>
        <v>1.1705080535997281E-8</v>
      </c>
      <c r="IB115" s="86">
        <f t="shared" si="143"/>
        <v>6.7132096145348903E-9</v>
      </c>
      <c r="IC115" s="86">
        <f t="shared" si="143"/>
        <v>3.1893610379481185E-8</v>
      </c>
      <c r="ID115" s="86">
        <f t="shared" si="143"/>
        <v>3.6771160925943096E-8</v>
      </c>
      <c r="IE115" s="86">
        <f t="shared" si="143"/>
        <v>5.5057519889952873E-10</v>
      </c>
      <c r="IF115" s="86">
        <f t="shared" si="143"/>
        <v>7.9933824557334431E-9</v>
      </c>
      <c r="IG115" s="86">
        <f t="shared" si="143"/>
        <v>1.0398942438703766E-7</v>
      </c>
      <c r="II115" s="86">
        <f t="shared" si="144"/>
        <v>1.2023455447950438E-53</v>
      </c>
      <c r="IJ115" s="86">
        <f t="shared" si="144"/>
        <v>3.6267908008003734E-38</v>
      </c>
      <c r="IK115" s="86">
        <f t="shared" si="144"/>
        <v>1.2547124649682188E-49</v>
      </c>
      <c r="IL115" s="86">
        <f t="shared" si="144"/>
        <v>5.7168240882304448E-54</v>
      </c>
      <c r="IM115" s="86">
        <f t="shared" si="144"/>
        <v>3.4914680059464816E-51</v>
      </c>
      <c r="IN115" s="86">
        <f t="shared" si="144"/>
        <v>3.5552818592286679E-60</v>
      </c>
      <c r="IO115" s="86">
        <f t="shared" si="144"/>
        <v>3.8094191280902471E-59</v>
      </c>
      <c r="IP115" s="86">
        <f t="shared" si="144"/>
        <v>7.1725292329312214E-58</v>
      </c>
      <c r="IQ115" s="86">
        <f t="shared" si="144"/>
        <v>1.9125652945003757E-58</v>
      </c>
      <c r="IR115" s="86">
        <f t="shared" si="144"/>
        <v>1.2873218400414367E-60</v>
      </c>
      <c r="IS115" s="86">
        <f t="shared" si="144"/>
        <v>1.4057424101792594E-53</v>
      </c>
      <c r="IT115" s="86">
        <f t="shared" si="144"/>
        <v>2.182961749790146E-51</v>
      </c>
      <c r="IU115" s="86">
        <f t="shared" si="144"/>
        <v>4.3699412614530874E-63</v>
      </c>
      <c r="IV115" s="86">
        <f t="shared" si="144"/>
        <v>4.1258547954503441E-62</v>
      </c>
      <c r="IW115" s="86">
        <f t="shared" si="144"/>
        <v>3.1765263555865466E-41</v>
      </c>
      <c r="IY115" s="86">
        <f t="shared" si="145"/>
        <v>2.3781547505676241E-3</v>
      </c>
      <c r="IZ115" s="86">
        <f t="shared" si="145"/>
        <v>3.2260083841310552E-4</v>
      </c>
      <c r="JA115" s="86">
        <f t="shared" si="145"/>
        <v>2.4509308475790138E-6</v>
      </c>
      <c r="JB115" s="86">
        <f t="shared" si="145"/>
        <v>2.4520357563255799E-8</v>
      </c>
      <c r="JC115" s="86">
        <f t="shared" si="145"/>
        <v>6.4236335532235261E-8</v>
      </c>
      <c r="JD115" s="86">
        <f t="shared" si="145"/>
        <v>5.8022955636810552E-8</v>
      </c>
      <c r="JE115" s="86">
        <f t="shared" si="145"/>
        <v>2.6539933637368883E-6</v>
      </c>
      <c r="JF115" s="86">
        <f t="shared" si="145"/>
        <v>2.6502075926635409E-7</v>
      </c>
      <c r="JG115" s="86">
        <f t="shared" si="145"/>
        <v>1.3803800642603426E-8</v>
      </c>
      <c r="JH115" s="86">
        <f t="shared" si="145"/>
        <v>4.1591519483895216E-7</v>
      </c>
      <c r="JI115" s="86">
        <f t="shared" si="145"/>
        <v>5.567743614284084E-8</v>
      </c>
      <c r="JJ115" s="86">
        <f t="shared" si="145"/>
        <v>5.4791932932834919E-6</v>
      </c>
      <c r="JK115" s="86">
        <f t="shared" si="145"/>
        <v>4.1673841808728587E-4</v>
      </c>
      <c r="JL115" s="86">
        <f t="shared" si="145"/>
        <v>4.6560891572967336E-4</v>
      </c>
      <c r="JM115" s="86">
        <f t="shared" si="145"/>
        <v>5.3971581109668722E-5</v>
      </c>
    </row>
    <row r="116" spans="2:273" x14ac:dyDescent="0.25">
      <c r="B116" s="2">
        <v>89</v>
      </c>
      <c r="C116" s="37">
        <v>54.732999999999997</v>
      </c>
      <c r="D116" s="37">
        <v>56.033000000000001</v>
      </c>
      <c r="E116" s="37">
        <v>56.15</v>
      </c>
      <c r="F116" s="37">
        <v>57.216999999999999</v>
      </c>
      <c r="G116" s="37">
        <v>56.982999999999997</v>
      </c>
      <c r="H116" s="37">
        <v>55.067</v>
      </c>
      <c r="I116" s="37">
        <v>54.533000000000001</v>
      </c>
      <c r="J116" s="37">
        <v>54.6</v>
      </c>
      <c r="K116" s="37">
        <v>52.232999999999997</v>
      </c>
      <c r="L116" s="37">
        <v>54.7</v>
      </c>
      <c r="M116" s="37">
        <v>56.5</v>
      </c>
      <c r="N116" s="37">
        <v>56.982999999999997</v>
      </c>
      <c r="O116" s="37">
        <v>54.767000000000003</v>
      </c>
      <c r="P116" s="37">
        <v>57.082999999999998</v>
      </c>
      <c r="Q116" s="37">
        <v>51.103000000000002</v>
      </c>
      <c r="S116" s="4">
        <f t="shared" si="146"/>
        <v>56.753379825116291</v>
      </c>
      <c r="T116" s="4">
        <f t="shared" si="146"/>
        <v>55.324202820908646</v>
      </c>
      <c r="U116" s="4">
        <f t="shared" si="146"/>
        <v>57.549266955108358</v>
      </c>
      <c r="V116" s="4">
        <f t="shared" si="146"/>
        <v>56.284828417676053</v>
      </c>
      <c r="W116" s="4">
        <f t="shared" si="146"/>
        <v>55.954828227060396</v>
      </c>
      <c r="X116" s="4">
        <f t="shared" si="146"/>
        <v>59.06616648119342</v>
      </c>
      <c r="Y116" s="4">
        <f t="shared" si="146"/>
        <v>57.279666516343617</v>
      </c>
      <c r="Z116" s="4">
        <f t="shared" si="146"/>
        <v>56.797590647080682</v>
      </c>
      <c r="AA116" s="4">
        <f t="shared" si="146"/>
        <v>55.959236911329974</v>
      </c>
      <c r="AB116" s="4">
        <f t="shared" si="146"/>
        <v>54.766520538996502</v>
      </c>
      <c r="AC116" s="4">
        <f t="shared" si="146"/>
        <v>56.296554568773438</v>
      </c>
      <c r="AD116" s="4">
        <f t="shared" si="146"/>
        <v>56.588199795508949</v>
      </c>
      <c r="AE116" s="4">
        <f t="shared" si="146"/>
        <v>56.562244119428421</v>
      </c>
      <c r="AF116" s="4">
        <f t="shared" si="146"/>
        <v>54.663829014866145</v>
      </c>
      <c r="AG116" s="4">
        <f t="shared" si="146"/>
        <v>52.897763162909897</v>
      </c>
      <c r="AI116" s="4">
        <f t="shared" si="147"/>
        <v>-2.0203798251162937</v>
      </c>
      <c r="AJ116" s="4">
        <f t="shared" si="147"/>
        <v>0.70879717909135564</v>
      </c>
      <c r="AK116" s="4">
        <f t="shared" si="147"/>
        <v>-1.3992669551083594</v>
      </c>
      <c r="AL116" s="4">
        <f t="shared" si="147"/>
        <v>0.93217158232394581</v>
      </c>
      <c r="AM116" s="4">
        <f t="shared" si="147"/>
        <v>1.0281717729396007</v>
      </c>
      <c r="AN116" s="4">
        <f t="shared" si="147"/>
        <v>-3.99916648119342</v>
      </c>
      <c r="AO116" s="4">
        <f t="shared" si="147"/>
        <v>-2.7466665163436161</v>
      </c>
      <c r="AP116" s="4">
        <f t="shared" si="147"/>
        <v>-2.1975906470806805</v>
      </c>
      <c r="AQ116" s="4">
        <f t="shared" si="147"/>
        <v>-3.7262369113299769</v>
      </c>
      <c r="AR116" s="4">
        <f t="shared" si="147"/>
        <v>-6.6520538996499567E-2</v>
      </c>
      <c r="AS116" s="4">
        <f t="shared" si="147"/>
        <v>0.20344543122656233</v>
      </c>
      <c r="AT116" s="4">
        <f t="shared" si="147"/>
        <v>0.39480020449104813</v>
      </c>
      <c r="AU116" s="4">
        <f t="shared" si="147"/>
        <v>-1.7952441194284177</v>
      </c>
      <c r="AV116" s="4">
        <f t="shared" si="147"/>
        <v>2.419170985133853</v>
      </c>
      <c r="AW116" s="4">
        <f t="shared" si="147"/>
        <v>-1.794763162909895</v>
      </c>
      <c r="AY116" s="2">
        <f t="shared" si="139"/>
        <v>56.732460050898155</v>
      </c>
      <c r="AZ116" s="2">
        <f t="shared" si="139"/>
        <v>55.321628417004391</v>
      </c>
      <c r="BA116" s="2">
        <f t="shared" si="139"/>
        <v>57.549251287593002</v>
      </c>
      <c r="BB116" s="2">
        <f t="shared" si="139"/>
        <v>56.284822780187895</v>
      </c>
      <c r="BC116" s="2">
        <f t="shared" si="139"/>
        <v>55.954809399677245</v>
      </c>
      <c r="BD116" s="2">
        <f t="shared" si="139"/>
        <v>59.06616535239246</v>
      </c>
      <c r="BE116" s="2">
        <f t="shared" si="139"/>
        <v>57.279659067238832</v>
      </c>
      <c r="BF116" s="2">
        <f t="shared" si="139"/>
        <v>56.797584071143547</v>
      </c>
      <c r="BG116" s="2">
        <f t="shared" si="139"/>
        <v>55.959228757715188</v>
      </c>
      <c r="BH116" s="2">
        <f t="shared" si="139"/>
        <v>54.766515239003979</v>
      </c>
      <c r="BI116" s="2">
        <f t="shared" si="139"/>
        <v>56.296535149287855</v>
      </c>
      <c r="BJ116" s="2">
        <f t="shared" si="139"/>
        <v>56.588163848043429</v>
      </c>
      <c r="BK116" s="2">
        <f t="shared" si="139"/>
        <v>56.560249335115323</v>
      </c>
      <c r="BL116" s="2">
        <f t="shared" si="139"/>
        <v>54.662380976828892</v>
      </c>
      <c r="BM116" s="2">
        <f t="shared" si="139"/>
        <v>52.897533481966683</v>
      </c>
      <c r="BO116" s="2" t="str">
        <f t="shared" si="95"/>
        <v/>
      </c>
      <c r="BP116" s="2" t="str">
        <f t="shared" si="96"/>
        <v/>
      </c>
      <c r="BQ116" s="2" t="str">
        <f t="shared" si="97"/>
        <v/>
      </c>
      <c r="BR116" s="2" t="str">
        <f t="shared" si="98"/>
        <v/>
      </c>
      <c r="BS116" s="2" t="str">
        <f t="shared" si="99"/>
        <v/>
      </c>
      <c r="BT116" s="2" t="str">
        <f t="shared" si="100"/>
        <v/>
      </c>
      <c r="BU116" s="2" t="str">
        <f t="shared" si="101"/>
        <v/>
      </c>
      <c r="BV116" s="2" t="str">
        <f t="shared" si="102"/>
        <v/>
      </c>
      <c r="BW116" s="2" t="str">
        <f t="shared" si="103"/>
        <v/>
      </c>
      <c r="BX116" s="2" t="str">
        <f t="shared" si="104"/>
        <v/>
      </c>
      <c r="BY116" s="2" t="str">
        <f t="shared" si="105"/>
        <v/>
      </c>
      <c r="BZ116" s="2" t="str">
        <f t="shared" si="106"/>
        <v/>
      </c>
      <c r="CA116" s="2" t="str">
        <f t="shared" si="107"/>
        <v/>
      </c>
      <c r="CB116" s="2" t="str">
        <f t="shared" si="108"/>
        <v/>
      </c>
      <c r="CC116" s="2" t="str">
        <f t="shared" si="109"/>
        <v/>
      </c>
      <c r="CE116" s="2">
        <f t="shared" si="140"/>
        <v>54.732999999999997</v>
      </c>
      <c r="CF116" s="2">
        <f t="shared" si="140"/>
        <v>56.033000000000001</v>
      </c>
      <c r="CG116" s="2">
        <f t="shared" si="140"/>
        <v>56.15</v>
      </c>
      <c r="CH116" s="2">
        <f t="shared" si="140"/>
        <v>57.216999999999999</v>
      </c>
      <c r="CI116" s="2">
        <f t="shared" si="140"/>
        <v>56.982999999999997</v>
      </c>
      <c r="CJ116" s="2">
        <f t="shared" si="140"/>
        <v>55.067</v>
      </c>
      <c r="CK116" s="2">
        <f t="shared" si="140"/>
        <v>54.533000000000001</v>
      </c>
      <c r="CL116" s="2">
        <f t="shared" si="140"/>
        <v>54.6</v>
      </c>
      <c r="CM116" s="2">
        <f t="shared" si="140"/>
        <v>52.232999999999997</v>
      </c>
      <c r="CN116" s="2">
        <f t="shared" si="140"/>
        <v>54.7</v>
      </c>
      <c r="CO116" s="2">
        <f t="shared" si="140"/>
        <v>56.5</v>
      </c>
      <c r="CP116" s="2">
        <f t="shared" si="140"/>
        <v>56.982999999999997</v>
      </c>
      <c r="CQ116" s="2">
        <f t="shared" si="140"/>
        <v>54.767000000000003</v>
      </c>
      <c r="CR116" s="2">
        <f t="shared" si="140"/>
        <v>57.082999999999998</v>
      </c>
      <c r="CS116" s="2">
        <f t="shared" si="140"/>
        <v>51.103000000000002</v>
      </c>
      <c r="CU116" s="2">
        <f t="shared" si="110"/>
        <v>54.732999999999997</v>
      </c>
      <c r="CV116" s="2">
        <f t="shared" si="111"/>
        <v>56.033000000000001</v>
      </c>
      <c r="CW116" s="2">
        <f t="shared" si="112"/>
        <v>56.15</v>
      </c>
      <c r="CX116" s="2">
        <f t="shared" si="113"/>
        <v>57.216999999999999</v>
      </c>
      <c r="CY116" s="2">
        <f t="shared" si="114"/>
        <v>56.982999999999997</v>
      </c>
      <c r="CZ116" s="2">
        <f t="shared" si="115"/>
        <v>55.067</v>
      </c>
      <c r="DA116" s="2">
        <f t="shared" si="116"/>
        <v>54.533000000000001</v>
      </c>
      <c r="DB116" s="2">
        <f t="shared" si="117"/>
        <v>54.6</v>
      </c>
      <c r="DC116" s="2">
        <f t="shared" si="118"/>
        <v>52.232999999999997</v>
      </c>
      <c r="DD116" s="2">
        <f t="shared" si="119"/>
        <v>54.7</v>
      </c>
      <c r="DE116" s="2">
        <f t="shared" si="120"/>
        <v>56.5</v>
      </c>
      <c r="DF116" s="2">
        <f t="shared" si="121"/>
        <v>56.982999999999997</v>
      </c>
      <c r="DG116" s="2">
        <f t="shared" si="122"/>
        <v>54.767000000000003</v>
      </c>
      <c r="DH116" s="2">
        <f t="shared" si="123"/>
        <v>57.082999999999998</v>
      </c>
      <c r="DI116" s="2">
        <f t="shared" si="124"/>
        <v>51.103000000000002</v>
      </c>
      <c r="DK116" s="2">
        <f t="shared" si="148"/>
        <v>91.202996944232197</v>
      </c>
      <c r="DL116" s="2">
        <f t="shared" si="148"/>
        <v>90.769670967741931</v>
      </c>
      <c r="DM116" s="2">
        <f t="shared" si="148"/>
        <v>94.749907085561503</v>
      </c>
      <c r="DN116" s="2">
        <f t="shared" si="148"/>
        <v>92.420274255156613</v>
      </c>
      <c r="DO116" s="2">
        <f t="shared" si="148"/>
        <v>88.188393382352928</v>
      </c>
      <c r="DP116" s="2">
        <f t="shared" si="148"/>
        <v>87.356327731092449</v>
      </c>
      <c r="DQ116" s="2">
        <f t="shared" si="148"/>
        <v>93.000098548510309</v>
      </c>
      <c r="DR116" s="2">
        <f t="shared" si="148"/>
        <v>79.946576470588255</v>
      </c>
      <c r="DS116" s="2">
        <f t="shared" si="148"/>
        <v>83.836278991596657</v>
      </c>
      <c r="DT116" s="2">
        <f t="shared" si="148"/>
        <v>81.982741176470583</v>
      </c>
      <c r="DU116" s="2">
        <f t="shared" si="148"/>
        <v>88.535101381461686</v>
      </c>
      <c r="DV116" s="2">
        <f t="shared" si="148"/>
        <v>86.458881795900169</v>
      </c>
      <c r="DW116" s="2">
        <f t="shared" si="148"/>
        <v>83.422589915966412</v>
      </c>
      <c r="DX116" s="2">
        <f t="shared" si="148"/>
        <v>70.523029729729743</v>
      </c>
      <c r="DY116" s="2">
        <f t="shared" si="148"/>
        <v>58.819960777126092</v>
      </c>
      <c r="EA116" s="2">
        <f t="shared" si="94"/>
        <v>56.505836078323725</v>
      </c>
      <c r="EB116" s="2">
        <f t="shared" si="94"/>
        <v>55.146113725490203</v>
      </c>
      <c r="EC116" s="2">
        <f t="shared" si="94"/>
        <v>57.325537408688973</v>
      </c>
      <c r="ED116" s="2">
        <f t="shared" si="94"/>
        <v>56.061968957186195</v>
      </c>
      <c r="EE116" s="2">
        <f t="shared" ref="EE116:EL147" si="151">CI$228*$B116+CI$229</f>
        <v>55.774342326101824</v>
      </c>
      <c r="EF116" s="2">
        <f t="shared" si="151"/>
        <v>58.874112560958082</v>
      </c>
      <c r="EG116" s="2">
        <f t="shared" si="151"/>
        <v>57.053260992684152</v>
      </c>
      <c r="EH116" s="2">
        <f t="shared" si="151"/>
        <v>56.638324832033597</v>
      </c>
      <c r="EI116" s="2">
        <f t="shared" si="151"/>
        <v>55.769836520379599</v>
      </c>
      <c r="EJ116" s="2">
        <f t="shared" si="151"/>
        <v>54.577564421470811</v>
      </c>
      <c r="EK116" s="2">
        <f t="shared" si="151"/>
        <v>56.110100478647361</v>
      </c>
      <c r="EL116" s="2">
        <f t="shared" si="151"/>
        <v>56.420107462686566</v>
      </c>
      <c r="EM116" s="2">
        <f t="shared" si="135"/>
        <v>56.374224725222732</v>
      </c>
      <c r="EN116" s="2">
        <f t="shared" si="135"/>
        <v>54.526594246143574</v>
      </c>
      <c r="EO116" s="2">
        <f t="shared" si="135"/>
        <v>52.841263098453979</v>
      </c>
      <c r="EQ116" s="2">
        <f t="shared" si="149"/>
        <v>56.291712250342862</v>
      </c>
      <c r="ER116" s="2">
        <f t="shared" si="149"/>
        <v>55.151849323670092</v>
      </c>
      <c r="ES116" s="2">
        <f t="shared" si="149"/>
        <v>57.067796602688887</v>
      </c>
      <c r="ET116" s="2">
        <f t="shared" si="149"/>
        <v>55.658824269776041</v>
      </c>
      <c r="EU116" s="2">
        <f t="shared" si="149"/>
        <v>55.717877107717896</v>
      </c>
      <c r="EV116" s="2">
        <f t="shared" si="149"/>
        <v>58.86096094486885</v>
      </c>
      <c r="EW116" s="2">
        <f t="shared" si="149"/>
        <v>56.998957027048007</v>
      </c>
      <c r="EX116" s="2">
        <f t="shared" si="149"/>
        <v>56.692004481715379</v>
      </c>
      <c r="EY116" s="2">
        <f t="shared" si="149"/>
        <v>55.495308540505874</v>
      </c>
      <c r="EZ116" s="2">
        <f t="shared" si="149"/>
        <v>54.390835388528771</v>
      </c>
      <c r="FA116" s="2">
        <f t="shared" si="149"/>
        <v>56.077704143808702</v>
      </c>
      <c r="FB116" s="2">
        <f t="shared" si="149"/>
        <v>56.658365528520136</v>
      </c>
      <c r="FC116" s="2">
        <f t="shared" si="149"/>
        <v>56.310361674864922</v>
      </c>
      <c r="FD116" s="2">
        <f t="shared" si="149"/>
        <v>55.026259591412256</v>
      </c>
      <c r="FE116" s="2">
        <f t="shared" si="149"/>
        <v>52.885114257530034</v>
      </c>
      <c r="FG116" s="2">
        <f t="shared" si="150"/>
        <v>0.99343963470848984</v>
      </c>
      <c r="FH116" s="2">
        <f t="shared" si="150"/>
        <v>0.9950739606615151</v>
      </c>
      <c r="FI116" s="2">
        <f t="shared" si="150"/>
        <v>0.9939822086784722</v>
      </c>
      <c r="FJ116" s="2">
        <f t="shared" si="150"/>
        <v>0.99381177508237672</v>
      </c>
      <c r="FK116" s="2">
        <f t="shared" si="150"/>
        <v>0.99442167055056518</v>
      </c>
      <c r="FL116" s="2">
        <f t="shared" si="150"/>
        <v>0.9932545537719657</v>
      </c>
      <c r="FM116" s="2">
        <f t="shared" si="150"/>
        <v>0.99369302831539852</v>
      </c>
      <c r="FN116" s="2">
        <f t="shared" si="150"/>
        <v>0.99318099127888015</v>
      </c>
      <c r="FO116" s="2">
        <f t="shared" si="150"/>
        <v>0.99318355910402289</v>
      </c>
      <c r="FP116" s="2">
        <f t="shared" si="150"/>
        <v>0.99306266206435889</v>
      </c>
      <c r="FQ116" s="2">
        <f t="shared" si="150"/>
        <v>0.99424417225443584</v>
      </c>
      <c r="FR116" s="2">
        <f t="shared" si="150"/>
        <v>0.99444269351259418</v>
      </c>
      <c r="FS116" s="2">
        <f t="shared" si="150"/>
        <v>0.99311116490151552</v>
      </c>
      <c r="FT116" s="2">
        <f t="shared" si="150"/>
        <v>0.99163047021394113</v>
      </c>
      <c r="FU116" s="2">
        <f t="shared" si="150"/>
        <v>0.99061221429310831</v>
      </c>
      <c r="FW116" s="2">
        <f t="shared" si="141"/>
        <v>4.679896178138538E-3</v>
      </c>
      <c r="FX116" s="2">
        <f t="shared" si="141"/>
        <v>5.5176741990083412E-3</v>
      </c>
      <c r="FY116" s="2">
        <f t="shared" si="141"/>
        <v>5.8126928923442119E-3</v>
      </c>
      <c r="FZ116" s="2">
        <f t="shared" si="141"/>
        <v>5.3071462245805837E-3</v>
      </c>
      <c r="GA116" s="2">
        <f t="shared" si="141"/>
        <v>6.1840194219964723E-3</v>
      </c>
      <c r="GB116" s="2">
        <f t="shared" si="141"/>
        <v>5.5095473114693703E-3</v>
      </c>
      <c r="GC116" s="2">
        <f t="shared" si="141"/>
        <v>5.8487820762487463E-3</v>
      </c>
      <c r="GD116" s="2">
        <f t="shared" si="141"/>
        <v>5.9625559125033529E-3</v>
      </c>
      <c r="GE116" s="2">
        <f t="shared" si="141"/>
        <v>6.9974977803279187E-3</v>
      </c>
      <c r="GF116" s="2">
        <f t="shared" si="141"/>
        <v>6.2558820330967423E-3</v>
      </c>
      <c r="GG116" s="2">
        <f t="shared" si="141"/>
        <v>6.1133213636705127E-3</v>
      </c>
      <c r="GH116" s="2">
        <f t="shared" si="141"/>
        <v>4.7079618364696853E-3</v>
      </c>
      <c r="GI116" s="2">
        <f t="shared" si="141"/>
        <v>4.8090028320119851E-3</v>
      </c>
      <c r="GJ116" s="2">
        <f t="shared" si="141"/>
        <v>3.8107254239385328E-3</v>
      </c>
      <c r="GK116" s="2">
        <f t="shared" si="141"/>
        <v>3.2758746191182031E-3</v>
      </c>
      <c r="GM116" s="86">
        <f t="shared" si="142"/>
        <v>2.1990014311803235E-21</v>
      </c>
      <c r="GN116" s="86">
        <f t="shared" si="142"/>
        <v>1.8230409547818119E-38</v>
      </c>
      <c r="GO116" s="86">
        <f t="shared" si="142"/>
        <v>7.0282878969512014E-60</v>
      </c>
      <c r="GP116" s="86">
        <f t="shared" si="142"/>
        <v>2.7401474140515071E-71</v>
      </c>
      <c r="GQ116" s="86">
        <f t="shared" si="142"/>
        <v>6.5364131184288166E-74</v>
      </c>
      <c r="GR116" s="86">
        <f t="shared" si="142"/>
        <v>5.0019659133974374E-66</v>
      </c>
      <c r="GS116" s="86">
        <f t="shared" si="142"/>
        <v>4.1204755762494866E-45</v>
      </c>
      <c r="GT116" s="86">
        <f t="shared" si="142"/>
        <v>8.7336180415333539E-49</v>
      </c>
      <c r="GU116" s="86">
        <f t="shared" si="142"/>
        <v>1.4292963125333205E-57</v>
      </c>
      <c r="GV116" s="86">
        <f t="shared" si="142"/>
        <v>7.5579788153079812E-53</v>
      </c>
      <c r="GW116" s="86">
        <f t="shared" si="142"/>
        <v>7.7440272572125906E-71</v>
      </c>
      <c r="GX116" s="86">
        <f t="shared" si="142"/>
        <v>4.3228948678200419E-60</v>
      </c>
      <c r="GY116" s="86">
        <f t="shared" si="142"/>
        <v>7.922234710349609E-34</v>
      </c>
      <c r="GZ116" s="86">
        <f t="shared" si="142"/>
        <v>4.0102667876579269E-28</v>
      </c>
      <c r="HA116" s="86">
        <f t="shared" si="142"/>
        <v>3.0928349155395148E-38</v>
      </c>
      <c r="HC116" s="86">
        <f t="shared" si="73"/>
        <v>8.242738616156942E-4</v>
      </c>
      <c r="HD116" s="86">
        <f t="shared" si="73"/>
        <v>6.956754500867726E-5</v>
      </c>
      <c r="HE116" s="86">
        <f t="shared" si="73"/>
        <v>2.3970949705331479E-7</v>
      </c>
      <c r="HF116" s="86">
        <f t="shared" si="73"/>
        <v>2.5438232543862308E-11</v>
      </c>
      <c r="HG116" s="86">
        <f t="shared" si="73"/>
        <v>3.3173977783828751E-11</v>
      </c>
      <c r="HH116" s="86">
        <f t="shared" si="73"/>
        <v>2.8109267567587138E-9</v>
      </c>
      <c r="HI116" s="86">
        <f t="shared" si="138"/>
        <v>2.9038931385521289E-7</v>
      </c>
      <c r="HJ116" s="86">
        <f t="shared" si="138"/>
        <v>1.8438196428291095E-8</v>
      </c>
      <c r="HK116" s="86">
        <f t="shared" si="138"/>
        <v>8.4920283224094451E-11</v>
      </c>
      <c r="HL116" s="86">
        <f t="shared" si="138"/>
        <v>3.6857402228197994E-8</v>
      </c>
      <c r="HM116" s="86">
        <f t="shared" si="138"/>
        <v>1.2746254607894833E-9</v>
      </c>
      <c r="HN116" s="86">
        <f t="shared" si="138"/>
        <v>5.8976990671473704E-7</v>
      </c>
      <c r="HO116" s="86">
        <f t="shared" si="138"/>
        <v>1.0470103224439122E-4</v>
      </c>
      <c r="HP116" s="86">
        <f t="shared" si="138"/>
        <v>1.1834098261938421E-4</v>
      </c>
      <c r="HQ116" s="86">
        <f t="shared" si="138"/>
        <v>1.0376104002555596E-5</v>
      </c>
      <c r="HS116" s="86">
        <f t="shared" si="143"/>
        <v>3.022476757304716E-8</v>
      </c>
      <c r="HT116" s="86">
        <f t="shared" si="143"/>
        <v>3.6943106605331048E-6</v>
      </c>
      <c r="HU116" s="86">
        <f t="shared" si="143"/>
        <v>2.1456684451646392E-7</v>
      </c>
      <c r="HV116" s="86">
        <f t="shared" si="143"/>
        <v>7.2963938732390099E-8</v>
      </c>
      <c r="HW116" s="86">
        <f t="shared" si="143"/>
        <v>1.8989076014700383E-7</v>
      </c>
      <c r="HX116" s="86">
        <f t="shared" si="143"/>
        <v>9.4408480758624705E-9</v>
      </c>
      <c r="HY116" s="86">
        <f t="shared" si="143"/>
        <v>1.787314734467977E-8</v>
      </c>
      <c r="HZ116" s="86">
        <f t="shared" si="143"/>
        <v>4.0316102441165789E-8</v>
      </c>
      <c r="IA116" s="86">
        <f t="shared" si="143"/>
        <v>4.1711656921326749E-8</v>
      </c>
      <c r="IB116" s="86">
        <f t="shared" si="143"/>
        <v>2.4309285243208191E-8</v>
      </c>
      <c r="IC116" s="86">
        <f t="shared" si="143"/>
        <v>1.0072658148938778E-7</v>
      </c>
      <c r="ID116" s="86">
        <f t="shared" si="143"/>
        <v>1.0696618143418983E-7</v>
      </c>
      <c r="IE116" s="86">
        <f t="shared" si="143"/>
        <v>2.09146133099835E-9</v>
      </c>
      <c r="IF116" s="86">
        <f t="shared" si="143"/>
        <v>2.3398550017775075E-8</v>
      </c>
      <c r="IG116" s="86">
        <f t="shared" si="143"/>
        <v>2.5425258573098525E-7</v>
      </c>
      <c r="II116" s="86">
        <f t="shared" si="144"/>
        <v>6.5638322731091568E-52</v>
      </c>
      <c r="IJ116" s="86">
        <f t="shared" si="144"/>
        <v>6.5838450673118151E-37</v>
      </c>
      <c r="IK116" s="86">
        <f t="shared" si="144"/>
        <v>5.8583286289435742E-48</v>
      </c>
      <c r="IL116" s="86">
        <f t="shared" si="144"/>
        <v>3.5171103046328405E-52</v>
      </c>
      <c r="IM116" s="86">
        <f t="shared" si="144"/>
        <v>1.9356970686378168E-49</v>
      </c>
      <c r="IN116" s="86">
        <f t="shared" si="144"/>
        <v>3.6814123955497217E-58</v>
      </c>
      <c r="IO116" s="86">
        <f t="shared" si="144"/>
        <v>3.8292920136210443E-57</v>
      </c>
      <c r="IP116" s="86">
        <f t="shared" si="144"/>
        <v>6.6190680408076458E-56</v>
      </c>
      <c r="IQ116" s="86">
        <f t="shared" si="144"/>
        <v>2.1358467212060908E-56</v>
      </c>
      <c r="IR116" s="86">
        <f t="shared" si="144"/>
        <v>1.5482437800490738E-58</v>
      </c>
      <c r="IS116" s="86">
        <f t="shared" si="144"/>
        <v>9.3731189699966536E-52</v>
      </c>
      <c r="IT116" s="86">
        <f t="shared" si="144"/>
        <v>1.0060700918574197E-49</v>
      </c>
      <c r="IU116" s="86">
        <f t="shared" si="144"/>
        <v>5.0455474767894959E-61</v>
      </c>
      <c r="IV116" s="86">
        <f t="shared" si="144"/>
        <v>3.6483200754598591E-60</v>
      </c>
      <c r="IW116" s="86">
        <f t="shared" si="144"/>
        <v>5.545968401099249E-40</v>
      </c>
      <c r="IY116" s="86">
        <f t="shared" si="145"/>
        <v>8.2430408638326728E-4</v>
      </c>
      <c r="IZ116" s="86">
        <f t="shared" si="145"/>
        <v>7.3261855669210361E-5</v>
      </c>
      <c r="JA116" s="86">
        <f t="shared" si="145"/>
        <v>4.5427634156977871E-7</v>
      </c>
      <c r="JB116" s="86">
        <f t="shared" si="145"/>
        <v>7.2989376964933958E-8</v>
      </c>
      <c r="JC116" s="86">
        <f t="shared" si="145"/>
        <v>1.8992393412478767E-7</v>
      </c>
      <c r="JD116" s="86">
        <f t="shared" si="145"/>
        <v>1.2251774832621185E-8</v>
      </c>
      <c r="JE116" s="86">
        <f t="shared" si="145"/>
        <v>3.0826246119989264E-7</v>
      </c>
      <c r="JF116" s="86">
        <f t="shared" si="145"/>
        <v>5.8754298869456881E-8</v>
      </c>
      <c r="JG116" s="86">
        <f t="shared" si="145"/>
        <v>4.1796577204550841E-8</v>
      </c>
      <c r="JH116" s="86">
        <f t="shared" si="145"/>
        <v>6.1166687471406192E-8</v>
      </c>
      <c r="JI116" s="86">
        <f t="shared" si="145"/>
        <v>1.0200120695017727E-7</v>
      </c>
      <c r="JJ116" s="86">
        <f t="shared" si="145"/>
        <v>6.967360881489269E-7</v>
      </c>
      <c r="JK116" s="86">
        <f t="shared" si="145"/>
        <v>1.0470312370572222E-4</v>
      </c>
      <c r="JL116" s="86">
        <f t="shared" si="145"/>
        <v>1.1836438116940198E-4</v>
      </c>
      <c r="JM116" s="86">
        <f t="shared" si="145"/>
        <v>1.0630356588286581E-5</v>
      </c>
    </row>
    <row r="117" spans="2:273" x14ac:dyDescent="0.25">
      <c r="B117" s="2">
        <v>90</v>
      </c>
      <c r="C117" s="37">
        <v>57.567</v>
      </c>
      <c r="D117" s="37">
        <v>53.366999999999997</v>
      </c>
      <c r="E117" s="37">
        <v>55.683</v>
      </c>
      <c r="F117" s="37">
        <v>55.45</v>
      </c>
      <c r="G117" s="37">
        <v>53.116999999999997</v>
      </c>
      <c r="H117" s="37">
        <v>56.5</v>
      </c>
      <c r="I117" s="37">
        <v>57.167000000000002</v>
      </c>
      <c r="J117" s="37">
        <v>57.017000000000003</v>
      </c>
      <c r="K117" s="37">
        <v>57.133000000000003</v>
      </c>
      <c r="L117" s="37">
        <v>52.383000000000003</v>
      </c>
      <c r="M117" s="37">
        <v>55.1</v>
      </c>
      <c r="N117" s="37">
        <v>57.567</v>
      </c>
      <c r="O117" s="37">
        <v>56.817</v>
      </c>
      <c r="P117" s="37">
        <v>55.466999999999999</v>
      </c>
      <c r="Q117" s="37">
        <v>51.828000000000003</v>
      </c>
      <c r="S117" s="4">
        <f t="shared" si="146"/>
        <v>56.566474775129628</v>
      </c>
      <c r="T117" s="4">
        <f t="shared" si="146"/>
        <v>55.178154922417406</v>
      </c>
      <c r="U117" s="4">
        <f t="shared" si="146"/>
        <v>57.329564810013565</v>
      </c>
      <c r="V117" s="4">
        <f t="shared" si="146"/>
        <v>56.064634034939502</v>
      </c>
      <c r="W117" s="4">
        <f t="shared" si="146"/>
        <v>55.767775302888062</v>
      </c>
      <c r="X117" s="4">
        <f t="shared" si="146"/>
        <v>58.852311968019173</v>
      </c>
      <c r="Y117" s="4">
        <f t="shared" si="146"/>
        <v>57.092674954912937</v>
      </c>
      <c r="Z117" s="4">
        <f t="shared" si="146"/>
        <v>56.631212052032105</v>
      </c>
      <c r="AA117" s="4">
        <f t="shared" si="146"/>
        <v>55.756032538549704</v>
      </c>
      <c r="AB117" s="4">
        <f t="shared" si="146"/>
        <v>54.581418745843379</v>
      </c>
      <c r="AC117" s="4">
        <f t="shared" si="146"/>
        <v>56.113089035056696</v>
      </c>
      <c r="AD117" s="4">
        <f t="shared" si="146"/>
        <v>56.429337159089002</v>
      </c>
      <c r="AE117" s="4">
        <f t="shared" si="146"/>
        <v>56.381868586453578</v>
      </c>
      <c r="AF117" s="4">
        <f t="shared" si="146"/>
        <v>54.553265827904035</v>
      </c>
      <c r="AG117" s="4">
        <f t="shared" si="146"/>
        <v>52.790124327669837</v>
      </c>
      <c r="AI117" s="4">
        <f t="shared" si="147"/>
        <v>1.0005252248703727</v>
      </c>
      <c r="AJ117" s="4">
        <f t="shared" si="147"/>
        <v>-1.8111549224174084</v>
      </c>
      <c r="AK117" s="4">
        <f t="shared" si="147"/>
        <v>-1.6465648100135652</v>
      </c>
      <c r="AL117" s="4">
        <f t="shared" si="147"/>
        <v>-0.61463403493949897</v>
      </c>
      <c r="AM117" s="4">
        <f t="shared" si="147"/>
        <v>-2.6507753028880643</v>
      </c>
      <c r="AN117" s="4">
        <f t="shared" si="147"/>
        <v>-2.3523119680191726</v>
      </c>
      <c r="AO117" s="4">
        <f t="shared" si="147"/>
        <v>7.4325045087064723E-2</v>
      </c>
      <c r="AP117" s="4">
        <f t="shared" si="147"/>
        <v>0.3857879479678985</v>
      </c>
      <c r="AQ117" s="4">
        <f t="shared" si="147"/>
        <v>1.3769674614502989</v>
      </c>
      <c r="AR117" s="4">
        <f t="shared" si="147"/>
        <v>-2.1984187458433766</v>
      </c>
      <c r="AS117" s="4">
        <f t="shared" si="147"/>
        <v>-1.0130890350566943</v>
      </c>
      <c r="AT117" s="4">
        <f t="shared" si="147"/>
        <v>1.1376628409109983</v>
      </c>
      <c r="AU117" s="4">
        <f t="shared" si="147"/>
        <v>0.43513141354642215</v>
      </c>
      <c r="AV117" s="4">
        <f t="shared" si="147"/>
        <v>0.91373417209596397</v>
      </c>
      <c r="AW117" s="4">
        <f t="shared" si="147"/>
        <v>-0.96212432766983369</v>
      </c>
      <c r="AY117" s="2">
        <f t="shared" si="139"/>
        <v>56.561232075416136</v>
      </c>
      <c r="AZ117" s="2">
        <f t="shared" si="139"/>
        <v>55.177644206200746</v>
      </c>
      <c r="BA117" s="2">
        <f t="shared" si="139"/>
        <v>57.329535714812785</v>
      </c>
      <c r="BB117" s="2">
        <f t="shared" si="139"/>
        <v>56.064617769172671</v>
      </c>
      <c r="BC117" s="2">
        <f t="shared" si="139"/>
        <v>55.767722749983022</v>
      </c>
      <c r="BD117" s="2">
        <f t="shared" si="139"/>
        <v>58.85230834322212</v>
      </c>
      <c r="BE117" s="2">
        <f t="shared" si="139"/>
        <v>57.092665203696455</v>
      </c>
      <c r="BF117" s="2">
        <f t="shared" si="139"/>
        <v>56.631192253516311</v>
      </c>
      <c r="BG117" s="2">
        <f t="shared" si="139"/>
        <v>55.756005876094299</v>
      </c>
      <c r="BH117" s="2">
        <f t="shared" si="139"/>
        <v>54.581402429614705</v>
      </c>
      <c r="BI117" s="2">
        <f t="shared" si="139"/>
        <v>56.113032340886377</v>
      </c>
      <c r="BJ117" s="2">
        <f t="shared" si="139"/>
        <v>56.429275114567737</v>
      </c>
      <c r="BK117" s="2">
        <f t="shared" si="139"/>
        <v>56.381528914292701</v>
      </c>
      <c r="BL117" s="2">
        <f t="shared" si="139"/>
        <v>54.553007515763831</v>
      </c>
      <c r="BM117" s="2">
        <f t="shared" si="139"/>
        <v>52.789656517934901</v>
      </c>
      <c r="BO117" s="2" t="str">
        <f t="shared" si="95"/>
        <v/>
      </c>
      <c r="BP117" s="2" t="str">
        <f t="shared" si="96"/>
        <v/>
      </c>
      <c r="BQ117" s="2" t="str">
        <f t="shared" si="97"/>
        <v/>
      </c>
      <c r="BR117" s="2" t="str">
        <f t="shared" si="98"/>
        <v/>
      </c>
      <c r="BS117" s="2" t="str">
        <f t="shared" si="99"/>
        <v/>
      </c>
      <c r="BT117" s="2" t="str">
        <f t="shared" si="100"/>
        <v/>
      </c>
      <c r="BU117" s="2" t="str">
        <f t="shared" si="101"/>
        <v/>
      </c>
      <c r="BV117" s="2" t="str">
        <f t="shared" si="102"/>
        <v/>
      </c>
      <c r="BW117" s="2" t="str">
        <f t="shared" si="103"/>
        <v/>
      </c>
      <c r="BX117" s="2" t="str">
        <f t="shared" si="104"/>
        <v/>
      </c>
      <c r="BY117" s="2" t="str">
        <f t="shared" si="105"/>
        <v/>
      </c>
      <c r="BZ117" s="2" t="str">
        <f t="shared" si="106"/>
        <v/>
      </c>
      <c r="CA117" s="2" t="str">
        <f t="shared" si="107"/>
        <v/>
      </c>
      <c r="CB117" s="2" t="str">
        <f t="shared" si="108"/>
        <v/>
      </c>
      <c r="CC117" s="2" t="str">
        <f t="shared" si="109"/>
        <v/>
      </c>
      <c r="CE117" s="2">
        <f t="shared" si="140"/>
        <v>57.567</v>
      </c>
      <c r="CF117" s="2">
        <f t="shared" si="140"/>
        <v>53.366999999999997</v>
      </c>
      <c r="CG117" s="2">
        <f t="shared" si="140"/>
        <v>55.683</v>
      </c>
      <c r="CH117" s="2">
        <f t="shared" si="140"/>
        <v>55.45</v>
      </c>
      <c r="CI117" s="2">
        <f t="shared" si="140"/>
        <v>53.116999999999997</v>
      </c>
      <c r="CJ117" s="2">
        <f t="shared" si="140"/>
        <v>56.5</v>
      </c>
      <c r="CK117" s="2">
        <f t="shared" si="140"/>
        <v>57.167000000000002</v>
      </c>
      <c r="CL117" s="2">
        <f t="shared" si="140"/>
        <v>57.017000000000003</v>
      </c>
      <c r="CM117" s="2">
        <f t="shared" si="140"/>
        <v>57.133000000000003</v>
      </c>
      <c r="CN117" s="2">
        <f t="shared" si="140"/>
        <v>52.383000000000003</v>
      </c>
      <c r="CO117" s="2">
        <f t="shared" si="140"/>
        <v>55.1</v>
      </c>
      <c r="CP117" s="2">
        <f t="shared" si="140"/>
        <v>57.567</v>
      </c>
      <c r="CQ117" s="2">
        <f t="shared" si="140"/>
        <v>56.817</v>
      </c>
      <c r="CR117" s="2">
        <f t="shared" si="140"/>
        <v>55.466999999999999</v>
      </c>
      <c r="CS117" s="2">
        <f t="shared" si="140"/>
        <v>51.828000000000003</v>
      </c>
      <c r="CU117" s="2">
        <f t="shared" si="110"/>
        <v>57.567</v>
      </c>
      <c r="CV117" s="2">
        <f t="shared" si="111"/>
        <v>53.366999999999997</v>
      </c>
      <c r="CW117" s="2">
        <f t="shared" si="112"/>
        <v>55.683</v>
      </c>
      <c r="CX117" s="2">
        <f t="shared" si="113"/>
        <v>55.45</v>
      </c>
      <c r="CY117" s="2">
        <f t="shared" si="114"/>
        <v>53.116999999999997</v>
      </c>
      <c r="CZ117" s="2">
        <f t="shared" si="115"/>
        <v>56.5</v>
      </c>
      <c r="DA117" s="2">
        <f t="shared" si="116"/>
        <v>57.167000000000002</v>
      </c>
      <c r="DB117" s="2">
        <f t="shared" si="117"/>
        <v>57.017000000000003</v>
      </c>
      <c r="DC117" s="2">
        <f t="shared" si="118"/>
        <v>57.133000000000003</v>
      </c>
      <c r="DD117" s="2">
        <f t="shared" si="119"/>
        <v>52.383000000000003</v>
      </c>
      <c r="DE117" s="2">
        <f t="shared" si="120"/>
        <v>55.1</v>
      </c>
      <c r="DF117" s="2">
        <f t="shared" si="121"/>
        <v>57.567</v>
      </c>
      <c r="DG117" s="2">
        <f t="shared" si="122"/>
        <v>56.817</v>
      </c>
      <c r="DH117" s="2">
        <f t="shared" si="123"/>
        <v>55.466999999999999</v>
      </c>
      <c r="DI117" s="2">
        <f t="shared" si="124"/>
        <v>51.828000000000003</v>
      </c>
      <c r="DK117" s="2">
        <f t="shared" si="148"/>
        <v>91.498128342245948</v>
      </c>
      <c r="DL117" s="2">
        <f t="shared" si="148"/>
        <v>91.050306451612897</v>
      </c>
      <c r="DM117" s="2">
        <f t="shared" si="148"/>
        <v>95.052097593582886</v>
      </c>
      <c r="DN117" s="2">
        <f t="shared" si="148"/>
        <v>92.708093048128347</v>
      </c>
      <c r="DO117" s="2">
        <f t="shared" si="148"/>
        <v>88.420703877005337</v>
      </c>
      <c r="DP117" s="2">
        <f t="shared" si="148"/>
        <v>87.600178711484602</v>
      </c>
      <c r="DQ117" s="2">
        <f t="shared" si="148"/>
        <v>93.307178609625666</v>
      </c>
      <c r="DR117" s="2">
        <f t="shared" si="148"/>
        <v>80.098532492997222</v>
      </c>
      <c r="DS117" s="2">
        <f t="shared" si="148"/>
        <v>84.055624929971998</v>
      </c>
      <c r="DT117" s="2">
        <f t="shared" si="148"/>
        <v>82.167566946778706</v>
      </c>
      <c r="DU117" s="2">
        <f t="shared" si="148"/>
        <v>88.77177317290554</v>
      </c>
      <c r="DV117" s="2">
        <f t="shared" si="148"/>
        <v>86.674459670231712</v>
      </c>
      <c r="DW117" s="2">
        <f t="shared" si="148"/>
        <v>83.633235014005635</v>
      </c>
      <c r="DX117" s="2">
        <f t="shared" si="148"/>
        <v>70.619278378378397</v>
      </c>
      <c r="DY117" s="2">
        <f t="shared" si="148"/>
        <v>58.837320381231663</v>
      </c>
      <c r="EA117" s="2">
        <f t="shared" ref="EA117:EK159" si="152">CE$228*$B117+CE$229</f>
        <v>56.351855262756587</v>
      </c>
      <c r="EB117" s="2">
        <f t="shared" si="152"/>
        <v>55.015676178556532</v>
      </c>
      <c r="EC117" s="2">
        <f t="shared" si="152"/>
        <v>57.122768396770475</v>
      </c>
      <c r="ED117" s="2">
        <f t="shared" si="152"/>
        <v>55.858668445892789</v>
      </c>
      <c r="EE117" s="2">
        <f t="shared" si="151"/>
        <v>55.601009821595078</v>
      </c>
      <c r="EF117" s="2">
        <f t="shared" si="151"/>
        <v>58.674320249693139</v>
      </c>
      <c r="EG117" s="2">
        <f t="shared" si="151"/>
        <v>56.883358791624616</v>
      </c>
      <c r="EH117" s="2">
        <f t="shared" si="151"/>
        <v>56.483933143371331</v>
      </c>
      <c r="EI117" s="2">
        <f t="shared" si="151"/>
        <v>55.580786976296679</v>
      </c>
      <c r="EJ117" s="2">
        <f t="shared" si="151"/>
        <v>54.40682330368832</v>
      </c>
      <c r="EK117" s="2">
        <f t="shared" si="151"/>
        <v>55.940805361472002</v>
      </c>
      <c r="EL117" s="2">
        <f t="shared" si="151"/>
        <v>56.27400417910448</v>
      </c>
      <c r="EM117" s="2">
        <f t="shared" si="135"/>
        <v>56.209441519504367</v>
      </c>
      <c r="EN117" s="2">
        <f t="shared" si="135"/>
        <v>54.427365555082638</v>
      </c>
      <c r="EO117" s="2">
        <f t="shared" si="135"/>
        <v>52.737254502925801</v>
      </c>
      <c r="EQ117" s="2">
        <f t="shared" si="149"/>
        <v>56.151203370443355</v>
      </c>
      <c r="ER117" s="2">
        <f t="shared" si="149"/>
        <v>55.017098829259709</v>
      </c>
      <c r="ES117" s="2">
        <f t="shared" si="149"/>
        <v>56.885691939196619</v>
      </c>
      <c r="ET117" s="2">
        <f t="shared" si="149"/>
        <v>55.492086123053738</v>
      </c>
      <c r="EU117" s="2">
        <f t="shared" si="149"/>
        <v>55.550961305527494</v>
      </c>
      <c r="EV117" s="2">
        <f t="shared" si="149"/>
        <v>58.663197767673765</v>
      </c>
      <c r="EW117" s="2">
        <f t="shared" si="149"/>
        <v>56.833323611280534</v>
      </c>
      <c r="EX117" s="2">
        <f t="shared" si="149"/>
        <v>56.531608812745539</v>
      </c>
      <c r="EY117" s="2">
        <f t="shared" si="149"/>
        <v>55.332209688080688</v>
      </c>
      <c r="EZ117" s="2">
        <f t="shared" si="149"/>
        <v>54.236391448456878</v>
      </c>
      <c r="FA117" s="2">
        <f t="shared" si="149"/>
        <v>55.910580058401919</v>
      </c>
      <c r="FB117" s="2">
        <f t="shared" si="149"/>
        <v>56.490330091498848</v>
      </c>
      <c r="FC117" s="2">
        <f t="shared" si="149"/>
        <v>56.150176079554086</v>
      </c>
      <c r="FD117" s="2">
        <f t="shared" si="149"/>
        <v>54.895746927222099</v>
      </c>
      <c r="FE117" s="2">
        <f t="shared" si="149"/>
        <v>52.77388269704484</v>
      </c>
      <c r="FG117" s="2">
        <f t="shared" si="150"/>
        <v>0.99401342004439563</v>
      </c>
      <c r="FH117" s="2">
        <f t="shared" si="150"/>
        <v>0.99550545061941398</v>
      </c>
      <c r="FI117" s="2">
        <f t="shared" si="150"/>
        <v>0.99450880149393905</v>
      </c>
      <c r="FJ117" s="2">
        <f t="shared" si="150"/>
        <v>0.99435319713313619</v>
      </c>
      <c r="FK117" s="2">
        <f t="shared" si="150"/>
        <v>0.9949100047413868</v>
      </c>
      <c r="FL117" s="2">
        <f t="shared" si="150"/>
        <v>0.99384442642984727</v>
      </c>
      <c r="FM117" s="2">
        <f t="shared" si="150"/>
        <v>0.99424477962853064</v>
      </c>
      <c r="FN117" s="2">
        <f t="shared" si="150"/>
        <v>0.99377725649370496</v>
      </c>
      <c r="FO117" s="2">
        <f t="shared" si="150"/>
        <v>0.99377960119032582</v>
      </c>
      <c r="FP117" s="2">
        <f t="shared" si="150"/>
        <v>0.99366920822438087</v>
      </c>
      <c r="FQ117" s="2">
        <f t="shared" si="150"/>
        <v>0.99474796280997035</v>
      </c>
      <c r="FR117" s="2">
        <f t="shared" si="150"/>
        <v>0.99492919671061064</v>
      </c>
      <c r="FS117" s="2">
        <f t="shared" si="150"/>
        <v>0.99371349720112401</v>
      </c>
      <c r="FT117" s="2">
        <f t="shared" si="150"/>
        <v>0.99236127274292296</v>
      </c>
      <c r="FU117" s="2">
        <f t="shared" si="150"/>
        <v>0.9914311596152271</v>
      </c>
      <c r="FW117" s="2">
        <f t="shared" si="141"/>
        <v>5.129088295445167E-3</v>
      </c>
      <c r="FX117" s="2">
        <f t="shared" si="141"/>
        <v>6.0467905328625204E-3</v>
      </c>
      <c r="FY117" s="2">
        <f t="shared" si="141"/>
        <v>6.3699187788244065E-3</v>
      </c>
      <c r="FZ117" s="2">
        <f t="shared" si="141"/>
        <v>5.8161920896718068E-3</v>
      </c>
      <c r="GA117" s="2">
        <f t="shared" si="141"/>
        <v>6.7765993854273961E-3</v>
      </c>
      <c r="GB117" s="2">
        <f t="shared" si="141"/>
        <v>6.0378890505586478E-3</v>
      </c>
      <c r="GC117" s="2">
        <f t="shared" si="141"/>
        <v>6.409445299163089E-3</v>
      </c>
      <c r="GD117" s="2">
        <f t="shared" si="141"/>
        <v>6.5340537935212866E-3</v>
      </c>
      <c r="GE117" s="2">
        <f t="shared" si="141"/>
        <v>7.6674274177165559E-3</v>
      </c>
      <c r="GF117" s="2">
        <f t="shared" si="141"/>
        <v>6.8553006876067501E-3</v>
      </c>
      <c r="GG117" s="2">
        <f t="shared" si="141"/>
        <v>6.6991723945465853E-3</v>
      </c>
      <c r="GH117" s="2">
        <f t="shared" si="141"/>
        <v>5.159833824608758E-3</v>
      </c>
      <c r="GI117" s="2">
        <f t="shared" si="141"/>
        <v>5.2705214187221041E-3</v>
      </c>
      <c r="GJ117" s="2">
        <f t="shared" si="141"/>
        <v>4.1768417149823569E-3</v>
      </c>
      <c r="GK117" s="2">
        <f t="shared" si="141"/>
        <v>3.5907902222100481E-3</v>
      </c>
      <c r="GM117" s="86">
        <f t="shared" si="142"/>
        <v>1.507503941012591E-22</v>
      </c>
      <c r="GN117" s="86">
        <f t="shared" si="142"/>
        <v>1.0714832470436347E-40</v>
      </c>
      <c r="GO117" s="86">
        <f t="shared" si="142"/>
        <v>2.6284226335824251E-63</v>
      </c>
      <c r="GP117" s="86">
        <f t="shared" si="142"/>
        <v>2.3744165777175364E-75</v>
      </c>
      <c r="GQ117" s="86">
        <f t="shared" si="142"/>
        <v>4.6746014296948106E-78</v>
      </c>
      <c r="GR117" s="86">
        <f t="shared" si="142"/>
        <v>9.7487050631228934E-70</v>
      </c>
      <c r="GS117" s="86">
        <f t="shared" si="142"/>
        <v>1.2638767787228707E-47</v>
      </c>
      <c r="GT117" s="86">
        <f t="shared" si="142"/>
        <v>1.5951034216923207E-51</v>
      </c>
      <c r="GU117" s="86">
        <f t="shared" si="142"/>
        <v>9.2360749164666467E-61</v>
      </c>
      <c r="GV117" s="86">
        <f t="shared" si="142"/>
        <v>7.9801928972350855E-56</v>
      </c>
      <c r="GW117" s="86">
        <f t="shared" si="142"/>
        <v>7.7447005995265237E-75</v>
      </c>
      <c r="GX117" s="86">
        <f t="shared" si="142"/>
        <v>1.4995634416269051E-63</v>
      </c>
      <c r="GY117" s="86">
        <f t="shared" si="142"/>
        <v>1.0768128839610122E-35</v>
      </c>
      <c r="GZ117" s="86">
        <f t="shared" si="142"/>
        <v>1.215070081313023E-29</v>
      </c>
      <c r="HA117" s="86">
        <f t="shared" si="142"/>
        <v>2.6193034571184698E-40</v>
      </c>
      <c r="HC117" s="86">
        <f t="shared" si="73"/>
        <v>2.5911701992970123E-4</v>
      </c>
      <c r="HD117" s="86">
        <f t="shared" si="73"/>
        <v>1.2985397685501727E-5</v>
      </c>
      <c r="HE117" s="86">
        <f t="shared" si="73"/>
        <v>1.9751362260202396E-8</v>
      </c>
      <c r="HF117" s="86">
        <f t="shared" si="73"/>
        <v>4.4304989860032327E-13</v>
      </c>
      <c r="HG117" s="86">
        <f t="shared" si="73"/>
        <v>6.8761451260196921E-13</v>
      </c>
      <c r="HH117" s="86">
        <f t="shared" si="73"/>
        <v>1.0992906550039924E-10</v>
      </c>
      <c r="HI117" s="86">
        <f t="shared" si="138"/>
        <v>2.6361017186047431E-8</v>
      </c>
      <c r="HJ117" s="86">
        <f t="shared" si="138"/>
        <v>1.0751172973768439E-9</v>
      </c>
      <c r="HK117" s="86">
        <f t="shared" si="138"/>
        <v>2.673334542209271E-12</v>
      </c>
      <c r="HL117" s="86">
        <f t="shared" si="138"/>
        <v>2.7340044052930138E-9</v>
      </c>
      <c r="HM117" s="86">
        <f t="shared" si="138"/>
        <v>5.3775028268029511E-11</v>
      </c>
      <c r="HN117" s="86">
        <f t="shared" si="138"/>
        <v>5.2167371692562621E-8</v>
      </c>
      <c r="HO117" s="86">
        <f t="shared" si="138"/>
        <v>2.3210433106137691E-5</v>
      </c>
      <c r="HP117" s="86">
        <f t="shared" si="138"/>
        <v>2.6572873412236855E-5</v>
      </c>
      <c r="HQ117" s="86">
        <f t="shared" si="138"/>
        <v>1.7451318871386521E-6</v>
      </c>
      <c r="HS117" s="86">
        <f t="shared" si="143"/>
        <v>9.0509227758471453E-8</v>
      </c>
      <c r="HT117" s="86">
        <f t="shared" si="143"/>
        <v>8.2285730528107837E-6</v>
      </c>
      <c r="HU117" s="86">
        <f t="shared" si="143"/>
        <v>6.01143630159863E-7</v>
      </c>
      <c r="HV117" s="86">
        <f t="shared" si="143"/>
        <v>2.1817744904342076E-7</v>
      </c>
      <c r="HW117" s="86">
        <f t="shared" si="143"/>
        <v>5.4991678516810409E-7</v>
      </c>
      <c r="HX117" s="86">
        <f t="shared" si="143"/>
        <v>3.26123783898223E-8</v>
      </c>
      <c r="HY117" s="86">
        <f t="shared" si="143"/>
        <v>6.0539499262108331E-8</v>
      </c>
      <c r="HZ117" s="86">
        <f t="shared" si="143"/>
        <v>1.3142447777211273E-7</v>
      </c>
      <c r="IA117" s="86">
        <f t="shared" si="143"/>
        <v>1.4177935237143215E-7</v>
      </c>
      <c r="IB117" s="86">
        <f t="shared" si="143"/>
        <v>8.3985420743780804E-8</v>
      </c>
      <c r="IC117" s="86">
        <f t="shared" si="143"/>
        <v>3.0536433971166919E-7</v>
      </c>
      <c r="ID117" s="86">
        <f t="shared" si="143"/>
        <v>3.0031308895676395E-7</v>
      </c>
      <c r="IE117" s="86">
        <f t="shared" si="143"/>
        <v>7.5993510279174715E-9</v>
      </c>
      <c r="IF117" s="86">
        <f t="shared" si="143"/>
        <v>6.6278496394678872E-8</v>
      </c>
      <c r="IG117" s="86">
        <f t="shared" si="143"/>
        <v>6.0544664581092527E-7</v>
      </c>
      <c r="II117" s="86">
        <f t="shared" si="144"/>
        <v>3.3491833683045537E-50</v>
      </c>
      <c r="IJ117" s="86">
        <f t="shared" si="144"/>
        <v>1.1365110750442219E-35</v>
      </c>
      <c r="IK117" s="86">
        <f t="shared" si="144"/>
        <v>2.5564657201536018E-46</v>
      </c>
      <c r="IL117" s="86">
        <f t="shared" si="144"/>
        <v>2.0149695236957232E-50</v>
      </c>
      <c r="IM117" s="86">
        <f t="shared" si="144"/>
        <v>9.9910143464879787E-48</v>
      </c>
      <c r="IN117" s="86">
        <f t="shared" si="144"/>
        <v>3.5157135113669698E-56</v>
      </c>
      <c r="IO117" s="86">
        <f t="shared" si="144"/>
        <v>3.5486346235400895E-55</v>
      </c>
      <c r="IP117" s="86">
        <f t="shared" si="144"/>
        <v>5.6381332824414141E-54</v>
      </c>
      <c r="IQ117" s="86">
        <f t="shared" si="144"/>
        <v>2.1882716623759209E-54</v>
      </c>
      <c r="IR117" s="86">
        <f t="shared" si="144"/>
        <v>1.7092597042739655E-56</v>
      </c>
      <c r="IS117" s="86">
        <f t="shared" si="144"/>
        <v>5.8001328909800165E-50</v>
      </c>
      <c r="IT117" s="86">
        <f t="shared" si="144"/>
        <v>4.3459579784510175E-48</v>
      </c>
      <c r="IU117" s="86">
        <f t="shared" si="144"/>
        <v>5.3737366065025764E-59</v>
      </c>
      <c r="IV117" s="86">
        <f t="shared" si="144"/>
        <v>2.9988750036715311E-58</v>
      </c>
      <c r="IW117" s="86">
        <f t="shared" si="144"/>
        <v>9.254956757420667E-39</v>
      </c>
      <c r="IY117" s="86">
        <f t="shared" si="145"/>
        <v>2.5920752915745973E-4</v>
      </c>
      <c r="IZ117" s="86">
        <f t="shared" si="145"/>
        <v>2.1213970738312509E-5</v>
      </c>
      <c r="JA117" s="86">
        <f t="shared" si="145"/>
        <v>6.2089499242006534E-7</v>
      </c>
      <c r="JB117" s="86">
        <f t="shared" si="145"/>
        <v>2.1817789209331936E-7</v>
      </c>
      <c r="JC117" s="86">
        <f t="shared" si="145"/>
        <v>5.4991747278261671E-7</v>
      </c>
      <c r="JD117" s="86">
        <f t="shared" si="145"/>
        <v>3.2722307455322702E-8</v>
      </c>
      <c r="JE117" s="86">
        <f t="shared" si="145"/>
        <v>8.6900516448155758E-8</v>
      </c>
      <c r="JF117" s="86">
        <f t="shared" si="145"/>
        <v>1.3249959506948957E-7</v>
      </c>
      <c r="JG117" s="86">
        <f t="shared" si="145"/>
        <v>1.4178202570597436E-7</v>
      </c>
      <c r="JH117" s="86">
        <f t="shared" si="145"/>
        <v>8.6719425149073819E-8</v>
      </c>
      <c r="JI117" s="86">
        <f t="shared" si="145"/>
        <v>3.054181147399372E-7</v>
      </c>
      <c r="JJ117" s="86">
        <f t="shared" si="145"/>
        <v>3.5248046064932658E-7</v>
      </c>
      <c r="JK117" s="86">
        <f t="shared" si="145"/>
        <v>2.3218032457165607E-5</v>
      </c>
      <c r="JL117" s="86">
        <f t="shared" si="145"/>
        <v>2.6639151908631535E-5</v>
      </c>
      <c r="JM117" s="86">
        <f t="shared" si="145"/>
        <v>2.3505785329495773E-6</v>
      </c>
    </row>
    <row r="118" spans="2:273" x14ac:dyDescent="0.25">
      <c r="B118" s="2">
        <v>91</v>
      </c>
      <c r="C118" s="37">
        <v>57.9</v>
      </c>
      <c r="D118" s="37">
        <v>54.6</v>
      </c>
      <c r="E118" s="37">
        <v>57.6</v>
      </c>
      <c r="F118" s="37">
        <v>56.417000000000002</v>
      </c>
      <c r="G118" s="37">
        <v>55.933</v>
      </c>
      <c r="H118" s="37">
        <v>58.767000000000003</v>
      </c>
      <c r="I118" s="37">
        <v>54.3</v>
      </c>
      <c r="J118" s="37">
        <v>54.6</v>
      </c>
      <c r="K118" s="37">
        <v>54.55</v>
      </c>
      <c r="L118" s="37">
        <v>53.466999999999999</v>
      </c>
      <c r="M118" s="37">
        <v>55.633000000000003</v>
      </c>
      <c r="N118" s="37">
        <v>55.8</v>
      </c>
      <c r="O118" s="37">
        <v>56.567</v>
      </c>
      <c r="P118" s="37">
        <v>54.466999999999999</v>
      </c>
      <c r="Q118" s="37">
        <v>51.069000000000003</v>
      </c>
      <c r="S118" s="4">
        <f t="shared" si="146"/>
        <v>56.392443177668767</v>
      </c>
      <c r="T118" s="4">
        <f t="shared" si="146"/>
        <v>55.034965794356573</v>
      </c>
      <c r="U118" s="4">
        <f t="shared" si="146"/>
        <v>57.111136866449769</v>
      </c>
      <c r="V118" s="4">
        <f t="shared" si="146"/>
        <v>55.845706911305427</v>
      </c>
      <c r="W118" s="4">
        <f t="shared" si="146"/>
        <v>55.581799687155019</v>
      </c>
      <c r="X118" s="4">
        <f t="shared" si="146"/>
        <v>58.639447568981112</v>
      </c>
      <c r="Y118" s="4">
        <f t="shared" si="146"/>
        <v>56.906948539401029</v>
      </c>
      <c r="Z118" s="4">
        <f t="shared" si="146"/>
        <v>56.465729981845811</v>
      </c>
      <c r="AA118" s="4">
        <f t="shared" si="146"/>
        <v>55.553896583579935</v>
      </c>
      <c r="AB118" s="4">
        <f t="shared" si="146"/>
        <v>54.397403063891915</v>
      </c>
      <c r="AC118" s="4">
        <f t="shared" si="146"/>
        <v>55.930738814558815</v>
      </c>
      <c r="AD118" s="4">
        <f t="shared" si="146"/>
        <v>56.271486928602592</v>
      </c>
      <c r="AE118" s="4">
        <f t="shared" si="146"/>
        <v>56.203870377284034</v>
      </c>
      <c r="AF118" s="4">
        <f t="shared" si="146"/>
        <v>54.444476374937871</v>
      </c>
      <c r="AG118" s="4">
        <f t="shared" si="146"/>
        <v>52.683063345365618</v>
      </c>
      <c r="AI118" s="4">
        <f t="shared" si="147"/>
        <v>1.5075568223312317</v>
      </c>
      <c r="AJ118" s="4">
        <f t="shared" si="147"/>
        <v>-0.43496579435657168</v>
      </c>
      <c r="AK118" s="4">
        <f t="shared" si="147"/>
        <v>0.48886313355023248</v>
      </c>
      <c r="AL118" s="4">
        <f t="shared" si="147"/>
        <v>0.57129308869457418</v>
      </c>
      <c r="AM118" s="4">
        <f t="shared" si="147"/>
        <v>0.35120031284498054</v>
      </c>
      <c r="AN118" s="4">
        <f t="shared" si="147"/>
        <v>0.12755243101889135</v>
      </c>
      <c r="AO118" s="4">
        <f t="shared" si="147"/>
        <v>-2.6069485394010314</v>
      </c>
      <c r="AP118" s="4">
        <f t="shared" si="147"/>
        <v>-1.86572998184581</v>
      </c>
      <c r="AQ118" s="4">
        <f t="shared" si="147"/>
        <v>-1.0038965835799374</v>
      </c>
      <c r="AR118" s="4">
        <f t="shared" si="147"/>
        <v>-0.93040306389191585</v>
      </c>
      <c r="AS118" s="4">
        <f t="shared" si="147"/>
        <v>-0.29773881455881224</v>
      </c>
      <c r="AT118" s="4">
        <f t="shared" si="147"/>
        <v>-0.47148692860259445</v>
      </c>
      <c r="AU118" s="4">
        <f t="shared" si="147"/>
        <v>0.3631296227159666</v>
      </c>
      <c r="AV118" s="4">
        <f t="shared" si="147"/>
        <v>2.2523625062127905E-2</v>
      </c>
      <c r="AW118" s="4">
        <f t="shared" si="147"/>
        <v>-1.614063345365615</v>
      </c>
      <c r="AY118" s="2">
        <f t="shared" si="139"/>
        <v>56.391269309348985</v>
      </c>
      <c r="AZ118" s="2">
        <f t="shared" si="139"/>
        <v>55.034672355606958</v>
      </c>
      <c r="BA118" s="2">
        <f t="shared" si="139"/>
        <v>57.11106200187065</v>
      </c>
      <c r="BB118" s="2">
        <f t="shared" si="139"/>
        <v>55.845661826686985</v>
      </c>
      <c r="BC118" s="2">
        <f t="shared" si="139"/>
        <v>55.58165879737566</v>
      </c>
      <c r="BD118" s="2">
        <f t="shared" si="139"/>
        <v>58.639436031515459</v>
      </c>
      <c r="BE118" s="2">
        <f t="shared" si="139"/>
        <v>56.90691907510579</v>
      </c>
      <c r="BF118" s="2">
        <f t="shared" si="139"/>
        <v>56.465670579889718</v>
      </c>
      <c r="BG118" s="2">
        <f t="shared" si="139"/>
        <v>55.553813527166227</v>
      </c>
      <c r="BH118" s="2">
        <f t="shared" si="139"/>
        <v>54.397351416167687</v>
      </c>
      <c r="BI118" s="2">
        <f t="shared" si="139"/>
        <v>55.930579996757103</v>
      </c>
      <c r="BJ118" s="2">
        <f t="shared" si="139"/>
        <v>56.271327087130011</v>
      </c>
      <c r="BK118" s="2">
        <f t="shared" si="139"/>
        <v>56.203813668816373</v>
      </c>
      <c r="BL118" s="2">
        <f t="shared" si="139"/>
        <v>54.444379093687417</v>
      </c>
      <c r="BM118" s="2">
        <f t="shared" si="139"/>
        <v>52.682018059070728</v>
      </c>
      <c r="BO118" s="2" t="str">
        <f t="shared" si="95"/>
        <v/>
      </c>
      <c r="BP118" s="2" t="str">
        <f t="shared" si="96"/>
        <v/>
      </c>
      <c r="BQ118" s="2" t="str">
        <f t="shared" si="97"/>
        <v/>
      </c>
      <c r="BR118" s="2" t="str">
        <f t="shared" si="98"/>
        <v/>
      </c>
      <c r="BS118" s="2" t="str">
        <f t="shared" si="99"/>
        <v/>
      </c>
      <c r="BT118" s="2" t="str">
        <f t="shared" si="100"/>
        <v/>
      </c>
      <c r="BU118" s="2" t="str">
        <f t="shared" si="101"/>
        <v/>
      </c>
      <c r="BV118" s="2" t="str">
        <f t="shared" si="102"/>
        <v/>
      </c>
      <c r="BW118" s="2" t="str">
        <f t="shared" si="103"/>
        <v/>
      </c>
      <c r="BX118" s="2" t="str">
        <f t="shared" si="104"/>
        <v/>
      </c>
      <c r="BY118" s="2" t="str">
        <f t="shared" si="105"/>
        <v/>
      </c>
      <c r="BZ118" s="2" t="str">
        <f t="shared" si="106"/>
        <v/>
      </c>
      <c r="CA118" s="2" t="str">
        <f t="shared" si="107"/>
        <v/>
      </c>
      <c r="CB118" s="2" t="str">
        <f t="shared" si="108"/>
        <v/>
      </c>
      <c r="CC118" s="2" t="str">
        <f t="shared" si="109"/>
        <v/>
      </c>
      <c r="CE118" s="2">
        <f t="shared" si="140"/>
        <v>57.9</v>
      </c>
      <c r="CF118" s="2">
        <f t="shared" si="140"/>
        <v>54.6</v>
      </c>
      <c r="CG118" s="2">
        <f t="shared" si="140"/>
        <v>57.6</v>
      </c>
      <c r="CH118" s="2">
        <f t="shared" si="140"/>
        <v>56.417000000000002</v>
      </c>
      <c r="CI118" s="2">
        <f t="shared" si="140"/>
        <v>55.933</v>
      </c>
      <c r="CJ118" s="2">
        <f t="shared" si="140"/>
        <v>58.767000000000003</v>
      </c>
      <c r="CK118" s="2">
        <f t="shared" si="140"/>
        <v>54.3</v>
      </c>
      <c r="CL118" s="2">
        <f t="shared" si="140"/>
        <v>54.6</v>
      </c>
      <c r="CM118" s="2">
        <f t="shared" si="140"/>
        <v>54.55</v>
      </c>
      <c r="CN118" s="2">
        <f t="shared" si="140"/>
        <v>53.466999999999999</v>
      </c>
      <c r="CO118" s="2">
        <f t="shared" si="140"/>
        <v>55.633000000000003</v>
      </c>
      <c r="CP118" s="2">
        <f t="shared" si="140"/>
        <v>55.8</v>
      </c>
      <c r="CQ118" s="2">
        <f t="shared" si="140"/>
        <v>56.567</v>
      </c>
      <c r="CR118" s="2">
        <f t="shared" si="140"/>
        <v>54.466999999999999</v>
      </c>
      <c r="CS118" s="2">
        <f t="shared" si="140"/>
        <v>51.069000000000003</v>
      </c>
      <c r="CU118" s="2">
        <f t="shared" si="110"/>
        <v>57.9</v>
      </c>
      <c r="CV118" s="2">
        <f t="shared" si="111"/>
        <v>54.6</v>
      </c>
      <c r="CW118" s="2">
        <f t="shared" si="112"/>
        <v>57.6</v>
      </c>
      <c r="CX118" s="2">
        <f t="shared" si="113"/>
        <v>56.417000000000002</v>
      </c>
      <c r="CY118" s="2">
        <f t="shared" si="114"/>
        <v>55.933</v>
      </c>
      <c r="CZ118" s="2">
        <f t="shared" si="115"/>
        <v>58.767000000000003</v>
      </c>
      <c r="DA118" s="2">
        <f t="shared" si="116"/>
        <v>54.3</v>
      </c>
      <c r="DB118" s="2">
        <f t="shared" si="117"/>
        <v>54.6</v>
      </c>
      <c r="DC118" s="2">
        <f t="shared" si="118"/>
        <v>54.55</v>
      </c>
      <c r="DD118" s="2">
        <f t="shared" si="119"/>
        <v>53.466999999999999</v>
      </c>
      <c r="DE118" s="2">
        <f t="shared" si="120"/>
        <v>55.633000000000003</v>
      </c>
      <c r="DF118" s="2">
        <f t="shared" si="121"/>
        <v>55.8</v>
      </c>
      <c r="DG118" s="2">
        <f t="shared" si="122"/>
        <v>56.567</v>
      </c>
      <c r="DH118" s="2">
        <f t="shared" si="123"/>
        <v>54.466999999999999</v>
      </c>
      <c r="DI118" s="2">
        <f t="shared" si="124"/>
        <v>51.069000000000003</v>
      </c>
      <c r="DK118" s="2">
        <f t="shared" si="148"/>
        <v>91.7932597402597</v>
      </c>
      <c r="DL118" s="2">
        <f t="shared" si="148"/>
        <v>91.330941935483878</v>
      </c>
      <c r="DM118" s="2">
        <f t="shared" si="148"/>
        <v>95.354288101604283</v>
      </c>
      <c r="DN118" s="2">
        <f t="shared" si="148"/>
        <v>92.995911841100082</v>
      </c>
      <c r="DO118" s="2">
        <f t="shared" si="148"/>
        <v>88.653014371657747</v>
      </c>
      <c r="DP118" s="2">
        <f t="shared" si="148"/>
        <v>87.844029691876756</v>
      </c>
      <c r="DQ118" s="2">
        <f t="shared" si="148"/>
        <v>93.614258670741023</v>
      </c>
      <c r="DR118" s="2">
        <f t="shared" si="148"/>
        <v>80.250488515406175</v>
      </c>
      <c r="DS118" s="2">
        <f t="shared" si="148"/>
        <v>84.274970868347353</v>
      </c>
      <c r="DT118" s="2">
        <f t="shared" si="148"/>
        <v>82.352392717086829</v>
      </c>
      <c r="DU118" s="2">
        <f t="shared" si="148"/>
        <v>89.008444964349394</v>
      </c>
      <c r="DV118" s="2">
        <f t="shared" si="148"/>
        <v>86.890037544563256</v>
      </c>
      <c r="DW118" s="2">
        <f t="shared" si="148"/>
        <v>83.843880112044843</v>
      </c>
      <c r="DX118" s="2">
        <f t="shared" si="148"/>
        <v>70.715527027027036</v>
      </c>
      <c r="DY118" s="2">
        <f t="shared" si="148"/>
        <v>58.854679985337235</v>
      </c>
      <c r="EA118" s="2">
        <f t="shared" si="152"/>
        <v>56.197874447189434</v>
      </c>
      <c r="EB118" s="2">
        <f t="shared" si="152"/>
        <v>54.885238631622869</v>
      </c>
      <c r="EC118" s="2">
        <f t="shared" si="152"/>
        <v>56.919999384851984</v>
      </c>
      <c r="ED118" s="2">
        <f t="shared" si="152"/>
        <v>55.655367934599383</v>
      </c>
      <c r="EE118" s="2">
        <f t="shared" si="151"/>
        <v>55.427677317088339</v>
      </c>
      <c r="EF118" s="2">
        <f t="shared" si="151"/>
        <v>58.474527938428196</v>
      </c>
      <c r="EG118" s="2">
        <f t="shared" si="151"/>
        <v>56.71345659056508</v>
      </c>
      <c r="EH118" s="2">
        <f t="shared" si="151"/>
        <v>56.329541454709059</v>
      </c>
      <c r="EI118" s="2">
        <f t="shared" si="151"/>
        <v>55.391737432213766</v>
      </c>
      <c r="EJ118" s="2">
        <f t="shared" si="151"/>
        <v>54.236082185905829</v>
      </c>
      <c r="EK118" s="2">
        <f t="shared" si="151"/>
        <v>55.771510244296643</v>
      </c>
      <c r="EL118" s="2">
        <f t="shared" si="151"/>
        <v>56.127900895522387</v>
      </c>
      <c r="EM118" s="2">
        <f t="shared" si="135"/>
        <v>56.044658313785995</v>
      </c>
      <c r="EN118" s="2">
        <f t="shared" si="135"/>
        <v>54.328136864021708</v>
      </c>
      <c r="EO118" s="2">
        <f t="shared" si="135"/>
        <v>52.633245907397615</v>
      </c>
      <c r="EQ118" s="2">
        <f t="shared" si="149"/>
        <v>56.010694490543855</v>
      </c>
      <c r="ER118" s="2">
        <f t="shared" si="149"/>
        <v>54.88234833484934</v>
      </c>
      <c r="ES118" s="2">
        <f t="shared" si="149"/>
        <v>56.703587275704351</v>
      </c>
      <c r="ET118" s="2">
        <f t="shared" si="149"/>
        <v>55.325347976331436</v>
      </c>
      <c r="EU118" s="2">
        <f t="shared" si="149"/>
        <v>55.384045503337092</v>
      </c>
      <c r="EV118" s="2">
        <f t="shared" si="149"/>
        <v>58.465434590478679</v>
      </c>
      <c r="EW118" s="2">
        <f t="shared" si="149"/>
        <v>56.667690195513067</v>
      </c>
      <c r="EX118" s="2">
        <f t="shared" si="149"/>
        <v>56.371213143775698</v>
      </c>
      <c r="EY118" s="2">
        <f t="shared" si="149"/>
        <v>55.169110835655502</v>
      </c>
      <c r="EZ118" s="2">
        <f t="shared" si="149"/>
        <v>54.081947508384985</v>
      </c>
      <c r="FA118" s="2">
        <f t="shared" si="149"/>
        <v>55.743455972995143</v>
      </c>
      <c r="FB118" s="2">
        <f t="shared" si="149"/>
        <v>56.322294654477567</v>
      </c>
      <c r="FC118" s="2">
        <f t="shared" si="149"/>
        <v>55.989990484243265</v>
      </c>
      <c r="FD118" s="2">
        <f t="shared" si="149"/>
        <v>54.765234263031935</v>
      </c>
      <c r="FE118" s="2">
        <f t="shared" si="149"/>
        <v>52.662651136559639</v>
      </c>
      <c r="FG118" s="2">
        <f t="shared" si="150"/>
        <v>0.99453729668820323</v>
      </c>
      <c r="FH118" s="2">
        <f t="shared" si="150"/>
        <v>0.99589930053659459</v>
      </c>
      <c r="FI118" s="2">
        <f t="shared" si="150"/>
        <v>0.9949895465609343</v>
      </c>
      <c r="FJ118" s="2">
        <f t="shared" si="150"/>
        <v>0.99484749451700671</v>
      </c>
      <c r="FK118" s="2">
        <f t="shared" si="150"/>
        <v>0.99535578917513123</v>
      </c>
      <c r="FL118" s="2">
        <f t="shared" si="150"/>
        <v>0.99438300788522538</v>
      </c>
      <c r="FM118" s="2">
        <f t="shared" si="150"/>
        <v>0.99474851730320335</v>
      </c>
      <c r="FN118" s="2">
        <f t="shared" si="150"/>
        <v>0.99432168139935551</v>
      </c>
      <c r="FO118" s="2">
        <f t="shared" si="150"/>
        <v>0.99432382213125237</v>
      </c>
      <c r="FP118" s="2">
        <f t="shared" si="150"/>
        <v>0.99422303127017675</v>
      </c>
      <c r="FQ118" s="2">
        <f t="shared" si="150"/>
        <v>0.99520787060392324</v>
      </c>
      <c r="FR118" s="2">
        <f t="shared" si="150"/>
        <v>0.99537330811822955</v>
      </c>
      <c r="FS118" s="2">
        <f t="shared" si="150"/>
        <v>0.99426346817702471</v>
      </c>
      <c r="FT118" s="2">
        <f t="shared" si="150"/>
        <v>0.99302871236456791</v>
      </c>
      <c r="FU118" s="2">
        <f t="shared" si="150"/>
        <v>0.99217922809951842</v>
      </c>
      <c r="FW118" s="2">
        <f t="shared" si="141"/>
        <v>5.6211518820968188E-3</v>
      </c>
      <c r="FX118" s="2">
        <f t="shared" si="141"/>
        <v>6.6263082973794457E-3</v>
      </c>
      <c r="FY118" s="2">
        <f t="shared" si="141"/>
        <v>6.9801873203166834E-3</v>
      </c>
      <c r="FZ118" s="2">
        <f t="shared" si="141"/>
        <v>6.3737512713889733E-3</v>
      </c>
      <c r="GA118" s="2">
        <f t="shared" si="141"/>
        <v>7.4255386968428098E-3</v>
      </c>
      <c r="GB118" s="2">
        <f t="shared" si="141"/>
        <v>6.6165593857678024E-3</v>
      </c>
      <c r="GC118" s="2">
        <f t="shared" si="141"/>
        <v>7.0234739022622308E-3</v>
      </c>
      <c r="GD118" s="2">
        <f t="shared" si="141"/>
        <v>7.1599339396065474E-3</v>
      </c>
      <c r="GE118" s="2">
        <f t="shared" si="141"/>
        <v>8.4009524671019558E-3</v>
      </c>
      <c r="GF118" s="2">
        <f t="shared" si="141"/>
        <v>7.5117195779564605E-3</v>
      </c>
      <c r="GG118" s="2">
        <f t="shared" si="141"/>
        <v>7.3407519581548423E-3</v>
      </c>
      <c r="GH118" s="2">
        <f t="shared" si="141"/>
        <v>5.654830245106381E-3</v>
      </c>
      <c r="GI118" s="2">
        <f t="shared" si="141"/>
        <v>5.7760747393843254E-3</v>
      </c>
      <c r="GJ118" s="2">
        <f t="shared" si="141"/>
        <v>4.5779710652013436E-3</v>
      </c>
      <c r="GK118" s="2">
        <f t="shared" si="141"/>
        <v>3.9358596740471825E-3</v>
      </c>
      <c r="GM118" s="86">
        <f t="shared" si="142"/>
        <v>9.5872687921712447E-24</v>
      </c>
      <c r="GN118" s="86">
        <f t="shared" si="142"/>
        <v>5.421666371664389E-43</v>
      </c>
      <c r="GO118" s="86">
        <f t="shared" si="142"/>
        <v>7.8514253703991224E-67</v>
      </c>
      <c r="GP118" s="86">
        <f t="shared" si="142"/>
        <v>1.5795255238455982E-79</v>
      </c>
      <c r="GQ118" s="86">
        <f t="shared" si="142"/>
        <v>2.5635229564481203E-82</v>
      </c>
      <c r="GR118" s="86">
        <f t="shared" si="142"/>
        <v>1.4968071516933902E-73</v>
      </c>
      <c r="GS118" s="86">
        <f t="shared" si="142"/>
        <v>3.2984219722815819E-50</v>
      </c>
      <c r="GT118" s="86">
        <f t="shared" si="142"/>
        <v>2.4407751833829466E-54</v>
      </c>
      <c r="GU118" s="86">
        <f t="shared" si="142"/>
        <v>4.8728505212877724E-64</v>
      </c>
      <c r="GV118" s="86">
        <f t="shared" si="142"/>
        <v>6.949695153783721E-59</v>
      </c>
      <c r="GW118" s="86">
        <f t="shared" si="142"/>
        <v>5.9837257743986872E-79</v>
      </c>
      <c r="GX118" s="86">
        <f t="shared" si="142"/>
        <v>4.1406133707868469E-67</v>
      </c>
      <c r="GY118" s="86">
        <f t="shared" si="142"/>
        <v>1.2983286028739098E-37</v>
      </c>
      <c r="GZ118" s="86">
        <f t="shared" si="142"/>
        <v>3.344340798118373E-31</v>
      </c>
      <c r="HA118" s="86">
        <f t="shared" si="142"/>
        <v>1.947401488110759E-42</v>
      </c>
      <c r="HC118" s="86">
        <f t="shared" si="73"/>
        <v>7.3872483257422523E-5</v>
      </c>
      <c r="HD118" s="86">
        <f t="shared" si="73"/>
        <v>2.0864657795161864E-6</v>
      </c>
      <c r="HE118" s="86">
        <f t="shared" si="73"/>
        <v>1.3295306880098256E-9</v>
      </c>
      <c r="HF118" s="86">
        <f t="shared" si="73"/>
        <v>5.5686275308855764E-15</v>
      </c>
      <c r="HG118" s="86">
        <f t="shared" si="73"/>
        <v>1.0530524909578422E-14</v>
      </c>
      <c r="HH118" s="86">
        <f t="shared" si="73"/>
        <v>3.3136756147713979E-12</v>
      </c>
      <c r="HI118" s="86">
        <f t="shared" si="138"/>
        <v>1.9815114297085389E-9</v>
      </c>
      <c r="HJ118" s="86">
        <f t="shared" si="138"/>
        <v>5.0189599038974428E-11</v>
      </c>
      <c r="HK118" s="86">
        <f t="shared" si="138"/>
        <v>6.5473705064523224E-14</v>
      </c>
      <c r="HL118" s="86">
        <f t="shared" si="138"/>
        <v>1.6701682812242414E-10</v>
      </c>
      <c r="HM118" s="86">
        <f t="shared" si="138"/>
        <v>1.7858028884334701E-12</v>
      </c>
      <c r="HN118" s="86">
        <f t="shared" si="138"/>
        <v>3.7654239189023918E-9</v>
      </c>
      <c r="HO118" s="86">
        <f t="shared" si="138"/>
        <v>4.5400592842488092E-6</v>
      </c>
      <c r="HP118" s="86">
        <f t="shared" si="138"/>
        <v>5.2721507751649037E-6</v>
      </c>
      <c r="HQ118" s="86">
        <f t="shared" si="138"/>
        <v>2.5630862342134365E-7</v>
      </c>
      <c r="HS118" s="86">
        <f t="shared" si="143"/>
        <v>2.6118016029566258E-7</v>
      </c>
      <c r="HT118" s="86">
        <f t="shared" si="143"/>
        <v>1.7833583177872336E-5</v>
      </c>
      <c r="HU118" s="86">
        <f t="shared" si="143"/>
        <v>1.6231379989945399E-6</v>
      </c>
      <c r="HV118" s="86">
        <f t="shared" si="143"/>
        <v>6.2744906542849747E-7</v>
      </c>
      <c r="HW118" s="86">
        <f t="shared" si="143"/>
        <v>1.5315303251039543E-6</v>
      </c>
      <c r="HX118" s="86">
        <f t="shared" si="143"/>
        <v>1.0776374271436295E-7</v>
      </c>
      <c r="HY118" s="86">
        <f t="shared" si="143"/>
        <v>1.9611770870711021E-7</v>
      </c>
      <c r="HZ118" s="86">
        <f t="shared" si="143"/>
        <v>4.1004262852656691E-7</v>
      </c>
      <c r="IA118" s="86">
        <f t="shared" si="143"/>
        <v>4.5970961352710384E-7</v>
      </c>
      <c r="IB118" s="86">
        <f t="shared" si="143"/>
        <v>2.7686350806502865E-7</v>
      </c>
      <c r="IC118" s="86">
        <f t="shared" si="143"/>
        <v>8.8871620698700311E-7</v>
      </c>
      <c r="ID118" s="86">
        <f t="shared" si="143"/>
        <v>8.1380505996602951E-7</v>
      </c>
      <c r="IE118" s="86">
        <f t="shared" si="143"/>
        <v>2.6413594723704113E-8</v>
      </c>
      <c r="IF118" s="86">
        <f t="shared" si="143"/>
        <v>1.8167913031171087E-7</v>
      </c>
      <c r="IG118" s="86">
        <f t="shared" si="143"/>
        <v>1.4042393443939061E-6</v>
      </c>
      <c r="II118" s="86">
        <f t="shared" si="144"/>
        <v>1.5972685795027991E-48</v>
      </c>
      <c r="IJ118" s="86">
        <f t="shared" si="144"/>
        <v>1.8655605126264075E-34</v>
      </c>
      <c r="IK118" s="86">
        <f t="shared" si="144"/>
        <v>1.0426721993666141E-44</v>
      </c>
      <c r="IL118" s="86">
        <f t="shared" si="144"/>
        <v>1.0749961964441854E-48</v>
      </c>
      <c r="IM118" s="86">
        <f t="shared" si="144"/>
        <v>4.8009776007121512E-46</v>
      </c>
      <c r="IN118" s="86">
        <f t="shared" si="144"/>
        <v>3.0965336774265834E-54</v>
      </c>
      <c r="IO118" s="86">
        <f t="shared" si="144"/>
        <v>3.0317408159707984E-53</v>
      </c>
      <c r="IP118" s="86">
        <f t="shared" si="144"/>
        <v>4.4329493592799718E-52</v>
      </c>
      <c r="IQ118" s="86">
        <f t="shared" si="144"/>
        <v>2.0569095999421217E-52</v>
      </c>
      <c r="IR118" s="86">
        <f t="shared" si="144"/>
        <v>1.7322014155478162E-54</v>
      </c>
      <c r="IS118" s="86">
        <f t="shared" si="144"/>
        <v>3.3309814293709486E-48</v>
      </c>
      <c r="IT118" s="86">
        <f t="shared" si="144"/>
        <v>1.7596337384430144E-46</v>
      </c>
      <c r="IU118" s="86">
        <f t="shared" si="144"/>
        <v>5.2793959331700567E-57</v>
      </c>
      <c r="IV118" s="86">
        <f t="shared" si="144"/>
        <v>2.2914695677986436E-56</v>
      </c>
      <c r="IW118" s="86">
        <f t="shared" si="144"/>
        <v>1.4762059497879148E-37</v>
      </c>
      <c r="IY118" s="86">
        <f t="shared" si="145"/>
        <v>7.4133663417718184E-5</v>
      </c>
      <c r="IZ118" s="86">
        <f t="shared" si="145"/>
        <v>1.9920048957388523E-5</v>
      </c>
      <c r="JA118" s="86">
        <f t="shared" si="145"/>
        <v>1.6244675296825497E-6</v>
      </c>
      <c r="JB118" s="86">
        <f t="shared" si="145"/>
        <v>6.27449070997125E-7</v>
      </c>
      <c r="JC118" s="86">
        <f t="shared" si="145"/>
        <v>1.5315303356344792E-6</v>
      </c>
      <c r="JD118" s="86">
        <f t="shared" si="145"/>
        <v>1.0776705638997772E-7</v>
      </c>
      <c r="JE118" s="86">
        <f t="shared" si="145"/>
        <v>1.9809922013681875E-7</v>
      </c>
      <c r="JF118" s="86">
        <f t="shared" si="145"/>
        <v>4.1009281812560587E-7</v>
      </c>
      <c r="JG118" s="86">
        <f t="shared" si="145"/>
        <v>4.597096790008089E-7</v>
      </c>
      <c r="JH118" s="86">
        <f t="shared" si="145"/>
        <v>2.7703052489315107E-7</v>
      </c>
      <c r="JI118" s="86">
        <f t="shared" si="145"/>
        <v>8.8871799278989158E-7</v>
      </c>
      <c r="JJ118" s="86">
        <f t="shared" si="145"/>
        <v>8.1757048388493194E-7</v>
      </c>
      <c r="JK118" s="86">
        <f t="shared" si="145"/>
        <v>4.5664728789725136E-6</v>
      </c>
      <c r="JL118" s="86">
        <f t="shared" si="145"/>
        <v>5.4538299054766142E-6</v>
      </c>
      <c r="JM118" s="86">
        <f t="shared" si="145"/>
        <v>1.6605479678152498E-6</v>
      </c>
    </row>
    <row r="119" spans="2:273" x14ac:dyDescent="0.25">
      <c r="B119" s="2">
        <v>92</v>
      </c>
      <c r="C119" s="37">
        <v>53.633000000000003</v>
      </c>
      <c r="D119" s="37">
        <v>55.6</v>
      </c>
      <c r="E119" s="37">
        <v>58.817</v>
      </c>
      <c r="F119" s="37">
        <v>55.533000000000001</v>
      </c>
      <c r="G119" s="37">
        <v>55.267000000000003</v>
      </c>
      <c r="H119" s="37">
        <v>59.2</v>
      </c>
      <c r="I119" s="37">
        <v>55.283000000000001</v>
      </c>
      <c r="J119" s="37">
        <v>56.5</v>
      </c>
      <c r="K119" s="37">
        <v>53.25</v>
      </c>
      <c r="L119" s="37">
        <v>54.6</v>
      </c>
      <c r="M119" s="37">
        <v>54.45</v>
      </c>
      <c r="N119" s="37">
        <v>56.45</v>
      </c>
      <c r="O119" s="37">
        <v>55.033000000000001</v>
      </c>
      <c r="P119" s="37">
        <v>54.966999999999999</v>
      </c>
      <c r="Q119" s="37">
        <v>52.741</v>
      </c>
      <c r="S119" s="4">
        <f t="shared" si="146"/>
        <v>56.222719900228888</v>
      </c>
      <c r="T119" s="4">
        <f t="shared" si="146"/>
        <v>54.893133589445824</v>
      </c>
      <c r="U119" s="4">
        <f t="shared" si="146"/>
        <v>56.893935429560081</v>
      </c>
      <c r="V119" s="4">
        <f t="shared" si="146"/>
        <v>55.62799478664072</v>
      </c>
      <c r="W119" s="4">
        <f t="shared" si="146"/>
        <v>55.396909415369436</v>
      </c>
      <c r="X119" s="4">
        <f t="shared" si="146"/>
        <v>58.427520542828134</v>
      </c>
      <c r="Y119" s="4">
        <f t="shared" si="146"/>
        <v>56.722423017029804</v>
      </c>
      <c r="Z119" s="4">
        <f t="shared" si="146"/>
        <v>56.301128360601375</v>
      </c>
      <c r="AA119" s="4">
        <f t="shared" si="146"/>
        <v>55.352834925088438</v>
      </c>
      <c r="AB119" s="4">
        <f t="shared" si="146"/>
        <v>54.214447455887836</v>
      </c>
      <c r="AC119" s="4">
        <f t="shared" si="146"/>
        <v>55.749530929841413</v>
      </c>
      <c r="AD119" s="4">
        <f t="shared" si="146"/>
        <v>56.114652592572604</v>
      </c>
      <c r="AE119" s="4">
        <f t="shared" si="146"/>
        <v>56.027065662524826</v>
      </c>
      <c r="AF119" s="4">
        <f t="shared" si="146"/>
        <v>54.336610397018418</v>
      </c>
      <c r="AG119" s="4">
        <f t="shared" si="146"/>
        <v>52.576890998087606</v>
      </c>
      <c r="AI119" s="4">
        <f t="shared" si="147"/>
        <v>-2.5897199002288858</v>
      </c>
      <c r="AJ119" s="4">
        <f t="shared" si="147"/>
        <v>0.70686641055417709</v>
      </c>
      <c r="AK119" s="4">
        <f t="shared" si="147"/>
        <v>1.9230645704399194</v>
      </c>
      <c r="AL119" s="4">
        <f t="shared" si="147"/>
        <v>-9.4994786640718587E-2</v>
      </c>
      <c r="AM119" s="4">
        <f t="shared" si="147"/>
        <v>-0.12990941536943268</v>
      </c>
      <c r="AN119" s="4">
        <f t="shared" si="147"/>
        <v>0.77247945717186894</v>
      </c>
      <c r="AO119" s="4">
        <f t="shared" si="147"/>
        <v>-1.439423017029803</v>
      </c>
      <c r="AP119" s="4">
        <f t="shared" si="147"/>
        <v>0.19887163939862518</v>
      </c>
      <c r="AQ119" s="4">
        <f t="shared" si="147"/>
        <v>-2.1028349250884375</v>
      </c>
      <c r="AR119" s="4">
        <f t="shared" si="147"/>
        <v>0.38555254411216566</v>
      </c>
      <c r="AS119" s="4">
        <f t="shared" si="147"/>
        <v>-1.2995309298414099</v>
      </c>
      <c r="AT119" s="4">
        <f t="shared" si="147"/>
        <v>0.33534740742739899</v>
      </c>
      <c r="AU119" s="4">
        <f t="shared" si="147"/>
        <v>-0.9940656625248252</v>
      </c>
      <c r="AV119" s="4">
        <f t="shared" si="147"/>
        <v>0.63038960298158031</v>
      </c>
      <c r="AW119" s="4">
        <f t="shared" si="147"/>
        <v>0.16410900191239364</v>
      </c>
      <c r="AY119" s="2">
        <f t="shared" si="139"/>
        <v>56.2224852189469</v>
      </c>
      <c r="AZ119" s="2">
        <f t="shared" si="139"/>
        <v>54.892638542844537</v>
      </c>
      <c r="BA119" s="2">
        <f t="shared" si="139"/>
        <v>56.893747997672669</v>
      </c>
      <c r="BB119" s="2">
        <f t="shared" si="139"/>
        <v>55.627874750745207</v>
      </c>
      <c r="BC119" s="2">
        <f t="shared" si="139"/>
        <v>55.3965466501527</v>
      </c>
      <c r="BD119" s="2">
        <f t="shared" si="139"/>
        <v>58.427485447272652</v>
      </c>
      <c r="BE119" s="2">
        <f t="shared" si="139"/>
        <v>56.722335288783391</v>
      </c>
      <c r="BF119" s="2">
        <f t="shared" si="139"/>
        <v>56.300957910864078</v>
      </c>
      <c r="BG119" s="2">
        <f t="shared" si="139"/>
        <v>55.352588475987098</v>
      </c>
      <c r="BH119" s="2">
        <f t="shared" si="139"/>
        <v>54.214291477776911</v>
      </c>
      <c r="BI119" s="2">
        <f t="shared" si="139"/>
        <v>55.749104390734971</v>
      </c>
      <c r="BJ119" s="2">
        <f t="shared" si="139"/>
        <v>56.114249693772891</v>
      </c>
      <c r="BK119" s="2">
        <f t="shared" si="139"/>
        <v>56.027036161315067</v>
      </c>
      <c r="BL119" s="2">
        <f t="shared" si="139"/>
        <v>54.336441070247936</v>
      </c>
      <c r="BM119" s="2">
        <f t="shared" si="139"/>
        <v>52.574605012437168</v>
      </c>
      <c r="BO119" s="2" t="str">
        <f t="shared" si="95"/>
        <v/>
      </c>
      <c r="BP119" s="2" t="str">
        <f t="shared" si="96"/>
        <v/>
      </c>
      <c r="BQ119" s="2" t="str">
        <f t="shared" si="97"/>
        <v/>
      </c>
      <c r="BR119" s="2" t="str">
        <f t="shared" si="98"/>
        <v/>
      </c>
      <c r="BS119" s="2" t="str">
        <f t="shared" si="99"/>
        <v/>
      </c>
      <c r="BT119" s="2" t="str">
        <f t="shared" si="100"/>
        <v/>
      </c>
      <c r="BU119" s="2" t="str">
        <f t="shared" si="101"/>
        <v/>
      </c>
      <c r="BV119" s="2" t="str">
        <f t="shared" si="102"/>
        <v/>
      </c>
      <c r="BW119" s="2" t="str">
        <f t="shared" si="103"/>
        <v/>
      </c>
      <c r="BX119" s="2" t="str">
        <f t="shared" si="104"/>
        <v/>
      </c>
      <c r="BY119" s="2" t="str">
        <f t="shared" si="105"/>
        <v/>
      </c>
      <c r="BZ119" s="2" t="str">
        <f t="shared" si="106"/>
        <v/>
      </c>
      <c r="CA119" s="2" t="str">
        <f t="shared" si="107"/>
        <v/>
      </c>
      <c r="CB119" s="2" t="str">
        <f t="shared" si="108"/>
        <v/>
      </c>
      <c r="CC119" s="2" t="str">
        <f t="shared" si="109"/>
        <v/>
      </c>
      <c r="CE119" s="2">
        <f t="shared" si="140"/>
        <v>53.633000000000003</v>
      </c>
      <c r="CF119" s="2">
        <f t="shared" si="140"/>
        <v>55.6</v>
      </c>
      <c r="CG119" s="2">
        <f t="shared" si="140"/>
        <v>58.817</v>
      </c>
      <c r="CH119" s="2">
        <f t="shared" si="140"/>
        <v>55.533000000000001</v>
      </c>
      <c r="CI119" s="2">
        <f t="shared" si="140"/>
        <v>55.267000000000003</v>
      </c>
      <c r="CJ119" s="2">
        <f t="shared" si="140"/>
        <v>59.2</v>
      </c>
      <c r="CK119" s="2">
        <f t="shared" si="140"/>
        <v>55.283000000000001</v>
      </c>
      <c r="CL119" s="2">
        <f t="shared" si="140"/>
        <v>56.5</v>
      </c>
      <c r="CM119" s="2">
        <f t="shared" si="140"/>
        <v>53.25</v>
      </c>
      <c r="CN119" s="2">
        <f t="shared" si="140"/>
        <v>54.6</v>
      </c>
      <c r="CO119" s="2">
        <f t="shared" si="140"/>
        <v>54.45</v>
      </c>
      <c r="CP119" s="2">
        <f t="shared" si="140"/>
        <v>56.45</v>
      </c>
      <c r="CQ119" s="2">
        <f t="shared" si="140"/>
        <v>55.033000000000001</v>
      </c>
      <c r="CR119" s="2">
        <f t="shared" si="140"/>
        <v>54.966999999999999</v>
      </c>
      <c r="CS119" s="2">
        <f t="shared" si="140"/>
        <v>52.741</v>
      </c>
      <c r="CU119" s="2">
        <f t="shared" si="110"/>
        <v>53.633000000000003</v>
      </c>
      <c r="CV119" s="2">
        <f t="shared" si="111"/>
        <v>55.6</v>
      </c>
      <c r="CW119" s="2">
        <f t="shared" si="112"/>
        <v>58.817</v>
      </c>
      <c r="CX119" s="2">
        <f t="shared" si="113"/>
        <v>55.533000000000001</v>
      </c>
      <c r="CY119" s="2">
        <f t="shared" si="114"/>
        <v>55.267000000000003</v>
      </c>
      <c r="CZ119" s="2">
        <f t="shared" si="115"/>
        <v>59.2</v>
      </c>
      <c r="DA119" s="2">
        <f t="shared" si="116"/>
        <v>55.283000000000001</v>
      </c>
      <c r="DB119" s="2">
        <f t="shared" si="117"/>
        <v>56.5</v>
      </c>
      <c r="DC119" s="2">
        <f t="shared" si="118"/>
        <v>53.25</v>
      </c>
      <c r="DD119" s="2">
        <f t="shared" si="119"/>
        <v>54.6</v>
      </c>
      <c r="DE119" s="2">
        <f t="shared" si="120"/>
        <v>54.45</v>
      </c>
      <c r="DF119" s="2">
        <f t="shared" si="121"/>
        <v>56.45</v>
      </c>
      <c r="DG119" s="2">
        <f t="shared" si="122"/>
        <v>55.033000000000001</v>
      </c>
      <c r="DH119" s="2">
        <f t="shared" si="123"/>
        <v>54.966999999999999</v>
      </c>
      <c r="DI119" s="2">
        <f t="shared" si="124"/>
        <v>52.741</v>
      </c>
      <c r="DK119" s="2">
        <f t="shared" si="148"/>
        <v>92.088391138273451</v>
      </c>
      <c r="DL119" s="2">
        <f t="shared" si="148"/>
        <v>91.61157741935483</v>
      </c>
      <c r="DM119" s="2">
        <f t="shared" si="148"/>
        <v>95.656478609625665</v>
      </c>
      <c r="DN119" s="2">
        <f t="shared" si="148"/>
        <v>93.283730634071816</v>
      </c>
      <c r="DO119" s="2">
        <f t="shared" si="148"/>
        <v>88.885324866310157</v>
      </c>
      <c r="DP119" s="2">
        <f t="shared" si="148"/>
        <v>88.087880672268909</v>
      </c>
      <c r="DQ119" s="2">
        <f t="shared" si="148"/>
        <v>93.92133873185638</v>
      </c>
      <c r="DR119" s="2">
        <f t="shared" si="148"/>
        <v>80.402444537815143</v>
      </c>
      <c r="DS119" s="2">
        <f t="shared" si="148"/>
        <v>84.494316806722708</v>
      </c>
      <c r="DT119" s="2">
        <f t="shared" si="148"/>
        <v>82.537218487394952</v>
      </c>
      <c r="DU119" s="2">
        <f t="shared" si="148"/>
        <v>89.245116755793248</v>
      </c>
      <c r="DV119" s="2">
        <f t="shared" si="148"/>
        <v>87.105615418894814</v>
      </c>
      <c r="DW119" s="2">
        <f t="shared" si="148"/>
        <v>84.054525210084066</v>
      </c>
      <c r="DX119" s="2">
        <f t="shared" si="148"/>
        <v>70.81177567567569</v>
      </c>
      <c r="DY119" s="2">
        <f t="shared" si="148"/>
        <v>58.872039589442807</v>
      </c>
      <c r="EA119" s="2">
        <f t="shared" si="152"/>
        <v>56.043893631622289</v>
      </c>
      <c r="EB119" s="2">
        <f t="shared" si="152"/>
        <v>54.754801084689205</v>
      </c>
      <c r="EC119" s="2">
        <f t="shared" si="152"/>
        <v>56.717230372933486</v>
      </c>
      <c r="ED119" s="2">
        <f t="shared" si="152"/>
        <v>55.452067423305976</v>
      </c>
      <c r="EE119" s="2">
        <f t="shared" si="151"/>
        <v>55.254344812581593</v>
      </c>
      <c r="EF119" s="2">
        <f t="shared" si="151"/>
        <v>58.27473562716326</v>
      </c>
      <c r="EG119" s="2">
        <f t="shared" si="151"/>
        <v>56.543554389505545</v>
      </c>
      <c r="EH119" s="2">
        <f t="shared" si="151"/>
        <v>56.175149766046793</v>
      </c>
      <c r="EI119" s="2">
        <f t="shared" si="151"/>
        <v>55.202687888130846</v>
      </c>
      <c r="EJ119" s="2">
        <f t="shared" si="151"/>
        <v>54.065341068123331</v>
      </c>
      <c r="EK119" s="2">
        <f t="shared" si="151"/>
        <v>55.602215127121283</v>
      </c>
      <c r="EL119" s="2">
        <f t="shared" si="151"/>
        <v>55.981797611940294</v>
      </c>
      <c r="EM119" s="2">
        <f t="shared" si="135"/>
        <v>55.87987510806763</v>
      </c>
      <c r="EN119" s="2">
        <f t="shared" si="135"/>
        <v>54.228908172960779</v>
      </c>
      <c r="EO119" s="2">
        <f t="shared" si="135"/>
        <v>52.529237311869437</v>
      </c>
      <c r="EQ119" s="2">
        <f t="shared" si="149"/>
        <v>55.870185610644349</v>
      </c>
      <c r="ER119" s="2">
        <f t="shared" si="149"/>
        <v>54.747597840438964</v>
      </c>
      <c r="ES119" s="2">
        <f t="shared" si="149"/>
        <v>56.521482612212075</v>
      </c>
      <c r="ET119" s="2">
        <f t="shared" si="149"/>
        <v>55.158609829609134</v>
      </c>
      <c r="EU119" s="2">
        <f t="shared" si="149"/>
        <v>55.217129701146689</v>
      </c>
      <c r="EV119" s="2">
        <f t="shared" si="149"/>
        <v>58.267671413283594</v>
      </c>
      <c r="EW119" s="2">
        <f t="shared" si="149"/>
        <v>56.502056779745601</v>
      </c>
      <c r="EX119" s="2">
        <f t="shared" si="149"/>
        <v>56.21081747480585</v>
      </c>
      <c r="EY119" s="2">
        <f t="shared" si="149"/>
        <v>55.006011983230316</v>
      </c>
      <c r="EZ119" s="2">
        <f t="shared" si="149"/>
        <v>53.927503568313092</v>
      </c>
      <c r="FA119" s="2">
        <f t="shared" si="149"/>
        <v>55.576331887588367</v>
      </c>
      <c r="FB119" s="2">
        <f t="shared" si="149"/>
        <v>56.154259217456286</v>
      </c>
      <c r="FC119" s="2">
        <f t="shared" si="149"/>
        <v>55.829804888932429</v>
      </c>
      <c r="FD119" s="2">
        <f t="shared" si="149"/>
        <v>54.634721598841779</v>
      </c>
      <c r="FE119" s="2">
        <f t="shared" si="149"/>
        <v>52.551419576074444</v>
      </c>
      <c r="FG119" s="2">
        <f t="shared" si="150"/>
        <v>0.99501555955289389</v>
      </c>
      <c r="FH119" s="2">
        <f t="shared" si="150"/>
        <v>0.99625876773984434</v>
      </c>
      <c r="FI119" s="2">
        <f t="shared" si="150"/>
        <v>0.99542839669088223</v>
      </c>
      <c r="FJ119" s="2">
        <f t="shared" si="150"/>
        <v>0.99529872775910688</v>
      </c>
      <c r="FK119" s="2">
        <f t="shared" si="150"/>
        <v>0.9957626978554176</v>
      </c>
      <c r="FL119" s="2">
        <f t="shared" si="150"/>
        <v>0.99487470921162091</v>
      </c>
      <c r="FM119" s="2">
        <f t="shared" si="150"/>
        <v>0.99520837677545559</v>
      </c>
      <c r="FN119" s="2">
        <f t="shared" si="150"/>
        <v>0.99481872316302378</v>
      </c>
      <c r="FO119" s="2">
        <f t="shared" si="150"/>
        <v>0.99482067748574055</v>
      </c>
      <c r="FP119" s="2">
        <f t="shared" si="150"/>
        <v>0.9947286624228584</v>
      </c>
      <c r="FQ119" s="2">
        <f t="shared" si="150"/>
        <v>0.99562768243568134</v>
      </c>
      <c r="FR119" s="2">
        <f t="shared" si="150"/>
        <v>0.99577868836283678</v>
      </c>
      <c r="FS119" s="2">
        <f t="shared" si="150"/>
        <v>0.99476557870927518</v>
      </c>
      <c r="FT119" s="2">
        <f t="shared" si="150"/>
        <v>0.99363820780321355</v>
      </c>
      <c r="FU119" s="2">
        <f t="shared" si="150"/>
        <v>0.99286245960506359</v>
      </c>
      <c r="FW119" s="2">
        <f t="shared" si="141"/>
        <v>6.1601297230391679E-3</v>
      </c>
      <c r="FX119" s="2">
        <f t="shared" si="141"/>
        <v>7.2609606784310599E-3</v>
      </c>
      <c r="FY119" s="2">
        <f t="shared" si="141"/>
        <v>7.6484724459393348E-3</v>
      </c>
      <c r="FZ119" s="2">
        <f t="shared" si="141"/>
        <v>6.9843844030088283E-3</v>
      </c>
      <c r="GA119" s="2">
        <f t="shared" si="141"/>
        <v>8.1361125436974022E-3</v>
      </c>
      <c r="GB119" s="2">
        <f t="shared" si="141"/>
        <v>7.2502848537154708E-3</v>
      </c>
      <c r="GC119" s="2">
        <f t="shared" si="141"/>
        <v>7.6958711796356648E-3</v>
      </c>
      <c r="GD119" s="2">
        <f t="shared" si="141"/>
        <v>7.845292099254773E-3</v>
      </c>
      <c r="GE119" s="2">
        <f t="shared" si="141"/>
        <v>9.2040012835301454E-3</v>
      </c>
      <c r="GF119" s="2">
        <f t="shared" si="141"/>
        <v>8.230471968543325E-3</v>
      </c>
      <c r="GG119" s="2">
        <f t="shared" si="141"/>
        <v>8.0432780348757508E-3</v>
      </c>
      <c r="GH119" s="2">
        <f t="shared" si="141"/>
        <v>6.1970171734907608E-3</v>
      </c>
      <c r="GI119" s="2">
        <f t="shared" si="141"/>
        <v>6.3298126262757081E-3</v>
      </c>
      <c r="GJ119" s="2">
        <f t="shared" si="141"/>
        <v>5.0174293855026145E-3</v>
      </c>
      <c r="GK119" s="2">
        <f t="shared" si="141"/>
        <v>4.3139462039956545E-3</v>
      </c>
      <c r="GM119" s="86">
        <f t="shared" si="142"/>
        <v>5.6561184888411865E-25</v>
      </c>
      <c r="GN119" s="86">
        <f t="shared" si="142"/>
        <v>2.3616902914622075E-45</v>
      </c>
      <c r="GO119" s="86">
        <f t="shared" si="142"/>
        <v>1.8732337285805199E-70</v>
      </c>
      <c r="GP119" s="86">
        <f t="shared" si="142"/>
        <v>8.0661392044603611E-84</v>
      </c>
      <c r="GQ119" s="86">
        <f t="shared" si="142"/>
        <v>1.0779553974157767E-86</v>
      </c>
      <c r="GR119" s="86">
        <f t="shared" si="142"/>
        <v>1.8104246873626421E-77</v>
      </c>
      <c r="GS119" s="86">
        <f t="shared" si="142"/>
        <v>7.3237755471519901E-53</v>
      </c>
      <c r="GT119" s="86">
        <f t="shared" si="142"/>
        <v>3.1289156126194475E-57</v>
      </c>
      <c r="GU119" s="86">
        <f t="shared" si="142"/>
        <v>2.0989047263617277E-67</v>
      </c>
      <c r="GV119" s="86">
        <f t="shared" si="142"/>
        <v>4.9916658520930921E-62</v>
      </c>
      <c r="GW119" s="86">
        <f t="shared" si="142"/>
        <v>3.5715038887239432E-83</v>
      </c>
      <c r="GX119" s="86">
        <f t="shared" si="142"/>
        <v>9.1003258750214374E-71</v>
      </c>
      <c r="GY119" s="86">
        <f t="shared" si="142"/>
        <v>1.3885585359308231E-39</v>
      </c>
      <c r="GZ119" s="86">
        <f t="shared" si="142"/>
        <v>8.3615142646249657E-33</v>
      </c>
      <c r="HA119" s="86">
        <f t="shared" si="142"/>
        <v>1.2710129493967261E-44</v>
      </c>
      <c r="HC119" s="86">
        <f t="shared" si="73"/>
        <v>1.9100027318813678E-5</v>
      </c>
      <c r="HD119" s="86">
        <f t="shared" si="73"/>
        <v>2.8848541262915071E-7</v>
      </c>
      <c r="HE119" s="86">
        <f t="shared" si="73"/>
        <v>7.3104009707917213E-11</v>
      </c>
      <c r="HF119" s="86">
        <f t="shared" si="73"/>
        <v>5.0502330795781299E-17</v>
      </c>
      <c r="HG119" s="86">
        <f t="shared" si="73"/>
        <v>1.1914241125458516E-16</v>
      </c>
      <c r="HH119" s="86">
        <f t="shared" si="73"/>
        <v>7.6986383255426393E-14</v>
      </c>
      <c r="HI119" s="86">
        <f t="shared" si="138"/>
        <v>1.2333352867321932E-10</v>
      </c>
      <c r="HJ119" s="86">
        <f t="shared" si="138"/>
        <v>1.8757612486661543E-12</v>
      </c>
      <c r="HK119" s="86">
        <f t="shared" si="138"/>
        <v>1.2475043226984962E-15</v>
      </c>
      <c r="HL119" s="86">
        <f t="shared" si="138"/>
        <v>8.4025532041381716E-12</v>
      </c>
      <c r="HM119" s="86">
        <f t="shared" si="138"/>
        <v>4.6678868939195742E-14</v>
      </c>
      <c r="HN119" s="86">
        <f t="shared" si="138"/>
        <v>2.2174480393876186E-10</v>
      </c>
      <c r="HO119" s="86">
        <f t="shared" si="138"/>
        <v>7.8362590268432718E-7</v>
      </c>
      <c r="HP119" s="86">
        <f t="shared" si="138"/>
        <v>9.2436799092604251E-7</v>
      </c>
      <c r="HQ119" s="86">
        <f t="shared" si="138"/>
        <v>3.2873123191350555E-8</v>
      </c>
      <c r="HS119" s="86">
        <f t="shared" si="143"/>
        <v>7.2633375247924708E-7</v>
      </c>
      <c r="HT119" s="86">
        <f t="shared" si="143"/>
        <v>3.7610260899379772E-5</v>
      </c>
      <c r="HU119" s="86">
        <f t="shared" si="143"/>
        <v>4.2240704071892033E-6</v>
      </c>
      <c r="HV119" s="86">
        <f t="shared" si="143"/>
        <v>1.7356040950124337E-6</v>
      </c>
      <c r="HW119" s="86">
        <f t="shared" si="143"/>
        <v>4.1023207836366937E-6</v>
      </c>
      <c r="HX119" s="86">
        <f t="shared" si="143"/>
        <v>3.4065870180654523E-7</v>
      </c>
      <c r="HY119" s="86">
        <f t="shared" si="143"/>
        <v>6.0768023977791487E-7</v>
      </c>
      <c r="HZ119" s="86">
        <f t="shared" si="143"/>
        <v>1.2245558323121314E-6</v>
      </c>
      <c r="IA119" s="86">
        <f t="shared" si="143"/>
        <v>1.422054595331537E-6</v>
      </c>
      <c r="IB119" s="86">
        <f t="shared" si="143"/>
        <v>8.7096801538755381E-7</v>
      </c>
      <c r="IC119" s="86">
        <f t="shared" si="143"/>
        <v>2.4832408828550125E-6</v>
      </c>
      <c r="ID119" s="86">
        <f t="shared" si="143"/>
        <v>2.1287142082584915E-6</v>
      </c>
      <c r="IE119" s="86">
        <f t="shared" si="143"/>
        <v>8.78287439971726E-8</v>
      </c>
      <c r="IF119" s="86">
        <f t="shared" si="143"/>
        <v>4.8196053381588499E-7</v>
      </c>
      <c r="IG119" s="86">
        <f t="shared" si="143"/>
        <v>3.1723659232499929E-6</v>
      </c>
      <c r="II119" s="86">
        <f t="shared" si="144"/>
        <v>7.1199847518896021E-47</v>
      </c>
      <c r="IJ119" s="86">
        <f t="shared" si="144"/>
        <v>2.9120007243769101E-33</v>
      </c>
      <c r="IK119" s="86">
        <f t="shared" si="144"/>
        <v>3.9746812485194383E-43</v>
      </c>
      <c r="IL119" s="86">
        <f t="shared" si="144"/>
        <v>5.3407984991858611E-47</v>
      </c>
      <c r="IM119" s="86">
        <f t="shared" si="144"/>
        <v>2.1478453254709408E-44</v>
      </c>
      <c r="IN119" s="86">
        <f t="shared" si="144"/>
        <v>2.5153965605567676E-52</v>
      </c>
      <c r="IO119" s="86">
        <f t="shared" si="144"/>
        <v>2.3878993799683436E-51</v>
      </c>
      <c r="IP119" s="86">
        <f t="shared" si="144"/>
        <v>3.2171727233388086E-50</v>
      </c>
      <c r="IQ119" s="86">
        <f t="shared" si="144"/>
        <v>1.7738535873277359E-50</v>
      </c>
      <c r="IR119" s="86">
        <f t="shared" si="144"/>
        <v>1.6114459854666456E-52</v>
      </c>
      <c r="IS119" s="86">
        <f t="shared" si="144"/>
        <v>1.7753836941955195E-46</v>
      </c>
      <c r="IT119" s="86">
        <f t="shared" si="144"/>
        <v>6.6779480603543035E-45</v>
      </c>
      <c r="IU119" s="86">
        <f t="shared" si="144"/>
        <v>4.7844993509210376E-55</v>
      </c>
      <c r="IV119" s="86">
        <f t="shared" si="144"/>
        <v>1.6276618198620404E-54</v>
      </c>
      <c r="IW119" s="86">
        <f t="shared" si="144"/>
        <v>2.2506020474806506E-36</v>
      </c>
      <c r="IY119" s="86">
        <f t="shared" si="145"/>
        <v>1.9826361071292924E-5</v>
      </c>
      <c r="IZ119" s="86">
        <f t="shared" si="145"/>
        <v>3.7898746312008926E-5</v>
      </c>
      <c r="JA119" s="86">
        <f t="shared" si="145"/>
        <v>4.2241435111989112E-6</v>
      </c>
      <c r="JB119" s="86">
        <f t="shared" si="145"/>
        <v>1.7356040950629361E-6</v>
      </c>
      <c r="JC119" s="86">
        <f t="shared" si="145"/>
        <v>4.1023207837558365E-6</v>
      </c>
      <c r="JD119" s="86">
        <f t="shared" si="145"/>
        <v>3.406587787929285E-7</v>
      </c>
      <c r="JE119" s="86">
        <f t="shared" si="145"/>
        <v>6.078035733065881E-7</v>
      </c>
      <c r="JF119" s="86">
        <f t="shared" si="145"/>
        <v>1.2245577080733802E-6</v>
      </c>
      <c r="JG119" s="86">
        <f t="shared" si="145"/>
        <v>1.4220545965790414E-6</v>
      </c>
      <c r="JH119" s="86">
        <f t="shared" si="145"/>
        <v>8.70976417940758E-7</v>
      </c>
      <c r="JI119" s="86">
        <f t="shared" si="145"/>
        <v>2.4832409295338814E-6</v>
      </c>
      <c r="JJ119" s="86">
        <f t="shared" si="145"/>
        <v>2.1289359530624301E-6</v>
      </c>
      <c r="JK119" s="86">
        <f t="shared" si="145"/>
        <v>8.7145464668149979E-7</v>
      </c>
      <c r="JL119" s="86">
        <f t="shared" si="145"/>
        <v>1.4063285247419275E-6</v>
      </c>
      <c r="JM119" s="86">
        <f t="shared" si="145"/>
        <v>3.2052390464413433E-6</v>
      </c>
    </row>
    <row r="120" spans="2:273" x14ac:dyDescent="0.25">
      <c r="B120" s="2">
        <v>93</v>
      </c>
      <c r="C120" s="37">
        <v>56.7</v>
      </c>
      <c r="D120" s="37">
        <v>53.366999999999997</v>
      </c>
      <c r="E120" s="37">
        <v>56.95</v>
      </c>
      <c r="F120" s="37">
        <v>55.866999999999997</v>
      </c>
      <c r="G120" s="37">
        <v>56.917000000000002</v>
      </c>
      <c r="H120" s="37">
        <v>59.55</v>
      </c>
      <c r="I120" s="37">
        <v>57.7</v>
      </c>
      <c r="J120" s="37">
        <v>56.317</v>
      </c>
      <c r="K120" s="37">
        <v>53.517000000000003</v>
      </c>
      <c r="L120" s="37">
        <v>53.05</v>
      </c>
      <c r="M120" s="37">
        <v>54</v>
      </c>
      <c r="N120" s="37">
        <v>54.966999999999999</v>
      </c>
      <c r="O120" s="37">
        <v>57.533000000000001</v>
      </c>
      <c r="P120" s="37">
        <v>54.15</v>
      </c>
      <c r="Q120" s="37">
        <v>50.930999999999997</v>
      </c>
      <c r="S120" s="4">
        <f t="shared" si="146"/>
        <v>56.054840788477613</v>
      </c>
      <c r="T120" s="4">
        <f t="shared" si="146"/>
        <v>54.75244036245968</v>
      </c>
      <c r="U120" s="4">
        <f t="shared" si="146"/>
        <v>56.677968860370569</v>
      </c>
      <c r="V120" s="4">
        <f t="shared" si="146"/>
        <v>55.411489055369259</v>
      </c>
      <c r="W120" s="4">
        <f t="shared" si="146"/>
        <v>55.213217270707212</v>
      </c>
      <c r="X120" s="4">
        <f t="shared" si="146"/>
        <v>58.216499051032102</v>
      </c>
      <c r="Y120" s="4">
        <f t="shared" si="146"/>
        <v>56.539083473336312</v>
      </c>
      <c r="Z120" s="4">
        <f t="shared" si="146"/>
        <v>56.137464213020799</v>
      </c>
      <c r="AA120" s="4">
        <f t="shared" si="146"/>
        <v>55.152968428831073</v>
      </c>
      <c r="AB120" s="4">
        <f t="shared" si="146"/>
        <v>54.032605566208986</v>
      </c>
      <c r="AC120" s="4">
        <f t="shared" si="146"/>
        <v>55.569634885440436</v>
      </c>
      <c r="AD120" s="4">
        <f t="shared" si="146"/>
        <v>55.958956450363907</v>
      </c>
      <c r="AE120" s="4">
        <f t="shared" si="146"/>
        <v>55.851204876331934</v>
      </c>
      <c r="AF120" s="4">
        <f t="shared" si="146"/>
        <v>54.229552348258146</v>
      </c>
      <c r="AG120" s="4">
        <f t="shared" si="146"/>
        <v>52.472270536196667</v>
      </c>
      <c r="AI120" s="4">
        <f t="shared" si="147"/>
        <v>0.64515921152239031</v>
      </c>
      <c r="AJ120" s="4">
        <f t="shared" si="147"/>
        <v>-1.3854403624596827</v>
      </c>
      <c r="AK120" s="4">
        <f t="shared" si="147"/>
        <v>0.27203113962943348</v>
      </c>
      <c r="AL120" s="4">
        <f t="shared" si="147"/>
        <v>0.45551094463073838</v>
      </c>
      <c r="AM120" s="4">
        <f t="shared" si="147"/>
        <v>1.7037827292927901</v>
      </c>
      <c r="AN120" s="4">
        <f t="shared" si="147"/>
        <v>1.3335009489678953</v>
      </c>
      <c r="AO120" s="4">
        <f t="shared" si="147"/>
        <v>1.1609165266636907</v>
      </c>
      <c r="AP120" s="4">
        <f t="shared" si="147"/>
        <v>0.17953578697920136</v>
      </c>
      <c r="AQ120" s="4">
        <f t="shared" si="147"/>
        <v>-1.6359684288310703</v>
      </c>
      <c r="AR120" s="4">
        <f t="shared" si="147"/>
        <v>-0.98260556620898853</v>
      </c>
      <c r="AS120" s="4">
        <f t="shared" si="147"/>
        <v>-1.5696348854404363</v>
      </c>
      <c r="AT120" s="4">
        <f t="shared" si="147"/>
        <v>-0.991956450363908</v>
      </c>
      <c r="AU120" s="4">
        <f t="shared" si="147"/>
        <v>1.681795123668067</v>
      </c>
      <c r="AV120" s="4">
        <f t="shared" si="147"/>
        <v>-7.9552348258147276E-2</v>
      </c>
      <c r="AW120" s="4">
        <f t="shared" si="147"/>
        <v>-1.5412705361966701</v>
      </c>
      <c r="AY120" s="2">
        <f t="shared" si="139"/>
        <v>56.054798918502321</v>
      </c>
      <c r="AZ120" s="2">
        <f t="shared" si="139"/>
        <v>54.751473344871357</v>
      </c>
      <c r="BA120" s="2">
        <f t="shared" si="139"/>
        <v>56.677517084187187</v>
      </c>
      <c r="BB120" s="2">
        <f t="shared" si="139"/>
        <v>55.411182066529371</v>
      </c>
      <c r="BC120" s="2">
        <f t="shared" si="139"/>
        <v>55.212320182590588</v>
      </c>
      <c r="BD120" s="2">
        <f t="shared" si="139"/>
        <v>58.216397059210578</v>
      </c>
      <c r="BE120" s="2">
        <f t="shared" si="139"/>
        <v>56.538833842617322</v>
      </c>
      <c r="BF120" s="2">
        <f t="shared" si="139"/>
        <v>56.136996733130857</v>
      </c>
      <c r="BG120" s="2">
        <f t="shared" si="139"/>
        <v>55.15227186320147</v>
      </c>
      <c r="BH120" s="2">
        <f t="shared" si="139"/>
        <v>54.032156714761271</v>
      </c>
      <c r="BI120" s="2">
        <f t="shared" si="139"/>
        <v>55.568536604493978</v>
      </c>
      <c r="BJ120" s="2">
        <f t="shared" si="139"/>
        <v>55.957977043405997</v>
      </c>
      <c r="BK120" s="2">
        <f t="shared" si="139"/>
        <v>55.85113305627705</v>
      </c>
      <c r="BL120" s="2">
        <f t="shared" si="139"/>
        <v>54.229141832632799</v>
      </c>
      <c r="BM120" s="2">
        <f t="shared" si="139"/>
        <v>52.46740449923238</v>
      </c>
      <c r="BO120" s="2" t="str">
        <f t="shared" si="95"/>
        <v/>
      </c>
      <c r="BP120" s="2" t="str">
        <f t="shared" si="96"/>
        <v/>
      </c>
      <c r="BQ120" s="2" t="str">
        <f t="shared" si="97"/>
        <v/>
      </c>
      <c r="BR120" s="2" t="str">
        <f t="shared" si="98"/>
        <v/>
      </c>
      <c r="BS120" s="2" t="str">
        <f t="shared" si="99"/>
        <v/>
      </c>
      <c r="BT120" s="2" t="str">
        <f t="shared" si="100"/>
        <v/>
      </c>
      <c r="BU120" s="2" t="str">
        <f t="shared" si="101"/>
        <v/>
      </c>
      <c r="BV120" s="2" t="str">
        <f t="shared" si="102"/>
        <v/>
      </c>
      <c r="BW120" s="2" t="str">
        <f t="shared" si="103"/>
        <v/>
      </c>
      <c r="BX120" s="2" t="str">
        <f t="shared" si="104"/>
        <v/>
      </c>
      <c r="BY120" s="2" t="str">
        <f t="shared" si="105"/>
        <v/>
      </c>
      <c r="BZ120" s="2" t="str">
        <f t="shared" si="106"/>
        <v/>
      </c>
      <c r="CA120" s="2" t="str">
        <f t="shared" si="107"/>
        <v/>
      </c>
      <c r="CB120" s="2" t="str">
        <f t="shared" si="108"/>
        <v/>
      </c>
      <c r="CC120" s="2" t="str">
        <f t="shared" si="109"/>
        <v/>
      </c>
      <c r="CE120" s="2">
        <f t="shared" si="140"/>
        <v>56.7</v>
      </c>
      <c r="CF120" s="2">
        <f t="shared" si="140"/>
        <v>53.366999999999997</v>
      </c>
      <c r="CG120" s="2">
        <f t="shared" si="140"/>
        <v>56.95</v>
      </c>
      <c r="CH120" s="2">
        <f t="shared" si="140"/>
        <v>55.866999999999997</v>
      </c>
      <c r="CI120" s="2">
        <f t="shared" si="140"/>
        <v>56.917000000000002</v>
      </c>
      <c r="CJ120" s="2">
        <f t="shared" si="140"/>
        <v>59.55</v>
      </c>
      <c r="CK120" s="2">
        <f t="shared" si="140"/>
        <v>57.7</v>
      </c>
      <c r="CL120" s="2">
        <f t="shared" si="140"/>
        <v>56.317</v>
      </c>
      <c r="CM120" s="2">
        <f t="shared" si="140"/>
        <v>53.517000000000003</v>
      </c>
      <c r="CN120" s="2">
        <f t="shared" si="140"/>
        <v>53.05</v>
      </c>
      <c r="CO120" s="2">
        <f t="shared" si="140"/>
        <v>54</v>
      </c>
      <c r="CP120" s="2">
        <f t="shared" si="140"/>
        <v>54.966999999999999</v>
      </c>
      <c r="CQ120" s="2">
        <f t="shared" si="140"/>
        <v>57.533000000000001</v>
      </c>
      <c r="CR120" s="2">
        <f t="shared" si="140"/>
        <v>54.15</v>
      </c>
      <c r="CS120" s="2">
        <f t="shared" si="140"/>
        <v>50.930999999999997</v>
      </c>
      <c r="CU120" s="2">
        <f t="shared" si="110"/>
        <v>56.7</v>
      </c>
      <c r="CV120" s="2">
        <f t="shared" si="111"/>
        <v>53.366999999999997</v>
      </c>
      <c r="CW120" s="2">
        <f t="shared" si="112"/>
        <v>56.95</v>
      </c>
      <c r="CX120" s="2">
        <f t="shared" si="113"/>
        <v>55.866999999999997</v>
      </c>
      <c r="CY120" s="2">
        <f t="shared" si="114"/>
        <v>56.917000000000002</v>
      </c>
      <c r="CZ120" s="2">
        <f t="shared" si="115"/>
        <v>59.55</v>
      </c>
      <c r="DA120" s="2">
        <f t="shared" si="116"/>
        <v>57.7</v>
      </c>
      <c r="DB120" s="2">
        <f t="shared" si="117"/>
        <v>56.317</v>
      </c>
      <c r="DC120" s="2">
        <f t="shared" si="118"/>
        <v>53.517000000000003</v>
      </c>
      <c r="DD120" s="2">
        <f t="shared" si="119"/>
        <v>53.05</v>
      </c>
      <c r="DE120" s="2">
        <f t="shared" si="120"/>
        <v>54</v>
      </c>
      <c r="DF120" s="2">
        <f t="shared" si="121"/>
        <v>54.966999999999999</v>
      </c>
      <c r="DG120" s="2">
        <f t="shared" si="122"/>
        <v>57.533000000000001</v>
      </c>
      <c r="DH120" s="2">
        <f t="shared" si="123"/>
        <v>54.15</v>
      </c>
      <c r="DI120" s="2">
        <f t="shared" si="124"/>
        <v>50.930999999999997</v>
      </c>
      <c r="DK120" s="2">
        <f t="shared" si="148"/>
        <v>92.383522536287202</v>
      </c>
      <c r="DL120" s="2">
        <f t="shared" si="148"/>
        <v>91.892212903225811</v>
      </c>
      <c r="DM120" s="2">
        <f t="shared" si="148"/>
        <v>95.958669117647062</v>
      </c>
      <c r="DN120" s="2">
        <f t="shared" si="148"/>
        <v>93.57154942704355</v>
      </c>
      <c r="DO120" s="2">
        <f t="shared" si="148"/>
        <v>89.117635360962552</v>
      </c>
      <c r="DP120" s="2">
        <f t="shared" si="148"/>
        <v>88.331731652661063</v>
      </c>
      <c r="DQ120" s="2">
        <f t="shared" si="148"/>
        <v>94.228418792971738</v>
      </c>
      <c r="DR120" s="2">
        <f t="shared" si="148"/>
        <v>80.55440056022411</v>
      </c>
      <c r="DS120" s="2">
        <f t="shared" si="148"/>
        <v>84.713662745098048</v>
      </c>
      <c r="DT120" s="2">
        <f t="shared" si="148"/>
        <v>82.722044257703075</v>
      </c>
      <c r="DU120" s="2">
        <f t="shared" si="148"/>
        <v>89.481788547237088</v>
      </c>
      <c r="DV120" s="2">
        <f t="shared" si="148"/>
        <v>87.321193293226372</v>
      </c>
      <c r="DW120" s="2">
        <f t="shared" si="148"/>
        <v>84.265170308123274</v>
      </c>
      <c r="DX120" s="2">
        <f t="shared" si="148"/>
        <v>70.908024324324344</v>
      </c>
      <c r="DY120" s="2">
        <f t="shared" si="148"/>
        <v>58.889399193548378</v>
      </c>
      <c r="EA120" s="2">
        <f t="shared" si="152"/>
        <v>55.889912816055144</v>
      </c>
      <c r="EB120" s="2">
        <f t="shared" si="152"/>
        <v>54.624363537755535</v>
      </c>
      <c r="EC120" s="2">
        <f t="shared" si="152"/>
        <v>56.514461361014995</v>
      </c>
      <c r="ED120" s="2">
        <f t="shared" si="152"/>
        <v>55.248766912012577</v>
      </c>
      <c r="EE120" s="2">
        <f t="shared" si="151"/>
        <v>55.081012308074847</v>
      </c>
      <c r="EF120" s="2">
        <f t="shared" si="151"/>
        <v>58.074943315898317</v>
      </c>
      <c r="EG120" s="2">
        <f t="shared" si="151"/>
        <v>56.373652188446009</v>
      </c>
      <c r="EH120" s="2">
        <f t="shared" si="151"/>
        <v>56.020758077384528</v>
      </c>
      <c r="EI120" s="2">
        <f t="shared" si="151"/>
        <v>55.013638344047934</v>
      </c>
      <c r="EJ120" s="2">
        <f t="shared" si="151"/>
        <v>53.89459995034084</v>
      </c>
      <c r="EK120" s="2">
        <f t="shared" si="151"/>
        <v>55.432920009945924</v>
      </c>
      <c r="EL120" s="2">
        <f t="shared" si="151"/>
        <v>55.835694328358208</v>
      </c>
      <c r="EM120" s="2">
        <f t="shared" si="135"/>
        <v>55.715091902349258</v>
      </c>
      <c r="EN120" s="2">
        <f t="shared" si="135"/>
        <v>54.129679481899842</v>
      </c>
      <c r="EO120" s="2">
        <f t="shared" si="135"/>
        <v>52.425228716341252</v>
      </c>
      <c r="EQ120" s="2">
        <f t="shared" si="149"/>
        <v>55.729676730744842</v>
      </c>
      <c r="ER120" s="2">
        <f t="shared" si="149"/>
        <v>54.612847346028587</v>
      </c>
      <c r="ES120" s="2">
        <f t="shared" si="149"/>
        <v>56.3393779487198</v>
      </c>
      <c r="ET120" s="2">
        <f t="shared" si="149"/>
        <v>54.991871682886831</v>
      </c>
      <c r="EU120" s="2">
        <f t="shared" si="149"/>
        <v>55.050213898956287</v>
      </c>
      <c r="EV120" s="2">
        <f t="shared" si="149"/>
        <v>58.069908236088516</v>
      </c>
      <c r="EW120" s="2">
        <f t="shared" si="149"/>
        <v>56.336423363978128</v>
      </c>
      <c r="EX120" s="2">
        <f t="shared" si="149"/>
        <v>56.05042180583601</v>
      </c>
      <c r="EY120" s="2">
        <f t="shared" si="149"/>
        <v>54.84291313080513</v>
      </c>
      <c r="EZ120" s="2">
        <f t="shared" si="149"/>
        <v>53.773059628241199</v>
      </c>
      <c r="FA120" s="2">
        <f t="shared" si="149"/>
        <v>55.409207802181591</v>
      </c>
      <c r="FB120" s="2">
        <f t="shared" si="149"/>
        <v>55.986223780435004</v>
      </c>
      <c r="FC120" s="2">
        <f t="shared" si="149"/>
        <v>55.669619293621608</v>
      </c>
      <c r="FD120" s="2">
        <f t="shared" si="149"/>
        <v>54.504208934651615</v>
      </c>
      <c r="FE120" s="2">
        <f t="shared" si="149"/>
        <v>52.440188015589243</v>
      </c>
      <c r="FG120" s="2">
        <f t="shared" si="150"/>
        <v>0.99545214169928764</v>
      </c>
      <c r="FH120" s="2">
        <f t="shared" si="150"/>
        <v>0.99658683205264775</v>
      </c>
      <c r="FI120" s="2">
        <f t="shared" si="150"/>
        <v>0.99582897042578811</v>
      </c>
      <c r="FJ120" s="2">
        <f t="shared" si="150"/>
        <v>0.99571061440601494</v>
      </c>
      <c r="FK120" s="2">
        <f t="shared" si="150"/>
        <v>0.99613409316272516</v>
      </c>
      <c r="FL120" s="2">
        <f t="shared" si="150"/>
        <v>0.99532357031649143</v>
      </c>
      <c r="FM120" s="2">
        <f t="shared" si="150"/>
        <v>0.99562814445913206</v>
      </c>
      <c r="FN120" s="2">
        <f t="shared" si="150"/>
        <v>0.99527246409732084</v>
      </c>
      <c r="FO120" s="2">
        <f t="shared" si="150"/>
        <v>0.99527424808677267</v>
      </c>
      <c r="FP120" s="2">
        <f t="shared" si="150"/>
        <v>0.99519025213175027</v>
      </c>
      <c r="FQ120" s="2">
        <f t="shared" si="150"/>
        <v>0.9960108643017016</v>
      </c>
      <c r="FR120" s="2">
        <f t="shared" si="150"/>
        <v>0.99614868753890007</v>
      </c>
      <c r="FS120" s="2">
        <f t="shared" si="150"/>
        <v>0.99522395132921126</v>
      </c>
      <c r="FT120" s="2">
        <f t="shared" si="150"/>
        <v>0.994194726948329</v>
      </c>
      <c r="FU120" s="2">
        <f t="shared" si="150"/>
        <v>0.99348639507900594</v>
      </c>
      <c r="FW120" s="2">
        <f t="shared" si="141"/>
        <v>6.750436019716667E-3</v>
      </c>
      <c r="FX120" s="2">
        <f t="shared" si="141"/>
        <v>7.9559117567341558E-3</v>
      </c>
      <c r="FY120" s="2">
        <f t="shared" si="141"/>
        <v>8.3801994309000739E-3</v>
      </c>
      <c r="FZ120" s="2">
        <f t="shared" si="141"/>
        <v>7.653068261677741E-3</v>
      </c>
      <c r="GA120" s="2">
        <f t="shared" si="141"/>
        <v>8.9140728375421054E-3</v>
      </c>
      <c r="GB120" s="2">
        <f t="shared" si="141"/>
        <v>7.9442223188683388E-3</v>
      </c>
      <c r="GC120" s="2">
        <f t="shared" si="141"/>
        <v>8.4320942556723594E-3</v>
      </c>
      <c r="GD120" s="2">
        <f t="shared" si="141"/>
        <v>8.5956856579135973E-3</v>
      </c>
      <c r="GE120" s="2">
        <f t="shared" si="141"/>
        <v>1.0083033138035637E-2</v>
      </c>
      <c r="GF120" s="2">
        <f t="shared" si="141"/>
        <v>9.0173727126798952E-3</v>
      </c>
      <c r="GG120" s="2">
        <f t="shared" si="141"/>
        <v>8.8124405284848977E-3</v>
      </c>
      <c r="GH120" s="2">
        <f t="shared" si="141"/>
        <v>6.7908341280609611E-3</v>
      </c>
      <c r="GI120" s="2">
        <f t="shared" si="141"/>
        <v>6.9362656299270043E-3</v>
      </c>
      <c r="GJ120" s="2">
        <f t="shared" si="141"/>
        <v>5.4988400844248522E-3</v>
      </c>
      <c r="GK120" s="2">
        <f t="shared" si="141"/>
        <v>4.7281800752036422E-3</v>
      </c>
      <c r="GM120" s="86">
        <f t="shared" si="142"/>
        <v>3.095380208455601E-26</v>
      </c>
      <c r="GN120" s="86">
        <f t="shared" si="142"/>
        <v>8.8560633527983411E-48</v>
      </c>
      <c r="GO120" s="86">
        <f t="shared" si="142"/>
        <v>3.5695154505844978E-74</v>
      </c>
      <c r="GP120" s="86">
        <f t="shared" si="142"/>
        <v>3.1619713494457109E-88</v>
      </c>
      <c r="GQ120" s="86">
        <f t="shared" si="142"/>
        <v>3.4755208598021617E-91</v>
      </c>
      <c r="GR120" s="86">
        <f t="shared" si="142"/>
        <v>1.7249440500850653E-81</v>
      </c>
      <c r="GS120" s="86">
        <f t="shared" si="142"/>
        <v>1.3834886666064432E-55</v>
      </c>
      <c r="GT120" s="86">
        <f t="shared" si="142"/>
        <v>3.3602468068981107E-60</v>
      </c>
      <c r="GU120" s="86">
        <f t="shared" si="142"/>
        <v>7.3807602639430437E-71</v>
      </c>
      <c r="GV120" s="86">
        <f t="shared" si="142"/>
        <v>2.9569001211501384E-65</v>
      </c>
      <c r="GW120" s="86">
        <f t="shared" si="142"/>
        <v>1.6467483666063354E-87</v>
      </c>
      <c r="GX120" s="86">
        <f t="shared" si="142"/>
        <v>1.5919354143468952E-74</v>
      </c>
      <c r="GY120" s="86">
        <f t="shared" si="142"/>
        <v>1.317235713959964E-41</v>
      </c>
      <c r="GZ120" s="86">
        <f t="shared" si="142"/>
        <v>1.8989336354084833E-34</v>
      </c>
      <c r="HA120" s="86">
        <f t="shared" si="142"/>
        <v>7.2820658739862465E-47</v>
      </c>
      <c r="HC120" s="86">
        <f t="shared" si="73"/>
        <v>4.4788801793558917E-6</v>
      </c>
      <c r="HD120" s="86">
        <f t="shared" si="73"/>
        <v>3.4315795870004546E-8</v>
      </c>
      <c r="HE120" s="86">
        <f t="shared" si="73"/>
        <v>3.2832355160951041E-12</v>
      </c>
      <c r="HF120" s="86">
        <f t="shared" si="73"/>
        <v>3.3045034574490242E-19</v>
      </c>
      <c r="HG120" s="86">
        <f t="shared" si="73"/>
        <v>9.9578822564059278E-19</v>
      </c>
      <c r="HH120" s="86">
        <f t="shared" si="73"/>
        <v>1.3785076099324889E-15</v>
      </c>
      <c r="HI120" s="86">
        <f t="shared" si="138"/>
        <v>6.3564984973139694E-12</v>
      </c>
      <c r="HJ120" s="86">
        <f t="shared" si="138"/>
        <v>5.612292500512325E-14</v>
      </c>
      <c r="HK120" s="86">
        <f t="shared" si="138"/>
        <v>1.8491128000962149E-17</v>
      </c>
      <c r="HL120" s="86">
        <f t="shared" si="138"/>
        <v>3.4813752847606133E-13</v>
      </c>
      <c r="HM120" s="86">
        <f t="shared" si="138"/>
        <v>9.6034821550842346E-16</v>
      </c>
      <c r="HN120" s="86">
        <f t="shared" si="138"/>
        <v>1.0653142325142877E-11</v>
      </c>
      <c r="HO120" s="86">
        <f t="shared" si="138"/>
        <v>1.1935877540437542E-7</v>
      </c>
      <c r="HP120" s="86">
        <f t="shared" si="138"/>
        <v>1.4323756978854172E-7</v>
      </c>
      <c r="HQ120" s="86">
        <f t="shared" si="138"/>
        <v>3.6814750904657149E-9</v>
      </c>
      <c r="HS120" s="86">
        <f t="shared" si="143"/>
        <v>1.9467725785867719E-6</v>
      </c>
      <c r="HT120" s="86">
        <f t="shared" si="143"/>
        <v>7.7190025721530616E-5</v>
      </c>
      <c r="HU120" s="86">
        <f t="shared" si="143"/>
        <v>1.0596097810108476E-5</v>
      </c>
      <c r="HV120" s="86">
        <f t="shared" si="143"/>
        <v>4.6181346947117691E-6</v>
      </c>
      <c r="HW120" s="86">
        <f t="shared" si="143"/>
        <v>1.0569464689552866E-5</v>
      </c>
      <c r="HX120" s="86">
        <f t="shared" si="143"/>
        <v>1.0303023276555145E-6</v>
      </c>
      <c r="HY120" s="86">
        <f t="shared" si="143"/>
        <v>1.8011836650701832E-6</v>
      </c>
      <c r="HZ120" s="86">
        <f t="shared" si="143"/>
        <v>3.5008312060769054E-6</v>
      </c>
      <c r="IA120" s="86">
        <f t="shared" si="143"/>
        <v>4.1972340636799259E-6</v>
      </c>
      <c r="IB120" s="86">
        <f t="shared" si="143"/>
        <v>2.6149459119690789E-6</v>
      </c>
      <c r="IC120" s="86">
        <f t="shared" si="143"/>
        <v>6.6623910520031629E-6</v>
      </c>
      <c r="ID120" s="86">
        <f t="shared" si="143"/>
        <v>5.3752758540665978E-6</v>
      </c>
      <c r="IE120" s="86">
        <f t="shared" si="143"/>
        <v>2.794094798021797E-7</v>
      </c>
      <c r="IF120" s="86">
        <f t="shared" si="143"/>
        <v>1.237426815526126E-6</v>
      </c>
      <c r="IG120" s="86">
        <f t="shared" si="143"/>
        <v>6.9811382710562874E-6</v>
      </c>
      <c r="II120" s="86">
        <f t="shared" si="144"/>
        <v>2.9665182908922546E-45</v>
      </c>
      <c r="IJ120" s="86">
        <f t="shared" si="144"/>
        <v>4.3224026344768923E-32</v>
      </c>
      <c r="IK120" s="86">
        <f t="shared" si="144"/>
        <v>1.4161488523651925E-41</v>
      </c>
      <c r="IL120" s="86">
        <f t="shared" si="144"/>
        <v>2.4709923928258123E-45</v>
      </c>
      <c r="IM120" s="86">
        <f t="shared" si="144"/>
        <v>8.9461292530589237E-43</v>
      </c>
      <c r="IN120" s="86">
        <f t="shared" si="144"/>
        <v>1.8845632643513841E-50</v>
      </c>
      <c r="IO120" s="86">
        <f t="shared" si="144"/>
        <v>1.7339581496979081E-49</v>
      </c>
      <c r="IP120" s="86">
        <f t="shared" si="144"/>
        <v>2.1551906286012882E-48</v>
      </c>
      <c r="IQ120" s="86">
        <f t="shared" si="144"/>
        <v>1.4035085032568637E-48</v>
      </c>
      <c r="IR120" s="86">
        <f t="shared" si="144"/>
        <v>1.3761502521808317E-50</v>
      </c>
      <c r="IS120" s="86">
        <f t="shared" si="144"/>
        <v>8.7822052188808346E-45</v>
      </c>
      <c r="IT120" s="86">
        <f t="shared" si="144"/>
        <v>2.3754864472387415E-43</v>
      </c>
      <c r="IU120" s="86">
        <f t="shared" si="144"/>
        <v>3.9997979355748343E-53</v>
      </c>
      <c r="IV120" s="86">
        <f t="shared" si="144"/>
        <v>1.0747634111080661E-52</v>
      </c>
      <c r="IW120" s="86">
        <f t="shared" si="144"/>
        <v>3.2796952666751338E-35</v>
      </c>
      <c r="IY120" s="86">
        <f t="shared" si="145"/>
        <v>6.4256527579426636E-6</v>
      </c>
      <c r="IZ120" s="86">
        <f t="shared" si="145"/>
        <v>7.7224341517400627E-5</v>
      </c>
      <c r="JA120" s="86">
        <f t="shared" si="145"/>
        <v>1.0596101093343992E-5</v>
      </c>
      <c r="JB120" s="86">
        <f t="shared" si="145"/>
        <v>4.6181346947120995E-6</v>
      </c>
      <c r="JC120" s="86">
        <f t="shared" si="145"/>
        <v>1.0569464689553862E-5</v>
      </c>
      <c r="JD120" s="86">
        <f t="shared" si="145"/>
        <v>1.0303023290340221E-6</v>
      </c>
      <c r="JE120" s="86">
        <f t="shared" si="145"/>
        <v>1.8011900215686805E-6</v>
      </c>
      <c r="JF120" s="86">
        <f t="shared" si="145"/>
        <v>3.5008312621998304E-6</v>
      </c>
      <c r="JG120" s="86">
        <f t="shared" si="145"/>
        <v>4.1972340636984166E-6</v>
      </c>
      <c r="JH120" s="86">
        <f t="shared" si="145"/>
        <v>2.6149462601066074E-6</v>
      </c>
      <c r="JI120" s="86">
        <f t="shared" si="145"/>
        <v>6.6623910529635111E-6</v>
      </c>
      <c r="JJ120" s="86">
        <f t="shared" si="145"/>
        <v>5.3752865072089227E-6</v>
      </c>
      <c r="JK120" s="86">
        <f t="shared" si="145"/>
        <v>3.9876825520655511E-7</v>
      </c>
      <c r="JL120" s="86">
        <f t="shared" si="145"/>
        <v>1.3806643853146677E-6</v>
      </c>
      <c r="JM120" s="86">
        <f t="shared" si="145"/>
        <v>6.9848197461467534E-6</v>
      </c>
    </row>
    <row r="121" spans="2:273" x14ac:dyDescent="0.25">
      <c r="B121" s="2">
        <v>94</v>
      </c>
      <c r="C121" s="37">
        <v>56.1</v>
      </c>
      <c r="D121" s="37">
        <v>55.633000000000003</v>
      </c>
      <c r="E121" s="37">
        <v>57.35</v>
      </c>
      <c r="F121" s="37">
        <v>55.966999999999999</v>
      </c>
      <c r="G121" s="37">
        <v>56.167000000000002</v>
      </c>
      <c r="H121" s="37">
        <v>59.216999999999999</v>
      </c>
      <c r="I121" s="37">
        <v>56.732999999999997</v>
      </c>
      <c r="J121" s="37">
        <v>55.15</v>
      </c>
      <c r="K121" s="37">
        <v>55.35</v>
      </c>
      <c r="L121" s="37">
        <v>54.75</v>
      </c>
      <c r="M121" s="37">
        <v>57.616999999999997</v>
      </c>
      <c r="N121" s="37">
        <v>56.332999999999998</v>
      </c>
      <c r="O121" s="37">
        <v>55.683</v>
      </c>
      <c r="P121" s="37">
        <v>53.1</v>
      </c>
      <c r="Q121" s="37">
        <v>51.121000000000002</v>
      </c>
      <c r="S121" s="4">
        <f t="shared" si="146"/>
        <v>55.888141588563407</v>
      </c>
      <c r="T121" s="4">
        <f t="shared" si="146"/>
        <v>54.612968315421298</v>
      </c>
      <c r="U121" s="4">
        <f t="shared" si="146"/>
        <v>56.463346122919077</v>
      </c>
      <c r="V121" s="4">
        <f t="shared" si="146"/>
        <v>55.196269016211055</v>
      </c>
      <c r="W121" s="4">
        <f t="shared" si="146"/>
        <v>55.031048432724049</v>
      </c>
      <c r="X121" s="4">
        <f t="shared" si="146"/>
        <v>58.006397857061245</v>
      </c>
      <c r="Y121" s="4">
        <f t="shared" si="146"/>
        <v>56.357018352656006</v>
      </c>
      <c r="Z121" s="4">
        <f t="shared" si="146"/>
        <v>55.974958428199272</v>
      </c>
      <c r="AA121" s="4">
        <f t="shared" si="146"/>
        <v>54.954684455832307</v>
      </c>
      <c r="AB121" s="4">
        <f t="shared" si="146"/>
        <v>53.852116592717117</v>
      </c>
      <c r="AC121" s="4">
        <f t="shared" si="146"/>
        <v>55.391523489818447</v>
      </c>
      <c r="AD121" s="4">
        <f t="shared" si="146"/>
        <v>55.804742510173476</v>
      </c>
      <c r="AE121" s="4">
        <f t="shared" si="146"/>
        <v>55.676253142438192</v>
      </c>
      <c r="AF121" s="4">
        <f t="shared" si="146"/>
        <v>54.123415928149704</v>
      </c>
      <c r="AG121" s="4">
        <f t="shared" si="146"/>
        <v>52.370483577942522</v>
      </c>
      <c r="AI121" s="4">
        <f t="shared" si="147"/>
        <v>0.21185841143659445</v>
      </c>
      <c r="AJ121" s="4">
        <f t="shared" si="147"/>
        <v>1.0200316845787043</v>
      </c>
      <c r="AK121" s="4">
        <f t="shared" si="147"/>
        <v>0.88665387708092425</v>
      </c>
      <c r="AL121" s="4">
        <f t="shared" si="147"/>
        <v>0.770730983788944</v>
      </c>
      <c r="AM121" s="4">
        <f t="shared" si="147"/>
        <v>1.1359515672759528</v>
      </c>
      <c r="AN121" s="4">
        <f t="shared" si="147"/>
        <v>1.2106021429387539</v>
      </c>
      <c r="AO121" s="4">
        <f t="shared" si="147"/>
        <v>0.3759816473439912</v>
      </c>
      <c r="AP121" s="4">
        <f t="shared" si="147"/>
        <v>-0.8249584281992739</v>
      </c>
      <c r="AQ121" s="4">
        <f t="shared" si="147"/>
        <v>0.3953155441676941</v>
      </c>
      <c r="AR121" s="4">
        <f t="shared" si="147"/>
        <v>0.89788340728288318</v>
      </c>
      <c r="AS121" s="4">
        <f t="shared" si="147"/>
        <v>2.2254765101815508</v>
      </c>
      <c r="AT121" s="4">
        <f t="shared" si="147"/>
        <v>0.52825748982652243</v>
      </c>
      <c r="AU121" s="4">
        <f t="shared" si="147"/>
        <v>6.7468575618079285E-3</v>
      </c>
      <c r="AV121" s="4">
        <f t="shared" si="147"/>
        <v>-1.0234159281497028</v>
      </c>
      <c r="AW121" s="4">
        <f t="shared" si="147"/>
        <v>-1.2494835779425202</v>
      </c>
      <c r="AY121" s="2">
        <f t="shared" si="139"/>
        <v>55.888134925145387</v>
      </c>
      <c r="AZ121" s="2">
        <f t="shared" si="139"/>
        <v>54.611111935486768</v>
      </c>
      <c r="BA121" s="2">
        <f t="shared" si="139"/>
        <v>56.462297975810444</v>
      </c>
      <c r="BB121" s="2">
        <f t="shared" si="139"/>
        <v>55.195514857504051</v>
      </c>
      <c r="BC121" s="2">
        <f t="shared" si="139"/>
        <v>55.02891780349384</v>
      </c>
      <c r="BD121" s="2">
        <f t="shared" si="139"/>
        <v>58.006114685851465</v>
      </c>
      <c r="BE121" s="2">
        <f t="shared" si="139"/>
        <v>56.356339882989928</v>
      </c>
      <c r="BF121" s="2">
        <f t="shared" si="139"/>
        <v>55.973732972598121</v>
      </c>
      <c r="BG121" s="2">
        <f t="shared" si="139"/>
        <v>54.952809126356385</v>
      </c>
      <c r="BH121" s="2">
        <f t="shared" si="139"/>
        <v>53.850885869388243</v>
      </c>
      <c r="BI121" s="2">
        <f t="shared" si="139"/>
        <v>55.388812281259163</v>
      </c>
      <c r="BJ121" s="2">
        <f t="shared" si="139"/>
        <v>55.802447141500046</v>
      </c>
      <c r="BK121" s="2">
        <f t="shared" si="139"/>
        <v>55.676044959296441</v>
      </c>
      <c r="BL121" s="2">
        <f t="shared" si="139"/>
        <v>54.122432596696754</v>
      </c>
      <c r="BM121" s="2">
        <f t="shared" si="139"/>
        <v>52.3604038941955</v>
      </c>
      <c r="BO121" s="2" t="str">
        <f t="shared" si="95"/>
        <v/>
      </c>
      <c r="BP121" s="2" t="str">
        <f t="shared" si="96"/>
        <v/>
      </c>
      <c r="BQ121" s="2" t="str">
        <f t="shared" si="97"/>
        <v/>
      </c>
      <c r="BR121" s="2" t="str">
        <f t="shared" si="98"/>
        <v/>
      </c>
      <c r="BS121" s="2" t="str">
        <f t="shared" si="99"/>
        <v/>
      </c>
      <c r="BT121" s="2" t="str">
        <f t="shared" si="100"/>
        <v/>
      </c>
      <c r="BU121" s="2" t="str">
        <f t="shared" si="101"/>
        <v/>
      </c>
      <c r="BV121" s="2" t="str">
        <f t="shared" si="102"/>
        <v/>
      </c>
      <c r="BW121" s="2" t="str">
        <f t="shared" si="103"/>
        <v/>
      </c>
      <c r="BX121" s="2" t="str">
        <f t="shared" si="104"/>
        <v/>
      </c>
      <c r="BY121" s="2" t="str">
        <f t="shared" si="105"/>
        <v/>
      </c>
      <c r="BZ121" s="2" t="str">
        <f t="shared" si="106"/>
        <v/>
      </c>
      <c r="CA121" s="2" t="str">
        <f t="shared" si="107"/>
        <v/>
      </c>
      <c r="CB121" s="2" t="str">
        <f t="shared" si="108"/>
        <v/>
      </c>
      <c r="CC121" s="2" t="str">
        <f t="shared" si="109"/>
        <v/>
      </c>
      <c r="CE121" s="2">
        <f t="shared" si="140"/>
        <v>56.1</v>
      </c>
      <c r="CF121" s="2">
        <f t="shared" si="140"/>
        <v>55.633000000000003</v>
      </c>
      <c r="CG121" s="2">
        <f t="shared" si="140"/>
        <v>57.35</v>
      </c>
      <c r="CH121" s="2">
        <f t="shared" si="140"/>
        <v>55.966999999999999</v>
      </c>
      <c r="CI121" s="2">
        <f t="shared" si="140"/>
        <v>56.167000000000002</v>
      </c>
      <c r="CJ121" s="2">
        <f t="shared" si="140"/>
        <v>59.216999999999999</v>
      </c>
      <c r="CK121" s="2">
        <f t="shared" si="140"/>
        <v>56.732999999999997</v>
      </c>
      <c r="CL121" s="2">
        <f t="shared" si="140"/>
        <v>55.15</v>
      </c>
      <c r="CM121" s="2">
        <f t="shared" si="140"/>
        <v>55.35</v>
      </c>
      <c r="CN121" s="2">
        <f t="shared" si="140"/>
        <v>54.75</v>
      </c>
      <c r="CO121" s="2">
        <f t="shared" si="140"/>
        <v>57.616999999999997</v>
      </c>
      <c r="CP121" s="2">
        <f t="shared" si="140"/>
        <v>56.332999999999998</v>
      </c>
      <c r="CQ121" s="2">
        <f t="shared" si="140"/>
        <v>55.683</v>
      </c>
      <c r="CR121" s="2">
        <f t="shared" si="140"/>
        <v>53.1</v>
      </c>
      <c r="CS121" s="2">
        <f t="shared" si="140"/>
        <v>51.121000000000002</v>
      </c>
      <c r="CU121" s="2">
        <f t="shared" si="110"/>
        <v>56.1</v>
      </c>
      <c r="CV121" s="2">
        <f t="shared" si="111"/>
        <v>55.633000000000003</v>
      </c>
      <c r="CW121" s="2">
        <f t="shared" si="112"/>
        <v>57.35</v>
      </c>
      <c r="CX121" s="2">
        <f t="shared" si="113"/>
        <v>55.966999999999999</v>
      </c>
      <c r="CY121" s="2">
        <f t="shared" si="114"/>
        <v>56.167000000000002</v>
      </c>
      <c r="CZ121" s="2">
        <f t="shared" si="115"/>
        <v>59.216999999999999</v>
      </c>
      <c r="DA121" s="2">
        <f t="shared" si="116"/>
        <v>56.732999999999997</v>
      </c>
      <c r="DB121" s="2">
        <f t="shared" si="117"/>
        <v>55.15</v>
      </c>
      <c r="DC121" s="2">
        <f t="shared" si="118"/>
        <v>55.35</v>
      </c>
      <c r="DD121" s="2">
        <f t="shared" si="119"/>
        <v>54.75</v>
      </c>
      <c r="DE121" s="2">
        <f t="shared" si="120"/>
        <v>57.616999999999997</v>
      </c>
      <c r="DF121" s="2">
        <f t="shared" si="121"/>
        <v>56.332999999999998</v>
      </c>
      <c r="DG121" s="2">
        <f t="shared" si="122"/>
        <v>55.683</v>
      </c>
      <c r="DH121" s="2">
        <f t="shared" si="123"/>
        <v>53.1</v>
      </c>
      <c r="DI121" s="2">
        <f t="shared" si="124"/>
        <v>51.121000000000002</v>
      </c>
      <c r="DK121" s="2">
        <f t="shared" si="148"/>
        <v>92.678653934300954</v>
      </c>
      <c r="DL121" s="2">
        <f t="shared" si="148"/>
        <v>92.172848387096778</v>
      </c>
      <c r="DM121" s="2">
        <f t="shared" si="148"/>
        <v>96.260859625668445</v>
      </c>
      <c r="DN121" s="2">
        <f t="shared" si="148"/>
        <v>93.859368220015284</v>
      </c>
      <c r="DO121" s="2">
        <f t="shared" si="148"/>
        <v>89.349945855614962</v>
      </c>
      <c r="DP121" s="2">
        <f t="shared" si="148"/>
        <v>88.57558263305323</v>
      </c>
      <c r="DQ121" s="2">
        <f t="shared" si="148"/>
        <v>94.535498854087081</v>
      </c>
      <c r="DR121" s="2">
        <f t="shared" si="148"/>
        <v>80.706356582633077</v>
      </c>
      <c r="DS121" s="2">
        <f t="shared" si="148"/>
        <v>84.933008683473403</v>
      </c>
      <c r="DT121" s="2">
        <f t="shared" si="148"/>
        <v>82.906870028011198</v>
      </c>
      <c r="DU121" s="2">
        <f t="shared" si="148"/>
        <v>89.718460338680941</v>
      </c>
      <c r="DV121" s="2">
        <f t="shared" si="148"/>
        <v>87.536771167557916</v>
      </c>
      <c r="DW121" s="2">
        <f t="shared" si="148"/>
        <v>84.475815406162496</v>
      </c>
      <c r="DX121" s="2">
        <f t="shared" si="148"/>
        <v>71.004272972972984</v>
      </c>
      <c r="DY121" s="2">
        <f t="shared" si="148"/>
        <v>58.90675879765395</v>
      </c>
      <c r="EA121" s="2">
        <f t="shared" si="152"/>
        <v>55.735932000487999</v>
      </c>
      <c r="EB121" s="2">
        <f t="shared" si="152"/>
        <v>54.493925990821865</v>
      </c>
      <c r="EC121" s="2">
        <f t="shared" si="152"/>
        <v>56.311692349096504</v>
      </c>
      <c r="ED121" s="2">
        <f t="shared" si="152"/>
        <v>55.045466400719178</v>
      </c>
      <c r="EE121" s="2">
        <f t="shared" si="151"/>
        <v>54.907679803568101</v>
      </c>
      <c r="EF121" s="2">
        <f t="shared" si="151"/>
        <v>57.875151004633373</v>
      </c>
      <c r="EG121" s="2">
        <f t="shared" si="151"/>
        <v>56.203749987386473</v>
      </c>
      <c r="EH121" s="2">
        <f t="shared" si="151"/>
        <v>55.866366388722255</v>
      </c>
      <c r="EI121" s="2">
        <f t="shared" si="151"/>
        <v>54.824588799965014</v>
      </c>
      <c r="EJ121" s="2">
        <f t="shared" si="151"/>
        <v>53.723858832558349</v>
      </c>
      <c r="EK121" s="2">
        <f t="shared" si="151"/>
        <v>55.263624892770565</v>
      </c>
      <c r="EL121" s="2">
        <f t="shared" si="151"/>
        <v>55.689591044776122</v>
      </c>
      <c r="EM121" s="2">
        <f t="shared" si="135"/>
        <v>55.550308696630893</v>
      </c>
      <c r="EN121" s="2">
        <f t="shared" si="135"/>
        <v>54.030450790838913</v>
      </c>
      <c r="EO121" s="2">
        <f t="shared" si="135"/>
        <v>52.321220120813067</v>
      </c>
      <c r="EQ121" s="2">
        <f t="shared" si="149"/>
        <v>55.589167850845342</v>
      </c>
      <c r="ER121" s="2">
        <f t="shared" si="149"/>
        <v>54.478096851618211</v>
      </c>
      <c r="ES121" s="2">
        <f t="shared" si="149"/>
        <v>56.157273285227532</v>
      </c>
      <c r="ET121" s="2">
        <f t="shared" si="149"/>
        <v>54.825133536164529</v>
      </c>
      <c r="EU121" s="2">
        <f t="shared" si="149"/>
        <v>54.883298096765884</v>
      </c>
      <c r="EV121" s="2">
        <f t="shared" si="149"/>
        <v>57.872145058893437</v>
      </c>
      <c r="EW121" s="2">
        <f t="shared" si="149"/>
        <v>56.170789948210661</v>
      </c>
      <c r="EX121" s="2">
        <f t="shared" si="149"/>
        <v>55.890026136866169</v>
      </c>
      <c r="EY121" s="2">
        <f t="shared" si="149"/>
        <v>54.679814278379943</v>
      </c>
      <c r="EZ121" s="2">
        <f t="shared" si="149"/>
        <v>53.618615688169307</v>
      </c>
      <c r="FA121" s="2">
        <f t="shared" si="149"/>
        <v>55.242083716774815</v>
      </c>
      <c r="FB121" s="2">
        <f t="shared" si="149"/>
        <v>55.818188343413723</v>
      </c>
      <c r="FC121" s="2">
        <f t="shared" si="149"/>
        <v>55.509433698310772</v>
      </c>
      <c r="FD121" s="2">
        <f t="shared" si="149"/>
        <v>54.373696270461451</v>
      </c>
      <c r="FE121" s="2">
        <f t="shared" si="149"/>
        <v>52.328956455104048</v>
      </c>
      <c r="FG121" s="2">
        <f t="shared" si="150"/>
        <v>0.99585064351813357</v>
      </c>
      <c r="FH121" s="2">
        <f t="shared" si="150"/>
        <v>0.99688621869912097</v>
      </c>
      <c r="FI121" s="2">
        <f t="shared" si="150"/>
        <v>0.99619457920709764</v>
      </c>
      <c r="FJ121" s="2">
        <f t="shared" si="150"/>
        <v>0.99608655683458802</v>
      </c>
      <c r="FK121" s="2">
        <f t="shared" si="150"/>
        <v>0.99647305134102404</v>
      </c>
      <c r="FL121" s="2">
        <f t="shared" si="150"/>
        <v>0.99573328979404907</v>
      </c>
      <c r="FM121" s="2">
        <f t="shared" si="150"/>
        <v>0.99601128599648303</v>
      </c>
      <c r="FN121" s="2">
        <f t="shared" si="150"/>
        <v>0.99568664177742816</v>
      </c>
      <c r="FO121" s="2">
        <f t="shared" si="150"/>
        <v>0.99568827014932226</v>
      </c>
      <c r="FP121" s="2">
        <f t="shared" si="150"/>
        <v>0.99561160061405052</v>
      </c>
      <c r="FQ121" s="2">
        <f t="shared" si="150"/>
        <v>0.99636058756717216</v>
      </c>
      <c r="FR121" s="2">
        <f t="shared" si="150"/>
        <v>0.99648637061296097</v>
      </c>
      <c r="FS121" s="2">
        <f t="shared" si="150"/>
        <v>0.99564236058632338</v>
      </c>
      <c r="FT121" s="2">
        <f t="shared" si="150"/>
        <v>0.99470282224721562</v>
      </c>
      <c r="FU121" s="2">
        <f t="shared" si="150"/>
        <v>0.99405611511005676</v>
      </c>
      <c r="FW121" s="2">
        <f t="shared" si="141"/>
        <v>7.3968885392909061E-3</v>
      </c>
      <c r="FX121" s="2">
        <f t="shared" si="141"/>
        <v>8.7167930053271003E-3</v>
      </c>
      <c r="FY121" s="2">
        <f t="shared" si="141"/>
        <v>9.1812828282443366E-3</v>
      </c>
      <c r="FZ121" s="2">
        <f t="shared" si="141"/>
        <v>8.385231211667149E-3</v>
      </c>
      <c r="GA121" s="2">
        <f t="shared" si="141"/>
        <v>9.7656878801461577E-3</v>
      </c>
      <c r="GB121" s="2">
        <f t="shared" si="141"/>
        <v>8.7039954307982347E-3</v>
      </c>
      <c r="GC121" s="2">
        <f t="shared" si="141"/>
        <v>9.2380921888286921E-3</v>
      </c>
      <c r="GD121" s="2">
        <f t="shared" si="141"/>
        <v>9.4171722791755123E-3</v>
      </c>
      <c r="GE121" s="2">
        <f t="shared" si="141"/>
        <v>1.1045081410634483E-2</v>
      </c>
      <c r="GF121" s="2">
        <f t="shared" si="141"/>
        <v>9.8787582453012963E-3</v>
      </c>
      <c r="GG121" s="2">
        <f t="shared" si="141"/>
        <v>9.654440608120006E-3</v>
      </c>
      <c r="GH121" s="2">
        <f t="shared" si="141"/>
        <v>7.4411263714252449E-3</v>
      </c>
      <c r="GI121" s="2">
        <f t="shared" si="141"/>
        <v>7.6003778651963705E-3</v>
      </c>
      <c r="GJ121" s="2">
        <f t="shared" si="141"/>
        <v>6.0261612685882544E-3</v>
      </c>
      <c r="GK121" s="2">
        <f t="shared" si="141"/>
        <v>5.1819825141885814E-3</v>
      </c>
      <c r="GM121" s="86">
        <f t="shared" si="142"/>
        <v>1.5713293129853628E-27</v>
      </c>
      <c r="GN121" s="86">
        <f t="shared" si="142"/>
        <v>2.8587198925818466E-50</v>
      </c>
      <c r="GO121" s="86">
        <f t="shared" si="142"/>
        <v>5.4323181655831308E-78</v>
      </c>
      <c r="GP121" s="86">
        <f t="shared" si="142"/>
        <v>9.5145503481762141E-93</v>
      </c>
      <c r="GQ121" s="86">
        <f t="shared" si="142"/>
        <v>8.5917211418481599E-96</v>
      </c>
      <c r="GR121" s="86">
        <f t="shared" si="142"/>
        <v>1.2945978724508757E-85</v>
      </c>
      <c r="GS121" s="86">
        <f t="shared" si="142"/>
        <v>2.2233789865693547E-58</v>
      </c>
      <c r="GT121" s="86">
        <f t="shared" si="142"/>
        <v>3.0230478871624379E-63</v>
      </c>
      <c r="GU121" s="86">
        <f t="shared" si="142"/>
        <v>2.1188199874405495E-74</v>
      </c>
      <c r="GV121" s="86">
        <f t="shared" si="142"/>
        <v>1.4445227391745794E-68</v>
      </c>
      <c r="GW121" s="86">
        <f t="shared" si="142"/>
        <v>5.8652345998334186E-92</v>
      </c>
      <c r="GX121" s="86">
        <f t="shared" si="142"/>
        <v>2.2164350482069182E-78</v>
      </c>
      <c r="GY121" s="86">
        <f t="shared" si="142"/>
        <v>1.1083277228601774E-43</v>
      </c>
      <c r="GZ121" s="86">
        <f t="shared" si="142"/>
        <v>3.9171605724194493E-36</v>
      </c>
      <c r="HA121" s="86">
        <f t="shared" si="142"/>
        <v>3.6623157739299956E-49</v>
      </c>
      <c r="HC121" s="86">
        <f t="shared" si="73"/>
        <v>9.5261133414505336E-7</v>
      </c>
      <c r="HD121" s="86">
        <f t="shared" si="73"/>
        <v>3.5112352199629214E-9</v>
      </c>
      <c r="HE121" s="86">
        <f t="shared" si="73"/>
        <v>1.2043965875410426E-13</v>
      </c>
      <c r="HF121" s="86">
        <f t="shared" si="73"/>
        <v>1.5599432071965429E-21</v>
      </c>
      <c r="HG121" s="86">
        <f t="shared" si="73"/>
        <v>6.1479795542713417E-21</v>
      </c>
      <c r="HH121" s="86">
        <f t="shared" si="73"/>
        <v>1.902314480205006E-17</v>
      </c>
      <c r="HI121" s="86">
        <f t="shared" si="138"/>
        <v>2.7127213434227283E-13</v>
      </c>
      <c r="HJ121" s="86">
        <f t="shared" si="138"/>
        <v>1.3442909194296706E-15</v>
      </c>
      <c r="HK121" s="86">
        <f t="shared" si="138"/>
        <v>2.1320958927599968E-19</v>
      </c>
      <c r="HL121" s="86">
        <f t="shared" si="138"/>
        <v>1.187866613755608E-14</v>
      </c>
      <c r="HM121" s="86">
        <f t="shared" si="138"/>
        <v>1.5550583710740273E-17</v>
      </c>
      <c r="HN121" s="86">
        <f t="shared" si="138"/>
        <v>4.1750951369116752E-13</v>
      </c>
      <c r="HO121" s="86">
        <f t="shared" si="138"/>
        <v>1.6044412558478919E-8</v>
      </c>
      <c r="HP121" s="86">
        <f t="shared" si="138"/>
        <v>1.9617799276433996E-8</v>
      </c>
      <c r="HQ121" s="86">
        <f t="shared" si="138"/>
        <v>3.5994638272725955E-10</v>
      </c>
      <c r="HS121" s="86">
        <f t="shared" si="143"/>
        <v>5.0293830553925902E-6</v>
      </c>
      <c r="HT121" s="86">
        <f t="shared" si="143"/>
        <v>1.5418412176562409E-4</v>
      </c>
      <c r="HU121" s="86">
        <f t="shared" si="143"/>
        <v>2.5623862062575934E-5</v>
      </c>
      <c r="HV121" s="86">
        <f t="shared" si="143"/>
        <v>1.1821443739999548E-5</v>
      </c>
      <c r="HW121" s="86">
        <f t="shared" si="143"/>
        <v>2.6196560581352193E-5</v>
      </c>
      <c r="HX121" s="86">
        <f t="shared" si="143"/>
        <v>2.9816341353477073E-6</v>
      </c>
      <c r="HY121" s="86">
        <f t="shared" si="143"/>
        <v>5.1075711996437673E-6</v>
      </c>
      <c r="HZ121" s="86">
        <f t="shared" si="143"/>
        <v>9.5820374594644523E-6</v>
      </c>
      <c r="IA121" s="86">
        <f t="shared" si="143"/>
        <v>1.1821765017751658E-5</v>
      </c>
      <c r="IB121" s="86">
        <f t="shared" si="143"/>
        <v>7.4937982940531684E-6</v>
      </c>
      <c r="IC121" s="86">
        <f t="shared" si="143"/>
        <v>1.7165092721243361E-5</v>
      </c>
      <c r="ID121" s="86">
        <f t="shared" si="143"/>
        <v>1.3104172964962491E-5</v>
      </c>
      <c r="IE121" s="86">
        <f t="shared" si="143"/>
        <v>8.5051464993727418E-7</v>
      </c>
      <c r="IF121" s="86">
        <f t="shared" si="143"/>
        <v>3.0750999238122511E-6</v>
      </c>
      <c r="IG121" s="86">
        <f t="shared" si="143"/>
        <v>1.496566407275209E-5</v>
      </c>
      <c r="II121" s="86">
        <f t="shared" si="144"/>
        <v>1.1552789621714606E-43</v>
      </c>
      <c r="IJ121" s="86">
        <f t="shared" si="144"/>
        <v>6.1012100458312226E-31</v>
      </c>
      <c r="IK121" s="86">
        <f t="shared" si="144"/>
        <v>4.715994489508274E-40</v>
      </c>
      <c r="IL121" s="86">
        <f t="shared" si="144"/>
        <v>1.0646527683599238E-43</v>
      </c>
      <c r="IM121" s="86">
        <f t="shared" si="144"/>
        <v>3.4692221642000133E-41</v>
      </c>
      <c r="IN121" s="86">
        <f t="shared" si="144"/>
        <v>1.3022493694681698E-48</v>
      </c>
      <c r="IO121" s="86">
        <f t="shared" si="144"/>
        <v>1.1608219578867943E-47</v>
      </c>
      <c r="IP121" s="86">
        <f t="shared" si="144"/>
        <v>1.3327004613575768E-46</v>
      </c>
      <c r="IQ121" s="86">
        <f t="shared" si="144"/>
        <v>1.0188576539651327E-46</v>
      </c>
      <c r="IR121" s="86">
        <f t="shared" si="144"/>
        <v>1.0788342587228178E-48</v>
      </c>
      <c r="IS121" s="86">
        <f t="shared" si="144"/>
        <v>4.0319225750047642E-43</v>
      </c>
      <c r="IT121" s="86">
        <f t="shared" si="144"/>
        <v>7.9205595136484625E-42</v>
      </c>
      <c r="IU121" s="86">
        <f t="shared" si="144"/>
        <v>3.084565745275639E-51</v>
      </c>
      <c r="IV121" s="86">
        <f t="shared" si="144"/>
        <v>6.597276202296712E-51</v>
      </c>
      <c r="IW121" s="86">
        <f t="shared" si="144"/>
        <v>4.5683073589194139E-34</v>
      </c>
      <c r="IY121" s="86">
        <f t="shared" si="145"/>
        <v>5.9819943895376435E-6</v>
      </c>
      <c r="IZ121" s="86">
        <f t="shared" si="145"/>
        <v>1.5418763300084406E-4</v>
      </c>
      <c r="JA121" s="86">
        <f t="shared" si="145"/>
        <v>2.5623862183015593E-5</v>
      </c>
      <c r="JB121" s="86">
        <f t="shared" si="145"/>
        <v>1.1821443739999549E-5</v>
      </c>
      <c r="JC121" s="86">
        <f t="shared" si="145"/>
        <v>2.61965605813522E-5</v>
      </c>
      <c r="JD121" s="86">
        <f t="shared" si="145"/>
        <v>2.9816341353667303E-6</v>
      </c>
      <c r="JE121" s="86">
        <f t="shared" si="145"/>
        <v>5.1075714709159019E-6</v>
      </c>
      <c r="JF121" s="86">
        <f t="shared" si="145"/>
        <v>9.5820374608087427E-6</v>
      </c>
      <c r="JG121" s="86">
        <f t="shared" si="145"/>
        <v>1.1821765017751871E-5</v>
      </c>
      <c r="JH121" s="86">
        <f t="shared" si="145"/>
        <v>7.4937983059318347E-6</v>
      </c>
      <c r="JI121" s="86">
        <f t="shared" si="145"/>
        <v>1.7165092721258913E-5</v>
      </c>
      <c r="JJ121" s="86">
        <f t="shared" si="145"/>
        <v>1.3104173382472005E-5</v>
      </c>
      <c r="JK121" s="86">
        <f t="shared" si="145"/>
        <v>8.6655906249575307E-7</v>
      </c>
      <c r="JL121" s="86">
        <f t="shared" si="145"/>
        <v>3.094717723088685E-6</v>
      </c>
      <c r="JM121" s="86">
        <f t="shared" si="145"/>
        <v>1.4966024019134818E-5</v>
      </c>
    </row>
    <row r="122" spans="2:273" x14ac:dyDescent="0.25">
      <c r="B122" s="2">
        <v>95</v>
      </c>
      <c r="C122" s="37">
        <v>55.866999999999997</v>
      </c>
      <c r="D122" s="37">
        <v>53.033000000000001</v>
      </c>
      <c r="E122" s="37">
        <v>55.332999999999998</v>
      </c>
      <c r="F122" s="37">
        <v>56.283000000000001</v>
      </c>
      <c r="G122" s="37">
        <v>54.366999999999997</v>
      </c>
      <c r="H122" s="37">
        <v>57.716999999999999</v>
      </c>
      <c r="I122" s="37">
        <v>55.25</v>
      </c>
      <c r="J122" s="37">
        <v>54.533000000000001</v>
      </c>
      <c r="K122" s="37">
        <v>54.216999999999999</v>
      </c>
      <c r="L122" s="37">
        <v>54.917000000000002</v>
      </c>
      <c r="M122" s="37">
        <v>55.933</v>
      </c>
      <c r="N122" s="37">
        <v>53.85</v>
      </c>
      <c r="O122" s="37">
        <v>54.732999999999997</v>
      </c>
      <c r="P122" s="37">
        <v>54.05</v>
      </c>
      <c r="Q122" s="37">
        <v>50.276000000000003</v>
      </c>
      <c r="S122" s="4">
        <f t="shared" si="146"/>
        <v>55.722423862545021</v>
      </c>
      <c r="T122" s="4">
        <f t="shared" si="146"/>
        <v>54.474959368175163</v>
      </c>
      <c r="U122" s="4">
        <f t="shared" si="146"/>
        <v>56.250365184031232</v>
      </c>
      <c r="V122" s="4">
        <f t="shared" si="146"/>
        <v>54.98258924053922</v>
      </c>
      <c r="W122" s="4">
        <f t="shared" si="146"/>
        <v>54.851142317255928</v>
      </c>
      <c r="X122" s="4">
        <f t="shared" si="146"/>
        <v>57.797336504728676</v>
      </c>
      <c r="Y122" s="4">
        <f t="shared" si="146"/>
        <v>56.176544762216253</v>
      </c>
      <c r="Z122" s="4">
        <f t="shared" si="146"/>
        <v>55.814186243031649</v>
      </c>
      <c r="AA122" s="4">
        <f t="shared" si="146"/>
        <v>54.758959131541232</v>
      </c>
      <c r="AB122" s="4">
        <f t="shared" si="146"/>
        <v>53.673637564696527</v>
      </c>
      <c r="AC122" s="4">
        <f t="shared" si="146"/>
        <v>55.216288018873648</v>
      </c>
      <c r="AD122" s="4">
        <f t="shared" si="146"/>
        <v>55.652787951391659</v>
      </c>
      <c r="AE122" s="4">
        <f t="shared" si="146"/>
        <v>55.50229805263092</v>
      </c>
      <c r="AF122" s="4">
        <f t="shared" si="146"/>
        <v>54.01854650761306</v>
      </c>
      <c r="AG122" s="4">
        <f t="shared" si="146"/>
        <v>52.27390903521696</v>
      </c>
      <c r="AI122" s="4">
        <f t="shared" si="147"/>
        <v>0.14457613745497611</v>
      </c>
      <c r="AJ122" s="4">
        <f t="shared" si="147"/>
        <v>-1.4419593681751621</v>
      </c>
      <c r="AK122" s="4">
        <f t="shared" si="147"/>
        <v>-0.91736518403123313</v>
      </c>
      <c r="AL122" s="4">
        <f t="shared" si="147"/>
        <v>1.3004107594607817</v>
      </c>
      <c r="AM122" s="4">
        <f t="shared" si="147"/>
        <v>-0.48414231725593027</v>
      </c>
      <c r="AN122" s="4">
        <f t="shared" si="147"/>
        <v>-8.0336504728677482E-2</v>
      </c>
      <c r="AO122" s="4">
        <f t="shared" si="147"/>
        <v>-0.92654476221625259</v>
      </c>
      <c r="AP122" s="4">
        <f t="shared" si="147"/>
        <v>-1.2811862430316481</v>
      </c>
      <c r="AQ122" s="4">
        <f t="shared" si="147"/>
        <v>-0.54195913154123332</v>
      </c>
      <c r="AR122" s="4">
        <f t="shared" si="147"/>
        <v>1.2433624353034745</v>
      </c>
      <c r="AS122" s="4">
        <f t="shared" si="147"/>
        <v>0.71671198112635182</v>
      </c>
      <c r="AT122" s="4">
        <f t="shared" si="147"/>
        <v>-1.8027879513916574</v>
      </c>
      <c r="AU122" s="4">
        <f t="shared" si="147"/>
        <v>-0.76929805263092277</v>
      </c>
      <c r="AV122" s="4">
        <f t="shared" si="147"/>
        <v>3.1453492386937398E-2</v>
      </c>
      <c r="AW122" s="4">
        <f t="shared" si="147"/>
        <v>-1.9979090352169564</v>
      </c>
      <c r="AY122" s="2">
        <f t="shared" si="139"/>
        <v>55.722422916972945</v>
      </c>
      <c r="AZ122" s="2">
        <f t="shared" si="139"/>
        <v>54.4714937925851</v>
      </c>
      <c r="BA122" s="2">
        <f t="shared" si="139"/>
        <v>56.24802452254513</v>
      </c>
      <c r="BB122" s="2">
        <f t="shared" si="139"/>
        <v>54.980809602752984</v>
      </c>
      <c r="BC122" s="2">
        <f t="shared" si="139"/>
        <v>54.846282231235747</v>
      </c>
      <c r="BD122" s="2">
        <f t="shared" si="139"/>
        <v>57.796585395048901</v>
      </c>
      <c r="BE122" s="2">
        <f t="shared" si="139"/>
        <v>56.17478346352366</v>
      </c>
      <c r="BF122" s="2">
        <f t="shared" si="139"/>
        <v>55.811115805619764</v>
      </c>
      <c r="BG122" s="2">
        <f t="shared" si="139"/>
        <v>54.754149920352148</v>
      </c>
      <c r="BH122" s="2">
        <f t="shared" si="139"/>
        <v>53.670422150152405</v>
      </c>
      <c r="BI122" s="2">
        <f t="shared" si="139"/>
        <v>55.209871384701934</v>
      </c>
      <c r="BJ122" s="2">
        <f t="shared" si="139"/>
        <v>55.647601608462338</v>
      </c>
      <c r="BK122" s="2">
        <f t="shared" si="139"/>
        <v>55.50171625296759</v>
      </c>
      <c r="BL122" s="2">
        <f t="shared" si="139"/>
        <v>54.016267203628765</v>
      </c>
      <c r="BM122" s="2">
        <f t="shared" si="139"/>
        <v>52.253590852825134</v>
      </c>
      <c r="BO122" s="2" t="str">
        <f t="shared" si="95"/>
        <v/>
      </c>
      <c r="BP122" s="2" t="str">
        <f t="shared" si="96"/>
        <v/>
      </c>
      <c r="BQ122" s="2" t="str">
        <f t="shared" si="97"/>
        <v/>
      </c>
      <c r="BR122" s="2" t="str">
        <f t="shared" si="98"/>
        <v/>
      </c>
      <c r="BS122" s="2" t="str">
        <f t="shared" si="99"/>
        <v/>
      </c>
      <c r="BT122" s="2" t="str">
        <f t="shared" si="100"/>
        <v/>
      </c>
      <c r="BU122" s="2" t="str">
        <f t="shared" si="101"/>
        <v/>
      </c>
      <c r="BV122" s="2" t="str">
        <f t="shared" si="102"/>
        <v/>
      </c>
      <c r="BW122" s="2" t="str">
        <f t="shared" si="103"/>
        <v/>
      </c>
      <c r="BX122" s="2" t="str">
        <f t="shared" si="104"/>
        <v/>
      </c>
      <c r="BY122" s="2" t="str">
        <f t="shared" si="105"/>
        <v/>
      </c>
      <c r="BZ122" s="2" t="str">
        <f t="shared" si="106"/>
        <v/>
      </c>
      <c r="CA122" s="2" t="str">
        <f t="shared" si="107"/>
        <v/>
      </c>
      <c r="CB122" s="2" t="str">
        <f t="shared" si="108"/>
        <v/>
      </c>
      <c r="CC122" s="2" t="str">
        <f t="shared" si="109"/>
        <v/>
      </c>
      <c r="CE122" s="2">
        <f t="shared" si="140"/>
        <v>55.866999999999997</v>
      </c>
      <c r="CF122" s="2">
        <f t="shared" si="140"/>
        <v>53.033000000000001</v>
      </c>
      <c r="CG122" s="2">
        <f t="shared" si="140"/>
        <v>55.332999999999998</v>
      </c>
      <c r="CH122" s="2">
        <f t="shared" si="140"/>
        <v>56.283000000000001</v>
      </c>
      <c r="CI122" s="2">
        <f t="shared" si="140"/>
        <v>54.366999999999997</v>
      </c>
      <c r="CJ122" s="2">
        <f t="shared" si="140"/>
        <v>57.716999999999999</v>
      </c>
      <c r="CK122" s="2">
        <f t="shared" si="140"/>
        <v>55.25</v>
      </c>
      <c r="CL122" s="2">
        <f t="shared" si="140"/>
        <v>54.533000000000001</v>
      </c>
      <c r="CM122" s="2">
        <f t="shared" si="140"/>
        <v>54.216999999999999</v>
      </c>
      <c r="CN122" s="2">
        <f t="shared" si="140"/>
        <v>54.917000000000002</v>
      </c>
      <c r="CO122" s="2">
        <f t="shared" si="140"/>
        <v>55.933</v>
      </c>
      <c r="CP122" s="2">
        <f t="shared" si="140"/>
        <v>53.85</v>
      </c>
      <c r="CQ122" s="2">
        <f t="shared" si="140"/>
        <v>54.732999999999997</v>
      </c>
      <c r="CR122" s="2">
        <f t="shared" si="140"/>
        <v>54.05</v>
      </c>
      <c r="CS122" s="2">
        <f t="shared" si="140"/>
        <v>50.276000000000003</v>
      </c>
      <c r="CU122" s="2">
        <f t="shared" si="110"/>
        <v>55.866999999999997</v>
      </c>
      <c r="CV122" s="2">
        <f t="shared" si="111"/>
        <v>53.033000000000001</v>
      </c>
      <c r="CW122" s="2">
        <f t="shared" si="112"/>
        <v>55.332999999999998</v>
      </c>
      <c r="CX122" s="2">
        <f t="shared" si="113"/>
        <v>56.283000000000001</v>
      </c>
      <c r="CY122" s="2">
        <f t="shared" si="114"/>
        <v>54.366999999999997</v>
      </c>
      <c r="CZ122" s="2">
        <f t="shared" si="115"/>
        <v>57.716999999999999</v>
      </c>
      <c r="DA122" s="2">
        <f t="shared" si="116"/>
        <v>55.25</v>
      </c>
      <c r="DB122" s="2">
        <f t="shared" si="117"/>
        <v>54.533000000000001</v>
      </c>
      <c r="DC122" s="2">
        <f t="shared" si="118"/>
        <v>54.216999999999999</v>
      </c>
      <c r="DD122" s="2">
        <f t="shared" si="119"/>
        <v>54.917000000000002</v>
      </c>
      <c r="DE122" s="2">
        <f t="shared" si="120"/>
        <v>55.933</v>
      </c>
      <c r="DF122" s="2">
        <f t="shared" si="121"/>
        <v>53.85</v>
      </c>
      <c r="DG122" s="2">
        <f t="shared" si="122"/>
        <v>54.732999999999997</v>
      </c>
      <c r="DH122" s="2">
        <f t="shared" si="123"/>
        <v>54.05</v>
      </c>
      <c r="DI122" s="2">
        <f t="shared" si="124"/>
        <v>50.276000000000003</v>
      </c>
      <c r="DK122" s="2">
        <f t="shared" si="148"/>
        <v>92.973785332314705</v>
      </c>
      <c r="DL122" s="2">
        <f t="shared" si="148"/>
        <v>92.453483870967744</v>
      </c>
      <c r="DM122" s="2">
        <f t="shared" si="148"/>
        <v>96.563050133689842</v>
      </c>
      <c r="DN122" s="2">
        <f t="shared" si="148"/>
        <v>94.147187012987018</v>
      </c>
      <c r="DO122" s="2">
        <f t="shared" si="148"/>
        <v>89.582256350267372</v>
      </c>
      <c r="DP122" s="2">
        <f t="shared" si="148"/>
        <v>88.819433613445383</v>
      </c>
      <c r="DQ122" s="2">
        <f t="shared" si="148"/>
        <v>94.842578915202438</v>
      </c>
      <c r="DR122" s="2">
        <f t="shared" si="148"/>
        <v>80.85831260504203</v>
      </c>
      <c r="DS122" s="2">
        <f t="shared" si="148"/>
        <v>85.152354621848758</v>
      </c>
      <c r="DT122" s="2">
        <f t="shared" si="148"/>
        <v>83.091695798319321</v>
      </c>
      <c r="DU122" s="2">
        <f t="shared" si="148"/>
        <v>89.955132130124795</v>
      </c>
      <c r="DV122" s="2">
        <f t="shared" si="148"/>
        <v>87.75234904188946</v>
      </c>
      <c r="DW122" s="2">
        <f t="shared" si="148"/>
        <v>84.686460504201705</v>
      </c>
      <c r="DX122" s="2">
        <f t="shared" si="148"/>
        <v>71.100521621621638</v>
      </c>
      <c r="DY122" s="2">
        <f t="shared" si="148"/>
        <v>58.924118401759522</v>
      </c>
      <c r="EA122" s="2">
        <f t="shared" si="152"/>
        <v>55.581951184920854</v>
      </c>
      <c r="EB122" s="2">
        <f t="shared" si="152"/>
        <v>54.363488443888201</v>
      </c>
      <c r="EC122" s="2">
        <f t="shared" si="152"/>
        <v>56.108923337178013</v>
      </c>
      <c r="ED122" s="2">
        <f t="shared" si="152"/>
        <v>54.842165889425772</v>
      </c>
      <c r="EE122" s="2">
        <f t="shared" si="151"/>
        <v>54.734347299061355</v>
      </c>
      <c r="EF122" s="2">
        <f t="shared" si="151"/>
        <v>57.67535869336843</v>
      </c>
      <c r="EG122" s="2">
        <f t="shared" si="151"/>
        <v>56.033847786326938</v>
      </c>
      <c r="EH122" s="2">
        <f t="shared" si="151"/>
        <v>55.71197470005999</v>
      </c>
      <c r="EI122" s="2">
        <f t="shared" si="151"/>
        <v>54.635539255882094</v>
      </c>
      <c r="EJ122" s="2">
        <f t="shared" si="151"/>
        <v>53.553117714775851</v>
      </c>
      <c r="EK122" s="2">
        <f t="shared" si="151"/>
        <v>55.094329775595206</v>
      </c>
      <c r="EL122" s="2">
        <f t="shared" si="151"/>
        <v>55.543487761194029</v>
      </c>
      <c r="EM122" s="2">
        <f t="shared" si="135"/>
        <v>55.385525490912521</v>
      </c>
      <c r="EN122" s="2">
        <f t="shared" si="135"/>
        <v>53.931222099777983</v>
      </c>
      <c r="EO122" s="2">
        <f t="shared" si="135"/>
        <v>52.217211525284881</v>
      </c>
      <c r="EQ122" s="2">
        <f t="shared" si="149"/>
        <v>55.448658970945843</v>
      </c>
      <c r="ER122" s="2">
        <f t="shared" si="149"/>
        <v>54.343346357207835</v>
      </c>
      <c r="ES122" s="2">
        <f t="shared" si="149"/>
        <v>55.975168621735257</v>
      </c>
      <c r="ET122" s="2">
        <f t="shared" si="149"/>
        <v>54.658395389442227</v>
      </c>
      <c r="EU122" s="2">
        <f t="shared" si="149"/>
        <v>54.716382294575482</v>
      </c>
      <c r="EV122" s="2">
        <f t="shared" si="149"/>
        <v>57.674381881698352</v>
      </c>
      <c r="EW122" s="2">
        <f t="shared" si="149"/>
        <v>56.005156532443195</v>
      </c>
      <c r="EX122" s="2">
        <f t="shared" si="149"/>
        <v>55.729630467896328</v>
      </c>
      <c r="EY122" s="2">
        <f t="shared" si="149"/>
        <v>54.516715425954757</v>
      </c>
      <c r="EZ122" s="2">
        <f t="shared" si="149"/>
        <v>53.464171748097414</v>
      </c>
      <c r="FA122" s="2">
        <f t="shared" si="149"/>
        <v>55.074959631368031</v>
      </c>
      <c r="FB122" s="2">
        <f t="shared" si="149"/>
        <v>55.650152906392435</v>
      </c>
      <c r="FC122" s="2">
        <f t="shared" si="149"/>
        <v>55.349248102999951</v>
      </c>
      <c r="FD122" s="2">
        <f t="shared" si="149"/>
        <v>54.243183606271288</v>
      </c>
      <c r="FE122" s="2">
        <f t="shared" si="149"/>
        <v>52.217724894618854</v>
      </c>
      <c r="FG122" s="2">
        <f t="shared" si="150"/>
        <v>0.99621435978102169</v>
      </c>
      <c r="FH122" s="2">
        <f t="shared" si="150"/>
        <v>0.9971594194427853</v>
      </c>
      <c r="FI122" s="2">
        <f t="shared" si="150"/>
        <v>0.99652825252328325</v>
      </c>
      <c r="FJ122" s="2">
        <f t="shared" si="150"/>
        <v>0.99642966800375288</v>
      </c>
      <c r="FK122" s="2">
        <f t="shared" si="150"/>
        <v>0.99678238606056413</v>
      </c>
      <c r="FL122" s="2">
        <f t="shared" si="150"/>
        <v>0.99610725261201483</v>
      </c>
      <c r="FM122" s="2">
        <f t="shared" si="150"/>
        <v>0.99636097242749466</v>
      </c>
      <c r="FN122" s="2">
        <f t="shared" si="150"/>
        <v>0.99606467697868539</v>
      </c>
      <c r="FO122" s="2">
        <f t="shared" si="150"/>
        <v>0.99606616319920327</v>
      </c>
      <c r="FP122" s="2">
        <f t="shared" si="150"/>
        <v>0.99599618619364605</v>
      </c>
      <c r="FQ122" s="2">
        <f t="shared" si="150"/>
        <v>0.99667975317356738</v>
      </c>
      <c r="FR122" s="2">
        <f t="shared" si="150"/>
        <v>0.99679454090963959</v>
      </c>
      <c r="FS122" s="2">
        <f t="shared" si="150"/>
        <v>0.99602426122294507</v>
      </c>
      <c r="FT122" s="2">
        <f t="shared" si="150"/>
        <v>0.99516666368132367</v>
      </c>
      <c r="FU122" s="2">
        <f t="shared" si="150"/>
        <v>0.99457627595868592</v>
      </c>
      <c r="FW122" s="2">
        <f t="shared" si="141"/>
        <v>8.1047431461892597E-3</v>
      </c>
      <c r="FX122" s="2">
        <f t="shared" si="141"/>
        <v>9.5497423238914813E-3</v>
      </c>
      <c r="FY122" s="2">
        <f t="shared" si="141"/>
        <v>1.005816697380481E-2</v>
      </c>
      <c r="FZ122" s="2">
        <f t="shared" si="141"/>
        <v>9.1867911528335615E-3</v>
      </c>
      <c r="GA122" s="2">
        <f t="shared" si="141"/>
        <v>1.0697784635509883E-2</v>
      </c>
      <c r="GB122" s="2">
        <f t="shared" si="141"/>
        <v>9.5357336171512097E-3</v>
      </c>
      <c r="GC122" s="2">
        <f t="shared" si="141"/>
        <v>1.0120346652410635E-2</v>
      </c>
      <c r="GD122" s="2">
        <f t="shared" si="141"/>
        <v>1.0316351134106821E-2</v>
      </c>
      <c r="GE122" s="2">
        <f t="shared" si="141"/>
        <v>1.2097799411033599E-2</v>
      </c>
      <c r="GF122" s="2">
        <f t="shared" si="141"/>
        <v>1.0821529186226028E-2</v>
      </c>
      <c r="GG122" s="2">
        <f t="shared" si="141"/>
        <v>1.0576032651027511E-2</v>
      </c>
      <c r="GH122" s="2">
        <f t="shared" si="141"/>
        <v>8.1531796007937758E-3</v>
      </c>
      <c r="GI122" s="2">
        <f t="shared" si="141"/>
        <v>8.3275422685018634E-3</v>
      </c>
      <c r="GJ122" s="2">
        <f t="shared" si="141"/>
        <v>6.6037150826114442E-3</v>
      </c>
      <c r="GK122" s="2">
        <f t="shared" si="141"/>
        <v>5.6790915872740912E-3</v>
      </c>
      <c r="GM122" s="86">
        <f t="shared" si="142"/>
        <v>7.3988615030058005E-29</v>
      </c>
      <c r="GN122" s="86">
        <f t="shared" si="142"/>
        <v>7.9433153321550364E-53</v>
      </c>
      <c r="GO122" s="86">
        <f t="shared" si="142"/>
        <v>6.6024574296792222E-82</v>
      </c>
      <c r="GP122" s="86">
        <f t="shared" si="142"/>
        <v>2.1975701797120313E-97</v>
      </c>
      <c r="GQ122" s="86">
        <f t="shared" si="142"/>
        <v>1.6284267945374067E-100</v>
      </c>
      <c r="GR122" s="86">
        <f t="shared" si="142"/>
        <v>7.6532610623712909E-90</v>
      </c>
      <c r="GS122" s="86">
        <f t="shared" si="142"/>
        <v>3.0397317245841152E-61</v>
      </c>
      <c r="GT122" s="86">
        <f t="shared" si="142"/>
        <v>2.2782517788807344E-66</v>
      </c>
      <c r="GU122" s="86">
        <f t="shared" si="142"/>
        <v>4.9654483552512822E-78</v>
      </c>
      <c r="GV122" s="86">
        <f t="shared" si="142"/>
        <v>5.8196240520873065E-72</v>
      </c>
      <c r="GW122" s="86">
        <f t="shared" si="142"/>
        <v>1.6136596639587571E-96</v>
      </c>
      <c r="GX122" s="86">
        <f t="shared" si="142"/>
        <v>2.4560174500090871E-82</v>
      </c>
      <c r="GY122" s="86">
        <f t="shared" si="142"/>
        <v>8.2711321418203941E-46</v>
      </c>
      <c r="GZ122" s="86">
        <f t="shared" si="142"/>
        <v>7.3393389893556509E-38</v>
      </c>
      <c r="HA122" s="86">
        <f t="shared" si="142"/>
        <v>1.6167426252426955E-51</v>
      </c>
      <c r="HC122" s="86">
        <f t="shared" si="73"/>
        <v>1.8378035277231736E-7</v>
      </c>
      <c r="HD122" s="86">
        <f t="shared" si="73"/>
        <v>3.090187061617821E-10</v>
      </c>
      <c r="HE122" s="86">
        <f t="shared" si="73"/>
        <v>3.6085769837677264E-15</v>
      </c>
      <c r="HF122" s="86">
        <f t="shared" si="73"/>
        <v>5.3125011169847276E-24</v>
      </c>
      <c r="HG122" s="86">
        <f t="shared" si="73"/>
        <v>2.8037796417647827E-23</v>
      </c>
      <c r="HH122" s="86">
        <f t="shared" si="73"/>
        <v>2.0230903479244114E-19</v>
      </c>
      <c r="HI122" s="86">
        <f t="shared" si="138"/>
        <v>9.5858957682104617E-15</v>
      </c>
      <c r="HJ122" s="86">
        <f t="shared" si="138"/>
        <v>2.5776337970706042E-17</v>
      </c>
      <c r="HK122" s="86">
        <f t="shared" si="138"/>
        <v>1.9122216479015569E-21</v>
      </c>
      <c r="HL122" s="86">
        <f t="shared" si="138"/>
        <v>3.3376383931946239E-16</v>
      </c>
      <c r="HM122" s="86">
        <f t="shared" si="138"/>
        <v>1.9817903119701893E-19</v>
      </c>
      <c r="HN122" s="86">
        <f t="shared" si="138"/>
        <v>1.3347761128393706E-14</v>
      </c>
      <c r="HO122" s="86">
        <f t="shared" si="138"/>
        <v>1.9034127777601447E-9</v>
      </c>
      <c r="HP122" s="86">
        <f t="shared" si="138"/>
        <v>2.3748105821396603E-9</v>
      </c>
      <c r="HQ122" s="86">
        <f t="shared" si="138"/>
        <v>3.0718809423435419E-11</v>
      </c>
      <c r="HS122" s="86">
        <f t="shared" si="143"/>
        <v>1.2524949448813821E-5</v>
      </c>
      <c r="HT122" s="86">
        <f t="shared" si="143"/>
        <v>2.9976549482409258E-4</v>
      </c>
      <c r="HU122" s="86">
        <f t="shared" si="143"/>
        <v>5.9741536872499564E-5</v>
      </c>
      <c r="HV122" s="86">
        <f t="shared" si="143"/>
        <v>2.9114632511943144E-5</v>
      </c>
      <c r="HW122" s="86">
        <f t="shared" si="143"/>
        <v>6.2467943298056335E-5</v>
      </c>
      <c r="HX122" s="86">
        <f t="shared" si="143"/>
        <v>8.2573282659771864E-6</v>
      </c>
      <c r="HY122" s="86">
        <f t="shared" si="143"/>
        <v>1.3857941082657504E-5</v>
      </c>
      <c r="HZ122" s="86">
        <f t="shared" si="143"/>
        <v>2.511281605463401E-5</v>
      </c>
      <c r="IA122" s="86">
        <f t="shared" si="143"/>
        <v>3.1778860741195163E-5</v>
      </c>
      <c r="IB122" s="86">
        <f t="shared" si="143"/>
        <v>2.0501283317126469E-5</v>
      </c>
      <c r="IC122" s="86">
        <f t="shared" si="143"/>
        <v>4.2473838523462591E-5</v>
      </c>
      <c r="ID122" s="86">
        <f t="shared" si="143"/>
        <v>3.0845148689096402E-5</v>
      </c>
      <c r="IE122" s="86">
        <f t="shared" si="143"/>
        <v>2.4774437086856375E-6</v>
      </c>
      <c r="IF122" s="86">
        <f t="shared" si="143"/>
        <v>7.3971329127642912E-6</v>
      </c>
      <c r="IG122" s="86">
        <f t="shared" si="143"/>
        <v>3.1255088684077285E-5</v>
      </c>
      <c r="II122" s="86">
        <f t="shared" si="144"/>
        <v>4.2053665587089927E-42</v>
      </c>
      <c r="IJ122" s="86">
        <f t="shared" si="144"/>
        <v>8.1897277945696105E-30</v>
      </c>
      <c r="IK122" s="86">
        <f t="shared" si="144"/>
        <v>1.4679169401556109E-38</v>
      </c>
      <c r="IL122" s="86">
        <f t="shared" si="144"/>
        <v>4.2719056175795762E-42</v>
      </c>
      <c r="IM122" s="86">
        <f t="shared" si="144"/>
        <v>1.2525645443962757E-39</v>
      </c>
      <c r="IN122" s="86">
        <f t="shared" si="144"/>
        <v>8.2997050008213386E-47</v>
      </c>
      <c r="IO122" s="86">
        <f t="shared" si="144"/>
        <v>7.1647846872723507E-46</v>
      </c>
      <c r="IP122" s="86">
        <f t="shared" si="144"/>
        <v>7.6071351412773621E-45</v>
      </c>
      <c r="IQ122" s="86">
        <f t="shared" si="144"/>
        <v>6.7860964077323401E-45</v>
      </c>
      <c r="IR122" s="86">
        <f t="shared" si="144"/>
        <v>7.764057936720705E-47</v>
      </c>
      <c r="IS122" s="86">
        <f t="shared" si="144"/>
        <v>1.7180044536975704E-41</v>
      </c>
      <c r="IT122" s="86">
        <f t="shared" si="144"/>
        <v>2.4754732969806296E-40</v>
      </c>
      <c r="IU122" s="86">
        <f t="shared" si="144"/>
        <v>2.1943700397222788E-49</v>
      </c>
      <c r="IV122" s="86">
        <f t="shared" si="144"/>
        <v>3.7646471448460224E-49</v>
      </c>
      <c r="IW122" s="86">
        <f t="shared" si="144"/>
        <v>6.0823078053638674E-33</v>
      </c>
      <c r="IY122" s="86">
        <f t="shared" si="145"/>
        <v>1.2708729801586138E-5</v>
      </c>
      <c r="IZ122" s="86">
        <f t="shared" si="145"/>
        <v>2.9976580384279876E-4</v>
      </c>
      <c r="JA122" s="86">
        <f t="shared" si="145"/>
        <v>5.9741536876108142E-5</v>
      </c>
      <c r="JB122" s="86">
        <f t="shared" si="145"/>
        <v>2.9114632511943144E-5</v>
      </c>
      <c r="JC122" s="86">
        <f t="shared" si="145"/>
        <v>6.2467943298056335E-5</v>
      </c>
      <c r="JD122" s="86">
        <f t="shared" si="145"/>
        <v>8.257328265977388E-6</v>
      </c>
      <c r="JE122" s="86">
        <f t="shared" si="145"/>
        <v>1.3857941092243399E-5</v>
      </c>
      <c r="JF122" s="86">
        <f t="shared" si="145"/>
        <v>2.5112816054659787E-5</v>
      </c>
      <c r="JG122" s="86">
        <f t="shared" si="145"/>
        <v>3.1778860741195163E-5</v>
      </c>
      <c r="JH122" s="86">
        <f t="shared" si="145"/>
        <v>2.0501283317460234E-5</v>
      </c>
      <c r="JI122" s="86">
        <f t="shared" si="145"/>
        <v>4.2473838523462787E-5</v>
      </c>
      <c r="JJ122" s="86">
        <f t="shared" si="145"/>
        <v>3.0845148702444164E-5</v>
      </c>
      <c r="JK122" s="86">
        <f t="shared" si="145"/>
        <v>2.4793471214633976E-6</v>
      </c>
      <c r="JL122" s="86">
        <f t="shared" si="145"/>
        <v>7.3995077233464308E-6</v>
      </c>
      <c r="JM122" s="86">
        <f t="shared" si="145"/>
        <v>3.1255119402886705E-5</v>
      </c>
    </row>
    <row r="123" spans="2:273" x14ac:dyDescent="0.25">
      <c r="B123" s="2">
        <v>96</v>
      </c>
      <c r="C123" s="37">
        <v>56.067</v>
      </c>
      <c r="D123" s="37">
        <v>54.8</v>
      </c>
      <c r="E123" s="37">
        <v>55.683</v>
      </c>
      <c r="F123" s="37">
        <v>55.433</v>
      </c>
      <c r="G123" s="37">
        <v>52.95</v>
      </c>
      <c r="H123" s="37">
        <v>60.116999999999997</v>
      </c>
      <c r="I123" s="37">
        <v>56.15</v>
      </c>
      <c r="J123" s="37">
        <v>56</v>
      </c>
      <c r="K123" s="37">
        <v>54.183</v>
      </c>
      <c r="L123" s="37">
        <v>53.15</v>
      </c>
      <c r="M123" s="37">
        <v>54.866999999999997</v>
      </c>
      <c r="N123" s="37">
        <v>55.033000000000001</v>
      </c>
      <c r="O123" s="37">
        <v>54.1</v>
      </c>
      <c r="P123" s="37">
        <v>53.616999999999997</v>
      </c>
      <c r="Q123" s="37">
        <v>50.466000000000001</v>
      </c>
      <c r="S123" s="4">
        <f t="shared" si="146"/>
        <v>55.557597616619105</v>
      </c>
      <c r="T123" s="4">
        <f t="shared" si="146"/>
        <v>54.338850662798649</v>
      </c>
      <c r="U123" s="4">
        <f t="shared" si="146"/>
        <v>56.039666728819611</v>
      </c>
      <c r="V123" s="4">
        <f t="shared" si="146"/>
        <v>54.771041961184842</v>
      </c>
      <c r="W123" s="4">
        <f t="shared" si="146"/>
        <v>54.67500766956028</v>
      </c>
      <c r="X123" s="4">
        <f t="shared" si="146"/>
        <v>57.589662786590885</v>
      </c>
      <c r="Y123" s="4">
        <f t="shared" si="146"/>
        <v>55.998466533465077</v>
      </c>
      <c r="Z123" s="4">
        <f t="shared" si="146"/>
        <v>55.656450577564641</v>
      </c>
      <c r="AA123" s="4">
        <f t="shared" si="146"/>
        <v>54.567995685453155</v>
      </c>
      <c r="AB123" s="4">
        <f t="shared" si="146"/>
        <v>53.498717525535426</v>
      </c>
      <c r="AC123" s="4">
        <f t="shared" si="146"/>
        <v>55.046217465048215</v>
      </c>
      <c r="AD123" s="4">
        <f t="shared" si="146"/>
        <v>55.504683086576463</v>
      </c>
      <c r="AE123" s="4">
        <f t="shared" si="146"/>
        <v>55.329648917228958</v>
      </c>
      <c r="AF123" s="4">
        <f t="shared" si="146"/>
        <v>53.915709864792774</v>
      </c>
      <c r="AG123" s="4">
        <f t="shared" si="146"/>
        <v>52.186808910106336</v>
      </c>
      <c r="AI123" s="4">
        <f t="shared" si="147"/>
        <v>0.50940238338089472</v>
      </c>
      <c r="AJ123" s="4">
        <f t="shared" si="147"/>
        <v>0.46114933720134843</v>
      </c>
      <c r="AK123" s="4">
        <f t="shared" si="147"/>
        <v>-0.35666672881961148</v>
      </c>
      <c r="AL123" s="4">
        <f t="shared" si="147"/>
        <v>0.66195803881515758</v>
      </c>
      <c r="AM123" s="4">
        <f t="shared" si="147"/>
        <v>-1.7250076695602772</v>
      </c>
      <c r="AN123" s="4">
        <f t="shared" si="147"/>
        <v>2.5273372134091119</v>
      </c>
      <c r="AO123" s="4">
        <f t="shared" si="147"/>
        <v>0.1515334665349215</v>
      </c>
      <c r="AP123" s="4">
        <f t="shared" si="147"/>
        <v>0.34354942243535902</v>
      </c>
      <c r="AQ123" s="4">
        <f t="shared" si="147"/>
        <v>-0.38499568545315555</v>
      </c>
      <c r="AR123" s="4">
        <f t="shared" si="147"/>
        <v>-0.34871752553542734</v>
      </c>
      <c r="AS123" s="4">
        <f t="shared" si="147"/>
        <v>-0.17921746504821812</v>
      </c>
      <c r="AT123" s="4">
        <f t="shared" si="147"/>
        <v>-0.47168308657646207</v>
      </c>
      <c r="AU123" s="4">
        <f t="shared" si="147"/>
        <v>-1.2296489172289569</v>
      </c>
      <c r="AV123" s="4">
        <f t="shared" si="147"/>
        <v>-0.29870986479277661</v>
      </c>
      <c r="AW123" s="4">
        <f t="shared" si="147"/>
        <v>-1.7208089101063351</v>
      </c>
      <c r="AY123" s="2">
        <f t="shared" si="139"/>
        <v>55.557597497013418</v>
      </c>
      <c r="AZ123" s="2">
        <f t="shared" si="139"/>
        <v>54.332562415757998</v>
      </c>
      <c r="BA123" s="2">
        <f t="shared" si="139"/>
        <v>56.034635519684265</v>
      </c>
      <c r="BB123" s="2">
        <f t="shared" si="139"/>
        <v>54.767008023564017</v>
      </c>
      <c r="BC123" s="2">
        <f t="shared" si="139"/>
        <v>54.664360276737888</v>
      </c>
      <c r="BD123" s="2">
        <f t="shared" si="139"/>
        <v>57.587759395056395</v>
      </c>
      <c r="BE123" s="2">
        <f t="shared" si="139"/>
        <v>55.994099307067287</v>
      </c>
      <c r="BF123" s="2">
        <f t="shared" si="139"/>
        <v>55.649097469956061</v>
      </c>
      <c r="BG123" s="2">
        <f t="shared" si="139"/>
        <v>54.556248040169052</v>
      </c>
      <c r="BH123" s="2">
        <f t="shared" si="139"/>
        <v>53.490713061932176</v>
      </c>
      <c r="BI123" s="2">
        <f t="shared" si="139"/>
        <v>55.031657964494542</v>
      </c>
      <c r="BJ123" s="2">
        <f t="shared" si="139"/>
        <v>55.493385401377736</v>
      </c>
      <c r="BK123" s="2">
        <f t="shared" si="139"/>
        <v>55.328094931849229</v>
      </c>
      <c r="BL123" s="2">
        <f t="shared" si="139"/>
        <v>53.910601913284772</v>
      </c>
      <c r="BM123" s="2">
        <f t="shared" si="139"/>
        <v>52.146953327888063</v>
      </c>
      <c r="BO123" s="2" t="str">
        <f t="shared" si="95"/>
        <v/>
      </c>
      <c r="BP123" s="2" t="str">
        <f t="shared" si="96"/>
        <v/>
      </c>
      <c r="BQ123" s="2" t="str">
        <f t="shared" si="97"/>
        <v/>
      </c>
      <c r="BR123" s="2" t="str">
        <f t="shared" si="98"/>
        <v/>
      </c>
      <c r="BS123" s="2" t="str">
        <f t="shared" si="99"/>
        <v/>
      </c>
      <c r="BT123" s="2" t="str">
        <f t="shared" si="100"/>
        <v/>
      </c>
      <c r="BU123" s="2" t="str">
        <f t="shared" si="101"/>
        <v/>
      </c>
      <c r="BV123" s="2" t="str">
        <f t="shared" si="102"/>
        <v/>
      </c>
      <c r="BW123" s="2" t="str">
        <f t="shared" si="103"/>
        <v/>
      </c>
      <c r="BX123" s="2" t="str">
        <f t="shared" si="104"/>
        <v/>
      </c>
      <c r="BY123" s="2" t="str">
        <f t="shared" si="105"/>
        <v/>
      </c>
      <c r="BZ123" s="2" t="str">
        <f t="shared" si="106"/>
        <v/>
      </c>
      <c r="CA123" s="2" t="str">
        <f t="shared" si="107"/>
        <v/>
      </c>
      <c r="CB123" s="2" t="str">
        <f t="shared" si="108"/>
        <v/>
      </c>
      <c r="CC123" s="2" t="str">
        <f t="shared" si="109"/>
        <v/>
      </c>
      <c r="CE123" s="2">
        <f t="shared" si="140"/>
        <v>56.067</v>
      </c>
      <c r="CF123" s="2">
        <f t="shared" si="140"/>
        <v>54.8</v>
      </c>
      <c r="CG123" s="2">
        <f t="shared" si="140"/>
        <v>55.683</v>
      </c>
      <c r="CH123" s="2">
        <f t="shared" si="140"/>
        <v>55.433</v>
      </c>
      <c r="CI123" s="2">
        <f t="shared" si="140"/>
        <v>52.95</v>
      </c>
      <c r="CJ123" s="2">
        <f t="shared" si="140"/>
        <v>60.116999999999997</v>
      </c>
      <c r="CK123" s="2">
        <f t="shared" si="140"/>
        <v>56.15</v>
      </c>
      <c r="CL123" s="2">
        <f t="shared" si="140"/>
        <v>56</v>
      </c>
      <c r="CM123" s="2">
        <f t="shared" si="140"/>
        <v>54.183</v>
      </c>
      <c r="CN123" s="2">
        <f t="shared" si="140"/>
        <v>53.15</v>
      </c>
      <c r="CO123" s="2">
        <f t="shared" si="140"/>
        <v>54.866999999999997</v>
      </c>
      <c r="CP123" s="2">
        <f t="shared" si="140"/>
        <v>55.033000000000001</v>
      </c>
      <c r="CQ123" s="2">
        <f t="shared" si="140"/>
        <v>54.1</v>
      </c>
      <c r="CR123" s="2">
        <f t="shared" si="140"/>
        <v>53.616999999999997</v>
      </c>
      <c r="CS123" s="2">
        <f t="shared" si="140"/>
        <v>50.466000000000001</v>
      </c>
      <c r="CU123" s="2">
        <f t="shared" si="110"/>
        <v>56.067</v>
      </c>
      <c r="CV123" s="2">
        <f t="shared" si="111"/>
        <v>54.8</v>
      </c>
      <c r="CW123" s="2">
        <f t="shared" si="112"/>
        <v>55.683</v>
      </c>
      <c r="CX123" s="2">
        <f t="shared" si="113"/>
        <v>55.433</v>
      </c>
      <c r="CY123" s="2">
        <f t="shared" si="114"/>
        <v>52.95</v>
      </c>
      <c r="CZ123" s="2">
        <f t="shared" si="115"/>
        <v>60.116999999999997</v>
      </c>
      <c r="DA123" s="2">
        <f t="shared" si="116"/>
        <v>56.15</v>
      </c>
      <c r="DB123" s="2">
        <f t="shared" si="117"/>
        <v>56</v>
      </c>
      <c r="DC123" s="2">
        <f t="shared" si="118"/>
        <v>54.183</v>
      </c>
      <c r="DD123" s="2">
        <f t="shared" si="119"/>
        <v>53.15</v>
      </c>
      <c r="DE123" s="2">
        <f t="shared" si="120"/>
        <v>54.866999999999997</v>
      </c>
      <c r="DF123" s="2">
        <f t="shared" si="121"/>
        <v>55.033000000000001</v>
      </c>
      <c r="DG123" s="2">
        <f t="shared" si="122"/>
        <v>54.1</v>
      </c>
      <c r="DH123" s="2">
        <f t="shared" si="123"/>
        <v>53.616999999999997</v>
      </c>
      <c r="DI123" s="2">
        <f t="shared" si="124"/>
        <v>50.466000000000001</v>
      </c>
      <c r="DK123" s="2">
        <f t="shared" si="148"/>
        <v>93.268916730328456</v>
      </c>
      <c r="DL123" s="2">
        <f t="shared" si="148"/>
        <v>92.734119354838711</v>
      </c>
      <c r="DM123" s="2">
        <f t="shared" si="148"/>
        <v>96.865240641711239</v>
      </c>
      <c r="DN123" s="2">
        <f t="shared" si="148"/>
        <v>94.435005805958752</v>
      </c>
      <c r="DO123" s="2">
        <f t="shared" si="148"/>
        <v>89.814566844919767</v>
      </c>
      <c r="DP123" s="2">
        <f t="shared" si="148"/>
        <v>89.063284593837537</v>
      </c>
      <c r="DQ123" s="2">
        <f t="shared" si="148"/>
        <v>95.149658976317795</v>
      </c>
      <c r="DR123" s="2">
        <f t="shared" si="148"/>
        <v>81.010268627450998</v>
      </c>
      <c r="DS123" s="2">
        <f t="shared" si="148"/>
        <v>85.371700560224099</v>
      </c>
      <c r="DT123" s="2">
        <f t="shared" si="148"/>
        <v>83.276521568627444</v>
      </c>
      <c r="DU123" s="2">
        <f t="shared" si="148"/>
        <v>90.191803921568635</v>
      </c>
      <c r="DV123" s="2">
        <f t="shared" si="148"/>
        <v>87.967926916221018</v>
      </c>
      <c r="DW123" s="2">
        <f t="shared" si="148"/>
        <v>84.897105602240927</v>
      </c>
      <c r="DX123" s="2">
        <f t="shared" si="148"/>
        <v>71.196770270270278</v>
      </c>
      <c r="DY123" s="2">
        <f t="shared" si="148"/>
        <v>58.941478005865093</v>
      </c>
      <c r="EA123" s="2">
        <f t="shared" si="152"/>
        <v>55.427970369353709</v>
      </c>
      <c r="EB123" s="2">
        <f t="shared" si="152"/>
        <v>54.233050896954538</v>
      </c>
      <c r="EC123" s="2">
        <f t="shared" si="152"/>
        <v>55.906154325259521</v>
      </c>
      <c r="ED123" s="2">
        <f t="shared" si="152"/>
        <v>54.638865378132365</v>
      </c>
      <c r="EE123" s="2">
        <f t="shared" si="151"/>
        <v>54.561014794554609</v>
      </c>
      <c r="EF123" s="2">
        <f t="shared" si="151"/>
        <v>57.475566382103487</v>
      </c>
      <c r="EG123" s="2">
        <f t="shared" si="151"/>
        <v>55.863945585267402</v>
      </c>
      <c r="EH123" s="2">
        <f t="shared" si="151"/>
        <v>55.557583011397725</v>
      </c>
      <c r="EI123" s="2">
        <f t="shared" si="151"/>
        <v>54.446489711799174</v>
      </c>
      <c r="EJ123" s="2">
        <f t="shared" si="151"/>
        <v>53.38237659699336</v>
      </c>
      <c r="EK123" s="2">
        <f t="shared" si="151"/>
        <v>54.925034658419847</v>
      </c>
      <c r="EL123" s="2">
        <f t="shared" si="151"/>
        <v>55.397384477611936</v>
      </c>
      <c r="EM123" s="2">
        <f t="shared" si="135"/>
        <v>55.220742285194156</v>
      </c>
      <c r="EN123" s="2">
        <f t="shared" si="135"/>
        <v>53.831993408717047</v>
      </c>
      <c r="EO123" s="2">
        <f t="shared" si="135"/>
        <v>52.113202929756703</v>
      </c>
      <c r="EQ123" s="2">
        <f t="shared" si="149"/>
        <v>55.308150091046336</v>
      </c>
      <c r="ER123" s="2">
        <f t="shared" si="149"/>
        <v>54.208595862797459</v>
      </c>
      <c r="ES123" s="2">
        <f t="shared" si="149"/>
        <v>55.793063958242982</v>
      </c>
      <c r="ET123" s="2">
        <f t="shared" si="149"/>
        <v>54.491657242719924</v>
      </c>
      <c r="EU123" s="2">
        <f t="shared" si="149"/>
        <v>54.549466492385079</v>
      </c>
      <c r="EV123" s="2">
        <f t="shared" si="149"/>
        <v>57.476618704503267</v>
      </c>
      <c r="EW123" s="2">
        <f t="shared" si="149"/>
        <v>55.839523116675721</v>
      </c>
      <c r="EX123" s="2">
        <f t="shared" si="149"/>
        <v>55.569234798926487</v>
      </c>
      <c r="EY123" s="2">
        <f t="shared" si="149"/>
        <v>54.353616573529571</v>
      </c>
      <c r="EZ123" s="2">
        <f t="shared" si="149"/>
        <v>53.309727808025528</v>
      </c>
      <c r="FA123" s="2">
        <f t="shared" si="149"/>
        <v>54.907835545961255</v>
      </c>
      <c r="FB123" s="2">
        <f t="shared" si="149"/>
        <v>55.482117469371154</v>
      </c>
      <c r="FC123" s="2">
        <f t="shared" si="149"/>
        <v>55.189062507689115</v>
      </c>
      <c r="FD123" s="2">
        <f t="shared" si="149"/>
        <v>54.112670942081131</v>
      </c>
      <c r="FE123" s="2">
        <f t="shared" si="149"/>
        <v>52.10649333413366</v>
      </c>
      <c r="FG123" s="2">
        <f t="shared" si="150"/>
        <v>0.9965463046766917</v>
      </c>
      <c r="FH123" s="2">
        <f t="shared" si="150"/>
        <v>0.99740871207447768</v>
      </c>
      <c r="FI123" s="2">
        <f t="shared" si="150"/>
        <v>0.99683276115381025</v>
      </c>
      <c r="FJ123" s="2">
        <f t="shared" si="150"/>
        <v>0.99674279526677712</v>
      </c>
      <c r="FK123" s="2">
        <f t="shared" si="150"/>
        <v>0.99706467017402844</v>
      </c>
      <c r="FL123" s="2">
        <f t="shared" si="150"/>
        <v>0.99644855574810631</v>
      </c>
      <c r="FM123" s="2">
        <f t="shared" si="150"/>
        <v>0.99668010439524779</v>
      </c>
      <c r="FN123" s="2">
        <f t="shared" si="150"/>
        <v>0.99640969955004621</v>
      </c>
      <c r="FO123" s="2">
        <f t="shared" si="150"/>
        <v>0.99641105593826984</v>
      </c>
      <c r="FP123" s="2">
        <f t="shared" si="150"/>
        <v>0.99634719155385953</v>
      </c>
      <c r="FQ123" s="2">
        <f t="shared" si="150"/>
        <v>0.99697101399962595</v>
      </c>
      <c r="FR123" s="2">
        <f t="shared" si="150"/>
        <v>0.99707576179580015</v>
      </c>
      <c r="FS123" s="2">
        <f t="shared" si="150"/>
        <v>0.99637281427181013</v>
      </c>
      <c r="FT123" s="2">
        <f t="shared" si="150"/>
        <v>0.99559006942652295</v>
      </c>
      <c r="FU123" s="2">
        <f t="shared" si="150"/>
        <v>0.9950511431470056</v>
      </c>
      <c r="FW123" s="2">
        <f t="shared" si="141"/>
        <v>8.8797308083560737E-3</v>
      </c>
      <c r="FX123" s="2">
        <f t="shared" si="141"/>
        <v>1.0461445668567312E-2</v>
      </c>
      <c r="FY123" s="2">
        <f t="shared" si="141"/>
        <v>1.1017869108005186E-2</v>
      </c>
      <c r="FZ123" s="2">
        <f t="shared" si="141"/>
        <v>1.0064196042655422E-2</v>
      </c>
      <c r="GA123" s="2">
        <f t="shared" si="141"/>
        <v>1.1717793630330512E-2</v>
      </c>
      <c r="GB123" s="2">
        <f t="shared" si="141"/>
        <v>1.0446113671367755E-2</v>
      </c>
      <c r="GC123" s="2">
        <f t="shared" si="141"/>
        <v>1.1085915234080835E-2</v>
      </c>
      <c r="GD123" s="2">
        <f t="shared" si="141"/>
        <v>1.1300406754146902E-2</v>
      </c>
      <c r="GE123" s="2">
        <f t="shared" si="141"/>
        <v>1.3249508795129346E-2</v>
      </c>
      <c r="GF123" s="2">
        <f t="shared" si="141"/>
        <v>1.1853195572171151E-2</v>
      </c>
      <c r="GG123" s="2">
        <f t="shared" si="141"/>
        <v>1.1584568812853724E-2</v>
      </c>
      <c r="GH123" s="2">
        <f t="shared" si="141"/>
        <v>8.9327571184869767E-3</v>
      </c>
      <c r="GI123" s="2">
        <f t="shared" si="141"/>
        <v>9.1236383542656046E-3</v>
      </c>
      <c r="GJ123" s="2">
        <f t="shared" si="141"/>
        <v>7.2362193012457448E-3</v>
      </c>
      <c r="GK123" s="2">
        <f t="shared" si="141"/>
        <v>6.2235901413321467E-3</v>
      </c>
      <c r="GM123" s="86">
        <f t="shared" si="142"/>
        <v>3.2314297292640458E-30</v>
      </c>
      <c r="GN123" s="86">
        <f t="shared" si="142"/>
        <v>1.899845209422317E-55</v>
      </c>
      <c r="GO123" s="86">
        <f t="shared" si="142"/>
        <v>6.4085136752197145E-86</v>
      </c>
      <c r="GP123" s="86">
        <f t="shared" si="142"/>
        <v>3.8959052324797071E-102</v>
      </c>
      <c r="GQ123" s="86">
        <f t="shared" si="142"/>
        <v>2.3663100190294924E-105</v>
      </c>
      <c r="GR123" s="86">
        <f t="shared" si="142"/>
        <v>3.5636686775502309E-94</v>
      </c>
      <c r="GS123" s="86">
        <f t="shared" si="142"/>
        <v>3.5353170760725749E-64</v>
      </c>
      <c r="GT123" s="86">
        <f t="shared" si="142"/>
        <v>1.4382306130317652E-69</v>
      </c>
      <c r="GU123" s="86">
        <f t="shared" si="142"/>
        <v>9.4990920761509223E-82</v>
      </c>
      <c r="GV123" s="86">
        <f t="shared" si="142"/>
        <v>1.9334614037209547E-75</v>
      </c>
      <c r="GW123" s="86">
        <f t="shared" si="142"/>
        <v>3.4292110858232573E-101</v>
      </c>
      <c r="GX123" s="86">
        <f t="shared" si="142"/>
        <v>2.1659154542078863E-86</v>
      </c>
      <c r="GY123" s="86">
        <f t="shared" si="142"/>
        <v>5.4744611383934393E-48</v>
      </c>
      <c r="GZ123" s="86">
        <f t="shared" si="142"/>
        <v>1.2489775390922663E-39</v>
      </c>
      <c r="HA123" s="86">
        <f t="shared" si="142"/>
        <v>6.264669077563159E-54</v>
      </c>
      <c r="HC123" s="86">
        <f t="shared" ref="HC123:HK153" si="153" xml:space="preserve"> _xlfn.NORM.DIST($B123, C$8, ABS(C$12), TRUE) * _xlfn.NORM.DIST(($B123 - C$8)*C$16, 0, ABS(C$12), TRUE) * 2</f>
        <v>3.2161785099683087E-8</v>
      </c>
      <c r="HD123" s="86">
        <f t="shared" si="153"/>
        <v>2.3390979331147896E-11</v>
      </c>
      <c r="HE123" s="86">
        <f t="shared" si="153"/>
        <v>8.8306382724649476E-17</v>
      </c>
      <c r="HF123" s="86">
        <f t="shared" si="153"/>
        <v>1.3051343013316384E-26</v>
      </c>
      <c r="HG123" s="86">
        <f t="shared" si="153"/>
        <v>9.4445053512372401E-26</v>
      </c>
      <c r="HH123" s="86">
        <f t="shared" si="153"/>
        <v>1.6579922145870567E-21</v>
      </c>
      <c r="HI123" s="86">
        <f t="shared" si="138"/>
        <v>2.8046610808935499E-16</v>
      </c>
      <c r="HJ123" s="86">
        <f t="shared" si="138"/>
        <v>3.9564021672402753E-19</v>
      </c>
      <c r="HK123" s="86">
        <f t="shared" si="138"/>
        <v>1.333876713307737E-23</v>
      </c>
      <c r="HL123" s="86">
        <f t="shared" si="138"/>
        <v>7.7220523217482357E-18</v>
      </c>
      <c r="HM123" s="86">
        <f t="shared" si="138"/>
        <v>1.9876445014242119E-21</v>
      </c>
      <c r="HN123" s="86">
        <f t="shared" si="138"/>
        <v>3.4809300990336558E-16</v>
      </c>
      <c r="HO123" s="86">
        <f t="shared" si="138"/>
        <v>1.9928980369869495E-10</v>
      </c>
      <c r="HP123" s="86">
        <f t="shared" si="138"/>
        <v>2.5408364602064127E-10</v>
      </c>
      <c r="HQ123" s="86">
        <f t="shared" si="138"/>
        <v>2.2878656919176513E-12</v>
      </c>
      <c r="HS123" s="86">
        <f t="shared" si="143"/>
        <v>3.007076633338361E-5</v>
      </c>
      <c r="HT123" s="86">
        <f t="shared" si="143"/>
        <v>5.6732340983163044E-4</v>
      </c>
      <c r="HU123" s="86">
        <f t="shared" si="143"/>
        <v>1.3430616800211027E-4</v>
      </c>
      <c r="HV123" s="86">
        <f t="shared" si="143"/>
        <v>6.8999044915492137E-5</v>
      </c>
      <c r="HW123" s="86">
        <f t="shared" si="143"/>
        <v>1.4333472031449973E-4</v>
      </c>
      <c r="HX123" s="86">
        <f t="shared" si="143"/>
        <v>2.1886532299852518E-5</v>
      </c>
      <c r="HY123" s="86">
        <f t="shared" si="143"/>
        <v>3.5980835424400751E-5</v>
      </c>
      <c r="HZ123" s="86">
        <f t="shared" si="143"/>
        <v>6.3029954490965808E-5</v>
      </c>
      <c r="IA123" s="86">
        <f t="shared" si="143"/>
        <v>8.1546155562766304E-5</v>
      </c>
      <c r="IB123" s="86">
        <f t="shared" si="143"/>
        <v>5.3551042418741326E-5</v>
      </c>
      <c r="IC123" s="86">
        <f t="shared" si="143"/>
        <v>1.0095243429512556E-4</v>
      </c>
      <c r="ID123" s="86">
        <f t="shared" si="143"/>
        <v>7.0109976305406856E-5</v>
      </c>
      <c r="IE123" s="86">
        <f t="shared" si="143"/>
        <v>6.9064850884867991E-6</v>
      </c>
      <c r="IF123" s="86">
        <f t="shared" si="143"/>
        <v>1.7225347949244167E-5</v>
      </c>
      <c r="IG123" s="86">
        <f t="shared" si="143"/>
        <v>6.3596197963466074E-5</v>
      </c>
      <c r="II123" s="86">
        <f t="shared" si="144"/>
        <v>1.4308812450724051E-40</v>
      </c>
      <c r="IJ123" s="86">
        <f t="shared" si="144"/>
        <v>1.0454222314000065E-28</v>
      </c>
      <c r="IK123" s="86">
        <f t="shared" si="144"/>
        <v>4.2707078092922697E-37</v>
      </c>
      <c r="IL123" s="86">
        <f t="shared" si="144"/>
        <v>1.5963144220507787E-40</v>
      </c>
      <c r="IM123" s="86">
        <f t="shared" si="144"/>
        <v>4.2106178261564883E-38</v>
      </c>
      <c r="IN123" s="86">
        <f t="shared" si="144"/>
        <v>4.8789060338748479E-45</v>
      </c>
      <c r="IO123" s="86">
        <f t="shared" si="144"/>
        <v>4.0771591887455316E-44</v>
      </c>
      <c r="IP123" s="86">
        <f t="shared" si="144"/>
        <v>4.0082793710567112E-43</v>
      </c>
      <c r="IQ123" s="86">
        <f t="shared" si="144"/>
        <v>4.147074791104924E-43</v>
      </c>
      <c r="IR123" s="86">
        <f t="shared" si="144"/>
        <v>5.1294965165117258E-45</v>
      </c>
      <c r="IS123" s="86">
        <f t="shared" si="144"/>
        <v>6.794327955931418E-40</v>
      </c>
      <c r="IT123" s="86">
        <f t="shared" si="144"/>
        <v>7.252125324777506E-39</v>
      </c>
      <c r="IU123" s="86">
        <f t="shared" si="144"/>
        <v>1.440095475340772E-47</v>
      </c>
      <c r="IV123" s="86">
        <f t="shared" si="144"/>
        <v>1.9970855792226941E-47</v>
      </c>
      <c r="IW123" s="86">
        <f t="shared" si="144"/>
        <v>7.7406452015346708E-32</v>
      </c>
      <c r="IY123" s="86">
        <f t="shared" si="145"/>
        <v>3.0102928118483293E-5</v>
      </c>
      <c r="IZ123" s="86">
        <f t="shared" si="145"/>
        <v>5.6732343322260981E-4</v>
      </c>
      <c r="JA123" s="86">
        <f t="shared" si="145"/>
        <v>1.3430616800219858E-4</v>
      </c>
      <c r="JB123" s="86">
        <f t="shared" si="145"/>
        <v>6.8999044915492137E-5</v>
      </c>
      <c r="JC123" s="86">
        <f t="shared" si="145"/>
        <v>1.4333472031449973E-4</v>
      </c>
      <c r="JD123" s="86">
        <f t="shared" si="145"/>
        <v>2.1886532299852518E-5</v>
      </c>
      <c r="JE123" s="86">
        <f t="shared" si="145"/>
        <v>3.5980835424681214E-5</v>
      </c>
      <c r="JF123" s="86">
        <f t="shared" si="145"/>
        <v>6.3029954490966201E-5</v>
      </c>
      <c r="JG123" s="86">
        <f t="shared" si="145"/>
        <v>8.1546155562766304E-5</v>
      </c>
      <c r="JH123" s="86">
        <f t="shared" si="145"/>
        <v>5.3551042418749051E-5</v>
      </c>
      <c r="JI123" s="86">
        <f t="shared" si="145"/>
        <v>1.0095243429512556E-4</v>
      </c>
      <c r="JJ123" s="86">
        <f t="shared" si="145"/>
        <v>7.0109976305754952E-5</v>
      </c>
      <c r="JK123" s="86">
        <f t="shared" si="145"/>
        <v>6.9066843782904977E-6</v>
      </c>
      <c r="JL123" s="86">
        <f t="shared" si="145"/>
        <v>1.7225602032890186E-5</v>
      </c>
      <c r="JM123" s="86">
        <f t="shared" si="145"/>
        <v>6.3596200251331771E-5</v>
      </c>
    </row>
    <row r="124" spans="2:273" x14ac:dyDescent="0.25">
      <c r="B124" s="2">
        <v>97</v>
      </c>
      <c r="C124" s="37">
        <v>59.633000000000003</v>
      </c>
      <c r="D124" s="37">
        <v>53.832999999999998</v>
      </c>
      <c r="E124" s="37">
        <v>53.966999999999999</v>
      </c>
      <c r="F124" s="37">
        <v>56</v>
      </c>
      <c r="G124" s="37">
        <v>52.183</v>
      </c>
      <c r="H124" s="37">
        <v>61.05</v>
      </c>
      <c r="I124" s="37">
        <v>56.466999999999999</v>
      </c>
      <c r="J124" s="37">
        <v>56.317</v>
      </c>
      <c r="K124" s="37">
        <v>54.817</v>
      </c>
      <c r="L124" s="37">
        <v>53.283000000000001</v>
      </c>
      <c r="M124" s="37">
        <v>53.25</v>
      </c>
      <c r="N124" s="37">
        <v>55.966999999999999</v>
      </c>
      <c r="O124" s="37">
        <v>55.35</v>
      </c>
      <c r="P124" s="37">
        <v>53.116999999999997</v>
      </c>
      <c r="Q124" s="37">
        <v>52.103000000000002</v>
      </c>
      <c r="S124" s="4">
        <f t="shared" si="146"/>
        <v>55.39359797856271</v>
      </c>
      <c r="T124" s="4">
        <f t="shared" si="146"/>
        <v>54.205354723775322</v>
      </c>
      <c r="U124" s="4">
        <f t="shared" si="146"/>
        <v>55.832483870433222</v>
      </c>
      <c r="V124" s="4">
        <f t="shared" si="146"/>
        <v>54.562840194364135</v>
      </c>
      <c r="W124" s="4">
        <f t="shared" si="146"/>
        <v>54.505505608710692</v>
      </c>
      <c r="X124" s="4">
        <f t="shared" si="146"/>
        <v>57.384198035823992</v>
      </c>
      <c r="Y124" s="4">
        <f t="shared" si="146"/>
        <v>55.82456961967128</v>
      </c>
      <c r="Z124" s="4">
        <f t="shared" si="146"/>
        <v>55.504464061911804</v>
      </c>
      <c r="AA124" s="4">
        <f t="shared" si="146"/>
        <v>54.386395676840223</v>
      </c>
      <c r="AB124" s="4">
        <f t="shared" si="146"/>
        <v>53.330696798769353</v>
      </c>
      <c r="AC124" s="4">
        <f t="shared" si="146"/>
        <v>54.885792288131569</v>
      </c>
      <c r="AD124" s="4">
        <f t="shared" si="146"/>
        <v>55.363473227223665</v>
      </c>
      <c r="AE124" s="4">
        <f t="shared" si="146"/>
        <v>55.159098336842682</v>
      </c>
      <c r="AF124" s="4">
        <f t="shared" si="146"/>
        <v>53.81646190932171</v>
      </c>
      <c r="AG124" s="4">
        <f t="shared" si="146"/>
        <v>52.116557703779179</v>
      </c>
      <c r="AI124" s="4">
        <f t="shared" si="147"/>
        <v>4.2394020214372929</v>
      </c>
      <c r="AJ124" s="4">
        <f t="shared" si="147"/>
        <v>-0.37235472377532375</v>
      </c>
      <c r="AK124" s="4">
        <f t="shared" si="147"/>
        <v>-1.8654838704332235</v>
      </c>
      <c r="AL124" s="4">
        <f t="shared" si="147"/>
        <v>1.437159805635865</v>
      </c>
      <c r="AM124" s="4">
        <f t="shared" si="147"/>
        <v>-2.3225056087106921</v>
      </c>
      <c r="AN124" s="4">
        <f t="shared" si="147"/>
        <v>3.6658019641760049</v>
      </c>
      <c r="AO124" s="4">
        <f t="shared" si="147"/>
        <v>0.6424303803287188</v>
      </c>
      <c r="AP124" s="4">
        <f t="shared" si="147"/>
        <v>0.81253593808819602</v>
      </c>
      <c r="AQ124" s="4">
        <f t="shared" si="147"/>
        <v>0.43060432315977692</v>
      </c>
      <c r="AR124" s="4">
        <f t="shared" si="147"/>
        <v>-4.769679876935129E-2</v>
      </c>
      <c r="AS124" s="4">
        <f t="shared" si="147"/>
        <v>-1.6357922881315687</v>
      </c>
      <c r="AT124" s="4">
        <f t="shared" si="147"/>
        <v>0.60352677277633404</v>
      </c>
      <c r="AU124" s="4">
        <f t="shared" si="147"/>
        <v>0.19090166315731949</v>
      </c>
      <c r="AV124" s="4">
        <f t="shared" si="147"/>
        <v>-0.69946190932171248</v>
      </c>
      <c r="AW124" s="4">
        <f t="shared" si="147"/>
        <v>-1.3557703779177643E-2</v>
      </c>
      <c r="AY124" s="2">
        <f t="shared" si="139"/>
        <v>55.393597965081021</v>
      </c>
      <c r="AZ124" s="2">
        <f t="shared" si="139"/>
        <v>54.194265054601928</v>
      </c>
      <c r="BA124" s="2">
        <f t="shared" si="139"/>
        <v>55.82207452625709</v>
      </c>
      <c r="BB124" s="2">
        <f t="shared" si="139"/>
        <v>54.554056941856039</v>
      </c>
      <c r="BC124" s="2">
        <f t="shared" si="139"/>
        <v>54.483102635526095</v>
      </c>
      <c r="BD124" s="2">
        <f t="shared" si="139"/>
        <v>57.379589919777082</v>
      </c>
      <c r="BE124" s="2">
        <f t="shared" si="139"/>
        <v>55.814226572884223</v>
      </c>
      <c r="BF124" s="2">
        <f t="shared" si="139"/>
        <v>55.487633076756104</v>
      </c>
      <c r="BG124" s="2">
        <f t="shared" si="139"/>
        <v>54.35906134856662</v>
      </c>
      <c r="BH124" s="2">
        <f t="shared" si="139"/>
        <v>53.311710243970971</v>
      </c>
      <c r="BI124" s="2">
        <f t="shared" si="139"/>
        <v>54.854119929670411</v>
      </c>
      <c r="BJ124" s="2">
        <f t="shared" si="139"/>
        <v>55.339746539507544</v>
      </c>
      <c r="BK124" s="2">
        <f t="shared" si="139"/>
        <v>55.155132438509078</v>
      </c>
      <c r="BL124" s="2">
        <f t="shared" si="139"/>
        <v>53.805395194971084</v>
      </c>
      <c r="BM124" s="2">
        <f t="shared" si="139"/>
        <v>52.040479576508538</v>
      </c>
      <c r="BO124" s="2" t="str">
        <f t="shared" si="95"/>
        <v/>
      </c>
      <c r="BP124" s="2" t="str">
        <f t="shared" si="96"/>
        <v/>
      </c>
      <c r="BQ124" s="2" t="str">
        <f t="shared" si="97"/>
        <v/>
      </c>
      <c r="BR124" s="2" t="str">
        <f t="shared" si="98"/>
        <v/>
      </c>
      <c r="BS124" s="2" t="str">
        <f t="shared" si="99"/>
        <v/>
      </c>
      <c r="BT124" s="2" t="str">
        <f t="shared" si="100"/>
        <v/>
      </c>
      <c r="BU124" s="2" t="str">
        <f t="shared" si="101"/>
        <v/>
      </c>
      <c r="BV124" s="2" t="str">
        <f t="shared" si="102"/>
        <v/>
      </c>
      <c r="BW124" s="2" t="str">
        <f t="shared" si="103"/>
        <v/>
      </c>
      <c r="BX124" s="2" t="str">
        <f t="shared" si="104"/>
        <v/>
      </c>
      <c r="BY124" s="2" t="str">
        <f t="shared" si="105"/>
        <v/>
      </c>
      <c r="BZ124" s="2" t="str">
        <f t="shared" si="106"/>
        <v/>
      </c>
      <c r="CA124" s="2" t="str">
        <f t="shared" si="107"/>
        <v/>
      </c>
      <c r="CB124" s="2" t="str">
        <f t="shared" si="108"/>
        <v/>
      </c>
      <c r="CC124" s="2" t="str">
        <f t="shared" si="109"/>
        <v/>
      </c>
      <c r="CE124" s="2">
        <f t="shared" si="140"/>
        <v>59.633000000000003</v>
      </c>
      <c r="CF124" s="2">
        <f t="shared" si="140"/>
        <v>53.832999999999998</v>
      </c>
      <c r="CG124" s="2">
        <f t="shared" si="140"/>
        <v>53.966999999999999</v>
      </c>
      <c r="CH124" s="2">
        <f t="shared" si="140"/>
        <v>56</v>
      </c>
      <c r="CI124" s="2">
        <f t="shared" si="140"/>
        <v>52.183</v>
      </c>
      <c r="CJ124" s="2">
        <f t="shared" si="140"/>
        <v>61.05</v>
      </c>
      <c r="CK124" s="2">
        <f t="shared" si="140"/>
        <v>56.466999999999999</v>
      </c>
      <c r="CL124" s="2">
        <f t="shared" si="140"/>
        <v>56.317</v>
      </c>
      <c r="CM124" s="2">
        <f t="shared" si="140"/>
        <v>54.817</v>
      </c>
      <c r="CN124" s="2">
        <f t="shared" si="140"/>
        <v>53.283000000000001</v>
      </c>
      <c r="CO124" s="2">
        <f t="shared" si="140"/>
        <v>53.25</v>
      </c>
      <c r="CP124" s="2">
        <f t="shared" si="140"/>
        <v>55.966999999999999</v>
      </c>
      <c r="CQ124" s="2">
        <f t="shared" si="140"/>
        <v>55.35</v>
      </c>
      <c r="CR124" s="2">
        <f t="shared" si="140"/>
        <v>53.116999999999997</v>
      </c>
      <c r="CS124" s="2">
        <f t="shared" si="140"/>
        <v>52.103000000000002</v>
      </c>
      <c r="CU124" s="2">
        <f t="shared" si="110"/>
        <v>59.633000000000003</v>
      </c>
      <c r="CV124" s="2">
        <f t="shared" si="111"/>
        <v>53.832999999999998</v>
      </c>
      <c r="CW124" s="2">
        <f t="shared" si="112"/>
        <v>53.966999999999999</v>
      </c>
      <c r="CX124" s="2">
        <f t="shared" si="113"/>
        <v>56</v>
      </c>
      <c r="CY124" s="2">
        <f t="shared" si="114"/>
        <v>52.183</v>
      </c>
      <c r="CZ124" s="2">
        <f t="shared" si="115"/>
        <v>61.05</v>
      </c>
      <c r="DA124" s="2">
        <f t="shared" si="116"/>
        <v>56.466999999999999</v>
      </c>
      <c r="DB124" s="2">
        <f t="shared" si="117"/>
        <v>56.317</v>
      </c>
      <c r="DC124" s="2">
        <f t="shared" si="118"/>
        <v>54.817</v>
      </c>
      <c r="DD124" s="2">
        <f t="shared" si="119"/>
        <v>53.283000000000001</v>
      </c>
      <c r="DE124" s="2">
        <f t="shared" si="120"/>
        <v>53.25</v>
      </c>
      <c r="DF124" s="2">
        <f t="shared" si="121"/>
        <v>55.966999999999999</v>
      </c>
      <c r="DG124" s="2">
        <f t="shared" si="122"/>
        <v>55.35</v>
      </c>
      <c r="DH124" s="2">
        <f t="shared" si="123"/>
        <v>53.116999999999997</v>
      </c>
      <c r="DI124" s="2">
        <f t="shared" si="124"/>
        <v>52.103000000000002</v>
      </c>
      <c r="DK124" s="2">
        <f t="shared" si="148"/>
        <v>93.564048128342208</v>
      </c>
      <c r="DL124" s="2">
        <f t="shared" si="148"/>
        <v>93.014754838709678</v>
      </c>
      <c r="DM124" s="2">
        <f t="shared" si="148"/>
        <v>97.167431149732622</v>
      </c>
      <c r="DN124" s="2">
        <f t="shared" si="148"/>
        <v>94.722824598930487</v>
      </c>
      <c r="DO124" s="2">
        <f t="shared" si="148"/>
        <v>90.046877339572177</v>
      </c>
      <c r="DP124" s="2">
        <f t="shared" si="148"/>
        <v>89.307135574229704</v>
      </c>
      <c r="DQ124" s="2">
        <f t="shared" si="148"/>
        <v>95.456739037433152</v>
      </c>
      <c r="DR124" s="2">
        <f t="shared" si="148"/>
        <v>81.162224649859965</v>
      </c>
      <c r="DS124" s="2">
        <f t="shared" si="148"/>
        <v>85.591046498599454</v>
      </c>
      <c r="DT124" s="2">
        <f t="shared" si="148"/>
        <v>83.461347338935568</v>
      </c>
      <c r="DU124" s="2">
        <f t="shared" si="148"/>
        <v>90.428475713012489</v>
      </c>
      <c r="DV124" s="2">
        <f t="shared" si="148"/>
        <v>88.183504790552576</v>
      </c>
      <c r="DW124" s="2">
        <f t="shared" si="148"/>
        <v>85.107750700280135</v>
      </c>
      <c r="DX124" s="2">
        <f t="shared" si="148"/>
        <v>71.293018918918932</v>
      </c>
      <c r="DY124" s="2">
        <f t="shared" si="148"/>
        <v>58.958837609970665</v>
      </c>
      <c r="EA124" s="2">
        <f t="shared" si="152"/>
        <v>55.273989553786564</v>
      </c>
      <c r="EB124" s="2">
        <f t="shared" si="152"/>
        <v>54.102613350020867</v>
      </c>
      <c r="EC124" s="2">
        <f t="shared" si="152"/>
        <v>55.70338531334103</v>
      </c>
      <c r="ED124" s="2">
        <f t="shared" si="152"/>
        <v>54.435564866838959</v>
      </c>
      <c r="EE124" s="2">
        <f t="shared" si="151"/>
        <v>54.387682290047863</v>
      </c>
      <c r="EF124" s="2">
        <f t="shared" si="151"/>
        <v>57.275774070838551</v>
      </c>
      <c r="EG124" s="2">
        <f t="shared" si="151"/>
        <v>55.694043384207866</v>
      </c>
      <c r="EH124" s="2">
        <f t="shared" si="151"/>
        <v>55.403191322735452</v>
      </c>
      <c r="EI124" s="2">
        <f t="shared" si="151"/>
        <v>54.257440167716254</v>
      </c>
      <c r="EJ124" s="2">
        <f t="shared" si="151"/>
        <v>53.211635479210869</v>
      </c>
      <c r="EK124" s="2">
        <f t="shared" si="151"/>
        <v>54.755739541244495</v>
      </c>
      <c r="EL124" s="2">
        <f t="shared" si="151"/>
        <v>55.25128119402985</v>
      </c>
      <c r="EM124" s="2">
        <f t="shared" si="135"/>
        <v>55.055959079475784</v>
      </c>
      <c r="EN124" s="2">
        <f t="shared" si="135"/>
        <v>53.732764717656117</v>
      </c>
      <c r="EO124" s="2">
        <f t="shared" si="135"/>
        <v>52.009194334228518</v>
      </c>
      <c r="EQ124" s="2">
        <f t="shared" si="149"/>
        <v>55.16764121114683</v>
      </c>
      <c r="ER124" s="2">
        <f t="shared" si="149"/>
        <v>54.073845368387083</v>
      </c>
      <c r="ES124" s="2">
        <f t="shared" si="149"/>
        <v>55.610959294750714</v>
      </c>
      <c r="ET124" s="2">
        <f t="shared" si="149"/>
        <v>54.324919095997615</v>
      </c>
      <c r="EU124" s="2">
        <f t="shared" si="149"/>
        <v>54.382550690194677</v>
      </c>
      <c r="EV124" s="2">
        <f t="shared" si="149"/>
        <v>57.278855527308181</v>
      </c>
      <c r="EW124" s="2">
        <f t="shared" si="149"/>
        <v>55.673889700908248</v>
      </c>
      <c r="EX124" s="2">
        <f t="shared" si="149"/>
        <v>55.408839129956647</v>
      </c>
      <c r="EY124" s="2">
        <f t="shared" si="149"/>
        <v>54.190517721104385</v>
      </c>
      <c r="EZ124" s="2">
        <f t="shared" si="149"/>
        <v>53.155283867953628</v>
      </c>
      <c r="FA124" s="2">
        <f t="shared" si="149"/>
        <v>54.740711460554479</v>
      </c>
      <c r="FB124" s="2">
        <f t="shared" si="149"/>
        <v>55.314082032349873</v>
      </c>
      <c r="FC124" s="2">
        <f t="shared" si="149"/>
        <v>55.028876912378294</v>
      </c>
      <c r="FD124" s="2">
        <f t="shared" si="149"/>
        <v>53.982158277890967</v>
      </c>
      <c r="FE124" s="2">
        <f t="shared" si="149"/>
        <v>51.995261773648458</v>
      </c>
      <c r="FG124" s="2">
        <f t="shared" si="150"/>
        <v>0.99684923495040012</v>
      </c>
      <c r="FH124" s="2">
        <f t="shared" si="150"/>
        <v>0.99763617836028873</v>
      </c>
      <c r="FI124" s="2">
        <f t="shared" si="150"/>
        <v>0.99711063862645266</v>
      </c>
      <c r="FJ124" s="2">
        <f t="shared" si="150"/>
        <v>0.99702854236137184</v>
      </c>
      <c r="FK124" s="2">
        <f t="shared" si="150"/>
        <v>0.99732225578132971</v>
      </c>
      <c r="FL124" s="2">
        <f t="shared" si="150"/>
        <v>0.99676003189381102</v>
      </c>
      <c r="FM124" s="2">
        <f t="shared" si="150"/>
        <v>0.99697133450483666</v>
      </c>
      <c r="FN124" s="2">
        <f t="shared" si="150"/>
        <v>0.99672457234085898</v>
      </c>
      <c r="FO124" s="2">
        <f t="shared" si="150"/>
        <v>0.99672581016342499</v>
      </c>
      <c r="FP124" s="2">
        <f t="shared" si="150"/>
        <v>0.9966675280213777</v>
      </c>
      <c r="FQ124" s="2">
        <f t="shared" si="150"/>
        <v>0.99723679549183997</v>
      </c>
      <c r="FR124" s="2">
        <f t="shared" si="150"/>
        <v>0.99733237667805552</v>
      </c>
      <c r="FS124" s="2">
        <f t="shared" si="150"/>
        <v>0.99669091119382225</v>
      </c>
      <c r="FT124" s="2">
        <f t="shared" si="150"/>
        <v>0.995976534306522</v>
      </c>
      <c r="FU124" s="2">
        <f t="shared" si="150"/>
        <v>0.99548462270574789</v>
      </c>
      <c r="FW124" s="2">
        <f t="shared" si="141"/>
        <v>9.7280971541567427E-3</v>
      </c>
      <c r="FX124" s="2">
        <f t="shared" si="141"/>
        <v>1.1459181307901727E-2</v>
      </c>
      <c r="FY124" s="2">
        <f t="shared" si="141"/>
        <v>1.2068025125615221E-2</v>
      </c>
      <c r="FZ124" s="2">
        <f t="shared" si="141"/>
        <v>1.1024467035312758E-2</v>
      </c>
      <c r="GA124" s="2">
        <f t="shared" si="141"/>
        <v>1.2833796466884734E-2</v>
      </c>
      <c r="GB124" s="2">
        <f t="shared" si="141"/>
        <v>1.1442403966306807E-2</v>
      </c>
      <c r="GC124" s="2">
        <f t="shared" si="141"/>
        <v>1.2142477362672998E-2</v>
      </c>
      <c r="GD124" s="2">
        <f t="shared" si="141"/>
        <v>1.2377155508059855E-2</v>
      </c>
      <c r="GE124" s="2">
        <f t="shared" si="141"/>
        <v>1.4509250492395829E-2</v>
      </c>
      <c r="GF124" s="2">
        <f t="shared" si="141"/>
        <v>1.29819246959158E-2</v>
      </c>
      <c r="GG124" s="2">
        <f t="shared" si="141"/>
        <v>1.2688046214824259E-2</v>
      </c>
      <c r="GH124" s="2">
        <f t="shared" si="141"/>
        <v>9.7861395573440226E-3</v>
      </c>
      <c r="GI124" s="2">
        <f t="shared" si="141"/>
        <v>9.9950725405494271E-3</v>
      </c>
      <c r="GJ124" s="2">
        <f t="shared" si="141"/>
        <v>7.9288212797714048E-3</v>
      </c>
      <c r="GK124" s="2">
        <f t="shared" si="141"/>
        <v>6.8199359242585474E-3</v>
      </c>
      <c r="GM124" s="86">
        <f t="shared" si="142"/>
        <v>1.3090165724885176E-31</v>
      </c>
      <c r="GN124" s="86">
        <f t="shared" si="142"/>
        <v>3.9111859884480346E-58</v>
      </c>
      <c r="GO124" s="86">
        <f t="shared" si="142"/>
        <v>4.9673873426537087E-90</v>
      </c>
      <c r="GP124" s="86">
        <f t="shared" si="142"/>
        <v>5.3011861487194226E-107</v>
      </c>
      <c r="GQ124" s="86">
        <f t="shared" si="142"/>
        <v>2.6362024843470191E-110</v>
      </c>
      <c r="GR124" s="86">
        <f t="shared" si="142"/>
        <v>1.3069998071210242E-98</v>
      </c>
      <c r="GS124" s="86">
        <f t="shared" si="142"/>
        <v>3.4976889085396218E-67</v>
      </c>
      <c r="GT124" s="86">
        <f t="shared" si="142"/>
        <v>7.6052520291500515E-73</v>
      </c>
      <c r="GU124" s="86">
        <f t="shared" si="142"/>
        <v>1.4833838750673258E-85</v>
      </c>
      <c r="GV124" s="86">
        <f t="shared" si="142"/>
        <v>5.297051624816362E-79</v>
      </c>
      <c r="GW124" s="86">
        <f t="shared" si="142"/>
        <v>5.6288592283015189E-106</v>
      </c>
      <c r="GX124" s="86">
        <f t="shared" si="142"/>
        <v>1.5201021561901792E-90</v>
      </c>
      <c r="GY124" s="86">
        <f t="shared" si="142"/>
        <v>3.2135560889343475E-50</v>
      </c>
      <c r="GZ124" s="86">
        <f t="shared" si="142"/>
        <v>1.9304267893894675E-41</v>
      </c>
      <c r="HA124" s="86">
        <f t="shared" si="142"/>
        <v>2.1306717407388963E-56</v>
      </c>
      <c r="HC124" s="86">
        <f t="shared" si="153"/>
        <v>5.1056525544546088E-9</v>
      </c>
      <c r="HD124" s="86">
        <f t="shared" si="153"/>
        <v>1.5227908854451773E-12</v>
      </c>
      <c r="HE124" s="86">
        <f t="shared" si="153"/>
        <v>1.7649156075251078E-18</v>
      </c>
      <c r="HF124" s="86">
        <f t="shared" si="153"/>
        <v>2.3128703273692675E-29</v>
      </c>
      <c r="HG124" s="86">
        <f t="shared" si="153"/>
        <v>2.3496933504099116E-28</v>
      </c>
      <c r="HH124" s="86">
        <f t="shared" si="153"/>
        <v>1.0470090587127202E-23</v>
      </c>
      <c r="HI124" s="86">
        <f t="shared" si="138"/>
        <v>6.7938921154165479E-18</v>
      </c>
      <c r="HJ124" s="86">
        <f t="shared" si="138"/>
        <v>4.8607004749070599E-21</v>
      </c>
      <c r="HK124" s="86">
        <f t="shared" si="138"/>
        <v>7.2358689729426469E-26</v>
      </c>
      <c r="HL124" s="86">
        <f t="shared" si="138"/>
        <v>1.4709799940575842E-19</v>
      </c>
      <c r="HM124" s="86">
        <f t="shared" si="138"/>
        <v>1.5687723226111374E-23</v>
      </c>
      <c r="HN124" s="86">
        <f t="shared" si="138"/>
        <v>7.4048531209249747E-18</v>
      </c>
      <c r="HO124" s="86">
        <f t="shared" si="138"/>
        <v>1.8414947455010749E-11</v>
      </c>
      <c r="HP124" s="86">
        <f t="shared" si="138"/>
        <v>2.4024851363241005E-11</v>
      </c>
      <c r="HQ124" s="86">
        <f t="shared" si="138"/>
        <v>1.4867071158426862E-13</v>
      </c>
      <c r="HS124" s="86">
        <f t="shared" si="143"/>
        <v>6.9609813373407977E-5</v>
      </c>
      <c r="HT124" s="86">
        <f t="shared" si="143"/>
        <v>1.0452837205718953E-3</v>
      </c>
      <c r="HU124" s="86">
        <f t="shared" si="143"/>
        <v>2.9118148309901896E-4</v>
      </c>
      <c r="HV124" s="86">
        <f t="shared" si="143"/>
        <v>1.5737141122142175E-4</v>
      </c>
      <c r="HW124" s="86">
        <f t="shared" si="143"/>
        <v>3.1651411712674255E-4</v>
      </c>
      <c r="HX124" s="86">
        <f t="shared" si="143"/>
        <v>5.5530256424953284E-5</v>
      </c>
      <c r="HY124" s="86">
        <f t="shared" si="143"/>
        <v>8.9412735465338388E-5</v>
      </c>
      <c r="HZ124" s="86">
        <f t="shared" si="143"/>
        <v>1.515245794137295E-4</v>
      </c>
      <c r="IA124" s="86">
        <f t="shared" si="143"/>
        <v>1.9978315821425974E-4</v>
      </c>
      <c r="IB124" s="86">
        <f t="shared" si="143"/>
        <v>1.3357920436224375E-4</v>
      </c>
      <c r="IC124" s="86">
        <f t="shared" si="143"/>
        <v>2.3051513515598418E-4</v>
      </c>
      <c r="ID124" s="86">
        <f t="shared" si="143"/>
        <v>1.5390074033501969E-4</v>
      </c>
      <c r="IE124" s="86">
        <f t="shared" si="143"/>
        <v>1.8428800780268125E-5</v>
      </c>
      <c r="IF124" s="86">
        <f t="shared" si="143"/>
        <v>3.8834020414059699E-5</v>
      </c>
      <c r="IG124" s="86">
        <f t="shared" si="143"/>
        <v>1.2608420594806369E-4</v>
      </c>
      <c r="II124" s="86">
        <f t="shared" si="144"/>
        <v>4.5508442241600355E-39</v>
      </c>
      <c r="IJ124" s="86">
        <f t="shared" si="144"/>
        <v>1.2690804643489087E-27</v>
      </c>
      <c r="IK124" s="86">
        <f t="shared" si="144"/>
        <v>1.1613822151035987E-35</v>
      </c>
      <c r="IL124" s="86">
        <f t="shared" si="144"/>
        <v>5.555264615065447E-39</v>
      </c>
      <c r="IM124" s="86">
        <f t="shared" si="144"/>
        <v>1.3178812975833685E-36</v>
      </c>
      <c r="IN124" s="86">
        <f t="shared" si="144"/>
        <v>2.6453317652753367E-43</v>
      </c>
      <c r="IO124" s="86">
        <f t="shared" si="144"/>
        <v>2.1391244168206568E-42</v>
      </c>
      <c r="IP124" s="86">
        <f t="shared" si="144"/>
        <v>1.9496203065183471E-41</v>
      </c>
      <c r="IQ124" s="86">
        <f t="shared" si="144"/>
        <v>2.3253416708143242E-41</v>
      </c>
      <c r="IR124" s="86">
        <f t="shared" si="144"/>
        <v>3.1111419423604859E-43</v>
      </c>
      <c r="IS124" s="86">
        <f t="shared" si="144"/>
        <v>2.4939392136843226E-38</v>
      </c>
      <c r="IT124" s="86">
        <f t="shared" si="144"/>
        <v>1.9915120231734318E-37</v>
      </c>
      <c r="IU124" s="86">
        <f t="shared" si="144"/>
        <v>8.7185518658963415E-46</v>
      </c>
      <c r="IV124" s="86">
        <f t="shared" si="144"/>
        <v>9.848885952300322E-46</v>
      </c>
      <c r="IW124" s="86">
        <f t="shared" si="144"/>
        <v>9.416429962352003E-31</v>
      </c>
      <c r="IY124" s="86">
        <f t="shared" si="145"/>
        <v>6.9614919025962429E-5</v>
      </c>
      <c r="IZ124" s="86">
        <f t="shared" si="145"/>
        <v>1.0452837220946861E-3</v>
      </c>
      <c r="JA124" s="86">
        <f t="shared" si="145"/>
        <v>2.9118148309902075E-4</v>
      </c>
      <c r="JB124" s="86">
        <f t="shared" si="145"/>
        <v>1.5737141122142175E-4</v>
      </c>
      <c r="JC124" s="86">
        <f t="shared" si="145"/>
        <v>3.1651411712674255E-4</v>
      </c>
      <c r="JD124" s="86">
        <f t="shared" si="145"/>
        <v>5.5530256424953284E-5</v>
      </c>
      <c r="JE124" s="86">
        <f t="shared" si="145"/>
        <v>8.9412735465345177E-5</v>
      </c>
      <c r="JF124" s="86">
        <f t="shared" si="145"/>
        <v>1.515245794137295E-4</v>
      </c>
      <c r="JG124" s="86">
        <f t="shared" si="145"/>
        <v>1.9978315821425974E-4</v>
      </c>
      <c r="JH124" s="86">
        <f t="shared" si="145"/>
        <v>1.3357920436224389E-4</v>
      </c>
      <c r="JI124" s="86">
        <f t="shared" si="145"/>
        <v>2.3051513515598418E-4</v>
      </c>
      <c r="JJ124" s="86">
        <f t="shared" si="145"/>
        <v>1.5390074033502709E-4</v>
      </c>
      <c r="JK124" s="86">
        <f t="shared" si="145"/>
        <v>1.8428819195215579E-5</v>
      </c>
      <c r="JL124" s="86">
        <f t="shared" si="145"/>
        <v>3.8834044438911062E-5</v>
      </c>
      <c r="JM124" s="86">
        <f t="shared" si="145"/>
        <v>1.260842060967344E-4</v>
      </c>
    </row>
    <row r="125" spans="2:273" x14ac:dyDescent="0.25">
      <c r="B125" s="2">
        <v>98</v>
      </c>
      <c r="C125" s="37">
        <v>55.5</v>
      </c>
      <c r="D125" s="37">
        <v>54.767000000000003</v>
      </c>
      <c r="E125" s="37">
        <v>55.8</v>
      </c>
      <c r="F125" s="37">
        <v>53.4</v>
      </c>
      <c r="G125" s="37">
        <v>55.567</v>
      </c>
      <c r="H125" s="37">
        <v>60.167000000000002</v>
      </c>
      <c r="I125" s="37">
        <v>52.732999999999997</v>
      </c>
      <c r="J125" s="37">
        <v>55.533000000000001</v>
      </c>
      <c r="K125" s="37">
        <v>53.417000000000002</v>
      </c>
      <c r="L125" s="37">
        <v>53.5</v>
      </c>
      <c r="M125" s="37">
        <v>56.082999999999998</v>
      </c>
      <c r="N125" s="37">
        <v>56.716999999999999</v>
      </c>
      <c r="O125" s="37">
        <v>56.616999999999997</v>
      </c>
      <c r="P125" s="37">
        <v>52.933</v>
      </c>
      <c r="Q125" s="37">
        <v>50.31</v>
      </c>
      <c r="S125" s="4">
        <f t="shared" si="146"/>
        <v>55.230368100544382</v>
      </c>
      <c r="T125" s="4">
        <f t="shared" si="146"/>
        <v>54.075560595777937</v>
      </c>
      <c r="U125" s="4">
        <f t="shared" si="146"/>
        <v>55.631019302918169</v>
      </c>
      <c r="V125" s="4">
        <f t="shared" si="146"/>
        <v>54.36027818738139</v>
      </c>
      <c r="W125" s="4">
        <f t="shared" si="146"/>
        <v>54.347735774530989</v>
      </c>
      <c r="X125" s="4">
        <f t="shared" si="146"/>
        <v>57.182691439607993</v>
      </c>
      <c r="Y125" s="4">
        <f t="shared" si="146"/>
        <v>55.658505688711095</v>
      </c>
      <c r="Z125" s="4">
        <f t="shared" si="146"/>
        <v>55.363503144102509</v>
      </c>
      <c r="AA125" s="4">
        <f t="shared" si="146"/>
        <v>54.223134072620056</v>
      </c>
      <c r="AB125" s="4">
        <f t="shared" si="146"/>
        <v>53.176281297682159</v>
      </c>
      <c r="AC125" s="4">
        <f t="shared" si="146"/>
        <v>54.743264281174987</v>
      </c>
      <c r="AD125" s="4">
        <f t="shared" si="146"/>
        <v>55.234675942750258</v>
      </c>
      <c r="AE125" s="4">
        <f t="shared" si="146"/>
        <v>54.992454109089273</v>
      </c>
      <c r="AF125" s="4">
        <f t="shared" si="146"/>
        <v>53.723787736287576</v>
      </c>
      <c r="AG125" s="4">
        <f t="shared" si="146"/>
        <v>52.075475943922505</v>
      </c>
      <c r="AI125" s="4">
        <f t="shared" si="147"/>
        <v>0.26963189945561794</v>
      </c>
      <c r="AJ125" s="4">
        <f t="shared" si="147"/>
        <v>0.6914394042220664</v>
      </c>
      <c r="AK125" s="4">
        <f t="shared" si="147"/>
        <v>0.16898069708182817</v>
      </c>
      <c r="AL125" s="4">
        <f t="shared" si="147"/>
        <v>-0.96027818738139104</v>
      </c>
      <c r="AM125" s="4">
        <f t="shared" si="147"/>
        <v>1.2192642254690114</v>
      </c>
      <c r="AN125" s="4">
        <f t="shared" si="147"/>
        <v>2.9843085603920088</v>
      </c>
      <c r="AO125" s="4">
        <f t="shared" si="147"/>
        <v>-2.9255056887110982</v>
      </c>
      <c r="AP125" s="4">
        <f t="shared" si="147"/>
        <v>0.16949685589749208</v>
      </c>
      <c r="AQ125" s="4">
        <f t="shared" si="147"/>
        <v>-0.8061340726200541</v>
      </c>
      <c r="AR125" s="4">
        <f t="shared" si="147"/>
        <v>0.32371870231784072</v>
      </c>
      <c r="AS125" s="4">
        <f t="shared" si="147"/>
        <v>1.3397357188250112</v>
      </c>
      <c r="AT125" s="4">
        <f t="shared" si="147"/>
        <v>1.4823240572497411</v>
      </c>
      <c r="AU125" s="4">
        <f t="shared" si="147"/>
        <v>1.6245458909107242</v>
      </c>
      <c r="AV125" s="4">
        <f t="shared" si="147"/>
        <v>-0.79078773628757659</v>
      </c>
      <c r="AW125" s="4">
        <f t="shared" si="147"/>
        <v>-1.7654759439225032</v>
      </c>
      <c r="AY125" s="2">
        <f t="shared" si="139"/>
        <v>55.230368099190549</v>
      </c>
      <c r="AZ125" s="2">
        <f t="shared" si="139"/>
        <v>54.056552447886311</v>
      </c>
      <c r="BA125" s="2">
        <f t="shared" si="139"/>
        <v>55.610289694114968</v>
      </c>
      <c r="BB125" s="2">
        <f t="shared" si="139"/>
        <v>54.341908152666974</v>
      </c>
      <c r="BC125" s="2">
        <f t="shared" si="139"/>
        <v>54.302463689735603</v>
      </c>
      <c r="BD125" s="2">
        <f t="shared" si="139"/>
        <v>57.172033110424884</v>
      </c>
      <c r="BE125" s="2">
        <f t="shared" si="139"/>
        <v>55.635108630616394</v>
      </c>
      <c r="BF125" s="2">
        <f t="shared" si="139"/>
        <v>55.326680424566085</v>
      </c>
      <c r="BG125" s="2">
        <f t="shared" si="139"/>
        <v>54.162551711054427</v>
      </c>
      <c r="BH125" s="2">
        <f t="shared" si="139"/>
        <v>53.133369317285776</v>
      </c>
      <c r="BI125" s="2">
        <f t="shared" si="139"/>
        <v>54.677208830657719</v>
      </c>
      <c r="BJ125" s="2">
        <f t="shared" si="139"/>
        <v>55.186635833695682</v>
      </c>
      <c r="BK125" s="2">
        <f t="shared" si="139"/>
        <v>54.982783502305793</v>
      </c>
      <c r="BL125" s="2">
        <f t="shared" si="139"/>
        <v>53.700607516168276</v>
      </c>
      <c r="BM125" s="2">
        <f t="shared" si="139"/>
        <v>51.934158158957793</v>
      </c>
      <c r="BO125" s="2" t="str">
        <f t="shared" si="95"/>
        <v/>
      </c>
      <c r="BP125" s="2" t="str">
        <f t="shared" si="96"/>
        <v/>
      </c>
      <c r="BQ125" s="2" t="str">
        <f t="shared" si="97"/>
        <v/>
      </c>
      <c r="BR125" s="2" t="str">
        <f t="shared" si="98"/>
        <v/>
      </c>
      <c r="BS125" s="2" t="str">
        <f t="shared" si="99"/>
        <v/>
      </c>
      <c r="BT125" s="2" t="str">
        <f t="shared" si="100"/>
        <v/>
      </c>
      <c r="BU125" s="2" t="str">
        <f t="shared" si="101"/>
        <v/>
      </c>
      <c r="BV125" s="2" t="str">
        <f t="shared" si="102"/>
        <v/>
      </c>
      <c r="BW125" s="2" t="str">
        <f t="shared" si="103"/>
        <v/>
      </c>
      <c r="BX125" s="2" t="str">
        <f t="shared" si="104"/>
        <v/>
      </c>
      <c r="BY125" s="2" t="str">
        <f t="shared" si="105"/>
        <v/>
      </c>
      <c r="BZ125" s="2" t="str">
        <f t="shared" si="106"/>
        <v/>
      </c>
      <c r="CA125" s="2" t="str">
        <f t="shared" si="107"/>
        <v/>
      </c>
      <c r="CB125" s="2" t="str">
        <f t="shared" si="108"/>
        <v/>
      </c>
      <c r="CC125" s="2" t="str">
        <f t="shared" si="109"/>
        <v/>
      </c>
      <c r="CE125" s="2">
        <f t="shared" si="140"/>
        <v>55.5</v>
      </c>
      <c r="CF125" s="2">
        <f t="shared" si="140"/>
        <v>54.767000000000003</v>
      </c>
      <c r="CG125" s="2">
        <f t="shared" si="140"/>
        <v>55.8</v>
      </c>
      <c r="CH125" s="2">
        <f t="shared" si="140"/>
        <v>53.4</v>
      </c>
      <c r="CI125" s="2">
        <f t="shared" si="140"/>
        <v>55.567</v>
      </c>
      <c r="CJ125" s="2">
        <f t="shared" si="140"/>
        <v>60.167000000000002</v>
      </c>
      <c r="CK125" s="2">
        <f t="shared" si="140"/>
        <v>52.732999999999997</v>
      </c>
      <c r="CL125" s="2">
        <f t="shared" si="140"/>
        <v>55.533000000000001</v>
      </c>
      <c r="CM125" s="2">
        <f t="shared" si="140"/>
        <v>53.417000000000002</v>
      </c>
      <c r="CN125" s="2">
        <f t="shared" si="140"/>
        <v>53.5</v>
      </c>
      <c r="CO125" s="2">
        <f t="shared" si="140"/>
        <v>56.082999999999998</v>
      </c>
      <c r="CP125" s="2">
        <f t="shared" si="140"/>
        <v>56.716999999999999</v>
      </c>
      <c r="CQ125" s="2">
        <f t="shared" si="140"/>
        <v>56.616999999999997</v>
      </c>
      <c r="CR125" s="2">
        <f t="shared" si="140"/>
        <v>52.933</v>
      </c>
      <c r="CS125" s="2">
        <f t="shared" si="140"/>
        <v>50.31</v>
      </c>
      <c r="CU125" s="2">
        <f t="shared" si="110"/>
        <v>55.5</v>
      </c>
      <c r="CV125" s="2">
        <f t="shared" si="111"/>
        <v>54.767000000000003</v>
      </c>
      <c r="CW125" s="2">
        <f t="shared" si="112"/>
        <v>55.8</v>
      </c>
      <c r="CX125" s="2">
        <f t="shared" si="113"/>
        <v>53.4</v>
      </c>
      <c r="CY125" s="2">
        <f t="shared" si="114"/>
        <v>55.567</v>
      </c>
      <c r="CZ125" s="2">
        <f t="shared" si="115"/>
        <v>60.167000000000002</v>
      </c>
      <c r="DA125" s="2">
        <f t="shared" si="116"/>
        <v>52.732999999999997</v>
      </c>
      <c r="DB125" s="2">
        <f t="shared" si="117"/>
        <v>55.533000000000001</v>
      </c>
      <c r="DC125" s="2">
        <f t="shared" si="118"/>
        <v>53.417000000000002</v>
      </c>
      <c r="DD125" s="2">
        <f t="shared" si="119"/>
        <v>53.5</v>
      </c>
      <c r="DE125" s="2">
        <f t="shared" si="120"/>
        <v>56.082999999999998</v>
      </c>
      <c r="DF125" s="2">
        <f t="shared" si="121"/>
        <v>56.716999999999999</v>
      </c>
      <c r="DG125" s="2">
        <f t="shared" si="122"/>
        <v>56.616999999999997</v>
      </c>
      <c r="DH125" s="2">
        <f t="shared" si="123"/>
        <v>52.933</v>
      </c>
      <c r="DI125" s="2">
        <f t="shared" si="124"/>
        <v>50.31</v>
      </c>
      <c r="DK125" s="2">
        <f t="shared" si="148"/>
        <v>93.859179526355959</v>
      </c>
      <c r="DL125" s="2">
        <f t="shared" si="148"/>
        <v>93.295390322580644</v>
      </c>
      <c r="DM125" s="2">
        <f t="shared" si="148"/>
        <v>97.469621657754004</v>
      </c>
      <c r="DN125" s="2">
        <f t="shared" si="148"/>
        <v>95.010643391902221</v>
      </c>
      <c r="DO125" s="2">
        <f t="shared" si="148"/>
        <v>90.279187834224587</v>
      </c>
      <c r="DP125" s="2">
        <f t="shared" si="148"/>
        <v>89.550986554621858</v>
      </c>
      <c r="DQ125" s="2">
        <f t="shared" si="148"/>
        <v>95.76381909854851</v>
      </c>
      <c r="DR125" s="2">
        <f t="shared" si="148"/>
        <v>81.314180672268918</v>
      </c>
      <c r="DS125" s="2">
        <f t="shared" si="148"/>
        <v>85.810392436974809</v>
      </c>
      <c r="DT125" s="2">
        <f t="shared" si="148"/>
        <v>83.646173109243691</v>
      </c>
      <c r="DU125" s="2">
        <f t="shared" si="148"/>
        <v>90.665147504456343</v>
      </c>
      <c r="DV125" s="2">
        <f t="shared" si="148"/>
        <v>88.399082664884119</v>
      </c>
      <c r="DW125" s="2">
        <f t="shared" si="148"/>
        <v>85.318395798319358</v>
      </c>
      <c r="DX125" s="2">
        <f t="shared" si="148"/>
        <v>71.389267567567586</v>
      </c>
      <c r="DY125" s="2">
        <f t="shared" si="148"/>
        <v>58.976197214076237</v>
      </c>
      <c r="EA125" s="2">
        <f t="shared" si="152"/>
        <v>55.120008738219418</v>
      </c>
      <c r="EB125" s="2">
        <f t="shared" si="152"/>
        <v>53.972175803087197</v>
      </c>
      <c r="EC125" s="2">
        <f t="shared" si="152"/>
        <v>55.500616301422532</v>
      </c>
      <c r="ED125" s="2">
        <f t="shared" si="152"/>
        <v>54.23226435554556</v>
      </c>
      <c r="EE125" s="2">
        <f t="shared" si="151"/>
        <v>54.214349785541124</v>
      </c>
      <c r="EF125" s="2">
        <f t="shared" si="151"/>
        <v>57.075981759573608</v>
      </c>
      <c r="EG125" s="2">
        <f t="shared" si="151"/>
        <v>55.52414118314833</v>
      </c>
      <c r="EH125" s="2">
        <f t="shared" si="151"/>
        <v>55.248799634073187</v>
      </c>
      <c r="EI125" s="2">
        <f t="shared" si="151"/>
        <v>54.068390623633341</v>
      </c>
      <c r="EJ125" s="2">
        <f t="shared" si="151"/>
        <v>53.040894361428371</v>
      </c>
      <c r="EK125" s="2">
        <f t="shared" si="151"/>
        <v>54.586444424069128</v>
      </c>
      <c r="EL125" s="2">
        <f t="shared" si="151"/>
        <v>55.105177910447765</v>
      </c>
      <c r="EM125" s="2">
        <f t="shared" si="135"/>
        <v>54.891175873757419</v>
      </c>
      <c r="EN125" s="2">
        <f t="shared" si="135"/>
        <v>53.633536026595181</v>
      </c>
      <c r="EO125" s="2">
        <f t="shared" si="135"/>
        <v>51.905185738700332</v>
      </c>
      <c r="EQ125" s="2">
        <f t="shared" si="149"/>
        <v>55.02713233124733</v>
      </c>
      <c r="ER125" s="2">
        <f t="shared" si="149"/>
        <v>53.939094873976714</v>
      </c>
      <c r="ES125" s="2">
        <f t="shared" si="149"/>
        <v>55.428854631258439</v>
      </c>
      <c r="ET125" s="2">
        <f t="shared" si="149"/>
        <v>54.158180949275319</v>
      </c>
      <c r="EU125" s="2">
        <f t="shared" si="149"/>
        <v>54.215634888004274</v>
      </c>
      <c r="EV125" s="2">
        <f t="shared" si="149"/>
        <v>57.081092350113103</v>
      </c>
      <c r="EW125" s="2">
        <f t="shared" si="149"/>
        <v>55.508256285140789</v>
      </c>
      <c r="EX125" s="2">
        <f t="shared" si="149"/>
        <v>55.248443460986806</v>
      </c>
      <c r="EY125" s="2">
        <f t="shared" si="149"/>
        <v>54.027418868679199</v>
      </c>
      <c r="EZ125" s="2">
        <f t="shared" si="149"/>
        <v>53.000839927881742</v>
      </c>
      <c r="FA125" s="2">
        <f t="shared" si="149"/>
        <v>54.573587375147696</v>
      </c>
      <c r="FB125" s="2">
        <f t="shared" si="149"/>
        <v>55.146046595328585</v>
      </c>
      <c r="FC125" s="2">
        <f t="shared" si="149"/>
        <v>54.868691317067459</v>
      </c>
      <c r="FD125" s="2">
        <f t="shared" si="149"/>
        <v>53.851645613700811</v>
      </c>
      <c r="FE125" s="2">
        <f t="shared" si="149"/>
        <v>51.884030213163264</v>
      </c>
      <c r="FG125" s="2">
        <f t="shared" si="150"/>
        <v>0.99712567126322782</v>
      </c>
      <c r="FH125" s="2">
        <f t="shared" si="150"/>
        <v>0.99784372055624715</v>
      </c>
      <c r="FI125" s="2">
        <f t="shared" si="150"/>
        <v>0.99736420100278733</v>
      </c>
      <c r="FJ125" s="2">
        <f t="shared" si="150"/>
        <v>0.99728928969323805</v>
      </c>
      <c r="FK125" s="2">
        <f t="shared" si="150"/>
        <v>0.9975572927152625</v>
      </c>
      <c r="FL125" s="2">
        <f t="shared" si="150"/>
        <v>0.99704427134273199</v>
      </c>
      <c r="FM125" s="2">
        <f t="shared" si="150"/>
        <v>0.99723708795192889</v>
      </c>
      <c r="FN125" s="2">
        <f t="shared" si="150"/>
        <v>0.99701191329838379</v>
      </c>
      <c r="FO125" s="2">
        <f t="shared" si="150"/>
        <v>0.99701304285684667</v>
      </c>
      <c r="FP125" s="2">
        <f t="shared" si="150"/>
        <v>0.99695985799891562</v>
      </c>
      <c r="FQ125" s="2">
        <f t="shared" si="150"/>
        <v>0.9974793146778228</v>
      </c>
      <c r="FR125" s="2">
        <f t="shared" si="150"/>
        <v>0.99756652742567165</v>
      </c>
      <c r="FS125" s="2">
        <f t="shared" si="150"/>
        <v>0.99698119617353864</v>
      </c>
      <c r="FT125" s="2">
        <f t="shared" si="150"/>
        <v>0.9963292561540088</v>
      </c>
      <c r="FU125" s="2">
        <f t="shared" si="150"/>
        <v>0.99588029018560897</v>
      </c>
      <c r="FW125" s="2">
        <f t="shared" si="141"/>
        <v>1.0656644633503694E-2</v>
      </c>
      <c r="FX125" s="2">
        <f t="shared" si="141"/>
        <v>1.2550866699246392E-2</v>
      </c>
      <c r="FY125" s="2">
        <f t="shared" si="141"/>
        <v>1.3216937922804047E-2</v>
      </c>
      <c r="FZ125" s="2">
        <f t="shared" si="141"/>
        <v>1.2075244248663738E-2</v>
      </c>
      <c r="GA125" s="2">
        <f t="shared" si="141"/>
        <v>1.405457588336851E-2</v>
      </c>
      <c r="GB125" s="2">
        <f t="shared" si="141"/>
        <v>1.2532511288746884E-2</v>
      </c>
      <c r="GC125" s="2">
        <f t="shared" si="141"/>
        <v>1.3298382828465858E-2</v>
      </c>
      <c r="GD125" s="2">
        <f t="shared" si="141"/>
        <v>1.3555094658819789E-2</v>
      </c>
      <c r="GE125" s="2">
        <f t="shared" si="141"/>
        <v>1.5886837993408131E-2</v>
      </c>
      <c r="GF125" s="2">
        <f t="shared" si="141"/>
        <v>1.4216591480653015E-2</v>
      </c>
      <c r="GG125" s="2">
        <f t="shared" si="141"/>
        <v>1.3895156689625756E-2</v>
      </c>
      <c r="GH125" s="2">
        <f t="shared" si="141"/>
        <v>1.0720167212905122E-2</v>
      </c>
      <c r="GI125" s="2">
        <f t="shared" si="141"/>
        <v>1.0948821089482164E-2</v>
      </c>
      <c r="GJ125" s="2">
        <f t="shared" si="141"/>
        <v>8.6871343582067394E-3</v>
      </c>
      <c r="GK125" s="2">
        <f t="shared" si="141"/>
        <v>7.4729939959533699E-3</v>
      </c>
      <c r="GM125" s="86">
        <f t="shared" si="142"/>
        <v>4.9181912836192432E-33</v>
      </c>
      <c r="GN125" s="86">
        <f t="shared" si="142"/>
        <v>6.9304411490093075E-61</v>
      </c>
      <c r="GO125" s="86">
        <f t="shared" si="142"/>
        <v>3.0747249991789874E-94</v>
      </c>
      <c r="GP125" s="86">
        <f t="shared" si="142"/>
        <v>5.5363747052287105E-112</v>
      </c>
      <c r="GQ125" s="86">
        <f t="shared" si="142"/>
        <v>2.2515353171867083E-115</v>
      </c>
      <c r="GR125" s="86">
        <f t="shared" si="142"/>
        <v>3.7754627474415748E-103</v>
      </c>
      <c r="GS125" s="86">
        <f t="shared" si="142"/>
        <v>2.9436271517476801E-70</v>
      </c>
      <c r="GT125" s="86">
        <f t="shared" si="142"/>
        <v>3.3685726252376663E-76</v>
      </c>
      <c r="GU125" s="86">
        <f t="shared" si="142"/>
        <v>1.8908723343191068E-89</v>
      </c>
      <c r="GV125" s="86">
        <f t="shared" si="142"/>
        <v>1.1966852083226379E-82</v>
      </c>
      <c r="GW125" s="86">
        <f t="shared" si="142"/>
        <v>7.1364037342297981E-111</v>
      </c>
      <c r="GX125" s="86">
        <f t="shared" si="142"/>
        <v>8.4901174053720021E-95</v>
      </c>
      <c r="GY125" s="86">
        <f t="shared" si="142"/>
        <v>1.6729681971210965E-52</v>
      </c>
      <c r="GZ125" s="86">
        <f t="shared" si="142"/>
        <v>2.7098341717935398E-43</v>
      </c>
      <c r="HA125" s="86">
        <f t="shared" si="142"/>
        <v>6.3604209974842249E-59</v>
      </c>
      <c r="HC125" s="86">
        <f t="shared" si="153"/>
        <v>7.3525029260458565E-10</v>
      </c>
      <c r="HD125" s="86">
        <f t="shared" si="153"/>
        <v>8.5261789606747021E-14</v>
      </c>
      <c r="HE125" s="86">
        <f t="shared" si="153"/>
        <v>2.880791272408967E-20</v>
      </c>
      <c r="HF125" s="86">
        <f t="shared" si="153"/>
        <v>2.9563524721060783E-32</v>
      </c>
      <c r="HG125" s="86">
        <f t="shared" si="153"/>
        <v>4.3172510068119804E-31</v>
      </c>
      <c r="HH125" s="86">
        <f t="shared" si="153"/>
        <v>5.0942326443460711E-26</v>
      </c>
      <c r="HI125" s="86">
        <f t="shared" si="138"/>
        <v>1.3624170715886398E-19</v>
      </c>
      <c r="HJ125" s="86">
        <f t="shared" si="138"/>
        <v>4.7794456604593224E-23</v>
      </c>
      <c r="HK125" s="86">
        <f t="shared" si="138"/>
        <v>3.0521864834806234E-28</v>
      </c>
      <c r="HL125" s="86">
        <f t="shared" si="138"/>
        <v>2.3068231509322119E-21</v>
      </c>
      <c r="HM125" s="86">
        <f t="shared" si="138"/>
        <v>9.7428417865888656E-26</v>
      </c>
      <c r="HN125" s="86">
        <f t="shared" si="138"/>
        <v>1.2848634434323419E-19</v>
      </c>
      <c r="HO125" s="86">
        <f t="shared" si="138"/>
        <v>1.5016474931682726E-12</v>
      </c>
      <c r="HP125" s="86">
        <f t="shared" si="138"/>
        <v>2.0074109235305407E-12</v>
      </c>
      <c r="HQ125" s="86">
        <f t="shared" si="138"/>
        <v>8.42757481165355E-15</v>
      </c>
      <c r="HS125" s="86">
        <f t="shared" si="143"/>
        <v>1.5538513060434501E-4</v>
      </c>
      <c r="HT125" s="86">
        <f t="shared" si="143"/>
        <v>1.8751802621824558E-3</v>
      </c>
      <c r="HU125" s="86">
        <f t="shared" si="143"/>
        <v>6.0890103529055598E-4</v>
      </c>
      <c r="HV125" s="86">
        <f t="shared" si="143"/>
        <v>3.4548266104860202E-4</v>
      </c>
      <c r="HW125" s="86">
        <f t="shared" si="143"/>
        <v>6.7275317364038549E-4</v>
      </c>
      <c r="HX125" s="86">
        <f t="shared" si="143"/>
        <v>1.3488639535497171E-4</v>
      </c>
      <c r="HY125" s="86">
        <f t="shared" si="143"/>
        <v>2.126955522822112E-4</v>
      </c>
      <c r="HZ125" s="86">
        <f t="shared" si="143"/>
        <v>3.4896548483109369E-4</v>
      </c>
      <c r="IA125" s="86">
        <f t="shared" si="143"/>
        <v>4.6740723439030597E-4</v>
      </c>
      <c r="IB125" s="86">
        <f t="shared" si="143"/>
        <v>3.1825797227731385E-4</v>
      </c>
      <c r="IC125" s="86">
        <f t="shared" si="143"/>
        <v>5.0576007220613133E-4</v>
      </c>
      <c r="ID125" s="86">
        <f t="shared" si="143"/>
        <v>3.2630766079175851E-4</v>
      </c>
      <c r="IE125" s="86">
        <f t="shared" si="143"/>
        <v>4.7074471952149545E-5</v>
      </c>
      <c r="IF125" s="86">
        <f t="shared" si="143"/>
        <v>8.4769525068498352E-5</v>
      </c>
      <c r="IG125" s="86">
        <f t="shared" si="143"/>
        <v>2.435823740603211E-4</v>
      </c>
      <c r="II125" s="86">
        <f t="shared" si="144"/>
        <v>1.3529297132323151E-37</v>
      </c>
      <c r="IJ125" s="86">
        <f t="shared" si="144"/>
        <v>1.4651042068314577E-26</v>
      </c>
      <c r="IK125" s="86">
        <f t="shared" si="144"/>
        <v>2.952123882145315E-34</v>
      </c>
      <c r="IL125" s="86">
        <f t="shared" si="144"/>
        <v>1.8004761235976487E-37</v>
      </c>
      <c r="IM125" s="86">
        <f t="shared" si="144"/>
        <v>3.8405993837254348E-35</v>
      </c>
      <c r="IN125" s="86">
        <f t="shared" si="144"/>
        <v>1.3229478712311866E-41</v>
      </c>
      <c r="IO125" s="86">
        <f t="shared" si="144"/>
        <v>1.0347740947380357E-40</v>
      </c>
      <c r="IP125" s="86">
        <f t="shared" si="144"/>
        <v>8.7539620522060079E-40</v>
      </c>
      <c r="IQ125" s="86">
        <f t="shared" si="144"/>
        <v>1.1963629931446912E-39</v>
      </c>
      <c r="IR125" s="86">
        <f t="shared" si="144"/>
        <v>1.7323340972681236E-41</v>
      </c>
      <c r="IS125" s="86">
        <f t="shared" si="144"/>
        <v>8.4966906685225024E-37</v>
      </c>
      <c r="IT125" s="86">
        <f t="shared" si="144"/>
        <v>5.1264578452684174E-36</v>
      </c>
      <c r="IU125" s="86">
        <f t="shared" si="144"/>
        <v>4.8694004362387133E-44</v>
      </c>
      <c r="IV125" s="86">
        <f t="shared" si="144"/>
        <v>4.5154507658744009E-44</v>
      </c>
      <c r="IW125" s="86">
        <f t="shared" si="144"/>
        <v>1.0949660688756933E-29</v>
      </c>
      <c r="IY125" s="86">
        <f t="shared" si="145"/>
        <v>1.5538586585463763E-4</v>
      </c>
      <c r="IZ125" s="86">
        <f t="shared" si="145"/>
        <v>1.8751802622677177E-3</v>
      </c>
      <c r="JA125" s="86">
        <f t="shared" si="145"/>
        <v>6.0890103529055598E-4</v>
      </c>
      <c r="JB125" s="86">
        <f t="shared" si="145"/>
        <v>3.4548266104860202E-4</v>
      </c>
      <c r="JC125" s="86">
        <f t="shared" si="145"/>
        <v>6.7275317364038549E-4</v>
      </c>
      <c r="JD125" s="86">
        <f t="shared" si="145"/>
        <v>1.3488639535497171E-4</v>
      </c>
      <c r="JE125" s="86">
        <f t="shared" si="145"/>
        <v>2.1269555228221133E-4</v>
      </c>
      <c r="JF125" s="86">
        <f t="shared" si="145"/>
        <v>3.4896548483109369E-4</v>
      </c>
      <c r="JG125" s="86">
        <f t="shared" si="145"/>
        <v>4.6740723439030597E-4</v>
      </c>
      <c r="JH125" s="86">
        <f t="shared" si="145"/>
        <v>3.1825797227731385E-4</v>
      </c>
      <c r="JI125" s="86">
        <f t="shared" si="145"/>
        <v>5.0576007220613133E-4</v>
      </c>
      <c r="JJ125" s="86">
        <f t="shared" si="145"/>
        <v>3.2630766079175862E-4</v>
      </c>
      <c r="JK125" s="86">
        <f t="shared" si="145"/>
        <v>4.7074473453797038E-5</v>
      </c>
      <c r="JL125" s="86">
        <f t="shared" si="145"/>
        <v>8.4769527075909273E-5</v>
      </c>
      <c r="JM125" s="86">
        <f t="shared" si="145"/>
        <v>2.4358237406874869E-4</v>
      </c>
    </row>
    <row r="126" spans="2:273" x14ac:dyDescent="0.25">
      <c r="B126" s="2">
        <v>99</v>
      </c>
      <c r="C126" s="37">
        <v>54.133000000000003</v>
      </c>
      <c r="D126" s="37">
        <v>52.25</v>
      </c>
      <c r="E126" s="37">
        <v>54.232999999999997</v>
      </c>
      <c r="F126" s="37">
        <v>54</v>
      </c>
      <c r="G126" s="37">
        <v>54.433</v>
      </c>
      <c r="H126" s="37">
        <v>61.067</v>
      </c>
      <c r="I126" s="37">
        <v>55.45</v>
      </c>
      <c r="J126" s="37">
        <v>54.232999999999997</v>
      </c>
      <c r="K126" s="37">
        <v>52.966999999999999</v>
      </c>
      <c r="L126" s="37">
        <v>55.317</v>
      </c>
      <c r="M126" s="37">
        <v>57.4</v>
      </c>
      <c r="N126" s="37">
        <v>54.616999999999997</v>
      </c>
      <c r="O126" s="37">
        <v>54.482999999999997</v>
      </c>
      <c r="P126" s="37">
        <v>53.267000000000003</v>
      </c>
      <c r="Q126" s="37">
        <v>51.292999999999999</v>
      </c>
      <c r="S126" s="4">
        <f t="shared" si="146"/>
        <v>55.067855947999831</v>
      </c>
      <c r="T126" s="4">
        <f t="shared" si="146"/>
        <v>53.951044208004681</v>
      </c>
      <c r="U126" s="4">
        <f t="shared" si="146"/>
        <v>55.438968690316315</v>
      </c>
      <c r="V126" s="4">
        <f t="shared" si="146"/>
        <v>54.167423916436441</v>
      </c>
      <c r="W126" s="4">
        <f t="shared" si="146"/>
        <v>54.210266324798908</v>
      </c>
      <c r="X126" s="4">
        <f t="shared" si="146"/>
        <v>56.98859974940774</v>
      </c>
      <c r="Y126" s="4">
        <f t="shared" si="146"/>
        <v>55.5072454542046</v>
      </c>
      <c r="Z126" s="4">
        <f t="shared" si="146"/>
        <v>55.243199522952409</v>
      </c>
      <c r="AA126" s="4">
        <f t="shared" si="146"/>
        <v>54.094582661464891</v>
      </c>
      <c r="AB126" s="4">
        <f t="shared" si="146"/>
        <v>53.048061796912755</v>
      </c>
      <c r="AC126" s="4">
        <f t="shared" si="146"/>
        <v>54.632957488888366</v>
      </c>
      <c r="AD126" s="4">
        <f t="shared" si="146"/>
        <v>55.127782149183197</v>
      </c>
      <c r="AE126" s="4">
        <f t="shared" si="146"/>
        <v>54.833537125801151</v>
      </c>
      <c r="AF126" s="4">
        <f t="shared" si="146"/>
        <v>53.643141154489399</v>
      </c>
      <c r="AG126" s="4">
        <f t="shared" si="146"/>
        <v>52.083424562280051</v>
      </c>
      <c r="AI126" s="4">
        <f t="shared" si="147"/>
        <v>-0.93485594799982863</v>
      </c>
      <c r="AJ126" s="4">
        <f t="shared" si="147"/>
        <v>-1.7010442080046815</v>
      </c>
      <c r="AK126" s="4">
        <f t="shared" si="147"/>
        <v>-1.2059686903163183</v>
      </c>
      <c r="AL126" s="4">
        <f t="shared" si="147"/>
        <v>-0.16742391643644083</v>
      </c>
      <c r="AM126" s="4">
        <f t="shared" si="147"/>
        <v>0.22273367520109133</v>
      </c>
      <c r="AN126" s="4">
        <f t="shared" si="147"/>
        <v>4.0784002505922601</v>
      </c>
      <c r="AO126" s="4">
        <f t="shared" si="147"/>
        <v>-5.7245454204597479E-2</v>
      </c>
      <c r="AP126" s="4">
        <f t="shared" si="147"/>
        <v>-1.0101995229524121</v>
      </c>
      <c r="AQ126" s="4">
        <f t="shared" si="147"/>
        <v>-1.1275826614648921</v>
      </c>
      <c r="AR126" s="4">
        <f t="shared" si="147"/>
        <v>2.2689382030872451</v>
      </c>
      <c r="AS126" s="4">
        <f t="shared" si="147"/>
        <v>2.767042511111633</v>
      </c>
      <c r="AT126" s="4">
        <f t="shared" si="147"/>
        <v>-0.51078214918319986</v>
      </c>
      <c r="AU126" s="4">
        <f t="shared" si="147"/>
        <v>-0.35053712580115359</v>
      </c>
      <c r="AV126" s="4">
        <f t="shared" si="147"/>
        <v>-0.376141154489396</v>
      </c>
      <c r="AW126" s="4">
        <f t="shared" si="147"/>
        <v>-0.79042456228005165</v>
      </c>
      <c r="AY126" s="2">
        <f t="shared" si="139"/>
        <v>55.067855947878741</v>
      </c>
      <c r="AZ126" s="2">
        <f t="shared" si="139"/>
        <v>53.91937857357555</v>
      </c>
      <c r="BA126" s="2">
        <f t="shared" si="139"/>
        <v>55.399233609207549</v>
      </c>
      <c r="BB126" s="2">
        <f t="shared" si="139"/>
        <v>54.130518312593132</v>
      </c>
      <c r="BC126" s="2">
        <f t="shared" si="139"/>
        <v>54.122401320713912</v>
      </c>
      <c r="BD126" s="2">
        <f t="shared" si="139"/>
        <v>56.96504789547086</v>
      </c>
      <c r="BE126" s="2">
        <f t="shared" si="139"/>
        <v>55.456692842263315</v>
      </c>
      <c r="BF126" s="2">
        <f t="shared" si="139"/>
        <v>55.16619981612547</v>
      </c>
      <c r="BG126" s="2">
        <f t="shared" si="139"/>
        <v>53.966684940073577</v>
      </c>
      <c r="BH126" s="2">
        <f t="shared" si="139"/>
        <v>52.955649742806685</v>
      </c>
      <c r="BI126" s="2">
        <f t="shared" si="139"/>
        <v>54.500879650620071</v>
      </c>
      <c r="BJ126" s="2">
        <f t="shared" si="139"/>
        <v>55.034006619630468</v>
      </c>
      <c r="BK126" s="2">
        <f t="shared" si="139"/>
        <v>54.811005982260092</v>
      </c>
      <c r="BL126" s="2">
        <f t="shared" si="139"/>
        <v>53.596201129432913</v>
      </c>
      <c r="BM126" s="2">
        <f t="shared" si="139"/>
        <v>51.827977930107835</v>
      </c>
      <c r="BO126" s="2" t="str">
        <f t="shared" si="95"/>
        <v/>
      </c>
      <c r="BP126" s="2" t="str">
        <f t="shared" si="96"/>
        <v/>
      </c>
      <c r="BQ126" s="2" t="str">
        <f t="shared" si="97"/>
        <v/>
      </c>
      <c r="BR126" s="2" t="str">
        <f t="shared" si="98"/>
        <v/>
      </c>
      <c r="BS126" s="2" t="str">
        <f t="shared" si="99"/>
        <v/>
      </c>
      <c r="BT126" s="2" t="str">
        <f t="shared" si="100"/>
        <v/>
      </c>
      <c r="BU126" s="2" t="str">
        <f t="shared" si="101"/>
        <v/>
      </c>
      <c r="BV126" s="2" t="str">
        <f t="shared" si="102"/>
        <v/>
      </c>
      <c r="BW126" s="2" t="str">
        <f t="shared" si="103"/>
        <v/>
      </c>
      <c r="BX126" s="2" t="str">
        <f t="shared" si="104"/>
        <v/>
      </c>
      <c r="BY126" s="2" t="str">
        <f t="shared" si="105"/>
        <v/>
      </c>
      <c r="BZ126" s="2" t="str">
        <f t="shared" si="106"/>
        <v/>
      </c>
      <c r="CA126" s="2" t="str">
        <f t="shared" si="107"/>
        <v/>
      </c>
      <c r="CB126" s="2" t="str">
        <f t="shared" si="108"/>
        <v/>
      </c>
      <c r="CC126" s="2" t="str">
        <f t="shared" si="109"/>
        <v/>
      </c>
      <c r="CE126" s="2">
        <f t="shared" si="140"/>
        <v>54.133000000000003</v>
      </c>
      <c r="CF126" s="2">
        <f t="shared" si="140"/>
        <v>52.25</v>
      </c>
      <c r="CG126" s="2">
        <f t="shared" si="140"/>
        <v>54.232999999999997</v>
      </c>
      <c r="CH126" s="2">
        <f t="shared" si="140"/>
        <v>54</v>
      </c>
      <c r="CI126" s="2">
        <f t="shared" si="140"/>
        <v>54.433</v>
      </c>
      <c r="CJ126" s="2">
        <f t="shared" si="140"/>
        <v>61.067</v>
      </c>
      <c r="CK126" s="2">
        <f t="shared" si="140"/>
        <v>55.45</v>
      </c>
      <c r="CL126" s="2">
        <f t="shared" si="140"/>
        <v>54.232999999999997</v>
      </c>
      <c r="CM126" s="2">
        <f t="shared" si="140"/>
        <v>52.966999999999999</v>
      </c>
      <c r="CN126" s="2">
        <f t="shared" si="140"/>
        <v>55.317</v>
      </c>
      <c r="CO126" s="2">
        <f t="shared" si="140"/>
        <v>57.4</v>
      </c>
      <c r="CP126" s="2">
        <f t="shared" si="140"/>
        <v>54.616999999999997</v>
      </c>
      <c r="CQ126" s="2">
        <f t="shared" si="140"/>
        <v>54.482999999999997</v>
      </c>
      <c r="CR126" s="2">
        <f t="shared" si="140"/>
        <v>53.267000000000003</v>
      </c>
      <c r="CS126" s="2">
        <f t="shared" si="140"/>
        <v>51.292999999999999</v>
      </c>
      <c r="CU126" s="2">
        <f t="shared" si="110"/>
        <v>54.133000000000003</v>
      </c>
      <c r="CV126" s="2">
        <f t="shared" si="111"/>
        <v>52.25</v>
      </c>
      <c r="CW126" s="2">
        <f t="shared" si="112"/>
        <v>54.232999999999997</v>
      </c>
      <c r="CX126" s="2">
        <f t="shared" si="113"/>
        <v>54</v>
      </c>
      <c r="CY126" s="2">
        <f t="shared" si="114"/>
        <v>54.433</v>
      </c>
      <c r="CZ126" s="2">
        <f t="shared" si="115"/>
        <v>61.067</v>
      </c>
      <c r="DA126" s="2">
        <f t="shared" si="116"/>
        <v>55.45</v>
      </c>
      <c r="DB126" s="2">
        <f t="shared" si="117"/>
        <v>54.232999999999997</v>
      </c>
      <c r="DC126" s="2">
        <f t="shared" si="118"/>
        <v>52.966999999999999</v>
      </c>
      <c r="DD126" s="2">
        <f t="shared" si="119"/>
        <v>55.317</v>
      </c>
      <c r="DE126" s="2">
        <f t="shared" si="120"/>
        <v>57.4</v>
      </c>
      <c r="DF126" s="2">
        <f t="shared" si="121"/>
        <v>54.616999999999997</v>
      </c>
      <c r="DG126" s="2">
        <f t="shared" si="122"/>
        <v>54.482999999999997</v>
      </c>
      <c r="DH126" s="2">
        <f t="shared" si="123"/>
        <v>53.267000000000003</v>
      </c>
      <c r="DI126" s="2">
        <f t="shared" si="124"/>
        <v>51.292999999999999</v>
      </c>
      <c r="DK126" s="2">
        <f t="shared" si="148"/>
        <v>94.15431092436971</v>
      </c>
      <c r="DL126" s="2">
        <f t="shared" si="148"/>
        <v>93.576025806451611</v>
      </c>
      <c r="DM126" s="2">
        <f t="shared" si="148"/>
        <v>97.771812165775401</v>
      </c>
      <c r="DN126" s="2">
        <f t="shared" si="148"/>
        <v>95.298462184873955</v>
      </c>
      <c r="DO126" s="2">
        <f t="shared" si="148"/>
        <v>90.511498328876996</v>
      </c>
      <c r="DP126" s="2">
        <f t="shared" si="148"/>
        <v>89.794837535014011</v>
      </c>
      <c r="DQ126" s="2">
        <f t="shared" si="148"/>
        <v>96.070899159663867</v>
      </c>
      <c r="DR126" s="2">
        <f t="shared" si="148"/>
        <v>81.466136694677886</v>
      </c>
      <c r="DS126" s="2">
        <f t="shared" si="148"/>
        <v>86.029738375350149</v>
      </c>
      <c r="DT126" s="2">
        <f t="shared" si="148"/>
        <v>83.830998879551814</v>
      </c>
      <c r="DU126" s="2">
        <f t="shared" si="148"/>
        <v>90.901819295900196</v>
      </c>
      <c r="DV126" s="2">
        <f t="shared" si="148"/>
        <v>88.614660539215663</v>
      </c>
      <c r="DW126" s="2">
        <f t="shared" si="148"/>
        <v>85.529040896358566</v>
      </c>
      <c r="DX126" s="2">
        <f t="shared" si="148"/>
        <v>71.485516216216226</v>
      </c>
      <c r="DY126" s="2">
        <f t="shared" si="148"/>
        <v>58.993556818181816</v>
      </c>
      <c r="EA126" s="2">
        <f t="shared" si="152"/>
        <v>54.966027922652273</v>
      </c>
      <c r="EB126" s="2">
        <f t="shared" si="152"/>
        <v>53.841738256153533</v>
      </c>
      <c r="EC126" s="2">
        <f t="shared" si="152"/>
        <v>55.297847289504041</v>
      </c>
      <c r="ED126" s="2">
        <f t="shared" si="152"/>
        <v>54.028963844252154</v>
      </c>
      <c r="EE126" s="2">
        <f t="shared" si="151"/>
        <v>54.041017281034378</v>
      </c>
      <c r="EF126" s="2">
        <f t="shared" si="151"/>
        <v>56.876189448308665</v>
      </c>
      <c r="EG126" s="2">
        <f t="shared" si="151"/>
        <v>55.354238982088795</v>
      </c>
      <c r="EH126" s="2">
        <f t="shared" si="151"/>
        <v>55.094407945410921</v>
      </c>
      <c r="EI126" s="2">
        <f t="shared" si="151"/>
        <v>53.879341079550422</v>
      </c>
      <c r="EJ126" s="2">
        <f t="shared" si="151"/>
        <v>52.870153243645881</v>
      </c>
      <c r="EK126" s="2">
        <f t="shared" si="151"/>
        <v>54.417149306893776</v>
      </c>
      <c r="EL126" s="2">
        <f t="shared" si="151"/>
        <v>54.959074626865672</v>
      </c>
      <c r="EM126" s="2">
        <f t="shared" si="135"/>
        <v>54.726392668039054</v>
      </c>
      <c r="EN126" s="2">
        <f t="shared" si="135"/>
        <v>53.534307335534251</v>
      </c>
      <c r="EO126" s="2">
        <f t="shared" si="135"/>
        <v>51.801177143172154</v>
      </c>
      <c r="EQ126" s="2">
        <f t="shared" si="149"/>
        <v>54.88662345134783</v>
      </c>
      <c r="ER126" s="2">
        <f t="shared" si="149"/>
        <v>53.804344379566331</v>
      </c>
      <c r="ES126" s="2">
        <f t="shared" si="149"/>
        <v>55.246749967766164</v>
      </c>
      <c r="ET126" s="2">
        <f t="shared" si="149"/>
        <v>53.99144280255301</v>
      </c>
      <c r="EU126" s="2">
        <f t="shared" si="149"/>
        <v>54.048719085813872</v>
      </c>
      <c r="EV126" s="2">
        <f t="shared" si="149"/>
        <v>56.883329172918025</v>
      </c>
      <c r="EW126" s="2">
        <f t="shared" si="149"/>
        <v>55.342622869373315</v>
      </c>
      <c r="EX126" s="2">
        <f t="shared" si="149"/>
        <v>55.088047792016958</v>
      </c>
      <c r="EY126" s="2">
        <f t="shared" si="149"/>
        <v>53.864320016254013</v>
      </c>
      <c r="EZ126" s="2">
        <f t="shared" si="149"/>
        <v>52.846395987809842</v>
      </c>
      <c r="FA126" s="2">
        <f t="shared" si="149"/>
        <v>54.40646328974092</v>
      </c>
      <c r="FB126" s="2">
        <f t="shared" si="149"/>
        <v>54.978011158307311</v>
      </c>
      <c r="FC126" s="2">
        <f t="shared" si="149"/>
        <v>54.708505721756637</v>
      </c>
      <c r="FD126" s="2">
        <f t="shared" si="149"/>
        <v>53.721132949510647</v>
      </c>
      <c r="FE126" s="2">
        <f t="shared" si="149"/>
        <v>51.772798652678063</v>
      </c>
      <c r="FG126" s="2">
        <f t="shared" si="150"/>
        <v>0.99737791788599939</v>
      </c>
      <c r="FH126" s="2">
        <f t="shared" si="150"/>
        <v>0.99803307659177631</v>
      </c>
      <c r="FI126" s="2">
        <f t="shared" si="150"/>
        <v>0.99759556510345038</v>
      </c>
      <c r="FJ126" s="2">
        <f t="shared" si="150"/>
        <v>0.99752721302573155</v>
      </c>
      <c r="FK126" s="2">
        <f t="shared" si="150"/>
        <v>0.99777174555628823</v>
      </c>
      <c r="FL126" s="2">
        <f t="shared" si="150"/>
        <v>0.99730364217897982</v>
      </c>
      <c r="FM126" s="2">
        <f t="shared" si="150"/>
        <v>0.99747958153433414</v>
      </c>
      <c r="FN126" s="2">
        <f t="shared" si="150"/>
        <v>0.99727411585180004</v>
      </c>
      <c r="FO126" s="2">
        <f t="shared" si="150"/>
        <v>0.99727514656317595</v>
      </c>
      <c r="FP126" s="2">
        <f t="shared" si="150"/>
        <v>0.99722661566278736</v>
      </c>
      <c r="FQ126" s="2">
        <f t="shared" si="150"/>
        <v>0.99770059767226138</v>
      </c>
      <c r="FR126" s="2">
        <f t="shared" si="150"/>
        <v>0.99778017132697705</v>
      </c>
      <c r="FS126" s="2">
        <f t="shared" si="150"/>
        <v>0.99724608668837567</v>
      </c>
      <c r="FT126" s="2">
        <f t="shared" si="150"/>
        <v>0.99665116019668964</v>
      </c>
      <c r="FU126" s="2">
        <f t="shared" si="150"/>
        <v>0.99624141754644002</v>
      </c>
      <c r="FW126" s="2">
        <f t="shared" si="141"/>
        <v>1.1672777307196271E-2</v>
      </c>
      <c r="FX126" s="2">
        <f t="shared" si="141"/>
        <v>1.3745107933689181E-2</v>
      </c>
      <c r="FY126" s="2">
        <f t="shared" si="141"/>
        <v>1.4473628258187134E-2</v>
      </c>
      <c r="FZ126" s="2">
        <f t="shared" si="141"/>
        <v>1.3224835128157024E-2</v>
      </c>
      <c r="GA126" s="2">
        <f t="shared" si="141"/>
        <v>1.5389668235630684E-2</v>
      </c>
      <c r="GB126" s="2">
        <f t="shared" si="141"/>
        <v>1.3725030243681895E-2</v>
      </c>
      <c r="GC126" s="2">
        <f t="shared" si="141"/>
        <v>1.4562702809612809E-2</v>
      </c>
      <c r="GD126" s="2">
        <f t="shared" si="141"/>
        <v>1.4843453900296427E-2</v>
      </c>
      <c r="GE126" s="2">
        <f t="shared" si="141"/>
        <v>1.7392912765858949E-2</v>
      </c>
      <c r="GF126" s="2">
        <f t="shared" si="141"/>
        <v>1.5566831254785576E-2</v>
      </c>
      <c r="GG126" s="2">
        <f t="shared" si="141"/>
        <v>1.5215338968340269E-2</v>
      </c>
      <c r="GH126" s="2">
        <f t="shared" si="141"/>
        <v>1.1742285004147719E-2</v>
      </c>
      <c r="GI126" s="2">
        <f t="shared" si="141"/>
        <v>1.1992475676099278E-2</v>
      </c>
      <c r="GJ126" s="2">
        <f t="shared" si="141"/>
        <v>9.5172767997259312E-3</v>
      </c>
      <c r="GK126" s="2">
        <f t="shared" si="141"/>
        <v>8.1880715326296555E-3</v>
      </c>
      <c r="GM126" s="86">
        <f t="shared" si="142"/>
        <v>1.7138209730662746E-34</v>
      </c>
      <c r="GN126" s="86">
        <f t="shared" si="142"/>
        <v>1.0569743807714276E-63</v>
      </c>
      <c r="GO126" s="86">
        <f t="shared" si="142"/>
        <v>1.5197822499086105E-98</v>
      </c>
      <c r="GP126" s="86">
        <f t="shared" si="142"/>
        <v>4.4376710734011283E-117</v>
      </c>
      <c r="GQ126" s="86">
        <f t="shared" si="142"/>
        <v>1.4742173036875694E-120</v>
      </c>
      <c r="GR126" s="86">
        <f t="shared" si="142"/>
        <v>8.589563444062126E-108</v>
      </c>
      <c r="GS126" s="86">
        <f t="shared" si="142"/>
        <v>2.1072839649088538E-73</v>
      </c>
      <c r="GT126" s="86">
        <f t="shared" si="142"/>
        <v>1.2497269116566511E-79</v>
      </c>
      <c r="GU126" s="86">
        <f t="shared" si="142"/>
        <v>1.9674247193819837E-93</v>
      </c>
      <c r="GV126" s="86">
        <f t="shared" si="142"/>
        <v>2.229268047894564E-86</v>
      </c>
      <c r="GW126" s="86">
        <f t="shared" si="142"/>
        <v>6.9881300758378371E-116</v>
      </c>
      <c r="GX126" s="86">
        <f t="shared" si="142"/>
        <v>3.7735789399565034E-99</v>
      </c>
      <c r="GY126" s="86">
        <f t="shared" si="142"/>
        <v>7.7239008087522801E-55</v>
      </c>
      <c r="GZ126" s="86">
        <f t="shared" si="142"/>
        <v>3.4547217674891563E-45</v>
      </c>
      <c r="HA126" s="86">
        <f t="shared" si="142"/>
        <v>1.666466114336144E-61</v>
      </c>
      <c r="HC126" s="86">
        <f t="shared" si="153"/>
        <v>9.6047351331474739E-11</v>
      </c>
      <c r="HD126" s="86">
        <f t="shared" si="153"/>
        <v>4.1056897478386646E-15</v>
      </c>
      <c r="HE126" s="86">
        <f t="shared" si="153"/>
        <v>3.8399907913211117E-22</v>
      </c>
      <c r="HF126" s="86">
        <f t="shared" si="153"/>
        <v>2.7254252054046325E-35</v>
      </c>
      <c r="HG126" s="86">
        <f t="shared" si="153"/>
        <v>5.8577468501025032E-34</v>
      </c>
      <c r="HH126" s="86">
        <f t="shared" si="153"/>
        <v>1.9095107118604667E-28</v>
      </c>
      <c r="HI126" s="86">
        <f t="shared" si="138"/>
        <v>2.2615786247067419E-21</v>
      </c>
      <c r="HJ126" s="86">
        <f t="shared" si="138"/>
        <v>3.7609062206722077E-25</v>
      </c>
      <c r="HK126" s="86">
        <f t="shared" si="138"/>
        <v>1.0009748574500732E-30</v>
      </c>
      <c r="HL126" s="86">
        <f t="shared" si="138"/>
        <v>2.9778654746220888E-23</v>
      </c>
      <c r="HM126" s="86">
        <f t="shared" si="138"/>
        <v>4.7607554101046912E-28</v>
      </c>
      <c r="HN126" s="86">
        <f t="shared" si="138"/>
        <v>1.8184308165629876E-21</v>
      </c>
      <c r="HO126" s="86">
        <f t="shared" si="138"/>
        <v>1.0805555330553196E-13</v>
      </c>
      <c r="HP126" s="86">
        <f t="shared" si="138"/>
        <v>1.4820107010866423E-13</v>
      </c>
      <c r="HQ126" s="86">
        <f t="shared" si="138"/>
        <v>4.1666037454912767E-16</v>
      </c>
      <c r="HS126" s="86">
        <f t="shared" si="143"/>
        <v>3.3452069840580892E-4</v>
      </c>
      <c r="HT126" s="86">
        <f t="shared" si="143"/>
        <v>3.2757502785898214E-3</v>
      </c>
      <c r="HU126" s="86">
        <f t="shared" si="143"/>
        <v>1.2283399015528386E-3</v>
      </c>
      <c r="HV126" s="86">
        <f t="shared" si="143"/>
        <v>7.3016040992688637E-4</v>
      </c>
      <c r="HW126" s="86">
        <f t="shared" si="143"/>
        <v>1.37664036559987E-3</v>
      </c>
      <c r="HX126" s="86">
        <f t="shared" si="143"/>
        <v>3.1374088631194887E-4</v>
      </c>
      <c r="HY126" s="86">
        <f t="shared" si="143"/>
        <v>4.8443167048988872E-4</v>
      </c>
      <c r="HZ126" s="86">
        <f t="shared" si="143"/>
        <v>7.7007512499109349E-4</v>
      </c>
      <c r="IA126" s="86">
        <f t="shared" si="143"/>
        <v>1.0445156139474703E-3</v>
      </c>
      <c r="IB126" s="86">
        <f t="shared" si="143"/>
        <v>7.2441103319743471E-4</v>
      </c>
      <c r="IC126" s="86">
        <f t="shared" si="143"/>
        <v>1.0664374038861001E-3</v>
      </c>
      <c r="ID126" s="86">
        <f t="shared" si="143"/>
        <v>6.6834892450698868E-4</v>
      </c>
      <c r="IE126" s="86">
        <f t="shared" si="143"/>
        <v>1.1513066688635677E-4</v>
      </c>
      <c r="IF126" s="86">
        <f t="shared" si="143"/>
        <v>1.7918343133806661E-4</v>
      </c>
      <c r="IG126" s="86">
        <f t="shared" si="143"/>
        <v>4.5859214734609959E-4</v>
      </c>
      <c r="II126" s="86">
        <f t="shared" si="144"/>
        <v>3.759758904311976E-36</v>
      </c>
      <c r="IJ126" s="86">
        <f t="shared" si="144"/>
        <v>1.6085589164481674E-25</v>
      </c>
      <c r="IK126" s="86">
        <f t="shared" si="144"/>
        <v>7.0143217104554502E-33</v>
      </c>
      <c r="IL126" s="86">
        <f t="shared" si="144"/>
        <v>5.4346736896747785E-36</v>
      </c>
      <c r="IM126" s="86">
        <f t="shared" si="144"/>
        <v>1.0421300420116297E-33</v>
      </c>
      <c r="IN126" s="86">
        <f t="shared" si="144"/>
        <v>6.1026383439987228E-40</v>
      </c>
      <c r="IO126" s="86">
        <f t="shared" si="144"/>
        <v>4.6152358912511495E-39</v>
      </c>
      <c r="IP126" s="86">
        <f t="shared" si="144"/>
        <v>3.6285211816980264E-38</v>
      </c>
      <c r="IQ126" s="86">
        <f t="shared" si="144"/>
        <v>5.6477987852307858E-38</v>
      </c>
      <c r="IR126" s="86">
        <f t="shared" si="144"/>
        <v>8.8556069303872272E-40</v>
      </c>
      <c r="IS126" s="86">
        <f t="shared" si="144"/>
        <v>2.686867506529035E-35</v>
      </c>
      <c r="IT126" s="86">
        <f t="shared" si="144"/>
        <v>1.2370159229170532E-34</v>
      </c>
      <c r="IU126" s="86">
        <f t="shared" si="144"/>
        <v>2.5089470122485285E-42</v>
      </c>
      <c r="IV126" s="86">
        <f t="shared" si="144"/>
        <v>1.9246179602792216E-42</v>
      </c>
      <c r="IW126" s="86">
        <f t="shared" si="144"/>
        <v>1.2170978034195127E-28</v>
      </c>
      <c r="IY126" s="86">
        <f t="shared" si="145"/>
        <v>3.3452079445316026E-4</v>
      </c>
      <c r="IZ126" s="86">
        <f t="shared" si="145"/>
        <v>3.275750278593927E-3</v>
      </c>
      <c r="JA126" s="86">
        <f t="shared" si="145"/>
        <v>1.2283399015528386E-3</v>
      </c>
      <c r="JB126" s="86">
        <f t="shared" si="145"/>
        <v>7.3016040992688637E-4</v>
      </c>
      <c r="JC126" s="86">
        <f t="shared" si="145"/>
        <v>1.37664036559987E-3</v>
      </c>
      <c r="JD126" s="86">
        <f t="shared" si="145"/>
        <v>3.1374088631194887E-4</v>
      </c>
      <c r="JE126" s="86">
        <f t="shared" si="145"/>
        <v>4.8443167048988872E-4</v>
      </c>
      <c r="JF126" s="86">
        <f t="shared" si="145"/>
        <v>7.7007512499109349E-4</v>
      </c>
      <c r="JG126" s="86">
        <f t="shared" si="145"/>
        <v>1.0445156139474703E-3</v>
      </c>
      <c r="JH126" s="86">
        <f t="shared" si="145"/>
        <v>7.2441103319743471E-4</v>
      </c>
      <c r="JI126" s="86">
        <f t="shared" si="145"/>
        <v>1.0664374038861001E-3</v>
      </c>
      <c r="JJ126" s="86">
        <f t="shared" si="145"/>
        <v>6.6834892450698868E-4</v>
      </c>
      <c r="JK126" s="86">
        <f t="shared" si="145"/>
        <v>1.1513066699441233E-4</v>
      </c>
      <c r="JL126" s="86">
        <f t="shared" si="145"/>
        <v>1.7918343148626766E-4</v>
      </c>
      <c r="JM126" s="86">
        <f t="shared" si="145"/>
        <v>4.5859214734651624E-4</v>
      </c>
    </row>
    <row r="127" spans="2:273" x14ac:dyDescent="0.25">
      <c r="B127" s="2">
        <v>100</v>
      </c>
      <c r="C127" s="37">
        <v>55</v>
      </c>
      <c r="D127" s="37">
        <v>52.082999999999998</v>
      </c>
      <c r="E127" s="37">
        <v>54.133000000000003</v>
      </c>
      <c r="F127" s="37">
        <v>54.866999999999997</v>
      </c>
      <c r="G127" s="37">
        <v>54.5</v>
      </c>
      <c r="H127" s="37">
        <v>60.3</v>
      </c>
      <c r="I127" s="37">
        <v>54.732999999999997</v>
      </c>
      <c r="J127" s="37">
        <v>54.567</v>
      </c>
      <c r="K127" s="37">
        <v>55.533000000000001</v>
      </c>
      <c r="L127" s="37">
        <v>53.3</v>
      </c>
      <c r="M127" s="37">
        <v>54.332999999999998</v>
      </c>
      <c r="N127" s="37">
        <v>56.332999999999998</v>
      </c>
      <c r="O127" s="37">
        <v>56.466999999999999</v>
      </c>
      <c r="P127" s="37">
        <v>52.5</v>
      </c>
      <c r="Q127" s="37">
        <v>51.344999999999999</v>
      </c>
      <c r="S127" s="4">
        <f t="shared" si="146"/>
        <v>54.906013634511773</v>
      </c>
      <c r="T127" s="4">
        <f t="shared" si="146"/>
        <v>53.83396916734565</v>
      </c>
      <c r="U127" s="4">
        <f t="shared" si="146"/>
        <v>55.262173996499911</v>
      </c>
      <c r="V127" s="4">
        <f t="shared" si="146"/>
        <v>53.99106857366688</v>
      </c>
      <c r="W127" s="4">
        <f t="shared" si="146"/>
        <v>54.106655183610179</v>
      </c>
      <c r="X127" s="4">
        <f t="shared" si="146"/>
        <v>56.808315811839279</v>
      </c>
      <c r="Y127" s="4">
        <f t="shared" si="146"/>
        <v>55.383256740345374</v>
      </c>
      <c r="Z127" s="4">
        <f t="shared" si="146"/>
        <v>55.16004959909597</v>
      </c>
      <c r="AA127" s="4">
        <f t="shared" si="146"/>
        <v>54.028620533505254</v>
      </c>
      <c r="AB127" s="4">
        <f t="shared" si="146"/>
        <v>52.968138878751816</v>
      </c>
      <c r="AC127" s="4">
        <f t="shared" si="146"/>
        <v>54.57827705237392</v>
      </c>
      <c r="AD127" s="4">
        <f t="shared" si="146"/>
        <v>55.058293129918731</v>
      </c>
      <c r="AE127" s="4">
        <f t="shared" si="146"/>
        <v>54.689917529632581</v>
      </c>
      <c r="AF127" s="4">
        <f t="shared" si="146"/>
        <v>53.584035725452921</v>
      </c>
      <c r="AG127" s="4">
        <f t="shared" si="146"/>
        <v>52.171262652453827</v>
      </c>
      <c r="AI127" s="4">
        <f t="shared" si="147"/>
        <v>9.3986365488227364E-2</v>
      </c>
      <c r="AJ127" s="4">
        <f t="shared" si="147"/>
        <v>-1.7509691673456516</v>
      </c>
      <c r="AK127" s="4">
        <f t="shared" si="147"/>
        <v>-1.1291739964999081</v>
      </c>
      <c r="AL127" s="4">
        <f t="shared" si="147"/>
        <v>0.87593142633311771</v>
      </c>
      <c r="AM127" s="4">
        <f t="shared" si="147"/>
        <v>0.39334481638982055</v>
      </c>
      <c r="AN127" s="4">
        <f t="shared" si="147"/>
        <v>3.4916841881607183</v>
      </c>
      <c r="AO127" s="4">
        <f t="shared" si="147"/>
        <v>-0.65025674034537673</v>
      </c>
      <c r="AP127" s="4">
        <f t="shared" si="147"/>
        <v>-0.59304959909596988</v>
      </c>
      <c r="AQ127" s="4">
        <f t="shared" si="147"/>
        <v>1.504379466494747</v>
      </c>
      <c r="AR127" s="4">
        <f t="shared" si="147"/>
        <v>0.33186112124818123</v>
      </c>
      <c r="AS127" s="4">
        <f t="shared" si="147"/>
        <v>-0.24527705237392183</v>
      </c>
      <c r="AT127" s="4">
        <f t="shared" si="147"/>
        <v>1.2747068700812676</v>
      </c>
      <c r="AU127" s="4">
        <f t="shared" si="147"/>
        <v>1.777082470367418</v>
      </c>
      <c r="AV127" s="4">
        <f t="shared" si="147"/>
        <v>-1.0840357254529209</v>
      </c>
      <c r="AW127" s="4">
        <f t="shared" si="147"/>
        <v>-0.82626265245382768</v>
      </c>
      <c r="AY127" s="2">
        <f t="shared" ref="AY127:BM143" si="154">IF(OR($B127 &lt; C$230, $B127 &gt; C$233), #N/A, ((1-FG127)*DK127) + (FG127 - FW127)*EA127 + (FW127*EQ127))</f>
        <v>54.906013634502131</v>
      </c>
      <c r="AZ127" s="2">
        <f t="shared" si="154"/>
        <v>53.782700409569102</v>
      </c>
      <c r="BA127" s="2">
        <f t="shared" si="154"/>
        <v>55.188863146310119</v>
      </c>
      <c r="BB127" s="2">
        <f t="shared" si="154"/>
        <v>53.919848845779171</v>
      </c>
      <c r="BC127" s="2">
        <f t="shared" si="154"/>
        <v>53.942876732677945</v>
      </c>
      <c r="BD127" s="2">
        <f t="shared" si="154"/>
        <v>56.7585958704368</v>
      </c>
      <c r="BE127" s="2">
        <f t="shared" si="154"/>
        <v>55.278930353132722</v>
      </c>
      <c r="BF127" s="2">
        <f t="shared" si="154"/>
        <v>55.00615387851245</v>
      </c>
      <c r="BG127" s="2">
        <f t="shared" si="154"/>
        <v>53.771430749994359</v>
      </c>
      <c r="BH127" s="2">
        <f t="shared" si="154"/>
        <v>52.77851469128661</v>
      </c>
      <c r="BI127" s="2">
        <f t="shared" si="154"/>
        <v>54.325090606539455</v>
      </c>
      <c r="BJ127" s="2">
        <f t="shared" si="154"/>
        <v>54.881814494748795</v>
      </c>
      <c r="BK127" s="2">
        <f t="shared" si="154"/>
        <v>54.639760715106021</v>
      </c>
      <c r="BL127" s="2">
        <f t="shared" si="154"/>
        <v>53.492139857499879</v>
      </c>
      <c r="BM127" s="2">
        <f t="shared" si="154"/>
        <v>51.721928024374719</v>
      </c>
      <c r="BO127" s="2" t="str">
        <f t="shared" si="95"/>
        <v/>
      </c>
      <c r="BP127" s="2" t="str">
        <f t="shared" si="96"/>
        <v/>
      </c>
      <c r="BQ127" s="2" t="str">
        <f t="shared" si="97"/>
        <v/>
      </c>
      <c r="BR127" s="2" t="str">
        <f t="shared" si="98"/>
        <v/>
      </c>
      <c r="BS127" s="2" t="str">
        <f t="shared" si="99"/>
        <v/>
      </c>
      <c r="BT127" s="2" t="str">
        <f t="shared" si="100"/>
        <v/>
      </c>
      <c r="BU127" s="2" t="str">
        <f t="shared" si="101"/>
        <v/>
      </c>
      <c r="BV127" s="2" t="str">
        <f t="shared" si="102"/>
        <v/>
      </c>
      <c r="BW127" s="2" t="str">
        <f t="shared" si="103"/>
        <v/>
      </c>
      <c r="BX127" s="2" t="str">
        <f t="shared" si="104"/>
        <v/>
      </c>
      <c r="BY127" s="2" t="str">
        <f t="shared" si="105"/>
        <v/>
      </c>
      <c r="BZ127" s="2" t="str">
        <f t="shared" si="106"/>
        <v/>
      </c>
      <c r="CA127" s="2" t="str">
        <f t="shared" si="107"/>
        <v/>
      </c>
      <c r="CB127" s="2" t="str">
        <f t="shared" si="108"/>
        <v/>
      </c>
      <c r="CC127" s="2" t="str">
        <f t="shared" si="109"/>
        <v/>
      </c>
      <c r="CE127" s="2">
        <f t="shared" ref="CE127:CS143" si="155">IF(AND(IY127 &lt; $CS$22, $B127 &gt; C$231, $B127 &lt; C$232), C127, "")</f>
        <v>55</v>
      </c>
      <c r="CF127" s="2">
        <f t="shared" si="155"/>
        <v>52.082999999999998</v>
      </c>
      <c r="CG127" s="2">
        <f t="shared" si="155"/>
        <v>54.133000000000003</v>
      </c>
      <c r="CH127" s="2">
        <f t="shared" si="155"/>
        <v>54.866999999999997</v>
      </c>
      <c r="CI127" s="2">
        <f t="shared" si="155"/>
        <v>54.5</v>
      </c>
      <c r="CJ127" s="2">
        <f t="shared" si="155"/>
        <v>60.3</v>
      </c>
      <c r="CK127" s="2">
        <f t="shared" si="155"/>
        <v>54.732999999999997</v>
      </c>
      <c r="CL127" s="2">
        <f t="shared" si="155"/>
        <v>54.567</v>
      </c>
      <c r="CM127" s="2">
        <f t="shared" si="155"/>
        <v>55.533000000000001</v>
      </c>
      <c r="CN127" s="2">
        <f t="shared" si="155"/>
        <v>53.3</v>
      </c>
      <c r="CO127" s="2">
        <f t="shared" si="155"/>
        <v>54.332999999999998</v>
      </c>
      <c r="CP127" s="2">
        <f t="shared" si="155"/>
        <v>56.332999999999998</v>
      </c>
      <c r="CQ127" s="2">
        <f t="shared" si="155"/>
        <v>56.466999999999999</v>
      </c>
      <c r="CR127" s="2">
        <f t="shared" si="155"/>
        <v>52.5</v>
      </c>
      <c r="CS127" s="2">
        <f t="shared" si="155"/>
        <v>51.344999999999999</v>
      </c>
      <c r="CU127" s="2">
        <f t="shared" si="110"/>
        <v>55</v>
      </c>
      <c r="CV127" s="2">
        <f t="shared" si="111"/>
        <v>52.082999999999998</v>
      </c>
      <c r="CW127" s="2">
        <f t="shared" si="112"/>
        <v>54.133000000000003</v>
      </c>
      <c r="CX127" s="2">
        <f t="shared" si="113"/>
        <v>54.866999999999997</v>
      </c>
      <c r="CY127" s="2">
        <f t="shared" si="114"/>
        <v>54.5</v>
      </c>
      <c r="CZ127" s="2">
        <f t="shared" si="115"/>
        <v>60.3</v>
      </c>
      <c r="DA127" s="2">
        <f t="shared" si="116"/>
        <v>54.732999999999997</v>
      </c>
      <c r="DB127" s="2">
        <f t="shared" si="117"/>
        <v>54.567</v>
      </c>
      <c r="DC127" s="2">
        <f t="shared" si="118"/>
        <v>55.533000000000001</v>
      </c>
      <c r="DD127" s="2">
        <f t="shared" si="119"/>
        <v>53.3</v>
      </c>
      <c r="DE127" s="2">
        <f t="shared" si="120"/>
        <v>54.332999999999998</v>
      </c>
      <c r="DF127" s="2">
        <f t="shared" si="121"/>
        <v>56.332999999999998</v>
      </c>
      <c r="DG127" s="2">
        <f t="shared" si="122"/>
        <v>56.466999999999999</v>
      </c>
      <c r="DH127" s="2">
        <f t="shared" si="123"/>
        <v>52.5</v>
      </c>
      <c r="DI127" s="2">
        <f t="shared" si="124"/>
        <v>51.344999999999999</v>
      </c>
      <c r="DK127" s="2">
        <f t="shared" si="148"/>
        <v>94.449442322383462</v>
      </c>
      <c r="DL127" s="2">
        <f t="shared" si="148"/>
        <v>93.856661290322577</v>
      </c>
      <c r="DM127" s="2">
        <f t="shared" si="148"/>
        <v>98.074002673796798</v>
      </c>
      <c r="DN127" s="2">
        <f t="shared" si="148"/>
        <v>95.586280977845689</v>
      </c>
      <c r="DO127" s="2">
        <f t="shared" si="148"/>
        <v>90.743808823529406</v>
      </c>
      <c r="DP127" s="2">
        <f t="shared" si="148"/>
        <v>90.038688515406164</v>
      </c>
      <c r="DQ127" s="2">
        <f t="shared" si="148"/>
        <v>96.377979220779224</v>
      </c>
      <c r="DR127" s="2">
        <f t="shared" si="148"/>
        <v>81.618092717086853</v>
      </c>
      <c r="DS127" s="2">
        <f t="shared" si="148"/>
        <v>86.249084313725504</v>
      </c>
      <c r="DT127" s="2">
        <f t="shared" si="148"/>
        <v>84.015824649859937</v>
      </c>
      <c r="DU127" s="2">
        <f t="shared" si="148"/>
        <v>91.13849108734405</v>
      </c>
      <c r="DV127" s="2">
        <f t="shared" si="148"/>
        <v>88.830238413547221</v>
      </c>
      <c r="DW127" s="2">
        <f t="shared" si="148"/>
        <v>85.739685994397789</v>
      </c>
      <c r="DX127" s="2">
        <f t="shared" si="148"/>
        <v>71.58176486486488</v>
      </c>
      <c r="DY127" s="2">
        <f t="shared" si="148"/>
        <v>59.010916422287387</v>
      </c>
      <c r="EA127" s="2">
        <f t="shared" si="152"/>
        <v>54.812047107085128</v>
      </c>
      <c r="EB127" s="2">
        <f t="shared" si="152"/>
        <v>53.711300709219863</v>
      </c>
      <c r="EC127" s="2">
        <f t="shared" si="152"/>
        <v>55.095078277585543</v>
      </c>
      <c r="ED127" s="2">
        <f t="shared" si="152"/>
        <v>53.825663332958754</v>
      </c>
      <c r="EE127" s="2">
        <f t="shared" si="151"/>
        <v>53.867684776527632</v>
      </c>
      <c r="EF127" s="2">
        <f t="shared" si="151"/>
        <v>56.676397137043722</v>
      </c>
      <c r="EG127" s="2">
        <f t="shared" si="151"/>
        <v>55.184336781029259</v>
      </c>
      <c r="EH127" s="2">
        <f t="shared" si="151"/>
        <v>54.940016256748656</v>
      </c>
      <c r="EI127" s="2">
        <f t="shared" si="151"/>
        <v>53.690291535467509</v>
      </c>
      <c r="EJ127" s="2">
        <f t="shared" si="151"/>
        <v>52.69941212586339</v>
      </c>
      <c r="EK127" s="2">
        <f t="shared" si="151"/>
        <v>54.24785418971841</v>
      </c>
      <c r="EL127" s="2">
        <f t="shared" si="151"/>
        <v>54.812971343283579</v>
      </c>
      <c r="EM127" s="2">
        <f t="shared" si="135"/>
        <v>54.561609462320682</v>
      </c>
      <c r="EN127" s="2">
        <f t="shared" si="135"/>
        <v>53.435078644473322</v>
      </c>
      <c r="EO127" s="2">
        <f t="shared" si="135"/>
        <v>51.697168547643969</v>
      </c>
      <c r="EQ127" s="2">
        <f t="shared" si="149"/>
        <v>54.746114571448324</v>
      </c>
      <c r="ER127" s="2">
        <f t="shared" si="149"/>
        <v>53.669593885155962</v>
      </c>
      <c r="ES127" s="2">
        <f t="shared" si="149"/>
        <v>55.064645304273895</v>
      </c>
      <c r="ET127" s="2">
        <f t="shared" si="149"/>
        <v>53.824704655830715</v>
      </c>
      <c r="EU127" s="2">
        <f t="shared" si="149"/>
        <v>53.881803283623469</v>
      </c>
      <c r="EV127" s="2">
        <f t="shared" si="149"/>
        <v>56.685565995722939</v>
      </c>
      <c r="EW127" s="2">
        <f t="shared" si="149"/>
        <v>55.176989453605842</v>
      </c>
      <c r="EX127" s="2">
        <f t="shared" si="149"/>
        <v>54.927652123047118</v>
      </c>
      <c r="EY127" s="2">
        <f t="shared" si="149"/>
        <v>53.701221163828826</v>
      </c>
      <c r="EZ127" s="2">
        <f t="shared" si="149"/>
        <v>52.691952047737956</v>
      </c>
      <c r="FA127" s="2">
        <f t="shared" si="149"/>
        <v>54.239339204334144</v>
      </c>
      <c r="FB127" s="2">
        <f t="shared" si="149"/>
        <v>54.809975721286023</v>
      </c>
      <c r="FC127" s="2">
        <f t="shared" si="149"/>
        <v>54.548320126445802</v>
      </c>
      <c r="FD127" s="2">
        <f t="shared" si="149"/>
        <v>53.590620285320483</v>
      </c>
      <c r="FE127" s="2">
        <f t="shared" si="149"/>
        <v>51.661567092192868</v>
      </c>
      <c r="FG127" s="2">
        <f t="shared" si="150"/>
        <v>0.99760808083918895</v>
      </c>
      <c r="FH127" s="2">
        <f t="shared" si="150"/>
        <v>0.99820583401890717</v>
      </c>
      <c r="FI127" s="2">
        <f t="shared" si="150"/>
        <v>0.9978066652806975</v>
      </c>
      <c r="FJ127" s="2">
        <f t="shared" si="150"/>
        <v>0.99774430068448761</v>
      </c>
      <c r="FK127" s="2">
        <f t="shared" si="150"/>
        <v>0.997967409280206</v>
      </c>
      <c r="FL127" s="2">
        <f t="shared" si="150"/>
        <v>0.99754030887808576</v>
      </c>
      <c r="FM127" s="2">
        <f t="shared" si="150"/>
        <v>0.99770084115628066</v>
      </c>
      <c r="FN127" s="2">
        <f t="shared" si="150"/>
        <v>0.99751336769558607</v>
      </c>
      <c r="FO127" s="2">
        <f t="shared" si="150"/>
        <v>0.99751430816653441</v>
      </c>
      <c r="FP127" s="2">
        <f t="shared" si="150"/>
        <v>0.99747002603888357</v>
      </c>
      <c r="FQ127" s="2">
        <f t="shared" si="150"/>
        <v>0.99790249578080503</v>
      </c>
      <c r="FR127" s="2">
        <f t="shared" si="150"/>
        <v>0.99797509668282924</v>
      </c>
      <c r="FS127" s="2">
        <f t="shared" si="150"/>
        <v>0.99748779246478703</v>
      </c>
      <c r="FT127" s="2">
        <f t="shared" si="150"/>
        <v>0.99694492158581038</v>
      </c>
      <c r="FU127" s="2">
        <f t="shared" si="150"/>
        <v>0.99657099804101956</v>
      </c>
      <c r="FW127" s="2">
        <f t="shared" ref="FW127:GK143" si="156">POWER(10,($B127-C$232)/C$229)/(1+POWER(10,($B127-C$232)/C$229))</f>
        <v>1.2784548250267647E-2</v>
      </c>
      <c r="FX127" s="2">
        <f t="shared" si="156"/>
        <v>1.5051251639672004E-2</v>
      </c>
      <c r="FY127" s="2">
        <f t="shared" si="156"/>
        <v>1.5847887979083944E-2</v>
      </c>
      <c r="FZ127" s="2">
        <f t="shared" si="156"/>
        <v>1.448226532398875E-2</v>
      </c>
      <c r="GA127" s="2">
        <f t="shared" si="156"/>
        <v>1.6849418198879876E-2</v>
      </c>
      <c r="GB127" s="2">
        <f t="shared" si="156"/>
        <v>1.5029295119598147E-2</v>
      </c>
      <c r="GC127" s="2">
        <f t="shared" si="156"/>
        <v>1.5945283251003351E-2</v>
      </c>
      <c r="GD127" s="2">
        <f t="shared" si="156"/>
        <v>1.62522492041909E-2</v>
      </c>
      <c r="GE127" s="2">
        <f t="shared" si="156"/>
        <v>1.9039001469145209E-2</v>
      </c>
      <c r="GF127" s="2">
        <f t="shared" si="156"/>
        <v>1.7043094715107301E-2</v>
      </c>
      <c r="GG127" s="2">
        <f t="shared" si="156"/>
        <v>1.6658833117336635E-2</v>
      </c>
      <c r="GH127" s="2">
        <f t="shared" si="156"/>
        <v>1.2860590045740528E-2</v>
      </c>
      <c r="GI127" s="2">
        <f t="shared" si="156"/>
        <v>1.3134291558152825E-2</v>
      </c>
      <c r="GJ127" s="2">
        <f t="shared" si="156"/>
        <v>1.0425913322837077E-2</v>
      </c>
      <c r="GK127" s="2">
        <f t="shared" si="156"/>
        <v>8.9709551152452865E-3</v>
      </c>
      <c r="GM127" s="86">
        <f t="shared" ref="GM127:HA143" si="157" xml:space="preserve"> _xlfn.NORM.DIST($B127, C$7, ABS(C$11), TRUE) * _xlfn.NORM.DIST(($B127 - C$7)*C$15, 0, ABS(C$11), TRUE) * 2</f>
        <v>5.5388017154324164E-36</v>
      </c>
      <c r="GN127" s="86">
        <f t="shared" si="157"/>
        <v>1.387422943774141E-66</v>
      </c>
      <c r="GO127" s="86">
        <f t="shared" si="157"/>
        <v>5.9985085859987205E-103</v>
      </c>
      <c r="GP127" s="86">
        <f t="shared" si="157"/>
        <v>2.7299337023898376E-122</v>
      </c>
      <c r="GQ127" s="86">
        <f t="shared" si="157"/>
        <v>7.3997577889513712E-126</v>
      </c>
      <c r="GR127" s="86">
        <f t="shared" si="157"/>
        <v>1.5391064788952364E-112</v>
      </c>
      <c r="GS127" s="86">
        <f t="shared" si="157"/>
        <v>1.283194385399087E-76</v>
      </c>
      <c r="GT127" s="86">
        <f t="shared" si="157"/>
        <v>3.8833951110439691E-83</v>
      </c>
      <c r="GU127" s="86">
        <f t="shared" si="157"/>
        <v>1.6709059403576599E-97</v>
      </c>
      <c r="GV127" s="86">
        <f t="shared" si="157"/>
        <v>3.424298497302097E-90</v>
      </c>
      <c r="GW127" s="86">
        <f t="shared" si="157"/>
        <v>5.285127237929368E-121</v>
      </c>
      <c r="GX127" s="86">
        <f t="shared" si="157"/>
        <v>1.3346945269426689E-103</v>
      </c>
      <c r="GY127" s="86">
        <f t="shared" si="157"/>
        <v>3.1624483864500316E-57</v>
      </c>
      <c r="GZ127" s="86">
        <f t="shared" si="157"/>
        <v>3.9999571622540147E-47</v>
      </c>
      <c r="HA127" s="86">
        <f t="shared" si="157"/>
        <v>3.8321228818719026E-64</v>
      </c>
      <c r="HC127" s="86">
        <f t="shared" si="153"/>
        <v>1.1381168222016584E-11</v>
      </c>
      <c r="HD127" s="86">
        <f t="shared" si="153"/>
        <v>1.7003146740058832E-16</v>
      </c>
      <c r="HE127" s="86">
        <f t="shared" si="153"/>
        <v>4.1797350927530923E-24</v>
      </c>
      <c r="HF127" s="86">
        <f t="shared" si="153"/>
        <v>1.8119497380656331E-38</v>
      </c>
      <c r="HG127" s="86">
        <f t="shared" si="153"/>
        <v>5.8686868535535926E-37</v>
      </c>
      <c r="HH127" s="86">
        <f t="shared" si="153"/>
        <v>5.5135590367477187E-31</v>
      </c>
      <c r="HI127" s="86">
        <f t="shared" si="138"/>
        <v>3.1072570688943789E-23</v>
      </c>
      <c r="HJ127" s="86">
        <f t="shared" si="138"/>
        <v>2.3680833140584385E-27</v>
      </c>
      <c r="HK127" s="86">
        <f t="shared" si="138"/>
        <v>2.5519596589169493E-33</v>
      </c>
      <c r="HL127" s="86">
        <f t="shared" si="138"/>
        <v>3.1639370466665642E-25</v>
      </c>
      <c r="HM127" s="86">
        <f t="shared" si="138"/>
        <v>1.8301549253325568E-30</v>
      </c>
      <c r="HN127" s="86">
        <f t="shared" si="138"/>
        <v>2.0989918063216644E-23</v>
      </c>
      <c r="HO127" s="86">
        <f t="shared" si="138"/>
        <v>6.8607330300195851E-15</v>
      </c>
      <c r="HP127" s="86">
        <f t="shared" si="138"/>
        <v>9.6660762552851686E-15</v>
      </c>
      <c r="HQ127" s="86">
        <f t="shared" si="138"/>
        <v>1.7963524638732724E-17</v>
      </c>
      <c r="HS127" s="86">
        <f t="shared" ref="HS127:IG143" si="158" xml:space="preserve"> _xlfn.NORM.DIST($B127, C$9, ABS(C$13), TRUE) * _xlfn.NORM.DIST(($B127 - C$9)*C$17, 0, ABS(C$13), TRUE) * 2</f>
        <v>6.9467099777084326E-4</v>
      </c>
      <c r="HT127" s="86">
        <f t="shared" si="158"/>
        <v>5.5730287633071222E-3</v>
      </c>
      <c r="HU127" s="86">
        <f t="shared" si="158"/>
        <v>2.3908883223774111E-3</v>
      </c>
      <c r="HV127" s="86">
        <f t="shared" si="158"/>
        <v>1.4858787770345582E-3</v>
      </c>
      <c r="HW127" s="86">
        <f t="shared" si="158"/>
        <v>2.7125339043242531E-3</v>
      </c>
      <c r="HX127" s="86">
        <f t="shared" si="158"/>
        <v>6.9891858014290873E-4</v>
      </c>
      <c r="HY127" s="86">
        <f t="shared" si="158"/>
        <v>1.0566122120586438E-3</v>
      </c>
      <c r="HZ127" s="86">
        <f t="shared" si="158"/>
        <v>1.628667167223965E-3</v>
      </c>
      <c r="IA127" s="86">
        <f t="shared" si="158"/>
        <v>2.2301280174827761E-3</v>
      </c>
      <c r="IB127" s="86">
        <f t="shared" si="158"/>
        <v>1.5756609144832112E-3</v>
      </c>
      <c r="IC127" s="86">
        <f t="shared" si="158"/>
        <v>2.1615393667135168E-3</v>
      </c>
      <c r="ID127" s="86">
        <f t="shared" si="158"/>
        <v>1.3226308246470253E-3</v>
      </c>
      <c r="IE127" s="86">
        <f t="shared" si="158"/>
        <v>2.6964393665872922E-4</v>
      </c>
      <c r="IF127" s="86">
        <f t="shared" si="158"/>
        <v>3.6680838872901462E-4</v>
      </c>
      <c r="IG127" s="86">
        <f t="shared" si="158"/>
        <v>8.4148568172161774E-4</v>
      </c>
      <c r="II127" s="86">
        <f t="shared" ref="II127:IW143" si="159" xml:space="preserve"> _xlfn.NORM.DIST($B127, C$10, ABS(C$14), TRUE) * _xlfn.NORM.DIST(($B127 - C$10)*C$18, 0, ABS(C$14), TRUE) * 2</f>
        <v>9.766821737536783E-35</v>
      </c>
      <c r="IJ127" s="86">
        <f t="shared" si="159"/>
        <v>1.6795855881621773E-24</v>
      </c>
      <c r="IK127" s="86">
        <f t="shared" si="159"/>
        <v>1.5578891666971927E-31</v>
      </c>
      <c r="IL127" s="86">
        <f t="shared" si="159"/>
        <v>1.5278147643455839E-34</v>
      </c>
      <c r="IM127" s="86">
        <f t="shared" si="159"/>
        <v>2.6330158761512674E-32</v>
      </c>
      <c r="IN127" s="86">
        <f t="shared" si="159"/>
        <v>2.5966459728690361E-38</v>
      </c>
      <c r="IO127" s="86">
        <f t="shared" si="159"/>
        <v>1.8979699339069431E-37</v>
      </c>
      <c r="IP127" s="86">
        <f t="shared" si="159"/>
        <v>1.3884599768627137E-36</v>
      </c>
      <c r="IQ127" s="86">
        <f t="shared" si="159"/>
        <v>2.4464979072371236E-36</v>
      </c>
      <c r="IR127" s="86">
        <f t="shared" si="159"/>
        <v>4.1561239500607623E-38</v>
      </c>
      <c r="IS127" s="86">
        <f t="shared" si="159"/>
        <v>7.8864874108669119E-34</v>
      </c>
      <c r="IT127" s="86">
        <f t="shared" si="159"/>
        <v>2.7981026523562602E-33</v>
      </c>
      <c r="IU127" s="86">
        <f t="shared" si="159"/>
        <v>1.192613070232019E-40</v>
      </c>
      <c r="IV127" s="86">
        <f t="shared" si="159"/>
        <v>7.626469973989088E-41</v>
      </c>
      <c r="IW127" s="86">
        <f t="shared" si="159"/>
        <v>1.2932014722335125E-27</v>
      </c>
      <c r="IY127" s="86">
        <f t="shared" ref="IY127:JM143" si="160">GM127+HC127+HS127+II127</f>
        <v>6.9467100915201151E-4</v>
      </c>
      <c r="IZ127" s="86">
        <f t="shared" si="160"/>
        <v>5.5730287633072922E-3</v>
      </c>
      <c r="JA127" s="86">
        <f t="shared" si="160"/>
        <v>2.3908883223774111E-3</v>
      </c>
      <c r="JB127" s="86">
        <f t="shared" si="160"/>
        <v>1.4858787770345582E-3</v>
      </c>
      <c r="JC127" s="86">
        <f t="shared" si="160"/>
        <v>2.7125339043242531E-3</v>
      </c>
      <c r="JD127" s="86">
        <f t="shared" si="160"/>
        <v>6.9891858014290873E-4</v>
      </c>
      <c r="JE127" s="86">
        <f t="shared" si="160"/>
        <v>1.0566122120586438E-3</v>
      </c>
      <c r="JF127" s="86">
        <f t="shared" si="160"/>
        <v>1.628667167223965E-3</v>
      </c>
      <c r="JG127" s="86">
        <f t="shared" si="160"/>
        <v>2.2301280174827761E-3</v>
      </c>
      <c r="JH127" s="86">
        <f t="shared" si="160"/>
        <v>1.5756609144832112E-3</v>
      </c>
      <c r="JI127" s="86">
        <f t="shared" si="160"/>
        <v>2.1615393667135168E-3</v>
      </c>
      <c r="JJ127" s="86">
        <f t="shared" si="160"/>
        <v>1.3226308246470253E-3</v>
      </c>
      <c r="JK127" s="86">
        <f t="shared" si="160"/>
        <v>2.6964393666558995E-4</v>
      </c>
      <c r="JL127" s="86">
        <f t="shared" si="160"/>
        <v>3.6680838873868072E-4</v>
      </c>
      <c r="JM127" s="86">
        <f t="shared" si="160"/>
        <v>8.4148568172163574E-4</v>
      </c>
    </row>
    <row r="128" spans="2:273" x14ac:dyDescent="0.25">
      <c r="B128" s="2">
        <v>101</v>
      </c>
      <c r="C128" s="37">
        <v>52.832999999999998</v>
      </c>
      <c r="D128" s="37">
        <v>56.2</v>
      </c>
      <c r="E128" s="37">
        <v>52.732999999999997</v>
      </c>
      <c r="F128" s="37">
        <v>54.35</v>
      </c>
      <c r="G128" s="37">
        <v>55.383000000000003</v>
      </c>
      <c r="H128" s="37">
        <v>56.267000000000003</v>
      </c>
      <c r="I128" s="37">
        <v>57.716999999999999</v>
      </c>
      <c r="J128" s="37">
        <v>55.683</v>
      </c>
      <c r="K128" s="37">
        <v>54.6</v>
      </c>
      <c r="L128" s="37">
        <v>53.883000000000003</v>
      </c>
      <c r="M128" s="37">
        <v>55.067</v>
      </c>
      <c r="N128" s="37">
        <v>53.633000000000003</v>
      </c>
      <c r="O128" s="37">
        <v>55.95</v>
      </c>
      <c r="P128" s="37">
        <v>53.783000000000001</v>
      </c>
      <c r="Q128" s="37">
        <v>51.585999999999999</v>
      </c>
      <c r="S128" s="4">
        <f t="shared" si="146"/>
        <v>54.744797174346346</v>
      </c>
      <c r="T128" s="4">
        <f t="shared" si="146"/>
        <v>53.727147501535242</v>
      </c>
      <c r="U128" s="4">
        <f t="shared" si="146"/>
        <v>55.109324949414955</v>
      </c>
      <c r="V128" s="4">
        <f t="shared" si="146"/>
        <v>53.841882355257397</v>
      </c>
      <c r="W128" s="4">
        <f t="shared" si="146"/>
        <v>54.05703766843223</v>
      </c>
      <c r="X128" s="4">
        <f t="shared" si="146"/>
        <v>56.652918643079389</v>
      </c>
      <c r="Y128" s="4">
        <f t="shared" si="146"/>
        <v>55.307416422181994</v>
      </c>
      <c r="Z128" s="4">
        <f t="shared" si="146"/>
        <v>55.140489250360339</v>
      </c>
      <c r="AA128" s="4">
        <f t="shared" si="146"/>
        <v>54.069375393548583</v>
      </c>
      <c r="AB128" s="4">
        <f t="shared" si="146"/>
        <v>52.97266781737315</v>
      </c>
      <c r="AC128" s="4">
        <f t="shared" si="146"/>
        <v>54.615099320900832</v>
      </c>
      <c r="AD128" s="4">
        <f t="shared" si="146"/>
        <v>55.050206874895451</v>
      </c>
      <c r="AE128" s="4">
        <f t="shared" si="146"/>
        <v>54.575693897111307</v>
      </c>
      <c r="AF128" s="4">
        <f t="shared" si="146"/>
        <v>53.562319300751874</v>
      </c>
      <c r="AG128" s="4">
        <f t="shared" si="146"/>
        <v>52.385138775200623</v>
      </c>
      <c r="AI128" s="4">
        <f t="shared" si="147"/>
        <v>-1.9117971743463471</v>
      </c>
      <c r="AJ128" s="4">
        <f t="shared" si="147"/>
        <v>2.4728524984647606</v>
      </c>
      <c r="AK128" s="4">
        <f t="shared" si="147"/>
        <v>-2.3763249494149576</v>
      </c>
      <c r="AL128" s="4">
        <f t="shared" si="147"/>
        <v>0.50811764474260457</v>
      </c>
      <c r="AM128" s="4">
        <f t="shared" si="147"/>
        <v>1.3259623315677729</v>
      </c>
      <c r="AN128" s="4">
        <f t="shared" si="147"/>
        <v>-0.3859186430793855</v>
      </c>
      <c r="AO128" s="4">
        <f t="shared" si="147"/>
        <v>2.4095835778180046</v>
      </c>
      <c r="AP128" s="4">
        <f t="shared" si="147"/>
        <v>0.54251074963966062</v>
      </c>
      <c r="AQ128" s="4">
        <f t="shared" si="147"/>
        <v>0.5306246064514184</v>
      </c>
      <c r="AR128" s="4">
        <f t="shared" si="147"/>
        <v>0.91033218262685267</v>
      </c>
      <c r="AS128" s="4">
        <f t="shared" si="147"/>
        <v>0.4519006790991682</v>
      </c>
      <c r="AT128" s="4">
        <f t="shared" si="147"/>
        <v>-1.4172068748954487</v>
      </c>
      <c r="AU128" s="4">
        <f t="shared" si="147"/>
        <v>1.3743061028886956</v>
      </c>
      <c r="AV128" s="4">
        <f t="shared" si="147"/>
        <v>0.22068069924812761</v>
      </c>
      <c r="AW128" s="4">
        <f t="shared" si="147"/>
        <v>-0.79913877520062471</v>
      </c>
      <c r="AY128" s="2">
        <f t="shared" si="154"/>
        <v>54.744797174345663</v>
      </c>
      <c r="AZ128" s="2">
        <f t="shared" si="154"/>
        <v>53.646477704923775</v>
      </c>
      <c r="BA128" s="2">
        <f t="shared" si="154"/>
        <v>54.97913933820606</v>
      </c>
      <c r="BB128" s="2">
        <f t="shared" si="154"/>
        <v>53.709865868791226</v>
      </c>
      <c r="BC128" s="2">
        <f t="shared" si="154"/>
        <v>53.763854287717038</v>
      </c>
      <c r="BD128" s="2">
        <f t="shared" si="154"/>
        <v>56.55264117882772</v>
      </c>
      <c r="BE128" s="2">
        <f t="shared" si="154"/>
        <v>55.101775892476226</v>
      </c>
      <c r="BF128" s="2">
        <f t="shared" si="154"/>
        <v>54.846507387034166</v>
      </c>
      <c r="BG128" s="2">
        <f t="shared" si="154"/>
        <v>53.576762724218455</v>
      </c>
      <c r="BH128" s="2">
        <f t="shared" si="154"/>
        <v>52.601930925785034</v>
      </c>
      <c r="BI128" s="2">
        <f t="shared" si="154"/>
        <v>54.149802960312627</v>
      </c>
      <c r="BJ128" s="2">
        <f t="shared" si="154"/>
        <v>54.730017058443948</v>
      </c>
      <c r="BK128" s="2">
        <f t="shared" si="154"/>
        <v>54.469011369388738</v>
      </c>
      <c r="BL128" s="2">
        <f t="shared" si="154"/>
        <v>53.388388876430525</v>
      </c>
      <c r="BM128" s="2">
        <f t="shared" si="154"/>
        <v>51.615997834851385</v>
      </c>
      <c r="BO128" s="2" t="str">
        <f t="shared" si="95"/>
        <v/>
      </c>
      <c r="BP128" s="2" t="str">
        <f t="shared" si="96"/>
        <v/>
      </c>
      <c r="BQ128" s="2" t="str">
        <f t="shared" si="97"/>
        <v/>
      </c>
      <c r="BR128" s="2" t="str">
        <f t="shared" si="98"/>
        <v/>
      </c>
      <c r="BS128" s="2" t="str">
        <f t="shared" si="99"/>
        <v/>
      </c>
      <c r="BT128" s="2" t="str">
        <f t="shared" si="100"/>
        <v/>
      </c>
      <c r="BU128" s="2" t="str">
        <f t="shared" si="101"/>
        <v/>
      </c>
      <c r="BV128" s="2" t="str">
        <f t="shared" si="102"/>
        <v/>
      </c>
      <c r="BW128" s="2" t="str">
        <f t="shared" si="103"/>
        <v/>
      </c>
      <c r="BX128" s="2" t="str">
        <f t="shared" si="104"/>
        <v/>
      </c>
      <c r="BY128" s="2" t="str">
        <f t="shared" si="105"/>
        <v/>
      </c>
      <c r="BZ128" s="2" t="str">
        <f t="shared" si="106"/>
        <v/>
      </c>
      <c r="CA128" s="2" t="str">
        <f t="shared" si="107"/>
        <v/>
      </c>
      <c r="CB128" s="2" t="str">
        <f t="shared" si="108"/>
        <v/>
      </c>
      <c r="CC128" s="2" t="str">
        <f t="shared" si="109"/>
        <v/>
      </c>
      <c r="CE128" s="2">
        <f t="shared" si="155"/>
        <v>52.832999999999998</v>
      </c>
      <c r="CF128" s="2">
        <f t="shared" si="155"/>
        <v>56.2</v>
      </c>
      <c r="CG128" s="2">
        <f t="shared" si="155"/>
        <v>52.732999999999997</v>
      </c>
      <c r="CH128" s="2">
        <f t="shared" si="155"/>
        <v>54.35</v>
      </c>
      <c r="CI128" s="2">
        <f t="shared" si="155"/>
        <v>55.383000000000003</v>
      </c>
      <c r="CJ128" s="2">
        <f t="shared" si="155"/>
        <v>56.267000000000003</v>
      </c>
      <c r="CK128" s="2">
        <f t="shared" si="155"/>
        <v>57.716999999999999</v>
      </c>
      <c r="CL128" s="2">
        <f t="shared" si="155"/>
        <v>55.683</v>
      </c>
      <c r="CM128" s="2">
        <f t="shared" si="155"/>
        <v>54.6</v>
      </c>
      <c r="CN128" s="2">
        <f t="shared" si="155"/>
        <v>53.883000000000003</v>
      </c>
      <c r="CO128" s="2">
        <f t="shared" si="155"/>
        <v>55.067</v>
      </c>
      <c r="CP128" s="2">
        <f t="shared" si="155"/>
        <v>53.633000000000003</v>
      </c>
      <c r="CQ128" s="2">
        <f t="shared" si="155"/>
        <v>55.95</v>
      </c>
      <c r="CR128" s="2">
        <f t="shared" si="155"/>
        <v>53.783000000000001</v>
      </c>
      <c r="CS128" s="2">
        <f t="shared" si="155"/>
        <v>51.585999999999999</v>
      </c>
      <c r="CU128" s="2">
        <f t="shared" si="110"/>
        <v>52.832999999999998</v>
      </c>
      <c r="CV128" s="2">
        <f t="shared" si="111"/>
        <v>56.2</v>
      </c>
      <c r="CW128" s="2">
        <f t="shared" si="112"/>
        <v>52.732999999999997</v>
      </c>
      <c r="CX128" s="2">
        <f t="shared" si="113"/>
        <v>54.35</v>
      </c>
      <c r="CY128" s="2">
        <f t="shared" si="114"/>
        <v>55.383000000000003</v>
      </c>
      <c r="CZ128" s="2">
        <f t="shared" si="115"/>
        <v>56.267000000000003</v>
      </c>
      <c r="DA128" s="2">
        <f t="shared" si="116"/>
        <v>57.716999999999999</v>
      </c>
      <c r="DB128" s="2">
        <f t="shared" si="117"/>
        <v>55.683</v>
      </c>
      <c r="DC128" s="2">
        <f t="shared" si="118"/>
        <v>54.6</v>
      </c>
      <c r="DD128" s="2">
        <f t="shared" si="119"/>
        <v>53.883000000000003</v>
      </c>
      <c r="DE128" s="2">
        <f t="shared" si="120"/>
        <v>55.067</v>
      </c>
      <c r="DF128" s="2">
        <f t="shared" si="121"/>
        <v>53.633000000000003</v>
      </c>
      <c r="DG128" s="2">
        <f t="shared" si="122"/>
        <v>55.95</v>
      </c>
      <c r="DH128" s="2">
        <f t="shared" si="123"/>
        <v>53.783000000000001</v>
      </c>
      <c r="DI128" s="2">
        <f t="shared" si="124"/>
        <v>51.585999999999999</v>
      </c>
      <c r="DK128" s="2">
        <f t="shared" si="148"/>
        <v>94.744573720397213</v>
      </c>
      <c r="DL128" s="2">
        <f t="shared" si="148"/>
        <v>94.137296774193544</v>
      </c>
      <c r="DM128" s="2">
        <f t="shared" si="148"/>
        <v>98.376193181818181</v>
      </c>
      <c r="DN128" s="2">
        <f t="shared" si="148"/>
        <v>95.874099770817423</v>
      </c>
      <c r="DO128" s="2">
        <f t="shared" si="148"/>
        <v>90.976119318181802</v>
      </c>
      <c r="DP128" s="2">
        <f t="shared" si="148"/>
        <v>90.282539495798318</v>
      </c>
      <c r="DQ128" s="2">
        <f t="shared" si="148"/>
        <v>96.685059281894581</v>
      </c>
      <c r="DR128" s="2">
        <f t="shared" si="148"/>
        <v>81.77004873949582</v>
      </c>
      <c r="DS128" s="2">
        <f t="shared" si="148"/>
        <v>86.468430252100859</v>
      </c>
      <c r="DT128" s="2">
        <f t="shared" si="148"/>
        <v>84.20065042016806</v>
      </c>
      <c r="DU128" s="2">
        <f t="shared" si="148"/>
        <v>91.37516287878789</v>
      </c>
      <c r="DV128" s="2">
        <f t="shared" si="148"/>
        <v>89.045816287878779</v>
      </c>
      <c r="DW128" s="2">
        <f t="shared" si="148"/>
        <v>85.950331092437011</v>
      </c>
      <c r="DX128" s="2">
        <f t="shared" si="148"/>
        <v>71.67801351351352</v>
      </c>
      <c r="DY128" s="2">
        <f t="shared" si="148"/>
        <v>59.028276026392959</v>
      </c>
      <c r="EA128" s="2">
        <f t="shared" si="152"/>
        <v>54.658066291517983</v>
      </c>
      <c r="EB128" s="2">
        <f t="shared" si="152"/>
        <v>53.580863162286199</v>
      </c>
      <c r="EC128" s="2">
        <f t="shared" si="152"/>
        <v>54.892309265667052</v>
      </c>
      <c r="ED128" s="2">
        <f t="shared" si="152"/>
        <v>53.622362821665348</v>
      </c>
      <c r="EE128" s="2">
        <f t="shared" si="151"/>
        <v>53.694352272020893</v>
      </c>
      <c r="EF128" s="2">
        <f t="shared" si="151"/>
        <v>56.476604825778779</v>
      </c>
      <c r="EG128" s="2">
        <f t="shared" si="151"/>
        <v>55.014434579969723</v>
      </c>
      <c r="EH128" s="2">
        <f t="shared" si="151"/>
        <v>54.785624568086391</v>
      </c>
      <c r="EI128" s="2">
        <f t="shared" si="151"/>
        <v>53.501241991384589</v>
      </c>
      <c r="EJ128" s="2">
        <f t="shared" si="151"/>
        <v>52.528671008080892</v>
      </c>
      <c r="EK128" s="2">
        <f t="shared" si="151"/>
        <v>54.078559072543058</v>
      </c>
      <c r="EL128" s="2">
        <f t="shared" si="151"/>
        <v>54.666868059701493</v>
      </c>
      <c r="EM128" s="2">
        <f t="shared" si="135"/>
        <v>54.39682625660231</v>
      </c>
      <c r="EN128" s="2">
        <f t="shared" si="135"/>
        <v>53.335849953412392</v>
      </c>
      <c r="EO128" s="2">
        <f t="shared" si="135"/>
        <v>51.593159952115784</v>
      </c>
      <c r="EQ128" s="2">
        <f t="shared" si="149"/>
        <v>54.605605691548817</v>
      </c>
      <c r="ER128" s="2">
        <f t="shared" si="149"/>
        <v>53.534843390745586</v>
      </c>
      <c r="ES128" s="2">
        <f t="shared" si="149"/>
        <v>54.882540640781627</v>
      </c>
      <c r="ET128" s="2">
        <f t="shared" si="149"/>
        <v>53.657966509108405</v>
      </c>
      <c r="EU128" s="2">
        <f t="shared" si="149"/>
        <v>53.714887481433067</v>
      </c>
      <c r="EV128" s="2">
        <f t="shared" si="149"/>
        <v>56.487802818527854</v>
      </c>
      <c r="EW128" s="2">
        <f t="shared" si="149"/>
        <v>55.011356037838375</v>
      </c>
      <c r="EX128" s="2">
        <f t="shared" si="149"/>
        <v>54.767256454077277</v>
      </c>
      <c r="EY128" s="2">
        <f t="shared" si="149"/>
        <v>53.53812231140364</v>
      </c>
      <c r="EZ128" s="2">
        <f t="shared" si="149"/>
        <v>52.537508107666056</v>
      </c>
      <c r="FA128" s="2">
        <f t="shared" si="149"/>
        <v>54.07221511892736</v>
      </c>
      <c r="FB128" s="2">
        <f t="shared" si="149"/>
        <v>54.641940284264741</v>
      </c>
      <c r="FC128" s="2">
        <f t="shared" si="149"/>
        <v>54.38813453113498</v>
      </c>
      <c r="FD128" s="2">
        <f t="shared" si="149"/>
        <v>53.460107621130319</v>
      </c>
      <c r="FE128" s="2">
        <f t="shared" si="149"/>
        <v>51.550335531707674</v>
      </c>
      <c r="FG128" s="2">
        <f t="shared" si="150"/>
        <v>0.99781808458610233</v>
      </c>
      <c r="FH128" s="2">
        <f t="shared" si="150"/>
        <v>0.99836344281900746</v>
      </c>
      <c r="FI128" s="2">
        <f t="shared" si="150"/>
        <v>0.9979992688411925</v>
      </c>
      <c r="FJ128" s="2">
        <f t="shared" si="150"/>
        <v>0.99794236938138869</v>
      </c>
      <c r="FK128" s="2">
        <f t="shared" si="150"/>
        <v>0.99814592363752275</v>
      </c>
      <c r="FL128" s="2">
        <f t="shared" si="150"/>
        <v>0.99775624942903274</v>
      </c>
      <c r="FM128" s="2">
        <f t="shared" si="150"/>
        <v>0.99790271793074781</v>
      </c>
      <c r="FN128" s="2">
        <f t="shared" si="150"/>
        <v>0.99773166808136793</v>
      </c>
      <c r="FO128" s="2">
        <f t="shared" si="150"/>
        <v>0.99773252617645158</v>
      </c>
      <c r="FP128" s="2">
        <f t="shared" si="150"/>
        <v>0.99769212256691986</v>
      </c>
      <c r="FQ128" s="2">
        <f t="shared" si="150"/>
        <v>0.99808670030243085</v>
      </c>
      <c r="FR128" s="2">
        <f t="shared" si="150"/>
        <v>0.9981529371357456</v>
      </c>
      <c r="FS128" s="2">
        <f t="shared" si="150"/>
        <v>0.99770833293096939</v>
      </c>
      <c r="FT128" s="2">
        <f t="shared" si="150"/>
        <v>0.9972129861834429</v>
      </c>
      <c r="FU128" s="2">
        <f t="shared" si="150"/>
        <v>0.99687176921107157</v>
      </c>
      <c r="FW128" s="2">
        <f t="shared" si="156"/>
        <v>1.4000709506680377E-2</v>
      </c>
      <c r="FX128" s="2">
        <f t="shared" si="156"/>
        <v>1.6479439163786781E-2</v>
      </c>
      <c r="FY128" s="2">
        <f t="shared" si="156"/>
        <v>1.7350335383752594E-2</v>
      </c>
      <c r="FZ128" s="2">
        <f t="shared" si="156"/>
        <v>1.5857331932243798E-2</v>
      </c>
      <c r="GA128" s="2">
        <f t="shared" si="156"/>
        <v>1.8445035396044206E-2</v>
      </c>
      <c r="GB128" s="2">
        <f t="shared" si="156"/>
        <v>1.6455434034498246E-2</v>
      </c>
      <c r="GC128" s="2">
        <f t="shared" si="156"/>
        <v>1.7456800360287208E-2</v>
      </c>
      <c r="GD128" s="2">
        <f t="shared" si="156"/>
        <v>1.7792338722649778E-2</v>
      </c>
      <c r="GE128" s="2">
        <f t="shared" si="156"/>
        <v>2.083757451937885E-2</v>
      </c>
      <c r="GF128" s="2">
        <f t="shared" si="156"/>
        <v>1.8656704772149171E-2</v>
      </c>
      <c r="GG128" s="2">
        <f t="shared" si="156"/>
        <v>1.8236736944334156E-2</v>
      </c>
      <c r="GH128" s="2">
        <f t="shared" si="156"/>
        <v>1.4083881765598128E-2</v>
      </c>
      <c r="GI128" s="2">
        <f t="shared" si="156"/>
        <v>1.4383238267609766E-2</v>
      </c>
      <c r="GJ128" s="2">
        <f t="shared" si="156"/>
        <v>1.1420299259146522E-2</v>
      </c>
      <c r="GK128" s="2">
        <f t="shared" si="156"/>
        <v>9.8279505758198955E-3</v>
      </c>
      <c r="GM128" s="86">
        <f t="shared" si="157"/>
        <v>1.6601512479963837E-37</v>
      </c>
      <c r="GN128" s="86">
        <f t="shared" si="157"/>
        <v>1.5674164255278099E-69</v>
      </c>
      <c r="GO128" s="86">
        <f t="shared" si="157"/>
        <v>1.8905260273474119E-107</v>
      </c>
      <c r="GP128" s="86">
        <f t="shared" si="157"/>
        <v>1.2888643969878861E-127</v>
      </c>
      <c r="GQ128" s="86">
        <f t="shared" si="157"/>
        <v>2.8473304909029208E-131</v>
      </c>
      <c r="GR128" s="86">
        <f t="shared" si="157"/>
        <v>2.1719706632781032E-117</v>
      </c>
      <c r="GS128" s="86">
        <f t="shared" si="157"/>
        <v>6.6463322563951555E-80</v>
      </c>
      <c r="GT128" s="86">
        <f t="shared" si="157"/>
        <v>1.0107092657052721E-86</v>
      </c>
      <c r="GU128" s="86">
        <f t="shared" si="157"/>
        <v>1.1582841945791167E-101</v>
      </c>
      <c r="GV128" s="86">
        <f t="shared" si="157"/>
        <v>4.3370938033484681E-94</v>
      </c>
      <c r="GW128" s="86">
        <f t="shared" si="157"/>
        <v>3.0871218982791758E-126</v>
      </c>
      <c r="GX128" s="86">
        <f t="shared" si="157"/>
        <v>3.756553112276955E-108</v>
      </c>
      <c r="GY128" s="86">
        <f t="shared" si="157"/>
        <v>1.148257010970647E-59</v>
      </c>
      <c r="GZ128" s="86">
        <f t="shared" si="157"/>
        <v>4.2059198011524829E-49</v>
      </c>
      <c r="HA128" s="86">
        <f t="shared" si="157"/>
        <v>7.7340369858038846E-67</v>
      </c>
      <c r="HC128" s="86">
        <f t="shared" si="153"/>
        <v>1.2232570306650331E-12</v>
      </c>
      <c r="HD128" s="86">
        <f t="shared" si="153"/>
        <v>6.0558536229317577E-18</v>
      </c>
      <c r="HE128" s="86">
        <f t="shared" si="153"/>
        <v>3.7147833596936263E-26</v>
      </c>
      <c r="HF128" s="86">
        <f t="shared" si="153"/>
        <v>8.686609222592003E-42</v>
      </c>
      <c r="HG128" s="86">
        <f t="shared" si="153"/>
        <v>4.3410657498250188E-40</v>
      </c>
      <c r="HH128" s="86">
        <f t="shared" si="153"/>
        <v>1.2261937542106499E-33</v>
      </c>
      <c r="HI128" s="86">
        <f t="shared" si="138"/>
        <v>3.533124769004565E-25</v>
      </c>
      <c r="HJ128" s="86">
        <f t="shared" si="138"/>
        <v>1.1930074087964624E-29</v>
      </c>
      <c r="HK128" s="86">
        <f t="shared" si="138"/>
        <v>5.0572171069369117E-36</v>
      </c>
      <c r="HL128" s="86">
        <f t="shared" ref="HL128:HQ170" si="161" xml:space="preserve"> _xlfn.NORM.DIST($B128, L$8, ABS(L$12), TRUE) * _xlfn.NORM.DIST(($B128 - L$8)*L$16, 0, ABS(L$12), TRUE) * 2</f>
        <v>2.7665089931483081E-27</v>
      </c>
      <c r="HM128" s="86">
        <f t="shared" si="161"/>
        <v>5.5344922572946843E-33</v>
      </c>
      <c r="HN128" s="86">
        <f t="shared" si="161"/>
        <v>1.9759205069117964E-25</v>
      </c>
      <c r="HO128" s="86">
        <f t="shared" si="161"/>
        <v>3.8432339980416999E-16</v>
      </c>
      <c r="HP128" s="86">
        <f t="shared" si="161"/>
        <v>5.568992865785913E-16</v>
      </c>
      <c r="HQ128" s="86">
        <f t="shared" si="161"/>
        <v>6.7525110298056856E-19</v>
      </c>
      <c r="HS128" s="86">
        <f t="shared" si="158"/>
        <v>1.3917230853091175E-3</v>
      </c>
      <c r="HT128" s="86">
        <f t="shared" si="158"/>
        <v>9.2349303129223223E-3</v>
      </c>
      <c r="HU128" s="86">
        <f t="shared" si="158"/>
        <v>4.4910989719990167E-3</v>
      </c>
      <c r="HV128" s="86">
        <f t="shared" si="158"/>
        <v>2.9121216998004096E-3</v>
      </c>
      <c r="HW128" s="86">
        <f t="shared" si="158"/>
        <v>5.1476724685972797E-3</v>
      </c>
      <c r="HX128" s="86">
        <f t="shared" si="158"/>
        <v>1.4915307624076674E-3</v>
      </c>
      <c r="HY128" s="86">
        <f t="shared" si="158"/>
        <v>2.2075523910645893E-3</v>
      </c>
      <c r="HZ128" s="86">
        <f t="shared" si="158"/>
        <v>3.302064408891857E-3</v>
      </c>
      <c r="IA128" s="86">
        <f t="shared" si="158"/>
        <v>4.5505051524892511E-3</v>
      </c>
      <c r="IB128" s="86">
        <f t="shared" si="158"/>
        <v>3.2758824137152157E-3</v>
      </c>
      <c r="IC128" s="86">
        <f t="shared" si="158"/>
        <v>4.2123506055962052E-3</v>
      </c>
      <c r="ID128" s="86">
        <f t="shared" si="158"/>
        <v>2.529350452972895E-3</v>
      </c>
      <c r="IE128" s="86">
        <f t="shared" si="158"/>
        <v>6.0488152337498434E-4</v>
      </c>
      <c r="IF128" s="86">
        <f t="shared" si="158"/>
        <v>7.2731439500892635E-4</v>
      </c>
      <c r="IG128" s="86">
        <f t="shared" si="158"/>
        <v>1.5050615745059422E-3</v>
      </c>
      <c r="II128" s="86">
        <f t="shared" si="159"/>
        <v>2.3717147986016804E-33</v>
      </c>
      <c r="IJ128" s="86">
        <f t="shared" si="159"/>
        <v>1.6679080332141347E-23</v>
      </c>
      <c r="IK128" s="86">
        <f t="shared" si="159"/>
        <v>3.2344154544138751E-30</v>
      </c>
      <c r="IL128" s="86">
        <f t="shared" si="159"/>
        <v>4.0002503094932384E-33</v>
      </c>
      <c r="IM128" s="86">
        <f t="shared" si="159"/>
        <v>6.194449329998609E-31</v>
      </c>
      <c r="IN128" s="86">
        <f t="shared" si="159"/>
        <v>1.0191461095025218E-36</v>
      </c>
      <c r="IO128" s="86">
        <f t="shared" si="159"/>
        <v>7.1968188556202699E-36</v>
      </c>
      <c r="IP128" s="86">
        <f t="shared" si="159"/>
        <v>4.9048375215963301E-35</v>
      </c>
      <c r="IQ128" s="86">
        <f t="shared" si="159"/>
        <v>9.7245573148714916E-35</v>
      </c>
      <c r="IR128" s="86">
        <f t="shared" si="159"/>
        <v>1.79081751616876E-36</v>
      </c>
      <c r="IS128" s="86">
        <f t="shared" si="159"/>
        <v>2.1486756630262641E-32</v>
      </c>
      <c r="IT128" s="86">
        <f t="shared" si="159"/>
        <v>5.933212335752876E-32</v>
      </c>
      <c r="IU128" s="86">
        <f t="shared" si="159"/>
        <v>5.2300684798885176E-39</v>
      </c>
      <c r="IV128" s="86">
        <f t="shared" si="159"/>
        <v>2.8096016804159487E-39</v>
      </c>
      <c r="IW128" s="86">
        <f t="shared" si="159"/>
        <v>1.3134954075361859E-26</v>
      </c>
      <c r="IY128" s="86">
        <f t="shared" si="160"/>
        <v>1.3917230865323745E-3</v>
      </c>
      <c r="IZ128" s="86">
        <f t="shared" si="160"/>
        <v>9.2349303129223275E-3</v>
      </c>
      <c r="JA128" s="86">
        <f t="shared" si="160"/>
        <v>4.4910989719990167E-3</v>
      </c>
      <c r="JB128" s="86">
        <f t="shared" si="160"/>
        <v>2.9121216998004096E-3</v>
      </c>
      <c r="JC128" s="86">
        <f t="shared" si="160"/>
        <v>5.1476724685972797E-3</v>
      </c>
      <c r="JD128" s="86">
        <f t="shared" si="160"/>
        <v>1.4915307624076674E-3</v>
      </c>
      <c r="JE128" s="86">
        <f t="shared" si="160"/>
        <v>2.2075523910645893E-3</v>
      </c>
      <c r="JF128" s="86">
        <f t="shared" si="160"/>
        <v>3.302064408891857E-3</v>
      </c>
      <c r="JG128" s="86">
        <f t="shared" si="160"/>
        <v>4.5505051524892511E-3</v>
      </c>
      <c r="JH128" s="86">
        <f t="shared" si="160"/>
        <v>3.2758824137152157E-3</v>
      </c>
      <c r="JI128" s="86">
        <f t="shared" si="160"/>
        <v>4.2123506055962052E-3</v>
      </c>
      <c r="JJ128" s="86">
        <f t="shared" si="160"/>
        <v>2.529350452972895E-3</v>
      </c>
      <c r="JK128" s="86">
        <f t="shared" si="160"/>
        <v>6.0488152337536869E-4</v>
      </c>
      <c r="JL128" s="86">
        <f t="shared" si="160"/>
        <v>7.2731439500948319E-4</v>
      </c>
      <c r="JM128" s="86">
        <f t="shared" si="160"/>
        <v>1.5050615745059428E-3</v>
      </c>
    </row>
    <row r="129" spans="2:273" x14ac:dyDescent="0.25">
      <c r="B129" s="2">
        <v>102</v>
      </c>
      <c r="C129" s="37">
        <v>55.933</v>
      </c>
      <c r="D129" s="37">
        <v>52.517000000000003</v>
      </c>
      <c r="E129" s="37">
        <v>53.133000000000003</v>
      </c>
      <c r="F129" s="37">
        <v>53.517000000000003</v>
      </c>
      <c r="G129" s="37">
        <v>56.067</v>
      </c>
      <c r="H129" s="37">
        <v>57.667000000000002</v>
      </c>
      <c r="I129" s="37">
        <v>55.283000000000001</v>
      </c>
      <c r="J129" s="37">
        <v>55.317</v>
      </c>
      <c r="K129" s="37">
        <v>53.482999999999997</v>
      </c>
      <c r="L129" s="37">
        <v>51.883000000000003</v>
      </c>
      <c r="M129" s="37">
        <v>54.533000000000001</v>
      </c>
      <c r="N129" s="37">
        <v>52.716999999999999</v>
      </c>
      <c r="O129" s="37">
        <v>52.082999999999998</v>
      </c>
      <c r="P129" s="37">
        <v>54.466999999999999</v>
      </c>
      <c r="Q129" s="37">
        <v>50.914000000000001</v>
      </c>
      <c r="S129" s="4">
        <f t="shared" ref="S129:AG145" si="162">AY129 + (C$3 * _xlfn.NORM.DIST($B129, C$7, ABS(C$11), FALSE) * _xlfn.NORM.DIST(($B129 - C$7)*C$15, 0, ABS(C$11), TRUE) * 2)
               + (C$4 * _xlfn.NORM.DIST($B129, C$8, ABS(C$12), FALSE) * _xlfn.NORM.DIST(($B129 - C$8)*C$16, 0, ABS(C$12), TRUE) * 2)
               + (C$5 * _xlfn.NORM.DIST($B129, C$9, ABS(C$13), FALSE) * _xlfn.NORM.DIST(($B129 - C$9)*C$17, 0, ABS(C$13), TRUE) * 2)
               + (C$6 * _xlfn.NORM.DIST($B129, C$10, ABS(C$14), FALSE) * _xlfn.NORM.DIST(($B129 - C$10)*C$18, 0, ABS(C$14), TRUE) * 2)</f>
        <v>54.584166305174755</v>
      </c>
      <c r="T129" s="4">
        <f t="shared" si="162"/>
        <v>53.634016907181326</v>
      </c>
      <c r="U129" s="4">
        <f t="shared" si="162"/>
        <v>54.992528784073919</v>
      </c>
      <c r="V129" s="4">
        <f t="shared" si="162"/>
        <v>53.735590501905243</v>
      </c>
      <c r="W129" s="4">
        <f t="shared" si="162"/>
        <v>54.08930168637081</v>
      </c>
      <c r="X129" s="4">
        <f t="shared" si="162"/>
        <v>56.540363413996481</v>
      </c>
      <c r="Y129" s="4">
        <f t="shared" si="162"/>
        <v>55.312333860650398</v>
      </c>
      <c r="Z129" s="4">
        <f t="shared" si="162"/>
        <v>55.223950046954158</v>
      </c>
      <c r="AA129" s="4">
        <f t="shared" si="162"/>
        <v>54.281291697050285</v>
      </c>
      <c r="AB129" s="4">
        <f t="shared" si="162"/>
        <v>53.116461775537907</v>
      </c>
      <c r="AC129" s="4">
        <f t="shared" si="162"/>
        <v>54.794711204110769</v>
      </c>
      <c r="AD129" s="4">
        <f t="shared" si="162"/>
        <v>55.138621168775678</v>
      </c>
      <c r="AE129" s="4">
        <f t="shared" si="162"/>
        <v>54.515530368215074</v>
      </c>
      <c r="AF129" s="4">
        <f t="shared" si="162"/>
        <v>53.603174478868986</v>
      </c>
      <c r="AG129" s="4">
        <f t="shared" si="162"/>
        <v>52.791351350126959</v>
      </c>
      <c r="AI129" s="4">
        <f t="shared" ref="AI129:AW145" si="163">IF(OR($B129 &lt; C$230, $B129 &gt; C$233), 0, C129-S129)</f>
        <v>1.3488336948252453</v>
      </c>
      <c r="AJ129" s="4">
        <f t="shared" si="163"/>
        <v>-1.1170169071813234</v>
      </c>
      <c r="AK129" s="4">
        <f t="shared" si="163"/>
        <v>-1.8595287840739161</v>
      </c>
      <c r="AL129" s="4">
        <f t="shared" si="163"/>
        <v>-0.21859050190523988</v>
      </c>
      <c r="AM129" s="4">
        <f t="shared" si="163"/>
        <v>1.9776983136291904</v>
      </c>
      <c r="AN129" s="4">
        <f t="shared" si="163"/>
        <v>1.1266365860035208</v>
      </c>
      <c r="AO129" s="4">
        <f t="shared" si="163"/>
        <v>-2.9333860650396559E-2</v>
      </c>
      <c r="AP129" s="4">
        <f t="shared" si="163"/>
        <v>9.304995304584196E-2</v>
      </c>
      <c r="AQ129" s="4">
        <f t="shared" si="163"/>
        <v>-0.79829169705028846</v>
      </c>
      <c r="AR129" s="4">
        <f t="shared" si="163"/>
        <v>-1.2334617755379043</v>
      </c>
      <c r="AS129" s="4">
        <f t="shared" si="163"/>
        <v>-0.26171120411076743</v>
      </c>
      <c r="AT129" s="4">
        <f t="shared" si="163"/>
        <v>-2.4216211687756797</v>
      </c>
      <c r="AU129" s="4">
        <f t="shared" si="163"/>
        <v>-2.4325303682150761</v>
      </c>
      <c r="AV129" s="4">
        <f t="shared" si="163"/>
        <v>0.86382552113101241</v>
      </c>
      <c r="AW129" s="4">
        <f t="shared" si="163"/>
        <v>-1.8773513501269576</v>
      </c>
      <c r="AY129" s="2">
        <f t="shared" si="154"/>
        <v>54.584166305174712</v>
      </c>
      <c r="AZ129" s="2">
        <f t="shared" si="154"/>
        <v>53.51067276124904</v>
      </c>
      <c r="BA129" s="2">
        <f t="shared" si="154"/>
        <v>54.77002726009249</v>
      </c>
      <c r="BB129" s="2">
        <f t="shared" si="154"/>
        <v>53.500540135455985</v>
      </c>
      <c r="BC129" s="2">
        <f t="shared" si="154"/>
        <v>53.585301352289726</v>
      </c>
      <c r="BD129" s="2">
        <f t="shared" si="154"/>
        <v>56.347150395259128</v>
      </c>
      <c r="BE129" s="2">
        <f t="shared" si="154"/>
        <v>54.925187584316816</v>
      </c>
      <c r="BF129" s="2">
        <f t="shared" si="154"/>
        <v>54.687227093126715</v>
      </c>
      <c r="BG129" s="2">
        <f t="shared" si="154"/>
        <v>53.382658295364465</v>
      </c>
      <c r="BH129" s="2">
        <f t="shared" si="154"/>
        <v>52.425868697312218</v>
      </c>
      <c r="BI129" s="2">
        <f t="shared" si="154"/>
        <v>53.974980839992718</v>
      </c>
      <c r="BJ129" s="2">
        <f t="shared" si="154"/>
        <v>54.57857365514792</v>
      </c>
      <c r="BK129" s="2">
        <f t="shared" si="154"/>
        <v>54.298724306283418</v>
      </c>
      <c r="BL129" s="2">
        <f t="shared" si="154"/>
        <v>53.284914496506467</v>
      </c>
      <c r="BM129" s="2">
        <f t="shared" si="154"/>
        <v>51.510176987219623</v>
      </c>
      <c r="BO129" s="2" t="str">
        <f t="shared" si="95"/>
        <v/>
      </c>
      <c r="BP129" s="2" t="str">
        <f t="shared" si="96"/>
        <v/>
      </c>
      <c r="BQ129" s="2" t="str">
        <f t="shared" si="97"/>
        <v/>
      </c>
      <c r="BR129" s="2" t="str">
        <f t="shared" si="98"/>
        <v/>
      </c>
      <c r="BS129" s="2" t="str">
        <f t="shared" si="99"/>
        <v/>
      </c>
      <c r="BT129" s="2" t="str">
        <f t="shared" si="100"/>
        <v/>
      </c>
      <c r="BU129" s="2" t="str">
        <f t="shared" si="101"/>
        <v/>
      </c>
      <c r="BV129" s="2" t="str">
        <f t="shared" si="102"/>
        <v/>
      </c>
      <c r="BW129" s="2" t="str">
        <f t="shared" si="103"/>
        <v/>
      </c>
      <c r="BX129" s="2" t="str">
        <f t="shared" si="104"/>
        <v/>
      </c>
      <c r="BY129" s="2" t="str">
        <f t="shared" si="105"/>
        <v/>
      </c>
      <c r="BZ129" s="2" t="str">
        <f t="shared" si="106"/>
        <v/>
      </c>
      <c r="CA129" s="2" t="str">
        <f t="shared" si="107"/>
        <v/>
      </c>
      <c r="CB129" s="2" t="str">
        <f t="shared" si="108"/>
        <v/>
      </c>
      <c r="CC129" s="2" t="str">
        <f t="shared" si="109"/>
        <v/>
      </c>
      <c r="CE129" s="2">
        <f t="shared" si="155"/>
        <v>55.933</v>
      </c>
      <c r="CF129" s="2" t="str">
        <f t="shared" si="155"/>
        <v/>
      </c>
      <c r="CG129" s="2">
        <f t="shared" si="155"/>
        <v>53.133000000000003</v>
      </c>
      <c r="CH129" s="2">
        <f t="shared" si="155"/>
        <v>53.517000000000003</v>
      </c>
      <c r="CI129" s="2">
        <f t="shared" si="155"/>
        <v>56.067</v>
      </c>
      <c r="CJ129" s="2">
        <f t="shared" si="155"/>
        <v>57.667000000000002</v>
      </c>
      <c r="CK129" s="2">
        <f t="shared" si="155"/>
        <v>55.283000000000001</v>
      </c>
      <c r="CL129" s="2">
        <f t="shared" si="155"/>
        <v>55.317</v>
      </c>
      <c r="CM129" s="2">
        <f t="shared" si="155"/>
        <v>53.482999999999997</v>
      </c>
      <c r="CN129" s="2">
        <f t="shared" si="155"/>
        <v>51.883000000000003</v>
      </c>
      <c r="CO129" s="2">
        <f t="shared" si="155"/>
        <v>54.533000000000001</v>
      </c>
      <c r="CP129" s="2">
        <f t="shared" si="155"/>
        <v>52.716999999999999</v>
      </c>
      <c r="CQ129" s="2">
        <f t="shared" si="155"/>
        <v>52.082999999999998</v>
      </c>
      <c r="CR129" s="2">
        <f t="shared" si="155"/>
        <v>54.466999999999999</v>
      </c>
      <c r="CS129" s="2">
        <f t="shared" si="155"/>
        <v>50.914000000000001</v>
      </c>
      <c r="CU129" s="2">
        <f t="shared" si="110"/>
        <v>55.933</v>
      </c>
      <c r="CV129" s="2" t="str">
        <f t="shared" si="111"/>
        <v/>
      </c>
      <c r="CW129" s="2">
        <f t="shared" si="112"/>
        <v>53.133000000000003</v>
      </c>
      <c r="CX129" s="2">
        <f t="shared" si="113"/>
        <v>53.517000000000003</v>
      </c>
      <c r="CY129" s="2">
        <f t="shared" si="114"/>
        <v>56.067</v>
      </c>
      <c r="CZ129" s="2">
        <f t="shared" si="115"/>
        <v>57.667000000000002</v>
      </c>
      <c r="DA129" s="2">
        <f t="shared" si="116"/>
        <v>55.283000000000001</v>
      </c>
      <c r="DB129" s="2">
        <f t="shared" si="117"/>
        <v>55.317</v>
      </c>
      <c r="DC129" s="2">
        <f t="shared" si="118"/>
        <v>53.482999999999997</v>
      </c>
      <c r="DD129" s="2">
        <f t="shared" si="119"/>
        <v>51.883000000000003</v>
      </c>
      <c r="DE129" s="2">
        <f t="shared" si="120"/>
        <v>54.533000000000001</v>
      </c>
      <c r="DF129" s="2">
        <f t="shared" si="121"/>
        <v>52.716999999999999</v>
      </c>
      <c r="DG129" s="2">
        <f t="shared" si="122"/>
        <v>52.082999999999998</v>
      </c>
      <c r="DH129" s="2">
        <f t="shared" si="123"/>
        <v>54.466999999999999</v>
      </c>
      <c r="DI129" s="2">
        <f t="shared" si="124"/>
        <v>50.914000000000001</v>
      </c>
      <c r="DK129" s="2">
        <f t="shared" ref="DK129:DY145" si="164">BO$228*$B129+BO$229</f>
        <v>95.039705118410964</v>
      </c>
      <c r="DL129" s="2">
        <f t="shared" si="164"/>
        <v>94.417932258064511</v>
      </c>
      <c r="DM129" s="2">
        <f t="shared" si="164"/>
        <v>98.678383689839578</v>
      </c>
      <c r="DN129" s="2">
        <f t="shared" si="164"/>
        <v>96.161918563789158</v>
      </c>
      <c r="DO129" s="2">
        <f t="shared" si="164"/>
        <v>91.208429812834211</v>
      </c>
      <c r="DP129" s="2">
        <f t="shared" si="164"/>
        <v>90.526390476190485</v>
      </c>
      <c r="DQ129" s="2">
        <f t="shared" si="164"/>
        <v>96.992139343009939</v>
      </c>
      <c r="DR129" s="2">
        <f t="shared" si="164"/>
        <v>81.922004761904788</v>
      </c>
      <c r="DS129" s="2">
        <f t="shared" si="164"/>
        <v>86.6877761904762</v>
      </c>
      <c r="DT129" s="2">
        <f t="shared" si="164"/>
        <v>84.385476190476183</v>
      </c>
      <c r="DU129" s="2">
        <f t="shared" si="164"/>
        <v>91.611834670231744</v>
      </c>
      <c r="DV129" s="2">
        <f t="shared" si="164"/>
        <v>89.261394162210323</v>
      </c>
      <c r="DW129" s="2">
        <f t="shared" si="164"/>
        <v>86.160976190476219</v>
      </c>
      <c r="DX129" s="2">
        <f t="shared" si="164"/>
        <v>71.774262162162174</v>
      </c>
      <c r="DY129" s="2">
        <f t="shared" si="164"/>
        <v>59.045635630498531</v>
      </c>
      <c r="EA129" s="2">
        <f t="shared" si="152"/>
        <v>54.504085475950838</v>
      </c>
      <c r="EB129" s="2">
        <f t="shared" si="152"/>
        <v>53.450425615352529</v>
      </c>
      <c r="EC129" s="2">
        <f t="shared" si="152"/>
        <v>54.689540253748561</v>
      </c>
      <c r="ED129" s="2">
        <f t="shared" si="152"/>
        <v>53.419062310371942</v>
      </c>
      <c r="EE129" s="2">
        <f t="shared" si="151"/>
        <v>53.521019767514147</v>
      </c>
      <c r="EF129" s="2">
        <f t="shared" si="151"/>
        <v>56.276812514513836</v>
      </c>
      <c r="EG129" s="2">
        <f t="shared" si="151"/>
        <v>54.844532378910188</v>
      </c>
      <c r="EH129" s="2">
        <f t="shared" si="151"/>
        <v>54.631232879424118</v>
      </c>
      <c r="EI129" s="2">
        <f t="shared" si="151"/>
        <v>53.312192447301669</v>
      </c>
      <c r="EJ129" s="2">
        <f t="shared" si="151"/>
        <v>52.357929890298408</v>
      </c>
      <c r="EK129" s="2">
        <f t="shared" si="151"/>
        <v>53.909263955367692</v>
      </c>
      <c r="EL129" s="2">
        <f t="shared" si="151"/>
        <v>54.520764776119407</v>
      </c>
      <c r="EM129" s="2">
        <f t="shared" si="135"/>
        <v>54.232043050883945</v>
      </c>
      <c r="EN129" s="2">
        <f t="shared" si="135"/>
        <v>53.236621262351456</v>
      </c>
      <c r="EO129" s="2">
        <f t="shared" si="135"/>
        <v>51.489151356587598</v>
      </c>
      <c r="EQ129" s="2">
        <f t="shared" ref="EQ129:FE145" si="165">CU$228*$B129+CU$229</f>
        <v>54.465096811649317</v>
      </c>
      <c r="ER129" s="2">
        <f t="shared" si="165"/>
        <v>53.40009289633521</v>
      </c>
      <c r="ES129" s="2">
        <f t="shared" si="165"/>
        <v>54.700435977289345</v>
      </c>
      <c r="ET129" s="2">
        <f t="shared" si="165"/>
        <v>53.491228362386103</v>
      </c>
      <c r="EU129" s="2">
        <f t="shared" si="165"/>
        <v>53.547971679242664</v>
      </c>
      <c r="EV129" s="2">
        <f t="shared" si="165"/>
        <v>56.290039641332768</v>
      </c>
      <c r="EW129" s="2">
        <f t="shared" si="165"/>
        <v>54.845722622070909</v>
      </c>
      <c r="EX129" s="2">
        <f t="shared" si="165"/>
        <v>54.606860785107436</v>
      </c>
      <c r="EY129" s="2">
        <f t="shared" si="165"/>
        <v>53.375023458978454</v>
      </c>
      <c r="EZ129" s="2">
        <f t="shared" si="165"/>
        <v>52.383064167594171</v>
      </c>
      <c r="FA129" s="2">
        <f t="shared" si="165"/>
        <v>53.905091033520591</v>
      </c>
      <c r="FB129" s="2">
        <f t="shared" si="165"/>
        <v>54.47390484724346</v>
      </c>
      <c r="FC129" s="2">
        <f t="shared" si="165"/>
        <v>54.227948935824145</v>
      </c>
      <c r="FD129" s="2">
        <f t="shared" si="165"/>
        <v>53.329594956940163</v>
      </c>
      <c r="FE129" s="2">
        <f t="shared" si="165"/>
        <v>51.439103971222472</v>
      </c>
      <c r="FG129" s="2">
        <f t="shared" ref="FG129:FU145" si="166">POWER(10,($B129-C$231)/C$229)/(1+POWER(10,($B129-C$231)/C$229))</f>
        <v>0.99800968738198703</v>
      </c>
      <c r="FH129" s="2">
        <f t="shared" si="166"/>
        <v>0.99850722715347495</v>
      </c>
      <c r="FI129" s="2">
        <f t="shared" si="166"/>
        <v>0.99817499021696221</v>
      </c>
      <c r="FJ129" s="2">
        <f t="shared" si="166"/>
        <v>0.99812307875736317</v>
      </c>
      <c r="FK129" s="2">
        <f t="shared" si="166"/>
        <v>0.99830878635816256</v>
      </c>
      <c r="FL129" s="2">
        <f t="shared" si="166"/>
        <v>0.99795327108151721</v>
      </c>
      <c r="FM129" s="2">
        <f t="shared" si="166"/>
        <v>0.99808690298038738</v>
      </c>
      <c r="FN129" s="2">
        <f t="shared" si="166"/>
        <v>0.99793084372290142</v>
      </c>
      <c r="FO129" s="2">
        <f t="shared" si="166"/>
        <v>0.99793162662734625</v>
      </c>
      <c r="FP129" s="2">
        <f t="shared" si="166"/>
        <v>0.99789476325849413</v>
      </c>
      <c r="FQ129" s="2">
        <f t="shared" si="166"/>
        <v>0.99825475612571235</v>
      </c>
      <c r="FR129" s="2">
        <f t="shared" si="166"/>
        <v>0.99831518482812065</v>
      </c>
      <c r="FS129" s="2">
        <f t="shared" si="166"/>
        <v>0.9979095532712785</v>
      </c>
      <c r="FT129" s="2">
        <f t="shared" si="166"/>
        <v>0.99745758972220366</v>
      </c>
      <c r="FU129" s="2">
        <f t="shared" si="166"/>
        <v>0.9971462341122842</v>
      </c>
      <c r="FW129" s="2">
        <f t="shared" si="156"/>
        <v>1.5330764472164514E-2</v>
      </c>
      <c r="FX129" s="2">
        <f t="shared" si="156"/>
        <v>1.8040662759620334E-2</v>
      </c>
      <c r="FY129" s="2">
        <f t="shared" si="156"/>
        <v>1.8992472392591355E-2</v>
      </c>
      <c r="FZ129" s="2">
        <f t="shared" si="156"/>
        <v>1.7360658870204701E-2</v>
      </c>
      <c r="GA129" s="2">
        <f t="shared" si="156"/>
        <v>2.018865254853329E-2</v>
      </c>
      <c r="GB129" s="2">
        <f t="shared" si="156"/>
        <v>1.8014425095091321E-2</v>
      </c>
      <c r="GC129" s="2">
        <f t="shared" si="156"/>
        <v>1.9108817886753605E-2</v>
      </c>
      <c r="GD129" s="2">
        <f t="shared" si="156"/>
        <v>1.9475480388945601E-2</v>
      </c>
      <c r="GE129" s="2">
        <f t="shared" si="156"/>
        <v>2.2802105415822404E-2</v>
      </c>
      <c r="GF129" s="2">
        <f t="shared" si="156"/>
        <v>2.0419914857953535E-2</v>
      </c>
      <c r="GG129" s="2">
        <f t="shared" si="156"/>
        <v>1.9961063984457333E-2</v>
      </c>
      <c r="GH129" s="2">
        <f t="shared" si="156"/>
        <v>1.5421714440112425E-2</v>
      </c>
      <c r="GI129" s="2">
        <f t="shared" si="156"/>
        <v>1.5749052680029425E-2</v>
      </c>
      <c r="GJ129" s="2">
        <f t="shared" si="156"/>
        <v>1.2508327332547906E-2</v>
      </c>
      <c r="GK129" s="2">
        <f t="shared" si="156"/>
        <v>1.0765925452276259E-2</v>
      </c>
      <c r="GM129" s="86">
        <f t="shared" si="157"/>
        <v>4.6147975430440869E-39</v>
      </c>
      <c r="GN129" s="86">
        <f t="shared" si="157"/>
        <v>1.5239891938648976E-72</v>
      </c>
      <c r="GO129" s="86">
        <f t="shared" si="157"/>
        <v>4.7576305559201292E-112</v>
      </c>
      <c r="GP129" s="86">
        <f t="shared" si="157"/>
        <v>4.6699458381443601E-133</v>
      </c>
      <c r="GQ129" s="86">
        <f t="shared" si="157"/>
        <v>8.3987429978199056E-137</v>
      </c>
      <c r="GR129" s="86">
        <f t="shared" si="157"/>
        <v>2.4138960040721326E-122</v>
      </c>
      <c r="GS129" s="86">
        <f t="shared" si="157"/>
        <v>2.9280837157568964E-83</v>
      </c>
      <c r="GT129" s="86">
        <f t="shared" si="157"/>
        <v>2.2031833759054744E-90</v>
      </c>
      <c r="GU129" s="86">
        <f t="shared" si="157"/>
        <v>6.5535908734962826E-106</v>
      </c>
      <c r="GV129" s="86">
        <f t="shared" si="157"/>
        <v>4.529344737537488E-98</v>
      </c>
      <c r="GW129" s="86">
        <f t="shared" si="157"/>
        <v>1.3926676924107038E-131</v>
      </c>
      <c r="GX129" s="86">
        <f t="shared" si="157"/>
        <v>8.413322017375612E-113</v>
      </c>
      <c r="GY129" s="86">
        <f t="shared" si="157"/>
        <v>3.6972205314256317E-62</v>
      </c>
      <c r="GZ129" s="86">
        <f t="shared" si="157"/>
        <v>4.0162617907227384E-51</v>
      </c>
      <c r="HA129" s="86">
        <f t="shared" si="157"/>
        <v>1.3699004709624493E-69</v>
      </c>
      <c r="HC129" s="86">
        <f t="shared" si="153"/>
        <v>1.1924798531579889E-13</v>
      </c>
      <c r="HD129" s="86">
        <f t="shared" si="153"/>
        <v>1.8548659424335764E-19</v>
      </c>
      <c r="HE129" s="86">
        <f t="shared" si="153"/>
        <v>2.695553994109806E-28</v>
      </c>
      <c r="HF129" s="86">
        <f t="shared" si="153"/>
        <v>3.0026464365014914E-45</v>
      </c>
      <c r="HG129" s="86">
        <f t="shared" si="153"/>
        <v>2.3705790641155687E-43</v>
      </c>
      <c r="HH129" s="86">
        <f t="shared" si="153"/>
        <v>2.100169470633071E-36</v>
      </c>
      <c r="HI129" s="86">
        <f t="shared" si="153"/>
        <v>3.3243736435265342E-27</v>
      </c>
      <c r="HJ129" s="86">
        <f t="shared" si="153"/>
        <v>4.8082131649535554E-32</v>
      </c>
      <c r="HK129" s="86">
        <f t="shared" si="153"/>
        <v>7.7891115125759486E-39</v>
      </c>
      <c r="HL129" s="86">
        <f t="shared" si="161"/>
        <v>1.9905327643209794E-29</v>
      </c>
      <c r="HM129" s="86">
        <f t="shared" si="161"/>
        <v>1.3164430363807971E-35</v>
      </c>
      <c r="HN129" s="86">
        <f t="shared" si="161"/>
        <v>1.5168422884484553E-27</v>
      </c>
      <c r="HO129" s="86">
        <f t="shared" si="161"/>
        <v>1.8992518800333662E-17</v>
      </c>
      <c r="HP129" s="86">
        <f t="shared" si="161"/>
        <v>2.8338438628792261E-17</v>
      </c>
      <c r="HQ129" s="86">
        <f t="shared" si="161"/>
        <v>2.2128135517587226E-20</v>
      </c>
      <c r="HS129" s="86">
        <f t="shared" si="158"/>
        <v>2.6904494258689657E-3</v>
      </c>
      <c r="HT129" s="86">
        <f t="shared" si="158"/>
        <v>1.490641734463488E-2</v>
      </c>
      <c r="HU129" s="86">
        <f t="shared" si="158"/>
        <v>8.1429032157776006E-3</v>
      </c>
      <c r="HV129" s="86">
        <f t="shared" si="158"/>
        <v>5.4977788848509625E-3</v>
      </c>
      <c r="HW129" s="86">
        <f t="shared" si="158"/>
        <v>9.4105072344663442E-3</v>
      </c>
      <c r="HX129" s="86">
        <f t="shared" si="158"/>
        <v>3.0499598954776435E-3</v>
      </c>
      <c r="HY129" s="86">
        <f t="shared" si="158"/>
        <v>4.4190449951792459E-3</v>
      </c>
      <c r="HZ129" s="86">
        <f t="shared" si="158"/>
        <v>6.4194824998039975E-3</v>
      </c>
      <c r="IA129" s="86">
        <f t="shared" si="158"/>
        <v>8.8760600083282268E-3</v>
      </c>
      <c r="IB129" s="86">
        <f t="shared" si="158"/>
        <v>6.5117877220975291E-3</v>
      </c>
      <c r="IC129" s="86">
        <f t="shared" si="158"/>
        <v>7.8943072416692503E-3</v>
      </c>
      <c r="ID129" s="86">
        <f t="shared" si="158"/>
        <v>4.6751218919843501E-3</v>
      </c>
      <c r="IE129" s="86">
        <f t="shared" si="158"/>
        <v>1.2999467630051607E-3</v>
      </c>
      <c r="IF129" s="86">
        <f t="shared" si="158"/>
        <v>1.3970474724101349E-3</v>
      </c>
      <c r="IG129" s="86">
        <f t="shared" si="158"/>
        <v>2.6242309422897145E-3</v>
      </c>
      <c r="II129" s="86">
        <f t="shared" si="159"/>
        <v>5.3838816174277795E-32</v>
      </c>
      <c r="IJ129" s="86">
        <f t="shared" si="159"/>
        <v>1.5752716327494044E-22</v>
      </c>
      <c r="IK129" s="86">
        <f t="shared" si="159"/>
        <v>6.2772955585674649E-29</v>
      </c>
      <c r="IL129" s="86">
        <f t="shared" si="159"/>
        <v>9.755094971309122E-32</v>
      </c>
      <c r="IM129" s="86">
        <f t="shared" si="159"/>
        <v>1.3569979988221404E-29</v>
      </c>
      <c r="IN129" s="86">
        <f t="shared" si="159"/>
        <v>3.6897564592891111E-35</v>
      </c>
      <c r="IO129" s="86">
        <f t="shared" si="159"/>
        <v>2.5162683783813965E-34</v>
      </c>
      <c r="IP129" s="86">
        <f t="shared" si="159"/>
        <v>1.5996054956008526E-33</v>
      </c>
      <c r="IQ129" s="86">
        <f t="shared" si="159"/>
        <v>3.5470299137360832E-33</v>
      </c>
      <c r="IR129" s="86">
        <f t="shared" si="159"/>
        <v>7.0846219191121436E-35</v>
      </c>
      <c r="IS129" s="86">
        <f t="shared" si="159"/>
        <v>5.4339741337313631E-31</v>
      </c>
      <c r="IT129" s="86">
        <f t="shared" si="159"/>
        <v>1.1794022115316084E-30</v>
      </c>
      <c r="IU129" s="86">
        <f t="shared" si="159"/>
        <v>2.1160360630767495E-37</v>
      </c>
      <c r="IV129" s="86">
        <f t="shared" si="159"/>
        <v>9.6231010350190253E-38</v>
      </c>
      <c r="IW129" s="86">
        <f t="shared" si="159"/>
        <v>1.2753185376522024E-25</v>
      </c>
      <c r="IY129" s="86">
        <f t="shared" si="160"/>
        <v>2.6904494259882136E-3</v>
      </c>
      <c r="IZ129" s="86">
        <f t="shared" si="160"/>
        <v>1.490641734463488E-2</v>
      </c>
      <c r="JA129" s="86">
        <f t="shared" si="160"/>
        <v>8.1429032157776006E-3</v>
      </c>
      <c r="JB129" s="86">
        <f t="shared" si="160"/>
        <v>5.4977788848509625E-3</v>
      </c>
      <c r="JC129" s="86">
        <f t="shared" si="160"/>
        <v>9.4105072344663442E-3</v>
      </c>
      <c r="JD129" s="86">
        <f t="shared" si="160"/>
        <v>3.0499598954776435E-3</v>
      </c>
      <c r="JE129" s="86">
        <f t="shared" si="160"/>
        <v>4.4190449951792459E-3</v>
      </c>
      <c r="JF129" s="86">
        <f t="shared" si="160"/>
        <v>6.4194824998039975E-3</v>
      </c>
      <c r="JG129" s="86">
        <f t="shared" si="160"/>
        <v>8.8760600083282268E-3</v>
      </c>
      <c r="JH129" s="86">
        <f t="shared" si="160"/>
        <v>6.5117877220975291E-3</v>
      </c>
      <c r="JI129" s="86">
        <f t="shared" si="160"/>
        <v>7.8943072416692503E-3</v>
      </c>
      <c r="JJ129" s="86">
        <f t="shared" si="160"/>
        <v>4.6751218919843501E-3</v>
      </c>
      <c r="JK129" s="86">
        <f t="shared" si="160"/>
        <v>1.2999467630051798E-3</v>
      </c>
      <c r="JL129" s="86">
        <f t="shared" si="160"/>
        <v>1.3970474724101633E-3</v>
      </c>
      <c r="JM129" s="86">
        <f t="shared" si="160"/>
        <v>2.6242309422897145E-3</v>
      </c>
    </row>
    <row r="130" spans="2:273" x14ac:dyDescent="0.25">
      <c r="B130" s="2">
        <v>103</v>
      </c>
      <c r="C130" s="37">
        <v>56.5</v>
      </c>
      <c r="D130" s="37">
        <v>54.7</v>
      </c>
      <c r="E130" s="37">
        <v>55.45</v>
      </c>
      <c r="F130" s="37">
        <v>52.582999999999998</v>
      </c>
      <c r="G130" s="37">
        <v>54.9</v>
      </c>
      <c r="H130" s="37">
        <v>56.55</v>
      </c>
      <c r="I130" s="37">
        <v>54.25</v>
      </c>
      <c r="J130" s="37">
        <v>52.567</v>
      </c>
      <c r="K130" s="37">
        <v>56.8</v>
      </c>
      <c r="L130" s="37">
        <v>52.567</v>
      </c>
      <c r="M130" s="37">
        <v>55.15</v>
      </c>
      <c r="N130" s="37">
        <v>57.716999999999999</v>
      </c>
      <c r="O130" s="37">
        <v>52.832999999999998</v>
      </c>
      <c r="P130" s="37">
        <v>53.716999999999999</v>
      </c>
      <c r="Q130" s="37">
        <v>53.466000000000001</v>
      </c>
      <c r="S130" s="4">
        <f t="shared" si="162"/>
        <v>54.424084331687894</v>
      </c>
      <c r="T130" s="4">
        <f t="shared" si="162"/>
        <v>53.5584792584038</v>
      </c>
      <c r="U130" s="4">
        <f t="shared" si="162"/>
        <v>54.927446248305387</v>
      </c>
      <c r="V130" s="4">
        <f t="shared" si="162"/>
        <v>53.693788502869637</v>
      </c>
      <c r="W130" s="4">
        <f t="shared" si="162"/>
        <v>54.239062923450156</v>
      </c>
      <c r="X130" s="4">
        <f t="shared" si="162"/>
        <v>56.497732549682667</v>
      </c>
      <c r="Y130" s="4">
        <f t="shared" si="162"/>
        <v>55.445210469109512</v>
      </c>
      <c r="Z130" s="4">
        <f t="shared" si="162"/>
        <v>55.464686762494757</v>
      </c>
      <c r="AA130" s="4">
        <f t="shared" si="162"/>
        <v>54.750078005024506</v>
      </c>
      <c r="AB130" s="4">
        <f t="shared" si="162"/>
        <v>53.475779253639416</v>
      </c>
      <c r="AC130" s="4">
        <f t="shared" si="162"/>
        <v>55.184803804706668</v>
      </c>
      <c r="AD130" s="4">
        <f t="shared" si="162"/>
        <v>55.371764759479085</v>
      </c>
      <c r="AE130" s="4">
        <f t="shared" si="162"/>
        <v>54.549845723584525</v>
      </c>
      <c r="AF130" s="4">
        <f t="shared" si="162"/>
        <v>53.74469304386664</v>
      </c>
      <c r="AG130" s="4">
        <f t="shared" si="162"/>
        <v>53.481168850001161</v>
      </c>
      <c r="AI130" s="4">
        <f t="shared" si="163"/>
        <v>2.0759156683121063</v>
      </c>
      <c r="AJ130" s="4">
        <f t="shared" si="163"/>
        <v>1.141520741596203</v>
      </c>
      <c r="AK130" s="4">
        <f t="shared" si="163"/>
        <v>0.52255375169461615</v>
      </c>
      <c r="AL130" s="4">
        <f t="shared" si="163"/>
        <v>-1.1107885028696387</v>
      </c>
      <c r="AM130" s="4">
        <f t="shared" si="163"/>
        <v>0.66093707654984257</v>
      </c>
      <c r="AN130" s="4">
        <f t="shared" si="163"/>
        <v>5.2267450317330599E-2</v>
      </c>
      <c r="AO130" s="4">
        <f t="shared" si="163"/>
        <v>-1.1952104691095116</v>
      </c>
      <c r="AP130" s="4">
        <f t="shared" si="163"/>
        <v>-2.8976867624947573</v>
      </c>
      <c r="AQ130" s="4">
        <f t="shared" si="163"/>
        <v>2.0499219949754917</v>
      </c>
      <c r="AR130" s="4">
        <f t="shared" si="163"/>
        <v>-0.90877925363941614</v>
      </c>
      <c r="AS130" s="4">
        <f t="shared" si="163"/>
        <v>-3.4803804706669439E-2</v>
      </c>
      <c r="AT130" s="4">
        <f t="shared" si="163"/>
        <v>2.345235240520914</v>
      </c>
      <c r="AU130" s="4">
        <f t="shared" si="163"/>
        <v>-1.7168457235845267</v>
      </c>
      <c r="AV130" s="4">
        <f t="shared" si="163"/>
        <v>-2.7693043866641176E-2</v>
      </c>
      <c r="AW130" s="4">
        <f t="shared" si="163"/>
        <v>-1.5168850001160195E-2</v>
      </c>
      <c r="AY130" s="2">
        <f t="shared" si="154"/>
        <v>54.424084331687894</v>
      </c>
      <c r="AZ130" s="2">
        <f t="shared" si="154"/>
        <v>53.375250223915465</v>
      </c>
      <c r="BA130" s="2">
        <f t="shared" si="154"/>
        <v>54.561495929755431</v>
      </c>
      <c r="BB130" s="2">
        <f t="shared" si="154"/>
        <v>53.291847002501818</v>
      </c>
      <c r="BC130" s="2">
        <f t="shared" si="154"/>
        <v>53.407188155234756</v>
      </c>
      <c r="BD130" s="2">
        <f t="shared" si="154"/>
        <v>56.142092411629804</v>
      </c>
      <c r="BE130" s="2">
        <f t="shared" si="154"/>
        <v>54.749126768796778</v>
      </c>
      <c r="BF130" s="2">
        <f t="shared" si="154"/>
        <v>54.528281556427785</v>
      </c>
      <c r="BG130" s="2">
        <f t="shared" si="154"/>
        <v>53.189098739200276</v>
      </c>
      <c r="BH130" s="2">
        <f t="shared" si="154"/>
        <v>52.250301654015431</v>
      </c>
      <c r="BI130" s="2">
        <f t="shared" si="154"/>
        <v>53.800591071193004</v>
      </c>
      <c r="BJ130" s="2">
        <f t="shared" si="154"/>
        <v>54.42744511980181</v>
      </c>
      <c r="BK130" s="2">
        <f t="shared" si="154"/>
        <v>54.128868447644301</v>
      </c>
      <c r="BL130" s="2">
        <f t="shared" si="154"/>
        <v>53.181683940456942</v>
      </c>
      <c r="BM130" s="2">
        <f t="shared" si="154"/>
        <v>51.404455308934189</v>
      </c>
      <c r="BO130" s="2" t="str">
        <f t="shared" si="95"/>
        <v/>
      </c>
      <c r="BP130" s="2" t="str">
        <f t="shared" si="96"/>
        <v/>
      </c>
      <c r="BQ130" s="2" t="str">
        <f t="shared" si="97"/>
        <v/>
      </c>
      <c r="BR130" s="2" t="str">
        <f t="shared" si="98"/>
        <v/>
      </c>
      <c r="BS130" s="2" t="str">
        <f t="shared" si="99"/>
        <v/>
      </c>
      <c r="BT130" s="2" t="str">
        <f t="shared" si="100"/>
        <v/>
      </c>
      <c r="BU130" s="2" t="str">
        <f t="shared" si="101"/>
        <v/>
      </c>
      <c r="BV130" s="2" t="str">
        <f t="shared" si="102"/>
        <v/>
      </c>
      <c r="BW130" s="2" t="str">
        <f t="shared" si="103"/>
        <v/>
      </c>
      <c r="BX130" s="2" t="str">
        <f t="shared" si="104"/>
        <v/>
      </c>
      <c r="BY130" s="2" t="str">
        <f t="shared" si="105"/>
        <v/>
      </c>
      <c r="BZ130" s="2" t="str">
        <f t="shared" si="106"/>
        <v/>
      </c>
      <c r="CA130" s="2" t="str">
        <f t="shared" si="107"/>
        <v/>
      </c>
      <c r="CB130" s="2" t="str">
        <f t="shared" si="108"/>
        <v/>
      </c>
      <c r="CC130" s="2" t="str">
        <f t="shared" si="109"/>
        <v/>
      </c>
      <c r="CE130" s="2">
        <f t="shared" si="155"/>
        <v>56.5</v>
      </c>
      <c r="CF130" s="2" t="str">
        <f t="shared" si="155"/>
        <v/>
      </c>
      <c r="CG130" s="2" t="str">
        <f t="shared" si="155"/>
        <v/>
      </c>
      <c r="CH130" s="2">
        <f t="shared" si="155"/>
        <v>52.582999999999998</v>
      </c>
      <c r="CI130" s="2" t="str">
        <f t="shared" si="155"/>
        <v/>
      </c>
      <c r="CJ130" s="2">
        <f t="shared" si="155"/>
        <v>56.55</v>
      </c>
      <c r="CK130" s="2">
        <f t="shared" si="155"/>
        <v>54.25</v>
      </c>
      <c r="CL130" s="2" t="str">
        <f t="shared" si="155"/>
        <v/>
      </c>
      <c r="CM130" s="2" t="str">
        <f t="shared" si="155"/>
        <v/>
      </c>
      <c r="CN130" s="2" t="str">
        <f t="shared" si="155"/>
        <v/>
      </c>
      <c r="CO130" s="2" t="str">
        <f t="shared" si="155"/>
        <v/>
      </c>
      <c r="CP130" s="2">
        <f t="shared" si="155"/>
        <v>57.716999999999999</v>
      </c>
      <c r="CQ130" s="2">
        <f t="shared" si="155"/>
        <v>52.832999999999998</v>
      </c>
      <c r="CR130" s="2">
        <f t="shared" si="155"/>
        <v>53.716999999999999</v>
      </c>
      <c r="CS130" s="2">
        <f t="shared" si="155"/>
        <v>53.466000000000001</v>
      </c>
      <c r="CU130" s="2">
        <f t="shared" si="110"/>
        <v>56.5</v>
      </c>
      <c r="CV130" s="2" t="str">
        <f t="shared" si="111"/>
        <v/>
      </c>
      <c r="CW130" s="2" t="str">
        <f t="shared" si="112"/>
        <v/>
      </c>
      <c r="CX130" s="2">
        <f t="shared" si="113"/>
        <v>52.582999999999998</v>
      </c>
      <c r="CY130" s="2" t="str">
        <f t="shared" si="114"/>
        <v/>
      </c>
      <c r="CZ130" s="2">
        <f t="shared" si="115"/>
        <v>56.55</v>
      </c>
      <c r="DA130" s="2">
        <f t="shared" si="116"/>
        <v>54.25</v>
      </c>
      <c r="DB130" s="2" t="str">
        <f t="shared" si="117"/>
        <v/>
      </c>
      <c r="DC130" s="2" t="str">
        <f t="shared" si="118"/>
        <v/>
      </c>
      <c r="DD130" s="2" t="str">
        <f t="shared" si="119"/>
        <v/>
      </c>
      <c r="DE130" s="2" t="str">
        <f t="shared" si="120"/>
        <v/>
      </c>
      <c r="DF130" s="2">
        <f t="shared" si="121"/>
        <v>57.716999999999999</v>
      </c>
      <c r="DG130" s="2">
        <f t="shared" si="122"/>
        <v>52.832999999999998</v>
      </c>
      <c r="DH130" s="2">
        <f t="shared" si="123"/>
        <v>53.716999999999999</v>
      </c>
      <c r="DI130" s="2">
        <f t="shared" si="124"/>
        <v>53.466000000000001</v>
      </c>
      <c r="DK130" s="2">
        <f t="shared" si="164"/>
        <v>95.334836516424716</v>
      </c>
      <c r="DL130" s="2">
        <f t="shared" si="164"/>
        <v>94.698567741935477</v>
      </c>
      <c r="DM130" s="2">
        <f t="shared" si="164"/>
        <v>98.98057419786096</v>
      </c>
      <c r="DN130" s="2">
        <f t="shared" si="164"/>
        <v>96.449737356760892</v>
      </c>
      <c r="DO130" s="2">
        <f t="shared" si="164"/>
        <v>91.440740307486621</v>
      </c>
      <c r="DP130" s="2">
        <f t="shared" si="164"/>
        <v>90.770241456582639</v>
      </c>
      <c r="DQ130" s="2">
        <f t="shared" si="164"/>
        <v>97.299219404125282</v>
      </c>
      <c r="DR130" s="2">
        <f t="shared" si="164"/>
        <v>82.073960784313741</v>
      </c>
      <c r="DS130" s="2">
        <f t="shared" si="164"/>
        <v>86.907122128851555</v>
      </c>
      <c r="DT130" s="2">
        <f t="shared" si="164"/>
        <v>84.570301960784306</v>
      </c>
      <c r="DU130" s="2">
        <f t="shared" si="164"/>
        <v>91.848506461675598</v>
      </c>
      <c r="DV130" s="2">
        <f t="shared" si="164"/>
        <v>89.476972036541866</v>
      </c>
      <c r="DW130" s="2">
        <f t="shared" si="164"/>
        <v>86.371621288515428</v>
      </c>
      <c r="DX130" s="2">
        <f t="shared" si="164"/>
        <v>71.870510810810828</v>
      </c>
      <c r="DY130" s="2">
        <f t="shared" si="164"/>
        <v>59.062995234604102</v>
      </c>
      <c r="EA130" s="2">
        <f t="shared" si="152"/>
        <v>54.350104660383693</v>
      </c>
      <c r="EB130" s="2">
        <f t="shared" si="152"/>
        <v>53.319988068418866</v>
      </c>
      <c r="EC130" s="2">
        <f t="shared" si="152"/>
        <v>54.48677124183007</v>
      </c>
      <c r="ED130" s="2">
        <f t="shared" si="152"/>
        <v>53.215761799078535</v>
      </c>
      <c r="EE130" s="2">
        <f t="shared" si="151"/>
        <v>53.347687263007401</v>
      </c>
      <c r="EF130" s="2">
        <f t="shared" si="151"/>
        <v>56.077020203248892</v>
      </c>
      <c r="EG130" s="2">
        <f t="shared" si="151"/>
        <v>54.674630177850652</v>
      </c>
      <c r="EH130" s="2">
        <f t="shared" si="151"/>
        <v>54.476841190761853</v>
      </c>
      <c r="EI130" s="2">
        <f t="shared" si="151"/>
        <v>53.123142903218749</v>
      </c>
      <c r="EJ130" s="2">
        <f t="shared" si="151"/>
        <v>52.18718877251591</v>
      </c>
      <c r="EK130" s="2">
        <f t="shared" si="151"/>
        <v>53.73996883819234</v>
      </c>
      <c r="EL130" s="2">
        <f t="shared" si="151"/>
        <v>54.374661492537314</v>
      </c>
      <c r="EM130" s="2">
        <f t="shared" si="135"/>
        <v>54.06725984516558</v>
      </c>
      <c r="EN130" s="2">
        <f t="shared" si="135"/>
        <v>53.137392571290526</v>
      </c>
      <c r="EO130" s="2">
        <f t="shared" si="135"/>
        <v>51.38514276105942</v>
      </c>
      <c r="EQ130" s="2">
        <f t="shared" si="165"/>
        <v>54.324587931749811</v>
      </c>
      <c r="ER130" s="2">
        <f t="shared" si="165"/>
        <v>53.265342401924833</v>
      </c>
      <c r="ES130" s="2">
        <f t="shared" si="165"/>
        <v>54.518331313797077</v>
      </c>
      <c r="ET130" s="2">
        <f t="shared" si="165"/>
        <v>53.324490215663801</v>
      </c>
      <c r="EU130" s="2">
        <f t="shared" si="165"/>
        <v>53.381055877052262</v>
      </c>
      <c r="EV130" s="2">
        <f t="shared" si="165"/>
        <v>56.09227646413769</v>
      </c>
      <c r="EW130" s="2">
        <f t="shared" si="165"/>
        <v>54.680089206303435</v>
      </c>
      <c r="EX130" s="2">
        <f t="shared" si="165"/>
        <v>54.446465116137588</v>
      </c>
      <c r="EY130" s="2">
        <f t="shared" si="165"/>
        <v>53.211924606553268</v>
      </c>
      <c r="EZ130" s="2">
        <f t="shared" si="165"/>
        <v>52.228620227522271</v>
      </c>
      <c r="FA130" s="2">
        <f t="shared" si="165"/>
        <v>53.737966948113808</v>
      </c>
      <c r="FB130" s="2">
        <f t="shared" si="165"/>
        <v>54.305869410222172</v>
      </c>
      <c r="FC130" s="2">
        <f t="shared" si="165"/>
        <v>54.067763340513324</v>
      </c>
      <c r="FD130" s="2">
        <f t="shared" si="165"/>
        <v>53.199082292749999</v>
      </c>
      <c r="FE130" s="2">
        <f t="shared" si="165"/>
        <v>51.327872410737278</v>
      </c>
      <c r="FG130" s="2">
        <f t="shared" si="166"/>
        <v>0.99818449537671761</v>
      </c>
      <c r="FH130" s="2">
        <f t="shared" si="166"/>
        <v>0.99863839613956085</v>
      </c>
      <c r="FI130" s="2">
        <f t="shared" si="166"/>
        <v>0.99833530397725545</v>
      </c>
      <c r="FJ130" s="2">
        <f t="shared" si="166"/>
        <v>0.99828794473835469</v>
      </c>
      <c r="FK130" s="2">
        <f t="shared" si="166"/>
        <v>0.9984573652698655</v>
      </c>
      <c r="FL130" s="2">
        <f t="shared" si="166"/>
        <v>0.99813302481763533</v>
      </c>
      <c r="FM130" s="2">
        <f t="shared" si="166"/>
        <v>0.99825494103245493</v>
      </c>
      <c r="FN130" s="2">
        <f t="shared" si="166"/>
        <v>0.99811256341398591</v>
      </c>
      <c r="FO130" s="2">
        <f t="shared" si="166"/>
        <v>0.99811327769134039</v>
      </c>
      <c r="FP130" s="2">
        <f t="shared" si="166"/>
        <v>0.99807964554969208</v>
      </c>
      <c r="FQ130" s="2">
        <f t="shared" si="166"/>
        <v>0.99840807420915645</v>
      </c>
      <c r="FR130" s="2">
        <f t="shared" si="166"/>
        <v>0.99846320247765941</v>
      </c>
      <c r="FS130" s="2">
        <f t="shared" si="166"/>
        <v>0.99809313918271336</v>
      </c>
      <c r="FT130" s="2">
        <f t="shared" si="166"/>
        <v>0.99768077544748346</v>
      </c>
      <c r="FU130" s="2">
        <f t="shared" si="166"/>
        <v>0.99739668088277778</v>
      </c>
      <c r="FW130" s="2">
        <f t="shared" si="156"/>
        <v>1.6785022507282591E-2</v>
      </c>
      <c r="FX130" s="2">
        <f t="shared" si="156"/>
        <v>1.9746823409493564E-2</v>
      </c>
      <c r="FY130" s="2">
        <f t="shared" si="156"/>
        <v>2.0786743083647991E-2</v>
      </c>
      <c r="FZ130" s="2">
        <f t="shared" si="156"/>
        <v>1.9003754058111819E-2</v>
      </c>
      <c r="GA130" s="2">
        <f t="shared" si="156"/>
        <v>2.2093384612548169E-2</v>
      </c>
      <c r="GB130" s="2">
        <f t="shared" si="156"/>
        <v>1.9718154195860385E-2</v>
      </c>
      <c r="GC130" s="2">
        <f t="shared" si="156"/>
        <v>2.0913845729671674E-2</v>
      </c>
      <c r="GD130" s="2">
        <f t="shared" si="156"/>
        <v>2.1314390734967961E-2</v>
      </c>
      <c r="GE130" s="2">
        <f t="shared" si="156"/>
        <v>2.4947130073506515E-2</v>
      </c>
      <c r="GF130" s="2">
        <f t="shared" si="156"/>
        <v>2.2345968141004726E-2</v>
      </c>
      <c r="GG130" s="2">
        <f t="shared" si="156"/>
        <v>2.1844802547367387E-2</v>
      </c>
      <c r="GH130" s="2">
        <f t="shared" si="156"/>
        <v>1.6884451943726765E-2</v>
      </c>
      <c r="GI130" s="2">
        <f t="shared" si="156"/>
        <v>1.7242294238667688E-2</v>
      </c>
      <c r="GJ130" s="2">
        <f t="shared" si="156"/>
        <v>1.3698577009845864E-2</v>
      </c>
      <c r="GK130" s="2">
        <f t="shared" si="156"/>
        <v>1.1792354071978095E-2</v>
      </c>
      <c r="GM130" s="86">
        <f t="shared" si="157"/>
        <v>1.1896603552791804E-40</v>
      </c>
      <c r="GN130" s="86">
        <f t="shared" si="157"/>
        <v>1.2752424527931605E-75</v>
      </c>
      <c r="GO130" s="86">
        <f t="shared" si="157"/>
        <v>9.5600289243046815E-117</v>
      </c>
      <c r="GP130" s="86">
        <f t="shared" si="157"/>
        <v>1.2985474836153087E-138</v>
      </c>
      <c r="GQ130" s="86">
        <f t="shared" si="157"/>
        <v>1.8990609978635006E-142</v>
      </c>
      <c r="GR130" s="86">
        <f t="shared" si="157"/>
        <v>2.1127814660000687E-127</v>
      </c>
      <c r="GS130" s="86">
        <f t="shared" si="157"/>
        <v>1.0972078713878292E-86</v>
      </c>
      <c r="GT130" s="86">
        <f t="shared" si="157"/>
        <v>4.0223218061447938E-94</v>
      </c>
      <c r="GU130" s="86">
        <f t="shared" si="157"/>
        <v>3.0264736950562744E-110</v>
      </c>
      <c r="GV130" s="86">
        <f t="shared" si="157"/>
        <v>3.9000781149970536E-102</v>
      </c>
      <c r="GW130" s="86">
        <f t="shared" si="157"/>
        <v>4.8520878822512726E-137</v>
      </c>
      <c r="GX130" s="86">
        <f t="shared" si="157"/>
        <v>1.4993653547935544E-117</v>
      </c>
      <c r="GY130" s="86">
        <f t="shared" si="157"/>
        <v>1.0556607809245096E-64</v>
      </c>
      <c r="GZ130" s="86">
        <f t="shared" si="157"/>
        <v>3.4828188814074017E-53</v>
      </c>
      <c r="HA130" s="86">
        <f t="shared" si="157"/>
        <v>2.1295129392517092E-72</v>
      </c>
      <c r="HC130" s="86">
        <f t="shared" si="153"/>
        <v>1.0542810552017732E-14</v>
      </c>
      <c r="HD130" s="86">
        <f t="shared" si="153"/>
        <v>4.8856876777735953E-21</v>
      </c>
      <c r="HE130" s="86">
        <f t="shared" si="153"/>
        <v>1.5968163996976757E-30</v>
      </c>
      <c r="HF130" s="86">
        <f t="shared" si="153"/>
        <v>7.4828258914907725E-49</v>
      </c>
      <c r="HG130" s="86">
        <f t="shared" si="153"/>
        <v>9.5559386254883525E-47</v>
      </c>
      <c r="HH130" s="86">
        <f t="shared" si="153"/>
        <v>2.7699405995689539E-39</v>
      </c>
      <c r="HI130" s="86">
        <f t="shared" si="153"/>
        <v>2.5881180069153147E-29</v>
      </c>
      <c r="HJ130" s="86">
        <f t="shared" si="153"/>
        <v>1.5501476388238268E-34</v>
      </c>
      <c r="HK130" s="86">
        <f t="shared" si="153"/>
        <v>9.3230369397053248E-42</v>
      </c>
      <c r="HL130" s="86">
        <f t="shared" si="161"/>
        <v>1.1784029634905138E-31</v>
      </c>
      <c r="HM130" s="86">
        <f t="shared" si="161"/>
        <v>2.4627390088544363E-38</v>
      </c>
      <c r="HN130" s="86">
        <f t="shared" si="161"/>
        <v>9.4948724760925989E-30</v>
      </c>
      <c r="HO130" s="86">
        <f t="shared" si="161"/>
        <v>8.2791174956756679E-19</v>
      </c>
      <c r="HP130" s="86">
        <f t="shared" si="161"/>
        <v>1.2734914839115404E-18</v>
      </c>
      <c r="HQ130" s="86">
        <f t="shared" si="161"/>
        <v>6.3208805903597659E-22</v>
      </c>
      <c r="HS130" s="86">
        <f t="shared" si="158"/>
        <v>5.0197131622975412E-3</v>
      </c>
      <c r="HT130" s="86">
        <f t="shared" si="158"/>
        <v>2.3437837825534932E-2</v>
      </c>
      <c r="HU130" s="86">
        <f t="shared" si="158"/>
        <v>1.4252878884045051E-2</v>
      </c>
      <c r="HV130" s="86">
        <f t="shared" si="158"/>
        <v>9.9999996497880037E-3</v>
      </c>
      <c r="HW130" s="86">
        <f t="shared" si="158"/>
        <v>1.6574563943392771E-2</v>
      </c>
      <c r="HX130" s="86">
        <f t="shared" si="158"/>
        <v>5.9775274916697031E-3</v>
      </c>
      <c r="HY130" s="86">
        <f t="shared" si="158"/>
        <v>8.4776314065298682E-3</v>
      </c>
      <c r="HZ130" s="86">
        <f t="shared" si="158"/>
        <v>1.1969334835970935E-2</v>
      </c>
      <c r="IA130" s="86">
        <f t="shared" si="158"/>
        <v>1.655380305865934E-2</v>
      </c>
      <c r="IB130" s="86">
        <f t="shared" si="158"/>
        <v>1.2378905031045995E-2</v>
      </c>
      <c r="IC130" s="86">
        <f t="shared" si="158"/>
        <v>1.4230078183131847E-2</v>
      </c>
      <c r="ID130" s="86">
        <f t="shared" si="158"/>
        <v>8.3534425938164639E-3</v>
      </c>
      <c r="IE130" s="86">
        <f t="shared" si="158"/>
        <v>2.6770767476140198E-3</v>
      </c>
      <c r="IF130" s="86">
        <f t="shared" si="158"/>
        <v>2.6000275116972145E-3</v>
      </c>
      <c r="IG130" s="86">
        <f t="shared" si="158"/>
        <v>4.4611636081564902E-3</v>
      </c>
      <c r="II130" s="86">
        <f t="shared" si="159"/>
        <v>1.1425120189658705E-30</v>
      </c>
      <c r="IJ130" s="86">
        <f t="shared" si="159"/>
        <v>1.4150159974032946E-21</v>
      </c>
      <c r="IK130" s="86">
        <f t="shared" si="159"/>
        <v>1.1388765450582697E-27</v>
      </c>
      <c r="IL130" s="86">
        <f t="shared" si="159"/>
        <v>2.2157099407399985E-30</v>
      </c>
      <c r="IM130" s="86">
        <f t="shared" si="159"/>
        <v>2.7681731282681401E-28</v>
      </c>
      <c r="IN130" s="86">
        <f t="shared" si="159"/>
        <v>1.2322704396255484E-33</v>
      </c>
      <c r="IO130" s="86">
        <f t="shared" si="159"/>
        <v>8.1123830719862415E-33</v>
      </c>
      <c r="IP130" s="86">
        <f t="shared" si="159"/>
        <v>4.8162412932680672E-32</v>
      </c>
      <c r="IQ130" s="86">
        <f t="shared" si="159"/>
        <v>1.1872475846248826E-31</v>
      </c>
      <c r="IR130" s="86">
        <f t="shared" si="159"/>
        <v>2.5733272626132864E-33</v>
      </c>
      <c r="IS130" s="86">
        <f t="shared" si="159"/>
        <v>1.2756570525143077E-29</v>
      </c>
      <c r="IT130" s="86">
        <f t="shared" si="159"/>
        <v>2.197800107601834E-29</v>
      </c>
      <c r="IU130" s="86">
        <f t="shared" si="159"/>
        <v>7.8986942423574199E-36</v>
      </c>
      <c r="IV130" s="86">
        <f t="shared" si="159"/>
        <v>3.064374270694258E-36</v>
      </c>
      <c r="IW130" s="86">
        <f t="shared" si="159"/>
        <v>1.1837036108513889E-24</v>
      </c>
      <c r="IY130" s="86">
        <f t="shared" si="160"/>
        <v>5.0197131623080839E-3</v>
      </c>
      <c r="IZ130" s="86">
        <f t="shared" si="160"/>
        <v>2.3437837825534932E-2</v>
      </c>
      <c r="JA130" s="86">
        <f t="shared" si="160"/>
        <v>1.4252878884045051E-2</v>
      </c>
      <c r="JB130" s="86">
        <f t="shared" si="160"/>
        <v>9.9999996497880037E-3</v>
      </c>
      <c r="JC130" s="86">
        <f t="shared" si="160"/>
        <v>1.6574563943392771E-2</v>
      </c>
      <c r="JD130" s="86">
        <f t="shared" si="160"/>
        <v>5.9775274916697031E-3</v>
      </c>
      <c r="JE130" s="86">
        <f t="shared" si="160"/>
        <v>8.4776314065298682E-3</v>
      </c>
      <c r="JF130" s="86">
        <f t="shared" si="160"/>
        <v>1.1969334835970935E-2</v>
      </c>
      <c r="JG130" s="86">
        <f t="shared" si="160"/>
        <v>1.655380305865934E-2</v>
      </c>
      <c r="JH130" s="86">
        <f t="shared" si="160"/>
        <v>1.2378905031045995E-2</v>
      </c>
      <c r="JI130" s="86">
        <f t="shared" si="160"/>
        <v>1.4230078183131847E-2</v>
      </c>
      <c r="JJ130" s="86">
        <f t="shared" si="160"/>
        <v>8.3534425938164639E-3</v>
      </c>
      <c r="JK130" s="86">
        <f t="shared" si="160"/>
        <v>2.6770767476140206E-3</v>
      </c>
      <c r="JL130" s="86">
        <f t="shared" si="160"/>
        <v>2.6000275116972158E-3</v>
      </c>
      <c r="JM130" s="86">
        <f t="shared" si="160"/>
        <v>4.4611636081564902E-3</v>
      </c>
    </row>
    <row r="131" spans="2:273" x14ac:dyDescent="0.25">
      <c r="B131" s="2">
        <v>104</v>
      </c>
      <c r="C131" s="37">
        <v>54.332999999999998</v>
      </c>
      <c r="D131" s="37">
        <v>49.183</v>
      </c>
      <c r="E131" s="37">
        <v>53.567</v>
      </c>
      <c r="F131" s="37">
        <v>52.15</v>
      </c>
      <c r="G131" s="37">
        <v>52.65</v>
      </c>
      <c r="H131" s="37">
        <v>57.567</v>
      </c>
      <c r="I131" s="37">
        <v>55.783000000000001</v>
      </c>
      <c r="J131" s="37">
        <v>50.267000000000003</v>
      </c>
      <c r="K131" s="37">
        <v>55.35</v>
      </c>
      <c r="L131" s="37">
        <v>53.482999999999997</v>
      </c>
      <c r="M131" s="37">
        <v>56.633000000000003</v>
      </c>
      <c r="N131" s="37">
        <v>54.917000000000002</v>
      </c>
      <c r="O131" s="37">
        <v>53.9</v>
      </c>
      <c r="P131" s="37">
        <v>53.417000000000002</v>
      </c>
      <c r="Q131" s="37">
        <v>55.033999999999999</v>
      </c>
      <c r="S131" s="4">
        <f t="shared" si="162"/>
        <v>54.26451798417304</v>
      </c>
      <c r="T131" s="4">
        <f t="shared" si="162"/>
        <v>53.504537832320437</v>
      </c>
      <c r="U131" s="4">
        <f t="shared" si="162"/>
        <v>54.932566942483156</v>
      </c>
      <c r="V131" s="4">
        <f t="shared" si="162"/>
        <v>53.743783359013449</v>
      </c>
      <c r="W131" s="4">
        <f t="shared" si="162"/>
        <v>54.5473511101901</v>
      </c>
      <c r="X131" s="4">
        <f t="shared" si="162"/>
        <v>56.562724657220166</v>
      </c>
      <c r="Y131" s="4">
        <f t="shared" si="162"/>
        <v>55.768623341667386</v>
      </c>
      <c r="Z131" s="4">
        <f t="shared" si="162"/>
        <v>55.930432633980715</v>
      </c>
      <c r="AA131" s="4">
        <f t="shared" si="162"/>
        <v>55.576876316865558</v>
      </c>
      <c r="AB131" s="4">
        <f t="shared" si="162"/>
        <v>54.146215903958797</v>
      </c>
      <c r="AC131" s="4">
        <f t="shared" si="162"/>
        <v>55.866320694032318</v>
      </c>
      <c r="AD131" s="4">
        <f t="shared" si="162"/>
        <v>55.811335105614106</v>
      </c>
      <c r="AE131" s="4">
        <f t="shared" si="162"/>
        <v>54.740393926248963</v>
      </c>
      <c r="AF131" s="4">
        <f t="shared" si="162"/>
        <v>54.041552953069413</v>
      </c>
      <c r="AG131" s="4">
        <f t="shared" si="162"/>
        <v>54.574568860220374</v>
      </c>
      <c r="AI131" s="4">
        <f t="shared" si="163"/>
        <v>6.8482015826958786E-2</v>
      </c>
      <c r="AJ131" s="4">
        <f t="shared" si="163"/>
        <v>-4.3215378323204376</v>
      </c>
      <c r="AK131" s="4">
        <f t="shared" si="163"/>
        <v>-1.3655669424831558</v>
      </c>
      <c r="AL131" s="4">
        <f t="shared" si="163"/>
        <v>-1.5937833590134503</v>
      </c>
      <c r="AM131" s="4">
        <f t="shared" si="163"/>
        <v>-1.8973511101901011</v>
      </c>
      <c r="AN131" s="4">
        <f t="shared" si="163"/>
        <v>1.0042753427798345</v>
      </c>
      <c r="AO131" s="4">
        <f t="shared" si="163"/>
        <v>1.4376658332615477E-2</v>
      </c>
      <c r="AP131" s="4">
        <f t="shared" si="163"/>
        <v>-5.6634326339807117</v>
      </c>
      <c r="AQ131" s="4">
        <f t="shared" si="163"/>
        <v>-0.22687631686555676</v>
      </c>
      <c r="AR131" s="4">
        <f t="shared" si="163"/>
        <v>-0.66321590395880037</v>
      </c>
      <c r="AS131" s="4">
        <f t="shared" si="163"/>
        <v>0.76667930596768485</v>
      </c>
      <c r="AT131" s="4">
        <f t="shared" si="163"/>
        <v>-0.89433510561410401</v>
      </c>
      <c r="AU131" s="4">
        <f t="shared" si="163"/>
        <v>-0.84039392624896436</v>
      </c>
      <c r="AV131" s="4">
        <f t="shared" si="163"/>
        <v>-0.62455295306941139</v>
      </c>
      <c r="AW131" s="4">
        <f t="shared" si="163"/>
        <v>0.45943113977962469</v>
      </c>
      <c r="AY131" s="2">
        <f t="shared" si="154"/>
        <v>54.26451798417304</v>
      </c>
      <c r="AZ131" s="2">
        <f t="shared" si="154"/>
        <v>53.240176882687422</v>
      </c>
      <c r="BA131" s="2">
        <f t="shared" si="154"/>
        <v>54.353518223844056</v>
      </c>
      <c r="BB131" s="2">
        <f t="shared" si="154"/>
        <v>53.083766416586101</v>
      </c>
      <c r="BC131" s="2">
        <f t="shared" si="154"/>
        <v>53.229487657200472</v>
      </c>
      <c r="BD131" s="2">
        <f t="shared" si="154"/>
        <v>55.93743832701189</v>
      </c>
      <c r="BE131" s="2">
        <f t="shared" si="154"/>
        <v>54.573557834220701</v>
      </c>
      <c r="BF131" s="2">
        <f t="shared" si="154"/>
        <v>54.36964098111244</v>
      </c>
      <c r="BG131" s="2">
        <f t="shared" si="154"/>
        <v>52.996069182657294</v>
      </c>
      <c r="BH131" s="2">
        <f t="shared" si="154"/>
        <v>52.075206764087817</v>
      </c>
      <c r="BI131" s="2">
        <f t="shared" si="154"/>
        <v>53.626603018571451</v>
      </c>
      <c r="BJ131" s="2">
        <f t="shared" si="154"/>
        <v>54.276593525205207</v>
      </c>
      <c r="BK131" s="2">
        <f t="shared" si="154"/>
        <v>53.959415151650461</v>
      </c>
      <c r="BL131" s="2">
        <f t="shared" si="154"/>
        <v>53.078665118527489</v>
      </c>
      <c r="BM131" s="2">
        <f t="shared" si="154"/>
        <v>51.298822794088224</v>
      </c>
      <c r="BO131" s="2" t="str">
        <f t="shared" si="95"/>
        <v/>
      </c>
      <c r="BP131" s="2" t="str">
        <f t="shared" si="96"/>
        <v/>
      </c>
      <c r="BQ131" s="2" t="str">
        <f t="shared" si="97"/>
        <v/>
      </c>
      <c r="BR131" s="2" t="str">
        <f t="shared" si="98"/>
        <v/>
      </c>
      <c r="BS131" s="2" t="str">
        <f t="shared" si="99"/>
        <v/>
      </c>
      <c r="BT131" s="2" t="str">
        <f t="shared" si="100"/>
        <v/>
      </c>
      <c r="BU131" s="2" t="str">
        <f t="shared" si="101"/>
        <v/>
      </c>
      <c r="BV131" s="2" t="str">
        <f t="shared" si="102"/>
        <v/>
      </c>
      <c r="BW131" s="2" t="str">
        <f t="shared" si="103"/>
        <v/>
      </c>
      <c r="BX131" s="2" t="str">
        <f t="shared" si="104"/>
        <v/>
      </c>
      <c r="BY131" s="2" t="str">
        <f t="shared" si="105"/>
        <v/>
      </c>
      <c r="BZ131" s="2" t="str">
        <f t="shared" si="106"/>
        <v/>
      </c>
      <c r="CA131" s="2" t="str">
        <f t="shared" si="107"/>
        <v/>
      </c>
      <c r="CB131" s="2" t="str">
        <f t="shared" si="108"/>
        <v/>
      </c>
      <c r="CC131" s="2" t="str">
        <f t="shared" si="109"/>
        <v/>
      </c>
      <c r="CE131" s="2">
        <f t="shared" si="155"/>
        <v>54.332999999999998</v>
      </c>
      <c r="CF131" s="2" t="str">
        <f t="shared" si="155"/>
        <v/>
      </c>
      <c r="CG131" s="2" t="str">
        <f t="shared" si="155"/>
        <v/>
      </c>
      <c r="CH131" s="2" t="str">
        <f t="shared" si="155"/>
        <v/>
      </c>
      <c r="CI131" s="2" t="str">
        <f t="shared" si="155"/>
        <v/>
      </c>
      <c r="CJ131" s="2" t="str">
        <f t="shared" si="155"/>
        <v/>
      </c>
      <c r="CK131" s="2" t="str">
        <f t="shared" si="155"/>
        <v/>
      </c>
      <c r="CL131" s="2" t="str">
        <f t="shared" si="155"/>
        <v/>
      </c>
      <c r="CM131" s="2" t="str">
        <f t="shared" si="155"/>
        <v/>
      </c>
      <c r="CN131" s="2" t="str">
        <f t="shared" si="155"/>
        <v/>
      </c>
      <c r="CO131" s="2" t="str">
        <f t="shared" si="155"/>
        <v/>
      </c>
      <c r="CP131" s="2" t="str">
        <f t="shared" si="155"/>
        <v/>
      </c>
      <c r="CQ131" s="2">
        <f t="shared" si="155"/>
        <v>53.9</v>
      </c>
      <c r="CR131" s="2">
        <f t="shared" si="155"/>
        <v>53.417000000000002</v>
      </c>
      <c r="CS131" s="2">
        <f t="shared" si="155"/>
        <v>55.033999999999999</v>
      </c>
      <c r="CU131" s="2">
        <f t="shared" si="110"/>
        <v>54.332999999999998</v>
      </c>
      <c r="CV131" s="2" t="str">
        <f t="shared" si="111"/>
        <v/>
      </c>
      <c r="CW131" s="2" t="str">
        <f t="shared" si="112"/>
        <v/>
      </c>
      <c r="CX131" s="2" t="str">
        <f t="shared" si="113"/>
        <v/>
      </c>
      <c r="CY131" s="2" t="str">
        <f t="shared" si="114"/>
        <v/>
      </c>
      <c r="CZ131" s="2" t="str">
        <f t="shared" si="115"/>
        <v/>
      </c>
      <c r="DA131" s="2" t="str">
        <f t="shared" si="116"/>
        <v/>
      </c>
      <c r="DB131" s="2" t="str">
        <f t="shared" si="117"/>
        <v/>
      </c>
      <c r="DC131" s="2" t="str">
        <f t="shared" si="118"/>
        <v/>
      </c>
      <c r="DD131" s="2" t="str">
        <f t="shared" si="119"/>
        <v/>
      </c>
      <c r="DE131" s="2" t="str">
        <f t="shared" si="120"/>
        <v/>
      </c>
      <c r="DF131" s="2" t="str">
        <f t="shared" si="121"/>
        <v/>
      </c>
      <c r="DG131" s="2">
        <f t="shared" si="122"/>
        <v>53.9</v>
      </c>
      <c r="DH131" s="2">
        <f t="shared" si="123"/>
        <v>53.417000000000002</v>
      </c>
      <c r="DI131" s="2">
        <f t="shared" si="124"/>
        <v>55.033999999999999</v>
      </c>
      <c r="DK131" s="2">
        <f t="shared" si="164"/>
        <v>95.629967914438467</v>
      </c>
      <c r="DL131" s="2">
        <f t="shared" si="164"/>
        <v>94.979203225806458</v>
      </c>
      <c r="DM131" s="2">
        <f t="shared" si="164"/>
        <v>99.282764705882357</v>
      </c>
      <c r="DN131" s="2">
        <f t="shared" si="164"/>
        <v>96.737556149732626</v>
      </c>
      <c r="DO131" s="2">
        <f t="shared" si="164"/>
        <v>91.673050802139016</v>
      </c>
      <c r="DP131" s="2">
        <f t="shared" si="164"/>
        <v>91.014092436974792</v>
      </c>
      <c r="DQ131" s="2">
        <f t="shared" si="164"/>
        <v>97.606299465240639</v>
      </c>
      <c r="DR131" s="2">
        <f t="shared" si="164"/>
        <v>82.225916806722708</v>
      </c>
      <c r="DS131" s="2">
        <f t="shared" si="164"/>
        <v>87.126468067226909</v>
      </c>
      <c r="DT131" s="2">
        <f t="shared" si="164"/>
        <v>84.755127731092429</v>
      </c>
      <c r="DU131" s="2">
        <f t="shared" si="164"/>
        <v>92.085178253119437</v>
      </c>
      <c r="DV131" s="2">
        <f t="shared" si="164"/>
        <v>89.692549910873424</v>
      </c>
      <c r="DW131" s="2">
        <f t="shared" si="164"/>
        <v>86.58226638655465</v>
      </c>
      <c r="DX131" s="2">
        <f t="shared" si="164"/>
        <v>71.966759459459468</v>
      </c>
      <c r="DY131" s="2">
        <f t="shared" si="164"/>
        <v>59.080354838709674</v>
      </c>
      <c r="EA131" s="2">
        <f t="shared" si="152"/>
        <v>54.19612384481654</v>
      </c>
      <c r="EB131" s="2">
        <f t="shared" si="152"/>
        <v>53.189550521485195</v>
      </c>
      <c r="EC131" s="2">
        <f t="shared" si="152"/>
        <v>54.284002229911579</v>
      </c>
      <c r="ED131" s="2">
        <f t="shared" si="152"/>
        <v>53.012461287785136</v>
      </c>
      <c r="EE131" s="2">
        <f t="shared" si="151"/>
        <v>53.174354758500655</v>
      </c>
      <c r="EF131" s="2">
        <f t="shared" si="151"/>
        <v>55.877227891983949</v>
      </c>
      <c r="EG131" s="2">
        <f t="shared" si="151"/>
        <v>54.504727976791116</v>
      </c>
      <c r="EH131" s="2">
        <f t="shared" si="151"/>
        <v>54.322449502099587</v>
      </c>
      <c r="EI131" s="2">
        <f t="shared" si="151"/>
        <v>52.934093359135829</v>
      </c>
      <c r="EJ131" s="2">
        <f t="shared" si="151"/>
        <v>52.016447654733419</v>
      </c>
      <c r="EK131" s="2">
        <f t="shared" si="151"/>
        <v>53.570673721016973</v>
      </c>
      <c r="EL131" s="2">
        <f t="shared" si="151"/>
        <v>54.228558208955221</v>
      </c>
      <c r="EM131" s="2">
        <f t="shared" si="135"/>
        <v>53.902476639447208</v>
      </c>
      <c r="EN131" s="2">
        <f t="shared" si="135"/>
        <v>53.03816388022959</v>
      </c>
      <c r="EO131" s="2">
        <f t="shared" si="135"/>
        <v>51.281134165531235</v>
      </c>
      <c r="EQ131" s="2">
        <f t="shared" si="165"/>
        <v>54.184079051850311</v>
      </c>
      <c r="ER131" s="2">
        <f t="shared" si="165"/>
        <v>53.130591907514457</v>
      </c>
      <c r="ES131" s="2">
        <f t="shared" si="165"/>
        <v>54.336226650304809</v>
      </c>
      <c r="ET131" s="2">
        <f t="shared" si="165"/>
        <v>53.157752068941498</v>
      </c>
      <c r="EU131" s="2">
        <f t="shared" si="165"/>
        <v>53.214140074861859</v>
      </c>
      <c r="EV131" s="2">
        <f t="shared" si="165"/>
        <v>55.894513286942612</v>
      </c>
      <c r="EW131" s="2">
        <f t="shared" si="165"/>
        <v>54.514455790535969</v>
      </c>
      <c r="EX131" s="2">
        <f t="shared" si="165"/>
        <v>54.286069447167748</v>
      </c>
      <c r="EY131" s="2">
        <f t="shared" si="165"/>
        <v>53.048825754128082</v>
      </c>
      <c r="EZ131" s="2">
        <f t="shared" si="165"/>
        <v>52.074176287450385</v>
      </c>
      <c r="FA131" s="2">
        <f t="shared" si="165"/>
        <v>53.570842862707032</v>
      </c>
      <c r="FB131" s="2">
        <f t="shared" si="165"/>
        <v>54.137833973200891</v>
      </c>
      <c r="FC131" s="2">
        <f t="shared" si="165"/>
        <v>53.907577745202488</v>
      </c>
      <c r="FD131" s="2">
        <f t="shared" si="165"/>
        <v>53.068569628559835</v>
      </c>
      <c r="FE131" s="2">
        <f t="shared" si="165"/>
        <v>51.216640850252084</v>
      </c>
      <c r="FG131" s="2">
        <f t="shared" si="166"/>
        <v>0.99834397556349264</v>
      </c>
      <c r="FH131" s="2">
        <f t="shared" si="166"/>
        <v>0.99875805372728255</v>
      </c>
      <c r="FI131" s="2">
        <f t="shared" si="166"/>
        <v>0.99848155676873951</v>
      </c>
      <c r="FJ131" s="2">
        <f t="shared" si="166"/>
        <v>0.99843835179351703</v>
      </c>
      <c r="FK131" s="2">
        <f t="shared" si="166"/>
        <v>0.99859290941331968</v>
      </c>
      <c r="FL131" s="2">
        <f t="shared" si="166"/>
        <v>0.99829701864203191</v>
      </c>
      <c r="FM131" s="2">
        <f t="shared" si="166"/>
        <v>0.99840824289791175</v>
      </c>
      <c r="FN131" s="2">
        <f t="shared" si="166"/>
        <v>0.99827835145396482</v>
      </c>
      <c r="FO131" s="2">
        <f t="shared" si="166"/>
        <v>0.99827900309903794</v>
      </c>
      <c r="FP131" s="2">
        <f t="shared" si="166"/>
        <v>0.99824831994387575</v>
      </c>
      <c r="FQ131" s="2">
        <f t="shared" si="166"/>
        <v>0.99854794303046568</v>
      </c>
      <c r="FR131" s="2">
        <f t="shared" si="166"/>
        <v>0.99859823445285634</v>
      </c>
      <c r="FS131" s="2">
        <f t="shared" si="166"/>
        <v>0.99826063042870283</v>
      </c>
      <c r="FT131" s="2">
        <f t="shared" si="166"/>
        <v>0.99788441034797137</v>
      </c>
      <c r="FU131" s="2">
        <f t="shared" si="166"/>
        <v>0.99762520076610217</v>
      </c>
      <c r="FW131" s="2">
        <f t="shared" si="156"/>
        <v>1.8374655491653683E-2</v>
      </c>
      <c r="FX131" s="2">
        <f t="shared" si="156"/>
        <v>2.1610789776901108E-2</v>
      </c>
      <c r="FY131" s="2">
        <f t="shared" si="156"/>
        <v>2.2746593007574534E-2</v>
      </c>
      <c r="FZ131" s="2">
        <f t="shared" si="156"/>
        <v>2.0799067961871847E-2</v>
      </c>
      <c r="GA131" s="2">
        <f t="shared" si="156"/>
        <v>2.4173388207058989E-2</v>
      </c>
      <c r="GB131" s="2">
        <f t="shared" si="156"/>
        <v>2.157947395803788E-2</v>
      </c>
      <c r="GC131" s="2">
        <f t="shared" si="156"/>
        <v>2.288539928086936E-2</v>
      </c>
      <c r="GD131" s="2">
        <f t="shared" si="156"/>
        <v>2.3322804297304288E-2</v>
      </c>
      <c r="GE131" s="2">
        <f t="shared" si="156"/>
        <v>2.7288305212434881E-2</v>
      </c>
      <c r="GF131" s="2">
        <f t="shared" si="156"/>
        <v>2.4449156932740145E-2</v>
      </c>
      <c r="GG131" s="2">
        <f t="shared" si="156"/>
        <v>2.3901975152751415E-2</v>
      </c>
      <c r="GH131" s="2">
        <f t="shared" si="156"/>
        <v>1.8483324417210765E-2</v>
      </c>
      <c r="GI131" s="2">
        <f t="shared" si="156"/>
        <v>1.8874402013653806E-2</v>
      </c>
      <c r="GJ131" s="2">
        <f t="shared" si="156"/>
        <v>1.5000366315362218E-2</v>
      </c>
      <c r="GK131" s="2">
        <f t="shared" si="156"/>
        <v>1.2915365244873618E-2</v>
      </c>
      <c r="GM131" s="86">
        <f t="shared" si="157"/>
        <v>2.8441421967633789E-42</v>
      </c>
      <c r="GN131" s="86">
        <f t="shared" si="157"/>
        <v>9.1835148728859087E-79</v>
      </c>
      <c r="GO131" s="86">
        <f t="shared" si="157"/>
        <v>1.5338411766879114E-121</v>
      </c>
      <c r="GP131" s="86">
        <f t="shared" si="157"/>
        <v>2.7710066933134944E-144</v>
      </c>
      <c r="GQ131" s="86">
        <f t="shared" si="157"/>
        <v>3.2915797567311563E-148</v>
      </c>
      <c r="GR131" s="86">
        <f t="shared" si="157"/>
        <v>1.4563125873511351E-132</v>
      </c>
      <c r="GS131" s="86">
        <f t="shared" si="157"/>
        <v>3.4969621498414009E-90</v>
      </c>
      <c r="GT131" s="86">
        <f t="shared" si="157"/>
        <v>6.1503136218911744E-98</v>
      </c>
      <c r="GU131" s="86">
        <f t="shared" si="157"/>
        <v>1.1407241378737512E-114</v>
      </c>
      <c r="GV131" s="86">
        <f t="shared" si="157"/>
        <v>2.7688860591966625E-106</v>
      </c>
      <c r="GW131" s="86">
        <f t="shared" si="157"/>
        <v>1.3055387618394256E-142</v>
      </c>
      <c r="GX131" s="86">
        <f t="shared" si="157"/>
        <v>2.126187569051025E-122</v>
      </c>
      <c r="GY131" s="86">
        <f t="shared" si="157"/>
        <v>2.672876243401951E-67</v>
      </c>
      <c r="GZ131" s="86">
        <f t="shared" si="157"/>
        <v>2.7427140228299408E-55</v>
      </c>
      <c r="HA131" s="86">
        <f t="shared" si="157"/>
        <v>2.9051798913354227E-75</v>
      </c>
      <c r="HC131" s="86">
        <f t="shared" si="153"/>
        <v>8.4528158227441183E-16</v>
      </c>
      <c r="HD131" s="86">
        <f t="shared" si="153"/>
        <v>1.1066157234172605E-22</v>
      </c>
      <c r="HE131" s="86">
        <f t="shared" si="153"/>
        <v>7.7217716965069285E-33</v>
      </c>
      <c r="HF131" s="86">
        <f t="shared" si="153"/>
        <v>1.3442917644329885E-52</v>
      </c>
      <c r="HG131" s="86">
        <f t="shared" si="153"/>
        <v>2.8432346078665122E-50</v>
      </c>
      <c r="HH131" s="86">
        <f t="shared" si="153"/>
        <v>2.8129538249684658E-42</v>
      </c>
      <c r="HI131" s="86">
        <f t="shared" si="153"/>
        <v>1.6670106148242894E-31</v>
      </c>
      <c r="HJ131" s="86">
        <f t="shared" si="153"/>
        <v>3.9973110524359627E-37</v>
      </c>
      <c r="HK131" s="86">
        <f t="shared" si="153"/>
        <v>8.67117880780793E-45</v>
      </c>
      <c r="HL131" s="86">
        <f t="shared" si="161"/>
        <v>5.7393537811070434E-34</v>
      </c>
      <c r="HM131" s="86">
        <f t="shared" si="161"/>
        <v>3.6231505195173269E-41</v>
      </c>
      <c r="HN131" s="86">
        <f t="shared" si="161"/>
        <v>4.8459649384962626E-32</v>
      </c>
      <c r="HO131" s="86">
        <f t="shared" si="161"/>
        <v>3.1831612278450255E-20</v>
      </c>
      <c r="HP131" s="86">
        <f t="shared" si="161"/>
        <v>5.0534575332974543E-20</v>
      </c>
      <c r="HQ131" s="86">
        <f t="shared" si="161"/>
        <v>1.5736801463523659E-23</v>
      </c>
      <c r="HS131" s="86">
        <f t="shared" si="158"/>
        <v>9.0405286843942365E-3</v>
      </c>
      <c r="HT131" s="86">
        <f t="shared" si="158"/>
        <v>3.5894189317905702E-2</v>
      </c>
      <c r="HU131" s="86">
        <f t="shared" si="158"/>
        <v>2.4084761005860576E-2</v>
      </c>
      <c r="HV131" s="86">
        <f t="shared" si="158"/>
        <v>1.7526840680439033E-2</v>
      </c>
      <c r="HW131" s="86">
        <f t="shared" si="158"/>
        <v>2.8125461161040685E-2</v>
      </c>
      <c r="HX131" s="86">
        <f t="shared" si="158"/>
        <v>1.1230857479495296E-2</v>
      </c>
      <c r="HY131" s="86">
        <f t="shared" si="158"/>
        <v>1.5589462423755246E-2</v>
      </c>
      <c r="HZ131" s="86">
        <f t="shared" si="158"/>
        <v>2.1406487343554891E-2</v>
      </c>
      <c r="IA131" s="86">
        <f t="shared" si="158"/>
        <v>2.9518749894269773E-2</v>
      </c>
      <c r="IB131" s="86">
        <f t="shared" si="158"/>
        <v>2.2507430385963281E-2</v>
      </c>
      <c r="IC131" s="86">
        <f t="shared" si="158"/>
        <v>2.4673376434317777E-2</v>
      </c>
      <c r="ID131" s="86">
        <f t="shared" si="158"/>
        <v>1.4430610252671462E-2</v>
      </c>
      <c r="IE131" s="86">
        <f t="shared" si="158"/>
        <v>5.2842711201971137E-3</v>
      </c>
      <c r="IF131" s="86">
        <f t="shared" si="158"/>
        <v>4.6892398943237639E-3</v>
      </c>
      <c r="IG131" s="86">
        <f t="shared" si="158"/>
        <v>7.3953064432163958E-3</v>
      </c>
      <c r="II131" s="86">
        <f t="shared" si="159"/>
        <v>2.2665600844325162E-29</v>
      </c>
      <c r="IJ131" s="86">
        <f t="shared" si="159"/>
        <v>1.2089255393448352E-20</v>
      </c>
      <c r="IK131" s="86">
        <f t="shared" si="159"/>
        <v>1.9316055931424422E-26</v>
      </c>
      <c r="IL131" s="86">
        <f t="shared" si="159"/>
        <v>4.6874990984282289E-29</v>
      </c>
      <c r="IM131" s="86">
        <f t="shared" si="159"/>
        <v>5.2584264643456863E-27</v>
      </c>
      <c r="IN131" s="86">
        <f t="shared" si="159"/>
        <v>3.7963970073720709E-32</v>
      </c>
      <c r="IO131" s="86">
        <f t="shared" si="159"/>
        <v>2.4117133428407939E-31</v>
      </c>
      <c r="IP131" s="86">
        <f t="shared" si="159"/>
        <v>1.3388177371291452E-30</v>
      </c>
      <c r="IQ131" s="86">
        <f t="shared" si="159"/>
        <v>3.6467955006537721E-30</v>
      </c>
      <c r="IR131" s="86">
        <f t="shared" si="159"/>
        <v>8.5821795182824799E-32</v>
      </c>
      <c r="IS131" s="86">
        <f t="shared" si="159"/>
        <v>2.7799109925160141E-28</v>
      </c>
      <c r="IT131" s="86">
        <f t="shared" si="159"/>
        <v>3.8395258910977791E-28</v>
      </c>
      <c r="IU131" s="86">
        <f t="shared" si="159"/>
        <v>2.7202782467731997E-34</v>
      </c>
      <c r="IV131" s="86">
        <f t="shared" si="159"/>
        <v>9.0726230168484668E-35</v>
      </c>
      <c r="IW131" s="86">
        <f t="shared" si="159"/>
        <v>1.0502876956683609E-23</v>
      </c>
      <c r="IY131" s="86">
        <f t="shared" si="160"/>
        <v>9.0405286843950813E-3</v>
      </c>
      <c r="IZ131" s="86">
        <f t="shared" si="160"/>
        <v>3.5894189317905702E-2</v>
      </c>
      <c r="JA131" s="86">
        <f t="shared" si="160"/>
        <v>2.4084761005860576E-2</v>
      </c>
      <c r="JB131" s="86">
        <f t="shared" si="160"/>
        <v>1.7526840680439033E-2</v>
      </c>
      <c r="JC131" s="86">
        <f t="shared" si="160"/>
        <v>2.8125461161040685E-2</v>
      </c>
      <c r="JD131" s="86">
        <f t="shared" si="160"/>
        <v>1.1230857479495296E-2</v>
      </c>
      <c r="JE131" s="86">
        <f t="shared" si="160"/>
        <v>1.5589462423755246E-2</v>
      </c>
      <c r="JF131" s="86">
        <f t="shared" si="160"/>
        <v>2.1406487343554891E-2</v>
      </c>
      <c r="JG131" s="86">
        <f t="shared" si="160"/>
        <v>2.9518749894269773E-2</v>
      </c>
      <c r="JH131" s="86">
        <f t="shared" si="160"/>
        <v>2.2507430385963281E-2</v>
      </c>
      <c r="JI131" s="86">
        <f t="shared" si="160"/>
        <v>2.4673376434317777E-2</v>
      </c>
      <c r="JJ131" s="86">
        <f t="shared" si="160"/>
        <v>1.4430610252671462E-2</v>
      </c>
      <c r="JK131" s="86">
        <f t="shared" si="160"/>
        <v>5.2842711201971137E-3</v>
      </c>
      <c r="JL131" s="86">
        <f t="shared" si="160"/>
        <v>4.6892398943237639E-3</v>
      </c>
      <c r="JM131" s="86">
        <f t="shared" si="160"/>
        <v>7.3953064432163958E-3</v>
      </c>
    </row>
    <row r="132" spans="2:273" x14ac:dyDescent="0.25">
      <c r="B132" s="2">
        <v>105</v>
      </c>
      <c r="C132" s="37">
        <v>54.167000000000002</v>
      </c>
      <c r="D132" s="37">
        <v>52.866999999999997</v>
      </c>
      <c r="E132" s="37">
        <v>52.633000000000003</v>
      </c>
      <c r="F132" s="37">
        <v>51.433</v>
      </c>
      <c r="G132" s="37">
        <v>53.15</v>
      </c>
      <c r="H132" s="37">
        <v>57.832999999999998</v>
      </c>
      <c r="I132" s="37">
        <v>57.15</v>
      </c>
      <c r="J132" s="37">
        <v>58.15</v>
      </c>
      <c r="K132" s="37">
        <v>56.633000000000003</v>
      </c>
      <c r="L132" s="37">
        <v>54.732999999999997</v>
      </c>
      <c r="M132" s="37">
        <v>55.383000000000003</v>
      </c>
      <c r="N132" s="37">
        <v>56.232999999999997</v>
      </c>
      <c r="O132" s="37">
        <v>56.25</v>
      </c>
      <c r="P132" s="37">
        <v>53.433</v>
      </c>
      <c r="Q132" s="37">
        <v>53.017000000000003</v>
      </c>
      <c r="S132" s="4">
        <f t="shared" si="162"/>
        <v>54.105437291527338</v>
      </c>
      <c r="T132" s="4">
        <f t="shared" si="162"/>
        <v>53.47567348426454</v>
      </c>
      <c r="U132" s="4">
        <f t="shared" si="162"/>
        <v>55.027105514408518</v>
      </c>
      <c r="V132" s="4">
        <f t="shared" si="162"/>
        <v>53.916628002443922</v>
      </c>
      <c r="W132" s="4">
        <f t="shared" si="162"/>
        <v>55.054730265110685</v>
      </c>
      <c r="X132" s="4">
        <f t="shared" si="162"/>
        <v>56.783022731904971</v>
      </c>
      <c r="Y132" s="4">
        <f t="shared" si="162"/>
        <v>56.356840591645359</v>
      </c>
      <c r="Z132" s="4">
        <f t="shared" si="162"/>
        <v>56.695287920748768</v>
      </c>
      <c r="AA132" s="4">
        <f t="shared" si="162"/>
        <v>56.861163282243233</v>
      </c>
      <c r="AB132" s="4">
        <f t="shared" si="162"/>
        <v>55.231550130788229</v>
      </c>
      <c r="AC132" s="4">
        <f t="shared" si="162"/>
        <v>56.923424820438008</v>
      </c>
      <c r="AD132" s="4">
        <f t="shared" si="162"/>
        <v>56.529587819795687</v>
      </c>
      <c r="AE132" s="4">
        <f t="shared" si="162"/>
        <v>55.174455707528963</v>
      </c>
      <c r="AF132" s="4">
        <f t="shared" si="162"/>
        <v>54.567898927816337</v>
      </c>
      <c r="AG132" s="4">
        <f t="shared" si="162"/>
        <v>56.221402446637434</v>
      </c>
      <c r="AI132" s="4">
        <f t="shared" si="163"/>
        <v>6.1562708472663985E-2</v>
      </c>
      <c r="AJ132" s="4">
        <f t="shared" si="163"/>
        <v>-0.60867348426454271</v>
      </c>
      <c r="AK132" s="4">
        <f t="shared" si="163"/>
        <v>-2.3941055144085155</v>
      </c>
      <c r="AL132" s="4">
        <f t="shared" si="163"/>
        <v>-2.4836280024439219</v>
      </c>
      <c r="AM132" s="4">
        <f t="shared" si="163"/>
        <v>-1.9047302651106861</v>
      </c>
      <c r="AN132" s="4">
        <f t="shared" si="163"/>
        <v>1.0499772680950272</v>
      </c>
      <c r="AO132" s="4">
        <f t="shared" si="163"/>
        <v>0.79315940835464005</v>
      </c>
      <c r="AP132" s="4">
        <f t="shared" si="163"/>
        <v>1.4547120792512303</v>
      </c>
      <c r="AQ132" s="4">
        <f t="shared" si="163"/>
        <v>-0.22816328224323001</v>
      </c>
      <c r="AR132" s="4">
        <f t="shared" si="163"/>
        <v>-0.49855013078823163</v>
      </c>
      <c r="AS132" s="4">
        <f t="shared" si="163"/>
        <v>-1.5404248204380053</v>
      </c>
      <c r="AT132" s="4">
        <f t="shared" si="163"/>
        <v>-0.29658781979568971</v>
      </c>
      <c r="AU132" s="4">
        <f t="shared" si="163"/>
        <v>1.0755442924710366</v>
      </c>
      <c r="AV132" s="4">
        <f t="shared" si="163"/>
        <v>-1.1348989278163373</v>
      </c>
      <c r="AW132" s="4">
        <f t="shared" si="163"/>
        <v>-3.204402446637431</v>
      </c>
      <c r="AY132" s="2">
        <f t="shared" si="154"/>
        <v>54.105437291527338</v>
      </c>
      <c r="AZ132" s="2">
        <f t="shared" si="154"/>
        <v>53.10542148138186</v>
      </c>
      <c r="BA132" s="2">
        <f t="shared" si="154"/>
        <v>54.146070810352228</v>
      </c>
      <c r="BB132" s="2">
        <f t="shared" si="154"/>
        <v>52.876282923020796</v>
      </c>
      <c r="BC132" s="2">
        <f t="shared" si="154"/>
        <v>53.052175431286791</v>
      </c>
      <c r="BD132" s="2">
        <f t="shared" si="154"/>
        <v>55.733161341773474</v>
      </c>
      <c r="BE132" s="2">
        <f t="shared" si="154"/>
        <v>54.398448059832724</v>
      </c>
      <c r="BF132" s="2">
        <f t="shared" si="154"/>
        <v>54.211277056537064</v>
      </c>
      <c r="BG132" s="2">
        <f t="shared" si="154"/>
        <v>52.80355862590563</v>
      </c>
      <c r="BH132" s="2">
        <f t="shared" si="154"/>
        <v>51.900564252374842</v>
      </c>
      <c r="BI132" s="2">
        <f t="shared" si="154"/>
        <v>53.452988437232754</v>
      </c>
      <c r="BJ132" s="2">
        <f t="shared" si="154"/>
        <v>54.125981930747592</v>
      </c>
      <c r="BK132" s="2">
        <f t="shared" si="154"/>
        <v>53.790338096289638</v>
      </c>
      <c r="BL132" s="2">
        <f t="shared" si="154"/>
        <v>52.975826399850554</v>
      </c>
      <c r="BM132" s="2">
        <f t="shared" si="154"/>
        <v>51.193269564299101</v>
      </c>
      <c r="BO132" s="2" t="str">
        <f t="shared" si="95"/>
        <v/>
      </c>
      <c r="BP132" s="2" t="str">
        <f t="shared" si="96"/>
        <v/>
      </c>
      <c r="BQ132" s="2" t="str">
        <f t="shared" si="97"/>
        <v/>
      </c>
      <c r="BR132" s="2" t="str">
        <f t="shared" si="98"/>
        <v/>
      </c>
      <c r="BS132" s="2" t="str">
        <f t="shared" si="99"/>
        <v/>
      </c>
      <c r="BT132" s="2" t="str">
        <f t="shared" si="100"/>
        <v/>
      </c>
      <c r="BU132" s="2" t="str">
        <f t="shared" si="101"/>
        <v/>
      </c>
      <c r="BV132" s="2" t="str">
        <f t="shared" si="102"/>
        <v/>
      </c>
      <c r="BW132" s="2" t="str">
        <f t="shared" si="103"/>
        <v/>
      </c>
      <c r="BX132" s="2" t="str">
        <f t="shared" si="104"/>
        <v/>
      </c>
      <c r="BY132" s="2" t="str">
        <f t="shared" si="105"/>
        <v/>
      </c>
      <c r="BZ132" s="2" t="str">
        <f t="shared" si="106"/>
        <v/>
      </c>
      <c r="CA132" s="2" t="str">
        <f t="shared" si="107"/>
        <v/>
      </c>
      <c r="CB132" s="2" t="str">
        <f t="shared" si="108"/>
        <v/>
      </c>
      <c r="CC132" s="2" t="str">
        <f t="shared" si="109"/>
        <v/>
      </c>
      <c r="CE132" s="2" t="str">
        <f t="shared" si="155"/>
        <v/>
      </c>
      <c r="CF132" s="2" t="str">
        <f t="shared" si="155"/>
        <v/>
      </c>
      <c r="CG132" s="2" t="str">
        <f t="shared" si="155"/>
        <v/>
      </c>
      <c r="CH132" s="2" t="str">
        <f t="shared" si="155"/>
        <v/>
      </c>
      <c r="CI132" s="2" t="str">
        <f t="shared" si="155"/>
        <v/>
      </c>
      <c r="CJ132" s="2" t="str">
        <f t="shared" si="155"/>
        <v/>
      </c>
      <c r="CK132" s="2" t="str">
        <f t="shared" si="155"/>
        <v/>
      </c>
      <c r="CL132" s="2" t="str">
        <f t="shared" si="155"/>
        <v/>
      </c>
      <c r="CM132" s="2" t="str">
        <f t="shared" si="155"/>
        <v/>
      </c>
      <c r="CN132" s="2" t="str">
        <f t="shared" si="155"/>
        <v/>
      </c>
      <c r="CO132" s="2" t="str">
        <f t="shared" si="155"/>
        <v/>
      </c>
      <c r="CP132" s="2" t="str">
        <f t="shared" si="155"/>
        <v/>
      </c>
      <c r="CQ132" s="2" t="str">
        <f t="shared" si="155"/>
        <v/>
      </c>
      <c r="CR132" s="2">
        <f t="shared" si="155"/>
        <v>53.433</v>
      </c>
      <c r="CS132" s="2" t="str">
        <f t="shared" si="155"/>
        <v/>
      </c>
      <c r="CU132" s="2" t="str">
        <f t="shared" si="110"/>
        <v/>
      </c>
      <c r="CV132" s="2" t="str">
        <f t="shared" si="111"/>
        <v/>
      </c>
      <c r="CW132" s="2" t="str">
        <f t="shared" si="112"/>
        <v/>
      </c>
      <c r="CX132" s="2" t="str">
        <f t="shared" si="113"/>
        <v/>
      </c>
      <c r="CY132" s="2" t="str">
        <f t="shared" si="114"/>
        <v/>
      </c>
      <c r="CZ132" s="2" t="str">
        <f t="shared" si="115"/>
        <v/>
      </c>
      <c r="DA132" s="2" t="str">
        <f t="shared" si="116"/>
        <v/>
      </c>
      <c r="DB132" s="2" t="str">
        <f t="shared" si="117"/>
        <v/>
      </c>
      <c r="DC132" s="2" t="str">
        <f t="shared" si="118"/>
        <v/>
      </c>
      <c r="DD132" s="2" t="str">
        <f t="shared" si="119"/>
        <v/>
      </c>
      <c r="DE132" s="2" t="str">
        <f t="shared" si="120"/>
        <v/>
      </c>
      <c r="DF132" s="2" t="str">
        <f t="shared" si="121"/>
        <v/>
      </c>
      <c r="DG132" s="2" t="str">
        <f t="shared" si="122"/>
        <v/>
      </c>
      <c r="DH132" s="2">
        <f t="shared" si="123"/>
        <v>53.433</v>
      </c>
      <c r="DI132" s="2" t="str">
        <f t="shared" si="124"/>
        <v/>
      </c>
      <c r="DK132" s="2">
        <f t="shared" si="164"/>
        <v>95.925099312452218</v>
      </c>
      <c r="DL132" s="2">
        <f t="shared" si="164"/>
        <v>95.25983870967741</v>
      </c>
      <c r="DM132" s="2">
        <f t="shared" si="164"/>
        <v>99.584955213903754</v>
      </c>
      <c r="DN132" s="2">
        <f t="shared" si="164"/>
        <v>97.02537494270436</v>
      </c>
      <c r="DO132" s="2">
        <f t="shared" si="164"/>
        <v>91.905361296791426</v>
      </c>
      <c r="DP132" s="2">
        <f t="shared" si="164"/>
        <v>91.25794341736696</v>
      </c>
      <c r="DQ132" s="2">
        <f t="shared" si="164"/>
        <v>97.913379526355996</v>
      </c>
      <c r="DR132" s="2">
        <f t="shared" si="164"/>
        <v>82.377872829131675</v>
      </c>
      <c r="DS132" s="2">
        <f t="shared" si="164"/>
        <v>87.34581400560225</v>
      </c>
      <c r="DT132" s="2">
        <f t="shared" si="164"/>
        <v>84.939953501400552</v>
      </c>
      <c r="DU132" s="2">
        <f t="shared" si="164"/>
        <v>92.321850044563291</v>
      </c>
      <c r="DV132" s="2">
        <f t="shared" si="164"/>
        <v>89.908127785204982</v>
      </c>
      <c r="DW132" s="2">
        <f t="shared" si="164"/>
        <v>86.792911484593873</v>
      </c>
      <c r="DX132" s="2">
        <f t="shared" si="164"/>
        <v>72.063008108108122</v>
      </c>
      <c r="DY132" s="2">
        <f t="shared" si="164"/>
        <v>59.097714442815246</v>
      </c>
      <c r="EA132" s="2">
        <f t="shared" si="152"/>
        <v>54.042143029249402</v>
      </c>
      <c r="EB132" s="2">
        <f t="shared" si="152"/>
        <v>53.059112974551532</v>
      </c>
      <c r="EC132" s="2">
        <f t="shared" si="152"/>
        <v>54.081233217993088</v>
      </c>
      <c r="ED132" s="2">
        <f t="shared" si="152"/>
        <v>52.809160776491737</v>
      </c>
      <c r="EE132" s="2">
        <f t="shared" si="151"/>
        <v>53.001022253993909</v>
      </c>
      <c r="EF132" s="2">
        <f t="shared" si="151"/>
        <v>55.677435580719006</v>
      </c>
      <c r="EG132" s="2">
        <f t="shared" si="151"/>
        <v>54.334825775731581</v>
      </c>
      <c r="EH132" s="2">
        <f t="shared" si="151"/>
        <v>54.168057813437315</v>
      </c>
      <c r="EI132" s="2">
        <f t="shared" si="151"/>
        <v>52.74504381505291</v>
      </c>
      <c r="EJ132" s="2">
        <f t="shared" si="151"/>
        <v>51.845706536950928</v>
      </c>
      <c r="EK132" s="2">
        <f t="shared" si="151"/>
        <v>53.401378603841621</v>
      </c>
      <c r="EL132" s="2">
        <f t="shared" si="151"/>
        <v>54.082454925373135</v>
      </c>
      <c r="EM132" s="2">
        <f t="shared" si="135"/>
        <v>53.737693433728836</v>
      </c>
      <c r="EN132" s="2">
        <f t="shared" si="135"/>
        <v>52.93893518916866</v>
      </c>
      <c r="EO132" s="2">
        <f t="shared" si="135"/>
        <v>51.177125570003057</v>
      </c>
      <c r="EQ132" s="2">
        <f t="shared" si="165"/>
        <v>54.043570171950805</v>
      </c>
      <c r="ER132" s="2">
        <f t="shared" si="165"/>
        <v>52.995841413104081</v>
      </c>
      <c r="ES132" s="2">
        <f t="shared" si="165"/>
        <v>54.154121986812534</v>
      </c>
      <c r="ET132" s="2">
        <f t="shared" si="165"/>
        <v>52.991013922219196</v>
      </c>
      <c r="EU132" s="2">
        <f t="shared" si="165"/>
        <v>53.047224272671457</v>
      </c>
      <c r="EV132" s="2">
        <f t="shared" si="165"/>
        <v>55.696750109747526</v>
      </c>
      <c r="EW132" s="2">
        <f t="shared" si="165"/>
        <v>54.348822374768503</v>
      </c>
      <c r="EX132" s="2">
        <f t="shared" si="165"/>
        <v>54.125673778197907</v>
      </c>
      <c r="EY132" s="2">
        <f t="shared" si="165"/>
        <v>52.885726901702895</v>
      </c>
      <c r="EZ132" s="2">
        <f t="shared" si="165"/>
        <v>51.919732347378485</v>
      </c>
      <c r="FA132" s="2">
        <f t="shared" si="165"/>
        <v>53.403718777300256</v>
      </c>
      <c r="FB132" s="2">
        <f t="shared" si="165"/>
        <v>53.96979853617961</v>
      </c>
      <c r="FC132" s="2">
        <f t="shared" si="165"/>
        <v>53.747392149891667</v>
      </c>
      <c r="FD132" s="2">
        <f t="shared" si="165"/>
        <v>52.938056964369679</v>
      </c>
      <c r="FE132" s="2">
        <f t="shared" si="165"/>
        <v>51.105409289766882</v>
      </c>
      <c r="FG132" s="2">
        <f t="shared" si="166"/>
        <v>0.99848946766067637</v>
      </c>
      <c r="FH132" s="2">
        <f t="shared" si="166"/>
        <v>0.99886720774832749</v>
      </c>
      <c r="FI132" s="2">
        <f t="shared" si="166"/>
        <v>0.99861497826617462</v>
      </c>
      <c r="FJ132" s="2">
        <f t="shared" si="166"/>
        <v>0.99857556417938598</v>
      </c>
      <c r="FK132" s="2">
        <f t="shared" si="166"/>
        <v>0.99871655923183356</v>
      </c>
      <c r="FL132" s="2">
        <f t="shared" si="166"/>
        <v>0.99844662977925958</v>
      </c>
      <c r="FM132" s="2">
        <f t="shared" si="166"/>
        <v>0.99854809691954483</v>
      </c>
      <c r="FN132" s="2">
        <f t="shared" si="166"/>
        <v>0.99842959997019098</v>
      </c>
      <c r="FO132" s="2">
        <f t="shared" si="166"/>
        <v>0.99843019445762704</v>
      </c>
      <c r="FP132" s="2">
        <f t="shared" si="166"/>
        <v>0.99840220253503276</v>
      </c>
      <c r="FQ132" s="2">
        <f t="shared" si="166"/>
        <v>0.99867553908431062</v>
      </c>
      <c r="FR132" s="2">
        <f t="shared" si="166"/>
        <v>0.99872141692611072</v>
      </c>
      <c r="FS132" s="2">
        <f t="shared" si="166"/>
        <v>0.99841343328016663</v>
      </c>
      <c r="FT132" s="2">
        <f t="shared" si="166"/>
        <v>0.99807020007547609</v>
      </c>
      <c r="FU132" s="2">
        <f t="shared" si="166"/>
        <v>0.99783370469570853</v>
      </c>
      <c r="FW132" s="2">
        <f t="shared" si="156"/>
        <v>2.0111755920197465E-2</v>
      </c>
      <c r="FX132" s="2">
        <f t="shared" si="156"/>
        <v>2.3646457636674924E-2</v>
      </c>
      <c r="FY132" s="2">
        <f t="shared" si="156"/>
        <v>2.4886528531644744E-2</v>
      </c>
      <c r="FZ132" s="2">
        <f t="shared" si="156"/>
        <v>2.2760052910849194E-2</v>
      </c>
      <c r="GA132" s="2">
        <f t="shared" si="156"/>
        <v>2.6443920455377645E-2</v>
      </c>
      <c r="GB132" s="2">
        <f t="shared" si="156"/>
        <v>2.3612263158141692E-2</v>
      </c>
      <c r="GC132" s="2">
        <f t="shared" si="156"/>
        <v>2.5038058738998462E-2</v>
      </c>
      <c r="GD132" s="2">
        <f t="shared" si="156"/>
        <v>2.5515532810643848E-2</v>
      </c>
      <c r="GE132" s="2">
        <f t="shared" si="156"/>
        <v>2.9842464628794828E-2</v>
      </c>
      <c r="GF132" s="2">
        <f t="shared" si="156"/>
        <v>2.6744881382253161E-2</v>
      </c>
      <c r="GG132" s="2">
        <f t="shared" si="156"/>
        <v>2.6147697500817017E-2</v>
      </c>
      <c r="GH132" s="2">
        <f t="shared" si="156"/>
        <v>2.0230486447597115E-2</v>
      </c>
      <c r="GI132" s="2">
        <f t="shared" si="156"/>
        <v>2.0657753160393547E-2</v>
      </c>
      <c r="GJ132" s="2">
        <f t="shared" si="156"/>
        <v>1.6423805930963938E-2</v>
      </c>
      <c r="GK132" s="2">
        <f t="shared" si="156"/>
        <v>1.4143792497444881E-2</v>
      </c>
      <c r="GM132" s="86">
        <f t="shared" si="157"/>
        <v>6.3056616856225253E-44</v>
      </c>
      <c r="GN132" s="86">
        <f t="shared" si="157"/>
        <v>5.6914482803749394E-82</v>
      </c>
      <c r="GO132" s="86">
        <f t="shared" si="157"/>
        <v>1.9649295738928142E-126</v>
      </c>
      <c r="GP132" s="86">
        <f t="shared" si="157"/>
        <v>4.5377847089839064E-150</v>
      </c>
      <c r="GQ132" s="86">
        <f t="shared" si="157"/>
        <v>4.3732445462166832E-154</v>
      </c>
      <c r="GR132" s="86">
        <f t="shared" si="157"/>
        <v>7.9051778467709983E-138</v>
      </c>
      <c r="GS132" s="86">
        <f t="shared" si="157"/>
        <v>9.4794377484837141E-94</v>
      </c>
      <c r="GT132" s="86">
        <f t="shared" si="157"/>
        <v>7.875986148774465E-102</v>
      </c>
      <c r="GU132" s="86">
        <f t="shared" si="157"/>
        <v>3.5091642535627192E-119</v>
      </c>
      <c r="GV132" s="86">
        <f t="shared" si="157"/>
        <v>1.6207783943322747E-110</v>
      </c>
      <c r="GW132" s="86">
        <f t="shared" si="157"/>
        <v>2.7128376025564278E-148</v>
      </c>
      <c r="GX132" s="86">
        <f t="shared" si="157"/>
        <v>2.3990673928863352E-127</v>
      </c>
      <c r="GY132" s="86">
        <f t="shared" si="157"/>
        <v>6.0011132813436353E-70</v>
      </c>
      <c r="GZ132" s="86">
        <f t="shared" si="157"/>
        <v>1.9613912732753842E-57</v>
      </c>
      <c r="HA132" s="86">
        <f t="shared" si="157"/>
        <v>3.4782487301056606E-78</v>
      </c>
      <c r="HC132" s="86">
        <f t="shared" si="153"/>
        <v>6.1454403032797717E-17</v>
      </c>
      <c r="HD132" s="86">
        <f t="shared" si="153"/>
        <v>2.1552885679818095E-24</v>
      </c>
      <c r="HE132" s="86">
        <f t="shared" si="153"/>
        <v>3.0478770451054973E-35</v>
      </c>
      <c r="HF132" s="86">
        <f t="shared" si="153"/>
        <v>1.740799034470617E-56</v>
      </c>
      <c r="HG132" s="86">
        <f t="shared" si="153"/>
        <v>6.2435859945198593E-54</v>
      </c>
      <c r="HH132" s="86">
        <f t="shared" si="153"/>
        <v>2.1993221436714102E-45</v>
      </c>
      <c r="HI132" s="86">
        <f t="shared" si="153"/>
        <v>8.8824371749963326E-34</v>
      </c>
      <c r="HJ132" s="86">
        <f t="shared" si="153"/>
        <v>8.2438088431174327E-40</v>
      </c>
      <c r="HK132" s="86">
        <f t="shared" si="153"/>
        <v>6.2663070784181525E-48</v>
      </c>
      <c r="HL132" s="86">
        <f t="shared" si="161"/>
        <v>2.2995219338381609E-36</v>
      </c>
      <c r="HM132" s="86">
        <f t="shared" si="161"/>
        <v>4.1914864697177929E-44</v>
      </c>
      <c r="HN132" s="86">
        <f t="shared" si="161"/>
        <v>2.0164088960333106E-34</v>
      </c>
      <c r="HO132" s="86">
        <f t="shared" si="161"/>
        <v>1.0793582430752467E-21</v>
      </c>
      <c r="HP132" s="86">
        <f t="shared" si="161"/>
        <v>1.7705533272804062E-21</v>
      </c>
      <c r="HQ132" s="86">
        <f t="shared" si="161"/>
        <v>3.4144368421504619E-25</v>
      </c>
      <c r="HS132" s="86">
        <f t="shared" si="158"/>
        <v>1.5719087395608851E-2</v>
      </c>
      <c r="HT132" s="86">
        <f t="shared" si="158"/>
        <v>5.3527011391563593E-2</v>
      </c>
      <c r="HU132" s="86">
        <f t="shared" si="158"/>
        <v>3.9285529766364319E-2</v>
      </c>
      <c r="HV132" s="86">
        <f t="shared" si="158"/>
        <v>2.9599951415259299E-2</v>
      </c>
      <c r="HW132" s="86">
        <f t="shared" si="158"/>
        <v>4.5970009937293554E-2</v>
      </c>
      <c r="HX132" s="86">
        <f t="shared" si="158"/>
        <v>2.0231391702701024E-2</v>
      </c>
      <c r="HY132" s="86">
        <f t="shared" si="158"/>
        <v>2.7479751908976748E-2</v>
      </c>
      <c r="HZ132" s="86">
        <f t="shared" si="158"/>
        <v>3.6717800428448001E-2</v>
      </c>
      <c r="IA132" s="86">
        <f t="shared" si="158"/>
        <v>5.0310944858987107E-2</v>
      </c>
      <c r="IB132" s="86">
        <f t="shared" si="158"/>
        <v>3.9134928060537061E-2</v>
      </c>
      <c r="IC132" s="86">
        <f t="shared" si="158"/>
        <v>4.114316222385634E-2</v>
      </c>
      <c r="ID132" s="86">
        <f t="shared" si="158"/>
        <v>2.4102789436462924E-2</v>
      </c>
      <c r="IE132" s="86">
        <f t="shared" si="158"/>
        <v>1.0000002100358826E-2</v>
      </c>
      <c r="IF132" s="86">
        <f t="shared" si="158"/>
        <v>8.1973584365270941E-3</v>
      </c>
      <c r="IG132" s="86">
        <f t="shared" si="158"/>
        <v>1.1956249176378218E-2</v>
      </c>
      <c r="II132" s="86">
        <f t="shared" si="159"/>
        <v>4.2036293695617712E-28</v>
      </c>
      <c r="IJ132" s="86">
        <f t="shared" si="159"/>
        <v>9.8238218679459383E-20</v>
      </c>
      <c r="IK132" s="86">
        <f t="shared" si="159"/>
        <v>3.0627331385839728E-25</v>
      </c>
      <c r="IL132" s="86">
        <f t="shared" si="159"/>
        <v>9.2369132234964985E-28</v>
      </c>
      <c r="IM132" s="86">
        <f t="shared" si="159"/>
        <v>9.3020492048338663E-26</v>
      </c>
      <c r="IN132" s="86">
        <f t="shared" si="159"/>
        <v>1.0789600640678682E-30</v>
      </c>
      <c r="IO132" s="86">
        <f t="shared" si="159"/>
        <v>6.6115009188294008E-30</v>
      </c>
      <c r="IP132" s="86">
        <f t="shared" si="159"/>
        <v>3.4360865660437428E-29</v>
      </c>
      <c r="IQ132" s="86">
        <f t="shared" si="159"/>
        <v>1.0279887045181895E-28</v>
      </c>
      <c r="IR132" s="86">
        <f t="shared" si="159"/>
        <v>2.6280670445758991E-30</v>
      </c>
      <c r="IS132" s="86">
        <f t="shared" si="159"/>
        <v>5.6236739703953699E-27</v>
      </c>
      <c r="IT132" s="86">
        <f t="shared" si="159"/>
        <v>6.2883935433981578E-27</v>
      </c>
      <c r="IU132" s="86">
        <f t="shared" si="159"/>
        <v>8.6438456868191618E-33</v>
      </c>
      <c r="IV132" s="86">
        <f t="shared" si="159"/>
        <v>2.4974485181046879E-33</v>
      </c>
      <c r="IW132" s="86">
        <f t="shared" si="159"/>
        <v>8.9088534732311981E-23</v>
      </c>
      <c r="IY132" s="86">
        <f t="shared" si="160"/>
        <v>1.5719087395608913E-2</v>
      </c>
      <c r="IZ132" s="86">
        <f t="shared" si="160"/>
        <v>5.3527011391563593E-2</v>
      </c>
      <c r="JA132" s="86">
        <f t="shared" si="160"/>
        <v>3.9285529766364319E-2</v>
      </c>
      <c r="JB132" s="86">
        <f t="shared" si="160"/>
        <v>2.9599951415259299E-2</v>
      </c>
      <c r="JC132" s="86">
        <f t="shared" si="160"/>
        <v>4.5970009937293554E-2</v>
      </c>
      <c r="JD132" s="86">
        <f t="shared" si="160"/>
        <v>2.0231391702701024E-2</v>
      </c>
      <c r="JE132" s="86">
        <f t="shared" si="160"/>
        <v>2.7479751908976748E-2</v>
      </c>
      <c r="JF132" s="86">
        <f t="shared" si="160"/>
        <v>3.6717800428448001E-2</v>
      </c>
      <c r="JG132" s="86">
        <f t="shared" si="160"/>
        <v>5.0310944858987107E-2</v>
      </c>
      <c r="JH132" s="86">
        <f t="shared" si="160"/>
        <v>3.9134928060537061E-2</v>
      </c>
      <c r="JI132" s="86">
        <f t="shared" si="160"/>
        <v>4.114316222385634E-2</v>
      </c>
      <c r="JJ132" s="86">
        <f t="shared" si="160"/>
        <v>2.4102789436462924E-2</v>
      </c>
      <c r="JK132" s="86">
        <f t="shared" si="160"/>
        <v>1.0000002100358826E-2</v>
      </c>
      <c r="JL132" s="86">
        <f t="shared" si="160"/>
        <v>8.1973584365270941E-3</v>
      </c>
      <c r="JM132" s="86">
        <f t="shared" si="160"/>
        <v>1.1956249176378218E-2</v>
      </c>
    </row>
    <row r="133" spans="2:273" x14ac:dyDescent="0.25">
      <c r="B133" s="2">
        <v>106</v>
      </c>
      <c r="C133" s="37">
        <v>54.767000000000003</v>
      </c>
      <c r="D133" s="37">
        <v>52.917000000000002</v>
      </c>
      <c r="E133" s="37">
        <v>54.567</v>
      </c>
      <c r="F133" s="37">
        <v>52.767000000000003</v>
      </c>
      <c r="G133" s="37">
        <v>54.933</v>
      </c>
      <c r="H133" s="37">
        <v>54.517000000000003</v>
      </c>
      <c r="I133" s="37">
        <v>56.616999999999997</v>
      </c>
      <c r="J133" s="37">
        <v>56.017000000000003</v>
      </c>
      <c r="K133" s="37">
        <v>60.05</v>
      </c>
      <c r="L133" s="37">
        <v>54.767000000000003</v>
      </c>
      <c r="M133" s="37">
        <v>55.216999999999999</v>
      </c>
      <c r="N133" s="37">
        <v>53.817</v>
      </c>
      <c r="O133" s="37">
        <v>54.616999999999997</v>
      </c>
      <c r="P133" s="37">
        <v>52.716999999999999</v>
      </c>
      <c r="Q133" s="37">
        <v>54.81</v>
      </c>
      <c r="S133" s="4">
        <f t="shared" si="162"/>
        <v>53.946815468668298</v>
      </c>
      <c r="T133" s="4">
        <f t="shared" si="162"/>
        <v>53.473923179817191</v>
      </c>
      <c r="U133" s="4">
        <f t="shared" si="162"/>
        <v>55.227004897420798</v>
      </c>
      <c r="V133" s="4">
        <f t="shared" si="162"/>
        <v>54.242391411523471</v>
      </c>
      <c r="W133" s="4">
        <f t="shared" si="162"/>
        <v>55.790694881036451</v>
      </c>
      <c r="X133" s="4">
        <f t="shared" si="162"/>
        <v>57.211688222224183</v>
      </c>
      <c r="Y133" s="4">
        <f t="shared" si="162"/>
        <v>57.284715245160868</v>
      </c>
      <c r="Z133" s="4">
        <f t="shared" si="162"/>
        <v>57.824016151650554</v>
      </c>
      <c r="AA133" s="4">
        <f t="shared" si="162"/>
        <v>58.668285633286494</v>
      </c>
      <c r="AB133" s="4">
        <f t="shared" si="162"/>
        <v>56.819058631230277</v>
      </c>
      <c r="AC133" s="4">
        <f t="shared" si="162"/>
        <v>58.423854239817807</v>
      </c>
      <c r="AD133" s="4">
        <f t="shared" si="162"/>
        <v>57.601314275164412</v>
      </c>
      <c r="AE133" s="4">
        <f t="shared" si="162"/>
        <v>55.964581808074108</v>
      </c>
      <c r="AF133" s="4">
        <f t="shared" si="162"/>
        <v>55.418071186757359</v>
      </c>
      <c r="AG133" s="4">
        <f t="shared" si="162"/>
        <v>58.598119953072299</v>
      </c>
      <c r="AI133" s="4">
        <f t="shared" si="163"/>
        <v>0.8201845313317051</v>
      </c>
      <c r="AJ133" s="4">
        <f t="shared" si="163"/>
        <v>-0.55692317981718986</v>
      </c>
      <c r="AK133" s="4">
        <f t="shared" si="163"/>
        <v>-0.66000489742079793</v>
      </c>
      <c r="AL133" s="4">
        <f t="shared" si="163"/>
        <v>-1.4753914115234679</v>
      </c>
      <c r="AM133" s="4">
        <f t="shared" si="163"/>
        <v>-0.85769488103645131</v>
      </c>
      <c r="AN133" s="4">
        <f t="shared" si="163"/>
        <v>-2.6946882222241797</v>
      </c>
      <c r="AO133" s="4">
        <f t="shared" si="163"/>
        <v>-0.66771524516087055</v>
      </c>
      <c r="AP133" s="4">
        <f t="shared" si="163"/>
        <v>-1.8070161516505507</v>
      </c>
      <c r="AQ133" s="4">
        <f t="shared" si="163"/>
        <v>1.3817143667135028</v>
      </c>
      <c r="AR133" s="4">
        <f t="shared" si="163"/>
        <v>-2.052058631230274</v>
      </c>
      <c r="AS133" s="4">
        <f t="shared" si="163"/>
        <v>-3.2068542398178081</v>
      </c>
      <c r="AT133" s="4">
        <f t="shared" si="163"/>
        <v>-3.7843142751644123</v>
      </c>
      <c r="AU133" s="4">
        <f t="shared" si="163"/>
        <v>-1.3475818080741107</v>
      </c>
      <c r="AV133" s="4">
        <f t="shared" si="163"/>
        <v>-2.7010711867573605</v>
      </c>
      <c r="AW133" s="4">
        <f t="shared" si="163"/>
        <v>-3.7881199530722967</v>
      </c>
      <c r="AY133" s="2">
        <f t="shared" si="154"/>
        <v>53.946815468668298</v>
      </c>
      <c r="AZ133" s="2">
        <f t="shared" si="154"/>
        <v>52.970954536164136</v>
      </c>
      <c r="BA133" s="2">
        <f t="shared" si="154"/>
        <v>53.939134097182311</v>
      </c>
      <c r="BB133" s="2">
        <f t="shared" si="154"/>
        <v>52.66938569620774</v>
      </c>
      <c r="BC133" s="2">
        <f t="shared" si="154"/>
        <v>52.875229554586468</v>
      </c>
      <c r="BD133" s="2">
        <f t="shared" si="154"/>
        <v>55.529236656310758</v>
      </c>
      <c r="BE133" s="2">
        <f t="shared" si="154"/>
        <v>54.223767469246248</v>
      </c>
      <c r="BF133" s="2">
        <f t="shared" si="154"/>
        <v>54.053162802217123</v>
      </c>
      <c r="BG133" s="2">
        <f t="shared" si="154"/>
        <v>52.611559978076841</v>
      </c>
      <c r="BH133" s="2">
        <f t="shared" si="154"/>
        <v>51.726357550436767</v>
      </c>
      <c r="BI133" s="2">
        <f t="shared" si="154"/>
        <v>53.279721333812986</v>
      </c>
      <c r="BJ133" s="2">
        <f t="shared" si="154"/>
        <v>53.975574132074776</v>
      </c>
      <c r="BK133" s="2">
        <f t="shared" si="154"/>
        <v>53.621613170811045</v>
      </c>
      <c r="BL133" s="2">
        <f t="shared" si="154"/>
        <v>52.873136379566631</v>
      </c>
      <c r="BM133" s="2">
        <f t="shared" si="154"/>
        <v>51.087785825896084</v>
      </c>
      <c r="BO133" s="2" t="str">
        <f t="shared" si="95"/>
        <v/>
      </c>
      <c r="BP133" s="2" t="str">
        <f t="shared" si="96"/>
        <v/>
      </c>
      <c r="BQ133" s="2" t="str">
        <f t="shared" si="97"/>
        <v/>
      </c>
      <c r="BR133" s="2" t="str">
        <f t="shared" si="98"/>
        <v/>
      </c>
      <c r="BS133" s="2" t="str">
        <f t="shared" si="99"/>
        <v/>
      </c>
      <c r="BT133" s="2" t="str">
        <f t="shared" si="100"/>
        <v/>
      </c>
      <c r="BU133" s="2" t="str">
        <f t="shared" si="101"/>
        <v/>
      </c>
      <c r="BV133" s="2" t="str">
        <f t="shared" si="102"/>
        <v/>
      </c>
      <c r="BW133" s="2" t="str">
        <f t="shared" si="103"/>
        <v/>
      </c>
      <c r="BX133" s="2" t="str">
        <f t="shared" si="104"/>
        <v/>
      </c>
      <c r="BY133" s="2" t="str">
        <f t="shared" si="105"/>
        <v/>
      </c>
      <c r="BZ133" s="2" t="str">
        <f t="shared" si="106"/>
        <v/>
      </c>
      <c r="CA133" s="2" t="str">
        <f t="shared" si="107"/>
        <v/>
      </c>
      <c r="CB133" s="2" t="str">
        <f t="shared" si="108"/>
        <v/>
      </c>
      <c r="CC133" s="2" t="str">
        <f t="shared" si="109"/>
        <v/>
      </c>
      <c r="CE133" s="2" t="str">
        <f t="shared" si="155"/>
        <v/>
      </c>
      <c r="CF133" s="2" t="str">
        <f t="shared" si="155"/>
        <v/>
      </c>
      <c r="CG133" s="2" t="str">
        <f t="shared" si="155"/>
        <v/>
      </c>
      <c r="CH133" s="2" t="str">
        <f t="shared" si="155"/>
        <v/>
      </c>
      <c r="CI133" s="2" t="str">
        <f t="shared" si="155"/>
        <v/>
      </c>
      <c r="CJ133" s="2" t="str">
        <f t="shared" si="155"/>
        <v/>
      </c>
      <c r="CK133" s="2" t="str">
        <f t="shared" si="155"/>
        <v/>
      </c>
      <c r="CL133" s="2" t="str">
        <f t="shared" si="155"/>
        <v/>
      </c>
      <c r="CM133" s="2" t="str">
        <f t="shared" si="155"/>
        <v/>
      </c>
      <c r="CN133" s="2" t="str">
        <f t="shared" si="155"/>
        <v/>
      </c>
      <c r="CO133" s="2" t="str">
        <f t="shared" si="155"/>
        <v/>
      </c>
      <c r="CP133" s="2" t="str">
        <f t="shared" si="155"/>
        <v/>
      </c>
      <c r="CQ133" s="2" t="str">
        <f t="shared" si="155"/>
        <v/>
      </c>
      <c r="CR133" s="2" t="str">
        <f t="shared" si="155"/>
        <v/>
      </c>
      <c r="CS133" s="2" t="str">
        <f t="shared" si="155"/>
        <v/>
      </c>
      <c r="CU133" s="2" t="str">
        <f t="shared" si="110"/>
        <v/>
      </c>
      <c r="CV133" s="2" t="str">
        <f t="shared" si="111"/>
        <v/>
      </c>
      <c r="CW133" s="2" t="str">
        <f t="shared" si="112"/>
        <v/>
      </c>
      <c r="CX133" s="2" t="str">
        <f t="shared" si="113"/>
        <v/>
      </c>
      <c r="CY133" s="2" t="str">
        <f t="shared" si="114"/>
        <v/>
      </c>
      <c r="CZ133" s="2" t="str">
        <f t="shared" si="115"/>
        <v/>
      </c>
      <c r="DA133" s="2" t="str">
        <f t="shared" si="116"/>
        <v/>
      </c>
      <c r="DB133" s="2" t="str">
        <f t="shared" si="117"/>
        <v/>
      </c>
      <c r="DC133" s="2" t="str">
        <f t="shared" si="118"/>
        <v/>
      </c>
      <c r="DD133" s="2" t="str">
        <f t="shared" si="119"/>
        <v/>
      </c>
      <c r="DE133" s="2" t="str">
        <f t="shared" si="120"/>
        <v/>
      </c>
      <c r="DF133" s="2" t="str">
        <f t="shared" si="121"/>
        <v/>
      </c>
      <c r="DG133" s="2" t="str">
        <f t="shared" si="122"/>
        <v/>
      </c>
      <c r="DH133" s="2" t="str">
        <f t="shared" si="123"/>
        <v/>
      </c>
      <c r="DI133" s="2" t="str">
        <f t="shared" si="124"/>
        <v/>
      </c>
      <c r="DK133" s="2">
        <f t="shared" si="164"/>
        <v>96.22023071046597</v>
      </c>
      <c r="DL133" s="2">
        <f t="shared" si="164"/>
        <v>95.540474193548391</v>
      </c>
      <c r="DM133" s="2">
        <f t="shared" si="164"/>
        <v>99.887145721925137</v>
      </c>
      <c r="DN133" s="2">
        <f t="shared" si="164"/>
        <v>97.313193735676094</v>
      </c>
      <c r="DO133" s="2">
        <f t="shared" si="164"/>
        <v>92.137671791443836</v>
      </c>
      <c r="DP133" s="2">
        <f t="shared" si="164"/>
        <v>91.501794397759113</v>
      </c>
      <c r="DQ133" s="2">
        <f t="shared" si="164"/>
        <v>98.220459587471353</v>
      </c>
      <c r="DR133" s="2">
        <f t="shared" si="164"/>
        <v>82.529828851540628</v>
      </c>
      <c r="DS133" s="2">
        <f t="shared" si="164"/>
        <v>87.565159943977605</v>
      </c>
      <c r="DT133" s="2">
        <f t="shared" si="164"/>
        <v>85.124779271708675</v>
      </c>
      <c r="DU133" s="2">
        <f t="shared" si="164"/>
        <v>92.558521836007145</v>
      </c>
      <c r="DV133" s="2">
        <f t="shared" si="164"/>
        <v>90.123705659536526</v>
      </c>
      <c r="DW133" s="2">
        <f t="shared" si="164"/>
        <v>87.003556582633081</v>
      </c>
      <c r="DX133" s="2">
        <f t="shared" si="164"/>
        <v>72.159256756756776</v>
      </c>
      <c r="DY133" s="2">
        <f t="shared" si="164"/>
        <v>59.115074046920817</v>
      </c>
      <c r="EA133" s="2">
        <f t="shared" si="152"/>
        <v>53.88816221368225</v>
      </c>
      <c r="EB133" s="2">
        <f t="shared" si="152"/>
        <v>52.928675427617861</v>
      </c>
      <c r="EC133" s="2">
        <f t="shared" si="152"/>
        <v>53.87846420607459</v>
      </c>
      <c r="ED133" s="2">
        <f t="shared" si="152"/>
        <v>52.605860265198331</v>
      </c>
      <c r="EE133" s="2">
        <f t="shared" si="151"/>
        <v>52.827689749487163</v>
      </c>
      <c r="EF133" s="2">
        <f t="shared" si="151"/>
        <v>55.477643269454063</v>
      </c>
      <c r="EG133" s="2">
        <f t="shared" si="151"/>
        <v>54.164923574672045</v>
      </c>
      <c r="EH133" s="2">
        <f t="shared" si="151"/>
        <v>54.01366612477505</v>
      </c>
      <c r="EI133" s="2">
        <f t="shared" si="151"/>
        <v>52.555994270969997</v>
      </c>
      <c r="EJ133" s="2">
        <f t="shared" si="151"/>
        <v>51.67496541916843</v>
      </c>
      <c r="EK133" s="2">
        <f t="shared" si="151"/>
        <v>53.232083486666255</v>
      </c>
      <c r="EL133" s="2">
        <f t="shared" si="151"/>
        <v>53.936351641791042</v>
      </c>
      <c r="EM133" s="2">
        <f t="shared" si="135"/>
        <v>53.572910228010471</v>
      </c>
      <c r="EN133" s="2">
        <f t="shared" si="135"/>
        <v>52.839706498107731</v>
      </c>
      <c r="EO133" s="2">
        <f t="shared" si="135"/>
        <v>51.073116974474871</v>
      </c>
      <c r="EQ133" s="2">
        <f t="shared" si="165"/>
        <v>53.903061292051305</v>
      </c>
      <c r="ER133" s="2">
        <f t="shared" si="165"/>
        <v>52.861090918693705</v>
      </c>
      <c r="ES133" s="2">
        <f t="shared" si="165"/>
        <v>53.972017323320259</v>
      </c>
      <c r="ET133" s="2">
        <f t="shared" si="165"/>
        <v>52.824275775496893</v>
      </c>
      <c r="EU133" s="2">
        <f t="shared" si="165"/>
        <v>52.880308470481054</v>
      </c>
      <c r="EV133" s="2">
        <f t="shared" si="165"/>
        <v>55.498986932552441</v>
      </c>
      <c r="EW133" s="2">
        <f t="shared" si="165"/>
        <v>54.183188959001029</v>
      </c>
      <c r="EX133" s="2">
        <f t="shared" si="165"/>
        <v>53.965278109228066</v>
      </c>
      <c r="EY133" s="2">
        <f t="shared" si="165"/>
        <v>52.722628049277709</v>
      </c>
      <c r="EZ133" s="2">
        <f t="shared" si="165"/>
        <v>51.765288407306599</v>
      </c>
      <c r="FA133" s="2">
        <f t="shared" si="165"/>
        <v>53.236594691893472</v>
      </c>
      <c r="FB133" s="2">
        <f t="shared" si="165"/>
        <v>53.801763099158329</v>
      </c>
      <c r="FC133" s="2">
        <f t="shared" si="165"/>
        <v>53.587206554580831</v>
      </c>
      <c r="FD133" s="2">
        <f t="shared" si="165"/>
        <v>52.807544300179515</v>
      </c>
      <c r="FE133" s="2">
        <f t="shared" si="165"/>
        <v>50.994177729281688</v>
      </c>
      <c r="FG133" s="2">
        <f t="shared" si="166"/>
        <v>0.99862219500862659</v>
      </c>
      <c r="FH133" s="2">
        <f t="shared" si="166"/>
        <v>0.99896677820296609</v>
      </c>
      <c r="FI133" s="2">
        <f t="shared" si="166"/>
        <v>0.99873669121048203</v>
      </c>
      <c r="FJ133" s="2">
        <f t="shared" si="166"/>
        <v>0.99870073624852485</v>
      </c>
      <c r="FK133" s="2">
        <f t="shared" si="166"/>
        <v>0.99882935590823951</v>
      </c>
      <c r="FL133" s="2">
        <f t="shared" si="166"/>
        <v>0.99858311586179371</v>
      </c>
      <c r="FM133" s="2">
        <f t="shared" si="166"/>
        <v>0.99867567946868729</v>
      </c>
      <c r="FN133" s="2">
        <f t="shared" si="166"/>
        <v>0.99856758022153069</v>
      </c>
      <c r="FO133" s="2">
        <f t="shared" si="166"/>
        <v>0.99856812255035343</v>
      </c>
      <c r="FP133" s="2">
        <f t="shared" si="166"/>
        <v>0.99854258649675465</v>
      </c>
      <c r="FQ133" s="2">
        <f t="shared" si="166"/>
        <v>0.99879193650303744</v>
      </c>
      <c r="FR133" s="2">
        <f t="shared" si="166"/>
        <v>0.99883378717696059</v>
      </c>
      <c r="FS133" s="2">
        <f t="shared" si="166"/>
        <v>0.99855283192851252</v>
      </c>
      <c r="FT133" s="2">
        <f t="shared" si="166"/>
        <v>0.99823970264995843</v>
      </c>
      <c r="FU133" s="2">
        <f t="shared" si="166"/>
        <v>0.99802393854316718</v>
      </c>
      <c r="FW133" s="2">
        <f t="shared" si="156"/>
        <v>2.2009396010625161E-2</v>
      </c>
      <c r="FX133" s="2">
        <f t="shared" si="156"/>
        <v>2.5868808952612572E-2</v>
      </c>
      <c r="FY133" s="2">
        <f t="shared" si="156"/>
        <v>2.7222175268896271E-2</v>
      </c>
      <c r="FZ133" s="2">
        <f t="shared" si="156"/>
        <v>2.4901222439180547E-2</v>
      </c>
      <c r="GA133" s="2">
        <f t="shared" si="156"/>
        <v>2.8921396148276046E-2</v>
      </c>
      <c r="GB133" s="2">
        <f t="shared" si="156"/>
        <v>2.5831485818889426E-2</v>
      </c>
      <c r="GC133" s="2">
        <f t="shared" si="156"/>
        <v>2.7387527437387326E-2</v>
      </c>
      <c r="GD133" s="2">
        <f t="shared" si="156"/>
        <v>2.790852318542494E-2</v>
      </c>
      <c r="GE133" s="2">
        <f t="shared" si="156"/>
        <v>3.2627671915849137E-2</v>
      </c>
      <c r="GF133" s="2">
        <f t="shared" si="156"/>
        <v>2.9249706337891292E-2</v>
      </c>
      <c r="GG133" s="2">
        <f t="shared" si="156"/>
        <v>2.859823591434002E-2</v>
      </c>
      <c r="GH133" s="2">
        <f t="shared" si="156"/>
        <v>2.213907621960785E-2</v>
      </c>
      <c r="GI133" s="2">
        <f t="shared" si="156"/>
        <v>2.2605722202794026E-2</v>
      </c>
      <c r="GJ133" s="2">
        <f t="shared" si="156"/>
        <v>1.7979855315969538E-2</v>
      </c>
      <c r="GK133" s="2">
        <f t="shared" si="156"/>
        <v>1.5487226716635279E-2</v>
      </c>
      <c r="GM133" s="86">
        <f t="shared" si="157"/>
        <v>1.2964462804523051E-45</v>
      </c>
      <c r="GN133" s="86">
        <f t="shared" si="157"/>
        <v>3.035478585343479E-85</v>
      </c>
      <c r="GO133" s="86">
        <f t="shared" si="157"/>
        <v>2.0097967333028238E-131</v>
      </c>
      <c r="GP133" s="86">
        <f t="shared" si="157"/>
        <v>5.7025619569296937E-156</v>
      </c>
      <c r="GQ133" s="86">
        <f t="shared" si="157"/>
        <v>4.4537980393600053E-160</v>
      </c>
      <c r="GR133" s="86">
        <f t="shared" si="157"/>
        <v>3.3792406370845756E-143</v>
      </c>
      <c r="GS133" s="86">
        <f t="shared" si="157"/>
        <v>2.1855326196388841E-97</v>
      </c>
      <c r="GT133" s="86">
        <f t="shared" si="157"/>
        <v>8.4468195030074821E-106</v>
      </c>
      <c r="GU133" s="86">
        <f t="shared" si="157"/>
        <v>8.8104821309590589E-124</v>
      </c>
      <c r="GV133" s="86">
        <f t="shared" si="157"/>
        <v>7.8220808309243214E-115</v>
      </c>
      <c r="GW133" s="86">
        <f t="shared" si="157"/>
        <v>4.3533551634751084E-154</v>
      </c>
      <c r="GX133" s="86">
        <f t="shared" si="157"/>
        <v>2.1538881571416564E-132</v>
      </c>
      <c r="GY133" s="86">
        <f t="shared" si="157"/>
        <v>1.1947492887329501E-72</v>
      </c>
      <c r="GZ133" s="86">
        <f t="shared" si="157"/>
        <v>1.2737251247598141E-59</v>
      </c>
      <c r="HA133" s="86">
        <f t="shared" si="157"/>
        <v>3.654574789709697E-81</v>
      </c>
      <c r="HC133" s="86">
        <f t="shared" si="153"/>
        <v>4.051150934763856E-18</v>
      </c>
      <c r="HD133" s="86">
        <f t="shared" si="153"/>
        <v>3.6093511158931024E-26</v>
      </c>
      <c r="HE133" s="86">
        <f t="shared" si="153"/>
        <v>9.8188676793261563E-38</v>
      </c>
      <c r="HF133" s="86">
        <f t="shared" si="153"/>
        <v>1.6247776134601699E-60</v>
      </c>
      <c r="HG133" s="86">
        <f t="shared" si="153"/>
        <v>1.0118159394447445E-57</v>
      </c>
      <c r="HH133" s="86">
        <f t="shared" si="153"/>
        <v>1.3237633189892396E-48</v>
      </c>
      <c r="HI133" s="86">
        <f t="shared" si="153"/>
        <v>3.9149644261717791E-36</v>
      </c>
      <c r="HJ133" s="86">
        <f t="shared" si="153"/>
        <v>1.3596135831916055E-42</v>
      </c>
      <c r="HK133" s="86">
        <f t="shared" si="153"/>
        <v>3.5182187517891965E-51</v>
      </c>
      <c r="HL133" s="86">
        <f t="shared" si="161"/>
        <v>7.5784687006547532E-39</v>
      </c>
      <c r="HM133" s="86">
        <f t="shared" si="161"/>
        <v>3.8126602479230813E-47</v>
      </c>
      <c r="HN133" s="86">
        <f t="shared" si="161"/>
        <v>6.8399004472907671E-37</v>
      </c>
      <c r="HO133" s="86">
        <f t="shared" si="161"/>
        <v>3.2275031096758115E-23</v>
      </c>
      <c r="HP133" s="86">
        <f t="shared" si="161"/>
        <v>5.4766673243673391E-23</v>
      </c>
      <c r="HQ133" s="86">
        <f t="shared" si="161"/>
        <v>6.4557577762815648E-27</v>
      </c>
      <c r="HS133" s="86">
        <f t="shared" si="158"/>
        <v>2.6386828581072649E-2</v>
      </c>
      <c r="HT133" s="86">
        <f t="shared" si="158"/>
        <v>7.7684321363801226E-2</v>
      </c>
      <c r="HU133" s="86">
        <f t="shared" si="158"/>
        <v>6.1824923762837852E-2</v>
      </c>
      <c r="HV133" s="86">
        <f t="shared" si="158"/>
        <v>4.8154466080098324E-2</v>
      </c>
      <c r="HW133" s="86">
        <f t="shared" si="158"/>
        <v>7.232223971902374E-2</v>
      </c>
      <c r="HX133" s="86">
        <f t="shared" si="158"/>
        <v>3.4940048089767042E-2</v>
      </c>
      <c r="HY133" s="86">
        <f t="shared" si="158"/>
        <v>4.6419142260649943E-2</v>
      </c>
      <c r="HZ133" s="86">
        <f t="shared" si="158"/>
        <v>6.0371578274431334E-2</v>
      </c>
      <c r="IA133" s="86">
        <f t="shared" si="158"/>
        <v>8.1875704295133189E-2</v>
      </c>
      <c r="IB133" s="86">
        <f t="shared" si="158"/>
        <v>6.5030004004203001E-2</v>
      </c>
      <c r="IC133" s="86">
        <f t="shared" si="158"/>
        <v>6.594090396660035E-2</v>
      </c>
      <c r="ID133" s="86">
        <f t="shared" si="158"/>
        <v>3.8918005040866913E-2</v>
      </c>
      <c r="IE133" s="86">
        <f t="shared" si="158"/>
        <v>1.8145718681135008E-2</v>
      </c>
      <c r="IF133" s="86">
        <f t="shared" si="158"/>
        <v>1.3892874025729163E-2</v>
      </c>
      <c r="IG133" s="86">
        <f t="shared" si="158"/>
        <v>1.8855435139551912E-2</v>
      </c>
      <c r="II133" s="86">
        <f t="shared" si="159"/>
        <v>7.2885729761219077E-27</v>
      </c>
      <c r="IJ133" s="86">
        <f t="shared" si="159"/>
        <v>7.59303262972571E-19</v>
      </c>
      <c r="IK133" s="86">
        <f t="shared" si="159"/>
        <v>4.5400508637780955E-24</v>
      </c>
      <c r="IL133" s="86">
        <f t="shared" si="159"/>
        <v>1.6954349351637817E-26</v>
      </c>
      <c r="IM133" s="86">
        <f t="shared" si="159"/>
        <v>1.5324077521934343E-24</v>
      </c>
      <c r="IN133" s="86">
        <f t="shared" si="159"/>
        <v>2.8289087663598954E-29</v>
      </c>
      <c r="IO133" s="86">
        <f t="shared" si="159"/>
        <v>1.6714130801880114E-28</v>
      </c>
      <c r="IP133" s="86">
        <f t="shared" si="159"/>
        <v>8.1423269731687633E-28</v>
      </c>
      <c r="IQ133" s="86">
        <f t="shared" si="159"/>
        <v>2.6594157263719031E-27</v>
      </c>
      <c r="IR133" s="86">
        <f t="shared" si="159"/>
        <v>7.3896604806176016E-29</v>
      </c>
      <c r="IS133" s="86">
        <f t="shared" si="159"/>
        <v>1.0561223027692992E-25</v>
      </c>
      <c r="IT133" s="86">
        <f t="shared" si="159"/>
        <v>9.6557212171605212E-26</v>
      </c>
      <c r="IU133" s="86">
        <f t="shared" si="159"/>
        <v>2.5342349297467869E-31</v>
      </c>
      <c r="IV133" s="86">
        <f t="shared" si="159"/>
        <v>6.3920727317700139E-32</v>
      </c>
      <c r="IW133" s="86">
        <f t="shared" si="159"/>
        <v>7.2242248777007655E-22</v>
      </c>
      <c r="IY133" s="86">
        <f t="shared" si="160"/>
        <v>2.6386828581072653E-2</v>
      </c>
      <c r="IZ133" s="86">
        <f t="shared" si="160"/>
        <v>7.7684321363801226E-2</v>
      </c>
      <c r="JA133" s="86">
        <f t="shared" si="160"/>
        <v>6.1824923762837852E-2</v>
      </c>
      <c r="JB133" s="86">
        <f t="shared" si="160"/>
        <v>4.8154466080098324E-2</v>
      </c>
      <c r="JC133" s="86">
        <f t="shared" si="160"/>
        <v>7.232223971902374E-2</v>
      </c>
      <c r="JD133" s="86">
        <f t="shared" si="160"/>
        <v>3.4940048089767042E-2</v>
      </c>
      <c r="JE133" s="86">
        <f t="shared" si="160"/>
        <v>4.6419142260649943E-2</v>
      </c>
      <c r="JF133" s="86">
        <f t="shared" si="160"/>
        <v>6.0371578274431334E-2</v>
      </c>
      <c r="JG133" s="86">
        <f t="shared" si="160"/>
        <v>8.1875704295133189E-2</v>
      </c>
      <c r="JH133" s="86">
        <f t="shared" si="160"/>
        <v>6.5030004004203001E-2</v>
      </c>
      <c r="JI133" s="86">
        <f t="shared" si="160"/>
        <v>6.594090396660035E-2</v>
      </c>
      <c r="JJ133" s="86">
        <f t="shared" si="160"/>
        <v>3.8918005040866913E-2</v>
      </c>
      <c r="JK133" s="86">
        <f t="shared" si="160"/>
        <v>1.8145718681135008E-2</v>
      </c>
      <c r="JL133" s="86">
        <f t="shared" si="160"/>
        <v>1.3892874025729163E-2</v>
      </c>
      <c r="JM133" s="86">
        <f t="shared" si="160"/>
        <v>1.8855435139551912E-2</v>
      </c>
    </row>
    <row r="134" spans="2:273" x14ac:dyDescent="0.25">
      <c r="B134" s="2">
        <v>107</v>
      </c>
      <c r="C134" s="37">
        <v>53.633000000000003</v>
      </c>
      <c r="D134" s="37">
        <v>53</v>
      </c>
      <c r="E134" s="37">
        <v>54.933</v>
      </c>
      <c r="F134" s="37">
        <v>52.35</v>
      </c>
      <c r="G134" s="37">
        <v>54.982999999999997</v>
      </c>
      <c r="H134" s="37">
        <v>54.783000000000001</v>
      </c>
      <c r="I134" s="37">
        <v>56.466999999999999</v>
      </c>
      <c r="J134" s="37">
        <v>57.317</v>
      </c>
      <c r="K134" s="37">
        <v>58.7</v>
      </c>
      <c r="L134" s="37">
        <v>57.716999999999999</v>
      </c>
      <c r="M134" s="37">
        <v>57.866999999999997</v>
      </c>
      <c r="N134" s="37">
        <v>55.9</v>
      </c>
      <c r="O134" s="37">
        <v>54.25</v>
      </c>
      <c r="P134" s="37">
        <v>55.716999999999999</v>
      </c>
      <c r="Q134" s="37">
        <v>60.69</v>
      </c>
      <c r="S134" s="4">
        <f t="shared" si="162"/>
        <v>53.788628818230819</v>
      </c>
      <c r="T134" s="4">
        <f t="shared" si="162"/>
        <v>53.498684870633781</v>
      </c>
      <c r="U134" s="4">
        <f t="shared" si="162"/>
        <v>55.538757073358802</v>
      </c>
      <c r="V134" s="4">
        <f t="shared" si="162"/>
        <v>54.741832317887727</v>
      </c>
      <c r="W134" s="4">
        <f t="shared" si="162"/>
        <v>56.757994538497101</v>
      </c>
      <c r="X134" s="4">
        <f t="shared" si="162"/>
        <v>57.896506987540114</v>
      </c>
      <c r="Y134" s="4">
        <f t="shared" si="162"/>
        <v>58.606352768899775</v>
      </c>
      <c r="Z134" s="4">
        <f t="shared" si="162"/>
        <v>59.345783797178122</v>
      </c>
      <c r="AA134" s="4">
        <f t="shared" si="162"/>
        <v>60.980895023449705</v>
      </c>
      <c r="AB134" s="4">
        <f t="shared" si="162"/>
        <v>58.938449622253344</v>
      </c>
      <c r="AC134" s="4">
        <f t="shared" si="162"/>
        <v>60.388235733456646</v>
      </c>
      <c r="AD134" s="4">
        <f t="shared" si="162"/>
        <v>59.088876773846124</v>
      </c>
      <c r="AE134" s="4">
        <f t="shared" si="162"/>
        <v>57.239573060224096</v>
      </c>
      <c r="AF134" s="4">
        <f t="shared" si="162"/>
        <v>56.703492470640846</v>
      </c>
      <c r="AG134" s="4">
        <f t="shared" si="162"/>
        <v>61.898009200667687</v>
      </c>
      <c r="AI134" s="4">
        <f t="shared" si="163"/>
        <v>-0.15562881823081653</v>
      </c>
      <c r="AJ134" s="4">
        <f t="shared" si="163"/>
        <v>-0.49868487063378097</v>
      </c>
      <c r="AK134" s="4">
        <f t="shared" si="163"/>
        <v>-0.60575707335880224</v>
      </c>
      <c r="AL134" s="4">
        <f t="shared" si="163"/>
        <v>-2.3918323178877259</v>
      </c>
      <c r="AM134" s="4">
        <f t="shared" si="163"/>
        <v>-1.7749945384971042</v>
      </c>
      <c r="AN134" s="4">
        <f t="shared" si="163"/>
        <v>-3.1135069875401129</v>
      </c>
      <c r="AO134" s="4">
        <f t="shared" si="163"/>
        <v>-2.1393527688997764</v>
      </c>
      <c r="AP134" s="4">
        <f t="shared" si="163"/>
        <v>-2.0287837971781215</v>
      </c>
      <c r="AQ134" s="4">
        <f t="shared" si="163"/>
        <v>-2.2808950234497019</v>
      </c>
      <c r="AR134" s="4">
        <f t="shared" si="163"/>
        <v>-1.2214496222533455</v>
      </c>
      <c r="AS134" s="4">
        <f t="shared" si="163"/>
        <v>-2.5212357334566491</v>
      </c>
      <c r="AT134" s="4">
        <f t="shared" si="163"/>
        <v>-3.1888767738461254</v>
      </c>
      <c r="AU134" s="4">
        <f t="shared" si="163"/>
        <v>-2.989573060224096</v>
      </c>
      <c r="AV134" s="4">
        <f t="shared" si="163"/>
        <v>-0.98649247064084733</v>
      </c>
      <c r="AW134" s="4">
        <f t="shared" si="163"/>
        <v>-1.2080092006676892</v>
      </c>
      <c r="AY134" s="2">
        <f t="shared" si="154"/>
        <v>53.788628818230819</v>
      </c>
      <c r="AZ134" s="2">
        <f t="shared" si="154"/>
        <v>52.836748162119662</v>
      </c>
      <c r="BA134" s="2">
        <f t="shared" si="154"/>
        <v>53.732692196410206</v>
      </c>
      <c r="BB134" s="2">
        <f t="shared" si="154"/>
        <v>52.46306859144849</v>
      </c>
      <c r="BC134" s="2">
        <f t="shared" si="154"/>
        <v>52.698630510202278</v>
      </c>
      <c r="BD134" s="2">
        <f t="shared" si="154"/>
        <v>55.325641374643361</v>
      </c>
      <c r="BE134" s="2">
        <f t="shared" si="154"/>
        <v>54.049488694332304</v>
      </c>
      <c r="BF134" s="2">
        <f t="shared" si="154"/>
        <v>53.895272417169977</v>
      </c>
      <c r="BG134" s="2">
        <f t="shared" si="154"/>
        <v>52.420070105778237</v>
      </c>
      <c r="BH134" s="2">
        <f t="shared" si="154"/>
        <v>51.552573259588812</v>
      </c>
      <c r="BI134" s="2">
        <f t="shared" si="154"/>
        <v>53.106777836949504</v>
      </c>
      <c r="BJ134" s="2">
        <f t="shared" si="154"/>
        <v>53.825334411333479</v>
      </c>
      <c r="BK134" s="2">
        <f t="shared" si="154"/>
        <v>53.453218375177272</v>
      </c>
      <c r="BL134" s="2">
        <f t="shared" si="154"/>
        <v>52.770563641170106</v>
      </c>
      <c r="BM134" s="2">
        <f t="shared" si="154"/>
        <v>50.98236182364726</v>
      </c>
      <c r="BO134" s="2" t="str">
        <f t="shared" si="95"/>
        <v/>
      </c>
      <c r="BP134" s="2" t="str">
        <f t="shared" si="96"/>
        <v/>
      </c>
      <c r="BQ134" s="2" t="str">
        <f t="shared" si="97"/>
        <v/>
      </c>
      <c r="BR134" s="2" t="str">
        <f t="shared" si="98"/>
        <v/>
      </c>
      <c r="BS134" s="2" t="str">
        <f t="shared" si="99"/>
        <v/>
      </c>
      <c r="BT134" s="2" t="str">
        <f t="shared" si="100"/>
        <v/>
      </c>
      <c r="BU134" s="2" t="str">
        <f t="shared" si="101"/>
        <v/>
      </c>
      <c r="BV134" s="2" t="str">
        <f t="shared" si="102"/>
        <v/>
      </c>
      <c r="BW134" s="2" t="str">
        <f t="shared" si="103"/>
        <v/>
      </c>
      <c r="BX134" s="2" t="str">
        <f t="shared" si="104"/>
        <v/>
      </c>
      <c r="BY134" s="2" t="str">
        <f t="shared" si="105"/>
        <v/>
      </c>
      <c r="BZ134" s="2" t="str">
        <f t="shared" si="106"/>
        <v/>
      </c>
      <c r="CA134" s="2" t="str">
        <f t="shared" si="107"/>
        <v/>
      </c>
      <c r="CB134" s="2" t="str">
        <f t="shared" si="108"/>
        <v/>
      </c>
      <c r="CC134" s="2" t="str">
        <f t="shared" si="109"/>
        <v/>
      </c>
      <c r="CE134" s="2" t="str">
        <f t="shared" si="155"/>
        <v/>
      </c>
      <c r="CF134" s="2" t="str">
        <f t="shared" si="155"/>
        <v/>
      </c>
      <c r="CG134" s="2" t="str">
        <f t="shared" si="155"/>
        <v/>
      </c>
      <c r="CH134" s="2" t="str">
        <f t="shared" si="155"/>
        <v/>
      </c>
      <c r="CI134" s="2" t="str">
        <f t="shared" si="155"/>
        <v/>
      </c>
      <c r="CJ134" s="2" t="str">
        <f t="shared" si="155"/>
        <v/>
      </c>
      <c r="CK134" s="2" t="str">
        <f t="shared" si="155"/>
        <v/>
      </c>
      <c r="CL134" s="2" t="str">
        <f t="shared" si="155"/>
        <v/>
      </c>
      <c r="CM134" s="2" t="str">
        <f t="shared" si="155"/>
        <v/>
      </c>
      <c r="CN134" s="2" t="str">
        <f t="shared" si="155"/>
        <v/>
      </c>
      <c r="CO134" s="2" t="str">
        <f t="shared" si="155"/>
        <v/>
      </c>
      <c r="CP134" s="2" t="str">
        <f t="shared" si="155"/>
        <v/>
      </c>
      <c r="CQ134" s="2" t="str">
        <f t="shared" si="155"/>
        <v/>
      </c>
      <c r="CR134" s="2" t="str">
        <f t="shared" si="155"/>
        <v/>
      </c>
      <c r="CS134" s="2" t="str">
        <f t="shared" si="155"/>
        <v/>
      </c>
      <c r="CU134" s="2" t="str">
        <f t="shared" si="110"/>
        <v/>
      </c>
      <c r="CV134" s="2" t="str">
        <f t="shared" si="111"/>
        <v/>
      </c>
      <c r="CW134" s="2" t="str">
        <f t="shared" si="112"/>
        <v/>
      </c>
      <c r="CX134" s="2" t="str">
        <f t="shared" si="113"/>
        <v/>
      </c>
      <c r="CY134" s="2" t="str">
        <f t="shared" si="114"/>
        <v/>
      </c>
      <c r="CZ134" s="2" t="str">
        <f t="shared" si="115"/>
        <v/>
      </c>
      <c r="DA134" s="2" t="str">
        <f t="shared" si="116"/>
        <v/>
      </c>
      <c r="DB134" s="2" t="str">
        <f t="shared" si="117"/>
        <v/>
      </c>
      <c r="DC134" s="2" t="str">
        <f t="shared" si="118"/>
        <v/>
      </c>
      <c r="DD134" s="2" t="str">
        <f t="shared" si="119"/>
        <v/>
      </c>
      <c r="DE134" s="2" t="str">
        <f t="shared" si="120"/>
        <v/>
      </c>
      <c r="DF134" s="2" t="str">
        <f t="shared" si="121"/>
        <v/>
      </c>
      <c r="DG134" s="2" t="str">
        <f t="shared" si="122"/>
        <v/>
      </c>
      <c r="DH134" s="2" t="str">
        <f t="shared" si="123"/>
        <v/>
      </c>
      <c r="DI134" s="2" t="str">
        <f t="shared" si="124"/>
        <v/>
      </c>
      <c r="DK134" s="2">
        <f t="shared" si="164"/>
        <v>96.515362108479721</v>
      </c>
      <c r="DL134" s="2">
        <f t="shared" si="164"/>
        <v>95.821109677419358</v>
      </c>
      <c r="DM134" s="2">
        <f t="shared" si="164"/>
        <v>100.18933622994652</v>
      </c>
      <c r="DN134" s="2">
        <f t="shared" si="164"/>
        <v>97.601012528647829</v>
      </c>
      <c r="DO134" s="2">
        <f t="shared" si="164"/>
        <v>92.369982286096246</v>
      </c>
      <c r="DP134" s="2">
        <f t="shared" si="164"/>
        <v>91.745645378151266</v>
      </c>
      <c r="DQ134" s="2">
        <f t="shared" si="164"/>
        <v>98.527539648586711</v>
      </c>
      <c r="DR134" s="2">
        <f t="shared" si="164"/>
        <v>82.681784873949596</v>
      </c>
      <c r="DS134" s="2">
        <f t="shared" si="164"/>
        <v>87.78450588235296</v>
      </c>
      <c r="DT134" s="2">
        <f t="shared" si="164"/>
        <v>85.309605042016798</v>
      </c>
      <c r="DU134" s="2">
        <f t="shared" si="164"/>
        <v>92.795193627450999</v>
      </c>
      <c r="DV134" s="2">
        <f t="shared" si="164"/>
        <v>90.33928353386807</v>
      </c>
      <c r="DW134" s="2">
        <f t="shared" si="164"/>
        <v>87.214201680672303</v>
      </c>
      <c r="DX134" s="2">
        <f t="shared" si="164"/>
        <v>72.255505405405415</v>
      </c>
      <c r="DY134" s="2">
        <f t="shared" si="164"/>
        <v>59.132433651026389</v>
      </c>
      <c r="EA134" s="2">
        <f t="shared" si="152"/>
        <v>53.734181398115112</v>
      </c>
      <c r="EB134" s="2">
        <f t="shared" si="152"/>
        <v>52.798237880684198</v>
      </c>
      <c r="EC134" s="2">
        <f t="shared" si="152"/>
        <v>53.675695194156098</v>
      </c>
      <c r="ED134" s="2">
        <f t="shared" si="152"/>
        <v>52.402559753904924</v>
      </c>
      <c r="EE134" s="2">
        <f t="shared" si="151"/>
        <v>52.654357244980417</v>
      </c>
      <c r="EF134" s="2">
        <f t="shared" si="151"/>
        <v>55.27785095818912</v>
      </c>
      <c r="EG134" s="2">
        <f t="shared" si="151"/>
        <v>53.995021373612509</v>
      </c>
      <c r="EH134" s="2">
        <f t="shared" si="151"/>
        <v>53.859274436112784</v>
      </c>
      <c r="EI134" s="2">
        <f t="shared" si="151"/>
        <v>52.366944726887084</v>
      </c>
      <c r="EJ134" s="2">
        <f t="shared" si="151"/>
        <v>51.504224301385939</v>
      </c>
      <c r="EK134" s="2">
        <f t="shared" si="151"/>
        <v>53.062788369490903</v>
      </c>
      <c r="EL134" s="2">
        <f t="shared" si="151"/>
        <v>53.790248358208956</v>
      </c>
      <c r="EM134" s="2">
        <f t="shared" si="135"/>
        <v>53.408127022292106</v>
      </c>
      <c r="EN134" s="2">
        <f t="shared" si="135"/>
        <v>52.740477807046801</v>
      </c>
      <c r="EO134" s="2">
        <f t="shared" si="135"/>
        <v>50.969108378946686</v>
      </c>
      <c r="EQ134" s="2">
        <f t="shared" si="165"/>
        <v>53.762552412151798</v>
      </c>
      <c r="ER134" s="2">
        <f t="shared" si="165"/>
        <v>52.726340424283336</v>
      </c>
      <c r="ES134" s="2">
        <f t="shared" si="165"/>
        <v>53.789912659827991</v>
      </c>
      <c r="ET134" s="2">
        <f t="shared" si="165"/>
        <v>52.657537628774591</v>
      </c>
      <c r="EU134" s="2">
        <f t="shared" si="165"/>
        <v>52.713392668290652</v>
      </c>
      <c r="EV134" s="2">
        <f t="shared" si="165"/>
        <v>55.301223755357356</v>
      </c>
      <c r="EW134" s="2">
        <f t="shared" si="165"/>
        <v>54.017555543233563</v>
      </c>
      <c r="EX134" s="2">
        <f t="shared" si="165"/>
        <v>53.804882440258226</v>
      </c>
      <c r="EY134" s="2">
        <f t="shared" si="165"/>
        <v>52.559529196852523</v>
      </c>
      <c r="EZ134" s="2">
        <f t="shared" si="165"/>
        <v>51.610844467234706</v>
      </c>
      <c r="FA134" s="2">
        <f t="shared" si="165"/>
        <v>53.069470606486696</v>
      </c>
      <c r="FB134" s="2">
        <f t="shared" si="165"/>
        <v>53.633727662137048</v>
      </c>
      <c r="FC134" s="2">
        <f t="shared" si="165"/>
        <v>53.42702095927001</v>
      </c>
      <c r="FD134" s="2">
        <f t="shared" si="165"/>
        <v>52.677031635989351</v>
      </c>
      <c r="FE134" s="2">
        <f t="shared" si="165"/>
        <v>50.882946168796494</v>
      </c>
      <c r="FG134" s="2">
        <f t="shared" si="166"/>
        <v>0.99874327455812972</v>
      </c>
      <c r="FH134" s="2">
        <f t="shared" si="166"/>
        <v>0.99905760484631778</v>
      </c>
      <c r="FI134" s="2">
        <f t="shared" si="166"/>
        <v>0.99884772060603233</v>
      </c>
      <c r="FJ134" s="2">
        <f t="shared" si="166"/>
        <v>0.99881492189600807</v>
      </c>
      <c r="FK134" s="2">
        <f t="shared" si="166"/>
        <v>0.99893224991676643</v>
      </c>
      <c r="FL134" s="2">
        <f t="shared" si="166"/>
        <v>0.99870762518690004</v>
      </c>
      <c r="FM134" s="2">
        <f t="shared" si="166"/>
        <v>0.99879206456495551</v>
      </c>
      <c r="FN134" s="2">
        <f t="shared" si="166"/>
        <v>0.99869345296171819</v>
      </c>
      <c r="FO134" s="2">
        <f t="shared" si="166"/>
        <v>0.99869394769616171</v>
      </c>
      <c r="FP134" s="2">
        <f t="shared" si="166"/>
        <v>0.99867065261664001</v>
      </c>
      <c r="FQ134" s="2">
        <f t="shared" si="166"/>
        <v>0.9988981158697211</v>
      </c>
      <c r="FR134" s="2">
        <f t="shared" si="166"/>
        <v>0.99893629211297807</v>
      </c>
      <c r="FS134" s="2">
        <f t="shared" si="166"/>
        <v>0.99867999894996273</v>
      </c>
      <c r="FT134" s="2">
        <f t="shared" si="166"/>
        <v>0.99839434104043479</v>
      </c>
      <c r="FU134" s="2">
        <f t="shared" si="166"/>
        <v>0.99819749712737538</v>
      </c>
      <c r="FW134" s="2">
        <f t="shared" si="156"/>
        <v>2.4081687135469206E-2</v>
      </c>
      <c r="FX134" s="2">
        <f t="shared" si="156"/>
        <v>2.8293969565863625E-2</v>
      </c>
      <c r="FY134" s="2">
        <f t="shared" si="156"/>
        <v>2.9770334424331739E-2</v>
      </c>
      <c r="FZ134" s="2">
        <f t="shared" si="156"/>
        <v>2.7238209705303527E-2</v>
      </c>
      <c r="GA134" s="2">
        <f t="shared" si="156"/>
        <v>3.1623441890550628E-2</v>
      </c>
      <c r="GB134" s="2">
        <f t="shared" si="156"/>
        <v>2.825324892935014E-2</v>
      </c>
      <c r="GC134" s="2">
        <f t="shared" si="156"/>
        <v>2.9950688001106396E-2</v>
      </c>
      <c r="GD134" s="2">
        <f t="shared" si="156"/>
        <v>3.0518913033616552E-2</v>
      </c>
      <c r="GE134" s="2">
        <f t="shared" si="156"/>
        <v>3.5663267910249395E-2</v>
      </c>
      <c r="GF134" s="2">
        <f t="shared" si="156"/>
        <v>3.1981415004216966E-2</v>
      </c>
      <c r="GG134" s="2">
        <f t="shared" si="156"/>
        <v>3.1271061946900082E-2</v>
      </c>
      <c r="GH134" s="2">
        <f t="shared" si="156"/>
        <v>2.4223274940780186E-2</v>
      </c>
      <c r="GI134" s="2">
        <f t="shared" si="156"/>
        <v>2.4732740403220824E-2</v>
      </c>
      <c r="GJ134" s="2">
        <f t="shared" si="156"/>
        <v>1.968038047609804E-2</v>
      </c>
      <c r="GK134" s="2">
        <f t="shared" si="156"/>
        <v>1.695607099649496E-2</v>
      </c>
      <c r="GM134" s="86">
        <f t="shared" si="157"/>
        <v>2.4718192208649345E-47</v>
      </c>
      <c r="GN134" s="86">
        <f t="shared" si="157"/>
        <v>1.3932059274108323E-88</v>
      </c>
      <c r="GO134" s="86">
        <f t="shared" si="157"/>
        <v>1.641305268874479E-136</v>
      </c>
      <c r="GP134" s="86">
        <f t="shared" si="157"/>
        <v>5.4993273817472701E-162</v>
      </c>
      <c r="GQ134" s="86">
        <f t="shared" si="157"/>
        <v>3.4767901922755781E-166</v>
      </c>
      <c r="GR134" s="86">
        <f t="shared" si="157"/>
        <v>1.1375508330592541E-148</v>
      </c>
      <c r="GS134" s="86">
        <f t="shared" si="157"/>
        <v>4.2855728142878794E-101</v>
      </c>
      <c r="GT134" s="86">
        <f t="shared" si="157"/>
        <v>7.5867505381475124E-110</v>
      </c>
      <c r="GU134" s="86">
        <f t="shared" si="157"/>
        <v>1.8053545271320337E-128</v>
      </c>
      <c r="GV134" s="86">
        <f t="shared" si="157"/>
        <v>3.1123954780428662E-119</v>
      </c>
      <c r="GW134" s="86">
        <f t="shared" si="157"/>
        <v>5.3949126855365718E-160</v>
      </c>
      <c r="GX134" s="86">
        <f t="shared" si="157"/>
        <v>1.5386403940012326E-137</v>
      </c>
      <c r="GY134" s="86">
        <f t="shared" si="157"/>
        <v>2.1091504242464818E-75</v>
      </c>
      <c r="GZ134" s="86">
        <f t="shared" si="157"/>
        <v>7.5111942836840386E-62</v>
      </c>
      <c r="HA134" s="86">
        <f t="shared" si="157"/>
        <v>3.3697352712141752E-84</v>
      </c>
      <c r="HC134" s="86">
        <f t="shared" si="153"/>
        <v>2.4212848118165757E-19</v>
      </c>
      <c r="HD134" s="86">
        <f t="shared" si="153"/>
        <v>5.1969010038522437E-28</v>
      </c>
      <c r="HE134" s="86">
        <f t="shared" si="153"/>
        <v>2.5815211116023776E-40</v>
      </c>
      <c r="HF134" s="86">
        <f t="shared" si="153"/>
        <v>1.0929363071835531E-64</v>
      </c>
      <c r="HG134" s="86">
        <f t="shared" si="153"/>
        <v>1.2099889691444106E-61</v>
      </c>
      <c r="HH134" s="86">
        <f t="shared" si="153"/>
        <v>6.1332594923233535E-52</v>
      </c>
      <c r="HI134" s="86">
        <f t="shared" si="153"/>
        <v>1.4272194938170763E-38</v>
      </c>
      <c r="HJ134" s="86">
        <f t="shared" si="153"/>
        <v>1.7930656085013542E-45</v>
      </c>
      <c r="HK134" s="86">
        <f t="shared" si="153"/>
        <v>1.5345447151877497E-54</v>
      </c>
      <c r="HL134" s="86">
        <f t="shared" si="161"/>
        <v>2.054289927526376E-41</v>
      </c>
      <c r="HM134" s="86">
        <f t="shared" si="161"/>
        <v>2.7266775406323449E-50</v>
      </c>
      <c r="HN134" s="86">
        <f t="shared" si="161"/>
        <v>1.8913016986679869E-39</v>
      </c>
      <c r="HO134" s="86">
        <f t="shared" si="161"/>
        <v>8.5099332854630098E-25</v>
      </c>
      <c r="HP134" s="86">
        <f t="shared" si="161"/>
        <v>1.4954551743114105E-24</v>
      </c>
      <c r="HQ134" s="86">
        <f t="shared" si="161"/>
        <v>1.0635706300421688E-28</v>
      </c>
      <c r="HS134" s="86">
        <f t="shared" si="158"/>
        <v>4.275493958501507E-2</v>
      </c>
      <c r="HT134" s="86">
        <f t="shared" si="158"/>
        <v>0.1096305642324132</v>
      </c>
      <c r="HU134" s="86">
        <f t="shared" si="158"/>
        <v>9.3780678626915664E-2</v>
      </c>
      <c r="HV134" s="86">
        <f t="shared" si="158"/>
        <v>7.540921575579454E-2</v>
      </c>
      <c r="HW134" s="86">
        <f t="shared" si="158"/>
        <v>0.10937896073142253</v>
      </c>
      <c r="HX134" s="86">
        <f t="shared" si="158"/>
        <v>5.7822077285895696E-2</v>
      </c>
      <c r="HY134" s="86">
        <f t="shared" si="158"/>
        <v>7.508068786402286E-2</v>
      </c>
      <c r="HZ134" s="86">
        <f t="shared" si="158"/>
        <v>9.5038249058414973E-2</v>
      </c>
      <c r="IA134" s="86">
        <f t="shared" si="158"/>
        <v>0.12698100421086764</v>
      </c>
      <c r="IB134" s="86">
        <f t="shared" si="158"/>
        <v>0.10312192720981581</v>
      </c>
      <c r="IC134" s="86">
        <f t="shared" si="158"/>
        <v>0.1014551585903752</v>
      </c>
      <c r="ID134" s="86">
        <f t="shared" si="158"/>
        <v>6.0721112654408278E-2</v>
      </c>
      <c r="IE134" s="86">
        <f t="shared" si="158"/>
        <v>3.1571418951835781E-2</v>
      </c>
      <c r="IF134" s="86">
        <f t="shared" si="158"/>
        <v>2.2833266168533851E-2</v>
      </c>
      <c r="IG134" s="86">
        <f t="shared" si="158"/>
        <v>2.90101774281857E-2</v>
      </c>
      <c r="II134" s="86">
        <f t="shared" si="159"/>
        <v>1.1814963709589187E-25</v>
      </c>
      <c r="IJ134" s="86">
        <f t="shared" si="159"/>
        <v>5.582334227773068E-18</v>
      </c>
      <c r="IK134" s="86">
        <f t="shared" si="159"/>
        <v>6.2919602193489304E-23</v>
      </c>
      <c r="IL134" s="86">
        <f t="shared" si="159"/>
        <v>2.8987850594694027E-25</v>
      </c>
      <c r="IM134" s="86">
        <f t="shared" si="159"/>
        <v>2.3510208190459146E-23</v>
      </c>
      <c r="IN134" s="86">
        <f t="shared" si="159"/>
        <v>6.8426582724024883E-28</v>
      </c>
      <c r="IO134" s="86">
        <f t="shared" si="159"/>
        <v>3.8966375101553983E-27</v>
      </c>
      <c r="IP134" s="86">
        <f t="shared" si="159"/>
        <v>1.7815092644534713E-26</v>
      </c>
      <c r="IQ134" s="86">
        <f t="shared" si="159"/>
        <v>6.3142288531587074E-26</v>
      </c>
      <c r="IR134" s="86">
        <f t="shared" si="159"/>
        <v>1.9079879610757718E-27</v>
      </c>
      <c r="IS134" s="86">
        <f t="shared" si="159"/>
        <v>1.8413087148045224E-24</v>
      </c>
      <c r="IT134" s="86">
        <f t="shared" si="159"/>
        <v>1.3900278757814381E-24</v>
      </c>
      <c r="IU134" s="86">
        <f t="shared" si="159"/>
        <v>6.8555801490400388E-30</v>
      </c>
      <c r="IV134" s="86">
        <f t="shared" si="159"/>
        <v>1.5211701913946815E-30</v>
      </c>
      <c r="IW134" s="86">
        <f t="shared" si="159"/>
        <v>5.6004734753479808E-21</v>
      </c>
      <c r="IY134" s="86">
        <f t="shared" si="160"/>
        <v>4.275493958501507E-2</v>
      </c>
      <c r="IZ134" s="86">
        <f t="shared" si="160"/>
        <v>0.1096305642324132</v>
      </c>
      <c r="JA134" s="86">
        <f t="shared" si="160"/>
        <v>9.3780678626915664E-2</v>
      </c>
      <c r="JB134" s="86">
        <f t="shared" si="160"/>
        <v>7.540921575579454E-2</v>
      </c>
      <c r="JC134" s="86">
        <f t="shared" si="160"/>
        <v>0.10937896073142253</v>
      </c>
      <c r="JD134" s="86">
        <f t="shared" si="160"/>
        <v>5.7822077285895696E-2</v>
      </c>
      <c r="JE134" s="86">
        <f t="shared" si="160"/>
        <v>7.508068786402286E-2</v>
      </c>
      <c r="JF134" s="86">
        <f t="shared" si="160"/>
        <v>9.5038249058414973E-2</v>
      </c>
      <c r="JG134" s="86">
        <f t="shared" si="160"/>
        <v>0.12698100421086764</v>
      </c>
      <c r="JH134" s="86">
        <f t="shared" si="160"/>
        <v>0.10312192720981581</v>
      </c>
      <c r="JI134" s="86">
        <f t="shared" si="160"/>
        <v>0.1014551585903752</v>
      </c>
      <c r="JJ134" s="86">
        <f t="shared" si="160"/>
        <v>6.0721112654408278E-2</v>
      </c>
      <c r="JK134" s="86">
        <f t="shared" si="160"/>
        <v>3.1571418951835781E-2</v>
      </c>
      <c r="JL134" s="86">
        <f t="shared" si="160"/>
        <v>2.2833266168533851E-2</v>
      </c>
      <c r="JM134" s="86">
        <f t="shared" si="160"/>
        <v>2.90101774281857E-2</v>
      </c>
    </row>
    <row r="135" spans="2:273" x14ac:dyDescent="0.25">
      <c r="B135" s="2">
        <v>108</v>
      </c>
      <c r="C135" s="37">
        <v>52.033000000000001</v>
      </c>
      <c r="D135" s="37">
        <v>51.017000000000003</v>
      </c>
      <c r="E135" s="37">
        <v>54.417000000000002</v>
      </c>
      <c r="F135" s="37">
        <v>54.883000000000003</v>
      </c>
      <c r="G135" s="37">
        <v>55.95</v>
      </c>
      <c r="H135" s="37">
        <v>55.866999999999997</v>
      </c>
      <c r="I135" s="37">
        <v>57.933</v>
      </c>
      <c r="J135" s="37">
        <v>60.232999999999997</v>
      </c>
      <c r="K135" s="37">
        <v>64.75</v>
      </c>
      <c r="L135" s="37">
        <v>60.183</v>
      </c>
      <c r="M135" s="37">
        <v>59.067</v>
      </c>
      <c r="N135" s="37">
        <v>56.633000000000003</v>
      </c>
      <c r="O135" s="37">
        <v>57.65</v>
      </c>
      <c r="P135" s="37">
        <v>56.75</v>
      </c>
      <c r="Q135" s="37">
        <v>63.533999999999999</v>
      </c>
      <c r="S135" s="4">
        <f t="shared" si="162"/>
        <v>53.630856646306661</v>
      </c>
      <c r="T135" s="4">
        <f t="shared" si="162"/>
        <v>53.545390001369569</v>
      </c>
      <c r="U135" s="4">
        <f t="shared" si="162"/>
        <v>55.951409357424907</v>
      </c>
      <c r="V135" s="4">
        <f t="shared" si="162"/>
        <v>55.414323355209866</v>
      </c>
      <c r="W135" s="4">
        <f t="shared" si="162"/>
        <v>57.913645368665229</v>
      </c>
      <c r="X135" s="4">
        <f t="shared" si="162"/>
        <v>58.861729305323749</v>
      </c>
      <c r="Y135" s="4">
        <f t="shared" si="162"/>
        <v>60.322603958908616</v>
      </c>
      <c r="Z135" s="4">
        <f t="shared" si="162"/>
        <v>61.218609752348847</v>
      </c>
      <c r="AA135" s="4">
        <f t="shared" si="162"/>
        <v>63.642594079772579</v>
      </c>
      <c r="AB135" s="4">
        <f t="shared" si="162"/>
        <v>61.507464348974658</v>
      </c>
      <c r="AC135" s="4">
        <f t="shared" si="162"/>
        <v>62.750822602943387</v>
      </c>
      <c r="AD135" s="4">
        <f t="shared" si="162"/>
        <v>61.019267435163883</v>
      </c>
      <c r="AE135" s="4">
        <f t="shared" si="162"/>
        <v>59.12165814793314</v>
      </c>
      <c r="AF135" s="4">
        <f t="shared" si="162"/>
        <v>58.544002843625826</v>
      </c>
      <c r="AG135" s="4">
        <f t="shared" si="162"/>
        <v>66.312923185455361</v>
      </c>
      <c r="AI135" s="4">
        <f t="shared" si="163"/>
        <v>-1.5978566463066599</v>
      </c>
      <c r="AJ135" s="4">
        <f t="shared" si="163"/>
        <v>-2.5283900013695657</v>
      </c>
      <c r="AK135" s="4">
        <f t="shared" si="163"/>
        <v>-1.5344093574249058</v>
      </c>
      <c r="AL135" s="4">
        <f t="shared" si="163"/>
        <v>-0.53132335520986373</v>
      </c>
      <c r="AM135" s="4">
        <f t="shared" si="163"/>
        <v>-1.963645368665226</v>
      </c>
      <c r="AN135" s="4">
        <f t="shared" si="163"/>
        <v>-2.9947293053237516</v>
      </c>
      <c r="AO135" s="4">
        <f t="shared" si="163"/>
        <v>-2.3896039589086158</v>
      </c>
      <c r="AP135" s="4">
        <f t="shared" si="163"/>
        <v>-0.98560975234885007</v>
      </c>
      <c r="AQ135" s="4">
        <f t="shared" si="163"/>
        <v>1.1074059202274213</v>
      </c>
      <c r="AR135" s="4">
        <f t="shared" si="163"/>
        <v>-1.3244643489746579</v>
      </c>
      <c r="AS135" s="4">
        <f t="shared" si="163"/>
        <v>-3.6838226029433869</v>
      </c>
      <c r="AT135" s="4">
        <f t="shared" si="163"/>
        <v>-4.3862674351638802</v>
      </c>
      <c r="AU135" s="4">
        <f t="shared" si="163"/>
        <v>-1.471658147933141</v>
      </c>
      <c r="AV135" s="4">
        <f t="shared" si="163"/>
        <v>-1.794002843625826</v>
      </c>
      <c r="AW135" s="4">
        <f t="shared" si="163"/>
        <v>-2.778923185455362</v>
      </c>
      <c r="AY135" s="2">
        <f t="shared" si="154"/>
        <v>53.630856646306661</v>
      </c>
      <c r="AZ135" s="2">
        <f t="shared" si="154"/>
        <v>52.702775907785579</v>
      </c>
      <c r="BA135" s="2">
        <f t="shared" si="154"/>
        <v>53.526732903584197</v>
      </c>
      <c r="BB135" s="2">
        <f t="shared" si="154"/>
        <v>52.257330217391278</v>
      </c>
      <c r="BC135" s="2">
        <f t="shared" si="154"/>
        <v>52.52236109920068</v>
      </c>
      <c r="BD135" s="2">
        <f t="shared" si="154"/>
        <v>55.122354413015927</v>
      </c>
      <c r="BE135" s="2">
        <f t="shared" si="154"/>
        <v>53.875586849267378</v>
      </c>
      <c r="BF135" s="2">
        <f t="shared" si="154"/>
        <v>53.73758113368725</v>
      </c>
      <c r="BG135" s="2">
        <f t="shared" si="154"/>
        <v>52.229089893041085</v>
      </c>
      <c r="BH135" s="2">
        <f t="shared" si="154"/>
        <v>51.379201126176177</v>
      </c>
      <c r="BI135" s="2">
        <f t="shared" si="154"/>
        <v>52.934136076781463</v>
      </c>
      <c r="BJ135" s="2">
        <f t="shared" si="154"/>
        <v>53.675227287772486</v>
      </c>
      <c r="BK135" s="2">
        <f t="shared" si="154"/>
        <v>53.285133727452127</v>
      </c>
      <c r="BL135" s="2">
        <f t="shared" si="154"/>
        <v>52.668076513621692</v>
      </c>
      <c r="BM135" s="2">
        <f t="shared" si="154"/>
        <v>50.876987791232658</v>
      </c>
      <c r="BO135" s="2" t="str">
        <f t="shared" si="95"/>
        <v/>
      </c>
      <c r="BP135" s="2" t="str">
        <f t="shared" si="96"/>
        <v/>
      </c>
      <c r="BQ135" s="2" t="str">
        <f t="shared" si="97"/>
        <v/>
      </c>
      <c r="BR135" s="2" t="str">
        <f t="shared" si="98"/>
        <v/>
      </c>
      <c r="BS135" s="2" t="str">
        <f t="shared" si="99"/>
        <v/>
      </c>
      <c r="BT135" s="2" t="str">
        <f t="shared" si="100"/>
        <v/>
      </c>
      <c r="BU135" s="2" t="str">
        <f t="shared" si="101"/>
        <v/>
      </c>
      <c r="BV135" s="2" t="str">
        <f t="shared" si="102"/>
        <v/>
      </c>
      <c r="BW135" s="2" t="str">
        <f t="shared" si="103"/>
        <v/>
      </c>
      <c r="BX135" s="2" t="str">
        <f t="shared" si="104"/>
        <v/>
      </c>
      <c r="BY135" s="2" t="str">
        <f t="shared" si="105"/>
        <v/>
      </c>
      <c r="BZ135" s="2" t="str">
        <f t="shared" si="106"/>
        <v/>
      </c>
      <c r="CA135" s="2" t="str">
        <f t="shared" si="107"/>
        <v/>
      </c>
      <c r="CB135" s="2" t="str">
        <f t="shared" si="108"/>
        <v/>
      </c>
      <c r="CC135" s="2" t="str">
        <f t="shared" si="109"/>
        <v/>
      </c>
      <c r="CE135" s="2" t="str">
        <f t="shared" si="155"/>
        <v/>
      </c>
      <c r="CF135" s="2" t="str">
        <f t="shared" si="155"/>
        <v/>
      </c>
      <c r="CG135" s="2" t="str">
        <f t="shared" si="155"/>
        <v/>
      </c>
      <c r="CH135" s="2" t="str">
        <f t="shared" si="155"/>
        <v/>
      </c>
      <c r="CI135" s="2" t="str">
        <f t="shared" si="155"/>
        <v/>
      </c>
      <c r="CJ135" s="2" t="str">
        <f t="shared" si="155"/>
        <v/>
      </c>
      <c r="CK135" s="2" t="str">
        <f t="shared" si="155"/>
        <v/>
      </c>
      <c r="CL135" s="2" t="str">
        <f t="shared" si="155"/>
        <v/>
      </c>
      <c r="CM135" s="2" t="str">
        <f t="shared" si="155"/>
        <v/>
      </c>
      <c r="CN135" s="2" t="str">
        <f t="shared" si="155"/>
        <v/>
      </c>
      <c r="CO135" s="2" t="str">
        <f t="shared" si="155"/>
        <v/>
      </c>
      <c r="CP135" s="2" t="str">
        <f t="shared" si="155"/>
        <v/>
      </c>
      <c r="CQ135" s="2" t="str">
        <f t="shared" si="155"/>
        <v/>
      </c>
      <c r="CR135" s="2" t="str">
        <f t="shared" si="155"/>
        <v/>
      </c>
      <c r="CS135" s="2" t="str">
        <f t="shared" si="155"/>
        <v/>
      </c>
      <c r="CU135" s="2" t="str">
        <f t="shared" si="110"/>
        <v/>
      </c>
      <c r="CV135" s="2" t="str">
        <f t="shared" si="111"/>
        <v/>
      </c>
      <c r="CW135" s="2" t="str">
        <f t="shared" si="112"/>
        <v/>
      </c>
      <c r="CX135" s="2" t="str">
        <f t="shared" si="113"/>
        <v/>
      </c>
      <c r="CY135" s="2" t="str">
        <f t="shared" si="114"/>
        <v/>
      </c>
      <c r="CZ135" s="2" t="str">
        <f t="shared" si="115"/>
        <v/>
      </c>
      <c r="DA135" s="2" t="str">
        <f t="shared" si="116"/>
        <v/>
      </c>
      <c r="DB135" s="2" t="str">
        <f t="shared" si="117"/>
        <v/>
      </c>
      <c r="DC135" s="2" t="str">
        <f t="shared" si="118"/>
        <v/>
      </c>
      <c r="DD135" s="2" t="str">
        <f t="shared" si="119"/>
        <v/>
      </c>
      <c r="DE135" s="2" t="str">
        <f t="shared" si="120"/>
        <v/>
      </c>
      <c r="DF135" s="2" t="str">
        <f t="shared" si="121"/>
        <v/>
      </c>
      <c r="DG135" s="2" t="str">
        <f t="shared" si="122"/>
        <v/>
      </c>
      <c r="DH135" s="2" t="str">
        <f t="shared" si="123"/>
        <v/>
      </c>
      <c r="DI135" s="2" t="str">
        <f t="shared" si="124"/>
        <v/>
      </c>
      <c r="DK135" s="2">
        <f t="shared" si="164"/>
        <v>96.810493506493458</v>
      </c>
      <c r="DL135" s="2">
        <f t="shared" si="164"/>
        <v>96.101745161290324</v>
      </c>
      <c r="DM135" s="2">
        <f t="shared" si="164"/>
        <v>100.49152673796792</v>
      </c>
      <c r="DN135" s="2">
        <f t="shared" si="164"/>
        <v>97.888831321619563</v>
      </c>
      <c r="DO135" s="2">
        <f t="shared" si="164"/>
        <v>92.602292780748655</v>
      </c>
      <c r="DP135" s="2">
        <f t="shared" si="164"/>
        <v>91.98949635854342</v>
      </c>
      <c r="DQ135" s="2">
        <f t="shared" si="164"/>
        <v>98.834619709702054</v>
      </c>
      <c r="DR135" s="2">
        <f t="shared" si="164"/>
        <v>82.833740896358563</v>
      </c>
      <c r="DS135" s="2">
        <f t="shared" si="164"/>
        <v>88.0038518207283</v>
      </c>
      <c r="DT135" s="2">
        <f t="shared" si="164"/>
        <v>85.494430812324921</v>
      </c>
      <c r="DU135" s="2">
        <f t="shared" si="164"/>
        <v>93.031865418894839</v>
      </c>
      <c r="DV135" s="2">
        <f t="shared" si="164"/>
        <v>90.554861408199628</v>
      </c>
      <c r="DW135" s="2">
        <f t="shared" si="164"/>
        <v>87.424846778711512</v>
      </c>
      <c r="DX135" s="2">
        <f t="shared" si="164"/>
        <v>72.351754054054069</v>
      </c>
      <c r="DY135" s="2">
        <f t="shared" si="164"/>
        <v>59.149793255131961</v>
      </c>
      <c r="EA135" s="2">
        <f t="shared" si="152"/>
        <v>53.58020058254796</v>
      </c>
      <c r="EB135" s="2">
        <f t="shared" si="152"/>
        <v>52.667800333750527</v>
      </c>
      <c r="EC135" s="2">
        <f t="shared" si="152"/>
        <v>53.4729261822376</v>
      </c>
      <c r="ED135" s="2">
        <f t="shared" si="152"/>
        <v>52.199259242611518</v>
      </c>
      <c r="EE135" s="2">
        <f t="shared" si="151"/>
        <v>52.481024740473671</v>
      </c>
      <c r="EF135" s="2">
        <f t="shared" si="151"/>
        <v>55.078058646924177</v>
      </c>
      <c r="EG135" s="2">
        <f t="shared" si="151"/>
        <v>53.825119172552974</v>
      </c>
      <c r="EH135" s="2">
        <f t="shared" si="151"/>
        <v>53.704882747450512</v>
      </c>
      <c r="EI135" s="2">
        <f t="shared" si="151"/>
        <v>52.177895182804164</v>
      </c>
      <c r="EJ135" s="2">
        <f t="shared" si="151"/>
        <v>51.333483183603448</v>
      </c>
      <c r="EK135" s="2">
        <f t="shared" si="151"/>
        <v>52.893493252315537</v>
      </c>
      <c r="EL135" s="2">
        <f t="shared" si="151"/>
        <v>53.644145074626863</v>
      </c>
      <c r="EM135" s="2">
        <f t="shared" si="135"/>
        <v>53.243343816573734</v>
      </c>
      <c r="EN135" s="2">
        <f t="shared" si="135"/>
        <v>52.641249115985865</v>
      </c>
      <c r="EO135" s="2">
        <f t="shared" si="135"/>
        <v>50.865099783418501</v>
      </c>
      <c r="EQ135" s="2">
        <f t="shared" si="165"/>
        <v>53.622043532252292</v>
      </c>
      <c r="ER135" s="2">
        <f t="shared" si="165"/>
        <v>52.59158992987296</v>
      </c>
      <c r="ES135" s="2">
        <f t="shared" si="165"/>
        <v>53.607807996335715</v>
      </c>
      <c r="ET135" s="2">
        <f t="shared" si="165"/>
        <v>52.490799482052289</v>
      </c>
      <c r="EU135" s="2">
        <f t="shared" si="165"/>
        <v>52.546476866100249</v>
      </c>
      <c r="EV135" s="2">
        <f t="shared" si="165"/>
        <v>55.103460578162277</v>
      </c>
      <c r="EW135" s="2">
        <f t="shared" si="165"/>
        <v>53.851922127466096</v>
      </c>
      <c r="EX135" s="2">
        <f t="shared" si="165"/>
        <v>53.644486771288385</v>
      </c>
      <c r="EY135" s="2">
        <f t="shared" si="165"/>
        <v>52.396430344427337</v>
      </c>
      <c r="EZ135" s="2">
        <f t="shared" si="165"/>
        <v>51.456400527162813</v>
      </c>
      <c r="FA135" s="2">
        <f t="shared" si="165"/>
        <v>52.90234652107992</v>
      </c>
      <c r="FB135" s="2">
        <f t="shared" si="165"/>
        <v>53.46569222511576</v>
      </c>
      <c r="FC135" s="2">
        <f t="shared" si="165"/>
        <v>53.266835363959174</v>
      </c>
      <c r="FD135" s="2">
        <f t="shared" si="165"/>
        <v>52.546518971799188</v>
      </c>
      <c r="FE135" s="2">
        <f t="shared" si="165"/>
        <v>50.771714608311292</v>
      </c>
      <c r="FG135" s="2">
        <f t="shared" si="166"/>
        <v>0.99885372602198752</v>
      </c>
      <c r="FH135" s="2">
        <f t="shared" si="166"/>
        <v>0.99914045413086172</v>
      </c>
      <c r="FI135" s="2">
        <f t="shared" si="166"/>
        <v>0.99894900214406279</v>
      </c>
      <c r="FJ135" s="2">
        <f t="shared" si="166"/>
        <v>0.99891908321212897</v>
      </c>
      <c r="FK135" s="2">
        <f t="shared" si="166"/>
        <v>0.99902610885287235</v>
      </c>
      <c r="FL135" s="2">
        <f t="shared" si="166"/>
        <v>0.99882120611542513</v>
      </c>
      <c r="FM135" s="2">
        <f t="shared" si="166"/>
        <v>0.99889823268841071</v>
      </c>
      <c r="FN135" s="2">
        <f t="shared" si="166"/>
        <v>0.99880827793623383</v>
      </c>
      <c r="FO135" s="2">
        <f t="shared" si="166"/>
        <v>0.99880872924314956</v>
      </c>
      <c r="FP135" s="2">
        <f t="shared" si="166"/>
        <v>0.99878747895074971</v>
      </c>
      <c r="FQ135" s="2">
        <f t="shared" si="166"/>
        <v>0.99899497228815559</v>
      </c>
      <c r="FR135" s="2">
        <f t="shared" si="166"/>
        <v>0.99902979607111975</v>
      </c>
      <c r="FS135" s="2">
        <f t="shared" si="166"/>
        <v>0.99879600489544895</v>
      </c>
      <c r="FT135" s="2">
        <f t="shared" si="166"/>
        <v>0.99853541470710183</v>
      </c>
      <c r="FU135" s="2">
        <f t="shared" si="166"/>
        <v>0.99835583707678133</v>
      </c>
      <c r="FW135" s="2">
        <f t="shared" si="156"/>
        <v>2.6343838708952048E-2</v>
      </c>
      <c r="FX135" s="2">
        <f t="shared" si="156"/>
        <v>3.09392642193663E-2</v>
      </c>
      <c r="FY135" s="2">
        <f t="shared" si="156"/>
        <v>3.2549035633280349E-2</v>
      </c>
      <c r="FZ135" s="2">
        <f t="shared" si="156"/>
        <v>2.9787823820054758E-2</v>
      </c>
      <c r="GA135" s="2">
        <f t="shared" si="156"/>
        <v>3.4568945613095661E-2</v>
      </c>
      <c r="GB135" s="2">
        <f t="shared" si="156"/>
        <v>3.0894857523716394E-2</v>
      </c>
      <c r="GC135" s="2">
        <f t="shared" si="156"/>
        <v>3.2745654889765691E-2</v>
      </c>
      <c r="GD135" s="2">
        <f t="shared" si="156"/>
        <v>3.3365082240303878E-2</v>
      </c>
      <c r="GE135" s="2">
        <f t="shared" si="156"/>
        <v>3.8969910812996757E-2</v>
      </c>
      <c r="GF135" s="2">
        <f t="shared" si="156"/>
        <v>3.495905773861583E-2</v>
      </c>
      <c r="GG135" s="2">
        <f t="shared" si="156"/>
        <v>3.4184902576412463E-2</v>
      </c>
      <c r="GH135" s="2">
        <f t="shared" si="156"/>
        <v>2.649836565765373E-2</v>
      </c>
      <c r="GI135" s="2">
        <f t="shared" si="156"/>
        <v>2.7054354289562273E-2</v>
      </c>
      <c r="GJ135" s="2">
        <f t="shared" si="156"/>
        <v>2.153821288441839E-2</v>
      </c>
      <c r="GK135" s="2">
        <f t="shared" si="156"/>
        <v>1.856159738713925E-2</v>
      </c>
      <c r="GM135" s="86">
        <f t="shared" si="157"/>
        <v>4.3703010983232143E-49</v>
      </c>
      <c r="GN135" s="86">
        <f t="shared" si="157"/>
        <v>5.5027633341400736E-92</v>
      </c>
      <c r="GO135" s="86">
        <f t="shared" si="157"/>
        <v>1.0701694903674062E-141</v>
      </c>
      <c r="GP135" s="86">
        <f t="shared" si="157"/>
        <v>4.0696452514530412E-168</v>
      </c>
      <c r="GQ135" s="86">
        <f t="shared" si="157"/>
        <v>2.0803759656783669E-172</v>
      </c>
      <c r="GR135" s="86">
        <f t="shared" si="157"/>
        <v>3.015510579836247E-154</v>
      </c>
      <c r="GS135" s="86">
        <f t="shared" si="157"/>
        <v>7.1471267170672572E-105</v>
      </c>
      <c r="GT135" s="86">
        <f t="shared" si="157"/>
        <v>5.7067229937784342E-114</v>
      </c>
      <c r="GU135" s="86">
        <f t="shared" si="157"/>
        <v>3.0191621440665117E-133</v>
      </c>
      <c r="GV135" s="86">
        <f t="shared" si="157"/>
        <v>1.0210220584971356E-123</v>
      </c>
      <c r="GW135" s="86">
        <f t="shared" si="157"/>
        <v>5.162960989387437E-166</v>
      </c>
      <c r="GX135" s="86">
        <f t="shared" si="157"/>
        <v>8.7453705236852141E-143</v>
      </c>
      <c r="GY135" s="86">
        <f t="shared" si="157"/>
        <v>3.3015533662367798E-78</v>
      </c>
      <c r="GZ135" s="86">
        <f t="shared" si="157"/>
        <v>4.0221516364122472E-64</v>
      </c>
      <c r="HA135" s="86">
        <f t="shared" si="157"/>
        <v>2.7266653684534956E-87</v>
      </c>
      <c r="HC135" s="86">
        <f t="shared" si="153"/>
        <v>1.3119733848975786E-20</v>
      </c>
      <c r="HD135" s="86">
        <f t="shared" si="153"/>
        <v>6.4332032989319142E-30</v>
      </c>
      <c r="HE135" s="86">
        <f t="shared" si="153"/>
        <v>5.5387169662417499E-43</v>
      </c>
      <c r="HF135" s="86">
        <f t="shared" si="153"/>
        <v>5.2980906482534755E-69</v>
      </c>
      <c r="HG135" s="86">
        <f t="shared" si="153"/>
        <v>1.0676840364923167E-65</v>
      </c>
      <c r="HH135" s="86">
        <f t="shared" si="153"/>
        <v>2.1872531927678669E-55</v>
      </c>
      <c r="HI135" s="86">
        <f t="shared" si="153"/>
        <v>4.3031770988407862E-41</v>
      </c>
      <c r="HJ135" s="86">
        <f t="shared" si="153"/>
        <v>1.8907682766926891E-48</v>
      </c>
      <c r="HK135" s="86">
        <f t="shared" si="153"/>
        <v>5.199391495707365E-58</v>
      </c>
      <c r="HL135" s="86">
        <f t="shared" si="161"/>
        <v>4.5798183769574397E-44</v>
      </c>
      <c r="HM135" s="86">
        <f t="shared" si="161"/>
        <v>1.5330452204111163E-53</v>
      </c>
      <c r="HN135" s="86">
        <f t="shared" si="161"/>
        <v>4.2626575844720153E-42</v>
      </c>
      <c r="HO135" s="86">
        <f t="shared" si="161"/>
        <v>1.9783864125050484E-26</v>
      </c>
      <c r="HP135" s="86">
        <f t="shared" si="161"/>
        <v>3.6045095585443905E-26</v>
      </c>
      <c r="HQ135" s="86">
        <f t="shared" si="161"/>
        <v>1.5266696225891875E-30</v>
      </c>
      <c r="HS135" s="86">
        <f t="shared" si="158"/>
        <v>6.6831609740794856E-2</v>
      </c>
      <c r="HT135" s="86">
        <f t="shared" si="158"/>
        <v>0.15025423606131647</v>
      </c>
      <c r="HU135" s="86">
        <f t="shared" si="158"/>
        <v>0.13689417228272724</v>
      </c>
      <c r="HV135" s="86">
        <f t="shared" si="158"/>
        <v>0.11351954109877843</v>
      </c>
      <c r="HW135" s="86">
        <f t="shared" si="158"/>
        <v>0.15869950913841319</v>
      </c>
      <c r="HX135" s="86">
        <f t="shared" si="158"/>
        <v>9.1589351857048973E-2</v>
      </c>
      <c r="HY135" s="86">
        <f t="shared" si="158"/>
        <v>0.11609396637381784</v>
      </c>
      <c r="HZ135" s="86">
        <f t="shared" si="158"/>
        <v>0.14294842955526502</v>
      </c>
      <c r="IA135" s="86">
        <f t="shared" si="158"/>
        <v>0.18710553182574183</v>
      </c>
      <c r="IB135" s="86">
        <f t="shared" si="158"/>
        <v>0.15567021637287687</v>
      </c>
      <c r="IC135" s="86">
        <f t="shared" si="158"/>
        <v>0.14954960170839832</v>
      </c>
      <c r="ID135" s="86">
        <f t="shared" si="158"/>
        <v>9.1463270805147184E-2</v>
      </c>
      <c r="IE135" s="86">
        <f t="shared" si="158"/>
        <v>5.2648882872661722E-2</v>
      </c>
      <c r="IF135" s="86">
        <f t="shared" si="158"/>
        <v>3.6401815289288743E-2</v>
      </c>
      <c r="IG135" s="86">
        <f t="shared" si="158"/>
        <v>4.3550128764390975E-2</v>
      </c>
      <c r="II135" s="86">
        <f t="shared" si="159"/>
        <v>1.7906294929268258E-24</v>
      </c>
      <c r="IJ135" s="86">
        <f t="shared" si="159"/>
        <v>3.9038665626577021E-17</v>
      </c>
      <c r="IK135" s="86">
        <f t="shared" si="159"/>
        <v>8.1526480663902205E-22</v>
      </c>
      <c r="IL135" s="86">
        <f t="shared" si="159"/>
        <v>4.6168357863332326E-24</v>
      </c>
      <c r="IM135" s="86">
        <f t="shared" si="159"/>
        <v>3.3592290167353323E-22</v>
      </c>
      <c r="IN135" s="86">
        <f t="shared" si="159"/>
        <v>1.5269912460631676E-26</v>
      </c>
      <c r="IO135" s="86">
        <f t="shared" si="159"/>
        <v>8.3778543162514265E-26</v>
      </c>
      <c r="IP135" s="86">
        <f t="shared" si="159"/>
        <v>3.5991259795141065E-25</v>
      </c>
      <c r="IQ135" s="86">
        <f t="shared" si="159"/>
        <v>1.3759639344300788E-24</v>
      </c>
      <c r="IR135" s="86">
        <f t="shared" si="159"/>
        <v>4.5238151317295379E-26</v>
      </c>
      <c r="IS135" s="86">
        <f t="shared" si="159"/>
        <v>2.9803812608031509E-23</v>
      </c>
      <c r="IT135" s="86">
        <f t="shared" si="159"/>
        <v>1.8761508345415822E-23</v>
      </c>
      <c r="IU135" s="86">
        <f t="shared" si="159"/>
        <v>1.7112407664871767E-28</v>
      </c>
      <c r="IV135" s="86">
        <f t="shared" si="159"/>
        <v>3.3660063427952867E-29</v>
      </c>
      <c r="IW135" s="86">
        <f t="shared" si="159"/>
        <v>4.15079173892899E-20</v>
      </c>
      <c r="IY135" s="86">
        <f t="shared" si="160"/>
        <v>6.6831609740794856E-2</v>
      </c>
      <c r="IZ135" s="86">
        <f t="shared" si="160"/>
        <v>0.15025423606131649</v>
      </c>
      <c r="JA135" s="86">
        <f t="shared" si="160"/>
        <v>0.13689417228272724</v>
      </c>
      <c r="JB135" s="86">
        <f t="shared" si="160"/>
        <v>0.11351954109877843</v>
      </c>
      <c r="JC135" s="86">
        <f t="shared" si="160"/>
        <v>0.15869950913841319</v>
      </c>
      <c r="JD135" s="86">
        <f t="shared" si="160"/>
        <v>9.1589351857048973E-2</v>
      </c>
      <c r="JE135" s="86">
        <f t="shared" si="160"/>
        <v>0.11609396637381784</v>
      </c>
      <c r="JF135" s="86">
        <f t="shared" si="160"/>
        <v>0.14294842955526502</v>
      </c>
      <c r="JG135" s="86">
        <f t="shared" si="160"/>
        <v>0.18710553182574183</v>
      </c>
      <c r="JH135" s="86">
        <f t="shared" si="160"/>
        <v>0.15567021637287687</v>
      </c>
      <c r="JI135" s="86">
        <f t="shared" si="160"/>
        <v>0.14954960170839832</v>
      </c>
      <c r="JJ135" s="86">
        <f t="shared" si="160"/>
        <v>9.1463270805147184E-2</v>
      </c>
      <c r="JK135" s="86">
        <f t="shared" si="160"/>
        <v>5.2648882872661722E-2</v>
      </c>
      <c r="JL135" s="86">
        <f t="shared" si="160"/>
        <v>3.6401815289288743E-2</v>
      </c>
      <c r="JM135" s="86">
        <f t="shared" si="160"/>
        <v>4.3550128764390975E-2</v>
      </c>
    </row>
    <row r="136" spans="2:273" x14ac:dyDescent="0.25">
      <c r="B136" s="2">
        <v>109</v>
      </c>
      <c r="C136" s="37">
        <v>51.2</v>
      </c>
      <c r="D136" s="37">
        <v>52.9</v>
      </c>
      <c r="E136" s="37">
        <v>57.482999999999997</v>
      </c>
      <c r="F136" s="37">
        <v>55.033000000000001</v>
      </c>
      <c r="G136" s="37">
        <v>57.817</v>
      </c>
      <c r="H136" s="37">
        <v>57.417000000000002</v>
      </c>
      <c r="I136" s="37">
        <v>61.75</v>
      </c>
      <c r="J136" s="37">
        <v>63.1</v>
      </c>
      <c r="K136" s="37">
        <v>65.900000000000006</v>
      </c>
      <c r="L136" s="37">
        <v>63.482999999999997</v>
      </c>
      <c r="M136" s="37">
        <v>63.5</v>
      </c>
      <c r="N136" s="37">
        <v>59.9</v>
      </c>
      <c r="O136" s="37">
        <v>59.883000000000003</v>
      </c>
      <c r="P136" s="37">
        <v>60.7</v>
      </c>
      <c r="Q136" s="37">
        <v>75.379000000000005</v>
      </c>
      <c r="S136" s="4">
        <f t="shared" si="162"/>
        <v>53.473481191836022</v>
      </c>
      <c r="T136" s="4">
        <f t="shared" si="162"/>
        <v>53.60436234311787</v>
      </c>
      <c r="U136" s="4">
        <f t="shared" si="162"/>
        <v>56.428433202792071</v>
      </c>
      <c r="V136" s="4">
        <f t="shared" si="162"/>
        <v>56.223561248775901</v>
      </c>
      <c r="W136" s="4">
        <f t="shared" si="162"/>
        <v>59.15219187037026</v>
      </c>
      <c r="X136" s="4">
        <f t="shared" si="162"/>
        <v>60.082797045818971</v>
      </c>
      <c r="Y136" s="4">
        <f t="shared" si="162"/>
        <v>62.341638455756822</v>
      </c>
      <c r="Z136" s="4">
        <f t="shared" si="162"/>
        <v>63.292889576609213</v>
      </c>
      <c r="AA136" s="4">
        <f t="shared" si="162"/>
        <v>66.317915744481297</v>
      </c>
      <c r="AB136" s="4">
        <f t="shared" si="162"/>
        <v>64.279798313252172</v>
      </c>
      <c r="AC136" s="4">
        <f t="shared" si="162"/>
        <v>65.321839524401085</v>
      </c>
      <c r="AD136" s="4">
        <f t="shared" si="162"/>
        <v>63.354441465781406</v>
      </c>
      <c r="AE136" s="4">
        <f t="shared" si="162"/>
        <v>61.68561432376972</v>
      </c>
      <c r="AF136" s="4">
        <f t="shared" si="162"/>
        <v>61.052335863492765</v>
      </c>
      <c r="AG136" s="4">
        <f t="shared" si="162"/>
        <v>72.004591791286813</v>
      </c>
      <c r="AI136" s="4">
        <f t="shared" si="163"/>
        <v>-2.2734811918360194</v>
      </c>
      <c r="AJ136" s="4">
        <f t="shared" si="163"/>
        <v>-0.7043623431178716</v>
      </c>
      <c r="AK136" s="4">
        <f t="shared" si="163"/>
        <v>1.0545667972079258</v>
      </c>
      <c r="AL136" s="4">
        <f t="shared" si="163"/>
        <v>-1.1905612487759001</v>
      </c>
      <c r="AM136" s="4">
        <f t="shared" si="163"/>
        <v>-1.3351918703702594</v>
      </c>
      <c r="AN136" s="4">
        <f t="shared" si="163"/>
        <v>-2.6657970458189695</v>
      </c>
      <c r="AO136" s="4">
        <f t="shared" si="163"/>
        <v>-0.59163845575682217</v>
      </c>
      <c r="AP136" s="4">
        <f t="shared" si="163"/>
        <v>-0.19288957660921113</v>
      </c>
      <c r="AQ136" s="4">
        <f t="shared" si="163"/>
        <v>-0.41791574448129154</v>
      </c>
      <c r="AR136" s="4">
        <f t="shared" si="163"/>
        <v>-0.79679831325217521</v>
      </c>
      <c r="AS136" s="4">
        <f t="shared" si="163"/>
        <v>-1.821839524401085</v>
      </c>
      <c r="AT136" s="4">
        <f t="shared" si="163"/>
        <v>-3.4544414657814073</v>
      </c>
      <c r="AU136" s="4">
        <f t="shared" si="163"/>
        <v>-1.802614323769717</v>
      </c>
      <c r="AV136" s="4">
        <f t="shared" si="163"/>
        <v>-0.3523358634927618</v>
      </c>
      <c r="AW136" s="4">
        <f t="shared" si="163"/>
        <v>3.3744082087131915</v>
      </c>
      <c r="AY136" s="2">
        <f t="shared" si="154"/>
        <v>53.473481191836022</v>
      </c>
      <c r="AZ136" s="2">
        <f t="shared" si="154"/>
        <v>52.569012597389921</v>
      </c>
      <c r="BA136" s="2">
        <f t="shared" si="154"/>
        <v>53.321247691063121</v>
      </c>
      <c r="BB136" s="2">
        <f t="shared" si="154"/>
        <v>52.052174027903057</v>
      </c>
      <c r="BC136" s="2">
        <f t="shared" si="154"/>
        <v>52.346406361836138</v>
      </c>
      <c r="BD136" s="2">
        <f t="shared" si="154"/>
        <v>54.919356413546637</v>
      </c>
      <c r="BE136" s="2">
        <f t="shared" si="154"/>
        <v>53.702039414337364</v>
      </c>
      <c r="BF136" s="2">
        <f t="shared" si="154"/>
        <v>53.580065075658744</v>
      </c>
      <c r="BG136" s="2">
        <f t="shared" si="154"/>
        <v>52.038624310770288</v>
      </c>
      <c r="BH136" s="2">
        <f t="shared" si="154"/>
        <v>51.206234028042473</v>
      </c>
      <c r="BI136" s="2">
        <f t="shared" si="154"/>
        <v>52.761776073073186</v>
      </c>
      <c r="BJ136" s="2">
        <f t="shared" si="154"/>
        <v>53.525217268663376</v>
      </c>
      <c r="BK136" s="2">
        <f t="shared" si="154"/>
        <v>53.11734117897015</v>
      </c>
      <c r="BL136" s="2">
        <f t="shared" si="154"/>
        <v>52.565642822884087</v>
      </c>
      <c r="BM136" s="2">
        <f t="shared" si="154"/>
        <v>50.771653898654492</v>
      </c>
      <c r="BO136" s="2" t="str">
        <f t="shared" si="95"/>
        <v/>
      </c>
      <c r="BP136" s="2" t="str">
        <f t="shared" si="96"/>
        <v/>
      </c>
      <c r="BQ136" s="2" t="str">
        <f t="shared" si="97"/>
        <v/>
      </c>
      <c r="BR136" s="2" t="str">
        <f t="shared" si="98"/>
        <v/>
      </c>
      <c r="BS136" s="2" t="str">
        <f t="shared" si="99"/>
        <v/>
      </c>
      <c r="BT136" s="2" t="str">
        <f t="shared" si="100"/>
        <v/>
      </c>
      <c r="BU136" s="2" t="str">
        <f t="shared" si="101"/>
        <v/>
      </c>
      <c r="BV136" s="2" t="str">
        <f t="shared" si="102"/>
        <v/>
      </c>
      <c r="BW136" s="2" t="str">
        <f t="shared" si="103"/>
        <v/>
      </c>
      <c r="BX136" s="2" t="str">
        <f t="shared" si="104"/>
        <v/>
      </c>
      <c r="BY136" s="2" t="str">
        <f t="shared" si="105"/>
        <v/>
      </c>
      <c r="BZ136" s="2" t="str">
        <f t="shared" si="106"/>
        <v/>
      </c>
      <c r="CA136" s="2" t="str">
        <f t="shared" si="107"/>
        <v/>
      </c>
      <c r="CB136" s="2" t="str">
        <f t="shared" si="108"/>
        <v/>
      </c>
      <c r="CC136" s="2" t="str">
        <f t="shared" si="109"/>
        <v/>
      </c>
      <c r="CE136" s="2" t="str">
        <f t="shared" si="155"/>
        <v/>
      </c>
      <c r="CF136" s="2" t="str">
        <f t="shared" si="155"/>
        <v/>
      </c>
      <c r="CG136" s="2" t="str">
        <f t="shared" si="155"/>
        <v/>
      </c>
      <c r="CH136" s="2" t="str">
        <f t="shared" si="155"/>
        <v/>
      </c>
      <c r="CI136" s="2" t="str">
        <f t="shared" si="155"/>
        <v/>
      </c>
      <c r="CJ136" s="2" t="str">
        <f t="shared" si="155"/>
        <v/>
      </c>
      <c r="CK136" s="2" t="str">
        <f t="shared" si="155"/>
        <v/>
      </c>
      <c r="CL136" s="2" t="str">
        <f t="shared" si="155"/>
        <v/>
      </c>
      <c r="CM136" s="2" t="str">
        <f t="shared" si="155"/>
        <v/>
      </c>
      <c r="CN136" s="2" t="str">
        <f t="shared" si="155"/>
        <v/>
      </c>
      <c r="CO136" s="2" t="str">
        <f t="shared" si="155"/>
        <v/>
      </c>
      <c r="CP136" s="2" t="str">
        <f t="shared" si="155"/>
        <v/>
      </c>
      <c r="CQ136" s="2" t="str">
        <f t="shared" si="155"/>
        <v/>
      </c>
      <c r="CR136" s="2" t="str">
        <f t="shared" si="155"/>
        <v/>
      </c>
      <c r="CS136" s="2" t="str">
        <f t="shared" si="155"/>
        <v/>
      </c>
      <c r="CU136" s="2" t="str">
        <f t="shared" si="110"/>
        <v/>
      </c>
      <c r="CV136" s="2" t="str">
        <f t="shared" si="111"/>
        <v/>
      </c>
      <c r="CW136" s="2" t="str">
        <f t="shared" si="112"/>
        <v/>
      </c>
      <c r="CX136" s="2" t="str">
        <f t="shared" si="113"/>
        <v/>
      </c>
      <c r="CY136" s="2" t="str">
        <f t="shared" si="114"/>
        <v/>
      </c>
      <c r="CZ136" s="2" t="str">
        <f t="shared" si="115"/>
        <v/>
      </c>
      <c r="DA136" s="2" t="str">
        <f t="shared" si="116"/>
        <v/>
      </c>
      <c r="DB136" s="2" t="str">
        <f t="shared" si="117"/>
        <v/>
      </c>
      <c r="DC136" s="2" t="str">
        <f t="shared" si="118"/>
        <v/>
      </c>
      <c r="DD136" s="2" t="str">
        <f t="shared" si="119"/>
        <v/>
      </c>
      <c r="DE136" s="2" t="str">
        <f t="shared" si="120"/>
        <v/>
      </c>
      <c r="DF136" s="2" t="str">
        <f t="shared" si="121"/>
        <v/>
      </c>
      <c r="DG136" s="2" t="str">
        <f t="shared" si="122"/>
        <v/>
      </c>
      <c r="DH136" s="2" t="str">
        <f t="shared" si="123"/>
        <v/>
      </c>
      <c r="DI136" s="2" t="str">
        <f t="shared" si="124"/>
        <v/>
      </c>
      <c r="DK136" s="2">
        <f t="shared" si="164"/>
        <v>97.105624904507209</v>
      </c>
      <c r="DL136" s="2">
        <f t="shared" si="164"/>
        <v>96.382380645161291</v>
      </c>
      <c r="DM136" s="2">
        <f t="shared" si="164"/>
        <v>100.79371724598931</v>
      </c>
      <c r="DN136" s="2">
        <f t="shared" si="164"/>
        <v>98.176650114591297</v>
      </c>
      <c r="DO136" s="2">
        <f t="shared" si="164"/>
        <v>92.834603275401065</v>
      </c>
      <c r="DP136" s="2">
        <f t="shared" si="164"/>
        <v>92.233347338935573</v>
      </c>
      <c r="DQ136" s="2">
        <f t="shared" si="164"/>
        <v>99.141699770817411</v>
      </c>
      <c r="DR136" s="2">
        <f t="shared" si="164"/>
        <v>82.98569691876753</v>
      </c>
      <c r="DS136" s="2">
        <f t="shared" si="164"/>
        <v>88.223197759103655</v>
      </c>
      <c r="DT136" s="2">
        <f t="shared" si="164"/>
        <v>85.679256582633045</v>
      </c>
      <c r="DU136" s="2">
        <f t="shared" si="164"/>
        <v>93.268537210338692</v>
      </c>
      <c r="DV136" s="2">
        <f t="shared" si="164"/>
        <v>90.770439282531186</v>
      </c>
      <c r="DW136" s="2">
        <f t="shared" si="164"/>
        <v>87.635491876750734</v>
      </c>
      <c r="DX136" s="2">
        <f t="shared" si="164"/>
        <v>72.448002702702723</v>
      </c>
      <c r="DY136" s="2">
        <f t="shared" si="164"/>
        <v>59.167152859237532</v>
      </c>
      <c r="EA136" s="2">
        <f t="shared" si="152"/>
        <v>53.426219766980822</v>
      </c>
      <c r="EB136" s="2">
        <f t="shared" si="152"/>
        <v>52.537362786816857</v>
      </c>
      <c r="EC136" s="2">
        <f t="shared" si="152"/>
        <v>53.270157170319109</v>
      </c>
      <c r="ED136" s="2">
        <f t="shared" si="152"/>
        <v>51.995958731318112</v>
      </c>
      <c r="EE136" s="2">
        <f t="shared" si="151"/>
        <v>52.307692235966933</v>
      </c>
      <c r="EF136" s="2">
        <f t="shared" si="151"/>
        <v>54.878266335659241</v>
      </c>
      <c r="EG136" s="2">
        <f t="shared" si="151"/>
        <v>53.655216971493438</v>
      </c>
      <c r="EH136" s="2">
        <f t="shared" si="151"/>
        <v>53.550491058788246</v>
      </c>
      <c r="EI136" s="2">
        <f t="shared" si="151"/>
        <v>51.988845638721244</v>
      </c>
      <c r="EJ136" s="2">
        <f t="shared" si="151"/>
        <v>51.16274206582095</v>
      </c>
      <c r="EK136" s="2">
        <f t="shared" si="151"/>
        <v>52.724198135140185</v>
      </c>
      <c r="EL136" s="2">
        <f t="shared" si="151"/>
        <v>53.498041791044777</v>
      </c>
      <c r="EM136" s="2">
        <f t="shared" si="135"/>
        <v>53.078560610855362</v>
      </c>
      <c r="EN136" s="2">
        <f t="shared" si="135"/>
        <v>52.542020424924935</v>
      </c>
      <c r="EO136" s="2">
        <f t="shared" si="135"/>
        <v>50.761091187890315</v>
      </c>
      <c r="EQ136" s="2">
        <f t="shared" si="165"/>
        <v>53.481534652352792</v>
      </c>
      <c r="ER136" s="2">
        <f t="shared" si="165"/>
        <v>52.456839435462584</v>
      </c>
      <c r="ES136" s="2">
        <f t="shared" si="165"/>
        <v>53.42570333284344</v>
      </c>
      <c r="ET136" s="2">
        <f t="shared" si="165"/>
        <v>52.324061335329986</v>
      </c>
      <c r="EU136" s="2">
        <f t="shared" si="165"/>
        <v>52.379561063909847</v>
      </c>
      <c r="EV136" s="2">
        <f t="shared" si="165"/>
        <v>54.905697400967199</v>
      </c>
      <c r="EW136" s="2">
        <f t="shared" si="165"/>
        <v>53.686288711698623</v>
      </c>
      <c r="EX136" s="2">
        <f t="shared" si="165"/>
        <v>53.484091102318544</v>
      </c>
      <c r="EY136" s="2">
        <f t="shared" si="165"/>
        <v>52.233331492002151</v>
      </c>
      <c r="EZ136" s="2">
        <f t="shared" si="165"/>
        <v>51.30195658709092</v>
      </c>
      <c r="FA136" s="2">
        <f t="shared" si="165"/>
        <v>52.735222435673137</v>
      </c>
      <c r="FB136" s="2">
        <f t="shared" si="165"/>
        <v>53.297656788094478</v>
      </c>
      <c r="FC136" s="2">
        <f t="shared" si="165"/>
        <v>53.106649768648353</v>
      </c>
      <c r="FD136" s="2">
        <f t="shared" si="165"/>
        <v>52.416006307609031</v>
      </c>
      <c r="FE136" s="2">
        <f t="shared" si="165"/>
        <v>50.660483047826098</v>
      </c>
      <c r="FG136" s="2">
        <f t="shared" si="166"/>
        <v>0.99895448025638878</v>
      </c>
      <c r="FH136" s="2">
        <f t="shared" si="166"/>
        <v>0.99921602555787115</v>
      </c>
      <c r="FI136" s="2">
        <f t="shared" si="166"/>
        <v>0.99904138991441738</v>
      </c>
      <c r="FJ136" s="2">
        <f t="shared" si="166"/>
        <v>0.9990140984049436</v>
      </c>
      <c r="FK136" s="2">
        <f t="shared" si="166"/>
        <v>0.99911172459949149</v>
      </c>
      <c r="FL136" s="2">
        <f t="shared" si="166"/>
        <v>0.99892481568061764</v>
      </c>
      <c r="FM136" s="2">
        <f t="shared" si="166"/>
        <v>0.99899507884872751</v>
      </c>
      <c r="FN136" s="2">
        <f t="shared" si="166"/>
        <v>0.99891302258138914</v>
      </c>
      <c r="FO136" s="2">
        <f t="shared" si="166"/>
        <v>0.9989134342645043</v>
      </c>
      <c r="FP136" s="2">
        <f t="shared" si="166"/>
        <v>0.99889404966772288</v>
      </c>
      <c r="FQ136" s="2">
        <f t="shared" si="166"/>
        <v>0.99908332276976131</v>
      </c>
      <c r="FR136" s="2">
        <f t="shared" si="166"/>
        <v>0.99911508795780923</v>
      </c>
      <c r="FS136" s="2">
        <f t="shared" si="166"/>
        <v>0.99890182707530506</v>
      </c>
      <c r="FT136" s="2">
        <f t="shared" si="166"/>
        <v>0.99866411018476042</v>
      </c>
      <c r="FU136" s="2">
        <f t="shared" si="166"/>
        <v>0.99850028863133999</v>
      </c>
      <c r="FW136" s="2">
        <f t="shared" si="156"/>
        <v>2.881221544632856E-2</v>
      </c>
      <c r="FX136" s="2">
        <f t="shared" si="156"/>
        <v>3.382326737218682E-2</v>
      </c>
      <c r="FY136" s="2">
        <f t="shared" si="156"/>
        <v>3.5577584576023301E-2</v>
      </c>
      <c r="FZ136" s="2">
        <f t="shared" si="156"/>
        <v>3.2568102656638939E-2</v>
      </c>
      <c r="GA136" s="2">
        <f t="shared" si="156"/>
        <v>3.7778099518121291E-2</v>
      </c>
      <c r="GB136" s="2">
        <f t="shared" si="156"/>
        <v>3.3774865577188937E-2</v>
      </c>
      <c r="GC136" s="2">
        <f t="shared" si="156"/>
        <v>3.5791821589226593E-2</v>
      </c>
      <c r="GD136" s="2">
        <f t="shared" si="156"/>
        <v>3.6466698778120796E-2</v>
      </c>
      <c r="GE136" s="2">
        <f t="shared" si="156"/>
        <v>4.256960657429585E-2</v>
      </c>
      <c r="GF136" s="2">
        <f t="shared" si="156"/>
        <v>3.8202994013048754E-2</v>
      </c>
      <c r="GG136" s="2">
        <f t="shared" si="156"/>
        <v>3.735978409298437E-2</v>
      </c>
      <c r="GH136" s="2">
        <f t="shared" si="156"/>
        <v>2.8980790365693294E-2</v>
      </c>
      <c r="GI136" s="2">
        <f t="shared" si="156"/>
        <v>2.9587282187832319E-2</v>
      </c>
      <c r="GJ136" s="2">
        <f t="shared" si="156"/>
        <v>2.3567208907410906E-2</v>
      </c>
      <c r="GK136" s="2">
        <f t="shared" si="156"/>
        <v>2.0316005133263992E-2</v>
      </c>
      <c r="GM136" s="86">
        <f t="shared" si="157"/>
        <v>7.1652765823321738E-51</v>
      </c>
      <c r="GN136" s="86">
        <f t="shared" si="157"/>
        <v>1.8703277226291677E-95</v>
      </c>
      <c r="GO136" s="86">
        <f t="shared" si="157"/>
        <v>5.571036071941914E-147</v>
      </c>
      <c r="GP136" s="86">
        <f t="shared" si="157"/>
        <v>2.3110282802852894E-174</v>
      </c>
      <c r="GQ136" s="86">
        <f t="shared" si="157"/>
        <v>9.5414645227905596E-179</v>
      </c>
      <c r="GR136" s="86">
        <f t="shared" si="157"/>
        <v>6.2948255631918068E-160</v>
      </c>
      <c r="GS136" s="86">
        <f t="shared" si="157"/>
        <v>1.0137236238448831E-108</v>
      </c>
      <c r="GT136" s="86">
        <f t="shared" si="157"/>
        <v>3.5948483856300259E-118</v>
      </c>
      <c r="GU136" s="86">
        <f t="shared" si="157"/>
        <v>4.1206531947642184E-138</v>
      </c>
      <c r="GV136" s="86">
        <f t="shared" si="157"/>
        <v>2.7614534606890177E-128</v>
      </c>
      <c r="GW136" s="86">
        <f t="shared" si="157"/>
        <v>3.8155906767650668E-172</v>
      </c>
      <c r="GX136" s="86">
        <f t="shared" si="157"/>
        <v>3.9549460637416924E-148</v>
      </c>
      <c r="GY136" s="86">
        <f t="shared" si="157"/>
        <v>4.5825115707091335E-81</v>
      </c>
      <c r="GZ136" s="86">
        <f t="shared" si="157"/>
        <v>1.9557741824053385E-66</v>
      </c>
      <c r="HA136" s="86">
        <f t="shared" si="157"/>
        <v>1.9361533160625472E-90</v>
      </c>
      <c r="HC136" s="86">
        <f t="shared" si="153"/>
        <v>6.4444705435386493E-22</v>
      </c>
      <c r="HD136" s="86">
        <f t="shared" si="153"/>
        <v>6.8462617005854813E-32</v>
      </c>
      <c r="HE136" s="86">
        <f t="shared" si="153"/>
        <v>9.6969006451266655E-46</v>
      </c>
      <c r="HF136" s="86">
        <f t="shared" si="153"/>
        <v>1.8507082531911341E-73</v>
      </c>
      <c r="HG136" s="86">
        <f t="shared" si="153"/>
        <v>6.9511543724367801E-70</v>
      </c>
      <c r="HH136" s="86">
        <f t="shared" si="153"/>
        <v>6.003486043944179E-59</v>
      </c>
      <c r="HI136" s="86">
        <f t="shared" si="153"/>
        <v>1.0729860422727039E-43</v>
      </c>
      <c r="HJ136" s="86">
        <f t="shared" si="153"/>
        <v>1.5940901286593093E-51</v>
      </c>
      <c r="HK136" s="86">
        <f t="shared" si="153"/>
        <v>1.3684061487681083E-61</v>
      </c>
      <c r="HL136" s="86">
        <f t="shared" si="161"/>
        <v>8.3967938012985161E-47</v>
      </c>
      <c r="HM136" s="86">
        <f t="shared" si="161"/>
        <v>6.7758530464020344E-57</v>
      </c>
      <c r="HN136" s="86">
        <f t="shared" si="161"/>
        <v>7.8303171485311241E-45</v>
      </c>
      <c r="HO136" s="86">
        <f t="shared" si="161"/>
        <v>4.0550035611872732E-28</v>
      </c>
      <c r="HP136" s="86">
        <f t="shared" si="161"/>
        <v>7.6683827103694976E-28</v>
      </c>
      <c r="HQ136" s="86">
        <f t="shared" si="161"/>
        <v>1.9092152648387953E-32</v>
      </c>
      <c r="HS136" s="86">
        <f t="shared" si="158"/>
        <v>0.10067169092407396</v>
      </c>
      <c r="HT136" s="86">
        <f t="shared" si="158"/>
        <v>0.1996645801041575</v>
      </c>
      <c r="HU136" s="86">
        <f t="shared" si="158"/>
        <v>0.19185325184446061</v>
      </c>
      <c r="HV136" s="86">
        <f t="shared" si="158"/>
        <v>0.16393135786198559</v>
      </c>
      <c r="HW136" s="86">
        <f t="shared" si="158"/>
        <v>0.22027254526591056</v>
      </c>
      <c r="HX136" s="86">
        <f t="shared" si="158"/>
        <v>0.13858169258038797</v>
      </c>
      <c r="HY136" s="86">
        <f t="shared" si="158"/>
        <v>0.1711662980390489</v>
      </c>
      <c r="HZ136" s="86">
        <f t="shared" si="158"/>
        <v>0.20480666905920281</v>
      </c>
      <c r="IA136" s="86">
        <f t="shared" si="158"/>
        <v>0.26083866404178518</v>
      </c>
      <c r="IB136" s="86">
        <f t="shared" si="158"/>
        <v>0.2228977933625288</v>
      </c>
      <c r="IC136" s="86">
        <f t="shared" si="158"/>
        <v>0.21058900816850212</v>
      </c>
      <c r="ID136" s="86">
        <f t="shared" si="158"/>
        <v>0.13281072542018818</v>
      </c>
      <c r="IE136" s="86">
        <f t="shared" si="158"/>
        <v>8.4068156042889378E-2</v>
      </c>
      <c r="IF136" s="86">
        <f t="shared" si="158"/>
        <v>5.630931316091959E-2</v>
      </c>
      <c r="IG136" s="86">
        <f t="shared" si="158"/>
        <v>6.3791505127599471E-2</v>
      </c>
      <c r="II136" s="86">
        <f t="shared" si="159"/>
        <v>2.5373187709932288E-23</v>
      </c>
      <c r="IJ136" s="86">
        <f t="shared" si="159"/>
        <v>2.5969666538883888E-16</v>
      </c>
      <c r="IK136" s="86">
        <f t="shared" si="159"/>
        <v>9.8767427057601927E-21</v>
      </c>
      <c r="IL136" s="86">
        <f t="shared" si="159"/>
        <v>6.8498370190228348E-23</v>
      </c>
      <c r="IM136" s="86">
        <f t="shared" si="159"/>
        <v>4.4703287948424506E-21</v>
      </c>
      <c r="IN136" s="86">
        <f t="shared" si="159"/>
        <v>3.1438983828111985E-25</v>
      </c>
      <c r="IO136" s="86">
        <f t="shared" si="159"/>
        <v>1.6612209186331221E-24</v>
      </c>
      <c r="IP136" s="86">
        <f t="shared" si="159"/>
        <v>6.7141471103535855E-24</v>
      </c>
      <c r="IQ136" s="86">
        <f t="shared" si="159"/>
        <v>2.752100074340638E-23</v>
      </c>
      <c r="IR136" s="86">
        <f t="shared" si="159"/>
        <v>9.8498201206789226E-25</v>
      </c>
      <c r="IS136" s="86">
        <f t="shared" si="159"/>
        <v>4.4788394575895314E-22</v>
      </c>
      <c r="IT136" s="86">
        <f t="shared" si="159"/>
        <v>2.3742691343582641E-22</v>
      </c>
      <c r="IU136" s="86">
        <f t="shared" si="159"/>
        <v>3.9414912840822098E-27</v>
      </c>
      <c r="IV136" s="86">
        <f t="shared" si="159"/>
        <v>6.9257030364141252E-28</v>
      </c>
      <c r="IW136" s="86">
        <f t="shared" si="159"/>
        <v>2.9411628824324941E-19</v>
      </c>
      <c r="IY136" s="86">
        <f t="shared" si="160"/>
        <v>0.10067169092407396</v>
      </c>
      <c r="IZ136" s="86">
        <f t="shared" si="160"/>
        <v>0.19966458010415775</v>
      </c>
      <c r="JA136" s="86">
        <f t="shared" si="160"/>
        <v>0.19185325184446061</v>
      </c>
      <c r="JB136" s="86">
        <f t="shared" si="160"/>
        <v>0.16393135786198559</v>
      </c>
      <c r="JC136" s="86">
        <f t="shared" si="160"/>
        <v>0.22027254526591056</v>
      </c>
      <c r="JD136" s="86">
        <f t="shared" si="160"/>
        <v>0.13858169258038797</v>
      </c>
      <c r="JE136" s="86">
        <f t="shared" si="160"/>
        <v>0.1711662980390489</v>
      </c>
      <c r="JF136" s="86">
        <f t="shared" si="160"/>
        <v>0.20480666905920281</v>
      </c>
      <c r="JG136" s="86">
        <f t="shared" si="160"/>
        <v>0.26083866404178518</v>
      </c>
      <c r="JH136" s="86">
        <f t="shared" si="160"/>
        <v>0.2228977933625288</v>
      </c>
      <c r="JI136" s="86">
        <f t="shared" si="160"/>
        <v>0.21058900816850212</v>
      </c>
      <c r="JJ136" s="86">
        <f t="shared" si="160"/>
        <v>0.13281072542018818</v>
      </c>
      <c r="JK136" s="86">
        <f t="shared" si="160"/>
        <v>8.4068156042889378E-2</v>
      </c>
      <c r="JL136" s="86">
        <f t="shared" si="160"/>
        <v>5.630931316091959E-2</v>
      </c>
      <c r="JM136" s="86">
        <f t="shared" si="160"/>
        <v>6.3791505127599471E-2</v>
      </c>
    </row>
    <row r="137" spans="2:273" x14ac:dyDescent="0.25">
      <c r="B137" s="2">
        <v>110</v>
      </c>
      <c r="C137" s="37">
        <v>53.9</v>
      </c>
      <c r="D137" s="37">
        <v>53.883000000000003</v>
      </c>
      <c r="E137" s="37">
        <v>57.167000000000002</v>
      </c>
      <c r="F137" s="37">
        <v>59.616999999999997</v>
      </c>
      <c r="G137" s="37">
        <v>59.933</v>
      </c>
      <c r="H137" s="37">
        <v>62.033000000000001</v>
      </c>
      <c r="I137" s="37">
        <v>64.516999999999996</v>
      </c>
      <c r="J137" s="37">
        <v>67.082999999999998</v>
      </c>
      <c r="K137" s="37">
        <v>70.349999999999994</v>
      </c>
      <c r="L137" s="37">
        <v>66.900000000000006</v>
      </c>
      <c r="M137" s="37">
        <v>67.650000000000006</v>
      </c>
      <c r="N137" s="37">
        <v>66.283000000000001</v>
      </c>
      <c r="O137" s="37">
        <v>61.667000000000002</v>
      </c>
      <c r="P137" s="37">
        <v>66.367000000000004</v>
      </c>
      <c r="Q137" s="37">
        <v>78.516999999999996</v>
      </c>
      <c r="S137" s="4">
        <f t="shared" si="162"/>
        <v>53.316487569094576</v>
      </c>
      <c r="T137" s="4">
        <f t="shared" si="162"/>
        <v>53.66037510888426</v>
      </c>
      <c r="U137" s="4">
        <f t="shared" si="162"/>
        <v>56.90297359939764</v>
      </c>
      <c r="V137" s="4">
        <f t="shared" si="162"/>
        <v>57.085543747327478</v>
      </c>
      <c r="W137" s="4">
        <f t="shared" si="162"/>
        <v>60.301327155081232</v>
      </c>
      <c r="X137" s="4">
        <f t="shared" si="162"/>
        <v>61.459574784807486</v>
      </c>
      <c r="Y137" s="4">
        <f t="shared" si="162"/>
        <v>64.446456788450291</v>
      </c>
      <c r="Z137" s="4">
        <f t="shared" si="162"/>
        <v>65.292758820830656</v>
      </c>
      <c r="AA137" s="4">
        <f t="shared" si="162"/>
        <v>68.508273244889352</v>
      </c>
      <c r="AB137" s="4">
        <f t="shared" si="162"/>
        <v>66.828154911028406</v>
      </c>
      <c r="AC137" s="4">
        <f t="shared" si="162"/>
        <v>67.771882868462299</v>
      </c>
      <c r="AD137" s="4">
        <f t="shared" si="162"/>
        <v>65.960696873033683</v>
      </c>
      <c r="AE137" s="4">
        <f t="shared" si="162"/>
        <v>64.899825596634216</v>
      </c>
      <c r="AF137" s="4">
        <f t="shared" si="162"/>
        <v>64.311024566429893</v>
      </c>
      <c r="AG137" s="4">
        <f t="shared" si="162"/>
        <v>79.063649458035016</v>
      </c>
      <c r="AI137" s="4">
        <f t="shared" si="163"/>
        <v>0.58351243090542226</v>
      </c>
      <c r="AJ137" s="4">
        <f t="shared" si="163"/>
        <v>0.22262489111574268</v>
      </c>
      <c r="AK137" s="4">
        <f t="shared" si="163"/>
        <v>0.26402640060236138</v>
      </c>
      <c r="AL137" s="4">
        <f t="shared" si="163"/>
        <v>2.5314562526725197</v>
      </c>
      <c r="AM137" s="4">
        <f t="shared" si="163"/>
        <v>-0.36832715508123215</v>
      </c>
      <c r="AN137" s="4">
        <f t="shared" si="163"/>
        <v>0.57342521519251477</v>
      </c>
      <c r="AO137" s="4">
        <f t="shared" si="163"/>
        <v>7.0543211549704665E-2</v>
      </c>
      <c r="AP137" s="4">
        <f t="shared" si="163"/>
        <v>1.7902411791693424</v>
      </c>
      <c r="AQ137" s="4">
        <f t="shared" si="163"/>
        <v>1.841726755110642</v>
      </c>
      <c r="AR137" s="4">
        <f t="shared" si="163"/>
        <v>7.184508897159958E-2</v>
      </c>
      <c r="AS137" s="4">
        <f t="shared" si="163"/>
        <v>-0.12188286846229346</v>
      </c>
      <c r="AT137" s="4">
        <f t="shared" si="163"/>
        <v>0.32230312696631813</v>
      </c>
      <c r="AU137" s="4">
        <f t="shared" si="163"/>
        <v>-3.2328255966342141</v>
      </c>
      <c r="AV137" s="4">
        <f t="shared" si="163"/>
        <v>2.0559754335701115</v>
      </c>
      <c r="AW137" s="4">
        <f t="shared" si="163"/>
        <v>-0.54664945803502007</v>
      </c>
      <c r="AY137" s="2">
        <f t="shared" si="154"/>
        <v>53.316487569094576</v>
      </c>
      <c r="AZ137" s="2">
        <f t="shared" si="154"/>
        <v>52.435434180628121</v>
      </c>
      <c r="BA137" s="2">
        <f t="shared" si="154"/>
        <v>53.116231714022533</v>
      </c>
      <c r="BB137" s="2">
        <f t="shared" si="154"/>
        <v>51.847608431594146</v>
      </c>
      <c r="BC137" s="2">
        <f t="shared" si="154"/>
        <v>52.170753507239937</v>
      </c>
      <c r="BD137" s="2">
        <f t="shared" si="154"/>
        <v>54.716629662867881</v>
      </c>
      <c r="BE137" s="2">
        <f t="shared" si="154"/>
        <v>53.528826128988776</v>
      </c>
      <c r="BF137" s="2">
        <f t="shared" si="154"/>
        <v>53.422701121655102</v>
      </c>
      <c r="BG137" s="2">
        <f t="shared" si="154"/>
        <v>51.848682493109422</v>
      </c>
      <c r="BH137" s="2">
        <f t="shared" si="154"/>
        <v>51.033667970807542</v>
      </c>
      <c r="BI137" s="2">
        <f t="shared" si="154"/>
        <v>52.589679631498676</v>
      </c>
      <c r="BJ137" s="2">
        <f t="shared" si="154"/>
        <v>53.3752686007441</v>
      </c>
      <c r="BK137" s="2">
        <f t="shared" si="154"/>
        <v>52.949824537043853</v>
      </c>
      <c r="BL137" s="2">
        <f t="shared" si="154"/>
        <v>52.463229637705943</v>
      </c>
      <c r="BM137" s="2">
        <f t="shared" si="154"/>
        <v>50.666350196774466</v>
      </c>
      <c r="BO137" s="2" t="str">
        <f t="shared" si="95"/>
        <v/>
      </c>
      <c r="BP137" s="2" t="str">
        <f t="shared" si="96"/>
        <v/>
      </c>
      <c r="BQ137" s="2" t="str">
        <f t="shared" si="97"/>
        <v/>
      </c>
      <c r="BR137" s="2" t="str">
        <f t="shared" si="98"/>
        <v/>
      </c>
      <c r="BS137" s="2" t="str">
        <f t="shared" si="99"/>
        <v/>
      </c>
      <c r="BT137" s="2" t="str">
        <f t="shared" si="100"/>
        <v/>
      </c>
      <c r="BU137" s="2" t="str">
        <f t="shared" si="101"/>
        <v/>
      </c>
      <c r="BV137" s="2" t="str">
        <f t="shared" si="102"/>
        <v/>
      </c>
      <c r="BW137" s="2" t="str">
        <f t="shared" si="103"/>
        <v/>
      </c>
      <c r="BX137" s="2" t="str">
        <f t="shared" si="104"/>
        <v/>
      </c>
      <c r="BY137" s="2" t="str">
        <f t="shared" si="105"/>
        <v/>
      </c>
      <c r="BZ137" s="2" t="str">
        <f t="shared" si="106"/>
        <v/>
      </c>
      <c r="CA137" s="2" t="str">
        <f t="shared" si="107"/>
        <v/>
      </c>
      <c r="CB137" s="2" t="str">
        <f t="shared" si="108"/>
        <v/>
      </c>
      <c r="CC137" s="2" t="str">
        <f t="shared" si="109"/>
        <v/>
      </c>
      <c r="CE137" s="2" t="str">
        <f t="shared" si="155"/>
        <v/>
      </c>
      <c r="CF137" s="2" t="str">
        <f t="shared" si="155"/>
        <v/>
      </c>
      <c r="CG137" s="2" t="str">
        <f t="shared" si="155"/>
        <v/>
      </c>
      <c r="CH137" s="2" t="str">
        <f t="shared" si="155"/>
        <v/>
      </c>
      <c r="CI137" s="2" t="str">
        <f t="shared" si="155"/>
        <v/>
      </c>
      <c r="CJ137" s="2" t="str">
        <f t="shared" si="155"/>
        <v/>
      </c>
      <c r="CK137" s="2" t="str">
        <f t="shared" si="155"/>
        <v/>
      </c>
      <c r="CL137" s="2" t="str">
        <f t="shared" si="155"/>
        <v/>
      </c>
      <c r="CM137" s="2" t="str">
        <f t="shared" si="155"/>
        <v/>
      </c>
      <c r="CN137" s="2" t="str">
        <f t="shared" si="155"/>
        <v/>
      </c>
      <c r="CO137" s="2" t="str">
        <f t="shared" si="155"/>
        <v/>
      </c>
      <c r="CP137" s="2" t="str">
        <f t="shared" si="155"/>
        <v/>
      </c>
      <c r="CQ137" s="2" t="str">
        <f t="shared" si="155"/>
        <v/>
      </c>
      <c r="CR137" s="2" t="str">
        <f t="shared" si="155"/>
        <v/>
      </c>
      <c r="CS137" s="2" t="str">
        <f t="shared" si="155"/>
        <v/>
      </c>
      <c r="CU137" s="2" t="str">
        <f t="shared" si="110"/>
        <v/>
      </c>
      <c r="CV137" s="2" t="str">
        <f t="shared" si="111"/>
        <v/>
      </c>
      <c r="CW137" s="2" t="str">
        <f t="shared" si="112"/>
        <v/>
      </c>
      <c r="CX137" s="2" t="str">
        <f t="shared" si="113"/>
        <v/>
      </c>
      <c r="CY137" s="2" t="str">
        <f t="shared" si="114"/>
        <v/>
      </c>
      <c r="CZ137" s="2" t="str">
        <f t="shared" si="115"/>
        <v/>
      </c>
      <c r="DA137" s="2" t="str">
        <f t="shared" si="116"/>
        <v/>
      </c>
      <c r="DB137" s="2" t="str">
        <f t="shared" si="117"/>
        <v/>
      </c>
      <c r="DC137" s="2" t="str">
        <f t="shared" si="118"/>
        <v/>
      </c>
      <c r="DD137" s="2" t="str">
        <f t="shared" si="119"/>
        <v/>
      </c>
      <c r="DE137" s="2" t="str">
        <f t="shared" si="120"/>
        <v/>
      </c>
      <c r="DF137" s="2" t="str">
        <f t="shared" si="121"/>
        <v/>
      </c>
      <c r="DG137" s="2" t="str">
        <f t="shared" si="122"/>
        <v/>
      </c>
      <c r="DH137" s="2" t="str">
        <f t="shared" si="123"/>
        <v/>
      </c>
      <c r="DI137" s="2" t="str">
        <f t="shared" si="124"/>
        <v/>
      </c>
      <c r="DK137" s="2">
        <f t="shared" si="164"/>
        <v>97.400756302520961</v>
      </c>
      <c r="DL137" s="2">
        <f t="shared" si="164"/>
        <v>96.663016129032258</v>
      </c>
      <c r="DM137" s="2">
        <f t="shared" si="164"/>
        <v>101.0959077540107</v>
      </c>
      <c r="DN137" s="2">
        <f t="shared" si="164"/>
        <v>98.464468907563031</v>
      </c>
      <c r="DO137" s="2">
        <f t="shared" si="164"/>
        <v>93.066913770053461</v>
      </c>
      <c r="DP137" s="2">
        <f t="shared" si="164"/>
        <v>92.477198319327741</v>
      </c>
      <c r="DQ137" s="2">
        <f t="shared" si="164"/>
        <v>99.448779831932768</v>
      </c>
      <c r="DR137" s="2">
        <f t="shared" si="164"/>
        <v>83.137652941176498</v>
      </c>
      <c r="DS137" s="2">
        <f t="shared" si="164"/>
        <v>88.44254369747901</v>
      </c>
      <c r="DT137" s="2">
        <f t="shared" si="164"/>
        <v>85.864082352941168</v>
      </c>
      <c r="DU137" s="2">
        <f t="shared" si="164"/>
        <v>93.505209001782546</v>
      </c>
      <c r="DV137" s="2">
        <f t="shared" si="164"/>
        <v>90.986017156862729</v>
      </c>
      <c r="DW137" s="2">
        <f t="shared" si="164"/>
        <v>87.846136974789943</v>
      </c>
      <c r="DX137" s="2">
        <f t="shared" si="164"/>
        <v>72.544251351351363</v>
      </c>
      <c r="DY137" s="2">
        <f t="shared" si="164"/>
        <v>59.184512463343104</v>
      </c>
      <c r="EA137" s="2">
        <f t="shared" si="152"/>
        <v>53.272238951413669</v>
      </c>
      <c r="EB137" s="2">
        <f t="shared" si="152"/>
        <v>52.406925239883194</v>
      </c>
      <c r="EC137" s="2">
        <f t="shared" si="152"/>
        <v>53.067388158400618</v>
      </c>
      <c r="ED137" s="2">
        <f t="shared" si="152"/>
        <v>51.792658220024713</v>
      </c>
      <c r="EE137" s="2">
        <f t="shared" si="151"/>
        <v>52.134359731460187</v>
      </c>
      <c r="EF137" s="2">
        <f t="shared" si="151"/>
        <v>54.678474024394298</v>
      </c>
      <c r="EG137" s="2">
        <f t="shared" si="151"/>
        <v>53.485314770433902</v>
      </c>
      <c r="EH137" s="2">
        <f t="shared" si="151"/>
        <v>53.396099370125981</v>
      </c>
      <c r="EI137" s="2">
        <f t="shared" si="151"/>
        <v>51.799796094638324</v>
      </c>
      <c r="EJ137" s="2">
        <f t="shared" si="151"/>
        <v>50.992000948038459</v>
      </c>
      <c r="EK137" s="2">
        <f t="shared" si="151"/>
        <v>52.554903017964818</v>
      </c>
      <c r="EL137" s="2">
        <f t="shared" si="151"/>
        <v>53.351938507462691</v>
      </c>
      <c r="EM137" s="2">
        <f t="shared" si="135"/>
        <v>52.913777405136997</v>
      </c>
      <c r="EN137" s="2">
        <f t="shared" si="135"/>
        <v>52.442791733863999</v>
      </c>
      <c r="EO137" s="2">
        <f t="shared" si="135"/>
        <v>50.657082592362137</v>
      </c>
      <c r="EQ137" s="2">
        <f t="shared" si="165"/>
        <v>53.341025772453293</v>
      </c>
      <c r="ER137" s="2">
        <f t="shared" si="165"/>
        <v>52.322088941052208</v>
      </c>
      <c r="ES137" s="2">
        <f t="shared" si="165"/>
        <v>53.243598669351172</v>
      </c>
      <c r="ET137" s="2">
        <f t="shared" si="165"/>
        <v>52.157323188607677</v>
      </c>
      <c r="EU137" s="2">
        <f t="shared" si="165"/>
        <v>52.212645261719445</v>
      </c>
      <c r="EV137" s="2">
        <f t="shared" si="165"/>
        <v>54.707934223772114</v>
      </c>
      <c r="EW137" s="2">
        <f t="shared" si="165"/>
        <v>53.520655295931149</v>
      </c>
      <c r="EX137" s="2">
        <f t="shared" si="165"/>
        <v>53.323695433348703</v>
      </c>
      <c r="EY137" s="2">
        <f t="shared" si="165"/>
        <v>52.070232639576965</v>
      </c>
      <c r="EZ137" s="2">
        <f t="shared" si="165"/>
        <v>51.147512647019028</v>
      </c>
      <c r="FA137" s="2">
        <f t="shared" si="165"/>
        <v>52.568098350266361</v>
      </c>
      <c r="FB137" s="2">
        <f t="shared" si="165"/>
        <v>53.129621351073197</v>
      </c>
      <c r="FC137" s="2">
        <f t="shared" si="165"/>
        <v>52.946464173337517</v>
      </c>
      <c r="FD137" s="2">
        <f t="shared" si="165"/>
        <v>52.285493643418867</v>
      </c>
      <c r="FE137" s="2">
        <f t="shared" si="165"/>
        <v>50.549251487340896</v>
      </c>
      <c r="FG137" s="2">
        <f t="shared" si="166"/>
        <v>0.99904638693399972</v>
      </c>
      <c r="FH137" s="2">
        <f t="shared" si="166"/>
        <v>0.99928495748647184</v>
      </c>
      <c r="FI137" s="2">
        <f t="shared" si="166"/>
        <v>0.99912566346330933</v>
      </c>
      <c r="FJ137" s="2">
        <f t="shared" si="166"/>
        <v>0.99910076905169609</v>
      </c>
      <c r="FK137" s="2">
        <f t="shared" si="166"/>
        <v>0.9991898198838538</v>
      </c>
      <c r="FL137" s="2">
        <f t="shared" si="166"/>
        <v>0.99901932747031885</v>
      </c>
      <c r="FM137" s="2">
        <f t="shared" si="166"/>
        <v>0.99908341997134764</v>
      </c>
      <c r="FN137" s="2">
        <f t="shared" si="166"/>
        <v>0.99900856998951404</v>
      </c>
      <c r="FO137" s="2">
        <f t="shared" si="166"/>
        <v>0.99900894552079367</v>
      </c>
      <c r="FP137" s="2">
        <f t="shared" si="166"/>
        <v>0.99899126314733511</v>
      </c>
      <c r="FQ137" s="2">
        <f t="shared" si="166"/>
        <v>0.99916391299300988</v>
      </c>
      <c r="FR137" s="2">
        <f t="shared" si="166"/>
        <v>0.99919288778173487</v>
      </c>
      <c r="FS137" s="2">
        <f t="shared" si="166"/>
        <v>0.99899835760317679</v>
      </c>
      <c r="FT137" s="2">
        <f t="shared" si="166"/>
        <v>0.99878151078243471</v>
      </c>
      <c r="FU137" s="2">
        <f t="shared" si="166"/>
        <v>0.99863206646563207</v>
      </c>
      <c r="FW137" s="2">
        <f t="shared" si="156"/>
        <v>3.1504391668681374E-2</v>
      </c>
      <c r="FX137" s="2">
        <f t="shared" si="156"/>
        <v>3.6965847951677067E-2</v>
      </c>
      <c r="FY137" s="2">
        <f t="shared" si="156"/>
        <v>3.8876603327201095E-2</v>
      </c>
      <c r="FZ137" s="2">
        <f t="shared" si="156"/>
        <v>3.5598360424545082E-2</v>
      </c>
      <c r="GA137" s="2">
        <f t="shared" si="156"/>
        <v>4.1272434176664589E-2</v>
      </c>
      <c r="GB137" s="2">
        <f t="shared" si="156"/>
        <v>3.6913120872086563E-2</v>
      </c>
      <c r="GC137" s="2">
        <f t="shared" si="156"/>
        <v>3.9109900387505919E-2</v>
      </c>
      <c r="GD137" s="2">
        <f t="shared" si="156"/>
        <v>3.9844756626485338E-2</v>
      </c>
      <c r="GE137" s="2">
        <f t="shared" si="156"/>
        <v>4.6485726741281284E-2</v>
      </c>
      <c r="GF137" s="2">
        <f t="shared" si="156"/>
        <v>4.173492521378179E-2</v>
      </c>
      <c r="GG137" s="2">
        <f t="shared" si="156"/>
        <v>4.0817067445828824E-2</v>
      </c>
      <c r="GH137" s="2">
        <f t="shared" si="156"/>
        <v>3.1688204068812405E-2</v>
      </c>
      <c r="GI137" s="2">
        <f t="shared" si="156"/>
        <v>3.2349467354224476E-2</v>
      </c>
      <c r="GJ137" s="2">
        <f t="shared" si="156"/>
        <v>2.5782308913007007E-2</v>
      </c>
      <c r="GK137" s="2">
        <f t="shared" si="156"/>
        <v>2.2232479855243424E-2</v>
      </c>
      <c r="GM137" s="86">
        <f t="shared" si="157"/>
        <v>1.0893721423134441E-52</v>
      </c>
      <c r="GN137" s="86">
        <f t="shared" si="157"/>
        <v>5.4704146229282187E-99</v>
      </c>
      <c r="GO137" s="86">
        <f t="shared" si="157"/>
        <v>2.3154431355196687E-152</v>
      </c>
      <c r="GP137" s="86">
        <f t="shared" si="157"/>
        <v>1.0070483215454575E-180</v>
      </c>
      <c r="GQ137" s="86">
        <f t="shared" si="157"/>
        <v>3.3542304880669917E-185</v>
      </c>
      <c r="GR137" s="86">
        <f t="shared" si="157"/>
        <v>1.0347467918426007E-165</v>
      </c>
      <c r="GS137" s="86">
        <f t="shared" si="157"/>
        <v>1.2228350893668102E-112</v>
      </c>
      <c r="GT137" s="86">
        <f t="shared" si="157"/>
        <v>1.8964083654120747E-122</v>
      </c>
      <c r="GU137" s="86">
        <f t="shared" si="157"/>
        <v>4.5898262348729216E-143</v>
      </c>
      <c r="GV137" s="86">
        <f t="shared" si="157"/>
        <v>6.1573985968682719E-133</v>
      </c>
      <c r="GW137" s="86">
        <f t="shared" si="157"/>
        <v>2.1775489890884106E-178</v>
      </c>
      <c r="GX137" s="86">
        <f t="shared" si="157"/>
        <v>1.4230450909542605E-153</v>
      </c>
      <c r="GY137" s="86">
        <f t="shared" si="157"/>
        <v>5.6397269936899811E-84</v>
      </c>
      <c r="GZ137" s="86">
        <f t="shared" si="157"/>
        <v>8.6354454214495997E-69</v>
      </c>
      <c r="HA137" s="86">
        <f t="shared" si="157"/>
        <v>1.2064643177296867E-93</v>
      </c>
      <c r="HC137" s="86">
        <f t="shared" si="153"/>
        <v>2.869496848936085E-23</v>
      </c>
      <c r="HD137" s="86">
        <f t="shared" si="153"/>
        <v>6.2632443324277272E-34</v>
      </c>
      <c r="HE137" s="86">
        <f t="shared" si="153"/>
        <v>1.3852246011581124E-48</v>
      </c>
      <c r="HF137" s="86">
        <f t="shared" si="153"/>
        <v>4.6582563433218787E-78</v>
      </c>
      <c r="HG137" s="86">
        <f t="shared" si="153"/>
        <v>3.3388558058890691E-74</v>
      </c>
      <c r="HH137" s="86">
        <f t="shared" si="153"/>
        <v>1.2681693181718995E-62</v>
      </c>
      <c r="HI137" s="86">
        <f t="shared" si="153"/>
        <v>2.2124765793701892E-46</v>
      </c>
      <c r="HJ137" s="86">
        <f t="shared" si="153"/>
        <v>1.0744676007592738E-54</v>
      </c>
      <c r="HK137" s="86">
        <f t="shared" si="153"/>
        <v>2.7973228429828282E-65</v>
      </c>
      <c r="HL137" s="86">
        <f t="shared" si="161"/>
        <v>1.265995777480493E-49</v>
      </c>
      <c r="HM137" s="86">
        <f t="shared" si="161"/>
        <v>2.3541569301231385E-60</v>
      </c>
      <c r="HN137" s="86">
        <f t="shared" si="161"/>
        <v>1.1722768371150505E-47</v>
      </c>
      <c r="HO137" s="86">
        <f t="shared" si="161"/>
        <v>7.3272104310358944E-30</v>
      </c>
      <c r="HP137" s="86">
        <f t="shared" si="161"/>
        <v>1.4398524371421708E-29</v>
      </c>
      <c r="HQ137" s="86">
        <f t="shared" si="161"/>
        <v>2.0800311101037261E-34</v>
      </c>
      <c r="HS137" s="86">
        <f t="shared" si="158"/>
        <v>0.14588548960477982</v>
      </c>
      <c r="HT137" s="86">
        <f t="shared" si="158"/>
        <v>0.2567274351826162</v>
      </c>
      <c r="HU137" s="86">
        <f t="shared" si="158"/>
        <v>0.2573665470634991</v>
      </c>
      <c r="HV137" s="86">
        <f t="shared" si="158"/>
        <v>0.22643131339347289</v>
      </c>
      <c r="HW137" s="86">
        <f t="shared" si="158"/>
        <v>0.2914285802224163</v>
      </c>
      <c r="HX137" s="86">
        <f t="shared" si="158"/>
        <v>0.19969262782828187</v>
      </c>
      <c r="HY137" s="86">
        <f t="shared" si="158"/>
        <v>0.23976147060768307</v>
      </c>
      <c r="HZ137" s="86">
        <f t="shared" si="158"/>
        <v>0.27838298038453041</v>
      </c>
      <c r="IA137" s="86">
        <f t="shared" si="158"/>
        <v>0.34226507036554121</v>
      </c>
      <c r="IB137" s="86">
        <f t="shared" si="158"/>
        <v>0.30131541251362592</v>
      </c>
      <c r="IC137" s="86">
        <f t="shared" si="158"/>
        <v>0.28223762868703833</v>
      </c>
      <c r="ID137" s="86">
        <f t="shared" si="158"/>
        <v>0.1855132794709618</v>
      </c>
      <c r="IE137" s="86">
        <f t="shared" si="158"/>
        <v>0.12830176471889043</v>
      </c>
      <c r="IF137" s="86">
        <f t="shared" si="158"/>
        <v>8.4534688000294775E-2</v>
      </c>
      <c r="IG137" s="86">
        <f t="shared" si="158"/>
        <v>9.1156564748770014E-2</v>
      </c>
      <c r="II137" s="86">
        <f t="shared" si="159"/>
        <v>3.3616594496276578E-22</v>
      </c>
      <c r="IJ137" s="86">
        <f t="shared" si="159"/>
        <v>1.6434057791405431E-15</v>
      </c>
      <c r="IK137" s="86">
        <f t="shared" si="159"/>
        <v>1.1187862114479814E-19</v>
      </c>
      <c r="IL137" s="86">
        <f t="shared" si="159"/>
        <v>9.4675668336687071E-22</v>
      </c>
      <c r="IM137" s="86">
        <f t="shared" si="159"/>
        <v>5.5408067456690279E-20</v>
      </c>
      <c r="IN137" s="86">
        <f t="shared" si="159"/>
        <v>5.972227066649066E-24</v>
      </c>
      <c r="IO137" s="86">
        <f t="shared" si="159"/>
        <v>3.0380168450494876E-23</v>
      </c>
      <c r="IP137" s="86">
        <f t="shared" si="159"/>
        <v>1.1566078911456553E-22</v>
      </c>
      <c r="IQ137" s="86">
        <f t="shared" si="159"/>
        <v>5.0525557532483621E-22</v>
      </c>
      <c r="IR137" s="86">
        <f t="shared" si="159"/>
        <v>1.969533850285513E-23</v>
      </c>
      <c r="IS137" s="86">
        <f t="shared" si="159"/>
        <v>6.2492011863036159E-21</v>
      </c>
      <c r="IT137" s="86">
        <f t="shared" si="159"/>
        <v>2.8172379220443493E-21</v>
      </c>
      <c r="IU137" s="86">
        <f t="shared" si="159"/>
        <v>8.3773475020680576E-26</v>
      </c>
      <c r="IV137" s="86">
        <f t="shared" si="159"/>
        <v>1.3250618879375335E-26</v>
      </c>
      <c r="IW137" s="86">
        <f t="shared" si="159"/>
        <v>1.9925029587743225E-18</v>
      </c>
      <c r="IY137" s="86">
        <f t="shared" si="160"/>
        <v>0.14588548960477982</v>
      </c>
      <c r="IZ137" s="86">
        <f t="shared" si="160"/>
        <v>0.25672743518261787</v>
      </c>
      <c r="JA137" s="86">
        <f t="shared" si="160"/>
        <v>0.2573665470634991</v>
      </c>
      <c r="JB137" s="86">
        <f t="shared" si="160"/>
        <v>0.22643131339347289</v>
      </c>
      <c r="JC137" s="86">
        <f t="shared" si="160"/>
        <v>0.2914285802224163</v>
      </c>
      <c r="JD137" s="86">
        <f t="shared" si="160"/>
        <v>0.19969262782828187</v>
      </c>
      <c r="JE137" s="86">
        <f t="shared" si="160"/>
        <v>0.23976147060768307</v>
      </c>
      <c r="JF137" s="86">
        <f t="shared" si="160"/>
        <v>0.27838298038453041</v>
      </c>
      <c r="JG137" s="86">
        <f t="shared" si="160"/>
        <v>0.34226507036554121</v>
      </c>
      <c r="JH137" s="86">
        <f t="shared" si="160"/>
        <v>0.30131541251362592</v>
      </c>
      <c r="JI137" s="86">
        <f t="shared" si="160"/>
        <v>0.28223762868703833</v>
      </c>
      <c r="JJ137" s="86">
        <f t="shared" si="160"/>
        <v>0.1855132794709618</v>
      </c>
      <c r="JK137" s="86">
        <f t="shared" si="160"/>
        <v>0.12830176471889043</v>
      </c>
      <c r="JL137" s="86">
        <f t="shared" si="160"/>
        <v>8.4534688000294775E-2</v>
      </c>
      <c r="JM137" s="86">
        <f t="shared" si="160"/>
        <v>9.1156564748770014E-2</v>
      </c>
    </row>
    <row r="138" spans="2:273" x14ac:dyDescent="0.25">
      <c r="B138" s="2">
        <v>111</v>
      </c>
      <c r="C138" s="37">
        <v>53.3</v>
      </c>
      <c r="D138" s="37">
        <v>53.832999999999998</v>
      </c>
      <c r="E138" s="37">
        <v>56.267000000000003</v>
      </c>
      <c r="F138" s="37">
        <v>59.4</v>
      </c>
      <c r="G138" s="37">
        <v>62.033000000000001</v>
      </c>
      <c r="H138" s="37">
        <v>63.067</v>
      </c>
      <c r="I138" s="37">
        <v>66.516999999999996</v>
      </c>
      <c r="J138" s="37">
        <v>67.716999999999999</v>
      </c>
      <c r="K138" s="37">
        <v>71.483000000000004</v>
      </c>
      <c r="L138" s="37">
        <v>69.3</v>
      </c>
      <c r="M138" s="37">
        <v>70.382999999999996</v>
      </c>
      <c r="N138" s="37">
        <v>65.867000000000004</v>
      </c>
      <c r="O138" s="37">
        <v>66.966999999999999</v>
      </c>
      <c r="P138" s="37">
        <v>69.983000000000004</v>
      </c>
      <c r="Q138" s="37">
        <v>90.206999999999994</v>
      </c>
      <c r="S138" s="4">
        <f t="shared" si="162"/>
        <v>53.159863722530943</v>
      </c>
      <c r="T138" s="4">
        <f t="shared" si="162"/>
        <v>53.693511640838899</v>
      </c>
      <c r="U138" s="4">
        <f t="shared" si="162"/>
        <v>57.281407687089214</v>
      </c>
      <c r="V138" s="4">
        <f t="shared" si="162"/>
        <v>57.866627234767229</v>
      </c>
      <c r="W138" s="4">
        <f t="shared" si="162"/>
        <v>61.141757869745049</v>
      </c>
      <c r="X138" s="4">
        <f t="shared" si="162"/>
        <v>62.801128700812207</v>
      </c>
      <c r="Y138" s="4">
        <f t="shared" si="162"/>
        <v>66.294097886673825</v>
      </c>
      <c r="Z138" s="4">
        <f t="shared" si="162"/>
        <v>66.841371850350754</v>
      </c>
      <c r="AA138" s="4">
        <f t="shared" si="162"/>
        <v>69.659452175626456</v>
      </c>
      <c r="AB138" s="4">
        <f t="shared" si="162"/>
        <v>68.603665759885985</v>
      </c>
      <c r="AC138" s="4">
        <f t="shared" si="162"/>
        <v>69.664714280070243</v>
      </c>
      <c r="AD138" s="4">
        <f t="shared" si="162"/>
        <v>68.589305122195412</v>
      </c>
      <c r="AE138" s="4">
        <f t="shared" si="162"/>
        <v>68.559798027096008</v>
      </c>
      <c r="AF138" s="4">
        <f t="shared" si="162"/>
        <v>68.340933719433806</v>
      </c>
      <c r="AG138" s="4">
        <f t="shared" si="162"/>
        <v>87.454749853588467</v>
      </c>
      <c r="AI138" s="4">
        <f t="shared" si="163"/>
        <v>0.14013627746905399</v>
      </c>
      <c r="AJ138" s="4">
        <f t="shared" si="163"/>
        <v>0.13948835916109914</v>
      </c>
      <c r="AK138" s="4">
        <f t="shared" si="163"/>
        <v>-1.0144076870892107</v>
      </c>
      <c r="AL138" s="4">
        <f t="shared" si="163"/>
        <v>1.5333727652327696</v>
      </c>
      <c r="AM138" s="4">
        <f t="shared" si="163"/>
        <v>0.8912421302549518</v>
      </c>
      <c r="AN138" s="4">
        <f t="shared" si="163"/>
        <v>0.2658712991877934</v>
      </c>
      <c r="AO138" s="4">
        <f t="shared" si="163"/>
        <v>0.22290211332617105</v>
      </c>
      <c r="AP138" s="4">
        <f t="shared" si="163"/>
        <v>0.87562814964924485</v>
      </c>
      <c r="AQ138" s="4">
        <f t="shared" si="163"/>
        <v>1.8235478243735486</v>
      </c>
      <c r="AR138" s="4">
        <f t="shared" si="163"/>
        <v>0.69633424011401246</v>
      </c>
      <c r="AS138" s="4">
        <f t="shared" si="163"/>
        <v>0.71828571992975299</v>
      </c>
      <c r="AT138" s="4">
        <f t="shared" si="163"/>
        <v>-2.722305122195408</v>
      </c>
      <c r="AU138" s="4">
        <f t="shared" si="163"/>
        <v>-1.5927980270960092</v>
      </c>
      <c r="AV138" s="4">
        <f t="shared" si="163"/>
        <v>1.6420662805661976</v>
      </c>
      <c r="AW138" s="4">
        <f t="shared" si="163"/>
        <v>2.7522501464115265</v>
      </c>
      <c r="AY138" s="2">
        <f t="shared" si="154"/>
        <v>53.159863722530943</v>
      </c>
      <c r="AZ138" s="2">
        <f t="shared" si="154"/>
        <v>52.3020175899075</v>
      </c>
      <c r="BA138" s="2">
        <f t="shared" si="154"/>
        <v>52.911683827323657</v>
      </c>
      <c r="BB138" s="2">
        <f t="shared" si="154"/>
        <v>51.643646916561956</v>
      </c>
      <c r="BC138" s="2">
        <f t="shared" si="154"/>
        <v>51.995391850610588</v>
      </c>
      <c r="BD138" s="2">
        <f t="shared" si="154"/>
        <v>54.51415801561307</v>
      </c>
      <c r="BE138" s="2">
        <f t="shared" si="154"/>
        <v>53.355928893508278</v>
      </c>
      <c r="BF138" s="2">
        <f t="shared" si="154"/>
        <v>53.265466773089102</v>
      </c>
      <c r="BG138" s="2">
        <f t="shared" si="154"/>
        <v>51.659277817390176</v>
      </c>
      <c r="BH138" s="2">
        <f t="shared" si="154"/>
        <v>50.86150209218016</v>
      </c>
      <c r="BI138" s="2">
        <f t="shared" si="154"/>
        <v>52.417830247573285</v>
      </c>
      <c r="BJ138" s="2">
        <f t="shared" si="154"/>
        <v>53.225345022690917</v>
      </c>
      <c r="BK138" s="2">
        <f t="shared" si="154"/>
        <v>52.782569394870457</v>
      </c>
      <c r="BL138" s="2">
        <f t="shared" si="154"/>
        <v>52.360803009708953</v>
      </c>
      <c r="BM138" s="2">
        <f t="shared" si="154"/>
        <v>50.561066559184042</v>
      </c>
      <c r="BO138" s="2" t="str">
        <f t="shared" si="95"/>
        <v/>
      </c>
      <c r="BP138" s="2" t="str">
        <f t="shared" si="96"/>
        <v/>
      </c>
      <c r="BQ138" s="2" t="str">
        <f t="shared" si="97"/>
        <v/>
      </c>
      <c r="BR138" s="2" t="str">
        <f t="shared" si="98"/>
        <v/>
      </c>
      <c r="BS138" s="2" t="str">
        <f t="shared" si="99"/>
        <v/>
      </c>
      <c r="BT138" s="2" t="str">
        <f t="shared" si="100"/>
        <v/>
      </c>
      <c r="BU138" s="2" t="str">
        <f t="shared" si="101"/>
        <v/>
      </c>
      <c r="BV138" s="2" t="str">
        <f t="shared" si="102"/>
        <v/>
      </c>
      <c r="BW138" s="2" t="str">
        <f t="shared" si="103"/>
        <v/>
      </c>
      <c r="BX138" s="2" t="str">
        <f t="shared" si="104"/>
        <v/>
      </c>
      <c r="BY138" s="2" t="str">
        <f t="shared" si="105"/>
        <v/>
      </c>
      <c r="BZ138" s="2" t="str">
        <f t="shared" si="106"/>
        <v/>
      </c>
      <c r="CA138" s="2" t="str">
        <f t="shared" si="107"/>
        <v/>
      </c>
      <c r="CB138" s="2" t="str">
        <f t="shared" si="108"/>
        <v/>
      </c>
      <c r="CC138" s="2" t="str">
        <f t="shared" si="109"/>
        <v/>
      </c>
      <c r="CE138" s="2" t="str">
        <f t="shared" si="155"/>
        <v/>
      </c>
      <c r="CF138" s="2" t="str">
        <f t="shared" si="155"/>
        <v/>
      </c>
      <c r="CG138" s="2" t="str">
        <f t="shared" si="155"/>
        <v/>
      </c>
      <c r="CH138" s="2" t="str">
        <f t="shared" si="155"/>
        <v/>
      </c>
      <c r="CI138" s="2" t="str">
        <f t="shared" si="155"/>
        <v/>
      </c>
      <c r="CJ138" s="2" t="str">
        <f t="shared" si="155"/>
        <v/>
      </c>
      <c r="CK138" s="2" t="str">
        <f t="shared" si="155"/>
        <v/>
      </c>
      <c r="CL138" s="2" t="str">
        <f t="shared" si="155"/>
        <v/>
      </c>
      <c r="CM138" s="2" t="str">
        <f t="shared" si="155"/>
        <v/>
      </c>
      <c r="CN138" s="2" t="str">
        <f t="shared" si="155"/>
        <v/>
      </c>
      <c r="CO138" s="2" t="str">
        <f t="shared" si="155"/>
        <v/>
      </c>
      <c r="CP138" s="2" t="str">
        <f t="shared" si="155"/>
        <v/>
      </c>
      <c r="CQ138" s="2" t="str">
        <f t="shared" si="155"/>
        <v/>
      </c>
      <c r="CR138" s="2" t="str">
        <f t="shared" si="155"/>
        <v/>
      </c>
      <c r="CS138" s="2" t="str">
        <f t="shared" si="155"/>
        <v/>
      </c>
      <c r="CU138" s="2" t="str">
        <f t="shared" si="110"/>
        <v/>
      </c>
      <c r="CV138" s="2" t="str">
        <f t="shared" si="111"/>
        <v/>
      </c>
      <c r="CW138" s="2" t="str">
        <f t="shared" si="112"/>
        <v/>
      </c>
      <c r="CX138" s="2" t="str">
        <f t="shared" si="113"/>
        <v/>
      </c>
      <c r="CY138" s="2" t="str">
        <f t="shared" si="114"/>
        <v/>
      </c>
      <c r="CZ138" s="2" t="str">
        <f t="shared" si="115"/>
        <v/>
      </c>
      <c r="DA138" s="2" t="str">
        <f t="shared" si="116"/>
        <v/>
      </c>
      <c r="DB138" s="2" t="str">
        <f t="shared" si="117"/>
        <v/>
      </c>
      <c r="DC138" s="2" t="str">
        <f t="shared" si="118"/>
        <v/>
      </c>
      <c r="DD138" s="2" t="str">
        <f t="shared" si="119"/>
        <v/>
      </c>
      <c r="DE138" s="2" t="str">
        <f t="shared" si="120"/>
        <v/>
      </c>
      <c r="DF138" s="2" t="str">
        <f t="shared" si="121"/>
        <v/>
      </c>
      <c r="DG138" s="2" t="str">
        <f t="shared" si="122"/>
        <v/>
      </c>
      <c r="DH138" s="2" t="str">
        <f t="shared" si="123"/>
        <v/>
      </c>
      <c r="DI138" s="2" t="str">
        <f t="shared" si="124"/>
        <v/>
      </c>
      <c r="DK138" s="2">
        <f t="shared" si="164"/>
        <v>97.695887700534712</v>
      </c>
      <c r="DL138" s="2">
        <f t="shared" si="164"/>
        <v>96.943651612903224</v>
      </c>
      <c r="DM138" s="2">
        <f t="shared" si="164"/>
        <v>101.39809826203208</v>
      </c>
      <c r="DN138" s="2">
        <f t="shared" si="164"/>
        <v>98.752287700534765</v>
      </c>
      <c r="DO138" s="2">
        <f t="shared" si="164"/>
        <v>93.29922426470587</v>
      </c>
      <c r="DP138" s="2">
        <f t="shared" si="164"/>
        <v>92.721049299719894</v>
      </c>
      <c r="DQ138" s="2">
        <f t="shared" si="164"/>
        <v>99.755859893048125</v>
      </c>
      <c r="DR138" s="2">
        <f t="shared" si="164"/>
        <v>83.289608963585451</v>
      </c>
      <c r="DS138" s="2">
        <f t="shared" si="164"/>
        <v>88.661889635854351</v>
      </c>
      <c r="DT138" s="2">
        <f t="shared" si="164"/>
        <v>86.048908123249291</v>
      </c>
      <c r="DU138" s="2">
        <f t="shared" si="164"/>
        <v>93.741880793226386</v>
      </c>
      <c r="DV138" s="2">
        <f t="shared" si="164"/>
        <v>91.201595031194273</v>
      </c>
      <c r="DW138" s="2">
        <f t="shared" si="164"/>
        <v>88.056782072829165</v>
      </c>
      <c r="DX138" s="2">
        <f t="shared" si="164"/>
        <v>72.640500000000017</v>
      </c>
      <c r="DY138" s="2">
        <f t="shared" si="164"/>
        <v>59.201872067448676</v>
      </c>
      <c r="EA138" s="2">
        <f t="shared" si="152"/>
        <v>53.118258135846531</v>
      </c>
      <c r="EB138" s="2">
        <f t="shared" si="152"/>
        <v>52.27648769294953</v>
      </c>
      <c r="EC138" s="2">
        <f t="shared" si="152"/>
        <v>52.864619146482127</v>
      </c>
      <c r="ED138" s="2">
        <f t="shared" si="152"/>
        <v>51.589357708731313</v>
      </c>
      <c r="EE138" s="2">
        <f t="shared" si="151"/>
        <v>51.961027226953441</v>
      </c>
      <c r="EF138" s="2">
        <f t="shared" si="151"/>
        <v>54.478681713129355</v>
      </c>
      <c r="EG138" s="2">
        <f t="shared" si="151"/>
        <v>53.315412569374367</v>
      </c>
      <c r="EH138" s="2">
        <f t="shared" si="151"/>
        <v>53.241707681463708</v>
      </c>
      <c r="EI138" s="2">
        <f t="shared" si="151"/>
        <v>51.610746550555405</v>
      </c>
      <c r="EJ138" s="2">
        <f t="shared" si="151"/>
        <v>50.821259830255968</v>
      </c>
      <c r="EK138" s="2">
        <f t="shared" si="151"/>
        <v>52.385607900789466</v>
      </c>
      <c r="EL138" s="2">
        <f t="shared" si="151"/>
        <v>53.205835223880598</v>
      </c>
      <c r="EM138" s="2">
        <f t="shared" si="135"/>
        <v>52.748994199418632</v>
      </c>
      <c r="EN138" s="2">
        <f t="shared" si="135"/>
        <v>52.343563042803069</v>
      </c>
      <c r="EO138" s="2">
        <f t="shared" si="135"/>
        <v>50.553073996833952</v>
      </c>
      <c r="EQ138" s="2">
        <f t="shared" si="165"/>
        <v>53.200516892553786</v>
      </c>
      <c r="ER138" s="2">
        <f t="shared" si="165"/>
        <v>52.187338446641832</v>
      </c>
      <c r="ES138" s="2">
        <f t="shared" si="165"/>
        <v>53.061494005858897</v>
      </c>
      <c r="ET138" s="2">
        <f t="shared" si="165"/>
        <v>51.990585041885382</v>
      </c>
      <c r="EU138" s="2">
        <f t="shared" si="165"/>
        <v>52.045729459529042</v>
      </c>
      <c r="EV138" s="2">
        <f t="shared" si="165"/>
        <v>54.510171046577028</v>
      </c>
      <c r="EW138" s="2">
        <f t="shared" si="165"/>
        <v>53.355021880163683</v>
      </c>
      <c r="EX138" s="2">
        <f t="shared" si="165"/>
        <v>53.163299764378863</v>
      </c>
      <c r="EY138" s="2">
        <f t="shared" si="165"/>
        <v>51.907133787151778</v>
      </c>
      <c r="EZ138" s="2">
        <f t="shared" si="165"/>
        <v>50.993068706947135</v>
      </c>
      <c r="FA138" s="2">
        <f t="shared" si="165"/>
        <v>52.400974264859585</v>
      </c>
      <c r="FB138" s="2">
        <f t="shared" si="165"/>
        <v>52.961585914051909</v>
      </c>
      <c r="FC138" s="2">
        <f t="shared" si="165"/>
        <v>52.786278578026696</v>
      </c>
      <c r="FD138" s="2">
        <f t="shared" si="165"/>
        <v>52.154980979228711</v>
      </c>
      <c r="FE138" s="2">
        <f t="shared" si="165"/>
        <v>50.438019926855702</v>
      </c>
      <c r="FG138" s="2">
        <f t="shared" si="166"/>
        <v>0.99913022156622389</v>
      </c>
      <c r="FH138" s="2">
        <f t="shared" si="166"/>
        <v>0.99934783244529424</v>
      </c>
      <c r="FI138" s="2">
        <f t="shared" si="166"/>
        <v>0.99920253425054817</v>
      </c>
      <c r="FJ138" s="2">
        <f t="shared" si="166"/>
        <v>0.99917982673384065</v>
      </c>
      <c r="FK138" s="2">
        <f t="shared" si="166"/>
        <v>0.99926105427496958</v>
      </c>
      <c r="FL138" s="2">
        <f t="shared" si="166"/>
        <v>0.99910553884131337</v>
      </c>
      <c r="FM138" s="2">
        <f t="shared" si="166"/>
        <v>0.99916400165621166</v>
      </c>
      <c r="FN138" s="2">
        <f t="shared" si="166"/>
        <v>0.99909572619956366</v>
      </c>
      <c r="FO138" s="2">
        <f t="shared" si="166"/>
        <v>0.99909606874791179</v>
      </c>
      <c r="FP138" s="2">
        <f t="shared" si="166"/>
        <v>0.99907993939365625</v>
      </c>
      <c r="FQ138" s="2">
        <f t="shared" si="166"/>
        <v>0.99923742348682365</v>
      </c>
      <c r="FR138" s="2">
        <f t="shared" si="166"/>
        <v>0.99926385262929462</v>
      </c>
      <c r="FS138" s="2">
        <f t="shared" si="166"/>
        <v>0.99908641075896265</v>
      </c>
      <c r="FT138" s="2">
        <f t="shared" si="166"/>
        <v>0.99888860546906288</v>
      </c>
      <c r="FU138" s="2">
        <f t="shared" si="166"/>
        <v>0.99875227960936508</v>
      </c>
      <c r="FW138" s="2">
        <f t="shared" si="156"/>
        <v>3.4439201047763705E-2</v>
      </c>
      <c r="FX138" s="2">
        <f t="shared" si="156"/>
        <v>4.0388205851088134E-2</v>
      </c>
      <c r="FY138" s="2">
        <f t="shared" si="156"/>
        <v>4.2468061039416055E-2</v>
      </c>
      <c r="FZ138" s="2">
        <f t="shared" si="156"/>
        <v>3.88992279636751E-2</v>
      </c>
      <c r="GA138" s="2">
        <f t="shared" si="156"/>
        <v>4.5074841117379527E-2</v>
      </c>
      <c r="GB138" s="2">
        <f t="shared" si="156"/>
        <v>4.0330801647559915E-2</v>
      </c>
      <c r="GC138" s="2">
        <f t="shared" si="156"/>
        <v>4.2721952308865746E-2</v>
      </c>
      <c r="GD138" s="2">
        <f t="shared" si="156"/>
        <v>4.3521603289620459E-2</v>
      </c>
      <c r="GE138" s="2">
        <f t="shared" si="156"/>
        <v>5.0743010552953043E-2</v>
      </c>
      <c r="GF138" s="2">
        <f t="shared" si="156"/>
        <v>4.5577915568054565E-2</v>
      </c>
      <c r="GG138" s="2">
        <f t="shared" si="156"/>
        <v>4.4579472437575367E-2</v>
      </c>
      <c r="GH138" s="2">
        <f t="shared" si="156"/>
        <v>3.4639524163736245E-2</v>
      </c>
      <c r="GI138" s="2">
        <f t="shared" si="156"/>
        <v>3.5360126011916578E-2</v>
      </c>
      <c r="GJ138" s="2">
        <f t="shared" si="156"/>
        <v>2.8199595032161091E-2</v>
      </c>
      <c r="GK138" s="2">
        <f t="shared" si="156"/>
        <v>2.4325252967007702E-2</v>
      </c>
      <c r="GM138" s="86">
        <f t="shared" si="157"/>
        <v>1.5358058264378732E-54</v>
      </c>
      <c r="GN138" s="86">
        <f t="shared" si="157"/>
        <v>1.3768386265796526E-102</v>
      </c>
      <c r="GO138" s="86">
        <f t="shared" si="157"/>
        <v>7.6831947896122972E-158</v>
      </c>
      <c r="GP138" s="86">
        <f t="shared" si="157"/>
        <v>3.3673371731544155E-187</v>
      </c>
      <c r="GQ138" s="86">
        <f t="shared" si="157"/>
        <v>9.037961146169055E-192</v>
      </c>
      <c r="GR138" s="86">
        <f t="shared" si="157"/>
        <v>1.3393899758930647E-171</v>
      </c>
      <c r="GS138" s="86">
        <f t="shared" si="157"/>
        <v>1.2545023785109949E-116</v>
      </c>
      <c r="GT138" s="86">
        <f t="shared" si="157"/>
        <v>8.3779086693015157E-127</v>
      </c>
      <c r="GU138" s="86">
        <f t="shared" si="157"/>
        <v>4.1722671227350356E-148</v>
      </c>
      <c r="GV138" s="86">
        <f t="shared" si="157"/>
        <v>1.1319016856787202E-137</v>
      </c>
      <c r="GW138" s="86">
        <f t="shared" si="157"/>
        <v>9.596487368152972E-185</v>
      </c>
      <c r="GX138" s="86">
        <f t="shared" si="157"/>
        <v>4.0738710391725324E-159</v>
      </c>
      <c r="GY138" s="86">
        <f t="shared" si="157"/>
        <v>6.1542751258763692E-87</v>
      </c>
      <c r="GZ138" s="86">
        <f t="shared" si="157"/>
        <v>3.462196753511556E-71</v>
      </c>
      <c r="HA138" s="86">
        <f t="shared" si="157"/>
        <v>6.5970732124106985E-97</v>
      </c>
      <c r="HC138" s="86">
        <f t="shared" si="153"/>
        <v>1.1581255306893602E-24</v>
      </c>
      <c r="HD138" s="86">
        <f t="shared" si="153"/>
        <v>4.92540342041795E-36</v>
      </c>
      <c r="HE138" s="86">
        <f t="shared" si="153"/>
        <v>1.6145301772068282E-51</v>
      </c>
      <c r="HF138" s="86">
        <f t="shared" si="153"/>
        <v>8.4479367435385559E-83</v>
      </c>
      <c r="HG138" s="86">
        <f t="shared" si="153"/>
        <v>1.1831526305601727E-78</v>
      </c>
      <c r="HH138" s="86">
        <f t="shared" si="153"/>
        <v>2.0615561077066486E-66</v>
      </c>
      <c r="HI138" s="86">
        <f t="shared" si="153"/>
        <v>3.7724078416087416E-49</v>
      </c>
      <c r="HJ138" s="86">
        <f t="shared" si="153"/>
        <v>5.789690379128836E-58</v>
      </c>
      <c r="HK138" s="86">
        <f t="shared" si="153"/>
        <v>4.4413280015485898E-69</v>
      </c>
      <c r="HL138" s="86">
        <f t="shared" si="161"/>
        <v>1.5695729233712289E-52</v>
      </c>
      <c r="HM138" s="86">
        <f t="shared" si="161"/>
        <v>6.4290371080345194E-64</v>
      </c>
      <c r="HN138" s="86">
        <f t="shared" si="161"/>
        <v>1.4302355578117353E-50</v>
      </c>
      <c r="HO138" s="86">
        <f t="shared" si="161"/>
        <v>1.1671531214972021E-31</v>
      </c>
      <c r="HP138" s="86">
        <f t="shared" si="161"/>
        <v>2.3859592965254698E-31</v>
      </c>
      <c r="HQ138" s="86">
        <f t="shared" si="161"/>
        <v>1.9740860482850693E-36</v>
      </c>
      <c r="HS138" s="86">
        <f t="shared" si="158"/>
        <v>0.20287644791946613</v>
      </c>
      <c r="HT138" s="86">
        <f t="shared" si="158"/>
        <v>0.31865940740794463</v>
      </c>
      <c r="HU138" s="86">
        <f t="shared" si="158"/>
        <v>0.32928673795124497</v>
      </c>
      <c r="HV138" s="86">
        <f t="shared" si="158"/>
        <v>0.29807198313710764</v>
      </c>
      <c r="HW138" s="86">
        <f t="shared" si="158"/>
        <v>0.36602188612958486</v>
      </c>
      <c r="HX138" s="86">
        <f t="shared" si="158"/>
        <v>0.27294030392702445</v>
      </c>
      <c r="HY138" s="86">
        <f t="shared" si="158"/>
        <v>0.31763455374062483</v>
      </c>
      <c r="HZ138" s="86">
        <f t="shared" si="158"/>
        <v>0.35727975837638615</v>
      </c>
      <c r="IA138" s="86">
        <f t="shared" si="158"/>
        <v>0.42034220209007694</v>
      </c>
      <c r="IB138" s="86">
        <f t="shared" si="158"/>
        <v>0.38247590688745636</v>
      </c>
      <c r="IC138" s="86">
        <f t="shared" si="158"/>
        <v>0.35846487931790727</v>
      </c>
      <c r="ID138" s="86">
        <f t="shared" si="158"/>
        <v>0.24857995836171121</v>
      </c>
      <c r="IE138" s="86">
        <f t="shared" si="158"/>
        <v>0.18662527686096611</v>
      </c>
      <c r="IF138" s="86">
        <f t="shared" si="158"/>
        <v>0.12316162943129118</v>
      </c>
      <c r="IG138" s="86">
        <f t="shared" si="158"/>
        <v>0.12700428578012626</v>
      </c>
      <c r="II138" s="86">
        <f t="shared" si="159"/>
        <v>4.1644363169691012E-21</v>
      </c>
      <c r="IJ138" s="86">
        <f t="shared" si="159"/>
        <v>9.8934134062308511E-15</v>
      </c>
      <c r="IK138" s="86">
        <f t="shared" si="159"/>
        <v>1.1849937866173848E-18</v>
      </c>
      <c r="IL138" s="86">
        <f t="shared" si="159"/>
        <v>1.2190877222680105E-20</v>
      </c>
      <c r="IM138" s="86">
        <f t="shared" si="159"/>
        <v>6.3967381921676651E-19</v>
      </c>
      <c r="IN138" s="86">
        <f t="shared" si="159"/>
        <v>1.046783406799859E-22</v>
      </c>
      <c r="IO138" s="86">
        <f t="shared" si="159"/>
        <v>5.1243514421430559E-22</v>
      </c>
      <c r="IP138" s="86">
        <f t="shared" si="159"/>
        <v>1.8399285462740836E-21</v>
      </c>
      <c r="IQ138" s="86">
        <f t="shared" si="159"/>
        <v>8.5146865924308669E-21</v>
      </c>
      <c r="IR138" s="86">
        <f t="shared" si="159"/>
        <v>3.6168393572551852E-22</v>
      </c>
      <c r="IS138" s="86">
        <f t="shared" si="159"/>
        <v>8.0959370411642028E-20</v>
      </c>
      <c r="IT138" s="86">
        <f t="shared" si="159"/>
        <v>3.134461436699321E-20</v>
      </c>
      <c r="IU138" s="86">
        <f t="shared" si="159"/>
        <v>1.6431001508169665E-24</v>
      </c>
      <c r="IV138" s="86">
        <f t="shared" si="159"/>
        <v>2.3574593053903212E-25</v>
      </c>
      <c r="IW138" s="86">
        <f t="shared" si="159"/>
        <v>1.2905687154160854E-17</v>
      </c>
      <c r="IY138" s="86">
        <f t="shared" si="160"/>
        <v>0.20287644791946613</v>
      </c>
      <c r="IZ138" s="86">
        <f t="shared" si="160"/>
        <v>0.31865940740795451</v>
      </c>
      <c r="JA138" s="86">
        <f t="shared" si="160"/>
        <v>0.32928673795124497</v>
      </c>
      <c r="JB138" s="86">
        <f t="shared" si="160"/>
        <v>0.29807198313710764</v>
      </c>
      <c r="JC138" s="86">
        <f t="shared" si="160"/>
        <v>0.36602188612958486</v>
      </c>
      <c r="JD138" s="86">
        <f t="shared" si="160"/>
        <v>0.27294030392702445</v>
      </c>
      <c r="JE138" s="86">
        <f t="shared" si="160"/>
        <v>0.31763455374062483</v>
      </c>
      <c r="JF138" s="86">
        <f t="shared" si="160"/>
        <v>0.35727975837638615</v>
      </c>
      <c r="JG138" s="86">
        <f t="shared" si="160"/>
        <v>0.42034220209007694</v>
      </c>
      <c r="JH138" s="86">
        <f t="shared" si="160"/>
        <v>0.38247590688745636</v>
      </c>
      <c r="JI138" s="86">
        <f t="shared" si="160"/>
        <v>0.35846487931790727</v>
      </c>
      <c r="JJ138" s="86">
        <f t="shared" si="160"/>
        <v>0.24857995836171121</v>
      </c>
      <c r="JK138" s="86">
        <f t="shared" si="160"/>
        <v>0.18662527686096611</v>
      </c>
      <c r="JL138" s="86">
        <f t="shared" si="160"/>
        <v>0.12316162943129118</v>
      </c>
      <c r="JM138" s="86">
        <f t="shared" si="160"/>
        <v>0.12700428578012626</v>
      </c>
    </row>
    <row r="139" spans="2:273" x14ac:dyDescent="0.25">
      <c r="B139" s="2">
        <v>112</v>
      </c>
      <c r="C139" s="37">
        <v>53.232999999999997</v>
      </c>
      <c r="D139" s="37">
        <v>54.567</v>
      </c>
      <c r="E139" s="37">
        <v>57.917000000000002</v>
      </c>
      <c r="F139" s="37">
        <v>58.317</v>
      </c>
      <c r="G139" s="37">
        <v>62.082999999999998</v>
      </c>
      <c r="H139" s="37">
        <v>66.05</v>
      </c>
      <c r="I139" s="37">
        <v>69.25</v>
      </c>
      <c r="J139" s="37">
        <v>67.55</v>
      </c>
      <c r="K139" s="37">
        <v>68.266999999999996</v>
      </c>
      <c r="L139" s="37">
        <v>72.882999999999996</v>
      </c>
      <c r="M139" s="37">
        <v>73.167000000000002</v>
      </c>
      <c r="N139" s="37">
        <v>70.117000000000004</v>
      </c>
      <c r="O139" s="37">
        <v>71.75</v>
      </c>
      <c r="P139" s="37">
        <v>73.316999999999993</v>
      </c>
      <c r="Q139" s="37">
        <v>96.671999999999997</v>
      </c>
      <c r="S139" s="4">
        <f t="shared" si="162"/>
        <v>53.003600392991146</v>
      </c>
      <c r="T139" s="4">
        <f t="shared" si="162"/>
        <v>53.681766580329501</v>
      </c>
      <c r="U139" s="4">
        <f t="shared" si="162"/>
        <v>57.459259769620793</v>
      </c>
      <c r="V139" s="4">
        <f t="shared" si="162"/>
        <v>58.400413635649116</v>
      </c>
      <c r="W139" s="4">
        <f t="shared" si="162"/>
        <v>61.457146374370581</v>
      </c>
      <c r="X139" s="4">
        <f t="shared" si="162"/>
        <v>63.840954109123089</v>
      </c>
      <c r="Y139" s="4">
        <f t="shared" si="162"/>
        <v>67.472958340258131</v>
      </c>
      <c r="Z139" s="4">
        <f t="shared" si="162"/>
        <v>67.548017044885199</v>
      </c>
      <c r="AA139" s="4">
        <f t="shared" si="162"/>
        <v>69.353324014086837</v>
      </c>
      <c r="AB139" s="4">
        <f t="shared" si="162"/>
        <v>69.090683577741771</v>
      </c>
      <c r="AC139" s="4">
        <f t="shared" si="162"/>
        <v>70.554633446419814</v>
      </c>
      <c r="AD139" s="4">
        <f t="shared" si="162"/>
        <v>70.885876917054745</v>
      </c>
      <c r="AE139" s="4">
        <f t="shared" si="162"/>
        <v>72.242144608670444</v>
      </c>
      <c r="AF139" s="4">
        <f t="shared" si="162"/>
        <v>73.058775199590997</v>
      </c>
      <c r="AG139" s="4">
        <f t="shared" si="162"/>
        <v>96.948236874872833</v>
      </c>
      <c r="AI139" s="4">
        <f t="shared" si="163"/>
        <v>0.22939960700885109</v>
      </c>
      <c r="AJ139" s="4">
        <f t="shared" si="163"/>
        <v>0.88523341967049873</v>
      </c>
      <c r="AK139" s="4">
        <f t="shared" si="163"/>
        <v>0.45774023037920841</v>
      </c>
      <c r="AL139" s="4">
        <f t="shared" si="163"/>
        <v>-8.3413635649115747E-2</v>
      </c>
      <c r="AM139" s="4">
        <f t="shared" si="163"/>
        <v>0.62585362562941782</v>
      </c>
      <c r="AN139" s="4">
        <f t="shared" si="163"/>
        <v>2.2090458908769079</v>
      </c>
      <c r="AO139" s="4">
        <f t="shared" si="163"/>
        <v>1.7770416597418688</v>
      </c>
      <c r="AP139" s="4">
        <f t="shared" si="163"/>
        <v>1.9829551147978464E-3</v>
      </c>
      <c r="AQ139" s="4">
        <f t="shared" si="163"/>
        <v>-1.0863240140868413</v>
      </c>
      <c r="AR139" s="4">
        <f t="shared" si="163"/>
        <v>3.7923164222582244</v>
      </c>
      <c r="AS139" s="4">
        <f t="shared" si="163"/>
        <v>2.6123665535801877</v>
      </c>
      <c r="AT139" s="4">
        <f t="shared" si="163"/>
        <v>-0.76887691705474026</v>
      </c>
      <c r="AU139" s="4">
        <f t="shared" si="163"/>
        <v>-0.49214460867044352</v>
      </c>
      <c r="AV139" s="4">
        <f t="shared" si="163"/>
        <v>0.2582248004089962</v>
      </c>
      <c r="AW139" s="4">
        <f t="shared" si="163"/>
        <v>-0.27623687487283632</v>
      </c>
      <c r="AY139" s="2">
        <f t="shared" si="154"/>
        <v>53.003600392991146</v>
      </c>
      <c r="AZ139" s="2">
        <f t="shared" si="154"/>
        <v>52.168740605110301</v>
      </c>
      <c r="BA139" s="2">
        <f t="shared" si="154"/>
        <v>52.707606610938988</v>
      </c>
      <c r="BB139" s="2">
        <f t="shared" si="154"/>
        <v>51.440308187145355</v>
      </c>
      <c r="BC139" s="2">
        <f t="shared" si="154"/>
        <v>51.820312756765524</v>
      </c>
      <c r="BD139" s="2">
        <f t="shared" si="154"/>
        <v>54.311926822513584</v>
      </c>
      <c r="BE139" s="2">
        <f t="shared" si="154"/>
        <v>53.183331678593611</v>
      </c>
      <c r="BF139" s="2">
        <f t="shared" si="154"/>
        <v>53.108340027915631</v>
      </c>
      <c r="BG139" s="2">
        <f t="shared" si="154"/>
        <v>51.470427983499363</v>
      </c>
      <c r="BH139" s="2">
        <f t="shared" si="154"/>
        <v>50.689738672085504</v>
      </c>
      <c r="BI139" s="2">
        <f t="shared" si="154"/>
        <v>52.246213017660274</v>
      </c>
      <c r="BJ139" s="2">
        <f t="shared" si="154"/>
        <v>53.075409519494848</v>
      </c>
      <c r="BK139" s="2">
        <f t="shared" si="154"/>
        <v>52.615563068201212</v>
      </c>
      <c r="BL139" s="2">
        <f t="shared" si="154"/>
        <v>52.258327708132008</v>
      </c>
      <c r="BM139" s="2">
        <f t="shared" si="154"/>
        <v>50.455792621647831</v>
      </c>
      <c r="BO139" s="2" t="str">
        <f t="shared" si="95"/>
        <v/>
      </c>
      <c r="BP139" s="2" t="str">
        <f t="shared" si="96"/>
        <v/>
      </c>
      <c r="BQ139" s="2" t="str">
        <f t="shared" si="97"/>
        <v/>
      </c>
      <c r="BR139" s="2" t="str">
        <f t="shared" si="98"/>
        <v/>
      </c>
      <c r="BS139" s="2" t="str">
        <f t="shared" si="99"/>
        <v/>
      </c>
      <c r="BT139" s="2" t="str">
        <f t="shared" si="100"/>
        <v/>
      </c>
      <c r="BU139" s="2" t="str">
        <f t="shared" si="101"/>
        <v/>
      </c>
      <c r="BV139" s="2" t="str">
        <f t="shared" si="102"/>
        <v/>
      </c>
      <c r="BW139" s="2" t="str">
        <f t="shared" si="103"/>
        <v/>
      </c>
      <c r="BX139" s="2" t="str">
        <f t="shared" si="104"/>
        <v/>
      </c>
      <c r="BY139" s="2" t="str">
        <f t="shared" si="105"/>
        <v/>
      </c>
      <c r="BZ139" s="2" t="str">
        <f t="shared" si="106"/>
        <v/>
      </c>
      <c r="CA139" s="2" t="str">
        <f t="shared" si="107"/>
        <v/>
      </c>
      <c r="CB139" s="2" t="str">
        <f t="shared" si="108"/>
        <v/>
      </c>
      <c r="CC139" s="2" t="str">
        <f t="shared" si="109"/>
        <v/>
      </c>
      <c r="CE139" s="2" t="str">
        <f t="shared" si="155"/>
        <v/>
      </c>
      <c r="CF139" s="2" t="str">
        <f t="shared" si="155"/>
        <v/>
      </c>
      <c r="CG139" s="2" t="str">
        <f t="shared" si="155"/>
        <v/>
      </c>
      <c r="CH139" s="2" t="str">
        <f t="shared" si="155"/>
        <v/>
      </c>
      <c r="CI139" s="2" t="str">
        <f t="shared" si="155"/>
        <v/>
      </c>
      <c r="CJ139" s="2" t="str">
        <f t="shared" si="155"/>
        <v/>
      </c>
      <c r="CK139" s="2" t="str">
        <f t="shared" si="155"/>
        <v/>
      </c>
      <c r="CL139" s="2" t="str">
        <f t="shared" si="155"/>
        <v/>
      </c>
      <c r="CM139" s="2" t="str">
        <f t="shared" si="155"/>
        <v/>
      </c>
      <c r="CN139" s="2" t="str">
        <f t="shared" si="155"/>
        <v/>
      </c>
      <c r="CO139" s="2" t="str">
        <f t="shared" si="155"/>
        <v/>
      </c>
      <c r="CP139" s="2" t="str">
        <f t="shared" si="155"/>
        <v/>
      </c>
      <c r="CQ139" s="2" t="str">
        <f t="shared" si="155"/>
        <v/>
      </c>
      <c r="CR139" s="2" t="str">
        <f t="shared" si="155"/>
        <v/>
      </c>
      <c r="CS139" s="2" t="str">
        <f t="shared" si="155"/>
        <v/>
      </c>
      <c r="CU139" s="2" t="str">
        <f t="shared" si="110"/>
        <v/>
      </c>
      <c r="CV139" s="2" t="str">
        <f t="shared" si="111"/>
        <v/>
      </c>
      <c r="CW139" s="2" t="str">
        <f t="shared" si="112"/>
        <v/>
      </c>
      <c r="CX139" s="2" t="str">
        <f t="shared" si="113"/>
        <v/>
      </c>
      <c r="CY139" s="2" t="str">
        <f t="shared" si="114"/>
        <v/>
      </c>
      <c r="CZ139" s="2" t="str">
        <f t="shared" si="115"/>
        <v/>
      </c>
      <c r="DA139" s="2" t="str">
        <f t="shared" si="116"/>
        <v/>
      </c>
      <c r="DB139" s="2" t="str">
        <f t="shared" si="117"/>
        <v/>
      </c>
      <c r="DC139" s="2" t="str">
        <f t="shared" si="118"/>
        <v/>
      </c>
      <c r="DD139" s="2" t="str">
        <f t="shared" si="119"/>
        <v/>
      </c>
      <c r="DE139" s="2" t="str">
        <f t="shared" si="120"/>
        <v/>
      </c>
      <c r="DF139" s="2" t="str">
        <f t="shared" si="121"/>
        <v/>
      </c>
      <c r="DG139" s="2" t="str">
        <f t="shared" si="122"/>
        <v/>
      </c>
      <c r="DH139" s="2" t="str">
        <f t="shared" si="123"/>
        <v/>
      </c>
      <c r="DI139" s="2" t="str">
        <f t="shared" si="124"/>
        <v/>
      </c>
      <c r="DK139" s="2">
        <f t="shared" si="164"/>
        <v>97.991019098548463</v>
      </c>
      <c r="DL139" s="2">
        <f t="shared" si="164"/>
        <v>97.224287096774191</v>
      </c>
      <c r="DM139" s="2">
        <f t="shared" si="164"/>
        <v>101.70028877005348</v>
      </c>
      <c r="DN139" s="2">
        <f t="shared" si="164"/>
        <v>99.040106493506499</v>
      </c>
      <c r="DO139" s="2">
        <f t="shared" si="164"/>
        <v>93.53153475935828</v>
      </c>
      <c r="DP139" s="2">
        <f t="shared" si="164"/>
        <v>92.964900280112047</v>
      </c>
      <c r="DQ139" s="2">
        <f t="shared" si="164"/>
        <v>100.06293995416348</v>
      </c>
      <c r="DR139" s="2">
        <f t="shared" si="164"/>
        <v>83.441564985994418</v>
      </c>
      <c r="DS139" s="2">
        <f t="shared" si="164"/>
        <v>88.881235574229706</v>
      </c>
      <c r="DT139" s="2">
        <f t="shared" si="164"/>
        <v>86.233733893557414</v>
      </c>
      <c r="DU139" s="2">
        <f t="shared" si="164"/>
        <v>93.97855258467024</v>
      </c>
      <c r="DV139" s="2">
        <f t="shared" si="164"/>
        <v>91.417172905525831</v>
      </c>
      <c r="DW139" s="2">
        <f t="shared" si="164"/>
        <v>88.267427170868373</v>
      </c>
      <c r="DX139" s="2">
        <f t="shared" si="164"/>
        <v>72.736748648648671</v>
      </c>
      <c r="DY139" s="2">
        <f t="shared" si="164"/>
        <v>59.219231671554247</v>
      </c>
      <c r="EA139" s="2">
        <f t="shared" si="152"/>
        <v>52.964277320279379</v>
      </c>
      <c r="EB139" s="2">
        <f t="shared" si="152"/>
        <v>52.14605014601586</v>
      </c>
      <c r="EC139" s="2">
        <f t="shared" si="152"/>
        <v>52.661850134563636</v>
      </c>
      <c r="ED139" s="2">
        <f t="shared" si="152"/>
        <v>51.386057197437907</v>
      </c>
      <c r="EE139" s="2">
        <f t="shared" si="151"/>
        <v>51.787694722446702</v>
      </c>
      <c r="EF139" s="2">
        <f t="shared" si="151"/>
        <v>54.278889401864411</v>
      </c>
      <c r="EG139" s="2">
        <f t="shared" si="151"/>
        <v>53.145510368314831</v>
      </c>
      <c r="EH139" s="2">
        <f t="shared" si="151"/>
        <v>53.087315992801443</v>
      </c>
      <c r="EI139" s="2">
        <f t="shared" si="151"/>
        <v>51.421697006472485</v>
      </c>
      <c r="EJ139" s="2">
        <f t="shared" si="151"/>
        <v>50.65051871247347</v>
      </c>
      <c r="EK139" s="2">
        <f t="shared" si="151"/>
        <v>52.2163127836141</v>
      </c>
      <c r="EL139" s="2">
        <f t="shared" si="151"/>
        <v>53.059731940298505</v>
      </c>
      <c r="EM139" s="2">
        <f t="shared" si="135"/>
        <v>52.58421099370026</v>
      </c>
      <c r="EN139" s="2">
        <f t="shared" si="135"/>
        <v>52.24433435174214</v>
      </c>
      <c r="EO139" s="2">
        <f t="shared" si="135"/>
        <v>50.449065401305774</v>
      </c>
      <c r="EQ139" s="2">
        <f t="shared" si="165"/>
        <v>53.060008012654279</v>
      </c>
      <c r="ER139" s="2">
        <f t="shared" si="165"/>
        <v>52.052587952231455</v>
      </c>
      <c r="ES139" s="2">
        <f t="shared" si="165"/>
        <v>52.879389342366622</v>
      </c>
      <c r="ET139" s="2">
        <f t="shared" si="165"/>
        <v>51.823846895163072</v>
      </c>
      <c r="EU139" s="2">
        <f t="shared" si="165"/>
        <v>51.87881365733864</v>
      </c>
      <c r="EV139" s="2">
        <f t="shared" si="165"/>
        <v>54.312407869381943</v>
      </c>
      <c r="EW139" s="2">
        <f t="shared" si="165"/>
        <v>53.189388464396217</v>
      </c>
      <c r="EX139" s="2">
        <f t="shared" si="165"/>
        <v>53.002904095409015</v>
      </c>
      <c r="EY139" s="2">
        <f t="shared" si="165"/>
        <v>51.744034934726592</v>
      </c>
      <c r="EZ139" s="2">
        <f t="shared" si="165"/>
        <v>50.838624766875242</v>
      </c>
      <c r="FA139" s="2">
        <f t="shared" si="165"/>
        <v>52.233850179452801</v>
      </c>
      <c r="FB139" s="2">
        <f t="shared" si="165"/>
        <v>52.793550477030635</v>
      </c>
      <c r="FC139" s="2">
        <f t="shared" si="165"/>
        <v>52.626092982715861</v>
      </c>
      <c r="FD139" s="2">
        <f t="shared" si="165"/>
        <v>52.024468315038547</v>
      </c>
      <c r="FE139" s="2">
        <f t="shared" si="165"/>
        <v>50.326788366370508</v>
      </c>
      <c r="FG139" s="2">
        <f t="shared" si="166"/>
        <v>0.99920669192783906</v>
      </c>
      <c r="FH139" s="2">
        <f t="shared" si="166"/>
        <v>0.99940518198818828</v>
      </c>
      <c r="FI139" s="2">
        <f t="shared" si="166"/>
        <v>0.99927265155565048</v>
      </c>
      <c r="FJ139" s="2">
        <f t="shared" si="166"/>
        <v>0.99925193910628296</v>
      </c>
      <c r="FK139" s="2">
        <f t="shared" si="166"/>
        <v>0.99932602966805517</v>
      </c>
      <c r="FL139" s="2">
        <f t="shared" si="166"/>
        <v>0.99918417752031086</v>
      </c>
      <c r="FM139" s="2">
        <f t="shared" si="166"/>
        <v>0.99923750436052294</v>
      </c>
      <c r="FN139" s="2">
        <f t="shared" si="166"/>
        <v>0.99917522686811611</v>
      </c>
      <c r="FO139" s="2">
        <f t="shared" si="166"/>
        <v>0.9991755393256333</v>
      </c>
      <c r="FP139" s="2">
        <f t="shared" si="166"/>
        <v>0.99916082681858276</v>
      </c>
      <c r="FQ139" s="2">
        <f t="shared" si="166"/>
        <v>0.9993044752855027</v>
      </c>
      <c r="FR139" s="2">
        <f t="shared" si="166"/>
        <v>0.99932858212881082</v>
      </c>
      <c r="FS139" s="2">
        <f t="shared" si="166"/>
        <v>0.99916672972623199</v>
      </c>
      <c r="FT139" s="2">
        <f t="shared" si="166"/>
        <v>0.99898629701028796</v>
      </c>
      <c r="FU139" s="2">
        <f t="shared" si="166"/>
        <v>0.99886194053640731</v>
      </c>
      <c r="FW139" s="2">
        <f t="shared" si="156"/>
        <v>3.7636779872520114E-2</v>
      </c>
      <c r="FX139" s="2">
        <f t="shared" si="156"/>
        <v>4.4112897607537713E-2</v>
      </c>
      <c r="FY139" s="2">
        <f t="shared" si="156"/>
        <v>4.6375292170933592E-2</v>
      </c>
      <c r="FZ139" s="2">
        <f t="shared" si="156"/>
        <v>4.2492683355632568E-2</v>
      </c>
      <c r="GA139" s="2">
        <f t="shared" si="156"/>
        <v>4.9209580838622612E-2</v>
      </c>
      <c r="GB139" s="2">
        <f t="shared" si="156"/>
        <v>4.4050442474043494E-2</v>
      </c>
      <c r="GC139" s="2">
        <f t="shared" si="156"/>
        <v>4.6651404388692391E-2</v>
      </c>
      <c r="GD139" s="2">
        <f t="shared" si="156"/>
        <v>4.7520954010281093E-2</v>
      </c>
      <c r="GE139" s="2">
        <f t="shared" si="156"/>
        <v>5.5367547637047668E-2</v>
      </c>
      <c r="GF139" s="2">
        <f t="shared" si="156"/>
        <v>4.975639807679412E-2</v>
      </c>
      <c r="GG139" s="2">
        <f t="shared" si="156"/>
        <v>4.8671087750345288E-2</v>
      </c>
      <c r="GH139" s="2">
        <f t="shared" si="156"/>
        <v>3.7854973209222542E-2</v>
      </c>
      <c r="GI139" s="2">
        <f t="shared" si="156"/>
        <v>3.8639788274713129E-2</v>
      </c>
      <c r="GJ139" s="2">
        <f t="shared" si="156"/>
        <v>3.0836346308721996E-2</v>
      </c>
      <c r="GK139" s="2">
        <f t="shared" si="156"/>
        <v>2.6609660438709864E-2</v>
      </c>
      <c r="GM139" s="86">
        <f t="shared" si="157"/>
        <v>2.007744209531832E-56</v>
      </c>
      <c r="GN139" s="86">
        <f t="shared" si="157"/>
        <v>2.9819543685192741E-106</v>
      </c>
      <c r="GO139" s="86">
        <f t="shared" si="157"/>
        <v>2.0354209643908284E-163</v>
      </c>
      <c r="GP139" s="86">
        <f t="shared" si="157"/>
        <v>8.6399118289661273E-194</v>
      </c>
      <c r="GQ139" s="86">
        <f t="shared" si="157"/>
        <v>1.8665647217873685E-198</v>
      </c>
      <c r="GR139" s="86">
        <f t="shared" si="157"/>
        <v>1.3652049216847058E-177</v>
      </c>
      <c r="GS139" s="86">
        <f t="shared" si="157"/>
        <v>1.0945248976735049E-120</v>
      </c>
      <c r="GT139" s="86">
        <f t="shared" si="157"/>
        <v>3.0994675460602506E-131</v>
      </c>
      <c r="GU139" s="86">
        <f t="shared" si="157"/>
        <v>3.0952022259718592E-153</v>
      </c>
      <c r="GV139" s="86">
        <f t="shared" si="157"/>
        <v>1.7154073460850132E-142</v>
      </c>
      <c r="GW139" s="86">
        <f t="shared" si="157"/>
        <v>3.2658039478487684E-191</v>
      </c>
      <c r="GX139" s="86">
        <f t="shared" si="157"/>
        <v>9.2790060743507332E-165</v>
      </c>
      <c r="GY139" s="86">
        <f t="shared" si="157"/>
        <v>5.9546378626826215E-90</v>
      </c>
      <c r="GZ139" s="86">
        <f t="shared" si="157"/>
        <v>1.2604196229701517E-73</v>
      </c>
      <c r="HA139" s="86">
        <f t="shared" si="157"/>
        <v>3.1655246519095021E-100</v>
      </c>
      <c r="HC139" s="86">
        <f t="shared" si="153"/>
        <v>4.2365641832171916E-26</v>
      </c>
      <c r="HD139" s="86">
        <f t="shared" si="153"/>
        <v>3.3293446516904379E-38</v>
      </c>
      <c r="HE139" s="86">
        <f t="shared" si="153"/>
        <v>1.5352815390241706E-54</v>
      </c>
      <c r="HF139" s="86">
        <f t="shared" si="153"/>
        <v>1.1038162910605656E-87</v>
      </c>
      <c r="HG139" s="86">
        <f t="shared" si="153"/>
        <v>3.092887003229207E-83</v>
      </c>
      <c r="HH139" s="86">
        <f t="shared" si="153"/>
        <v>2.5788985082962944E-70</v>
      </c>
      <c r="HI139" s="86">
        <f t="shared" si="153"/>
        <v>5.3185292735951308E-52</v>
      </c>
      <c r="HJ139" s="86">
        <f t="shared" si="153"/>
        <v>2.4938860591370957E-61</v>
      </c>
      <c r="HK139" s="86">
        <f t="shared" si="153"/>
        <v>5.4765269403656391E-73</v>
      </c>
      <c r="HL139" s="86">
        <f t="shared" si="161"/>
        <v>1.6000739202122627E-55</v>
      </c>
      <c r="HM139" s="86">
        <f t="shared" si="161"/>
        <v>1.3799841989226022E-67</v>
      </c>
      <c r="HN139" s="86">
        <f t="shared" si="161"/>
        <v>1.4219621671802813E-53</v>
      </c>
      <c r="HO139" s="86">
        <f t="shared" si="161"/>
        <v>1.6388352311362089E-33</v>
      </c>
      <c r="HP139" s="86">
        <f t="shared" si="161"/>
        <v>3.4891153070535422E-33</v>
      </c>
      <c r="HQ139" s="86">
        <f t="shared" si="161"/>
        <v>1.6320063417743584E-38</v>
      </c>
      <c r="HS139" s="86">
        <f t="shared" si="158"/>
        <v>0.26990079997215488</v>
      </c>
      <c r="HT139" s="86">
        <f t="shared" si="158"/>
        <v>0.3808635090369239</v>
      </c>
      <c r="HU139" s="86">
        <f t="shared" si="158"/>
        <v>0.40025039708454985</v>
      </c>
      <c r="HV139" s="86">
        <f t="shared" si="158"/>
        <v>0.37241545381984759</v>
      </c>
      <c r="HW139" s="86">
        <f t="shared" si="158"/>
        <v>0.43451435970641789</v>
      </c>
      <c r="HX139" s="86">
        <f t="shared" si="158"/>
        <v>0.35216266188770207</v>
      </c>
      <c r="HY139" s="86">
        <f t="shared" si="158"/>
        <v>0.39595800228365019</v>
      </c>
      <c r="HZ139" s="86">
        <f t="shared" si="158"/>
        <v>0.43074699738206945</v>
      </c>
      <c r="IA139" s="86">
        <f t="shared" si="158"/>
        <v>0.48043632410223097</v>
      </c>
      <c r="IB139" s="86">
        <f t="shared" si="158"/>
        <v>0.45330849373793825</v>
      </c>
      <c r="IC139" s="86">
        <f t="shared" si="158"/>
        <v>0.42946700272230781</v>
      </c>
      <c r="ID139" s="86">
        <f t="shared" si="158"/>
        <v>0.31846882045130587</v>
      </c>
      <c r="IE139" s="86">
        <f t="shared" si="158"/>
        <v>0.25774157144598336</v>
      </c>
      <c r="IF139" s="86">
        <f t="shared" si="158"/>
        <v>0.17402543922543656</v>
      </c>
      <c r="IG139" s="86">
        <f t="shared" si="158"/>
        <v>0.17232683247983618</v>
      </c>
      <c r="II139" s="86">
        <f t="shared" si="159"/>
        <v>4.8238980805906931E-20</v>
      </c>
      <c r="IJ139" s="86">
        <f t="shared" si="159"/>
        <v>5.666143140899669E-14</v>
      </c>
      <c r="IK139" s="86">
        <f t="shared" si="159"/>
        <v>1.1736520095231289E-17</v>
      </c>
      <c r="IL139" s="86">
        <f t="shared" si="159"/>
        <v>1.4624713713913952E-19</v>
      </c>
      <c r="IM139" s="86">
        <f t="shared" si="159"/>
        <v>6.8788538422955745E-18</v>
      </c>
      <c r="IN139" s="86">
        <f t="shared" si="159"/>
        <v>1.6929661966985522E-21</v>
      </c>
      <c r="IO139" s="86">
        <f t="shared" si="159"/>
        <v>7.9724683728679782E-21</v>
      </c>
      <c r="IP139" s="86">
        <f t="shared" si="159"/>
        <v>2.7030544600438525E-20</v>
      </c>
      <c r="IQ139" s="86">
        <f t="shared" si="159"/>
        <v>1.3172240987673715E-19</v>
      </c>
      <c r="IR139" s="86">
        <f t="shared" si="159"/>
        <v>6.1002291253534931E-21</v>
      </c>
      <c r="IS139" s="86">
        <f t="shared" si="159"/>
        <v>9.7389725394162196E-19</v>
      </c>
      <c r="IT139" s="86">
        <f t="shared" si="159"/>
        <v>3.2701202546984756E-19</v>
      </c>
      <c r="IU139" s="86">
        <f t="shared" si="159"/>
        <v>2.9740571497126865E-23</v>
      </c>
      <c r="IV139" s="86">
        <f t="shared" si="159"/>
        <v>3.9003294316581941E-24</v>
      </c>
      <c r="IW139" s="86">
        <f t="shared" si="159"/>
        <v>7.9923918267443452E-17</v>
      </c>
      <c r="IY139" s="86">
        <f t="shared" si="160"/>
        <v>0.26990079997215488</v>
      </c>
      <c r="IZ139" s="86">
        <f t="shared" si="160"/>
        <v>0.38086350903698057</v>
      </c>
      <c r="JA139" s="86">
        <f t="shared" si="160"/>
        <v>0.40025039708454985</v>
      </c>
      <c r="JB139" s="86">
        <f t="shared" si="160"/>
        <v>0.37241545381984759</v>
      </c>
      <c r="JC139" s="86">
        <f t="shared" si="160"/>
        <v>0.43451435970641789</v>
      </c>
      <c r="JD139" s="86">
        <f t="shared" si="160"/>
        <v>0.35216266188770207</v>
      </c>
      <c r="JE139" s="86">
        <f t="shared" si="160"/>
        <v>0.39595800228365019</v>
      </c>
      <c r="JF139" s="86">
        <f t="shared" si="160"/>
        <v>0.43074699738206945</v>
      </c>
      <c r="JG139" s="86">
        <f t="shared" si="160"/>
        <v>0.48043632410223097</v>
      </c>
      <c r="JH139" s="86">
        <f t="shared" si="160"/>
        <v>0.45330849373793825</v>
      </c>
      <c r="JI139" s="86">
        <f t="shared" si="160"/>
        <v>0.42946700272230781</v>
      </c>
      <c r="JJ139" s="86">
        <f t="shared" si="160"/>
        <v>0.31846882045130587</v>
      </c>
      <c r="JK139" s="86">
        <f t="shared" si="160"/>
        <v>0.25774157144598336</v>
      </c>
      <c r="JL139" s="86">
        <f t="shared" si="160"/>
        <v>0.17402543922543656</v>
      </c>
      <c r="JM139" s="86">
        <f t="shared" si="160"/>
        <v>0.17232683247983627</v>
      </c>
    </row>
    <row r="140" spans="2:273" x14ac:dyDescent="0.25">
      <c r="B140" s="2">
        <v>113</v>
      </c>
      <c r="C140" s="37">
        <v>53.5</v>
      </c>
      <c r="D140" s="37">
        <v>52.183</v>
      </c>
      <c r="E140" s="37">
        <v>59.683</v>
      </c>
      <c r="F140" s="37">
        <v>59.8</v>
      </c>
      <c r="G140" s="37">
        <v>63.933</v>
      </c>
      <c r="H140" s="37">
        <v>65.783000000000001</v>
      </c>
      <c r="I140" s="37">
        <v>67.983000000000004</v>
      </c>
      <c r="J140" s="37">
        <v>68.05</v>
      </c>
      <c r="K140" s="37">
        <v>67.566999999999993</v>
      </c>
      <c r="L140" s="37">
        <v>68.816999999999993</v>
      </c>
      <c r="M140" s="37">
        <v>70.933000000000007</v>
      </c>
      <c r="N140" s="37">
        <v>75.832999999999998</v>
      </c>
      <c r="O140" s="37">
        <v>74.849999999999994</v>
      </c>
      <c r="P140" s="37">
        <v>79.55</v>
      </c>
      <c r="Q140" s="37">
        <v>109.31</v>
      </c>
      <c r="S140" s="4">
        <f t="shared" si="162"/>
        <v>52.847691094113571</v>
      </c>
      <c r="T140" s="4">
        <f t="shared" si="162"/>
        <v>53.605290310306316</v>
      </c>
      <c r="U140" s="4">
        <f t="shared" si="162"/>
        <v>57.348789377184879</v>
      </c>
      <c r="V140" s="4">
        <f t="shared" si="162"/>
        <v>58.527022494952483</v>
      </c>
      <c r="W140" s="4">
        <f t="shared" si="162"/>
        <v>61.104228570947534</v>
      </c>
      <c r="X140" s="4">
        <f t="shared" si="162"/>
        <v>64.296783848116078</v>
      </c>
      <c r="Y140" s="4">
        <f t="shared" si="162"/>
        <v>67.623679641803591</v>
      </c>
      <c r="Z140" s="4">
        <f t="shared" si="162"/>
        <v>67.143117268482186</v>
      </c>
      <c r="AA140" s="4">
        <f t="shared" si="162"/>
        <v>67.505684241416873</v>
      </c>
      <c r="AB140" s="4">
        <f t="shared" si="162"/>
        <v>68.015242017580647</v>
      </c>
      <c r="AC140" s="4">
        <f t="shared" si="162"/>
        <v>70.132017032368651</v>
      </c>
      <c r="AD140" s="4">
        <f t="shared" si="162"/>
        <v>72.443911940978523</v>
      </c>
      <c r="AE140" s="4">
        <f t="shared" si="162"/>
        <v>75.323538669630082</v>
      </c>
      <c r="AF140" s="4">
        <f t="shared" si="162"/>
        <v>78.219051808273449</v>
      </c>
      <c r="AG140" s="4">
        <f t="shared" si="162"/>
        <v>107.0462636735402</v>
      </c>
      <c r="AI140" s="4">
        <f t="shared" si="163"/>
        <v>0.65230890588642865</v>
      </c>
      <c r="AJ140" s="4">
        <f t="shared" si="163"/>
        <v>-1.422290310306316</v>
      </c>
      <c r="AK140" s="4">
        <f t="shared" si="163"/>
        <v>2.3342106228151209</v>
      </c>
      <c r="AL140" s="4">
        <f t="shared" si="163"/>
        <v>1.2729775050475141</v>
      </c>
      <c r="AM140" s="4">
        <f t="shared" si="163"/>
        <v>2.8287714290524661</v>
      </c>
      <c r="AN140" s="4">
        <f t="shared" si="163"/>
        <v>1.486216151883923</v>
      </c>
      <c r="AO140" s="4">
        <f t="shared" si="163"/>
        <v>0.35932035819641328</v>
      </c>
      <c r="AP140" s="4">
        <f t="shared" si="163"/>
        <v>0.90688273151781118</v>
      </c>
      <c r="AQ140" s="4">
        <f t="shared" si="163"/>
        <v>6.1315758583120328E-2</v>
      </c>
      <c r="AR140" s="4">
        <f t="shared" si="163"/>
        <v>0.80175798241934615</v>
      </c>
      <c r="AS140" s="4">
        <f t="shared" si="163"/>
        <v>0.80098296763135579</v>
      </c>
      <c r="AT140" s="4">
        <f t="shared" si="163"/>
        <v>3.3890880590214749</v>
      </c>
      <c r="AU140" s="4">
        <f t="shared" si="163"/>
        <v>-0.47353866963008784</v>
      </c>
      <c r="AV140" s="4">
        <f t="shared" si="163"/>
        <v>1.3309481917265487</v>
      </c>
      <c r="AW140" s="4">
        <f t="shared" si="163"/>
        <v>2.2637363264598065</v>
      </c>
      <c r="AY140" s="2">
        <f t="shared" si="154"/>
        <v>52.847691094113571</v>
      </c>
      <c r="AZ140" s="2">
        <f t="shared" si="154"/>
        <v>52.035581726066411</v>
      </c>
      <c r="BA140" s="2">
        <f t="shared" si="154"/>
        <v>52.50400640105633</v>
      </c>
      <c r="BB140" s="2">
        <f t="shared" si="154"/>
        <v>51.237616308580243</v>
      </c>
      <c r="BC140" s="2">
        <f t="shared" si="154"/>
        <v>51.645509588716358</v>
      </c>
      <c r="BD140" s="2">
        <f t="shared" si="154"/>
        <v>54.109922862780657</v>
      </c>
      <c r="BE140" s="2">
        <f t="shared" si="154"/>
        <v>53.011020441951558</v>
      </c>
      <c r="BF140" s="2">
        <f t="shared" si="154"/>
        <v>52.951299260499276</v>
      </c>
      <c r="BG140" s="2">
        <f t="shared" si="154"/>
        <v>51.282155087565108</v>
      </c>
      <c r="BH140" s="2">
        <f t="shared" si="154"/>
        <v>50.518383145883647</v>
      </c>
      <c r="BI140" s="2">
        <f t="shared" si="154"/>
        <v>52.074814556420996</v>
      </c>
      <c r="BJ140" s="2">
        <f t="shared" si="154"/>
        <v>52.925424080064424</v>
      </c>
      <c r="BK140" s="2">
        <f t="shared" si="154"/>
        <v>52.448794538227361</v>
      </c>
      <c r="BL140" s="2">
        <f t="shared" si="154"/>
        <v>52.155766949965461</v>
      </c>
      <c r="BM140" s="2">
        <f t="shared" si="154"/>
        <v>50.350517719413737</v>
      </c>
      <c r="BO140" s="2" t="str">
        <f t="shared" si="95"/>
        <v/>
      </c>
      <c r="BP140" s="2" t="str">
        <f t="shared" si="96"/>
        <v/>
      </c>
      <c r="BQ140" s="2" t="str">
        <f t="shared" si="97"/>
        <v/>
      </c>
      <c r="BR140" s="2" t="str">
        <f t="shared" si="98"/>
        <v/>
      </c>
      <c r="BS140" s="2" t="str">
        <f t="shared" si="99"/>
        <v/>
      </c>
      <c r="BT140" s="2" t="str">
        <f t="shared" si="100"/>
        <v/>
      </c>
      <c r="BU140" s="2" t="str">
        <f t="shared" si="101"/>
        <v/>
      </c>
      <c r="BV140" s="2" t="str">
        <f t="shared" si="102"/>
        <v/>
      </c>
      <c r="BW140" s="2" t="str">
        <f t="shared" si="103"/>
        <v/>
      </c>
      <c r="BX140" s="2" t="str">
        <f t="shared" si="104"/>
        <v/>
      </c>
      <c r="BY140" s="2" t="str">
        <f t="shared" si="105"/>
        <v/>
      </c>
      <c r="BZ140" s="2" t="str">
        <f t="shared" si="106"/>
        <v/>
      </c>
      <c r="CA140" s="2" t="str">
        <f t="shared" si="107"/>
        <v/>
      </c>
      <c r="CB140" s="2" t="str">
        <f t="shared" si="108"/>
        <v/>
      </c>
      <c r="CC140" s="2" t="str">
        <f t="shared" si="109"/>
        <v/>
      </c>
      <c r="CE140" s="2" t="str">
        <f t="shared" si="155"/>
        <v/>
      </c>
      <c r="CF140" s="2" t="str">
        <f t="shared" si="155"/>
        <v/>
      </c>
      <c r="CG140" s="2" t="str">
        <f t="shared" si="155"/>
        <v/>
      </c>
      <c r="CH140" s="2" t="str">
        <f t="shared" si="155"/>
        <v/>
      </c>
      <c r="CI140" s="2" t="str">
        <f t="shared" si="155"/>
        <v/>
      </c>
      <c r="CJ140" s="2" t="str">
        <f t="shared" si="155"/>
        <v/>
      </c>
      <c r="CK140" s="2" t="str">
        <f t="shared" si="155"/>
        <v/>
      </c>
      <c r="CL140" s="2" t="str">
        <f t="shared" si="155"/>
        <v/>
      </c>
      <c r="CM140" s="2" t="str">
        <f t="shared" si="155"/>
        <v/>
      </c>
      <c r="CN140" s="2" t="str">
        <f t="shared" si="155"/>
        <v/>
      </c>
      <c r="CO140" s="2" t="str">
        <f t="shared" si="155"/>
        <v/>
      </c>
      <c r="CP140" s="2" t="str">
        <f t="shared" si="155"/>
        <v/>
      </c>
      <c r="CQ140" s="2" t="str">
        <f t="shared" si="155"/>
        <v/>
      </c>
      <c r="CR140" s="2" t="str">
        <f t="shared" si="155"/>
        <v/>
      </c>
      <c r="CS140" s="2" t="str">
        <f t="shared" si="155"/>
        <v/>
      </c>
      <c r="CU140" s="2" t="str">
        <f t="shared" si="110"/>
        <v/>
      </c>
      <c r="CV140" s="2" t="str">
        <f t="shared" si="111"/>
        <v/>
      </c>
      <c r="CW140" s="2" t="str">
        <f t="shared" si="112"/>
        <v/>
      </c>
      <c r="CX140" s="2" t="str">
        <f t="shared" si="113"/>
        <v/>
      </c>
      <c r="CY140" s="2" t="str">
        <f t="shared" si="114"/>
        <v/>
      </c>
      <c r="CZ140" s="2" t="str">
        <f t="shared" si="115"/>
        <v/>
      </c>
      <c r="DA140" s="2" t="str">
        <f t="shared" si="116"/>
        <v/>
      </c>
      <c r="DB140" s="2" t="str">
        <f t="shared" si="117"/>
        <v/>
      </c>
      <c r="DC140" s="2" t="str">
        <f t="shared" si="118"/>
        <v/>
      </c>
      <c r="DD140" s="2" t="str">
        <f t="shared" si="119"/>
        <v/>
      </c>
      <c r="DE140" s="2" t="str">
        <f t="shared" si="120"/>
        <v/>
      </c>
      <c r="DF140" s="2" t="str">
        <f t="shared" si="121"/>
        <v/>
      </c>
      <c r="DG140" s="2" t="str">
        <f t="shared" si="122"/>
        <v/>
      </c>
      <c r="DH140" s="2" t="str">
        <f t="shared" si="123"/>
        <v/>
      </c>
      <c r="DI140" s="2" t="str">
        <f t="shared" si="124"/>
        <v/>
      </c>
      <c r="DK140" s="2">
        <f t="shared" si="164"/>
        <v>98.286150496562215</v>
      </c>
      <c r="DL140" s="2">
        <f t="shared" si="164"/>
        <v>97.504922580645157</v>
      </c>
      <c r="DM140" s="2">
        <f t="shared" si="164"/>
        <v>102.00247927807487</v>
      </c>
      <c r="DN140" s="2">
        <f t="shared" si="164"/>
        <v>99.327925286478234</v>
      </c>
      <c r="DO140" s="2">
        <f t="shared" si="164"/>
        <v>93.763845254010675</v>
      </c>
      <c r="DP140" s="2">
        <f t="shared" si="164"/>
        <v>93.208751260504215</v>
      </c>
      <c r="DQ140" s="2">
        <f t="shared" si="164"/>
        <v>100.37002001527884</v>
      </c>
      <c r="DR140" s="2">
        <f t="shared" si="164"/>
        <v>83.593521008403386</v>
      </c>
      <c r="DS140" s="2">
        <f t="shared" si="164"/>
        <v>89.100581512605061</v>
      </c>
      <c r="DT140" s="2">
        <f t="shared" si="164"/>
        <v>86.418559663865537</v>
      </c>
      <c r="DU140" s="2">
        <f t="shared" si="164"/>
        <v>94.215224376114094</v>
      </c>
      <c r="DV140" s="2">
        <f t="shared" si="164"/>
        <v>91.632750779857389</v>
      </c>
      <c r="DW140" s="2">
        <f t="shared" si="164"/>
        <v>88.478072268907596</v>
      </c>
      <c r="DX140" s="2">
        <f t="shared" si="164"/>
        <v>72.832997297297311</v>
      </c>
      <c r="DY140" s="2">
        <f t="shared" si="164"/>
        <v>59.236591275659819</v>
      </c>
      <c r="EA140" s="2">
        <f t="shared" si="152"/>
        <v>52.810296504712241</v>
      </c>
      <c r="EB140" s="2">
        <f t="shared" si="152"/>
        <v>52.015612599082189</v>
      </c>
      <c r="EC140" s="2">
        <f t="shared" si="152"/>
        <v>52.459081122645145</v>
      </c>
      <c r="ED140" s="2">
        <f t="shared" si="152"/>
        <v>51.182756686144501</v>
      </c>
      <c r="EE140" s="2">
        <f t="shared" si="151"/>
        <v>51.614362217939956</v>
      </c>
      <c r="EF140" s="2">
        <f t="shared" si="151"/>
        <v>54.079097090599468</v>
      </c>
      <c r="EG140" s="2">
        <f t="shared" si="151"/>
        <v>52.975608167255295</v>
      </c>
      <c r="EH140" s="2">
        <f t="shared" si="151"/>
        <v>52.932924304139178</v>
      </c>
      <c r="EI140" s="2">
        <f t="shared" si="151"/>
        <v>51.232647462389572</v>
      </c>
      <c r="EJ140" s="2">
        <f t="shared" si="151"/>
        <v>50.479777594690979</v>
      </c>
      <c r="EK140" s="2">
        <f t="shared" si="151"/>
        <v>52.047017666438748</v>
      </c>
      <c r="EL140" s="2">
        <f t="shared" si="151"/>
        <v>52.913628656716412</v>
      </c>
      <c r="EM140" s="2">
        <f t="shared" si="135"/>
        <v>52.419427787981888</v>
      </c>
      <c r="EN140" s="2">
        <f t="shared" si="135"/>
        <v>52.145105660681203</v>
      </c>
      <c r="EO140" s="2">
        <f t="shared" si="135"/>
        <v>50.345056805777588</v>
      </c>
      <c r="EQ140" s="2">
        <f t="shared" si="165"/>
        <v>52.91949913275478</v>
      </c>
      <c r="ER140" s="2">
        <f t="shared" si="165"/>
        <v>51.917837457821079</v>
      </c>
      <c r="ES140" s="2">
        <f t="shared" si="165"/>
        <v>52.697284678874354</v>
      </c>
      <c r="ET140" s="2">
        <f t="shared" si="165"/>
        <v>51.657108748440777</v>
      </c>
      <c r="EU140" s="2">
        <f t="shared" si="165"/>
        <v>51.711897855148237</v>
      </c>
      <c r="EV140" s="2">
        <f t="shared" si="165"/>
        <v>54.114644692186864</v>
      </c>
      <c r="EW140" s="2">
        <f t="shared" si="165"/>
        <v>53.023755048628743</v>
      </c>
      <c r="EX140" s="2">
        <f t="shared" si="165"/>
        <v>52.842508426439174</v>
      </c>
      <c r="EY140" s="2">
        <f t="shared" si="165"/>
        <v>51.580936082301406</v>
      </c>
      <c r="EZ140" s="2">
        <f t="shared" si="165"/>
        <v>50.684180826803349</v>
      </c>
      <c r="FA140" s="2">
        <f t="shared" si="165"/>
        <v>52.066726094046032</v>
      </c>
      <c r="FB140" s="2">
        <f t="shared" si="165"/>
        <v>52.625515040009347</v>
      </c>
      <c r="FC140" s="2">
        <f t="shared" si="165"/>
        <v>52.465907387405032</v>
      </c>
      <c r="FD140" s="2">
        <f t="shared" si="165"/>
        <v>51.893955650848383</v>
      </c>
      <c r="FE140" s="2">
        <f t="shared" si="165"/>
        <v>50.215556805885313</v>
      </c>
      <c r="FG140" s="2">
        <f t="shared" si="166"/>
        <v>0.99927644393321013</v>
      </c>
      <c r="FH140" s="2">
        <f t="shared" si="166"/>
        <v>0.99945749113220528</v>
      </c>
      <c r="FI140" s="2">
        <f t="shared" si="166"/>
        <v>0.99933660787847867</v>
      </c>
      <c r="FJ140" s="2">
        <f t="shared" si="166"/>
        <v>0.99931771544760961</v>
      </c>
      <c r="FK140" s="2">
        <f t="shared" si="166"/>
        <v>0.99938529529859232</v>
      </c>
      <c r="FL140" s="2">
        <f t="shared" si="166"/>
        <v>0.99925590764195327</v>
      </c>
      <c r="FM140" s="2">
        <f t="shared" si="166"/>
        <v>0.99930454905309141</v>
      </c>
      <c r="FN140" s="2">
        <f t="shared" si="166"/>
        <v>0.99924774337162459</v>
      </c>
      <c r="FO140" s="2">
        <f t="shared" si="166"/>
        <v>0.99924802837762428</v>
      </c>
      <c r="FP140" s="2">
        <f t="shared" si="166"/>
        <v>0.99923460844735912</v>
      </c>
      <c r="FQ140" s="2">
        <f t="shared" si="166"/>
        <v>0.99936563509907195</v>
      </c>
      <c r="FR140" s="2">
        <f t="shared" si="166"/>
        <v>0.99938762344606535</v>
      </c>
      <c r="FS140" s="2">
        <f t="shared" si="166"/>
        <v>0.99923999275542785</v>
      </c>
      <c r="FT140" s="2">
        <f t="shared" si="166"/>
        <v>0.99907540941675343</v>
      </c>
      <c r="FU140" s="2">
        <f t="shared" si="166"/>
        <v>0.99896197348861804</v>
      </c>
      <c r="FW140" s="2">
        <f t="shared" si="156"/>
        <v>4.1118601571835549E-2</v>
      </c>
      <c r="FX140" s="2">
        <f t="shared" si="156"/>
        <v>4.8163848294218811E-2</v>
      </c>
      <c r="FY140" s="2">
        <f t="shared" si="156"/>
        <v>5.0622999053296105E-2</v>
      </c>
      <c r="FZ140" s="2">
        <f t="shared" si="156"/>
        <v>4.6402070059426037E-2</v>
      </c>
      <c r="GA140" s="2">
        <f t="shared" si="156"/>
        <v>5.3702272750164197E-2</v>
      </c>
      <c r="GB140" s="2">
        <f t="shared" si="156"/>
        <v>4.8095946392977401E-2</v>
      </c>
      <c r="GC140" s="2">
        <f t="shared" si="156"/>
        <v>5.0923051056309322E-2</v>
      </c>
      <c r="GD140" s="2">
        <f t="shared" si="156"/>
        <v>5.186788935666882E-2</v>
      </c>
      <c r="GE140" s="2">
        <f t="shared" si="156"/>
        <v>6.0386737232774199E-2</v>
      </c>
      <c r="GF140" s="2">
        <f t="shared" si="156"/>
        <v>5.4296161905201042E-2</v>
      </c>
      <c r="GG140" s="2">
        <f t="shared" si="156"/>
        <v>5.3117363364047931E-2</v>
      </c>
      <c r="GH140" s="2">
        <f t="shared" si="156"/>
        <v>4.1356112790910254E-2</v>
      </c>
      <c r="GI140" s="2">
        <f t="shared" si="156"/>
        <v>4.2210329582748167E-2</v>
      </c>
      <c r="GJ140" s="2">
        <f t="shared" si="156"/>
        <v>3.3711089702205953E-2</v>
      </c>
      <c r="GK140" s="2">
        <f t="shared" si="156"/>
        <v>2.9102199796050301E-2</v>
      </c>
      <c r="GM140" s="86">
        <f t="shared" si="157"/>
        <v>2.4338174539461128E-58</v>
      </c>
      <c r="GN140" s="86">
        <f t="shared" si="157"/>
        <v>5.5573692767693664E-110</v>
      </c>
      <c r="GO140" s="86">
        <f t="shared" si="157"/>
        <v>4.3049357082290629E-169</v>
      </c>
      <c r="GP140" s="86">
        <f t="shared" si="157"/>
        <v>1.7010373150637836E-200</v>
      </c>
      <c r="GQ140" s="86">
        <f t="shared" si="157"/>
        <v>2.9546510663179048E-205</v>
      </c>
      <c r="GR140" s="86">
        <f t="shared" si="157"/>
        <v>1.0957261064261494E-183</v>
      </c>
      <c r="GS140" s="86">
        <f t="shared" si="157"/>
        <v>8.1213062222620279E-125</v>
      </c>
      <c r="GT140" s="86">
        <f t="shared" si="157"/>
        <v>9.6024434044135428E-136</v>
      </c>
      <c r="GU140" s="86">
        <f t="shared" si="157"/>
        <v>1.8738836678604966E-158</v>
      </c>
      <c r="GV140" s="86">
        <f t="shared" si="157"/>
        <v>2.143228176614727E-147</v>
      </c>
      <c r="GW140" s="86">
        <f t="shared" si="157"/>
        <v>8.5821650543107465E-198</v>
      </c>
      <c r="GX140" s="86">
        <f t="shared" si="157"/>
        <v>1.6814985981902647E-170</v>
      </c>
      <c r="GY140" s="86">
        <f t="shared" si="157"/>
        <v>5.1084478613403354E-93</v>
      </c>
      <c r="GZ140" s="86">
        <f t="shared" si="157"/>
        <v>4.1664929128581661E-76</v>
      </c>
      <c r="HA140" s="86">
        <f t="shared" si="157"/>
        <v>1.3328871607942114E-103</v>
      </c>
      <c r="HC140" s="86">
        <f t="shared" si="153"/>
        <v>1.4046199581695259E-27</v>
      </c>
      <c r="HD140" s="86">
        <f t="shared" si="153"/>
        <v>1.9343238471641873E-40</v>
      </c>
      <c r="HE140" s="86">
        <f t="shared" si="153"/>
        <v>1.1910355699325788E-57</v>
      </c>
      <c r="HF140" s="86">
        <f t="shared" si="153"/>
        <v>1.039060185342305E-92</v>
      </c>
      <c r="HG140" s="86">
        <f t="shared" si="153"/>
        <v>5.9641296424503785E-88</v>
      </c>
      <c r="HH140" s="86">
        <f t="shared" si="153"/>
        <v>2.4824093765736099E-74</v>
      </c>
      <c r="HI140" s="86">
        <f t="shared" si="153"/>
        <v>6.1997882734926741E-55</v>
      </c>
      <c r="HJ140" s="86">
        <f t="shared" si="153"/>
        <v>8.5869045516623084E-65</v>
      </c>
      <c r="HK140" s="86">
        <f t="shared" si="153"/>
        <v>5.2444605776886361E-77</v>
      </c>
      <c r="HL140" s="86">
        <f t="shared" si="161"/>
        <v>1.3411842432934038E-58</v>
      </c>
      <c r="HM140" s="86">
        <f t="shared" si="161"/>
        <v>2.3280925228628573E-71</v>
      </c>
      <c r="HN140" s="86">
        <f t="shared" si="161"/>
        <v>1.1519931927949588E-56</v>
      </c>
      <c r="HO140" s="86">
        <f t="shared" si="161"/>
        <v>2.0283339955828614E-35</v>
      </c>
      <c r="HP140" s="86">
        <f t="shared" si="161"/>
        <v>4.5024947839449971E-35</v>
      </c>
      <c r="HQ140" s="86">
        <f t="shared" si="161"/>
        <v>1.1752143513148103E-40</v>
      </c>
      <c r="HS140" s="86">
        <f t="shared" si="158"/>
        <v>0.34224589291563917</v>
      </c>
      <c r="HT140" s="86">
        <f t="shared" si="158"/>
        <v>0.43720240219330719</v>
      </c>
      <c r="HU140" s="86">
        <f t="shared" si="158"/>
        <v>0.46036068701215493</v>
      </c>
      <c r="HV140" s="86">
        <f t="shared" si="158"/>
        <v>0.4397277082194766</v>
      </c>
      <c r="HW140" s="86">
        <f t="shared" si="158"/>
        <v>0.48549599945893923</v>
      </c>
      <c r="HX140" s="86">
        <f t="shared" si="158"/>
        <v>0.42671812437873674</v>
      </c>
      <c r="HY140" s="86">
        <f t="shared" si="158"/>
        <v>0.46202778503165054</v>
      </c>
      <c r="HZ140" s="86">
        <f t="shared" si="158"/>
        <v>0.48539882569922793</v>
      </c>
      <c r="IA140" s="86">
        <f t="shared" si="158"/>
        <v>0.50840145928288327</v>
      </c>
      <c r="IB140" s="86">
        <f t="shared" si="158"/>
        <v>0.49892413462235868</v>
      </c>
      <c r="IC140" s="86">
        <f t="shared" si="158"/>
        <v>0.48316476802431835</v>
      </c>
      <c r="ID140" s="86">
        <f t="shared" si="158"/>
        <v>0.38867987776764712</v>
      </c>
      <c r="IE140" s="86">
        <f t="shared" si="158"/>
        <v>0.33640043353580656</v>
      </c>
      <c r="IF140" s="86">
        <f t="shared" si="158"/>
        <v>0.23800940791009642</v>
      </c>
      <c r="IG140" s="86">
        <f t="shared" si="158"/>
        <v>0.22727062941646811</v>
      </c>
      <c r="II140" s="86">
        <f t="shared" si="159"/>
        <v>5.2251192623057429E-19</v>
      </c>
      <c r="IJ140" s="86">
        <f t="shared" si="159"/>
        <v>3.0873613373495057E-13</v>
      </c>
      <c r="IK140" s="86">
        <f t="shared" si="159"/>
        <v>1.0870191704140318E-16</v>
      </c>
      <c r="IL140" s="86">
        <f t="shared" si="159"/>
        <v>1.6346111776368634E-18</v>
      </c>
      <c r="IM140" s="86">
        <f t="shared" si="159"/>
        <v>6.8907600825494541E-17</v>
      </c>
      <c r="IN140" s="86">
        <f t="shared" si="159"/>
        <v>2.526564840817923E-20</v>
      </c>
      <c r="IO140" s="86">
        <f t="shared" si="159"/>
        <v>1.1441230704869297E-19</v>
      </c>
      <c r="IP140" s="86">
        <f t="shared" si="159"/>
        <v>3.6674894185166753E-19</v>
      </c>
      <c r="IQ140" s="86">
        <f t="shared" si="159"/>
        <v>1.8707207839067658E-18</v>
      </c>
      <c r="IR140" s="86">
        <f t="shared" si="159"/>
        <v>9.4501036042491053E-20</v>
      </c>
      <c r="IS140" s="86">
        <f t="shared" si="159"/>
        <v>1.0878877052127319E-17</v>
      </c>
      <c r="IT140" s="86">
        <f t="shared" si="159"/>
        <v>3.1992096200818247E-18</v>
      </c>
      <c r="IU140" s="86">
        <f t="shared" si="159"/>
        <v>4.9679806237586912E-22</v>
      </c>
      <c r="IV140" s="86">
        <f t="shared" si="159"/>
        <v>6.0009737116742173E-23</v>
      </c>
      <c r="IW140" s="86">
        <f t="shared" si="159"/>
        <v>4.7325790839974142E-16</v>
      </c>
      <c r="IY140" s="86">
        <f t="shared" si="160"/>
        <v>0.34224589291563917</v>
      </c>
      <c r="IZ140" s="86">
        <f t="shared" si="160"/>
        <v>0.43720240219361595</v>
      </c>
      <c r="JA140" s="86">
        <f t="shared" si="160"/>
        <v>0.46036068701215505</v>
      </c>
      <c r="JB140" s="86">
        <f t="shared" si="160"/>
        <v>0.4397277082194766</v>
      </c>
      <c r="JC140" s="86">
        <f t="shared" si="160"/>
        <v>0.48549599945893929</v>
      </c>
      <c r="JD140" s="86">
        <f t="shared" si="160"/>
        <v>0.42671812437873674</v>
      </c>
      <c r="JE140" s="86">
        <f t="shared" si="160"/>
        <v>0.46202778503165054</v>
      </c>
      <c r="JF140" s="86">
        <f t="shared" si="160"/>
        <v>0.48539882569922793</v>
      </c>
      <c r="JG140" s="86">
        <f t="shared" si="160"/>
        <v>0.50840145928288327</v>
      </c>
      <c r="JH140" s="86">
        <f t="shared" si="160"/>
        <v>0.49892413462235868</v>
      </c>
      <c r="JI140" s="86">
        <f t="shared" si="160"/>
        <v>0.48316476802431835</v>
      </c>
      <c r="JJ140" s="86">
        <f t="shared" si="160"/>
        <v>0.38867987776764712</v>
      </c>
      <c r="JK140" s="86">
        <f t="shared" si="160"/>
        <v>0.33640043353580656</v>
      </c>
      <c r="JL140" s="86">
        <f t="shared" si="160"/>
        <v>0.23800940791009642</v>
      </c>
      <c r="JM140" s="86">
        <f t="shared" si="160"/>
        <v>0.22727062941646858</v>
      </c>
    </row>
    <row r="141" spans="2:273" x14ac:dyDescent="0.25">
      <c r="B141" s="2">
        <v>114</v>
      </c>
      <c r="C141" s="37">
        <v>52.667000000000002</v>
      </c>
      <c r="D141" s="37">
        <v>53.133000000000003</v>
      </c>
      <c r="E141" s="37">
        <v>58.55</v>
      </c>
      <c r="F141" s="37">
        <v>58.6</v>
      </c>
      <c r="G141" s="37">
        <v>61.883000000000003</v>
      </c>
      <c r="H141" s="37">
        <v>64.082999999999998</v>
      </c>
      <c r="I141" s="37">
        <v>67.033000000000001</v>
      </c>
      <c r="J141" s="37">
        <v>66.3</v>
      </c>
      <c r="K141" s="37">
        <v>64.316999999999993</v>
      </c>
      <c r="L141" s="37">
        <v>63.4</v>
      </c>
      <c r="M141" s="37">
        <v>70.5</v>
      </c>
      <c r="N141" s="37">
        <v>77.417000000000002</v>
      </c>
      <c r="O141" s="37">
        <v>78.667000000000002</v>
      </c>
      <c r="P141" s="37">
        <v>83.283000000000001</v>
      </c>
      <c r="Q141" s="37">
        <v>120.94799999999999</v>
      </c>
      <c r="S141" s="4">
        <f t="shared" si="162"/>
        <v>52.692132097382412</v>
      </c>
      <c r="T141" s="4">
        <f t="shared" si="162"/>
        <v>53.451377632823792</v>
      </c>
      <c r="U141" s="4">
        <f t="shared" si="162"/>
        <v>56.909972025320052</v>
      </c>
      <c r="V141" s="4">
        <f t="shared" si="162"/>
        <v>58.146071634033405</v>
      </c>
      <c r="W141" s="4">
        <f t="shared" si="162"/>
        <v>60.074812446188432</v>
      </c>
      <c r="X141" s="4">
        <f t="shared" si="162"/>
        <v>63.966937565654746</v>
      </c>
      <c r="Y141" s="4">
        <f t="shared" si="162"/>
        <v>66.585559346156117</v>
      </c>
      <c r="Z141" s="4">
        <f t="shared" si="162"/>
        <v>65.604086221332309</v>
      </c>
      <c r="AA141" s="4">
        <f t="shared" si="162"/>
        <v>64.449415722370304</v>
      </c>
      <c r="AB141" s="4">
        <f t="shared" si="162"/>
        <v>65.500474669194944</v>
      </c>
      <c r="AC141" s="4">
        <f t="shared" si="162"/>
        <v>68.358683943252259</v>
      </c>
      <c r="AD141" s="4">
        <f t="shared" si="162"/>
        <v>72.902928005337003</v>
      </c>
      <c r="AE141" s="4">
        <f t="shared" si="162"/>
        <v>77.104467962653018</v>
      </c>
      <c r="AF141" s="4">
        <f t="shared" si="162"/>
        <v>83.343355826084462</v>
      </c>
      <c r="AG141" s="4">
        <f t="shared" si="162"/>
        <v>116.92713219234128</v>
      </c>
      <c r="AI141" s="4">
        <f t="shared" si="163"/>
        <v>-2.5132097382410734E-2</v>
      </c>
      <c r="AJ141" s="4">
        <f t="shared" si="163"/>
        <v>-0.31837763282378972</v>
      </c>
      <c r="AK141" s="4">
        <f t="shared" si="163"/>
        <v>1.6400279746799455</v>
      </c>
      <c r="AL141" s="4">
        <f t="shared" si="163"/>
        <v>0.45392836596659691</v>
      </c>
      <c r="AM141" s="4">
        <f t="shared" si="163"/>
        <v>1.808187553811571</v>
      </c>
      <c r="AN141" s="4">
        <f t="shared" si="163"/>
        <v>0.11606243434525254</v>
      </c>
      <c r="AO141" s="4">
        <f t="shared" si="163"/>
        <v>0.44744065384388421</v>
      </c>
      <c r="AP141" s="4">
        <f t="shared" si="163"/>
        <v>0.69591377866768767</v>
      </c>
      <c r="AQ141" s="4">
        <f t="shared" si="163"/>
        <v>-0.13241572237031107</v>
      </c>
      <c r="AR141" s="4">
        <f t="shared" si="163"/>
        <v>-2.100474669194945</v>
      </c>
      <c r="AS141" s="4">
        <f t="shared" si="163"/>
        <v>2.1413160567477405</v>
      </c>
      <c r="AT141" s="4">
        <f t="shared" si="163"/>
        <v>4.5140719946629986</v>
      </c>
      <c r="AU141" s="4">
        <f t="shared" si="163"/>
        <v>1.5625320373469833</v>
      </c>
      <c r="AV141" s="4">
        <f t="shared" si="163"/>
        <v>-6.0355826084460773E-2</v>
      </c>
      <c r="AW141" s="4">
        <f t="shared" si="163"/>
        <v>4.0208678076587177</v>
      </c>
      <c r="AY141" s="2">
        <f t="shared" si="154"/>
        <v>52.692132097382412</v>
      </c>
      <c r="AZ141" s="2">
        <f t="shared" si="154"/>
        <v>51.902520053085468</v>
      </c>
      <c r="BA141" s="2">
        <f t="shared" si="154"/>
        <v>52.300893323335096</v>
      </c>
      <c r="BB141" s="2">
        <f t="shared" si="154"/>
        <v>51.035600854409957</v>
      </c>
      <c r="BC141" s="2">
        <f t="shared" si="154"/>
        <v>51.470977659708836</v>
      </c>
      <c r="BD141" s="2">
        <f t="shared" si="154"/>
        <v>53.908134280356052</v>
      </c>
      <c r="BE141" s="2">
        <f t="shared" si="154"/>
        <v>52.838983050919353</v>
      </c>
      <c r="BF141" s="2">
        <f t="shared" si="154"/>
        <v>52.794323108474217</v>
      </c>
      <c r="BG141" s="2">
        <f t="shared" si="154"/>
        <v>51.094485683845093</v>
      </c>
      <c r="BH141" s="2">
        <f t="shared" si="154"/>
        <v>50.347444117392428</v>
      </c>
      <c r="BI141" s="2">
        <f t="shared" si="154"/>
        <v>51.90362292000983</v>
      </c>
      <c r="BJ141" s="2">
        <f t="shared" si="154"/>
        <v>52.775349459903914</v>
      </c>
      <c r="BK141" s="2">
        <f t="shared" si="154"/>
        <v>52.282254400018068</v>
      </c>
      <c r="BL141" s="2">
        <f t="shared" si="154"/>
        <v>52.053082126675527</v>
      </c>
      <c r="BM141" s="2">
        <f t="shared" si="154"/>
        <v>50.24523082275973</v>
      </c>
      <c r="BO141" s="2" t="str">
        <f t="shared" si="95"/>
        <v/>
      </c>
      <c r="BP141" s="2" t="str">
        <f t="shared" si="96"/>
        <v/>
      </c>
      <c r="BQ141" s="2" t="str">
        <f t="shared" si="97"/>
        <v/>
      </c>
      <c r="BR141" s="2" t="str">
        <f t="shared" si="98"/>
        <v/>
      </c>
      <c r="BS141" s="2" t="str">
        <f t="shared" si="99"/>
        <v/>
      </c>
      <c r="BT141" s="2" t="str">
        <f t="shared" si="100"/>
        <v/>
      </c>
      <c r="BU141" s="2" t="str">
        <f t="shared" si="101"/>
        <v/>
      </c>
      <c r="BV141" s="2" t="str">
        <f t="shared" si="102"/>
        <v/>
      </c>
      <c r="BW141" s="2" t="str">
        <f t="shared" si="103"/>
        <v/>
      </c>
      <c r="BX141" s="2" t="str">
        <f t="shared" si="104"/>
        <v/>
      </c>
      <c r="BY141" s="2" t="str">
        <f t="shared" si="105"/>
        <v/>
      </c>
      <c r="BZ141" s="2" t="str">
        <f t="shared" si="106"/>
        <v/>
      </c>
      <c r="CA141" s="2" t="str">
        <f t="shared" si="107"/>
        <v/>
      </c>
      <c r="CB141" s="2" t="str">
        <f t="shared" si="108"/>
        <v/>
      </c>
      <c r="CC141" s="2" t="str">
        <f t="shared" si="109"/>
        <v/>
      </c>
      <c r="CE141" s="2" t="str">
        <f t="shared" si="155"/>
        <v/>
      </c>
      <c r="CF141" s="2" t="str">
        <f t="shared" si="155"/>
        <v/>
      </c>
      <c r="CG141" s="2" t="str">
        <f t="shared" si="155"/>
        <v/>
      </c>
      <c r="CH141" s="2" t="str">
        <f t="shared" si="155"/>
        <v/>
      </c>
      <c r="CI141" s="2" t="str">
        <f t="shared" si="155"/>
        <v/>
      </c>
      <c r="CJ141" s="2" t="str">
        <f t="shared" si="155"/>
        <v/>
      </c>
      <c r="CK141" s="2" t="str">
        <f t="shared" si="155"/>
        <v/>
      </c>
      <c r="CL141" s="2" t="str">
        <f t="shared" si="155"/>
        <v/>
      </c>
      <c r="CM141" s="2" t="str">
        <f t="shared" si="155"/>
        <v/>
      </c>
      <c r="CN141" s="2" t="str">
        <f t="shared" si="155"/>
        <v/>
      </c>
      <c r="CO141" s="2" t="str">
        <f t="shared" si="155"/>
        <v/>
      </c>
      <c r="CP141" s="2" t="str">
        <f t="shared" si="155"/>
        <v/>
      </c>
      <c r="CQ141" s="2" t="str">
        <f t="shared" si="155"/>
        <v/>
      </c>
      <c r="CR141" s="2" t="str">
        <f t="shared" si="155"/>
        <v/>
      </c>
      <c r="CS141" s="2" t="str">
        <f t="shared" si="155"/>
        <v/>
      </c>
      <c r="CU141" s="2" t="str">
        <f t="shared" si="110"/>
        <v/>
      </c>
      <c r="CV141" s="2" t="str">
        <f t="shared" si="111"/>
        <v/>
      </c>
      <c r="CW141" s="2" t="str">
        <f t="shared" si="112"/>
        <v/>
      </c>
      <c r="CX141" s="2" t="str">
        <f t="shared" si="113"/>
        <v/>
      </c>
      <c r="CY141" s="2" t="str">
        <f t="shared" si="114"/>
        <v/>
      </c>
      <c r="CZ141" s="2" t="str">
        <f t="shared" si="115"/>
        <v/>
      </c>
      <c r="DA141" s="2" t="str">
        <f t="shared" si="116"/>
        <v/>
      </c>
      <c r="DB141" s="2" t="str">
        <f t="shared" si="117"/>
        <v/>
      </c>
      <c r="DC141" s="2" t="str">
        <f t="shared" si="118"/>
        <v/>
      </c>
      <c r="DD141" s="2" t="str">
        <f t="shared" si="119"/>
        <v/>
      </c>
      <c r="DE141" s="2" t="str">
        <f t="shared" si="120"/>
        <v/>
      </c>
      <c r="DF141" s="2" t="str">
        <f t="shared" si="121"/>
        <v/>
      </c>
      <c r="DG141" s="2" t="str">
        <f t="shared" si="122"/>
        <v/>
      </c>
      <c r="DH141" s="2" t="str">
        <f t="shared" si="123"/>
        <v/>
      </c>
      <c r="DI141" s="2" t="str">
        <f t="shared" si="124"/>
        <v/>
      </c>
      <c r="DK141" s="2">
        <f t="shared" si="164"/>
        <v>98.581281894575966</v>
      </c>
      <c r="DL141" s="2">
        <f t="shared" si="164"/>
        <v>97.785558064516124</v>
      </c>
      <c r="DM141" s="2">
        <f t="shared" si="164"/>
        <v>102.30466978609627</v>
      </c>
      <c r="DN141" s="2">
        <f t="shared" si="164"/>
        <v>99.615744079449968</v>
      </c>
      <c r="DO141" s="2">
        <f t="shared" si="164"/>
        <v>93.996155748663085</v>
      </c>
      <c r="DP141" s="2">
        <f t="shared" si="164"/>
        <v>93.452602240896368</v>
      </c>
      <c r="DQ141" s="2">
        <f t="shared" si="164"/>
        <v>100.6771000763942</v>
      </c>
      <c r="DR141" s="2">
        <f t="shared" si="164"/>
        <v>83.745477030812339</v>
      </c>
      <c r="DS141" s="2">
        <f t="shared" si="164"/>
        <v>89.319927450980401</v>
      </c>
      <c r="DT141" s="2">
        <f t="shared" si="164"/>
        <v>86.60338543417366</v>
      </c>
      <c r="DU141" s="2">
        <f t="shared" si="164"/>
        <v>94.451896167557948</v>
      </c>
      <c r="DV141" s="2">
        <f t="shared" si="164"/>
        <v>91.848328654188933</v>
      </c>
      <c r="DW141" s="2">
        <f t="shared" si="164"/>
        <v>88.688717366946804</v>
      </c>
      <c r="DX141" s="2">
        <f t="shared" si="164"/>
        <v>72.929245945945965</v>
      </c>
      <c r="DY141" s="2">
        <f t="shared" si="164"/>
        <v>59.253950879765391</v>
      </c>
      <c r="EA141" s="2">
        <f t="shared" si="152"/>
        <v>52.656315689145089</v>
      </c>
      <c r="EB141" s="2">
        <f t="shared" si="152"/>
        <v>51.885175052148526</v>
      </c>
      <c r="EC141" s="2">
        <f t="shared" si="152"/>
        <v>52.256312110726647</v>
      </c>
      <c r="ED141" s="2">
        <f t="shared" si="152"/>
        <v>50.979456174851094</v>
      </c>
      <c r="EE141" s="2">
        <f t="shared" si="151"/>
        <v>51.44102971343321</v>
      </c>
      <c r="EF141" s="2">
        <f t="shared" si="151"/>
        <v>53.879304779334532</v>
      </c>
      <c r="EG141" s="2">
        <f t="shared" si="151"/>
        <v>52.80570596619576</v>
      </c>
      <c r="EH141" s="2">
        <f t="shared" si="151"/>
        <v>52.778532615476905</v>
      </c>
      <c r="EI141" s="2">
        <f t="shared" si="151"/>
        <v>51.043597918306652</v>
      </c>
      <c r="EJ141" s="2">
        <f t="shared" si="151"/>
        <v>50.309036476908489</v>
      </c>
      <c r="EK141" s="2">
        <f t="shared" si="151"/>
        <v>51.877722549263382</v>
      </c>
      <c r="EL141" s="2">
        <f t="shared" si="151"/>
        <v>52.767525373134326</v>
      </c>
      <c r="EM141" s="2">
        <f t="shared" si="135"/>
        <v>52.254644582263523</v>
      </c>
      <c r="EN141" s="2">
        <f t="shared" si="135"/>
        <v>52.045876969620274</v>
      </c>
      <c r="EO141" s="2">
        <f t="shared" si="135"/>
        <v>50.241048210249403</v>
      </c>
      <c r="EQ141" s="2">
        <f t="shared" si="165"/>
        <v>52.77899025285528</v>
      </c>
      <c r="ER141" s="2">
        <f t="shared" si="165"/>
        <v>51.783086963410703</v>
      </c>
      <c r="ES141" s="2">
        <f t="shared" si="165"/>
        <v>52.515180015382079</v>
      </c>
      <c r="ET141" s="2">
        <f t="shared" si="165"/>
        <v>51.490370601718467</v>
      </c>
      <c r="EU141" s="2">
        <f t="shared" si="165"/>
        <v>51.544982052957835</v>
      </c>
      <c r="EV141" s="2">
        <f t="shared" si="165"/>
        <v>53.916881514991786</v>
      </c>
      <c r="EW141" s="2">
        <f t="shared" si="165"/>
        <v>52.858121632861277</v>
      </c>
      <c r="EX141" s="2">
        <f t="shared" si="165"/>
        <v>52.682112757469334</v>
      </c>
      <c r="EY141" s="2">
        <f t="shared" si="165"/>
        <v>51.41783722987622</v>
      </c>
      <c r="EZ141" s="2">
        <f t="shared" si="165"/>
        <v>50.529736886731456</v>
      </c>
      <c r="FA141" s="2">
        <f t="shared" si="165"/>
        <v>51.899602008639249</v>
      </c>
      <c r="FB141" s="2">
        <f t="shared" si="165"/>
        <v>52.457479602988066</v>
      </c>
      <c r="FC141" s="2">
        <f t="shared" si="165"/>
        <v>52.305721792094204</v>
      </c>
      <c r="FD141" s="2">
        <f t="shared" si="165"/>
        <v>51.76344298665822</v>
      </c>
      <c r="FE141" s="2">
        <f t="shared" si="165"/>
        <v>50.104325245400112</v>
      </c>
      <c r="FG141" s="2">
        <f t="shared" si="166"/>
        <v>0.99934006700951206</v>
      </c>
      <c r="FH141" s="2">
        <f t="shared" si="166"/>
        <v>0.99950520241301122</v>
      </c>
      <c r="FI141" s="2">
        <f t="shared" si="166"/>
        <v>0.99939494387650707</v>
      </c>
      <c r="FJ141" s="2">
        <f t="shared" si="166"/>
        <v>0.99937771173446199</v>
      </c>
      <c r="FK141" s="2">
        <f t="shared" si="166"/>
        <v>0.99943935232536574</v>
      </c>
      <c r="FL141" s="2">
        <f t="shared" si="166"/>
        <v>0.99932133527040024</v>
      </c>
      <c r="FM141" s="2">
        <f t="shared" si="166"/>
        <v>0.99936570238414735</v>
      </c>
      <c r="FN141" s="2">
        <f t="shared" si="166"/>
        <v>0.99931388838692214</v>
      </c>
      <c r="FO141" s="2">
        <f t="shared" si="166"/>
        <v>0.99931414834988952</v>
      </c>
      <c r="FP141" s="2">
        <f t="shared" si="166"/>
        <v>0.999301907593797</v>
      </c>
      <c r="FQ141" s="2">
        <f t="shared" si="166"/>
        <v>0.99942142003951295</v>
      </c>
      <c r="FR141" s="2">
        <f t="shared" si="166"/>
        <v>0.99944147585036736</v>
      </c>
      <c r="FS141" s="2">
        <f t="shared" si="166"/>
        <v>0.99930681880027106</v>
      </c>
      <c r="FT141" s="2">
        <f t="shared" si="166"/>
        <v>0.99915669475990099</v>
      </c>
      <c r="FU141" s="2">
        <f t="shared" si="166"/>
        <v>0.99905322209604386</v>
      </c>
      <c r="FW141" s="2">
        <f t="shared" si="156"/>
        <v>4.4907499849160773E-2</v>
      </c>
      <c r="FX141" s="2">
        <f t="shared" si="156"/>
        <v>5.256634623868732E-2</v>
      </c>
      <c r="FY141" s="2">
        <f t="shared" si="156"/>
        <v>5.5237235165299381E-2</v>
      </c>
      <c r="FZ141" s="2">
        <f t="shared" si="156"/>
        <v>5.0652099364615823E-2</v>
      </c>
      <c r="GA141" s="2">
        <f t="shared" si="156"/>
        <v>5.8579863118595171E-2</v>
      </c>
      <c r="GB141" s="2">
        <f t="shared" si="156"/>
        <v>5.2492579940542218E-2</v>
      </c>
      <c r="GC141" s="2">
        <f t="shared" si="156"/>
        <v>5.5563035962910942E-2</v>
      </c>
      <c r="GD141" s="2">
        <f t="shared" si="156"/>
        <v>5.6588832428622976E-2</v>
      </c>
      <c r="GE141" s="2">
        <f t="shared" si="156"/>
        <v>6.5829219450414256E-2</v>
      </c>
      <c r="GF141" s="2">
        <f t="shared" si="156"/>
        <v>5.9224317251048181E-2</v>
      </c>
      <c r="GG141" s="2">
        <f t="shared" si="156"/>
        <v>5.7945081495092962E-2</v>
      </c>
      <c r="GH141" s="2">
        <f t="shared" si="156"/>
        <v>4.5165865811722584E-2</v>
      </c>
      <c r="GI141" s="2">
        <f t="shared" si="156"/>
        <v>4.6094989887907264E-2</v>
      </c>
      <c r="GJ141" s="2">
        <f t="shared" si="156"/>
        <v>3.6843645103429502E-2</v>
      </c>
      <c r="GK141" s="2">
        <f t="shared" si="156"/>
        <v>3.1820583999768753E-2</v>
      </c>
      <c r="GM141" s="86">
        <f t="shared" si="157"/>
        <v>2.7357153805241161E-60</v>
      </c>
      <c r="GN141" s="86">
        <f t="shared" si="157"/>
        <v>8.9121652613843941E-114</v>
      </c>
      <c r="GO141" s="86">
        <f t="shared" si="157"/>
        <v>7.2690006836362913E-175</v>
      </c>
      <c r="GP141" s="86">
        <f t="shared" si="157"/>
        <v>2.5697793749033597E-207</v>
      </c>
      <c r="GQ141" s="86">
        <f t="shared" si="157"/>
        <v>3.584723622805005E-212</v>
      </c>
      <c r="GR141" s="86">
        <f t="shared" si="157"/>
        <v>6.9249282358730957E-190</v>
      </c>
      <c r="GS141" s="86">
        <f t="shared" si="157"/>
        <v>5.1246942667333929E-129</v>
      </c>
      <c r="GT141" s="86">
        <f t="shared" si="157"/>
        <v>2.4912385451565966E-140</v>
      </c>
      <c r="GU141" s="86">
        <f t="shared" si="157"/>
        <v>9.2582462037269056E-164</v>
      </c>
      <c r="GV141" s="86">
        <f t="shared" si="157"/>
        <v>2.2075361926017477E-152</v>
      </c>
      <c r="GW141" s="86">
        <f t="shared" si="157"/>
        <v>1.741519204734062E-204</v>
      </c>
      <c r="GX141" s="86">
        <f t="shared" si="157"/>
        <v>2.4243089714022637E-176</v>
      </c>
      <c r="GY141" s="86">
        <f t="shared" si="157"/>
        <v>3.885737893285631E-96</v>
      </c>
      <c r="GZ141" s="86">
        <f t="shared" si="157"/>
        <v>1.2505875532002924E-78</v>
      </c>
      <c r="HA141" s="86">
        <f t="shared" si="157"/>
        <v>4.924819090388972E-107</v>
      </c>
      <c r="HC141" s="86">
        <f t="shared" si="153"/>
        <v>4.2205689223817998E-29</v>
      </c>
      <c r="HD141" s="86">
        <f t="shared" si="153"/>
        <v>9.659024329165449E-43</v>
      </c>
      <c r="HE141" s="86">
        <f t="shared" si="153"/>
        <v>7.5376656413969237E-61</v>
      </c>
      <c r="HF141" s="86">
        <f t="shared" si="153"/>
        <v>7.0463291812291934E-98</v>
      </c>
      <c r="HG141" s="86">
        <f t="shared" si="153"/>
        <v>8.4834210833055182E-93</v>
      </c>
      <c r="HH141" s="86">
        <f t="shared" si="153"/>
        <v>1.8386251739295265E-78</v>
      </c>
      <c r="HI141" s="86">
        <f t="shared" si="153"/>
        <v>5.9752436800161727E-58</v>
      </c>
      <c r="HJ141" s="86">
        <f t="shared" si="153"/>
        <v>2.3632875251930796E-68</v>
      </c>
      <c r="HK141" s="86">
        <f t="shared" si="153"/>
        <v>3.9001580853432418E-81</v>
      </c>
      <c r="HL141" s="86">
        <f t="shared" si="161"/>
        <v>9.2429106834750274E-62</v>
      </c>
      <c r="HM141" s="86">
        <f t="shared" si="161"/>
        <v>3.0867832221673055E-75</v>
      </c>
      <c r="HN141" s="86">
        <f t="shared" si="161"/>
        <v>7.6045437712611885E-60</v>
      </c>
      <c r="HO141" s="86">
        <f t="shared" si="161"/>
        <v>2.2126897596339838E-37</v>
      </c>
      <c r="HP141" s="86">
        <f t="shared" si="161"/>
        <v>5.1269233255317912E-37</v>
      </c>
      <c r="HQ141" s="86">
        <f t="shared" si="161"/>
        <v>7.3711179982140357E-43</v>
      </c>
      <c r="HS141" s="86">
        <f t="shared" si="158"/>
        <v>0.41202090520996043</v>
      </c>
      <c r="HT141" s="86">
        <f t="shared" si="158"/>
        <v>0.48082194211691281</v>
      </c>
      <c r="HU141" s="86">
        <f t="shared" si="158"/>
        <v>0.49916222345076866</v>
      </c>
      <c r="HV141" s="86">
        <f t="shared" si="158"/>
        <v>0.48862077984381452</v>
      </c>
      <c r="HW141" s="86">
        <f t="shared" si="158"/>
        <v>0.50860403172995461</v>
      </c>
      <c r="HX141" s="86">
        <f t="shared" si="158"/>
        <v>0.48309796676684191</v>
      </c>
      <c r="HY141" s="86">
        <f t="shared" si="158"/>
        <v>0.50215142114876843</v>
      </c>
      <c r="HZ141" s="86">
        <f t="shared" si="158"/>
        <v>0.5089218829368638</v>
      </c>
      <c r="IA141" s="86">
        <f t="shared" si="158"/>
        <v>0.49592427405161993</v>
      </c>
      <c r="IB141" s="86">
        <f t="shared" si="158"/>
        <v>0.50751874243787576</v>
      </c>
      <c r="IC141" s="86">
        <f t="shared" si="158"/>
        <v>0.50832873978949722</v>
      </c>
      <c r="ID141" s="86">
        <f t="shared" si="158"/>
        <v>0.45021358537611761</v>
      </c>
      <c r="IE141" s="86">
        <f t="shared" si="158"/>
        <v>0.41282408396138642</v>
      </c>
      <c r="IF141" s="86">
        <f t="shared" si="158"/>
        <v>0.31379279573737506</v>
      </c>
      <c r="IG141" s="86">
        <f t="shared" si="158"/>
        <v>0.29048982651772842</v>
      </c>
      <c r="II141" s="86">
        <f t="shared" si="159"/>
        <v>5.2925947505191026E-18</v>
      </c>
      <c r="IJ141" s="86">
        <f t="shared" si="159"/>
        <v>1.6005377308785366E-12</v>
      </c>
      <c r="IK141" s="86">
        <f t="shared" si="159"/>
        <v>9.4152460004091932E-16</v>
      </c>
      <c r="IL141" s="86">
        <f t="shared" si="159"/>
        <v>1.7023022043394149E-17</v>
      </c>
      <c r="IM141" s="86">
        <f t="shared" si="159"/>
        <v>6.4303592569848657E-16</v>
      </c>
      <c r="IN141" s="86">
        <f t="shared" si="159"/>
        <v>3.4795636793428666E-19</v>
      </c>
      <c r="IO141" s="86">
        <f t="shared" si="159"/>
        <v>1.5146121243884986E-18</v>
      </c>
      <c r="IP141" s="86">
        <f t="shared" si="159"/>
        <v>4.5958543419030696E-18</v>
      </c>
      <c r="IQ141" s="86">
        <f t="shared" si="159"/>
        <v>2.4391794560248321E-17</v>
      </c>
      <c r="IR141" s="86">
        <f t="shared" si="159"/>
        <v>1.3446982450349562E-18</v>
      </c>
      <c r="IS141" s="86">
        <f t="shared" si="159"/>
        <v>1.1285045423613419E-16</v>
      </c>
      <c r="IT141" s="86">
        <f t="shared" si="159"/>
        <v>2.9350669282708662E-17</v>
      </c>
      <c r="IU141" s="86">
        <f t="shared" si="159"/>
        <v>7.6590478739920594E-21</v>
      </c>
      <c r="IV141" s="86">
        <f t="shared" si="159"/>
        <v>8.5865938294351273E-22</v>
      </c>
      <c r="IW141" s="86">
        <f t="shared" si="159"/>
        <v>2.6795220612724609E-15</v>
      </c>
      <c r="IY141" s="86">
        <f t="shared" si="160"/>
        <v>0.41202090520996043</v>
      </c>
      <c r="IZ141" s="86">
        <f t="shared" si="160"/>
        <v>0.48082194211851337</v>
      </c>
      <c r="JA141" s="86">
        <f t="shared" si="160"/>
        <v>0.4991622234507696</v>
      </c>
      <c r="JB141" s="86">
        <f t="shared" si="160"/>
        <v>0.48862077984381452</v>
      </c>
      <c r="JC141" s="86">
        <f t="shared" si="160"/>
        <v>0.50860403172995527</v>
      </c>
      <c r="JD141" s="86">
        <f t="shared" si="160"/>
        <v>0.48309796676684191</v>
      </c>
      <c r="JE141" s="86">
        <f t="shared" si="160"/>
        <v>0.50215142114876843</v>
      </c>
      <c r="JF141" s="86">
        <f t="shared" si="160"/>
        <v>0.5089218829368638</v>
      </c>
      <c r="JG141" s="86">
        <f t="shared" si="160"/>
        <v>0.49592427405161993</v>
      </c>
      <c r="JH141" s="86">
        <f t="shared" si="160"/>
        <v>0.50751874243787576</v>
      </c>
      <c r="JI141" s="86">
        <f t="shared" si="160"/>
        <v>0.50832873978949733</v>
      </c>
      <c r="JJ141" s="86">
        <f t="shared" si="160"/>
        <v>0.45021358537611766</v>
      </c>
      <c r="JK141" s="86">
        <f t="shared" si="160"/>
        <v>0.41282408396138642</v>
      </c>
      <c r="JL141" s="86">
        <f t="shared" si="160"/>
        <v>0.31379279573737506</v>
      </c>
      <c r="JM141" s="86">
        <f t="shared" si="160"/>
        <v>0.29048982651773109</v>
      </c>
    </row>
    <row r="142" spans="2:273" x14ac:dyDescent="0.25">
      <c r="B142" s="2">
        <v>115</v>
      </c>
      <c r="C142" s="37">
        <v>50.167000000000002</v>
      </c>
      <c r="D142" s="37">
        <v>54.633000000000003</v>
      </c>
      <c r="E142" s="37">
        <v>56.482999999999997</v>
      </c>
      <c r="F142" s="37">
        <v>55.982999999999997</v>
      </c>
      <c r="G142" s="37">
        <v>58.433</v>
      </c>
      <c r="H142" s="37">
        <v>64.582999999999998</v>
      </c>
      <c r="I142" s="37">
        <v>67.117000000000004</v>
      </c>
      <c r="J142" s="37">
        <v>64.05</v>
      </c>
      <c r="K142" s="37">
        <v>60.832999999999998</v>
      </c>
      <c r="L142" s="37">
        <v>61.683</v>
      </c>
      <c r="M142" s="37">
        <v>67.117000000000004</v>
      </c>
      <c r="N142" s="37">
        <v>73.167000000000002</v>
      </c>
      <c r="O142" s="37">
        <v>77.816999999999993</v>
      </c>
      <c r="P142" s="37">
        <v>87.117000000000004</v>
      </c>
      <c r="Q142" s="37">
        <v>123.931</v>
      </c>
      <c r="S142" s="4">
        <f t="shared" si="162"/>
        <v>52.536922423988742</v>
      </c>
      <c r="T142" s="4">
        <f t="shared" si="162"/>
        <v>53.218595945725042</v>
      </c>
      <c r="U142" s="4">
        <f t="shared" si="162"/>
        <v>56.170760489558781</v>
      </c>
      <c r="V142" s="4">
        <f t="shared" si="162"/>
        <v>57.261306434015616</v>
      </c>
      <c r="W142" s="4">
        <f t="shared" si="162"/>
        <v>58.515125698082244</v>
      </c>
      <c r="X142" s="4">
        <f t="shared" si="162"/>
        <v>62.823439886755956</v>
      </c>
      <c r="Y142" s="4">
        <f t="shared" si="162"/>
        <v>64.49200215376797</v>
      </c>
      <c r="Z142" s="4">
        <f t="shared" si="162"/>
        <v>63.196318482699688</v>
      </c>
      <c r="AA142" s="4">
        <f t="shared" si="162"/>
        <v>60.82700192619231</v>
      </c>
      <c r="AB142" s="4">
        <f t="shared" si="162"/>
        <v>62.058633301443244</v>
      </c>
      <c r="AC142" s="4">
        <f t="shared" si="162"/>
        <v>65.51671386302111</v>
      </c>
      <c r="AD142" s="4">
        <f t="shared" si="162"/>
        <v>72.065455564507388</v>
      </c>
      <c r="AE142" s="4">
        <f t="shared" si="162"/>
        <v>77.03202290438152</v>
      </c>
      <c r="AF142" s="4">
        <f t="shared" si="162"/>
        <v>87.671721269154432</v>
      </c>
      <c r="AG142" s="4">
        <f t="shared" si="162"/>
        <v>125.452708605691</v>
      </c>
      <c r="AI142" s="4">
        <f t="shared" si="163"/>
        <v>-2.36992242398874</v>
      </c>
      <c r="AJ142" s="4">
        <f t="shared" si="163"/>
        <v>1.4144040542749607</v>
      </c>
      <c r="AK142" s="4">
        <f t="shared" si="163"/>
        <v>0.31223951044121634</v>
      </c>
      <c r="AL142" s="4">
        <f t="shared" si="163"/>
        <v>-1.2783064340156187</v>
      </c>
      <c r="AM142" s="4">
        <f t="shared" si="163"/>
        <v>-8.2125698082244014E-2</v>
      </c>
      <c r="AN142" s="4">
        <f t="shared" si="163"/>
        <v>1.7595601132440422</v>
      </c>
      <c r="AO142" s="4">
        <f t="shared" si="163"/>
        <v>2.6249978462320342</v>
      </c>
      <c r="AP142" s="4">
        <f t="shared" si="163"/>
        <v>0.85368151730030917</v>
      </c>
      <c r="AQ142" s="4">
        <f t="shared" si="163"/>
        <v>5.9980738076887974E-3</v>
      </c>
      <c r="AR142" s="4">
        <f t="shared" si="163"/>
        <v>-0.37563330144324425</v>
      </c>
      <c r="AS142" s="4">
        <f t="shared" si="163"/>
        <v>1.6002861369788945</v>
      </c>
      <c r="AT142" s="4">
        <f t="shared" si="163"/>
        <v>1.1015444354926132</v>
      </c>
      <c r="AU142" s="4">
        <f t="shared" si="163"/>
        <v>0.78497709561847273</v>
      </c>
      <c r="AV142" s="4">
        <f t="shared" si="163"/>
        <v>-0.55472126915442743</v>
      </c>
      <c r="AW142" s="4">
        <f t="shared" si="163"/>
        <v>-1.5217086056910034</v>
      </c>
      <c r="AY142" s="2">
        <f t="shared" si="154"/>
        <v>52.536922423988742</v>
      </c>
      <c r="AZ142" s="2">
        <f t="shared" si="154"/>
        <v>51.769535176077099</v>
      </c>
      <c r="BA142" s="2">
        <f t="shared" si="154"/>
        <v>52.098281324064587</v>
      </c>
      <c r="BB142" s="2">
        <f t="shared" si="154"/>
        <v>50.834297050327798</v>
      </c>
      <c r="BC142" s="2">
        <f t="shared" si="154"/>
        <v>51.296714186927566</v>
      </c>
      <c r="BD142" s="2">
        <f t="shared" si="154"/>
        <v>53.706550523522253</v>
      </c>
      <c r="BE142" s="2">
        <f t="shared" si="154"/>
        <v>52.667209209954933</v>
      </c>
      <c r="BF142" s="2">
        <f t="shared" si="154"/>
        <v>52.637390367644421</v>
      </c>
      <c r="BG142" s="2">
        <f t="shared" si="154"/>
        <v>50.907450827606709</v>
      </c>
      <c r="BH142" s="2">
        <f t="shared" si="154"/>
        <v>50.176933367809113</v>
      </c>
      <c r="BI142" s="2">
        <f t="shared" si="154"/>
        <v>51.732627534245331</v>
      </c>
      <c r="BJ142" s="2">
        <f t="shared" si="154"/>
        <v>52.625144951329112</v>
      </c>
      <c r="BK142" s="2">
        <f t="shared" si="154"/>
        <v>52.115934815712642</v>
      </c>
      <c r="BL142" s="2">
        <f t="shared" si="154"/>
        <v>51.950232529286858</v>
      </c>
      <c r="BM142" s="2">
        <f t="shared" si="154"/>
        <v>50.139920471246917</v>
      </c>
      <c r="BO142" s="2" t="str">
        <f t="shared" si="95"/>
        <v/>
      </c>
      <c r="BP142" s="2" t="str">
        <f t="shared" si="96"/>
        <v/>
      </c>
      <c r="BQ142" s="2" t="str">
        <f t="shared" si="97"/>
        <v/>
      </c>
      <c r="BR142" s="2" t="str">
        <f t="shared" si="98"/>
        <v/>
      </c>
      <c r="BS142" s="2" t="str">
        <f t="shared" si="99"/>
        <v/>
      </c>
      <c r="BT142" s="2" t="str">
        <f t="shared" si="100"/>
        <v/>
      </c>
      <c r="BU142" s="2" t="str">
        <f t="shared" si="101"/>
        <v/>
      </c>
      <c r="BV142" s="2" t="str">
        <f t="shared" si="102"/>
        <v/>
      </c>
      <c r="BW142" s="2" t="str">
        <f t="shared" si="103"/>
        <v/>
      </c>
      <c r="BX142" s="2" t="str">
        <f t="shared" si="104"/>
        <v/>
      </c>
      <c r="BY142" s="2" t="str">
        <f t="shared" si="105"/>
        <v/>
      </c>
      <c r="BZ142" s="2" t="str">
        <f t="shared" si="106"/>
        <v/>
      </c>
      <c r="CA142" s="2" t="str">
        <f t="shared" si="107"/>
        <v/>
      </c>
      <c r="CB142" s="2" t="str">
        <f t="shared" si="108"/>
        <v/>
      </c>
      <c r="CC142" s="2" t="str">
        <f t="shared" si="109"/>
        <v/>
      </c>
      <c r="CE142" s="2" t="str">
        <f t="shared" si="155"/>
        <v/>
      </c>
      <c r="CF142" s="2" t="str">
        <f t="shared" si="155"/>
        <v/>
      </c>
      <c r="CG142" s="2" t="str">
        <f t="shared" si="155"/>
        <v/>
      </c>
      <c r="CH142" s="2" t="str">
        <f t="shared" si="155"/>
        <v/>
      </c>
      <c r="CI142" s="2" t="str">
        <f t="shared" si="155"/>
        <v/>
      </c>
      <c r="CJ142" s="2" t="str">
        <f t="shared" si="155"/>
        <v/>
      </c>
      <c r="CK142" s="2" t="str">
        <f t="shared" si="155"/>
        <v/>
      </c>
      <c r="CL142" s="2" t="str">
        <f t="shared" si="155"/>
        <v/>
      </c>
      <c r="CM142" s="2" t="str">
        <f t="shared" si="155"/>
        <v/>
      </c>
      <c r="CN142" s="2" t="str">
        <f t="shared" si="155"/>
        <v/>
      </c>
      <c r="CO142" s="2" t="str">
        <f t="shared" si="155"/>
        <v/>
      </c>
      <c r="CP142" s="2" t="str">
        <f t="shared" si="155"/>
        <v/>
      </c>
      <c r="CQ142" s="2" t="str">
        <f t="shared" si="155"/>
        <v/>
      </c>
      <c r="CR142" s="2" t="str">
        <f t="shared" si="155"/>
        <v/>
      </c>
      <c r="CS142" s="2" t="str">
        <f t="shared" si="155"/>
        <v/>
      </c>
      <c r="CU142" s="2" t="str">
        <f t="shared" si="110"/>
        <v/>
      </c>
      <c r="CV142" s="2" t="str">
        <f t="shared" si="111"/>
        <v/>
      </c>
      <c r="CW142" s="2" t="str">
        <f t="shared" si="112"/>
        <v/>
      </c>
      <c r="CX142" s="2" t="str">
        <f t="shared" si="113"/>
        <v/>
      </c>
      <c r="CY142" s="2" t="str">
        <f t="shared" si="114"/>
        <v/>
      </c>
      <c r="CZ142" s="2" t="str">
        <f t="shared" si="115"/>
        <v/>
      </c>
      <c r="DA142" s="2" t="str">
        <f t="shared" si="116"/>
        <v/>
      </c>
      <c r="DB142" s="2" t="str">
        <f t="shared" si="117"/>
        <v/>
      </c>
      <c r="DC142" s="2" t="str">
        <f t="shared" si="118"/>
        <v/>
      </c>
      <c r="DD142" s="2" t="str">
        <f t="shared" si="119"/>
        <v/>
      </c>
      <c r="DE142" s="2" t="str">
        <f t="shared" si="120"/>
        <v/>
      </c>
      <c r="DF142" s="2" t="str">
        <f t="shared" si="121"/>
        <v/>
      </c>
      <c r="DG142" s="2" t="str">
        <f t="shared" si="122"/>
        <v/>
      </c>
      <c r="DH142" s="2" t="str">
        <f t="shared" si="123"/>
        <v/>
      </c>
      <c r="DI142" s="2" t="str">
        <f t="shared" si="124"/>
        <v/>
      </c>
      <c r="DK142" s="2">
        <f t="shared" si="164"/>
        <v>98.876413292589717</v>
      </c>
      <c r="DL142" s="2">
        <f t="shared" si="164"/>
        <v>98.066193548387105</v>
      </c>
      <c r="DM142" s="2">
        <f t="shared" si="164"/>
        <v>102.60686029411765</v>
      </c>
      <c r="DN142" s="2">
        <f t="shared" si="164"/>
        <v>99.903562872421702</v>
      </c>
      <c r="DO142" s="2">
        <f t="shared" si="164"/>
        <v>94.228466243315495</v>
      </c>
      <c r="DP142" s="2">
        <f t="shared" si="164"/>
        <v>93.696453221288522</v>
      </c>
      <c r="DQ142" s="2">
        <f t="shared" si="164"/>
        <v>100.98418013750955</v>
      </c>
      <c r="DR142" s="2">
        <f t="shared" si="164"/>
        <v>83.897433053221306</v>
      </c>
      <c r="DS142" s="2">
        <f t="shared" si="164"/>
        <v>89.539273389355756</v>
      </c>
      <c r="DT142" s="2">
        <f t="shared" si="164"/>
        <v>86.788211204481783</v>
      </c>
      <c r="DU142" s="2">
        <f t="shared" si="164"/>
        <v>94.688567959001801</v>
      </c>
      <c r="DV142" s="2">
        <f t="shared" si="164"/>
        <v>92.063906528520477</v>
      </c>
      <c r="DW142" s="2">
        <f t="shared" si="164"/>
        <v>88.899362464986027</v>
      </c>
      <c r="DX142" s="2">
        <f t="shared" si="164"/>
        <v>73.025494594594605</v>
      </c>
      <c r="DY142" s="2">
        <f t="shared" si="164"/>
        <v>59.271310483870963</v>
      </c>
      <c r="EA142" s="2">
        <f t="shared" si="152"/>
        <v>52.502334873577944</v>
      </c>
      <c r="EB142" s="2">
        <f t="shared" si="152"/>
        <v>51.754737505214855</v>
      </c>
      <c r="EC142" s="2">
        <f t="shared" si="152"/>
        <v>52.053543098808156</v>
      </c>
      <c r="ED142" s="2">
        <f t="shared" si="152"/>
        <v>50.776155663557695</v>
      </c>
      <c r="EE142" s="2">
        <f t="shared" si="151"/>
        <v>51.267697208926464</v>
      </c>
      <c r="EF142" s="2">
        <f t="shared" si="151"/>
        <v>53.679512468069589</v>
      </c>
      <c r="EG142" s="2">
        <f t="shared" si="151"/>
        <v>52.635803765136224</v>
      </c>
      <c r="EH142" s="2">
        <f t="shared" si="151"/>
        <v>52.624140926814647</v>
      </c>
      <c r="EI142" s="2">
        <f t="shared" si="151"/>
        <v>50.854548374223739</v>
      </c>
      <c r="EJ142" s="2">
        <f t="shared" si="151"/>
        <v>50.138295359125991</v>
      </c>
      <c r="EK142" s="2">
        <f t="shared" si="151"/>
        <v>51.70842743208803</v>
      </c>
      <c r="EL142" s="2">
        <f t="shared" si="151"/>
        <v>52.62142208955224</v>
      </c>
      <c r="EM142" s="2">
        <f t="shared" si="135"/>
        <v>52.089861376545159</v>
      </c>
      <c r="EN142" s="2">
        <f t="shared" si="135"/>
        <v>51.946648278559337</v>
      </c>
      <c r="EO142" s="2">
        <f t="shared" si="135"/>
        <v>50.137039614721218</v>
      </c>
      <c r="EQ142" s="2">
        <f t="shared" si="165"/>
        <v>52.638481372955773</v>
      </c>
      <c r="ER142" s="2">
        <f t="shared" si="165"/>
        <v>51.648336469000327</v>
      </c>
      <c r="ES142" s="2">
        <f t="shared" si="165"/>
        <v>52.333075351889804</v>
      </c>
      <c r="ET142" s="2">
        <f t="shared" si="165"/>
        <v>51.323632454996172</v>
      </c>
      <c r="EU142" s="2">
        <f t="shared" si="165"/>
        <v>51.378066250767432</v>
      </c>
      <c r="EV142" s="2">
        <f t="shared" si="165"/>
        <v>53.719118337796701</v>
      </c>
      <c r="EW142" s="2">
        <f t="shared" si="165"/>
        <v>52.69248821709381</v>
      </c>
      <c r="EX142" s="2">
        <f t="shared" si="165"/>
        <v>52.521717088499486</v>
      </c>
      <c r="EY142" s="2">
        <f t="shared" si="165"/>
        <v>51.254738377451034</v>
      </c>
      <c r="EZ142" s="2">
        <f t="shared" si="165"/>
        <v>50.375292946659563</v>
      </c>
      <c r="FA142" s="2">
        <f t="shared" si="165"/>
        <v>51.732477923232473</v>
      </c>
      <c r="FB142" s="2">
        <f t="shared" si="165"/>
        <v>52.289444165966785</v>
      </c>
      <c r="FC142" s="2">
        <f t="shared" si="165"/>
        <v>52.145536196783375</v>
      </c>
      <c r="FD142" s="2">
        <f t="shared" si="165"/>
        <v>51.632930322468063</v>
      </c>
      <c r="FE142" s="2">
        <f t="shared" si="165"/>
        <v>49.993093684914918</v>
      </c>
      <c r="FG142" s="2">
        <f t="shared" si="166"/>
        <v>0.99939809900887167</v>
      </c>
      <c r="FH142" s="2">
        <f t="shared" si="166"/>
        <v>0.99954871959006308</v>
      </c>
      <c r="FI142" s="2">
        <f t="shared" si="166"/>
        <v>0.99944815287750877</v>
      </c>
      <c r="FJ142" s="2">
        <f t="shared" si="166"/>
        <v>0.9994324352798335</v>
      </c>
      <c r="FK142" s="2">
        <f t="shared" si="166"/>
        <v>0.99948865801870435</v>
      </c>
      <c r="FL142" s="2">
        <f t="shared" si="166"/>
        <v>0.9993810134474479</v>
      </c>
      <c r="FM142" s="2">
        <f t="shared" si="166"/>
        <v>0.99942148141108167</v>
      </c>
      <c r="FN142" s="2">
        <f t="shared" si="166"/>
        <v>0.9993742209933455</v>
      </c>
      <c r="FO142" s="2">
        <f t="shared" si="166"/>
        <v>0.99937445811101311</v>
      </c>
      <c r="FP142" s="2">
        <f t="shared" si="166"/>
        <v>0.99936329304922333</v>
      </c>
      <c r="FQ142" s="2">
        <f t="shared" si="166"/>
        <v>0.99947230194014514</v>
      </c>
      <c r="FR142" s="2">
        <f t="shared" si="166"/>
        <v>0.99949059488725189</v>
      </c>
      <c r="FS142" s="2">
        <f t="shared" si="166"/>
        <v>0.9993677726711272</v>
      </c>
      <c r="FT142" s="2">
        <f t="shared" si="166"/>
        <v>0.99923083940710489</v>
      </c>
      <c r="FU142" s="2">
        <f t="shared" si="166"/>
        <v>0.99913645635059534</v>
      </c>
      <c r="FW142" s="2">
        <f t="shared" si="156"/>
        <v>4.9027677378688676E-2</v>
      </c>
      <c r="FX142" s="2">
        <f t="shared" si="156"/>
        <v>5.7347016747040021E-2</v>
      </c>
      <c r="FY142" s="2">
        <f t="shared" si="156"/>
        <v>6.0245365048791223E-2</v>
      </c>
      <c r="FZ142" s="2">
        <f t="shared" si="156"/>
        <v>5.5268833525509986E-2</v>
      </c>
      <c r="GA142" s="2">
        <f t="shared" si="156"/>
        <v>6.3870566668763992E-2</v>
      </c>
      <c r="GB142" s="2">
        <f t="shared" si="156"/>
        <v>5.7266947242174515E-2</v>
      </c>
      <c r="GC142" s="2">
        <f t="shared" si="156"/>
        <v>6.0598810161320696E-2</v>
      </c>
      <c r="GD142" s="2">
        <f t="shared" si="156"/>
        <v>6.1711501500843528E-2</v>
      </c>
      <c r="GE142" s="2">
        <f t="shared" si="156"/>
        <v>7.172477370897419E-2</v>
      </c>
      <c r="GF142" s="2">
        <f t="shared" si="156"/>
        <v>6.456923329162656E-2</v>
      </c>
      <c r="GG142" s="2">
        <f t="shared" si="156"/>
        <v>6.3182301759524037E-2</v>
      </c>
      <c r="GH142" s="2">
        <f t="shared" si="156"/>
        <v>4.930852413024845E-2</v>
      </c>
      <c r="GI142" s="2">
        <f t="shared" si="156"/>
        <v>5.0318377413979577E-2</v>
      </c>
      <c r="GJ142" s="2">
        <f t="shared" si="156"/>
        <v>4.02551621839441E-2</v>
      </c>
      <c r="GK142" s="2">
        <f t="shared" si="156"/>
        <v>3.4783790566579591E-2</v>
      </c>
      <c r="GM142" s="86">
        <f t="shared" si="157"/>
        <v>2.8513666434893408E-62</v>
      </c>
      <c r="GN142" s="86">
        <f t="shared" si="157"/>
        <v>1.2298115071695045E-117</v>
      </c>
      <c r="GO142" s="86">
        <f t="shared" si="157"/>
        <v>9.7988287538309163E-181</v>
      </c>
      <c r="GP142" s="86">
        <f t="shared" si="157"/>
        <v>2.9788673550184989E-214</v>
      </c>
      <c r="GQ142" s="86">
        <f t="shared" si="157"/>
        <v>3.3334002539685715E-219</v>
      </c>
      <c r="GR142" s="86">
        <f t="shared" si="157"/>
        <v>3.446145416229948E-196</v>
      </c>
      <c r="GS142" s="86">
        <f t="shared" si="157"/>
        <v>2.7500958171460973E-133</v>
      </c>
      <c r="GT142" s="86">
        <f t="shared" si="157"/>
        <v>5.4123227251621032E-145</v>
      </c>
      <c r="GU142" s="86">
        <f t="shared" si="157"/>
        <v>3.7328742528408015E-169</v>
      </c>
      <c r="GV142" s="86">
        <f t="shared" si="157"/>
        <v>1.8744826995460042E-157</v>
      </c>
      <c r="GW142" s="86">
        <f t="shared" si="157"/>
        <v>2.7288536786646114E-211</v>
      </c>
      <c r="GX142" s="86">
        <f t="shared" si="157"/>
        <v>2.780811802938654E-182</v>
      </c>
      <c r="GY142" s="86">
        <f t="shared" si="157"/>
        <v>2.6206253432979026E-99</v>
      </c>
      <c r="GZ142" s="86">
        <f t="shared" si="157"/>
        <v>3.4083297121128841E-81</v>
      </c>
      <c r="HA142" s="86">
        <f t="shared" si="157"/>
        <v>1.5967337745829251E-110</v>
      </c>
      <c r="HC142" s="86">
        <f t="shared" si="153"/>
        <v>1.1492962435314553E-30</v>
      </c>
      <c r="HD142" s="86">
        <f t="shared" si="153"/>
        <v>4.1452653659451905E-45</v>
      </c>
      <c r="HE142" s="86">
        <f t="shared" si="153"/>
        <v>3.8914058092540286E-64</v>
      </c>
      <c r="HF142" s="86">
        <f t="shared" si="153"/>
        <v>3.4422749332116496E-103</v>
      </c>
      <c r="HG142" s="86">
        <f t="shared" si="153"/>
        <v>8.9005848838251935E-98</v>
      </c>
      <c r="HH142" s="86">
        <f t="shared" si="153"/>
        <v>1.0477936546111036E-82</v>
      </c>
      <c r="HI142" s="86">
        <f t="shared" si="153"/>
        <v>4.761133796551677E-61</v>
      </c>
      <c r="HJ142" s="86">
        <f t="shared" si="153"/>
        <v>5.198750774066414E-72</v>
      </c>
      <c r="HK142" s="86">
        <f t="shared" si="153"/>
        <v>2.2523365735373917E-85</v>
      </c>
      <c r="HL142" s="86">
        <f t="shared" si="161"/>
        <v>5.237022453497716E-65</v>
      </c>
      <c r="HM142" s="86">
        <f t="shared" si="161"/>
        <v>3.2164368436248199E-79</v>
      </c>
      <c r="HN142" s="86">
        <f t="shared" si="161"/>
        <v>4.0901506512103847E-63</v>
      </c>
      <c r="HO142" s="86">
        <f t="shared" si="161"/>
        <v>2.1274539464798774E-39</v>
      </c>
      <c r="HP142" s="86">
        <f t="shared" si="161"/>
        <v>5.1511927827888677E-39</v>
      </c>
      <c r="HQ142" s="86">
        <f t="shared" si="161"/>
        <v>4.0267405550701576E-45</v>
      </c>
      <c r="HS142" s="86">
        <f t="shared" si="158"/>
        <v>0.46906367465261045</v>
      </c>
      <c r="HT142" s="86">
        <f t="shared" si="158"/>
        <v>0.50545007218138072</v>
      </c>
      <c r="HU142" s="86">
        <f t="shared" si="158"/>
        <v>0.50853266128719621</v>
      </c>
      <c r="HV142" s="86">
        <f t="shared" si="158"/>
        <v>0.50903543824862474</v>
      </c>
      <c r="HW142" s="86">
        <f t="shared" si="158"/>
        <v>0.49793083180539593</v>
      </c>
      <c r="HX142" s="86">
        <f t="shared" si="158"/>
        <v>0.50862025712161296</v>
      </c>
      <c r="HY142" s="86">
        <f t="shared" si="158"/>
        <v>0.50614323336449751</v>
      </c>
      <c r="HZ142" s="86">
        <f t="shared" si="158"/>
        <v>0.49455007370468557</v>
      </c>
      <c r="IA142" s="86">
        <f t="shared" si="158"/>
        <v>0.44442578659216841</v>
      </c>
      <c r="IB142" s="86">
        <f t="shared" si="158"/>
        <v>0.47530341809902282</v>
      </c>
      <c r="IC142" s="86">
        <f t="shared" si="158"/>
        <v>0.49837002214828119</v>
      </c>
      <c r="ID142" s="86">
        <f t="shared" si="158"/>
        <v>0.49316627148136427</v>
      </c>
      <c r="IE142" s="86">
        <f t="shared" si="158"/>
        <v>0.47388480606423738</v>
      </c>
      <c r="IF142" s="86">
        <f t="shared" si="158"/>
        <v>0.39607229727507171</v>
      </c>
      <c r="IG142" s="86">
        <f t="shared" si="158"/>
        <v>0.35846092744741742</v>
      </c>
      <c r="II142" s="86">
        <f t="shared" si="159"/>
        <v>5.0134317293158581E-17</v>
      </c>
      <c r="IJ142" s="86">
        <f t="shared" si="159"/>
        <v>7.8948622188927892E-12</v>
      </c>
      <c r="IK142" s="86">
        <f t="shared" si="159"/>
        <v>7.6268768190981635E-15</v>
      </c>
      <c r="IL142" s="86">
        <f t="shared" si="159"/>
        <v>1.6518711564506976E-16</v>
      </c>
      <c r="IM142" s="86">
        <f t="shared" si="159"/>
        <v>5.5904408763562831E-15</v>
      </c>
      <c r="IN142" s="86">
        <f t="shared" si="159"/>
        <v>4.4223660686992177E-18</v>
      </c>
      <c r="IO142" s="86">
        <f t="shared" si="159"/>
        <v>1.8497099138876166E-17</v>
      </c>
      <c r="IP142" s="86">
        <f t="shared" si="159"/>
        <v>5.3195161070542843E-17</v>
      </c>
      <c r="IQ142" s="86">
        <f t="shared" si="159"/>
        <v>2.9200736068187349E-16</v>
      </c>
      <c r="IR142" s="86">
        <f t="shared" si="159"/>
        <v>1.7576708904762133E-17</v>
      </c>
      <c r="IS142" s="86">
        <f t="shared" si="159"/>
        <v>1.0871673579914922E-15</v>
      </c>
      <c r="IT142" s="86">
        <f t="shared" si="159"/>
        <v>2.5252787712665547E-16</v>
      </c>
      <c r="IU142" s="86">
        <f t="shared" si="159"/>
        <v>1.089819565739657E-19</v>
      </c>
      <c r="IV142" s="86">
        <f t="shared" si="159"/>
        <v>1.142656024277543E-20</v>
      </c>
      <c r="IW142" s="86">
        <f t="shared" si="159"/>
        <v>1.4506710580150816E-14</v>
      </c>
      <c r="IY142" s="86">
        <f t="shared" si="160"/>
        <v>0.46906367465261051</v>
      </c>
      <c r="IZ142" s="86">
        <f t="shared" si="160"/>
        <v>0.50545007218927562</v>
      </c>
      <c r="JA142" s="86">
        <f t="shared" si="160"/>
        <v>0.50853266128720387</v>
      </c>
      <c r="JB142" s="86">
        <f t="shared" si="160"/>
        <v>0.50903543824862485</v>
      </c>
      <c r="JC142" s="86">
        <f t="shared" si="160"/>
        <v>0.49793083180540154</v>
      </c>
      <c r="JD142" s="86">
        <f t="shared" si="160"/>
        <v>0.50862025712161296</v>
      </c>
      <c r="JE142" s="86">
        <f t="shared" si="160"/>
        <v>0.50614323336449751</v>
      </c>
      <c r="JF142" s="86">
        <f t="shared" si="160"/>
        <v>0.49455007370468562</v>
      </c>
      <c r="JG142" s="86">
        <f t="shared" si="160"/>
        <v>0.44442578659216869</v>
      </c>
      <c r="JH142" s="86">
        <f t="shared" si="160"/>
        <v>0.47530341809902282</v>
      </c>
      <c r="JI142" s="86">
        <f t="shared" si="160"/>
        <v>0.4983700221482823</v>
      </c>
      <c r="JJ142" s="86">
        <f t="shared" si="160"/>
        <v>0.49316627148136455</v>
      </c>
      <c r="JK142" s="86">
        <f t="shared" si="160"/>
        <v>0.47388480606423738</v>
      </c>
      <c r="JL142" s="86">
        <f t="shared" si="160"/>
        <v>0.39607229727507171</v>
      </c>
      <c r="JM142" s="86">
        <f t="shared" si="160"/>
        <v>0.35846092744743191</v>
      </c>
    </row>
    <row r="143" spans="2:273" x14ac:dyDescent="0.25">
      <c r="B143" s="2">
        <v>116</v>
      </c>
      <c r="C143" s="37">
        <v>54.5</v>
      </c>
      <c r="D143" s="37">
        <v>53.966999999999999</v>
      </c>
      <c r="E143" s="37">
        <v>53.767000000000003</v>
      </c>
      <c r="F143" s="37">
        <v>55.667000000000002</v>
      </c>
      <c r="G143" s="37">
        <v>55.883000000000003</v>
      </c>
      <c r="H143" s="37">
        <v>60.2</v>
      </c>
      <c r="I143" s="37">
        <v>58.966999999999999</v>
      </c>
      <c r="J143" s="37">
        <v>59.267000000000003</v>
      </c>
      <c r="K143" s="37">
        <v>54.167000000000002</v>
      </c>
      <c r="L143" s="37">
        <v>59.116999999999997</v>
      </c>
      <c r="M143" s="37">
        <v>62.55</v>
      </c>
      <c r="N143" s="37">
        <v>72.766999999999996</v>
      </c>
      <c r="O143" s="37">
        <v>75.816999999999993</v>
      </c>
      <c r="P143" s="37">
        <v>90</v>
      </c>
      <c r="Q143" s="37">
        <v>127.517</v>
      </c>
      <c r="S143" s="4">
        <f t="shared" si="162"/>
        <v>52.38206384125899</v>
      </c>
      <c r="T143" s="4">
        <f t="shared" si="162"/>
        <v>52.918326710471604</v>
      </c>
      <c r="U143" s="4">
        <f t="shared" si="162"/>
        <v>55.224196867438614</v>
      </c>
      <c r="V143" s="4">
        <f t="shared" si="162"/>
        <v>55.991474700737911</v>
      </c>
      <c r="W143" s="4">
        <f t="shared" si="162"/>
        <v>56.68475210077159</v>
      </c>
      <c r="X143" s="4">
        <f t="shared" si="162"/>
        <v>61.046421189069839</v>
      </c>
      <c r="Y143" s="4">
        <f t="shared" si="162"/>
        <v>61.746308337387532</v>
      </c>
      <c r="Z143" s="4">
        <f t="shared" si="162"/>
        <v>60.389268630262308</v>
      </c>
      <c r="AA143" s="4">
        <f t="shared" si="162"/>
        <v>57.337281912539552</v>
      </c>
      <c r="AB143" s="4">
        <f t="shared" si="162"/>
        <v>58.39863215787846</v>
      </c>
      <c r="AC143" s="4">
        <f t="shared" si="162"/>
        <v>62.127782728494637</v>
      </c>
      <c r="AD143" s="4">
        <f t="shared" si="162"/>
        <v>69.984235606742189</v>
      </c>
      <c r="AE143" s="4">
        <f t="shared" si="162"/>
        <v>74.939470087442373</v>
      </c>
      <c r="AF143" s="4">
        <f t="shared" si="162"/>
        <v>90.221548969507012</v>
      </c>
      <c r="AG143" s="4">
        <f t="shared" si="162"/>
        <v>131.29408621875464</v>
      </c>
      <c r="AI143" s="4">
        <f t="shared" si="163"/>
        <v>2.1179361587410099</v>
      </c>
      <c r="AJ143" s="4">
        <f t="shared" si="163"/>
        <v>1.048673289528395</v>
      </c>
      <c r="AK143" s="4">
        <f t="shared" si="163"/>
        <v>-1.4571968674386113</v>
      </c>
      <c r="AL143" s="4">
        <f t="shared" si="163"/>
        <v>-0.32447470073790896</v>
      </c>
      <c r="AM143" s="4">
        <f t="shared" si="163"/>
        <v>-0.8017521007715871</v>
      </c>
      <c r="AN143" s="4">
        <f t="shared" si="163"/>
        <v>-0.84642118906983654</v>
      </c>
      <c r="AO143" s="4">
        <f t="shared" si="163"/>
        <v>-2.7793083373875334</v>
      </c>
      <c r="AP143" s="4">
        <f t="shared" si="163"/>
        <v>-1.1222686302623046</v>
      </c>
      <c r="AQ143" s="4">
        <f t="shared" si="163"/>
        <v>-3.1702819125395507</v>
      </c>
      <c r="AR143" s="4">
        <f t="shared" si="163"/>
        <v>0.71836784212153759</v>
      </c>
      <c r="AS143" s="4">
        <f t="shared" si="163"/>
        <v>0.42221727150536026</v>
      </c>
      <c r="AT143" s="4">
        <f t="shared" si="163"/>
        <v>2.782764393257807</v>
      </c>
      <c r="AU143" s="4">
        <f t="shared" si="163"/>
        <v>0.8775299125576197</v>
      </c>
      <c r="AV143" s="4">
        <f t="shared" si="163"/>
        <v>-0.22154896950701186</v>
      </c>
      <c r="AW143" s="4">
        <f t="shared" si="163"/>
        <v>-3.777086218754647</v>
      </c>
      <c r="AY143" s="2">
        <f t="shared" si="154"/>
        <v>52.38206384125899</v>
      </c>
      <c r="AZ143" s="2">
        <f t="shared" si="154"/>
        <v>51.636607072982578</v>
      </c>
      <c r="BA143" s="2">
        <f t="shared" si="154"/>
        <v>51.896188194178691</v>
      </c>
      <c r="BB143" s="2">
        <f t="shared" si="154"/>
        <v>50.633745906813488</v>
      </c>
      <c r="BC143" s="2">
        <f t="shared" si="154"/>
        <v>51.122718244804879</v>
      </c>
      <c r="BD143" s="2">
        <f t="shared" si="154"/>
        <v>53.505162287266877</v>
      </c>
      <c r="BE143" s="2">
        <f t="shared" si="154"/>
        <v>52.49569039167794</v>
      </c>
      <c r="BF143" s="2">
        <f t="shared" si="154"/>
        <v>52.480479896216565</v>
      </c>
      <c r="BG143" s="2">
        <f t="shared" si="154"/>
        <v>50.721086090645635</v>
      </c>
      <c r="BH143" s="2">
        <f t="shared" si="154"/>
        <v>50.006865855956455</v>
      </c>
      <c r="BI143" s="2">
        <f t="shared" si="154"/>
        <v>51.561819126910649</v>
      </c>
      <c r="BJ143" s="2">
        <f t="shared" si="154"/>
        <v>52.474768164384116</v>
      </c>
      <c r="BK143" s="2">
        <f t="shared" si="154"/>
        <v>51.949829471522946</v>
      </c>
      <c r="BL143" s="2">
        <f t="shared" si="154"/>
        <v>51.847175074266602</v>
      </c>
      <c r="BM143" s="2">
        <f t="shared" si="154"/>
        <v>50.034574707275127</v>
      </c>
      <c r="BO143" s="2" t="str">
        <f t="shared" si="95"/>
        <v/>
      </c>
      <c r="BP143" s="2" t="str">
        <f t="shared" si="96"/>
        <v/>
      </c>
      <c r="BQ143" s="2" t="str">
        <f t="shared" si="97"/>
        <v/>
      </c>
      <c r="BR143" s="2" t="str">
        <f t="shared" si="98"/>
        <v/>
      </c>
      <c r="BS143" s="2" t="str">
        <f t="shared" si="99"/>
        <v/>
      </c>
      <c r="BT143" s="2" t="str">
        <f t="shared" si="100"/>
        <v/>
      </c>
      <c r="BU143" s="2" t="str">
        <f t="shared" si="101"/>
        <v/>
      </c>
      <c r="BV143" s="2" t="str">
        <f t="shared" si="102"/>
        <v/>
      </c>
      <c r="BW143" s="2" t="str">
        <f t="shared" si="103"/>
        <v/>
      </c>
      <c r="BX143" s="2" t="str">
        <f t="shared" si="104"/>
        <v/>
      </c>
      <c r="BY143" s="2" t="str">
        <f t="shared" si="105"/>
        <v/>
      </c>
      <c r="BZ143" s="2" t="str">
        <f t="shared" si="106"/>
        <v/>
      </c>
      <c r="CA143" s="2" t="str">
        <f t="shared" si="107"/>
        <v/>
      </c>
      <c r="CB143" s="2" t="str">
        <f t="shared" si="108"/>
        <v/>
      </c>
      <c r="CC143" s="2" t="str">
        <f t="shared" si="109"/>
        <v/>
      </c>
      <c r="CE143" s="2" t="str">
        <f t="shared" si="155"/>
        <v/>
      </c>
      <c r="CF143" s="2" t="str">
        <f t="shared" si="155"/>
        <v/>
      </c>
      <c r="CG143" s="2" t="str">
        <f t="shared" si="155"/>
        <v/>
      </c>
      <c r="CH143" s="2" t="str">
        <f t="shared" si="155"/>
        <v/>
      </c>
      <c r="CI143" s="2" t="str">
        <f t="shared" si="155"/>
        <v/>
      </c>
      <c r="CJ143" s="2" t="str">
        <f t="shared" si="155"/>
        <v/>
      </c>
      <c r="CK143" s="2" t="str">
        <f t="shared" si="155"/>
        <v/>
      </c>
      <c r="CL143" s="2" t="str">
        <f t="shared" si="155"/>
        <v/>
      </c>
      <c r="CM143" s="2" t="str">
        <f t="shared" si="155"/>
        <v/>
      </c>
      <c r="CN143" s="2" t="str">
        <f t="shared" si="155"/>
        <v/>
      </c>
      <c r="CO143" s="2" t="str">
        <f t="shared" si="155"/>
        <v/>
      </c>
      <c r="CP143" s="2" t="str">
        <f t="shared" si="155"/>
        <v/>
      </c>
      <c r="CQ143" s="2" t="str">
        <f t="shared" si="155"/>
        <v/>
      </c>
      <c r="CR143" s="2" t="str">
        <f t="shared" si="155"/>
        <v/>
      </c>
      <c r="CS143" s="2" t="str">
        <f t="shared" si="155"/>
        <v/>
      </c>
      <c r="CU143" s="2" t="str">
        <f t="shared" si="110"/>
        <v/>
      </c>
      <c r="CV143" s="2" t="str">
        <f t="shared" si="111"/>
        <v/>
      </c>
      <c r="CW143" s="2" t="str">
        <f t="shared" si="112"/>
        <v/>
      </c>
      <c r="CX143" s="2" t="str">
        <f t="shared" si="113"/>
        <v/>
      </c>
      <c r="CY143" s="2" t="str">
        <f t="shared" si="114"/>
        <v/>
      </c>
      <c r="CZ143" s="2" t="str">
        <f t="shared" si="115"/>
        <v/>
      </c>
      <c r="DA143" s="2" t="str">
        <f t="shared" si="116"/>
        <v/>
      </c>
      <c r="DB143" s="2" t="str">
        <f t="shared" si="117"/>
        <v/>
      </c>
      <c r="DC143" s="2" t="str">
        <f t="shared" si="118"/>
        <v/>
      </c>
      <c r="DD143" s="2" t="str">
        <f t="shared" si="119"/>
        <v/>
      </c>
      <c r="DE143" s="2" t="str">
        <f t="shared" si="120"/>
        <v/>
      </c>
      <c r="DF143" s="2" t="str">
        <f t="shared" si="121"/>
        <v/>
      </c>
      <c r="DG143" s="2" t="str">
        <f t="shared" si="122"/>
        <v/>
      </c>
      <c r="DH143" s="2" t="str">
        <f t="shared" si="123"/>
        <v/>
      </c>
      <c r="DI143" s="2" t="str">
        <f t="shared" si="124"/>
        <v/>
      </c>
      <c r="DK143" s="2">
        <f t="shared" si="164"/>
        <v>99.171544690603469</v>
      </c>
      <c r="DL143" s="2">
        <f t="shared" si="164"/>
        <v>98.346829032258057</v>
      </c>
      <c r="DM143" s="2">
        <f t="shared" si="164"/>
        <v>102.90905080213903</v>
      </c>
      <c r="DN143" s="2">
        <f t="shared" si="164"/>
        <v>100.19138166539344</v>
      </c>
      <c r="DO143" s="2">
        <f t="shared" si="164"/>
        <v>94.460776737967905</v>
      </c>
      <c r="DP143" s="2">
        <f t="shared" si="164"/>
        <v>93.940304201680675</v>
      </c>
      <c r="DQ143" s="2">
        <f t="shared" si="164"/>
        <v>101.29126019862491</v>
      </c>
      <c r="DR143" s="2">
        <f t="shared" si="164"/>
        <v>84.049389075630273</v>
      </c>
      <c r="DS143" s="2">
        <f t="shared" si="164"/>
        <v>89.758619327731111</v>
      </c>
      <c r="DT143" s="2">
        <f t="shared" si="164"/>
        <v>86.973036974789906</v>
      </c>
      <c r="DU143" s="2">
        <f t="shared" si="164"/>
        <v>94.925239750445641</v>
      </c>
      <c r="DV143" s="2">
        <f t="shared" si="164"/>
        <v>92.279484402852034</v>
      </c>
      <c r="DW143" s="2">
        <f t="shared" si="164"/>
        <v>89.110007563025249</v>
      </c>
      <c r="DX143" s="2">
        <f t="shared" si="164"/>
        <v>73.121743243243259</v>
      </c>
      <c r="DY143" s="2">
        <f t="shared" si="164"/>
        <v>59.288670087976534</v>
      </c>
      <c r="EA143" s="2">
        <f t="shared" si="152"/>
        <v>52.348354058010798</v>
      </c>
      <c r="EB143" s="2">
        <f t="shared" si="152"/>
        <v>51.624299958281192</v>
      </c>
      <c r="EC143" s="2">
        <f t="shared" si="152"/>
        <v>51.850774086889658</v>
      </c>
      <c r="ED143" s="2">
        <f t="shared" si="152"/>
        <v>50.572855152264289</v>
      </c>
      <c r="EE143" s="2">
        <f t="shared" si="151"/>
        <v>51.094364704419718</v>
      </c>
      <c r="EF143" s="2">
        <f t="shared" si="151"/>
        <v>53.479720156804646</v>
      </c>
      <c r="EG143" s="2">
        <f t="shared" si="151"/>
        <v>52.465901564076688</v>
      </c>
      <c r="EH143" s="2">
        <f t="shared" si="151"/>
        <v>52.469749238152374</v>
      </c>
      <c r="EI143" s="2">
        <f t="shared" si="151"/>
        <v>50.66549883014082</v>
      </c>
      <c r="EJ143" s="2">
        <f t="shared" si="151"/>
        <v>49.967554241343507</v>
      </c>
      <c r="EK143" s="2">
        <f t="shared" si="151"/>
        <v>51.539132314912663</v>
      </c>
      <c r="EL143" s="2">
        <f t="shared" si="151"/>
        <v>52.475318805970147</v>
      </c>
      <c r="EM143" s="2">
        <f t="shared" si="135"/>
        <v>51.925078170826787</v>
      </c>
      <c r="EN143" s="2">
        <f t="shared" si="135"/>
        <v>51.847419587498408</v>
      </c>
      <c r="EO143" s="2">
        <f t="shared" si="135"/>
        <v>50.033031019193039</v>
      </c>
      <c r="EQ143" s="2">
        <f t="shared" si="165"/>
        <v>52.497972493056267</v>
      </c>
      <c r="ER143" s="2">
        <f t="shared" si="165"/>
        <v>51.513585974589958</v>
      </c>
      <c r="ES143" s="2">
        <f t="shared" si="165"/>
        <v>52.150970688397535</v>
      </c>
      <c r="ET143" s="2">
        <f t="shared" si="165"/>
        <v>51.156894308273863</v>
      </c>
      <c r="EU143" s="2">
        <f t="shared" si="165"/>
        <v>51.21115044857703</v>
      </c>
      <c r="EV143" s="2">
        <f t="shared" si="165"/>
        <v>53.521355160601615</v>
      </c>
      <c r="EW143" s="2">
        <f t="shared" si="165"/>
        <v>52.526854801326337</v>
      </c>
      <c r="EX143" s="2">
        <f t="shared" si="165"/>
        <v>52.361321419529645</v>
      </c>
      <c r="EY143" s="2">
        <f t="shared" si="165"/>
        <v>51.091639525025847</v>
      </c>
      <c r="EZ143" s="2">
        <f t="shared" si="165"/>
        <v>50.22084900658767</v>
      </c>
      <c r="FA143" s="2">
        <f t="shared" si="165"/>
        <v>51.565353837825697</v>
      </c>
      <c r="FB143" s="2">
        <f t="shared" si="165"/>
        <v>52.121408728945497</v>
      </c>
      <c r="FC143" s="2">
        <f t="shared" si="165"/>
        <v>51.985350601472547</v>
      </c>
      <c r="FD143" s="2">
        <f t="shared" si="165"/>
        <v>51.502417658277899</v>
      </c>
      <c r="FE143" s="2">
        <f t="shared" si="165"/>
        <v>49.881862124429716</v>
      </c>
      <c r="FG143" s="2">
        <f t="shared" si="166"/>
        <v>0.99945103069803887</v>
      </c>
      <c r="FH143" s="2">
        <f t="shared" si="166"/>
        <v>0.9995884110312625</v>
      </c>
      <c r="FI143" s="2">
        <f t="shared" si="166"/>
        <v>0.99949668500337319</v>
      </c>
      <c r="FJ143" s="2">
        <f t="shared" si="166"/>
        <v>0.99948234897191623</v>
      </c>
      <c r="FK143" s="2">
        <f t="shared" si="166"/>
        <v>0.99953362958724579</v>
      </c>
      <c r="FL143" s="2">
        <f t="shared" si="166"/>
        <v>0.99943544680677132</v>
      </c>
      <c r="FM143" s="2">
        <f t="shared" si="166"/>
        <v>0.99947235791738009</v>
      </c>
      <c r="FN143" s="2">
        <f t="shared" si="166"/>
        <v>0.99942925133645832</v>
      </c>
      <c r="FO143" s="2">
        <f t="shared" si="166"/>
        <v>0.99942946761415352</v>
      </c>
      <c r="FP143" s="2">
        <f t="shared" si="166"/>
        <v>0.99941928382575607</v>
      </c>
      <c r="FQ143" s="2">
        <f t="shared" si="166"/>
        <v>0.99951871130244829</v>
      </c>
      <c r="FR143" s="2">
        <f t="shared" si="166"/>
        <v>0.99953539619101883</v>
      </c>
      <c r="FS143" s="2">
        <f t="shared" si="166"/>
        <v>0.99942336974567891</v>
      </c>
      <c r="FT143" s="2">
        <f t="shared" si="166"/>
        <v>0.99929846972405201</v>
      </c>
      <c r="FU143" s="2">
        <f t="shared" si="166"/>
        <v>0.99921237898608739</v>
      </c>
      <c r="FW143" s="2">
        <f t="shared" si="156"/>
        <v>5.3504696587646221E-2</v>
      </c>
      <c r="FX143" s="2">
        <f t="shared" si="156"/>
        <v>6.2533770587595391E-2</v>
      </c>
      <c r="FY143" s="2">
        <f t="shared" si="156"/>
        <v>6.5675996388034508E-2</v>
      </c>
      <c r="FZ143" s="2">
        <f t="shared" si="156"/>
        <v>6.027964550906896E-2</v>
      </c>
      <c r="GA143" s="2">
        <f t="shared" si="156"/>
        <v>6.9603777105348444E-2</v>
      </c>
      <c r="GB143" s="2">
        <f t="shared" si="156"/>
        <v>6.2446938938182969E-2</v>
      </c>
      <c r="GC143" s="2">
        <f t="shared" si="156"/>
        <v>6.6059062132558813E-2</v>
      </c>
      <c r="GD143" s="2">
        <f t="shared" si="156"/>
        <v>6.7264833516156614E-2</v>
      </c>
      <c r="GE143" s="2">
        <f t="shared" si="156"/>
        <v>7.8104179198650675E-2</v>
      </c>
      <c r="GF143" s="2">
        <f t="shared" si="156"/>
        <v>7.0360444428236912E-2</v>
      </c>
      <c r="GG143" s="2">
        <f t="shared" si="156"/>
        <v>6.8858275870654448E-2</v>
      </c>
      <c r="GH143" s="2">
        <f t="shared" si="156"/>
        <v>5.3809738043535331E-2</v>
      </c>
      <c r="GI143" s="2">
        <f t="shared" si="156"/>
        <v>5.4906453387858156E-2</v>
      </c>
      <c r="GJ143" s="2">
        <f t="shared" si="156"/>
        <v>4.3968146528626191E-2</v>
      </c>
      <c r="GK143" s="2">
        <f t="shared" si="156"/>
        <v>3.8012103975988781E-2</v>
      </c>
      <c r="GM143" s="86">
        <f t="shared" si="157"/>
        <v>2.7556915415880023E-64</v>
      </c>
      <c r="GN143" s="86">
        <f t="shared" si="157"/>
        <v>1.4602629540201294E-121</v>
      </c>
      <c r="GO143" s="86">
        <f t="shared" si="157"/>
        <v>1.0545351358466918E-186</v>
      </c>
      <c r="GP143" s="86">
        <f t="shared" si="157"/>
        <v>2.6495729371144018E-221</v>
      </c>
      <c r="GQ143" s="86">
        <f t="shared" si="157"/>
        <v>2.3757335400936042E-226</v>
      </c>
      <c r="GR143" s="86">
        <f t="shared" si="157"/>
        <v>1.3503710586480229E-202</v>
      </c>
      <c r="GS143" s="86">
        <f t="shared" si="157"/>
        <v>1.2550517423598401E-137</v>
      </c>
      <c r="GT143" s="86">
        <f t="shared" si="157"/>
        <v>9.8465247973437147E-150</v>
      </c>
      <c r="GU143" s="86">
        <f t="shared" si="157"/>
        <v>1.2282386291825881E-174</v>
      </c>
      <c r="GV143" s="86">
        <f t="shared" si="157"/>
        <v>1.3121555570996431E-162</v>
      </c>
      <c r="GW143" s="86">
        <f t="shared" si="157"/>
        <v>3.3017860467206757E-218</v>
      </c>
      <c r="GX143" s="86">
        <f t="shared" si="157"/>
        <v>2.5377180429522338E-188</v>
      </c>
      <c r="GY143" s="86">
        <f t="shared" si="157"/>
        <v>1.567037649009575E-102</v>
      </c>
      <c r="GZ143" s="86">
        <f t="shared" si="157"/>
        <v>8.4343071082750333E-84</v>
      </c>
      <c r="HA143" s="86">
        <f t="shared" si="157"/>
        <v>4.5427242934833591E-114</v>
      </c>
      <c r="HC143" s="86">
        <f t="shared" si="153"/>
        <v>2.8361218087143328E-32</v>
      </c>
      <c r="HD143" s="86">
        <f t="shared" si="153"/>
        <v>1.5288644057884934E-47</v>
      </c>
      <c r="HE143" s="86">
        <f t="shared" si="153"/>
        <v>1.6387667157156548E-67</v>
      </c>
      <c r="HF143" s="86">
        <f t="shared" si="153"/>
        <v>1.2113566802483288E-108</v>
      </c>
      <c r="HG143" s="86">
        <f t="shared" si="153"/>
        <v>6.8876902262508082E-103</v>
      </c>
      <c r="HH143" s="86">
        <f t="shared" si="153"/>
        <v>4.5941437602252373E-87</v>
      </c>
      <c r="HI143" s="86">
        <f t="shared" si="153"/>
        <v>3.1363536352348477E-64</v>
      </c>
      <c r="HJ143" s="86">
        <f t="shared" si="153"/>
        <v>9.140456286089409E-76</v>
      </c>
      <c r="HK143" s="86">
        <f t="shared" si="153"/>
        <v>1.0100413761047332E-89</v>
      </c>
      <c r="HL143" s="86">
        <f t="shared" si="161"/>
        <v>2.4394963376419658E-68</v>
      </c>
      <c r="HM143" s="86">
        <f t="shared" si="161"/>
        <v>2.6338523140003671E-83</v>
      </c>
      <c r="HN143" s="86">
        <f t="shared" si="161"/>
        <v>1.7923847597495195E-66</v>
      </c>
      <c r="HO143" s="86">
        <f t="shared" si="161"/>
        <v>1.8027748925518493E-41</v>
      </c>
      <c r="HP143" s="86">
        <f t="shared" si="161"/>
        <v>4.5665607430461436E-41</v>
      </c>
      <c r="HQ143" s="86">
        <f t="shared" si="161"/>
        <v>1.9158530668360747E-47</v>
      </c>
      <c r="HS143" s="86">
        <f t="shared" si="158"/>
        <v>0.50312236068395544</v>
      </c>
      <c r="HT143" s="86">
        <f t="shared" si="158"/>
        <v>0.50686396719376725</v>
      </c>
      <c r="HU143" s="86">
        <f t="shared" si="158"/>
        <v>0.48544156428376706</v>
      </c>
      <c r="HV143" s="86">
        <f t="shared" si="158"/>
        <v>0.4955940914146626</v>
      </c>
      <c r="HW143" s="86">
        <f t="shared" si="158"/>
        <v>0.45440173465171557</v>
      </c>
      <c r="HX143" s="86">
        <f t="shared" si="158"/>
        <v>0.49602430826045535</v>
      </c>
      <c r="HY143" s="86">
        <f t="shared" si="158"/>
        <v>0.4714954493581871</v>
      </c>
      <c r="HZ143" s="86">
        <f t="shared" si="158"/>
        <v>0.44410891708156469</v>
      </c>
      <c r="IA143" s="86">
        <f t="shared" si="158"/>
        <v>0.36505554147489305</v>
      </c>
      <c r="IB143" s="86">
        <f t="shared" si="158"/>
        <v>0.40866399917704699</v>
      </c>
      <c r="IC143" s="86">
        <f t="shared" si="158"/>
        <v>0.45406783705367915</v>
      </c>
      <c r="ID143" s="86">
        <f t="shared" si="158"/>
        <v>0.50923939953642006</v>
      </c>
      <c r="IE143" s="86">
        <f t="shared" si="158"/>
        <v>0.50641267649974264</v>
      </c>
      <c r="IF143" s="86">
        <f t="shared" si="158"/>
        <v>0.47400037904000042</v>
      </c>
      <c r="IG143" s="86">
        <f t="shared" si="158"/>
        <v>0.42506449566467658</v>
      </c>
      <c r="II143" s="86">
        <f t="shared" si="159"/>
        <v>4.4413700706519939E-16</v>
      </c>
      <c r="IJ143" s="86">
        <f t="shared" si="159"/>
        <v>3.7054999697633189E-11</v>
      </c>
      <c r="IK143" s="86">
        <f t="shared" si="159"/>
        <v>5.7784125144916061E-14</v>
      </c>
      <c r="IL143" s="86">
        <f t="shared" si="159"/>
        <v>1.4936786516932015E-15</v>
      </c>
      <c r="IM143" s="86">
        <f t="shared" si="159"/>
        <v>4.5282212179130751E-14</v>
      </c>
      <c r="IN143" s="86">
        <f t="shared" si="159"/>
        <v>5.1873513283605398E-17</v>
      </c>
      <c r="IO143" s="86">
        <f t="shared" si="159"/>
        <v>2.0840416350201737E-16</v>
      </c>
      <c r="IP143" s="86">
        <f t="shared" si="159"/>
        <v>5.687403083443475E-16</v>
      </c>
      <c r="IQ143" s="86">
        <f t="shared" si="159"/>
        <v>3.2099024626135568E-15</v>
      </c>
      <c r="IR143" s="86">
        <f t="shared" si="159"/>
        <v>2.1105900264635914E-16</v>
      </c>
      <c r="IS143" s="86">
        <f t="shared" si="159"/>
        <v>9.727276571796157E-15</v>
      </c>
      <c r="IT143" s="86">
        <f t="shared" si="159"/>
        <v>2.0376894682302476E-15</v>
      </c>
      <c r="IU143" s="86">
        <f t="shared" si="159"/>
        <v>1.4313365697588452E-18</v>
      </c>
      <c r="IV143" s="86">
        <f t="shared" si="159"/>
        <v>1.4142412297281792E-19</v>
      </c>
      <c r="IW143" s="86">
        <f t="shared" si="159"/>
        <v>7.5101316914793189E-14</v>
      </c>
      <c r="IY143" s="86">
        <f t="shared" si="160"/>
        <v>0.50312236068395588</v>
      </c>
      <c r="IZ143" s="86">
        <f t="shared" si="160"/>
        <v>0.50686396723082228</v>
      </c>
      <c r="JA143" s="86">
        <f t="shared" si="160"/>
        <v>0.48544156428382484</v>
      </c>
      <c r="JB143" s="86">
        <f t="shared" si="160"/>
        <v>0.4955940914146641</v>
      </c>
      <c r="JC143" s="86">
        <f t="shared" si="160"/>
        <v>0.45440173465176087</v>
      </c>
      <c r="JD143" s="86">
        <f t="shared" si="160"/>
        <v>0.4960243082604554</v>
      </c>
      <c r="JE143" s="86">
        <f t="shared" si="160"/>
        <v>0.47149544935818732</v>
      </c>
      <c r="JF143" s="86">
        <f t="shared" si="160"/>
        <v>0.44410891708156525</v>
      </c>
      <c r="JG143" s="86">
        <f t="shared" si="160"/>
        <v>0.36505554147489627</v>
      </c>
      <c r="JH143" s="86">
        <f t="shared" si="160"/>
        <v>0.40866399917704721</v>
      </c>
      <c r="JI143" s="86">
        <f t="shared" si="160"/>
        <v>0.45406783705368886</v>
      </c>
      <c r="JJ143" s="86">
        <f t="shared" si="160"/>
        <v>0.50923939953642205</v>
      </c>
      <c r="JK143" s="86">
        <f t="shared" si="160"/>
        <v>0.50641267649974264</v>
      </c>
      <c r="JL143" s="86">
        <f t="shared" si="160"/>
        <v>0.47400037904000042</v>
      </c>
      <c r="JM143" s="86">
        <f t="shared" si="160"/>
        <v>0.42506449566475168</v>
      </c>
    </row>
    <row r="144" spans="2:273" x14ac:dyDescent="0.25">
      <c r="B144" s="2">
        <v>117</v>
      </c>
      <c r="C144" s="37">
        <v>53.232999999999997</v>
      </c>
      <c r="D144" s="37">
        <v>52.95</v>
      </c>
      <c r="E144" s="37">
        <v>53.533000000000001</v>
      </c>
      <c r="F144" s="37">
        <v>54.982999999999997</v>
      </c>
      <c r="G144" s="37">
        <v>53.966999999999999</v>
      </c>
      <c r="H144" s="37">
        <v>57.7</v>
      </c>
      <c r="I144" s="37">
        <v>57.533000000000001</v>
      </c>
      <c r="J144" s="37">
        <v>56.433</v>
      </c>
      <c r="K144" s="37">
        <v>51.45</v>
      </c>
      <c r="L144" s="37">
        <v>53.317</v>
      </c>
      <c r="M144" s="37">
        <v>58.9</v>
      </c>
      <c r="N144" s="37">
        <v>65.316999999999993</v>
      </c>
      <c r="O144" s="37">
        <v>71.466999999999999</v>
      </c>
      <c r="P144" s="37">
        <v>88.266999999999996</v>
      </c>
      <c r="Q144" s="37">
        <v>130.75899999999999</v>
      </c>
      <c r="S144" s="4">
        <f t="shared" si="162"/>
        <v>52.227560860972297</v>
      </c>
      <c r="T144" s="4">
        <f t="shared" si="162"/>
        <v>52.572739584179757</v>
      </c>
      <c r="U144" s="4">
        <f t="shared" si="162"/>
        <v>54.200605904740151</v>
      </c>
      <c r="V144" s="4">
        <f t="shared" si="162"/>
        <v>54.535994841626419</v>
      </c>
      <c r="W144" s="4">
        <f t="shared" si="162"/>
        <v>54.870562186958956</v>
      </c>
      <c r="X144" s="4">
        <f t="shared" si="162"/>
        <v>58.968003473374822</v>
      </c>
      <c r="Y144" s="4">
        <f t="shared" si="162"/>
        <v>58.874940388988151</v>
      </c>
      <c r="Z144" s="4">
        <f t="shared" si="162"/>
        <v>57.683352010133483</v>
      </c>
      <c r="AA144" s="4">
        <f t="shared" si="162"/>
        <v>54.482142901739259</v>
      </c>
      <c r="AB144" s="4">
        <f t="shared" si="162"/>
        <v>55.152451675262817</v>
      </c>
      <c r="AC144" s="4">
        <f t="shared" si="162"/>
        <v>58.77323661107738</v>
      </c>
      <c r="AD144" s="4">
        <f t="shared" si="162"/>
        <v>66.971218629080226</v>
      </c>
      <c r="AE144" s="4">
        <f t="shared" si="162"/>
        <v>71.168552755643816</v>
      </c>
      <c r="AF144" s="4">
        <f t="shared" si="162"/>
        <v>90.049287801970507</v>
      </c>
      <c r="AG144" s="4">
        <f t="shared" si="162"/>
        <v>133.20525449426404</v>
      </c>
      <c r="AI144" s="4">
        <f t="shared" si="163"/>
        <v>1.0054391390277004</v>
      </c>
      <c r="AJ144" s="4">
        <f t="shared" si="163"/>
        <v>0.3772604158202455</v>
      </c>
      <c r="AK144" s="4">
        <f t="shared" si="163"/>
        <v>-0.66760590474014947</v>
      </c>
      <c r="AL144" s="4">
        <f t="shared" si="163"/>
        <v>0.44700515837357813</v>
      </c>
      <c r="AM144" s="4">
        <f t="shared" si="163"/>
        <v>-0.90356218695895762</v>
      </c>
      <c r="AN144" s="4">
        <f t="shared" si="163"/>
        <v>-1.2680034733748187</v>
      </c>
      <c r="AO144" s="4">
        <f t="shared" si="163"/>
        <v>-1.3419403889881494</v>
      </c>
      <c r="AP144" s="4">
        <f t="shared" si="163"/>
        <v>-1.2503520101334828</v>
      </c>
      <c r="AQ144" s="4">
        <f t="shared" si="163"/>
        <v>-3.032142901739256</v>
      </c>
      <c r="AR144" s="4">
        <f t="shared" si="163"/>
        <v>-1.8354516752628172</v>
      </c>
      <c r="AS144" s="4">
        <f t="shared" si="163"/>
        <v>0.12676338892261896</v>
      </c>
      <c r="AT144" s="4">
        <f t="shared" si="163"/>
        <v>-1.6542186290802334</v>
      </c>
      <c r="AU144" s="4">
        <f t="shared" si="163"/>
        <v>0.29844724435618275</v>
      </c>
      <c r="AV144" s="4">
        <f t="shared" si="163"/>
        <v>-1.7822878019705115</v>
      </c>
      <c r="AW144" s="4">
        <f t="shared" si="163"/>
        <v>-2.4462544942640534</v>
      </c>
      <c r="AY144" s="2">
        <f t="shared" ref="AY144:BM160" si="167">IF(OR($B144 &lt; C$230, $B144 &gt; C$233), #N/A, ((1-FG144)*DK144) + (FG144 - FW144)*EA144 + (FW144*EQ144))</f>
        <v>52.227560860972297</v>
      </c>
      <c r="AZ144" s="2">
        <f t="shared" si="167"/>
        <v>51.503716018450817</v>
      </c>
      <c r="BA144" s="2">
        <f t="shared" si="167"/>
        <v>51.694635580225338</v>
      </c>
      <c r="BB144" s="2">
        <f t="shared" si="167"/>
        <v>50.433994331482246</v>
      </c>
      <c r="BC144" s="2">
        <f t="shared" si="167"/>
        <v>50.94899071560053</v>
      </c>
      <c r="BD144" s="2">
        <f t="shared" si="167"/>
        <v>53.303961457697611</v>
      </c>
      <c r="BE144" s="2">
        <f t="shared" si="167"/>
        <v>52.324419769970405</v>
      </c>
      <c r="BF144" s="2">
        <f t="shared" si="167"/>
        <v>52.323570529923302</v>
      </c>
      <c r="BG144" s="2">
        <f t="shared" si="167"/>
        <v>50.535431539932851</v>
      </c>
      <c r="BH144" s="2">
        <f t="shared" si="167"/>
        <v>49.837259704575011</v>
      </c>
      <c r="BI144" s="2">
        <f t="shared" si="167"/>
        <v>51.391189663256306</v>
      </c>
      <c r="BJ144" s="2">
        <f t="shared" si="167"/>
        <v>52.324174822411933</v>
      </c>
      <c r="BK144" s="2">
        <f t="shared" si="167"/>
        <v>51.783933537439452</v>
      </c>
      <c r="BL144" s="2">
        <f t="shared" si="167"/>
        <v>51.743864033446812</v>
      </c>
      <c r="BM144" s="2">
        <f t="shared" si="167"/>
        <v>49.929181009691227</v>
      </c>
      <c r="BO144" s="2" t="str">
        <f t="shared" si="95"/>
        <v/>
      </c>
      <c r="BP144" s="2" t="str">
        <f t="shared" si="96"/>
        <v/>
      </c>
      <c r="BQ144" s="2" t="str">
        <f t="shared" si="97"/>
        <v/>
      </c>
      <c r="BR144" s="2" t="str">
        <f t="shared" si="98"/>
        <v/>
      </c>
      <c r="BS144" s="2" t="str">
        <f t="shared" si="99"/>
        <v/>
      </c>
      <c r="BT144" s="2" t="str">
        <f t="shared" si="100"/>
        <v/>
      </c>
      <c r="BU144" s="2" t="str">
        <f t="shared" si="101"/>
        <v/>
      </c>
      <c r="BV144" s="2" t="str">
        <f t="shared" si="102"/>
        <v/>
      </c>
      <c r="BW144" s="2" t="str">
        <f t="shared" si="103"/>
        <v/>
      </c>
      <c r="BX144" s="2" t="str">
        <f t="shared" si="104"/>
        <v/>
      </c>
      <c r="BY144" s="2" t="str">
        <f t="shared" si="105"/>
        <v/>
      </c>
      <c r="BZ144" s="2" t="str">
        <f t="shared" si="106"/>
        <v/>
      </c>
      <c r="CA144" s="2" t="str">
        <f t="shared" si="107"/>
        <v/>
      </c>
      <c r="CB144" s="2" t="str">
        <f t="shared" si="108"/>
        <v/>
      </c>
      <c r="CC144" s="2" t="str">
        <f t="shared" si="109"/>
        <v/>
      </c>
      <c r="CE144" s="2" t="str">
        <f t="shared" ref="CE144:CS160" si="168">IF(AND(IY144 &lt; $CS$22, $B144 &gt; C$231, $B144 &lt; C$232), C144, "")</f>
        <v/>
      </c>
      <c r="CF144" s="2" t="str">
        <f t="shared" si="168"/>
        <v/>
      </c>
      <c r="CG144" s="2" t="str">
        <f t="shared" si="168"/>
        <v/>
      </c>
      <c r="CH144" s="2" t="str">
        <f t="shared" si="168"/>
        <v/>
      </c>
      <c r="CI144" s="2" t="str">
        <f t="shared" si="168"/>
        <v/>
      </c>
      <c r="CJ144" s="2" t="str">
        <f t="shared" si="168"/>
        <v/>
      </c>
      <c r="CK144" s="2" t="str">
        <f t="shared" si="168"/>
        <v/>
      </c>
      <c r="CL144" s="2" t="str">
        <f t="shared" si="168"/>
        <v/>
      </c>
      <c r="CM144" s="2" t="str">
        <f t="shared" si="168"/>
        <v/>
      </c>
      <c r="CN144" s="2" t="str">
        <f t="shared" si="168"/>
        <v/>
      </c>
      <c r="CO144" s="2" t="str">
        <f t="shared" si="168"/>
        <v/>
      </c>
      <c r="CP144" s="2" t="str">
        <f t="shared" si="168"/>
        <v/>
      </c>
      <c r="CQ144" s="2" t="str">
        <f t="shared" si="168"/>
        <v/>
      </c>
      <c r="CR144" s="2" t="str">
        <f t="shared" si="168"/>
        <v/>
      </c>
      <c r="CS144" s="2" t="str">
        <f t="shared" si="168"/>
        <v/>
      </c>
      <c r="CU144" s="2" t="str">
        <f t="shared" si="110"/>
        <v/>
      </c>
      <c r="CV144" s="2" t="str">
        <f t="shared" si="111"/>
        <v/>
      </c>
      <c r="CW144" s="2" t="str">
        <f t="shared" si="112"/>
        <v/>
      </c>
      <c r="CX144" s="2" t="str">
        <f t="shared" si="113"/>
        <v/>
      </c>
      <c r="CY144" s="2" t="str">
        <f t="shared" si="114"/>
        <v/>
      </c>
      <c r="CZ144" s="2" t="str">
        <f t="shared" si="115"/>
        <v/>
      </c>
      <c r="DA144" s="2" t="str">
        <f t="shared" si="116"/>
        <v/>
      </c>
      <c r="DB144" s="2" t="str">
        <f t="shared" si="117"/>
        <v/>
      </c>
      <c r="DC144" s="2" t="str">
        <f t="shared" si="118"/>
        <v/>
      </c>
      <c r="DD144" s="2" t="str">
        <f t="shared" si="119"/>
        <v/>
      </c>
      <c r="DE144" s="2" t="str">
        <f t="shared" si="120"/>
        <v/>
      </c>
      <c r="DF144" s="2" t="str">
        <f t="shared" si="121"/>
        <v/>
      </c>
      <c r="DG144" s="2" t="str">
        <f t="shared" si="122"/>
        <v/>
      </c>
      <c r="DH144" s="2" t="str">
        <f t="shared" si="123"/>
        <v/>
      </c>
      <c r="DI144" s="2" t="str">
        <f t="shared" si="124"/>
        <v/>
      </c>
      <c r="DK144" s="2">
        <f t="shared" si="164"/>
        <v>99.46667608861722</v>
      </c>
      <c r="DL144" s="2">
        <f t="shared" si="164"/>
        <v>98.627464516129038</v>
      </c>
      <c r="DM144" s="2">
        <f t="shared" si="164"/>
        <v>103.21124131016043</v>
      </c>
      <c r="DN144" s="2">
        <f t="shared" si="164"/>
        <v>100.47920045836517</v>
      </c>
      <c r="DO144" s="2">
        <f t="shared" si="164"/>
        <v>94.693087232620314</v>
      </c>
      <c r="DP144" s="2">
        <f t="shared" si="164"/>
        <v>94.184155182072828</v>
      </c>
      <c r="DQ144" s="2">
        <f t="shared" si="164"/>
        <v>101.59834025974027</v>
      </c>
      <c r="DR144" s="2">
        <f t="shared" si="164"/>
        <v>84.201345098039241</v>
      </c>
      <c r="DS144" s="2">
        <f t="shared" si="164"/>
        <v>89.977965266106452</v>
      </c>
      <c r="DT144" s="2">
        <f t="shared" si="164"/>
        <v>87.157862745098029</v>
      </c>
      <c r="DU144" s="2">
        <f t="shared" si="164"/>
        <v>95.161911541889495</v>
      </c>
      <c r="DV144" s="2">
        <f t="shared" si="164"/>
        <v>92.495062277183592</v>
      </c>
      <c r="DW144" s="2">
        <f t="shared" si="164"/>
        <v>89.320652661064457</v>
      </c>
      <c r="DX144" s="2">
        <f t="shared" si="164"/>
        <v>73.217991891891913</v>
      </c>
      <c r="DY144" s="2">
        <f t="shared" si="164"/>
        <v>59.306029692082106</v>
      </c>
      <c r="EA144" s="2">
        <f t="shared" si="152"/>
        <v>52.194373242443653</v>
      </c>
      <c r="EB144" s="2">
        <f t="shared" si="152"/>
        <v>51.493862411347521</v>
      </c>
      <c r="EC144" s="2">
        <f t="shared" si="152"/>
        <v>51.648005074971167</v>
      </c>
      <c r="ED144" s="2">
        <f t="shared" si="152"/>
        <v>50.36955464097089</v>
      </c>
      <c r="EE144" s="2">
        <f t="shared" si="151"/>
        <v>50.921032199912972</v>
      </c>
      <c r="EF144" s="2">
        <f t="shared" si="151"/>
        <v>53.279927845539703</v>
      </c>
      <c r="EG144" s="2">
        <f t="shared" si="151"/>
        <v>52.295999363017145</v>
      </c>
      <c r="EH144" s="2">
        <f t="shared" si="151"/>
        <v>52.315357549490102</v>
      </c>
      <c r="EI144" s="2">
        <f t="shared" si="151"/>
        <v>50.4764492860579</v>
      </c>
      <c r="EJ144" s="2">
        <f t="shared" si="151"/>
        <v>49.796813123561009</v>
      </c>
      <c r="EK144" s="2">
        <f t="shared" si="151"/>
        <v>51.369837197737311</v>
      </c>
      <c r="EL144" s="2">
        <f t="shared" si="151"/>
        <v>52.329215522388054</v>
      </c>
      <c r="EM144" s="2">
        <f t="shared" si="135"/>
        <v>51.760294965108415</v>
      </c>
      <c r="EN144" s="2">
        <f t="shared" si="135"/>
        <v>51.748190896437478</v>
      </c>
      <c r="EO144" s="2">
        <f t="shared" si="135"/>
        <v>49.929022423664854</v>
      </c>
      <c r="EQ144" s="2">
        <f t="shared" si="165"/>
        <v>52.357463613156767</v>
      </c>
      <c r="ER144" s="2">
        <f t="shared" si="165"/>
        <v>51.378835480179582</v>
      </c>
      <c r="ES144" s="2">
        <f t="shared" si="165"/>
        <v>51.968866024905267</v>
      </c>
      <c r="ET144" s="2">
        <f t="shared" si="165"/>
        <v>50.99015616155156</v>
      </c>
      <c r="EU144" s="2">
        <f t="shared" si="165"/>
        <v>51.044234646386627</v>
      </c>
      <c r="EV144" s="2">
        <f t="shared" si="165"/>
        <v>53.32359198340653</v>
      </c>
      <c r="EW144" s="2">
        <f t="shared" si="165"/>
        <v>52.361221385558871</v>
      </c>
      <c r="EX144" s="2">
        <f t="shared" si="165"/>
        <v>52.200925750559804</v>
      </c>
      <c r="EY144" s="2">
        <f t="shared" si="165"/>
        <v>50.928540672600661</v>
      </c>
      <c r="EZ144" s="2">
        <f t="shared" si="165"/>
        <v>50.066405066515777</v>
      </c>
      <c r="FA144" s="2">
        <f t="shared" si="165"/>
        <v>51.398229752418914</v>
      </c>
      <c r="FB144" s="2">
        <f t="shared" si="165"/>
        <v>51.953373291924223</v>
      </c>
      <c r="FC144" s="2">
        <f t="shared" si="165"/>
        <v>51.825165006161718</v>
      </c>
      <c r="FD144" s="2">
        <f t="shared" si="165"/>
        <v>51.371904994087743</v>
      </c>
      <c r="FE144" s="2">
        <f t="shared" si="165"/>
        <v>49.770630563944522</v>
      </c>
      <c r="FG144" s="2">
        <f t="shared" si="166"/>
        <v>0.99949930986112767</v>
      </c>
      <c r="FH144" s="2">
        <f t="shared" si="166"/>
        <v>0.99962461280436676</v>
      </c>
      <c r="FI144" s="2">
        <f t="shared" si="166"/>
        <v>0.99954095093789797</v>
      </c>
      <c r="FJ144" s="2">
        <f t="shared" si="166"/>
        <v>0.99952787514719244</v>
      </c>
      <c r="FK144" s="2">
        <f t="shared" si="166"/>
        <v>0.99957464767385029</v>
      </c>
      <c r="FL144" s="2">
        <f t="shared" si="166"/>
        <v>0.99948509579074152</v>
      </c>
      <c r="FM144" s="2">
        <f t="shared" si="166"/>
        <v>0.99951876235903425</v>
      </c>
      <c r="FN144" s="2">
        <f t="shared" si="166"/>
        <v>0.99947944489018281</v>
      </c>
      <c r="FO144" s="2">
        <f t="shared" si="166"/>
        <v>0.99947964215759422</v>
      </c>
      <c r="FP144" s="2">
        <f t="shared" si="166"/>
        <v>0.99947035349129631</v>
      </c>
      <c r="FQ144" s="2">
        <f t="shared" si="166"/>
        <v>0.99956104090185072</v>
      </c>
      <c r="FR144" s="2">
        <f t="shared" si="166"/>
        <v>0.9995762589676277</v>
      </c>
      <c r="FS144" s="2">
        <f t="shared" si="166"/>
        <v>0.99947408027405793</v>
      </c>
      <c r="FT144" s="2">
        <f t="shared" si="166"/>
        <v>0.99936015728858962</v>
      </c>
      <c r="FU144" s="2">
        <f t="shared" si="166"/>
        <v>0.99928163131354009</v>
      </c>
      <c r="FW144" s="2">
        <f t="shared" ref="FW144:GK160" si="169">POWER(10,($B144-C$232)/C$229)/(1+POWER(10,($B144-C$232)/C$229))</f>
        <v>5.8365448616976193E-2</v>
      </c>
      <c r="FX144" s="2">
        <f t="shared" si="169"/>
        <v>6.8155722588766732E-2</v>
      </c>
      <c r="FY144" s="2">
        <f t="shared" si="169"/>
        <v>7.1558879403007508E-2</v>
      </c>
      <c r="FZ144" s="2">
        <f t="shared" si="169"/>
        <v>6.5713150875652077E-2</v>
      </c>
      <c r="GA144" s="2">
        <f t="shared" si="169"/>
        <v>7.5809941493662061E-2</v>
      </c>
      <c r="GB144" s="2">
        <f t="shared" si="169"/>
        <v>6.8061651301221715E-2</v>
      </c>
      <c r="GC144" s="2">
        <f t="shared" si="169"/>
        <v>7.1973614786771278E-2</v>
      </c>
      <c r="GD144" s="2">
        <f t="shared" si="169"/>
        <v>7.3278873487615678E-2</v>
      </c>
      <c r="GE144" s="2">
        <f t="shared" si="169"/>
        <v>8.4999032035702568E-2</v>
      </c>
      <c r="GF144" s="2">
        <f t="shared" si="169"/>
        <v>7.6628519732583278E-2</v>
      </c>
      <c r="GG144" s="2">
        <f t="shared" si="169"/>
        <v>7.5003326846457094E-2</v>
      </c>
      <c r="GH144" s="2">
        <f t="shared" si="169"/>
        <v>5.8696483678495226E-2</v>
      </c>
      <c r="GI144" s="2">
        <f t="shared" si="169"/>
        <v>5.9886493706685445E-2</v>
      </c>
      <c r="GJ144" s="2">
        <f t="shared" si="169"/>
        <v>4.8006472100714237E-2</v>
      </c>
      <c r="GK144" s="2">
        <f t="shared" si="169"/>
        <v>4.1527149056635855E-2</v>
      </c>
      <c r="GM144" s="86">
        <f t="shared" ref="GM144:HA160" si="170" xml:space="preserve"> _xlfn.NORM.DIST($B144, C$7, ABS(C$11), TRUE) * _xlfn.NORM.DIST(($B144 - C$7)*C$15, 0, ABS(C$11), TRUE) * 2</f>
        <v>2.4694478154156293E-66</v>
      </c>
      <c r="GN144" s="86">
        <f t="shared" si="170"/>
        <v>1.4919587866814372E-125</v>
      </c>
      <c r="GO144" s="86">
        <f t="shared" si="170"/>
        <v>9.0600703728050161E-193</v>
      </c>
      <c r="GP144" s="86">
        <f t="shared" si="170"/>
        <v>1.8082822978142114E-228</v>
      </c>
      <c r="GQ144" s="86">
        <f t="shared" si="170"/>
        <v>1.2977254574165449E-233</v>
      </c>
      <c r="GR144" s="86">
        <f t="shared" si="170"/>
        <v>4.1664883568465993E-209</v>
      </c>
      <c r="GS144" s="86">
        <f t="shared" si="170"/>
        <v>4.8708607155186812E-142</v>
      </c>
      <c r="GT144" s="86">
        <f t="shared" si="170"/>
        <v>1.5000629873579353E-154</v>
      </c>
      <c r="GU144" s="86">
        <f t="shared" si="170"/>
        <v>3.2979441899098714E-180</v>
      </c>
      <c r="GV144" s="86">
        <f t="shared" si="170"/>
        <v>7.5720902775113022E-168</v>
      </c>
      <c r="GW144" s="86">
        <f t="shared" si="170"/>
        <v>3.0848255505341094E-225</v>
      </c>
      <c r="GX144" s="86">
        <f t="shared" si="170"/>
        <v>1.842465822752202E-194</v>
      </c>
      <c r="GY144" s="86">
        <f t="shared" si="170"/>
        <v>8.3079395836697736E-106</v>
      </c>
      <c r="GZ144" s="86">
        <f t="shared" si="170"/>
        <v>1.8951080361608761E-86</v>
      </c>
      <c r="HA144" s="86">
        <f t="shared" si="170"/>
        <v>1.1340660835387653E-117</v>
      </c>
      <c r="HC144" s="86">
        <f t="shared" si="153"/>
        <v>6.3421132008135E-34</v>
      </c>
      <c r="HD144" s="86">
        <f t="shared" si="153"/>
        <v>4.8458153069455563E-50</v>
      </c>
      <c r="HE144" s="86">
        <f t="shared" si="153"/>
        <v>5.6292868175520668E-71</v>
      </c>
      <c r="HF144" s="86">
        <f t="shared" si="153"/>
        <v>3.0706271055041433E-114</v>
      </c>
      <c r="HG144" s="86">
        <f t="shared" si="153"/>
        <v>3.9311658105048773E-108</v>
      </c>
      <c r="HH144" s="86">
        <f t="shared" si="153"/>
        <v>1.5497597795538682E-91</v>
      </c>
      <c r="HI144" s="86">
        <f t="shared" si="153"/>
        <v>1.7079871897150149E-67</v>
      </c>
      <c r="HJ144" s="86">
        <f t="shared" si="153"/>
        <v>1.2844237447105297E-79</v>
      </c>
      <c r="HK144" s="86">
        <f t="shared" si="153"/>
        <v>3.5171106220113643E-94</v>
      </c>
      <c r="HL144" s="86">
        <f t="shared" si="161"/>
        <v>9.3420410356134986E-72</v>
      </c>
      <c r="HM144" s="86">
        <f t="shared" si="161"/>
        <v>1.6948877380020653E-87</v>
      </c>
      <c r="HN144" s="86">
        <f t="shared" si="161"/>
        <v>6.3993101709085609E-70</v>
      </c>
      <c r="HO144" s="86">
        <f t="shared" si="161"/>
        <v>1.3463218570280325E-43</v>
      </c>
      <c r="HP144" s="86">
        <f t="shared" si="161"/>
        <v>3.5717863617708992E-43</v>
      </c>
      <c r="HQ144" s="86">
        <f t="shared" si="161"/>
        <v>7.93860927334382E-50</v>
      </c>
      <c r="HS144" s="86">
        <f t="shared" ref="HS144:IG160" si="171" xml:space="preserve"> _xlfn.NORM.DIST($B144, C$9, ABS(C$13), TRUE) * _xlfn.NORM.DIST(($B144 - C$9)*C$17, 0, ABS(C$13), TRUE) * 2</f>
        <v>0.50680864981622709</v>
      </c>
      <c r="HT144" s="86">
        <f t="shared" si="171"/>
        <v>0.48405838980087129</v>
      </c>
      <c r="HU144" s="86">
        <f t="shared" si="171"/>
        <v>0.43329579511293903</v>
      </c>
      <c r="HV144" s="86">
        <f t="shared" si="171"/>
        <v>0.44980543038246756</v>
      </c>
      <c r="HW144" s="86">
        <f t="shared" si="171"/>
        <v>0.3858329633830207</v>
      </c>
      <c r="HX144" s="86">
        <f t="shared" si="171"/>
        <v>0.44672243695296293</v>
      </c>
      <c r="HY144" s="86">
        <f t="shared" si="171"/>
        <v>0.40490140326148877</v>
      </c>
      <c r="HZ144" s="86">
        <f t="shared" si="171"/>
        <v>0.36779215552052635</v>
      </c>
      <c r="IA144" s="86">
        <f t="shared" si="171"/>
        <v>0.27449676244989751</v>
      </c>
      <c r="IB144" s="86">
        <f t="shared" si="171"/>
        <v>0.3220070338942318</v>
      </c>
      <c r="IC144" s="86">
        <f t="shared" si="171"/>
        <v>0.38371015848232232</v>
      </c>
      <c r="ID144" s="86">
        <f t="shared" si="171"/>
        <v>0.49434556869521284</v>
      </c>
      <c r="IE144" s="86">
        <f t="shared" si="171"/>
        <v>0.50174337434708915</v>
      </c>
      <c r="IF144" s="86">
        <f t="shared" si="171"/>
        <v>0.53156177206093036</v>
      </c>
      <c r="IG144" s="86">
        <f t="shared" si="171"/>
        <v>0.48187103138090642</v>
      </c>
      <c r="II144" s="86">
        <f t="shared" ref="II144:IW160" si="172" xml:space="preserve"> _xlfn.NORM.DIST($B144, C$10, ABS(C$14), TRUE) * _xlfn.NORM.DIST(($B144 - C$10)*C$18, 0, ABS(C$14), TRUE) * 2</f>
        <v>3.6799121326941476E-15</v>
      </c>
      <c r="IJ144" s="86">
        <f t="shared" si="172"/>
        <v>1.6550002151882242E-10</v>
      </c>
      <c r="IK144" s="86">
        <f t="shared" si="172"/>
        <v>4.0949225355333718E-13</v>
      </c>
      <c r="IL144" s="86">
        <f t="shared" si="172"/>
        <v>1.2586531579028716E-14</v>
      </c>
      <c r="IM144" s="86">
        <f t="shared" si="172"/>
        <v>3.4175169877442126E-13</v>
      </c>
      <c r="IN144" s="86">
        <f t="shared" si="172"/>
        <v>5.6159808316874189E-16</v>
      </c>
      <c r="IO144" s="86">
        <f t="shared" si="172"/>
        <v>2.1664036475067207E-15</v>
      </c>
      <c r="IP144" s="86">
        <f t="shared" si="172"/>
        <v>5.6172281403071843E-15</v>
      </c>
      <c r="IQ144" s="86">
        <f t="shared" si="172"/>
        <v>3.2402156944726747E-14</v>
      </c>
      <c r="IR144" s="86">
        <f t="shared" si="172"/>
        <v>2.3283904381982392E-15</v>
      </c>
      <c r="IS144" s="86">
        <f t="shared" si="172"/>
        <v>8.0838543859940759E-14</v>
      </c>
      <c r="IT144" s="86">
        <f t="shared" si="172"/>
        <v>1.54215221301664E-14</v>
      </c>
      <c r="IU144" s="86">
        <f t="shared" si="172"/>
        <v>1.7352447038455481E-17</v>
      </c>
      <c r="IV144" s="86">
        <f t="shared" si="172"/>
        <v>1.6280372951994174E-18</v>
      </c>
      <c r="IW144" s="86">
        <f t="shared" si="172"/>
        <v>3.7179978722394041E-13</v>
      </c>
      <c r="IY144" s="86">
        <f t="shared" ref="IY144:JM160" si="173">GM144+HC144+HS144+II144</f>
        <v>0.50680864981623075</v>
      </c>
      <c r="IZ144" s="86">
        <f t="shared" si="173"/>
        <v>0.48405838996637129</v>
      </c>
      <c r="JA144" s="86">
        <f t="shared" si="173"/>
        <v>0.43329579511334854</v>
      </c>
      <c r="JB144" s="86">
        <f t="shared" si="173"/>
        <v>0.44980543038248016</v>
      </c>
      <c r="JC144" s="86">
        <f t="shared" si="173"/>
        <v>0.38583296338336243</v>
      </c>
      <c r="JD144" s="86">
        <f t="shared" si="173"/>
        <v>0.44672243695296349</v>
      </c>
      <c r="JE144" s="86">
        <f t="shared" si="173"/>
        <v>0.40490140326149093</v>
      </c>
      <c r="JF144" s="86">
        <f t="shared" si="173"/>
        <v>0.36779215552053196</v>
      </c>
      <c r="JG144" s="86">
        <f t="shared" si="173"/>
        <v>0.27449676244992993</v>
      </c>
      <c r="JH144" s="86">
        <f t="shared" si="173"/>
        <v>0.32200703389423413</v>
      </c>
      <c r="JI144" s="86">
        <f t="shared" si="173"/>
        <v>0.38371015848240314</v>
      </c>
      <c r="JJ144" s="86">
        <f t="shared" si="173"/>
        <v>0.49434556869522828</v>
      </c>
      <c r="JK144" s="86">
        <f t="shared" si="173"/>
        <v>0.50174337434708915</v>
      </c>
      <c r="JL144" s="86">
        <f t="shared" si="173"/>
        <v>0.53156177206093036</v>
      </c>
      <c r="JM144" s="86">
        <f t="shared" si="173"/>
        <v>0.48187103138127824</v>
      </c>
    </row>
    <row r="145" spans="2:273" x14ac:dyDescent="0.25">
      <c r="B145" s="2">
        <v>118</v>
      </c>
      <c r="C145" s="37">
        <v>47.567</v>
      </c>
      <c r="D145" s="37">
        <v>53.216999999999999</v>
      </c>
      <c r="E145" s="37">
        <v>52.183</v>
      </c>
      <c r="F145" s="37">
        <v>53.033000000000001</v>
      </c>
      <c r="G145" s="37">
        <v>50.466999999999999</v>
      </c>
      <c r="H145" s="37">
        <v>56.383000000000003</v>
      </c>
      <c r="I145" s="37">
        <v>56.332999999999998</v>
      </c>
      <c r="J145" s="37">
        <v>52.7</v>
      </c>
      <c r="K145" s="37">
        <v>49.383000000000003</v>
      </c>
      <c r="L145" s="37">
        <v>50.417000000000002</v>
      </c>
      <c r="M145" s="37">
        <v>51.25</v>
      </c>
      <c r="N145" s="37">
        <v>61.85</v>
      </c>
      <c r="O145" s="37">
        <v>68.900000000000006</v>
      </c>
      <c r="P145" s="37">
        <v>86.766999999999996</v>
      </c>
      <c r="Q145" s="37">
        <v>129.87899999999999</v>
      </c>
      <c r="S145" s="4">
        <f t="shared" si="162"/>
        <v>52.073420736400834</v>
      </c>
      <c r="T145" s="4">
        <f t="shared" si="162"/>
        <v>52.209614388245058</v>
      </c>
      <c r="U145" s="4">
        <f t="shared" si="162"/>
        <v>53.226783261637692</v>
      </c>
      <c r="V145" s="4">
        <f t="shared" si="162"/>
        <v>53.109008992413237</v>
      </c>
      <c r="W145" s="4">
        <f t="shared" si="162"/>
        <v>53.29753861888053</v>
      </c>
      <c r="X145" s="4">
        <f t="shared" si="162"/>
        <v>56.948761258729533</v>
      </c>
      <c r="Y145" s="4">
        <f t="shared" si="162"/>
        <v>56.335195062661853</v>
      </c>
      <c r="Z145" s="4">
        <f t="shared" si="162"/>
        <v>55.441212807152063</v>
      </c>
      <c r="AA145" s="4">
        <f t="shared" si="162"/>
        <v>52.449069274186236</v>
      </c>
      <c r="AB145" s="4">
        <f t="shared" si="162"/>
        <v>52.676181907035165</v>
      </c>
      <c r="AC145" s="4">
        <f t="shared" si="162"/>
        <v>55.905825197013264</v>
      </c>
      <c r="AD145" s="4">
        <f t="shared" si="162"/>
        <v>63.512239853952046</v>
      </c>
      <c r="AE145" s="4">
        <f t="shared" si="162"/>
        <v>66.477290043477737</v>
      </c>
      <c r="AF145" s="4">
        <f t="shared" si="162"/>
        <v>86.693603835928528</v>
      </c>
      <c r="AG145" s="4">
        <f t="shared" si="162"/>
        <v>130.40105385714872</v>
      </c>
      <c r="AI145" s="4">
        <f t="shared" si="163"/>
        <v>-4.506420736400834</v>
      </c>
      <c r="AJ145" s="4">
        <f t="shared" si="163"/>
        <v>1.0073856117549411</v>
      </c>
      <c r="AK145" s="4">
        <f t="shared" si="163"/>
        <v>-1.0437832616376923</v>
      </c>
      <c r="AL145" s="4">
        <f t="shared" si="163"/>
        <v>-7.6008992413235887E-2</v>
      </c>
      <c r="AM145" s="4">
        <f t="shared" si="163"/>
        <v>-2.8305386188805315</v>
      </c>
      <c r="AN145" s="4">
        <f t="shared" si="163"/>
        <v>-0.56576125872953043</v>
      </c>
      <c r="AO145" s="4">
        <f t="shared" si="163"/>
        <v>-2.1950626618547631E-3</v>
      </c>
      <c r="AP145" s="4">
        <f t="shared" si="163"/>
        <v>-2.7412128071520598</v>
      </c>
      <c r="AQ145" s="4">
        <f t="shared" si="163"/>
        <v>-3.0660692741862334</v>
      </c>
      <c r="AR145" s="4">
        <f t="shared" si="163"/>
        <v>-2.2591819070351633</v>
      </c>
      <c r="AS145" s="4">
        <f t="shared" si="163"/>
        <v>-4.6558251970132645</v>
      </c>
      <c r="AT145" s="4">
        <f t="shared" si="163"/>
        <v>-1.6622398539520447</v>
      </c>
      <c r="AU145" s="4">
        <f t="shared" si="163"/>
        <v>2.4227099565222687</v>
      </c>
      <c r="AV145" s="4">
        <f t="shared" si="163"/>
        <v>7.3396164071468206E-2</v>
      </c>
      <c r="AW145" s="4">
        <f t="shared" si="163"/>
        <v>-0.52205385714873387</v>
      </c>
      <c r="AY145" s="2">
        <f t="shared" si="167"/>
        <v>52.073420736400834</v>
      </c>
      <c r="AZ145" s="2">
        <f t="shared" si="167"/>
        <v>51.370842503909863</v>
      </c>
      <c r="BA145" s="2">
        <f t="shared" si="167"/>
        <v>51.493648975491901</v>
      </c>
      <c r="BB145" s="2">
        <f t="shared" si="167"/>
        <v>50.235095210515617</v>
      </c>
      <c r="BC145" s="2">
        <f t="shared" si="167"/>
        <v>50.775534234640183</v>
      </c>
      <c r="BD145" s="2">
        <f t="shared" si="167"/>
        <v>53.102941057704207</v>
      </c>
      <c r="BE145" s="2">
        <f t="shared" si="167"/>
        <v>52.153392153466136</v>
      </c>
      <c r="BF145" s="2">
        <f t="shared" si="167"/>
        <v>52.166641009867419</v>
      </c>
      <c r="BG145" s="2">
        <f t="shared" si="167"/>
        <v>50.350531668762784</v>
      </c>
      <c r="BH145" s="2">
        <f t="shared" si="167"/>
        <v>49.668136166666287</v>
      </c>
      <c r="BI145" s="2">
        <f t="shared" si="167"/>
        <v>51.220732283693721</v>
      </c>
      <c r="BJ145" s="2">
        <f t="shared" si="167"/>
        <v>52.173318577102059</v>
      </c>
      <c r="BK145" s="2">
        <f t="shared" si="167"/>
        <v>51.618243628358599</v>
      </c>
      <c r="BL145" s="2">
        <f t="shared" si="167"/>
        <v>51.640250772137541</v>
      </c>
      <c r="BM145" s="2">
        <f t="shared" si="167"/>
        <v>49.823726228385965</v>
      </c>
      <c r="BO145" s="2" t="str">
        <f t="shared" si="95"/>
        <v/>
      </c>
      <c r="BP145" s="2" t="str">
        <f t="shared" si="96"/>
        <v/>
      </c>
      <c r="BQ145" s="2" t="str">
        <f t="shared" si="97"/>
        <v/>
      </c>
      <c r="BR145" s="2" t="str">
        <f t="shared" si="98"/>
        <v/>
      </c>
      <c r="BS145" s="2" t="str">
        <f t="shared" si="99"/>
        <v/>
      </c>
      <c r="BT145" s="2" t="str">
        <f t="shared" si="100"/>
        <v/>
      </c>
      <c r="BU145" s="2" t="str">
        <f t="shared" si="101"/>
        <v/>
      </c>
      <c r="BV145" s="2" t="str">
        <f t="shared" si="102"/>
        <v/>
      </c>
      <c r="BW145" s="2" t="str">
        <f t="shared" si="103"/>
        <v/>
      </c>
      <c r="BX145" s="2" t="str">
        <f t="shared" si="104"/>
        <v/>
      </c>
      <c r="BY145" s="2" t="str">
        <f t="shared" si="105"/>
        <v/>
      </c>
      <c r="BZ145" s="2" t="str">
        <f t="shared" si="106"/>
        <v/>
      </c>
      <c r="CA145" s="2" t="str">
        <f t="shared" si="107"/>
        <v/>
      </c>
      <c r="CB145" s="2" t="str">
        <f t="shared" si="108"/>
        <v/>
      </c>
      <c r="CC145" s="2" t="str">
        <f t="shared" si="109"/>
        <v/>
      </c>
      <c r="CE145" s="2" t="str">
        <f t="shared" si="168"/>
        <v/>
      </c>
      <c r="CF145" s="2" t="str">
        <f t="shared" si="168"/>
        <v/>
      </c>
      <c r="CG145" s="2" t="str">
        <f t="shared" si="168"/>
        <v/>
      </c>
      <c r="CH145" s="2" t="str">
        <f t="shared" si="168"/>
        <v/>
      </c>
      <c r="CI145" s="2" t="str">
        <f t="shared" si="168"/>
        <v/>
      </c>
      <c r="CJ145" s="2" t="str">
        <f t="shared" si="168"/>
        <v/>
      </c>
      <c r="CK145" s="2" t="str">
        <f t="shared" si="168"/>
        <v/>
      </c>
      <c r="CL145" s="2" t="str">
        <f t="shared" si="168"/>
        <v/>
      </c>
      <c r="CM145" s="2" t="str">
        <f t="shared" si="168"/>
        <v/>
      </c>
      <c r="CN145" s="2" t="str">
        <f t="shared" si="168"/>
        <v/>
      </c>
      <c r="CO145" s="2" t="str">
        <f t="shared" si="168"/>
        <v/>
      </c>
      <c r="CP145" s="2" t="str">
        <f t="shared" si="168"/>
        <v/>
      </c>
      <c r="CQ145" s="2" t="str">
        <f t="shared" si="168"/>
        <v/>
      </c>
      <c r="CR145" s="2" t="str">
        <f t="shared" si="168"/>
        <v/>
      </c>
      <c r="CS145" s="2" t="str">
        <f t="shared" si="168"/>
        <v/>
      </c>
      <c r="CU145" s="2" t="str">
        <f t="shared" si="110"/>
        <v/>
      </c>
      <c r="CV145" s="2" t="str">
        <f t="shared" si="111"/>
        <v/>
      </c>
      <c r="CW145" s="2" t="str">
        <f t="shared" si="112"/>
        <v/>
      </c>
      <c r="CX145" s="2" t="str">
        <f t="shared" si="113"/>
        <v/>
      </c>
      <c r="CY145" s="2" t="str">
        <f t="shared" si="114"/>
        <v/>
      </c>
      <c r="CZ145" s="2" t="str">
        <f t="shared" si="115"/>
        <v/>
      </c>
      <c r="DA145" s="2" t="str">
        <f t="shared" si="116"/>
        <v/>
      </c>
      <c r="DB145" s="2" t="str">
        <f t="shared" si="117"/>
        <v/>
      </c>
      <c r="DC145" s="2" t="str">
        <f t="shared" si="118"/>
        <v/>
      </c>
      <c r="DD145" s="2" t="str">
        <f t="shared" si="119"/>
        <v/>
      </c>
      <c r="DE145" s="2" t="str">
        <f t="shared" si="120"/>
        <v/>
      </c>
      <c r="DF145" s="2" t="str">
        <f t="shared" si="121"/>
        <v/>
      </c>
      <c r="DG145" s="2" t="str">
        <f t="shared" si="122"/>
        <v/>
      </c>
      <c r="DH145" s="2" t="str">
        <f t="shared" si="123"/>
        <v/>
      </c>
      <c r="DI145" s="2" t="str">
        <f t="shared" si="124"/>
        <v/>
      </c>
      <c r="DK145" s="2">
        <f t="shared" si="164"/>
        <v>99.761807486630971</v>
      </c>
      <c r="DL145" s="2">
        <f t="shared" si="164"/>
        <v>98.90809999999999</v>
      </c>
      <c r="DM145" s="2">
        <f t="shared" si="164"/>
        <v>103.51343181818183</v>
      </c>
      <c r="DN145" s="2">
        <f t="shared" si="164"/>
        <v>100.7670192513369</v>
      </c>
      <c r="DO145" s="2">
        <f t="shared" si="164"/>
        <v>94.92539772727271</v>
      </c>
      <c r="DP145" s="2">
        <f t="shared" si="164"/>
        <v>94.428006162464996</v>
      </c>
      <c r="DQ145" s="2">
        <f t="shared" si="164"/>
        <v>101.90542032085563</v>
      </c>
      <c r="DR145" s="2">
        <f t="shared" si="164"/>
        <v>84.353301120448194</v>
      </c>
      <c r="DS145" s="2">
        <f t="shared" si="164"/>
        <v>90.197311204481807</v>
      </c>
      <c r="DT145" s="2">
        <f t="shared" si="164"/>
        <v>87.342688515406167</v>
      </c>
      <c r="DU145" s="2">
        <f t="shared" si="164"/>
        <v>95.398583333333349</v>
      </c>
      <c r="DV145" s="2">
        <f t="shared" si="164"/>
        <v>92.710640151515136</v>
      </c>
      <c r="DW145" s="2">
        <f t="shared" si="164"/>
        <v>89.531297759103666</v>
      </c>
      <c r="DX145" s="2">
        <f t="shared" si="164"/>
        <v>73.314240540540553</v>
      </c>
      <c r="DY145" s="2">
        <f t="shared" si="164"/>
        <v>59.323389296187678</v>
      </c>
      <c r="EA145" s="2">
        <f t="shared" si="152"/>
        <v>52.040392426876508</v>
      </c>
      <c r="EB145" s="2">
        <f t="shared" si="152"/>
        <v>51.363424864413858</v>
      </c>
      <c r="EC145" s="2">
        <f t="shared" si="152"/>
        <v>51.445236063052675</v>
      </c>
      <c r="ED145" s="2">
        <f t="shared" si="152"/>
        <v>50.166254129677483</v>
      </c>
      <c r="EE145" s="2">
        <f t="shared" si="151"/>
        <v>50.747699695406226</v>
      </c>
      <c r="EF145" s="2">
        <f t="shared" si="151"/>
        <v>53.08013553427476</v>
      </c>
      <c r="EG145" s="2">
        <f t="shared" si="151"/>
        <v>52.126097161957617</v>
      </c>
      <c r="EH145" s="2">
        <f t="shared" si="151"/>
        <v>52.160965860827844</v>
      </c>
      <c r="EI145" s="2">
        <f t="shared" si="151"/>
        <v>50.28739974197498</v>
      </c>
      <c r="EJ145" s="2">
        <f t="shared" si="151"/>
        <v>49.626072005778518</v>
      </c>
      <c r="EK145" s="2">
        <f t="shared" si="151"/>
        <v>51.200542080561952</v>
      </c>
      <c r="EL145" s="2">
        <f t="shared" si="151"/>
        <v>52.183112238805968</v>
      </c>
      <c r="EM145" s="2">
        <f t="shared" si="135"/>
        <v>51.59551175939005</v>
      </c>
      <c r="EN145" s="2">
        <f t="shared" si="135"/>
        <v>51.648962205376549</v>
      </c>
      <c r="EO145" s="2">
        <f t="shared" si="135"/>
        <v>49.825013828136669</v>
      </c>
      <c r="EQ145" s="2">
        <f t="shared" si="165"/>
        <v>52.216954733257268</v>
      </c>
      <c r="ER145" s="2">
        <f t="shared" si="165"/>
        <v>51.244084985769206</v>
      </c>
      <c r="ES145" s="2">
        <f t="shared" si="165"/>
        <v>51.786761361412985</v>
      </c>
      <c r="ET145" s="2">
        <f t="shared" si="165"/>
        <v>50.823418014829258</v>
      </c>
      <c r="EU145" s="2">
        <f t="shared" si="165"/>
        <v>50.877318844196225</v>
      </c>
      <c r="EV145" s="2">
        <f t="shared" si="165"/>
        <v>53.125828806211452</v>
      </c>
      <c r="EW145" s="2">
        <f t="shared" si="165"/>
        <v>52.195587969791404</v>
      </c>
      <c r="EX145" s="2">
        <f t="shared" si="165"/>
        <v>52.040530081589964</v>
      </c>
      <c r="EY145" s="2">
        <f t="shared" si="165"/>
        <v>50.765441820175475</v>
      </c>
      <c r="EZ145" s="2">
        <f t="shared" si="165"/>
        <v>49.911961126443884</v>
      </c>
      <c r="FA145" s="2">
        <f t="shared" si="165"/>
        <v>51.231105667012137</v>
      </c>
      <c r="FB145" s="2">
        <f t="shared" si="165"/>
        <v>51.785337854902934</v>
      </c>
      <c r="FC145" s="2">
        <f t="shared" si="165"/>
        <v>51.66497941085089</v>
      </c>
      <c r="FD145" s="2">
        <f t="shared" si="165"/>
        <v>51.241392329897579</v>
      </c>
      <c r="FE145" s="2">
        <f t="shared" si="165"/>
        <v>49.659399003459328</v>
      </c>
      <c r="FG145" s="2">
        <f t="shared" si="166"/>
        <v>0.99954334504811659</v>
      </c>
      <c r="FH145" s="2">
        <f t="shared" si="166"/>
        <v>0.99965763150019404</v>
      </c>
      <c r="FI145" s="2">
        <f t="shared" si="166"/>
        <v>0.99958132536873678</v>
      </c>
      <c r="FJ145" s="2">
        <f t="shared" si="166"/>
        <v>0.99956939912874498</v>
      </c>
      <c r="FK145" s="2">
        <f t="shared" si="166"/>
        <v>0.99961205954879406</v>
      </c>
      <c r="FL145" s="2">
        <f t="shared" si="166"/>
        <v>0.99953038050335041</v>
      </c>
      <c r="FM145" s="2">
        <f t="shared" si="166"/>
        <v>0.99956108746995442</v>
      </c>
      <c r="FN145" s="2">
        <f t="shared" si="166"/>
        <v>0.99952522635120877</v>
      </c>
      <c r="FO145" s="2">
        <f t="shared" si="166"/>
        <v>0.99952540627770525</v>
      </c>
      <c r="FP145" s="2">
        <f t="shared" si="166"/>
        <v>0.99951693413064324</v>
      </c>
      <c r="FQ145" s="2">
        <f t="shared" si="166"/>
        <v>0.99959964908144316</v>
      </c>
      <c r="FR145" s="2">
        <f t="shared" si="166"/>
        <v>0.99961352917597968</v>
      </c>
      <c r="FS145" s="2">
        <f t="shared" si="166"/>
        <v>0.99952033331262091</v>
      </c>
      <c r="FT145" s="2">
        <f t="shared" si="166"/>
        <v>0.99941642365681604</v>
      </c>
      <c r="FU145" s="2">
        <f t="shared" si="166"/>
        <v>0.99934479855689096</v>
      </c>
      <c r="FW145" s="2">
        <f t="shared" si="169"/>
        <v>6.3638096130082394E-2</v>
      </c>
      <c r="FX145" s="2">
        <f t="shared" si="169"/>
        <v>7.4243075362171618E-2</v>
      </c>
      <c r="FY145" s="2">
        <f t="shared" si="169"/>
        <v>7.7924768410054135E-2</v>
      </c>
      <c r="FZ145" s="2">
        <f t="shared" si="169"/>
        <v>7.1599106940743326E-2</v>
      </c>
      <c r="GA145" s="2">
        <f t="shared" si="169"/>
        <v>8.2520393214176965E-2</v>
      </c>
      <c r="GB145" s="2">
        <f t="shared" si="169"/>
        <v>7.414127056158222E-2</v>
      </c>
      <c r="GC145" s="2">
        <f t="shared" si="169"/>
        <v>7.8373284275486135E-2</v>
      </c>
      <c r="GD145" s="2">
        <f t="shared" si="169"/>
        <v>7.9784624598672541E-2</v>
      </c>
      <c r="GE145" s="2">
        <f t="shared" si="169"/>
        <v>9.2441513761105737E-2</v>
      </c>
      <c r="GF145" s="2">
        <f t="shared" si="169"/>
        <v>8.3404890290511499E-2</v>
      </c>
      <c r="GG145" s="2">
        <f t="shared" si="169"/>
        <v>8.1648687462425734E-2</v>
      </c>
      <c r="GH145" s="2">
        <f t="shared" si="169"/>
        <v>6.3997003934878061E-2</v>
      </c>
      <c r="GI145" s="2">
        <f t="shared" si="169"/>
        <v>6.528702309020265E-2</v>
      </c>
      <c r="GJ145" s="2">
        <f t="shared" si="169"/>
        <v>5.239537666714595E-2</v>
      </c>
      <c r="GK145" s="2">
        <f t="shared" si="169"/>
        <v>4.5351912663581559E-2</v>
      </c>
      <c r="GM145" s="86">
        <f t="shared" si="170"/>
        <v>2.0519052862544791E-68</v>
      </c>
      <c r="GN145" s="86">
        <f t="shared" si="170"/>
        <v>1.3116321932724155E-129</v>
      </c>
      <c r="GO145" s="86">
        <f t="shared" si="170"/>
        <v>6.2141552438166095E-199</v>
      </c>
      <c r="GP145" s="86">
        <f t="shared" si="170"/>
        <v>9.4693167903548184E-236</v>
      </c>
      <c r="GQ145" s="86">
        <f t="shared" si="170"/>
        <v>5.4329945863371501E-241</v>
      </c>
      <c r="GR145" s="86">
        <f t="shared" si="170"/>
        <v>1.0122347743978729E-215</v>
      </c>
      <c r="GS145" s="86">
        <f t="shared" si="170"/>
        <v>1.607594715951841E-146</v>
      </c>
      <c r="GT145" s="86">
        <f t="shared" si="170"/>
        <v>1.91363764300339E-159</v>
      </c>
      <c r="GU145" s="86">
        <f t="shared" si="170"/>
        <v>7.2263930143979946E-186</v>
      </c>
      <c r="GV145" s="86">
        <f t="shared" si="170"/>
        <v>3.6022120590175268E-173</v>
      </c>
      <c r="GW145" s="86">
        <f t="shared" si="170"/>
        <v>2.2254701468258128E-232</v>
      </c>
      <c r="GX145" s="86">
        <f t="shared" si="170"/>
        <v>1.0642316316066746E-200</v>
      </c>
      <c r="GY145" s="86">
        <f t="shared" si="170"/>
        <v>3.9051988070769872E-109</v>
      </c>
      <c r="GZ145" s="86">
        <f t="shared" si="170"/>
        <v>3.8662674624113004E-89</v>
      </c>
      <c r="HA145" s="86">
        <f t="shared" si="170"/>
        <v>2.4842488611654205E-121</v>
      </c>
      <c r="HC145" s="86">
        <f t="shared" si="153"/>
        <v>1.285123206817728E-35</v>
      </c>
      <c r="HD145" s="86">
        <f t="shared" si="153"/>
        <v>1.3198689095444578E-52</v>
      </c>
      <c r="HE145" s="86">
        <f t="shared" si="153"/>
        <v>1.5772518315848986E-74</v>
      </c>
      <c r="HF145" s="86">
        <f t="shared" si="153"/>
        <v>5.6065603045474558E-120</v>
      </c>
      <c r="HG145" s="86">
        <f t="shared" si="153"/>
        <v>1.6548096700651346E-113</v>
      </c>
      <c r="HH145" s="86">
        <f t="shared" si="153"/>
        <v>4.0219904102948113E-96</v>
      </c>
      <c r="HI145" s="86">
        <f t="shared" si="153"/>
        <v>7.6890961834282424E-71</v>
      </c>
      <c r="HJ145" s="86">
        <f t="shared" si="153"/>
        <v>1.4424692273799706E-83</v>
      </c>
      <c r="HK145" s="86">
        <f t="shared" si="153"/>
        <v>9.5095737556540736E-99</v>
      </c>
      <c r="HL145" s="86">
        <f t="shared" si="161"/>
        <v>2.9410070289754151E-75</v>
      </c>
      <c r="HM145" s="86">
        <f t="shared" si="161"/>
        <v>8.5705807175877547E-92</v>
      </c>
      <c r="HN145" s="86">
        <f t="shared" si="161"/>
        <v>1.861360101795756E-73</v>
      </c>
      <c r="HO145" s="86">
        <f t="shared" si="161"/>
        <v>8.8606966314794279E-46</v>
      </c>
      <c r="HP145" s="86">
        <f t="shared" si="161"/>
        <v>2.4648018081370988E-45</v>
      </c>
      <c r="HQ145" s="86">
        <f t="shared" si="161"/>
        <v>2.8647504492903482E-52</v>
      </c>
      <c r="HS145" s="86">
        <f t="shared" si="171"/>
        <v>0.47818955707081001</v>
      </c>
      <c r="HT145" s="86">
        <f t="shared" si="171"/>
        <v>0.43967269111959512</v>
      </c>
      <c r="HU145" s="86">
        <f t="shared" si="171"/>
        <v>0.36110624109001949</v>
      </c>
      <c r="HV145" s="86">
        <f t="shared" si="171"/>
        <v>0.37990921057697397</v>
      </c>
      <c r="HW145" s="86">
        <f t="shared" si="171"/>
        <v>0.30448298967698695</v>
      </c>
      <c r="HX145" s="86">
        <f t="shared" si="171"/>
        <v>0.37074997669560489</v>
      </c>
      <c r="HY145" s="86">
        <f t="shared" si="171"/>
        <v>0.32003501726604411</v>
      </c>
      <c r="HZ145" s="86">
        <f t="shared" si="171"/>
        <v>0.28057254556077088</v>
      </c>
      <c r="IA145" s="86">
        <f t="shared" si="171"/>
        <v>0.18887195464427356</v>
      </c>
      <c r="IB145" s="86">
        <f t="shared" si="171"/>
        <v>0.23233244269022763</v>
      </c>
      <c r="IC145" s="86">
        <f t="shared" si="171"/>
        <v>0.30039207646285326</v>
      </c>
      <c r="ID145" s="86">
        <f t="shared" si="171"/>
        <v>0.45019362639202137</v>
      </c>
      <c r="IE145" s="86">
        <f t="shared" si="171"/>
        <v>0.45941148852853292</v>
      </c>
      <c r="IF145" s="86">
        <f t="shared" si="171"/>
        <v>0.55166253429141943</v>
      </c>
      <c r="IG145" s="86">
        <f t="shared" si="171"/>
        <v>0.51948278107670276</v>
      </c>
      <c r="II145" s="86">
        <f t="shared" si="172"/>
        <v>2.8518185940345764E-14</v>
      </c>
      <c r="IJ145" s="86">
        <f t="shared" si="172"/>
        <v>7.0343774171544817E-10</v>
      </c>
      <c r="IK145" s="86">
        <f t="shared" si="172"/>
        <v>2.7144976739685882E-12</v>
      </c>
      <c r="IL145" s="86">
        <f t="shared" si="172"/>
        <v>9.8844322714497376E-14</v>
      </c>
      <c r="IM145" s="86">
        <f t="shared" si="172"/>
        <v>2.4034157602446964E-12</v>
      </c>
      <c r="IN145" s="86">
        <f t="shared" si="172"/>
        <v>5.6120967511571615E-15</v>
      </c>
      <c r="IO145" s="86">
        <f t="shared" si="172"/>
        <v>2.0779502611889026E-14</v>
      </c>
      <c r="IP145" s="86">
        <f t="shared" si="172"/>
        <v>5.1254196369950487E-14</v>
      </c>
      <c r="IQ145" s="86">
        <f t="shared" si="172"/>
        <v>3.0038613229925037E-13</v>
      </c>
      <c r="IR145" s="86">
        <f t="shared" si="172"/>
        <v>2.360090047406403E-14</v>
      </c>
      <c r="IS145" s="86">
        <f t="shared" si="172"/>
        <v>6.2403888124801706E-13</v>
      </c>
      <c r="IT145" s="86">
        <f t="shared" si="172"/>
        <v>1.0947182091936209E-13</v>
      </c>
      <c r="IU145" s="86">
        <f t="shared" si="172"/>
        <v>1.9419506352697959E-16</v>
      </c>
      <c r="IV145" s="86">
        <f t="shared" si="172"/>
        <v>1.7432482218151444E-17</v>
      </c>
      <c r="IW145" s="86">
        <f t="shared" si="172"/>
        <v>1.7602361513985405E-12</v>
      </c>
      <c r="IY145" s="86">
        <f t="shared" si="173"/>
        <v>0.47818955707083854</v>
      </c>
      <c r="IZ145" s="86">
        <f t="shared" si="173"/>
        <v>0.43967269182303287</v>
      </c>
      <c r="JA145" s="86">
        <f t="shared" si="173"/>
        <v>0.36110624109273398</v>
      </c>
      <c r="JB145" s="86">
        <f t="shared" si="173"/>
        <v>0.37990921057707283</v>
      </c>
      <c r="JC145" s="86">
        <f t="shared" si="173"/>
        <v>0.30448298967939036</v>
      </c>
      <c r="JD145" s="86">
        <f t="shared" si="173"/>
        <v>0.37074997669561049</v>
      </c>
      <c r="JE145" s="86">
        <f t="shared" si="173"/>
        <v>0.32003501726606487</v>
      </c>
      <c r="JF145" s="86">
        <f t="shared" si="173"/>
        <v>0.28057254556082212</v>
      </c>
      <c r="JG145" s="86">
        <f t="shared" si="173"/>
        <v>0.18887195464457396</v>
      </c>
      <c r="JH145" s="86">
        <f t="shared" si="173"/>
        <v>0.23233244269025122</v>
      </c>
      <c r="JI145" s="86">
        <f t="shared" si="173"/>
        <v>0.30039207646347732</v>
      </c>
      <c r="JJ145" s="86">
        <f t="shared" si="173"/>
        <v>0.45019362639213084</v>
      </c>
      <c r="JK145" s="86">
        <f t="shared" si="173"/>
        <v>0.45941148852853309</v>
      </c>
      <c r="JL145" s="86">
        <f t="shared" si="173"/>
        <v>0.55166253429141943</v>
      </c>
      <c r="JM145" s="86">
        <f t="shared" si="173"/>
        <v>0.51948278107846302</v>
      </c>
    </row>
    <row r="146" spans="2:273" x14ac:dyDescent="0.25">
      <c r="B146" s="2">
        <v>119</v>
      </c>
      <c r="C146" s="37">
        <v>53.9</v>
      </c>
      <c r="D146" s="37">
        <v>52.35</v>
      </c>
      <c r="E146" s="37">
        <v>48.567</v>
      </c>
      <c r="F146" s="37">
        <v>48.3</v>
      </c>
      <c r="G146" s="37">
        <v>52.067</v>
      </c>
      <c r="H146" s="37">
        <v>54.133000000000003</v>
      </c>
      <c r="I146" s="37">
        <v>53.633000000000003</v>
      </c>
      <c r="J146" s="37">
        <v>52.35</v>
      </c>
      <c r="K146" s="37">
        <v>51.332999999999998</v>
      </c>
      <c r="L146" s="37">
        <v>49.1</v>
      </c>
      <c r="M146" s="37">
        <v>49.683</v>
      </c>
      <c r="N146" s="37">
        <v>57.55</v>
      </c>
      <c r="O146" s="37">
        <v>63.6</v>
      </c>
      <c r="P146" s="37">
        <v>80.417000000000002</v>
      </c>
      <c r="Q146" s="37">
        <v>122.55200000000001</v>
      </c>
      <c r="S146" s="4">
        <f t="shared" ref="S146:AG162" si="174">AY146 + (C$3 * _xlfn.NORM.DIST($B146, C$7, ABS(C$11), FALSE) * _xlfn.NORM.DIST(($B146 - C$7)*C$15, 0, ABS(C$11), TRUE) * 2)
               + (C$4 * _xlfn.NORM.DIST($B146, C$8, ABS(C$12), FALSE) * _xlfn.NORM.DIST(($B146 - C$8)*C$16, 0, ABS(C$12), TRUE) * 2)
               + (C$5 * _xlfn.NORM.DIST($B146, C$9, ABS(C$13), FALSE) * _xlfn.NORM.DIST(($B146 - C$9)*C$17, 0, ABS(C$13), TRUE) * 2)
               + (C$6 * _xlfn.NORM.DIST($B146, C$10, ABS(C$14), FALSE) * _xlfn.NORM.DIST(($B146 - C$10)*C$18, 0, ABS(C$14), TRUE) * 2)</f>
        <v>51.919653454376622</v>
      </c>
      <c r="T146" s="4">
        <f t="shared" si="174"/>
        <v>51.855779391644752</v>
      </c>
      <c r="U146" s="4">
        <f t="shared" si="174"/>
        <v>52.39113843532477</v>
      </c>
      <c r="V146" s="4">
        <f t="shared" si="174"/>
        <v>51.87391782762019</v>
      </c>
      <c r="W146" s="4">
        <f t="shared" si="174"/>
        <v>52.077815500047627</v>
      </c>
      <c r="X146" s="4">
        <f t="shared" si="174"/>
        <v>55.25400306503041</v>
      </c>
      <c r="Y146" s="4">
        <f t="shared" si="174"/>
        <v>54.381275594522101</v>
      </c>
      <c r="Z146" s="4">
        <f t="shared" si="174"/>
        <v>53.807775100367863</v>
      </c>
      <c r="AA146" s="4">
        <f t="shared" si="174"/>
        <v>51.158301686055729</v>
      </c>
      <c r="AB146" s="4">
        <f t="shared" si="174"/>
        <v>51.01599220417328</v>
      </c>
      <c r="AC146" s="4">
        <f t="shared" si="174"/>
        <v>53.743845155401829</v>
      </c>
      <c r="AD146" s="4">
        <f t="shared" si="174"/>
        <v>60.120051017567008</v>
      </c>
      <c r="AE146" s="4">
        <f t="shared" si="174"/>
        <v>61.760709023144948</v>
      </c>
      <c r="AF146" s="4">
        <f t="shared" si="174"/>
        <v>80.562481669408044</v>
      </c>
      <c r="AG146" s="4">
        <f t="shared" si="174"/>
        <v>122.9022500422</v>
      </c>
      <c r="AI146" s="4">
        <f t="shared" ref="AI146:AW162" si="175">IF(OR($B146 &lt; C$230, $B146 &gt; C$233), 0, C146-S146)</f>
        <v>1.9803465456233766</v>
      </c>
      <c r="AJ146" s="4">
        <f t="shared" si="175"/>
        <v>0.49422060835524917</v>
      </c>
      <c r="AK146" s="4">
        <f t="shared" si="175"/>
        <v>-3.8241384353247696</v>
      </c>
      <c r="AL146" s="4">
        <f t="shared" si="175"/>
        <v>-3.5739178276201926</v>
      </c>
      <c r="AM146" s="4">
        <f t="shared" si="175"/>
        <v>-1.0815500047627324E-2</v>
      </c>
      <c r="AN146" s="4">
        <f t="shared" si="175"/>
        <v>-1.1210030650304077</v>
      </c>
      <c r="AO146" s="4">
        <f t="shared" si="175"/>
        <v>-0.74827559452209869</v>
      </c>
      <c r="AP146" s="4">
        <f t="shared" si="175"/>
        <v>-1.4577751003678614</v>
      </c>
      <c r="AQ146" s="4">
        <f t="shared" si="175"/>
        <v>0.17469831394426905</v>
      </c>
      <c r="AR146" s="4">
        <f t="shared" si="175"/>
        <v>-1.9159922041732784</v>
      </c>
      <c r="AS146" s="4">
        <f t="shared" si="175"/>
        <v>-4.0608451554018288</v>
      </c>
      <c r="AT146" s="4">
        <f t="shared" si="175"/>
        <v>-2.5700510175670104</v>
      </c>
      <c r="AU146" s="4">
        <f t="shared" si="175"/>
        <v>1.8392909768550538</v>
      </c>
      <c r="AV146" s="4">
        <f t="shared" si="175"/>
        <v>-0.14548166940804208</v>
      </c>
      <c r="AW146" s="4">
        <f t="shared" si="175"/>
        <v>-0.35025004219998834</v>
      </c>
      <c r="AY146" s="2">
        <f t="shared" si="167"/>
        <v>51.919653454376622</v>
      </c>
      <c r="AZ146" s="2">
        <f t="shared" si="167"/>
        <v>51.237967170405476</v>
      </c>
      <c r="BA146" s="2">
        <f t="shared" si="167"/>
        <v>51.293257683578275</v>
      </c>
      <c r="BB146" s="2">
        <f t="shared" si="167"/>
        <v>50.037107446926328</v>
      </c>
      <c r="BC146" s="2">
        <f t="shared" si="167"/>
        <v>50.602353127331057</v>
      </c>
      <c r="BD146" s="2">
        <f t="shared" si="167"/>
        <v>52.902095192965447</v>
      </c>
      <c r="BE146" s="2">
        <f t="shared" si="167"/>
        <v>51.982603917577158</v>
      </c>
      <c r="BF146" s="2">
        <f t="shared" si="167"/>
        <v>52.009669925192902</v>
      </c>
      <c r="BG146" s="2">
        <f t="shared" si="167"/>
        <v>50.166435268765944</v>
      </c>
      <c r="BH146" s="2">
        <f t="shared" si="167"/>
        <v>49.499519565188855</v>
      </c>
      <c r="BI146" s="2">
        <f t="shared" si="167"/>
        <v>51.050441242585876</v>
      </c>
      <c r="BJ146" s="2">
        <f t="shared" si="167"/>
        <v>52.022150848778416</v>
      </c>
      <c r="BK146" s="2">
        <f t="shared" si="167"/>
        <v>51.452757765160328</v>
      </c>
      <c r="BL146" s="2">
        <f t="shared" si="167"/>
        <v>51.536283500623433</v>
      </c>
      <c r="BM146" s="2">
        <f t="shared" si="167"/>
        <v>49.71819652103008</v>
      </c>
      <c r="BO146" s="2" t="str">
        <f t="shared" si="95"/>
        <v/>
      </c>
      <c r="BP146" s="2" t="str">
        <f t="shared" si="96"/>
        <v/>
      </c>
      <c r="BQ146" s="2" t="str">
        <f t="shared" si="97"/>
        <v/>
      </c>
      <c r="BR146" s="2" t="str">
        <f t="shared" si="98"/>
        <v/>
      </c>
      <c r="BS146" s="2" t="str">
        <f t="shared" si="99"/>
        <v/>
      </c>
      <c r="BT146" s="2" t="str">
        <f t="shared" si="100"/>
        <v/>
      </c>
      <c r="BU146" s="2" t="str">
        <f t="shared" si="101"/>
        <v/>
      </c>
      <c r="BV146" s="2" t="str">
        <f t="shared" si="102"/>
        <v/>
      </c>
      <c r="BW146" s="2" t="str">
        <f t="shared" si="103"/>
        <v/>
      </c>
      <c r="BX146" s="2" t="str">
        <f t="shared" si="104"/>
        <v/>
      </c>
      <c r="BY146" s="2" t="str">
        <f t="shared" si="105"/>
        <v/>
      </c>
      <c r="BZ146" s="2" t="str">
        <f t="shared" si="106"/>
        <v/>
      </c>
      <c r="CA146" s="2" t="str">
        <f t="shared" si="107"/>
        <v/>
      </c>
      <c r="CB146" s="2" t="str">
        <f t="shared" si="108"/>
        <v/>
      </c>
      <c r="CC146" s="2" t="str">
        <f t="shared" si="109"/>
        <v/>
      </c>
      <c r="CE146" s="2" t="str">
        <f t="shared" si="168"/>
        <v/>
      </c>
      <c r="CF146" s="2" t="str">
        <f t="shared" si="168"/>
        <v/>
      </c>
      <c r="CG146" s="2" t="str">
        <f t="shared" si="168"/>
        <v/>
      </c>
      <c r="CH146" s="2" t="str">
        <f t="shared" si="168"/>
        <v/>
      </c>
      <c r="CI146" s="2" t="str">
        <f t="shared" si="168"/>
        <v/>
      </c>
      <c r="CJ146" s="2" t="str">
        <f t="shared" si="168"/>
        <v/>
      </c>
      <c r="CK146" s="2" t="str">
        <f t="shared" si="168"/>
        <v/>
      </c>
      <c r="CL146" s="2" t="str">
        <f t="shared" si="168"/>
        <v/>
      </c>
      <c r="CM146" s="2" t="str">
        <f t="shared" si="168"/>
        <v/>
      </c>
      <c r="CN146" s="2" t="str">
        <f t="shared" si="168"/>
        <v/>
      </c>
      <c r="CO146" s="2" t="str">
        <f t="shared" si="168"/>
        <v/>
      </c>
      <c r="CP146" s="2" t="str">
        <f t="shared" si="168"/>
        <v/>
      </c>
      <c r="CQ146" s="2" t="str">
        <f t="shared" si="168"/>
        <v/>
      </c>
      <c r="CR146" s="2" t="str">
        <f t="shared" si="168"/>
        <v/>
      </c>
      <c r="CS146" s="2" t="str">
        <f t="shared" si="168"/>
        <v/>
      </c>
      <c r="CU146" s="2" t="str">
        <f t="shared" si="110"/>
        <v/>
      </c>
      <c r="CV146" s="2" t="str">
        <f t="shared" si="111"/>
        <v/>
      </c>
      <c r="CW146" s="2" t="str">
        <f t="shared" si="112"/>
        <v/>
      </c>
      <c r="CX146" s="2" t="str">
        <f t="shared" si="113"/>
        <v/>
      </c>
      <c r="CY146" s="2" t="str">
        <f t="shared" si="114"/>
        <v/>
      </c>
      <c r="CZ146" s="2" t="str">
        <f t="shared" si="115"/>
        <v/>
      </c>
      <c r="DA146" s="2" t="str">
        <f t="shared" si="116"/>
        <v/>
      </c>
      <c r="DB146" s="2" t="str">
        <f t="shared" si="117"/>
        <v/>
      </c>
      <c r="DC146" s="2" t="str">
        <f t="shared" si="118"/>
        <v/>
      </c>
      <c r="DD146" s="2" t="str">
        <f t="shared" si="119"/>
        <v/>
      </c>
      <c r="DE146" s="2" t="str">
        <f t="shared" si="120"/>
        <v/>
      </c>
      <c r="DF146" s="2" t="str">
        <f t="shared" si="121"/>
        <v/>
      </c>
      <c r="DG146" s="2" t="str">
        <f t="shared" si="122"/>
        <v/>
      </c>
      <c r="DH146" s="2" t="str">
        <f t="shared" si="123"/>
        <v/>
      </c>
      <c r="DI146" s="2" t="str">
        <f t="shared" si="124"/>
        <v/>
      </c>
      <c r="DK146" s="2">
        <f t="shared" ref="DK146:DY162" si="176">BO$228*$B146+BO$229</f>
        <v>100.05693888464472</v>
      </c>
      <c r="DL146" s="2">
        <f t="shared" si="176"/>
        <v>99.188735483870971</v>
      </c>
      <c r="DM146" s="2">
        <f t="shared" si="176"/>
        <v>103.81562232620321</v>
      </c>
      <c r="DN146" s="2">
        <f t="shared" si="176"/>
        <v>101.05483804430864</v>
      </c>
      <c r="DO146" s="2">
        <f t="shared" si="176"/>
        <v>95.15770822192512</v>
      </c>
      <c r="DP146" s="2">
        <f t="shared" si="176"/>
        <v>94.671857142857149</v>
      </c>
      <c r="DQ146" s="2">
        <f t="shared" si="176"/>
        <v>102.21250038197097</v>
      </c>
      <c r="DR146" s="2">
        <f t="shared" si="176"/>
        <v>84.505257142857161</v>
      </c>
      <c r="DS146" s="2">
        <f t="shared" si="176"/>
        <v>90.416657142857161</v>
      </c>
      <c r="DT146" s="2">
        <f t="shared" si="176"/>
        <v>87.52751428571429</v>
      </c>
      <c r="DU146" s="2">
        <f t="shared" si="176"/>
        <v>95.635255124777188</v>
      </c>
      <c r="DV146" s="2">
        <f t="shared" si="176"/>
        <v>92.92621802584668</v>
      </c>
      <c r="DW146" s="2">
        <f t="shared" si="176"/>
        <v>89.741942857142888</v>
      </c>
      <c r="DX146" s="2">
        <f t="shared" si="176"/>
        <v>73.410489189189207</v>
      </c>
      <c r="DY146" s="2">
        <f t="shared" si="176"/>
        <v>59.340748900293249</v>
      </c>
      <c r="EA146" s="2">
        <f t="shared" si="152"/>
        <v>51.886411611309363</v>
      </c>
      <c r="EB146" s="2">
        <f t="shared" si="152"/>
        <v>51.232987317480188</v>
      </c>
      <c r="EC146" s="2">
        <f t="shared" si="152"/>
        <v>51.242467051134184</v>
      </c>
      <c r="ED146" s="2">
        <f t="shared" si="152"/>
        <v>49.962953618384077</v>
      </c>
      <c r="EE146" s="2">
        <f t="shared" si="151"/>
        <v>50.574367190899487</v>
      </c>
      <c r="EF146" s="2">
        <f t="shared" si="151"/>
        <v>52.880343223009817</v>
      </c>
      <c r="EG146" s="2">
        <f t="shared" si="151"/>
        <v>51.956194960898074</v>
      </c>
      <c r="EH146" s="2">
        <f t="shared" si="151"/>
        <v>52.006574172165571</v>
      </c>
      <c r="EI146" s="2">
        <f t="shared" si="151"/>
        <v>50.09835019789206</v>
      </c>
      <c r="EJ146" s="2">
        <f t="shared" si="151"/>
        <v>49.455330887996027</v>
      </c>
      <c r="EK146" s="2">
        <f t="shared" si="151"/>
        <v>51.031246963386593</v>
      </c>
      <c r="EL146" s="2">
        <f t="shared" si="151"/>
        <v>52.037008955223882</v>
      </c>
      <c r="EM146" s="2">
        <f t="shared" si="135"/>
        <v>51.430728553671685</v>
      </c>
      <c r="EN146" s="2">
        <f t="shared" si="135"/>
        <v>51.549733514315612</v>
      </c>
      <c r="EO146" s="2">
        <f t="shared" si="135"/>
        <v>49.721005232608491</v>
      </c>
      <c r="EQ146" s="2">
        <f t="shared" ref="EQ146:FE162" si="177">CU$228*$B146+CU$229</f>
        <v>52.076445853357761</v>
      </c>
      <c r="ER146" s="2">
        <f t="shared" si="177"/>
        <v>51.10933449135883</v>
      </c>
      <c r="ES146" s="2">
        <f t="shared" si="177"/>
        <v>51.604656697920717</v>
      </c>
      <c r="ET146" s="2">
        <f t="shared" si="177"/>
        <v>50.656679868106956</v>
      </c>
      <c r="EU146" s="2">
        <f t="shared" si="177"/>
        <v>50.710403042005822</v>
      </c>
      <c r="EV146" s="2">
        <f t="shared" si="177"/>
        <v>52.928065629016373</v>
      </c>
      <c r="EW146" s="2">
        <f t="shared" si="177"/>
        <v>52.029954554023931</v>
      </c>
      <c r="EX146" s="2">
        <f t="shared" si="177"/>
        <v>51.880134412620123</v>
      </c>
      <c r="EY146" s="2">
        <f t="shared" si="177"/>
        <v>50.602342967750289</v>
      </c>
      <c r="EZ146" s="2">
        <f t="shared" si="177"/>
        <v>49.757517186371992</v>
      </c>
      <c r="FA146" s="2">
        <f t="shared" si="177"/>
        <v>51.063981581605361</v>
      </c>
      <c r="FB146" s="2">
        <f t="shared" si="177"/>
        <v>51.617302417881653</v>
      </c>
      <c r="FC146" s="2">
        <f t="shared" si="177"/>
        <v>51.504793815540062</v>
      </c>
      <c r="FD146" s="2">
        <f t="shared" si="177"/>
        <v>51.110879665707415</v>
      </c>
      <c r="FE146" s="2">
        <f t="shared" si="177"/>
        <v>49.548167442974133</v>
      </c>
      <c r="FG146" s="2">
        <f t="shared" ref="FG146:FU162" si="178">POWER(10,($B146-C$231)/C$229)/(1+POWER(10,($B146-C$231)/C$229))</f>
        <v>0.99958350899914272</v>
      </c>
      <c r="FH146" s="2">
        <f t="shared" si="178"/>
        <v>0.99968774681058403</v>
      </c>
      <c r="FI146" s="2">
        <f t="shared" si="178"/>
        <v>0.99961815013122235</v>
      </c>
      <c r="FJ146" s="2">
        <f t="shared" si="178"/>
        <v>0.999607272458236</v>
      </c>
      <c r="FK146" s="2">
        <f t="shared" si="178"/>
        <v>0.9996461820260566</v>
      </c>
      <c r="FL146" s="2">
        <f t="shared" si="178"/>
        <v>0.99957168423006471</v>
      </c>
      <c r="FM146" s="2">
        <f t="shared" si="178"/>
        <v>0.99959969155533923</v>
      </c>
      <c r="FN146" s="2">
        <f t="shared" si="178"/>
        <v>0.99956698319681314</v>
      </c>
      <c r="FO146" s="2">
        <f t="shared" si="178"/>
        <v>0.9995671473054365</v>
      </c>
      <c r="FP146" s="2">
        <f t="shared" si="178"/>
        <v>0.99955941996436304</v>
      </c>
      <c r="FQ146" s="2">
        <f t="shared" si="178"/>
        <v>0.99963486276020808</v>
      </c>
      <c r="FR146" s="2">
        <f t="shared" si="178"/>
        <v>0.99964752243331312</v>
      </c>
      <c r="FS146" s="2">
        <f t="shared" si="178"/>
        <v>0.99956252031779702</v>
      </c>
      <c r="FT146" s="2">
        <f t="shared" si="178"/>
        <v>0.99946774471897148</v>
      </c>
      <c r="FU146" s="2">
        <f t="shared" si="178"/>
        <v>0.99940241473075864</v>
      </c>
      <c r="FW146" s="2">
        <f t="shared" si="169"/>
        <v>6.9351985249112957E-2</v>
      </c>
      <c r="FX146" s="2">
        <f t="shared" si="169"/>
        <v>8.0826962908933292E-2</v>
      </c>
      <c r="FY146" s="2">
        <f t="shared" si="169"/>
        <v>8.4805240220415828E-2</v>
      </c>
      <c r="FZ146" s="2">
        <f t="shared" si="169"/>
        <v>7.7968274069448867E-2</v>
      </c>
      <c r="GA146" s="2">
        <f t="shared" si="169"/>
        <v>8.9767138125971674E-2</v>
      </c>
      <c r="GB146" s="2">
        <f t="shared" si="169"/>
        <v>8.0716917201400382E-2</v>
      </c>
      <c r="GC146" s="2">
        <f t="shared" si="169"/>
        <v>8.5289695278618141E-2</v>
      </c>
      <c r="GD146" s="2">
        <f t="shared" si="169"/>
        <v>8.6813853647588951E-2</v>
      </c>
      <c r="GE146" s="2">
        <f t="shared" si="169"/>
        <v>0.10046410603619718</v>
      </c>
      <c r="GF146" s="2">
        <f t="shared" si="169"/>
        <v>9.0721629081195673E-2</v>
      </c>
      <c r="GG146" s="2">
        <f t="shared" si="169"/>
        <v>8.8826292585356736E-2</v>
      </c>
      <c r="GH146" s="2">
        <f t="shared" si="169"/>
        <v>6.9740718235625221E-2</v>
      </c>
      <c r="GI146" s="2">
        <f t="shared" si="169"/>
        <v>7.1137716892322539E-2</v>
      </c>
      <c r="GJ146" s="2">
        <f t="shared" si="169"/>
        <v>5.7161436380144474E-2</v>
      </c>
      <c r="GK146" s="2">
        <f t="shared" si="169"/>
        <v>4.9510750549384488E-2</v>
      </c>
      <c r="GM146" s="86">
        <f t="shared" si="170"/>
        <v>1.5808826429965925E-70</v>
      </c>
      <c r="GN146" s="86">
        <f t="shared" si="170"/>
        <v>9.9218625491625485E-134</v>
      </c>
      <c r="GO146" s="86">
        <f t="shared" si="170"/>
        <v>3.4025866001559105E-205</v>
      </c>
      <c r="GP146" s="86">
        <f t="shared" si="170"/>
        <v>3.8047814566096448E-243</v>
      </c>
      <c r="GQ146" s="86">
        <f t="shared" si="170"/>
        <v>1.7432663834590847E-248</v>
      </c>
      <c r="GR146" s="86">
        <f t="shared" si="170"/>
        <v>1.9363462769289997E-222</v>
      </c>
      <c r="GS146" s="86">
        <f t="shared" si="170"/>
        <v>4.5120185215146867E-151</v>
      </c>
      <c r="GT146" s="86">
        <f t="shared" si="170"/>
        <v>2.0442322856707945E-164</v>
      </c>
      <c r="GU146" s="86">
        <f t="shared" si="170"/>
        <v>1.2921540808096908E-191</v>
      </c>
      <c r="GV146" s="86">
        <f t="shared" si="170"/>
        <v>1.4126755456309099E-178</v>
      </c>
      <c r="GW146" s="86">
        <f t="shared" si="170"/>
        <v>1.2397070192701881E-239</v>
      </c>
      <c r="GX146" s="86">
        <f t="shared" si="170"/>
        <v>4.8904638338332811E-207</v>
      </c>
      <c r="GY146" s="86">
        <f t="shared" si="170"/>
        <v>1.6275171000242025E-112</v>
      </c>
      <c r="GZ146" s="86">
        <f t="shared" si="170"/>
        <v>7.1617628160048421E-92</v>
      </c>
      <c r="HA146" s="86">
        <f t="shared" si="170"/>
        <v>4.775110025678887E-125</v>
      </c>
      <c r="HC146" s="86">
        <f t="shared" si="153"/>
        <v>2.3596288072072429E-37</v>
      </c>
      <c r="HD146" s="86">
        <f t="shared" si="153"/>
        <v>3.0892042438557125E-55</v>
      </c>
      <c r="HE146" s="86">
        <f t="shared" si="153"/>
        <v>3.6045157703851002E-78</v>
      </c>
      <c r="HF146" s="86">
        <f t="shared" si="153"/>
        <v>7.3733887788002541E-126</v>
      </c>
      <c r="HG146" s="86">
        <f t="shared" si="153"/>
        <v>5.1373704829376871E-119</v>
      </c>
      <c r="HH146" s="86">
        <f t="shared" si="153"/>
        <v>8.0301079553476536E-101</v>
      </c>
      <c r="HI146" s="86">
        <f t="shared" si="153"/>
        <v>2.8614371854129321E-74</v>
      </c>
      <c r="HJ146" s="86">
        <f t="shared" si="153"/>
        <v>1.294642201279222E-87</v>
      </c>
      <c r="HK146" s="86">
        <f t="shared" si="153"/>
        <v>1.9964217752040347E-103</v>
      </c>
      <c r="HL146" s="86">
        <f t="shared" si="161"/>
        <v>7.6111589775311324E-79</v>
      </c>
      <c r="HM146" s="86">
        <f t="shared" si="161"/>
        <v>3.405547629147769E-96</v>
      </c>
      <c r="HN146" s="86">
        <f t="shared" si="161"/>
        <v>4.4107186640202007E-77</v>
      </c>
      <c r="HO146" s="86">
        <f t="shared" si="161"/>
        <v>5.1390750974818802E-48</v>
      </c>
      <c r="HP146" s="86">
        <f t="shared" si="161"/>
        <v>1.5006014365453174E-47</v>
      </c>
      <c r="HQ146" s="86">
        <f t="shared" si="161"/>
        <v>9.0027816655173503E-55</v>
      </c>
      <c r="HS146" s="86">
        <f t="shared" si="171"/>
        <v>0.42177610802893034</v>
      </c>
      <c r="HT146" s="86">
        <f t="shared" si="171"/>
        <v>0.37947022999470648</v>
      </c>
      <c r="HU146" s="86">
        <f t="shared" si="171"/>
        <v>0.2807575480964804</v>
      </c>
      <c r="HV146" s="86">
        <f t="shared" si="171"/>
        <v>0.2982860364941895</v>
      </c>
      <c r="HW146" s="86">
        <f t="shared" si="171"/>
        <v>0.22321682287165756</v>
      </c>
      <c r="HX146" s="86">
        <f t="shared" si="171"/>
        <v>0.28320924710189188</v>
      </c>
      <c r="HY146" s="86">
        <f t="shared" si="171"/>
        <v>0.23265017556363984</v>
      </c>
      <c r="HZ146" s="86">
        <f t="shared" si="171"/>
        <v>0.19708476512716894</v>
      </c>
      <c r="IA146" s="86">
        <f t="shared" si="171"/>
        <v>0.11896018263901803</v>
      </c>
      <c r="IB146" s="86">
        <f t="shared" si="171"/>
        <v>0.15349538955132785</v>
      </c>
      <c r="IC146" s="86">
        <f t="shared" si="171"/>
        <v>0.21775536724435876</v>
      </c>
      <c r="ID146" s="86">
        <f t="shared" si="171"/>
        <v>0.38403499882084347</v>
      </c>
      <c r="IE146" s="86">
        <f t="shared" si="171"/>
        <v>0.38785450240676905</v>
      </c>
      <c r="IF146" s="86">
        <f t="shared" si="171"/>
        <v>0.52355441937743885</v>
      </c>
      <c r="IG146" s="86">
        <f t="shared" si="171"/>
        <v>0.52986871764404009</v>
      </c>
      <c r="II146" s="86">
        <f t="shared" si="172"/>
        <v>2.0672736409017378E-13</v>
      </c>
      <c r="IJ146" s="86">
        <f t="shared" si="172"/>
        <v>2.8455034036658296E-9</v>
      </c>
      <c r="IK146" s="86">
        <f t="shared" si="172"/>
        <v>1.6833491148638928E-11</v>
      </c>
      <c r="IL146" s="86">
        <f t="shared" si="172"/>
        <v>7.234787812157271E-13</v>
      </c>
      <c r="IM146" s="86">
        <f t="shared" si="172"/>
        <v>1.5751406476814662E-11</v>
      </c>
      <c r="IN146" s="86">
        <f t="shared" si="172"/>
        <v>5.1769967531881011E-14</v>
      </c>
      <c r="IO146" s="86">
        <f t="shared" si="172"/>
        <v>1.8392024985887223E-13</v>
      </c>
      <c r="IP146" s="86">
        <f t="shared" si="172"/>
        <v>4.3208839068596247E-13</v>
      </c>
      <c r="IQ146" s="86">
        <f t="shared" si="172"/>
        <v>2.557724685359589E-12</v>
      </c>
      <c r="IR146" s="86">
        <f t="shared" si="172"/>
        <v>2.1981689713745447E-13</v>
      </c>
      <c r="IS146" s="86">
        <f t="shared" si="172"/>
        <v>4.4751512725425469E-12</v>
      </c>
      <c r="IT146" s="86">
        <f t="shared" si="172"/>
        <v>7.2893853478768294E-13</v>
      </c>
      <c r="IU146" s="86">
        <f t="shared" si="172"/>
        <v>2.0063347141542495E-15</v>
      </c>
      <c r="IV146" s="86">
        <f t="shared" si="172"/>
        <v>1.7363254739700653E-16</v>
      </c>
      <c r="IW146" s="86">
        <f t="shared" si="172"/>
        <v>7.9698761266847647E-12</v>
      </c>
      <c r="IY146" s="86">
        <f t="shared" si="173"/>
        <v>0.42177610802913706</v>
      </c>
      <c r="IZ146" s="86">
        <f t="shared" si="173"/>
        <v>0.37947023284020986</v>
      </c>
      <c r="JA146" s="86">
        <f t="shared" si="173"/>
        <v>0.28075754811331388</v>
      </c>
      <c r="JB146" s="86">
        <f t="shared" si="173"/>
        <v>0.29828603649491298</v>
      </c>
      <c r="JC146" s="86">
        <f t="shared" si="173"/>
        <v>0.22321682288740896</v>
      </c>
      <c r="JD146" s="86">
        <f t="shared" si="173"/>
        <v>0.28320924710194367</v>
      </c>
      <c r="JE146" s="86">
        <f t="shared" si="173"/>
        <v>0.23265017556382375</v>
      </c>
      <c r="JF146" s="86">
        <f t="shared" si="173"/>
        <v>0.19708476512760104</v>
      </c>
      <c r="JG146" s="86">
        <f t="shared" si="173"/>
        <v>0.11896018264157575</v>
      </c>
      <c r="JH146" s="86">
        <f t="shared" si="173"/>
        <v>0.15349538955154768</v>
      </c>
      <c r="JI146" s="86">
        <f t="shared" si="173"/>
        <v>0.2177553672488339</v>
      </c>
      <c r="JJ146" s="86">
        <f t="shared" si="173"/>
        <v>0.38403499882157238</v>
      </c>
      <c r="JK146" s="86">
        <f t="shared" si="173"/>
        <v>0.38785450240677105</v>
      </c>
      <c r="JL146" s="86">
        <f t="shared" si="173"/>
        <v>0.52355441937743907</v>
      </c>
      <c r="JM146" s="86">
        <f t="shared" si="173"/>
        <v>0.52986871765200994</v>
      </c>
    </row>
    <row r="147" spans="2:273" x14ac:dyDescent="0.25">
      <c r="B147" s="2">
        <v>120</v>
      </c>
      <c r="C147" s="37">
        <v>53.767000000000003</v>
      </c>
      <c r="D147" s="37">
        <v>51.4</v>
      </c>
      <c r="E147" s="37">
        <v>51.683</v>
      </c>
      <c r="F147" s="37">
        <v>49.933</v>
      </c>
      <c r="G147" s="37">
        <v>47.683</v>
      </c>
      <c r="H147" s="37">
        <v>51.067</v>
      </c>
      <c r="I147" s="37">
        <v>50.3</v>
      </c>
      <c r="J147" s="37">
        <v>51.866999999999997</v>
      </c>
      <c r="K147" s="37">
        <v>47.917000000000002</v>
      </c>
      <c r="L147" s="37">
        <v>50.15</v>
      </c>
      <c r="M147" s="37">
        <v>48.433</v>
      </c>
      <c r="N147" s="37">
        <v>56.5</v>
      </c>
      <c r="O147" s="37">
        <v>56.2</v>
      </c>
      <c r="P147" s="37">
        <v>75.132999999999996</v>
      </c>
      <c r="Q147" s="37">
        <v>113.569</v>
      </c>
      <c r="S147" s="4">
        <f t="shared" si="174"/>
        <v>51.766271718123988</v>
      </c>
      <c r="T147" s="4">
        <f t="shared" si="174"/>
        <v>51.531486069838344</v>
      </c>
      <c r="U147" s="4">
        <f t="shared" si="174"/>
        <v>51.729015887582257</v>
      </c>
      <c r="V147" s="4">
        <f t="shared" si="174"/>
        <v>50.908231391557095</v>
      </c>
      <c r="W147" s="4">
        <f t="shared" si="174"/>
        <v>51.212939637196584</v>
      </c>
      <c r="X147" s="4">
        <f t="shared" si="174"/>
        <v>53.992862023500869</v>
      </c>
      <c r="Y147" s="4">
        <f t="shared" si="174"/>
        <v>53.044823599783832</v>
      </c>
      <c r="Z147" s="4">
        <f t="shared" si="174"/>
        <v>52.737825002311759</v>
      </c>
      <c r="AA147" s="4">
        <f t="shared" si="174"/>
        <v>50.398971896340917</v>
      </c>
      <c r="AB147" s="4">
        <f t="shared" si="174"/>
        <v>50.010777957417297</v>
      </c>
      <c r="AC147" s="4">
        <f t="shared" si="174"/>
        <v>52.279567458330305</v>
      </c>
      <c r="AD147" s="4">
        <f t="shared" si="174"/>
        <v>57.191411780422598</v>
      </c>
      <c r="AE147" s="4">
        <f t="shared" si="174"/>
        <v>57.734181921749823</v>
      </c>
      <c r="AF147" s="4">
        <f t="shared" si="174"/>
        <v>72.929091668007885</v>
      </c>
      <c r="AG147" s="4">
        <f t="shared" si="174"/>
        <v>111.66627240497482</v>
      </c>
      <c r="AI147" s="4">
        <f t="shared" si="175"/>
        <v>2.0007282818760146</v>
      </c>
      <c r="AJ147" s="4">
        <f t="shared" si="175"/>
        <v>-0.13148606983834554</v>
      </c>
      <c r="AK147" s="4">
        <f t="shared" si="175"/>
        <v>-4.6015887582257164E-2</v>
      </c>
      <c r="AL147" s="4">
        <f t="shared" si="175"/>
        <v>-0.97523139155709515</v>
      </c>
      <c r="AM147" s="4">
        <f t="shared" si="175"/>
        <v>-3.5299396371965841</v>
      </c>
      <c r="AN147" s="4">
        <f t="shared" si="175"/>
        <v>-2.9258620235008692</v>
      </c>
      <c r="AO147" s="4">
        <f t="shared" si="175"/>
        <v>-2.7448235997838353</v>
      </c>
      <c r="AP147" s="4">
        <f t="shared" si="175"/>
        <v>-0.87082500231176141</v>
      </c>
      <c r="AQ147" s="4">
        <f t="shared" si="175"/>
        <v>-2.4819718963409159</v>
      </c>
      <c r="AR147" s="4">
        <f t="shared" si="175"/>
        <v>0.13922204258270199</v>
      </c>
      <c r="AS147" s="4">
        <f t="shared" si="175"/>
        <v>-3.8465674583303056</v>
      </c>
      <c r="AT147" s="4">
        <f t="shared" si="175"/>
        <v>-0.6914117804225981</v>
      </c>
      <c r="AU147" s="4">
        <f t="shared" si="175"/>
        <v>-1.5341819217498198</v>
      </c>
      <c r="AV147" s="4">
        <f t="shared" si="175"/>
        <v>2.2039083319921104</v>
      </c>
      <c r="AW147" s="4">
        <f t="shared" si="175"/>
        <v>1.9027275950251834</v>
      </c>
      <c r="AY147" s="2">
        <f t="shared" si="167"/>
        <v>51.766271718123988</v>
      </c>
      <c r="AZ147" s="2">
        <f t="shared" si="167"/>
        <v>51.105070755791907</v>
      </c>
      <c r="BA147" s="2">
        <f t="shared" si="167"/>
        <v>51.093494745829219</v>
      </c>
      <c r="BB147" s="2">
        <f t="shared" si="167"/>
        <v>49.840095941778678</v>
      </c>
      <c r="BC147" s="2">
        <f t="shared" si="167"/>
        <v>50.429453334826121</v>
      </c>
      <c r="BD147" s="2">
        <f t="shared" si="167"/>
        <v>52.701418997304287</v>
      </c>
      <c r="BE147" s="2">
        <f t="shared" si="167"/>
        <v>51.812052933032881</v>
      </c>
      <c r="BF147" s="2">
        <f t="shared" si="167"/>
        <v>51.852635672947798</v>
      </c>
      <c r="BG147" s="2">
        <f t="shared" si="167"/>
        <v>49.983195230337508</v>
      </c>
      <c r="BH147" s="2">
        <f t="shared" si="167"/>
        <v>49.331437198768015</v>
      </c>
      <c r="BI147" s="2">
        <f t="shared" si="167"/>
        <v>50.880311846963096</v>
      </c>
      <c r="BJ147" s="2">
        <f t="shared" si="167"/>
        <v>51.870620698679346</v>
      </c>
      <c r="BK147" s="2">
        <f t="shared" si="167"/>
        <v>51.287475334067857</v>
      </c>
      <c r="BL147" s="2">
        <f t="shared" si="167"/>
        <v>51.431907045396251</v>
      </c>
      <c r="BM147" s="2">
        <f t="shared" si="167"/>
        <v>49.612577293348387</v>
      </c>
      <c r="BO147" s="2" t="str">
        <f t="shared" si="95"/>
        <v/>
      </c>
      <c r="BP147" s="2" t="str">
        <f t="shared" si="96"/>
        <v/>
      </c>
      <c r="BQ147" s="2" t="str">
        <f t="shared" si="97"/>
        <v/>
      </c>
      <c r="BR147" s="2" t="str">
        <f t="shared" si="98"/>
        <v/>
      </c>
      <c r="BS147" s="2" t="str">
        <f t="shared" si="99"/>
        <v/>
      </c>
      <c r="BT147" s="2" t="str">
        <f t="shared" si="100"/>
        <v/>
      </c>
      <c r="BU147" s="2" t="str">
        <f t="shared" si="101"/>
        <v/>
      </c>
      <c r="BV147" s="2" t="str">
        <f t="shared" si="102"/>
        <v/>
      </c>
      <c r="BW147" s="2" t="str">
        <f t="shared" si="103"/>
        <v/>
      </c>
      <c r="BX147" s="2" t="str">
        <f t="shared" si="104"/>
        <v/>
      </c>
      <c r="BY147" s="2" t="str">
        <f t="shared" si="105"/>
        <v/>
      </c>
      <c r="BZ147" s="2" t="str">
        <f t="shared" si="106"/>
        <v/>
      </c>
      <c r="CA147" s="2" t="str">
        <f t="shared" si="107"/>
        <v/>
      </c>
      <c r="CB147" s="2" t="str">
        <f t="shared" si="108"/>
        <v/>
      </c>
      <c r="CC147" s="2" t="str">
        <f t="shared" si="109"/>
        <v/>
      </c>
      <c r="CE147" s="2" t="str">
        <f t="shared" si="168"/>
        <v/>
      </c>
      <c r="CF147" s="2" t="str">
        <f t="shared" si="168"/>
        <v/>
      </c>
      <c r="CG147" s="2" t="str">
        <f t="shared" si="168"/>
        <v/>
      </c>
      <c r="CH147" s="2" t="str">
        <f t="shared" si="168"/>
        <v/>
      </c>
      <c r="CI147" s="2" t="str">
        <f t="shared" si="168"/>
        <v/>
      </c>
      <c r="CJ147" s="2" t="str">
        <f t="shared" si="168"/>
        <v/>
      </c>
      <c r="CK147" s="2" t="str">
        <f t="shared" si="168"/>
        <v/>
      </c>
      <c r="CL147" s="2" t="str">
        <f t="shared" si="168"/>
        <v/>
      </c>
      <c r="CM147" s="2" t="str">
        <f t="shared" si="168"/>
        <v/>
      </c>
      <c r="CN147" s="2" t="str">
        <f t="shared" si="168"/>
        <v/>
      </c>
      <c r="CO147" s="2" t="str">
        <f t="shared" si="168"/>
        <v/>
      </c>
      <c r="CP147" s="2" t="str">
        <f t="shared" si="168"/>
        <v/>
      </c>
      <c r="CQ147" s="2" t="str">
        <f t="shared" si="168"/>
        <v/>
      </c>
      <c r="CR147" s="2" t="str">
        <f t="shared" si="168"/>
        <v/>
      </c>
      <c r="CS147" s="2" t="str">
        <f t="shared" si="168"/>
        <v/>
      </c>
      <c r="CU147" s="2" t="str">
        <f t="shared" si="110"/>
        <v/>
      </c>
      <c r="CV147" s="2" t="str">
        <f t="shared" si="111"/>
        <v/>
      </c>
      <c r="CW147" s="2" t="str">
        <f t="shared" si="112"/>
        <v/>
      </c>
      <c r="CX147" s="2" t="str">
        <f t="shared" si="113"/>
        <v/>
      </c>
      <c r="CY147" s="2" t="str">
        <f t="shared" si="114"/>
        <v/>
      </c>
      <c r="CZ147" s="2" t="str">
        <f t="shared" si="115"/>
        <v/>
      </c>
      <c r="DA147" s="2" t="str">
        <f t="shared" si="116"/>
        <v/>
      </c>
      <c r="DB147" s="2" t="str">
        <f t="shared" si="117"/>
        <v/>
      </c>
      <c r="DC147" s="2" t="str">
        <f t="shared" si="118"/>
        <v/>
      </c>
      <c r="DD147" s="2" t="str">
        <f t="shared" si="119"/>
        <v/>
      </c>
      <c r="DE147" s="2" t="str">
        <f t="shared" si="120"/>
        <v/>
      </c>
      <c r="DF147" s="2" t="str">
        <f t="shared" si="121"/>
        <v/>
      </c>
      <c r="DG147" s="2" t="str">
        <f t="shared" si="122"/>
        <v/>
      </c>
      <c r="DH147" s="2" t="str">
        <f t="shared" si="123"/>
        <v/>
      </c>
      <c r="DI147" s="2" t="str">
        <f t="shared" si="124"/>
        <v/>
      </c>
      <c r="DK147" s="2">
        <f t="shared" si="176"/>
        <v>100.35207028265847</v>
      </c>
      <c r="DL147" s="2">
        <f t="shared" si="176"/>
        <v>99.469370967741938</v>
      </c>
      <c r="DM147" s="2">
        <f t="shared" si="176"/>
        <v>104.11781283422459</v>
      </c>
      <c r="DN147" s="2">
        <f t="shared" si="176"/>
        <v>101.34265683728037</v>
      </c>
      <c r="DO147" s="2">
        <f t="shared" si="176"/>
        <v>95.390018716577529</v>
      </c>
      <c r="DP147" s="2">
        <f t="shared" si="176"/>
        <v>94.915708123249303</v>
      </c>
      <c r="DQ147" s="2">
        <f t="shared" si="176"/>
        <v>102.51958044308633</v>
      </c>
      <c r="DR147" s="2">
        <f t="shared" si="176"/>
        <v>84.657213165266128</v>
      </c>
      <c r="DS147" s="2">
        <f t="shared" si="176"/>
        <v>90.636003081232502</v>
      </c>
      <c r="DT147" s="2">
        <f t="shared" si="176"/>
        <v>87.712340056022413</v>
      </c>
      <c r="DU147" s="2">
        <f t="shared" si="176"/>
        <v>95.871926916221042</v>
      </c>
      <c r="DV147" s="2">
        <f t="shared" si="176"/>
        <v>93.141795900178238</v>
      </c>
      <c r="DW147" s="2">
        <f t="shared" si="176"/>
        <v>89.952587955182111</v>
      </c>
      <c r="DX147" s="2">
        <f t="shared" si="176"/>
        <v>73.506737837837846</v>
      </c>
      <c r="DY147" s="2">
        <f t="shared" si="176"/>
        <v>59.358108504398821</v>
      </c>
      <c r="EA147" s="2">
        <f t="shared" si="152"/>
        <v>51.732430795742218</v>
      </c>
      <c r="EB147" s="2">
        <f t="shared" si="152"/>
        <v>51.102549770546524</v>
      </c>
      <c r="EC147" s="2">
        <f t="shared" si="152"/>
        <v>51.039698039215693</v>
      </c>
      <c r="ED147" s="2">
        <f t="shared" si="152"/>
        <v>49.759653107090671</v>
      </c>
      <c r="EE147" s="2">
        <f t="shared" si="151"/>
        <v>50.401034686392741</v>
      </c>
      <c r="EF147" s="2">
        <f t="shared" si="151"/>
        <v>52.680550911744874</v>
      </c>
      <c r="EG147" s="2">
        <f t="shared" si="151"/>
        <v>51.786292759838545</v>
      </c>
      <c r="EH147" s="2">
        <f t="shared" si="151"/>
        <v>51.852182483503306</v>
      </c>
      <c r="EI147" s="2">
        <f t="shared" si="151"/>
        <v>49.909300653809147</v>
      </c>
      <c r="EJ147" s="2">
        <f t="shared" si="151"/>
        <v>49.284589770213529</v>
      </c>
      <c r="EK147" s="2">
        <f t="shared" si="151"/>
        <v>50.861951846211234</v>
      </c>
      <c r="EL147" s="2">
        <f t="shared" ref="EL147:EO210" si="179">CP$228*$B147+CP$229</f>
        <v>51.890905671641789</v>
      </c>
      <c r="EM147" s="2">
        <f t="shared" si="135"/>
        <v>51.265945347953313</v>
      </c>
      <c r="EN147" s="2">
        <f t="shared" si="135"/>
        <v>51.450504823254683</v>
      </c>
      <c r="EO147" s="2">
        <f t="shared" si="135"/>
        <v>49.616996637080305</v>
      </c>
      <c r="EQ147" s="2">
        <f t="shared" si="177"/>
        <v>51.935936973458254</v>
      </c>
      <c r="ER147" s="2">
        <f t="shared" si="177"/>
        <v>50.974583996948454</v>
      </c>
      <c r="ES147" s="2">
        <f t="shared" si="177"/>
        <v>51.422552034428449</v>
      </c>
      <c r="ET147" s="2">
        <f t="shared" si="177"/>
        <v>50.489941721384653</v>
      </c>
      <c r="EU147" s="2">
        <f t="shared" si="177"/>
        <v>50.54348723981542</v>
      </c>
      <c r="EV147" s="2">
        <f t="shared" si="177"/>
        <v>52.730302451821288</v>
      </c>
      <c r="EW147" s="2">
        <f t="shared" si="177"/>
        <v>51.864321138256457</v>
      </c>
      <c r="EX147" s="2">
        <f t="shared" si="177"/>
        <v>51.719738743650282</v>
      </c>
      <c r="EY147" s="2">
        <f t="shared" si="177"/>
        <v>50.439244115325103</v>
      </c>
      <c r="EZ147" s="2">
        <f t="shared" si="177"/>
        <v>49.603073246300099</v>
      </c>
      <c r="FA147" s="2">
        <f t="shared" si="177"/>
        <v>50.896857496198578</v>
      </c>
      <c r="FB147" s="2">
        <f t="shared" si="177"/>
        <v>51.449266980860372</v>
      </c>
      <c r="FC147" s="2">
        <f t="shared" si="177"/>
        <v>51.344608220229233</v>
      </c>
      <c r="FD147" s="2">
        <f t="shared" si="177"/>
        <v>50.980367001517251</v>
      </c>
      <c r="FE147" s="2">
        <f t="shared" si="177"/>
        <v>49.436935882488932</v>
      </c>
      <c r="FG147" s="2">
        <f t="shared" si="178"/>
        <v>0.99962014177217584</v>
      </c>
      <c r="FH147" s="2">
        <f t="shared" si="178"/>
        <v>0.99971521388216011</v>
      </c>
      <c r="FI147" s="2">
        <f t="shared" si="178"/>
        <v>0.99965173707950439</v>
      </c>
      <c r="FJ147" s="2">
        <f t="shared" si="178"/>
        <v>0.99964181584766965</v>
      </c>
      <c r="FK147" s="2">
        <f t="shared" si="178"/>
        <v>0.99967730412638944</v>
      </c>
      <c r="FL147" s="2">
        <f t="shared" si="178"/>
        <v>0.99960935665291939</v>
      </c>
      <c r="FM147" s="2">
        <f t="shared" si="178"/>
        <v>0.99963490149959078</v>
      </c>
      <c r="FN147" s="2">
        <f t="shared" si="178"/>
        <v>0.9996050689346867</v>
      </c>
      <c r="FO147" s="2">
        <f t="shared" si="178"/>
        <v>0.99960521861493357</v>
      </c>
      <c r="FP147" s="2">
        <f t="shared" si="178"/>
        <v>0.99959817065447132</v>
      </c>
      <c r="FQ147" s="2">
        <f t="shared" si="178"/>
        <v>0.99966698018015676</v>
      </c>
      <c r="FR147" s="2">
        <f t="shared" si="178"/>
        <v>0.99967852666831192</v>
      </c>
      <c r="FS147" s="2">
        <f t="shared" si="178"/>
        <v>0.99960099842887795</v>
      </c>
      <c r="FT147" s="2">
        <f t="shared" si="178"/>
        <v>0.99951455467968475</v>
      </c>
      <c r="FU147" s="2">
        <f t="shared" si="178"/>
        <v>0.99945496709862314</v>
      </c>
      <c r="FW147" s="2">
        <f t="shared" si="169"/>
        <v>7.5537521569880098E-2</v>
      </c>
      <c r="FX147" s="2">
        <f t="shared" si="169"/>
        <v>8.7939248747645374E-2</v>
      </c>
      <c r="FY147" s="2">
        <f t="shared" si="169"/>
        <v>9.2232464025850988E-2</v>
      </c>
      <c r="FZ147" s="2">
        <f t="shared" si="169"/>
        <v>8.4852233773572608E-2</v>
      </c>
      <c r="GA147" s="2">
        <f t="shared" si="169"/>
        <v>9.7582588692981337E-2</v>
      </c>
      <c r="GB147" s="2">
        <f t="shared" si="169"/>
        <v>8.7820444856859511E-2</v>
      </c>
      <c r="GC147" s="2">
        <f t="shared" si="169"/>
        <v>9.275504742114174E-2</v>
      </c>
      <c r="GD147" s="2">
        <f t="shared" si="169"/>
        <v>9.4398846515308998E-2</v>
      </c>
      <c r="GE147" s="2">
        <f t="shared" si="169"/>
        <v>0.10909924686962408</v>
      </c>
      <c r="GF147" s="2">
        <f t="shared" si="169"/>
        <v>9.8611178177624589E-2</v>
      </c>
      <c r="GG147" s="2">
        <f t="shared" si="169"/>
        <v>9.6568520114174813E-2</v>
      </c>
      <c r="GH147" s="2">
        <f t="shared" si="169"/>
        <v>7.5958096017269508E-2</v>
      </c>
      <c r="GI147" s="2">
        <f t="shared" si="169"/>
        <v>7.7469265442666288E-2</v>
      </c>
      <c r="GJ147" s="2">
        <f t="shared" si="169"/>
        <v>6.2332515284237763E-2</v>
      </c>
      <c r="GK147" s="2">
        <f t="shared" si="169"/>
        <v>5.4029375905219897E-2</v>
      </c>
      <c r="GM147" s="86">
        <f t="shared" si="170"/>
        <v>1.1293371703030474E-72</v>
      </c>
      <c r="GN147" s="86">
        <f t="shared" si="170"/>
        <v>6.4579819070661979E-138</v>
      </c>
      <c r="GO147" s="86">
        <f t="shared" si="170"/>
        <v>1.4873375582285819E-211</v>
      </c>
      <c r="GP147" s="86">
        <f t="shared" si="170"/>
        <v>1.1729950781817724E-250</v>
      </c>
      <c r="GQ147" s="86">
        <f t="shared" si="170"/>
        <v>4.2869962779554253E-256</v>
      </c>
      <c r="GR147" s="86">
        <f t="shared" si="170"/>
        <v>2.9165693084990815E-229</v>
      </c>
      <c r="GS147" s="86">
        <f t="shared" si="170"/>
        <v>1.076924949155331E-155</v>
      </c>
      <c r="GT147" s="86">
        <f t="shared" si="170"/>
        <v>1.8285965479404997E-169</v>
      </c>
      <c r="GU147" s="86">
        <f t="shared" si="170"/>
        <v>1.8854644692155224E-197</v>
      </c>
      <c r="GV147" s="86">
        <f t="shared" si="170"/>
        <v>4.5670105695790242E-184</v>
      </c>
      <c r="GW147" s="86">
        <f t="shared" si="170"/>
        <v>5.3323575906792353E-247</v>
      </c>
      <c r="GX147" s="86">
        <f t="shared" si="170"/>
        <v>1.7878775975298003E-213</v>
      </c>
      <c r="GY147" s="86">
        <f t="shared" si="170"/>
        <v>6.0136395204269181E-116</v>
      </c>
      <c r="GZ147" s="86">
        <f t="shared" si="170"/>
        <v>1.2045227186289179E-94</v>
      </c>
      <c r="HA147" s="86">
        <f t="shared" si="170"/>
        <v>8.0537871491831954E-129</v>
      </c>
      <c r="HC147" s="86">
        <f t="shared" si="153"/>
        <v>3.9257096836663144E-39</v>
      </c>
      <c r="HD147" s="86">
        <f t="shared" si="153"/>
        <v>6.2129966421903881E-58</v>
      </c>
      <c r="HE147" s="86">
        <f t="shared" si="153"/>
        <v>6.7185997996254849E-82</v>
      </c>
      <c r="HF147" s="86">
        <f t="shared" si="153"/>
        <v>6.9843621460052386E-132</v>
      </c>
      <c r="HG147" s="86">
        <f t="shared" si="153"/>
        <v>1.1762184154717155E-124</v>
      </c>
      <c r="HH147" s="86">
        <f t="shared" si="153"/>
        <v>1.2333695791557232E-105</v>
      </c>
      <c r="HI147" s="86">
        <f t="shared" si="153"/>
        <v>8.8023657277253438E-78</v>
      </c>
      <c r="HJ147" s="86">
        <f t="shared" si="153"/>
        <v>9.2859429700020889E-92</v>
      </c>
      <c r="HK147" s="86">
        <f t="shared" si="153"/>
        <v>3.2542330015502937E-108</v>
      </c>
      <c r="HL147" s="86">
        <f t="shared" si="161"/>
        <v>1.6191778286909767E-82</v>
      </c>
      <c r="HM147" s="86">
        <f t="shared" si="161"/>
        <v>1.0633090771949836E-100</v>
      </c>
      <c r="HN147" s="86">
        <f t="shared" si="161"/>
        <v>8.5144653808244932E-81</v>
      </c>
      <c r="HO147" s="86">
        <f t="shared" si="161"/>
        <v>2.626562116416913E-50</v>
      </c>
      <c r="HP147" s="86">
        <f t="shared" si="161"/>
        <v>8.0597767115545075E-50</v>
      </c>
      <c r="HQ147" s="86">
        <f t="shared" si="161"/>
        <v>2.4637830783809992E-57</v>
      </c>
      <c r="HS147" s="86">
        <f t="shared" si="171"/>
        <v>0.34730652150432567</v>
      </c>
      <c r="HT147" s="86">
        <f t="shared" si="171"/>
        <v>0.31101751169931185</v>
      </c>
      <c r="HU147" s="86">
        <f t="shared" si="171"/>
        <v>0.20358989773664718</v>
      </c>
      <c r="HV147" s="86">
        <f t="shared" si="171"/>
        <v>0.21762078259000642</v>
      </c>
      <c r="HW147" s="86">
        <f t="shared" si="171"/>
        <v>0.15202824931947526</v>
      </c>
      <c r="HX147" s="86">
        <f t="shared" si="171"/>
        <v>0.19903944966428516</v>
      </c>
      <c r="HY147" s="86">
        <f t="shared" si="171"/>
        <v>0.15554849650321076</v>
      </c>
      <c r="HZ147" s="86">
        <f t="shared" si="171"/>
        <v>0.12750919771097893</v>
      </c>
      <c r="IA147" s="86">
        <f t="shared" si="171"/>
        <v>6.8647630368463053E-2</v>
      </c>
      <c r="IB147" s="86">
        <f t="shared" si="171"/>
        <v>9.2916547053309317E-2</v>
      </c>
      <c r="IC147" s="86">
        <f t="shared" si="171"/>
        <v>0.1461817741571918</v>
      </c>
      <c r="ID147" s="86">
        <f t="shared" si="171"/>
        <v>0.30657756024511285</v>
      </c>
      <c r="IE147" s="86">
        <f t="shared" si="171"/>
        <v>0.30149607170454107</v>
      </c>
      <c r="IF147" s="86">
        <f t="shared" si="171"/>
        <v>0.44967250982046986</v>
      </c>
      <c r="IG147" s="86">
        <f t="shared" si="171"/>
        <v>0.50900449354210908</v>
      </c>
      <c r="II147" s="86">
        <f t="shared" si="172"/>
        <v>1.4018318665027974E-12</v>
      </c>
      <c r="IJ147" s="86">
        <f t="shared" si="172"/>
        <v>1.095544079760456E-8</v>
      </c>
      <c r="IK147" s="86">
        <f t="shared" si="172"/>
        <v>9.7664663247987622E-11</v>
      </c>
      <c r="IL147" s="86">
        <f t="shared" si="172"/>
        <v>4.9358620551185535E-12</v>
      </c>
      <c r="IM147" s="86">
        <f t="shared" si="172"/>
        <v>9.6210548427251481E-11</v>
      </c>
      <c r="IN147" s="86">
        <f t="shared" si="172"/>
        <v>4.4088050763069599E-13</v>
      </c>
      <c r="IO147" s="86">
        <f t="shared" si="172"/>
        <v>1.5023189069010495E-12</v>
      </c>
      <c r="IP147" s="86">
        <f t="shared" si="172"/>
        <v>3.3658273609904371E-12</v>
      </c>
      <c r="IQ147" s="86">
        <f t="shared" si="172"/>
        <v>2.0005276196574387E-11</v>
      </c>
      <c r="IR147" s="86">
        <f t="shared" si="172"/>
        <v>1.8814658249027171E-12</v>
      </c>
      <c r="IS147" s="86">
        <f t="shared" si="172"/>
        <v>2.9815863367212102E-11</v>
      </c>
      <c r="IT147" s="86">
        <f t="shared" si="172"/>
        <v>4.5532670382348942E-12</v>
      </c>
      <c r="IU147" s="86">
        <f t="shared" si="172"/>
        <v>1.9137642516056638E-14</v>
      </c>
      <c r="IV147" s="86">
        <f t="shared" si="172"/>
        <v>1.6088113344592853E-15</v>
      </c>
      <c r="IW147" s="86">
        <f t="shared" si="172"/>
        <v>3.4512084799994507E-11</v>
      </c>
      <c r="IY147" s="86">
        <f t="shared" si="173"/>
        <v>0.34730652150572749</v>
      </c>
      <c r="IZ147" s="86">
        <f t="shared" si="173"/>
        <v>0.31101752265475263</v>
      </c>
      <c r="JA147" s="86">
        <f t="shared" si="173"/>
        <v>0.20358989783431183</v>
      </c>
      <c r="JB147" s="86">
        <f t="shared" si="173"/>
        <v>0.21762078259494227</v>
      </c>
      <c r="JC147" s="86">
        <f t="shared" si="173"/>
        <v>0.1520282494156858</v>
      </c>
      <c r="JD147" s="86">
        <f t="shared" si="173"/>
        <v>0.19903944966472603</v>
      </c>
      <c r="JE147" s="86">
        <f t="shared" si="173"/>
        <v>0.15554849650471309</v>
      </c>
      <c r="JF147" s="86">
        <f t="shared" si="173"/>
        <v>0.12750919771434477</v>
      </c>
      <c r="JG147" s="86">
        <f t="shared" si="173"/>
        <v>6.8647630388468328E-2</v>
      </c>
      <c r="JH147" s="86">
        <f t="shared" si="173"/>
        <v>9.2916547055190785E-2</v>
      </c>
      <c r="JI147" s="86">
        <f t="shared" si="173"/>
        <v>0.14618177418700767</v>
      </c>
      <c r="JJ147" s="86">
        <f t="shared" si="173"/>
        <v>0.30657756024966609</v>
      </c>
      <c r="JK147" s="86">
        <f t="shared" si="173"/>
        <v>0.30149607170456022</v>
      </c>
      <c r="JL147" s="86">
        <f t="shared" si="173"/>
        <v>0.44967250982047147</v>
      </c>
      <c r="JM147" s="86">
        <f t="shared" si="173"/>
        <v>0.50900449357662114</v>
      </c>
    </row>
    <row r="148" spans="2:273" x14ac:dyDescent="0.25">
      <c r="B148" s="2">
        <v>121</v>
      </c>
      <c r="C148" s="37">
        <v>52.667000000000002</v>
      </c>
      <c r="D148" s="37">
        <v>49.732999999999997</v>
      </c>
      <c r="E148" s="37">
        <v>49.832999999999998</v>
      </c>
      <c r="F148" s="37">
        <v>50.332999999999998</v>
      </c>
      <c r="G148" s="37">
        <v>48.082999999999998</v>
      </c>
      <c r="H148" s="37">
        <v>51.5</v>
      </c>
      <c r="I148" s="37">
        <v>50</v>
      </c>
      <c r="J148" s="37">
        <v>49.732999999999997</v>
      </c>
      <c r="K148" s="37">
        <v>49.25</v>
      </c>
      <c r="L148" s="37">
        <v>49.533000000000001</v>
      </c>
      <c r="M148" s="37">
        <v>50.75</v>
      </c>
      <c r="N148" s="37">
        <v>52.933</v>
      </c>
      <c r="O148" s="37">
        <v>54.466999999999999</v>
      </c>
      <c r="P148" s="37">
        <v>65.150000000000006</v>
      </c>
      <c r="Q148" s="37">
        <v>101.10299999999999</v>
      </c>
      <c r="S148" s="4">
        <f t="shared" si="174"/>
        <v>51.613290916015224</v>
      </c>
      <c r="T148" s="4">
        <f t="shared" si="174"/>
        <v>51.24748417912285</v>
      </c>
      <c r="U148" s="4">
        <f t="shared" si="174"/>
        <v>51.229904300547894</v>
      </c>
      <c r="V148" s="4">
        <f t="shared" si="174"/>
        <v>50.208031607073003</v>
      </c>
      <c r="W148" s="4">
        <f t="shared" si="174"/>
        <v>50.633754398385889</v>
      </c>
      <c r="X148" s="4">
        <f t="shared" si="174"/>
        <v>53.136003733085012</v>
      </c>
      <c r="Y148" s="4">
        <f t="shared" si="174"/>
        <v>52.208099809230156</v>
      </c>
      <c r="Z148" s="4">
        <f t="shared" si="174"/>
        <v>52.085381504706874</v>
      </c>
      <c r="AA148" s="4">
        <f t="shared" si="174"/>
        <v>49.955155292372162</v>
      </c>
      <c r="AB148" s="4">
        <f t="shared" si="174"/>
        <v>49.433789751776011</v>
      </c>
      <c r="AC148" s="4">
        <f t="shared" si="174"/>
        <v>51.365953528800752</v>
      </c>
      <c r="AD148" s="4">
        <f t="shared" si="174"/>
        <v>54.927760720205704</v>
      </c>
      <c r="AE148" s="4">
        <f t="shared" si="174"/>
        <v>54.74562194204097</v>
      </c>
      <c r="AF148" s="4">
        <f t="shared" si="174"/>
        <v>65.427261248414453</v>
      </c>
      <c r="AG148" s="4">
        <f t="shared" si="174"/>
        <v>98.388377985112385</v>
      </c>
      <c r="AI148" s="4">
        <f t="shared" si="175"/>
        <v>1.0537090839847778</v>
      </c>
      <c r="AJ148" s="4">
        <f t="shared" si="175"/>
        <v>-1.5144841791228529</v>
      </c>
      <c r="AK148" s="4">
        <f t="shared" si="175"/>
        <v>-1.3969043005478952</v>
      </c>
      <c r="AL148" s="4">
        <f t="shared" si="175"/>
        <v>0.12496839292699491</v>
      </c>
      <c r="AM148" s="4">
        <f t="shared" si="175"/>
        <v>-2.5507543983858909</v>
      </c>
      <c r="AN148" s="4">
        <f t="shared" si="175"/>
        <v>-1.6360037330850119</v>
      </c>
      <c r="AO148" s="4">
        <f t="shared" si="175"/>
        <v>-2.2080998092301556</v>
      </c>
      <c r="AP148" s="4">
        <f t="shared" si="175"/>
        <v>-2.3523815047068766</v>
      </c>
      <c r="AQ148" s="4">
        <f t="shared" si="175"/>
        <v>-0.70515529237216157</v>
      </c>
      <c r="AR148" s="4">
        <f t="shared" si="175"/>
        <v>9.921024822399005E-2</v>
      </c>
      <c r="AS148" s="4">
        <f t="shared" si="175"/>
        <v>-0.61595352880075183</v>
      </c>
      <c r="AT148" s="4">
        <f t="shared" si="175"/>
        <v>-1.9947607202057043</v>
      </c>
      <c r="AU148" s="4">
        <f t="shared" si="175"/>
        <v>-0.27862194204097079</v>
      </c>
      <c r="AV148" s="4">
        <f t="shared" si="175"/>
        <v>-0.27726124841444744</v>
      </c>
      <c r="AW148" s="4">
        <f t="shared" si="175"/>
        <v>2.7146220148876097</v>
      </c>
      <c r="AY148" s="2">
        <f t="shared" si="167"/>
        <v>51.613290916015224</v>
      </c>
      <c r="AZ148" s="2">
        <f t="shared" si="167"/>
        <v>50.972134058052795</v>
      </c>
      <c r="BA148" s="2">
        <f t="shared" si="167"/>
        <v>50.894396823241657</v>
      </c>
      <c r="BB148" s="2">
        <f t="shared" si="167"/>
        <v>49.644131502921809</v>
      </c>
      <c r="BC148" s="2">
        <f t="shared" si="167"/>
        <v>50.256842325008151</v>
      </c>
      <c r="BD148" s="2">
        <f t="shared" si="167"/>
        <v>52.500908576309428</v>
      </c>
      <c r="BE148" s="2">
        <f t="shared" si="167"/>
        <v>51.641738488752878</v>
      </c>
      <c r="BF148" s="2">
        <f t="shared" si="167"/>
        <v>51.695516437730234</v>
      </c>
      <c r="BG148" s="2">
        <f t="shared" si="167"/>
        <v>49.800868258526663</v>
      </c>
      <c r="BH148" s="2">
        <f t="shared" si="167"/>
        <v>49.163919205546215</v>
      </c>
      <c r="BI148" s="2">
        <f t="shared" si="167"/>
        <v>50.710340393926259</v>
      </c>
      <c r="BJ148" s="2">
        <f t="shared" si="167"/>
        <v>51.718674740987076</v>
      </c>
      <c r="BK148" s="2">
        <f t="shared" si="167"/>
        <v>51.12239704242306</v>
      </c>
      <c r="BL148" s="2">
        <f t="shared" si="167"/>
        <v>51.32706264774356</v>
      </c>
      <c r="BM148" s="2">
        <f t="shared" si="167"/>
        <v>49.506853144607682</v>
      </c>
      <c r="BO148" s="2" t="str">
        <f t="shared" si="95"/>
        <v/>
      </c>
      <c r="BP148" s="2" t="str">
        <f t="shared" si="96"/>
        <v/>
      </c>
      <c r="BQ148" s="2" t="str">
        <f t="shared" si="97"/>
        <v/>
      </c>
      <c r="BR148" s="2" t="str">
        <f t="shared" si="98"/>
        <v/>
      </c>
      <c r="BS148" s="2" t="str">
        <f t="shared" si="99"/>
        <v/>
      </c>
      <c r="BT148" s="2" t="str">
        <f t="shared" si="100"/>
        <v/>
      </c>
      <c r="BU148" s="2" t="str">
        <f t="shared" si="101"/>
        <v/>
      </c>
      <c r="BV148" s="2" t="str">
        <f t="shared" si="102"/>
        <v/>
      </c>
      <c r="BW148" s="2" t="str">
        <f t="shared" si="103"/>
        <v/>
      </c>
      <c r="BX148" s="2" t="str">
        <f t="shared" si="104"/>
        <v/>
      </c>
      <c r="BY148" s="2" t="str">
        <f t="shared" si="105"/>
        <v/>
      </c>
      <c r="BZ148" s="2" t="str">
        <f t="shared" si="106"/>
        <v/>
      </c>
      <c r="CA148" s="2" t="str">
        <f t="shared" si="107"/>
        <v/>
      </c>
      <c r="CB148" s="2" t="str">
        <f t="shared" si="108"/>
        <v/>
      </c>
      <c r="CC148" s="2" t="str">
        <f t="shared" si="109"/>
        <v/>
      </c>
      <c r="CE148" s="2" t="str">
        <f t="shared" si="168"/>
        <v/>
      </c>
      <c r="CF148" s="2" t="str">
        <f t="shared" si="168"/>
        <v/>
      </c>
      <c r="CG148" s="2" t="str">
        <f t="shared" si="168"/>
        <v/>
      </c>
      <c r="CH148" s="2" t="str">
        <f t="shared" si="168"/>
        <v/>
      </c>
      <c r="CI148" s="2" t="str">
        <f t="shared" si="168"/>
        <v/>
      </c>
      <c r="CJ148" s="2" t="str">
        <f t="shared" si="168"/>
        <v/>
      </c>
      <c r="CK148" s="2" t="str">
        <f t="shared" si="168"/>
        <v/>
      </c>
      <c r="CL148" s="2" t="str">
        <f t="shared" si="168"/>
        <v/>
      </c>
      <c r="CM148" s="2" t="str">
        <f t="shared" si="168"/>
        <v/>
      </c>
      <c r="CN148" s="2" t="str">
        <f t="shared" si="168"/>
        <v/>
      </c>
      <c r="CO148" s="2" t="str">
        <f t="shared" si="168"/>
        <v/>
      </c>
      <c r="CP148" s="2" t="str">
        <f t="shared" si="168"/>
        <v/>
      </c>
      <c r="CQ148" s="2" t="str">
        <f t="shared" si="168"/>
        <v/>
      </c>
      <c r="CR148" s="2" t="str">
        <f t="shared" si="168"/>
        <v/>
      </c>
      <c r="CS148" s="2" t="str">
        <f t="shared" si="168"/>
        <v/>
      </c>
      <c r="CU148" s="2" t="str">
        <f t="shared" si="110"/>
        <v/>
      </c>
      <c r="CV148" s="2" t="str">
        <f t="shared" si="111"/>
        <v/>
      </c>
      <c r="CW148" s="2" t="str">
        <f t="shared" si="112"/>
        <v/>
      </c>
      <c r="CX148" s="2" t="str">
        <f t="shared" si="113"/>
        <v/>
      </c>
      <c r="CY148" s="2" t="str">
        <f t="shared" si="114"/>
        <v/>
      </c>
      <c r="CZ148" s="2" t="str">
        <f t="shared" si="115"/>
        <v/>
      </c>
      <c r="DA148" s="2" t="str">
        <f t="shared" si="116"/>
        <v/>
      </c>
      <c r="DB148" s="2" t="str">
        <f t="shared" si="117"/>
        <v/>
      </c>
      <c r="DC148" s="2" t="str">
        <f t="shared" si="118"/>
        <v/>
      </c>
      <c r="DD148" s="2" t="str">
        <f t="shared" si="119"/>
        <v/>
      </c>
      <c r="DE148" s="2" t="str">
        <f t="shared" si="120"/>
        <v/>
      </c>
      <c r="DF148" s="2" t="str">
        <f t="shared" si="121"/>
        <v/>
      </c>
      <c r="DG148" s="2" t="str">
        <f t="shared" si="122"/>
        <v/>
      </c>
      <c r="DH148" s="2" t="str">
        <f t="shared" si="123"/>
        <v/>
      </c>
      <c r="DI148" s="2" t="str">
        <f t="shared" si="124"/>
        <v/>
      </c>
      <c r="DK148" s="2">
        <f t="shared" si="176"/>
        <v>100.64720168067223</v>
      </c>
      <c r="DL148" s="2">
        <f t="shared" si="176"/>
        <v>99.750006451612904</v>
      </c>
      <c r="DM148" s="2">
        <f t="shared" si="176"/>
        <v>104.42000334224599</v>
      </c>
      <c r="DN148" s="2">
        <f t="shared" si="176"/>
        <v>101.63047563025211</v>
      </c>
      <c r="DO148" s="2">
        <f t="shared" si="176"/>
        <v>95.622329211229939</v>
      </c>
      <c r="DP148" s="2">
        <f t="shared" si="176"/>
        <v>95.15955910364147</v>
      </c>
      <c r="DQ148" s="2">
        <f t="shared" si="176"/>
        <v>102.82666050420168</v>
      </c>
      <c r="DR148" s="2">
        <f t="shared" si="176"/>
        <v>84.809169187675082</v>
      </c>
      <c r="DS148" s="2">
        <f t="shared" si="176"/>
        <v>90.855349019607857</v>
      </c>
      <c r="DT148" s="2">
        <f t="shared" si="176"/>
        <v>87.897165826330536</v>
      </c>
      <c r="DU148" s="2">
        <f t="shared" si="176"/>
        <v>96.108598707664896</v>
      </c>
      <c r="DV148" s="2">
        <f t="shared" si="176"/>
        <v>93.357373774509796</v>
      </c>
      <c r="DW148" s="2">
        <f t="shared" si="176"/>
        <v>90.163233053221319</v>
      </c>
      <c r="DX148" s="2">
        <f t="shared" si="176"/>
        <v>73.6029864864865</v>
      </c>
      <c r="DY148" s="2">
        <f t="shared" si="176"/>
        <v>59.375468108504393</v>
      </c>
      <c r="EA148" s="2">
        <f t="shared" si="152"/>
        <v>51.578449980175073</v>
      </c>
      <c r="EB148" s="2">
        <f t="shared" si="152"/>
        <v>50.972112223612854</v>
      </c>
      <c r="EC148" s="2">
        <f t="shared" si="152"/>
        <v>50.836929027297202</v>
      </c>
      <c r="ED148" s="2">
        <f t="shared" si="152"/>
        <v>49.556352595797271</v>
      </c>
      <c r="EE148" s="2">
        <f t="shared" si="152"/>
        <v>50.227702181885995</v>
      </c>
      <c r="EF148" s="2">
        <f t="shared" si="152"/>
        <v>52.48075860047993</v>
      </c>
      <c r="EG148" s="2">
        <f t="shared" si="152"/>
        <v>51.616390558779003</v>
      </c>
      <c r="EH148" s="2">
        <f t="shared" si="152"/>
        <v>51.69779079484104</v>
      </c>
      <c r="EI148" s="2">
        <f t="shared" si="152"/>
        <v>49.720251109726227</v>
      </c>
      <c r="EJ148" s="2">
        <f t="shared" si="152"/>
        <v>49.113848652431038</v>
      </c>
      <c r="EK148" s="2">
        <f t="shared" si="152"/>
        <v>50.692656729035875</v>
      </c>
      <c r="EL148" s="2">
        <f t="shared" si="179"/>
        <v>51.744802388059696</v>
      </c>
      <c r="EM148" s="2">
        <f t="shared" si="135"/>
        <v>51.101162142234941</v>
      </c>
      <c r="EN148" s="2">
        <f t="shared" si="135"/>
        <v>51.351276132193746</v>
      </c>
      <c r="EO148" s="2">
        <f t="shared" si="135"/>
        <v>49.51298804155212</v>
      </c>
      <c r="EQ148" s="2">
        <f t="shared" si="177"/>
        <v>51.795428093558755</v>
      </c>
      <c r="ER148" s="2">
        <f t="shared" si="177"/>
        <v>50.839833502538077</v>
      </c>
      <c r="ES148" s="2">
        <f t="shared" si="177"/>
        <v>51.240447370936174</v>
      </c>
      <c r="ET148" s="2">
        <f t="shared" si="177"/>
        <v>50.323203574662351</v>
      </c>
      <c r="EU148" s="2">
        <f t="shared" si="177"/>
        <v>50.376571437625017</v>
      </c>
      <c r="EV148" s="2">
        <f t="shared" si="177"/>
        <v>52.532539274626203</v>
      </c>
      <c r="EW148" s="2">
        <f t="shared" si="177"/>
        <v>51.698687722488998</v>
      </c>
      <c r="EX148" s="2">
        <f t="shared" si="177"/>
        <v>51.559343074680442</v>
      </c>
      <c r="EY148" s="2">
        <f t="shared" si="177"/>
        <v>50.276145262899917</v>
      </c>
      <c r="EZ148" s="2">
        <f t="shared" si="177"/>
        <v>49.448629306228213</v>
      </c>
      <c r="FA148" s="2">
        <f t="shared" si="177"/>
        <v>50.729733410791809</v>
      </c>
      <c r="FB148" s="2">
        <f t="shared" si="177"/>
        <v>51.281231543839084</v>
      </c>
      <c r="FC148" s="2">
        <f t="shared" si="177"/>
        <v>51.184422624918405</v>
      </c>
      <c r="FD148" s="2">
        <f t="shared" si="177"/>
        <v>50.849854337327095</v>
      </c>
      <c r="FE148" s="2">
        <f t="shared" si="177"/>
        <v>49.325704322003737</v>
      </c>
      <c r="FG148" s="2">
        <f t="shared" si="178"/>
        <v>0.99965355359938701</v>
      </c>
      <c r="FH148" s="2">
        <f t="shared" si="178"/>
        <v>0.99974026546518024</v>
      </c>
      <c r="FI148" s="2">
        <f t="shared" si="178"/>
        <v>0.99968237070833288</v>
      </c>
      <c r="FJ148" s="2">
        <f t="shared" si="178"/>
        <v>0.99967332187489588</v>
      </c>
      <c r="FK148" s="2">
        <f t="shared" si="178"/>
        <v>0.99970568950887639</v>
      </c>
      <c r="FL148" s="2">
        <f t="shared" si="178"/>
        <v>0.99964371678683817</v>
      </c>
      <c r="FM148" s="2">
        <f t="shared" si="178"/>
        <v>0.99966701551316395</v>
      </c>
      <c r="FN148" s="2">
        <f t="shared" si="178"/>
        <v>0.99963980607102187</v>
      </c>
      <c r="FO148" s="2">
        <f t="shared" si="178"/>
        <v>0.99963994259051547</v>
      </c>
      <c r="FP148" s="2">
        <f t="shared" si="178"/>
        <v>0.99963351432360925</v>
      </c>
      <c r="FQ148" s="2">
        <f t="shared" si="178"/>
        <v>0.99969627341474543</v>
      </c>
      <c r="FR148" s="2">
        <f t="shared" si="178"/>
        <v>0.99970680454356053</v>
      </c>
      <c r="FS148" s="2">
        <f t="shared" si="178"/>
        <v>0.99963609346625393</v>
      </c>
      <c r="FT148" s="2">
        <f t="shared" si="178"/>
        <v>0.99955724969435389</v>
      </c>
      <c r="FU148" s="2">
        <f t="shared" si="178"/>
        <v>0.99950290024673205</v>
      </c>
      <c r="FW148" s="2">
        <f t="shared" si="169"/>
        <v>8.222600497679626E-2</v>
      </c>
      <c r="FX148" s="2">
        <f t="shared" si="169"/>
        <v>9.5612273267360798E-2</v>
      </c>
      <c r="FY148" s="2">
        <f t="shared" si="169"/>
        <v>0.10023891761569163</v>
      </c>
      <c r="FZ148" s="2">
        <f t="shared" si="169"/>
        <v>9.2283158260988388E-2</v>
      </c>
      <c r="GA148" s="2">
        <f t="shared" si="169"/>
        <v>0.10599924120282782</v>
      </c>
      <c r="GB148" s="2">
        <f t="shared" si="169"/>
        <v>9.5484188528951922E-2</v>
      </c>
      <c r="GC148" s="2">
        <f t="shared" si="169"/>
        <v>0.10080182768627423</v>
      </c>
      <c r="GD148" s="2">
        <f t="shared" si="169"/>
        <v>0.10257210860197362</v>
      </c>
      <c r="GE148" s="2">
        <f t="shared" si="169"/>
        <v>0.11837892453520873</v>
      </c>
      <c r="GF148" s="2">
        <f t="shared" si="169"/>
        <v>0.10710601846708874</v>
      </c>
      <c r="GG148" s="2">
        <f t="shared" si="169"/>
        <v>0.10490787559406912</v>
      </c>
      <c r="GH148" s="2">
        <f t="shared" si="169"/>
        <v>8.268048867122868E-2</v>
      </c>
      <c r="GI148" s="2">
        <f t="shared" si="169"/>
        <v>8.431319559661242E-2</v>
      </c>
      <c r="GJ148" s="2">
        <f t="shared" si="169"/>
        <v>6.79376851174949E-2</v>
      </c>
      <c r="GK148" s="2">
        <f t="shared" si="169"/>
        <v>5.8934825616149343E-2</v>
      </c>
      <c r="GM148" s="86">
        <f t="shared" si="170"/>
        <v>7.480424303488968E-75</v>
      </c>
      <c r="GN148" s="86">
        <f t="shared" si="170"/>
        <v>3.6167597251176513E-142</v>
      </c>
      <c r="GO148" s="86">
        <f t="shared" si="170"/>
        <v>5.1901514148908486E-218</v>
      </c>
      <c r="GP148" s="86">
        <f t="shared" si="170"/>
        <v>2.774693140613369E-258</v>
      </c>
      <c r="GQ148" s="86">
        <f t="shared" si="170"/>
        <v>8.0798686240023217E-264</v>
      </c>
      <c r="GR148" s="86">
        <f t="shared" si="170"/>
        <v>3.4589639711829225E-236</v>
      </c>
      <c r="GS148" s="86">
        <f t="shared" si="170"/>
        <v>2.1858342288559657E-160</v>
      </c>
      <c r="GT148" s="86">
        <f t="shared" si="170"/>
        <v>1.3696815125141433E-174</v>
      </c>
      <c r="GU148" s="86">
        <f t="shared" si="170"/>
        <v>2.2450743937766743E-203</v>
      </c>
      <c r="GV148" s="86">
        <f t="shared" si="170"/>
        <v>1.2171243956168867E-189</v>
      </c>
      <c r="GW148" s="86">
        <f t="shared" si="170"/>
        <v>1.7710031252080905E-254</v>
      </c>
      <c r="GX148" s="86">
        <f t="shared" si="170"/>
        <v>5.1999142705145281E-220</v>
      </c>
      <c r="GY148" s="86">
        <f t="shared" si="170"/>
        <v>1.9700425529586773E-119</v>
      </c>
      <c r="GZ148" s="86">
        <f t="shared" si="170"/>
        <v>1.83939126893615E-97</v>
      </c>
      <c r="HA148" s="86">
        <f t="shared" si="170"/>
        <v>1.1919072562870906E-132</v>
      </c>
      <c r="HC148" s="86">
        <f t="shared" si="153"/>
        <v>5.9177486001873137E-41</v>
      </c>
      <c r="HD148" s="86">
        <f t="shared" si="153"/>
        <v>1.0736975627313176E-60</v>
      </c>
      <c r="HE148" s="86">
        <f t="shared" si="153"/>
        <v>1.0213747909472982E-85</v>
      </c>
      <c r="HF148" s="86">
        <f t="shared" si="153"/>
        <v>4.7650114570231847E-138</v>
      </c>
      <c r="HG148" s="86">
        <f t="shared" si="153"/>
        <v>1.9859953574155935E-130</v>
      </c>
      <c r="HH148" s="86">
        <f t="shared" si="153"/>
        <v>1.4572873677947155E-110</v>
      </c>
      <c r="HI148" s="86">
        <f t="shared" si="153"/>
        <v>2.2382557739573984E-81</v>
      </c>
      <c r="HJ148" s="86">
        <f t="shared" si="153"/>
        <v>5.3226045731481889E-96</v>
      </c>
      <c r="HK148" s="86">
        <f t="shared" si="153"/>
        <v>4.1185060425401152E-113</v>
      </c>
      <c r="HL148" s="86">
        <f t="shared" si="161"/>
        <v>2.8315007209659391E-86</v>
      </c>
      <c r="HM148" s="86">
        <f t="shared" si="161"/>
        <v>2.6086581455216973E-105</v>
      </c>
      <c r="HN148" s="86">
        <f t="shared" si="161"/>
        <v>1.3389449002815638E-84</v>
      </c>
      <c r="HO148" s="86">
        <f t="shared" si="161"/>
        <v>1.1829444455333839E-52</v>
      </c>
      <c r="HP148" s="86">
        <f t="shared" si="161"/>
        <v>3.8189440168112657E-52</v>
      </c>
      <c r="HQ148" s="86">
        <f t="shared" si="161"/>
        <v>5.8715546921790303E-60</v>
      </c>
      <c r="HS148" s="86">
        <f t="shared" si="171"/>
        <v>0.26679686266986941</v>
      </c>
      <c r="HT148" s="86">
        <f t="shared" si="171"/>
        <v>0.24200883130703899</v>
      </c>
      <c r="HU148" s="86">
        <f t="shared" si="171"/>
        <v>0.13771834623837995</v>
      </c>
      <c r="HV148" s="86">
        <f t="shared" si="171"/>
        <v>0.14754711905784429</v>
      </c>
      <c r="HW148" s="86">
        <f t="shared" si="171"/>
        <v>9.6244309700645472E-2</v>
      </c>
      <c r="HX148" s="86">
        <f t="shared" si="171"/>
        <v>0.1287319848014245</v>
      </c>
      <c r="HY148" s="86">
        <f t="shared" si="171"/>
        <v>9.5704618364805899E-2</v>
      </c>
      <c r="HZ148" s="86">
        <f t="shared" si="171"/>
        <v>7.6038935429498675E-2</v>
      </c>
      <c r="IA148" s="86">
        <f t="shared" si="171"/>
        <v>3.6338662623396314E-2</v>
      </c>
      <c r="IB148" s="86">
        <f t="shared" si="171"/>
        <v>5.1589750718116195E-2</v>
      </c>
      <c r="IC148" s="86">
        <f t="shared" si="171"/>
        <v>9.0930464353654025E-2</v>
      </c>
      <c r="ID148" s="86">
        <f t="shared" si="171"/>
        <v>0.22894559500478798</v>
      </c>
      <c r="IE148" s="86">
        <f t="shared" si="171"/>
        <v>0.21567328780247222</v>
      </c>
      <c r="IF148" s="86">
        <f t="shared" si="171"/>
        <v>0.34657155349895841</v>
      </c>
      <c r="IG148" s="86">
        <f t="shared" si="171"/>
        <v>0.45867868966207842</v>
      </c>
      <c r="II148" s="86">
        <f t="shared" si="172"/>
        <v>8.8930132732199862E-12</v>
      </c>
      <c r="IJ148" s="86">
        <f t="shared" si="172"/>
        <v>4.0148669223825175E-8</v>
      </c>
      <c r="IK148" s="86">
        <f t="shared" si="172"/>
        <v>5.3017643389507661E-10</v>
      </c>
      <c r="IL148" s="86">
        <f t="shared" si="172"/>
        <v>3.139073974123837E-11</v>
      </c>
      <c r="IM148" s="86">
        <f t="shared" si="172"/>
        <v>5.4775157106865196E-10</v>
      </c>
      <c r="IN148" s="86">
        <f t="shared" si="172"/>
        <v>3.4665308539448682E-12</v>
      </c>
      <c r="IO148" s="86">
        <f t="shared" si="172"/>
        <v>1.1326001596624144E-11</v>
      </c>
      <c r="IP148" s="86">
        <f t="shared" si="172"/>
        <v>2.4228784870562826E-11</v>
      </c>
      <c r="IQ148" s="86">
        <f t="shared" si="172"/>
        <v>1.437495082696007E-10</v>
      </c>
      <c r="IR148" s="86">
        <f t="shared" si="172"/>
        <v>1.4800692699483706E-11</v>
      </c>
      <c r="IS148" s="86">
        <f t="shared" si="172"/>
        <v>1.845761001014006E-10</v>
      </c>
      <c r="IT148" s="86">
        <f t="shared" si="172"/>
        <v>2.6682836467546213E-11</v>
      </c>
      <c r="IU148" s="86">
        <f t="shared" si="172"/>
        <v>1.6854996514139581E-13</v>
      </c>
      <c r="IV148" s="86">
        <f t="shared" si="172"/>
        <v>1.3867829498315649E-14</v>
      </c>
      <c r="IW148" s="86">
        <f t="shared" si="172"/>
        <v>1.4293930214317387E-10</v>
      </c>
      <c r="IY148" s="86">
        <f t="shared" si="173"/>
        <v>0.2667968626787624</v>
      </c>
      <c r="IZ148" s="86">
        <f t="shared" si="173"/>
        <v>0.24200887145570821</v>
      </c>
      <c r="JA148" s="86">
        <f t="shared" si="173"/>
        <v>0.13771834676855638</v>
      </c>
      <c r="JB148" s="86">
        <f t="shared" si="173"/>
        <v>0.14754711908923504</v>
      </c>
      <c r="JC148" s="86">
        <f t="shared" si="173"/>
        <v>9.6244310248397039E-2</v>
      </c>
      <c r="JD148" s="86">
        <f t="shared" si="173"/>
        <v>0.12873198480489104</v>
      </c>
      <c r="JE148" s="86">
        <f t="shared" si="173"/>
        <v>9.5704618376131895E-2</v>
      </c>
      <c r="JF148" s="86">
        <f t="shared" si="173"/>
        <v>7.603893545372746E-2</v>
      </c>
      <c r="JG148" s="86">
        <f t="shared" si="173"/>
        <v>3.633866276714582E-2</v>
      </c>
      <c r="JH148" s="86">
        <f t="shared" si="173"/>
        <v>5.1589750732916891E-2</v>
      </c>
      <c r="JI148" s="86">
        <f t="shared" si="173"/>
        <v>9.093046453823013E-2</v>
      </c>
      <c r="JJ148" s="86">
        <f t="shared" si="173"/>
        <v>0.2289455950314708</v>
      </c>
      <c r="JK148" s="86">
        <f t="shared" si="173"/>
        <v>0.21567328780264078</v>
      </c>
      <c r="JL148" s="86">
        <f t="shared" si="173"/>
        <v>0.34657155349897228</v>
      </c>
      <c r="JM148" s="86">
        <f t="shared" si="173"/>
        <v>0.45867868980501775</v>
      </c>
    </row>
    <row r="149" spans="2:273" x14ac:dyDescent="0.25">
      <c r="B149" s="2">
        <v>122</v>
      </c>
      <c r="C149" s="37">
        <v>53.433</v>
      </c>
      <c r="D149" s="37">
        <v>54.982999999999997</v>
      </c>
      <c r="E149" s="37">
        <v>52.183</v>
      </c>
      <c r="F149" s="37">
        <v>48.317</v>
      </c>
      <c r="G149" s="37">
        <v>48.383000000000003</v>
      </c>
      <c r="H149" s="37">
        <v>50.283000000000001</v>
      </c>
      <c r="I149" s="37">
        <v>54.1</v>
      </c>
      <c r="J149" s="37">
        <v>50.95</v>
      </c>
      <c r="K149" s="37">
        <v>48.567</v>
      </c>
      <c r="L149" s="37">
        <v>48.317</v>
      </c>
      <c r="M149" s="37">
        <v>52.4</v>
      </c>
      <c r="N149" s="37">
        <v>50.45</v>
      </c>
      <c r="O149" s="37">
        <v>51.5</v>
      </c>
      <c r="P149" s="37">
        <v>60.05</v>
      </c>
      <c r="Q149" s="37">
        <v>86.947999999999993</v>
      </c>
      <c r="S149" s="4">
        <f t="shared" si="174"/>
        <v>51.460729070830894</v>
      </c>
      <c r="T149" s="4">
        <f t="shared" si="174"/>
        <v>51.00525735763992</v>
      </c>
      <c r="U149" s="4">
        <f t="shared" si="174"/>
        <v>50.857274354272697</v>
      </c>
      <c r="V149" s="4">
        <f t="shared" si="174"/>
        <v>49.719059143761655</v>
      </c>
      <c r="W149" s="4">
        <f t="shared" si="174"/>
        <v>50.248540160263062</v>
      </c>
      <c r="X149" s="4">
        <f t="shared" si="174"/>
        <v>52.579680240551056</v>
      </c>
      <c r="Y149" s="4">
        <f t="shared" si="174"/>
        <v>51.703815013600945</v>
      </c>
      <c r="Z149" s="4">
        <f t="shared" si="174"/>
        <v>51.691646933907172</v>
      </c>
      <c r="AA149" s="4">
        <f t="shared" si="174"/>
        <v>49.670119929788257</v>
      </c>
      <c r="AB149" s="4">
        <f t="shared" si="174"/>
        <v>49.091907500158406</v>
      </c>
      <c r="AC149" s="4">
        <f t="shared" si="174"/>
        <v>50.817116542286612</v>
      </c>
      <c r="AD149" s="4">
        <f t="shared" si="174"/>
        <v>53.339384722210902</v>
      </c>
      <c r="AE149" s="4">
        <f t="shared" si="174"/>
        <v>52.782634226159942</v>
      </c>
      <c r="AF149" s="4">
        <f t="shared" si="174"/>
        <v>59.346943483836242</v>
      </c>
      <c r="AG149" s="4">
        <f t="shared" si="174"/>
        <v>85.021220996874845</v>
      </c>
      <c r="AI149" s="4">
        <f t="shared" si="175"/>
        <v>1.9722709291691061</v>
      </c>
      <c r="AJ149" s="4">
        <f t="shared" si="175"/>
        <v>3.9777426423600772</v>
      </c>
      <c r="AK149" s="4">
        <f t="shared" si="175"/>
        <v>1.325725645727303</v>
      </c>
      <c r="AL149" s="4">
        <f t="shared" si="175"/>
        <v>-1.4020591437616545</v>
      </c>
      <c r="AM149" s="4">
        <f t="shared" si="175"/>
        <v>-1.865540160263059</v>
      </c>
      <c r="AN149" s="4">
        <f t="shared" si="175"/>
        <v>-2.2966802405510549</v>
      </c>
      <c r="AO149" s="4">
        <f t="shared" si="175"/>
        <v>2.3961849863990565</v>
      </c>
      <c r="AP149" s="4">
        <f t="shared" si="175"/>
        <v>-0.74164693390716963</v>
      </c>
      <c r="AQ149" s="4">
        <f t="shared" si="175"/>
        <v>-1.1031199297882566</v>
      </c>
      <c r="AR149" s="4">
        <f t="shared" si="175"/>
        <v>-0.77490750015840604</v>
      </c>
      <c r="AS149" s="4">
        <f t="shared" si="175"/>
        <v>1.5828834577133861</v>
      </c>
      <c r="AT149" s="4">
        <f t="shared" si="175"/>
        <v>-2.8893847222108988</v>
      </c>
      <c r="AU149" s="4">
        <f t="shared" si="175"/>
        <v>-1.2826342261599422</v>
      </c>
      <c r="AV149" s="4">
        <f t="shared" si="175"/>
        <v>0.70305651616375542</v>
      </c>
      <c r="AW149" s="4">
        <f t="shared" si="175"/>
        <v>1.9267790031251479</v>
      </c>
      <c r="AY149" s="2">
        <f t="shared" si="167"/>
        <v>51.460729070830894</v>
      </c>
      <c r="AZ149" s="2">
        <f t="shared" si="167"/>
        <v>50.839137916687797</v>
      </c>
      <c r="BA149" s="2">
        <f t="shared" si="167"/>
        <v>50.696004022821803</v>
      </c>
      <c r="BB149" s="2">
        <f t="shared" si="167"/>
        <v>49.449290664396379</v>
      </c>
      <c r="BC149" s="2">
        <f t="shared" si="167"/>
        <v>50.084528985335204</v>
      </c>
      <c r="BD149" s="2">
        <f t="shared" si="167"/>
        <v>52.300560948072359</v>
      </c>
      <c r="BE149" s="2">
        <f t="shared" si="167"/>
        <v>51.471661206753986</v>
      </c>
      <c r="BF149" s="2">
        <f t="shared" si="167"/>
        <v>51.538290193879256</v>
      </c>
      <c r="BG149" s="2">
        <f t="shared" si="167"/>
        <v>49.619514491356412</v>
      </c>
      <c r="BH149" s="2">
        <f t="shared" si="167"/>
        <v>48.996998376947161</v>
      </c>
      <c r="BI149" s="2">
        <f t="shared" si="167"/>
        <v>50.540524105452185</v>
      </c>
      <c r="BJ149" s="2">
        <f t="shared" si="167"/>
        <v>51.566257103341364</v>
      </c>
      <c r="BK149" s="2">
        <f t="shared" si="167"/>
        <v>50.957524868818197</v>
      </c>
      <c r="BL149" s="2">
        <f t="shared" si="167"/>
        <v>51.221687798665798</v>
      </c>
      <c r="BM149" s="2">
        <f t="shared" si="167"/>
        <v>49.401007820298602</v>
      </c>
      <c r="BO149" s="2" t="str">
        <f t="shared" si="95"/>
        <v/>
      </c>
      <c r="BP149" s="2" t="str">
        <f t="shared" si="96"/>
        <v/>
      </c>
      <c r="BQ149" s="2" t="str">
        <f t="shared" si="97"/>
        <v/>
      </c>
      <c r="BR149" s="2" t="str">
        <f t="shared" si="98"/>
        <v/>
      </c>
      <c r="BS149" s="2" t="str">
        <f t="shared" si="99"/>
        <v/>
      </c>
      <c r="BT149" s="2" t="str">
        <f t="shared" si="100"/>
        <v/>
      </c>
      <c r="BU149" s="2" t="str">
        <f t="shared" si="101"/>
        <v/>
      </c>
      <c r="BV149" s="2" t="str">
        <f t="shared" si="102"/>
        <v/>
      </c>
      <c r="BW149" s="2" t="str">
        <f t="shared" si="103"/>
        <v/>
      </c>
      <c r="BX149" s="2" t="str">
        <f t="shared" si="104"/>
        <v/>
      </c>
      <c r="BY149" s="2" t="str">
        <f t="shared" si="105"/>
        <v/>
      </c>
      <c r="BZ149" s="2" t="str">
        <f t="shared" si="106"/>
        <v/>
      </c>
      <c r="CA149" s="2" t="str">
        <f t="shared" si="107"/>
        <v/>
      </c>
      <c r="CB149" s="2" t="str">
        <f t="shared" si="108"/>
        <v/>
      </c>
      <c r="CC149" s="2" t="str">
        <f t="shared" si="109"/>
        <v/>
      </c>
      <c r="CE149" s="2" t="str">
        <f t="shared" si="168"/>
        <v/>
      </c>
      <c r="CF149" s="2" t="str">
        <f t="shared" si="168"/>
        <v/>
      </c>
      <c r="CG149" s="2" t="str">
        <f t="shared" si="168"/>
        <v/>
      </c>
      <c r="CH149" s="2" t="str">
        <f t="shared" si="168"/>
        <v/>
      </c>
      <c r="CI149" s="2" t="str">
        <f t="shared" si="168"/>
        <v/>
      </c>
      <c r="CJ149" s="2" t="str">
        <f t="shared" si="168"/>
        <v/>
      </c>
      <c r="CK149" s="2" t="str">
        <f t="shared" si="168"/>
        <v/>
      </c>
      <c r="CL149" s="2" t="str">
        <f t="shared" si="168"/>
        <v/>
      </c>
      <c r="CM149" s="2" t="str">
        <f t="shared" si="168"/>
        <v/>
      </c>
      <c r="CN149" s="2" t="str">
        <f t="shared" si="168"/>
        <v/>
      </c>
      <c r="CO149" s="2" t="str">
        <f t="shared" si="168"/>
        <v/>
      </c>
      <c r="CP149" s="2" t="str">
        <f t="shared" si="168"/>
        <v/>
      </c>
      <c r="CQ149" s="2" t="str">
        <f t="shared" si="168"/>
        <v/>
      </c>
      <c r="CR149" s="2" t="str">
        <f t="shared" si="168"/>
        <v/>
      </c>
      <c r="CS149" s="2" t="str">
        <f t="shared" si="168"/>
        <v/>
      </c>
      <c r="CU149" s="2" t="str">
        <f t="shared" si="110"/>
        <v/>
      </c>
      <c r="CV149" s="2" t="str">
        <f t="shared" si="111"/>
        <v/>
      </c>
      <c r="CW149" s="2" t="str">
        <f t="shared" si="112"/>
        <v/>
      </c>
      <c r="CX149" s="2" t="str">
        <f t="shared" si="113"/>
        <v/>
      </c>
      <c r="CY149" s="2" t="str">
        <f t="shared" si="114"/>
        <v/>
      </c>
      <c r="CZ149" s="2" t="str">
        <f t="shared" si="115"/>
        <v/>
      </c>
      <c r="DA149" s="2" t="str">
        <f t="shared" si="116"/>
        <v/>
      </c>
      <c r="DB149" s="2" t="str">
        <f t="shared" si="117"/>
        <v/>
      </c>
      <c r="DC149" s="2" t="str">
        <f t="shared" si="118"/>
        <v/>
      </c>
      <c r="DD149" s="2" t="str">
        <f t="shared" si="119"/>
        <v/>
      </c>
      <c r="DE149" s="2" t="str">
        <f t="shared" si="120"/>
        <v/>
      </c>
      <c r="DF149" s="2" t="str">
        <f t="shared" si="121"/>
        <v/>
      </c>
      <c r="DG149" s="2" t="str">
        <f t="shared" si="122"/>
        <v/>
      </c>
      <c r="DH149" s="2" t="str">
        <f t="shared" si="123"/>
        <v/>
      </c>
      <c r="DI149" s="2" t="str">
        <f t="shared" si="124"/>
        <v/>
      </c>
      <c r="DK149" s="2">
        <f t="shared" si="176"/>
        <v>100.94233307868598</v>
      </c>
      <c r="DL149" s="2">
        <f t="shared" si="176"/>
        <v>100.03064193548387</v>
      </c>
      <c r="DM149" s="2">
        <f t="shared" si="176"/>
        <v>104.72219385026739</v>
      </c>
      <c r="DN149" s="2">
        <f t="shared" si="176"/>
        <v>101.91829442322384</v>
      </c>
      <c r="DO149" s="2">
        <f t="shared" si="176"/>
        <v>95.854639705882335</v>
      </c>
      <c r="DP149" s="2">
        <f t="shared" si="176"/>
        <v>95.403410084033624</v>
      </c>
      <c r="DQ149" s="2">
        <f t="shared" si="176"/>
        <v>103.13374056531704</v>
      </c>
      <c r="DR149" s="2">
        <f t="shared" si="176"/>
        <v>84.961125210084049</v>
      </c>
      <c r="DS149" s="2">
        <f t="shared" si="176"/>
        <v>91.074694957983212</v>
      </c>
      <c r="DT149" s="2">
        <f t="shared" si="176"/>
        <v>88.081991596638659</v>
      </c>
      <c r="DU149" s="2">
        <f t="shared" si="176"/>
        <v>96.34527049910875</v>
      </c>
      <c r="DV149" s="2">
        <f t="shared" si="176"/>
        <v>93.57295164884134</v>
      </c>
      <c r="DW149" s="2">
        <f t="shared" si="176"/>
        <v>90.373878151260527</v>
      </c>
      <c r="DX149" s="2">
        <f t="shared" si="176"/>
        <v>73.699235135135154</v>
      </c>
      <c r="DY149" s="2">
        <f t="shared" si="176"/>
        <v>59.392827712609964</v>
      </c>
      <c r="EA149" s="2">
        <f t="shared" si="152"/>
        <v>51.424469164607927</v>
      </c>
      <c r="EB149" s="2">
        <f t="shared" si="152"/>
        <v>50.84167467667919</v>
      </c>
      <c r="EC149" s="2">
        <f t="shared" si="152"/>
        <v>50.634160015378704</v>
      </c>
      <c r="ED149" s="2">
        <f t="shared" si="152"/>
        <v>49.353052084503872</v>
      </c>
      <c r="EE149" s="2">
        <f t="shared" si="152"/>
        <v>50.054369677379256</v>
      </c>
      <c r="EF149" s="2">
        <f t="shared" si="152"/>
        <v>52.280966289214987</v>
      </c>
      <c r="EG149" s="2">
        <f t="shared" si="152"/>
        <v>51.446488357719474</v>
      </c>
      <c r="EH149" s="2">
        <f t="shared" si="152"/>
        <v>51.543399106178768</v>
      </c>
      <c r="EI149" s="2">
        <f t="shared" si="152"/>
        <v>49.531201565643315</v>
      </c>
      <c r="EJ149" s="2">
        <f t="shared" si="152"/>
        <v>48.943107534648547</v>
      </c>
      <c r="EK149" s="2">
        <f t="shared" si="152"/>
        <v>50.523361611860516</v>
      </c>
      <c r="EL149" s="2">
        <f t="shared" si="179"/>
        <v>51.59869910447761</v>
      </c>
      <c r="EM149" s="2">
        <f t="shared" si="135"/>
        <v>50.936378936516576</v>
      </c>
      <c r="EN149" s="2">
        <f t="shared" si="135"/>
        <v>51.252047441132817</v>
      </c>
      <c r="EO149" s="2">
        <f t="shared" si="135"/>
        <v>49.408979446023935</v>
      </c>
      <c r="EQ149" s="2">
        <f t="shared" si="177"/>
        <v>51.654919213659248</v>
      </c>
      <c r="ER149" s="2">
        <f t="shared" si="177"/>
        <v>50.705083008127701</v>
      </c>
      <c r="ES149" s="2">
        <f t="shared" si="177"/>
        <v>51.058342707443899</v>
      </c>
      <c r="ET149" s="2">
        <f t="shared" si="177"/>
        <v>50.156465427940049</v>
      </c>
      <c r="EU149" s="2">
        <f t="shared" si="177"/>
        <v>50.209655635434615</v>
      </c>
      <c r="EV149" s="2">
        <f t="shared" si="177"/>
        <v>52.334776097431117</v>
      </c>
      <c r="EW149" s="2">
        <f t="shared" si="177"/>
        <v>51.533054306721525</v>
      </c>
      <c r="EX149" s="2">
        <f t="shared" si="177"/>
        <v>51.398947405710601</v>
      </c>
      <c r="EY149" s="2">
        <f t="shared" si="177"/>
        <v>50.11304641047473</v>
      </c>
      <c r="EZ149" s="2">
        <f t="shared" si="177"/>
        <v>49.294185366156313</v>
      </c>
      <c r="FA149" s="2">
        <f t="shared" si="177"/>
        <v>50.562609325385026</v>
      </c>
      <c r="FB149" s="2">
        <f t="shared" si="177"/>
        <v>51.11319610681781</v>
      </c>
      <c r="FC149" s="2">
        <f t="shared" si="177"/>
        <v>51.024237029607576</v>
      </c>
      <c r="FD149" s="2">
        <f t="shared" si="177"/>
        <v>50.719341673136931</v>
      </c>
      <c r="FE149" s="2">
        <f t="shared" si="177"/>
        <v>49.214472761518536</v>
      </c>
      <c r="FG149" s="2">
        <f t="shared" si="178"/>
        <v>0.9996840274954284</v>
      </c>
      <c r="FH149" s="2">
        <f t="shared" si="178"/>
        <v>0.99976311387513561</v>
      </c>
      <c r="FI149" s="2">
        <f t="shared" si="178"/>
        <v>0.99971031054688075</v>
      </c>
      <c r="FJ149" s="2">
        <f t="shared" si="178"/>
        <v>0.99970205744482388</v>
      </c>
      <c r="FK149" s="2">
        <f t="shared" si="178"/>
        <v>0.99973157869088514</v>
      </c>
      <c r="FL149" s="2">
        <f t="shared" si="178"/>
        <v>0.999675055661016</v>
      </c>
      <c r="FM149" s="2">
        <f t="shared" si="178"/>
        <v>0.99969630564071932</v>
      </c>
      <c r="FN149" s="2">
        <f t="shared" si="178"/>
        <v>0.99967148882094392</v>
      </c>
      <c r="FO149" s="2">
        <f t="shared" si="178"/>
        <v>0.99967161333609278</v>
      </c>
      <c r="FP149" s="2">
        <f t="shared" si="178"/>
        <v>0.99966575031219118</v>
      </c>
      <c r="FQ149" s="2">
        <f t="shared" si="178"/>
        <v>0.99972299065907033</v>
      </c>
      <c r="FR149" s="2">
        <f t="shared" si="178"/>
        <v>0.99973259566717443</v>
      </c>
      <c r="FS149" s="2">
        <f t="shared" si="178"/>
        <v>0.99966810266941497</v>
      </c>
      <c r="FT149" s="2">
        <f t="shared" si="178"/>
        <v>0.99959619119085086</v>
      </c>
      <c r="FU149" s="2">
        <f t="shared" si="178"/>
        <v>0.99954661980620529</v>
      </c>
      <c r="FW149" s="2">
        <f t="shared" si="169"/>
        <v>8.9449417892774372E-2</v>
      </c>
      <c r="FX149" s="2">
        <f t="shared" si="169"/>
        <v>0.103878545316021</v>
      </c>
      <c r="FY149" s="2">
        <f t="shared" si="169"/>
        <v>0.10885704524238435</v>
      </c>
      <c r="FZ149" s="2">
        <f t="shared" si="169"/>
        <v>0.10029352628378936</v>
      </c>
      <c r="GA149" s="2">
        <f t="shared" si="169"/>
        <v>0.11504929190512152</v>
      </c>
      <c r="GB149" s="2">
        <f t="shared" si="169"/>
        <v>0.10374065710603203</v>
      </c>
      <c r="GC149" s="2">
        <f t="shared" si="169"/>
        <v>0.10946246418578533</v>
      </c>
      <c r="GD149" s="2">
        <f t="shared" si="169"/>
        <v>0.11136600573855983</v>
      </c>
      <c r="GE149" s="2">
        <f t="shared" si="169"/>
        <v>0.12833420657455982</v>
      </c>
      <c r="GF149" s="2">
        <f t="shared" si="169"/>
        <v>0.11623827783269515</v>
      </c>
      <c r="GG149" s="2">
        <f t="shared" si="169"/>
        <v>0.1138766162233729</v>
      </c>
      <c r="GH149" s="2">
        <f t="shared" si="169"/>
        <v>8.9939914571490337E-2</v>
      </c>
      <c r="GI149" s="2">
        <f t="shared" si="169"/>
        <v>9.1701644138249203E-2</v>
      </c>
      <c r="GJ149" s="2">
        <f t="shared" si="169"/>
        <v>7.4007110429466144E-2</v>
      </c>
      <c r="GK149" s="2">
        <f t="shared" si="169"/>
        <v>6.4255399854431947E-2</v>
      </c>
      <c r="GM149" s="86">
        <f t="shared" si="170"/>
        <v>4.5941433623495384E-77</v>
      </c>
      <c r="GN149" s="86">
        <f t="shared" si="170"/>
        <v>1.7428443074568277E-146</v>
      </c>
      <c r="GO149" s="86">
        <f t="shared" si="170"/>
        <v>1.4458313358014775E-224</v>
      </c>
      <c r="GP149" s="86">
        <f t="shared" si="170"/>
        <v>5.0359691418548038E-266</v>
      </c>
      <c r="GQ149" s="86">
        <f t="shared" si="170"/>
        <v>1.1671171246904737E-271</v>
      </c>
      <c r="GR149" s="86">
        <f t="shared" si="170"/>
        <v>3.2299911024148923E-243</v>
      </c>
      <c r="GS149" s="86">
        <f t="shared" si="170"/>
        <v>3.7727959581952443E-165</v>
      </c>
      <c r="GT149" s="86">
        <f t="shared" si="170"/>
        <v>8.5907761796123766E-180</v>
      </c>
      <c r="GU149" s="86">
        <f t="shared" si="170"/>
        <v>2.1814667469624547E-209</v>
      </c>
      <c r="GV149" s="86">
        <f t="shared" si="170"/>
        <v>2.6739195620700533E-195</v>
      </c>
      <c r="GW149" s="86">
        <f t="shared" si="170"/>
        <v>4.5416777808102876E-262</v>
      </c>
      <c r="GX149" s="86">
        <f t="shared" si="170"/>
        <v>1.2031567819760365E-226</v>
      </c>
      <c r="GY149" s="86">
        <f t="shared" si="170"/>
        <v>5.7218610402545806E-123</v>
      </c>
      <c r="GZ149" s="86">
        <f t="shared" si="170"/>
        <v>2.550318834328572E-100</v>
      </c>
      <c r="HA149" s="86">
        <f t="shared" si="170"/>
        <v>1.5477739340579581E-136</v>
      </c>
      <c r="HC149" s="86">
        <f t="shared" si="153"/>
        <v>8.0825377908344572E-43</v>
      </c>
      <c r="HD149" s="86">
        <f t="shared" si="153"/>
        <v>1.5943279867825828E-63</v>
      </c>
      <c r="HE149" s="86">
        <f t="shared" si="153"/>
        <v>1.2663546433469076E-89</v>
      </c>
      <c r="HF149" s="86">
        <f t="shared" si="153"/>
        <v>2.3413594874175009E-144</v>
      </c>
      <c r="HG149" s="86">
        <f t="shared" si="153"/>
        <v>2.472870078507656E-136</v>
      </c>
      <c r="HH149" s="86">
        <f t="shared" si="153"/>
        <v>1.3245448661967109E-115</v>
      </c>
      <c r="HI149" s="86">
        <f t="shared" si="153"/>
        <v>4.7044051185584364E-85</v>
      </c>
      <c r="HJ149" s="86">
        <f t="shared" si="153"/>
        <v>2.4380014395937186E-100</v>
      </c>
      <c r="HK149" s="86">
        <f t="shared" si="153"/>
        <v>4.0468376078817994E-118</v>
      </c>
      <c r="HL149" s="86">
        <f t="shared" si="161"/>
        <v>4.070120093056855E-90</v>
      </c>
      <c r="HM149" s="86">
        <f t="shared" si="161"/>
        <v>5.0286319026228359E-110</v>
      </c>
      <c r="HN149" s="86">
        <f t="shared" si="161"/>
        <v>1.7151983148859288E-88</v>
      </c>
      <c r="HO149" s="86">
        <f t="shared" si="161"/>
        <v>4.6946596242848921E-55</v>
      </c>
      <c r="HP149" s="86">
        <f t="shared" si="161"/>
        <v>1.596302946182148E-54</v>
      </c>
      <c r="HQ149" s="86">
        <f t="shared" si="161"/>
        <v>1.2184800632374358E-62</v>
      </c>
      <c r="HS149" s="86">
        <f t="shared" si="171"/>
        <v>0.19116386928524695</v>
      </c>
      <c r="HT149" s="86">
        <f t="shared" si="171"/>
        <v>0.1787793056701511</v>
      </c>
      <c r="HU149" s="86">
        <f t="shared" si="171"/>
        <v>8.6951071063242402E-2</v>
      </c>
      <c r="HV149" s="86">
        <f t="shared" si="171"/>
        <v>9.3015200524689895E-2</v>
      </c>
      <c r="HW149" s="86">
        <f t="shared" si="171"/>
        <v>5.6680019598238401E-2</v>
      </c>
      <c r="HX149" s="86">
        <f t="shared" si="171"/>
        <v>7.6678862319590424E-2</v>
      </c>
      <c r="HY149" s="86">
        <f t="shared" si="171"/>
        <v>5.4240752200347846E-2</v>
      </c>
      <c r="HZ149" s="86">
        <f t="shared" si="171"/>
        <v>4.1840530761749928E-2</v>
      </c>
      <c r="IA149" s="86">
        <f t="shared" si="171"/>
        <v>1.7669216758374247E-2</v>
      </c>
      <c r="IB149" s="86">
        <f t="shared" si="171"/>
        <v>2.6306752522243293E-2</v>
      </c>
      <c r="IC149" s="86">
        <f t="shared" si="171"/>
        <v>5.2456835722710225E-2</v>
      </c>
      <c r="ID149" s="86">
        <f t="shared" si="171"/>
        <v>0.15994353552511528</v>
      </c>
      <c r="IE149" s="86">
        <f t="shared" si="171"/>
        <v>0.14199361081860801</v>
      </c>
      <c r="IF149" s="86">
        <f t="shared" si="171"/>
        <v>0.23813194053381195</v>
      </c>
      <c r="IG149" s="86">
        <f t="shared" si="171"/>
        <v>0.38646820669661608</v>
      </c>
      <c r="II149" s="86">
        <f t="shared" si="172"/>
        <v>5.2782913370947923E-11</v>
      </c>
      <c r="IJ149" s="86">
        <f t="shared" si="172"/>
        <v>1.400611029659474E-7</v>
      </c>
      <c r="IK149" s="86">
        <f t="shared" si="172"/>
        <v>2.693195933649209E-9</v>
      </c>
      <c r="IL149" s="86">
        <f t="shared" si="172"/>
        <v>1.8611584325387694E-10</v>
      </c>
      <c r="IM149" s="86">
        <f t="shared" si="172"/>
        <v>2.9070398170232557E-9</v>
      </c>
      <c r="IN149" s="86">
        <f t="shared" si="172"/>
        <v>2.516782157581197E-11</v>
      </c>
      <c r="IO149" s="86">
        <f t="shared" si="172"/>
        <v>7.8817264122166346E-11</v>
      </c>
      <c r="IP149" s="86">
        <f t="shared" si="172"/>
        <v>1.6119113346604293E-10</v>
      </c>
      <c r="IQ149" s="86">
        <f t="shared" si="172"/>
        <v>9.4907220802211503E-10</v>
      </c>
      <c r="IR149" s="86">
        <f t="shared" si="172"/>
        <v>1.0702150950641801E-10</v>
      </c>
      <c r="IS149" s="86">
        <f t="shared" si="172"/>
        <v>1.0617961975474323E-9</v>
      </c>
      <c r="IT149" s="86">
        <f t="shared" si="172"/>
        <v>1.4670794856615E-10</v>
      </c>
      <c r="IU149" s="86">
        <f t="shared" si="172"/>
        <v>1.3707651033452232E-12</v>
      </c>
      <c r="IV149" s="86">
        <f t="shared" si="172"/>
        <v>1.1121697763049463E-13</v>
      </c>
      <c r="IW149" s="86">
        <f t="shared" si="172"/>
        <v>5.6626105891083137E-10</v>
      </c>
      <c r="IY149" s="86">
        <f t="shared" si="173"/>
        <v>0.19116386933802987</v>
      </c>
      <c r="IZ149" s="86">
        <f t="shared" si="173"/>
        <v>0.17877944573125407</v>
      </c>
      <c r="JA149" s="86">
        <f t="shared" si="173"/>
        <v>8.6951073756438332E-2</v>
      </c>
      <c r="JB149" s="86">
        <f t="shared" si="173"/>
        <v>9.301520071080574E-2</v>
      </c>
      <c r="JC149" s="86">
        <f t="shared" si="173"/>
        <v>5.6680022505278219E-2</v>
      </c>
      <c r="JD149" s="86">
        <f t="shared" si="173"/>
        <v>7.667886234475825E-2</v>
      </c>
      <c r="JE149" s="86">
        <f t="shared" si="173"/>
        <v>5.4240752279165111E-2</v>
      </c>
      <c r="JF149" s="86">
        <f t="shared" si="173"/>
        <v>4.1840530922941065E-2</v>
      </c>
      <c r="JG149" s="86">
        <f t="shared" si="173"/>
        <v>1.7669217707446457E-2</v>
      </c>
      <c r="JH149" s="86">
        <f t="shared" si="173"/>
        <v>2.6306752629264803E-2</v>
      </c>
      <c r="JI149" s="86">
        <f t="shared" si="173"/>
        <v>5.2456836784506425E-2</v>
      </c>
      <c r="JJ149" s="86">
        <f t="shared" si="173"/>
        <v>0.15994353567182323</v>
      </c>
      <c r="JK149" s="86">
        <f t="shared" si="173"/>
        <v>0.14199361081997877</v>
      </c>
      <c r="JL149" s="86">
        <f t="shared" si="173"/>
        <v>0.23813194053392317</v>
      </c>
      <c r="JM149" s="86">
        <f t="shared" si="173"/>
        <v>0.38646820726287712</v>
      </c>
    </row>
    <row r="150" spans="2:273" x14ac:dyDescent="0.25">
      <c r="B150" s="2">
        <v>123</v>
      </c>
      <c r="C150" s="37">
        <v>54.033000000000001</v>
      </c>
      <c r="D150" s="37">
        <v>52.383000000000003</v>
      </c>
      <c r="E150" s="37">
        <v>49.65</v>
      </c>
      <c r="F150" s="37">
        <v>48.616999999999997</v>
      </c>
      <c r="G150" s="37">
        <v>49.866999999999997</v>
      </c>
      <c r="H150" s="37">
        <v>49.732999999999997</v>
      </c>
      <c r="I150" s="37">
        <v>52.5</v>
      </c>
      <c r="J150" s="37">
        <v>52.25</v>
      </c>
      <c r="K150" s="37">
        <v>49.917000000000002</v>
      </c>
      <c r="L150" s="37">
        <v>49.332999999999998</v>
      </c>
      <c r="M150" s="37">
        <v>49.7</v>
      </c>
      <c r="N150" s="37">
        <v>52.183</v>
      </c>
      <c r="O150" s="37">
        <v>48.433</v>
      </c>
      <c r="P150" s="37">
        <v>53.533000000000001</v>
      </c>
      <c r="Q150" s="37">
        <v>72.81</v>
      </c>
      <c r="S150" s="4">
        <f t="shared" si="174"/>
        <v>51.308606763567994</v>
      </c>
      <c r="T150" s="4">
        <f t="shared" si="174"/>
        <v>50.799588181405944</v>
      </c>
      <c r="U150" s="4">
        <f t="shared" si="174"/>
        <v>50.568843141642013</v>
      </c>
      <c r="V150" s="4">
        <f t="shared" si="174"/>
        <v>49.372423649923455</v>
      </c>
      <c r="W150" s="4">
        <f t="shared" si="174"/>
        <v>49.97699507671927</v>
      </c>
      <c r="X150" s="4">
        <f t="shared" si="174"/>
        <v>52.209811911787533</v>
      </c>
      <c r="Y150" s="4">
        <f t="shared" si="174"/>
        <v>51.386593403357693</v>
      </c>
      <c r="Z150" s="4">
        <f t="shared" si="174"/>
        <v>51.43473497087664</v>
      </c>
      <c r="AA150" s="4">
        <f t="shared" si="174"/>
        <v>49.453850162207679</v>
      </c>
      <c r="AB150" s="4">
        <f t="shared" si="174"/>
        <v>48.860218216864901</v>
      </c>
      <c r="AC150" s="4">
        <f t="shared" si="174"/>
        <v>50.475787145040336</v>
      </c>
      <c r="AD150" s="4">
        <f t="shared" si="174"/>
        <v>52.30936943157959</v>
      </c>
      <c r="AE150" s="4">
        <f t="shared" si="174"/>
        <v>51.61503541476354</v>
      </c>
      <c r="AF150" s="4">
        <f t="shared" si="174"/>
        <v>55.203089189463718</v>
      </c>
      <c r="AG150" s="4">
        <f t="shared" si="174"/>
        <v>73.219399420049442</v>
      </c>
      <c r="AI150" s="4">
        <f t="shared" si="175"/>
        <v>2.7243932364320074</v>
      </c>
      <c r="AJ150" s="4">
        <f t="shared" si="175"/>
        <v>1.5834118185940582</v>
      </c>
      <c r="AK150" s="4">
        <f t="shared" si="175"/>
        <v>-0.91884314164201442</v>
      </c>
      <c r="AL150" s="4">
        <f t="shared" si="175"/>
        <v>-0.75542364992345767</v>
      </c>
      <c r="AM150" s="4">
        <f t="shared" si="175"/>
        <v>-0.10999507671927233</v>
      </c>
      <c r="AN150" s="4">
        <f t="shared" si="175"/>
        <v>-2.4768119117875358</v>
      </c>
      <c r="AO150" s="4">
        <f t="shared" si="175"/>
        <v>1.1134065966423066</v>
      </c>
      <c r="AP150" s="4">
        <f t="shared" si="175"/>
        <v>0.81526502912335985</v>
      </c>
      <c r="AQ150" s="4">
        <f t="shared" si="175"/>
        <v>0.46314983779232222</v>
      </c>
      <c r="AR150" s="4">
        <f t="shared" si="175"/>
        <v>0.47278178313509756</v>
      </c>
      <c r="AS150" s="4">
        <f t="shared" si="175"/>
        <v>-0.77578714504033286</v>
      </c>
      <c r="AT150" s="4">
        <f t="shared" si="175"/>
        <v>-0.12636943157959024</v>
      </c>
      <c r="AU150" s="4">
        <f t="shared" si="175"/>
        <v>-3.1820354147635399</v>
      </c>
      <c r="AV150" s="4">
        <f t="shared" si="175"/>
        <v>-1.6700891894637167</v>
      </c>
      <c r="AW150" s="4">
        <f t="shared" si="175"/>
        <v>-0.4093994200494393</v>
      </c>
      <c r="AY150" s="2">
        <f t="shared" si="167"/>
        <v>51.308606763567994</v>
      </c>
      <c r="AZ150" s="2">
        <f t="shared" si="167"/>
        <v>50.706063214201706</v>
      </c>
      <c r="BA150" s="2">
        <f t="shared" si="167"/>
        <v>50.498359657966738</v>
      </c>
      <c r="BB150" s="2">
        <f t="shared" si="167"/>
        <v>49.255655398578043</v>
      </c>
      <c r="BC150" s="2">
        <f t="shared" si="167"/>
        <v>49.91252349406345</v>
      </c>
      <c r="BD150" s="2">
        <f t="shared" si="167"/>
        <v>52.100373979842935</v>
      </c>
      <c r="BE150" s="2">
        <f t="shared" si="167"/>
        <v>51.301822946721373</v>
      </c>
      <c r="BF150" s="2">
        <f t="shared" si="167"/>
        <v>51.380934733056932</v>
      </c>
      <c r="BG150" s="2">
        <f t="shared" si="167"/>
        <v>49.439197008042385</v>
      </c>
      <c r="BH150" s="2">
        <f t="shared" si="167"/>
        <v>48.830709913025387</v>
      </c>
      <c r="BI150" s="2">
        <f t="shared" si="167"/>
        <v>50.37086105929766</v>
      </c>
      <c r="BJ150" s="2">
        <f t="shared" si="167"/>
        <v>51.413309445464151</v>
      </c>
      <c r="BK150" s="2">
        <f t="shared" si="167"/>
        <v>50.792862005352312</v>
      </c>
      <c r="BL150" s="2">
        <f t="shared" si="167"/>
        <v>51.115716120492607</v>
      </c>
      <c r="BM150" s="2">
        <f t="shared" si="167"/>
        <v>49.295024174317398</v>
      </c>
      <c r="BO150" s="2" t="str">
        <f t="shared" si="95"/>
        <v/>
      </c>
      <c r="BP150" s="2" t="str">
        <f t="shared" si="96"/>
        <v/>
      </c>
      <c r="BQ150" s="2" t="str">
        <f t="shared" si="97"/>
        <v/>
      </c>
      <c r="BR150" s="2" t="str">
        <f t="shared" si="98"/>
        <v/>
      </c>
      <c r="BS150" s="2" t="str">
        <f t="shared" si="99"/>
        <v/>
      </c>
      <c r="BT150" s="2" t="str">
        <f t="shared" si="100"/>
        <v/>
      </c>
      <c r="BU150" s="2" t="str">
        <f t="shared" si="101"/>
        <v/>
      </c>
      <c r="BV150" s="2" t="str">
        <f t="shared" si="102"/>
        <v/>
      </c>
      <c r="BW150" s="2" t="str">
        <f t="shared" si="103"/>
        <v/>
      </c>
      <c r="BX150" s="2" t="str">
        <f t="shared" si="104"/>
        <v/>
      </c>
      <c r="BY150" s="2" t="str">
        <f t="shared" si="105"/>
        <v/>
      </c>
      <c r="BZ150" s="2" t="str">
        <f t="shared" si="106"/>
        <v/>
      </c>
      <c r="CA150" s="2" t="str">
        <f t="shared" si="107"/>
        <v/>
      </c>
      <c r="CB150" s="2" t="str">
        <f t="shared" si="108"/>
        <v/>
      </c>
      <c r="CC150" s="2" t="str">
        <f t="shared" si="109"/>
        <v/>
      </c>
      <c r="CE150" s="2" t="str">
        <f t="shared" si="168"/>
        <v/>
      </c>
      <c r="CF150" s="2" t="str">
        <f t="shared" si="168"/>
        <v/>
      </c>
      <c r="CG150" s="2" t="str">
        <f t="shared" si="168"/>
        <v/>
      </c>
      <c r="CH150" s="2" t="str">
        <f t="shared" si="168"/>
        <v/>
      </c>
      <c r="CI150" s="2" t="str">
        <f t="shared" si="168"/>
        <v/>
      </c>
      <c r="CJ150" s="2" t="str">
        <f t="shared" si="168"/>
        <v/>
      </c>
      <c r="CK150" s="2" t="str">
        <f t="shared" si="168"/>
        <v/>
      </c>
      <c r="CL150" s="2" t="str">
        <f t="shared" si="168"/>
        <v/>
      </c>
      <c r="CM150" s="2">
        <f t="shared" si="168"/>
        <v>49.917000000000002</v>
      </c>
      <c r="CN150" s="2" t="str">
        <f t="shared" si="168"/>
        <v/>
      </c>
      <c r="CO150" s="2" t="str">
        <f t="shared" si="168"/>
        <v/>
      </c>
      <c r="CP150" s="2" t="str">
        <f t="shared" si="168"/>
        <v/>
      </c>
      <c r="CQ150" s="2" t="str">
        <f t="shared" si="168"/>
        <v/>
      </c>
      <c r="CR150" s="2" t="str">
        <f t="shared" si="168"/>
        <v/>
      </c>
      <c r="CS150" s="2" t="str">
        <f t="shared" si="168"/>
        <v/>
      </c>
      <c r="CU150" s="2" t="str">
        <f t="shared" si="110"/>
        <v/>
      </c>
      <c r="CV150" s="2" t="str">
        <f t="shared" si="111"/>
        <v/>
      </c>
      <c r="CW150" s="2" t="str">
        <f t="shared" si="112"/>
        <v/>
      </c>
      <c r="CX150" s="2" t="str">
        <f t="shared" si="113"/>
        <v/>
      </c>
      <c r="CY150" s="2" t="str">
        <f t="shared" si="114"/>
        <v/>
      </c>
      <c r="CZ150" s="2" t="str">
        <f t="shared" si="115"/>
        <v/>
      </c>
      <c r="DA150" s="2" t="str">
        <f t="shared" si="116"/>
        <v/>
      </c>
      <c r="DB150" s="2" t="str">
        <f t="shared" si="117"/>
        <v/>
      </c>
      <c r="DC150" s="2">
        <f t="shared" si="118"/>
        <v>49.917000000000002</v>
      </c>
      <c r="DD150" s="2" t="str">
        <f t="shared" si="119"/>
        <v/>
      </c>
      <c r="DE150" s="2" t="str">
        <f t="shared" si="120"/>
        <v/>
      </c>
      <c r="DF150" s="2" t="str">
        <f t="shared" si="121"/>
        <v/>
      </c>
      <c r="DG150" s="2" t="str">
        <f t="shared" si="122"/>
        <v/>
      </c>
      <c r="DH150" s="2" t="str">
        <f t="shared" si="123"/>
        <v/>
      </c>
      <c r="DI150" s="2" t="str">
        <f t="shared" si="124"/>
        <v/>
      </c>
      <c r="DK150" s="2">
        <f t="shared" si="176"/>
        <v>101.23746447669973</v>
      </c>
      <c r="DL150" s="2">
        <f t="shared" si="176"/>
        <v>100.31127741935484</v>
      </c>
      <c r="DM150" s="2">
        <f t="shared" si="176"/>
        <v>105.02438435828878</v>
      </c>
      <c r="DN150" s="2">
        <f t="shared" si="176"/>
        <v>102.20611321619558</v>
      </c>
      <c r="DO150" s="2">
        <f t="shared" si="176"/>
        <v>96.086950200534744</v>
      </c>
      <c r="DP150" s="2">
        <f t="shared" si="176"/>
        <v>95.647261064425777</v>
      </c>
      <c r="DQ150" s="2">
        <f t="shared" si="176"/>
        <v>103.44082062643238</v>
      </c>
      <c r="DR150" s="2">
        <f t="shared" si="176"/>
        <v>85.113081232493016</v>
      </c>
      <c r="DS150" s="2">
        <f t="shared" si="176"/>
        <v>91.294040896358553</v>
      </c>
      <c r="DT150" s="2">
        <f t="shared" si="176"/>
        <v>88.266817366946782</v>
      </c>
      <c r="DU150" s="2">
        <f t="shared" si="176"/>
        <v>96.581942290552604</v>
      </c>
      <c r="DV150" s="2">
        <f t="shared" si="176"/>
        <v>93.788529523172883</v>
      </c>
      <c r="DW150" s="2">
        <f t="shared" si="176"/>
        <v>90.58452324929975</v>
      </c>
      <c r="DX150" s="2">
        <f t="shared" si="176"/>
        <v>73.795483783783794</v>
      </c>
      <c r="DY150" s="2">
        <f t="shared" si="176"/>
        <v>59.410187316715536</v>
      </c>
      <c r="EA150" s="2">
        <f t="shared" si="152"/>
        <v>51.270488349040782</v>
      </c>
      <c r="EB150" s="2">
        <f t="shared" si="152"/>
        <v>50.71123712974552</v>
      </c>
      <c r="EC150" s="2">
        <f t="shared" si="152"/>
        <v>50.431391003460213</v>
      </c>
      <c r="ED150" s="2">
        <f t="shared" si="152"/>
        <v>49.149751573210466</v>
      </c>
      <c r="EE150" s="2">
        <f t="shared" si="152"/>
        <v>49.88103717287251</v>
      </c>
      <c r="EF150" s="2">
        <f t="shared" si="152"/>
        <v>52.081173977950044</v>
      </c>
      <c r="EG150" s="2">
        <f t="shared" si="152"/>
        <v>51.276586156659931</v>
      </c>
      <c r="EH150" s="2">
        <f t="shared" si="152"/>
        <v>51.389007417516503</v>
      </c>
      <c r="EI150" s="2">
        <f t="shared" si="152"/>
        <v>49.342152021560395</v>
      </c>
      <c r="EJ150" s="2">
        <f t="shared" si="152"/>
        <v>48.772366416866049</v>
      </c>
      <c r="EK150" s="2">
        <f t="shared" si="152"/>
        <v>50.354066494685156</v>
      </c>
      <c r="EL150" s="2">
        <f t="shared" si="179"/>
        <v>51.452595820895525</v>
      </c>
      <c r="EM150" s="2">
        <f t="shared" si="135"/>
        <v>50.771595730798211</v>
      </c>
      <c r="EN150" s="2">
        <f t="shared" si="135"/>
        <v>51.152818750071887</v>
      </c>
      <c r="EO150" s="2">
        <f t="shared" si="135"/>
        <v>49.304970850495756</v>
      </c>
      <c r="EQ150" s="2">
        <f t="shared" si="177"/>
        <v>51.514410333759741</v>
      </c>
      <c r="ER150" s="2">
        <f t="shared" si="177"/>
        <v>50.570332513717332</v>
      </c>
      <c r="ES150" s="2">
        <f t="shared" si="177"/>
        <v>50.876238043951631</v>
      </c>
      <c r="ET150" s="2">
        <f t="shared" si="177"/>
        <v>49.989727281217746</v>
      </c>
      <c r="EU150" s="2">
        <f t="shared" si="177"/>
        <v>50.042739833244212</v>
      </c>
      <c r="EV150" s="2">
        <f t="shared" si="177"/>
        <v>52.137012920236039</v>
      </c>
      <c r="EW150" s="2">
        <f t="shared" si="177"/>
        <v>51.367420890954051</v>
      </c>
      <c r="EX150" s="2">
        <f t="shared" si="177"/>
        <v>51.23855173674076</v>
      </c>
      <c r="EY150" s="2">
        <f t="shared" si="177"/>
        <v>49.949947558049544</v>
      </c>
      <c r="EZ150" s="2">
        <f t="shared" si="177"/>
        <v>49.139741426084427</v>
      </c>
      <c r="FA150" s="2">
        <f t="shared" si="177"/>
        <v>50.39548523997825</v>
      </c>
      <c r="FB150" s="2">
        <f t="shared" si="177"/>
        <v>50.945160669796522</v>
      </c>
      <c r="FC150" s="2">
        <f t="shared" si="177"/>
        <v>50.864051434296748</v>
      </c>
      <c r="FD150" s="2">
        <f t="shared" si="177"/>
        <v>50.588829008946774</v>
      </c>
      <c r="FE150" s="2">
        <f t="shared" si="177"/>
        <v>49.103241201033342</v>
      </c>
      <c r="FG150" s="2">
        <f t="shared" si="178"/>
        <v>0.9997118216389127</v>
      </c>
      <c r="FH150" s="2">
        <f t="shared" si="178"/>
        <v>0.99978395278326959</v>
      </c>
      <c r="FI150" s="2">
        <f t="shared" si="178"/>
        <v>0.99973579334420415</v>
      </c>
      <c r="FJ150" s="2">
        <f t="shared" si="178"/>
        <v>0.99972826603647369</v>
      </c>
      <c r="FK150" s="2">
        <f t="shared" si="178"/>
        <v>0.9997551910746354</v>
      </c>
      <c r="FL150" s="2">
        <f t="shared" si="178"/>
        <v>0.99970363876722346</v>
      </c>
      <c r="FM150" s="2">
        <f t="shared" si="178"/>
        <v>0.99972302005107871</v>
      </c>
      <c r="FN150" s="2">
        <f t="shared" si="178"/>
        <v>0.99970038558336982</v>
      </c>
      <c r="FO150" s="2">
        <f t="shared" si="178"/>
        <v>0.99970049914909931</v>
      </c>
      <c r="FP150" s="2">
        <f t="shared" si="178"/>
        <v>0.99969515169597178</v>
      </c>
      <c r="FQ150" s="2">
        <f t="shared" si="178"/>
        <v>0.99974735832062656</v>
      </c>
      <c r="FR150" s="2">
        <f t="shared" si="178"/>
        <v>0.9997561186117645</v>
      </c>
      <c r="FS150" s="2">
        <f t="shared" si="178"/>
        <v>0.99969729719701195</v>
      </c>
      <c r="FT150" s="2">
        <f t="shared" si="178"/>
        <v>0.99963170890335196</v>
      </c>
      <c r="FU150" s="2">
        <f t="shared" si="178"/>
        <v>0.99958649585317816</v>
      </c>
      <c r="FW150" s="2">
        <f t="shared" si="169"/>
        <v>9.7240161708180298E-2</v>
      </c>
      <c r="FX150" s="2">
        <f t="shared" si="169"/>
        <v>0.11277037364704902</v>
      </c>
      <c r="FY150" s="2">
        <f t="shared" si="169"/>
        <v>0.11811885326767543</v>
      </c>
      <c r="FZ150" s="2">
        <f t="shared" si="169"/>
        <v>0.10891578060642888</v>
      </c>
      <c r="GA150" s="2">
        <f t="shared" si="169"/>
        <v>0.12476418897979416</v>
      </c>
      <c r="GB150" s="2">
        <f t="shared" si="169"/>
        <v>0.11262216580827128</v>
      </c>
      <c r="GC150" s="2">
        <f t="shared" si="169"/>
        <v>0.11876891748867656</v>
      </c>
      <c r="GD150" s="2">
        <f t="shared" si="169"/>
        <v>0.12081234200207183</v>
      </c>
      <c r="GE150" s="2">
        <f t="shared" si="169"/>
        <v>0.13899470298036315</v>
      </c>
      <c r="GF150" s="2">
        <f t="shared" si="169"/>
        <v>0.12603927487392694</v>
      </c>
      <c r="GG150" s="2">
        <f t="shared" si="169"/>
        <v>0.12350631100420754</v>
      </c>
      <c r="GH150" s="2">
        <f t="shared" si="169"/>
        <v>9.7768791948068007E-2</v>
      </c>
      <c r="GI150" s="2">
        <f t="shared" si="169"/>
        <v>9.9667077858922204E-2</v>
      </c>
      <c r="GJ150" s="2">
        <f t="shared" si="169"/>
        <v>8.0571893781121506E-2</v>
      </c>
      <c r="GK150" s="2">
        <f t="shared" si="169"/>
        <v>7.0020570249897315E-2</v>
      </c>
      <c r="GM150" s="86">
        <f t="shared" si="170"/>
        <v>2.6161085668162241E-79</v>
      </c>
      <c r="GN150" s="86">
        <f t="shared" si="170"/>
        <v>7.2262111754272524E-151</v>
      </c>
      <c r="GO150" s="86">
        <f t="shared" si="170"/>
        <v>3.2152851048338141E-231</v>
      </c>
      <c r="GP150" s="86">
        <f t="shared" si="170"/>
        <v>7.012900074140568E-274</v>
      </c>
      <c r="GQ150" s="86">
        <f t="shared" si="170"/>
        <v>1.2920542980997692E-279</v>
      </c>
      <c r="GR150" s="86">
        <f t="shared" si="170"/>
        <v>2.3748456063151131E-250</v>
      </c>
      <c r="GS150" s="86">
        <f t="shared" si="170"/>
        <v>5.5375918615124785E-170</v>
      </c>
      <c r="GT150" s="86">
        <f t="shared" si="170"/>
        <v>4.5118382397743688E-185</v>
      </c>
      <c r="GU150" s="86">
        <f t="shared" si="170"/>
        <v>1.7296936870195417E-215</v>
      </c>
      <c r="GV150" s="86">
        <f t="shared" si="170"/>
        <v>4.8424965215361821E-201</v>
      </c>
      <c r="GW150" s="86">
        <f t="shared" si="170"/>
        <v>8.9930589598567219E-270</v>
      </c>
      <c r="GX150" s="86">
        <f t="shared" si="170"/>
        <v>2.2146903045206884E-233</v>
      </c>
      <c r="GY150" s="86">
        <f t="shared" si="170"/>
        <v>1.4733967718002102E-126</v>
      </c>
      <c r="GZ150" s="86">
        <f t="shared" si="170"/>
        <v>3.2105050605845899E-103</v>
      </c>
      <c r="HA150" s="86">
        <f t="shared" si="170"/>
        <v>1.7635698229011285E-140</v>
      </c>
      <c r="HC150" s="86">
        <f t="shared" si="153"/>
        <v>1.0001880229466832E-44</v>
      </c>
      <c r="HD150" s="86">
        <f t="shared" si="153"/>
        <v>2.0341242852446293E-66</v>
      </c>
      <c r="HE150" s="86">
        <f t="shared" si="153"/>
        <v>1.2804995799191242E-93</v>
      </c>
      <c r="HF150" s="86">
        <f t="shared" si="153"/>
        <v>8.2857011856620989E-151</v>
      </c>
      <c r="HG150" s="86">
        <f t="shared" si="153"/>
        <v>2.2706359593515143E-142</v>
      </c>
      <c r="HH150" s="86">
        <f t="shared" si="153"/>
        <v>9.260783567496484E-121</v>
      </c>
      <c r="HI150" s="86">
        <f t="shared" si="153"/>
        <v>8.172871499847052E-89</v>
      </c>
      <c r="HJ150" s="86">
        <f t="shared" si="153"/>
        <v>8.9237126549361823E-105</v>
      </c>
      <c r="HK150" s="86">
        <f t="shared" si="153"/>
        <v>3.0872213200665976E-123</v>
      </c>
      <c r="HL150" s="86">
        <f t="shared" si="161"/>
        <v>4.8090232194475633E-94</v>
      </c>
      <c r="HM150" s="86">
        <f t="shared" si="161"/>
        <v>7.6163718390659975E-115</v>
      </c>
      <c r="HN150" s="86">
        <f t="shared" si="161"/>
        <v>1.7897898330265708E-92</v>
      </c>
      <c r="HO150" s="86">
        <f t="shared" si="161"/>
        <v>1.6417113360669812E-57</v>
      </c>
      <c r="HP150" s="86">
        <f t="shared" si="161"/>
        <v>5.8861172087920025E-57</v>
      </c>
      <c r="HQ150" s="86">
        <f t="shared" si="161"/>
        <v>2.2018557278209784E-65</v>
      </c>
      <c r="HS150" s="86">
        <f t="shared" si="171"/>
        <v>0.12779115860428916</v>
      </c>
      <c r="HT150" s="86">
        <f t="shared" si="171"/>
        <v>0.12541300759274793</v>
      </c>
      <c r="HU150" s="86">
        <f t="shared" si="171"/>
        <v>5.1279957674450767E-2</v>
      </c>
      <c r="HV150" s="86">
        <f t="shared" si="171"/>
        <v>5.4566454140006861E-2</v>
      </c>
      <c r="HW150" s="86">
        <f t="shared" si="171"/>
        <v>3.1082350284763745E-2</v>
      </c>
      <c r="HX150" s="86">
        <f t="shared" si="171"/>
        <v>4.2108760697000175E-2</v>
      </c>
      <c r="HY150" s="86">
        <f t="shared" si="171"/>
        <v>2.8350464047551382E-2</v>
      </c>
      <c r="HZ150" s="86">
        <f t="shared" si="171"/>
        <v>2.1268973654820864E-2</v>
      </c>
      <c r="IA150" s="86">
        <f t="shared" si="171"/>
        <v>7.9019593660755484E-3</v>
      </c>
      <c r="IB150" s="86">
        <f t="shared" si="171"/>
        <v>1.2336246875031901E-2</v>
      </c>
      <c r="IC150" s="86">
        <f t="shared" si="171"/>
        <v>2.8095040648520399E-2</v>
      </c>
      <c r="ID150" s="86">
        <f t="shared" si="171"/>
        <v>0.10457310306961344</v>
      </c>
      <c r="IE150" s="86">
        <f t="shared" si="171"/>
        <v>8.6096489628355546E-2</v>
      </c>
      <c r="IF150" s="86">
        <f t="shared" si="171"/>
        <v>0.14517762015881142</v>
      </c>
      <c r="IG150" s="86">
        <f t="shared" si="171"/>
        <v>0.30368748553072417</v>
      </c>
      <c r="II150" s="86">
        <f t="shared" si="172"/>
        <v>2.9313589398286997E-10</v>
      </c>
      <c r="IJ150" s="86">
        <f t="shared" si="172"/>
        <v>4.6516175694832229E-7</v>
      </c>
      <c r="IK150" s="86">
        <f t="shared" si="172"/>
        <v>1.2803495613383579E-8</v>
      </c>
      <c r="IL150" s="86">
        <f t="shared" si="172"/>
        <v>1.0288554363399482E-9</v>
      </c>
      <c r="IM150" s="86">
        <f t="shared" si="172"/>
        <v>1.438393181007417E-8</v>
      </c>
      <c r="IN150" s="86">
        <f t="shared" si="172"/>
        <v>1.6874175273845038E-10</v>
      </c>
      <c r="IO150" s="86">
        <f t="shared" si="172"/>
        <v>5.0634876629916366E-10</v>
      </c>
      <c r="IP150" s="86">
        <f t="shared" si="172"/>
        <v>9.9123032739288999E-10</v>
      </c>
      <c r="IQ150" s="86">
        <f t="shared" si="172"/>
        <v>5.7582330657265257E-9</v>
      </c>
      <c r="IR150" s="86">
        <f t="shared" si="172"/>
        <v>7.1141327431776639E-10</v>
      </c>
      <c r="IS150" s="86">
        <f t="shared" si="172"/>
        <v>5.6767298829093774E-9</v>
      </c>
      <c r="IT150" s="86">
        <f t="shared" si="172"/>
        <v>7.5688081527060003E-10</v>
      </c>
      <c r="IU150" s="86">
        <f t="shared" si="172"/>
        <v>1.029519562840106E-11</v>
      </c>
      <c r="IV150" s="86">
        <f t="shared" si="172"/>
        <v>8.2989940408299287E-13</v>
      </c>
      <c r="IW150" s="86">
        <f t="shared" si="172"/>
        <v>2.1458143831942941E-9</v>
      </c>
      <c r="IY150" s="86">
        <f t="shared" si="173"/>
        <v>0.12779115889742507</v>
      </c>
      <c r="IZ150" s="86">
        <f t="shared" si="173"/>
        <v>0.12541347275450487</v>
      </c>
      <c r="JA150" s="86">
        <f t="shared" si="173"/>
        <v>5.1279970477946378E-2</v>
      </c>
      <c r="JB150" s="86">
        <f t="shared" si="173"/>
        <v>5.4566455168862299E-2</v>
      </c>
      <c r="JC150" s="86">
        <f t="shared" si="173"/>
        <v>3.1082364668695555E-2</v>
      </c>
      <c r="JD150" s="86">
        <f t="shared" si="173"/>
        <v>4.2108760865741925E-2</v>
      </c>
      <c r="JE150" s="86">
        <f t="shared" si="173"/>
        <v>2.8350464553900147E-2</v>
      </c>
      <c r="JF150" s="86">
        <f t="shared" si="173"/>
        <v>2.1268974646051191E-2</v>
      </c>
      <c r="JG150" s="86">
        <f t="shared" si="173"/>
        <v>7.9019651243086141E-3</v>
      </c>
      <c r="JH150" s="86">
        <f t="shared" si="173"/>
        <v>1.2336247586445175E-2</v>
      </c>
      <c r="JI150" s="86">
        <f t="shared" si="173"/>
        <v>2.809504632525028E-2</v>
      </c>
      <c r="JJ150" s="86">
        <f t="shared" si="173"/>
        <v>0.10457310382649426</v>
      </c>
      <c r="JK150" s="86">
        <f t="shared" si="173"/>
        <v>8.6096489638650742E-2</v>
      </c>
      <c r="JL150" s="86">
        <f t="shared" si="173"/>
        <v>0.14517762015964131</v>
      </c>
      <c r="JM150" s="86">
        <f t="shared" si="173"/>
        <v>0.30368748767653853</v>
      </c>
    </row>
    <row r="151" spans="2:273" x14ac:dyDescent="0.25">
      <c r="B151" s="2">
        <v>124</v>
      </c>
      <c r="C151" s="37">
        <v>49.133000000000003</v>
      </c>
      <c r="D151" s="37">
        <v>54.517000000000003</v>
      </c>
      <c r="E151" s="37">
        <v>49.283000000000001</v>
      </c>
      <c r="F151" s="37">
        <v>50.482999999999997</v>
      </c>
      <c r="G151" s="37">
        <v>48.917000000000002</v>
      </c>
      <c r="H151" s="37">
        <v>49.732999999999997</v>
      </c>
      <c r="I151" s="37">
        <v>51.966999999999999</v>
      </c>
      <c r="J151" s="37">
        <v>49.582999999999998</v>
      </c>
      <c r="K151" s="37">
        <v>49.232999999999997</v>
      </c>
      <c r="L151" s="37">
        <v>48.732999999999997</v>
      </c>
      <c r="M151" s="37">
        <v>48.783000000000001</v>
      </c>
      <c r="N151" s="37">
        <v>53.616999999999997</v>
      </c>
      <c r="O151" s="37">
        <v>49.633000000000003</v>
      </c>
      <c r="P151" s="37">
        <v>50.167000000000002</v>
      </c>
      <c r="Q151" s="37">
        <v>60.741</v>
      </c>
      <c r="S151" s="4">
        <f t="shared" si="174"/>
        <v>51.156947025379452</v>
      </c>
      <c r="T151" s="4">
        <f t="shared" si="174"/>
        <v>50.621978014408974</v>
      </c>
      <c r="U151" s="4">
        <f t="shared" si="174"/>
        <v>50.329488443520496</v>
      </c>
      <c r="V151" s="4">
        <f t="shared" si="174"/>
        <v>49.108984308781281</v>
      </c>
      <c r="W151" s="4">
        <f t="shared" si="174"/>
        <v>49.76371017868518</v>
      </c>
      <c r="X151" s="4">
        <f t="shared" si="174"/>
        <v>51.938571061796608</v>
      </c>
      <c r="Y151" s="4">
        <f t="shared" si="174"/>
        <v>51.159764958734989</v>
      </c>
      <c r="Z151" s="4">
        <f t="shared" si="174"/>
        <v>51.240241138766336</v>
      </c>
      <c r="AA151" s="4">
        <f t="shared" si="174"/>
        <v>49.26372596092672</v>
      </c>
      <c r="AB151" s="4">
        <f t="shared" si="174"/>
        <v>48.673193043314726</v>
      </c>
      <c r="AC151" s="4">
        <f t="shared" si="174"/>
        <v>50.23710320076988</v>
      </c>
      <c r="AD151" s="4">
        <f t="shared" si="174"/>
        <v>51.673361568714576</v>
      </c>
      <c r="AE151" s="4">
        <f t="shared" si="174"/>
        <v>50.959033469868984</v>
      </c>
      <c r="AF151" s="4">
        <f t="shared" si="174"/>
        <v>52.795015524624397</v>
      </c>
      <c r="AG151" s="4">
        <f t="shared" si="174"/>
        <v>63.954223209270737</v>
      </c>
      <c r="AI151" s="4">
        <f t="shared" si="175"/>
        <v>-2.0239470253794494</v>
      </c>
      <c r="AJ151" s="4">
        <f t="shared" si="175"/>
        <v>3.8950219855910291</v>
      </c>
      <c r="AK151" s="4">
        <f t="shared" si="175"/>
        <v>-1.0464884435204951</v>
      </c>
      <c r="AL151" s="4">
        <f t="shared" si="175"/>
        <v>1.374015691218716</v>
      </c>
      <c r="AM151" s="4">
        <f t="shared" si="175"/>
        <v>-0.84671017868517851</v>
      </c>
      <c r="AN151" s="4">
        <f t="shared" si="175"/>
        <v>-2.2055710617966113</v>
      </c>
      <c r="AO151" s="4">
        <f t="shared" si="175"/>
        <v>0.80723504126500956</v>
      </c>
      <c r="AP151" s="4">
        <f t="shared" si="175"/>
        <v>-1.6572411387663379</v>
      </c>
      <c r="AQ151" s="4">
        <f t="shared" si="175"/>
        <v>-3.0725960926723417E-2</v>
      </c>
      <c r="AR151" s="4">
        <f t="shared" si="175"/>
        <v>5.9806956685271473E-2</v>
      </c>
      <c r="AS151" s="4">
        <f t="shared" si="175"/>
        <v>-1.4541032007698789</v>
      </c>
      <c r="AT151" s="4">
        <f t="shared" si="175"/>
        <v>1.9436384312854216</v>
      </c>
      <c r="AU151" s="4">
        <f t="shared" si="175"/>
        <v>-1.3260334698689817</v>
      </c>
      <c r="AV151" s="4">
        <f t="shared" si="175"/>
        <v>-2.628015524624395</v>
      </c>
      <c r="AW151" s="4">
        <f t="shared" si="175"/>
        <v>-3.2132232092707369</v>
      </c>
      <c r="AY151" s="2">
        <f t="shared" si="167"/>
        <v>51.156947025379452</v>
      </c>
      <c r="AZ151" s="2">
        <f t="shared" si="167"/>
        <v>50.572890899757304</v>
      </c>
      <c r="BA151" s="2">
        <f t="shared" si="167"/>
        <v>50.30150993238594</v>
      </c>
      <c r="BB151" s="2">
        <f t="shared" si="167"/>
        <v>49.063312702480239</v>
      </c>
      <c r="BC151" s="2">
        <f t="shared" si="167"/>
        <v>49.740837166474158</v>
      </c>
      <c r="BD151" s="2">
        <f t="shared" si="167"/>
        <v>51.900346319395268</v>
      </c>
      <c r="BE151" s="2">
        <f t="shared" si="167"/>
        <v>51.132226697876035</v>
      </c>
      <c r="BF151" s="2">
        <f t="shared" si="167"/>
        <v>51.22342772003833</v>
      </c>
      <c r="BG151" s="2">
        <f t="shared" si="167"/>
        <v>49.259981215801893</v>
      </c>
      <c r="BH151" s="2">
        <f t="shared" si="167"/>
        <v>48.665091111313991</v>
      </c>
      <c r="BI151" s="2">
        <f t="shared" si="167"/>
        <v>50.201350114718601</v>
      </c>
      <c r="BJ151" s="2">
        <f t="shared" si="167"/>
        <v>51.2597710462517</v>
      </c>
      <c r="BK151" s="2">
        <f t="shared" si="167"/>
        <v>50.628412789641239</v>
      </c>
      <c r="BL151" s="2">
        <f t="shared" si="167"/>
        <v>51.009077306963334</v>
      </c>
      <c r="BM151" s="2">
        <f t="shared" si="167"/>
        <v>49.188884143291162</v>
      </c>
      <c r="BO151" s="2" t="str">
        <f t="shared" si="95"/>
        <v/>
      </c>
      <c r="BP151" s="2" t="str">
        <f t="shared" si="96"/>
        <v/>
      </c>
      <c r="BQ151" s="2" t="str">
        <f t="shared" si="97"/>
        <v/>
      </c>
      <c r="BR151" s="2" t="str">
        <f t="shared" si="98"/>
        <v/>
      </c>
      <c r="BS151" s="2" t="str">
        <f t="shared" si="99"/>
        <v/>
      </c>
      <c r="BT151" s="2" t="str">
        <f t="shared" si="100"/>
        <v/>
      </c>
      <c r="BU151" s="2" t="str">
        <f t="shared" si="101"/>
        <v/>
      </c>
      <c r="BV151" s="2" t="str">
        <f t="shared" si="102"/>
        <v/>
      </c>
      <c r="BW151" s="2" t="str">
        <f t="shared" si="103"/>
        <v/>
      </c>
      <c r="BX151" s="2" t="str">
        <f t="shared" si="104"/>
        <v/>
      </c>
      <c r="BY151" s="2" t="str">
        <f t="shared" si="105"/>
        <v/>
      </c>
      <c r="BZ151" s="2" t="str">
        <f t="shared" si="106"/>
        <v/>
      </c>
      <c r="CA151" s="2" t="str">
        <f t="shared" si="107"/>
        <v/>
      </c>
      <c r="CB151" s="2" t="str">
        <f t="shared" si="108"/>
        <v/>
      </c>
      <c r="CC151" s="2" t="str">
        <f t="shared" si="109"/>
        <v/>
      </c>
      <c r="CE151" s="2" t="str">
        <f t="shared" si="168"/>
        <v/>
      </c>
      <c r="CF151" s="2" t="str">
        <f t="shared" si="168"/>
        <v/>
      </c>
      <c r="CG151" s="2" t="str">
        <f t="shared" si="168"/>
        <v/>
      </c>
      <c r="CH151" s="2" t="str">
        <f t="shared" si="168"/>
        <v/>
      </c>
      <c r="CI151" s="2" t="str">
        <f t="shared" si="168"/>
        <v/>
      </c>
      <c r="CJ151" s="2" t="str">
        <f t="shared" si="168"/>
        <v/>
      </c>
      <c r="CK151" s="2" t="str">
        <f t="shared" si="168"/>
        <v/>
      </c>
      <c r="CL151" s="2" t="str">
        <f t="shared" si="168"/>
        <v/>
      </c>
      <c r="CM151" s="2">
        <f t="shared" si="168"/>
        <v>49.232999999999997</v>
      </c>
      <c r="CN151" s="2">
        <f t="shared" si="168"/>
        <v>48.732999999999997</v>
      </c>
      <c r="CO151" s="2" t="str">
        <f t="shared" si="168"/>
        <v/>
      </c>
      <c r="CP151" s="2" t="str">
        <f t="shared" si="168"/>
        <v/>
      </c>
      <c r="CQ151" s="2" t="str">
        <f t="shared" si="168"/>
        <v/>
      </c>
      <c r="CR151" s="2" t="str">
        <f t="shared" si="168"/>
        <v/>
      </c>
      <c r="CS151" s="2" t="str">
        <f t="shared" si="168"/>
        <v/>
      </c>
      <c r="CU151" s="2" t="str">
        <f t="shared" si="110"/>
        <v/>
      </c>
      <c r="CV151" s="2" t="str">
        <f t="shared" si="111"/>
        <v/>
      </c>
      <c r="CW151" s="2" t="str">
        <f t="shared" si="112"/>
        <v/>
      </c>
      <c r="CX151" s="2" t="str">
        <f t="shared" si="113"/>
        <v/>
      </c>
      <c r="CY151" s="2" t="str">
        <f t="shared" si="114"/>
        <v/>
      </c>
      <c r="CZ151" s="2" t="str">
        <f t="shared" si="115"/>
        <v/>
      </c>
      <c r="DA151" s="2" t="str">
        <f t="shared" si="116"/>
        <v/>
      </c>
      <c r="DB151" s="2" t="str">
        <f t="shared" si="117"/>
        <v/>
      </c>
      <c r="DC151" s="2">
        <f t="shared" si="118"/>
        <v>49.232999999999997</v>
      </c>
      <c r="DD151" s="2">
        <f t="shared" si="119"/>
        <v>48.732999999999997</v>
      </c>
      <c r="DE151" s="2" t="str">
        <f t="shared" si="120"/>
        <v/>
      </c>
      <c r="DF151" s="2" t="str">
        <f t="shared" si="121"/>
        <v/>
      </c>
      <c r="DG151" s="2" t="str">
        <f t="shared" si="122"/>
        <v/>
      </c>
      <c r="DH151" s="2" t="str">
        <f t="shared" si="123"/>
        <v/>
      </c>
      <c r="DI151" s="2" t="str">
        <f t="shared" si="124"/>
        <v/>
      </c>
      <c r="DK151" s="2">
        <f t="shared" si="176"/>
        <v>101.53259587471348</v>
      </c>
      <c r="DL151" s="2">
        <f t="shared" si="176"/>
        <v>100.5919129032258</v>
      </c>
      <c r="DM151" s="2">
        <f t="shared" si="176"/>
        <v>105.32657486631017</v>
      </c>
      <c r="DN151" s="2">
        <f t="shared" si="176"/>
        <v>102.49393200916731</v>
      </c>
      <c r="DO151" s="2">
        <f t="shared" si="176"/>
        <v>96.319260695187154</v>
      </c>
      <c r="DP151" s="2">
        <f t="shared" si="176"/>
        <v>95.89111204481793</v>
      </c>
      <c r="DQ151" s="2">
        <f t="shared" si="176"/>
        <v>103.74790068754774</v>
      </c>
      <c r="DR151" s="2">
        <f t="shared" si="176"/>
        <v>85.265037254901983</v>
      </c>
      <c r="DS151" s="2">
        <f t="shared" si="176"/>
        <v>91.513386834733907</v>
      </c>
      <c r="DT151" s="2">
        <f t="shared" si="176"/>
        <v>88.451643137254905</v>
      </c>
      <c r="DU151" s="2">
        <f t="shared" si="176"/>
        <v>96.818614081996444</v>
      </c>
      <c r="DV151" s="2">
        <f t="shared" si="176"/>
        <v>94.004107397504441</v>
      </c>
      <c r="DW151" s="2">
        <f t="shared" si="176"/>
        <v>90.795168347338972</v>
      </c>
      <c r="DX151" s="2">
        <f t="shared" si="176"/>
        <v>73.891732432432448</v>
      </c>
      <c r="DY151" s="2">
        <f t="shared" si="176"/>
        <v>59.427546920821108</v>
      </c>
      <c r="EA151" s="2">
        <f t="shared" si="152"/>
        <v>51.116507533473637</v>
      </c>
      <c r="EB151" s="2">
        <f t="shared" si="152"/>
        <v>50.580799582811849</v>
      </c>
      <c r="EC151" s="2">
        <f t="shared" si="152"/>
        <v>50.228621991541715</v>
      </c>
      <c r="ED151" s="2">
        <f t="shared" si="152"/>
        <v>48.94645106191706</v>
      </c>
      <c r="EE151" s="2">
        <f t="shared" si="152"/>
        <v>49.707704668365764</v>
      </c>
      <c r="EF151" s="2">
        <f t="shared" si="152"/>
        <v>51.881381666685101</v>
      </c>
      <c r="EG151" s="2">
        <f t="shared" si="152"/>
        <v>51.106683955600403</v>
      </c>
      <c r="EH151" s="2">
        <f t="shared" si="152"/>
        <v>51.234615728854237</v>
      </c>
      <c r="EI151" s="2">
        <f t="shared" si="152"/>
        <v>49.153102477477475</v>
      </c>
      <c r="EJ151" s="2">
        <f t="shared" si="152"/>
        <v>48.601625299083558</v>
      </c>
      <c r="EK151" s="2">
        <f t="shared" si="152"/>
        <v>50.184771377509797</v>
      </c>
      <c r="EL151" s="2">
        <f t="shared" si="179"/>
        <v>51.306492537313432</v>
      </c>
      <c r="EM151" s="2">
        <f t="shared" si="135"/>
        <v>50.606812525079839</v>
      </c>
      <c r="EN151" s="2">
        <f t="shared" si="135"/>
        <v>51.053590059010958</v>
      </c>
      <c r="EO151" s="2">
        <f t="shared" si="135"/>
        <v>49.200962254967571</v>
      </c>
      <c r="EQ151" s="2">
        <f t="shared" si="177"/>
        <v>51.373901453860242</v>
      </c>
      <c r="ER151" s="2">
        <f t="shared" si="177"/>
        <v>50.435582019306949</v>
      </c>
      <c r="ES151" s="2">
        <f t="shared" si="177"/>
        <v>50.694133380459355</v>
      </c>
      <c r="ET151" s="2">
        <f t="shared" si="177"/>
        <v>49.822989134495444</v>
      </c>
      <c r="EU151" s="2">
        <f t="shared" si="177"/>
        <v>49.87582403105381</v>
      </c>
      <c r="EV151" s="2">
        <f t="shared" si="177"/>
        <v>51.939249743040961</v>
      </c>
      <c r="EW151" s="2">
        <f t="shared" si="177"/>
        <v>51.201787475186585</v>
      </c>
      <c r="EX151" s="2">
        <f t="shared" si="177"/>
        <v>51.078156067770912</v>
      </c>
      <c r="EY151" s="2">
        <f t="shared" si="177"/>
        <v>49.786848705624358</v>
      </c>
      <c r="EZ151" s="2">
        <f t="shared" si="177"/>
        <v>48.985297486012527</v>
      </c>
      <c r="FA151" s="2">
        <f t="shared" si="177"/>
        <v>50.228361154571473</v>
      </c>
      <c r="FB151" s="2">
        <f t="shared" si="177"/>
        <v>50.777125232775241</v>
      </c>
      <c r="FC151" s="2">
        <f t="shared" si="177"/>
        <v>50.703865838985919</v>
      </c>
      <c r="FD151" s="2">
        <f t="shared" si="177"/>
        <v>50.458316344756611</v>
      </c>
      <c r="FE151" s="2">
        <f t="shared" si="177"/>
        <v>48.992009640548147</v>
      </c>
      <c r="FG151" s="2">
        <f t="shared" si="178"/>
        <v>0.99973717154659192</v>
      </c>
      <c r="FH151" s="2">
        <f t="shared" si="178"/>
        <v>0.99980295885081383</v>
      </c>
      <c r="FI151" s="2">
        <f t="shared" si="178"/>
        <v>0.99975903506429475</v>
      </c>
      <c r="FJ151" s="2">
        <f t="shared" si="178"/>
        <v>0.99975216975431014</v>
      </c>
      <c r="FK151" s="2">
        <f t="shared" si="178"/>
        <v>0.99977672679707286</v>
      </c>
      <c r="FL151" s="2">
        <f t="shared" si="178"/>
        <v>0.99972970829506069</v>
      </c>
      <c r="FM151" s="2">
        <f t="shared" si="178"/>
        <v>0.99974738512776362</v>
      </c>
      <c r="FN151" s="2">
        <f t="shared" si="178"/>
        <v>0.99972674120053318</v>
      </c>
      <c r="FO151" s="2">
        <f t="shared" si="178"/>
        <v>0.99972684477916951</v>
      </c>
      <c r="FP151" s="2">
        <f t="shared" si="178"/>
        <v>0.9997219675846073</v>
      </c>
      <c r="FQ151" s="2">
        <f t="shared" si="178"/>
        <v>0.99976958292782925</v>
      </c>
      <c r="FR151" s="2">
        <f t="shared" si="178"/>
        <v>0.9997775727573639</v>
      </c>
      <c r="FS151" s="2">
        <f t="shared" si="178"/>
        <v>0.99972392440941804</v>
      </c>
      <c r="FT151" s="2">
        <f t="shared" si="178"/>
        <v>0.99966410364288749</v>
      </c>
      <c r="FU151" s="2">
        <f t="shared" si="178"/>
        <v>0.99962286601438111</v>
      </c>
      <c r="FW151" s="2">
        <f t="shared" si="169"/>
        <v>0.10563073649667533</v>
      </c>
      <c r="FX151" s="2">
        <f t="shared" si="169"/>
        <v>0.1223194348297828</v>
      </c>
      <c r="FY151" s="2">
        <f t="shared" si="169"/>
        <v>0.12805544094392582</v>
      </c>
      <c r="FZ151" s="2">
        <f t="shared" si="169"/>
        <v>0.11818192323264784</v>
      </c>
      <c r="GA151" s="2">
        <f t="shared" si="169"/>
        <v>0.13517411877797578</v>
      </c>
      <c r="GB151" s="2">
        <f t="shared" si="169"/>
        <v>0.12216040514060222</v>
      </c>
      <c r="GC151" s="2">
        <f t="shared" si="169"/>
        <v>0.12875220696156128</v>
      </c>
      <c r="GD151" s="2">
        <f t="shared" si="169"/>
        <v>0.13094187220916684</v>
      </c>
      <c r="GE151" s="2">
        <f t="shared" si="169"/>
        <v>0.1503879648720915</v>
      </c>
      <c r="GF151" s="2">
        <f t="shared" si="169"/>
        <v>0.13653899683675638</v>
      </c>
      <c r="GG151" s="2">
        <f t="shared" si="169"/>
        <v>0.1338273352604461</v>
      </c>
      <c r="GH151" s="2">
        <f t="shared" si="169"/>
        <v>0.1061996147481464</v>
      </c>
      <c r="GI151" s="2">
        <f t="shared" si="169"/>
        <v>0.10824195558555415</v>
      </c>
      <c r="GJ151" s="2">
        <f t="shared" si="169"/>
        <v>8.7663875666744731E-2</v>
      </c>
      <c r="GK151" s="2">
        <f t="shared" si="169"/>
        <v>7.6260851557097678E-2</v>
      </c>
      <c r="GM151" s="86">
        <f t="shared" si="170"/>
        <v>1.3812656693721933E-81</v>
      </c>
      <c r="GN151" s="86">
        <f t="shared" si="170"/>
        <v>2.5779410396290776E-155</v>
      </c>
      <c r="GO151" s="86">
        <f t="shared" si="170"/>
        <v>5.7079853131139299E-238</v>
      </c>
      <c r="GP151" s="86">
        <f t="shared" si="170"/>
        <v>7.4930048876280541E-282</v>
      </c>
      <c r="GQ151" s="86">
        <f t="shared" si="170"/>
        <v>1.096227320640726E-287</v>
      </c>
      <c r="GR151" s="86">
        <f t="shared" si="170"/>
        <v>1.3748190378556917E-257</v>
      </c>
      <c r="GS151" s="86">
        <f t="shared" si="170"/>
        <v>6.9117406889427747E-175</v>
      </c>
      <c r="GT151" s="86">
        <f t="shared" si="170"/>
        <v>1.984176298503084E-190</v>
      </c>
      <c r="GU151" s="86">
        <f t="shared" si="170"/>
        <v>1.1191541971634509E-221</v>
      </c>
      <c r="GV151" s="86">
        <f t="shared" si="170"/>
        <v>7.2292827676272223E-207</v>
      </c>
      <c r="GW151" s="86">
        <f t="shared" si="170"/>
        <v>1.3749598401364085E-277</v>
      </c>
      <c r="GX151" s="86">
        <f t="shared" si="170"/>
        <v>3.2431404308309437E-240</v>
      </c>
      <c r="GY151" s="86">
        <f t="shared" si="170"/>
        <v>3.3637225949616113E-130</v>
      </c>
      <c r="GZ151" s="86">
        <f t="shared" si="170"/>
        <v>3.6695107764294366E-106</v>
      </c>
      <c r="HA151" s="86">
        <f t="shared" si="170"/>
        <v>1.7631744552255369E-144</v>
      </c>
      <c r="HC151" s="86">
        <f t="shared" si="153"/>
        <v>1.1213692846748626E-46</v>
      </c>
      <c r="HD151" s="86">
        <f t="shared" si="153"/>
        <v>2.2298280116028398E-69</v>
      </c>
      <c r="HE151" s="86">
        <f t="shared" si="153"/>
        <v>1.0559614988476642E-97</v>
      </c>
      <c r="HF151" s="86">
        <f t="shared" si="153"/>
        <v>2.1117288654732717E-157</v>
      </c>
      <c r="HG151" s="86">
        <f t="shared" si="153"/>
        <v>1.5374740882416382E-148</v>
      </c>
      <c r="HH151" s="86">
        <f t="shared" si="153"/>
        <v>4.9805706050838484E-126</v>
      </c>
      <c r="HI151" s="86">
        <f t="shared" si="153"/>
        <v>1.173573959845813E-92</v>
      </c>
      <c r="HJ151" s="86">
        <f t="shared" si="153"/>
        <v>2.6100569286131183E-109</v>
      </c>
      <c r="HK151" s="86">
        <f t="shared" si="153"/>
        <v>1.8284670885571073E-128</v>
      </c>
      <c r="HL151" s="86">
        <f t="shared" si="161"/>
        <v>4.6704303111873195E-98</v>
      </c>
      <c r="HM151" s="86">
        <f t="shared" si="161"/>
        <v>9.0636521561289117E-120</v>
      </c>
      <c r="HN151" s="86">
        <f t="shared" si="161"/>
        <v>1.5213046761958621E-96</v>
      </c>
      <c r="HO151" s="86">
        <f t="shared" si="161"/>
        <v>5.0586298273643727E-60</v>
      </c>
      <c r="HP151" s="86">
        <f t="shared" si="161"/>
        <v>1.9145845184361226E-59</v>
      </c>
      <c r="HQ151" s="86">
        <f t="shared" si="161"/>
        <v>3.4646187247188924E-68</v>
      </c>
      <c r="HS151" s="86">
        <f t="shared" si="171"/>
        <v>7.9748764918837506E-2</v>
      </c>
      <c r="HT151" s="86">
        <f t="shared" si="171"/>
        <v>8.3576315251322766E-2</v>
      </c>
      <c r="HU151" s="86">
        <f t="shared" si="171"/>
        <v>2.8275352557757014E-2</v>
      </c>
      <c r="HV151" s="86">
        <f t="shared" si="171"/>
        <v>2.9817523479311811E-2</v>
      </c>
      <c r="HW151" s="86">
        <f t="shared" si="171"/>
        <v>1.5888091961655245E-2</v>
      </c>
      <c r="HX151" s="86">
        <f t="shared" si="171"/>
        <v>2.134547787537714E-2</v>
      </c>
      <c r="HY151" s="86">
        <f t="shared" si="171"/>
        <v>1.3682760312939572E-2</v>
      </c>
      <c r="HZ151" s="86">
        <f t="shared" si="171"/>
        <v>9.9999975297830525E-3</v>
      </c>
      <c r="IA151" s="86">
        <f t="shared" si="171"/>
        <v>3.2539126749642567E-3</v>
      </c>
      <c r="IB151" s="86">
        <f t="shared" si="171"/>
        <v>5.3264639679762565E-3</v>
      </c>
      <c r="IC151" s="86">
        <f t="shared" si="171"/>
        <v>1.3985093068354638E-2</v>
      </c>
      <c r="ID151" s="86">
        <f t="shared" si="171"/>
        <v>6.4029727200150197E-2</v>
      </c>
      <c r="IE151" s="86">
        <f t="shared" si="171"/>
        <v>4.8126870489695821E-2</v>
      </c>
      <c r="IF151" s="86">
        <f t="shared" si="171"/>
        <v>7.8271618970023868E-2</v>
      </c>
      <c r="IG151" s="86">
        <f t="shared" si="171"/>
        <v>0.22213658283006701</v>
      </c>
      <c r="II151" s="86">
        <f t="shared" si="172"/>
        <v>1.5234189544308258E-9</v>
      </c>
      <c r="IJ151" s="86">
        <f t="shared" si="172"/>
        <v>1.4708373667895287E-6</v>
      </c>
      <c r="IK151" s="86">
        <f t="shared" si="172"/>
        <v>5.6971013356289899E-8</v>
      </c>
      <c r="IL151" s="86">
        <f t="shared" si="172"/>
        <v>5.3035255991799117E-9</v>
      </c>
      <c r="IM151" s="86">
        <f t="shared" si="172"/>
        <v>6.6362073321370185E-8</v>
      </c>
      <c r="IN151" s="86">
        <f t="shared" si="172"/>
        <v>1.0449150716979016E-9</v>
      </c>
      <c r="IO151" s="86">
        <f t="shared" si="172"/>
        <v>3.0034510831404849E-9</v>
      </c>
      <c r="IP151" s="86">
        <f t="shared" si="172"/>
        <v>5.6349663439976819E-9</v>
      </c>
      <c r="IQ151" s="86">
        <f t="shared" si="172"/>
        <v>3.2110572202086885E-8</v>
      </c>
      <c r="IR151" s="86">
        <f t="shared" si="172"/>
        <v>4.3480965687930353E-9</v>
      </c>
      <c r="IS151" s="86">
        <f t="shared" si="172"/>
        <v>2.8210102594098465E-8</v>
      </c>
      <c r="IT151" s="86">
        <f t="shared" si="172"/>
        <v>3.6643452844788684E-9</v>
      </c>
      <c r="IU151" s="86">
        <f t="shared" si="172"/>
        <v>7.1415248455034324E-11</v>
      </c>
      <c r="IV151" s="86">
        <f t="shared" si="172"/>
        <v>5.7624484176770971E-12</v>
      </c>
      <c r="IW151" s="86">
        <f t="shared" si="172"/>
        <v>7.7786854294085707E-9</v>
      </c>
      <c r="IY151" s="86">
        <f t="shared" si="173"/>
        <v>7.9748766442256466E-2</v>
      </c>
      <c r="IZ151" s="86">
        <f t="shared" si="173"/>
        <v>8.3577786088689557E-2</v>
      </c>
      <c r="JA151" s="86">
        <f t="shared" si="173"/>
        <v>2.8275409528770369E-2</v>
      </c>
      <c r="JB151" s="86">
        <f t="shared" si="173"/>
        <v>2.9817528782837409E-2</v>
      </c>
      <c r="JC151" s="86">
        <f t="shared" si="173"/>
        <v>1.5888158323728568E-2</v>
      </c>
      <c r="JD151" s="86">
        <f t="shared" si="173"/>
        <v>2.1345478920292212E-2</v>
      </c>
      <c r="JE151" s="86">
        <f t="shared" si="173"/>
        <v>1.3682763316390656E-2</v>
      </c>
      <c r="JF151" s="86">
        <f t="shared" si="173"/>
        <v>1.0000003164749397E-2</v>
      </c>
      <c r="JG151" s="86">
        <f t="shared" si="173"/>
        <v>3.2539447855364587E-3</v>
      </c>
      <c r="JH151" s="86">
        <f t="shared" si="173"/>
        <v>5.326468316072825E-3</v>
      </c>
      <c r="JI151" s="86">
        <f t="shared" si="173"/>
        <v>1.3985121278457233E-2</v>
      </c>
      <c r="JJ151" s="86">
        <f t="shared" si="173"/>
        <v>6.4029730864495482E-2</v>
      </c>
      <c r="JK151" s="86">
        <f t="shared" si="173"/>
        <v>4.8126870561111069E-2</v>
      </c>
      <c r="JL151" s="86">
        <f t="shared" si="173"/>
        <v>7.8271618975786314E-2</v>
      </c>
      <c r="JM151" s="86">
        <f t="shared" si="173"/>
        <v>0.22213659060875243</v>
      </c>
    </row>
    <row r="152" spans="2:273" x14ac:dyDescent="0.25">
      <c r="B152" s="2">
        <v>125</v>
      </c>
      <c r="C152" s="37">
        <v>51.167000000000002</v>
      </c>
      <c r="D152" s="37">
        <v>54.667000000000002</v>
      </c>
      <c r="E152" s="37">
        <v>49.767000000000003</v>
      </c>
      <c r="F152" s="37">
        <v>48.25</v>
      </c>
      <c r="G152" s="37">
        <v>47.966999999999999</v>
      </c>
      <c r="H152" s="37">
        <v>49.9</v>
      </c>
      <c r="I152" s="37">
        <v>51.5</v>
      </c>
      <c r="J152" s="37">
        <v>51.767000000000003</v>
      </c>
      <c r="K152" s="37">
        <v>47.75</v>
      </c>
      <c r="L152" s="37">
        <v>49.567</v>
      </c>
      <c r="M152" s="37">
        <v>50.4</v>
      </c>
      <c r="N152" s="37">
        <v>54.216999999999999</v>
      </c>
      <c r="O152" s="37">
        <v>50.883000000000003</v>
      </c>
      <c r="P152" s="37">
        <v>50.067</v>
      </c>
      <c r="Q152" s="37">
        <v>55.569000000000003</v>
      </c>
      <c r="S152" s="4">
        <f t="shared" si="174"/>
        <v>51.005775190899627</v>
      </c>
      <c r="T152" s="4">
        <f t="shared" si="174"/>
        <v>50.463599362228635</v>
      </c>
      <c r="U152" s="4">
        <f t="shared" si="174"/>
        <v>50.115588432050018</v>
      </c>
      <c r="V152" s="4">
        <f t="shared" si="174"/>
        <v>48.888479867816045</v>
      </c>
      <c r="W152" s="4">
        <f t="shared" si="174"/>
        <v>49.576815802619421</v>
      </c>
      <c r="X152" s="4">
        <f t="shared" si="174"/>
        <v>51.712357206529262</v>
      </c>
      <c r="Y152" s="4">
        <f t="shared" si="174"/>
        <v>50.970827972344857</v>
      </c>
      <c r="Z152" s="4">
        <f t="shared" si="174"/>
        <v>51.070425143883256</v>
      </c>
      <c r="AA152" s="4">
        <f t="shared" si="174"/>
        <v>49.082792625612285</v>
      </c>
      <c r="AB152" s="4">
        <f t="shared" si="174"/>
        <v>48.502145820208682</v>
      </c>
      <c r="AC152" s="4">
        <f t="shared" si="174"/>
        <v>50.042934969740031</v>
      </c>
      <c r="AD152" s="4">
        <f t="shared" si="174"/>
        <v>51.279734041679362</v>
      </c>
      <c r="AE152" s="4">
        <f t="shared" si="174"/>
        <v>50.582687590786996</v>
      </c>
      <c r="AF152" s="4">
        <f t="shared" si="174"/>
        <v>51.576839835842591</v>
      </c>
      <c r="AG152" s="4">
        <f t="shared" si="174"/>
        <v>57.434581632471733</v>
      </c>
      <c r="AI152" s="4">
        <f t="shared" si="175"/>
        <v>0.16122480910037496</v>
      </c>
      <c r="AJ152" s="4">
        <f t="shared" si="175"/>
        <v>4.2034006377713666</v>
      </c>
      <c r="AK152" s="4">
        <f t="shared" si="175"/>
        <v>-0.34858843205001477</v>
      </c>
      <c r="AL152" s="4">
        <f t="shared" si="175"/>
        <v>-0.63847986781604504</v>
      </c>
      <c r="AM152" s="4">
        <f t="shared" si="175"/>
        <v>-1.6098158026194227</v>
      </c>
      <c r="AN152" s="4">
        <f t="shared" si="175"/>
        <v>-1.8123572065292635</v>
      </c>
      <c r="AO152" s="4">
        <f t="shared" si="175"/>
        <v>0.52917202765514304</v>
      </c>
      <c r="AP152" s="4">
        <f t="shared" si="175"/>
        <v>0.6965748561167473</v>
      </c>
      <c r="AQ152" s="4">
        <f t="shared" si="175"/>
        <v>-1.3327926256122851</v>
      </c>
      <c r="AR152" s="4">
        <f t="shared" si="175"/>
        <v>1.0648541797913182</v>
      </c>
      <c r="AS152" s="4">
        <f t="shared" si="175"/>
        <v>0.35706503025996739</v>
      </c>
      <c r="AT152" s="4">
        <f t="shared" si="175"/>
        <v>2.9372659583206371</v>
      </c>
      <c r="AU152" s="4">
        <f t="shared" si="175"/>
        <v>0.3003124092130065</v>
      </c>
      <c r="AV152" s="4">
        <f t="shared" si="175"/>
        <v>-1.5098398358425911</v>
      </c>
      <c r="AW152" s="4">
        <f t="shared" si="175"/>
        <v>-1.8655816324717307</v>
      </c>
      <c r="AY152" s="2">
        <f t="shared" si="167"/>
        <v>51.005775190899627</v>
      </c>
      <c r="AZ152" s="2">
        <f t="shared" si="167"/>
        <v>50.439602036972552</v>
      </c>
      <c r="BA152" s="2">
        <f t="shared" si="167"/>
        <v>50.105503537474348</v>
      </c>
      <c r="BB152" s="2">
        <f t="shared" si="167"/>
        <v>48.872354039640086</v>
      </c>
      <c r="BC152" s="2">
        <f t="shared" si="167"/>
        <v>49.56948227301892</v>
      </c>
      <c r="BD152" s="2">
        <f t="shared" si="167"/>
        <v>51.700477319927892</v>
      </c>
      <c r="BE152" s="2">
        <f t="shared" si="167"/>
        <v>50.962876455866628</v>
      </c>
      <c r="BF152" s="2">
        <f t="shared" si="167"/>
        <v>51.06574677934443</v>
      </c>
      <c r="BG152" s="2">
        <f t="shared" si="167"/>
        <v>49.081934106039171</v>
      </c>
      <c r="BH152" s="2">
        <f t="shared" si="167"/>
        <v>48.5001809817593</v>
      </c>
      <c r="BI152" s="2">
        <f t="shared" si="167"/>
        <v>50.031990831793074</v>
      </c>
      <c r="BJ152" s="2">
        <f t="shared" si="167"/>
        <v>51.105578970166889</v>
      </c>
      <c r="BK152" s="2">
        <f t="shared" si="167"/>
        <v>50.46418262412508</v>
      </c>
      <c r="BL152" s="2">
        <f t="shared" si="167"/>
        <v>50.901697134850139</v>
      </c>
      <c r="BM152" s="2">
        <f t="shared" si="167"/>
        <v>49.082568736027206</v>
      </c>
      <c r="BO152" s="2" t="str">
        <f t="shared" si="95"/>
        <v/>
      </c>
      <c r="BP152" s="2" t="str">
        <f t="shared" si="96"/>
        <v/>
      </c>
      <c r="BQ152" s="2" t="str">
        <f t="shared" si="97"/>
        <v/>
      </c>
      <c r="BR152" s="2" t="str">
        <f t="shared" si="98"/>
        <v/>
      </c>
      <c r="BS152" s="2" t="str">
        <f t="shared" si="99"/>
        <v/>
      </c>
      <c r="BT152" s="2" t="str">
        <f t="shared" si="100"/>
        <v/>
      </c>
      <c r="BU152" s="2" t="str">
        <f t="shared" si="101"/>
        <v/>
      </c>
      <c r="BV152" s="2" t="str">
        <f t="shared" si="102"/>
        <v/>
      </c>
      <c r="BW152" s="2" t="str">
        <f t="shared" si="103"/>
        <v/>
      </c>
      <c r="BX152" s="2" t="str">
        <f t="shared" si="104"/>
        <v/>
      </c>
      <c r="BY152" s="2" t="str">
        <f t="shared" si="105"/>
        <v/>
      </c>
      <c r="BZ152" s="2" t="str">
        <f t="shared" si="106"/>
        <v/>
      </c>
      <c r="CA152" s="2" t="str">
        <f t="shared" si="107"/>
        <v/>
      </c>
      <c r="CB152" s="2" t="str">
        <f t="shared" si="108"/>
        <v/>
      </c>
      <c r="CC152" s="2" t="str">
        <f t="shared" si="109"/>
        <v/>
      </c>
      <c r="CE152" s="2" t="str">
        <f t="shared" si="168"/>
        <v/>
      </c>
      <c r="CF152" s="2" t="str">
        <f t="shared" si="168"/>
        <v/>
      </c>
      <c r="CG152" s="2" t="str">
        <f t="shared" si="168"/>
        <v/>
      </c>
      <c r="CH152" s="2" t="str">
        <f t="shared" si="168"/>
        <v/>
      </c>
      <c r="CI152" s="2">
        <f t="shared" si="168"/>
        <v>47.966999999999999</v>
      </c>
      <c r="CJ152" s="2" t="str">
        <f t="shared" si="168"/>
        <v/>
      </c>
      <c r="CK152" s="2">
        <f t="shared" si="168"/>
        <v>51.5</v>
      </c>
      <c r="CL152" s="2">
        <f t="shared" si="168"/>
        <v>51.767000000000003</v>
      </c>
      <c r="CM152" s="2">
        <f t="shared" si="168"/>
        <v>47.75</v>
      </c>
      <c r="CN152" s="2">
        <f t="shared" si="168"/>
        <v>49.567</v>
      </c>
      <c r="CO152" s="2">
        <f t="shared" si="168"/>
        <v>50.4</v>
      </c>
      <c r="CP152" s="2" t="str">
        <f t="shared" si="168"/>
        <v/>
      </c>
      <c r="CQ152" s="2" t="str">
        <f t="shared" si="168"/>
        <v/>
      </c>
      <c r="CR152" s="2" t="str">
        <f t="shared" si="168"/>
        <v/>
      </c>
      <c r="CS152" s="2" t="str">
        <f t="shared" si="168"/>
        <v/>
      </c>
      <c r="CU152" s="2" t="str">
        <f t="shared" si="110"/>
        <v/>
      </c>
      <c r="CV152" s="2" t="str">
        <f t="shared" si="111"/>
        <v/>
      </c>
      <c r="CW152" s="2" t="str">
        <f t="shared" si="112"/>
        <v/>
      </c>
      <c r="CX152" s="2" t="str">
        <f t="shared" si="113"/>
        <v/>
      </c>
      <c r="CY152" s="2">
        <f t="shared" si="114"/>
        <v>47.966999999999999</v>
      </c>
      <c r="CZ152" s="2" t="str">
        <f t="shared" si="115"/>
        <v/>
      </c>
      <c r="DA152" s="2">
        <f t="shared" si="116"/>
        <v>51.5</v>
      </c>
      <c r="DB152" s="2">
        <f t="shared" si="117"/>
        <v>51.767000000000003</v>
      </c>
      <c r="DC152" s="2">
        <f t="shared" si="118"/>
        <v>47.75</v>
      </c>
      <c r="DD152" s="2">
        <f t="shared" si="119"/>
        <v>49.567</v>
      </c>
      <c r="DE152" s="2">
        <f t="shared" si="120"/>
        <v>50.4</v>
      </c>
      <c r="DF152" s="2" t="str">
        <f t="shared" si="121"/>
        <v/>
      </c>
      <c r="DG152" s="2" t="str">
        <f t="shared" si="122"/>
        <v/>
      </c>
      <c r="DH152" s="2" t="str">
        <f t="shared" si="123"/>
        <v/>
      </c>
      <c r="DI152" s="2" t="str">
        <f t="shared" si="124"/>
        <v/>
      </c>
      <c r="DK152" s="2">
        <f t="shared" si="176"/>
        <v>101.82772727272723</v>
      </c>
      <c r="DL152" s="2">
        <f t="shared" si="176"/>
        <v>100.87254838709677</v>
      </c>
      <c r="DM152" s="2">
        <f t="shared" si="176"/>
        <v>105.62876537433155</v>
      </c>
      <c r="DN152" s="2">
        <f t="shared" si="176"/>
        <v>102.78175080213904</v>
      </c>
      <c r="DO152" s="2">
        <f t="shared" si="176"/>
        <v>96.551571189839564</v>
      </c>
      <c r="DP152" s="2">
        <f t="shared" si="176"/>
        <v>96.134963025210084</v>
      </c>
      <c r="DQ152" s="2">
        <f t="shared" si="176"/>
        <v>104.0549807486631</v>
      </c>
      <c r="DR152" s="2">
        <f t="shared" si="176"/>
        <v>85.416993277310951</v>
      </c>
      <c r="DS152" s="2">
        <f t="shared" si="176"/>
        <v>91.732732773109262</v>
      </c>
      <c r="DT152" s="2">
        <f t="shared" si="176"/>
        <v>88.636468907563028</v>
      </c>
      <c r="DU152" s="2">
        <f t="shared" si="176"/>
        <v>97.055285873440297</v>
      </c>
      <c r="DV152" s="2">
        <f t="shared" si="176"/>
        <v>94.219685271835999</v>
      </c>
      <c r="DW152" s="2">
        <f t="shared" si="176"/>
        <v>91.00581344537818</v>
      </c>
      <c r="DX152" s="2">
        <f t="shared" si="176"/>
        <v>73.987981081081102</v>
      </c>
      <c r="DY152" s="2">
        <f t="shared" si="176"/>
        <v>59.444906524926679</v>
      </c>
      <c r="EA152" s="2">
        <f t="shared" si="152"/>
        <v>50.962526717906485</v>
      </c>
      <c r="EB152" s="2">
        <f t="shared" si="152"/>
        <v>50.450362035878186</v>
      </c>
      <c r="EC152" s="2">
        <f t="shared" si="152"/>
        <v>50.025852979623224</v>
      </c>
      <c r="ED152" s="2">
        <f t="shared" si="152"/>
        <v>48.743150550623653</v>
      </c>
      <c r="EE152" s="2">
        <f t="shared" si="152"/>
        <v>49.534372163859018</v>
      </c>
      <c r="EF152" s="2">
        <f t="shared" si="152"/>
        <v>51.681589355420158</v>
      </c>
      <c r="EG152" s="2">
        <f t="shared" si="152"/>
        <v>50.93678175454086</v>
      </c>
      <c r="EH152" s="2">
        <f t="shared" si="152"/>
        <v>51.080224040191965</v>
      </c>
      <c r="EI152" s="2">
        <f t="shared" si="152"/>
        <v>48.964052933394555</v>
      </c>
      <c r="EJ152" s="2">
        <f t="shared" si="152"/>
        <v>48.430884181301067</v>
      </c>
      <c r="EK152" s="2">
        <f t="shared" si="152"/>
        <v>50.015476260334438</v>
      </c>
      <c r="EL152" s="2">
        <f t="shared" si="179"/>
        <v>51.160389253731338</v>
      </c>
      <c r="EM152" s="2">
        <f t="shared" si="135"/>
        <v>50.442029319361467</v>
      </c>
      <c r="EN152" s="2">
        <f t="shared" si="135"/>
        <v>50.954361367950021</v>
      </c>
      <c r="EO152" s="2">
        <f t="shared" si="135"/>
        <v>49.096953659439386</v>
      </c>
      <c r="EQ152" s="2">
        <f t="shared" si="177"/>
        <v>51.233392573960742</v>
      </c>
      <c r="ER152" s="2">
        <f t="shared" si="177"/>
        <v>50.30083152489658</v>
      </c>
      <c r="ES152" s="2">
        <f t="shared" si="177"/>
        <v>50.51202871696708</v>
      </c>
      <c r="ET152" s="2">
        <f t="shared" si="177"/>
        <v>49.656250987773134</v>
      </c>
      <c r="EU152" s="2">
        <f t="shared" si="177"/>
        <v>49.708908228863407</v>
      </c>
      <c r="EV152" s="2">
        <f t="shared" si="177"/>
        <v>51.741486565845875</v>
      </c>
      <c r="EW152" s="2">
        <f t="shared" si="177"/>
        <v>51.036154059419118</v>
      </c>
      <c r="EX152" s="2">
        <f t="shared" si="177"/>
        <v>50.917760398801072</v>
      </c>
      <c r="EY152" s="2">
        <f t="shared" si="177"/>
        <v>49.623749853199172</v>
      </c>
      <c r="EZ152" s="2">
        <f t="shared" si="177"/>
        <v>48.830853545940641</v>
      </c>
      <c r="FA152" s="2">
        <f t="shared" si="177"/>
        <v>50.06123706916469</v>
      </c>
      <c r="FB152" s="2">
        <f t="shared" si="177"/>
        <v>50.60908979575396</v>
      </c>
      <c r="FC152" s="2">
        <f t="shared" si="177"/>
        <v>50.543680243675091</v>
      </c>
      <c r="FD152" s="2">
        <f t="shared" si="177"/>
        <v>50.327803680566447</v>
      </c>
      <c r="FE152" s="2">
        <f t="shared" si="177"/>
        <v>48.880778080062946</v>
      </c>
      <c r="FG152" s="2">
        <f t="shared" si="178"/>
        <v>0.99976029205810157</v>
      </c>
      <c r="FH152" s="2">
        <f t="shared" si="178"/>
        <v>0.99982029322047938</v>
      </c>
      <c r="FI152" s="2">
        <f t="shared" si="178"/>
        <v>0.99978023270715954</v>
      </c>
      <c r="FJ152" s="2">
        <f t="shared" si="178"/>
        <v>0.99977397120074174</v>
      </c>
      <c r="FK152" s="2">
        <f t="shared" si="178"/>
        <v>0.99979636841832376</v>
      </c>
      <c r="FL152" s="2">
        <f t="shared" si="178"/>
        <v>0.99975348517250928</v>
      </c>
      <c r="FM152" s="2">
        <f t="shared" si="178"/>
        <v>0.99976960737731568</v>
      </c>
      <c r="FN152" s="2">
        <f t="shared" si="178"/>
        <v>0.99975077902071441</v>
      </c>
      <c r="FO152" s="2">
        <f t="shared" si="178"/>
        <v>0.99975087349009539</v>
      </c>
      <c r="FP152" s="2">
        <f t="shared" si="178"/>
        <v>0.99974642522005697</v>
      </c>
      <c r="FQ152" s="2">
        <f t="shared" si="178"/>
        <v>0.9997898528720417</v>
      </c>
      <c r="FR152" s="2">
        <f t="shared" si="178"/>
        <v>0.99979713997353648</v>
      </c>
      <c r="FS152" s="2">
        <f t="shared" si="178"/>
        <v>0.99974820995250957</v>
      </c>
      <c r="FT152" s="2">
        <f t="shared" si="178"/>
        <v>0.9996936498271608</v>
      </c>
      <c r="FU152" s="2">
        <f t="shared" si="178"/>
        <v>0.9996560383033033</v>
      </c>
      <c r="FW152" s="2">
        <f t="shared" si="169"/>
        <v>0.11465335980799146</v>
      </c>
      <c r="FX152" s="2">
        <f t="shared" si="169"/>
        <v>0.13255627564620168</v>
      </c>
      <c r="FY152" s="2">
        <f t="shared" si="169"/>
        <v>0.13869646537379082</v>
      </c>
      <c r="FZ152" s="2">
        <f t="shared" si="169"/>
        <v>0.12812304575518968</v>
      </c>
      <c r="GA152" s="2">
        <f t="shared" si="169"/>
        <v>0.14630742680955328</v>
      </c>
      <c r="GB152" s="2">
        <f t="shared" si="169"/>
        <v>0.13238594435006681</v>
      </c>
      <c r="GC152" s="2">
        <f t="shared" si="169"/>
        <v>0.1394418712962199</v>
      </c>
      <c r="GD152" s="2">
        <f t="shared" si="169"/>
        <v>0.14178374869050667</v>
      </c>
      <c r="GE152" s="2">
        <f t="shared" si="169"/>
        <v>0.16253882272889503</v>
      </c>
      <c r="GF152" s="2">
        <f t="shared" si="169"/>
        <v>0.14776551252132694</v>
      </c>
      <c r="GG152" s="2">
        <f t="shared" si="169"/>
        <v>0.14486829971314411</v>
      </c>
      <c r="GH152" s="2">
        <f t="shared" si="169"/>
        <v>0.11526456733208666</v>
      </c>
      <c r="GI152" s="2">
        <f t="shared" si="169"/>
        <v>0.11745832822228587</v>
      </c>
      <c r="GJ152" s="2">
        <f t="shared" si="169"/>
        <v>9.5315383854747818E-2</v>
      </c>
      <c r="GK152" s="2">
        <f t="shared" si="169"/>
        <v>8.3007631522918623E-2</v>
      </c>
      <c r="GM152" s="86">
        <f t="shared" si="170"/>
        <v>6.7618626771236149E-84</v>
      </c>
      <c r="GN152" s="86">
        <f t="shared" si="170"/>
        <v>7.9130308848199787E-160</v>
      </c>
      <c r="GO152" s="86">
        <f t="shared" si="170"/>
        <v>8.0891907726357755E-245</v>
      </c>
      <c r="GP152" s="86">
        <f t="shared" si="170"/>
        <v>6.1426469533524901E-290</v>
      </c>
      <c r="GQ152" s="86">
        <f t="shared" si="170"/>
        <v>7.1280620773082388E-296</v>
      </c>
      <c r="GR152" s="86">
        <f t="shared" si="170"/>
        <v>6.266560614184049E-265</v>
      </c>
      <c r="GS152" s="86">
        <f t="shared" si="170"/>
        <v>7.3360155778854963E-180</v>
      </c>
      <c r="GT152" s="86">
        <f t="shared" si="170"/>
        <v>7.3065110003516301E-196</v>
      </c>
      <c r="GU152" s="86">
        <f t="shared" si="170"/>
        <v>5.9089221921169595E-228</v>
      </c>
      <c r="GV152" s="86">
        <f t="shared" si="170"/>
        <v>8.8965872981240608E-213</v>
      </c>
      <c r="GW152" s="86">
        <f t="shared" si="170"/>
        <v>1.6231605218493466E-285</v>
      </c>
      <c r="GX152" s="86">
        <f t="shared" si="170"/>
        <v>3.7781380263440063E-247</v>
      </c>
      <c r="GY152" s="86">
        <f t="shared" si="170"/>
        <v>6.8082600594994975E-134</v>
      </c>
      <c r="GZ152" s="86">
        <f t="shared" si="170"/>
        <v>3.807995418378174E-109</v>
      </c>
      <c r="HA152" s="86">
        <f t="shared" si="170"/>
        <v>1.5467244285430978E-148</v>
      </c>
      <c r="HC152" s="86">
        <f t="shared" si="153"/>
        <v>1.1390421401374826E-48</v>
      </c>
      <c r="HD152" s="86">
        <f t="shared" si="153"/>
        <v>2.1001480423266286E-72</v>
      </c>
      <c r="HE152" s="86">
        <f t="shared" si="153"/>
        <v>7.1015399293616092E-102</v>
      </c>
      <c r="HF152" s="86">
        <f t="shared" si="153"/>
        <v>3.8760204350421779E-164</v>
      </c>
      <c r="HG152" s="86">
        <f t="shared" si="153"/>
        <v>7.6766844220770069E-155</v>
      </c>
      <c r="HH152" s="86">
        <f t="shared" si="153"/>
        <v>2.0604025337111682E-131</v>
      </c>
      <c r="HI152" s="86">
        <f t="shared" si="153"/>
        <v>1.3928474208320038E-96</v>
      </c>
      <c r="HJ152" s="86">
        <f t="shared" si="153"/>
        <v>6.1001238049227267E-114</v>
      </c>
      <c r="HK152" s="86">
        <f t="shared" si="153"/>
        <v>8.4074815913394318E-134</v>
      </c>
      <c r="HL152" s="86">
        <f t="shared" si="161"/>
        <v>3.7281990927806426E-102</v>
      </c>
      <c r="HM152" s="86">
        <f t="shared" si="161"/>
        <v>8.47435879932642E-125</v>
      </c>
      <c r="HN152" s="86">
        <f t="shared" si="161"/>
        <v>1.0532897263019707E-100</v>
      </c>
      <c r="HO152" s="86">
        <f t="shared" si="161"/>
        <v>1.373420447529819E-62</v>
      </c>
      <c r="HP152" s="86">
        <f t="shared" si="161"/>
        <v>5.4934263175329419E-62</v>
      </c>
      <c r="HQ152" s="86">
        <f t="shared" si="161"/>
        <v>4.7468968058402513E-71</v>
      </c>
      <c r="HS152" s="86">
        <f t="shared" si="171"/>
        <v>4.6497542919603632E-2</v>
      </c>
      <c r="HT152" s="86">
        <f t="shared" si="171"/>
        <v>5.293801825565482E-2</v>
      </c>
      <c r="HU152" s="86">
        <f t="shared" si="171"/>
        <v>1.4590306851940064E-2</v>
      </c>
      <c r="HV152" s="86">
        <f t="shared" si="171"/>
        <v>1.5192655750778779E-2</v>
      </c>
      <c r="HW152" s="86">
        <f t="shared" si="171"/>
        <v>7.5774525145466797E-3</v>
      </c>
      <c r="HX152" s="86">
        <f t="shared" si="171"/>
        <v>9.9999941983772694E-3</v>
      </c>
      <c r="HY152" s="86">
        <f t="shared" si="171"/>
        <v>6.1046919405711607E-3</v>
      </c>
      <c r="HZ152" s="86">
        <f t="shared" si="171"/>
        <v>4.3532598536796373E-3</v>
      </c>
      <c r="IA152" s="86">
        <f t="shared" si="171"/>
        <v>1.2348122808880236E-3</v>
      </c>
      <c r="IB152" s="86">
        <f t="shared" si="171"/>
        <v>2.1196581424562542E-3</v>
      </c>
      <c r="IC152" s="86">
        <f t="shared" si="171"/>
        <v>6.4766115970438885E-3</v>
      </c>
      <c r="ID152" s="86">
        <f t="shared" si="171"/>
        <v>3.6745961829711279E-2</v>
      </c>
      <c r="IE152" s="86">
        <f t="shared" si="171"/>
        <v>2.4831058259578126E-2</v>
      </c>
      <c r="IF152" s="86">
        <f t="shared" si="171"/>
        <v>3.7239310291776934E-2</v>
      </c>
      <c r="IG152" s="86">
        <f t="shared" si="171"/>
        <v>0.15104782329024161</v>
      </c>
      <c r="II152" s="86">
        <f t="shared" si="172"/>
        <v>7.409546009933477E-9</v>
      </c>
      <c r="IJ152" s="86">
        <f t="shared" si="172"/>
        <v>4.4282371807955283E-6</v>
      </c>
      <c r="IK152" s="86">
        <f t="shared" si="172"/>
        <v>2.3730011905963511E-7</v>
      </c>
      <c r="IL152" s="86">
        <f t="shared" si="172"/>
        <v>2.5495777869585855E-8</v>
      </c>
      <c r="IM152" s="86">
        <f t="shared" si="172"/>
        <v>2.8552006681973885E-7</v>
      </c>
      <c r="IN152" s="86">
        <f t="shared" si="172"/>
        <v>5.9769741354613102E-9</v>
      </c>
      <c r="IO152" s="86">
        <f t="shared" si="172"/>
        <v>1.6451207133886801E-8</v>
      </c>
      <c r="IP152" s="86">
        <f t="shared" si="172"/>
        <v>2.9617998525019337E-8</v>
      </c>
      <c r="IQ152" s="86">
        <f t="shared" si="172"/>
        <v>1.6460834683312763E-7</v>
      </c>
      <c r="IR152" s="86">
        <f t="shared" si="172"/>
        <v>2.443840804743464E-8</v>
      </c>
      <c r="IS152" s="86">
        <f t="shared" si="172"/>
        <v>1.3032323872141824E-7</v>
      </c>
      <c r="IT152" s="86">
        <f t="shared" si="172"/>
        <v>1.6649701359655838E-8</v>
      </c>
      <c r="IU152" s="86">
        <f t="shared" si="172"/>
        <v>4.5759855627270808E-10</v>
      </c>
      <c r="IV152" s="86">
        <f t="shared" si="172"/>
        <v>3.7235258403427877E-11</v>
      </c>
      <c r="IW152" s="86">
        <f t="shared" si="172"/>
        <v>2.6976753248837036E-8</v>
      </c>
      <c r="IY152" s="86">
        <f t="shared" si="173"/>
        <v>4.6497550329149644E-2</v>
      </c>
      <c r="IZ152" s="86">
        <f t="shared" si="173"/>
        <v>5.2942446492835617E-2</v>
      </c>
      <c r="JA152" s="86">
        <f t="shared" si="173"/>
        <v>1.4590544152059124E-2</v>
      </c>
      <c r="JB152" s="86">
        <f t="shared" si="173"/>
        <v>1.5192681246556648E-2</v>
      </c>
      <c r="JC152" s="86">
        <f t="shared" si="173"/>
        <v>7.5777380346134992E-3</v>
      </c>
      <c r="JD152" s="86">
        <f t="shared" si="173"/>
        <v>1.0000000175351405E-2</v>
      </c>
      <c r="JE152" s="86">
        <f t="shared" si="173"/>
        <v>6.1047083917782942E-3</v>
      </c>
      <c r="JF152" s="86">
        <f t="shared" si="173"/>
        <v>4.3532894716781624E-3</v>
      </c>
      <c r="JG152" s="86">
        <f t="shared" si="173"/>
        <v>1.2349768892348568E-3</v>
      </c>
      <c r="JH152" s="86">
        <f t="shared" si="173"/>
        <v>2.1196825808643014E-3</v>
      </c>
      <c r="JI152" s="86">
        <f t="shared" si="173"/>
        <v>6.4767419202826099E-3</v>
      </c>
      <c r="JJ152" s="86">
        <f t="shared" si="173"/>
        <v>3.674597847941264E-2</v>
      </c>
      <c r="JK152" s="86">
        <f t="shared" si="173"/>
        <v>2.4831058717176682E-2</v>
      </c>
      <c r="JL152" s="86">
        <f t="shared" si="173"/>
        <v>3.723931032901219E-2</v>
      </c>
      <c r="JM152" s="86">
        <f t="shared" si="173"/>
        <v>0.15104785026699485</v>
      </c>
    </row>
    <row r="153" spans="2:273" x14ac:dyDescent="0.25">
      <c r="B153" s="2">
        <v>126</v>
      </c>
      <c r="C153" s="37">
        <v>55.366999999999997</v>
      </c>
      <c r="D153" s="37">
        <v>53.3</v>
      </c>
      <c r="E153" s="37">
        <v>50.917000000000002</v>
      </c>
      <c r="F153" s="37">
        <v>47.383000000000003</v>
      </c>
      <c r="G153" s="37">
        <v>48.2</v>
      </c>
      <c r="H153" s="37">
        <v>51.783000000000001</v>
      </c>
      <c r="I153" s="37">
        <v>51.116999999999997</v>
      </c>
      <c r="J153" s="37">
        <v>52.2</v>
      </c>
      <c r="K153" s="37">
        <v>49.866999999999997</v>
      </c>
      <c r="L153" s="37">
        <v>49.65</v>
      </c>
      <c r="M153" s="37">
        <v>49.232999999999997</v>
      </c>
      <c r="N153" s="37">
        <v>54.582999999999998</v>
      </c>
      <c r="O153" s="37">
        <v>49.216999999999999</v>
      </c>
      <c r="P153" s="37">
        <v>47.982999999999997</v>
      </c>
      <c r="Q153" s="37">
        <v>52.276000000000003</v>
      </c>
      <c r="S153" s="4">
        <f t="shared" si="174"/>
        <v>50.855118706072737</v>
      </c>
      <c r="T153" s="4">
        <f t="shared" si="174"/>
        <v>50.317097025786886</v>
      </c>
      <c r="U153" s="4">
        <f t="shared" si="174"/>
        <v>49.91371810794503</v>
      </c>
      <c r="V153" s="4">
        <f t="shared" si="174"/>
        <v>48.688015442020465</v>
      </c>
      <c r="W153" s="4">
        <f t="shared" si="174"/>
        <v>49.400658336254843</v>
      </c>
      <c r="X153" s="4">
        <f t="shared" si="174"/>
        <v>51.504050937214366</v>
      </c>
      <c r="Y153" s="4">
        <f t="shared" si="174"/>
        <v>50.795822140715771</v>
      </c>
      <c r="Z153" s="4">
        <f t="shared" si="174"/>
        <v>50.909037925798366</v>
      </c>
      <c r="AA153" s="4">
        <f t="shared" si="174"/>
        <v>48.905365308070252</v>
      </c>
      <c r="AB153" s="4">
        <f t="shared" si="174"/>
        <v>48.336451503349416</v>
      </c>
      <c r="AC153" s="4">
        <f t="shared" si="174"/>
        <v>49.86583877391152</v>
      </c>
      <c r="AD153" s="4">
        <f t="shared" si="174"/>
        <v>51.017509031907124</v>
      </c>
      <c r="AE153" s="4">
        <f t="shared" si="174"/>
        <v>50.33799133878555</v>
      </c>
      <c r="AF153" s="4">
        <f t="shared" si="174"/>
        <v>51.013634166035963</v>
      </c>
      <c r="AG153" s="4">
        <f t="shared" si="174"/>
        <v>53.296813260045653</v>
      </c>
      <c r="AI153" s="4">
        <f t="shared" si="175"/>
        <v>4.5118812939272601</v>
      </c>
      <c r="AJ153" s="4">
        <f t="shared" si="175"/>
        <v>2.9829029742131112</v>
      </c>
      <c r="AK153" s="4">
        <f t="shared" si="175"/>
        <v>1.0032818920549715</v>
      </c>
      <c r="AL153" s="4">
        <f t="shared" si="175"/>
        <v>-1.305015442020462</v>
      </c>
      <c r="AM153" s="4">
        <f t="shared" si="175"/>
        <v>-1.2006583362548398</v>
      </c>
      <c r="AN153" s="4">
        <f t="shared" si="175"/>
        <v>0.27894906278563525</v>
      </c>
      <c r="AO153" s="4">
        <f t="shared" si="175"/>
        <v>0.32117785928422649</v>
      </c>
      <c r="AP153" s="4">
        <f t="shared" si="175"/>
        <v>1.2909620742016372</v>
      </c>
      <c r="AQ153" s="4">
        <f t="shared" si="175"/>
        <v>0.9616346919297456</v>
      </c>
      <c r="AR153" s="4">
        <f t="shared" si="175"/>
        <v>1.3135484966505828</v>
      </c>
      <c r="AS153" s="4">
        <f t="shared" si="175"/>
        <v>-0.63283877391152288</v>
      </c>
      <c r="AT153" s="4">
        <f t="shared" si="175"/>
        <v>3.5654909680928739</v>
      </c>
      <c r="AU153" s="4">
        <f t="shared" si="175"/>
        <v>-1.1209913387855508</v>
      </c>
      <c r="AV153" s="4">
        <f t="shared" si="175"/>
        <v>-3.0306341660359664</v>
      </c>
      <c r="AW153" s="4">
        <f t="shared" si="175"/>
        <v>-1.0208132600456494</v>
      </c>
      <c r="AY153" s="2">
        <f t="shared" si="167"/>
        <v>50.855118706072737</v>
      </c>
      <c r="AZ153" s="2">
        <f t="shared" si="167"/>
        <v>50.306177877632635</v>
      </c>
      <c r="BA153" s="2">
        <f t="shared" si="167"/>
        <v>49.910391154017233</v>
      </c>
      <c r="BB153" s="2">
        <f t="shared" si="167"/>
        <v>48.682874619858296</v>
      </c>
      <c r="BC153" s="2">
        <f t="shared" si="167"/>
        <v>49.398471826797525</v>
      </c>
      <c r="BD153" s="2">
        <f t="shared" si="167"/>
        <v>51.500766957411727</v>
      </c>
      <c r="BE153" s="2">
        <f t="shared" si="167"/>
        <v>50.793777082630328</v>
      </c>
      <c r="BF153" s="2">
        <f t="shared" si="167"/>
        <v>50.907869614985152</v>
      </c>
      <c r="BG153" s="2">
        <f t="shared" si="167"/>
        <v>48.905123373793344</v>
      </c>
      <c r="BH153" s="2">
        <f t="shared" si="167"/>
        <v>48.336019781538447</v>
      </c>
      <c r="BI153" s="2">
        <f t="shared" si="167"/>
        <v>49.862783383271847</v>
      </c>
      <c r="BJ153" s="2">
        <f t="shared" si="167"/>
        <v>50.950668323878261</v>
      </c>
      <c r="BK153" s="2">
        <f t="shared" si="167"/>
        <v>50.300177880207094</v>
      </c>
      <c r="BL153" s="2">
        <f t="shared" si="167"/>
        <v>50.79349756134328</v>
      </c>
      <c r="BM153" s="2">
        <f t="shared" si="167"/>
        <v>48.976058041385556</v>
      </c>
      <c r="BO153" s="2" t="str">
        <f t="shared" si="95"/>
        <v/>
      </c>
      <c r="BP153" s="2" t="str">
        <f t="shared" si="96"/>
        <v/>
      </c>
      <c r="BQ153" s="2" t="str">
        <f t="shared" si="97"/>
        <v/>
      </c>
      <c r="BR153" s="2" t="str">
        <f t="shared" si="98"/>
        <v/>
      </c>
      <c r="BS153" s="2" t="str">
        <f t="shared" si="99"/>
        <v/>
      </c>
      <c r="BT153" s="2" t="str">
        <f t="shared" si="100"/>
        <v/>
      </c>
      <c r="BU153" s="2" t="str">
        <f t="shared" si="101"/>
        <v/>
      </c>
      <c r="BV153" s="2" t="str">
        <f t="shared" si="102"/>
        <v/>
      </c>
      <c r="BW153" s="2" t="str">
        <f t="shared" si="103"/>
        <v/>
      </c>
      <c r="BX153" s="2" t="str">
        <f t="shared" si="104"/>
        <v/>
      </c>
      <c r="BY153" s="2" t="str">
        <f t="shared" si="105"/>
        <v/>
      </c>
      <c r="BZ153" s="2" t="str">
        <f t="shared" si="106"/>
        <v/>
      </c>
      <c r="CA153" s="2" t="str">
        <f t="shared" si="107"/>
        <v/>
      </c>
      <c r="CB153" s="2" t="str">
        <f t="shared" si="108"/>
        <v/>
      </c>
      <c r="CC153" s="2" t="str">
        <f t="shared" si="109"/>
        <v/>
      </c>
      <c r="CE153" s="2" t="str">
        <f t="shared" si="168"/>
        <v/>
      </c>
      <c r="CF153" s="2" t="str">
        <f t="shared" si="168"/>
        <v/>
      </c>
      <c r="CG153" s="2">
        <f t="shared" si="168"/>
        <v>50.917000000000002</v>
      </c>
      <c r="CH153" s="2">
        <f t="shared" si="168"/>
        <v>47.383000000000003</v>
      </c>
      <c r="CI153" s="2">
        <f t="shared" si="168"/>
        <v>48.2</v>
      </c>
      <c r="CJ153" s="2">
        <f t="shared" si="168"/>
        <v>51.783000000000001</v>
      </c>
      <c r="CK153" s="2">
        <f t="shared" si="168"/>
        <v>51.116999999999997</v>
      </c>
      <c r="CL153" s="2">
        <f t="shared" si="168"/>
        <v>52.2</v>
      </c>
      <c r="CM153" s="2">
        <f t="shared" si="168"/>
        <v>49.866999999999997</v>
      </c>
      <c r="CN153" s="2">
        <f t="shared" si="168"/>
        <v>49.65</v>
      </c>
      <c r="CO153" s="2">
        <f t="shared" si="168"/>
        <v>49.232999999999997</v>
      </c>
      <c r="CP153" s="2" t="str">
        <f t="shared" si="168"/>
        <v/>
      </c>
      <c r="CQ153" s="2" t="str">
        <f t="shared" si="168"/>
        <v/>
      </c>
      <c r="CR153" s="2" t="str">
        <f t="shared" si="168"/>
        <v/>
      </c>
      <c r="CS153" s="2" t="str">
        <f t="shared" si="168"/>
        <v/>
      </c>
      <c r="CU153" s="2" t="str">
        <f t="shared" si="110"/>
        <v/>
      </c>
      <c r="CV153" s="2" t="str">
        <f t="shared" si="111"/>
        <v/>
      </c>
      <c r="CW153" s="2">
        <f t="shared" si="112"/>
        <v>50.917000000000002</v>
      </c>
      <c r="CX153" s="2">
        <f t="shared" si="113"/>
        <v>47.383000000000003</v>
      </c>
      <c r="CY153" s="2">
        <f t="shared" si="114"/>
        <v>48.2</v>
      </c>
      <c r="CZ153" s="2">
        <f t="shared" si="115"/>
        <v>51.783000000000001</v>
      </c>
      <c r="DA153" s="2">
        <f t="shared" si="116"/>
        <v>51.116999999999997</v>
      </c>
      <c r="DB153" s="2">
        <f t="shared" si="117"/>
        <v>52.2</v>
      </c>
      <c r="DC153" s="2">
        <f t="shared" si="118"/>
        <v>49.866999999999997</v>
      </c>
      <c r="DD153" s="2">
        <f t="shared" si="119"/>
        <v>49.65</v>
      </c>
      <c r="DE153" s="2">
        <f t="shared" si="120"/>
        <v>49.232999999999997</v>
      </c>
      <c r="DF153" s="2" t="str">
        <f t="shared" si="121"/>
        <v/>
      </c>
      <c r="DG153" s="2" t="str">
        <f t="shared" si="122"/>
        <v/>
      </c>
      <c r="DH153" s="2" t="str">
        <f t="shared" si="123"/>
        <v/>
      </c>
      <c r="DI153" s="2" t="str">
        <f t="shared" si="124"/>
        <v/>
      </c>
      <c r="DK153" s="2">
        <f t="shared" si="176"/>
        <v>102.12285867074098</v>
      </c>
      <c r="DL153" s="2">
        <f t="shared" si="176"/>
        <v>101.15318387096775</v>
      </c>
      <c r="DM153" s="2">
        <f t="shared" si="176"/>
        <v>105.93095588235295</v>
      </c>
      <c r="DN153" s="2">
        <f t="shared" si="176"/>
        <v>103.06956959511078</v>
      </c>
      <c r="DO153" s="2">
        <f t="shared" si="176"/>
        <v>96.783881684491973</v>
      </c>
      <c r="DP153" s="2">
        <f t="shared" si="176"/>
        <v>96.378814005602251</v>
      </c>
      <c r="DQ153" s="2">
        <f t="shared" si="176"/>
        <v>104.36206080977846</v>
      </c>
      <c r="DR153" s="2">
        <f t="shared" si="176"/>
        <v>85.568949299719904</v>
      </c>
      <c r="DS153" s="2">
        <f t="shared" si="176"/>
        <v>91.952078711484603</v>
      </c>
      <c r="DT153" s="2">
        <f t="shared" si="176"/>
        <v>88.821294677871151</v>
      </c>
      <c r="DU153" s="2">
        <f t="shared" si="176"/>
        <v>97.291957664884151</v>
      </c>
      <c r="DV153" s="2">
        <f t="shared" si="176"/>
        <v>94.435263146167543</v>
      </c>
      <c r="DW153" s="2">
        <f t="shared" si="176"/>
        <v>91.216458543417403</v>
      </c>
      <c r="DX153" s="2">
        <f t="shared" si="176"/>
        <v>74.084229729729742</v>
      </c>
      <c r="DY153" s="2">
        <f t="shared" si="176"/>
        <v>59.462266129032251</v>
      </c>
      <c r="EA153" s="2">
        <f t="shared" si="152"/>
        <v>50.808545902339347</v>
      </c>
      <c r="EB153" s="2">
        <f t="shared" si="152"/>
        <v>50.319924488944523</v>
      </c>
      <c r="EC153" s="2">
        <f t="shared" si="152"/>
        <v>49.823083967704733</v>
      </c>
      <c r="ED153" s="2">
        <f t="shared" si="152"/>
        <v>48.539850039330254</v>
      </c>
      <c r="EE153" s="2">
        <f t="shared" si="152"/>
        <v>49.361039659352272</v>
      </c>
      <c r="EF153" s="2">
        <f t="shared" si="152"/>
        <v>51.481797044155222</v>
      </c>
      <c r="EG153" s="2">
        <f t="shared" si="152"/>
        <v>50.766879553481331</v>
      </c>
      <c r="EH153" s="2">
        <f t="shared" si="152"/>
        <v>50.925832351529699</v>
      </c>
      <c r="EI153" s="2">
        <f t="shared" si="152"/>
        <v>48.775003389311635</v>
      </c>
      <c r="EJ153" s="2">
        <f t="shared" si="152"/>
        <v>48.260143063518569</v>
      </c>
      <c r="EK153" s="2">
        <f t="shared" si="152"/>
        <v>49.846181143159079</v>
      </c>
      <c r="EL153" s="2">
        <f t="shared" si="179"/>
        <v>51.014285970149253</v>
      </c>
      <c r="EM153" s="2">
        <f t="shared" si="135"/>
        <v>50.277246113643102</v>
      </c>
      <c r="EN153" s="2">
        <f t="shared" si="135"/>
        <v>50.855132676889092</v>
      </c>
      <c r="EO153" s="2">
        <f t="shared" si="135"/>
        <v>48.992945063911208</v>
      </c>
      <c r="EQ153" s="2">
        <f t="shared" si="177"/>
        <v>51.092883694061236</v>
      </c>
      <c r="ER153" s="2">
        <f t="shared" si="177"/>
        <v>50.166081030486204</v>
      </c>
      <c r="ES153" s="2">
        <f t="shared" si="177"/>
        <v>50.329924053474812</v>
      </c>
      <c r="ET153" s="2">
        <f t="shared" si="177"/>
        <v>49.489512841050839</v>
      </c>
      <c r="EU153" s="2">
        <f t="shared" si="177"/>
        <v>49.541992426673005</v>
      </c>
      <c r="EV153" s="2">
        <f t="shared" si="177"/>
        <v>51.54372338865079</v>
      </c>
      <c r="EW153" s="2">
        <f t="shared" si="177"/>
        <v>50.870520643651645</v>
      </c>
      <c r="EX153" s="2">
        <f t="shared" si="177"/>
        <v>50.757364729831231</v>
      </c>
      <c r="EY153" s="2">
        <f t="shared" si="177"/>
        <v>49.460651000773986</v>
      </c>
      <c r="EZ153" s="2">
        <f t="shared" si="177"/>
        <v>48.676409605868741</v>
      </c>
      <c r="FA153" s="2">
        <f t="shared" si="177"/>
        <v>49.894112983757914</v>
      </c>
      <c r="FB153" s="2">
        <f t="shared" si="177"/>
        <v>50.441054358732671</v>
      </c>
      <c r="FC153" s="2">
        <f t="shared" si="177"/>
        <v>50.383494648364263</v>
      </c>
      <c r="FD153" s="2">
        <f t="shared" si="177"/>
        <v>50.197291016376283</v>
      </c>
      <c r="FE153" s="2">
        <f t="shared" si="177"/>
        <v>48.769546519577752</v>
      </c>
      <c r="FG153" s="2">
        <f t="shared" si="178"/>
        <v>0.99978137914762344</v>
      </c>
      <c r="FH153" s="2">
        <f t="shared" si="178"/>
        <v>0.99983610287758939</v>
      </c>
      <c r="FI153" s="2">
        <f t="shared" si="178"/>
        <v>0.99979956597097275</v>
      </c>
      <c r="FJ153" s="2">
        <f t="shared" si="178"/>
        <v>0.99979385518524444</v>
      </c>
      <c r="FK153" s="2">
        <f t="shared" si="178"/>
        <v>0.99981428246270587</v>
      </c>
      <c r="FL153" s="2">
        <f t="shared" si="178"/>
        <v>0.9997751709285817</v>
      </c>
      <c r="FM153" s="2">
        <f t="shared" si="178"/>
        <v>0.99978987517114248</v>
      </c>
      <c r="FN153" s="2">
        <f t="shared" si="178"/>
        <v>0.99977270278115393</v>
      </c>
      <c r="FO153" s="2">
        <f t="shared" si="178"/>
        <v>0.99977278894203148</v>
      </c>
      <c r="FP153" s="2">
        <f t="shared" si="178"/>
        <v>0.99976873189208948</v>
      </c>
      <c r="FQ153" s="2">
        <f t="shared" si="178"/>
        <v>0.99980833999752083</v>
      </c>
      <c r="FR153" s="2">
        <f t="shared" si="178"/>
        <v>0.99981498615459163</v>
      </c>
      <c r="FS153" s="2">
        <f t="shared" si="178"/>
        <v>0.99977035965981209</v>
      </c>
      <c r="FT153" s="2">
        <f t="shared" si="178"/>
        <v>0.99972059779030742</v>
      </c>
      <c r="FU153" s="2">
        <f t="shared" si="178"/>
        <v>0.99968629370999962</v>
      </c>
      <c r="FW153" s="2">
        <f t="shared" si="169"/>
        <v>0.12433952139370709</v>
      </c>
      <c r="FX153" s="2">
        <f t="shared" si="169"/>
        <v>0.14350974990163898</v>
      </c>
      <c r="FY153" s="2">
        <f t="shared" si="169"/>
        <v>0.15006954189296456</v>
      </c>
      <c r="FZ153" s="2">
        <f t="shared" si="169"/>
        <v>0.13876879388429458</v>
      </c>
      <c r="GA153" s="2">
        <f t="shared" si="169"/>
        <v>0.15818997651532146</v>
      </c>
      <c r="GB153" s="2">
        <f t="shared" si="169"/>
        <v>0.14332766928050844</v>
      </c>
      <c r="GC153" s="2">
        <f t="shared" si="169"/>
        <v>0.1508653646371052</v>
      </c>
      <c r="GD153" s="2">
        <f t="shared" si="169"/>
        <v>0.15336490429762661</v>
      </c>
      <c r="GE153" s="2">
        <f t="shared" si="169"/>
        <v>0.17546867152527046</v>
      </c>
      <c r="GF153" s="2">
        <f t="shared" si="169"/>
        <v>0.15974432356712498</v>
      </c>
      <c r="GG153" s="2">
        <f t="shared" si="169"/>
        <v>0.15665541679962372</v>
      </c>
      <c r="GH153" s="2">
        <f t="shared" si="169"/>
        <v>0.12499507494474631</v>
      </c>
      <c r="GI153" s="2">
        <f t="shared" si="169"/>
        <v>0.12734737406120686</v>
      </c>
      <c r="GJ153" s="2">
        <f t="shared" si="169"/>
        <v>0.10355892714127922</v>
      </c>
      <c r="GK153" s="2">
        <f t="shared" si="169"/>
        <v>9.0292953591059391E-2</v>
      </c>
      <c r="GM153" s="86">
        <f t="shared" si="170"/>
        <v>3.069168232899495E-86</v>
      </c>
      <c r="GN153" s="86">
        <f t="shared" si="170"/>
        <v>2.0898623439136252E-164</v>
      </c>
      <c r="GO153" s="86">
        <f t="shared" si="170"/>
        <v>9.1513182988069702E-252</v>
      </c>
      <c r="GP153" s="86">
        <f t="shared" si="170"/>
        <v>3.8636144061514643E-298</v>
      </c>
      <c r="GQ153" s="86">
        <f t="shared" si="170"/>
        <v>3.5521466585608827E-304</v>
      </c>
      <c r="GR153" s="86">
        <f t="shared" si="170"/>
        <v>2.2489720438032949E-272</v>
      </c>
      <c r="GS153" s="86">
        <f t="shared" si="170"/>
        <v>6.6212033362857722E-185</v>
      </c>
      <c r="GT153" s="86">
        <f t="shared" si="170"/>
        <v>2.2528921953952092E-201</v>
      </c>
      <c r="GU153" s="86">
        <f t="shared" si="170"/>
        <v>2.5457856045288327E-234</v>
      </c>
      <c r="GV153" s="86">
        <f t="shared" si="170"/>
        <v>9.025090061199254E-219</v>
      </c>
      <c r="GW153" s="86">
        <f t="shared" si="170"/>
        <v>1.4795149416872781E-293</v>
      </c>
      <c r="GX153" s="86">
        <f t="shared" si="170"/>
        <v>3.5014397615956632E-254</v>
      </c>
      <c r="GY153" s="86">
        <f t="shared" si="170"/>
        <v>1.2217016651800556E-137</v>
      </c>
      <c r="GZ153" s="86">
        <f t="shared" si="170"/>
        <v>3.587861941074517E-112</v>
      </c>
      <c r="HA153" s="86">
        <f t="shared" si="170"/>
        <v>1.1905380379269531E-152</v>
      </c>
      <c r="HC153" s="86">
        <f t="shared" si="153"/>
        <v>1.0482059863050685E-50</v>
      </c>
      <c r="HD153" s="86">
        <f t="shared" si="153"/>
        <v>1.6994339734137074E-75</v>
      </c>
      <c r="HE153" s="86">
        <f t="shared" si="153"/>
        <v>3.8947948124265615E-106</v>
      </c>
      <c r="HF153" s="86">
        <f t="shared" ref="HF153:HN187" si="180" xml:space="preserve"> _xlfn.NORM.DIST($B153, F$8, ABS(F$12), TRUE) * _xlfn.NORM.DIST(($B153 - F$8)*F$16, 0, ABS(F$12), TRUE) * 2</f>
        <v>5.1234770992425061E-171</v>
      </c>
      <c r="HG153" s="86">
        <f t="shared" si="180"/>
        <v>2.8264231746572952E-161</v>
      </c>
      <c r="HH153" s="86">
        <f t="shared" si="180"/>
        <v>6.5562951215621019E-137</v>
      </c>
      <c r="HI153" s="86">
        <f t="shared" si="180"/>
        <v>1.3662994128447158E-100</v>
      </c>
      <c r="HJ153" s="86">
        <f t="shared" si="180"/>
        <v>1.1392094794094323E-118</v>
      </c>
      <c r="HK153" s="86">
        <f t="shared" si="180"/>
        <v>3.0012113195989852E-139</v>
      </c>
      <c r="HL153" s="86">
        <f t="shared" si="161"/>
        <v>2.4461088262031344E-106</v>
      </c>
      <c r="HM153" s="86">
        <f t="shared" si="161"/>
        <v>6.2251700778250052E-130</v>
      </c>
      <c r="HN153" s="86">
        <f t="shared" si="161"/>
        <v>5.9400288543760351E-105</v>
      </c>
      <c r="HO153" s="86">
        <f t="shared" si="161"/>
        <v>3.2854908337364998E-65</v>
      </c>
      <c r="HP153" s="86">
        <f t="shared" si="161"/>
        <v>1.3903585635291129E-64</v>
      </c>
      <c r="HQ153" s="86">
        <f t="shared" si="161"/>
        <v>5.6629664861732396E-74</v>
      </c>
      <c r="HS153" s="86">
        <f t="shared" si="171"/>
        <v>2.5352531377583653E-2</v>
      </c>
      <c r="HT153" s="86">
        <f t="shared" si="171"/>
        <v>3.1889919744358383E-2</v>
      </c>
      <c r="HU153" s="86">
        <f t="shared" si="171"/>
        <v>7.0517520471188718E-3</v>
      </c>
      <c r="HV153" s="86">
        <f t="shared" si="171"/>
        <v>7.2248095490112492E-3</v>
      </c>
      <c r="HW153" s="86">
        <f t="shared" si="171"/>
        <v>3.3746450124275051E-3</v>
      </c>
      <c r="HX153" s="86">
        <f t="shared" si="171"/>
        <v>4.334294950662604E-3</v>
      </c>
      <c r="HY153" s="86">
        <f t="shared" si="171"/>
        <v>2.5202518664376285E-3</v>
      </c>
      <c r="HZ153" s="86">
        <f t="shared" si="171"/>
        <v>1.7561244144537317E-3</v>
      </c>
      <c r="IA153" s="86">
        <f t="shared" si="171"/>
        <v>4.3208179413119869E-4</v>
      </c>
      <c r="IB153" s="86">
        <f t="shared" si="171"/>
        <v>7.779904148682218E-4</v>
      </c>
      <c r="IC153" s="86">
        <f t="shared" si="171"/>
        <v>2.792838022410947E-3</v>
      </c>
      <c r="ID153" s="86">
        <f t="shared" si="171"/>
        <v>1.9782795368573268E-2</v>
      </c>
      <c r="IE153" s="86">
        <f t="shared" si="171"/>
        <v>1.1839583748797284E-2</v>
      </c>
      <c r="IF153" s="86">
        <f t="shared" si="171"/>
        <v>1.5615142410210451E-2</v>
      </c>
      <c r="IG153" s="86">
        <f t="shared" si="171"/>
        <v>9.5398579564125063E-2</v>
      </c>
      <c r="II153" s="86">
        <f t="shared" si="172"/>
        <v>3.3731551379182458E-8</v>
      </c>
      <c r="IJ153" s="86">
        <f t="shared" si="172"/>
        <v>1.2694884943101842E-5</v>
      </c>
      <c r="IK153" s="86">
        <f t="shared" si="172"/>
        <v>9.2536832347229015E-7</v>
      </c>
      <c r="IL153" s="86">
        <f t="shared" si="172"/>
        <v>1.1432001402803474E-7</v>
      </c>
      <c r="IM153" s="86">
        <f t="shared" si="172"/>
        <v>1.1457404734081109E-6</v>
      </c>
      <c r="IN153" s="86">
        <f t="shared" si="172"/>
        <v>3.1585601190375516E-8</v>
      </c>
      <c r="IO153" s="86">
        <f t="shared" si="172"/>
        <v>8.3224249173160025E-8</v>
      </c>
      <c r="IP153" s="86">
        <f t="shared" si="172"/>
        <v>1.4395804108086122E-7</v>
      </c>
      <c r="IQ153" s="86">
        <f t="shared" si="172"/>
        <v>7.7585133536437645E-7</v>
      </c>
      <c r="IR153" s="86">
        <f t="shared" si="172"/>
        <v>1.2633335358161023E-7</v>
      </c>
      <c r="IS153" s="86">
        <f t="shared" si="172"/>
        <v>5.5977399436291447E-7</v>
      </c>
      <c r="IT153" s="86">
        <f t="shared" si="172"/>
        <v>7.1007888218464382E-8</v>
      </c>
      <c r="IU153" s="86">
        <f t="shared" si="172"/>
        <v>2.7087785000447147E-9</v>
      </c>
      <c r="IV153" s="86">
        <f t="shared" si="172"/>
        <v>2.2392824762948044E-10</v>
      </c>
      <c r="IW153" s="86">
        <f t="shared" si="172"/>
        <v>8.9510982215444671E-8</v>
      </c>
      <c r="IY153" s="86">
        <f t="shared" si="173"/>
        <v>2.5352565109135031E-2</v>
      </c>
      <c r="IZ153" s="86">
        <f t="shared" si="173"/>
        <v>3.1902614629301482E-2</v>
      </c>
      <c r="JA153" s="86">
        <f t="shared" si="173"/>
        <v>7.052677415442344E-3</v>
      </c>
      <c r="JB153" s="86">
        <f t="shared" si="173"/>
        <v>7.2249238690252774E-3</v>
      </c>
      <c r="JC153" s="86">
        <f t="shared" si="173"/>
        <v>3.3757907529009131E-3</v>
      </c>
      <c r="JD153" s="86">
        <f t="shared" si="173"/>
        <v>4.3343265362637941E-3</v>
      </c>
      <c r="JE153" s="86">
        <f t="shared" si="173"/>
        <v>2.5203350906868017E-3</v>
      </c>
      <c r="JF153" s="86">
        <f t="shared" si="173"/>
        <v>1.7562683724948126E-3</v>
      </c>
      <c r="JG153" s="86">
        <f t="shared" si="173"/>
        <v>4.3285764546656304E-4</v>
      </c>
      <c r="JH153" s="86">
        <f t="shared" si="173"/>
        <v>7.7811674822180345E-4</v>
      </c>
      <c r="JI153" s="86">
        <f t="shared" si="173"/>
        <v>2.7933977964053097E-3</v>
      </c>
      <c r="JJ153" s="86">
        <f t="shared" si="173"/>
        <v>1.9782866376461487E-2</v>
      </c>
      <c r="JK153" s="86">
        <f t="shared" si="173"/>
        <v>1.1839586457575784E-2</v>
      </c>
      <c r="JL153" s="86">
        <f t="shared" si="173"/>
        <v>1.5615142634138698E-2</v>
      </c>
      <c r="JM153" s="86">
        <f t="shared" si="173"/>
        <v>9.5398669075107273E-2</v>
      </c>
    </row>
    <row r="154" spans="2:273" x14ac:dyDescent="0.25">
      <c r="B154" s="2">
        <v>127</v>
      </c>
      <c r="C154" s="37">
        <v>48.1</v>
      </c>
      <c r="D154" s="37">
        <v>53.033000000000001</v>
      </c>
      <c r="E154" s="37">
        <v>50.9</v>
      </c>
      <c r="F154" s="37">
        <v>46.082999999999998</v>
      </c>
      <c r="G154" s="37">
        <v>48.933</v>
      </c>
      <c r="H154" s="37">
        <v>49.832999999999998</v>
      </c>
      <c r="I154" s="37">
        <v>49.25</v>
      </c>
      <c r="J154" s="37">
        <v>49.633000000000003</v>
      </c>
      <c r="K154" s="37">
        <v>47.4</v>
      </c>
      <c r="L154" s="37">
        <v>48.817</v>
      </c>
      <c r="M154" s="37">
        <v>49.317</v>
      </c>
      <c r="N154" s="37">
        <v>53.517000000000003</v>
      </c>
      <c r="O154" s="37">
        <v>48.183</v>
      </c>
      <c r="P154" s="37">
        <v>49.116999999999997</v>
      </c>
      <c r="Q154" s="37">
        <v>46.517000000000003</v>
      </c>
      <c r="S154" s="4">
        <f t="shared" si="174"/>
        <v>50.705006883725986</v>
      </c>
      <c r="T154" s="4">
        <f t="shared" si="174"/>
        <v>50.177221274286211</v>
      </c>
      <c r="U154" s="4">
        <f t="shared" si="174"/>
        <v>49.717329309497472</v>
      </c>
      <c r="V154" s="4">
        <f t="shared" si="174"/>
        <v>48.496473632877965</v>
      </c>
      <c r="W154" s="4">
        <f t="shared" si="174"/>
        <v>49.228649941280459</v>
      </c>
      <c r="X154" s="4">
        <f t="shared" si="174"/>
        <v>51.30203184576267</v>
      </c>
      <c r="Y154" s="4">
        <f t="shared" si="174"/>
        <v>50.625429880323097</v>
      </c>
      <c r="Z154" s="4">
        <f t="shared" si="174"/>
        <v>50.750079697250733</v>
      </c>
      <c r="AA154" s="4">
        <f t="shared" si="174"/>
        <v>48.729953461345573</v>
      </c>
      <c r="AB154" s="4">
        <f t="shared" si="174"/>
        <v>48.172784830030693</v>
      </c>
      <c r="AC154" s="4">
        <f t="shared" si="174"/>
        <v>49.69468990908333</v>
      </c>
      <c r="AD154" s="4">
        <f t="shared" si="174"/>
        <v>50.818356682334233</v>
      </c>
      <c r="AE154" s="4">
        <f t="shared" si="174"/>
        <v>50.147138019784116</v>
      </c>
      <c r="AF154" s="4">
        <f t="shared" si="174"/>
        <v>50.746156263930203</v>
      </c>
      <c r="AG154" s="4">
        <f t="shared" si="174"/>
        <v>50.910105984323991</v>
      </c>
      <c r="AI154" s="4">
        <f t="shared" si="175"/>
        <v>-2.6050068837259843</v>
      </c>
      <c r="AJ154" s="4">
        <f t="shared" si="175"/>
        <v>2.8557787257137903</v>
      </c>
      <c r="AK154" s="4">
        <f t="shared" si="175"/>
        <v>1.1826706905025262</v>
      </c>
      <c r="AL154" s="4">
        <f t="shared" si="175"/>
        <v>-2.4134736328779667</v>
      </c>
      <c r="AM154" s="4">
        <f t="shared" si="175"/>
        <v>-0.29564994128045896</v>
      </c>
      <c r="AN154" s="4">
        <f t="shared" si="175"/>
        <v>-1.4690318457626717</v>
      </c>
      <c r="AO154" s="4">
        <f t="shared" si="175"/>
        <v>-1.3754298803230967</v>
      </c>
      <c r="AP154" s="4">
        <f t="shared" si="175"/>
        <v>-1.1170796972507304</v>
      </c>
      <c r="AQ154" s="4">
        <f t="shared" si="175"/>
        <v>-1.3299534613455748</v>
      </c>
      <c r="AR154" s="4">
        <f t="shared" si="175"/>
        <v>0.64421516996930706</v>
      </c>
      <c r="AS154" s="4">
        <f t="shared" si="175"/>
        <v>-0.37768990908332967</v>
      </c>
      <c r="AT154" s="4">
        <f t="shared" si="175"/>
        <v>2.6986433176657698</v>
      </c>
      <c r="AU154" s="4">
        <f t="shared" si="175"/>
        <v>-1.9641380197841158</v>
      </c>
      <c r="AV154" s="4">
        <f t="shared" si="175"/>
        <v>-1.6291562639302057</v>
      </c>
      <c r="AW154" s="4">
        <f t="shared" si="175"/>
        <v>-4.3931059843239879</v>
      </c>
      <c r="AY154" s="2">
        <f t="shared" si="167"/>
        <v>50.705006883725986</v>
      </c>
      <c r="AZ154" s="2">
        <f t="shared" si="167"/>
        <v>50.172599962718515</v>
      </c>
      <c r="BA154" s="2">
        <f t="shared" si="167"/>
        <v>49.716224850769677</v>
      </c>
      <c r="BB154" s="2">
        <f t="shared" si="167"/>
        <v>48.494972500974164</v>
      </c>
      <c r="BC154" s="2">
        <f t="shared" si="167"/>
        <v>49.227819338530878</v>
      </c>
      <c r="BD154" s="2">
        <f t="shared" si="167"/>
        <v>51.301215739457326</v>
      </c>
      <c r="BE154" s="2">
        <f t="shared" si="167"/>
        <v>50.624934147527128</v>
      </c>
      <c r="BF154" s="2">
        <f t="shared" si="167"/>
        <v>50.749774164990441</v>
      </c>
      <c r="BG154" s="2">
        <f t="shared" si="167"/>
        <v>48.72961639853974</v>
      </c>
      <c r="BH154" s="2">
        <f t="shared" si="167"/>
        <v>48.172648465378217</v>
      </c>
      <c r="BI154" s="2">
        <f t="shared" si="167"/>
        <v>49.693728458090654</v>
      </c>
      <c r="BJ154" s="2">
        <f t="shared" si="167"/>
        <v>50.794972613722813</v>
      </c>
      <c r="BK154" s="2">
        <f t="shared" si="167"/>
        <v>50.136405784849011</v>
      </c>
      <c r="BL154" s="2">
        <f t="shared" si="167"/>
        <v>50.684396922265037</v>
      </c>
      <c r="BM154" s="2">
        <f t="shared" si="167"/>
        <v>48.869331258150666</v>
      </c>
      <c r="BO154" s="2" t="str">
        <f t="shared" si="95"/>
        <v/>
      </c>
      <c r="BP154" s="2" t="str">
        <f t="shared" si="96"/>
        <v/>
      </c>
      <c r="BQ154" s="2" t="str">
        <f t="shared" si="97"/>
        <v/>
      </c>
      <c r="BR154" s="2" t="str">
        <f t="shared" si="98"/>
        <v/>
      </c>
      <c r="BS154" s="2" t="str">
        <f t="shared" si="99"/>
        <v/>
      </c>
      <c r="BT154" s="2" t="str">
        <f t="shared" si="100"/>
        <v/>
      </c>
      <c r="BU154" s="2" t="str">
        <f t="shared" si="101"/>
        <v/>
      </c>
      <c r="BV154" s="2" t="str">
        <f t="shared" si="102"/>
        <v/>
      </c>
      <c r="BW154" s="2" t="str">
        <f t="shared" si="103"/>
        <v/>
      </c>
      <c r="BX154" s="2" t="str">
        <f t="shared" si="104"/>
        <v/>
      </c>
      <c r="BY154" s="2" t="str">
        <f t="shared" si="105"/>
        <v/>
      </c>
      <c r="BZ154" s="2" t="str">
        <f t="shared" si="106"/>
        <v/>
      </c>
      <c r="CA154" s="2" t="str">
        <f t="shared" si="107"/>
        <v/>
      </c>
      <c r="CB154" s="2" t="str">
        <f t="shared" si="108"/>
        <v/>
      </c>
      <c r="CC154" s="2" t="str">
        <f t="shared" si="109"/>
        <v/>
      </c>
      <c r="CE154" s="2" t="str">
        <f t="shared" si="168"/>
        <v/>
      </c>
      <c r="CF154" s="2" t="str">
        <f t="shared" si="168"/>
        <v/>
      </c>
      <c r="CG154" s="2">
        <f t="shared" si="168"/>
        <v>50.9</v>
      </c>
      <c r="CH154" s="2">
        <f t="shared" si="168"/>
        <v>46.082999999999998</v>
      </c>
      <c r="CI154" s="2">
        <f t="shared" si="168"/>
        <v>48.933</v>
      </c>
      <c r="CJ154" s="2">
        <f t="shared" si="168"/>
        <v>49.832999999999998</v>
      </c>
      <c r="CK154" s="2">
        <f t="shared" si="168"/>
        <v>49.25</v>
      </c>
      <c r="CL154" s="2">
        <f t="shared" si="168"/>
        <v>49.633000000000003</v>
      </c>
      <c r="CM154" s="2">
        <f t="shared" si="168"/>
        <v>47.4</v>
      </c>
      <c r="CN154" s="2">
        <f t="shared" si="168"/>
        <v>48.817</v>
      </c>
      <c r="CO154" s="2">
        <f t="shared" si="168"/>
        <v>49.317</v>
      </c>
      <c r="CP154" s="2" t="str">
        <f t="shared" si="168"/>
        <v/>
      </c>
      <c r="CQ154" s="2">
        <f t="shared" si="168"/>
        <v>48.183</v>
      </c>
      <c r="CR154" s="2">
        <f t="shared" si="168"/>
        <v>49.116999999999997</v>
      </c>
      <c r="CS154" s="2" t="str">
        <f t="shared" si="168"/>
        <v/>
      </c>
      <c r="CU154" s="2" t="str">
        <f t="shared" si="110"/>
        <v/>
      </c>
      <c r="CV154" s="2" t="str">
        <f t="shared" si="111"/>
        <v/>
      </c>
      <c r="CW154" s="2">
        <f t="shared" si="112"/>
        <v>50.9</v>
      </c>
      <c r="CX154" s="2">
        <f t="shared" si="113"/>
        <v>46.082999999999998</v>
      </c>
      <c r="CY154" s="2">
        <f t="shared" si="114"/>
        <v>48.933</v>
      </c>
      <c r="CZ154" s="2">
        <f t="shared" si="115"/>
        <v>49.832999999999998</v>
      </c>
      <c r="DA154" s="2">
        <f t="shared" si="116"/>
        <v>49.25</v>
      </c>
      <c r="DB154" s="2">
        <f t="shared" si="117"/>
        <v>49.633000000000003</v>
      </c>
      <c r="DC154" s="2">
        <f t="shared" si="118"/>
        <v>47.4</v>
      </c>
      <c r="DD154" s="2">
        <f t="shared" si="119"/>
        <v>48.817</v>
      </c>
      <c r="DE154" s="2">
        <f t="shared" si="120"/>
        <v>49.317</v>
      </c>
      <c r="DF154" s="2" t="str">
        <f t="shared" si="121"/>
        <v/>
      </c>
      <c r="DG154" s="2">
        <f t="shared" si="122"/>
        <v>48.183</v>
      </c>
      <c r="DH154" s="2">
        <f t="shared" si="123"/>
        <v>49.116999999999997</v>
      </c>
      <c r="DI154" s="2" t="str">
        <f t="shared" si="124"/>
        <v/>
      </c>
      <c r="DK154" s="2">
        <f t="shared" si="176"/>
        <v>102.41799006875473</v>
      </c>
      <c r="DL154" s="2">
        <f t="shared" si="176"/>
        <v>101.4338193548387</v>
      </c>
      <c r="DM154" s="2">
        <f t="shared" si="176"/>
        <v>106.23314639037434</v>
      </c>
      <c r="DN154" s="2">
        <f t="shared" si="176"/>
        <v>103.35738838808251</v>
      </c>
      <c r="DO154" s="2">
        <f t="shared" si="176"/>
        <v>97.016192179144369</v>
      </c>
      <c r="DP154" s="2">
        <f t="shared" si="176"/>
        <v>96.622664985994405</v>
      </c>
      <c r="DQ154" s="2">
        <f t="shared" si="176"/>
        <v>104.66914087089381</v>
      </c>
      <c r="DR154" s="2">
        <f t="shared" si="176"/>
        <v>85.720905322128871</v>
      </c>
      <c r="DS154" s="2">
        <f t="shared" si="176"/>
        <v>92.171424649859958</v>
      </c>
      <c r="DT154" s="2">
        <f t="shared" si="176"/>
        <v>89.006120448179274</v>
      </c>
      <c r="DU154" s="2">
        <f t="shared" si="176"/>
        <v>97.528629456327991</v>
      </c>
      <c r="DV154" s="2">
        <f t="shared" si="176"/>
        <v>94.650841020499087</v>
      </c>
      <c r="DW154" s="2">
        <f t="shared" si="176"/>
        <v>91.427103641456611</v>
      </c>
      <c r="DX154" s="2">
        <f t="shared" si="176"/>
        <v>74.180478378378396</v>
      </c>
      <c r="DY154" s="2">
        <f t="shared" si="176"/>
        <v>59.479625733137823</v>
      </c>
      <c r="EA154" s="2">
        <f t="shared" si="152"/>
        <v>50.654565086772195</v>
      </c>
      <c r="EB154" s="2">
        <f t="shared" si="152"/>
        <v>50.189486942010852</v>
      </c>
      <c r="EC154" s="2">
        <f t="shared" si="152"/>
        <v>49.620314955786242</v>
      </c>
      <c r="ED154" s="2">
        <f t="shared" si="152"/>
        <v>48.336549528036848</v>
      </c>
      <c r="EE154" s="2">
        <f t="shared" si="152"/>
        <v>49.187707154845526</v>
      </c>
      <c r="EF154" s="2">
        <f t="shared" si="152"/>
        <v>51.282004732890279</v>
      </c>
      <c r="EG154" s="2">
        <f t="shared" si="152"/>
        <v>50.596977352421789</v>
      </c>
      <c r="EH154" s="2">
        <f t="shared" si="152"/>
        <v>50.771440662867434</v>
      </c>
      <c r="EI154" s="2">
        <f t="shared" si="152"/>
        <v>48.585953845228715</v>
      </c>
      <c r="EJ154" s="2">
        <f t="shared" si="152"/>
        <v>48.089401945736086</v>
      </c>
      <c r="EK154" s="2">
        <f t="shared" si="152"/>
        <v>49.67688602598372</v>
      </c>
      <c r="EL154" s="2">
        <f t="shared" si="179"/>
        <v>50.868182686567167</v>
      </c>
      <c r="EM154" s="2">
        <f t="shared" si="135"/>
        <v>50.112462907924737</v>
      </c>
      <c r="EN154" s="2">
        <f t="shared" si="135"/>
        <v>50.755903985828155</v>
      </c>
      <c r="EO154" s="2">
        <f t="shared" si="135"/>
        <v>48.888936468383022</v>
      </c>
      <c r="EQ154" s="2">
        <f t="shared" si="177"/>
        <v>50.952374814161729</v>
      </c>
      <c r="ER154" s="2">
        <f t="shared" si="177"/>
        <v>50.031330536075828</v>
      </c>
      <c r="ES154" s="2">
        <f t="shared" si="177"/>
        <v>50.147819389982537</v>
      </c>
      <c r="ET154" s="2">
        <f t="shared" si="177"/>
        <v>49.32277469432853</v>
      </c>
      <c r="EU154" s="2">
        <f t="shared" si="177"/>
        <v>49.375076624482602</v>
      </c>
      <c r="EV154" s="2">
        <f t="shared" si="177"/>
        <v>51.345960211455704</v>
      </c>
      <c r="EW154" s="2">
        <f t="shared" si="177"/>
        <v>50.704887227884178</v>
      </c>
      <c r="EX154" s="2">
        <f t="shared" si="177"/>
        <v>50.596969060861383</v>
      </c>
      <c r="EY154" s="2">
        <f t="shared" si="177"/>
        <v>49.2975521483488</v>
      </c>
      <c r="EZ154" s="2">
        <f t="shared" si="177"/>
        <v>48.521965665796856</v>
      </c>
      <c r="FA154" s="2">
        <f t="shared" si="177"/>
        <v>49.726988898351138</v>
      </c>
      <c r="FB154" s="2">
        <f t="shared" si="177"/>
        <v>50.27301892171139</v>
      </c>
      <c r="FC154" s="2">
        <f t="shared" si="177"/>
        <v>50.223309053053434</v>
      </c>
      <c r="FD154" s="2">
        <f t="shared" si="177"/>
        <v>50.06677835218612</v>
      </c>
      <c r="FE154" s="2">
        <f t="shared" si="177"/>
        <v>48.65831495909255</v>
      </c>
      <c r="FG154" s="2">
        <f t="shared" si="178"/>
        <v>0.99980061157743472</v>
      </c>
      <c r="FH154" s="2">
        <f t="shared" si="178"/>
        <v>0.99985052189217305</v>
      </c>
      <c r="FI154" s="2">
        <f t="shared" si="178"/>
        <v>0.99981719876906494</v>
      </c>
      <c r="FJ154" s="2">
        <f t="shared" si="178"/>
        <v>0.99981199028424994</v>
      </c>
      <c r="FK154" s="2">
        <f t="shared" si="178"/>
        <v>0.99983062082508212</v>
      </c>
      <c r="FL154" s="2">
        <f t="shared" si="178"/>
        <v>0.99979494939344615</v>
      </c>
      <c r="FM154" s="2">
        <f t="shared" si="178"/>
        <v>0.99980836033529452</v>
      </c>
      <c r="FN154" s="2">
        <f t="shared" si="178"/>
        <v>0.99979269832668738</v>
      </c>
      <c r="FO154" s="2">
        <f t="shared" si="178"/>
        <v>0.99979277690948432</v>
      </c>
      <c r="FP154" s="2">
        <f t="shared" si="178"/>
        <v>0.99978907668669148</v>
      </c>
      <c r="FQ154" s="2">
        <f t="shared" si="178"/>
        <v>0.99982520105245809</v>
      </c>
      <c r="FR154" s="2">
        <f t="shared" si="178"/>
        <v>0.99983126262064492</v>
      </c>
      <c r="FS154" s="2">
        <f t="shared" si="178"/>
        <v>0.9997905612887058</v>
      </c>
      <c r="FT154" s="2">
        <f t="shared" si="178"/>
        <v>0.99974517589153122</v>
      </c>
      <c r="FU154" s="2">
        <f t="shared" si="178"/>
        <v>0.99971388856568222</v>
      </c>
      <c r="FW154" s="2">
        <f t="shared" si="169"/>
        <v>0.13471947223394845</v>
      </c>
      <c r="FX154" s="2">
        <f t="shared" si="169"/>
        <v>0.15520639200887712</v>
      </c>
      <c r="FY154" s="2">
        <f t="shared" si="169"/>
        <v>0.16219958385910824</v>
      </c>
      <c r="FZ154" s="2">
        <f t="shared" si="169"/>
        <v>0.15014676741590371</v>
      </c>
      <c r="GA154" s="2">
        <f t="shared" si="169"/>
        <v>0.17084445196097117</v>
      </c>
      <c r="GB154" s="2">
        <f t="shared" si="169"/>
        <v>0.15501215694059867</v>
      </c>
      <c r="GC154" s="2">
        <f t="shared" si="169"/>
        <v>0.16304739249641914</v>
      </c>
      <c r="GD154" s="2">
        <f t="shared" si="169"/>
        <v>0.16570937648199976</v>
      </c>
      <c r="GE154" s="2">
        <f t="shared" si="169"/>
        <v>0.18919471387016859</v>
      </c>
      <c r="GF154" s="2">
        <f t="shared" si="169"/>
        <v>0.17249766068084435</v>
      </c>
      <c r="GG154" s="2">
        <f t="shared" si="169"/>
        <v>0.16921180995553839</v>
      </c>
      <c r="GH154" s="2">
        <f t="shared" si="169"/>
        <v>0.13542128844546211</v>
      </c>
      <c r="GI154" s="2">
        <f t="shared" si="169"/>
        <v>0.13793886827282323</v>
      </c>
      <c r="GJ154" s="2">
        <f t="shared" si="169"/>
        <v>0.1124268291102376</v>
      </c>
      <c r="GK154" s="2">
        <f t="shared" si="169"/>
        <v>9.8149247214397523E-2</v>
      </c>
      <c r="GM154" s="86">
        <f t="shared" si="170"/>
        <v>1.2916293532257011E-88</v>
      </c>
      <c r="GN154" s="86">
        <f t="shared" si="170"/>
        <v>4.7489209416371631E-169</v>
      </c>
      <c r="GO154" s="86">
        <f t="shared" si="170"/>
        <v>8.2644923427797387E-259</v>
      </c>
      <c r="GP154" s="86">
        <f t="shared" si="170"/>
        <v>1.8645253488634523E-306</v>
      </c>
      <c r="GQ154" s="86">
        <f t="shared" si="170"/>
        <v>0</v>
      </c>
      <c r="GR154" s="86">
        <f t="shared" si="170"/>
        <v>6.3548840137732487E-280</v>
      </c>
      <c r="GS154" s="86">
        <f t="shared" si="170"/>
        <v>5.0817714935322327E-190</v>
      </c>
      <c r="GT154" s="86">
        <f t="shared" si="170"/>
        <v>5.8165973092823356E-207</v>
      </c>
      <c r="GU154" s="86">
        <f t="shared" si="170"/>
        <v>8.9501082229265615E-241</v>
      </c>
      <c r="GV154" s="86">
        <f t="shared" si="170"/>
        <v>7.5470485313074825E-225</v>
      </c>
      <c r="GW154" s="86">
        <f t="shared" si="170"/>
        <v>1.0412650898704079E-301</v>
      </c>
      <c r="GX154" s="86">
        <f t="shared" si="170"/>
        <v>2.5814863690938326E-261</v>
      </c>
      <c r="GY154" s="86">
        <f t="shared" si="170"/>
        <v>1.9435911843526861E-141</v>
      </c>
      <c r="GZ154" s="86">
        <f t="shared" si="170"/>
        <v>3.0691901638138284E-115</v>
      </c>
      <c r="HA154" s="86">
        <f t="shared" si="170"/>
        <v>8.0405176998814701E-157</v>
      </c>
      <c r="HC154" s="86">
        <f t="shared" ref="HC154:HH213" si="181" xml:space="preserve"> _xlfn.NORM.DIST($B154, C$8, ABS(C$12), TRUE) * _xlfn.NORM.DIST(($B154 - C$8)*C$16, 0, ABS(C$12), TRUE) * 2</f>
        <v>8.7389906762717117E-53</v>
      </c>
      <c r="HD154" s="86">
        <f t="shared" si="181"/>
        <v>1.1814796588200967E-78</v>
      </c>
      <c r="HE154" s="86">
        <f t="shared" si="181"/>
        <v>1.7419533565456293E-110</v>
      </c>
      <c r="HF154" s="86">
        <f t="shared" si="180"/>
        <v>4.877156613905086E-178</v>
      </c>
      <c r="HG154" s="86">
        <f t="shared" si="180"/>
        <v>7.673452381238442E-168</v>
      </c>
      <c r="HH154" s="86">
        <f t="shared" si="180"/>
        <v>1.6046883093301199E-142</v>
      </c>
      <c r="HI154" s="86">
        <f t="shared" si="180"/>
        <v>1.1077198264856057E-104</v>
      </c>
      <c r="HJ154" s="86">
        <f t="shared" si="180"/>
        <v>1.6999544540569285E-123</v>
      </c>
      <c r="HK154" s="86">
        <f t="shared" si="180"/>
        <v>8.3171018712541249E-145</v>
      </c>
      <c r="HL154" s="86">
        <f t="shared" si="161"/>
        <v>1.3191059715330375E-110</v>
      </c>
      <c r="HM154" s="86">
        <f t="shared" si="161"/>
        <v>3.5927668975231355E-135</v>
      </c>
      <c r="HN154" s="86">
        <f t="shared" si="161"/>
        <v>2.728540512999367E-109</v>
      </c>
      <c r="HO154" s="86">
        <f t="shared" si="161"/>
        <v>6.9249285376505999E-68</v>
      </c>
      <c r="HP154" s="86">
        <f t="shared" si="161"/>
        <v>3.1039678429181523E-67</v>
      </c>
      <c r="HQ154" s="86">
        <f t="shared" si="161"/>
        <v>5.8823467959983091E-77</v>
      </c>
      <c r="HS154" s="86">
        <f t="shared" si="171"/>
        <v>1.2939080010534131E-2</v>
      </c>
      <c r="HT154" s="86">
        <f t="shared" si="171"/>
        <v>1.8281206249686929E-2</v>
      </c>
      <c r="HU154" s="86">
        <f t="shared" si="171"/>
        <v>3.1946968803924138E-3</v>
      </c>
      <c r="HV154" s="86">
        <f t="shared" si="171"/>
        <v>3.2092458103070401E-3</v>
      </c>
      <c r="HW154" s="86">
        <f t="shared" si="171"/>
        <v>1.4043205851403994E-3</v>
      </c>
      <c r="HX154" s="86">
        <f t="shared" si="171"/>
        <v>1.7395299495723388E-3</v>
      </c>
      <c r="HY154" s="86">
        <f t="shared" si="171"/>
        <v>9.6343237467145008E-4</v>
      </c>
      <c r="HZ154" s="86">
        <f t="shared" si="171"/>
        <v>6.5687034238155837E-4</v>
      </c>
      <c r="IA154" s="86">
        <f t="shared" si="171"/>
        <v>1.3945445986423308E-4</v>
      </c>
      <c r="IB154" s="86">
        <f t="shared" si="171"/>
        <v>2.634841951496263E-4</v>
      </c>
      <c r="IC154" s="86">
        <f t="shared" si="171"/>
        <v>1.1221170771651382E-3</v>
      </c>
      <c r="ID154" s="86">
        <f t="shared" si="171"/>
        <v>9.9997157999373761E-3</v>
      </c>
      <c r="IE154" s="86">
        <f t="shared" si="171"/>
        <v>5.2226421993896103E-3</v>
      </c>
      <c r="IF154" s="86">
        <f t="shared" si="171"/>
        <v>5.7672869607556859E-3</v>
      </c>
      <c r="IG154" s="86">
        <f t="shared" si="171"/>
        <v>5.5937856343900708E-2</v>
      </c>
      <c r="II154" s="86">
        <f t="shared" si="172"/>
        <v>1.4374961292377513E-7</v>
      </c>
      <c r="IJ154" s="86">
        <f t="shared" si="172"/>
        <v>3.4655807044985873E-5</v>
      </c>
      <c r="IK154" s="86">
        <f t="shared" si="172"/>
        <v>3.3787421491496159E-6</v>
      </c>
      <c r="IL154" s="86">
        <f t="shared" si="172"/>
        <v>4.7817329747364414E-7</v>
      </c>
      <c r="IM154" s="86">
        <f t="shared" si="172"/>
        <v>4.2886782676321722E-6</v>
      </c>
      <c r="IN154" s="86">
        <f t="shared" si="172"/>
        <v>1.5423170242044448E-7</v>
      </c>
      <c r="IO154" s="86">
        <f t="shared" si="172"/>
        <v>3.8890909352960274E-7</v>
      </c>
      <c r="IP154" s="86">
        <f t="shared" si="172"/>
        <v>6.4714531646920286E-7</v>
      </c>
      <c r="IQ154" s="86">
        <f t="shared" si="172"/>
        <v>3.3628114783107126E-6</v>
      </c>
      <c r="IR154" s="86">
        <f t="shared" si="172"/>
        <v>6.0077466652944232E-7</v>
      </c>
      <c r="IS154" s="86">
        <f t="shared" si="172"/>
        <v>2.2358276796238262E-6</v>
      </c>
      <c r="IT154" s="86">
        <f t="shared" si="172"/>
        <v>2.8428077235608487E-7</v>
      </c>
      <c r="IU154" s="86">
        <f t="shared" si="172"/>
        <v>1.4815642715351889E-8</v>
      </c>
      <c r="IV154" s="86">
        <f t="shared" si="172"/>
        <v>1.2534722184915908E-9</v>
      </c>
      <c r="IW154" s="86">
        <f t="shared" si="172"/>
        <v>2.8418634917143846E-7</v>
      </c>
      <c r="IY154" s="86">
        <f t="shared" si="173"/>
        <v>1.2939223760147054E-2</v>
      </c>
      <c r="IZ154" s="86">
        <f t="shared" si="173"/>
        <v>1.8315862056731913E-2</v>
      </c>
      <c r="JA154" s="86">
        <f t="shared" si="173"/>
        <v>3.1980756225415633E-3</v>
      </c>
      <c r="JB154" s="86">
        <f t="shared" si="173"/>
        <v>3.2097239836045136E-3</v>
      </c>
      <c r="JC154" s="86">
        <f t="shared" si="173"/>
        <v>1.4086092634080316E-3</v>
      </c>
      <c r="JD154" s="86">
        <f t="shared" si="173"/>
        <v>1.7396841812747593E-3</v>
      </c>
      <c r="JE154" s="86">
        <f t="shared" si="173"/>
        <v>9.6382128376497963E-4</v>
      </c>
      <c r="JF154" s="86">
        <f t="shared" si="173"/>
        <v>6.5751748769802762E-4</v>
      </c>
      <c r="JG154" s="86">
        <f t="shared" si="173"/>
        <v>1.4281727134254378E-4</v>
      </c>
      <c r="JH154" s="86">
        <f t="shared" si="173"/>
        <v>2.6408496981615576E-4</v>
      </c>
      <c r="JI154" s="86">
        <f t="shared" si="173"/>
        <v>1.124352904844762E-3</v>
      </c>
      <c r="JJ154" s="86">
        <f t="shared" si="173"/>
        <v>1.0000000080709733E-2</v>
      </c>
      <c r="JK154" s="86">
        <f t="shared" si="173"/>
        <v>5.2226570150323256E-3</v>
      </c>
      <c r="JL154" s="86">
        <f t="shared" si="173"/>
        <v>5.7672882142279043E-3</v>
      </c>
      <c r="JM154" s="86">
        <f t="shared" si="173"/>
        <v>5.5938140530249876E-2</v>
      </c>
    </row>
    <row r="155" spans="2:273" x14ac:dyDescent="0.25">
      <c r="B155" s="2">
        <v>128</v>
      </c>
      <c r="C155" s="37">
        <v>51.1</v>
      </c>
      <c r="D155" s="37">
        <v>51.133000000000003</v>
      </c>
      <c r="E155" s="37">
        <v>49.517000000000003</v>
      </c>
      <c r="F155" s="37">
        <v>48.6</v>
      </c>
      <c r="G155" s="37">
        <v>47.383000000000003</v>
      </c>
      <c r="H155" s="37">
        <v>48.45</v>
      </c>
      <c r="I155" s="37">
        <v>49.832999999999998</v>
      </c>
      <c r="J155" s="37">
        <v>47.466999999999999</v>
      </c>
      <c r="K155" s="37">
        <v>48.05</v>
      </c>
      <c r="L155" s="37">
        <v>46.667000000000002</v>
      </c>
      <c r="M155" s="37">
        <v>48.5</v>
      </c>
      <c r="N155" s="37">
        <v>52.1</v>
      </c>
      <c r="O155" s="37">
        <v>50.982999999999997</v>
      </c>
      <c r="P155" s="37">
        <v>48.283000000000001</v>
      </c>
      <c r="Q155" s="37">
        <v>47.81</v>
      </c>
      <c r="S155" s="4">
        <f t="shared" si="174"/>
        <v>50.555470600591072</v>
      </c>
      <c r="T155" s="4">
        <f t="shared" si="174"/>
        <v>50.040668487906174</v>
      </c>
      <c r="U155" s="4">
        <f t="shared" si="174"/>
        <v>49.523745042325793</v>
      </c>
      <c r="V155" s="4">
        <f t="shared" si="174"/>
        <v>48.309232701734189</v>
      </c>
      <c r="W155" s="4">
        <f t="shared" si="174"/>
        <v>49.058605671620356</v>
      </c>
      <c r="X155" s="4">
        <f t="shared" si="174"/>
        <v>51.102047001382743</v>
      </c>
      <c r="Y155" s="4">
        <f t="shared" si="174"/>
        <v>50.45657938844613</v>
      </c>
      <c r="Z155" s="4">
        <f t="shared" si="174"/>
        <v>50.591691044114285</v>
      </c>
      <c r="AA155" s="4">
        <f t="shared" si="174"/>
        <v>48.55663976957679</v>
      </c>
      <c r="AB155" s="4">
        <f t="shared" si="174"/>
        <v>48.010359209546046</v>
      </c>
      <c r="AC155" s="4">
        <f t="shared" si="174"/>
        <v>49.525782510667362</v>
      </c>
      <c r="AD155" s="4">
        <f t="shared" si="174"/>
        <v>50.645953456983854</v>
      </c>
      <c r="AE155" s="4">
        <f t="shared" si="174"/>
        <v>49.975591013590581</v>
      </c>
      <c r="AF155" s="4">
        <f t="shared" si="174"/>
        <v>50.58919113717095</v>
      </c>
      <c r="AG155" s="4">
        <f t="shared" si="174"/>
        <v>49.641316545697862</v>
      </c>
      <c r="AI155" s="4">
        <f t="shared" si="175"/>
        <v>0.54452939940892975</v>
      </c>
      <c r="AJ155" s="4">
        <f t="shared" si="175"/>
        <v>1.0923315120938284</v>
      </c>
      <c r="AK155" s="4">
        <f t="shared" si="175"/>
        <v>-6.7450423257895409E-3</v>
      </c>
      <c r="AL155" s="4">
        <f t="shared" si="175"/>
        <v>0.29076729826581271</v>
      </c>
      <c r="AM155" s="4">
        <f t="shared" si="175"/>
        <v>-1.6756056716203531</v>
      </c>
      <c r="AN155" s="4">
        <f t="shared" si="175"/>
        <v>-2.6520470013827406</v>
      </c>
      <c r="AO155" s="4">
        <f t="shared" si="175"/>
        <v>-0.62357938844613159</v>
      </c>
      <c r="AP155" s="4">
        <f t="shared" si="175"/>
        <v>-3.1246910441142859</v>
      </c>
      <c r="AQ155" s="4">
        <f t="shared" si="175"/>
        <v>-0.50663976957679324</v>
      </c>
      <c r="AR155" s="4">
        <f t="shared" si="175"/>
        <v>-1.343359209546044</v>
      </c>
      <c r="AS155" s="4">
        <f t="shared" si="175"/>
        <v>-1.0257825106673621</v>
      </c>
      <c r="AT155" s="4">
        <f t="shared" si="175"/>
        <v>1.4540465430161476</v>
      </c>
      <c r="AU155" s="4">
        <f t="shared" si="175"/>
        <v>1.0074089864094162</v>
      </c>
      <c r="AV155" s="4">
        <f t="shared" si="175"/>
        <v>-2.3061911371709485</v>
      </c>
      <c r="AW155" s="4">
        <f t="shared" si="175"/>
        <v>-1.8313165456978595</v>
      </c>
      <c r="AY155" s="2">
        <f t="shared" si="167"/>
        <v>50.555470600591072</v>
      </c>
      <c r="AZ155" s="2">
        <f t="shared" si="167"/>
        <v>50.038850251602959</v>
      </c>
      <c r="BA155" s="2">
        <f t="shared" si="167"/>
        <v>49.523057374913819</v>
      </c>
      <c r="BB155" s="2">
        <f t="shared" si="167"/>
        <v>48.308747500041235</v>
      </c>
      <c r="BC155" s="2">
        <f t="shared" si="167"/>
        <v>49.057538538215354</v>
      </c>
      <c r="BD155" s="2">
        <f t="shared" si="167"/>
        <v>51.101824605011302</v>
      </c>
      <c r="BE155" s="2">
        <f t="shared" si="167"/>
        <v>50.456353748577101</v>
      </c>
      <c r="BF155" s="2">
        <f t="shared" si="167"/>
        <v>50.591438791568933</v>
      </c>
      <c r="BG155" s="2">
        <f t="shared" si="167"/>
        <v>48.555479089786111</v>
      </c>
      <c r="BH155" s="2">
        <f t="shared" si="167"/>
        <v>48.010108049501305</v>
      </c>
      <c r="BI155" s="2">
        <f t="shared" si="167"/>
        <v>49.524827155974513</v>
      </c>
      <c r="BJ155" s="2">
        <f t="shared" si="167"/>
        <v>50.638424213585893</v>
      </c>
      <c r="BK155" s="2">
        <f t="shared" si="167"/>
        <v>49.97287428746597</v>
      </c>
      <c r="BL155" s="2">
        <f t="shared" si="167"/>
        <v>50.574310246593406</v>
      </c>
      <c r="BM155" s="2">
        <f t="shared" si="167"/>
        <v>48.762366750684464</v>
      </c>
      <c r="BO155" s="2" t="str">
        <f t="shared" ref="BO155:BO218" si="182">IF(AND(IY155 &lt; $CC$22, $B155 &lt; C$7, $B155 &gt; C$230), C155, "")</f>
        <v/>
      </c>
      <c r="BP155" s="2" t="str">
        <f t="shared" ref="BP155:BP218" si="183">IF(AND(IZ155 &lt; $CC$22, $B155 &lt; D$7, $B155 &gt; D$230), D155, "")</f>
        <v/>
      </c>
      <c r="BQ155" s="2" t="str">
        <f t="shared" ref="BQ155:BQ218" si="184">IF(AND(JA155 &lt; $CC$22, $B155 &lt; E$7, $B155 &gt; E$230), E155, "")</f>
        <v/>
      </c>
      <c r="BR155" s="2" t="str">
        <f t="shared" ref="BR155:BR218" si="185">IF(AND(JB155 &lt; $CC$22, $B155 &lt; F$7, $B155 &gt; F$230), F155, "")</f>
        <v/>
      </c>
      <c r="BS155" s="2" t="str">
        <f t="shared" ref="BS155:BS218" si="186">IF(AND(JC155 &lt; $CC$22, $B155 &lt; G$7, $B155 &gt; G$230), G155, "")</f>
        <v/>
      </c>
      <c r="BT155" s="2" t="str">
        <f t="shared" ref="BT155:BT218" si="187">IF(AND(JD155 &lt; $CC$22, $B155 &lt; H$7, $B155 &gt; H$230), H155, "")</f>
        <v/>
      </c>
      <c r="BU155" s="2" t="str">
        <f t="shared" ref="BU155:BU218" si="188">IF(AND(JE155 &lt; $CC$22, $B155 &lt; I$7, $B155 &gt; I$230), I155, "")</f>
        <v/>
      </c>
      <c r="BV155" s="2" t="str">
        <f t="shared" ref="BV155:BV218" si="189">IF(AND(JF155 &lt; $CC$22, $B155 &lt; J$7, $B155 &gt; J$230), J155, "")</f>
        <v/>
      </c>
      <c r="BW155" s="2" t="str">
        <f t="shared" ref="BW155:BW218" si="190">IF(AND(JG155 &lt; $CC$22, $B155 &lt; K$7, $B155 &gt; K$230), K155, "")</f>
        <v/>
      </c>
      <c r="BX155" s="2" t="str">
        <f t="shared" ref="BX155:BX218" si="191">IF(AND(JH155 &lt; $CC$22, $B155 &lt; L$7, $B155 &gt; L$230), L155, "")</f>
        <v/>
      </c>
      <c r="BY155" s="2" t="str">
        <f t="shared" ref="BY155:BY218" si="192">IF(AND(JI155 &lt; $CC$22, $B155 &lt; M$7, $B155 &gt; M$230), M155, "")</f>
        <v/>
      </c>
      <c r="BZ155" s="2" t="str">
        <f t="shared" ref="BZ155:BZ218" si="193">IF(AND(JJ155 &lt; $CC$22, $B155 &lt; N$7, $B155 &gt; N$230), N155, "")</f>
        <v/>
      </c>
      <c r="CA155" s="2" t="str">
        <f t="shared" ref="CA155:CA218" si="194">IF(AND(JK155 &lt; $CC$22, $B155 &lt; O$7, $B155 &gt; O$230), O155, "")</f>
        <v/>
      </c>
      <c r="CB155" s="2" t="str">
        <f t="shared" ref="CB155:CB218" si="195">IF(AND(JL155 &lt; $CC$22, $B155 &lt; P$7, $B155 &gt; P$230), P155, "")</f>
        <v/>
      </c>
      <c r="CC155" s="2" t="str">
        <f t="shared" ref="CC155:CC218" si="196">IF(AND(JM155 &lt; $CC$22, $B155 &lt; Q$7, $B155 &gt; Q$230), Q155, "")</f>
        <v/>
      </c>
      <c r="CE155" s="2">
        <f t="shared" si="168"/>
        <v>51.1</v>
      </c>
      <c r="CF155" s="2" t="str">
        <f t="shared" si="168"/>
        <v/>
      </c>
      <c r="CG155" s="2">
        <f t="shared" si="168"/>
        <v>49.517000000000003</v>
      </c>
      <c r="CH155" s="2">
        <f t="shared" si="168"/>
        <v>48.6</v>
      </c>
      <c r="CI155" s="2">
        <f t="shared" si="168"/>
        <v>47.383000000000003</v>
      </c>
      <c r="CJ155" s="2">
        <f t="shared" si="168"/>
        <v>48.45</v>
      </c>
      <c r="CK155" s="2">
        <f t="shared" si="168"/>
        <v>49.832999999999998</v>
      </c>
      <c r="CL155" s="2">
        <f t="shared" si="168"/>
        <v>47.466999999999999</v>
      </c>
      <c r="CM155" s="2">
        <f t="shared" si="168"/>
        <v>48.05</v>
      </c>
      <c r="CN155" s="2">
        <f t="shared" si="168"/>
        <v>46.667000000000002</v>
      </c>
      <c r="CO155" s="2">
        <f t="shared" si="168"/>
        <v>48.5</v>
      </c>
      <c r="CP155" s="2">
        <f t="shared" si="168"/>
        <v>52.1</v>
      </c>
      <c r="CQ155" s="2">
        <f t="shared" si="168"/>
        <v>50.982999999999997</v>
      </c>
      <c r="CR155" s="2">
        <f t="shared" si="168"/>
        <v>48.283000000000001</v>
      </c>
      <c r="CS155" s="2" t="str">
        <f t="shared" si="168"/>
        <v/>
      </c>
      <c r="CU155" s="2">
        <f t="shared" ref="CU155:CU218" si="197">IF(AND(IY155 &lt; $DI$22, $B155 &gt; C$7, $B155 &lt; C$233), C155, "")</f>
        <v>51.1</v>
      </c>
      <c r="CV155" s="2" t="str">
        <f t="shared" ref="CV155:CV218" si="198">IF(AND(IZ155 &lt; $DI$22, $B155 &gt; D$7, $B155 &lt; D$233), D155, "")</f>
        <v/>
      </c>
      <c r="CW155" s="2">
        <f t="shared" ref="CW155:CW218" si="199">IF(AND(JA155 &lt; $DI$22, $B155 &gt; E$7, $B155 &lt; E$233), E155, "")</f>
        <v>49.517000000000003</v>
      </c>
      <c r="CX155" s="2">
        <f t="shared" ref="CX155:CX218" si="200">IF(AND(JB155 &lt; $DI$22, $B155 &gt; F$7, $B155 &lt; F$233), F155, "")</f>
        <v>48.6</v>
      </c>
      <c r="CY155" s="2">
        <f t="shared" ref="CY155:CY218" si="201">IF(AND(JC155 &lt; $DI$22, $B155 &gt; G$7, $B155 &lt; G$233), G155, "")</f>
        <v>47.383000000000003</v>
      </c>
      <c r="CZ155" s="2">
        <f t="shared" ref="CZ155:CZ218" si="202">IF(AND(JD155 &lt; $DI$22, $B155 &gt; H$7, $B155 &lt; H$233), H155, "")</f>
        <v>48.45</v>
      </c>
      <c r="DA155" s="2">
        <f t="shared" ref="DA155:DA218" si="203">IF(AND(JE155 &lt; $DI$22, $B155 &gt; I$7, $B155 &lt; I$233), I155, "")</f>
        <v>49.832999999999998</v>
      </c>
      <c r="DB155" s="2">
        <f t="shared" ref="DB155:DB218" si="204">IF(AND(JF155 &lt; $DI$22, $B155 &gt; J$7, $B155 &lt; J$233), J155, "")</f>
        <v>47.466999999999999</v>
      </c>
      <c r="DC155" s="2">
        <f t="shared" ref="DC155:DC218" si="205">IF(AND(JG155 &lt; $DI$22, $B155 &gt; K$7, $B155 &lt; K$233), K155, "")</f>
        <v>48.05</v>
      </c>
      <c r="DD155" s="2">
        <f t="shared" ref="DD155:DD218" si="206">IF(AND(JH155 &lt; $DI$22, $B155 &gt; L$7, $B155 &lt; L$233), L155, "")</f>
        <v>46.667000000000002</v>
      </c>
      <c r="DE155" s="2">
        <f t="shared" ref="DE155:DE218" si="207">IF(AND(JI155 &lt; $DI$22, $B155 &gt; M$7, $B155 &lt; M$233), M155, "")</f>
        <v>48.5</v>
      </c>
      <c r="DF155" s="2">
        <f t="shared" ref="DF155:DF218" si="208">IF(AND(JJ155 &lt; $DI$22, $B155 &gt; N$7, $B155 &lt; N$233), N155, "")</f>
        <v>52.1</v>
      </c>
      <c r="DG155" s="2">
        <f t="shared" ref="DG155:DG218" si="209">IF(AND(JK155 &lt; $DI$22, $B155 &gt; O$7, $B155 &lt; O$233), O155, "")</f>
        <v>50.982999999999997</v>
      </c>
      <c r="DH155" s="2">
        <f t="shared" ref="DH155:DH218" si="210">IF(AND(JL155 &lt; $DI$22, $B155 &gt; P$7, $B155 &lt; P$233), P155, "")</f>
        <v>48.283000000000001</v>
      </c>
      <c r="DI155" s="2" t="str">
        <f t="shared" ref="DI155:DI218" si="211">IF(AND(JM155 &lt; $DI$22, $B155 &gt; Q$7, $B155 &lt; Q$233), Q155, "")</f>
        <v/>
      </c>
      <c r="DK155" s="2">
        <f t="shared" si="176"/>
        <v>102.71312146676848</v>
      </c>
      <c r="DL155" s="2">
        <f t="shared" si="176"/>
        <v>101.71445483870968</v>
      </c>
      <c r="DM155" s="2">
        <f t="shared" si="176"/>
        <v>106.53533689839573</v>
      </c>
      <c r="DN155" s="2">
        <f t="shared" si="176"/>
        <v>103.64520718105425</v>
      </c>
      <c r="DO155" s="2">
        <f t="shared" si="176"/>
        <v>97.248502673796779</v>
      </c>
      <c r="DP155" s="2">
        <f t="shared" si="176"/>
        <v>96.866515966386558</v>
      </c>
      <c r="DQ155" s="2">
        <f t="shared" si="176"/>
        <v>104.97622093200917</v>
      </c>
      <c r="DR155" s="2">
        <f t="shared" si="176"/>
        <v>85.872861344537839</v>
      </c>
      <c r="DS155" s="2">
        <f t="shared" si="176"/>
        <v>92.390770588235313</v>
      </c>
      <c r="DT155" s="2">
        <f t="shared" si="176"/>
        <v>89.190946218487397</v>
      </c>
      <c r="DU155" s="2">
        <f t="shared" si="176"/>
        <v>97.765301247771845</v>
      </c>
      <c r="DV155" s="2">
        <f t="shared" si="176"/>
        <v>94.866418894830645</v>
      </c>
      <c r="DW155" s="2">
        <f t="shared" si="176"/>
        <v>91.637748739495834</v>
      </c>
      <c r="DX155" s="2">
        <f t="shared" si="176"/>
        <v>74.27672702702705</v>
      </c>
      <c r="DY155" s="2">
        <f t="shared" si="176"/>
        <v>59.496985337243395</v>
      </c>
      <c r="EA155" s="2">
        <f t="shared" si="152"/>
        <v>50.500584271205057</v>
      </c>
      <c r="EB155" s="2">
        <f t="shared" si="152"/>
        <v>50.059049395077182</v>
      </c>
      <c r="EC155" s="2">
        <f t="shared" si="152"/>
        <v>49.417545943867751</v>
      </c>
      <c r="ED155" s="2">
        <f t="shared" si="152"/>
        <v>48.133249016743449</v>
      </c>
      <c r="EE155" s="2">
        <f t="shared" si="152"/>
        <v>49.01437465033878</v>
      </c>
      <c r="EF155" s="2">
        <f t="shared" si="152"/>
        <v>51.082212421625336</v>
      </c>
      <c r="EG155" s="2">
        <f t="shared" si="152"/>
        <v>50.42707515136226</v>
      </c>
      <c r="EH155" s="2">
        <f t="shared" si="152"/>
        <v>50.617048974205161</v>
      </c>
      <c r="EI155" s="2">
        <f t="shared" si="152"/>
        <v>48.396904301145803</v>
      </c>
      <c r="EJ155" s="2">
        <f t="shared" si="152"/>
        <v>47.918660827953587</v>
      </c>
      <c r="EK155" s="2">
        <f t="shared" si="152"/>
        <v>49.507590908808361</v>
      </c>
      <c r="EL155" s="2">
        <f t="shared" si="179"/>
        <v>50.722079402985074</v>
      </c>
      <c r="EM155" s="2">
        <f t="shared" si="135"/>
        <v>49.947679702206365</v>
      </c>
      <c r="EN155" s="2">
        <f t="shared" si="135"/>
        <v>50.656675294767226</v>
      </c>
      <c r="EO155" s="2">
        <f t="shared" si="135"/>
        <v>48.784927872854837</v>
      </c>
      <c r="EQ155" s="2">
        <f t="shared" si="177"/>
        <v>50.811865934262229</v>
      </c>
      <c r="ER155" s="2">
        <f t="shared" si="177"/>
        <v>49.896580041665452</v>
      </c>
      <c r="ES155" s="2">
        <f t="shared" si="177"/>
        <v>49.965714726490262</v>
      </c>
      <c r="ET155" s="2">
        <f t="shared" si="177"/>
        <v>49.156036547606234</v>
      </c>
      <c r="EU155" s="2">
        <f t="shared" si="177"/>
        <v>49.2081608222922</v>
      </c>
      <c r="EV155" s="2">
        <f t="shared" si="177"/>
        <v>51.148197034260626</v>
      </c>
      <c r="EW155" s="2">
        <f t="shared" si="177"/>
        <v>50.539253812116712</v>
      </c>
      <c r="EX155" s="2">
        <f t="shared" si="177"/>
        <v>50.436573391891542</v>
      </c>
      <c r="EY155" s="2">
        <f t="shared" si="177"/>
        <v>49.134453295923613</v>
      </c>
      <c r="EZ155" s="2">
        <f t="shared" si="177"/>
        <v>48.367521725724956</v>
      </c>
      <c r="FA155" s="2">
        <f t="shared" si="177"/>
        <v>49.559864812944355</v>
      </c>
      <c r="FB155" s="2">
        <f t="shared" si="177"/>
        <v>50.104983484690109</v>
      </c>
      <c r="FC155" s="2">
        <f t="shared" si="177"/>
        <v>50.063123457742606</v>
      </c>
      <c r="FD155" s="2">
        <f t="shared" si="177"/>
        <v>49.936265687995963</v>
      </c>
      <c r="FE155" s="2">
        <f t="shared" si="177"/>
        <v>48.547083398607356</v>
      </c>
      <c r="FG155" s="2">
        <f t="shared" si="178"/>
        <v>0.99981815240704064</v>
      </c>
      <c r="FH155" s="2">
        <f t="shared" si="178"/>
        <v>0.99986367255237507</v>
      </c>
      <c r="FI155" s="2">
        <f t="shared" si="178"/>
        <v>0.99983328061433718</v>
      </c>
      <c r="FJ155" s="2">
        <f t="shared" si="178"/>
        <v>0.99982853026473928</v>
      </c>
      <c r="FK155" s="2">
        <f t="shared" si="178"/>
        <v>0.99984552205424682</v>
      </c>
      <c r="FL155" s="2">
        <f t="shared" si="178"/>
        <v>0.99981298825009723</v>
      </c>
      <c r="FM155" s="2">
        <f t="shared" si="178"/>
        <v>0.99982521960135373</v>
      </c>
      <c r="FN155" s="2">
        <f t="shared" si="178"/>
        <v>0.9998109351783232</v>
      </c>
      <c r="FO155" s="2">
        <f t="shared" si="178"/>
        <v>0.9998110068492998</v>
      </c>
      <c r="FP155" s="2">
        <f t="shared" si="178"/>
        <v>0.9998076320818402</v>
      </c>
      <c r="FQ155" s="2">
        <f t="shared" si="178"/>
        <v>0.99984057901317314</v>
      </c>
      <c r="FR155" s="2">
        <f t="shared" si="178"/>
        <v>0.99984610739617086</v>
      </c>
      <c r="FS155" s="2">
        <f t="shared" si="178"/>
        <v>0.99980898610505065</v>
      </c>
      <c r="FT155" s="2">
        <f t="shared" si="178"/>
        <v>0.99976759243996083</v>
      </c>
      <c r="FU155" s="2">
        <f t="shared" si="178"/>
        <v>0.99973905670146801</v>
      </c>
      <c r="FW155" s="2">
        <f t="shared" si="169"/>
        <v>0.14582164824261401</v>
      </c>
      <c r="FX155" s="2">
        <f t="shared" si="169"/>
        <v>0.16766973267473151</v>
      </c>
      <c r="FY155" s="2">
        <f t="shared" si="169"/>
        <v>0.17510808909710873</v>
      </c>
      <c r="FZ155" s="2">
        <f t="shared" si="169"/>
        <v>0.16228185964247127</v>
      </c>
      <c r="GA155" s="2">
        <f t="shared" si="169"/>
        <v>0.18428961418824968</v>
      </c>
      <c r="GB155" s="2">
        <f t="shared" si="169"/>
        <v>0.16746299206233628</v>
      </c>
      <c r="GC155" s="2">
        <f t="shared" si="169"/>
        <v>0.17600919494581285</v>
      </c>
      <c r="GD155" s="2">
        <f t="shared" si="169"/>
        <v>0.17883758069282965</v>
      </c>
      <c r="GE155" s="2">
        <f t="shared" si="169"/>
        <v>0.20372917637083993</v>
      </c>
      <c r="GF155" s="2">
        <f t="shared" si="169"/>
        <v>0.18604373502810351</v>
      </c>
      <c r="GG155" s="2">
        <f t="shared" si="169"/>
        <v>0.18255677511836949</v>
      </c>
      <c r="GH155" s="2">
        <f t="shared" si="169"/>
        <v>0.14657150382360315</v>
      </c>
      <c r="GI155" s="2">
        <f t="shared" si="169"/>
        <v>0.14926058765190203</v>
      </c>
      <c r="GJ155" s="2">
        <f t="shared" si="169"/>
        <v>0.12195079846125539</v>
      </c>
      <c r="GK155" s="2">
        <f t="shared" si="169"/>
        <v>0.10660900094242466</v>
      </c>
      <c r="GM155" s="86">
        <f t="shared" si="170"/>
        <v>5.0398280773713394E-91</v>
      </c>
      <c r="GN155" s="86">
        <f t="shared" si="170"/>
        <v>9.2847933109741408E-174</v>
      </c>
      <c r="GO155" s="86">
        <f t="shared" si="170"/>
        <v>5.9579975819686511E-266</v>
      </c>
      <c r="GP155" s="86">
        <f t="shared" si="170"/>
        <v>0</v>
      </c>
      <c r="GQ155" s="86">
        <f t="shared" si="170"/>
        <v>0</v>
      </c>
      <c r="GR155" s="86">
        <f t="shared" si="170"/>
        <v>1.4138316811561196E-287</v>
      </c>
      <c r="GS155" s="86">
        <f t="shared" si="170"/>
        <v>3.3165963447603652E-195</v>
      </c>
      <c r="GT155" s="86">
        <f t="shared" si="170"/>
        <v>1.2574581424085461E-212</v>
      </c>
      <c r="GU155" s="86">
        <f t="shared" si="170"/>
        <v>2.567588601111489E-247</v>
      </c>
      <c r="GV155" s="86">
        <f t="shared" si="170"/>
        <v>5.2023308344917048E-231</v>
      </c>
      <c r="GW155" s="86">
        <f t="shared" si="170"/>
        <v>0</v>
      </c>
      <c r="GX155" s="86">
        <f t="shared" si="170"/>
        <v>1.5140667244382011E-268</v>
      </c>
      <c r="GY155" s="86">
        <f t="shared" si="170"/>
        <v>2.7412784684341115E-145</v>
      </c>
      <c r="GZ155" s="86">
        <f t="shared" si="170"/>
        <v>2.3837375837748238E-118</v>
      </c>
      <c r="HA155" s="86">
        <f t="shared" si="170"/>
        <v>4.7646716678104871E-161</v>
      </c>
      <c r="HC155" s="86">
        <f t="shared" si="181"/>
        <v>6.6004913836003472E-55</v>
      </c>
      <c r="HD155" s="86">
        <f t="shared" si="181"/>
        <v>7.056802952695719E-82</v>
      </c>
      <c r="HE155" s="86">
        <f t="shared" si="181"/>
        <v>6.3533253518313076E-115</v>
      </c>
      <c r="HF155" s="86">
        <f t="shared" si="180"/>
        <v>3.3433707751640309E-185</v>
      </c>
      <c r="HG155" s="86">
        <f t="shared" si="180"/>
        <v>1.5361282778690023E-174</v>
      </c>
      <c r="HH155" s="86">
        <f t="shared" si="180"/>
        <v>3.0209354243947148E-148</v>
      </c>
      <c r="HI155" s="86">
        <f t="shared" si="180"/>
        <v>7.4224722398410672E-109</v>
      </c>
      <c r="HJ155" s="86">
        <f t="shared" si="180"/>
        <v>2.0269015799242059E-128</v>
      </c>
      <c r="HK155" s="86">
        <f t="shared" si="180"/>
        <v>1.789310003341853E-150</v>
      </c>
      <c r="HL155" s="86">
        <f t="shared" si="161"/>
        <v>5.8466084129635549E-115</v>
      </c>
      <c r="HM155" s="86">
        <f t="shared" si="161"/>
        <v>1.6290462786269257E-140</v>
      </c>
      <c r="HN155" s="86">
        <f t="shared" si="161"/>
        <v>1.0208594721329403E-113</v>
      </c>
      <c r="HO155" s="86">
        <f t="shared" si="161"/>
        <v>1.2860007606666642E-70</v>
      </c>
      <c r="HP155" s="86">
        <f t="shared" si="161"/>
        <v>6.1123342425116639E-70</v>
      </c>
      <c r="HQ155" s="86">
        <f t="shared" si="161"/>
        <v>5.3201355509013609E-80</v>
      </c>
      <c r="HS155" s="86">
        <f t="shared" si="171"/>
        <v>6.1865408596461138E-3</v>
      </c>
      <c r="HT155" s="86">
        <f t="shared" si="171"/>
        <v>9.9787044764973985E-3</v>
      </c>
      <c r="HU155" s="86">
        <f t="shared" si="171"/>
        <v>1.35741775388479E-3</v>
      </c>
      <c r="HV155" s="86">
        <f t="shared" si="171"/>
        <v>1.3324062081552248E-3</v>
      </c>
      <c r="HW155" s="86">
        <f t="shared" si="171"/>
        <v>5.4630038855433226E-4</v>
      </c>
      <c r="HX155" s="86">
        <f t="shared" si="171"/>
        <v>6.4684595563784756E-4</v>
      </c>
      <c r="HY155" s="86">
        <f t="shared" si="171"/>
        <v>3.4118707083881036E-4</v>
      </c>
      <c r="HZ155" s="86">
        <f t="shared" si="171"/>
        <v>2.2789860388141686E-4</v>
      </c>
      <c r="IA155" s="86">
        <f t="shared" si="171"/>
        <v>4.1518264614600629E-5</v>
      </c>
      <c r="IB155" s="86">
        <f t="shared" si="171"/>
        <v>8.2355528073580937E-5</v>
      </c>
      <c r="IC155" s="86">
        <f t="shared" si="171"/>
        <v>4.2025302603558172E-4</v>
      </c>
      <c r="ID155" s="86">
        <f t="shared" si="171"/>
        <v>4.7494136120371016E-3</v>
      </c>
      <c r="IE155" s="86">
        <f t="shared" si="171"/>
        <v>2.1332779882328595E-3</v>
      </c>
      <c r="IF155" s="86">
        <f t="shared" si="171"/>
        <v>1.8758785071243005E-3</v>
      </c>
      <c r="IG155" s="86">
        <f t="shared" si="171"/>
        <v>3.0446906385205027E-2</v>
      </c>
      <c r="II155" s="86">
        <f t="shared" si="172"/>
        <v>5.7353099031101363E-7</v>
      </c>
      <c r="IJ155" s="86">
        <f t="shared" si="172"/>
        <v>9.0090325616891116E-5</v>
      </c>
      <c r="IK155" s="86">
        <f t="shared" si="172"/>
        <v>1.1552148328244305E-5</v>
      </c>
      <c r="IL155" s="86">
        <f t="shared" si="172"/>
        <v>1.8660134412896187E-6</v>
      </c>
      <c r="IM155" s="86">
        <f t="shared" si="172"/>
        <v>1.4975919139086713E-5</v>
      </c>
      <c r="IN155" s="86">
        <f t="shared" si="172"/>
        <v>6.9599442131398545E-7</v>
      </c>
      <c r="IO155" s="86">
        <f t="shared" si="172"/>
        <v>1.6790468391634934E-6</v>
      </c>
      <c r="IP155" s="86">
        <f t="shared" si="172"/>
        <v>2.6910438327036403E-6</v>
      </c>
      <c r="IQ155" s="86">
        <f t="shared" si="172"/>
        <v>1.3405627673249101E-5</v>
      </c>
      <c r="IR155" s="86">
        <f t="shared" si="172"/>
        <v>2.62862395546687E-6</v>
      </c>
      <c r="IS155" s="86">
        <f t="shared" si="172"/>
        <v>8.3052533851946851E-6</v>
      </c>
      <c r="IT155" s="86">
        <f t="shared" si="172"/>
        <v>1.0685124680239835E-6</v>
      </c>
      <c r="IU155" s="86">
        <f t="shared" si="172"/>
        <v>7.4884713016847025E-8</v>
      </c>
      <c r="IV155" s="86">
        <f t="shared" si="172"/>
        <v>6.5315756823889448E-9</v>
      </c>
      <c r="IW155" s="86">
        <f t="shared" si="172"/>
        <v>8.6339825048564715E-7</v>
      </c>
      <c r="IY155" s="86">
        <f t="shared" si="173"/>
        <v>6.1871143906364248E-3</v>
      </c>
      <c r="IZ155" s="86">
        <f t="shared" si="173"/>
        <v>1.0068794802114289E-2</v>
      </c>
      <c r="JA155" s="86">
        <f t="shared" si="173"/>
        <v>1.3689699022130344E-3</v>
      </c>
      <c r="JB155" s="86">
        <f t="shared" si="173"/>
        <v>1.3342722215965144E-3</v>
      </c>
      <c r="JC155" s="86">
        <f t="shared" si="173"/>
        <v>5.6127630769341901E-4</v>
      </c>
      <c r="JD155" s="86">
        <f t="shared" si="173"/>
        <v>6.4754195005916151E-4</v>
      </c>
      <c r="JE155" s="86">
        <f t="shared" si="173"/>
        <v>3.4286611767797386E-4</v>
      </c>
      <c r="JF155" s="86">
        <f t="shared" si="173"/>
        <v>2.305896477141205E-4</v>
      </c>
      <c r="JG155" s="86">
        <f t="shared" si="173"/>
        <v>5.492389228784973E-5</v>
      </c>
      <c r="JH155" s="86">
        <f t="shared" si="173"/>
        <v>8.498415202904781E-5</v>
      </c>
      <c r="JI155" s="86">
        <f t="shared" si="173"/>
        <v>4.2855827942077639E-4</v>
      </c>
      <c r="JJ155" s="86">
        <f t="shared" si="173"/>
        <v>4.7504821245051253E-3</v>
      </c>
      <c r="JK155" s="86">
        <f t="shared" si="173"/>
        <v>2.1333528729458764E-3</v>
      </c>
      <c r="JL155" s="86">
        <f t="shared" si="173"/>
        <v>1.875885038699983E-3</v>
      </c>
      <c r="JM155" s="86">
        <f t="shared" si="173"/>
        <v>3.0447769783455512E-2</v>
      </c>
    </row>
    <row r="156" spans="2:273" x14ac:dyDescent="0.25">
      <c r="B156" s="2">
        <v>129</v>
      </c>
      <c r="C156" s="37">
        <v>48.866999999999997</v>
      </c>
      <c r="D156" s="37">
        <v>48.817</v>
      </c>
      <c r="E156" s="37">
        <v>49.383000000000003</v>
      </c>
      <c r="F156" s="37">
        <v>45.783000000000001</v>
      </c>
      <c r="G156" s="37">
        <v>49.116999999999997</v>
      </c>
      <c r="H156" s="37">
        <v>50.167000000000002</v>
      </c>
      <c r="I156" s="37">
        <v>49.966999999999999</v>
      </c>
      <c r="J156" s="37">
        <v>50.1</v>
      </c>
      <c r="K156" s="37">
        <v>48.232999999999997</v>
      </c>
      <c r="L156" s="37">
        <v>48.466999999999999</v>
      </c>
      <c r="M156" s="37">
        <v>48.75</v>
      </c>
      <c r="N156" s="37">
        <v>51.7</v>
      </c>
      <c r="O156" s="37">
        <v>48.732999999999997</v>
      </c>
      <c r="P156" s="37">
        <v>50.55</v>
      </c>
      <c r="Q156" s="37">
        <v>49.155000000000001</v>
      </c>
      <c r="S156" s="4">
        <f t="shared" si="174"/>
        <v>50.406541930356319</v>
      </c>
      <c r="T156" s="4">
        <f t="shared" si="174"/>
        <v>49.905575992671665</v>
      </c>
      <c r="U156" s="4">
        <f t="shared" si="174"/>
        <v>49.332298063839325</v>
      </c>
      <c r="V156" s="4">
        <f t="shared" si="174"/>
        <v>48.124749621653017</v>
      </c>
      <c r="W156" s="4">
        <f t="shared" si="174"/>
        <v>48.890558277750664</v>
      </c>
      <c r="X156" s="4">
        <f t="shared" si="174"/>
        <v>50.902814600315509</v>
      </c>
      <c r="Y156" s="4">
        <f t="shared" si="174"/>
        <v>50.288557268534049</v>
      </c>
      <c r="Z156" s="4">
        <f t="shared" si="174"/>
        <v>50.433587316575469</v>
      </c>
      <c r="AA156" s="4">
        <f t="shared" si="174"/>
        <v>48.386753395423085</v>
      </c>
      <c r="AB156" s="4">
        <f t="shared" si="174"/>
        <v>47.849344271213184</v>
      </c>
      <c r="AC156" s="4">
        <f t="shared" si="174"/>
        <v>49.358700091145174</v>
      </c>
      <c r="AD156" s="4">
        <f t="shared" si="174"/>
        <v>50.483446004906561</v>
      </c>
      <c r="AE156" s="4">
        <f t="shared" si="174"/>
        <v>49.810248158006985</v>
      </c>
      <c r="AF156" s="4">
        <f t="shared" si="174"/>
        <v>50.466230830508337</v>
      </c>
      <c r="AG156" s="4">
        <f t="shared" si="174"/>
        <v>49.000526830387138</v>
      </c>
      <c r="AI156" s="4">
        <f t="shared" si="175"/>
        <v>-1.5395419303563216</v>
      </c>
      <c r="AJ156" s="4">
        <f t="shared" si="175"/>
        <v>-1.0885759926716645</v>
      </c>
      <c r="AK156" s="4">
        <f t="shared" si="175"/>
        <v>5.0701936160677974E-2</v>
      </c>
      <c r="AL156" s="4">
        <f t="shared" si="175"/>
        <v>-2.3417496216530154</v>
      </c>
      <c r="AM156" s="4">
        <f t="shared" si="175"/>
        <v>0.22644172224933357</v>
      </c>
      <c r="AN156" s="4">
        <f t="shared" si="175"/>
        <v>-0.73581460031550705</v>
      </c>
      <c r="AO156" s="4">
        <f t="shared" si="175"/>
        <v>-0.32155726853405042</v>
      </c>
      <c r="AP156" s="4">
        <f t="shared" si="175"/>
        <v>-0.3335873165754677</v>
      </c>
      <c r="AQ156" s="4">
        <f t="shared" si="175"/>
        <v>-0.15375339542308808</v>
      </c>
      <c r="AR156" s="4">
        <f t="shared" si="175"/>
        <v>0.61765572878681496</v>
      </c>
      <c r="AS156" s="4">
        <f t="shared" si="175"/>
        <v>-0.60870009114517387</v>
      </c>
      <c r="AT156" s="4">
        <f t="shared" si="175"/>
        <v>1.2165539950934416</v>
      </c>
      <c r="AU156" s="4">
        <f t="shared" si="175"/>
        <v>-1.0772481580069879</v>
      </c>
      <c r="AV156" s="4">
        <f t="shared" si="175"/>
        <v>8.3769169491660023E-2</v>
      </c>
      <c r="AW156" s="4">
        <f t="shared" si="175"/>
        <v>0.15447316961286361</v>
      </c>
      <c r="AY156" s="2">
        <f t="shared" si="167"/>
        <v>50.406541930356319</v>
      </c>
      <c r="AZ156" s="2">
        <f t="shared" si="167"/>
        <v>49.904911279512504</v>
      </c>
      <c r="BA156" s="2">
        <f t="shared" si="167"/>
        <v>49.330941332736565</v>
      </c>
      <c r="BB156" s="2">
        <f t="shared" si="167"/>
        <v>48.124299905915663</v>
      </c>
      <c r="BC156" s="2">
        <f t="shared" si="167"/>
        <v>48.887643063957533</v>
      </c>
      <c r="BD156" s="2">
        <f t="shared" si="167"/>
        <v>50.902594814519119</v>
      </c>
      <c r="BE156" s="2">
        <f t="shared" si="167"/>
        <v>50.288042313337073</v>
      </c>
      <c r="BF156" s="2">
        <f t="shared" si="167"/>
        <v>50.432842506625668</v>
      </c>
      <c r="BG156" s="2">
        <f t="shared" si="167"/>
        <v>48.382774607366585</v>
      </c>
      <c r="BH156" s="2">
        <f t="shared" si="167"/>
        <v>47.848438890553332</v>
      </c>
      <c r="BI156" s="2">
        <f t="shared" si="167"/>
        <v>49.35608087295185</v>
      </c>
      <c r="BJ156" s="2">
        <f t="shared" si="167"/>
        <v>50.480954951063332</v>
      </c>
      <c r="BK156" s="2">
        <f t="shared" si="167"/>
        <v>49.809591905336461</v>
      </c>
      <c r="BL156" s="2">
        <f t="shared" si="167"/>
        <v>50.463149702591799</v>
      </c>
      <c r="BM156" s="2">
        <f t="shared" si="167"/>
        <v>48.655142134244272</v>
      </c>
      <c r="BO156" s="2" t="str">
        <f t="shared" si="182"/>
        <v/>
      </c>
      <c r="BP156" s="2" t="str">
        <f t="shared" si="183"/>
        <v/>
      </c>
      <c r="BQ156" s="2" t="str">
        <f t="shared" si="184"/>
        <v/>
      </c>
      <c r="BR156" s="2" t="str">
        <f t="shared" si="185"/>
        <v/>
      </c>
      <c r="BS156" s="2" t="str">
        <f t="shared" si="186"/>
        <v/>
      </c>
      <c r="BT156" s="2" t="str">
        <f t="shared" si="187"/>
        <v/>
      </c>
      <c r="BU156" s="2" t="str">
        <f t="shared" si="188"/>
        <v/>
      </c>
      <c r="BV156" s="2" t="str">
        <f t="shared" si="189"/>
        <v/>
      </c>
      <c r="BW156" s="2" t="str">
        <f t="shared" si="190"/>
        <v/>
      </c>
      <c r="BX156" s="2" t="str">
        <f t="shared" si="191"/>
        <v/>
      </c>
      <c r="BY156" s="2" t="str">
        <f t="shared" si="192"/>
        <v/>
      </c>
      <c r="BZ156" s="2" t="str">
        <f t="shared" si="193"/>
        <v/>
      </c>
      <c r="CA156" s="2" t="str">
        <f t="shared" si="194"/>
        <v/>
      </c>
      <c r="CB156" s="2" t="str">
        <f t="shared" si="195"/>
        <v/>
      </c>
      <c r="CC156" s="2" t="str">
        <f t="shared" si="196"/>
        <v/>
      </c>
      <c r="CE156" s="2">
        <f t="shared" si="168"/>
        <v>48.866999999999997</v>
      </c>
      <c r="CF156" s="2">
        <f t="shared" si="168"/>
        <v>48.817</v>
      </c>
      <c r="CG156" s="2">
        <f t="shared" si="168"/>
        <v>49.383000000000003</v>
      </c>
      <c r="CH156" s="2">
        <f t="shared" si="168"/>
        <v>45.783000000000001</v>
      </c>
      <c r="CI156" s="2">
        <f t="shared" si="168"/>
        <v>49.116999999999997</v>
      </c>
      <c r="CJ156" s="2">
        <f t="shared" si="168"/>
        <v>50.167000000000002</v>
      </c>
      <c r="CK156" s="2">
        <f t="shared" si="168"/>
        <v>49.966999999999999</v>
      </c>
      <c r="CL156" s="2">
        <f t="shared" si="168"/>
        <v>50.1</v>
      </c>
      <c r="CM156" s="2">
        <f t="shared" si="168"/>
        <v>48.232999999999997</v>
      </c>
      <c r="CN156" s="2">
        <f t="shared" si="168"/>
        <v>48.466999999999999</v>
      </c>
      <c r="CO156" s="2">
        <f t="shared" si="168"/>
        <v>48.75</v>
      </c>
      <c r="CP156" s="2">
        <f t="shared" si="168"/>
        <v>51.7</v>
      </c>
      <c r="CQ156" s="2">
        <f t="shared" si="168"/>
        <v>48.732999999999997</v>
      </c>
      <c r="CR156" s="2">
        <f t="shared" si="168"/>
        <v>50.55</v>
      </c>
      <c r="CS156" s="2" t="str">
        <f t="shared" si="168"/>
        <v/>
      </c>
      <c r="CU156" s="2">
        <f t="shared" si="197"/>
        <v>48.866999999999997</v>
      </c>
      <c r="CV156" s="2">
        <f t="shared" si="198"/>
        <v>48.817</v>
      </c>
      <c r="CW156" s="2">
        <f t="shared" si="199"/>
        <v>49.383000000000003</v>
      </c>
      <c r="CX156" s="2">
        <f t="shared" si="200"/>
        <v>45.783000000000001</v>
      </c>
      <c r="CY156" s="2">
        <f t="shared" si="201"/>
        <v>49.116999999999997</v>
      </c>
      <c r="CZ156" s="2">
        <f t="shared" si="202"/>
        <v>50.167000000000002</v>
      </c>
      <c r="DA156" s="2">
        <f t="shared" si="203"/>
        <v>49.966999999999999</v>
      </c>
      <c r="DB156" s="2">
        <f t="shared" si="204"/>
        <v>50.1</v>
      </c>
      <c r="DC156" s="2">
        <f t="shared" si="205"/>
        <v>48.232999999999997</v>
      </c>
      <c r="DD156" s="2">
        <f t="shared" si="206"/>
        <v>48.466999999999999</v>
      </c>
      <c r="DE156" s="2">
        <f t="shared" si="207"/>
        <v>48.75</v>
      </c>
      <c r="DF156" s="2">
        <f t="shared" si="208"/>
        <v>51.7</v>
      </c>
      <c r="DG156" s="2">
        <f t="shared" si="209"/>
        <v>48.732999999999997</v>
      </c>
      <c r="DH156" s="2">
        <f t="shared" si="210"/>
        <v>50.55</v>
      </c>
      <c r="DI156" s="2" t="str">
        <f t="shared" si="211"/>
        <v/>
      </c>
      <c r="DK156" s="2">
        <f t="shared" si="176"/>
        <v>103.00825286478224</v>
      </c>
      <c r="DL156" s="2">
        <f t="shared" si="176"/>
        <v>101.99509032258064</v>
      </c>
      <c r="DM156" s="2">
        <f t="shared" si="176"/>
        <v>106.83752740641711</v>
      </c>
      <c r="DN156" s="2">
        <f t="shared" si="176"/>
        <v>103.93302597402598</v>
      </c>
      <c r="DO156" s="2">
        <f t="shared" si="176"/>
        <v>97.480813168449188</v>
      </c>
      <c r="DP156" s="2">
        <f t="shared" si="176"/>
        <v>97.110366946778726</v>
      </c>
      <c r="DQ156" s="2">
        <f t="shared" si="176"/>
        <v>105.28330099312453</v>
      </c>
      <c r="DR156" s="2">
        <f t="shared" si="176"/>
        <v>86.024817366946792</v>
      </c>
      <c r="DS156" s="2">
        <f t="shared" si="176"/>
        <v>92.610116526610653</v>
      </c>
      <c r="DT156" s="2">
        <f t="shared" si="176"/>
        <v>89.37577198879552</v>
      </c>
      <c r="DU156" s="2">
        <f t="shared" si="176"/>
        <v>98.001973039215699</v>
      </c>
      <c r="DV156" s="2">
        <f t="shared" si="176"/>
        <v>95.081996769162203</v>
      </c>
      <c r="DW156" s="2">
        <f t="shared" si="176"/>
        <v>91.848393837535042</v>
      </c>
      <c r="DX156" s="2">
        <f t="shared" si="176"/>
        <v>74.37297567567569</v>
      </c>
      <c r="DY156" s="2">
        <f t="shared" si="176"/>
        <v>59.514344941348966</v>
      </c>
      <c r="EA156" s="2">
        <f t="shared" si="152"/>
        <v>50.346603455637904</v>
      </c>
      <c r="EB156" s="2">
        <f t="shared" si="152"/>
        <v>49.928611848143518</v>
      </c>
      <c r="EC156" s="2">
        <f t="shared" si="152"/>
        <v>49.214776931949253</v>
      </c>
      <c r="ED156" s="2">
        <f t="shared" si="152"/>
        <v>47.929948505450042</v>
      </c>
      <c r="EE156" s="2">
        <f t="shared" si="152"/>
        <v>48.841042145832034</v>
      </c>
      <c r="EF156" s="2">
        <f t="shared" si="152"/>
        <v>50.882420110360393</v>
      </c>
      <c r="EG156" s="2">
        <f t="shared" si="152"/>
        <v>50.257172950302717</v>
      </c>
      <c r="EH156" s="2">
        <f t="shared" si="152"/>
        <v>50.462657285542896</v>
      </c>
      <c r="EI156" s="2">
        <f t="shared" si="152"/>
        <v>48.20785475706289</v>
      </c>
      <c r="EJ156" s="2">
        <f t="shared" si="152"/>
        <v>47.747919710171089</v>
      </c>
      <c r="EK156" s="2">
        <f t="shared" si="152"/>
        <v>49.338295791633001</v>
      </c>
      <c r="EL156" s="2">
        <f t="shared" si="179"/>
        <v>50.575976119402981</v>
      </c>
      <c r="EM156" s="2">
        <f t="shared" si="135"/>
        <v>49.782896496487993</v>
      </c>
      <c r="EN156" s="2">
        <f t="shared" si="135"/>
        <v>50.557446603706296</v>
      </c>
      <c r="EO156" s="2">
        <f t="shared" si="135"/>
        <v>48.680919277326652</v>
      </c>
      <c r="EQ156" s="2">
        <f t="shared" si="177"/>
        <v>50.67135705436273</v>
      </c>
      <c r="ER156" s="2">
        <f t="shared" si="177"/>
        <v>49.761829547255076</v>
      </c>
      <c r="ES156" s="2">
        <f t="shared" si="177"/>
        <v>49.783610062997994</v>
      </c>
      <c r="ET156" s="2">
        <f t="shared" si="177"/>
        <v>48.989298400883925</v>
      </c>
      <c r="EU156" s="2">
        <f t="shared" si="177"/>
        <v>49.041245020101798</v>
      </c>
      <c r="EV156" s="2">
        <f t="shared" si="177"/>
        <v>50.950433857065548</v>
      </c>
      <c r="EW156" s="2">
        <f t="shared" si="177"/>
        <v>50.373620396349239</v>
      </c>
      <c r="EX156" s="2">
        <f t="shared" si="177"/>
        <v>50.276177722921702</v>
      </c>
      <c r="EY156" s="2">
        <f t="shared" si="177"/>
        <v>48.971354443498427</v>
      </c>
      <c r="EZ156" s="2">
        <f t="shared" si="177"/>
        <v>48.21307778565307</v>
      </c>
      <c r="FA156" s="2">
        <f t="shared" si="177"/>
        <v>49.392740727537578</v>
      </c>
      <c r="FB156" s="2">
        <f t="shared" si="177"/>
        <v>49.936948047668828</v>
      </c>
      <c r="FC156" s="2">
        <f t="shared" si="177"/>
        <v>49.902937862431777</v>
      </c>
      <c r="FD156" s="2">
        <f t="shared" si="177"/>
        <v>49.805753023805806</v>
      </c>
      <c r="FE156" s="2">
        <f t="shared" si="177"/>
        <v>48.435851838122161</v>
      </c>
      <c r="FG156" s="2">
        <f t="shared" si="178"/>
        <v>0.99983415037041379</v>
      </c>
      <c r="FH156" s="2">
        <f t="shared" si="178"/>
        <v>0.99987566639864078</v>
      </c>
      <c r="FI156" s="2">
        <f t="shared" si="178"/>
        <v>0.99984794788261633</v>
      </c>
      <c r="FJ156" s="2">
        <f t="shared" si="178"/>
        <v>0.99984361538337119</v>
      </c>
      <c r="FK156" s="2">
        <f t="shared" si="178"/>
        <v>0.99985911252403492</v>
      </c>
      <c r="FL156" s="2">
        <f t="shared" si="178"/>
        <v>0.9998294404504432</v>
      </c>
      <c r="FM156" s="2">
        <f t="shared" si="178"/>
        <v>0.99984059593048735</v>
      </c>
      <c r="FN156" s="2">
        <f t="shared" si="178"/>
        <v>0.99982756796477001</v>
      </c>
      <c r="FO156" s="2">
        <f t="shared" si="178"/>
        <v>0.99982763333165192</v>
      </c>
      <c r="FP156" s="2">
        <f t="shared" si="178"/>
        <v>0.99982455540386761</v>
      </c>
      <c r="FQ156" s="2">
        <f t="shared" si="178"/>
        <v>0.99985460429248119</v>
      </c>
      <c r="FR156" s="2">
        <f t="shared" si="178"/>
        <v>0.99985964637669944</v>
      </c>
      <c r="FS156" s="2">
        <f t="shared" si="178"/>
        <v>0.99982579032937013</v>
      </c>
      <c r="FT156" s="2">
        <f t="shared" si="178"/>
        <v>0.9997880374516005</v>
      </c>
      <c r="FU156" s="2">
        <f t="shared" si="178"/>
        <v>0.99976201141902044</v>
      </c>
      <c r="FW156" s="2">
        <f t="shared" si="169"/>
        <v>0.15767203156967893</v>
      </c>
      <c r="FX156" s="2">
        <f t="shared" si="169"/>
        <v>0.1809195655000603</v>
      </c>
      <c r="FY156" s="2">
        <f t="shared" si="169"/>
        <v>0.18881238399419323</v>
      </c>
      <c r="FZ156" s="2">
        <f t="shared" si="169"/>
        <v>0.17519554347966323</v>
      </c>
      <c r="GA156" s="2">
        <f t="shared" si="169"/>
        <v>0.19853952496727809</v>
      </c>
      <c r="GB156" s="2">
        <f t="shared" si="169"/>
        <v>0.18070003440118626</v>
      </c>
      <c r="GC156" s="2">
        <f t="shared" si="169"/>
        <v>0.18976778834615105</v>
      </c>
      <c r="GD156" s="2">
        <f t="shared" si="169"/>
        <v>0.19276554519948597</v>
      </c>
      <c r="GE156" s="2">
        <f t="shared" si="169"/>
        <v>0.21907851875650736</v>
      </c>
      <c r="GF156" s="2">
        <f t="shared" si="169"/>
        <v>0.20039595906139115</v>
      </c>
      <c r="GG156" s="2">
        <f t="shared" si="169"/>
        <v>0.19670500767474286</v>
      </c>
      <c r="GH156" s="2">
        <f t="shared" si="169"/>
        <v>0.15847151960275316</v>
      </c>
      <c r="GI156" s="2">
        <f t="shared" si="169"/>
        <v>0.16133765439552786</v>
      </c>
      <c r="GJ156" s="2">
        <f t="shared" si="169"/>
        <v>0.13216143386674051</v>
      </c>
      <c r="GK156" s="2">
        <f t="shared" si="169"/>
        <v>0.11570437417288522</v>
      </c>
      <c r="GM156" s="86">
        <f t="shared" si="170"/>
        <v>1.8232741347163894E-93</v>
      </c>
      <c r="GN156" s="86">
        <f t="shared" si="170"/>
        <v>1.5618786312072742E-178</v>
      </c>
      <c r="GO156" s="86">
        <f t="shared" si="170"/>
        <v>3.4287345287266752E-273</v>
      </c>
      <c r="GP156" s="86">
        <f t="shared" si="170"/>
        <v>0</v>
      </c>
      <c r="GQ156" s="86">
        <f t="shared" si="170"/>
        <v>0</v>
      </c>
      <c r="GR156" s="86">
        <f t="shared" si="170"/>
        <v>2.4765787296788422E-295</v>
      </c>
      <c r="GS156" s="86">
        <f t="shared" si="170"/>
        <v>1.8406330700062407E-200</v>
      </c>
      <c r="GT156" s="86">
        <f t="shared" si="170"/>
        <v>2.2762075086825204E-218</v>
      </c>
      <c r="GU156" s="86">
        <f t="shared" si="170"/>
        <v>6.010507695497734E-254</v>
      </c>
      <c r="GV156" s="86">
        <f t="shared" si="170"/>
        <v>2.9560504101845637E-237</v>
      </c>
      <c r="GW156" s="86">
        <f t="shared" si="170"/>
        <v>0</v>
      </c>
      <c r="GX156" s="86">
        <f t="shared" si="170"/>
        <v>7.0643133252705655E-276</v>
      </c>
      <c r="GY156" s="86">
        <f t="shared" si="170"/>
        <v>3.4277387382747642E-149</v>
      </c>
      <c r="GZ156" s="86">
        <f t="shared" si="170"/>
        <v>1.6808832609006527E-121</v>
      </c>
      <c r="HA156" s="86">
        <f t="shared" si="170"/>
        <v>2.4773540949349537E-165</v>
      </c>
      <c r="HC156" s="86">
        <f t="shared" si="181"/>
        <v>4.516318908869798E-57</v>
      </c>
      <c r="HD156" s="86">
        <f t="shared" si="181"/>
        <v>3.6211140512534913E-85</v>
      </c>
      <c r="HE156" s="86">
        <f t="shared" si="181"/>
        <v>1.889606924598379E-119</v>
      </c>
      <c r="HF156" s="86">
        <f t="shared" si="180"/>
        <v>1.6504847517540209E-192</v>
      </c>
      <c r="HG156" s="86">
        <f t="shared" si="180"/>
        <v>2.2674649477582561E-181</v>
      </c>
      <c r="HH156" s="86">
        <f t="shared" si="180"/>
        <v>4.3742535906298851E-154</v>
      </c>
      <c r="HI156" s="86">
        <f t="shared" si="180"/>
        <v>4.1105046708181777E-113</v>
      </c>
      <c r="HJ156" s="86">
        <f t="shared" si="180"/>
        <v>1.9310034481642751E-133</v>
      </c>
      <c r="HK156" s="86">
        <f t="shared" si="180"/>
        <v>2.9883467554071282E-156</v>
      </c>
      <c r="HL156" s="86">
        <f t="shared" si="161"/>
        <v>2.1298170586377764E-119</v>
      </c>
      <c r="HM156" s="86">
        <f t="shared" si="161"/>
        <v>5.8030708829389641E-146</v>
      </c>
      <c r="HN156" s="86">
        <f t="shared" si="161"/>
        <v>3.1109155217678538E-118</v>
      </c>
      <c r="HO156" s="86">
        <f t="shared" si="161"/>
        <v>2.1041228178836242E-73</v>
      </c>
      <c r="HP156" s="86">
        <f t="shared" si="161"/>
        <v>1.0616698657485627E-72</v>
      </c>
      <c r="HQ156" s="86">
        <f t="shared" si="161"/>
        <v>4.189417250379236E-83</v>
      </c>
      <c r="HS156" s="86">
        <f t="shared" si="171"/>
        <v>2.7731064750692188E-3</v>
      </c>
      <c r="HT156" s="86">
        <f t="shared" si="171"/>
        <v>5.1890327733865836E-3</v>
      </c>
      <c r="HU156" s="86">
        <f t="shared" si="171"/>
        <v>5.411563976199065E-4</v>
      </c>
      <c r="HV156" s="86">
        <f t="shared" si="171"/>
        <v>5.172674542431474E-4</v>
      </c>
      <c r="HW156" s="86">
        <f t="shared" si="171"/>
        <v>1.9871785298069793E-4</v>
      </c>
      <c r="HX156" s="86">
        <f t="shared" si="171"/>
        <v>2.2293609736816043E-4</v>
      </c>
      <c r="HY156" s="86">
        <f t="shared" si="171"/>
        <v>1.1195842491539362E-4</v>
      </c>
      <c r="HZ156" s="86">
        <f t="shared" si="171"/>
        <v>7.3351161318282594E-5</v>
      </c>
      <c r="IA156" s="86">
        <f t="shared" si="171"/>
        <v>1.1401431308226034E-5</v>
      </c>
      <c r="IB156" s="86">
        <f t="shared" si="171"/>
        <v>2.3757189620407954E-5</v>
      </c>
      <c r="IC156" s="86">
        <f t="shared" si="171"/>
        <v>1.4674539489763431E-4</v>
      </c>
      <c r="ID156" s="86">
        <f t="shared" si="171"/>
        <v>2.1208696394638014E-3</v>
      </c>
      <c r="IE156" s="86">
        <f t="shared" si="171"/>
        <v>8.0740520034182069E-4</v>
      </c>
      <c r="IF156" s="86">
        <f t="shared" si="171"/>
        <v>5.3739183217080613E-4</v>
      </c>
      <c r="IG156" s="86">
        <f t="shared" si="171"/>
        <v>1.5384691704178798E-2</v>
      </c>
      <c r="II156" s="86">
        <f t="shared" si="172"/>
        <v>2.1425918474273033E-6</v>
      </c>
      <c r="IJ156" s="86">
        <f t="shared" si="172"/>
        <v>2.2301012588381454E-4</v>
      </c>
      <c r="IK156" s="86">
        <f t="shared" si="172"/>
        <v>3.6988573742864733E-5</v>
      </c>
      <c r="IL156" s="86">
        <f t="shared" si="172"/>
        <v>6.7945748376624977E-6</v>
      </c>
      <c r="IM156" s="86">
        <f t="shared" si="172"/>
        <v>4.8789311886276798E-5</v>
      </c>
      <c r="IN156" s="86">
        <f t="shared" si="172"/>
        <v>2.9030441188818991E-6</v>
      </c>
      <c r="IO156" s="86">
        <f t="shared" si="172"/>
        <v>6.6981979216702903E-6</v>
      </c>
      <c r="IP156" s="86">
        <f t="shared" si="172"/>
        <v>1.0352649464500665E-5</v>
      </c>
      <c r="IQ156" s="86">
        <f t="shared" si="172"/>
        <v>4.915564419473169E-5</v>
      </c>
      <c r="IR156" s="86">
        <f t="shared" si="172"/>
        <v>1.0583609794470768E-5</v>
      </c>
      <c r="IS156" s="86">
        <f t="shared" si="172"/>
        <v>2.8694356698671783E-5</v>
      </c>
      <c r="IT156" s="86">
        <f t="shared" si="172"/>
        <v>3.7709452838008826E-6</v>
      </c>
      <c r="IU156" s="86">
        <f t="shared" si="172"/>
        <v>3.4983385054314563E-7</v>
      </c>
      <c r="IV156" s="86">
        <f t="shared" si="172"/>
        <v>3.1685854657145978E-8</v>
      </c>
      <c r="IW156" s="86">
        <f t="shared" si="172"/>
        <v>2.5104132661213999E-6</v>
      </c>
      <c r="IY156" s="86">
        <f t="shared" si="173"/>
        <v>2.7752490669166463E-3</v>
      </c>
      <c r="IZ156" s="86">
        <f t="shared" si="173"/>
        <v>5.4120428992703983E-3</v>
      </c>
      <c r="JA156" s="86">
        <f t="shared" si="173"/>
        <v>5.781449713627712E-4</v>
      </c>
      <c r="JB156" s="86">
        <f t="shared" si="173"/>
        <v>5.2406202908080986E-4</v>
      </c>
      <c r="JC156" s="86">
        <f t="shared" si="173"/>
        <v>2.4750716486697473E-4</v>
      </c>
      <c r="JD156" s="86">
        <f t="shared" si="173"/>
        <v>2.2583914148704233E-4</v>
      </c>
      <c r="JE156" s="86">
        <f t="shared" si="173"/>
        <v>1.186566228370639E-4</v>
      </c>
      <c r="JF156" s="86">
        <f t="shared" si="173"/>
        <v>8.3703810782783259E-5</v>
      </c>
      <c r="JG156" s="86">
        <f t="shared" si="173"/>
        <v>6.0557075502957723E-5</v>
      </c>
      <c r="JH156" s="86">
        <f t="shared" si="173"/>
        <v>3.4340799414878722E-5</v>
      </c>
      <c r="JI156" s="86">
        <f t="shared" si="173"/>
        <v>1.7543975159630608E-4</v>
      </c>
      <c r="JJ156" s="86">
        <f t="shared" si="173"/>
        <v>2.1246405847476025E-3</v>
      </c>
      <c r="JK156" s="86">
        <f t="shared" si="173"/>
        <v>8.0775503419236385E-4</v>
      </c>
      <c r="JL156" s="86">
        <f t="shared" si="173"/>
        <v>5.3742351802546333E-4</v>
      </c>
      <c r="JM156" s="86">
        <f t="shared" si="173"/>
        <v>1.5387202117444919E-2</v>
      </c>
    </row>
    <row r="157" spans="2:273" x14ac:dyDescent="0.25">
      <c r="B157" s="2">
        <v>130</v>
      </c>
      <c r="C157" s="37">
        <v>50.067</v>
      </c>
      <c r="D157" s="37">
        <v>50.567</v>
      </c>
      <c r="E157" s="37">
        <v>49.35</v>
      </c>
      <c r="F157" s="37">
        <v>46.05</v>
      </c>
      <c r="G157" s="37">
        <v>48.667000000000002</v>
      </c>
      <c r="H157" s="37">
        <v>53.9</v>
      </c>
      <c r="I157" s="37">
        <v>49.3</v>
      </c>
      <c r="J157" s="37">
        <v>49.7</v>
      </c>
      <c r="K157" s="37">
        <v>47.716999999999999</v>
      </c>
      <c r="L157" s="37">
        <v>45.95</v>
      </c>
      <c r="M157" s="37">
        <v>47.966999999999999</v>
      </c>
      <c r="N157" s="37">
        <v>51.283000000000001</v>
      </c>
      <c r="O157" s="37">
        <v>49.35</v>
      </c>
      <c r="P157" s="37">
        <v>48.933</v>
      </c>
      <c r="Q157" s="37">
        <v>47.466000000000001</v>
      </c>
      <c r="S157" s="4">
        <f t="shared" si="174"/>
        <v>50.258253708698795</v>
      </c>
      <c r="T157" s="4">
        <f t="shared" si="174"/>
        <v>49.770992044078533</v>
      </c>
      <c r="U157" s="4">
        <f t="shared" si="174"/>
        <v>49.143599310367009</v>
      </c>
      <c r="V157" s="4">
        <f t="shared" si="174"/>
        <v>47.942907908496856</v>
      </c>
      <c r="W157" s="4">
        <f t="shared" si="174"/>
        <v>48.726407602022064</v>
      </c>
      <c r="X157" s="4">
        <f t="shared" si="174"/>
        <v>50.704210242736934</v>
      </c>
      <c r="Y157" s="4">
        <f t="shared" si="174"/>
        <v>50.121738957174024</v>
      </c>
      <c r="Z157" s="4">
        <f t="shared" si="174"/>
        <v>50.276432961050475</v>
      </c>
      <c r="AA157" s="4">
        <f t="shared" si="174"/>
        <v>48.224102607717597</v>
      </c>
      <c r="AB157" s="4">
        <f t="shared" si="174"/>
        <v>47.690824165272304</v>
      </c>
      <c r="AC157" s="4">
        <f t="shared" si="174"/>
        <v>49.195317864325894</v>
      </c>
      <c r="AD157" s="4">
        <f t="shared" si="174"/>
        <v>50.324140942555722</v>
      </c>
      <c r="AE157" s="4">
        <f t="shared" si="174"/>
        <v>49.646895118798057</v>
      </c>
      <c r="AF157" s="4">
        <f t="shared" si="174"/>
        <v>50.351400773588004</v>
      </c>
      <c r="AG157" s="4">
        <f t="shared" si="174"/>
        <v>48.672998406929935</v>
      </c>
      <c r="AI157" s="4">
        <f t="shared" si="175"/>
        <v>-0.19125370869879532</v>
      </c>
      <c r="AJ157" s="4">
        <f t="shared" si="175"/>
        <v>0.79600795592146767</v>
      </c>
      <c r="AK157" s="4">
        <f t="shared" si="175"/>
        <v>0.20640068963299285</v>
      </c>
      <c r="AL157" s="4">
        <f t="shared" si="175"/>
        <v>-1.8929079084968592</v>
      </c>
      <c r="AM157" s="4">
        <f t="shared" si="175"/>
        <v>-5.9407602022062633E-2</v>
      </c>
      <c r="AN157" s="4">
        <f t="shared" si="175"/>
        <v>3.1957897572630642</v>
      </c>
      <c r="AO157" s="4">
        <f t="shared" si="175"/>
        <v>-0.82173895717402701</v>
      </c>
      <c r="AP157" s="4">
        <f t="shared" si="175"/>
        <v>-0.5764329610504717</v>
      </c>
      <c r="AQ157" s="4">
        <f t="shared" si="175"/>
        <v>-0.50710260771759863</v>
      </c>
      <c r="AR157" s="4">
        <f t="shared" si="175"/>
        <v>-1.7408241652723007</v>
      </c>
      <c r="AS157" s="4">
        <f t="shared" si="175"/>
        <v>-1.228317864325895</v>
      </c>
      <c r="AT157" s="4">
        <f t="shared" si="175"/>
        <v>0.95885905744427902</v>
      </c>
      <c r="AU157" s="4">
        <f t="shared" si="175"/>
        <v>-0.29689511879805508</v>
      </c>
      <c r="AV157" s="4">
        <f t="shared" si="175"/>
        <v>-1.4184007735880044</v>
      </c>
      <c r="AW157" s="4">
        <f t="shared" si="175"/>
        <v>-1.2069984069299338</v>
      </c>
      <c r="AY157" s="2">
        <f t="shared" si="167"/>
        <v>50.258253708698795</v>
      </c>
      <c r="AZ157" s="2">
        <f t="shared" si="167"/>
        <v>49.770766342390949</v>
      </c>
      <c r="BA157" s="2">
        <f t="shared" si="167"/>
        <v>49.139928263122776</v>
      </c>
      <c r="BB157" s="2">
        <f t="shared" si="167"/>
        <v>47.941728991513166</v>
      </c>
      <c r="BC157" s="2">
        <f t="shared" si="167"/>
        <v>48.71814612008702</v>
      </c>
      <c r="BD157" s="2">
        <f t="shared" si="167"/>
        <v>50.703527830613368</v>
      </c>
      <c r="BE157" s="2">
        <f t="shared" si="167"/>
        <v>50.120006379847808</v>
      </c>
      <c r="BF157" s="2">
        <f t="shared" si="167"/>
        <v>50.273965230991124</v>
      </c>
      <c r="BG157" s="2">
        <f t="shared" si="167"/>
        <v>48.211561973766649</v>
      </c>
      <c r="BH157" s="2">
        <f t="shared" si="167"/>
        <v>47.687679884799138</v>
      </c>
      <c r="BI157" s="2">
        <f t="shared" si="167"/>
        <v>49.187491178077067</v>
      </c>
      <c r="BJ157" s="2">
        <f t="shared" si="167"/>
        <v>50.322496817180507</v>
      </c>
      <c r="BK157" s="2">
        <f t="shared" si="167"/>
        <v>49.646567546292552</v>
      </c>
      <c r="BL157" s="2">
        <f t="shared" si="167"/>
        <v>50.350825189883153</v>
      </c>
      <c r="BM157" s="2">
        <f t="shared" si="167"/>
        <v>48.54763439380509</v>
      </c>
      <c r="BO157" s="2" t="str">
        <f t="shared" si="182"/>
        <v/>
      </c>
      <c r="BP157" s="2" t="str">
        <f t="shared" si="183"/>
        <v/>
      </c>
      <c r="BQ157" s="2" t="str">
        <f t="shared" si="184"/>
        <v/>
      </c>
      <c r="BR157" s="2" t="str">
        <f t="shared" si="185"/>
        <v/>
      </c>
      <c r="BS157" s="2" t="str">
        <f t="shared" si="186"/>
        <v/>
      </c>
      <c r="BT157" s="2" t="str">
        <f t="shared" si="187"/>
        <v/>
      </c>
      <c r="BU157" s="2" t="str">
        <f t="shared" si="188"/>
        <v/>
      </c>
      <c r="BV157" s="2" t="str">
        <f t="shared" si="189"/>
        <v/>
      </c>
      <c r="BW157" s="2" t="str">
        <f t="shared" si="190"/>
        <v/>
      </c>
      <c r="BX157" s="2" t="str">
        <f t="shared" si="191"/>
        <v/>
      </c>
      <c r="BY157" s="2" t="str">
        <f t="shared" si="192"/>
        <v/>
      </c>
      <c r="BZ157" s="2" t="str">
        <f t="shared" si="193"/>
        <v/>
      </c>
      <c r="CA157" s="2" t="str">
        <f t="shared" si="194"/>
        <v/>
      </c>
      <c r="CB157" s="2" t="str">
        <f t="shared" si="195"/>
        <v/>
      </c>
      <c r="CC157" s="2" t="str">
        <f t="shared" si="196"/>
        <v/>
      </c>
      <c r="CE157" s="2">
        <f t="shared" si="168"/>
        <v>50.067</v>
      </c>
      <c r="CF157" s="2">
        <f t="shared" si="168"/>
        <v>50.567</v>
      </c>
      <c r="CG157" s="2">
        <f t="shared" si="168"/>
        <v>49.35</v>
      </c>
      <c r="CH157" s="2">
        <f t="shared" si="168"/>
        <v>46.05</v>
      </c>
      <c r="CI157" s="2">
        <f t="shared" si="168"/>
        <v>48.667000000000002</v>
      </c>
      <c r="CJ157" s="2">
        <f t="shared" si="168"/>
        <v>53.9</v>
      </c>
      <c r="CK157" s="2">
        <f t="shared" si="168"/>
        <v>49.3</v>
      </c>
      <c r="CL157" s="2">
        <f t="shared" si="168"/>
        <v>49.7</v>
      </c>
      <c r="CM157" s="2">
        <f t="shared" si="168"/>
        <v>47.716999999999999</v>
      </c>
      <c r="CN157" s="2">
        <f t="shared" si="168"/>
        <v>45.95</v>
      </c>
      <c r="CO157" s="2">
        <f t="shared" si="168"/>
        <v>47.966999999999999</v>
      </c>
      <c r="CP157" s="2">
        <f t="shared" si="168"/>
        <v>51.283000000000001</v>
      </c>
      <c r="CQ157" s="2">
        <f t="shared" si="168"/>
        <v>49.35</v>
      </c>
      <c r="CR157" s="2">
        <f t="shared" si="168"/>
        <v>48.933</v>
      </c>
      <c r="CS157" s="2">
        <f t="shared" si="168"/>
        <v>47.466000000000001</v>
      </c>
      <c r="CU157" s="2">
        <f t="shared" si="197"/>
        <v>50.067</v>
      </c>
      <c r="CV157" s="2">
        <f t="shared" si="198"/>
        <v>50.567</v>
      </c>
      <c r="CW157" s="2">
        <f t="shared" si="199"/>
        <v>49.35</v>
      </c>
      <c r="CX157" s="2">
        <f t="shared" si="200"/>
        <v>46.05</v>
      </c>
      <c r="CY157" s="2">
        <f t="shared" si="201"/>
        <v>48.667000000000002</v>
      </c>
      <c r="CZ157" s="2">
        <f t="shared" si="202"/>
        <v>53.9</v>
      </c>
      <c r="DA157" s="2">
        <f t="shared" si="203"/>
        <v>49.3</v>
      </c>
      <c r="DB157" s="2">
        <f t="shared" si="204"/>
        <v>49.7</v>
      </c>
      <c r="DC157" s="2">
        <f t="shared" si="205"/>
        <v>47.716999999999999</v>
      </c>
      <c r="DD157" s="2">
        <f t="shared" si="206"/>
        <v>45.95</v>
      </c>
      <c r="DE157" s="2">
        <f t="shared" si="207"/>
        <v>47.966999999999999</v>
      </c>
      <c r="DF157" s="2">
        <f t="shared" si="208"/>
        <v>51.283000000000001</v>
      </c>
      <c r="DG157" s="2">
        <f t="shared" si="209"/>
        <v>49.35</v>
      </c>
      <c r="DH157" s="2">
        <f t="shared" si="210"/>
        <v>48.933</v>
      </c>
      <c r="DI157" s="2">
        <f t="shared" si="211"/>
        <v>47.466000000000001</v>
      </c>
      <c r="DK157" s="2">
        <f t="shared" si="176"/>
        <v>103.30338426279599</v>
      </c>
      <c r="DL157" s="2">
        <f t="shared" si="176"/>
        <v>102.27572580645162</v>
      </c>
      <c r="DM157" s="2">
        <f t="shared" si="176"/>
        <v>107.13971791443851</v>
      </c>
      <c r="DN157" s="2">
        <f t="shared" si="176"/>
        <v>104.22084476699771</v>
      </c>
      <c r="DO157" s="2">
        <f t="shared" si="176"/>
        <v>97.713123663101584</v>
      </c>
      <c r="DP157" s="2">
        <f t="shared" si="176"/>
        <v>97.354217927170879</v>
      </c>
      <c r="DQ157" s="2">
        <f t="shared" si="176"/>
        <v>105.59038105423988</v>
      </c>
      <c r="DR157" s="2">
        <f t="shared" si="176"/>
        <v>86.176773389355759</v>
      </c>
      <c r="DS157" s="2">
        <f t="shared" si="176"/>
        <v>92.829462464986008</v>
      </c>
      <c r="DT157" s="2">
        <f t="shared" si="176"/>
        <v>89.560597759103644</v>
      </c>
      <c r="DU157" s="2">
        <f t="shared" si="176"/>
        <v>98.238644830659553</v>
      </c>
      <c r="DV157" s="2">
        <f t="shared" si="176"/>
        <v>95.297574643493746</v>
      </c>
      <c r="DW157" s="2">
        <f t="shared" si="176"/>
        <v>92.059038935574264</v>
      </c>
      <c r="DX157" s="2">
        <f t="shared" si="176"/>
        <v>74.469224324324344</v>
      </c>
      <c r="DY157" s="2">
        <f t="shared" si="176"/>
        <v>59.531704545454538</v>
      </c>
      <c r="EA157" s="2">
        <f t="shared" si="152"/>
        <v>50.192622640070766</v>
      </c>
      <c r="EB157" s="2">
        <f t="shared" si="152"/>
        <v>49.798174301209855</v>
      </c>
      <c r="EC157" s="2">
        <f t="shared" si="152"/>
        <v>49.012007920030761</v>
      </c>
      <c r="ED157" s="2">
        <f t="shared" si="152"/>
        <v>47.726647994156636</v>
      </c>
      <c r="EE157" s="2">
        <f t="shared" si="152"/>
        <v>48.667709641325295</v>
      </c>
      <c r="EF157" s="2">
        <f t="shared" si="152"/>
        <v>50.682627799095449</v>
      </c>
      <c r="EG157" s="2">
        <f t="shared" si="152"/>
        <v>50.087270749243189</v>
      </c>
      <c r="EH157" s="2">
        <f t="shared" si="152"/>
        <v>50.308265596880631</v>
      </c>
      <c r="EI157" s="2">
        <f t="shared" si="152"/>
        <v>48.01880521297997</v>
      </c>
      <c r="EJ157" s="2">
        <f t="shared" si="152"/>
        <v>47.577178592388606</v>
      </c>
      <c r="EK157" s="2">
        <f t="shared" si="152"/>
        <v>49.169000674457642</v>
      </c>
      <c r="EL157" s="2">
        <f t="shared" si="179"/>
        <v>50.429872835820895</v>
      </c>
      <c r="EM157" s="2">
        <f t="shared" si="135"/>
        <v>49.618113290769628</v>
      </c>
      <c r="EN157" s="2">
        <f t="shared" si="135"/>
        <v>50.45821791264536</v>
      </c>
      <c r="EO157" s="2">
        <f t="shared" si="135"/>
        <v>48.576910681798473</v>
      </c>
      <c r="EQ157" s="2">
        <f t="shared" si="177"/>
        <v>50.530848174463223</v>
      </c>
      <c r="ER157" s="2">
        <f t="shared" si="177"/>
        <v>49.627079052844699</v>
      </c>
      <c r="ES157" s="2">
        <f t="shared" si="177"/>
        <v>49.601505399505726</v>
      </c>
      <c r="ET157" s="2">
        <f t="shared" si="177"/>
        <v>48.82256025416163</v>
      </c>
      <c r="EU157" s="2">
        <f t="shared" si="177"/>
        <v>48.874329217911395</v>
      </c>
      <c r="EV157" s="2">
        <f t="shared" si="177"/>
        <v>50.752670679870462</v>
      </c>
      <c r="EW157" s="2">
        <f t="shared" si="177"/>
        <v>50.207986980581765</v>
      </c>
      <c r="EX157" s="2">
        <f t="shared" si="177"/>
        <v>50.115782053951861</v>
      </c>
      <c r="EY157" s="2">
        <f t="shared" si="177"/>
        <v>48.808255591073241</v>
      </c>
      <c r="EZ157" s="2">
        <f t="shared" si="177"/>
        <v>48.05863384558117</v>
      </c>
      <c r="FA157" s="2">
        <f t="shared" si="177"/>
        <v>49.225616642130802</v>
      </c>
      <c r="FB157" s="2">
        <f t="shared" si="177"/>
        <v>49.768912610647547</v>
      </c>
      <c r="FC157" s="2">
        <f t="shared" si="177"/>
        <v>49.742752267120949</v>
      </c>
      <c r="FD157" s="2">
        <f t="shared" si="177"/>
        <v>49.675240359615643</v>
      </c>
      <c r="FE157" s="2">
        <f t="shared" si="177"/>
        <v>48.324620277636967</v>
      </c>
      <c r="FG157" s="2">
        <f t="shared" si="178"/>
        <v>0.9998487411327982</v>
      </c>
      <c r="FH157" s="2">
        <f t="shared" si="178"/>
        <v>0.99988660516732375</v>
      </c>
      <c r="FI157" s="2">
        <f t="shared" si="178"/>
        <v>0.99986132496547442</v>
      </c>
      <c r="FJ157" s="2">
        <f t="shared" si="178"/>
        <v>0.9998573735719648</v>
      </c>
      <c r="FK157" s="2">
        <f t="shared" si="178"/>
        <v>0.999871507501924</v>
      </c>
      <c r="FL157" s="2">
        <f t="shared" si="178"/>
        <v>0.99984444550758134</v>
      </c>
      <c r="FM157" s="2">
        <f t="shared" si="178"/>
        <v>0.99985461972168799</v>
      </c>
      <c r="FN157" s="2">
        <f t="shared" si="178"/>
        <v>0.99984273772881127</v>
      </c>
      <c r="FO157" s="2">
        <f t="shared" si="178"/>
        <v>0.99984279734592485</v>
      </c>
      <c r="FP157" s="2">
        <f t="shared" si="178"/>
        <v>0.99983999015651326</v>
      </c>
      <c r="FQ157" s="2">
        <f t="shared" si="178"/>
        <v>0.99986739584230933</v>
      </c>
      <c r="FR157" s="2">
        <f t="shared" si="178"/>
        <v>0.99987199439338925</v>
      </c>
      <c r="FS157" s="2">
        <f t="shared" si="178"/>
        <v>0.99984111645660867</v>
      </c>
      <c r="FT157" s="2">
        <f t="shared" si="178"/>
        <v>0.99980668425290486</v>
      </c>
      <c r="FU157" s="2">
        <f t="shared" si="178"/>
        <v>0.9997829472893297</v>
      </c>
      <c r="FW157" s="2">
        <f t="shared" si="169"/>
        <v>0.17029345549624686</v>
      </c>
      <c r="FX157" s="2">
        <f t="shared" si="169"/>
        <v>0.19497117722346383</v>
      </c>
      <c r="FY157" s="2">
        <f t="shared" si="169"/>
        <v>0.20332484035113232</v>
      </c>
      <c r="FZ157" s="2">
        <f t="shared" si="169"/>
        <v>0.18890511532844304</v>
      </c>
      <c r="GA157" s="2">
        <f t="shared" si="169"/>
        <v>0.21360275596393802</v>
      </c>
      <c r="GB157" s="2">
        <f t="shared" si="169"/>
        <v>0.19473864944220337</v>
      </c>
      <c r="GC157" s="2">
        <f t="shared" si="169"/>
        <v>0.20433518100904866</v>
      </c>
      <c r="GD157" s="2">
        <f t="shared" si="169"/>
        <v>0.20750412363244958</v>
      </c>
      <c r="GE157" s="2">
        <f t="shared" si="169"/>
        <v>0.2352426595631705</v>
      </c>
      <c r="GF157" s="2">
        <f t="shared" si="169"/>
        <v>0.21556215534555456</v>
      </c>
      <c r="GG157" s="2">
        <f t="shared" si="169"/>
        <v>0.21166581232153617</v>
      </c>
      <c r="GH157" s="2">
        <f t="shared" si="169"/>
        <v>0.17114393834794309</v>
      </c>
      <c r="GI157" s="2">
        <f t="shared" si="169"/>
        <v>0.17419182592186608</v>
      </c>
      <c r="GJ157" s="2">
        <f t="shared" si="169"/>
        <v>0.14308766320525526</v>
      </c>
      <c r="GK157" s="2">
        <f t="shared" si="169"/>
        <v>0.12546674456973098</v>
      </c>
      <c r="GM157" s="86">
        <f t="shared" si="170"/>
        <v>6.1156774106821739E-96</v>
      </c>
      <c r="GN157" s="86">
        <f t="shared" si="170"/>
        <v>2.2605694853894255E-183</v>
      </c>
      <c r="GO157" s="86">
        <f t="shared" si="170"/>
        <v>1.5751236851464761E-280</v>
      </c>
      <c r="GP157" s="86">
        <f t="shared" si="170"/>
        <v>0</v>
      </c>
      <c r="GQ157" s="86">
        <f t="shared" si="170"/>
        <v>0</v>
      </c>
      <c r="GR157" s="86">
        <f t="shared" si="170"/>
        <v>3.4156144477059709E-303</v>
      </c>
      <c r="GS157" s="86">
        <f t="shared" si="170"/>
        <v>8.6863408393286714E-206</v>
      </c>
      <c r="GT157" s="86">
        <f t="shared" si="170"/>
        <v>3.4500218840073153E-224</v>
      </c>
      <c r="GU157" s="86">
        <f t="shared" si="170"/>
        <v>1.1481097376606649E-260</v>
      </c>
      <c r="GV157" s="86">
        <f t="shared" si="170"/>
        <v>1.3845755369811871E-243</v>
      </c>
      <c r="GW157" s="86">
        <f t="shared" si="170"/>
        <v>0</v>
      </c>
      <c r="GX157" s="86">
        <f t="shared" si="170"/>
        <v>2.6220592419022511E-283</v>
      </c>
      <c r="GY157" s="86">
        <f t="shared" si="170"/>
        <v>3.7998506061993079E-153</v>
      </c>
      <c r="GZ157" s="86">
        <f t="shared" si="170"/>
        <v>1.0761160163199953E-124</v>
      </c>
      <c r="HA157" s="86">
        <f t="shared" si="170"/>
        <v>1.1301792387391156E-169</v>
      </c>
      <c r="HC157" s="86">
        <f t="shared" si="181"/>
        <v>2.7994947742372111E-59</v>
      </c>
      <c r="HD157" s="86">
        <f t="shared" si="181"/>
        <v>1.5963274958508196E-88</v>
      </c>
      <c r="HE157" s="86">
        <f t="shared" si="181"/>
        <v>4.5829086985583273E-124</v>
      </c>
      <c r="HF157" s="86">
        <f t="shared" si="180"/>
        <v>5.8673393843984809E-200</v>
      </c>
      <c r="HG157" s="86">
        <f t="shared" si="180"/>
        <v>2.4678787886330028E-188</v>
      </c>
      <c r="HH157" s="86">
        <f t="shared" si="180"/>
        <v>4.8716022681129687E-160</v>
      </c>
      <c r="HI157" s="86">
        <f t="shared" si="180"/>
        <v>1.8813227405747879E-117</v>
      </c>
      <c r="HJ157" s="86">
        <f t="shared" si="180"/>
        <v>1.4698809447395191E-138</v>
      </c>
      <c r="HK157" s="86">
        <f t="shared" si="180"/>
        <v>3.8743805640897191E-162</v>
      </c>
      <c r="HL157" s="86">
        <f t="shared" si="161"/>
        <v>6.376589976498773E-124</v>
      </c>
      <c r="HM157" s="86">
        <f t="shared" si="161"/>
        <v>1.6240383271562682E-151</v>
      </c>
      <c r="HN157" s="86">
        <f t="shared" si="161"/>
        <v>7.7213025178138368E-123</v>
      </c>
      <c r="HO157" s="86">
        <f t="shared" si="161"/>
        <v>3.0331809010737923E-76</v>
      </c>
      <c r="HP157" s="86">
        <f t="shared" si="161"/>
        <v>1.6265140835333989E-75</v>
      </c>
      <c r="HQ157" s="86">
        <f t="shared" si="161"/>
        <v>2.8723486782477163E-86</v>
      </c>
      <c r="HS157" s="86">
        <f t="shared" si="171"/>
        <v>1.1659961694358324E-3</v>
      </c>
      <c r="HT157" s="86">
        <f t="shared" si="171"/>
        <v>2.5717536821878353E-3</v>
      </c>
      <c r="HU157" s="86">
        <f t="shared" si="171"/>
        <v>2.0246955125025832E-4</v>
      </c>
      <c r="HV157" s="86">
        <f t="shared" si="171"/>
        <v>1.8782210400623234E-4</v>
      </c>
      <c r="HW157" s="86">
        <f t="shared" si="171"/>
        <v>6.7597058757894746E-5</v>
      </c>
      <c r="HX157" s="86">
        <f t="shared" si="171"/>
        <v>7.1225549318155778E-5</v>
      </c>
      <c r="HY157" s="86">
        <f t="shared" si="171"/>
        <v>3.4043586255087552E-5</v>
      </c>
      <c r="HZ157" s="86">
        <f t="shared" si="171"/>
        <v>2.1901533086794775E-5</v>
      </c>
      <c r="IA157" s="86">
        <f t="shared" si="171"/>
        <v>2.8875208115676668E-6</v>
      </c>
      <c r="IB157" s="86">
        <f t="shared" si="171"/>
        <v>6.3243241968485744E-6</v>
      </c>
      <c r="IC157" s="86">
        <f t="shared" si="171"/>
        <v>4.7778300566329206E-5</v>
      </c>
      <c r="ID157" s="86">
        <f t="shared" si="171"/>
        <v>8.9085890842134315E-4</v>
      </c>
      <c r="IE157" s="86">
        <f t="shared" si="171"/>
        <v>2.8326889614745034E-4</v>
      </c>
      <c r="IF157" s="86">
        <f t="shared" si="171"/>
        <v>1.3562440530030286E-4</v>
      </c>
      <c r="IG157" s="86">
        <f t="shared" si="171"/>
        <v>7.2184317107904725E-3</v>
      </c>
      <c r="II157" s="86">
        <f t="shared" si="172"/>
        <v>7.4955094706341968E-6</v>
      </c>
      <c r="IJ157" s="86">
        <f t="shared" si="172"/>
        <v>5.2563543750979336E-4</v>
      </c>
      <c r="IK157" s="86">
        <f t="shared" si="172"/>
        <v>1.1091189995267499E-4</v>
      </c>
      <c r="IL157" s="86">
        <f t="shared" si="172"/>
        <v>2.3087011080588251E-5</v>
      </c>
      <c r="IM157" s="86">
        <f t="shared" si="172"/>
        <v>1.4829268767397474E-4</v>
      </c>
      <c r="IN157" s="86">
        <f t="shared" si="172"/>
        <v>1.1193764805569722E-5</v>
      </c>
      <c r="IO157" s="86">
        <f t="shared" si="172"/>
        <v>2.4693508755283523E-5</v>
      </c>
      <c r="IP157" s="86">
        <f t="shared" si="172"/>
        <v>3.6849802343297296E-5</v>
      </c>
      <c r="IQ157" s="86">
        <f t="shared" si="172"/>
        <v>1.6579296618796449E-4</v>
      </c>
      <c r="IR157" s="86">
        <f t="shared" si="172"/>
        <v>3.9216879131201632E-5</v>
      </c>
      <c r="IS157" s="86">
        <f t="shared" si="172"/>
        <v>9.2211694052934728E-5</v>
      </c>
      <c r="IT157" s="86">
        <f t="shared" si="172"/>
        <v>1.2496812452144197E-5</v>
      </c>
      <c r="IU157" s="86">
        <f t="shared" si="172"/>
        <v>1.5107629044333574E-6</v>
      </c>
      <c r="IV157" s="86">
        <f t="shared" si="172"/>
        <v>1.4312074304280073E-7</v>
      </c>
      <c r="IW157" s="86">
        <f t="shared" si="172"/>
        <v>6.9864285576957976E-6</v>
      </c>
      <c r="IY157" s="86">
        <f t="shared" si="173"/>
        <v>1.1734916789064667E-3</v>
      </c>
      <c r="IZ157" s="86">
        <f t="shared" si="173"/>
        <v>3.0973891196976284E-3</v>
      </c>
      <c r="JA157" s="86">
        <f t="shared" si="173"/>
        <v>3.1338145120293331E-4</v>
      </c>
      <c r="JB157" s="86">
        <f t="shared" si="173"/>
        <v>2.1090911508682059E-4</v>
      </c>
      <c r="JC157" s="86">
        <f t="shared" si="173"/>
        <v>2.1588974643186947E-4</v>
      </c>
      <c r="JD157" s="86">
        <f t="shared" si="173"/>
        <v>8.2419314123725497E-5</v>
      </c>
      <c r="JE157" s="86">
        <f t="shared" si="173"/>
        <v>5.8737095010371075E-5</v>
      </c>
      <c r="JF157" s="86">
        <f t="shared" si="173"/>
        <v>5.8751335430092075E-5</v>
      </c>
      <c r="JG157" s="86">
        <f t="shared" si="173"/>
        <v>1.6868048699953216E-4</v>
      </c>
      <c r="JH157" s="86">
        <f t="shared" si="173"/>
        <v>4.5541203328050208E-5</v>
      </c>
      <c r="JI157" s="86">
        <f t="shared" si="173"/>
        <v>1.3998999461926393E-4</v>
      </c>
      <c r="JJ157" s="86">
        <f t="shared" si="173"/>
        <v>9.0335572087348731E-4</v>
      </c>
      <c r="JK157" s="86">
        <f t="shared" si="173"/>
        <v>2.8477965905188368E-4</v>
      </c>
      <c r="JL157" s="86">
        <f t="shared" si="173"/>
        <v>1.3576752604334565E-4</v>
      </c>
      <c r="JM157" s="86">
        <f t="shared" si="173"/>
        <v>7.2254181393481684E-3</v>
      </c>
    </row>
    <row r="158" spans="2:273" x14ac:dyDescent="0.25">
      <c r="B158" s="2">
        <v>131</v>
      </c>
      <c r="C158" s="37">
        <v>45.133000000000003</v>
      </c>
      <c r="D158" s="37">
        <v>48.616999999999997</v>
      </c>
      <c r="E158" s="37">
        <v>48.5</v>
      </c>
      <c r="F158" s="37">
        <v>49.25</v>
      </c>
      <c r="G158" s="37">
        <v>50.35</v>
      </c>
      <c r="H158" s="37">
        <v>50.783000000000001</v>
      </c>
      <c r="I158" s="37">
        <v>50.767000000000003</v>
      </c>
      <c r="J158" s="37">
        <v>48.417000000000002</v>
      </c>
      <c r="K158" s="37">
        <v>48.283000000000001</v>
      </c>
      <c r="L158" s="37">
        <v>44.75</v>
      </c>
      <c r="M158" s="37">
        <v>48.167000000000002</v>
      </c>
      <c r="N158" s="37">
        <v>48.433</v>
      </c>
      <c r="O158" s="37">
        <v>50.966999999999999</v>
      </c>
      <c r="P158" s="37">
        <v>47.716999999999999</v>
      </c>
      <c r="Q158" s="37">
        <v>48.069000000000003</v>
      </c>
      <c r="S158" s="4">
        <f t="shared" si="174"/>
        <v>50.110639028161877</v>
      </c>
      <c r="T158" s="4">
        <f t="shared" si="174"/>
        <v>49.636470860083271</v>
      </c>
      <c r="U158" s="4">
        <f t="shared" si="174"/>
        <v>48.959720273597569</v>
      </c>
      <c r="V158" s="4">
        <f t="shared" si="174"/>
        <v>47.764602975182775</v>
      </c>
      <c r="W158" s="4">
        <f t="shared" si="174"/>
        <v>48.570997500988362</v>
      </c>
      <c r="X158" s="4">
        <f t="shared" si="174"/>
        <v>50.506895027806451</v>
      </c>
      <c r="Y158" s="4">
        <f t="shared" si="174"/>
        <v>49.957784064828189</v>
      </c>
      <c r="Z158" s="4">
        <f t="shared" si="174"/>
        <v>50.122406073440501</v>
      </c>
      <c r="AA158" s="4">
        <f t="shared" si="174"/>
        <v>48.078092577978886</v>
      </c>
      <c r="AB158" s="4">
        <f t="shared" si="174"/>
        <v>47.537898314877893</v>
      </c>
      <c r="AC158" s="4">
        <f t="shared" si="174"/>
        <v>49.040969815290389</v>
      </c>
      <c r="AD158" s="4">
        <f t="shared" si="174"/>
        <v>50.166298070637843</v>
      </c>
      <c r="AE158" s="4">
        <f t="shared" si="174"/>
        <v>49.484613710692329</v>
      </c>
      <c r="AF158" s="4">
        <f t="shared" si="174"/>
        <v>50.237454746248858</v>
      </c>
      <c r="AG158" s="4">
        <f t="shared" si="174"/>
        <v>48.486123324998424</v>
      </c>
      <c r="AI158" s="4">
        <f t="shared" si="175"/>
        <v>-4.9776390281618745</v>
      </c>
      <c r="AJ158" s="4">
        <f t="shared" si="175"/>
        <v>-1.019470860083274</v>
      </c>
      <c r="AK158" s="4">
        <f t="shared" si="175"/>
        <v>-0.45972027359756851</v>
      </c>
      <c r="AL158" s="4">
        <f t="shared" si="175"/>
        <v>1.4853970248172246</v>
      </c>
      <c r="AM158" s="4">
        <f t="shared" si="175"/>
        <v>1.7790024990116393</v>
      </c>
      <c r="AN158" s="4">
        <f t="shared" si="175"/>
        <v>0.27610497219355068</v>
      </c>
      <c r="AO158" s="4">
        <f t="shared" si="175"/>
        <v>0.80921593517181378</v>
      </c>
      <c r="AP158" s="4">
        <f t="shared" si="175"/>
        <v>-1.7054060734404999</v>
      </c>
      <c r="AQ158" s="4">
        <f t="shared" si="175"/>
        <v>0.20490742202111534</v>
      </c>
      <c r="AR158" s="4">
        <f t="shared" si="175"/>
        <v>-2.7878983148778929</v>
      </c>
      <c r="AS158" s="4">
        <f t="shared" si="175"/>
        <v>-0.87396981529038698</v>
      </c>
      <c r="AT158" s="4">
        <f t="shared" si="175"/>
        <v>-1.7332980706378436</v>
      </c>
      <c r="AU158" s="4">
        <f t="shared" si="175"/>
        <v>1.4823862893076694</v>
      </c>
      <c r="AV158" s="4">
        <f t="shared" si="175"/>
        <v>-2.5204547462488591</v>
      </c>
      <c r="AW158" s="4">
        <f t="shared" si="175"/>
        <v>-0.4171233249984212</v>
      </c>
      <c r="AY158" s="2">
        <f t="shared" si="167"/>
        <v>50.110639028161877</v>
      </c>
      <c r="AZ158" s="2">
        <f t="shared" si="167"/>
        <v>49.636399707131446</v>
      </c>
      <c r="BA158" s="2">
        <f t="shared" si="167"/>
        <v>48.950067611597845</v>
      </c>
      <c r="BB158" s="2">
        <f t="shared" si="167"/>
        <v>47.761131331883597</v>
      </c>
      <c r="BC158" s="2">
        <f t="shared" si="167"/>
        <v>48.549060108498288</v>
      </c>
      <c r="BD158" s="2">
        <f t="shared" si="167"/>
        <v>50.504625189901965</v>
      </c>
      <c r="BE158" s="2">
        <f t="shared" si="167"/>
        <v>49.95225235915904</v>
      </c>
      <c r="BF158" s="2">
        <f t="shared" si="167"/>
        <v>50.114788084079841</v>
      </c>
      <c r="BG158" s="2">
        <f t="shared" si="167"/>
        <v>48.041894603950858</v>
      </c>
      <c r="BH158" s="2">
        <f t="shared" si="167"/>
        <v>47.527867597447873</v>
      </c>
      <c r="BI158" s="2">
        <f t="shared" si="167"/>
        <v>49.019059682228168</v>
      </c>
      <c r="BJ158" s="2">
        <f t="shared" si="167"/>
        <v>50.162982801397824</v>
      </c>
      <c r="BK158" s="2">
        <f t="shared" si="167"/>
        <v>49.483810308201257</v>
      </c>
      <c r="BL158" s="2">
        <f t="shared" si="167"/>
        <v>50.23724508988758</v>
      </c>
      <c r="BM158" s="2">
        <f t="shared" si="167"/>
        <v>48.439820039991893</v>
      </c>
      <c r="BO158" s="2" t="str">
        <f t="shared" si="182"/>
        <v/>
      </c>
      <c r="BP158" s="2" t="str">
        <f t="shared" si="183"/>
        <v/>
      </c>
      <c r="BQ158" s="2" t="str">
        <f t="shared" si="184"/>
        <v/>
      </c>
      <c r="BR158" s="2" t="str">
        <f t="shared" si="185"/>
        <v/>
      </c>
      <c r="BS158" s="2" t="str">
        <f t="shared" si="186"/>
        <v/>
      </c>
      <c r="BT158" s="2" t="str">
        <f t="shared" si="187"/>
        <v/>
      </c>
      <c r="BU158" s="2" t="str">
        <f t="shared" si="188"/>
        <v/>
      </c>
      <c r="BV158" s="2" t="str">
        <f t="shared" si="189"/>
        <v/>
      </c>
      <c r="BW158" s="2" t="str">
        <f t="shared" si="190"/>
        <v/>
      </c>
      <c r="BX158" s="2" t="str">
        <f t="shared" si="191"/>
        <v/>
      </c>
      <c r="BY158" s="2" t="str">
        <f t="shared" si="192"/>
        <v/>
      </c>
      <c r="BZ158" s="2" t="str">
        <f t="shared" si="193"/>
        <v/>
      </c>
      <c r="CA158" s="2" t="str">
        <f t="shared" si="194"/>
        <v/>
      </c>
      <c r="CB158" s="2" t="str">
        <f t="shared" si="195"/>
        <v/>
      </c>
      <c r="CC158" s="2" t="str">
        <f t="shared" si="196"/>
        <v/>
      </c>
      <c r="CE158" s="2">
        <f t="shared" si="168"/>
        <v>45.133000000000003</v>
      </c>
      <c r="CF158" s="2">
        <f t="shared" si="168"/>
        <v>48.616999999999997</v>
      </c>
      <c r="CG158" s="2">
        <f t="shared" si="168"/>
        <v>48.5</v>
      </c>
      <c r="CH158" s="2">
        <f t="shared" si="168"/>
        <v>49.25</v>
      </c>
      <c r="CI158" s="2">
        <f t="shared" si="168"/>
        <v>50.35</v>
      </c>
      <c r="CJ158" s="2">
        <f t="shared" si="168"/>
        <v>50.783000000000001</v>
      </c>
      <c r="CK158" s="2">
        <f t="shared" si="168"/>
        <v>50.767000000000003</v>
      </c>
      <c r="CL158" s="2">
        <f t="shared" si="168"/>
        <v>48.417000000000002</v>
      </c>
      <c r="CM158" s="2">
        <f t="shared" si="168"/>
        <v>48.283000000000001</v>
      </c>
      <c r="CN158" s="2">
        <f t="shared" si="168"/>
        <v>44.75</v>
      </c>
      <c r="CO158" s="2">
        <f t="shared" si="168"/>
        <v>48.167000000000002</v>
      </c>
      <c r="CP158" s="2">
        <f t="shared" si="168"/>
        <v>48.433</v>
      </c>
      <c r="CQ158" s="2">
        <f t="shared" si="168"/>
        <v>50.966999999999999</v>
      </c>
      <c r="CR158" s="2">
        <f t="shared" si="168"/>
        <v>47.716999999999999</v>
      </c>
      <c r="CS158" s="2">
        <f t="shared" si="168"/>
        <v>48.069000000000003</v>
      </c>
      <c r="CU158" s="2">
        <f t="shared" si="197"/>
        <v>45.133000000000003</v>
      </c>
      <c r="CV158" s="2">
        <f t="shared" si="198"/>
        <v>48.616999999999997</v>
      </c>
      <c r="CW158" s="2">
        <f t="shared" si="199"/>
        <v>48.5</v>
      </c>
      <c r="CX158" s="2">
        <f t="shared" si="200"/>
        <v>49.25</v>
      </c>
      <c r="CY158" s="2">
        <f t="shared" si="201"/>
        <v>50.35</v>
      </c>
      <c r="CZ158" s="2">
        <f t="shared" si="202"/>
        <v>50.783000000000001</v>
      </c>
      <c r="DA158" s="2">
        <f t="shared" si="203"/>
        <v>50.767000000000003</v>
      </c>
      <c r="DB158" s="2">
        <f t="shared" si="204"/>
        <v>48.417000000000002</v>
      </c>
      <c r="DC158" s="2">
        <f t="shared" si="205"/>
        <v>48.283000000000001</v>
      </c>
      <c r="DD158" s="2">
        <f t="shared" si="206"/>
        <v>44.75</v>
      </c>
      <c r="DE158" s="2">
        <f t="shared" si="207"/>
        <v>48.167000000000002</v>
      </c>
      <c r="DF158" s="2">
        <f t="shared" si="208"/>
        <v>48.433</v>
      </c>
      <c r="DG158" s="2">
        <f t="shared" si="209"/>
        <v>50.966999999999999</v>
      </c>
      <c r="DH158" s="2">
        <f t="shared" si="210"/>
        <v>47.716999999999999</v>
      </c>
      <c r="DI158" s="2">
        <f t="shared" si="211"/>
        <v>48.069000000000003</v>
      </c>
      <c r="DK158" s="2">
        <f t="shared" si="176"/>
        <v>103.59851566080974</v>
      </c>
      <c r="DL158" s="2">
        <f t="shared" si="176"/>
        <v>102.55636129032257</v>
      </c>
      <c r="DM158" s="2">
        <f t="shared" si="176"/>
        <v>107.4419084224599</v>
      </c>
      <c r="DN158" s="2">
        <f t="shared" si="176"/>
        <v>104.50866355996945</v>
      </c>
      <c r="DO158" s="2">
        <f t="shared" si="176"/>
        <v>97.945434157753994</v>
      </c>
      <c r="DP158" s="2">
        <f t="shared" si="176"/>
        <v>97.598068907563032</v>
      </c>
      <c r="DQ158" s="2">
        <f t="shared" si="176"/>
        <v>105.89746111535524</v>
      </c>
      <c r="DR158" s="2">
        <f t="shared" si="176"/>
        <v>86.328729411764726</v>
      </c>
      <c r="DS158" s="2">
        <f t="shared" si="176"/>
        <v>93.048808403361363</v>
      </c>
      <c r="DT158" s="2">
        <f t="shared" si="176"/>
        <v>89.745423529411767</v>
      </c>
      <c r="DU158" s="2">
        <f t="shared" si="176"/>
        <v>98.475316622103406</v>
      </c>
      <c r="DV158" s="2">
        <f t="shared" si="176"/>
        <v>95.51315251782529</v>
      </c>
      <c r="DW158" s="2">
        <f t="shared" si="176"/>
        <v>92.269684033613473</v>
      </c>
      <c r="DX158" s="2">
        <f t="shared" si="176"/>
        <v>74.565472972972984</v>
      </c>
      <c r="DY158" s="2">
        <f t="shared" si="176"/>
        <v>59.54906414956011</v>
      </c>
      <c r="EA158" s="2">
        <f t="shared" si="152"/>
        <v>50.038641824503614</v>
      </c>
      <c r="EB158" s="2">
        <f t="shared" si="152"/>
        <v>49.667736754276184</v>
      </c>
      <c r="EC158" s="2">
        <f t="shared" si="152"/>
        <v>48.809238908112263</v>
      </c>
      <c r="ED158" s="2">
        <f t="shared" si="152"/>
        <v>47.52334748286323</v>
      </c>
      <c r="EE158" s="2">
        <f t="shared" si="152"/>
        <v>48.494377136818549</v>
      </c>
      <c r="EF158" s="2">
        <f t="shared" si="152"/>
        <v>50.482835487830513</v>
      </c>
      <c r="EG158" s="2">
        <f t="shared" si="152"/>
        <v>49.917368548183646</v>
      </c>
      <c r="EH158" s="2">
        <f t="shared" si="152"/>
        <v>50.153873908218358</v>
      </c>
      <c r="EI158" s="2">
        <f t="shared" si="152"/>
        <v>47.82975566889705</v>
      </c>
      <c r="EJ158" s="2">
        <f t="shared" si="152"/>
        <v>47.406437474606108</v>
      </c>
      <c r="EK158" s="2">
        <f t="shared" si="152"/>
        <v>48.999705557282283</v>
      </c>
      <c r="EL158" s="2">
        <f t="shared" si="179"/>
        <v>50.283769552238809</v>
      </c>
      <c r="EM158" s="2">
        <f t="shared" si="135"/>
        <v>49.453330085051263</v>
      </c>
      <c r="EN158" s="2">
        <f t="shared" si="135"/>
        <v>50.35898922158443</v>
      </c>
      <c r="EO158" s="2">
        <f t="shared" si="135"/>
        <v>48.472902086270288</v>
      </c>
      <c r="EQ158" s="2">
        <f t="shared" si="177"/>
        <v>50.390339294563717</v>
      </c>
      <c r="ER158" s="2">
        <f t="shared" si="177"/>
        <v>49.492328558434323</v>
      </c>
      <c r="ES158" s="2">
        <f t="shared" si="177"/>
        <v>49.419400736013444</v>
      </c>
      <c r="ET158" s="2">
        <f t="shared" si="177"/>
        <v>48.65582210743932</v>
      </c>
      <c r="EU158" s="2">
        <f t="shared" si="177"/>
        <v>48.707413415720993</v>
      </c>
      <c r="EV158" s="2">
        <f t="shared" si="177"/>
        <v>50.554907502675377</v>
      </c>
      <c r="EW158" s="2">
        <f t="shared" si="177"/>
        <v>50.042353564814306</v>
      </c>
      <c r="EX158" s="2">
        <f t="shared" si="177"/>
        <v>49.95538638498202</v>
      </c>
      <c r="EY158" s="2">
        <f t="shared" si="177"/>
        <v>48.645156738648055</v>
      </c>
      <c r="EZ158" s="2">
        <f t="shared" si="177"/>
        <v>47.904189905509284</v>
      </c>
      <c r="FA158" s="2">
        <f t="shared" si="177"/>
        <v>49.058492556724019</v>
      </c>
      <c r="FB158" s="2">
        <f t="shared" si="177"/>
        <v>49.600877173626259</v>
      </c>
      <c r="FC158" s="2">
        <f t="shared" si="177"/>
        <v>49.58256667181012</v>
      </c>
      <c r="FD158" s="2">
        <f t="shared" si="177"/>
        <v>49.544727695425479</v>
      </c>
      <c r="FE158" s="2">
        <f t="shared" si="177"/>
        <v>48.213388717151766</v>
      </c>
      <c r="FG158" s="2">
        <f t="shared" si="178"/>
        <v>0.99986204843754645</v>
      </c>
      <c r="FH158" s="2">
        <f t="shared" si="178"/>
        <v>0.99989658165161399</v>
      </c>
      <c r="FI158" s="2">
        <f t="shared" si="178"/>
        <v>0.99987352532213325</v>
      </c>
      <c r="FJ158" s="2">
        <f t="shared" si="178"/>
        <v>0.99986992151922305</v>
      </c>
      <c r="FK158" s="2">
        <f t="shared" si="178"/>
        <v>0.99988281212405883</v>
      </c>
      <c r="FL158" s="2">
        <f t="shared" si="178"/>
        <v>0.99985813067502272</v>
      </c>
      <c r="FM158" s="2">
        <f t="shared" si="178"/>
        <v>0.99986740991427325</v>
      </c>
      <c r="FN158" s="2">
        <f t="shared" si="178"/>
        <v>0.99985657311940257</v>
      </c>
      <c r="FO158" s="2">
        <f t="shared" si="178"/>
        <v>0.99985662749236082</v>
      </c>
      <c r="FP158" s="2">
        <f t="shared" si="178"/>
        <v>0.99985406723372972</v>
      </c>
      <c r="FQ158" s="2">
        <f t="shared" si="178"/>
        <v>0.99987906215977262</v>
      </c>
      <c r="FR158" s="2">
        <f t="shared" si="178"/>
        <v>0.99988325618437479</v>
      </c>
      <c r="FS158" s="2">
        <f t="shared" si="178"/>
        <v>0.99985509446044807</v>
      </c>
      <c r="FT158" s="2">
        <f t="shared" si="178"/>
        <v>0.99982369094426859</v>
      </c>
      <c r="FU158" s="2">
        <f t="shared" si="178"/>
        <v>0.99980204179449472</v>
      </c>
      <c r="FW158" s="2">
        <f t="shared" si="169"/>
        <v>0.18370486249640444</v>
      </c>
      <c r="FX158" s="2">
        <f t="shared" si="169"/>
        <v>0.20983455856221103</v>
      </c>
      <c r="FY158" s="2">
        <f t="shared" si="169"/>
        <v>0.21865208440718559</v>
      </c>
      <c r="FZ158" s="2">
        <f t="shared" si="169"/>
        <v>0.2034229118066882</v>
      </c>
      <c r="GA158" s="2">
        <f t="shared" si="169"/>
        <v>0.22948160565082959</v>
      </c>
      <c r="GB158" s="2">
        <f t="shared" si="169"/>
        <v>0.20958891939626542</v>
      </c>
      <c r="GC158" s="2">
        <f t="shared" si="169"/>
        <v>0.21971758250089601</v>
      </c>
      <c r="GD158" s="2">
        <f t="shared" si="169"/>
        <v>0.22305820586380562</v>
      </c>
      <c r="GE158" s="2">
        <f t="shared" si="169"/>
        <v>0.25221424609242854</v>
      </c>
      <c r="GF158" s="2">
        <f t="shared" si="169"/>
        <v>0.23154377624351105</v>
      </c>
      <c r="GG158" s="2">
        <f t="shared" si="169"/>
        <v>0.22744231763399028</v>
      </c>
      <c r="GH158" s="2">
        <f t="shared" si="169"/>
        <v>0.18460742209906911</v>
      </c>
      <c r="GI158" s="2">
        <f t="shared" si="169"/>
        <v>0.18784074145138785</v>
      </c>
      <c r="GJ158" s="2">
        <f t="shared" si="169"/>
        <v>0.15475611943015896</v>
      </c>
      <c r="GK158" s="2">
        <f t="shared" si="169"/>
        <v>0.13592618971478193</v>
      </c>
      <c r="GM158" s="86">
        <f t="shared" si="170"/>
        <v>1.9019167888844679E-98</v>
      </c>
      <c r="GN158" s="86">
        <f t="shared" si="170"/>
        <v>2.8150223931562686E-188</v>
      </c>
      <c r="GO158" s="86">
        <f t="shared" si="170"/>
        <v>5.7761794228492668E-288</v>
      </c>
      <c r="GP158" s="86">
        <f t="shared" si="170"/>
        <v>0</v>
      </c>
      <c r="GQ158" s="86">
        <f t="shared" si="170"/>
        <v>0</v>
      </c>
      <c r="GR158" s="86">
        <f t="shared" si="170"/>
        <v>0</v>
      </c>
      <c r="GS158" s="86">
        <f t="shared" si="170"/>
        <v>3.4857766897536788E-211</v>
      </c>
      <c r="GT158" s="86">
        <f t="shared" si="170"/>
        <v>4.3784613736610572E-230</v>
      </c>
      <c r="GU158" s="86">
        <f t="shared" si="170"/>
        <v>1.7895350321456825E-267</v>
      </c>
      <c r="GV158" s="86">
        <f t="shared" si="170"/>
        <v>5.3457717094056949E-250</v>
      </c>
      <c r="GW158" s="86">
        <f t="shared" si="170"/>
        <v>0</v>
      </c>
      <c r="GX158" s="86">
        <f t="shared" si="170"/>
        <v>7.7421322688567199E-291</v>
      </c>
      <c r="GY158" s="86">
        <f t="shared" si="170"/>
        <v>3.7344581161865981E-157</v>
      </c>
      <c r="GZ158" s="86">
        <f t="shared" si="170"/>
        <v>6.2549108391797132E-128</v>
      </c>
      <c r="HA158" s="86">
        <f t="shared" si="170"/>
        <v>4.5238559279272301E-174</v>
      </c>
      <c r="HC158" s="86">
        <f t="shared" si="181"/>
        <v>1.5720096457779644E-61</v>
      </c>
      <c r="HD158" s="86">
        <f t="shared" si="181"/>
        <v>6.0456202201673217E-92</v>
      </c>
      <c r="HE158" s="86">
        <f t="shared" si="181"/>
        <v>9.0636726678743225E-129</v>
      </c>
      <c r="HF158" s="86">
        <f t="shared" si="180"/>
        <v>1.5019918151189843E-207</v>
      </c>
      <c r="HG158" s="86">
        <f t="shared" si="180"/>
        <v>1.9804837812158753E-195</v>
      </c>
      <c r="HH158" s="86">
        <f t="shared" si="180"/>
        <v>4.1729097429080867E-166</v>
      </c>
      <c r="HI158" s="86">
        <f t="shared" si="180"/>
        <v>7.1161827710335372E-122</v>
      </c>
      <c r="HJ158" s="86">
        <f t="shared" si="180"/>
        <v>8.9397227872072105E-144</v>
      </c>
      <c r="HK158" s="86">
        <f t="shared" si="180"/>
        <v>3.8993645026373624E-168</v>
      </c>
      <c r="HL158" s="86">
        <f t="shared" si="161"/>
        <v>1.5690501954075243E-128</v>
      </c>
      <c r="HM158" s="86">
        <f t="shared" si="161"/>
        <v>3.5706133981705441E-157</v>
      </c>
      <c r="HN158" s="86">
        <f t="shared" si="161"/>
        <v>1.5608701776172323E-127</v>
      </c>
      <c r="HO158" s="86">
        <f t="shared" si="161"/>
        <v>3.8522699078113618E-79</v>
      </c>
      <c r="HP158" s="86">
        <f t="shared" si="161"/>
        <v>2.1978897469712322E-78</v>
      </c>
      <c r="HQ158" s="86">
        <f t="shared" si="161"/>
        <v>1.7146182534856242E-89</v>
      </c>
      <c r="HS158" s="86">
        <f t="shared" si="171"/>
        <v>4.600454300695252E-4</v>
      </c>
      <c r="HT158" s="86">
        <f t="shared" si="171"/>
        <v>1.215201938341228E-3</v>
      </c>
      <c r="HU158" s="86">
        <f t="shared" si="171"/>
        <v>7.1099437829013907E-5</v>
      </c>
      <c r="HV158" s="86">
        <f t="shared" si="171"/>
        <v>6.379302716320325E-5</v>
      </c>
      <c r="HW158" s="86">
        <f t="shared" si="171"/>
        <v>2.1502976886631621E-5</v>
      </c>
      <c r="HX158" s="86">
        <f t="shared" si="171"/>
        <v>2.1094280878649449E-5</v>
      </c>
      <c r="HY158" s="86">
        <f t="shared" si="171"/>
        <v>9.5916936598773169E-6</v>
      </c>
      <c r="HZ158" s="86">
        <f t="shared" si="171"/>
        <v>6.0659422603325919E-6</v>
      </c>
      <c r="IA158" s="86">
        <f t="shared" si="171"/>
        <v>6.7429141458993847E-7</v>
      </c>
      <c r="IB158" s="86">
        <f t="shared" si="171"/>
        <v>1.5533580962742003E-6</v>
      </c>
      <c r="IC158" s="86">
        <f t="shared" si="171"/>
        <v>1.4504100338831738E-5</v>
      </c>
      <c r="ID158" s="86">
        <f t="shared" si="171"/>
        <v>3.520909075909173E-4</v>
      </c>
      <c r="IE158" s="86">
        <f t="shared" si="171"/>
        <v>9.2140873004357954E-5</v>
      </c>
      <c r="IF158" s="86">
        <f t="shared" si="171"/>
        <v>3.0162693174309615E-5</v>
      </c>
      <c r="IG158" s="86">
        <f t="shared" si="171"/>
        <v>3.1458800022470964E-3</v>
      </c>
      <c r="II158" s="86">
        <f t="shared" si="172"/>
        <v>2.4557124305117061E-5</v>
      </c>
      <c r="IJ158" s="86">
        <f t="shared" si="172"/>
        <v>1.1795173634745158E-3</v>
      </c>
      <c r="IK158" s="86">
        <f t="shared" si="172"/>
        <v>3.1143938444933424E-4</v>
      </c>
      <c r="IL158" s="86">
        <f t="shared" si="172"/>
        <v>7.3206748760371322E-5</v>
      </c>
      <c r="IM158" s="86">
        <f t="shared" si="172"/>
        <v>4.204806196945964E-4</v>
      </c>
      <c r="IN158" s="86">
        <f t="shared" si="172"/>
        <v>3.9903756556446899E-5</v>
      </c>
      <c r="IO158" s="86">
        <f t="shared" si="172"/>
        <v>8.4131936552317318E-5</v>
      </c>
      <c r="IP158" s="86">
        <f t="shared" si="172"/>
        <v>1.2136238592476736E-4</v>
      </c>
      <c r="IQ158" s="86">
        <f t="shared" si="172"/>
        <v>5.1430284114987177E-4</v>
      </c>
      <c r="IR158" s="86">
        <f t="shared" si="172"/>
        <v>1.3373907965408922E-4</v>
      </c>
      <c r="IS158" s="86">
        <f t="shared" si="172"/>
        <v>2.7561609656518468E-4</v>
      </c>
      <c r="IT158" s="86">
        <f t="shared" si="172"/>
        <v>3.8891383959154019E-5</v>
      </c>
      <c r="IU158" s="86">
        <f t="shared" si="172"/>
        <v>6.0319893941096081E-6</v>
      </c>
      <c r="IV158" s="86">
        <f t="shared" si="172"/>
        <v>6.0196427620223105E-7</v>
      </c>
      <c r="IW158" s="86">
        <f t="shared" si="172"/>
        <v>1.8612145846163699E-5</v>
      </c>
      <c r="IY158" s="86">
        <f t="shared" si="173"/>
        <v>4.8460255437464227E-4</v>
      </c>
      <c r="IZ158" s="86">
        <f t="shared" si="173"/>
        <v>2.3947193018157439E-3</v>
      </c>
      <c r="JA158" s="86">
        <f t="shared" si="173"/>
        <v>3.8253882227834814E-4</v>
      </c>
      <c r="JB158" s="86">
        <f t="shared" si="173"/>
        <v>1.3699977592357459E-4</v>
      </c>
      <c r="JC158" s="86">
        <f t="shared" si="173"/>
        <v>4.4198359658122801E-4</v>
      </c>
      <c r="JD158" s="86">
        <f t="shared" si="173"/>
        <v>6.0998037435096351E-5</v>
      </c>
      <c r="JE158" s="86">
        <f t="shared" si="173"/>
        <v>9.3723630212194642E-5</v>
      </c>
      <c r="JF158" s="86">
        <f t="shared" si="173"/>
        <v>1.2742832818509996E-4</v>
      </c>
      <c r="JG158" s="86">
        <f t="shared" si="173"/>
        <v>5.149771325644617E-4</v>
      </c>
      <c r="JH158" s="86">
        <f t="shared" si="173"/>
        <v>1.3529243775036343E-4</v>
      </c>
      <c r="JI158" s="86">
        <f t="shared" si="173"/>
        <v>2.9012019690401641E-4</v>
      </c>
      <c r="JJ158" s="86">
        <f t="shared" si="173"/>
        <v>3.9098229155007131E-4</v>
      </c>
      <c r="JK158" s="86">
        <f t="shared" si="173"/>
        <v>9.8172862398467561E-5</v>
      </c>
      <c r="JL158" s="86">
        <f t="shared" si="173"/>
        <v>3.0764657450511843E-5</v>
      </c>
      <c r="JM158" s="86">
        <f t="shared" si="173"/>
        <v>3.16449214809326E-3</v>
      </c>
    </row>
    <row r="159" spans="2:273" x14ac:dyDescent="0.25">
      <c r="B159" s="2">
        <v>132</v>
      </c>
      <c r="C159" s="37">
        <v>51.167000000000002</v>
      </c>
      <c r="D159" s="37">
        <v>50.216999999999999</v>
      </c>
      <c r="E159" s="37">
        <v>48.433</v>
      </c>
      <c r="F159" s="37">
        <v>48.883000000000003</v>
      </c>
      <c r="G159" s="37">
        <v>48.232999999999997</v>
      </c>
      <c r="H159" s="37">
        <v>48.616999999999997</v>
      </c>
      <c r="I159" s="37">
        <v>50.3</v>
      </c>
      <c r="J159" s="37">
        <v>50.4</v>
      </c>
      <c r="K159" s="37">
        <v>47.4</v>
      </c>
      <c r="L159" s="37">
        <v>45.633000000000003</v>
      </c>
      <c r="M159" s="37">
        <v>47.832999999999998</v>
      </c>
      <c r="N159" s="37">
        <v>50.533000000000001</v>
      </c>
      <c r="O159" s="37">
        <v>51.1</v>
      </c>
      <c r="P159" s="37">
        <v>50.533000000000001</v>
      </c>
      <c r="Q159" s="37">
        <v>48.085999999999999</v>
      </c>
      <c r="S159" s="4">
        <f t="shared" si="174"/>
        <v>49.963730663245045</v>
      </c>
      <c r="T159" s="4">
        <f t="shared" si="174"/>
        <v>49.501817663252183</v>
      </c>
      <c r="U159" s="4">
        <f t="shared" si="174"/>
        <v>48.785158722519959</v>
      </c>
      <c r="V159" s="4">
        <f t="shared" si="174"/>
        <v>47.592239750954931</v>
      </c>
      <c r="W159" s="4">
        <f t="shared" si="174"/>
        <v>48.434538751814394</v>
      </c>
      <c r="X159" s="4">
        <f t="shared" si="174"/>
        <v>50.312897449339651</v>
      </c>
      <c r="Y159" s="4">
        <f t="shared" si="174"/>
        <v>49.801066811201039</v>
      </c>
      <c r="Z159" s="4">
        <f t="shared" si="174"/>
        <v>49.976975556571482</v>
      </c>
      <c r="AA159" s="4">
        <f t="shared" si="174"/>
        <v>47.969412982463538</v>
      </c>
      <c r="AB159" s="4">
        <f t="shared" si="174"/>
        <v>47.398358604529179</v>
      </c>
      <c r="AC159" s="4">
        <f t="shared" si="174"/>
        <v>48.907634029269744</v>
      </c>
      <c r="AD159" s="4">
        <f t="shared" si="174"/>
        <v>50.011150819715944</v>
      </c>
      <c r="AE159" s="4">
        <f t="shared" si="174"/>
        <v>49.324053557115164</v>
      </c>
      <c r="AF159" s="4">
        <f t="shared" si="174"/>
        <v>50.12280148403817</v>
      </c>
      <c r="AG159" s="4">
        <f t="shared" si="174"/>
        <v>48.359232078511816</v>
      </c>
      <c r="AI159" s="4">
        <f t="shared" si="175"/>
        <v>1.203269336754957</v>
      </c>
      <c r="AJ159" s="4">
        <f t="shared" si="175"/>
        <v>0.71518233674781584</v>
      </c>
      <c r="AK159" s="4">
        <f t="shared" si="175"/>
        <v>-0.35215872251995961</v>
      </c>
      <c r="AL159" s="4">
        <f t="shared" si="175"/>
        <v>1.2907602490450714</v>
      </c>
      <c r="AM159" s="4">
        <f t="shared" si="175"/>
        <v>-0.20153875181439673</v>
      </c>
      <c r="AN159" s="4">
        <f t="shared" si="175"/>
        <v>-1.6958974493396539</v>
      </c>
      <c r="AO159" s="4">
        <f t="shared" si="175"/>
        <v>0.49893318879895787</v>
      </c>
      <c r="AP159" s="4">
        <f t="shared" si="175"/>
        <v>0.42302444342851686</v>
      </c>
      <c r="AQ159" s="4">
        <f t="shared" si="175"/>
        <v>-0.56941298246353966</v>
      </c>
      <c r="AR159" s="4">
        <f t="shared" si="175"/>
        <v>-1.765358604529176</v>
      </c>
      <c r="AS159" s="4">
        <f t="shared" si="175"/>
        <v>-1.0746340292697454</v>
      </c>
      <c r="AT159" s="4">
        <f t="shared" si="175"/>
        <v>0.52184918028405747</v>
      </c>
      <c r="AU159" s="4">
        <f t="shared" si="175"/>
        <v>1.7759464428848375</v>
      </c>
      <c r="AV159" s="4">
        <f t="shared" si="175"/>
        <v>0.41019851596183088</v>
      </c>
      <c r="AW159" s="4">
        <f t="shared" si="175"/>
        <v>-0.27323207851181763</v>
      </c>
      <c r="AY159" s="2">
        <f t="shared" si="167"/>
        <v>49.963730663245045</v>
      </c>
      <c r="AZ159" s="2">
        <f t="shared" si="167"/>
        <v>49.501796843790991</v>
      </c>
      <c r="BA159" s="2">
        <f t="shared" si="167"/>
        <v>48.761405618567814</v>
      </c>
      <c r="BB159" s="2">
        <f t="shared" si="167"/>
        <v>47.58259894373019</v>
      </c>
      <c r="BC159" s="2">
        <f t="shared" si="167"/>
        <v>48.380396239222819</v>
      </c>
      <c r="BD159" s="2">
        <f t="shared" si="167"/>
        <v>50.305888367031613</v>
      </c>
      <c r="BE159" s="2">
        <f t="shared" si="167"/>
        <v>49.784786282173606</v>
      </c>
      <c r="BF159" s="2">
        <f t="shared" si="167"/>
        <v>49.955293698853488</v>
      </c>
      <c r="BG159" s="2">
        <f t="shared" si="167"/>
        <v>47.873818786612667</v>
      </c>
      <c r="BH159" s="2">
        <f t="shared" si="167"/>
        <v>47.369035337022858</v>
      </c>
      <c r="BI159" s="2">
        <f t="shared" si="167"/>
        <v>48.850787900485102</v>
      </c>
      <c r="BJ159" s="2">
        <f t="shared" si="167"/>
        <v>50.002347849087286</v>
      </c>
      <c r="BK159" s="2">
        <f t="shared" si="167"/>
        <v>49.321329255697847</v>
      </c>
      <c r="BL159" s="2">
        <f t="shared" si="167"/>
        <v>50.12231718399071</v>
      </c>
      <c r="BM159" s="2">
        <f t="shared" si="167"/>
        <v>48.331675305259161</v>
      </c>
      <c r="BO159" s="2" t="str">
        <f t="shared" si="182"/>
        <v/>
      </c>
      <c r="BP159" s="2" t="str">
        <f t="shared" si="183"/>
        <v/>
      </c>
      <c r="BQ159" s="2" t="str">
        <f t="shared" si="184"/>
        <v/>
      </c>
      <c r="BR159" s="2" t="str">
        <f t="shared" si="185"/>
        <v/>
      </c>
      <c r="BS159" s="2" t="str">
        <f t="shared" si="186"/>
        <v/>
      </c>
      <c r="BT159" s="2" t="str">
        <f t="shared" si="187"/>
        <v/>
      </c>
      <c r="BU159" s="2" t="str">
        <f t="shared" si="188"/>
        <v/>
      </c>
      <c r="BV159" s="2" t="str">
        <f t="shared" si="189"/>
        <v/>
      </c>
      <c r="BW159" s="2" t="str">
        <f t="shared" si="190"/>
        <v/>
      </c>
      <c r="BX159" s="2" t="str">
        <f t="shared" si="191"/>
        <v/>
      </c>
      <c r="BY159" s="2" t="str">
        <f t="shared" si="192"/>
        <v/>
      </c>
      <c r="BZ159" s="2" t="str">
        <f t="shared" si="193"/>
        <v/>
      </c>
      <c r="CA159" s="2" t="str">
        <f t="shared" si="194"/>
        <v/>
      </c>
      <c r="CB159" s="2" t="str">
        <f t="shared" si="195"/>
        <v/>
      </c>
      <c r="CC159" s="2" t="str">
        <f t="shared" si="196"/>
        <v/>
      </c>
      <c r="CE159" s="2">
        <f t="shared" si="168"/>
        <v>51.167000000000002</v>
      </c>
      <c r="CF159" s="2">
        <f t="shared" si="168"/>
        <v>50.216999999999999</v>
      </c>
      <c r="CG159" s="2">
        <f t="shared" si="168"/>
        <v>48.433</v>
      </c>
      <c r="CH159" s="2">
        <f t="shared" si="168"/>
        <v>48.883000000000003</v>
      </c>
      <c r="CI159" s="2">
        <f t="shared" si="168"/>
        <v>48.232999999999997</v>
      </c>
      <c r="CJ159" s="2">
        <f t="shared" si="168"/>
        <v>48.616999999999997</v>
      </c>
      <c r="CK159" s="2">
        <f t="shared" si="168"/>
        <v>50.3</v>
      </c>
      <c r="CL159" s="2">
        <f t="shared" si="168"/>
        <v>50.4</v>
      </c>
      <c r="CM159" s="2">
        <f t="shared" si="168"/>
        <v>47.4</v>
      </c>
      <c r="CN159" s="2">
        <f t="shared" si="168"/>
        <v>45.633000000000003</v>
      </c>
      <c r="CO159" s="2">
        <f t="shared" si="168"/>
        <v>47.832999999999998</v>
      </c>
      <c r="CP159" s="2">
        <f t="shared" si="168"/>
        <v>50.533000000000001</v>
      </c>
      <c r="CQ159" s="2">
        <f t="shared" si="168"/>
        <v>51.1</v>
      </c>
      <c r="CR159" s="2">
        <f t="shared" si="168"/>
        <v>50.533000000000001</v>
      </c>
      <c r="CS159" s="2">
        <f t="shared" si="168"/>
        <v>48.085999999999999</v>
      </c>
      <c r="CU159" s="2">
        <f t="shared" si="197"/>
        <v>51.167000000000002</v>
      </c>
      <c r="CV159" s="2">
        <f t="shared" si="198"/>
        <v>50.216999999999999</v>
      </c>
      <c r="CW159" s="2">
        <f t="shared" si="199"/>
        <v>48.433</v>
      </c>
      <c r="CX159" s="2">
        <f t="shared" si="200"/>
        <v>48.883000000000003</v>
      </c>
      <c r="CY159" s="2">
        <f t="shared" si="201"/>
        <v>48.232999999999997</v>
      </c>
      <c r="CZ159" s="2">
        <f t="shared" si="202"/>
        <v>48.616999999999997</v>
      </c>
      <c r="DA159" s="2">
        <f t="shared" si="203"/>
        <v>50.3</v>
      </c>
      <c r="DB159" s="2">
        <f t="shared" si="204"/>
        <v>50.4</v>
      </c>
      <c r="DC159" s="2">
        <f t="shared" si="205"/>
        <v>47.4</v>
      </c>
      <c r="DD159" s="2">
        <f t="shared" si="206"/>
        <v>45.633000000000003</v>
      </c>
      <c r="DE159" s="2">
        <f t="shared" si="207"/>
        <v>47.832999999999998</v>
      </c>
      <c r="DF159" s="2">
        <f t="shared" si="208"/>
        <v>50.533000000000001</v>
      </c>
      <c r="DG159" s="2">
        <f t="shared" si="209"/>
        <v>51.1</v>
      </c>
      <c r="DH159" s="2">
        <f t="shared" si="210"/>
        <v>50.533000000000001</v>
      </c>
      <c r="DI159" s="2">
        <f t="shared" si="211"/>
        <v>48.085999999999999</v>
      </c>
      <c r="DK159" s="2">
        <f t="shared" si="176"/>
        <v>103.89364705882349</v>
      </c>
      <c r="DL159" s="2">
        <f t="shared" si="176"/>
        <v>102.83699677419355</v>
      </c>
      <c r="DM159" s="2">
        <f t="shared" si="176"/>
        <v>107.74409893048129</v>
      </c>
      <c r="DN159" s="2">
        <f t="shared" si="176"/>
        <v>104.79648235294118</v>
      </c>
      <c r="DO159" s="2">
        <f t="shared" si="176"/>
        <v>98.177744652406403</v>
      </c>
      <c r="DP159" s="2">
        <f t="shared" si="176"/>
        <v>97.841919887955186</v>
      </c>
      <c r="DQ159" s="2">
        <f t="shared" si="176"/>
        <v>106.2045411764706</v>
      </c>
      <c r="DR159" s="2">
        <f t="shared" si="176"/>
        <v>86.480685434173694</v>
      </c>
      <c r="DS159" s="2">
        <f t="shared" si="176"/>
        <v>93.268154341736704</v>
      </c>
      <c r="DT159" s="2">
        <f t="shared" si="176"/>
        <v>89.93024929971989</v>
      </c>
      <c r="DU159" s="2">
        <f t="shared" si="176"/>
        <v>98.711988413547246</v>
      </c>
      <c r="DV159" s="2">
        <f t="shared" si="176"/>
        <v>95.728730392156848</v>
      </c>
      <c r="DW159" s="2">
        <f t="shared" si="176"/>
        <v>92.480329131652695</v>
      </c>
      <c r="DX159" s="2">
        <f t="shared" si="176"/>
        <v>74.661721621621638</v>
      </c>
      <c r="DY159" s="2">
        <f t="shared" si="176"/>
        <v>59.566423753665681</v>
      </c>
      <c r="EA159" s="2">
        <f t="shared" si="152"/>
        <v>49.884661008936476</v>
      </c>
      <c r="EB159" s="2">
        <f t="shared" si="152"/>
        <v>49.537299207342514</v>
      </c>
      <c r="EC159" s="2">
        <f t="shared" si="152"/>
        <v>48.606469896193772</v>
      </c>
      <c r="ED159" s="2">
        <f t="shared" si="152"/>
        <v>47.32004697156983</v>
      </c>
      <c r="EE159" s="2">
        <f t="shared" si="152"/>
        <v>48.321044632311811</v>
      </c>
      <c r="EF159" s="2">
        <f t="shared" si="152"/>
        <v>50.28304317656557</v>
      </c>
      <c r="EG159" s="2">
        <f t="shared" si="152"/>
        <v>49.747466347124117</v>
      </c>
      <c r="EH159" s="2">
        <f t="shared" si="152"/>
        <v>49.9994822195561</v>
      </c>
      <c r="EI159" s="2">
        <f t="shared" si="152"/>
        <v>47.64070612481413</v>
      </c>
      <c r="EJ159" s="2">
        <f t="shared" si="152"/>
        <v>47.235696356823617</v>
      </c>
      <c r="EK159" s="2">
        <f t="shared" ref="EK159:EO222" si="212">CO$228*$B159+CO$229</f>
        <v>48.830410440106924</v>
      </c>
      <c r="EL159" s="2">
        <f t="shared" si="179"/>
        <v>50.137666268656716</v>
      </c>
      <c r="EM159" s="2">
        <f t="shared" si="179"/>
        <v>49.288546879332891</v>
      </c>
      <c r="EN159" s="2">
        <f t="shared" si="179"/>
        <v>50.259760530523494</v>
      </c>
      <c r="EO159" s="2">
        <f t="shared" si="179"/>
        <v>48.36889349074211</v>
      </c>
      <c r="EQ159" s="2">
        <f t="shared" si="177"/>
        <v>50.249830414664217</v>
      </c>
      <c r="ER159" s="2">
        <f t="shared" si="177"/>
        <v>49.357578064023954</v>
      </c>
      <c r="ES159" s="2">
        <f t="shared" si="177"/>
        <v>49.237296072521175</v>
      </c>
      <c r="ET159" s="2">
        <f t="shared" si="177"/>
        <v>48.489083960717018</v>
      </c>
      <c r="EU159" s="2">
        <f t="shared" si="177"/>
        <v>48.54049761353059</v>
      </c>
      <c r="EV159" s="2">
        <f t="shared" si="177"/>
        <v>50.357144325480292</v>
      </c>
      <c r="EW159" s="2">
        <f t="shared" si="177"/>
        <v>49.876720149046832</v>
      </c>
      <c r="EX159" s="2">
        <f t="shared" si="177"/>
        <v>49.79499071601218</v>
      </c>
      <c r="EY159" s="2">
        <f t="shared" si="177"/>
        <v>48.482057886222869</v>
      </c>
      <c r="EZ159" s="2">
        <f t="shared" si="177"/>
        <v>47.749745965437384</v>
      </c>
      <c r="FA159" s="2">
        <f t="shared" si="177"/>
        <v>48.89136847131725</v>
      </c>
      <c r="FB159" s="2">
        <f t="shared" si="177"/>
        <v>49.432841736604978</v>
      </c>
      <c r="FC159" s="2">
        <f t="shared" si="177"/>
        <v>49.422381076499292</v>
      </c>
      <c r="FD159" s="2">
        <f t="shared" si="177"/>
        <v>49.414215031235315</v>
      </c>
      <c r="FE159" s="2">
        <f t="shared" si="177"/>
        <v>48.102157156666571</v>
      </c>
      <c r="FG159" s="2">
        <f t="shared" si="178"/>
        <v>0.99987418515256521</v>
      </c>
      <c r="FH159" s="2">
        <f t="shared" si="178"/>
        <v>0.99990568048700501</v>
      </c>
      <c r="FI159" s="2">
        <f t="shared" si="178"/>
        <v>0.99988465243924762</v>
      </c>
      <c r="FJ159" s="2">
        <f t="shared" si="178"/>
        <v>0.99988136565773555</v>
      </c>
      <c r="FK159" s="2">
        <f t="shared" si="178"/>
        <v>0.99989312228485638</v>
      </c>
      <c r="FL159" s="2">
        <f t="shared" si="178"/>
        <v>0.99987061202270333</v>
      </c>
      <c r="FM159" s="2">
        <f t="shared" si="178"/>
        <v>0.99987907499385564</v>
      </c>
      <c r="FN159" s="2">
        <f t="shared" si="178"/>
        <v>0.9998691914794352</v>
      </c>
      <c r="FO159" s="2">
        <f t="shared" si="178"/>
        <v>0.99986924106941388</v>
      </c>
      <c r="FP159" s="2">
        <f t="shared" si="178"/>
        <v>0.99986690602635098</v>
      </c>
      <c r="FQ159" s="2">
        <f t="shared" si="178"/>
        <v>0.9998897022051213</v>
      </c>
      <c r="FR159" s="2">
        <f t="shared" si="178"/>
        <v>0.99989352728101399</v>
      </c>
      <c r="FS159" s="2">
        <f t="shared" si="178"/>
        <v>0.9998678428922273</v>
      </c>
      <c r="FT159" s="2">
        <f t="shared" si="178"/>
        <v>0.99983920173558694</v>
      </c>
      <c r="FU159" s="2">
        <f t="shared" si="178"/>
        <v>0.99981945682610696</v>
      </c>
      <c r="FW159" s="2">
        <f t="shared" si="169"/>
        <v>0.19792052903378804</v>
      </c>
      <c r="FX159" s="2">
        <f t="shared" si="169"/>
        <v>0.22551361693134619</v>
      </c>
      <c r="FY159" s="2">
        <f t="shared" si="169"/>
        <v>0.23479422172770667</v>
      </c>
      <c r="FZ159" s="2">
        <f t="shared" si="169"/>
        <v>0.21875551879649316</v>
      </c>
      <c r="GA159" s="2">
        <f t="shared" si="169"/>
        <v>0.24617135036502544</v>
      </c>
      <c r="GB159" s="2">
        <f t="shared" si="169"/>
        <v>0.22525485569822118</v>
      </c>
      <c r="GC159" s="2">
        <f t="shared" si="169"/>
        <v>0.23591463055832584</v>
      </c>
      <c r="GD159" s="2">
        <f t="shared" si="169"/>
        <v>0.23942595205684292</v>
      </c>
      <c r="GE159" s="2">
        <f t="shared" si="169"/>
        <v>0.26997799955156732</v>
      </c>
      <c r="GF159" s="2">
        <f t="shared" si="169"/>
        <v>0.24833516134589076</v>
      </c>
      <c r="GG159" s="2">
        <f t="shared" si="169"/>
        <v>0.2440307212567126</v>
      </c>
      <c r="GH159" s="2">
        <f t="shared" si="169"/>
        <v>0.19887591557019577</v>
      </c>
      <c r="GI159" s="2">
        <f t="shared" si="169"/>
        <v>0.20229714016424261</v>
      </c>
      <c r="GJ159" s="2">
        <f t="shared" si="169"/>
        <v>0.16719045828226659</v>
      </c>
      <c r="GK159" s="2">
        <f t="shared" si="169"/>
        <v>0.1471109036284125</v>
      </c>
      <c r="GM159" s="86">
        <f t="shared" si="170"/>
        <v>5.4839169916563741E-101</v>
      </c>
      <c r="GN159" s="86">
        <f t="shared" si="170"/>
        <v>3.0160408928997187E-193</v>
      </c>
      <c r="GO159" s="86">
        <f t="shared" si="170"/>
        <v>1.6908688710829355E-295</v>
      </c>
      <c r="GP159" s="86">
        <f t="shared" si="170"/>
        <v>0</v>
      </c>
      <c r="GQ159" s="86">
        <f t="shared" si="170"/>
        <v>0</v>
      </c>
      <c r="GR159" s="86">
        <f t="shared" si="170"/>
        <v>0</v>
      </c>
      <c r="GS159" s="86">
        <f t="shared" si="170"/>
        <v>1.189469711855295E-216</v>
      </c>
      <c r="GT159" s="86">
        <f t="shared" si="170"/>
        <v>4.6527416492450983E-236</v>
      </c>
      <c r="GU159" s="86">
        <f t="shared" si="170"/>
        <v>2.2760389095430649E-274</v>
      </c>
      <c r="GV159" s="86">
        <f t="shared" si="170"/>
        <v>1.701340195672046E-256</v>
      </c>
      <c r="GW159" s="86">
        <f t="shared" si="170"/>
        <v>0</v>
      </c>
      <c r="GX159" s="86">
        <f t="shared" si="170"/>
        <v>1.8185373579708619E-298</v>
      </c>
      <c r="GY159" s="86">
        <f t="shared" si="170"/>
        <v>3.2537861765561565E-161</v>
      </c>
      <c r="GZ159" s="86">
        <f t="shared" si="170"/>
        <v>3.3008193873615726E-131</v>
      </c>
      <c r="HA159" s="86">
        <f t="shared" si="170"/>
        <v>1.5888048217188595E-178</v>
      </c>
      <c r="HC159" s="86">
        <f t="shared" si="181"/>
        <v>7.9965993593716072E-64</v>
      </c>
      <c r="HD159" s="86">
        <f t="shared" si="181"/>
        <v>1.9669470515582695E-95</v>
      </c>
      <c r="HE159" s="86">
        <f t="shared" si="181"/>
        <v>1.4616882119055389E-133</v>
      </c>
      <c r="HF159" s="86">
        <f t="shared" si="180"/>
        <v>2.7687571289250911E-215</v>
      </c>
      <c r="HG159" s="86">
        <f t="shared" si="180"/>
        <v>1.1718644429851582E-202</v>
      </c>
      <c r="HH159" s="86">
        <f t="shared" si="180"/>
        <v>2.7491582483328306E-172</v>
      </c>
      <c r="HI159" s="86">
        <f t="shared" si="180"/>
        <v>2.224543346624335E-126</v>
      </c>
      <c r="HJ159" s="86">
        <f t="shared" si="180"/>
        <v>4.3441329551238538E-149</v>
      </c>
      <c r="HK159" s="86">
        <f t="shared" si="180"/>
        <v>3.0464941004543133E-174</v>
      </c>
      <c r="HL159" s="86">
        <f t="shared" si="161"/>
        <v>3.1730864414831236E-133</v>
      </c>
      <c r="HM159" s="86">
        <f t="shared" si="161"/>
        <v>6.1672573001025087E-163</v>
      </c>
      <c r="HN159" s="86">
        <f t="shared" si="161"/>
        <v>2.569868939545829E-132</v>
      </c>
      <c r="HO159" s="86">
        <f t="shared" si="161"/>
        <v>4.3104282071913656E-82</v>
      </c>
      <c r="HP159" s="86">
        <f t="shared" si="161"/>
        <v>2.6195569989236426E-81</v>
      </c>
      <c r="HQ159" s="86">
        <f t="shared" si="161"/>
        <v>8.9112557583050705E-93</v>
      </c>
      <c r="HS159" s="86">
        <f t="shared" si="171"/>
        <v>1.703602464613826E-4</v>
      </c>
      <c r="HT159" s="86">
        <f t="shared" si="171"/>
        <v>5.475784229544505E-4</v>
      </c>
      <c r="HU159" s="86">
        <f t="shared" si="171"/>
        <v>2.3433549408093412E-5</v>
      </c>
      <c r="HV159" s="86">
        <f t="shared" si="171"/>
        <v>2.0266876838225575E-5</v>
      </c>
      <c r="HW159" s="86">
        <f t="shared" si="171"/>
        <v>6.3960082929840687E-6</v>
      </c>
      <c r="HX159" s="86">
        <f t="shared" si="171"/>
        <v>5.7905464733255438E-6</v>
      </c>
      <c r="HY159" s="86">
        <f t="shared" si="171"/>
        <v>2.5036332495792624E-6</v>
      </c>
      <c r="HZ159" s="86">
        <f t="shared" si="171"/>
        <v>1.5581394668357676E-6</v>
      </c>
      <c r="IA159" s="86">
        <f t="shared" si="171"/>
        <v>1.4515465960666957E-7</v>
      </c>
      <c r="IB159" s="86">
        <f t="shared" si="171"/>
        <v>3.5194523765097283E-7</v>
      </c>
      <c r="IC159" s="86">
        <f t="shared" si="171"/>
        <v>4.1048140244301785E-6</v>
      </c>
      <c r="ID159" s="86">
        <f t="shared" si="171"/>
        <v>1.3095437353620646E-4</v>
      </c>
      <c r="IE159" s="86">
        <f t="shared" si="171"/>
        <v>2.778831934140458E-5</v>
      </c>
      <c r="IF159" s="86">
        <f t="shared" si="171"/>
        <v>5.9129004777389182E-6</v>
      </c>
      <c r="IG159" s="86">
        <f t="shared" si="171"/>
        <v>1.2739022678103834E-3</v>
      </c>
      <c r="II159" s="86">
        <f t="shared" si="172"/>
        <v>7.5350410613953309E-5</v>
      </c>
      <c r="IJ159" s="86">
        <f t="shared" si="172"/>
        <v>2.5194421831919952E-3</v>
      </c>
      <c r="IK159" s="86">
        <f t="shared" si="172"/>
        <v>8.1883310527369833E-4</v>
      </c>
      <c r="IL159" s="86">
        <f t="shared" si="172"/>
        <v>2.1662254309985646E-4</v>
      </c>
      <c r="IM159" s="86">
        <f t="shared" si="172"/>
        <v>1.1120563292483525E-3</v>
      </c>
      <c r="IN159" s="86">
        <f t="shared" si="172"/>
        <v>1.315154451351754E-4</v>
      </c>
      <c r="IO159" s="86">
        <f t="shared" si="172"/>
        <v>2.6489724922863664E-4</v>
      </c>
      <c r="IP159" s="86">
        <f t="shared" si="172"/>
        <v>3.6980212407822986E-4</v>
      </c>
      <c r="IQ159" s="86">
        <f t="shared" si="172"/>
        <v>1.4669681244141831E-3</v>
      </c>
      <c r="IR159" s="86">
        <f t="shared" si="172"/>
        <v>4.1971457573403305E-4</v>
      </c>
      <c r="IS159" s="86">
        <f t="shared" si="172"/>
        <v>7.6611038347432214E-4</v>
      </c>
      <c r="IT159" s="86">
        <f t="shared" si="172"/>
        <v>1.1366308988838161E-4</v>
      </c>
      <c r="IU159" s="86">
        <f t="shared" si="172"/>
        <v>2.2269205955816207E-5</v>
      </c>
      <c r="IV159" s="86">
        <f t="shared" si="172"/>
        <v>2.3577789930241324E-6</v>
      </c>
      <c r="IW159" s="86">
        <f t="shared" si="172"/>
        <v>4.7471213785255828E-5</v>
      </c>
      <c r="IY159" s="86">
        <f t="shared" si="173"/>
        <v>2.4571065707533588E-4</v>
      </c>
      <c r="IZ159" s="86">
        <f t="shared" si="173"/>
        <v>3.0670206061464457E-3</v>
      </c>
      <c r="JA159" s="86">
        <f t="shared" si="173"/>
        <v>8.4226665468179179E-4</v>
      </c>
      <c r="JB159" s="86">
        <f t="shared" si="173"/>
        <v>2.3688941993808203E-4</v>
      </c>
      <c r="JC159" s="86">
        <f t="shared" si="173"/>
        <v>1.1184523375413365E-3</v>
      </c>
      <c r="JD159" s="86">
        <f t="shared" si="173"/>
        <v>1.3730599160850093E-4</v>
      </c>
      <c r="JE159" s="86">
        <f t="shared" si="173"/>
        <v>2.6740088247821588E-4</v>
      </c>
      <c r="JF159" s="86">
        <f t="shared" si="173"/>
        <v>3.7136026354506565E-4</v>
      </c>
      <c r="JG159" s="86">
        <f t="shared" si="173"/>
        <v>1.4671132790737898E-3</v>
      </c>
      <c r="JH159" s="86">
        <f t="shared" si="173"/>
        <v>4.2006652097168401E-4</v>
      </c>
      <c r="JI159" s="86">
        <f t="shared" si="173"/>
        <v>7.7021519749875236E-4</v>
      </c>
      <c r="JJ159" s="86">
        <f t="shared" si="173"/>
        <v>2.4461746342458807E-4</v>
      </c>
      <c r="JK159" s="86">
        <f t="shared" si="173"/>
        <v>5.0057525297220786E-5</v>
      </c>
      <c r="JL159" s="86">
        <f t="shared" si="173"/>
        <v>8.270679470763051E-6</v>
      </c>
      <c r="JM159" s="86">
        <f t="shared" si="173"/>
        <v>1.3213734815956393E-3</v>
      </c>
    </row>
    <row r="160" spans="2:273" x14ac:dyDescent="0.25">
      <c r="B160" s="2">
        <v>133</v>
      </c>
      <c r="C160" s="37">
        <v>50.466999999999999</v>
      </c>
      <c r="D160" s="37">
        <v>50.067</v>
      </c>
      <c r="E160" s="37">
        <v>46.582999999999998</v>
      </c>
      <c r="F160" s="37">
        <v>47.3</v>
      </c>
      <c r="G160" s="37">
        <v>47.616999999999997</v>
      </c>
      <c r="H160" s="37">
        <v>47.982999999999997</v>
      </c>
      <c r="I160" s="37">
        <v>49.05</v>
      </c>
      <c r="J160" s="37">
        <v>50.933</v>
      </c>
      <c r="K160" s="37">
        <v>48.216999999999999</v>
      </c>
      <c r="L160" s="37">
        <v>46.35</v>
      </c>
      <c r="M160" s="37">
        <v>51.05</v>
      </c>
      <c r="N160" s="37">
        <v>48.966999999999999</v>
      </c>
      <c r="O160" s="37">
        <v>50.966999999999999</v>
      </c>
      <c r="P160" s="37">
        <v>51.216999999999999</v>
      </c>
      <c r="Q160" s="37">
        <v>46.741</v>
      </c>
      <c r="S160" s="4">
        <f t="shared" si="174"/>
        <v>49.817560429159691</v>
      </c>
      <c r="T160" s="4">
        <f t="shared" si="174"/>
        <v>49.366950327434601</v>
      </c>
      <c r="U160" s="4">
        <f t="shared" si="174"/>
        <v>48.628488155876504</v>
      </c>
      <c r="V160" s="4">
        <f t="shared" si="174"/>
        <v>47.43112664865339</v>
      </c>
      <c r="W160" s="4">
        <f t="shared" si="174"/>
        <v>48.336204819615261</v>
      </c>
      <c r="X160" s="4">
        <f t="shared" si="174"/>
        <v>50.127253247587589</v>
      </c>
      <c r="Y160" s="4">
        <f t="shared" si="174"/>
        <v>49.66169664614047</v>
      </c>
      <c r="Z160" s="4">
        <f t="shared" si="174"/>
        <v>49.852295843081443</v>
      </c>
      <c r="AA160" s="4">
        <f t="shared" si="174"/>
        <v>47.938092692131278</v>
      </c>
      <c r="AB160" s="4">
        <f t="shared" si="174"/>
        <v>47.289699639886216</v>
      </c>
      <c r="AC160" s="4">
        <f t="shared" si="174"/>
        <v>48.819185833862271</v>
      </c>
      <c r="AD160" s="4">
        <f t="shared" si="174"/>
        <v>49.863191463036578</v>
      </c>
      <c r="AE160" s="4">
        <f t="shared" si="174"/>
        <v>49.167856000943097</v>
      </c>
      <c r="AF160" s="4">
        <f t="shared" si="174"/>
        <v>50.007587094465784</v>
      </c>
      <c r="AG160" s="4">
        <f t="shared" si="174"/>
        <v>48.263173080794374</v>
      </c>
      <c r="AI160" s="4">
        <f t="shared" si="175"/>
        <v>0.64943957084030757</v>
      </c>
      <c r="AJ160" s="4">
        <f t="shared" si="175"/>
        <v>0.70004967256539885</v>
      </c>
      <c r="AK160" s="4">
        <f t="shared" si="175"/>
        <v>-2.0454881558765052</v>
      </c>
      <c r="AL160" s="4">
        <f t="shared" si="175"/>
        <v>-0.13112664865339241</v>
      </c>
      <c r="AM160" s="4">
        <f t="shared" si="175"/>
        <v>-0.71920481961526406</v>
      </c>
      <c r="AN160" s="4">
        <f t="shared" si="175"/>
        <v>-2.1442532475875922</v>
      </c>
      <c r="AO160" s="4">
        <f t="shared" si="175"/>
        <v>-0.61169664614047292</v>
      </c>
      <c r="AP160" s="4">
        <f t="shared" si="175"/>
        <v>1.0807041569185571</v>
      </c>
      <c r="AQ160" s="4">
        <f t="shared" si="175"/>
        <v>0.27890730786872098</v>
      </c>
      <c r="AR160" s="4">
        <f t="shared" si="175"/>
        <v>-0.9396996398862143</v>
      </c>
      <c r="AS160" s="4">
        <f t="shared" si="175"/>
        <v>2.2308141661377263</v>
      </c>
      <c r="AT160" s="4">
        <f t="shared" si="175"/>
        <v>-0.89619146303657971</v>
      </c>
      <c r="AU160" s="4">
        <f t="shared" si="175"/>
        <v>1.799143999056902</v>
      </c>
      <c r="AV160" s="4">
        <f t="shared" si="175"/>
        <v>1.2094129055342151</v>
      </c>
      <c r="AW160" s="4">
        <f t="shared" si="175"/>
        <v>-1.5221730807943743</v>
      </c>
      <c r="AY160" s="2">
        <f t="shared" si="167"/>
        <v>49.817560429159691</v>
      </c>
      <c r="AZ160" s="2">
        <f t="shared" si="167"/>
        <v>49.366944674911863</v>
      </c>
      <c r="BA160" s="2">
        <f t="shared" si="167"/>
        <v>48.573984141888701</v>
      </c>
      <c r="BB160" s="2">
        <f t="shared" si="167"/>
        <v>47.406217272845915</v>
      </c>
      <c r="BC160" s="2">
        <f t="shared" si="167"/>
        <v>48.212164128384913</v>
      </c>
      <c r="BD160" s="2">
        <f t="shared" si="167"/>
        <v>50.107318632868804</v>
      </c>
      <c r="BE160" s="2">
        <f t="shared" si="167"/>
        <v>49.617613534899988</v>
      </c>
      <c r="BF160" s="2">
        <f t="shared" si="167"/>
        <v>49.795466554984188</v>
      </c>
      <c r="BG160" s="2">
        <f t="shared" si="167"/>
        <v>47.707372158993593</v>
      </c>
      <c r="BH160" s="2">
        <f t="shared" si="167"/>
        <v>47.211212195003384</v>
      </c>
      <c r="BI160" s="2">
        <f t="shared" si="167"/>
        <v>48.68267711028053</v>
      </c>
      <c r="BJ160" s="2">
        <f t="shared" si="167"/>
        <v>49.840529933138825</v>
      </c>
      <c r="BK160" s="2">
        <f t="shared" si="167"/>
        <v>49.159133175779928</v>
      </c>
      <c r="BL160" s="2">
        <f t="shared" si="167"/>
        <v>50.005949744475558</v>
      </c>
      <c r="BM160" s="2">
        <f t="shared" si="167"/>
        <v>48.223176382704558</v>
      </c>
      <c r="BO160" s="2" t="str">
        <f t="shared" si="182"/>
        <v/>
      </c>
      <c r="BP160" s="2" t="str">
        <f t="shared" si="183"/>
        <v/>
      </c>
      <c r="BQ160" s="2" t="str">
        <f t="shared" si="184"/>
        <v/>
      </c>
      <c r="BR160" s="2" t="str">
        <f t="shared" si="185"/>
        <v/>
      </c>
      <c r="BS160" s="2" t="str">
        <f t="shared" si="186"/>
        <v/>
      </c>
      <c r="BT160" s="2" t="str">
        <f t="shared" si="187"/>
        <v/>
      </c>
      <c r="BU160" s="2" t="str">
        <f t="shared" si="188"/>
        <v/>
      </c>
      <c r="BV160" s="2" t="str">
        <f t="shared" si="189"/>
        <v/>
      </c>
      <c r="BW160" s="2" t="str">
        <f t="shared" si="190"/>
        <v/>
      </c>
      <c r="BX160" s="2" t="str">
        <f t="shared" si="191"/>
        <v/>
      </c>
      <c r="BY160" s="2" t="str">
        <f t="shared" si="192"/>
        <v/>
      </c>
      <c r="BZ160" s="2" t="str">
        <f t="shared" si="193"/>
        <v/>
      </c>
      <c r="CA160" s="2" t="str">
        <f t="shared" si="194"/>
        <v/>
      </c>
      <c r="CB160" s="2" t="str">
        <f t="shared" si="195"/>
        <v/>
      </c>
      <c r="CC160" s="2" t="str">
        <f t="shared" si="196"/>
        <v/>
      </c>
      <c r="CE160" s="2">
        <f t="shared" si="168"/>
        <v>50.466999999999999</v>
      </c>
      <c r="CF160" s="2">
        <f t="shared" si="168"/>
        <v>50.067</v>
      </c>
      <c r="CG160" s="2">
        <f t="shared" si="168"/>
        <v>46.582999999999998</v>
      </c>
      <c r="CH160" s="2">
        <f t="shared" si="168"/>
        <v>47.3</v>
      </c>
      <c r="CI160" s="2">
        <f t="shared" si="168"/>
        <v>47.616999999999997</v>
      </c>
      <c r="CJ160" s="2">
        <f t="shared" si="168"/>
        <v>47.982999999999997</v>
      </c>
      <c r="CK160" s="2">
        <f t="shared" si="168"/>
        <v>49.05</v>
      </c>
      <c r="CL160" s="2">
        <f t="shared" si="168"/>
        <v>50.933</v>
      </c>
      <c r="CM160" s="2">
        <f t="shared" si="168"/>
        <v>48.216999999999999</v>
      </c>
      <c r="CN160" s="2">
        <f t="shared" si="168"/>
        <v>46.35</v>
      </c>
      <c r="CO160" s="2">
        <f t="shared" si="168"/>
        <v>51.05</v>
      </c>
      <c r="CP160" s="2">
        <f t="shared" si="168"/>
        <v>48.966999999999999</v>
      </c>
      <c r="CQ160" s="2">
        <f t="shared" si="168"/>
        <v>50.966999999999999</v>
      </c>
      <c r="CR160" s="2">
        <f t="shared" si="168"/>
        <v>51.216999999999999</v>
      </c>
      <c r="CS160" s="2">
        <f t="shared" si="168"/>
        <v>46.741</v>
      </c>
      <c r="CU160" s="2">
        <f t="shared" si="197"/>
        <v>50.466999999999999</v>
      </c>
      <c r="CV160" s="2">
        <f t="shared" si="198"/>
        <v>50.067</v>
      </c>
      <c r="CW160" s="2">
        <f t="shared" si="199"/>
        <v>46.582999999999998</v>
      </c>
      <c r="CX160" s="2">
        <f t="shared" si="200"/>
        <v>47.3</v>
      </c>
      <c r="CY160" s="2">
        <f t="shared" si="201"/>
        <v>47.616999999999997</v>
      </c>
      <c r="CZ160" s="2">
        <f t="shared" si="202"/>
        <v>47.982999999999997</v>
      </c>
      <c r="DA160" s="2">
        <f t="shared" si="203"/>
        <v>49.05</v>
      </c>
      <c r="DB160" s="2">
        <f t="shared" si="204"/>
        <v>50.933</v>
      </c>
      <c r="DC160" s="2">
        <f t="shared" si="205"/>
        <v>48.216999999999999</v>
      </c>
      <c r="DD160" s="2">
        <f t="shared" si="206"/>
        <v>46.35</v>
      </c>
      <c r="DE160" s="2">
        <f t="shared" si="207"/>
        <v>51.05</v>
      </c>
      <c r="DF160" s="2">
        <f t="shared" si="208"/>
        <v>48.966999999999999</v>
      </c>
      <c r="DG160" s="2">
        <f t="shared" si="209"/>
        <v>50.966999999999999</v>
      </c>
      <c r="DH160" s="2">
        <f t="shared" si="210"/>
        <v>51.216999999999999</v>
      </c>
      <c r="DI160" s="2">
        <f t="shared" si="211"/>
        <v>46.741</v>
      </c>
      <c r="DK160" s="2">
        <f t="shared" si="176"/>
        <v>104.18877845683724</v>
      </c>
      <c r="DL160" s="2">
        <f t="shared" si="176"/>
        <v>103.11763225806452</v>
      </c>
      <c r="DM160" s="2">
        <f t="shared" si="176"/>
        <v>108.04628943850267</v>
      </c>
      <c r="DN160" s="2">
        <f t="shared" si="176"/>
        <v>105.08430114591292</v>
      </c>
      <c r="DO160" s="2">
        <f t="shared" si="176"/>
        <v>98.410055147058813</v>
      </c>
      <c r="DP160" s="2">
        <f t="shared" si="176"/>
        <v>98.085770868347339</v>
      </c>
      <c r="DQ160" s="2">
        <f t="shared" si="176"/>
        <v>106.51162123758596</v>
      </c>
      <c r="DR160" s="2">
        <f t="shared" si="176"/>
        <v>86.632641456582661</v>
      </c>
      <c r="DS160" s="2">
        <f t="shared" si="176"/>
        <v>93.487500280112059</v>
      </c>
      <c r="DT160" s="2">
        <f t="shared" si="176"/>
        <v>90.115075070028013</v>
      </c>
      <c r="DU160" s="2">
        <f t="shared" si="176"/>
        <v>98.9486602049911</v>
      </c>
      <c r="DV160" s="2">
        <f t="shared" si="176"/>
        <v>95.944308266488406</v>
      </c>
      <c r="DW160" s="2">
        <f t="shared" si="176"/>
        <v>92.690974229691903</v>
      </c>
      <c r="DX160" s="2">
        <f t="shared" si="176"/>
        <v>74.757970270270292</v>
      </c>
      <c r="DY160" s="2">
        <f t="shared" si="176"/>
        <v>59.583783357771253</v>
      </c>
      <c r="EA160" s="2">
        <f t="shared" ref="EA160:EJ185" si="213">CE$228*$B160+CE$229</f>
        <v>49.730680193369324</v>
      </c>
      <c r="EB160" s="2">
        <f t="shared" si="213"/>
        <v>49.40686166040885</v>
      </c>
      <c r="EC160" s="2">
        <f t="shared" si="213"/>
        <v>48.403700884275281</v>
      </c>
      <c r="ED160" s="2">
        <f t="shared" si="213"/>
        <v>47.116746460276431</v>
      </c>
      <c r="EE160" s="2">
        <f t="shared" si="213"/>
        <v>48.147712127805065</v>
      </c>
      <c r="EF160" s="2">
        <f t="shared" si="213"/>
        <v>50.083250865300627</v>
      </c>
      <c r="EG160" s="2">
        <f t="shared" si="213"/>
        <v>49.577564146064574</v>
      </c>
      <c r="EH160" s="2">
        <f t="shared" si="213"/>
        <v>49.845090530893827</v>
      </c>
      <c r="EI160" s="2">
        <f t="shared" si="213"/>
        <v>47.451656580731211</v>
      </c>
      <c r="EJ160" s="2">
        <f t="shared" si="213"/>
        <v>47.064955239041126</v>
      </c>
      <c r="EK160" s="2">
        <f t="shared" si="212"/>
        <v>48.661115322931565</v>
      </c>
      <c r="EL160" s="2">
        <f t="shared" si="179"/>
        <v>49.991562985074623</v>
      </c>
      <c r="EM160" s="2">
        <f t="shared" si="179"/>
        <v>49.123763673614519</v>
      </c>
      <c r="EN160" s="2">
        <f t="shared" si="179"/>
        <v>50.160531839462564</v>
      </c>
      <c r="EO160" s="2">
        <f t="shared" si="179"/>
        <v>48.264884895213925</v>
      </c>
      <c r="EQ160" s="2">
        <f t="shared" si="177"/>
        <v>50.109321534764717</v>
      </c>
      <c r="ER160" s="2">
        <f t="shared" si="177"/>
        <v>49.222827569613571</v>
      </c>
      <c r="ES160" s="2">
        <f t="shared" si="177"/>
        <v>49.055191409028907</v>
      </c>
      <c r="ET160" s="2">
        <f t="shared" si="177"/>
        <v>48.322345813994716</v>
      </c>
      <c r="EU160" s="2">
        <f t="shared" si="177"/>
        <v>48.373581811340188</v>
      </c>
      <c r="EV160" s="2">
        <f t="shared" si="177"/>
        <v>50.159381148285213</v>
      </c>
      <c r="EW160" s="2">
        <f t="shared" si="177"/>
        <v>49.711086733279359</v>
      </c>
      <c r="EX160" s="2">
        <f t="shared" si="177"/>
        <v>49.634595047042339</v>
      </c>
      <c r="EY160" s="2">
        <f t="shared" si="177"/>
        <v>48.318959033797682</v>
      </c>
      <c r="EZ160" s="2">
        <f t="shared" si="177"/>
        <v>47.595302025365498</v>
      </c>
      <c r="FA160" s="2">
        <f t="shared" si="177"/>
        <v>48.724244385910467</v>
      </c>
      <c r="FB160" s="2">
        <f t="shared" si="177"/>
        <v>49.264806299583697</v>
      </c>
      <c r="FC160" s="2">
        <f t="shared" si="177"/>
        <v>49.262195481188463</v>
      </c>
      <c r="FD160" s="2">
        <f t="shared" si="177"/>
        <v>49.283702367045152</v>
      </c>
      <c r="FE160" s="2">
        <f t="shared" si="177"/>
        <v>47.99092559618137</v>
      </c>
      <c r="FG160" s="2">
        <f t="shared" si="178"/>
        <v>0.99988525422511254</v>
      </c>
      <c r="FH160" s="2">
        <f t="shared" si="178"/>
        <v>0.99991397886788824</v>
      </c>
      <c r="FI160" s="2">
        <f t="shared" si="178"/>
        <v>0.99989480070659764</v>
      </c>
      <c r="FJ160" s="2">
        <f t="shared" si="178"/>
        <v>0.9998918030645173</v>
      </c>
      <c r="FK160" s="2">
        <f t="shared" si="178"/>
        <v>0.99990252544864489</v>
      </c>
      <c r="FL160" s="2">
        <f t="shared" si="178"/>
        <v>0.99988199541877165</v>
      </c>
      <c r="FM160" s="2">
        <f t="shared" si="178"/>
        <v>0.99988971391019321</v>
      </c>
      <c r="FN160" s="2">
        <f t="shared" si="178"/>
        <v>0.9998806998382519</v>
      </c>
      <c r="FO160" s="2">
        <f t="shared" si="178"/>
        <v>0.99988074506589086</v>
      </c>
      <c r="FP160" s="2">
        <f t="shared" si="178"/>
        <v>0.9998786154318654</v>
      </c>
      <c r="FQ160" s="2">
        <f t="shared" si="178"/>
        <v>0.99989940623925011</v>
      </c>
      <c r="FR160" s="2">
        <f t="shared" si="178"/>
        <v>0.99990289481646444</v>
      </c>
      <c r="FS160" s="2">
        <f t="shared" si="178"/>
        <v>0.99987946988364185</v>
      </c>
      <c r="FT160" s="2">
        <f t="shared" si="178"/>
        <v>0.9998533481650016</v>
      </c>
      <c r="FU160" s="2">
        <f t="shared" si="178"/>
        <v>0.99983534005267583</v>
      </c>
      <c r="FW160" s="2">
        <f t="shared" si="169"/>
        <v>0.21294927492355151</v>
      </c>
      <c r="FX160" s="2">
        <f t="shared" si="169"/>
        <v>0.24200541648526447</v>
      </c>
      <c r="FY160" s="2">
        <f t="shared" si="169"/>
        <v>0.25174410556907767</v>
      </c>
      <c r="FZ160" s="2">
        <f t="shared" si="169"/>
        <v>0.23490299652337623</v>
      </c>
      <c r="GA160" s="2">
        <f t="shared" si="169"/>
        <v>0.26365955940573121</v>
      </c>
      <c r="GB160" s="2">
        <f t="shared" si="169"/>
        <v>0.24173363838720377</v>
      </c>
      <c r="GC160" s="2">
        <f t="shared" si="169"/>
        <v>0.25291866347396408</v>
      </c>
      <c r="GD160" s="2">
        <f t="shared" si="169"/>
        <v>0.25659807848179694</v>
      </c>
      <c r="GE160" s="2">
        <f t="shared" si="169"/>
        <v>0.28851016836242888</v>
      </c>
      <c r="GF160" s="2">
        <f t="shared" si="169"/>
        <v>0.26592286291742406</v>
      </c>
      <c r="GG160" s="2">
        <f t="shared" si="169"/>
        <v>0.26141959521745861</v>
      </c>
      <c r="GH160" s="2">
        <f t="shared" si="169"/>
        <v>0.21395785522808661</v>
      </c>
      <c r="GI160" s="2">
        <f t="shared" si="169"/>
        <v>0.21756807005206008</v>
      </c>
      <c r="GJ160" s="2">
        <f t="shared" si="169"/>
        <v>0.18041062651898851</v>
      </c>
      <c r="GK160" s="2">
        <f t="shared" si="169"/>
        <v>0.15904655139596838</v>
      </c>
      <c r="GM160" s="86">
        <f t="shared" si="170"/>
        <v>1.4660230392733087E-103</v>
      </c>
      <c r="GN160" s="86">
        <f t="shared" si="170"/>
        <v>2.7802382750496761E-198</v>
      </c>
      <c r="GO160" s="86">
        <f t="shared" si="170"/>
        <v>3.9511228001135675E-303</v>
      </c>
      <c r="GP160" s="86">
        <f t="shared" si="170"/>
        <v>0</v>
      </c>
      <c r="GQ160" s="86">
        <f t="shared" si="170"/>
        <v>0</v>
      </c>
      <c r="GR160" s="86">
        <f t="shared" si="170"/>
        <v>0</v>
      </c>
      <c r="GS160" s="86">
        <f t="shared" si="170"/>
        <v>3.4514095873355373E-222</v>
      </c>
      <c r="GT160" s="86">
        <f t="shared" si="170"/>
        <v>4.139827432499753E-242</v>
      </c>
      <c r="GU160" s="86">
        <f t="shared" si="170"/>
        <v>2.3621094466731332E-281</v>
      </c>
      <c r="GV160" s="86">
        <f t="shared" si="170"/>
        <v>4.4633100342621907E-263</v>
      </c>
      <c r="GW160" s="86">
        <f t="shared" si="170"/>
        <v>0</v>
      </c>
      <c r="GX160" s="86">
        <f t="shared" si="170"/>
        <v>3.398016712780945E-306</v>
      </c>
      <c r="GY160" s="86">
        <f t="shared" si="170"/>
        <v>2.51332661619101E-165</v>
      </c>
      <c r="GZ160" s="86">
        <f t="shared" si="170"/>
        <v>1.581463615116755E-134</v>
      </c>
      <c r="HA160" s="86">
        <f t="shared" si="170"/>
        <v>4.8958813946345977E-183</v>
      </c>
      <c r="HC160" s="86">
        <f t="shared" si="181"/>
        <v>3.6848895442177804E-66</v>
      </c>
      <c r="HD160" s="86">
        <f t="shared" si="181"/>
        <v>5.4975807452047428E-99</v>
      </c>
      <c r="HE160" s="86">
        <f t="shared" si="181"/>
        <v>1.9221503769746777E-138</v>
      </c>
      <c r="HF160" s="86">
        <f t="shared" si="180"/>
        <v>3.6752567401952952E-223</v>
      </c>
      <c r="HG160" s="86">
        <f t="shared" si="180"/>
        <v>5.1125407879005304E-210</v>
      </c>
      <c r="HH160" s="86">
        <f t="shared" si="180"/>
        <v>1.3929921143867947E-178</v>
      </c>
      <c r="HI160" s="86">
        <f t="shared" si="180"/>
        <v>5.7469749440383851E-131</v>
      </c>
      <c r="HJ160" s="86">
        <f t="shared" si="180"/>
        <v>1.6866074487052649E-154</v>
      </c>
      <c r="HK160" s="86">
        <f t="shared" si="180"/>
        <v>1.8476374768749786E-180</v>
      </c>
      <c r="HL160" s="86">
        <f t="shared" si="161"/>
        <v>5.2737379343344946E-138</v>
      </c>
      <c r="HM160" s="86">
        <f t="shared" si="161"/>
        <v>8.3683300820368051E-169</v>
      </c>
      <c r="HN160" s="86">
        <f t="shared" si="161"/>
        <v>3.4460182960175745E-137</v>
      </c>
      <c r="HO160" s="86">
        <f t="shared" si="161"/>
        <v>4.2491679424761135E-85</v>
      </c>
      <c r="HP160" s="86">
        <f t="shared" si="161"/>
        <v>2.7537095515701832E-84</v>
      </c>
      <c r="HQ160" s="86">
        <f t="shared" si="161"/>
        <v>4.0322392170161645E-96</v>
      </c>
      <c r="HS160" s="86">
        <f t="shared" si="171"/>
        <v>5.9215136162535025E-5</v>
      </c>
      <c r="HT160" s="86">
        <f t="shared" si="171"/>
        <v>2.3533481200265397E-4</v>
      </c>
      <c r="HU160" s="86">
        <f t="shared" si="171"/>
        <v>7.2483616485901454E-6</v>
      </c>
      <c r="HV160" s="86">
        <f t="shared" si="171"/>
        <v>6.0220753402247096E-6</v>
      </c>
      <c r="HW160" s="86">
        <f t="shared" si="171"/>
        <v>1.7786823434714694E-6</v>
      </c>
      <c r="HX160" s="86">
        <f t="shared" si="171"/>
        <v>1.4730812210559915E-6</v>
      </c>
      <c r="HY160" s="86">
        <f t="shared" si="171"/>
        <v>6.0531125350268727E-7</v>
      </c>
      <c r="HZ160" s="86">
        <f t="shared" si="171"/>
        <v>3.7112047833517363E-7</v>
      </c>
      <c r="IA160" s="86">
        <f t="shared" si="171"/>
        <v>2.8799214114894395E-8</v>
      </c>
      <c r="IB160" s="86">
        <f t="shared" si="171"/>
        <v>7.3540993017511967E-8</v>
      </c>
      <c r="IC160" s="86">
        <f t="shared" si="171"/>
        <v>1.0828528589911399E-6</v>
      </c>
      <c r="ID160" s="86">
        <f t="shared" si="171"/>
        <v>4.5837747592799036E-5</v>
      </c>
      <c r="IE160" s="86">
        <f t="shared" si="171"/>
        <v>7.7694356078430686E-6</v>
      </c>
      <c r="IF160" s="86">
        <f t="shared" si="171"/>
        <v>1.0219078869859204E-6</v>
      </c>
      <c r="IG160" s="86">
        <f t="shared" si="171"/>
        <v>4.7947708408272718E-4</v>
      </c>
      <c r="II160" s="86">
        <f t="shared" si="172"/>
        <v>2.165290439404774E-4</v>
      </c>
      <c r="IJ160" s="86">
        <f t="shared" si="172"/>
        <v>5.1212993240742719E-3</v>
      </c>
      <c r="IK160" s="86">
        <f t="shared" si="172"/>
        <v>2.0153100546281074E-3</v>
      </c>
      <c r="IL160" s="86">
        <f t="shared" si="172"/>
        <v>5.9810596232572218E-4</v>
      </c>
      <c r="IM160" s="86">
        <f t="shared" si="172"/>
        <v>2.7424300833260116E-3</v>
      </c>
      <c r="IN160" s="86">
        <f t="shared" si="172"/>
        <v>4.0071208148996886E-4</v>
      </c>
      <c r="IO160" s="86">
        <f t="shared" si="172"/>
        <v>7.7066650086300269E-4</v>
      </c>
      <c r="IP160" s="86">
        <f t="shared" si="172"/>
        <v>1.042338668825523E-3</v>
      </c>
      <c r="IQ160" s="86">
        <f t="shared" si="172"/>
        <v>3.8458034761691541E-3</v>
      </c>
      <c r="IR160" s="86">
        <f t="shared" si="172"/>
        <v>1.2118886312378989E-3</v>
      </c>
      <c r="IS160" s="86">
        <f t="shared" si="172"/>
        <v>1.9798541861211004E-3</v>
      </c>
      <c r="IT160" s="86">
        <f t="shared" si="172"/>
        <v>3.1194412837685817E-4</v>
      </c>
      <c r="IU160" s="86">
        <f t="shared" si="172"/>
        <v>7.6024680512525551E-5</v>
      </c>
      <c r="IV160" s="86">
        <f t="shared" si="172"/>
        <v>8.6004319010309517E-6</v>
      </c>
      <c r="IW160" s="86">
        <f t="shared" si="172"/>
        <v>1.1593784985850193E-4</v>
      </c>
      <c r="IY160" s="86">
        <f t="shared" si="173"/>
        <v>2.7574418010301244E-4</v>
      </c>
      <c r="IZ160" s="86">
        <f t="shared" si="173"/>
        <v>5.3566341360769256E-3</v>
      </c>
      <c r="JA160" s="86">
        <f t="shared" si="173"/>
        <v>2.0225584162766974E-3</v>
      </c>
      <c r="JB160" s="86">
        <f t="shared" si="173"/>
        <v>6.0412803766594686E-4</v>
      </c>
      <c r="JC160" s="86">
        <f t="shared" si="173"/>
        <v>2.7442087656694833E-3</v>
      </c>
      <c r="JD160" s="86">
        <f t="shared" si="173"/>
        <v>4.0218516271102483E-4</v>
      </c>
      <c r="JE160" s="86">
        <f t="shared" si="173"/>
        <v>7.7127181211650536E-4</v>
      </c>
      <c r="JF160" s="86">
        <f t="shared" si="173"/>
        <v>1.0427097893038581E-3</v>
      </c>
      <c r="JG160" s="86">
        <f t="shared" si="173"/>
        <v>3.8458322753832691E-3</v>
      </c>
      <c r="JH160" s="86">
        <f t="shared" si="173"/>
        <v>1.2119621722309164E-3</v>
      </c>
      <c r="JI160" s="86">
        <f t="shared" si="173"/>
        <v>1.9809370389800916E-3</v>
      </c>
      <c r="JJ160" s="86">
        <f t="shared" si="173"/>
        <v>3.5778187596965721E-4</v>
      </c>
      <c r="JK160" s="86">
        <f t="shared" si="173"/>
        <v>8.3794116120368615E-5</v>
      </c>
      <c r="JL160" s="86">
        <f t="shared" si="173"/>
        <v>9.622339788016873E-6</v>
      </c>
      <c r="JM160" s="86">
        <f t="shared" si="173"/>
        <v>5.954149339412291E-4</v>
      </c>
    </row>
    <row r="161" spans="2:273" x14ac:dyDescent="0.25">
      <c r="B161" s="2">
        <v>134</v>
      </c>
      <c r="C161" s="37">
        <v>50.4</v>
      </c>
      <c r="D161" s="37">
        <v>49.133000000000003</v>
      </c>
      <c r="E161" s="37">
        <v>48.616999999999997</v>
      </c>
      <c r="F161" s="37">
        <v>45.866999999999997</v>
      </c>
      <c r="G161" s="37">
        <v>48.9</v>
      </c>
      <c r="H161" s="37">
        <v>50.2</v>
      </c>
      <c r="I161" s="37">
        <v>50.1</v>
      </c>
      <c r="J161" s="37">
        <v>50.883000000000003</v>
      </c>
      <c r="K161" s="37">
        <v>47.9</v>
      </c>
      <c r="L161" s="37">
        <v>48.732999999999997</v>
      </c>
      <c r="M161" s="37">
        <v>49.55</v>
      </c>
      <c r="N161" s="37">
        <v>49.332999999999998</v>
      </c>
      <c r="O161" s="37">
        <v>46.6</v>
      </c>
      <c r="P161" s="37">
        <v>50.433</v>
      </c>
      <c r="Q161" s="37">
        <v>47.378999999999998</v>
      </c>
      <c r="S161" s="4">
        <f t="shared" si="174"/>
        <v>49.672158481329511</v>
      </c>
      <c r="T161" s="4">
        <f t="shared" si="174"/>
        <v>49.231833259165278</v>
      </c>
      <c r="U161" s="4">
        <f t="shared" si="174"/>
        <v>48.504335583712326</v>
      </c>
      <c r="V161" s="4">
        <f t="shared" si="174"/>
        <v>47.291854633979717</v>
      </c>
      <c r="W161" s="4">
        <f t="shared" si="174"/>
        <v>48.307898604716542</v>
      </c>
      <c r="X161" s="4">
        <f t="shared" si="174"/>
        <v>49.961082662148449</v>
      </c>
      <c r="Y161" s="4">
        <f t="shared" si="174"/>
        <v>49.560456745829214</v>
      </c>
      <c r="Z161" s="4">
        <f t="shared" si="174"/>
        <v>49.772340321180941</v>
      </c>
      <c r="AA161" s="4">
        <f t="shared" si="174"/>
        <v>48.050798979949143</v>
      </c>
      <c r="AB161" s="4">
        <f t="shared" si="174"/>
        <v>47.246575846705866</v>
      </c>
      <c r="AC161" s="4">
        <f t="shared" si="174"/>
        <v>48.817833397552754</v>
      </c>
      <c r="AD161" s="4">
        <f t="shared" si="174"/>
        <v>49.732207387283104</v>
      </c>
      <c r="AE161" s="4">
        <f t="shared" si="174"/>
        <v>49.022985474263876</v>
      </c>
      <c r="AF161" s="4">
        <f t="shared" si="174"/>
        <v>49.893301295104855</v>
      </c>
      <c r="AG161" s="4">
        <f t="shared" si="174"/>
        <v>48.197028426785359</v>
      </c>
      <c r="AI161" s="4">
        <f t="shared" si="175"/>
        <v>0.72784151867048763</v>
      </c>
      <c r="AJ161" s="4">
        <f t="shared" si="175"/>
        <v>-9.8833259165274967E-2</v>
      </c>
      <c r="AK161" s="4">
        <f t="shared" si="175"/>
        <v>0.11266441628767154</v>
      </c>
      <c r="AL161" s="4">
        <f t="shared" si="175"/>
        <v>-1.4248546339797201</v>
      </c>
      <c r="AM161" s="4">
        <f t="shared" si="175"/>
        <v>0.59210139528345707</v>
      </c>
      <c r="AN161" s="4">
        <f t="shared" si="175"/>
        <v>0.23891733785155367</v>
      </c>
      <c r="AO161" s="4">
        <f t="shared" si="175"/>
        <v>0.53954325417078763</v>
      </c>
      <c r="AP161" s="4">
        <f t="shared" si="175"/>
        <v>1.1106596788190615</v>
      </c>
      <c r="AQ161" s="4">
        <f t="shared" si="175"/>
        <v>-0.15079897994914404</v>
      </c>
      <c r="AR161" s="4">
        <f t="shared" si="175"/>
        <v>1.4864241532941307</v>
      </c>
      <c r="AS161" s="4">
        <f t="shared" si="175"/>
        <v>0.73216660244724352</v>
      </c>
      <c r="AT161" s="4">
        <f t="shared" si="175"/>
        <v>-0.39920738728310567</v>
      </c>
      <c r="AU161" s="4">
        <f t="shared" si="175"/>
        <v>-2.422985474263875</v>
      </c>
      <c r="AV161" s="4">
        <f t="shared" si="175"/>
        <v>0.53969870489514449</v>
      </c>
      <c r="AW161" s="4">
        <f t="shared" si="175"/>
        <v>-0.81802842678536081</v>
      </c>
      <c r="AY161" s="2">
        <f t="shared" ref="AY161:BM177" si="214">IF(OR($B161 &lt; C$230, $B161 &gt; C$233), #N/A, ((1-FG161)*DK161) + (FG161 - FW161)*EA161 + (FW161*EQ161))</f>
        <v>49.672158481329511</v>
      </c>
      <c r="AZ161" s="2">
        <f t="shared" si="214"/>
        <v>49.23183183551356</v>
      </c>
      <c r="BA161" s="2">
        <f t="shared" si="214"/>
        <v>48.387839440635155</v>
      </c>
      <c r="BB161" s="2">
        <f t="shared" si="214"/>
        <v>47.232063067757871</v>
      </c>
      <c r="BC161" s="2">
        <f t="shared" si="214"/>
        <v>48.044371393822757</v>
      </c>
      <c r="BD161" s="2">
        <f t="shared" si="214"/>
        <v>49.908916909346154</v>
      </c>
      <c r="BE161" s="2">
        <f t="shared" si="214"/>
        <v>49.450738587598771</v>
      </c>
      <c r="BF161" s="2">
        <f t="shared" si="214"/>
        <v>49.635293321108719</v>
      </c>
      <c r="BG161" s="2">
        <f t="shared" si="214"/>
        <v>47.5425822247811</v>
      </c>
      <c r="BH161" s="2">
        <f t="shared" si="214"/>
        <v>47.054422076214209</v>
      </c>
      <c r="BI161" s="2">
        <f t="shared" si="214"/>
        <v>48.514728208209412</v>
      </c>
      <c r="BJ161" s="2">
        <f t="shared" si="214"/>
        <v>49.677471224956932</v>
      </c>
      <c r="BK161" s="2">
        <f t="shared" si="214"/>
        <v>48.997230315194237</v>
      </c>
      <c r="BL161" s="2">
        <f t="shared" si="214"/>
        <v>49.888052797540119</v>
      </c>
      <c r="BM161" s="2">
        <f t="shared" si="214"/>
        <v>48.114299708835901</v>
      </c>
      <c r="BO161" s="2" t="str">
        <f t="shared" si="182"/>
        <v/>
      </c>
      <c r="BP161" s="2" t="str">
        <f t="shared" si="183"/>
        <v/>
      </c>
      <c r="BQ161" s="2" t="str">
        <f t="shared" si="184"/>
        <v/>
      </c>
      <c r="BR161" s="2" t="str">
        <f t="shared" si="185"/>
        <v/>
      </c>
      <c r="BS161" s="2" t="str">
        <f t="shared" si="186"/>
        <v/>
      </c>
      <c r="BT161" s="2" t="str">
        <f t="shared" si="187"/>
        <v/>
      </c>
      <c r="BU161" s="2" t="str">
        <f t="shared" si="188"/>
        <v/>
      </c>
      <c r="BV161" s="2" t="str">
        <f t="shared" si="189"/>
        <v/>
      </c>
      <c r="BW161" s="2" t="str">
        <f t="shared" si="190"/>
        <v/>
      </c>
      <c r="BX161" s="2" t="str">
        <f t="shared" si="191"/>
        <v/>
      </c>
      <c r="BY161" s="2" t="str">
        <f t="shared" si="192"/>
        <v/>
      </c>
      <c r="BZ161" s="2" t="str">
        <f t="shared" si="193"/>
        <v/>
      </c>
      <c r="CA161" s="2" t="str">
        <f t="shared" si="194"/>
        <v/>
      </c>
      <c r="CB161" s="2" t="str">
        <f t="shared" si="195"/>
        <v/>
      </c>
      <c r="CC161" s="2" t="str">
        <f t="shared" si="196"/>
        <v/>
      </c>
      <c r="CE161" s="2">
        <f t="shared" ref="CE161:CS177" si="215">IF(AND(IY161 &lt; $CS$22, $B161 &gt; C$231, $B161 &lt; C$232), C161, "")</f>
        <v>50.4</v>
      </c>
      <c r="CF161" s="2" t="str">
        <f t="shared" si="215"/>
        <v/>
      </c>
      <c r="CG161" s="2">
        <f t="shared" si="215"/>
        <v>48.616999999999997</v>
      </c>
      <c r="CH161" s="2">
        <f t="shared" si="215"/>
        <v>45.866999999999997</v>
      </c>
      <c r="CI161" s="2">
        <f t="shared" si="215"/>
        <v>48.9</v>
      </c>
      <c r="CJ161" s="2">
        <f t="shared" si="215"/>
        <v>50.2</v>
      </c>
      <c r="CK161" s="2">
        <f t="shared" si="215"/>
        <v>50.1</v>
      </c>
      <c r="CL161" s="2">
        <f t="shared" si="215"/>
        <v>50.883000000000003</v>
      </c>
      <c r="CM161" s="2">
        <f t="shared" si="215"/>
        <v>47.9</v>
      </c>
      <c r="CN161" s="2">
        <f t="shared" si="215"/>
        <v>48.732999999999997</v>
      </c>
      <c r="CO161" s="2">
        <f t="shared" si="215"/>
        <v>49.55</v>
      </c>
      <c r="CP161" s="2">
        <f t="shared" si="215"/>
        <v>49.332999999999998</v>
      </c>
      <c r="CQ161" s="2">
        <f t="shared" si="215"/>
        <v>46.6</v>
      </c>
      <c r="CR161" s="2">
        <f t="shared" si="215"/>
        <v>50.433</v>
      </c>
      <c r="CS161" s="2">
        <f t="shared" si="215"/>
        <v>47.378999999999998</v>
      </c>
      <c r="CU161" s="2">
        <f t="shared" si="197"/>
        <v>50.4</v>
      </c>
      <c r="CV161" s="2" t="str">
        <f t="shared" si="198"/>
        <v/>
      </c>
      <c r="CW161" s="2">
        <f t="shared" si="199"/>
        <v>48.616999999999997</v>
      </c>
      <c r="CX161" s="2">
        <f t="shared" si="200"/>
        <v>45.866999999999997</v>
      </c>
      <c r="CY161" s="2">
        <f t="shared" si="201"/>
        <v>48.9</v>
      </c>
      <c r="CZ161" s="2">
        <f t="shared" si="202"/>
        <v>50.2</v>
      </c>
      <c r="DA161" s="2">
        <f t="shared" si="203"/>
        <v>50.1</v>
      </c>
      <c r="DB161" s="2">
        <f t="shared" si="204"/>
        <v>50.883000000000003</v>
      </c>
      <c r="DC161" s="2">
        <f t="shared" si="205"/>
        <v>47.9</v>
      </c>
      <c r="DD161" s="2">
        <f t="shared" si="206"/>
        <v>48.732999999999997</v>
      </c>
      <c r="DE161" s="2">
        <f t="shared" si="207"/>
        <v>49.55</v>
      </c>
      <c r="DF161" s="2">
        <f t="shared" si="208"/>
        <v>49.332999999999998</v>
      </c>
      <c r="DG161" s="2">
        <f t="shared" si="209"/>
        <v>46.6</v>
      </c>
      <c r="DH161" s="2">
        <f t="shared" si="210"/>
        <v>50.433</v>
      </c>
      <c r="DI161" s="2">
        <f t="shared" si="211"/>
        <v>47.378999999999998</v>
      </c>
      <c r="DK161" s="2">
        <f t="shared" si="176"/>
        <v>104.48390985485099</v>
      </c>
      <c r="DL161" s="2">
        <f t="shared" si="176"/>
        <v>103.39826774193548</v>
      </c>
      <c r="DM161" s="2">
        <f t="shared" si="176"/>
        <v>108.34847994652407</v>
      </c>
      <c r="DN161" s="2">
        <f t="shared" si="176"/>
        <v>105.37211993888465</v>
      </c>
      <c r="DO161" s="2">
        <f t="shared" si="176"/>
        <v>98.642365641711223</v>
      </c>
      <c r="DP161" s="2">
        <f t="shared" si="176"/>
        <v>98.329621848739507</v>
      </c>
      <c r="DQ161" s="2">
        <f t="shared" si="176"/>
        <v>106.8187012987013</v>
      </c>
      <c r="DR161" s="2">
        <f t="shared" si="176"/>
        <v>86.784597478991614</v>
      </c>
      <c r="DS161" s="2">
        <f t="shared" si="176"/>
        <v>93.706846218487414</v>
      </c>
      <c r="DT161" s="2">
        <f t="shared" si="176"/>
        <v>90.299900840336136</v>
      </c>
      <c r="DU161" s="2">
        <f t="shared" si="176"/>
        <v>99.185331996434954</v>
      </c>
      <c r="DV161" s="2">
        <f t="shared" si="176"/>
        <v>96.15988614081995</v>
      </c>
      <c r="DW161" s="2">
        <f t="shared" si="176"/>
        <v>92.901619327731126</v>
      </c>
      <c r="DX161" s="2">
        <f t="shared" si="176"/>
        <v>74.854218918918932</v>
      </c>
      <c r="DY161" s="2">
        <f t="shared" si="176"/>
        <v>59.601142961876825</v>
      </c>
      <c r="EA161" s="2">
        <f t="shared" si="213"/>
        <v>49.576699377802179</v>
      </c>
      <c r="EB161" s="2">
        <f t="shared" si="213"/>
        <v>49.276424113475187</v>
      </c>
      <c r="EC161" s="2">
        <f t="shared" si="213"/>
        <v>48.20093187235679</v>
      </c>
      <c r="ED161" s="2">
        <f t="shared" si="213"/>
        <v>46.913445948983025</v>
      </c>
      <c r="EE161" s="2">
        <f t="shared" si="213"/>
        <v>47.974379623298319</v>
      </c>
      <c r="EF161" s="2">
        <f t="shared" si="213"/>
        <v>49.883458554035684</v>
      </c>
      <c r="EG161" s="2">
        <f t="shared" si="213"/>
        <v>49.407661945005046</v>
      </c>
      <c r="EH161" s="2">
        <f t="shared" si="213"/>
        <v>49.690698842231555</v>
      </c>
      <c r="EI161" s="2">
        <f t="shared" si="213"/>
        <v>47.262607036648291</v>
      </c>
      <c r="EJ161" s="2">
        <f t="shared" si="213"/>
        <v>46.894214121258628</v>
      </c>
      <c r="EK161" s="2">
        <f t="shared" si="212"/>
        <v>48.491820205756206</v>
      </c>
      <c r="EL161" s="2">
        <f t="shared" si="179"/>
        <v>49.845459701492537</v>
      </c>
      <c r="EM161" s="2">
        <f t="shared" si="179"/>
        <v>48.958980467896154</v>
      </c>
      <c r="EN161" s="2">
        <f t="shared" si="179"/>
        <v>50.061303148401635</v>
      </c>
      <c r="EO161" s="2">
        <f t="shared" si="179"/>
        <v>48.160876299685739</v>
      </c>
      <c r="EQ161" s="2">
        <f t="shared" si="177"/>
        <v>49.968812654865211</v>
      </c>
      <c r="ER161" s="2">
        <f t="shared" si="177"/>
        <v>49.088077075203202</v>
      </c>
      <c r="ES161" s="2">
        <f t="shared" si="177"/>
        <v>48.873086745536632</v>
      </c>
      <c r="ET161" s="2">
        <f t="shared" si="177"/>
        <v>48.155607667272413</v>
      </c>
      <c r="EU161" s="2">
        <f t="shared" si="177"/>
        <v>48.206666009149785</v>
      </c>
      <c r="EV161" s="2">
        <f t="shared" si="177"/>
        <v>49.961617971090135</v>
      </c>
      <c r="EW161" s="2">
        <f t="shared" si="177"/>
        <v>49.545453317511893</v>
      </c>
      <c r="EX161" s="2">
        <f t="shared" si="177"/>
        <v>49.474199378072498</v>
      </c>
      <c r="EY161" s="2">
        <f t="shared" si="177"/>
        <v>48.155860181372496</v>
      </c>
      <c r="EZ161" s="2">
        <f t="shared" si="177"/>
        <v>47.440858085293598</v>
      </c>
      <c r="FA161" s="2">
        <f t="shared" si="177"/>
        <v>48.557120300503691</v>
      </c>
      <c r="FB161" s="2">
        <f t="shared" si="177"/>
        <v>49.096770862562408</v>
      </c>
      <c r="FC161" s="2">
        <f t="shared" si="177"/>
        <v>49.102009885877635</v>
      </c>
      <c r="FD161" s="2">
        <f t="shared" si="177"/>
        <v>49.153189702854995</v>
      </c>
      <c r="FE161" s="2">
        <f t="shared" si="177"/>
        <v>47.879694035696176</v>
      </c>
      <c r="FG161" s="2">
        <f t="shared" si="178"/>
        <v>0.99989534955294113</v>
      </c>
      <c r="FH161" s="2">
        <f t="shared" si="178"/>
        <v>0.99992154720129689</v>
      </c>
      <c r="FI161" s="2">
        <f t="shared" si="178"/>
        <v>0.99990405621603062</v>
      </c>
      <c r="FJ161" s="2">
        <f t="shared" si="178"/>
        <v>0.99990132228262729</v>
      </c>
      <c r="FK161" s="2">
        <f t="shared" si="178"/>
        <v>0.99991110139014572</v>
      </c>
      <c r="FL161" s="2">
        <f t="shared" si="178"/>
        <v>0.99989237742536752</v>
      </c>
      <c r="FM161" s="2">
        <f t="shared" si="178"/>
        <v>0.99989941691460982</v>
      </c>
      <c r="FN161" s="2">
        <f t="shared" si="178"/>
        <v>0.99989119581721819</v>
      </c>
      <c r="FO161" s="2">
        <f t="shared" si="178"/>
        <v>0.99989123706618099</v>
      </c>
      <c r="FP161" s="2">
        <f t="shared" si="178"/>
        <v>0.99988929477574073</v>
      </c>
      <c r="FQ161" s="2">
        <f t="shared" si="178"/>
        <v>0.99990825658778881</v>
      </c>
      <c r="FR161" s="2">
        <f t="shared" si="178"/>
        <v>0.99991143826336848</v>
      </c>
      <c r="FS161" s="2">
        <f t="shared" si="178"/>
        <v>0.99989007406161012</v>
      </c>
      <c r="FT161" s="2">
        <f t="shared" si="178"/>
        <v>0.99986625021099318</v>
      </c>
      <c r="FU161" s="2">
        <f t="shared" si="178"/>
        <v>0.99984982616747042</v>
      </c>
      <c r="FW161" s="2">
        <f t="shared" ref="FW161:GK177" si="216">POWER(10,($B161-C$232)/C$229)/(1+POWER(10,($B161-C$232)/C$229))</f>
        <v>0.22879367940842238</v>
      </c>
      <c r="FX161" s="2">
        <f t="shared" si="216"/>
        <v>0.25929947459394209</v>
      </c>
      <c r="FY161" s="2">
        <f t="shared" si="216"/>
        <v>0.26948667955455746</v>
      </c>
      <c r="FZ161" s="2">
        <f t="shared" si="216"/>
        <v>0.25185814830593983</v>
      </c>
      <c r="GA161" s="2">
        <f t="shared" si="216"/>
        <v>0.28192550658203658</v>
      </c>
      <c r="GB161" s="2">
        <f t="shared" si="216"/>
        <v>0.25901491142813465</v>
      </c>
      <c r="GC161" s="2">
        <f t="shared" si="216"/>
        <v>0.27071406896837813</v>
      </c>
      <c r="GD161" s="2">
        <f t="shared" si="216"/>
        <v>0.27455722664758464</v>
      </c>
      <c r="GE161" s="2">
        <f t="shared" si="216"/>
        <v>0.3077781231940469</v>
      </c>
      <c r="GF161" s="2">
        <f t="shared" si="216"/>
        <v>0.28428507199847552</v>
      </c>
      <c r="GG161" s="2">
        <f t="shared" si="216"/>
        <v>0.27958928352499102</v>
      </c>
      <c r="GH161" s="2">
        <f t="shared" si="216"/>
        <v>0.22985538667583363</v>
      </c>
      <c r="GI161" s="2">
        <f t="shared" si="216"/>
        <v>0.2336541108655803</v>
      </c>
      <c r="GJ161" s="2">
        <f t="shared" si="216"/>
        <v>0.1944320932374248</v>
      </c>
      <c r="GK161" s="2">
        <f t="shared" si="216"/>
        <v>0.17175556827243488</v>
      </c>
      <c r="GM161" s="86">
        <f t="shared" ref="GM161:HA177" si="217" xml:space="preserve"> _xlfn.NORM.DIST($B161, C$7, ABS(C$11), TRUE) * _xlfn.NORM.DIST(($B161 - C$7)*C$15, 0, ABS(C$11), TRUE) * 2</f>
        <v>3.6336199074203866E-106</v>
      </c>
      <c r="GN161" s="86">
        <f t="shared" si="217"/>
        <v>2.2050292133425405E-203</v>
      </c>
      <c r="GO161" s="86">
        <f t="shared" si="217"/>
        <v>0</v>
      </c>
      <c r="GP161" s="86">
        <f t="shared" si="217"/>
        <v>0</v>
      </c>
      <c r="GQ161" s="86">
        <f t="shared" si="217"/>
        <v>0</v>
      </c>
      <c r="GR161" s="86">
        <f t="shared" si="217"/>
        <v>0</v>
      </c>
      <c r="GS161" s="86">
        <f t="shared" si="217"/>
        <v>8.5158327951836374E-228</v>
      </c>
      <c r="GT161" s="86">
        <f t="shared" si="217"/>
        <v>3.0841794083104081E-248</v>
      </c>
      <c r="GU161" s="86">
        <f t="shared" si="217"/>
        <v>2.0003199142007083E-288</v>
      </c>
      <c r="GV161" s="86">
        <f t="shared" si="217"/>
        <v>9.6517550991724516E-270</v>
      </c>
      <c r="GW161" s="86">
        <f t="shared" si="217"/>
        <v>0</v>
      </c>
      <c r="GX161" s="86">
        <f t="shared" si="217"/>
        <v>0</v>
      </c>
      <c r="GY161" s="86">
        <f t="shared" si="217"/>
        <v>1.7210979275678756E-169</v>
      </c>
      <c r="GZ161" s="86">
        <f t="shared" si="217"/>
        <v>6.879101454927469E-138</v>
      </c>
      <c r="HA161" s="86">
        <f t="shared" si="217"/>
        <v>1.3236954037456985E-187</v>
      </c>
      <c r="HC161" s="86">
        <f t="shared" si="181"/>
        <v>1.5381806061551349E-68</v>
      </c>
      <c r="HD161" s="86">
        <f t="shared" si="181"/>
        <v>1.3199947904119932E-102</v>
      </c>
      <c r="HE161" s="86">
        <f t="shared" si="181"/>
        <v>2.0610897869432959E-143</v>
      </c>
      <c r="HF161" s="86">
        <f t="shared" si="180"/>
        <v>3.5129413715864714E-231</v>
      </c>
      <c r="HG161" s="86">
        <f t="shared" si="180"/>
        <v>1.6445402075317467E-217</v>
      </c>
      <c r="HH161" s="86">
        <f t="shared" si="180"/>
        <v>5.4285097469779395E-185</v>
      </c>
      <c r="HI161" s="86">
        <f t="shared" si="180"/>
        <v>1.2269795667013528E-135</v>
      </c>
      <c r="HJ161" s="86">
        <f t="shared" si="180"/>
        <v>5.2318072067078156E-160</v>
      </c>
      <c r="HK161" s="86">
        <f t="shared" si="180"/>
        <v>8.6983788901447943E-187</v>
      </c>
      <c r="HL161" s="86">
        <f t="shared" si="161"/>
        <v>7.2034721913345067E-143</v>
      </c>
      <c r="HM161" s="86">
        <f t="shared" si="161"/>
        <v>8.9202724739582211E-175</v>
      </c>
      <c r="HN161" s="86">
        <f t="shared" si="161"/>
        <v>3.7634081775035256E-142</v>
      </c>
      <c r="HO161" s="86">
        <f t="shared" si="161"/>
        <v>3.6903019542131657E-88</v>
      </c>
      <c r="HP161" s="86">
        <f t="shared" si="161"/>
        <v>2.5531215214046991E-87</v>
      </c>
      <c r="HQ161" s="86">
        <f t="shared" si="161"/>
        <v>1.5884904018225937E-99</v>
      </c>
      <c r="HS161" s="86">
        <f t="shared" ref="HS161:IG177" si="218" xml:space="preserve"> _xlfn.NORM.DIST($B161, C$9, ABS(C$13), TRUE) * _xlfn.NORM.DIST(($B161 - C$9)*C$17, 0, ABS(C$13), TRUE) * 2</f>
        <v>1.9318961814650968E-5</v>
      </c>
      <c r="HT161" s="86">
        <f t="shared" si="218"/>
        <v>9.6471150764502179E-5</v>
      </c>
      <c r="HU161" s="86">
        <f t="shared" si="218"/>
        <v>2.1038599258968428E-6</v>
      </c>
      <c r="HV161" s="86">
        <f t="shared" si="218"/>
        <v>1.6733632270432299E-6</v>
      </c>
      <c r="HW161" s="86">
        <f t="shared" si="218"/>
        <v>4.6237705097801212E-7</v>
      </c>
      <c r="HX161" s="86">
        <f t="shared" si="218"/>
        <v>3.4721692876709732E-7</v>
      </c>
      <c r="HY161" s="86">
        <f t="shared" si="218"/>
        <v>1.3552870795917033E-7</v>
      </c>
      <c r="HZ161" s="86">
        <f t="shared" si="218"/>
        <v>8.1947904795830159E-8</v>
      </c>
      <c r="IA161" s="86">
        <f t="shared" si="218"/>
        <v>5.2651152870097644E-9</v>
      </c>
      <c r="IB161" s="86">
        <f t="shared" si="218"/>
        <v>1.4169132786258115E-8</v>
      </c>
      <c r="IC161" s="86">
        <f t="shared" si="218"/>
        <v>2.6622076068908159E-7</v>
      </c>
      <c r="ID161" s="86">
        <f t="shared" si="218"/>
        <v>1.5098957146660873E-5</v>
      </c>
      <c r="IE161" s="86">
        <f t="shared" si="218"/>
        <v>2.0135614503605516E-6</v>
      </c>
      <c r="IF161" s="86">
        <f t="shared" si="218"/>
        <v>1.5572154006081188E-7</v>
      </c>
      <c r="IG161" s="86">
        <f t="shared" si="218"/>
        <v>1.6778798799794837E-4</v>
      </c>
      <c r="II161" s="86">
        <f t="shared" ref="II161:IW177" si="219" xml:space="preserve"> _xlfn.NORM.DIST($B161, C$10, ABS(C$14), TRUE) * _xlfn.NORM.DIST(($B161 - C$10)*C$18, 0, ABS(C$14), TRUE) * 2</f>
        <v>5.8267328031955383E-4</v>
      </c>
      <c r="IJ161" s="86">
        <f t="shared" si="219"/>
        <v>9.9038504978626856E-3</v>
      </c>
      <c r="IK161" s="86">
        <f t="shared" si="219"/>
        <v>4.6415738726892581E-3</v>
      </c>
      <c r="IL161" s="86">
        <f t="shared" si="219"/>
        <v>1.540569090833386E-3</v>
      </c>
      <c r="IM161" s="86">
        <f t="shared" si="219"/>
        <v>6.3036909538479787E-3</v>
      </c>
      <c r="IN161" s="86">
        <f t="shared" si="219"/>
        <v>1.1284778796392303E-3</v>
      </c>
      <c r="IO161" s="86">
        <f t="shared" si="219"/>
        <v>2.0710969122058171E-3</v>
      </c>
      <c r="IP161" s="86">
        <f t="shared" si="219"/>
        <v>2.7168048456622036E-3</v>
      </c>
      <c r="IQ161" s="86">
        <f t="shared" si="219"/>
        <v>9.2610880849261067E-3</v>
      </c>
      <c r="IR161" s="86">
        <f t="shared" si="219"/>
        <v>3.2182190382950946E-3</v>
      </c>
      <c r="IS161" s="86">
        <f t="shared" si="219"/>
        <v>4.755117979683629E-3</v>
      </c>
      <c r="IT161" s="86">
        <f t="shared" si="219"/>
        <v>8.0384134357818523E-4</v>
      </c>
      <c r="IU161" s="86">
        <f t="shared" si="219"/>
        <v>2.3999337255878989E-4</v>
      </c>
      <c r="IV161" s="86">
        <f t="shared" si="219"/>
        <v>2.921627576946179E-5</v>
      </c>
      <c r="IW161" s="86">
        <f t="shared" si="219"/>
        <v>2.7117962334228358E-4</v>
      </c>
      <c r="IY161" s="86">
        <f t="shared" ref="IY161:JM177" si="220">GM161+HC161+HS161+II161</f>
        <v>6.0199224213420481E-4</v>
      </c>
      <c r="IZ161" s="86">
        <f t="shared" si="220"/>
        <v>1.0000321648627188E-2</v>
      </c>
      <c r="JA161" s="86">
        <f t="shared" si="220"/>
        <v>4.6436777326151549E-3</v>
      </c>
      <c r="JB161" s="86">
        <f t="shared" si="220"/>
        <v>1.5422424540604293E-3</v>
      </c>
      <c r="JC161" s="86">
        <f t="shared" si="220"/>
        <v>6.3041533308989565E-3</v>
      </c>
      <c r="JD161" s="86">
        <f t="shared" si="220"/>
        <v>1.1288250965679975E-3</v>
      </c>
      <c r="JE161" s="86">
        <f t="shared" si="220"/>
        <v>2.0712324409137761E-3</v>
      </c>
      <c r="JF161" s="86">
        <f t="shared" si="220"/>
        <v>2.7168867935669994E-3</v>
      </c>
      <c r="JG161" s="86">
        <f t="shared" si="220"/>
        <v>9.2610933500413932E-3</v>
      </c>
      <c r="JH161" s="86">
        <f t="shared" si="220"/>
        <v>3.2182332074278809E-3</v>
      </c>
      <c r="JI161" s="86">
        <f t="shared" si="220"/>
        <v>4.7553842004443179E-3</v>
      </c>
      <c r="JJ161" s="86">
        <f t="shared" si="220"/>
        <v>8.1894030072484606E-4</v>
      </c>
      <c r="JK161" s="86">
        <f t="shared" si="220"/>
        <v>2.4200693400915044E-4</v>
      </c>
      <c r="JL161" s="86">
        <f t="shared" si="220"/>
        <v>2.9371997309522601E-5</v>
      </c>
      <c r="JM161" s="86">
        <f t="shared" si="220"/>
        <v>4.3896761134023198E-4</v>
      </c>
    </row>
    <row r="162" spans="2:273" x14ac:dyDescent="0.25">
      <c r="B162" s="2">
        <v>135</v>
      </c>
      <c r="C162" s="37">
        <v>48.366999999999997</v>
      </c>
      <c r="D162" s="37">
        <v>49.067</v>
      </c>
      <c r="E162" s="37">
        <v>49.216999999999999</v>
      </c>
      <c r="F162" s="37">
        <v>49.216999999999999</v>
      </c>
      <c r="G162" s="37">
        <v>48.633000000000003</v>
      </c>
      <c r="H162" s="37">
        <v>46.95</v>
      </c>
      <c r="I162" s="37">
        <v>49.767000000000003</v>
      </c>
      <c r="J162" s="37">
        <v>51.4</v>
      </c>
      <c r="K162" s="37">
        <v>48.883000000000003</v>
      </c>
      <c r="L162" s="37">
        <v>47.75</v>
      </c>
      <c r="M162" s="37">
        <v>49.332999999999998</v>
      </c>
      <c r="N162" s="37">
        <v>48.116999999999997</v>
      </c>
      <c r="O162" s="37">
        <v>47.232999999999997</v>
      </c>
      <c r="P162" s="37">
        <v>50.033000000000001</v>
      </c>
      <c r="Q162" s="37">
        <v>47.896999999999998</v>
      </c>
      <c r="S162" s="4">
        <f t="shared" si="174"/>
        <v>49.527552566769792</v>
      </c>
      <c r="T162" s="4">
        <f t="shared" si="174"/>
        <v>49.096449268337722</v>
      </c>
      <c r="U162" s="4">
        <f t="shared" si="174"/>
        <v>48.43469876261566</v>
      </c>
      <c r="V162" s="4">
        <f t="shared" si="174"/>
        <v>47.193418725549101</v>
      </c>
      <c r="W162" s="4">
        <f t="shared" si="174"/>
        <v>48.395597271524949</v>
      </c>
      <c r="X162" s="4">
        <f t="shared" si="174"/>
        <v>49.836166515890895</v>
      </c>
      <c r="Y162" s="4">
        <f t="shared" si="174"/>
        <v>49.534897618030058</v>
      </c>
      <c r="Z162" s="4">
        <f t="shared" si="174"/>
        <v>49.778495717640133</v>
      </c>
      <c r="AA162" s="4">
        <f t="shared" si="174"/>
        <v>48.399453264663258</v>
      </c>
      <c r="AB162" s="4">
        <f t="shared" si="174"/>
        <v>47.328406171697686</v>
      </c>
      <c r="AC162" s="4">
        <f t="shared" si="174"/>
        <v>48.968508323570028</v>
      </c>
      <c r="AD162" s="4">
        <f t="shared" si="174"/>
        <v>49.63676513076237</v>
      </c>
      <c r="AE162" s="4">
        <f t="shared" si="174"/>
        <v>48.905637306247613</v>
      </c>
      <c r="AF162" s="4">
        <f t="shared" si="174"/>
        <v>49.784167389178322</v>
      </c>
      <c r="AG162" s="4">
        <f t="shared" si="174"/>
        <v>48.179335813114946</v>
      </c>
      <c r="AI162" s="4">
        <f t="shared" si="175"/>
        <v>-1.1605525667697947</v>
      </c>
      <c r="AJ162" s="4">
        <f t="shared" si="175"/>
        <v>-2.9449268337721435E-2</v>
      </c>
      <c r="AK162" s="4">
        <f t="shared" si="175"/>
        <v>0.78230123738433832</v>
      </c>
      <c r="AL162" s="4">
        <f t="shared" si="175"/>
        <v>2.0235812744508976</v>
      </c>
      <c r="AM162" s="4">
        <f t="shared" si="175"/>
        <v>0.23740272847505395</v>
      </c>
      <c r="AN162" s="4">
        <f t="shared" si="175"/>
        <v>-2.886166515890892</v>
      </c>
      <c r="AO162" s="4">
        <f t="shared" si="175"/>
        <v>0.23210238196994482</v>
      </c>
      <c r="AP162" s="4">
        <f t="shared" si="175"/>
        <v>1.6215042823598651</v>
      </c>
      <c r="AQ162" s="4">
        <f t="shared" si="175"/>
        <v>0.48354673533674486</v>
      </c>
      <c r="AR162" s="4">
        <f t="shared" si="175"/>
        <v>0.42159382830231351</v>
      </c>
      <c r="AS162" s="4">
        <f t="shared" si="175"/>
        <v>0.36449167642997082</v>
      </c>
      <c r="AT162" s="4">
        <f t="shared" si="175"/>
        <v>-1.519765130762373</v>
      </c>
      <c r="AU162" s="4">
        <f t="shared" si="175"/>
        <v>-1.6726373062476156</v>
      </c>
      <c r="AV162" s="4">
        <f t="shared" si="175"/>
        <v>0.24883261082167962</v>
      </c>
      <c r="AW162" s="4">
        <f t="shared" si="175"/>
        <v>-0.2823358131149476</v>
      </c>
      <c r="AY162" s="2">
        <f t="shared" si="214"/>
        <v>49.527552566769792</v>
      </c>
      <c r="AZ162" s="2">
        <f t="shared" si="214"/>
        <v>49.096448935786448</v>
      </c>
      <c r="BA162" s="2">
        <f t="shared" si="214"/>
        <v>48.203000953509928</v>
      </c>
      <c r="BB162" s="2">
        <f t="shared" si="214"/>
        <v>47.060202190072459</v>
      </c>
      <c r="BC162" s="2">
        <f t="shared" si="214"/>
        <v>47.877023260600367</v>
      </c>
      <c r="BD162" s="2">
        <f t="shared" si="214"/>
        <v>49.710683624224565</v>
      </c>
      <c r="BE162" s="2">
        <f t="shared" si="214"/>
        <v>49.284164724664407</v>
      </c>
      <c r="BF162" s="2">
        <f t="shared" si="214"/>
        <v>49.474763195167789</v>
      </c>
      <c r="BG162" s="2">
        <f t="shared" si="214"/>
        <v>47.37946497036868</v>
      </c>
      <c r="BH162" s="2">
        <f t="shared" si="214"/>
        <v>46.898682750230655</v>
      </c>
      <c r="BI162" s="2">
        <f t="shared" si="214"/>
        <v>48.346941569040894</v>
      </c>
      <c r="BJ162" s="2">
        <f t="shared" si="214"/>
        <v>49.513119343048203</v>
      </c>
      <c r="BK162" s="2">
        <f t="shared" si="214"/>
        <v>48.835628104000413</v>
      </c>
      <c r="BL162" s="2">
        <f t="shared" si="214"/>
        <v>49.768539550622023</v>
      </c>
      <c r="BM162" s="2">
        <f t="shared" si="214"/>
        <v>48.005022290194901</v>
      </c>
      <c r="BO162" s="2" t="str">
        <f t="shared" si="182"/>
        <v/>
      </c>
      <c r="BP162" s="2" t="str">
        <f t="shared" si="183"/>
        <v/>
      </c>
      <c r="BQ162" s="2" t="str">
        <f t="shared" si="184"/>
        <v/>
      </c>
      <c r="BR162" s="2" t="str">
        <f t="shared" si="185"/>
        <v/>
      </c>
      <c r="BS162" s="2" t="str">
        <f t="shared" si="186"/>
        <v/>
      </c>
      <c r="BT162" s="2" t="str">
        <f t="shared" si="187"/>
        <v/>
      </c>
      <c r="BU162" s="2" t="str">
        <f t="shared" si="188"/>
        <v/>
      </c>
      <c r="BV162" s="2" t="str">
        <f t="shared" si="189"/>
        <v/>
      </c>
      <c r="BW162" s="2" t="str">
        <f t="shared" si="190"/>
        <v/>
      </c>
      <c r="BX162" s="2" t="str">
        <f t="shared" si="191"/>
        <v/>
      </c>
      <c r="BY162" s="2" t="str">
        <f t="shared" si="192"/>
        <v/>
      </c>
      <c r="BZ162" s="2" t="str">
        <f t="shared" si="193"/>
        <v/>
      </c>
      <c r="CA162" s="2" t="str">
        <f t="shared" si="194"/>
        <v/>
      </c>
      <c r="CB162" s="2" t="str">
        <f t="shared" si="195"/>
        <v/>
      </c>
      <c r="CC162" s="2" t="str">
        <f t="shared" si="196"/>
        <v/>
      </c>
      <c r="CE162" s="2">
        <f t="shared" si="215"/>
        <v>48.366999999999997</v>
      </c>
      <c r="CF162" s="2" t="str">
        <f t="shared" si="215"/>
        <v/>
      </c>
      <c r="CG162" s="2">
        <f t="shared" si="215"/>
        <v>49.216999999999999</v>
      </c>
      <c r="CH162" s="2">
        <f t="shared" si="215"/>
        <v>49.216999999999999</v>
      </c>
      <c r="CI162" s="2" t="str">
        <f t="shared" si="215"/>
        <v/>
      </c>
      <c r="CJ162" s="2">
        <f t="shared" si="215"/>
        <v>46.95</v>
      </c>
      <c r="CK162" s="2">
        <f t="shared" si="215"/>
        <v>49.767000000000003</v>
      </c>
      <c r="CL162" s="2">
        <f t="shared" si="215"/>
        <v>51.4</v>
      </c>
      <c r="CM162" s="2" t="str">
        <f t="shared" si="215"/>
        <v/>
      </c>
      <c r="CN162" s="2">
        <f t="shared" si="215"/>
        <v>47.75</v>
      </c>
      <c r="CO162" s="2" t="str">
        <f t="shared" si="215"/>
        <v/>
      </c>
      <c r="CP162" s="2">
        <f t="shared" si="215"/>
        <v>48.116999999999997</v>
      </c>
      <c r="CQ162" s="2">
        <f t="shared" si="215"/>
        <v>47.232999999999997</v>
      </c>
      <c r="CR162" s="2">
        <f t="shared" si="215"/>
        <v>50.033000000000001</v>
      </c>
      <c r="CS162" s="2">
        <f t="shared" si="215"/>
        <v>47.896999999999998</v>
      </c>
      <c r="CU162" s="2">
        <f t="shared" si="197"/>
        <v>48.366999999999997</v>
      </c>
      <c r="CV162" s="2" t="str">
        <f t="shared" si="198"/>
        <v/>
      </c>
      <c r="CW162" s="2">
        <f t="shared" si="199"/>
        <v>49.216999999999999</v>
      </c>
      <c r="CX162" s="2">
        <f t="shared" si="200"/>
        <v>49.216999999999999</v>
      </c>
      <c r="CY162" s="2" t="str">
        <f t="shared" si="201"/>
        <v/>
      </c>
      <c r="CZ162" s="2">
        <f t="shared" si="202"/>
        <v>46.95</v>
      </c>
      <c r="DA162" s="2">
        <f t="shared" si="203"/>
        <v>49.767000000000003</v>
      </c>
      <c r="DB162" s="2">
        <f t="shared" si="204"/>
        <v>51.4</v>
      </c>
      <c r="DC162" s="2" t="str">
        <f t="shared" si="205"/>
        <v/>
      </c>
      <c r="DD162" s="2">
        <f t="shared" si="206"/>
        <v>47.75</v>
      </c>
      <c r="DE162" s="2" t="str">
        <f t="shared" si="207"/>
        <v/>
      </c>
      <c r="DF162" s="2">
        <f t="shared" si="208"/>
        <v>48.116999999999997</v>
      </c>
      <c r="DG162" s="2">
        <f t="shared" si="209"/>
        <v>47.232999999999997</v>
      </c>
      <c r="DH162" s="2">
        <f t="shared" si="210"/>
        <v>50.033000000000001</v>
      </c>
      <c r="DI162" s="2">
        <f t="shared" si="211"/>
        <v>47.896999999999998</v>
      </c>
      <c r="DK162" s="2">
        <f t="shared" si="176"/>
        <v>104.77904125286474</v>
      </c>
      <c r="DL162" s="2">
        <f t="shared" si="176"/>
        <v>103.67890322580645</v>
      </c>
      <c r="DM162" s="2">
        <f t="shared" si="176"/>
        <v>108.65067045454546</v>
      </c>
      <c r="DN162" s="2">
        <f t="shared" si="176"/>
        <v>105.65993873185639</v>
      </c>
      <c r="DO162" s="2">
        <f t="shared" si="176"/>
        <v>98.874676136363618</v>
      </c>
      <c r="DP162" s="2">
        <f t="shared" si="176"/>
        <v>98.57347282913166</v>
      </c>
      <c r="DQ162" s="2">
        <f t="shared" si="176"/>
        <v>107.12578135981666</v>
      </c>
      <c r="DR162" s="2">
        <f t="shared" si="176"/>
        <v>86.936553501400581</v>
      </c>
      <c r="DS162" s="2">
        <f t="shared" si="176"/>
        <v>93.926192156862754</v>
      </c>
      <c r="DT162" s="2">
        <f t="shared" si="176"/>
        <v>90.484726610644259</v>
      </c>
      <c r="DU162" s="2">
        <f t="shared" si="176"/>
        <v>99.422003787878793</v>
      </c>
      <c r="DV162" s="2">
        <f t="shared" si="176"/>
        <v>96.375464015151493</v>
      </c>
      <c r="DW162" s="2">
        <f t="shared" si="176"/>
        <v>93.112264425770348</v>
      </c>
      <c r="DX162" s="2">
        <f t="shared" si="176"/>
        <v>74.950467567567586</v>
      </c>
      <c r="DY162" s="2">
        <f t="shared" si="176"/>
        <v>59.618502565982396</v>
      </c>
      <c r="EA162" s="2">
        <f t="shared" si="213"/>
        <v>49.422718562235033</v>
      </c>
      <c r="EB162" s="2">
        <f t="shared" si="213"/>
        <v>49.145986566541517</v>
      </c>
      <c r="EC162" s="2">
        <f t="shared" si="213"/>
        <v>47.998162860438299</v>
      </c>
      <c r="ED162" s="2">
        <f t="shared" si="213"/>
        <v>46.710145437689619</v>
      </c>
      <c r="EE162" s="2">
        <f t="shared" si="213"/>
        <v>47.801047118791573</v>
      </c>
      <c r="EF162" s="2">
        <f t="shared" si="213"/>
        <v>49.683666242770741</v>
      </c>
      <c r="EG162" s="2">
        <f t="shared" si="213"/>
        <v>49.237759743945503</v>
      </c>
      <c r="EH162" s="2">
        <f t="shared" si="213"/>
        <v>49.536307153569297</v>
      </c>
      <c r="EI162" s="2">
        <f t="shared" si="213"/>
        <v>47.073557492565378</v>
      </c>
      <c r="EJ162" s="2">
        <f t="shared" si="213"/>
        <v>46.723473003476137</v>
      </c>
      <c r="EK162" s="2">
        <f t="shared" si="212"/>
        <v>48.322525088580846</v>
      </c>
      <c r="EL162" s="2">
        <f t="shared" si="179"/>
        <v>49.699356417910451</v>
      </c>
      <c r="EM162" s="2">
        <f t="shared" si="179"/>
        <v>48.794197262177789</v>
      </c>
      <c r="EN162" s="2">
        <f t="shared" si="179"/>
        <v>49.962074457340705</v>
      </c>
      <c r="EO162" s="2">
        <f t="shared" si="179"/>
        <v>48.056867704157554</v>
      </c>
      <c r="EQ162" s="2">
        <f t="shared" si="177"/>
        <v>49.828303774965704</v>
      </c>
      <c r="ER162" s="2">
        <f t="shared" si="177"/>
        <v>48.953326580792826</v>
      </c>
      <c r="ES162" s="2">
        <f t="shared" si="177"/>
        <v>48.690982082044357</v>
      </c>
      <c r="ET162" s="2">
        <f t="shared" si="177"/>
        <v>47.988869520550111</v>
      </c>
      <c r="EU162" s="2">
        <f t="shared" si="177"/>
        <v>48.039750206959383</v>
      </c>
      <c r="EV162" s="2">
        <f t="shared" si="177"/>
        <v>49.76385479389505</v>
      </c>
      <c r="EW162" s="2">
        <f t="shared" si="177"/>
        <v>49.379819901744426</v>
      </c>
      <c r="EX162" s="2">
        <f t="shared" si="177"/>
        <v>49.313803709102658</v>
      </c>
      <c r="EY162" s="2">
        <f t="shared" si="177"/>
        <v>47.99276132894731</v>
      </c>
      <c r="EZ162" s="2">
        <f t="shared" si="177"/>
        <v>47.286414145221713</v>
      </c>
      <c r="FA162" s="2">
        <f t="shared" si="177"/>
        <v>48.389996215096915</v>
      </c>
      <c r="FB162" s="2">
        <f t="shared" si="177"/>
        <v>48.928735425541134</v>
      </c>
      <c r="FC162" s="2">
        <f t="shared" si="177"/>
        <v>48.941824290566807</v>
      </c>
      <c r="FD162" s="2">
        <f t="shared" si="177"/>
        <v>49.022677038664831</v>
      </c>
      <c r="FE162" s="2">
        <f t="shared" si="177"/>
        <v>47.768462475210981</v>
      </c>
      <c r="FG162" s="2">
        <f t="shared" si="178"/>
        <v>0.99990455677908774</v>
      </c>
      <c r="FH162" s="2">
        <f t="shared" si="178"/>
        <v>0.99992844970329353</v>
      </c>
      <c r="FI162" s="2">
        <f t="shared" si="178"/>
        <v>0.99991249749035382</v>
      </c>
      <c r="FJ162" s="2">
        <f t="shared" si="178"/>
        <v>0.99991000407075725</v>
      </c>
      <c r="FK162" s="2">
        <f t="shared" si="178"/>
        <v>0.9999189228700146</v>
      </c>
      <c r="FL162" s="2">
        <f t="shared" si="178"/>
        <v>0.99990184611589583</v>
      </c>
      <c r="FM162" s="2">
        <f t="shared" si="178"/>
        <v>0.99990826632400498</v>
      </c>
      <c r="FN162" s="2">
        <f t="shared" si="178"/>
        <v>0.99990076845593368</v>
      </c>
      <c r="FO162" s="2">
        <f t="shared" si="178"/>
        <v>0.99990080607615506</v>
      </c>
      <c r="FP162" s="2">
        <f t="shared" si="178"/>
        <v>0.99989903465201291</v>
      </c>
      <c r="FQ162" s="2">
        <f t="shared" si="178"/>
        <v>0.99991632833819066</v>
      </c>
      <c r="FR162" s="2">
        <f t="shared" si="178"/>
        <v>0.99991923010684258</v>
      </c>
      <c r="FS162" s="2">
        <f t="shared" si="178"/>
        <v>0.99989974538297022</v>
      </c>
      <c r="FT162" s="2">
        <f t="shared" si="178"/>
        <v>0.99987801730710701</v>
      </c>
      <c r="FU162" s="2">
        <f t="shared" si="178"/>
        <v>0.99986303802717524</v>
      </c>
      <c r="FW162" s="2">
        <f t="shared" si="216"/>
        <v>0.24544933018900461</v>
      </c>
      <c r="FX162" s="2">
        <f t="shared" si="216"/>
        <v>0.27737714665882823</v>
      </c>
      <c r="FY162" s="2">
        <f t="shared" si="216"/>
        <v>0.28799842761040495</v>
      </c>
      <c r="FZ162" s="2">
        <f t="shared" si="216"/>
        <v>0.26960586382752383</v>
      </c>
      <c r="GA162" s="2">
        <f t="shared" si="216"/>
        <v>0.30093971176278161</v>
      </c>
      <c r="GB162" s="2">
        <f t="shared" si="216"/>
        <v>0.27708016584351158</v>
      </c>
      <c r="GC162" s="2">
        <f t="shared" si="216"/>
        <v>0.28927674259074376</v>
      </c>
      <c r="GD162" s="2">
        <f t="shared" si="216"/>
        <v>0.29327744903671438</v>
      </c>
      <c r="GE162" s="2">
        <f t="shared" si="216"/>
        <v>0.32774012597060787</v>
      </c>
      <c r="GF162" s="2">
        <f t="shared" si="216"/>
        <v>0.30339117874051091</v>
      </c>
      <c r="GG162" s="2">
        <f t="shared" si="216"/>
        <v>0.2985114255485844</v>
      </c>
      <c r="GH162" s="2">
        <f t="shared" si="216"/>
        <v>0.24656361683283429</v>
      </c>
      <c r="GI162" s="2">
        <f t="shared" si="216"/>
        <v>0.2505486385201639</v>
      </c>
      <c r="GJ162" s="2">
        <f t="shared" si="216"/>
        <v>0.2092650610839735</v>
      </c>
      <c r="GK162" s="2">
        <f t="shared" si="216"/>
        <v>0.18525641326809597</v>
      </c>
      <c r="GM162" s="86">
        <f t="shared" si="217"/>
        <v>8.3499765380270158E-109</v>
      </c>
      <c r="GN162" s="86">
        <f t="shared" si="217"/>
        <v>1.5046393047316292E-208</v>
      </c>
      <c r="GO162" s="86">
        <f t="shared" si="217"/>
        <v>0</v>
      </c>
      <c r="GP162" s="86">
        <f t="shared" si="217"/>
        <v>0</v>
      </c>
      <c r="GQ162" s="86">
        <f t="shared" si="217"/>
        <v>0</v>
      </c>
      <c r="GR162" s="86">
        <f t="shared" si="217"/>
        <v>0</v>
      </c>
      <c r="GS162" s="86">
        <f t="shared" si="217"/>
        <v>1.7866667341035324E-233</v>
      </c>
      <c r="GT162" s="86">
        <f t="shared" si="217"/>
        <v>1.92388629768216E-254</v>
      </c>
      <c r="GU162" s="86">
        <f t="shared" si="217"/>
        <v>1.3822172991048126E-295</v>
      </c>
      <c r="GV162" s="86">
        <f t="shared" si="217"/>
        <v>1.7204305769761958E-276</v>
      </c>
      <c r="GW162" s="86">
        <f t="shared" si="217"/>
        <v>0</v>
      </c>
      <c r="GX162" s="86">
        <f t="shared" si="217"/>
        <v>0</v>
      </c>
      <c r="GY162" s="86">
        <f t="shared" si="217"/>
        <v>1.0448579595620951E-173</v>
      </c>
      <c r="GZ162" s="86">
        <f t="shared" si="217"/>
        <v>2.7166745697910001E-141</v>
      </c>
      <c r="HA162" s="86">
        <f t="shared" si="217"/>
        <v>3.1400777978211479E-192</v>
      </c>
      <c r="HC162" s="86">
        <f t="shared" si="181"/>
        <v>5.8163281402574949E-71</v>
      </c>
      <c r="HD162" s="86">
        <f t="shared" si="181"/>
        <v>2.7226340685003659E-106</v>
      </c>
      <c r="HE162" s="86">
        <f t="shared" si="181"/>
        <v>1.8020984455213078E-148</v>
      </c>
      <c r="HF162" s="86">
        <f t="shared" si="180"/>
        <v>2.4178516969152701E-239</v>
      </c>
      <c r="HG162" s="86">
        <f t="shared" si="180"/>
        <v>3.9002796482970705E-225</v>
      </c>
      <c r="HH162" s="86">
        <f t="shared" si="180"/>
        <v>1.6270120679678601E-191</v>
      </c>
      <c r="HI162" s="86">
        <f t="shared" si="180"/>
        <v>2.1648617032276007E-140</v>
      </c>
      <c r="HJ162" s="86">
        <f t="shared" si="180"/>
        <v>1.2966163280858623E-165</v>
      </c>
      <c r="HK162" s="86">
        <f t="shared" si="180"/>
        <v>3.1787800800043025E-193</v>
      </c>
      <c r="HL162" s="86">
        <f t="shared" si="161"/>
        <v>8.0862523954328579E-148</v>
      </c>
      <c r="HM162" s="86">
        <f t="shared" si="161"/>
        <v>7.4697378517798186E-181</v>
      </c>
      <c r="HN162" s="86">
        <f t="shared" si="161"/>
        <v>3.3473198920495187E-147</v>
      </c>
      <c r="HO162" s="86">
        <f t="shared" si="161"/>
        <v>2.8235108744434286E-91</v>
      </c>
      <c r="HP162" s="86">
        <f t="shared" si="161"/>
        <v>2.0877713904025214E-90</v>
      </c>
      <c r="HQ162" s="86">
        <f t="shared" si="161"/>
        <v>5.4481504504802045E-103</v>
      </c>
      <c r="HS162" s="86">
        <f t="shared" si="218"/>
        <v>5.9153692598885119E-6</v>
      </c>
      <c r="HT162" s="86">
        <f t="shared" si="218"/>
        <v>3.7720971413353035E-5</v>
      </c>
      <c r="HU162" s="86">
        <f t="shared" si="218"/>
        <v>5.7293424992182235E-7</v>
      </c>
      <c r="HV162" s="86">
        <f t="shared" si="218"/>
        <v>4.3475904818103587E-7</v>
      </c>
      <c r="HW162" s="86">
        <f t="shared" si="218"/>
        <v>1.1233879444016867E-7</v>
      </c>
      <c r="HX162" s="86">
        <f t="shared" si="218"/>
        <v>7.5814923466269647E-8</v>
      </c>
      <c r="HY162" s="86">
        <f t="shared" si="218"/>
        <v>2.809583165480705E-8</v>
      </c>
      <c r="HZ162" s="86">
        <f t="shared" si="218"/>
        <v>1.6772277138542699E-8</v>
      </c>
      <c r="IA162" s="86">
        <f t="shared" si="218"/>
        <v>8.8681225321970092E-10</v>
      </c>
      <c r="IB162" s="86">
        <f t="shared" si="218"/>
        <v>2.5167014748528113E-9</v>
      </c>
      <c r="IC162" s="86">
        <f t="shared" si="218"/>
        <v>6.0986483644484215E-8</v>
      </c>
      <c r="ID162" s="86">
        <f t="shared" si="218"/>
        <v>4.680038111259048E-6</v>
      </c>
      <c r="IE162" s="86">
        <f t="shared" si="218"/>
        <v>4.8362103617625611E-7</v>
      </c>
      <c r="IF162" s="86">
        <f t="shared" si="218"/>
        <v>2.0922780145957214E-8</v>
      </c>
      <c r="IG162" s="86">
        <f t="shared" si="218"/>
        <v>5.4602309850047865E-5</v>
      </c>
      <c r="II162" s="86">
        <f t="shared" si="219"/>
        <v>1.4680027429578553E-3</v>
      </c>
      <c r="IJ162" s="86">
        <f t="shared" si="219"/>
        <v>1.8215078721722122E-2</v>
      </c>
      <c r="IK162" s="86">
        <f t="shared" si="219"/>
        <v>9.9994270283587268E-3</v>
      </c>
      <c r="IL162" s="86">
        <f t="shared" si="219"/>
        <v>3.7005719425976264E-3</v>
      </c>
      <c r="IM162" s="86">
        <f t="shared" si="219"/>
        <v>1.349841304864615E-2</v>
      </c>
      <c r="IN162" s="86">
        <f t="shared" si="219"/>
        <v>2.9363469543065806E-3</v>
      </c>
      <c r="IO162" s="86">
        <f t="shared" si="219"/>
        <v>5.1390843495399225E-3</v>
      </c>
      <c r="IP162" s="86">
        <f t="shared" si="219"/>
        <v>6.5450123917056005E-3</v>
      </c>
      <c r="IQ162" s="86">
        <f t="shared" si="219"/>
        <v>2.0470651711654044E-2</v>
      </c>
      <c r="IR162" s="86">
        <f t="shared" si="219"/>
        <v>7.8554658023081529E-3</v>
      </c>
      <c r="IS162" s="86">
        <f t="shared" si="219"/>
        <v>1.0608516309966063E-2</v>
      </c>
      <c r="IT162" s="86">
        <f t="shared" si="219"/>
        <v>1.9444866832168943E-3</v>
      </c>
      <c r="IU162" s="86">
        <f t="shared" si="219"/>
        <v>7.0045182158863138E-4</v>
      </c>
      <c r="IV162" s="86">
        <f t="shared" si="219"/>
        <v>9.2426483927315266E-5</v>
      </c>
      <c r="IW162" s="86">
        <f t="shared" si="219"/>
        <v>6.0758818395756364E-4</v>
      </c>
      <c r="IY162" s="86">
        <f t="shared" si="220"/>
        <v>1.4739181122177438E-3</v>
      </c>
      <c r="IZ162" s="86">
        <f t="shared" si="220"/>
        <v>1.8252799693135476E-2</v>
      </c>
      <c r="JA162" s="86">
        <f t="shared" si="220"/>
        <v>9.999999962608648E-3</v>
      </c>
      <c r="JB162" s="86">
        <f t="shared" si="220"/>
        <v>3.7010067016458076E-3</v>
      </c>
      <c r="JC162" s="86">
        <f t="shared" si="220"/>
        <v>1.3498525387440591E-2</v>
      </c>
      <c r="JD162" s="86">
        <f t="shared" si="220"/>
        <v>2.936422769230047E-3</v>
      </c>
      <c r="JE162" s="86">
        <f t="shared" si="220"/>
        <v>5.1391124453715777E-3</v>
      </c>
      <c r="JF162" s="86">
        <f t="shared" si="220"/>
        <v>6.5450291639827388E-3</v>
      </c>
      <c r="JG162" s="86">
        <f t="shared" si="220"/>
        <v>2.0470652598466296E-2</v>
      </c>
      <c r="JH162" s="86">
        <f t="shared" si="220"/>
        <v>7.8554683190096286E-3</v>
      </c>
      <c r="JI162" s="86">
        <f t="shared" si="220"/>
        <v>1.0608577296449708E-2</v>
      </c>
      <c r="JJ162" s="86">
        <f t="shared" si="220"/>
        <v>1.9491667213281535E-3</v>
      </c>
      <c r="JK162" s="86">
        <f t="shared" si="220"/>
        <v>7.0093544262480765E-4</v>
      </c>
      <c r="JL162" s="86">
        <f t="shared" si="220"/>
        <v>9.2447406707461225E-5</v>
      </c>
      <c r="JM162" s="86">
        <f t="shared" si="220"/>
        <v>6.6219049380761156E-4</v>
      </c>
    </row>
    <row r="163" spans="2:273" x14ac:dyDescent="0.25">
      <c r="B163" s="2">
        <v>136</v>
      </c>
      <c r="C163" s="37">
        <v>51.433</v>
      </c>
      <c r="D163" s="37">
        <v>49.232999999999997</v>
      </c>
      <c r="E163" s="37">
        <v>50.033000000000001</v>
      </c>
      <c r="F163" s="37">
        <v>46.25</v>
      </c>
      <c r="G163" s="37">
        <v>49.25</v>
      </c>
      <c r="H163" s="37">
        <v>51.017000000000003</v>
      </c>
      <c r="I163" s="37">
        <v>49.332999999999998</v>
      </c>
      <c r="J163" s="37">
        <v>49.116999999999997</v>
      </c>
      <c r="K163" s="37">
        <v>46.683</v>
      </c>
      <c r="L163" s="37">
        <v>49.366999999999997</v>
      </c>
      <c r="M163" s="37">
        <v>47.783000000000001</v>
      </c>
      <c r="N163" s="37">
        <v>49.683</v>
      </c>
      <c r="O163" s="37">
        <v>48.167000000000002</v>
      </c>
      <c r="P163" s="37">
        <v>48.8</v>
      </c>
      <c r="Q163" s="37">
        <v>45.844999999999999</v>
      </c>
      <c r="S163" s="4">
        <f t="shared" ref="S163:AG179" si="221">AY163 + (C$3 * _xlfn.NORM.DIST($B163, C$7, ABS(C$11), FALSE) * _xlfn.NORM.DIST(($B163 - C$7)*C$15, 0, ABS(C$11), TRUE) * 2)
               + (C$4 * _xlfn.NORM.DIST($B163, C$8, ABS(C$12), FALSE) * _xlfn.NORM.DIST(($B163 - C$8)*C$16, 0, ABS(C$12), TRUE) * 2)
               + (C$5 * _xlfn.NORM.DIST($B163, C$9, ABS(C$13), FALSE) * _xlfn.NORM.DIST(($B163 - C$9)*C$17, 0, ABS(C$13), TRUE) * 2)
               + (C$6 * _xlfn.NORM.DIST($B163, C$10, ABS(C$14), FALSE) * _xlfn.NORM.DIST(($B163 - C$10)*C$18, 0, ABS(C$14), TRUE) * 2)</f>
        <v>49.383767242794015</v>
      </c>
      <c r="T163" s="4">
        <f t="shared" si="221"/>
        <v>48.960788889157421</v>
      </c>
      <c r="U163" s="4">
        <f t="shared" si="221"/>
        <v>48.447784449153133</v>
      </c>
      <c r="V163" s="4">
        <f t="shared" si="221"/>
        <v>47.165897798550986</v>
      </c>
      <c r="W163" s="4">
        <f t="shared" si="221"/>
        <v>48.654023774563605</v>
      </c>
      <c r="X163" s="4">
        <f t="shared" si="221"/>
        <v>49.78975344710755</v>
      </c>
      <c r="Y163" s="4">
        <f t="shared" si="221"/>
        <v>49.643284235345632</v>
      </c>
      <c r="Z163" s="4">
        <f t="shared" si="221"/>
        <v>49.931643996084546</v>
      </c>
      <c r="AA163" s="4">
        <f t="shared" si="221"/>
        <v>49.079630842291976</v>
      </c>
      <c r="AB163" s="4">
        <f t="shared" si="221"/>
        <v>47.62045344407489</v>
      </c>
      <c r="AC163" s="4">
        <f t="shared" si="221"/>
        <v>49.354862934019039</v>
      </c>
      <c r="AD163" s="4">
        <f t="shared" si="221"/>
        <v>49.608392206962442</v>
      </c>
      <c r="AE163" s="4">
        <f t="shared" si="221"/>
        <v>48.849380767387167</v>
      </c>
      <c r="AF163" s="4">
        <f t="shared" si="221"/>
        <v>49.690504649261385</v>
      </c>
      <c r="AG163" s="4">
        <f t="shared" si="221"/>
        <v>48.248883074639636</v>
      </c>
      <c r="AI163" s="4">
        <f t="shared" ref="AI163:AW179" si="222">IF(OR($B163 &lt; C$230, $B163 &gt; C$233), 0, C163-S163)</f>
        <v>2.049232757205985</v>
      </c>
      <c r="AJ163" s="4">
        <f t="shared" si="222"/>
        <v>0.27221111084257643</v>
      </c>
      <c r="AK163" s="4">
        <f t="shared" si="222"/>
        <v>1.5852155508468684</v>
      </c>
      <c r="AL163" s="4">
        <f t="shared" si="222"/>
        <v>-0.91589779855098641</v>
      </c>
      <c r="AM163" s="4">
        <f t="shared" si="222"/>
        <v>0.59597622543639517</v>
      </c>
      <c r="AN163" s="4">
        <f t="shared" si="222"/>
        <v>1.2272465528924528</v>
      </c>
      <c r="AO163" s="4">
        <f t="shared" si="222"/>
        <v>-0.31028423534563387</v>
      </c>
      <c r="AP163" s="4">
        <f t="shared" si="222"/>
        <v>-0.81464399608454841</v>
      </c>
      <c r="AQ163" s="4">
        <f t="shared" si="222"/>
        <v>-2.3966308422919766</v>
      </c>
      <c r="AR163" s="4">
        <f t="shared" si="222"/>
        <v>1.7465465559251072</v>
      </c>
      <c r="AS163" s="4">
        <f t="shared" si="222"/>
        <v>-1.5718629340190375</v>
      </c>
      <c r="AT163" s="4">
        <f t="shared" si="222"/>
        <v>7.4607793037557713E-2</v>
      </c>
      <c r="AU163" s="4">
        <f t="shared" si="222"/>
        <v>-0.68238076738716558</v>
      </c>
      <c r="AV163" s="4">
        <f t="shared" si="222"/>
        <v>-0.89050464926138773</v>
      </c>
      <c r="AW163" s="4">
        <f t="shared" si="222"/>
        <v>-2.4038830746396371</v>
      </c>
      <c r="AY163" s="2">
        <f t="shared" si="214"/>
        <v>49.383767242794015</v>
      </c>
      <c r="AZ163" s="2">
        <f t="shared" si="214"/>
        <v>48.960788817125923</v>
      </c>
      <c r="BA163" s="2">
        <f t="shared" si="214"/>
        <v>48.019490111229338</v>
      </c>
      <c r="BB163" s="2">
        <f t="shared" si="214"/>
        <v>46.890687423817653</v>
      </c>
      <c r="BC163" s="2">
        <f t="shared" si="214"/>
        <v>47.710122190216126</v>
      </c>
      <c r="BD163" s="2">
        <f t="shared" si="214"/>
        <v>49.512618569670614</v>
      </c>
      <c r="BE163" s="2">
        <f t="shared" si="214"/>
        <v>49.117893783294228</v>
      </c>
      <c r="BF163" s="2">
        <f t="shared" si="214"/>
        <v>49.313868230203099</v>
      </c>
      <c r="BG163" s="2">
        <f t="shared" si="214"/>
        <v>47.218023638210369</v>
      </c>
      <c r="BH163" s="2">
        <f t="shared" si="214"/>
        <v>46.744004957957173</v>
      </c>
      <c r="BI163" s="2">
        <f t="shared" si="214"/>
        <v>48.179316911039628</v>
      </c>
      <c r="BJ163" s="2">
        <f t="shared" si="214"/>
        <v>49.347428650007778</v>
      </c>
      <c r="BK163" s="2">
        <f t="shared" si="214"/>
        <v>48.674332871208513</v>
      </c>
      <c r="BL163" s="2">
        <f t="shared" si="214"/>
        <v>49.647327967852867</v>
      </c>
      <c r="BM163" s="2">
        <f t="shared" si="214"/>
        <v>47.895322071971719</v>
      </c>
      <c r="BO163" s="2" t="str">
        <f t="shared" si="182"/>
        <v/>
      </c>
      <c r="BP163" s="2" t="str">
        <f t="shared" si="183"/>
        <v/>
      </c>
      <c r="BQ163" s="2" t="str">
        <f t="shared" si="184"/>
        <v/>
      </c>
      <c r="BR163" s="2" t="str">
        <f t="shared" si="185"/>
        <v/>
      </c>
      <c r="BS163" s="2" t="str">
        <f t="shared" si="186"/>
        <v/>
      </c>
      <c r="BT163" s="2" t="str">
        <f t="shared" si="187"/>
        <v/>
      </c>
      <c r="BU163" s="2" t="str">
        <f t="shared" si="188"/>
        <v/>
      </c>
      <c r="BV163" s="2" t="str">
        <f t="shared" si="189"/>
        <v/>
      </c>
      <c r="BW163" s="2" t="str">
        <f t="shared" si="190"/>
        <v/>
      </c>
      <c r="BX163" s="2" t="str">
        <f t="shared" si="191"/>
        <v/>
      </c>
      <c r="BY163" s="2" t="str">
        <f t="shared" si="192"/>
        <v/>
      </c>
      <c r="BZ163" s="2" t="str">
        <f t="shared" si="193"/>
        <v/>
      </c>
      <c r="CA163" s="2" t="str">
        <f t="shared" si="194"/>
        <v/>
      </c>
      <c r="CB163" s="2" t="str">
        <f t="shared" si="195"/>
        <v/>
      </c>
      <c r="CC163" s="2" t="str">
        <f t="shared" si="196"/>
        <v/>
      </c>
      <c r="CE163" s="2">
        <f t="shared" si="215"/>
        <v>51.433</v>
      </c>
      <c r="CF163" s="2" t="str">
        <f t="shared" si="215"/>
        <v/>
      </c>
      <c r="CG163" s="2" t="str">
        <f t="shared" si="215"/>
        <v/>
      </c>
      <c r="CH163" s="2">
        <f t="shared" si="215"/>
        <v>46.25</v>
      </c>
      <c r="CI163" s="2" t="str">
        <f t="shared" si="215"/>
        <v/>
      </c>
      <c r="CJ163" s="2">
        <f t="shared" si="215"/>
        <v>51.017000000000003</v>
      </c>
      <c r="CK163" s="2" t="str">
        <f t="shared" si="215"/>
        <v/>
      </c>
      <c r="CL163" s="2" t="str">
        <f t="shared" si="215"/>
        <v/>
      </c>
      <c r="CM163" s="2" t="str">
        <f t="shared" si="215"/>
        <v/>
      </c>
      <c r="CN163" s="2" t="str">
        <f t="shared" si="215"/>
        <v/>
      </c>
      <c r="CO163" s="2" t="str">
        <f t="shared" si="215"/>
        <v/>
      </c>
      <c r="CP163" s="2">
        <f t="shared" si="215"/>
        <v>49.683</v>
      </c>
      <c r="CQ163" s="2">
        <f t="shared" si="215"/>
        <v>48.167000000000002</v>
      </c>
      <c r="CR163" s="2">
        <f t="shared" si="215"/>
        <v>48.8</v>
      </c>
      <c r="CS163" s="2">
        <f t="shared" si="215"/>
        <v>45.844999999999999</v>
      </c>
      <c r="CU163" s="2">
        <f t="shared" si="197"/>
        <v>51.433</v>
      </c>
      <c r="CV163" s="2" t="str">
        <f t="shared" si="198"/>
        <v/>
      </c>
      <c r="CW163" s="2" t="str">
        <f t="shared" si="199"/>
        <v/>
      </c>
      <c r="CX163" s="2">
        <f t="shared" si="200"/>
        <v>46.25</v>
      </c>
      <c r="CY163" s="2" t="str">
        <f t="shared" si="201"/>
        <v/>
      </c>
      <c r="CZ163" s="2">
        <f t="shared" si="202"/>
        <v>51.017000000000003</v>
      </c>
      <c r="DA163" s="2" t="str">
        <f t="shared" si="203"/>
        <v/>
      </c>
      <c r="DB163" s="2" t="str">
        <f t="shared" si="204"/>
        <v/>
      </c>
      <c r="DC163" s="2" t="str">
        <f t="shared" si="205"/>
        <v/>
      </c>
      <c r="DD163" s="2" t="str">
        <f t="shared" si="206"/>
        <v/>
      </c>
      <c r="DE163" s="2" t="str">
        <f t="shared" si="207"/>
        <v/>
      </c>
      <c r="DF163" s="2">
        <f t="shared" si="208"/>
        <v>49.683</v>
      </c>
      <c r="DG163" s="2">
        <f t="shared" si="209"/>
        <v>48.167000000000002</v>
      </c>
      <c r="DH163" s="2">
        <f t="shared" si="210"/>
        <v>48.8</v>
      </c>
      <c r="DI163" s="2">
        <f t="shared" si="211"/>
        <v>45.844999999999999</v>
      </c>
      <c r="DK163" s="2">
        <f t="shared" ref="DK163:DY179" si="223">BO$228*$B163+BO$229</f>
        <v>105.0741726508785</v>
      </c>
      <c r="DL163" s="2">
        <f t="shared" si="223"/>
        <v>103.95953870967742</v>
      </c>
      <c r="DM163" s="2">
        <f t="shared" si="223"/>
        <v>108.95286096256686</v>
      </c>
      <c r="DN163" s="2">
        <f t="shared" si="223"/>
        <v>105.94775752482812</v>
      </c>
      <c r="DO163" s="2">
        <f t="shared" si="223"/>
        <v>99.106986631016028</v>
      </c>
      <c r="DP163" s="2">
        <f t="shared" si="223"/>
        <v>98.817323809523828</v>
      </c>
      <c r="DQ163" s="2">
        <f t="shared" si="223"/>
        <v>107.43286142093201</v>
      </c>
      <c r="DR163" s="2">
        <f t="shared" si="223"/>
        <v>87.088509523809549</v>
      </c>
      <c r="DS163" s="2">
        <f t="shared" si="223"/>
        <v>94.145538095238109</v>
      </c>
      <c r="DT163" s="2">
        <f t="shared" si="223"/>
        <v>90.669552380952382</v>
      </c>
      <c r="DU163" s="2">
        <f t="shared" si="223"/>
        <v>99.658675579322647</v>
      </c>
      <c r="DV163" s="2">
        <f t="shared" si="223"/>
        <v>96.591041889483051</v>
      </c>
      <c r="DW163" s="2">
        <f t="shared" si="223"/>
        <v>93.322909523809557</v>
      </c>
      <c r="DX163" s="2">
        <f t="shared" si="223"/>
        <v>75.046716216216225</v>
      </c>
      <c r="DY163" s="2">
        <f t="shared" si="223"/>
        <v>59.635862170087968</v>
      </c>
      <c r="EA163" s="2">
        <f t="shared" si="213"/>
        <v>49.268737746667888</v>
      </c>
      <c r="EB163" s="2">
        <f t="shared" si="213"/>
        <v>49.015549019607846</v>
      </c>
      <c r="EC163" s="2">
        <f t="shared" si="213"/>
        <v>47.795393848519808</v>
      </c>
      <c r="ED163" s="2">
        <f t="shared" si="213"/>
        <v>46.506844926396212</v>
      </c>
      <c r="EE163" s="2">
        <f t="shared" si="213"/>
        <v>47.627714614284827</v>
      </c>
      <c r="EF163" s="2">
        <f t="shared" si="213"/>
        <v>49.483873931505798</v>
      </c>
      <c r="EG163" s="2">
        <f t="shared" si="213"/>
        <v>49.067857542885974</v>
      </c>
      <c r="EH163" s="2">
        <f t="shared" si="213"/>
        <v>49.381915464907024</v>
      </c>
      <c r="EI163" s="2">
        <f t="shared" si="213"/>
        <v>46.884507948482458</v>
      </c>
      <c r="EJ163" s="2">
        <f t="shared" si="213"/>
        <v>46.552731885693646</v>
      </c>
      <c r="EK163" s="2">
        <f t="shared" si="212"/>
        <v>48.153229971405487</v>
      </c>
      <c r="EL163" s="2">
        <f t="shared" si="179"/>
        <v>49.553253134328358</v>
      </c>
      <c r="EM163" s="2">
        <f t="shared" si="179"/>
        <v>48.629414056459417</v>
      </c>
      <c r="EN163" s="2">
        <f t="shared" si="179"/>
        <v>49.862845766279769</v>
      </c>
      <c r="EO163" s="2">
        <f t="shared" si="179"/>
        <v>47.952859108629376</v>
      </c>
      <c r="EQ163" s="2">
        <f t="shared" ref="EQ163:FE179" si="224">CU$228*$B163+CU$229</f>
        <v>49.687794895066205</v>
      </c>
      <c r="ER163" s="2">
        <f t="shared" si="224"/>
        <v>48.81857608638245</v>
      </c>
      <c r="ES163" s="2">
        <f t="shared" si="224"/>
        <v>48.508877418552089</v>
      </c>
      <c r="ET163" s="2">
        <f t="shared" si="224"/>
        <v>47.822131373827808</v>
      </c>
      <c r="EU163" s="2">
        <f t="shared" si="224"/>
        <v>47.87283440476898</v>
      </c>
      <c r="EV163" s="2">
        <f t="shared" si="224"/>
        <v>49.566091616699964</v>
      </c>
      <c r="EW163" s="2">
        <f t="shared" si="224"/>
        <v>49.214186485976953</v>
      </c>
      <c r="EX163" s="2">
        <f t="shared" si="224"/>
        <v>49.15340804013281</v>
      </c>
      <c r="EY163" s="2">
        <f t="shared" si="224"/>
        <v>47.829662476522124</v>
      </c>
      <c r="EZ163" s="2">
        <f t="shared" si="224"/>
        <v>47.13197020514982</v>
      </c>
      <c r="FA163" s="2">
        <f t="shared" si="224"/>
        <v>48.222872129690131</v>
      </c>
      <c r="FB163" s="2">
        <f t="shared" si="224"/>
        <v>48.760699988519846</v>
      </c>
      <c r="FC163" s="2">
        <f t="shared" si="224"/>
        <v>48.781638695255978</v>
      </c>
      <c r="FD163" s="2">
        <f t="shared" si="224"/>
        <v>48.892164374474675</v>
      </c>
      <c r="FE163" s="2">
        <f t="shared" si="224"/>
        <v>47.657230914725787</v>
      </c>
      <c r="FG163" s="2">
        <f t="shared" ref="FG163:FU179" si="225">POWER(10,($B163-C$231)/C$229)/(1+POWER(10,($B163-C$231)/C$229))</f>
        <v>0.99991295401697544</v>
      </c>
      <c r="FH163" s="2">
        <f t="shared" si="225"/>
        <v>0.99993474494302159</v>
      </c>
      <c r="FI163" s="2">
        <f t="shared" si="225"/>
        <v>0.9999201961483003</v>
      </c>
      <c r="FJ163" s="2">
        <f t="shared" si="225"/>
        <v>0.99991792208708519</v>
      </c>
      <c r="FK163" s="2">
        <f t="shared" si="225"/>
        <v>0.99992605625112152</v>
      </c>
      <c r="FL163" s="2">
        <f t="shared" si="225"/>
        <v>0.99991048182065034</v>
      </c>
      <c r="FM163" s="2">
        <f t="shared" si="225"/>
        <v>0.99991633721786854</v>
      </c>
      <c r="FN163" s="2">
        <f t="shared" si="225"/>
        <v>0.99990949896601378</v>
      </c>
      <c r="FO163" s="2">
        <f t="shared" si="225"/>
        <v>0.99990953327666254</v>
      </c>
      <c r="FP163" s="2">
        <f t="shared" si="225"/>
        <v>0.99990791769019038</v>
      </c>
      <c r="FQ163" s="2">
        <f t="shared" si="225"/>
        <v>0.99992368997567338</v>
      </c>
      <c r="FR163" s="2">
        <f t="shared" si="225"/>
        <v>0.99992633645842921</v>
      </c>
      <c r="FS163" s="2">
        <f t="shared" si="225"/>
        <v>0.99990856589600396</v>
      </c>
      <c r="FT163" s="2">
        <f t="shared" si="225"/>
        <v>0.99988874926779647</v>
      </c>
      <c r="FU163" s="2">
        <f t="shared" si="225"/>
        <v>0.99987508769086486</v>
      </c>
      <c r="FW163" s="2">
        <f t="shared" si="216"/>
        <v>0.26290413517073613</v>
      </c>
      <c r="FX163" s="2">
        <f t="shared" si="216"/>
        <v>0.2962111326890261</v>
      </c>
      <c r="FY163" s="2">
        <f t="shared" si="216"/>
        <v>0.30724696472508045</v>
      </c>
      <c r="FZ163" s="2">
        <f t="shared" si="216"/>
        <v>0.28812256988857182</v>
      </c>
      <c r="GA163" s="2">
        <f t="shared" si="216"/>
        <v>0.32066364536946146</v>
      </c>
      <c r="GB163" s="2">
        <f t="shared" si="216"/>
        <v>0.2959022440639133</v>
      </c>
      <c r="GC163" s="2">
        <f t="shared" si="216"/>
        <v>0.30857368918894845</v>
      </c>
      <c r="GD163" s="2">
        <f t="shared" si="216"/>
        <v>0.31272384485956101</v>
      </c>
      <c r="GE163" s="2">
        <f t="shared" si="216"/>
        <v>0.34834530166390321</v>
      </c>
      <c r="GF163" s="2">
        <f t="shared" si="216"/>
        <v>0.32320149969814843</v>
      </c>
      <c r="GG163" s="2">
        <f t="shared" si="216"/>
        <v>0.3181486383045895</v>
      </c>
      <c r="GH163" s="2">
        <f t="shared" si="216"/>
        <v>0.26406993087440228</v>
      </c>
      <c r="GI163" s="2">
        <f t="shared" si="216"/>
        <v>0.26823716160142025</v>
      </c>
      <c r="GJ163" s="2">
        <f t="shared" si="216"/>
        <v>0.2249136784709426</v>
      </c>
      <c r="GK163" s="2">
        <f t="shared" si="216"/>
        <v>0.19956279125037038</v>
      </c>
      <c r="GM163" s="86">
        <f t="shared" si="217"/>
        <v>1.7790019153516387E-111</v>
      </c>
      <c r="GN163" s="86">
        <f t="shared" si="217"/>
        <v>8.8335330363940581E-214</v>
      </c>
      <c r="GO163" s="86">
        <f t="shared" si="217"/>
        <v>0</v>
      </c>
      <c r="GP163" s="86">
        <f t="shared" si="217"/>
        <v>0</v>
      </c>
      <c r="GQ163" s="86">
        <f t="shared" si="217"/>
        <v>0</v>
      </c>
      <c r="GR163" s="86">
        <f t="shared" si="217"/>
        <v>0</v>
      </c>
      <c r="GS163" s="86">
        <f t="shared" si="217"/>
        <v>3.1874555034485892E-239</v>
      </c>
      <c r="GT163" s="86">
        <f t="shared" si="217"/>
        <v>1.0048468688848092E-260</v>
      </c>
      <c r="GU163" s="86">
        <f t="shared" si="217"/>
        <v>7.7934362944246456E-303</v>
      </c>
      <c r="GV163" s="86">
        <f t="shared" si="217"/>
        <v>2.5278306163667352E-283</v>
      </c>
      <c r="GW163" s="86">
        <f t="shared" si="217"/>
        <v>0</v>
      </c>
      <c r="GX163" s="86">
        <f t="shared" si="217"/>
        <v>0</v>
      </c>
      <c r="GY163" s="86">
        <f t="shared" si="217"/>
        <v>5.6234431140306961E-178</v>
      </c>
      <c r="GZ163" s="86">
        <f t="shared" si="217"/>
        <v>9.7403665230766349E-145</v>
      </c>
      <c r="HA163" s="86">
        <f t="shared" si="217"/>
        <v>6.5356130510285447E-197</v>
      </c>
      <c r="HC163" s="86">
        <f t="shared" si="181"/>
        <v>1.9922527220851944E-73</v>
      </c>
      <c r="HD163" s="86">
        <f t="shared" si="181"/>
        <v>4.8241173487462639E-110</v>
      </c>
      <c r="HE163" s="86">
        <f t="shared" si="181"/>
        <v>1.2847763408636686E-153</v>
      </c>
      <c r="HF163" s="86">
        <f t="shared" si="180"/>
        <v>1.198282850804659E-247</v>
      </c>
      <c r="HG163" s="86">
        <f t="shared" si="180"/>
        <v>6.8200258339203744E-233</v>
      </c>
      <c r="HH163" s="86">
        <f t="shared" si="180"/>
        <v>3.750373367280824E-198</v>
      </c>
      <c r="HI163" s="86">
        <f t="shared" si="180"/>
        <v>3.1565540855223107E-145</v>
      </c>
      <c r="HJ163" s="86">
        <f t="shared" si="180"/>
        <v>2.567371672120779E-171</v>
      </c>
      <c r="HK163" s="86">
        <f t="shared" si="180"/>
        <v>9.0173503073856728E-200</v>
      </c>
      <c r="HL163" s="86">
        <f t="shared" si="161"/>
        <v>7.4598548328120197E-153</v>
      </c>
      <c r="HM163" s="86">
        <f t="shared" si="161"/>
        <v>4.9137844025340524E-187</v>
      </c>
      <c r="HN163" s="86">
        <f t="shared" si="161"/>
        <v>2.4247140329136357E-152</v>
      </c>
      <c r="HO163" s="86">
        <f t="shared" si="161"/>
        <v>1.9031887594841528E-94</v>
      </c>
      <c r="HP163" s="86">
        <f t="shared" si="161"/>
        <v>1.5057323310501676E-93</v>
      </c>
      <c r="HQ163" s="86">
        <f t="shared" si="161"/>
        <v>1.6268042041275335E-106</v>
      </c>
      <c r="HS163" s="86">
        <f t="shared" si="218"/>
        <v>1.6996917584400264E-6</v>
      </c>
      <c r="HT163" s="86">
        <f t="shared" si="218"/>
        <v>1.4067774382749544E-5</v>
      </c>
      <c r="HU163" s="86">
        <f t="shared" si="218"/>
        <v>1.4636482212885559E-7</v>
      </c>
      <c r="HV163" s="86">
        <f t="shared" si="218"/>
        <v>1.0559635775024065E-7</v>
      </c>
      <c r="HW163" s="86">
        <f t="shared" si="218"/>
        <v>2.5505155628203467E-8</v>
      </c>
      <c r="HX163" s="86">
        <f t="shared" si="218"/>
        <v>1.5332183259608577E-8</v>
      </c>
      <c r="HY163" s="86">
        <f t="shared" si="218"/>
        <v>5.3917455260918097E-9</v>
      </c>
      <c r="HZ163" s="86">
        <f t="shared" si="218"/>
        <v>3.1812674191878288E-9</v>
      </c>
      <c r="IA163" s="86">
        <f t="shared" si="218"/>
        <v>1.3758750567446564E-10</v>
      </c>
      <c r="IB163" s="86">
        <f t="shared" si="218"/>
        <v>4.1201962085841987E-10</v>
      </c>
      <c r="IC163" s="86">
        <f t="shared" si="218"/>
        <v>1.301579136010157E-8</v>
      </c>
      <c r="ID163" s="86">
        <f t="shared" si="218"/>
        <v>1.3648191102446086E-6</v>
      </c>
      <c r="IE163" s="86">
        <f t="shared" si="218"/>
        <v>1.0762746443406731E-7</v>
      </c>
      <c r="IF163" s="86">
        <f t="shared" si="218"/>
        <v>2.4785651781231277E-9</v>
      </c>
      <c r="IG163" s="86">
        <f t="shared" si="218"/>
        <v>1.6526597829310711E-5</v>
      </c>
      <c r="II163" s="86">
        <f t="shared" si="219"/>
        <v>3.4617077373691367E-3</v>
      </c>
      <c r="IJ163" s="86">
        <f t="shared" si="219"/>
        <v>3.1849810902458128E-2</v>
      </c>
      <c r="IK163" s="86">
        <f t="shared" si="219"/>
        <v>2.013946846007636E-2</v>
      </c>
      <c r="IL163" s="86">
        <f t="shared" si="219"/>
        <v>8.2860588032054872E-3</v>
      </c>
      <c r="IM163" s="86">
        <f t="shared" si="219"/>
        <v>2.6912034139107081E-2</v>
      </c>
      <c r="IN163" s="86">
        <f t="shared" si="219"/>
        <v>7.0560138680657329E-3</v>
      </c>
      <c r="IO163" s="86">
        <f t="shared" si="219"/>
        <v>1.1767055198035205E-2</v>
      </c>
      <c r="IP163" s="86">
        <f t="shared" si="219"/>
        <v>1.4564690643903639E-2</v>
      </c>
      <c r="IQ163" s="86">
        <f t="shared" si="219"/>
        <v>4.1500527582010352E-2</v>
      </c>
      <c r="IR163" s="86">
        <f t="shared" si="219"/>
        <v>1.761287514339769E-2</v>
      </c>
      <c r="IS163" s="86">
        <f t="shared" si="219"/>
        <v>2.1971150105921853E-2</v>
      </c>
      <c r="IT163" s="86">
        <f t="shared" si="219"/>
        <v>4.414114325650708E-3</v>
      </c>
      <c r="IU163" s="86">
        <f t="shared" si="219"/>
        <v>1.8896063136455434E-3</v>
      </c>
      <c r="IV163" s="86">
        <f t="shared" si="219"/>
        <v>2.7226212472902729E-4</v>
      </c>
      <c r="IW163" s="86">
        <f t="shared" si="219"/>
        <v>1.3042835647441519E-3</v>
      </c>
      <c r="IY163" s="86">
        <f t="shared" si="220"/>
        <v>3.4634074291275767E-3</v>
      </c>
      <c r="IZ163" s="86">
        <f t="shared" si="220"/>
        <v>3.186387867684088E-2</v>
      </c>
      <c r="JA163" s="86">
        <f t="shared" si="220"/>
        <v>2.013961482489849E-2</v>
      </c>
      <c r="JB163" s="86">
        <f t="shared" si="220"/>
        <v>8.286164399563237E-3</v>
      </c>
      <c r="JC163" s="86">
        <f t="shared" si="220"/>
        <v>2.6912059644262711E-2</v>
      </c>
      <c r="JD163" s="86">
        <f t="shared" si="220"/>
        <v>7.0560292002489929E-3</v>
      </c>
      <c r="JE163" s="86">
        <f t="shared" si="220"/>
        <v>1.1767060589780731E-2</v>
      </c>
      <c r="JF163" s="86">
        <f t="shared" si="220"/>
        <v>1.4564693825171058E-2</v>
      </c>
      <c r="JG163" s="86">
        <f t="shared" si="220"/>
        <v>4.1500527719597856E-2</v>
      </c>
      <c r="JH163" s="86">
        <f t="shared" si="220"/>
        <v>1.7612875555417309E-2</v>
      </c>
      <c r="JI163" s="86">
        <f t="shared" si="220"/>
        <v>2.1971163121713214E-2</v>
      </c>
      <c r="JJ163" s="86">
        <f t="shared" si="220"/>
        <v>4.4154791447609523E-3</v>
      </c>
      <c r="JK163" s="86">
        <f t="shared" si="220"/>
        <v>1.8897139411099774E-3</v>
      </c>
      <c r="JL163" s="86">
        <f t="shared" si="220"/>
        <v>2.7226460329420543E-4</v>
      </c>
      <c r="JM163" s="86">
        <f t="shared" si="220"/>
        <v>1.3208101625734627E-3</v>
      </c>
    </row>
    <row r="164" spans="2:273" x14ac:dyDescent="0.25">
      <c r="B164" s="2">
        <v>137</v>
      </c>
      <c r="C164" s="37">
        <v>48.933</v>
      </c>
      <c r="D164" s="37">
        <v>48.683</v>
      </c>
      <c r="E164" s="37">
        <v>47.917000000000002</v>
      </c>
      <c r="F164" s="37">
        <v>48.05</v>
      </c>
      <c r="G164" s="37">
        <v>47.6</v>
      </c>
      <c r="H164" s="37">
        <v>50.667000000000002</v>
      </c>
      <c r="I164" s="37">
        <v>49.283000000000001</v>
      </c>
      <c r="J164" s="37">
        <v>50.767000000000003</v>
      </c>
      <c r="K164" s="37">
        <v>49.8</v>
      </c>
      <c r="L164" s="37">
        <v>46.883000000000003</v>
      </c>
      <c r="M164" s="37">
        <v>51.8</v>
      </c>
      <c r="N164" s="37">
        <v>49.832999999999998</v>
      </c>
      <c r="O164" s="37">
        <v>49.732999999999997</v>
      </c>
      <c r="P164" s="37">
        <v>49.883000000000003</v>
      </c>
      <c r="Q164" s="37">
        <v>48.19</v>
      </c>
      <c r="S164" s="4">
        <f t="shared" si="221"/>
        <v>49.240823082820974</v>
      </c>
      <c r="T164" s="4">
        <f t="shared" si="221"/>
        <v>48.824846805496279</v>
      </c>
      <c r="U164" s="4">
        <f t="shared" si="221"/>
        <v>48.572150384022919</v>
      </c>
      <c r="V164" s="4">
        <f t="shared" si="221"/>
        <v>47.250085510047079</v>
      </c>
      <c r="W164" s="4">
        <f t="shared" si="221"/>
        <v>49.130419725758316</v>
      </c>
      <c r="X164" s="4">
        <f t="shared" si="221"/>
        <v>49.875872274614686</v>
      </c>
      <c r="Y164" s="4">
        <f t="shared" si="221"/>
        <v>49.959770736016608</v>
      </c>
      <c r="Z164" s="4">
        <f t="shared" si="221"/>
        <v>50.303877842968852</v>
      </c>
      <c r="AA164" s="4">
        <f t="shared" si="221"/>
        <v>50.141447360591499</v>
      </c>
      <c r="AB164" s="4">
        <f t="shared" si="221"/>
        <v>48.217635696651342</v>
      </c>
      <c r="AC164" s="4">
        <f t="shared" si="221"/>
        <v>50.059065299327791</v>
      </c>
      <c r="AD164" s="4">
        <f t="shared" si="221"/>
        <v>49.694476812580476</v>
      </c>
      <c r="AE164" s="4">
        <f t="shared" si="221"/>
        <v>48.915519414270953</v>
      </c>
      <c r="AF164" s="4">
        <f t="shared" si="221"/>
        <v>49.634960420956375</v>
      </c>
      <c r="AG164" s="4">
        <f t="shared" si="221"/>
        <v>48.470933374220238</v>
      </c>
      <c r="AI164" s="4">
        <f t="shared" si="222"/>
        <v>-0.30782308282097404</v>
      </c>
      <c r="AJ164" s="4">
        <f t="shared" si="222"/>
        <v>-0.14184680549627871</v>
      </c>
      <c r="AK164" s="4">
        <f t="shared" si="222"/>
        <v>-0.65515038402291736</v>
      </c>
      <c r="AL164" s="4">
        <f t="shared" si="222"/>
        <v>0.79991448995291847</v>
      </c>
      <c r="AM164" s="4">
        <f t="shared" si="222"/>
        <v>-1.5304197257583141</v>
      </c>
      <c r="AN164" s="4">
        <f t="shared" si="222"/>
        <v>0.79112772538531573</v>
      </c>
      <c r="AO164" s="4">
        <f t="shared" si="222"/>
        <v>-0.67677073601660709</v>
      </c>
      <c r="AP164" s="4">
        <f t="shared" si="222"/>
        <v>0.463122157031151</v>
      </c>
      <c r="AQ164" s="4">
        <f t="shared" si="222"/>
        <v>-0.34144736059150205</v>
      </c>
      <c r="AR164" s="4">
        <f t="shared" si="222"/>
        <v>-1.3346356966513397</v>
      </c>
      <c r="AS164" s="4">
        <f t="shared" si="222"/>
        <v>1.7409347006722058</v>
      </c>
      <c r="AT164" s="4">
        <f t="shared" si="222"/>
        <v>0.13852318741952274</v>
      </c>
      <c r="AU164" s="4">
        <f t="shared" si="222"/>
        <v>0.8174805857290437</v>
      </c>
      <c r="AV164" s="4">
        <f t="shared" si="222"/>
        <v>0.24803957904362761</v>
      </c>
      <c r="AW164" s="4">
        <f t="shared" si="222"/>
        <v>-0.28093337422023978</v>
      </c>
      <c r="AY164" s="2">
        <f t="shared" si="214"/>
        <v>49.240823082820974</v>
      </c>
      <c r="AZ164" s="2">
        <f t="shared" si="214"/>
        <v>48.824846791031227</v>
      </c>
      <c r="BA164" s="2">
        <f t="shared" si="214"/>
        <v>47.83731922685935</v>
      </c>
      <c r="BB164" s="2">
        <f t="shared" si="214"/>
        <v>46.72355635654192</v>
      </c>
      <c r="BC164" s="2">
        <f t="shared" si="214"/>
        <v>47.543667548340778</v>
      </c>
      <c r="BD164" s="2">
        <f t="shared" si="214"/>
        <v>49.314720769086435</v>
      </c>
      <c r="BE164" s="2">
        <f t="shared" si="214"/>
        <v>48.951925909941032</v>
      </c>
      <c r="BF164" s="2">
        <f t="shared" si="214"/>
        <v>49.152603631812262</v>
      </c>
      <c r="BG164" s="2">
        <f t="shared" si="214"/>
        <v>47.058247716444939</v>
      </c>
      <c r="BH164" s="2">
        <f t="shared" si="214"/>
        <v>46.590391610056258</v>
      </c>
      <c r="BI164" s="2">
        <f t="shared" si="214"/>
        <v>48.011853172114407</v>
      </c>
      <c r="BJ164" s="2">
        <f t="shared" si="214"/>
        <v>49.180361561434601</v>
      </c>
      <c r="BK164" s="2">
        <f t="shared" si="214"/>
        <v>48.513349559865794</v>
      </c>
      <c r="BL164" s="2">
        <f t="shared" si="214"/>
        <v>49.524342468001365</v>
      </c>
      <c r="BM164" s="2">
        <f t="shared" si="214"/>
        <v>47.785178344637316</v>
      </c>
      <c r="BO164" s="2" t="str">
        <f t="shared" si="182"/>
        <v/>
      </c>
      <c r="BP164" s="2" t="str">
        <f t="shared" si="183"/>
        <v/>
      </c>
      <c r="BQ164" s="2" t="str">
        <f t="shared" si="184"/>
        <v/>
      </c>
      <c r="BR164" s="2" t="str">
        <f t="shared" si="185"/>
        <v/>
      </c>
      <c r="BS164" s="2" t="str">
        <f t="shared" si="186"/>
        <v/>
      </c>
      <c r="BT164" s="2" t="str">
        <f t="shared" si="187"/>
        <v/>
      </c>
      <c r="BU164" s="2" t="str">
        <f t="shared" si="188"/>
        <v/>
      </c>
      <c r="BV164" s="2" t="str">
        <f t="shared" si="189"/>
        <v/>
      </c>
      <c r="BW164" s="2" t="str">
        <f t="shared" si="190"/>
        <v/>
      </c>
      <c r="BX164" s="2" t="str">
        <f t="shared" si="191"/>
        <v/>
      </c>
      <c r="BY164" s="2" t="str">
        <f t="shared" si="192"/>
        <v/>
      </c>
      <c r="BZ164" s="2" t="str">
        <f t="shared" si="193"/>
        <v/>
      </c>
      <c r="CA164" s="2" t="str">
        <f t="shared" si="194"/>
        <v/>
      </c>
      <c r="CB164" s="2" t="str">
        <f t="shared" si="195"/>
        <v/>
      </c>
      <c r="CC164" s="2" t="str">
        <f t="shared" si="196"/>
        <v/>
      </c>
      <c r="CE164" s="2">
        <f t="shared" si="215"/>
        <v>48.933</v>
      </c>
      <c r="CF164" s="2" t="str">
        <f t="shared" si="215"/>
        <v/>
      </c>
      <c r="CG164" s="2" t="str">
        <f t="shared" si="215"/>
        <v/>
      </c>
      <c r="CH164" s="2" t="str">
        <f t="shared" si="215"/>
        <v/>
      </c>
      <c r="CI164" s="2" t="str">
        <f t="shared" si="215"/>
        <v/>
      </c>
      <c r="CJ164" s="2" t="str">
        <f t="shared" si="215"/>
        <v/>
      </c>
      <c r="CK164" s="2" t="str">
        <f t="shared" si="215"/>
        <v/>
      </c>
      <c r="CL164" s="2" t="str">
        <f t="shared" si="215"/>
        <v/>
      </c>
      <c r="CM164" s="2" t="str">
        <f t="shared" si="215"/>
        <v/>
      </c>
      <c r="CN164" s="2" t="str">
        <f t="shared" si="215"/>
        <v/>
      </c>
      <c r="CO164" s="2" t="str">
        <f t="shared" si="215"/>
        <v/>
      </c>
      <c r="CP164" s="2">
        <f t="shared" si="215"/>
        <v>49.832999999999998</v>
      </c>
      <c r="CQ164" s="2">
        <f t="shared" si="215"/>
        <v>49.732999999999997</v>
      </c>
      <c r="CR164" s="2">
        <f t="shared" si="215"/>
        <v>49.883000000000003</v>
      </c>
      <c r="CS164" s="2">
        <f t="shared" si="215"/>
        <v>48.19</v>
      </c>
      <c r="CU164" s="2">
        <f t="shared" si="197"/>
        <v>48.933</v>
      </c>
      <c r="CV164" s="2" t="str">
        <f t="shared" si="198"/>
        <v/>
      </c>
      <c r="CW164" s="2" t="str">
        <f t="shared" si="199"/>
        <v/>
      </c>
      <c r="CX164" s="2" t="str">
        <f t="shared" si="200"/>
        <v/>
      </c>
      <c r="CY164" s="2" t="str">
        <f t="shared" si="201"/>
        <v/>
      </c>
      <c r="CZ164" s="2" t="str">
        <f t="shared" si="202"/>
        <v/>
      </c>
      <c r="DA164" s="2" t="str">
        <f t="shared" si="203"/>
        <v/>
      </c>
      <c r="DB164" s="2" t="str">
        <f t="shared" si="204"/>
        <v/>
      </c>
      <c r="DC164" s="2" t="str">
        <f t="shared" si="205"/>
        <v/>
      </c>
      <c r="DD164" s="2" t="str">
        <f t="shared" si="206"/>
        <v/>
      </c>
      <c r="DE164" s="2" t="str">
        <f t="shared" si="207"/>
        <v/>
      </c>
      <c r="DF164" s="2">
        <f t="shared" si="208"/>
        <v>49.832999999999998</v>
      </c>
      <c r="DG164" s="2">
        <f t="shared" si="209"/>
        <v>49.732999999999997</v>
      </c>
      <c r="DH164" s="2">
        <f t="shared" si="210"/>
        <v>49.883000000000003</v>
      </c>
      <c r="DI164" s="2">
        <f t="shared" si="211"/>
        <v>48.19</v>
      </c>
      <c r="DK164" s="2">
        <f t="shared" si="223"/>
        <v>105.36930404889225</v>
      </c>
      <c r="DL164" s="2">
        <f t="shared" si="223"/>
        <v>104.24017419354838</v>
      </c>
      <c r="DM164" s="2">
        <f t="shared" si="223"/>
        <v>109.25505147058824</v>
      </c>
      <c r="DN164" s="2">
        <f t="shared" si="223"/>
        <v>106.23557631779985</v>
      </c>
      <c r="DO164" s="2">
        <f t="shared" si="223"/>
        <v>99.339297125668438</v>
      </c>
      <c r="DP164" s="2">
        <f t="shared" si="223"/>
        <v>99.061174789915981</v>
      </c>
      <c r="DQ164" s="2">
        <f t="shared" si="223"/>
        <v>107.73994148204737</v>
      </c>
      <c r="DR164" s="2">
        <f t="shared" si="223"/>
        <v>87.240465546218502</v>
      </c>
      <c r="DS164" s="2">
        <f t="shared" si="223"/>
        <v>94.364884033613464</v>
      </c>
      <c r="DT164" s="2">
        <f t="shared" si="223"/>
        <v>90.854378151260505</v>
      </c>
      <c r="DU164" s="2">
        <f t="shared" si="223"/>
        <v>99.895347370766501</v>
      </c>
      <c r="DV164" s="2">
        <f t="shared" si="223"/>
        <v>96.806619763814609</v>
      </c>
      <c r="DW164" s="2">
        <f t="shared" si="223"/>
        <v>93.533554621848765</v>
      </c>
      <c r="DX164" s="2">
        <f t="shared" si="223"/>
        <v>75.142964864864879</v>
      </c>
      <c r="DY164" s="2">
        <f t="shared" si="223"/>
        <v>59.65322177419354</v>
      </c>
      <c r="EA164" s="2">
        <f t="shared" si="213"/>
        <v>49.114756931100743</v>
      </c>
      <c r="EB164" s="2">
        <f t="shared" si="213"/>
        <v>48.885111472674183</v>
      </c>
      <c r="EC164" s="2">
        <f t="shared" si="213"/>
        <v>47.59262483660131</v>
      </c>
      <c r="ED164" s="2">
        <f t="shared" si="213"/>
        <v>46.303544415102806</v>
      </c>
      <c r="EE164" s="2">
        <f t="shared" si="213"/>
        <v>47.454382109778081</v>
      </c>
      <c r="EF164" s="2">
        <f t="shared" si="213"/>
        <v>49.284081620240855</v>
      </c>
      <c r="EG164" s="2">
        <f t="shared" si="213"/>
        <v>48.897955341826432</v>
      </c>
      <c r="EH164" s="2">
        <f t="shared" si="213"/>
        <v>49.227523776244759</v>
      </c>
      <c r="EI164" s="2">
        <f t="shared" si="213"/>
        <v>46.695458404399545</v>
      </c>
      <c r="EJ164" s="2">
        <f t="shared" si="213"/>
        <v>46.381990767911148</v>
      </c>
      <c r="EK164" s="2">
        <f t="shared" si="212"/>
        <v>47.983934854230128</v>
      </c>
      <c r="EL164" s="2">
        <f t="shared" si="179"/>
        <v>49.407149850746265</v>
      </c>
      <c r="EM164" s="2">
        <f t="shared" si="179"/>
        <v>48.464630850741045</v>
      </c>
      <c r="EN164" s="2">
        <f t="shared" si="179"/>
        <v>49.763617075218839</v>
      </c>
      <c r="EO164" s="2">
        <f t="shared" si="179"/>
        <v>47.848850513101191</v>
      </c>
      <c r="EQ164" s="2">
        <f t="shared" si="224"/>
        <v>49.547286015166698</v>
      </c>
      <c r="ER164" s="2">
        <f t="shared" si="224"/>
        <v>48.683825591972074</v>
      </c>
      <c r="ES164" s="2">
        <f t="shared" si="224"/>
        <v>48.326772755059814</v>
      </c>
      <c r="ET164" s="2">
        <f t="shared" si="224"/>
        <v>47.655393227105506</v>
      </c>
      <c r="EU164" s="2">
        <f t="shared" si="224"/>
        <v>47.705918602578578</v>
      </c>
      <c r="EV164" s="2">
        <f t="shared" si="224"/>
        <v>49.368328439504879</v>
      </c>
      <c r="EW164" s="2">
        <f t="shared" si="224"/>
        <v>49.048553070209486</v>
      </c>
      <c r="EX164" s="2">
        <f t="shared" si="224"/>
        <v>48.993012371162969</v>
      </c>
      <c r="EY164" s="2">
        <f t="shared" si="224"/>
        <v>47.666563624096938</v>
      </c>
      <c r="EZ164" s="2">
        <f t="shared" si="224"/>
        <v>46.977526265077927</v>
      </c>
      <c r="FA164" s="2">
        <f t="shared" si="224"/>
        <v>48.055748044283355</v>
      </c>
      <c r="FB164" s="2">
        <f t="shared" si="224"/>
        <v>48.592664551498565</v>
      </c>
      <c r="FC164" s="2">
        <f t="shared" si="224"/>
        <v>48.62145309994515</v>
      </c>
      <c r="FD164" s="2">
        <f t="shared" si="224"/>
        <v>48.761651710284511</v>
      </c>
      <c r="FE164" s="2">
        <f t="shared" si="224"/>
        <v>47.545999354240585</v>
      </c>
      <c r="FG164" s="2">
        <f t="shared" si="225"/>
        <v>0.99992061251192232</v>
      </c>
      <c r="FH164" s="2">
        <f t="shared" si="225"/>
        <v>0.99994048633900101</v>
      </c>
      <c r="FI164" s="2">
        <f t="shared" si="225"/>
        <v>0.99992721751115798</v>
      </c>
      <c r="FJ164" s="2">
        <f t="shared" si="225"/>
        <v>0.99992514351313888</v>
      </c>
      <c r="FK164" s="2">
        <f t="shared" si="225"/>
        <v>0.99993256206075221</v>
      </c>
      <c r="FL164" s="2">
        <f t="shared" si="225"/>
        <v>0.99991835780704841</v>
      </c>
      <c r="FM164" s="2">
        <f t="shared" si="225"/>
        <v>0.99992369807415515</v>
      </c>
      <c r="FN164" s="2">
        <f t="shared" si="225"/>
        <v>0.99991746141876792</v>
      </c>
      <c r="FO164" s="2">
        <f t="shared" si="225"/>
        <v>0.99991749271094965</v>
      </c>
      <c r="FP164" s="2">
        <f t="shared" si="225"/>
        <v>0.99991601925490814</v>
      </c>
      <c r="FQ164" s="2">
        <f t="shared" si="225"/>
        <v>0.99993040396336308</v>
      </c>
      <c r="FR164" s="2">
        <f t="shared" si="225"/>
        <v>0.99993281761617325</v>
      </c>
      <c r="FS164" s="2">
        <f t="shared" si="225"/>
        <v>0.99991661043518221</v>
      </c>
      <c r="FT164" s="2">
        <f t="shared" si="225"/>
        <v>0.99989853713313848</v>
      </c>
      <c r="FU164" s="2">
        <f t="shared" si="225"/>
        <v>0.99988607736798418</v>
      </c>
      <c r="FW164" s="2">
        <f t="shared" si="216"/>
        <v>0.28113772925628916</v>
      </c>
      <c r="FX164" s="2">
        <f t="shared" si="216"/>
        <v>0.31576513890890939</v>
      </c>
      <c r="FY164" s="2">
        <f t="shared" si="216"/>
        <v>0.3271908008456198</v>
      </c>
      <c r="FZ164" s="2">
        <f t="shared" si="216"/>
        <v>0.30737582220074461</v>
      </c>
      <c r="GA164" s="2">
        <f t="shared" si="216"/>
        <v>0.34104962608355827</v>
      </c>
      <c r="GB164" s="2">
        <f t="shared" si="216"/>
        <v>0.31544499878579113</v>
      </c>
      <c r="GC164" s="2">
        <f t="shared" si="216"/>
        <v>0.32856279960418311</v>
      </c>
      <c r="GD164" s="2">
        <f t="shared" si="216"/>
        <v>0.3328523774245627</v>
      </c>
      <c r="GE164" s="2">
        <f t="shared" si="216"/>
        <v>0.36953383597089928</v>
      </c>
      <c r="GF164" s="2">
        <f t="shared" si="216"/>
        <v>0.34366720185501604</v>
      </c>
      <c r="GG164" s="2">
        <f t="shared" si="216"/>
        <v>0.33845438837753911</v>
      </c>
      <c r="GH164" s="2">
        <f t="shared" si="216"/>
        <v>0.28235340638432377</v>
      </c>
      <c r="GI164" s="2">
        <f t="shared" si="216"/>
        <v>0.28669676281809853</v>
      </c>
      <c r="GJ164" s="2">
        <f t="shared" si="216"/>
        <v>0.24137527809570963</v>
      </c>
      <c r="GK164" s="2">
        <f t="shared" si="216"/>
        <v>0.21468286187787292</v>
      </c>
      <c r="GM164" s="86">
        <f t="shared" si="217"/>
        <v>3.5140778670558171E-114</v>
      </c>
      <c r="GN164" s="86">
        <f t="shared" si="217"/>
        <v>4.4618891072765884E-219</v>
      </c>
      <c r="GO164" s="86">
        <f t="shared" si="217"/>
        <v>0</v>
      </c>
      <c r="GP164" s="86">
        <f t="shared" si="217"/>
        <v>0</v>
      </c>
      <c r="GQ164" s="86">
        <f t="shared" si="217"/>
        <v>0</v>
      </c>
      <c r="GR164" s="86">
        <f t="shared" si="217"/>
        <v>0</v>
      </c>
      <c r="GS164" s="86">
        <f t="shared" si="217"/>
        <v>4.8353428803595744E-245</v>
      </c>
      <c r="GT164" s="86">
        <f t="shared" si="217"/>
        <v>4.3943989298815535E-267</v>
      </c>
      <c r="GU164" s="86">
        <f t="shared" si="217"/>
        <v>0</v>
      </c>
      <c r="GV164" s="86">
        <f t="shared" si="217"/>
        <v>3.0615202939673132E-290</v>
      </c>
      <c r="GW164" s="86">
        <f t="shared" si="217"/>
        <v>0</v>
      </c>
      <c r="GX164" s="86">
        <f t="shared" si="217"/>
        <v>0</v>
      </c>
      <c r="GY164" s="86">
        <f t="shared" si="217"/>
        <v>2.6831141382829773E-182</v>
      </c>
      <c r="GZ164" s="86">
        <f t="shared" si="217"/>
        <v>3.1706127702953937E-148</v>
      </c>
      <c r="HA164" s="86">
        <f t="shared" si="217"/>
        <v>1.1935051260870228E-201</v>
      </c>
      <c r="HC164" s="86">
        <f t="shared" si="181"/>
        <v>6.1814364029665586E-76</v>
      </c>
      <c r="HD164" s="86">
        <f t="shared" si="181"/>
        <v>7.3426581886240597E-114</v>
      </c>
      <c r="HE164" s="86">
        <f t="shared" si="181"/>
        <v>7.4686063060633112E-159</v>
      </c>
      <c r="HF164" s="86">
        <f t="shared" si="180"/>
        <v>4.2761760598734203E-256</v>
      </c>
      <c r="HG164" s="86">
        <f t="shared" si="180"/>
        <v>8.792472575047678E-241</v>
      </c>
      <c r="HH164" s="86">
        <f t="shared" si="180"/>
        <v>6.6485576709316658E-205</v>
      </c>
      <c r="HI164" s="86">
        <f t="shared" si="180"/>
        <v>3.803489653829188E-150</v>
      </c>
      <c r="HJ164" s="86">
        <f t="shared" si="180"/>
        <v>4.0614321458573689E-177</v>
      </c>
      <c r="HK164" s="86">
        <f t="shared" si="180"/>
        <v>1.9855901181110156E-206</v>
      </c>
      <c r="HL164" s="86">
        <f t="shared" si="161"/>
        <v>5.6557077109402626E-158</v>
      </c>
      <c r="HM164" s="86">
        <f t="shared" si="161"/>
        <v>2.5392538796865741E-193</v>
      </c>
      <c r="HN164" s="86">
        <f t="shared" si="161"/>
        <v>1.4304304666348604E-157</v>
      </c>
      <c r="HO164" s="86">
        <f t="shared" si="161"/>
        <v>1.1301461825420941E-97</v>
      </c>
      <c r="HP164" s="86">
        <f t="shared" si="161"/>
        <v>9.5777060551083639E-97</v>
      </c>
      <c r="HQ164" s="86">
        <f t="shared" si="161"/>
        <v>4.2290118899887145E-110</v>
      </c>
      <c r="HS164" s="86">
        <f t="shared" si="218"/>
        <v>4.582302322930303E-7</v>
      </c>
      <c r="HT164" s="86">
        <f t="shared" si="218"/>
        <v>5.003740041916886E-6</v>
      </c>
      <c r="HU164" s="86">
        <f t="shared" si="218"/>
        <v>3.507089847456268E-8</v>
      </c>
      <c r="HV164" s="86">
        <f t="shared" si="218"/>
        <v>2.3972913390831372E-8</v>
      </c>
      <c r="HW164" s="86">
        <f t="shared" si="218"/>
        <v>5.4103382550079496E-9</v>
      </c>
      <c r="HX164" s="86">
        <f t="shared" si="218"/>
        <v>2.8712480188249716E-9</v>
      </c>
      <c r="HY164" s="86">
        <f t="shared" si="218"/>
        <v>9.5767795844909318E-10</v>
      </c>
      <c r="HZ164" s="86">
        <f t="shared" si="218"/>
        <v>5.5910305470681196E-10</v>
      </c>
      <c r="IA164" s="86">
        <f t="shared" si="218"/>
        <v>1.9660038728572921E-11</v>
      </c>
      <c r="IB164" s="86">
        <f t="shared" si="218"/>
        <v>6.2163111891713109E-11</v>
      </c>
      <c r="IC164" s="86">
        <f t="shared" si="218"/>
        <v>2.5875236661134822E-9</v>
      </c>
      <c r="ID164" s="86">
        <f t="shared" si="218"/>
        <v>3.7442287327209333E-7</v>
      </c>
      <c r="IE164" s="86">
        <f t="shared" si="218"/>
        <v>2.2188798124650242E-8</v>
      </c>
      <c r="IF164" s="86">
        <f t="shared" si="218"/>
        <v>2.5884776211362368E-10</v>
      </c>
      <c r="IG164" s="86">
        <f t="shared" si="218"/>
        <v>4.6527897766136033E-6</v>
      </c>
      <c r="II164" s="86">
        <f t="shared" si="219"/>
        <v>7.6373049819437704E-3</v>
      </c>
      <c r="IJ164" s="86">
        <f t="shared" si="219"/>
        <v>5.2927262900668508E-2</v>
      </c>
      <c r="IK164" s="86">
        <f t="shared" si="219"/>
        <v>3.7900474750685156E-2</v>
      </c>
      <c r="IL164" s="86">
        <f t="shared" si="219"/>
        <v>1.7285628241477648E-2</v>
      </c>
      <c r="IM164" s="86">
        <f t="shared" si="219"/>
        <v>4.9925973995947899E-2</v>
      </c>
      <c r="IN164" s="86">
        <f t="shared" si="219"/>
        <v>1.5648667683718233E-2</v>
      </c>
      <c r="IO164" s="86">
        <f t="shared" si="219"/>
        <v>2.4845470010356682E-2</v>
      </c>
      <c r="IP164" s="86">
        <f t="shared" si="219"/>
        <v>2.9917856890247275E-2</v>
      </c>
      <c r="IQ164" s="86">
        <f t="shared" si="219"/>
        <v>7.7108138034500714E-2</v>
      </c>
      <c r="IR164" s="86">
        <f t="shared" si="219"/>
        <v>3.6245494867797816E-2</v>
      </c>
      <c r="IS164" s="86">
        <f t="shared" si="219"/>
        <v>4.2216102039331779E-2</v>
      </c>
      <c r="IT164" s="86">
        <f t="shared" si="219"/>
        <v>9.3996031531530036E-3</v>
      </c>
      <c r="IU164" s="86">
        <f t="shared" si="219"/>
        <v>4.7096992156502671E-3</v>
      </c>
      <c r="IV164" s="86">
        <f t="shared" si="219"/>
        <v>7.4665487749858467E-4</v>
      </c>
      <c r="IW164" s="86">
        <f t="shared" si="219"/>
        <v>2.6831031559343059E-3</v>
      </c>
      <c r="IY164" s="86">
        <f t="shared" si="220"/>
        <v>7.6377632121760637E-3</v>
      </c>
      <c r="IZ164" s="86">
        <f t="shared" si="220"/>
        <v>5.2932266640710428E-2</v>
      </c>
      <c r="JA164" s="86">
        <f t="shared" si="220"/>
        <v>3.7900509821583633E-2</v>
      </c>
      <c r="JB164" s="86">
        <f t="shared" si="220"/>
        <v>1.7285652214391038E-2</v>
      </c>
      <c r="JC164" s="86">
        <f t="shared" si="220"/>
        <v>4.9925979406286153E-2</v>
      </c>
      <c r="JD164" s="86">
        <f t="shared" si="220"/>
        <v>1.564867055496625E-2</v>
      </c>
      <c r="JE164" s="86">
        <f t="shared" si="220"/>
        <v>2.484547096803464E-2</v>
      </c>
      <c r="JF164" s="86">
        <f t="shared" si="220"/>
        <v>2.991785744935033E-2</v>
      </c>
      <c r="JG164" s="86">
        <f t="shared" si="220"/>
        <v>7.7108138054160752E-2</v>
      </c>
      <c r="JH164" s="86">
        <f t="shared" si="220"/>
        <v>3.6245494929960931E-2</v>
      </c>
      <c r="JI164" s="86">
        <f t="shared" si="220"/>
        <v>4.2216104626855447E-2</v>
      </c>
      <c r="JJ164" s="86">
        <f t="shared" si="220"/>
        <v>9.3999775760262756E-3</v>
      </c>
      <c r="JK164" s="86">
        <f t="shared" si="220"/>
        <v>4.7097214044483915E-3</v>
      </c>
      <c r="JL164" s="86">
        <f t="shared" si="220"/>
        <v>7.466551363463468E-4</v>
      </c>
      <c r="JM164" s="86">
        <f t="shared" si="220"/>
        <v>2.6877559457109193E-3</v>
      </c>
    </row>
    <row r="165" spans="2:273" x14ac:dyDescent="0.25">
      <c r="B165" s="2">
        <v>138</v>
      </c>
      <c r="C165" s="37">
        <v>47.866999999999997</v>
      </c>
      <c r="D165" s="37">
        <v>45.55</v>
      </c>
      <c r="E165" s="37">
        <v>47.616999999999997</v>
      </c>
      <c r="F165" s="37">
        <v>47.832999999999998</v>
      </c>
      <c r="G165" s="37">
        <v>49.15</v>
      </c>
      <c r="H165" s="37">
        <v>50.633000000000003</v>
      </c>
      <c r="I165" s="37">
        <v>50.8</v>
      </c>
      <c r="J165" s="37">
        <v>52.567</v>
      </c>
      <c r="K165" s="37">
        <v>51.267000000000003</v>
      </c>
      <c r="L165" s="37">
        <v>48.75</v>
      </c>
      <c r="M165" s="37">
        <v>51.45</v>
      </c>
      <c r="N165" s="37">
        <v>49.383000000000003</v>
      </c>
      <c r="O165" s="37">
        <v>48.033000000000001</v>
      </c>
      <c r="P165" s="37">
        <v>49.017000000000003</v>
      </c>
      <c r="Q165" s="37">
        <v>52.171999999999997</v>
      </c>
      <c r="S165" s="4">
        <f t="shared" si="221"/>
        <v>49.098735893088367</v>
      </c>
      <c r="T165" s="4">
        <f t="shared" si="221"/>
        <v>48.68862085238532</v>
      </c>
      <c r="U165" s="4">
        <f t="shared" si="221"/>
        <v>48.824958946198841</v>
      </c>
      <c r="V165" s="4">
        <f t="shared" si="221"/>
        <v>47.490398132483122</v>
      </c>
      <c r="W165" s="4">
        <f t="shared" si="221"/>
        <v>49.837113692394873</v>
      </c>
      <c r="X165" s="4">
        <f t="shared" si="221"/>
        <v>50.156961726859628</v>
      </c>
      <c r="Y165" s="4">
        <f t="shared" si="221"/>
        <v>50.552921235146243</v>
      </c>
      <c r="Z165" s="4">
        <f t="shared" si="221"/>
        <v>50.953147110684888</v>
      </c>
      <c r="AA165" s="4">
        <f t="shared" si="221"/>
        <v>51.523403962056129</v>
      </c>
      <c r="AB165" s="4">
        <f t="shared" si="221"/>
        <v>49.18235748396237</v>
      </c>
      <c r="AC165" s="4">
        <f t="shared" si="221"/>
        <v>51.121773175286009</v>
      </c>
      <c r="AD165" s="4">
        <f t="shared" si="221"/>
        <v>49.956258175002901</v>
      </c>
      <c r="AE165" s="4">
        <f t="shared" si="221"/>
        <v>49.200576310847204</v>
      </c>
      <c r="AF165" s="4">
        <f t="shared" si="221"/>
        <v>49.662130162491614</v>
      </c>
      <c r="AG165" s="4">
        <f t="shared" si="221"/>
        <v>48.945442971263169</v>
      </c>
      <c r="AI165" s="4">
        <f t="shared" si="222"/>
        <v>-1.2317358930883699</v>
      </c>
      <c r="AJ165" s="4">
        <f t="shared" si="222"/>
        <v>-3.1386208523853227</v>
      </c>
      <c r="AK165" s="4">
        <f t="shared" si="222"/>
        <v>-1.2079589461988434</v>
      </c>
      <c r="AL165" s="4">
        <f t="shared" si="222"/>
        <v>0.34260186751687627</v>
      </c>
      <c r="AM165" s="4">
        <f t="shared" si="222"/>
        <v>-0.68711369239487396</v>
      </c>
      <c r="AN165" s="4">
        <f t="shared" si="222"/>
        <v>0.47603827314037517</v>
      </c>
      <c r="AO165" s="4">
        <f t="shared" si="222"/>
        <v>0.2470787648537538</v>
      </c>
      <c r="AP165" s="4">
        <f t="shared" si="222"/>
        <v>1.6138528893151118</v>
      </c>
      <c r="AQ165" s="4">
        <f t="shared" si="222"/>
        <v>-0.25640396205612603</v>
      </c>
      <c r="AR165" s="4">
        <f t="shared" si="222"/>
        <v>-0.43235748396237028</v>
      </c>
      <c r="AS165" s="4">
        <f t="shared" si="222"/>
        <v>0.32822682471399389</v>
      </c>
      <c r="AT165" s="4">
        <f t="shared" si="222"/>
        <v>-0.57325817500289844</v>
      </c>
      <c r="AU165" s="4">
        <f t="shared" si="222"/>
        <v>-1.1675763108472026</v>
      </c>
      <c r="AV165" s="4">
        <f t="shared" si="222"/>
        <v>-0.64513016249161126</v>
      </c>
      <c r="AW165" s="4">
        <f t="shared" si="222"/>
        <v>3.2265570287368277</v>
      </c>
      <c r="AY165" s="2">
        <f t="shared" si="214"/>
        <v>49.098735893088367</v>
      </c>
      <c r="AZ165" s="2">
        <f t="shared" si="214"/>
        <v>48.68862084969264</v>
      </c>
      <c r="BA165" s="2">
        <f t="shared" si="214"/>
        <v>47.65649051087383</v>
      </c>
      <c r="BB165" s="2">
        <f t="shared" si="214"/>
        <v>46.558829413000844</v>
      </c>
      <c r="BC165" s="2">
        <f t="shared" si="214"/>
        <v>47.377655326211169</v>
      </c>
      <c r="BD165" s="2">
        <f t="shared" si="214"/>
        <v>49.116988356992785</v>
      </c>
      <c r="BE165" s="2">
        <f t="shared" si="214"/>
        <v>48.786259344105247</v>
      </c>
      <c r="BF165" s="2">
        <f t="shared" si="214"/>
        <v>48.99096801291271</v>
      </c>
      <c r="BG165" s="2">
        <f t="shared" si="214"/>
        <v>46.900112200873934</v>
      </c>
      <c r="BH165" s="2">
        <f t="shared" si="214"/>
        <v>46.437837114613558</v>
      </c>
      <c r="BI165" s="2">
        <f t="shared" si="214"/>
        <v>47.844548401510011</v>
      </c>
      <c r="BJ165" s="2">
        <f t="shared" si="214"/>
        <v>49.011889823692407</v>
      </c>
      <c r="BK165" s="2">
        <f t="shared" si="214"/>
        <v>48.352681450300679</v>
      </c>
      <c r="BL165" s="2">
        <f t="shared" si="214"/>
        <v>49.399515709122895</v>
      </c>
      <c r="BM165" s="2">
        <f t="shared" si="214"/>
        <v>47.674572182227195</v>
      </c>
      <c r="BO165" s="2" t="str">
        <f t="shared" si="182"/>
        <v/>
      </c>
      <c r="BP165" s="2" t="str">
        <f t="shared" si="183"/>
        <v/>
      </c>
      <c r="BQ165" s="2" t="str">
        <f t="shared" si="184"/>
        <v/>
      </c>
      <c r="BR165" s="2" t="str">
        <f t="shared" si="185"/>
        <v/>
      </c>
      <c r="BS165" s="2" t="str">
        <f t="shared" si="186"/>
        <v/>
      </c>
      <c r="BT165" s="2" t="str">
        <f t="shared" si="187"/>
        <v/>
      </c>
      <c r="BU165" s="2" t="str">
        <f t="shared" si="188"/>
        <v/>
      </c>
      <c r="BV165" s="2" t="str">
        <f t="shared" si="189"/>
        <v/>
      </c>
      <c r="BW165" s="2" t="str">
        <f t="shared" si="190"/>
        <v/>
      </c>
      <c r="BX165" s="2" t="str">
        <f t="shared" si="191"/>
        <v/>
      </c>
      <c r="BY165" s="2" t="str">
        <f t="shared" si="192"/>
        <v/>
      </c>
      <c r="BZ165" s="2" t="str">
        <f t="shared" si="193"/>
        <v/>
      </c>
      <c r="CA165" s="2" t="str">
        <f t="shared" si="194"/>
        <v/>
      </c>
      <c r="CB165" s="2" t="str">
        <f t="shared" si="195"/>
        <v/>
      </c>
      <c r="CC165" s="2" t="str">
        <f t="shared" si="196"/>
        <v/>
      </c>
      <c r="CE165" s="2" t="str">
        <f t="shared" si="215"/>
        <v/>
      </c>
      <c r="CF165" s="2" t="str">
        <f t="shared" si="215"/>
        <v/>
      </c>
      <c r="CG165" s="2" t="str">
        <f t="shared" si="215"/>
        <v/>
      </c>
      <c r="CH165" s="2" t="str">
        <f t="shared" si="215"/>
        <v/>
      </c>
      <c r="CI165" s="2" t="str">
        <f t="shared" si="215"/>
        <v/>
      </c>
      <c r="CJ165" s="2" t="str">
        <f t="shared" si="215"/>
        <v/>
      </c>
      <c r="CK165" s="2" t="str">
        <f t="shared" si="215"/>
        <v/>
      </c>
      <c r="CL165" s="2" t="str">
        <f t="shared" si="215"/>
        <v/>
      </c>
      <c r="CM165" s="2" t="str">
        <f t="shared" si="215"/>
        <v/>
      </c>
      <c r="CN165" s="2" t="str">
        <f t="shared" si="215"/>
        <v/>
      </c>
      <c r="CO165" s="2" t="str">
        <f t="shared" si="215"/>
        <v/>
      </c>
      <c r="CP165" s="2" t="str">
        <f t="shared" si="215"/>
        <v/>
      </c>
      <c r="CQ165" s="2" t="str">
        <f t="shared" si="215"/>
        <v/>
      </c>
      <c r="CR165" s="2">
        <f t="shared" si="215"/>
        <v>49.017000000000003</v>
      </c>
      <c r="CS165" s="2">
        <f t="shared" si="215"/>
        <v>52.171999999999997</v>
      </c>
      <c r="CU165" s="2" t="str">
        <f t="shared" si="197"/>
        <v/>
      </c>
      <c r="CV165" s="2" t="str">
        <f t="shared" si="198"/>
        <v/>
      </c>
      <c r="CW165" s="2" t="str">
        <f t="shared" si="199"/>
        <v/>
      </c>
      <c r="CX165" s="2" t="str">
        <f t="shared" si="200"/>
        <v/>
      </c>
      <c r="CY165" s="2" t="str">
        <f t="shared" si="201"/>
        <v/>
      </c>
      <c r="CZ165" s="2" t="str">
        <f t="shared" si="202"/>
        <v/>
      </c>
      <c r="DA165" s="2" t="str">
        <f t="shared" si="203"/>
        <v/>
      </c>
      <c r="DB165" s="2" t="str">
        <f t="shared" si="204"/>
        <v/>
      </c>
      <c r="DC165" s="2" t="str">
        <f t="shared" si="205"/>
        <v/>
      </c>
      <c r="DD165" s="2" t="str">
        <f t="shared" si="206"/>
        <v/>
      </c>
      <c r="DE165" s="2" t="str">
        <f t="shared" si="207"/>
        <v/>
      </c>
      <c r="DF165" s="2" t="str">
        <f t="shared" si="208"/>
        <v/>
      </c>
      <c r="DG165" s="2" t="str">
        <f t="shared" si="209"/>
        <v/>
      </c>
      <c r="DH165" s="2">
        <f t="shared" si="210"/>
        <v>49.017000000000003</v>
      </c>
      <c r="DI165" s="2">
        <f t="shared" si="211"/>
        <v>52.171999999999997</v>
      </c>
      <c r="DK165" s="2">
        <f t="shared" si="223"/>
        <v>105.664435446906</v>
      </c>
      <c r="DL165" s="2">
        <f t="shared" si="223"/>
        <v>104.52080967741935</v>
      </c>
      <c r="DM165" s="2">
        <f t="shared" si="223"/>
        <v>109.55724197860962</v>
      </c>
      <c r="DN165" s="2">
        <f t="shared" si="223"/>
        <v>106.52339511077159</v>
      </c>
      <c r="DO165" s="2">
        <f t="shared" si="223"/>
        <v>99.571607620320833</v>
      </c>
      <c r="DP165" s="2">
        <f t="shared" si="223"/>
        <v>99.305025770308134</v>
      </c>
      <c r="DQ165" s="2">
        <f t="shared" si="223"/>
        <v>108.04702154316271</v>
      </c>
      <c r="DR165" s="2">
        <f t="shared" si="223"/>
        <v>87.392421568627469</v>
      </c>
      <c r="DS165" s="2">
        <f t="shared" si="223"/>
        <v>94.584229971988805</v>
      </c>
      <c r="DT165" s="2">
        <f t="shared" si="223"/>
        <v>91.039203921568628</v>
      </c>
      <c r="DU165" s="2">
        <f t="shared" si="223"/>
        <v>100.13201916221036</v>
      </c>
      <c r="DV165" s="2">
        <f t="shared" si="223"/>
        <v>97.022197638146153</v>
      </c>
      <c r="DW165" s="2">
        <f t="shared" si="223"/>
        <v>93.744199719887987</v>
      </c>
      <c r="DX165" s="2">
        <f t="shared" si="223"/>
        <v>75.239213513513533</v>
      </c>
      <c r="DY165" s="2">
        <f t="shared" si="223"/>
        <v>59.670581378299119</v>
      </c>
      <c r="EA165" s="2">
        <f t="shared" si="213"/>
        <v>48.960776115533598</v>
      </c>
      <c r="EB165" s="2">
        <f t="shared" si="213"/>
        <v>48.754673925740512</v>
      </c>
      <c r="EC165" s="2">
        <f t="shared" si="213"/>
        <v>47.389855824682819</v>
      </c>
      <c r="ED165" s="2">
        <f t="shared" si="213"/>
        <v>46.100243903809407</v>
      </c>
      <c r="EE165" s="2">
        <f t="shared" si="213"/>
        <v>47.281049605271335</v>
      </c>
      <c r="EF165" s="2">
        <f t="shared" si="213"/>
        <v>49.084289308975912</v>
      </c>
      <c r="EG165" s="2">
        <f t="shared" si="213"/>
        <v>48.728053140766903</v>
      </c>
      <c r="EH165" s="2">
        <f t="shared" si="213"/>
        <v>49.073132087582493</v>
      </c>
      <c r="EI165" s="2">
        <f t="shared" si="213"/>
        <v>46.506408860316625</v>
      </c>
      <c r="EJ165" s="2">
        <f t="shared" si="213"/>
        <v>46.211249650128657</v>
      </c>
      <c r="EK165" s="2">
        <f t="shared" si="212"/>
        <v>47.814639737054769</v>
      </c>
      <c r="EL165" s="2">
        <f t="shared" si="179"/>
        <v>49.261046567164179</v>
      </c>
      <c r="EM165" s="2">
        <f t="shared" si="179"/>
        <v>48.29984764502268</v>
      </c>
      <c r="EN165" s="2">
        <f t="shared" si="179"/>
        <v>49.664388384157903</v>
      </c>
      <c r="EO165" s="2">
        <f t="shared" si="179"/>
        <v>47.744841917573005</v>
      </c>
      <c r="EQ165" s="2">
        <f t="shared" si="224"/>
        <v>49.406777135267191</v>
      </c>
      <c r="ER165" s="2">
        <f t="shared" si="224"/>
        <v>48.549075097561698</v>
      </c>
      <c r="ES165" s="2">
        <f t="shared" si="224"/>
        <v>48.144668091567539</v>
      </c>
      <c r="ET165" s="2">
        <f t="shared" si="224"/>
        <v>47.488655080383204</v>
      </c>
      <c r="EU165" s="2">
        <f t="shared" si="224"/>
        <v>47.539002800388175</v>
      </c>
      <c r="EV165" s="2">
        <f t="shared" si="224"/>
        <v>49.1705652623098</v>
      </c>
      <c r="EW165" s="2">
        <f t="shared" si="224"/>
        <v>48.88291965444202</v>
      </c>
      <c r="EX165" s="2">
        <f t="shared" si="224"/>
        <v>48.832616702193128</v>
      </c>
      <c r="EY165" s="2">
        <f t="shared" si="224"/>
        <v>47.503464771671752</v>
      </c>
      <c r="EZ165" s="2">
        <f t="shared" si="224"/>
        <v>46.823082325006034</v>
      </c>
      <c r="FA165" s="2">
        <f t="shared" si="224"/>
        <v>47.888623958876579</v>
      </c>
      <c r="FB165" s="2">
        <f t="shared" si="224"/>
        <v>48.424629114477284</v>
      </c>
      <c r="FC165" s="2">
        <f t="shared" si="224"/>
        <v>48.461267504634321</v>
      </c>
      <c r="FD165" s="2">
        <f t="shared" si="224"/>
        <v>48.631139046094347</v>
      </c>
      <c r="FE165" s="2">
        <f t="shared" si="224"/>
        <v>47.434767793755391</v>
      </c>
      <c r="FG165" s="2">
        <f t="shared" si="225"/>
        <v>0.99992759724461344</v>
      </c>
      <c r="FH165" s="2">
        <f t="shared" si="225"/>
        <v>0.99994572261185255</v>
      </c>
      <c r="FI165" s="2">
        <f t="shared" si="225"/>
        <v>0.99993362115616602</v>
      </c>
      <c r="FJ165" s="2">
        <f t="shared" si="225"/>
        <v>0.99993172962291965</v>
      </c>
      <c r="FK165" s="2">
        <f t="shared" si="225"/>
        <v>0.99993849550346636</v>
      </c>
      <c r="FL165" s="2">
        <f t="shared" si="225"/>
        <v>0.99992554090019292</v>
      </c>
      <c r="FM165" s="2">
        <f t="shared" si="225"/>
        <v>0.99993041134936544</v>
      </c>
      <c r="FN165" s="2">
        <f t="shared" si="225"/>
        <v>0.99992472337255467</v>
      </c>
      <c r="FO165" s="2">
        <f t="shared" si="225"/>
        <v>0.9999247519117781</v>
      </c>
      <c r="FP165" s="2">
        <f t="shared" si="225"/>
        <v>0.9999234080842111</v>
      </c>
      <c r="FQ165" s="2">
        <f t="shared" si="225"/>
        <v>0.99993652727152316</v>
      </c>
      <c r="FR165" s="2">
        <f t="shared" si="225"/>
        <v>0.99993872857554111</v>
      </c>
      <c r="FS165" s="2">
        <f t="shared" si="225"/>
        <v>0.99992394725496936</v>
      </c>
      <c r="FT165" s="2">
        <f t="shared" si="225"/>
        <v>0.99990746393950225</v>
      </c>
      <c r="FU165" s="2">
        <f t="shared" si="225"/>
        <v>0.99989610028326736</v>
      </c>
      <c r="FW165" s="2">
        <f t="shared" si="216"/>
        <v>0.30012100972016981</v>
      </c>
      <c r="FX165" s="2">
        <f t="shared" si="216"/>
        <v>0.3359937255258571</v>
      </c>
      <c r="FY165" s="2">
        <f t="shared" si="216"/>
        <v>0.34777930684323261</v>
      </c>
      <c r="FZ165" s="2">
        <f t="shared" si="216"/>
        <v>0.32732407052184148</v>
      </c>
      <c r="GA165" s="2">
        <f t="shared" si="216"/>
        <v>0.36204093712954105</v>
      </c>
      <c r="GB165" s="2">
        <f t="shared" si="216"/>
        <v>0.3356631375168101</v>
      </c>
      <c r="GC165" s="2">
        <f t="shared" si="216"/>
        <v>0.34919283121223332</v>
      </c>
      <c r="GD165" s="2">
        <f t="shared" si="216"/>
        <v>0.35360990071521403</v>
      </c>
      <c r="GE165" s="2">
        <f t="shared" si="216"/>
        <v>0.39123741406097212</v>
      </c>
      <c r="GF165" s="2">
        <f t="shared" si="216"/>
        <v>0.36473044796287274</v>
      </c>
      <c r="GG165" s="2">
        <f t="shared" si="216"/>
        <v>0.35937307957912684</v>
      </c>
      <c r="GH165" s="2">
        <f t="shared" si="216"/>
        <v>0.30138435827935028</v>
      </c>
      <c r="GI165" s="2">
        <f t="shared" si="216"/>
        <v>0.30589567897878456</v>
      </c>
      <c r="GJ165" s="2">
        <f t="shared" si="216"/>
        <v>0.25863967075095073</v>
      </c>
      <c r="GK165" s="2">
        <f t="shared" si="216"/>
        <v>0.2306184579906061</v>
      </c>
      <c r="GM165" s="86">
        <f t="shared" si="217"/>
        <v>6.4355935819863572E-117</v>
      </c>
      <c r="GN165" s="86">
        <f t="shared" si="217"/>
        <v>1.9390266914037122E-224</v>
      </c>
      <c r="GO165" s="86">
        <f t="shared" si="217"/>
        <v>0</v>
      </c>
      <c r="GP165" s="86">
        <f t="shared" si="217"/>
        <v>0</v>
      </c>
      <c r="GQ165" s="86">
        <f t="shared" si="217"/>
        <v>0</v>
      </c>
      <c r="GR165" s="86">
        <f t="shared" si="217"/>
        <v>0</v>
      </c>
      <c r="GS165" s="86">
        <f t="shared" si="217"/>
        <v>6.2372256375736754E-251</v>
      </c>
      <c r="GT165" s="86">
        <f t="shared" si="217"/>
        <v>1.6090763420516403E-273</v>
      </c>
      <c r="GU165" s="86">
        <f t="shared" si="217"/>
        <v>0</v>
      </c>
      <c r="GV165" s="86">
        <f t="shared" si="217"/>
        <v>3.0563502858824188E-297</v>
      </c>
      <c r="GW165" s="86">
        <f t="shared" si="217"/>
        <v>0</v>
      </c>
      <c r="GX165" s="86">
        <f t="shared" si="217"/>
        <v>0</v>
      </c>
      <c r="GY165" s="86">
        <f t="shared" si="217"/>
        <v>1.1349226152380701E-186</v>
      </c>
      <c r="GZ165" s="86">
        <f t="shared" si="217"/>
        <v>9.3700051999173926E-152</v>
      </c>
      <c r="HA165" s="86">
        <f t="shared" si="217"/>
        <v>1.9122857675715062E-206</v>
      </c>
      <c r="HC165" s="86">
        <f t="shared" si="181"/>
        <v>1.737318889452056E-78</v>
      </c>
      <c r="HD165" s="86">
        <f t="shared" si="181"/>
        <v>9.6004409603761208E-118</v>
      </c>
      <c r="HE165" s="86">
        <f t="shared" si="181"/>
        <v>3.5400585088306373E-164</v>
      </c>
      <c r="HF165" s="86">
        <f t="shared" si="180"/>
        <v>1.0987887371911138E-264</v>
      </c>
      <c r="HG165" s="86">
        <f t="shared" si="180"/>
        <v>8.357313114428512E-249</v>
      </c>
      <c r="HH165" s="86">
        <f t="shared" si="180"/>
        <v>9.0645326395599342E-212</v>
      </c>
      <c r="HI165" s="86">
        <f t="shared" si="180"/>
        <v>3.7873292328040047E-155</v>
      </c>
      <c r="HJ165" s="86">
        <f t="shared" si="180"/>
        <v>5.1330886312564411E-183</v>
      </c>
      <c r="HK165" s="86">
        <f t="shared" si="180"/>
        <v>3.3938181699792905E-213</v>
      </c>
      <c r="HL165" s="86">
        <f t="shared" si="161"/>
        <v>3.5238146809745643E-163</v>
      </c>
      <c r="HM165" s="86">
        <f t="shared" si="161"/>
        <v>1.0307929555855698E-199</v>
      </c>
      <c r="HN165" s="86">
        <f t="shared" si="161"/>
        <v>6.8724505597032456E-163</v>
      </c>
      <c r="HO165" s="86">
        <f t="shared" si="161"/>
        <v>5.9121233073297187E-101</v>
      </c>
      <c r="HP165" s="86">
        <f t="shared" si="161"/>
        <v>5.3730374402640564E-100</v>
      </c>
      <c r="HQ165" s="86">
        <f t="shared" si="161"/>
        <v>9.5709685836119695E-114</v>
      </c>
      <c r="HS165" s="86">
        <f t="shared" si="218"/>
        <v>1.1589257644170686E-7</v>
      </c>
      <c r="HT165" s="86">
        <f t="shared" si="218"/>
        <v>1.697276580853225E-6</v>
      </c>
      <c r="HU165" s="86">
        <f t="shared" si="218"/>
        <v>7.8808538635718783E-9</v>
      </c>
      <c r="HV165" s="86">
        <f t="shared" si="218"/>
        <v>5.0862573952335572E-9</v>
      </c>
      <c r="HW165" s="86">
        <f t="shared" si="218"/>
        <v>1.072155873377847E-9</v>
      </c>
      <c r="HX165" s="86">
        <f t="shared" si="218"/>
        <v>4.9783305730343206E-10</v>
      </c>
      <c r="HY165" s="86">
        <f t="shared" si="218"/>
        <v>1.5741461513538833E-10</v>
      </c>
      <c r="HZ165" s="86">
        <f t="shared" si="218"/>
        <v>9.1033978169056282E-11</v>
      </c>
      <c r="IA165" s="86">
        <f t="shared" si="218"/>
        <v>2.5869570469540985E-12</v>
      </c>
      <c r="IB165" s="86">
        <f t="shared" si="218"/>
        <v>8.6420018844598621E-12</v>
      </c>
      <c r="IC165" s="86">
        <f t="shared" si="218"/>
        <v>4.7908470265643368E-10</v>
      </c>
      <c r="ID165" s="86">
        <f t="shared" si="218"/>
        <v>9.6615866848308433E-8</v>
      </c>
      <c r="IE165" s="86">
        <f t="shared" si="218"/>
        <v>4.2369944108991708E-9</v>
      </c>
      <c r="IF165" s="86">
        <f t="shared" si="218"/>
        <v>2.3828081502651454E-11</v>
      </c>
      <c r="IG165" s="86">
        <f t="shared" si="218"/>
        <v>1.2184557367417561E-6</v>
      </c>
      <c r="II165" s="86">
        <f t="shared" si="219"/>
        <v>1.5756627104942033E-2</v>
      </c>
      <c r="IJ165" s="86">
        <f t="shared" si="219"/>
        <v>8.3562757133823107E-2</v>
      </c>
      <c r="IK165" s="86">
        <f t="shared" si="219"/>
        <v>6.6609158774713184E-2</v>
      </c>
      <c r="IL165" s="86">
        <f t="shared" si="219"/>
        <v>3.3575595923452523E-2</v>
      </c>
      <c r="IM165" s="86">
        <f t="shared" si="219"/>
        <v>8.613633184291597E-2</v>
      </c>
      <c r="IN165" s="86">
        <f t="shared" si="219"/>
        <v>3.2007690526400227E-2</v>
      </c>
      <c r="IO165" s="86">
        <f t="shared" si="219"/>
        <v>4.8340266981044711E-2</v>
      </c>
      <c r="IP165" s="86">
        <f t="shared" si="219"/>
        <v>5.6688161937566532E-2</v>
      </c>
      <c r="IQ165" s="86">
        <f t="shared" si="219"/>
        <v>0.13122426269669496</v>
      </c>
      <c r="IR165" s="86">
        <f t="shared" si="219"/>
        <v>6.8408774028878364E-2</v>
      </c>
      <c r="IS165" s="86">
        <f t="shared" si="219"/>
        <v>7.5208614330130583E-2</v>
      </c>
      <c r="IT165" s="86">
        <f t="shared" si="219"/>
        <v>1.8767012318004251E-2</v>
      </c>
      <c r="IU165" s="86">
        <f t="shared" si="219"/>
        <v>1.0839202776136514E-2</v>
      </c>
      <c r="IV165" s="86">
        <f t="shared" si="219"/>
        <v>1.9058486353014808E-3</v>
      </c>
      <c r="IW165" s="86">
        <f t="shared" si="219"/>
        <v>5.290416976881358E-3</v>
      </c>
      <c r="IY165" s="86">
        <f t="shared" si="220"/>
        <v>1.5756742997518475E-2</v>
      </c>
      <c r="IZ165" s="86">
        <f t="shared" si="220"/>
        <v>8.3564454410403957E-2</v>
      </c>
      <c r="JA165" s="86">
        <f t="shared" si="220"/>
        <v>6.6609166655567043E-2</v>
      </c>
      <c r="JB165" s="86">
        <f t="shared" si="220"/>
        <v>3.3575601009709917E-2</v>
      </c>
      <c r="JC165" s="86">
        <f t="shared" si="220"/>
        <v>8.6136332915071848E-2</v>
      </c>
      <c r="JD165" s="86">
        <f t="shared" si="220"/>
        <v>3.2007691024233287E-2</v>
      </c>
      <c r="JE165" s="86">
        <f t="shared" si="220"/>
        <v>4.8340267138459327E-2</v>
      </c>
      <c r="JF165" s="86">
        <f t="shared" si="220"/>
        <v>5.6688162028600511E-2</v>
      </c>
      <c r="JG165" s="86">
        <f t="shared" si="220"/>
        <v>0.13122426269928192</v>
      </c>
      <c r="JH165" s="86">
        <f t="shared" si="220"/>
        <v>6.8408774037520367E-2</v>
      </c>
      <c r="JI165" s="86">
        <f t="shared" si="220"/>
        <v>7.5208614809215285E-2</v>
      </c>
      <c r="JJ165" s="86">
        <f t="shared" si="220"/>
        <v>1.87671089338711E-2</v>
      </c>
      <c r="JK165" s="86">
        <f t="shared" si="220"/>
        <v>1.0839207013130925E-2</v>
      </c>
      <c r="JL165" s="86">
        <f t="shared" si="220"/>
        <v>1.9058486591295623E-3</v>
      </c>
      <c r="JM165" s="86">
        <f t="shared" si="220"/>
        <v>5.2916354326180996E-3</v>
      </c>
    </row>
    <row r="166" spans="2:273" x14ac:dyDescent="0.25">
      <c r="B166" s="2">
        <v>139</v>
      </c>
      <c r="C166" s="37">
        <v>43.9</v>
      </c>
      <c r="D166" s="37">
        <v>47.633000000000003</v>
      </c>
      <c r="E166" s="37">
        <v>49.966999999999999</v>
      </c>
      <c r="F166" s="37">
        <v>46.417000000000002</v>
      </c>
      <c r="G166" s="37">
        <v>50.216999999999999</v>
      </c>
      <c r="H166" s="37">
        <v>50.616999999999997</v>
      </c>
      <c r="I166" s="37">
        <v>52.15</v>
      </c>
      <c r="J166" s="37">
        <v>51.683</v>
      </c>
      <c r="K166" s="37">
        <v>52.4</v>
      </c>
      <c r="L166" s="37">
        <v>50.1</v>
      </c>
      <c r="M166" s="37">
        <v>51.317</v>
      </c>
      <c r="N166" s="37">
        <v>52.716999999999999</v>
      </c>
      <c r="O166" s="37">
        <v>49.616999999999997</v>
      </c>
      <c r="P166" s="37">
        <v>52.366999999999997</v>
      </c>
      <c r="Q166" s="37">
        <v>52.792999999999999</v>
      </c>
      <c r="S166" s="4">
        <f t="shared" si="221"/>
        <v>48.957515967455826</v>
      </c>
      <c r="T166" s="4">
        <f t="shared" si="221"/>
        <v>48.552111837401483</v>
      </c>
      <c r="U166" s="4">
        <f t="shared" si="221"/>
        <v>49.196292517267693</v>
      </c>
      <c r="V166" s="4">
        <f t="shared" si="221"/>
        <v>47.918319900271264</v>
      </c>
      <c r="W166" s="4">
        <f t="shared" si="221"/>
        <v>50.720931888587415</v>
      </c>
      <c r="X166" s="4">
        <f t="shared" si="221"/>
        <v>50.680184333195953</v>
      </c>
      <c r="Y166" s="4">
        <f t="shared" si="221"/>
        <v>51.445096087201307</v>
      </c>
      <c r="Z166" s="4">
        <f t="shared" si="221"/>
        <v>51.881424996713136</v>
      </c>
      <c r="AA166" s="4">
        <f t="shared" si="221"/>
        <v>53.005775458401715</v>
      </c>
      <c r="AB166" s="4">
        <f t="shared" si="221"/>
        <v>50.482001284175169</v>
      </c>
      <c r="AC166" s="4">
        <f t="shared" si="221"/>
        <v>52.491055762099172</v>
      </c>
      <c r="AD166" s="4">
        <f t="shared" si="221"/>
        <v>50.457394626065124</v>
      </c>
      <c r="AE166" s="4">
        <f t="shared" si="221"/>
        <v>49.830183694313639</v>
      </c>
      <c r="AF166" s="4">
        <f t="shared" si="221"/>
        <v>49.850036660767387</v>
      </c>
      <c r="AG166" s="4">
        <f t="shared" si="221"/>
        <v>49.813304347753686</v>
      </c>
      <c r="AI166" s="4">
        <f t="shared" si="222"/>
        <v>-5.0575159674558279</v>
      </c>
      <c r="AJ166" s="4">
        <f t="shared" si="222"/>
        <v>-0.91911183740148061</v>
      </c>
      <c r="AK166" s="4">
        <f t="shared" si="222"/>
        <v>0.77070748273230549</v>
      </c>
      <c r="AL166" s="4">
        <f t="shared" si="222"/>
        <v>-1.5013199002712625</v>
      </c>
      <c r="AM166" s="4">
        <f t="shared" si="222"/>
        <v>-0.50393188858741667</v>
      </c>
      <c r="AN166" s="4">
        <f t="shared" si="222"/>
        <v>-6.3184333195955844E-2</v>
      </c>
      <c r="AO166" s="4">
        <f t="shared" si="222"/>
        <v>0.70490391279869158</v>
      </c>
      <c r="AP166" s="4">
        <f t="shared" si="222"/>
        <v>-0.19842499671313618</v>
      </c>
      <c r="AQ166" s="4">
        <f t="shared" si="222"/>
        <v>-0.60577545840171609</v>
      </c>
      <c r="AR166" s="4">
        <f t="shared" si="222"/>
        <v>-0.38200128417516765</v>
      </c>
      <c r="AS166" s="4">
        <f t="shared" si="222"/>
        <v>-1.1740557620991723</v>
      </c>
      <c r="AT166" s="4">
        <f t="shared" si="222"/>
        <v>2.2596053739348747</v>
      </c>
      <c r="AU166" s="4">
        <f t="shared" si="222"/>
        <v>-0.21318369431364204</v>
      </c>
      <c r="AV166" s="4">
        <f t="shared" si="222"/>
        <v>2.5169633392326105</v>
      </c>
      <c r="AW166" s="4">
        <f t="shared" si="222"/>
        <v>2.9796956522463134</v>
      </c>
      <c r="AY166" s="2">
        <f t="shared" si="214"/>
        <v>48.957515967455826</v>
      </c>
      <c r="AZ166" s="2">
        <f t="shared" si="214"/>
        <v>48.552111836936909</v>
      </c>
      <c r="BA166" s="2">
        <f t="shared" si="214"/>
        <v>47.476995258117547</v>
      </c>
      <c r="BB166" s="2">
        <f t="shared" si="214"/>
        <v>46.396508126877201</v>
      </c>
      <c r="BC166" s="2">
        <f t="shared" si="214"/>
        <v>47.212077930221611</v>
      </c>
      <c r="BD166" s="2">
        <f t="shared" si="214"/>
        <v>48.919418476895757</v>
      </c>
      <c r="BE166" s="2">
        <f t="shared" si="214"/>
        <v>48.620890239083366</v>
      </c>
      <c r="BF166" s="2">
        <f t="shared" si="214"/>
        <v>48.828963591693352</v>
      </c>
      <c r="BG166" s="2">
        <f t="shared" si="214"/>
        <v>46.743577178460363</v>
      </c>
      <c r="BH166" s="2">
        <f t="shared" si="214"/>
        <v>46.286326869964782</v>
      </c>
      <c r="BI166" s="2">
        <f t="shared" si="214"/>
        <v>47.677399671694566</v>
      </c>
      <c r="BJ166" s="2">
        <f t="shared" si="214"/>
        <v>48.841995712114226</v>
      </c>
      <c r="BK166" s="2">
        <f t="shared" si="214"/>
        <v>48.19232990128782</v>
      </c>
      <c r="BL166" s="2">
        <f t="shared" si="214"/>
        <v>49.272790413867384</v>
      </c>
      <c r="BM166" s="2">
        <f t="shared" si="214"/>
        <v>47.563486903318889</v>
      </c>
      <c r="BO166" s="2" t="str">
        <f t="shared" si="182"/>
        <v/>
      </c>
      <c r="BP166" s="2" t="str">
        <f t="shared" si="183"/>
        <v/>
      </c>
      <c r="BQ166" s="2" t="str">
        <f t="shared" si="184"/>
        <v/>
      </c>
      <c r="BR166" s="2" t="str">
        <f t="shared" si="185"/>
        <v/>
      </c>
      <c r="BS166" s="2" t="str">
        <f t="shared" si="186"/>
        <v/>
      </c>
      <c r="BT166" s="2" t="str">
        <f t="shared" si="187"/>
        <v/>
      </c>
      <c r="BU166" s="2" t="str">
        <f t="shared" si="188"/>
        <v/>
      </c>
      <c r="BV166" s="2" t="str">
        <f t="shared" si="189"/>
        <v/>
      </c>
      <c r="BW166" s="2" t="str">
        <f t="shared" si="190"/>
        <v/>
      </c>
      <c r="BX166" s="2" t="str">
        <f t="shared" si="191"/>
        <v/>
      </c>
      <c r="BY166" s="2" t="str">
        <f t="shared" si="192"/>
        <v/>
      </c>
      <c r="BZ166" s="2" t="str">
        <f t="shared" si="193"/>
        <v/>
      </c>
      <c r="CA166" s="2" t="str">
        <f t="shared" si="194"/>
        <v/>
      </c>
      <c r="CB166" s="2" t="str">
        <f t="shared" si="195"/>
        <v/>
      </c>
      <c r="CC166" s="2" t="str">
        <f t="shared" si="196"/>
        <v/>
      </c>
      <c r="CE166" s="2" t="str">
        <f t="shared" si="215"/>
        <v/>
      </c>
      <c r="CF166" s="2" t="str">
        <f t="shared" si="215"/>
        <v/>
      </c>
      <c r="CG166" s="2" t="str">
        <f t="shared" si="215"/>
        <v/>
      </c>
      <c r="CH166" s="2" t="str">
        <f t="shared" si="215"/>
        <v/>
      </c>
      <c r="CI166" s="2" t="str">
        <f t="shared" si="215"/>
        <v/>
      </c>
      <c r="CJ166" s="2" t="str">
        <f t="shared" si="215"/>
        <v/>
      </c>
      <c r="CK166" s="2" t="str">
        <f t="shared" si="215"/>
        <v/>
      </c>
      <c r="CL166" s="2" t="str">
        <f t="shared" si="215"/>
        <v/>
      </c>
      <c r="CM166" s="2" t="str">
        <f t="shared" si="215"/>
        <v/>
      </c>
      <c r="CN166" s="2" t="str">
        <f t="shared" si="215"/>
        <v/>
      </c>
      <c r="CO166" s="2" t="str">
        <f t="shared" si="215"/>
        <v/>
      </c>
      <c r="CP166" s="2" t="str">
        <f t="shared" si="215"/>
        <v/>
      </c>
      <c r="CQ166" s="2" t="str">
        <f t="shared" si="215"/>
        <v/>
      </c>
      <c r="CR166" s="2">
        <f t="shared" si="215"/>
        <v>52.366999999999997</v>
      </c>
      <c r="CS166" s="2">
        <f t="shared" si="215"/>
        <v>52.792999999999999</v>
      </c>
      <c r="CU166" s="2" t="str">
        <f t="shared" si="197"/>
        <v/>
      </c>
      <c r="CV166" s="2" t="str">
        <f t="shared" si="198"/>
        <v/>
      </c>
      <c r="CW166" s="2" t="str">
        <f t="shared" si="199"/>
        <v/>
      </c>
      <c r="CX166" s="2" t="str">
        <f t="shared" si="200"/>
        <v/>
      </c>
      <c r="CY166" s="2" t="str">
        <f t="shared" si="201"/>
        <v/>
      </c>
      <c r="CZ166" s="2" t="str">
        <f t="shared" si="202"/>
        <v/>
      </c>
      <c r="DA166" s="2" t="str">
        <f t="shared" si="203"/>
        <v/>
      </c>
      <c r="DB166" s="2" t="str">
        <f t="shared" si="204"/>
        <v/>
      </c>
      <c r="DC166" s="2" t="str">
        <f t="shared" si="205"/>
        <v/>
      </c>
      <c r="DD166" s="2" t="str">
        <f t="shared" si="206"/>
        <v/>
      </c>
      <c r="DE166" s="2" t="str">
        <f t="shared" si="207"/>
        <v/>
      </c>
      <c r="DF166" s="2" t="str">
        <f t="shared" si="208"/>
        <v/>
      </c>
      <c r="DG166" s="2" t="str">
        <f t="shared" si="209"/>
        <v/>
      </c>
      <c r="DH166" s="2">
        <f t="shared" si="210"/>
        <v>52.366999999999997</v>
      </c>
      <c r="DI166" s="2">
        <f t="shared" si="211"/>
        <v>52.792999999999999</v>
      </c>
      <c r="DK166" s="2">
        <f t="shared" si="223"/>
        <v>105.95956684491975</v>
      </c>
      <c r="DL166" s="2">
        <f t="shared" si="223"/>
        <v>104.80144516129033</v>
      </c>
      <c r="DM166" s="2">
        <f t="shared" si="223"/>
        <v>109.85943248663102</v>
      </c>
      <c r="DN166" s="2">
        <f t="shared" si="223"/>
        <v>106.81121390374332</v>
      </c>
      <c r="DO166" s="2">
        <f t="shared" si="223"/>
        <v>99.803918114973243</v>
      </c>
      <c r="DP166" s="2">
        <f t="shared" si="223"/>
        <v>99.548876750700288</v>
      </c>
      <c r="DQ166" s="2">
        <f t="shared" si="223"/>
        <v>108.35410160427807</v>
      </c>
      <c r="DR166" s="2">
        <f t="shared" si="223"/>
        <v>87.544377591036437</v>
      </c>
      <c r="DS166" s="2">
        <f t="shared" si="223"/>
        <v>94.80357591036416</v>
      </c>
      <c r="DT166" s="2">
        <f t="shared" si="223"/>
        <v>91.224029691876751</v>
      </c>
      <c r="DU166" s="2">
        <f t="shared" si="223"/>
        <v>100.36869095365421</v>
      </c>
      <c r="DV166" s="2">
        <f t="shared" si="223"/>
        <v>97.237775512477697</v>
      </c>
      <c r="DW166" s="2">
        <f t="shared" si="223"/>
        <v>93.95484481792721</v>
      </c>
      <c r="DX166" s="2">
        <f t="shared" si="223"/>
        <v>75.335462162162173</v>
      </c>
      <c r="DY166" s="2">
        <f t="shared" si="223"/>
        <v>59.687940982404683</v>
      </c>
      <c r="EA166" s="2">
        <f t="shared" si="213"/>
        <v>48.806795299966453</v>
      </c>
      <c r="EB166" s="2">
        <f t="shared" si="213"/>
        <v>48.624236378806842</v>
      </c>
      <c r="EC166" s="2">
        <f t="shared" si="213"/>
        <v>47.187086812764321</v>
      </c>
      <c r="ED166" s="2">
        <f t="shared" si="213"/>
        <v>45.896943392516008</v>
      </c>
      <c r="EE166" s="2">
        <f t="shared" si="213"/>
        <v>47.107717100764589</v>
      </c>
      <c r="EF166" s="2">
        <f t="shared" si="213"/>
        <v>48.884496997710968</v>
      </c>
      <c r="EG166" s="2">
        <f t="shared" si="213"/>
        <v>48.55815093970736</v>
      </c>
      <c r="EH166" s="2">
        <f t="shared" si="213"/>
        <v>48.918740398920221</v>
      </c>
      <c r="EI166" s="2">
        <f t="shared" si="213"/>
        <v>46.317359316233706</v>
      </c>
      <c r="EJ166" s="2">
        <f t="shared" si="213"/>
        <v>46.040508532346166</v>
      </c>
      <c r="EK166" s="2">
        <f t="shared" si="212"/>
        <v>47.64534461987941</v>
      </c>
      <c r="EL166" s="2">
        <f t="shared" si="179"/>
        <v>49.114943283582093</v>
      </c>
      <c r="EM166" s="2">
        <f t="shared" si="179"/>
        <v>48.135064439304315</v>
      </c>
      <c r="EN166" s="2">
        <f t="shared" si="179"/>
        <v>49.565159693096973</v>
      </c>
      <c r="EO166" s="2">
        <f t="shared" si="179"/>
        <v>47.640833322044827</v>
      </c>
      <c r="EQ166" s="2">
        <f t="shared" si="224"/>
        <v>49.266268255367692</v>
      </c>
      <c r="ER166" s="2">
        <f t="shared" si="224"/>
        <v>48.414324603151329</v>
      </c>
      <c r="ES166" s="2">
        <f t="shared" si="224"/>
        <v>47.962563428075271</v>
      </c>
      <c r="ET166" s="2">
        <f t="shared" si="224"/>
        <v>47.321916933660901</v>
      </c>
      <c r="EU166" s="2">
        <f t="shared" si="224"/>
        <v>47.372086998197773</v>
      </c>
      <c r="EV166" s="2">
        <f t="shared" si="224"/>
        <v>48.972802085114722</v>
      </c>
      <c r="EW166" s="2">
        <f t="shared" si="224"/>
        <v>48.717286238674546</v>
      </c>
      <c r="EX166" s="2">
        <f t="shared" si="224"/>
        <v>48.672221033223281</v>
      </c>
      <c r="EY166" s="2">
        <f t="shared" si="224"/>
        <v>47.340365919246565</v>
      </c>
      <c r="EZ166" s="2">
        <f t="shared" si="224"/>
        <v>46.668638384934141</v>
      </c>
      <c r="FA166" s="2">
        <f t="shared" si="224"/>
        <v>47.721499873469796</v>
      </c>
      <c r="FB166" s="2">
        <f t="shared" si="224"/>
        <v>48.256593677455996</v>
      </c>
      <c r="FC166" s="2">
        <f t="shared" si="224"/>
        <v>48.301081909323493</v>
      </c>
      <c r="FD166" s="2">
        <f t="shared" si="224"/>
        <v>48.500626381904183</v>
      </c>
      <c r="FE166" s="2">
        <f t="shared" si="224"/>
        <v>47.32353623327019</v>
      </c>
      <c r="FG166" s="2">
        <f t="shared" si="225"/>
        <v>0.99993396748161756</v>
      </c>
      <c r="FH166" s="2">
        <f t="shared" si="225"/>
        <v>0.99995049819726578</v>
      </c>
      <c r="FI166" s="2">
        <f t="shared" si="225"/>
        <v>0.99993946142133672</v>
      </c>
      <c r="FJ166" s="2">
        <f t="shared" si="225"/>
        <v>0.9999377363020745</v>
      </c>
      <c r="FK166" s="2">
        <f t="shared" si="225"/>
        <v>0.99994390692893176</v>
      </c>
      <c r="FL166" s="2">
        <f t="shared" si="225"/>
        <v>0.99993209204898192</v>
      </c>
      <c r="FM166" s="2">
        <f t="shared" si="225"/>
        <v>0.99993653400771987</v>
      </c>
      <c r="FN166" s="2">
        <f t="shared" si="225"/>
        <v>0.99993134644509107</v>
      </c>
      <c r="FO166" s="2">
        <f t="shared" si="225"/>
        <v>0.99993137247351693</v>
      </c>
      <c r="FP166" s="2">
        <f t="shared" si="225"/>
        <v>0.99993014687183523</v>
      </c>
      <c r="FQ166" s="2">
        <f t="shared" si="225"/>
        <v>0.99994211186032544</v>
      </c>
      <c r="FR166" s="2">
        <f t="shared" si="225"/>
        <v>0.99994411949548656</v>
      </c>
      <c r="FS166" s="2">
        <f t="shared" si="225"/>
        <v>0.99993063860801545</v>
      </c>
      <c r="FT166" s="2">
        <f t="shared" si="225"/>
        <v>0.99991560542263969</v>
      </c>
      <c r="FU166" s="2">
        <f t="shared" si="225"/>
        <v>0.99990524146584669</v>
      </c>
      <c r="FW166" s="2">
        <f t="shared" si="216"/>
        <v>0.31981583317216411</v>
      </c>
      <c r="FX166" s="2">
        <f t="shared" si="216"/>
        <v>0.35684236743424197</v>
      </c>
      <c r="FY166" s="2">
        <f t="shared" si="216"/>
        <v>0.36895290583315504</v>
      </c>
      <c r="FZ166" s="2">
        <f t="shared" si="216"/>
        <v>0.34791662603391338</v>
      </c>
      <c r="GA166" s="2">
        <f t="shared" si="216"/>
        <v>0.38357217933306303</v>
      </c>
      <c r="GB166" s="2">
        <f t="shared" si="216"/>
        <v>0.35650227967295778</v>
      </c>
      <c r="GC166" s="2">
        <f t="shared" si="216"/>
        <v>0.37040361513317699</v>
      </c>
      <c r="GD166" s="2">
        <f t="shared" si="216"/>
        <v>0.37493441648863812</v>
      </c>
      <c r="GE166" s="2">
        <f t="shared" si="216"/>
        <v>0.41337990572869204</v>
      </c>
      <c r="GF166" s="2">
        <f t="shared" si="216"/>
        <v>0.38632478033693607</v>
      </c>
      <c r="GG166" s="2">
        <f t="shared" si="216"/>
        <v>0.38084037556323075</v>
      </c>
      <c r="GH166" s="2">
        <f t="shared" si="216"/>
        <v>0.32112404740935313</v>
      </c>
      <c r="GI166" s="2">
        <f t="shared" si="216"/>
        <v>0.32579305195876518</v>
      </c>
      <c r="GJ166" s="2">
        <f t="shared" si="216"/>
        <v>0.27668852624713253</v>
      </c>
      <c r="GK166" s="2">
        <f t="shared" si="216"/>
        <v>0.24736434012595873</v>
      </c>
      <c r="GM166" s="86">
        <f t="shared" si="217"/>
        <v>1.0927142772054755E-119</v>
      </c>
      <c r="GN166" s="86">
        <f t="shared" si="217"/>
        <v>7.2498316340084496E-230</v>
      </c>
      <c r="GO166" s="86">
        <f t="shared" si="217"/>
        <v>0</v>
      </c>
      <c r="GP166" s="86">
        <f t="shared" si="217"/>
        <v>0</v>
      </c>
      <c r="GQ166" s="86">
        <f t="shared" si="217"/>
        <v>0</v>
      </c>
      <c r="GR166" s="86">
        <f t="shared" si="217"/>
        <v>0</v>
      </c>
      <c r="GS166" s="86">
        <f t="shared" si="217"/>
        <v>6.8412457573186654E-257</v>
      </c>
      <c r="GT166" s="86">
        <f t="shared" si="217"/>
        <v>4.9332134164006658E-280</v>
      </c>
      <c r="GU166" s="86">
        <f t="shared" si="217"/>
        <v>0</v>
      </c>
      <c r="GV166" s="86">
        <f t="shared" si="217"/>
        <v>2.5150373119869679E-304</v>
      </c>
      <c r="GW166" s="86">
        <f t="shared" si="217"/>
        <v>0</v>
      </c>
      <c r="GX166" s="86">
        <f t="shared" si="217"/>
        <v>0</v>
      </c>
      <c r="GY166" s="86">
        <f t="shared" si="217"/>
        <v>4.2558090874053598E-191</v>
      </c>
      <c r="GZ166" s="86">
        <f t="shared" si="217"/>
        <v>2.5139910841988911E-155</v>
      </c>
      <c r="HA166" s="86">
        <f t="shared" si="217"/>
        <v>2.68825466632741E-211</v>
      </c>
      <c r="HC166" s="86">
        <f t="shared" si="181"/>
        <v>4.4229370580275889E-81</v>
      </c>
      <c r="HD166" s="86">
        <f t="shared" si="181"/>
        <v>1.0782693363641749E-121</v>
      </c>
      <c r="HE166" s="86">
        <f t="shared" si="181"/>
        <v>1.3681577393355948E-169</v>
      </c>
      <c r="HF166" s="86">
        <f t="shared" si="180"/>
        <v>2.032971308928881E-273</v>
      </c>
      <c r="HG166" s="86">
        <f t="shared" si="180"/>
        <v>5.8566475674543771E-257</v>
      </c>
      <c r="HH166" s="86">
        <f t="shared" si="180"/>
        <v>9.5043950410709875E-219</v>
      </c>
      <c r="HI166" s="86">
        <f t="shared" si="180"/>
        <v>3.1164616455920026E-160</v>
      </c>
      <c r="HJ166" s="86">
        <f t="shared" si="180"/>
        <v>5.1830277379980505E-189</v>
      </c>
      <c r="HK166" s="86">
        <f t="shared" si="180"/>
        <v>4.5026908991932235E-220</v>
      </c>
      <c r="HL166" s="86">
        <f t="shared" si="161"/>
        <v>1.8042840253013271E-168</v>
      </c>
      <c r="HM166" s="86">
        <f t="shared" si="161"/>
        <v>3.2870646142992976E-206</v>
      </c>
      <c r="HN166" s="86">
        <f t="shared" si="161"/>
        <v>2.6890017350015895E-168</v>
      </c>
      <c r="HO166" s="86">
        <f t="shared" si="161"/>
        <v>2.724610329174805E-104</v>
      </c>
      <c r="HP166" s="86">
        <f t="shared" si="161"/>
        <v>2.6583907130279579E-103</v>
      </c>
      <c r="HQ166" s="86">
        <f t="shared" si="161"/>
        <v>1.8857424321716153E-117</v>
      </c>
      <c r="HS166" s="86">
        <f t="shared" si="218"/>
        <v>2.7492908169960662E-8</v>
      </c>
      <c r="HT166" s="86">
        <f t="shared" si="218"/>
        <v>5.4898038568273762E-7</v>
      </c>
      <c r="HU166" s="86">
        <f t="shared" si="218"/>
        <v>1.6605749577362453E-9</v>
      </c>
      <c r="HV166" s="86">
        <f t="shared" si="218"/>
        <v>1.0083722917465585E-9</v>
      </c>
      <c r="HW166" s="86">
        <f t="shared" si="218"/>
        <v>1.9845995706608465E-10</v>
      </c>
      <c r="HX166" s="86">
        <f t="shared" si="218"/>
        <v>7.9905921151604838E-11</v>
      </c>
      <c r="HY166" s="86">
        <f t="shared" si="218"/>
        <v>2.39411877351072E-11</v>
      </c>
      <c r="HZ166" s="86">
        <f t="shared" si="218"/>
        <v>1.3730235731752775E-11</v>
      </c>
      <c r="IA166" s="86">
        <f t="shared" si="218"/>
        <v>3.1343035121326424E-13</v>
      </c>
      <c r="IB166" s="86">
        <f t="shared" si="218"/>
        <v>1.1068972130918815E-12</v>
      </c>
      <c r="IC166" s="86">
        <f t="shared" si="218"/>
        <v>8.2603393606352293E-11</v>
      </c>
      <c r="ID166" s="86">
        <f t="shared" si="218"/>
        <v>2.3446209511940368E-8</v>
      </c>
      <c r="IE166" s="86">
        <f t="shared" si="218"/>
        <v>7.4924352198998258E-10</v>
      </c>
      <c r="IF166" s="86">
        <f t="shared" si="218"/>
        <v>1.9331415146851511E-12</v>
      </c>
      <c r="IG166" s="86">
        <f t="shared" si="218"/>
        <v>2.9679726962998086E-7</v>
      </c>
      <c r="II166" s="86">
        <f t="shared" si="219"/>
        <v>3.0382542813411149E-2</v>
      </c>
      <c r="IJ166" s="86">
        <f t="shared" si="219"/>
        <v>0.12531490674066015</v>
      </c>
      <c r="IK166" s="86">
        <f t="shared" si="219"/>
        <v>0.10927553530017292</v>
      </c>
      <c r="IL166" s="86">
        <f t="shared" si="219"/>
        <v>6.0688941032284553E-2</v>
      </c>
      <c r="IM166" s="86">
        <f t="shared" si="219"/>
        <v>0.13814972114889645</v>
      </c>
      <c r="IN166" s="86">
        <f t="shared" si="219"/>
        <v>6.033670793157208E-2</v>
      </c>
      <c r="IO166" s="86">
        <f t="shared" si="219"/>
        <v>8.6609076521107206E-2</v>
      </c>
      <c r="IP166" s="86">
        <f t="shared" si="219"/>
        <v>9.901882787216168E-2</v>
      </c>
      <c r="IQ166" s="86">
        <f t="shared" si="219"/>
        <v>0.20449020821105707</v>
      </c>
      <c r="IR166" s="86">
        <f t="shared" si="219"/>
        <v>0.1183394810509292</v>
      </c>
      <c r="IS166" s="86">
        <f t="shared" si="219"/>
        <v>0.12416864495388245</v>
      </c>
      <c r="IT166" s="86">
        <f t="shared" si="219"/>
        <v>3.5113701443612137E-2</v>
      </c>
      <c r="IU166" s="86">
        <f t="shared" si="219"/>
        <v>2.3019250566683445E-2</v>
      </c>
      <c r="IV166" s="86">
        <f t="shared" si="219"/>
        <v>4.5265045545205751E-3</v>
      </c>
      <c r="IW166" s="86">
        <f t="shared" si="219"/>
        <v>9.9997031164184725E-3</v>
      </c>
      <c r="IY166" s="86">
        <f t="shared" si="220"/>
        <v>3.0382570306319318E-2</v>
      </c>
      <c r="IZ166" s="86">
        <f t="shared" si="220"/>
        <v>0.12531545572104583</v>
      </c>
      <c r="JA166" s="86">
        <f t="shared" si="220"/>
        <v>0.10927553696074788</v>
      </c>
      <c r="JB166" s="86">
        <f t="shared" si="220"/>
        <v>6.0688942040656842E-2</v>
      </c>
      <c r="JC166" s="86">
        <f t="shared" si="220"/>
        <v>0.13814972134735642</v>
      </c>
      <c r="JD166" s="86">
        <f t="shared" si="220"/>
        <v>6.0336708011478002E-2</v>
      </c>
      <c r="JE166" s="86">
        <f t="shared" si="220"/>
        <v>8.6609076545048388E-2</v>
      </c>
      <c r="JF166" s="86">
        <f t="shared" si="220"/>
        <v>9.9018827885891919E-2</v>
      </c>
      <c r="JG166" s="86">
        <f t="shared" si="220"/>
        <v>0.20449020821137051</v>
      </c>
      <c r="JH166" s="86">
        <f t="shared" si="220"/>
        <v>0.11833948105203609</v>
      </c>
      <c r="JI166" s="86">
        <f t="shared" si="220"/>
        <v>0.12416864503648585</v>
      </c>
      <c r="JJ166" s="86">
        <f t="shared" si="220"/>
        <v>3.5113724889821646E-2</v>
      </c>
      <c r="JK166" s="86">
        <f t="shared" si="220"/>
        <v>2.3019251315926966E-2</v>
      </c>
      <c r="JL166" s="86">
        <f t="shared" si="220"/>
        <v>4.5265045564537162E-3</v>
      </c>
      <c r="JM166" s="86">
        <f t="shared" si="220"/>
        <v>9.9999999136881033E-3</v>
      </c>
    </row>
    <row r="167" spans="2:273" x14ac:dyDescent="0.25">
      <c r="B167" s="2">
        <v>140</v>
      </c>
      <c r="C167" s="37">
        <v>46.767000000000003</v>
      </c>
      <c r="D167" s="37">
        <v>48.167000000000002</v>
      </c>
      <c r="E167" s="37">
        <v>48.6</v>
      </c>
      <c r="F167" s="37">
        <v>47.616999999999997</v>
      </c>
      <c r="G167" s="37">
        <v>49.683</v>
      </c>
      <c r="H167" s="37">
        <v>52.85</v>
      </c>
      <c r="I167" s="37">
        <v>51.15</v>
      </c>
      <c r="J167" s="37">
        <v>53.683</v>
      </c>
      <c r="K167" s="37">
        <v>53.866999999999997</v>
      </c>
      <c r="L167" s="37">
        <v>53.4</v>
      </c>
      <c r="M167" s="37">
        <v>55.533000000000001</v>
      </c>
      <c r="N167" s="37">
        <v>49.75</v>
      </c>
      <c r="O167" s="37">
        <v>52.317</v>
      </c>
      <c r="P167" s="37">
        <v>52.716999999999999</v>
      </c>
      <c r="Q167" s="37">
        <v>54.155000000000001</v>
      </c>
      <c r="S167" s="4">
        <f t="shared" si="221"/>
        <v>48.817167409826958</v>
      </c>
      <c r="T167" s="4">
        <f t="shared" si="221"/>
        <v>48.41532356877574</v>
      </c>
      <c r="U167" s="4">
        <f t="shared" si="221"/>
        <v>49.635976429327222</v>
      </c>
      <c r="V167" s="4">
        <f t="shared" si="221"/>
        <v>48.52813837644478</v>
      </c>
      <c r="W167" s="4">
        <f t="shared" si="221"/>
        <v>51.646532995596608</v>
      </c>
      <c r="X167" s="4">
        <f t="shared" si="221"/>
        <v>51.439947368932877</v>
      </c>
      <c r="Y167" s="4">
        <f t="shared" si="221"/>
        <v>52.564581718617539</v>
      </c>
      <c r="Z167" s="4">
        <f t="shared" si="221"/>
        <v>52.991895887374362</v>
      </c>
      <c r="AA167" s="4">
        <f t="shared" si="221"/>
        <v>54.232652344334646</v>
      </c>
      <c r="AB167" s="4">
        <f t="shared" si="221"/>
        <v>51.93627584778487</v>
      </c>
      <c r="AC167" s="4">
        <f t="shared" si="221"/>
        <v>53.985620734620142</v>
      </c>
      <c r="AD167" s="4">
        <f t="shared" si="221"/>
        <v>51.240361128670592</v>
      </c>
      <c r="AE167" s="4">
        <f t="shared" si="221"/>
        <v>50.925866044549934</v>
      </c>
      <c r="AF167" s="4">
        <f t="shared" si="221"/>
        <v>50.317749532721336</v>
      </c>
      <c r="AG167" s="4">
        <f t="shared" si="221"/>
        <v>51.255028559353505</v>
      </c>
      <c r="AI167" s="4">
        <f t="shared" si="222"/>
        <v>-2.0501674098269547</v>
      </c>
      <c r="AJ167" s="4">
        <f t="shared" si="222"/>
        <v>-0.24832356877573858</v>
      </c>
      <c r="AK167" s="4">
        <f t="shared" si="222"/>
        <v>-1.0359764293272207</v>
      </c>
      <c r="AL167" s="4">
        <f t="shared" si="222"/>
        <v>-0.91113837644478224</v>
      </c>
      <c r="AM167" s="4">
        <f t="shared" si="222"/>
        <v>-1.9635329955966085</v>
      </c>
      <c r="AN167" s="4">
        <f t="shared" si="222"/>
        <v>1.4100526310671242</v>
      </c>
      <c r="AO167" s="4">
        <f t="shared" si="222"/>
        <v>-1.4145817186175407</v>
      </c>
      <c r="AP167" s="4">
        <f t="shared" si="222"/>
        <v>0.69110411262563787</v>
      </c>
      <c r="AQ167" s="4">
        <f t="shared" si="222"/>
        <v>-0.36565234433464866</v>
      </c>
      <c r="AR167" s="4">
        <f t="shared" si="222"/>
        <v>1.4637241522151285</v>
      </c>
      <c r="AS167" s="4">
        <f t="shared" si="222"/>
        <v>1.5473792653798597</v>
      </c>
      <c r="AT167" s="4">
        <f t="shared" si="222"/>
        <v>-1.4903611286705924</v>
      </c>
      <c r="AU167" s="4">
        <f t="shared" si="222"/>
        <v>1.3911339554500657</v>
      </c>
      <c r="AV167" s="4">
        <f t="shared" si="222"/>
        <v>2.3992504672786623</v>
      </c>
      <c r="AW167" s="4">
        <f t="shared" si="222"/>
        <v>2.899971440646496</v>
      </c>
      <c r="AY167" s="2">
        <f t="shared" si="214"/>
        <v>48.817167409826958</v>
      </c>
      <c r="AZ167" s="2">
        <f t="shared" si="214"/>
        <v>48.41532356870146</v>
      </c>
      <c r="BA167" s="2">
        <f t="shared" si="214"/>
        <v>47.298813251455734</v>
      </c>
      <c r="BB167" s="2">
        <f t="shared" si="214"/>
        <v>46.236573736165909</v>
      </c>
      <c r="BC167" s="2">
        <f t="shared" si="214"/>
        <v>47.046924052698742</v>
      </c>
      <c r="BD167" s="2">
        <f t="shared" si="214"/>
        <v>48.722007201913883</v>
      </c>
      <c r="BE167" s="2">
        <f t="shared" si="214"/>
        <v>48.455812528769584</v>
      </c>
      <c r="BF167" s="2">
        <f t="shared" si="214"/>
        <v>48.666596319743732</v>
      </c>
      <c r="BG167" s="2">
        <f t="shared" si="214"/>
        <v>46.588587770793396</v>
      </c>
      <c r="BH167" s="2">
        <f t="shared" si="214"/>
        <v>46.13583695476116</v>
      </c>
      <c r="BI167" s="2">
        <f t="shared" si="214"/>
        <v>47.510403014730713</v>
      </c>
      <c r="BJ167" s="2">
        <f t="shared" si="214"/>
        <v>48.670673097874591</v>
      </c>
      <c r="BK167" s="2">
        <f t="shared" si="214"/>
        <v>48.032294119547018</v>
      </c>
      <c r="BL167" s="2">
        <f t="shared" si="214"/>
        <v>49.144121179716663</v>
      </c>
      <c r="BM167" s="2">
        <f t="shared" si="214"/>
        <v>47.451908543091484</v>
      </c>
      <c r="BO167" s="2" t="str">
        <f t="shared" si="182"/>
        <v/>
      </c>
      <c r="BP167" s="2" t="str">
        <f t="shared" si="183"/>
        <v/>
      </c>
      <c r="BQ167" s="2" t="str">
        <f t="shared" si="184"/>
        <v/>
      </c>
      <c r="BR167" s="2" t="str">
        <f t="shared" si="185"/>
        <v/>
      </c>
      <c r="BS167" s="2" t="str">
        <f t="shared" si="186"/>
        <v/>
      </c>
      <c r="BT167" s="2" t="str">
        <f t="shared" si="187"/>
        <v/>
      </c>
      <c r="BU167" s="2" t="str">
        <f t="shared" si="188"/>
        <v/>
      </c>
      <c r="BV167" s="2" t="str">
        <f t="shared" si="189"/>
        <v/>
      </c>
      <c r="BW167" s="2" t="str">
        <f t="shared" si="190"/>
        <v/>
      </c>
      <c r="BX167" s="2" t="str">
        <f t="shared" si="191"/>
        <v/>
      </c>
      <c r="BY167" s="2" t="str">
        <f t="shared" si="192"/>
        <v/>
      </c>
      <c r="BZ167" s="2" t="str">
        <f t="shared" si="193"/>
        <v/>
      </c>
      <c r="CA167" s="2" t="str">
        <f t="shared" si="194"/>
        <v/>
      </c>
      <c r="CB167" s="2" t="str">
        <f t="shared" si="195"/>
        <v/>
      </c>
      <c r="CC167" s="2" t="str">
        <f t="shared" si="196"/>
        <v/>
      </c>
      <c r="CE167" s="2" t="str">
        <f t="shared" si="215"/>
        <v/>
      </c>
      <c r="CF167" s="2" t="str">
        <f t="shared" si="215"/>
        <v/>
      </c>
      <c r="CG167" s="2" t="str">
        <f t="shared" si="215"/>
        <v/>
      </c>
      <c r="CH167" s="2" t="str">
        <f t="shared" si="215"/>
        <v/>
      </c>
      <c r="CI167" s="2" t="str">
        <f t="shared" si="215"/>
        <v/>
      </c>
      <c r="CJ167" s="2" t="str">
        <f t="shared" si="215"/>
        <v/>
      </c>
      <c r="CK167" s="2" t="str">
        <f t="shared" si="215"/>
        <v/>
      </c>
      <c r="CL167" s="2" t="str">
        <f t="shared" si="215"/>
        <v/>
      </c>
      <c r="CM167" s="2" t="str">
        <f t="shared" si="215"/>
        <v/>
      </c>
      <c r="CN167" s="2" t="str">
        <f t="shared" si="215"/>
        <v/>
      </c>
      <c r="CO167" s="2" t="str">
        <f t="shared" si="215"/>
        <v/>
      </c>
      <c r="CP167" s="2" t="str">
        <f t="shared" si="215"/>
        <v/>
      </c>
      <c r="CQ167" s="2" t="str">
        <f t="shared" si="215"/>
        <v/>
      </c>
      <c r="CR167" s="2">
        <f t="shared" si="215"/>
        <v>52.716999999999999</v>
      </c>
      <c r="CS167" s="2" t="str">
        <f t="shared" si="215"/>
        <v/>
      </c>
      <c r="CU167" s="2" t="str">
        <f t="shared" si="197"/>
        <v/>
      </c>
      <c r="CV167" s="2" t="str">
        <f t="shared" si="198"/>
        <v/>
      </c>
      <c r="CW167" s="2" t="str">
        <f t="shared" si="199"/>
        <v/>
      </c>
      <c r="CX167" s="2" t="str">
        <f t="shared" si="200"/>
        <v/>
      </c>
      <c r="CY167" s="2" t="str">
        <f t="shared" si="201"/>
        <v/>
      </c>
      <c r="CZ167" s="2" t="str">
        <f t="shared" si="202"/>
        <v/>
      </c>
      <c r="DA167" s="2" t="str">
        <f t="shared" si="203"/>
        <v/>
      </c>
      <c r="DB167" s="2" t="str">
        <f t="shared" si="204"/>
        <v/>
      </c>
      <c r="DC167" s="2" t="str">
        <f t="shared" si="205"/>
        <v/>
      </c>
      <c r="DD167" s="2" t="str">
        <f t="shared" si="206"/>
        <v/>
      </c>
      <c r="DE167" s="2" t="str">
        <f t="shared" si="207"/>
        <v/>
      </c>
      <c r="DF167" s="2" t="str">
        <f t="shared" si="208"/>
        <v/>
      </c>
      <c r="DG167" s="2" t="str">
        <f t="shared" si="209"/>
        <v/>
      </c>
      <c r="DH167" s="2">
        <f t="shared" si="210"/>
        <v>52.716999999999999</v>
      </c>
      <c r="DI167" s="2" t="str">
        <f t="shared" si="211"/>
        <v/>
      </c>
      <c r="DK167" s="2">
        <f t="shared" si="223"/>
        <v>106.2546982429335</v>
      </c>
      <c r="DL167" s="2">
        <f t="shared" si="223"/>
        <v>105.08208064516128</v>
      </c>
      <c r="DM167" s="2">
        <f t="shared" si="223"/>
        <v>110.16162299465242</v>
      </c>
      <c r="DN167" s="2">
        <f t="shared" si="223"/>
        <v>107.09903269671506</v>
      </c>
      <c r="DO167" s="2">
        <f t="shared" si="223"/>
        <v>100.03622860962565</v>
      </c>
      <c r="DP167" s="2">
        <f t="shared" si="223"/>
        <v>99.792727731092441</v>
      </c>
      <c r="DQ167" s="2">
        <f t="shared" si="223"/>
        <v>108.66118166539343</v>
      </c>
      <c r="DR167" s="2">
        <f t="shared" si="223"/>
        <v>87.696333613445404</v>
      </c>
      <c r="DS167" s="2">
        <f t="shared" si="223"/>
        <v>95.022921848739514</v>
      </c>
      <c r="DT167" s="2">
        <f t="shared" si="223"/>
        <v>91.408855462184874</v>
      </c>
      <c r="DU167" s="2">
        <f t="shared" si="223"/>
        <v>100.60536274509805</v>
      </c>
      <c r="DV167" s="2">
        <f t="shared" si="223"/>
        <v>97.453353386809255</v>
      </c>
      <c r="DW167" s="2">
        <f t="shared" si="223"/>
        <v>94.165489915966418</v>
      </c>
      <c r="DX167" s="2">
        <f t="shared" si="223"/>
        <v>75.431710810810827</v>
      </c>
      <c r="DY167" s="2">
        <f t="shared" si="223"/>
        <v>59.705300586510262</v>
      </c>
      <c r="EA167" s="2">
        <f t="shared" si="213"/>
        <v>48.652814484399308</v>
      </c>
      <c r="EB167" s="2">
        <f t="shared" si="213"/>
        <v>48.493798831873178</v>
      </c>
      <c r="EC167" s="2">
        <f t="shared" si="213"/>
        <v>46.98431780084583</v>
      </c>
      <c r="ED167" s="2">
        <f t="shared" si="213"/>
        <v>45.693642881222601</v>
      </c>
      <c r="EE167" s="2">
        <f t="shared" si="213"/>
        <v>46.93438459625785</v>
      </c>
      <c r="EF167" s="2">
        <f t="shared" si="213"/>
        <v>48.684704686446025</v>
      </c>
      <c r="EG167" s="2">
        <f t="shared" si="213"/>
        <v>48.388248738647832</v>
      </c>
      <c r="EH167" s="2">
        <f t="shared" si="213"/>
        <v>48.764348710257956</v>
      </c>
      <c r="EI167" s="2">
        <f t="shared" si="213"/>
        <v>46.128309772150786</v>
      </c>
      <c r="EJ167" s="2">
        <f t="shared" si="213"/>
        <v>45.869767414563668</v>
      </c>
      <c r="EK167" s="2">
        <f t="shared" si="212"/>
        <v>47.476049502704058</v>
      </c>
      <c r="EL167" s="2">
        <f t="shared" si="179"/>
        <v>48.96884</v>
      </c>
      <c r="EM167" s="2">
        <f t="shared" si="179"/>
        <v>47.970281233585943</v>
      </c>
      <c r="EN167" s="2">
        <f t="shared" si="179"/>
        <v>49.465931002036044</v>
      </c>
      <c r="EO167" s="2">
        <f t="shared" si="179"/>
        <v>47.536824726516642</v>
      </c>
      <c r="EQ167" s="2">
        <f t="shared" si="224"/>
        <v>49.125759375468192</v>
      </c>
      <c r="ER167" s="2">
        <f t="shared" si="224"/>
        <v>48.279574108740945</v>
      </c>
      <c r="ES167" s="2">
        <f t="shared" si="224"/>
        <v>47.780458764582995</v>
      </c>
      <c r="ET167" s="2">
        <f t="shared" si="224"/>
        <v>47.155178786938592</v>
      </c>
      <c r="EU167" s="2">
        <f t="shared" si="224"/>
        <v>47.20517119600737</v>
      </c>
      <c r="EV167" s="2">
        <f t="shared" si="224"/>
        <v>48.775038907919637</v>
      </c>
      <c r="EW167" s="2">
        <f t="shared" si="224"/>
        <v>48.55165282290708</v>
      </c>
      <c r="EX167" s="2">
        <f t="shared" si="224"/>
        <v>48.51182536425344</v>
      </c>
      <c r="EY167" s="2">
        <f t="shared" si="224"/>
        <v>47.177267066821379</v>
      </c>
      <c r="EZ167" s="2">
        <f t="shared" si="224"/>
        <v>46.514194444862248</v>
      </c>
      <c r="FA167" s="2">
        <f t="shared" si="224"/>
        <v>47.554375788063027</v>
      </c>
      <c r="FB167" s="2">
        <f t="shared" si="224"/>
        <v>48.088558240434722</v>
      </c>
      <c r="FC167" s="2">
        <f t="shared" si="224"/>
        <v>48.140896314012664</v>
      </c>
      <c r="FD167" s="2">
        <f t="shared" si="224"/>
        <v>48.370113717714027</v>
      </c>
      <c r="FE167" s="2">
        <f t="shared" si="224"/>
        <v>47.212304672784995</v>
      </c>
      <c r="FG167" s="2">
        <f t="shared" si="225"/>
        <v>0.99993977727758254</v>
      </c>
      <c r="FH167" s="2">
        <f t="shared" si="225"/>
        <v>0.9999548536226982</v>
      </c>
      <c r="FI167" s="2">
        <f t="shared" si="225"/>
        <v>0.99994478786595931</v>
      </c>
      <c r="FJ167" s="2">
        <f t="shared" si="225"/>
        <v>0.9999432145214926</v>
      </c>
      <c r="FK167" s="2">
        <f t="shared" si="225"/>
        <v>0.99994884225867975</v>
      </c>
      <c r="FL167" s="2">
        <f t="shared" si="225"/>
        <v>0.99993806684253228</v>
      </c>
      <c r="FM167" s="2">
        <f t="shared" si="225"/>
        <v>0.99994211800387856</v>
      </c>
      <c r="FN167" s="2">
        <f t="shared" si="225"/>
        <v>0.99993738683553102</v>
      </c>
      <c r="FO167" s="2">
        <f t="shared" si="225"/>
        <v>0.9999374105740243</v>
      </c>
      <c r="FP167" s="2">
        <f t="shared" si="225"/>
        <v>0.99993629279838603</v>
      </c>
      <c r="FQ167" s="2">
        <f t="shared" si="225"/>
        <v>0.99994720512023449</v>
      </c>
      <c r="FR167" s="2">
        <f t="shared" si="225"/>
        <v>0.99994903612359187</v>
      </c>
      <c r="FS167" s="2">
        <f t="shared" si="225"/>
        <v>0.99993674127260612</v>
      </c>
      <c r="FT167" s="2">
        <f t="shared" si="225"/>
        <v>0.99992303065910504</v>
      </c>
      <c r="FU167" s="2">
        <f t="shared" si="225"/>
        <v>0.99991357846917184</v>
      </c>
      <c r="FW167" s="2">
        <f t="shared" si="216"/>
        <v>0.34017490453851984</v>
      </c>
      <c r="FX167" s="2">
        <f t="shared" si="216"/>
        <v>0.37824774801228456</v>
      </c>
      <c r="FY167" s="2">
        <f t="shared" si="216"/>
        <v>0.39064350527488734</v>
      </c>
      <c r="FZ167" s="2">
        <f t="shared" si="216"/>
        <v>0.36909385420499663</v>
      </c>
      <c r="GA167" s="2">
        <f t="shared" si="216"/>
        <v>0.4055698699374839</v>
      </c>
      <c r="GB167" s="2">
        <f t="shared" si="216"/>
        <v>0.37789924650804291</v>
      </c>
      <c r="GC167" s="2">
        <f t="shared" si="216"/>
        <v>0.39212650492995449</v>
      </c>
      <c r="GD167" s="2">
        <f t="shared" si="216"/>
        <v>0.39675557477479201</v>
      </c>
      <c r="GE167" s="2">
        <f t="shared" si="216"/>
        <v>0.43587829100612419</v>
      </c>
      <c r="GF167" s="2">
        <f t="shared" si="216"/>
        <v>0.4083757507998928</v>
      </c>
      <c r="GG167" s="2">
        <f t="shared" si="216"/>
        <v>0.40278376763835783</v>
      </c>
      <c r="GH167" s="2">
        <f t="shared" si="216"/>
        <v>0.34152458301740424</v>
      </c>
      <c r="GI167" s="2">
        <f t="shared" si="216"/>
        <v>0.3463388798947053</v>
      </c>
      <c r="GJ167" s="2">
        <f t="shared" si="216"/>
        <v>0.29549487483894654</v>
      </c>
      <c r="GK167" s="2">
        <f t="shared" si="216"/>
        <v>0.2649075172652065</v>
      </c>
      <c r="GM167" s="86">
        <f t="shared" si="217"/>
        <v>1.7201406899550311E-122</v>
      </c>
      <c r="GN167" s="86">
        <f t="shared" si="217"/>
        <v>2.332113414097546E-235</v>
      </c>
      <c r="GO167" s="86">
        <f t="shared" si="217"/>
        <v>0</v>
      </c>
      <c r="GP167" s="86">
        <f t="shared" si="217"/>
        <v>0</v>
      </c>
      <c r="GQ167" s="86">
        <f t="shared" si="217"/>
        <v>0</v>
      </c>
      <c r="GR167" s="86">
        <f t="shared" si="217"/>
        <v>0</v>
      </c>
      <c r="GS167" s="86">
        <f t="shared" si="217"/>
        <v>6.3805344730183756E-263</v>
      </c>
      <c r="GT167" s="86">
        <f t="shared" si="217"/>
        <v>1.2663618188866463E-286</v>
      </c>
      <c r="GU167" s="86">
        <f t="shared" si="217"/>
        <v>0</v>
      </c>
      <c r="GV167" s="86">
        <f t="shared" si="217"/>
        <v>0</v>
      </c>
      <c r="GW167" s="86">
        <f t="shared" si="217"/>
        <v>0</v>
      </c>
      <c r="GX167" s="86">
        <f t="shared" si="217"/>
        <v>0</v>
      </c>
      <c r="GY167" s="86">
        <f t="shared" si="217"/>
        <v>1.4147685125718957E-195</v>
      </c>
      <c r="GZ167" s="86">
        <f t="shared" si="217"/>
        <v>6.1236944073224571E-159</v>
      </c>
      <c r="HA167" s="86">
        <f t="shared" si="217"/>
        <v>3.315703971868804E-216</v>
      </c>
      <c r="HC167" s="86">
        <f t="shared" si="181"/>
        <v>1.0199506877881923E-83</v>
      </c>
      <c r="HD167" s="86">
        <f t="shared" si="181"/>
        <v>1.0402974201352858E-125</v>
      </c>
      <c r="HE167" s="86">
        <f t="shared" si="181"/>
        <v>4.3113469604326832E-175</v>
      </c>
      <c r="HF167" s="86">
        <f t="shared" si="180"/>
        <v>2.7083386054140565E-282</v>
      </c>
      <c r="HG167" s="86">
        <f t="shared" si="180"/>
        <v>3.0259000223825085E-265</v>
      </c>
      <c r="HH167" s="86">
        <f t="shared" si="180"/>
        <v>7.6640946291402393E-226</v>
      </c>
      <c r="HI167" s="86">
        <f t="shared" si="180"/>
        <v>2.1191646158569173E-165</v>
      </c>
      <c r="HJ167" s="86">
        <f t="shared" si="180"/>
        <v>4.1810927503426189E-195</v>
      </c>
      <c r="HK167" s="86">
        <f t="shared" si="180"/>
        <v>4.6369964024763039E-227</v>
      </c>
      <c r="HL167" s="86">
        <f t="shared" si="161"/>
        <v>7.5920468985258458E-174</v>
      </c>
      <c r="HM167" s="86">
        <f t="shared" si="161"/>
        <v>8.2340385242903827E-213</v>
      </c>
      <c r="HN167" s="86">
        <f t="shared" si="161"/>
        <v>8.5684301533481831E-174</v>
      </c>
      <c r="HO167" s="86">
        <f t="shared" si="161"/>
        <v>1.1061487032897436E-107</v>
      </c>
      <c r="HP167" s="86">
        <f t="shared" si="161"/>
        <v>1.1599906253432801E-106</v>
      </c>
      <c r="HQ167" s="86">
        <f t="shared" si="161"/>
        <v>3.2345559805805359E-121</v>
      </c>
      <c r="HS167" s="86">
        <f t="shared" si="218"/>
        <v>6.1167071444061047E-9</v>
      </c>
      <c r="HT167" s="86">
        <f t="shared" si="218"/>
        <v>1.6930278994309225E-7</v>
      </c>
      <c r="HU167" s="86">
        <f t="shared" si="218"/>
        <v>3.2805760453770502E-10</v>
      </c>
      <c r="HV167" s="86">
        <f t="shared" si="218"/>
        <v>1.8678131272534308E-10</v>
      </c>
      <c r="HW167" s="86">
        <f t="shared" si="218"/>
        <v>3.4309862163606431E-11</v>
      </c>
      <c r="HX167" s="86">
        <f t="shared" si="218"/>
        <v>1.1871314237746327E-11</v>
      </c>
      <c r="HY167" s="86">
        <f t="shared" si="218"/>
        <v>3.368737773984185E-12</v>
      </c>
      <c r="HZ167" s="86">
        <f t="shared" si="218"/>
        <v>1.9180676390713834E-12</v>
      </c>
      <c r="IA167" s="86">
        <f t="shared" si="218"/>
        <v>3.4961713820844555E-14</v>
      </c>
      <c r="IB167" s="86">
        <f t="shared" si="218"/>
        <v>1.3060560819039545E-13</v>
      </c>
      <c r="IC167" s="86">
        <f t="shared" si="218"/>
        <v>1.3261419592748011E-11</v>
      </c>
      <c r="ID167" s="86">
        <f t="shared" si="218"/>
        <v>5.3502978257115856E-9</v>
      </c>
      <c r="IE167" s="86">
        <f t="shared" si="218"/>
        <v>1.2267714327575665E-10</v>
      </c>
      <c r="IF167" s="86">
        <f t="shared" si="218"/>
        <v>1.3819581946433515E-13</v>
      </c>
      <c r="IG167" s="86">
        <f t="shared" si="218"/>
        <v>6.7241205454542406E-8</v>
      </c>
      <c r="II167" s="86">
        <f t="shared" si="219"/>
        <v>5.4725003504718123E-2</v>
      </c>
      <c r="IJ167" s="86">
        <f t="shared" si="219"/>
        <v>0.17848203296497755</v>
      </c>
      <c r="IK167" s="86">
        <f t="shared" si="219"/>
        <v>0.16729817617650616</v>
      </c>
      <c r="IL167" s="86">
        <f t="shared" si="219"/>
        <v>0.10202904063822957</v>
      </c>
      <c r="IM167" s="86">
        <f t="shared" si="219"/>
        <v>0.2059411778672981</v>
      </c>
      <c r="IN167" s="86">
        <f t="shared" si="219"/>
        <v>0.10475929761787052</v>
      </c>
      <c r="IO167" s="86">
        <f t="shared" si="219"/>
        <v>0.14282222063911199</v>
      </c>
      <c r="IP167" s="86">
        <f t="shared" si="219"/>
        <v>0.15937654937537332</v>
      </c>
      <c r="IQ167" s="86">
        <f t="shared" si="219"/>
        <v>0.29184737263726018</v>
      </c>
      <c r="IR167" s="86">
        <f t="shared" si="219"/>
        <v>0.18756547521889769</v>
      </c>
      <c r="IS167" s="86">
        <f t="shared" si="219"/>
        <v>0.18993312934755527</v>
      </c>
      <c r="IT167" s="86">
        <f t="shared" si="219"/>
        <v>6.1536808734743854E-2</v>
      </c>
      <c r="IU167" s="86">
        <f t="shared" si="219"/>
        <v>4.5077837750099617E-2</v>
      </c>
      <c r="IV167" s="86">
        <f t="shared" si="219"/>
        <v>9.9999999788755196E-3</v>
      </c>
      <c r="IW167" s="86">
        <f t="shared" si="219"/>
        <v>1.8118678736064979E-2</v>
      </c>
      <c r="IY167" s="86">
        <f t="shared" si="220"/>
        <v>5.472500962142527E-2</v>
      </c>
      <c r="IZ167" s="86">
        <f t="shared" si="220"/>
        <v>0.17848220226776751</v>
      </c>
      <c r="JA167" s="86">
        <f t="shared" si="220"/>
        <v>0.16729817650456377</v>
      </c>
      <c r="JB167" s="86">
        <f t="shared" si="220"/>
        <v>0.10202904082501088</v>
      </c>
      <c r="JC167" s="86">
        <f t="shared" si="220"/>
        <v>0.20594117790160796</v>
      </c>
      <c r="JD167" s="86">
        <f t="shared" si="220"/>
        <v>0.10475929762974183</v>
      </c>
      <c r="JE167" s="86">
        <f t="shared" si="220"/>
        <v>0.14282222064248074</v>
      </c>
      <c r="JF167" s="86">
        <f t="shared" si="220"/>
        <v>0.1593765493772914</v>
      </c>
      <c r="JG167" s="86">
        <f t="shared" si="220"/>
        <v>0.29184737263729515</v>
      </c>
      <c r="JH167" s="86">
        <f t="shared" si="220"/>
        <v>0.1875654752190283</v>
      </c>
      <c r="JI167" s="86">
        <f t="shared" si="220"/>
        <v>0.18993312936081669</v>
      </c>
      <c r="JJ167" s="86">
        <f t="shared" si="220"/>
        <v>6.1536814085041677E-2</v>
      </c>
      <c r="JK167" s="86">
        <f t="shared" si="220"/>
        <v>4.5077837872776763E-2</v>
      </c>
      <c r="JL167" s="86">
        <f t="shared" si="220"/>
        <v>9.9999999790137146E-3</v>
      </c>
      <c r="JM167" s="86">
        <f t="shared" si="220"/>
        <v>1.8118745977270433E-2</v>
      </c>
    </row>
    <row r="168" spans="2:273" x14ac:dyDescent="0.25">
      <c r="B168" s="2">
        <v>141</v>
      </c>
      <c r="C168" s="37">
        <v>45.366999999999997</v>
      </c>
      <c r="D168" s="37">
        <v>47.933</v>
      </c>
      <c r="E168" s="37">
        <v>50.15</v>
      </c>
      <c r="F168" s="37">
        <v>49.783000000000001</v>
      </c>
      <c r="G168" s="37">
        <v>49.5</v>
      </c>
      <c r="H168" s="37">
        <v>52.017000000000003</v>
      </c>
      <c r="I168" s="37">
        <v>54.7</v>
      </c>
      <c r="J168" s="37">
        <v>54.116999999999997</v>
      </c>
      <c r="K168" s="37">
        <v>55.25</v>
      </c>
      <c r="L168" s="37">
        <v>50.4</v>
      </c>
      <c r="M168" s="37">
        <v>54.366999999999997</v>
      </c>
      <c r="N168" s="37">
        <v>50.5</v>
      </c>
      <c r="O168" s="37">
        <v>51.917000000000002</v>
      </c>
      <c r="P168" s="37">
        <v>50.433</v>
      </c>
      <c r="Q168" s="37">
        <v>55.171999999999997</v>
      </c>
      <c r="S168" s="4">
        <f t="shared" si="221"/>
        <v>48.677687554663905</v>
      </c>
      <c r="T168" s="4">
        <f t="shared" si="221"/>
        <v>48.278262893439965</v>
      </c>
      <c r="U168" s="4">
        <f t="shared" si="221"/>
        <v>50.052318420140551</v>
      </c>
      <c r="V168" s="4">
        <f t="shared" si="221"/>
        <v>49.254202269193044</v>
      </c>
      <c r="W168" s="4">
        <f t="shared" si="221"/>
        <v>52.412461513169447</v>
      </c>
      <c r="X168" s="4">
        <f t="shared" si="221"/>
        <v>52.341765662441475</v>
      </c>
      <c r="Y168" s="4">
        <f t="shared" si="221"/>
        <v>53.719423672035653</v>
      </c>
      <c r="Z168" s="4">
        <f t="shared" si="221"/>
        <v>54.07483787972167</v>
      </c>
      <c r="AA168" s="4">
        <f t="shared" si="221"/>
        <v>54.825300893482321</v>
      </c>
      <c r="AB168" s="4">
        <f t="shared" si="221"/>
        <v>53.221456746645373</v>
      </c>
      <c r="AC168" s="4">
        <f t="shared" si="221"/>
        <v>55.305724735450227</v>
      </c>
      <c r="AD168" s="4">
        <f t="shared" si="221"/>
        <v>52.293789147961945</v>
      </c>
      <c r="AE168" s="4">
        <f t="shared" si="221"/>
        <v>52.538847551974726</v>
      </c>
      <c r="AF168" s="4">
        <f t="shared" si="221"/>
        <v>51.218206053089339</v>
      </c>
      <c r="AG168" s="4">
        <f t="shared" si="221"/>
        <v>53.474394171802771</v>
      </c>
      <c r="AI168" s="4">
        <f t="shared" si="222"/>
        <v>-3.3106875546639074</v>
      </c>
      <c r="AJ168" s="4">
        <f t="shared" si="222"/>
        <v>-0.34526289343996552</v>
      </c>
      <c r="AK168" s="4">
        <f t="shared" si="222"/>
        <v>9.7681579859447254E-2</v>
      </c>
      <c r="AL168" s="4">
        <f t="shared" si="222"/>
        <v>0.52879773080695713</v>
      </c>
      <c r="AM168" s="4">
        <f t="shared" si="222"/>
        <v>-2.9124615131694469</v>
      </c>
      <c r="AN168" s="4">
        <f t="shared" si="222"/>
        <v>-0.32476566244147165</v>
      </c>
      <c r="AO168" s="4">
        <f t="shared" si="222"/>
        <v>0.98057632796435001</v>
      </c>
      <c r="AP168" s="4">
        <f t="shared" si="222"/>
        <v>4.2162120278327109E-2</v>
      </c>
      <c r="AQ168" s="4">
        <f t="shared" si="222"/>
        <v>0.42469910651767862</v>
      </c>
      <c r="AR168" s="4">
        <f t="shared" si="222"/>
        <v>-2.8214567466453744</v>
      </c>
      <c r="AS168" s="4">
        <f t="shared" si="222"/>
        <v>-0.93872473545022928</v>
      </c>
      <c r="AT168" s="4">
        <f t="shared" si="222"/>
        <v>-1.7937891479619452</v>
      </c>
      <c r="AU168" s="4">
        <f t="shared" si="222"/>
        <v>-0.62184755197472441</v>
      </c>
      <c r="AV168" s="4">
        <f t="shared" si="222"/>
        <v>-0.78520605308933966</v>
      </c>
      <c r="AW168" s="4">
        <f t="shared" si="222"/>
        <v>1.6976058281972257</v>
      </c>
      <c r="AY168" s="2">
        <f t="shared" si="214"/>
        <v>48.677687554663905</v>
      </c>
      <c r="AZ168" s="2">
        <f t="shared" si="214"/>
        <v>48.278262893428959</v>
      </c>
      <c r="BA168" s="2">
        <f t="shared" si="214"/>
        <v>47.12191242144263</v>
      </c>
      <c r="BB168" s="2">
        <f t="shared" si="214"/>
        <v>46.078986182865037</v>
      </c>
      <c r="BC168" s="2">
        <f t="shared" si="214"/>
        <v>46.882178634305347</v>
      </c>
      <c r="BD168" s="2">
        <f t="shared" si="214"/>
        <v>48.524749482471307</v>
      </c>
      <c r="BE168" s="2">
        <f t="shared" si="214"/>
        <v>48.291017848455937</v>
      </c>
      <c r="BF168" s="2">
        <f t="shared" si="214"/>
        <v>48.503875929390077</v>
      </c>
      <c r="BG168" s="2">
        <f t="shared" si="214"/>
        <v>46.435074461823248</v>
      </c>
      <c r="BH168" s="2">
        <f t="shared" si="214"/>
        <v>45.98633404108071</v>
      </c>
      <c r="BI168" s="2">
        <f t="shared" si="214"/>
        <v>47.343553386743743</v>
      </c>
      <c r="BJ168" s="2">
        <f t="shared" si="214"/>
        <v>48.497928330939786</v>
      </c>
      <c r="BK168" s="2">
        <f t="shared" si="214"/>
        <v>47.872570968107318</v>
      </c>
      <c r="BL168" s="2">
        <f t="shared" si="214"/>
        <v>49.013476210161365</v>
      </c>
      <c r="BM168" s="2">
        <f t="shared" si="214"/>
        <v>47.339826322308163</v>
      </c>
      <c r="BO168" s="2" t="str">
        <f t="shared" si="182"/>
        <v/>
      </c>
      <c r="BP168" s="2" t="str">
        <f t="shared" si="183"/>
        <v/>
      </c>
      <c r="BQ168" s="2" t="str">
        <f t="shared" si="184"/>
        <v/>
      </c>
      <c r="BR168" s="2" t="str">
        <f t="shared" si="185"/>
        <v/>
      </c>
      <c r="BS168" s="2" t="str">
        <f t="shared" si="186"/>
        <v/>
      </c>
      <c r="BT168" s="2" t="str">
        <f t="shared" si="187"/>
        <v/>
      </c>
      <c r="BU168" s="2" t="str">
        <f t="shared" si="188"/>
        <v/>
      </c>
      <c r="BV168" s="2" t="str">
        <f t="shared" si="189"/>
        <v/>
      </c>
      <c r="BW168" s="2" t="str">
        <f t="shared" si="190"/>
        <v/>
      </c>
      <c r="BX168" s="2" t="str">
        <f t="shared" si="191"/>
        <v/>
      </c>
      <c r="BY168" s="2" t="str">
        <f t="shared" si="192"/>
        <v/>
      </c>
      <c r="BZ168" s="2" t="str">
        <f t="shared" si="193"/>
        <v/>
      </c>
      <c r="CA168" s="2" t="str">
        <f t="shared" si="194"/>
        <v/>
      </c>
      <c r="CB168" s="2" t="str">
        <f t="shared" si="195"/>
        <v/>
      </c>
      <c r="CC168" s="2" t="str">
        <f t="shared" si="196"/>
        <v/>
      </c>
      <c r="CE168" s="2" t="str">
        <f t="shared" si="215"/>
        <v/>
      </c>
      <c r="CF168" s="2" t="str">
        <f t="shared" si="215"/>
        <v/>
      </c>
      <c r="CG168" s="2" t="str">
        <f t="shared" si="215"/>
        <v/>
      </c>
      <c r="CH168" s="2" t="str">
        <f t="shared" si="215"/>
        <v/>
      </c>
      <c r="CI168" s="2" t="str">
        <f t="shared" si="215"/>
        <v/>
      </c>
      <c r="CJ168" s="2" t="str">
        <f t="shared" si="215"/>
        <v/>
      </c>
      <c r="CK168" s="2" t="str">
        <f t="shared" si="215"/>
        <v/>
      </c>
      <c r="CL168" s="2" t="str">
        <f t="shared" si="215"/>
        <v/>
      </c>
      <c r="CM168" s="2" t="str">
        <f t="shared" si="215"/>
        <v/>
      </c>
      <c r="CN168" s="2" t="str">
        <f t="shared" si="215"/>
        <v/>
      </c>
      <c r="CO168" s="2" t="str">
        <f t="shared" si="215"/>
        <v/>
      </c>
      <c r="CP168" s="2" t="str">
        <f t="shared" si="215"/>
        <v/>
      </c>
      <c r="CQ168" s="2" t="str">
        <f t="shared" si="215"/>
        <v/>
      </c>
      <c r="CR168" s="2" t="str">
        <f t="shared" si="215"/>
        <v/>
      </c>
      <c r="CS168" s="2" t="str">
        <f t="shared" si="215"/>
        <v/>
      </c>
      <c r="CU168" s="2" t="str">
        <f t="shared" si="197"/>
        <v/>
      </c>
      <c r="CV168" s="2" t="str">
        <f t="shared" si="198"/>
        <v/>
      </c>
      <c r="CW168" s="2" t="str">
        <f t="shared" si="199"/>
        <v/>
      </c>
      <c r="CX168" s="2" t="str">
        <f t="shared" si="200"/>
        <v/>
      </c>
      <c r="CY168" s="2" t="str">
        <f t="shared" si="201"/>
        <v/>
      </c>
      <c r="CZ168" s="2" t="str">
        <f t="shared" si="202"/>
        <v/>
      </c>
      <c r="DA168" s="2" t="str">
        <f t="shared" si="203"/>
        <v/>
      </c>
      <c r="DB168" s="2" t="str">
        <f t="shared" si="204"/>
        <v/>
      </c>
      <c r="DC168" s="2" t="str">
        <f t="shared" si="205"/>
        <v/>
      </c>
      <c r="DD168" s="2" t="str">
        <f t="shared" si="206"/>
        <v/>
      </c>
      <c r="DE168" s="2" t="str">
        <f t="shared" si="207"/>
        <v/>
      </c>
      <c r="DF168" s="2" t="str">
        <f t="shared" si="208"/>
        <v/>
      </c>
      <c r="DG168" s="2" t="str">
        <f t="shared" si="209"/>
        <v/>
      </c>
      <c r="DH168" s="2" t="str">
        <f t="shared" si="210"/>
        <v/>
      </c>
      <c r="DI168" s="2" t="str">
        <f t="shared" si="211"/>
        <v/>
      </c>
      <c r="DK168" s="2">
        <f t="shared" si="223"/>
        <v>106.54982964094725</v>
      </c>
      <c r="DL168" s="2">
        <f t="shared" si="223"/>
        <v>105.36271612903226</v>
      </c>
      <c r="DM168" s="2">
        <f t="shared" si="223"/>
        <v>110.4638135026738</v>
      </c>
      <c r="DN168" s="2">
        <f t="shared" si="223"/>
        <v>107.38685148968679</v>
      </c>
      <c r="DO168" s="2">
        <f t="shared" si="223"/>
        <v>100.26853910427806</v>
      </c>
      <c r="DP168" s="2">
        <f t="shared" si="223"/>
        <v>100.03657871148459</v>
      </c>
      <c r="DQ168" s="2">
        <f t="shared" si="223"/>
        <v>108.96826172650879</v>
      </c>
      <c r="DR168" s="2">
        <f t="shared" si="223"/>
        <v>87.848289635854357</v>
      </c>
      <c r="DS168" s="2">
        <f t="shared" si="223"/>
        <v>95.242267787114855</v>
      </c>
      <c r="DT168" s="2">
        <f t="shared" si="223"/>
        <v>91.593681232492997</v>
      </c>
      <c r="DU168" s="2">
        <f t="shared" si="223"/>
        <v>100.8420345365419</v>
      </c>
      <c r="DV168" s="2">
        <f t="shared" si="223"/>
        <v>97.668931261140813</v>
      </c>
      <c r="DW168" s="2">
        <f t="shared" si="223"/>
        <v>94.376135014005641</v>
      </c>
      <c r="DX168" s="2">
        <f t="shared" si="223"/>
        <v>75.527959459459481</v>
      </c>
      <c r="DY168" s="2">
        <f t="shared" si="223"/>
        <v>59.722660190615834</v>
      </c>
      <c r="EA168" s="2">
        <f t="shared" si="213"/>
        <v>48.498833668832162</v>
      </c>
      <c r="EB168" s="2">
        <f t="shared" si="213"/>
        <v>48.363361284939515</v>
      </c>
      <c r="EC168" s="2">
        <f t="shared" si="213"/>
        <v>46.781548788927338</v>
      </c>
      <c r="ED168" s="2">
        <f t="shared" si="213"/>
        <v>45.490342369929195</v>
      </c>
      <c r="EE168" s="2">
        <f t="shared" si="213"/>
        <v>46.761052091751104</v>
      </c>
      <c r="EF168" s="2">
        <f t="shared" si="213"/>
        <v>48.484912375181082</v>
      </c>
      <c r="EG168" s="2">
        <f t="shared" si="213"/>
        <v>48.218346537588289</v>
      </c>
      <c r="EH168" s="2">
        <f t="shared" si="213"/>
        <v>48.60995702159569</v>
      </c>
      <c r="EI168" s="2">
        <f t="shared" si="213"/>
        <v>45.939260228067866</v>
      </c>
      <c r="EJ168" s="2">
        <f t="shared" si="213"/>
        <v>45.699026296781184</v>
      </c>
      <c r="EK168" s="2">
        <f t="shared" si="212"/>
        <v>47.306754385528691</v>
      </c>
      <c r="EL168" s="2">
        <f t="shared" si="179"/>
        <v>48.822736716417907</v>
      </c>
      <c r="EM168" s="2">
        <f t="shared" si="179"/>
        <v>47.805498027867571</v>
      </c>
      <c r="EN168" s="2">
        <f t="shared" si="179"/>
        <v>49.366702310975114</v>
      </c>
      <c r="EO168" s="2">
        <f t="shared" si="179"/>
        <v>47.432816130988456</v>
      </c>
      <c r="EQ168" s="2">
        <f t="shared" si="224"/>
        <v>48.985250495568685</v>
      </c>
      <c r="ER168" s="2">
        <f t="shared" si="224"/>
        <v>48.144823614330576</v>
      </c>
      <c r="ES168" s="2">
        <f t="shared" si="224"/>
        <v>47.59835410109072</v>
      </c>
      <c r="ET168" s="2">
        <f t="shared" si="224"/>
        <v>46.988440640216297</v>
      </c>
      <c r="EU168" s="2">
        <f t="shared" si="224"/>
        <v>47.038255393816968</v>
      </c>
      <c r="EV168" s="2">
        <f t="shared" si="224"/>
        <v>48.577275730724551</v>
      </c>
      <c r="EW168" s="2">
        <f t="shared" si="224"/>
        <v>48.386019407139614</v>
      </c>
      <c r="EX168" s="2">
        <f t="shared" si="224"/>
        <v>48.351429695283599</v>
      </c>
      <c r="EY168" s="2">
        <f t="shared" si="224"/>
        <v>47.014168214396193</v>
      </c>
      <c r="EZ168" s="2">
        <f t="shared" si="224"/>
        <v>46.359750504790355</v>
      </c>
      <c r="FA168" s="2">
        <f t="shared" si="224"/>
        <v>47.387251702656243</v>
      </c>
      <c r="FB168" s="2">
        <f t="shared" si="224"/>
        <v>47.920522803413434</v>
      </c>
      <c r="FC168" s="2">
        <f t="shared" si="224"/>
        <v>47.980710718701836</v>
      </c>
      <c r="FD168" s="2">
        <f t="shared" si="224"/>
        <v>48.239601053523863</v>
      </c>
      <c r="FE168" s="2">
        <f t="shared" si="224"/>
        <v>47.101073112299801</v>
      </c>
      <c r="FG168" s="2">
        <f t="shared" si="225"/>
        <v>0.99994507593334003</v>
      </c>
      <c r="FH168" s="2">
        <f t="shared" si="225"/>
        <v>0.99995882585098328</v>
      </c>
      <c r="FI168" s="2">
        <f t="shared" si="225"/>
        <v>0.99994964569066624</v>
      </c>
      <c r="FJ168" s="2">
        <f t="shared" si="225"/>
        <v>0.99994821076931795</v>
      </c>
      <c r="FK168" s="2">
        <f t="shared" si="225"/>
        <v>0.99995334337538222</v>
      </c>
      <c r="FL168" s="2">
        <f t="shared" si="225"/>
        <v>0.99994351598126729</v>
      </c>
      <c r="FM168" s="2">
        <f t="shared" si="225"/>
        <v>0.99994721072327852</v>
      </c>
      <c r="FN168" s="2">
        <f t="shared" si="225"/>
        <v>0.99994289580071494</v>
      </c>
      <c r="FO168" s="2">
        <f t="shared" si="225"/>
        <v>0.99994291745071662</v>
      </c>
      <c r="FP168" s="2">
        <f t="shared" si="225"/>
        <v>0.99994189801588984</v>
      </c>
      <c r="FQ168" s="2">
        <f t="shared" si="225"/>
        <v>0.99995185027371769</v>
      </c>
      <c r="FR168" s="2">
        <f t="shared" si="225"/>
        <v>0.99995352018387218</v>
      </c>
      <c r="FS168" s="2">
        <f t="shared" si="225"/>
        <v>0.99994230703380904</v>
      </c>
      <c r="FT168" s="2">
        <f t="shared" si="225"/>
        <v>0.99992980265139642</v>
      </c>
      <c r="FU168" s="2">
        <f t="shared" si="225"/>
        <v>0.99992118202778668</v>
      </c>
      <c r="FW168" s="2">
        <f t="shared" si="216"/>
        <v>0.36114188367592143</v>
      </c>
      <c r="FX168" s="2">
        <f t="shared" si="216"/>
        <v>0.40013829742537133</v>
      </c>
      <c r="FY168" s="2">
        <f t="shared" si="216"/>
        <v>0.41277517547704112</v>
      </c>
      <c r="FZ168" s="2">
        <f t="shared" si="216"/>
        <v>0.39078760850209943</v>
      </c>
      <c r="GA168" s="2">
        <f t="shared" si="216"/>
        <v>0.4279532853121612</v>
      </c>
      <c r="GB168" s="2">
        <f t="shared" si="216"/>
        <v>0.39978259544507022</v>
      </c>
      <c r="GC168" s="2">
        <f t="shared" si="216"/>
        <v>0.41428507169836382</v>
      </c>
      <c r="GD168" s="2">
        <f t="shared" si="216"/>
        <v>0.41899542039154331</v>
      </c>
      <c r="GE168" s="2">
        <f t="shared" si="216"/>
        <v>0.45864380827661322</v>
      </c>
      <c r="GF168" s="2">
        <f t="shared" si="216"/>
        <v>0.43080179345230057</v>
      </c>
      <c r="GG168" s="2">
        <f t="shared" si="216"/>
        <v>0.42512338734359395</v>
      </c>
      <c r="GH168" s="2">
        <f t="shared" si="216"/>
        <v>0.36252904428163935</v>
      </c>
      <c r="GI168" s="2">
        <f t="shared" si="216"/>
        <v>0.3674741923547028</v>
      </c>
      <c r="GJ168" s="2">
        <f t="shared" si="216"/>
        <v>0.31502276246646049</v>
      </c>
      <c r="GK168" s="2">
        <f t="shared" si="216"/>
        <v>0.28322666634945443</v>
      </c>
      <c r="GM168" s="86">
        <f t="shared" si="217"/>
        <v>2.510494533365322E-125</v>
      </c>
      <c r="GN168" s="86">
        <f t="shared" si="217"/>
        <v>6.4542765866169634E-241</v>
      </c>
      <c r="GO168" s="86">
        <f t="shared" si="217"/>
        <v>0</v>
      </c>
      <c r="GP168" s="86">
        <f t="shared" si="217"/>
        <v>0</v>
      </c>
      <c r="GQ168" s="86">
        <f t="shared" si="217"/>
        <v>0</v>
      </c>
      <c r="GR168" s="86">
        <f t="shared" si="217"/>
        <v>0</v>
      </c>
      <c r="GS168" s="86">
        <f t="shared" si="217"/>
        <v>5.0600601740936136E-269</v>
      </c>
      <c r="GT168" s="86">
        <f t="shared" si="217"/>
        <v>2.7218173348531311E-293</v>
      </c>
      <c r="GU168" s="86">
        <f t="shared" si="217"/>
        <v>0</v>
      </c>
      <c r="GV168" s="86">
        <f t="shared" si="217"/>
        <v>0</v>
      </c>
      <c r="GW168" s="86">
        <f t="shared" si="217"/>
        <v>0</v>
      </c>
      <c r="GX168" s="86">
        <f t="shared" si="217"/>
        <v>0</v>
      </c>
      <c r="GY168" s="86">
        <f t="shared" si="217"/>
        <v>4.1694101407367239E-200</v>
      </c>
      <c r="GZ168" s="86">
        <f t="shared" si="217"/>
        <v>1.3542155968480511E-162</v>
      </c>
      <c r="HA168" s="86">
        <f t="shared" si="217"/>
        <v>3.588124285783204E-221</v>
      </c>
      <c r="HC168" s="86">
        <f t="shared" si="181"/>
        <v>2.1304978062873801E-86</v>
      </c>
      <c r="HD168" s="86">
        <f t="shared" si="181"/>
        <v>8.6214072753663479E-130</v>
      </c>
      <c r="HE168" s="86">
        <f t="shared" si="181"/>
        <v>1.1077384769781872E-180</v>
      </c>
      <c r="HF168" s="86">
        <f t="shared" si="180"/>
        <v>2.5979198065134729E-291</v>
      </c>
      <c r="HG168" s="86">
        <f t="shared" si="180"/>
        <v>1.1526026171797212E-273</v>
      </c>
      <c r="HH168" s="86">
        <f t="shared" si="180"/>
        <v>4.7528156040914653E-233</v>
      </c>
      <c r="HI168" s="86">
        <f t="shared" si="180"/>
        <v>1.190798373495739E-170</v>
      </c>
      <c r="HJ168" s="86">
        <f t="shared" si="180"/>
        <v>2.6945983117861383E-201</v>
      </c>
      <c r="HK168" s="86">
        <f t="shared" si="180"/>
        <v>3.7066285908160809E-234</v>
      </c>
      <c r="HL168" s="86">
        <f t="shared" si="161"/>
        <v>2.6252553842700257E-179</v>
      </c>
      <c r="HM168" s="86">
        <f t="shared" si="161"/>
        <v>1.6202496770316972E-219</v>
      </c>
      <c r="HN168" s="86">
        <f t="shared" si="161"/>
        <v>2.2235068816812338E-179</v>
      </c>
      <c r="HO168" s="86">
        <f t="shared" si="161"/>
        <v>3.9560990776114914E-111</v>
      </c>
      <c r="HP168" s="86">
        <f t="shared" si="161"/>
        <v>4.463989834362253E-110</v>
      </c>
      <c r="HQ168" s="86">
        <f t="shared" si="161"/>
        <v>4.8300238486868032E-125</v>
      </c>
      <c r="HS168" s="86">
        <f t="shared" si="218"/>
        <v>1.276116022744037E-9</v>
      </c>
      <c r="HT168" s="86">
        <f t="shared" si="218"/>
        <v>4.977738397452641E-8</v>
      </c>
      <c r="HU168" s="86">
        <f t="shared" si="218"/>
        <v>6.0757590713311883E-11</v>
      </c>
      <c r="HV168" s="86">
        <f t="shared" si="218"/>
        <v>3.2321091648101859E-11</v>
      </c>
      <c r="HW168" s="86">
        <f t="shared" si="218"/>
        <v>5.5392462746880605E-12</v>
      </c>
      <c r="HX168" s="86">
        <f t="shared" si="218"/>
        <v>1.6322681583238311E-12</v>
      </c>
      <c r="HY168" s="86">
        <f t="shared" si="218"/>
        <v>4.3849119536698948E-13</v>
      </c>
      <c r="HZ168" s="86">
        <f t="shared" si="218"/>
        <v>2.4815045329999097E-13</v>
      </c>
      <c r="IA168" s="86">
        <f t="shared" si="218"/>
        <v>3.5900602913787503E-15</v>
      </c>
      <c r="IB168" s="86">
        <f t="shared" si="218"/>
        <v>1.4194928769321744E-14</v>
      </c>
      <c r="IC168" s="86">
        <f t="shared" si="218"/>
        <v>1.9821778408628146E-12</v>
      </c>
      <c r="ID168" s="86">
        <f t="shared" si="218"/>
        <v>1.1479206170604619E-9</v>
      </c>
      <c r="IE168" s="86">
        <f t="shared" si="218"/>
        <v>1.8596063918817831E-11</v>
      </c>
      <c r="IF168" s="86">
        <f t="shared" si="218"/>
        <v>8.7038418015195129E-15</v>
      </c>
      <c r="IG168" s="86">
        <f t="shared" si="218"/>
        <v>1.4167641194453375E-8</v>
      </c>
      <c r="II168" s="86">
        <f t="shared" si="219"/>
        <v>9.2031823033708132E-2</v>
      </c>
      <c r="IJ168" s="86">
        <f t="shared" si="219"/>
        <v>0.24143521962406486</v>
      </c>
      <c r="IK168" s="86">
        <f t="shared" si="219"/>
        <v>0.23901656097627397</v>
      </c>
      <c r="IL168" s="86">
        <f t="shared" si="219"/>
        <v>0.15948551487167661</v>
      </c>
      <c r="IM168" s="86">
        <f t="shared" si="219"/>
        <v>0.2853888233394814</v>
      </c>
      <c r="IN168" s="86">
        <f t="shared" si="219"/>
        <v>0.16746153038808176</v>
      </c>
      <c r="IO168" s="86">
        <f t="shared" si="219"/>
        <v>0.21673231991888181</v>
      </c>
      <c r="IP168" s="86">
        <f t="shared" si="219"/>
        <v>0.23635926217953032</v>
      </c>
      <c r="IQ168" s="86">
        <f t="shared" si="219"/>
        <v>0.38178383806183674</v>
      </c>
      <c r="IR168" s="86">
        <f t="shared" si="219"/>
        <v>0.27240380411223342</v>
      </c>
      <c r="IS168" s="86">
        <f t="shared" si="219"/>
        <v>0.26919704689193963</v>
      </c>
      <c r="IT168" s="86">
        <f t="shared" si="219"/>
        <v>0.10096769959157308</v>
      </c>
      <c r="IU168" s="86">
        <f t="shared" si="219"/>
        <v>8.1343216152411107E-2</v>
      </c>
      <c r="IV168" s="86">
        <f t="shared" si="219"/>
        <v>2.054268694318151E-2</v>
      </c>
      <c r="IW168" s="86">
        <f t="shared" si="219"/>
        <v>3.1462791377329546E-2</v>
      </c>
      <c r="IY168" s="86">
        <f t="shared" si="220"/>
        <v>9.2031824309824151E-2</v>
      </c>
      <c r="IZ168" s="86">
        <f t="shared" si="220"/>
        <v>0.24143526940144883</v>
      </c>
      <c r="JA168" s="86">
        <f t="shared" si="220"/>
        <v>0.23901656103703156</v>
      </c>
      <c r="JB168" s="86">
        <f t="shared" si="220"/>
        <v>0.1594855149039977</v>
      </c>
      <c r="JC168" s="86">
        <f t="shared" si="220"/>
        <v>0.28538882334502064</v>
      </c>
      <c r="JD168" s="86">
        <f t="shared" si="220"/>
        <v>0.16746153038971404</v>
      </c>
      <c r="JE168" s="86">
        <f t="shared" si="220"/>
        <v>0.21673231991932029</v>
      </c>
      <c r="JF168" s="86">
        <f t="shared" si="220"/>
        <v>0.23635926217977848</v>
      </c>
      <c r="JG168" s="86">
        <f t="shared" si="220"/>
        <v>0.38178383806184035</v>
      </c>
      <c r="JH168" s="86">
        <f t="shared" si="220"/>
        <v>0.27240380411224763</v>
      </c>
      <c r="JI168" s="86">
        <f t="shared" si="220"/>
        <v>0.26919704689392182</v>
      </c>
      <c r="JJ168" s="86">
        <f t="shared" si="220"/>
        <v>0.1009677007394937</v>
      </c>
      <c r="JK168" s="86">
        <f t="shared" si="220"/>
        <v>8.1343216171007177E-2</v>
      </c>
      <c r="JL168" s="86">
        <f t="shared" si="220"/>
        <v>2.0542686943190214E-2</v>
      </c>
      <c r="JM168" s="86">
        <f t="shared" si="220"/>
        <v>3.1462805544970739E-2</v>
      </c>
    </row>
    <row r="169" spans="2:273" x14ac:dyDescent="0.25">
      <c r="B169" s="2">
        <v>142</v>
      </c>
      <c r="C169" s="37">
        <v>45.2</v>
      </c>
      <c r="D169" s="37">
        <v>47.232999999999997</v>
      </c>
      <c r="E169" s="37">
        <v>49.866999999999997</v>
      </c>
      <c r="F169" s="37">
        <v>51.85</v>
      </c>
      <c r="G169" s="37">
        <v>52.082999999999998</v>
      </c>
      <c r="H169" s="37">
        <v>54.533000000000001</v>
      </c>
      <c r="I169" s="37">
        <v>54.05</v>
      </c>
      <c r="J169" s="37">
        <v>52.732999999999997</v>
      </c>
      <c r="K169" s="37">
        <v>55.817</v>
      </c>
      <c r="L169" s="37">
        <v>55.45</v>
      </c>
      <c r="M169" s="37">
        <v>58.033000000000001</v>
      </c>
      <c r="N169" s="37">
        <v>54.732999999999997</v>
      </c>
      <c r="O169" s="37">
        <v>55.2</v>
      </c>
      <c r="P169" s="37">
        <v>52.732999999999997</v>
      </c>
      <c r="Q169" s="37">
        <v>59.328000000000003</v>
      </c>
      <c r="S169" s="4">
        <f t="shared" si="221"/>
        <v>48.539066515301641</v>
      </c>
      <c r="T169" s="4">
        <f t="shared" si="221"/>
        <v>48.140939684727009</v>
      </c>
      <c r="U169" s="4">
        <f t="shared" si="221"/>
        <v>50.329834263907152</v>
      </c>
      <c r="V169" s="4">
        <f t="shared" si="221"/>
        <v>49.965003654616041</v>
      </c>
      <c r="W169" s="4">
        <f t="shared" si="221"/>
        <v>52.806307804239673</v>
      </c>
      <c r="X169" s="4">
        <f t="shared" si="221"/>
        <v>53.194336921816117</v>
      </c>
      <c r="Y169" s="4">
        <f t="shared" si="221"/>
        <v>54.625712900289663</v>
      </c>
      <c r="Z169" s="4">
        <f t="shared" si="221"/>
        <v>54.849626142621098</v>
      </c>
      <c r="AA169" s="4">
        <f t="shared" si="221"/>
        <v>54.546358327573692</v>
      </c>
      <c r="AB169" s="4">
        <f t="shared" si="221"/>
        <v>53.96209752285116</v>
      </c>
      <c r="AC169" s="4">
        <f t="shared" si="221"/>
        <v>56.110224941378384</v>
      </c>
      <c r="AD169" s="4">
        <f t="shared" si="221"/>
        <v>53.522720950623238</v>
      </c>
      <c r="AE169" s="4">
        <f t="shared" si="221"/>
        <v>54.567828282997105</v>
      </c>
      <c r="AF169" s="4">
        <f t="shared" si="221"/>
        <v>52.703130908160048</v>
      </c>
      <c r="AG169" s="4">
        <f t="shared" si="221"/>
        <v>56.658864711839044</v>
      </c>
      <c r="AI169" s="4">
        <f t="shared" si="222"/>
        <v>-3.3390665153016386</v>
      </c>
      <c r="AJ169" s="4">
        <f t="shared" si="222"/>
        <v>-0.90793968472701181</v>
      </c>
      <c r="AK169" s="4">
        <f t="shared" si="222"/>
        <v>-0.46283426390715476</v>
      </c>
      <c r="AL169" s="4">
        <f t="shared" si="222"/>
        <v>1.8849963453839607</v>
      </c>
      <c r="AM169" s="4">
        <f t="shared" si="222"/>
        <v>-0.72330780423967411</v>
      </c>
      <c r="AN169" s="4">
        <f t="shared" si="222"/>
        <v>1.3386630781838846</v>
      </c>
      <c r="AO169" s="4">
        <f t="shared" si="222"/>
        <v>-0.57571290028966615</v>
      </c>
      <c r="AP169" s="4">
        <f t="shared" si="222"/>
        <v>-2.1166261426211008</v>
      </c>
      <c r="AQ169" s="4">
        <f t="shared" si="222"/>
        <v>1.2706416724263079</v>
      </c>
      <c r="AR169" s="4">
        <f t="shared" si="222"/>
        <v>1.4879024771488432</v>
      </c>
      <c r="AS169" s="4">
        <f t="shared" si="222"/>
        <v>1.9227750586216175</v>
      </c>
      <c r="AT169" s="4">
        <f t="shared" si="222"/>
        <v>1.2102790493767586</v>
      </c>
      <c r="AU169" s="4">
        <f t="shared" si="222"/>
        <v>0.63217171700289754</v>
      </c>
      <c r="AV169" s="4">
        <f t="shared" si="222"/>
        <v>2.986909183994868E-2</v>
      </c>
      <c r="AW169" s="4">
        <f t="shared" si="222"/>
        <v>2.6691352881609589</v>
      </c>
      <c r="AY169" s="2">
        <f t="shared" si="214"/>
        <v>48.539066515301641</v>
      </c>
      <c r="AZ169" s="2">
        <f t="shared" si="214"/>
        <v>48.140939684725495</v>
      </c>
      <c r="BA169" s="2">
        <f t="shared" si="214"/>
        <v>46.946248792854114</v>
      </c>
      <c r="BB169" s="2">
        <f t="shared" si="214"/>
        <v>45.923683587055052</v>
      </c>
      <c r="BC169" s="2">
        <f t="shared" si="214"/>
        <v>46.717822925067829</v>
      </c>
      <c r="BD169" s="2">
        <f t="shared" si="214"/>
        <v>48.327639124566034</v>
      </c>
      <c r="BE169" s="2">
        <f t="shared" si="214"/>
        <v>48.126495515803654</v>
      </c>
      <c r="BF169" s="2">
        <f t="shared" si="214"/>
        <v>48.340815892198833</v>
      </c>
      <c r="BG169" s="2">
        <f t="shared" si="214"/>
        <v>46.282953817362198</v>
      </c>
      <c r="BH169" s="2">
        <f t="shared" si="214"/>
        <v>45.837775547896001</v>
      </c>
      <c r="BI169" s="2">
        <f t="shared" si="214"/>
        <v>47.176844663125145</v>
      </c>
      <c r="BJ169" s="2">
        <f t="shared" si="214"/>
        <v>48.323780888751216</v>
      </c>
      <c r="BK169" s="2">
        <f t="shared" si="214"/>
        <v>47.713154823559066</v>
      </c>
      <c r="BL169" s="2">
        <f t="shared" si="214"/>
        <v>48.880838896884214</v>
      </c>
      <c r="BM169" s="2">
        <f t="shared" si="214"/>
        <v>47.227233096833693</v>
      </c>
      <c r="BO169" s="2" t="str">
        <f t="shared" si="182"/>
        <v/>
      </c>
      <c r="BP169" s="2" t="str">
        <f t="shared" si="183"/>
        <v/>
      </c>
      <c r="BQ169" s="2" t="str">
        <f t="shared" si="184"/>
        <v/>
      </c>
      <c r="BR169" s="2" t="str">
        <f t="shared" si="185"/>
        <v/>
      </c>
      <c r="BS169" s="2" t="str">
        <f t="shared" si="186"/>
        <v/>
      </c>
      <c r="BT169" s="2" t="str">
        <f t="shared" si="187"/>
        <v/>
      </c>
      <c r="BU169" s="2" t="str">
        <f t="shared" si="188"/>
        <v/>
      </c>
      <c r="BV169" s="2" t="str">
        <f t="shared" si="189"/>
        <v/>
      </c>
      <c r="BW169" s="2" t="str">
        <f t="shared" si="190"/>
        <v/>
      </c>
      <c r="BX169" s="2" t="str">
        <f t="shared" si="191"/>
        <v/>
      </c>
      <c r="BY169" s="2" t="str">
        <f t="shared" si="192"/>
        <v/>
      </c>
      <c r="BZ169" s="2" t="str">
        <f t="shared" si="193"/>
        <v/>
      </c>
      <c r="CA169" s="2" t="str">
        <f t="shared" si="194"/>
        <v/>
      </c>
      <c r="CB169" s="2" t="str">
        <f t="shared" si="195"/>
        <v/>
      </c>
      <c r="CC169" s="2" t="str">
        <f t="shared" si="196"/>
        <v/>
      </c>
      <c r="CE169" s="2" t="str">
        <f t="shared" si="215"/>
        <v/>
      </c>
      <c r="CF169" s="2" t="str">
        <f t="shared" si="215"/>
        <v/>
      </c>
      <c r="CG169" s="2" t="str">
        <f t="shared" si="215"/>
        <v/>
      </c>
      <c r="CH169" s="2" t="str">
        <f t="shared" si="215"/>
        <v/>
      </c>
      <c r="CI169" s="2" t="str">
        <f t="shared" si="215"/>
        <v/>
      </c>
      <c r="CJ169" s="2" t="str">
        <f t="shared" si="215"/>
        <v/>
      </c>
      <c r="CK169" s="2" t="str">
        <f t="shared" si="215"/>
        <v/>
      </c>
      <c r="CL169" s="2" t="str">
        <f t="shared" si="215"/>
        <v/>
      </c>
      <c r="CM169" s="2" t="str">
        <f t="shared" si="215"/>
        <v/>
      </c>
      <c r="CN169" s="2" t="str">
        <f t="shared" si="215"/>
        <v/>
      </c>
      <c r="CO169" s="2" t="str">
        <f t="shared" si="215"/>
        <v/>
      </c>
      <c r="CP169" s="2" t="str">
        <f t="shared" si="215"/>
        <v/>
      </c>
      <c r="CQ169" s="2" t="str">
        <f t="shared" si="215"/>
        <v/>
      </c>
      <c r="CR169" s="2" t="str">
        <f t="shared" si="215"/>
        <v/>
      </c>
      <c r="CS169" s="2" t="str">
        <f t="shared" si="215"/>
        <v/>
      </c>
      <c r="CU169" s="2" t="str">
        <f t="shared" si="197"/>
        <v/>
      </c>
      <c r="CV169" s="2" t="str">
        <f t="shared" si="198"/>
        <v/>
      </c>
      <c r="CW169" s="2" t="str">
        <f t="shared" si="199"/>
        <v/>
      </c>
      <c r="CX169" s="2" t="str">
        <f t="shared" si="200"/>
        <v/>
      </c>
      <c r="CY169" s="2" t="str">
        <f t="shared" si="201"/>
        <v/>
      </c>
      <c r="CZ169" s="2" t="str">
        <f t="shared" si="202"/>
        <v/>
      </c>
      <c r="DA169" s="2" t="str">
        <f t="shared" si="203"/>
        <v/>
      </c>
      <c r="DB169" s="2" t="str">
        <f t="shared" si="204"/>
        <v/>
      </c>
      <c r="DC169" s="2" t="str">
        <f t="shared" si="205"/>
        <v/>
      </c>
      <c r="DD169" s="2" t="str">
        <f t="shared" si="206"/>
        <v/>
      </c>
      <c r="DE169" s="2" t="str">
        <f t="shared" si="207"/>
        <v/>
      </c>
      <c r="DF169" s="2" t="str">
        <f t="shared" si="208"/>
        <v/>
      </c>
      <c r="DG169" s="2" t="str">
        <f t="shared" si="209"/>
        <v/>
      </c>
      <c r="DH169" s="2" t="str">
        <f t="shared" si="210"/>
        <v/>
      </c>
      <c r="DI169" s="2" t="str">
        <f t="shared" si="211"/>
        <v/>
      </c>
      <c r="DK169" s="2">
        <f t="shared" si="223"/>
        <v>106.844961038961</v>
      </c>
      <c r="DL169" s="2">
        <f t="shared" si="223"/>
        <v>105.64335161290322</v>
      </c>
      <c r="DM169" s="2">
        <f t="shared" si="223"/>
        <v>110.76600401069518</v>
      </c>
      <c r="DN169" s="2">
        <f t="shared" si="223"/>
        <v>107.67467028265852</v>
      </c>
      <c r="DO169" s="2">
        <f t="shared" si="223"/>
        <v>100.50084959893047</v>
      </c>
      <c r="DP169" s="2">
        <f t="shared" si="223"/>
        <v>100.28042969187676</v>
      </c>
      <c r="DQ169" s="2">
        <f t="shared" si="223"/>
        <v>109.27534178762414</v>
      </c>
      <c r="DR169" s="2">
        <f t="shared" si="223"/>
        <v>88.000245658263324</v>
      </c>
      <c r="DS169" s="2">
        <f t="shared" si="223"/>
        <v>95.46161372549021</v>
      </c>
      <c r="DT169" s="2">
        <f t="shared" si="223"/>
        <v>91.778507002801121</v>
      </c>
      <c r="DU169" s="2">
        <f t="shared" si="223"/>
        <v>101.07870632798574</v>
      </c>
      <c r="DV169" s="2">
        <f t="shared" si="223"/>
        <v>97.884509135472356</v>
      </c>
      <c r="DW169" s="2">
        <f t="shared" si="223"/>
        <v>94.586780112044849</v>
      </c>
      <c r="DX169" s="2">
        <f t="shared" si="223"/>
        <v>75.624208108108121</v>
      </c>
      <c r="DY169" s="2">
        <f t="shared" si="223"/>
        <v>59.740019794721405</v>
      </c>
      <c r="EA169" s="2">
        <f t="shared" si="213"/>
        <v>48.344852853265017</v>
      </c>
      <c r="EB169" s="2">
        <f t="shared" si="213"/>
        <v>48.232923738005844</v>
      </c>
      <c r="EC169" s="2">
        <f t="shared" si="213"/>
        <v>46.578779777008847</v>
      </c>
      <c r="ED169" s="2">
        <f t="shared" si="213"/>
        <v>45.287041858635789</v>
      </c>
      <c r="EE169" s="2">
        <f t="shared" si="213"/>
        <v>46.587719587244358</v>
      </c>
      <c r="EF169" s="2">
        <f t="shared" si="213"/>
        <v>48.285120063916139</v>
      </c>
      <c r="EG169" s="2">
        <f t="shared" si="213"/>
        <v>48.048444336528753</v>
      </c>
      <c r="EH169" s="2">
        <f t="shared" si="213"/>
        <v>48.455565332933418</v>
      </c>
      <c r="EI169" s="2">
        <f t="shared" si="213"/>
        <v>45.750210683984953</v>
      </c>
      <c r="EJ169" s="2">
        <f t="shared" si="213"/>
        <v>45.528285178998686</v>
      </c>
      <c r="EK169" s="2">
        <f t="shared" si="212"/>
        <v>47.137459268353339</v>
      </c>
      <c r="EL169" s="2">
        <f t="shared" si="179"/>
        <v>48.676633432835821</v>
      </c>
      <c r="EM169" s="2">
        <f t="shared" si="179"/>
        <v>47.640714822149206</v>
      </c>
      <c r="EN169" s="2">
        <f t="shared" si="179"/>
        <v>49.267473619914178</v>
      </c>
      <c r="EO169" s="2">
        <f t="shared" si="179"/>
        <v>47.328807535460271</v>
      </c>
      <c r="EQ169" s="2">
        <f t="shared" si="224"/>
        <v>48.844741615669179</v>
      </c>
      <c r="ER169" s="2">
        <f t="shared" si="224"/>
        <v>48.010073119920193</v>
      </c>
      <c r="ES169" s="2">
        <f t="shared" si="224"/>
        <v>47.416249437598452</v>
      </c>
      <c r="ET169" s="2">
        <f t="shared" si="224"/>
        <v>46.821702493493987</v>
      </c>
      <c r="EU169" s="2">
        <f t="shared" si="224"/>
        <v>46.871339591626565</v>
      </c>
      <c r="EV169" s="2">
        <f t="shared" si="224"/>
        <v>48.379512553529466</v>
      </c>
      <c r="EW169" s="2">
        <f t="shared" si="224"/>
        <v>48.22038599137214</v>
      </c>
      <c r="EX169" s="2">
        <f t="shared" si="224"/>
        <v>48.191034026313758</v>
      </c>
      <c r="EY169" s="2">
        <f t="shared" si="224"/>
        <v>46.851069361971007</v>
      </c>
      <c r="EZ169" s="2">
        <f t="shared" si="224"/>
        <v>46.205306564718462</v>
      </c>
      <c r="FA169" s="2">
        <f t="shared" si="224"/>
        <v>47.220127617249467</v>
      </c>
      <c r="FB169" s="2">
        <f t="shared" si="224"/>
        <v>47.752487366392153</v>
      </c>
      <c r="FC169" s="2">
        <f t="shared" si="224"/>
        <v>47.820525123391008</v>
      </c>
      <c r="FD169" s="2">
        <f t="shared" si="224"/>
        <v>48.109088389333706</v>
      </c>
      <c r="FE169" s="2">
        <f t="shared" si="224"/>
        <v>46.9898415518146</v>
      </c>
      <c r="FG169" s="2">
        <f t="shared" si="225"/>
        <v>0.99994990841378584</v>
      </c>
      <c r="FH169" s="2">
        <f t="shared" si="225"/>
        <v>0.99996244859375127</v>
      </c>
      <c r="FI169" s="2">
        <f t="shared" si="225"/>
        <v>0.99995407612060738</v>
      </c>
      <c r="FJ169" s="2">
        <f t="shared" si="225"/>
        <v>0.99995276744502248</v>
      </c>
      <c r="FK169" s="2">
        <f t="shared" si="225"/>
        <v>0.999957448477935</v>
      </c>
      <c r="FL169" s="2">
        <f t="shared" si="225"/>
        <v>0.9999484857066403</v>
      </c>
      <c r="FM169" s="2">
        <f t="shared" si="225"/>
        <v>0.99995185538380205</v>
      </c>
      <c r="FN169" s="2">
        <f t="shared" si="225"/>
        <v>0.99994792008960121</v>
      </c>
      <c r="FO169" s="2">
        <f t="shared" si="225"/>
        <v>0.99994793983483576</v>
      </c>
      <c r="FP169" s="2">
        <f t="shared" si="225"/>
        <v>0.9999470100898008</v>
      </c>
      <c r="FQ169" s="2">
        <f t="shared" si="225"/>
        <v>0.99995608674167324</v>
      </c>
      <c r="FR169" s="2">
        <f t="shared" si="225"/>
        <v>0.99995760973051584</v>
      </c>
      <c r="FS169" s="2">
        <f t="shared" si="225"/>
        <v>0.9999473831223773</v>
      </c>
      <c r="FT169" s="2">
        <f t="shared" si="225"/>
        <v>0.99993597886174612</v>
      </c>
      <c r="FU169" s="2">
        <f t="shared" si="225"/>
        <v>0.99992811665648529</v>
      </c>
      <c r="FW169" s="2">
        <f t="shared" si="216"/>
        <v>0.38265172816438298</v>
      </c>
      <c r="FX169" s="2">
        <f t="shared" si="216"/>
        <v>0.42243497634909627</v>
      </c>
      <c r="FY169" s="2">
        <f t="shared" si="216"/>
        <v>0.43526506887947947</v>
      </c>
      <c r="FZ169" s="2">
        <f t="shared" si="216"/>
        <v>0.41292191050978994</v>
      </c>
      <c r="GA169" s="2">
        <f t="shared" si="216"/>
        <v>0.45063553383895416</v>
      </c>
      <c r="GB169" s="2">
        <f t="shared" si="216"/>
        <v>0.42207339990284221</v>
      </c>
      <c r="GC169" s="2">
        <f t="shared" si="216"/>
        <v>0.43679603912462417</v>
      </c>
      <c r="GD169" s="2">
        <f t="shared" si="216"/>
        <v>0.44156937655255601</v>
      </c>
      <c r="GE169" s="2">
        <f t="shared" si="216"/>
        <v>0.48158329504586317</v>
      </c>
      <c r="GF169" s="2">
        <f t="shared" si="216"/>
        <v>0.45351532502882858</v>
      </c>
      <c r="GG169" s="2">
        <f t="shared" si="216"/>
        <v>0.44777305159096042</v>
      </c>
      <c r="GH169" s="2">
        <f t="shared" si="216"/>
        <v>0.38407183894886637</v>
      </c>
      <c r="GI169" s="2">
        <f t="shared" si="216"/>
        <v>0.38913146551897571</v>
      </c>
      <c r="GJ169" s="2">
        <f t="shared" si="216"/>
        <v>0.33522709105843801</v>
      </c>
      <c r="GK169" s="2">
        <f t="shared" si="216"/>
        <v>0.30229168413533331</v>
      </c>
      <c r="GM169" s="86">
        <f t="shared" si="217"/>
        <v>3.3969660942747475E-128</v>
      </c>
      <c r="GN169" s="86">
        <f t="shared" si="217"/>
        <v>1.5368101996590613E-246</v>
      </c>
      <c r="GO169" s="86">
        <f t="shared" si="217"/>
        <v>0</v>
      </c>
      <c r="GP169" s="86">
        <f t="shared" si="217"/>
        <v>0</v>
      </c>
      <c r="GQ169" s="86">
        <f t="shared" si="217"/>
        <v>0</v>
      </c>
      <c r="GR169" s="86">
        <f t="shared" si="217"/>
        <v>0</v>
      </c>
      <c r="GS169" s="86">
        <f t="shared" si="217"/>
        <v>3.4121626762947253E-275</v>
      </c>
      <c r="GT169" s="86">
        <f t="shared" si="217"/>
        <v>4.8981498627479021E-300</v>
      </c>
      <c r="GU169" s="86">
        <f t="shared" si="217"/>
        <v>0</v>
      </c>
      <c r="GV169" s="86">
        <f t="shared" si="217"/>
        <v>0</v>
      </c>
      <c r="GW169" s="86">
        <f t="shared" si="217"/>
        <v>0</v>
      </c>
      <c r="GX169" s="86">
        <f t="shared" si="217"/>
        <v>0</v>
      </c>
      <c r="GY169" s="86">
        <f t="shared" si="217"/>
        <v>1.0893025177204699E-204</v>
      </c>
      <c r="GZ169" s="86">
        <f t="shared" si="217"/>
        <v>2.7188505304592665E-166</v>
      </c>
      <c r="HA169" s="86">
        <f t="shared" si="217"/>
        <v>3.4067816524649715E-226</v>
      </c>
      <c r="HC169" s="86">
        <f t="shared" si="181"/>
        <v>4.0310017017720128E-89</v>
      </c>
      <c r="HD169" s="86">
        <f t="shared" si="181"/>
        <v>6.1374156596941398E-134</v>
      </c>
      <c r="HE169" s="86">
        <f t="shared" si="181"/>
        <v>2.3206280133282805E-186</v>
      </c>
      <c r="HF169" s="86">
        <f t="shared" si="180"/>
        <v>1.7943045893375258E-300</v>
      </c>
      <c r="HG169" s="86">
        <f t="shared" si="180"/>
        <v>3.2368368471140672E-282</v>
      </c>
      <c r="HH169" s="86">
        <f t="shared" si="180"/>
        <v>2.2666860745852148E-240</v>
      </c>
      <c r="HI169" s="86">
        <f t="shared" si="180"/>
        <v>5.5294128529803192E-176</v>
      </c>
      <c r="HJ169" s="86">
        <f t="shared" si="180"/>
        <v>1.3873717771070152E-207</v>
      </c>
      <c r="HK169" s="86">
        <f t="shared" si="180"/>
        <v>2.2998306246352214E-241</v>
      </c>
      <c r="HL169" s="86">
        <f t="shared" si="161"/>
        <v>7.4600141458106809E-185</v>
      </c>
      <c r="HM169" s="86">
        <f t="shared" si="161"/>
        <v>2.5044483998790092E-226</v>
      </c>
      <c r="HN169" s="86">
        <f t="shared" si="161"/>
        <v>4.6989326926432174E-185</v>
      </c>
      <c r="HO169" s="86">
        <f t="shared" si="161"/>
        <v>1.2464126092483392E-114</v>
      </c>
      <c r="HP169" s="86">
        <f t="shared" si="161"/>
        <v>1.5150307934716058E-113</v>
      </c>
      <c r="HQ169" s="86">
        <f t="shared" si="161"/>
        <v>6.278889409814973E-129</v>
      </c>
      <c r="HS169" s="86">
        <f t="shared" si="218"/>
        <v>2.4962413579031087E-10</v>
      </c>
      <c r="HT169" s="86">
        <f t="shared" si="218"/>
        <v>1.395147864367065E-8</v>
      </c>
      <c r="HU169" s="86">
        <f t="shared" si="218"/>
        <v>1.0547915359852707E-11</v>
      </c>
      <c r="HV169" s="86">
        <f t="shared" si="218"/>
        <v>5.2243661982270378E-12</v>
      </c>
      <c r="HW169" s="86">
        <f t="shared" si="218"/>
        <v>8.3507762751518326E-13</v>
      </c>
      <c r="HX169" s="86">
        <f t="shared" si="218"/>
        <v>2.0768758758265202E-13</v>
      </c>
      <c r="HY169" s="86">
        <f t="shared" si="218"/>
        <v>5.2793788530394411E-14</v>
      </c>
      <c r="HZ169" s="86">
        <f t="shared" si="218"/>
        <v>2.9729647909560363E-14</v>
      </c>
      <c r="IA169" s="86">
        <f t="shared" si="218"/>
        <v>3.3933587063567103E-16</v>
      </c>
      <c r="IB169" s="86">
        <f t="shared" si="218"/>
        <v>1.4209575842245189E-15</v>
      </c>
      <c r="IC169" s="86">
        <f t="shared" si="218"/>
        <v>2.7581258753069842E-13</v>
      </c>
      <c r="ID169" s="86">
        <f t="shared" si="218"/>
        <v>2.3154016069992743E-10</v>
      </c>
      <c r="IE169" s="86">
        <f t="shared" si="218"/>
        <v>2.6094097404062164E-12</v>
      </c>
      <c r="IF169" s="86">
        <f t="shared" si="218"/>
        <v>4.8288507585376714E-16</v>
      </c>
      <c r="IG169" s="86">
        <f t="shared" si="218"/>
        <v>2.7758817761747428E-9</v>
      </c>
      <c r="II169" s="86">
        <f t="shared" si="219"/>
        <v>0.14445416797529076</v>
      </c>
      <c r="IJ169" s="86">
        <f t="shared" si="219"/>
        <v>0.3102555009389576</v>
      </c>
      <c r="IK169" s="86">
        <f t="shared" si="219"/>
        <v>0.31876491046255567</v>
      </c>
      <c r="IL169" s="86">
        <f t="shared" si="219"/>
        <v>0.23177801208102269</v>
      </c>
      <c r="IM169" s="86">
        <f t="shared" si="219"/>
        <v>0.36786765498494284</v>
      </c>
      <c r="IN169" s="86">
        <f t="shared" si="219"/>
        <v>0.24644999596184702</v>
      </c>
      <c r="IO169" s="86">
        <f t="shared" si="219"/>
        <v>0.30273085610253553</v>
      </c>
      <c r="IP169" s="86">
        <f t="shared" si="219"/>
        <v>0.32308998969324176</v>
      </c>
      <c r="IQ169" s="86">
        <f t="shared" si="219"/>
        <v>0.45851237107455278</v>
      </c>
      <c r="IR169" s="86">
        <f t="shared" si="219"/>
        <v>0.36274149301263486</v>
      </c>
      <c r="IS169" s="86">
        <f t="shared" si="219"/>
        <v>0.35371446008523461</v>
      </c>
      <c r="IT169" s="86">
        <f t="shared" si="219"/>
        <v>0.15505756804069434</v>
      </c>
      <c r="IU169" s="86">
        <f t="shared" si="219"/>
        <v>0.13518939869899477</v>
      </c>
      <c r="IV169" s="86">
        <f t="shared" si="219"/>
        <v>3.9229610219014735E-2</v>
      </c>
      <c r="IW169" s="86">
        <f t="shared" si="219"/>
        <v>5.2326140128962126E-2</v>
      </c>
      <c r="IY169" s="86">
        <f t="shared" si="220"/>
        <v>0.14445416822491489</v>
      </c>
      <c r="IZ169" s="86">
        <f t="shared" si="220"/>
        <v>0.31025551489043623</v>
      </c>
      <c r="JA169" s="86">
        <f t="shared" si="220"/>
        <v>0.31876491047310357</v>
      </c>
      <c r="JB169" s="86">
        <f t="shared" si="220"/>
        <v>0.23177801208624707</v>
      </c>
      <c r="JC169" s="86">
        <f t="shared" si="220"/>
        <v>0.36786765498577789</v>
      </c>
      <c r="JD169" s="86">
        <f t="shared" si="220"/>
        <v>0.24644999596205472</v>
      </c>
      <c r="JE169" s="86">
        <f t="shared" si="220"/>
        <v>0.30273085610258832</v>
      </c>
      <c r="JF169" s="86">
        <f t="shared" si="220"/>
        <v>0.32308998969327152</v>
      </c>
      <c r="JG169" s="86">
        <f t="shared" si="220"/>
        <v>0.45851237107455312</v>
      </c>
      <c r="JH169" s="86">
        <f t="shared" si="220"/>
        <v>0.36274149301263631</v>
      </c>
      <c r="JI169" s="86">
        <f t="shared" si="220"/>
        <v>0.35371446008551044</v>
      </c>
      <c r="JJ169" s="86">
        <f t="shared" si="220"/>
        <v>0.15505756827223449</v>
      </c>
      <c r="JK169" s="86">
        <f t="shared" si="220"/>
        <v>0.13518939870160418</v>
      </c>
      <c r="JL169" s="86">
        <f t="shared" si="220"/>
        <v>3.9229610219015221E-2</v>
      </c>
      <c r="JM169" s="86">
        <f t="shared" si="220"/>
        <v>5.23261429048439E-2</v>
      </c>
    </row>
    <row r="170" spans="2:273" x14ac:dyDescent="0.25">
      <c r="B170" s="2">
        <v>143</v>
      </c>
      <c r="C170" s="37">
        <v>46.8</v>
      </c>
      <c r="D170" s="37">
        <v>48.433</v>
      </c>
      <c r="E170" s="37">
        <v>50.433</v>
      </c>
      <c r="F170" s="37">
        <v>50.517000000000003</v>
      </c>
      <c r="G170" s="37">
        <v>52.767000000000003</v>
      </c>
      <c r="H170" s="37">
        <v>52.5</v>
      </c>
      <c r="I170" s="37">
        <v>54.466999999999999</v>
      </c>
      <c r="J170" s="37">
        <v>52.6</v>
      </c>
      <c r="K170" s="37">
        <v>51.75</v>
      </c>
      <c r="L170" s="37">
        <v>54.232999999999997</v>
      </c>
      <c r="M170" s="37">
        <v>56.582999999999998</v>
      </c>
      <c r="N170" s="37">
        <v>55.116999999999997</v>
      </c>
      <c r="O170" s="37">
        <v>55.633000000000003</v>
      </c>
      <c r="P170" s="37">
        <v>55.567</v>
      </c>
      <c r="Q170" s="37">
        <v>62.603000000000002</v>
      </c>
      <c r="S170" s="4">
        <f t="shared" si="221"/>
        <v>48.401286887083828</v>
      </c>
      <c r="T170" s="4">
        <f t="shared" si="221"/>
        <v>48.00336676125093</v>
      </c>
      <c r="U170" s="4">
        <f t="shared" si="221"/>
        <v>50.364075417093481</v>
      </c>
      <c r="V170" s="4">
        <f t="shared" si="221"/>
        <v>50.487230401682062</v>
      </c>
      <c r="W170" s="4">
        <f t="shared" si="221"/>
        <v>52.681682744292367</v>
      </c>
      <c r="X170" s="4">
        <f t="shared" si="221"/>
        <v>53.752404039813868</v>
      </c>
      <c r="Y170" s="4">
        <f t="shared" si="221"/>
        <v>54.999339738382062</v>
      </c>
      <c r="Z170" s="4">
        <f t="shared" si="221"/>
        <v>55.061998177682874</v>
      </c>
      <c r="AA170" s="4">
        <f t="shared" si="221"/>
        <v>53.420539443331549</v>
      </c>
      <c r="AB170" s="4">
        <f t="shared" si="221"/>
        <v>53.885405842664568</v>
      </c>
      <c r="AC170" s="4">
        <f t="shared" si="221"/>
        <v>56.139920992518917</v>
      </c>
      <c r="AD170" s="4">
        <f t="shared" si="221"/>
        <v>54.74051911493283</v>
      </c>
      <c r="AE170" s="4">
        <f t="shared" si="221"/>
        <v>56.70710276627014</v>
      </c>
      <c r="AF170" s="4">
        <f t="shared" si="221"/>
        <v>54.854164246397353</v>
      </c>
      <c r="AG170" s="4">
        <f t="shared" si="221"/>
        <v>60.911344225246808</v>
      </c>
      <c r="AI170" s="4">
        <f t="shared" si="222"/>
        <v>-1.6012868870838304</v>
      </c>
      <c r="AJ170" s="4">
        <f t="shared" si="222"/>
        <v>0.42963323874906933</v>
      </c>
      <c r="AK170" s="4">
        <f t="shared" si="222"/>
        <v>6.8924582906518594E-2</v>
      </c>
      <c r="AL170" s="4">
        <f t="shared" si="222"/>
        <v>2.9769598317940904E-2</v>
      </c>
      <c r="AM170" s="4">
        <f t="shared" si="222"/>
        <v>8.5317255707636264E-2</v>
      </c>
      <c r="AN170" s="4">
        <f t="shared" si="222"/>
        <v>-1.2524040398138681</v>
      </c>
      <c r="AO170" s="4">
        <f t="shared" si="222"/>
        <v>-0.53233973838206339</v>
      </c>
      <c r="AP170" s="4">
        <f t="shared" si="222"/>
        <v>-2.4619981776828723</v>
      </c>
      <c r="AQ170" s="4">
        <f t="shared" si="222"/>
        <v>-1.670539443331549</v>
      </c>
      <c r="AR170" s="4">
        <f t="shared" si="222"/>
        <v>0.34759415733542909</v>
      </c>
      <c r="AS170" s="4">
        <f t="shared" si="222"/>
        <v>0.44307900748108153</v>
      </c>
      <c r="AT170" s="4">
        <f t="shared" si="222"/>
        <v>0.37648088506716704</v>
      </c>
      <c r="AU170" s="4">
        <f t="shared" si="222"/>
        <v>-1.074102766270137</v>
      </c>
      <c r="AV170" s="4">
        <f t="shared" si="222"/>
        <v>0.71283575360264706</v>
      </c>
      <c r="AW170" s="4">
        <f t="shared" si="222"/>
        <v>1.691655774753194</v>
      </c>
      <c r="AY170" s="2">
        <f t="shared" si="214"/>
        <v>48.401286887083828</v>
      </c>
      <c r="AZ170" s="2">
        <f t="shared" si="214"/>
        <v>48.003366761250739</v>
      </c>
      <c r="BA170" s="2">
        <f t="shared" si="214"/>
        <v>46.77176673770505</v>
      </c>
      <c r="BB170" s="2">
        <f t="shared" si="214"/>
        <v>45.770582249388902</v>
      </c>
      <c r="BC170" s="2">
        <f t="shared" si="214"/>
        <v>46.553834646832414</v>
      </c>
      <c r="BD170" s="2">
        <f t="shared" si="214"/>
        <v>48.13066880101983</v>
      </c>
      <c r="BE170" s="2">
        <f t="shared" si="214"/>
        <v>47.962232575825027</v>
      </c>
      <c r="BF170" s="2">
        <f t="shared" si="214"/>
        <v>48.177433284304769</v>
      </c>
      <c r="BG170" s="2">
        <f t="shared" si="214"/>
        <v>46.132129585451736</v>
      </c>
      <c r="BH170" s="2">
        <f t="shared" si="214"/>
        <v>45.690110041911538</v>
      </c>
      <c r="BI170" s="2">
        <f t="shared" si="214"/>
        <v>47.010269665880003</v>
      </c>
      <c r="BJ170" s="2">
        <f t="shared" si="214"/>
        <v>48.148263745902113</v>
      </c>
      <c r="BK170" s="2">
        <f t="shared" si="214"/>
        <v>47.554037491025937</v>
      </c>
      <c r="BL170" s="2">
        <f t="shared" si="214"/>
        <v>48.746209180277624</v>
      </c>
      <c r="BM170" s="2">
        <f t="shared" si="214"/>
        <v>47.114125769618283</v>
      </c>
      <c r="BO170" s="2" t="str">
        <f t="shared" si="182"/>
        <v/>
      </c>
      <c r="BP170" s="2" t="str">
        <f t="shared" si="183"/>
        <v/>
      </c>
      <c r="BQ170" s="2" t="str">
        <f t="shared" si="184"/>
        <v/>
      </c>
      <c r="BR170" s="2" t="str">
        <f t="shared" si="185"/>
        <v/>
      </c>
      <c r="BS170" s="2" t="str">
        <f t="shared" si="186"/>
        <v/>
      </c>
      <c r="BT170" s="2" t="str">
        <f t="shared" si="187"/>
        <v/>
      </c>
      <c r="BU170" s="2" t="str">
        <f t="shared" si="188"/>
        <v/>
      </c>
      <c r="BV170" s="2" t="str">
        <f t="shared" si="189"/>
        <v/>
      </c>
      <c r="BW170" s="2" t="str">
        <f t="shared" si="190"/>
        <v/>
      </c>
      <c r="BX170" s="2" t="str">
        <f t="shared" si="191"/>
        <v/>
      </c>
      <c r="BY170" s="2" t="str">
        <f t="shared" si="192"/>
        <v/>
      </c>
      <c r="BZ170" s="2" t="str">
        <f t="shared" si="193"/>
        <v/>
      </c>
      <c r="CA170" s="2" t="str">
        <f t="shared" si="194"/>
        <v/>
      </c>
      <c r="CB170" s="2" t="str">
        <f t="shared" si="195"/>
        <v/>
      </c>
      <c r="CC170" s="2" t="str">
        <f t="shared" si="196"/>
        <v/>
      </c>
      <c r="CE170" s="2" t="str">
        <f t="shared" si="215"/>
        <v/>
      </c>
      <c r="CF170" s="2" t="str">
        <f t="shared" si="215"/>
        <v/>
      </c>
      <c r="CG170" s="2" t="str">
        <f t="shared" si="215"/>
        <v/>
      </c>
      <c r="CH170" s="2" t="str">
        <f t="shared" si="215"/>
        <v/>
      </c>
      <c r="CI170" s="2" t="str">
        <f t="shared" si="215"/>
        <v/>
      </c>
      <c r="CJ170" s="2" t="str">
        <f t="shared" si="215"/>
        <v/>
      </c>
      <c r="CK170" s="2" t="str">
        <f t="shared" si="215"/>
        <v/>
      </c>
      <c r="CL170" s="2" t="str">
        <f t="shared" si="215"/>
        <v/>
      </c>
      <c r="CM170" s="2" t="str">
        <f t="shared" si="215"/>
        <v/>
      </c>
      <c r="CN170" s="2" t="str">
        <f t="shared" si="215"/>
        <v/>
      </c>
      <c r="CO170" s="2" t="str">
        <f t="shared" si="215"/>
        <v/>
      </c>
      <c r="CP170" s="2" t="str">
        <f t="shared" si="215"/>
        <v/>
      </c>
      <c r="CQ170" s="2" t="str">
        <f t="shared" si="215"/>
        <v/>
      </c>
      <c r="CR170" s="2" t="str">
        <f t="shared" si="215"/>
        <v/>
      </c>
      <c r="CS170" s="2" t="str">
        <f t="shared" si="215"/>
        <v/>
      </c>
      <c r="CU170" s="2" t="str">
        <f t="shared" si="197"/>
        <v/>
      </c>
      <c r="CV170" s="2" t="str">
        <f t="shared" si="198"/>
        <v/>
      </c>
      <c r="CW170" s="2" t="str">
        <f t="shared" si="199"/>
        <v/>
      </c>
      <c r="CX170" s="2" t="str">
        <f t="shared" si="200"/>
        <v/>
      </c>
      <c r="CY170" s="2" t="str">
        <f t="shared" si="201"/>
        <v/>
      </c>
      <c r="CZ170" s="2" t="str">
        <f t="shared" si="202"/>
        <v/>
      </c>
      <c r="DA170" s="2" t="str">
        <f t="shared" si="203"/>
        <v/>
      </c>
      <c r="DB170" s="2" t="str">
        <f t="shared" si="204"/>
        <v/>
      </c>
      <c r="DC170" s="2" t="str">
        <f t="shared" si="205"/>
        <v/>
      </c>
      <c r="DD170" s="2" t="str">
        <f t="shared" si="206"/>
        <v/>
      </c>
      <c r="DE170" s="2" t="str">
        <f t="shared" si="207"/>
        <v/>
      </c>
      <c r="DF170" s="2" t="str">
        <f t="shared" si="208"/>
        <v/>
      </c>
      <c r="DG170" s="2" t="str">
        <f t="shared" si="209"/>
        <v/>
      </c>
      <c r="DH170" s="2" t="str">
        <f t="shared" si="210"/>
        <v/>
      </c>
      <c r="DI170" s="2" t="str">
        <f t="shared" si="211"/>
        <v/>
      </c>
      <c r="DK170" s="2">
        <f t="shared" si="223"/>
        <v>107.14009243697475</v>
      </c>
      <c r="DL170" s="2">
        <f t="shared" si="223"/>
        <v>105.9239870967742</v>
      </c>
      <c r="DM170" s="2">
        <f t="shared" si="223"/>
        <v>111.06819451871658</v>
      </c>
      <c r="DN170" s="2">
        <f t="shared" si="223"/>
        <v>107.96248907563026</v>
      </c>
      <c r="DO170" s="2">
        <f t="shared" si="223"/>
        <v>100.73316009358288</v>
      </c>
      <c r="DP170" s="2">
        <f t="shared" si="223"/>
        <v>100.52428067226892</v>
      </c>
      <c r="DQ170" s="2">
        <f t="shared" si="223"/>
        <v>109.5824218487395</v>
      </c>
      <c r="DR170" s="2">
        <f t="shared" si="223"/>
        <v>88.152201680672292</v>
      </c>
      <c r="DS170" s="2">
        <f t="shared" si="223"/>
        <v>95.680959663865565</v>
      </c>
      <c r="DT170" s="2">
        <f t="shared" si="223"/>
        <v>91.963332773109244</v>
      </c>
      <c r="DU170" s="2">
        <f t="shared" si="223"/>
        <v>101.3153781194296</v>
      </c>
      <c r="DV170" s="2">
        <f t="shared" si="223"/>
        <v>98.1000870098039</v>
      </c>
      <c r="DW170" s="2">
        <f t="shared" si="223"/>
        <v>94.797425210084072</v>
      </c>
      <c r="DX170" s="2">
        <f t="shared" si="223"/>
        <v>75.720456756756775</v>
      </c>
      <c r="DY170" s="2">
        <f t="shared" si="223"/>
        <v>59.757379398826977</v>
      </c>
      <c r="EA170" s="2">
        <f t="shared" si="213"/>
        <v>48.190872037697872</v>
      </c>
      <c r="EB170" s="2">
        <f t="shared" si="213"/>
        <v>48.102486191072174</v>
      </c>
      <c r="EC170" s="2">
        <f t="shared" si="213"/>
        <v>46.376010765090356</v>
      </c>
      <c r="ED170" s="2">
        <f t="shared" si="213"/>
        <v>45.083741347342389</v>
      </c>
      <c r="EE170" s="2">
        <f t="shared" si="213"/>
        <v>46.414387082737619</v>
      </c>
      <c r="EF170" s="2">
        <f t="shared" si="213"/>
        <v>48.085327752651203</v>
      </c>
      <c r="EG170" s="2">
        <f t="shared" si="213"/>
        <v>47.878542135469218</v>
      </c>
      <c r="EH170" s="2">
        <f t="shared" si="213"/>
        <v>48.301173644271152</v>
      </c>
      <c r="EI170" s="2">
        <f t="shared" si="213"/>
        <v>45.561161139902033</v>
      </c>
      <c r="EJ170" s="2">
        <f t="shared" si="213"/>
        <v>45.357544061216196</v>
      </c>
      <c r="EK170" s="2">
        <f t="shared" si="212"/>
        <v>46.968164151177973</v>
      </c>
      <c r="EL170" s="2">
        <f t="shared" si="179"/>
        <v>48.530530149253735</v>
      </c>
      <c r="EM170" s="2">
        <f t="shared" si="179"/>
        <v>47.475931616430842</v>
      </c>
      <c r="EN170" s="2">
        <f t="shared" si="179"/>
        <v>49.168244928853248</v>
      </c>
      <c r="EO170" s="2">
        <f t="shared" si="179"/>
        <v>47.224798939932093</v>
      </c>
      <c r="EQ170" s="2">
        <f t="shared" si="224"/>
        <v>48.704232735769679</v>
      </c>
      <c r="ER170" s="2">
        <f t="shared" si="224"/>
        <v>47.875322625509824</v>
      </c>
      <c r="ES170" s="2">
        <f t="shared" si="224"/>
        <v>47.234144774106177</v>
      </c>
      <c r="ET170" s="2">
        <f t="shared" si="224"/>
        <v>46.654964346771692</v>
      </c>
      <c r="EU170" s="2">
        <f t="shared" si="224"/>
        <v>46.704423789436163</v>
      </c>
      <c r="EV170" s="2">
        <f t="shared" si="224"/>
        <v>48.181749376334388</v>
      </c>
      <c r="EW170" s="2">
        <f t="shared" si="224"/>
        <v>48.054752575604667</v>
      </c>
      <c r="EX170" s="2">
        <f t="shared" si="224"/>
        <v>48.030638357343918</v>
      </c>
      <c r="EY170" s="2">
        <f t="shared" si="224"/>
        <v>46.687970509545821</v>
      </c>
      <c r="EZ170" s="2">
        <f t="shared" si="224"/>
        <v>46.05086262464657</v>
      </c>
      <c r="FA170" s="2">
        <f t="shared" si="224"/>
        <v>47.053003531842691</v>
      </c>
      <c r="FB170" s="2">
        <f t="shared" si="224"/>
        <v>47.584451929370871</v>
      </c>
      <c r="FC170" s="2">
        <f t="shared" si="224"/>
        <v>47.660339528080179</v>
      </c>
      <c r="FD170" s="2">
        <f t="shared" si="224"/>
        <v>47.978575725143543</v>
      </c>
      <c r="FE170" s="2">
        <f t="shared" si="224"/>
        <v>46.878609991329405</v>
      </c>
      <c r="FG170" s="2">
        <f t="shared" si="225"/>
        <v>0.99995431572905802</v>
      </c>
      <c r="FH170" s="2">
        <f t="shared" si="225"/>
        <v>0.99996575259731069</v>
      </c>
      <c r="FI170" s="2">
        <f t="shared" si="225"/>
        <v>0.99995811675496671</v>
      </c>
      <c r="FJ170" s="2">
        <f t="shared" si="225"/>
        <v>0.99995692321886498</v>
      </c>
      <c r="FK170" s="2">
        <f t="shared" si="225"/>
        <v>0.9999611924053472</v>
      </c>
      <c r="FL170" s="2">
        <f t="shared" si="225"/>
        <v>0.99995301819311977</v>
      </c>
      <c r="FM170" s="2">
        <f t="shared" si="225"/>
        <v>0.99995609140216501</v>
      </c>
      <c r="FN170" s="2">
        <f t="shared" si="225"/>
        <v>0.99995250233954702</v>
      </c>
      <c r="FO170" s="2">
        <f t="shared" si="225"/>
        <v>0.99995252034758009</v>
      </c>
      <c r="FP170" s="2">
        <f t="shared" si="225"/>
        <v>0.99995167240219263</v>
      </c>
      <c r="FQ170" s="2">
        <f t="shared" si="225"/>
        <v>0.99995995047766761</v>
      </c>
      <c r="FR170" s="2">
        <f t="shared" si="225"/>
        <v>0.99996133947054799</v>
      </c>
      <c r="FS170" s="2">
        <f t="shared" si="225"/>
        <v>0.99995201261510713</v>
      </c>
      <c r="FT170" s="2">
        <f t="shared" si="225"/>
        <v>0.9999416116990536</v>
      </c>
      <c r="FU170" s="2">
        <f t="shared" si="225"/>
        <v>0.9999344411968889</v>
      </c>
      <c r="FW170" s="2">
        <f t="shared" si="216"/>
        <v>0.4046312816887182</v>
      </c>
      <c r="FX170" s="2">
        <f t="shared" si="216"/>
        <v>0.44505229435354055</v>
      </c>
      <c r="FY170" s="2">
        <f t="shared" si="216"/>
        <v>0.45802456248247342</v>
      </c>
      <c r="FZ170" s="2">
        <f t="shared" si="216"/>
        <v>0.43541387074977089</v>
      </c>
      <c r="GA170" s="2">
        <f t="shared" si="216"/>
        <v>0.47352483322909061</v>
      </c>
      <c r="GB170" s="2">
        <f t="shared" si="216"/>
        <v>0.44468626405256118</v>
      </c>
      <c r="GC170" s="2">
        <f t="shared" si="216"/>
        <v>0.4595704400623265</v>
      </c>
      <c r="GD170" s="2">
        <f t="shared" si="216"/>
        <v>0.46438744457962522</v>
      </c>
      <c r="GE170" s="2">
        <f t="shared" si="216"/>
        <v>0.50460068069559283</v>
      </c>
      <c r="GF170" s="2">
        <f t="shared" si="216"/>
        <v>0.47642404560562557</v>
      </c>
      <c r="GG170" s="2">
        <f t="shared" si="216"/>
        <v>0.47064151611742955</v>
      </c>
      <c r="GH170" s="2">
        <f t="shared" si="216"/>
        <v>0.40607930781043056</v>
      </c>
      <c r="GI170" s="2">
        <f t="shared" si="216"/>
        <v>0.41123528372530582</v>
      </c>
      <c r="GJ170" s="2">
        <f t="shared" si="216"/>
        <v>0.35605367087739132</v>
      </c>
      <c r="GK170" s="2">
        <f t="shared" si="216"/>
        <v>0.32206340421497559</v>
      </c>
      <c r="GM170" s="86">
        <f t="shared" si="217"/>
        <v>4.2614605527710716E-131</v>
      </c>
      <c r="GN170" s="86">
        <f t="shared" si="217"/>
        <v>3.1482288738154164E-252</v>
      </c>
      <c r="GO170" s="86">
        <f t="shared" si="217"/>
        <v>0</v>
      </c>
      <c r="GP170" s="86">
        <f t="shared" si="217"/>
        <v>0</v>
      </c>
      <c r="GQ170" s="86">
        <f t="shared" si="217"/>
        <v>0</v>
      </c>
      <c r="GR170" s="86">
        <f t="shared" si="217"/>
        <v>0</v>
      </c>
      <c r="GS170" s="86">
        <f t="shared" si="217"/>
        <v>1.9564912702501111E-281</v>
      </c>
      <c r="GT170" s="86">
        <f t="shared" si="217"/>
        <v>7.3803302061694039E-307</v>
      </c>
      <c r="GU170" s="86">
        <f t="shared" si="217"/>
        <v>0</v>
      </c>
      <c r="GV170" s="86">
        <f t="shared" si="217"/>
        <v>0</v>
      </c>
      <c r="GW170" s="86">
        <f t="shared" si="217"/>
        <v>0</v>
      </c>
      <c r="GX170" s="86">
        <f t="shared" si="217"/>
        <v>0</v>
      </c>
      <c r="GY170" s="86">
        <f t="shared" si="217"/>
        <v>2.5229332981968951E-209</v>
      </c>
      <c r="GZ170" s="86">
        <f t="shared" si="217"/>
        <v>4.9556977727891509E-170</v>
      </c>
      <c r="HA170" s="86">
        <f t="shared" si="217"/>
        <v>2.8379514721232868E-231</v>
      </c>
      <c r="HC170" s="86">
        <f t="shared" si="181"/>
        <v>6.9083046510401002E-92</v>
      </c>
      <c r="HD170" s="86">
        <f t="shared" si="181"/>
        <v>3.7529793838631649E-138</v>
      </c>
      <c r="HE170" s="86">
        <f t="shared" si="181"/>
        <v>3.9638257992842961E-192</v>
      </c>
      <c r="HF170" s="86">
        <f t="shared" si="180"/>
        <v>0</v>
      </c>
      <c r="HG170" s="86">
        <f t="shared" si="180"/>
        <v>6.7015457965397308E-291</v>
      </c>
      <c r="HH170" s="86">
        <f t="shared" si="180"/>
        <v>8.3134028490945504E-248</v>
      </c>
      <c r="HI170" s="86">
        <f t="shared" si="180"/>
        <v>2.1216992229078765E-181</v>
      </c>
      <c r="HJ170" s="86">
        <f t="shared" si="180"/>
        <v>5.7066738118053678E-214</v>
      </c>
      <c r="HK170" s="86">
        <f t="shared" si="180"/>
        <v>1.1076027589141498E-248</v>
      </c>
      <c r="HL170" s="86">
        <f t="shared" si="161"/>
        <v>1.7420476477223169E-190</v>
      </c>
      <c r="HM170" s="86">
        <f t="shared" si="161"/>
        <v>3.0408862704833737E-233</v>
      </c>
      <c r="HN170" s="86">
        <f t="shared" si="161"/>
        <v>8.086864238875128E-191</v>
      </c>
      <c r="HO170" s="86">
        <f t="shared" ref="HO170:HQ227" si="226" xml:space="preserve"> _xlfn.NORM.DIST($B170, O$8, ABS(O$12), TRUE) * _xlfn.NORM.DIST(($B170 - O$8)*O$16, 0, ABS(O$12), TRUE) * 2</f>
        <v>3.4593475607093617E-118</v>
      </c>
      <c r="HP170" s="86">
        <f t="shared" si="226"/>
        <v>4.5346724904766253E-117</v>
      </c>
      <c r="HQ170" s="86">
        <f t="shared" si="226"/>
        <v>7.1057864355599565E-133</v>
      </c>
      <c r="HS170" s="86">
        <f t="shared" si="218"/>
        <v>4.5778351193236423E-11</v>
      </c>
      <c r="HT170" s="86">
        <f t="shared" si="218"/>
        <v>3.7272687515935499E-9</v>
      </c>
      <c r="HU170" s="86">
        <f t="shared" si="218"/>
        <v>1.7163634770209545E-12</v>
      </c>
      <c r="HV170" s="86">
        <f t="shared" si="218"/>
        <v>7.8874280190797925E-13</v>
      </c>
      <c r="HW170" s="86">
        <f t="shared" si="218"/>
        <v>1.1754663938807579E-13</v>
      </c>
      <c r="HX170" s="86">
        <f t="shared" si="218"/>
        <v>2.4451974379798434E-14</v>
      </c>
      <c r="HY170" s="86">
        <f t="shared" si="218"/>
        <v>5.8788643356546917E-15</v>
      </c>
      <c r="HZ170" s="86">
        <f t="shared" si="218"/>
        <v>3.2979972708244831E-15</v>
      </c>
      <c r="IA170" s="86">
        <f t="shared" si="218"/>
        <v>2.9521746106923124E-17</v>
      </c>
      <c r="IB170" s="86">
        <f t="shared" si="218"/>
        <v>1.3099930952225961E-16</v>
      </c>
      <c r="IC170" s="86">
        <f t="shared" si="218"/>
        <v>3.5724548766366871E-14</v>
      </c>
      <c r="ID170" s="86">
        <f t="shared" si="218"/>
        <v>4.3901334344117978E-11</v>
      </c>
      <c r="IE170" s="86">
        <f t="shared" si="218"/>
        <v>3.3890648342619259E-13</v>
      </c>
      <c r="IF170" s="86">
        <f t="shared" si="218"/>
        <v>2.3595552639086917E-17</v>
      </c>
      <c r="IG170" s="86">
        <f t="shared" si="218"/>
        <v>5.0570585309685195E-10</v>
      </c>
      <c r="II170" s="86">
        <f t="shared" si="219"/>
        <v>0.2115957954784472</v>
      </c>
      <c r="IJ170" s="86">
        <f t="shared" si="219"/>
        <v>0.37892515808608623</v>
      </c>
      <c r="IK170" s="86">
        <f t="shared" si="219"/>
        <v>0.39713819390555188</v>
      </c>
      <c r="IL170" s="86">
        <f t="shared" si="219"/>
        <v>0.3132609114065823</v>
      </c>
      <c r="IM170" s="86">
        <f t="shared" si="219"/>
        <v>0.44156910961952689</v>
      </c>
      <c r="IN170" s="86">
        <f t="shared" si="219"/>
        <v>0.33406063692810739</v>
      </c>
      <c r="IO170" s="86">
        <f t="shared" si="219"/>
        <v>0.38954418260865281</v>
      </c>
      <c r="IP170" s="86">
        <f t="shared" si="219"/>
        <v>0.40747084654082844</v>
      </c>
      <c r="IQ170" s="86">
        <f t="shared" si="219"/>
        <v>0.50681174580523736</v>
      </c>
      <c r="IR170" s="86">
        <f t="shared" si="219"/>
        <v>0.44352039445032343</v>
      </c>
      <c r="IS170" s="86">
        <f t="shared" si="219"/>
        <v>0.43134395090079614</v>
      </c>
      <c r="IT170" s="86">
        <f t="shared" si="219"/>
        <v>0.22286150610994923</v>
      </c>
      <c r="IU170" s="86">
        <f t="shared" si="219"/>
        <v>0.2068840867786981</v>
      </c>
      <c r="IV170" s="86">
        <f t="shared" si="219"/>
        <v>6.9629940899755438E-2</v>
      </c>
      <c r="IW170" s="86">
        <f t="shared" si="219"/>
        <v>8.3248667584622071E-2</v>
      </c>
      <c r="IY170" s="86">
        <f t="shared" si="220"/>
        <v>0.21159579552422556</v>
      </c>
      <c r="IZ170" s="86">
        <f t="shared" si="220"/>
        <v>0.378925161813355</v>
      </c>
      <c r="JA170" s="86">
        <f t="shared" si="220"/>
        <v>0.39713819390726823</v>
      </c>
      <c r="JB170" s="86">
        <f t="shared" si="220"/>
        <v>0.31326091140737106</v>
      </c>
      <c r="JC170" s="86">
        <f t="shared" si="220"/>
        <v>0.44156910961964446</v>
      </c>
      <c r="JD170" s="86">
        <f t="shared" si="220"/>
        <v>0.33406063692813182</v>
      </c>
      <c r="JE170" s="86">
        <f t="shared" si="220"/>
        <v>0.3895441826086587</v>
      </c>
      <c r="JF170" s="86">
        <f t="shared" si="220"/>
        <v>0.40747084654083171</v>
      </c>
      <c r="JG170" s="86">
        <f t="shared" si="220"/>
        <v>0.50681174580523736</v>
      </c>
      <c r="JH170" s="86">
        <f t="shared" si="220"/>
        <v>0.44352039445032354</v>
      </c>
      <c r="JI170" s="86">
        <f t="shared" si="220"/>
        <v>0.43134395090083189</v>
      </c>
      <c r="JJ170" s="86">
        <f t="shared" si="220"/>
        <v>0.22286150615385056</v>
      </c>
      <c r="JK170" s="86">
        <f t="shared" si="220"/>
        <v>0.206884086779037</v>
      </c>
      <c r="JL170" s="86">
        <f t="shared" si="220"/>
        <v>6.9629940899755466E-2</v>
      </c>
      <c r="JM170" s="86">
        <f t="shared" si="220"/>
        <v>8.3248668090327924E-2</v>
      </c>
    </row>
    <row r="171" spans="2:273" x14ac:dyDescent="0.25">
      <c r="B171" s="2">
        <v>144</v>
      </c>
      <c r="C171" s="37">
        <v>48</v>
      </c>
      <c r="D171" s="37">
        <v>47.183</v>
      </c>
      <c r="E171" s="37">
        <v>51.75</v>
      </c>
      <c r="F171" s="37">
        <v>49.982999999999997</v>
      </c>
      <c r="G171" s="37">
        <v>53.15</v>
      </c>
      <c r="H171" s="37">
        <v>52.767000000000003</v>
      </c>
      <c r="I171" s="37">
        <v>54.582999999999998</v>
      </c>
      <c r="J171" s="37">
        <v>56.1</v>
      </c>
      <c r="K171" s="37">
        <v>51.917000000000002</v>
      </c>
      <c r="L171" s="37">
        <v>53.433</v>
      </c>
      <c r="M171" s="37">
        <v>54.55</v>
      </c>
      <c r="N171" s="37">
        <v>52.933</v>
      </c>
      <c r="O171" s="37">
        <v>56.1</v>
      </c>
      <c r="P171" s="37">
        <v>56.966999999999999</v>
      </c>
      <c r="Q171" s="37">
        <v>67.620999999999995</v>
      </c>
      <c r="S171" s="4">
        <f t="shared" si="221"/>
        <v>48.2643236276758</v>
      </c>
      <c r="T171" s="4">
        <f t="shared" si="221"/>
        <v>47.865559731978202</v>
      </c>
      <c r="U171" s="4">
        <f t="shared" si="221"/>
        <v>50.100192631040798</v>
      </c>
      <c r="V171" s="4">
        <f t="shared" si="221"/>
        <v>50.659034415727454</v>
      </c>
      <c r="W171" s="4">
        <f t="shared" si="221"/>
        <v>52.019963087816819</v>
      </c>
      <c r="X171" s="4">
        <f t="shared" si="221"/>
        <v>53.80562545985557</v>
      </c>
      <c r="Y171" s="4">
        <f t="shared" si="221"/>
        <v>54.675832252157413</v>
      </c>
      <c r="Z171" s="4">
        <f t="shared" si="221"/>
        <v>54.594155518331355</v>
      </c>
      <c r="AA171" s="4">
        <f t="shared" si="221"/>
        <v>51.729255283064411</v>
      </c>
      <c r="AB171" s="4">
        <f t="shared" si="221"/>
        <v>52.955074355054748</v>
      </c>
      <c r="AC171" s="4">
        <f t="shared" si="221"/>
        <v>55.328630994508678</v>
      </c>
      <c r="AD171" s="4">
        <f t="shared" si="221"/>
        <v>55.698540483233465</v>
      </c>
      <c r="AE171" s="4">
        <f t="shared" si="221"/>
        <v>58.481861636226043</v>
      </c>
      <c r="AF171" s="4">
        <f t="shared" si="221"/>
        <v>57.594539140881253</v>
      </c>
      <c r="AG171" s="4">
        <f t="shared" si="221"/>
        <v>66.157318758086376</v>
      </c>
      <c r="AI171" s="4">
        <f t="shared" si="222"/>
        <v>-0.26432362767580031</v>
      </c>
      <c r="AJ171" s="4">
        <f t="shared" si="222"/>
        <v>-0.68255973197820197</v>
      </c>
      <c r="AK171" s="4">
        <f t="shared" si="222"/>
        <v>1.6498073689592019</v>
      </c>
      <c r="AL171" s="4">
        <f t="shared" si="222"/>
        <v>-0.67603441572745737</v>
      </c>
      <c r="AM171" s="4">
        <f t="shared" si="222"/>
        <v>1.1300369121831793</v>
      </c>
      <c r="AN171" s="4">
        <f t="shared" si="222"/>
        <v>-1.0386254598555666</v>
      </c>
      <c r="AO171" s="4">
        <f t="shared" si="222"/>
        <v>-9.283225215741453E-2</v>
      </c>
      <c r="AP171" s="4">
        <f t="shared" si="222"/>
        <v>1.505844481668646</v>
      </c>
      <c r="AQ171" s="4">
        <f t="shared" si="222"/>
        <v>0.18774471693559036</v>
      </c>
      <c r="AR171" s="4">
        <f t="shared" si="222"/>
        <v>0.4779256449452518</v>
      </c>
      <c r="AS171" s="4">
        <f t="shared" si="222"/>
        <v>-0.77863099450868134</v>
      </c>
      <c r="AT171" s="4">
        <f t="shared" si="222"/>
        <v>-2.7655404832334654</v>
      </c>
      <c r="AU171" s="4">
        <f t="shared" si="222"/>
        <v>-2.3818616362260414</v>
      </c>
      <c r="AV171" s="4">
        <f t="shared" si="222"/>
        <v>-0.62753914088125384</v>
      </c>
      <c r="AW171" s="4">
        <f t="shared" si="222"/>
        <v>1.4636812419136191</v>
      </c>
      <c r="AY171" s="2">
        <f t="shared" si="214"/>
        <v>48.2643236276758</v>
      </c>
      <c r="AZ171" s="2">
        <f t="shared" si="214"/>
        <v>47.86555973197818</v>
      </c>
      <c r="BA171" s="2">
        <f t="shared" si="214"/>
        <v>46.598399541003658</v>
      </c>
      <c r="BB171" s="2">
        <f t="shared" si="214"/>
        <v>45.619577215049716</v>
      </c>
      <c r="BC171" s="2">
        <f t="shared" si="214"/>
        <v>46.390188255286475</v>
      </c>
      <c r="BD171" s="2">
        <f t="shared" si="214"/>
        <v>47.933830096760488</v>
      </c>
      <c r="BE171" s="2">
        <f t="shared" si="214"/>
        <v>47.798213910950729</v>
      </c>
      <c r="BF171" s="2">
        <f t="shared" si="214"/>
        <v>48.013748558470951</v>
      </c>
      <c r="BG171" s="2">
        <f t="shared" si="214"/>
        <v>45.982494148032274</v>
      </c>
      <c r="BH171" s="2">
        <f t="shared" si="214"/>
        <v>45.543277881325743</v>
      </c>
      <c r="BI171" s="2">
        <f t="shared" si="214"/>
        <v>46.843820223114243</v>
      </c>
      <c r="BJ171" s="2">
        <f t="shared" si="214"/>
        <v>47.971423429068594</v>
      </c>
      <c r="BK171" s="2">
        <f t="shared" si="214"/>
        <v>47.395208183815257</v>
      </c>
      <c r="BL171" s="2">
        <f t="shared" si="214"/>
        <v>48.609604616854725</v>
      </c>
      <c r="BM171" s="2">
        <f t="shared" si="214"/>
        <v>47.000505646179583</v>
      </c>
      <c r="BO171" s="2" t="str">
        <f t="shared" si="182"/>
        <v/>
      </c>
      <c r="BP171" s="2" t="str">
        <f t="shared" si="183"/>
        <v/>
      </c>
      <c r="BQ171" s="2" t="str">
        <f t="shared" si="184"/>
        <v/>
      </c>
      <c r="BR171" s="2" t="str">
        <f t="shared" si="185"/>
        <v/>
      </c>
      <c r="BS171" s="2" t="str">
        <f t="shared" si="186"/>
        <v/>
      </c>
      <c r="BT171" s="2" t="str">
        <f t="shared" si="187"/>
        <v/>
      </c>
      <c r="BU171" s="2" t="str">
        <f t="shared" si="188"/>
        <v/>
      </c>
      <c r="BV171" s="2" t="str">
        <f t="shared" si="189"/>
        <v/>
      </c>
      <c r="BW171" s="2" t="str">
        <f t="shared" si="190"/>
        <v/>
      </c>
      <c r="BX171" s="2" t="str">
        <f t="shared" si="191"/>
        <v/>
      </c>
      <c r="BY171" s="2" t="str">
        <f t="shared" si="192"/>
        <v/>
      </c>
      <c r="BZ171" s="2" t="str">
        <f t="shared" si="193"/>
        <v/>
      </c>
      <c r="CA171" s="2" t="str">
        <f t="shared" si="194"/>
        <v/>
      </c>
      <c r="CB171" s="2" t="str">
        <f t="shared" si="195"/>
        <v/>
      </c>
      <c r="CC171" s="2" t="str">
        <f t="shared" si="196"/>
        <v/>
      </c>
      <c r="CE171" s="2" t="str">
        <f t="shared" si="215"/>
        <v/>
      </c>
      <c r="CF171" s="2" t="str">
        <f t="shared" si="215"/>
        <v/>
      </c>
      <c r="CG171" s="2" t="str">
        <f t="shared" si="215"/>
        <v/>
      </c>
      <c r="CH171" s="2" t="str">
        <f t="shared" si="215"/>
        <v/>
      </c>
      <c r="CI171" s="2" t="str">
        <f t="shared" si="215"/>
        <v/>
      </c>
      <c r="CJ171" s="2" t="str">
        <f t="shared" si="215"/>
        <v/>
      </c>
      <c r="CK171" s="2" t="str">
        <f t="shared" si="215"/>
        <v/>
      </c>
      <c r="CL171" s="2" t="str">
        <f t="shared" si="215"/>
        <v/>
      </c>
      <c r="CM171" s="2" t="str">
        <f t="shared" si="215"/>
        <v/>
      </c>
      <c r="CN171" s="2" t="str">
        <f t="shared" si="215"/>
        <v/>
      </c>
      <c r="CO171" s="2" t="str">
        <f t="shared" si="215"/>
        <v/>
      </c>
      <c r="CP171" s="2" t="str">
        <f t="shared" si="215"/>
        <v/>
      </c>
      <c r="CQ171" s="2" t="str">
        <f t="shared" si="215"/>
        <v/>
      </c>
      <c r="CR171" s="2" t="str">
        <f t="shared" si="215"/>
        <v/>
      </c>
      <c r="CS171" s="2" t="str">
        <f t="shared" si="215"/>
        <v/>
      </c>
      <c r="CU171" s="2" t="str">
        <f t="shared" si="197"/>
        <v/>
      </c>
      <c r="CV171" s="2" t="str">
        <f t="shared" si="198"/>
        <v/>
      </c>
      <c r="CW171" s="2" t="str">
        <f t="shared" si="199"/>
        <v/>
      </c>
      <c r="CX171" s="2" t="str">
        <f t="shared" si="200"/>
        <v/>
      </c>
      <c r="CY171" s="2" t="str">
        <f t="shared" si="201"/>
        <v/>
      </c>
      <c r="CZ171" s="2" t="str">
        <f t="shared" si="202"/>
        <v/>
      </c>
      <c r="DA171" s="2" t="str">
        <f t="shared" si="203"/>
        <v/>
      </c>
      <c r="DB171" s="2" t="str">
        <f t="shared" si="204"/>
        <v/>
      </c>
      <c r="DC171" s="2" t="str">
        <f t="shared" si="205"/>
        <v/>
      </c>
      <c r="DD171" s="2" t="str">
        <f t="shared" si="206"/>
        <v/>
      </c>
      <c r="DE171" s="2" t="str">
        <f t="shared" si="207"/>
        <v/>
      </c>
      <c r="DF171" s="2" t="str">
        <f t="shared" si="208"/>
        <v/>
      </c>
      <c r="DG171" s="2" t="str">
        <f t="shared" si="209"/>
        <v/>
      </c>
      <c r="DH171" s="2" t="str">
        <f t="shared" si="210"/>
        <v/>
      </c>
      <c r="DI171" s="2" t="str">
        <f t="shared" si="211"/>
        <v/>
      </c>
      <c r="DK171" s="2">
        <f t="shared" si="223"/>
        <v>107.43522383498851</v>
      </c>
      <c r="DL171" s="2">
        <f t="shared" si="223"/>
        <v>106.20462258064516</v>
      </c>
      <c r="DM171" s="2">
        <f t="shared" si="223"/>
        <v>111.37038502673798</v>
      </c>
      <c r="DN171" s="2">
        <f t="shared" si="223"/>
        <v>108.25030786860199</v>
      </c>
      <c r="DO171" s="2">
        <f t="shared" si="223"/>
        <v>100.96547058823528</v>
      </c>
      <c r="DP171" s="2">
        <f t="shared" si="223"/>
        <v>100.76813165266108</v>
      </c>
      <c r="DQ171" s="2">
        <f t="shared" si="223"/>
        <v>109.88950190985486</v>
      </c>
      <c r="DR171" s="2">
        <f t="shared" si="223"/>
        <v>88.304157703081245</v>
      </c>
      <c r="DS171" s="2">
        <f t="shared" si="223"/>
        <v>95.900305602240906</v>
      </c>
      <c r="DT171" s="2">
        <f t="shared" si="223"/>
        <v>92.148158543417367</v>
      </c>
      <c r="DU171" s="2">
        <f t="shared" si="223"/>
        <v>101.55204991087345</v>
      </c>
      <c r="DV171" s="2">
        <f t="shared" si="223"/>
        <v>98.315664884135458</v>
      </c>
      <c r="DW171" s="2">
        <f t="shared" si="223"/>
        <v>95.00807030812328</v>
      </c>
      <c r="DX171" s="2">
        <f t="shared" si="223"/>
        <v>75.816705405405429</v>
      </c>
      <c r="DY171" s="2">
        <f t="shared" si="223"/>
        <v>59.774739002932549</v>
      </c>
      <c r="EA171" s="2">
        <f t="shared" si="213"/>
        <v>48.03689122213072</v>
      </c>
      <c r="EB171" s="2">
        <f t="shared" si="213"/>
        <v>47.972048644138511</v>
      </c>
      <c r="EC171" s="2">
        <f t="shared" si="213"/>
        <v>46.173241753171865</v>
      </c>
      <c r="ED171" s="2">
        <f t="shared" si="213"/>
        <v>44.880440836048983</v>
      </c>
      <c r="EE171" s="2">
        <f t="shared" si="213"/>
        <v>46.241054578230873</v>
      </c>
      <c r="EF171" s="2">
        <f t="shared" si="213"/>
        <v>47.88553544138626</v>
      </c>
      <c r="EG171" s="2">
        <f t="shared" si="213"/>
        <v>47.708639934409682</v>
      </c>
      <c r="EH171" s="2">
        <f t="shared" si="213"/>
        <v>48.146781955608887</v>
      </c>
      <c r="EI171" s="2">
        <f t="shared" si="213"/>
        <v>45.372111595819121</v>
      </c>
      <c r="EJ171" s="2">
        <f t="shared" si="213"/>
        <v>45.186802943433705</v>
      </c>
      <c r="EK171" s="2">
        <f t="shared" si="212"/>
        <v>46.798869034002621</v>
      </c>
      <c r="EL171" s="2">
        <f t="shared" si="179"/>
        <v>48.384426865671642</v>
      </c>
      <c r="EM171" s="2">
        <f t="shared" si="179"/>
        <v>47.31114841071247</v>
      </c>
      <c r="EN171" s="2">
        <f t="shared" si="179"/>
        <v>49.069016237792312</v>
      </c>
      <c r="EO171" s="2">
        <f t="shared" si="179"/>
        <v>47.120790344403908</v>
      </c>
      <c r="EQ171" s="2">
        <f t="shared" si="224"/>
        <v>48.56372385587018</v>
      </c>
      <c r="ER171" s="2">
        <f t="shared" si="224"/>
        <v>47.740572131099448</v>
      </c>
      <c r="ES171" s="2">
        <f t="shared" si="224"/>
        <v>47.052040110613902</v>
      </c>
      <c r="ET171" s="2">
        <f t="shared" si="224"/>
        <v>46.488226200049382</v>
      </c>
      <c r="EU171" s="2">
        <f t="shared" si="224"/>
        <v>46.53750798724576</v>
      </c>
      <c r="EV171" s="2">
        <f t="shared" si="224"/>
        <v>47.983986199139309</v>
      </c>
      <c r="EW171" s="2">
        <f t="shared" si="224"/>
        <v>47.8891191598372</v>
      </c>
      <c r="EX171" s="2">
        <f t="shared" si="224"/>
        <v>47.870242688374077</v>
      </c>
      <c r="EY171" s="2">
        <f t="shared" si="224"/>
        <v>46.524871657120634</v>
      </c>
      <c r="EZ171" s="2">
        <f t="shared" si="224"/>
        <v>45.896418684574677</v>
      </c>
      <c r="FA171" s="2">
        <f t="shared" si="224"/>
        <v>46.885879446435908</v>
      </c>
      <c r="FB171" s="2">
        <f t="shared" si="224"/>
        <v>47.416416492349583</v>
      </c>
      <c r="FC171" s="2">
        <f t="shared" si="224"/>
        <v>47.500153932769351</v>
      </c>
      <c r="FD171" s="2">
        <f t="shared" si="224"/>
        <v>47.848063060953379</v>
      </c>
      <c r="FE171" s="2">
        <f t="shared" si="224"/>
        <v>46.767378430844204</v>
      </c>
      <c r="FG171" s="2">
        <f t="shared" si="225"/>
        <v>0.99995833528223221</v>
      </c>
      <c r="FH171" s="2">
        <f t="shared" si="225"/>
        <v>0.99996876590340678</v>
      </c>
      <c r="FI171" s="2">
        <f t="shared" si="225"/>
        <v>0.99996180188577177</v>
      </c>
      <c r="FJ171" s="2">
        <f t="shared" si="225"/>
        <v>0.99996071335977255</v>
      </c>
      <c r="FK171" s="2">
        <f t="shared" si="225"/>
        <v>0.99996460693217248</v>
      </c>
      <c r="FL171" s="2">
        <f t="shared" si="225"/>
        <v>0.99995715190574341</v>
      </c>
      <c r="FM171" s="2">
        <f t="shared" si="225"/>
        <v>0.99995995472811949</v>
      </c>
      <c r="FN171" s="2">
        <f t="shared" si="225"/>
        <v>0.99995668143778249</v>
      </c>
      <c r="FO171" s="2">
        <f t="shared" si="225"/>
        <v>0.99995669786144104</v>
      </c>
      <c r="FP171" s="2">
        <f t="shared" si="225"/>
        <v>0.99995592451953719</v>
      </c>
      <c r="FQ171" s="2">
        <f t="shared" si="225"/>
        <v>0.99996347427280796</v>
      </c>
      <c r="FR171" s="2">
        <f t="shared" si="225"/>
        <v>0.99996474105814392</v>
      </c>
      <c r="FS171" s="2">
        <f t="shared" si="225"/>
        <v>0.99995623480003248</v>
      </c>
      <c r="FT171" s="2">
        <f t="shared" si="225"/>
        <v>0.99994674896306612</v>
      </c>
      <c r="FU171" s="2">
        <f t="shared" si="225"/>
        <v>0.9999402093160471</v>
      </c>
      <c r="FW171" s="2">
        <f t="shared" si="216"/>
        <v>0.42700010662616361</v>
      </c>
      <c r="FX171" s="2">
        <f t="shared" si="216"/>
        <v>0.46789954011991741</v>
      </c>
      <c r="FY171" s="2">
        <f t="shared" si="216"/>
        <v>0.48096059389090773</v>
      </c>
      <c r="FZ171" s="2">
        <f t="shared" si="216"/>
        <v>0.45817483249161689</v>
      </c>
      <c r="GA171" s="2">
        <f t="shared" si="216"/>
        <v>0.49652595521526688</v>
      </c>
      <c r="GB171" s="2">
        <f t="shared" si="216"/>
        <v>0.46753054986835862</v>
      </c>
      <c r="GC171" s="2">
        <f t="shared" si="216"/>
        <v>0.4825149643189513</v>
      </c>
      <c r="GD171" s="2">
        <f t="shared" si="216"/>
        <v>0.48735558702162113</v>
      </c>
      <c r="GE171" s="2">
        <f t="shared" si="216"/>
        <v>0.52759858167577289</v>
      </c>
      <c r="GF171" s="2">
        <f t="shared" si="216"/>
        <v>0.49943240127529964</v>
      </c>
      <c r="GG171" s="2">
        <f t="shared" si="216"/>
        <v>0.49363390153965458</v>
      </c>
      <c r="GH171" s="2">
        <f t="shared" si="216"/>
        <v>0.42847057289039725</v>
      </c>
      <c r="GI171" s="2">
        <f t="shared" si="216"/>
        <v>0.43370324256157627</v>
      </c>
      <c r="GJ171" s="2">
        <f t="shared" si="216"/>
        <v>0.37743950534979515</v>
      </c>
      <c r="GK171" s="2">
        <f t="shared" si="216"/>
        <v>0.34249350920330951</v>
      </c>
      <c r="GM171" s="86">
        <f t="shared" si="217"/>
        <v>4.9563254021357366E-134</v>
      </c>
      <c r="GN171" s="86">
        <f t="shared" si="217"/>
        <v>5.5486132409643353E-258</v>
      </c>
      <c r="GO171" s="86">
        <f t="shared" si="217"/>
        <v>0</v>
      </c>
      <c r="GP171" s="86">
        <f t="shared" si="217"/>
        <v>0</v>
      </c>
      <c r="GQ171" s="86">
        <f t="shared" si="217"/>
        <v>0</v>
      </c>
      <c r="GR171" s="86">
        <f t="shared" si="217"/>
        <v>0</v>
      </c>
      <c r="GS171" s="86">
        <f t="shared" si="217"/>
        <v>9.5389154233655626E-288</v>
      </c>
      <c r="GT171" s="86">
        <f t="shared" si="217"/>
        <v>0</v>
      </c>
      <c r="GU171" s="86">
        <f t="shared" si="217"/>
        <v>0</v>
      </c>
      <c r="GV171" s="86">
        <f t="shared" si="217"/>
        <v>0</v>
      </c>
      <c r="GW171" s="86">
        <f t="shared" si="217"/>
        <v>0</v>
      </c>
      <c r="GX171" s="86">
        <f t="shared" si="217"/>
        <v>0</v>
      </c>
      <c r="GY171" s="86">
        <f t="shared" si="217"/>
        <v>5.180183698800939E-214</v>
      </c>
      <c r="GZ171" s="86">
        <f t="shared" si="217"/>
        <v>8.2005887196527492E-174</v>
      </c>
      <c r="HA171" s="86">
        <f t="shared" si="217"/>
        <v>2.0741887030803493E-236</v>
      </c>
      <c r="HC171" s="86">
        <f t="shared" si="181"/>
        <v>1.0723915394915124E-94</v>
      </c>
      <c r="HD171" s="86">
        <f t="shared" si="181"/>
        <v>1.9712730132640526E-142</v>
      </c>
      <c r="HE171" s="86">
        <f t="shared" si="181"/>
        <v>5.5202811219656275E-198</v>
      </c>
      <c r="HF171" s="86">
        <f t="shared" si="180"/>
        <v>0</v>
      </c>
      <c r="HG171" s="86">
        <f t="shared" si="180"/>
        <v>1.0229138952079271E-299</v>
      </c>
      <c r="HH171" s="86">
        <f t="shared" si="180"/>
        <v>2.3448236964492131E-255</v>
      </c>
      <c r="HI171" s="86">
        <f t="shared" si="180"/>
        <v>6.7274355421440935E-187</v>
      </c>
      <c r="HJ171" s="86">
        <f t="shared" si="180"/>
        <v>1.8752602174277975E-220</v>
      </c>
      <c r="HK171" s="86">
        <f t="shared" si="180"/>
        <v>4.1403843761629556E-256</v>
      </c>
      <c r="HL171" s="86">
        <f t="shared" si="180"/>
        <v>3.3429486097797486E-196</v>
      </c>
      <c r="HM171" s="86">
        <f t="shared" si="180"/>
        <v>2.9003018663229528E-240</v>
      </c>
      <c r="HN171" s="86">
        <f t="shared" si="180"/>
        <v>1.133386581142848E-196</v>
      </c>
      <c r="HO171" s="86">
        <f t="shared" si="226"/>
        <v>8.4578711183127237E-122</v>
      </c>
      <c r="HP171" s="86">
        <f t="shared" si="226"/>
        <v>1.1969979431873152E-120</v>
      </c>
      <c r="HQ171" s="86">
        <f t="shared" si="226"/>
        <v>7.0005823791929266E-137</v>
      </c>
      <c r="HS171" s="86">
        <f t="shared" si="218"/>
        <v>7.8698866527521157E-12</v>
      </c>
      <c r="HT171" s="86">
        <f t="shared" si="218"/>
        <v>9.4909199498754284E-10</v>
      </c>
      <c r="HU171" s="86">
        <f t="shared" si="218"/>
        <v>2.6175374982460885E-13</v>
      </c>
      <c r="HV171" s="86">
        <f t="shared" si="218"/>
        <v>1.1121271786917669E-13</v>
      </c>
      <c r="HW171" s="86">
        <f t="shared" si="218"/>
        <v>1.5447810379652907E-14</v>
      </c>
      <c r="HX171" s="86">
        <f t="shared" si="218"/>
        <v>2.6635676692955011E-15</v>
      </c>
      <c r="HY171" s="86">
        <f t="shared" si="218"/>
        <v>6.0542009095487409E-16</v>
      </c>
      <c r="HZ171" s="86">
        <f t="shared" si="218"/>
        <v>3.3873686042230331E-16</v>
      </c>
      <c r="IA171" s="86">
        <f t="shared" si="218"/>
        <v>2.3637795651507095E-18</v>
      </c>
      <c r="IB171" s="86">
        <f t="shared" si="218"/>
        <v>1.1121510303172788E-17</v>
      </c>
      <c r="IC171" s="86">
        <f t="shared" si="218"/>
        <v>4.3069164875362857E-15</v>
      </c>
      <c r="ID171" s="86">
        <f t="shared" si="218"/>
        <v>7.823955505870752E-12</v>
      </c>
      <c r="IE171" s="86">
        <f t="shared" si="218"/>
        <v>4.0737182807717793E-14</v>
      </c>
      <c r="IF171" s="86">
        <f t="shared" si="218"/>
        <v>1.0153420650453201E-18</v>
      </c>
      <c r="IG171" s="86">
        <f t="shared" si="218"/>
        <v>8.5652629646438477E-11</v>
      </c>
      <c r="II171" s="86">
        <f t="shared" si="219"/>
        <v>0.28929953628278055</v>
      </c>
      <c r="IJ171" s="86">
        <f t="shared" si="219"/>
        <v>0.44017541895305001</v>
      </c>
      <c r="IK171" s="86">
        <f t="shared" si="219"/>
        <v>0.46279136398062315</v>
      </c>
      <c r="IL171" s="86">
        <f t="shared" si="219"/>
        <v>0.39405318353786367</v>
      </c>
      <c r="IM171" s="86">
        <f t="shared" si="219"/>
        <v>0.49444522577692857</v>
      </c>
      <c r="IN171" s="86">
        <f t="shared" si="219"/>
        <v>0.41750956890261903</v>
      </c>
      <c r="IO171" s="86">
        <f t="shared" si="219"/>
        <v>0.46248212110578846</v>
      </c>
      <c r="IP171" s="86">
        <f t="shared" si="219"/>
        <v>0.47492287003406858</v>
      </c>
      <c r="IQ171" s="86">
        <f t="shared" si="219"/>
        <v>0.51740471688762713</v>
      </c>
      <c r="IR171" s="86">
        <f t="shared" si="219"/>
        <v>0.49905851871013585</v>
      </c>
      <c r="IS171" s="86">
        <f t="shared" si="219"/>
        <v>0.48903990173366085</v>
      </c>
      <c r="IT171" s="86">
        <f t="shared" si="219"/>
        <v>0.29985154388434593</v>
      </c>
      <c r="IU171" s="86">
        <f t="shared" si="219"/>
        <v>0.29157949023070445</v>
      </c>
      <c r="IV171" s="86">
        <f t="shared" si="219"/>
        <v>0.1148694865655446</v>
      </c>
      <c r="IW171" s="86">
        <f t="shared" si="219"/>
        <v>0.12646748044968398</v>
      </c>
      <c r="IY171" s="86">
        <f t="shared" si="220"/>
        <v>0.28929953629065042</v>
      </c>
      <c r="IZ171" s="86">
        <f t="shared" si="220"/>
        <v>0.44017541990214198</v>
      </c>
      <c r="JA171" s="86">
        <f t="shared" si="220"/>
        <v>0.46279136398088488</v>
      </c>
      <c r="JB171" s="86">
        <f t="shared" si="220"/>
        <v>0.39405318353797486</v>
      </c>
      <c r="JC171" s="86">
        <f t="shared" si="220"/>
        <v>0.494445225776944</v>
      </c>
      <c r="JD171" s="86">
        <f t="shared" si="220"/>
        <v>0.4175095689026217</v>
      </c>
      <c r="JE171" s="86">
        <f t="shared" si="220"/>
        <v>0.46248212110578907</v>
      </c>
      <c r="JF171" s="86">
        <f t="shared" si="220"/>
        <v>0.47492287003406891</v>
      </c>
      <c r="JG171" s="86">
        <f t="shared" si="220"/>
        <v>0.51740471688762713</v>
      </c>
      <c r="JH171" s="86">
        <f t="shared" si="220"/>
        <v>0.49905851871013585</v>
      </c>
      <c r="JI171" s="86">
        <f t="shared" si="220"/>
        <v>0.48903990173366518</v>
      </c>
      <c r="JJ171" s="86">
        <f t="shared" si="220"/>
        <v>0.29985154389216989</v>
      </c>
      <c r="JK171" s="86">
        <f t="shared" si="220"/>
        <v>0.2915794902307452</v>
      </c>
      <c r="JL171" s="86">
        <f t="shared" si="220"/>
        <v>0.1148694865655446</v>
      </c>
      <c r="JM171" s="86">
        <f t="shared" si="220"/>
        <v>0.1264674805353366</v>
      </c>
    </row>
    <row r="172" spans="2:273" x14ac:dyDescent="0.25">
      <c r="B172" s="2">
        <v>145</v>
      </c>
      <c r="C172" s="37">
        <v>45.067</v>
      </c>
      <c r="D172" s="37">
        <v>47.417000000000002</v>
      </c>
      <c r="E172" s="37">
        <v>50.25</v>
      </c>
      <c r="F172" s="37">
        <v>51.5</v>
      </c>
      <c r="G172" s="37">
        <v>51.817</v>
      </c>
      <c r="H172" s="37">
        <v>53.732999999999997</v>
      </c>
      <c r="I172" s="37">
        <v>54.45</v>
      </c>
      <c r="J172" s="37">
        <v>57.866999999999997</v>
      </c>
      <c r="K172" s="37">
        <v>51.15</v>
      </c>
      <c r="L172" s="37">
        <v>51.732999999999997</v>
      </c>
      <c r="M172" s="37">
        <v>53.5</v>
      </c>
      <c r="N172" s="37">
        <v>57</v>
      </c>
      <c r="O172" s="37">
        <v>57.35</v>
      </c>
      <c r="P172" s="37">
        <v>60.5</v>
      </c>
      <c r="Q172" s="37">
        <v>74.638000000000005</v>
      </c>
      <c r="S172" s="4">
        <f t="shared" si="221"/>
        <v>48.128144130380591</v>
      </c>
      <c r="T172" s="4">
        <f t="shared" si="221"/>
        <v>47.727536768484754</v>
      </c>
      <c r="U172" s="4">
        <f t="shared" si="221"/>
        <v>49.556069085608982</v>
      </c>
      <c r="V172" s="4">
        <f t="shared" si="221"/>
        <v>50.392002580126317</v>
      </c>
      <c r="W172" s="4">
        <f t="shared" si="221"/>
        <v>50.941588627381613</v>
      </c>
      <c r="X172" s="4">
        <f t="shared" si="221"/>
        <v>53.27226186877467</v>
      </c>
      <c r="Y172" s="4">
        <f t="shared" si="221"/>
        <v>53.690910997318838</v>
      </c>
      <c r="Z172" s="4">
        <f t="shared" si="221"/>
        <v>53.523791790353258</v>
      </c>
      <c r="AA172" s="4">
        <f t="shared" si="221"/>
        <v>49.87816297014453</v>
      </c>
      <c r="AB172" s="4">
        <f t="shared" si="221"/>
        <v>51.396259947981989</v>
      </c>
      <c r="AC172" s="4">
        <f t="shared" si="221"/>
        <v>53.837776645226519</v>
      </c>
      <c r="AD172" s="4">
        <f t="shared" si="221"/>
        <v>56.153909069585396</v>
      </c>
      <c r="AE172" s="4">
        <f t="shared" si="221"/>
        <v>59.393175009234959</v>
      </c>
      <c r="AF172" s="4">
        <f t="shared" si="221"/>
        <v>60.622310073284474</v>
      </c>
      <c r="AG172" s="4">
        <f t="shared" si="221"/>
        <v>72.049869259754431</v>
      </c>
      <c r="AI172" s="4">
        <f t="shared" si="222"/>
        <v>-3.0611441303805904</v>
      </c>
      <c r="AJ172" s="4">
        <f t="shared" si="222"/>
        <v>-0.3105367684847522</v>
      </c>
      <c r="AK172" s="4">
        <f t="shared" si="222"/>
        <v>0.69393091439101795</v>
      </c>
      <c r="AL172" s="4">
        <f t="shared" si="222"/>
        <v>1.1079974198736835</v>
      </c>
      <c r="AM172" s="4">
        <f t="shared" si="222"/>
        <v>0.87541137261838742</v>
      </c>
      <c r="AN172" s="4">
        <f t="shared" si="222"/>
        <v>0.4607381312253267</v>
      </c>
      <c r="AO172" s="4">
        <f t="shared" si="222"/>
        <v>0.75908900268116497</v>
      </c>
      <c r="AP172" s="4">
        <f t="shared" si="222"/>
        <v>4.3432082096467397</v>
      </c>
      <c r="AQ172" s="4">
        <f t="shared" si="222"/>
        <v>1.2718370298554689</v>
      </c>
      <c r="AR172" s="4">
        <f t="shared" si="222"/>
        <v>0.33674005201800838</v>
      </c>
      <c r="AS172" s="4">
        <f t="shared" si="222"/>
        <v>-0.33777664522651918</v>
      </c>
      <c r="AT172" s="4">
        <f t="shared" si="222"/>
        <v>0.84609093041460426</v>
      </c>
      <c r="AU172" s="4">
        <f t="shared" si="222"/>
        <v>-2.0431750092349574</v>
      </c>
      <c r="AV172" s="4">
        <f t="shared" si="222"/>
        <v>-0.12231007328447419</v>
      </c>
      <c r="AW172" s="4">
        <f t="shared" si="222"/>
        <v>2.5881307402455747</v>
      </c>
      <c r="AY172" s="2">
        <f t="shared" si="214"/>
        <v>48.128144130380591</v>
      </c>
      <c r="AZ172" s="2">
        <f t="shared" si="214"/>
        <v>47.727536768484754</v>
      </c>
      <c r="BA172" s="2">
        <f t="shared" si="214"/>
        <v>46.426070270839368</v>
      </c>
      <c r="BB172" s="2">
        <f t="shared" si="214"/>
        <v>45.470543407494269</v>
      </c>
      <c r="BC172" s="2">
        <f t="shared" si="214"/>
        <v>46.22685529485905</v>
      </c>
      <c r="BD172" s="2">
        <f t="shared" si="214"/>
        <v>47.737113587658932</v>
      </c>
      <c r="BE172" s="2">
        <f t="shared" si="214"/>
        <v>47.634422414237221</v>
      </c>
      <c r="BF172" s="2">
        <f t="shared" si="214"/>
        <v>47.849785227306398</v>
      </c>
      <c r="BG172" s="2">
        <f t="shared" si="214"/>
        <v>45.833930276843368</v>
      </c>
      <c r="BH172" s="2">
        <f t="shared" si="214"/>
        <v>45.397212086261732</v>
      </c>
      <c r="BI172" s="2">
        <f t="shared" si="214"/>
        <v>46.677487259157509</v>
      </c>
      <c r="BJ172" s="2">
        <f t="shared" si="214"/>
        <v>47.793319733576325</v>
      </c>
      <c r="BK172" s="2">
        <f t="shared" si="214"/>
        <v>47.2366535722131</v>
      </c>
      <c r="BL172" s="2">
        <f t="shared" si="214"/>
        <v>48.471061087855759</v>
      </c>
      <c r="BM172" s="2">
        <f t="shared" si="214"/>
        <v>46.886378714710375</v>
      </c>
      <c r="BO172" s="2" t="str">
        <f t="shared" si="182"/>
        <v/>
      </c>
      <c r="BP172" s="2" t="str">
        <f t="shared" si="183"/>
        <v/>
      </c>
      <c r="BQ172" s="2" t="str">
        <f t="shared" si="184"/>
        <v/>
      </c>
      <c r="BR172" s="2" t="str">
        <f t="shared" si="185"/>
        <v/>
      </c>
      <c r="BS172" s="2" t="str">
        <f t="shared" si="186"/>
        <v/>
      </c>
      <c r="BT172" s="2" t="str">
        <f t="shared" si="187"/>
        <v/>
      </c>
      <c r="BU172" s="2" t="str">
        <f t="shared" si="188"/>
        <v/>
      </c>
      <c r="BV172" s="2" t="str">
        <f t="shared" si="189"/>
        <v/>
      </c>
      <c r="BW172" s="2" t="str">
        <f t="shared" si="190"/>
        <v/>
      </c>
      <c r="BX172" s="2" t="str">
        <f t="shared" si="191"/>
        <v/>
      </c>
      <c r="BY172" s="2" t="str">
        <f t="shared" si="192"/>
        <v/>
      </c>
      <c r="BZ172" s="2" t="str">
        <f t="shared" si="193"/>
        <v/>
      </c>
      <c r="CA172" s="2" t="str">
        <f t="shared" si="194"/>
        <v/>
      </c>
      <c r="CB172" s="2" t="str">
        <f t="shared" si="195"/>
        <v/>
      </c>
      <c r="CC172" s="2" t="str">
        <f t="shared" si="196"/>
        <v/>
      </c>
      <c r="CE172" s="2" t="str">
        <f t="shared" si="215"/>
        <v/>
      </c>
      <c r="CF172" s="2" t="str">
        <f t="shared" si="215"/>
        <v/>
      </c>
      <c r="CG172" s="2" t="str">
        <f t="shared" si="215"/>
        <v/>
      </c>
      <c r="CH172" s="2" t="str">
        <f t="shared" si="215"/>
        <v/>
      </c>
      <c r="CI172" s="2" t="str">
        <f t="shared" si="215"/>
        <v/>
      </c>
      <c r="CJ172" s="2" t="str">
        <f t="shared" si="215"/>
        <v/>
      </c>
      <c r="CK172" s="2" t="str">
        <f t="shared" si="215"/>
        <v/>
      </c>
      <c r="CL172" s="2" t="str">
        <f t="shared" si="215"/>
        <v/>
      </c>
      <c r="CM172" s="2" t="str">
        <f t="shared" si="215"/>
        <v/>
      </c>
      <c r="CN172" s="2" t="str">
        <f t="shared" si="215"/>
        <v/>
      </c>
      <c r="CO172" s="2" t="str">
        <f t="shared" si="215"/>
        <v/>
      </c>
      <c r="CP172" s="2" t="str">
        <f t="shared" si="215"/>
        <v/>
      </c>
      <c r="CQ172" s="2" t="str">
        <f t="shared" si="215"/>
        <v/>
      </c>
      <c r="CR172" s="2" t="str">
        <f t="shared" si="215"/>
        <v/>
      </c>
      <c r="CS172" s="2" t="str">
        <f t="shared" si="215"/>
        <v/>
      </c>
      <c r="CU172" s="2" t="str">
        <f t="shared" si="197"/>
        <v/>
      </c>
      <c r="CV172" s="2" t="str">
        <f t="shared" si="198"/>
        <v/>
      </c>
      <c r="CW172" s="2" t="str">
        <f t="shared" si="199"/>
        <v/>
      </c>
      <c r="CX172" s="2" t="str">
        <f t="shared" si="200"/>
        <v/>
      </c>
      <c r="CY172" s="2" t="str">
        <f t="shared" si="201"/>
        <v/>
      </c>
      <c r="CZ172" s="2" t="str">
        <f t="shared" si="202"/>
        <v/>
      </c>
      <c r="DA172" s="2" t="str">
        <f t="shared" si="203"/>
        <v/>
      </c>
      <c r="DB172" s="2" t="str">
        <f t="shared" si="204"/>
        <v/>
      </c>
      <c r="DC172" s="2" t="str">
        <f t="shared" si="205"/>
        <v/>
      </c>
      <c r="DD172" s="2" t="str">
        <f t="shared" si="206"/>
        <v/>
      </c>
      <c r="DE172" s="2" t="str">
        <f t="shared" si="207"/>
        <v/>
      </c>
      <c r="DF172" s="2" t="str">
        <f t="shared" si="208"/>
        <v/>
      </c>
      <c r="DG172" s="2" t="str">
        <f t="shared" si="209"/>
        <v/>
      </c>
      <c r="DH172" s="2" t="str">
        <f t="shared" si="210"/>
        <v/>
      </c>
      <c r="DI172" s="2" t="str">
        <f t="shared" si="211"/>
        <v/>
      </c>
      <c r="DK172" s="2">
        <f t="shared" si="223"/>
        <v>107.73035523300226</v>
      </c>
      <c r="DL172" s="2">
        <f t="shared" si="223"/>
        <v>106.48525806451613</v>
      </c>
      <c r="DM172" s="2">
        <f t="shared" si="223"/>
        <v>111.67257553475937</v>
      </c>
      <c r="DN172" s="2">
        <f t="shared" si="223"/>
        <v>108.53812666157373</v>
      </c>
      <c r="DO172" s="2">
        <f t="shared" si="223"/>
        <v>101.19778108288769</v>
      </c>
      <c r="DP172" s="2">
        <f t="shared" si="223"/>
        <v>101.01198263305324</v>
      </c>
      <c r="DQ172" s="2">
        <f t="shared" si="223"/>
        <v>110.19658197097021</v>
      </c>
      <c r="DR172" s="2">
        <f t="shared" si="223"/>
        <v>88.456113725490212</v>
      </c>
      <c r="DS172" s="2">
        <f t="shared" si="223"/>
        <v>96.11965154061626</v>
      </c>
      <c r="DT172" s="2">
        <f t="shared" si="223"/>
        <v>92.33298431372549</v>
      </c>
      <c r="DU172" s="2">
        <f t="shared" si="223"/>
        <v>101.7887217023173</v>
      </c>
      <c r="DV172" s="2">
        <f t="shared" si="223"/>
        <v>98.531242758467016</v>
      </c>
      <c r="DW172" s="2">
        <f t="shared" si="223"/>
        <v>95.218715406162502</v>
      </c>
      <c r="DX172" s="2">
        <f t="shared" si="223"/>
        <v>75.912954054054069</v>
      </c>
      <c r="DY172" s="2">
        <f t="shared" si="223"/>
        <v>59.79209860703812</v>
      </c>
      <c r="EA172" s="2">
        <f t="shared" si="213"/>
        <v>47.882910406563582</v>
      </c>
      <c r="EB172" s="2">
        <f t="shared" si="213"/>
        <v>47.841611097204847</v>
      </c>
      <c r="EC172" s="2">
        <f t="shared" si="213"/>
        <v>45.970472741253367</v>
      </c>
      <c r="ED172" s="2">
        <f t="shared" si="213"/>
        <v>44.677140324755584</v>
      </c>
      <c r="EE172" s="2">
        <f t="shared" si="213"/>
        <v>46.067722073724127</v>
      </c>
      <c r="EF172" s="2">
        <f t="shared" si="213"/>
        <v>47.685743130121317</v>
      </c>
      <c r="EG172" s="2">
        <f t="shared" si="213"/>
        <v>47.538737733350146</v>
      </c>
      <c r="EH172" s="2">
        <f t="shared" si="213"/>
        <v>47.992390266946614</v>
      </c>
      <c r="EI172" s="2">
        <f t="shared" si="213"/>
        <v>45.183062051736201</v>
      </c>
      <c r="EJ172" s="2">
        <f t="shared" si="213"/>
        <v>45.016061825651207</v>
      </c>
      <c r="EK172" s="2">
        <f t="shared" si="212"/>
        <v>46.629573916827255</v>
      </c>
      <c r="EL172" s="2">
        <f t="shared" si="179"/>
        <v>48.238323582089549</v>
      </c>
      <c r="EM172" s="2">
        <f t="shared" si="179"/>
        <v>47.146365204994098</v>
      </c>
      <c r="EN172" s="2">
        <f t="shared" si="179"/>
        <v>48.969787546731382</v>
      </c>
      <c r="EO172" s="2">
        <f t="shared" si="179"/>
        <v>47.016781748875722</v>
      </c>
      <c r="EQ172" s="2">
        <f t="shared" si="224"/>
        <v>48.423214975970673</v>
      </c>
      <c r="ER172" s="2">
        <f t="shared" si="224"/>
        <v>47.605821636689072</v>
      </c>
      <c r="ES172" s="2">
        <f t="shared" si="224"/>
        <v>46.869935447121634</v>
      </c>
      <c r="ET172" s="2">
        <f t="shared" si="224"/>
        <v>46.321488053327087</v>
      </c>
      <c r="EU172" s="2">
        <f t="shared" si="224"/>
        <v>46.370592185055358</v>
      </c>
      <c r="EV172" s="2">
        <f t="shared" si="224"/>
        <v>47.786223021944224</v>
      </c>
      <c r="EW172" s="2">
        <f t="shared" si="224"/>
        <v>47.723485744069734</v>
      </c>
      <c r="EX172" s="2">
        <f t="shared" si="224"/>
        <v>47.709847019404236</v>
      </c>
      <c r="EY172" s="2">
        <f t="shared" si="224"/>
        <v>46.361772804695448</v>
      </c>
      <c r="EZ172" s="2">
        <f t="shared" si="224"/>
        <v>45.741974744502784</v>
      </c>
      <c r="FA172" s="2">
        <f t="shared" si="224"/>
        <v>46.718755361029132</v>
      </c>
      <c r="FB172" s="2">
        <f t="shared" si="224"/>
        <v>47.248381055328309</v>
      </c>
      <c r="FC172" s="2">
        <f t="shared" si="224"/>
        <v>47.339968337458515</v>
      </c>
      <c r="FD172" s="2">
        <f t="shared" si="224"/>
        <v>47.717550396763215</v>
      </c>
      <c r="FE172" s="2">
        <f t="shared" si="224"/>
        <v>46.656146870359009</v>
      </c>
      <c r="FG172" s="2">
        <f t="shared" si="225"/>
        <v>0.99996200118647183</v>
      </c>
      <c r="FH172" s="2">
        <f t="shared" si="225"/>
        <v>0.99997151408706275</v>
      </c>
      <c r="FI172" s="2">
        <f t="shared" si="225"/>
        <v>0.99996516278869241</v>
      </c>
      <c r="FJ172" s="2">
        <f t="shared" si="225"/>
        <v>0.99996417003441374</v>
      </c>
      <c r="FK172" s="2">
        <f t="shared" si="225"/>
        <v>0.99996772103797993</v>
      </c>
      <c r="FL172" s="2">
        <f t="shared" si="225"/>
        <v>0.9999609219262614</v>
      </c>
      <c r="FM172" s="2">
        <f t="shared" si="225"/>
        <v>0.99996347814929343</v>
      </c>
      <c r="FN172" s="2">
        <f t="shared" si="225"/>
        <v>0.99996049285112831</v>
      </c>
      <c r="FO172" s="2">
        <f t="shared" si="225"/>
        <v>0.99996050782979706</v>
      </c>
      <c r="FP172" s="2">
        <f t="shared" si="225"/>
        <v>0.99995980252817573</v>
      </c>
      <c r="FQ172" s="2">
        <f t="shared" si="225"/>
        <v>0.99996668803382516</v>
      </c>
      <c r="FR172" s="2">
        <f t="shared" si="225"/>
        <v>0.99996784336308009</v>
      </c>
      <c r="FS172" s="2">
        <f t="shared" si="225"/>
        <v>0.99996008550953785</v>
      </c>
      <c r="FT172" s="2">
        <f t="shared" si="225"/>
        <v>0.99995143424955379</v>
      </c>
      <c r="FU172" s="2">
        <f t="shared" si="225"/>
        <v>0.99994546996126366</v>
      </c>
      <c r="FW172" s="2">
        <f t="shared" si="216"/>
        <v>0.44967154763752382</v>
      </c>
      <c r="FX172" s="2">
        <f t="shared" si="216"/>
        <v>0.49088218908826176</v>
      </c>
      <c r="FY172" s="2">
        <f t="shared" si="216"/>
        <v>0.50397715057017711</v>
      </c>
      <c r="FZ172" s="2">
        <f t="shared" si="216"/>
        <v>0.48111170894686472</v>
      </c>
      <c r="GA172" s="2">
        <f t="shared" si="216"/>
        <v>0.51954179090954455</v>
      </c>
      <c r="GB172" s="2">
        <f t="shared" si="216"/>
        <v>0.49051178224780001</v>
      </c>
      <c r="GC172" s="2">
        <f t="shared" si="216"/>
        <v>0.50553345657397919</v>
      </c>
      <c r="GD172" s="2">
        <f t="shared" si="216"/>
        <v>0.51037725106196019</v>
      </c>
      <c r="GE172" s="2">
        <f t="shared" si="216"/>
        <v>0.55047994346069007</v>
      </c>
      <c r="GF172" s="2">
        <f t="shared" si="216"/>
        <v>0.52244316102266197</v>
      </c>
      <c r="GG172" s="2">
        <f t="shared" si="216"/>
        <v>0.51665324639382548</v>
      </c>
      <c r="GH172" s="2">
        <f t="shared" si="216"/>
        <v>0.45115861535518653</v>
      </c>
      <c r="GI172" s="2">
        <f t="shared" si="216"/>
        <v>0.4564470767106355</v>
      </c>
      <c r="GJ172" s="2">
        <f t="shared" si="216"/>
        <v>0.39931332015597781</v>
      </c>
      <c r="GK172" s="2">
        <f t="shared" si="216"/>
        <v>0.36352466302677222</v>
      </c>
      <c r="GM172" s="86">
        <f t="shared" si="217"/>
        <v>5.344339276237583E-137</v>
      </c>
      <c r="GN172" s="86">
        <f t="shared" si="217"/>
        <v>8.4134368212713238E-264</v>
      </c>
      <c r="GO172" s="86">
        <f t="shared" si="217"/>
        <v>0</v>
      </c>
      <c r="GP172" s="86">
        <f t="shared" si="217"/>
        <v>0</v>
      </c>
      <c r="GQ172" s="86">
        <f t="shared" si="217"/>
        <v>0</v>
      </c>
      <c r="GR172" s="86">
        <f t="shared" si="217"/>
        <v>0</v>
      </c>
      <c r="GS172" s="86">
        <f t="shared" si="217"/>
        <v>3.9545018038994748E-294</v>
      </c>
      <c r="GT172" s="86">
        <f t="shared" si="217"/>
        <v>0</v>
      </c>
      <c r="GU172" s="86">
        <f t="shared" si="217"/>
        <v>0</v>
      </c>
      <c r="GV172" s="86">
        <f t="shared" si="217"/>
        <v>0</v>
      </c>
      <c r="GW172" s="86">
        <f t="shared" si="217"/>
        <v>0</v>
      </c>
      <c r="GX172" s="86">
        <f t="shared" si="217"/>
        <v>0</v>
      </c>
      <c r="GY172" s="86">
        <f t="shared" si="217"/>
        <v>9.4289966958558024E-219</v>
      </c>
      <c r="GZ172" s="86">
        <f t="shared" si="217"/>
        <v>1.2319832671415537E-177</v>
      </c>
      <c r="HA172" s="86">
        <f t="shared" si="217"/>
        <v>1.3300655014594269E-241</v>
      </c>
      <c r="HC172" s="86">
        <f t="shared" si="181"/>
        <v>1.5078411996519434E-97</v>
      </c>
      <c r="HD172" s="86">
        <f t="shared" si="181"/>
        <v>8.893939476566225E-147</v>
      </c>
      <c r="HE172" s="86">
        <f t="shared" si="181"/>
        <v>6.2681941477164757E-204</v>
      </c>
      <c r="HF172" s="86">
        <f t="shared" si="180"/>
        <v>0</v>
      </c>
      <c r="HG172" s="86">
        <f t="shared" si="180"/>
        <v>0</v>
      </c>
      <c r="HH172" s="86">
        <f t="shared" si="180"/>
        <v>5.086071968597919E-263</v>
      </c>
      <c r="HI172" s="86">
        <f t="shared" si="180"/>
        <v>1.7626790868787024E-192</v>
      </c>
      <c r="HJ172" s="86">
        <f t="shared" si="180"/>
        <v>4.922949604099113E-227</v>
      </c>
      <c r="HK172" s="86">
        <f t="shared" si="180"/>
        <v>1.2013317052612325E-263</v>
      </c>
      <c r="HL172" s="86">
        <f t="shared" si="180"/>
        <v>5.271640693333377E-202</v>
      </c>
      <c r="HM172" s="86">
        <f t="shared" si="180"/>
        <v>2.172892709965217E-247</v>
      </c>
      <c r="HN172" s="86">
        <f t="shared" si="180"/>
        <v>1.2935699375388975E-202</v>
      </c>
      <c r="HO172" s="86">
        <f t="shared" si="226"/>
        <v>1.8216267008956323E-125</v>
      </c>
      <c r="HP172" s="86">
        <f t="shared" si="226"/>
        <v>2.7865115309797223E-124</v>
      </c>
      <c r="HQ172" s="86">
        <f t="shared" si="226"/>
        <v>6.0040731274056567E-141</v>
      </c>
      <c r="HS172" s="86">
        <f t="shared" si="218"/>
        <v>1.2681572769696048E-12</v>
      </c>
      <c r="HT172" s="86">
        <f t="shared" si="218"/>
        <v>2.3032475635986471E-10</v>
      </c>
      <c r="HU172" s="86">
        <f t="shared" si="218"/>
        <v>3.740978999858151E-14</v>
      </c>
      <c r="HV172" s="86">
        <f t="shared" si="218"/>
        <v>1.4643914287891509E-14</v>
      </c>
      <c r="HW172" s="86">
        <f t="shared" si="218"/>
        <v>1.8952485590171192E-15</v>
      </c>
      <c r="HX172" s="86">
        <f t="shared" si="218"/>
        <v>2.6842659827876548E-16</v>
      </c>
      <c r="HY172" s="86">
        <f t="shared" si="218"/>
        <v>5.7655457562384465E-17</v>
      </c>
      <c r="HZ172" s="86">
        <f t="shared" si="218"/>
        <v>3.2210329834192537E-17</v>
      </c>
      <c r="IA172" s="86">
        <f t="shared" si="218"/>
        <v>1.7417900345805072E-19</v>
      </c>
      <c r="IB172" s="86">
        <f t="shared" si="218"/>
        <v>8.6943128328081413E-19</v>
      </c>
      <c r="IC172" s="86">
        <f t="shared" si="218"/>
        <v>4.8326138087880518E-16</v>
      </c>
      <c r="ID172" s="86">
        <f t="shared" si="218"/>
        <v>1.3104976675849462E-12</v>
      </c>
      <c r="IE172" s="86">
        <f t="shared" si="218"/>
        <v>4.5314471355114939E-15</v>
      </c>
      <c r="IF172" s="86">
        <f t="shared" si="218"/>
        <v>3.8471409355490064E-20</v>
      </c>
      <c r="IG172" s="86">
        <f t="shared" si="218"/>
        <v>1.3485987729684878E-11</v>
      </c>
      <c r="II172" s="86">
        <f t="shared" si="219"/>
        <v>0.36940506960655339</v>
      </c>
      <c r="IJ172" s="86">
        <f t="shared" si="219"/>
        <v>0.48685067142142269</v>
      </c>
      <c r="IK172" s="86">
        <f t="shared" si="219"/>
        <v>0.50535399296311767</v>
      </c>
      <c r="IL172" s="86">
        <f t="shared" si="219"/>
        <v>0.46194733420885137</v>
      </c>
      <c r="IM172" s="86">
        <f t="shared" si="219"/>
        <v>0.51773332319411469</v>
      </c>
      <c r="IN172" s="86">
        <f t="shared" si="219"/>
        <v>0.48199055270427305</v>
      </c>
      <c r="IO172" s="86">
        <f t="shared" si="219"/>
        <v>0.50780882428822982</v>
      </c>
      <c r="IP172" s="86">
        <f t="shared" si="219"/>
        <v>0.51284983413636132</v>
      </c>
      <c r="IQ172" s="86">
        <f t="shared" si="219"/>
        <v>0.49008283650305318</v>
      </c>
      <c r="IR172" s="86">
        <f t="shared" si="219"/>
        <v>0.51847036207379427</v>
      </c>
      <c r="IS172" s="86">
        <f t="shared" si="219"/>
        <v>0.51676682340952629</v>
      </c>
      <c r="IT172" s="86">
        <f t="shared" si="219"/>
        <v>0.37789164993620838</v>
      </c>
      <c r="IU172" s="86">
        <f t="shared" si="219"/>
        <v>0.37875295793465874</v>
      </c>
      <c r="IV172" s="86">
        <f t="shared" si="219"/>
        <v>0.17617701947479861</v>
      </c>
      <c r="IW172" s="86">
        <f t="shared" si="219"/>
        <v>0.1829938456516664</v>
      </c>
      <c r="IY172" s="86">
        <f t="shared" si="220"/>
        <v>0.36940506960782155</v>
      </c>
      <c r="IZ172" s="86">
        <f t="shared" si="220"/>
        <v>0.48685067165174745</v>
      </c>
      <c r="JA172" s="86">
        <f t="shared" si="220"/>
        <v>0.50535399296315509</v>
      </c>
      <c r="JB172" s="86">
        <f t="shared" si="220"/>
        <v>0.46194733420886602</v>
      </c>
      <c r="JC172" s="86">
        <f t="shared" si="220"/>
        <v>0.51773332319411658</v>
      </c>
      <c r="JD172" s="86">
        <f t="shared" si="220"/>
        <v>0.48199055270427332</v>
      </c>
      <c r="JE172" s="86">
        <f t="shared" si="220"/>
        <v>0.50780882428822993</v>
      </c>
      <c r="JF172" s="86">
        <f t="shared" si="220"/>
        <v>0.51284983413636132</v>
      </c>
      <c r="JG172" s="86">
        <f t="shared" si="220"/>
        <v>0.49008283650305318</v>
      </c>
      <c r="JH172" s="86">
        <f t="shared" si="220"/>
        <v>0.51847036207379427</v>
      </c>
      <c r="JI172" s="86">
        <f t="shared" si="220"/>
        <v>0.51676682340952673</v>
      </c>
      <c r="JJ172" s="86">
        <f t="shared" si="220"/>
        <v>0.37789164993751889</v>
      </c>
      <c r="JK172" s="86">
        <f t="shared" si="220"/>
        <v>0.37875295793466329</v>
      </c>
      <c r="JL172" s="86">
        <f t="shared" si="220"/>
        <v>0.17617701947479861</v>
      </c>
      <c r="JM172" s="86">
        <f t="shared" si="220"/>
        <v>0.18299384566515239</v>
      </c>
    </row>
    <row r="173" spans="2:273" x14ac:dyDescent="0.25">
      <c r="B173" s="2">
        <v>146</v>
      </c>
      <c r="C173" s="37">
        <v>48.966999999999999</v>
      </c>
      <c r="D173" s="37">
        <v>46.017000000000003</v>
      </c>
      <c r="E173" s="37">
        <v>47.75</v>
      </c>
      <c r="F173" s="37">
        <v>50.5</v>
      </c>
      <c r="G173" s="37">
        <v>54.582999999999998</v>
      </c>
      <c r="H173" s="37">
        <v>50.55</v>
      </c>
      <c r="I173" s="37">
        <v>54.082999999999998</v>
      </c>
      <c r="J173" s="37">
        <v>52.6</v>
      </c>
      <c r="K173" s="37">
        <v>50.082999999999998</v>
      </c>
      <c r="L173" s="37">
        <v>49.332999999999998</v>
      </c>
      <c r="M173" s="37">
        <v>51.933</v>
      </c>
      <c r="N173" s="37">
        <v>60.25</v>
      </c>
      <c r="O173" s="37">
        <v>58.517000000000003</v>
      </c>
      <c r="P173" s="37">
        <v>64.45</v>
      </c>
      <c r="Q173" s="37">
        <v>78.81</v>
      </c>
      <c r="S173" s="4">
        <f t="shared" si="221"/>
        <v>47.992708498195285</v>
      </c>
      <c r="T173" s="4">
        <f t="shared" si="221"/>
        <v>47.589318309555068</v>
      </c>
      <c r="U173" s="4">
        <f t="shared" si="221"/>
        <v>48.816805508416842</v>
      </c>
      <c r="V173" s="4">
        <f t="shared" si="221"/>
        <v>49.70997207808778</v>
      </c>
      <c r="W173" s="4">
        <f t="shared" si="221"/>
        <v>49.658472533102604</v>
      </c>
      <c r="X173" s="4">
        <f t="shared" si="221"/>
        <v>52.241640887416352</v>
      </c>
      <c r="Y173" s="4">
        <f t="shared" si="221"/>
        <v>52.268598734146337</v>
      </c>
      <c r="Z173" s="4">
        <f t="shared" si="221"/>
        <v>52.092270350349224</v>
      </c>
      <c r="AA173" s="4">
        <f t="shared" si="221"/>
        <v>48.222925025038656</v>
      </c>
      <c r="AB173" s="4">
        <f t="shared" si="221"/>
        <v>49.59030931887164</v>
      </c>
      <c r="AC173" s="4">
        <f t="shared" si="221"/>
        <v>51.990604626271796</v>
      </c>
      <c r="AD173" s="4">
        <f t="shared" si="221"/>
        <v>55.952673722183263</v>
      </c>
      <c r="AE173" s="4">
        <f t="shared" si="221"/>
        <v>59.122106367895668</v>
      </c>
      <c r="AF173" s="4">
        <f t="shared" si="221"/>
        <v>63.419657975935486</v>
      </c>
      <c r="AG173" s="4">
        <f t="shared" si="221"/>
        <v>77.918713906721862</v>
      </c>
      <c r="AI173" s="4">
        <f t="shared" si="222"/>
        <v>0.97429150180471424</v>
      </c>
      <c r="AJ173" s="4">
        <f t="shared" si="222"/>
        <v>-1.5723183095550652</v>
      </c>
      <c r="AK173" s="4">
        <f t="shared" si="222"/>
        <v>-1.0668055084168415</v>
      </c>
      <c r="AL173" s="4">
        <f t="shared" si="222"/>
        <v>0.79002792191221971</v>
      </c>
      <c r="AM173" s="4">
        <f t="shared" si="222"/>
        <v>4.9245274668973948</v>
      </c>
      <c r="AN173" s="4">
        <f t="shared" si="222"/>
        <v>-1.6916408874163551</v>
      </c>
      <c r="AO173" s="4">
        <f t="shared" si="222"/>
        <v>1.814401265853661</v>
      </c>
      <c r="AP173" s="4">
        <f t="shared" si="222"/>
        <v>0.50772964965077705</v>
      </c>
      <c r="AQ173" s="4">
        <f t="shared" si="222"/>
        <v>1.8600749749613428</v>
      </c>
      <c r="AR173" s="4">
        <f t="shared" si="222"/>
        <v>-0.25730931887164132</v>
      </c>
      <c r="AS173" s="4">
        <f t="shared" si="222"/>
        <v>-5.7604626271796633E-2</v>
      </c>
      <c r="AT173" s="4">
        <f t="shared" si="222"/>
        <v>4.2973262778167367</v>
      </c>
      <c r="AU173" s="4">
        <f t="shared" si="222"/>
        <v>-0.60510636789566519</v>
      </c>
      <c r="AV173" s="4">
        <f t="shared" si="222"/>
        <v>1.0303420240645167</v>
      </c>
      <c r="AW173" s="4">
        <f t="shared" si="222"/>
        <v>0.8912860932781399</v>
      </c>
      <c r="AY173" s="2">
        <f t="shared" si="214"/>
        <v>47.992708498195285</v>
      </c>
      <c r="AZ173" s="2">
        <f t="shared" si="214"/>
        <v>47.589318309555068</v>
      </c>
      <c r="BA173" s="2">
        <f t="shared" si="214"/>
        <v>46.254692929506753</v>
      </c>
      <c r="BB173" s="2">
        <f t="shared" si="214"/>
        <v>45.323337313386823</v>
      </c>
      <c r="BC173" s="2">
        <f t="shared" si="214"/>
        <v>46.063804835204117</v>
      </c>
      <c r="BD173" s="2">
        <f t="shared" si="214"/>
        <v>47.540508950848782</v>
      </c>
      <c r="BE173" s="2">
        <f t="shared" si="214"/>
        <v>47.470839220713728</v>
      </c>
      <c r="BF173" s="2">
        <f t="shared" si="214"/>
        <v>47.6855694665214</v>
      </c>
      <c r="BG173" s="2">
        <f t="shared" si="214"/>
        <v>45.686313131508868</v>
      </c>
      <c r="BH173" s="2">
        <f t="shared" si="214"/>
        <v>45.251839408338057</v>
      </c>
      <c r="BI173" s="2">
        <f t="shared" si="214"/>
        <v>46.51126091234309</v>
      </c>
      <c r="BJ173" s="2">
        <f t="shared" si="214"/>
        <v>47.614025092612934</v>
      </c>
      <c r="BK173" s="2">
        <f t="shared" si="214"/>
        <v>47.078357902910462</v>
      </c>
      <c r="BL173" s="2">
        <f t="shared" si="214"/>
        <v>48.330633093812494</v>
      </c>
      <c r="BM173" s="2">
        <f t="shared" si="214"/>
        <v>46.771755833189133</v>
      </c>
      <c r="BO173" s="2" t="str">
        <f t="shared" si="182"/>
        <v/>
      </c>
      <c r="BP173" s="2" t="str">
        <f t="shared" si="183"/>
        <v/>
      </c>
      <c r="BQ173" s="2" t="str">
        <f t="shared" si="184"/>
        <v/>
      </c>
      <c r="BR173" s="2" t="str">
        <f t="shared" si="185"/>
        <v/>
      </c>
      <c r="BS173" s="2" t="str">
        <f t="shared" si="186"/>
        <v/>
      </c>
      <c r="BT173" s="2" t="str">
        <f t="shared" si="187"/>
        <v/>
      </c>
      <c r="BU173" s="2" t="str">
        <f t="shared" si="188"/>
        <v/>
      </c>
      <c r="BV173" s="2" t="str">
        <f t="shared" si="189"/>
        <v/>
      </c>
      <c r="BW173" s="2" t="str">
        <f t="shared" si="190"/>
        <v/>
      </c>
      <c r="BX173" s="2" t="str">
        <f t="shared" si="191"/>
        <v/>
      </c>
      <c r="BY173" s="2" t="str">
        <f t="shared" si="192"/>
        <v/>
      </c>
      <c r="BZ173" s="2" t="str">
        <f t="shared" si="193"/>
        <v/>
      </c>
      <c r="CA173" s="2" t="str">
        <f t="shared" si="194"/>
        <v/>
      </c>
      <c r="CB173" s="2" t="str">
        <f t="shared" si="195"/>
        <v/>
      </c>
      <c r="CC173" s="2" t="str">
        <f t="shared" si="196"/>
        <v/>
      </c>
      <c r="CE173" s="2" t="str">
        <f t="shared" si="215"/>
        <v/>
      </c>
      <c r="CF173" s="2" t="str">
        <f t="shared" si="215"/>
        <v/>
      </c>
      <c r="CG173" s="2" t="str">
        <f t="shared" si="215"/>
        <v/>
      </c>
      <c r="CH173" s="2" t="str">
        <f t="shared" si="215"/>
        <v/>
      </c>
      <c r="CI173" s="2" t="str">
        <f t="shared" si="215"/>
        <v/>
      </c>
      <c r="CJ173" s="2" t="str">
        <f t="shared" si="215"/>
        <v/>
      </c>
      <c r="CK173" s="2" t="str">
        <f t="shared" si="215"/>
        <v/>
      </c>
      <c r="CL173" s="2" t="str">
        <f t="shared" si="215"/>
        <v/>
      </c>
      <c r="CM173" s="2" t="str">
        <f t="shared" si="215"/>
        <v/>
      </c>
      <c r="CN173" s="2" t="str">
        <f t="shared" si="215"/>
        <v/>
      </c>
      <c r="CO173" s="2" t="str">
        <f t="shared" si="215"/>
        <v/>
      </c>
      <c r="CP173" s="2" t="str">
        <f t="shared" si="215"/>
        <v/>
      </c>
      <c r="CQ173" s="2" t="str">
        <f t="shared" si="215"/>
        <v/>
      </c>
      <c r="CR173" s="2" t="str">
        <f t="shared" si="215"/>
        <v/>
      </c>
      <c r="CS173" s="2" t="str">
        <f t="shared" si="215"/>
        <v/>
      </c>
      <c r="CU173" s="2" t="str">
        <f t="shared" si="197"/>
        <v/>
      </c>
      <c r="CV173" s="2" t="str">
        <f t="shared" si="198"/>
        <v/>
      </c>
      <c r="CW173" s="2" t="str">
        <f t="shared" si="199"/>
        <v/>
      </c>
      <c r="CX173" s="2" t="str">
        <f t="shared" si="200"/>
        <v/>
      </c>
      <c r="CY173" s="2" t="str">
        <f t="shared" si="201"/>
        <v/>
      </c>
      <c r="CZ173" s="2" t="str">
        <f t="shared" si="202"/>
        <v/>
      </c>
      <c r="DA173" s="2" t="str">
        <f t="shared" si="203"/>
        <v/>
      </c>
      <c r="DB173" s="2" t="str">
        <f t="shared" si="204"/>
        <v/>
      </c>
      <c r="DC173" s="2" t="str">
        <f t="shared" si="205"/>
        <v/>
      </c>
      <c r="DD173" s="2" t="str">
        <f t="shared" si="206"/>
        <v/>
      </c>
      <c r="DE173" s="2" t="str">
        <f t="shared" si="207"/>
        <v/>
      </c>
      <c r="DF173" s="2" t="str">
        <f t="shared" si="208"/>
        <v/>
      </c>
      <c r="DG173" s="2" t="str">
        <f t="shared" si="209"/>
        <v/>
      </c>
      <c r="DH173" s="2" t="str">
        <f t="shared" si="210"/>
        <v/>
      </c>
      <c r="DI173" s="2" t="str">
        <f t="shared" si="211"/>
        <v/>
      </c>
      <c r="DK173" s="2">
        <f t="shared" si="223"/>
        <v>108.02548663101601</v>
      </c>
      <c r="DL173" s="2">
        <f t="shared" si="223"/>
        <v>106.7658935483871</v>
      </c>
      <c r="DM173" s="2">
        <f t="shared" si="223"/>
        <v>111.97476604278076</v>
      </c>
      <c r="DN173" s="2">
        <f t="shared" si="223"/>
        <v>108.82594545454546</v>
      </c>
      <c r="DO173" s="2">
        <f t="shared" si="223"/>
        <v>101.4300915775401</v>
      </c>
      <c r="DP173" s="2">
        <f t="shared" si="223"/>
        <v>101.25583361344539</v>
      </c>
      <c r="DQ173" s="2">
        <f t="shared" si="223"/>
        <v>110.50366203208557</v>
      </c>
      <c r="DR173" s="2">
        <f t="shared" si="223"/>
        <v>88.608069747899179</v>
      </c>
      <c r="DS173" s="2">
        <f t="shared" si="223"/>
        <v>96.338997478991615</v>
      </c>
      <c r="DT173" s="2">
        <f t="shared" si="223"/>
        <v>92.517810084033613</v>
      </c>
      <c r="DU173" s="2">
        <f t="shared" si="223"/>
        <v>102.02539349376116</v>
      </c>
      <c r="DV173" s="2">
        <f t="shared" si="223"/>
        <v>98.74682063279856</v>
      </c>
      <c r="DW173" s="2">
        <f t="shared" si="223"/>
        <v>95.429360504201711</v>
      </c>
      <c r="DX173" s="2">
        <f t="shared" si="223"/>
        <v>76.009202702702723</v>
      </c>
      <c r="DY173" s="2">
        <f t="shared" si="223"/>
        <v>59.809458211143692</v>
      </c>
      <c r="EA173" s="2">
        <f t="shared" si="213"/>
        <v>47.72892959099643</v>
      </c>
      <c r="EB173" s="2">
        <f t="shared" si="213"/>
        <v>47.711173550271177</v>
      </c>
      <c r="EC173" s="2">
        <f t="shared" si="213"/>
        <v>45.767703729334876</v>
      </c>
      <c r="ED173" s="2">
        <f t="shared" si="213"/>
        <v>44.473839813462178</v>
      </c>
      <c r="EE173" s="2">
        <f t="shared" si="213"/>
        <v>45.894389569217381</v>
      </c>
      <c r="EF173" s="2">
        <f t="shared" si="213"/>
        <v>47.485950818856374</v>
      </c>
      <c r="EG173" s="2">
        <f t="shared" si="213"/>
        <v>47.368835532290611</v>
      </c>
      <c r="EH173" s="2">
        <f t="shared" si="213"/>
        <v>47.837998578284349</v>
      </c>
      <c r="EI173" s="2">
        <f t="shared" si="213"/>
        <v>44.994012507653281</v>
      </c>
      <c r="EJ173" s="2">
        <f t="shared" si="213"/>
        <v>44.845320707868716</v>
      </c>
      <c r="EK173" s="2">
        <f t="shared" si="212"/>
        <v>46.460278799651903</v>
      </c>
      <c r="EL173" s="2">
        <f t="shared" si="179"/>
        <v>48.092220298507456</v>
      </c>
      <c r="EM173" s="2">
        <f t="shared" si="179"/>
        <v>46.981581999275733</v>
      </c>
      <c r="EN173" s="2">
        <f t="shared" si="179"/>
        <v>48.870558855670453</v>
      </c>
      <c r="EO173" s="2">
        <f t="shared" si="179"/>
        <v>46.912773153347544</v>
      </c>
      <c r="EQ173" s="2">
        <f t="shared" si="224"/>
        <v>48.282706096071166</v>
      </c>
      <c r="ER173" s="2">
        <f t="shared" si="224"/>
        <v>47.471071142278696</v>
      </c>
      <c r="ES173" s="2">
        <f t="shared" si="224"/>
        <v>46.687830783629366</v>
      </c>
      <c r="ET173" s="2">
        <f t="shared" si="224"/>
        <v>46.154749906604778</v>
      </c>
      <c r="EU173" s="2">
        <f t="shared" si="224"/>
        <v>46.203676382864955</v>
      </c>
      <c r="EV173" s="2">
        <f t="shared" si="224"/>
        <v>47.588459844749138</v>
      </c>
      <c r="EW173" s="2">
        <f t="shared" si="224"/>
        <v>47.557852328302261</v>
      </c>
      <c r="EX173" s="2">
        <f t="shared" si="224"/>
        <v>47.549451350434396</v>
      </c>
      <c r="EY173" s="2">
        <f t="shared" si="224"/>
        <v>46.198673952270262</v>
      </c>
      <c r="EZ173" s="2">
        <f t="shared" si="224"/>
        <v>45.587530804430891</v>
      </c>
      <c r="FA173" s="2">
        <f t="shared" si="224"/>
        <v>46.551631275622356</v>
      </c>
      <c r="FB173" s="2">
        <f t="shared" si="224"/>
        <v>47.080345618307021</v>
      </c>
      <c r="FC173" s="2">
        <f t="shared" si="224"/>
        <v>47.179782742147694</v>
      </c>
      <c r="FD173" s="2">
        <f t="shared" si="224"/>
        <v>47.587037732573059</v>
      </c>
      <c r="FE173" s="2">
        <f t="shared" si="224"/>
        <v>46.544915309873815</v>
      </c>
      <c r="FG173" s="2">
        <f t="shared" si="225"/>
        <v>0.99996534455430974</v>
      </c>
      <c r="FH173" s="2">
        <f t="shared" si="225"/>
        <v>0.9999740204735158</v>
      </c>
      <c r="FI173" s="2">
        <f t="shared" si="225"/>
        <v>0.99996822798828389</v>
      </c>
      <c r="FJ173" s="2">
        <f t="shared" si="225"/>
        <v>0.9999673225799911</v>
      </c>
      <c r="FK173" s="2">
        <f t="shared" si="225"/>
        <v>0.99997056115314231</v>
      </c>
      <c r="FL173" s="2">
        <f t="shared" si="225"/>
        <v>0.99996436025062385</v>
      </c>
      <c r="FM173" s="2">
        <f t="shared" si="225"/>
        <v>0.99996669156924478</v>
      </c>
      <c r="FN173" s="2">
        <f t="shared" si="225"/>
        <v>0.99996396892674577</v>
      </c>
      <c r="FO173" s="2">
        <f t="shared" si="225"/>
        <v>0.99996398258754893</v>
      </c>
      <c r="FP173" s="2">
        <f t="shared" si="225"/>
        <v>0.99996333934031489</v>
      </c>
      <c r="FQ173" s="2">
        <f t="shared" si="225"/>
        <v>0.99996961903671888</v>
      </c>
      <c r="FR173" s="2">
        <f t="shared" si="225"/>
        <v>0.99997067271559215</v>
      </c>
      <c r="FS173" s="2">
        <f t="shared" si="225"/>
        <v>0.99996359742420371</v>
      </c>
      <c r="FT173" s="2">
        <f t="shared" si="225"/>
        <v>0.99995570731989747</v>
      </c>
      <c r="FU173" s="2">
        <f t="shared" si="225"/>
        <v>0.99995026777498408</v>
      </c>
      <c r="FW173" s="2">
        <f t="shared" si="216"/>
        <v>0.47255400101476053</v>
      </c>
      <c r="FX173" s="2">
        <f t="shared" si="216"/>
        <v>0.5139034439928597</v>
      </c>
      <c r="FY173" s="2">
        <f t="shared" si="216"/>
        <v>0.52697686297698543</v>
      </c>
      <c r="FZ173" s="2">
        <f t="shared" si="216"/>
        <v>0.50412847337711064</v>
      </c>
      <c r="GA173" s="2">
        <f t="shared" si="216"/>
        <v>0.54247498295016672</v>
      </c>
      <c r="GB173" s="2">
        <f t="shared" si="216"/>
        <v>0.51353318780623836</v>
      </c>
      <c r="GC173" s="2">
        <f t="shared" si="216"/>
        <v>0.52852851457840688</v>
      </c>
      <c r="GD173" s="2">
        <f t="shared" si="216"/>
        <v>0.53335498084864208</v>
      </c>
      <c r="GE173" s="2">
        <f t="shared" si="216"/>
        <v>0.57314967075592693</v>
      </c>
      <c r="GF173" s="2">
        <f t="shared" si="216"/>
        <v>0.54535905323146117</v>
      </c>
      <c r="GG173" s="2">
        <f t="shared" si="216"/>
        <v>0.53960213402314372</v>
      </c>
      <c r="GH173" s="2">
        <f t="shared" si="216"/>
        <v>0.47405155712569946</v>
      </c>
      <c r="GI173" s="2">
        <f t="shared" si="216"/>
        <v>0.47937398381456314</v>
      </c>
      <c r="GJ173" s="2">
        <f t="shared" si="216"/>
        <v>0.4215963379102371</v>
      </c>
      <c r="GK173" s="2">
        <f t="shared" si="216"/>
        <v>0.38509088093371374</v>
      </c>
      <c r="GM173" s="86">
        <f t="shared" si="217"/>
        <v>5.3426894411838467E-140</v>
      </c>
      <c r="GN173" s="86">
        <f t="shared" si="217"/>
        <v>1.0975694906521677E-269</v>
      </c>
      <c r="GO173" s="86">
        <f t="shared" si="217"/>
        <v>0</v>
      </c>
      <c r="GP173" s="86">
        <f t="shared" si="217"/>
        <v>0</v>
      </c>
      <c r="GQ173" s="86">
        <f t="shared" si="217"/>
        <v>0</v>
      </c>
      <c r="GR173" s="86">
        <f t="shared" si="217"/>
        <v>0</v>
      </c>
      <c r="GS173" s="86">
        <f t="shared" si="217"/>
        <v>1.3939753428965495E-300</v>
      </c>
      <c r="GT173" s="86">
        <f t="shared" si="217"/>
        <v>0</v>
      </c>
      <c r="GU173" s="86">
        <f t="shared" si="217"/>
        <v>0</v>
      </c>
      <c r="GV173" s="86">
        <f t="shared" si="217"/>
        <v>0</v>
      </c>
      <c r="GW173" s="86">
        <f t="shared" si="217"/>
        <v>0</v>
      </c>
      <c r="GX173" s="86">
        <f t="shared" si="217"/>
        <v>0</v>
      </c>
      <c r="GY173" s="86">
        <f t="shared" si="217"/>
        <v>1.5214776437387846E-223</v>
      </c>
      <c r="GZ173" s="86">
        <f t="shared" si="217"/>
        <v>1.6802852089323698E-181</v>
      </c>
      <c r="HA173" s="86">
        <f t="shared" si="217"/>
        <v>7.4830410340879713E-247</v>
      </c>
      <c r="HC173" s="86">
        <f t="shared" si="181"/>
        <v>1.9203271731161968E-100</v>
      </c>
      <c r="HD173" s="86">
        <f t="shared" si="181"/>
        <v>3.446794082316275E-151</v>
      </c>
      <c r="HE173" s="86">
        <f t="shared" si="181"/>
        <v>5.8030382082384727E-210</v>
      </c>
      <c r="HF173" s="86">
        <f t="shared" si="180"/>
        <v>0</v>
      </c>
      <c r="HG173" s="86">
        <f t="shared" si="180"/>
        <v>0</v>
      </c>
      <c r="HH173" s="86">
        <f t="shared" si="180"/>
        <v>8.4838483414866426E-271</v>
      </c>
      <c r="HI173" s="86">
        <f t="shared" si="180"/>
        <v>3.8163844333008551E-198</v>
      </c>
      <c r="HJ173" s="86">
        <f t="shared" si="180"/>
        <v>1.0324565584012692E-233</v>
      </c>
      <c r="HK173" s="86">
        <f t="shared" si="180"/>
        <v>2.7055039534495273E-271</v>
      </c>
      <c r="HL173" s="86">
        <f t="shared" si="180"/>
        <v>6.831335192676464E-208</v>
      </c>
      <c r="HM173" s="86">
        <f t="shared" si="180"/>
        <v>1.2787412253921322E-254</v>
      </c>
      <c r="HN173" s="86">
        <f t="shared" si="180"/>
        <v>1.2022998057217603E-208</v>
      </c>
      <c r="HO173" s="86">
        <f t="shared" si="226"/>
        <v>3.4560995738930758E-129</v>
      </c>
      <c r="HP173" s="86">
        <f t="shared" si="226"/>
        <v>5.7206494043882044E-128</v>
      </c>
      <c r="HQ173" s="86">
        <f t="shared" si="226"/>
        <v>4.4827525342089674E-145</v>
      </c>
      <c r="HS173" s="86">
        <f t="shared" si="218"/>
        <v>1.9153103291157579E-13</v>
      </c>
      <c r="HT173" s="86">
        <f t="shared" si="218"/>
        <v>5.3266949832967604E-11</v>
      </c>
      <c r="HU173" s="86">
        <f t="shared" si="218"/>
        <v>5.0102210039333766E-15</v>
      </c>
      <c r="HV173" s="86">
        <f t="shared" si="218"/>
        <v>1.8005824705860106E-15</v>
      </c>
      <c r="HW173" s="86">
        <f t="shared" si="218"/>
        <v>2.1706002035260704E-16</v>
      </c>
      <c r="HX173" s="86">
        <f t="shared" si="218"/>
        <v>2.5024654835464167E-17</v>
      </c>
      <c r="HY173" s="86">
        <f t="shared" si="218"/>
        <v>5.0770864744909302E-18</v>
      </c>
      <c r="HZ173" s="86">
        <f t="shared" si="218"/>
        <v>2.8354375617081113E-18</v>
      </c>
      <c r="IA173" s="86">
        <f t="shared" si="218"/>
        <v>1.1810879790578059E-20</v>
      </c>
      <c r="IB173" s="86">
        <f t="shared" si="218"/>
        <v>6.2582945241913528E-20</v>
      </c>
      <c r="IC173" s="86">
        <f t="shared" si="218"/>
        <v>5.046442375451654E-17</v>
      </c>
      <c r="ID173" s="86">
        <f t="shared" si="218"/>
        <v>2.0628828795751912E-13</v>
      </c>
      <c r="IE173" s="86">
        <f t="shared" si="218"/>
        <v>4.6642581773268432E-16</v>
      </c>
      <c r="IF173" s="86">
        <f t="shared" si="218"/>
        <v>1.2833939093570268E-21</v>
      </c>
      <c r="IG173" s="86">
        <f t="shared" si="218"/>
        <v>1.9736961513519251E-12</v>
      </c>
      <c r="II173" s="86">
        <f t="shared" si="219"/>
        <v>0.44099247983360468</v>
      </c>
      <c r="IJ173" s="86">
        <f t="shared" si="219"/>
        <v>0.51341666975752898</v>
      </c>
      <c r="IK173" s="86">
        <f t="shared" si="219"/>
        <v>0.51836751248082646</v>
      </c>
      <c r="IL173" s="86">
        <f t="shared" si="219"/>
        <v>0.50567365120153274</v>
      </c>
      <c r="IM173" s="86">
        <f t="shared" si="219"/>
        <v>0.50854056798717906</v>
      </c>
      <c r="IN173" s="86">
        <f t="shared" si="219"/>
        <v>0.51534197406294591</v>
      </c>
      <c r="IO173" s="86">
        <f t="shared" si="219"/>
        <v>0.5173578889296977</v>
      </c>
      <c r="IP173" s="86">
        <f t="shared" si="219"/>
        <v>0.51483330419768969</v>
      </c>
      <c r="IQ173" s="86">
        <f t="shared" si="219"/>
        <v>0.43303924897908702</v>
      </c>
      <c r="IR173" s="86">
        <f t="shared" si="219"/>
        <v>0.49943861819528074</v>
      </c>
      <c r="IS173" s="86">
        <f t="shared" si="219"/>
        <v>0.51060958333435746</v>
      </c>
      <c r="IT173" s="86">
        <f t="shared" si="219"/>
        <v>0.44655415428241541</v>
      </c>
      <c r="IU173" s="86">
        <f t="shared" si="219"/>
        <v>0.45409423435204443</v>
      </c>
      <c r="IV173" s="86">
        <f t="shared" si="219"/>
        <v>0.25135190410659985</v>
      </c>
      <c r="IW173" s="86">
        <f t="shared" si="219"/>
        <v>0.25142368968543305</v>
      </c>
      <c r="IY173" s="86">
        <f t="shared" si="220"/>
        <v>0.44099247983379619</v>
      </c>
      <c r="IZ173" s="86">
        <f t="shared" si="220"/>
        <v>0.51341666981079592</v>
      </c>
      <c r="JA173" s="86">
        <f t="shared" si="220"/>
        <v>0.51836751248083146</v>
      </c>
      <c r="JB173" s="86">
        <f t="shared" si="220"/>
        <v>0.50567365120153451</v>
      </c>
      <c r="JC173" s="86">
        <f t="shared" si="220"/>
        <v>0.50854056798717928</v>
      </c>
      <c r="JD173" s="86">
        <f t="shared" si="220"/>
        <v>0.51534197406294591</v>
      </c>
      <c r="JE173" s="86">
        <f t="shared" si="220"/>
        <v>0.5173578889296977</v>
      </c>
      <c r="JF173" s="86">
        <f t="shared" si="220"/>
        <v>0.51483330419768969</v>
      </c>
      <c r="JG173" s="86">
        <f t="shared" si="220"/>
        <v>0.43303924897908702</v>
      </c>
      <c r="JH173" s="86">
        <f t="shared" si="220"/>
        <v>0.49943861819528074</v>
      </c>
      <c r="JI173" s="86">
        <f t="shared" si="220"/>
        <v>0.51060958333435746</v>
      </c>
      <c r="JJ173" s="86">
        <f t="shared" si="220"/>
        <v>0.44655415428262168</v>
      </c>
      <c r="JK173" s="86">
        <f t="shared" si="220"/>
        <v>0.45409423435204488</v>
      </c>
      <c r="JL173" s="86">
        <f t="shared" si="220"/>
        <v>0.25135190410659985</v>
      </c>
      <c r="JM173" s="86">
        <f t="shared" si="220"/>
        <v>0.25142368968740675</v>
      </c>
    </row>
    <row r="174" spans="2:273" x14ac:dyDescent="0.25">
      <c r="B174" s="2">
        <v>147</v>
      </c>
      <c r="C174" s="37">
        <v>47.3</v>
      </c>
      <c r="D174" s="37">
        <v>46.933</v>
      </c>
      <c r="E174" s="37">
        <v>45.716999999999999</v>
      </c>
      <c r="F174" s="37">
        <v>47.533000000000001</v>
      </c>
      <c r="G174" s="37">
        <v>50.567</v>
      </c>
      <c r="H174" s="37">
        <v>54.533000000000001</v>
      </c>
      <c r="I174" s="37">
        <v>50.482999999999997</v>
      </c>
      <c r="J174" s="37">
        <v>48.383000000000003</v>
      </c>
      <c r="K174" s="37">
        <v>47.533000000000001</v>
      </c>
      <c r="L174" s="37">
        <v>46.6</v>
      </c>
      <c r="M174" s="37">
        <v>48.232999999999997</v>
      </c>
      <c r="N174" s="37">
        <v>55.6</v>
      </c>
      <c r="O174" s="37">
        <v>61.1</v>
      </c>
      <c r="P174" s="37">
        <v>64.667000000000002</v>
      </c>
      <c r="Q174" s="37">
        <v>80.379000000000005</v>
      </c>
      <c r="S174" s="4">
        <f t="shared" si="221"/>
        <v>47.857970017187</v>
      </c>
      <c r="T174" s="4">
        <f t="shared" si="221"/>
        <v>47.450926706843802</v>
      </c>
      <c r="U174" s="4">
        <f t="shared" si="221"/>
        <v>48.00268437257234</v>
      </c>
      <c r="V174" s="4">
        <f t="shared" si="221"/>
        <v>48.74162294263126</v>
      </c>
      <c r="W174" s="4">
        <f t="shared" si="221"/>
        <v>48.393311799980154</v>
      </c>
      <c r="X174" s="4">
        <f t="shared" si="221"/>
        <v>50.935832867415023</v>
      </c>
      <c r="Y174" s="4">
        <f t="shared" si="221"/>
        <v>50.721385004727452</v>
      </c>
      <c r="Z174" s="4">
        <f t="shared" si="221"/>
        <v>50.59947310264787</v>
      </c>
      <c r="AA174" s="4">
        <f t="shared" si="221"/>
        <v>46.955733411325149</v>
      </c>
      <c r="AB174" s="4">
        <f t="shared" si="221"/>
        <v>47.906434030967169</v>
      </c>
      <c r="AC174" s="4">
        <f t="shared" si="221"/>
        <v>50.142680349850302</v>
      </c>
      <c r="AD174" s="4">
        <f t="shared" si="221"/>
        <v>55.090220084202329</v>
      </c>
      <c r="AE174" s="4">
        <f t="shared" si="221"/>
        <v>57.682123434725689</v>
      </c>
      <c r="AF174" s="4">
        <f t="shared" si="221"/>
        <v>65.371440717116059</v>
      </c>
      <c r="AG174" s="4">
        <f t="shared" si="221"/>
        <v>82.823056954020174</v>
      </c>
      <c r="AI174" s="4">
        <f t="shared" si="222"/>
        <v>-0.55797001718700301</v>
      </c>
      <c r="AJ174" s="4">
        <f t="shared" si="222"/>
        <v>-0.51792670684380226</v>
      </c>
      <c r="AK174" s="4">
        <f t="shared" si="222"/>
        <v>-2.2856843725723408</v>
      </c>
      <c r="AL174" s="4">
        <f t="shared" si="222"/>
        <v>-1.2086229426312585</v>
      </c>
      <c r="AM174" s="4">
        <f t="shared" si="222"/>
        <v>2.1736882000198463</v>
      </c>
      <c r="AN174" s="4">
        <f t="shared" si="222"/>
        <v>3.5971671325849783</v>
      </c>
      <c r="AO174" s="4">
        <f t="shared" si="222"/>
        <v>-0.23838500472745494</v>
      </c>
      <c r="AP174" s="4">
        <f t="shared" si="222"/>
        <v>-2.2164731026478677</v>
      </c>
      <c r="AQ174" s="4">
        <f t="shared" si="222"/>
        <v>0.5772665886748527</v>
      </c>
      <c r="AR174" s="4">
        <f t="shared" si="222"/>
        <v>-1.3064340309671678</v>
      </c>
      <c r="AS174" s="4">
        <f t="shared" si="222"/>
        <v>-1.909680349850305</v>
      </c>
      <c r="AT174" s="4">
        <f t="shared" si="222"/>
        <v>0.50977991579767234</v>
      </c>
      <c r="AU174" s="4">
        <f t="shared" si="222"/>
        <v>3.4178765652743124</v>
      </c>
      <c r="AV174" s="4">
        <f t="shared" si="222"/>
        <v>-0.70444071711605716</v>
      </c>
      <c r="AW174" s="4">
        <f t="shared" si="222"/>
        <v>-2.4440569540201693</v>
      </c>
      <c r="AY174" s="2">
        <f t="shared" si="214"/>
        <v>47.857970017187</v>
      </c>
      <c r="AZ174" s="2">
        <f t="shared" si="214"/>
        <v>47.450926706843802</v>
      </c>
      <c r="BA174" s="2">
        <f t="shared" si="214"/>
        <v>46.084173848370369</v>
      </c>
      <c r="BB174" s="2">
        <f t="shared" si="214"/>
        <v>45.177799172979277</v>
      </c>
      <c r="BC174" s="2">
        <f t="shared" si="214"/>
        <v>45.901003973933669</v>
      </c>
      <c r="BD174" s="2">
        <f t="shared" si="214"/>
        <v>47.344005102914068</v>
      </c>
      <c r="BE174" s="2">
        <f t="shared" si="214"/>
        <v>47.307443989008576</v>
      </c>
      <c r="BF174" s="2">
        <f t="shared" si="214"/>
        <v>47.521129651145429</v>
      </c>
      <c r="BG174" s="2">
        <f t="shared" si="214"/>
        <v>45.539512426497708</v>
      </c>
      <c r="BH174" s="2">
        <f t="shared" si="214"/>
        <v>45.10708156200036</v>
      </c>
      <c r="BI174" s="2">
        <f t="shared" si="214"/>
        <v>46.345130676129813</v>
      </c>
      <c r="BJ174" s="2">
        <f t="shared" si="214"/>
        <v>47.433623606326414</v>
      </c>
      <c r="BK174" s="2">
        <f t="shared" si="214"/>
        <v>46.920303187268374</v>
      </c>
      <c r="BL174" s="2">
        <f t="shared" si="214"/>
        <v>48.188393594808993</v>
      </c>
      <c r="BM174" s="2">
        <f t="shared" si="214"/>
        <v>46.656652808359155</v>
      </c>
      <c r="BO174" s="2" t="str">
        <f t="shared" si="182"/>
        <v/>
      </c>
      <c r="BP174" s="2" t="str">
        <f t="shared" si="183"/>
        <v/>
      </c>
      <c r="BQ174" s="2" t="str">
        <f t="shared" si="184"/>
        <v/>
      </c>
      <c r="BR174" s="2" t="str">
        <f t="shared" si="185"/>
        <v/>
      </c>
      <c r="BS174" s="2" t="str">
        <f t="shared" si="186"/>
        <v/>
      </c>
      <c r="BT174" s="2" t="str">
        <f t="shared" si="187"/>
        <v/>
      </c>
      <c r="BU174" s="2" t="str">
        <f t="shared" si="188"/>
        <v/>
      </c>
      <c r="BV174" s="2" t="str">
        <f t="shared" si="189"/>
        <v/>
      </c>
      <c r="BW174" s="2" t="str">
        <f t="shared" si="190"/>
        <v/>
      </c>
      <c r="BX174" s="2" t="str">
        <f t="shared" si="191"/>
        <v/>
      </c>
      <c r="BY174" s="2" t="str">
        <f t="shared" si="192"/>
        <v/>
      </c>
      <c r="BZ174" s="2" t="str">
        <f t="shared" si="193"/>
        <v/>
      </c>
      <c r="CA174" s="2" t="str">
        <f t="shared" si="194"/>
        <v/>
      </c>
      <c r="CB174" s="2" t="str">
        <f t="shared" si="195"/>
        <v/>
      </c>
      <c r="CC174" s="2" t="str">
        <f t="shared" si="196"/>
        <v/>
      </c>
      <c r="CE174" s="2" t="str">
        <f t="shared" si="215"/>
        <v/>
      </c>
      <c r="CF174" s="2" t="str">
        <f t="shared" si="215"/>
        <v/>
      </c>
      <c r="CG174" s="2" t="str">
        <f t="shared" si="215"/>
        <v/>
      </c>
      <c r="CH174" s="2" t="str">
        <f t="shared" si="215"/>
        <v/>
      </c>
      <c r="CI174" s="2" t="str">
        <f t="shared" si="215"/>
        <v/>
      </c>
      <c r="CJ174" s="2" t="str">
        <f t="shared" si="215"/>
        <v/>
      </c>
      <c r="CK174" s="2" t="str">
        <f t="shared" si="215"/>
        <v/>
      </c>
      <c r="CL174" s="2" t="str">
        <f t="shared" si="215"/>
        <v/>
      </c>
      <c r="CM174" s="2" t="str">
        <f t="shared" si="215"/>
        <v/>
      </c>
      <c r="CN174" s="2" t="str">
        <f t="shared" si="215"/>
        <v/>
      </c>
      <c r="CO174" s="2" t="str">
        <f t="shared" si="215"/>
        <v/>
      </c>
      <c r="CP174" s="2" t="str">
        <f t="shared" si="215"/>
        <v/>
      </c>
      <c r="CQ174" s="2" t="str">
        <f t="shared" si="215"/>
        <v/>
      </c>
      <c r="CR174" s="2" t="str">
        <f t="shared" si="215"/>
        <v/>
      </c>
      <c r="CS174" s="2" t="str">
        <f t="shared" si="215"/>
        <v/>
      </c>
      <c r="CU174" s="2" t="str">
        <f t="shared" si="197"/>
        <v/>
      </c>
      <c r="CV174" s="2" t="str">
        <f t="shared" si="198"/>
        <v/>
      </c>
      <c r="CW174" s="2" t="str">
        <f t="shared" si="199"/>
        <v/>
      </c>
      <c r="CX174" s="2" t="str">
        <f t="shared" si="200"/>
        <v/>
      </c>
      <c r="CY174" s="2" t="str">
        <f t="shared" si="201"/>
        <v/>
      </c>
      <c r="CZ174" s="2" t="str">
        <f t="shared" si="202"/>
        <v/>
      </c>
      <c r="DA174" s="2" t="str">
        <f t="shared" si="203"/>
        <v/>
      </c>
      <c r="DB174" s="2" t="str">
        <f t="shared" si="204"/>
        <v/>
      </c>
      <c r="DC174" s="2" t="str">
        <f t="shared" si="205"/>
        <v/>
      </c>
      <c r="DD174" s="2" t="str">
        <f t="shared" si="206"/>
        <v/>
      </c>
      <c r="DE174" s="2" t="str">
        <f t="shared" si="207"/>
        <v/>
      </c>
      <c r="DF174" s="2" t="str">
        <f t="shared" si="208"/>
        <v/>
      </c>
      <c r="DG174" s="2" t="str">
        <f t="shared" si="209"/>
        <v/>
      </c>
      <c r="DH174" s="2" t="str">
        <f t="shared" si="210"/>
        <v/>
      </c>
      <c r="DI174" s="2" t="str">
        <f t="shared" si="211"/>
        <v/>
      </c>
      <c r="DK174" s="2">
        <f t="shared" si="223"/>
        <v>108.32061802902976</v>
      </c>
      <c r="DL174" s="2">
        <f t="shared" si="223"/>
        <v>107.04652903225806</v>
      </c>
      <c r="DM174" s="2">
        <f t="shared" si="223"/>
        <v>112.27695655080214</v>
      </c>
      <c r="DN174" s="2">
        <f t="shared" si="223"/>
        <v>109.1137642475172</v>
      </c>
      <c r="DO174" s="2">
        <f t="shared" si="223"/>
        <v>101.66240207219249</v>
      </c>
      <c r="DP174" s="2">
        <f t="shared" si="223"/>
        <v>101.49968459383754</v>
      </c>
      <c r="DQ174" s="2">
        <f t="shared" si="223"/>
        <v>110.81074209320093</v>
      </c>
      <c r="DR174" s="2">
        <f t="shared" si="223"/>
        <v>88.760025770308147</v>
      </c>
      <c r="DS174" s="2">
        <f t="shared" si="223"/>
        <v>96.558343417366956</v>
      </c>
      <c r="DT174" s="2">
        <f t="shared" si="223"/>
        <v>92.702635854341736</v>
      </c>
      <c r="DU174" s="2">
        <f t="shared" si="223"/>
        <v>102.26206528520501</v>
      </c>
      <c r="DV174" s="2">
        <f t="shared" si="223"/>
        <v>98.962398507130104</v>
      </c>
      <c r="DW174" s="2">
        <f t="shared" si="223"/>
        <v>95.640005602240933</v>
      </c>
      <c r="DX174" s="2">
        <f t="shared" si="223"/>
        <v>76.105451351351377</v>
      </c>
      <c r="DY174" s="2">
        <f t="shared" si="223"/>
        <v>59.826817815249264</v>
      </c>
      <c r="EA174" s="2">
        <f t="shared" si="213"/>
        <v>47.574948775429291</v>
      </c>
      <c r="EB174" s="2">
        <f t="shared" si="213"/>
        <v>47.580736003337506</v>
      </c>
      <c r="EC174" s="2">
        <f t="shared" si="213"/>
        <v>45.564934717416378</v>
      </c>
      <c r="ED174" s="2">
        <f t="shared" si="213"/>
        <v>44.270539302168771</v>
      </c>
      <c r="EE174" s="2">
        <f t="shared" si="213"/>
        <v>45.721057064710635</v>
      </c>
      <c r="EF174" s="2">
        <f t="shared" si="213"/>
        <v>47.286158507591431</v>
      </c>
      <c r="EG174" s="2">
        <f t="shared" si="213"/>
        <v>47.198933331231075</v>
      </c>
      <c r="EH174" s="2">
        <f t="shared" si="213"/>
        <v>47.683606889622084</v>
      </c>
      <c r="EI174" s="2">
        <f t="shared" si="213"/>
        <v>44.804962963570361</v>
      </c>
      <c r="EJ174" s="2">
        <f t="shared" si="213"/>
        <v>44.674579590086225</v>
      </c>
      <c r="EK174" s="2">
        <f t="shared" si="212"/>
        <v>46.290983682476536</v>
      </c>
      <c r="EL174" s="2">
        <f t="shared" si="179"/>
        <v>47.94611701492537</v>
      </c>
      <c r="EM174" s="2">
        <f t="shared" si="179"/>
        <v>46.816798793557368</v>
      </c>
      <c r="EN174" s="2">
        <f t="shared" si="179"/>
        <v>48.771330164609516</v>
      </c>
      <c r="EO174" s="2">
        <f t="shared" si="179"/>
        <v>46.808764557819359</v>
      </c>
      <c r="EQ174" s="2">
        <f t="shared" si="224"/>
        <v>48.142197216171667</v>
      </c>
      <c r="ER174" s="2">
        <f t="shared" si="224"/>
        <v>47.33632064786832</v>
      </c>
      <c r="ES174" s="2">
        <f t="shared" si="224"/>
        <v>46.505726120137084</v>
      </c>
      <c r="ET174" s="2">
        <f t="shared" si="224"/>
        <v>45.988011759882475</v>
      </c>
      <c r="EU174" s="2">
        <f t="shared" si="224"/>
        <v>46.036760580674553</v>
      </c>
      <c r="EV174" s="2">
        <f t="shared" si="224"/>
        <v>47.390696667554053</v>
      </c>
      <c r="EW174" s="2">
        <f t="shared" si="224"/>
        <v>47.392218912534794</v>
      </c>
      <c r="EX174" s="2">
        <f t="shared" si="224"/>
        <v>47.389055681464555</v>
      </c>
      <c r="EY174" s="2">
        <f t="shared" si="224"/>
        <v>46.035575099845076</v>
      </c>
      <c r="EZ174" s="2">
        <f t="shared" si="224"/>
        <v>45.433086864358998</v>
      </c>
      <c r="FA174" s="2">
        <f t="shared" si="224"/>
        <v>46.384507190215572</v>
      </c>
      <c r="FB174" s="2">
        <f t="shared" si="224"/>
        <v>46.91231018128574</v>
      </c>
      <c r="FC174" s="2">
        <f t="shared" si="224"/>
        <v>47.019597146836858</v>
      </c>
      <c r="FD174" s="2">
        <f t="shared" si="224"/>
        <v>47.456525068382895</v>
      </c>
      <c r="FE174" s="2">
        <f t="shared" si="224"/>
        <v>46.433683749388621</v>
      </c>
      <c r="FG174" s="2">
        <f t="shared" si="225"/>
        <v>0.9999683937615107</v>
      </c>
      <c r="FH174" s="2">
        <f t="shared" si="225"/>
        <v>0.99997630633608336</v>
      </c>
      <c r="FI174" s="2">
        <f t="shared" si="225"/>
        <v>0.99997102349992029</v>
      </c>
      <c r="FJ174" s="2">
        <f t="shared" si="225"/>
        <v>0.99997019775306051</v>
      </c>
      <c r="FK174" s="2">
        <f t="shared" si="225"/>
        <v>0.99997315138302167</v>
      </c>
      <c r="FL174" s="2">
        <f t="shared" si="225"/>
        <v>0.99996749606032753</v>
      </c>
      <c r="FM174" s="2">
        <f t="shared" si="225"/>
        <v>0.99996962226107877</v>
      </c>
      <c r="FN174" s="2">
        <f t="shared" si="225"/>
        <v>0.9999671391664583</v>
      </c>
      <c r="FO174" s="2">
        <f t="shared" si="225"/>
        <v>0.99996715162533789</v>
      </c>
      <c r="FP174" s="2">
        <f t="shared" si="225"/>
        <v>0.99996656497313652</v>
      </c>
      <c r="FQ174" s="2">
        <f t="shared" si="225"/>
        <v>0.99997229215810912</v>
      </c>
      <c r="FR174" s="2">
        <f t="shared" si="225"/>
        <v>0.9999732531297113</v>
      </c>
      <c r="FS174" s="2">
        <f t="shared" si="225"/>
        <v>0.99996680034995378</v>
      </c>
      <c r="FT174" s="2">
        <f t="shared" si="225"/>
        <v>0.99995960443820975</v>
      </c>
      <c r="FU174" s="2">
        <f t="shared" si="225"/>
        <v>0.9999546434732447</v>
      </c>
      <c r="FW174" s="2">
        <f t="shared" si="216"/>
        <v>0.49555235318090524</v>
      </c>
      <c r="FX174" s="2">
        <f t="shared" si="216"/>
        <v>0.53686585589670122</v>
      </c>
      <c r="FY174" s="2">
        <f t="shared" si="216"/>
        <v>0.54986264601483603</v>
      </c>
      <c r="FZ174" s="2">
        <f t="shared" si="216"/>
        <v>0.52712775272885637</v>
      </c>
      <c r="GA174" s="2">
        <f t="shared" si="216"/>
        <v>0.56522956652173539</v>
      </c>
      <c r="GB174" s="2">
        <f t="shared" si="216"/>
        <v>0.53649731506041576</v>
      </c>
      <c r="GC174" s="2">
        <f t="shared" si="216"/>
        <v>0.55140313177912859</v>
      </c>
      <c r="GD174" s="2">
        <f t="shared" si="216"/>
        <v>0.55619206203480887</v>
      </c>
      <c r="GE174" s="2">
        <f t="shared" si="216"/>
        <v>0.59551618815870988</v>
      </c>
      <c r="GF174" s="2">
        <f t="shared" si="216"/>
        <v>0.56808440364117607</v>
      </c>
      <c r="GG174" s="2">
        <f t="shared" si="216"/>
        <v>0.56238433571719626</v>
      </c>
      <c r="GH174" s="2">
        <f t="shared" si="216"/>
        <v>0.49705410889338769</v>
      </c>
      <c r="GI174" s="2">
        <f t="shared" si="216"/>
        <v>0.50238810465293537</v>
      </c>
      <c r="GJ174" s="2">
        <f t="shared" si="216"/>
        <v>0.44420328812084164</v>
      </c>
      <c r="GK174" s="2">
        <f t="shared" si="216"/>
        <v>0.40711814550028119</v>
      </c>
      <c r="GM174" s="86">
        <f t="shared" si="217"/>
        <v>4.9517237583260202E-143</v>
      </c>
      <c r="GN174" s="86">
        <f t="shared" si="217"/>
        <v>1.2318534281935091E-275</v>
      </c>
      <c r="GO174" s="86">
        <f t="shared" si="217"/>
        <v>0</v>
      </c>
      <c r="GP174" s="86">
        <f t="shared" si="217"/>
        <v>0</v>
      </c>
      <c r="GQ174" s="86">
        <f t="shared" si="217"/>
        <v>0</v>
      </c>
      <c r="GR174" s="86">
        <f t="shared" si="217"/>
        <v>0</v>
      </c>
      <c r="GS174" s="86">
        <f t="shared" si="217"/>
        <v>4.1781864394420451E-307</v>
      </c>
      <c r="GT174" s="86">
        <f t="shared" si="217"/>
        <v>0</v>
      </c>
      <c r="GU174" s="86">
        <f t="shared" si="217"/>
        <v>0</v>
      </c>
      <c r="GV174" s="86">
        <f t="shared" si="217"/>
        <v>0</v>
      </c>
      <c r="GW174" s="86">
        <f t="shared" si="217"/>
        <v>0</v>
      </c>
      <c r="GX174" s="86">
        <f t="shared" si="217"/>
        <v>0</v>
      </c>
      <c r="GY174" s="86">
        <f t="shared" si="217"/>
        <v>2.1764280386690213E-228</v>
      </c>
      <c r="GZ174" s="86">
        <f t="shared" si="217"/>
        <v>2.0805516989117532E-185</v>
      </c>
      <c r="HA174" s="86">
        <f t="shared" si="217"/>
        <v>3.6937071651335079E-252</v>
      </c>
      <c r="HC174" s="86">
        <f t="shared" si="181"/>
        <v>2.2151821201509834E-103</v>
      </c>
      <c r="HD174" s="86">
        <f t="shared" si="181"/>
        <v>1.1473803177953685E-155</v>
      </c>
      <c r="HE174" s="86">
        <f t="shared" si="181"/>
        <v>4.3802351470686869E-216</v>
      </c>
      <c r="HF174" s="86">
        <f t="shared" si="180"/>
        <v>0</v>
      </c>
      <c r="HG174" s="86">
        <f t="shared" si="180"/>
        <v>0</v>
      </c>
      <c r="HH174" s="86">
        <f t="shared" si="180"/>
        <v>1.0882750006314618E-278</v>
      </c>
      <c r="HI174" s="86">
        <f t="shared" si="180"/>
        <v>6.8278415911282515E-204</v>
      </c>
      <c r="HJ174" s="86">
        <f t="shared" si="180"/>
        <v>1.7298085630084868E-240</v>
      </c>
      <c r="HK174" s="86">
        <f t="shared" si="180"/>
        <v>4.7292664904942319E-279</v>
      </c>
      <c r="HL174" s="86">
        <f t="shared" si="180"/>
        <v>7.2745554611823983E-214</v>
      </c>
      <c r="HM174" s="86">
        <f t="shared" si="180"/>
        <v>5.9111736453202952E-262</v>
      </c>
      <c r="HN174" s="86">
        <f t="shared" si="180"/>
        <v>9.100051785193933E-215</v>
      </c>
      <c r="HO174" s="86">
        <f t="shared" si="226"/>
        <v>5.7761553606800132E-133</v>
      </c>
      <c r="HP174" s="86">
        <f t="shared" si="226"/>
        <v>1.035724092838838E-131</v>
      </c>
      <c r="HQ174" s="86">
        <f t="shared" si="226"/>
        <v>2.9135861968159682E-149</v>
      </c>
      <c r="HS174" s="86">
        <f t="shared" si="218"/>
        <v>2.7110329688273218E-14</v>
      </c>
      <c r="HT174" s="86">
        <f t="shared" si="218"/>
        <v>1.1739039261126142E-11</v>
      </c>
      <c r="HU174" s="86">
        <f t="shared" si="218"/>
        <v>6.2875410487763521E-16</v>
      </c>
      <c r="HV174" s="86">
        <f t="shared" si="218"/>
        <v>2.0672551360383707E-16</v>
      </c>
      <c r="HW174" s="86">
        <f t="shared" si="218"/>
        <v>2.3205034002102947E-17</v>
      </c>
      <c r="HX174" s="86">
        <f t="shared" si="218"/>
        <v>2.1580568085453529E-18</v>
      </c>
      <c r="HY174" s="86">
        <f t="shared" si="218"/>
        <v>4.1338257660099388E-19</v>
      </c>
      <c r="HZ174" s="86">
        <f t="shared" si="218"/>
        <v>2.3105283400173228E-19</v>
      </c>
      <c r="IA174" s="86">
        <f t="shared" si="218"/>
        <v>7.3695719301218287E-22</v>
      </c>
      <c r="IB174" s="86">
        <f t="shared" si="218"/>
        <v>4.1476379024343391E-21</v>
      </c>
      <c r="IC174" s="86">
        <f t="shared" si="218"/>
        <v>4.9039971978994678E-18</v>
      </c>
      <c r="ID174" s="86">
        <f t="shared" si="218"/>
        <v>3.0514863527195007E-14</v>
      </c>
      <c r="IE174" s="86">
        <f t="shared" si="218"/>
        <v>4.4421796151427657E-17</v>
      </c>
      <c r="IF174" s="86">
        <f t="shared" si="218"/>
        <v>3.7690792288425794E-23</v>
      </c>
      <c r="IG174" s="86">
        <f t="shared" si="218"/>
        <v>2.6846793808994753E-13</v>
      </c>
      <c r="II174" s="86">
        <f t="shared" si="219"/>
        <v>0.49298278913407939</v>
      </c>
      <c r="IJ174" s="86">
        <f t="shared" si="219"/>
        <v>0.51713981136661891</v>
      </c>
      <c r="IK174" s="86">
        <f t="shared" si="219"/>
        <v>0.50101397820689775</v>
      </c>
      <c r="IL174" s="86">
        <f t="shared" si="219"/>
        <v>0.51825006808290464</v>
      </c>
      <c r="IM174" s="86">
        <f t="shared" si="219"/>
        <v>0.47036219877395402</v>
      </c>
      <c r="IN174" s="86">
        <f t="shared" si="219"/>
        <v>0.51213223179569267</v>
      </c>
      <c r="IO174" s="86">
        <f t="shared" si="219"/>
        <v>0.49111003352539312</v>
      </c>
      <c r="IP174" s="86">
        <f t="shared" si="219"/>
        <v>0.48250103848493425</v>
      </c>
      <c r="IQ174" s="86">
        <f t="shared" si="219"/>
        <v>0.35912929947948796</v>
      </c>
      <c r="IR174" s="86">
        <f t="shared" si="219"/>
        <v>0.44841855447870826</v>
      </c>
      <c r="IS174" s="86">
        <f t="shared" si="219"/>
        <v>0.47365658395163046</v>
      </c>
      <c r="IT174" s="86">
        <f t="shared" si="219"/>
        <v>0.49557168276072378</v>
      </c>
      <c r="IU174" s="86">
        <f t="shared" si="219"/>
        <v>0.50361139108769315</v>
      </c>
      <c r="IV174" s="86">
        <f t="shared" si="219"/>
        <v>0.33391503132041844</v>
      </c>
      <c r="IW174" s="86">
        <f t="shared" si="219"/>
        <v>0.32686567651531295</v>
      </c>
      <c r="IY174" s="86">
        <f t="shared" si="220"/>
        <v>0.49298278913410648</v>
      </c>
      <c r="IZ174" s="86">
        <f t="shared" si="220"/>
        <v>0.51713981137835796</v>
      </c>
      <c r="JA174" s="86">
        <f t="shared" si="220"/>
        <v>0.50101397820689841</v>
      </c>
      <c r="JB174" s="86">
        <f t="shared" si="220"/>
        <v>0.51825006808290486</v>
      </c>
      <c r="JC174" s="86">
        <f t="shared" si="220"/>
        <v>0.47036219877395402</v>
      </c>
      <c r="JD174" s="86">
        <f t="shared" si="220"/>
        <v>0.51213223179569267</v>
      </c>
      <c r="JE174" s="86">
        <f t="shared" si="220"/>
        <v>0.49111003352539312</v>
      </c>
      <c r="JF174" s="86">
        <f t="shared" si="220"/>
        <v>0.48250103848493425</v>
      </c>
      <c r="JG174" s="86">
        <f t="shared" si="220"/>
        <v>0.35912929947948796</v>
      </c>
      <c r="JH174" s="86">
        <f t="shared" si="220"/>
        <v>0.44841855447870826</v>
      </c>
      <c r="JI174" s="86">
        <f t="shared" si="220"/>
        <v>0.47365658395163046</v>
      </c>
      <c r="JJ174" s="86">
        <f t="shared" si="220"/>
        <v>0.49557168276075431</v>
      </c>
      <c r="JK174" s="86">
        <f t="shared" si="220"/>
        <v>0.50361139108769315</v>
      </c>
      <c r="JL174" s="86">
        <f t="shared" si="220"/>
        <v>0.33391503132041844</v>
      </c>
      <c r="JM174" s="86">
        <f t="shared" si="220"/>
        <v>0.3268656765155814</v>
      </c>
    </row>
    <row r="175" spans="2:273" x14ac:dyDescent="0.25">
      <c r="B175" s="2">
        <v>148</v>
      </c>
      <c r="C175" s="37">
        <v>46.8</v>
      </c>
      <c r="D175" s="37">
        <v>45.082999999999998</v>
      </c>
      <c r="E175" s="37">
        <v>49.3</v>
      </c>
      <c r="F175" s="37">
        <v>46.6</v>
      </c>
      <c r="G175" s="37">
        <v>46.55</v>
      </c>
      <c r="H175" s="37">
        <v>49.4</v>
      </c>
      <c r="I175" s="37">
        <v>48.1</v>
      </c>
      <c r="J175" s="37">
        <v>47.6</v>
      </c>
      <c r="K175" s="37">
        <v>44.683</v>
      </c>
      <c r="L175" s="37">
        <v>46.183</v>
      </c>
      <c r="M175" s="37">
        <v>46.732999999999997</v>
      </c>
      <c r="N175" s="37">
        <v>53.332999999999998</v>
      </c>
      <c r="O175" s="37">
        <v>55.567</v>
      </c>
      <c r="P175" s="37">
        <v>66.483000000000004</v>
      </c>
      <c r="Q175" s="37">
        <v>83.844999999999999</v>
      </c>
      <c r="S175" s="4">
        <f t="shared" si="221"/>
        <v>47.723875818169162</v>
      </c>
      <c r="T175" s="4">
        <f t="shared" si="221"/>
        <v>47.312385823358007</v>
      </c>
      <c r="U175" s="4">
        <f t="shared" si="221"/>
        <v>47.22722078085971</v>
      </c>
      <c r="V175" s="4">
        <f t="shared" si="221"/>
        <v>47.66960867773129</v>
      </c>
      <c r="W175" s="4">
        <f t="shared" si="221"/>
        <v>47.308213883355158</v>
      </c>
      <c r="X175" s="4">
        <f t="shared" si="221"/>
        <v>49.612846209828831</v>
      </c>
      <c r="Y175" s="4">
        <f t="shared" si="221"/>
        <v>49.323463081508173</v>
      </c>
      <c r="Z175" s="4">
        <f t="shared" si="221"/>
        <v>49.28828060446746</v>
      </c>
      <c r="AA175" s="4">
        <f t="shared" si="221"/>
        <v>46.09644676263742</v>
      </c>
      <c r="AB175" s="4">
        <f t="shared" si="221"/>
        <v>46.572348391363313</v>
      </c>
      <c r="AC175" s="4">
        <f t="shared" si="221"/>
        <v>48.560192543997495</v>
      </c>
      <c r="AD175" s="4">
        <f t="shared" si="221"/>
        <v>53.71680720527204</v>
      </c>
      <c r="AE175" s="4">
        <f t="shared" si="221"/>
        <v>55.421631542005358</v>
      </c>
      <c r="AF175" s="4">
        <f t="shared" si="221"/>
        <v>65.968113543068625</v>
      </c>
      <c r="AG175" s="4">
        <f t="shared" si="221"/>
        <v>85.747627164883141</v>
      </c>
      <c r="AI175" s="4">
        <f t="shared" si="222"/>
        <v>-0.92387581816916509</v>
      </c>
      <c r="AJ175" s="4">
        <f t="shared" si="222"/>
        <v>-2.2293858233580082</v>
      </c>
      <c r="AK175" s="4">
        <f t="shared" si="222"/>
        <v>2.072779219140287</v>
      </c>
      <c r="AL175" s="4">
        <f t="shared" si="222"/>
        <v>-1.0696086777312885</v>
      </c>
      <c r="AM175" s="4">
        <f t="shared" si="222"/>
        <v>-0.75821388335516104</v>
      </c>
      <c r="AN175" s="4">
        <f t="shared" si="222"/>
        <v>-0.2128462098288324</v>
      </c>
      <c r="AO175" s="4">
        <f t="shared" si="222"/>
        <v>-1.2234630815081715</v>
      </c>
      <c r="AP175" s="4">
        <f t="shared" si="222"/>
        <v>-1.6882806044674581</v>
      </c>
      <c r="AQ175" s="4">
        <f t="shared" si="222"/>
        <v>-1.4134467626374203</v>
      </c>
      <c r="AR175" s="4">
        <f t="shared" si="222"/>
        <v>-0.38934839136331334</v>
      </c>
      <c r="AS175" s="4">
        <f t="shared" si="222"/>
        <v>-1.8271925439974979</v>
      </c>
      <c r="AT175" s="4">
        <f t="shared" si="222"/>
        <v>-0.38380720527204204</v>
      </c>
      <c r="AU175" s="4">
        <f t="shared" si="222"/>
        <v>0.1453684579946426</v>
      </c>
      <c r="AV175" s="4">
        <f t="shared" si="222"/>
        <v>0.51488645693137869</v>
      </c>
      <c r="AW175" s="4">
        <f t="shared" si="222"/>
        <v>-1.9026271648831425</v>
      </c>
      <c r="AY175" s="2">
        <f t="shared" si="214"/>
        <v>47.723875818169162</v>
      </c>
      <c r="AZ175" s="2">
        <f t="shared" si="214"/>
        <v>47.312385823358007</v>
      </c>
      <c r="BA175" s="2">
        <f t="shared" si="214"/>
        <v>45.914413277177545</v>
      </c>
      <c r="BB175" s="2">
        <f t="shared" si="214"/>
        <v>45.033755604888377</v>
      </c>
      <c r="BC175" s="2">
        <f t="shared" si="214"/>
        <v>45.738418387123566</v>
      </c>
      <c r="BD175" s="2">
        <f t="shared" si="214"/>
        <v>47.14759036096256</v>
      </c>
      <c r="BE175" s="2">
        <f t="shared" si="214"/>
        <v>47.144215222959232</v>
      </c>
      <c r="BF175" s="2">
        <f t="shared" si="214"/>
        <v>47.356495840948469</v>
      </c>
      <c r="BG175" s="2">
        <f t="shared" si="214"/>
        <v>45.393394686936148</v>
      </c>
      <c r="BH175" s="2">
        <f t="shared" si="214"/>
        <v>44.962856572585224</v>
      </c>
      <c r="BI175" s="2">
        <f t="shared" si="214"/>
        <v>46.179085558159684</v>
      </c>
      <c r="BJ175" s="2">
        <f t="shared" si="214"/>
        <v>47.252209754738686</v>
      </c>
      <c r="BK175" s="2">
        <f t="shared" si="214"/>
        <v>46.762469453286897</v>
      </c>
      <c r="BL175" s="2">
        <f t="shared" si="214"/>
        <v>48.044433375008836</v>
      </c>
      <c r="BM175" s="2">
        <f t="shared" si="214"/>
        <v>46.541090355147929</v>
      </c>
      <c r="BO175" s="2" t="str">
        <f t="shared" si="182"/>
        <v/>
      </c>
      <c r="BP175" s="2" t="str">
        <f t="shared" si="183"/>
        <v/>
      </c>
      <c r="BQ175" s="2" t="str">
        <f t="shared" si="184"/>
        <v/>
      </c>
      <c r="BR175" s="2" t="str">
        <f t="shared" si="185"/>
        <v/>
      </c>
      <c r="BS175" s="2" t="str">
        <f t="shared" si="186"/>
        <v/>
      </c>
      <c r="BT175" s="2" t="str">
        <f t="shared" si="187"/>
        <v/>
      </c>
      <c r="BU175" s="2" t="str">
        <f t="shared" si="188"/>
        <v/>
      </c>
      <c r="BV175" s="2" t="str">
        <f t="shared" si="189"/>
        <v/>
      </c>
      <c r="BW175" s="2" t="str">
        <f t="shared" si="190"/>
        <v/>
      </c>
      <c r="BX175" s="2" t="str">
        <f t="shared" si="191"/>
        <v/>
      </c>
      <c r="BY175" s="2" t="str">
        <f t="shared" si="192"/>
        <v/>
      </c>
      <c r="BZ175" s="2" t="str">
        <f t="shared" si="193"/>
        <v/>
      </c>
      <c r="CA175" s="2" t="str">
        <f t="shared" si="194"/>
        <v/>
      </c>
      <c r="CB175" s="2" t="str">
        <f t="shared" si="195"/>
        <v/>
      </c>
      <c r="CC175" s="2" t="str">
        <f t="shared" si="196"/>
        <v/>
      </c>
      <c r="CE175" s="2" t="str">
        <f t="shared" si="215"/>
        <v/>
      </c>
      <c r="CF175" s="2" t="str">
        <f t="shared" si="215"/>
        <v/>
      </c>
      <c r="CG175" s="2" t="str">
        <f t="shared" si="215"/>
        <v/>
      </c>
      <c r="CH175" s="2" t="str">
        <f t="shared" si="215"/>
        <v/>
      </c>
      <c r="CI175" s="2" t="str">
        <f t="shared" si="215"/>
        <v/>
      </c>
      <c r="CJ175" s="2" t="str">
        <f t="shared" si="215"/>
        <v/>
      </c>
      <c r="CK175" s="2" t="str">
        <f t="shared" si="215"/>
        <v/>
      </c>
      <c r="CL175" s="2" t="str">
        <f t="shared" si="215"/>
        <v/>
      </c>
      <c r="CM175" s="2" t="str">
        <f t="shared" si="215"/>
        <v/>
      </c>
      <c r="CN175" s="2" t="str">
        <f t="shared" si="215"/>
        <v/>
      </c>
      <c r="CO175" s="2" t="str">
        <f t="shared" si="215"/>
        <v/>
      </c>
      <c r="CP175" s="2" t="str">
        <f t="shared" si="215"/>
        <v/>
      </c>
      <c r="CQ175" s="2" t="str">
        <f t="shared" si="215"/>
        <v/>
      </c>
      <c r="CR175" s="2" t="str">
        <f t="shared" si="215"/>
        <v/>
      </c>
      <c r="CS175" s="2" t="str">
        <f t="shared" si="215"/>
        <v/>
      </c>
      <c r="CU175" s="2" t="str">
        <f t="shared" si="197"/>
        <v/>
      </c>
      <c r="CV175" s="2" t="str">
        <f t="shared" si="198"/>
        <v/>
      </c>
      <c r="CW175" s="2" t="str">
        <f t="shared" si="199"/>
        <v/>
      </c>
      <c r="CX175" s="2" t="str">
        <f t="shared" si="200"/>
        <v/>
      </c>
      <c r="CY175" s="2" t="str">
        <f t="shared" si="201"/>
        <v/>
      </c>
      <c r="CZ175" s="2" t="str">
        <f t="shared" si="202"/>
        <v/>
      </c>
      <c r="DA175" s="2" t="str">
        <f t="shared" si="203"/>
        <v/>
      </c>
      <c r="DB175" s="2" t="str">
        <f t="shared" si="204"/>
        <v/>
      </c>
      <c r="DC175" s="2" t="str">
        <f t="shared" si="205"/>
        <v/>
      </c>
      <c r="DD175" s="2" t="str">
        <f t="shared" si="206"/>
        <v/>
      </c>
      <c r="DE175" s="2" t="str">
        <f t="shared" si="207"/>
        <v/>
      </c>
      <c r="DF175" s="2" t="str">
        <f t="shared" si="208"/>
        <v/>
      </c>
      <c r="DG175" s="2" t="str">
        <f t="shared" si="209"/>
        <v/>
      </c>
      <c r="DH175" s="2" t="str">
        <f t="shared" si="210"/>
        <v/>
      </c>
      <c r="DI175" s="2" t="str">
        <f t="shared" si="211"/>
        <v/>
      </c>
      <c r="DK175" s="2">
        <f t="shared" si="223"/>
        <v>108.61574942704351</v>
      </c>
      <c r="DL175" s="2">
        <f t="shared" si="223"/>
        <v>107.32716451612903</v>
      </c>
      <c r="DM175" s="2">
        <f t="shared" si="223"/>
        <v>112.57914705882354</v>
      </c>
      <c r="DN175" s="2">
        <f t="shared" si="223"/>
        <v>109.40158304048893</v>
      </c>
      <c r="DO175" s="2">
        <f t="shared" si="223"/>
        <v>101.8947125668449</v>
      </c>
      <c r="DP175" s="2">
        <f t="shared" si="223"/>
        <v>101.7435355742297</v>
      </c>
      <c r="DQ175" s="2">
        <f t="shared" si="223"/>
        <v>111.11782215431629</v>
      </c>
      <c r="DR175" s="2">
        <f t="shared" si="223"/>
        <v>88.911981792717114</v>
      </c>
      <c r="DS175" s="2">
        <f t="shared" si="223"/>
        <v>96.777689355742311</v>
      </c>
      <c r="DT175" s="2">
        <f t="shared" si="223"/>
        <v>92.887461624649859</v>
      </c>
      <c r="DU175" s="2">
        <f t="shared" si="223"/>
        <v>102.49873707664885</v>
      </c>
      <c r="DV175" s="2">
        <f t="shared" si="223"/>
        <v>99.177976381461662</v>
      </c>
      <c r="DW175" s="2">
        <f t="shared" si="223"/>
        <v>95.850650700280141</v>
      </c>
      <c r="DX175" s="2">
        <f t="shared" si="223"/>
        <v>76.201700000000017</v>
      </c>
      <c r="DY175" s="2">
        <f t="shared" si="223"/>
        <v>59.844177419354835</v>
      </c>
      <c r="EA175" s="2">
        <f t="shared" si="213"/>
        <v>47.420967959862139</v>
      </c>
      <c r="EB175" s="2">
        <f t="shared" si="213"/>
        <v>47.450298456403843</v>
      </c>
      <c r="EC175" s="2">
        <f t="shared" si="213"/>
        <v>45.362165705497887</v>
      </c>
      <c r="ED175" s="2">
        <f t="shared" si="213"/>
        <v>44.067238790875365</v>
      </c>
      <c r="EE175" s="2">
        <f t="shared" si="213"/>
        <v>45.547724560203889</v>
      </c>
      <c r="EF175" s="2">
        <f t="shared" si="213"/>
        <v>47.086366196326495</v>
      </c>
      <c r="EG175" s="2">
        <f t="shared" si="213"/>
        <v>47.029031130171539</v>
      </c>
      <c r="EH175" s="2">
        <f t="shared" si="213"/>
        <v>47.529215200959811</v>
      </c>
      <c r="EI175" s="2">
        <f t="shared" si="213"/>
        <v>44.615913419487441</v>
      </c>
      <c r="EJ175" s="2">
        <f t="shared" si="213"/>
        <v>44.503838472303727</v>
      </c>
      <c r="EK175" s="2">
        <f t="shared" si="212"/>
        <v>46.121688565301184</v>
      </c>
      <c r="EL175" s="2">
        <f t="shared" si="179"/>
        <v>47.800013731343284</v>
      </c>
      <c r="EM175" s="2">
        <f t="shared" si="179"/>
        <v>46.652015587838996</v>
      </c>
      <c r="EN175" s="2">
        <f t="shared" si="179"/>
        <v>48.672101473548587</v>
      </c>
      <c r="EO175" s="2">
        <f t="shared" si="179"/>
        <v>46.704755962291173</v>
      </c>
      <c r="EQ175" s="2">
        <f t="shared" si="224"/>
        <v>48.001688336272167</v>
      </c>
      <c r="ER175" s="2">
        <f t="shared" si="224"/>
        <v>47.201570153457951</v>
      </c>
      <c r="ES175" s="2">
        <f t="shared" si="224"/>
        <v>46.323621456644815</v>
      </c>
      <c r="ET175" s="2">
        <f t="shared" si="224"/>
        <v>45.821273613160173</v>
      </c>
      <c r="EU175" s="2">
        <f t="shared" si="224"/>
        <v>45.869844778484151</v>
      </c>
      <c r="EV175" s="2">
        <f t="shared" si="224"/>
        <v>47.192933490358975</v>
      </c>
      <c r="EW175" s="2">
        <f t="shared" si="224"/>
        <v>47.226585496767328</v>
      </c>
      <c r="EX175" s="2">
        <f t="shared" si="224"/>
        <v>47.228660012494707</v>
      </c>
      <c r="EY175" s="2">
        <f t="shared" si="224"/>
        <v>45.87247624741989</v>
      </c>
      <c r="EZ175" s="2">
        <f t="shared" si="224"/>
        <v>45.278642924287105</v>
      </c>
      <c r="FA175" s="2">
        <f t="shared" si="224"/>
        <v>46.217383104808803</v>
      </c>
      <c r="FB175" s="2">
        <f t="shared" si="224"/>
        <v>46.744274744264459</v>
      </c>
      <c r="FC175" s="2">
        <f t="shared" si="224"/>
        <v>46.859411551526037</v>
      </c>
      <c r="FD175" s="2">
        <f t="shared" si="224"/>
        <v>47.326012404192738</v>
      </c>
      <c r="FE175" s="2">
        <f t="shared" si="224"/>
        <v>46.322452188903426</v>
      </c>
      <c r="FG175" s="2">
        <f t="shared" si="225"/>
        <v>0.9999711746877431</v>
      </c>
      <c r="FH175" s="2">
        <f t="shared" si="225"/>
        <v>0.999978391076634</v>
      </c>
      <c r="FI175" s="2">
        <f t="shared" si="225"/>
        <v>0.99997357305046208</v>
      </c>
      <c r="FJ175" s="2">
        <f t="shared" si="225"/>
        <v>0.99997281995648046</v>
      </c>
      <c r="FK175" s="2">
        <f t="shared" si="225"/>
        <v>0.99997551371244797</v>
      </c>
      <c r="FL175" s="2">
        <f t="shared" si="225"/>
        <v>0.99997035596991513</v>
      </c>
      <c r="FM175" s="2">
        <f t="shared" si="225"/>
        <v>0.99997229509877594</v>
      </c>
      <c r="FN175" s="2">
        <f t="shared" si="225"/>
        <v>0.99997003047696598</v>
      </c>
      <c r="FO175" s="2">
        <f t="shared" si="225"/>
        <v>0.99997004183966487</v>
      </c>
      <c r="FP175" s="2">
        <f t="shared" si="225"/>
        <v>0.99996950680337782</v>
      </c>
      <c r="FQ175" s="2">
        <f t="shared" si="225"/>
        <v>0.99997473008625259</v>
      </c>
      <c r="FR175" s="2">
        <f t="shared" si="225"/>
        <v>0.99997560650696937</v>
      </c>
      <c r="FS175" s="2">
        <f t="shared" si="225"/>
        <v>0.99996972147084506</v>
      </c>
      <c r="FT175" s="2">
        <f t="shared" si="225"/>
        <v>0.99996315867883767</v>
      </c>
      <c r="FU175" s="2">
        <f t="shared" si="225"/>
        <v>0.9999586341908776</v>
      </c>
      <c r="FW175" s="2">
        <f t="shared" si="216"/>
        <v>0.51856954199608041</v>
      </c>
      <c r="FX175" s="2">
        <f t="shared" si="216"/>
        <v>0.55967296848481707</v>
      </c>
      <c r="FY175" s="2">
        <f t="shared" si="216"/>
        <v>0.57253933033181892</v>
      </c>
      <c r="FZ175" s="2">
        <f t="shared" si="216"/>
        <v>0.5500124692144438</v>
      </c>
      <c r="GA175" s="2">
        <f t="shared" si="216"/>
        <v>0.58771256079288337</v>
      </c>
      <c r="GB175" s="2">
        <f t="shared" si="216"/>
        <v>0.55930767881283106</v>
      </c>
      <c r="GC175" s="2">
        <f t="shared" si="216"/>
        <v>0.57406232581454086</v>
      </c>
      <c r="GD175" s="2">
        <f t="shared" si="216"/>
        <v>0.57879413985936112</v>
      </c>
      <c r="GE175" s="2">
        <f t="shared" si="216"/>
        <v>0.61749287767690786</v>
      </c>
      <c r="GF175" s="2">
        <f t="shared" si="216"/>
        <v>0.59052671648463251</v>
      </c>
      <c r="GG175" s="2">
        <f t="shared" si="216"/>
        <v>0.58490641151819023</v>
      </c>
      <c r="GH175" s="2">
        <f t="shared" si="216"/>
        <v>0.52006913763566653</v>
      </c>
      <c r="GI175" s="2">
        <f t="shared" si="216"/>
        <v>0.52539211083538129</v>
      </c>
      <c r="GJ175" s="2">
        <f t="shared" si="216"/>
        <v>0.46704363004847738</v>
      </c>
      <c r="GK175" s="2">
        <f t="shared" si="216"/>
        <v>0.42952526596346657</v>
      </c>
      <c r="GM175" s="86">
        <f t="shared" si="217"/>
        <v>4.2548314460411746E-146</v>
      </c>
      <c r="GN175" s="86">
        <f t="shared" si="217"/>
        <v>1.1894695357188932E-281</v>
      </c>
      <c r="GO175" s="86">
        <f t="shared" si="217"/>
        <v>0</v>
      </c>
      <c r="GP175" s="86">
        <f t="shared" si="217"/>
        <v>0</v>
      </c>
      <c r="GQ175" s="86">
        <f t="shared" si="217"/>
        <v>0</v>
      </c>
      <c r="GR175" s="86">
        <f t="shared" si="217"/>
        <v>0</v>
      </c>
      <c r="GS175" s="86">
        <f t="shared" si="217"/>
        <v>0</v>
      </c>
      <c r="GT175" s="86">
        <f t="shared" si="217"/>
        <v>0</v>
      </c>
      <c r="GU175" s="86">
        <f t="shared" si="217"/>
        <v>0</v>
      </c>
      <c r="GV175" s="86">
        <f t="shared" si="217"/>
        <v>0</v>
      </c>
      <c r="GW175" s="86">
        <f t="shared" si="217"/>
        <v>0</v>
      </c>
      <c r="GX175" s="86">
        <f t="shared" si="217"/>
        <v>0</v>
      </c>
      <c r="GY175" s="86">
        <f t="shared" si="217"/>
        <v>2.759946135213377E-233</v>
      </c>
      <c r="GZ175" s="86">
        <f t="shared" si="217"/>
        <v>2.338784793994462E-189</v>
      </c>
      <c r="HA175" s="86">
        <f t="shared" si="217"/>
        <v>1.5996500118022277E-257</v>
      </c>
      <c r="HC175" s="86">
        <f t="shared" si="181"/>
        <v>2.3144912792989435E-106</v>
      </c>
      <c r="HD175" s="86">
        <f t="shared" si="181"/>
        <v>3.2807080047098257E-160</v>
      </c>
      <c r="HE175" s="86">
        <f t="shared" si="181"/>
        <v>2.6956642718734984E-222</v>
      </c>
      <c r="HF175" s="86">
        <f t="shared" si="180"/>
        <v>0</v>
      </c>
      <c r="HG175" s="86">
        <f t="shared" si="180"/>
        <v>0</v>
      </c>
      <c r="HH175" s="86">
        <f t="shared" si="180"/>
        <v>1.0735373518267265E-286</v>
      </c>
      <c r="HI175" s="86">
        <f t="shared" si="180"/>
        <v>1.0094030884816848E-209</v>
      </c>
      <c r="HJ175" s="86">
        <f t="shared" si="180"/>
        <v>2.315269654977531E-247</v>
      </c>
      <c r="HK175" s="86">
        <f t="shared" si="180"/>
        <v>6.4164869111919632E-287</v>
      </c>
      <c r="HL175" s="86">
        <f t="shared" si="180"/>
        <v>6.3656958115008144E-220</v>
      </c>
      <c r="HM175" s="86">
        <f t="shared" si="180"/>
        <v>2.1463913506186058E-269</v>
      </c>
      <c r="HN175" s="86">
        <f t="shared" si="180"/>
        <v>5.6089362336610717E-221</v>
      </c>
      <c r="HO175" s="86">
        <f t="shared" si="226"/>
        <v>8.5038300924804337E-137</v>
      </c>
      <c r="HP175" s="86">
        <f t="shared" si="226"/>
        <v>1.6536911953092533E-135</v>
      </c>
      <c r="HQ175" s="86">
        <f t="shared" si="226"/>
        <v>1.648514343688443E-153</v>
      </c>
      <c r="HS175" s="86">
        <f t="shared" si="218"/>
        <v>3.5960943686856548E-15</v>
      </c>
      <c r="HT175" s="86">
        <f t="shared" si="218"/>
        <v>2.4651289394480877E-12</v>
      </c>
      <c r="HU175" s="86">
        <f t="shared" si="218"/>
        <v>7.3932001945730092E-17</v>
      </c>
      <c r="HV175" s="86">
        <f t="shared" si="218"/>
        <v>2.2160259706356763E-17</v>
      </c>
      <c r="HW175" s="86">
        <f t="shared" si="218"/>
        <v>2.3155262645521965E-18</v>
      </c>
      <c r="HX175" s="86">
        <f t="shared" si="218"/>
        <v>1.7214080491058789E-19</v>
      </c>
      <c r="HY175" s="86">
        <f t="shared" si="218"/>
        <v>3.111920349860102E-20</v>
      </c>
      <c r="HZ175" s="86">
        <f t="shared" si="218"/>
        <v>1.7427900516915183E-20</v>
      </c>
      <c r="IA175" s="86">
        <f t="shared" si="218"/>
        <v>4.231104627135425E-23</v>
      </c>
      <c r="IB175" s="86">
        <f t="shared" si="218"/>
        <v>2.5307353357413564E-22</v>
      </c>
      <c r="IC175" s="86">
        <f t="shared" si="218"/>
        <v>4.4345853845714894E-19</v>
      </c>
      <c r="ID175" s="86">
        <f t="shared" si="218"/>
        <v>4.2415004155839865E-15</v>
      </c>
      <c r="IE175" s="86">
        <f t="shared" si="218"/>
        <v>3.9142493161149923E-18</v>
      </c>
      <c r="IF175" s="86">
        <f t="shared" si="218"/>
        <v>9.7437322647697943E-25</v>
      </c>
      <c r="IG175" s="86">
        <f t="shared" si="218"/>
        <v>3.3937623126598585E-14</v>
      </c>
      <c r="II175" s="86">
        <f t="shared" si="219"/>
        <v>0.51721101191648367</v>
      </c>
      <c r="IJ175" s="86">
        <f t="shared" si="219"/>
        <v>0.49856278752122102</v>
      </c>
      <c r="IK175" s="86">
        <f t="shared" si="219"/>
        <v>0.45795512114874176</v>
      </c>
      <c r="IL175" s="86">
        <f t="shared" si="219"/>
        <v>0.49894645841316337</v>
      </c>
      <c r="IM175" s="86">
        <f t="shared" si="219"/>
        <v>0.41145792239263662</v>
      </c>
      <c r="IN175" s="86">
        <f t="shared" si="219"/>
        <v>0.47514251035780486</v>
      </c>
      <c r="IO175" s="86">
        <f t="shared" si="219"/>
        <v>0.43654361342295911</v>
      </c>
      <c r="IP175" s="86">
        <f t="shared" si="219"/>
        <v>0.42428678988811003</v>
      </c>
      <c r="IQ175" s="86">
        <f t="shared" si="219"/>
        <v>0.28131312484934884</v>
      </c>
      <c r="IR175" s="86">
        <f t="shared" si="219"/>
        <v>0.37748349245626595</v>
      </c>
      <c r="IS175" s="86">
        <f t="shared" si="219"/>
        <v>0.41440579256670845</v>
      </c>
      <c r="IT175" s="86">
        <f t="shared" si="219"/>
        <v>0.51759284070865119</v>
      </c>
      <c r="IU175" s="86">
        <f t="shared" si="219"/>
        <v>0.51826805432656342</v>
      </c>
      <c r="IV175" s="86">
        <f t="shared" si="219"/>
        <v>0.413676416791667</v>
      </c>
      <c r="IW175" s="86">
        <f t="shared" si="219"/>
        <v>0.40063176093249803</v>
      </c>
      <c r="IY175" s="86">
        <f t="shared" si="220"/>
        <v>0.51721101191648722</v>
      </c>
      <c r="IZ175" s="86">
        <f t="shared" si="220"/>
        <v>0.49856278752368616</v>
      </c>
      <c r="JA175" s="86">
        <f t="shared" si="220"/>
        <v>0.45795512114874182</v>
      </c>
      <c r="JB175" s="86">
        <f t="shared" si="220"/>
        <v>0.49894645841316337</v>
      </c>
      <c r="JC175" s="86">
        <f t="shared" si="220"/>
        <v>0.41145792239263662</v>
      </c>
      <c r="JD175" s="86">
        <f t="shared" si="220"/>
        <v>0.47514251035780486</v>
      </c>
      <c r="JE175" s="86">
        <f t="shared" si="220"/>
        <v>0.43654361342295911</v>
      </c>
      <c r="JF175" s="86">
        <f t="shared" si="220"/>
        <v>0.42428678988811003</v>
      </c>
      <c r="JG175" s="86">
        <f t="shared" si="220"/>
        <v>0.28131312484934884</v>
      </c>
      <c r="JH175" s="86">
        <f t="shared" si="220"/>
        <v>0.37748349245626595</v>
      </c>
      <c r="JI175" s="86">
        <f t="shared" si="220"/>
        <v>0.41440579256670845</v>
      </c>
      <c r="JJ175" s="86">
        <f t="shared" si="220"/>
        <v>0.51759284070865541</v>
      </c>
      <c r="JK175" s="86">
        <f t="shared" si="220"/>
        <v>0.51826805432656342</v>
      </c>
      <c r="JL175" s="86">
        <f t="shared" si="220"/>
        <v>0.413676416791667</v>
      </c>
      <c r="JM175" s="86">
        <f t="shared" si="220"/>
        <v>0.40063176093253194</v>
      </c>
    </row>
    <row r="176" spans="2:273" x14ac:dyDescent="0.25">
      <c r="B176" s="2">
        <v>149</v>
      </c>
      <c r="C176" s="37">
        <v>51.366999999999997</v>
      </c>
      <c r="D176" s="37">
        <v>46.5</v>
      </c>
      <c r="E176" s="37">
        <v>45.482999999999997</v>
      </c>
      <c r="F176" s="37">
        <v>46.116999999999997</v>
      </c>
      <c r="G176" s="37">
        <v>47.732999999999997</v>
      </c>
      <c r="H176" s="37">
        <v>47.982999999999997</v>
      </c>
      <c r="I176" s="37">
        <v>47.683</v>
      </c>
      <c r="J176" s="37">
        <v>46.9</v>
      </c>
      <c r="K176" s="37">
        <v>45.1</v>
      </c>
      <c r="L176" s="37">
        <v>46.116999999999997</v>
      </c>
      <c r="M176" s="37">
        <v>46.582999999999998</v>
      </c>
      <c r="N176" s="37">
        <v>50.15</v>
      </c>
      <c r="O176" s="37">
        <v>55.7</v>
      </c>
      <c r="P176" s="37">
        <v>64.617000000000004</v>
      </c>
      <c r="Q176" s="37">
        <v>83.671999999999997</v>
      </c>
      <c r="S176" s="4">
        <f t="shared" si="221"/>
        <v>47.590367706338057</v>
      </c>
      <c r="T176" s="4">
        <f t="shared" si="221"/>
        <v>47.173720598856931</v>
      </c>
      <c r="U176" s="4">
        <f t="shared" si="221"/>
        <v>46.565494303975427</v>
      </c>
      <c r="V176" s="4">
        <f t="shared" si="221"/>
        <v>46.663872488671288</v>
      </c>
      <c r="W176" s="4">
        <f t="shared" si="221"/>
        <v>46.473417365546453</v>
      </c>
      <c r="X176" s="4">
        <f t="shared" si="221"/>
        <v>48.469356937320285</v>
      </c>
      <c r="Y176" s="4">
        <f t="shared" si="221"/>
        <v>48.227617237956146</v>
      </c>
      <c r="Z176" s="4">
        <f t="shared" si="221"/>
        <v>48.279522641313498</v>
      </c>
      <c r="AA176" s="4">
        <f t="shared" si="221"/>
        <v>45.55785530446952</v>
      </c>
      <c r="AB176" s="4">
        <f t="shared" si="221"/>
        <v>45.642725694535024</v>
      </c>
      <c r="AC176" s="4">
        <f t="shared" si="221"/>
        <v>47.362484581050971</v>
      </c>
      <c r="AD176" s="4">
        <f t="shared" si="221"/>
        <v>52.083389241692629</v>
      </c>
      <c r="AE176" s="4">
        <f t="shared" si="221"/>
        <v>52.869456467229071</v>
      </c>
      <c r="AF176" s="4">
        <f t="shared" si="221"/>
        <v>65.005377379033362</v>
      </c>
      <c r="AG176" s="4">
        <f t="shared" si="221"/>
        <v>85.914025234295138</v>
      </c>
      <c r="AI176" s="4">
        <f t="shared" si="222"/>
        <v>3.7766322936619403</v>
      </c>
      <c r="AJ176" s="4">
        <f t="shared" si="222"/>
        <v>-0.67372059885693147</v>
      </c>
      <c r="AK176" s="4">
        <f t="shared" si="222"/>
        <v>-1.0824943039754302</v>
      </c>
      <c r="AL176" s="4">
        <f t="shared" si="222"/>
        <v>-0.54687248867129057</v>
      </c>
      <c r="AM176" s="4">
        <f t="shared" si="222"/>
        <v>1.2595826344535439</v>
      </c>
      <c r="AN176" s="4">
        <f t="shared" si="222"/>
        <v>-0.48635693732028784</v>
      </c>
      <c r="AO176" s="4">
        <f t="shared" si="222"/>
        <v>-0.54461723795614603</v>
      </c>
      <c r="AP176" s="4">
        <f t="shared" si="222"/>
        <v>-1.3795226413134998</v>
      </c>
      <c r="AQ176" s="4">
        <f t="shared" si="222"/>
        <v>-0.45785530446951839</v>
      </c>
      <c r="AR176" s="4">
        <f t="shared" si="222"/>
        <v>0.47427430546497362</v>
      </c>
      <c r="AS176" s="4">
        <f t="shared" si="222"/>
        <v>-0.77948458105097274</v>
      </c>
      <c r="AT176" s="4">
        <f t="shared" si="222"/>
        <v>-1.9333892416926304</v>
      </c>
      <c r="AU176" s="4">
        <f t="shared" si="222"/>
        <v>2.8305435327709318</v>
      </c>
      <c r="AV176" s="4">
        <f t="shared" si="222"/>
        <v>-0.38837737903335778</v>
      </c>
      <c r="AW176" s="4">
        <f t="shared" si="222"/>
        <v>-2.2420252342951414</v>
      </c>
      <c r="AY176" s="2">
        <f t="shared" si="214"/>
        <v>47.590367706338057</v>
      </c>
      <c r="AZ176" s="2">
        <f t="shared" si="214"/>
        <v>47.173720598856931</v>
      </c>
      <c r="BA176" s="2">
        <f t="shared" si="214"/>
        <v>45.745307109468925</v>
      </c>
      <c r="BB176" s="2">
        <f t="shared" si="214"/>
        <v>44.891022572757876</v>
      </c>
      <c r="BC176" s="2">
        <f t="shared" si="214"/>
        <v>45.576012907106247</v>
      </c>
      <c r="BD176" s="2">
        <f t="shared" si="214"/>
        <v>46.951252620516556</v>
      </c>
      <c r="BE176" s="2">
        <f t="shared" si="214"/>
        <v>46.981130621087949</v>
      </c>
      <c r="BF176" s="2">
        <f t="shared" si="214"/>
        <v>47.19169923363382</v>
      </c>
      <c r="BG176" s="2">
        <f t="shared" si="214"/>
        <v>45.24782551149427</v>
      </c>
      <c r="BH176" s="2">
        <f t="shared" si="214"/>
        <v>44.819080191216656</v>
      </c>
      <c r="BI176" s="2">
        <f t="shared" si="214"/>
        <v>46.013114251082413</v>
      </c>
      <c r="BJ176" s="2">
        <f t="shared" si="214"/>
        <v>47.069886834290109</v>
      </c>
      <c r="BK176" s="2">
        <f t="shared" si="214"/>
        <v>46.604835052989188</v>
      </c>
      <c r="BL176" s="2">
        <f t="shared" si="214"/>
        <v>47.898859931610794</v>
      </c>
      <c r="BM176" s="2">
        <f t="shared" si="214"/>
        <v>46.425093929882976</v>
      </c>
      <c r="BO176" s="2" t="str">
        <f t="shared" si="182"/>
        <v/>
      </c>
      <c r="BP176" s="2" t="str">
        <f t="shared" si="183"/>
        <v/>
      </c>
      <c r="BQ176" s="2" t="str">
        <f t="shared" si="184"/>
        <v/>
      </c>
      <c r="BR176" s="2" t="str">
        <f t="shared" si="185"/>
        <v/>
      </c>
      <c r="BS176" s="2" t="str">
        <f t="shared" si="186"/>
        <v/>
      </c>
      <c r="BT176" s="2" t="str">
        <f t="shared" si="187"/>
        <v/>
      </c>
      <c r="BU176" s="2" t="str">
        <f t="shared" si="188"/>
        <v/>
      </c>
      <c r="BV176" s="2" t="str">
        <f t="shared" si="189"/>
        <v/>
      </c>
      <c r="BW176" s="2" t="str">
        <f t="shared" si="190"/>
        <v/>
      </c>
      <c r="BX176" s="2" t="str">
        <f t="shared" si="191"/>
        <v/>
      </c>
      <c r="BY176" s="2" t="str">
        <f t="shared" si="192"/>
        <v/>
      </c>
      <c r="BZ176" s="2" t="str">
        <f t="shared" si="193"/>
        <v/>
      </c>
      <c r="CA176" s="2" t="str">
        <f t="shared" si="194"/>
        <v/>
      </c>
      <c r="CB176" s="2" t="str">
        <f t="shared" si="195"/>
        <v/>
      </c>
      <c r="CC176" s="2" t="str">
        <f t="shared" si="196"/>
        <v/>
      </c>
      <c r="CE176" s="2" t="str">
        <f t="shared" si="215"/>
        <v/>
      </c>
      <c r="CF176" s="2" t="str">
        <f t="shared" si="215"/>
        <v/>
      </c>
      <c r="CG176" s="2" t="str">
        <f t="shared" si="215"/>
        <v/>
      </c>
      <c r="CH176" s="2" t="str">
        <f t="shared" si="215"/>
        <v/>
      </c>
      <c r="CI176" s="2" t="str">
        <f t="shared" si="215"/>
        <v/>
      </c>
      <c r="CJ176" s="2" t="str">
        <f t="shared" si="215"/>
        <v/>
      </c>
      <c r="CK176" s="2" t="str">
        <f t="shared" si="215"/>
        <v/>
      </c>
      <c r="CL176" s="2" t="str">
        <f t="shared" si="215"/>
        <v/>
      </c>
      <c r="CM176" s="2" t="str">
        <f t="shared" si="215"/>
        <v/>
      </c>
      <c r="CN176" s="2" t="str">
        <f t="shared" si="215"/>
        <v/>
      </c>
      <c r="CO176" s="2" t="str">
        <f t="shared" si="215"/>
        <v/>
      </c>
      <c r="CP176" s="2" t="str">
        <f t="shared" si="215"/>
        <v/>
      </c>
      <c r="CQ176" s="2" t="str">
        <f t="shared" si="215"/>
        <v/>
      </c>
      <c r="CR176" s="2" t="str">
        <f t="shared" si="215"/>
        <v/>
      </c>
      <c r="CS176" s="2" t="str">
        <f t="shared" si="215"/>
        <v/>
      </c>
      <c r="CU176" s="2" t="str">
        <f t="shared" si="197"/>
        <v/>
      </c>
      <c r="CV176" s="2" t="str">
        <f t="shared" si="198"/>
        <v/>
      </c>
      <c r="CW176" s="2" t="str">
        <f t="shared" si="199"/>
        <v/>
      </c>
      <c r="CX176" s="2" t="str">
        <f t="shared" si="200"/>
        <v/>
      </c>
      <c r="CY176" s="2" t="str">
        <f t="shared" si="201"/>
        <v/>
      </c>
      <c r="CZ176" s="2" t="str">
        <f t="shared" si="202"/>
        <v/>
      </c>
      <c r="DA176" s="2" t="str">
        <f t="shared" si="203"/>
        <v/>
      </c>
      <c r="DB176" s="2" t="str">
        <f t="shared" si="204"/>
        <v/>
      </c>
      <c r="DC176" s="2" t="str">
        <f t="shared" si="205"/>
        <v/>
      </c>
      <c r="DD176" s="2" t="str">
        <f t="shared" si="206"/>
        <v/>
      </c>
      <c r="DE176" s="2" t="str">
        <f t="shared" si="207"/>
        <v/>
      </c>
      <c r="DF176" s="2" t="str">
        <f t="shared" si="208"/>
        <v/>
      </c>
      <c r="DG176" s="2" t="str">
        <f t="shared" si="209"/>
        <v/>
      </c>
      <c r="DH176" s="2" t="str">
        <f t="shared" si="210"/>
        <v/>
      </c>
      <c r="DI176" s="2" t="str">
        <f t="shared" si="211"/>
        <v/>
      </c>
      <c r="DK176" s="2">
        <f t="shared" si="223"/>
        <v>108.91088082505726</v>
      </c>
      <c r="DL176" s="2">
        <f t="shared" si="223"/>
        <v>107.6078</v>
      </c>
      <c r="DM176" s="2">
        <f t="shared" si="223"/>
        <v>112.88133756684493</v>
      </c>
      <c r="DN176" s="2">
        <f t="shared" si="223"/>
        <v>109.68940183346066</v>
      </c>
      <c r="DO176" s="2">
        <f t="shared" si="223"/>
        <v>102.12702306149731</v>
      </c>
      <c r="DP176" s="2">
        <f t="shared" si="223"/>
        <v>101.98738655462185</v>
      </c>
      <c r="DQ176" s="2">
        <f t="shared" si="223"/>
        <v>111.42490221543163</v>
      </c>
      <c r="DR176" s="2">
        <f t="shared" si="223"/>
        <v>89.063937815126067</v>
      </c>
      <c r="DS176" s="2">
        <f t="shared" si="223"/>
        <v>96.997035294117666</v>
      </c>
      <c r="DT176" s="2">
        <f t="shared" si="223"/>
        <v>93.072287394957982</v>
      </c>
      <c r="DU176" s="2">
        <f t="shared" si="223"/>
        <v>102.7354088680927</v>
      </c>
      <c r="DV176" s="2">
        <f t="shared" si="223"/>
        <v>99.393554255793219</v>
      </c>
      <c r="DW176" s="2">
        <f t="shared" si="223"/>
        <v>96.061295798319364</v>
      </c>
      <c r="DX176" s="2">
        <f t="shared" si="223"/>
        <v>76.297948648648671</v>
      </c>
      <c r="DY176" s="2">
        <f t="shared" si="223"/>
        <v>59.861537023460407</v>
      </c>
      <c r="EA176" s="2">
        <f t="shared" si="213"/>
        <v>47.266987144295001</v>
      </c>
      <c r="EB176" s="2">
        <f t="shared" si="213"/>
        <v>47.319860909470179</v>
      </c>
      <c r="EC176" s="2">
        <f t="shared" si="213"/>
        <v>45.159396693579396</v>
      </c>
      <c r="ED176" s="2">
        <f t="shared" si="213"/>
        <v>43.863938279581966</v>
      </c>
      <c r="EE176" s="2">
        <f t="shared" si="213"/>
        <v>45.374392055697143</v>
      </c>
      <c r="EF176" s="2">
        <f t="shared" si="213"/>
        <v>46.886573885061551</v>
      </c>
      <c r="EG176" s="2">
        <f t="shared" si="213"/>
        <v>46.859128929112003</v>
      </c>
      <c r="EH176" s="2">
        <f t="shared" si="213"/>
        <v>47.374823512297553</v>
      </c>
      <c r="EI176" s="2">
        <f t="shared" si="213"/>
        <v>44.426863875404521</v>
      </c>
      <c r="EJ176" s="2">
        <f t="shared" si="213"/>
        <v>44.333097354521236</v>
      </c>
      <c r="EK176" s="2">
        <f t="shared" si="212"/>
        <v>45.952393448125818</v>
      </c>
      <c r="EL176" s="2">
        <f t="shared" si="179"/>
        <v>47.653910447761191</v>
      </c>
      <c r="EM176" s="2">
        <f t="shared" si="179"/>
        <v>46.487232382120624</v>
      </c>
      <c r="EN176" s="2">
        <f t="shared" si="179"/>
        <v>48.57287278248765</v>
      </c>
      <c r="EO176" s="2">
        <f t="shared" si="179"/>
        <v>46.600747366762988</v>
      </c>
      <c r="EQ176" s="2">
        <f t="shared" si="224"/>
        <v>47.86117945637266</v>
      </c>
      <c r="ER176" s="2">
        <f t="shared" si="224"/>
        <v>47.066819659047567</v>
      </c>
      <c r="ES176" s="2">
        <f t="shared" si="224"/>
        <v>46.141516793152547</v>
      </c>
      <c r="ET176" s="2">
        <f t="shared" si="224"/>
        <v>45.654535466437871</v>
      </c>
      <c r="EU176" s="2">
        <f t="shared" si="224"/>
        <v>45.702928976293748</v>
      </c>
      <c r="EV176" s="2">
        <f t="shared" si="224"/>
        <v>46.995170313163896</v>
      </c>
      <c r="EW176" s="2">
        <f t="shared" si="224"/>
        <v>47.060952080999854</v>
      </c>
      <c r="EX176" s="2">
        <f t="shared" si="224"/>
        <v>47.068264343524866</v>
      </c>
      <c r="EY176" s="2">
        <f t="shared" si="224"/>
        <v>45.709377394994704</v>
      </c>
      <c r="EZ176" s="2">
        <f t="shared" si="224"/>
        <v>45.124198984215212</v>
      </c>
      <c r="FA176" s="2">
        <f t="shared" si="224"/>
        <v>46.05025901940202</v>
      </c>
      <c r="FB176" s="2">
        <f t="shared" si="224"/>
        <v>46.576239307243171</v>
      </c>
      <c r="FC176" s="2">
        <f t="shared" si="224"/>
        <v>46.699225956215201</v>
      </c>
      <c r="FD176" s="2">
        <f t="shared" si="224"/>
        <v>47.195499740002575</v>
      </c>
      <c r="FE176" s="2">
        <f t="shared" si="224"/>
        <v>46.211220628418225</v>
      </c>
      <c r="FG176" s="2">
        <f t="shared" si="225"/>
        <v>0.99997371093609655</v>
      </c>
      <c r="FH176" s="2">
        <f t="shared" si="225"/>
        <v>0.99998029239019226</v>
      </c>
      <c r="FI176" s="2">
        <f t="shared" si="225"/>
        <v>0.99997589827952693</v>
      </c>
      <c r="FJ176" s="2">
        <f t="shared" si="225"/>
        <v>0.99997521144641299</v>
      </c>
      <c r="FK176" s="2">
        <f t="shared" si="225"/>
        <v>0.99997766819222245</v>
      </c>
      <c r="FL176" s="2">
        <f t="shared" si="225"/>
        <v>0.99997296425272164</v>
      </c>
      <c r="FM176" s="2">
        <f t="shared" si="225"/>
        <v>0.99997473276818571</v>
      </c>
      <c r="FN176" s="2">
        <f t="shared" si="225"/>
        <v>0.99997266739806667</v>
      </c>
      <c r="FO176" s="2">
        <f t="shared" si="225"/>
        <v>0.99997267776102594</v>
      </c>
      <c r="FP176" s="2">
        <f t="shared" si="225"/>
        <v>0.99997218979953728</v>
      </c>
      <c r="FQ176" s="2">
        <f t="shared" si="225"/>
        <v>0.99997695351350935</v>
      </c>
      <c r="FR176" s="2">
        <f t="shared" si="225"/>
        <v>0.99997775282219581</v>
      </c>
      <c r="FS176" s="2">
        <f t="shared" si="225"/>
        <v>0.99997238557964119</v>
      </c>
      <c r="FT176" s="2">
        <f t="shared" si="225"/>
        <v>0.99996640020684546</v>
      </c>
      <c r="FU176" s="2">
        <f t="shared" si="225"/>
        <v>0.99996227379638791</v>
      </c>
      <c r="FW176" s="2">
        <f t="shared" si="216"/>
        <v>0.54150818723614824</v>
      </c>
      <c r="FX176" s="2">
        <f t="shared" si="216"/>
        <v>0.58223092696110357</v>
      </c>
      <c r="FY176" s="2">
        <f t="shared" si="216"/>
        <v>0.59491522559679</v>
      </c>
      <c r="FZ176" s="2">
        <f t="shared" si="216"/>
        <v>0.57268747134903775</v>
      </c>
      <c r="GA176" s="2">
        <f t="shared" si="216"/>
        <v>0.60983545532349115</v>
      </c>
      <c r="GB176" s="2">
        <f t="shared" si="216"/>
        <v>0.58187037007593112</v>
      </c>
      <c r="GC176" s="2">
        <f t="shared" si="216"/>
        <v>0.59641469518788703</v>
      </c>
      <c r="GD176" s="2">
        <f t="shared" si="216"/>
        <v>0.60107075370678975</v>
      </c>
      <c r="GE176" s="2">
        <f t="shared" si="216"/>
        <v>0.63899934681796688</v>
      </c>
      <c r="GF176" s="2">
        <f t="shared" si="216"/>
        <v>0.61259814397989754</v>
      </c>
      <c r="GG176" s="2">
        <f t="shared" si="216"/>
        <v>0.60707921267986154</v>
      </c>
      <c r="GH176" s="2">
        <f t="shared" si="216"/>
        <v>0.54299929962411508</v>
      </c>
      <c r="GI176" s="2">
        <f t="shared" si="216"/>
        <v>0.54828884478656359</v>
      </c>
      <c r="GJ176" s="2">
        <f t="shared" si="216"/>
        <v>0.49002295447383831</v>
      </c>
      <c r="GK176" s="2">
        <f t="shared" si="216"/>
        <v>0.45222496632503434</v>
      </c>
      <c r="GM176" s="86">
        <f t="shared" si="217"/>
        <v>3.3895084742169536E-149</v>
      </c>
      <c r="GN176" s="86">
        <f t="shared" si="217"/>
        <v>9.8812930546297943E-288</v>
      </c>
      <c r="GO176" s="86">
        <f t="shared" si="217"/>
        <v>0</v>
      </c>
      <c r="GP176" s="86">
        <f t="shared" si="217"/>
        <v>0</v>
      </c>
      <c r="GQ176" s="86">
        <f t="shared" si="217"/>
        <v>0</v>
      </c>
      <c r="GR176" s="86">
        <f t="shared" si="217"/>
        <v>0</v>
      </c>
      <c r="GS176" s="86">
        <f t="shared" si="217"/>
        <v>0</v>
      </c>
      <c r="GT176" s="86">
        <f t="shared" si="217"/>
        <v>0</v>
      </c>
      <c r="GU176" s="86">
        <f t="shared" si="217"/>
        <v>0</v>
      </c>
      <c r="GV176" s="86">
        <f t="shared" si="217"/>
        <v>0</v>
      </c>
      <c r="GW176" s="86">
        <f t="shared" si="217"/>
        <v>0</v>
      </c>
      <c r="GX176" s="86">
        <f t="shared" si="217"/>
        <v>0</v>
      </c>
      <c r="GY176" s="86">
        <f t="shared" si="217"/>
        <v>3.1026544036322994E-238</v>
      </c>
      <c r="GZ176" s="86">
        <f t="shared" si="217"/>
        <v>2.3868065268874224E-193</v>
      </c>
      <c r="HA176" s="86">
        <f t="shared" si="217"/>
        <v>6.0780551169785222E-263</v>
      </c>
      <c r="HC176" s="86">
        <f t="shared" si="181"/>
        <v>2.1903372440720429E-109</v>
      </c>
      <c r="HD176" s="86">
        <f t="shared" si="181"/>
        <v>8.0573687802663298E-165</v>
      </c>
      <c r="HE176" s="86">
        <f t="shared" si="181"/>
        <v>1.3525646948395577E-228</v>
      </c>
      <c r="HF176" s="86">
        <f t="shared" si="180"/>
        <v>0</v>
      </c>
      <c r="HG176" s="86">
        <f t="shared" si="180"/>
        <v>0</v>
      </c>
      <c r="HH176" s="86">
        <f t="shared" si="180"/>
        <v>8.1437777871543218E-295</v>
      </c>
      <c r="HI176" s="86">
        <f t="shared" si="180"/>
        <v>1.2330855698442863E-215</v>
      </c>
      <c r="HJ176" s="86">
        <f t="shared" si="180"/>
        <v>2.4755968993973185E-254</v>
      </c>
      <c r="HK176" s="86">
        <f t="shared" si="180"/>
        <v>6.7570383504887184E-295</v>
      </c>
      <c r="HL176" s="86">
        <f t="shared" si="180"/>
        <v>4.5774272949790829E-226</v>
      </c>
      <c r="HM176" s="86">
        <f t="shared" si="180"/>
        <v>6.12189424773959E-277</v>
      </c>
      <c r="HN176" s="86">
        <f t="shared" si="180"/>
        <v>2.8152705334205219E-227</v>
      </c>
      <c r="HO176" s="86">
        <f t="shared" si="226"/>
        <v>1.1028357013871706E-140</v>
      </c>
      <c r="HP176" s="86">
        <f t="shared" si="226"/>
        <v>2.3284868030995237E-139</v>
      </c>
      <c r="HQ176" s="86">
        <f t="shared" si="226"/>
        <v>8.119642117197344E-158</v>
      </c>
      <c r="HS176" s="86">
        <f t="shared" si="218"/>
        <v>4.469937977357779E-16</v>
      </c>
      <c r="HT176" s="86">
        <f t="shared" si="218"/>
        <v>4.9323733485441317E-13</v>
      </c>
      <c r="HU176" s="86">
        <f t="shared" si="218"/>
        <v>8.144963646979662E-18</v>
      </c>
      <c r="HV176" s="86">
        <f t="shared" si="218"/>
        <v>2.2178487124188948E-18</v>
      </c>
      <c r="HW176" s="86">
        <f t="shared" si="218"/>
        <v>2.1565557427733369E-19</v>
      </c>
      <c r="HX176" s="86">
        <f t="shared" si="218"/>
        <v>1.2700098971559332E-20</v>
      </c>
      <c r="HY176" s="86">
        <f t="shared" si="218"/>
        <v>2.1658119931716528E-21</v>
      </c>
      <c r="HZ176" s="86">
        <f t="shared" si="218"/>
        <v>1.2167451171285771E-21</v>
      </c>
      <c r="IA176" s="86">
        <f t="shared" si="218"/>
        <v>2.2350974068652821E-24</v>
      </c>
      <c r="IB176" s="86">
        <f t="shared" si="218"/>
        <v>1.4215839466916151E-23</v>
      </c>
      <c r="IC176" s="86">
        <f t="shared" si="218"/>
        <v>3.7314010189000367E-20</v>
      </c>
      <c r="ID176" s="86">
        <f t="shared" si="218"/>
        <v>5.5395412128551876E-16</v>
      </c>
      <c r="IE176" s="86">
        <f t="shared" si="218"/>
        <v>3.1908998462982211E-19</v>
      </c>
      <c r="IF176" s="86">
        <f t="shared" si="218"/>
        <v>2.2171507412474954E-26</v>
      </c>
      <c r="IG176" s="86">
        <f t="shared" si="218"/>
        <v>3.9866914679936686E-15</v>
      </c>
      <c r="II176" s="86">
        <f t="shared" si="219"/>
        <v>0.51071273773943404</v>
      </c>
      <c r="IJ176" s="86">
        <f t="shared" si="219"/>
        <v>0.46116071539104075</v>
      </c>
      <c r="IK176" s="86">
        <f t="shared" si="219"/>
        <v>0.39750999273075505</v>
      </c>
      <c r="IL176" s="86">
        <f t="shared" si="219"/>
        <v>0.45305090876001847</v>
      </c>
      <c r="IM176" s="86">
        <f t="shared" si="219"/>
        <v>0.34202380117477099</v>
      </c>
      <c r="IN176" s="86">
        <f t="shared" si="219"/>
        <v>0.4136849620180833</v>
      </c>
      <c r="IO176" s="86">
        <f t="shared" si="219"/>
        <v>0.36539135692430497</v>
      </c>
      <c r="IP176" s="86">
        <f t="shared" si="219"/>
        <v>0.35200529227687777</v>
      </c>
      <c r="IQ176" s="86">
        <f t="shared" si="219"/>
        <v>0.20939659817372255</v>
      </c>
      <c r="IR176" s="86">
        <f t="shared" si="219"/>
        <v>0.29980827450976105</v>
      </c>
      <c r="IS176" s="86">
        <f t="shared" si="219"/>
        <v>0.34368225560831506</v>
      </c>
      <c r="IT176" s="86">
        <f t="shared" si="219"/>
        <v>0.51014726489040307</v>
      </c>
      <c r="IU176" s="86">
        <f t="shared" si="219"/>
        <v>0.49689120543367388</v>
      </c>
      <c r="IV176" s="86">
        <f t="shared" si="219"/>
        <v>0.47891654654030541</v>
      </c>
      <c r="IW176" s="86">
        <f t="shared" si="219"/>
        <v>0.46133075005943852</v>
      </c>
      <c r="IY176" s="86">
        <f t="shared" si="220"/>
        <v>0.51071273773943449</v>
      </c>
      <c r="IZ176" s="86">
        <f t="shared" si="220"/>
        <v>0.46116071539153397</v>
      </c>
      <c r="JA176" s="86">
        <f t="shared" si="220"/>
        <v>0.39750999273075505</v>
      </c>
      <c r="JB176" s="86">
        <f t="shared" si="220"/>
        <v>0.45305090876001847</v>
      </c>
      <c r="JC176" s="86">
        <f t="shared" si="220"/>
        <v>0.34202380117477099</v>
      </c>
      <c r="JD176" s="86">
        <f t="shared" si="220"/>
        <v>0.4136849620180833</v>
      </c>
      <c r="JE176" s="86">
        <f t="shared" si="220"/>
        <v>0.36539135692430497</v>
      </c>
      <c r="JF176" s="86">
        <f t="shared" si="220"/>
        <v>0.35200529227687777</v>
      </c>
      <c r="JG176" s="86">
        <f t="shared" si="220"/>
        <v>0.20939659817372255</v>
      </c>
      <c r="JH176" s="86">
        <f t="shared" si="220"/>
        <v>0.29980827450976105</v>
      </c>
      <c r="JI176" s="86">
        <f t="shared" si="220"/>
        <v>0.34368225560831506</v>
      </c>
      <c r="JJ176" s="86">
        <f t="shared" si="220"/>
        <v>0.51014726489040363</v>
      </c>
      <c r="JK176" s="86">
        <f t="shared" si="220"/>
        <v>0.49689120543367388</v>
      </c>
      <c r="JL176" s="86">
        <f t="shared" si="220"/>
        <v>0.47891654654030541</v>
      </c>
      <c r="JM176" s="86">
        <f t="shared" si="220"/>
        <v>0.46133075005944252</v>
      </c>
    </row>
    <row r="177" spans="2:273" x14ac:dyDescent="0.25">
      <c r="B177" s="2">
        <v>150</v>
      </c>
      <c r="C177" s="37">
        <v>47.667000000000002</v>
      </c>
      <c r="D177" s="37">
        <v>46.633000000000003</v>
      </c>
      <c r="E177" s="37">
        <v>47.683</v>
      </c>
      <c r="F177" s="37">
        <v>43.183</v>
      </c>
      <c r="G177" s="37">
        <v>46.383000000000003</v>
      </c>
      <c r="H177" s="37">
        <v>44.832999999999998</v>
      </c>
      <c r="I177" s="37">
        <v>44.9</v>
      </c>
      <c r="J177" s="37">
        <v>45.832999999999998</v>
      </c>
      <c r="K177" s="37">
        <v>47.25</v>
      </c>
      <c r="L177" s="37">
        <v>43.317</v>
      </c>
      <c r="M177" s="37">
        <v>47.05</v>
      </c>
      <c r="N177" s="37">
        <v>48.767000000000003</v>
      </c>
      <c r="O177" s="37">
        <v>52.1</v>
      </c>
      <c r="P177" s="37">
        <v>63.267000000000003</v>
      </c>
      <c r="Q177" s="37">
        <v>81.861999999999995</v>
      </c>
      <c r="S177" s="4">
        <f t="shared" si="221"/>
        <v>47.457383130212335</v>
      </c>
      <c r="T177" s="4">
        <f t="shared" si="221"/>
        <v>47.034956597741058</v>
      </c>
      <c r="U177" s="4">
        <f t="shared" si="221"/>
        <v>46.044210811867593</v>
      </c>
      <c r="V177" s="4">
        <f t="shared" si="221"/>
        <v>45.832697049722</v>
      </c>
      <c r="W177" s="4">
        <f t="shared" si="221"/>
        <v>45.879002405082517</v>
      </c>
      <c r="X177" s="4">
        <f t="shared" si="221"/>
        <v>47.592809749352142</v>
      </c>
      <c r="Y177" s="4">
        <f t="shared" si="221"/>
        <v>47.456365515244059</v>
      </c>
      <c r="Z177" s="4">
        <f t="shared" si="221"/>
        <v>47.575923348320508</v>
      </c>
      <c r="AA177" s="4">
        <f t="shared" si="221"/>
        <v>45.224013956821942</v>
      </c>
      <c r="AB177" s="4">
        <f t="shared" si="221"/>
        <v>45.050452885719018</v>
      </c>
      <c r="AC177" s="4">
        <f t="shared" si="221"/>
        <v>46.537739054579561</v>
      </c>
      <c r="AD177" s="4">
        <f t="shared" si="221"/>
        <v>50.454619954758058</v>
      </c>
      <c r="AE177" s="4">
        <f t="shared" si="221"/>
        <v>50.517172809230509</v>
      </c>
      <c r="AF177" s="4">
        <f t="shared" si="221"/>
        <v>62.67480556435271</v>
      </c>
      <c r="AG177" s="4">
        <f t="shared" si="221"/>
        <v>83.090677814732601</v>
      </c>
      <c r="AI177" s="4">
        <f t="shared" si="222"/>
        <v>0.20961686978766636</v>
      </c>
      <c r="AJ177" s="4">
        <f t="shared" si="222"/>
        <v>-0.40195659774105508</v>
      </c>
      <c r="AK177" s="4">
        <f t="shared" si="222"/>
        <v>1.6387891881324066</v>
      </c>
      <c r="AL177" s="4">
        <f t="shared" si="222"/>
        <v>-2.6496970497220005</v>
      </c>
      <c r="AM177" s="4">
        <f t="shared" si="222"/>
        <v>0.50399759491748597</v>
      </c>
      <c r="AN177" s="4">
        <f t="shared" si="222"/>
        <v>-2.7598097493521436</v>
      </c>
      <c r="AO177" s="4">
        <f t="shared" si="222"/>
        <v>-2.5563655152440603</v>
      </c>
      <c r="AP177" s="4">
        <f t="shared" si="222"/>
        <v>-1.7429233483205095</v>
      </c>
      <c r="AQ177" s="4">
        <f t="shared" si="222"/>
        <v>2.0259860431780581</v>
      </c>
      <c r="AR177" s="4">
        <f t="shared" si="222"/>
        <v>-1.7334528857190179</v>
      </c>
      <c r="AS177" s="4">
        <f t="shared" si="222"/>
        <v>0.51226094542043654</v>
      </c>
      <c r="AT177" s="4">
        <f t="shared" si="222"/>
        <v>-1.6876199547580555</v>
      </c>
      <c r="AU177" s="4">
        <f t="shared" si="222"/>
        <v>1.5828271907694926</v>
      </c>
      <c r="AV177" s="4">
        <f t="shared" si="222"/>
        <v>0.59219443564729346</v>
      </c>
      <c r="AW177" s="4">
        <f t="shared" si="222"/>
        <v>-1.2286778147326061</v>
      </c>
      <c r="AY177" s="2">
        <f t="shared" si="214"/>
        <v>47.457383130212335</v>
      </c>
      <c r="AZ177" s="2">
        <f t="shared" si="214"/>
        <v>47.034956597741058</v>
      </c>
      <c r="BA177" s="2">
        <f t="shared" si="214"/>
        <v>45.576748680298543</v>
      </c>
      <c r="BB177" s="2">
        <f t="shared" si="214"/>
        <v>44.749408585361763</v>
      </c>
      <c r="BC177" s="2">
        <f t="shared" si="214"/>
        <v>45.413752106324253</v>
      </c>
      <c r="BD177" s="2">
        <f t="shared" si="214"/>
        <v>46.754979543435837</v>
      </c>
      <c r="BE177" s="2">
        <f t="shared" si="214"/>
        <v>46.818167440752497</v>
      </c>
      <c r="BF177" s="2">
        <f t="shared" si="214"/>
        <v>47.026771605541597</v>
      </c>
      <c r="BG177" s="2">
        <f t="shared" si="214"/>
        <v>45.102671763727166</v>
      </c>
      <c r="BH177" s="2">
        <f t="shared" si="214"/>
        <v>44.675667324866779</v>
      </c>
      <c r="BI177" s="2">
        <f t="shared" si="214"/>
        <v>45.847205308597992</v>
      </c>
      <c r="BJ177" s="2">
        <f t="shared" si="214"/>
        <v>46.886765171665203</v>
      </c>
      <c r="BK177" s="2">
        <f t="shared" si="214"/>
        <v>46.447377014217331</v>
      </c>
      <c r="BL177" s="2">
        <f t="shared" si="214"/>
        <v>47.751795911289122</v>
      </c>
      <c r="BM177" s="2">
        <f t="shared" si="214"/>
        <v>46.308693436269806</v>
      </c>
      <c r="BO177" s="2" t="str">
        <f t="shared" si="182"/>
        <v/>
      </c>
      <c r="BP177" s="2" t="str">
        <f t="shared" si="183"/>
        <v/>
      </c>
      <c r="BQ177" s="2" t="str">
        <f t="shared" si="184"/>
        <v/>
      </c>
      <c r="BR177" s="2" t="str">
        <f t="shared" si="185"/>
        <v/>
      </c>
      <c r="BS177" s="2" t="str">
        <f t="shared" si="186"/>
        <v/>
      </c>
      <c r="BT177" s="2" t="str">
        <f t="shared" si="187"/>
        <v/>
      </c>
      <c r="BU177" s="2" t="str">
        <f t="shared" si="188"/>
        <v/>
      </c>
      <c r="BV177" s="2" t="str">
        <f t="shared" si="189"/>
        <v/>
      </c>
      <c r="BW177" s="2" t="str">
        <f t="shared" si="190"/>
        <v/>
      </c>
      <c r="BX177" s="2" t="str">
        <f t="shared" si="191"/>
        <v/>
      </c>
      <c r="BY177" s="2" t="str">
        <f t="shared" si="192"/>
        <v/>
      </c>
      <c r="BZ177" s="2" t="str">
        <f t="shared" si="193"/>
        <v/>
      </c>
      <c r="CA177" s="2" t="str">
        <f t="shared" si="194"/>
        <v/>
      </c>
      <c r="CB177" s="2" t="str">
        <f t="shared" si="195"/>
        <v/>
      </c>
      <c r="CC177" s="2" t="str">
        <f t="shared" si="196"/>
        <v/>
      </c>
      <c r="CE177" s="2" t="str">
        <f t="shared" si="215"/>
        <v/>
      </c>
      <c r="CF177" s="2" t="str">
        <f t="shared" si="215"/>
        <v/>
      </c>
      <c r="CG177" s="2" t="str">
        <f t="shared" si="215"/>
        <v/>
      </c>
      <c r="CH177" s="2" t="str">
        <f t="shared" si="215"/>
        <v/>
      </c>
      <c r="CI177" s="2" t="str">
        <f t="shared" si="215"/>
        <v/>
      </c>
      <c r="CJ177" s="2" t="str">
        <f t="shared" si="215"/>
        <v/>
      </c>
      <c r="CK177" s="2" t="str">
        <f t="shared" si="215"/>
        <v/>
      </c>
      <c r="CL177" s="2" t="str">
        <f t="shared" si="215"/>
        <v/>
      </c>
      <c r="CM177" s="2" t="str">
        <f t="shared" si="215"/>
        <v/>
      </c>
      <c r="CN177" s="2" t="str">
        <f t="shared" si="215"/>
        <v/>
      </c>
      <c r="CO177" s="2" t="str">
        <f t="shared" si="215"/>
        <v/>
      </c>
      <c r="CP177" s="2" t="str">
        <f t="shared" si="215"/>
        <v/>
      </c>
      <c r="CQ177" s="2" t="str">
        <f t="shared" si="215"/>
        <v/>
      </c>
      <c r="CR177" s="2" t="str">
        <f t="shared" si="215"/>
        <v/>
      </c>
      <c r="CS177" s="2" t="str">
        <f t="shared" si="215"/>
        <v/>
      </c>
      <c r="CU177" s="2" t="str">
        <f t="shared" si="197"/>
        <v/>
      </c>
      <c r="CV177" s="2" t="str">
        <f t="shared" si="198"/>
        <v/>
      </c>
      <c r="CW177" s="2" t="str">
        <f t="shared" si="199"/>
        <v/>
      </c>
      <c r="CX177" s="2" t="str">
        <f t="shared" si="200"/>
        <v/>
      </c>
      <c r="CY177" s="2" t="str">
        <f t="shared" si="201"/>
        <v/>
      </c>
      <c r="CZ177" s="2" t="str">
        <f t="shared" si="202"/>
        <v/>
      </c>
      <c r="DA177" s="2" t="str">
        <f t="shared" si="203"/>
        <v/>
      </c>
      <c r="DB177" s="2" t="str">
        <f t="shared" si="204"/>
        <v/>
      </c>
      <c r="DC177" s="2" t="str">
        <f t="shared" si="205"/>
        <v/>
      </c>
      <c r="DD177" s="2" t="str">
        <f t="shared" si="206"/>
        <v/>
      </c>
      <c r="DE177" s="2" t="str">
        <f t="shared" si="207"/>
        <v/>
      </c>
      <c r="DF177" s="2" t="str">
        <f t="shared" si="208"/>
        <v/>
      </c>
      <c r="DG177" s="2" t="str">
        <f t="shared" si="209"/>
        <v/>
      </c>
      <c r="DH177" s="2" t="str">
        <f t="shared" si="210"/>
        <v/>
      </c>
      <c r="DI177" s="2" t="str">
        <f t="shared" si="211"/>
        <v/>
      </c>
      <c r="DK177" s="2">
        <f t="shared" si="223"/>
        <v>109.20601222307101</v>
      </c>
      <c r="DL177" s="2">
        <f t="shared" si="223"/>
        <v>107.88843548387098</v>
      </c>
      <c r="DM177" s="2">
        <f t="shared" si="223"/>
        <v>113.18352807486632</v>
      </c>
      <c r="DN177" s="2">
        <f t="shared" si="223"/>
        <v>109.9772206264324</v>
      </c>
      <c r="DO177" s="2">
        <f t="shared" si="223"/>
        <v>102.35933355614972</v>
      </c>
      <c r="DP177" s="2">
        <f t="shared" si="223"/>
        <v>102.23123753501402</v>
      </c>
      <c r="DQ177" s="2">
        <f t="shared" si="223"/>
        <v>111.73198227654699</v>
      </c>
      <c r="DR177" s="2">
        <f t="shared" si="223"/>
        <v>89.215893837535035</v>
      </c>
      <c r="DS177" s="2">
        <f t="shared" si="223"/>
        <v>97.216381232493006</v>
      </c>
      <c r="DT177" s="2">
        <f t="shared" si="223"/>
        <v>93.257113165266105</v>
      </c>
      <c r="DU177" s="2">
        <f t="shared" si="223"/>
        <v>102.97208065953654</v>
      </c>
      <c r="DV177" s="2">
        <f t="shared" si="223"/>
        <v>99.609132130124763</v>
      </c>
      <c r="DW177" s="2">
        <f t="shared" si="223"/>
        <v>96.271940896358586</v>
      </c>
      <c r="DX177" s="2">
        <f t="shared" si="223"/>
        <v>76.39419729729731</v>
      </c>
      <c r="DY177" s="2">
        <f t="shared" si="223"/>
        <v>59.878896627565979</v>
      </c>
      <c r="EA177" s="2">
        <f t="shared" si="213"/>
        <v>47.113006328727849</v>
      </c>
      <c r="EB177" s="2">
        <f t="shared" si="213"/>
        <v>47.189423362536509</v>
      </c>
      <c r="EC177" s="2">
        <f t="shared" si="213"/>
        <v>44.956627681660905</v>
      </c>
      <c r="ED177" s="2">
        <f t="shared" si="213"/>
        <v>43.660637768288566</v>
      </c>
      <c r="EE177" s="2">
        <f t="shared" si="213"/>
        <v>45.201059551190397</v>
      </c>
      <c r="EF177" s="2">
        <f t="shared" si="213"/>
        <v>46.686781573796608</v>
      </c>
      <c r="EG177" s="2">
        <f t="shared" si="213"/>
        <v>46.689226728052468</v>
      </c>
      <c r="EH177" s="2">
        <f t="shared" si="213"/>
        <v>47.22043182363528</v>
      </c>
      <c r="EI177" s="2">
        <f t="shared" si="213"/>
        <v>44.237814331321609</v>
      </c>
      <c r="EJ177" s="2">
        <f t="shared" si="213"/>
        <v>44.162356236738745</v>
      </c>
      <c r="EK177" s="2">
        <f t="shared" si="212"/>
        <v>45.783098330950466</v>
      </c>
      <c r="EL177" s="2">
        <f t="shared" si="179"/>
        <v>47.507807164179098</v>
      </c>
      <c r="EM177" s="2">
        <f t="shared" si="179"/>
        <v>46.322449176402259</v>
      </c>
      <c r="EN177" s="2">
        <f t="shared" si="179"/>
        <v>48.473644091426721</v>
      </c>
      <c r="EO177" s="2">
        <f t="shared" si="179"/>
        <v>46.49673877123481</v>
      </c>
      <c r="EQ177" s="2">
        <f t="shared" si="224"/>
        <v>47.720670576473154</v>
      </c>
      <c r="ER177" s="2">
        <f t="shared" si="224"/>
        <v>46.932069164637198</v>
      </c>
      <c r="ES177" s="2">
        <f t="shared" si="224"/>
        <v>45.959412129660272</v>
      </c>
      <c r="ET177" s="2">
        <f t="shared" si="224"/>
        <v>45.487797319715568</v>
      </c>
      <c r="EU177" s="2">
        <f t="shared" si="224"/>
        <v>45.536013174103346</v>
      </c>
      <c r="EV177" s="2">
        <f t="shared" si="224"/>
        <v>46.797407135968811</v>
      </c>
      <c r="EW177" s="2">
        <f t="shared" si="224"/>
        <v>46.895318665232388</v>
      </c>
      <c r="EX177" s="2">
        <f t="shared" si="224"/>
        <v>46.907868674555026</v>
      </c>
      <c r="EY177" s="2">
        <f t="shared" si="224"/>
        <v>45.546278542569517</v>
      </c>
      <c r="EZ177" s="2">
        <f t="shared" si="224"/>
        <v>44.969755044143326</v>
      </c>
      <c r="FA177" s="2">
        <f t="shared" si="224"/>
        <v>45.883134933995237</v>
      </c>
      <c r="FB177" s="2">
        <f t="shared" si="224"/>
        <v>46.40820387022189</v>
      </c>
      <c r="FC177" s="2">
        <f t="shared" si="224"/>
        <v>46.53904036090438</v>
      </c>
      <c r="FD177" s="2">
        <f t="shared" si="224"/>
        <v>47.064987075812411</v>
      </c>
      <c r="FE177" s="2">
        <f t="shared" si="224"/>
        <v>46.099989067933024</v>
      </c>
      <c r="FG177" s="2">
        <f t="shared" si="225"/>
        <v>0.99997602403330355</v>
      </c>
      <c r="FH177" s="2">
        <f t="shared" si="225"/>
        <v>0.99998202641507039</v>
      </c>
      <c r="FI177" s="2">
        <f t="shared" si="225"/>
        <v>0.99997801892306637</v>
      </c>
      <c r="FJ177" s="2">
        <f t="shared" si="225"/>
        <v>0.99997739252112705</v>
      </c>
      <c r="FK177" s="2">
        <f t="shared" si="225"/>
        <v>0.99997963310922444</v>
      </c>
      <c r="FL177" s="2">
        <f t="shared" si="225"/>
        <v>0.99997534304677682</v>
      </c>
      <c r="FM177" s="2">
        <f t="shared" si="225"/>
        <v>0.99997695595947234</v>
      </c>
      <c r="FN177" s="2">
        <f t="shared" si="225"/>
        <v>0.99997507231081861</v>
      </c>
      <c r="FO177" s="2">
        <f t="shared" si="225"/>
        <v>0.99997508176199523</v>
      </c>
      <c r="FP177" s="2">
        <f t="shared" si="225"/>
        <v>0.99997463673366949</v>
      </c>
      <c r="FQ177" s="2">
        <f t="shared" si="225"/>
        <v>0.99997898131188889</v>
      </c>
      <c r="FR177" s="2">
        <f t="shared" si="225"/>
        <v>0.99997971029298016</v>
      </c>
      <c r="FS177" s="2">
        <f t="shared" si="225"/>
        <v>0.99997481528811716</v>
      </c>
      <c r="FT177" s="2">
        <f t="shared" si="225"/>
        <v>0.999969356533848</v>
      </c>
      <c r="FU177" s="2">
        <f t="shared" si="225"/>
        <v>0.99996559317916467</v>
      </c>
      <c r="FW177" s="2">
        <f t="shared" si="216"/>
        <v>0.56427223242990954</v>
      </c>
      <c r="FX177" s="2">
        <f t="shared" si="216"/>
        <v>0.60444999504465557</v>
      </c>
      <c r="FY177" s="2">
        <f t="shared" si="216"/>
        <v>0.61690356200213381</v>
      </c>
      <c r="FZ177" s="2">
        <f t="shared" si="216"/>
        <v>0.5950610965956159</v>
      </c>
      <c r="GA177" s="2">
        <f t="shared" si="216"/>
        <v>0.63151554227330742</v>
      </c>
      <c r="GB177" s="2">
        <f t="shared" si="216"/>
        <v>0.60409557496989419</v>
      </c>
      <c r="GC177" s="2">
        <f t="shared" si="216"/>
        <v>0.61837385076292017</v>
      </c>
      <c r="GD177" s="2">
        <f t="shared" si="216"/>
        <v>0.62293673611471179</v>
      </c>
      <c r="GE177" s="2">
        <f t="shared" si="216"/>
        <v>0.65996249071481394</v>
      </c>
      <c r="GF177" s="2">
        <f t="shared" si="216"/>
        <v>0.63421679600777081</v>
      </c>
      <c r="GG177" s="2">
        <f t="shared" si="216"/>
        <v>0.62881923565938957</v>
      </c>
      <c r="GH177" s="2">
        <f t="shared" si="216"/>
        <v>0.56574868095749109</v>
      </c>
      <c r="GI177" s="2">
        <f t="shared" si="216"/>
        <v>0.57098295363079421</v>
      </c>
      <c r="GJ177" s="2">
        <f t="shared" si="216"/>
        <v>0.51304452017337621</v>
      </c>
      <c r="GK177" s="2">
        <f t="shared" si="216"/>
        <v>0.47512517565608531</v>
      </c>
      <c r="GM177" s="86">
        <f t="shared" si="217"/>
        <v>2.5033321210301974E-152</v>
      </c>
      <c r="GN177" s="86">
        <f t="shared" si="217"/>
        <v>7.0621889324514879E-294</v>
      </c>
      <c r="GO177" s="86">
        <f t="shared" si="217"/>
        <v>0</v>
      </c>
      <c r="GP177" s="86">
        <f t="shared" si="217"/>
        <v>0</v>
      </c>
      <c r="GQ177" s="86">
        <f t="shared" si="217"/>
        <v>0</v>
      </c>
      <c r="GR177" s="86">
        <f t="shared" si="217"/>
        <v>0</v>
      </c>
      <c r="GS177" s="86">
        <f t="shared" si="217"/>
        <v>0</v>
      </c>
      <c r="GT177" s="86">
        <f t="shared" si="217"/>
        <v>0</v>
      </c>
      <c r="GU177" s="86">
        <f t="shared" si="217"/>
        <v>0</v>
      </c>
      <c r="GV177" s="86">
        <f t="shared" si="217"/>
        <v>0</v>
      </c>
      <c r="GW177" s="86">
        <f t="shared" si="217"/>
        <v>0</v>
      </c>
      <c r="GX177" s="86">
        <f t="shared" si="217"/>
        <v>0</v>
      </c>
      <c r="GY177" s="86">
        <f t="shared" si="217"/>
        <v>3.0920156462919013E-243</v>
      </c>
      <c r="GZ177" s="86">
        <f t="shared" si="217"/>
        <v>2.2113545191164943E-197</v>
      </c>
      <c r="HA177" s="86">
        <f t="shared" si="217"/>
        <v>2.0261913051826801E-268</v>
      </c>
      <c r="HC177" s="86">
        <f t="shared" si="181"/>
        <v>1.8774712182723782E-112</v>
      </c>
      <c r="HD177" s="86">
        <f t="shared" si="181"/>
        <v>1.6997374825568953E-169</v>
      </c>
      <c r="HE177" s="86">
        <f t="shared" si="181"/>
        <v>5.5331411565172036E-235</v>
      </c>
      <c r="HF177" s="86">
        <f t="shared" si="180"/>
        <v>0</v>
      </c>
      <c r="HG177" s="86">
        <f t="shared" si="180"/>
        <v>0</v>
      </c>
      <c r="HH177" s="86">
        <f t="shared" si="180"/>
        <v>4.7507537621293679E-303</v>
      </c>
      <c r="HI177" s="86">
        <f t="shared" si="180"/>
        <v>1.2447061056026493E-221</v>
      </c>
      <c r="HJ177" s="86">
        <f t="shared" si="180"/>
        <v>2.114612167429326E-261</v>
      </c>
      <c r="HK177" s="86">
        <f t="shared" si="180"/>
        <v>5.5229197125112999E-303</v>
      </c>
      <c r="HL177" s="86">
        <f t="shared" si="180"/>
        <v>2.7047732919358901E-232</v>
      </c>
      <c r="HM177" s="86">
        <f t="shared" si="180"/>
        <v>1.3715199733957068E-284</v>
      </c>
      <c r="HN177" s="86">
        <f t="shared" si="180"/>
        <v>1.1506952158758101E-233</v>
      </c>
      <c r="HO177" s="86">
        <f t="shared" si="226"/>
        <v>1.2598682874735288E-144</v>
      </c>
      <c r="HP177" s="86">
        <f t="shared" si="226"/>
        <v>2.891343752166668E-143</v>
      </c>
      <c r="HQ177" s="86">
        <f t="shared" si="226"/>
        <v>3.481432575488609E-162</v>
      </c>
      <c r="HS177" s="86">
        <f t="shared" si="218"/>
        <v>5.2062110806853187E-17</v>
      </c>
      <c r="HT177" s="86">
        <f t="shared" si="218"/>
        <v>9.402863785450383E-14</v>
      </c>
      <c r="HU177" s="86">
        <f t="shared" si="218"/>
        <v>8.4067874294615645E-19</v>
      </c>
      <c r="HV177" s="86">
        <f t="shared" si="218"/>
        <v>2.0722578527711479E-19</v>
      </c>
      <c r="HW177" s="86">
        <f t="shared" si="218"/>
        <v>1.8745420990324217E-20</v>
      </c>
      <c r="HX177" s="86">
        <f t="shared" si="218"/>
        <v>8.6658425857938089E-22</v>
      </c>
      <c r="HY177" s="86">
        <f t="shared" si="218"/>
        <v>1.3935037063117161E-22</v>
      </c>
      <c r="HZ177" s="86">
        <f t="shared" si="218"/>
        <v>7.8623951070594411E-23</v>
      </c>
      <c r="IA177" s="86">
        <f t="shared" si="218"/>
        <v>1.0863046038784855E-25</v>
      </c>
      <c r="IB177" s="86">
        <f t="shared" si="218"/>
        <v>7.3512075944899459E-25</v>
      </c>
      <c r="IC177" s="86">
        <f t="shared" si="218"/>
        <v>2.9213718920731637E-21</v>
      </c>
      <c r="ID177" s="86">
        <f t="shared" si="218"/>
        <v>6.7975329352159272E-17</v>
      </c>
      <c r="IE177" s="86">
        <f t="shared" si="218"/>
        <v>2.4063893851475474E-20</v>
      </c>
      <c r="IF177" s="86">
        <f t="shared" si="218"/>
        <v>4.4403086770049956E-28</v>
      </c>
      <c r="IG177" s="86">
        <f t="shared" si="218"/>
        <v>4.3516534182692788E-16</v>
      </c>
      <c r="II177" s="86">
        <f t="shared" si="219"/>
        <v>0.47627655394089669</v>
      </c>
      <c r="IJ177" s="86">
        <f t="shared" si="219"/>
        <v>0.41035622249287901</v>
      </c>
      <c r="IK177" s="86">
        <f t="shared" si="219"/>
        <v>0.3291007755000625</v>
      </c>
      <c r="IL177" s="86">
        <f t="shared" si="219"/>
        <v>0.38973384255322419</v>
      </c>
      <c r="IM177" s="86">
        <f t="shared" si="219"/>
        <v>0.27145765310741721</v>
      </c>
      <c r="IN177" s="86">
        <f t="shared" si="219"/>
        <v>0.33991967594517319</v>
      </c>
      <c r="IO177" s="86">
        <f t="shared" si="219"/>
        <v>0.28966293261077186</v>
      </c>
      <c r="IP177" s="86">
        <f t="shared" si="219"/>
        <v>0.27709693084391357</v>
      </c>
      <c r="IQ177" s="86">
        <f t="shared" si="219"/>
        <v>0.14889045281893182</v>
      </c>
      <c r="IR177" s="86">
        <f t="shared" si="219"/>
        <v>0.22603243524463412</v>
      </c>
      <c r="IS177" s="86">
        <f t="shared" si="219"/>
        <v>0.27156461382213959</v>
      </c>
      <c r="IT177" s="86">
        <f t="shared" si="219"/>
        <v>0.47604213337185047</v>
      </c>
      <c r="IU177" s="86">
        <f t="shared" si="219"/>
        <v>0.44597568471465171</v>
      </c>
      <c r="IV177" s="86">
        <f t="shared" si="219"/>
        <v>0.5195398466395551</v>
      </c>
      <c r="IW177" s="86">
        <f t="shared" si="219"/>
        <v>0.4975230258561128</v>
      </c>
      <c r="IY177" s="86">
        <f t="shared" si="220"/>
        <v>0.47627655394089674</v>
      </c>
      <c r="IZ177" s="86">
        <f t="shared" si="220"/>
        <v>0.41035622249297304</v>
      </c>
      <c r="JA177" s="86">
        <f t="shared" si="220"/>
        <v>0.3291007755000625</v>
      </c>
      <c r="JB177" s="86">
        <f t="shared" si="220"/>
        <v>0.38973384255322419</v>
      </c>
      <c r="JC177" s="86">
        <f t="shared" si="220"/>
        <v>0.27145765310741721</v>
      </c>
      <c r="JD177" s="86">
        <f t="shared" si="220"/>
        <v>0.33991967594517319</v>
      </c>
      <c r="JE177" s="86">
        <f t="shared" si="220"/>
        <v>0.28966293261077186</v>
      </c>
      <c r="JF177" s="86">
        <f t="shared" si="220"/>
        <v>0.27709693084391357</v>
      </c>
      <c r="JG177" s="86">
        <f t="shared" si="220"/>
        <v>0.14889045281893182</v>
      </c>
      <c r="JH177" s="86">
        <f t="shared" si="220"/>
        <v>0.22603243524463412</v>
      </c>
      <c r="JI177" s="86">
        <f t="shared" si="220"/>
        <v>0.27156461382213959</v>
      </c>
      <c r="JJ177" s="86">
        <f t="shared" si="220"/>
        <v>0.47604213337185053</v>
      </c>
      <c r="JK177" s="86">
        <f t="shared" si="220"/>
        <v>0.44597568471465171</v>
      </c>
      <c r="JL177" s="86">
        <f t="shared" si="220"/>
        <v>0.5195398466395551</v>
      </c>
      <c r="JM177" s="86">
        <f t="shared" si="220"/>
        <v>0.49752302585611324</v>
      </c>
    </row>
    <row r="178" spans="2:273" x14ac:dyDescent="0.25">
      <c r="B178" s="2">
        <v>151</v>
      </c>
      <c r="C178" s="37">
        <v>45.6</v>
      </c>
      <c r="D178" s="37">
        <v>48.133000000000003</v>
      </c>
      <c r="E178" s="37">
        <v>45.55</v>
      </c>
      <c r="F178" s="37">
        <v>44.667000000000002</v>
      </c>
      <c r="G178" s="37">
        <v>46.332999999999998</v>
      </c>
      <c r="H178" s="37">
        <v>45.35</v>
      </c>
      <c r="I178" s="37">
        <v>45.45</v>
      </c>
      <c r="J178" s="37">
        <v>47.183</v>
      </c>
      <c r="K178" s="37">
        <v>47.2</v>
      </c>
      <c r="L178" s="37">
        <v>46.2</v>
      </c>
      <c r="M178" s="37">
        <v>46.133000000000003</v>
      </c>
      <c r="N178" s="37">
        <v>46.317</v>
      </c>
      <c r="O178" s="37">
        <v>49.2</v>
      </c>
      <c r="P178" s="37">
        <v>59.9</v>
      </c>
      <c r="Q178" s="37">
        <v>80.638000000000005</v>
      </c>
      <c r="S178" s="4">
        <f t="shared" si="221"/>
        <v>47.324856254561524</v>
      </c>
      <c r="T178" s="4">
        <f t="shared" si="221"/>
        <v>46.896119555509159</v>
      </c>
      <c r="U178" s="4">
        <f t="shared" si="221"/>
        <v>45.651507727307077</v>
      </c>
      <c r="V178" s="4">
        <f t="shared" si="221"/>
        <v>45.209559346522418</v>
      </c>
      <c r="W178" s="4">
        <f t="shared" si="221"/>
        <v>45.470189743123967</v>
      </c>
      <c r="X178" s="4">
        <f t="shared" si="221"/>
        <v>46.97276187210197</v>
      </c>
      <c r="Y178" s="4">
        <f t="shared" si="221"/>
        <v>46.947529854692519</v>
      </c>
      <c r="Z178" s="4">
        <f t="shared" si="221"/>
        <v>47.110051181395463</v>
      </c>
      <c r="AA178" s="4">
        <f t="shared" si="221"/>
        <v>44.999924008395716</v>
      </c>
      <c r="AB178" s="4">
        <f t="shared" si="221"/>
        <v>44.684043259664705</v>
      </c>
      <c r="AC178" s="4">
        <f t="shared" si="221"/>
        <v>46.000213662209333</v>
      </c>
      <c r="AD178" s="4">
        <f t="shared" si="221"/>
        <v>49.030803585040346</v>
      </c>
      <c r="AE178" s="4">
        <f t="shared" si="221"/>
        <v>48.661462074120394</v>
      </c>
      <c r="AF178" s="4">
        <f t="shared" si="221"/>
        <v>59.491131361345865</v>
      </c>
      <c r="AG178" s="4">
        <f t="shared" si="221"/>
        <v>77.739525445607384</v>
      </c>
      <c r="AI178" s="4">
        <f t="shared" si="222"/>
        <v>-1.7248562545615229</v>
      </c>
      <c r="AJ178" s="4">
        <f t="shared" si="222"/>
        <v>1.2368804444908434</v>
      </c>
      <c r="AK178" s="4">
        <f t="shared" si="222"/>
        <v>-0.10150772730708013</v>
      </c>
      <c r="AL178" s="4">
        <f t="shared" si="222"/>
        <v>-0.54255934652241677</v>
      </c>
      <c r="AM178" s="4">
        <f t="shared" si="222"/>
        <v>0.86281025687603119</v>
      </c>
      <c r="AN178" s="4">
        <f t="shared" si="222"/>
        <v>-1.6227618721019681</v>
      </c>
      <c r="AO178" s="4">
        <f t="shared" si="222"/>
        <v>-1.497529854692516</v>
      </c>
      <c r="AP178" s="4">
        <f t="shared" si="222"/>
        <v>7.294881860453728E-2</v>
      </c>
      <c r="AQ178" s="4">
        <f t="shared" si="222"/>
        <v>2.2000759916042867</v>
      </c>
      <c r="AR178" s="4">
        <f t="shared" si="222"/>
        <v>1.515956740335298</v>
      </c>
      <c r="AS178" s="4">
        <f t="shared" si="222"/>
        <v>0.13278633779066951</v>
      </c>
      <c r="AT178" s="4">
        <f t="shared" si="222"/>
        <v>-2.7138035850403455</v>
      </c>
      <c r="AU178" s="4">
        <f t="shared" si="222"/>
        <v>0.53853792587960925</v>
      </c>
      <c r="AV178" s="4">
        <f t="shared" si="222"/>
        <v>0.40886863865413403</v>
      </c>
      <c r="AW178" s="4">
        <f t="shared" si="222"/>
        <v>2.8984745543926209</v>
      </c>
      <c r="AY178" s="2">
        <f t="shared" ref="AY178:BM194" si="227">IF(OR($B178 &lt; C$230, $B178 &gt; C$233), #N/A, ((1-FG178)*DK178) + (FG178 - FW178)*EA178 + (FW178*EQ178))</f>
        <v>47.324856254561524</v>
      </c>
      <c r="AZ178" s="2">
        <f t="shared" si="227"/>
        <v>46.896119555509159</v>
      </c>
      <c r="BA178" s="2">
        <f t="shared" si="227"/>
        <v>45.408630570991242</v>
      </c>
      <c r="BB178" s="2">
        <f t="shared" si="227"/>
        <v>44.608718012492744</v>
      </c>
      <c r="BC178" s="2">
        <f t="shared" si="227"/>
        <v>45.2516008665649</v>
      </c>
      <c r="BD178" s="2">
        <f t="shared" si="227"/>
        <v>46.558758748787199</v>
      </c>
      <c r="BE178" s="2">
        <f t="shared" si="227"/>
        <v>46.655302863523445</v>
      </c>
      <c r="BF178" s="2">
        <f t="shared" si="227"/>
        <v>46.861744759558519</v>
      </c>
      <c r="BG178" s="2">
        <f t="shared" si="227"/>
        <v>44.957803620835293</v>
      </c>
      <c r="BH178" s="2">
        <f t="shared" si="227"/>
        <v>44.532533431273677</v>
      </c>
      <c r="BI178" s="2">
        <f t="shared" si="227"/>
        <v>45.681347320188543</v>
      </c>
      <c r="BJ178" s="2">
        <f t="shared" si="227"/>
        <v>46.702960179237351</v>
      </c>
      <c r="BK178" s="2">
        <f t="shared" si="227"/>
        <v>46.290071423773654</v>
      </c>
      <c r="BL178" s="2">
        <f t="shared" si="227"/>
        <v>47.603377139678926</v>
      </c>
      <c r="BM178" s="2">
        <f t="shared" si="227"/>
        <v>46.191922809165916</v>
      </c>
      <c r="BO178" s="2" t="str">
        <f t="shared" si="182"/>
        <v/>
      </c>
      <c r="BP178" s="2" t="str">
        <f t="shared" si="183"/>
        <v/>
      </c>
      <c r="BQ178" s="2" t="str">
        <f t="shared" si="184"/>
        <v/>
      </c>
      <c r="BR178" s="2" t="str">
        <f t="shared" si="185"/>
        <v/>
      </c>
      <c r="BS178" s="2" t="str">
        <f t="shared" si="186"/>
        <v/>
      </c>
      <c r="BT178" s="2" t="str">
        <f t="shared" si="187"/>
        <v/>
      </c>
      <c r="BU178" s="2" t="str">
        <f t="shared" si="188"/>
        <v/>
      </c>
      <c r="BV178" s="2" t="str">
        <f t="shared" si="189"/>
        <v/>
      </c>
      <c r="BW178" s="2" t="str">
        <f t="shared" si="190"/>
        <v/>
      </c>
      <c r="BX178" s="2" t="str">
        <f t="shared" si="191"/>
        <v/>
      </c>
      <c r="BY178" s="2" t="str">
        <f t="shared" si="192"/>
        <v/>
      </c>
      <c r="BZ178" s="2" t="str">
        <f t="shared" si="193"/>
        <v/>
      </c>
      <c r="CA178" s="2" t="str">
        <f t="shared" si="194"/>
        <v/>
      </c>
      <c r="CB178" s="2" t="str">
        <f t="shared" si="195"/>
        <v/>
      </c>
      <c r="CC178" s="2" t="str">
        <f t="shared" si="196"/>
        <v/>
      </c>
      <c r="CE178" s="2" t="str">
        <f t="shared" ref="CE178:CS194" si="228">IF(AND(IY178 &lt; $CS$22, $B178 &gt; C$231, $B178 &lt; C$232), C178, "")</f>
        <v/>
      </c>
      <c r="CF178" s="2" t="str">
        <f t="shared" si="228"/>
        <v/>
      </c>
      <c r="CG178" s="2" t="str">
        <f t="shared" si="228"/>
        <v/>
      </c>
      <c r="CH178" s="2" t="str">
        <f t="shared" si="228"/>
        <v/>
      </c>
      <c r="CI178" s="2" t="str">
        <f t="shared" si="228"/>
        <v/>
      </c>
      <c r="CJ178" s="2" t="str">
        <f t="shared" si="228"/>
        <v/>
      </c>
      <c r="CK178" s="2" t="str">
        <f t="shared" si="228"/>
        <v/>
      </c>
      <c r="CL178" s="2" t="str">
        <f t="shared" si="228"/>
        <v/>
      </c>
      <c r="CM178" s="2" t="str">
        <f t="shared" si="228"/>
        <v/>
      </c>
      <c r="CN178" s="2" t="str">
        <f t="shared" si="228"/>
        <v/>
      </c>
      <c r="CO178" s="2" t="str">
        <f t="shared" si="228"/>
        <v/>
      </c>
      <c r="CP178" s="2" t="str">
        <f t="shared" si="228"/>
        <v/>
      </c>
      <c r="CQ178" s="2" t="str">
        <f t="shared" si="228"/>
        <v/>
      </c>
      <c r="CR178" s="2" t="str">
        <f t="shared" si="228"/>
        <v/>
      </c>
      <c r="CS178" s="2" t="str">
        <f t="shared" si="228"/>
        <v/>
      </c>
      <c r="CU178" s="2" t="str">
        <f t="shared" si="197"/>
        <v/>
      </c>
      <c r="CV178" s="2" t="str">
        <f t="shared" si="198"/>
        <v/>
      </c>
      <c r="CW178" s="2" t="str">
        <f t="shared" si="199"/>
        <v/>
      </c>
      <c r="CX178" s="2" t="str">
        <f t="shared" si="200"/>
        <v/>
      </c>
      <c r="CY178" s="2" t="str">
        <f t="shared" si="201"/>
        <v/>
      </c>
      <c r="CZ178" s="2" t="str">
        <f t="shared" si="202"/>
        <v/>
      </c>
      <c r="DA178" s="2" t="str">
        <f t="shared" si="203"/>
        <v/>
      </c>
      <c r="DB178" s="2" t="str">
        <f t="shared" si="204"/>
        <v/>
      </c>
      <c r="DC178" s="2" t="str">
        <f t="shared" si="205"/>
        <v/>
      </c>
      <c r="DD178" s="2" t="str">
        <f t="shared" si="206"/>
        <v/>
      </c>
      <c r="DE178" s="2" t="str">
        <f t="shared" si="207"/>
        <v/>
      </c>
      <c r="DF178" s="2" t="str">
        <f t="shared" si="208"/>
        <v/>
      </c>
      <c r="DG178" s="2" t="str">
        <f t="shared" si="209"/>
        <v/>
      </c>
      <c r="DH178" s="2" t="str">
        <f t="shared" si="210"/>
        <v/>
      </c>
      <c r="DI178" s="2" t="str">
        <f t="shared" si="211"/>
        <v/>
      </c>
      <c r="DK178" s="2">
        <f t="shared" si="223"/>
        <v>109.50114362108476</v>
      </c>
      <c r="DL178" s="2">
        <f t="shared" si="223"/>
        <v>108.16907096774193</v>
      </c>
      <c r="DM178" s="2">
        <f t="shared" si="223"/>
        <v>113.4857185828877</v>
      </c>
      <c r="DN178" s="2">
        <f t="shared" si="223"/>
        <v>110.26503941940413</v>
      </c>
      <c r="DO178" s="2">
        <f t="shared" si="223"/>
        <v>102.59164405080213</v>
      </c>
      <c r="DP178" s="2">
        <f t="shared" si="223"/>
        <v>102.47508851540617</v>
      </c>
      <c r="DQ178" s="2">
        <f t="shared" si="223"/>
        <v>112.03906233766234</v>
      </c>
      <c r="DR178" s="2">
        <f t="shared" si="223"/>
        <v>89.367849859944002</v>
      </c>
      <c r="DS178" s="2">
        <f t="shared" si="223"/>
        <v>97.435727170868361</v>
      </c>
      <c r="DT178" s="2">
        <f t="shared" si="223"/>
        <v>93.441938935574228</v>
      </c>
      <c r="DU178" s="2">
        <f t="shared" si="223"/>
        <v>103.2087524509804</v>
      </c>
      <c r="DV178" s="2">
        <f t="shared" si="223"/>
        <v>99.824710004456307</v>
      </c>
      <c r="DW178" s="2">
        <f t="shared" si="223"/>
        <v>96.482585994397795</v>
      </c>
      <c r="DX178" s="2">
        <f t="shared" si="223"/>
        <v>76.490445945945964</v>
      </c>
      <c r="DY178" s="2">
        <f t="shared" si="223"/>
        <v>59.896256231671551</v>
      </c>
      <c r="DZ178" s="5"/>
      <c r="EA178" s="2">
        <f t="shared" si="213"/>
        <v>46.959025513160711</v>
      </c>
      <c r="EB178" s="2">
        <f t="shared" si="213"/>
        <v>47.058985815602838</v>
      </c>
      <c r="EC178" s="2">
        <f t="shared" si="213"/>
        <v>44.753858669742414</v>
      </c>
      <c r="ED178" s="2">
        <f t="shared" si="213"/>
        <v>43.45733725699516</v>
      </c>
      <c r="EE178" s="2">
        <f t="shared" si="213"/>
        <v>45.027727046683658</v>
      </c>
      <c r="EF178" s="2">
        <f t="shared" si="213"/>
        <v>46.486989262531665</v>
      </c>
      <c r="EG178" s="2">
        <f t="shared" si="213"/>
        <v>46.519324526992932</v>
      </c>
      <c r="EH178" s="2">
        <f t="shared" si="213"/>
        <v>47.066040134973015</v>
      </c>
      <c r="EI178" s="2">
        <f t="shared" si="213"/>
        <v>44.048764787238696</v>
      </c>
      <c r="EJ178" s="2">
        <f t="shared" si="213"/>
        <v>43.991615118956247</v>
      </c>
      <c r="EK178" s="2">
        <f t="shared" si="212"/>
        <v>45.6138032137751</v>
      </c>
      <c r="EL178" s="2">
        <f t="shared" si="179"/>
        <v>47.361703880597013</v>
      </c>
      <c r="EM178" s="2">
        <f t="shared" si="179"/>
        <v>46.157665970683894</v>
      </c>
      <c r="EN178" s="2">
        <f t="shared" si="179"/>
        <v>48.374415400365791</v>
      </c>
      <c r="EO178" s="2">
        <f t="shared" si="179"/>
        <v>46.392730175706625</v>
      </c>
      <c r="EP178" s="5"/>
      <c r="EQ178" s="2">
        <f t="shared" si="224"/>
        <v>47.580161696573654</v>
      </c>
      <c r="ER178" s="2">
        <f t="shared" si="224"/>
        <v>46.797318670226815</v>
      </c>
      <c r="ES178" s="2">
        <f t="shared" si="224"/>
        <v>45.777307466167997</v>
      </c>
      <c r="ET178" s="2">
        <f t="shared" si="224"/>
        <v>45.321059172993266</v>
      </c>
      <c r="EU178" s="2">
        <f t="shared" si="224"/>
        <v>45.369097371912943</v>
      </c>
      <c r="EV178" s="2">
        <f t="shared" si="224"/>
        <v>46.599643958773726</v>
      </c>
      <c r="EW178" s="2">
        <f t="shared" si="224"/>
        <v>46.729685249464922</v>
      </c>
      <c r="EX178" s="2">
        <f t="shared" si="224"/>
        <v>46.747473005585178</v>
      </c>
      <c r="EY178" s="2">
        <f t="shared" si="224"/>
        <v>45.383179690144331</v>
      </c>
      <c r="EZ178" s="2">
        <f t="shared" si="224"/>
        <v>44.815311104071426</v>
      </c>
      <c r="FA178" s="2">
        <f t="shared" si="224"/>
        <v>45.716010848588468</v>
      </c>
      <c r="FB178" s="2">
        <f t="shared" si="224"/>
        <v>46.240168433200608</v>
      </c>
      <c r="FC178" s="2">
        <f t="shared" si="224"/>
        <v>46.378854765593545</v>
      </c>
      <c r="FD178" s="2">
        <f t="shared" si="224"/>
        <v>46.934474411622247</v>
      </c>
      <c r="FE178" s="2">
        <f t="shared" si="224"/>
        <v>45.988757507447829</v>
      </c>
      <c r="FG178" s="2">
        <f t="shared" si="225"/>
        <v>0.99997813361235888</v>
      </c>
      <c r="FH178" s="2">
        <f t="shared" si="225"/>
        <v>0.99998360786979823</v>
      </c>
      <c r="FI178" s="2">
        <f t="shared" si="225"/>
        <v>0.99997995298080289</v>
      </c>
      <c r="FJ178" s="2">
        <f t="shared" si="225"/>
        <v>0.99997938169320311</v>
      </c>
      <c r="FK178" s="2">
        <f t="shared" si="225"/>
        <v>0.9999814251415613</v>
      </c>
      <c r="FL178" s="2">
        <f t="shared" si="225"/>
        <v>0.99997751254260747</v>
      </c>
      <c r="FM178" s="2">
        <f t="shared" si="225"/>
        <v>0.9999789835426427</v>
      </c>
      <c r="FN178" s="2">
        <f t="shared" si="225"/>
        <v>0.99997726562740175</v>
      </c>
      <c r="FO178" s="2">
        <f t="shared" si="225"/>
        <v>0.99997727424701499</v>
      </c>
      <c r="FP178" s="2">
        <f t="shared" si="225"/>
        <v>0.99997686837456246</v>
      </c>
      <c r="FQ178" s="2">
        <f t="shared" si="225"/>
        <v>0.99998083069316157</v>
      </c>
      <c r="FR178" s="2">
        <f t="shared" si="225"/>
        <v>0.99998149553423499</v>
      </c>
      <c r="FS178" s="2">
        <f t="shared" si="225"/>
        <v>0.99997703121887838</v>
      </c>
      <c r="FT178" s="2">
        <f t="shared" si="225"/>
        <v>0.99997205275136003</v>
      </c>
      <c r="FU178" s="2">
        <f t="shared" si="225"/>
        <v>0.9999686205114513</v>
      </c>
      <c r="FV178" s="5"/>
      <c r="FW178" s="2">
        <f t="shared" ref="FW178:GK194" si="229">POWER(10,($B178-C$232)/C$229)/(1+POWER(10,($B178-C$232)/C$229))</f>
        <v>0.58676853954919195</v>
      </c>
      <c r="FX178" s="2">
        <f t="shared" si="229"/>
        <v>0.62624592908160459</v>
      </c>
      <c r="FY178" s="2">
        <f t="shared" si="229"/>
        <v>0.63842376347081609</v>
      </c>
      <c r="FZ178" s="2">
        <f t="shared" si="229"/>
        <v>0.6170466119040755</v>
      </c>
      <c r="GA178" s="2">
        <f t="shared" si="229"/>
        <v>0.652677054228605</v>
      </c>
      <c r="GB178" s="2">
        <f t="shared" si="229"/>
        <v>0.62589895149676988</v>
      </c>
      <c r="GC178" s="2">
        <f t="shared" si="229"/>
        <v>0.63985967614597261</v>
      </c>
      <c r="GD178" s="2">
        <f t="shared" si="229"/>
        <v>0.64431343218866155</v>
      </c>
      <c r="GE178" s="2">
        <f t="shared" si="229"/>
        <v>0.68031732312048598</v>
      </c>
      <c r="GF178" s="2">
        <f t="shared" si="229"/>
        <v>0.65530785108009937</v>
      </c>
      <c r="GG178" s="2">
        <f t="shared" si="229"/>
        <v>0.65004978620715037</v>
      </c>
      <c r="GH178" s="2">
        <f t="shared" si="229"/>
        <v>0.58822438719338344</v>
      </c>
      <c r="GI178" s="2">
        <f t="shared" si="229"/>
        <v>0.59338245895498065</v>
      </c>
      <c r="GJ178" s="2">
        <f t="shared" si="229"/>
        <v>0.53601087295720984</v>
      </c>
      <c r="GK178" s="2">
        <f t="shared" si="229"/>
        <v>0.49813048281038391</v>
      </c>
      <c r="GL178" s="5"/>
      <c r="GM178" s="86">
        <f t="shared" ref="GM178:HA194" si="230" xml:space="preserve"> _xlfn.NORM.DIST($B178, C$7, ABS(C$11), TRUE) * _xlfn.NORM.DIST(($B178 - C$7)*C$15, 0, ABS(C$11), TRUE) * 2</f>
        <v>1.7140623196667913E-155</v>
      </c>
      <c r="GN178" s="86">
        <f t="shared" si="230"/>
        <v>4.3423911562461408E-300</v>
      </c>
      <c r="GO178" s="86">
        <f t="shared" si="230"/>
        <v>0</v>
      </c>
      <c r="GP178" s="86">
        <f t="shared" si="230"/>
        <v>0</v>
      </c>
      <c r="GQ178" s="86">
        <f t="shared" si="230"/>
        <v>0</v>
      </c>
      <c r="GR178" s="86">
        <f t="shared" si="230"/>
        <v>0</v>
      </c>
      <c r="GS178" s="86">
        <f t="shared" si="230"/>
        <v>0</v>
      </c>
      <c r="GT178" s="86">
        <f t="shared" si="230"/>
        <v>0</v>
      </c>
      <c r="GU178" s="86">
        <f t="shared" si="230"/>
        <v>0</v>
      </c>
      <c r="GV178" s="86">
        <f t="shared" si="230"/>
        <v>0</v>
      </c>
      <c r="GW178" s="86">
        <f t="shared" si="230"/>
        <v>0</v>
      </c>
      <c r="GX178" s="86">
        <f t="shared" si="230"/>
        <v>0</v>
      </c>
      <c r="GY178" s="86">
        <f t="shared" si="230"/>
        <v>2.7316462380164317E-248</v>
      </c>
      <c r="GZ178" s="86">
        <f t="shared" si="230"/>
        <v>1.8599991993951062E-201</v>
      </c>
      <c r="HA178" s="86">
        <f t="shared" si="230"/>
        <v>5.9261337379455132E-274</v>
      </c>
      <c r="HC178" s="86">
        <f t="shared" si="181"/>
        <v>1.4576057854094658E-115</v>
      </c>
      <c r="HD178" s="86">
        <f t="shared" si="181"/>
        <v>3.0798600321549467E-174</v>
      </c>
      <c r="HE178" s="86">
        <f t="shared" si="181"/>
        <v>1.845459841573243E-241</v>
      </c>
      <c r="HF178" s="86">
        <f t="shared" si="180"/>
        <v>0</v>
      </c>
      <c r="HG178" s="86">
        <f t="shared" si="180"/>
        <v>0</v>
      </c>
      <c r="HH178" s="86">
        <f t="shared" si="180"/>
        <v>0</v>
      </c>
      <c r="HI178" s="86">
        <f t="shared" si="180"/>
        <v>1.0382051131436362E-227</v>
      </c>
      <c r="HJ178" s="86">
        <f t="shared" si="180"/>
        <v>1.4429513843317902E-268</v>
      </c>
      <c r="HK178" s="86">
        <f t="shared" si="180"/>
        <v>0</v>
      </c>
      <c r="HL178" s="86">
        <f t="shared" si="180"/>
        <v>1.3133240840447464E-238</v>
      </c>
      <c r="HM178" s="86">
        <f t="shared" si="180"/>
        <v>2.4135462327591783E-292</v>
      </c>
      <c r="HN178" s="86">
        <f t="shared" si="180"/>
        <v>3.8299990767256226E-240</v>
      </c>
      <c r="HO178" s="86">
        <f t="shared" si="226"/>
        <v>1.2678130223092637E-148</v>
      </c>
      <c r="HP178" s="86">
        <f t="shared" si="226"/>
        <v>3.1661384725036771E-147</v>
      </c>
      <c r="HQ178" s="86">
        <f t="shared" si="226"/>
        <v>1.2994326486842835E-166</v>
      </c>
      <c r="HS178" s="86">
        <f t="shared" ref="HS178:IG194" si="231" xml:space="preserve"> _xlfn.NORM.DIST($B178, C$9, ABS(C$13), TRUE) * _xlfn.NORM.DIST(($B178 - C$9)*C$17, 0, ABS(C$13), TRUE) * 2</f>
        <v>5.6815863290685208E-18</v>
      </c>
      <c r="HT178" s="86">
        <f t="shared" si="231"/>
        <v>1.7077825745522624E-14</v>
      </c>
      <c r="HU178" s="86">
        <f t="shared" si="231"/>
        <v>8.1289793913861562E-20</v>
      </c>
      <c r="HV178" s="86">
        <f t="shared" si="231"/>
        <v>1.8075514693557685E-20</v>
      </c>
      <c r="HW178" s="86">
        <f t="shared" si="231"/>
        <v>1.5206695305393695E-21</v>
      </c>
      <c r="HX178" s="86">
        <f t="shared" si="231"/>
        <v>5.4685822222513696E-23</v>
      </c>
      <c r="HY178" s="86">
        <f t="shared" si="231"/>
        <v>8.2884124804759385E-24</v>
      </c>
      <c r="HZ178" s="86">
        <f t="shared" si="231"/>
        <v>4.7021051464065486E-24</v>
      </c>
      <c r="IA178" s="86">
        <f t="shared" si="231"/>
        <v>4.8573788838532908E-27</v>
      </c>
      <c r="IB178" s="86">
        <f t="shared" si="231"/>
        <v>3.4993491427312162E-26</v>
      </c>
      <c r="IC178" s="86">
        <f t="shared" si="231"/>
        <v>2.1280374321855416E-22</v>
      </c>
      <c r="ID178" s="86">
        <f t="shared" si="231"/>
        <v>7.8366592170544611E-18</v>
      </c>
      <c r="IE178" s="86">
        <f t="shared" si="231"/>
        <v>1.6787436999649189E-21</v>
      </c>
      <c r="IF178" s="86">
        <f t="shared" si="231"/>
        <v>7.8261881896110287E-30</v>
      </c>
      <c r="IG178" s="86">
        <f t="shared" si="231"/>
        <v>4.4134416385520007E-17</v>
      </c>
      <c r="II178" s="86">
        <f t="shared" ref="II178:IW194" si="232" xml:space="preserve"> _xlfn.NORM.DIST($B178, C$10, ABS(C$14), TRUE) * _xlfn.NORM.DIST(($B178 - C$10)*C$18, 0, ABS(C$14), TRUE) * 2</f>
        <v>0.42115203032235171</v>
      </c>
      <c r="IJ178" s="86">
        <f t="shared" si="232"/>
        <v>0.35226424390082894</v>
      </c>
      <c r="IK178" s="86">
        <f t="shared" si="232"/>
        <v>0.26101481833122342</v>
      </c>
      <c r="IL178" s="86">
        <f t="shared" si="232"/>
        <v>0.3191398194551705</v>
      </c>
      <c r="IM178" s="86">
        <f t="shared" si="232"/>
        <v>0.20664163696666873</v>
      </c>
      <c r="IN178" s="86">
        <f t="shared" si="232"/>
        <v>0.26511732792834913</v>
      </c>
      <c r="IO178" s="86">
        <f t="shared" si="232"/>
        <v>0.21870541690179698</v>
      </c>
      <c r="IP178" s="86">
        <f t="shared" si="232"/>
        <v>0.20808698719662583</v>
      </c>
      <c r="IQ178" s="86">
        <f t="shared" si="232"/>
        <v>0.10154405851741259</v>
      </c>
      <c r="IR178" s="86">
        <f t="shared" si="232"/>
        <v>0.16264306534199216</v>
      </c>
      <c r="IS178" s="86">
        <f t="shared" si="232"/>
        <v>0.2054285460919672</v>
      </c>
      <c r="IT178" s="86">
        <f t="shared" si="232"/>
        <v>0.42214187902424588</v>
      </c>
      <c r="IU178" s="86">
        <f t="shared" si="232"/>
        <v>0.37676388976545216</v>
      </c>
      <c r="IV178" s="86">
        <f t="shared" si="232"/>
        <v>0.52993406202769577</v>
      </c>
      <c r="IW178" s="86">
        <f t="shared" si="232"/>
        <v>0.50122651357097858</v>
      </c>
      <c r="IY178" s="86">
        <f t="shared" ref="IY178:JM194" si="233">GM178+HC178+HS178+II178</f>
        <v>0.42115203032235171</v>
      </c>
      <c r="IZ178" s="86">
        <f t="shared" si="233"/>
        <v>0.35226424390084604</v>
      </c>
      <c r="JA178" s="86">
        <f t="shared" si="233"/>
        <v>0.26101481833122342</v>
      </c>
      <c r="JB178" s="86">
        <f t="shared" si="233"/>
        <v>0.3191398194551705</v>
      </c>
      <c r="JC178" s="86">
        <f t="shared" si="233"/>
        <v>0.20664163696666873</v>
      </c>
      <c r="JD178" s="86">
        <f t="shared" si="233"/>
        <v>0.26511732792834913</v>
      </c>
      <c r="JE178" s="86">
        <f t="shared" si="233"/>
        <v>0.21870541690179698</v>
      </c>
      <c r="JF178" s="86">
        <f t="shared" si="233"/>
        <v>0.20808698719662583</v>
      </c>
      <c r="JG178" s="86">
        <f t="shared" si="233"/>
        <v>0.10154405851741259</v>
      </c>
      <c r="JH178" s="86">
        <f t="shared" si="233"/>
        <v>0.16264306534199216</v>
      </c>
      <c r="JI178" s="86">
        <f t="shared" si="233"/>
        <v>0.2054285460919672</v>
      </c>
      <c r="JJ178" s="86">
        <f t="shared" si="233"/>
        <v>0.42214187902424588</v>
      </c>
      <c r="JK178" s="86">
        <f t="shared" si="233"/>
        <v>0.37676388976545216</v>
      </c>
      <c r="JL178" s="86">
        <f t="shared" si="233"/>
        <v>0.52993406202769577</v>
      </c>
      <c r="JM178" s="86">
        <f t="shared" si="233"/>
        <v>0.50122651357097858</v>
      </c>
    </row>
    <row r="179" spans="2:273" x14ac:dyDescent="0.25">
      <c r="B179" s="2">
        <v>152</v>
      </c>
      <c r="C179" s="37">
        <v>45.466999999999999</v>
      </c>
      <c r="D179" s="37">
        <v>46.25</v>
      </c>
      <c r="E179" s="37">
        <v>43.366999999999997</v>
      </c>
      <c r="F179" s="37">
        <v>45.25</v>
      </c>
      <c r="G179" s="37">
        <v>46.5</v>
      </c>
      <c r="H179" s="37">
        <v>46.732999999999997</v>
      </c>
      <c r="I179" s="37">
        <v>45.6</v>
      </c>
      <c r="J179" s="37">
        <v>46.817</v>
      </c>
      <c r="K179" s="37">
        <v>46.267000000000003</v>
      </c>
      <c r="L179" s="37">
        <v>44.232999999999997</v>
      </c>
      <c r="M179" s="37">
        <v>45.366999999999997</v>
      </c>
      <c r="N179" s="37">
        <v>47.582999999999998</v>
      </c>
      <c r="O179" s="37">
        <v>48.732999999999997</v>
      </c>
      <c r="P179" s="37">
        <v>54.982999999999997</v>
      </c>
      <c r="Q179" s="37">
        <v>74.085999999999999</v>
      </c>
      <c r="S179" s="4">
        <f t="shared" si="221"/>
        <v>47.192719097522684</v>
      </c>
      <c r="T179" s="4">
        <f t="shared" si="221"/>
        <v>46.75723493939401</v>
      </c>
      <c r="U179" s="4">
        <f t="shared" si="221"/>
        <v>45.355808315106678</v>
      </c>
      <c r="V179" s="4">
        <f t="shared" si="221"/>
        <v>44.771016574827037</v>
      </c>
      <c r="W179" s="4">
        <f t="shared" si="221"/>
        <v>45.182536712562296</v>
      </c>
      <c r="X179" s="4">
        <f t="shared" si="221"/>
        <v>46.545587648537278</v>
      </c>
      <c r="Y179" s="4">
        <f t="shared" si="221"/>
        <v>46.612089259708178</v>
      </c>
      <c r="Z179" s="4">
        <f t="shared" si="221"/>
        <v>46.797138868689842</v>
      </c>
      <c r="AA179" s="4">
        <f t="shared" si="221"/>
        <v>44.826055236018206</v>
      </c>
      <c r="AB179" s="4">
        <f t="shared" si="221"/>
        <v>44.44396919561045</v>
      </c>
      <c r="AC179" s="4">
        <f t="shared" si="221"/>
        <v>45.648302204479009</v>
      </c>
      <c r="AD179" s="4">
        <f t="shared" si="221"/>
        <v>47.909936740521395</v>
      </c>
      <c r="AE179" s="4">
        <f t="shared" si="221"/>
        <v>47.37094690144022</v>
      </c>
      <c r="AF179" s="4">
        <f t="shared" si="221"/>
        <v>56.093783342840588</v>
      </c>
      <c r="AG179" s="4">
        <f t="shared" si="221"/>
        <v>70.8940371150441</v>
      </c>
      <c r="AI179" s="4">
        <f t="shared" si="222"/>
        <v>-1.7257190975226848</v>
      </c>
      <c r="AJ179" s="4">
        <f t="shared" si="222"/>
        <v>-0.5072349393940101</v>
      </c>
      <c r="AK179" s="4">
        <f t="shared" si="222"/>
        <v>-1.9888083151066809</v>
      </c>
      <c r="AL179" s="4">
        <f t="shared" si="222"/>
        <v>0.478983425172963</v>
      </c>
      <c r="AM179" s="4">
        <f t="shared" si="222"/>
        <v>1.3174632874377039</v>
      </c>
      <c r="AN179" s="4">
        <f t="shared" si="222"/>
        <v>0.18741235146271862</v>
      </c>
      <c r="AO179" s="4">
        <f t="shared" si="222"/>
        <v>-1.0120892597081763</v>
      </c>
      <c r="AP179" s="4">
        <f t="shared" si="222"/>
        <v>1.9861131310157987E-2</v>
      </c>
      <c r="AQ179" s="4">
        <f t="shared" si="222"/>
        <v>1.4409447639817969</v>
      </c>
      <c r="AR179" s="4">
        <f t="shared" si="222"/>
        <v>-0.21096919561045269</v>
      </c>
      <c r="AS179" s="4">
        <f t="shared" si="222"/>
        <v>-0.28130220447901166</v>
      </c>
      <c r="AT179" s="4">
        <f t="shared" si="222"/>
        <v>-0.32693674052139698</v>
      </c>
      <c r="AU179" s="4">
        <f t="shared" si="222"/>
        <v>1.3620530985597767</v>
      </c>
      <c r="AV179" s="4">
        <f t="shared" si="222"/>
        <v>-1.1107833428405911</v>
      </c>
      <c r="AW179" s="4">
        <f t="shared" si="222"/>
        <v>3.191962884955899</v>
      </c>
      <c r="AY179" s="2">
        <f t="shared" si="227"/>
        <v>47.192719097522684</v>
      </c>
      <c r="AZ179" s="2">
        <f t="shared" si="227"/>
        <v>46.75723493939401</v>
      </c>
      <c r="BA179" s="2">
        <f t="shared" si="227"/>
        <v>45.240846358105408</v>
      </c>
      <c r="BB179" s="2">
        <f t="shared" si="227"/>
        <v>44.468754397045061</v>
      </c>
      <c r="BC179" s="2">
        <f t="shared" si="227"/>
        <v>45.08952491462798</v>
      </c>
      <c r="BD179" s="2">
        <f t="shared" si="227"/>
        <v>46.362577999705714</v>
      </c>
      <c r="BE179" s="2">
        <f t="shared" si="227"/>
        <v>46.492514348885926</v>
      </c>
      <c r="BF179" s="2">
        <f t="shared" si="227"/>
        <v>46.69664999872176</v>
      </c>
      <c r="BG179" s="2">
        <f t="shared" si="227"/>
        <v>44.813096419972368</v>
      </c>
      <c r="BH179" s="2">
        <f t="shared" si="227"/>
        <v>44.389595832650699</v>
      </c>
      <c r="BI179" s="2">
        <f t="shared" si="227"/>
        <v>45.515529078411603</v>
      </c>
      <c r="BJ179" s="2">
        <f t="shared" si="227"/>
        <v>46.518590323194196</v>
      </c>
      <c r="BK179" s="2">
        <f t="shared" si="227"/>
        <v>46.132893827585633</v>
      </c>
      <c r="BL179" s="2">
        <f t="shared" si="227"/>
        <v>47.453750309836117</v>
      </c>
      <c r="BM179" s="2">
        <f t="shared" si="227"/>
        <v>46.074819487278262</v>
      </c>
      <c r="BO179" s="2" t="str">
        <f t="shared" si="182"/>
        <v/>
      </c>
      <c r="BP179" s="2" t="str">
        <f t="shared" si="183"/>
        <v/>
      </c>
      <c r="BQ179" s="2" t="str">
        <f t="shared" si="184"/>
        <v/>
      </c>
      <c r="BR179" s="2" t="str">
        <f t="shared" si="185"/>
        <v/>
      </c>
      <c r="BS179" s="2" t="str">
        <f t="shared" si="186"/>
        <v/>
      </c>
      <c r="BT179" s="2" t="str">
        <f t="shared" si="187"/>
        <v/>
      </c>
      <c r="BU179" s="2" t="str">
        <f t="shared" si="188"/>
        <v/>
      </c>
      <c r="BV179" s="2" t="str">
        <f t="shared" si="189"/>
        <v/>
      </c>
      <c r="BW179" s="2" t="str">
        <f t="shared" si="190"/>
        <v/>
      </c>
      <c r="BX179" s="2" t="str">
        <f t="shared" si="191"/>
        <v/>
      </c>
      <c r="BY179" s="2" t="str">
        <f t="shared" si="192"/>
        <v/>
      </c>
      <c r="BZ179" s="2" t="str">
        <f t="shared" si="193"/>
        <v/>
      </c>
      <c r="CA179" s="2" t="str">
        <f t="shared" si="194"/>
        <v/>
      </c>
      <c r="CB179" s="2" t="str">
        <f t="shared" si="195"/>
        <v/>
      </c>
      <c r="CC179" s="2" t="str">
        <f t="shared" si="196"/>
        <v/>
      </c>
      <c r="CE179" s="2" t="str">
        <f t="shared" si="228"/>
        <v/>
      </c>
      <c r="CF179" s="2" t="str">
        <f t="shared" si="228"/>
        <v/>
      </c>
      <c r="CG179" s="2" t="str">
        <f t="shared" si="228"/>
        <v/>
      </c>
      <c r="CH179" s="2" t="str">
        <f t="shared" si="228"/>
        <v/>
      </c>
      <c r="CI179" s="2" t="str">
        <f t="shared" si="228"/>
        <v/>
      </c>
      <c r="CJ179" s="2" t="str">
        <f t="shared" si="228"/>
        <v/>
      </c>
      <c r="CK179" s="2" t="str">
        <f t="shared" si="228"/>
        <v/>
      </c>
      <c r="CL179" s="2" t="str">
        <f t="shared" si="228"/>
        <v/>
      </c>
      <c r="CM179" s="2" t="str">
        <f t="shared" si="228"/>
        <v/>
      </c>
      <c r="CN179" s="2" t="str">
        <f t="shared" si="228"/>
        <v/>
      </c>
      <c r="CO179" s="2" t="str">
        <f t="shared" si="228"/>
        <v/>
      </c>
      <c r="CP179" s="2" t="str">
        <f t="shared" si="228"/>
        <v/>
      </c>
      <c r="CQ179" s="2" t="str">
        <f t="shared" si="228"/>
        <v/>
      </c>
      <c r="CR179" s="2" t="str">
        <f t="shared" si="228"/>
        <v/>
      </c>
      <c r="CS179" s="2" t="str">
        <f t="shared" si="228"/>
        <v/>
      </c>
      <c r="CU179" s="2" t="str">
        <f t="shared" si="197"/>
        <v/>
      </c>
      <c r="CV179" s="2" t="str">
        <f t="shared" si="198"/>
        <v/>
      </c>
      <c r="CW179" s="2" t="str">
        <f t="shared" si="199"/>
        <v/>
      </c>
      <c r="CX179" s="2" t="str">
        <f t="shared" si="200"/>
        <v/>
      </c>
      <c r="CY179" s="2" t="str">
        <f t="shared" si="201"/>
        <v/>
      </c>
      <c r="CZ179" s="2" t="str">
        <f t="shared" si="202"/>
        <v/>
      </c>
      <c r="DA179" s="2" t="str">
        <f t="shared" si="203"/>
        <v/>
      </c>
      <c r="DB179" s="2" t="str">
        <f t="shared" si="204"/>
        <v/>
      </c>
      <c r="DC179" s="2" t="str">
        <f t="shared" si="205"/>
        <v/>
      </c>
      <c r="DD179" s="2" t="str">
        <f t="shared" si="206"/>
        <v/>
      </c>
      <c r="DE179" s="2" t="str">
        <f t="shared" si="207"/>
        <v/>
      </c>
      <c r="DF179" s="2" t="str">
        <f t="shared" si="208"/>
        <v/>
      </c>
      <c r="DG179" s="2" t="str">
        <f t="shared" si="209"/>
        <v/>
      </c>
      <c r="DH179" s="2" t="str">
        <f t="shared" si="210"/>
        <v/>
      </c>
      <c r="DI179" s="2" t="str">
        <f t="shared" si="211"/>
        <v/>
      </c>
      <c r="DK179" s="2">
        <f t="shared" si="223"/>
        <v>109.7962750190985</v>
      </c>
      <c r="DL179" s="2">
        <f t="shared" si="223"/>
        <v>108.44970645161291</v>
      </c>
      <c r="DM179" s="2">
        <f t="shared" si="223"/>
        <v>113.7879090909091</v>
      </c>
      <c r="DN179" s="2">
        <f t="shared" si="223"/>
        <v>110.55285821237587</v>
      </c>
      <c r="DO179" s="2">
        <f t="shared" si="223"/>
        <v>102.82395454545454</v>
      </c>
      <c r="DP179" s="2">
        <f t="shared" si="223"/>
        <v>102.71893949579834</v>
      </c>
      <c r="DQ179" s="2">
        <f t="shared" si="223"/>
        <v>112.3461423987777</v>
      </c>
      <c r="DR179" s="2">
        <f t="shared" si="223"/>
        <v>89.519805882352955</v>
      </c>
      <c r="DS179" s="2">
        <f t="shared" si="223"/>
        <v>97.655073109243716</v>
      </c>
      <c r="DT179" s="2">
        <f t="shared" si="223"/>
        <v>93.626764705882351</v>
      </c>
      <c r="DU179" s="2">
        <f t="shared" si="223"/>
        <v>103.44542424242425</v>
      </c>
      <c r="DV179" s="2">
        <f t="shared" si="223"/>
        <v>100.04028787878786</v>
      </c>
      <c r="DW179" s="2">
        <f t="shared" si="223"/>
        <v>96.693231092437003</v>
      </c>
      <c r="DX179" s="2">
        <f t="shared" si="223"/>
        <v>76.586694594594618</v>
      </c>
      <c r="DY179" s="2">
        <f t="shared" si="223"/>
        <v>59.913615835777122</v>
      </c>
      <c r="EA179" s="2">
        <f t="shared" si="213"/>
        <v>46.805044697593559</v>
      </c>
      <c r="EB179" s="2">
        <f t="shared" si="213"/>
        <v>46.928548268669175</v>
      </c>
      <c r="EC179" s="2">
        <f t="shared" si="213"/>
        <v>44.551089657823923</v>
      </c>
      <c r="ED179" s="2">
        <f t="shared" si="213"/>
        <v>43.254036745701754</v>
      </c>
      <c r="EE179" s="2">
        <f t="shared" si="213"/>
        <v>44.854394542176912</v>
      </c>
      <c r="EF179" s="2">
        <f t="shared" si="213"/>
        <v>46.287196951266722</v>
      </c>
      <c r="EG179" s="2">
        <f t="shared" si="213"/>
        <v>46.349422325933396</v>
      </c>
      <c r="EH179" s="2">
        <f t="shared" si="213"/>
        <v>46.91164844631075</v>
      </c>
      <c r="EI179" s="2">
        <f t="shared" si="213"/>
        <v>43.859715243155776</v>
      </c>
      <c r="EJ179" s="2">
        <f t="shared" si="213"/>
        <v>43.820874001173756</v>
      </c>
      <c r="EK179" s="2">
        <f t="shared" si="212"/>
        <v>45.444508096599748</v>
      </c>
      <c r="EL179" s="2">
        <f t="shared" si="179"/>
        <v>47.215600597014927</v>
      </c>
      <c r="EM179" s="2">
        <f t="shared" si="179"/>
        <v>45.992882764965522</v>
      </c>
      <c r="EN179" s="2">
        <f t="shared" si="179"/>
        <v>48.275186709304862</v>
      </c>
      <c r="EO179" s="2">
        <f t="shared" si="179"/>
        <v>46.288721580178446</v>
      </c>
      <c r="EQ179" s="2">
        <f t="shared" si="224"/>
        <v>47.439652816674148</v>
      </c>
      <c r="ER179" s="2">
        <f t="shared" si="224"/>
        <v>46.662568175816446</v>
      </c>
      <c r="ES179" s="2">
        <f t="shared" si="224"/>
        <v>45.595202802675729</v>
      </c>
      <c r="ET179" s="2">
        <f t="shared" si="224"/>
        <v>45.154321026270964</v>
      </c>
      <c r="EU179" s="2">
        <f t="shared" si="224"/>
        <v>45.202181569722541</v>
      </c>
      <c r="EV179" s="2">
        <f t="shared" si="224"/>
        <v>46.40188078157864</v>
      </c>
      <c r="EW179" s="2">
        <f t="shared" si="224"/>
        <v>46.564051833697448</v>
      </c>
      <c r="EX179" s="2">
        <f t="shared" si="224"/>
        <v>46.587077336615337</v>
      </c>
      <c r="EY179" s="2">
        <f t="shared" si="224"/>
        <v>45.220080837719145</v>
      </c>
      <c r="EZ179" s="2">
        <f t="shared" si="224"/>
        <v>44.660867163999541</v>
      </c>
      <c r="FA179" s="2">
        <f t="shared" si="224"/>
        <v>45.548886763181685</v>
      </c>
      <c r="FB179" s="2">
        <f t="shared" si="224"/>
        <v>46.072132996179327</v>
      </c>
      <c r="FC179" s="2">
        <f t="shared" si="224"/>
        <v>46.218669170282723</v>
      </c>
      <c r="FD179" s="2">
        <f t="shared" si="224"/>
        <v>46.803961747432083</v>
      </c>
      <c r="FE179" s="2">
        <f t="shared" si="224"/>
        <v>45.877525946962635</v>
      </c>
      <c r="FG179" s="2">
        <f t="shared" si="225"/>
        <v>0.99998005757908437</v>
      </c>
      <c r="FH179" s="2">
        <f t="shared" si="225"/>
        <v>0.99998505017801331</v>
      </c>
      <c r="FI179" s="2">
        <f t="shared" si="225"/>
        <v>0.99998171686894555</v>
      </c>
      <c r="FJ179" s="2">
        <f t="shared" si="225"/>
        <v>0.99998119584659784</v>
      </c>
      <c r="FK179" s="2">
        <f t="shared" si="225"/>
        <v>0.99998305950007715</v>
      </c>
      <c r="FL179" s="2">
        <f t="shared" si="225"/>
        <v>0.99997949115452855</v>
      </c>
      <c r="FM179" s="2">
        <f t="shared" si="225"/>
        <v>0.99998083272764071</v>
      </c>
      <c r="FN179" s="2">
        <f t="shared" si="225"/>
        <v>0.99997926596428843</v>
      </c>
      <c r="FO179" s="2">
        <f t="shared" si="225"/>
        <v>0.99997927382550067</v>
      </c>
      <c r="FP179" s="2">
        <f t="shared" si="225"/>
        <v>0.99997890366393094</v>
      </c>
      <c r="FQ179" s="2">
        <f t="shared" si="225"/>
        <v>0.99998251735489263</v>
      </c>
      <c r="FR179" s="2">
        <f t="shared" si="225"/>
        <v>0.99998312369916798</v>
      </c>
      <c r="FS179" s="2">
        <f t="shared" si="225"/>
        <v>0.99997905218031469</v>
      </c>
      <c r="FT179" s="2">
        <f t="shared" si="225"/>
        <v>0.99997451174363317</v>
      </c>
      <c r="FU179" s="2">
        <f t="shared" si="225"/>
        <v>0.99997138148729292</v>
      </c>
      <c r="FW179" s="2">
        <f t="shared" si="229"/>
        <v>0.60890838090741251</v>
      </c>
      <c r="FX179" s="2">
        <f t="shared" si="229"/>
        <v>0.64754116667590123</v>
      </c>
      <c r="FY179" s="2">
        <f t="shared" si="229"/>
        <v>0.65940251574528042</v>
      </c>
      <c r="FZ179" s="2">
        <f t="shared" si="229"/>
        <v>0.63856348567867471</v>
      </c>
      <c r="GA179" s="2">
        <f t="shared" si="229"/>
        <v>0.67325207836737733</v>
      </c>
      <c r="GB179" s="2">
        <f t="shared" si="229"/>
        <v>0.64720282144037034</v>
      </c>
      <c r="GC179" s="2">
        <f t="shared" si="229"/>
        <v>0.66079938085673784</v>
      </c>
      <c r="GD179" s="2">
        <f t="shared" si="229"/>
        <v>0.66512970562741813</v>
      </c>
      <c r="GE179" s="2">
        <f t="shared" si="229"/>
        <v>0.70000756314912016</v>
      </c>
      <c r="GF179" s="2">
        <f t="shared" si="229"/>
        <v>0.67580444078703539</v>
      </c>
      <c r="GG179" s="2">
        <f t="shared" si="229"/>
        <v>0.67070192283034358</v>
      </c>
      <c r="GH179" s="2">
        <f t="shared" si="229"/>
        <v>0.61033802673959237</v>
      </c>
      <c r="GI179" s="2">
        <f t="shared" si="229"/>
        <v>0.61540020830819886</v>
      </c>
      <c r="GJ179" s="2">
        <f t="shared" si="229"/>
        <v>0.55882549015026173</v>
      </c>
      <c r="GK179" s="2">
        <f t="shared" si="229"/>
        <v>0.5211437082482272</v>
      </c>
      <c r="GM179" s="86">
        <f t="shared" si="230"/>
        <v>1.088078342727319E-158</v>
      </c>
      <c r="GN179" s="86">
        <f t="shared" si="230"/>
        <v>2.2971089904187906E-306</v>
      </c>
      <c r="GO179" s="86">
        <f t="shared" si="230"/>
        <v>0</v>
      </c>
      <c r="GP179" s="86">
        <f t="shared" si="230"/>
        <v>0</v>
      </c>
      <c r="GQ179" s="86">
        <f t="shared" si="230"/>
        <v>0</v>
      </c>
      <c r="GR179" s="86">
        <f t="shared" si="230"/>
        <v>0</v>
      </c>
      <c r="GS179" s="86">
        <f t="shared" si="230"/>
        <v>0</v>
      </c>
      <c r="GT179" s="86">
        <f t="shared" si="230"/>
        <v>0</v>
      </c>
      <c r="GU179" s="86">
        <f t="shared" si="230"/>
        <v>0</v>
      </c>
      <c r="GV179" s="86">
        <f t="shared" si="230"/>
        <v>0</v>
      </c>
      <c r="GW179" s="86">
        <f t="shared" si="230"/>
        <v>0</v>
      </c>
      <c r="GX179" s="86">
        <f t="shared" si="230"/>
        <v>0</v>
      </c>
      <c r="GY179" s="86">
        <f t="shared" si="230"/>
        <v>2.1393446806564996E-253</v>
      </c>
      <c r="GZ179" s="86">
        <f t="shared" si="230"/>
        <v>1.420297834815411E-205</v>
      </c>
      <c r="HA179" s="86">
        <f t="shared" si="230"/>
        <v>1.5206760301665656E-279</v>
      </c>
      <c r="HC179" s="86">
        <f t="shared" si="181"/>
        <v>1.0249651620478109E-118</v>
      </c>
      <c r="HD179" s="86">
        <f t="shared" si="181"/>
        <v>4.7933406828201402E-179</v>
      </c>
      <c r="HE179" s="86">
        <f t="shared" si="181"/>
        <v>5.0182740812661108E-248</v>
      </c>
      <c r="HF179" s="86">
        <f t="shared" si="180"/>
        <v>0</v>
      </c>
      <c r="HG179" s="86">
        <f t="shared" si="180"/>
        <v>0</v>
      </c>
      <c r="HH179" s="86">
        <f t="shared" si="180"/>
        <v>0</v>
      </c>
      <c r="HI179" s="86">
        <f t="shared" si="180"/>
        <v>7.1555011942042095E-234</v>
      </c>
      <c r="HJ179" s="86">
        <f t="shared" si="180"/>
        <v>7.8657595726321842E-276</v>
      </c>
      <c r="HK179" s="86">
        <f t="shared" si="180"/>
        <v>0</v>
      </c>
      <c r="HL179" s="86">
        <f t="shared" si="180"/>
        <v>5.2401346183775426E-245</v>
      </c>
      <c r="HM179" s="86">
        <f t="shared" si="180"/>
        <v>3.3361390340576667E-300</v>
      </c>
      <c r="HN179" s="86">
        <f t="shared" si="180"/>
        <v>1.0380851149630198E-246</v>
      </c>
      <c r="HO179" s="86">
        <f t="shared" si="226"/>
        <v>1.1238251712135834E-152</v>
      </c>
      <c r="HP179" s="86">
        <f t="shared" si="226"/>
        <v>3.0574689559767843E-151</v>
      </c>
      <c r="HQ179" s="86">
        <f t="shared" si="226"/>
        <v>4.2220373983019126E-171</v>
      </c>
      <c r="HS179" s="86">
        <f t="shared" si="231"/>
        <v>5.8093092091490411E-19</v>
      </c>
      <c r="HT179" s="86">
        <f t="shared" si="231"/>
        <v>2.954983512715691E-15</v>
      </c>
      <c r="HU179" s="86">
        <f t="shared" si="231"/>
        <v>7.3635848208776203E-21</v>
      </c>
      <c r="HV179" s="86">
        <f t="shared" si="231"/>
        <v>1.4718185809659456E-21</v>
      </c>
      <c r="HW179" s="86">
        <f t="shared" si="231"/>
        <v>1.1512313802473846E-22</v>
      </c>
      <c r="HX179" s="86">
        <f t="shared" si="231"/>
        <v>3.1913936354065383E-24</v>
      </c>
      <c r="HY179" s="86">
        <f t="shared" si="231"/>
        <v>4.5571432491465106E-25</v>
      </c>
      <c r="HZ179" s="86">
        <f t="shared" si="231"/>
        <v>2.6025251839445981E-25</v>
      </c>
      <c r="IA179" s="86">
        <f t="shared" si="231"/>
        <v>1.9981659145920977E-28</v>
      </c>
      <c r="IB179" s="86">
        <f t="shared" si="231"/>
        <v>1.5333512527230853E-27</v>
      </c>
      <c r="IC179" s="86">
        <f t="shared" si="231"/>
        <v>1.44222181566848E-23</v>
      </c>
      <c r="ID179" s="86">
        <f t="shared" si="231"/>
        <v>8.4877632147563903E-19</v>
      </c>
      <c r="IE179" s="86">
        <f t="shared" si="231"/>
        <v>1.0832985490859004E-22</v>
      </c>
      <c r="IF179" s="86">
        <f t="shared" si="231"/>
        <v>1.2138925811042918E-31</v>
      </c>
      <c r="IG179" s="86">
        <f t="shared" si="231"/>
        <v>4.1586779353370531E-18</v>
      </c>
      <c r="II179" s="86">
        <f t="shared" si="232"/>
        <v>0.35464002774660974</v>
      </c>
      <c r="IJ179" s="86">
        <f t="shared" si="232"/>
        <v>0.29255625140481928</v>
      </c>
      <c r="IK179" s="86">
        <f t="shared" si="232"/>
        <v>0.19912404264018302</v>
      </c>
      <c r="IL179" s="86">
        <f t="shared" si="232"/>
        <v>0.249935687337875</v>
      </c>
      <c r="IM179" s="86">
        <f t="shared" si="232"/>
        <v>0.15146068792288522</v>
      </c>
      <c r="IN179" s="86">
        <f t="shared" si="232"/>
        <v>0.19732795995480817</v>
      </c>
      <c r="IO179" s="86">
        <f t="shared" si="232"/>
        <v>0.15805039668867168</v>
      </c>
      <c r="IP179" s="86">
        <f t="shared" si="232"/>
        <v>0.14976693886745018</v>
      </c>
      <c r="IQ179" s="86">
        <f t="shared" si="232"/>
        <v>6.6611970896996539E-2</v>
      </c>
      <c r="IR179" s="86">
        <f t="shared" si="232"/>
        <v>0.11218249763370063</v>
      </c>
      <c r="IS179" s="86">
        <f t="shared" si="232"/>
        <v>0.14939131295903954</v>
      </c>
      <c r="IT179" s="86">
        <f t="shared" si="232"/>
        <v>0.35718359491546453</v>
      </c>
      <c r="IU179" s="86">
        <f t="shared" si="232"/>
        <v>0.30131914692265638</v>
      </c>
      <c r="IV179" s="86">
        <f t="shared" si="232"/>
        <v>0.51032202155538076</v>
      </c>
      <c r="IW179" s="86">
        <f t="shared" si="232"/>
        <v>0.47081668536885596</v>
      </c>
      <c r="IY179" s="86">
        <f t="shared" si="233"/>
        <v>0.35464002774660974</v>
      </c>
      <c r="IZ179" s="86">
        <f t="shared" si="233"/>
        <v>0.29255625140482222</v>
      </c>
      <c r="JA179" s="86">
        <f t="shared" si="233"/>
        <v>0.19912404264018302</v>
      </c>
      <c r="JB179" s="86">
        <f t="shared" si="233"/>
        <v>0.249935687337875</v>
      </c>
      <c r="JC179" s="86">
        <f t="shared" si="233"/>
        <v>0.15146068792288522</v>
      </c>
      <c r="JD179" s="86">
        <f t="shared" si="233"/>
        <v>0.19732795995480817</v>
      </c>
      <c r="JE179" s="86">
        <f t="shared" si="233"/>
        <v>0.15805039668867168</v>
      </c>
      <c r="JF179" s="86">
        <f t="shared" si="233"/>
        <v>0.14976693886745018</v>
      </c>
      <c r="JG179" s="86">
        <f t="shared" si="233"/>
        <v>6.6611970896996539E-2</v>
      </c>
      <c r="JH179" s="86">
        <f t="shared" si="233"/>
        <v>0.11218249763370063</v>
      </c>
      <c r="JI179" s="86">
        <f t="shared" si="233"/>
        <v>0.14939131295903954</v>
      </c>
      <c r="JJ179" s="86">
        <f t="shared" si="233"/>
        <v>0.35718359491546453</v>
      </c>
      <c r="JK179" s="86">
        <f t="shared" si="233"/>
        <v>0.30131914692265638</v>
      </c>
      <c r="JL179" s="86">
        <f t="shared" si="233"/>
        <v>0.51032202155538076</v>
      </c>
      <c r="JM179" s="86">
        <f t="shared" si="233"/>
        <v>0.47081668536885596</v>
      </c>
    </row>
    <row r="180" spans="2:273" x14ac:dyDescent="0.25">
      <c r="B180" s="2">
        <v>153</v>
      </c>
      <c r="C180" s="37">
        <v>45.033000000000001</v>
      </c>
      <c r="D180" s="37">
        <v>44.517000000000003</v>
      </c>
      <c r="E180" s="37">
        <v>46.883000000000003</v>
      </c>
      <c r="F180" s="37">
        <v>43.9</v>
      </c>
      <c r="G180" s="37">
        <v>45.45</v>
      </c>
      <c r="H180" s="37">
        <v>45.3</v>
      </c>
      <c r="I180" s="37">
        <v>45.517000000000003</v>
      </c>
      <c r="J180" s="37">
        <v>45.866999999999997</v>
      </c>
      <c r="K180" s="37">
        <v>43.5</v>
      </c>
      <c r="L180" s="37">
        <v>44.1</v>
      </c>
      <c r="M180" s="37">
        <v>46.85</v>
      </c>
      <c r="N180" s="37">
        <v>45.832999999999998</v>
      </c>
      <c r="O180" s="37">
        <v>45.216999999999999</v>
      </c>
      <c r="P180" s="37">
        <v>53.35</v>
      </c>
      <c r="Q180" s="37">
        <v>67.414000000000001</v>
      </c>
      <c r="S180" s="4">
        <f t="shared" ref="S180:AG196" si="234">AY180 + (C$3 * _xlfn.NORM.DIST($B180, C$7, ABS(C$11), FALSE) * _xlfn.NORM.DIST(($B180 - C$7)*C$15, 0, ABS(C$11), TRUE) * 2)
               + (C$4 * _xlfn.NORM.DIST($B180, C$8, ABS(C$12), FALSE) * _xlfn.NORM.DIST(($B180 - C$8)*C$16, 0, ABS(C$12), TRUE) * 2)
               + (C$5 * _xlfn.NORM.DIST($B180, C$9, ABS(C$13), FALSE) * _xlfn.NORM.DIST(($B180 - C$9)*C$17, 0, ABS(C$13), TRUE) * 2)
               + (C$6 * _xlfn.NORM.DIST($B180, C$10, ABS(C$14), FALSE) * _xlfn.NORM.DIST(($B180 - C$10)*C$18, 0, ABS(C$14), TRUE) * 2)</f>
        <v>47.060902690097272</v>
      </c>
      <c r="T180" s="4">
        <f t="shared" si="234"/>
        <v>46.618327537416917</v>
      </c>
      <c r="U180" s="4">
        <f t="shared" si="234"/>
        <v>45.122837374116273</v>
      </c>
      <c r="V180" s="4">
        <f t="shared" si="234"/>
        <v>44.467145922147544</v>
      </c>
      <c r="W180" s="4">
        <f t="shared" si="234"/>
        <v>44.963315317858651</v>
      </c>
      <c r="X180" s="4">
        <f t="shared" si="234"/>
        <v>46.238742676116949</v>
      </c>
      <c r="Y180" s="4">
        <f t="shared" si="234"/>
        <v>46.373473272274033</v>
      </c>
      <c r="Z180" s="4">
        <f t="shared" si="234"/>
        <v>46.567892003906259</v>
      </c>
      <c r="AA180" s="4">
        <f t="shared" si="234"/>
        <v>44.671963977210055</v>
      </c>
      <c r="AB180" s="4">
        <f t="shared" si="234"/>
        <v>44.264086324293316</v>
      </c>
      <c r="AC180" s="4">
        <f t="shared" si="234"/>
        <v>45.399562961191023</v>
      </c>
      <c r="AD180" s="4">
        <f t="shared" si="234"/>
        <v>47.095052279044694</v>
      </c>
      <c r="AE180" s="4">
        <f t="shared" si="234"/>
        <v>46.554432029837187</v>
      </c>
      <c r="AF180" s="4">
        <f t="shared" si="234"/>
        <v>53.027883856221322</v>
      </c>
      <c r="AG180" s="4">
        <f t="shared" si="234"/>
        <v>63.806897141168349</v>
      </c>
      <c r="AI180" s="4">
        <f t="shared" ref="AI180:AW196" si="235">IF(OR($B180 &lt; C$230, $B180 &gt; C$233), 0, C180-S180)</f>
        <v>-2.027902690097271</v>
      </c>
      <c r="AJ180" s="4">
        <f t="shared" si="235"/>
        <v>-2.101327537416914</v>
      </c>
      <c r="AK180" s="4">
        <f t="shared" si="235"/>
        <v>1.76016262588373</v>
      </c>
      <c r="AL180" s="4">
        <f t="shared" si="235"/>
        <v>-0.56714592214754589</v>
      </c>
      <c r="AM180" s="4">
        <f t="shared" si="235"/>
        <v>0.48668468214135174</v>
      </c>
      <c r="AN180" s="4">
        <f t="shared" si="235"/>
        <v>-0.93874267611695217</v>
      </c>
      <c r="AO180" s="4">
        <f t="shared" si="235"/>
        <v>-0.85647327227403025</v>
      </c>
      <c r="AP180" s="4">
        <f t="shared" si="235"/>
        <v>-0.70089200390626161</v>
      </c>
      <c r="AQ180" s="4">
        <f t="shared" si="235"/>
        <v>-1.171963977210055</v>
      </c>
      <c r="AR180" s="4">
        <f t="shared" si="235"/>
        <v>-0.16408632429331504</v>
      </c>
      <c r="AS180" s="4">
        <f t="shared" si="235"/>
        <v>1.4504370388089782</v>
      </c>
      <c r="AT180" s="4">
        <f t="shared" si="235"/>
        <v>-1.2620522790446955</v>
      </c>
      <c r="AU180" s="4">
        <f t="shared" si="235"/>
        <v>-1.3374320298371885</v>
      </c>
      <c r="AV180" s="4">
        <f t="shared" si="235"/>
        <v>0.32211614377867903</v>
      </c>
      <c r="AW180" s="4">
        <f t="shared" si="235"/>
        <v>3.6071028588316523</v>
      </c>
      <c r="AY180" s="2">
        <f t="shared" si="227"/>
        <v>47.060902690097272</v>
      </c>
      <c r="AZ180" s="2">
        <f t="shared" si="227"/>
        <v>46.618327537416917</v>
      </c>
      <c r="BA180" s="2">
        <f t="shared" si="227"/>
        <v>45.073292249752235</v>
      </c>
      <c r="BB180" s="2">
        <f t="shared" si="227"/>
        <v>44.329323648926696</v>
      </c>
      <c r="BC180" s="2">
        <f t="shared" si="227"/>
        <v>44.927491308198512</v>
      </c>
      <c r="BD180" s="2">
        <f t="shared" si="227"/>
        <v>46.166425379824993</v>
      </c>
      <c r="BE180" s="2">
        <f t="shared" si="227"/>
        <v>46.329779964631129</v>
      </c>
      <c r="BF180" s="2">
        <f t="shared" si="227"/>
        <v>46.531517641788071</v>
      </c>
      <c r="BG180" s="2">
        <f t="shared" si="227"/>
        <v>44.668432255888149</v>
      </c>
      <c r="BH180" s="2">
        <f t="shared" si="227"/>
        <v>44.246774908751647</v>
      </c>
      <c r="BI180" s="2">
        <f t="shared" si="227"/>
        <v>45.349739733357723</v>
      </c>
      <c r="BJ180" s="2">
        <f t="shared" si="227"/>
        <v>46.333775077717462</v>
      </c>
      <c r="BK180" s="2">
        <f t="shared" si="227"/>
        <v>45.975819633203649</v>
      </c>
      <c r="BL180" s="2">
        <f t="shared" si="227"/>
        <v>47.303070412224606</v>
      </c>
      <c r="BM180" s="2">
        <f t="shared" si="227"/>
        <v>45.957423791560657</v>
      </c>
      <c r="BO180" s="2" t="str">
        <f t="shared" si="182"/>
        <v/>
      </c>
      <c r="BP180" s="2" t="str">
        <f t="shared" si="183"/>
        <v/>
      </c>
      <c r="BQ180" s="2" t="str">
        <f t="shared" si="184"/>
        <v/>
      </c>
      <c r="BR180" s="2" t="str">
        <f t="shared" si="185"/>
        <v/>
      </c>
      <c r="BS180" s="2" t="str">
        <f t="shared" si="186"/>
        <v/>
      </c>
      <c r="BT180" s="2" t="str">
        <f t="shared" si="187"/>
        <v/>
      </c>
      <c r="BU180" s="2" t="str">
        <f t="shared" si="188"/>
        <v/>
      </c>
      <c r="BV180" s="2" t="str">
        <f t="shared" si="189"/>
        <v/>
      </c>
      <c r="BW180" s="2" t="str">
        <f t="shared" si="190"/>
        <v/>
      </c>
      <c r="BX180" s="2" t="str">
        <f t="shared" si="191"/>
        <v/>
      </c>
      <c r="BY180" s="2" t="str">
        <f t="shared" si="192"/>
        <v/>
      </c>
      <c r="BZ180" s="2" t="str">
        <f t="shared" si="193"/>
        <v/>
      </c>
      <c r="CA180" s="2" t="str">
        <f t="shared" si="194"/>
        <v/>
      </c>
      <c r="CB180" s="2" t="str">
        <f t="shared" si="195"/>
        <v/>
      </c>
      <c r="CC180" s="2" t="str">
        <f t="shared" si="196"/>
        <v/>
      </c>
      <c r="CE180" s="2" t="str">
        <f t="shared" si="228"/>
        <v/>
      </c>
      <c r="CF180" s="2" t="str">
        <f t="shared" si="228"/>
        <v/>
      </c>
      <c r="CG180" s="2" t="str">
        <f t="shared" si="228"/>
        <v/>
      </c>
      <c r="CH180" s="2" t="str">
        <f t="shared" si="228"/>
        <v/>
      </c>
      <c r="CI180" s="2" t="str">
        <f t="shared" si="228"/>
        <v/>
      </c>
      <c r="CJ180" s="2" t="str">
        <f t="shared" si="228"/>
        <v/>
      </c>
      <c r="CK180" s="2" t="str">
        <f t="shared" si="228"/>
        <v/>
      </c>
      <c r="CL180" s="2" t="str">
        <f t="shared" si="228"/>
        <v/>
      </c>
      <c r="CM180" s="2" t="str">
        <f t="shared" si="228"/>
        <v/>
      </c>
      <c r="CN180" s="2" t="str">
        <f t="shared" si="228"/>
        <v/>
      </c>
      <c r="CO180" s="2" t="str">
        <f t="shared" si="228"/>
        <v/>
      </c>
      <c r="CP180" s="2" t="str">
        <f t="shared" si="228"/>
        <v/>
      </c>
      <c r="CQ180" s="2" t="str">
        <f t="shared" si="228"/>
        <v/>
      </c>
      <c r="CR180" s="2" t="str">
        <f t="shared" si="228"/>
        <v/>
      </c>
      <c r="CS180" s="2" t="str">
        <f t="shared" si="228"/>
        <v/>
      </c>
      <c r="CU180" s="2" t="str">
        <f t="shared" si="197"/>
        <v/>
      </c>
      <c r="CV180" s="2" t="str">
        <f t="shared" si="198"/>
        <v/>
      </c>
      <c r="CW180" s="2" t="str">
        <f t="shared" si="199"/>
        <v/>
      </c>
      <c r="CX180" s="2" t="str">
        <f t="shared" si="200"/>
        <v/>
      </c>
      <c r="CY180" s="2" t="str">
        <f t="shared" si="201"/>
        <v/>
      </c>
      <c r="CZ180" s="2" t="str">
        <f t="shared" si="202"/>
        <v/>
      </c>
      <c r="DA180" s="2" t="str">
        <f t="shared" si="203"/>
        <v/>
      </c>
      <c r="DB180" s="2" t="str">
        <f t="shared" si="204"/>
        <v/>
      </c>
      <c r="DC180" s="2" t="str">
        <f t="shared" si="205"/>
        <v/>
      </c>
      <c r="DD180" s="2" t="str">
        <f t="shared" si="206"/>
        <v/>
      </c>
      <c r="DE180" s="2" t="str">
        <f t="shared" si="207"/>
        <v/>
      </c>
      <c r="DF180" s="2" t="str">
        <f t="shared" si="208"/>
        <v/>
      </c>
      <c r="DG180" s="2" t="str">
        <f t="shared" si="209"/>
        <v/>
      </c>
      <c r="DH180" s="2" t="str">
        <f t="shared" si="210"/>
        <v/>
      </c>
      <c r="DI180" s="2" t="str">
        <f t="shared" si="211"/>
        <v/>
      </c>
      <c r="DK180" s="2">
        <f t="shared" ref="DK180:DY196" si="236">BO$228*$B180+BO$229</f>
        <v>110.09140641711225</v>
      </c>
      <c r="DL180" s="2">
        <f t="shared" si="236"/>
        <v>108.73034193548386</v>
      </c>
      <c r="DM180" s="2">
        <f t="shared" si="236"/>
        <v>114.09009959893049</v>
      </c>
      <c r="DN180" s="2">
        <f t="shared" si="236"/>
        <v>110.8406770053476</v>
      </c>
      <c r="DO180" s="2">
        <f t="shared" si="236"/>
        <v>103.05626504010694</v>
      </c>
      <c r="DP180" s="2">
        <f t="shared" si="236"/>
        <v>102.96279047619049</v>
      </c>
      <c r="DQ180" s="2">
        <f t="shared" si="236"/>
        <v>112.65322245989304</v>
      </c>
      <c r="DR180" s="2">
        <f t="shared" si="236"/>
        <v>89.671761904761922</v>
      </c>
      <c r="DS180" s="2">
        <f t="shared" si="236"/>
        <v>97.874419047619057</v>
      </c>
      <c r="DT180" s="2">
        <f t="shared" si="236"/>
        <v>93.811590476190474</v>
      </c>
      <c r="DU180" s="2">
        <f t="shared" si="236"/>
        <v>103.68209603386811</v>
      </c>
      <c r="DV180" s="2">
        <f t="shared" si="236"/>
        <v>100.25586575311942</v>
      </c>
      <c r="DW180" s="2">
        <f t="shared" si="236"/>
        <v>96.903876190476225</v>
      </c>
      <c r="DX180" s="2">
        <f t="shared" si="236"/>
        <v>76.682943243243258</v>
      </c>
      <c r="DY180" s="2">
        <f t="shared" si="236"/>
        <v>59.930975439882694</v>
      </c>
      <c r="EA180" s="2">
        <f t="shared" si="213"/>
        <v>46.651063882026413</v>
      </c>
      <c r="EB180" s="2">
        <f t="shared" si="213"/>
        <v>46.798110721735512</v>
      </c>
      <c r="EC180" s="2">
        <f t="shared" si="213"/>
        <v>44.348320645905424</v>
      </c>
      <c r="ED180" s="2">
        <f t="shared" si="213"/>
        <v>43.050736234408348</v>
      </c>
      <c r="EE180" s="2">
        <f t="shared" si="213"/>
        <v>44.681062037670173</v>
      </c>
      <c r="EF180" s="2">
        <f t="shared" si="213"/>
        <v>46.087404640001779</v>
      </c>
      <c r="EG180" s="2">
        <f t="shared" si="213"/>
        <v>46.179520124873861</v>
      </c>
      <c r="EH180" s="2">
        <f t="shared" si="213"/>
        <v>46.757256757648477</v>
      </c>
      <c r="EI180" s="2">
        <f t="shared" si="213"/>
        <v>43.670665699072856</v>
      </c>
      <c r="EJ180" s="2">
        <f t="shared" si="213"/>
        <v>43.650132883391265</v>
      </c>
      <c r="EK180" s="2">
        <f t="shared" si="212"/>
        <v>45.275212979424381</v>
      </c>
      <c r="EL180" s="2">
        <f t="shared" si="179"/>
        <v>47.069497313432834</v>
      </c>
      <c r="EM180" s="2">
        <f t="shared" si="179"/>
        <v>45.82809955924715</v>
      </c>
      <c r="EN180" s="2">
        <f t="shared" si="179"/>
        <v>48.175958018243925</v>
      </c>
      <c r="EO180" s="2">
        <f t="shared" si="179"/>
        <v>46.184712984650261</v>
      </c>
      <c r="EQ180" s="2">
        <f t="shared" ref="EQ180:FE196" si="237">CU$228*$B180+CU$229</f>
        <v>47.299143936774641</v>
      </c>
      <c r="ER180" s="2">
        <f t="shared" si="237"/>
        <v>46.52781768140607</v>
      </c>
      <c r="ES180" s="2">
        <f t="shared" si="237"/>
        <v>45.413098139183454</v>
      </c>
      <c r="ET180" s="2">
        <f t="shared" si="237"/>
        <v>44.987582879548661</v>
      </c>
      <c r="EU180" s="2">
        <f t="shared" si="237"/>
        <v>45.035265767532138</v>
      </c>
      <c r="EV180" s="2">
        <f t="shared" si="237"/>
        <v>46.204117604383562</v>
      </c>
      <c r="EW180" s="2">
        <f t="shared" si="237"/>
        <v>46.398418417929975</v>
      </c>
      <c r="EX180" s="2">
        <f t="shared" si="237"/>
        <v>46.426681667645497</v>
      </c>
      <c r="EY180" s="2">
        <f t="shared" si="237"/>
        <v>45.056981985293959</v>
      </c>
      <c r="EZ180" s="2">
        <f t="shared" si="237"/>
        <v>44.506423223927641</v>
      </c>
      <c r="FA180" s="2">
        <f t="shared" si="237"/>
        <v>45.381762677774908</v>
      </c>
      <c r="FB180" s="2">
        <f t="shared" si="237"/>
        <v>45.904097559158046</v>
      </c>
      <c r="FC180" s="2">
        <f t="shared" si="237"/>
        <v>46.058483574971888</v>
      </c>
      <c r="FD180" s="2">
        <f t="shared" si="237"/>
        <v>46.673449083241927</v>
      </c>
      <c r="FE180" s="2">
        <f t="shared" si="237"/>
        <v>45.766294386477441</v>
      </c>
      <c r="FG180" s="2">
        <f t="shared" ref="FG180:FU196" si="238">POWER(10,($B180-C$231)/C$229)/(1+POWER(10,($B180-C$231)/C$229))</f>
        <v>0.9999818122640477</v>
      </c>
      <c r="FH180" s="2">
        <f t="shared" si="238"/>
        <v>0.99998636558236664</v>
      </c>
      <c r="FI180" s="2">
        <f t="shared" si="238"/>
        <v>0.99998332555947644</v>
      </c>
      <c r="FJ180" s="2">
        <f t="shared" si="238"/>
        <v>0.9999828503798972</v>
      </c>
      <c r="FK180" s="2">
        <f t="shared" si="238"/>
        <v>0.99998455005741682</v>
      </c>
      <c r="FL180" s="2">
        <f t="shared" si="238"/>
        <v>0.99998129567687433</v>
      </c>
      <c r="FM180" s="2">
        <f t="shared" si="238"/>
        <v>0.99998251921036596</v>
      </c>
      <c r="FN180" s="2">
        <f t="shared" si="238"/>
        <v>0.99998109030018922</v>
      </c>
      <c r="FO180" s="2">
        <f t="shared" si="238"/>
        <v>0.99998109746972608</v>
      </c>
      <c r="FP180" s="2">
        <f t="shared" si="238"/>
        <v>0.99998075987711987</v>
      </c>
      <c r="FQ180" s="2">
        <f t="shared" si="238"/>
        <v>0.99998405561363446</v>
      </c>
      <c r="FR180" s="2">
        <f t="shared" si="238"/>
        <v>0.99998460860785787</v>
      </c>
      <c r="FS180" s="2">
        <f t="shared" si="238"/>
        <v>0.99998089532617274</v>
      </c>
      <c r="FT180" s="2">
        <f t="shared" si="238"/>
        <v>0.99997675438178446</v>
      </c>
      <c r="FU180" s="2">
        <f t="shared" si="238"/>
        <v>0.99997389954048077</v>
      </c>
      <c r="FW180" s="2">
        <f t="shared" si="229"/>
        <v>0.63060877877329113</v>
      </c>
      <c r="FX180" s="2">
        <f t="shared" si="229"/>
        <v>0.66826579775702932</v>
      </c>
      <c r="FY180" s="2">
        <f t="shared" si="229"/>
        <v>0.67977460386895561</v>
      </c>
      <c r="FZ180" s="2">
        <f t="shared" si="229"/>
        <v>0.65953845442151315</v>
      </c>
      <c r="GA180" s="2">
        <f t="shared" si="229"/>
        <v>0.69318122959729644</v>
      </c>
      <c r="GB180" s="2">
        <f t="shared" si="229"/>
        <v>0.66793714512838875</v>
      </c>
      <c r="GC180" s="2">
        <f t="shared" si="229"/>
        <v>0.68112832160063863</v>
      </c>
      <c r="GD180" s="2">
        <f t="shared" si="229"/>
        <v>0.68532270918606808</v>
      </c>
      <c r="GE180" s="2">
        <f t="shared" si="229"/>
        <v>0.71898597645681683</v>
      </c>
      <c r="GF180" s="2">
        <f t="shared" si="229"/>
        <v>0.69564829188581645</v>
      </c>
      <c r="GG180" s="2">
        <f t="shared" si="229"/>
        <v>0.69071516074497519</v>
      </c>
      <c r="GH180" s="2">
        <f t="shared" si="229"/>
        <v>0.63200703901553945</v>
      </c>
      <c r="GI180" s="2">
        <f t="shared" si="229"/>
        <v>0.63695516132862151</v>
      </c>
      <c r="GJ180" s="2">
        <f t="shared" si="229"/>
        <v>0.58139439184977237</v>
      </c>
      <c r="GK180" s="2">
        <f t="shared" si="229"/>
        <v>0.54406753870517899</v>
      </c>
      <c r="GM180" s="86">
        <f t="shared" si="230"/>
        <v>6.4035117412680211E-162</v>
      </c>
      <c r="GN180" s="86">
        <f t="shared" si="230"/>
        <v>0</v>
      </c>
      <c r="GO180" s="86">
        <f t="shared" si="230"/>
        <v>0</v>
      </c>
      <c r="GP180" s="86">
        <f t="shared" si="230"/>
        <v>0</v>
      </c>
      <c r="GQ180" s="86">
        <f t="shared" si="230"/>
        <v>0</v>
      </c>
      <c r="GR180" s="86">
        <f t="shared" si="230"/>
        <v>0</v>
      </c>
      <c r="GS180" s="86">
        <f t="shared" si="230"/>
        <v>0</v>
      </c>
      <c r="GT180" s="86">
        <f t="shared" si="230"/>
        <v>0</v>
      </c>
      <c r="GU180" s="86">
        <f t="shared" si="230"/>
        <v>0</v>
      </c>
      <c r="GV180" s="86">
        <f t="shared" si="230"/>
        <v>0</v>
      </c>
      <c r="GW180" s="86">
        <f t="shared" si="230"/>
        <v>0</v>
      </c>
      <c r="GX180" s="86">
        <f t="shared" si="230"/>
        <v>0</v>
      </c>
      <c r="GY180" s="86">
        <f t="shared" si="230"/>
        <v>1.4852845776620651E-258</v>
      </c>
      <c r="GZ180" s="86">
        <f t="shared" si="230"/>
        <v>9.8459462538078316E-210</v>
      </c>
      <c r="HA180" s="86">
        <f t="shared" si="230"/>
        <v>3.4235391291053707E-285</v>
      </c>
      <c r="HC180" s="86">
        <f t="shared" si="181"/>
        <v>6.5279703195541787E-122</v>
      </c>
      <c r="HD180" s="86">
        <f t="shared" si="181"/>
        <v>6.4076911127918921E-184</v>
      </c>
      <c r="HE180" s="86">
        <f t="shared" si="181"/>
        <v>1.1125485052402476E-254</v>
      </c>
      <c r="HF180" s="86">
        <f t="shared" si="180"/>
        <v>0</v>
      </c>
      <c r="HG180" s="86">
        <f t="shared" si="180"/>
        <v>0</v>
      </c>
      <c r="HH180" s="86">
        <f t="shared" si="180"/>
        <v>0</v>
      </c>
      <c r="HI180" s="86">
        <f t="shared" si="180"/>
        <v>4.0750731046254267E-240</v>
      </c>
      <c r="HJ180" s="86">
        <f t="shared" si="180"/>
        <v>3.4252757376348374E-283</v>
      </c>
      <c r="HK180" s="86">
        <f t="shared" si="180"/>
        <v>0</v>
      </c>
      <c r="HL180" s="86">
        <f t="shared" si="180"/>
        <v>1.7180683256847494E-251</v>
      </c>
      <c r="HM180" s="86">
        <f t="shared" si="180"/>
        <v>0</v>
      </c>
      <c r="HN180" s="86">
        <f t="shared" si="180"/>
        <v>2.2911895763819785E-253</v>
      </c>
      <c r="HO180" s="86">
        <f t="shared" si="226"/>
        <v>8.7751312506187317E-157</v>
      </c>
      <c r="HP180" s="86">
        <f t="shared" si="226"/>
        <v>2.6037184216528248E-155</v>
      </c>
      <c r="HQ180" s="86">
        <f t="shared" si="226"/>
        <v>1.1941552986751053E-175</v>
      </c>
      <c r="HS180" s="86">
        <f t="shared" si="231"/>
        <v>5.5650298929768031E-20</v>
      </c>
      <c r="HT180" s="86">
        <f t="shared" si="231"/>
        <v>4.870917401938091E-16</v>
      </c>
      <c r="HU180" s="86">
        <f t="shared" si="231"/>
        <v>6.2484669560330264E-22</v>
      </c>
      <c r="HV180" s="86">
        <f t="shared" si="231"/>
        <v>1.1187105335913435E-22</v>
      </c>
      <c r="HW180" s="86">
        <f t="shared" si="231"/>
        <v>8.1332247501644943E-24</v>
      </c>
      <c r="HX180" s="86">
        <f t="shared" si="231"/>
        <v>1.7223067915863741E-25</v>
      </c>
      <c r="HY180" s="86">
        <f t="shared" si="231"/>
        <v>2.3160913192803935E-26</v>
      </c>
      <c r="HZ180" s="86">
        <f t="shared" si="231"/>
        <v>1.3330512918175241E-26</v>
      </c>
      <c r="IA180" s="86">
        <f t="shared" si="231"/>
        <v>7.5618053789955029E-30</v>
      </c>
      <c r="IB180" s="86">
        <f t="shared" si="231"/>
        <v>6.1845260119194481E-29</v>
      </c>
      <c r="IC180" s="86">
        <f t="shared" si="231"/>
        <v>9.0934648765859525E-25</v>
      </c>
      <c r="ID180" s="86">
        <f t="shared" si="231"/>
        <v>8.6361509902241064E-20</v>
      </c>
      <c r="IE180" s="86">
        <f t="shared" si="231"/>
        <v>6.4660389516605924E-24</v>
      </c>
      <c r="IF180" s="86">
        <f t="shared" si="231"/>
        <v>1.6568339701534606E-33</v>
      </c>
      <c r="IG180" s="86">
        <f t="shared" si="231"/>
        <v>3.6405215488155259E-19</v>
      </c>
      <c r="II180" s="86">
        <f t="shared" si="232"/>
        <v>0.28564006008989168</v>
      </c>
      <c r="IJ180" s="86">
        <f t="shared" si="232"/>
        <v>0.23570448112349765</v>
      </c>
      <c r="IK180" s="86">
        <f t="shared" si="232"/>
        <v>0.14663025759307055</v>
      </c>
      <c r="IL180" s="86">
        <f t="shared" si="232"/>
        <v>0.18801190155761693</v>
      </c>
      <c r="IM180" s="86">
        <f t="shared" si="232"/>
        <v>0.1072239551043639</v>
      </c>
      <c r="IN180" s="86">
        <f t="shared" si="232"/>
        <v>0.14080488208501868</v>
      </c>
      <c r="IO180" s="86">
        <f t="shared" si="232"/>
        <v>0.10974949194536164</v>
      </c>
      <c r="IP180" s="86">
        <f t="shared" si="232"/>
        <v>0.10368913354776887</v>
      </c>
      <c r="IQ180" s="86">
        <f t="shared" si="232"/>
        <v>4.2100106400571574E-2</v>
      </c>
      <c r="IR180" s="86">
        <f t="shared" si="232"/>
        <v>7.4401523927470098E-2</v>
      </c>
      <c r="IS180" s="86">
        <f t="shared" si="232"/>
        <v>0.10478203858887501</v>
      </c>
      <c r="IT180" s="86">
        <f t="shared" si="232"/>
        <v>0.28956181669601666</v>
      </c>
      <c r="IU180" s="86">
        <f t="shared" si="232"/>
        <v>0.22940999116916513</v>
      </c>
      <c r="IV180" s="86">
        <f t="shared" si="232"/>
        <v>0.46613634774939156</v>
      </c>
      <c r="IW180" s="86">
        <f t="shared" si="232"/>
        <v>0.41186176533636953</v>
      </c>
      <c r="IY180" s="86">
        <f t="shared" si="233"/>
        <v>0.28564006008989168</v>
      </c>
      <c r="IZ180" s="86">
        <f t="shared" si="233"/>
        <v>0.23570448112349815</v>
      </c>
      <c r="JA180" s="86">
        <f t="shared" si="233"/>
        <v>0.14663025759307055</v>
      </c>
      <c r="JB180" s="86">
        <f t="shared" si="233"/>
        <v>0.18801190155761693</v>
      </c>
      <c r="JC180" s="86">
        <f t="shared" si="233"/>
        <v>0.1072239551043639</v>
      </c>
      <c r="JD180" s="86">
        <f t="shared" si="233"/>
        <v>0.14080488208501868</v>
      </c>
      <c r="JE180" s="86">
        <f t="shared" si="233"/>
        <v>0.10974949194536164</v>
      </c>
      <c r="JF180" s="86">
        <f t="shared" si="233"/>
        <v>0.10368913354776887</v>
      </c>
      <c r="JG180" s="86">
        <f t="shared" si="233"/>
        <v>4.2100106400571574E-2</v>
      </c>
      <c r="JH180" s="86">
        <f t="shared" si="233"/>
        <v>7.4401523927470098E-2</v>
      </c>
      <c r="JI180" s="86">
        <f t="shared" si="233"/>
        <v>0.10478203858887501</v>
      </c>
      <c r="JJ180" s="86">
        <f t="shared" si="233"/>
        <v>0.28956181669601666</v>
      </c>
      <c r="JK180" s="86">
        <f t="shared" si="233"/>
        <v>0.22940999116916513</v>
      </c>
      <c r="JL180" s="86">
        <f t="shared" si="233"/>
        <v>0.46613634774939156</v>
      </c>
      <c r="JM180" s="86">
        <f t="shared" si="233"/>
        <v>0.41186176533636953</v>
      </c>
    </row>
    <row r="181" spans="2:273" x14ac:dyDescent="0.25">
      <c r="B181" s="2">
        <v>154</v>
      </c>
      <c r="C181" s="37">
        <v>44.933</v>
      </c>
      <c r="D181" s="37">
        <v>44.167000000000002</v>
      </c>
      <c r="E181" s="37">
        <v>46.582999999999998</v>
      </c>
      <c r="F181" s="37">
        <v>43.417000000000002</v>
      </c>
      <c r="G181" s="37">
        <v>45.85</v>
      </c>
      <c r="H181" s="37">
        <v>47.517000000000003</v>
      </c>
      <c r="I181" s="37">
        <v>47.183</v>
      </c>
      <c r="J181" s="37">
        <v>44.683</v>
      </c>
      <c r="K181" s="37">
        <v>43.8</v>
      </c>
      <c r="L181" s="37">
        <v>41.25</v>
      </c>
      <c r="M181" s="37">
        <v>44.8</v>
      </c>
      <c r="N181" s="37">
        <v>45.8</v>
      </c>
      <c r="O181" s="37">
        <v>46.082999999999998</v>
      </c>
      <c r="P181" s="37">
        <v>50.082999999999998</v>
      </c>
      <c r="Q181" s="37">
        <v>56.896999999999998</v>
      </c>
      <c r="S181" s="4">
        <f t="shared" si="234"/>
        <v>46.92933821676634</v>
      </c>
      <c r="T181" s="4">
        <f t="shared" si="234"/>
        <v>46.479421087983511</v>
      </c>
      <c r="U181" s="4">
        <f t="shared" si="234"/>
        <v>44.925300099862028</v>
      </c>
      <c r="V181" s="4">
        <f t="shared" si="234"/>
        <v>44.247162181296446</v>
      </c>
      <c r="W181" s="4">
        <f t="shared" si="234"/>
        <v>44.777951956195324</v>
      </c>
      <c r="X181" s="4">
        <f t="shared" si="234"/>
        <v>45.995817839916548</v>
      </c>
      <c r="Y181" s="4">
        <f t="shared" si="234"/>
        <v>46.181327612433002</v>
      </c>
      <c r="Z181" s="4">
        <f t="shared" si="234"/>
        <v>46.378146377047528</v>
      </c>
      <c r="AA181" s="4">
        <f t="shared" si="234"/>
        <v>44.524553499475338</v>
      </c>
      <c r="AB181" s="4">
        <f t="shared" si="234"/>
        <v>44.10888199586384</v>
      </c>
      <c r="AC181" s="4">
        <f t="shared" si="234"/>
        <v>45.200809111728915</v>
      </c>
      <c r="AD181" s="4">
        <f t="shared" si="234"/>
        <v>46.52969977689893</v>
      </c>
      <c r="AE181" s="4">
        <f t="shared" si="234"/>
        <v>46.060706287662157</v>
      </c>
      <c r="AF181" s="4">
        <f t="shared" si="234"/>
        <v>50.607139845527747</v>
      </c>
      <c r="AG181" s="4">
        <f t="shared" si="234"/>
        <v>57.540323909931629</v>
      </c>
      <c r="AI181" s="4">
        <f t="shared" si="235"/>
        <v>-1.9963382167663397</v>
      </c>
      <c r="AJ181" s="4">
        <f t="shared" si="235"/>
        <v>-2.312421087983509</v>
      </c>
      <c r="AK181" s="4">
        <f t="shared" si="235"/>
        <v>1.6576999001379704</v>
      </c>
      <c r="AL181" s="4">
        <f t="shared" si="235"/>
        <v>-0.83016218129644415</v>
      </c>
      <c r="AM181" s="4">
        <f t="shared" si="235"/>
        <v>1.0720480438046778</v>
      </c>
      <c r="AN181" s="4">
        <f t="shared" si="235"/>
        <v>1.5211821600834554</v>
      </c>
      <c r="AO181" s="4">
        <f t="shared" si="235"/>
        <v>1.0016723875669982</v>
      </c>
      <c r="AP181" s="4">
        <f t="shared" si="235"/>
        <v>-1.6951463770475286</v>
      </c>
      <c r="AQ181" s="4">
        <f t="shared" si="235"/>
        <v>-0.72455349947534131</v>
      </c>
      <c r="AR181" s="4">
        <f t="shared" si="235"/>
        <v>-2.8588819958638396</v>
      </c>
      <c r="AS181" s="4">
        <f t="shared" si="235"/>
        <v>-0.40080911172891831</v>
      </c>
      <c r="AT181" s="4">
        <f t="shared" si="235"/>
        <v>-0.72969977689893284</v>
      </c>
      <c r="AU181" s="4">
        <f t="shared" si="235"/>
        <v>2.2293712337841498E-2</v>
      </c>
      <c r="AV181" s="4">
        <f t="shared" si="235"/>
        <v>-0.52413984552774906</v>
      </c>
      <c r="AW181" s="4">
        <f t="shared" si="235"/>
        <v>-0.64332390993163102</v>
      </c>
      <c r="AY181" s="2">
        <f t="shared" si="227"/>
        <v>46.92933821676634</v>
      </c>
      <c r="AZ181" s="2">
        <f t="shared" si="227"/>
        <v>46.479421087983511</v>
      </c>
      <c r="BA181" s="2">
        <f t="shared" si="227"/>
        <v>44.90586856127981</v>
      </c>
      <c r="BB181" s="2">
        <f t="shared" si="227"/>
        <v>44.190237018068203</v>
      </c>
      <c r="BC181" s="2">
        <f t="shared" si="227"/>
        <v>44.765468859132099</v>
      </c>
      <c r="BD181" s="2">
        <f t="shared" si="227"/>
        <v>45.970289453726132</v>
      </c>
      <c r="BE181" s="2">
        <f t="shared" si="227"/>
        <v>46.167078684153367</v>
      </c>
      <c r="BF181" s="2">
        <f t="shared" si="227"/>
        <v>46.366376594043125</v>
      </c>
      <c r="BG181" s="2">
        <f t="shared" si="227"/>
        <v>44.523701298652469</v>
      </c>
      <c r="BH181" s="2">
        <f t="shared" si="227"/>
        <v>44.103995138214827</v>
      </c>
      <c r="BI181" s="2">
        <f t="shared" si="227"/>
        <v>45.183968929857365</v>
      </c>
      <c r="BJ181" s="2">
        <f t="shared" si="227"/>
        <v>46.148632936457801</v>
      </c>
      <c r="BK181" s="2">
        <f t="shared" si="227"/>
        <v>45.818824500455811</v>
      </c>
      <c r="BL181" s="2">
        <f t="shared" si="227"/>
        <v>47.151498000369259</v>
      </c>
      <c r="BM181" s="2">
        <f t="shared" si="227"/>
        <v>45.83977823084232</v>
      </c>
      <c r="BO181" s="2" t="str">
        <f t="shared" si="182"/>
        <v/>
      </c>
      <c r="BP181" s="2" t="str">
        <f t="shared" si="183"/>
        <v/>
      </c>
      <c r="BQ181" s="2" t="str">
        <f t="shared" si="184"/>
        <v/>
      </c>
      <c r="BR181" s="2" t="str">
        <f t="shared" si="185"/>
        <v/>
      </c>
      <c r="BS181" s="2" t="str">
        <f t="shared" si="186"/>
        <v/>
      </c>
      <c r="BT181" s="2" t="str">
        <f t="shared" si="187"/>
        <v/>
      </c>
      <c r="BU181" s="2" t="str">
        <f t="shared" si="188"/>
        <v/>
      </c>
      <c r="BV181" s="2" t="str">
        <f t="shared" si="189"/>
        <v/>
      </c>
      <c r="BW181" s="2" t="str">
        <f t="shared" si="190"/>
        <v/>
      </c>
      <c r="BX181" s="2" t="str">
        <f t="shared" si="191"/>
        <v/>
      </c>
      <c r="BY181" s="2" t="str">
        <f t="shared" si="192"/>
        <v/>
      </c>
      <c r="BZ181" s="2" t="str">
        <f t="shared" si="193"/>
        <v/>
      </c>
      <c r="CA181" s="2" t="str">
        <f t="shared" si="194"/>
        <v/>
      </c>
      <c r="CB181" s="2" t="str">
        <f t="shared" si="195"/>
        <v/>
      </c>
      <c r="CC181" s="2" t="str">
        <f t="shared" si="196"/>
        <v/>
      </c>
      <c r="CE181" s="2" t="str">
        <f t="shared" si="228"/>
        <v/>
      </c>
      <c r="CF181" s="2" t="str">
        <f t="shared" si="228"/>
        <v/>
      </c>
      <c r="CG181" s="2" t="str">
        <f t="shared" si="228"/>
        <v/>
      </c>
      <c r="CH181" s="2" t="str">
        <f t="shared" si="228"/>
        <v/>
      </c>
      <c r="CI181" s="2" t="str">
        <f t="shared" si="228"/>
        <v/>
      </c>
      <c r="CJ181" s="2" t="str">
        <f t="shared" si="228"/>
        <v/>
      </c>
      <c r="CK181" s="2" t="str">
        <f t="shared" si="228"/>
        <v/>
      </c>
      <c r="CL181" s="2" t="str">
        <f t="shared" si="228"/>
        <v/>
      </c>
      <c r="CM181" s="2" t="str">
        <f t="shared" si="228"/>
        <v/>
      </c>
      <c r="CN181" s="2" t="str">
        <f t="shared" si="228"/>
        <v/>
      </c>
      <c r="CO181" s="2" t="str">
        <f t="shared" si="228"/>
        <v/>
      </c>
      <c r="CP181" s="2" t="str">
        <f t="shared" si="228"/>
        <v/>
      </c>
      <c r="CQ181" s="2" t="str">
        <f t="shared" si="228"/>
        <v/>
      </c>
      <c r="CR181" s="2" t="str">
        <f t="shared" si="228"/>
        <v/>
      </c>
      <c r="CS181" s="2" t="str">
        <f t="shared" si="228"/>
        <v/>
      </c>
      <c r="CU181" s="2" t="str">
        <f t="shared" si="197"/>
        <v/>
      </c>
      <c r="CV181" s="2" t="str">
        <f t="shared" si="198"/>
        <v/>
      </c>
      <c r="CW181" s="2" t="str">
        <f t="shared" si="199"/>
        <v/>
      </c>
      <c r="CX181" s="2" t="str">
        <f t="shared" si="200"/>
        <v/>
      </c>
      <c r="CY181" s="2" t="str">
        <f t="shared" si="201"/>
        <v/>
      </c>
      <c r="CZ181" s="2" t="str">
        <f t="shared" si="202"/>
        <v/>
      </c>
      <c r="DA181" s="2" t="str">
        <f t="shared" si="203"/>
        <v/>
      </c>
      <c r="DB181" s="2" t="str">
        <f t="shared" si="204"/>
        <v/>
      </c>
      <c r="DC181" s="2" t="str">
        <f t="shared" si="205"/>
        <v/>
      </c>
      <c r="DD181" s="2" t="str">
        <f t="shared" si="206"/>
        <v/>
      </c>
      <c r="DE181" s="2" t="str">
        <f t="shared" si="207"/>
        <v/>
      </c>
      <c r="DF181" s="2" t="str">
        <f t="shared" si="208"/>
        <v/>
      </c>
      <c r="DG181" s="2" t="str">
        <f t="shared" si="209"/>
        <v/>
      </c>
      <c r="DH181" s="2" t="str">
        <f t="shared" si="210"/>
        <v/>
      </c>
      <c r="DI181" s="2" t="str">
        <f t="shared" si="211"/>
        <v/>
      </c>
      <c r="DK181" s="2">
        <f t="shared" si="236"/>
        <v>110.386537815126</v>
      </c>
      <c r="DL181" s="2">
        <f t="shared" si="236"/>
        <v>109.01097741935484</v>
      </c>
      <c r="DM181" s="2">
        <f t="shared" si="236"/>
        <v>114.39229010695188</v>
      </c>
      <c r="DN181" s="2">
        <f t="shared" si="236"/>
        <v>111.12849579831934</v>
      </c>
      <c r="DO181" s="2">
        <f t="shared" si="236"/>
        <v>103.28857553475935</v>
      </c>
      <c r="DP181" s="2">
        <f t="shared" si="236"/>
        <v>103.20664145658264</v>
      </c>
      <c r="DQ181" s="2">
        <f t="shared" si="236"/>
        <v>112.9603025210084</v>
      </c>
      <c r="DR181" s="2">
        <f t="shared" si="236"/>
        <v>89.82371792717089</v>
      </c>
      <c r="DS181" s="2">
        <f t="shared" si="236"/>
        <v>98.093764985994412</v>
      </c>
      <c r="DT181" s="2">
        <f t="shared" si="236"/>
        <v>93.996416246498598</v>
      </c>
      <c r="DU181" s="2">
        <f t="shared" si="236"/>
        <v>103.91876782531196</v>
      </c>
      <c r="DV181" s="2">
        <f t="shared" si="236"/>
        <v>100.47144362745097</v>
      </c>
      <c r="DW181" s="2">
        <f t="shared" si="236"/>
        <v>97.114521288515448</v>
      </c>
      <c r="DX181" s="2">
        <f t="shared" si="236"/>
        <v>76.779191891891912</v>
      </c>
      <c r="DY181" s="2">
        <f t="shared" si="236"/>
        <v>59.948335043988266</v>
      </c>
      <c r="EA181" s="2">
        <f t="shared" si="213"/>
        <v>46.497083066459268</v>
      </c>
      <c r="EB181" s="2">
        <f t="shared" si="213"/>
        <v>46.667673174801841</v>
      </c>
      <c r="EC181" s="2">
        <f t="shared" si="213"/>
        <v>44.145551633986933</v>
      </c>
      <c r="ED181" s="2">
        <f t="shared" si="213"/>
        <v>42.847435723114941</v>
      </c>
      <c r="EE181" s="2">
        <f t="shared" si="213"/>
        <v>44.507729533163428</v>
      </c>
      <c r="EF181" s="2">
        <f t="shared" si="213"/>
        <v>45.887612328736836</v>
      </c>
      <c r="EG181" s="2">
        <f t="shared" si="213"/>
        <v>46.009617923814325</v>
      </c>
      <c r="EH181" s="2">
        <f t="shared" si="213"/>
        <v>46.602865068986212</v>
      </c>
      <c r="EI181" s="2">
        <f t="shared" si="213"/>
        <v>43.481616154989936</v>
      </c>
      <c r="EJ181" s="2">
        <f t="shared" si="213"/>
        <v>43.479391765608767</v>
      </c>
      <c r="EK181" s="2">
        <f t="shared" si="212"/>
        <v>45.105917862249029</v>
      </c>
      <c r="EL181" s="2">
        <f t="shared" si="179"/>
        <v>46.923394029850741</v>
      </c>
      <c r="EM181" s="2">
        <f t="shared" si="179"/>
        <v>45.663316353528785</v>
      </c>
      <c r="EN181" s="2">
        <f t="shared" si="179"/>
        <v>48.076729327182996</v>
      </c>
      <c r="EO181" s="2">
        <f t="shared" si="179"/>
        <v>46.080704389122076</v>
      </c>
      <c r="EQ181" s="2">
        <f t="shared" si="237"/>
        <v>47.158635056875141</v>
      </c>
      <c r="ER181" s="2">
        <f t="shared" si="237"/>
        <v>46.393067186995694</v>
      </c>
      <c r="ES181" s="2">
        <f t="shared" si="237"/>
        <v>45.230993475691179</v>
      </c>
      <c r="ET181" s="2">
        <f t="shared" si="237"/>
        <v>44.820844732826359</v>
      </c>
      <c r="EU181" s="2">
        <f t="shared" si="237"/>
        <v>44.868349965341736</v>
      </c>
      <c r="EV181" s="2">
        <f t="shared" si="237"/>
        <v>46.006354427188484</v>
      </c>
      <c r="EW181" s="2">
        <f t="shared" si="237"/>
        <v>46.232785002162508</v>
      </c>
      <c r="EX181" s="2">
        <f t="shared" si="237"/>
        <v>46.266285998675656</v>
      </c>
      <c r="EY181" s="2">
        <f t="shared" si="237"/>
        <v>44.893883132868773</v>
      </c>
      <c r="EZ181" s="2">
        <f t="shared" si="237"/>
        <v>44.351979283855755</v>
      </c>
      <c r="FA181" s="2">
        <f t="shared" si="237"/>
        <v>45.214638592368132</v>
      </c>
      <c r="FB181" s="2">
        <f t="shared" si="237"/>
        <v>45.736062122136758</v>
      </c>
      <c r="FC181" s="2">
        <f t="shared" si="237"/>
        <v>45.898297979661066</v>
      </c>
      <c r="FD181" s="2">
        <f t="shared" si="237"/>
        <v>46.54293641905177</v>
      </c>
      <c r="FE181" s="2">
        <f t="shared" si="237"/>
        <v>45.655062825992239</v>
      </c>
      <c r="FG181" s="2">
        <f t="shared" si="238"/>
        <v>0.99998341256112289</v>
      </c>
      <c r="FH181" s="2">
        <f t="shared" si="238"/>
        <v>0.99998756524841237</v>
      </c>
      <c r="FI181" s="2">
        <f t="shared" si="238"/>
        <v>0.99998479270719065</v>
      </c>
      <c r="FJ181" s="2">
        <f t="shared" si="238"/>
        <v>0.99998435933697394</v>
      </c>
      <c r="FK181" s="2">
        <f t="shared" si="238"/>
        <v>0.99998590946574162</v>
      </c>
      <c r="FL181" s="2">
        <f t="shared" si="238"/>
        <v>0.99998294142649202</v>
      </c>
      <c r="FM181" s="2">
        <f t="shared" si="238"/>
        <v>0.99998405730585149</v>
      </c>
      <c r="FN181" s="2">
        <f t="shared" si="238"/>
        <v>0.99998275412010906</v>
      </c>
      <c r="FO181" s="2">
        <f t="shared" si="238"/>
        <v>0.99998276065882619</v>
      </c>
      <c r="FP181" s="2">
        <f t="shared" si="238"/>
        <v>0.99998245276967668</v>
      </c>
      <c r="FQ181" s="2">
        <f t="shared" si="238"/>
        <v>0.99998545852640708</v>
      </c>
      <c r="FR181" s="2">
        <f t="shared" si="238"/>
        <v>0.99998596286452335</v>
      </c>
      <c r="FS181" s="2">
        <f t="shared" si="238"/>
        <v>0.99998257630109788</v>
      </c>
      <c r="FT181" s="2">
        <f t="shared" si="238"/>
        <v>0.99997879970085757</v>
      </c>
      <c r="FU181" s="2">
        <f t="shared" si="238"/>
        <v>0.9999761960433392</v>
      </c>
      <c r="FW181" s="2">
        <f t="shared" si="229"/>
        <v>0.65179365209146023</v>
      </c>
      <c r="FX181" s="2">
        <f t="shared" si="229"/>
        <v>0.68835829775570068</v>
      </c>
      <c r="FY181" s="2">
        <f t="shared" si="229"/>
        <v>0.6994835056108798</v>
      </c>
      <c r="FZ181" s="2">
        <f t="shared" si="229"/>
        <v>0.67990635864066351</v>
      </c>
      <c r="GA181" s="2">
        <f t="shared" si="229"/>
        <v>0.71241407729586903</v>
      </c>
      <c r="GB181" s="2">
        <f t="shared" si="229"/>
        <v>0.68804025853377482</v>
      </c>
      <c r="GC181" s="2">
        <f t="shared" si="229"/>
        <v>0.70079057900948072</v>
      </c>
      <c r="GD181" s="2">
        <f t="shared" si="229"/>
        <v>0.70483840947499177</v>
      </c>
      <c r="GE181" s="2">
        <f t="shared" si="229"/>
        <v>0.73721448033880677</v>
      </c>
      <c r="GF181" s="2">
        <f t="shared" si="229"/>
        <v>0.71479012213615611</v>
      </c>
      <c r="GG181" s="2">
        <f t="shared" si="229"/>
        <v>0.71003792946481459</v>
      </c>
      <c r="GH181" s="2">
        <f t="shared" si="229"/>
        <v>0.65315582743226708</v>
      </c>
      <c r="GI181" s="2">
        <f t="shared" si="229"/>
        <v>0.65797347294314368</v>
      </c>
      <c r="GJ181" s="2">
        <f t="shared" si="229"/>
        <v>0.60362766231216547</v>
      </c>
      <c r="GK181" s="2">
        <f t="shared" si="229"/>
        <v>0.56680616663663597</v>
      </c>
      <c r="GM181" s="86">
        <f t="shared" si="230"/>
        <v>3.4938144093871283E-165</v>
      </c>
      <c r="GN181" s="86">
        <f t="shared" si="230"/>
        <v>0</v>
      </c>
      <c r="GO181" s="86">
        <f t="shared" si="230"/>
        <v>0</v>
      </c>
      <c r="GP181" s="86">
        <f t="shared" si="230"/>
        <v>0</v>
      </c>
      <c r="GQ181" s="86">
        <f t="shared" si="230"/>
        <v>0</v>
      </c>
      <c r="GR181" s="86">
        <f t="shared" si="230"/>
        <v>0</v>
      </c>
      <c r="GS181" s="86">
        <f t="shared" si="230"/>
        <v>0</v>
      </c>
      <c r="GT181" s="86">
        <f t="shared" si="230"/>
        <v>0</v>
      </c>
      <c r="GU181" s="86">
        <f t="shared" si="230"/>
        <v>0</v>
      </c>
      <c r="GV181" s="86">
        <f t="shared" si="230"/>
        <v>0</v>
      </c>
      <c r="GW181" s="86">
        <f t="shared" si="230"/>
        <v>0</v>
      </c>
      <c r="GX181" s="86">
        <f t="shared" si="230"/>
        <v>0</v>
      </c>
      <c r="GY181" s="86">
        <f t="shared" si="230"/>
        <v>9.1413488600665504E-264</v>
      </c>
      <c r="GZ181" s="86">
        <f t="shared" si="230"/>
        <v>6.1964931838053214E-214</v>
      </c>
      <c r="HA181" s="86">
        <f t="shared" si="230"/>
        <v>6.762174193661246E-291</v>
      </c>
      <c r="HC181" s="86">
        <f t="shared" si="181"/>
        <v>3.7656954251959515E-125</v>
      </c>
      <c r="HD181" s="86">
        <f t="shared" si="181"/>
        <v>7.3573030694646695E-189</v>
      </c>
      <c r="HE181" s="86">
        <f t="shared" si="181"/>
        <v>2.010926904408506E-261</v>
      </c>
      <c r="HF181" s="86">
        <f t="shared" si="180"/>
        <v>0</v>
      </c>
      <c r="HG181" s="86">
        <f t="shared" si="180"/>
        <v>0</v>
      </c>
      <c r="HH181" s="86">
        <f t="shared" si="180"/>
        <v>0</v>
      </c>
      <c r="HI181" s="86">
        <f t="shared" si="180"/>
        <v>1.917640447431947E-246</v>
      </c>
      <c r="HJ181" s="86">
        <f t="shared" si="180"/>
        <v>1.1915555666942601E-290</v>
      </c>
      <c r="HK181" s="86">
        <f t="shared" si="180"/>
        <v>0</v>
      </c>
      <c r="HL181" s="86">
        <f t="shared" si="180"/>
        <v>4.6287519113993495E-258</v>
      </c>
      <c r="HM181" s="86">
        <f t="shared" si="180"/>
        <v>0</v>
      </c>
      <c r="HN181" s="86">
        <f t="shared" si="180"/>
        <v>4.1179471815433598E-260</v>
      </c>
      <c r="HO181" s="86">
        <f t="shared" si="226"/>
        <v>6.0355621640153705E-161</v>
      </c>
      <c r="HP181" s="86">
        <f t="shared" si="226"/>
        <v>1.9553463891021623E-159</v>
      </c>
      <c r="HQ181" s="86">
        <f t="shared" si="226"/>
        <v>2.9401397551137523E-180</v>
      </c>
      <c r="HS181" s="86">
        <f t="shared" si="231"/>
        <v>4.9943750746587704E-21</v>
      </c>
      <c r="HT181" s="86">
        <f t="shared" si="231"/>
        <v>7.6486374600997271E-17</v>
      </c>
      <c r="HU181" s="86">
        <f t="shared" si="231"/>
        <v>4.9667622078257433E-23</v>
      </c>
      <c r="HV181" s="86">
        <f t="shared" si="231"/>
        <v>7.9371641650799949E-24</v>
      </c>
      <c r="HW181" s="86">
        <f t="shared" si="231"/>
        <v>5.3619245175047525E-25</v>
      </c>
      <c r="HX181" s="86">
        <f t="shared" si="231"/>
        <v>8.5950671860177925E-27</v>
      </c>
      <c r="HY181" s="86">
        <f t="shared" si="231"/>
        <v>1.0880406850658188E-27</v>
      </c>
      <c r="HZ181" s="86">
        <f t="shared" si="231"/>
        <v>6.318782772994964E-28</v>
      </c>
      <c r="IA181" s="86">
        <f t="shared" si="231"/>
        <v>2.6325102086042603E-31</v>
      </c>
      <c r="IB181" s="86">
        <f t="shared" si="231"/>
        <v>2.295975741350772E-30</v>
      </c>
      <c r="IC181" s="86">
        <f t="shared" si="231"/>
        <v>5.3340436470130542E-26</v>
      </c>
      <c r="ID181" s="86">
        <f t="shared" si="231"/>
        <v>8.2545850155599689E-21</v>
      </c>
      <c r="IE181" s="86">
        <f t="shared" si="231"/>
        <v>3.56974687812948E-25</v>
      </c>
      <c r="IF181" s="86">
        <f t="shared" si="231"/>
        <v>1.9898686622747549E-35</v>
      </c>
      <c r="IG181" s="86">
        <f t="shared" si="231"/>
        <v>2.9606013933672862E-20</v>
      </c>
      <c r="II181" s="86">
        <f t="shared" si="232"/>
        <v>0.22098408696969754</v>
      </c>
      <c r="IJ181" s="86">
        <f t="shared" si="232"/>
        <v>0.18467918623827087</v>
      </c>
      <c r="IK181" s="86">
        <f t="shared" si="232"/>
        <v>0.10451077801728498</v>
      </c>
      <c r="IL181" s="86">
        <f t="shared" si="232"/>
        <v>0.13634367912299303</v>
      </c>
      <c r="IM181" s="86">
        <f t="shared" si="232"/>
        <v>7.3477304304818039E-2</v>
      </c>
      <c r="IN181" s="86">
        <f t="shared" si="232"/>
        <v>9.6661622707034281E-2</v>
      </c>
      <c r="IO181" s="86">
        <f t="shared" si="232"/>
        <v>7.3432506587893936E-2</v>
      </c>
      <c r="IP181" s="86">
        <f t="shared" si="232"/>
        <v>6.9231861776769363E-2</v>
      </c>
      <c r="IQ181" s="86">
        <f t="shared" si="232"/>
        <v>2.565634365452157E-2</v>
      </c>
      <c r="IR181" s="86">
        <f t="shared" si="232"/>
        <v>4.7537453990827289E-2</v>
      </c>
      <c r="IS181" s="86">
        <f t="shared" si="232"/>
        <v>7.1047341427409816E-2</v>
      </c>
      <c r="IT181" s="86">
        <f t="shared" si="232"/>
        <v>0.22580339531358493</v>
      </c>
      <c r="IU181" s="86">
        <f t="shared" si="232"/>
        <v>0.16710776425840076</v>
      </c>
      <c r="IV181" s="86">
        <f t="shared" si="232"/>
        <v>0.40590415513372236</v>
      </c>
      <c r="IW181" s="86">
        <f t="shared" si="232"/>
        <v>0.33536549334176308</v>
      </c>
      <c r="IY181" s="86">
        <f t="shared" si="233"/>
        <v>0.22098408696969754</v>
      </c>
      <c r="IZ181" s="86">
        <f t="shared" si="233"/>
        <v>0.18467918623827095</v>
      </c>
      <c r="JA181" s="86">
        <f t="shared" si="233"/>
        <v>0.10451077801728498</v>
      </c>
      <c r="JB181" s="86">
        <f t="shared" si="233"/>
        <v>0.13634367912299303</v>
      </c>
      <c r="JC181" s="86">
        <f t="shared" si="233"/>
        <v>7.3477304304818039E-2</v>
      </c>
      <c r="JD181" s="86">
        <f t="shared" si="233"/>
        <v>9.6661622707034281E-2</v>
      </c>
      <c r="JE181" s="86">
        <f t="shared" si="233"/>
        <v>7.3432506587893936E-2</v>
      </c>
      <c r="JF181" s="86">
        <f t="shared" si="233"/>
        <v>6.9231861776769363E-2</v>
      </c>
      <c r="JG181" s="86">
        <f t="shared" si="233"/>
        <v>2.565634365452157E-2</v>
      </c>
      <c r="JH181" s="86">
        <f t="shared" si="233"/>
        <v>4.7537453990827289E-2</v>
      </c>
      <c r="JI181" s="86">
        <f t="shared" si="233"/>
        <v>7.1047341427409816E-2</v>
      </c>
      <c r="JJ181" s="86">
        <f t="shared" si="233"/>
        <v>0.22580339531358493</v>
      </c>
      <c r="JK181" s="86">
        <f t="shared" si="233"/>
        <v>0.16710776425840076</v>
      </c>
      <c r="JL181" s="86">
        <f t="shared" si="233"/>
        <v>0.40590415513372236</v>
      </c>
      <c r="JM181" s="86">
        <f t="shared" si="233"/>
        <v>0.33536549334176308</v>
      </c>
    </row>
    <row r="182" spans="2:273" x14ac:dyDescent="0.25">
      <c r="B182" s="2">
        <v>155</v>
      </c>
      <c r="C182" s="37">
        <v>49.7</v>
      </c>
      <c r="D182" s="37">
        <v>45.45</v>
      </c>
      <c r="E182" s="37">
        <v>42.082999999999998</v>
      </c>
      <c r="F182" s="37">
        <v>44.832999999999998</v>
      </c>
      <c r="G182" s="37">
        <v>45.05</v>
      </c>
      <c r="H182" s="37">
        <v>44.232999999999997</v>
      </c>
      <c r="I182" s="37">
        <v>46.2</v>
      </c>
      <c r="J182" s="37">
        <v>44.3</v>
      </c>
      <c r="K182" s="37">
        <v>44.317</v>
      </c>
      <c r="L182" s="37">
        <v>42.383000000000003</v>
      </c>
      <c r="M182" s="37">
        <v>45.332999999999998</v>
      </c>
      <c r="N182" s="37">
        <v>44.383000000000003</v>
      </c>
      <c r="O182" s="37">
        <v>42.917000000000002</v>
      </c>
      <c r="P182" s="37">
        <v>45.95</v>
      </c>
      <c r="Q182" s="37">
        <v>52.5</v>
      </c>
      <c r="S182" s="4">
        <f t="shared" si="234"/>
        <v>46.797958098906179</v>
      </c>
      <c r="T182" s="4">
        <f t="shared" si="234"/>
        <v>46.340537959483129</v>
      </c>
      <c r="U182" s="4">
        <f t="shared" si="234"/>
        <v>44.745413304849095</v>
      </c>
      <c r="V182" s="4">
        <f t="shared" si="234"/>
        <v>44.072600376979601</v>
      </c>
      <c r="W182" s="4">
        <f t="shared" si="234"/>
        <v>44.607362112146703</v>
      </c>
      <c r="X182" s="4">
        <f t="shared" si="234"/>
        <v>45.782205180745358</v>
      </c>
      <c r="Y182" s="4">
        <f t="shared" si="234"/>
        <v>46.008535519331708</v>
      </c>
      <c r="Z182" s="4">
        <f t="shared" si="234"/>
        <v>46.204656624467944</v>
      </c>
      <c r="AA182" s="4">
        <f t="shared" si="234"/>
        <v>44.378984804074307</v>
      </c>
      <c r="AB182" s="4">
        <f t="shared" si="234"/>
        <v>43.962408493759838</v>
      </c>
      <c r="AC182" s="4">
        <f t="shared" si="234"/>
        <v>45.023331463566592</v>
      </c>
      <c r="AD182" s="4">
        <f t="shared" si="234"/>
        <v>46.137687142690886</v>
      </c>
      <c r="AE182" s="4">
        <f t="shared" si="234"/>
        <v>45.752266869974541</v>
      </c>
      <c r="AF182" s="4">
        <f t="shared" si="234"/>
        <v>48.898259896902417</v>
      </c>
      <c r="AG182" s="4">
        <f t="shared" si="234"/>
        <v>52.695347515852426</v>
      </c>
      <c r="AI182" s="4">
        <f t="shared" si="235"/>
        <v>2.9020419010938241</v>
      </c>
      <c r="AJ182" s="4">
        <f t="shared" si="235"/>
        <v>-0.89053795948312597</v>
      </c>
      <c r="AK182" s="4">
        <f t="shared" si="235"/>
        <v>-2.6624133048490961</v>
      </c>
      <c r="AL182" s="4">
        <f t="shared" si="235"/>
        <v>0.76039962302039754</v>
      </c>
      <c r="AM182" s="4">
        <f t="shared" si="235"/>
        <v>0.44263788785329439</v>
      </c>
      <c r="AN182" s="4">
        <f t="shared" si="235"/>
        <v>-1.5492051807453606</v>
      </c>
      <c r="AO182" s="4">
        <f t="shared" si="235"/>
        <v>0.19146448066829436</v>
      </c>
      <c r="AP182" s="4">
        <f t="shared" si="235"/>
        <v>-1.9046566244679468</v>
      </c>
      <c r="AQ182" s="4">
        <f t="shared" si="235"/>
        <v>-6.198480407430651E-2</v>
      </c>
      <c r="AR182" s="4">
        <f t="shared" si="235"/>
        <v>-1.5794084937598356</v>
      </c>
      <c r="AS182" s="4">
        <f t="shared" si="235"/>
        <v>0.30966853643340642</v>
      </c>
      <c r="AT182" s="4">
        <f t="shared" si="235"/>
        <v>-1.7546871426908837</v>
      </c>
      <c r="AU182" s="4">
        <f t="shared" si="235"/>
        <v>-2.8352668699745394</v>
      </c>
      <c r="AV182" s="4">
        <f t="shared" si="235"/>
        <v>-2.9482598969024139</v>
      </c>
      <c r="AW182" s="4">
        <f t="shared" si="235"/>
        <v>-0.1953475158524256</v>
      </c>
      <c r="AY182" s="2">
        <f t="shared" si="227"/>
        <v>46.797958098906179</v>
      </c>
      <c r="AZ182" s="2">
        <f t="shared" si="227"/>
        <v>46.340537959483129</v>
      </c>
      <c r="BA182" s="2">
        <f t="shared" si="227"/>
        <v>44.738480993198706</v>
      </c>
      <c r="BB182" s="2">
        <f t="shared" si="227"/>
        <v>44.051313760568618</v>
      </c>
      <c r="BC182" s="2">
        <f t="shared" si="227"/>
        <v>44.603428485208596</v>
      </c>
      <c r="BD182" s="2">
        <f t="shared" si="227"/>
        <v>45.774159406980672</v>
      </c>
      <c r="BE182" s="2">
        <f t="shared" si="227"/>
        <v>46.004390643119933</v>
      </c>
      <c r="BF182" s="2">
        <f t="shared" si="227"/>
        <v>46.201253983130265</v>
      </c>
      <c r="BG182" s="2">
        <f t="shared" si="227"/>
        <v>44.378802815298712</v>
      </c>
      <c r="BH182" s="2">
        <f t="shared" si="227"/>
        <v>43.96118596644849</v>
      </c>
      <c r="BI182" s="2">
        <f t="shared" si="227"/>
        <v>45.018206924166165</v>
      </c>
      <c r="BJ182" s="2">
        <f t="shared" si="227"/>
        <v>45.963279546330249</v>
      </c>
      <c r="BK182" s="2">
        <f t="shared" si="227"/>
        <v>45.661884707399537</v>
      </c>
      <c r="BL182" s="2">
        <f t="shared" si="227"/>
        <v>46.999196392038662</v>
      </c>
      <c r="BM182" s="2">
        <f t="shared" si="227"/>
        <v>45.72192675970102</v>
      </c>
      <c r="BO182" s="2" t="str">
        <f t="shared" si="182"/>
        <v/>
      </c>
      <c r="BP182" s="2" t="str">
        <f t="shared" si="183"/>
        <v/>
      </c>
      <c r="BQ182" s="2" t="str">
        <f t="shared" si="184"/>
        <v/>
      </c>
      <c r="BR182" s="2" t="str">
        <f t="shared" si="185"/>
        <v/>
      </c>
      <c r="BS182" s="2" t="str">
        <f t="shared" si="186"/>
        <v/>
      </c>
      <c r="BT182" s="2" t="str">
        <f t="shared" si="187"/>
        <v/>
      </c>
      <c r="BU182" s="2" t="str">
        <f t="shared" si="188"/>
        <v/>
      </c>
      <c r="BV182" s="2" t="str">
        <f t="shared" si="189"/>
        <v/>
      </c>
      <c r="BW182" s="2" t="str">
        <f t="shared" si="190"/>
        <v/>
      </c>
      <c r="BX182" s="2" t="str">
        <f t="shared" si="191"/>
        <v/>
      </c>
      <c r="BY182" s="2" t="str">
        <f t="shared" si="192"/>
        <v/>
      </c>
      <c r="BZ182" s="2" t="str">
        <f t="shared" si="193"/>
        <v/>
      </c>
      <c r="CA182" s="2" t="str">
        <f t="shared" si="194"/>
        <v/>
      </c>
      <c r="CB182" s="2" t="str">
        <f t="shared" si="195"/>
        <v/>
      </c>
      <c r="CC182" s="2" t="str">
        <f t="shared" si="196"/>
        <v/>
      </c>
      <c r="CE182" s="2" t="str">
        <f t="shared" si="228"/>
        <v/>
      </c>
      <c r="CF182" s="2" t="str">
        <f t="shared" si="228"/>
        <v/>
      </c>
      <c r="CG182" s="2" t="str">
        <f t="shared" si="228"/>
        <v/>
      </c>
      <c r="CH182" s="2" t="str">
        <f t="shared" si="228"/>
        <v/>
      </c>
      <c r="CI182" s="2" t="str">
        <f t="shared" si="228"/>
        <v/>
      </c>
      <c r="CJ182" s="2" t="str">
        <f t="shared" si="228"/>
        <v/>
      </c>
      <c r="CK182" s="2" t="str">
        <f t="shared" si="228"/>
        <v/>
      </c>
      <c r="CL182" s="2" t="str">
        <f t="shared" si="228"/>
        <v/>
      </c>
      <c r="CM182" s="2" t="str">
        <f t="shared" si="228"/>
        <v/>
      </c>
      <c r="CN182" s="2" t="str">
        <f t="shared" si="228"/>
        <v/>
      </c>
      <c r="CO182" s="2" t="str">
        <f t="shared" si="228"/>
        <v/>
      </c>
      <c r="CP182" s="2" t="str">
        <f t="shared" si="228"/>
        <v/>
      </c>
      <c r="CQ182" s="2" t="str">
        <f t="shared" si="228"/>
        <v/>
      </c>
      <c r="CR182" s="2" t="str">
        <f t="shared" si="228"/>
        <v/>
      </c>
      <c r="CS182" s="2" t="str">
        <f t="shared" si="228"/>
        <v/>
      </c>
      <c r="CU182" s="2" t="str">
        <f t="shared" si="197"/>
        <v/>
      </c>
      <c r="CV182" s="2" t="str">
        <f t="shared" si="198"/>
        <v/>
      </c>
      <c r="CW182" s="2" t="str">
        <f t="shared" si="199"/>
        <v/>
      </c>
      <c r="CX182" s="2" t="str">
        <f t="shared" si="200"/>
        <v/>
      </c>
      <c r="CY182" s="2" t="str">
        <f t="shared" si="201"/>
        <v/>
      </c>
      <c r="CZ182" s="2" t="str">
        <f t="shared" si="202"/>
        <v/>
      </c>
      <c r="DA182" s="2" t="str">
        <f t="shared" si="203"/>
        <v/>
      </c>
      <c r="DB182" s="2" t="str">
        <f t="shared" si="204"/>
        <v/>
      </c>
      <c r="DC182" s="2" t="str">
        <f t="shared" si="205"/>
        <v/>
      </c>
      <c r="DD182" s="2" t="str">
        <f t="shared" si="206"/>
        <v/>
      </c>
      <c r="DE182" s="2" t="str">
        <f t="shared" si="207"/>
        <v/>
      </c>
      <c r="DF182" s="2" t="str">
        <f t="shared" si="208"/>
        <v/>
      </c>
      <c r="DG182" s="2" t="str">
        <f t="shared" si="209"/>
        <v/>
      </c>
      <c r="DH182" s="2" t="str">
        <f t="shared" si="210"/>
        <v/>
      </c>
      <c r="DI182" s="2" t="str">
        <f t="shared" si="211"/>
        <v/>
      </c>
      <c r="DK182" s="2">
        <f t="shared" si="236"/>
        <v>110.68166921313976</v>
      </c>
      <c r="DL182" s="2">
        <f t="shared" si="236"/>
        <v>109.2916129032258</v>
      </c>
      <c r="DM182" s="2">
        <f t="shared" si="236"/>
        <v>114.69448061497327</v>
      </c>
      <c r="DN182" s="2">
        <f t="shared" si="236"/>
        <v>111.41631459129107</v>
      </c>
      <c r="DO182" s="2">
        <f t="shared" si="236"/>
        <v>103.52088602941174</v>
      </c>
      <c r="DP182" s="2">
        <f t="shared" si="236"/>
        <v>103.4504924369748</v>
      </c>
      <c r="DQ182" s="2">
        <f t="shared" si="236"/>
        <v>113.26738258212376</v>
      </c>
      <c r="DR182" s="2">
        <f t="shared" si="236"/>
        <v>89.975673949579857</v>
      </c>
      <c r="DS182" s="2">
        <f t="shared" si="236"/>
        <v>98.313110924369767</v>
      </c>
      <c r="DT182" s="2">
        <f t="shared" si="236"/>
        <v>94.181242016806721</v>
      </c>
      <c r="DU182" s="2">
        <f t="shared" si="236"/>
        <v>104.15543961675581</v>
      </c>
      <c r="DV182" s="2">
        <f t="shared" si="236"/>
        <v>100.68702150178251</v>
      </c>
      <c r="DW182" s="2">
        <f t="shared" si="236"/>
        <v>97.325166386554656</v>
      </c>
      <c r="DX182" s="2">
        <f t="shared" si="236"/>
        <v>76.875440540540552</v>
      </c>
      <c r="DY182" s="2">
        <f t="shared" si="236"/>
        <v>59.965694648093837</v>
      </c>
      <c r="EA182" s="2">
        <f t="shared" si="213"/>
        <v>46.343102250892123</v>
      </c>
      <c r="EB182" s="2">
        <f t="shared" si="213"/>
        <v>46.537235627868171</v>
      </c>
      <c r="EC182" s="2">
        <f t="shared" si="213"/>
        <v>43.942782622068435</v>
      </c>
      <c r="ED182" s="2">
        <f t="shared" si="213"/>
        <v>42.644135211821542</v>
      </c>
      <c r="EE182" s="2">
        <f t="shared" si="213"/>
        <v>44.334397028656682</v>
      </c>
      <c r="EF182" s="2">
        <f t="shared" si="213"/>
        <v>45.687820017471893</v>
      </c>
      <c r="EG182" s="2">
        <f t="shared" si="213"/>
        <v>45.839715722754789</v>
      </c>
      <c r="EH182" s="2">
        <f t="shared" si="213"/>
        <v>46.448473380323946</v>
      </c>
      <c r="EI182" s="2">
        <f t="shared" si="213"/>
        <v>43.292566610907016</v>
      </c>
      <c r="EJ182" s="2">
        <f t="shared" si="213"/>
        <v>43.308650647826283</v>
      </c>
      <c r="EK182" s="2">
        <f t="shared" si="212"/>
        <v>44.936622745073663</v>
      </c>
      <c r="EL182" s="2">
        <f t="shared" si="179"/>
        <v>46.777290746268655</v>
      </c>
      <c r="EM182" s="2">
        <f t="shared" si="179"/>
        <v>45.49853314781042</v>
      </c>
      <c r="EN182" s="2">
        <f t="shared" si="179"/>
        <v>47.977500636122059</v>
      </c>
      <c r="EO182" s="2">
        <f t="shared" si="179"/>
        <v>45.97669579359389</v>
      </c>
      <c r="EQ182" s="2">
        <f t="shared" si="237"/>
        <v>47.018126176975642</v>
      </c>
      <c r="ER182" s="2">
        <f t="shared" si="237"/>
        <v>46.258316692585318</v>
      </c>
      <c r="ES182" s="2">
        <f t="shared" si="237"/>
        <v>45.048888812198911</v>
      </c>
      <c r="ET182" s="2">
        <f t="shared" si="237"/>
        <v>44.654106586104049</v>
      </c>
      <c r="EU182" s="2">
        <f t="shared" si="237"/>
        <v>44.701434163151333</v>
      </c>
      <c r="EV182" s="2">
        <f t="shared" si="237"/>
        <v>45.808591249993398</v>
      </c>
      <c r="EW182" s="2">
        <f t="shared" si="237"/>
        <v>46.067151586395042</v>
      </c>
      <c r="EX182" s="2">
        <f t="shared" si="237"/>
        <v>46.105890329705815</v>
      </c>
      <c r="EY182" s="2">
        <f t="shared" si="237"/>
        <v>44.730784280443586</v>
      </c>
      <c r="EZ182" s="2">
        <f t="shared" si="237"/>
        <v>44.197535343783855</v>
      </c>
      <c r="FA182" s="2">
        <f t="shared" si="237"/>
        <v>45.047514506961349</v>
      </c>
      <c r="FB182" s="2">
        <f t="shared" si="237"/>
        <v>45.568026685115477</v>
      </c>
      <c r="FC182" s="2">
        <f t="shared" si="237"/>
        <v>45.738112384350231</v>
      </c>
      <c r="FD182" s="2">
        <f t="shared" si="237"/>
        <v>46.412423754861607</v>
      </c>
      <c r="FE182" s="2">
        <f t="shared" si="237"/>
        <v>45.543831265507045</v>
      </c>
      <c r="FG182" s="2">
        <f t="shared" si="238"/>
        <v>0.99998487205386744</v>
      </c>
      <c r="FH182" s="2">
        <f t="shared" si="238"/>
        <v>0.99998865935935932</v>
      </c>
      <c r="FI182" s="2">
        <f t="shared" si="238"/>
        <v>0.99998613076556253</v>
      </c>
      <c r="FJ182" s="2">
        <f t="shared" si="238"/>
        <v>0.99998573552615466</v>
      </c>
      <c r="FK182" s="2">
        <f t="shared" si="238"/>
        <v>0.9999871492640916</v>
      </c>
      <c r="FL182" s="2">
        <f t="shared" si="238"/>
        <v>0.99998444237270523</v>
      </c>
      <c r="FM182" s="2">
        <f t="shared" si="238"/>
        <v>0.99998546006973155</v>
      </c>
      <c r="FN182" s="2">
        <f t="shared" si="238"/>
        <v>0.99998427154673808</v>
      </c>
      <c r="FO182" s="2">
        <f t="shared" si="238"/>
        <v>0.99998427751013708</v>
      </c>
      <c r="FP182" s="2">
        <f t="shared" si="238"/>
        <v>0.99998399671103588</v>
      </c>
      <c r="FQ182" s="2">
        <f t="shared" si="238"/>
        <v>0.9999867380014944</v>
      </c>
      <c r="FR182" s="2">
        <f t="shared" si="238"/>
        <v>0.99998719796447988</v>
      </c>
      <c r="FS182" s="2">
        <f t="shared" si="238"/>
        <v>0.99998410937337767</v>
      </c>
      <c r="FT182" s="2">
        <f t="shared" si="238"/>
        <v>0.99998066506131722</v>
      </c>
      <c r="FU182" s="2">
        <f t="shared" si="238"/>
        <v>0.99997829048803544</v>
      </c>
      <c r="FW182" s="2">
        <f t="shared" si="229"/>
        <v>0.67239474054234472</v>
      </c>
      <c r="FX182" s="2">
        <f t="shared" si="229"/>
        <v>0.70776601461696964</v>
      </c>
      <c r="FY182" s="2">
        <f t="shared" si="229"/>
        <v>0.71848173921728964</v>
      </c>
      <c r="FZ182" s="2">
        <f t="shared" si="229"/>
        <v>0.69961073465287227</v>
      </c>
      <c r="GA182" s="2">
        <f t="shared" si="229"/>
        <v>0.7309093315088776</v>
      </c>
      <c r="GB182" s="2">
        <f t="shared" si="229"/>
        <v>0.70745936425307721</v>
      </c>
      <c r="GC182" s="2">
        <f t="shared" si="229"/>
        <v>0.71973928900571882</v>
      </c>
      <c r="GD182" s="2">
        <f t="shared" si="229"/>
        <v>0.72363186761912401</v>
      </c>
      <c r="GE182" s="2">
        <f t="shared" si="229"/>
        <v>0.75466403134318749</v>
      </c>
      <c r="GF182" s="2">
        <f t="shared" si="229"/>
        <v>0.73318979706371945</v>
      </c>
      <c r="GG182" s="2">
        <f t="shared" si="229"/>
        <v>0.72862778854106358</v>
      </c>
      <c r="GH182" s="2">
        <f t="shared" si="229"/>
        <v>0.67371666817709297</v>
      </c>
      <c r="GI182" s="2">
        <f t="shared" si="229"/>
        <v>0.67838934733485245</v>
      </c>
      <c r="GJ182" s="2">
        <f t="shared" si="229"/>
        <v>0.62544083022373342</v>
      </c>
      <c r="GK182" s="2">
        <f t="shared" si="229"/>
        <v>0.5892668760783637</v>
      </c>
      <c r="GM182" s="86">
        <f t="shared" si="230"/>
        <v>1.7672750617201113E-168</v>
      </c>
      <c r="GN182" s="86">
        <f t="shared" si="230"/>
        <v>0</v>
      </c>
      <c r="GO182" s="86">
        <f t="shared" si="230"/>
        <v>0</v>
      </c>
      <c r="GP182" s="86">
        <f t="shared" si="230"/>
        <v>0</v>
      </c>
      <c r="GQ182" s="86">
        <f t="shared" si="230"/>
        <v>0</v>
      </c>
      <c r="GR182" s="86">
        <f t="shared" si="230"/>
        <v>0</v>
      </c>
      <c r="GS182" s="86">
        <f t="shared" si="230"/>
        <v>0</v>
      </c>
      <c r="GT182" s="86">
        <f t="shared" si="230"/>
        <v>0</v>
      </c>
      <c r="GU182" s="86">
        <f t="shared" si="230"/>
        <v>0</v>
      </c>
      <c r="GV182" s="86">
        <f t="shared" si="230"/>
        <v>0</v>
      </c>
      <c r="GW182" s="86">
        <f t="shared" si="230"/>
        <v>0</v>
      </c>
      <c r="GX182" s="86">
        <f t="shared" si="230"/>
        <v>0</v>
      </c>
      <c r="GY182" s="86">
        <f t="shared" si="230"/>
        <v>4.9874863589694936E-269</v>
      </c>
      <c r="GZ182" s="86">
        <f t="shared" si="230"/>
        <v>3.5403329700735711E-218</v>
      </c>
      <c r="HA182" s="86">
        <f t="shared" si="230"/>
        <v>1.1718418919784152E-296</v>
      </c>
      <c r="HC182" s="86">
        <f t="shared" si="181"/>
        <v>1.9674701450820627E-128</v>
      </c>
      <c r="HD182" s="86">
        <f t="shared" si="181"/>
        <v>7.2558361978853642E-194</v>
      </c>
      <c r="HE182" s="86">
        <f t="shared" si="181"/>
        <v>2.9633599057581809E-268</v>
      </c>
      <c r="HF182" s="86">
        <f t="shared" si="180"/>
        <v>0</v>
      </c>
      <c r="HG182" s="86">
        <f t="shared" si="180"/>
        <v>0</v>
      </c>
      <c r="HH182" s="86">
        <f t="shared" si="180"/>
        <v>0</v>
      </c>
      <c r="HI182" s="86">
        <f t="shared" si="180"/>
        <v>7.4564729930209433E-253</v>
      </c>
      <c r="HJ182" s="86">
        <f t="shared" si="180"/>
        <v>3.3112732308712454E-298</v>
      </c>
      <c r="HK182" s="86">
        <f t="shared" si="180"/>
        <v>0</v>
      </c>
      <c r="HL182" s="86">
        <f t="shared" si="180"/>
        <v>1.0247335919292761E-264</v>
      </c>
      <c r="HM182" s="86">
        <f t="shared" si="180"/>
        <v>0</v>
      </c>
      <c r="HN182" s="86">
        <f t="shared" si="180"/>
        <v>6.0268475401258904E-267</v>
      </c>
      <c r="HO182" s="86">
        <f t="shared" si="226"/>
        <v>3.6566978504346373E-165</v>
      </c>
      <c r="HP182" s="86">
        <f t="shared" si="226"/>
        <v>1.2949384322865511E-163</v>
      </c>
      <c r="HQ182" s="86">
        <f t="shared" si="226"/>
        <v>6.3014666752133017E-185</v>
      </c>
      <c r="HS182" s="86">
        <f t="shared" si="231"/>
        <v>4.1990328343925448E-22</v>
      </c>
      <c r="HT182" s="86">
        <f t="shared" si="231"/>
        <v>1.144090799595531E-17</v>
      </c>
      <c r="HU182" s="86">
        <f t="shared" si="231"/>
        <v>3.6980675913733481E-24</v>
      </c>
      <c r="HV182" s="86">
        <f t="shared" si="231"/>
        <v>5.2563305559075309E-25</v>
      </c>
      <c r="HW182" s="86">
        <f t="shared" si="231"/>
        <v>3.2985479904286125E-26</v>
      </c>
      <c r="HX182" s="86">
        <f t="shared" si="231"/>
        <v>3.9662668141720883E-28</v>
      </c>
      <c r="HY182" s="86">
        <f t="shared" si="231"/>
        <v>4.7244028870328172E-29</v>
      </c>
      <c r="HZ182" s="86">
        <f t="shared" si="231"/>
        <v>2.771666734680296E-29</v>
      </c>
      <c r="IA182" s="86">
        <f t="shared" si="231"/>
        <v>8.4304828334502089E-33</v>
      </c>
      <c r="IB182" s="86">
        <f t="shared" si="231"/>
        <v>7.845326083581748E-32</v>
      </c>
      <c r="IC182" s="86">
        <f t="shared" si="231"/>
        <v>2.9107165793856035E-27</v>
      </c>
      <c r="ID182" s="86">
        <f t="shared" si="231"/>
        <v>7.4114450908371378E-22</v>
      </c>
      <c r="IE182" s="86">
        <f t="shared" si="231"/>
        <v>1.8227593918253136E-26</v>
      </c>
      <c r="IF182" s="86">
        <f t="shared" si="231"/>
        <v>2.1027916526940782E-37</v>
      </c>
      <c r="IG182" s="86">
        <f t="shared" si="231"/>
        <v>2.2365760810100467E-21</v>
      </c>
      <c r="II182" s="86">
        <f t="shared" si="232"/>
        <v>0.16482876058403892</v>
      </c>
      <c r="IJ182" s="86">
        <f t="shared" si="232"/>
        <v>0.14101817801308006</v>
      </c>
      <c r="IK182" s="86">
        <f t="shared" si="232"/>
        <v>7.2241906065130826E-2</v>
      </c>
      <c r="IL182" s="86">
        <f t="shared" si="232"/>
        <v>9.5585682280853901E-2</v>
      </c>
      <c r="IM182" s="86">
        <f t="shared" si="232"/>
        <v>4.8808022319598042E-2</v>
      </c>
      <c r="IN182" s="86">
        <f t="shared" si="232"/>
        <v>6.3994112384226046E-2</v>
      </c>
      <c r="IO182" s="86">
        <f t="shared" si="232"/>
        <v>4.7424465706220734E-2</v>
      </c>
      <c r="IP182" s="86">
        <f t="shared" si="232"/>
        <v>4.4648751193082932E-2</v>
      </c>
      <c r="IQ182" s="86">
        <f t="shared" si="232"/>
        <v>1.5079697393712663E-2</v>
      </c>
      <c r="IR182" s="86">
        <f t="shared" si="232"/>
        <v>2.9289601497539668E-2</v>
      </c>
      <c r="IS182" s="86">
        <f t="shared" si="232"/>
        <v>4.6637042763468257E-2</v>
      </c>
      <c r="IT182" s="86">
        <f t="shared" si="232"/>
        <v>0.16997928056687958</v>
      </c>
      <c r="IU182" s="86">
        <f t="shared" si="232"/>
        <v>0.11693327804528031</v>
      </c>
      <c r="IV182" s="86">
        <f t="shared" si="232"/>
        <v>0.33870149067129857</v>
      </c>
      <c r="IW182" s="86">
        <f t="shared" si="232"/>
        <v>0.25422097105447444</v>
      </c>
      <c r="IY182" s="86">
        <f t="shared" si="233"/>
        <v>0.16482876058403892</v>
      </c>
      <c r="IZ182" s="86">
        <f t="shared" si="233"/>
        <v>0.14101817801308006</v>
      </c>
      <c r="JA182" s="86">
        <f t="shared" si="233"/>
        <v>7.2241906065130826E-2</v>
      </c>
      <c r="JB182" s="86">
        <f t="shared" si="233"/>
        <v>9.5585682280853901E-2</v>
      </c>
      <c r="JC182" s="86">
        <f t="shared" si="233"/>
        <v>4.8808022319598042E-2</v>
      </c>
      <c r="JD182" s="86">
        <f t="shared" si="233"/>
        <v>6.3994112384226046E-2</v>
      </c>
      <c r="JE182" s="86">
        <f t="shared" si="233"/>
        <v>4.7424465706220734E-2</v>
      </c>
      <c r="JF182" s="86">
        <f t="shared" si="233"/>
        <v>4.4648751193082932E-2</v>
      </c>
      <c r="JG182" s="86">
        <f t="shared" si="233"/>
        <v>1.5079697393712663E-2</v>
      </c>
      <c r="JH182" s="86">
        <f t="shared" si="233"/>
        <v>2.9289601497539668E-2</v>
      </c>
      <c r="JI182" s="86">
        <f t="shared" si="233"/>
        <v>4.6637042763468257E-2</v>
      </c>
      <c r="JJ182" s="86">
        <f t="shared" si="233"/>
        <v>0.16997928056687958</v>
      </c>
      <c r="JK182" s="86">
        <f t="shared" si="233"/>
        <v>0.11693327804528031</v>
      </c>
      <c r="JL182" s="86">
        <f t="shared" si="233"/>
        <v>0.33870149067129857</v>
      </c>
      <c r="JM182" s="86">
        <f t="shared" si="233"/>
        <v>0.25422097105447444</v>
      </c>
    </row>
    <row r="183" spans="2:273" x14ac:dyDescent="0.25">
      <c r="B183" s="2">
        <v>156</v>
      </c>
      <c r="C183" s="37">
        <v>43.067</v>
      </c>
      <c r="D183" s="37">
        <v>44.75</v>
      </c>
      <c r="E183" s="37">
        <v>44.582999999999998</v>
      </c>
      <c r="F183" s="37">
        <v>42.85</v>
      </c>
      <c r="G183" s="37">
        <v>45.267000000000003</v>
      </c>
      <c r="H183" s="37">
        <v>44.15</v>
      </c>
      <c r="I183" s="37">
        <v>47.683</v>
      </c>
      <c r="J183" s="37">
        <v>45.216999999999999</v>
      </c>
      <c r="K183" s="37">
        <v>45.55</v>
      </c>
      <c r="L183" s="37">
        <v>43.517000000000003</v>
      </c>
      <c r="M183" s="37">
        <v>45.45</v>
      </c>
      <c r="N183" s="37">
        <v>46.25</v>
      </c>
      <c r="O183" s="37">
        <v>46.082999999999998</v>
      </c>
      <c r="P183" s="37">
        <v>47.216999999999999</v>
      </c>
      <c r="Q183" s="37">
        <v>49</v>
      </c>
      <c r="S183" s="4">
        <f t="shared" si="234"/>
        <v>46.666696987667123</v>
      </c>
      <c r="T183" s="4">
        <f t="shared" si="234"/>
        <v>46.201698886388414</v>
      </c>
      <c r="U183" s="4">
        <f t="shared" si="234"/>
        <v>44.573290433828539</v>
      </c>
      <c r="V183" s="4">
        <f t="shared" si="234"/>
        <v>43.919586567866858</v>
      </c>
      <c r="W183" s="4">
        <f t="shared" si="234"/>
        <v>44.442464004066885</v>
      </c>
      <c r="X183" s="4">
        <f t="shared" si="234"/>
        <v>45.580288016229247</v>
      </c>
      <c r="Y183" s="4">
        <f t="shared" si="234"/>
        <v>45.84277233152379</v>
      </c>
      <c r="Z183" s="4">
        <f t="shared" si="234"/>
        <v>46.037053371128216</v>
      </c>
      <c r="AA183" s="4">
        <f t="shared" si="234"/>
        <v>44.233680275319983</v>
      </c>
      <c r="AB183" s="4">
        <f t="shared" si="234"/>
        <v>43.818553399348851</v>
      </c>
      <c r="AC183" s="4">
        <f t="shared" si="234"/>
        <v>44.853848071416088</v>
      </c>
      <c r="AD183" s="4">
        <f t="shared" si="234"/>
        <v>45.850774769236928</v>
      </c>
      <c r="AE183" s="4">
        <f t="shared" si="234"/>
        <v>45.535146480947574</v>
      </c>
      <c r="AF183" s="4">
        <f t="shared" si="234"/>
        <v>47.795936129972475</v>
      </c>
      <c r="AG183" s="4">
        <f t="shared" si="234"/>
        <v>49.374662088300461</v>
      </c>
      <c r="AI183" s="4">
        <f t="shared" si="235"/>
        <v>-3.599696987667123</v>
      </c>
      <c r="AJ183" s="4">
        <f t="shared" si="235"/>
        <v>-1.4516988863884137</v>
      </c>
      <c r="AK183" s="4">
        <f t="shared" si="235"/>
        <v>9.7095661714590165E-3</v>
      </c>
      <c r="AL183" s="4">
        <f t="shared" si="235"/>
        <v>-1.0695865678668568</v>
      </c>
      <c r="AM183" s="4">
        <f t="shared" si="235"/>
        <v>0.82453599593311822</v>
      </c>
      <c r="AN183" s="4">
        <f t="shared" si="235"/>
        <v>-1.4302880162292482</v>
      </c>
      <c r="AO183" s="4">
        <f t="shared" si="235"/>
        <v>1.84022766847621</v>
      </c>
      <c r="AP183" s="4">
        <f t="shared" si="235"/>
        <v>-0.82005337112821763</v>
      </c>
      <c r="AQ183" s="4">
        <f t="shared" si="235"/>
        <v>1.3163197246800138</v>
      </c>
      <c r="AR183" s="4">
        <f t="shared" si="235"/>
        <v>-0.30155339934884751</v>
      </c>
      <c r="AS183" s="4">
        <f t="shared" si="235"/>
        <v>0.59615192858391453</v>
      </c>
      <c r="AT183" s="4">
        <f t="shared" si="235"/>
        <v>0.39922523076307215</v>
      </c>
      <c r="AU183" s="4">
        <f t="shared" si="235"/>
        <v>0.54785351905242408</v>
      </c>
      <c r="AV183" s="4">
        <f t="shared" si="235"/>
        <v>-0.57893612997247601</v>
      </c>
      <c r="AW183" s="4">
        <f t="shared" si="235"/>
        <v>-0.37466208830046099</v>
      </c>
      <c r="AY183" s="2">
        <f t="shared" si="227"/>
        <v>46.666696987667123</v>
      </c>
      <c r="AZ183" s="2">
        <f t="shared" si="227"/>
        <v>46.201698886388414</v>
      </c>
      <c r="BA183" s="2">
        <f t="shared" si="227"/>
        <v>44.571041686152483</v>
      </c>
      <c r="BB183" s="2">
        <f t="shared" si="227"/>
        <v>43.91238343231862</v>
      </c>
      <c r="BC183" s="2">
        <f t="shared" si="227"/>
        <v>44.441343485357834</v>
      </c>
      <c r="BD183" s="2">
        <f t="shared" si="227"/>
        <v>45.578025162639605</v>
      </c>
      <c r="BE183" s="2">
        <f t="shared" si="227"/>
        <v>45.841697350440732</v>
      </c>
      <c r="BF183" s="2">
        <f t="shared" si="227"/>
        <v>46.036174865974971</v>
      </c>
      <c r="BG183" s="2">
        <f t="shared" si="227"/>
        <v>44.233645893416892</v>
      </c>
      <c r="BH183" s="2">
        <f t="shared" si="227"/>
        <v>43.818282487894685</v>
      </c>
      <c r="BI183" s="2">
        <f t="shared" si="227"/>
        <v>44.85244467806605</v>
      </c>
      <c r="BJ183" s="2">
        <f t="shared" si="227"/>
        <v>45.777826019065827</v>
      </c>
      <c r="BK183" s="2">
        <f t="shared" si="227"/>
        <v>45.504977480679955</v>
      </c>
      <c r="BL183" s="2">
        <f t="shared" si="227"/>
        <v>46.84632890541036</v>
      </c>
      <c r="BM183" s="2">
        <f t="shared" si="227"/>
        <v>45.603914015536709</v>
      </c>
      <c r="BO183" s="2" t="str">
        <f t="shared" si="182"/>
        <v/>
      </c>
      <c r="BP183" s="2" t="str">
        <f t="shared" si="183"/>
        <v/>
      </c>
      <c r="BQ183" s="2" t="str">
        <f t="shared" si="184"/>
        <v/>
      </c>
      <c r="BR183" s="2" t="str">
        <f t="shared" si="185"/>
        <v/>
      </c>
      <c r="BS183" s="2" t="str">
        <f t="shared" si="186"/>
        <v/>
      </c>
      <c r="BT183" s="2" t="str">
        <f t="shared" si="187"/>
        <v/>
      </c>
      <c r="BU183" s="2" t="str">
        <f t="shared" si="188"/>
        <v/>
      </c>
      <c r="BV183" s="2" t="str">
        <f t="shared" si="189"/>
        <v/>
      </c>
      <c r="BW183" s="2" t="str">
        <f t="shared" si="190"/>
        <v/>
      </c>
      <c r="BX183" s="2" t="str">
        <f t="shared" si="191"/>
        <v/>
      </c>
      <c r="BY183" s="2" t="str">
        <f t="shared" si="192"/>
        <v/>
      </c>
      <c r="BZ183" s="2" t="str">
        <f t="shared" si="193"/>
        <v/>
      </c>
      <c r="CA183" s="2" t="str">
        <f t="shared" si="194"/>
        <v/>
      </c>
      <c r="CB183" s="2" t="str">
        <f t="shared" si="195"/>
        <v/>
      </c>
      <c r="CC183" s="2" t="str">
        <f t="shared" si="196"/>
        <v/>
      </c>
      <c r="CE183" s="2" t="str">
        <f t="shared" si="228"/>
        <v/>
      </c>
      <c r="CF183" s="2" t="str">
        <f t="shared" si="228"/>
        <v/>
      </c>
      <c r="CG183" s="2" t="str">
        <f t="shared" si="228"/>
        <v/>
      </c>
      <c r="CH183" s="2" t="str">
        <f t="shared" si="228"/>
        <v/>
      </c>
      <c r="CI183" s="2" t="str">
        <f t="shared" si="228"/>
        <v/>
      </c>
      <c r="CJ183" s="2" t="str">
        <f t="shared" si="228"/>
        <v/>
      </c>
      <c r="CK183" s="2" t="str">
        <f t="shared" si="228"/>
        <v/>
      </c>
      <c r="CL183" s="2" t="str">
        <f t="shared" si="228"/>
        <v/>
      </c>
      <c r="CM183" s="2" t="str">
        <f t="shared" si="228"/>
        <v/>
      </c>
      <c r="CN183" s="2" t="str">
        <f t="shared" si="228"/>
        <v/>
      </c>
      <c r="CO183" s="2" t="str">
        <f t="shared" si="228"/>
        <v/>
      </c>
      <c r="CP183" s="2" t="str">
        <f t="shared" si="228"/>
        <v/>
      </c>
      <c r="CQ183" s="2" t="str">
        <f t="shared" si="228"/>
        <v/>
      </c>
      <c r="CR183" s="2" t="str">
        <f t="shared" si="228"/>
        <v/>
      </c>
      <c r="CS183" s="2" t="str">
        <f t="shared" si="228"/>
        <v/>
      </c>
      <c r="CU183" s="2" t="str">
        <f t="shared" si="197"/>
        <v/>
      </c>
      <c r="CV183" s="2" t="str">
        <f t="shared" si="198"/>
        <v/>
      </c>
      <c r="CW183" s="2" t="str">
        <f t="shared" si="199"/>
        <v/>
      </c>
      <c r="CX183" s="2" t="str">
        <f t="shared" si="200"/>
        <v/>
      </c>
      <c r="CY183" s="2" t="str">
        <f t="shared" si="201"/>
        <v/>
      </c>
      <c r="CZ183" s="2" t="str">
        <f t="shared" si="202"/>
        <v/>
      </c>
      <c r="DA183" s="2" t="str">
        <f t="shared" si="203"/>
        <v/>
      </c>
      <c r="DB183" s="2" t="str">
        <f t="shared" si="204"/>
        <v/>
      </c>
      <c r="DC183" s="2">
        <f t="shared" si="205"/>
        <v>45.55</v>
      </c>
      <c r="DD183" s="2" t="str">
        <f t="shared" si="206"/>
        <v/>
      </c>
      <c r="DE183" s="2" t="str">
        <f t="shared" si="207"/>
        <v/>
      </c>
      <c r="DF183" s="2" t="str">
        <f t="shared" si="208"/>
        <v/>
      </c>
      <c r="DG183" s="2" t="str">
        <f t="shared" si="209"/>
        <v/>
      </c>
      <c r="DH183" s="2" t="str">
        <f t="shared" si="210"/>
        <v/>
      </c>
      <c r="DI183" s="2" t="str">
        <f t="shared" si="211"/>
        <v/>
      </c>
      <c r="DK183" s="2">
        <f t="shared" si="236"/>
        <v>110.97680061115351</v>
      </c>
      <c r="DL183" s="2">
        <f t="shared" si="236"/>
        <v>109.57224838709678</v>
      </c>
      <c r="DM183" s="2">
        <f t="shared" si="236"/>
        <v>114.99667112299466</v>
      </c>
      <c r="DN183" s="2">
        <f t="shared" si="236"/>
        <v>111.7041333842628</v>
      </c>
      <c r="DO183" s="2">
        <f t="shared" si="236"/>
        <v>103.75319652406415</v>
      </c>
      <c r="DP183" s="2">
        <f t="shared" si="236"/>
        <v>103.69434341736695</v>
      </c>
      <c r="DQ183" s="2">
        <f t="shared" si="236"/>
        <v>113.57446264323912</v>
      </c>
      <c r="DR183" s="2">
        <f t="shared" si="236"/>
        <v>90.127629971988824</v>
      </c>
      <c r="DS183" s="2">
        <f t="shared" si="236"/>
        <v>98.532456862745107</v>
      </c>
      <c r="DT183" s="2">
        <f t="shared" si="236"/>
        <v>94.366067787114844</v>
      </c>
      <c r="DU183" s="2">
        <f t="shared" si="236"/>
        <v>104.39211140819965</v>
      </c>
      <c r="DV183" s="2">
        <f t="shared" si="236"/>
        <v>100.90259937611407</v>
      </c>
      <c r="DW183" s="2">
        <f t="shared" si="236"/>
        <v>97.535811484593864</v>
      </c>
      <c r="DX183" s="2">
        <f t="shared" si="236"/>
        <v>76.971689189189206</v>
      </c>
      <c r="DY183" s="2">
        <f t="shared" si="236"/>
        <v>59.983054252199409</v>
      </c>
      <c r="EA183" s="2">
        <f t="shared" si="213"/>
        <v>46.189121435324978</v>
      </c>
      <c r="EB183" s="2">
        <f t="shared" si="213"/>
        <v>46.406798080934507</v>
      </c>
      <c r="EC183" s="2">
        <f t="shared" si="213"/>
        <v>43.740013610149944</v>
      </c>
      <c r="ED183" s="2">
        <f t="shared" si="213"/>
        <v>42.440834700528143</v>
      </c>
      <c r="EE183" s="2">
        <f t="shared" si="213"/>
        <v>44.161064524149936</v>
      </c>
      <c r="EF183" s="2">
        <f t="shared" si="213"/>
        <v>45.48802770620695</v>
      </c>
      <c r="EG183" s="2">
        <f t="shared" si="213"/>
        <v>45.669813521695254</v>
      </c>
      <c r="EH183" s="2">
        <f t="shared" si="213"/>
        <v>46.294081691661674</v>
      </c>
      <c r="EI183" s="2">
        <f t="shared" si="213"/>
        <v>43.103517066824097</v>
      </c>
      <c r="EJ183" s="2">
        <f t="shared" si="213"/>
        <v>43.137909530043785</v>
      </c>
      <c r="EK183" s="2">
        <f t="shared" si="212"/>
        <v>44.767327627898311</v>
      </c>
      <c r="EL183" s="2">
        <f t="shared" si="179"/>
        <v>46.631187462686569</v>
      </c>
      <c r="EM183" s="2">
        <f t="shared" si="179"/>
        <v>45.333749942092048</v>
      </c>
      <c r="EN183" s="2">
        <f t="shared" si="179"/>
        <v>47.87827194506113</v>
      </c>
      <c r="EO183" s="2">
        <f t="shared" si="179"/>
        <v>45.872687198065705</v>
      </c>
      <c r="EQ183" s="2">
        <f t="shared" si="237"/>
        <v>46.877617297076135</v>
      </c>
      <c r="ER183" s="2">
        <f t="shared" si="237"/>
        <v>46.123566198174942</v>
      </c>
      <c r="ES183" s="2">
        <f t="shared" si="237"/>
        <v>44.866784148706635</v>
      </c>
      <c r="ET183" s="2">
        <f t="shared" si="237"/>
        <v>44.487368439381754</v>
      </c>
      <c r="EU183" s="2">
        <f t="shared" si="237"/>
        <v>44.534518360960931</v>
      </c>
      <c r="EV183" s="2">
        <f t="shared" si="237"/>
        <v>45.610828072798313</v>
      </c>
      <c r="EW183" s="2">
        <f t="shared" si="237"/>
        <v>45.901518170627568</v>
      </c>
      <c r="EX183" s="2">
        <f t="shared" si="237"/>
        <v>45.945494660735974</v>
      </c>
      <c r="EY183" s="2">
        <f t="shared" si="237"/>
        <v>44.5676854280184</v>
      </c>
      <c r="EZ183" s="2">
        <f t="shared" si="237"/>
        <v>44.043091403711969</v>
      </c>
      <c r="FA183" s="2">
        <f t="shared" si="237"/>
        <v>44.880390421554573</v>
      </c>
      <c r="FB183" s="2">
        <f t="shared" si="237"/>
        <v>45.399991248094196</v>
      </c>
      <c r="FC183" s="2">
        <f t="shared" si="237"/>
        <v>45.57792678903941</v>
      </c>
      <c r="FD183" s="2">
        <f t="shared" si="237"/>
        <v>46.281911090671443</v>
      </c>
      <c r="FE183" s="2">
        <f t="shared" si="237"/>
        <v>45.432599705021843</v>
      </c>
      <c r="FG183" s="2">
        <f t="shared" si="238"/>
        <v>0.9999862031307849</v>
      </c>
      <c r="FH183" s="2">
        <f t="shared" si="238"/>
        <v>0.99998965720248989</v>
      </c>
      <c r="FI183" s="2">
        <f t="shared" si="238"/>
        <v>0.99998735109242343</v>
      </c>
      <c r="FJ183" s="2">
        <f t="shared" si="238"/>
        <v>0.99998699062890695</v>
      </c>
      <c r="FK183" s="2">
        <f t="shared" si="238"/>
        <v>0.99998827997630568</v>
      </c>
      <c r="FL183" s="2">
        <f t="shared" si="238"/>
        <v>0.99998581125584951</v>
      </c>
      <c r="FM183" s="2">
        <f t="shared" si="238"/>
        <v>0.99998673940902671</v>
      </c>
      <c r="FN183" s="2">
        <f t="shared" si="238"/>
        <v>0.99998565546028695</v>
      </c>
      <c r="FO183" s="2">
        <f t="shared" si="238"/>
        <v>0.99998566089898655</v>
      </c>
      <c r="FP183" s="2">
        <f t="shared" si="238"/>
        <v>0.99998540480644771</v>
      </c>
      <c r="FQ183" s="2">
        <f t="shared" si="238"/>
        <v>0.9999879048994974</v>
      </c>
      <c r="FR183" s="2">
        <f t="shared" si="238"/>
        <v>0.99998832439168794</v>
      </c>
      <c r="FS183" s="2">
        <f t="shared" si="238"/>
        <v>0.9999855075560129</v>
      </c>
      <c r="FT183" s="2">
        <f t="shared" si="238"/>
        <v>0.99998236629634341</v>
      </c>
      <c r="FU183" s="2">
        <f t="shared" si="238"/>
        <v>0.99998020065195037</v>
      </c>
      <c r="FW183" s="2">
        <f t="shared" si="229"/>
        <v>0.69235228806371041</v>
      </c>
      <c r="FX183" s="2">
        <f t="shared" si="229"/>
        <v>0.72644541286654984</v>
      </c>
      <c r="FY183" s="2">
        <f t="shared" si="229"/>
        <v>0.73673097469407767</v>
      </c>
      <c r="FZ183" s="2">
        <f t="shared" si="229"/>
        <v>0.7186041607398912</v>
      </c>
      <c r="GA183" s="2">
        <f t="shared" si="229"/>
        <v>0.74863480422711026</v>
      </c>
      <c r="GB183" s="2">
        <f t="shared" si="229"/>
        <v>0.72615077940132944</v>
      </c>
      <c r="GC183" s="2">
        <f t="shared" si="229"/>
        <v>0.73793673867216614</v>
      </c>
      <c r="GD183" s="2">
        <f t="shared" si="229"/>
        <v>0.74166728771925972</v>
      </c>
      <c r="GE183" s="2">
        <f t="shared" si="229"/>
        <v>0.77131432105581454</v>
      </c>
      <c r="GF183" s="2">
        <f t="shared" si="229"/>
        <v>0.75081626437312121</v>
      </c>
      <c r="GG183" s="2">
        <f t="shared" si="229"/>
        <v>0.74645141594551279</v>
      </c>
      <c r="GH183" s="2">
        <f t="shared" si="229"/>
        <v>0.69363037771483593</v>
      </c>
      <c r="GI183" s="2">
        <f t="shared" si="229"/>
        <v>0.69814564839451243</v>
      </c>
      <c r="GJ183" s="2">
        <f t="shared" si="229"/>
        <v>0.64675606490208692</v>
      </c>
      <c r="GK183" s="2">
        <f t="shared" si="229"/>
        <v>0.61136151981167153</v>
      </c>
      <c r="GM183" s="86">
        <f t="shared" si="230"/>
        <v>8.2876291076676127E-172</v>
      </c>
      <c r="GN183" s="86">
        <f t="shared" si="230"/>
        <v>0</v>
      </c>
      <c r="GO183" s="86">
        <f t="shared" si="230"/>
        <v>0</v>
      </c>
      <c r="GP183" s="86">
        <f t="shared" si="230"/>
        <v>0</v>
      </c>
      <c r="GQ183" s="86">
        <f t="shared" si="230"/>
        <v>0</v>
      </c>
      <c r="GR183" s="86">
        <f t="shared" si="230"/>
        <v>0</v>
      </c>
      <c r="GS183" s="86">
        <f t="shared" si="230"/>
        <v>0</v>
      </c>
      <c r="GT183" s="86">
        <f t="shared" si="230"/>
        <v>0</v>
      </c>
      <c r="GU183" s="86">
        <f t="shared" si="230"/>
        <v>0</v>
      </c>
      <c r="GV183" s="86">
        <f t="shared" si="230"/>
        <v>0</v>
      </c>
      <c r="GW183" s="86">
        <f t="shared" si="230"/>
        <v>0</v>
      </c>
      <c r="GX183" s="86">
        <f t="shared" si="230"/>
        <v>0</v>
      </c>
      <c r="GY183" s="86">
        <f t="shared" si="230"/>
        <v>2.4122545542952008E-274</v>
      </c>
      <c r="GZ183" s="86">
        <f t="shared" si="230"/>
        <v>1.8363312444451646E-222</v>
      </c>
      <c r="HA183" s="86">
        <f t="shared" si="230"/>
        <v>1.7816502876771823E-302</v>
      </c>
      <c r="HC183" s="86">
        <f t="shared" si="181"/>
        <v>9.3103309119389797E-132</v>
      </c>
      <c r="HD183" s="86">
        <f t="shared" si="181"/>
        <v>6.1461910641956575E-199</v>
      </c>
      <c r="HE183" s="86">
        <f t="shared" si="181"/>
        <v>3.56025750664495E-275</v>
      </c>
      <c r="HF183" s="86">
        <f t="shared" si="180"/>
        <v>0</v>
      </c>
      <c r="HG183" s="86">
        <f t="shared" si="180"/>
        <v>0</v>
      </c>
      <c r="HH183" s="86">
        <f t="shared" si="180"/>
        <v>0</v>
      </c>
      <c r="HI183" s="86">
        <f t="shared" si="180"/>
        <v>2.3956994904952899E-259</v>
      </c>
      <c r="HJ183" s="86">
        <f t="shared" si="180"/>
        <v>7.3508207496257409E-306</v>
      </c>
      <c r="HK183" s="86">
        <f t="shared" si="180"/>
        <v>0</v>
      </c>
      <c r="HL183" s="86">
        <f t="shared" si="180"/>
        <v>1.8641455495167702E-271</v>
      </c>
      <c r="HM183" s="86">
        <f t="shared" si="180"/>
        <v>0</v>
      </c>
      <c r="HN183" s="86">
        <f t="shared" si="180"/>
        <v>7.182694624876327E-274</v>
      </c>
      <c r="HO183" s="86">
        <f t="shared" si="226"/>
        <v>1.9514873806063368E-169</v>
      </c>
      <c r="HP183" s="86">
        <f t="shared" si="226"/>
        <v>7.5625514670830943E-168</v>
      </c>
      <c r="HQ183" s="86">
        <f t="shared" si="226"/>
        <v>1.1756551917637583E-189</v>
      </c>
      <c r="HS183" s="86">
        <f t="shared" si="231"/>
        <v>3.3071724735906182E-23</v>
      </c>
      <c r="HT183" s="86">
        <f t="shared" si="231"/>
        <v>1.6301460754084613E-18</v>
      </c>
      <c r="HU183" s="86">
        <f t="shared" si="231"/>
        <v>2.5790797614783197E-25</v>
      </c>
      <c r="HV183" s="86">
        <f t="shared" si="231"/>
        <v>3.2490481704075547E-26</v>
      </c>
      <c r="HW183" s="86">
        <f t="shared" si="231"/>
        <v>1.8934614468649071E-27</v>
      </c>
      <c r="HX183" s="86">
        <f t="shared" si="231"/>
        <v>1.6923679016719496E-29</v>
      </c>
      <c r="HY183" s="86">
        <f t="shared" si="231"/>
        <v>1.8960418567123337E-30</v>
      </c>
      <c r="HZ183" s="86">
        <f t="shared" si="231"/>
        <v>1.1250114210998954E-30</v>
      </c>
      <c r="IA183" s="86">
        <f t="shared" si="231"/>
        <v>2.4834803038897646E-34</v>
      </c>
      <c r="IB183" s="86">
        <f t="shared" si="231"/>
        <v>2.4673182608881267E-33</v>
      </c>
      <c r="IC183" s="86">
        <f t="shared" si="231"/>
        <v>1.4775655243473124E-28</v>
      </c>
      <c r="ID183" s="86">
        <f t="shared" si="231"/>
        <v>6.250703044721572E-23</v>
      </c>
      <c r="IE183" s="86">
        <f t="shared" si="231"/>
        <v>8.6079379360577289E-28</v>
      </c>
      <c r="IF183" s="86">
        <f t="shared" si="231"/>
        <v>1.9551307834651496E-39</v>
      </c>
      <c r="IG183" s="86">
        <f t="shared" si="231"/>
        <v>1.5694801116407403E-22</v>
      </c>
      <c r="II183" s="86">
        <f t="shared" si="232"/>
        <v>0.11889240661953422</v>
      </c>
      <c r="IJ183" s="86">
        <f t="shared" si="232"/>
        <v>0.10511577246684262</v>
      </c>
      <c r="IK183" s="86">
        <f t="shared" si="232"/>
        <v>4.8489651157097871E-2</v>
      </c>
      <c r="IL183" s="86">
        <f t="shared" si="232"/>
        <v>6.4907853906487414E-2</v>
      </c>
      <c r="IM183" s="86">
        <f t="shared" si="232"/>
        <v>3.1450881992784445E-2</v>
      </c>
      <c r="IN183" s="86">
        <f t="shared" si="232"/>
        <v>4.0915735798131861E-2</v>
      </c>
      <c r="IO183" s="86">
        <f t="shared" si="232"/>
        <v>2.9589180417606893E-2</v>
      </c>
      <c r="IP183" s="86">
        <f t="shared" si="232"/>
        <v>2.7834494341606661E-2</v>
      </c>
      <c r="IQ183" s="86">
        <f t="shared" si="232"/>
        <v>8.5477156634619408E-3</v>
      </c>
      <c r="IR183" s="86">
        <f t="shared" si="232"/>
        <v>1.7408813674912184E-2</v>
      </c>
      <c r="IS183" s="86">
        <f t="shared" si="232"/>
        <v>2.9659359768658366E-2</v>
      </c>
      <c r="IT183" s="86">
        <f t="shared" si="232"/>
        <v>0.12388064191392482</v>
      </c>
      <c r="IU183" s="86">
        <f t="shared" si="232"/>
        <v>7.8833662836755469E-2</v>
      </c>
      <c r="IV183" s="86">
        <f t="shared" si="232"/>
        <v>0.27216380740453278</v>
      </c>
      <c r="IW183" s="86">
        <f t="shared" si="232"/>
        <v>0.17952288385208398</v>
      </c>
      <c r="IY183" s="86">
        <f t="shared" si="233"/>
        <v>0.11889240661953422</v>
      </c>
      <c r="IZ183" s="86">
        <f t="shared" si="233"/>
        <v>0.10511577246684262</v>
      </c>
      <c r="JA183" s="86">
        <f t="shared" si="233"/>
        <v>4.8489651157097871E-2</v>
      </c>
      <c r="JB183" s="86">
        <f t="shared" si="233"/>
        <v>6.4907853906487414E-2</v>
      </c>
      <c r="JC183" s="86">
        <f t="shared" si="233"/>
        <v>3.1450881992784445E-2</v>
      </c>
      <c r="JD183" s="86">
        <f t="shared" si="233"/>
        <v>4.0915735798131861E-2</v>
      </c>
      <c r="JE183" s="86">
        <f t="shared" si="233"/>
        <v>2.9589180417606893E-2</v>
      </c>
      <c r="JF183" s="86">
        <f t="shared" si="233"/>
        <v>2.7834494341606661E-2</v>
      </c>
      <c r="JG183" s="86">
        <f t="shared" si="233"/>
        <v>8.5477156634619408E-3</v>
      </c>
      <c r="JH183" s="86">
        <f t="shared" si="233"/>
        <v>1.7408813674912184E-2</v>
      </c>
      <c r="JI183" s="86">
        <f t="shared" si="233"/>
        <v>2.9659359768658366E-2</v>
      </c>
      <c r="JJ183" s="86">
        <f t="shared" si="233"/>
        <v>0.12388064191392482</v>
      </c>
      <c r="JK183" s="86">
        <f t="shared" si="233"/>
        <v>7.8833662836755469E-2</v>
      </c>
      <c r="JL183" s="86">
        <f t="shared" si="233"/>
        <v>0.27216380740453278</v>
      </c>
      <c r="JM183" s="86">
        <f t="shared" si="233"/>
        <v>0.17952288385208398</v>
      </c>
    </row>
    <row r="184" spans="2:273" x14ac:dyDescent="0.25">
      <c r="B184" s="2">
        <v>157</v>
      </c>
      <c r="C184" s="37">
        <v>42.732999999999997</v>
      </c>
      <c r="D184" s="37">
        <v>43.8</v>
      </c>
      <c r="E184" s="37">
        <v>42.167000000000002</v>
      </c>
      <c r="F184" s="37">
        <v>41.982999999999997</v>
      </c>
      <c r="G184" s="37">
        <v>41.033000000000001</v>
      </c>
      <c r="H184" s="37">
        <v>44.7</v>
      </c>
      <c r="I184" s="37">
        <v>44.732999999999997</v>
      </c>
      <c r="J184" s="37">
        <v>44.216999999999999</v>
      </c>
      <c r="K184" s="37">
        <v>45.232999999999997</v>
      </c>
      <c r="L184" s="37">
        <v>46.982999999999997</v>
      </c>
      <c r="M184" s="37">
        <v>44.183</v>
      </c>
      <c r="N184" s="37">
        <v>43.533000000000001</v>
      </c>
      <c r="O184" s="37">
        <v>47.917000000000002</v>
      </c>
      <c r="P184" s="37">
        <v>48.05</v>
      </c>
      <c r="Q184" s="37">
        <v>46.137999999999998</v>
      </c>
      <c r="S184" s="4">
        <f t="shared" si="234"/>
        <v>46.535492639484069</v>
      </c>
      <c r="T184" s="4">
        <f t="shared" si="234"/>
        <v>46.062922765316522</v>
      </c>
      <c r="U184" s="4">
        <f t="shared" si="234"/>
        <v>44.404133082701868</v>
      </c>
      <c r="V184" s="4">
        <f t="shared" si="234"/>
        <v>43.775492560130665</v>
      </c>
      <c r="W184" s="4">
        <f t="shared" si="234"/>
        <v>44.279478174617637</v>
      </c>
      <c r="X184" s="4">
        <f t="shared" si="234"/>
        <v>45.382445143462533</v>
      </c>
      <c r="Y184" s="4">
        <f t="shared" si="234"/>
        <v>45.679230319930227</v>
      </c>
      <c r="Z184" s="4">
        <f t="shared" si="234"/>
        <v>45.871364489139239</v>
      </c>
      <c r="AA184" s="4">
        <f t="shared" si="234"/>
        <v>44.088155621716396</v>
      </c>
      <c r="AB184" s="4">
        <f t="shared" si="234"/>
        <v>43.675279097515912</v>
      </c>
      <c r="AC184" s="4">
        <f t="shared" si="234"/>
        <v>44.68701968124352</v>
      </c>
      <c r="AD184" s="4">
        <f t="shared" si="234"/>
        <v>45.620249267442702</v>
      </c>
      <c r="AE184" s="4">
        <f t="shared" si="234"/>
        <v>45.357072217139937</v>
      </c>
      <c r="AF184" s="4">
        <f t="shared" si="234"/>
        <v>47.124892023969508</v>
      </c>
      <c r="AG184" s="4">
        <f t="shared" si="234"/>
        <v>47.332409443101248</v>
      </c>
      <c r="AI184" s="4">
        <f t="shared" si="235"/>
        <v>-3.8024926394840719</v>
      </c>
      <c r="AJ184" s="4">
        <f t="shared" si="235"/>
        <v>-2.2629227653165245</v>
      </c>
      <c r="AK184" s="4">
        <f t="shared" si="235"/>
        <v>-2.2371330827018667</v>
      </c>
      <c r="AL184" s="4">
        <f t="shared" si="235"/>
        <v>-1.7924925601306683</v>
      </c>
      <c r="AM184" s="4">
        <f t="shared" si="235"/>
        <v>-3.2464781746176357</v>
      </c>
      <c r="AN184" s="4">
        <f t="shared" si="235"/>
        <v>-0.68244514346253027</v>
      </c>
      <c r="AO184" s="4">
        <f t="shared" si="235"/>
        <v>-0.94623031993022977</v>
      </c>
      <c r="AP184" s="4">
        <f t="shared" si="235"/>
        <v>-1.6543644891392404</v>
      </c>
      <c r="AQ184" s="4">
        <f t="shared" si="235"/>
        <v>1.1448443782836009</v>
      </c>
      <c r="AR184" s="4">
        <f t="shared" si="235"/>
        <v>3.3077209024840855</v>
      </c>
      <c r="AS184" s="4">
        <f t="shared" si="235"/>
        <v>-0.50401968124351981</v>
      </c>
      <c r="AT184" s="4">
        <f t="shared" si="235"/>
        <v>-2.0872492674427008</v>
      </c>
      <c r="AU184" s="4">
        <f t="shared" si="235"/>
        <v>2.5599277828600648</v>
      </c>
      <c r="AV184" s="4">
        <f t="shared" si="235"/>
        <v>0.925107976030489</v>
      </c>
      <c r="AW184" s="4">
        <f t="shared" si="235"/>
        <v>-1.1944094431012502</v>
      </c>
      <c r="AY184" s="2">
        <f t="shared" si="227"/>
        <v>46.535492639484069</v>
      </c>
      <c r="AZ184" s="2">
        <f t="shared" si="227"/>
        <v>46.062922765316522</v>
      </c>
      <c r="BA184" s="2">
        <f t="shared" si="227"/>
        <v>44.403470039788388</v>
      </c>
      <c r="BB184" s="2">
        <f t="shared" si="227"/>
        <v>43.773287766513604</v>
      </c>
      <c r="BC184" s="2">
        <f t="shared" si="227"/>
        <v>44.27918973713308</v>
      </c>
      <c r="BD184" s="2">
        <f t="shared" si="227"/>
        <v>45.381877472345359</v>
      </c>
      <c r="BE184" s="2">
        <f t="shared" si="227"/>
        <v>45.678981850938854</v>
      </c>
      <c r="BF184" s="2">
        <f t="shared" si="227"/>
        <v>45.871162009247719</v>
      </c>
      <c r="BG184" s="2">
        <f t="shared" si="227"/>
        <v>44.088149877205119</v>
      </c>
      <c r="BH184" s="2">
        <f t="shared" si="227"/>
        <v>43.675225939640455</v>
      </c>
      <c r="BI184" s="2">
        <f t="shared" si="227"/>
        <v>44.686673929503925</v>
      </c>
      <c r="BJ184" s="2">
        <f t="shared" si="227"/>
        <v>45.592377463933452</v>
      </c>
      <c r="BK184" s="2">
        <f t="shared" si="227"/>
        <v>45.348081281835199</v>
      </c>
      <c r="BL184" s="2">
        <f t="shared" si="227"/>
        <v>46.69305622341308</v>
      </c>
      <c r="BM184" s="2">
        <f t="shared" si="227"/>
        <v>45.485784562084291</v>
      </c>
      <c r="BO184" s="2" t="str">
        <f t="shared" si="182"/>
        <v/>
      </c>
      <c r="BP184" s="2" t="str">
        <f t="shared" si="183"/>
        <v/>
      </c>
      <c r="BQ184" s="2" t="str">
        <f t="shared" si="184"/>
        <v/>
      </c>
      <c r="BR184" s="2" t="str">
        <f t="shared" si="185"/>
        <v/>
      </c>
      <c r="BS184" s="2" t="str">
        <f t="shared" si="186"/>
        <v/>
      </c>
      <c r="BT184" s="2" t="str">
        <f t="shared" si="187"/>
        <v/>
      </c>
      <c r="BU184" s="2" t="str">
        <f t="shared" si="188"/>
        <v/>
      </c>
      <c r="BV184" s="2" t="str">
        <f t="shared" si="189"/>
        <v/>
      </c>
      <c r="BW184" s="2" t="str">
        <f t="shared" si="190"/>
        <v/>
      </c>
      <c r="BX184" s="2" t="str">
        <f t="shared" si="191"/>
        <v/>
      </c>
      <c r="BY184" s="2" t="str">
        <f t="shared" si="192"/>
        <v/>
      </c>
      <c r="BZ184" s="2" t="str">
        <f t="shared" si="193"/>
        <v/>
      </c>
      <c r="CA184" s="2" t="str">
        <f t="shared" si="194"/>
        <v/>
      </c>
      <c r="CB184" s="2" t="str">
        <f t="shared" si="195"/>
        <v/>
      </c>
      <c r="CC184" s="2" t="str">
        <f t="shared" si="196"/>
        <v/>
      </c>
      <c r="CE184" s="2" t="str">
        <f t="shared" si="228"/>
        <v/>
      </c>
      <c r="CF184" s="2" t="str">
        <f t="shared" si="228"/>
        <v/>
      </c>
      <c r="CG184" s="2" t="str">
        <f t="shared" si="228"/>
        <v/>
      </c>
      <c r="CH184" s="2" t="str">
        <f t="shared" si="228"/>
        <v/>
      </c>
      <c r="CI184" s="2" t="str">
        <f t="shared" si="228"/>
        <v/>
      </c>
      <c r="CJ184" s="2" t="str">
        <f t="shared" si="228"/>
        <v/>
      </c>
      <c r="CK184" s="2" t="str">
        <f t="shared" si="228"/>
        <v/>
      </c>
      <c r="CL184" s="2" t="str">
        <f t="shared" si="228"/>
        <v/>
      </c>
      <c r="CM184" s="2" t="str">
        <f t="shared" si="228"/>
        <v/>
      </c>
      <c r="CN184" s="2" t="str">
        <f t="shared" si="228"/>
        <v/>
      </c>
      <c r="CO184" s="2" t="str">
        <f t="shared" si="228"/>
        <v/>
      </c>
      <c r="CP184" s="2" t="str">
        <f t="shared" si="228"/>
        <v/>
      </c>
      <c r="CQ184" s="2" t="str">
        <f t="shared" si="228"/>
        <v/>
      </c>
      <c r="CR184" s="2" t="str">
        <f t="shared" si="228"/>
        <v/>
      </c>
      <c r="CS184" s="2" t="str">
        <f t="shared" si="228"/>
        <v/>
      </c>
      <c r="CU184" s="2" t="str">
        <f t="shared" si="197"/>
        <v/>
      </c>
      <c r="CV184" s="2" t="str">
        <f t="shared" si="198"/>
        <v/>
      </c>
      <c r="CW184" s="2" t="str">
        <f t="shared" si="199"/>
        <v/>
      </c>
      <c r="CX184" s="2" t="str">
        <f t="shared" si="200"/>
        <v/>
      </c>
      <c r="CY184" s="2" t="str">
        <f t="shared" si="201"/>
        <v/>
      </c>
      <c r="CZ184" s="2" t="str">
        <f t="shared" si="202"/>
        <v/>
      </c>
      <c r="DA184" s="2" t="str">
        <f t="shared" si="203"/>
        <v/>
      </c>
      <c r="DB184" s="2" t="str">
        <f t="shared" si="204"/>
        <v/>
      </c>
      <c r="DC184" s="2">
        <f t="shared" si="205"/>
        <v>45.232999999999997</v>
      </c>
      <c r="DD184" s="2">
        <f t="shared" si="206"/>
        <v>46.982999999999997</v>
      </c>
      <c r="DE184" s="2" t="str">
        <f t="shared" si="207"/>
        <v/>
      </c>
      <c r="DF184" s="2" t="str">
        <f t="shared" si="208"/>
        <v/>
      </c>
      <c r="DG184" s="2" t="str">
        <f t="shared" si="209"/>
        <v/>
      </c>
      <c r="DH184" s="2" t="str">
        <f t="shared" si="210"/>
        <v/>
      </c>
      <c r="DI184" s="2" t="str">
        <f t="shared" si="211"/>
        <v/>
      </c>
      <c r="DK184" s="2">
        <f t="shared" si="236"/>
        <v>111.27193200916726</v>
      </c>
      <c r="DL184" s="2">
        <f t="shared" si="236"/>
        <v>109.85288387096774</v>
      </c>
      <c r="DM184" s="2">
        <f t="shared" si="236"/>
        <v>115.29886163101605</v>
      </c>
      <c r="DN184" s="2">
        <f t="shared" si="236"/>
        <v>111.99195217723454</v>
      </c>
      <c r="DO184" s="2">
        <f t="shared" si="236"/>
        <v>103.98550701871656</v>
      </c>
      <c r="DP184" s="2">
        <f t="shared" si="236"/>
        <v>103.9381943977591</v>
      </c>
      <c r="DQ184" s="2">
        <f t="shared" si="236"/>
        <v>113.88154270435447</v>
      </c>
      <c r="DR184" s="2">
        <f t="shared" si="236"/>
        <v>90.279585994397777</v>
      </c>
      <c r="DS184" s="2">
        <f t="shared" si="236"/>
        <v>98.751802801120462</v>
      </c>
      <c r="DT184" s="2">
        <f t="shared" si="236"/>
        <v>94.550893557422967</v>
      </c>
      <c r="DU184" s="2">
        <f t="shared" si="236"/>
        <v>104.62878319964351</v>
      </c>
      <c r="DV184" s="2">
        <f t="shared" si="236"/>
        <v>101.11817725044563</v>
      </c>
      <c r="DW184" s="2">
        <f t="shared" si="236"/>
        <v>97.746456582633087</v>
      </c>
      <c r="DX184" s="2">
        <f t="shared" si="236"/>
        <v>77.06793783783786</v>
      </c>
      <c r="DY184" s="2">
        <f t="shared" si="236"/>
        <v>60.000413856304981</v>
      </c>
      <c r="EA184" s="2">
        <f t="shared" si="213"/>
        <v>46.035140619757833</v>
      </c>
      <c r="EB184" s="2">
        <f t="shared" si="213"/>
        <v>46.276360534000837</v>
      </c>
      <c r="EC184" s="2">
        <f t="shared" si="213"/>
        <v>43.537244598231453</v>
      </c>
      <c r="ED184" s="2">
        <f t="shared" si="213"/>
        <v>42.237534189234736</v>
      </c>
      <c r="EE184" s="2">
        <f t="shared" si="213"/>
        <v>43.98773201964319</v>
      </c>
      <c r="EF184" s="2">
        <f t="shared" si="213"/>
        <v>45.288235394942006</v>
      </c>
      <c r="EG184" s="2">
        <f t="shared" si="213"/>
        <v>45.499911320635718</v>
      </c>
      <c r="EH184" s="2">
        <f t="shared" si="213"/>
        <v>46.139690002999409</v>
      </c>
      <c r="EI184" s="2">
        <f t="shared" si="213"/>
        <v>42.914467522741184</v>
      </c>
      <c r="EJ184" s="2">
        <f t="shared" si="213"/>
        <v>42.967168412261294</v>
      </c>
      <c r="EK184" s="2">
        <f t="shared" si="212"/>
        <v>44.598032510722945</v>
      </c>
      <c r="EL184" s="2">
        <f t="shared" si="179"/>
        <v>46.485084179104476</v>
      </c>
      <c r="EM184" s="2">
        <f t="shared" si="179"/>
        <v>45.168966736373676</v>
      </c>
      <c r="EN184" s="2">
        <f t="shared" si="179"/>
        <v>47.7790432540002</v>
      </c>
      <c r="EO184" s="2">
        <f t="shared" si="179"/>
        <v>45.768678602537527</v>
      </c>
      <c r="EQ184" s="2">
        <f t="shared" si="237"/>
        <v>46.737108417176628</v>
      </c>
      <c r="ER184" s="2">
        <f t="shared" si="237"/>
        <v>45.988815703764573</v>
      </c>
      <c r="ES184" s="2">
        <f t="shared" si="237"/>
        <v>44.68467948521436</v>
      </c>
      <c r="ET184" s="2">
        <f t="shared" si="237"/>
        <v>44.320630292659445</v>
      </c>
      <c r="EU184" s="2">
        <f t="shared" si="237"/>
        <v>44.367602558770528</v>
      </c>
      <c r="EV184" s="2">
        <f t="shared" si="237"/>
        <v>45.413064895603227</v>
      </c>
      <c r="EW184" s="2">
        <f t="shared" si="237"/>
        <v>45.735884754860102</v>
      </c>
      <c r="EX184" s="2">
        <f t="shared" si="237"/>
        <v>45.785098991766134</v>
      </c>
      <c r="EY184" s="2">
        <f t="shared" si="237"/>
        <v>44.404586575593214</v>
      </c>
      <c r="EZ184" s="2">
        <f t="shared" si="237"/>
        <v>43.888647463640069</v>
      </c>
      <c r="FA184" s="2">
        <f t="shared" si="237"/>
        <v>44.713266336147797</v>
      </c>
      <c r="FB184" s="2">
        <f t="shared" si="237"/>
        <v>45.231955811072908</v>
      </c>
      <c r="FC184" s="2">
        <f t="shared" si="237"/>
        <v>45.417741193728574</v>
      </c>
      <c r="FD184" s="2">
        <f t="shared" si="237"/>
        <v>46.151398426481279</v>
      </c>
      <c r="FE184" s="2">
        <f t="shared" si="237"/>
        <v>45.321368144536649</v>
      </c>
      <c r="FG184" s="2">
        <f t="shared" si="238"/>
        <v>0.99998741709045136</v>
      </c>
      <c r="FH184" s="2">
        <f t="shared" si="238"/>
        <v>0.99999056724797719</v>
      </c>
      <c r="FI184" s="2">
        <f t="shared" si="238"/>
        <v>0.999988464046345</v>
      </c>
      <c r="FJ184" s="2">
        <f t="shared" si="238"/>
        <v>0.99998813529896868</v>
      </c>
      <c r="FK184" s="2">
        <f t="shared" si="238"/>
        <v>0.99998931120033063</v>
      </c>
      <c r="FL184" s="2">
        <f t="shared" si="238"/>
        <v>0.99998705969538249</v>
      </c>
      <c r="FM184" s="2">
        <f t="shared" si="238"/>
        <v>0.99998790618318523</v>
      </c>
      <c r="FN184" s="2">
        <f t="shared" si="238"/>
        <v>0.99998691760778402</v>
      </c>
      <c r="FO184" s="2">
        <f t="shared" si="238"/>
        <v>0.99998692256794941</v>
      </c>
      <c r="FP184" s="2">
        <f t="shared" si="238"/>
        <v>0.99998668900818355</v>
      </c>
      <c r="FQ184" s="2">
        <f t="shared" si="238"/>
        <v>0.99998896912549906</v>
      </c>
      <c r="FR184" s="2">
        <f t="shared" si="238"/>
        <v>0.99998935170772407</v>
      </c>
      <c r="FS184" s="2">
        <f t="shared" si="238"/>
        <v>0.9999867827171407</v>
      </c>
      <c r="FT184" s="2">
        <f t="shared" si="238"/>
        <v>0.99998391784617446</v>
      </c>
      <c r="FU184" s="2">
        <f t="shared" si="238"/>
        <v>0.9999819427485086</v>
      </c>
      <c r="FW184" s="2">
        <f t="shared" si="229"/>
        <v>0.71161547996612484</v>
      </c>
      <c r="FX184" s="2">
        <f t="shared" si="229"/>
        <v>0.74436208812226645</v>
      </c>
      <c r="FY184" s="2">
        <f t="shared" si="229"/>
        <v>0.75420192699921373</v>
      </c>
      <c r="FZ184" s="2">
        <f t="shared" si="229"/>
        <v>0.73684836692860001</v>
      </c>
      <c r="GA184" s="2">
        <f t="shared" si="229"/>
        <v>0.76556716917400425</v>
      </c>
      <c r="GB184" s="2">
        <f t="shared" si="229"/>
        <v>0.74407995366515656</v>
      </c>
      <c r="GC184" s="2">
        <f t="shared" si="229"/>
        <v>0.75535424555542319</v>
      </c>
      <c r="GD184" s="2">
        <f t="shared" si="229"/>
        <v>0.75891785369141151</v>
      </c>
      <c r="GE184" s="2">
        <f t="shared" si="229"/>
        <v>0.78715331050962734</v>
      </c>
      <c r="GF184" s="2">
        <f t="shared" si="229"/>
        <v>0.7676472902747854</v>
      </c>
      <c r="GG184" s="2">
        <f t="shared" si="229"/>
        <v>0.76348439166683169</v>
      </c>
      <c r="GH184" s="2">
        <f t="shared" si="229"/>
        <v>0.71284673390418718</v>
      </c>
      <c r="GI184" s="2">
        <f t="shared" si="229"/>
        <v>0.71719426424740063</v>
      </c>
      <c r="GJ184" s="2">
        <f t="shared" si="229"/>
        <v>0.66750315592580889</v>
      </c>
      <c r="GK184" s="2">
        <f t="shared" si="229"/>
        <v>0.63300783921157389</v>
      </c>
      <c r="GM184" s="86">
        <f t="shared" si="230"/>
        <v>3.603109617745077E-175</v>
      </c>
      <c r="GN184" s="86">
        <f t="shared" si="230"/>
        <v>0</v>
      </c>
      <c r="GO184" s="86">
        <f t="shared" si="230"/>
        <v>0</v>
      </c>
      <c r="GP184" s="86">
        <f t="shared" si="230"/>
        <v>0</v>
      </c>
      <c r="GQ184" s="86">
        <f t="shared" si="230"/>
        <v>0</v>
      </c>
      <c r="GR184" s="86">
        <f t="shared" si="230"/>
        <v>0</v>
      </c>
      <c r="GS184" s="86">
        <f t="shared" si="230"/>
        <v>0</v>
      </c>
      <c r="GT184" s="86">
        <f t="shared" si="230"/>
        <v>0</v>
      </c>
      <c r="GU184" s="86">
        <f t="shared" si="230"/>
        <v>0</v>
      </c>
      <c r="GV184" s="86">
        <f t="shared" si="230"/>
        <v>0</v>
      </c>
      <c r="GW184" s="86">
        <f t="shared" si="230"/>
        <v>0</v>
      </c>
      <c r="GX184" s="86">
        <f t="shared" si="230"/>
        <v>0</v>
      </c>
      <c r="GY184" s="86">
        <f t="shared" si="230"/>
        <v>1.0342694591554201E-279</v>
      </c>
      <c r="GZ184" s="86">
        <f t="shared" si="230"/>
        <v>8.6470088975710513E-227</v>
      </c>
      <c r="HA184" s="86">
        <f t="shared" si="230"/>
        <v>0</v>
      </c>
      <c r="HC184" s="86">
        <f t="shared" si="181"/>
        <v>3.9903797500947584E-135</v>
      </c>
      <c r="HD184" s="86">
        <f t="shared" si="181"/>
        <v>4.4716983697441183E-204</v>
      </c>
      <c r="HE184" s="86">
        <f t="shared" si="181"/>
        <v>3.4872693689660677E-282</v>
      </c>
      <c r="HF184" s="86">
        <f t="shared" si="180"/>
        <v>0</v>
      </c>
      <c r="HG184" s="86">
        <f t="shared" si="180"/>
        <v>0</v>
      </c>
      <c r="HH184" s="86">
        <f t="shared" si="180"/>
        <v>0</v>
      </c>
      <c r="HI184" s="86">
        <f t="shared" si="180"/>
        <v>6.3600723848757774E-266</v>
      </c>
      <c r="HJ184" s="86">
        <f t="shared" si="180"/>
        <v>0</v>
      </c>
      <c r="HK184" s="86">
        <f t="shared" si="180"/>
        <v>0</v>
      </c>
      <c r="HL184" s="86">
        <f t="shared" si="180"/>
        <v>2.786561862766336E-278</v>
      </c>
      <c r="HM184" s="86">
        <f t="shared" si="180"/>
        <v>0</v>
      </c>
      <c r="HN184" s="86">
        <f t="shared" si="180"/>
        <v>6.9706056519428651E-281</v>
      </c>
      <c r="HO184" s="86">
        <f t="shared" si="226"/>
        <v>9.173728679591219E-174</v>
      </c>
      <c r="HP184" s="86">
        <f t="shared" si="226"/>
        <v>3.8947494301619652E-172</v>
      </c>
      <c r="HQ184" s="86">
        <f t="shared" si="226"/>
        <v>1.909330711351128E-194</v>
      </c>
      <c r="HS184" s="86">
        <f t="shared" si="231"/>
        <v>2.4400006256520557E-24</v>
      </c>
      <c r="HT184" s="86">
        <f t="shared" si="231"/>
        <v>2.2124302649544944E-19</v>
      </c>
      <c r="HU184" s="86">
        <f t="shared" si="231"/>
        <v>1.6847323592010712E-26</v>
      </c>
      <c r="HV184" s="86">
        <f t="shared" si="231"/>
        <v>1.8744473355643096E-27</v>
      </c>
      <c r="HW184" s="86">
        <f t="shared" si="231"/>
        <v>1.0141679714327679E-28</v>
      </c>
      <c r="HX184" s="86">
        <f t="shared" si="231"/>
        <v>6.676903549777782E-31</v>
      </c>
      <c r="HY184" s="86">
        <f t="shared" si="231"/>
        <v>7.0329234312517606E-32</v>
      </c>
      <c r="HZ184" s="86">
        <f t="shared" si="231"/>
        <v>4.2254150270542873E-32</v>
      </c>
      <c r="IA184" s="86">
        <f t="shared" si="231"/>
        <v>6.7295147254329124E-36</v>
      </c>
      <c r="IB184" s="86">
        <f t="shared" si="231"/>
        <v>7.141645541501738E-35</v>
      </c>
      <c r="IC184" s="86">
        <f t="shared" si="231"/>
        <v>6.9772648504335861E-30</v>
      </c>
      <c r="ID184" s="86">
        <f t="shared" si="231"/>
        <v>4.9517629993493021E-24</v>
      </c>
      <c r="IE184" s="86">
        <f t="shared" si="231"/>
        <v>3.7595241770386891E-29</v>
      </c>
      <c r="IF184" s="86">
        <f t="shared" si="231"/>
        <v>1.5993587548404017E-41</v>
      </c>
      <c r="IG184" s="86">
        <f t="shared" si="231"/>
        <v>1.0230074907263521E-23</v>
      </c>
      <c r="II184" s="86">
        <f t="shared" si="232"/>
        <v>8.3119280679162327E-2</v>
      </c>
      <c r="IJ184" s="86">
        <f t="shared" si="232"/>
        <v>7.6583219617660805E-2</v>
      </c>
      <c r="IK184" s="86">
        <f t="shared" si="232"/>
        <v>3.1625287443883383E-2</v>
      </c>
      <c r="IL184" s="86">
        <f t="shared" si="232"/>
        <v>4.2742121172458541E-2</v>
      </c>
      <c r="IM184" s="86">
        <f t="shared" si="232"/>
        <v>1.9665758030964608E-2</v>
      </c>
      <c r="IN184" s="86">
        <f t="shared" si="232"/>
        <v>2.528131740429718E-2</v>
      </c>
      <c r="IO184" s="86">
        <f t="shared" si="232"/>
        <v>1.7841190529362699E-2</v>
      </c>
      <c r="IP184" s="86">
        <f t="shared" si="232"/>
        <v>1.6778219056793588E-2</v>
      </c>
      <c r="IQ184" s="86">
        <f t="shared" si="232"/>
        <v>4.6717631247836892E-3</v>
      </c>
      <c r="IR184" s="86">
        <f t="shared" si="232"/>
        <v>9.9816517756719254E-3</v>
      </c>
      <c r="IS184" s="86">
        <f t="shared" si="232"/>
        <v>1.8279458761883409E-2</v>
      </c>
      <c r="IT184" s="86">
        <f t="shared" si="232"/>
        <v>8.7600304938831766E-2</v>
      </c>
      <c r="IU184" s="86">
        <f t="shared" si="232"/>
        <v>5.1301395466583084E-2</v>
      </c>
      <c r="IV184" s="86">
        <f t="shared" si="232"/>
        <v>0.21151815222803488</v>
      </c>
      <c r="IW184" s="86">
        <f t="shared" si="232"/>
        <v>0.11822479708161991</v>
      </c>
      <c r="IY184" s="86">
        <f t="shared" si="233"/>
        <v>8.3119280679162327E-2</v>
      </c>
      <c r="IZ184" s="86">
        <f t="shared" si="233"/>
        <v>7.6583219617660805E-2</v>
      </c>
      <c r="JA184" s="86">
        <f t="shared" si="233"/>
        <v>3.1625287443883383E-2</v>
      </c>
      <c r="JB184" s="86">
        <f t="shared" si="233"/>
        <v>4.2742121172458541E-2</v>
      </c>
      <c r="JC184" s="86">
        <f t="shared" si="233"/>
        <v>1.9665758030964608E-2</v>
      </c>
      <c r="JD184" s="86">
        <f t="shared" si="233"/>
        <v>2.528131740429718E-2</v>
      </c>
      <c r="JE184" s="86">
        <f t="shared" si="233"/>
        <v>1.7841190529362699E-2</v>
      </c>
      <c r="JF184" s="86">
        <f t="shared" si="233"/>
        <v>1.6778219056793588E-2</v>
      </c>
      <c r="JG184" s="86">
        <f t="shared" si="233"/>
        <v>4.6717631247836892E-3</v>
      </c>
      <c r="JH184" s="86">
        <f t="shared" si="233"/>
        <v>9.9816517756719254E-3</v>
      </c>
      <c r="JI184" s="86">
        <f t="shared" si="233"/>
        <v>1.8279458761883409E-2</v>
      </c>
      <c r="JJ184" s="86">
        <f t="shared" si="233"/>
        <v>8.7600304938831766E-2</v>
      </c>
      <c r="JK184" s="86">
        <f t="shared" si="233"/>
        <v>5.1301395466583084E-2</v>
      </c>
      <c r="JL184" s="86">
        <f t="shared" si="233"/>
        <v>0.21151815222803488</v>
      </c>
      <c r="JM184" s="86">
        <f t="shared" si="233"/>
        <v>0.11822479708161991</v>
      </c>
    </row>
    <row r="185" spans="2:273" x14ac:dyDescent="0.25">
      <c r="B185" s="2">
        <v>158</v>
      </c>
      <c r="C185" s="37">
        <v>47.4</v>
      </c>
      <c r="D185" s="37">
        <v>45.167000000000002</v>
      </c>
      <c r="E185" s="37">
        <v>43.933</v>
      </c>
      <c r="F185" s="37">
        <v>41.383000000000003</v>
      </c>
      <c r="G185" s="37">
        <v>44.533000000000001</v>
      </c>
      <c r="H185" s="37">
        <v>46.167000000000002</v>
      </c>
      <c r="I185" s="37">
        <v>44.65</v>
      </c>
      <c r="J185" s="37">
        <v>47.067</v>
      </c>
      <c r="K185" s="37">
        <v>43.517000000000003</v>
      </c>
      <c r="L185" s="37">
        <v>41.9</v>
      </c>
      <c r="M185" s="37">
        <v>43.9</v>
      </c>
      <c r="N185" s="37">
        <v>45.05</v>
      </c>
      <c r="O185" s="37">
        <v>44.767000000000003</v>
      </c>
      <c r="P185" s="37">
        <v>47.332999999999998</v>
      </c>
      <c r="Q185" s="37">
        <v>45.223999999999997</v>
      </c>
      <c r="S185" s="4">
        <f t="shared" si="234"/>
        <v>46.404286654823203</v>
      </c>
      <c r="T185" s="4">
        <f t="shared" si="234"/>
        <v>45.924226511623253</v>
      </c>
      <c r="U185" s="4">
        <f t="shared" si="234"/>
        <v>44.235870935189915</v>
      </c>
      <c r="V185" s="4">
        <f t="shared" si="234"/>
        <v>43.634492331933657</v>
      </c>
      <c r="W185" s="4">
        <f t="shared" si="234"/>
        <v>44.11701289333562</v>
      </c>
      <c r="X185" s="4">
        <f t="shared" si="234"/>
        <v>45.185834956881379</v>
      </c>
      <c r="Y185" s="4">
        <f t="shared" si="234"/>
        <v>45.516280003985536</v>
      </c>
      <c r="Z185" s="4">
        <f t="shared" si="234"/>
        <v>45.706277388942013</v>
      </c>
      <c r="AA185" s="4">
        <f t="shared" si="234"/>
        <v>43.942245385265636</v>
      </c>
      <c r="AB185" s="4">
        <f t="shared" si="234"/>
        <v>43.53197324424022</v>
      </c>
      <c r="AC185" s="4">
        <f t="shared" si="234"/>
        <v>44.520963847501307</v>
      </c>
      <c r="AD185" s="4">
        <f t="shared" si="234"/>
        <v>45.416755549906547</v>
      </c>
      <c r="AE185" s="4">
        <f t="shared" si="234"/>
        <v>45.193567211941243</v>
      </c>
      <c r="AF185" s="4">
        <f t="shared" si="234"/>
        <v>46.718044255174021</v>
      </c>
      <c r="AG185" s="4">
        <f t="shared" si="234"/>
        <v>46.185387692350744</v>
      </c>
      <c r="AI185" s="4">
        <f t="shared" si="235"/>
        <v>0.99571334517679588</v>
      </c>
      <c r="AJ185" s="4">
        <f t="shared" si="235"/>
        <v>-0.7572265116232515</v>
      </c>
      <c r="AK185" s="4">
        <f t="shared" si="235"/>
        <v>-0.30287093518991526</v>
      </c>
      <c r="AL185" s="4">
        <f t="shared" si="235"/>
        <v>-2.2514923319336546</v>
      </c>
      <c r="AM185" s="4">
        <f t="shared" si="235"/>
        <v>0.41598710666438166</v>
      </c>
      <c r="AN185" s="4">
        <f t="shared" si="235"/>
        <v>0.98116504311862229</v>
      </c>
      <c r="AO185" s="4">
        <f t="shared" si="235"/>
        <v>-0.86628000398553695</v>
      </c>
      <c r="AP185" s="4">
        <f t="shared" si="235"/>
        <v>1.3607226110579873</v>
      </c>
      <c r="AQ185" s="4">
        <f t="shared" si="235"/>
        <v>-0.42524538526563305</v>
      </c>
      <c r="AR185" s="4">
        <f t="shared" si="235"/>
        <v>-1.6319732442402213</v>
      </c>
      <c r="AS185" s="4">
        <f t="shared" si="235"/>
        <v>-0.62096384750130795</v>
      </c>
      <c r="AT185" s="4">
        <f t="shared" si="235"/>
        <v>-0.36675554990655002</v>
      </c>
      <c r="AU185" s="4">
        <f t="shared" si="235"/>
        <v>-0.42656721194124003</v>
      </c>
      <c r="AV185" s="4">
        <f t="shared" si="235"/>
        <v>0.61495574482597704</v>
      </c>
      <c r="AW185" s="4">
        <f t="shared" si="235"/>
        <v>-0.96138769235074761</v>
      </c>
      <c r="AY185" s="2">
        <f t="shared" si="227"/>
        <v>46.404286654823203</v>
      </c>
      <c r="AZ185" s="2">
        <f t="shared" si="227"/>
        <v>45.924226511623253</v>
      </c>
      <c r="BA185" s="2">
        <f t="shared" si="227"/>
        <v>44.23569329373337</v>
      </c>
      <c r="BB185" s="2">
        <f t="shared" si="227"/>
        <v>43.633882113604777</v>
      </c>
      <c r="BC185" s="2">
        <f t="shared" si="227"/>
        <v>44.116945818574756</v>
      </c>
      <c r="BD185" s="2">
        <f t="shared" si="227"/>
        <v>45.185707981520125</v>
      </c>
      <c r="BE185" s="2">
        <f t="shared" si="227"/>
        <v>45.516228839444565</v>
      </c>
      <c r="BF185" s="2">
        <f t="shared" si="227"/>
        <v>45.706235742478185</v>
      </c>
      <c r="BG185" s="2">
        <f t="shared" si="227"/>
        <v>43.94224453669824</v>
      </c>
      <c r="BH185" s="2">
        <f t="shared" si="227"/>
        <v>43.531964011490828</v>
      </c>
      <c r="BI185" s="2">
        <f t="shared" si="227"/>
        <v>44.520887239974442</v>
      </c>
      <c r="BJ185" s="2">
        <f t="shared" si="227"/>
        <v>45.407031771662687</v>
      </c>
      <c r="BK185" s="2">
        <f t="shared" si="227"/>
        <v>45.191176043767221</v>
      </c>
      <c r="BL185" s="2">
        <f t="shared" si="227"/>
        <v>46.539533968127323</v>
      </c>
      <c r="BM185" s="2">
        <f t="shared" si="227"/>
        <v>45.367582165256316</v>
      </c>
      <c r="BO185" s="2" t="str">
        <f t="shared" si="182"/>
        <v/>
      </c>
      <c r="BP185" s="2" t="str">
        <f t="shared" si="183"/>
        <v/>
      </c>
      <c r="BQ185" s="2" t="str">
        <f t="shared" si="184"/>
        <v/>
      </c>
      <c r="BR185" s="2" t="str">
        <f t="shared" si="185"/>
        <v/>
      </c>
      <c r="BS185" s="2" t="str">
        <f t="shared" si="186"/>
        <v/>
      </c>
      <c r="BT185" s="2" t="str">
        <f t="shared" si="187"/>
        <v/>
      </c>
      <c r="BU185" s="2" t="str">
        <f t="shared" si="188"/>
        <v/>
      </c>
      <c r="BV185" s="2" t="str">
        <f t="shared" si="189"/>
        <v/>
      </c>
      <c r="BW185" s="2" t="str">
        <f t="shared" si="190"/>
        <v/>
      </c>
      <c r="BX185" s="2" t="str">
        <f t="shared" si="191"/>
        <v/>
      </c>
      <c r="BY185" s="2" t="str">
        <f t="shared" si="192"/>
        <v/>
      </c>
      <c r="BZ185" s="2" t="str">
        <f t="shared" si="193"/>
        <v/>
      </c>
      <c r="CA185" s="2" t="str">
        <f t="shared" si="194"/>
        <v/>
      </c>
      <c r="CB185" s="2" t="str">
        <f t="shared" si="195"/>
        <v/>
      </c>
      <c r="CC185" s="2" t="str">
        <f t="shared" si="196"/>
        <v/>
      </c>
      <c r="CE185" s="2" t="str">
        <f t="shared" si="228"/>
        <v/>
      </c>
      <c r="CF185" s="2" t="str">
        <f t="shared" si="228"/>
        <v/>
      </c>
      <c r="CG185" s="2" t="str">
        <f t="shared" si="228"/>
        <v/>
      </c>
      <c r="CH185" s="2" t="str">
        <f t="shared" si="228"/>
        <v/>
      </c>
      <c r="CI185" s="2" t="str">
        <f t="shared" si="228"/>
        <v/>
      </c>
      <c r="CJ185" s="2" t="str">
        <f t="shared" si="228"/>
        <v/>
      </c>
      <c r="CK185" s="2" t="str">
        <f t="shared" si="228"/>
        <v/>
      </c>
      <c r="CL185" s="2" t="str">
        <f t="shared" si="228"/>
        <v/>
      </c>
      <c r="CM185" s="2" t="str">
        <f t="shared" si="228"/>
        <v/>
      </c>
      <c r="CN185" s="2" t="str">
        <f t="shared" si="228"/>
        <v/>
      </c>
      <c r="CO185" s="2" t="str">
        <f t="shared" si="228"/>
        <v/>
      </c>
      <c r="CP185" s="2" t="str">
        <f t="shared" si="228"/>
        <v/>
      </c>
      <c r="CQ185" s="2" t="str">
        <f t="shared" si="228"/>
        <v/>
      </c>
      <c r="CR185" s="2" t="str">
        <f t="shared" si="228"/>
        <v/>
      </c>
      <c r="CS185" s="2" t="str">
        <f t="shared" si="228"/>
        <v/>
      </c>
      <c r="CU185" s="2" t="str">
        <f t="shared" si="197"/>
        <v/>
      </c>
      <c r="CV185" s="2" t="str">
        <f t="shared" si="198"/>
        <v/>
      </c>
      <c r="CW185" s="2" t="str">
        <f t="shared" si="199"/>
        <v/>
      </c>
      <c r="CX185" s="2" t="str">
        <f t="shared" si="200"/>
        <v/>
      </c>
      <c r="CY185" s="2" t="str">
        <f t="shared" si="201"/>
        <v/>
      </c>
      <c r="CZ185" s="2" t="str">
        <f t="shared" si="202"/>
        <v/>
      </c>
      <c r="DA185" s="2" t="str">
        <f t="shared" si="203"/>
        <v/>
      </c>
      <c r="DB185" s="2">
        <f t="shared" si="204"/>
        <v>47.067</v>
      </c>
      <c r="DC185" s="2">
        <f t="shared" si="205"/>
        <v>43.517000000000003</v>
      </c>
      <c r="DD185" s="2">
        <f t="shared" si="206"/>
        <v>41.9</v>
      </c>
      <c r="DE185" s="2" t="str">
        <f t="shared" si="207"/>
        <v/>
      </c>
      <c r="DF185" s="2" t="str">
        <f t="shared" si="208"/>
        <v/>
      </c>
      <c r="DG185" s="2" t="str">
        <f t="shared" si="209"/>
        <v/>
      </c>
      <c r="DH185" s="2" t="str">
        <f t="shared" si="210"/>
        <v/>
      </c>
      <c r="DI185" s="2" t="str">
        <f t="shared" si="211"/>
        <v/>
      </c>
      <c r="DK185" s="2">
        <f t="shared" si="236"/>
        <v>111.56706340718101</v>
      </c>
      <c r="DL185" s="2">
        <f t="shared" si="236"/>
        <v>110.13351935483871</v>
      </c>
      <c r="DM185" s="2">
        <f t="shared" si="236"/>
        <v>115.60105213903745</v>
      </c>
      <c r="DN185" s="2">
        <f t="shared" si="236"/>
        <v>112.27977097020627</v>
      </c>
      <c r="DO185" s="2">
        <f t="shared" si="236"/>
        <v>104.21781751336897</v>
      </c>
      <c r="DP185" s="2">
        <f t="shared" si="236"/>
        <v>104.18204537815127</v>
      </c>
      <c r="DQ185" s="2">
        <f t="shared" si="236"/>
        <v>114.18862276546983</v>
      </c>
      <c r="DR185" s="2">
        <f t="shared" si="236"/>
        <v>90.431542016806745</v>
      </c>
      <c r="DS185" s="2">
        <f t="shared" si="236"/>
        <v>98.971148739495817</v>
      </c>
      <c r="DT185" s="2">
        <f t="shared" si="236"/>
        <v>94.73571932773109</v>
      </c>
      <c r="DU185" s="2">
        <f t="shared" si="236"/>
        <v>104.86545499108735</v>
      </c>
      <c r="DV185" s="2">
        <f t="shared" si="236"/>
        <v>101.33375512477717</v>
      </c>
      <c r="DW185" s="2">
        <f t="shared" si="236"/>
        <v>97.957101680672309</v>
      </c>
      <c r="DX185" s="2">
        <f t="shared" si="236"/>
        <v>77.1641864864865</v>
      </c>
      <c r="DY185" s="2">
        <f t="shared" si="236"/>
        <v>60.017773460410552</v>
      </c>
      <c r="EA185" s="2">
        <f t="shared" si="213"/>
        <v>45.881159804190688</v>
      </c>
      <c r="EB185" s="2">
        <f t="shared" si="213"/>
        <v>46.145922987067166</v>
      </c>
      <c r="EC185" s="2">
        <f t="shared" si="213"/>
        <v>43.334475586312962</v>
      </c>
      <c r="ED185" s="2">
        <f t="shared" si="213"/>
        <v>42.03423367794133</v>
      </c>
      <c r="EE185" s="2">
        <f t="shared" si="213"/>
        <v>43.814399515136444</v>
      </c>
      <c r="EF185" s="2">
        <f t="shared" ref="EF185:EO227" si="239">CJ$228*$B185+CJ$229</f>
        <v>45.088443083677063</v>
      </c>
      <c r="EG185" s="2">
        <f t="shared" si="239"/>
        <v>45.330009119576182</v>
      </c>
      <c r="EH185" s="2">
        <f t="shared" si="239"/>
        <v>45.985298314337143</v>
      </c>
      <c r="EI185" s="2">
        <f t="shared" si="239"/>
        <v>42.725417978658264</v>
      </c>
      <c r="EJ185" s="2">
        <f t="shared" si="239"/>
        <v>42.796427294478804</v>
      </c>
      <c r="EK185" s="2">
        <f t="shared" si="212"/>
        <v>44.428737393547593</v>
      </c>
      <c r="EL185" s="2">
        <f t="shared" si="179"/>
        <v>46.338980895522383</v>
      </c>
      <c r="EM185" s="2">
        <f t="shared" si="179"/>
        <v>45.004183530655311</v>
      </c>
      <c r="EN185" s="2">
        <f t="shared" si="179"/>
        <v>47.679814562939271</v>
      </c>
      <c r="EO185" s="2">
        <f t="shared" si="179"/>
        <v>45.664670007009342</v>
      </c>
      <c r="EQ185" s="2">
        <f t="shared" si="237"/>
        <v>46.596599537277129</v>
      </c>
      <c r="ER185" s="2">
        <f t="shared" si="237"/>
        <v>45.854065209354189</v>
      </c>
      <c r="ES185" s="2">
        <f t="shared" si="237"/>
        <v>44.502574821722092</v>
      </c>
      <c r="ET185" s="2">
        <f t="shared" si="237"/>
        <v>44.153892145937149</v>
      </c>
      <c r="EU185" s="2">
        <f t="shared" si="237"/>
        <v>44.200686756580126</v>
      </c>
      <c r="EV185" s="2">
        <f t="shared" si="237"/>
        <v>45.215301718408149</v>
      </c>
      <c r="EW185" s="2">
        <f t="shared" si="237"/>
        <v>45.570251339092636</v>
      </c>
      <c r="EX185" s="2">
        <f t="shared" si="237"/>
        <v>45.624703322796293</v>
      </c>
      <c r="EY185" s="2">
        <f t="shared" si="237"/>
        <v>44.241487723168028</v>
      </c>
      <c r="EZ185" s="2">
        <f t="shared" si="237"/>
        <v>43.734203523568183</v>
      </c>
      <c r="FA185" s="2">
        <f t="shared" si="237"/>
        <v>44.546142250741013</v>
      </c>
      <c r="FB185" s="2">
        <f t="shared" si="237"/>
        <v>45.063920374051634</v>
      </c>
      <c r="FC185" s="2">
        <f t="shared" si="237"/>
        <v>45.257555598417753</v>
      </c>
      <c r="FD185" s="2">
        <f t="shared" si="237"/>
        <v>46.020885762291115</v>
      </c>
      <c r="FE185" s="2">
        <f t="shared" si="237"/>
        <v>45.210136584051455</v>
      </c>
      <c r="FG185" s="2">
        <f t="shared" si="238"/>
        <v>0.99998852423739548</v>
      </c>
      <c r="FH185" s="2">
        <f t="shared" si="238"/>
        <v>0.99999139722077013</v>
      </c>
      <c r="FI185" s="2">
        <f t="shared" si="238"/>
        <v>0.99998947907454527</v>
      </c>
      <c r="FJ185" s="2">
        <f t="shared" si="238"/>
        <v>0.99998917925275721</v>
      </c>
      <c r="FK185" s="2">
        <f t="shared" si="238"/>
        <v>0.99999025168967348</v>
      </c>
      <c r="FL185" s="2">
        <f t="shared" si="238"/>
        <v>0.99998819828848673</v>
      </c>
      <c r="FM185" s="2">
        <f t="shared" si="238"/>
        <v>0.99998897029623868</v>
      </c>
      <c r="FN185" s="2">
        <f t="shared" si="238"/>
        <v>0.99998806870276002</v>
      </c>
      <c r="FO185" s="2">
        <f t="shared" si="238"/>
        <v>0.99998807322649519</v>
      </c>
      <c r="FP185" s="2">
        <f t="shared" si="238"/>
        <v>0.99998786021696251</v>
      </c>
      <c r="FQ185" s="2">
        <f t="shared" si="238"/>
        <v>0.99998993971312311</v>
      </c>
      <c r="FR185" s="2">
        <f t="shared" si="238"/>
        <v>0.99999028863292472</v>
      </c>
      <c r="FS185" s="2">
        <f t="shared" si="238"/>
        <v>0.99998794568074656</v>
      </c>
      <c r="FT185" s="2">
        <f t="shared" si="238"/>
        <v>0.99998533288063618</v>
      </c>
      <c r="FU185" s="2">
        <f t="shared" si="238"/>
        <v>0.99998353156474507</v>
      </c>
      <c r="FW185" s="2">
        <f t="shared" si="229"/>
        <v>0.73014263904908183</v>
      </c>
      <c r="FX185" s="2">
        <f t="shared" si="229"/>
        <v>0.76149057376664508</v>
      </c>
      <c r="FY185" s="2">
        <f t="shared" si="229"/>
        <v>0.77087405663803632</v>
      </c>
      <c r="FZ185" s="2">
        <f t="shared" si="229"/>
        <v>0.75431412682782684</v>
      </c>
      <c r="GA185" s="2">
        <f t="shared" si="229"/>
        <v>0.78169154913418593</v>
      </c>
      <c r="GB185" s="2">
        <f t="shared" si="229"/>
        <v>0.76122127911278514</v>
      </c>
      <c r="GC185" s="2">
        <f t="shared" si="229"/>
        <v>0.77197184629637439</v>
      </c>
      <c r="GD185" s="2">
        <f t="shared" si="229"/>
        <v>0.77536538155744894</v>
      </c>
      <c r="GE185" s="2">
        <f t="shared" si="229"/>
        <v>0.80217663623505242</v>
      </c>
      <c r="GF185" s="2">
        <f t="shared" si="229"/>
        <v>0.78366902730008259</v>
      </c>
      <c r="GG185" s="2">
        <f t="shared" si="229"/>
        <v>0.77971080497213563</v>
      </c>
      <c r="GH185" s="2">
        <f t="shared" si="229"/>
        <v>0.73132465682794812</v>
      </c>
      <c r="GI185" s="2">
        <f t="shared" si="229"/>
        <v>0.73549623435940337</v>
      </c>
      <c r="GJ185" s="2">
        <f t="shared" si="229"/>
        <v>0.68762025541339222</v>
      </c>
      <c r="GK185" s="2">
        <f t="shared" si="229"/>
        <v>0.65413058730227192</v>
      </c>
      <c r="GM185" s="86">
        <f t="shared" si="230"/>
        <v>1.4522615728697332E-178</v>
      </c>
      <c r="GN185" s="86">
        <f t="shared" si="230"/>
        <v>0</v>
      </c>
      <c r="GO185" s="86">
        <f t="shared" si="230"/>
        <v>0</v>
      </c>
      <c r="GP185" s="86">
        <f t="shared" si="230"/>
        <v>0</v>
      </c>
      <c r="GQ185" s="86">
        <f t="shared" si="230"/>
        <v>0</v>
      </c>
      <c r="GR185" s="86">
        <f t="shared" si="230"/>
        <v>0</v>
      </c>
      <c r="GS185" s="86">
        <f t="shared" si="230"/>
        <v>0</v>
      </c>
      <c r="GT185" s="86">
        <f t="shared" si="230"/>
        <v>0</v>
      </c>
      <c r="GU185" s="86">
        <f t="shared" si="230"/>
        <v>0</v>
      </c>
      <c r="GV185" s="86">
        <f t="shared" si="230"/>
        <v>0</v>
      </c>
      <c r="GW185" s="86">
        <f t="shared" si="230"/>
        <v>0</v>
      </c>
      <c r="GX185" s="86">
        <f t="shared" si="230"/>
        <v>0</v>
      </c>
      <c r="GY185" s="86">
        <f t="shared" si="230"/>
        <v>3.9310866482145682E-285</v>
      </c>
      <c r="GZ185" s="86">
        <f t="shared" si="230"/>
        <v>3.6964766473530044E-231</v>
      </c>
      <c r="HA185" s="86">
        <f t="shared" si="230"/>
        <v>0</v>
      </c>
      <c r="HC185" s="86">
        <f t="shared" si="181"/>
        <v>1.5490081102653201E-138</v>
      </c>
      <c r="HD185" s="86">
        <f t="shared" si="181"/>
        <v>2.7943768153858461E-209</v>
      </c>
      <c r="HE185" s="86">
        <f t="shared" si="181"/>
        <v>2.7848057131228004E-289</v>
      </c>
      <c r="HF185" s="86">
        <f t="shared" si="180"/>
        <v>0</v>
      </c>
      <c r="HG185" s="86">
        <f t="shared" si="180"/>
        <v>0</v>
      </c>
      <c r="HH185" s="86">
        <f t="shared" si="180"/>
        <v>0</v>
      </c>
      <c r="HI185" s="86">
        <f t="shared" si="180"/>
        <v>1.3951499019230625E-272</v>
      </c>
      <c r="HJ185" s="86">
        <f t="shared" si="180"/>
        <v>0</v>
      </c>
      <c r="HK185" s="86">
        <f t="shared" si="180"/>
        <v>0</v>
      </c>
      <c r="HL185" s="86">
        <f t="shared" si="180"/>
        <v>3.4227556687085453E-285</v>
      </c>
      <c r="HM185" s="86">
        <f t="shared" si="180"/>
        <v>0</v>
      </c>
      <c r="HN185" s="86">
        <f t="shared" si="180"/>
        <v>5.508555882084659E-288</v>
      </c>
      <c r="HO185" s="86">
        <f t="shared" si="226"/>
        <v>3.7986364374329684E-178</v>
      </c>
      <c r="HP185" s="86">
        <f t="shared" si="226"/>
        <v>1.7688087477485894E-176</v>
      </c>
      <c r="HQ185" s="86">
        <f t="shared" si="226"/>
        <v>2.6992524446744139E-199</v>
      </c>
      <c r="HS185" s="86">
        <f t="shared" si="231"/>
        <v>1.6863028771745241E-25</v>
      </c>
      <c r="HT185" s="86">
        <f t="shared" si="231"/>
        <v>2.8600785597155044E-20</v>
      </c>
      <c r="HU185" s="86">
        <f t="shared" si="231"/>
        <v>1.0307702115997789E-27</v>
      </c>
      <c r="HV185" s="86">
        <f t="shared" si="231"/>
        <v>1.0093045529100655E-28</v>
      </c>
      <c r="HW185" s="86">
        <f t="shared" si="231"/>
        <v>5.0684139337608395E-30</v>
      </c>
      <c r="HX185" s="86">
        <f t="shared" si="231"/>
        <v>2.4356283968397845E-32</v>
      </c>
      <c r="HY185" s="86">
        <f t="shared" si="231"/>
        <v>2.4110122999531741E-33</v>
      </c>
      <c r="HZ185" s="86">
        <f t="shared" si="231"/>
        <v>1.4684775130849419E-33</v>
      </c>
      <c r="IA185" s="86">
        <f t="shared" si="231"/>
        <v>1.6773014770408936E-37</v>
      </c>
      <c r="IB185" s="86">
        <f t="shared" si="231"/>
        <v>1.9024777731299796E-36</v>
      </c>
      <c r="IC185" s="86">
        <f t="shared" si="231"/>
        <v>3.0648148270783479E-31</v>
      </c>
      <c r="ID185" s="86">
        <f t="shared" si="231"/>
        <v>3.6845414566675282E-25</v>
      </c>
      <c r="IE185" s="86">
        <f t="shared" si="231"/>
        <v>1.5185101264969488E-30</v>
      </c>
      <c r="IF185" s="86">
        <f t="shared" si="231"/>
        <v>1.1510403560905666E-43</v>
      </c>
      <c r="IG185" s="86">
        <f t="shared" si="231"/>
        <v>6.1935041191763962E-25</v>
      </c>
      <c r="II185" s="86">
        <f t="shared" si="232"/>
        <v>5.640601068948909E-2</v>
      </c>
      <c r="IJ185" s="86">
        <f t="shared" si="232"/>
        <v>5.4580174348582651E-2</v>
      </c>
      <c r="IK185" s="86">
        <f t="shared" si="232"/>
        <v>2.0047798788831051E-2</v>
      </c>
      <c r="IL185" s="86">
        <f t="shared" si="232"/>
        <v>2.7310236147195202E-2</v>
      </c>
      <c r="IM185" s="86">
        <f t="shared" si="232"/>
        <v>1.1932718549563119E-2</v>
      </c>
      <c r="IN185" s="86">
        <f t="shared" si="232"/>
        <v>1.509927816250075E-2</v>
      </c>
      <c r="IO185" s="86">
        <f t="shared" si="232"/>
        <v>1.0396266724384566E-2</v>
      </c>
      <c r="IP185" s="86">
        <f t="shared" si="232"/>
        <v>9.7788474322070516E-3</v>
      </c>
      <c r="IQ185" s="86">
        <f t="shared" si="232"/>
        <v>2.4613852068019449E-3</v>
      </c>
      <c r="IR185" s="86">
        <f t="shared" si="232"/>
        <v>5.5199902025022977E-3</v>
      </c>
      <c r="IS185" s="86">
        <f t="shared" si="232"/>
        <v>1.0917905282307905E-2</v>
      </c>
      <c r="IT185" s="86">
        <f t="shared" si="232"/>
        <v>6.0193521154931623E-2</v>
      </c>
      <c r="IU185" s="86">
        <f t="shared" si="232"/>
        <v>3.2257264775940583E-2</v>
      </c>
      <c r="IV185" s="86">
        <f t="shared" si="232"/>
        <v>0.15954804439867365</v>
      </c>
      <c r="IW185" s="86">
        <f t="shared" si="232"/>
        <v>7.270344213332329E-2</v>
      </c>
      <c r="IY185" s="86">
        <f t="shared" si="233"/>
        <v>5.640601068948909E-2</v>
      </c>
      <c r="IZ185" s="86">
        <f t="shared" si="233"/>
        <v>5.4580174348582651E-2</v>
      </c>
      <c r="JA185" s="86">
        <f t="shared" si="233"/>
        <v>2.0047798788831051E-2</v>
      </c>
      <c r="JB185" s="86">
        <f t="shared" si="233"/>
        <v>2.7310236147195202E-2</v>
      </c>
      <c r="JC185" s="86">
        <f t="shared" si="233"/>
        <v>1.1932718549563119E-2</v>
      </c>
      <c r="JD185" s="86">
        <f t="shared" si="233"/>
        <v>1.509927816250075E-2</v>
      </c>
      <c r="JE185" s="86">
        <f t="shared" si="233"/>
        <v>1.0396266724384566E-2</v>
      </c>
      <c r="JF185" s="86">
        <f t="shared" si="233"/>
        <v>9.7788474322070516E-3</v>
      </c>
      <c r="JG185" s="86">
        <f t="shared" si="233"/>
        <v>2.4613852068019449E-3</v>
      </c>
      <c r="JH185" s="86">
        <f t="shared" si="233"/>
        <v>5.5199902025022977E-3</v>
      </c>
      <c r="JI185" s="86">
        <f t="shared" si="233"/>
        <v>1.0917905282307905E-2</v>
      </c>
      <c r="JJ185" s="86">
        <f t="shared" si="233"/>
        <v>6.0193521154931623E-2</v>
      </c>
      <c r="JK185" s="86">
        <f t="shared" si="233"/>
        <v>3.2257264775940583E-2</v>
      </c>
      <c r="JL185" s="86">
        <f t="shared" si="233"/>
        <v>0.15954804439867365</v>
      </c>
      <c r="JM185" s="86">
        <f t="shared" si="233"/>
        <v>7.270344213332329E-2</v>
      </c>
    </row>
    <row r="186" spans="2:273" x14ac:dyDescent="0.25">
      <c r="B186" s="2">
        <v>159</v>
      </c>
      <c r="C186" s="37">
        <v>46.067</v>
      </c>
      <c r="D186" s="37">
        <v>41.767000000000003</v>
      </c>
      <c r="E186" s="37">
        <v>45.767000000000003</v>
      </c>
      <c r="F186" s="37">
        <v>43.133000000000003</v>
      </c>
      <c r="G186" s="37">
        <v>46</v>
      </c>
      <c r="H186" s="37">
        <v>45.067</v>
      </c>
      <c r="I186" s="37">
        <v>42.75</v>
      </c>
      <c r="J186" s="37">
        <v>43.683</v>
      </c>
      <c r="K186" s="37">
        <v>44.082999999999998</v>
      </c>
      <c r="L186" s="37">
        <v>42.15</v>
      </c>
      <c r="M186" s="37">
        <v>45.017000000000003</v>
      </c>
      <c r="N186" s="37">
        <v>44.982999999999997</v>
      </c>
      <c r="O186" s="37">
        <v>46.732999999999997</v>
      </c>
      <c r="P186" s="37">
        <v>47.033000000000001</v>
      </c>
      <c r="Q186" s="37">
        <v>43.828000000000003</v>
      </c>
      <c r="S186" s="4">
        <f t="shared" si="234"/>
        <v>46.273025068524767</v>
      </c>
      <c r="T186" s="4">
        <f t="shared" si="234"/>
        <v>45.785624974532048</v>
      </c>
      <c r="U186" s="4">
        <f t="shared" si="234"/>
        <v>44.067690113056408</v>
      </c>
      <c r="V186" s="4">
        <f t="shared" si="234"/>
        <v>43.494189105030038</v>
      </c>
      <c r="W186" s="4">
        <f t="shared" si="234"/>
        <v>43.954607146591684</v>
      </c>
      <c r="X186" s="4">
        <f t="shared" si="234"/>
        <v>44.989534584066995</v>
      </c>
      <c r="Y186" s="4">
        <f t="shared" si="234"/>
        <v>45.353434111321491</v>
      </c>
      <c r="Z186" s="4">
        <f t="shared" si="234"/>
        <v>45.541421521955805</v>
      </c>
      <c r="AA186" s="4">
        <f t="shared" si="234"/>
        <v>43.795870109340726</v>
      </c>
      <c r="AB186" s="4">
        <f t="shared" si="234"/>
        <v>43.388452403403164</v>
      </c>
      <c r="AC186" s="4">
        <f t="shared" si="234"/>
        <v>44.355093280602588</v>
      </c>
      <c r="AD186" s="4">
        <f t="shared" si="234"/>
        <v>45.224975192007861</v>
      </c>
      <c r="AE186" s="4">
        <f t="shared" si="234"/>
        <v>45.034810633511398</v>
      </c>
      <c r="AF186" s="4">
        <f t="shared" si="234"/>
        <v>46.452960557352846</v>
      </c>
      <c r="AG186" s="4">
        <f t="shared" si="234"/>
        <v>45.576460460104265</v>
      </c>
      <c r="AI186" s="4">
        <f t="shared" si="235"/>
        <v>-0.20602506852476665</v>
      </c>
      <c r="AJ186" s="4">
        <f t="shared" si="235"/>
        <v>-4.0186249745320453</v>
      </c>
      <c r="AK186" s="4">
        <f t="shared" si="235"/>
        <v>1.6993098869435954</v>
      </c>
      <c r="AL186" s="4">
        <f t="shared" si="235"/>
        <v>-0.36118910503003576</v>
      </c>
      <c r="AM186" s="4">
        <f t="shared" si="235"/>
        <v>2.0453928534083161</v>
      </c>
      <c r="AN186" s="4">
        <f t="shared" si="235"/>
        <v>7.7465415933005488E-2</v>
      </c>
      <c r="AO186" s="4">
        <f t="shared" si="235"/>
        <v>-2.6034341113214907</v>
      </c>
      <c r="AP186" s="4">
        <f t="shared" si="235"/>
        <v>-1.8584215219558047</v>
      </c>
      <c r="AQ186" s="4">
        <f t="shared" si="235"/>
        <v>0.28712989065927275</v>
      </c>
      <c r="AR186" s="4">
        <f t="shared" si="235"/>
        <v>-1.2384524034031656</v>
      </c>
      <c r="AS186" s="4">
        <f t="shared" si="235"/>
        <v>0.66190671939741463</v>
      </c>
      <c r="AT186" s="4">
        <f t="shared" si="235"/>
        <v>-0.24197519200786388</v>
      </c>
      <c r="AU186" s="4">
        <f t="shared" si="235"/>
        <v>1.6981893664885988</v>
      </c>
      <c r="AV186" s="4">
        <f t="shared" si="235"/>
        <v>0.58003944264715557</v>
      </c>
      <c r="AW186" s="4">
        <f t="shared" si="235"/>
        <v>-1.7484604601042619</v>
      </c>
      <c r="AY186" s="2">
        <f t="shared" si="227"/>
        <v>46.273025068524767</v>
      </c>
      <c r="AZ186" s="2">
        <f t="shared" si="227"/>
        <v>45.785624974532048</v>
      </c>
      <c r="BA186" s="2">
        <f t="shared" si="227"/>
        <v>44.067646878874875</v>
      </c>
      <c r="BB186" s="2">
        <f t="shared" si="227"/>
        <v>43.494036442937272</v>
      </c>
      <c r="BC186" s="2">
        <f t="shared" si="227"/>
        <v>43.954593059407344</v>
      </c>
      <c r="BD186" s="2">
        <f t="shared" si="227"/>
        <v>44.989509269234119</v>
      </c>
      <c r="BE186" s="2">
        <f t="shared" si="227"/>
        <v>45.353424728073087</v>
      </c>
      <c r="BF186" s="2">
        <f t="shared" si="227"/>
        <v>45.541413880084605</v>
      </c>
      <c r="BG186" s="2">
        <f t="shared" si="227"/>
        <v>43.795869998546635</v>
      </c>
      <c r="BH186" s="2">
        <f t="shared" si="227"/>
        <v>43.388450984388612</v>
      </c>
      <c r="BI186" s="2">
        <f t="shared" si="227"/>
        <v>44.355078019780827</v>
      </c>
      <c r="BJ186" s="2">
        <f t="shared" si="227"/>
        <v>45.221878665917046</v>
      </c>
      <c r="BK186" s="2">
        <f t="shared" si="227"/>
        <v>45.034243354311037</v>
      </c>
      <c r="BL186" s="2">
        <f t="shared" si="227"/>
        <v>46.385910551937897</v>
      </c>
      <c r="BM186" s="2">
        <f t="shared" si="227"/>
        <v>45.249349124407033</v>
      </c>
      <c r="BO186" s="2" t="str">
        <f t="shared" si="182"/>
        <v/>
      </c>
      <c r="BP186" s="2" t="str">
        <f t="shared" si="183"/>
        <v/>
      </c>
      <c r="BQ186" s="2" t="str">
        <f t="shared" si="184"/>
        <v/>
      </c>
      <c r="BR186" s="2" t="str">
        <f t="shared" si="185"/>
        <v/>
      </c>
      <c r="BS186" s="2" t="str">
        <f t="shared" si="186"/>
        <v/>
      </c>
      <c r="BT186" s="2" t="str">
        <f t="shared" si="187"/>
        <v/>
      </c>
      <c r="BU186" s="2" t="str">
        <f t="shared" si="188"/>
        <v/>
      </c>
      <c r="BV186" s="2" t="str">
        <f t="shared" si="189"/>
        <v/>
      </c>
      <c r="BW186" s="2" t="str">
        <f t="shared" si="190"/>
        <v/>
      </c>
      <c r="BX186" s="2" t="str">
        <f t="shared" si="191"/>
        <v/>
      </c>
      <c r="BY186" s="2" t="str">
        <f t="shared" si="192"/>
        <v/>
      </c>
      <c r="BZ186" s="2" t="str">
        <f t="shared" si="193"/>
        <v/>
      </c>
      <c r="CA186" s="2" t="str">
        <f t="shared" si="194"/>
        <v/>
      </c>
      <c r="CB186" s="2" t="str">
        <f t="shared" si="195"/>
        <v/>
      </c>
      <c r="CC186" s="2" t="str">
        <f t="shared" si="196"/>
        <v/>
      </c>
      <c r="CE186" s="2" t="str">
        <f t="shared" si="228"/>
        <v/>
      </c>
      <c r="CF186" s="2" t="str">
        <f t="shared" si="228"/>
        <v/>
      </c>
      <c r="CG186" s="2" t="str">
        <f t="shared" si="228"/>
        <v/>
      </c>
      <c r="CH186" s="2" t="str">
        <f t="shared" si="228"/>
        <v/>
      </c>
      <c r="CI186" s="2" t="str">
        <f t="shared" si="228"/>
        <v/>
      </c>
      <c r="CJ186" s="2" t="str">
        <f t="shared" si="228"/>
        <v/>
      </c>
      <c r="CK186" s="2" t="str">
        <f t="shared" si="228"/>
        <v/>
      </c>
      <c r="CL186" s="2" t="str">
        <f t="shared" si="228"/>
        <v/>
      </c>
      <c r="CM186" s="2" t="str">
        <f t="shared" si="228"/>
        <v/>
      </c>
      <c r="CN186" s="2" t="str">
        <f t="shared" si="228"/>
        <v/>
      </c>
      <c r="CO186" s="2" t="str">
        <f t="shared" si="228"/>
        <v/>
      </c>
      <c r="CP186" s="2" t="str">
        <f t="shared" si="228"/>
        <v/>
      </c>
      <c r="CQ186" s="2" t="str">
        <f t="shared" si="228"/>
        <v/>
      </c>
      <c r="CR186" s="2" t="str">
        <f t="shared" si="228"/>
        <v/>
      </c>
      <c r="CS186" s="2" t="str">
        <f t="shared" si="228"/>
        <v/>
      </c>
      <c r="CU186" s="2" t="str">
        <f t="shared" si="197"/>
        <v/>
      </c>
      <c r="CV186" s="2" t="str">
        <f t="shared" si="198"/>
        <v/>
      </c>
      <c r="CW186" s="2" t="str">
        <f t="shared" si="199"/>
        <v/>
      </c>
      <c r="CX186" s="2" t="str">
        <f t="shared" si="200"/>
        <v/>
      </c>
      <c r="CY186" s="2">
        <f t="shared" si="201"/>
        <v>46</v>
      </c>
      <c r="CZ186" s="2">
        <f t="shared" si="202"/>
        <v>45.067</v>
      </c>
      <c r="DA186" s="2">
        <f t="shared" si="203"/>
        <v>42.75</v>
      </c>
      <c r="DB186" s="2">
        <f t="shared" si="204"/>
        <v>43.683</v>
      </c>
      <c r="DC186" s="2">
        <f t="shared" si="205"/>
        <v>44.082999999999998</v>
      </c>
      <c r="DD186" s="2">
        <f t="shared" si="206"/>
        <v>42.15</v>
      </c>
      <c r="DE186" s="2">
        <f t="shared" si="207"/>
        <v>45.017000000000003</v>
      </c>
      <c r="DF186" s="2" t="str">
        <f t="shared" si="208"/>
        <v/>
      </c>
      <c r="DG186" s="2" t="str">
        <f t="shared" si="209"/>
        <v/>
      </c>
      <c r="DH186" s="2" t="str">
        <f t="shared" si="210"/>
        <v/>
      </c>
      <c r="DI186" s="2" t="str">
        <f t="shared" si="211"/>
        <v/>
      </c>
      <c r="DK186" s="2">
        <f t="shared" si="236"/>
        <v>111.86219480519476</v>
      </c>
      <c r="DL186" s="2">
        <f t="shared" si="236"/>
        <v>110.41415483870968</v>
      </c>
      <c r="DM186" s="2">
        <f t="shared" si="236"/>
        <v>115.90324264705883</v>
      </c>
      <c r="DN186" s="2">
        <f t="shared" si="236"/>
        <v>112.56758976317801</v>
      </c>
      <c r="DO186" s="2">
        <f t="shared" si="236"/>
        <v>104.45012800802138</v>
      </c>
      <c r="DP186" s="2">
        <f t="shared" si="236"/>
        <v>104.42589635854343</v>
      </c>
      <c r="DQ186" s="2">
        <f t="shared" si="236"/>
        <v>114.49570282658519</v>
      </c>
      <c r="DR186" s="2">
        <f t="shared" si="236"/>
        <v>90.583498039215712</v>
      </c>
      <c r="DS186" s="2">
        <f t="shared" si="236"/>
        <v>99.190494677871158</v>
      </c>
      <c r="DT186" s="2">
        <f t="shared" si="236"/>
        <v>94.920545098039213</v>
      </c>
      <c r="DU186" s="2">
        <f t="shared" si="236"/>
        <v>105.1021267825312</v>
      </c>
      <c r="DV186" s="2">
        <f t="shared" si="236"/>
        <v>101.54933299910871</v>
      </c>
      <c r="DW186" s="2">
        <f t="shared" si="236"/>
        <v>98.167746778711518</v>
      </c>
      <c r="DX186" s="2">
        <f t="shared" si="236"/>
        <v>77.260435135135154</v>
      </c>
      <c r="DY186" s="2">
        <f t="shared" si="236"/>
        <v>60.035133064516124</v>
      </c>
      <c r="EA186" s="2">
        <f t="shared" ref="EA186:EE227" si="240">CE$228*$B186+CE$229</f>
        <v>45.727178988623542</v>
      </c>
      <c r="EB186" s="2">
        <f t="shared" si="240"/>
        <v>46.015485440133503</v>
      </c>
      <c r="EC186" s="2">
        <f t="shared" si="240"/>
        <v>43.131706574394471</v>
      </c>
      <c r="ED186" s="2">
        <f t="shared" si="240"/>
        <v>41.830933166647931</v>
      </c>
      <c r="EE186" s="2">
        <f t="shared" si="240"/>
        <v>43.641067010629698</v>
      </c>
      <c r="EF186" s="2">
        <f t="shared" si="239"/>
        <v>44.88865077241212</v>
      </c>
      <c r="EG186" s="2">
        <f t="shared" si="239"/>
        <v>45.160106918516647</v>
      </c>
      <c r="EH186" s="2">
        <f t="shared" si="239"/>
        <v>45.830906625674871</v>
      </c>
      <c r="EI186" s="2">
        <f t="shared" si="239"/>
        <v>42.536368434575351</v>
      </c>
      <c r="EJ186" s="2">
        <f t="shared" si="239"/>
        <v>42.625686176696306</v>
      </c>
      <c r="EK186" s="2">
        <f t="shared" si="212"/>
        <v>44.259442276372226</v>
      </c>
      <c r="EL186" s="2">
        <f t="shared" si="179"/>
        <v>46.192877611940297</v>
      </c>
      <c r="EM186" s="2">
        <f t="shared" si="179"/>
        <v>44.839400324936946</v>
      </c>
      <c r="EN186" s="2">
        <f t="shared" si="179"/>
        <v>47.580585871878334</v>
      </c>
      <c r="EO186" s="2">
        <f t="shared" si="179"/>
        <v>45.560661411481163</v>
      </c>
      <c r="EQ186" s="2">
        <f t="shared" si="237"/>
        <v>46.456090657377629</v>
      </c>
      <c r="ER186" s="2">
        <f t="shared" si="237"/>
        <v>45.71931471494382</v>
      </c>
      <c r="ES186" s="2">
        <f t="shared" si="237"/>
        <v>44.320470158229817</v>
      </c>
      <c r="ET186" s="2">
        <f t="shared" si="237"/>
        <v>43.98715399921484</v>
      </c>
      <c r="EU186" s="2">
        <f t="shared" si="237"/>
        <v>44.033770954389723</v>
      </c>
      <c r="EV186" s="2">
        <f t="shared" si="237"/>
        <v>45.017538541213071</v>
      </c>
      <c r="EW186" s="2">
        <f t="shared" si="237"/>
        <v>45.404617923325162</v>
      </c>
      <c r="EX186" s="2">
        <f t="shared" si="237"/>
        <v>45.464307653826452</v>
      </c>
      <c r="EY186" s="2">
        <f t="shared" si="237"/>
        <v>44.078388870742842</v>
      </c>
      <c r="EZ186" s="2">
        <f t="shared" si="237"/>
        <v>43.579759583496283</v>
      </c>
      <c r="FA186" s="2">
        <f t="shared" si="237"/>
        <v>44.379018165334244</v>
      </c>
      <c r="FB186" s="2">
        <f t="shared" si="237"/>
        <v>44.895884937030345</v>
      </c>
      <c r="FC186" s="2">
        <f t="shared" si="237"/>
        <v>45.097370003106917</v>
      </c>
      <c r="FD186" s="2">
        <f t="shared" si="237"/>
        <v>45.890373098100959</v>
      </c>
      <c r="FE186" s="2">
        <f t="shared" si="237"/>
        <v>45.09890502356626</v>
      </c>
      <c r="FG186" s="2">
        <f t="shared" si="238"/>
        <v>0.99998953396954682</v>
      </c>
      <c r="FH186" s="2">
        <f t="shared" si="238"/>
        <v>0.99999215416615483</v>
      </c>
      <c r="FI186" s="2">
        <f t="shared" si="238"/>
        <v>0.99999040479306267</v>
      </c>
      <c r="FJ186" s="2">
        <f t="shared" si="238"/>
        <v>0.99999013135182857</v>
      </c>
      <c r="FK186" s="2">
        <f t="shared" si="238"/>
        <v>0.99999110942769098</v>
      </c>
      <c r="FL186" s="2">
        <f t="shared" si="238"/>
        <v>0.99998923670000006</v>
      </c>
      <c r="FM186" s="2">
        <f t="shared" si="238"/>
        <v>0.99998994078085246</v>
      </c>
      <c r="FN186" s="2">
        <f t="shared" si="238"/>
        <v>0.99998911851616601</v>
      </c>
      <c r="FO186" s="2">
        <f t="shared" si="238"/>
        <v>0.99998912264187001</v>
      </c>
      <c r="FP186" s="2">
        <f t="shared" si="238"/>
        <v>0.99998892837445597</v>
      </c>
      <c r="FQ186" s="2">
        <f t="shared" si="238"/>
        <v>0.9999908249011995</v>
      </c>
      <c r="FR186" s="2">
        <f t="shared" si="238"/>
        <v>0.99999114312039428</v>
      </c>
      <c r="FS186" s="2">
        <f t="shared" si="238"/>
        <v>0.99998900631851939</v>
      </c>
      <c r="FT186" s="2">
        <f t="shared" si="238"/>
        <v>0.99998662341089495</v>
      </c>
      <c r="FU186" s="2">
        <f t="shared" si="238"/>
        <v>0.99998498058677654</v>
      </c>
      <c r="FW186" s="2">
        <f t="shared" si="229"/>
        <v>0.74790119596176274</v>
      </c>
      <c r="FX186" s="2">
        <f t="shared" si="229"/>
        <v>0.77781396764944533</v>
      </c>
      <c r="FY186" s="2">
        <f t="shared" si="229"/>
        <v>0.78673510801469315</v>
      </c>
      <c r="FZ186" s="2">
        <f t="shared" si="229"/>
        <v>0.77098095705416614</v>
      </c>
      <c r="GA186" s="2">
        <f t="shared" si="229"/>
        <v>0.79700096318631342</v>
      </c>
      <c r="GB186" s="2">
        <f t="shared" si="229"/>
        <v>0.77755771954873798</v>
      </c>
      <c r="GC186" s="2">
        <f t="shared" si="229"/>
        <v>0.7877778251875498</v>
      </c>
      <c r="GD186" s="2">
        <f t="shared" si="229"/>
        <v>0.79099981848874135</v>
      </c>
      <c r="GE186" s="2">
        <f t="shared" si="229"/>
        <v>0.81638692148555647</v>
      </c>
      <c r="GF186" s="2">
        <f t="shared" si="229"/>
        <v>0.79887544623308193</v>
      </c>
      <c r="GG186" s="2">
        <f t="shared" si="229"/>
        <v>0.79512271739974993</v>
      </c>
      <c r="GH186" s="2">
        <f t="shared" si="229"/>
        <v>0.74903216515965398</v>
      </c>
      <c r="GI186" s="2">
        <f t="shared" si="229"/>
        <v>0.75302165703095647</v>
      </c>
      <c r="GJ186" s="2">
        <f t="shared" si="229"/>
        <v>0.70705437423592765</v>
      </c>
      <c r="GK186" s="2">
        <f t="shared" si="229"/>
        <v>0.67466242654880304</v>
      </c>
      <c r="GM186" s="86">
        <f t="shared" si="230"/>
        <v>5.4266478098766592E-182</v>
      </c>
      <c r="GN186" s="86">
        <f t="shared" si="230"/>
        <v>0</v>
      </c>
      <c r="GO186" s="86">
        <f t="shared" si="230"/>
        <v>0</v>
      </c>
      <c r="GP186" s="86">
        <f t="shared" si="230"/>
        <v>0</v>
      </c>
      <c r="GQ186" s="86">
        <f t="shared" si="230"/>
        <v>0</v>
      </c>
      <c r="GR186" s="86">
        <f t="shared" si="230"/>
        <v>0</v>
      </c>
      <c r="GS186" s="86">
        <f t="shared" si="230"/>
        <v>0</v>
      </c>
      <c r="GT186" s="86">
        <f t="shared" si="230"/>
        <v>0</v>
      </c>
      <c r="GU186" s="86">
        <f t="shared" si="230"/>
        <v>0</v>
      </c>
      <c r="GV186" s="86">
        <f t="shared" si="230"/>
        <v>0</v>
      </c>
      <c r="GW186" s="86">
        <f t="shared" si="230"/>
        <v>0</v>
      </c>
      <c r="GX186" s="86">
        <f t="shared" si="230"/>
        <v>0</v>
      </c>
      <c r="GY186" s="86">
        <f t="shared" si="230"/>
        <v>1.324521781234943E-290</v>
      </c>
      <c r="GZ186" s="86">
        <f t="shared" si="230"/>
        <v>1.4345524771114253E-235</v>
      </c>
      <c r="HA186" s="86">
        <f t="shared" si="230"/>
        <v>0</v>
      </c>
      <c r="HC186" s="86">
        <f t="shared" si="181"/>
        <v>5.4460519911818235E-142</v>
      </c>
      <c r="HD186" s="86">
        <f t="shared" si="181"/>
        <v>1.499828823693244E-214</v>
      </c>
      <c r="HE186" s="86">
        <f t="shared" si="181"/>
        <v>1.813042320215669E-296</v>
      </c>
      <c r="HF186" s="86">
        <f t="shared" si="180"/>
        <v>0</v>
      </c>
      <c r="HG186" s="86">
        <f t="shared" si="180"/>
        <v>0</v>
      </c>
      <c r="HH186" s="86">
        <f t="shared" si="180"/>
        <v>0</v>
      </c>
      <c r="HI186" s="86">
        <f t="shared" si="180"/>
        <v>2.5287571123781183E-279</v>
      </c>
      <c r="HJ186" s="86">
        <f t="shared" si="180"/>
        <v>0</v>
      </c>
      <c r="HK186" s="86">
        <f t="shared" si="180"/>
        <v>0</v>
      </c>
      <c r="HL186" s="86">
        <f t="shared" si="180"/>
        <v>3.4546163276989741E-292</v>
      </c>
      <c r="HM186" s="86">
        <f t="shared" si="180"/>
        <v>0</v>
      </c>
      <c r="HN186" s="86">
        <f t="shared" si="180"/>
        <v>3.5447648019998314E-295</v>
      </c>
      <c r="HO186" s="86">
        <f t="shared" si="226"/>
        <v>1.3855096313879789E-182</v>
      </c>
      <c r="HP186" s="86">
        <f t="shared" si="226"/>
        <v>7.0838718079159165E-181</v>
      </c>
      <c r="HQ186" s="86">
        <f t="shared" si="226"/>
        <v>3.3217377920381777E-204</v>
      </c>
      <c r="HS186" s="86">
        <f t="shared" si="231"/>
        <v>1.0916456500114608E-26</v>
      </c>
      <c r="HT186" s="86">
        <f t="shared" si="231"/>
        <v>3.5216052306379412E-21</v>
      </c>
      <c r="HU186" s="86">
        <f t="shared" si="231"/>
        <v>5.9067274166091548E-29</v>
      </c>
      <c r="HV186" s="86">
        <f t="shared" si="231"/>
        <v>5.072151050020347E-30</v>
      </c>
      <c r="HW186" s="86">
        <f t="shared" si="231"/>
        <v>2.3633755264108905E-31</v>
      </c>
      <c r="HX186" s="86">
        <f t="shared" si="231"/>
        <v>8.214695737299953E-34</v>
      </c>
      <c r="HY186" s="86">
        <f t="shared" si="231"/>
        <v>7.6388481321533858E-35</v>
      </c>
      <c r="HZ186" s="86">
        <f t="shared" si="231"/>
        <v>4.7221567861807518E-35</v>
      </c>
      <c r="IA186" s="86">
        <f t="shared" si="231"/>
        <v>3.8453256946698444E-39</v>
      </c>
      <c r="IB186" s="86">
        <f t="shared" si="231"/>
        <v>4.6642198086532741E-38</v>
      </c>
      <c r="IC186" s="86">
        <f t="shared" si="231"/>
        <v>1.2522571076360879E-32</v>
      </c>
      <c r="ID186" s="86">
        <f t="shared" si="231"/>
        <v>2.5750643848152347E-26</v>
      </c>
      <c r="IE186" s="86">
        <f t="shared" si="231"/>
        <v>5.6720692446573454E-32</v>
      </c>
      <c r="IF186" s="86">
        <f t="shared" si="231"/>
        <v>7.2877763112264204E-46</v>
      </c>
      <c r="IG186" s="86">
        <f t="shared" si="231"/>
        <v>3.4826803659288455E-26</v>
      </c>
      <c r="II186" s="86">
        <f t="shared" si="232"/>
        <v>3.7187863234156453E-2</v>
      </c>
      <c r="IJ186" s="86">
        <f t="shared" si="232"/>
        <v>3.8070662697004223E-2</v>
      </c>
      <c r="IK186" s="86">
        <f t="shared" si="232"/>
        <v>1.2352670189540801E-2</v>
      </c>
      <c r="IL186" s="86">
        <f t="shared" si="232"/>
        <v>1.6935334850173137E-2</v>
      </c>
      <c r="IM186" s="86">
        <f t="shared" si="232"/>
        <v>7.0254106188608542E-3</v>
      </c>
      <c r="IN186" s="86">
        <f t="shared" si="232"/>
        <v>8.7163357156956629E-3</v>
      </c>
      <c r="IO186" s="86">
        <f t="shared" si="232"/>
        <v>5.8536483516571517E-3</v>
      </c>
      <c r="IP186" s="86">
        <f t="shared" si="232"/>
        <v>5.5098348819334524E-3</v>
      </c>
      <c r="IQ186" s="86">
        <f t="shared" si="232"/>
        <v>1.2498018225698241E-3</v>
      </c>
      <c r="IR186" s="86">
        <f t="shared" si="232"/>
        <v>2.9435749514009229E-3</v>
      </c>
      <c r="IS186" s="86">
        <f t="shared" si="232"/>
        <v>6.3187763840887928E-3</v>
      </c>
      <c r="IT186" s="86">
        <f t="shared" si="232"/>
        <v>4.0227525020542443E-2</v>
      </c>
      <c r="IU186" s="86">
        <f t="shared" si="232"/>
        <v>1.9605752019892748E-2</v>
      </c>
      <c r="IV186" s="86">
        <f t="shared" si="232"/>
        <v>0.11710543997234696</v>
      </c>
      <c r="IW186" s="86">
        <f t="shared" si="232"/>
        <v>4.1810257177592229E-2</v>
      </c>
      <c r="IY186" s="86">
        <f t="shared" si="233"/>
        <v>3.7187863234156453E-2</v>
      </c>
      <c r="IZ186" s="86">
        <f t="shared" si="233"/>
        <v>3.8070662697004223E-2</v>
      </c>
      <c r="JA186" s="86">
        <f t="shared" si="233"/>
        <v>1.2352670189540801E-2</v>
      </c>
      <c r="JB186" s="86">
        <f t="shared" si="233"/>
        <v>1.6935334850173137E-2</v>
      </c>
      <c r="JC186" s="86">
        <f t="shared" si="233"/>
        <v>7.0254106188608542E-3</v>
      </c>
      <c r="JD186" s="86">
        <f t="shared" si="233"/>
        <v>8.7163357156956629E-3</v>
      </c>
      <c r="JE186" s="86">
        <f t="shared" si="233"/>
        <v>5.8536483516571517E-3</v>
      </c>
      <c r="JF186" s="86">
        <f t="shared" si="233"/>
        <v>5.5098348819334524E-3</v>
      </c>
      <c r="JG186" s="86">
        <f t="shared" si="233"/>
        <v>1.2498018225698241E-3</v>
      </c>
      <c r="JH186" s="86">
        <f t="shared" si="233"/>
        <v>2.9435749514009229E-3</v>
      </c>
      <c r="JI186" s="86">
        <f t="shared" si="233"/>
        <v>6.3187763840887928E-3</v>
      </c>
      <c r="JJ186" s="86">
        <f t="shared" si="233"/>
        <v>4.0227525020542443E-2</v>
      </c>
      <c r="JK186" s="86">
        <f t="shared" si="233"/>
        <v>1.9605752019892748E-2</v>
      </c>
      <c r="JL186" s="86">
        <f t="shared" si="233"/>
        <v>0.11710543997234696</v>
      </c>
      <c r="JM186" s="86">
        <f t="shared" si="233"/>
        <v>4.1810257177592229E-2</v>
      </c>
    </row>
    <row r="187" spans="2:273" x14ac:dyDescent="0.25">
      <c r="B187" s="2">
        <v>160</v>
      </c>
      <c r="C187" s="37">
        <v>44.533000000000001</v>
      </c>
      <c r="D187" s="37">
        <v>41.7</v>
      </c>
      <c r="E187" s="37">
        <v>43.133000000000003</v>
      </c>
      <c r="F187" s="37">
        <v>42.1</v>
      </c>
      <c r="G187" s="37">
        <v>43.783000000000001</v>
      </c>
      <c r="H187" s="37">
        <v>45.616999999999997</v>
      </c>
      <c r="I187" s="37">
        <v>46.6</v>
      </c>
      <c r="J187" s="37">
        <v>45</v>
      </c>
      <c r="K187" s="37">
        <v>46.267000000000003</v>
      </c>
      <c r="L187" s="37">
        <v>44.7</v>
      </c>
      <c r="M187" s="37">
        <v>45.05</v>
      </c>
      <c r="N187" s="37">
        <v>42.966999999999999</v>
      </c>
      <c r="O187" s="37">
        <v>48.183</v>
      </c>
      <c r="P187" s="37">
        <v>45.933</v>
      </c>
      <c r="Q187" s="37">
        <v>45.741</v>
      </c>
      <c r="S187" s="4">
        <f t="shared" si="234"/>
        <v>46.141658787612691</v>
      </c>
      <c r="T187" s="4">
        <f t="shared" si="234"/>
        <v>45.64713090667221</v>
      </c>
      <c r="U187" s="4">
        <f t="shared" si="234"/>
        <v>43.899284111464169</v>
      </c>
      <c r="V187" s="4">
        <f t="shared" si="234"/>
        <v>43.353670436158879</v>
      </c>
      <c r="W187" s="4">
        <f t="shared" si="234"/>
        <v>43.792118200078228</v>
      </c>
      <c r="X187" s="4">
        <f t="shared" si="234"/>
        <v>44.793279361412921</v>
      </c>
      <c r="Y187" s="4">
        <f t="shared" si="234"/>
        <v>45.190559202261916</v>
      </c>
      <c r="Z187" s="4">
        <f t="shared" si="234"/>
        <v>45.376712956954023</v>
      </c>
      <c r="AA187" s="4">
        <f t="shared" si="234"/>
        <v>43.648976484554183</v>
      </c>
      <c r="AB187" s="4">
        <f t="shared" si="234"/>
        <v>43.244647907185971</v>
      </c>
      <c r="AC187" s="4">
        <f t="shared" si="234"/>
        <v>44.189243265635525</v>
      </c>
      <c r="AD187" s="4">
        <f t="shared" si="234"/>
        <v>45.0378988295098</v>
      </c>
      <c r="AE187" s="4">
        <f t="shared" si="234"/>
        <v>44.877386593425925</v>
      </c>
      <c r="AF187" s="4">
        <f t="shared" si="234"/>
        <v>46.255200573060648</v>
      </c>
      <c r="AG187" s="4">
        <f t="shared" si="234"/>
        <v>45.249172813387716</v>
      </c>
      <c r="AI187" s="4">
        <f t="shared" si="235"/>
        <v>-1.6086587876126899</v>
      </c>
      <c r="AJ187" s="4">
        <f t="shared" si="235"/>
        <v>-3.9471309066722071</v>
      </c>
      <c r="AK187" s="4">
        <f t="shared" si="235"/>
        <v>-0.76628411146416653</v>
      </c>
      <c r="AL187" s="4">
        <f t="shared" si="235"/>
        <v>-1.2536704361588775</v>
      </c>
      <c r="AM187" s="4">
        <f t="shared" si="235"/>
        <v>-9.1182000782268346E-3</v>
      </c>
      <c r="AN187" s="4">
        <f t="shared" si="235"/>
        <v>0.82372063858707634</v>
      </c>
      <c r="AO187" s="4">
        <f t="shared" si="235"/>
        <v>1.4094407977380854</v>
      </c>
      <c r="AP187" s="4">
        <f t="shared" si="235"/>
        <v>-0.37671295695402307</v>
      </c>
      <c r="AQ187" s="4">
        <f t="shared" si="235"/>
        <v>2.6180235154458202</v>
      </c>
      <c r="AR187" s="4">
        <f t="shared" si="235"/>
        <v>1.4553520928140316</v>
      </c>
      <c r="AS187" s="4">
        <f t="shared" si="235"/>
        <v>0.86075673436447175</v>
      </c>
      <c r="AT187" s="4">
        <f t="shared" si="235"/>
        <v>-2.070898829509801</v>
      </c>
      <c r="AU187" s="4">
        <f t="shared" si="235"/>
        <v>3.305613406574075</v>
      </c>
      <c r="AV187" s="4">
        <f t="shared" si="235"/>
        <v>-0.32220057306064831</v>
      </c>
      <c r="AW187" s="4">
        <f t="shared" si="235"/>
        <v>0.49182718661228364</v>
      </c>
      <c r="AY187" s="2">
        <f t="shared" si="227"/>
        <v>46.141658787612691</v>
      </c>
      <c r="AZ187" s="2">
        <f t="shared" si="227"/>
        <v>45.64713090667221</v>
      </c>
      <c r="BA187" s="2">
        <f t="shared" si="227"/>
        <v>43.899274555336468</v>
      </c>
      <c r="BB187" s="2">
        <f t="shared" si="227"/>
        <v>43.353635923419965</v>
      </c>
      <c r="BC187" s="2">
        <f t="shared" si="227"/>
        <v>43.792115528656623</v>
      </c>
      <c r="BD187" s="2">
        <f t="shared" si="227"/>
        <v>44.793274864322584</v>
      </c>
      <c r="BE187" s="2">
        <f t="shared" si="227"/>
        <v>45.190557670108568</v>
      </c>
      <c r="BF187" s="2">
        <f t="shared" si="227"/>
        <v>45.376711706324883</v>
      </c>
      <c r="BG187" s="2">
        <f t="shared" si="227"/>
        <v>43.648976471770865</v>
      </c>
      <c r="BH187" s="2">
        <f t="shared" si="227"/>
        <v>43.244647714247293</v>
      </c>
      <c r="BI187" s="2">
        <f t="shared" si="227"/>
        <v>44.189240533044149</v>
      </c>
      <c r="BJ187" s="2">
        <f t="shared" si="227"/>
        <v>45.036999025653365</v>
      </c>
      <c r="BK187" s="2">
        <f t="shared" si="227"/>
        <v>44.877266586399713</v>
      </c>
      <c r="BL187" s="2">
        <f t="shared" si="227"/>
        <v>46.232325354478697</v>
      </c>
      <c r="BM187" s="2">
        <f t="shared" si="227"/>
        <v>45.131125678150241</v>
      </c>
      <c r="BO187" s="2" t="str">
        <f t="shared" si="182"/>
        <v/>
      </c>
      <c r="BP187" s="2" t="str">
        <f t="shared" si="183"/>
        <v/>
      </c>
      <c r="BQ187" s="2" t="str">
        <f t="shared" si="184"/>
        <v/>
      </c>
      <c r="BR187" s="2" t="str">
        <f t="shared" si="185"/>
        <v/>
      </c>
      <c r="BS187" s="2" t="str">
        <f t="shared" si="186"/>
        <v/>
      </c>
      <c r="BT187" s="2" t="str">
        <f t="shared" si="187"/>
        <v/>
      </c>
      <c r="BU187" s="2" t="str">
        <f t="shared" si="188"/>
        <v/>
      </c>
      <c r="BV187" s="2" t="str">
        <f t="shared" si="189"/>
        <v/>
      </c>
      <c r="BW187" s="2" t="str">
        <f t="shared" si="190"/>
        <v/>
      </c>
      <c r="BX187" s="2" t="str">
        <f t="shared" si="191"/>
        <v/>
      </c>
      <c r="BY187" s="2" t="str">
        <f t="shared" si="192"/>
        <v/>
      </c>
      <c r="BZ187" s="2" t="str">
        <f t="shared" si="193"/>
        <v/>
      </c>
      <c r="CA187" s="2" t="str">
        <f t="shared" si="194"/>
        <v/>
      </c>
      <c r="CB187" s="2" t="str">
        <f t="shared" si="195"/>
        <v/>
      </c>
      <c r="CC187" s="2" t="str">
        <f t="shared" si="196"/>
        <v/>
      </c>
      <c r="CE187" s="2" t="str">
        <f t="shared" si="228"/>
        <v/>
      </c>
      <c r="CF187" s="2" t="str">
        <f t="shared" si="228"/>
        <v/>
      </c>
      <c r="CG187" s="2" t="str">
        <f t="shared" si="228"/>
        <v/>
      </c>
      <c r="CH187" s="2" t="str">
        <f t="shared" si="228"/>
        <v/>
      </c>
      <c r="CI187" s="2" t="str">
        <f t="shared" si="228"/>
        <v/>
      </c>
      <c r="CJ187" s="2" t="str">
        <f t="shared" si="228"/>
        <v/>
      </c>
      <c r="CK187" s="2" t="str">
        <f t="shared" si="228"/>
        <v/>
      </c>
      <c r="CL187" s="2" t="str">
        <f t="shared" si="228"/>
        <v/>
      </c>
      <c r="CM187" s="2" t="str">
        <f t="shared" si="228"/>
        <v/>
      </c>
      <c r="CN187" s="2" t="str">
        <f t="shared" si="228"/>
        <v/>
      </c>
      <c r="CO187" s="2" t="str">
        <f t="shared" si="228"/>
        <v/>
      </c>
      <c r="CP187" s="2" t="str">
        <f t="shared" si="228"/>
        <v/>
      </c>
      <c r="CQ187" s="2" t="str">
        <f t="shared" si="228"/>
        <v/>
      </c>
      <c r="CR187" s="2" t="str">
        <f t="shared" si="228"/>
        <v/>
      </c>
      <c r="CS187" s="2" t="str">
        <f t="shared" si="228"/>
        <v/>
      </c>
      <c r="CU187" s="2" t="str">
        <f t="shared" si="197"/>
        <v/>
      </c>
      <c r="CV187" s="2" t="str">
        <f t="shared" si="198"/>
        <v/>
      </c>
      <c r="CW187" s="2">
        <f t="shared" si="199"/>
        <v>43.133000000000003</v>
      </c>
      <c r="CX187" s="2" t="str">
        <f t="shared" si="200"/>
        <v/>
      </c>
      <c r="CY187" s="2">
        <f t="shared" si="201"/>
        <v>43.783000000000001</v>
      </c>
      <c r="CZ187" s="2">
        <f t="shared" si="202"/>
        <v>45.616999999999997</v>
      </c>
      <c r="DA187" s="2">
        <f t="shared" si="203"/>
        <v>46.6</v>
      </c>
      <c r="DB187" s="2">
        <f t="shared" si="204"/>
        <v>45</v>
      </c>
      <c r="DC187" s="2">
        <f t="shared" si="205"/>
        <v>46.267000000000003</v>
      </c>
      <c r="DD187" s="2">
        <f t="shared" si="206"/>
        <v>44.7</v>
      </c>
      <c r="DE187" s="2">
        <f t="shared" si="207"/>
        <v>45.05</v>
      </c>
      <c r="DF187" s="2" t="str">
        <f t="shared" si="208"/>
        <v/>
      </c>
      <c r="DG187" s="2" t="str">
        <f t="shared" si="209"/>
        <v/>
      </c>
      <c r="DH187" s="2" t="str">
        <f t="shared" si="210"/>
        <v/>
      </c>
      <c r="DI187" s="2" t="str">
        <f t="shared" si="211"/>
        <v/>
      </c>
      <c r="DK187" s="2">
        <f t="shared" si="236"/>
        <v>112.15732620320851</v>
      </c>
      <c r="DL187" s="2">
        <f t="shared" si="236"/>
        <v>110.69479032258064</v>
      </c>
      <c r="DM187" s="2">
        <f t="shared" si="236"/>
        <v>116.20543315508021</v>
      </c>
      <c r="DN187" s="2">
        <f t="shared" si="236"/>
        <v>112.85540855614974</v>
      </c>
      <c r="DO187" s="2">
        <f t="shared" si="236"/>
        <v>104.68243850267379</v>
      </c>
      <c r="DP187" s="2">
        <f t="shared" si="236"/>
        <v>104.66974733893559</v>
      </c>
      <c r="DQ187" s="2">
        <f t="shared" si="236"/>
        <v>114.80278288770054</v>
      </c>
      <c r="DR187" s="2">
        <f t="shared" si="236"/>
        <v>90.735454061624665</v>
      </c>
      <c r="DS187" s="2">
        <f t="shared" si="236"/>
        <v>99.409840616246512</v>
      </c>
      <c r="DT187" s="2">
        <f t="shared" si="236"/>
        <v>95.105370868347336</v>
      </c>
      <c r="DU187" s="2">
        <f t="shared" si="236"/>
        <v>105.33879857397505</v>
      </c>
      <c r="DV187" s="2">
        <f t="shared" si="236"/>
        <v>101.76491087344027</v>
      </c>
      <c r="DW187" s="2">
        <f t="shared" si="236"/>
        <v>98.378391876750726</v>
      </c>
      <c r="DX187" s="2">
        <f t="shared" si="236"/>
        <v>77.356683783783808</v>
      </c>
      <c r="DY187" s="2">
        <f t="shared" si="236"/>
        <v>60.052492668621696</v>
      </c>
      <c r="EA187" s="2">
        <f t="shared" si="240"/>
        <v>45.573198173056397</v>
      </c>
      <c r="EB187" s="2">
        <f t="shared" si="240"/>
        <v>45.88504789319984</v>
      </c>
      <c r="EC187" s="2">
        <f t="shared" si="240"/>
        <v>42.928937562475973</v>
      </c>
      <c r="ED187" s="2">
        <f t="shared" si="240"/>
        <v>41.627632655354525</v>
      </c>
      <c r="EE187" s="2">
        <f t="shared" si="240"/>
        <v>43.467734506122952</v>
      </c>
      <c r="EF187" s="2">
        <f t="shared" si="239"/>
        <v>44.688858461147184</v>
      </c>
      <c r="EG187" s="2">
        <f t="shared" si="239"/>
        <v>44.990204717457111</v>
      </c>
      <c r="EH187" s="2">
        <f t="shared" si="239"/>
        <v>45.676514937012605</v>
      </c>
      <c r="EI187" s="2">
        <f t="shared" si="239"/>
        <v>42.347318890492431</v>
      </c>
      <c r="EJ187" s="2">
        <f t="shared" si="239"/>
        <v>42.454945058913815</v>
      </c>
      <c r="EK187" s="2">
        <f t="shared" si="212"/>
        <v>44.090147159196874</v>
      </c>
      <c r="EL187" s="2">
        <f t="shared" si="179"/>
        <v>46.046774328358211</v>
      </c>
      <c r="EM187" s="2">
        <f t="shared" si="179"/>
        <v>44.674617119218574</v>
      </c>
      <c r="EN187" s="2">
        <f t="shared" si="179"/>
        <v>47.481357180817405</v>
      </c>
      <c r="EO187" s="2">
        <f t="shared" si="179"/>
        <v>45.456652815952978</v>
      </c>
      <c r="EQ187" s="2">
        <f t="shared" si="237"/>
        <v>46.315581777478123</v>
      </c>
      <c r="ER187" s="2">
        <f t="shared" si="237"/>
        <v>45.584564220533444</v>
      </c>
      <c r="ES187" s="2">
        <f t="shared" si="237"/>
        <v>44.138365494737542</v>
      </c>
      <c r="ET187" s="2">
        <f t="shared" si="237"/>
        <v>43.820415852492545</v>
      </c>
      <c r="EU187" s="2">
        <f t="shared" si="237"/>
        <v>43.866855152199321</v>
      </c>
      <c r="EV187" s="2">
        <f t="shared" si="237"/>
        <v>44.819775364017985</v>
      </c>
      <c r="EW187" s="2">
        <f t="shared" si="237"/>
        <v>45.238984507557696</v>
      </c>
      <c r="EX187" s="2">
        <f t="shared" si="237"/>
        <v>45.303911984856605</v>
      </c>
      <c r="EY187" s="2">
        <f t="shared" si="237"/>
        <v>43.915290018317656</v>
      </c>
      <c r="EZ187" s="2">
        <f t="shared" si="237"/>
        <v>43.425315643424398</v>
      </c>
      <c r="FA187" s="2">
        <f t="shared" si="237"/>
        <v>44.211894079927461</v>
      </c>
      <c r="FB187" s="2">
        <f t="shared" si="237"/>
        <v>44.727849500009064</v>
      </c>
      <c r="FC187" s="2">
        <f t="shared" si="237"/>
        <v>44.937184407796096</v>
      </c>
      <c r="FD187" s="2">
        <f t="shared" si="237"/>
        <v>45.759860433910795</v>
      </c>
      <c r="FE187" s="2">
        <f t="shared" si="237"/>
        <v>44.987673463081059</v>
      </c>
      <c r="FG187" s="2">
        <f t="shared" si="238"/>
        <v>0.99999045485799154</v>
      </c>
      <c r="FH187" s="2">
        <f t="shared" si="238"/>
        <v>0.99999284450954962</v>
      </c>
      <c r="FI187" s="2">
        <f t="shared" si="238"/>
        <v>0.99999124905987913</v>
      </c>
      <c r="FJ187" s="2">
        <f t="shared" si="238"/>
        <v>0.99999099967808258</v>
      </c>
      <c r="FK187" s="2">
        <f t="shared" si="238"/>
        <v>0.99999189169534319</v>
      </c>
      <c r="FL187" s="2">
        <f t="shared" si="238"/>
        <v>0.99999018374443638</v>
      </c>
      <c r="FM187" s="2">
        <f t="shared" si="238"/>
        <v>0.99999082587498189</v>
      </c>
      <c r="FN187" s="2">
        <f t="shared" si="238"/>
        <v>0.99999007595929323</v>
      </c>
      <c r="FO187" s="2">
        <f t="shared" si="238"/>
        <v>0.99999007972198739</v>
      </c>
      <c r="FP187" s="2">
        <f t="shared" si="238"/>
        <v>0.99998990254765774</v>
      </c>
      <c r="FQ187" s="2">
        <f t="shared" si="238"/>
        <v>0.99999163220368636</v>
      </c>
      <c r="FR187" s="2">
        <f t="shared" si="238"/>
        <v>0.99999192242350177</v>
      </c>
      <c r="FS187" s="2">
        <f t="shared" si="238"/>
        <v>0.99998997363362641</v>
      </c>
      <c r="FT187" s="2">
        <f t="shared" si="238"/>
        <v>0.99998780039138369</v>
      </c>
      <c r="FU187" s="2">
        <f t="shared" si="238"/>
        <v>0.999986302114237</v>
      </c>
      <c r="FW187" s="2">
        <f t="shared" si="229"/>
        <v>0.76486745695446945</v>
      </c>
      <c r="FX187" s="2">
        <f t="shared" si="229"/>
        <v>0.7933234105712218</v>
      </c>
      <c r="FY187" s="2">
        <f t="shared" si="229"/>
        <v>0.80178051851507603</v>
      </c>
      <c r="FZ187" s="2">
        <f t="shared" si="229"/>
        <v>0.78683665462448904</v>
      </c>
      <c r="GA187" s="2">
        <f t="shared" si="229"/>
        <v>0.81149566740833168</v>
      </c>
      <c r="GB187" s="2">
        <f t="shared" si="229"/>
        <v>0.79308029111953215</v>
      </c>
      <c r="GC187" s="2">
        <f t="shared" si="229"/>
        <v>0.80276811573296525</v>
      </c>
      <c r="GD187" s="2">
        <f t="shared" si="229"/>
        <v>0.80581862193108389</v>
      </c>
      <c r="GE187" s="2">
        <f t="shared" si="229"/>
        <v>0.82979302495412077</v>
      </c>
      <c r="GF187" s="2">
        <f t="shared" si="229"/>
        <v>0.81326766574039877</v>
      </c>
      <c r="GG187" s="2">
        <f t="shared" si="229"/>
        <v>0.80971951500852246</v>
      </c>
      <c r="GH187" s="2">
        <f t="shared" si="229"/>
        <v>0.76594613165300185</v>
      </c>
      <c r="GI187" s="2">
        <f t="shared" si="229"/>
        <v>0.76974940235218692</v>
      </c>
      <c r="GJ187" s="2">
        <f t="shared" si="229"/>
        <v>0.72576163497004209</v>
      </c>
      <c r="GK187" s="2">
        <f t="shared" si="229"/>
        <v>0.6945445848628039</v>
      </c>
      <c r="GM187" s="86">
        <f t="shared" si="230"/>
        <v>1.8799101195253425E-185</v>
      </c>
      <c r="GN187" s="86">
        <f t="shared" si="230"/>
        <v>0</v>
      </c>
      <c r="GO187" s="86">
        <f t="shared" si="230"/>
        <v>0</v>
      </c>
      <c r="GP187" s="86">
        <f t="shared" si="230"/>
        <v>0</v>
      </c>
      <c r="GQ187" s="86">
        <f t="shared" si="230"/>
        <v>0</v>
      </c>
      <c r="GR187" s="86">
        <f t="shared" si="230"/>
        <v>0</v>
      </c>
      <c r="GS187" s="86">
        <f t="shared" si="230"/>
        <v>0</v>
      </c>
      <c r="GT187" s="86">
        <f t="shared" si="230"/>
        <v>0</v>
      </c>
      <c r="GU187" s="86">
        <f t="shared" si="230"/>
        <v>0</v>
      </c>
      <c r="GV187" s="86">
        <f t="shared" si="230"/>
        <v>0</v>
      </c>
      <c r="GW187" s="86">
        <f t="shared" si="230"/>
        <v>0</v>
      </c>
      <c r="GX187" s="86">
        <f t="shared" si="230"/>
        <v>0</v>
      </c>
      <c r="GY187" s="86">
        <f t="shared" si="230"/>
        <v>3.9561468879555676E-296</v>
      </c>
      <c r="GZ187" s="86">
        <f t="shared" si="230"/>
        <v>5.0541785358174621E-240</v>
      </c>
      <c r="HA187" s="86">
        <f t="shared" si="230"/>
        <v>0</v>
      </c>
      <c r="HC187" s="86">
        <f t="shared" si="181"/>
        <v>1.7341906482188749E-145</v>
      </c>
      <c r="HD187" s="86">
        <f t="shared" si="181"/>
        <v>6.9141847501044032E-220</v>
      </c>
      <c r="HE187" s="86">
        <f t="shared" si="181"/>
        <v>9.6232770658002993E-304</v>
      </c>
      <c r="HF187" s="86">
        <f t="shared" si="180"/>
        <v>0</v>
      </c>
      <c r="HG187" s="86">
        <f t="shared" si="180"/>
        <v>0</v>
      </c>
      <c r="HH187" s="86">
        <f t="shared" si="180"/>
        <v>0</v>
      </c>
      <c r="HI187" s="86">
        <f t="shared" ref="HI187:HN227" si="241" xml:space="preserve"> _xlfn.NORM.DIST($B187, I$8, ABS(I$12), TRUE) * _xlfn.NORM.DIST(($B187 - I$8)*I$16, 0, ABS(I$12), TRUE) * 2</f>
        <v>3.7872082391184408E-286</v>
      </c>
      <c r="HJ187" s="86">
        <f t="shared" si="241"/>
        <v>0</v>
      </c>
      <c r="HK187" s="86">
        <f t="shared" si="241"/>
        <v>0</v>
      </c>
      <c r="HL187" s="86">
        <f t="shared" si="241"/>
        <v>2.8650941042329072E-299</v>
      </c>
      <c r="HM187" s="86">
        <f t="shared" si="241"/>
        <v>0</v>
      </c>
      <c r="HN187" s="86">
        <f t="shared" si="241"/>
        <v>1.8574531052659908E-302</v>
      </c>
      <c r="HO187" s="86">
        <f t="shared" si="226"/>
        <v>4.451329044031061E-187</v>
      </c>
      <c r="HP187" s="86">
        <f t="shared" si="226"/>
        <v>2.5017696438375909E-185</v>
      </c>
      <c r="HQ187" s="86">
        <f t="shared" si="226"/>
        <v>3.5583207768582785E-209</v>
      </c>
      <c r="HS187" s="86">
        <f t="shared" si="231"/>
        <v>6.6193749210821124E-28</v>
      </c>
      <c r="HT187" s="86">
        <f t="shared" si="231"/>
        <v>4.1299752653784401E-22</v>
      </c>
      <c r="HU187" s="86">
        <f t="shared" si="231"/>
        <v>3.1701232289556886E-30</v>
      </c>
      <c r="HV187" s="86">
        <f t="shared" si="231"/>
        <v>2.3788817292551089E-31</v>
      </c>
      <c r="HW187" s="86">
        <f t="shared" si="231"/>
        <v>1.0282109636140646E-32</v>
      </c>
      <c r="HX187" s="86">
        <f t="shared" si="231"/>
        <v>2.5615693055518221E-35</v>
      </c>
      <c r="HY187" s="86">
        <f t="shared" si="231"/>
        <v>2.2367182002000996E-36</v>
      </c>
      <c r="HZ187" s="86">
        <f t="shared" si="231"/>
        <v>1.4050087346859762E-36</v>
      </c>
      <c r="IA187" s="86">
        <f t="shared" si="231"/>
        <v>8.1085019651888439E-41</v>
      </c>
      <c r="IB187" s="86">
        <f t="shared" si="231"/>
        <v>1.0523667496757828E-39</v>
      </c>
      <c r="IC187" s="86">
        <f t="shared" si="231"/>
        <v>4.7593026876829802E-34</v>
      </c>
      <c r="ID187" s="86">
        <f t="shared" si="231"/>
        <v>1.6902968391895035E-27</v>
      </c>
      <c r="IE187" s="86">
        <f t="shared" si="231"/>
        <v>1.9592648553559096E-33</v>
      </c>
      <c r="IF187" s="86">
        <f t="shared" si="231"/>
        <v>4.0592486004459773E-48</v>
      </c>
      <c r="IG187" s="86">
        <f t="shared" si="231"/>
        <v>1.8188479666216839E-27</v>
      </c>
      <c r="II187" s="86">
        <f t="shared" si="232"/>
        <v>2.382900035850611E-2</v>
      </c>
      <c r="IJ187" s="86">
        <f t="shared" si="232"/>
        <v>2.599627354932646E-2</v>
      </c>
      <c r="IK187" s="86">
        <f t="shared" si="232"/>
        <v>7.3973359617780024E-3</v>
      </c>
      <c r="IL187" s="86">
        <f t="shared" si="232"/>
        <v>1.0191821175091237E-2</v>
      </c>
      <c r="IM187" s="86">
        <f t="shared" si="232"/>
        <v>4.0126745434698021E-3</v>
      </c>
      <c r="IN187" s="86">
        <f t="shared" si="232"/>
        <v>4.8624460406735083E-3</v>
      </c>
      <c r="IO187" s="86">
        <f t="shared" si="232"/>
        <v>3.1840373535768022E-3</v>
      </c>
      <c r="IP187" s="86">
        <f t="shared" si="232"/>
        <v>3.0005863867693314E-3</v>
      </c>
      <c r="IQ187" s="86">
        <f t="shared" si="232"/>
        <v>6.1145945698333547E-4</v>
      </c>
      <c r="IR187" s="86">
        <f t="shared" si="232"/>
        <v>1.5132389330643542E-3</v>
      </c>
      <c r="IS187" s="86">
        <f t="shared" si="232"/>
        <v>3.5429358824157764E-3</v>
      </c>
      <c r="IT187" s="86">
        <f t="shared" si="232"/>
        <v>2.6158872232991532E-2</v>
      </c>
      <c r="IU187" s="86">
        <f t="shared" si="232"/>
        <v>1.1519091714732884E-2</v>
      </c>
      <c r="IV187" s="86">
        <f t="shared" si="232"/>
        <v>8.3778859277173059E-2</v>
      </c>
      <c r="IW187" s="86">
        <f t="shared" si="232"/>
        <v>2.2516475403841055E-2</v>
      </c>
      <c r="IY187" s="86">
        <f t="shared" si="233"/>
        <v>2.382900035850611E-2</v>
      </c>
      <c r="IZ187" s="86">
        <f t="shared" si="233"/>
        <v>2.599627354932646E-2</v>
      </c>
      <c r="JA187" s="86">
        <f t="shared" si="233"/>
        <v>7.3973359617780024E-3</v>
      </c>
      <c r="JB187" s="86">
        <f t="shared" si="233"/>
        <v>1.0191821175091237E-2</v>
      </c>
      <c r="JC187" s="86">
        <f t="shared" si="233"/>
        <v>4.0126745434698021E-3</v>
      </c>
      <c r="JD187" s="86">
        <f t="shared" si="233"/>
        <v>4.8624460406735083E-3</v>
      </c>
      <c r="JE187" s="86">
        <f t="shared" si="233"/>
        <v>3.1840373535768022E-3</v>
      </c>
      <c r="JF187" s="86">
        <f t="shared" si="233"/>
        <v>3.0005863867693314E-3</v>
      </c>
      <c r="JG187" s="86">
        <f t="shared" si="233"/>
        <v>6.1145945698333547E-4</v>
      </c>
      <c r="JH187" s="86">
        <f t="shared" si="233"/>
        <v>1.5132389330643542E-3</v>
      </c>
      <c r="JI187" s="86">
        <f t="shared" si="233"/>
        <v>3.5429358824157764E-3</v>
      </c>
      <c r="JJ187" s="86">
        <f t="shared" si="233"/>
        <v>2.6158872232991532E-2</v>
      </c>
      <c r="JK187" s="86">
        <f t="shared" si="233"/>
        <v>1.1519091714732884E-2</v>
      </c>
      <c r="JL187" s="86">
        <f t="shared" si="233"/>
        <v>8.3778859277173059E-2</v>
      </c>
      <c r="JM187" s="86">
        <f t="shared" si="233"/>
        <v>2.2516475403841055E-2</v>
      </c>
    </row>
    <row r="188" spans="2:273" x14ac:dyDescent="0.25">
      <c r="B188" s="2">
        <v>161</v>
      </c>
      <c r="C188" s="37">
        <v>44.232999999999997</v>
      </c>
      <c r="D188" s="37">
        <v>45.866999999999997</v>
      </c>
      <c r="E188" s="37">
        <v>44.7</v>
      </c>
      <c r="F188" s="37">
        <v>44.65</v>
      </c>
      <c r="G188" s="37">
        <v>44.817</v>
      </c>
      <c r="H188" s="37">
        <v>46.417000000000002</v>
      </c>
      <c r="I188" s="37">
        <v>46.65</v>
      </c>
      <c r="J188" s="37">
        <v>42.366999999999997</v>
      </c>
      <c r="K188" s="37">
        <v>43.7</v>
      </c>
      <c r="L188" s="37">
        <v>45.017000000000003</v>
      </c>
      <c r="M188" s="37">
        <v>42.667000000000002</v>
      </c>
      <c r="N188" s="37">
        <v>44.716999999999999</v>
      </c>
      <c r="O188" s="37">
        <v>44.7</v>
      </c>
      <c r="P188" s="37">
        <v>45.017000000000003</v>
      </c>
      <c r="Q188" s="37">
        <v>44.19</v>
      </c>
      <c r="S188" s="4">
        <f t="shared" si="234"/>
        <v>46.010143879241639</v>
      </c>
      <c r="T188" s="4">
        <f t="shared" si="234"/>
        <v>45.508754982287677</v>
      </c>
      <c r="U188" s="4">
        <f t="shared" si="234"/>
        <v>43.730530277527876</v>
      </c>
      <c r="V188" s="4">
        <f t="shared" si="234"/>
        <v>43.212588164107231</v>
      </c>
      <c r="W188" s="4">
        <f t="shared" si="234"/>
        <v>43.62950042455499</v>
      </c>
      <c r="X188" s="4">
        <f t="shared" si="234"/>
        <v>44.596999951726993</v>
      </c>
      <c r="Y188" s="4">
        <f t="shared" si="234"/>
        <v>45.02761776785303</v>
      </c>
      <c r="Z188" s="4">
        <f t="shared" si="234"/>
        <v>45.212142198056107</v>
      </c>
      <c r="AA188" s="4">
        <f t="shared" si="234"/>
        <v>43.501523805828889</v>
      </c>
      <c r="AB188" s="4">
        <f t="shared" si="234"/>
        <v>43.100521504995321</v>
      </c>
      <c r="AC188" s="4">
        <f t="shared" si="234"/>
        <v>44.023370324569235</v>
      </c>
      <c r="AD188" s="4">
        <f t="shared" si="234"/>
        <v>44.852702994508782</v>
      </c>
      <c r="AE188" s="4">
        <f t="shared" si="234"/>
        <v>44.720253607375064</v>
      </c>
      <c r="AF188" s="4">
        <f t="shared" si="234"/>
        <v>46.085993552109201</v>
      </c>
      <c r="AG188" s="4">
        <f t="shared" si="234"/>
        <v>45.051350380361121</v>
      </c>
      <c r="AI188" s="4">
        <f t="shared" si="235"/>
        <v>-1.7771438792416419</v>
      </c>
      <c r="AJ188" s="4">
        <f t="shared" si="235"/>
        <v>0.35824501771232065</v>
      </c>
      <c r="AK188" s="4">
        <f t="shared" si="235"/>
        <v>0.9694697224721267</v>
      </c>
      <c r="AL188" s="4">
        <f t="shared" si="235"/>
        <v>1.4374118358927674</v>
      </c>
      <c r="AM188" s="4">
        <f t="shared" si="235"/>
        <v>1.1874995754450097</v>
      </c>
      <c r="AN188" s="4">
        <f t="shared" si="235"/>
        <v>1.820000048273009</v>
      </c>
      <c r="AO188" s="4">
        <f t="shared" si="235"/>
        <v>1.6223822321469683</v>
      </c>
      <c r="AP188" s="4">
        <f t="shared" si="235"/>
        <v>-2.8451421980561094</v>
      </c>
      <c r="AQ188" s="4">
        <f t="shared" si="235"/>
        <v>0.19847619417111417</v>
      </c>
      <c r="AR188" s="4">
        <f t="shared" si="235"/>
        <v>1.9164784950046823</v>
      </c>
      <c r="AS188" s="4">
        <f t="shared" si="235"/>
        <v>-1.3563703245692338</v>
      </c>
      <c r="AT188" s="4">
        <f t="shared" si="235"/>
        <v>-0.13570299450878309</v>
      </c>
      <c r="AU188" s="4">
        <f t="shared" si="235"/>
        <v>-2.0253607375060767E-2</v>
      </c>
      <c r="AV188" s="4">
        <f t="shared" si="235"/>
        <v>-1.0689935521091982</v>
      </c>
      <c r="AW188" s="4">
        <f t="shared" si="235"/>
        <v>-0.86135038036112377</v>
      </c>
      <c r="AY188" s="2">
        <f t="shared" si="227"/>
        <v>46.010143879241639</v>
      </c>
      <c r="AZ188" s="2">
        <f t="shared" si="227"/>
        <v>45.508754982287677</v>
      </c>
      <c r="BA188" s="2">
        <f t="shared" si="227"/>
        <v>43.730528359691739</v>
      </c>
      <c r="BB188" s="2">
        <f t="shared" si="227"/>
        <v>43.212581115271703</v>
      </c>
      <c r="BC188" s="2">
        <f t="shared" si="227"/>
        <v>43.629499967234622</v>
      </c>
      <c r="BD188" s="2">
        <f t="shared" si="227"/>
        <v>44.59699924006766</v>
      </c>
      <c r="BE188" s="2">
        <f t="shared" si="227"/>
        <v>45.027617545159501</v>
      </c>
      <c r="BF188" s="2">
        <f t="shared" si="227"/>
        <v>45.212142015557426</v>
      </c>
      <c r="BG188" s="2">
        <f t="shared" si="227"/>
        <v>43.501523804525789</v>
      </c>
      <c r="BH188" s="2">
        <f t="shared" si="227"/>
        <v>43.100521481793301</v>
      </c>
      <c r="BI188" s="2">
        <f t="shared" si="227"/>
        <v>44.023369884861097</v>
      </c>
      <c r="BJ188" s="2">
        <f t="shared" si="227"/>
        <v>44.852464470129533</v>
      </c>
      <c r="BK188" s="2">
        <f t="shared" si="227"/>
        <v>44.720230976585938</v>
      </c>
      <c r="BL188" s="2">
        <f t="shared" si="227"/>
        <v>46.078907255767504</v>
      </c>
      <c r="BM188" s="2">
        <f t="shared" si="227"/>
        <v>45.012949499119962</v>
      </c>
      <c r="BO188" s="2" t="str">
        <f t="shared" si="182"/>
        <v/>
      </c>
      <c r="BP188" s="2" t="str">
        <f t="shared" si="183"/>
        <v/>
      </c>
      <c r="BQ188" s="2" t="str">
        <f t="shared" si="184"/>
        <v/>
      </c>
      <c r="BR188" s="2" t="str">
        <f t="shared" si="185"/>
        <v/>
      </c>
      <c r="BS188" s="2" t="str">
        <f t="shared" si="186"/>
        <v/>
      </c>
      <c r="BT188" s="2" t="str">
        <f t="shared" si="187"/>
        <v/>
      </c>
      <c r="BU188" s="2" t="str">
        <f t="shared" si="188"/>
        <v/>
      </c>
      <c r="BV188" s="2" t="str">
        <f t="shared" si="189"/>
        <v/>
      </c>
      <c r="BW188" s="2" t="str">
        <f t="shared" si="190"/>
        <v/>
      </c>
      <c r="BX188" s="2" t="str">
        <f t="shared" si="191"/>
        <v/>
      </c>
      <c r="BY188" s="2" t="str">
        <f t="shared" si="192"/>
        <v/>
      </c>
      <c r="BZ188" s="2" t="str">
        <f t="shared" si="193"/>
        <v/>
      </c>
      <c r="CA188" s="2" t="str">
        <f t="shared" si="194"/>
        <v/>
      </c>
      <c r="CB188" s="2" t="str">
        <f t="shared" si="195"/>
        <v/>
      </c>
      <c r="CC188" s="2" t="str">
        <f t="shared" si="196"/>
        <v/>
      </c>
      <c r="CE188" s="2" t="str">
        <f t="shared" si="228"/>
        <v/>
      </c>
      <c r="CF188" s="2" t="str">
        <f t="shared" si="228"/>
        <v/>
      </c>
      <c r="CG188" s="2" t="str">
        <f t="shared" si="228"/>
        <v/>
      </c>
      <c r="CH188" s="2" t="str">
        <f t="shared" si="228"/>
        <v/>
      </c>
      <c r="CI188" s="2" t="str">
        <f t="shared" si="228"/>
        <v/>
      </c>
      <c r="CJ188" s="2" t="str">
        <f t="shared" si="228"/>
        <v/>
      </c>
      <c r="CK188" s="2" t="str">
        <f t="shared" si="228"/>
        <v/>
      </c>
      <c r="CL188" s="2" t="str">
        <f t="shared" si="228"/>
        <v/>
      </c>
      <c r="CM188" s="2" t="str">
        <f t="shared" si="228"/>
        <v/>
      </c>
      <c r="CN188" s="2" t="str">
        <f t="shared" si="228"/>
        <v/>
      </c>
      <c r="CO188" s="2" t="str">
        <f t="shared" si="228"/>
        <v/>
      </c>
      <c r="CP188" s="2" t="str">
        <f t="shared" si="228"/>
        <v/>
      </c>
      <c r="CQ188" s="2" t="str">
        <f t="shared" si="228"/>
        <v/>
      </c>
      <c r="CR188" s="2" t="str">
        <f t="shared" si="228"/>
        <v/>
      </c>
      <c r="CS188" s="2" t="str">
        <f t="shared" si="228"/>
        <v/>
      </c>
      <c r="CU188" s="2" t="str">
        <f t="shared" si="197"/>
        <v/>
      </c>
      <c r="CV188" s="2" t="str">
        <f t="shared" si="198"/>
        <v/>
      </c>
      <c r="CW188" s="2">
        <f t="shared" si="199"/>
        <v>44.7</v>
      </c>
      <c r="CX188" s="2">
        <f t="shared" si="200"/>
        <v>44.65</v>
      </c>
      <c r="CY188" s="2">
        <f t="shared" si="201"/>
        <v>44.817</v>
      </c>
      <c r="CZ188" s="2">
        <f t="shared" si="202"/>
        <v>46.417000000000002</v>
      </c>
      <c r="DA188" s="2">
        <f t="shared" si="203"/>
        <v>46.65</v>
      </c>
      <c r="DB188" s="2">
        <f t="shared" si="204"/>
        <v>42.366999999999997</v>
      </c>
      <c r="DC188" s="2">
        <f t="shared" si="205"/>
        <v>43.7</v>
      </c>
      <c r="DD188" s="2">
        <f t="shared" si="206"/>
        <v>45.017000000000003</v>
      </c>
      <c r="DE188" s="2">
        <f t="shared" si="207"/>
        <v>42.667000000000002</v>
      </c>
      <c r="DF188" s="2" t="str">
        <f t="shared" si="208"/>
        <v/>
      </c>
      <c r="DG188" s="2">
        <f t="shared" si="209"/>
        <v>44.7</v>
      </c>
      <c r="DH188" s="2" t="str">
        <f t="shared" si="210"/>
        <v/>
      </c>
      <c r="DI188" s="2" t="str">
        <f t="shared" si="211"/>
        <v/>
      </c>
      <c r="DK188" s="2">
        <f t="shared" si="236"/>
        <v>112.45245760122226</v>
      </c>
      <c r="DL188" s="2">
        <f t="shared" si="236"/>
        <v>110.97542580645161</v>
      </c>
      <c r="DM188" s="2">
        <f t="shared" si="236"/>
        <v>116.50762366310161</v>
      </c>
      <c r="DN188" s="2">
        <f t="shared" si="236"/>
        <v>113.14322734912147</v>
      </c>
      <c r="DO188" s="2">
        <f t="shared" si="236"/>
        <v>104.9147489973262</v>
      </c>
      <c r="DP188" s="2">
        <f t="shared" si="236"/>
        <v>104.91359831932775</v>
      </c>
      <c r="DQ188" s="2">
        <f t="shared" si="236"/>
        <v>115.1098629488159</v>
      </c>
      <c r="DR188" s="2">
        <f t="shared" si="236"/>
        <v>90.887410084033633</v>
      </c>
      <c r="DS188" s="2">
        <f t="shared" si="236"/>
        <v>99.629186554621867</v>
      </c>
      <c r="DT188" s="2">
        <f t="shared" si="236"/>
        <v>95.290196638655459</v>
      </c>
      <c r="DU188" s="2">
        <f t="shared" si="236"/>
        <v>105.57547036541891</v>
      </c>
      <c r="DV188" s="2">
        <f t="shared" si="236"/>
        <v>101.98048874777183</v>
      </c>
      <c r="DW188" s="2">
        <f t="shared" si="236"/>
        <v>98.589036974789948</v>
      </c>
      <c r="DX188" s="2">
        <f t="shared" si="236"/>
        <v>77.452932432432448</v>
      </c>
      <c r="DY188" s="2">
        <f t="shared" si="236"/>
        <v>60.069852272727267</v>
      </c>
      <c r="EA188" s="2">
        <f t="shared" si="240"/>
        <v>45.419217357489252</v>
      </c>
      <c r="EB188" s="2">
        <f t="shared" si="240"/>
        <v>45.754610346266169</v>
      </c>
      <c r="EC188" s="2">
        <f t="shared" si="240"/>
        <v>42.726168550557482</v>
      </c>
      <c r="ED188" s="2">
        <f t="shared" si="240"/>
        <v>41.424332144061118</v>
      </c>
      <c r="EE188" s="2">
        <f t="shared" si="240"/>
        <v>43.294402001616213</v>
      </c>
      <c r="EF188" s="2">
        <f t="shared" si="239"/>
        <v>44.489066149882241</v>
      </c>
      <c r="EG188" s="2">
        <f t="shared" si="239"/>
        <v>44.820302516397575</v>
      </c>
      <c r="EH188" s="2">
        <f t="shared" si="239"/>
        <v>45.52212324835034</v>
      </c>
      <c r="EI188" s="2">
        <f t="shared" si="239"/>
        <v>42.158269346409512</v>
      </c>
      <c r="EJ188" s="2">
        <f t="shared" si="239"/>
        <v>42.284203941131324</v>
      </c>
      <c r="EK188" s="2">
        <f t="shared" si="212"/>
        <v>43.920852042021515</v>
      </c>
      <c r="EL188" s="2">
        <f t="shared" si="179"/>
        <v>45.900671044776118</v>
      </c>
      <c r="EM188" s="2">
        <f t="shared" si="179"/>
        <v>44.509833913500209</v>
      </c>
      <c r="EN188" s="2">
        <f t="shared" si="179"/>
        <v>47.382128489756468</v>
      </c>
      <c r="EO188" s="2">
        <f t="shared" si="179"/>
        <v>45.352644220424793</v>
      </c>
      <c r="EQ188" s="2">
        <f t="shared" si="237"/>
        <v>46.175072897578616</v>
      </c>
      <c r="ER188" s="2">
        <f t="shared" si="237"/>
        <v>45.449813726123068</v>
      </c>
      <c r="ES188" s="2">
        <f t="shared" si="237"/>
        <v>43.956260831245274</v>
      </c>
      <c r="ET188" s="2">
        <f t="shared" si="237"/>
        <v>43.653677705770235</v>
      </c>
      <c r="EU188" s="2">
        <f t="shared" si="237"/>
        <v>43.699939350008918</v>
      </c>
      <c r="EV188" s="2">
        <f t="shared" si="237"/>
        <v>44.6220121868229</v>
      </c>
      <c r="EW188" s="2">
        <f t="shared" si="237"/>
        <v>45.073351091790229</v>
      </c>
      <c r="EX188" s="2">
        <f t="shared" si="237"/>
        <v>45.143516315886764</v>
      </c>
      <c r="EY188" s="2">
        <f t="shared" si="237"/>
        <v>43.752191165892469</v>
      </c>
      <c r="EZ188" s="2">
        <f t="shared" si="237"/>
        <v>43.270871703352498</v>
      </c>
      <c r="FA188" s="2">
        <f t="shared" si="237"/>
        <v>44.044769994520685</v>
      </c>
      <c r="FB188" s="2">
        <f t="shared" si="237"/>
        <v>44.559814062987783</v>
      </c>
      <c r="FC188" s="2">
        <f t="shared" si="237"/>
        <v>44.77699881248526</v>
      </c>
      <c r="FD188" s="2">
        <f t="shared" si="237"/>
        <v>45.629347769720638</v>
      </c>
      <c r="FE188" s="2">
        <f t="shared" si="237"/>
        <v>44.876441902595857</v>
      </c>
      <c r="FG188" s="2">
        <f t="shared" si="238"/>
        <v>0.99999129471971382</v>
      </c>
      <c r="FH188" s="2">
        <f t="shared" si="238"/>
        <v>0.99999347411103967</v>
      </c>
      <c r="FI188" s="2">
        <f t="shared" si="238"/>
        <v>0.99999201904160995</v>
      </c>
      <c r="FJ188" s="2">
        <f t="shared" si="238"/>
        <v>0.99999179160235319</v>
      </c>
      <c r="FK188" s="2">
        <f t="shared" si="238"/>
        <v>0.99999260513298838</v>
      </c>
      <c r="FL188" s="2">
        <f t="shared" si="238"/>
        <v>0.99999104746079148</v>
      </c>
      <c r="FM188" s="2">
        <f t="shared" si="238"/>
        <v>0.99999163309178796</v>
      </c>
      <c r="FN188" s="2">
        <f t="shared" si="238"/>
        <v>0.99999094915940201</v>
      </c>
      <c r="FO188" s="2">
        <f t="shared" si="238"/>
        <v>0.99999095259102577</v>
      </c>
      <c r="FP188" s="2">
        <f t="shared" si="238"/>
        <v>0.9999907910058321</v>
      </c>
      <c r="FQ188" s="2">
        <f t="shared" si="238"/>
        <v>0.99999236847344153</v>
      </c>
      <c r="FR188" s="2">
        <f t="shared" si="238"/>
        <v>0.99999263315744202</v>
      </c>
      <c r="FS188" s="2">
        <f t="shared" si="238"/>
        <v>0.99999085583712088</v>
      </c>
      <c r="FT188" s="2">
        <f t="shared" si="238"/>
        <v>0.9999888738127628</v>
      </c>
      <c r="FU188" s="2">
        <f t="shared" si="238"/>
        <v>0.99998750736465092</v>
      </c>
      <c r="FW188" s="2">
        <f t="shared" si="229"/>
        <v>0.78102619786021321</v>
      </c>
      <c r="FX188" s="2">
        <f t="shared" si="229"/>
        <v>0.80801745000471215</v>
      </c>
      <c r="FY188" s="2">
        <f t="shared" si="229"/>
        <v>0.81601273186577683</v>
      </c>
      <c r="FZ188" s="2">
        <f t="shared" si="229"/>
        <v>0.80187670530065847</v>
      </c>
      <c r="GA188" s="2">
        <f t="shared" si="229"/>
        <v>0.82518242197290848</v>
      </c>
      <c r="GB188" s="2">
        <f t="shared" si="229"/>
        <v>0.80778742761584166</v>
      </c>
      <c r="GC188" s="2">
        <f t="shared" si="229"/>
        <v>0.81694560872648914</v>
      </c>
      <c r="GD188" s="2">
        <f t="shared" si="229"/>
        <v>0.81982605218831772</v>
      </c>
      <c r="GE188" s="2">
        <f t="shared" si="229"/>
        <v>0.84240925672234479</v>
      </c>
      <c r="GF188" s="2">
        <f t="shared" si="229"/>
        <v>0.82685321242053811</v>
      </c>
      <c r="GG188" s="2">
        <f t="shared" si="229"/>
        <v>0.82350718297318626</v>
      </c>
      <c r="GH188" s="2">
        <f t="shared" si="229"/>
        <v>0.78205186688569595</v>
      </c>
      <c r="GI188" s="2">
        <f t="shared" si="229"/>
        <v>0.78566666071022107</v>
      </c>
      <c r="GJ188" s="2">
        <f t="shared" si="229"/>
        <v>0.74370729463372609</v>
      </c>
      <c r="GK188" s="2">
        <f t="shared" si="229"/>
        <v>0.7137272652681157</v>
      </c>
      <c r="GM188" s="86">
        <f t="shared" si="230"/>
        <v>6.0375460019323666E-189</v>
      </c>
      <c r="GN188" s="86">
        <f t="shared" si="230"/>
        <v>0</v>
      </c>
      <c r="GO188" s="86">
        <f t="shared" si="230"/>
        <v>0</v>
      </c>
      <c r="GP188" s="86">
        <f t="shared" si="230"/>
        <v>0</v>
      </c>
      <c r="GQ188" s="86">
        <f t="shared" si="230"/>
        <v>0</v>
      </c>
      <c r="GR188" s="86">
        <f t="shared" si="230"/>
        <v>0</v>
      </c>
      <c r="GS188" s="86">
        <f t="shared" si="230"/>
        <v>0</v>
      </c>
      <c r="GT188" s="86">
        <f t="shared" si="230"/>
        <v>0</v>
      </c>
      <c r="GU188" s="86">
        <f t="shared" si="230"/>
        <v>0</v>
      </c>
      <c r="GV188" s="86">
        <f t="shared" si="230"/>
        <v>0</v>
      </c>
      <c r="GW188" s="86">
        <f t="shared" si="230"/>
        <v>0</v>
      </c>
      <c r="GX188" s="86">
        <f t="shared" si="230"/>
        <v>0</v>
      </c>
      <c r="GY188" s="86">
        <f t="shared" si="230"/>
        <v>1.0474945992845089E-301</v>
      </c>
      <c r="GZ188" s="86">
        <f t="shared" si="230"/>
        <v>1.6165519293668544E-244</v>
      </c>
      <c r="HA188" s="86">
        <f t="shared" si="230"/>
        <v>0</v>
      </c>
      <c r="HC188" s="86">
        <f t="shared" si="181"/>
        <v>5.0014653004435469E-149</v>
      </c>
      <c r="HD188" s="86">
        <f t="shared" si="181"/>
        <v>2.7376705493614128E-225</v>
      </c>
      <c r="HE188" s="86">
        <f t="shared" si="181"/>
        <v>0</v>
      </c>
      <c r="HF188" s="86">
        <f t="shared" si="181"/>
        <v>0</v>
      </c>
      <c r="HG188" s="86">
        <f t="shared" si="181"/>
        <v>0</v>
      </c>
      <c r="HH188" s="86">
        <f t="shared" si="181"/>
        <v>0</v>
      </c>
      <c r="HI188" s="86">
        <f t="shared" si="241"/>
        <v>4.6865745375260299E-293</v>
      </c>
      <c r="HJ188" s="86">
        <f t="shared" si="241"/>
        <v>0</v>
      </c>
      <c r="HK188" s="86">
        <f t="shared" si="241"/>
        <v>0</v>
      </c>
      <c r="HL188" s="86">
        <f t="shared" si="241"/>
        <v>1.9525024895378901E-306</v>
      </c>
      <c r="HM188" s="86">
        <f t="shared" si="241"/>
        <v>0</v>
      </c>
      <c r="HN188" s="86">
        <f t="shared" si="241"/>
        <v>0</v>
      </c>
      <c r="HO188" s="86">
        <f t="shared" si="226"/>
        <v>1.2596984277352179E-191</v>
      </c>
      <c r="HP188" s="86">
        <f t="shared" si="226"/>
        <v>7.7912862453873522E-190</v>
      </c>
      <c r="HQ188" s="86">
        <f t="shared" si="226"/>
        <v>3.3180369086488344E-214</v>
      </c>
      <c r="HS188" s="86">
        <f t="shared" si="231"/>
        <v>3.7595071294304425E-29</v>
      </c>
      <c r="HT188" s="86">
        <f t="shared" si="231"/>
        <v>4.6130555588272291E-23</v>
      </c>
      <c r="HU188" s="86">
        <f t="shared" si="231"/>
        <v>1.5934562683807665E-31</v>
      </c>
      <c r="HV188" s="86">
        <f t="shared" si="231"/>
        <v>1.0412491707029743E-32</v>
      </c>
      <c r="HW188" s="86">
        <f t="shared" si="231"/>
        <v>4.1736068126085249E-34</v>
      </c>
      <c r="HX188" s="86">
        <f t="shared" si="231"/>
        <v>7.384910277070937E-37</v>
      </c>
      <c r="HY188" s="86">
        <f t="shared" si="231"/>
        <v>6.0525763421855502E-38</v>
      </c>
      <c r="HZ188" s="86">
        <f t="shared" si="231"/>
        <v>3.8678900084786697E-38</v>
      </c>
      <c r="IA188" s="86">
        <f t="shared" si="231"/>
        <v>1.5726245739733722E-42</v>
      </c>
      <c r="IB188" s="86">
        <f t="shared" si="231"/>
        <v>2.1851189254138235E-41</v>
      </c>
      <c r="IC188" s="86">
        <f t="shared" si="231"/>
        <v>1.6824595449112492E-35</v>
      </c>
      <c r="ID188" s="86">
        <f t="shared" si="231"/>
        <v>1.0420726528268729E-28</v>
      </c>
      <c r="IE188" s="86">
        <f t="shared" si="231"/>
        <v>6.2583820633441317E-35</v>
      </c>
      <c r="IF188" s="86">
        <f t="shared" si="231"/>
        <v>1.9889765709077222E-50</v>
      </c>
      <c r="IG188" s="86">
        <f t="shared" si="231"/>
        <v>8.8220959394419075E-29</v>
      </c>
      <c r="II188" s="86">
        <f t="shared" si="232"/>
        <v>1.4841811502512224E-2</v>
      </c>
      <c r="IJ188" s="86">
        <f t="shared" si="232"/>
        <v>1.7379388055222655E-2</v>
      </c>
      <c r="IK188" s="86">
        <f t="shared" si="232"/>
        <v>4.3047054872231844E-3</v>
      </c>
      <c r="IL188" s="86">
        <f t="shared" si="232"/>
        <v>5.9517077805073702E-3</v>
      </c>
      <c r="IM188" s="86">
        <f t="shared" si="232"/>
        <v>2.2230295058091854E-3</v>
      </c>
      <c r="IN188" s="86">
        <f t="shared" si="232"/>
        <v>2.6207351250145958E-3</v>
      </c>
      <c r="IO188" s="86">
        <f t="shared" si="232"/>
        <v>1.6727622707644594E-3</v>
      </c>
      <c r="IP188" s="86">
        <f t="shared" si="232"/>
        <v>1.5790465400926758E-3</v>
      </c>
      <c r="IQ188" s="86">
        <f t="shared" si="232"/>
        <v>2.8818446071095753E-4</v>
      </c>
      <c r="IR188" s="86">
        <f t="shared" si="232"/>
        <v>7.4978420967554329E-4</v>
      </c>
      <c r="IS188" s="86">
        <f t="shared" si="232"/>
        <v>1.9241723332644139E-3</v>
      </c>
      <c r="IT188" s="86">
        <f t="shared" si="232"/>
        <v>1.6553893815138481E-2</v>
      </c>
      <c r="IU188" s="86">
        <f t="shared" si="232"/>
        <v>6.5414494326555637E-3</v>
      </c>
      <c r="IV188" s="86">
        <f t="shared" si="232"/>
        <v>5.8476290194684789E-2</v>
      </c>
      <c r="IW188" s="86">
        <f t="shared" si="232"/>
        <v>1.1369700877888437E-2</v>
      </c>
      <c r="IY188" s="86">
        <f t="shared" si="233"/>
        <v>1.4841811502512224E-2</v>
      </c>
      <c r="IZ188" s="86">
        <f t="shared" si="233"/>
        <v>1.7379388055222655E-2</v>
      </c>
      <c r="JA188" s="86">
        <f t="shared" si="233"/>
        <v>4.3047054872231844E-3</v>
      </c>
      <c r="JB188" s="86">
        <f t="shared" si="233"/>
        <v>5.9517077805073702E-3</v>
      </c>
      <c r="JC188" s="86">
        <f t="shared" si="233"/>
        <v>2.2230295058091854E-3</v>
      </c>
      <c r="JD188" s="86">
        <f t="shared" si="233"/>
        <v>2.6207351250145958E-3</v>
      </c>
      <c r="JE188" s="86">
        <f t="shared" si="233"/>
        <v>1.6727622707644594E-3</v>
      </c>
      <c r="JF188" s="86">
        <f t="shared" si="233"/>
        <v>1.5790465400926758E-3</v>
      </c>
      <c r="JG188" s="86">
        <f t="shared" si="233"/>
        <v>2.8818446071095753E-4</v>
      </c>
      <c r="JH188" s="86">
        <f t="shared" si="233"/>
        <v>7.4978420967554329E-4</v>
      </c>
      <c r="JI188" s="86">
        <f t="shared" si="233"/>
        <v>1.9241723332644139E-3</v>
      </c>
      <c r="JJ188" s="86">
        <f t="shared" si="233"/>
        <v>1.6553893815138481E-2</v>
      </c>
      <c r="JK188" s="86">
        <f t="shared" si="233"/>
        <v>6.5414494326555637E-3</v>
      </c>
      <c r="JL188" s="86">
        <f t="shared" si="233"/>
        <v>5.8476290194684789E-2</v>
      </c>
      <c r="JM188" s="86">
        <f t="shared" si="233"/>
        <v>1.1369700877888437E-2</v>
      </c>
    </row>
    <row r="189" spans="2:273" x14ac:dyDescent="0.25">
      <c r="B189" s="2">
        <v>162</v>
      </c>
      <c r="C189" s="37">
        <v>44.767000000000003</v>
      </c>
      <c r="D189" s="37">
        <v>44.167000000000002</v>
      </c>
      <c r="E189" s="37">
        <v>44.917000000000002</v>
      </c>
      <c r="F189" s="37">
        <v>42.466999999999999</v>
      </c>
      <c r="G189" s="37">
        <v>41.482999999999997</v>
      </c>
      <c r="H189" s="37">
        <v>42.55</v>
      </c>
      <c r="I189" s="37">
        <v>44.65</v>
      </c>
      <c r="J189" s="37">
        <v>45.933</v>
      </c>
      <c r="K189" s="37">
        <v>42.732999999999997</v>
      </c>
      <c r="L189" s="37">
        <v>41.082999999999998</v>
      </c>
      <c r="M189" s="37">
        <v>43.05</v>
      </c>
      <c r="N189" s="37">
        <v>43.25</v>
      </c>
      <c r="O189" s="37">
        <v>44.567</v>
      </c>
      <c r="P189" s="37">
        <v>45.883000000000003</v>
      </c>
      <c r="Q189" s="37">
        <v>45.017000000000003</v>
      </c>
      <c r="S189" s="4">
        <f t="shared" si="234"/>
        <v>45.878441717198676</v>
      </c>
      <c r="T189" s="4">
        <f t="shared" si="234"/>
        <v>45.3705058572938</v>
      </c>
      <c r="U189" s="4">
        <f t="shared" si="234"/>
        <v>43.561368737440461</v>
      </c>
      <c r="V189" s="4">
        <f t="shared" si="234"/>
        <v>43.070789116103633</v>
      </c>
      <c r="W189" s="4">
        <f t="shared" si="234"/>
        <v>43.466735745508068</v>
      </c>
      <c r="X189" s="4">
        <f t="shared" si="234"/>
        <v>44.400677890576965</v>
      </c>
      <c r="Y189" s="4">
        <f t="shared" si="234"/>
        <v>44.864595939872942</v>
      </c>
      <c r="Z189" s="4">
        <f t="shared" si="234"/>
        <v>45.047715222953165</v>
      </c>
      <c r="AA189" s="4">
        <f t="shared" si="234"/>
        <v>43.35348090848651</v>
      </c>
      <c r="AB189" s="4">
        <f t="shared" si="234"/>
        <v>42.956045733438252</v>
      </c>
      <c r="AC189" s="4">
        <f t="shared" si="234"/>
        <v>43.857462056907934</v>
      </c>
      <c r="AD189" s="4">
        <f t="shared" si="234"/>
        <v>44.668394854880404</v>
      </c>
      <c r="AE189" s="4">
        <f t="shared" si="234"/>
        <v>44.563127458769387</v>
      </c>
      <c r="AF189" s="4">
        <f t="shared" si="234"/>
        <v>45.927766195501285</v>
      </c>
      <c r="AG189" s="4">
        <f t="shared" si="234"/>
        <v>44.906107128392414</v>
      </c>
      <c r="AI189" s="4">
        <f t="shared" si="235"/>
        <v>-1.111441717198673</v>
      </c>
      <c r="AJ189" s="4">
        <f t="shared" si="235"/>
        <v>-1.2035058572937984</v>
      </c>
      <c r="AK189" s="4">
        <f t="shared" si="235"/>
        <v>1.355631262559541</v>
      </c>
      <c r="AL189" s="4">
        <f t="shared" si="235"/>
        <v>-0.60378911610363417</v>
      </c>
      <c r="AM189" s="4">
        <f t="shared" si="235"/>
        <v>-1.9837357455080706</v>
      </c>
      <c r="AN189" s="4">
        <f t="shared" si="235"/>
        <v>-1.8506778905769679</v>
      </c>
      <c r="AO189" s="4">
        <f t="shared" si="235"/>
        <v>-0.21459593987294312</v>
      </c>
      <c r="AP189" s="4">
        <f t="shared" si="235"/>
        <v>0.88528477704683439</v>
      </c>
      <c r="AQ189" s="4">
        <f t="shared" si="235"/>
        <v>-0.62048090848651327</v>
      </c>
      <c r="AR189" s="4">
        <f t="shared" si="235"/>
        <v>-1.8730457334382535</v>
      </c>
      <c r="AS189" s="4">
        <f t="shared" si="235"/>
        <v>-0.80746205690793715</v>
      </c>
      <c r="AT189" s="4">
        <f t="shared" si="235"/>
        <v>-1.418394854880404</v>
      </c>
      <c r="AU189" s="4">
        <f t="shared" si="235"/>
        <v>3.8725412306135354E-3</v>
      </c>
      <c r="AV189" s="4">
        <f t="shared" si="235"/>
        <v>-4.4766195501281913E-2</v>
      </c>
      <c r="AW189" s="4">
        <f t="shared" si="235"/>
        <v>0.11089287160758943</v>
      </c>
      <c r="AY189" s="2">
        <f t="shared" si="227"/>
        <v>45.878441717198676</v>
      </c>
      <c r="AZ189" s="2">
        <f t="shared" si="227"/>
        <v>45.3705058572938</v>
      </c>
      <c r="BA189" s="2">
        <f t="shared" si="227"/>
        <v>43.561368388035497</v>
      </c>
      <c r="BB189" s="2">
        <f t="shared" si="227"/>
        <v>43.070787815800202</v>
      </c>
      <c r="BC189" s="2">
        <f t="shared" si="227"/>
        <v>43.46673567484784</v>
      </c>
      <c r="BD189" s="2">
        <f t="shared" si="227"/>
        <v>44.400677790278841</v>
      </c>
      <c r="BE189" s="2">
        <f t="shared" si="227"/>
        <v>44.864595911067617</v>
      </c>
      <c r="BF189" s="2">
        <f t="shared" si="227"/>
        <v>45.047715199212121</v>
      </c>
      <c r="BG189" s="2">
        <f t="shared" si="227"/>
        <v>43.353480908369171</v>
      </c>
      <c r="BH189" s="2">
        <f t="shared" si="227"/>
        <v>42.956045730970992</v>
      </c>
      <c r="BI189" s="2">
        <f t="shared" si="227"/>
        <v>43.857461993336727</v>
      </c>
      <c r="BJ189" s="2">
        <f t="shared" si="227"/>
        <v>44.668337188740303</v>
      </c>
      <c r="BK189" s="2">
        <f t="shared" si="227"/>
        <v>44.56312365554318</v>
      </c>
      <c r="BL189" s="2">
        <f t="shared" si="227"/>
        <v>45.925773537678083</v>
      </c>
      <c r="BM189" s="2">
        <f t="shared" si="227"/>
        <v>44.894855286938153</v>
      </c>
      <c r="BO189" s="2" t="str">
        <f t="shared" si="182"/>
        <v/>
      </c>
      <c r="BP189" s="2" t="str">
        <f t="shared" si="183"/>
        <v/>
      </c>
      <c r="BQ189" s="2" t="str">
        <f t="shared" si="184"/>
        <v/>
      </c>
      <c r="BR189" s="2" t="str">
        <f t="shared" si="185"/>
        <v/>
      </c>
      <c r="BS189" s="2" t="str">
        <f t="shared" si="186"/>
        <v/>
      </c>
      <c r="BT189" s="2" t="str">
        <f t="shared" si="187"/>
        <v/>
      </c>
      <c r="BU189" s="2" t="str">
        <f t="shared" si="188"/>
        <v/>
      </c>
      <c r="BV189" s="2" t="str">
        <f t="shared" si="189"/>
        <v/>
      </c>
      <c r="BW189" s="2" t="str">
        <f t="shared" si="190"/>
        <v/>
      </c>
      <c r="BX189" s="2" t="str">
        <f t="shared" si="191"/>
        <v/>
      </c>
      <c r="BY189" s="2" t="str">
        <f t="shared" si="192"/>
        <v/>
      </c>
      <c r="BZ189" s="2" t="str">
        <f t="shared" si="193"/>
        <v/>
      </c>
      <c r="CA189" s="2" t="str">
        <f t="shared" si="194"/>
        <v/>
      </c>
      <c r="CB189" s="2" t="str">
        <f t="shared" si="195"/>
        <v/>
      </c>
      <c r="CC189" s="2" t="str">
        <f t="shared" si="196"/>
        <v/>
      </c>
      <c r="CE189" s="2" t="str">
        <f t="shared" si="228"/>
        <v/>
      </c>
      <c r="CF189" s="2" t="str">
        <f t="shared" si="228"/>
        <v/>
      </c>
      <c r="CG189" s="2" t="str">
        <f t="shared" si="228"/>
        <v/>
      </c>
      <c r="CH189" s="2" t="str">
        <f t="shared" si="228"/>
        <v/>
      </c>
      <c r="CI189" s="2" t="str">
        <f t="shared" si="228"/>
        <v/>
      </c>
      <c r="CJ189" s="2" t="str">
        <f t="shared" si="228"/>
        <v/>
      </c>
      <c r="CK189" s="2" t="str">
        <f t="shared" si="228"/>
        <v/>
      </c>
      <c r="CL189" s="2" t="str">
        <f t="shared" si="228"/>
        <v/>
      </c>
      <c r="CM189" s="2" t="str">
        <f t="shared" si="228"/>
        <v/>
      </c>
      <c r="CN189" s="2" t="str">
        <f t="shared" si="228"/>
        <v/>
      </c>
      <c r="CO189" s="2" t="str">
        <f t="shared" si="228"/>
        <v/>
      </c>
      <c r="CP189" s="2" t="str">
        <f t="shared" si="228"/>
        <v/>
      </c>
      <c r="CQ189" s="2" t="str">
        <f t="shared" si="228"/>
        <v/>
      </c>
      <c r="CR189" s="2" t="str">
        <f t="shared" si="228"/>
        <v/>
      </c>
      <c r="CS189" s="2" t="str">
        <f t="shared" si="228"/>
        <v/>
      </c>
      <c r="CU189" s="2">
        <f t="shared" si="197"/>
        <v>44.767000000000003</v>
      </c>
      <c r="CV189" s="2" t="str">
        <f t="shared" si="198"/>
        <v/>
      </c>
      <c r="CW189" s="2">
        <f t="shared" si="199"/>
        <v>44.917000000000002</v>
      </c>
      <c r="CX189" s="2">
        <f t="shared" si="200"/>
        <v>42.466999999999999</v>
      </c>
      <c r="CY189" s="2">
        <f t="shared" si="201"/>
        <v>41.482999999999997</v>
      </c>
      <c r="CZ189" s="2">
        <f t="shared" si="202"/>
        <v>42.55</v>
      </c>
      <c r="DA189" s="2">
        <f t="shared" si="203"/>
        <v>44.65</v>
      </c>
      <c r="DB189" s="2">
        <f t="shared" si="204"/>
        <v>45.933</v>
      </c>
      <c r="DC189" s="2">
        <f t="shared" si="205"/>
        <v>42.732999999999997</v>
      </c>
      <c r="DD189" s="2">
        <f t="shared" si="206"/>
        <v>41.082999999999998</v>
      </c>
      <c r="DE189" s="2">
        <f t="shared" si="207"/>
        <v>43.05</v>
      </c>
      <c r="DF189" s="2" t="str">
        <f t="shared" si="208"/>
        <v/>
      </c>
      <c r="DG189" s="2">
        <f t="shared" si="209"/>
        <v>44.567</v>
      </c>
      <c r="DH189" s="2" t="str">
        <f t="shared" si="210"/>
        <v/>
      </c>
      <c r="DI189" s="2">
        <f t="shared" si="211"/>
        <v>45.017000000000003</v>
      </c>
      <c r="DK189" s="2">
        <f t="shared" si="236"/>
        <v>112.74758899923602</v>
      </c>
      <c r="DL189" s="2">
        <f t="shared" si="236"/>
        <v>111.25606129032258</v>
      </c>
      <c r="DM189" s="2">
        <f t="shared" si="236"/>
        <v>116.80981417112301</v>
      </c>
      <c r="DN189" s="2">
        <f t="shared" si="236"/>
        <v>113.43104614209321</v>
      </c>
      <c r="DO189" s="2">
        <f t="shared" si="236"/>
        <v>105.1470594919786</v>
      </c>
      <c r="DP189" s="2">
        <f t="shared" si="236"/>
        <v>105.1574492997199</v>
      </c>
      <c r="DQ189" s="2">
        <f t="shared" si="236"/>
        <v>115.41694300993126</v>
      </c>
      <c r="DR189" s="2">
        <f t="shared" si="236"/>
        <v>91.0393661064426</v>
      </c>
      <c r="DS189" s="2">
        <f t="shared" si="236"/>
        <v>99.848532492997208</v>
      </c>
      <c r="DT189" s="2">
        <f t="shared" si="236"/>
        <v>95.475022408963582</v>
      </c>
      <c r="DU189" s="2">
        <f t="shared" si="236"/>
        <v>105.81214215686276</v>
      </c>
      <c r="DV189" s="2">
        <f t="shared" si="236"/>
        <v>102.19606662210337</v>
      </c>
      <c r="DW189" s="2">
        <f t="shared" si="236"/>
        <v>98.799682072829171</v>
      </c>
      <c r="DX189" s="2">
        <f t="shared" si="236"/>
        <v>77.549181081081102</v>
      </c>
      <c r="DY189" s="2">
        <f t="shared" si="236"/>
        <v>60.087211876832839</v>
      </c>
      <c r="EA189" s="2">
        <f t="shared" si="240"/>
        <v>45.265236541922107</v>
      </c>
      <c r="EB189" s="2">
        <f t="shared" si="240"/>
        <v>45.624172799332499</v>
      </c>
      <c r="EC189" s="2">
        <f t="shared" si="240"/>
        <v>42.523399538638991</v>
      </c>
      <c r="ED189" s="2">
        <f t="shared" si="240"/>
        <v>41.221031632767719</v>
      </c>
      <c r="EE189" s="2">
        <f t="shared" si="240"/>
        <v>43.121069497109467</v>
      </c>
      <c r="EF189" s="2">
        <f t="shared" si="239"/>
        <v>44.289273838617298</v>
      </c>
      <c r="EG189" s="2">
        <f t="shared" si="239"/>
        <v>44.65040031533804</v>
      </c>
      <c r="EH189" s="2">
        <f t="shared" si="239"/>
        <v>45.367731559688067</v>
      </c>
      <c r="EI189" s="2">
        <f t="shared" si="239"/>
        <v>41.969219802326592</v>
      </c>
      <c r="EJ189" s="2">
        <f t="shared" si="239"/>
        <v>42.113462823348826</v>
      </c>
      <c r="EK189" s="2">
        <f t="shared" si="212"/>
        <v>43.751556924846156</v>
      </c>
      <c r="EL189" s="2">
        <f t="shared" si="179"/>
        <v>45.754567761194025</v>
      </c>
      <c r="EM189" s="2">
        <f t="shared" si="179"/>
        <v>44.345050707781837</v>
      </c>
      <c r="EN189" s="2">
        <f t="shared" si="179"/>
        <v>47.282899798695539</v>
      </c>
      <c r="EO189" s="2">
        <f t="shared" si="179"/>
        <v>45.248635624896608</v>
      </c>
      <c r="EQ189" s="2">
        <f t="shared" si="237"/>
        <v>46.034564017679116</v>
      </c>
      <c r="ER189" s="2">
        <f t="shared" si="237"/>
        <v>45.315063231712692</v>
      </c>
      <c r="ES189" s="2">
        <f t="shared" si="237"/>
        <v>43.774156167753006</v>
      </c>
      <c r="ET189" s="2">
        <f t="shared" si="237"/>
        <v>43.486939559047933</v>
      </c>
      <c r="EU189" s="2">
        <f t="shared" si="237"/>
        <v>43.533023547818516</v>
      </c>
      <c r="EV189" s="2">
        <f t="shared" si="237"/>
        <v>44.424249009627822</v>
      </c>
      <c r="EW189" s="2">
        <f t="shared" si="237"/>
        <v>44.907717676022756</v>
      </c>
      <c r="EX189" s="2">
        <f t="shared" si="237"/>
        <v>44.983120646916923</v>
      </c>
      <c r="EY189" s="2">
        <f t="shared" si="237"/>
        <v>43.589092313467276</v>
      </c>
      <c r="EZ189" s="2">
        <f t="shared" si="237"/>
        <v>43.116427763280612</v>
      </c>
      <c r="FA189" s="2">
        <f t="shared" si="237"/>
        <v>43.877645909113909</v>
      </c>
      <c r="FB189" s="2">
        <f t="shared" si="237"/>
        <v>44.391778625966495</v>
      </c>
      <c r="FC189" s="2">
        <f t="shared" si="237"/>
        <v>44.616813217174439</v>
      </c>
      <c r="FD189" s="2">
        <f t="shared" si="237"/>
        <v>45.498835105530475</v>
      </c>
      <c r="FE189" s="2">
        <f t="shared" si="237"/>
        <v>44.765210342110663</v>
      </c>
      <c r="FG189" s="2">
        <f t="shared" si="238"/>
        <v>0.99999206068393809</v>
      </c>
      <c r="FH189" s="2">
        <f t="shared" si="238"/>
        <v>0.99999404831511418</v>
      </c>
      <c r="FI189" s="2">
        <f t="shared" si="238"/>
        <v>0.99999272127432837</v>
      </c>
      <c r="FJ189" s="2">
        <f t="shared" si="238"/>
        <v>0.99999251384696553</v>
      </c>
      <c r="FK189" s="2">
        <f t="shared" si="238"/>
        <v>0.99999325579674159</v>
      </c>
      <c r="FL189" s="2">
        <f t="shared" si="238"/>
        <v>0.99999183518077051</v>
      </c>
      <c r="FM189" s="2">
        <f t="shared" si="238"/>
        <v>0.99999236928340096</v>
      </c>
      <c r="FN189" s="2">
        <f t="shared" si="238"/>
        <v>0.99999174552869563</v>
      </c>
      <c r="FO189" s="2">
        <f t="shared" si="238"/>
        <v>0.9999917486583787</v>
      </c>
      <c r="FP189" s="2">
        <f t="shared" si="238"/>
        <v>0.99999160129069398</v>
      </c>
      <c r="FQ189" s="2">
        <f t="shared" si="238"/>
        <v>0.99999303996038424</v>
      </c>
      <c r="FR189" s="2">
        <f t="shared" si="238"/>
        <v>0.99999328135538024</v>
      </c>
      <c r="FS189" s="2">
        <f t="shared" si="238"/>
        <v>0.99999166041762755</v>
      </c>
      <c r="FT189" s="2">
        <f t="shared" si="238"/>
        <v>0.99998985278670505</v>
      </c>
      <c r="FU189" s="2">
        <f t="shared" si="238"/>
        <v>0.99998860656862565</v>
      </c>
      <c r="FW189" s="2">
        <f t="shared" si="229"/>
        <v>0.79637011657350876</v>
      </c>
      <c r="FX189" s="2">
        <f t="shared" si="229"/>
        <v>0.82190132228433366</v>
      </c>
      <c r="FY189" s="2">
        <f t="shared" si="229"/>
        <v>0.82944044813749307</v>
      </c>
      <c r="FZ189" s="2">
        <f t="shared" si="229"/>
        <v>0.81610359642855113</v>
      </c>
      <c r="GA189" s="2">
        <f t="shared" si="229"/>
        <v>0.8380737154066169</v>
      </c>
      <c r="GB189" s="2">
        <f t="shared" si="229"/>
        <v>0.82168426371864023</v>
      </c>
      <c r="GC189" s="2">
        <f t="shared" si="229"/>
        <v>0.83031939908387686</v>
      </c>
      <c r="GD189" s="2">
        <f t="shared" si="229"/>
        <v>0.83303241024619379</v>
      </c>
      <c r="GE189" s="2">
        <f t="shared" si="229"/>
        <v>0.85425458765661222</v>
      </c>
      <c r="GF189" s="2">
        <f t="shared" si="229"/>
        <v>0.8396452416894703</v>
      </c>
      <c r="GG189" s="2">
        <f t="shared" si="229"/>
        <v>0.83649753363712709</v>
      </c>
      <c r="GH189" s="2">
        <f t="shared" si="229"/>
        <v>0.79734256367178791</v>
      </c>
      <c r="GI189" s="2">
        <f t="shared" si="229"/>
        <v>0.80076835971191174</v>
      </c>
      <c r="GJ189" s="2">
        <f t="shared" si="229"/>
        <v>0.76086555864803795</v>
      </c>
      <c r="GK189" s="2">
        <f t="shared" si="229"/>
        <v>0.73216981581701057</v>
      </c>
      <c r="GM189" s="86">
        <f t="shared" si="230"/>
        <v>1.7976329441948275E-192</v>
      </c>
      <c r="GN189" s="86">
        <f t="shared" si="230"/>
        <v>0</v>
      </c>
      <c r="GO189" s="86">
        <f t="shared" si="230"/>
        <v>0</v>
      </c>
      <c r="GP189" s="86">
        <f t="shared" si="230"/>
        <v>0</v>
      </c>
      <c r="GQ189" s="86">
        <f t="shared" si="230"/>
        <v>0</v>
      </c>
      <c r="GR189" s="86">
        <f t="shared" si="230"/>
        <v>0</v>
      </c>
      <c r="GS189" s="86">
        <f t="shared" si="230"/>
        <v>0</v>
      </c>
      <c r="GT189" s="86">
        <f t="shared" si="230"/>
        <v>0</v>
      </c>
      <c r="GU189" s="86">
        <f t="shared" si="230"/>
        <v>0</v>
      </c>
      <c r="GV189" s="86">
        <f t="shared" si="230"/>
        <v>0</v>
      </c>
      <c r="GW189" s="86">
        <f t="shared" si="230"/>
        <v>0</v>
      </c>
      <c r="GX189" s="86">
        <f t="shared" si="230"/>
        <v>0</v>
      </c>
      <c r="GY189" s="86">
        <f t="shared" si="230"/>
        <v>2.4586490571777598E-307</v>
      </c>
      <c r="GZ189" s="86">
        <f t="shared" si="230"/>
        <v>4.6938907666476685E-249</v>
      </c>
      <c r="HA189" s="86">
        <f t="shared" si="230"/>
        <v>0</v>
      </c>
      <c r="HC189" s="86">
        <f t="shared" si="181"/>
        <v>1.3064160236132071E-152</v>
      </c>
      <c r="HD189" s="86">
        <f t="shared" si="181"/>
        <v>9.3102368373985572E-231</v>
      </c>
      <c r="HE189" s="86">
        <f t="shared" si="181"/>
        <v>0</v>
      </c>
      <c r="HF189" s="86">
        <f t="shared" si="181"/>
        <v>0</v>
      </c>
      <c r="HG189" s="86">
        <f t="shared" si="181"/>
        <v>0</v>
      </c>
      <c r="HH189" s="86">
        <f t="shared" si="181"/>
        <v>0</v>
      </c>
      <c r="HI189" s="86">
        <f t="shared" si="241"/>
        <v>4.7919762090861108E-300</v>
      </c>
      <c r="HJ189" s="86">
        <f t="shared" si="241"/>
        <v>0</v>
      </c>
      <c r="HK189" s="86">
        <f t="shared" si="241"/>
        <v>0</v>
      </c>
      <c r="HL189" s="86">
        <f t="shared" si="241"/>
        <v>0</v>
      </c>
      <c r="HM189" s="86">
        <f t="shared" si="241"/>
        <v>0</v>
      </c>
      <c r="HN189" s="86">
        <f t="shared" si="241"/>
        <v>0</v>
      </c>
      <c r="HO189" s="86">
        <f t="shared" si="226"/>
        <v>3.1400653066367232E-196</v>
      </c>
      <c r="HP189" s="86">
        <f t="shared" si="226"/>
        <v>2.1397088502908233E-194</v>
      </c>
      <c r="HQ189" s="86">
        <f t="shared" si="226"/>
        <v>2.6932223696439344E-219</v>
      </c>
      <c r="HS189" s="86">
        <f t="shared" si="231"/>
        <v>1.9999245784681069E-30</v>
      </c>
      <c r="HT189" s="86">
        <f t="shared" si="231"/>
        <v>4.9074439616548168E-24</v>
      </c>
      <c r="HU189" s="86">
        <f t="shared" si="231"/>
        <v>7.5011899958334719E-33</v>
      </c>
      <c r="HV189" s="86">
        <f t="shared" si="231"/>
        <v>4.2533257727366556E-34</v>
      </c>
      <c r="HW189" s="86">
        <f t="shared" si="231"/>
        <v>1.5805642717587525E-35</v>
      </c>
      <c r="HX189" s="86">
        <f t="shared" si="231"/>
        <v>1.9683382732986688E-38</v>
      </c>
      <c r="HY189" s="86">
        <f t="shared" si="231"/>
        <v>1.5135826145762719E-39</v>
      </c>
      <c r="HZ189" s="86">
        <f t="shared" si="231"/>
        <v>9.8518361906055986E-40</v>
      </c>
      <c r="IA189" s="86">
        <f t="shared" si="231"/>
        <v>2.8052939865637763E-44</v>
      </c>
      <c r="IB189" s="86">
        <f t="shared" si="231"/>
        <v>4.1753663936988415E-43</v>
      </c>
      <c r="IC189" s="86">
        <f t="shared" si="231"/>
        <v>5.5320857146534534E-37</v>
      </c>
      <c r="ID189" s="86">
        <f t="shared" si="231"/>
        <v>6.0336995308221288E-30</v>
      </c>
      <c r="IE189" s="86">
        <f t="shared" si="231"/>
        <v>1.8485809699212893E-36</v>
      </c>
      <c r="IF189" s="86">
        <f t="shared" si="231"/>
        <v>8.5730475681113022E-53</v>
      </c>
      <c r="IG189" s="86">
        <f t="shared" si="231"/>
        <v>3.9739979662793211E-30</v>
      </c>
      <c r="II189" s="86">
        <f t="shared" si="232"/>
        <v>8.9850283361228769E-3</v>
      </c>
      <c r="IJ189" s="86">
        <f t="shared" si="232"/>
        <v>1.1375039557370568E-2</v>
      </c>
      <c r="IK189" s="86">
        <f t="shared" si="232"/>
        <v>2.4338338937430555E-3</v>
      </c>
      <c r="IL189" s="86">
        <f t="shared" si="232"/>
        <v>3.3719901728537114E-3</v>
      </c>
      <c r="IM189" s="86">
        <f t="shared" si="232"/>
        <v>1.1943365534656375E-3</v>
      </c>
      <c r="IN189" s="86">
        <f t="shared" si="232"/>
        <v>1.3644034821148061E-3</v>
      </c>
      <c r="IO189" s="86">
        <f t="shared" si="232"/>
        <v>8.4859789709796328E-4</v>
      </c>
      <c r="IP189" s="86">
        <f t="shared" si="232"/>
        <v>8.0281372837061001E-4</v>
      </c>
      <c r="IQ189" s="86">
        <f t="shared" si="232"/>
        <v>1.3081885881226996E-4</v>
      </c>
      <c r="IR189" s="86">
        <f t="shared" si="232"/>
        <v>3.5799021796999642E-4</v>
      </c>
      <c r="IS189" s="86">
        <f t="shared" si="232"/>
        <v>1.0120269155445341E-3</v>
      </c>
      <c r="IT189" s="86">
        <f t="shared" si="232"/>
        <v>1.0194223957515163E-2</v>
      </c>
      <c r="IU189" s="86">
        <f t="shared" si="232"/>
        <v>3.5897248335635093E-3</v>
      </c>
      <c r="IV189" s="86">
        <f t="shared" si="232"/>
        <v>3.9838791252493115E-2</v>
      </c>
      <c r="IW189" s="86">
        <f t="shared" si="232"/>
        <v>5.388506938665211E-3</v>
      </c>
      <c r="IY189" s="86">
        <f t="shared" si="233"/>
        <v>8.9850283361228769E-3</v>
      </c>
      <c r="IZ189" s="86">
        <f t="shared" si="233"/>
        <v>1.1375039557370568E-2</v>
      </c>
      <c r="JA189" s="86">
        <f t="shared" si="233"/>
        <v>2.4338338937430555E-3</v>
      </c>
      <c r="JB189" s="86">
        <f t="shared" si="233"/>
        <v>3.3719901728537114E-3</v>
      </c>
      <c r="JC189" s="86">
        <f t="shared" si="233"/>
        <v>1.1943365534656375E-3</v>
      </c>
      <c r="JD189" s="86">
        <f t="shared" si="233"/>
        <v>1.3644034821148061E-3</v>
      </c>
      <c r="JE189" s="86">
        <f t="shared" si="233"/>
        <v>8.4859789709796328E-4</v>
      </c>
      <c r="JF189" s="86">
        <f t="shared" si="233"/>
        <v>8.0281372837061001E-4</v>
      </c>
      <c r="JG189" s="86">
        <f t="shared" si="233"/>
        <v>1.3081885881226996E-4</v>
      </c>
      <c r="JH189" s="86">
        <f t="shared" si="233"/>
        <v>3.5799021796999642E-4</v>
      </c>
      <c r="JI189" s="86">
        <f t="shared" si="233"/>
        <v>1.0120269155445341E-3</v>
      </c>
      <c r="JJ189" s="86">
        <f t="shared" si="233"/>
        <v>1.0194223957515163E-2</v>
      </c>
      <c r="JK189" s="86">
        <f t="shared" si="233"/>
        <v>3.5897248335635093E-3</v>
      </c>
      <c r="JL189" s="86">
        <f t="shared" si="233"/>
        <v>3.9838791252493115E-2</v>
      </c>
      <c r="JM189" s="86">
        <f t="shared" si="233"/>
        <v>5.388506938665211E-3</v>
      </c>
    </row>
    <row r="190" spans="2:273" x14ac:dyDescent="0.25">
      <c r="B190" s="2">
        <v>163</v>
      </c>
      <c r="C190" s="37">
        <v>43.9</v>
      </c>
      <c r="D190" s="37">
        <v>44.517000000000003</v>
      </c>
      <c r="E190" s="37">
        <v>44.05</v>
      </c>
      <c r="F190" s="37">
        <v>43.267000000000003</v>
      </c>
      <c r="G190" s="37">
        <v>43.683</v>
      </c>
      <c r="H190" s="37">
        <v>43.433</v>
      </c>
      <c r="I190" s="37">
        <v>45.417000000000002</v>
      </c>
      <c r="J190" s="37">
        <v>44.982999999999997</v>
      </c>
      <c r="K190" s="37">
        <v>41.582999999999998</v>
      </c>
      <c r="L190" s="37">
        <v>41.817</v>
      </c>
      <c r="M190" s="37">
        <v>43.55</v>
      </c>
      <c r="N190" s="37">
        <v>40.383000000000003</v>
      </c>
      <c r="O190" s="37">
        <v>44.933</v>
      </c>
      <c r="P190" s="37">
        <v>47.9</v>
      </c>
      <c r="Q190" s="37">
        <v>43.430999999999997</v>
      </c>
      <c r="S190" s="4">
        <f t="shared" si="234"/>
        <v>45.746518999865721</v>
      </c>
      <c r="T190" s="4">
        <f t="shared" si="234"/>
        <v>45.232390263783024</v>
      </c>
      <c r="U190" s="4">
        <f t="shared" si="234"/>
        <v>43.39176250142858</v>
      </c>
      <c r="V190" s="4">
        <f t="shared" si="234"/>
        <v>42.928186825856862</v>
      </c>
      <c r="W190" s="4">
        <f t="shared" si="234"/>
        <v>43.30381437066216</v>
      </c>
      <c r="X190" s="4">
        <f t="shared" si="234"/>
        <v>44.204306802487409</v>
      </c>
      <c r="Y190" s="4">
        <f t="shared" si="234"/>
        <v>44.701485931783978</v>
      </c>
      <c r="Z190" s="4">
        <f t="shared" si="234"/>
        <v>44.883439373211822</v>
      </c>
      <c r="AA190" s="4">
        <f t="shared" si="234"/>
        <v>43.204825085245453</v>
      </c>
      <c r="AB190" s="4">
        <f t="shared" si="234"/>
        <v>42.811199719249053</v>
      </c>
      <c r="AC190" s="4">
        <f t="shared" si="234"/>
        <v>43.691513557616148</v>
      </c>
      <c r="AD190" s="4">
        <f t="shared" si="234"/>
        <v>44.484682702600679</v>
      </c>
      <c r="AE190" s="4">
        <f t="shared" si="234"/>
        <v>44.40593420502077</v>
      </c>
      <c r="AF190" s="4">
        <f t="shared" si="234"/>
        <v>45.773537648724471</v>
      </c>
      <c r="AG190" s="4">
        <f t="shared" si="234"/>
        <v>44.779842181075452</v>
      </c>
      <c r="AI190" s="4">
        <f t="shared" si="235"/>
        <v>-1.8465189998657223</v>
      </c>
      <c r="AJ190" s="4">
        <f t="shared" si="235"/>
        <v>-0.7153902637830214</v>
      </c>
      <c r="AK190" s="4">
        <f t="shared" si="235"/>
        <v>0.65823749857141678</v>
      </c>
      <c r="AL190" s="4">
        <f t="shared" si="235"/>
        <v>0.33881317414314083</v>
      </c>
      <c r="AM190" s="4">
        <f t="shared" si="235"/>
        <v>0.37918562933784017</v>
      </c>
      <c r="AN190" s="4">
        <f t="shared" si="235"/>
        <v>-0.77130680248740902</v>
      </c>
      <c r="AO190" s="4">
        <f t="shared" si="235"/>
        <v>0.7155140682160237</v>
      </c>
      <c r="AP190" s="4">
        <f t="shared" si="235"/>
        <v>9.9560626788175455E-2</v>
      </c>
      <c r="AQ190" s="4">
        <f t="shared" si="235"/>
        <v>-1.6218250852454545</v>
      </c>
      <c r="AR190" s="4">
        <f t="shared" si="235"/>
        <v>-0.99419971924905326</v>
      </c>
      <c r="AS190" s="4">
        <f t="shared" si="235"/>
        <v>-0.14151355761615036</v>
      </c>
      <c r="AT190" s="4">
        <f t="shared" si="235"/>
        <v>-4.1016827026006766</v>
      </c>
      <c r="AU190" s="4">
        <f t="shared" si="235"/>
        <v>0.52706579497922945</v>
      </c>
      <c r="AV190" s="4">
        <f t="shared" si="235"/>
        <v>2.1264623512755279</v>
      </c>
      <c r="AW190" s="4">
        <f t="shared" si="235"/>
        <v>-1.3488421810754545</v>
      </c>
      <c r="AY190" s="2">
        <f t="shared" si="227"/>
        <v>45.746518999865721</v>
      </c>
      <c r="AZ190" s="2">
        <f t="shared" si="227"/>
        <v>45.232390263783024</v>
      </c>
      <c r="BA190" s="2">
        <f t="shared" si="227"/>
        <v>43.391762443651345</v>
      </c>
      <c r="BB190" s="2">
        <f t="shared" si="227"/>
        <v>42.928186609250247</v>
      </c>
      <c r="BC190" s="2">
        <f t="shared" si="227"/>
        <v>43.303814360810009</v>
      </c>
      <c r="BD190" s="2">
        <f t="shared" si="227"/>
        <v>44.204306789901018</v>
      </c>
      <c r="BE190" s="2">
        <f t="shared" si="227"/>
        <v>44.701485928468763</v>
      </c>
      <c r="BF190" s="2">
        <f t="shared" si="227"/>
        <v>44.883439370459079</v>
      </c>
      <c r="BG190" s="2">
        <f t="shared" si="227"/>
        <v>43.204825085236124</v>
      </c>
      <c r="BH190" s="2">
        <f t="shared" si="227"/>
        <v>42.811199719017097</v>
      </c>
      <c r="BI190" s="2">
        <f t="shared" si="227"/>
        <v>43.691513549359861</v>
      </c>
      <c r="BJ190" s="2">
        <f t="shared" si="227"/>
        <v>44.484669990569579</v>
      </c>
      <c r="BK190" s="2">
        <f t="shared" si="227"/>
        <v>44.405933635572545</v>
      </c>
      <c r="BL190" s="2">
        <f t="shared" si="227"/>
        <v>45.773029149209194</v>
      </c>
      <c r="BM190" s="2">
        <f t="shared" si="227"/>
        <v>44.776874463542995</v>
      </c>
      <c r="BO190" s="2" t="str">
        <f t="shared" si="182"/>
        <v/>
      </c>
      <c r="BP190" s="2" t="str">
        <f t="shared" si="183"/>
        <v/>
      </c>
      <c r="BQ190" s="2" t="str">
        <f t="shared" si="184"/>
        <v/>
      </c>
      <c r="BR190" s="2" t="str">
        <f t="shared" si="185"/>
        <v/>
      </c>
      <c r="BS190" s="2" t="str">
        <f t="shared" si="186"/>
        <v/>
      </c>
      <c r="BT190" s="2" t="str">
        <f t="shared" si="187"/>
        <v/>
      </c>
      <c r="BU190" s="2" t="str">
        <f t="shared" si="188"/>
        <v/>
      </c>
      <c r="BV190" s="2" t="str">
        <f t="shared" si="189"/>
        <v/>
      </c>
      <c r="BW190" s="2" t="str">
        <f t="shared" si="190"/>
        <v/>
      </c>
      <c r="BX190" s="2" t="str">
        <f t="shared" si="191"/>
        <v/>
      </c>
      <c r="BY190" s="2" t="str">
        <f t="shared" si="192"/>
        <v/>
      </c>
      <c r="BZ190" s="2" t="str">
        <f t="shared" si="193"/>
        <v/>
      </c>
      <c r="CA190" s="2" t="str">
        <f t="shared" si="194"/>
        <v/>
      </c>
      <c r="CB190" s="2" t="str">
        <f t="shared" si="195"/>
        <v/>
      </c>
      <c r="CC190" s="2" t="str">
        <f t="shared" si="196"/>
        <v/>
      </c>
      <c r="CE190" s="2" t="str">
        <f t="shared" si="228"/>
        <v/>
      </c>
      <c r="CF190" s="2" t="str">
        <f t="shared" si="228"/>
        <v/>
      </c>
      <c r="CG190" s="2" t="str">
        <f t="shared" si="228"/>
        <v/>
      </c>
      <c r="CH190" s="2" t="str">
        <f t="shared" si="228"/>
        <v/>
      </c>
      <c r="CI190" s="2" t="str">
        <f t="shared" si="228"/>
        <v/>
      </c>
      <c r="CJ190" s="2" t="str">
        <f t="shared" si="228"/>
        <v/>
      </c>
      <c r="CK190" s="2" t="str">
        <f t="shared" si="228"/>
        <v/>
      </c>
      <c r="CL190" s="2" t="str">
        <f t="shared" si="228"/>
        <v/>
      </c>
      <c r="CM190" s="2" t="str">
        <f t="shared" si="228"/>
        <v/>
      </c>
      <c r="CN190" s="2" t="str">
        <f t="shared" si="228"/>
        <v/>
      </c>
      <c r="CO190" s="2" t="str">
        <f t="shared" si="228"/>
        <v/>
      </c>
      <c r="CP190" s="2" t="str">
        <f t="shared" si="228"/>
        <v/>
      </c>
      <c r="CQ190" s="2" t="str">
        <f t="shared" si="228"/>
        <v/>
      </c>
      <c r="CR190" s="2" t="str">
        <f t="shared" si="228"/>
        <v/>
      </c>
      <c r="CS190" s="2" t="str">
        <f t="shared" si="228"/>
        <v/>
      </c>
      <c r="CU190" s="2">
        <f t="shared" si="197"/>
        <v>43.9</v>
      </c>
      <c r="CV190" s="2">
        <f t="shared" si="198"/>
        <v>44.517000000000003</v>
      </c>
      <c r="CW190" s="2">
        <f t="shared" si="199"/>
        <v>44.05</v>
      </c>
      <c r="CX190" s="2">
        <f t="shared" si="200"/>
        <v>43.267000000000003</v>
      </c>
      <c r="CY190" s="2">
        <f t="shared" si="201"/>
        <v>43.683</v>
      </c>
      <c r="CZ190" s="2">
        <f t="shared" si="202"/>
        <v>43.433</v>
      </c>
      <c r="DA190" s="2">
        <f t="shared" si="203"/>
        <v>45.417000000000002</v>
      </c>
      <c r="DB190" s="2">
        <f t="shared" si="204"/>
        <v>44.982999999999997</v>
      </c>
      <c r="DC190" s="2">
        <f t="shared" si="205"/>
        <v>41.582999999999998</v>
      </c>
      <c r="DD190" s="2">
        <f t="shared" si="206"/>
        <v>41.817</v>
      </c>
      <c r="DE190" s="2">
        <f t="shared" si="207"/>
        <v>43.55</v>
      </c>
      <c r="DF190" s="2">
        <f t="shared" si="208"/>
        <v>40.383000000000003</v>
      </c>
      <c r="DG190" s="2">
        <f t="shared" si="209"/>
        <v>44.933</v>
      </c>
      <c r="DH190" s="2" t="str">
        <f t="shared" si="210"/>
        <v/>
      </c>
      <c r="DI190" s="2">
        <f t="shared" si="211"/>
        <v>43.430999999999997</v>
      </c>
      <c r="DK190" s="2">
        <f t="shared" si="236"/>
        <v>113.04272039724977</v>
      </c>
      <c r="DL190" s="2">
        <f t="shared" si="236"/>
        <v>111.53669677419356</v>
      </c>
      <c r="DM190" s="2">
        <f t="shared" si="236"/>
        <v>117.11200467914439</v>
      </c>
      <c r="DN190" s="2">
        <f t="shared" si="236"/>
        <v>113.71886493506494</v>
      </c>
      <c r="DO190" s="2">
        <f t="shared" si="236"/>
        <v>105.379369986631</v>
      </c>
      <c r="DP190" s="2">
        <f t="shared" si="236"/>
        <v>105.40130028011205</v>
      </c>
      <c r="DQ190" s="2">
        <f t="shared" si="236"/>
        <v>115.72402307104662</v>
      </c>
      <c r="DR190" s="2">
        <f t="shared" si="236"/>
        <v>91.191322128851567</v>
      </c>
      <c r="DS190" s="2">
        <f t="shared" si="236"/>
        <v>100.06787843137256</v>
      </c>
      <c r="DT190" s="2">
        <f t="shared" si="236"/>
        <v>95.659848179271705</v>
      </c>
      <c r="DU190" s="2">
        <f t="shared" si="236"/>
        <v>106.04881394830662</v>
      </c>
      <c r="DV190" s="2">
        <f t="shared" si="236"/>
        <v>102.41164449643492</v>
      </c>
      <c r="DW190" s="2">
        <f t="shared" si="236"/>
        <v>99.010327170868379</v>
      </c>
      <c r="DX190" s="2">
        <f t="shared" si="236"/>
        <v>77.645429729729756</v>
      </c>
      <c r="DY190" s="2">
        <f t="shared" si="236"/>
        <v>60.104571480938411</v>
      </c>
      <c r="EA190" s="2">
        <f t="shared" si="240"/>
        <v>45.111255726354955</v>
      </c>
      <c r="EB190" s="2">
        <f t="shared" si="240"/>
        <v>45.493735252398835</v>
      </c>
      <c r="EC190" s="2">
        <f t="shared" si="240"/>
        <v>42.3206305267205</v>
      </c>
      <c r="ED190" s="2">
        <f t="shared" si="240"/>
        <v>41.017731121474313</v>
      </c>
      <c r="EE190" s="2">
        <f t="shared" si="240"/>
        <v>42.947736992602721</v>
      </c>
      <c r="EF190" s="2">
        <f t="shared" si="239"/>
        <v>44.089481527352355</v>
      </c>
      <c r="EG190" s="2">
        <f t="shared" si="239"/>
        <v>44.480498114278504</v>
      </c>
      <c r="EH190" s="2">
        <f t="shared" si="239"/>
        <v>45.213339871025802</v>
      </c>
      <c r="EI190" s="2">
        <f t="shared" si="239"/>
        <v>41.780170258243672</v>
      </c>
      <c r="EJ190" s="2">
        <f t="shared" si="239"/>
        <v>41.942721705566335</v>
      </c>
      <c r="EK190" s="2">
        <f t="shared" si="212"/>
        <v>43.582261807670797</v>
      </c>
      <c r="EL190" s="2">
        <f t="shared" si="179"/>
        <v>45.608464477611939</v>
      </c>
      <c r="EM190" s="2">
        <f t="shared" si="179"/>
        <v>44.180267502063472</v>
      </c>
      <c r="EN190" s="2">
        <f t="shared" si="179"/>
        <v>47.183671107634609</v>
      </c>
      <c r="EO190" s="2">
        <f t="shared" si="179"/>
        <v>45.144627029368422</v>
      </c>
      <c r="EQ190" s="2">
        <f t="shared" si="237"/>
        <v>45.894055137779617</v>
      </c>
      <c r="ER190" s="2">
        <f t="shared" si="237"/>
        <v>45.180312737302316</v>
      </c>
      <c r="ES190" s="2">
        <f t="shared" si="237"/>
        <v>43.592051504260731</v>
      </c>
      <c r="ET190" s="2">
        <f t="shared" si="237"/>
        <v>43.32020141232563</v>
      </c>
      <c r="EU190" s="2">
        <f t="shared" si="237"/>
        <v>43.366107745628113</v>
      </c>
      <c r="EV190" s="2">
        <f t="shared" si="237"/>
        <v>44.226485832432736</v>
      </c>
      <c r="EW190" s="2">
        <f t="shared" si="237"/>
        <v>44.742084260255282</v>
      </c>
      <c r="EX190" s="2">
        <f t="shared" si="237"/>
        <v>44.822724977947075</v>
      </c>
      <c r="EY190" s="2">
        <f t="shared" si="237"/>
        <v>43.425993461042097</v>
      </c>
      <c r="EZ190" s="2">
        <f t="shared" si="237"/>
        <v>42.961983823208712</v>
      </c>
      <c r="FA190" s="2">
        <f t="shared" si="237"/>
        <v>43.710521823707126</v>
      </c>
      <c r="FB190" s="2">
        <f t="shared" si="237"/>
        <v>44.223743188945221</v>
      </c>
      <c r="FC190" s="2">
        <f t="shared" si="237"/>
        <v>44.456627621863603</v>
      </c>
      <c r="FD190" s="2">
        <f t="shared" si="237"/>
        <v>45.368322441340311</v>
      </c>
      <c r="FE190" s="2">
        <f t="shared" si="237"/>
        <v>44.653978781625469</v>
      </c>
      <c r="FG190" s="2">
        <f t="shared" si="238"/>
        <v>0.99999275925263631</v>
      </c>
      <c r="FH190" s="2">
        <f t="shared" si="238"/>
        <v>0.99999457199602915</v>
      </c>
      <c r="FI190" s="2">
        <f t="shared" si="238"/>
        <v>0.9999933617190393</v>
      </c>
      <c r="FJ190" s="2">
        <f t="shared" si="238"/>
        <v>0.99999317254279019</v>
      </c>
      <c r="FK190" s="2">
        <f t="shared" si="238"/>
        <v>0.99999384920987555</v>
      </c>
      <c r="FL190" s="2">
        <f t="shared" si="238"/>
        <v>0.99999255359101169</v>
      </c>
      <c r="FM190" s="2">
        <f t="shared" si="238"/>
        <v>0.99999304069907702</v>
      </c>
      <c r="FN190" s="2">
        <f t="shared" si="238"/>
        <v>0.99999247182722961</v>
      </c>
      <c r="FO190" s="2">
        <f t="shared" si="238"/>
        <v>0.99999247468153862</v>
      </c>
      <c r="FP190" s="2">
        <f t="shared" si="238"/>
        <v>0.99999234028041573</v>
      </c>
      <c r="FQ190" s="2">
        <f t="shared" si="238"/>
        <v>0.99999365236454074</v>
      </c>
      <c r="FR190" s="2">
        <f t="shared" si="238"/>
        <v>0.99999387251965866</v>
      </c>
      <c r="FS190" s="2">
        <f t="shared" si="238"/>
        <v>0.99999239420489949</v>
      </c>
      <c r="FT190" s="2">
        <f t="shared" si="238"/>
        <v>0.99999074562322299</v>
      </c>
      <c r="FU190" s="2">
        <f t="shared" si="238"/>
        <v>0.99998960905667222</v>
      </c>
      <c r="FW190" s="2">
        <f t="shared" si="229"/>
        <v>0.81089917758340824</v>
      </c>
      <c r="FX190" s="2">
        <f t="shared" si="229"/>
        <v>0.83498618467982122</v>
      </c>
      <c r="FY190" s="2">
        <f t="shared" si="229"/>
        <v>0.84207784021866938</v>
      </c>
      <c r="FZ190" s="2">
        <f t="shared" si="229"/>
        <v>0.82952606662713113</v>
      </c>
      <c r="GA190" s="2">
        <f t="shared" si="229"/>
        <v>0.85018697354790473</v>
      </c>
      <c r="GB190" s="2">
        <f t="shared" si="229"/>
        <v>0.83478186764508266</v>
      </c>
      <c r="GC190" s="2">
        <f t="shared" si="229"/>
        <v>0.84290400104309982</v>
      </c>
      <c r="GD190" s="2">
        <f t="shared" si="229"/>
        <v>0.84545324976699165</v>
      </c>
      <c r="GE190" s="2">
        <f t="shared" si="229"/>
        <v>0.86535187437170646</v>
      </c>
      <c r="GF190" s="2">
        <f t="shared" si="229"/>
        <v>0.85166174657113469</v>
      </c>
      <c r="GG190" s="2">
        <f t="shared" si="229"/>
        <v>0.84870741601067468</v>
      </c>
      <c r="GH190" s="2">
        <f t="shared" si="229"/>
        <v>0.81181863571523083</v>
      </c>
      <c r="GI190" s="2">
        <f t="shared" si="229"/>
        <v>0.81505648308732581</v>
      </c>
      <c r="GJ190" s="2">
        <f t="shared" si="229"/>
        <v>0.77721921370462188</v>
      </c>
      <c r="GK190" s="2">
        <f t="shared" si="229"/>
        <v>0.74984067598903548</v>
      </c>
      <c r="GM190" s="86">
        <f t="shared" si="230"/>
        <v>4.9620151194572496E-196</v>
      </c>
      <c r="GN190" s="86">
        <f t="shared" si="230"/>
        <v>0</v>
      </c>
      <c r="GO190" s="86">
        <f t="shared" si="230"/>
        <v>0</v>
      </c>
      <c r="GP190" s="86">
        <f t="shared" si="230"/>
        <v>0</v>
      </c>
      <c r="GQ190" s="86">
        <f t="shared" si="230"/>
        <v>0</v>
      </c>
      <c r="GR190" s="86">
        <f t="shared" si="230"/>
        <v>0</v>
      </c>
      <c r="GS190" s="86">
        <f t="shared" si="230"/>
        <v>0</v>
      </c>
      <c r="GT190" s="86">
        <f t="shared" si="230"/>
        <v>0</v>
      </c>
      <c r="GU190" s="86">
        <f t="shared" si="230"/>
        <v>0</v>
      </c>
      <c r="GV190" s="86">
        <f t="shared" si="230"/>
        <v>0</v>
      </c>
      <c r="GW190" s="86">
        <f t="shared" si="230"/>
        <v>0</v>
      </c>
      <c r="GX190" s="86">
        <f t="shared" si="230"/>
        <v>0</v>
      </c>
      <c r="GY190" s="86">
        <f t="shared" si="230"/>
        <v>0</v>
      </c>
      <c r="GZ190" s="86">
        <f t="shared" si="230"/>
        <v>1.2373137786957155E-253</v>
      </c>
      <c r="HA190" s="86">
        <f t="shared" si="230"/>
        <v>0</v>
      </c>
      <c r="HC190" s="86">
        <f t="shared" si="181"/>
        <v>3.0906374647828883E-156</v>
      </c>
      <c r="HD190" s="86">
        <f t="shared" si="181"/>
        <v>2.7194312974102131E-236</v>
      </c>
      <c r="HE190" s="86">
        <f t="shared" si="181"/>
        <v>0</v>
      </c>
      <c r="HF190" s="86">
        <f t="shared" si="181"/>
        <v>0</v>
      </c>
      <c r="HG190" s="86">
        <f t="shared" si="181"/>
        <v>0</v>
      </c>
      <c r="HH190" s="86">
        <f t="shared" si="181"/>
        <v>0</v>
      </c>
      <c r="HI190" s="86">
        <f t="shared" si="241"/>
        <v>4.0485090799433942E-307</v>
      </c>
      <c r="HJ190" s="86">
        <f t="shared" si="241"/>
        <v>0</v>
      </c>
      <c r="HK190" s="86">
        <f t="shared" si="241"/>
        <v>0</v>
      </c>
      <c r="HL190" s="86">
        <f t="shared" si="241"/>
        <v>0</v>
      </c>
      <c r="HM190" s="86">
        <f t="shared" si="241"/>
        <v>0</v>
      </c>
      <c r="HN190" s="86">
        <f t="shared" si="241"/>
        <v>0</v>
      </c>
      <c r="HO190" s="86">
        <f t="shared" si="226"/>
        <v>6.8945273406719153E-201</v>
      </c>
      <c r="HP190" s="86">
        <f t="shared" si="226"/>
        <v>5.1818209838006012E-199</v>
      </c>
      <c r="HQ190" s="86">
        <f t="shared" si="226"/>
        <v>1.9029030673067944E-224</v>
      </c>
      <c r="HS190" s="86">
        <f t="shared" si="231"/>
        <v>9.9645076782927532E-32</v>
      </c>
      <c r="HT190" s="86">
        <f t="shared" si="231"/>
        <v>4.9720898006757782E-25</v>
      </c>
      <c r="HU190" s="86">
        <f t="shared" si="231"/>
        <v>3.3070285858654538E-34</v>
      </c>
      <c r="HV190" s="86">
        <f t="shared" si="231"/>
        <v>1.6213857542735156E-35</v>
      </c>
      <c r="HW190" s="86">
        <f t="shared" si="231"/>
        <v>5.584395174737061E-37</v>
      </c>
      <c r="HX190" s="86">
        <f t="shared" si="231"/>
        <v>4.8502165339814988E-40</v>
      </c>
      <c r="HY190" s="86">
        <f t="shared" si="231"/>
        <v>3.4978453953156223E-41</v>
      </c>
      <c r="HZ190" s="86">
        <f t="shared" si="231"/>
        <v>2.3216686702225671E-41</v>
      </c>
      <c r="IA190" s="86">
        <f t="shared" si="231"/>
        <v>4.6024918589628412E-46</v>
      </c>
      <c r="IB190" s="86">
        <f t="shared" si="231"/>
        <v>7.3420587180750064E-45</v>
      </c>
      <c r="IC190" s="86">
        <f t="shared" si="231"/>
        <v>1.6918744533509548E-38</v>
      </c>
      <c r="ID190" s="86">
        <f t="shared" si="231"/>
        <v>3.2810370546756799E-31</v>
      </c>
      <c r="IE190" s="86">
        <f t="shared" si="231"/>
        <v>5.049090598518214E-38</v>
      </c>
      <c r="IF190" s="86">
        <f t="shared" si="231"/>
        <v>3.2505083923836131E-55</v>
      </c>
      <c r="IG190" s="86">
        <f t="shared" si="231"/>
        <v>1.6624656959853948E-31</v>
      </c>
      <c r="II190" s="86">
        <f t="shared" si="232"/>
        <v>5.286198235708345E-3</v>
      </c>
      <c r="IJ190" s="86">
        <f t="shared" si="232"/>
        <v>7.2884278197311936E-3</v>
      </c>
      <c r="IK190" s="86">
        <f t="shared" si="232"/>
        <v>1.3367332783937346E-3</v>
      </c>
      <c r="IL190" s="86">
        <f t="shared" si="232"/>
        <v>1.8531282125743825E-3</v>
      </c>
      <c r="IM190" s="86">
        <f t="shared" si="232"/>
        <v>6.2216433351031228E-4</v>
      </c>
      <c r="IN190" s="86">
        <f t="shared" si="232"/>
        <v>6.8599972101400877E-4</v>
      </c>
      <c r="IO190" s="86">
        <f t="shared" si="232"/>
        <v>4.156199355419551E-4</v>
      </c>
      <c r="IP190" s="86">
        <f t="shared" si="232"/>
        <v>3.9426055655799805E-4</v>
      </c>
      <c r="IQ190" s="86">
        <f t="shared" si="232"/>
        <v>5.7186803479158821E-5</v>
      </c>
      <c r="IR190" s="86">
        <f t="shared" si="232"/>
        <v>1.6467624476331136E-4</v>
      </c>
      <c r="IS190" s="86">
        <f t="shared" si="232"/>
        <v>5.1538417162741391E-4</v>
      </c>
      <c r="IT190" s="86">
        <f t="shared" si="232"/>
        <v>6.1084354601383204E-3</v>
      </c>
      <c r="IU190" s="86">
        <f t="shared" si="232"/>
        <v>1.903193338314055E-3</v>
      </c>
      <c r="IV190" s="86">
        <f t="shared" si="232"/>
        <v>2.6495198623082993E-2</v>
      </c>
      <c r="IW190" s="86">
        <f t="shared" si="232"/>
        <v>2.3987283131837582E-3</v>
      </c>
      <c r="IY190" s="86">
        <f t="shared" si="233"/>
        <v>5.286198235708345E-3</v>
      </c>
      <c r="IZ190" s="86">
        <f t="shared" si="233"/>
        <v>7.2884278197311936E-3</v>
      </c>
      <c r="JA190" s="86">
        <f t="shared" si="233"/>
        <v>1.3367332783937346E-3</v>
      </c>
      <c r="JB190" s="86">
        <f t="shared" si="233"/>
        <v>1.8531282125743825E-3</v>
      </c>
      <c r="JC190" s="86">
        <f t="shared" si="233"/>
        <v>6.2216433351031228E-4</v>
      </c>
      <c r="JD190" s="86">
        <f t="shared" si="233"/>
        <v>6.8599972101400877E-4</v>
      </c>
      <c r="JE190" s="86">
        <f t="shared" si="233"/>
        <v>4.156199355419551E-4</v>
      </c>
      <c r="JF190" s="86">
        <f t="shared" si="233"/>
        <v>3.9426055655799805E-4</v>
      </c>
      <c r="JG190" s="86">
        <f t="shared" si="233"/>
        <v>5.7186803479158821E-5</v>
      </c>
      <c r="JH190" s="86">
        <f t="shared" si="233"/>
        <v>1.6467624476331136E-4</v>
      </c>
      <c r="JI190" s="86">
        <f t="shared" si="233"/>
        <v>5.1538417162741391E-4</v>
      </c>
      <c r="JJ190" s="86">
        <f t="shared" si="233"/>
        <v>6.1084354601383204E-3</v>
      </c>
      <c r="JK190" s="86">
        <f t="shared" si="233"/>
        <v>1.903193338314055E-3</v>
      </c>
      <c r="JL190" s="86">
        <f t="shared" si="233"/>
        <v>2.6495198623082993E-2</v>
      </c>
      <c r="JM190" s="86">
        <f t="shared" si="233"/>
        <v>2.3987283131837582E-3</v>
      </c>
    </row>
    <row r="191" spans="2:273" x14ac:dyDescent="0.25">
      <c r="B191" s="2">
        <v>164</v>
      </c>
      <c r="C191" s="37">
        <v>43.933</v>
      </c>
      <c r="D191" s="37">
        <v>42.35</v>
      </c>
      <c r="E191" s="37">
        <v>41.482999999999997</v>
      </c>
      <c r="F191" s="37">
        <v>43.017000000000003</v>
      </c>
      <c r="G191" s="37">
        <v>43.45</v>
      </c>
      <c r="H191" s="37">
        <v>44.2</v>
      </c>
      <c r="I191" s="37">
        <v>42.917000000000002</v>
      </c>
      <c r="J191" s="37">
        <v>42.616999999999997</v>
      </c>
      <c r="K191" s="37">
        <v>42.8</v>
      </c>
      <c r="L191" s="37">
        <v>42.633000000000003</v>
      </c>
      <c r="M191" s="37">
        <v>42.582999999999998</v>
      </c>
      <c r="N191" s="37">
        <v>46.2</v>
      </c>
      <c r="O191" s="37">
        <v>43.582999999999998</v>
      </c>
      <c r="P191" s="37">
        <v>47.15</v>
      </c>
      <c r="Q191" s="37">
        <v>46.017000000000003</v>
      </c>
      <c r="S191" s="4">
        <f t="shared" si="234"/>
        <v>45.614347655705934</v>
      </c>
      <c r="T191" s="4">
        <f t="shared" si="234"/>
        <v>45.094413131453422</v>
      </c>
      <c r="U191" s="4">
        <f t="shared" si="234"/>
        <v>43.221685587085581</v>
      </c>
      <c r="V191" s="4">
        <f t="shared" si="234"/>
        <v>42.784722206836051</v>
      </c>
      <c r="W191" s="4">
        <f t="shared" si="234"/>
        <v>43.140729969322493</v>
      </c>
      <c r="X191" s="4">
        <f t="shared" si="234"/>
        <v>44.007883344780865</v>
      </c>
      <c r="Y191" s="4">
        <f t="shared" si="234"/>
        <v>44.538282264310801</v>
      </c>
      <c r="Z191" s="4">
        <f t="shared" si="234"/>
        <v>44.719320517928772</v>
      </c>
      <c r="AA191" s="4">
        <f t="shared" si="234"/>
        <v>43.055541289694091</v>
      </c>
      <c r="AB191" s="4">
        <f t="shared" si="234"/>
        <v>42.66596810072091</v>
      </c>
      <c r="AC191" s="4">
        <f t="shared" si="234"/>
        <v>43.525521967934147</v>
      </c>
      <c r="AD191" s="4">
        <f t="shared" si="234"/>
        <v>44.301509098255991</v>
      </c>
      <c r="AE191" s="4">
        <f t="shared" si="234"/>
        <v>44.248651837024816</v>
      </c>
      <c r="AF191" s="4">
        <f t="shared" si="234"/>
        <v>45.620884047418436</v>
      </c>
      <c r="AG191" s="4">
        <f t="shared" si="234"/>
        <v>44.65973917457913</v>
      </c>
      <c r="AI191" s="4">
        <f t="shared" si="235"/>
        <v>-1.6813476557059346</v>
      </c>
      <c r="AJ191" s="4">
        <f t="shared" si="235"/>
        <v>-2.7444131314534204</v>
      </c>
      <c r="AK191" s="4">
        <f t="shared" si="235"/>
        <v>-1.738685587085584</v>
      </c>
      <c r="AL191" s="4">
        <f t="shared" si="235"/>
        <v>0.23227779316395214</v>
      </c>
      <c r="AM191" s="4">
        <f t="shared" si="235"/>
        <v>0.30927003067751002</v>
      </c>
      <c r="AN191" s="4">
        <f t="shared" si="235"/>
        <v>0.19211665521913801</v>
      </c>
      <c r="AO191" s="4">
        <f t="shared" si="235"/>
        <v>-1.6212822643107998</v>
      </c>
      <c r="AP191" s="4">
        <f t="shared" si="235"/>
        <v>-2.1023205179287743</v>
      </c>
      <c r="AQ191" s="4">
        <f t="shared" si="235"/>
        <v>-0.25554128969409362</v>
      </c>
      <c r="AR191" s="4">
        <f t="shared" si="235"/>
        <v>-3.2968100720907501E-2</v>
      </c>
      <c r="AS191" s="4">
        <f t="shared" si="235"/>
        <v>-0.94252196793414811</v>
      </c>
      <c r="AT191" s="4">
        <f t="shared" si="235"/>
        <v>1.8984909017440117</v>
      </c>
      <c r="AU191" s="4">
        <f t="shared" si="235"/>
        <v>-0.66565183702481789</v>
      </c>
      <c r="AV191" s="4">
        <f t="shared" si="235"/>
        <v>1.529115952581563</v>
      </c>
      <c r="AW191" s="4">
        <f t="shared" si="235"/>
        <v>1.3572608254208731</v>
      </c>
      <c r="AY191" s="2">
        <f t="shared" si="227"/>
        <v>45.614347655705934</v>
      </c>
      <c r="AZ191" s="2">
        <f t="shared" si="227"/>
        <v>45.094413131453422</v>
      </c>
      <c r="BA191" s="2">
        <f t="shared" si="227"/>
        <v>43.221685578415475</v>
      </c>
      <c r="BB191" s="2">
        <f t="shared" si="227"/>
        <v>42.784722174258533</v>
      </c>
      <c r="BC191" s="2">
        <f t="shared" si="227"/>
        <v>43.140729968083065</v>
      </c>
      <c r="BD191" s="2">
        <f t="shared" si="227"/>
        <v>44.007883343374772</v>
      </c>
      <c r="BE191" s="2">
        <f t="shared" si="227"/>
        <v>44.538282263971375</v>
      </c>
      <c r="BF191" s="2">
        <f t="shared" si="227"/>
        <v>44.719320517644334</v>
      </c>
      <c r="BG191" s="2">
        <f t="shared" si="227"/>
        <v>43.055541289693437</v>
      </c>
      <c r="BH191" s="2">
        <f t="shared" si="227"/>
        <v>42.665968100701633</v>
      </c>
      <c r="BI191" s="2">
        <f t="shared" si="227"/>
        <v>43.525521966971056</v>
      </c>
      <c r="BJ191" s="2">
        <f t="shared" si="227"/>
        <v>44.301506543627333</v>
      </c>
      <c r="BK191" s="2">
        <f t="shared" si="227"/>
        <v>44.248651761078222</v>
      </c>
      <c r="BL191" s="2">
        <f t="shared" si="227"/>
        <v>45.620766316758903</v>
      </c>
      <c r="BM191" s="2">
        <f t="shared" si="227"/>
        <v>44.659034970277702</v>
      </c>
      <c r="BO191" s="2" t="str">
        <f t="shared" si="182"/>
        <v/>
      </c>
      <c r="BP191" s="2" t="str">
        <f t="shared" si="183"/>
        <v/>
      </c>
      <c r="BQ191" s="2" t="str">
        <f t="shared" si="184"/>
        <v/>
      </c>
      <c r="BR191" s="2" t="str">
        <f t="shared" si="185"/>
        <v/>
      </c>
      <c r="BS191" s="2" t="str">
        <f t="shared" si="186"/>
        <v/>
      </c>
      <c r="BT191" s="2" t="str">
        <f t="shared" si="187"/>
        <v/>
      </c>
      <c r="BU191" s="2" t="str">
        <f t="shared" si="188"/>
        <v/>
      </c>
      <c r="BV191" s="2" t="str">
        <f t="shared" si="189"/>
        <v/>
      </c>
      <c r="BW191" s="2" t="str">
        <f t="shared" si="190"/>
        <v/>
      </c>
      <c r="BX191" s="2" t="str">
        <f t="shared" si="191"/>
        <v/>
      </c>
      <c r="BY191" s="2" t="str">
        <f t="shared" si="192"/>
        <v/>
      </c>
      <c r="BZ191" s="2" t="str">
        <f t="shared" si="193"/>
        <v/>
      </c>
      <c r="CA191" s="2" t="str">
        <f t="shared" si="194"/>
        <v/>
      </c>
      <c r="CB191" s="2" t="str">
        <f t="shared" si="195"/>
        <v/>
      </c>
      <c r="CC191" s="2" t="str">
        <f t="shared" si="196"/>
        <v/>
      </c>
      <c r="CE191" s="2" t="str">
        <f t="shared" si="228"/>
        <v/>
      </c>
      <c r="CF191" s="2" t="str">
        <f t="shared" si="228"/>
        <v/>
      </c>
      <c r="CG191" s="2" t="str">
        <f t="shared" si="228"/>
        <v/>
      </c>
      <c r="CH191" s="2" t="str">
        <f t="shared" si="228"/>
        <v/>
      </c>
      <c r="CI191" s="2" t="str">
        <f t="shared" si="228"/>
        <v/>
      </c>
      <c r="CJ191" s="2" t="str">
        <f t="shared" si="228"/>
        <v/>
      </c>
      <c r="CK191" s="2" t="str">
        <f t="shared" si="228"/>
        <v/>
      </c>
      <c r="CL191" s="2" t="str">
        <f t="shared" si="228"/>
        <v/>
      </c>
      <c r="CM191" s="2" t="str">
        <f t="shared" si="228"/>
        <v/>
      </c>
      <c r="CN191" s="2" t="str">
        <f t="shared" si="228"/>
        <v/>
      </c>
      <c r="CO191" s="2" t="str">
        <f t="shared" si="228"/>
        <v/>
      </c>
      <c r="CP191" s="2" t="str">
        <f t="shared" si="228"/>
        <v/>
      </c>
      <c r="CQ191" s="2" t="str">
        <f t="shared" si="228"/>
        <v/>
      </c>
      <c r="CR191" s="2" t="str">
        <f t="shared" si="228"/>
        <v/>
      </c>
      <c r="CS191" s="2" t="str">
        <f t="shared" si="228"/>
        <v/>
      </c>
      <c r="CU191" s="2">
        <f t="shared" si="197"/>
        <v>43.933</v>
      </c>
      <c r="CV191" s="2">
        <f t="shared" si="198"/>
        <v>42.35</v>
      </c>
      <c r="CW191" s="2">
        <f t="shared" si="199"/>
        <v>41.482999999999997</v>
      </c>
      <c r="CX191" s="2">
        <f t="shared" si="200"/>
        <v>43.017000000000003</v>
      </c>
      <c r="CY191" s="2">
        <f t="shared" si="201"/>
        <v>43.45</v>
      </c>
      <c r="CZ191" s="2">
        <f t="shared" si="202"/>
        <v>44.2</v>
      </c>
      <c r="DA191" s="2">
        <f t="shared" si="203"/>
        <v>42.917000000000002</v>
      </c>
      <c r="DB191" s="2">
        <f t="shared" si="204"/>
        <v>42.616999999999997</v>
      </c>
      <c r="DC191" s="2">
        <f t="shared" si="205"/>
        <v>42.8</v>
      </c>
      <c r="DD191" s="2">
        <f t="shared" si="206"/>
        <v>42.633000000000003</v>
      </c>
      <c r="DE191" s="2">
        <f t="shared" si="207"/>
        <v>42.582999999999998</v>
      </c>
      <c r="DF191" s="2">
        <f t="shared" si="208"/>
        <v>46.2</v>
      </c>
      <c r="DG191" s="2">
        <f t="shared" si="209"/>
        <v>43.582999999999998</v>
      </c>
      <c r="DH191" s="2" t="str">
        <f t="shared" si="210"/>
        <v/>
      </c>
      <c r="DI191" s="2">
        <f t="shared" si="211"/>
        <v>46.017000000000003</v>
      </c>
      <c r="DK191" s="2">
        <f t="shared" si="236"/>
        <v>113.33785179526352</v>
      </c>
      <c r="DL191" s="2">
        <f t="shared" si="236"/>
        <v>111.81733225806451</v>
      </c>
      <c r="DM191" s="2">
        <f t="shared" si="236"/>
        <v>117.41419518716577</v>
      </c>
      <c r="DN191" s="2">
        <f t="shared" si="236"/>
        <v>114.00668372803668</v>
      </c>
      <c r="DO191" s="2">
        <f t="shared" si="236"/>
        <v>105.6116804812834</v>
      </c>
      <c r="DP191" s="2">
        <f t="shared" si="236"/>
        <v>105.64515126050421</v>
      </c>
      <c r="DQ191" s="2">
        <f t="shared" si="236"/>
        <v>116.03110313216196</v>
      </c>
      <c r="DR191" s="2">
        <f t="shared" si="236"/>
        <v>91.343278151260535</v>
      </c>
      <c r="DS191" s="2">
        <f t="shared" si="236"/>
        <v>100.28722436974792</v>
      </c>
      <c r="DT191" s="2">
        <f t="shared" si="236"/>
        <v>95.844673949579828</v>
      </c>
      <c r="DU191" s="2">
        <f t="shared" si="236"/>
        <v>106.28548573975046</v>
      </c>
      <c r="DV191" s="2">
        <f t="shared" si="236"/>
        <v>102.62722237076648</v>
      </c>
      <c r="DW191" s="2">
        <f t="shared" si="236"/>
        <v>99.220972268907602</v>
      </c>
      <c r="DX191" s="2">
        <f t="shared" si="236"/>
        <v>77.741678378378396</v>
      </c>
      <c r="DY191" s="2">
        <f t="shared" si="236"/>
        <v>60.121931085043983</v>
      </c>
      <c r="EA191" s="2">
        <f t="shared" si="240"/>
        <v>44.957274910787817</v>
      </c>
      <c r="EB191" s="2">
        <f t="shared" si="240"/>
        <v>45.363297705465172</v>
      </c>
      <c r="EC191" s="2">
        <f t="shared" si="240"/>
        <v>42.117861514802001</v>
      </c>
      <c r="ED191" s="2">
        <f t="shared" si="240"/>
        <v>40.814430610180906</v>
      </c>
      <c r="EE191" s="2">
        <f t="shared" si="240"/>
        <v>42.774404488095982</v>
      </c>
      <c r="EF191" s="2">
        <f t="shared" si="239"/>
        <v>43.889689216087412</v>
      </c>
      <c r="EG191" s="2">
        <f t="shared" si="239"/>
        <v>44.310595913218968</v>
      </c>
      <c r="EH191" s="2">
        <f t="shared" si="239"/>
        <v>45.058948182363537</v>
      </c>
      <c r="EI191" s="2">
        <f t="shared" si="239"/>
        <v>41.591120714160759</v>
      </c>
      <c r="EJ191" s="2">
        <f t="shared" si="239"/>
        <v>41.771980587783844</v>
      </c>
      <c r="EK191" s="2">
        <f t="shared" si="212"/>
        <v>43.412966690495438</v>
      </c>
      <c r="EL191" s="2">
        <f t="shared" si="179"/>
        <v>45.462361194029853</v>
      </c>
      <c r="EM191" s="2">
        <f t="shared" si="179"/>
        <v>44.015484296345107</v>
      </c>
      <c r="EN191" s="2">
        <f t="shared" si="179"/>
        <v>47.08444241657368</v>
      </c>
      <c r="EO191" s="2">
        <f t="shared" si="179"/>
        <v>45.040618433840244</v>
      </c>
      <c r="EQ191" s="2">
        <f t="shared" si="237"/>
        <v>45.75354625788011</v>
      </c>
      <c r="ER191" s="2">
        <f t="shared" si="237"/>
        <v>45.04556224289194</v>
      </c>
      <c r="ES191" s="2">
        <f t="shared" si="237"/>
        <v>43.409946840768455</v>
      </c>
      <c r="ET191" s="2">
        <f t="shared" si="237"/>
        <v>43.153463265603328</v>
      </c>
      <c r="EU191" s="2">
        <f t="shared" si="237"/>
        <v>43.199191943437711</v>
      </c>
      <c r="EV191" s="2">
        <f t="shared" si="237"/>
        <v>44.028722655237651</v>
      </c>
      <c r="EW191" s="2">
        <f t="shared" si="237"/>
        <v>44.576450844487823</v>
      </c>
      <c r="EX191" s="2">
        <f t="shared" si="237"/>
        <v>44.662329308977235</v>
      </c>
      <c r="EY191" s="2">
        <f t="shared" si="237"/>
        <v>43.262894608616904</v>
      </c>
      <c r="EZ191" s="2">
        <f t="shared" si="237"/>
        <v>42.807539883136826</v>
      </c>
      <c r="FA191" s="2">
        <f t="shared" si="237"/>
        <v>43.543397738300349</v>
      </c>
      <c r="FB191" s="2">
        <f t="shared" si="237"/>
        <v>44.055707751923933</v>
      </c>
      <c r="FC191" s="2">
        <f t="shared" si="237"/>
        <v>44.296442026552782</v>
      </c>
      <c r="FD191" s="2">
        <f t="shared" si="237"/>
        <v>45.237809777150147</v>
      </c>
      <c r="FE191" s="2">
        <f t="shared" si="237"/>
        <v>44.542747221140274</v>
      </c>
      <c r="FG191" s="2">
        <f t="shared" si="238"/>
        <v>0.99999339635571205</v>
      </c>
      <c r="FH191" s="2">
        <f t="shared" si="238"/>
        <v>0.99999504959917818</v>
      </c>
      <c r="FI191" s="2">
        <f t="shared" si="238"/>
        <v>0.99999394581227297</v>
      </c>
      <c r="FJ191" s="2">
        <f t="shared" si="238"/>
        <v>0.99999377328127881</v>
      </c>
      <c r="FK191" s="2">
        <f t="shared" si="238"/>
        <v>0.99999439040969995</v>
      </c>
      <c r="FL191" s="2">
        <f t="shared" si="238"/>
        <v>0.99999320878983877</v>
      </c>
      <c r="FM191" s="2">
        <f t="shared" si="238"/>
        <v>0.9999936530382374</v>
      </c>
      <c r="FN191" s="2">
        <f t="shared" si="238"/>
        <v>0.99999313422028491</v>
      </c>
      <c r="FO191" s="2">
        <f t="shared" si="238"/>
        <v>0.99999313682344915</v>
      </c>
      <c r="FP191" s="2">
        <f t="shared" si="238"/>
        <v>0.99999301424800457</v>
      </c>
      <c r="FQ191" s="2">
        <f t="shared" si="238"/>
        <v>0.99999421088442353</v>
      </c>
      <c r="FR191" s="2">
        <f t="shared" si="238"/>
        <v>0.99999441166849778</v>
      </c>
      <c r="FS191" s="2">
        <f t="shared" si="238"/>
        <v>0.99999306342778427</v>
      </c>
      <c r="FT191" s="2">
        <f t="shared" si="238"/>
        <v>0.99999155990119526</v>
      </c>
      <c r="FU191" s="2">
        <f t="shared" si="238"/>
        <v>0.99999052333838956</v>
      </c>
      <c r="FW191" s="2">
        <f t="shared" si="229"/>
        <v>0.82461988153902632</v>
      </c>
      <c r="FX191" s="2">
        <f t="shared" si="229"/>
        <v>0.84728832576239277</v>
      </c>
      <c r="FY191" s="2">
        <f t="shared" si="229"/>
        <v>0.85394376307846376</v>
      </c>
      <c r="FZ191" s="2">
        <f t="shared" si="229"/>
        <v>0.84215832213301933</v>
      </c>
      <c r="GA191" s="2">
        <f t="shared" si="229"/>
        <v>0.86154377680191019</v>
      </c>
      <c r="GB191" s="2">
        <f t="shared" si="229"/>
        <v>0.84709645165824321</v>
      </c>
      <c r="GC191" s="2">
        <f t="shared" si="229"/>
        <v>0.85471855779006667</v>
      </c>
      <c r="GD191" s="2">
        <f t="shared" si="229"/>
        <v>0.85710858848092353</v>
      </c>
      <c r="GE191" s="2">
        <f t="shared" si="229"/>
        <v>0.87572711756377342</v>
      </c>
      <c r="GF191" s="2">
        <f t="shared" si="229"/>
        <v>0.86292477746302787</v>
      </c>
      <c r="GG191" s="2">
        <f t="shared" si="229"/>
        <v>0.86015793083302872</v>
      </c>
      <c r="GH191" s="2">
        <f t="shared" si="229"/>
        <v>0.82548698338848925</v>
      </c>
      <c r="GI191" s="2">
        <f t="shared" si="229"/>
        <v>0.8285393240720581</v>
      </c>
      <c r="GJ191" s="2">
        <f t="shared" si="229"/>
        <v>0.79275911118541442</v>
      </c>
      <c r="GK191" s="2">
        <f t="shared" si="229"/>
        <v>0.76671712346867316</v>
      </c>
      <c r="GM191" s="86">
        <f t="shared" si="230"/>
        <v>1.2697872625611295E-199</v>
      </c>
      <c r="GN191" s="86">
        <f t="shared" si="230"/>
        <v>0</v>
      </c>
      <c r="GO191" s="86">
        <f t="shared" si="230"/>
        <v>0</v>
      </c>
      <c r="GP191" s="86">
        <f t="shared" si="230"/>
        <v>0</v>
      </c>
      <c r="GQ191" s="86">
        <f t="shared" si="230"/>
        <v>0</v>
      </c>
      <c r="GR191" s="86">
        <f t="shared" si="230"/>
        <v>0</v>
      </c>
      <c r="GS191" s="86">
        <f t="shared" si="230"/>
        <v>0</v>
      </c>
      <c r="GT191" s="86">
        <f t="shared" si="230"/>
        <v>0</v>
      </c>
      <c r="GU191" s="86">
        <f t="shared" si="230"/>
        <v>0</v>
      </c>
      <c r="GV191" s="86">
        <f t="shared" si="230"/>
        <v>0</v>
      </c>
      <c r="GW191" s="86">
        <f t="shared" si="230"/>
        <v>0</v>
      </c>
      <c r="GX191" s="86">
        <f t="shared" si="230"/>
        <v>0</v>
      </c>
      <c r="GY191" s="86">
        <f t="shared" si="230"/>
        <v>0</v>
      </c>
      <c r="GZ191" s="86">
        <f t="shared" si="230"/>
        <v>2.960939986609744E-258</v>
      </c>
      <c r="HA191" s="86">
        <f t="shared" si="230"/>
        <v>0</v>
      </c>
      <c r="HC191" s="86">
        <f t="shared" si="181"/>
        <v>6.622096733611465E-160</v>
      </c>
      <c r="HD191" s="86">
        <f t="shared" si="181"/>
        <v>6.8223155445919834E-242</v>
      </c>
      <c r="HE191" s="86">
        <f t="shared" si="181"/>
        <v>0</v>
      </c>
      <c r="HF191" s="86">
        <f t="shared" si="181"/>
        <v>0</v>
      </c>
      <c r="HG191" s="86">
        <f t="shared" si="181"/>
        <v>0</v>
      </c>
      <c r="HH191" s="86">
        <f t="shared" si="181"/>
        <v>0</v>
      </c>
      <c r="HI191" s="86">
        <f t="shared" si="241"/>
        <v>0</v>
      </c>
      <c r="HJ191" s="86">
        <f t="shared" si="241"/>
        <v>0</v>
      </c>
      <c r="HK191" s="86">
        <f t="shared" si="241"/>
        <v>0</v>
      </c>
      <c r="HL191" s="86">
        <f t="shared" si="241"/>
        <v>0</v>
      </c>
      <c r="HM191" s="86">
        <f t="shared" si="241"/>
        <v>0</v>
      </c>
      <c r="HN191" s="86">
        <f t="shared" si="241"/>
        <v>0</v>
      </c>
      <c r="HO191" s="86">
        <f t="shared" si="226"/>
        <v>1.3334066335544045E-205</v>
      </c>
      <c r="HP191" s="86">
        <f t="shared" si="226"/>
        <v>1.1066005900588425E-203</v>
      </c>
      <c r="HQ191" s="86">
        <f t="shared" si="226"/>
        <v>1.170343075828549E-229</v>
      </c>
      <c r="HS191" s="86">
        <f t="shared" si="231"/>
        <v>4.6499567970658152E-33</v>
      </c>
      <c r="HT191" s="86">
        <f t="shared" si="231"/>
        <v>4.7976830627620467E-26</v>
      </c>
      <c r="HU191" s="86">
        <f t="shared" si="231"/>
        <v>1.3653869350803678E-35</v>
      </c>
      <c r="HV191" s="86">
        <f t="shared" si="231"/>
        <v>5.7679283170581437E-37</v>
      </c>
      <c r="HW191" s="86">
        <f t="shared" si="231"/>
        <v>1.8407549569622821E-38</v>
      </c>
      <c r="HX191" s="86">
        <f t="shared" si="231"/>
        <v>1.1048959561998457E-41</v>
      </c>
      <c r="HY191" s="86">
        <f t="shared" si="231"/>
        <v>7.4699204679087514E-43</v>
      </c>
      <c r="HZ191" s="86">
        <f t="shared" si="231"/>
        <v>5.0619258637979333E-43</v>
      </c>
      <c r="IA191" s="86">
        <f t="shared" si="231"/>
        <v>6.9448341080321355E-48</v>
      </c>
      <c r="IB191" s="86">
        <f t="shared" si="231"/>
        <v>1.1880576633451947E-46</v>
      </c>
      <c r="IC191" s="86">
        <f t="shared" si="231"/>
        <v>4.8125449128541728E-40</v>
      </c>
      <c r="ID191" s="86">
        <f t="shared" si="231"/>
        <v>1.6756064412005065E-32</v>
      </c>
      <c r="IE191" s="86">
        <f t="shared" si="231"/>
        <v>1.2751976281196532E-39</v>
      </c>
      <c r="IF191" s="86">
        <f t="shared" si="231"/>
        <v>1.0840954316661878E-57</v>
      </c>
      <c r="IG191" s="86">
        <f t="shared" si="231"/>
        <v>6.4585700607151111E-33</v>
      </c>
      <c r="II191" s="86">
        <f t="shared" si="232"/>
        <v>3.0219423390044136E-3</v>
      </c>
      <c r="IJ191" s="86">
        <f t="shared" si="232"/>
        <v>4.5712309413317304E-3</v>
      </c>
      <c r="IK191" s="86">
        <f t="shared" si="232"/>
        <v>7.1307721938952326E-4</v>
      </c>
      <c r="IL191" s="86">
        <f t="shared" si="232"/>
        <v>9.8769333128223514E-4</v>
      </c>
      <c r="IM191" s="86">
        <f t="shared" si="232"/>
        <v>3.1420531386141116E-4</v>
      </c>
      <c r="IN191" s="86">
        <f t="shared" si="232"/>
        <v>3.3303103043728547E-4</v>
      </c>
      <c r="IO191" s="86">
        <f t="shared" si="232"/>
        <v>1.9649016764996635E-4</v>
      </c>
      <c r="IP191" s="86">
        <f t="shared" si="232"/>
        <v>1.8699336752030557E-4</v>
      </c>
      <c r="IQ191" s="86">
        <f t="shared" si="232"/>
        <v>2.4070383748203155E-5</v>
      </c>
      <c r="IR191" s="86">
        <f t="shared" si="232"/>
        <v>7.296975853867134E-5</v>
      </c>
      <c r="IS191" s="86">
        <f t="shared" si="232"/>
        <v>2.5409232642315525E-4</v>
      </c>
      <c r="IT191" s="86">
        <f t="shared" si="232"/>
        <v>3.560910257383859E-3</v>
      </c>
      <c r="IU191" s="86">
        <f t="shared" si="232"/>
        <v>9.7464412768945112E-4</v>
      </c>
      <c r="IV191" s="86">
        <f t="shared" si="232"/>
        <v>1.7200491185487415E-2</v>
      </c>
      <c r="IW191" s="86">
        <f t="shared" si="232"/>
        <v>1.0034463372740414E-3</v>
      </c>
      <c r="IY191" s="86">
        <f t="shared" si="233"/>
        <v>3.0219423390044136E-3</v>
      </c>
      <c r="IZ191" s="86">
        <f t="shared" si="233"/>
        <v>4.5712309413317304E-3</v>
      </c>
      <c r="JA191" s="86">
        <f t="shared" si="233"/>
        <v>7.1307721938952326E-4</v>
      </c>
      <c r="JB191" s="86">
        <f t="shared" si="233"/>
        <v>9.8769333128223514E-4</v>
      </c>
      <c r="JC191" s="86">
        <f t="shared" si="233"/>
        <v>3.1420531386141116E-4</v>
      </c>
      <c r="JD191" s="86">
        <f t="shared" si="233"/>
        <v>3.3303103043728547E-4</v>
      </c>
      <c r="JE191" s="86">
        <f t="shared" si="233"/>
        <v>1.9649016764996635E-4</v>
      </c>
      <c r="JF191" s="86">
        <f t="shared" si="233"/>
        <v>1.8699336752030557E-4</v>
      </c>
      <c r="JG191" s="86">
        <f t="shared" si="233"/>
        <v>2.4070383748203155E-5</v>
      </c>
      <c r="JH191" s="86">
        <f t="shared" si="233"/>
        <v>7.296975853867134E-5</v>
      </c>
      <c r="JI191" s="86">
        <f t="shared" si="233"/>
        <v>2.5409232642315525E-4</v>
      </c>
      <c r="JJ191" s="86">
        <f t="shared" si="233"/>
        <v>3.560910257383859E-3</v>
      </c>
      <c r="JK191" s="86">
        <f t="shared" si="233"/>
        <v>9.7464412768945112E-4</v>
      </c>
      <c r="JL191" s="86">
        <f t="shared" si="233"/>
        <v>1.7200491185487415E-2</v>
      </c>
      <c r="JM191" s="86">
        <f t="shared" si="233"/>
        <v>1.0034463372740414E-3</v>
      </c>
    </row>
    <row r="192" spans="2:273" x14ac:dyDescent="0.25">
      <c r="B192" s="2">
        <v>165</v>
      </c>
      <c r="C192" s="37">
        <v>48.933</v>
      </c>
      <c r="D192" s="37">
        <v>43.133000000000003</v>
      </c>
      <c r="E192" s="37">
        <v>40.817</v>
      </c>
      <c r="F192" s="37">
        <v>42.817</v>
      </c>
      <c r="G192" s="37">
        <v>44.433</v>
      </c>
      <c r="H192" s="37">
        <v>43.75</v>
      </c>
      <c r="I192" s="37">
        <v>44.567</v>
      </c>
      <c r="J192" s="37">
        <v>45.633000000000003</v>
      </c>
      <c r="K192" s="37">
        <v>44.167000000000002</v>
      </c>
      <c r="L192" s="37">
        <v>43.466999999999999</v>
      </c>
      <c r="M192" s="37">
        <v>43.832999999999998</v>
      </c>
      <c r="N192" s="37">
        <v>42.982999999999997</v>
      </c>
      <c r="O192" s="37">
        <v>43.917000000000002</v>
      </c>
      <c r="P192" s="37">
        <v>47.75</v>
      </c>
      <c r="Q192" s="37">
        <v>44.466000000000001</v>
      </c>
      <c r="S192" s="4">
        <f t="shared" si="234"/>
        <v>45.481904654201358</v>
      </c>
      <c r="T192" s="4">
        <f t="shared" si="234"/>
        <v>44.956577728678369</v>
      </c>
      <c r="U192" s="4">
        <f t="shared" si="234"/>
        <v>43.051119557248555</v>
      </c>
      <c r="V192" s="4">
        <f t="shared" si="234"/>
        <v>42.640352407251747</v>
      </c>
      <c r="W192" s="4">
        <f t="shared" si="234"/>
        <v>42.977478479379251</v>
      </c>
      <c r="X192" s="4">
        <f t="shared" si="234"/>
        <v>43.811405324041949</v>
      </c>
      <c r="Y192" s="4">
        <f t="shared" si="234"/>
        <v>44.374980977730011</v>
      </c>
      <c r="Z192" s="4">
        <f t="shared" si="234"/>
        <v>44.555362678059396</v>
      </c>
      <c r="AA192" s="4">
        <f t="shared" si="234"/>
        <v>42.905621355510903</v>
      </c>
      <c r="AB192" s="4">
        <f t="shared" si="234"/>
        <v>42.520340467724473</v>
      </c>
      <c r="AC192" s="4">
        <f t="shared" si="234"/>
        <v>43.359485327130415</v>
      </c>
      <c r="AD192" s="4">
        <f t="shared" si="234"/>
        <v>44.118882239006396</v>
      </c>
      <c r="AE192" s="4">
        <f t="shared" si="234"/>
        <v>44.09127063748717</v>
      </c>
      <c r="AF192" s="4">
        <f t="shared" si="234"/>
        <v>45.46908919438917</v>
      </c>
      <c r="AG192" s="4">
        <f t="shared" si="234"/>
        <v>44.54151142307051</v>
      </c>
      <c r="AI192" s="4">
        <f t="shared" si="235"/>
        <v>3.4510953457986417</v>
      </c>
      <c r="AJ192" s="4">
        <f t="shared" si="235"/>
        <v>-1.8235777286783659</v>
      </c>
      <c r="AK192" s="4">
        <f t="shared" si="235"/>
        <v>-2.2341195572485546</v>
      </c>
      <c r="AL192" s="4">
        <f t="shared" si="235"/>
        <v>0.17664759274825315</v>
      </c>
      <c r="AM192" s="4">
        <f t="shared" si="235"/>
        <v>1.4555215206207492</v>
      </c>
      <c r="AN192" s="4">
        <f t="shared" si="235"/>
        <v>-6.1405324041949427E-2</v>
      </c>
      <c r="AO192" s="4">
        <f t="shared" si="235"/>
        <v>0.19201902226998868</v>
      </c>
      <c r="AP192" s="4">
        <f t="shared" si="235"/>
        <v>1.0776373219406068</v>
      </c>
      <c r="AQ192" s="4">
        <f t="shared" si="235"/>
        <v>1.2613786444890991</v>
      </c>
      <c r="AR192" s="4">
        <f t="shared" si="235"/>
        <v>0.94665953227552535</v>
      </c>
      <c r="AS192" s="4">
        <f t="shared" si="235"/>
        <v>0.47351467286958382</v>
      </c>
      <c r="AT192" s="4">
        <f t="shared" si="235"/>
        <v>-1.1358822390063992</v>
      </c>
      <c r="AU192" s="4">
        <f t="shared" si="235"/>
        <v>-0.17427063748716876</v>
      </c>
      <c r="AV192" s="4">
        <f t="shared" si="235"/>
        <v>2.28091080561083</v>
      </c>
      <c r="AW192" s="4">
        <f t="shared" si="235"/>
        <v>-7.5511423070508954E-2</v>
      </c>
      <c r="AY192" s="2">
        <f t="shared" si="227"/>
        <v>45.481904654201358</v>
      </c>
      <c r="AZ192" s="2">
        <f t="shared" si="227"/>
        <v>44.956577728678369</v>
      </c>
      <c r="BA192" s="2">
        <f t="shared" si="227"/>
        <v>43.051119556068045</v>
      </c>
      <c r="BB192" s="2">
        <f t="shared" si="227"/>
        <v>42.640352402828803</v>
      </c>
      <c r="BC192" s="2">
        <f t="shared" si="227"/>
        <v>42.977478479238584</v>
      </c>
      <c r="BD192" s="2">
        <f t="shared" si="227"/>
        <v>43.811405323902136</v>
      </c>
      <c r="BE192" s="2">
        <f t="shared" si="227"/>
        <v>44.374980977699103</v>
      </c>
      <c r="BF192" s="2">
        <f t="shared" si="227"/>
        <v>44.555362678033212</v>
      </c>
      <c r="BG192" s="2">
        <f t="shared" si="227"/>
        <v>42.90562135551086</v>
      </c>
      <c r="BH192" s="2">
        <f t="shared" si="227"/>
        <v>42.520340467723059</v>
      </c>
      <c r="BI192" s="2">
        <f t="shared" si="227"/>
        <v>43.359485327029525</v>
      </c>
      <c r="BJ192" s="2">
        <f t="shared" si="227"/>
        <v>44.118881771076232</v>
      </c>
      <c r="BK192" s="2">
        <f t="shared" si="227"/>
        <v>44.091270628466738</v>
      </c>
      <c r="BL192" s="2">
        <f t="shared" si="227"/>
        <v>45.469064469343806</v>
      </c>
      <c r="BM192" s="2">
        <f t="shared" si="227"/>
        <v>44.541361162012237</v>
      </c>
      <c r="BO192" s="2" t="str">
        <f t="shared" si="182"/>
        <v/>
      </c>
      <c r="BP192" s="2" t="str">
        <f t="shared" si="183"/>
        <v/>
      </c>
      <c r="BQ192" s="2" t="str">
        <f t="shared" si="184"/>
        <v/>
      </c>
      <c r="BR192" s="2" t="str">
        <f t="shared" si="185"/>
        <v/>
      </c>
      <c r="BS192" s="2" t="str">
        <f t="shared" si="186"/>
        <v/>
      </c>
      <c r="BT192" s="2" t="str">
        <f t="shared" si="187"/>
        <v/>
      </c>
      <c r="BU192" s="2" t="str">
        <f t="shared" si="188"/>
        <v/>
      </c>
      <c r="BV192" s="2" t="str">
        <f t="shared" si="189"/>
        <v/>
      </c>
      <c r="BW192" s="2" t="str">
        <f t="shared" si="190"/>
        <v/>
      </c>
      <c r="BX192" s="2" t="str">
        <f t="shared" si="191"/>
        <v/>
      </c>
      <c r="BY192" s="2" t="str">
        <f t="shared" si="192"/>
        <v/>
      </c>
      <c r="BZ192" s="2" t="str">
        <f t="shared" si="193"/>
        <v/>
      </c>
      <c r="CA192" s="2" t="str">
        <f t="shared" si="194"/>
        <v/>
      </c>
      <c r="CB192" s="2" t="str">
        <f t="shared" si="195"/>
        <v/>
      </c>
      <c r="CC192" s="2" t="str">
        <f t="shared" si="196"/>
        <v/>
      </c>
      <c r="CE192" s="2" t="str">
        <f t="shared" si="228"/>
        <v/>
      </c>
      <c r="CF192" s="2" t="str">
        <f t="shared" si="228"/>
        <v/>
      </c>
      <c r="CG192" s="2" t="str">
        <f t="shared" si="228"/>
        <v/>
      </c>
      <c r="CH192" s="2" t="str">
        <f t="shared" si="228"/>
        <v/>
      </c>
      <c r="CI192" s="2" t="str">
        <f t="shared" si="228"/>
        <v/>
      </c>
      <c r="CJ192" s="2" t="str">
        <f t="shared" si="228"/>
        <v/>
      </c>
      <c r="CK192" s="2" t="str">
        <f t="shared" si="228"/>
        <v/>
      </c>
      <c r="CL192" s="2" t="str">
        <f t="shared" si="228"/>
        <v/>
      </c>
      <c r="CM192" s="2" t="str">
        <f t="shared" si="228"/>
        <v/>
      </c>
      <c r="CN192" s="2" t="str">
        <f t="shared" si="228"/>
        <v/>
      </c>
      <c r="CO192" s="2" t="str">
        <f t="shared" si="228"/>
        <v/>
      </c>
      <c r="CP192" s="2" t="str">
        <f t="shared" si="228"/>
        <v/>
      </c>
      <c r="CQ192" s="2" t="str">
        <f t="shared" si="228"/>
        <v/>
      </c>
      <c r="CR192" s="2" t="str">
        <f t="shared" si="228"/>
        <v/>
      </c>
      <c r="CS192" s="2" t="str">
        <f t="shared" si="228"/>
        <v/>
      </c>
      <c r="CU192" s="2">
        <f t="shared" si="197"/>
        <v>48.933</v>
      </c>
      <c r="CV192" s="2">
        <f t="shared" si="198"/>
        <v>43.133000000000003</v>
      </c>
      <c r="CW192" s="2">
        <f t="shared" si="199"/>
        <v>40.817</v>
      </c>
      <c r="CX192" s="2">
        <f t="shared" si="200"/>
        <v>42.817</v>
      </c>
      <c r="CY192" s="2">
        <f t="shared" si="201"/>
        <v>44.433</v>
      </c>
      <c r="CZ192" s="2">
        <f t="shared" si="202"/>
        <v>43.75</v>
      </c>
      <c r="DA192" s="2">
        <f t="shared" si="203"/>
        <v>44.567</v>
      </c>
      <c r="DB192" s="2">
        <f t="shared" si="204"/>
        <v>45.633000000000003</v>
      </c>
      <c r="DC192" s="2">
        <f t="shared" si="205"/>
        <v>44.167000000000002</v>
      </c>
      <c r="DD192" s="2">
        <f t="shared" si="206"/>
        <v>43.466999999999999</v>
      </c>
      <c r="DE192" s="2">
        <f t="shared" si="207"/>
        <v>43.832999999999998</v>
      </c>
      <c r="DF192" s="2">
        <f t="shared" si="208"/>
        <v>42.982999999999997</v>
      </c>
      <c r="DG192" s="2">
        <f t="shared" si="209"/>
        <v>43.917000000000002</v>
      </c>
      <c r="DH192" s="2" t="str">
        <f t="shared" si="210"/>
        <v/>
      </c>
      <c r="DI192" s="2">
        <f t="shared" si="211"/>
        <v>44.466000000000001</v>
      </c>
      <c r="DK192" s="2">
        <f t="shared" si="236"/>
        <v>113.63298319327727</v>
      </c>
      <c r="DL192" s="2">
        <f t="shared" si="236"/>
        <v>112.09796774193549</v>
      </c>
      <c r="DM192" s="2">
        <f t="shared" si="236"/>
        <v>117.71638569518717</v>
      </c>
      <c r="DN192" s="2">
        <f t="shared" si="236"/>
        <v>114.29450252100841</v>
      </c>
      <c r="DO192" s="2">
        <f t="shared" si="236"/>
        <v>105.84399097593581</v>
      </c>
      <c r="DP192" s="2">
        <f t="shared" si="236"/>
        <v>105.88900224089636</v>
      </c>
      <c r="DQ192" s="2">
        <f t="shared" si="236"/>
        <v>116.33818319327732</v>
      </c>
      <c r="DR192" s="2">
        <f t="shared" si="236"/>
        <v>91.495234173669488</v>
      </c>
      <c r="DS192" s="2">
        <f t="shared" si="236"/>
        <v>100.50657030812326</v>
      </c>
      <c r="DT192" s="2">
        <f t="shared" si="236"/>
        <v>96.029499719887951</v>
      </c>
      <c r="DU192" s="2">
        <f t="shared" si="236"/>
        <v>106.52215753119431</v>
      </c>
      <c r="DV192" s="2">
        <f t="shared" si="236"/>
        <v>102.84280024509803</v>
      </c>
      <c r="DW192" s="2">
        <f t="shared" si="236"/>
        <v>99.431617366946824</v>
      </c>
      <c r="DX192" s="2">
        <f t="shared" si="236"/>
        <v>77.83792702702705</v>
      </c>
      <c r="DY192" s="2">
        <f t="shared" si="236"/>
        <v>60.139290689149554</v>
      </c>
      <c r="EA192" s="2">
        <f t="shared" si="240"/>
        <v>44.803294095220664</v>
      </c>
      <c r="EB192" s="2">
        <f t="shared" si="240"/>
        <v>45.232860158531501</v>
      </c>
      <c r="EC192" s="2">
        <f t="shared" si="240"/>
        <v>41.91509250288351</v>
      </c>
      <c r="ED192" s="2">
        <f t="shared" si="240"/>
        <v>40.611130098887507</v>
      </c>
      <c r="EE192" s="2">
        <f t="shared" si="240"/>
        <v>42.601071983589236</v>
      </c>
      <c r="EF192" s="2">
        <f t="shared" si="239"/>
        <v>43.689896904822469</v>
      </c>
      <c r="EG192" s="2">
        <f t="shared" si="239"/>
        <v>44.140693712159432</v>
      </c>
      <c r="EH192" s="2">
        <f t="shared" si="239"/>
        <v>44.904556493701264</v>
      </c>
      <c r="EI192" s="2">
        <f t="shared" si="239"/>
        <v>41.402071170077839</v>
      </c>
      <c r="EJ192" s="2">
        <f t="shared" si="239"/>
        <v>41.601239470001346</v>
      </c>
      <c r="EK192" s="2">
        <f t="shared" si="212"/>
        <v>43.243671573320078</v>
      </c>
      <c r="EL192" s="2">
        <f t="shared" si="179"/>
        <v>45.31625791044776</v>
      </c>
      <c r="EM192" s="2">
        <f t="shared" si="179"/>
        <v>43.850701090626735</v>
      </c>
      <c r="EN192" s="2">
        <f t="shared" si="179"/>
        <v>46.985213725512743</v>
      </c>
      <c r="EO192" s="2">
        <f t="shared" si="179"/>
        <v>44.936609838312066</v>
      </c>
      <c r="EQ192" s="2">
        <f t="shared" si="237"/>
        <v>45.613037377980604</v>
      </c>
      <c r="ER192" s="2">
        <f t="shared" si="237"/>
        <v>44.910811748481564</v>
      </c>
      <c r="ES192" s="2">
        <f t="shared" si="237"/>
        <v>43.227842177276187</v>
      </c>
      <c r="ET192" s="2">
        <f t="shared" si="237"/>
        <v>42.986725118881026</v>
      </c>
      <c r="EU192" s="2">
        <f t="shared" si="237"/>
        <v>43.032276141247308</v>
      </c>
      <c r="EV192" s="2">
        <f t="shared" si="237"/>
        <v>43.830959478042573</v>
      </c>
      <c r="EW192" s="2">
        <f t="shared" si="237"/>
        <v>44.41081742872035</v>
      </c>
      <c r="EX192" s="2">
        <f t="shared" si="237"/>
        <v>44.501933640007394</v>
      </c>
      <c r="EY192" s="2">
        <f t="shared" si="237"/>
        <v>43.099795756191725</v>
      </c>
      <c r="EZ192" s="2">
        <f t="shared" si="237"/>
        <v>42.653095943064933</v>
      </c>
      <c r="FA192" s="2">
        <f t="shared" si="237"/>
        <v>43.376273652893573</v>
      </c>
      <c r="FB192" s="2">
        <f t="shared" si="237"/>
        <v>43.887672314902652</v>
      </c>
      <c r="FC192" s="2">
        <f t="shared" si="237"/>
        <v>44.136256431241947</v>
      </c>
      <c r="FD192" s="2">
        <f t="shared" si="237"/>
        <v>45.107297112959991</v>
      </c>
      <c r="FE192" s="2">
        <f t="shared" si="237"/>
        <v>44.43151566065508</v>
      </c>
      <c r="FG192" s="2">
        <f t="shared" si="238"/>
        <v>0.99999397740133067</v>
      </c>
      <c r="FH192" s="2">
        <f t="shared" si="238"/>
        <v>0.99999548517882475</v>
      </c>
      <c r="FI192" s="2">
        <f t="shared" si="238"/>
        <v>0.99999447851222811</v>
      </c>
      <c r="FJ192" s="2">
        <f t="shared" si="238"/>
        <v>0.99999432116192122</v>
      </c>
      <c r="FK192" s="2">
        <f t="shared" si="238"/>
        <v>0.99999488399031677</v>
      </c>
      <c r="FL192" s="2">
        <f t="shared" si="238"/>
        <v>0.99999380633901958</v>
      </c>
      <c r="FM192" s="2">
        <f t="shared" si="238"/>
        <v>0.99999421149884282</v>
      </c>
      <c r="FN192" s="2">
        <f t="shared" si="238"/>
        <v>0.99999373833069649</v>
      </c>
      <c r="FO192" s="2">
        <f t="shared" si="238"/>
        <v>0.99999374070481328</v>
      </c>
      <c r="FP192" s="2">
        <f t="shared" si="238"/>
        <v>0.99999362891454302</v>
      </c>
      <c r="FQ192" s="2">
        <f t="shared" si="238"/>
        <v>0.99999472026115455</v>
      </c>
      <c r="FR192" s="2">
        <f t="shared" si="238"/>
        <v>0.99999490337858998</v>
      </c>
      <c r="FS192" s="2">
        <f t="shared" si="238"/>
        <v>0.99999367376709014</v>
      </c>
      <c r="FT192" s="2">
        <f t="shared" si="238"/>
        <v>0.99999230253268845</v>
      </c>
      <c r="FU192" s="2">
        <f t="shared" si="238"/>
        <v>0.99999135717468357</v>
      </c>
      <c r="FW192" s="2">
        <f t="shared" si="229"/>
        <v>0.83754449073680282</v>
      </c>
      <c r="FX192" s="2">
        <f t="shared" si="229"/>
        <v>0.85882837867093642</v>
      </c>
      <c r="FY192" s="2">
        <f t="shared" si="229"/>
        <v>0.86506097805467341</v>
      </c>
      <c r="FZ192" s="2">
        <f t="shared" si="229"/>
        <v>0.85401924609428836</v>
      </c>
      <c r="GA192" s="2">
        <f t="shared" si="229"/>
        <v>0.87216910501500255</v>
      </c>
      <c r="GB192" s="2">
        <f t="shared" si="229"/>
        <v>0.85864858511364317</v>
      </c>
      <c r="GC192" s="2">
        <f t="shared" si="229"/>
        <v>0.86578606745741415</v>
      </c>
      <c r="GD192" s="2">
        <f t="shared" si="229"/>
        <v>0.86802214001999989</v>
      </c>
      <c r="GE192" s="2">
        <f t="shared" si="229"/>
        <v>0.88540876725290885</v>
      </c>
      <c r="GF192" s="2">
        <f t="shared" si="229"/>
        <v>0.87345969165210113</v>
      </c>
      <c r="GG192" s="2">
        <f t="shared" si="229"/>
        <v>0.87087367106523805</v>
      </c>
      <c r="GH192" s="2">
        <f t="shared" si="229"/>
        <v>0.8383602173461927</v>
      </c>
      <c r="GI192" s="2">
        <f t="shared" si="229"/>
        <v>0.84123070330520722</v>
      </c>
      <c r="GJ192" s="2">
        <f t="shared" si="229"/>
        <v>0.80748353456426547</v>
      </c>
      <c r="GK192" s="2">
        <f t="shared" si="229"/>
        <v>0.7827848506368511</v>
      </c>
      <c r="GM192" s="86">
        <f t="shared" si="230"/>
        <v>3.0124441603963851E-203</v>
      </c>
      <c r="GN192" s="86">
        <f t="shared" si="230"/>
        <v>0</v>
      </c>
      <c r="GO192" s="86">
        <f t="shared" si="230"/>
        <v>0</v>
      </c>
      <c r="GP192" s="86">
        <f t="shared" si="230"/>
        <v>0</v>
      </c>
      <c r="GQ192" s="86">
        <f t="shared" si="230"/>
        <v>0</v>
      </c>
      <c r="GR192" s="86">
        <f t="shared" si="230"/>
        <v>0</v>
      </c>
      <c r="GS192" s="86">
        <f t="shared" si="230"/>
        <v>0</v>
      </c>
      <c r="GT192" s="86">
        <f t="shared" si="230"/>
        <v>0</v>
      </c>
      <c r="GU192" s="86">
        <f t="shared" si="230"/>
        <v>0</v>
      </c>
      <c r="GV192" s="86">
        <f t="shared" si="230"/>
        <v>0</v>
      </c>
      <c r="GW192" s="86">
        <f t="shared" si="230"/>
        <v>0</v>
      </c>
      <c r="GX192" s="86">
        <f t="shared" si="230"/>
        <v>0</v>
      </c>
      <c r="GY192" s="86">
        <f t="shared" si="230"/>
        <v>0</v>
      </c>
      <c r="GZ192" s="86">
        <f t="shared" si="230"/>
        <v>6.4325266971286745E-263</v>
      </c>
      <c r="HA192" s="86">
        <f t="shared" si="230"/>
        <v>0</v>
      </c>
      <c r="HC192" s="86">
        <f t="shared" si="181"/>
        <v>1.2850572516348015E-163</v>
      </c>
      <c r="HD192" s="86">
        <f t="shared" si="181"/>
        <v>1.4700105230335903E-247</v>
      </c>
      <c r="HE192" s="86">
        <f t="shared" si="181"/>
        <v>0</v>
      </c>
      <c r="HF192" s="86">
        <f t="shared" si="181"/>
        <v>0</v>
      </c>
      <c r="HG192" s="86">
        <f t="shared" si="181"/>
        <v>0</v>
      </c>
      <c r="HH192" s="86">
        <f t="shared" si="181"/>
        <v>0</v>
      </c>
      <c r="HI192" s="86">
        <f t="shared" si="241"/>
        <v>0</v>
      </c>
      <c r="HJ192" s="86">
        <f t="shared" si="241"/>
        <v>0</v>
      </c>
      <c r="HK192" s="86">
        <f t="shared" si="241"/>
        <v>0</v>
      </c>
      <c r="HL192" s="86">
        <f t="shared" si="241"/>
        <v>0</v>
      </c>
      <c r="HM192" s="86">
        <f t="shared" si="241"/>
        <v>0</v>
      </c>
      <c r="HN192" s="86">
        <f t="shared" si="241"/>
        <v>0</v>
      </c>
      <c r="HO192" s="86">
        <f t="shared" si="226"/>
        <v>2.2714942441255028E-210</v>
      </c>
      <c r="HP192" s="86">
        <f t="shared" si="226"/>
        <v>2.0839091365862109E-208</v>
      </c>
      <c r="HQ192" s="86">
        <f t="shared" si="226"/>
        <v>6.2655680287319472E-235</v>
      </c>
      <c r="HS192" s="86">
        <f t="shared" si="231"/>
        <v>2.0322853049271308E-34</v>
      </c>
      <c r="HT192" s="86">
        <f t="shared" si="231"/>
        <v>4.4088529414578312E-27</v>
      </c>
      <c r="HU192" s="86">
        <f t="shared" si="231"/>
        <v>5.2792988152891296E-37</v>
      </c>
      <c r="HV192" s="86">
        <f t="shared" si="231"/>
        <v>1.9147923711654473E-38</v>
      </c>
      <c r="HW192" s="86">
        <f t="shared" si="231"/>
        <v>5.6606277904014898E-40</v>
      </c>
      <c r="HX192" s="86">
        <f t="shared" si="231"/>
        <v>2.3268745479654007E-43</v>
      </c>
      <c r="HY192" s="86">
        <f t="shared" si="231"/>
        <v>1.4741611187696067E-44</v>
      </c>
      <c r="HZ192" s="86">
        <f t="shared" si="231"/>
        <v>1.0210728400627533E-44</v>
      </c>
      <c r="IA192" s="86">
        <f t="shared" si="231"/>
        <v>9.6378065111055042E-50</v>
      </c>
      <c r="IB192" s="86">
        <f t="shared" si="231"/>
        <v>1.7690767291890489E-48</v>
      </c>
      <c r="IC192" s="86">
        <f t="shared" si="231"/>
        <v>1.2732151379592879E-41</v>
      </c>
      <c r="ID192" s="86">
        <f t="shared" si="231"/>
        <v>8.0363434473969583E-34</v>
      </c>
      <c r="IE192" s="86">
        <f t="shared" si="231"/>
        <v>2.9779908930908828E-41</v>
      </c>
      <c r="IF192" s="86">
        <f t="shared" si="231"/>
        <v>3.1803450410037117E-60</v>
      </c>
      <c r="IG192" s="86">
        <f t="shared" si="231"/>
        <v>2.3300691413815943E-34</v>
      </c>
      <c r="II192" s="86">
        <f t="shared" si="232"/>
        <v>1.6783156034556317E-3</v>
      </c>
      <c r="IJ192" s="86">
        <f t="shared" si="232"/>
        <v>2.8060986536998988E-3</v>
      </c>
      <c r="IK192" s="86">
        <f t="shared" si="232"/>
        <v>3.6940580864786233E-4</v>
      </c>
      <c r="IL192" s="86">
        <f t="shared" si="232"/>
        <v>5.1046413586120312E-4</v>
      </c>
      <c r="IM192" s="86">
        <f t="shared" si="232"/>
        <v>1.5381241656597119E-4</v>
      </c>
      <c r="IN192" s="86">
        <f t="shared" si="232"/>
        <v>1.5608149658551717E-4</v>
      </c>
      <c r="IO192" s="86">
        <f t="shared" si="232"/>
        <v>8.9653321155481769E-5</v>
      </c>
      <c r="IP192" s="86">
        <f t="shared" si="232"/>
        <v>8.5639970562889671E-5</v>
      </c>
      <c r="IQ192" s="86">
        <f t="shared" si="232"/>
        <v>9.7538125525756236E-6</v>
      </c>
      <c r="IR192" s="86">
        <f t="shared" si="232"/>
        <v>3.1141657172027834E-5</v>
      </c>
      <c r="IS192" s="86">
        <f t="shared" si="232"/>
        <v>1.2125809288811092E-4</v>
      </c>
      <c r="IT192" s="86">
        <f t="shared" si="232"/>
        <v>2.019191343026834E-3</v>
      </c>
      <c r="IU192" s="86">
        <f t="shared" si="232"/>
        <v>4.8201992089081481E-4</v>
      </c>
      <c r="IV192" s="86">
        <f t="shared" si="232"/>
        <v>1.0898588165775392E-2</v>
      </c>
      <c r="IW192" s="86">
        <f t="shared" si="232"/>
        <v>3.9456190053992294E-4</v>
      </c>
      <c r="IY192" s="86">
        <f t="shared" si="233"/>
        <v>1.6783156034556317E-3</v>
      </c>
      <c r="IZ192" s="86">
        <f t="shared" si="233"/>
        <v>2.8060986536998988E-3</v>
      </c>
      <c r="JA192" s="86">
        <f t="shared" si="233"/>
        <v>3.6940580864786233E-4</v>
      </c>
      <c r="JB192" s="86">
        <f t="shared" si="233"/>
        <v>5.1046413586120312E-4</v>
      </c>
      <c r="JC192" s="86">
        <f t="shared" si="233"/>
        <v>1.5381241656597119E-4</v>
      </c>
      <c r="JD192" s="86">
        <f t="shared" si="233"/>
        <v>1.5608149658551717E-4</v>
      </c>
      <c r="JE192" s="86">
        <f t="shared" si="233"/>
        <v>8.9653321155481769E-5</v>
      </c>
      <c r="JF192" s="86">
        <f t="shared" si="233"/>
        <v>8.5639970562889671E-5</v>
      </c>
      <c r="JG192" s="86">
        <f t="shared" si="233"/>
        <v>9.7538125525756236E-6</v>
      </c>
      <c r="JH192" s="86">
        <f t="shared" si="233"/>
        <v>3.1141657172027834E-5</v>
      </c>
      <c r="JI192" s="86">
        <f t="shared" si="233"/>
        <v>1.2125809288811092E-4</v>
      </c>
      <c r="JJ192" s="86">
        <f t="shared" si="233"/>
        <v>2.019191343026834E-3</v>
      </c>
      <c r="JK192" s="86">
        <f t="shared" si="233"/>
        <v>4.8201992089081481E-4</v>
      </c>
      <c r="JL192" s="86">
        <f t="shared" si="233"/>
        <v>1.0898588165775392E-2</v>
      </c>
      <c r="JM192" s="86">
        <f t="shared" si="233"/>
        <v>3.9456190053992294E-4</v>
      </c>
    </row>
    <row r="193" spans="2:273" x14ac:dyDescent="0.25">
      <c r="B193" s="2">
        <v>166</v>
      </c>
      <c r="C193" s="37">
        <v>43.4</v>
      </c>
      <c r="D193" s="37">
        <v>45.433</v>
      </c>
      <c r="E193" s="37">
        <v>41.817</v>
      </c>
      <c r="F193" s="37">
        <v>41.35</v>
      </c>
      <c r="G193" s="37">
        <v>44.116999999999997</v>
      </c>
      <c r="H193" s="37">
        <v>44.783000000000001</v>
      </c>
      <c r="I193" s="37">
        <v>44.966999999999999</v>
      </c>
      <c r="J193" s="37">
        <v>42.683</v>
      </c>
      <c r="K193" s="37">
        <v>42.633000000000003</v>
      </c>
      <c r="L193" s="37">
        <v>42.6</v>
      </c>
      <c r="M193" s="37">
        <v>42.317</v>
      </c>
      <c r="N193" s="37">
        <v>41.35</v>
      </c>
      <c r="O193" s="37">
        <v>44.85</v>
      </c>
      <c r="P193" s="37">
        <v>45.433</v>
      </c>
      <c r="Q193" s="37">
        <v>44.344999999999999</v>
      </c>
      <c r="S193" s="4">
        <f t="shared" si="234"/>
        <v>45.349171740864378</v>
      </c>
      <c r="T193" s="4">
        <f t="shared" si="234"/>
        <v>44.81888581646615</v>
      </c>
      <c r="U193" s="4">
        <f t="shared" si="234"/>
        <v>42.880052263551171</v>
      </c>
      <c r="V193" s="4">
        <f t="shared" si="234"/>
        <v>42.495047383119143</v>
      </c>
      <c r="W193" s="4">
        <f t="shared" si="234"/>
        <v>42.814057712153833</v>
      </c>
      <c r="X193" s="4">
        <f t="shared" si="234"/>
        <v>43.614871306581016</v>
      </c>
      <c r="Y193" s="4">
        <f t="shared" si="234"/>
        <v>44.211579400511781</v>
      </c>
      <c r="Z193" s="4">
        <f t="shared" si="234"/>
        <v>44.391568124163342</v>
      </c>
      <c r="AA193" s="4">
        <f t="shared" si="234"/>
        <v>42.75506321151709</v>
      </c>
      <c r="AB193" s="4">
        <f t="shared" si="234"/>
        <v>42.374310862106483</v>
      </c>
      <c r="AC193" s="4">
        <f t="shared" si="234"/>
        <v>43.193402316658648</v>
      </c>
      <c r="AD193" s="4">
        <f t="shared" si="234"/>
        <v>43.936822449201806</v>
      </c>
      <c r="AE193" s="4">
        <f t="shared" si="234"/>
        <v>43.933784482984372</v>
      </c>
      <c r="AF193" s="4">
        <f t="shared" si="234"/>
        <v>45.3179951498702</v>
      </c>
      <c r="AG193" s="4">
        <f t="shared" si="234"/>
        <v>44.423902609894931</v>
      </c>
      <c r="AI193" s="4">
        <f t="shared" si="235"/>
        <v>-1.9491717408643794</v>
      </c>
      <c r="AJ193" s="4">
        <f t="shared" si="235"/>
        <v>0.61411418353385017</v>
      </c>
      <c r="AK193" s="4">
        <f t="shared" si="235"/>
        <v>-1.063052263551171</v>
      </c>
      <c r="AL193" s="4">
        <f t="shared" si="235"/>
        <v>-1.1450473831191417</v>
      </c>
      <c r="AM193" s="4">
        <f t="shared" si="235"/>
        <v>1.3029422878461645</v>
      </c>
      <c r="AN193" s="4">
        <f t="shared" si="235"/>
        <v>1.1681286934189856</v>
      </c>
      <c r="AO193" s="4">
        <f t="shared" si="235"/>
        <v>0.75542059948821816</v>
      </c>
      <c r="AP193" s="4">
        <f t="shared" si="235"/>
        <v>-1.7085681241633424</v>
      </c>
      <c r="AQ193" s="4">
        <f t="shared" si="235"/>
        <v>-0.12206321151708721</v>
      </c>
      <c r="AR193" s="4">
        <f t="shared" si="235"/>
        <v>0.22568913789351797</v>
      </c>
      <c r="AS193" s="4">
        <f t="shared" si="235"/>
        <v>-0.87640231665864832</v>
      </c>
      <c r="AT193" s="4">
        <f t="shared" si="235"/>
        <v>-2.5868224492018044</v>
      </c>
      <c r="AU193" s="4">
        <f t="shared" si="235"/>
        <v>0.91621551701562964</v>
      </c>
      <c r="AV193" s="4">
        <f t="shared" si="235"/>
        <v>0.11500485012980022</v>
      </c>
      <c r="AW193" s="4">
        <f t="shared" si="235"/>
        <v>-7.8902609894932141E-2</v>
      </c>
      <c r="AY193" s="2">
        <f t="shared" si="227"/>
        <v>45.349171740864378</v>
      </c>
      <c r="AZ193" s="2">
        <f t="shared" si="227"/>
        <v>44.81888581646615</v>
      </c>
      <c r="BA193" s="2">
        <f t="shared" si="227"/>
        <v>42.880052263405346</v>
      </c>
      <c r="BB193" s="2">
        <f t="shared" si="227"/>
        <v>42.495047382577155</v>
      </c>
      <c r="BC193" s="2">
        <f t="shared" si="227"/>
        <v>42.81405771213943</v>
      </c>
      <c r="BD193" s="2">
        <f t="shared" si="227"/>
        <v>43.614871306568645</v>
      </c>
      <c r="BE193" s="2">
        <f t="shared" si="227"/>
        <v>44.211579400509279</v>
      </c>
      <c r="BF193" s="2">
        <f t="shared" si="227"/>
        <v>44.391568124161196</v>
      </c>
      <c r="BG193" s="2">
        <f t="shared" si="227"/>
        <v>42.75506321151709</v>
      </c>
      <c r="BH193" s="2">
        <f t="shared" si="227"/>
        <v>42.374310862106391</v>
      </c>
      <c r="BI193" s="2">
        <f t="shared" si="227"/>
        <v>43.193402316649156</v>
      </c>
      <c r="BJ193" s="2">
        <f t="shared" si="227"/>
        <v>43.936822371092241</v>
      </c>
      <c r="BK193" s="2">
        <f t="shared" si="227"/>
        <v>43.933784482030404</v>
      </c>
      <c r="BL193" s="2">
        <f t="shared" si="227"/>
        <v>45.317990440643193</v>
      </c>
      <c r="BM193" s="2">
        <f t="shared" si="227"/>
        <v>44.423873790246752</v>
      </c>
      <c r="BO193" s="2" t="str">
        <f t="shared" si="182"/>
        <v/>
      </c>
      <c r="BP193" s="2" t="str">
        <f t="shared" si="183"/>
        <v/>
      </c>
      <c r="BQ193" s="2" t="str">
        <f t="shared" si="184"/>
        <v/>
      </c>
      <c r="BR193" s="2" t="str">
        <f t="shared" si="185"/>
        <v/>
      </c>
      <c r="BS193" s="2" t="str">
        <f t="shared" si="186"/>
        <v/>
      </c>
      <c r="BT193" s="2" t="str">
        <f t="shared" si="187"/>
        <v/>
      </c>
      <c r="BU193" s="2" t="str">
        <f t="shared" si="188"/>
        <v/>
      </c>
      <c r="BV193" s="2" t="str">
        <f t="shared" si="189"/>
        <v/>
      </c>
      <c r="BW193" s="2" t="str">
        <f t="shared" si="190"/>
        <v/>
      </c>
      <c r="BX193" s="2" t="str">
        <f t="shared" si="191"/>
        <v/>
      </c>
      <c r="BY193" s="2" t="str">
        <f t="shared" si="192"/>
        <v/>
      </c>
      <c r="BZ193" s="2" t="str">
        <f t="shared" si="193"/>
        <v/>
      </c>
      <c r="CA193" s="2" t="str">
        <f t="shared" si="194"/>
        <v/>
      </c>
      <c r="CB193" s="2" t="str">
        <f t="shared" si="195"/>
        <v/>
      </c>
      <c r="CC193" s="2" t="str">
        <f t="shared" si="196"/>
        <v/>
      </c>
      <c r="CE193" s="2" t="str">
        <f t="shared" si="228"/>
        <v/>
      </c>
      <c r="CF193" s="2" t="str">
        <f t="shared" si="228"/>
        <v/>
      </c>
      <c r="CG193" s="2" t="str">
        <f t="shared" si="228"/>
        <v/>
      </c>
      <c r="CH193" s="2" t="str">
        <f t="shared" si="228"/>
        <v/>
      </c>
      <c r="CI193" s="2" t="str">
        <f t="shared" si="228"/>
        <v/>
      </c>
      <c r="CJ193" s="2" t="str">
        <f t="shared" si="228"/>
        <v/>
      </c>
      <c r="CK193" s="2" t="str">
        <f t="shared" si="228"/>
        <v/>
      </c>
      <c r="CL193" s="2" t="str">
        <f t="shared" si="228"/>
        <v/>
      </c>
      <c r="CM193" s="2" t="str">
        <f t="shared" si="228"/>
        <v/>
      </c>
      <c r="CN193" s="2" t="str">
        <f t="shared" si="228"/>
        <v/>
      </c>
      <c r="CO193" s="2" t="str">
        <f t="shared" si="228"/>
        <v/>
      </c>
      <c r="CP193" s="2" t="str">
        <f t="shared" si="228"/>
        <v/>
      </c>
      <c r="CQ193" s="2" t="str">
        <f t="shared" si="228"/>
        <v/>
      </c>
      <c r="CR193" s="2" t="str">
        <f t="shared" si="228"/>
        <v/>
      </c>
      <c r="CS193" s="2" t="str">
        <f t="shared" si="228"/>
        <v/>
      </c>
      <c r="CU193" s="2">
        <f t="shared" si="197"/>
        <v>43.4</v>
      </c>
      <c r="CV193" s="2">
        <f t="shared" si="198"/>
        <v>45.433</v>
      </c>
      <c r="CW193" s="2">
        <f t="shared" si="199"/>
        <v>41.817</v>
      </c>
      <c r="CX193" s="2">
        <f t="shared" si="200"/>
        <v>41.35</v>
      </c>
      <c r="CY193" s="2">
        <f t="shared" si="201"/>
        <v>44.116999999999997</v>
      </c>
      <c r="CZ193" s="2">
        <f t="shared" si="202"/>
        <v>44.783000000000001</v>
      </c>
      <c r="DA193" s="2">
        <f t="shared" si="203"/>
        <v>44.966999999999999</v>
      </c>
      <c r="DB193" s="2">
        <f t="shared" si="204"/>
        <v>42.683</v>
      </c>
      <c r="DC193" s="2">
        <f t="shared" si="205"/>
        <v>42.633000000000003</v>
      </c>
      <c r="DD193" s="2">
        <f t="shared" si="206"/>
        <v>42.6</v>
      </c>
      <c r="DE193" s="2">
        <f t="shared" si="207"/>
        <v>42.317</v>
      </c>
      <c r="DF193" s="2">
        <f t="shared" si="208"/>
        <v>41.35</v>
      </c>
      <c r="DG193" s="2">
        <f t="shared" si="209"/>
        <v>44.85</v>
      </c>
      <c r="DH193" s="2">
        <f t="shared" si="210"/>
        <v>45.433</v>
      </c>
      <c r="DI193" s="2">
        <f t="shared" si="211"/>
        <v>44.344999999999999</v>
      </c>
      <c r="DK193" s="2">
        <f t="shared" si="236"/>
        <v>113.92811459129102</v>
      </c>
      <c r="DL193" s="2">
        <f t="shared" si="236"/>
        <v>112.37860322580644</v>
      </c>
      <c r="DM193" s="2">
        <f t="shared" si="236"/>
        <v>118.01857620320857</v>
      </c>
      <c r="DN193" s="2">
        <f t="shared" si="236"/>
        <v>114.58232131398015</v>
      </c>
      <c r="DO193" s="2">
        <f t="shared" si="236"/>
        <v>106.07630147058822</v>
      </c>
      <c r="DP193" s="2">
        <f t="shared" si="236"/>
        <v>106.13285322128853</v>
      </c>
      <c r="DQ193" s="2">
        <f t="shared" si="236"/>
        <v>116.64526325439267</v>
      </c>
      <c r="DR193" s="2">
        <f t="shared" si="236"/>
        <v>91.647190196078455</v>
      </c>
      <c r="DS193" s="2">
        <f t="shared" si="236"/>
        <v>100.72591624649861</v>
      </c>
      <c r="DT193" s="2">
        <f t="shared" si="236"/>
        <v>96.214325490196074</v>
      </c>
      <c r="DU193" s="2">
        <f t="shared" si="236"/>
        <v>106.75882932263815</v>
      </c>
      <c r="DV193" s="2">
        <f t="shared" si="236"/>
        <v>103.05837811942958</v>
      </c>
      <c r="DW193" s="2">
        <f t="shared" si="236"/>
        <v>99.642262464986032</v>
      </c>
      <c r="DX193" s="2">
        <f t="shared" si="236"/>
        <v>77.934175675675689</v>
      </c>
      <c r="DY193" s="2">
        <f t="shared" si="236"/>
        <v>60.156650293255126</v>
      </c>
      <c r="EA193" s="2">
        <f t="shared" si="240"/>
        <v>44.649313279653526</v>
      </c>
      <c r="EB193" s="2">
        <f t="shared" si="240"/>
        <v>45.102422611597831</v>
      </c>
      <c r="EC193" s="2">
        <f t="shared" si="240"/>
        <v>41.712323490965019</v>
      </c>
      <c r="ED193" s="2">
        <f t="shared" si="240"/>
        <v>40.407829587594101</v>
      </c>
      <c r="EE193" s="2">
        <f t="shared" si="240"/>
        <v>42.42773947908249</v>
      </c>
      <c r="EF193" s="2">
        <f t="shared" si="239"/>
        <v>43.490104593557525</v>
      </c>
      <c r="EG193" s="2">
        <f t="shared" si="239"/>
        <v>43.970791511099897</v>
      </c>
      <c r="EH193" s="2">
        <f t="shared" si="239"/>
        <v>44.750164805039006</v>
      </c>
      <c r="EI193" s="2">
        <f t="shared" si="239"/>
        <v>41.213021625994926</v>
      </c>
      <c r="EJ193" s="2">
        <f t="shared" si="239"/>
        <v>41.430498352218862</v>
      </c>
      <c r="EK193" s="2">
        <f t="shared" si="212"/>
        <v>43.074376456144719</v>
      </c>
      <c r="EL193" s="2">
        <f t="shared" si="179"/>
        <v>45.170154626865667</v>
      </c>
      <c r="EM193" s="2">
        <f t="shared" si="179"/>
        <v>43.685917884908363</v>
      </c>
      <c r="EN193" s="2">
        <f t="shared" si="179"/>
        <v>46.885985034451807</v>
      </c>
      <c r="EO193" s="2">
        <f t="shared" si="179"/>
        <v>44.83260124278388</v>
      </c>
      <c r="EQ193" s="2">
        <f t="shared" si="237"/>
        <v>45.472528498081104</v>
      </c>
      <c r="ER193" s="2">
        <f t="shared" si="237"/>
        <v>44.776061254071195</v>
      </c>
      <c r="ES193" s="2">
        <f t="shared" si="237"/>
        <v>43.045737513783912</v>
      </c>
      <c r="ET193" s="2">
        <f t="shared" si="237"/>
        <v>42.819986972158723</v>
      </c>
      <c r="EU193" s="2">
        <f t="shared" si="237"/>
        <v>42.865360339056906</v>
      </c>
      <c r="EV193" s="2">
        <f t="shared" si="237"/>
        <v>43.633196300847487</v>
      </c>
      <c r="EW193" s="2">
        <f t="shared" si="237"/>
        <v>44.245184012952876</v>
      </c>
      <c r="EX193" s="2">
        <f t="shared" si="237"/>
        <v>44.341537971037553</v>
      </c>
      <c r="EY193" s="2">
        <f t="shared" si="237"/>
        <v>42.936696903766531</v>
      </c>
      <c r="EZ193" s="2">
        <f t="shared" si="237"/>
        <v>42.49865200299304</v>
      </c>
      <c r="FA193" s="2">
        <f t="shared" si="237"/>
        <v>43.20914956748679</v>
      </c>
      <c r="FB193" s="2">
        <f t="shared" si="237"/>
        <v>43.719636877881371</v>
      </c>
      <c r="FC193" s="2">
        <f t="shared" si="237"/>
        <v>43.976070835931125</v>
      </c>
      <c r="FD193" s="2">
        <f t="shared" si="237"/>
        <v>44.976784448769827</v>
      </c>
      <c r="FE193" s="2">
        <f t="shared" si="237"/>
        <v>44.320284100169879</v>
      </c>
      <c r="FG193" s="2">
        <f t="shared" si="238"/>
        <v>0.99999450732182182</v>
      </c>
      <c r="FH193" s="2">
        <f t="shared" si="238"/>
        <v>0.99999588243251469</v>
      </c>
      <c r="FI193" s="2">
        <f t="shared" si="238"/>
        <v>0.99999496434085622</v>
      </c>
      <c r="FJ193" s="2">
        <f t="shared" si="238"/>
        <v>0.99999482083552937</v>
      </c>
      <c r="FK193" s="2">
        <f t="shared" si="238"/>
        <v>0.99999533414161434</v>
      </c>
      <c r="FL193" s="2">
        <f t="shared" si="238"/>
        <v>0.99999435131097214</v>
      </c>
      <c r="FM193" s="2">
        <f t="shared" si="238"/>
        <v>0.9999947208215122</v>
      </c>
      <c r="FN193" s="2">
        <f t="shared" si="238"/>
        <v>0.9999942892865763</v>
      </c>
      <c r="FO193" s="2">
        <f t="shared" si="238"/>
        <v>0.99999429145179908</v>
      </c>
      <c r="FP193" s="2">
        <f t="shared" si="238"/>
        <v>0.99999418949774743</v>
      </c>
      <c r="FQ193" s="2">
        <f t="shared" si="238"/>
        <v>0.99999518481870708</v>
      </c>
      <c r="FR193" s="2">
        <f t="shared" si="238"/>
        <v>0.9999953518239455</v>
      </c>
      <c r="FS193" s="2">
        <f t="shared" si="238"/>
        <v>0.99999423040380231</v>
      </c>
      <c r="FT193" s="2">
        <f t="shared" si="238"/>
        <v>0.9999929798216215</v>
      </c>
      <c r="FU193" s="2">
        <f t="shared" si="238"/>
        <v>0.99999211764363449</v>
      </c>
      <c r="FW193" s="2">
        <f t="shared" si="229"/>
        <v>0.84969023821832845</v>
      </c>
      <c r="FX193" s="2">
        <f t="shared" si="229"/>
        <v>0.86963055766290709</v>
      </c>
      <c r="FY193" s="2">
        <f t="shared" si="229"/>
        <v>0.87545541008584049</v>
      </c>
      <c r="FZ193" s="2">
        <f t="shared" si="229"/>
        <v>0.86513162302116531</v>
      </c>
      <c r="GA193" s="2">
        <f t="shared" si="229"/>
        <v>0.88209062498255086</v>
      </c>
      <c r="GB193" s="2">
        <f t="shared" si="229"/>
        <v>0.86946243049679894</v>
      </c>
      <c r="GC193" s="2">
        <f t="shared" si="229"/>
        <v>0.87613264312283867</v>
      </c>
      <c r="GD193" s="2">
        <f t="shared" si="229"/>
        <v>0.8782205829119909</v>
      </c>
      <c r="GE193" s="2">
        <f t="shared" si="229"/>
        <v>0.8944270844841411</v>
      </c>
      <c r="GF193" s="2">
        <f t="shared" si="229"/>
        <v>0.88329444706078952</v>
      </c>
      <c r="GG193" s="2">
        <f t="shared" si="229"/>
        <v>0.88088200336211575</v>
      </c>
      <c r="GH193" s="2">
        <f t="shared" si="229"/>
        <v>0.85045586742493273</v>
      </c>
      <c r="GI193" s="2">
        <f t="shared" si="229"/>
        <v>0.85314917782689048</v>
      </c>
      <c r="GJ193" s="2">
        <f t="shared" si="229"/>
        <v>0.82139748406009649</v>
      </c>
      <c r="GK193" s="2">
        <f t="shared" si="229"/>
        <v>0.79803740329014872</v>
      </c>
      <c r="GM193" s="86">
        <f t="shared" si="230"/>
        <v>6.6255442105694246E-207</v>
      </c>
      <c r="GN193" s="86">
        <f t="shared" si="230"/>
        <v>0</v>
      </c>
      <c r="GO193" s="86">
        <f t="shared" si="230"/>
        <v>0</v>
      </c>
      <c r="GP193" s="86">
        <f t="shared" si="230"/>
        <v>0</v>
      </c>
      <c r="GQ193" s="86">
        <f t="shared" si="230"/>
        <v>0</v>
      </c>
      <c r="GR193" s="86">
        <f t="shared" si="230"/>
        <v>0</v>
      </c>
      <c r="GS193" s="86">
        <f t="shared" si="230"/>
        <v>0</v>
      </c>
      <c r="GT193" s="86">
        <f t="shared" si="230"/>
        <v>0</v>
      </c>
      <c r="GU193" s="86">
        <f t="shared" si="230"/>
        <v>0</v>
      </c>
      <c r="GV193" s="86">
        <f t="shared" si="230"/>
        <v>0</v>
      </c>
      <c r="GW193" s="86">
        <f t="shared" si="230"/>
        <v>0</v>
      </c>
      <c r="GX193" s="86">
        <f t="shared" si="230"/>
        <v>0</v>
      </c>
      <c r="GY193" s="86">
        <f t="shared" si="230"/>
        <v>0</v>
      </c>
      <c r="GZ193" s="86">
        <f t="shared" si="230"/>
        <v>1.2686306353288814E-267</v>
      </c>
      <c r="HA193" s="86">
        <f t="shared" si="230"/>
        <v>0</v>
      </c>
      <c r="HC193" s="86">
        <f t="shared" si="181"/>
        <v>2.2585389877542694E-167</v>
      </c>
      <c r="HD193" s="86">
        <f t="shared" si="181"/>
        <v>2.7204618848943795E-253</v>
      </c>
      <c r="HE193" s="86">
        <f t="shared" si="181"/>
        <v>0</v>
      </c>
      <c r="HF193" s="86">
        <f t="shared" si="181"/>
        <v>0</v>
      </c>
      <c r="HG193" s="86">
        <f t="shared" si="181"/>
        <v>0</v>
      </c>
      <c r="HH193" s="86">
        <f t="shared" si="181"/>
        <v>0</v>
      </c>
      <c r="HI193" s="86">
        <f t="shared" si="241"/>
        <v>0</v>
      </c>
      <c r="HJ193" s="86">
        <f t="shared" si="241"/>
        <v>0</v>
      </c>
      <c r="HK193" s="86">
        <f t="shared" si="241"/>
        <v>0</v>
      </c>
      <c r="HL193" s="86">
        <f t="shared" si="241"/>
        <v>0</v>
      </c>
      <c r="HM193" s="86">
        <f t="shared" si="241"/>
        <v>0</v>
      </c>
      <c r="HN193" s="86">
        <f t="shared" si="241"/>
        <v>0</v>
      </c>
      <c r="HO193" s="86">
        <f t="shared" si="226"/>
        <v>3.408397621368838E-215</v>
      </c>
      <c r="HP193" s="86">
        <f t="shared" si="226"/>
        <v>3.4605467108515233E-213</v>
      </c>
      <c r="HQ193" s="86">
        <f t="shared" si="226"/>
        <v>2.9198272358261261E-240</v>
      </c>
      <c r="HS193" s="86">
        <f t="shared" si="231"/>
        <v>8.3186997655172561E-36</v>
      </c>
      <c r="HT193" s="86">
        <f t="shared" si="231"/>
        <v>3.8584605075070708E-28</v>
      </c>
      <c r="HU193" s="86">
        <f t="shared" si="231"/>
        <v>1.9115803968866516E-38</v>
      </c>
      <c r="HV193" s="86">
        <f t="shared" si="231"/>
        <v>5.9317770924907531E-40</v>
      </c>
      <c r="HW193" s="86">
        <f t="shared" si="231"/>
        <v>1.6239600380441762E-41</v>
      </c>
      <c r="HX193" s="86">
        <f t="shared" si="231"/>
        <v>4.5301103737678678E-45</v>
      </c>
      <c r="HY193" s="86">
        <f t="shared" si="231"/>
        <v>2.6883181796563312E-46</v>
      </c>
      <c r="HZ193" s="86">
        <f t="shared" si="231"/>
        <v>1.9055326737531899E-46</v>
      </c>
      <c r="IA193" s="86">
        <f t="shared" si="231"/>
        <v>1.2300865437684651E-51</v>
      </c>
      <c r="IB193" s="86">
        <f t="shared" si="231"/>
        <v>2.4240343689772465E-50</v>
      </c>
      <c r="IC193" s="86">
        <f t="shared" si="231"/>
        <v>3.1328704408828582E-43</v>
      </c>
      <c r="ID193" s="86">
        <f t="shared" si="231"/>
        <v>3.6196214129781601E-35</v>
      </c>
      <c r="IE193" s="86">
        <f t="shared" si="231"/>
        <v>6.4304762929589333E-43</v>
      </c>
      <c r="IF193" s="86">
        <f t="shared" si="231"/>
        <v>8.2065839648982763E-63</v>
      </c>
      <c r="IG193" s="86">
        <f t="shared" si="231"/>
        <v>7.8062190713871732E-36</v>
      </c>
      <c r="II193" s="86">
        <f t="shared" si="232"/>
        <v>9.0538978498646107E-4</v>
      </c>
      <c r="IJ193" s="86">
        <f t="shared" si="232"/>
        <v>1.6857598102112748E-3</v>
      </c>
      <c r="IK193" s="86">
        <f t="shared" si="232"/>
        <v>1.8581865366216471E-4</v>
      </c>
      <c r="IL193" s="86">
        <f t="shared" si="232"/>
        <v>2.5578213601385813E-4</v>
      </c>
      <c r="IM193" s="86">
        <f t="shared" si="232"/>
        <v>7.297664694161176E-5</v>
      </c>
      <c r="IN193" s="86">
        <f t="shared" si="232"/>
        <v>7.0608638159789551E-5</v>
      </c>
      <c r="IO193" s="86">
        <f t="shared" si="232"/>
        <v>3.9473991553848075E-5</v>
      </c>
      <c r="IP193" s="86">
        <f t="shared" si="232"/>
        <v>3.7868143801223984E-5</v>
      </c>
      <c r="IQ193" s="86">
        <f t="shared" si="232"/>
        <v>3.8046797451507112E-6</v>
      </c>
      <c r="IR193" s="86">
        <f t="shared" si="232"/>
        <v>1.2798782353385536E-5</v>
      </c>
      <c r="IS193" s="86">
        <f t="shared" si="232"/>
        <v>5.6005664587035432E-5</v>
      </c>
      <c r="IT193" s="86">
        <f t="shared" si="232"/>
        <v>1.1135560501708917E-3</v>
      </c>
      <c r="IU193" s="86">
        <f t="shared" si="232"/>
        <v>2.3017715642737304E-4</v>
      </c>
      <c r="IV193" s="86">
        <f t="shared" si="232"/>
        <v>6.7388596857267469E-3</v>
      </c>
      <c r="IW193" s="86">
        <f t="shared" si="232"/>
        <v>1.4583911035874735E-4</v>
      </c>
      <c r="IY193" s="86">
        <f t="shared" si="233"/>
        <v>9.0538978498646107E-4</v>
      </c>
      <c r="IZ193" s="86">
        <f t="shared" si="233"/>
        <v>1.6857598102112748E-3</v>
      </c>
      <c r="JA193" s="86">
        <f t="shared" si="233"/>
        <v>1.8581865366216471E-4</v>
      </c>
      <c r="JB193" s="86">
        <f t="shared" si="233"/>
        <v>2.5578213601385813E-4</v>
      </c>
      <c r="JC193" s="86">
        <f t="shared" si="233"/>
        <v>7.297664694161176E-5</v>
      </c>
      <c r="JD193" s="86">
        <f t="shared" si="233"/>
        <v>7.0608638159789551E-5</v>
      </c>
      <c r="JE193" s="86">
        <f t="shared" si="233"/>
        <v>3.9473991553848075E-5</v>
      </c>
      <c r="JF193" s="86">
        <f t="shared" si="233"/>
        <v>3.7868143801223984E-5</v>
      </c>
      <c r="JG193" s="86">
        <f t="shared" si="233"/>
        <v>3.8046797451507112E-6</v>
      </c>
      <c r="JH193" s="86">
        <f t="shared" si="233"/>
        <v>1.2798782353385536E-5</v>
      </c>
      <c r="JI193" s="86">
        <f t="shared" si="233"/>
        <v>5.6005664587035432E-5</v>
      </c>
      <c r="JJ193" s="86">
        <f t="shared" si="233"/>
        <v>1.1135560501708917E-3</v>
      </c>
      <c r="JK193" s="86">
        <f t="shared" si="233"/>
        <v>2.3017715642737304E-4</v>
      </c>
      <c r="JL193" s="86">
        <f t="shared" si="233"/>
        <v>6.7388596857267469E-3</v>
      </c>
      <c r="JM193" s="86">
        <f t="shared" si="233"/>
        <v>1.4583911035874735E-4</v>
      </c>
    </row>
    <row r="194" spans="2:273" x14ac:dyDescent="0.25">
      <c r="B194" s="2">
        <v>167</v>
      </c>
      <c r="C194" s="37">
        <v>47.3</v>
      </c>
      <c r="D194" s="37">
        <v>44.832999999999998</v>
      </c>
      <c r="E194" s="37">
        <v>45.85</v>
      </c>
      <c r="F194" s="37">
        <v>42.55</v>
      </c>
      <c r="G194" s="37">
        <v>41.982999999999997</v>
      </c>
      <c r="H194" s="37">
        <v>44.116999999999997</v>
      </c>
      <c r="I194" s="37">
        <v>43.817</v>
      </c>
      <c r="J194" s="37">
        <v>44.35</v>
      </c>
      <c r="K194" s="37">
        <v>45.332999999999998</v>
      </c>
      <c r="L194" s="37">
        <v>43.8</v>
      </c>
      <c r="M194" s="37">
        <v>41.332999999999998</v>
      </c>
      <c r="N194" s="37">
        <v>44.55</v>
      </c>
      <c r="O194" s="37">
        <v>42.133000000000003</v>
      </c>
      <c r="P194" s="37">
        <v>44.017000000000003</v>
      </c>
      <c r="Q194" s="37">
        <v>42.5</v>
      </c>
      <c r="S194" s="4">
        <f t="shared" si="234"/>
        <v>45.216135114655643</v>
      </c>
      <c r="T194" s="4">
        <f t="shared" si="234"/>
        <v>44.681337809285935</v>
      </c>
      <c r="U194" s="4">
        <f t="shared" si="234"/>
        <v>42.708477092648337</v>
      </c>
      <c r="V194" s="4">
        <f t="shared" si="234"/>
        <v>42.348788289983041</v>
      </c>
      <c r="W194" s="4">
        <f t="shared" si="234"/>
        <v>42.650467112090304</v>
      </c>
      <c r="X194" s="4">
        <f t="shared" si="234"/>
        <v>43.418280497978515</v>
      </c>
      <c r="Y194" s="4">
        <f t="shared" si="234"/>
        <v>44.048076005616387</v>
      </c>
      <c r="Z194" s="4">
        <f t="shared" si="234"/>
        <v>44.227937556035783</v>
      </c>
      <c r="AA194" s="4">
        <f t="shared" si="234"/>
        <v>42.603870107437324</v>
      </c>
      <c r="AB194" s="4">
        <f t="shared" si="234"/>
        <v>42.227877279930986</v>
      </c>
      <c r="AC194" s="4">
        <f t="shared" si="234"/>
        <v>43.027272166578314</v>
      </c>
      <c r="AD194" s="4">
        <f t="shared" si="234"/>
        <v>43.755347439882968</v>
      </c>
      <c r="AE194" s="4">
        <f t="shared" si="234"/>
        <v>43.776189092247186</v>
      </c>
      <c r="AF194" s="4">
        <f t="shared" si="234"/>
        <v>45.16759971814291</v>
      </c>
      <c r="AG194" s="4">
        <f t="shared" si="234"/>
        <v>44.306595031459032</v>
      </c>
      <c r="AI194" s="4">
        <f t="shared" si="235"/>
        <v>2.0838648853443544</v>
      </c>
      <c r="AJ194" s="4">
        <f t="shared" si="235"/>
        <v>0.15166219071406317</v>
      </c>
      <c r="AK194" s="4">
        <f t="shared" si="235"/>
        <v>3.1415229073516642</v>
      </c>
      <c r="AL194" s="4">
        <f t="shared" si="235"/>
        <v>0.20121171001695615</v>
      </c>
      <c r="AM194" s="4">
        <f t="shared" si="235"/>
        <v>-0.66746711209030707</v>
      </c>
      <c r="AN194" s="4">
        <f t="shared" si="235"/>
        <v>0.6987195020214827</v>
      </c>
      <c r="AO194" s="4">
        <f t="shared" si="235"/>
        <v>-0.23107600561638719</v>
      </c>
      <c r="AP194" s="4">
        <f t="shared" si="235"/>
        <v>0.12206244396421795</v>
      </c>
      <c r="AQ194" s="4">
        <f t="shared" si="235"/>
        <v>2.7291298925626748</v>
      </c>
      <c r="AR194" s="4">
        <f t="shared" si="235"/>
        <v>1.5721227200690109</v>
      </c>
      <c r="AS194" s="4">
        <f t="shared" si="235"/>
        <v>-1.6942721665783154</v>
      </c>
      <c r="AT194" s="4">
        <f t="shared" si="235"/>
        <v>0.79465256011702934</v>
      </c>
      <c r="AU194" s="4">
        <f t="shared" si="235"/>
        <v>-1.6431890922471837</v>
      </c>
      <c r="AV194" s="4">
        <f t="shared" si="235"/>
        <v>-1.1505997181429066</v>
      </c>
      <c r="AW194" s="4">
        <f t="shared" si="235"/>
        <v>-1.8065950314590324</v>
      </c>
      <c r="AY194" s="2">
        <f t="shared" si="227"/>
        <v>45.216135114655643</v>
      </c>
      <c r="AZ194" s="2">
        <f t="shared" si="227"/>
        <v>44.681337809285935</v>
      </c>
      <c r="BA194" s="2">
        <f t="shared" si="227"/>
        <v>42.708477092631995</v>
      </c>
      <c r="BB194" s="2">
        <f t="shared" si="227"/>
        <v>42.348788289923107</v>
      </c>
      <c r="BC194" s="2">
        <f t="shared" si="227"/>
        <v>42.650467112088975</v>
      </c>
      <c r="BD194" s="2">
        <f t="shared" si="227"/>
        <v>43.418280497977541</v>
      </c>
      <c r="BE194" s="2">
        <f t="shared" si="227"/>
        <v>44.04807600561621</v>
      </c>
      <c r="BF194" s="2">
        <f t="shared" si="227"/>
        <v>44.227937556035627</v>
      </c>
      <c r="BG194" s="2">
        <f t="shared" si="227"/>
        <v>42.603870107437324</v>
      </c>
      <c r="BH194" s="2">
        <f t="shared" si="227"/>
        <v>42.227877279930979</v>
      </c>
      <c r="BI194" s="2">
        <f t="shared" si="227"/>
        <v>43.027272166577511</v>
      </c>
      <c r="BJ194" s="2">
        <f t="shared" si="227"/>
        <v>43.755347428002494</v>
      </c>
      <c r="BK194" s="2">
        <f t="shared" si="227"/>
        <v>43.776189092157367</v>
      </c>
      <c r="BL194" s="2">
        <f t="shared" si="227"/>
        <v>45.167598904840816</v>
      </c>
      <c r="BM194" s="2">
        <f t="shared" si="227"/>
        <v>44.306590064713845</v>
      </c>
      <c r="BO194" s="2" t="str">
        <f t="shared" si="182"/>
        <v/>
      </c>
      <c r="BP194" s="2" t="str">
        <f t="shared" si="183"/>
        <v/>
      </c>
      <c r="BQ194" s="2" t="str">
        <f t="shared" si="184"/>
        <v/>
      </c>
      <c r="BR194" s="2" t="str">
        <f t="shared" si="185"/>
        <v/>
      </c>
      <c r="BS194" s="2" t="str">
        <f t="shared" si="186"/>
        <v/>
      </c>
      <c r="BT194" s="2" t="str">
        <f t="shared" si="187"/>
        <v/>
      </c>
      <c r="BU194" s="2" t="str">
        <f t="shared" si="188"/>
        <v/>
      </c>
      <c r="BV194" s="2" t="str">
        <f t="shared" si="189"/>
        <v/>
      </c>
      <c r="BW194" s="2" t="str">
        <f t="shared" si="190"/>
        <v/>
      </c>
      <c r="BX194" s="2" t="str">
        <f t="shared" si="191"/>
        <v/>
      </c>
      <c r="BY194" s="2" t="str">
        <f t="shared" si="192"/>
        <v/>
      </c>
      <c r="BZ194" s="2" t="str">
        <f t="shared" si="193"/>
        <v/>
      </c>
      <c r="CA194" s="2" t="str">
        <f t="shared" si="194"/>
        <v/>
      </c>
      <c r="CB194" s="2" t="str">
        <f t="shared" si="195"/>
        <v/>
      </c>
      <c r="CC194" s="2" t="str">
        <f t="shared" si="196"/>
        <v/>
      </c>
      <c r="CE194" s="2" t="str">
        <f t="shared" si="228"/>
        <v/>
      </c>
      <c r="CF194" s="2" t="str">
        <f t="shared" si="228"/>
        <v/>
      </c>
      <c r="CG194" s="2" t="str">
        <f t="shared" si="228"/>
        <v/>
      </c>
      <c r="CH194" s="2" t="str">
        <f t="shared" si="228"/>
        <v/>
      </c>
      <c r="CI194" s="2" t="str">
        <f t="shared" si="228"/>
        <v/>
      </c>
      <c r="CJ194" s="2" t="str">
        <f t="shared" si="228"/>
        <v/>
      </c>
      <c r="CK194" s="2" t="str">
        <f t="shared" si="228"/>
        <v/>
      </c>
      <c r="CL194" s="2" t="str">
        <f t="shared" si="228"/>
        <v/>
      </c>
      <c r="CM194" s="2" t="str">
        <f t="shared" si="228"/>
        <v/>
      </c>
      <c r="CN194" s="2" t="str">
        <f t="shared" si="228"/>
        <v/>
      </c>
      <c r="CO194" s="2" t="str">
        <f t="shared" si="228"/>
        <v/>
      </c>
      <c r="CP194" s="2" t="str">
        <f t="shared" si="228"/>
        <v/>
      </c>
      <c r="CQ194" s="2" t="str">
        <f t="shared" si="228"/>
        <v/>
      </c>
      <c r="CR194" s="2" t="str">
        <f t="shared" si="228"/>
        <v/>
      </c>
      <c r="CS194" s="2" t="str">
        <f t="shared" si="228"/>
        <v/>
      </c>
      <c r="CU194" s="2">
        <f t="shared" si="197"/>
        <v>47.3</v>
      </c>
      <c r="CV194" s="2">
        <f t="shared" si="198"/>
        <v>44.832999999999998</v>
      </c>
      <c r="CW194" s="2">
        <f t="shared" si="199"/>
        <v>45.85</v>
      </c>
      <c r="CX194" s="2">
        <f t="shared" si="200"/>
        <v>42.55</v>
      </c>
      <c r="CY194" s="2">
        <f t="shared" si="201"/>
        <v>41.982999999999997</v>
      </c>
      <c r="CZ194" s="2">
        <f t="shared" si="202"/>
        <v>44.116999999999997</v>
      </c>
      <c r="DA194" s="2">
        <f t="shared" si="203"/>
        <v>43.817</v>
      </c>
      <c r="DB194" s="2">
        <f t="shared" si="204"/>
        <v>44.35</v>
      </c>
      <c r="DC194" s="2">
        <f t="shared" si="205"/>
        <v>45.332999999999998</v>
      </c>
      <c r="DD194" s="2">
        <f t="shared" si="206"/>
        <v>43.8</v>
      </c>
      <c r="DE194" s="2">
        <f t="shared" si="207"/>
        <v>41.332999999999998</v>
      </c>
      <c r="DF194" s="2">
        <f t="shared" si="208"/>
        <v>44.55</v>
      </c>
      <c r="DG194" s="2">
        <f t="shared" si="209"/>
        <v>42.133000000000003</v>
      </c>
      <c r="DH194" s="2">
        <f t="shared" si="210"/>
        <v>44.017000000000003</v>
      </c>
      <c r="DI194" s="2">
        <f t="shared" si="211"/>
        <v>42.5</v>
      </c>
      <c r="DK194" s="2">
        <f t="shared" si="236"/>
        <v>114.22324598930477</v>
      </c>
      <c r="DL194" s="2">
        <f t="shared" si="236"/>
        <v>112.65923870967742</v>
      </c>
      <c r="DM194" s="2">
        <f t="shared" si="236"/>
        <v>118.32076671122996</v>
      </c>
      <c r="DN194" s="2">
        <f t="shared" si="236"/>
        <v>114.87014010695188</v>
      </c>
      <c r="DO194" s="2">
        <f t="shared" si="236"/>
        <v>106.30861196524063</v>
      </c>
      <c r="DP194" s="2">
        <f t="shared" si="236"/>
        <v>106.37670420168068</v>
      </c>
      <c r="DQ194" s="2">
        <f t="shared" si="236"/>
        <v>116.95234331550803</v>
      </c>
      <c r="DR194" s="2">
        <f t="shared" si="236"/>
        <v>91.799146218487408</v>
      </c>
      <c r="DS194" s="2">
        <f t="shared" si="236"/>
        <v>100.94526218487397</v>
      </c>
      <c r="DT194" s="2">
        <f t="shared" si="236"/>
        <v>96.399151260504198</v>
      </c>
      <c r="DU194" s="2">
        <f t="shared" si="236"/>
        <v>106.995501114082</v>
      </c>
      <c r="DV194" s="2">
        <f t="shared" si="236"/>
        <v>103.27395599376112</v>
      </c>
      <c r="DW194" s="2">
        <f t="shared" si="236"/>
        <v>99.852907563025241</v>
      </c>
      <c r="DX194" s="2">
        <f t="shared" si="236"/>
        <v>78.030424324324343</v>
      </c>
      <c r="DY194" s="2">
        <f t="shared" si="236"/>
        <v>60.174009897360698</v>
      </c>
      <c r="EA194" s="2">
        <f t="shared" si="240"/>
        <v>44.495332464086374</v>
      </c>
      <c r="EB194" s="2">
        <f t="shared" si="240"/>
        <v>44.971985064664167</v>
      </c>
      <c r="EC194" s="2">
        <f t="shared" si="240"/>
        <v>41.509554479046528</v>
      </c>
      <c r="ED194" s="2">
        <f t="shared" si="240"/>
        <v>40.204529076300695</v>
      </c>
      <c r="EE194" s="2">
        <f t="shared" si="240"/>
        <v>42.254406974575744</v>
      </c>
      <c r="EF194" s="2">
        <f t="shared" si="239"/>
        <v>43.290312282292589</v>
      </c>
      <c r="EG194" s="2">
        <f t="shared" si="239"/>
        <v>43.800889310040361</v>
      </c>
      <c r="EH194" s="2">
        <f t="shared" si="239"/>
        <v>44.595773116376733</v>
      </c>
      <c r="EI194" s="2">
        <f t="shared" si="239"/>
        <v>41.023972081912007</v>
      </c>
      <c r="EJ194" s="2">
        <f t="shared" si="239"/>
        <v>41.259757234436364</v>
      </c>
      <c r="EK194" s="2">
        <f t="shared" si="212"/>
        <v>42.90508133896936</v>
      </c>
      <c r="EL194" s="2">
        <f t="shared" si="179"/>
        <v>45.024051343283581</v>
      </c>
      <c r="EM194" s="2">
        <f t="shared" si="179"/>
        <v>43.521134679189998</v>
      </c>
      <c r="EN194" s="2">
        <f t="shared" si="179"/>
        <v>46.786756343390877</v>
      </c>
      <c r="EO194" s="2">
        <f t="shared" si="179"/>
        <v>44.728592647255695</v>
      </c>
      <c r="EQ194" s="2">
        <f t="shared" si="237"/>
        <v>45.332019618181604</v>
      </c>
      <c r="ER194" s="2">
        <f t="shared" si="237"/>
        <v>44.641310759660811</v>
      </c>
      <c r="ES194" s="2">
        <f t="shared" si="237"/>
        <v>42.863632850291637</v>
      </c>
      <c r="ET194" s="2">
        <f t="shared" si="237"/>
        <v>42.653248825436421</v>
      </c>
      <c r="EU194" s="2">
        <f t="shared" si="237"/>
        <v>42.698444536866504</v>
      </c>
      <c r="EV194" s="2">
        <f t="shared" si="237"/>
        <v>43.435433123652409</v>
      </c>
      <c r="EW194" s="2">
        <f t="shared" si="237"/>
        <v>44.07955059718541</v>
      </c>
      <c r="EX194" s="2">
        <f t="shared" si="237"/>
        <v>44.181142302067713</v>
      </c>
      <c r="EY194" s="2">
        <f t="shared" si="237"/>
        <v>42.773598051341352</v>
      </c>
      <c r="EZ194" s="2">
        <f t="shared" si="237"/>
        <v>42.344208062921147</v>
      </c>
      <c r="FA194" s="2">
        <f t="shared" si="237"/>
        <v>43.042025482080021</v>
      </c>
      <c r="FB194" s="2">
        <f t="shared" si="237"/>
        <v>43.551601440860082</v>
      </c>
      <c r="FC194" s="2">
        <f t="shared" si="237"/>
        <v>43.81588524062029</v>
      </c>
      <c r="FD194" s="2">
        <f t="shared" si="237"/>
        <v>44.84627178457967</v>
      </c>
      <c r="FE194" s="2">
        <f t="shared" si="237"/>
        <v>44.209052539684677</v>
      </c>
      <c r="FG194" s="2">
        <f t="shared" si="238"/>
        <v>0.99999499061554342</v>
      </c>
      <c r="FH194" s="2">
        <f t="shared" si="238"/>
        <v>0.99999624473246107</v>
      </c>
      <c r="FI194" s="2">
        <f t="shared" si="238"/>
        <v>0.99999540742224269</v>
      </c>
      <c r="FJ194" s="2">
        <f t="shared" si="238"/>
        <v>0.99999527654371145</v>
      </c>
      <c r="FK194" s="2">
        <f t="shared" si="238"/>
        <v>0.99999574468483043</v>
      </c>
      <c r="FL194" s="2">
        <f t="shared" si="238"/>
        <v>0.99999484833181795</v>
      </c>
      <c r="FM194" s="2">
        <f t="shared" si="238"/>
        <v>0.99999518532975984</v>
      </c>
      <c r="FN194" s="2">
        <f t="shared" si="238"/>
        <v>0.99999479176484019</v>
      </c>
      <c r="FO194" s="2">
        <f t="shared" si="238"/>
        <v>0.99999479373954869</v>
      </c>
      <c r="FP194" s="2">
        <f t="shared" si="238"/>
        <v>0.9999947007562543</v>
      </c>
      <c r="FQ194" s="2">
        <f t="shared" si="238"/>
        <v>0.99999560850060676</v>
      </c>
      <c r="FR194" s="2">
        <f t="shared" si="238"/>
        <v>0.99999576081132124</v>
      </c>
      <c r="FS194" s="2">
        <f t="shared" si="238"/>
        <v>0.99999473806305772</v>
      </c>
      <c r="FT194" s="2">
        <f t="shared" si="238"/>
        <v>0.99999359751726979</v>
      </c>
      <c r="FU194" s="2">
        <f t="shared" si="238"/>
        <v>0.99999281120056904</v>
      </c>
      <c r="FW194" s="2">
        <f t="shared" si="229"/>
        <v>0.86107854425248143</v>
      </c>
      <c r="FX194" s="2">
        <f t="shared" si="229"/>
        <v>0.87972193400902177</v>
      </c>
      <c r="FY194" s="2">
        <f t="shared" si="229"/>
        <v>0.88515545154047814</v>
      </c>
      <c r="FZ194" s="2">
        <f t="shared" si="229"/>
        <v>0.87552139628438297</v>
      </c>
      <c r="GA194" s="2">
        <f t="shared" si="229"/>
        <v>0.89133803149720248</v>
      </c>
      <c r="GB194" s="2">
        <f t="shared" si="229"/>
        <v>0.87956501857987857</v>
      </c>
      <c r="GC194" s="2">
        <f t="shared" si="229"/>
        <v>0.88578682017908039</v>
      </c>
      <c r="GD194" s="2">
        <f t="shared" si="229"/>
        <v>0.88773287924093491</v>
      </c>
      <c r="GE194" s="2">
        <f t="shared" si="229"/>
        <v>0.90281356546031011</v>
      </c>
      <c r="GF194" s="2">
        <f t="shared" si="229"/>
        <v>0.89245895063582892</v>
      </c>
      <c r="GG194" s="2">
        <f t="shared" si="229"/>
        <v>0.89021240192856299</v>
      </c>
      <c r="GH194" s="2">
        <f t="shared" si="229"/>
        <v>0.86179560033170433</v>
      </c>
      <c r="GI194" s="2">
        <f t="shared" si="229"/>
        <v>0.86431726370385797</v>
      </c>
      <c r="GJ194" s="2">
        <f t="shared" si="229"/>
        <v>0.83451191004931269</v>
      </c>
      <c r="GK194" s="2">
        <f t="shared" si="229"/>
        <v>0.81247551516682226</v>
      </c>
      <c r="GM194" s="86">
        <f t="shared" si="230"/>
        <v>1.3509460051266702E-210</v>
      </c>
      <c r="GN194" s="86">
        <f t="shared" si="230"/>
        <v>0</v>
      </c>
      <c r="GO194" s="86">
        <f t="shared" si="230"/>
        <v>0</v>
      </c>
      <c r="GP194" s="86">
        <f t="shared" si="230"/>
        <v>0</v>
      </c>
      <c r="GQ194" s="86">
        <f t="shared" si="230"/>
        <v>0</v>
      </c>
      <c r="GR194" s="86">
        <f t="shared" si="230"/>
        <v>0</v>
      </c>
      <c r="GS194" s="86">
        <f t="shared" si="230"/>
        <v>0</v>
      </c>
      <c r="GT194" s="86">
        <f t="shared" si="230"/>
        <v>0</v>
      </c>
      <c r="GU194" s="86">
        <f t="shared" si="230"/>
        <v>0</v>
      </c>
      <c r="GV194" s="86">
        <f t="shared" si="230"/>
        <v>0</v>
      </c>
      <c r="GW194" s="86">
        <f t="shared" si="230"/>
        <v>0</v>
      </c>
      <c r="GX194" s="86">
        <f t="shared" si="230"/>
        <v>0</v>
      </c>
      <c r="GY194" s="86">
        <f t="shared" si="230"/>
        <v>0</v>
      </c>
      <c r="GZ194" s="86">
        <f t="shared" si="230"/>
        <v>2.271379920518746E-272</v>
      </c>
      <c r="HA194" s="86">
        <f t="shared" si="230"/>
        <v>0</v>
      </c>
      <c r="HC194" s="86">
        <f t="shared" si="181"/>
        <v>3.5950883677557308E-171</v>
      </c>
      <c r="HD194" s="86">
        <f t="shared" si="181"/>
        <v>4.3241135054393587E-259</v>
      </c>
      <c r="HE194" s="86">
        <f t="shared" si="181"/>
        <v>0</v>
      </c>
      <c r="HF194" s="86">
        <f t="shared" si="181"/>
        <v>0</v>
      </c>
      <c r="HG194" s="86">
        <f t="shared" si="181"/>
        <v>0</v>
      </c>
      <c r="HH194" s="86">
        <f t="shared" si="181"/>
        <v>0</v>
      </c>
      <c r="HI194" s="86">
        <f t="shared" si="241"/>
        <v>0</v>
      </c>
      <c r="HJ194" s="86">
        <f t="shared" si="241"/>
        <v>0</v>
      </c>
      <c r="HK194" s="86">
        <f t="shared" si="241"/>
        <v>0</v>
      </c>
      <c r="HL194" s="86">
        <f t="shared" si="241"/>
        <v>0</v>
      </c>
      <c r="HM194" s="86">
        <f t="shared" si="241"/>
        <v>0</v>
      </c>
      <c r="HN194" s="86">
        <f t="shared" si="241"/>
        <v>0</v>
      </c>
      <c r="HO194" s="86">
        <f t="shared" si="226"/>
        <v>4.5048170947019772E-220</v>
      </c>
      <c r="HP194" s="86">
        <f t="shared" si="226"/>
        <v>5.0674260526189703E-218</v>
      </c>
      <c r="HQ194" s="86">
        <f t="shared" si="226"/>
        <v>1.1844099846719952E-245</v>
      </c>
      <c r="HS194" s="86">
        <f t="shared" si="231"/>
        <v>3.1889962690582051E-37</v>
      </c>
      <c r="HT194" s="86">
        <f t="shared" si="231"/>
        <v>3.2158087595045674E-29</v>
      </c>
      <c r="HU194" s="86">
        <f t="shared" si="231"/>
        <v>6.4818386608977117E-40</v>
      </c>
      <c r="HV194" s="86">
        <f t="shared" si="231"/>
        <v>1.7147571493586298E-41</v>
      </c>
      <c r="HW194" s="86">
        <f t="shared" si="231"/>
        <v>4.346322021946052E-43</v>
      </c>
      <c r="HX194" s="86">
        <f t="shared" si="231"/>
        <v>8.1530880415230128E-47</v>
      </c>
      <c r="HY194" s="86">
        <f t="shared" si="231"/>
        <v>4.5301924331118068E-48</v>
      </c>
      <c r="HZ194" s="86">
        <f t="shared" si="231"/>
        <v>3.2899440082535287E-48</v>
      </c>
      <c r="IA194" s="86">
        <f t="shared" si="231"/>
        <v>1.4438706116087043E-53</v>
      </c>
      <c r="IB194" s="86">
        <f t="shared" si="231"/>
        <v>3.0563822137164363E-52</v>
      </c>
      <c r="IC194" s="86">
        <f t="shared" si="231"/>
        <v>7.1695253145581179E-45</v>
      </c>
      <c r="ID194" s="86">
        <f t="shared" si="231"/>
        <v>1.5310135553899719E-36</v>
      </c>
      <c r="IE194" s="86">
        <f t="shared" si="231"/>
        <v>1.2838953915450796E-44</v>
      </c>
      <c r="IF194" s="86">
        <f t="shared" si="231"/>
        <v>1.8626169724560434E-65</v>
      </c>
      <c r="IG194" s="86">
        <f t="shared" si="231"/>
        <v>2.4285299820605564E-37</v>
      </c>
      <c r="II194" s="86">
        <f t="shared" si="232"/>
        <v>4.7435920875768414E-4</v>
      </c>
      <c r="IJ194" s="86">
        <f t="shared" si="232"/>
        <v>9.9098329278142429E-4</v>
      </c>
      <c r="IK194" s="86">
        <f t="shared" si="232"/>
        <v>9.0748963864448074E-5</v>
      </c>
      <c r="IL194" s="86">
        <f t="shared" si="232"/>
        <v>1.2424489495535207E-4</v>
      </c>
      <c r="IM194" s="86">
        <f t="shared" si="232"/>
        <v>3.3553775575607645E-5</v>
      </c>
      <c r="IN194" s="86">
        <f t="shared" si="232"/>
        <v>3.0827924918681779E-5</v>
      </c>
      <c r="IO194" s="86">
        <f t="shared" si="232"/>
        <v>1.6769454063997059E-5</v>
      </c>
      <c r="IP194" s="86">
        <f t="shared" si="232"/>
        <v>1.6164578773836494E-5</v>
      </c>
      <c r="IQ194" s="86">
        <f t="shared" si="232"/>
        <v>1.4284570877261705E-6</v>
      </c>
      <c r="IR194" s="86">
        <f t="shared" si="232"/>
        <v>5.0648986555615247E-6</v>
      </c>
      <c r="IS194" s="86">
        <f t="shared" si="232"/>
        <v>2.5032484395114203E-5</v>
      </c>
      <c r="IT194" s="86">
        <f t="shared" si="232"/>
        <v>5.9717606161780378E-4</v>
      </c>
      <c r="IU194" s="86">
        <f t="shared" si="232"/>
        <v>1.0611287943365451E-4</v>
      </c>
      <c r="IV194" s="86">
        <f t="shared" si="232"/>
        <v>4.0655520158243757E-3</v>
      </c>
      <c r="IW194" s="86">
        <f t="shared" si="232"/>
        <v>5.0669530189372913E-5</v>
      </c>
      <c r="IY194" s="86">
        <f t="shared" si="233"/>
        <v>4.7435920875768414E-4</v>
      </c>
      <c r="IZ194" s="86">
        <f t="shared" si="233"/>
        <v>9.9098329278142429E-4</v>
      </c>
      <c r="JA194" s="86">
        <f t="shared" si="233"/>
        <v>9.0748963864448074E-5</v>
      </c>
      <c r="JB194" s="86">
        <f t="shared" si="233"/>
        <v>1.2424489495535207E-4</v>
      </c>
      <c r="JC194" s="86">
        <f t="shared" si="233"/>
        <v>3.3553775575607645E-5</v>
      </c>
      <c r="JD194" s="86">
        <f t="shared" si="233"/>
        <v>3.0827924918681779E-5</v>
      </c>
      <c r="JE194" s="86">
        <f t="shared" si="233"/>
        <v>1.6769454063997059E-5</v>
      </c>
      <c r="JF194" s="86">
        <f t="shared" si="233"/>
        <v>1.6164578773836494E-5</v>
      </c>
      <c r="JG194" s="86">
        <f t="shared" si="233"/>
        <v>1.4284570877261705E-6</v>
      </c>
      <c r="JH194" s="86">
        <f t="shared" si="233"/>
        <v>5.0648986555615247E-6</v>
      </c>
      <c r="JI194" s="86">
        <f t="shared" si="233"/>
        <v>2.5032484395114203E-5</v>
      </c>
      <c r="JJ194" s="86">
        <f t="shared" si="233"/>
        <v>5.9717606161780378E-4</v>
      </c>
      <c r="JK194" s="86">
        <f t="shared" si="233"/>
        <v>1.0611287943365451E-4</v>
      </c>
      <c r="JL194" s="86">
        <f t="shared" si="233"/>
        <v>4.0655520158243757E-3</v>
      </c>
      <c r="JM194" s="86">
        <f t="shared" si="233"/>
        <v>5.0669530189372913E-5</v>
      </c>
    </row>
    <row r="195" spans="2:273" x14ac:dyDescent="0.25">
      <c r="B195" s="2">
        <v>168</v>
      </c>
      <c r="C195" s="37">
        <v>48.267000000000003</v>
      </c>
      <c r="D195" s="37">
        <v>46.1</v>
      </c>
      <c r="E195" s="37">
        <v>41.116999999999997</v>
      </c>
      <c r="F195" s="37">
        <v>42.582999999999998</v>
      </c>
      <c r="G195" s="37">
        <v>39.817</v>
      </c>
      <c r="H195" s="37">
        <v>44.116999999999997</v>
      </c>
      <c r="I195" s="37">
        <v>44.9</v>
      </c>
      <c r="J195" s="37">
        <v>47.5</v>
      </c>
      <c r="K195" s="37">
        <v>41.732999999999997</v>
      </c>
      <c r="L195" s="37">
        <v>42.283000000000001</v>
      </c>
      <c r="M195" s="37">
        <v>44.283000000000001</v>
      </c>
      <c r="N195" s="37">
        <v>40.15</v>
      </c>
      <c r="O195" s="37">
        <v>43.417000000000002</v>
      </c>
      <c r="P195" s="37">
        <v>45.616999999999997</v>
      </c>
      <c r="Q195" s="37">
        <v>42.533999999999999</v>
      </c>
      <c r="S195" s="4">
        <f t="shared" si="234"/>
        <v>45.082785065075811</v>
      </c>
      <c r="T195" s="4">
        <f t="shared" si="234"/>
        <v>44.543932937581594</v>
      </c>
      <c r="U195" s="4">
        <f t="shared" si="234"/>
        <v>42.536392314872138</v>
      </c>
      <c r="V195" s="4">
        <f t="shared" si="234"/>
        <v>42.201566236541645</v>
      </c>
      <c r="W195" s="4">
        <f t="shared" si="234"/>
        <v>42.486707546074733</v>
      </c>
      <c r="X195" s="4">
        <f t="shared" si="234"/>
        <v>43.221632664700095</v>
      </c>
      <c r="Y195" s="4">
        <f t="shared" si="234"/>
        <v>43.884470278680809</v>
      </c>
      <c r="Z195" s="4">
        <f t="shared" si="234"/>
        <v>44.064470293471402</v>
      </c>
      <c r="AA195" s="4">
        <f t="shared" si="234"/>
        <v>42.452049866191388</v>
      </c>
      <c r="AB195" s="4">
        <f t="shared" si="234"/>
        <v>42.081041179024453</v>
      </c>
      <c r="AC195" s="4">
        <f t="shared" si="234"/>
        <v>42.861094588363422</v>
      </c>
      <c r="AD195" s="4">
        <f t="shared" si="234"/>
        <v>43.574469086261175</v>
      </c>
      <c r="AE195" s="4">
        <f t="shared" si="234"/>
        <v>43.618481621758505</v>
      </c>
      <c r="AF195" s="4">
        <f t="shared" si="234"/>
        <v>45.017933128552315</v>
      </c>
      <c r="AG195" s="4">
        <f t="shared" si="234"/>
        <v>44.189524550347222</v>
      </c>
      <c r="AI195" s="4">
        <f t="shared" si="235"/>
        <v>3.1842149349241922</v>
      </c>
      <c r="AJ195" s="4">
        <f t="shared" si="235"/>
        <v>1.556067062418407</v>
      </c>
      <c r="AK195" s="4">
        <f t="shared" si="235"/>
        <v>-1.419392314872141</v>
      </c>
      <c r="AL195" s="4">
        <f t="shared" si="235"/>
        <v>0.38143376345835378</v>
      </c>
      <c r="AM195" s="4">
        <f t="shared" si="235"/>
        <v>-2.6697075460747328</v>
      </c>
      <c r="AN195" s="4">
        <f t="shared" si="235"/>
        <v>0.89536733529990187</v>
      </c>
      <c r="AO195" s="4">
        <f t="shared" si="235"/>
        <v>1.0155297213191901</v>
      </c>
      <c r="AP195" s="4">
        <f t="shared" si="235"/>
        <v>3.4355297065285981</v>
      </c>
      <c r="AQ195" s="4">
        <f t="shared" si="235"/>
        <v>-0.71904986619139066</v>
      </c>
      <c r="AR195" s="4">
        <f t="shared" si="235"/>
        <v>0.20195882097554829</v>
      </c>
      <c r="AS195" s="4">
        <f t="shared" si="235"/>
        <v>1.4219054116365797</v>
      </c>
      <c r="AT195" s="4">
        <f t="shared" si="235"/>
        <v>-3.4244690862611762</v>
      </c>
      <c r="AU195" s="4">
        <f t="shared" si="235"/>
        <v>-0.20148162175850359</v>
      </c>
      <c r="AV195" s="4">
        <f t="shared" si="235"/>
        <v>0.59906687144768256</v>
      </c>
      <c r="AW195" s="4">
        <f t="shared" si="235"/>
        <v>-1.6555245503472236</v>
      </c>
      <c r="AY195" s="2">
        <f t="shared" ref="AY195:BM211" si="242">IF(OR($B195 &lt; C$230, $B195 &gt; C$233), #N/A, ((1-FG195)*DK195) + (FG195 - FW195)*EA195 + (FW195*EQ195))</f>
        <v>45.082785065075811</v>
      </c>
      <c r="AZ195" s="2">
        <f t="shared" si="242"/>
        <v>44.543932937581594</v>
      </c>
      <c r="BA195" s="2">
        <f t="shared" si="242"/>
        <v>42.536392314870476</v>
      </c>
      <c r="BB195" s="2">
        <f t="shared" si="242"/>
        <v>42.201566236535662</v>
      </c>
      <c r="BC195" s="2">
        <f t="shared" si="242"/>
        <v>42.486707546074619</v>
      </c>
      <c r="BD195" s="2">
        <f t="shared" si="242"/>
        <v>43.221632664700024</v>
      </c>
      <c r="BE195" s="2">
        <f t="shared" si="242"/>
        <v>43.884470278680794</v>
      </c>
      <c r="BF195" s="2">
        <f t="shared" si="242"/>
        <v>44.064470293471395</v>
      </c>
      <c r="BG195" s="2">
        <f t="shared" si="242"/>
        <v>42.452049866191388</v>
      </c>
      <c r="BH195" s="2">
        <f t="shared" si="242"/>
        <v>42.081041179024453</v>
      </c>
      <c r="BI195" s="2">
        <f t="shared" si="242"/>
        <v>42.861094588363358</v>
      </c>
      <c r="BJ195" s="2">
        <f t="shared" si="242"/>
        <v>43.574469084614861</v>
      </c>
      <c r="BK195" s="2">
        <f t="shared" si="242"/>
        <v>43.618481621750981</v>
      </c>
      <c r="BL195" s="2">
        <f t="shared" si="242"/>
        <v>45.017933001209073</v>
      </c>
      <c r="BM195" s="2">
        <f t="shared" si="242"/>
        <v>44.189523781460238</v>
      </c>
      <c r="BO195" s="2" t="str">
        <f t="shared" si="182"/>
        <v/>
      </c>
      <c r="BP195" s="2" t="str">
        <f t="shared" si="183"/>
        <v/>
      </c>
      <c r="BQ195" s="2" t="str">
        <f t="shared" si="184"/>
        <v/>
      </c>
      <c r="BR195" s="2" t="str">
        <f t="shared" si="185"/>
        <v/>
      </c>
      <c r="BS195" s="2" t="str">
        <f t="shared" si="186"/>
        <v/>
      </c>
      <c r="BT195" s="2" t="str">
        <f t="shared" si="187"/>
        <v/>
      </c>
      <c r="BU195" s="2" t="str">
        <f t="shared" si="188"/>
        <v/>
      </c>
      <c r="BV195" s="2" t="str">
        <f t="shared" si="189"/>
        <v/>
      </c>
      <c r="BW195" s="2" t="str">
        <f t="shared" si="190"/>
        <v/>
      </c>
      <c r="BX195" s="2" t="str">
        <f t="shared" si="191"/>
        <v/>
      </c>
      <c r="BY195" s="2" t="str">
        <f t="shared" si="192"/>
        <v/>
      </c>
      <c r="BZ195" s="2" t="str">
        <f t="shared" si="193"/>
        <v/>
      </c>
      <c r="CA195" s="2" t="str">
        <f t="shared" si="194"/>
        <v/>
      </c>
      <c r="CB195" s="2" t="str">
        <f t="shared" si="195"/>
        <v/>
      </c>
      <c r="CC195" s="2" t="str">
        <f t="shared" si="196"/>
        <v/>
      </c>
      <c r="CE195" s="2" t="str">
        <f t="shared" ref="CE195:CS211" si="243">IF(AND(IY195 &lt; $CS$22, $B195 &gt; C$231, $B195 &lt; C$232), C195, "")</f>
        <v/>
      </c>
      <c r="CF195" s="2" t="str">
        <f t="shared" si="243"/>
        <v/>
      </c>
      <c r="CG195" s="2" t="str">
        <f t="shared" si="243"/>
        <v/>
      </c>
      <c r="CH195" s="2" t="str">
        <f t="shared" si="243"/>
        <v/>
      </c>
      <c r="CI195" s="2" t="str">
        <f t="shared" si="243"/>
        <v/>
      </c>
      <c r="CJ195" s="2" t="str">
        <f t="shared" si="243"/>
        <v/>
      </c>
      <c r="CK195" s="2" t="str">
        <f t="shared" si="243"/>
        <v/>
      </c>
      <c r="CL195" s="2" t="str">
        <f t="shared" si="243"/>
        <v/>
      </c>
      <c r="CM195" s="2" t="str">
        <f t="shared" si="243"/>
        <v/>
      </c>
      <c r="CN195" s="2" t="str">
        <f t="shared" si="243"/>
        <v/>
      </c>
      <c r="CO195" s="2" t="str">
        <f t="shared" si="243"/>
        <v/>
      </c>
      <c r="CP195" s="2" t="str">
        <f t="shared" si="243"/>
        <v/>
      </c>
      <c r="CQ195" s="2" t="str">
        <f t="shared" si="243"/>
        <v/>
      </c>
      <c r="CR195" s="2" t="str">
        <f t="shared" si="243"/>
        <v/>
      </c>
      <c r="CS195" s="2" t="str">
        <f t="shared" si="243"/>
        <v/>
      </c>
      <c r="CU195" s="2">
        <f t="shared" si="197"/>
        <v>48.267000000000003</v>
      </c>
      <c r="CV195" s="2">
        <f t="shared" si="198"/>
        <v>46.1</v>
      </c>
      <c r="CW195" s="2">
        <f t="shared" si="199"/>
        <v>41.116999999999997</v>
      </c>
      <c r="CX195" s="2">
        <f t="shared" si="200"/>
        <v>42.582999999999998</v>
      </c>
      <c r="CY195" s="2">
        <f t="shared" si="201"/>
        <v>39.817</v>
      </c>
      <c r="CZ195" s="2">
        <f t="shared" si="202"/>
        <v>44.116999999999997</v>
      </c>
      <c r="DA195" s="2">
        <f t="shared" si="203"/>
        <v>44.9</v>
      </c>
      <c r="DB195" s="2">
        <f t="shared" si="204"/>
        <v>47.5</v>
      </c>
      <c r="DC195" s="2">
        <f t="shared" si="205"/>
        <v>41.732999999999997</v>
      </c>
      <c r="DD195" s="2">
        <f t="shared" si="206"/>
        <v>42.283000000000001</v>
      </c>
      <c r="DE195" s="2">
        <f t="shared" si="207"/>
        <v>44.283000000000001</v>
      </c>
      <c r="DF195" s="2">
        <f t="shared" si="208"/>
        <v>40.15</v>
      </c>
      <c r="DG195" s="2">
        <f t="shared" si="209"/>
        <v>43.417000000000002</v>
      </c>
      <c r="DH195" s="2">
        <f t="shared" si="210"/>
        <v>45.616999999999997</v>
      </c>
      <c r="DI195" s="2">
        <f t="shared" si="211"/>
        <v>42.533999999999999</v>
      </c>
      <c r="DK195" s="2">
        <f t="shared" si="236"/>
        <v>114.51837738731852</v>
      </c>
      <c r="DL195" s="2">
        <f t="shared" si="236"/>
        <v>112.93987419354839</v>
      </c>
      <c r="DM195" s="2">
        <f t="shared" si="236"/>
        <v>118.62295721925135</v>
      </c>
      <c r="DN195" s="2">
        <f t="shared" si="236"/>
        <v>115.15795889992361</v>
      </c>
      <c r="DO195" s="2">
        <f t="shared" si="236"/>
        <v>106.54092245989304</v>
      </c>
      <c r="DP195" s="2">
        <f t="shared" si="236"/>
        <v>106.62055518207285</v>
      </c>
      <c r="DQ195" s="2">
        <f t="shared" si="236"/>
        <v>117.25942337662337</v>
      </c>
      <c r="DR195" s="2">
        <f t="shared" si="236"/>
        <v>91.951102240896375</v>
      </c>
      <c r="DS195" s="2">
        <f t="shared" si="236"/>
        <v>101.16460812324931</v>
      </c>
      <c r="DT195" s="2">
        <f t="shared" si="236"/>
        <v>96.583977030812321</v>
      </c>
      <c r="DU195" s="2">
        <f t="shared" si="236"/>
        <v>107.23217290552586</v>
      </c>
      <c r="DV195" s="2">
        <f t="shared" si="236"/>
        <v>103.48953386809268</v>
      </c>
      <c r="DW195" s="2">
        <f t="shared" si="236"/>
        <v>100.06355266106446</v>
      </c>
      <c r="DX195" s="2">
        <f t="shared" si="236"/>
        <v>78.126672972972997</v>
      </c>
      <c r="DY195" s="2">
        <f t="shared" si="236"/>
        <v>60.191369501466269</v>
      </c>
      <c r="EA195" s="2">
        <f t="shared" si="240"/>
        <v>44.341351648519236</v>
      </c>
      <c r="EB195" s="2">
        <f t="shared" si="240"/>
        <v>44.841547517730504</v>
      </c>
      <c r="EC195" s="2">
        <f t="shared" si="240"/>
        <v>41.30678546712803</v>
      </c>
      <c r="ED195" s="2">
        <f t="shared" si="240"/>
        <v>40.001228565007295</v>
      </c>
      <c r="EE195" s="2">
        <f t="shared" si="240"/>
        <v>42.081074470068998</v>
      </c>
      <c r="EF195" s="2">
        <f t="shared" si="239"/>
        <v>43.090519971027646</v>
      </c>
      <c r="EG195" s="2">
        <f t="shared" si="239"/>
        <v>43.630987108980818</v>
      </c>
      <c r="EH195" s="2">
        <f t="shared" si="239"/>
        <v>44.441381427714468</v>
      </c>
      <c r="EI195" s="2">
        <f t="shared" si="239"/>
        <v>40.834922537829087</v>
      </c>
      <c r="EJ195" s="2">
        <f t="shared" si="239"/>
        <v>41.089016116653873</v>
      </c>
      <c r="EK195" s="2">
        <f t="shared" si="212"/>
        <v>42.735786221794001</v>
      </c>
      <c r="EL195" s="2">
        <f t="shared" si="179"/>
        <v>44.877948059701495</v>
      </c>
      <c r="EM195" s="2">
        <f t="shared" si="179"/>
        <v>43.356351473471634</v>
      </c>
      <c r="EN195" s="2">
        <f t="shared" si="179"/>
        <v>46.687527652329948</v>
      </c>
      <c r="EO195" s="2">
        <f t="shared" si="179"/>
        <v>44.62458405172751</v>
      </c>
      <c r="EQ195" s="2">
        <f t="shared" si="237"/>
        <v>45.191510738282098</v>
      </c>
      <c r="ER195" s="2">
        <f t="shared" si="237"/>
        <v>44.506560265250442</v>
      </c>
      <c r="ES195" s="2">
        <f t="shared" si="237"/>
        <v>42.681528186799369</v>
      </c>
      <c r="ET195" s="2">
        <f t="shared" si="237"/>
        <v>42.486510678714119</v>
      </c>
      <c r="EU195" s="2">
        <f t="shared" si="237"/>
        <v>42.531528734676101</v>
      </c>
      <c r="EV195" s="2">
        <f t="shared" si="237"/>
        <v>43.237669946457324</v>
      </c>
      <c r="EW195" s="2">
        <f t="shared" si="237"/>
        <v>43.913917181417943</v>
      </c>
      <c r="EX195" s="2">
        <f t="shared" si="237"/>
        <v>44.020746633097872</v>
      </c>
      <c r="EY195" s="2">
        <f t="shared" si="237"/>
        <v>42.610499198916159</v>
      </c>
      <c r="EZ195" s="2">
        <f t="shared" si="237"/>
        <v>42.189764122849255</v>
      </c>
      <c r="FA195" s="2">
        <f t="shared" si="237"/>
        <v>42.874901396673238</v>
      </c>
      <c r="FB195" s="2">
        <f t="shared" si="237"/>
        <v>43.383566003838801</v>
      </c>
      <c r="FC195" s="2">
        <f t="shared" si="237"/>
        <v>43.655699645309468</v>
      </c>
      <c r="FD195" s="2">
        <f t="shared" si="237"/>
        <v>44.715759120389507</v>
      </c>
      <c r="FE195" s="2">
        <f t="shared" si="237"/>
        <v>44.097820979199483</v>
      </c>
      <c r="FG195" s="2">
        <f t="shared" si="238"/>
        <v>0.9999954313850633</v>
      </c>
      <c r="FH195" s="2">
        <f t="shared" si="238"/>
        <v>0.99999657515416818</v>
      </c>
      <c r="FI195" s="2">
        <f t="shared" si="238"/>
        <v>0.99999581151761219</v>
      </c>
      <c r="FJ195" s="2">
        <f t="shared" si="238"/>
        <v>0.99999569215487516</v>
      </c>
      <c r="FK195" s="2">
        <f t="shared" si="238"/>
        <v>0.99999611910498731</v>
      </c>
      <c r="FL195" s="2">
        <f t="shared" si="238"/>
        <v>0.99999530162064743</v>
      </c>
      <c r="FM195" s="2">
        <f t="shared" si="238"/>
        <v>0.99999560896669282</v>
      </c>
      <c r="FN195" s="2">
        <f t="shared" si="238"/>
        <v>0.9999952500309035</v>
      </c>
      <c r="FO195" s="2">
        <f t="shared" si="238"/>
        <v>0.99999525183186078</v>
      </c>
      <c r="FP195" s="2">
        <f t="shared" si="238"/>
        <v>0.99999516703001001</v>
      </c>
      <c r="FQ195" s="2">
        <f t="shared" si="238"/>
        <v>0.99999599490340474</v>
      </c>
      <c r="FR195" s="2">
        <f t="shared" si="238"/>
        <v>0.99999613381253283</v>
      </c>
      <c r="FS195" s="2">
        <f t="shared" si="238"/>
        <v>0.99999520105425077</v>
      </c>
      <c r="FT195" s="2">
        <f t="shared" si="238"/>
        <v>0.99999416086306181</v>
      </c>
      <c r="FU195" s="2">
        <f t="shared" si="238"/>
        <v>0.99999344373284993</v>
      </c>
      <c r="FW195" s="2">
        <f t="shared" ref="FW195:GK211" si="244">POWER(10,($B195-C$232)/C$229)/(1+POWER(10,($B195-C$232)/C$229))</f>
        <v>0.87173425970814145</v>
      </c>
      <c r="FX195" s="2">
        <f t="shared" si="244"/>
        <v>0.88913176311658837</v>
      </c>
      <c r="FY195" s="2">
        <f t="shared" si="244"/>
        <v>0.89419132229531406</v>
      </c>
      <c r="FZ195" s="2">
        <f t="shared" si="244"/>
        <v>0.88521697228676244</v>
      </c>
      <c r="GA195" s="2">
        <f t="shared" si="244"/>
        <v>0.89994244911105992</v>
      </c>
      <c r="GB195" s="2">
        <f t="shared" si="244"/>
        <v>0.88898557464721373</v>
      </c>
      <c r="GC195" s="2">
        <f t="shared" si="244"/>
        <v>0.89477892047063146</v>
      </c>
      <c r="GD195" s="2">
        <f t="shared" si="244"/>
        <v>0.89658965158237425</v>
      </c>
      <c r="GE195" s="2">
        <f t="shared" si="244"/>
        <v>0.91060043100671784</v>
      </c>
      <c r="GF195" s="2">
        <f t="shared" si="244"/>
        <v>0.90098446811436195</v>
      </c>
      <c r="GG195" s="2">
        <f t="shared" si="244"/>
        <v>0.89889584237807119</v>
      </c>
      <c r="GH195" s="2">
        <f t="shared" si="244"/>
        <v>0.87240446534437022</v>
      </c>
      <c r="GI195" s="2">
        <f t="shared" si="244"/>
        <v>0.87476069050158489</v>
      </c>
      <c r="GJ195" s="2">
        <f t="shared" si="244"/>
        <v>0.84684292377481651</v>
      </c>
      <c r="GK195" s="2">
        <f t="shared" si="244"/>
        <v>0.82610637109190543</v>
      </c>
      <c r="GM195" s="86">
        <f t="shared" ref="GM195:HA211" si="245" xml:space="preserve"> _xlfn.NORM.DIST($B195, C$7, ABS(C$11), TRUE) * _xlfn.NORM.DIST(($B195 - C$7)*C$15, 0, ABS(C$11), TRUE) * 2</f>
        <v>2.5536872023250314E-214</v>
      </c>
      <c r="GN195" s="86">
        <f t="shared" si="245"/>
        <v>0</v>
      </c>
      <c r="GO195" s="86">
        <f t="shared" si="245"/>
        <v>0</v>
      </c>
      <c r="GP195" s="86">
        <f t="shared" si="245"/>
        <v>0</v>
      </c>
      <c r="GQ195" s="86">
        <f t="shared" si="245"/>
        <v>0</v>
      </c>
      <c r="GR195" s="86">
        <f t="shared" si="245"/>
        <v>0</v>
      </c>
      <c r="GS195" s="86">
        <f t="shared" si="245"/>
        <v>0</v>
      </c>
      <c r="GT195" s="86">
        <f t="shared" si="245"/>
        <v>0</v>
      </c>
      <c r="GU195" s="86">
        <f t="shared" si="245"/>
        <v>0</v>
      </c>
      <c r="GV195" s="86">
        <f t="shared" si="245"/>
        <v>0</v>
      </c>
      <c r="GW195" s="86">
        <f t="shared" si="245"/>
        <v>0</v>
      </c>
      <c r="GX195" s="86">
        <f t="shared" si="245"/>
        <v>0</v>
      </c>
      <c r="GY195" s="86">
        <f t="shared" si="245"/>
        <v>0</v>
      </c>
      <c r="GZ195" s="86">
        <f t="shared" si="245"/>
        <v>3.6918560688168381E-277</v>
      </c>
      <c r="HA195" s="86">
        <f t="shared" si="245"/>
        <v>0</v>
      </c>
      <c r="HC195" s="86">
        <f t="shared" si="181"/>
        <v>5.182832309916586E-175</v>
      </c>
      <c r="HD195" s="86">
        <f t="shared" si="181"/>
        <v>5.9031318655081193E-265</v>
      </c>
      <c r="HE195" s="86">
        <f t="shared" si="181"/>
        <v>0</v>
      </c>
      <c r="HF195" s="86">
        <f t="shared" si="181"/>
        <v>0</v>
      </c>
      <c r="HG195" s="86">
        <f t="shared" si="181"/>
        <v>0</v>
      </c>
      <c r="HH195" s="86">
        <f t="shared" si="181"/>
        <v>0</v>
      </c>
      <c r="HI195" s="86">
        <f t="shared" si="241"/>
        <v>0</v>
      </c>
      <c r="HJ195" s="86">
        <f t="shared" si="241"/>
        <v>0</v>
      </c>
      <c r="HK195" s="86">
        <f t="shared" si="241"/>
        <v>0</v>
      </c>
      <c r="HL195" s="86">
        <f t="shared" si="241"/>
        <v>0</v>
      </c>
      <c r="HM195" s="86">
        <f t="shared" si="241"/>
        <v>0</v>
      </c>
      <c r="HN195" s="86">
        <f t="shared" si="241"/>
        <v>0</v>
      </c>
      <c r="HO195" s="86">
        <f t="shared" si="226"/>
        <v>5.244343409950284E-225</v>
      </c>
      <c r="HP195" s="86">
        <f t="shared" si="226"/>
        <v>6.5434327820926412E-223</v>
      </c>
      <c r="HQ195" s="86">
        <f t="shared" si="226"/>
        <v>4.1820956130317527E-251</v>
      </c>
      <c r="HS195" s="86">
        <f t="shared" ref="HS195:IG211" si="246" xml:space="preserve"> _xlfn.NORM.DIST($B195, C$9, ABS(C$13), TRUE) * _xlfn.NORM.DIST(($B195 - C$9)*C$17, 0, ABS(C$13), TRUE) * 2</f>
        <v>1.1449157910775738E-38</v>
      </c>
      <c r="HT195" s="86">
        <f t="shared" si="246"/>
        <v>2.5523942962891094E-30</v>
      </c>
      <c r="HU195" s="86">
        <f t="shared" si="246"/>
        <v>2.0581975245587493E-41</v>
      </c>
      <c r="HV195" s="86">
        <f t="shared" si="246"/>
        <v>4.6256079731593886E-43</v>
      </c>
      <c r="HW195" s="86">
        <f t="shared" si="246"/>
        <v>1.085171391944755E-44</v>
      </c>
      <c r="HX195" s="86">
        <f t="shared" si="246"/>
        <v>1.3564590729191274E-48</v>
      </c>
      <c r="HY195" s="86">
        <f t="shared" si="246"/>
        <v>7.0541839139630772E-50</v>
      </c>
      <c r="HZ195" s="86">
        <f t="shared" si="246"/>
        <v>5.2549318793691301E-50</v>
      </c>
      <c r="IA195" s="86">
        <f t="shared" si="246"/>
        <v>1.5586563114137519E-55</v>
      </c>
      <c r="IB195" s="86">
        <f t="shared" si="246"/>
        <v>3.5460716917474249E-54</v>
      </c>
      <c r="IC195" s="86">
        <f t="shared" si="246"/>
        <v>1.5259479666106833E-46</v>
      </c>
      <c r="ID195" s="86">
        <f t="shared" si="246"/>
        <v>6.081344103552057E-38</v>
      </c>
      <c r="IE195" s="86">
        <f t="shared" si="246"/>
        <v>2.3701513914055848E-46</v>
      </c>
      <c r="IF195" s="86">
        <f t="shared" si="246"/>
        <v>3.7183449850656258E-68</v>
      </c>
      <c r="IG195" s="86">
        <f t="shared" si="246"/>
        <v>7.0156651423226535E-39</v>
      </c>
      <c r="II195" s="86">
        <f t="shared" ref="II195:IW211" si="247" xml:space="preserve"> _xlfn.NORM.DIST($B195, C$10, ABS(C$14), TRUE) * _xlfn.NORM.DIST(($B195 - C$10)*C$18, 0, ABS(C$14), TRUE) * 2</f>
        <v>2.4134034524330878E-4</v>
      </c>
      <c r="IJ195" s="86">
        <f t="shared" si="247"/>
        <v>5.6999735409148848E-4</v>
      </c>
      <c r="IK195" s="86">
        <f t="shared" si="247"/>
        <v>4.3024309998731736E-5</v>
      </c>
      <c r="IL195" s="86">
        <f t="shared" si="247"/>
        <v>5.8497500889787139E-5</v>
      </c>
      <c r="IM195" s="86">
        <f t="shared" si="247"/>
        <v>1.4949229083260396E-5</v>
      </c>
      <c r="IN195" s="86">
        <f t="shared" si="247"/>
        <v>1.2988439605056047E-5</v>
      </c>
      <c r="IO195" s="86">
        <f t="shared" si="247"/>
        <v>6.8728923264010635E-6</v>
      </c>
      <c r="IP195" s="86">
        <f t="shared" si="247"/>
        <v>6.6603722694975597E-6</v>
      </c>
      <c r="IQ195" s="86">
        <f t="shared" si="247"/>
        <v>5.1615382388696983E-7</v>
      </c>
      <c r="IR195" s="86">
        <f t="shared" si="247"/>
        <v>1.9297461151172713E-6</v>
      </c>
      <c r="IS195" s="86">
        <f t="shared" si="247"/>
        <v>1.0826305333869224E-5</v>
      </c>
      <c r="IT195" s="86">
        <f t="shared" si="247"/>
        <v>3.1138039352115326E-4</v>
      </c>
      <c r="IU195" s="86">
        <f t="shared" si="247"/>
        <v>4.7219343213355973E-5</v>
      </c>
      <c r="IV195" s="86">
        <f t="shared" si="247"/>
        <v>2.3927837011234608E-3</v>
      </c>
      <c r="IW195" s="86">
        <f t="shared" si="247"/>
        <v>1.6545387807996834E-5</v>
      </c>
      <c r="IY195" s="86">
        <f t="shared" ref="IY195:JM211" si="248">GM195+HC195+HS195+II195</f>
        <v>2.4134034524330878E-4</v>
      </c>
      <c r="IZ195" s="86">
        <f t="shared" si="248"/>
        <v>5.6999735409148848E-4</v>
      </c>
      <c r="JA195" s="86">
        <f t="shared" si="248"/>
        <v>4.3024309998731736E-5</v>
      </c>
      <c r="JB195" s="86">
        <f t="shared" si="248"/>
        <v>5.8497500889787139E-5</v>
      </c>
      <c r="JC195" s="86">
        <f t="shared" si="248"/>
        <v>1.4949229083260396E-5</v>
      </c>
      <c r="JD195" s="86">
        <f t="shared" si="248"/>
        <v>1.2988439605056047E-5</v>
      </c>
      <c r="JE195" s="86">
        <f t="shared" si="248"/>
        <v>6.8728923264010635E-6</v>
      </c>
      <c r="JF195" s="86">
        <f t="shared" si="248"/>
        <v>6.6603722694975597E-6</v>
      </c>
      <c r="JG195" s="86">
        <f t="shared" si="248"/>
        <v>5.1615382388696983E-7</v>
      </c>
      <c r="JH195" s="86">
        <f t="shared" si="248"/>
        <v>1.9297461151172713E-6</v>
      </c>
      <c r="JI195" s="86">
        <f t="shared" si="248"/>
        <v>1.0826305333869224E-5</v>
      </c>
      <c r="JJ195" s="86">
        <f t="shared" si="248"/>
        <v>3.1138039352115326E-4</v>
      </c>
      <c r="JK195" s="86">
        <f t="shared" si="248"/>
        <v>4.7219343213355973E-5</v>
      </c>
      <c r="JL195" s="86">
        <f t="shared" si="248"/>
        <v>2.3927837011234608E-3</v>
      </c>
      <c r="JM195" s="86">
        <f t="shared" si="248"/>
        <v>1.6545387807996834E-5</v>
      </c>
    </row>
    <row r="196" spans="2:273" x14ac:dyDescent="0.25">
      <c r="B196" s="2">
        <v>169</v>
      </c>
      <c r="C196" s="37">
        <v>44.033000000000001</v>
      </c>
      <c r="D196" s="37">
        <v>43.5</v>
      </c>
      <c r="E196" s="37">
        <v>43.267000000000003</v>
      </c>
      <c r="F196" s="37">
        <v>41.332999999999998</v>
      </c>
      <c r="G196" s="37">
        <v>41.866999999999997</v>
      </c>
      <c r="H196" s="37">
        <v>43.817</v>
      </c>
      <c r="I196" s="37">
        <v>43.832999999999998</v>
      </c>
      <c r="J196" s="37">
        <v>42.533000000000001</v>
      </c>
      <c r="K196" s="37">
        <v>43.917000000000002</v>
      </c>
      <c r="L196" s="37">
        <v>42.933</v>
      </c>
      <c r="M196" s="37">
        <v>42.133000000000003</v>
      </c>
      <c r="N196" s="37">
        <v>44.1</v>
      </c>
      <c r="O196" s="37">
        <v>45.067</v>
      </c>
      <c r="P196" s="37">
        <v>43.216999999999999</v>
      </c>
      <c r="Q196" s="37">
        <v>46.792999999999999</v>
      </c>
      <c r="S196" s="4">
        <f t="shared" si="234"/>
        <v>44.949115584576973</v>
      </c>
      <c r="T196" s="4">
        <f t="shared" si="234"/>
        <v>44.406669407687424</v>
      </c>
      <c r="U196" s="4">
        <f t="shared" si="234"/>
        <v>42.363800461414868</v>
      </c>
      <c r="V196" s="4">
        <f t="shared" si="234"/>
        <v>42.053381105246771</v>
      </c>
      <c r="W196" s="4">
        <f t="shared" si="234"/>
        <v>42.322781103613252</v>
      </c>
      <c r="X196" s="4">
        <f t="shared" si="234"/>
        <v>43.024928062466522</v>
      </c>
      <c r="Y196" s="4">
        <f t="shared" si="234"/>
        <v>43.720762589728437</v>
      </c>
      <c r="Z196" s="4">
        <f t="shared" si="234"/>
        <v>43.901164463905204</v>
      </c>
      <c r="AA196" s="4">
        <f t="shared" si="234"/>
        <v>42.299614175164685</v>
      </c>
      <c r="AB196" s="4">
        <f t="shared" si="234"/>
        <v>41.933807001573591</v>
      </c>
      <c r="AC196" s="4">
        <f t="shared" si="234"/>
        <v>42.694869712823191</v>
      </c>
      <c r="AD196" s="4">
        <f t="shared" si="234"/>
        <v>43.394193249020617</v>
      </c>
      <c r="AE196" s="4">
        <f t="shared" si="234"/>
        <v>43.460660486111628</v>
      </c>
      <c r="AF196" s="4">
        <f t="shared" si="234"/>
        <v>44.869025120881361</v>
      </c>
      <c r="AG196" s="4">
        <f t="shared" si="234"/>
        <v>44.072685611577384</v>
      </c>
      <c r="AI196" s="4">
        <f t="shared" si="235"/>
        <v>-0.91611558457697129</v>
      </c>
      <c r="AJ196" s="4">
        <f t="shared" si="235"/>
        <v>-0.90666940768742421</v>
      </c>
      <c r="AK196" s="4">
        <f t="shared" si="235"/>
        <v>0.90319953858513458</v>
      </c>
      <c r="AL196" s="4">
        <f t="shared" si="235"/>
        <v>-0.72038110524677279</v>
      </c>
      <c r="AM196" s="4">
        <f t="shared" si="235"/>
        <v>-0.45578110361325486</v>
      </c>
      <c r="AN196" s="4">
        <f t="shared" si="235"/>
        <v>0.79207193753347838</v>
      </c>
      <c r="AO196" s="4">
        <f t="shared" si="235"/>
        <v>0.11223741027156109</v>
      </c>
      <c r="AP196" s="4">
        <f t="shared" si="235"/>
        <v>-1.3681644639052024</v>
      </c>
      <c r="AQ196" s="4">
        <f t="shared" si="235"/>
        <v>1.617385824835317</v>
      </c>
      <c r="AR196" s="4">
        <f t="shared" si="235"/>
        <v>0.99919299842640896</v>
      </c>
      <c r="AS196" s="4">
        <f t="shared" si="235"/>
        <v>-0.56186971282318865</v>
      </c>
      <c r="AT196" s="4">
        <f t="shared" si="235"/>
        <v>0.70580675097938439</v>
      </c>
      <c r="AU196" s="4">
        <f t="shared" si="235"/>
        <v>1.606339513888372</v>
      </c>
      <c r="AV196" s="4">
        <f t="shared" si="235"/>
        <v>-1.6520251208813619</v>
      </c>
      <c r="AW196" s="4">
        <f t="shared" si="235"/>
        <v>2.7203143884226151</v>
      </c>
      <c r="AY196" s="2">
        <f t="shared" si="242"/>
        <v>44.949115584576973</v>
      </c>
      <c r="AZ196" s="2">
        <f t="shared" si="242"/>
        <v>44.406669407687424</v>
      </c>
      <c r="BA196" s="2">
        <f t="shared" si="242"/>
        <v>42.363800461414712</v>
      </c>
      <c r="BB196" s="2">
        <f t="shared" si="242"/>
        <v>42.053381105246231</v>
      </c>
      <c r="BC196" s="2">
        <f t="shared" si="242"/>
        <v>42.322781103613245</v>
      </c>
      <c r="BD196" s="2">
        <f t="shared" si="242"/>
        <v>43.024928062466515</v>
      </c>
      <c r="BE196" s="2">
        <f t="shared" si="242"/>
        <v>43.720762589728437</v>
      </c>
      <c r="BF196" s="2">
        <f t="shared" si="242"/>
        <v>43.901164463905204</v>
      </c>
      <c r="BG196" s="2">
        <f t="shared" si="242"/>
        <v>42.299614175164685</v>
      </c>
      <c r="BH196" s="2">
        <f t="shared" si="242"/>
        <v>41.933807001573591</v>
      </c>
      <c r="BI196" s="2">
        <f t="shared" si="242"/>
        <v>42.694869712823184</v>
      </c>
      <c r="BJ196" s="2">
        <f t="shared" si="242"/>
        <v>43.394193248812797</v>
      </c>
      <c r="BK196" s="2">
        <f t="shared" si="242"/>
        <v>43.460660486111067</v>
      </c>
      <c r="BL196" s="2">
        <f t="shared" si="242"/>
        <v>44.869025102807122</v>
      </c>
      <c r="BM196" s="2">
        <f t="shared" si="242"/>
        <v>44.072685504685715</v>
      </c>
      <c r="BO196" s="2" t="str">
        <f t="shared" si="182"/>
        <v/>
      </c>
      <c r="BP196" s="2" t="str">
        <f t="shared" si="183"/>
        <v/>
      </c>
      <c r="BQ196" s="2" t="str">
        <f t="shared" si="184"/>
        <v/>
      </c>
      <c r="BR196" s="2" t="str">
        <f t="shared" si="185"/>
        <v/>
      </c>
      <c r="BS196" s="2" t="str">
        <f t="shared" si="186"/>
        <v/>
      </c>
      <c r="BT196" s="2" t="str">
        <f t="shared" si="187"/>
        <v/>
      </c>
      <c r="BU196" s="2" t="str">
        <f t="shared" si="188"/>
        <v/>
      </c>
      <c r="BV196" s="2" t="str">
        <f t="shared" si="189"/>
        <v/>
      </c>
      <c r="BW196" s="2" t="str">
        <f t="shared" si="190"/>
        <v/>
      </c>
      <c r="BX196" s="2" t="str">
        <f t="shared" si="191"/>
        <v/>
      </c>
      <c r="BY196" s="2" t="str">
        <f t="shared" si="192"/>
        <v/>
      </c>
      <c r="BZ196" s="2" t="str">
        <f t="shared" si="193"/>
        <v/>
      </c>
      <c r="CA196" s="2" t="str">
        <f t="shared" si="194"/>
        <v/>
      </c>
      <c r="CB196" s="2" t="str">
        <f t="shared" si="195"/>
        <v/>
      </c>
      <c r="CC196" s="2" t="str">
        <f t="shared" si="196"/>
        <v/>
      </c>
      <c r="CE196" s="2" t="str">
        <f t="shared" si="243"/>
        <v/>
      </c>
      <c r="CF196" s="2" t="str">
        <f t="shared" si="243"/>
        <v/>
      </c>
      <c r="CG196" s="2" t="str">
        <f t="shared" si="243"/>
        <v/>
      </c>
      <c r="CH196" s="2" t="str">
        <f t="shared" si="243"/>
        <v/>
      </c>
      <c r="CI196" s="2" t="str">
        <f t="shared" si="243"/>
        <v/>
      </c>
      <c r="CJ196" s="2" t="str">
        <f t="shared" si="243"/>
        <v/>
      </c>
      <c r="CK196" s="2" t="str">
        <f t="shared" si="243"/>
        <v/>
      </c>
      <c r="CL196" s="2" t="str">
        <f t="shared" si="243"/>
        <v/>
      </c>
      <c r="CM196" s="2" t="str">
        <f t="shared" si="243"/>
        <v/>
      </c>
      <c r="CN196" s="2" t="str">
        <f t="shared" si="243"/>
        <v/>
      </c>
      <c r="CO196" s="2" t="str">
        <f t="shared" si="243"/>
        <v/>
      </c>
      <c r="CP196" s="2" t="str">
        <f t="shared" si="243"/>
        <v/>
      </c>
      <c r="CQ196" s="2" t="str">
        <f t="shared" si="243"/>
        <v/>
      </c>
      <c r="CR196" s="2" t="str">
        <f t="shared" si="243"/>
        <v/>
      </c>
      <c r="CS196" s="2" t="str">
        <f t="shared" si="243"/>
        <v/>
      </c>
      <c r="CU196" s="2">
        <f t="shared" si="197"/>
        <v>44.033000000000001</v>
      </c>
      <c r="CV196" s="2">
        <f t="shared" si="198"/>
        <v>43.5</v>
      </c>
      <c r="CW196" s="2">
        <f t="shared" si="199"/>
        <v>43.267000000000003</v>
      </c>
      <c r="CX196" s="2">
        <f t="shared" si="200"/>
        <v>41.332999999999998</v>
      </c>
      <c r="CY196" s="2">
        <f t="shared" si="201"/>
        <v>41.866999999999997</v>
      </c>
      <c r="CZ196" s="2">
        <f t="shared" si="202"/>
        <v>43.817</v>
      </c>
      <c r="DA196" s="2">
        <f t="shared" si="203"/>
        <v>43.832999999999998</v>
      </c>
      <c r="DB196" s="2">
        <f t="shared" si="204"/>
        <v>42.533000000000001</v>
      </c>
      <c r="DC196" s="2">
        <f t="shared" si="205"/>
        <v>43.917000000000002</v>
      </c>
      <c r="DD196" s="2">
        <f t="shared" si="206"/>
        <v>42.933</v>
      </c>
      <c r="DE196" s="2">
        <f t="shared" si="207"/>
        <v>42.133000000000003</v>
      </c>
      <c r="DF196" s="2">
        <f t="shared" si="208"/>
        <v>44.1</v>
      </c>
      <c r="DG196" s="2">
        <f t="shared" si="209"/>
        <v>45.067</v>
      </c>
      <c r="DH196" s="2">
        <f t="shared" si="210"/>
        <v>43.216999999999999</v>
      </c>
      <c r="DI196" s="2">
        <f t="shared" si="211"/>
        <v>46.792999999999999</v>
      </c>
      <c r="DK196" s="2">
        <f t="shared" si="236"/>
        <v>114.81350878533226</v>
      </c>
      <c r="DL196" s="2">
        <f t="shared" si="236"/>
        <v>113.22050967741936</v>
      </c>
      <c r="DM196" s="2">
        <f t="shared" si="236"/>
        <v>118.92514772727273</v>
      </c>
      <c r="DN196" s="2">
        <f t="shared" si="236"/>
        <v>115.44577769289535</v>
      </c>
      <c r="DO196" s="2">
        <f t="shared" si="236"/>
        <v>106.77323295454545</v>
      </c>
      <c r="DP196" s="2">
        <f t="shared" si="236"/>
        <v>106.864406162465</v>
      </c>
      <c r="DQ196" s="2">
        <f t="shared" si="236"/>
        <v>117.56650343773873</v>
      </c>
      <c r="DR196" s="2">
        <f t="shared" si="236"/>
        <v>92.103058263305343</v>
      </c>
      <c r="DS196" s="2">
        <f t="shared" si="236"/>
        <v>101.38395406162466</v>
      </c>
      <c r="DT196" s="2">
        <f t="shared" si="236"/>
        <v>96.768802801120444</v>
      </c>
      <c r="DU196" s="2">
        <f t="shared" si="236"/>
        <v>107.46884469696971</v>
      </c>
      <c r="DV196" s="2">
        <f t="shared" si="236"/>
        <v>103.70511174242424</v>
      </c>
      <c r="DW196" s="2">
        <f t="shared" si="236"/>
        <v>100.27419775910369</v>
      </c>
      <c r="DX196" s="2">
        <f t="shared" si="236"/>
        <v>78.222921621621637</v>
      </c>
      <c r="DY196" s="2">
        <f t="shared" si="236"/>
        <v>60.208729105571841</v>
      </c>
      <c r="EA196" s="2">
        <f t="shared" si="240"/>
        <v>44.187370832952084</v>
      </c>
      <c r="EB196" s="2">
        <f t="shared" si="240"/>
        <v>44.711109970796834</v>
      </c>
      <c r="EC196" s="2">
        <f t="shared" si="240"/>
        <v>41.104016455209539</v>
      </c>
      <c r="ED196" s="2">
        <f t="shared" si="240"/>
        <v>39.797928053713889</v>
      </c>
      <c r="EE196" s="2">
        <f t="shared" si="240"/>
        <v>41.907741965562252</v>
      </c>
      <c r="EF196" s="2">
        <f t="shared" si="239"/>
        <v>42.890727659762703</v>
      </c>
      <c r="EG196" s="2">
        <f t="shared" si="239"/>
        <v>43.46108490792129</v>
      </c>
      <c r="EH196" s="2">
        <f t="shared" si="239"/>
        <v>44.286989739052203</v>
      </c>
      <c r="EI196" s="2">
        <f t="shared" si="239"/>
        <v>40.645872993746167</v>
      </c>
      <c r="EJ196" s="2">
        <f t="shared" si="239"/>
        <v>40.918274998871382</v>
      </c>
      <c r="EK196" s="2">
        <f t="shared" si="212"/>
        <v>42.566491104618642</v>
      </c>
      <c r="EL196" s="2">
        <f t="shared" si="179"/>
        <v>44.731844776119402</v>
      </c>
      <c r="EM196" s="2">
        <f t="shared" si="179"/>
        <v>43.191568267753262</v>
      </c>
      <c r="EN196" s="2">
        <f t="shared" si="179"/>
        <v>46.588298961269018</v>
      </c>
      <c r="EO196" s="2">
        <f t="shared" si="179"/>
        <v>44.520575456199325</v>
      </c>
      <c r="EQ196" s="2">
        <f t="shared" si="237"/>
        <v>45.051001858382591</v>
      </c>
      <c r="ER196" s="2">
        <f t="shared" si="237"/>
        <v>44.371809770840066</v>
      </c>
      <c r="ES196" s="2">
        <f t="shared" si="237"/>
        <v>42.499423523307094</v>
      </c>
      <c r="ET196" s="2">
        <f t="shared" si="237"/>
        <v>42.319772531991816</v>
      </c>
      <c r="EU196" s="2">
        <f t="shared" si="237"/>
        <v>42.364612932485699</v>
      </c>
      <c r="EV196" s="2">
        <f t="shared" si="237"/>
        <v>43.039906769262238</v>
      </c>
      <c r="EW196" s="2">
        <f t="shared" si="237"/>
        <v>43.74828376565047</v>
      </c>
      <c r="EX196" s="2">
        <f t="shared" si="237"/>
        <v>43.860350964128031</v>
      </c>
      <c r="EY196" s="2">
        <f t="shared" si="237"/>
        <v>42.44740034649098</v>
      </c>
      <c r="EZ196" s="2">
        <f t="shared" si="237"/>
        <v>42.035320182777362</v>
      </c>
      <c r="FA196" s="2">
        <f t="shared" si="237"/>
        <v>42.707777311266462</v>
      </c>
      <c r="FB196" s="2">
        <f t="shared" si="237"/>
        <v>43.21553056681752</v>
      </c>
      <c r="FC196" s="2">
        <f t="shared" si="237"/>
        <v>43.495514049998633</v>
      </c>
      <c r="FD196" s="2">
        <f t="shared" si="237"/>
        <v>44.585246456199343</v>
      </c>
      <c r="FE196" s="2">
        <f t="shared" si="237"/>
        <v>43.986589418714289</v>
      </c>
      <c r="FG196" s="2">
        <f t="shared" si="238"/>
        <v>0.99999583337198195</v>
      </c>
      <c r="FH196" s="2">
        <f t="shared" si="238"/>
        <v>0.99999687650253699</v>
      </c>
      <c r="FI196" s="2">
        <f t="shared" si="238"/>
        <v>0.99999618005725399</v>
      </c>
      <c r="FJ196" s="2">
        <f t="shared" si="238"/>
        <v>0.99999607119706269</v>
      </c>
      <c r="FK196" s="2">
        <f t="shared" si="238"/>
        <v>0.99999646058047342</v>
      </c>
      <c r="FL196" s="2">
        <f t="shared" si="238"/>
        <v>0.99999571502533169</v>
      </c>
      <c r="FM196" s="2">
        <f t="shared" si="238"/>
        <v>0.9999959953284806</v>
      </c>
      <c r="FN196" s="2">
        <f t="shared" si="238"/>
        <v>0.99999566797488681</v>
      </c>
      <c r="FO196" s="2">
        <f t="shared" si="238"/>
        <v>0.99999566961738073</v>
      </c>
      <c r="FP196" s="2">
        <f t="shared" si="238"/>
        <v>0.99999559227710844</v>
      </c>
      <c r="FQ196" s="2">
        <f t="shared" si="238"/>
        <v>0.99999634730720521</v>
      </c>
      <c r="FR196" s="2">
        <f t="shared" si="238"/>
        <v>0.99999647399392344</v>
      </c>
      <c r="FS196" s="2">
        <f t="shared" si="238"/>
        <v>0.99999562330761116</v>
      </c>
      <c r="FT196" s="2">
        <f t="shared" si="238"/>
        <v>0.99999467464108382</v>
      </c>
      <c r="FU196" s="2">
        <f t="shared" si="238"/>
        <v>0.9999940206098441</v>
      </c>
      <c r="FW196" s="2">
        <f t="shared" si="244"/>
        <v>0.88168495151052684</v>
      </c>
      <c r="FX196" s="2">
        <f t="shared" si="244"/>
        <v>0.89789087092904096</v>
      </c>
      <c r="FY196" s="2">
        <f t="shared" si="244"/>
        <v>0.90259449212653087</v>
      </c>
      <c r="FZ196" s="2">
        <f t="shared" si="244"/>
        <v>0.89424858093486947</v>
      </c>
      <c r="GA196" s="2">
        <f t="shared" si="244"/>
        <v>0.90793589852928869</v>
      </c>
      <c r="GB196" s="2">
        <f t="shared" si="244"/>
        <v>0.89775490389561119</v>
      </c>
      <c r="GC196" s="2">
        <f t="shared" si="244"/>
        <v>0.90314047903600148</v>
      </c>
      <c r="GD196" s="2">
        <f t="shared" si="244"/>
        <v>0.90482262336625807</v>
      </c>
      <c r="GE196" s="2">
        <f t="shared" si="244"/>
        <v>0.91782018173006896</v>
      </c>
      <c r="GF196" s="2">
        <f t="shared" si="244"/>
        <v>0.90890309871097041</v>
      </c>
      <c r="GG196" s="2">
        <f t="shared" si="244"/>
        <v>0.90696425989143536</v>
      </c>
      <c r="GH196" s="2">
        <f t="shared" si="244"/>
        <v>0.88231018294040686</v>
      </c>
      <c r="GI196" s="2">
        <f t="shared" si="244"/>
        <v>0.88450770154377278</v>
      </c>
      <c r="GJ196" s="2">
        <f t="shared" si="244"/>
        <v>0.85841101011075593</v>
      </c>
      <c r="GK196" s="2">
        <f t="shared" si="244"/>
        <v>0.83894282932006259</v>
      </c>
      <c r="GM196" s="86">
        <f t="shared" si="245"/>
        <v>4.4751756636743943E-218</v>
      </c>
      <c r="GN196" s="86">
        <f t="shared" si="245"/>
        <v>0</v>
      </c>
      <c r="GO196" s="86">
        <f t="shared" si="245"/>
        <v>0</v>
      </c>
      <c r="GP196" s="86">
        <f t="shared" si="245"/>
        <v>0</v>
      </c>
      <c r="GQ196" s="86">
        <f t="shared" si="245"/>
        <v>0</v>
      </c>
      <c r="GR196" s="86">
        <f t="shared" si="245"/>
        <v>0</v>
      </c>
      <c r="GS196" s="86">
        <f t="shared" si="245"/>
        <v>0</v>
      </c>
      <c r="GT196" s="86">
        <f t="shared" si="245"/>
        <v>0</v>
      </c>
      <c r="GU196" s="86">
        <f t="shared" si="245"/>
        <v>0</v>
      </c>
      <c r="GV196" s="86">
        <f t="shared" si="245"/>
        <v>0</v>
      </c>
      <c r="GW196" s="86">
        <f t="shared" si="245"/>
        <v>0</v>
      </c>
      <c r="GX196" s="86">
        <f t="shared" si="245"/>
        <v>0</v>
      </c>
      <c r="GY196" s="86">
        <f t="shared" si="245"/>
        <v>0</v>
      </c>
      <c r="GZ196" s="86">
        <f t="shared" si="245"/>
        <v>5.4475289704713288E-282</v>
      </c>
      <c r="HA196" s="86">
        <f t="shared" si="245"/>
        <v>0</v>
      </c>
      <c r="HC196" s="86">
        <f t="shared" si="181"/>
        <v>6.7670462251145835E-179</v>
      </c>
      <c r="HD196" s="86">
        <f t="shared" si="181"/>
        <v>6.9214583137008132E-271</v>
      </c>
      <c r="HE196" s="86">
        <f t="shared" si="181"/>
        <v>0</v>
      </c>
      <c r="HF196" s="86">
        <f t="shared" si="181"/>
        <v>0</v>
      </c>
      <c r="HG196" s="86">
        <f t="shared" si="181"/>
        <v>0</v>
      </c>
      <c r="HH196" s="86">
        <f t="shared" si="181"/>
        <v>0</v>
      </c>
      <c r="HI196" s="86">
        <f t="shared" si="241"/>
        <v>0</v>
      </c>
      <c r="HJ196" s="86">
        <f t="shared" si="241"/>
        <v>0</v>
      </c>
      <c r="HK196" s="86">
        <f t="shared" si="241"/>
        <v>0</v>
      </c>
      <c r="HL196" s="86">
        <f t="shared" si="241"/>
        <v>0</v>
      </c>
      <c r="HM196" s="86">
        <f t="shared" si="241"/>
        <v>0</v>
      </c>
      <c r="HN196" s="86">
        <f t="shared" si="241"/>
        <v>0</v>
      </c>
      <c r="HO196" s="86">
        <f t="shared" si="226"/>
        <v>5.3776301484930107E-230</v>
      </c>
      <c r="HP196" s="86">
        <f t="shared" si="226"/>
        <v>7.4507190572898221E-228</v>
      </c>
      <c r="HQ196" s="86">
        <f t="shared" si="226"/>
        <v>1.2853804261361197E-256</v>
      </c>
      <c r="HS196" s="86">
        <f t="shared" si="246"/>
        <v>3.8495292216917516E-40</v>
      </c>
      <c r="HT196" s="86">
        <f t="shared" si="246"/>
        <v>1.9292155188744082E-31</v>
      </c>
      <c r="HU196" s="86">
        <f t="shared" si="246"/>
        <v>6.1200259974422684E-43</v>
      </c>
      <c r="HV196" s="86">
        <f t="shared" si="246"/>
        <v>1.1643337931795708E-44</v>
      </c>
      <c r="HW196" s="86">
        <f t="shared" si="246"/>
        <v>2.527545692915136E-46</v>
      </c>
      <c r="HX196" s="86">
        <f t="shared" si="246"/>
        <v>2.0862026788549136E-50</v>
      </c>
      <c r="HY196" s="86">
        <f t="shared" si="246"/>
        <v>1.0149981891193644E-51</v>
      </c>
      <c r="HZ196" s="86">
        <f t="shared" si="246"/>
        <v>7.7650904433538117E-52</v>
      </c>
      <c r="IA196" s="86">
        <f t="shared" si="246"/>
        <v>1.5473784973335362E-57</v>
      </c>
      <c r="IB196" s="86">
        <f t="shared" si="246"/>
        <v>3.7857575743503862E-56</v>
      </c>
      <c r="IC196" s="86">
        <f t="shared" si="246"/>
        <v>3.0205411260660629E-48</v>
      </c>
      <c r="ID196" s="86">
        <f t="shared" si="246"/>
        <v>2.268394402151636E-39</v>
      </c>
      <c r="IE196" s="86">
        <f t="shared" si="246"/>
        <v>4.0455361793316622E-48</v>
      </c>
      <c r="IF196" s="86">
        <f t="shared" si="246"/>
        <v>6.5287988944179625E-71</v>
      </c>
      <c r="IG196" s="86">
        <f t="shared" si="246"/>
        <v>1.8819548812843923E-40</v>
      </c>
      <c r="II196" s="86">
        <f t="shared" si="247"/>
        <v>1.1922020743324415E-4</v>
      </c>
      <c r="IJ196" s="86">
        <f t="shared" si="247"/>
        <v>3.2075722463927552E-4</v>
      </c>
      <c r="IK196" s="86">
        <f t="shared" si="247"/>
        <v>1.9799916812920864E-5</v>
      </c>
      <c r="IL196" s="86">
        <f t="shared" si="247"/>
        <v>2.6693067525248803E-5</v>
      </c>
      <c r="IM196" s="86">
        <f t="shared" si="247"/>
        <v>6.453199927060854E-6</v>
      </c>
      <c r="IN196" s="86">
        <f t="shared" si="247"/>
        <v>5.2801618579055442E-6</v>
      </c>
      <c r="IO196" s="86">
        <f t="shared" si="247"/>
        <v>2.7172348579488702E-6</v>
      </c>
      <c r="IP196" s="86">
        <f t="shared" si="247"/>
        <v>2.6486942488249216E-6</v>
      </c>
      <c r="IQ196" s="86">
        <f t="shared" si="247"/>
        <v>1.7947969057423853E-7</v>
      </c>
      <c r="IR196" s="86">
        <f t="shared" si="247"/>
        <v>7.0780484571595949E-7</v>
      </c>
      <c r="IS196" s="86">
        <f t="shared" si="247"/>
        <v>4.5302138863107256E-6</v>
      </c>
      <c r="IT196" s="86">
        <f t="shared" si="247"/>
        <v>1.5784349963909826E-4</v>
      </c>
      <c r="IU196" s="86">
        <f t="shared" si="247"/>
        <v>2.0279687475412915E-5</v>
      </c>
      <c r="IV196" s="86">
        <f t="shared" si="247"/>
        <v>1.3736536188246539E-3</v>
      </c>
      <c r="IW196" s="86">
        <f t="shared" si="247"/>
        <v>5.0768055561518345E-6</v>
      </c>
      <c r="IY196" s="86">
        <f t="shared" si="248"/>
        <v>1.1922020743324415E-4</v>
      </c>
      <c r="IZ196" s="86">
        <f t="shared" si="248"/>
        <v>3.2075722463927552E-4</v>
      </c>
      <c r="JA196" s="86">
        <f t="shared" si="248"/>
        <v>1.9799916812920864E-5</v>
      </c>
      <c r="JB196" s="86">
        <f t="shared" si="248"/>
        <v>2.6693067525248803E-5</v>
      </c>
      <c r="JC196" s="86">
        <f t="shared" si="248"/>
        <v>6.453199927060854E-6</v>
      </c>
      <c r="JD196" s="86">
        <f t="shared" si="248"/>
        <v>5.2801618579055442E-6</v>
      </c>
      <c r="JE196" s="86">
        <f t="shared" si="248"/>
        <v>2.7172348579488702E-6</v>
      </c>
      <c r="JF196" s="86">
        <f t="shared" si="248"/>
        <v>2.6486942488249216E-6</v>
      </c>
      <c r="JG196" s="86">
        <f t="shared" si="248"/>
        <v>1.7947969057423853E-7</v>
      </c>
      <c r="JH196" s="86">
        <f t="shared" si="248"/>
        <v>7.0780484571595949E-7</v>
      </c>
      <c r="JI196" s="86">
        <f t="shared" si="248"/>
        <v>4.5302138863107256E-6</v>
      </c>
      <c r="JJ196" s="86">
        <f t="shared" si="248"/>
        <v>1.5784349963909826E-4</v>
      </c>
      <c r="JK196" s="86">
        <f t="shared" si="248"/>
        <v>2.0279687475412915E-5</v>
      </c>
      <c r="JL196" s="86">
        <f t="shared" si="248"/>
        <v>1.3736536188246539E-3</v>
      </c>
      <c r="JM196" s="86">
        <f t="shared" si="248"/>
        <v>5.0768055561518345E-6</v>
      </c>
    </row>
    <row r="197" spans="2:273" x14ac:dyDescent="0.25">
      <c r="B197" s="2">
        <v>170</v>
      </c>
      <c r="C197" s="37">
        <v>43.767000000000003</v>
      </c>
      <c r="D197" s="37">
        <v>43.332999999999998</v>
      </c>
      <c r="E197" s="37">
        <v>40.933</v>
      </c>
      <c r="F197" s="37">
        <v>42.85</v>
      </c>
      <c r="G197" s="37">
        <v>41.75</v>
      </c>
      <c r="H197" s="37">
        <v>43.433</v>
      </c>
      <c r="I197" s="37">
        <v>43.85</v>
      </c>
      <c r="J197" s="37">
        <v>43.55</v>
      </c>
      <c r="K197" s="37">
        <v>43.017000000000003</v>
      </c>
      <c r="L197" s="37">
        <v>42.4</v>
      </c>
      <c r="M197" s="37">
        <v>42.2</v>
      </c>
      <c r="N197" s="37">
        <v>42.232999999999997</v>
      </c>
      <c r="O197" s="37">
        <v>45.267000000000003</v>
      </c>
      <c r="P197" s="37">
        <v>45.383000000000003</v>
      </c>
      <c r="Q197" s="37">
        <v>44.241</v>
      </c>
      <c r="S197" s="4">
        <f t="shared" ref="S197:AG213" si="249">AY197 + (C$3 * _xlfn.NORM.DIST($B197, C$7, ABS(C$11), FALSE) * _xlfn.NORM.DIST(($B197 - C$7)*C$15, 0, ABS(C$11), TRUE) * 2)
               + (C$4 * _xlfn.NORM.DIST($B197, C$8, ABS(C$12), FALSE) * _xlfn.NORM.DIST(($B197 - C$8)*C$16, 0, ABS(C$12), TRUE) * 2)
               + (C$5 * _xlfn.NORM.DIST($B197, C$9, ABS(C$13), FALSE) * _xlfn.NORM.DIST(($B197 - C$9)*C$17, 0, ABS(C$13), TRUE) * 2)
               + (C$6 * _xlfn.NORM.DIST($B197, C$10, ABS(C$14), FALSE) * _xlfn.NORM.DIST(($B197 - C$10)*C$18, 0, ABS(C$14), TRUE) * 2)</f>
        <v>44.815123969965292</v>
      </c>
      <c r="T197" s="4">
        <f t="shared" si="249"/>
        <v>44.269544555744481</v>
      </c>
      <c r="U197" s="4">
        <f t="shared" si="249"/>
        <v>42.190707725945636</v>
      </c>
      <c r="V197" s="4">
        <f t="shared" si="249"/>
        <v>41.904240405285051</v>
      </c>
      <c r="W197" s="4">
        <f t="shared" si="249"/>
        <v>42.158690907645436</v>
      </c>
      <c r="X197" s="4">
        <f t="shared" si="249"/>
        <v>42.828167367644063</v>
      </c>
      <c r="Y197" s="4">
        <f t="shared" si="249"/>
        <v>43.556954069567823</v>
      </c>
      <c r="Z197" s="4">
        <f t="shared" si="249"/>
        <v>43.738017182058158</v>
      </c>
      <c r="AA197" s="4">
        <f t="shared" si="249"/>
        <v>42.146577925372142</v>
      </c>
      <c r="AB197" s="4">
        <f t="shared" si="249"/>
        <v>41.78618172005288</v>
      </c>
      <c r="AC197" s="4">
        <f t="shared" si="249"/>
        <v>42.528598030990281</v>
      </c>
      <c r="AD197" s="4">
        <f t="shared" si="249"/>
        <v>43.214520311201952</v>
      </c>
      <c r="AE197" s="4">
        <f t="shared" si="249"/>
        <v>43.302725210802102</v>
      </c>
      <c r="AF197" s="4">
        <f t="shared" si="249"/>
        <v>44.720897689364023</v>
      </c>
      <c r="AG197" s="4">
        <f t="shared" si="249"/>
        <v>43.956082802977861</v>
      </c>
      <c r="AI197" s="4">
        <f t="shared" ref="AI197:AW213" si="250">IF(OR($B197 &lt; C$230, $B197 &gt; C$233), 0, C197-S197)</f>
        <v>-1.0481239699652889</v>
      </c>
      <c r="AJ197" s="4">
        <f t="shared" si="250"/>
        <v>-0.93654455574448292</v>
      </c>
      <c r="AK197" s="4">
        <f t="shared" si="250"/>
        <v>-1.257707725945636</v>
      </c>
      <c r="AL197" s="4">
        <f t="shared" si="250"/>
        <v>0.94575959471494997</v>
      </c>
      <c r="AM197" s="4">
        <f t="shared" si="250"/>
        <v>-0.40869090764543614</v>
      </c>
      <c r="AN197" s="4">
        <f t="shared" si="250"/>
        <v>0.60483263235593654</v>
      </c>
      <c r="AO197" s="4">
        <f t="shared" si="250"/>
        <v>0.29304593043217864</v>
      </c>
      <c r="AP197" s="4">
        <f t="shared" si="250"/>
        <v>-0.18801718205816087</v>
      </c>
      <c r="AQ197" s="4">
        <f t="shared" si="250"/>
        <v>0.87042207462786081</v>
      </c>
      <c r="AR197" s="4">
        <f t="shared" si="250"/>
        <v>0.61381827994711813</v>
      </c>
      <c r="AS197" s="4">
        <f t="shared" si="250"/>
        <v>-0.32859803099027829</v>
      </c>
      <c r="AT197" s="4">
        <f t="shared" si="250"/>
        <v>-0.9815203112019546</v>
      </c>
      <c r="AU197" s="4">
        <f t="shared" si="250"/>
        <v>1.9642747891979013</v>
      </c>
      <c r="AV197" s="4">
        <f t="shared" si="250"/>
        <v>0.66210231063598002</v>
      </c>
      <c r="AW197" s="4">
        <f t="shared" si="250"/>
        <v>0.28491719702213913</v>
      </c>
      <c r="AY197" s="2">
        <f t="shared" si="242"/>
        <v>44.815123969965292</v>
      </c>
      <c r="AZ197" s="2">
        <f t="shared" si="242"/>
        <v>44.269544555744481</v>
      </c>
      <c r="BA197" s="2">
        <f t="shared" si="242"/>
        <v>42.190707725945622</v>
      </c>
      <c r="BB197" s="2">
        <f t="shared" si="242"/>
        <v>41.904240405285009</v>
      </c>
      <c r="BC197" s="2">
        <f t="shared" si="242"/>
        <v>42.158690907645436</v>
      </c>
      <c r="BD197" s="2">
        <f t="shared" si="242"/>
        <v>42.828167367644063</v>
      </c>
      <c r="BE197" s="2">
        <f t="shared" si="242"/>
        <v>43.556954069567823</v>
      </c>
      <c r="BF197" s="2">
        <f t="shared" si="242"/>
        <v>43.738017182058158</v>
      </c>
      <c r="BG197" s="2">
        <f t="shared" si="242"/>
        <v>42.146577925372142</v>
      </c>
      <c r="BH197" s="2">
        <f t="shared" si="242"/>
        <v>41.78618172005288</v>
      </c>
      <c r="BI197" s="2">
        <f t="shared" si="242"/>
        <v>42.528598030990281</v>
      </c>
      <c r="BJ197" s="2">
        <f t="shared" si="242"/>
        <v>43.214520311178056</v>
      </c>
      <c r="BK197" s="2">
        <f t="shared" si="242"/>
        <v>43.302725210802066</v>
      </c>
      <c r="BL197" s="2">
        <f t="shared" si="242"/>
        <v>44.720897687038885</v>
      </c>
      <c r="BM197" s="2">
        <f t="shared" si="242"/>
        <v>43.956082789636092</v>
      </c>
      <c r="BO197" s="2" t="str">
        <f t="shared" si="182"/>
        <v/>
      </c>
      <c r="BP197" s="2" t="str">
        <f t="shared" si="183"/>
        <v/>
      </c>
      <c r="BQ197" s="2" t="str">
        <f t="shared" si="184"/>
        <v/>
      </c>
      <c r="BR197" s="2" t="str">
        <f t="shared" si="185"/>
        <v/>
      </c>
      <c r="BS197" s="2" t="str">
        <f t="shared" si="186"/>
        <v/>
      </c>
      <c r="BT197" s="2" t="str">
        <f t="shared" si="187"/>
        <v/>
      </c>
      <c r="BU197" s="2" t="str">
        <f t="shared" si="188"/>
        <v/>
      </c>
      <c r="BV197" s="2" t="str">
        <f t="shared" si="189"/>
        <v/>
      </c>
      <c r="BW197" s="2" t="str">
        <f t="shared" si="190"/>
        <v/>
      </c>
      <c r="BX197" s="2" t="str">
        <f t="shared" si="191"/>
        <v/>
      </c>
      <c r="BY197" s="2" t="str">
        <f t="shared" si="192"/>
        <v/>
      </c>
      <c r="BZ197" s="2" t="str">
        <f t="shared" si="193"/>
        <v/>
      </c>
      <c r="CA197" s="2" t="str">
        <f t="shared" si="194"/>
        <v/>
      </c>
      <c r="CB197" s="2" t="str">
        <f t="shared" si="195"/>
        <v/>
      </c>
      <c r="CC197" s="2" t="str">
        <f t="shared" si="196"/>
        <v/>
      </c>
      <c r="CE197" s="2" t="str">
        <f t="shared" si="243"/>
        <v/>
      </c>
      <c r="CF197" s="2" t="str">
        <f t="shared" si="243"/>
        <v/>
      </c>
      <c r="CG197" s="2" t="str">
        <f t="shared" si="243"/>
        <v/>
      </c>
      <c r="CH197" s="2" t="str">
        <f t="shared" si="243"/>
        <v/>
      </c>
      <c r="CI197" s="2" t="str">
        <f t="shared" si="243"/>
        <v/>
      </c>
      <c r="CJ197" s="2" t="str">
        <f t="shared" si="243"/>
        <v/>
      </c>
      <c r="CK197" s="2" t="str">
        <f t="shared" si="243"/>
        <v/>
      </c>
      <c r="CL197" s="2" t="str">
        <f t="shared" si="243"/>
        <v/>
      </c>
      <c r="CM197" s="2" t="str">
        <f t="shared" si="243"/>
        <v/>
      </c>
      <c r="CN197" s="2" t="str">
        <f t="shared" si="243"/>
        <v/>
      </c>
      <c r="CO197" s="2" t="str">
        <f t="shared" si="243"/>
        <v/>
      </c>
      <c r="CP197" s="2" t="str">
        <f t="shared" si="243"/>
        <v/>
      </c>
      <c r="CQ197" s="2" t="str">
        <f t="shared" si="243"/>
        <v/>
      </c>
      <c r="CR197" s="2" t="str">
        <f t="shared" si="243"/>
        <v/>
      </c>
      <c r="CS197" s="2" t="str">
        <f t="shared" si="243"/>
        <v/>
      </c>
      <c r="CU197" s="2">
        <f t="shared" si="197"/>
        <v>43.767000000000003</v>
      </c>
      <c r="CV197" s="2">
        <f t="shared" si="198"/>
        <v>43.332999999999998</v>
      </c>
      <c r="CW197" s="2">
        <f t="shared" si="199"/>
        <v>40.933</v>
      </c>
      <c r="CX197" s="2">
        <f t="shared" si="200"/>
        <v>42.85</v>
      </c>
      <c r="CY197" s="2">
        <f t="shared" si="201"/>
        <v>41.75</v>
      </c>
      <c r="CZ197" s="2">
        <f t="shared" si="202"/>
        <v>43.433</v>
      </c>
      <c r="DA197" s="2">
        <f t="shared" si="203"/>
        <v>43.85</v>
      </c>
      <c r="DB197" s="2">
        <f t="shared" si="204"/>
        <v>43.55</v>
      </c>
      <c r="DC197" s="2">
        <f t="shared" si="205"/>
        <v>43.017000000000003</v>
      </c>
      <c r="DD197" s="2">
        <f t="shared" si="206"/>
        <v>42.4</v>
      </c>
      <c r="DE197" s="2">
        <f t="shared" si="207"/>
        <v>42.2</v>
      </c>
      <c r="DF197" s="2">
        <f t="shared" si="208"/>
        <v>42.232999999999997</v>
      </c>
      <c r="DG197" s="2">
        <f t="shared" si="209"/>
        <v>45.267000000000003</v>
      </c>
      <c r="DH197" s="2">
        <f t="shared" si="210"/>
        <v>45.383000000000003</v>
      </c>
      <c r="DI197" s="2">
        <f t="shared" si="211"/>
        <v>44.241</v>
      </c>
      <c r="DK197" s="2">
        <f t="shared" ref="DK197:DY213" si="251">BO$228*$B197+BO$229</f>
        <v>115.10864018334601</v>
      </c>
      <c r="DL197" s="2">
        <f t="shared" si="251"/>
        <v>113.50114516129032</v>
      </c>
      <c r="DM197" s="2">
        <f t="shared" si="251"/>
        <v>119.22733823529413</v>
      </c>
      <c r="DN197" s="2">
        <f t="shared" si="251"/>
        <v>115.73359648586708</v>
      </c>
      <c r="DO197" s="2">
        <f t="shared" si="251"/>
        <v>107.00554344919784</v>
      </c>
      <c r="DP197" s="2">
        <f t="shared" si="251"/>
        <v>107.10825714285716</v>
      </c>
      <c r="DQ197" s="2">
        <f t="shared" si="251"/>
        <v>117.87358349885409</v>
      </c>
      <c r="DR197" s="2">
        <f t="shared" si="251"/>
        <v>92.25501428571431</v>
      </c>
      <c r="DS197" s="2">
        <f t="shared" si="251"/>
        <v>101.60330000000002</v>
      </c>
      <c r="DT197" s="2">
        <f t="shared" si="251"/>
        <v>96.953628571428567</v>
      </c>
      <c r="DU197" s="2">
        <f t="shared" si="251"/>
        <v>107.70551648841356</v>
      </c>
      <c r="DV197" s="2">
        <f t="shared" si="251"/>
        <v>103.92068961675578</v>
      </c>
      <c r="DW197" s="2">
        <f t="shared" si="251"/>
        <v>100.48484285714289</v>
      </c>
      <c r="DX197" s="2">
        <f t="shared" si="251"/>
        <v>78.319170270270291</v>
      </c>
      <c r="DY197" s="2">
        <f t="shared" si="251"/>
        <v>60.226088709677413</v>
      </c>
      <c r="EA197" s="2">
        <f t="shared" si="240"/>
        <v>44.033390017384946</v>
      </c>
      <c r="EB197" s="2">
        <f t="shared" si="240"/>
        <v>44.580672423863163</v>
      </c>
      <c r="EC197" s="2">
        <f t="shared" si="240"/>
        <v>40.901247443291048</v>
      </c>
      <c r="ED197" s="2">
        <f t="shared" si="240"/>
        <v>39.594627542420483</v>
      </c>
      <c r="EE197" s="2">
        <f t="shared" si="240"/>
        <v>41.734409461055506</v>
      </c>
      <c r="EF197" s="2">
        <f t="shared" si="239"/>
        <v>42.69093534849776</v>
      </c>
      <c r="EG197" s="2">
        <f t="shared" si="239"/>
        <v>43.291182706861747</v>
      </c>
      <c r="EH197" s="2">
        <f t="shared" si="239"/>
        <v>44.13259805038993</v>
      </c>
      <c r="EI197" s="2">
        <f t="shared" si="239"/>
        <v>40.456823449663247</v>
      </c>
      <c r="EJ197" s="2">
        <f t="shared" si="239"/>
        <v>40.747533881088884</v>
      </c>
      <c r="EK197" s="2">
        <f t="shared" si="212"/>
        <v>42.397195987443283</v>
      </c>
      <c r="EL197" s="2">
        <f t="shared" si="179"/>
        <v>44.585741492537309</v>
      </c>
      <c r="EM197" s="2">
        <f t="shared" si="179"/>
        <v>43.02678506203489</v>
      </c>
      <c r="EN197" s="2">
        <f t="shared" si="179"/>
        <v>46.489070270208082</v>
      </c>
      <c r="EO197" s="2">
        <f t="shared" si="179"/>
        <v>44.416566860671146</v>
      </c>
      <c r="EQ197" s="2">
        <f t="shared" ref="EQ197:FE213" si="252">CU$228*$B197+CU$229</f>
        <v>44.910492978483092</v>
      </c>
      <c r="ER197" s="2">
        <f t="shared" si="252"/>
        <v>44.23705927642969</v>
      </c>
      <c r="ES197" s="2">
        <f t="shared" si="252"/>
        <v>42.317318859814819</v>
      </c>
      <c r="ET197" s="2">
        <f t="shared" si="252"/>
        <v>42.153034385269507</v>
      </c>
      <c r="EU197" s="2">
        <f t="shared" si="252"/>
        <v>42.197697130295296</v>
      </c>
      <c r="EV197" s="2">
        <f t="shared" si="252"/>
        <v>42.84214359206716</v>
      </c>
      <c r="EW197" s="2">
        <f t="shared" si="252"/>
        <v>43.582650349883004</v>
      </c>
      <c r="EX197" s="2">
        <f t="shared" si="252"/>
        <v>43.69995529515819</v>
      </c>
      <c r="EY197" s="2">
        <f t="shared" si="252"/>
        <v>42.284301494065787</v>
      </c>
      <c r="EZ197" s="2">
        <f t="shared" si="252"/>
        <v>41.880876242705469</v>
      </c>
      <c r="FA197" s="2">
        <f t="shared" si="252"/>
        <v>42.540653225859685</v>
      </c>
      <c r="FB197" s="2">
        <f t="shared" si="252"/>
        <v>43.047495129796239</v>
      </c>
      <c r="FC197" s="2">
        <f t="shared" si="252"/>
        <v>43.335328454687811</v>
      </c>
      <c r="FD197" s="2">
        <f t="shared" si="252"/>
        <v>44.454733792009179</v>
      </c>
      <c r="FE197" s="2">
        <f t="shared" si="252"/>
        <v>43.875357858229094</v>
      </c>
      <c r="FG197" s="2">
        <f t="shared" ref="FG197:FU213" si="253">POWER(10,($B197-C$231)/C$229)/(1+POWER(10,($B197-C$231)/C$229))</f>
        <v>0.99999619998869083</v>
      </c>
      <c r="FH197" s="2">
        <f t="shared" si="253"/>
        <v>0.99999715133567413</v>
      </c>
      <c r="FI197" s="2">
        <f t="shared" si="253"/>
        <v>0.99999651616963903</v>
      </c>
      <c r="FJ197" s="2">
        <f t="shared" si="253"/>
        <v>0.99999641688789687</v>
      </c>
      <c r="FK197" s="2">
        <f t="shared" si="253"/>
        <v>0.99999677201002146</v>
      </c>
      <c r="FL197" s="2">
        <f t="shared" si="253"/>
        <v>0.99999609205518269</v>
      </c>
      <c r="FM197" s="2">
        <f t="shared" si="253"/>
        <v>0.99999634769487933</v>
      </c>
      <c r="FN197" s="2">
        <f t="shared" si="253"/>
        <v>0.99999604914463447</v>
      </c>
      <c r="FO197" s="2">
        <f t="shared" si="253"/>
        <v>0.99999605064260788</v>
      </c>
      <c r="FP197" s="2">
        <f t="shared" si="253"/>
        <v>0.99999598010738699</v>
      </c>
      <c r="FQ197" s="2">
        <f t="shared" si="253"/>
        <v>0.99999666870350767</v>
      </c>
      <c r="FR197" s="2">
        <f t="shared" si="253"/>
        <v>0.9999967842432409</v>
      </c>
      <c r="FS197" s="2">
        <f t="shared" si="253"/>
        <v>0.99999600840756364</v>
      </c>
      <c r="FT197" s="2">
        <f t="shared" si="253"/>
        <v>0.99999514321266925</v>
      </c>
      <c r="FU197" s="2">
        <f t="shared" si="253"/>
        <v>0.99999454672849597</v>
      </c>
      <c r="FW197" s="2">
        <f t="shared" si="244"/>
        <v>0.89096024125549556</v>
      </c>
      <c r="FX197" s="2">
        <f t="shared" si="244"/>
        <v>0.90603110426955757</v>
      </c>
      <c r="FY197" s="2">
        <f t="shared" si="244"/>
        <v>0.91039716839011242</v>
      </c>
      <c r="FZ197" s="2">
        <f t="shared" si="244"/>
        <v>0.90264769845272863</v>
      </c>
      <c r="GA197" s="2">
        <f t="shared" si="244"/>
        <v>0.91535082882604957</v>
      </c>
      <c r="GB197" s="2">
        <f t="shared" si="244"/>
        <v>0.90590484072770339</v>
      </c>
      <c r="GC197" s="2">
        <f t="shared" si="244"/>
        <v>0.91090373624211851</v>
      </c>
      <c r="GD197" s="2">
        <f t="shared" si="244"/>
        <v>0.91246412487989237</v>
      </c>
      <c r="GE197" s="2">
        <f t="shared" si="244"/>
        <v>0.92450521722797629</v>
      </c>
      <c r="GF197" s="2">
        <f t="shared" si="244"/>
        <v>0.91624731561074824</v>
      </c>
      <c r="GG197" s="2">
        <f t="shared" si="244"/>
        <v>0.91445007317939653</v>
      </c>
      <c r="GH197" s="2">
        <f t="shared" si="244"/>
        <v>0.89154248717087703</v>
      </c>
      <c r="GI197" s="2">
        <f t="shared" si="244"/>
        <v>0.89358840987535526</v>
      </c>
      <c r="GJ197" s="2">
        <f t="shared" si="244"/>
        <v>0.86924026292897194</v>
      </c>
      <c r="GK197" s="2">
        <f t="shared" si="244"/>
        <v>0.85100263035510271</v>
      </c>
      <c r="GM197" s="86">
        <f t="shared" si="245"/>
        <v>7.2705049375772571E-222</v>
      </c>
      <c r="GN197" s="86">
        <f t="shared" si="245"/>
        <v>0</v>
      </c>
      <c r="GO197" s="86">
        <f t="shared" si="245"/>
        <v>0</v>
      </c>
      <c r="GP197" s="86">
        <f t="shared" si="245"/>
        <v>0</v>
      </c>
      <c r="GQ197" s="86">
        <f t="shared" si="245"/>
        <v>0</v>
      </c>
      <c r="GR197" s="86">
        <f t="shared" si="245"/>
        <v>0</v>
      </c>
      <c r="GS197" s="86">
        <f t="shared" si="245"/>
        <v>0</v>
      </c>
      <c r="GT197" s="86">
        <f t="shared" si="245"/>
        <v>0</v>
      </c>
      <c r="GU197" s="86">
        <f t="shared" si="245"/>
        <v>0</v>
      </c>
      <c r="GV197" s="86">
        <f t="shared" si="245"/>
        <v>0</v>
      </c>
      <c r="GW197" s="86">
        <f t="shared" si="245"/>
        <v>0</v>
      </c>
      <c r="GX197" s="86">
        <f t="shared" si="245"/>
        <v>0</v>
      </c>
      <c r="GY197" s="86">
        <f t="shared" si="245"/>
        <v>0</v>
      </c>
      <c r="GZ197" s="86">
        <f t="shared" si="245"/>
        <v>7.2971550796275997E-287</v>
      </c>
      <c r="HA197" s="86">
        <f t="shared" si="245"/>
        <v>0</v>
      </c>
      <c r="HC197" s="86">
        <f t="shared" si="181"/>
        <v>8.0021070053787578E-183</v>
      </c>
      <c r="HD197" s="86">
        <f t="shared" si="181"/>
        <v>6.9701361089932281E-277</v>
      </c>
      <c r="HE197" s="86">
        <f t="shared" si="181"/>
        <v>0</v>
      </c>
      <c r="HF197" s="86">
        <f t="shared" si="181"/>
        <v>0</v>
      </c>
      <c r="HG197" s="86">
        <f t="shared" si="181"/>
        <v>0</v>
      </c>
      <c r="HH197" s="86">
        <f t="shared" si="181"/>
        <v>0</v>
      </c>
      <c r="HI197" s="86">
        <f t="shared" si="241"/>
        <v>0</v>
      </c>
      <c r="HJ197" s="86">
        <f t="shared" si="241"/>
        <v>0</v>
      </c>
      <c r="HK197" s="86">
        <f t="shared" si="241"/>
        <v>0</v>
      </c>
      <c r="HL197" s="86">
        <f t="shared" si="241"/>
        <v>0</v>
      </c>
      <c r="HM197" s="86">
        <f t="shared" si="241"/>
        <v>0</v>
      </c>
      <c r="HN197" s="86">
        <f t="shared" si="241"/>
        <v>0</v>
      </c>
      <c r="HO197" s="86">
        <f t="shared" si="226"/>
        <v>4.8570818304888701E-235</v>
      </c>
      <c r="HP197" s="86">
        <f t="shared" si="226"/>
        <v>7.4810728135863369E-233</v>
      </c>
      <c r="HQ197" s="86">
        <f t="shared" si="226"/>
        <v>3.4388569045346065E-262</v>
      </c>
      <c r="HS197" s="86">
        <f t="shared" si="246"/>
        <v>1.2121326773555781E-41</v>
      </c>
      <c r="HT197" s="86">
        <f t="shared" si="246"/>
        <v>1.3886202985625395E-32</v>
      </c>
      <c r="HU197" s="86">
        <f t="shared" si="246"/>
        <v>1.7040854479602899E-44</v>
      </c>
      <c r="HV197" s="86">
        <f t="shared" si="246"/>
        <v>2.7347841681271841E-46</v>
      </c>
      <c r="HW197" s="86">
        <f t="shared" si="246"/>
        <v>5.4918492438067121E-48</v>
      </c>
      <c r="HX197" s="86">
        <f t="shared" si="246"/>
        <v>2.9659641267253879E-52</v>
      </c>
      <c r="HY197" s="86">
        <f t="shared" si="246"/>
        <v>1.349480589187693E-53</v>
      </c>
      <c r="HZ197" s="86">
        <f t="shared" si="246"/>
        <v>1.0615035634718359E-53</v>
      </c>
      <c r="IA197" s="86">
        <f t="shared" si="246"/>
        <v>1.4127384847295092E-59</v>
      </c>
      <c r="IB197" s="86">
        <f t="shared" si="246"/>
        <v>3.7189325604492033E-58</v>
      </c>
      <c r="IC197" s="86">
        <f t="shared" si="246"/>
        <v>5.5605805767510118E-50</v>
      </c>
      <c r="ID197" s="86">
        <f t="shared" si="246"/>
        <v>7.9456628359814223E-41</v>
      </c>
      <c r="IE197" s="86">
        <f t="shared" si="246"/>
        <v>6.3844517098318545E-50</v>
      </c>
      <c r="IF197" s="86">
        <f t="shared" si="246"/>
        <v>1.0082478977300896E-73</v>
      </c>
      <c r="IG197" s="86">
        <f t="shared" si="246"/>
        <v>4.6876729896534734E-42</v>
      </c>
      <c r="II197" s="86">
        <f t="shared" si="247"/>
        <v>5.7176636807431937E-5</v>
      </c>
      <c r="IJ197" s="86">
        <f t="shared" si="247"/>
        <v>1.7657999021496743E-4</v>
      </c>
      <c r="IK197" s="86">
        <f t="shared" si="247"/>
        <v>8.8440492973585337E-6</v>
      </c>
      <c r="IL197" s="86">
        <f t="shared" si="247"/>
        <v>1.180370833601554E-5</v>
      </c>
      <c r="IM197" s="86">
        <f t="shared" si="247"/>
        <v>2.6988143273313469E-6</v>
      </c>
      <c r="IN197" s="86">
        <f t="shared" si="247"/>
        <v>2.0709564061778161E-6</v>
      </c>
      <c r="IO197" s="86">
        <f t="shared" si="247"/>
        <v>1.0361922550584119E-6</v>
      </c>
      <c r="IP197" s="86">
        <f t="shared" si="247"/>
        <v>1.0165387040785296E-6</v>
      </c>
      <c r="IQ197" s="86">
        <f t="shared" si="247"/>
        <v>6.0053799378939289E-8</v>
      </c>
      <c r="IR197" s="86">
        <f t="shared" si="247"/>
        <v>2.49902981407576E-7</v>
      </c>
      <c r="IS197" s="86">
        <f t="shared" si="247"/>
        <v>1.8339219392866129E-6</v>
      </c>
      <c r="IT197" s="86">
        <f t="shared" si="247"/>
        <v>7.7778832739883654E-5</v>
      </c>
      <c r="IU197" s="86">
        <f t="shared" si="247"/>
        <v>8.4050639524112835E-6</v>
      </c>
      <c r="IV197" s="86">
        <f t="shared" si="247"/>
        <v>7.6910438280275526E-4</v>
      </c>
      <c r="IW197" s="86">
        <f t="shared" si="247"/>
        <v>1.4635515950425191E-6</v>
      </c>
      <c r="IY197" s="86">
        <f t="shared" si="248"/>
        <v>5.7176636807431937E-5</v>
      </c>
      <c r="IZ197" s="86">
        <f t="shared" si="248"/>
        <v>1.7657999021496743E-4</v>
      </c>
      <c r="JA197" s="86">
        <f t="shared" si="248"/>
        <v>8.8440492973585337E-6</v>
      </c>
      <c r="JB197" s="86">
        <f t="shared" si="248"/>
        <v>1.180370833601554E-5</v>
      </c>
      <c r="JC197" s="86">
        <f t="shared" si="248"/>
        <v>2.6988143273313469E-6</v>
      </c>
      <c r="JD197" s="86">
        <f t="shared" si="248"/>
        <v>2.0709564061778161E-6</v>
      </c>
      <c r="JE197" s="86">
        <f t="shared" si="248"/>
        <v>1.0361922550584119E-6</v>
      </c>
      <c r="JF197" s="86">
        <f t="shared" si="248"/>
        <v>1.0165387040785296E-6</v>
      </c>
      <c r="JG197" s="86">
        <f t="shared" si="248"/>
        <v>6.0053799378939289E-8</v>
      </c>
      <c r="JH197" s="86">
        <f t="shared" si="248"/>
        <v>2.49902981407576E-7</v>
      </c>
      <c r="JI197" s="86">
        <f t="shared" si="248"/>
        <v>1.8339219392866129E-6</v>
      </c>
      <c r="JJ197" s="86">
        <f t="shared" si="248"/>
        <v>7.7778832739883654E-5</v>
      </c>
      <c r="JK197" s="86">
        <f t="shared" si="248"/>
        <v>8.4050639524112835E-6</v>
      </c>
      <c r="JL197" s="86">
        <f t="shared" si="248"/>
        <v>7.6910438280275526E-4</v>
      </c>
      <c r="JM197" s="86">
        <f t="shared" si="248"/>
        <v>1.4635515950425191E-6</v>
      </c>
    </row>
    <row r="198" spans="2:273" x14ac:dyDescent="0.25">
      <c r="B198" s="2">
        <v>171</v>
      </c>
      <c r="C198" s="37">
        <v>44.067</v>
      </c>
      <c r="D198" s="37">
        <v>44.116999999999997</v>
      </c>
      <c r="E198" s="37">
        <v>42.65</v>
      </c>
      <c r="F198" s="37">
        <v>46.466999999999999</v>
      </c>
      <c r="G198" s="37">
        <v>41.35</v>
      </c>
      <c r="H198" s="37">
        <v>41.466999999999999</v>
      </c>
      <c r="I198" s="37">
        <v>42.55</v>
      </c>
      <c r="J198" s="37">
        <v>45.332999999999998</v>
      </c>
      <c r="K198" s="37">
        <v>45.067</v>
      </c>
      <c r="L198" s="37">
        <v>41.433</v>
      </c>
      <c r="M198" s="37">
        <v>44.033000000000001</v>
      </c>
      <c r="N198" s="37">
        <v>43.482999999999997</v>
      </c>
      <c r="O198" s="37">
        <v>42.533000000000001</v>
      </c>
      <c r="P198" s="37">
        <v>41.8</v>
      </c>
      <c r="Q198" s="37">
        <v>46.396999999999998</v>
      </c>
      <c r="S198" s="4">
        <f t="shared" si="249"/>
        <v>44.680810424319098</v>
      </c>
      <c r="T198" s="4">
        <f t="shared" si="249"/>
        <v>44.132554993049752</v>
      </c>
      <c r="U198" s="4">
        <f t="shared" si="249"/>
        <v>42.017123397752449</v>
      </c>
      <c r="V198" s="4">
        <f t="shared" si="249"/>
        <v>41.754158170461906</v>
      </c>
      <c r="W198" s="4">
        <f t="shared" si="249"/>
        <v>41.994440937957812</v>
      </c>
      <c r="X198" s="4">
        <f t="shared" si="249"/>
        <v>42.631351612182854</v>
      </c>
      <c r="Y198" s="4">
        <f t="shared" si="249"/>
        <v>43.393046492735053</v>
      </c>
      <c r="Z198" s="4">
        <f t="shared" si="249"/>
        <v>43.575024718764539</v>
      </c>
      <c r="AA198" s="4" t="e">
        <f t="shared" si="249"/>
        <v>#N/A</v>
      </c>
      <c r="AB198" s="4">
        <f t="shared" si="249"/>
        <v>41.638174412546242</v>
      </c>
      <c r="AC198" s="4">
        <f t="shared" si="249"/>
        <v>42.362280338429592</v>
      </c>
      <c r="AD198" s="4">
        <f t="shared" si="249"/>
        <v>43.035445854319185</v>
      </c>
      <c r="AE198" s="4">
        <f t="shared" si="249"/>
        <v>43.144676291263906</v>
      </c>
      <c r="AF198" s="4">
        <f t="shared" si="249"/>
        <v>44.573564269884365</v>
      </c>
      <c r="AG198" s="4">
        <f t="shared" si="249"/>
        <v>43.839720435943782</v>
      </c>
      <c r="AI198" s="4">
        <f t="shared" si="250"/>
        <v>-0.61381042431909805</v>
      </c>
      <c r="AJ198" s="4">
        <f t="shared" si="250"/>
        <v>-1.5554993049754273E-2</v>
      </c>
      <c r="AK198" s="4">
        <f t="shared" si="250"/>
        <v>0.63287660224754916</v>
      </c>
      <c r="AL198" s="4">
        <f t="shared" si="250"/>
        <v>4.7128418295380925</v>
      </c>
      <c r="AM198" s="4">
        <f t="shared" si="250"/>
        <v>-0.64444093795781043</v>
      </c>
      <c r="AN198" s="4">
        <f t="shared" si="250"/>
        <v>-1.1643516121828554</v>
      </c>
      <c r="AO198" s="4">
        <f t="shared" si="250"/>
        <v>-0.84304649273505561</v>
      </c>
      <c r="AP198" s="4">
        <f t="shared" si="250"/>
        <v>1.7579752812354599</v>
      </c>
      <c r="AQ198" s="4">
        <f t="shared" si="250"/>
        <v>0</v>
      </c>
      <c r="AR198" s="4">
        <f t="shared" si="250"/>
        <v>-0.20517441254624202</v>
      </c>
      <c r="AS198" s="4">
        <f t="shared" si="250"/>
        <v>1.6707196615704092</v>
      </c>
      <c r="AT198" s="4">
        <f t="shared" si="250"/>
        <v>0.44755414568081164</v>
      </c>
      <c r="AU198" s="4">
        <f t="shared" si="250"/>
        <v>-0.61167629126390466</v>
      </c>
      <c r="AV198" s="4">
        <f t="shared" si="250"/>
        <v>-2.7735642698843677</v>
      </c>
      <c r="AW198" s="4">
        <f t="shared" si="250"/>
        <v>2.5572795640562163</v>
      </c>
      <c r="AY198" s="2">
        <f t="shared" si="242"/>
        <v>44.680810424319098</v>
      </c>
      <c r="AZ198" s="2">
        <f t="shared" si="242"/>
        <v>44.132554993049752</v>
      </c>
      <c r="BA198" s="2">
        <f t="shared" si="242"/>
        <v>42.017123397752449</v>
      </c>
      <c r="BB198" s="2">
        <f t="shared" si="242"/>
        <v>41.754158170461906</v>
      </c>
      <c r="BC198" s="2">
        <f t="shared" si="242"/>
        <v>41.994440937957812</v>
      </c>
      <c r="BD198" s="2">
        <f t="shared" si="242"/>
        <v>42.631351612182854</v>
      </c>
      <c r="BE198" s="2">
        <f t="shared" si="242"/>
        <v>43.393046492735053</v>
      </c>
      <c r="BF198" s="2">
        <f t="shared" si="242"/>
        <v>43.575024718764539</v>
      </c>
      <c r="BG198" s="2" t="e">
        <f t="shared" si="242"/>
        <v>#N/A</v>
      </c>
      <c r="BH198" s="2">
        <f t="shared" si="242"/>
        <v>41.638174412546242</v>
      </c>
      <c r="BI198" s="2">
        <f t="shared" si="242"/>
        <v>42.362280338429592</v>
      </c>
      <c r="BJ198" s="2">
        <f t="shared" si="242"/>
        <v>43.035445854316684</v>
      </c>
      <c r="BK198" s="2">
        <f t="shared" si="242"/>
        <v>43.144676291263906</v>
      </c>
      <c r="BL198" s="2">
        <f t="shared" si="242"/>
        <v>44.573564269613286</v>
      </c>
      <c r="BM198" s="2">
        <f t="shared" si="242"/>
        <v>43.839720434448992</v>
      </c>
      <c r="BO198" s="2" t="str">
        <f t="shared" si="182"/>
        <v/>
      </c>
      <c r="BP198" s="2" t="str">
        <f t="shared" si="183"/>
        <v/>
      </c>
      <c r="BQ198" s="2" t="str">
        <f t="shared" si="184"/>
        <v/>
      </c>
      <c r="BR198" s="2" t="str">
        <f t="shared" si="185"/>
        <v/>
      </c>
      <c r="BS198" s="2" t="str">
        <f t="shared" si="186"/>
        <v/>
      </c>
      <c r="BT198" s="2" t="str">
        <f t="shared" si="187"/>
        <v/>
      </c>
      <c r="BU198" s="2" t="str">
        <f t="shared" si="188"/>
        <v/>
      </c>
      <c r="BV198" s="2" t="str">
        <f t="shared" si="189"/>
        <v/>
      </c>
      <c r="BW198" s="2" t="str">
        <f t="shared" si="190"/>
        <v/>
      </c>
      <c r="BX198" s="2" t="str">
        <f t="shared" si="191"/>
        <v/>
      </c>
      <c r="BY198" s="2" t="str">
        <f t="shared" si="192"/>
        <v/>
      </c>
      <c r="BZ198" s="2" t="str">
        <f t="shared" si="193"/>
        <v/>
      </c>
      <c r="CA198" s="2" t="str">
        <f t="shared" si="194"/>
        <v/>
      </c>
      <c r="CB198" s="2" t="str">
        <f t="shared" si="195"/>
        <v/>
      </c>
      <c r="CC198" s="2" t="str">
        <f t="shared" si="196"/>
        <v/>
      </c>
      <c r="CE198" s="2" t="str">
        <f t="shared" si="243"/>
        <v/>
      </c>
      <c r="CF198" s="2" t="str">
        <f t="shared" si="243"/>
        <v/>
      </c>
      <c r="CG198" s="2" t="str">
        <f t="shared" si="243"/>
        <v/>
      </c>
      <c r="CH198" s="2" t="str">
        <f t="shared" si="243"/>
        <v/>
      </c>
      <c r="CI198" s="2" t="str">
        <f t="shared" si="243"/>
        <v/>
      </c>
      <c r="CJ198" s="2" t="str">
        <f t="shared" si="243"/>
        <v/>
      </c>
      <c r="CK198" s="2" t="str">
        <f t="shared" si="243"/>
        <v/>
      </c>
      <c r="CL198" s="2" t="str">
        <f t="shared" si="243"/>
        <v/>
      </c>
      <c r="CM198" s="2" t="str">
        <f t="shared" si="243"/>
        <v/>
      </c>
      <c r="CN198" s="2" t="str">
        <f t="shared" si="243"/>
        <v/>
      </c>
      <c r="CO198" s="2" t="str">
        <f t="shared" si="243"/>
        <v/>
      </c>
      <c r="CP198" s="2" t="str">
        <f t="shared" si="243"/>
        <v/>
      </c>
      <c r="CQ198" s="2" t="str">
        <f t="shared" si="243"/>
        <v/>
      </c>
      <c r="CR198" s="2" t="str">
        <f t="shared" si="243"/>
        <v/>
      </c>
      <c r="CS198" s="2" t="str">
        <f t="shared" si="243"/>
        <v/>
      </c>
      <c r="CU198" s="2">
        <f t="shared" si="197"/>
        <v>44.067</v>
      </c>
      <c r="CV198" s="2">
        <f t="shared" si="198"/>
        <v>44.116999999999997</v>
      </c>
      <c r="CW198" s="2">
        <f t="shared" si="199"/>
        <v>42.65</v>
      </c>
      <c r="CX198" s="2">
        <f t="shared" si="200"/>
        <v>46.466999999999999</v>
      </c>
      <c r="CY198" s="2">
        <f t="shared" si="201"/>
        <v>41.35</v>
      </c>
      <c r="CZ198" s="2">
        <f t="shared" si="202"/>
        <v>41.466999999999999</v>
      </c>
      <c r="DA198" s="2">
        <f t="shared" si="203"/>
        <v>42.55</v>
      </c>
      <c r="DB198" s="2">
        <f t="shared" si="204"/>
        <v>45.332999999999998</v>
      </c>
      <c r="DC198" s="2" t="str">
        <f t="shared" si="205"/>
        <v/>
      </c>
      <c r="DD198" s="2">
        <f t="shared" si="206"/>
        <v>41.433</v>
      </c>
      <c r="DE198" s="2">
        <f t="shared" si="207"/>
        <v>44.033000000000001</v>
      </c>
      <c r="DF198" s="2">
        <f t="shared" si="208"/>
        <v>43.482999999999997</v>
      </c>
      <c r="DG198" s="2">
        <f t="shared" si="209"/>
        <v>42.533000000000001</v>
      </c>
      <c r="DH198" s="2">
        <f t="shared" si="210"/>
        <v>41.8</v>
      </c>
      <c r="DI198" s="2">
        <f t="shared" si="211"/>
        <v>46.396999999999998</v>
      </c>
      <c r="DK198" s="2">
        <f t="shared" si="251"/>
        <v>115.40377158135976</v>
      </c>
      <c r="DL198" s="2">
        <f t="shared" si="251"/>
        <v>113.78178064516129</v>
      </c>
      <c r="DM198" s="2">
        <f t="shared" si="251"/>
        <v>119.52952874331552</v>
      </c>
      <c r="DN198" s="2">
        <f t="shared" si="251"/>
        <v>116.02141527883882</v>
      </c>
      <c r="DO198" s="2">
        <f t="shared" si="251"/>
        <v>107.23785394385025</v>
      </c>
      <c r="DP198" s="2">
        <f t="shared" si="251"/>
        <v>107.35210812324931</v>
      </c>
      <c r="DQ198" s="2">
        <f t="shared" si="251"/>
        <v>118.18066355996945</v>
      </c>
      <c r="DR198" s="2">
        <f t="shared" si="251"/>
        <v>92.406970308123277</v>
      </c>
      <c r="DS198" s="2">
        <f t="shared" si="251"/>
        <v>101.82264593837536</v>
      </c>
      <c r="DT198" s="2">
        <f t="shared" si="251"/>
        <v>97.13845434173669</v>
      </c>
      <c r="DU198" s="2">
        <f t="shared" si="251"/>
        <v>107.9421882798574</v>
      </c>
      <c r="DV198" s="2">
        <f t="shared" si="251"/>
        <v>104.13626749108732</v>
      </c>
      <c r="DW198" s="2">
        <f t="shared" si="251"/>
        <v>100.6954879551821</v>
      </c>
      <c r="DX198" s="2">
        <f t="shared" si="251"/>
        <v>78.415418918918931</v>
      </c>
      <c r="DY198" s="2">
        <f t="shared" si="251"/>
        <v>60.243448313782984</v>
      </c>
      <c r="EA198" s="2">
        <f t="shared" si="240"/>
        <v>43.879409201817793</v>
      </c>
      <c r="EB198" s="2">
        <f t="shared" si="240"/>
        <v>44.4502348769295</v>
      </c>
      <c r="EC198" s="2">
        <f t="shared" si="240"/>
        <v>40.698478431372557</v>
      </c>
      <c r="ED198" s="2">
        <f t="shared" si="240"/>
        <v>39.391327031127084</v>
      </c>
      <c r="EE198" s="2">
        <f t="shared" si="240"/>
        <v>41.56107695654876</v>
      </c>
      <c r="EF198" s="2">
        <f t="shared" si="239"/>
        <v>42.491143037232817</v>
      </c>
      <c r="EG198" s="2">
        <f t="shared" si="239"/>
        <v>43.121280505802218</v>
      </c>
      <c r="EH198" s="2">
        <f t="shared" si="239"/>
        <v>43.978206361727665</v>
      </c>
      <c r="EI198" s="2">
        <f t="shared" si="239"/>
        <v>40.267773905580334</v>
      </c>
      <c r="EJ198" s="2">
        <f t="shared" si="239"/>
        <v>40.576792763306393</v>
      </c>
      <c r="EK198" s="2">
        <f t="shared" si="212"/>
        <v>42.227900870267923</v>
      </c>
      <c r="EL198" s="2">
        <f t="shared" si="179"/>
        <v>44.439638208955223</v>
      </c>
      <c r="EM198" s="2">
        <f t="shared" si="179"/>
        <v>42.862001856316525</v>
      </c>
      <c r="EN198" s="2">
        <f t="shared" si="179"/>
        <v>46.389841579147152</v>
      </c>
      <c r="EO198" s="2">
        <f t="shared" si="179"/>
        <v>44.312558265142961</v>
      </c>
      <c r="EQ198" s="2">
        <f t="shared" si="252"/>
        <v>44.769984098583585</v>
      </c>
      <c r="ER198" s="2">
        <f t="shared" si="252"/>
        <v>44.102308782019314</v>
      </c>
      <c r="ES198" s="2">
        <f t="shared" si="252"/>
        <v>42.135214196322551</v>
      </c>
      <c r="ET198" s="2">
        <f t="shared" si="252"/>
        <v>41.986296238547212</v>
      </c>
      <c r="EU198" s="2">
        <f t="shared" si="252"/>
        <v>42.030781328104894</v>
      </c>
      <c r="EV198" s="2">
        <f t="shared" si="252"/>
        <v>42.644380414872074</v>
      </c>
      <c r="EW198" s="2">
        <f t="shared" si="252"/>
        <v>43.417016934115537</v>
      </c>
      <c r="EX198" s="2">
        <f t="shared" si="252"/>
        <v>43.53955962618835</v>
      </c>
      <c r="EY198" s="2">
        <f t="shared" si="252"/>
        <v>42.121202641640608</v>
      </c>
      <c r="EZ198" s="2">
        <f t="shared" si="252"/>
        <v>41.726432302633576</v>
      </c>
      <c r="FA198" s="2">
        <f t="shared" si="252"/>
        <v>42.373529140452902</v>
      </c>
      <c r="FB198" s="2">
        <f t="shared" si="252"/>
        <v>42.879459692774958</v>
      </c>
      <c r="FC198" s="2">
        <f t="shared" si="252"/>
        <v>43.175142859376976</v>
      </c>
      <c r="FD198" s="2">
        <f t="shared" si="252"/>
        <v>44.324221127819023</v>
      </c>
      <c r="FE198" s="2">
        <f t="shared" si="252"/>
        <v>43.764126297743893</v>
      </c>
      <c r="FG198" s="2">
        <f t="shared" si="253"/>
        <v>0.9999965343473376</v>
      </c>
      <c r="FH198" s="2">
        <f t="shared" si="253"/>
        <v>0.99999740198660592</v>
      </c>
      <c r="FI198" s="2">
        <f t="shared" si="253"/>
        <v>0.9999968227079743</v>
      </c>
      <c r="FJ198" s="2">
        <f t="shared" si="253"/>
        <v>0.999996732161893</v>
      </c>
      <c r="FK198" s="2">
        <f t="shared" si="253"/>
        <v>0.99999705603731404</v>
      </c>
      <c r="FL198" s="2">
        <f t="shared" si="253"/>
        <v>0.9999964359107415</v>
      </c>
      <c r="FM198" s="2">
        <f t="shared" si="253"/>
        <v>0.99999666905707085</v>
      </c>
      <c r="FN198" s="2">
        <f t="shared" si="253"/>
        <v>0.9999963967758293</v>
      </c>
      <c r="FO198" s="2">
        <f t="shared" si="253"/>
        <v>0.99999639814199826</v>
      </c>
      <c r="FP198" s="2">
        <f t="shared" si="253"/>
        <v>0.99999633381306718</v>
      </c>
      <c r="FQ198" s="2">
        <f t="shared" si="253"/>
        <v>0.99999696182059938</v>
      </c>
      <c r="FR198" s="2">
        <f t="shared" si="253"/>
        <v>0.99999706719414916</v>
      </c>
      <c r="FS198" s="2">
        <f t="shared" si="253"/>
        <v>0.99999635962315314</v>
      </c>
      <c r="FT198" s="2">
        <f t="shared" si="253"/>
        <v>0.99999557055541699</v>
      </c>
      <c r="FU198" s="2">
        <f t="shared" si="253"/>
        <v>0.99999502655489192</v>
      </c>
      <c r="FW198" s="2">
        <f t="shared" si="244"/>
        <v>0.89959120430394801</v>
      </c>
      <c r="FX198" s="2">
        <f t="shared" si="244"/>
        <v>0.9135848469380794</v>
      </c>
      <c r="FY198" s="2">
        <f t="shared" si="244"/>
        <v>0.91763184941543163</v>
      </c>
      <c r="FZ198" s="2">
        <f t="shared" si="244"/>
        <v>0.91044653549517029</v>
      </c>
      <c r="GA198" s="2">
        <f t="shared" si="244"/>
        <v>0.92221971448374973</v>
      </c>
      <c r="GB198" s="2">
        <f t="shared" si="244"/>
        <v>0.91346776378938666</v>
      </c>
      <c r="GC198" s="2">
        <f t="shared" si="244"/>
        <v>0.91810119558192083</v>
      </c>
      <c r="GD198" s="2">
        <f t="shared" si="244"/>
        <v>0.9195466647210182</v>
      </c>
      <c r="GE198" s="2">
        <f t="shared" si="244"/>
        <v>0.93068751619661216</v>
      </c>
      <c r="GF198" s="2">
        <f t="shared" si="244"/>
        <v>0.92304957103016372</v>
      </c>
      <c r="GG198" s="2">
        <f t="shared" si="244"/>
        <v>0.92138577349640616</v>
      </c>
      <c r="GH198" s="2">
        <f t="shared" si="244"/>
        <v>0.90013252887268502</v>
      </c>
      <c r="GI198" s="2">
        <f t="shared" si="244"/>
        <v>0.9020342162252265</v>
      </c>
      <c r="GJ198" s="2">
        <f t="shared" si="244"/>
        <v>0.8793576592863569</v>
      </c>
      <c r="GK198" s="2">
        <f t="shared" si="244"/>
        <v>0.86230761555339042</v>
      </c>
      <c r="GM198" s="86">
        <f t="shared" si="245"/>
        <v>1.0950415409384664E-225</v>
      </c>
      <c r="GN198" s="86">
        <f t="shared" si="245"/>
        <v>0</v>
      </c>
      <c r="GO198" s="86">
        <f t="shared" si="245"/>
        <v>0</v>
      </c>
      <c r="GP198" s="86">
        <f t="shared" si="245"/>
        <v>0</v>
      </c>
      <c r="GQ198" s="86">
        <f t="shared" si="245"/>
        <v>0</v>
      </c>
      <c r="GR198" s="86">
        <f t="shared" si="245"/>
        <v>0</v>
      </c>
      <c r="GS198" s="86">
        <f t="shared" si="245"/>
        <v>0</v>
      </c>
      <c r="GT198" s="86">
        <f t="shared" si="245"/>
        <v>0</v>
      </c>
      <c r="GU198" s="86">
        <f t="shared" si="245"/>
        <v>0</v>
      </c>
      <c r="GV198" s="86">
        <f t="shared" si="245"/>
        <v>0</v>
      </c>
      <c r="GW198" s="86">
        <f t="shared" si="245"/>
        <v>0</v>
      </c>
      <c r="GX198" s="86">
        <f t="shared" si="245"/>
        <v>0</v>
      </c>
      <c r="GY198" s="86">
        <f t="shared" si="245"/>
        <v>0</v>
      </c>
      <c r="GZ198" s="86">
        <f t="shared" si="245"/>
        <v>8.873731626279359E-292</v>
      </c>
      <c r="HA198" s="86">
        <f t="shared" si="245"/>
        <v>0</v>
      </c>
      <c r="HC198" s="86">
        <f t="shared" si="181"/>
        <v>8.5700164866011106E-187</v>
      </c>
      <c r="HD198" s="86">
        <f t="shared" si="181"/>
        <v>6.0285418779512023E-283</v>
      </c>
      <c r="HE198" s="86">
        <f t="shared" si="181"/>
        <v>0</v>
      </c>
      <c r="HF198" s="86">
        <f t="shared" si="181"/>
        <v>0</v>
      </c>
      <c r="HG198" s="86">
        <f t="shared" si="181"/>
        <v>0</v>
      </c>
      <c r="HH198" s="86">
        <f t="shared" si="181"/>
        <v>0</v>
      </c>
      <c r="HI198" s="86">
        <f t="shared" si="241"/>
        <v>0</v>
      </c>
      <c r="HJ198" s="86">
        <f t="shared" si="241"/>
        <v>0</v>
      </c>
      <c r="HK198" s="86">
        <f t="shared" si="241"/>
        <v>0</v>
      </c>
      <c r="HL198" s="86">
        <f t="shared" si="241"/>
        <v>0</v>
      </c>
      <c r="HM198" s="86">
        <f t="shared" si="241"/>
        <v>0</v>
      </c>
      <c r="HN198" s="86">
        <f t="shared" si="241"/>
        <v>0</v>
      </c>
      <c r="HO198" s="86">
        <f t="shared" si="226"/>
        <v>3.8640564899376885E-240</v>
      </c>
      <c r="HP198" s="86">
        <f t="shared" si="226"/>
        <v>6.6237144165682991E-238</v>
      </c>
      <c r="HQ198" s="86">
        <f t="shared" si="226"/>
        <v>8.0082962811715949E-268</v>
      </c>
      <c r="HS198" s="86">
        <f t="shared" si="246"/>
        <v>3.5743363061933849E-43</v>
      </c>
      <c r="HT198" s="86">
        <f t="shared" si="246"/>
        <v>9.5181096103337223E-34</v>
      </c>
      <c r="HU198" s="86">
        <f t="shared" si="246"/>
        <v>4.4432029106131051E-46</v>
      </c>
      <c r="HV198" s="86">
        <f t="shared" si="246"/>
        <v>5.9937714569745955E-48</v>
      </c>
      <c r="HW198" s="86">
        <f t="shared" si="246"/>
        <v>1.1131458107395384E-49</v>
      </c>
      <c r="HX198" s="86">
        <f t="shared" si="246"/>
        <v>3.897889563140151E-54</v>
      </c>
      <c r="HY198" s="86">
        <f t="shared" si="246"/>
        <v>1.6578518354198778E-55</v>
      </c>
      <c r="HZ198" s="86">
        <f t="shared" si="246"/>
        <v>1.34241516105686E-55</v>
      </c>
      <c r="IA198" s="86">
        <f t="shared" si="246"/>
        <v>1.1861543162872212E-61</v>
      </c>
      <c r="IB198" s="86">
        <f t="shared" si="246"/>
        <v>3.3615460545326615E-60</v>
      </c>
      <c r="IC198" s="86">
        <f t="shared" si="246"/>
        <v>9.5200846457446924E-52</v>
      </c>
      <c r="ID198" s="86">
        <f t="shared" si="246"/>
        <v>2.6135373950065079E-42</v>
      </c>
      <c r="IE198" s="86">
        <f t="shared" si="246"/>
        <v>9.3156448898260906E-52</v>
      </c>
      <c r="IF198" s="86">
        <f t="shared" si="246"/>
        <v>1.3694466713080207E-76</v>
      </c>
      <c r="IG198" s="86">
        <f t="shared" si="246"/>
        <v>1.084192353044787E-43</v>
      </c>
      <c r="II198" s="86">
        <f t="shared" si="247"/>
        <v>2.6619015526084606E-5</v>
      </c>
      <c r="IJ198" s="86">
        <f t="shared" si="247"/>
        <v>9.5090070466091444E-5</v>
      </c>
      <c r="IK198" s="86">
        <f t="shared" si="247"/>
        <v>3.8339088625606511E-6</v>
      </c>
      <c r="IL198" s="86">
        <f t="shared" si="247"/>
        <v>5.0577526001959391E-6</v>
      </c>
      <c r="IM198" s="86">
        <f t="shared" si="247"/>
        <v>1.0933981613941272E-6</v>
      </c>
      <c r="IN198" s="86">
        <f t="shared" si="247"/>
        <v>7.8358853751794511E-7</v>
      </c>
      <c r="IO198" s="86">
        <f t="shared" si="247"/>
        <v>3.8110204903144452E-7</v>
      </c>
      <c r="IP198" s="86">
        <f t="shared" si="247"/>
        <v>3.7647656613469558E-7</v>
      </c>
      <c r="IQ198" s="86">
        <f t="shared" si="247"/>
        <v>1.9334037162389006E-8</v>
      </c>
      <c r="IR198" s="86">
        <f t="shared" si="247"/>
        <v>8.4925483981950492E-8</v>
      </c>
      <c r="IS198" s="86">
        <f t="shared" si="247"/>
        <v>7.1817724973275043E-7</v>
      </c>
      <c r="IT198" s="86">
        <f t="shared" si="247"/>
        <v>3.7252239367318598E-5</v>
      </c>
      <c r="IU198" s="86">
        <f t="shared" si="247"/>
        <v>3.3613445956997775E-6</v>
      </c>
      <c r="IV198" s="86">
        <f t="shared" si="247"/>
        <v>4.1993006438094328E-4</v>
      </c>
      <c r="IW198" s="86">
        <f t="shared" si="247"/>
        <v>3.9632432539643308E-7</v>
      </c>
      <c r="IY198" s="86">
        <f t="shared" si="248"/>
        <v>2.6619015526084606E-5</v>
      </c>
      <c r="IZ198" s="86">
        <f t="shared" si="248"/>
        <v>9.5090070466091444E-5</v>
      </c>
      <c r="JA198" s="86">
        <f t="shared" si="248"/>
        <v>3.8339088625606511E-6</v>
      </c>
      <c r="JB198" s="86">
        <f t="shared" si="248"/>
        <v>5.0577526001959391E-6</v>
      </c>
      <c r="JC198" s="86">
        <f t="shared" si="248"/>
        <v>1.0933981613941272E-6</v>
      </c>
      <c r="JD198" s="86">
        <f t="shared" si="248"/>
        <v>7.8358853751794511E-7</v>
      </c>
      <c r="JE198" s="86">
        <f t="shared" si="248"/>
        <v>3.8110204903144452E-7</v>
      </c>
      <c r="JF198" s="86">
        <f t="shared" si="248"/>
        <v>3.7647656613469558E-7</v>
      </c>
      <c r="JG198" s="86">
        <f t="shared" si="248"/>
        <v>1.9334037162389006E-8</v>
      </c>
      <c r="JH198" s="86">
        <f t="shared" si="248"/>
        <v>8.4925483981950492E-8</v>
      </c>
      <c r="JI198" s="86">
        <f t="shared" si="248"/>
        <v>7.1817724973275043E-7</v>
      </c>
      <c r="JJ198" s="86">
        <f t="shared" si="248"/>
        <v>3.7252239367318598E-5</v>
      </c>
      <c r="JK198" s="86">
        <f t="shared" si="248"/>
        <v>3.3613445956997775E-6</v>
      </c>
      <c r="JL198" s="86">
        <f t="shared" si="248"/>
        <v>4.1993006438094328E-4</v>
      </c>
      <c r="JM198" s="86">
        <f t="shared" si="248"/>
        <v>3.9632432539643308E-7</v>
      </c>
    </row>
    <row r="199" spans="2:273" x14ac:dyDescent="0.25">
      <c r="B199" s="2">
        <v>172</v>
      </c>
      <c r="C199" s="37">
        <v>40.533000000000001</v>
      </c>
      <c r="D199" s="37">
        <v>43.966999999999999</v>
      </c>
      <c r="E199" s="37">
        <v>42.832999999999998</v>
      </c>
      <c r="F199" s="37">
        <v>44.383000000000003</v>
      </c>
      <c r="G199" s="37">
        <v>41.45</v>
      </c>
      <c r="H199" s="37">
        <v>41.5</v>
      </c>
      <c r="I199" s="37">
        <v>43.75</v>
      </c>
      <c r="J199" s="37">
        <v>42.832999999999998</v>
      </c>
      <c r="K199" s="37">
        <v>43.45</v>
      </c>
      <c r="L199" s="37">
        <v>43.067</v>
      </c>
      <c r="M199" s="37">
        <v>42.35</v>
      </c>
      <c r="N199" s="37">
        <v>44.6</v>
      </c>
      <c r="O199" s="37">
        <v>43.3</v>
      </c>
      <c r="P199" s="37">
        <v>42.8</v>
      </c>
      <c r="Q199" s="37">
        <v>43.378999999999998</v>
      </c>
      <c r="S199" s="4">
        <f t="shared" si="249"/>
        <v>44.546177668773581</v>
      </c>
      <c r="T199" s="4">
        <f t="shared" si="249"/>
        <v>43.99569674102645</v>
      </c>
      <c r="U199" s="4">
        <f t="shared" si="249"/>
        <v>41.843059333130128</v>
      </c>
      <c r="V199" s="4">
        <f t="shared" si="249"/>
        <v>41.603153918072039</v>
      </c>
      <c r="W199" s="4">
        <f t="shared" si="249"/>
        <v>41.830035868763616</v>
      </c>
      <c r="X199" s="4">
        <f t="shared" si="249"/>
        <v>42.434482122884035</v>
      </c>
      <c r="Y199" s="4">
        <f t="shared" si="249"/>
        <v>43.229042168402145</v>
      </c>
      <c r="Z199" s="4">
        <f t="shared" si="249"/>
        <v>43.412182657129001</v>
      </c>
      <c r="AA199" s="4" t="e">
        <f t="shared" si="249"/>
        <v>#N/A</v>
      </c>
      <c r="AB199" s="4" t="e">
        <f t="shared" si="249"/>
        <v>#N/A</v>
      </c>
      <c r="AC199" s="4">
        <f t="shared" si="249"/>
        <v>42.195917683530759</v>
      </c>
      <c r="AD199" s="4">
        <f t="shared" si="249"/>
        <v>42.856961338452095</v>
      </c>
      <c r="AE199" s="4">
        <f t="shared" si="249"/>
        <v>42.986515057162251</v>
      </c>
      <c r="AF199" s="4">
        <f t="shared" si="249"/>
        <v>44.427030368191232</v>
      </c>
      <c r="AG199" s="4">
        <f t="shared" si="249"/>
        <v>43.723600750037143</v>
      </c>
      <c r="AI199" s="4">
        <f t="shared" si="250"/>
        <v>-4.0131776687735794</v>
      </c>
      <c r="AJ199" s="4">
        <f t="shared" si="250"/>
        <v>-2.8696741026450923E-2</v>
      </c>
      <c r="AK199" s="4">
        <f t="shared" si="250"/>
        <v>0.98994066686987026</v>
      </c>
      <c r="AL199" s="4">
        <f t="shared" si="250"/>
        <v>2.779846081927964</v>
      </c>
      <c r="AM199" s="4">
        <f t="shared" si="250"/>
        <v>-0.38003586876361339</v>
      </c>
      <c r="AN199" s="4">
        <f t="shared" si="250"/>
        <v>-0.93448212288403454</v>
      </c>
      <c r="AO199" s="4">
        <f t="shared" si="250"/>
        <v>0.52095783159785469</v>
      </c>
      <c r="AP199" s="4">
        <f t="shared" si="250"/>
        <v>-0.57918265712900308</v>
      </c>
      <c r="AQ199" s="4">
        <f t="shared" si="250"/>
        <v>0</v>
      </c>
      <c r="AR199" s="4">
        <f t="shared" si="250"/>
        <v>0</v>
      </c>
      <c r="AS199" s="4">
        <f t="shared" si="250"/>
        <v>0.15408231646924264</v>
      </c>
      <c r="AT199" s="4">
        <f t="shared" si="250"/>
        <v>1.7430386615479065</v>
      </c>
      <c r="AU199" s="4">
        <f t="shared" si="250"/>
        <v>0.31348494283774642</v>
      </c>
      <c r="AV199" s="4">
        <f t="shared" si="250"/>
        <v>-1.6270303681912353</v>
      </c>
      <c r="AW199" s="4">
        <f t="shared" si="250"/>
        <v>-0.34460075003714508</v>
      </c>
      <c r="AY199" s="2">
        <f t="shared" si="242"/>
        <v>44.546177668773581</v>
      </c>
      <c r="AZ199" s="2">
        <f t="shared" si="242"/>
        <v>43.99569674102645</v>
      </c>
      <c r="BA199" s="2">
        <f t="shared" si="242"/>
        <v>41.843059333130128</v>
      </c>
      <c r="BB199" s="2">
        <f t="shared" si="242"/>
        <v>41.603153918072039</v>
      </c>
      <c r="BC199" s="2">
        <f t="shared" si="242"/>
        <v>41.830035868763616</v>
      </c>
      <c r="BD199" s="2">
        <f t="shared" si="242"/>
        <v>42.434482122884035</v>
      </c>
      <c r="BE199" s="2">
        <f t="shared" si="242"/>
        <v>43.229042168402145</v>
      </c>
      <c r="BF199" s="2">
        <f t="shared" si="242"/>
        <v>43.412182657129001</v>
      </c>
      <c r="BG199" s="2" t="e">
        <f t="shared" si="242"/>
        <v>#N/A</v>
      </c>
      <c r="BH199" s="2" t="e">
        <f t="shared" si="242"/>
        <v>#N/A</v>
      </c>
      <c r="BI199" s="2">
        <f t="shared" si="242"/>
        <v>42.195917683530759</v>
      </c>
      <c r="BJ199" s="2">
        <f t="shared" si="242"/>
        <v>42.856961338451853</v>
      </c>
      <c r="BK199" s="2">
        <f t="shared" si="242"/>
        <v>42.986515057162251</v>
      </c>
      <c r="BL199" s="2">
        <f t="shared" si="242"/>
        <v>44.427030368162598</v>
      </c>
      <c r="BM199" s="2">
        <f t="shared" si="242"/>
        <v>43.723600749886842</v>
      </c>
      <c r="BO199" s="2" t="str">
        <f t="shared" si="182"/>
        <v/>
      </c>
      <c r="BP199" s="2" t="str">
        <f t="shared" si="183"/>
        <v/>
      </c>
      <c r="BQ199" s="2" t="str">
        <f t="shared" si="184"/>
        <v/>
      </c>
      <c r="BR199" s="2" t="str">
        <f t="shared" si="185"/>
        <v/>
      </c>
      <c r="BS199" s="2" t="str">
        <f t="shared" si="186"/>
        <v/>
      </c>
      <c r="BT199" s="2" t="str">
        <f t="shared" si="187"/>
        <v/>
      </c>
      <c r="BU199" s="2" t="str">
        <f t="shared" si="188"/>
        <v/>
      </c>
      <c r="BV199" s="2" t="str">
        <f t="shared" si="189"/>
        <v/>
      </c>
      <c r="BW199" s="2" t="str">
        <f t="shared" si="190"/>
        <v/>
      </c>
      <c r="BX199" s="2" t="str">
        <f t="shared" si="191"/>
        <v/>
      </c>
      <c r="BY199" s="2" t="str">
        <f t="shared" si="192"/>
        <v/>
      </c>
      <c r="BZ199" s="2" t="str">
        <f t="shared" si="193"/>
        <v/>
      </c>
      <c r="CA199" s="2" t="str">
        <f t="shared" si="194"/>
        <v/>
      </c>
      <c r="CB199" s="2" t="str">
        <f t="shared" si="195"/>
        <v/>
      </c>
      <c r="CC199" s="2" t="str">
        <f t="shared" si="196"/>
        <v/>
      </c>
      <c r="CE199" s="2" t="str">
        <f t="shared" si="243"/>
        <v/>
      </c>
      <c r="CF199" s="2" t="str">
        <f t="shared" si="243"/>
        <v/>
      </c>
      <c r="CG199" s="2" t="str">
        <f t="shared" si="243"/>
        <v/>
      </c>
      <c r="CH199" s="2" t="str">
        <f t="shared" si="243"/>
        <v/>
      </c>
      <c r="CI199" s="2" t="str">
        <f t="shared" si="243"/>
        <v/>
      </c>
      <c r="CJ199" s="2" t="str">
        <f t="shared" si="243"/>
        <v/>
      </c>
      <c r="CK199" s="2" t="str">
        <f t="shared" si="243"/>
        <v/>
      </c>
      <c r="CL199" s="2" t="str">
        <f t="shared" si="243"/>
        <v/>
      </c>
      <c r="CM199" s="2" t="str">
        <f t="shared" si="243"/>
        <v/>
      </c>
      <c r="CN199" s="2" t="str">
        <f t="shared" si="243"/>
        <v/>
      </c>
      <c r="CO199" s="2" t="str">
        <f t="shared" si="243"/>
        <v/>
      </c>
      <c r="CP199" s="2" t="str">
        <f t="shared" si="243"/>
        <v/>
      </c>
      <c r="CQ199" s="2" t="str">
        <f t="shared" si="243"/>
        <v/>
      </c>
      <c r="CR199" s="2" t="str">
        <f t="shared" si="243"/>
        <v/>
      </c>
      <c r="CS199" s="2" t="str">
        <f t="shared" si="243"/>
        <v/>
      </c>
      <c r="CU199" s="2">
        <f t="shared" si="197"/>
        <v>40.533000000000001</v>
      </c>
      <c r="CV199" s="2">
        <f t="shared" si="198"/>
        <v>43.966999999999999</v>
      </c>
      <c r="CW199" s="2">
        <f t="shared" si="199"/>
        <v>42.832999999999998</v>
      </c>
      <c r="CX199" s="2">
        <f t="shared" si="200"/>
        <v>44.383000000000003</v>
      </c>
      <c r="CY199" s="2">
        <f t="shared" si="201"/>
        <v>41.45</v>
      </c>
      <c r="CZ199" s="2">
        <f t="shared" si="202"/>
        <v>41.5</v>
      </c>
      <c r="DA199" s="2">
        <f t="shared" si="203"/>
        <v>43.75</v>
      </c>
      <c r="DB199" s="2">
        <f t="shared" si="204"/>
        <v>42.832999999999998</v>
      </c>
      <c r="DC199" s="2" t="str">
        <f t="shared" si="205"/>
        <v/>
      </c>
      <c r="DD199" s="2" t="str">
        <f t="shared" si="206"/>
        <v/>
      </c>
      <c r="DE199" s="2">
        <f t="shared" si="207"/>
        <v>42.35</v>
      </c>
      <c r="DF199" s="2">
        <f t="shared" si="208"/>
        <v>44.6</v>
      </c>
      <c r="DG199" s="2">
        <f t="shared" si="209"/>
        <v>43.3</v>
      </c>
      <c r="DH199" s="2">
        <f t="shared" si="210"/>
        <v>42.8</v>
      </c>
      <c r="DI199" s="2">
        <f t="shared" si="211"/>
        <v>43.378999999999998</v>
      </c>
      <c r="DK199" s="2">
        <f t="shared" si="251"/>
        <v>115.69890297937351</v>
      </c>
      <c r="DL199" s="2">
        <f t="shared" si="251"/>
        <v>114.06241612903226</v>
      </c>
      <c r="DM199" s="2">
        <f t="shared" si="251"/>
        <v>119.83171925133691</v>
      </c>
      <c r="DN199" s="2">
        <f t="shared" si="251"/>
        <v>116.30923407181055</v>
      </c>
      <c r="DO199" s="2">
        <f t="shared" si="251"/>
        <v>107.47016443850265</v>
      </c>
      <c r="DP199" s="2">
        <f t="shared" si="251"/>
        <v>107.59595910364146</v>
      </c>
      <c r="DQ199" s="2">
        <f t="shared" si="251"/>
        <v>118.4877436210848</v>
      </c>
      <c r="DR199" s="2">
        <f t="shared" si="251"/>
        <v>92.558926330532231</v>
      </c>
      <c r="DS199" s="2">
        <f t="shared" si="251"/>
        <v>102.04199187675071</v>
      </c>
      <c r="DT199" s="2">
        <f t="shared" si="251"/>
        <v>97.323280112044813</v>
      </c>
      <c r="DU199" s="2">
        <f t="shared" si="251"/>
        <v>108.17886007130126</v>
      </c>
      <c r="DV199" s="2">
        <f t="shared" si="251"/>
        <v>104.35184536541888</v>
      </c>
      <c r="DW199" s="2">
        <f t="shared" si="251"/>
        <v>100.90613305322132</v>
      </c>
      <c r="DX199" s="2">
        <f t="shared" si="251"/>
        <v>78.511667567567585</v>
      </c>
      <c r="DY199" s="2">
        <f t="shared" si="251"/>
        <v>60.260807917888556</v>
      </c>
      <c r="EA199" s="2">
        <f t="shared" si="240"/>
        <v>43.725428386250655</v>
      </c>
      <c r="EB199" s="2">
        <f t="shared" si="240"/>
        <v>44.319797329995836</v>
      </c>
      <c r="EC199" s="2">
        <f t="shared" si="240"/>
        <v>40.495709419454059</v>
      </c>
      <c r="ED199" s="2">
        <f t="shared" si="240"/>
        <v>39.188026519833677</v>
      </c>
      <c r="EE199" s="2">
        <f t="shared" si="240"/>
        <v>41.387744452042021</v>
      </c>
      <c r="EF199" s="2">
        <f t="shared" si="239"/>
        <v>42.291350725967874</v>
      </c>
      <c r="EG199" s="2">
        <f t="shared" si="239"/>
        <v>42.951378304742676</v>
      </c>
      <c r="EH199" s="2">
        <f t="shared" si="239"/>
        <v>43.823814673065399</v>
      </c>
      <c r="EI199" s="2">
        <f t="shared" si="239"/>
        <v>40.078724361497414</v>
      </c>
      <c r="EJ199" s="2">
        <f t="shared" si="239"/>
        <v>40.406051645523902</v>
      </c>
      <c r="EK199" s="2">
        <f t="shared" si="212"/>
        <v>42.058605753092564</v>
      </c>
      <c r="EL199" s="2">
        <f t="shared" si="179"/>
        <v>44.293534925373137</v>
      </c>
      <c r="EM199" s="2">
        <f t="shared" si="179"/>
        <v>42.69721865059816</v>
      </c>
      <c r="EN199" s="2">
        <f t="shared" si="179"/>
        <v>46.290612888086216</v>
      </c>
      <c r="EO199" s="2">
        <f t="shared" si="179"/>
        <v>44.208549669614783</v>
      </c>
      <c r="EQ199" s="2">
        <f t="shared" si="252"/>
        <v>44.629475218684078</v>
      </c>
      <c r="ER199" s="2">
        <f t="shared" si="252"/>
        <v>43.967558287608938</v>
      </c>
      <c r="ES199" s="2">
        <f t="shared" si="252"/>
        <v>41.953109532830275</v>
      </c>
      <c r="ET199" s="2">
        <f t="shared" si="252"/>
        <v>41.819558091824902</v>
      </c>
      <c r="EU199" s="2">
        <f t="shared" si="252"/>
        <v>41.863865525914491</v>
      </c>
      <c r="EV199" s="2">
        <f t="shared" si="252"/>
        <v>42.446617237676996</v>
      </c>
      <c r="EW199" s="2">
        <f t="shared" si="252"/>
        <v>43.251383518348064</v>
      </c>
      <c r="EX199" s="2">
        <f t="shared" si="252"/>
        <v>43.379163957218502</v>
      </c>
      <c r="EY199" s="2">
        <f t="shared" si="252"/>
        <v>41.958103789215414</v>
      </c>
      <c r="EZ199" s="2">
        <f t="shared" si="252"/>
        <v>41.571988362561683</v>
      </c>
      <c r="FA199" s="2">
        <f t="shared" si="252"/>
        <v>42.206405055046126</v>
      </c>
      <c r="FB199" s="2">
        <f t="shared" si="252"/>
        <v>42.71142425575367</v>
      </c>
      <c r="FC199" s="2">
        <f t="shared" si="252"/>
        <v>43.014957264066155</v>
      </c>
      <c r="FD199" s="2">
        <f t="shared" si="252"/>
        <v>44.193708463628859</v>
      </c>
      <c r="FE199" s="2">
        <f t="shared" si="252"/>
        <v>43.652894737258698</v>
      </c>
      <c r="FG199" s="2">
        <f t="shared" si="253"/>
        <v>0.99999683928624261</v>
      </c>
      <c r="FH199" s="2">
        <f t="shared" si="253"/>
        <v>0.99999763058308222</v>
      </c>
      <c r="FI199" s="2">
        <f t="shared" si="253"/>
        <v>0.99999710227442262</v>
      </c>
      <c r="FJ199" s="2">
        <f t="shared" si="253"/>
        <v>0.99999701969536825</v>
      </c>
      <c r="FK199" s="2">
        <f t="shared" si="253"/>
        <v>0.99999731507342426</v>
      </c>
      <c r="FL199" s="2">
        <f t="shared" si="253"/>
        <v>0.99999674951094442</v>
      </c>
      <c r="FM199" s="2">
        <f t="shared" si="253"/>
        <v>0.999996962143053</v>
      </c>
      <c r="FN199" s="2">
        <f t="shared" si="253"/>
        <v>0.99999671381945787</v>
      </c>
      <c r="FO199" s="2">
        <f t="shared" si="253"/>
        <v>0.99999671506541954</v>
      </c>
      <c r="FP199" s="2">
        <f t="shared" si="253"/>
        <v>0.99999665639669955</v>
      </c>
      <c r="FQ199" s="2">
        <f t="shared" si="253"/>
        <v>0.99999722914671396</v>
      </c>
      <c r="FR199" s="2">
        <f t="shared" si="253"/>
        <v>0.99999732524858398</v>
      </c>
      <c r="FS199" s="2">
        <f t="shared" si="253"/>
        <v>0.99999667993579289</v>
      </c>
      <c r="FT199" s="2">
        <f t="shared" si="253"/>
        <v>0.99999596029695348</v>
      </c>
      <c r="FU199" s="2">
        <f t="shared" si="253"/>
        <v>0.99999546416216756</v>
      </c>
      <c r="FW199" s="2">
        <f t="shared" si="244"/>
        <v>0.90760983340101797</v>
      </c>
      <c r="FX199" s="2">
        <f t="shared" si="244"/>
        <v>0.92058460105081086</v>
      </c>
      <c r="FY199" s="2">
        <f t="shared" si="244"/>
        <v>0.92433094201593724</v>
      </c>
      <c r="FZ199" s="2">
        <f t="shared" si="244"/>
        <v>0.91767759096995527</v>
      </c>
      <c r="GA199" s="2">
        <f t="shared" si="244"/>
        <v>0.92857471457859964</v>
      </c>
      <c r="GB199" s="2">
        <f t="shared" si="244"/>
        <v>0.92047617627356193</v>
      </c>
      <c r="GC199" s="2">
        <f t="shared" si="244"/>
        <v>0.92476524542092986</v>
      </c>
      <c r="GD199" s="2">
        <f t="shared" si="244"/>
        <v>0.92610256463375107</v>
      </c>
      <c r="GE199" s="2">
        <f t="shared" si="244"/>
        <v>0.93639837322081398</v>
      </c>
      <c r="GF199" s="2">
        <f t="shared" si="244"/>
        <v>0.92934196299109839</v>
      </c>
      <c r="GG199" s="2">
        <f t="shared" si="244"/>
        <v>0.92780357621261711</v>
      </c>
      <c r="GH199" s="2">
        <f t="shared" si="244"/>
        <v>0.90811234356806825</v>
      </c>
      <c r="GI199" s="2">
        <f t="shared" si="244"/>
        <v>0.90987729214085411</v>
      </c>
      <c r="GJ199" s="2">
        <f t="shared" si="244"/>
        <v>0.8887923844686757</v>
      </c>
      <c r="GK199" s="2">
        <f t="shared" si="244"/>
        <v>0.8728829745317167</v>
      </c>
      <c r="GM199" s="86">
        <f t="shared" si="245"/>
        <v>1.5290004030777677E-229</v>
      </c>
      <c r="GN199" s="86">
        <f t="shared" si="245"/>
        <v>0</v>
      </c>
      <c r="GO199" s="86">
        <f t="shared" si="245"/>
        <v>0</v>
      </c>
      <c r="GP199" s="86">
        <f t="shared" si="245"/>
        <v>0</v>
      </c>
      <c r="GQ199" s="86">
        <f t="shared" si="245"/>
        <v>0</v>
      </c>
      <c r="GR199" s="86">
        <f t="shared" si="245"/>
        <v>0</v>
      </c>
      <c r="GS199" s="86">
        <f t="shared" si="245"/>
        <v>0</v>
      </c>
      <c r="GT199" s="86">
        <f t="shared" si="245"/>
        <v>0</v>
      </c>
      <c r="GU199" s="86">
        <f t="shared" si="245"/>
        <v>0</v>
      </c>
      <c r="GV199" s="86">
        <f t="shared" si="245"/>
        <v>0</v>
      </c>
      <c r="GW199" s="86">
        <f t="shared" si="245"/>
        <v>0</v>
      </c>
      <c r="GX199" s="86">
        <f t="shared" si="245"/>
        <v>0</v>
      </c>
      <c r="GY199" s="86">
        <f t="shared" si="245"/>
        <v>0</v>
      </c>
      <c r="GZ199" s="86">
        <f t="shared" si="245"/>
        <v>9.7961888924210563E-297</v>
      </c>
      <c r="HA199" s="86">
        <f t="shared" si="245"/>
        <v>0</v>
      </c>
      <c r="HC199" s="86">
        <f t="shared" si="181"/>
        <v>8.3124673717591653E-191</v>
      </c>
      <c r="HD199" s="86">
        <f t="shared" si="181"/>
        <v>4.4782626189903893E-289</v>
      </c>
      <c r="HE199" s="86">
        <f t="shared" si="181"/>
        <v>0</v>
      </c>
      <c r="HF199" s="86">
        <f t="shared" si="181"/>
        <v>0</v>
      </c>
      <c r="HG199" s="86">
        <f t="shared" si="181"/>
        <v>0</v>
      </c>
      <c r="HH199" s="86">
        <f t="shared" si="181"/>
        <v>0</v>
      </c>
      <c r="HI199" s="86">
        <f t="shared" si="241"/>
        <v>0</v>
      </c>
      <c r="HJ199" s="86">
        <f t="shared" si="241"/>
        <v>0</v>
      </c>
      <c r="HK199" s="86">
        <f t="shared" si="241"/>
        <v>0</v>
      </c>
      <c r="HL199" s="86">
        <f t="shared" si="241"/>
        <v>0</v>
      </c>
      <c r="HM199" s="86">
        <f t="shared" si="241"/>
        <v>0</v>
      </c>
      <c r="HN199" s="86">
        <f t="shared" si="241"/>
        <v>0</v>
      </c>
      <c r="HO199" s="86">
        <f t="shared" si="226"/>
        <v>2.7076590598973416E-245</v>
      </c>
      <c r="HP199" s="86">
        <f t="shared" si="226"/>
        <v>5.1714252205779694E-243</v>
      </c>
      <c r="HQ199" s="86">
        <f t="shared" si="226"/>
        <v>1.6233370725826771E-273</v>
      </c>
      <c r="HS199" s="86">
        <f t="shared" si="246"/>
        <v>9.8704723718632152E-45</v>
      </c>
      <c r="HT199" s="86">
        <f t="shared" si="246"/>
        <v>6.2126551755148219E-35</v>
      </c>
      <c r="HU199" s="86">
        <f t="shared" si="246"/>
        <v>1.0848324461542132E-47</v>
      </c>
      <c r="HV199" s="86">
        <f t="shared" si="246"/>
        <v>1.2257554621095387E-49</v>
      </c>
      <c r="HW199" s="86">
        <f t="shared" si="246"/>
        <v>2.1047211621681169E-51</v>
      </c>
      <c r="HX199" s="86">
        <f t="shared" si="246"/>
        <v>4.7352437237351203E-56</v>
      </c>
      <c r="HY199" s="86">
        <f t="shared" si="246"/>
        <v>1.8819044314859292E-57</v>
      </c>
      <c r="HZ199" s="86">
        <f t="shared" si="246"/>
        <v>1.5704998443317916E-57</v>
      </c>
      <c r="IA199" s="86">
        <f t="shared" si="246"/>
        <v>9.1586239980226869E-64</v>
      </c>
      <c r="IB199" s="86">
        <f t="shared" si="246"/>
        <v>2.7958275891933898E-62</v>
      </c>
      <c r="IC199" s="86">
        <f t="shared" si="246"/>
        <v>1.5158001901439035E-53</v>
      </c>
      <c r="ID199" s="86">
        <f t="shared" si="246"/>
        <v>8.0725187303484854E-44</v>
      </c>
      <c r="IE199" s="86">
        <f t="shared" si="246"/>
        <v>1.2567203172758179E-53</v>
      </c>
      <c r="IF199" s="86">
        <f t="shared" si="246"/>
        <v>1.6359137661970318E-79</v>
      </c>
      <c r="IG199" s="86">
        <f t="shared" si="246"/>
        <v>2.3283586200628795E-45</v>
      </c>
      <c r="II199" s="86">
        <f t="shared" si="247"/>
        <v>1.2029008419901792E-5</v>
      </c>
      <c r="IJ199" s="86">
        <f t="shared" si="247"/>
        <v>5.0087264560847645E-5</v>
      </c>
      <c r="IK199" s="86">
        <f t="shared" si="247"/>
        <v>1.6128826886735982E-6</v>
      </c>
      <c r="IL199" s="86">
        <f t="shared" si="247"/>
        <v>2.0998081927613165E-6</v>
      </c>
      <c r="IM199" s="86">
        <f t="shared" si="247"/>
        <v>4.2910136276415592E-7</v>
      </c>
      <c r="IN199" s="86">
        <f t="shared" si="247"/>
        <v>2.8599741086305237E-7</v>
      </c>
      <c r="IO199" s="86">
        <f t="shared" si="247"/>
        <v>1.3517475216365194E-7</v>
      </c>
      <c r="IP199" s="86">
        <f t="shared" si="247"/>
        <v>1.3453655871479847E-7</v>
      </c>
      <c r="IQ199" s="86">
        <f t="shared" si="247"/>
        <v>5.9886936828687734E-9</v>
      </c>
      <c r="IR199" s="86">
        <f t="shared" si="247"/>
        <v>2.7776696118984396E-8</v>
      </c>
      <c r="IS199" s="86">
        <f t="shared" si="247"/>
        <v>2.7204394363845262E-7</v>
      </c>
      <c r="IT199" s="86">
        <f t="shared" si="247"/>
        <v>1.7340449616492319E-5</v>
      </c>
      <c r="IU199" s="86">
        <f t="shared" si="247"/>
        <v>1.2969862669331946E-6</v>
      </c>
      <c r="IV199" s="86">
        <f t="shared" si="247"/>
        <v>2.2356621617497283E-4</v>
      </c>
      <c r="IW199" s="86">
        <f t="shared" si="247"/>
        <v>1.0079622453053193E-7</v>
      </c>
      <c r="IY199" s="86">
        <f t="shared" si="248"/>
        <v>1.2029008419901792E-5</v>
      </c>
      <c r="IZ199" s="86">
        <f t="shared" si="248"/>
        <v>5.0087264560847645E-5</v>
      </c>
      <c r="JA199" s="86">
        <f t="shared" si="248"/>
        <v>1.6128826886735982E-6</v>
      </c>
      <c r="JB199" s="86">
        <f t="shared" si="248"/>
        <v>2.0998081927613165E-6</v>
      </c>
      <c r="JC199" s="86">
        <f t="shared" si="248"/>
        <v>4.2910136276415592E-7</v>
      </c>
      <c r="JD199" s="86">
        <f t="shared" si="248"/>
        <v>2.8599741086305237E-7</v>
      </c>
      <c r="JE199" s="86">
        <f t="shared" si="248"/>
        <v>1.3517475216365194E-7</v>
      </c>
      <c r="JF199" s="86">
        <f t="shared" si="248"/>
        <v>1.3453655871479847E-7</v>
      </c>
      <c r="JG199" s="86">
        <f t="shared" si="248"/>
        <v>5.9886936828687734E-9</v>
      </c>
      <c r="JH199" s="86">
        <f t="shared" si="248"/>
        <v>2.7776696118984396E-8</v>
      </c>
      <c r="JI199" s="86">
        <f t="shared" si="248"/>
        <v>2.7204394363845262E-7</v>
      </c>
      <c r="JJ199" s="86">
        <f t="shared" si="248"/>
        <v>1.7340449616492319E-5</v>
      </c>
      <c r="JK199" s="86">
        <f t="shared" si="248"/>
        <v>1.2969862669331946E-6</v>
      </c>
      <c r="JL199" s="86">
        <f t="shared" si="248"/>
        <v>2.2356621617497283E-4</v>
      </c>
      <c r="JM199" s="86">
        <f t="shared" si="248"/>
        <v>1.0079622453053193E-7</v>
      </c>
    </row>
    <row r="200" spans="2:273" x14ac:dyDescent="0.25">
      <c r="B200" s="2">
        <v>173</v>
      </c>
      <c r="C200" s="37">
        <v>45.033000000000001</v>
      </c>
      <c r="D200" s="37">
        <v>42.966999999999999</v>
      </c>
      <c r="E200" s="37">
        <v>44.183</v>
      </c>
      <c r="F200" s="37">
        <v>45.317</v>
      </c>
      <c r="G200" s="37">
        <v>44.25</v>
      </c>
      <c r="H200" s="37">
        <v>40.917000000000002</v>
      </c>
      <c r="I200" s="37">
        <v>44.85</v>
      </c>
      <c r="J200" s="37">
        <v>43.116999999999997</v>
      </c>
      <c r="K200" s="37">
        <v>44.383000000000003</v>
      </c>
      <c r="L200" s="37">
        <v>43.35</v>
      </c>
      <c r="M200" s="37">
        <v>43.75</v>
      </c>
      <c r="N200" s="37">
        <v>42.167000000000002</v>
      </c>
      <c r="O200" s="37">
        <v>44.567</v>
      </c>
      <c r="P200" s="37">
        <v>44.082999999999998</v>
      </c>
      <c r="Q200" s="37">
        <v>41.396999999999998</v>
      </c>
      <c r="S200" s="4">
        <f t="shared" si="249"/>
        <v>44.41123057143718</v>
      </c>
      <c r="T200" s="4">
        <f t="shared" si="249"/>
        <v>43.858965354663226</v>
      </c>
      <c r="U200" s="4">
        <f t="shared" si="249"/>
        <v>41.668529469611272</v>
      </c>
      <c r="V200" s="4">
        <f t="shared" si="249"/>
        <v>41.45125168104596</v>
      </c>
      <c r="W200" s="4">
        <f t="shared" si="249"/>
        <v>41.665480921349598</v>
      </c>
      <c r="X200" s="4">
        <f t="shared" si="249"/>
        <v>42.237560465549009</v>
      </c>
      <c r="Y200" s="4" t="e">
        <f t="shared" si="249"/>
        <v>#N/A</v>
      </c>
      <c r="Z200" s="4" t="e">
        <f t="shared" si="249"/>
        <v>#N/A</v>
      </c>
      <c r="AA200" s="4" t="e">
        <f t="shared" si="249"/>
        <v>#N/A</v>
      </c>
      <c r="AB200" s="4" t="e">
        <f t="shared" si="249"/>
        <v>#N/A</v>
      </c>
      <c r="AC200" s="4">
        <f t="shared" si="249"/>
        <v>42.029511320159486</v>
      </c>
      <c r="AD200" s="4">
        <f t="shared" si="249"/>
        <v>42.679054751526664</v>
      </c>
      <c r="AE200" s="4">
        <f t="shared" si="249"/>
        <v>42.828243543756038</v>
      </c>
      <c r="AF200" s="4">
        <f t="shared" si="249"/>
        <v>44.281294466964752</v>
      </c>
      <c r="AG200" s="4">
        <f t="shared" si="249"/>
        <v>43.607723837227191</v>
      </c>
      <c r="AI200" s="4">
        <f t="shared" si="250"/>
        <v>0.62176942856282125</v>
      </c>
      <c r="AJ200" s="4">
        <f t="shared" si="250"/>
        <v>-0.89196535466322757</v>
      </c>
      <c r="AK200" s="4">
        <f t="shared" si="250"/>
        <v>2.5144705303887278</v>
      </c>
      <c r="AL200" s="4">
        <f t="shared" si="250"/>
        <v>3.86574831895404</v>
      </c>
      <c r="AM200" s="4">
        <f t="shared" si="250"/>
        <v>2.584519078650402</v>
      </c>
      <c r="AN200" s="4">
        <f t="shared" si="250"/>
        <v>-1.3205604655490077</v>
      </c>
      <c r="AO200" s="4">
        <f t="shared" si="250"/>
        <v>0</v>
      </c>
      <c r="AP200" s="4">
        <f t="shared" si="250"/>
        <v>0</v>
      </c>
      <c r="AQ200" s="4">
        <f t="shared" si="250"/>
        <v>0</v>
      </c>
      <c r="AR200" s="4">
        <f t="shared" si="250"/>
        <v>0</v>
      </c>
      <c r="AS200" s="4">
        <f t="shared" si="250"/>
        <v>1.7204886798405141</v>
      </c>
      <c r="AT200" s="4">
        <f t="shared" si="250"/>
        <v>-0.51205475152666224</v>
      </c>
      <c r="AU200" s="4">
        <f t="shared" si="250"/>
        <v>1.7387564562439621</v>
      </c>
      <c r="AV200" s="4">
        <f t="shared" si="250"/>
        <v>-0.19829446696475372</v>
      </c>
      <c r="AW200" s="4">
        <f t="shared" si="250"/>
        <v>-2.2107238372271922</v>
      </c>
      <c r="AY200" s="2">
        <f t="shared" si="242"/>
        <v>44.41123057143718</v>
      </c>
      <c r="AZ200" s="2">
        <f t="shared" si="242"/>
        <v>43.858965354663226</v>
      </c>
      <c r="BA200" s="2">
        <f t="shared" si="242"/>
        <v>41.668529469611272</v>
      </c>
      <c r="BB200" s="2">
        <f t="shared" si="242"/>
        <v>41.45125168104596</v>
      </c>
      <c r="BC200" s="2">
        <f t="shared" si="242"/>
        <v>41.665480921349598</v>
      </c>
      <c r="BD200" s="2">
        <f t="shared" si="242"/>
        <v>42.237560465549009</v>
      </c>
      <c r="BE200" s="2" t="e">
        <f t="shared" si="242"/>
        <v>#N/A</v>
      </c>
      <c r="BF200" s="2" t="e">
        <f t="shared" si="242"/>
        <v>#N/A</v>
      </c>
      <c r="BG200" s="2" t="e">
        <f t="shared" si="242"/>
        <v>#N/A</v>
      </c>
      <c r="BH200" s="2" t="e">
        <f t="shared" si="242"/>
        <v>#N/A</v>
      </c>
      <c r="BI200" s="2">
        <f t="shared" si="242"/>
        <v>42.029511320159486</v>
      </c>
      <c r="BJ200" s="2">
        <f t="shared" si="242"/>
        <v>42.679054751526643</v>
      </c>
      <c r="BK200" s="2">
        <f t="shared" si="242"/>
        <v>42.828243543756038</v>
      </c>
      <c r="BL200" s="2">
        <f t="shared" si="242"/>
        <v>44.281294466962009</v>
      </c>
      <c r="BM200" s="2">
        <f t="shared" si="242"/>
        <v>43.607723837213626</v>
      </c>
      <c r="BO200" s="2" t="str">
        <f t="shared" si="182"/>
        <v/>
      </c>
      <c r="BP200" s="2" t="str">
        <f t="shared" si="183"/>
        <v/>
      </c>
      <c r="BQ200" s="2" t="str">
        <f t="shared" si="184"/>
        <v/>
      </c>
      <c r="BR200" s="2" t="str">
        <f t="shared" si="185"/>
        <v/>
      </c>
      <c r="BS200" s="2" t="str">
        <f t="shared" si="186"/>
        <v/>
      </c>
      <c r="BT200" s="2" t="str">
        <f t="shared" si="187"/>
        <v/>
      </c>
      <c r="BU200" s="2" t="str">
        <f t="shared" si="188"/>
        <v/>
      </c>
      <c r="BV200" s="2" t="str">
        <f t="shared" si="189"/>
        <v/>
      </c>
      <c r="BW200" s="2" t="str">
        <f t="shared" si="190"/>
        <v/>
      </c>
      <c r="BX200" s="2" t="str">
        <f t="shared" si="191"/>
        <v/>
      </c>
      <c r="BY200" s="2" t="str">
        <f t="shared" si="192"/>
        <v/>
      </c>
      <c r="BZ200" s="2" t="str">
        <f t="shared" si="193"/>
        <v/>
      </c>
      <c r="CA200" s="2" t="str">
        <f t="shared" si="194"/>
        <v/>
      </c>
      <c r="CB200" s="2" t="str">
        <f t="shared" si="195"/>
        <v/>
      </c>
      <c r="CC200" s="2" t="str">
        <f t="shared" si="196"/>
        <v/>
      </c>
      <c r="CE200" s="2" t="str">
        <f t="shared" si="243"/>
        <v/>
      </c>
      <c r="CF200" s="2" t="str">
        <f t="shared" si="243"/>
        <v/>
      </c>
      <c r="CG200" s="2" t="str">
        <f t="shared" si="243"/>
        <v/>
      </c>
      <c r="CH200" s="2" t="str">
        <f t="shared" si="243"/>
        <v/>
      </c>
      <c r="CI200" s="2" t="str">
        <f t="shared" si="243"/>
        <v/>
      </c>
      <c r="CJ200" s="2" t="str">
        <f t="shared" si="243"/>
        <v/>
      </c>
      <c r="CK200" s="2" t="str">
        <f t="shared" si="243"/>
        <v/>
      </c>
      <c r="CL200" s="2" t="str">
        <f t="shared" si="243"/>
        <v/>
      </c>
      <c r="CM200" s="2" t="str">
        <f t="shared" si="243"/>
        <v/>
      </c>
      <c r="CN200" s="2" t="str">
        <f t="shared" si="243"/>
        <v/>
      </c>
      <c r="CO200" s="2" t="str">
        <f t="shared" si="243"/>
        <v/>
      </c>
      <c r="CP200" s="2" t="str">
        <f t="shared" si="243"/>
        <v/>
      </c>
      <c r="CQ200" s="2" t="str">
        <f t="shared" si="243"/>
        <v/>
      </c>
      <c r="CR200" s="2" t="str">
        <f t="shared" si="243"/>
        <v/>
      </c>
      <c r="CS200" s="2" t="str">
        <f t="shared" si="243"/>
        <v/>
      </c>
      <c r="CU200" s="2">
        <f t="shared" si="197"/>
        <v>45.033000000000001</v>
      </c>
      <c r="CV200" s="2">
        <f t="shared" si="198"/>
        <v>42.966999999999999</v>
      </c>
      <c r="CW200" s="2">
        <f t="shared" si="199"/>
        <v>44.183</v>
      </c>
      <c r="CX200" s="2">
        <f t="shared" si="200"/>
        <v>45.317</v>
      </c>
      <c r="CY200" s="2">
        <f t="shared" si="201"/>
        <v>44.25</v>
      </c>
      <c r="CZ200" s="2">
        <f t="shared" si="202"/>
        <v>40.917000000000002</v>
      </c>
      <c r="DA200" s="2" t="str">
        <f t="shared" si="203"/>
        <v/>
      </c>
      <c r="DB200" s="2" t="str">
        <f t="shared" si="204"/>
        <v/>
      </c>
      <c r="DC200" s="2" t="str">
        <f t="shared" si="205"/>
        <v/>
      </c>
      <c r="DD200" s="2" t="str">
        <f t="shared" si="206"/>
        <v/>
      </c>
      <c r="DE200" s="2">
        <f t="shared" si="207"/>
        <v>43.75</v>
      </c>
      <c r="DF200" s="2">
        <f t="shared" si="208"/>
        <v>42.167000000000002</v>
      </c>
      <c r="DG200" s="2">
        <f t="shared" si="209"/>
        <v>44.567</v>
      </c>
      <c r="DH200" s="2">
        <f t="shared" si="210"/>
        <v>44.082999999999998</v>
      </c>
      <c r="DI200" s="2">
        <f t="shared" si="211"/>
        <v>41.396999999999998</v>
      </c>
      <c r="DK200" s="2">
        <f t="shared" si="251"/>
        <v>115.99403437738727</v>
      </c>
      <c r="DL200" s="2">
        <f t="shared" si="251"/>
        <v>114.34305161290322</v>
      </c>
      <c r="DM200" s="2">
        <f t="shared" si="251"/>
        <v>120.13390975935829</v>
      </c>
      <c r="DN200" s="2">
        <f t="shared" si="251"/>
        <v>116.59705286478228</v>
      </c>
      <c r="DO200" s="2">
        <f t="shared" si="251"/>
        <v>107.70247493315506</v>
      </c>
      <c r="DP200" s="2">
        <f t="shared" si="251"/>
        <v>107.83981008403362</v>
      </c>
      <c r="DQ200" s="2">
        <f t="shared" si="251"/>
        <v>118.79482368220016</v>
      </c>
      <c r="DR200" s="2">
        <f t="shared" si="251"/>
        <v>92.710882352941198</v>
      </c>
      <c r="DS200" s="2">
        <f t="shared" si="251"/>
        <v>102.26133781512607</v>
      </c>
      <c r="DT200" s="2">
        <f t="shared" si="251"/>
        <v>97.508105882352936</v>
      </c>
      <c r="DU200" s="2">
        <f t="shared" si="251"/>
        <v>108.4155318627451</v>
      </c>
      <c r="DV200" s="2">
        <f t="shared" si="251"/>
        <v>104.56742323975044</v>
      </c>
      <c r="DW200" s="2">
        <f t="shared" si="251"/>
        <v>101.11677815126055</v>
      </c>
      <c r="DX200" s="2">
        <f t="shared" si="251"/>
        <v>78.607916216216239</v>
      </c>
      <c r="DY200" s="2">
        <f t="shared" si="251"/>
        <v>60.278167521994128</v>
      </c>
      <c r="EA200" s="2">
        <f t="shared" si="240"/>
        <v>43.571447570683503</v>
      </c>
      <c r="EB200" s="2">
        <f t="shared" si="240"/>
        <v>44.189359783062166</v>
      </c>
      <c r="EC200" s="2">
        <f t="shared" si="240"/>
        <v>40.292940407535568</v>
      </c>
      <c r="ED200" s="2">
        <f t="shared" si="240"/>
        <v>38.984726008540271</v>
      </c>
      <c r="EE200" s="2">
        <f t="shared" si="240"/>
        <v>41.214411947535275</v>
      </c>
      <c r="EF200" s="2">
        <f t="shared" si="239"/>
        <v>42.091558414702931</v>
      </c>
      <c r="EG200" s="2">
        <f t="shared" si="239"/>
        <v>42.781476103683147</v>
      </c>
      <c r="EH200" s="2">
        <f t="shared" si="239"/>
        <v>43.669422984403127</v>
      </c>
      <c r="EI200" s="2">
        <f t="shared" si="239"/>
        <v>39.889674817414495</v>
      </c>
      <c r="EJ200" s="2">
        <f t="shared" si="239"/>
        <v>40.235310527741404</v>
      </c>
      <c r="EK200" s="2">
        <f t="shared" si="212"/>
        <v>41.889310635917205</v>
      </c>
      <c r="EL200" s="2">
        <f t="shared" si="179"/>
        <v>44.147431641791044</v>
      </c>
      <c r="EM200" s="2">
        <f t="shared" si="179"/>
        <v>42.532435444879788</v>
      </c>
      <c r="EN200" s="2">
        <f t="shared" si="179"/>
        <v>46.191384197025286</v>
      </c>
      <c r="EO200" s="2">
        <f t="shared" si="179"/>
        <v>44.104541074086598</v>
      </c>
      <c r="EQ200" s="2">
        <f t="shared" si="252"/>
        <v>44.488966338784579</v>
      </c>
      <c r="ER200" s="2">
        <f t="shared" si="252"/>
        <v>43.832807793198569</v>
      </c>
      <c r="ES200" s="2">
        <f t="shared" si="252"/>
        <v>41.771004869338</v>
      </c>
      <c r="ET200" s="2">
        <f t="shared" si="252"/>
        <v>41.652819945102607</v>
      </c>
      <c r="EU200" s="2">
        <f t="shared" si="252"/>
        <v>41.696949723724089</v>
      </c>
      <c r="EV200" s="2">
        <f t="shared" si="252"/>
        <v>42.248854060481911</v>
      </c>
      <c r="EW200" s="2">
        <f t="shared" si="252"/>
        <v>43.08575010258059</v>
      </c>
      <c r="EX200" s="2">
        <f t="shared" si="252"/>
        <v>43.218768288248661</v>
      </c>
      <c r="EY200" s="2">
        <f t="shared" si="252"/>
        <v>41.795004936790235</v>
      </c>
      <c r="EZ200" s="2">
        <f t="shared" si="252"/>
        <v>41.41754442248979</v>
      </c>
      <c r="FA200" s="2">
        <f t="shared" si="252"/>
        <v>42.03928096963935</v>
      </c>
      <c r="FB200" s="2">
        <f t="shared" si="252"/>
        <v>42.543388818732389</v>
      </c>
      <c r="FC200" s="2">
        <f t="shared" si="252"/>
        <v>42.854771668755319</v>
      </c>
      <c r="FD200" s="2">
        <f t="shared" si="252"/>
        <v>44.063195799438702</v>
      </c>
      <c r="FE200" s="2">
        <f t="shared" si="252"/>
        <v>43.541663176773497</v>
      </c>
      <c r="FG200" s="2">
        <f t="shared" si="253"/>
        <v>0.99999711739399155</v>
      </c>
      <c r="FH200" s="2">
        <f t="shared" si="253"/>
        <v>0.99999783906563744</v>
      </c>
      <c r="FI200" s="2">
        <f t="shared" si="253"/>
        <v>0.99999735724219019</v>
      </c>
      <c r="FJ200" s="2">
        <f t="shared" si="253"/>
        <v>0.99999728192915849</v>
      </c>
      <c r="FK200" s="2">
        <f t="shared" si="253"/>
        <v>0.99999755131728152</v>
      </c>
      <c r="FL200" s="2">
        <f t="shared" si="253"/>
        <v>0.9999970355179002</v>
      </c>
      <c r="FM200" s="2">
        <f t="shared" si="253"/>
        <v>0.99999722944079539</v>
      </c>
      <c r="FN200" s="2">
        <f t="shared" si="253"/>
        <v>0.99999700296685889</v>
      </c>
      <c r="FO200" s="2">
        <f t="shared" si="253"/>
        <v>0.99999700410319003</v>
      </c>
      <c r="FP200" s="2">
        <f t="shared" si="253"/>
        <v>0.99999695059665028</v>
      </c>
      <c r="FQ200" s="2">
        <f t="shared" si="253"/>
        <v>0.99999747295115282</v>
      </c>
      <c r="FR200" s="2">
        <f t="shared" si="253"/>
        <v>0.99999756059714195</v>
      </c>
      <c r="FS200" s="2">
        <f t="shared" si="253"/>
        <v>0.99999697206457128</v>
      </c>
      <c r="FT200" s="2">
        <f t="shared" si="253"/>
        <v>0.99999631574572423</v>
      </c>
      <c r="FU200" s="2">
        <f t="shared" si="253"/>
        <v>0.99999586326508028</v>
      </c>
      <c r="FW200" s="2">
        <f t="shared" si="244"/>
        <v>0.91504856811530377</v>
      </c>
      <c r="FX200" s="2">
        <f t="shared" si="244"/>
        <v>0.92706263131143318</v>
      </c>
      <c r="FY200" s="2">
        <f t="shared" si="244"/>
        <v>0.93052643999924034</v>
      </c>
      <c r="FZ200" s="2">
        <f t="shared" si="244"/>
        <v>0.9243732699609537</v>
      </c>
      <c r="GA200" s="2">
        <f t="shared" si="244"/>
        <v>0.93444739022270729</v>
      </c>
      <c r="GB200" s="2">
        <f t="shared" si="244"/>
        <v>0.92696234920444864</v>
      </c>
      <c r="GC200" s="2">
        <f t="shared" si="244"/>
        <v>0.93092784148903873</v>
      </c>
      <c r="GD200" s="2">
        <f t="shared" si="244"/>
        <v>0.93216365426860526</v>
      </c>
      <c r="GE200" s="2">
        <f t="shared" si="244"/>
        <v>0.94166818735108837</v>
      </c>
      <c r="GF200" s="2">
        <f t="shared" si="244"/>
        <v>0.93515595979537025</v>
      </c>
      <c r="GG200" s="2">
        <f t="shared" si="244"/>
        <v>0.93373513118307438</v>
      </c>
      <c r="GH200" s="2">
        <f t="shared" si="244"/>
        <v>0.91551438518601613</v>
      </c>
      <c r="GI200" s="2">
        <f t="shared" si="244"/>
        <v>0.91715012887772474</v>
      </c>
      <c r="GJ200" s="2">
        <f t="shared" si="244"/>
        <v>0.89757521607400903</v>
      </c>
      <c r="GK200" s="2">
        <f t="shared" si="244"/>
        <v>0.88275653609806759</v>
      </c>
      <c r="GM200" s="86">
        <f t="shared" si="245"/>
        <v>1.9792244763416432E-233</v>
      </c>
      <c r="GN200" s="86">
        <f t="shared" si="245"/>
        <v>0</v>
      </c>
      <c r="GO200" s="86">
        <f t="shared" si="245"/>
        <v>0</v>
      </c>
      <c r="GP200" s="86">
        <f t="shared" si="245"/>
        <v>0</v>
      </c>
      <c r="GQ200" s="86">
        <f t="shared" si="245"/>
        <v>0</v>
      </c>
      <c r="GR200" s="86">
        <f t="shared" si="245"/>
        <v>0</v>
      </c>
      <c r="GS200" s="86">
        <f t="shared" si="245"/>
        <v>0</v>
      </c>
      <c r="GT200" s="86">
        <f t="shared" si="245"/>
        <v>0</v>
      </c>
      <c r="GU200" s="86">
        <f t="shared" si="245"/>
        <v>0</v>
      </c>
      <c r="GV200" s="86">
        <f t="shared" si="245"/>
        <v>0</v>
      </c>
      <c r="GW200" s="86">
        <f t="shared" si="245"/>
        <v>0</v>
      </c>
      <c r="GX200" s="86">
        <f t="shared" si="245"/>
        <v>0</v>
      </c>
      <c r="GY200" s="86">
        <f t="shared" si="245"/>
        <v>0</v>
      </c>
      <c r="GZ200" s="86">
        <f t="shared" si="245"/>
        <v>9.8176067494303634E-302</v>
      </c>
      <c r="HA200" s="86">
        <f t="shared" si="245"/>
        <v>0</v>
      </c>
      <c r="HC200" s="86">
        <f t="shared" si="181"/>
        <v>7.3021067859186793E-195</v>
      </c>
      <c r="HD200" s="86">
        <f t="shared" si="181"/>
        <v>2.8571431752943724E-295</v>
      </c>
      <c r="HE200" s="86">
        <f t="shared" si="181"/>
        <v>0</v>
      </c>
      <c r="HF200" s="86">
        <f t="shared" si="181"/>
        <v>0</v>
      </c>
      <c r="HG200" s="86">
        <f t="shared" si="181"/>
        <v>0</v>
      </c>
      <c r="HH200" s="86">
        <f t="shared" si="181"/>
        <v>0</v>
      </c>
      <c r="HI200" s="86">
        <f t="shared" si="241"/>
        <v>0</v>
      </c>
      <c r="HJ200" s="86">
        <f t="shared" si="241"/>
        <v>0</v>
      </c>
      <c r="HK200" s="86">
        <f t="shared" si="241"/>
        <v>0</v>
      </c>
      <c r="HL200" s="86">
        <f t="shared" si="241"/>
        <v>0</v>
      </c>
      <c r="HM200" s="86">
        <f t="shared" si="241"/>
        <v>0</v>
      </c>
      <c r="HN200" s="86">
        <f t="shared" si="241"/>
        <v>0</v>
      </c>
      <c r="HO200" s="86">
        <f t="shared" si="226"/>
        <v>1.6711902701426995E-250</v>
      </c>
      <c r="HP200" s="86">
        <f t="shared" si="226"/>
        <v>3.5603178650594267E-248</v>
      </c>
      <c r="HQ200" s="86">
        <f t="shared" si="226"/>
        <v>2.8643019804647722E-279</v>
      </c>
      <c r="HS200" s="86">
        <f t="shared" si="246"/>
        <v>2.5525401116044113E-46</v>
      </c>
      <c r="HT200" s="86">
        <f t="shared" si="246"/>
        <v>3.8615204193929135E-36</v>
      </c>
      <c r="HU200" s="86">
        <f t="shared" si="246"/>
        <v>2.4801973407196606E-49</v>
      </c>
      <c r="HV200" s="86">
        <f t="shared" si="246"/>
        <v>2.3389948003656516E-51</v>
      </c>
      <c r="HW200" s="86">
        <f t="shared" si="246"/>
        <v>3.7122873680785389E-53</v>
      </c>
      <c r="HX200" s="86">
        <f t="shared" si="246"/>
        <v>5.3174021146196677E-58</v>
      </c>
      <c r="HY200" s="86">
        <f t="shared" si="246"/>
        <v>1.9738653542299424E-59</v>
      </c>
      <c r="HZ200" s="86">
        <f t="shared" si="246"/>
        <v>1.6996912932139038E-59</v>
      </c>
      <c r="IA200" s="86">
        <f t="shared" si="246"/>
        <v>6.5031613900189092E-66</v>
      </c>
      <c r="IB200" s="86">
        <f t="shared" si="246"/>
        <v>2.1395763979264135E-64</v>
      </c>
      <c r="IC200" s="86">
        <f t="shared" si="246"/>
        <v>2.2444969144488608E-55</v>
      </c>
      <c r="ID200" s="86">
        <f t="shared" si="246"/>
        <v>2.3413490840671346E-45</v>
      </c>
      <c r="IE200" s="86">
        <f t="shared" si="246"/>
        <v>1.5674569257926904E-55</v>
      </c>
      <c r="IF200" s="86">
        <f t="shared" si="246"/>
        <v>1.718728332266446E-82</v>
      </c>
      <c r="IG200" s="86">
        <f t="shared" si="246"/>
        <v>4.6428198186130518E-47</v>
      </c>
      <c r="II200" s="86">
        <f t="shared" si="247"/>
        <v>5.2758865587374984E-6</v>
      </c>
      <c r="IJ200" s="86">
        <f t="shared" si="247"/>
        <v>2.5804183566830457E-5</v>
      </c>
      <c r="IK200" s="86">
        <f t="shared" si="247"/>
        <v>6.5842205890023931E-7</v>
      </c>
      <c r="IL200" s="86">
        <f t="shared" si="247"/>
        <v>8.4460085967274043E-7</v>
      </c>
      <c r="IM200" s="86">
        <f t="shared" si="247"/>
        <v>1.6311317472997496E-7</v>
      </c>
      <c r="IN200" s="86">
        <f t="shared" si="247"/>
        <v>1.0068383309029648E-7</v>
      </c>
      <c r="IO200" s="86">
        <f t="shared" si="247"/>
        <v>4.623509798956621E-8</v>
      </c>
      <c r="IP200" s="86">
        <f t="shared" si="247"/>
        <v>4.6387427529960951E-8</v>
      </c>
      <c r="IQ200" s="86">
        <f t="shared" si="247"/>
        <v>1.7846053703948437E-9</v>
      </c>
      <c r="IR200" s="86">
        <f t="shared" si="247"/>
        <v>8.7431752608002505E-9</v>
      </c>
      <c r="IS200" s="86">
        <f t="shared" si="247"/>
        <v>9.9672133216914471E-8</v>
      </c>
      <c r="IT200" s="86">
        <f t="shared" si="247"/>
        <v>7.8442149787187677E-6</v>
      </c>
      <c r="IU200" s="86">
        <f t="shared" si="247"/>
        <v>4.8280293993597927E-7</v>
      </c>
      <c r="IV200" s="86">
        <f t="shared" si="247"/>
        <v>1.1604618456896255E-4</v>
      </c>
      <c r="IW200" s="86">
        <f t="shared" si="247"/>
        <v>2.4072447202310467E-8</v>
      </c>
      <c r="IY200" s="86">
        <f t="shared" si="248"/>
        <v>5.2758865587374984E-6</v>
      </c>
      <c r="IZ200" s="86">
        <f t="shared" si="248"/>
        <v>2.5804183566830457E-5</v>
      </c>
      <c r="JA200" s="86">
        <f t="shared" si="248"/>
        <v>6.5842205890023931E-7</v>
      </c>
      <c r="JB200" s="86">
        <f t="shared" si="248"/>
        <v>8.4460085967274043E-7</v>
      </c>
      <c r="JC200" s="86">
        <f t="shared" si="248"/>
        <v>1.6311317472997496E-7</v>
      </c>
      <c r="JD200" s="86">
        <f t="shared" si="248"/>
        <v>1.0068383309029648E-7</v>
      </c>
      <c r="JE200" s="86">
        <f t="shared" si="248"/>
        <v>4.623509798956621E-8</v>
      </c>
      <c r="JF200" s="86">
        <f t="shared" si="248"/>
        <v>4.6387427529960951E-8</v>
      </c>
      <c r="JG200" s="86">
        <f t="shared" si="248"/>
        <v>1.7846053703948437E-9</v>
      </c>
      <c r="JH200" s="86">
        <f t="shared" si="248"/>
        <v>8.7431752608002505E-9</v>
      </c>
      <c r="JI200" s="86">
        <f t="shared" si="248"/>
        <v>9.9672133216914471E-8</v>
      </c>
      <c r="JJ200" s="86">
        <f t="shared" si="248"/>
        <v>7.8442149787187677E-6</v>
      </c>
      <c r="JK200" s="86">
        <f t="shared" si="248"/>
        <v>4.8280293993597927E-7</v>
      </c>
      <c r="JL200" s="86">
        <f t="shared" si="248"/>
        <v>1.1604618456896255E-4</v>
      </c>
      <c r="JM200" s="86">
        <f t="shared" si="248"/>
        <v>2.4072447202310467E-8</v>
      </c>
    </row>
    <row r="201" spans="2:273" x14ac:dyDescent="0.25">
      <c r="B201" s="2">
        <v>174</v>
      </c>
      <c r="C201" s="37">
        <v>48.533000000000001</v>
      </c>
      <c r="D201" s="37">
        <v>42.75</v>
      </c>
      <c r="E201" s="37">
        <v>42.783000000000001</v>
      </c>
      <c r="F201" s="37">
        <v>39.783000000000001</v>
      </c>
      <c r="G201" s="37">
        <v>39.982999999999997</v>
      </c>
      <c r="H201" s="37">
        <v>41.332999999999998</v>
      </c>
      <c r="I201" s="37">
        <v>44.25</v>
      </c>
      <c r="J201" s="37">
        <v>43.45</v>
      </c>
      <c r="K201" s="37">
        <v>44.45</v>
      </c>
      <c r="L201" s="37">
        <v>42.15</v>
      </c>
      <c r="M201" s="37">
        <v>42.067</v>
      </c>
      <c r="N201" s="37">
        <v>42.9</v>
      </c>
      <c r="O201" s="37">
        <v>40.25</v>
      </c>
      <c r="P201" s="37">
        <v>42.283000000000001</v>
      </c>
      <c r="Q201" s="37">
        <v>42.533999999999999</v>
      </c>
      <c r="S201" s="4">
        <f t="shared" si="249"/>
        <v>44.27597579878551</v>
      </c>
      <c r="T201" s="4">
        <f t="shared" si="249"/>
        <v>43.72235603382731</v>
      </c>
      <c r="U201" s="4">
        <f t="shared" si="249"/>
        <v>41.493549385565551</v>
      </c>
      <c r="V201" s="4">
        <f t="shared" si="249"/>
        <v>41.298479121287116</v>
      </c>
      <c r="W201" s="4" t="e">
        <f t="shared" si="249"/>
        <v>#N/A</v>
      </c>
      <c r="X201" s="4" t="e">
        <f t="shared" si="249"/>
        <v>#N/A</v>
      </c>
      <c r="Y201" s="4" t="e">
        <f t="shared" si="249"/>
        <v>#N/A</v>
      </c>
      <c r="Z201" s="4" t="e">
        <f t="shared" si="249"/>
        <v>#N/A</v>
      </c>
      <c r="AA201" s="4" t="e">
        <f t="shared" si="249"/>
        <v>#N/A</v>
      </c>
      <c r="AB201" s="4" t="e">
        <f t="shared" si="249"/>
        <v>#N/A</v>
      </c>
      <c r="AC201" s="4" t="e">
        <f t="shared" si="249"/>
        <v>#N/A</v>
      </c>
      <c r="AD201" s="4">
        <f t="shared" si="249"/>
        <v>42.501711215401741</v>
      </c>
      <c r="AE201" s="4">
        <f t="shared" si="249"/>
        <v>42.669864371911203</v>
      </c>
      <c r="AF201" s="4">
        <f t="shared" si="249"/>
        <v>44.136348959484124</v>
      </c>
      <c r="AG201" s="4">
        <f t="shared" si="249"/>
        <v>43.492087865952222</v>
      </c>
      <c r="AI201" s="4">
        <f t="shared" si="250"/>
        <v>4.2570242012144917</v>
      </c>
      <c r="AJ201" s="4">
        <f t="shared" si="250"/>
        <v>-0.97235603382731028</v>
      </c>
      <c r="AK201" s="4">
        <f t="shared" si="250"/>
        <v>1.2894506144344504</v>
      </c>
      <c r="AL201" s="4">
        <f t="shared" si="250"/>
        <v>-1.5154791212871146</v>
      </c>
      <c r="AM201" s="4">
        <f t="shared" si="250"/>
        <v>0</v>
      </c>
      <c r="AN201" s="4">
        <f t="shared" si="250"/>
        <v>0</v>
      </c>
      <c r="AO201" s="4">
        <f t="shared" si="250"/>
        <v>0</v>
      </c>
      <c r="AP201" s="4">
        <f t="shared" si="250"/>
        <v>0</v>
      </c>
      <c r="AQ201" s="4">
        <f t="shared" si="250"/>
        <v>0</v>
      </c>
      <c r="AR201" s="4">
        <f t="shared" si="250"/>
        <v>0</v>
      </c>
      <c r="AS201" s="4">
        <f t="shared" si="250"/>
        <v>0</v>
      </c>
      <c r="AT201" s="4">
        <f t="shared" si="250"/>
        <v>0.39828878459825745</v>
      </c>
      <c r="AU201" s="4">
        <f t="shared" si="250"/>
        <v>-2.4198643719112027</v>
      </c>
      <c r="AV201" s="4">
        <f t="shared" si="250"/>
        <v>-1.8533489594841228</v>
      </c>
      <c r="AW201" s="4">
        <f t="shared" si="250"/>
        <v>-0.95808786595222273</v>
      </c>
      <c r="AY201" s="2">
        <f t="shared" si="242"/>
        <v>44.27597579878551</v>
      </c>
      <c r="AZ201" s="2">
        <f t="shared" si="242"/>
        <v>43.72235603382731</v>
      </c>
      <c r="BA201" s="2">
        <f t="shared" si="242"/>
        <v>41.493549385565551</v>
      </c>
      <c r="BB201" s="2">
        <f t="shared" si="242"/>
        <v>41.298479121287116</v>
      </c>
      <c r="BC201" s="2" t="e">
        <f t="shared" si="242"/>
        <v>#N/A</v>
      </c>
      <c r="BD201" s="2" t="e">
        <f t="shared" si="242"/>
        <v>#N/A</v>
      </c>
      <c r="BE201" s="2" t="e">
        <f t="shared" si="242"/>
        <v>#N/A</v>
      </c>
      <c r="BF201" s="2" t="e">
        <f t="shared" si="242"/>
        <v>#N/A</v>
      </c>
      <c r="BG201" s="2" t="e">
        <f t="shared" si="242"/>
        <v>#N/A</v>
      </c>
      <c r="BH201" s="2" t="e">
        <f t="shared" si="242"/>
        <v>#N/A</v>
      </c>
      <c r="BI201" s="2" t="e">
        <f t="shared" si="242"/>
        <v>#N/A</v>
      </c>
      <c r="BJ201" s="2">
        <f t="shared" si="242"/>
        <v>42.501711215401741</v>
      </c>
      <c r="BK201" s="2">
        <f t="shared" si="242"/>
        <v>42.669864371911203</v>
      </c>
      <c r="BL201" s="2">
        <f t="shared" si="242"/>
        <v>44.13634895948389</v>
      </c>
      <c r="BM201" s="2">
        <f t="shared" si="242"/>
        <v>43.492087865951127</v>
      </c>
      <c r="BO201" s="2" t="str">
        <f t="shared" si="182"/>
        <v/>
      </c>
      <c r="BP201" s="2" t="str">
        <f t="shared" si="183"/>
        <v/>
      </c>
      <c r="BQ201" s="2" t="str">
        <f t="shared" si="184"/>
        <v/>
      </c>
      <c r="BR201" s="2" t="str">
        <f t="shared" si="185"/>
        <v/>
      </c>
      <c r="BS201" s="2" t="str">
        <f t="shared" si="186"/>
        <v/>
      </c>
      <c r="BT201" s="2" t="str">
        <f t="shared" si="187"/>
        <v/>
      </c>
      <c r="BU201" s="2" t="str">
        <f t="shared" si="188"/>
        <v/>
      </c>
      <c r="BV201" s="2" t="str">
        <f t="shared" si="189"/>
        <v/>
      </c>
      <c r="BW201" s="2" t="str">
        <f t="shared" si="190"/>
        <v/>
      </c>
      <c r="BX201" s="2" t="str">
        <f t="shared" si="191"/>
        <v/>
      </c>
      <c r="BY201" s="2" t="str">
        <f t="shared" si="192"/>
        <v/>
      </c>
      <c r="BZ201" s="2" t="str">
        <f t="shared" si="193"/>
        <v/>
      </c>
      <c r="CA201" s="2" t="str">
        <f t="shared" si="194"/>
        <v/>
      </c>
      <c r="CB201" s="2" t="str">
        <f t="shared" si="195"/>
        <v/>
      </c>
      <c r="CC201" s="2" t="str">
        <f t="shared" si="196"/>
        <v/>
      </c>
      <c r="CE201" s="2" t="str">
        <f t="shared" si="243"/>
        <v/>
      </c>
      <c r="CF201" s="2" t="str">
        <f t="shared" si="243"/>
        <v/>
      </c>
      <c r="CG201" s="2" t="str">
        <f t="shared" si="243"/>
        <v/>
      </c>
      <c r="CH201" s="2" t="str">
        <f t="shared" si="243"/>
        <v/>
      </c>
      <c r="CI201" s="2" t="str">
        <f t="shared" si="243"/>
        <v/>
      </c>
      <c r="CJ201" s="2" t="str">
        <f t="shared" si="243"/>
        <v/>
      </c>
      <c r="CK201" s="2" t="str">
        <f t="shared" si="243"/>
        <v/>
      </c>
      <c r="CL201" s="2" t="str">
        <f t="shared" si="243"/>
        <v/>
      </c>
      <c r="CM201" s="2" t="str">
        <f t="shared" si="243"/>
        <v/>
      </c>
      <c r="CN201" s="2" t="str">
        <f t="shared" si="243"/>
        <v/>
      </c>
      <c r="CO201" s="2" t="str">
        <f t="shared" si="243"/>
        <v/>
      </c>
      <c r="CP201" s="2" t="str">
        <f t="shared" si="243"/>
        <v/>
      </c>
      <c r="CQ201" s="2" t="str">
        <f t="shared" si="243"/>
        <v/>
      </c>
      <c r="CR201" s="2" t="str">
        <f t="shared" si="243"/>
        <v/>
      </c>
      <c r="CS201" s="2" t="str">
        <f t="shared" si="243"/>
        <v/>
      </c>
      <c r="CU201" s="2">
        <f t="shared" si="197"/>
        <v>48.533000000000001</v>
      </c>
      <c r="CV201" s="2">
        <f t="shared" si="198"/>
        <v>42.75</v>
      </c>
      <c r="CW201" s="2">
        <f t="shared" si="199"/>
        <v>42.783000000000001</v>
      </c>
      <c r="CX201" s="2">
        <f t="shared" si="200"/>
        <v>39.783000000000001</v>
      </c>
      <c r="CY201" s="2" t="str">
        <f t="shared" si="201"/>
        <v/>
      </c>
      <c r="CZ201" s="2" t="str">
        <f t="shared" si="202"/>
        <v/>
      </c>
      <c r="DA201" s="2" t="str">
        <f t="shared" si="203"/>
        <v/>
      </c>
      <c r="DB201" s="2" t="str">
        <f t="shared" si="204"/>
        <v/>
      </c>
      <c r="DC201" s="2" t="str">
        <f t="shared" si="205"/>
        <v/>
      </c>
      <c r="DD201" s="2" t="str">
        <f t="shared" si="206"/>
        <v/>
      </c>
      <c r="DE201" s="2" t="str">
        <f t="shared" si="207"/>
        <v/>
      </c>
      <c r="DF201" s="2">
        <f t="shared" si="208"/>
        <v>42.9</v>
      </c>
      <c r="DG201" s="2">
        <f t="shared" si="209"/>
        <v>40.25</v>
      </c>
      <c r="DH201" s="2">
        <f t="shared" si="210"/>
        <v>42.283000000000001</v>
      </c>
      <c r="DI201" s="2">
        <f t="shared" si="211"/>
        <v>42.533999999999999</v>
      </c>
      <c r="DK201" s="2">
        <f t="shared" si="251"/>
        <v>116.28916577540102</v>
      </c>
      <c r="DL201" s="2">
        <f t="shared" si="251"/>
        <v>114.6236870967742</v>
      </c>
      <c r="DM201" s="2">
        <f t="shared" si="251"/>
        <v>120.43610026737969</v>
      </c>
      <c r="DN201" s="2">
        <f t="shared" si="251"/>
        <v>116.88487165775402</v>
      </c>
      <c r="DO201" s="2">
        <f t="shared" si="251"/>
        <v>107.93478542780747</v>
      </c>
      <c r="DP201" s="2">
        <f t="shared" si="251"/>
        <v>108.08366106442578</v>
      </c>
      <c r="DQ201" s="2">
        <f t="shared" si="251"/>
        <v>119.10190374331552</v>
      </c>
      <c r="DR201" s="2">
        <f t="shared" si="251"/>
        <v>92.862838375350165</v>
      </c>
      <c r="DS201" s="2">
        <f t="shared" si="251"/>
        <v>102.48068375350141</v>
      </c>
      <c r="DT201" s="2">
        <f t="shared" si="251"/>
        <v>97.692931652661059</v>
      </c>
      <c r="DU201" s="2">
        <f t="shared" si="251"/>
        <v>108.65220365418895</v>
      </c>
      <c r="DV201" s="2">
        <f t="shared" si="251"/>
        <v>104.78300111408198</v>
      </c>
      <c r="DW201" s="2">
        <f t="shared" si="251"/>
        <v>101.32742324929976</v>
      </c>
      <c r="DX201" s="2">
        <f t="shared" si="251"/>
        <v>78.704164864864879</v>
      </c>
      <c r="DY201" s="2">
        <f t="shared" si="251"/>
        <v>60.295527126099699</v>
      </c>
      <c r="EA201" s="2">
        <f t="shared" si="240"/>
        <v>43.417466755116358</v>
      </c>
      <c r="EB201" s="2">
        <f t="shared" si="240"/>
        <v>44.058922236128495</v>
      </c>
      <c r="EC201" s="2">
        <f t="shared" si="240"/>
        <v>40.090171395617077</v>
      </c>
      <c r="ED201" s="2">
        <f t="shared" si="240"/>
        <v>38.781425497246872</v>
      </c>
      <c r="EE201" s="2">
        <f t="shared" si="240"/>
        <v>41.041079443028536</v>
      </c>
      <c r="EF201" s="2">
        <f t="shared" si="239"/>
        <v>41.891766103437988</v>
      </c>
      <c r="EG201" s="2">
        <f t="shared" si="239"/>
        <v>42.611573902623604</v>
      </c>
      <c r="EH201" s="2">
        <f t="shared" si="239"/>
        <v>43.515031295740862</v>
      </c>
      <c r="EI201" s="2">
        <f t="shared" si="239"/>
        <v>39.700625273331582</v>
      </c>
      <c r="EJ201" s="2">
        <f t="shared" si="239"/>
        <v>40.064569409958914</v>
      </c>
      <c r="EK201" s="2">
        <f t="shared" si="212"/>
        <v>41.720015518741846</v>
      </c>
      <c r="EL201" s="2">
        <f t="shared" si="179"/>
        <v>44.001328358208951</v>
      </c>
      <c r="EM201" s="2">
        <f t="shared" si="179"/>
        <v>42.367652239161416</v>
      </c>
      <c r="EN201" s="2">
        <f t="shared" si="179"/>
        <v>46.092155505964357</v>
      </c>
      <c r="EO201" s="2">
        <f t="shared" si="179"/>
        <v>44.000532478558412</v>
      </c>
      <c r="EQ201" s="2">
        <f t="shared" si="252"/>
        <v>44.348457458885079</v>
      </c>
      <c r="ER201" s="2">
        <f t="shared" si="252"/>
        <v>43.698057298788186</v>
      </c>
      <c r="ES201" s="2">
        <f t="shared" si="252"/>
        <v>41.588900205845732</v>
      </c>
      <c r="ET201" s="2">
        <f t="shared" si="252"/>
        <v>41.486081798380297</v>
      </c>
      <c r="EU201" s="2">
        <f t="shared" si="252"/>
        <v>41.530033921533686</v>
      </c>
      <c r="EV201" s="2">
        <f t="shared" si="252"/>
        <v>42.051090883286825</v>
      </c>
      <c r="EW201" s="2">
        <f t="shared" si="252"/>
        <v>42.920116686813131</v>
      </c>
      <c r="EX201" s="2">
        <f t="shared" si="252"/>
        <v>43.058372619278821</v>
      </c>
      <c r="EY201" s="2">
        <f t="shared" si="252"/>
        <v>41.631906084365042</v>
      </c>
      <c r="EZ201" s="2">
        <f t="shared" si="252"/>
        <v>41.263100482417897</v>
      </c>
      <c r="FA201" s="2">
        <f t="shared" si="252"/>
        <v>41.872156884232567</v>
      </c>
      <c r="FB201" s="2">
        <f t="shared" si="252"/>
        <v>42.375353381711108</v>
      </c>
      <c r="FC201" s="2">
        <f t="shared" si="252"/>
        <v>42.694586073444498</v>
      </c>
      <c r="FD201" s="2">
        <f t="shared" si="252"/>
        <v>43.932683135248539</v>
      </c>
      <c r="FE201" s="2">
        <f t="shared" si="252"/>
        <v>43.430431616288303</v>
      </c>
      <c r="FG201" s="2">
        <f t="shared" si="253"/>
        <v>0.99999737103140784</v>
      </c>
      <c r="FH201" s="2">
        <f t="shared" si="253"/>
        <v>0.99999802920406355</v>
      </c>
      <c r="FI201" s="2">
        <f t="shared" si="253"/>
        <v>0.99999758977567121</v>
      </c>
      <c r="FJ201" s="2">
        <f t="shared" si="253"/>
        <v>0.99999752108933759</v>
      </c>
      <c r="FK201" s="2">
        <f t="shared" si="253"/>
        <v>0.99999776677433749</v>
      </c>
      <c r="FL201" s="2">
        <f t="shared" si="253"/>
        <v>0.99999729635948675</v>
      </c>
      <c r="FM201" s="2">
        <f t="shared" si="253"/>
        <v>0.99999747321935828</v>
      </c>
      <c r="FN201" s="2">
        <f t="shared" si="253"/>
        <v>0.99999726667256861</v>
      </c>
      <c r="FO201" s="2">
        <f t="shared" si="253"/>
        <v>0.9999972677089155</v>
      </c>
      <c r="FP201" s="2">
        <f t="shared" si="253"/>
        <v>0.99999721891034532</v>
      </c>
      <c r="FQ201" s="2">
        <f t="shared" si="253"/>
        <v>0.99999769530354732</v>
      </c>
      <c r="FR201" s="2">
        <f t="shared" si="253"/>
        <v>0.99999777523767441</v>
      </c>
      <c r="FS201" s="2">
        <f t="shared" si="253"/>
        <v>0.99999723848933231</v>
      </c>
      <c r="FT201" s="2">
        <f t="shared" si="253"/>
        <v>0.99999663991907628</v>
      </c>
      <c r="FU201" s="2">
        <f t="shared" si="253"/>
        <v>0.99999622725154047</v>
      </c>
      <c r="FW201" s="2">
        <f t="shared" si="244"/>
        <v>0.92193988918110115</v>
      </c>
      <c r="FX201" s="2">
        <f t="shared" si="244"/>
        <v>0.93305066858159269</v>
      </c>
      <c r="FY201" s="2">
        <f t="shared" si="244"/>
        <v>0.93624965948436589</v>
      </c>
      <c r="FZ201" s="2">
        <f t="shared" si="244"/>
        <v>0.9305655626262227</v>
      </c>
      <c r="GA201" s="2">
        <f t="shared" si="244"/>
        <v>0.93986847556600428</v>
      </c>
      <c r="GB201" s="2">
        <f t="shared" si="244"/>
        <v>0.93295802408780204</v>
      </c>
      <c r="GC201" s="2">
        <f t="shared" si="244"/>
        <v>0.93662024586727244</v>
      </c>
      <c r="GD201" s="2">
        <f t="shared" si="244"/>
        <v>0.93776102144683182</v>
      </c>
      <c r="GE201" s="2">
        <f t="shared" si="244"/>
        <v>0.94652629721010362</v>
      </c>
      <c r="GF201" s="2">
        <f t="shared" si="244"/>
        <v>0.94052217742678001</v>
      </c>
      <c r="GG201" s="2">
        <f t="shared" si="244"/>
        <v>0.93921128729868608</v>
      </c>
      <c r="GH201" s="2">
        <f t="shared" si="244"/>
        <v>0.9223711245625249</v>
      </c>
      <c r="GI201" s="2">
        <f t="shared" si="244"/>
        <v>0.92388515057038167</v>
      </c>
      <c r="GJ201" s="2">
        <f t="shared" si="244"/>
        <v>0.90573797192073124</v>
      </c>
      <c r="GK201" s="2">
        <f t="shared" si="244"/>
        <v>0.89195811333874553</v>
      </c>
      <c r="GM201" s="86">
        <f t="shared" si="245"/>
        <v>2.3751575966482362E-237</v>
      </c>
      <c r="GN201" s="86">
        <f t="shared" si="245"/>
        <v>0</v>
      </c>
      <c r="GO201" s="86">
        <f t="shared" si="245"/>
        <v>0</v>
      </c>
      <c r="GP201" s="86">
        <f t="shared" si="245"/>
        <v>0</v>
      </c>
      <c r="GQ201" s="86">
        <f t="shared" si="245"/>
        <v>0</v>
      </c>
      <c r="GR201" s="86">
        <f t="shared" si="245"/>
        <v>0</v>
      </c>
      <c r="GS201" s="86">
        <f t="shared" si="245"/>
        <v>0</v>
      </c>
      <c r="GT201" s="86">
        <f t="shared" si="245"/>
        <v>0</v>
      </c>
      <c r="GU201" s="86">
        <f t="shared" si="245"/>
        <v>0</v>
      </c>
      <c r="GV201" s="86">
        <f t="shared" si="245"/>
        <v>0</v>
      </c>
      <c r="GW201" s="86">
        <f t="shared" si="245"/>
        <v>0</v>
      </c>
      <c r="GX201" s="86">
        <f t="shared" si="245"/>
        <v>0</v>
      </c>
      <c r="GY201" s="86">
        <f t="shared" si="245"/>
        <v>0</v>
      </c>
      <c r="GZ201" s="86">
        <f t="shared" si="245"/>
        <v>8.9320515592140297E-307</v>
      </c>
      <c r="HA201" s="86">
        <f t="shared" si="245"/>
        <v>0</v>
      </c>
      <c r="HC201" s="86">
        <f t="shared" si="181"/>
        <v>5.8094538461241289E-199</v>
      </c>
      <c r="HD201" s="86">
        <f t="shared" si="181"/>
        <v>1.5655919147736186E-301</v>
      </c>
      <c r="HE201" s="86">
        <f t="shared" si="181"/>
        <v>0</v>
      </c>
      <c r="HF201" s="86">
        <f t="shared" si="181"/>
        <v>0</v>
      </c>
      <c r="HG201" s="86">
        <f t="shared" si="181"/>
        <v>0</v>
      </c>
      <c r="HH201" s="86">
        <f t="shared" si="181"/>
        <v>0</v>
      </c>
      <c r="HI201" s="86">
        <f t="shared" si="241"/>
        <v>0</v>
      </c>
      <c r="HJ201" s="86">
        <f t="shared" si="241"/>
        <v>0</v>
      </c>
      <c r="HK201" s="86">
        <f t="shared" si="241"/>
        <v>0</v>
      </c>
      <c r="HL201" s="86">
        <f t="shared" si="241"/>
        <v>0</v>
      </c>
      <c r="HM201" s="86">
        <f t="shared" si="241"/>
        <v>0</v>
      </c>
      <c r="HN201" s="86">
        <f t="shared" si="241"/>
        <v>0</v>
      </c>
      <c r="HO201" s="86">
        <f t="shared" si="226"/>
        <v>9.0852776373652467E-256</v>
      </c>
      <c r="HP201" s="86">
        <f t="shared" si="226"/>
        <v>2.1614049829041889E-253</v>
      </c>
      <c r="HQ201" s="86">
        <f t="shared" si="226"/>
        <v>4.3991566602229898E-285</v>
      </c>
      <c r="HS201" s="86">
        <f t="shared" si="246"/>
        <v>6.1815079852029752E-48</v>
      </c>
      <c r="HT201" s="86">
        <f t="shared" si="246"/>
        <v>2.2855429422420026E-37</v>
      </c>
      <c r="HU201" s="86">
        <f t="shared" si="246"/>
        <v>5.3096073774024417E-51</v>
      </c>
      <c r="HV201" s="86">
        <f t="shared" si="246"/>
        <v>4.1645866470450661E-53</v>
      </c>
      <c r="HW201" s="86">
        <f t="shared" si="246"/>
        <v>6.1078559698581974E-55</v>
      </c>
      <c r="HX201" s="86">
        <f t="shared" si="246"/>
        <v>5.5194583859383692E-60</v>
      </c>
      <c r="HY201" s="86">
        <f t="shared" si="246"/>
        <v>1.9129391557733586E-61</v>
      </c>
      <c r="HZ201" s="86">
        <f t="shared" si="246"/>
        <v>1.7016842369151717E-61</v>
      </c>
      <c r="IA201" s="86">
        <f t="shared" si="246"/>
        <v>4.2463908137857476E-68</v>
      </c>
      <c r="IB201" s="86">
        <f t="shared" si="246"/>
        <v>1.5065621663572972E-66</v>
      </c>
      <c r="IC201" s="86">
        <f t="shared" si="246"/>
        <v>3.0907767401427851E-57</v>
      </c>
      <c r="ID201" s="86">
        <f t="shared" si="246"/>
        <v>6.3766900280945435E-47</v>
      </c>
      <c r="IE201" s="86">
        <f t="shared" si="246"/>
        <v>1.8075028883155314E-57</v>
      </c>
      <c r="IF201" s="86">
        <f t="shared" si="246"/>
        <v>1.5881078715790227E-85</v>
      </c>
      <c r="IG201" s="86">
        <f t="shared" si="246"/>
        <v>8.5960011629972563E-49</v>
      </c>
      <c r="II201" s="86">
        <f t="shared" si="247"/>
        <v>2.2457185116436843E-6</v>
      </c>
      <c r="IJ201" s="86">
        <f t="shared" si="247"/>
        <v>1.3001634325737115E-5</v>
      </c>
      <c r="IK201" s="86">
        <f t="shared" si="247"/>
        <v>2.6080698599968463E-7</v>
      </c>
      <c r="IL201" s="86">
        <f t="shared" si="247"/>
        <v>3.2911142961591202E-7</v>
      </c>
      <c r="IM201" s="86">
        <f t="shared" si="247"/>
        <v>6.0053659492084211E-8</v>
      </c>
      <c r="IN201" s="86">
        <f t="shared" si="247"/>
        <v>3.4186177330822342E-8</v>
      </c>
      <c r="IO201" s="86">
        <f t="shared" si="247"/>
        <v>1.5248990077475731E-8</v>
      </c>
      <c r="IP201" s="86">
        <f t="shared" si="247"/>
        <v>1.5430845162893619E-8</v>
      </c>
      <c r="IQ201" s="86">
        <f t="shared" si="247"/>
        <v>5.1159711198790684E-10</v>
      </c>
      <c r="IR201" s="86">
        <f t="shared" si="247"/>
        <v>2.6483562042389625E-9</v>
      </c>
      <c r="IS201" s="86">
        <f t="shared" si="247"/>
        <v>3.5319031052609997E-8</v>
      </c>
      <c r="IT201" s="86">
        <f t="shared" si="247"/>
        <v>3.4481566258162843E-6</v>
      </c>
      <c r="IU201" s="86">
        <f t="shared" si="247"/>
        <v>1.7337315581358468E-7</v>
      </c>
      <c r="IV201" s="86">
        <f t="shared" si="247"/>
        <v>5.8723594462805268E-5</v>
      </c>
      <c r="IW201" s="86">
        <f t="shared" si="247"/>
        <v>5.3977970035399422E-9</v>
      </c>
      <c r="IY201" s="86">
        <f t="shared" si="248"/>
        <v>2.2457185116436843E-6</v>
      </c>
      <c r="IZ201" s="86">
        <f t="shared" si="248"/>
        <v>1.3001634325737115E-5</v>
      </c>
      <c r="JA201" s="86">
        <f t="shared" si="248"/>
        <v>2.6080698599968463E-7</v>
      </c>
      <c r="JB201" s="86">
        <f t="shared" si="248"/>
        <v>3.2911142961591202E-7</v>
      </c>
      <c r="JC201" s="86">
        <f t="shared" si="248"/>
        <v>6.0053659492084211E-8</v>
      </c>
      <c r="JD201" s="86">
        <f t="shared" si="248"/>
        <v>3.4186177330822342E-8</v>
      </c>
      <c r="JE201" s="86">
        <f t="shared" si="248"/>
        <v>1.5248990077475731E-8</v>
      </c>
      <c r="JF201" s="86">
        <f t="shared" si="248"/>
        <v>1.5430845162893619E-8</v>
      </c>
      <c r="JG201" s="86">
        <f t="shared" si="248"/>
        <v>5.1159711198790684E-10</v>
      </c>
      <c r="JH201" s="86">
        <f t="shared" si="248"/>
        <v>2.6483562042389625E-9</v>
      </c>
      <c r="JI201" s="86">
        <f t="shared" si="248"/>
        <v>3.5319031052609997E-8</v>
      </c>
      <c r="JJ201" s="86">
        <f t="shared" si="248"/>
        <v>3.4481566258162843E-6</v>
      </c>
      <c r="JK201" s="86">
        <f t="shared" si="248"/>
        <v>1.7337315581358468E-7</v>
      </c>
      <c r="JL201" s="86">
        <f t="shared" si="248"/>
        <v>5.8723594462805268E-5</v>
      </c>
      <c r="JM201" s="86">
        <f t="shared" si="248"/>
        <v>5.3977970035399422E-9</v>
      </c>
    </row>
    <row r="202" spans="2:273" x14ac:dyDescent="0.25">
      <c r="B202" s="2">
        <v>175</v>
      </c>
      <c r="C202" s="37">
        <v>47.1</v>
      </c>
      <c r="D202" s="37">
        <v>46.033000000000001</v>
      </c>
      <c r="E202" s="37">
        <v>42.5</v>
      </c>
      <c r="F202" s="37">
        <v>40.866999999999997</v>
      </c>
      <c r="G202" s="37">
        <v>43.85</v>
      </c>
      <c r="H202" s="37">
        <v>43.8</v>
      </c>
      <c r="I202" s="37">
        <v>44.95</v>
      </c>
      <c r="J202" s="37">
        <v>42.616999999999997</v>
      </c>
      <c r="K202" s="37">
        <v>41.116999999999997</v>
      </c>
      <c r="L202" s="37">
        <v>40.933</v>
      </c>
      <c r="M202" s="37">
        <v>41.817</v>
      </c>
      <c r="N202" s="37">
        <v>41.5</v>
      </c>
      <c r="O202" s="37">
        <v>43.75</v>
      </c>
      <c r="P202" s="37">
        <v>40.9</v>
      </c>
      <c r="Q202" s="37">
        <v>43.052</v>
      </c>
      <c r="S202" s="4">
        <f t="shared" si="249"/>
        <v>44.140421493175587</v>
      </c>
      <c r="T202" s="4">
        <f t="shared" si="249"/>
        <v>43.58586372231148</v>
      </c>
      <c r="U202" s="4">
        <f t="shared" si="249"/>
        <v>41.318135905959572</v>
      </c>
      <c r="V202" s="4">
        <f t="shared" si="249"/>
        <v>41.144866728288306</v>
      </c>
      <c r="W202" s="4" t="e">
        <f t="shared" si="249"/>
        <v>#N/A</v>
      </c>
      <c r="X202" s="4" t="e">
        <f t="shared" si="249"/>
        <v>#N/A</v>
      </c>
      <c r="Y202" s="4" t="e">
        <f t="shared" si="249"/>
        <v>#N/A</v>
      </c>
      <c r="Z202" s="4" t="e">
        <f t="shared" si="249"/>
        <v>#N/A</v>
      </c>
      <c r="AA202" s="4" t="e">
        <f t="shared" si="249"/>
        <v>#N/A</v>
      </c>
      <c r="AB202" s="4" t="e">
        <f t="shared" si="249"/>
        <v>#N/A</v>
      </c>
      <c r="AC202" s="4" t="e">
        <f t="shared" si="249"/>
        <v>#N/A</v>
      </c>
      <c r="AD202" s="4">
        <f t="shared" si="249"/>
        <v>42.324913542663353</v>
      </c>
      <c r="AE202" s="4" t="e">
        <f t="shared" si="249"/>
        <v>#N/A</v>
      </c>
      <c r="AF202" s="4">
        <f t="shared" si="249"/>
        <v>43.99218105062976</v>
      </c>
      <c r="AG202" s="4">
        <f t="shared" si="249"/>
        <v>43.37668934477346</v>
      </c>
      <c r="AI202" s="4">
        <f t="shared" si="250"/>
        <v>2.959578506824414</v>
      </c>
      <c r="AJ202" s="4">
        <f t="shared" si="250"/>
        <v>2.4471362776885215</v>
      </c>
      <c r="AK202" s="4">
        <f t="shared" si="250"/>
        <v>1.1818640940404279</v>
      </c>
      <c r="AL202" s="4">
        <f t="shared" si="250"/>
        <v>-0.27786672828830916</v>
      </c>
      <c r="AM202" s="4">
        <f t="shared" si="250"/>
        <v>0</v>
      </c>
      <c r="AN202" s="4">
        <f t="shared" si="250"/>
        <v>0</v>
      </c>
      <c r="AO202" s="4">
        <f t="shared" si="250"/>
        <v>0</v>
      </c>
      <c r="AP202" s="4">
        <f t="shared" si="250"/>
        <v>0</v>
      </c>
      <c r="AQ202" s="4">
        <f t="shared" si="250"/>
        <v>0</v>
      </c>
      <c r="AR202" s="4">
        <f t="shared" si="250"/>
        <v>0</v>
      </c>
      <c r="AS202" s="4">
        <f t="shared" si="250"/>
        <v>0</v>
      </c>
      <c r="AT202" s="4">
        <f t="shared" si="250"/>
        <v>-0.82491354266335293</v>
      </c>
      <c r="AU202" s="4">
        <f t="shared" si="250"/>
        <v>0</v>
      </c>
      <c r="AV202" s="4">
        <f t="shared" si="250"/>
        <v>-3.0921810506297618</v>
      </c>
      <c r="AW202" s="4">
        <f t="shared" si="250"/>
        <v>-0.32468934477346068</v>
      </c>
      <c r="AY202" s="2">
        <f t="shared" si="242"/>
        <v>44.140421493175587</v>
      </c>
      <c r="AZ202" s="2">
        <f t="shared" si="242"/>
        <v>43.58586372231148</v>
      </c>
      <c r="BA202" s="2">
        <f t="shared" si="242"/>
        <v>41.318135905959572</v>
      </c>
      <c r="BB202" s="2">
        <f t="shared" si="242"/>
        <v>41.144866728288306</v>
      </c>
      <c r="BC202" s="2" t="e">
        <f t="shared" si="242"/>
        <v>#N/A</v>
      </c>
      <c r="BD202" s="2" t="e">
        <f t="shared" si="242"/>
        <v>#N/A</v>
      </c>
      <c r="BE202" s="2" t="e">
        <f t="shared" si="242"/>
        <v>#N/A</v>
      </c>
      <c r="BF202" s="2" t="e">
        <f t="shared" si="242"/>
        <v>#N/A</v>
      </c>
      <c r="BG202" s="2" t="e">
        <f t="shared" si="242"/>
        <v>#N/A</v>
      </c>
      <c r="BH202" s="2" t="e">
        <f t="shared" si="242"/>
        <v>#N/A</v>
      </c>
      <c r="BI202" s="2" t="e">
        <f t="shared" si="242"/>
        <v>#N/A</v>
      </c>
      <c r="BJ202" s="2">
        <f t="shared" si="242"/>
        <v>42.324913542663353</v>
      </c>
      <c r="BK202" s="2" t="e">
        <f t="shared" si="242"/>
        <v>#N/A</v>
      </c>
      <c r="BL202" s="2">
        <f t="shared" si="242"/>
        <v>43.992181050629739</v>
      </c>
      <c r="BM202" s="2">
        <f t="shared" si="242"/>
        <v>43.376689344773382</v>
      </c>
      <c r="BO202" s="2" t="str">
        <f t="shared" si="182"/>
        <v/>
      </c>
      <c r="BP202" s="2" t="str">
        <f t="shared" si="183"/>
        <v/>
      </c>
      <c r="BQ202" s="2" t="str">
        <f t="shared" si="184"/>
        <v/>
      </c>
      <c r="BR202" s="2" t="str">
        <f t="shared" si="185"/>
        <v/>
      </c>
      <c r="BS202" s="2" t="str">
        <f t="shared" si="186"/>
        <v/>
      </c>
      <c r="BT202" s="2" t="str">
        <f t="shared" si="187"/>
        <v/>
      </c>
      <c r="BU202" s="2" t="str">
        <f t="shared" si="188"/>
        <v/>
      </c>
      <c r="BV202" s="2" t="str">
        <f t="shared" si="189"/>
        <v/>
      </c>
      <c r="BW202" s="2" t="str">
        <f t="shared" si="190"/>
        <v/>
      </c>
      <c r="BX202" s="2" t="str">
        <f t="shared" si="191"/>
        <v/>
      </c>
      <c r="BY202" s="2" t="str">
        <f t="shared" si="192"/>
        <v/>
      </c>
      <c r="BZ202" s="2" t="str">
        <f t="shared" si="193"/>
        <v/>
      </c>
      <c r="CA202" s="2" t="str">
        <f t="shared" si="194"/>
        <v/>
      </c>
      <c r="CB202" s="2" t="str">
        <f t="shared" si="195"/>
        <v/>
      </c>
      <c r="CC202" s="2" t="str">
        <f t="shared" si="196"/>
        <v/>
      </c>
      <c r="CE202" s="2" t="str">
        <f t="shared" si="243"/>
        <v/>
      </c>
      <c r="CF202" s="2" t="str">
        <f t="shared" si="243"/>
        <v/>
      </c>
      <c r="CG202" s="2" t="str">
        <f t="shared" si="243"/>
        <v/>
      </c>
      <c r="CH202" s="2" t="str">
        <f t="shared" si="243"/>
        <v/>
      </c>
      <c r="CI202" s="2" t="str">
        <f t="shared" si="243"/>
        <v/>
      </c>
      <c r="CJ202" s="2" t="str">
        <f t="shared" si="243"/>
        <v/>
      </c>
      <c r="CK202" s="2" t="str">
        <f t="shared" si="243"/>
        <v/>
      </c>
      <c r="CL202" s="2" t="str">
        <f t="shared" si="243"/>
        <v/>
      </c>
      <c r="CM202" s="2" t="str">
        <f t="shared" si="243"/>
        <v/>
      </c>
      <c r="CN202" s="2" t="str">
        <f t="shared" si="243"/>
        <v/>
      </c>
      <c r="CO202" s="2" t="str">
        <f t="shared" si="243"/>
        <v/>
      </c>
      <c r="CP202" s="2" t="str">
        <f t="shared" si="243"/>
        <v/>
      </c>
      <c r="CQ202" s="2" t="str">
        <f t="shared" si="243"/>
        <v/>
      </c>
      <c r="CR202" s="2" t="str">
        <f t="shared" si="243"/>
        <v/>
      </c>
      <c r="CS202" s="2" t="str">
        <f t="shared" si="243"/>
        <v/>
      </c>
      <c r="CU202" s="2">
        <f t="shared" si="197"/>
        <v>47.1</v>
      </c>
      <c r="CV202" s="2">
        <f t="shared" si="198"/>
        <v>46.033000000000001</v>
      </c>
      <c r="CW202" s="2">
        <f t="shared" si="199"/>
        <v>42.5</v>
      </c>
      <c r="CX202" s="2">
        <f t="shared" si="200"/>
        <v>40.866999999999997</v>
      </c>
      <c r="CY202" s="2" t="str">
        <f t="shared" si="201"/>
        <v/>
      </c>
      <c r="CZ202" s="2" t="str">
        <f t="shared" si="202"/>
        <v/>
      </c>
      <c r="DA202" s="2" t="str">
        <f t="shared" si="203"/>
        <v/>
      </c>
      <c r="DB202" s="2" t="str">
        <f t="shared" si="204"/>
        <v/>
      </c>
      <c r="DC202" s="2" t="str">
        <f t="shared" si="205"/>
        <v/>
      </c>
      <c r="DD202" s="2" t="str">
        <f t="shared" si="206"/>
        <v/>
      </c>
      <c r="DE202" s="2" t="str">
        <f t="shared" si="207"/>
        <v/>
      </c>
      <c r="DF202" s="2">
        <f t="shared" si="208"/>
        <v>41.5</v>
      </c>
      <c r="DG202" s="2" t="str">
        <f t="shared" si="209"/>
        <v/>
      </c>
      <c r="DH202" s="2">
        <f t="shared" si="210"/>
        <v>40.9</v>
      </c>
      <c r="DI202" s="2">
        <f t="shared" si="211"/>
        <v>43.052</v>
      </c>
      <c r="DK202" s="2">
        <f t="shared" si="251"/>
        <v>116.58429717341477</v>
      </c>
      <c r="DL202" s="2">
        <f t="shared" si="251"/>
        <v>114.90432258064516</v>
      </c>
      <c r="DM202" s="2">
        <f t="shared" si="251"/>
        <v>120.73829077540108</v>
      </c>
      <c r="DN202" s="2">
        <f t="shared" si="251"/>
        <v>117.17269045072575</v>
      </c>
      <c r="DO202" s="2">
        <f t="shared" si="251"/>
        <v>108.16709592245988</v>
      </c>
      <c r="DP202" s="2">
        <f t="shared" si="251"/>
        <v>108.32751204481794</v>
      </c>
      <c r="DQ202" s="2">
        <f t="shared" si="251"/>
        <v>119.40898380443087</v>
      </c>
      <c r="DR202" s="2">
        <f t="shared" si="251"/>
        <v>93.014794397759118</v>
      </c>
      <c r="DS202" s="2">
        <f t="shared" si="251"/>
        <v>102.70002969187676</v>
      </c>
      <c r="DT202" s="2">
        <f t="shared" si="251"/>
        <v>97.877757422969182</v>
      </c>
      <c r="DU202" s="2">
        <f t="shared" si="251"/>
        <v>108.88887544563281</v>
      </c>
      <c r="DV202" s="2">
        <f t="shared" si="251"/>
        <v>104.99857898841353</v>
      </c>
      <c r="DW202" s="2">
        <f t="shared" si="251"/>
        <v>101.53806834733896</v>
      </c>
      <c r="DX202" s="2">
        <f t="shared" si="251"/>
        <v>78.800413513513533</v>
      </c>
      <c r="DY202" s="2">
        <f t="shared" si="251"/>
        <v>60.312886730205271</v>
      </c>
      <c r="EA202" s="2">
        <f t="shared" si="240"/>
        <v>43.263485939549213</v>
      </c>
      <c r="EB202" s="2">
        <f t="shared" si="240"/>
        <v>43.928484689194832</v>
      </c>
      <c r="EC202" s="2">
        <f t="shared" si="240"/>
        <v>39.887402383698586</v>
      </c>
      <c r="ED202" s="2">
        <f t="shared" si="240"/>
        <v>38.578124985953465</v>
      </c>
      <c r="EE202" s="2">
        <f t="shared" si="240"/>
        <v>40.86774693852179</v>
      </c>
      <c r="EF202" s="2">
        <f t="shared" si="239"/>
        <v>41.691973792173052</v>
      </c>
      <c r="EG202" s="2">
        <f t="shared" si="239"/>
        <v>42.441671701564076</v>
      </c>
      <c r="EH202" s="2">
        <f t="shared" si="239"/>
        <v>43.360639607078596</v>
      </c>
      <c r="EI202" s="2">
        <f t="shared" si="239"/>
        <v>39.511575729248662</v>
      </c>
      <c r="EJ202" s="2">
        <f t="shared" si="239"/>
        <v>39.893828292176423</v>
      </c>
      <c r="EK202" s="2">
        <f t="shared" si="212"/>
        <v>41.550720401566487</v>
      </c>
      <c r="EL202" s="2">
        <f t="shared" si="179"/>
        <v>43.855225074626865</v>
      </c>
      <c r="EM202" s="2">
        <f t="shared" si="179"/>
        <v>42.202869033443051</v>
      </c>
      <c r="EN202" s="2">
        <f t="shared" si="179"/>
        <v>45.992926814903427</v>
      </c>
      <c r="EO202" s="2">
        <f t="shared" si="179"/>
        <v>43.896523883030227</v>
      </c>
      <c r="EQ202" s="2">
        <f t="shared" si="252"/>
        <v>44.207948578985572</v>
      </c>
      <c r="ER202" s="2">
        <f t="shared" si="252"/>
        <v>43.563306804377817</v>
      </c>
      <c r="ES202" s="2">
        <f t="shared" si="252"/>
        <v>41.406795542353464</v>
      </c>
      <c r="ET202" s="2">
        <f t="shared" si="252"/>
        <v>41.319343651658002</v>
      </c>
      <c r="EU202" s="2">
        <f t="shared" si="252"/>
        <v>41.363118119343284</v>
      </c>
      <c r="EV202" s="2">
        <f t="shared" si="252"/>
        <v>41.853327706091747</v>
      </c>
      <c r="EW202" s="2">
        <f t="shared" si="252"/>
        <v>42.754483271045657</v>
      </c>
      <c r="EX202" s="2">
        <f t="shared" si="252"/>
        <v>42.897976950308973</v>
      </c>
      <c r="EY202" s="2">
        <f t="shared" si="252"/>
        <v>41.468807231939863</v>
      </c>
      <c r="EZ202" s="2">
        <f t="shared" si="252"/>
        <v>41.108656542346004</v>
      </c>
      <c r="FA202" s="2">
        <f t="shared" si="252"/>
        <v>41.705032798825791</v>
      </c>
      <c r="FB202" s="2">
        <f t="shared" si="252"/>
        <v>42.207317944689819</v>
      </c>
      <c r="FC202" s="2">
        <f t="shared" si="252"/>
        <v>42.534400478133662</v>
      </c>
      <c r="FD202" s="2">
        <f t="shared" si="252"/>
        <v>43.802170471058375</v>
      </c>
      <c r="FE202" s="2">
        <f t="shared" si="252"/>
        <v>43.319200055803108</v>
      </c>
      <c r="FG202" s="2">
        <f t="shared" si="253"/>
        <v>0.99999760235159296</v>
      </c>
      <c r="FH202" s="2">
        <f t="shared" si="253"/>
        <v>0.99999820261243211</v>
      </c>
      <c r="FI202" s="2">
        <f t="shared" si="253"/>
        <v>0.9999978018488207</v>
      </c>
      <c r="FJ202" s="2">
        <f t="shared" si="253"/>
        <v>0.9999977392061129</v>
      </c>
      <c r="FK202" s="2">
        <f t="shared" si="253"/>
        <v>0.99999796327358881</v>
      </c>
      <c r="FL202" s="2">
        <f t="shared" si="253"/>
        <v>0.99999753424995963</v>
      </c>
      <c r="FM202" s="2">
        <f t="shared" si="253"/>
        <v>0.99999769554815376</v>
      </c>
      <c r="FN202" s="2">
        <f t="shared" si="253"/>
        <v>0.99999750717515556</v>
      </c>
      <c r="FO202" s="2">
        <f t="shared" si="253"/>
        <v>0.99999750812031563</v>
      </c>
      <c r="FP202" s="2">
        <f t="shared" si="253"/>
        <v>0.99999746361546904</v>
      </c>
      <c r="FQ202" s="2">
        <f t="shared" si="253"/>
        <v>0.99999789809142747</v>
      </c>
      <c r="FR202" s="2">
        <f t="shared" si="253"/>
        <v>0.99999797099224685</v>
      </c>
      <c r="FS202" s="2">
        <f t="shared" si="253"/>
        <v>0.99999748147172618</v>
      </c>
      <c r="FT202" s="2">
        <f t="shared" si="253"/>
        <v>0.99999693556887048</v>
      </c>
      <c r="FU202" s="2">
        <f t="shared" si="253"/>
        <v>0.99999655921136854</v>
      </c>
      <c r="FW202" s="2">
        <f t="shared" si="244"/>
        <v>0.9283159751277813</v>
      </c>
      <c r="FX202" s="2">
        <f t="shared" si="244"/>
        <v>0.93857966821770411</v>
      </c>
      <c r="FY202" s="2">
        <f t="shared" si="244"/>
        <v>0.94153102614453699</v>
      </c>
      <c r="FZ202" s="2">
        <f t="shared" si="244"/>
        <v>0.9362857798730283</v>
      </c>
      <c r="GA202" s="2">
        <f t="shared" si="244"/>
        <v>0.94486769719535746</v>
      </c>
      <c r="GB202" s="2">
        <f t="shared" si="244"/>
        <v>0.93849417040556249</v>
      </c>
      <c r="GC202" s="2">
        <f t="shared" si="244"/>
        <v>0.94187281755355934</v>
      </c>
      <c r="GD202" s="2">
        <f t="shared" si="244"/>
        <v>0.94292481291537988</v>
      </c>
      <c r="GE202" s="2">
        <f t="shared" si="244"/>
        <v>0.95100085726360883</v>
      </c>
      <c r="GF202" s="2">
        <f t="shared" si="244"/>
        <v>0.94547020468015808</v>
      </c>
      <c r="GG202" s="2">
        <f t="shared" si="244"/>
        <v>0.94426190609837424</v>
      </c>
      <c r="GH202" s="2">
        <f t="shared" si="244"/>
        <v>0.92871471000985617</v>
      </c>
      <c r="GI202" s="2">
        <f t="shared" si="244"/>
        <v>0.93011438865733764</v>
      </c>
      <c r="GJ202" s="2">
        <f t="shared" si="244"/>
        <v>0.91331302368636469</v>
      </c>
      <c r="GK202" s="2">
        <f t="shared" si="244"/>
        <v>0.9005189097919809</v>
      </c>
      <c r="GM202" s="86">
        <f t="shared" si="245"/>
        <v>2.6424040388339725E-241</v>
      </c>
      <c r="GN202" s="86">
        <f t="shared" si="245"/>
        <v>0</v>
      </c>
      <c r="GO202" s="86">
        <f t="shared" si="245"/>
        <v>0</v>
      </c>
      <c r="GP202" s="86">
        <f t="shared" si="245"/>
        <v>0</v>
      </c>
      <c r="GQ202" s="86">
        <f t="shared" si="245"/>
        <v>0</v>
      </c>
      <c r="GR202" s="86">
        <f t="shared" si="245"/>
        <v>0</v>
      </c>
      <c r="GS202" s="86">
        <f t="shared" si="245"/>
        <v>0</v>
      </c>
      <c r="GT202" s="86">
        <f t="shared" si="245"/>
        <v>0</v>
      </c>
      <c r="GU202" s="86">
        <f t="shared" si="245"/>
        <v>0</v>
      </c>
      <c r="GV202" s="86">
        <f t="shared" si="245"/>
        <v>0</v>
      </c>
      <c r="GW202" s="86">
        <f t="shared" si="245"/>
        <v>0</v>
      </c>
      <c r="GX202" s="86">
        <f t="shared" si="245"/>
        <v>0</v>
      </c>
      <c r="GY202" s="86">
        <f t="shared" si="245"/>
        <v>0</v>
      </c>
      <c r="GZ202" s="86">
        <f t="shared" si="245"/>
        <v>0</v>
      </c>
      <c r="HA202" s="86">
        <f t="shared" si="245"/>
        <v>0</v>
      </c>
      <c r="HC202" s="86">
        <f t="shared" si="181"/>
        <v>4.1859143067582551E-203</v>
      </c>
      <c r="HD202" s="86">
        <f t="shared" si="181"/>
        <v>7.3679766216062523E-308</v>
      </c>
      <c r="HE202" s="86">
        <f t="shared" si="181"/>
        <v>0</v>
      </c>
      <c r="HF202" s="86">
        <f t="shared" si="181"/>
        <v>0</v>
      </c>
      <c r="HG202" s="86">
        <f t="shared" si="181"/>
        <v>0</v>
      </c>
      <c r="HH202" s="86">
        <f t="shared" si="181"/>
        <v>0</v>
      </c>
      <c r="HI202" s="86">
        <f t="shared" si="241"/>
        <v>0</v>
      </c>
      <c r="HJ202" s="86">
        <f t="shared" si="241"/>
        <v>0</v>
      </c>
      <c r="HK202" s="86">
        <f t="shared" si="241"/>
        <v>0</v>
      </c>
      <c r="HL202" s="86">
        <f t="shared" si="241"/>
        <v>0</v>
      </c>
      <c r="HM202" s="86">
        <f t="shared" si="241"/>
        <v>0</v>
      </c>
      <c r="HN202" s="86">
        <f t="shared" si="241"/>
        <v>0</v>
      </c>
      <c r="HO202" s="86">
        <f t="shared" si="226"/>
        <v>4.3504071253304714E-261</v>
      </c>
      <c r="HP202" s="86">
        <f t="shared" si="226"/>
        <v>1.1570480136916414E-258</v>
      </c>
      <c r="HQ202" s="86">
        <f t="shared" si="226"/>
        <v>5.8811142770557703E-291</v>
      </c>
      <c r="HS202" s="86">
        <f t="shared" si="246"/>
        <v>1.4018413610189303E-49</v>
      </c>
      <c r="HT202" s="86">
        <f t="shared" si="246"/>
        <v>1.2881488470880064E-38</v>
      </c>
      <c r="HU202" s="86">
        <f t="shared" si="246"/>
        <v>1.0643560747468168E-52</v>
      </c>
      <c r="HV202" s="86">
        <f t="shared" si="246"/>
        <v>6.9187472395038146E-55</v>
      </c>
      <c r="HW202" s="86">
        <f t="shared" si="246"/>
        <v>9.3741532653422345E-57</v>
      </c>
      <c r="HX202" s="86">
        <f t="shared" si="246"/>
        <v>5.2957670700965634E-62</v>
      </c>
      <c r="HY202" s="86">
        <f t="shared" si="246"/>
        <v>1.7129482602267223E-63</v>
      </c>
      <c r="HZ202" s="86">
        <f t="shared" si="246"/>
        <v>1.5760157713322545E-63</v>
      </c>
      <c r="IA202" s="86">
        <f t="shared" si="246"/>
        <v>2.5498379400795645E-70</v>
      </c>
      <c r="IB202" s="86">
        <f t="shared" si="246"/>
        <v>9.7607709729169526E-69</v>
      </c>
      <c r="IC202" s="86">
        <f t="shared" si="246"/>
        <v>3.958072053487816E-59</v>
      </c>
      <c r="ID202" s="86">
        <f t="shared" si="246"/>
        <v>1.6307672124824138E-48</v>
      </c>
      <c r="IE202" s="86">
        <f t="shared" si="246"/>
        <v>1.9270109202480994E-59</v>
      </c>
      <c r="IF202" s="86">
        <f t="shared" si="246"/>
        <v>1.2905456740448227E-88</v>
      </c>
      <c r="IG202" s="86">
        <f t="shared" si="246"/>
        <v>1.4777070336180431E-50</v>
      </c>
      <c r="II202" s="86">
        <f t="shared" si="247"/>
        <v>9.2763841202968059E-7</v>
      </c>
      <c r="IJ202" s="86">
        <f t="shared" si="247"/>
        <v>6.406592330290571E-6</v>
      </c>
      <c r="IK202" s="86">
        <f t="shared" si="247"/>
        <v>1.0023564017573299E-7</v>
      </c>
      <c r="IL202" s="86">
        <f t="shared" si="247"/>
        <v>1.242299079547212E-7</v>
      </c>
      <c r="IM202" s="86">
        <f t="shared" si="247"/>
        <v>2.1413467269055309E-8</v>
      </c>
      <c r="IN202" s="86">
        <f t="shared" si="247"/>
        <v>1.1194548799103414E-8</v>
      </c>
      <c r="IO202" s="86">
        <f t="shared" si="247"/>
        <v>4.8492776501286705E-9</v>
      </c>
      <c r="IP202" s="86">
        <f t="shared" si="247"/>
        <v>4.9520239332109794E-9</v>
      </c>
      <c r="IQ202" s="86">
        <f t="shared" si="247"/>
        <v>1.4108049800289517E-10</v>
      </c>
      <c r="IR202" s="86">
        <f t="shared" si="247"/>
        <v>7.7192844750103594E-10</v>
      </c>
      <c r="IS202" s="86">
        <f t="shared" si="247"/>
        <v>1.2103734037273999E-8</v>
      </c>
      <c r="IT202" s="86">
        <f t="shared" si="247"/>
        <v>1.4727965923346454E-6</v>
      </c>
      <c r="IU202" s="86">
        <f t="shared" si="247"/>
        <v>6.0053656735083977E-8</v>
      </c>
      <c r="IV202" s="86">
        <f t="shared" si="247"/>
        <v>2.8967854117017007E-5</v>
      </c>
      <c r="IW202" s="86">
        <f t="shared" si="247"/>
        <v>1.1362583971866858E-9</v>
      </c>
      <c r="IY202" s="86">
        <f t="shared" si="248"/>
        <v>9.2763841202968059E-7</v>
      </c>
      <c r="IZ202" s="86">
        <f t="shared" si="248"/>
        <v>6.406592330290571E-6</v>
      </c>
      <c r="JA202" s="86">
        <f t="shared" si="248"/>
        <v>1.0023564017573299E-7</v>
      </c>
      <c r="JB202" s="86">
        <f t="shared" si="248"/>
        <v>1.242299079547212E-7</v>
      </c>
      <c r="JC202" s="86">
        <f t="shared" si="248"/>
        <v>2.1413467269055309E-8</v>
      </c>
      <c r="JD202" s="86">
        <f t="shared" si="248"/>
        <v>1.1194548799103414E-8</v>
      </c>
      <c r="JE202" s="86">
        <f t="shared" si="248"/>
        <v>4.8492776501286705E-9</v>
      </c>
      <c r="JF202" s="86">
        <f t="shared" si="248"/>
        <v>4.9520239332109794E-9</v>
      </c>
      <c r="JG202" s="86">
        <f t="shared" si="248"/>
        <v>1.4108049800289517E-10</v>
      </c>
      <c r="JH202" s="86">
        <f t="shared" si="248"/>
        <v>7.7192844750103594E-10</v>
      </c>
      <c r="JI202" s="86">
        <f t="shared" si="248"/>
        <v>1.2103734037273999E-8</v>
      </c>
      <c r="JJ202" s="86">
        <f t="shared" si="248"/>
        <v>1.4727965923346454E-6</v>
      </c>
      <c r="JK202" s="86">
        <f t="shared" si="248"/>
        <v>6.0053656735083977E-8</v>
      </c>
      <c r="JL202" s="86">
        <f t="shared" si="248"/>
        <v>2.8967854117017007E-5</v>
      </c>
      <c r="JM202" s="86">
        <f t="shared" si="248"/>
        <v>1.1362583971866858E-9</v>
      </c>
    </row>
    <row r="203" spans="2:273" x14ac:dyDescent="0.25">
      <c r="B203" s="2">
        <v>176</v>
      </c>
      <c r="C203" s="37">
        <v>42.8</v>
      </c>
      <c r="D203" s="37">
        <v>42.633000000000003</v>
      </c>
      <c r="E203" s="37">
        <v>40.417000000000002</v>
      </c>
      <c r="F203" s="37">
        <v>40.85</v>
      </c>
      <c r="G203" s="37">
        <v>41.933</v>
      </c>
      <c r="H203" s="37">
        <v>43</v>
      </c>
      <c r="I203" s="37">
        <v>45.633000000000003</v>
      </c>
      <c r="J203" s="37">
        <v>42.567</v>
      </c>
      <c r="K203" s="37">
        <v>44.116999999999997</v>
      </c>
      <c r="L203" s="37">
        <v>40.917000000000002</v>
      </c>
      <c r="M203" s="37">
        <v>42.683</v>
      </c>
      <c r="N203" s="37">
        <v>41.95</v>
      </c>
      <c r="O203" s="37">
        <v>39.817</v>
      </c>
      <c r="P203" s="37">
        <v>44.366999999999997</v>
      </c>
      <c r="Q203" s="37">
        <v>43.121000000000002</v>
      </c>
      <c r="S203" s="4">
        <f t="shared" si="249"/>
        <v>44.004576978662811</v>
      </c>
      <c r="T203" s="4">
        <f t="shared" si="249"/>
        <v>43.449483194831885</v>
      </c>
      <c r="U203" s="4" t="e">
        <f t="shared" si="249"/>
        <v>#N/A</v>
      </c>
      <c r="V203" s="4" t="e">
        <f t="shared" si="249"/>
        <v>#N/A</v>
      </c>
      <c r="W203" s="4" t="e">
        <f t="shared" si="249"/>
        <v>#N/A</v>
      </c>
      <c r="X203" s="4" t="e">
        <f t="shared" si="249"/>
        <v>#N/A</v>
      </c>
      <c r="Y203" s="4" t="e">
        <f t="shared" si="249"/>
        <v>#N/A</v>
      </c>
      <c r="Z203" s="4" t="e">
        <f t="shared" si="249"/>
        <v>#N/A</v>
      </c>
      <c r="AA203" s="4" t="e">
        <f t="shared" si="249"/>
        <v>#N/A</v>
      </c>
      <c r="AB203" s="4" t="e">
        <f t="shared" si="249"/>
        <v>#N/A</v>
      </c>
      <c r="AC203" s="4" t="e">
        <f t="shared" si="249"/>
        <v>#N/A</v>
      </c>
      <c r="AD203" s="4">
        <f t="shared" si="249"/>
        <v>42.148642741040966</v>
      </c>
      <c r="AE203" s="4" t="e">
        <f t="shared" si="249"/>
        <v>#N/A</v>
      </c>
      <c r="AF203" s="4">
        <f t="shared" si="249"/>
        <v>43.848773605205608</v>
      </c>
      <c r="AG203" s="4">
        <f t="shared" si="249"/>
        <v>43.261523380280636</v>
      </c>
      <c r="AI203" s="4">
        <f t="shared" si="250"/>
        <v>-1.2045769786628142</v>
      </c>
      <c r="AJ203" s="4">
        <f t="shared" si="250"/>
        <v>-0.81648319483188203</v>
      </c>
      <c r="AK203" s="4">
        <f t="shared" si="250"/>
        <v>0</v>
      </c>
      <c r="AL203" s="4">
        <f t="shared" si="250"/>
        <v>0</v>
      </c>
      <c r="AM203" s="4">
        <f t="shared" si="250"/>
        <v>0</v>
      </c>
      <c r="AN203" s="4">
        <f t="shared" si="250"/>
        <v>0</v>
      </c>
      <c r="AO203" s="4">
        <f t="shared" si="250"/>
        <v>0</v>
      </c>
      <c r="AP203" s="4">
        <f t="shared" si="250"/>
        <v>0</v>
      </c>
      <c r="AQ203" s="4">
        <f t="shared" si="250"/>
        <v>0</v>
      </c>
      <c r="AR203" s="4">
        <f t="shared" si="250"/>
        <v>0</v>
      </c>
      <c r="AS203" s="4">
        <f t="shared" si="250"/>
        <v>0</v>
      </c>
      <c r="AT203" s="4">
        <f t="shared" si="250"/>
        <v>-0.19864274104096324</v>
      </c>
      <c r="AU203" s="4">
        <f t="shared" si="250"/>
        <v>0</v>
      </c>
      <c r="AV203" s="4">
        <f t="shared" si="250"/>
        <v>0.51822639479438948</v>
      </c>
      <c r="AW203" s="4">
        <f t="shared" si="250"/>
        <v>-0.1405233802806336</v>
      </c>
      <c r="AY203" s="2">
        <f t="shared" si="242"/>
        <v>44.004576978662811</v>
      </c>
      <c r="AZ203" s="2">
        <f t="shared" si="242"/>
        <v>43.449483194831885</v>
      </c>
      <c r="BA203" s="2" t="e">
        <f t="shared" si="242"/>
        <v>#N/A</v>
      </c>
      <c r="BB203" s="2" t="e">
        <f t="shared" si="242"/>
        <v>#N/A</v>
      </c>
      <c r="BC203" s="2" t="e">
        <f t="shared" si="242"/>
        <v>#N/A</v>
      </c>
      <c r="BD203" s="2" t="e">
        <f t="shared" si="242"/>
        <v>#N/A</v>
      </c>
      <c r="BE203" s="2" t="e">
        <f t="shared" si="242"/>
        <v>#N/A</v>
      </c>
      <c r="BF203" s="2" t="e">
        <f t="shared" si="242"/>
        <v>#N/A</v>
      </c>
      <c r="BG203" s="2" t="e">
        <f t="shared" si="242"/>
        <v>#N/A</v>
      </c>
      <c r="BH203" s="2" t="e">
        <f t="shared" si="242"/>
        <v>#N/A</v>
      </c>
      <c r="BI203" s="2" t="e">
        <f t="shared" si="242"/>
        <v>#N/A</v>
      </c>
      <c r="BJ203" s="2">
        <f t="shared" si="242"/>
        <v>42.148642741040966</v>
      </c>
      <c r="BK203" s="2" t="e">
        <f t="shared" si="242"/>
        <v>#N/A</v>
      </c>
      <c r="BL203" s="2">
        <f t="shared" si="242"/>
        <v>43.848773605205608</v>
      </c>
      <c r="BM203" s="2">
        <f t="shared" si="242"/>
        <v>43.261523380280629</v>
      </c>
      <c r="BO203" s="2" t="str">
        <f t="shared" si="182"/>
        <v/>
      </c>
      <c r="BP203" s="2" t="str">
        <f t="shared" si="183"/>
        <v/>
      </c>
      <c r="BQ203" s="2" t="str">
        <f t="shared" si="184"/>
        <v/>
      </c>
      <c r="BR203" s="2" t="str">
        <f t="shared" si="185"/>
        <v/>
      </c>
      <c r="BS203" s="2" t="str">
        <f t="shared" si="186"/>
        <v/>
      </c>
      <c r="BT203" s="2" t="str">
        <f t="shared" si="187"/>
        <v/>
      </c>
      <c r="BU203" s="2" t="str">
        <f t="shared" si="188"/>
        <v/>
      </c>
      <c r="BV203" s="2" t="str">
        <f t="shared" si="189"/>
        <v/>
      </c>
      <c r="BW203" s="2" t="str">
        <f t="shared" si="190"/>
        <v/>
      </c>
      <c r="BX203" s="2" t="str">
        <f t="shared" si="191"/>
        <v/>
      </c>
      <c r="BY203" s="2" t="str">
        <f t="shared" si="192"/>
        <v/>
      </c>
      <c r="BZ203" s="2" t="str">
        <f t="shared" si="193"/>
        <v/>
      </c>
      <c r="CA203" s="2" t="str">
        <f t="shared" si="194"/>
        <v/>
      </c>
      <c r="CB203" s="2" t="str">
        <f t="shared" si="195"/>
        <v/>
      </c>
      <c r="CC203" s="2" t="str">
        <f t="shared" si="196"/>
        <v/>
      </c>
      <c r="CE203" s="2" t="str">
        <f t="shared" si="243"/>
        <v/>
      </c>
      <c r="CF203" s="2" t="str">
        <f t="shared" si="243"/>
        <v/>
      </c>
      <c r="CG203" s="2" t="str">
        <f t="shared" si="243"/>
        <v/>
      </c>
      <c r="CH203" s="2" t="str">
        <f t="shared" si="243"/>
        <v/>
      </c>
      <c r="CI203" s="2" t="str">
        <f t="shared" si="243"/>
        <v/>
      </c>
      <c r="CJ203" s="2" t="str">
        <f t="shared" si="243"/>
        <v/>
      </c>
      <c r="CK203" s="2" t="str">
        <f t="shared" si="243"/>
        <v/>
      </c>
      <c r="CL203" s="2" t="str">
        <f t="shared" si="243"/>
        <v/>
      </c>
      <c r="CM203" s="2" t="str">
        <f t="shared" si="243"/>
        <v/>
      </c>
      <c r="CN203" s="2" t="str">
        <f t="shared" si="243"/>
        <v/>
      </c>
      <c r="CO203" s="2" t="str">
        <f t="shared" si="243"/>
        <v/>
      </c>
      <c r="CP203" s="2" t="str">
        <f t="shared" si="243"/>
        <v/>
      </c>
      <c r="CQ203" s="2" t="str">
        <f t="shared" si="243"/>
        <v/>
      </c>
      <c r="CR203" s="2" t="str">
        <f t="shared" si="243"/>
        <v/>
      </c>
      <c r="CS203" s="2" t="str">
        <f t="shared" si="243"/>
        <v/>
      </c>
      <c r="CU203" s="2">
        <f t="shared" si="197"/>
        <v>42.8</v>
      </c>
      <c r="CV203" s="2">
        <f t="shared" si="198"/>
        <v>42.633000000000003</v>
      </c>
      <c r="CW203" s="2" t="str">
        <f t="shared" si="199"/>
        <v/>
      </c>
      <c r="CX203" s="2" t="str">
        <f t="shared" si="200"/>
        <v/>
      </c>
      <c r="CY203" s="2" t="str">
        <f t="shared" si="201"/>
        <v/>
      </c>
      <c r="CZ203" s="2" t="str">
        <f t="shared" si="202"/>
        <v/>
      </c>
      <c r="DA203" s="2" t="str">
        <f t="shared" si="203"/>
        <v/>
      </c>
      <c r="DB203" s="2" t="str">
        <f t="shared" si="204"/>
        <v/>
      </c>
      <c r="DC203" s="2" t="str">
        <f t="shared" si="205"/>
        <v/>
      </c>
      <c r="DD203" s="2" t="str">
        <f t="shared" si="206"/>
        <v/>
      </c>
      <c r="DE203" s="2" t="str">
        <f t="shared" si="207"/>
        <v/>
      </c>
      <c r="DF203" s="2">
        <f t="shared" si="208"/>
        <v>41.95</v>
      </c>
      <c r="DG203" s="2" t="str">
        <f t="shared" si="209"/>
        <v/>
      </c>
      <c r="DH203" s="2">
        <f t="shared" si="210"/>
        <v>44.366999999999997</v>
      </c>
      <c r="DI203" s="2">
        <f t="shared" si="211"/>
        <v>43.121000000000002</v>
      </c>
      <c r="DK203" s="2">
        <f t="shared" si="251"/>
        <v>116.87942857142852</v>
      </c>
      <c r="DL203" s="2">
        <f t="shared" si="251"/>
        <v>115.18495806451614</v>
      </c>
      <c r="DM203" s="2">
        <f t="shared" si="251"/>
        <v>121.04048128342247</v>
      </c>
      <c r="DN203" s="2">
        <f t="shared" si="251"/>
        <v>117.46050924369749</v>
      </c>
      <c r="DO203" s="2">
        <f t="shared" si="251"/>
        <v>108.39940641711229</v>
      </c>
      <c r="DP203" s="2">
        <f t="shared" si="251"/>
        <v>108.5713630252101</v>
      </c>
      <c r="DQ203" s="2">
        <f t="shared" si="251"/>
        <v>119.71606386554623</v>
      </c>
      <c r="DR203" s="2">
        <f t="shared" si="251"/>
        <v>93.166750420168086</v>
      </c>
      <c r="DS203" s="2">
        <f t="shared" si="251"/>
        <v>102.91937563025212</v>
      </c>
      <c r="DT203" s="2">
        <f t="shared" si="251"/>
        <v>98.062583193277305</v>
      </c>
      <c r="DU203" s="2">
        <f t="shared" si="251"/>
        <v>109.12554723707666</v>
      </c>
      <c r="DV203" s="2">
        <f t="shared" si="251"/>
        <v>105.21415686274509</v>
      </c>
      <c r="DW203" s="2">
        <f t="shared" si="251"/>
        <v>101.74871344537819</v>
      </c>
      <c r="DX203" s="2">
        <f t="shared" si="251"/>
        <v>78.896662162162187</v>
      </c>
      <c r="DY203" s="2">
        <f t="shared" si="251"/>
        <v>60.330246334310843</v>
      </c>
      <c r="EA203" s="2">
        <f t="shared" si="240"/>
        <v>43.109505123982068</v>
      </c>
      <c r="EB203" s="2">
        <f t="shared" si="240"/>
        <v>43.798047142261161</v>
      </c>
      <c r="EC203" s="2">
        <f t="shared" si="240"/>
        <v>39.684633371780087</v>
      </c>
      <c r="ED203" s="2">
        <f t="shared" si="240"/>
        <v>38.374824474660066</v>
      </c>
      <c r="EE203" s="2">
        <f t="shared" si="240"/>
        <v>40.694414434015044</v>
      </c>
      <c r="EF203" s="2">
        <f t="shared" si="239"/>
        <v>41.492181480908108</v>
      </c>
      <c r="EG203" s="2">
        <f t="shared" si="239"/>
        <v>42.271769500504533</v>
      </c>
      <c r="EH203" s="2">
        <f t="shared" si="239"/>
        <v>43.206247918416324</v>
      </c>
      <c r="EI203" s="2">
        <f t="shared" si="239"/>
        <v>39.322526185165742</v>
      </c>
      <c r="EJ203" s="2">
        <f t="shared" si="239"/>
        <v>39.723087174393925</v>
      </c>
      <c r="EK203" s="2">
        <f t="shared" si="212"/>
        <v>41.381425284391128</v>
      </c>
      <c r="EL203" s="2">
        <f t="shared" si="179"/>
        <v>43.709121791044772</v>
      </c>
      <c r="EM203" s="2">
        <f t="shared" si="179"/>
        <v>42.038085827724686</v>
      </c>
      <c r="EN203" s="2">
        <f t="shared" si="179"/>
        <v>45.893698123842491</v>
      </c>
      <c r="EO203" s="2">
        <f t="shared" si="179"/>
        <v>43.792515287502042</v>
      </c>
      <c r="EQ203" s="2">
        <f t="shared" si="252"/>
        <v>44.067439699086066</v>
      </c>
      <c r="ER203" s="2">
        <f t="shared" si="252"/>
        <v>43.428556309967433</v>
      </c>
      <c r="ES203" s="2">
        <f t="shared" si="252"/>
        <v>41.224690878861189</v>
      </c>
      <c r="ET203" s="2">
        <f t="shared" si="252"/>
        <v>41.152605504935693</v>
      </c>
      <c r="EU203" s="2">
        <f t="shared" si="252"/>
        <v>41.196202317152874</v>
      </c>
      <c r="EV203" s="2">
        <f t="shared" si="252"/>
        <v>41.655564528896662</v>
      </c>
      <c r="EW203" s="2">
        <f t="shared" si="252"/>
        <v>42.588849855278184</v>
      </c>
      <c r="EX203" s="2">
        <f t="shared" si="252"/>
        <v>42.737581281339132</v>
      </c>
      <c r="EY203" s="2">
        <f t="shared" si="252"/>
        <v>41.30570837951467</v>
      </c>
      <c r="EZ203" s="2">
        <f t="shared" si="252"/>
        <v>40.954212602274112</v>
      </c>
      <c r="FA203" s="2">
        <f t="shared" si="252"/>
        <v>41.537908713419014</v>
      </c>
      <c r="FB203" s="2">
        <f t="shared" si="252"/>
        <v>42.039282507668545</v>
      </c>
      <c r="FC203" s="2">
        <f t="shared" si="252"/>
        <v>42.374214882822834</v>
      </c>
      <c r="FD203" s="2">
        <f t="shared" si="252"/>
        <v>43.671657806868211</v>
      </c>
      <c r="FE203" s="2">
        <f t="shared" si="252"/>
        <v>43.207968495317914</v>
      </c>
      <c r="FG203" s="2">
        <f t="shared" si="253"/>
        <v>0.99999781331820259</v>
      </c>
      <c r="FH203" s="2">
        <f t="shared" si="253"/>
        <v>0.99999836076279625</v>
      </c>
      <c r="FI203" s="2">
        <f t="shared" si="253"/>
        <v>0.99999799526191013</v>
      </c>
      <c r="FJ203" s="2">
        <f t="shared" si="253"/>
        <v>0.99999793813105931</v>
      </c>
      <c r="FK203" s="2">
        <f t="shared" si="253"/>
        <v>0.99999814248310337</v>
      </c>
      <c r="FL203" s="2">
        <f t="shared" si="253"/>
        <v>0.99999775120874812</v>
      </c>
      <c r="FM203" s="2">
        <f t="shared" si="253"/>
        <v>0.99999789831451125</v>
      </c>
      <c r="FN203" s="2">
        <f t="shared" si="253"/>
        <v>0.99999772651622254</v>
      </c>
      <c r="FO203" s="2">
        <f t="shared" si="253"/>
        <v>0.99999772737821913</v>
      </c>
      <c r="FP203" s="2">
        <f t="shared" si="253"/>
        <v>0.99999768678929879</v>
      </c>
      <c r="FQ203" s="2">
        <f t="shared" si="253"/>
        <v>0.99999808303624393</v>
      </c>
      <c r="FR203" s="2">
        <f t="shared" si="253"/>
        <v>0.99999814952260557</v>
      </c>
      <c r="FS203" s="2">
        <f t="shared" si="253"/>
        <v>0.99999770307440605</v>
      </c>
      <c r="FT203" s="2">
        <f t="shared" si="253"/>
        <v>0.99999720520483981</v>
      </c>
      <c r="FU203" s="2">
        <f t="shared" si="253"/>
        <v>0.99999686196252213</v>
      </c>
      <c r="FW203" s="2">
        <f t="shared" si="244"/>
        <v>0.93420841734916027</v>
      </c>
      <c r="FX203" s="2">
        <f t="shared" si="244"/>
        <v>0.94367961809764489</v>
      </c>
      <c r="FY203" s="2">
        <f t="shared" si="244"/>
        <v>0.94639990912425487</v>
      </c>
      <c r="FZ203" s="2">
        <f t="shared" si="244"/>
        <v>0.9415643409247817</v>
      </c>
      <c r="GA203" s="2">
        <f t="shared" si="244"/>
        <v>0.94947363657843631</v>
      </c>
      <c r="GB203" s="2">
        <f t="shared" si="244"/>
        <v>0.94360079288477672</v>
      </c>
      <c r="GC203" s="2">
        <f t="shared" si="244"/>
        <v>0.94671484934121997</v>
      </c>
      <c r="GD203" s="2">
        <f t="shared" si="244"/>
        <v>0.94768408028658335</v>
      </c>
      <c r="GE203" s="2">
        <f t="shared" si="244"/>
        <v>0.95511874997826685</v>
      </c>
      <c r="GF203" s="2">
        <f t="shared" si="244"/>
        <v>0.95002847065752571</v>
      </c>
      <c r="GG203" s="2">
        <f t="shared" si="244"/>
        <v>0.94891571910079842</v>
      </c>
      <c r="GH203" s="2">
        <f t="shared" si="244"/>
        <v>0.93457668604221089</v>
      </c>
      <c r="GI203" s="2">
        <f t="shared" si="244"/>
        <v>0.93586921342867413</v>
      </c>
      <c r="GJ203" s="2">
        <f t="shared" si="244"/>
        <v>0.92033287584345769</v>
      </c>
      <c r="GK203" s="2">
        <f t="shared" si="244"/>
        <v>0.90847099041809576</v>
      </c>
      <c r="GM203" s="86">
        <f t="shared" si="245"/>
        <v>2.7253038853234113E-245</v>
      </c>
      <c r="GN203" s="86">
        <f t="shared" si="245"/>
        <v>0</v>
      </c>
      <c r="GO203" s="86">
        <f t="shared" si="245"/>
        <v>0</v>
      </c>
      <c r="GP203" s="86">
        <f t="shared" si="245"/>
        <v>0</v>
      </c>
      <c r="GQ203" s="86">
        <f t="shared" si="245"/>
        <v>0</v>
      </c>
      <c r="GR203" s="86">
        <f t="shared" si="245"/>
        <v>0</v>
      </c>
      <c r="GS203" s="86">
        <f t="shared" si="245"/>
        <v>0</v>
      </c>
      <c r="GT203" s="86">
        <f t="shared" si="245"/>
        <v>0</v>
      </c>
      <c r="GU203" s="86">
        <f t="shared" si="245"/>
        <v>0</v>
      </c>
      <c r="GV203" s="86">
        <f t="shared" si="245"/>
        <v>0</v>
      </c>
      <c r="GW203" s="86">
        <f t="shared" si="245"/>
        <v>0</v>
      </c>
      <c r="GX203" s="86">
        <f t="shared" si="245"/>
        <v>0</v>
      </c>
      <c r="GY203" s="86">
        <f t="shared" si="245"/>
        <v>0</v>
      </c>
      <c r="GZ203" s="86">
        <f t="shared" si="245"/>
        <v>0</v>
      </c>
      <c r="HA203" s="86">
        <f t="shared" si="245"/>
        <v>0</v>
      </c>
      <c r="HC203" s="86">
        <f t="shared" si="181"/>
        <v>2.7315697510582048E-207</v>
      </c>
      <c r="HD203" s="86">
        <f t="shared" si="181"/>
        <v>0</v>
      </c>
      <c r="HE203" s="86">
        <f t="shared" si="181"/>
        <v>0</v>
      </c>
      <c r="HF203" s="86">
        <f t="shared" si="181"/>
        <v>0</v>
      </c>
      <c r="HG203" s="86">
        <f t="shared" si="181"/>
        <v>0</v>
      </c>
      <c r="HH203" s="86">
        <f t="shared" si="181"/>
        <v>0</v>
      </c>
      <c r="HI203" s="86">
        <f t="shared" si="241"/>
        <v>0</v>
      </c>
      <c r="HJ203" s="86">
        <f t="shared" si="241"/>
        <v>0</v>
      </c>
      <c r="HK203" s="86">
        <f t="shared" si="241"/>
        <v>0</v>
      </c>
      <c r="HL203" s="86">
        <f t="shared" si="241"/>
        <v>0</v>
      </c>
      <c r="HM203" s="86">
        <f t="shared" si="241"/>
        <v>0</v>
      </c>
      <c r="HN203" s="86">
        <f t="shared" si="241"/>
        <v>0</v>
      </c>
      <c r="HO203" s="86">
        <f t="shared" si="226"/>
        <v>1.8348477396134959E-266</v>
      </c>
      <c r="HP203" s="86">
        <f t="shared" si="226"/>
        <v>5.4617712822934081E-264</v>
      </c>
      <c r="HQ203" s="86">
        <f t="shared" si="226"/>
        <v>6.8436602369549105E-297</v>
      </c>
      <c r="HS203" s="86">
        <f t="shared" si="246"/>
        <v>2.9770180436626956E-51</v>
      </c>
      <c r="HT203" s="86">
        <f t="shared" si="246"/>
        <v>6.9132806550198898E-40</v>
      </c>
      <c r="HU203" s="86">
        <f t="shared" si="246"/>
        <v>1.9978175019625854E-54</v>
      </c>
      <c r="HV203" s="86">
        <f t="shared" si="246"/>
        <v>1.072486524623779E-56</v>
      </c>
      <c r="HW203" s="86">
        <f t="shared" si="246"/>
        <v>1.3420461656911216E-58</v>
      </c>
      <c r="HX203" s="86">
        <f t="shared" si="246"/>
        <v>4.696697722573739E-64</v>
      </c>
      <c r="HY203" s="86">
        <f t="shared" si="246"/>
        <v>1.4172379622133429E-65</v>
      </c>
      <c r="HZ203" s="86">
        <f t="shared" si="246"/>
        <v>1.3502397232666647E-65</v>
      </c>
      <c r="IA203" s="86">
        <f t="shared" si="246"/>
        <v>1.4079869554274134E-72</v>
      </c>
      <c r="IB203" s="86">
        <f t="shared" si="246"/>
        <v>5.8185550743587172E-71</v>
      </c>
      <c r="IC203" s="86">
        <f t="shared" si="246"/>
        <v>4.7137143868957089E-61</v>
      </c>
      <c r="ID203" s="86">
        <f t="shared" si="246"/>
        <v>3.9160829804932701E-50</v>
      </c>
      <c r="IE203" s="86">
        <f t="shared" si="246"/>
        <v>1.8993576820088476E-61</v>
      </c>
      <c r="IF203" s="86">
        <f t="shared" si="246"/>
        <v>9.2232152315299814E-92</v>
      </c>
      <c r="IG203" s="86">
        <f t="shared" si="246"/>
        <v>2.3585891690173495E-52</v>
      </c>
      <c r="II203" s="86">
        <f t="shared" si="247"/>
        <v>3.7182404672246433E-7</v>
      </c>
      <c r="IJ203" s="86">
        <f t="shared" si="247"/>
        <v>3.0871349946967352E-6</v>
      </c>
      <c r="IK203" s="86">
        <f t="shared" si="247"/>
        <v>3.7375759819694154E-8</v>
      </c>
      <c r="IL203" s="86">
        <f t="shared" si="247"/>
        <v>4.5422973073361421E-8</v>
      </c>
      <c r="IM203" s="86">
        <f t="shared" si="247"/>
        <v>7.394507742499508E-9</v>
      </c>
      <c r="IN203" s="86">
        <f t="shared" si="247"/>
        <v>3.5351046268632228E-9</v>
      </c>
      <c r="IO203" s="86">
        <f t="shared" si="247"/>
        <v>1.4868097149124368E-9</v>
      </c>
      <c r="IP203" s="86">
        <f t="shared" si="247"/>
        <v>1.5330473517346383E-9</v>
      </c>
      <c r="IQ203" s="86">
        <f t="shared" si="247"/>
        <v>3.742293863781751E-11</v>
      </c>
      <c r="IR203" s="86">
        <f t="shared" si="247"/>
        <v>2.1649504534202913E-10</v>
      </c>
      <c r="IS203" s="86">
        <f t="shared" si="247"/>
        <v>4.011277480104313E-9</v>
      </c>
      <c r="IT203" s="86">
        <f t="shared" si="247"/>
        <v>6.112082661753302E-7</v>
      </c>
      <c r="IU203" s="86">
        <f t="shared" si="247"/>
        <v>2.0063820337726196E-8</v>
      </c>
      <c r="IV203" s="86">
        <f t="shared" si="247"/>
        <v>1.3928672510155274E-5</v>
      </c>
      <c r="IW203" s="86">
        <f t="shared" si="247"/>
        <v>2.2451810807953968E-10</v>
      </c>
      <c r="IY203" s="86">
        <f t="shared" si="248"/>
        <v>3.7182404672246433E-7</v>
      </c>
      <c r="IZ203" s="86">
        <f t="shared" si="248"/>
        <v>3.0871349946967352E-6</v>
      </c>
      <c r="JA203" s="86">
        <f t="shared" si="248"/>
        <v>3.7375759819694154E-8</v>
      </c>
      <c r="JB203" s="86">
        <f t="shared" si="248"/>
        <v>4.5422973073361421E-8</v>
      </c>
      <c r="JC203" s="86">
        <f t="shared" si="248"/>
        <v>7.394507742499508E-9</v>
      </c>
      <c r="JD203" s="86">
        <f t="shared" si="248"/>
        <v>3.5351046268632228E-9</v>
      </c>
      <c r="JE203" s="86">
        <f t="shared" si="248"/>
        <v>1.4868097149124368E-9</v>
      </c>
      <c r="JF203" s="86">
        <f t="shared" si="248"/>
        <v>1.5330473517346383E-9</v>
      </c>
      <c r="JG203" s="86">
        <f t="shared" si="248"/>
        <v>3.742293863781751E-11</v>
      </c>
      <c r="JH203" s="86">
        <f t="shared" si="248"/>
        <v>2.1649504534202913E-10</v>
      </c>
      <c r="JI203" s="86">
        <f t="shared" si="248"/>
        <v>4.011277480104313E-9</v>
      </c>
      <c r="JJ203" s="86">
        <f t="shared" si="248"/>
        <v>6.112082661753302E-7</v>
      </c>
      <c r="JK203" s="86">
        <f t="shared" si="248"/>
        <v>2.0063820337726196E-8</v>
      </c>
      <c r="JL203" s="86">
        <f t="shared" si="248"/>
        <v>1.3928672510155274E-5</v>
      </c>
      <c r="JM203" s="86">
        <f t="shared" si="248"/>
        <v>2.2451810807953968E-10</v>
      </c>
    </row>
    <row r="204" spans="2:273" x14ac:dyDescent="0.25">
      <c r="B204" s="2">
        <v>177</v>
      </c>
      <c r="C204" s="37">
        <v>44.767000000000003</v>
      </c>
      <c r="D204" s="37">
        <v>45.6</v>
      </c>
      <c r="E204" s="37">
        <v>42.133000000000003</v>
      </c>
      <c r="F204" s="37">
        <v>41.667000000000002</v>
      </c>
      <c r="G204" s="37">
        <v>39.767000000000003</v>
      </c>
      <c r="H204" s="37">
        <v>42.5</v>
      </c>
      <c r="I204" s="37">
        <v>44.183</v>
      </c>
      <c r="J204" s="37">
        <v>41.417000000000002</v>
      </c>
      <c r="K204" s="37">
        <v>43.683</v>
      </c>
      <c r="L204" s="37">
        <v>41.767000000000003</v>
      </c>
      <c r="M204" s="37">
        <v>42.383000000000003</v>
      </c>
      <c r="N204" s="37">
        <v>42.667000000000002</v>
      </c>
      <c r="O204" s="37">
        <v>42.832999999999998</v>
      </c>
      <c r="P204" s="37">
        <v>43.75</v>
      </c>
      <c r="Q204" s="37">
        <v>42.155000000000001</v>
      </c>
      <c r="S204" s="4">
        <f t="shared" si="249"/>
        <v>43.868452496089027</v>
      </c>
      <c r="T204" s="4">
        <f t="shared" si="249"/>
        <v>43.313209132463975</v>
      </c>
      <c r="U204" s="4" t="e">
        <f t="shared" si="249"/>
        <v>#N/A</v>
      </c>
      <c r="V204" s="4" t="e">
        <f t="shared" si="249"/>
        <v>#N/A</v>
      </c>
      <c r="W204" s="4" t="e">
        <f t="shared" si="249"/>
        <v>#N/A</v>
      </c>
      <c r="X204" s="4" t="e">
        <f t="shared" si="249"/>
        <v>#N/A</v>
      </c>
      <c r="Y204" s="4" t="e">
        <f t="shared" si="249"/>
        <v>#N/A</v>
      </c>
      <c r="Z204" s="4" t="e">
        <f t="shared" si="249"/>
        <v>#N/A</v>
      </c>
      <c r="AA204" s="4" t="e">
        <f t="shared" si="249"/>
        <v>#N/A</v>
      </c>
      <c r="AB204" s="4" t="e">
        <f t="shared" si="249"/>
        <v>#N/A</v>
      </c>
      <c r="AC204" s="4" t="e">
        <f t="shared" si="249"/>
        <v>#N/A</v>
      </c>
      <c r="AD204" s="4">
        <f t="shared" si="249"/>
        <v>41.972878464471854</v>
      </c>
      <c r="AE204" s="4" t="e">
        <f t="shared" si="249"/>
        <v>#N/A</v>
      </c>
      <c r="AF204" s="4">
        <f t="shared" si="249"/>
        <v>43.706105933413994</v>
      </c>
      <c r="AG204" s="4">
        <f t="shared" si="249"/>
        <v>43.146583919770691</v>
      </c>
      <c r="AI204" s="4">
        <f t="shared" si="250"/>
        <v>0.89854750391097582</v>
      </c>
      <c r="AJ204" s="4">
        <f t="shared" si="250"/>
        <v>2.2867908675360269</v>
      </c>
      <c r="AK204" s="4">
        <f t="shared" si="250"/>
        <v>0</v>
      </c>
      <c r="AL204" s="4">
        <f t="shared" si="250"/>
        <v>0</v>
      </c>
      <c r="AM204" s="4">
        <f t="shared" si="250"/>
        <v>0</v>
      </c>
      <c r="AN204" s="4">
        <f t="shared" si="250"/>
        <v>0</v>
      </c>
      <c r="AO204" s="4">
        <f t="shared" si="250"/>
        <v>0</v>
      </c>
      <c r="AP204" s="4">
        <f t="shared" si="250"/>
        <v>0</v>
      </c>
      <c r="AQ204" s="4">
        <f t="shared" si="250"/>
        <v>0</v>
      </c>
      <c r="AR204" s="4">
        <f t="shared" si="250"/>
        <v>0</v>
      </c>
      <c r="AS204" s="4">
        <f t="shared" si="250"/>
        <v>0</v>
      </c>
      <c r="AT204" s="4">
        <f t="shared" si="250"/>
        <v>0.69412153552814715</v>
      </c>
      <c r="AU204" s="4">
        <f t="shared" si="250"/>
        <v>0</v>
      </c>
      <c r="AV204" s="4">
        <f t="shared" si="250"/>
        <v>4.389406658600592E-2</v>
      </c>
      <c r="AW204" s="4">
        <f t="shared" si="250"/>
        <v>-0.99158391977069016</v>
      </c>
      <c r="AY204" s="2">
        <f t="shared" si="242"/>
        <v>43.868452496089027</v>
      </c>
      <c r="AZ204" s="2">
        <f t="shared" si="242"/>
        <v>43.313209132463975</v>
      </c>
      <c r="BA204" s="2" t="e">
        <f t="shared" si="242"/>
        <v>#N/A</v>
      </c>
      <c r="BB204" s="2" t="e">
        <f t="shared" si="242"/>
        <v>#N/A</v>
      </c>
      <c r="BC204" s="2" t="e">
        <f t="shared" si="242"/>
        <v>#N/A</v>
      </c>
      <c r="BD204" s="2" t="e">
        <f t="shared" si="242"/>
        <v>#N/A</v>
      </c>
      <c r="BE204" s="2" t="e">
        <f t="shared" si="242"/>
        <v>#N/A</v>
      </c>
      <c r="BF204" s="2" t="e">
        <f t="shared" si="242"/>
        <v>#N/A</v>
      </c>
      <c r="BG204" s="2" t="e">
        <f t="shared" si="242"/>
        <v>#N/A</v>
      </c>
      <c r="BH204" s="2" t="e">
        <f t="shared" si="242"/>
        <v>#N/A</v>
      </c>
      <c r="BI204" s="2" t="e">
        <f t="shared" si="242"/>
        <v>#N/A</v>
      </c>
      <c r="BJ204" s="2">
        <f t="shared" si="242"/>
        <v>41.972878464471854</v>
      </c>
      <c r="BK204" s="2" t="e">
        <f t="shared" si="242"/>
        <v>#N/A</v>
      </c>
      <c r="BL204" s="2">
        <f t="shared" si="242"/>
        <v>43.706105933413994</v>
      </c>
      <c r="BM204" s="2">
        <f t="shared" si="242"/>
        <v>43.146583919770691</v>
      </c>
      <c r="BO204" s="2" t="str">
        <f t="shared" si="182"/>
        <v/>
      </c>
      <c r="BP204" s="2" t="str">
        <f t="shared" si="183"/>
        <v/>
      </c>
      <c r="BQ204" s="2" t="str">
        <f t="shared" si="184"/>
        <v/>
      </c>
      <c r="BR204" s="2" t="str">
        <f t="shared" si="185"/>
        <v/>
      </c>
      <c r="BS204" s="2" t="str">
        <f t="shared" si="186"/>
        <v/>
      </c>
      <c r="BT204" s="2" t="str">
        <f t="shared" si="187"/>
        <v/>
      </c>
      <c r="BU204" s="2" t="str">
        <f t="shared" si="188"/>
        <v/>
      </c>
      <c r="BV204" s="2" t="str">
        <f t="shared" si="189"/>
        <v/>
      </c>
      <c r="BW204" s="2" t="str">
        <f t="shared" si="190"/>
        <v/>
      </c>
      <c r="BX204" s="2" t="str">
        <f t="shared" si="191"/>
        <v/>
      </c>
      <c r="BY204" s="2" t="str">
        <f t="shared" si="192"/>
        <v/>
      </c>
      <c r="BZ204" s="2" t="str">
        <f t="shared" si="193"/>
        <v/>
      </c>
      <c r="CA204" s="2" t="str">
        <f t="shared" si="194"/>
        <v/>
      </c>
      <c r="CB204" s="2" t="str">
        <f t="shared" si="195"/>
        <v/>
      </c>
      <c r="CC204" s="2" t="str">
        <f t="shared" si="196"/>
        <v/>
      </c>
      <c r="CE204" s="2" t="str">
        <f t="shared" si="243"/>
        <v/>
      </c>
      <c r="CF204" s="2" t="str">
        <f t="shared" si="243"/>
        <v/>
      </c>
      <c r="CG204" s="2" t="str">
        <f t="shared" si="243"/>
        <v/>
      </c>
      <c r="CH204" s="2" t="str">
        <f t="shared" si="243"/>
        <v/>
      </c>
      <c r="CI204" s="2" t="str">
        <f t="shared" si="243"/>
        <v/>
      </c>
      <c r="CJ204" s="2" t="str">
        <f t="shared" si="243"/>
        <v/>
      </c>
      <c r="CK204" s="2" t="str">
        <f t="shared" si="243"/>
        <v/>
      </c>
      <c r="CL204" s="2" t="str">
        <f t="shared" si="243"/>
        <v/>
      </c>
      <c r="CM204" s="2" t="str">
        <f t="shared" si="243"/>
        <v/>
      </c>
      <c r="CN204" s="2" t="str">
        <f t="shared" si="243"/>
        <v/>
      </c>
      <c r="CO204" s="2" t="str">
        <f t="shared" si="243"/>
        <v/>
      </c>
      <c r="CP204" s="2" t="str">
        <f t="shared" si="243"/>
        <v/>
      </c>
      <c r="CQ204" s="2" t="str">
        <f t="shared" si="243"/>
        <v/>
      </c>
      <c r="CR204" s="2" t="str">
        <f t="shared" si="243"/>
        <v/>
      </c>
      <c r="CS204" s="2" t="str">
        <f t="shared" si="243"/>
        <v/>
      </c>
      <c r="CU204" s="2">
        <f t="shared" si="197"/>
        <v>44.767000000000003</v>
      </c>
      <c r="CV204" s="2">
        <f t="shared" si="198"/>
        <v>45.6</v>
      </c>
      <c r="CW204" s="2" t="str">
        <f t="shared" si="199"/>
        <v/>
      </c>
      <c r="CX204" s="2" t="str">
        <f t="shared" si="200"/>
        <v/>
      </c>
      <c r="CY204" s="2" t="str">
        <f t="shared" si="201"/>
        <v/>
      </c>
      <c r="CZ204" s="2" t="str">
        <f t="shared" si="202"/>
        <v/>
      </c>
      <c r="DA204" s="2" t="str">
        <f t="shared" si="203"/>
        <v/>
      </c>
      <c r="DB204" s="2" t="str">
        <f t="shared" si="204"/>
        <v/>
      </c>
      <c r="DC204" s="2" t="str">
        <f t="shared" si="205"/>
        <v/>
      </c>
      <c r="DD204" s="2" t="str">
        <f t="shared" si="206"/>
        <v/>
      </c>
      <c r="DE204" s="2" t="str">
        <f t="shared" si="207"/>
        <v/>
      </c>
      <c r="DF204" s="2">
        <f t="shared" si="208"/>
        <v>42.667000000000002</v>
      </c>
      <c r="DG204" s="2" t="str">
        <f t="shared" si="209"/>
        <v/>
      </c>
      <c r="DH204" s="2">
        <f t="shared" si="210"/>
        <v>43.75</v>
      </c>
      <c r="DI204" s="2">
        <f t="shared" si="211"/>
        <v>42.155000000000001</v>
      </c>
      <c r="DK204" s="2">
        <f t="shared" si="251"/>
        <v>117.17455996944227</v>
      </c>
      <c r="DL204" s="2">
        <f t="shared" si="251"/>
        <v>115.46559354838709</v>
      </c>
      <c r="DM204" s="2">
        <f t="shared" si="251"/>
        <v>121.34267179144386</v>
      </c>
      <c r="DN204" s="2">
        <f t="shared" si="251"/>
        <v>117.74832803666922</v>
      </c>
      <c r="DO204" s="2">
        <f t="shared" si="251"/>
        <v>108.6317169117647</v>
      </c>
      <c r="DP204" s="2">
        <f t="shared" si="251"/>
        <v>108.81521400560226</v>
      </c>
      <c r="DQ204" s="2">
        <f t="shared" si="251"/>
        <v>120.02314392666159</v>
      </c>
      <c r="DR204" s="2">
        <f t="shared" si="251"/>
        <v>93.318706442577053</v>
      </c>
      <c r="DS204" s="2">
        <f t="shared" si="251"/>
        <v>103.13872156862746</v>
      </c>
      <c r="DT204" s="2">
        <f t="shared" si="251"/>
        <v>98.247408963585428</v>
      </c>
      <c r="DU204" s="2">
        <f t="shared" si="251"/>
        <v>109.36221902852051</v>
      </c>
      <c r="DV204" s="2">
        <f t="shared" si="251"/>
        <v>105.42973473707664</v>
      </c>
      <c r="DW204" s="2">
        <f t="shared" si="251"/>
        <v>101.95935854341741</v>
      </c>
      <c r="DX204" s="2">
        <f t="shared" si="251"/>
        <v>78.992910810810827</v>
      </c>
      <c r="DY204" s="2">
        <f t="shared" si="251"/>
        <v>60.347605938416422</v>
      </c>
      <c r="EA204" s="2">
        <f t="shared" si="240"/>
        <v>42.955524308414923</v>
      </c>
      <c r="EB204" s="2">
        <f t="shared" si="240"/>
        <v>43.667609595327491</v>
      </c>
      <c r="EC204" s="2">
        <f t="shared" si="240"/>
        <v>39.481864359861596</v>
      </c>
      <c r="ED204" s="2">
        <f t="shared" si="240"/>
        <v>38.17152396336666</v>
      </c>
      <c r="EE204" s="2">
        <f t="shared" si="240"/>
        <v>40.521081929508298</v>
      </c>
      <c r="EF204" s="2">
        <f t="shared" si="239"/>
        <v>41.292389169643165</v>
      </c>
      <c r="EG204" s="2">
        <f t="shared" si="239"/>
        <v>42.101867299445004</v>
      </c>
      <c r="EH204" s="2">
        <f t="shared" si="239"/>
        <v>43.051856229754058</v>
      </c>
      <c r="EI204" s="2">
        <f t="shared" si="239"/>
        <v>39.133476641082822</v>
      </c>
      <c r="EJ204" s="2">
        <f t="shared" si="239"/>
        <v>39.552346056611434</v>
      </c>
      <c r="EK204" s="2">
        <f t="shared" si="212"/>
        <v>41.212130167215768</v>
      </c>
      <c r="EL204" s="2">
        <f t="shared" si="179"/>
        <v>43.563018507462687</v>
      </c>
      <c r="EM204" s="2">
        <f t="shared" si="179"/>
        <v>41.873302622006314</v>
      </c>
      <c r="EN204" s="2">
        <f t="shared" si="179"/>
        <v>45.794469432781561</v>
      </c>
      <c r="EO204" s="2">
        <f t="shared" si="179"/>
        <v>43.688506691973863</v>
      </c>
      <c r="EQ204" s="2">
        <f t="shared" si="252"/>
        <v>43.926930819186566</v>
      </c>
      <c r="ER204" s="2">
        <f t="shared" si="252"/>
        <v>43.293805815557064</v>
      </c>
      <c r="ES204" s="2">
        <f t="shared" si="252"/>
        <v>41.042586215368914</v>
      </c>
      <c r="ET204" s="2">
        <f t="shared" si="252"/>
        <v>40.98586735821339</v>
      </c>
      <c r="EU204" s="2">
        <f t="shared" si="252"/>
        <v>41.029286514962472</v>
      </c>
      <c r="EV204" s="2">
        <f t="shared" si="252"/>
        <v>41.457801351701583</v>
      </c>
      <c r="EW204" s="2">
        <f t="shared" si="252"/>
        <v>42.423216439510718</v>
      </c>
      <c r="EX204" s="2">
        <f t="shared" si="252"/>
        <v>42.577185612369291</v>
      </c>
      <c r="EY204" s="2">
        <f t="shared" si="252"/>
        <v>41.14260952708949</v>
      </c>
      <c r="EZ204" s="2">
        <f t="shared" si="252"/>
        <v>40.799768662202219</v>
      </c>
      <c r="FA204" s="2">
        <f t="shared" si="252"/>
        <v>41.370784628012231</v>
      </c>
      <c r="FB204" s="2">
        <f t="shared" si="252"/>
        <v>41.871247070647257</v>
      </c>
      <c r="FC204" s="2">
        <f t="shared" si="252"/>
        <v>42.214029287512005</v>
      </c>
      <c r="FD204" s="2">
        <f t="shared" si="252"/>
        <v>43.541145142678047</v>
      </c>
      <c r="FE204" s="2">
        <f t="shared" si="252"/>
        <v>43.096736934832713</v>
      </c>
      <c r="FG204" s="2">
        <f t="shared" si="253"/>
        <v>0.99999800572211484</v>
      </c>
      <c r="FH204" s="2">
        <f t="shared" si="253"/>
        <v>0.99999850499768628</v>
      </c>
      <c r="FI204" s="2">
        <f t="shared" si="253"/>
        <v>0.99999817165680949</v>
      </c>
      <c r="FJ204" s="2">
        <f t="shared" si="253"/>
        <v>0.99999811955283557</v>
      </c>
      <c r="FK204" s="2">
        <f t="shared" si="253"/>
        <v>0.99999830592417904</v>
      </c>
      <c r="FL204" s="2">
        <f t="shared" si="253"/>
        <v>0.99999794907759698</v>
      </c>
      <c r="FM204" s="2">
        <f t="shared" si="253"/>
        <v>0.99999808323969896</v>
      </c>
      <c r="FN204" s="2">
        <f t="shared" si="253"/>
        <v>0.99999792655773712</v>
      </c>
      <c r="FO204" s="2">
        <f t="shared" si="253"/>
        <v>0.9999979273438877</v>
      </c>
      <c r="FP204" s="2">
        <f t="shared" si="253"/>
        <v>0.99999789032633735</v>
      </c>
      <c r="FQ204" s="2">
        <f t="shared" si="253"/>
        <v>0.99999825170798096</v>
      </c>
      <c r="FR204" s="2">
        <f t="shared" si="253"/>
        <v>0.9999983123442836</v>
      </c>
      <c r="FS204" s="2">
        <f t="shared" si="253"/>
        <v>0.9999979051785377</v>
      </c>
      <c r="FT204" s="2">
        <f t="shared" si="253"/>
        <v>0.99999745111589333</v>
      </c>
      <c r="FU204" s="2">
        <f t="shared" si="253"/>
        <v>0.99999713807501567</v>
      </c>
      <c r="FW204" s="2">
        <f t="shared" si="244"/>
        <v>0.93964798894291213</v>
      </c>
      <c r="FX204" s="2">
        <f t="shared" si="244"/>
        <v>0.9483793910092746</v>
      </c>
      <c r="FY204" s="2">
        <f t="shared" si="244"/>
        <v>0.95088449626570404</v>
      </c>
      <c r="FZ204" s="2">
        <f t="shared" si="244"/>
        <v>0.94643060752713415</v>
      </c>
      <c r="GA204" s="2">
        <f t="shared" si="244"/>
        <v>0.9537136302253223</v>
      </c>
      <c r="GB204" s="2">
        <f t="shared" si="244"/>
        <v>0.94830678321479434</v>
      </c>
      <c r="GC204" s="2">
        <f t="shared" si="244"/>
        <v>0.95117444564524134</v>
      </c>
      <c r="GD204" s="2">
        <f t="shared" si="244"/>
        <v>0.95206666580330623</v>
      </c>
      <c r="GE204" s="2">
        <f t="shared" si="244"/>
        <v>0.95890552881940305</v>
      </c>
      <c r="GF204" s="2">
        <f t="shared" si="244"/>
        <v>0.95422414932002397</v>
      </c>
      <c r="GG204" s="2">
        <f t="shared" si="244"/>
        <v>0.95320022351557154</v>
      </c>
      <c r="GH204" s="2">
        <f t="shared" si="244"/>
        <v>0.93998776554686037</v>
      </c>
      <c r="GI204" s="2">
        <f t="shared" si="244"/>
        <v>0.94118011785124833</v>
      </c>
      <c r="GJ204" s="2">
        <f t="shared" si="244"/>
        <v>0.92682980763999256</v>
      </c>
      <c r="GK204" s="2">
        <f t="shared" si="244"/>
        <v>0.91584681838724524</v>
      </c>
      <c r="GM204" s="86">
        <f t="shared" si="245"/>
        <v>2.6057879932519309E-249</v>
      </c>
      <c r="GN204" s="86">
        <f t="shared" si="245"/>
        <v>0</v>
      </c>
      <c r="GO204" s="86">
        <f t="shared" si="245"/>
        <v>0</v>
      </c>
      <c r="GP204" s="86">
        <f t="shared" si="245"/>
        <v>0</v>
      </c>
      <c r="GQ204" s="86">
        <f t="shared" si="245"/>
        <v>0</v>
      </c>
      <c r="GR204" s="86">
        <f t="shared" si="245"/>
        <v>0</v>
      </c>
      <c r="GS204" s="86">
        <f t="shared" si="245"/>
        <v>0</v>
      </c>
      <c r="GT204" s="86">
        <f t="shared" si="245"/>
        <v>0</v>
      </c>
      <c r="GU204" s="86">
        <f t="shared" si="245"/>
        <v>0</v>
      </c>
      <c r="GV204" s="86">
        <f t="shared" si="245"/>
        <v>0</v>
      </c>
      <c r="GW204" s="86">
        <f t="shared" si="245"/>
        <v>0</v>
      </c>
      <c r="GX204" s="86">
        <f t="shared" si="245"/>
        <v>0</v>
      </c>
      <c r="GY204" s="86">
        <f t="shared" si="245"/>
        <v>0</v>
      </c>
      <c r="GZ204" s="86">
        <f t="shared" si="245"/>
        <v>0</v>
      </c>
      <c r="HA204" s="86">
        <f t="shared" si="245"/>
        <v>0</v>
      </c>
      <c r="HC204" s="86">
        <f t="shared" si="181"/>
        <v>1.6143594930860034E-211</v>
      </c>
      <c r="HD204" s="86">
        <f t="shared" si="181"/>
        <v>0</v>
      </c>
      <c r="HE204" s="86">
        <f t="shared" si="181"/>
        <v>0</v>
      </c>
      <c r="HF204" s="86">
        <f t="shared" si="181"/>
        <v>0</v>
      </c>
      <c r="HG204" s="86">
        <f t="shared" si="181"/>
        <v>0</v>
      </c>
      <c r="HH204" s="86">
        <f t="shared" si="181"/>
        <v>0</v>
      </c>
      <c r="HI204" s="86">
        <f t="shared" si="241"/>
        <v>0</v>
      </c>
      <c r="HJ204" s="86">
        <f t="shared" si="241"/>
        <v>0</v>
      </c>
      <c r="HK204" s="86">
        <f t="shared" si="241"/>
        <v>0</v>
      </c>
      <c r="HL204" s="86">
        <f t="shared" si="241"/>
        <v>0</v>
      </c>
      <c r="HM204" s="86">
        <f t="shared" si="241"/>
        <v>0</v>
      </c>
      <c r="HN204" s="86">
        <f t="shared" si="241"/>
        <v>0</v>
      </c>
      <c r="HO204" s="86">
        <f t="shared" si="226"/>
        <v>6.8162837343397799E-272</v>
      </c>
      <c r="HP204" s="86">
        <f t="shared" si="226"/>
        <v>2.2734300745842213E-269</v>
      </c>
      <c r="HQ204" s="86">
        <f t="shared" si="226"/>
        <v>6.9319430821340634E-303</v>
      </c>
      <c r="HS204" s="86">
        <f t="shared" si="246"/>
        <v>5.920222502597646E-53</v>
      </c>
      <c r="HT204" s="86">
        <f t="shared" si="246"/>
        <v>3.5329692830036948E-41</v>
      </c>
      <c r="HU204" s="86">
        <f t="shared" si="246"/>
        <v>3.5112777246543741E-56</v>
      </c>
      <c r="HV204" s="86">
        <f t="shared" si="246"/>
        <v>1.5511762133979082E-58</v>
      </c>
      <c r="HW204" s="86">
        <f t="shared" si="246"/>
        <v>1.7922197974544857E-60</v>
      </c>
      <c r="HX204" s="86">
        <f t="shared" si="246"/>
        <v>3.8502039903207426E-66</v>
      </c>
      <c r="HY204" s="86">
        <f t="shared" si="246"/>
        <v>1.0834102254794308E-67</v>
      </c>
      <c r="HZ204" s="86">
        <f t="shared" si="246"/>
        <v>1.0701045396451574E-67</v>
      </c>
      <c r="IA204" s="86">
        <f t="shared" si="246"/>
        <v>7.149481416766496E-75</v>
      </c>
      <c r="IB204" s="86">
        <f t="shared" si="246"/>
        <v>3.1913649629577791E-73</v>
      </c>
      <c r="IC204" s="86">
        <f t="shared" si="246"/>
        <v>5.220385755171147E-63</v>
      </c>
      <c r="ID204" s="86">
        <f t="shared" si="246"/>
        <v>8.8302089346990628E-52</v>
      </c>
      <c r="IE204" s="86">
        <f t="shared" si="246"/>
        <v>1.7307828198187604E-63</v>
      </c>
      <c r="IF204" s="86">
        <f t="shared" si="246"/>
        <v>5.7969841655513504E-95</v>
      </c>
      <c r="IG204" s="86">
        <f t="shared" si="246"/>
        <v>3.4952919355260752E-54</v>
      </c>
      <c r="II204" s="86">
        <f t="shared" si="247"/>
        <v>1.4461243751375335E-7</v>
      </c>
      <c r="IJ204" s="86">
        <f t="shared" si="247"/>
        <v>1.4546657718799044E-6</v>
      </c>
      <c r="IK204" s="86">
        <f t="shared" si="247"/>
        <v>1.3520769120115241E-8</v>
      </c>
      <c r="IL204" s="86">
        <f t="shared" si="247"/>
        <v>1.608672381690853E-8</v>
      </c>
      <c r="IM204" s="86">
        <f t="shared" si="247"/>
        <v>2.4727811405016213E-9</v>
      </c>
      <c r="IN204" s="86">
        <f t="shared" si="247"/>
        <v>1.0764999061254649E-9</v>
      </c>
      <c r="IO204" s="86">
        <f t="shared" si="247"/>
        <v>4.3949477570852318E-10</v>
      </c>
      <c r="IP204" s="86">
        <f t="shared" si="247"/>
        <v>4.5781107541728592E-10</v>
      </c>
      <c r="IQ204" s="86">
        <f t="shared" si="247"/>
        <v>9.5481973689666845E-12</v>
      </c>
      <c r="IR204" s="86">
        <f t="shared" si="247"/>
        <v>5.8420838618089125E-11</v>
      </c>
      <c r="IS204" s="86">
        <f t="shared" si="247"/>
        <v>1.2855166790898919E-9</v>
      </c>
      <c r="IT204" s="86">
        <f t="shared" si="247"/>
        <v>2.4643415909450041E-7</v>
      </c>
      <c r="IU204" s="86">
        <f t="shared" si="247"/>
        <v>6.4651363825812364E-9</v>
      </c>
      <c r="IV204" s="86">
        <f t="shared" si="247"/>
        <v>6.5277460237547707E-6</v>
      </c>
      <c r="IW204" s="86">
        <f t="shared" si="247"/>
        <v>4.1638374142047639E-11</v>
      </c>
      <c r="IY204" s="86">
        <f t="shared" si="248"/>
        <v>1.4461243751375335E-7</v>
      </c>
      <c r="IZ204" s="86">
        <f t="shared" si="248"/>
        <v>1.4546657718799044E-6</v>
      </c>
      <c r="JA204" s="86">
        <f t="shared" si="248"/>
        <v>1.3520769120115241E-8</v>
      </c>
      <c r="JB204" s="86">
        <f t="shared" si="248"/>
        <v>1.608672381690853E-8</v>
      </c>
      <c r="JC204" s="86">
        <f t="shared" si="248"/>
        <v>2.4727811405016213E-9</v>
      </c>
      <c r="JD204" s="86">
        <f t="shared" si="248"/>
        <v>1.0764999061254649E-9</v>
      </c>
      <c r="JE204" s="86">
        <f t="shared" si="248"/>
        <v>4.3949477570852318E-10</v>
      </c>
      <c r="JF204" s="86">
        <f t="shared" si="248"/>
        <v>4.5781107541728592E-10</v>
      </c>
      <c r="JG204" s="86">
        <f t="shared" si="248"/>
        <v>9.5481973689666845E-12</v>
      </c>
      <c r="JH204" s="86">
        <f t="shared" si="248"/>
        <v>5.8420838618089125E-11</v>
      </c>
      <c r="JI204" s="86">
        <f t="shared" si="248"/>
        <v>1.2855166790898919E-9</v>
      </c>
      <c r="JJ204" s="86">
        <f t="shared" si="248"/>
        <v>2.4643415909450041E-7</v>
      </c>
      <c r="JK204" s="86">
        <f t="shared" si="248"/>
        <v>6.4651363825812364E-9</v>
      </c>
      <c r="JL204" s="86">
        <f t="shared" si="248"/>
        <v>6.5277460237547707E-6</v>
      </c>
      <c r="JM204" s="86">
        <f t="shared" si="248"/>
        <v>4.1638374142047639E-11</v>
      </c>
    </row>
    <row r="205" spans="2:273" x14ac:dyDescent="0.25">
      <c r="B205" s="2">
        <v>178</v>
      </c>
      <c r="C205" s="37">
        <v>45.567</v>
      </c>
      <c r="D205" s="37">
        <v>44.732999999999997</v>
      </c>
      <c r="E205" s="37">
        <v>41.417000000000002</v>
      </c>
      <c r="F205" s="37">
        <v>42.466999999999999</v>
      </c>
      <c r="G205" s="37">
        <v>40.366999999999997</v>
      </c>
      <c r="H205" s="37">
        <v>40.716999999999999</v>
      </c>
      <c r="I205" s="37">
        <v>44.7</v>
      </c>
      <c r="J205" s="37">
        <v>44.65</v>
      </c>
      <c r="K205" s="37">
        <v>42.633000000000003</v>
      </c>
      <c r="L205" s="37">
        <v>40.049999999999997</v>
      </c>
      <c r="M205" s="37">
        <v>43.5</v>
      </c>
      <c r="N205" s="37">
        <v>41.832999999999998</v>
      </c>
      <c r="O205" s="37">
        <v>42.033000000000001</v>
      </c>
      <c r="P205" s="37">
        <v>44.3</v>
      </c>
      <c r="Q205" s="37">
        <v>42.569000000000003</v>
      </c>
      <c r="S205" s="4" t="e">
        <f t="shared" si="249"/>
        <v>#N/A</v>
      </c>
      <c r="T205" s="4">
        <f t="shared" si="249"/>
        <v>43.177036187195817</v>
      </c>
      <c r="U205" s="4" t="e">
        <f t="shared" si="249"/>
        <v>#N/A</v>
      </c>
      <c r="V205" s="4" t="e">
        <f t="shared" si="249"/>
        <v>#N/A</v>
      </c>
      <c r="W205" s="4" t="e">
        <f t="shared" si="249"/>
        <v>#N/A</v>
      </c>
      <c r="X205" s="4" t="e">
        <f t="shared" si="249"/>
        <v>#N/A</v>
      </c>
      <c r="Y205" s="4" t="e">
        <f t="shared" si="249"/>
        <v>#N/A</v>
      </c>
      <c r="Z205" s="4" t="e">
        <f t="shared" si="249"/>
        <v>#N/A</v>
      </c>
      <c r="AA205" s="4" t="e">
        <f t="shared" si="249"/>
        <v>#N/A</v>
      </c>
      <c r="AB205" s="4" t="e">
        <f t="shared" si="249"/>
        <v>#N/A</v>
      </c>
      <c r="AC205" s="4" t="e">
        <f t="shared" si="249"/>
        <v>#N/A</v>
      </c>
      <c r="AD205" s="4">
        <f t="shared" si="249"/>
        <v>41.797599411462983</v>
      </c>
      <c r="AE205" s="4" t="e">
        <f t="shared" si="249"/>
        <v>#N/A</v>
      </c>
      <c r="AF205" s="4">
        <f t="shared" si="249"/>
        <v>43.564154507757038</v>
      </c>
      <c r="AG205" s="4">
        <f t="shared" si="249"/>
        <v>43.031863975356771</v>
      </c>
      <c r="AI205" s="4">
        <f t="shared" si="250"/>
        <v>0</v>
      </c>
      <c r="AJ205" s="4">
        <f t="shared" si="250"/>
        <v>1.5559638128041797</v>
      </c>
      <c r="AK205" s="4">
        <f t="shared" si="250"/>
        <v>0</v>
      </c>
      <c r="AL205" s="4">
        <f t="shared" si="250"/>
        <v>0</v>
      </c>
      <c r="AM205" s="4">
        <f t="shared" si="250"/>
        <v>0</v>
      </c>
      <c r="AN205" s="4">
        <f t="shared" si="250"/>
        <v>0</v>
      </c>
      <c r="AO205" s="4">
        <f t="shared" si="250"/>
        <v>0</v>
      </c>
      <c r="AP205" s="4">
        <f t="shared" si="250"/>
        <v>0</v>
      </c>
      <c r="AQ205" s="4">
        <f t="shared" si="250"/>
        <v>0</v>
      </c>
      <c r="AR205" s="4">
        <f t="shared" si="250"/>
        <v>0</v>
      </c>
      <c r="AS205" s="4">
        <f t="shared" si="250"/>
        <v>0</v>
      </c>
      <c r="AT205" s="4">
        <f t="shared" si="250"/>
        <v>3.5400588537015665E-2</v>
      </c>
      <c r="AU205" s="4">
        <f t="shared" si="250"/>
        <v>0</v>
      </c>
      <c r="AV205" s="4">
        <f t="shared" si="250"/>
        <v>0.7358454922429587</v>
      </c>
      <c r="AW205" s="4">
        <f t="shared" si="250"/>
        <v>-0.46286397535676826</v>
      </c>
      <c r="AY205" s="2" t="e">
        <f t="shared" si="242"/>
        <v>#N/A</v>
      </c>
      <c r="AZ205" s="2">
        <f t="shared" si="242"/>
        <v>43.177036187195817</v>
      </c>
      <c r="BA205" s="2" t="e">
        <f t="shared" si="242"/>
        <v>#N/A</v>
      </c>
      <c r="BB205" s="2" t="e">
        <f t="shared" si="242"/>
        <v>#N/A</v>
      </c>
      <c r="BC205" s="2" t="e">
        <f t="shared" si="242"/>
        <v>#N/A</v>
      </c>
      <c r="BD205" s="2" t="e">
        <f t="shared" si="242"/>
        <v>#N/A</v>
      </c>
      <c r="BE205" s="2" t="e">
        <f t="shared" si="242"/>
        <v>#N/A</v>
      </c>
      <c r="BF205" s="2" t="e">
        <f t="shared" si="242"/>
        <v>#N/A</v>
      </c>
      <c r="BG205" s="2" t="e">
        <f t="shared" si="242"/>
        <v>#N/A</v>
      </c>
      <c r="BH205" s="2" t="e">
        <f t="shared" si="242"/>
        <v>#N/A</v>
      </c>
      <c r="BI205" s="2" t="e">
        <f t="shared" si="242"/>
        <v>#N/A</v>
      </c>
      <c r="BJ205" s="2">
        <f t="shared" si="242"/>
        <v>41.797599411462983</v>
      </c>
      <c r="BK205" s="2" t="e">
        <f t="shared" si="242"/>
        <v>#N/A</v>
      </c>
      <c r="BL205" s="2">
        <f t="shared" si="242"/>
        <v>43.564154507757038</v>
      </c>
      <c r="BM205" s="2">
        <f t="shared" si="242"/>
        <v>43.031863975356771</v>
      </c>
      <c r="BO205" s="2" t="str">
        <f t="shared" si="182"/>
        <v/>
      </c>
      <c r="BP205" s="2" t="str">
        <f t="shared" si="183"/>
        <v/>
      </c>
      <c r="BQ205" s="2" t="str">
        <f t="shared" si="184"/>
        <v/>
      </c>
      <c r="BR205" s="2" t="str">
        <f t="shared" si="185"/>
        <v/>
      </c>
      <c r="BS205" s="2" t="str">
        <f t="shared" si="186"/>
        <v/>
      </c>
      <c r="BT205" s="2" t="str">
        <f t="shared" si="187"/>
        <v/>
      </c>
      <c r="BU205" s="2" t="str">
        <f t="shared" si="188"/>
        <v/>
      </c>
      <c r="BV205" s="2" t="str">
        <f t="shared" si="189"/>
        <v/>
      </c>
      <c r="BW205" s="2" t="str">
        <f t="shared" si="190"/>
        <v/>
      </c>
      <c r="BX205" s="2" t="str">
        <f t="shared" si="191"/>
        <v/>
      </c>
      <c r="BY205" s="2" t="str">
        <f t="shared" si="192"/>
        <v/>
      </c>
      <c r="BZ205" s="2" t="str">
        <f t="shared" si="193"/>
        <v/>
      </c>
      <c r="CA205" s="2" t="str">
        <f t="shared" si="194"/>
        <v/>
      </c>
      <c r="CB205" s="2" t="str">
        <f t="shared" si="195"/>
        <v/>
      </c>
      <c r="CC205" s="2" t="str">
        <f t="shared" si="196"/>
        <v/>
      </c>
      <c r="CE205" s="2" t="str">
        <f t="shared" si="243"/>
        <v/>
      </c>
      <c r="CF205" s="2" t="str">
        <f t="shared" si="243"/>
        <v/>
      </c>
      <c r="CG205" s="2" t="str">
        <f t="shared" si="243"/>
        <v/>
      </c>
      <c r="CH205" s="2" t="str">
        <f t="shared" si="243"/>
        <v/>
      </c>
      <c r="CI205" s="2" t="str">
        <f t="shared" si="243"/>
        <v/>
      </c>
      <c r="CJ205" s="2" t="str">
        <f t="shared" si="243"/>
        <v/>
      </c>
      <c r="CK205" s="2" t="str">
        <f t="shared" si="243"/>
        <v/>
      </c>
      <c r="CL205" s="2" t="str">
        <f t="shared" si="243"/>
        <v/>
      </c>
      <c r="CM205" s="2" t="str">
        <f t="shared" si="243"/>
        <v/>
      </c>
      <c r="CN205" s="2" t="str">
        <f t="shared" si="243"/>
        <v/>
      </c>
      <c r="CO205" s="2" t="str">
        <f t="shared" si="243"/>
        <v/>
      </c>
      <c r="CP205" s="2" t="str">
        <f t="shared" si="243"/>
        <v/>
      </c>
      <c r="CQ205" s="2" t="str">
        <f t="shared" si="243"/>
        <v/>
      </c>
      <c r="CR205" s="2" t="str">
        <f t="shared" si="243"/>
        <v/>
      </c>
      <c r="CS205" s="2" t="str">
        <f t="shared" si="243"/>
        <v/>
      </c>
      <c r="CU205" s="2" t="str">
        <f t="shared" si="197"/>
        <v/>
      </c>
      <c r="CV205" s="2">
        <f t="shared" si="198"/>
        <v>44.732999999999997</v>
      </c>
      <c r="CW205" s="2" t="str">
        <f t="shared" si="199"/>
        <v/>
      </c>
      <c r="CX205" s="2" t="str">
        <f t="shared" si="200"/>
        <v/>
      </c>
      <c r="CY205" s="2" t="str">
        <f t="shared" si="201"/>
        <v/>
      </c>
      <c r="CZ205" s="2" t="str">
        <f t="shared" si="202"/>
        <v/>
      </c>
      <c r="DA205" s="2" t="str">
        <f t="shared" si="203"/>
        <v/>
      </c>
      <c r="DB205" s="2" t="str">
        <f t="shared" si="204"/>
        <v/>
      </c>
      <c r="DC205" s="2" t="str">
        <f t="shared" si="205"/>
        <v/>
      </c>
      <c r="DD205" s="2" t="str">
        <f t="shared" si="206"/>
        <v/>
      </c>
      <c r="DE205" s="2" t="str">
        <f t="shared" si="207"/>
        <v/>
      </c>
      <c r="DF205" s="2">
        <f t="shared" si="208"/>
        <v>41.832999999999998</v>
      </c>
      <c r="DG205" s="2" t="str">
        <f t="shared" si="209"/>
        <v/>
      </c>
      <c r="DH205" s="2">
        <f t="shared" si="210"/>
        <v>44.3</v>
      </c>
      <c r="DI205" s="2">
        <f t="shared" si="211"/>
        <v>42.569000000000003</v>
      </c>
      <c r="DK205" s="2">
        <f t="shared" si="251"/>
        <v>117.46969136745602</v>
      </c>
      <c r="DL205" s="2">
        <f t="shared" si="251"/>
        <v>115.74622903225807</v>
      </c>
      <c r="DM205" s="2">
        <f t="shared" si="251"/>
        <v>121.64486229946525</v>
      </c>
      <c r="DN205" s="2">
        <f t="shared" si="251"/>
        <v>118.03614682964096</v>
      </c>
      <c r="DO205" s="2">
        <f t="shared" si="251"/>
        <v>108.86402740641711</v>
      </c>
      <c r="DP205" s="2">
        <f t="shared" si="251"/>
        <v>109.05906498599441</v>
      </c>
      <c r="DQ205" s="2">
        <f t="shared" si="251"/>
        <v>120.33022398777695</v>
      </c>
      <c r="DR205" s="2">
        <f t="shared" si="251"/>
        <v>93.47066246498602</v>
      </c>
      <c r="DS205" s="2">
        <f t="shared" si="251"/>
        <v>103.35806750700281</v>
      </c>
      <c r="DT205" s="2">
        <f t="shared" si="251"/>
        <v>98.432234733893551</v>
      </c>
      <c r="DU205" s="2">
        <f t="shared" si="251"/>
        <v>109.59889081996437</v>
      </c>
      <c r="DV205" s="2">
        <f t="shared" si="251"/>
        <v>105.64531261140819</v>
      </c>
      <c r="DW205" s="2">
        <f t="shared" si="251"/>
        <v>102.17000364145662</v>
      </c>
      <c r="DX205" s="2">
        <f t="shared" si="251"/>
        <v>79.089159459459481</v>
      </c>
      <c r="DY205" s="2">
        <f t="shared" si="251"/>
        <v>60.364965542521986</v>
      </c>
      <c r="EA205" s="2">
        <f t="shared" si="240"/>
        <v>42.801543492847777</v>
      </c>
      <c r="EB205" s="2">
        <f t="shared" si="240"/>
        <v>43.537172048393828</v>
      </c>
      <c r="EC205" s="2">
        <f t="shared" si="240"/>
        <v>39.279095347943105</v>
      </c>
      <c r="ED205" s="2">
        <f t="shared" si="240"/>
        <v>37.968223452073254</v>
      </c>
      <c r="EE205" s="2">
        <f t="shared" si="240"/>
        <v>40.347749425001552</v>
      </c>
      <c r="EF205" s="2">
        <f t="shared" si="239"/>
        <v>41.092596858378222</v>
      </c>
      <c r="EG205" s="2">
        <f t="shared" si="239"/>
        <v>41.931965098385461</v>
      </c>
      <c r="EH205" s="2">
        <f t="shared" si="239"/>
        <v>42.897464541091793</v>
      </c>
      <c r="EI205" s="2">
        <f t="shared" si="239"/>
        <v>38.94442709699991</v>
      </c>
      <c r="EJ205" s="2">
        <f t="shared" si="239"/>
        <v>39.381604938828943</v>
      </c>
      <c r="EK205" s="2">
        <f t="shared" si="212"/>
        <v>41.042835050040409</v>
      </c>
      <c r="EL205" s="2">
        <f t="shared" si="179"/>
        <v>43.416915223880594</v>
      </c>
      <c r="EM205" s="2">
        <f t="shared" si="179"/>
        <v>41.708519416287942</v>
      </c>
      <c r="EN205" s="2">
        <f t="shared" si="179"/>
        <v>45.695240741720625</v>
      </c>
      <c r="EO205" s="2">
        <f t="shared" si="179"/>
        <v>43.584498096445678</v>
      </c>
      <c r="EQ205" s="2">
        <f t="shared" si="252"/>
        <v>43.786421939287067</v>
      </c>
      <c r="ER205" s="2">
        <f t="shared" si="252"/>
        <v>43.159055321146688</v>
      </c>
      <c r="ES205" s="2">
        <f t="shared" si="252"/>
        <v>40.860481551876639</v>
      </c>
      <c r="ET205" s="2">
        <f t="shared" si="252"/>
        <v>40.819129211491088</v>
      </c>
      <c r="EU205" s="2">
        <f t="shared" si="252"/>
        <v>40.862370712772069</v>
      </c>
      <c r="EV205" s="2">
        <f t="shared" si="252"/>
        <v>41.260038174506498</v>
      </c>
      <c r="EW205" s="2">
        <f t="shared" si="252"/>
        <v>42.257583023743251</v>
      </c>
      <c r="EX205" s="2">
        <f t="shared" si="252"/>
        <v>42.416789943399451</v>
      </c>
      <c r="EY205" s="2">
        <f t="shared" si="252"/>
        <v>40.979510674664297</v>
      </c>
      <c r="EZ205" s="2">
        <f t="shared" si="252"/>
        <v>40.645324722130326</v>
      </c>
      <c r="FA205" s="2">
        <f t="shared" si="252"/>
        <v>41.203660542605462</v>
      </c>
      <c r="FB205" s="2">
        <f t="shared" si="252"/>
        <v>41.703211633625976</v>
      </c>
      <c r="FC205" s="2">
        <f t="shared" si="252"/>
        <v>42.053843692201177</v>
      </c>
      <c r="FD205" s="2">
        <f t="shared" si="252"/>
        <v>43.410632478487891</v>
      </c>
      <c r="FE205" s="2">
        <f t="shared" si="252"/>
        <v>42.985505374347518</v>
      </c>
      <c r="FG205" s="2">
        <f t="shared" si="253"/>
        <v>0.99999818119663286</v>
      </c>
      <c r="FH205" s="2">
        <f t="shared" si="253"/>
        <v>0.99999863654150567</v>
      </c>
      <c r="FI205" s="2">
        <f t="shared" si="253"/>
        <v>0.99999833253092396</v>
      </c>
      <c r="FJ205" s="2">
        <f t="shared" si="253"/>
        <v>0.99999828501151944</v>
      </c>
      <c r="FK205" s="2">
        <f t="shared" si="253"/>
        <v>0.99999845498425832</v>
      </c>
      <c r="FL205" s="2">
        <f t="shared" si="253"/>
        <v>0.99999812953620026</v>
      </c>
      <c r="FM205" s="2">
        <f t="shared" si="253"/>
        <v>0.99999825189353408</v>
      </c>
      <c r="FN205" s="2">
        <f t="shared" si="253"/>
        <v>0.99999810899783648</v>
      </c>
      <c r="FO205" s="2">
        <f t="shared" si="253"/>
        <v>0.99999810971481451</v>
      </c>
      <c r="FP205" s="2">
        <f t="shared" si="253"/>
        <v>0.99999807595439505</v>
      </c>
      <c r="FQ205" s="2">
        <f t="shared" si="253"/>
        <v>0.99999840553848296</v>
      </c>
      <c r="FR205" s="2">
        <f t="shared" si="253"/>
        <v>0.99999846083946498</v>
      </c>
      <c r="FS205" s="2">
        <f t="shared" si="253"/>
        <v>0.99999808949976776</v>
      </c>
      <c r="FT205" s="2">
        <f t="shared" si="253"/>
        <v>0.99999767538954509</v>
      </c>
      <c r="FU205" s="2">
        <f t="shared" si="253"/>
        <v>0.99999738989273557</v>
      </c>
      <c r="FW205" s="2">
        <f t="shared" si="244"/>
        <v>0.94466446217104072</v>
      </c>
      <c r="FX205" s="2">
        <f t="shared" si="244"/>
        <v>0.95270663605070882</v>
      </c>
      <c r="FY205" s="2">
        <f t="shared" si="244"/>
        <v>0.95501170536249624</v>
      </c>
      <c r="FZ205" s="2">
        <f t="shared" si="244"/>
        <v>0.95091275942822751</v>
      </c>
      <c r="GA205" s="2">
        <f t="shared" si="244"/>
        <v>0.95761370242670407</v>
      </c>
      <c r="GB205" s="2">
        <f t="shared" si="244"/>
        <v>0.9526398108615115</v>
      </c>
      <c r="GC205" s="2">
        <f t="shared" si="244"/>
        <v>0.95527843600571072</v>
      </c>
      <c r="GD205" s="2">
        <f t="shared" si="244"/>
        <v>0.95609912269832564</v>
      </c>
      <c r="GE205" s="2">
        <f t="shared" si="244"/>
        <v>0.96238538737056833</v>
      </c>
      <c r="GF205" s="2">
        <f t="shared" si="244"/>
        <v>0.95808309598684616</v>
      </c>
      <c r="GG205" s="2">
        <f t="shared" si="244"/>
        <v>0.9571416111623553</v>
      </c>
      <c r="GH205" s="2">
        <f t="shared" si="244"/>
        <v>0.94497765023087843</v>
      </c>
      <c r="GI205" s="2">
        <f t="shared" si="244"/>
        <v>0.94607654843684885</v>
      </c>
      <c r="GJ205" s="2">
        <f t="shared" si="244"/>
        <v>0.93283557453327359</v>
      </c>
      <c r="GK205" s="2">
        <f t="shared" si="244"/>
        <v>0.9226788565526427</v>
      </c>
      <c r="GM205" s="86">
        <f t="shared" si="245"/>
        <v>2.3097830010261508E-253</v>
      </c>
      <c r="GN205" s="86">
        <f t="shared" si="245"/>
        <v>0</v>
      </c>
      <c r="GO205" s="86">
        <f t="shared" si="245"/>
        <v>0</v>
      </c>
      <c r="GP205" s="86">
        <f t="shared" si="245"/>
        <v>0</v>
      </c>
      <c r="GQ205" s="86">
        <f t="shared" si="245"/>
        <v>0</v>
      </c>
      <c r="GR205" s="86">
        <f t="shared" si="245"/>
        <v>0</v>
      </c>
      <c r="GS205" s="86">
        <f t="shared" si="245"/>
        <v>0</v>
      </c>
      <c r="GT205" s="86">
        <f t="shared" si="245"/>
        <v>0</v>
      </c>
      <c r="GU205" s="86">
        <f t="shared" si="245"/>
        <v>0</v>
      </c>
      <c r="GV205" s="86">
        <f t="shared" si="245"/>
        <v>0</v>
      </c>
      <c r="GW205" s="86">
        <f t="shared" si="245"/>
        <v>0</v>
      </c>
      <c r="GX205" s="86">
        <f t="shared" si="245"/>
        <v>0</v>
      </c>
      <c r="GY205" s="86">
        <f t="shared" si="245"/>
        <v>0</v>
      </c>
      <c r="GZ205" s="86">
        <f t="shared" si="245"/>
        <v>0</v>
      </c>
      <c r="HA205" s="86">
        <f t="shared" si="245"/>
        <v>0</v>
      </c>
      <c r="HC205" s="86">
        <f t="shared" si="181"/>
        <v>8.6407868970860844E-216</v>
      </c>
      <c r="HD205" s="86">
        <f t="shared" si="181"/>
        <v>0</v>
      </c>
      <c r="HE205" s="86">
        <f t="shared" si="181"/>
        <v>0</v>
      </c>
      <c r="HF205" s="86">
        <f t="shared" si="181"/>
        <v>0</v>
      </c>
      <c r="HG205" s="86">
        <f t="shared" si="181"/>
        <v>0</v>
      </c>
      <c r="HH205" s="86">
        <f t="shared" si="181"/>
        <v>0</v>
      </c>
      <c r="HI205" s="86">
        <f t="shared" si="241"/>
        <v>0</v>
      </c>
      <c r="HJ205" s="86">
        <f t="shared" si="241"/>
        <v>0</v>
      </c>
      <c r="HK205" s="86">
        <f t="shared" si="241"/>
        <v>0</v>
      </c>
      <c r="HL205" s="86">
        <f t="shared" si="241"/>
        <v>0</v>
      </c>
      <c r="HM205" s="86">
        <f t="shared" si="241"/>
        <v>0</v>
      </c>
      <c r="HN205" s="86">
        <f t="shared" si="241"/>
        <v>0</v>
      </c>
      <c r="HO205" s="86">
        <f t="shared" si="226"/>
        <v>2.2303441618421992E-277</v>
      </c>
      <c r="HP205" s="86">
        <f t="shared" si="226"/>
        <v>8.3443929950113052E-275</v>
      </c>
      <c r="HQ205" s="86">
        <f t="shared" si="226"/>
        <v>0</v>
      </c>
      <c r="HS205" s="86">
        <f t="shared" si="246"/>
        <v>1.1024643690854847E-54</v>
      </c>
      <c r="HT205" s="86">
        <f t="shared" si="246"/>
        <v>1.719211526675478E-42</v>
      </c>
      <c r="HU205" s="86">
        <f t="shared" si="246"/>
        <v>5.7784503966138639E-58</v>
      </c>
      <c r="HV205" s="86">
        <f t="shared" si="246"/>
        <v>2.0933007186289907E-60</v>
      </c>
      <c r="HW205" s="86">
        <f t="shared" si="246"/>
        <v>2.2325435220277714E-62</v>
      </c>
      <c r="HX205" s="86">
        <f t="shared" si="246"/>
        <v>2.917417076359491E-68</v>
      </c>
      <c r="HY205" s="86">
        <f t="shared" si="246"/>
        <v>7.6522837180273524E-70</v>
      </c>
      <c r="HZ205" s="86">
        <f t="shared" si="246"/>
        <v>7.8451811761741779E-70</v>
      </c>
      <c r="IA205" s="86">
        <f t="shared" si="246"/>
        <v>3.3383886711008198E-77</v>
      </c>
      <c r="IB205" s="86">
        <f t="shared" si="246"/>
        <v>1.6105143469243522E-75</v>
      </c>
      <c r="IC205" s="86">
        <f t="shared" si="246"/>
        <v>5.3764810742187109E-65</v>
      </c>
      <c r="ID205" s="86">
        <f t="shared" si="246"/>
        <v>1.8695856960868229E-53</v>
      </c>
      <c r="IE205" s="86">
        <f t="shared" si="246"/>
        <v>1.4581011796802457E-65</v>
      </c>
      <c r="IF205" s="86">
        <f t="shared" si="246"/>
        <v>3.2042630172542246E-98</v>
      </c>
      <c r="IG205" s="86">
        <f t="shared" si="246"/>
        <v>4.8092479103696957E-56</v>
      </c>
      <c r="II205" s="86">
        <f t="shared" si="247"/>
        <v>5.4570680145543352E-8</v>
      </c>
      <c r="IJ205" s="86">
        <f t="shared" si="247"/>
        <v>6.7024105845151485E-7</v>
      </c>
      <c r="IK205" s="86">
        <f t="shared" si="247"/>
        <v>4.7450027387355831E-9</v>
      </c>
      <c r="IL205" s="86">
        <f t="shared" si="247"/>
        <v>5.5179859683143915E-9</v>
      </c>
      <c r="IM205" s="86">
        <f t="shared" si="247"/>
        <v>8.0075037544561664E-10</v>
      </c>
      <c r="IN205" s="86">
        <f t="shared" si="247"/>
        <v>3.1609675092511484E-10</v>
      </c>
      <c r="IO205" s="86">
        <f t="shared" si="247"/>
        <v>1.2524239832973211E-10</v>
      </c>
      <c r="IP205" s="86">
        <f t="shared" si="247"/>
        <v>1.3187263104962813E-10</v>
      </c>
      <c r="IQ205" s="86">
        <f t="shared" si="247"/>
        <v>2.3431469425467582E-12</v>
      </c>
      <c r="IR205" s="86">
        <f t="shared" si="247"/>
        <v>1.5167597606806857E-11</v>
      </c>
      <c r="IS205" s="86">
        <f t="shared" si="247"/>
        <v>3.9836844281228418E-10</v>
      </c>
      <c r="IT205" s="86">
        <f t="shared" si="247"/>
        <v>9.6528241941233179E-8</v>
      </c>
      <c r="IU205" s="86">
        <f t="shared" si="247"/>
        <v>2.009125708011501E-9</v>
      </c>
      <c r="IV205" s="86">
        <f t="shared" si="247"/>
        <v>2.981601975892611E-6</v>
      </c>
      <c r="IW205" s="86">
        <f t="shared" si="247"/>
        <v>7.2470803289404045E-12</v>
      </c>
      <c r="IY205" s="86">
        <f t="shared" si="248"/>
        <v>5.4570680145543352E-8</v>
      </c>
      <c r="IZ205" s="86">
        <f t="shared" si="248"/>
        <v>6.7024105845151485E-7</v>
      </c>
      <c r="JA205" s="86">
        <f t="shared" si="248"/>
        <v>4.7450027387355831E-9</v>
      </c>
      <c r="JB205" s="86">
        <f t="shared" si="248"/>
        <v>5.5179859683143915E-9</v>
      </c>
      <c r="JC205" s="86">
        <f t="shared" si="248"/>
        <v>8.0075037544561664E-10</v>
      </c>
      <c r="JD205" s="86">
        <f t="shared" si="248"/>
        <v>3.1609675092511484E-10</v>
      </c>
      <c r="JE205" s="86">
        <f t="shared" si="248"/>
        <v>1.2524239832973211E-10</v>
      </c>
      <c r="JF205" s="86">
        <f t="shared" si="248"/>
        <v>1.3187263104962813E-10</v>
      </c>
      <c r="JG205" s="86">
        <f t="shared" si="248"/>
        <v>2.3431469425467582E-12</v>
      </c>
      <c r="JH205" s="86">
        <f t="shared" si="248"/>
        <v>1.5167597606806857E-11</v>
      </c>
      <c r="JI205" s="86">
        <f t="shared" si="248"/>
        <v>3.9836844281228418E-10</v>
      </c>
      <c r="JJ205" s="86">
        <f t="shared" si="248"/>
        <v>9.6528241941233179E-8</v>
      </c>
      <c r="JK205" s="86">
        <f t="shared" si="248"/>
        <v>2.009125708011501E-9</v>
      </c>
      <c r="JL205" s="86">
        <f t="shared" si="248"/>
        <v>2.981601975892611E-6</v>
      </c>
      <c r="JM205" s="86">
        <f t="shared" si="248"/>
        <v>7.2470803289404045E-12</v>
      </c>
    </row>
    <row r="206" spans="2:273" x14ac:dyDescent="0.25">
      <c r="B206" s="2">
        <v>179</v>
      </c>
      <c r="C206" s="37">
        <v>41.933</v>
      </c>
      <c r="D206" s="37">
        <v>43.917000000000002</v>
      </c>
      <c r="E206" s="37">
        <v>42.832999999999998</v>
      </c>
      <c r="F206" s="37">
        <v>42.1</v>
      </c>
      <c r="G206" s="37">
        <v>40.017000000000003</v>
      </c>
      <c r="H206" s="37">
        <v>40.982999999999997</v>
      </c>
      <c r="I206" s="37">
        <v>44.1</v>
      </c>
      <c r="J206" s="37">
        <v>44.167000000000002</v>
      </c>
      <c r="K206" s="37">
        <v>42.817</v>
      </c>
      <c r="L206" s="37">
        <v>41.167000000000002</v>
      </c>
      <c r="M206" s="37">
        <v>42.966999999999999</v>
      </c>
      <c r="N206" s="37">
        <v>42</v>
      </c>
      <c r="O206" s="37">
        <v>44.267000000000003</v>
      </c>
      <c r="P206" s="37">
        <v>43.832999999999998</v>
      </c>
      <c r="Q206" s="37">
        <v>43.828000000000003</v>
      </c>
      <c r="S206" s="4" t="e">
        <f t="shared" si="249"/>
        <v>#N/A</v>
      </c>
      <c r="T206" s="4">
        <f t="shared" si="249"/>
        <v>43.040959036405297</v>
      </c>
      <c r="U206" s="4" t="e">
        <f t="shared" si="249"/>
        <v>#N/A</v>
      </c>
      <c r="V206" s="4" t="e">
        <f t="shared" si="249"/>
        <v>#N/A</v>
      </c>
      <c r="W206" s="4" t="e">
        <f t="shared" si="249"/>
        <v>#N/A</v>
      </c>
      <c r="X206" s="4" t="e">
        <f t="shared" si="249"/>
        <v>#N/A</v>
      </c>
      <c r="Y206" s="4" t="e">
        <f t="shared" si="249"/>
        <v>#N/A</v>
      </c>
      <c r="Z206" s="4" t="e">
        <f t="shared" si="249"/>
        <v>#N/A</v>
      </c>
      <c r="AA206" s="4" t="e">
        <f t="shared" si="249"/>
        <v>#N/A</v>
      </c>
      <c r="AB206" s="4" t="e">
        <f t="shared" si="249"/>
        <v>#N/A</v>
      </c>
      <c r="AC206" s="4" t="e">
        <f t="shared" si="249"/>
        <v>#N/A</v>
      </c>
      <c r="AD206" s="4" t="e">
        <f t="shared" si="249"/>
        <v>#N/A</v>
      </c>
      <c r="AE206" s="4" t="e">
        <f t="shared" si="249"/>
        <v>#N/A</v>
      </c>
      <c r="AF206" s="4" t="e">
        <f t="shared" si="249"/>
        <v>#N/A</v>
      </c>
      <c r="AG206" s="4">
        <f t="shared" si="249"/>
        <v>42.917355827842428</v>
      </c>
      <c r="AI206" s="4">
        <f t="shared" si="250"/>
        <v>0</v>
      </c>
      <c r="AJ206" s="4">
        <f t="shared" si="250"/>
        <v>0.87604096359470418</v>
      </c>
      <c r="AK206" s="4">
        <f t="shared" si="250"/>
        <v>0</v>
      </c>
      <c r="AL206" s="4">
        <f t="shared" si="250"/>
        <v>0</v>
      </c>
      <c r="AM206" s="4">
        <f t="shared" si="250"/>
        <v>0</v>
      </c>
      <c r="AN206" s="4">
        <f t="shared" si="250"/>
        <v>0</v>
      </c>
      <c r="AO206" s="4">
        <f t="shared" si="250"/>
        <v>0</v>
      </c>
      <c r="AP206" s="4">
        <f t="shared" si="250"/>
        <v>0</v>
      </c>
      <c r="AQ206" s="4">
        <f t="shared" si="250"/>
        <v>0</v>
      </c>
      <c r="AR206" s="4">
        <f t="shared" si="250"/>
        <v>0</v>
      </c>
      <c r="AS206" s="4">
        <f t="shared" si="250"/>
        <v>0</v>
      </c>
      <c r="AT206" s="4">
        <f t="shared" si="250"/>
        <v>0</v>
      </c>
      <c r="AU206" s="4">
        <f t="shared" si="250"/>
        <v>0</v>
      </c>
      <c r="AV206" s="4">
        <f t="shared" si="250"/>
        <v>0</v>
      </c>
      <c r="AW206" s="4">
        <f t="shared" si="250"/>
        <v>0.91064417215757487</v>
      </c>
      <c r="AY206" s="2" t="e">
        <f t="shared" si="242"/>
        <v>#N/A</v>
      </c>
      <c r="AZ206" s="2">
        <f t="shared" si="242"/>
        <v>43.040959036405297</v>
      </c>
      <c r="BA206" s="2" t="e">
        <f t="shared" si="242"/>
        <v>#N/A</v>
      </c>
      <c r="BB206" s="2" t="e">
        <f t="shared" si="242"/>
        <v>#N/A</v>
      </c>
      <c r="BC206" s="2" t="e">
        <f t="shared" si="242"/>
        <v>#N/A</v>
      </c>
      <c r="BD206" s="2" t="e">
        <f t="shared" si="242"/>
        <v>#N/A</v>
      </c>
      <c r="BE206" s="2" t="e">
        <f t="shared" si="242"/>
        <v>#N/A</v>
      </c>
      <c r="BF206" s="2" t="e">
        <f t="shared" si="242"/>
        <v>#N/A</v>
      </c>
      <c r="BG206" s="2" t="e">
        <f t="shared" si="242"/>
        <v>#N/A</v>
      </c>
      <c r="BH206" s="2" t="e">
        <f t="shared" si="242"/>
        <v>#N/A</v>
      </c>
      <c r="BI206" s="2" t="e">
        <f t="shared" si="242"/>
        <v>#N/A</v>
      </c>
      <c r="BJ206" s="2" t="e">
        <f t="shared" si="242"/>
        <v>#N/A</v>
      </c>
      <c r="BK206" s="2" t="e">
        <f t="shared" si="242"/>
        <v>#N/A</v>
      </c>
      <c r="BL206" s="2" t="e">
        <f t="shared" si="242"/>
        <v>#N/A</v>
      </c>
      <c r="BM206" s="2">
        <f t="shared" si="242"/>
        <v>42.917355827842428</v>
      </c>
      <c r="BO206" s="2" t="str">
        <f t="shared" si="182"/>
        <v/>
      </c>
      <c r="BP206" s="2" t="str">
        <f t="shared" si="183"/>
        <v/>
      </c>
      <c r="BQ206" s="2" t="str">
        <f t="shared" si="184"/>
        <v/>
      </c>
      <c r="BR206" s="2" t="str">
        <f t="shared" si="185"/>
        <v/>
      </c>
      <c r="BS206" s="2" t="str">
        <f t="shared" si="186"/>
        <v/>
      </c>
      <c r="BT206" s="2" t="str">
        <f t="shared" si="187"/>
        <v/>
      </c>
      <c r="BU206" s="2" t="str">
        <f t="shared" si="188"/>
        <v/>
      </c>
      <c r="BV206" s="2" t="str">
        <f t="shared" si="189"/>
        <v/>
      </c>
      <c r="BW206" s="2" t="str">
        <f t="shared" si="190"/>
        <v/>
      </c>
      <c r="BX206" s="2" t="str">
        <f t="shared" si="191"/>
        <v/>
      </c>
      <c r="BY206" s="2" t="str">
        <f t="shared" si="192"/>
        <v/>
      </c>
      <c r="BZ206" s="2" t="str">
        <f t="shared" si="193"/>
        <v/>
      </c>
      <c r="CA206" s="2" t="str">
        <f t="shared" si="194"/>
        <v/>
      </c>
      <c r="CB206" s="2" t="str">
        <f t="shared" si="195"/>
        <v/>
      </c>
      <c r="CC206" s="2" t="str">
        <f t="shared" si="196"/>
        <v/>
      </c>
      <c r="CE206" s="2" t="str">
        <f t="shared" si="243"/>
        <v/>
      </c>
      <c r="CF206" s="2" t="str">
        <f t="shared" si="243"/>
        <v/>
      </c>
      <c r="CG206" s="2" t="str">
        <f t="shared" si="243"/>
        <v/>
      </c>
      <c r="CH206" s="2" t="str">
        <f t="shared" si="243"/>
        <v/>
      </c>
      <c r="CI206" s="2" t="str">
        <f t="shared" si="243"/>
        <v/>
      </c>
      <c r="CJ206" s="2" t="str">
        <f t="shared" si="243"/>
        <v/>
      </c>
      <c r="CK206" s="2" t="str">
        <f t="shared" si="243"/>
        <v/>
      </c>
      <c r="CL206" s="2" t="str">
        <f t="shared" si="243"/>
        <v/>
      </c>
      <c r="CM206" s="2" t="str">
        <f t="shared" si="243"/>
        <v/>
      </c>
      <c r="CN206" s="2" t="str">
        <f t="shared" si="243"/>
        <v/>
      </c>
      <c r="CO206" s="2" t="str">
        <f t="shared" si="243"/>
        <v/>
      </c>
      <c r="CP206" s="2" t="str">
        <f t="shared" si="243"/>
        <v/>
      </c>
      <c r="CQ206" s="2" t="str">
        <f t="shared" si="243"/>
        <v/>
      </c>
      <c r="CR206" s="2" t="str">
        <f t="shared" si="243"/>
        <v/>
      </c>
      <c r="CS206" s="2" t="str">
        <f t="shared" si="243"/>
        <v/>
      </c>
      <c r="CU206" s="2" t="str">
        <f t="shared" si="197"/>
        <v/>
      </c>
      <c r="CV206" s="2">
        <f t="shared" si="198"/>
        <v>43.917000000000002</v>
      </c>
      <c r="CW206" s="2" t="str">
        <f t="shared" si="199"/>
        <v/>
      </c>
      <c r="CX206" s="2" t="str">
        <f t="shared" si="200"/>
        <v/>
      </c>
      <c r="CY206" s="2" t="str">
        <f t="shared" si="201"/>
        <v/>
      </c>
      <c r="CZ206" s="2" t="str">
        <f t="shared" si="202"/>
        <v/>
      </c>
      <c r="DA206" s="2" t="str">
        <f t="shared" si="203"/>
        <v/>
      </c>
      <c r="DB206" s="2" t="str">
        <f t="shared" si="204"/>
        <v/>
      </c>
      <c r="DC206" s="2" t="str">
        <f t="shared" si="205"/>
        <v/>
      </c>
      <c r="DD206" s="2" t="str">
        <f t="shared" si="206"/>
        <v/>
      </c>
      <c r="DE206" s="2" t="str">
        <f t="shared" si="207"/>
        <v/>
      </c>
      <c r="DF206" s="2" t="str">
        <f t="shared" si="208"/>
        <v/>
      </c>
      <c r="DG206" s="2" t="str">
        <f t="shared" si="209"/>
        <v/>
      </c>
      <c r="DH206" s="2" t="str">
        <f t="shared" si="210"/>
        <v/>
      </c>
      <c r="DI206" s="2">
        <f t="shared" si="211"/>
        <v>43.828000000000003</v>
      </c>
      <c r="DK206" s="2">
        <f t="shared" si="251"/>
        <v>117.76482276546977</v>
      </c>
      <c r="DL206" s="2">
        <f t="shared" si="251"/>
        <v>116.02686451612902</v>
      </c>
      <c r="DM206" s="2">
        <f t="shared" si="251"/>
        <v>121.94705280748664</v>
      </c>
      <c r="DN206" s="2">
        <f t="shared" si="251"/>
        <v>118.32396562261269</v>
      </c>
      <c r="DO206" s="2">
        <f t="shared" si="251"/>
        <v>109.0963379010695</v>
      </c>
      <c r="DP206" s="2">
        <f t="shared" si="251"/>
        <v>109.30291596638656</v>
      </c>
      <c r="DQ206" s="2">
        <f t="shared" si="251"/>
        <v>120.63730404889229</v>
      </c>
      <c r="DR206" s="2">
        <f t="shared" si="251"/>
        <v>93.622618487394988</v>
      </c>
      <c r="DS206" s="2">
        <f t="shared" si="251"/>
        <v>103.57741344537817</v>
      </c>
      <c r="DT206" s="2">
        <f t="shared" si="251"/>
        <v>98.617060504201675</v>
      </c>
      <c r="DU206" s="2">
        <f t="shared" si="251"/>
        <v>109.83556261140821</v>
      </c>
      <c r="DV206" s="2">
        <f t="shared" si="251"/>
        <v>105.86089048573973</v>
      </c>
      <c r="DW206" s="2">
        <f t="shared" si="251"/>
        <v>102.38064873949583</v>
      </c>
      <c r="DX206" s="2">
        <f t="shared" si="251"/>
        <v>79.185408108108135</v>
      </c>
      <c r="DY206" s="2">
        <f t="shared" si="251"/>
        <v>60.382325146627565</v>
      </c>
      <c r="EA206" s="2">
        <f t="shared" si="240"/>
        <v>42.647562677280632</v>
      </c>
      <c r="EB206" s="2">
        <f t="shared" si="240"/>
        <v>43.406734501460164</v>
      </c>
      <c r="EC206" s="2">
        <f t="shared" si="240"/>
        <v>39.076326336024614</v>
      </c>
      <c r="ED206" s="2">
        <f t="shared" si="240"/>
        <v>37.764922940779854</v>
      </c>
      <c r="EE206" s="2">
        <f t="shared" si="240"/>
        <v>40.174416920494807</v>
      </c>
      <c r="EF206" s="2">
        <f t="shared" si="239"/>
        <v>40.892804547113279</v>
      </c>
      <c r="EG206" s="2">
        <f t="shared" si="239"/>
        <v>41.762062897325933</v>
      </c>
      <c r="EH206" s="2">
        <f t="shared" si="239"/>
        <v>42.74307285242952</v>
      </c>
      <c r="EI206" s="2">
        <f t="shared" si="239"/>
        <v>38.75537755291699</v>
      </c>
      <c r="EJ206" s="2">
        <f t="shared" si="239"/>
        <v>39.210863821046445</v>
      </c>
      <c r="EK206" s="2">
        <f t="shared" si="212"/>
        <v>40.87353993286505</v>
      </c>
      <c r="EL206" s="2">
        <f t="shared" si="179"/>
        <v>43.270811940298501</v>
      </c>
      <c r="EM206" s="2">
        <f t="shared" si="179"/>
        <v>41.543736210569577</v>
      </c>
      <c r="EN206" s="2">
        <f t="shared" si="179"/>
        <v>45.596012050659695</v>
      </c>
      <c r="EO206" s="2">
        <f t="shared" si="179"/>
        <v>43.4804895009175</v>
      </c>
      <c r="EQ206" s="2">
        <f t="shared" si="252"/>
        <v>43.64591305938756</v>
      </c>
      <c r="ER206" s="2">
        <f t="shared" si="252"/>
        <v>43.024304826736312</v>
      </c>
      <c r="ES206" s="2">
        <f t="shared" si="252"/>
        <v>40.678376888384371</v>
      </c>
      <c r="ET206" s="2">
        <f t="shared" si="252"/>
        <v>40.652391064768786</v>
      </c>
      <c r="EU206" s="2">
        <f t="shared" si="252"/>
        <v>40.695454910581667</v>
      </c>
      <c r="EV206" s="2">
        <f t="shared" si="252"/>
        <v>41.062274997311413</v>
      </c>
      <c r="EW206" s="2">
        <f t="shared" si="252"/>
        <v>42.091949607975778</v>
      </c>
      <c r="EX206" s="2">
        <f t="shared" si="252"/>
        <v>42.25639427442961</v>
      </c>
      <c r="EY206" s="2">
        <f t="shared" si="252"/>
        <v>40.816411822239118</v>
      </c>
      <c r="EZ206" s="2">
        <f t="shared" si="252"/>
        <v>40.49088078205844</v>
      </c>
      <c r="FA206" s="2">
        <f t="shared" si="252"/>
        <v>41.036536457198679</v>
      </c>
      <c r="FB206" s="2">
        <f t="shared" si="252"/>
        <v>41.535176196604695</v>
      </c>
      <c r="FC206" s="2">
        <f t="shared" si="252"/>
        <v>41.893658096890348</v>
      </c>
      <c r="FD206" s="2">
        <f t="shared" si="252"/>
        <v>43.280119814297734</v>
      </c>
      <c r="FE206" s="2">
        <f t="shared" si="252"/>
        <v>42.874273813862317</v>
      </c>
      <c r="FG206" s="2">
        <f t="shared" si="253"/>
        <v>0.99999834123134901</v>
      </c>
      <c r="FH206" s="2">
        <f t="shared" si="253"/>
        <v>0.99999875651092496</v>
      </c>
      <c r="FI206" s="2">
        <f t="shared" si="253"/>
        <v>0.99999847924990526</v>
      </c>
      <c r="FJ206" s="2">
        <f t="shared" si="253"/>
        <v>0.99999843591168036</v>
      </c>
      <c r="FK206" s="2">
        <f t="shared" si="253"/>
        <v>0.99999859092870502</v>
      </c>
      <c r="FL206" s="2">
        <f t="shared" si="253"/>
        <v>0.99999829411645924</v>
      </c>
      <c r="FM206" s="2">
        <f t="shared" si="253"/>
        <v>0.99999840570770959</v>
      </c>
      <c r="FN206" s="2">
        <f t="shared" si="253"/>
        <v>0.99999827538524266</v>
      </c>
      <c r="FO206" s="2">
        <f t="shared" si="253"/>
        <v>0.99999827603913471</v>
      </c>
      <c r="FP206" s="2">
        <f t="shared" si="253"/>
        <v>0.99999824524925573</v>
      </c>
      <c r="FQ206" s="2">
        <f t="shared" si="253"/>
        <v>0.99999854583360959</v>
      </c>
      <c r="FR206" s="2">
        <f t="shared" si="253"/>
        <v>0.99999859626871845</v>
      </c>
      <c r="FS206" s="2">
        <f t="shared" si="253"/>
        <v>0.99999825760278671</v>
      </c>
      <c r="FT206" s="2">
        <f t="shared" si="253"/>
        <v>0.99999787992963429</v>
      </c>
      <c r="FU206" s="2">
        <f t="shared" si="253"/>
        <v>0.99999761955333633</v>
      </c>
      <c r="FW206" s="2">
        <f t="shared" si="244"/>
        <v>0.94928646919224058</v>
      </c>
      <c r="FX206" s="2">
        <f t="shared" si="244"/>
        <v>0.95668770384347401</v>
      </c>
      <c r="FY206" s="2">
        <f t="shared" si="244"/>
        <v>0.95880712638603283</v>
      </c>
      <c r="FZ206" s="2">
        <f t="shared" si="244"/>
        <v>0.95503770585218783</v>
      </c>
      <c r="GA206" s="2">
        <f t="shared" si="244"/>
        <v>0.96119852572647879</v>
      </c>
      <c r="GB206" s="2">
        <f t="shared" si="244"/>
        <v>0.9566262477762506</v>
      </c>
      <c r="GC206" s="2">
        <f t="shared" si="244"/>
        <v>0.95905231923309475</v>
      </c>
      <c r="GD206" s="2">
        <f t="shared" si="244"/>
        <v>0.95980666517580771</v>
      </c>
      <c r="GE206" s="2">
        <f t="shared" si="244"/>
        <v>0.96558115024732261</v>
      </c>
      <c r="GF206" s="2">
        <f t="shared" si="244"/>
        <v>0.9616298109827035</v>
      </c>
      <c r="GG206" s="2">
        <f t="shared" si="244"/>
        <v>0.96076472571331728</v>
      </c>
      <c r="GH206" s="2">
        <f t="shared" si="244"/>
        <v>0.94957489398944162</v>
      </c>
      <c r="GI206" s="2">
        <f t="shared" si="244"/>
        <v>0.9505867777892153</v>
      </c>
      <c r="GJ206" s="2">
        <f t="shared" si="244"/>
        <v>0.9383811645711263</v>
      </c>
      <c r="GK206" s="2">
        <f t="shared" si="244"/>
        <v>0.92899923083330083</v>
      </c>
      <c r="GM206" s="86">
        <f t="shared" si="245"/>
        <v>1.8980636836640365E-257</v>
      </c>
      <c r="GN206" s="86">
        <f t="shared" si="245"/>
        <v>0</v>
      </c>
      <c r="GO206" s="86">
        <f t="shared" si="245"/>
        <v>0</v>
      </c>
      <c r="GP206" s="86">
        <f t="shared" si="245"/>
        <v>0</v>
      </c>
      <c r="GQ206" s="86">
        <f t="shared" si="245"/>
        <v>0</v>
      </c>
      <c r="GR206" s="86">
        <f t="shared" si="245"/>
        <v>0</v>
      </c>
      <c r="GS206" s="86">
        <f t="shared" si="245"/>
        <v>0</v>
      </c>
      <c r="GT206" s="86">
        <f t="shared" si="245"/>
        <v>0</v>
      </c>
      <c r="GU206" s="86">
        <f t="shared" si="245"/>
        <v>0</v>
      </c>
      <c r="GV206" s="86">
        <f t="shared" si="245"/>
        <v>0</v>
      </c>
      <c r="GW206" s="86">
        <f t="shared" si="245"/>
        <v>0</v>
      </c>
      <c r="GX206" s="86">
        <f t="shared" si="245"/>
        <v>0</v>
      </c>
      <c r="GY206" s="86">
        <f t="shared" si="245"/>
        <v>0</v>
      </c>
      <c r="GZ206" s="86">
        <f t="shared" si="245"/>
        <v>0</v>
      </c>
      <c r="HA206" s="86">
        <f t="shared" si="245"/>
        <v>0</v>
      </c>
      <c r="HC206" s="86">
        <f t="shared" si="181"/>
        <v>4.1886159256003881E-220</v>
      </c>
      <c r="HD206" s="86">
        <f t="shared" si="181"/>
        <v>0</v>
      </c>
      <c r="HE206" s="86">
        <f t="shared" si="181"/>
        <v>0</v>
      </c>
      <c r="HF206" s="86">
        <f t="shared" si="181"/>
        <v>0</v>
      </c>
      <c r="HG206" s="86">
        <f t="shared" si="181"/>
        <v>0</v>
      </c>
      <c r="HH206" s="86">
        <f t="shared" si="181"/>
        <v>0</v>
      </c>
      <c r="HI206" s="86">
        <f t="shared" si="241"/>
        <v>0</v>
      </c>
      <c r="HJ206" s="86">
        <f t="shared" si="241"/>
        <v>0</v>
      </c>
      <c r="HK206" s="86">
        <f t="shared" si="241"/>
        <v>0</v>
      </c>
      <c r="HL206" s="86">
        <f t="shared" si="241"/>
        <v>0</v>
      </c>
      <c r="HM206" s="86">
        <f t="shared" si="241"/>
        <v>0</v>
      </c>
      <c r="HN206" s="86">
        <f t="shared" si="241"/>
        <v>0</v>
      </c>
      <c r="HO206" s="86">
        <f t="shared" si="226"/>
        <v>6.4279401525766456E-283</v>
      </c>
      <c r="HP206" s="86">
        <f t="shared" si="226"/>
        <v>2.7006734714039674E-280</v>
      </c>
      <c r="HQ206" s="86">
        <f t="shared" si="226"/>
        <v>0</v>
      </c>
      <c r="HS206" s="86">
        <f t="shared" si="246"/>
        <v>1.9224597724163838E-56</v>
      </c>
      <c r="HT206" s="86">
        <f t="shared" si="246"/>
        <v>7.966158905327781E-44</v>
      </c>
      <c r="HU206" s="86">
        <f t="shared" si="246"/>
        <v>8.904118882073158E-60</v>
      </c>
      <c r="HV206" s="86">
        <f t="shared" si="246"/>
        <v>2.6357229392522991E-62</v>
      </c>
      <c r="HW206" s="86">
        <f t="shared" si="246"/>
        <v>2.594119924545211E-64</v>
      </c>
      <c r="HX206" s="86">
        <f t="shared" si="246"/>
        <v>2.0433058777042094E-70</v>
      </c>
      <c r="HY206" s="86">
        <f t="shared" si="246"/>
        <v>4.9938294240470335E-72</v>
      </c>
      <c r="HZ206" s="86">
        <f t="shared" si="246"/>
        <v>5.3203205359022421E-72</v>
      </c>
      <c r="IA206" s="86">
        <f t="shared" si="246"/>
        <v>1.433449648691043E-79</v>
      </c>
      <c r="IB206" s="86">
        <f t="shared" si="246"/>
        <v>7.4778403751322741E-78</v>
      </c>
      <c r="IC206" s="86">
        <f t="shared" si="246"/>
        <v>5.1492791345727619E-67</v>
      </c>
      <c r="ID206" s="86">
        <f t="shared" si="246"/>
        <v>3.7168187466089597E-55</v>
      </c>
      <c r="IE206" s="86">
        <f t="shared" si="246"/>
        <v>1.1356336037075667E-67</v>
      </c>
      <c r="IF206" s="86">
        <f t="shared" si="246"/>
        <v>1.5576008116860766E-101</v>
      </c>
      <c r="IG206" s="86">
        <f t="shared" si="246"/>
        <v>6.1436861351236579E-58</v>
      </c>
      <c r="II206" s="86">
        <f t="shared" si="247"/>
        <v>1.9979131310349439E-8</v>
      </c>
      <c r="IJ206" s="86">
        <f t="shared" si="247"/>
        <v>3.0195451073934698E-7</v>
      </c>
      <c r="IK206" s="86">
        <f t="shared" si="247"/>
        <v>1.6153881727940193E-9</v>
      </c>
      <c r="IL206" s="86">
        <f t="shared" si="247"/>
        <v>1.8331349649014867E-9</v>
      </c>
      <c r="IM206" s="86">
        <f t="shared" si="247"/>
        <v>2.5108802487973724E-10</v>
      </c>
      <c r="IN206" s="86">
        <f t="shared" si="247"/>
        <v>8.9495316278627632E-11</v>
      </c>
      <c r="IO206" s="86">
        <f t="shared" si="247"/>
        <v>3.4405610650969422E-11</v>
      </c>
      <c r="IP206" s="86">
        <f t="shared" si="247"/>
        <v>3.6638861949011642E-11</v>
      </c>
      <c r="IQ206" s="86">
        <f t="shared" si="247"/>
        <v>5.5303886215985104E-13</v>
      </c>
      <c r="IR206" s="86">
        <f t="shared" si="247"/>
        <v>3.7885825052782199E-12</v>
      </c>
      <c r="IS206" s="86">
        <f t="shared" si="247"/>
        <v>1.1936755689725401E-10</v>
      </c>
      <c r="IT206" s="86">
        <f t="shared" si="247"/>
        <v>3.6730601964454982E-8</v>
      </c>
      <c r="IU206" s="86">
        <f t="shared" si="247"/>
        <v>6.0211479670304717E-10</v>
      </c>
      <c r="IV206" s="86">
        <f t="shared" si="247"/>
        <v>1.3272229972925769E-6</v>
      </c>
      <c r="IW206" s="86">
        <f t="shared" si="247"/>
        <v>1.183646425240433E-12</v>
      </c>
      <c r="IY206" s="86">
        <f t="shared" si="248"/>
        <v>1.9979131310349439E-8</v>
      </c>
      <c r="IZ206" s="86">
        <f t="shared" si="248"/>
        <v>3.0195451073934698E-7</v>
      </c>
      <c r="JA206" s="86">
        <f t="shared" si="248"/>
        <v>1.6153881727940193E-9</v>
      </c>
      <c r="JB206" s="86">
        <f t="shared" si="248"/>
        <v>1.8331349649014867E-9</v>
      </c>
      <c r="JC206" s="86">
        <f t="shared" si="248"/>
        <v>2.5108802487973724E-10</v>
      </c>
      <c r="JD206" s="86">
        <f t="shared" si="248"/>
        <v>8.9495316278627632E-11</v>
      </c>
      <c r="JE206" s="86">
        <f t="shared" si="248"/>
        <v>3.4405610650969422E-11</v>
      </c>
      <c r="JF206" s="86">
        <f t="shared" si="248"/>
        <v>3.6638861949011642E-11</v>
      </c>
      <c r="JG206" s="86">
        <f t="shared" si="248"/>
        <v>5.5303886215985104E-13</v>
      </c>
      <c r="JH206" s="86">
        <f t="shared" si="248"/>
        <v>3.7885825052782199E-12</v>
      </c>
      <c r="JI206" s="86">
        <f t="shared" si="248"/>
        <v>1.1936755689725401E-10</v>
      </c>
      <c r="JJ206" s="86">
        <f t="shared" si="248"/>
        <v>3.6730601964454982E-8</v>
      </c>
      <c r="JK206" s="86">
        <f t="shared" si="248"/>
        <v>6.0211479670304717E-10</v>
      </c>
      <c r="JL206" s="86">
        <f t="shared" si="248"/>
        <v>1.3272229972925769E-6</v>
      </c>
      <c r="JM206" s="86">
        <f t="shared" si="248"/>
        <v>1.183646425240433E-12</v>
      </c>
    </row>
    <row r="207" spans="2:273" x14ac:dyDescent="0.25">
      <c r="B207" s="2">
        <v>180</v>
      </c>
      <c r="C207" s="37">
        <v>46.933</v>
      </c>
      <c r="D207" s="37">
        <v>41.616999999999997</v>
      </c>
      <c r="E207" s="37">
        <v>42</v>
      </c>
      <c r="F207" s="37">
        <v>38.15</v>
      </c>
      <c r="G207" s="37">
        <v>42.433</v>
      </c>
      <c r="H207" s="37">
        <v>40.082999999999998</v>
      </c>
      <c r="I207" s="37">
        <v>44.732999999999997</v>
      </c>
      <c r="J207" s="37">
        <v>43.05</v>
      </c>
      <c r="K207" s="37">
        <v>42.4</v>
      </c>
      <c r="L207" s="37">
        <v>40.616999999999997</v>
      </c>
      <c r="M207" s="37">
        <v>42.817</v>
      </c>
      <c r="N207" s="37">
        <v>40.082999999999998</v>
      </c>
      <c r="O207" s="37">
        <v>42.95</v>
      </c>
      <c r="P207" s="37">
        <v>41.982999999999997</v>
      </c>
      <c r="Q207" s="37">
        <v>42.5</v>
      </c>
      <c r="S207" s="4" t="e">
        <f t="shared" si="249"/>
        <v>#N/A</v>
      </c>
      <c r="T207" s="4">
        <f t="shared" si="249"/>
        <v>42.904972428141214</v>
      </c>
      <c r="U207" s="4" t="e">
        <f t="shared" si="249"/>
        <v>#N/A</v>
      </c>
      <c r="V207" s="4" t="e">
        <f t="shared" si="249"/>
        <v>#N/A</v>
      </c>
      <c r="W207" s="4" t="e">
        <f t="shared" si="249"/>
        <v>#N/A</v>
      </c>
      <c r="X207" s="4" t="e">
        <f t="shared" si="249"/>
        <v>#N/A</v>
      </c>
      <c r="Y207" s="4" t="e">
        <f t="shared" si="249"/>
        <v>#N/A</v>
      </c>
      <c r="Z207" s="4" t="e">
        <f t="shared" si="249"/>
        <v>#N/A</v>
      </c>
      <c r="AA207" s="4" t="e">
        <f t="shared" si="249"/>
        <v>#N/A</v>
      </c>
      <c r="AB207" s="4" t="e">
        <f t="shared" si="249"/>
        <v>#N/A</v>
      </c>
      <c r="AC207" s="4" t="e">
        <f t="shared" si="249"/>
        <v>#N/A</v>
      </c>
      <c r="AD207" s="4" t="e">
        <f t="shared" si="249"/>
        <v>#N/A</v>
      </c>
      <c r="AE207" s="4" t="e">
        <f t="shared" si="249"/>
        <v>#N/A</v>
      </c>
      <c r="AF207" s="4" t="e">
        <f t="shared" si="249"/>
        <v>#N/A</v>
      </c>
      <c r="AG207" s="4">
        <f t="shared" si="249"/>
        <v>42.803051209650825</v>
      </c>
      <c r="AI207" s="4">
        <f t="shared" si="250"/>
        <v>0</v>
      </c>
      <c r="AJ207" s="4">
        <f t="shared" si="250"/>
        <v>-1.2879724281412166</v>
      </c>
      <c r="AK207" s="4">
        <f t="shared" si="250"/>
        <v>0</v>
      </c>
      <c r="AL207" s="4">
        <f t="shared" si="250"/>
        <v>0</v>
      </c>
      <c r="AM207" s="4">
        <f t="shared" si="250"/>
        <v>0</v>
      </c>
      <c r="AN207" s="4">
        <f t="shared" si="250"/>
        <v>0</v>
      </c>
      <c r="AO207" s="4">
        <f t="shared" si="250"/>
        <v>0</v>
      </c>
      <c r="AP207" s="4">
        <f t="shared" si="250"/>
        <v>0</v>
      </c>
      <c r="AQ207" s="4">
        <f t="shared" si="250"/>
        <v>0</v>
      </c>
      <c r="AR207" s="4">
        <f t="shared" si="250"/>
        <v>0</v>
      </c>
      <c r="AS207" s="4">
        <f t="shared" si="250"/>
        <v>0</v>
      </c>
      <c r="AT207" s="4">
        <f t="shared" si="250"/>
        <v>0</v>
      </c>
      <c r="AU207" s="4">
        <f t="shared" si="250"/>
        <v>0</v>
      </c>
      <c r="AV207" s="4">
        <f t="shared" si="250"/>
        <v>0</v>
      </c>
      <c r="AW207" s="4">
        <f t="shared" si="250"/>
        <v>-0.30305120965082466</v>
      </c>
      <c r="AY207" s="2" t="e">
        <f t="shared" si="242"/>
        <v>#N/A</v>
      </c>
      <c r="AZ207" s="2">
        <f t="shared" si="242"/>
        <v>42.904972428141214</v>
      </c>
      <c r="BA207" s="2" t="e">
        <f t="shared" si="242"/>
        <v>#N/A</v>
      </c>
      <c r="BB207" s="2" t="e">
        <f t="shared" si="242"/>
        <v>#N/A</v>
      </c>
      <c r="BC207" s="2" t="e">
        <f t="shared" si="242"/>
        <v>#N/A</v>
      </c>
      <c r="BD207" s="2" t="e">
        <f t="shared" si="242"/>
        <v>#N/A</v>
      </c>
      <c r="BE207" s="2" t="e">
        <f t="shared" si="242"/>
        <v>#N/A</v>
      </c>
      <c r="BF207" s="2" t="e">
        <f t="shared" si="242"/>
        <v>#N/A</v>
      </c>
      <c r="BG207" s="2" t="e">
        <f t="shared" si="242"/>
        <v>#N/A</v>
      </c>
      <c r="BH207" s="2" t="e">
        <f t="shared" si="242"/>
        <v>#N/A</v>
      </c>
      <c r="BI207" s="2" t="e">
        <f t="shared" si="242"/>
        <v>#N/A</v>
      </c>
      <c r="BJ207" s="2" t="e">
        <f t="shared" si="242"/>
        <v>#N/A</v>
      </c>
      <c r="BK207" s="2" t="e">
        <f t="shared" si="242"/>
        <v>#N/A</v>
      </c>
      <c r="BL207" s="2" t="e">
        <f t="shared" si="242"/>
        <v>#N/A</v>
      </c>
      <c r="BM207" s="2">
        <f t="shared" si="242"/>
        <v>42.803051209650825</v>
      </c>
      <c r="BO207" s="2" t="str">
        <f t="shared" si="182"/>
        <v/>
      </c>
      <c r="BP207" s="2" t="str">
        <f t="shared" si="183"/>
        <v/>
      </c>
      <c r="BQ207" s="2" t="str">
        <f t="shared" si="184"/>
        <v/>
      </c>
      <c r="BR207" s="2" t="str">
        <f t="shared" si="185"/>
        <v/>
      </c>
      <c r="BS207" s="2" t="str">
        <f t="shared" si="186"/>
        <v/>
      </c>
      <c r="BT207" s="2" t="str">
        <f t="shared" si="187"/>
        <v/>
      </c>
      <c r="BU207" s="2" t="str">
        <f t="shared" si="188"/>
        <v/>
      </c>
      <c r="BV207" s="2" t="str">
        <f t="shared" si="189"/>
        <v/>
      </c>
      <c r="BW207" s="2" t="str">
        <f t="shared" si="190"/>
        <v/>
      </c>
      <c r="BX207" s="2" t="str">
        <f t="shared" si="191"/>
        <v/>
      </c>
      <c r="BY207" s="2" t="str">
        <f t="shared" si="192"/>
        <v/>
      </c>
      <c r="BZ207" s="2" t="str">
        <f t="shared" si="193"/>
        <v/>
      </c>
      <c r="CA207" s="2" t="str">
        <f t="shared" si="194"/>
        <v/>
      </c>
      <c r="CB207" s="2" t="str">
        <f t="shared" si="195"/>
        <v/>
      </c>
      <c r="CC207" s="2" t="str">
        <f t="shared" si="196"/>
        <v/>
      </c>
      <c r="CE207" s="2" t="str">
        <f t="shared" si="243"/>
        <v/>
      </c>
      <c r="CF207" s="2" t="str">
        <f t="shared" si="243"/>
        <v/>
      </c>
      <c r="CG207" s="2" t="str">
        <f t="shared" si="243"/>
        <v/>
      </c>
      <c r="CH207" s="2" t="str">
        <f t="shared" si="243"/>
        <v/>
      </c>
      <c r="CI207" s="2" t="str">
        <f t="shared" si="243"/>
        <v/>
      </c>
      <c r="CJ207" s="2" t="str">
        <f t="shared" si="243"/>
        <v/>
      </c>
      <c r="CK207" s="2" t="str">
        <f t="shared" si="243"/>
        <v/>
      </c>
      <c r="CL207" s="2" t="str">
        <f t="shared" si="243"/>
        <v/>
      </c>
      <c r="CM207" s="2" t="str">
        <f t="shared" si="243"/>
        <v/>
      </c>
      <c r="CN207" s="2" t="str">
        <f t="shared" si="243"/>
        <v/>
      </c>
      <c r="CO207" s="2" t="str">
        <f t="shared" si="243"/>
        <v/>
      </c>
      <c r="CP207" s="2" t="str">
        <f t="shared" si="243"/>
        <v/>
      </c>
      <c r="CQ207" s="2" t="str">
        <f t="shared" si="243"/>
        <v/>
      </c>
      <c r="CR207" s="2" t="str">
        <f t="shared" si="243"/>
        <v/>
      </c>
      <c r="CS207" s="2" t="str">
        <f t="shared" si="243"/>
        <v/>
      </c>
      <c r="CU207" s="2" t="str">
        <f t="shared" si="197"/>
        <v/>
      </c>
      <c r="CV207" s="2">
        <f t="shared" si="198"/>
        <v>41.616999999999997</v>
      </c>
      <c r="CW207" s="2" t="str">
        <f t="shared" si="199"/>
        <v/>
      </c>
      <c r="CX207" s="2" t="str">
        <f t="shared" si="200"/>
        <v/>
      </c>
      <c r="CY207" s="2" t="str">
        <f t="shared" si="201"/>
        <v/>
      </c>
      <c r="CZ207" s="2" t="str">
        <f t="shared" si="202"/>
        <v/>
      </c>
      <c r="DA207" s="2" t="str">
        <f t="shared" si="203"/>
        <v/>
      </c>
      <c r="DB207" s="2" t="str">
        <f t="shared" si="204"/>
        <v/>
      </c>
      <c r="DC207" s="2" t="str">
        <f t="shared" si="205"/>
        <v/>
      </c>
      <c r="DD207" s="2" t="str">
        <f t="shared" si="206"/>
        <v/>
      </c>
      <c r="DE207" s="2" t="str">
        <f t="shared" si="207"/>
        <v/>
      </c>
      <c r="DF207" s="2" t="str">
        <f t="shared" si="208"/>
        <v/>
      </c>
      <c r="DG207" s="2" t="str">
        <f t="shared" si="209"/>
        <v/>
      </c>
      <c r="DH207" s="2" t="str">
        <f t="shared" si="210"/>
        <v/>
      </c>
      <c r="DI207" s="2">
        <f t="shared" si="211"/>
        <v>42.5</v>
      </c>
      <c r="DK207" s="2">
        <f t="shared" si="251"/>
        <v>118.05995416348352</v>
      </c>
      <c r="DL207" s="2">
        <f t="shared" si="251"/>
        <v>116.3075</v>
      </c>
      <c r="DM207" s="2">
        <f t="shared" si="251"/>
        <v>122.24924331550804</v>
      </c>
      <c r="DN207" s="2">
        <f t="shared" si="251"/>
        <v>118.61178441558442</v>
      </c>
      <c r="DO207" s="2">
        <f t="shared" si="251"/>
        <v>109.32864839572191</v>
      </c>
      <c r="DP207" s="2">
        <f t="shared" si="251"/>
        <v>109.54676694677872</v>
      </c>
      <c r="DQ207" s="2">
        <f t="shared" si="251"/>
        <v>120.94438411000765</v>
      </c>
      <c r="DR207" s="2">
        <f t="shared" si="251"/>
        <v>93.774574509803941</v>
      </c>
      <c r="DS207" s="2">
        <f t="shared" si="251"/>
        <v>103.79675938375351</v>
      </c>
      <c r="DT207" s="2">
        <f t="shared" si="251"/>
        <v>98.801886274509798</v>
      </c>
      <c r="DU207" s="2">
        <f t="shared" si="251"/>
        <v>110.07223440285206</v>
      </c>
      <c r="DV207" s="2">
        <f t="shared" si="251"/>
        <v>106.07646836007129</v>
      </c>
      <c r="DW207" s="2">
        <f t="shared" si="251"/>
        <v>102.59129383753506</v>
      </c>
      <c r="DX207" s="2">
        <f t="shared" si="251"/>
        <v>79.281656756756774</v>
      </c>
      <c r="DY207" s="2">
        <f t="shared" si="251"/>
        <v>60.399684750733137</v>
      </c>
      <c r="EA207" s="2">
        <f t="shared" si="240"/>
        <v>42.493581861713487</v>
      </c>
      <c r="EB207" s="2">
        <f t="shared" si="240"/>
        <v>43.276296954526494</v>
      </c>
      <c r="EC207" s="2">
        <f t="shared" si="240"/>
        <v>38.873557324106116</v>
      </c>
      <c r="ED207" s="2">
        <f t="shared" si="240"/>
        <v>37.561622429486448</v>
      </c>
      <c r="EE207" s="2">
        <f t="shared" si="240"/>
        <v>40.001084415988061</v>
      </c>
      <c r="EF207" s="2">
        <f t="shared" si="239"/>
        <v>40.693012235848336</v>
      </c>
      <c r="EG207" s="2">
        <f t="shared" si="239"/>
        <v>41.59216069626639</v>
      </c>
      <c r="EH207" s="2">
        <f t="shared" si="239"/>
        <v>42.588681163767262</v>
      </c>
      <c r="EI207" s="2">
        <f t="shared" si="239"/>
        <v>38.56632800883407</v>
      </c>
      <c r="EJ207" s="2">
        <f t="shared" si="239"/>
        <v>39.040122703263961</v>
      </c>
      <c r="EK207" s="2">
        <f t="shared" si="212"/>
        <v>40.704244815689691</v>
      </c>
      <c r="EL207" s="2">
        <f t="shared" si="179"/>
        <v>43.124708656716415</v>
      </c>
      <c r="EM207" s="2">
        <f t="shared" si="179"/>
        <v>41.378953004851212</v>
      </c>
      <c r="EN207" s="2">
        <f t="shared" si="179"/>
        <v>45.496783359598766</v>
      </c>
      <c r="EO207" s="2">
        <f t="shared" si="179"/>
        <v>43.376480905389315</v>
      </c>
      <c r="EQ207" s="2">
        <f t="shared" si="252"/>
        <v>43.505404179488053</v>
      </c>
      <c r="ER207" s="2">
        <f t="shared" si="252"/>
        <v>42.889554332325936</v>
      </c>
      <c r="ES207" s="2">
        <f t="shared" si="252"/>
        <v>40.496272224892095</v>
      </c>
      <c r="ET207" s="2">
        <f t="shared" si="252"/>
        <v>40.485652918046483</v>
      </c>
      <c r="EU207" s="2">
        <f t="shared" si="252"/>
        <v>40.528539108391264</v>
      </c>
      <c r="EV207" s="2">
        <f t="shared" si="252"/>
        <v>40.864511820116334</v>
      </c>
      <c r="EW207" s="2">
        <f t="shared" si="252"/>
        <v>41.926316192208311</v>
      </c>
      <c r="EX207" s="2">
        <f t="shared" si="252"/>
        <v>42.095998605459769</v>
      </c>
      <c r="EY207" s="2">
        <f t="shared" si="252"/>
        <v>40.653312969813925</v>
      </c>
      <c r="EZ207" s="2">
        <f t="shared" si="252"/>
        <v>40.33643684198654</v>
      </c>
      <c r="FA207" s="2">
        <f t="shared" si="252"/>
        <v>40.869412371791903</v>
      </c>
      <c r="FB207" s="2">
        <f t="shared" si="252"/>
        <v>41.367140759583407</v>
      </c>
      <c r="FC207" s="2">
        <f t="shared" si="252"/>
        <v>41.73347250157952</v>
      </c>
      <c r="FD207" s="2">
        <f t="shared" si="252"/>
        <v>43.14960715010757</v>
      </c>
      <c r="FE207" s="2">
        <f t="shared" si="252"/>
        <v>42.763042253377122</v>
      </c>
      <c r="FG207" s="2">
        <f t="shared" si="253"/>
        <v>0.99999848718478956</v>
      </c>
      <c r="FH207" s="2">
        <f t="shared" si="253"/>
        <v>0.99999886592436094</v>
      </c>
      <c r="FI207" s="2">
        <f t="shared" si="253"/>
        <v>0.99999861305924398</v>
      </c>
      <c r="FJ207" s="2">
        <f t="shared" si="253"/>
        <v>0.99999857353430244</v>
      </c>
      <c r="FK207" s="2">
        <f t="shared" si="253"/>
        <v>0.99999871491154624</v>
      </c>
      <c r="FL207" s="2">
        <f t="shared" si="253"/>
        <v>0.99999844421548667</v>
      </c>
      <c r="FM207" s="2">
        <f t="shared" si="253"/>
        <v>0.99999854598794602</v>
      </c>
      <c r="FN207" s="2">
        <f t="shared" si="253"/>
        <v>0.99999842713240894</v>
      </c>
      <c r="FO207" s="2">
        <f t="shared" si="253"/>
        <v>0.99999842772876568</v>
      </c>
      <c r="FP207" s="2">
        <f t="shared" si="253"/>
        <v>0.99999839964805382</v>
      </c>
      <c r="FQ207" s="2">
        <f t="shared" si="253"/>
        <v>0.99999867378431995</v>
      </c>
      <c r="FR207" s="2">
        <f t="shared" si="253"/>
        <v>0.99999871978169752</v>
      </c>
      <c r="FS207" s="2">
        <f t="shared" si="253"/>
        <v>0.99999841091461139</v>
      </c>
      <c r="FT207" s="2">
        <f t="shared" si="253"/>
        <v>0.99999806647248557</v>
      </c>
      <c r="FU207" s="2">
        <f t="shared" si="253"/>
        <v>0.99999782900638545</v>
      </c>
      <c r="FW207" s="2">
        <f t="shared" si="244"/>
        <v>0.95354140073444682</v>
      </c>
      <c r="FX207" s="2">
        <f t="shared" si="244"/>
        <v>0.96034760063487357</v>
      </c>
      <c r="FY207" s="2">
        <f t="shared" si="244"/>
        <v>0.96229498995651652</v>
      </c>
      <c r="FZ207" s="2">
        <f t="shared" si="244"/>
        <v>0.95883102791301089</v>
      </c>
      <c r="GA207" s="2">
        <f t="shared" si="244"/>
        <v>0.96449140465919314</v>
      </c>
      <c r="GB207" s="2">
        <f t="shared" si="244"/>
        <v>0.96029112207042411</v>
      </c>
      <c r="GC207" s="2">
        <f t="shared" si="244"/>
        <v>0.96252023349211147</v>
      </c>
      <c r="GD207" s="2">
        <f t="shared" si="244"/>
        <v>0.96321314339025355</v>
      </c>
      <c r="GE207" s="2">
        <f t="shared" si="244"/>
        <v>0.96851428190037447</v>
      </c>
      <c r="GF207" s="2">
        <f t="shared" si="244"/>
        <v>0.96488742601483446</v>
      </c>
      <c r="GG207" s="2">
        <f t="shared" si="244"/>
        <v>0.96409304373970151</v>
      </c>
      <c r="GH207" s="2">
        <f t="shared" si="244"/>
        <v>0.95380680387134276</v>
      </c>
      <c r="GI207" s="2">
        <f t="shared" si="244"/>
        <v>0.95473781353701392</v>
      </c>
      <c r="GJ207" s="2">
        <f t="shared" si="244"/>
        <v>0.94349660465862994</v>
      </c>
      <c r="GK207" s="2">
        <f t="shared" si="244"/>
        <v>0.93483945154786197</v>
      </c>
      <c r="GM207" s="86">
        <f t="shared" si="245"/>
        <v>1.4459638130046995E-261</v>
      </c>
      <c r="GN207" s="86">
        <f t="shared" si="245"/>
        <v>0</v>
      </c>
      <c r="GO207" s="86">
        <f t="shared" si="245"/>
        <v>0</v>
      </c>
      <c r="GP207" s="86">
        <f t="shared" si="245"/>
        <v>0</v>
      </c>
      <c r="GQ207" s="86">
        <f t="shared" si="245"/>
        <v>0</v>
      </c>
      <c r="GR207" s="86">
        <f t="shared" si="245"/>
        <v>0</v>
      </c>
      <c r="GS207" s="86">
        <f t="shared" si="245"/>
        <v>0</v>
      </c>
      <c r="GT207" s="86">
        <f t="shared" si="245"/>
        <v>0</v>
      </c>
      <c r="GU207" s="86">
        <f t="shared" si="245"/>
        <v>0</v>
      </c>
      <c r="GV207" s="86">
        <f t="shared" si="245"/>
        <v>0</v>
      </c>
      <c r="GW207" s="86">
        <f t="shared" si="245"/>
        <v>0</v>
      </c>
      <c r="GX207" s="86">
        <f t="shared" si="245"/>
        <v>0</v>
      </c>
      <c r="GY207" s="86">
        <f t="shared" si="245"/>
        <v>0</v>
      </c>
      <c r="GZ207" s="86">
        <f t="shared" si="245"/>
        <v>0</v>
      </c>
      <c r="HA207" s="86">
        <f t="shared" si="245"/>
        <v>0</v>
      </c>
      <c r="HC207" s="86">
        <f t="shared" si="181"/>
        <v>1.8388704344533564E-224</v>
      </c>
      <c r="HD207" s="86">
        <f t="shared" si="181"/>
        <v>0</v>
      </c>
      <c r="HE207" s="86">
        <f t="shared" si="181"/>
        <v>0</v>
      </c>
      <c r="HF207" s="86">
        <f t="shared" si="181"/>
        <v>0</v>
      </c>
      <c r="HG207" s="86">
        <f t="shared" si="181"/>
        <v>0</v>
      </c>
      <c r="HH207" s="86">
        <f t="shared" si="181"/>
        <v>0</v>
      </c>
      <c r="HI207" s="86">
        <f t="shared" si="241"/>
        <v>0</v>
      </c>
      <c r="HJ207" s="86">
        <f t="shared" si="241"/>
        <v>0</v>
      </c>
      <c r="HK207" s="86">
        <f t="shared" si="241"/>
        <v>0</v>
      </c>
      <c r="HL207" s="86">
        <f t="shared" si="241"/>
        <v>0</v>
      </c>
      <c r="HM207" s="86">
        <f t="shared" si="241"/>
        <v>0</v>
      </c>
      <c r="HN207" s="86">
        <f t="shared" si="241"/>
        <v>0</v>
      </c>
      <c r="HO207" s="86">
        <f t="shared" si="226"/>
        <v>1.631723735910602E-288</v>
      </c>
      <c r="HP207" s="86">
        <f t="shared" si="226"/>
        <v>7.7074858184122792E-286</v>
      </c>
      <c r="HQ207" s="86">
        <f t="shared" si="226"/>
        <v>0</v>
      </c>
      <c r="HS207" s="86">
        <f t="shared" si="246"/>
        <v>3.1391531104031933E-58</v>
      </c>
      <c r="HT207" s="86">
        <f t="shared" si="246"/>
        <v>3.5147577491710408E-45</v>
      </c>
      <c r="HU207" s="86">
        <f t="shared" si="246"/>
        <v>1.2846964755868545E-61</v>
      </c>
      <c r="HV207" s="86">
        <f t="shared" si="246"/>
        <v>3.0964363286545223E-64</v>
      </c>
      <c r="HW207" s="86">
        <f t="shared" si="246"/>
        <v>2.8116313256161449E-66</v>
      </c>
      <c r="HX207" s="86">
        <f t="shared" si="246"/>
        <v>1.3227717957981882E-72</v>
      </c>
      <c r="HY207" s="86">
        <f t="shared" si="246"/>
        <v>3.0110470113357328E-74</v>
      </c>
      <c r="HZ207" s="86">
        <f t="shared" si="246"/>
        <v>3.3375472766043696E-74</v>
      </c>
      <c r="IA207" s="86">
        <f t="shared" si="246"/>
        <v>5.6598909508652925E-82</v>
      </c>
      <c r="IB207" s="86">
        <f t="shared" si="246"/>
        <v>3.1945380474887443E-80</v>
      </c>
      <c r="IC207" s="86">
        <f t="shared" si="246"/>
        <v>4.5861080758156131E-69</v>
      </c>
      <c r="ID207" s="86">
        <f t="shared" si="246"/>
        <v>6.9381786116475039E-57</v>
      </c>
      <c r="IE207" s="86">
        <f t="shared" si="246"/>
        <v>8.1769377901487084E-70</v>
      </c>
      <c r="IF207" s="86">
        <f t="shared" si="246"/>
        <v>6.6585864063775495E-105</v>
      </c>
      <c r="IG207" s="86">
        <f t="shared" si="246"/>
        <v>7.2867661003725374E-60</v>
      </c>
      <c r="II207" s="86">
        <f t="shared" si="247"/>
        <v>7.0963819837128845E-9</v>
      </c>
      <c r="IJ207" s="86">
        <f t="shared" si="247"/>
        <v>1.3300819180691347E-7</v>
      </c>
      <c r="IK207" s="86">
        <f t="shared" si="247"/>
        <v>5.3346468094347993E-10</v>
      </c>
      <c r="IL207" s="86">
        <f t="shared" si="247"/>
        <v>5.8978071775866366E-10</v>
      </c>
      <c r="IM207" s="86">
        <f t="shared" si="247"/>
        <v>7.6235247737330616E-11</v>
      </c>
      <c r="IN207" s="86">
        <f t="shared" si="247"/>
        <v>2.4430719344271664E-11</v>
      </c>
      <c r="IO207" s="86">
        <f t="shared" si="247"/>
        <v>9.1110770219778103E-12</v>
      </c>
      <c r="IP207" s="86">
        <f t="shared" si="247"/>
        <v>9.8181771004848579E-12</v>
      </c>
      <c r="IQ207" s="86">
        <f t="shared" si="247"/>
        <v>1.2553774006688126E-13</v>
      </c>
      <c r="IR207" s="86">
        <f t="shared" si="247"/>
        <v>9.1039681724130377E-13</v>
      </c>
      <c r="IS207" s="86">
        <f t="shared" si="247"/>
        <v>3.4583195224071468E-11</v>
      </c>
      <c r="IT207" s="86">
        <f t="shared" si="247"/>
        <v>1.3576938045572106E-8</v>
      </c>
      <c r="IU207" s="86">
        <f t="shared" si="247"/>
        <v>1.7400968248530269E-10</v>
      </c>
      <c r="IV207" s="86">
        <f t="shared" si="247"/>
        <v>5.7573520514234364E-7</v>
      </c>
      <c r="IW207" s="86">
        <f t="shared" si="247"/>
        <v>1.813997228069465E-13</v>
      </c>
      <c r="IY207" s="86">
        <f t="shared" si="248"/>
        <v>7.0963819837128845E-9</v>
      </c>
      <c r="IZ207" s="86">
        <f t="shared" si="248"/>
        <v>1.3300819180691347E-7</v>
      </c>
      <c r="JA207" s="86">
        <f t="shared" si="248"/>
        <v>5.3346468094347993E-10</v>
      </c>
      <c r="JB207" s="86">
        <f t="shared" si="248"/>
        <v>5.8978071775866366E-10</v>
      </c>
      <c r="JC207" s="86">
        <f t="shared" si="248"/>
        <v>7.6235247737330616E-11</v>
      </c>
      <c r="JD207" s="86">
        <f t="shared" si="248"/>
        <v>2.4430719344271664E-11</v>
      </c>
      <c r="JE207" s="86">
        <f t="shared" si="248"/>
        <v>9.1110770219778103E-12</v>
      </c>
      <c r="JF207" s="86">
        <f t="shared" si="248"/>
        <v>9.8181771004848579E-12</v>
      </c>
      <c r="JG207" s="86">
        <f t="shared" si="248"/>
        <v>1.2553774006688126E-13</v>
      </c>
      <c r="JH207" s="86">
        <f t="shared" si="248"/>
        <v>9.1039681724130377E-13</v>
      </c>
      <c r="JI207" s="86">
        <f t="shared" si="248"/>
        <v>3.4583195224071468E-11</v>
      </c>
      <c r="JJ207" s="86">
        <f t="shared" si="248"/>
        <v>1.3576938045572106E-8</v>
      </c>
      <c r="JK207" s="86">
        <f t="shared" si="248"/>
        <v>1.7400968248530269E-10</v>
      </c>
      <c r="JL207" s="86">
        <f t="shared" si="248"/>
        <v>5.7573520514234364E-7</v>
      </c>
      <c r="JM207" s="86">
        <f t="shared" si="248"/>
        <v>1.813997228069465E-13</v>
      </c>
    </row>
    <row r="208" spans="2:273" x14ac:dyDescent="0.25">
      <c r="B208" s="2">
        <v>181</v>
      </c>
      <c r="C208" s="37">
        <v>40.933</v>
      </c>
      <c r="D208" s="37">
        <v>44.167000000000002</v>
      </c>
      <c r="E208" s="37">
        <v>44.75</v>
      </c>
      <c r="F208" s="37">
        <v>41.75</v>
      </c>
      <c r="G208" s="37">
        <v>41.8</v>
      </c>
      <c r="H208" s="37">
        <v>42.633000000000003</v>
      </c>
      <c r="I208" s="37">
        <v>43.732999999999997</v>
      </c>
      <c r="J208" s="37">
        <v>41.133000000000003</v>
      </c>
      <c r="K208" s="37">
        <v>43.116999999999997</v>
      </c>
      <c r="L208" s="37">
        <v>41.716999999999999</v>
      </c>
      <c r="M208" s="37">
        <v>40.65</v>
      </c>
      <c r="N208" s="37">
        <v>44.633000000000003</v>
      </c>
      <c r="O208" s="37">
        <v>43.567</v>
      </c>
      <c r="P208" s="37">
        <v>43.933</v>
      </c>
      <c r="Q208" s="37">
        <v>42.5</v>
      </c>
      <c r="S208" s="4" t="e">
        <f t="shared" si="249"/>
        <v>#N/A</v>
      </c>
      <c r="T208" s="4" t="e">
        <f t="shared" si="249"/>
        <v>#N/A</v>
      </c>
      <c r="U208" s="4" t="e">
        <f t="shared" si="249"/>
        <v>#N/A</v>
      </c>
      <c r="V208" s="4" t="e">
        <f t="shared" si="249"/>
        <v>#N/A</v>
      </c>
      <c r="W208" s="4" t="e">
        <f t="shared" si="249"/>
        <v>#N/A</v>
      </c>
      <c r="X208" s="4" t="e">
        <f t="shared" si="249"/>
        <v>#N/A</v>
      </c>
      <c r="Y208" s="4" t="e">
        <f t="shared" si="249"/>
        <v>#N/A</v>
      </c>
      <c r="Z208" s="4" t="e">
        <f t="shared" si="249"/>
        <v>#N/A</v>
      </c>
      <c r="AA208" s="4" t="e">
        <f t="shared" si="249"/>
        <v>#N/A</v>
      </c>
      <c r="AB208" s="4" t="e">
        <f t="shared" si="249"/>
        <v>#N/A</v>
      </c>
      <c r="AC208" s="4" t="e">
        <f t="shared" si="249"/>
        <v>#N/A</v>
      </c>
      <c r="AD208" s="4" t="e">
        <f t="shared" si="249"/>
        <v>#N/A</v>
      </c>
      <c r="AE208" s="4" t="e">
        <f t="shared" si="249"/>
        <v>#N/A</v>
      </c>
      <c r="AF208" s="4" t="e">
        <f t="shared" si="249"/>
        <v>#N/A</v>
      </c>
      <c r="AG208" s="4">
        <f t="shared" si="249"/>
        <v>42.688941466818392</v>
      </c>
      <c r="AI208" s="4">
        <f t="shared" si="250"/>
        <v>0</v>
      </c>
      <c r="AJ208" s="4">
        <f t="shared" si="250"/>
        <v>0</v>
      </c>
      <c r="AK208" s="4">
        <f t="shared" si="250"/>
        <v>0</v>
      </c>
      <c r="AL208" s="4">
        <f t="shared" si="250"/>
        <v>0</v>
      </c>
      <c r="AM208" s="4">
        <f t="shared" si="250"/>
        <v>0</v>
      </c>
      <c r="AN208" s="4">
        <f t="shared" si="250"/>
        <v>0</v>
      </c>
      <c r="AO208" s="4">
        <f t="shared" si="250"/>
        <v>0</v>
      </c>
      <c r="AP208" s="4">
        <f t="shared" si="250"/>
        <v>0</v>
      </c>
      <c r="AQ208" s="4">
        <f t="shared" si="250"/>
        <v>0</v>
      </c>
      <c r="AR208" s="4">
        <f t="shared" si="250"/>
        <v>0</v>
      </c>
      <c r="AS208" s="4">
        <f t="shared" si="250"/>
        <v>0</v>
      </c>
      <c r="AT208" s="4">
        <f t="shared" si="250"/>
        <v>0</v>
      </c>
      <c r="AU208" s="4">
        <f t="shared" si="250"/>
        <v>0</v>
      </c>
      <c r="AV208" s="4">
        <f t="shared" si="250"/>
        <v>0</v>
      </c>
      <c r="AW208" s="4">
        <f t="shared" si="250"/>
        <v>-0.18894146681839175</v>
      </c>
      <c r="AY208" s="2" t="e">
        <f t="shared" si="242"/>
        <v>#N/A</v>
      </c>
      <c r="AZ208" s="2" t="e">
        <f t="shared" si="242"/>
        <v>#N/A</v>
      </c>
      <c r="BA208" s="2" t="e">
        <f t="shared" si="242"/>
        <v>#N/A</v>
      </c>
      <c r="BB208" s="2" t="e">
        <f t="shared" si="242"/>
        <v>#N/A</v>
      </c>
      <c r="BC208" s="2" t="e">
        <f t="shared" si="242"/>
        <v>#N/A</v>
      </c>
      <c r="BD208" s="2" t="e">
        <f t="shared" si="242"/>
        <v>#N/A</v>
      </c>
      <c r="BE208" s="2" t="e">
        <f t="shared" si="242"/>
        <v>#N/A</v>
      </c>
      <c r="BF208" s="2" t="e">
        <f t="shared" si="242"/>
        <v>#N/A</v>
      </c>
      <c r="BG208" s="2" t="e">
        <f t="shared" si="242"/>
        <v>#N/A</v>
      </c>
      <c r="BH208" s="2" t="e">
        <f t="shared" si="242"/>
        <v>#N/A</v>
      </c>
      <c r="BI208" s="2" t="e">
        <f t="shared" si="242"/>
        <v>#N/A</v>
      </c>
      <c r="BJ208" s="2" t="e">
        <f t="shared" si="242"/>
        <v>#N/A</v>
      </c>
      <c r="BK208" s="2" t="e">
        <f t="shared" si="242"/>
        <v>#N/A</v>
      </c>
      <c r="BL208" s="2" t="e">
        <f t="shared" si="242"/>
        <v>#N/A</v>
      </c>
      <c r="BM208" s="2">
        <f t="shared" si="242"/>
        <v>42.688941466818392</v>
      </c>
      <c r="BO208" s="2" t="str">
        <f t="shared" si="182"/>
        <v/>
      </c>
      <c r="BP208" s="2" t="str">
        <f t="shared" si="183"/>
        <v/>
      </c>
      <c r="BQ208" s="2" t="str">
        <f t="shared" si="184"/>
        <v/>
      </c>
      <c r="BR208" s="2" t="str">
        <f t="shared" si="185"/>
        <v/>
      </c>
      <c r="BS208" s="2" t="str">
        <f t="shared" si="186"/>
        <v/>
      </c>
      <c r="BT208" s="2" t="str">
        <f t="shared" si="187"/>
        <v/>
      </c>
      <c r="BU208" s="2" t="str">
        <f t="shared" si="188"/>
        <v/>
      </c>
      <c r="BV208" s="2" t="str">
        <f t="shared" si="189"/>
        <v/>
      </c>
      <c r="BW208" s="2" t="str">
        <f t="shared" si="190"/>
        <v/>
      </c>
      <c r="BX208" s="2" t="str">
        <f t="shared" si="191"/>
        <v/>
      </c>
      <c r="BY208" s="2" t="str">
        <f t="shared" si="192"/>
        <v/>
      </c>
      <c r="BZ208" s="2" t="str">
        <f t="shared" si="193"/>
        <v/>
      </c>
      <c r="CA208" s="2" t="str">
        <f t="shared" si="194"/>
        <v/>
      </c>
      <c r="CB208" s="2" t="str">
        <f t="shared" si="195"/>
        <v/>
      </c>
      <c r="CC208" s="2" t="str">
        <f t="shared" si="196"/>
        <v/>
      </c>
      <c r="CE208" s="2" t="str">
        <f t="shared" si="243"/>
        <v/>
      </c>
      <c r="CF208" s="2" t="str">
        <f t="shared" si="243"/>
        <v/>
      </c>
      <c r="CG208" s="2" t="str">
        <f t="shared" si="243"/>
        <v/>
      </c>
      <c r="CH208" s="2" t="str">
        <f t="shared" si="243"/>
        <v/>
      </c>
      <c r="CI208" s="2" t="str">
        <f t="shared" si="243"/>
        <v/>
      </c>
      <c r="CJ208" s="2" t="str">
        <f t="shared" si="243"/>
        <v/>
      </c>
      <c r="CK208" s="2" t="str">
        <f t="shared" si="243"/>
        <v/>
      </c>
      <c r="CL208" s="2" t="str">
        <f t="shared" si="243"/>
        <v/>
      </c>
      <c r="CM208" s="2" t="str">
        <f t="shared" si="243"/>
        <v/>
      </c>
      <c r="CN208" s="2" t="str">
        <f t="shared" si="243"/>
        <v/>
      </c>
      <c r="CO208" s="2" t="str">
        <f t="shared" si="243"/>
        <v/>
      </c>
      <c r="CP208" s="2" t="str">
        <f t="shared" si="243"/>
        <v/>
      </c>
      <c r="CQ208" s="2" t="str">
        <f t="shared" si="243"/>
        <v/>
      </c>
      <c r="CR208" s="2" t="str">
        <f t="shared" si="243"/>
        <v/>
      </c>
      <c r="CS208" s="2" t="str">
        <f t="shared" si="243"/>
        <v/>
      </c>
      <c r="CU208" s="2" t="str">
        <f t="shared" si="197"/>
        <v/>
      </c>
      <c r="CV208" s="2" t="str">
        <f t="shared" si="198"/>
        <v/>
      </c>
      <c r="CW208" s="2" t="str">
        <f t="shared" si="199"/>
        <v/>
      </c>
      <c r="CX208" s="2" t="str">
        <f t="shared" si="200"/>
        <v/>
      </c>
      <c r="CY208" s="2" t="str">
        <f t="shared" si="201"/>
        <v/>
      </c>
      <c r="CZ208" s="2" t="str">
        <f t="shared" si="202"/>
        <v/>
      </c>
      <c r="DA208" s="2" t="str">
        <f t="shared" si="203"/>
        <v/>
      </c>
      <c r="DB208" s="2" t="str">
        <f t="shared" si="204"/>
        <v/>
      </c>
      <c r="DC208" s="2" t="str">
        <f t="shared" si="205"/>
        <v/>
      </c>
      <c r="DD208" s="2" t="str">
        <f t="shared" si="206"/>
        <v/>
      </c>
      <c r="DE208" s="2" t="str">
        <f t="shared" si="207"/>
        <v/>
      </c>
      <c r="DF208" s="2" t="str">
        <f t="shared" si="208"/>
        <v/>
      </c>
      <c r="DG208" s="2" t="str">
        <f t="shared" si="209"/>
        <v/>
      </c>
      <c r="DH208" s="2" t="str">
        <f t="shared" si="210"/>
        <v/>
      </c>
      <c r="DI208" s="2">
        <f t="shared" si="211"/>
        <v>42.5</v>
      </c>
      <c r="DK208" s="2">
        <f t="shared" si="251"/>
        <v>118.35508556149728</v>
      </c>
      <c r="DL208" s="2">
        <f t="shared" si="251"/>
        <v>116.58813548387097</v>
      </c>
      <c r="DM208" s="2">
        <f t="shared" si="251"/>
        <v>122.55143382352942</v>
      </c>
      <c r="DN208" s="2">
        <f t="shared" si="251"/>
        <v>118.89960320855616</v>
      </c>
      <c r="DO208" s="2">
        <f t="shared" si="251"/>
        <v>109.56095889037431</v>
      </c>
      <c r="DP208" s="2">
        <f t="shared" si="251"/>
        <v>109.79061792717087</v>
      </c>
      <c r="DQ208" s="2">
        <f t="shared" si="251"/>
        <v>121.251464171123</v>
      </c>
      <c r="DR208" s="2">
        <f t="shared" si="251"/>
        <v>93.926530532212908</v>
      </c>
      <c r="DS208" s="2">
        <f t="shared" si="251"/>
        <v>104.01610532212888</v>
      </c>
      <c r="DT208" s="2">
        <f t="shared" si="251"/>
        <v>98.986712044817921</v>
      </c>
      <c r="DU208" s="2">
        <f t="shared" si="251"/>
        <v>110.3089061942959</v>
      </c>
      <c r="DV208" s="2">
        <f t="shared" si="251"/>
        <v>106.29204623440285</v>
      </c>
      <c r="DW208" s="2">
        <f t="shared" si="251"/>
        <v>102.80193893557427</v>
      </c>
      <c r="DX208" s="2">
        <f t="shared" si="251"/>
        <v>79.377905405405428</v>
      </c>
      <c r="DY208" s="2">
        <f t="shared" si="251"/>
        <v>60.417044354838708</v>
      </c>
      <c r="EA208" s="2">
        <f t="shared" si="240"/>
        <v>42.339601046146342</v>
      </c>
      <c r="EB208" s="2">
        <f t="shared" si="240"/>
        <v>43.145859407592823</v>
      </c>
      <c r="EC208" s="2">
        <f t="shared" si="240"/>
        <v>38.670788312187625</v>
      </c>
      <c r="ED208" s="2">
        <f t="shared" si="240"/>
        <v>37.358321918193042</v>
      </c>
      <c r="EE208" s="2">
        <f t="shared" si="240"/>
        <v>39.827751911481315</v>
      </c>
      <c r="EF208" s="2">
        <f t="shared" si="239"/>
        <v>40.493219924583393</v>
      </c>
      <c r="EG208" s="2">
        <f t="shared" si="239"/>
        <v>41.422258495206862</v>
      </c>
      <c r="EH208" s="2">
        <f t="shared" si="239"/>
        <v>42.43428947510499</v>
      </c>
      <c r="EI208" s="2">
        <f t="shared" si="239"/>
        <v>38.37727846475115</v>
      </c>
      <c r="EJ208" s="2">
        <f t="shared" si="239"/>
        <v>38.869381585481463</v>
      </c>
      <c r="EK208" s="2">
        <f t="shared" si="212"/>
        <v>40.534949698514332</v>
      </c>
      <c r="EL208" s="2">
        <f t="shared" si="179"/>
        <v>42.978605373134329</v>
      </c>
      <c r="EM208" s="2">
        <f t="shared" si="179"/>
        <v>41.21416979913284</v>
      </c>
      <c r="EN208" s="2">
        <f t="shared" si="179"/>
        <v>45.397554668537836</v>
      </c>
      <c r="EO208" s="2">
        <f t="shared" si="179"/>
        <v>43.272472309861129</v>
      </c>
      <c r="EQ208" s="2">
        <f t="shared" si="252"/>
        <v>43.364895299588554</v>
      </c>
      <c r="ER208" s="2">
        <f t="shared" si="252"/>
        <v>42.75480383791556</v>
      </c>
      <c r="ES208" s="2">
        <f t="shared" si="252"/>
        <v>40.314167561399827</v>
      </c>
      <c r="ET208" s="2">
        <f t="shared" si="252"/>
        <v>40.318914771324181</v>
      </c>
      <c r="EU208" s="2">
        <f t="shared" si="252"/>
        <v>40.361623306200862</v>
      </c>
      <c r="EV208" s="2">
        <f t="shared" si="252"/>
        <v>40.666748642921249</v>
      </c>
      <c r="EW208" s="2">
        <f t="shared" si="252"/>
        <v>41.760682776440845</v>
      </c>
      <c r="EX208" s="2">
        <f t="shared" si="252"/>
        <v>41.935602936489929</v>
      </c>
      <c r="EY208" s="2">
        <f t="shared" si="252"/>
        <v>40.490214117388746</v>
      </c>
      <c r="EZ208" s="2">
        <f t="shared" si="252"/>
        <v>40.181992901914654</v>
      </c>
      <c r="FA208" s="2">
        <f t="shared" si="252"/>
        <v>40.702288286385127</v>
      </c>
      <c r="FB208" s="2">
        <f t="shared" si="252"/>
        <v>41.199105322562133</v>
      </c>
      <c r="FC208" s="2">
        <f t="shared" si="252"/>
        <v>41.573286906268692</v>
      </c>
      <c r="FD208" s="2">
        <f t="shared" si="252"/>
        <v>43.019094485917407</v>
      </c>
      <c r="FE208" s="2">
        <f t="shared" si="252"/>
        <v>42.651810692891928</v>
      </c>
      <c r="FG208" s="2">
        <f t="shared" si="253"/>
        <v>0.99999862029594644</v>
      </c>
      <c r="FH208" s="2">
        <f t="shared" si="253"/>
        <v>0.9999989657106213</v>
      </c>
      <c r="FI208" s="2">
        <f t="shared" si="253"/>
        <v>0.99999873509484261</v>
      </c>
      <c r="FJ208" s="2">
        <f t="shared" si="253"/>
        <v>0.99999869904765859</v>
      </c>
      <c r="FK208" s="2">
        <f t="shared" si="253"/>
        <v>0.99999882798526818</v>
      </c>
      <c r="FL208" s="2">
        <f t="shared" si="253"/>
        <v>0.99999858110746587</v>
      </c>
      <c r="FM208" s="2">
        <f t="shared" si="253"/>
        <v>0.99999867392507658</v>
      </c>
      <c r="FN208" s="2">
        <f t="shared" si="253"/>
        <v>0.99999856552750954</v>
      </c>
      <c r="FO208" s="2">
        <f t="shared" si="253"/>
        <v>0.99999856607139348</v>
      </c>
      <c r="FP208" s="2">
        <f t="shared" si="253"/>
        <v>0.99999854046147274</v>
      </c>
      <c r="FQ208" s="2">
        <f t="shared" si="253"/>
        <v>0.99999879047678342</v>
      </c>
      <c r="FR208" s="2">
        <f t="shared" si="253"/>
        <v>0.99999883242689991</v>
      </c>
      <c r="FS208" s="2">
        <f t="shared" si="253"/>
        <v>0.9999985507366983</v>
      </c>
      <c r="FT208" s="2">
        <f t="shared" si="253"/>
        <v>0.99999823660164866</v>
      </c>
      <c r="FU208" s="2">
        <f t="shared" si="253"/>
        <v>0.99999802002991312</v>
      </c>
      <c r="FW208" s="2">
        <f t="shared" si="244"/>
        <v>0.95745533755596191</v>
      </c>
      <c r="FX208" s="2">
        <f t="shared" si="244"/>
        <v>0.96370996672369114</v>
      </c>
      <c r="FY208" s="2">
        <f t="shared" si="244"/>
        <v>0.96549815771990166</v>
      </c>
      <c r="FZ208" s="2">
        <f t="shared" si="244"/>
        <v>0.96231694724325989</v>
      </c>
      <c r="GA208" s="2">
        <f t="shared" si="244"/>
        <v>0.96751427869709583</v>
      </c>
      <c r="GB208" s="2">
        <f t="shared" si="244"/>
        <v>0.96365809608388242</v>
      </c>
      <c r="GC208" s="2">
        <f t="shared" si="244"/>
        <v>0.965704948013272</v>
      </c>
      <c r="GD208" s="2">
        <f t="shared" si="244"/>
        <v>0.96634103919936465</v>
      </c>
      <c r="GE208" s="2">
        <f t="shared" si="244"/>
        <v>0.97120490983550822</v>
      </c>
      <c r="GF208" s="2">
        <f t="shared" si="244"/>
        <v>0.96787770927827277</v>
      </c>
      <c r="GG208" s="2">
        <f t="shared" si="244"/>
        <v>0.96714867545386241</v>
      </c>
      <c r="GH208" s="2">
        <f t="shared" si="244"/>
        <v>0.95769937350631795</v>
      </c>
      <c r="GI208" s="2">
        <f t="shared" si="244"/>
        <v>0.95855533857869912</v>
      </c>
      <c r="GJ208" s="2">
        <f t="shared" si="244"/>
        <v>0.94821081138720964</v>
      </c>
      <c r="GK208" s="2">
        <f t="shared" si="244"/>
        <v>0.94023018796005575</v>
      </c>
      <c r="GM208" s="86">
        <f t="shared" si="245"/>
        <v>1.0211996897380308E-265</v>
      </c>
      <c r="GN208" s="86">
        <f t="shared" si="245"/>
        <v>0</v>
      </c>
      <c r="GO208" s="86">
        <f t="shared" si="245"/>
        <v>0</v>
      </c>
      <c r="GP208" s="86">
        <f t="shared" si="245"/>
        <v>0</v>
      </c>
      <c r="GQ208" s="86">
        <f t="shared" si="245"/>
        <v>0</v>
      </c>
      <c r="GR208" s="86">
        <f t="shared" si="245"/>
        <v>0</v>
      </c>
      <c r="GS208" s="86">
        <f t="shared" si="245"/>
        <v>0</v>
      </c>
      <c r="GT208" s="86">
        <f t="shared" si="245"/>
        <v>0</v>
      </c>
      <c r="GU208" s="86">
        <f t="shared" si="245"/>
        <v>0</v>
      </c>
      <c r="GV208" s="86">
        <f t="shared" si="245"/>
        <v>0</v>
      </c>
      <c r="GW208" s="86">
        <f t="shared" si="245"/>
        <v>0</v>
      </c>
      <c r="GX208" s="86">
        <f t="shared" si="245"/>
        <v>0</v>
      </c>
      <c r="GY208" s="86">
        <f t="shared" si="245"/>
        <v>0</v>
      </c>
      <c r="GZ208" s="86">
        <f t="shared" si="245"/>
        <v>0</v>
      </c>
      <c r="HA208" s="86">
        <f t="shared" si="245"/>
        <v>0</v>
      </c>
      <c r="HC208" s="86">
        <f t="shared" si="181"/>
        <v>7.3112937687013825E-229</v>
      </c>
      <c r="HD208" s="86">
        <f t="shared" si="181"/>
        <v>0</v>
      </c>
      <c r="HE208" s="86">
        <f t="shared" si="181"/>
        <v>0</v>
      </c>
      <c r="HF208" s="86">
        <f t="shared" si="181"/>
        <v>0</v>
      </c>
      <c r="HG208" s="86">
        <f t="shared" si="181"/>
        <v>0</v>
      </c>
      <c r="HH208" s="86">
        <f t="shared" si="181"/>
        <v>0</v>
      </c>
      <c r="HI208" s="86">
        <f t="shared" si="241"/>
        <v>0</v>
      </c>
      <c r="HJ208" s="86">
        <f t="shared" si="241"/>
        <v>0</v>
      </c>
      <c r="HK208" s="86">
        <f t="shared" si="241"/>
        <v>0</v>
      </c>
      <c r="HL208" s="86">
        <f t="shared" si="241"/>
        <v>0</v>
      </c>
      <c r="HM208" s="86">
        <f t="shared" si="241"/>
        <v>0</v>
      </c>
      <c r="HN208" s="86">
        <f t="shared" si="241"/>
        <v>0</v>
      </c>
      <c r="HO208" s="86">
        <f t="shared" si="226"/>
        <v>3.6483414396673524E-294</v>
      </c>
      <c r="HP208" s="86">
        <f t="shared" si="226"/>
        <v>1.9396165901419158E-291</v>
      </c>
      <c r="HQ208" s="86">
        <f t="shared" si="226"/>
        <v>0</v>
      </c>
      <c r="HS208" s="86">
        <f t="shared" si="246"/>
        <v>4.7998406125356549E-60</v>
      </c>
      <c r="HT208" s="86">
        <f t="shared" si="246"/>
        <v>1.4766084397404397E-46</v>
      </c>
      <c r="HU208" s="86">
        <f t="shared" si="246"/>
        <v>1.7355493144225899E-63</v>
      </c>
      <c r="HV208" s="86">
        <f t="shared" si="246"/>
        <v>3.3940292827919483E-66</v>
      </c>
      <c r="HW208" s="86">
        <f t="shared" si="246"/>
        <v>2.842508728755358E-68</v>
      </c>
      <c r="HX208" s="86">
        <f t="shared" si="246"/>
        <v>7.9149813631754361E-75</v>
      </c>
      <c r="HY208" s="86">
        <f t="shared" si="246"/>
        <v>1.6774106442770605E-76</v>
      </c>
      <c r="HZ208" s="86">
        <f t="shared" si="246"/>
        <v>1.9367285922522939E-76</v>
      </c>
      <c r="IA208" s="86">
        <f t="shared" si="246"/>
        <v>2.0549950817201075E-84</v>
      </c>
      <c r="IB208" s="86">
        <f t="shared" si="246"/>
        <v>1.2556169764015059E-82</v>
      </c>
      <c r="IC208" s="86">
        <f t="shared" si="246"/>
        <v>3.7982938947222766E-71</v>
      </c>
      <c r="ID208" s="86">
        <f t="shared" si="246"/>
        <v>1.2160860136381643E-58</v>
      </c>
      <c r="IE208" s="86">
        <f t="shared" si="246"/>
        <v>5.4430409403498483E-72</v>
      </c>
      <c r="IF208" s="86">
        <f t="shared" si="246"/>
        <v>2.5032365030126328E-108</v>
      </c>
      <c r="IG208" s="86">
        <f t="shared" si="246"/>
        <v>8.0239941010483147E-62</v>
      </c>
      <c r="II208" s="86">
        <f t="shared" si="247"/>
        <v>2.4452409568060884E-9</v>
      </c>
      <c r="IJ208" s="86">
        <f t="shared" si="247"/>
        <v>5.7283089714585737E-8</v>
      </c>
      <c r="IK208" s="86">
        <f t="shared" si="247"/>
        <v>1.7088619091256713E-10</v>
      </c>
      <c r="IL208" s="86">
        <f t="shared" si="247"/>
        <v>1.8376032243844668E-10</v>
      </c>
      <c r="IM208" s="86">
        <f t="shared" si="247"/>
        <v>2.2411521409776292E-11</v>
      </c>
      <c r="IN208" s="86">
        <f t="shared" si="247"/>
        <v>6.4299954978402578E-12</v>
      </c>
      <c r="IO208" s="86">
        <f t="shared" si="247"/>
        <v>2.3257140464745612E-12</v>
      </c>
      <c r="IP208" s="86">
        <f t="shared" si="247"/>
        <v>2.5374952133025971E-12</v>
      </c>
      <c r="IQ208" s="86">
        <f t="shared" si="247"/>
        <v>2.7405713722656665E-14</v>
      </c>
      <c r="IR208" s="86">
        <f t="shared" si="247"/>
        <v>2.104568406892088E-13</v>
      </c>
      <c r="IS208" s="86">
        <f t="shared" si="247"/>
        <v>9.6873684203575438E-12</v>
      </c>
      <c r="IT208" s="86">
        <f t="shared" si="247"/>
        <v>4.8748046988444514E-9</v>
      </c>
      <c r="IU208" s="86">
        <f t="shared" si="247"/>
        <v>4.8492010245525555E-11</v>
      </c>
      <c r="IV208" s="86">
        <f t="shared" si="247"/>
        <v>2.4336881396281962E-7</v>
      </c>
      <c r="IW208" s="86">
        <f t="shared" si="247"/>
        <v>2.6084114851746406E-14</v>
      </c>
      <c r="IY208" s="86">
        <f t="shared" si="248"/>
        <v>2.4452409568060884E-9</v>
      </c>
      <c r="IZ208" s="86">
        <f t="shared" si="248"/>
        <v>5.7283089714585737E-8</v>
      </c>
      <c r="JA208" s="86">
        <f t="shared" si="248"/>
        <v>1.7088619091256713E-10</v>
      </c>
      <c r="JB208" s="86">
        <f t="shared" si="248"/>
        <v>1.8376032243844668E-10</v>
      </c>
      <c r="JC208" s="86">
        <f t="shared" si="248"/>
        <v>2.2411521409776292E-11</v>
      </c>
      <c r="JD208" s="86">
        <f t="shared" si="248"/>
        <v>6.4299954978402578E-12</v>
      </c>
      <c r="JE208" s="86">
        <f t="shared" si="248"/>
        <v>2.3257140464745612E-12</v>
      </c>
      <c r="JF208" s="86">
        <f t="shared" si="248"/>
        <v>2.5374952133025971E-12</v>
      </c>
      <c r="JG208" s="86">
        <f t="shared" si="248"/>
        <v>2.7405713722656665E-14</v>
      </c>
      <c r="JH208" s="86">
        <f t="shared" si="248"/>
        <v>2.104568406892088E-13</v>
      </c>
      <c r="JI208" s="86">
        <f t="shared" si="248"/>
        <v>9.6873684203575438E-12</v>
      </c>
      <c r="JJ208" s="86">
        <f t="shared" si="248"/>
        <v>4.8748046988444514E-9</v>
      </c>
      <c r="JK208" s="86">
        <f t="shared" si="248"/>
        <v>4.8492010245525555E-11</v>
      </c>
      <c r="JL208" s="86">
        <f t="shared" si="248"/>
        <v>2.4336881396281962E-7</v>
      </c>
      <c r="JM208" s="86">
        <f t="shared" si="248"/>
        <v>2.6084114851746406E-14</v>
      </c>
    </row>
    <row r="209" spans="2:273" x14ac:dyDescent="0.25">
      <c r="B209" s="2">
        <v>182</v>
      </c>
      <c r="C209" s="37">
        <v>45.267000000000003</v>
      </c>
      <c r="D209" s="37">
        <v>43.567</v>
      </c>
      <c r="E209" s="37">
        <v>41.417000000000002</v>
      </c>
      <c r="F209" s="37">
        <v>41.482999999999997</v>
      </c>
      <c r="G209" s="37">
        <v>41.133000000000003</v>
      </c>
      <c r="H209" s="37">
        <v>40.466999999999999</v>
      </c>
      <c r="I209" s="37">
        <v>42.267000000000003</v>
      </c>
      <c r="J209" s="37">
        <v>42.65</v>
      </c>
      <c r="K209" s="37">
        <v>41.55</v>
      </c>
      <c r="L209" s="37">
        <v>42.067</v>
      </c>
      <c r="M209" s="37">
        <v>43.582999999999998</v>
      </c>
      <c r="N209" s="37">
        <v>42.65</v>
      </c>
      <c r="O209" s="37">
        <v>44.116999999999997</v>
      </c>
      <c r="P209" s="37">
        <v>42.283000000000001</v>
      </c>
      <c r="Q209" s="37">
        <v>41.828000000000003</v>
      </c>
      <c r="S209" s="4" t="e">
        <f t="shared" si="249"/>
        <v>#N/A</v>
      </c>
      <c r="T209" s="4" t="e">
        <f t="shared" si="249"/>
        <v>#N/A</v>
      </c>
      <c r="U209" s="4" t="e">
        <f t="shared" si="249"/>
        <v>#N/A</v>
      </c>
      <c r="V209" s="4" t="e">
        <f t="shared" si="249"/>
        <v>#N/A</v>
      </c>
      <c r="W209" s="4" t="e">
        <f t="shared" si="249"/>
        <v>#N/A</v>
      </c>
      <c r="X209" s="4" t="e">
        <f t="shared" si="249"/>
        <v>#N/A</v>
      </c>
      <c r="Y209" s="4" t="e">
        <f t="shared" si="249"/>
        <v>#N/A</v>
      </c>
      <c r="Z209" s="4" t="e">
        <f t="shared" si="249"/>
        <v>#N/A</v>
      </c>
      <c r="AA209" s="4" t="e">
        <f t="shared" si="249"/>
        <v>#N/A</v>
      </c>
      <c r="AB209" s="4" t="e">
        <f t="shared" si="249"/>
        <v>#N/A</v>
      </c>
      <c r="AC209" s="4" t="e">
        <f t="shared" si="249"/>
        <v>#N/A</v>
      </c>
      <c r="AD209" s="4" t="e">
        <f t="shared" si="249"/>
        <v>#N/A</v>
      </c>
      <c r="AE209" s="4" t="e">
        <f t="shared" si="249"/>
        <v>#N/A</v>
      </c>
      <c r="AF209" s="4" t="e">
        <f t="shared" si="249"/>
        <v>#N/A</v>
      </c>
      <c r="AG209" s="4">
        <f t="shared" si="249"/>
        <v>42.575017700616549</v>
      </c>
      <c r="AI209" s="4">
        <f t="shared" si="250"/>
        <v>0</v>
      </c>
      <c r="AJ209" s="4">
        <f t="shared" si="250"/>
        <v>0</v>
      </c>
      <c r="AK209" s="4">
        <f t="shared" si="250"/>
        <v>0</v>
      </c>
      <c r="AL209" s="4">
        <f t="shared" si="250"/>
        <v>0</v>
      </c>
      <c r="AM209" s="4">
        <f t="shared" si="250"/>
        <v>0</v>
      </c>
      <c r="AN209" s="4">
        <f t="shared" si="250"/>
        <v>0</v>
      </c>
      <c r="AO209" s="4">
        <f t="shared" si="250"/>
        <v>0</v>
      </c>
      <c r="AP209" s="4">
        <f t="shared" si="250"/>
        <v>0</v>
      </c>
      <c r="AQ209" s="4">
        <f t="shared" si="250"/>
        <v>0</v>
      </c>
      <c r="AR209" s="4">
        <f t="shared" si="250"/>
        <v>0</v>
      </c>
      <c r="AS209" s="4">
        <f t="shared" si="250"/>
        <v>0</v>
      </c>
      <c r="AT209" s="4">
        <f t="shared" si="250"/>
        <v>0</v>
      </c>
      <c r="AU209" s="4">
        <f t="shared" si="250"/>
        <v>0</v>
      </c>
      <c r="AV209" s="4">
        <f t="shared" si="250"/>
        <v>0</v>
      </c>
      <c r="AW209" s="4">
        <f t="shared" si="250"/>
        <v>-0.74701770061654571</v>
      </c>
      <c r="AY209" s="2" t="e">
        <f t="shared" si="242"/>
        <v>#N/A</v>
      </c>
      <c r="AZ209" s="2" t="e">
        <f t="shared" si="242"/>
        <v>#N/A</v>
      </c>
      <c r="BA209" s="2" t="e">
        <f t="shared" si="242"/>
        <v>#N/A</v>
      </c>
      <c r="BB209" s="2" t="e">
        <f t="shared" si="242"/>
        <v>#N/A</v>
      </c>
      <c r="BC209" s="2" t="e">
        <f t="shared" si="242"/>
        <v>#N/A</v>
      </c>
      <c r="BD209" s="2" t="e">
        <f t="shared" si="242"/>
        <v>#N/A</v>
      </c>
      <c r="BE209" s="2" t="e">
        <f t="shared" si="242"/>
        <v>#N/A</v>
      </c>
      <c r="BF209" s="2" t="e">
        <f t="shared" si="242"/>
        <v>#N/A</v>
      </c>
      <c r="BG209" s="2" t="e">
        <f t="shared" si="242"/>
        <v>#N/A</v>
      </c>
      <c r="BH209" s="2" t="e">
        <f t="shared" si="242"/>
        <v>#N/A</v>
      </c>
      <c r="BI209" s="2" t="e">
        <f t="shared" si="242"/>
        <v>#N/A</v>
      </c>
      <c r="BJ209" s="2" t="e">
        <f t="shared" si="242"/>
        <v>#N/A</v>
      </c>
      <c r="BK209" s="2" t="e">
        <f t="shared" si="242"/>
        <v>#N/A</v>
      </c>
      <c r="BL209" s="2" t="e">
        <f t="shared" si="242"/>
        <v>#N/A</v>
      </c>
      <c r="BM209" s="2">
        <f t="shared" si="242"/>
        <v>42.575017700616549</v>
      </c>
      <c r="BO209" s="2" t="str">
        <f t="shared" si="182"/>
        <v/>
      </c>
      <c r="BP209" s="2" t="str">
        <f t="shared" si="183"/>
        <v/>
      </c>
      <c r="BQ209" s="2" t="str">
        <f t="shared" si="184"/>
        <v/>
      </c>
      <c r="BR209" s="2" t="str">
        <f t="shared" si="185"/>
        <v/>
      </c>
      <c r="BS209" s="2" t="str">
        <f t="shared" si="186"/>
        <v/>
      </c>
      <c r="BT209" s="2" t="str">
        <f t="shared" si="187"/>
        <v/>
      </c>
      <c r="BU209" s="2" t="str">
        <f t="shared" si="188"/>
        <v/>
      </c>
      <c r="BV209" s="2" t="str">
        <f t="shared" si="189"/>
        <v/>
      </c>
      <c r="BW209" s="2" t="str">
        <f t="shared" si="190"/>
        <v/>
      </c>
      <c r="BX209" s="2" t="str">
        <f t="shared" si="191"/>
        <v/>
      </c>
      <c r="BY209" s="2" t="str">
        <f t="shared" si="192"/>
        <v/>
      </c>
      <c r="BZ209" s="2" t="str">
        <f t="shared" si="193"/>
        <v/>
      </c>
      <c r="CA209" s="2" t="str">
        <f t="shared" si="194"/>
        <v/>
      </c>
      <c r="CB209" s="2" t="str">
        <f t="shared" si="195"/>
        <v/>
      </c>
      <c r="CC209" s="2" t="str">
        <f t="shared" si="196"/>
        <v/>
      </c>
      <c r="CE209" s="2" t="str">
        <f t="shared" si="243"/>
        <v/>
      </c>
      <c r="CF209" s="2" t="str">
        <f t="shared" si="243"/>
        <v/>
      </c>
      <c r="CG209" s="2" t="str">
        <f t="shared" si="243"/>
        <v/>
      </c>
      <c r="CH209" s="2" t="str">
        <f t="shared" si="243"/>
        <v/>
      </c>
      <c r="CI209" s="2" t="str">
        <f t="shared" si="243"/>
        <v/>
      </c>
      <c r="CJ209" s="2" t="str">
        <f t="shared" si="243"/>
        <v/>
      </c>
      <c r="CK209" s="2" t="str">
        <f t="shared" si="243"/>
        <v/>
      </c>
      <c r="CL209" s="2" t="str">
        <f t="shared" si="243"/>
        <v/>
      </c>
      <c r="CM209" s="2" t="str">
        <f t="shared" si="243"/>
        <v/>
      </c>
      <c r="CN209" s="2" t="str">
        <f t="shared" si="243"/>
        <v/>
      </c>
      <c r="CO209" s="2" t="str">
        <f t="shared" si="243"/>
        <v/>
      </c>
      <c r="CP209" s="2" t="str">
        <f t="shared" si="243"/>
        <v/>
      </c>
      <c r="CQ209" s="2" t="str">
        <f t="shared" si="243"/>
        <v/>
      </c>
      <c r="CR209" s="2" t="str">
        <f t="shared" si="243"/>
        <v/>
      </c>
      <c r="CS209" s="2" t="str">
        <f t="shared" si="243"/>
        <v/>
      </c>
      <c r="CU209" s="2" t="str">
        <f t="shared" si="197"/>
        <v/>
      </c>
      <c r="CV209" s="2" t="str">
        <f t="shared" si="198"/>
        <v/>
      </c>
      <c r="CW209" s="2" t="str">
        <f t="shared" si="199"/>
        <v/>
      </c>
      <c r="CX209" s="2" t="str">
        <f t="shared" si="200"/>
        <v/>
      </c>
      <c r="CY209" s="2" t="str">
        <f t="shared" si="201"/>
        <v/>
      </c>
      <c r="CZ209" s="2" t="str">
        <f t="shared" si="202"/>
        <v/>
      </c>
      <c r="DA209" s="2" t="str">
        <f t="shared" si="203"/>
        <v/>
      </c>
      <c r="DB209" s="2" t="str">
        <f t="shared" si="204"/>
        <v/>
      </c>
      <c r="DC209" s="2" t="str">
        <f t="shared" si="205"/>
        <v/>
      </c>
      <c r="DD209" s="2" t="str">
        <f t="shared" si="206"/>
        <v/>
      </c>
      <c r="DE209" s="2" t="str">
        <f t="shared" si="207"/>
        <v/>
      </c>
      <c r="DF209" s="2" t="str">
        <f t="shared" si="208"/>
        <v/>
      </c>
      <c r="DG209" s="2" t="str">
        <f t="shared" si="209"/>
        <v/>
      </c>
      <c r="DH209" s="2" t="str">
        <f t="shared" si="210"/>
        <v/>
      </c>
      <c r="DI209" s="2">
        <f t="shared" si="211"/>
        <v>41.828000000000003</v>
      </c>
      <c r="DK209" s="2">
        <f t="shared" si="251"/>
        <v>118.65021695951103</v>
      </c>
      <c r="DL209" s="2">
        <f t="shared" si="251"/>
        <v>116.86877096774194</v>
      </c>
      <c r="DM209" s="2">
        <f t="shared" si="251"/>
        <v>122.8536243315508</v>
      </c>
      <c r="DN209" s="2">
        <f t="shared" si="251"/>
        <v>119.18742200152789</v>
      </c>
      <c r="DO209" s="2">
        <f t="shared" si="251"/>
        <v>109.79326938502672</v>
      </c>
      <c r="DP209" s="2">
        <f t="shared" si="251"/>
        <v>110.03446890756304</v>
      </c>
      <c r="DQ209" s="2">
        <f t="shared" si="251"/>
        <v>121.55854423223836</v>
      </c>
      <c r="DR209" s="2">
        <f t="shared" si="251"/>
        <v>94.078486554621875</v>
      </c>
      <c r="DS209" s="2">
        <f t="shared" si="251"/>
        <v>104.23545126050422</v>
      </c>
      <c r="DT209" s="2">
        <f t="shared" si="251"/>
        <v>99.171537815126044</v>
      </c>
      <c r="DU209" s="2">
        <f t="shared" si="251"/>
        <v>110.54557798573975</v>
      </c>
      <c r="DV209" s="2">
        <f t="shared" si="251"/>
        <v>106.50762410873439</v>
      </c>
      <c r="DW209" s="2">
        <f t="shared" si="251"/>
        <v>103.01258403361348</v>
      </c>
      <c r="DX209" s="2">
        <f t="shared" si="251"/>
        <v>79.474154054054083</v>
      </c>
      <c r="DY209" s="2">
        <f t="shared" si="251"/>
        <v>60.43440395894428</v>
      </c>
      <c r="EA209" s="2">
        <f t="shared" si="240"/>
        <v>42.185620230579197</v>
      </c>
      <c r="EB209" s="2">
        <f t="shared" si="240"/>
        <v>43.01542186065916</v>
      </c>
      <c r="EC209" s="2">
        <f t="shared" si="240"/>
        <v>38.468019300269134</v>
      </c>
      <c r="ED209" s="2">
        <f t="shared" si="240"/>
        <v>37.155021406899642</v>
      </c>
      <c r="EE209" s="2">
        <f t="shared" si="240"/>
        <v>39.654419406974576</v>
      </c>
      <c r="EF209" s="2">
        <f t="shared" si="239"/>
        <v>40.29342761331845</v>
      </c>
      <c r="EG209" s="2">
        <f t="shared" si="239"/>
        <v>41.252356294147319</v>
      </c>
      <c r="EH209" s="2">
        <f t="shared" si="239"/>
        <v>42.279897786442717</v>
      </c>
      <c r="EI209" s="2">
        <f t="shared" si="239"/>
        <v>38.188228920668237</v>
      </c>
      <c r="EJ209" s="2">
        <f t="shared" si="239"/>
        <v>38.698640467698972</v>
      </c>
      <c r="EK209" s="2">
        <f t="shared" si="212"/>
        <v>40.365654581338973</v>
      </c>
      <c r="EL209" s="2">
        <f t="shared" si="179"/>
        <v>42.832502089552236</v>
      </c>
      <c r="EM209" s="2">
        <f t="shared" si="179"/>
        <v>41.049386593414468</v>
      </c>
      <c r="EN209" s="2">
        <f t="shared" si="179"/>
        <v>45.2983259774769</v>
      </c>
      <c r="EO209" s="2">
        <f t="shared" si="179"/>
        <v>43.168463714332944</v>
      </c>
      <c r="EQ209" s="2">
        <f t="shared" si="252"/>
        <v>43.224386419689054</v>
      </c>
      <c r="ER209" s="2">
        <f t="shared" si="252"/>
        <v>42.620053343505191</v>
      </c>
      <c r="ES209" s="2">
        <f t="shared" si="252"/>
        <v>40.132062897907552</v>
      </c>
      <c r="ET209" s="2">
        <f t="shared" si="252"/>
        <v>40.152176624601879</v>
      </c>
      <c r="EU209" s="2">
        <f t="shared" si="252"/>
        <v>40.194707504010459</v>
      </c>
      <c r="EV209" s="2">
        <f t="shared" si="252"/>
        <v>40.468985465726171</v>
      </c>
      <c r="EW209" s="2">
        <f t="shared" si="252"/>
        <v>41.595049360673372</v>
      </c>
      <c r="EX209" s="2">
        <f t="shared" si="252"/>
        <v>41.775207267520088</v>
      </c>
      <c r="EY209" s="2">
        <f t="shared" si="252"/>
        <v>40.327115264963552</v>
      </c>
      <c r="EZ209" s="2">
        <f t="shared" si="252"/>
        <v>40.027548961842754</v>
      </c>
      <c r="FA209" s="2">
        <f t="shared" si="252"/>
        <v>40.535164200978343</v>
      </c>
      <c r="FB209" s="2">
        <f t="shared" si="252"/>
        <v>41.031069885540845</v>
      </c>
      <c r="FC209" s="2">
        <f t="shared" si="252"/>
        <v>41.413101310957863</v>
      </c>
      <c r="FD209" s="2">
        <f t="shared" si="252"/>
        <v>42.888581821727243</v>
      </c>
      <c r="FE209" s="2">
        <f t="shared" si="252"/>
        <v>42.540579132406734</v>
      </c>
      <c r="FG209" s="2">
        <f t="shared" si="253"/>
        <v>0.9999987416947953</v>
      </c>
      <c r="FH209" s="2">
        <f t="shared" si="253"/>
        <v>0.99999905671678979</v>
      </c>
      <c r="FI209" s="2">
        <f t="shared" si="253"/>
        <v>0.99999884639265735</v>
      </c>
      <c r="FJ209" s="2">
        <f t="shared" si="253"/>
        <v>0.9999988135172273</v>
      </c>
      <c r="FK209" s="2">
        <f t="shared" si="253"/>
        <v>0.99999893110975047</v>
      </c>
      <c r="FL209" s="2">
        <f t="shared" si="253"/>
        <v>0.99999870595446749</v>
      </c>
      <c r="FM209" s="2">
        <f t="shared" si="253"/>
        <v>0.99999879060515495</v>
      </c>
      <c r="FN209" s="2">
        <f t="shared" si="253"/>
        <v>0.99999869174537481</v>
      </c>
      <c r="FO209" s="2">
        <f t="shared" si="253"/>
        <v>0.99999869224140303</v>
      </c>
      <c r="FP209" s="2">
        <f t="shared" si="253"/>
        <v>0.99999866888487177</v>
      </c>
      <c r="FQ209" s="2">
        <f t="shared" si="253"/>
        <v>0.9999988969015986</v>
      </c>
      <c r="FR209" s="2">
        <f t="shared" si="253"/>
        <v>0.99999893516056759</v>
      </c>
      <c r="FS209" s="2">
        <f t="shared" si="253"/>
        <v>0.9999986782559912</v>
      </c>
      <c r="FT209" s="2">
        <f t="shared" si="253"/>
        <v>0.99999839176133987</v>
      </c>
      <c r="FU209" s="2">
        <f t="shared" si="253"/>
        <v>0.99999819424550462</v>
      </c>
      <c r="FW209" s="2">
        <f t="shared" si="244"/>
        <v>0.96105300983859865</v>
      </c>
      <c r="FX209" s="2">
        <f t="shared" si="244"/>
        <v>0.96679707505002688</v>
      </c>
      <c r="FY209" s="2">
        <f t="shared" si="244"/>
        <v>0.96843813071425688</v>
      </c>
      <c r="FZ209" s="2">
        <f t="shared" si="244"/>
        <v>0.96551831650156128</v>
      </c>
      <c r="GA209" s="2">
        <f t="shared" si="244"/>
        <v>0.97028774078270985</v>
      </c>
      <c r="GB209" s="2">
        <f t="shared" si="244"/>
        <v>0.96674946468095913</v>
      </c>
      <c r="GC209" s="2">
        <f t="shared" si="244"/>
        <v>0.96862787254469018</v>
      </c>
      <c r="GD209" s="2">
        <f t="shared" si="244"/>
        <v>0.96921147889429315</v>
      </c>
      <c r="GE209" s="2">
        <f t="shared" si="244"/>
        <v>0.97367185920274357</v>
      </c>
      <c r="GF209" s="2">
        <f t="shared" si="244"/>
        <v>0.97062108571988626</v>
      </c>
      <c r="GG209" s="2">
        <f t="shared" si="244"/>
        <v>0.96995238146829232</v>
      </c>
      <c r="GH209" s="2">
        <f t="shared" si="244"/>
        <v>0.96127724415986604</v>
      </c>
      <c r="GI209" s="2">
        <f t="shared" si="244"/>
        <v>0.96206367788635205</v>
      </c>
      <c r="GJ209" s="2">
        <f t="shared" si="244"/>
        <v>0.95255148107340115</v>
      </c>
      <c r="GK209" s="2">
        <f t="shared" si="244"/>
        <v>0.9452010908516888</v>
      </c>
      <c r="GM209" s="86">
        <f t="shared" si="245"/>
        <v>6.6860573761396675E-270</v>
      </c>
      <c r="GN209" s="86">
        <f t="shared" si="245"/>
        <v>0</v>
      </c>
      <c r="GO209" s="86">
        <f t="shared" si="245"/>
        <v>0</v>
      </c>
      <c r="GP209" s="86">
        <f t="shared" si="245"/>
        <v>0</v>
      </c>
      <c r="GQ209" s="86">
        <f t="shared" si="245"/>
        <v>0</v>
      </c>
      <c r="GR209" s="86">
        <f t="shared" si="245"/>
        <v>0</v>
      </c>
      <c r="GS209" s="86">
        <f t="shared" si="245"/>
        <v>0</v>
      </c>
      <c r="GT209" s="86">
        <f t="shared" si="245"/>
        <v>0</v>
      </c>
      <c r="GU209" s="86">
        <f t="shared" si="245"/>
        <v>0</v>
      </c>
      <c r="GV209" s="86">
        <f t="shared" si="245"/>
        <v>0</v>
      </c>
      <c r="GW209" s="86">
        <f t="shared" si="245"/>
        <v>0</v>
      </c>
      <c r="GX209" s="86">
        <f t="shared" si="245"/>
        <v>0</v>
      </c>
      <c r="GY209" s="86">
        <f t="shared" si="245"/>
        <v>0</v>
      </c>
      <c r="GZ209" s="86">
        <f t="shared" si="245"/>
        <v>0</v>
      </c>
      <c r="HA209" s="86">
        <f t="shared" si="245"/>
        <v>0</v>
      </c>
      <c r="HC209" s="86">
        <f t="shared" si="181"/>
        <v>2.6326858774455977E-233</v>
      </c>
      <c r="HD209" s="86">
        <f t="shared" si="181"/>
        <v>0</v>
      </c>
      <c r="HE209" s="86">
        <f t="shared" si="181"/>
        <v>0</v>
      </c>
      <c r="HF209" s="86">
        <f t="shared" si="181"/>
        <v>0</v>
      </c>
      <c r="HG209" s="86">
        <f t="shared" si="181"/>
        <v>0</v>
      </c>
      <c r="HH209" s="86">
        <f t="shared" si="181"/>
        <v>0</v>
      </c>
      <c r="HI209" s="86">
        <f t="shared" si="241"/>
        <v>0</v>
      </c>
      <c r="HJ209" s="86">
        <f t="shared" si="241"/>
        <v>0</v>
      </c>
      <c r="HK209" s="86">
        <f t="shared" si="241"/>
        <v>0</v>
      </c>
      <c r="HL209" s="86">
        <f t="shared" si="241"/>
        <v>0</v>
      </c>
      <c r="HM209" s="86">
        <f t="shared" si="241"/>
        <v>0</v>
      </c>
      <c r="HN209" s="86">
        <f t="shared" si="241"/>
        <v>0</v>
      </c>
      <c r="HO209" s="86">
        <f t="shared" si="226"/>
        <v>7.1848475378848543E-300</v>
      </c>
      <c r="HP209" s="86">
        <f t="shared" si="226"/>
        <v>4.3040840364350785E-297</v>
      </c>
      <c r="HQ209" s="86">
        <f t="shared" si="226"/>
        <v>0</v>
      </c>
      <c r="HS209" s="86">
        <f t="shared" si="246"/>
        <v>6.872217733256413E-62</v>
      </c>
      <c r="HT209" s="86">
        <f t="shared" si="246"/>
        <v>5.9068466272984543E-48</v>
      </c>
      <c r="HU209" s="86">
        <f t="shared" si="246"/>
        <v>2.195316732628521E-65</v>
      </c>
      <c r="HV209" s="86">
        <f t="shared" si="246"/>
        <v>3.4710187663372806E-68</v>
      </c>
      <c r="HW209" s="86">
        <f t="shared" si="246"/>
        <v>2.6805097274720927E-70</v>
      </c>
      <c r="HX209" s="86">
        <f t="shared" si="246"/>
        <v>4.3774902779088622E-77</v>
      </c>
      <c r="HY209" s="86">
        <f t="shared" si="246"/>
        <v>8.633686074285555E-79</v>
      </c>
      <c r="HZ209" s="86">
        <f t="shared" si="246"/>
        <v>1.0395822383221274E-78</v>
      </c>
      <c r="IA209" s="86">
        <f t="shared" si="246"/>
        <v>6.8610054828413515E-87</v>
      </c>
      <c r="IB209" s="86">
        <f t="shared" si="246"/>
        <v>4.5406771280537295E-85</v>
      </c>
      <c r="IC209" s="86">
        <f t="shared" si="246"/>
        <v>2.9253397080852553E-73</v>
      </c>
      <c r="ID209" s="86">
        <f t="shared" si="246"/>
        <v>2.0013572824944624E-60</v>
      </c>
      <c r="IE209" s="86">
        <f t="shared" si="246"/>
        <v>3.3495593414816641E-74</v>
      </c>
      <c r="IF209" s="86">
        <f t="shared" si="246"/>
        <v>8.2758380092228005E-112</v>
      </c>
      <c r="IG209" s="86">
        <f t="shared" si="246"/>
        <v>8.2033744359527579E-64</v>
      </c>
      <c r="II209" s="86">
        <f t="shared" si="247"/>
        <v>8.1735955977694078E-10</v>
      </c>
      <c r="IJ209" s="86">
        <f t="shared" si="247"/>
        <v>2.411967645431696E-8</v>
      </c>
      <c r="IK209" s="86">
        <f t="shared" si="247"/>
        <v>5.3096521955884188E-11</v>
      </c>
      <c r="IL209" s="86">
        <f t="shared" si="247"/>
        <v>5.5444945343383619E-11</v>
      </c>
      <c r="IM209" s="86">
        <f t="shared" si="247"/>
        <v>6.3790846632294006E-12</v>
      </c>
      <c r="IN209" s="86">
        <f t="shared" si="247"/>
        <v>1.6315770234428381E-12</v>
      </c>
      <c r="IO209" s="86">
        <f t="shared" si="247"/>
        <v>5.7223421936666334E-13</v>
      </c>
      <c r="IP209" s="86">
        <f t="shared" si="247"/>
        <v>6.3248484329408658E-13</v>
      </c>
      <c r="IQ209" s="86">
        <f t="shared" si="247"/>
        <v>5.7536401086866374E-15</v>
      </c>
      <c r="IR209" s="86">
        <f t="shared" si="247"/>
        <v>4.6801428059021754E-14</v>
      </c>
      <c r="IS209" s="86">
        <f t="shared" si="247"/>
        <v>2.6235777710856771E-12</v>
      </c>
      <c r="IT209" s="86">
        <f t="shared" si="247"/>
        <v>1.7001098800338502E-9</v>
      </c>
      <c r="IU209" s="86">
        <f t="shared" si="247"/>
        <v>1.3030221011836125E-11</v>
      </c>
      <c r="IV209" s="86">
        <f t="shared" si="247"/>
        <v>1.0024217777559636E-7</v>
      </c>
      <c r="IW209" s="86">
        <f t="shared" si="247"/>
        <v>3.5189434037088813E-15</v>
      </c>
      <c r="IY209" s="86">
        <f t="shared" si="248"/>
        <v>8.1735955977694078E-10</v>
      </c>
      <c r="IZ209" s="86">
        <f t="shared" si="248"/>
        <v>2.411967645431696E-8</v>
      </c>
      <c r="JA209" s="86">
        <f t="shared" si="248"/>
        <v>5.3096521955884188E-11</v>
      </c>
      <c r="JB209" s="86">
        <f t="shared" si="248"/>
        <v>5.5444945343383619E-11</v>
      </c>
      <c r="JC209" s="86">
        <f t="shared" si="248"/>
        <v>6.3790846632294006E-12</v>
      </c>
      <c r="JD209" s="86">
        <f t="shared" si="248"/>
        <v>1.6315770234428381E-12</v>
      </c>
      <c r="JE209" s="86">
        <f t="shared" si="248"/>
        <v>5.7223421936666334E-13</v>
      </c>
      <c r="JF209" s="86">
        <f t="shared" si="248"/>
        <v>6.3248484329408658E-13</v>
      </c>
      <c r="JG209" s="86">
        <f t="shared" si="248"/>
        <v>5.7536401086866374E-15</v>
      </c>
      <c r="JH209" s="86">
        <f t="shared" si="248"/>
        <v>4.6801428059021754E-14</v>
      </c>
      <c r="JI209" s="86">
        <f t="shared" si="248"/>
        <v>2.6235777710856771E-12</v>
      </c>
      <c r="JJ209" s="86">
        <f t="shared" si="248"/>
        <v>1.7001098800338502E-9</v>
      </c>
      <c r="JK209" s="86">
        <f t="shared" si="248"/>
        <v>1.3030221011836125E-11</v>
      </c>
      <c r="JL209" s="86">
        <f t="shared" si="248"/>
        <v>1.0024217777559636E-7</v>
      </c>
      <c r="JM209" s="86">
        <f t="shared" si="248"/>
        <v>3.5189434037088813E-15</v>
      </c>
    </row>
    <row r="210" spans="2:273" x14ac:dyDescent="0.25">
      <c r="B210" s="2">
        <v>183</v>
      </c>
      <c r="C210" s="37">
        <v>44.1</v>
      </c>
      <c r="D210" s="37">
        <v>44.167000000000002</v>
      </c>
      <c r="E210" s="37">
        <v>41.933</v>
      </c>
      <c r="F210" s="37">
        <v>43.45</v>
      </c>
      <c r="G210" s="37">
        <v>43.25</v>
      </c>
      <c r="H210" s="37">
        <v>41.582999999999998</v>
      </c>
      <c r="I210" s="37">
        <v>41.133000000000003</v>
      </c>
      <c r="J210" s="37">
        <v>44.982999999999997</v>
      </c>
      <c r="K210" s="37">
        <v>41.633000000000003</v>
      </c>
      <c r="L210" s="37">
        <v>41.75</v>
      </c>
      <c r="M210" s="37">
        <v>41.75</v>
      </c>
      <c r="N210" s="37">
        <v>40.549999999999997</v>
      </c>
      <c r="O210" s="37">
        <v>41.1</v>
      </c>
      <c r="P210" s="37">
        <v>43.033000000000001</v>
      </c>
      <c r="Q210" s="37">
        <v>41.121000000000002</v>
      </c>
      <c r="S210" s="4" t="e">
        <f t="shared" si="249"/>
        <v>#N/A</v>
      </c>
      <c r="T210" s="4" t="e">
        <f t="shared" si="249"/>
        <v>#N/A</v>
      </c>
      <c r="U210" s="4" t="e">
        <f t="shared" si="249"/>
        <v>#N/A</v>
      </c>
      <c r="V210" s="4" t="e">
        <f t="shared" si="249"/>
        <v>#N/A</v>
      </c>
      <c r="W210" s="4" t="e">
        <f t="shared" si="249"/>
        <v>#N/A</v>
      </c>
      <c r="X210" s="4" t="e">
        <f t="shared" si="249"/>
        <v>#N/A</v>
      </c>
      <c r="Y210" s="4" t="e">
        <f t="shared" si="249"/>
        <v>#N/A</v>
      </c>
      <c r="Z210" s="4" t="e">
        <f t="shared" si="249"/>
        <v>#N/A</v>
      </c>
      <c r="AA210" s="4" t="e">
        <f t="shared" si="249"/>
        <v>#N/A</v>
      </c>
      <c r="AB210" s="4" t="e">
        <f t="shared" si="249"/>
        <v>#N/A</v>
      </c>
      <c r="AC210" s="4" t="e">
        <f t="shared" si="249"/>
        <v>#N/A</v>
      </c>
      <c r="AD210" s="4" t="e">
        <f t="shared" si="249"/>
        <v>#N/A</v>
      </c>
      <c r="AE210" s="4" t="e">
        <f t="shared" si="249"/>
        <v>#N/A</v>
      </c>
      <c r="AF210" s="4" t="e">
        <f t="shared" si="249"/>
        <v>#N/A</v>
      </c>
      <c r="AG210" s="4">
        <f t="shared" si="249"/>
        <v>42.461270889774475</v>
      </c>
      <c r="AI210" s="4">
        <f t="shared" si="250"/>
        <v>0</v>
      </c>
      <c r="AJ210" s="4">
        <f t="shared" si="250"/>
        <v>0</v>
      </c>
      <c r="AK210" s="4">
        <f t="shared" si="250"/>
        <v>0</v>
      </c>
      <c r="AL210" s="4">
        <f t="shared" si="250"/>
        <v>0</v>
      </c>
      <c r="AM210" s="4">
        <f t="shared" si="250"/>
        <v>0</v>
      </c>
      <c r="AN210" s="4">
        <f t="shared" si="250"/>
        <v>0</v>
      </c>
      <c r="AO210" s="4">
        <f t="shared" si="250"/>
        <v>0</v>
      </c>
      <c r="AP210" s="4">
        <f t="shared" si="250"/>
        <v>0</v>
      </c>
      <c r="AQ210" s="4">
        <f t="shared" si="250"/>
        <v>0</v>
      </c>
      <c r="AR210" s="4">
        <f t="shared" si="250"/>
        <v>0</v>
      </c>
      <c r="AS210" s="4">
        <f t="shared" si="250"/>
        <v>0</v>
      </c>
      <c r="AT210" s="4">
        <f t="shared" si="250"/>
        <v>0</v>
      </c>
      <c r="AU210" s="4">
        <f t="shared" si="250"/>
        <v>0</v>
      </c>
      <c r="AV210" s="4">
        <f t="shared" si="250"/>
        <v>0</v>
      </c>
      <c r="AW210" s="4">
        <f t="shared" si="250"/>
        <v>-1.3402708897744731</v>
      </c>
      <c r="AY210" s="2" t="e">
        <f t="shared" si="242"/>
        <v>#N/A</v>
      </c>
      <c r="AZ210" s="2" t="e">
        <f t="shared" si="242"/>
        <v>#N/A</v>
      </c>
      <c r="BA210" s="2" t="e">
        <f t="shared" si="242"/>
        <v>#N/A</v>
      </c>
      <c r="BB210" s="2" t="e">
        <f t="shared" si="242"/>
        <v>#N/A</v>
      </c>
      <c r="BC210" s="2" t="e">
        <f t="shared" si="242"/>
        <v>#N/A</v>
      </c>
      <c r="BD210" s="2" t="e">
        <f t="shared" si="242"/>
        <v>#N/A</v>
      </c>
      <c r="BE210" s="2" t="e">
        <f t="shared" si="242"/>
        <v>#N/A</v>
      </c>
      <c r="BF210" s="2" t="e">
        <f t="shared" si="242"/>
        <v>#N/A</v>
      </c>
      <c r="BG210" s="2" t="e">
        <f t="shared" si="242"/>
        <v>#N/A</v>
      </c>
      <c r="BH210" s="2" t="e">
        <f t="shared" si="242"/>
        <v>#N/A</v>
      </c>
      <c r="BI210" s="2" t="e">
        <f t="shared" si="242"/>
        <v>#N/A</v>
      </c>
      <c r="BJ210" s="2" t="e">
        <f t="shared" si="242"/>
        <v>#N/A</v>
      </c>
      <c r="BK210" s="2" t="e">
        <f t="shared" si="242"/>
        <v>#N/A</v>
      </c>
      <c r="BL210" s="2" t="e">
        <f t="shared" si="242"/>
        <v>#N/A</v>
      </c>
      <c r="BM210" s="2">
        <f t="shared" si="242"/>
        <v>42.461270889774475</v>
      </c>
      <c r="BO210" s="2" t="str">
        <f t="shared" si="182"/>
        <v/>
      </c>
      <c r="BP210" s="2" t="str">
        <f t="shared" si="183"/>
        <v/>
      </c>
      <c r="BQ210" s="2" t="str">
        <f t="shared" si="184"/>
        <v/>
      </c>
      <c r="BR210" s="2" t="str">
        <f t="shared" si="185"/>
        <v/>
      </c>
      <c r="BS210" s="2" t="str">
        <f t="shared" si="186"/>
        <v/>
      </c>
      <c r="BT210" s="2" t="str">
        <f t="shared" si="187"/>
        <v/>
      </c>
      <c r="BU210" s="2" t="str">
        <f t="shared" si="188"/>
        <v/>
      </c>
      <c r="BV210" s="2" t="str">
        <f t="shared" si="189"/>
        <v/>
      </c>
      <c r="BW210" s="2" t="str">
        <f t="shared" si="190"/>
        <v/>
      </c>
      <c r="BX210" s="2" t="str">
        <f t="shared" si="191"/>
        <v/>
      </c>
      <c r="BY210" s="2" t="str">
        <f t="shared" si="192"/>
        <v/>
      </c>
      <c r="BZ210" s="2" t="str">
        <f t="shared" si="193"/>
        <v/>
      </c>
      <c r="CA210" s="2" t="str">
        <f t="shared" si="194"/>
        <v/>
      </c>
      <c r="CB210" s="2" t="str">
        <f t="shared" si="195"/>
        <v/>
      </c>
      <c r="CC210" s="2" t="str">
        <f t="shared" si="196"/>
        <v/>
      </c>
      <c r="CE210" s="2" t="str">
        <f t="shared" si="243"/>
        <v/>
      </c>
      <c r="CF210" s="2" t="str">
        <f t="shared" si="243"/>
        <v/>
      </c>
      <c r="CG210" s="2" t="str">
        <f t="shared" si="243"/>
        <v/>
      </c>
      <c r="CH210" s="2" t="str">
        <f t="shared" si="243"/>
        <v/>
      </c>
      <c r="CI210" s="2" t="str">
        <f t="shared" si="243"/>
        <v/>
      </c>
      <c r="CJ210" s="2" t="str">
        <f t="shared" si="243"/>
        <v/>
      </c>
      <c r="CK210" s="2" t="str">
        <f t="shared" si="243"/>
        <v/>
      </c>
      <c r="CL210" s="2" t="str">
        <f t="shared" si="243"/>
        <v/>
      </c>
      <c r="CM210" s="2" t="str">
        <f t="shared" si="243"/>
        <v/>
      </c>
      <c r="CN210" s="2" t="str">
        <f t="shared" si="243"/>
        <v/>
      </c>
      <c r="CO210" s="2" t="str">
        <f t="shared" si="243"/>
        <v/>
      </c>
      <c r="CP210" s="2" t="str">
        <f t="shared" si="243"/>
        <v/>
      </c>
      <c r="CQ210" s="2" t="str">
        <f t="shared" si="243"/>
        <v/>
      </c>
      <c r="CR210" s="2" t="str">
        <f t="shared" si="243"/>
        <v/>
      </c>
      <c r="CS210" s="2" t="str">
        <f t="shared" si="243"/>
        <v/>
      </c>
      <c r="CU210" s="2" t="str">
        <f t="shared" si="197"/>
        <v/>
      </c>
      <c r="CV210" s="2" t="str">
        <f t="shared" si="198"/>
        <v/>
      </c>
      <c r="CW210" s="2" t="str">
        <f t="shared" si="199"/>
        <v/>
      </c>
      <c r="CX210" s="2" t="str">
        <f t="shared" si="200"/>
        <v/>
      </c>
      <c r="CY210" s="2" t="str">
        <f t="shared" si="201"/>
        <v/>
      </c>
      <c r="CZ210" s="2" t="str">
        <f t="shared" si="202"/>
        <v/>
      </c>
      <c r="DA210" s="2" t="str">
        <f t="shared" si="203"/>
        <v/>
      </c>
      <c r="DB210" s="2" t="str">
        <f t="shared" si="204"/>
        <v/>
      </c>
      <c r="DC210" s="2" t="str">
        <f t="shared" si="205"/>
        <v/>
      </c>
      <c r="DD210" s="2" t="str">
        <f t="shared" si="206"/>
        <v/>
      </c>
      <c r="DE210" s="2" t="str">
        <f t="shared" si="207"/>
        <v/>
      </c>
      <c r="DF210" s="2" t="str">
        <f t="shared" si="208"/>
        <v/>
      </c>
      <c r="DG210" s="2" t="str">
        <f t="shared" si="209"/>
        <v/>
      </c>
      <c r="DH210" s="2" t="str">
        <f t="shared" si="210"/>
        <v/>
      </c>
      <c r="DI210" s="2">
        <f t="shared" si="211"/>
        <v>41.121000000000002</v>
      </c>
      <c r="DK210" s="2">
        <f t="shared" si="251"/>
        <v>118.94534835752478</v>
      </c>
      <c r="DL210" s="2">
        <f t="shared" si="251"/>
        <v>117.1494064516129</v>
      </c>
      <c r="DM210" s="2">
        <f t="shared" si="251"/>
        <v>123.1558148395722</v>
      </c>
      <c r="DN210" s="2">
        <f t="shared" si="251"/>
        <v>119.47524079449963</v>
      </c>
      <c r="DO210" s="2">
        <f t="shared" si="251"/>
        <v>110.02557987967913</v>
      </c>
      <c r="DP210" s="2">
        <f t="shared" si="251"/>
        <v>110.27831988795519</v>
      </c>
      <c r="DQ210" s="2">
        <f t="shared" si="251"/>
        <v>121.8656242933537</v>
      </c>
      <c r="DR210" s="2">
        <f t="shared" si="251"/>
        <v>94.230442577030828</v>
      </c>
      <c r="DS210" s="2">
        <f t="shared" si="251"/>
        <v>104.45479719887956</v>
      </c>
      <c r="DT210" s="2">
        <f t="shared" si="251"/>
        <v>99.356363585434167</v>
      </c>
      <c r="DU210" s="2">
        <f t="shared" si="251"/>
        <v>110.78224977718361</v>
      </c>
      <c r="DV210" s="2">
        <f t="shared" si="251"/>
        <v>106.72320198306593</v>
      </c>
      <c r="DW210" s="2">
        <f t="shared" si="251"/>
        <v>103.2232291316527</v>
      </c>
      <c r="DX210" s="2">
        <f t="shared" si="251"/>
        <v>79.570402702702722</v>
      </c>
      <c r="DY210" s="2">
        <f t="shared" si="251"/>
        <v>60.451763563049852</v>
      </c>
      <c r="EA210" s="2">
        <f t="shared" si="240"/>
        <v>42.031639415012052</v>
      </c>
      <c r="EB210" s="2">
        <f t="shared" si="240"/>
        <v>42.884984313725496</v>
      </c>
      <c r="EC210" s="2">
        <f t="shared" si="240"/>
        <v>38.265250288350643</v>
      </c>
      <c r="ED210" s="2">
        <f t="shared" si="240"/>
        <v>36.951720895606236</v>
      </c>
      <c r="EE210" s="2">
        <f t="shared" si="240"/>
        <v>39.48108690246783</v>
      </c>
      <c r="EF210" s="2">
        <f t="shared" si="239"/>
        <v>40.093635302053507</v>
      </c>
      <c r="EG210" s="2">
        <f t="shared" si="239"/>
        <v>41.08245409308779</v>
      </c>
      <c r="EH210" s="2">
        <f t="shared" si="239"/>
        <v>42.125506097780459</v>
      </c>
      <c r="EI210" s="2">
        <f t="shared" si="239"/>
        <v>37.999179376585317</v>
      </c>
      <c r="EJ210" s="2">
        <f t="shared" si="239"/>
        <v>38.527899349916481</v>
      </c>
      <c r="EK210" s="2">
        <f t="shared" si="212"/>
        <v>40.196359464163621</v>
      </c>
      <c r="EL210" s="2">
        <f t="shared" si="179"/>
        <v>42.686398805970143</v>
      </c>
      <c r="EM210" s="2">
        <f t="shared" si="179"/>
        <v>40.884603387696103</v>
      </c>
      <c r="EN210" s="2">
        <f t="shared" si="179"/>
        <v>45.199097286415963</v>
      </c>
      <c r="EO210" s="2">
        <f t="shared" si="179"/>
        <v>43.064455118804759</v>
      </c>
      <c r="EQ210" s="2">
        <f t="shared" si="252"/>
        <v>43.083877539789547</v>
      </c>
      <c r="ER210" s="2">
        <f t="shared" si="252"/>
        <v>42.485302849094808</v>
      </c>
      <c r="ES210" s="2">
        <f t="shared" si="252"/>
        <v>39.949958234415277</v>
      </c>
      <c r="ET210" s="2">
        <f t="shared" si="252"/>
        <v>39.985438477879576</v>
      </c>
      <c r="EU210" s="2">
        <f t="shared" si="252"/>
        <v>40.027791701820057</v>
      </c>
      <c r="EV210" s="2">
        <f t="shared" si="252"/>
        <v>40.271222288531085</v>
      </c>
      <c r="EW210" s="2">
        <f t="shared" si="252"/>
        <v>41.429415944905905</v>
      </c>
      <c r="EX210" s="2">
        <f t="shared" si="252"/>
        <v>41.614811598550247</v>
      </c>
      <c r="EY210" s="2">
        <f t="shared" si="252"/>
        <v>40.164016412538373</v>
      </c>
      <c r="EZ210" s="2">
        <f t="shared" si="252"/>
        <v>39.873105021770868</v>
      </c>
      <c r="FA210" s="2">
        <f t="shared" si="252"/>
        <v>40.368040115571567</v>
      </c>
      <c r="FB210" s="2">
        <f t="shared" si="252"/>
        <v>40.863034448519564</v>
      </c>
      <c r="FC210" s="2">
        <f t="shared" si="252"/>
        <v>41.252915715647035</v>
      </c>
      <c r="FD210" s="2">
        <f t="shared" si="252"/>
        <v>42.758069157537079</v>
      </c>
      <c r="FE210" s="2">
        <f t="shared" si="252"/>
        <v>42.429347571921532</v>
      </c>
      <c r="FG210" s="2">
        <f t="shared" si="253"/>
        <v>0.99999885241188702</v>
      </c>
      <c r="FH210" s="2">
        <f t="shared" si="253"/>
        <v>0.99999913971541621</v>
      </c>
      <c r="FI210" s="2">
        <f t="shared" si="253"/>
        <v>0.99999894789749233</v>
      </c>
      <c r="FJ210" s="2">
        <f t="shared" si="253"/>
        <v>0.99999891791473761</v>
      </c>
      <c r="FK210" s="2">
        <f t="shared" si="253"/>
        <v>0.99999902516041461</v>
      </c>
      <c r="FL210" s="2">
        <f t="shared" si="253"/>
        <v>0.99999881981631333</v>
      </c>
      <c r="FM210" s="2">
        <f t="shared" si="253"/>
        <v>0.99999889701867484</v>
      </c>
      <c r="FN210" s="2">
        <f t="shared" si="253"/>
        <v>0.9999988068574639</v>
      </c>
      <c r="FO210" s="2">
        <f t="shared" si="253"/>
        <v>0.99999880730984703</v>
      </c>
      <c r="FP210" s="2">
        <f t="shared" si="253"/>
        <v>0.99999878600843239</v>
      </c>
      <c r="FQ210" s="2">
        <f t="shared" si="253"/>
        <v>0.99999899396220338</v>
      </c>
      <c r="FR210" s="2">
        <f t="shared" si="253"/>
        <v>0.99999902885480441</v>
      </c>
      <c r="FS210" s="2">
        <f t="shared" si="253"/>
        <v>0.99999879455499696</v>
      </c>
      <c r="FT210" s="2">
        <f t="shared" si="253"/>
        <v>0.99999853326870214</v>
      </c>
      <c r="FU210" s="2">
        <f t="shared" si="253"/>
        <v>0.99999835313206531</v>
      </c>
      <c r="FW210" s="2">
        <f t="shared" si="244"/>
        <v>0.96435778002646755</v>
      </c>
      <c r="FX210" s="2">
        <f t="shared" si="244"/>
        <v>0.9696298462190408</v>
      </c>
      <c r="FY210" s="2">
        <f t="shared" si="244"/>
        <v>0.97113507224129403</v>
      </c>
      <c r="FZ210" s="2">
        <f t="shared" si="244"/>
        <v>0.9684566278452007</v>
      </c>
      <c r="GA210" s="2">
        <f t="shared" si="244"/>
        <v>0.97283106825199028</v>
      </c>
      <c r="GB210" s="2">
        <f t="shared" si="244"/>
        <v>0.96958617003702141</v>
      </c>
      <c r="GC210" s="2">
        <f t="shared" si="244"/>
        <v>0.97130908108904435</v>
      </c>
      <c r="GD210" s="2">
        <f t="shared" si="244"/>
        <v>0.97184425954258857</v>
      </c>
      <c r="GE210" s="2">
        <f t="shared" si="244"/>
        <v>0.97593269611299227</v>
      </c>
      <c r="GF210" s="2">
        <f t="shared" si="244"/>
        <v>0.97313666931955389</v>
      </c>
      <c r="GG210" s="2">
        <f t="shared" si="244"/>
        <v>0.97252360232341772</v>
      </c>
      <c r="GH210" s="2">
        <f t="shared" si="244"/>
        <v>0.96456368895513789</v>
      </c>
      <c r="GI210" s="2">
        <f t="shared" si="244"/>
        <v>0.9652857875015648</v>
      </c>
      <c r="GJ210" s="2">
        <f t="shared" si="244"/>
        <v>0.95654501380025836</v>
      </c>
      <c r="GK210" s="2">
        <f t="shared" si="244"/>
        <v>0.94978065776620524</v>
      </c>
      <c r="GM210" s="86">
        <f t="shared" si="245"/>
        <v>4.0582171249177013E-274</v>
      </c>
      <c r="GN210" s="86">
        <f t="shared" si="245"/>
        <v>0</v>
      </c>
      <c r="GO210" s="86">
        <f t="shared" si="245"/>
        <v>0</v>
      </c>
      <c r="GP210" s="86">
        <f t="shared" si="245"/>
        <v>0</v>
      </c>
      <c r="GQ210" s="86">
        <f t="shared" si="245"/>
        <v>0</v>
      </c>
      <c r="GR210" s="86">
        <f t="shared" si="245"/>
        <v>0</v>
      </c>
      <c r="GS210" s="86">
        <f t="shared" si="245"/>
        <v>0</v>
      </c>
      <c r="GT210" s="86">
        <f t="shared" si="245"/>
        <v>0</v>
      </c>
      <c r="GU210" s="86">
        <f t="shared" si="245"/>
        <v>0</v>
      </c>
      <c r="GV210" s="86">
        <f t="shared" si="245"/>
        <v>0</v>
      </c>
      <c r="GW210" s="86">
        <f t="shared" si="245"/>
        <v>0</v>
      </c>
      <c r="GX210" s="86">
        <f t="shared" si="245"/>
        <v>0</v>
      </c>
      <c r="GY210" s="86">
        <f t="shared" si="245"/>
        <v>0</v>
      </c>
      <c r="GZ210" s="86">
        <f t="shared" si="245"/>
        <v>0</v>
      </c>
      <c r="HA210" s="86">
        <f t="shared" si="245"/>
        <v>0</v>
      </c>
      <c r="HC210" s="86">
        <f t="shared" si="181"/>
        <v>8.5854838146706436E-238</v>
      </c>
      <c r="HD210" s="86">
        <f t="shared" si="181"/>
        <v>0</v>
      </c>
      <c r="HE210" s="86">
        <f t="shared" si="181"/>
        <v>0</v>
      </c>
      <c r="HF210" s="86">
        <f t="shared" si="181"/>
        <v>0</v>
      </c>
      <c r="HG210" s="86">
        <f t="shared" si="181"/>
        <v>0</v>
      </c>
      <c r="HH210" s="86">
        <f t="shared" si="181"/>
        <v>0</v>
      </c>
      <c r="HI210" s="86">
        <f t="shared" si="241"/>
        <v>0</v>
      </c>
      <c r="HJ210" s="86">
        <f t="shared" si="241"/>
        <v>0</v>
      </c>
      <c r="HK210" s="86">
        <f t="shared" si="241"/>
        <v>0</v>
      </c>
      <c r="HL210" s="86">
        <f t="shared" si="241"/>
        <v>0</v>
      </c>
      <c r="HM210" s="86">
        <f t="shared" si="241"/>
        <v>0</v>
      </c>
      <c r="HN210" s="86">
        <f t="shared" si="241"/>
        <v>0</v>
      </c>
      <c r="HO210" s="86">
        <f t="shared" si="226"/>
        <v>1.2462698628485963E-305</v>
      </c>
      <c r="HP210" s="86">
        <f t="shared" si="226"/>
        <v>8.4218307658844832E-303</v>
      </c>
      <c r="HQ210" s="86">
        <f t="shared" si="226"/>
        <v>0</v>
      </c>
      <c r="HS210" s="86">
        <f t="shared" si="246"/>
        <v>9.2133936802008674E-64</v>
      </c>
      <c r="HT210" s="86">
        <f t="shared" si="246"/>
        <v>2.2499012621821252E-49</v>
      </c>
      <c r="HU210" s="86">
        <f t="shared" si="246"/>
        <v>2.6000297289149734E-67</v>
      </c>
      <c r="HV210" s="86">
        <f t="shared" si="246"/>
        <v>3.311946651926291E-70</v>
      </c>
      <c r="HW210" s="86">
        <f t="shared" si="246"/>
        <v>2.3577745779890063E-72</v>
      </c>
      <c r="HX210" s="86">
        <f t="shared" si="246"/>
        <v>2.2377307964891316E-79</v>
      </c>
      <c r="HY210" s="86">
        <f t="shared" si="246"/>
        <v>4.1056811535138863E-81</v>
      </c>
      <c r="HZ210" s="86">
        <f t="shared" si="246"/>
        <v>5.16172488405473E-81</v>
      </c>
      <c r="IA210" s="86">
        <f t="shared" si="246"/>
        <v>2.1063778486508919E-89</v>
      </c>
      <c r="IB210" s="86">
        <f t="shared" si="246"/>
        <v>1.510760457924551E-87</v>
      </c>
      <c r="IC210" s="86">
        <f t="shared" si="246"/>
        <v>2.095099563862822E-75</v>
      </c>
      <c r="ID210" s="86">
        <f t="shared" si="246"/>
        <v>3.0925975280462124E-62</v>
      </c>
      <c r="IE210" s="86">
        <f t="shared" si="246"/>
        <v>1.905573857549273E-76</v>
      </c>
      <c r="IF210" s="86">
        <f t="shared" si="246"/>
        <v>2.4060729679856028E-115</v>
      </c>
      <c r="IG210" s="86">
        <f t="shared" si="246"/>
        <v>7.7864053721078069E-66</v>
      </c>
      <c r="II210" s="86">
        <f t="shared" si="247"/>
        <v>2.6503009982840856E-10</v>
      </c>
      <c r="IJ210" s="86">
        <f t="shared" si="247"/>
        <v>9.9288802191790765E-9</v>
      </c>
      <c r="IK210" s="86">
        <f t="shared" si="247"/>
        <v>1.6001815822278237E-11</v>
      </c>
      <c r="IL210" s="86">
        <f t="shared" si="247"/>
        <v>1.6199676008489232E-11</v>
      </c>
      <c r="IM210" s="86">
        <f t="shared" si="247"/>
        <v>1.7579383903881938E-12</v>
      </c>
      <c r="IN210" s="86">
        <f t="shared" si="247"/>
        <v>3.9912795383169877E-13</v>
      </c>
      <c r="IO210" s="86">
        <f t="shared" si="247"/>
        <v>1.3570881724199111E-13</v>
      </c>
      <c r="IP210" s="86">
        <f t="shared" si="247"/>
        <v>1.5203781013871174E-13</v>
      </c>
      <c r="IQ210" s="86">
        <f t="shared" si="247"/>
        <v>1.1616265963506809E-15</v>
      </c>
      <c r="IR210" s="86">
        <f t="shared" si="247"/>
        <v>1.0011642170660875E-14</v>
      </c>
      <c r="IS210" s="86">
        <f t="shared" si="247"/>
        <v>6.8693558710148138E-13</v>
      </c>
      <c r="IT210" s="86">
        <f t="shared" si="247"/>
        <v>5.7589744814858363E-10</v>
      </c>
      <c r="IU210" s="86">
        <f t="shared" si="247"/>
        <v>3.3759938859909272E-12</v>
      </c>
      <c r="IV210" s="86">
        <f t="shared" si="247"/>
        <v>4.023102582065956E-8</v>
      </c>
      <c r="IW210" s="86">
        <f t="shared" si="247"/>
        <v>4.4536838771459814E-16</v>
      </c>
      <c r="IY210" s="86">
        <f t="shared" si="248"/>
        <v>2.6503009982840856E-10</v>
      </c>
      <c r="IZ210" s="86">
        <f t="shared" si="248"/>
        <v>9.9288802191790765E-9</v>
      </c>
      <c r="JA210" s="86">
        <f t="shared" si="248"/>
        <v>1.6001815822278237E-11</v>
      </c>
      <c r="JB210" s="86">
        <f t="shared" si="248"/>
        <v>1.6199676008489232E-11</v>
      </c>
      <c r="JC210" s="86">
        <f t="shared" si="248"/>
        <v>1.7579383903881938E-12</v>
      </c>
      <c r="JD210" s="86">
        <f t="shared" si="248"/>
        <v>3.9912795383169877E-13</v>
      </c>
      <c r="JE210" s="86">
        <f t="shared" si="248"/>
        <v>1.3570881724199111E-13</v>
      </c>
      <c r="JF210" s="86">
        <f t="shared" si="248"/>
        <v>1.5203781013871174E-13</v>
      </c>
      <c r="JG210" s="86">
        <f t="shared" si="248"/>
        <v>1.1616265963506809E-15</v>
      </c>
      <c r="JH210" s="86">
        <f t="shared" si="248"/>
        <v>1.0011642170660875E-14</v>
      </c>
      <c r="JI210" s="86">
        <f t="shared" si="248"/>
        <v>6.8693558710148138E-13</v>
      </c>
      <c r="JJ210" s="86">
        <f t="shared" si="248"/>
        <v>5.7589744814858363E-10</v>
      </c>
      <c r="JK210" s="86">
        <f t="shared" si="248"/>
        <v>3.3759938859909272E-12</v>
      </c>
      <c r="JL210" s="86">
        <f t="shared" si="248"/>
        <v>4.023102582065956E-8</v>
      </c>
      <c r="JM210" s="86">
        <f t="shared" si="248"/>
        <v>4.4536838771459814E-16</v>
      </c>
    </row>
    <row r="211" spans="2:273" x14ac:dyDescent="0.25">
      <c r="B211" s="2">
        <v>184</v>
      </c>
      <c r="C211" s="37">
        <v>44.8</v>
      </c>
      <c r="D211" s="37">
        <v>40.567</v>
      </c>
      <c r="E211" s="37">
        <v>40.633000000000003</v>
      </c>
      <c r="F211" s="37">
        <v>41.482999999999997</v>
      </c>
      <c r="G211" s="37">
        <v>42.55</v>
      </c>
      <c r="H211" s="37">
        <v>42.633000000000003</v>
      </c>
      <c r="I211" s="37">
        <v>42.5</v>
      </c>
      <c r="J211" s="37">
        <v>45.017000000000003</v>
      </c>
      <c r="K211" s="37">
        <v>42.8</v>
      </c>
      <c r="L211" s="37">
        <v>42.633000000000003</v>
      </c>
      <c r="M211" s="37">
        <v>43.216999999999999</v>
      </c>
      <c r="N211" s="37">
        <v>43.966999999999999</v>
      </c>
      <c r="O211" s="37">
        <v>43.767000000000003</v>
      </c>
      <c r="P211" s="37">
        <v>45.4</v>
      </c>
      <c r="Q211" s="37">
        <v>42.637999999999998</v>
      </c>
      <c r="S211" s="4" t="e">
        <f t="shared" si="249"/>
        <v>#N/A</v>
      </c>
      <c r="T211" s="4" t="e">
        <f t="shared" si="249"/>
        <v>#N/A</v>
      </c>
      <c r="U211" s="4" t="e">
        <f t="shared" si="249"/>
        <v>#N/A</v>
      </c>
      <c r="V211" s="4" t="e">
        <f t="shared" si="249"/>
        <v>#N/A</v>
      </c>
      <c r="W211" s="4" t="e">
        <f t="shared" si="249"/>
        <v>#N/A</v>
      </c>
      <c r="X211" s="4" t="e">
        <f t="shared" si="249"/>
        <v>#N/A</v>
      </c>
      <c r="Y211" s="4" t="e">
        <f t="shared" si="249"/>
        <v>#N/A</v>
      </c>
      <c r="Z211" s="4" t="e">
        <f t="shared" si="249"/>
        <v>#N/A</v>
      </c>
      <c r="AA211" s="4" t="e">
        <f t="shared" si="249"/>
        <v>#N/A</v>
      </c>
      <c r="AB211" s="4" t="e">
        <f t="shared" si="249"/>
        <v>#N/A</v>
      </c>
      <c r="AC211" s="4" t="e">
        <f t="shared" si="249"/>
        <v>#N/A</v>
      </c>
      <c r="AD211" s="4" t="e">
        <f t="shared" si="249"/>
        <v>#N/A</v>
      </c>
      <c r="AE211" s="4" t="e">
        <f t="shared" si="249"/>
        <v>#N/A</v>
      </c>
      <c r="AF211" s="4" t="e">
        <f t="shared" si="249"/>
        <v>#N/A</v>
      </c>
      <c r="AG211" s="4">
        <f t="shared" si="249"/>
        <v>42.347691994560776</v>
      </c>
      <c r="AI211" s="4">
        <f t="shared" si="250"/>
        <v>0</v>
      </c>
      <c r="AJ211" s="4">
        <f t="shared" si="250"/>
        <v>0</v>
      </c>
      <c r="AK211" s="4">
        <f t="shared" si="250"/>
        <v>0</v>
      </c>
      <c r="AL211" s="4">
        <f t="shared" si="250"/>
        <v>0</v>
      </c>
      <c r="AM211" s="4">
        <f t="shared" si="250"/>
        <v>0</v>
      </c>
      <c r="AN211" s="4">
        <f t="shared" si="250"/>
        <v>0</v>
      </c>
      <c r="AO211" s="4">
        <f t="shared" si="250"/>
        <v>0</v>
      </c>
      <c r="AP211" s="4">
        <f t="shared" si="250"/>
        <v>0</v>
      </c>
      <c r="AQ211" s="4">
        <f t="shared" si="250"/>
        <v>0</v>
      </c>
      <c r="AR211" s="4">
        <f t="shared" si="250"/>
        <v>0</v>
      </c>
      <c r="AS211" s="4">
        <f t="shared" si="250"/>
        <v>0</v>
      </c>
      <c r="AT211" s="4">
        <f t="shared" si="250"/>
        <v>0</v>
      </c>
      <c r="AU211" s="4">
        <f t="shared" si="250"/>
        <v>0</v>
      </c>
      <c r="AV211" s="4">
        <f t="shared" si="250"/>
        <v>0</v>
      </c>
      <c r="AW211" s="4">
        <f t="shared" si="250"/>
        <v>0.29030800543922197</v>
      </c>
      <c r="AY211" s="2" t="e">
        <f t="shared" si="242"/>
        <v>#N/A</v>
      </c>
      <c r="AZ211" s="2" t="e">
        <f t="shared" si="242"/>
        <v>#N/A</v>
      </c>
      <c r="BA211" s="2" t="e">
        <f t="shared" si="242"/>
        <v>#N/A</v>
      </c>
      <c r="BB211" s="2" t="e">
        <f t="shared" si="242"/>
        <v>#N/A</v>
      </c>
      <c r="BC211" s="2" t="e">
        <f t="shared" si="242"/>
        <v>#N/A</v>
      </c>
      <c r="BD211" s="2" t="e">
        <f t="shared" si="242"/>
        <v>#N/A</v>
      </c>
      <c r="BE211" s="2" t="e">
        <f t="shared" si="242"/>
        <v>#N/A</v>
      </c>
      <c r="BF211" s="2" t="e">
        <f t="shared" si="242"/>
        <v>#N/A</v>
      </c>
      <c r="BG211" s="2" t="e">
        <f t="shared" si="242"/>
        <v>#N/A</v>
      </c>
      <c r="BH211" s="2" t="e">
        <f t="shared" si="242"/>
        <v>#N/A</v>
      </c>
      <c r="BI211" s="2" t="e">
        <f t="shared" si="242"/>
        <v>#N/A</v>
      </c>
      <c r="BJ211" s="2" t="e">
        <f t="shared" si="242"/>
        <v>#N/A</v>
      </c>
      <c r="BK211" s="2" t="e">
        <f t="shared" si="242"/>
        <v>#N/A</v>
      </c>
      <c r="BL211" s="2" t="e">
        <f t="shared" si="242"/>
        <v>#N/A</v>
      </c>
      <c r="BM211" s="2">
        <f t="shared" si="242"/>
        <v>42.347691994560776</v>
      </c>
      <c r="BO211" s="2" t="str">
        <f t="shared" si="182"/>
        <v/>
      </c>
      <c r="BP211" s="2" t="str">
        <f t="shared" si="183"/>
        <v/>
      </c>
      <c r="BQ211" s="2" t="str">
        <f t="shared" si="184"/>
        <v/>
      </c>
      <c r="BR211" s="2" t="str">
        <f t="shared" si="185"/>
        <v/>
      </c>
      <c r="BS211" s="2" t="str">
        <f t="shared" si="186"/>
        <v/>
      </c>
      <c r="BT211" s="2" t="str">
        <f t="shared" si="187"/>
        <v/>
      </c>
      <c r="BU211" s="2" t="str">
        <f t="shared" si="188"/>
        <v/>
      </c>
      <c r="BV211" s="2" t="str">
        <f t="shared" si="189"/>
        <v/>
      </c>
      <c r="BW211" s="2" t="str">
        <f t="shared" si="190"/>
        <v/>
      </c>
      <c r="BX211" s="2" t="str">
        <f t="shared" si="191"/>
        <v/>
      </c>
      <c r="BY211" s="2" t="str">
        <f t="shared" si="192"/>
        <v/>
      </c>
      <c r="BZ211" s="2" t="str">
        <f t="shared" si="193"/>
        <v/>
      </c>
      <c r="CA211" s="2" t="str">
        <f t="shared" si="194"/>
        <v/>
      </c>
      <c r="CB211" s="2" t="str">
        <f t="shared" si="195"/>
        <v/>
      </c>
      <c r="CC211" s="2" t="str">
        <f t="shared" si="196"/>
        <v/>
      </c>
      <c r="CE211" s="2" t="str">
        <f t="shared" si="243"/>
        <v/>
      </c>
      <c r="CF211" s="2" t="str">
        <f t="shared" si="243"/>
        <v/>
      </c>
      <c r="CG211" s="2" t="str">
        <f t="shared" si="243"/>
        <v/>
      </c>
      <c r="CH211" s="2" t="str">
        <f t="shared" si="243"/>
        <v/>
      </c>
      <c r="CI211" s="2" t="str">
        <f t="shared" si="243"/>
        <v/>
      </c>
      <c r="CJ211" s="2" t="str">
        <f t="shared" si="243"/>
        <v/>
      </c>
      <c r="CK211" s="2" t="str">
        <f t="shared" si="243"/>
        <v/>
      </c>
      <c r="CL211" s="2" t="str">
        <f t="shared" si="243"/>
        <v/>
      </c>
      <c r="CM211" s="2" t="str">
        <f t="shared" si="243"/>
        <v/>
      </c>
      <c r="CN211" s="2" t="str">
        <f t="shared" si="243"/>
        <v/>
      </c>
      <c r="CO211" s="2" t="str">
        <f t="shared" si="243"/>
        <v/>
      </c>
      <c r="CP211" s="2" t="str">
        <f t="shared" si="243"/>
        <v/>
      </c>
      <c r="CQ211" s="2" t="str">
        <f t="shared" si="243"/>
        <v/>
      </c>
      <c r="CR211" s="2" t="str">
        <f t="shared" si="243"/>
        <v/>
      </c>
      <c r="CS211" s="2" t="str">
        <f t="shared" si="243"/>
        <v/>
      </c>
      <c r="CU211" s="2" t="str">
        <f t="shared" si="197"/>
        <v/>
      </c>
      <c r="CV211" s="2" t="str">
        <f t="shared" si="198"/>
        <v/>
      </c>
      <c r="CW211" s="2" t="str">
        <f t="shared" si="199"/>
        <v/>
      </c>
      <c r="CX211" s="2" t="str">
        <f t="shared" si="200"/>
        <v/>
      </c>
      <c r="CY211" s="2" t="str">
        <f t="shared" si="201"/>
        <v/>
      </c>
      <c r="CZ211" s="2" t="str">
        <f t="shared" si="202"/>
        <v/>
      </c>
      <c r="DA211" s="2" t="str">
        <f t="shared" si="203"/>
        <v/>
      </c>
      <c r="DB211" s="2" t="str">
        <f t="shared" si="204"/>
        <v/>
      </c>
      <c r="DC211" s="2" t="str">
        <f t="shared" si="205"/>
        <v/>
      </c>
      <c r="DD211" s="2" t="str">
        <f t="shared" si="206"/>
        <v/>
      </c>
      <c r="DE211" s="2" t="str">
        <f t="shared" si="207"/>
        <v/>
      </c>
      <c r="DF211" s="2" t="str">
        <f t="shared" si="208"/>
        <v/>
      </c>
      <c r="DG211" s="2" t="str">
        <f t="shared" si="209"/>
        <v/>
      </c>
      <c r="DH211" s="2" t="str">
        <f t="shared" si="210"/>
        <v/>
      </c>
      <c r="DI211" s="2">
        <f t="shared" si="211"/>
        <v>42.637999999999998</v>
      </c>
      <c r="DK211" s="2">
        <f t="shared" si="251"/>
        <v>119.24047975553853</v>
      </c>
      <c r="DL211" s="2">
        <f t="shared" si="251"/>
        <v>117.43004193548387</v>
      </c>
      <c r="DM211" s="2">
        <f t="shared" si="251"/>
        <v>123.4580053475936</v>
      </c>
      <c r="DN211" s="2">
        <f t="shared" si="251"/>
        <v>119.76305958747136</v>
      </c>
      <c r="DO211" s="2">
        <f t="shared" si="251"/>
        <v>110.25789037433154</v>
      </c>
      <c r="DP211" s="2">
        <f t="shared" si="251"/>
        <v>110.52217086834736</v>
      </c>
      <c r="DQ211" s="2">
        <f t="shared" si="251"/>
        <v>122.17270435446906</v>
      </c>
      <c r="DR211" s="2">
        <f t="shared" si="251"/>
        <v>94.382398599439796</v>
      </c>
      <c r="DS211" s="2">
        <f t="shared" si="251"/>
        <v>104.67414313725493</v>
      </c>
      <c r="DT211" s="2">
        <f t="shared" si="251"/>
        <v>99.54118935574229</v>
      </c>
      <c r="DU211" s="2">
        <f t="shared" si="251"/>
        <v>111.01892156862746</v>
      </c>
      <c r="DV211" s="2">
        <f t="shared" si="251"/>
        <v>106.93877985739749</v>
      </c>
      <c r="DW211" s="2">
        <f t="shared" si="251"/>
        <v>103.43387422969192</v>
      </c>
      <c r="DX211" s="2">
        <f t="shared" si="251"/>
        <v>79.666651351351376</v>
      </c>
      <c r="DY211" s="2">
        <f t="shared" si="251"/>
        <v>60.469123167155423</v>
      </c>
      <c r="EA211" s="2">
        <f t="shared" si="240"/>
        <v>41.877658599444899</v>
      </c>
      <c r="EB211" s="2">
        <f t="shared" si="240"/>
        <v>42.754546766791826</v>
      </c>
      <c r="EC211" s="2">
        <f t="shared" si="240"/>
        <v>38.062481276432145</v>
      </c>
      <c r="ED211" s="2">
        <f t="shared" si="240"/>
        <v>36.74842038431283</v>
      </c>
      <c r="EE211" s="2">
        <f t="shared" si="240"/>
        <v>39.307754397961084</v>
      </c>
      <c r="EF211" s="2">
        <f t="shared" si="239"/>
        <v>39.893842990788571</v>
      </c>
      <c r="EG211" s="2">
        <f t="shared" si="239"/>
        <v>40.912551892028247</v>
      </c>
      <c r="EH211" s="2">
        <f t="shared" si="239"/>
        <v>41.971114409118186</v>
      </c>
      <c r="EI211" s="2">
        <f t="shared" si="239"/>
        <v>37.810129832502398</v>
      </c>
      <c r="EJ211" s="2">
        <f t="shared" si="239"/>
        <v>38.357158232133983</v>
      </c>
      <c r="EK211" s="2">
        <f t="shared" si="212"/>
        <v>40.027064346988254</v>
      </c>
      <c r="EL211" s="2">
        <f t="shared" si="212"/>
        <v>42.540295522388057</v>
      </c>
      <c r="EM211" s="2">
        <f t="shared" si="212"/>
        <v>40.719820181977738</v>
      </c>
      <c r="EN211" s="2">
        <f t="shared" si="212"/>
        <v>45.099868595355034</v>
      </c>
      <c r="EO211" s="2">
        <f t="shared" si="212"/>
        <v>42.96044652327658</v>
      </c>
      <c r="EQ211" s="2">
        <f t="shared" si="252"/>
        <v>42.943368659890041</v>
      </c>
      <c r="ER211" s="2">
        <f t="shared" si="252"/>
        <v>42.350552354684439</v>
      </c>
      <c r="ES211" s="2">
        <f t="shared" si="252"/>
        <v>39.767853570923009</v>
      </c>
      <c r="ET211" s="2">
        <f t="shared" si="252"/>
        <v>39.818700331157274</v>
      </c>
      <c r="EU211" s="2">
        <f t="shared" si="252"/>
        <v>39.860875899629654</v>
      </c>
      <c r="EV211" s="2">
        <f t="shared" si="252"/>
        <v>40.073459111336</v>
      </c>
      <c r="EW211" s="2">
        <f t="shared" si="252"/>
        <v>41.263782529138439</v>
      </c>
      <c r="EX211" s="2">
        <f t="shared" si="252"/>
        <v>41.454415929580399</v>
      </c>
      <c r="EY211" s="2">
        <f t="shared" si="252"/>
        <v>40.00091756011318</v>
      </c>
      <c r="EZ211" s="2">
        <f t="shared" si="252"/>
        <v>39.718661081698968</v>
      </c>
      <c r="FA211" s="2">
        <f t="shared" si="252"/>
        <v>40.200916030164791</v>
      </c>
      <c r="FB211" s="2">
        <f t="shared" si="252"/>
        <v>40.694999011498282</v>
      </c>
      <c r="FC211" s="2">
        <f t="shared" si="252"/>
        <v>41.092730120336206</v>
      </c>
      <c r="FD211" s="2">
        <f t="shared" si="252"/>
        <v>42.627556493346923</v>
      </c>
      <c r="FE211" s="2">
        <f t="shared" si="252"/>
        <v>42.318116011436331</v>
      </c>
      <c r="FG211" s="2">
        <f t="shared" si="253"/>
        <v>0.99999895338709621</v>
      </c>
      <c r="FH211" s="2">
        <f t="shared" si="253"/>
        <v>0.99999921541107528</v>
      </c>
      <c r="FI211" s="2">
        <f t="shared" si="253"/>
        <v>0.99999904047102006</v>
      </c>
      <c r="FJ211" s="2">
        <f t="shared" si="253"/>
        <v>0.9999990131264177</v>
      </c>
      <c r="FK211" s="2">
        <f t="shared" si="253"/>
        <v>0.99999911093565519</v>
      </c>
      <c r="FL211" s="2">
        <f t="shared" si="253"/>
        <v>0.99999892365957355</v>
      </c>
      <c r="FM211" s="2">
        <f t="shared" si="253"/>
        <v>0.9999989940689783</v>
      </c>
      <c r="FN211" s="2">
        <f t="shared" si="253"/>
        <v>0.9999989118409599</v>
      </c>
      <c r="FO211" s="2">
        <f t="shared" si="253"/>
        <v>0.99999891225353843</v>
      </c>
      <c r="FP211" s="2">
        <f t="shared" si="253"/>
        <v>0.99999889282641319</v>
      </c>
      <c r="FQ211" s="2">
        <f t="shared" si="253"/>
        <v>0.99999908248254343</v>
      </c>
      <c r="FR211" s="2">
        <f t="shared" si="253"/>
        <v>0.99999911430497934</v>
      </c>
      <c r="FS211" s="2">
        <f t="shared" si="253"/>
        <v>0.9999989006209743</v>
      </c>
      <c r="FT211" s="2">
        <f t="shared" si="253"/>
        <v>0.99999866232498535</v>
      </c>
      <c r="FU211" s="2">
        <f t="shared" si="253"/>
        <v>0.99999849803837493</v>
      </c>
      <c r="FW211" s="2">
        <f t="shared" si="244"/>
        <v>0.96739164503717112</v>
      </c>
      <c r="FX211" s="2">
        <f t="shared" si="244"/>
        <v>0.97222787665945776</v>
      </c>
      <c r="FY211" s="2">
        <f t="shared" si="244"/>
        <v>0.97360784218421004</v>
      </c>
      <c r="FZ211" s="2">
        <f t="shared" si="244"/>
        <v>0.9711520358864093</v>
      </c>
      <c r="GA211" s="2">
        <f t="shared" si="244"/>
        <v>0.9751622633667717</v>
      </c>
      <c r="GB211" s="2">
        <f t="shared" si="244"/>
        <v>0.97218782960951011</v>
      </c>
      <c r="GC211" s="2">
        <f t="shared" si="244"/>
        <v>0.97376734689501943</v>
      </c>
      <c r="GD211" s="2">
        <f t="shared" si="244"/>
        <v>0.97425788600029439</v>
      </c>
      <c r="GE211" s="2">
        <f t="shared" si="244"/>
        <v>0.97800377741917721</v>
      </c>
      <c r="GF211" s="2">
        <f t="shared" si="244"/>
        <v>0.97544230465778614</v>
      </c>
      <c r="GG211" s="2">
        <f t="shared" si="244"/>
        <v>0.97488049795211762</v>
      </c>
      <c r="GH211" s="2">
        <f t="shared" si="244"/>
        <v>0.96758061621645153</v>
      </c>
      <c r="GI211" s="2">
        <f t="shared" si="244"/>
        <v>0.96824326177715336</v>
      </c>
      <c r="GJ211" s="2">
        <f t="shared" si="244"/>
        <v>0.96021646652574277</v>
      </c>
      <c r="GK211" s="2">
        <f t="shared" si="244"/>
        <v>0.95399613560414853</v>
      </c>
      <c r="GM211" s="86">
        <f t="shared" si="245"/>
        <v>2.283525174883299E-278</v>
      </c>
      <c r="GN211" s="86">
        <f t="shared" si="245"/>
        <v>0</v>
      </c>
      <c r="GO211" s="86">
        <f t="shared" si="245"/>
        <v>0</v>
      </c>
      <c r="GP211" s="86">
        <f t="shared" si="245"/>
        <v>0</v>
      </c>
      <c r="GQ211" s="86">
        <f t="shared" si="245"/>
        <v>0</v>
      </c>
      <c r="GR211" s="86">
        <f t="shared" si="245"/>
        <v>0</v>
      </c>
      <c r="GS211" s="86">
        <f t="shared" si="245"/>
        <v>0</v>
      </c>
      <c r="GT211" s="86">
        <f t="shared" si="245"/>
        <v>0</v>
      </c>
      <c r="GU211" s="86">
        <f t="shared" si="245"/>
        <v>0</v>
      </c>
      <c r="GV211" s="86">
        <f t="shared" si="245"/>
        <v>0</v>
      </c>
      <c r="GW211" s="86">
        <f t="shared" si="245"/>
        <v>0</v>
      </c>
      <c r="GX211" s="86">
        <f t="shared" si="245"/>
        <v>0</v>
      </c>
      <c r="GY211" s="86">
        <f t="shared" si="245"/>
        <v>0</v>
      </c>
      <c r="GZ211" s="86">
        <f t="shared" si="245"/>
        <v>0</v>
      </c>
      <c r="HA211" s="86">
        <f t="shared" si="245"/>
        <v>0</v>
      </c>
      <c r="HC211" s="86">
        <f t="shared" si="181"/>
        <v>2.5356579107743617E-242</v>
      </c>
      <c r="HD211" s="86">
        <f t="shared" si="181"/>
        <v>0</v>
      </c>
      <c r="HE211" s="86">
        <f t="shared" si="181"/>
        <v>0</v>
      </c>
      <c r="HF211" s="86">
        <f t="shared" si="181"/>
        <v>0</v>
      </c>
      <c r="HG211" s="86">
        <f t="shared" si="181"/>
        <v>0</v>
      </c>
      <c r="HH211" s="86">
        <f t="shared" si="181"/>
        <v>0</v>
      </c>
      <c r="HI211" s="86">
        <f t="shared" si="241"/>
        <v>0</v>
      </c>
      <c r="HJ211" s="86">
        <f t="shared" si="241"/>
        <v>0</v>
      </c>
      <c r="HK211" s="86">
        <f t="shared" si="241"/>
        <v>0</v>
      </c>
      <c r="HL211" s="86">
        <f t="shared" si="241"/>
        <v>0</v>
      </c>
      <c r="HM211" s="86">
        <f t="shared" si="241"/>
        <v>0</v>
      </c>
      <c r="HN211" s="86">
        <f t="shared" si="241"/>
        <v>0</v>
      </c>
      <c r="HO211" s="86">
        <f t="shared" si="226"/>
        <v>0</v>
      </c>
      <c r="HP211" s="86">
        <f t="shared" si="226"/>
        <v>0</v>
      </c>
      <c r="HQ211" s="86">
        <f t="shared" si="226"/>
        <v>0</v>
      </c>
      <c r="HS211" s="86">
        <f t="shared" si="246"/>
        <v>1.1566233459290916E-65</v>
      </c>
      <c r="HT211" s="86">
        <f t="shared" si="246"/>
        <v>8.1599178734907544E-51</v>
      </c>
      <c r="HU211" s="86">
        <f t="shared" si="246"/>
        <v>2.8832184953545232E-69</v>
      </c>
      <c r="HV211" s="86">
        <f t="shared" si="246"/>
        <v>2.9484371436756483E-72</v>
      </c>
      <c r="HW211" s="86">
        <f t="shared" si="246"/>
        <v>1.9344333592721937E-74</v>
      </c>
      <c r="HX211" s="86">
        <f t="shared" si="246"/>
        <v>1.0572921382529939E-81</v>
      </c>
      <c r="HY211" s="86">
        <f t="shared" si="246"/>
        <v>1.8038628837399948E-83</v>
      </c>
      <c r="HZ211" s="86">
        <f t="shared" si="246"/>
        <v>2.3706861353796013E-83</v>
      </c>
      <c r="IA211" s="86">
        <f t="shared" si="246"/>
        <v>5.9463944714707099E-92</v>
      </c>
      <c r="IB211" s="86">
        <f t="shared" si="246"/>
        <v>4.6246564403837529E-90</v>
      </c>
      <c r="IC211" s="86">
        <f t="shared" si="246"/>
        <v>1.3953107059117633E-77</v>
      </c>
      <c r="ID211" s="86">
        <f t="shared" si="246"/>
        <v>4.487016797857575E-64</v>
      </c>
      <c r="IE211" s="86">
        <f t="shared" si="246"/>
        <v>1.0021966236990898E-78</v>
      </c>
      <c r="IF211" s="86">
        <f t="shared" si="246"/>
        <v>6.1516121257796213E-119</v>
      </c>
      <c r="IG211" s="86">
        <f t="shared" si="246"/>
        <v>6.8615237504687901E-68</v>
      </c>
      <c r="II211" s="86">
        <f t="shared" si="247"/>
        <v>8.3359042452873798E-11</v>
      </c>
      <c r="IJ211" s="86">
        <f t="shared" si="247"/>
        <v>3.9957694729074469E-9</v>
      </c>
      <c r="IK211" s="86">
        <f t="shared" si="247"/>
        <v>4.6773917778567623E-12</v>
      </c>
      <c r="IL211" s="86">
        <f t="shared" si="247"/>
        <v>4.5832229492617999E-12</v>
      </c>
      <c r="IM211" s="86">
        <f t="shared" si="247"/>
        <v>4.6902374120963917E-13</v>
      </c>
      <c r="IN211" s="86">
        <f t="shared" si="247"/>
        <v>9.4126203658048943E-14</v>
      </c>
      <c r="IO211" s="86">
        <f t="shared" si="247"/>
        <v>3.1020287898078346E-14</v>
      </c>
      <c r="IP211" s="86">
        <f t="shared" si="247"/>
        <v>3.5244933486144613E-14</v>
      </c>
      <c r="IQ211" s="86">
        <f t="shared" si="247"/>
        <v>2.2552828292615573E-16</v>
      </c>
      <c r="IR211" s="86">
        <f t="shared" si="247"/>
        <v>2.0601034011803042E-15</v>
      </c>
      <c r="IS211" s="86">
        <f t="shared" si="247"/>
        <v>1.7388393481497382E-13</v>
      </c>
      <c r="IT211" s="86">
        <f t="shared" si="247"/>
        <v>1.8947277950340974E-10</v>
      </c>
      <c r="IU211" s="86">
        <f t="shared" si="247"/>
        <v>8.4334335603456553E-13</v>
      </c>
      <c r="IV211" s="86">
        <f t="shared" si="247"/>
        <v>1.5731846203304761E-8</v>
      </c>
      <c r="IW211" s="86">
        <f t="shared" si="247"/>
        <v>5.2877850555677185E-17</v>
      </c>
      <c r="IY211" s="86">
        <f t="shared" si="248"/>
        <v>8.3359042452873798E-11</v>
      </c>
      <c r="IZ211" s="86">
        <f t="shared" si="248"/>
        <v>3.9957694729074469E-9</v>
      </c>
      <c r="JA211" s="86">
        <f t="shared" si="248"/>
        <v>4.6773917778567623E-12</v>
      </c>
      <c r="JB211" s="86">
        <f t="shared" si="248"/>
        <v>4.5832229492617999E-12</v>
      </c>
      <c r="JC211" s="86">
        <f t="shared" si="248"/>
        <v>4.6902374120963917E-13</v>
      </c>
      <c r="JD211" s="86">
        <f t="shared" si="248"/>
        <v>9.4126203658048943E-14</v>
      </c>
      <c r="JE211" s="86">
        <f t="shared" si="248"/>
        <v>3.1020287898078346E-14</v>
      </c>
      <c r="JF211" s="86">
        <f t="shared" si="248"/>
        <v>3.5244933486144613E-14</v>
      </c>
      <c r="JG211" s="86">
        <f t="shared" si="248"/>
        <v>2.2552828292615573E-16</v>
      </c>
      <c r="JH211" s="86">
        <f t="shared" si="248"/>
        <v>2.0601034011803042E-15</v>
      </c>
      <c r="JI211" s="86">
        <f t="shared" si="248"/>
        <v>1.7388393481497382E-13</v>
      </c>
      <c r="JJ211" s="86">
        <f t="shared" si="248"/>
        <v>1.8947277950340974E-10</v>
      </c>
      <c r="JK211" s="86">
        <f t="shared" si="248"/>
        <v>8.4334335603456553E-13</v>
      </c>
      <c r="JL211" s="86">
        <f t="shared" si="248"/>
        <v>1.5731846203304761E-8</v>
      </c>
      <c r="JM211" s="86">
        <f t="shared" si="248"/>
        <v>5.2877850555677185E-17</v>
      </c>
    </row>
    <row r="212" spans="2:273" x14ac:dyDescent="0.25">
      <c r="B212" s="2">
        <v>185</v>
      </c>
      <c r="C212" s="37">
        <v>44.033000000000001</v>
      </c>
      <c r="D212" s="37">
        <v>41.767000000000003</v>
      </c>
      <c r="E212" s="37">
        <v>43.366999999999997</v>
      </c>
      <c r="F212" s="37">
        <v>40.216999999999999</v>
      </c>
      <c r="G212" s="37">
        <v>42.017000000000003</v>
      </c>
      <c r="H212" s="37">
        <v>41.267000000000003</v>
      </c>
      <c r="I212" s="37">
        <v>42.732999999999997</v>
      </c>
      <c r="J212" s="37">
        <v>42.45</v>
      </c>
      <c r="K212" s="37">
        <v>42.1</v>
      </c>
      <c r="L212" s="37">
        <v>43.133000000000003</v>
      </c>
      <c r="M212" s="37">
        <v>40.183</v>
      </c>
      <c r="N212" s="37">
        <v>42.667000000000002</v>
      </c>
      <c r="O212" s="37">
        <v>43.883000000000003</v>
      </c>
      <c r="P212" s="37">
        <v>43.332999999999998</v>
      </c>
      <c r="Q212" s="37">
        <v>43.552</v>
      </c>
      <c r="S212" s="4" t="e">
        <f t="shared" si="249"/>
        <v>#N/A</v>
      </c>
      <c r="T212" s="4" t="e">
        <f t="shared" si="249"/>
        <v>#N/A</v>
      </c>
      <c r="U212" s="4" t="e">
        <f t="shared" si="249"/>
        <v>#N/A</v>
      </c>
      <c r="V212" s="4" t="e">
        <f t="shared" si="249"/>
        <v>#N/A</v>
      </c>
      <c r="W212" s="4" t="e">
        <f t="shared" si="249"/>
        <v>#N/A</v>
      </c>
      <c r="X212" s="4" t="e">
        <f t="shared" si="249"/>
        <v>#N/A</v>
      </c>
      <c r="Y212" s="4" t="e">
        <f t="shared" si="249"/>
        <v>#N/A</v>
      </c>
      <c r="Z212" s="4" t="e">
        <f t="shared" si="249"/>
        <v>#N/A</v>
      </c>
      <c r="AA212" s="4" t="e">
        <f t="shared" si="249"/>
        <v>#N/A</v>
      </c>
      <c r="AB212" s="4" t="e">
        <f t="shared" si="249"/>
        <v>#N/A</v>
      </c>
      <c r="AC212" s="4" t="e">
        <f t="shared" si="249"/>
        <v>#N/A</v>
      </c>
      <c r="AD212" s="4" t="e">
        <f t="shared" si="249"/>
        <v>#N/A</v>
      </c>
      <c r="AE212" s="4" t="e">
        <f t="shared" si="249"/>
        <v>#N/A</v>
      </c>
      <c r="AF212" s="4" t="e">
        <f t="shared" si="249"/>
        <v>#N/A</v>
      </c>
      <c r="AG212" s="4">
        <f t="shared" si="249"/>
        <v>42.234272044162722</v>
      </c>
      <c r="AI212" s="4">
        <f t="shared" si="250"/>
        <v>0</v>
      </c>
      <c r="AJ212" s="4">
        <f t="shared" si="250"/>
        <v>0</v>
      </c>
      <c r="AK212" s="4">
        <f t="shared" si="250"/>
        <v>0</v>
      </c>
      <c r="AL212" s="4">
        <f t="shared" si="250"/>
        <v>0</v>
      </c>
      <c r="AM212" s="4">
        <f t="shared" si="250"/>
        <v>0</v>
      </c>
      <c r="AN212" s="4">
        <f t="shared" si="250"/>
        <v>0</v>
      </c>
      <c r="AO212" s="4">
        <f t="shared" si="250"/>
        <v>0</v>
      </c>
      <c r="AP212" s="4">
        <f t="shared" si="250"/>
        <v>0</v>
      </c>
      <c r="AQ212" s="4">
        <f t="shared" si="250"/>
        <v>0</v>
      </c>
      <c r="AR212" s="4">
        <f t="shared" si="250"/>
        <v>0</v>
      </c>
      <c r="AS212" s="4">
        <f t="shared" si="250"/>
        <v>0</v>
      </c>
      <c r="AT212" s="4">
        <f t="shared" si="250"/>
        <v>0</v>
      </c>
      <c r="AU212" s="4">
        <f t="shared" si="250"/>
        <v>0</v>
      </c>
      <c r="AV212" s="4">
        <f t="shared" si="250"/>
        <v>0</v>
      </c>
      <c r="AW212" s="4">
        <f t="shared" si="250"/>
        <v>1.3177279558372774</v>
      </c>
      <c r="AY212" s="2" t="e">
        <f t="shared" ref="AY212:BM227" si="254">IF(OR($B212 &lt; C$230, $B212 &gt; C$233), #N/A, ((1-FG212)*DK212) + (FG212 - FW212)*EA212 + (FW212*EQ212))</f>
        <v>#N/A</v>
      </c>
      <c r="AZ212" s="2" t="e">
        <f t="shared" si="254"/>
        <v>#N/A</v>
      </c>
      <c r="BA212" s="2" t="e">
        <f t="shared" si="254"/>
        <v>#N/A</v>
      </c>
      <c r="BB212" s="2" t="e">
        <f t="shared" si="254"/>
        <v>#N/A</v>
      </c>
      <c r="BC212" s="2" t="e">
        <f t="shared" si="254"/>
        <v>#N/A</v>
      </c>
      <c r="BD212" s="2" t="e">
        <f t="shared" si="254"/>
        <v>#N/A</v>
      </c>
      <c r="BE212" s="2" t="e">
        <f t="shared" si="254"/>
        <v>#N/A</v>
      </c>
      <c r="BF212" s="2" t="e">
        <f t="shared" si="254"/>
        <v>#N/A</v>
      </c>
      <c r="BG212" s="2" t="e">
        <f t="shared" si="254"/>
        <v>#N/A</v>
      </c>
      <c r="BH212" s="2" t="e">
        <f t="shared" si="254"/>
        <v>#N/A</v>
      </c>
      <c r="BI212" s="2" t="e">
        <f t="shared" si="254"/>
        <v>#N/A</v>
      </c>
      <c r="BJ212" s="2" t="e">
        <f t="shared" si="254"/>
        <v>#N/A</v>
      </c>
      <c r="BK212" s="2" t="e">
        <f t="shared" si="254"/>
        <v>#N/A</v>
      </c>
      <c r="BL212" s="2" t="e">
        <f t="shared" si="254"/>
        <v>#N/A</v>
      </c>
      <c r="BM212" s="2">
        <f t="shared" si="254"/>
        <v>42.234272044162722</v>
      </c>
      <c r="BO212" s="2" t="str">
        <f t="shared" si="182"/>
        <v/>
      </c>
      <c r="BP212" s="2" t="str">
        <f t="shared" si="183"/>
        <v/>
      </c>
      <c r="BQ212" s="2" t="str">
        <f t="shared" si="184"/>
        <v/>
      </c>
      <c r="BR212" s="2" t="str">
        <f t="shared" si="185"/>
        <v/>
      </c>
      <c r="BS212" s="2" t="str">
        <f t="shared" si="186"/>
        <v/>
      </c>
      <c r="BT212" s="2" t="str">
        <f t="shared" si="187"/>
        <v/>
      </c>
      <c r="BU212" s="2" t="str">
        <f t="shared" si="188"/>
        <v/>
      </c>
      <c r="BV212" s="2" t="str">
        <f t="shared" si="189"/>
        <v/>
      </c>
      <c r="BW212" s="2" t="str">
        <f t="shared" si="190"/>
        <v/>
      </c>
      <c r="BX212" s="2" t="str">
        <f t="shared" si="191"/>
        <v/>
      </c>
      <c r="BY212" s="2" t="str">
        <f t="shared" si="192"/>
        <v/>
      </c>
      <c r="BZ212" s="2" t="str">
        <f t="shared" si="193"/>
        <v/>
      </c>
      <c r="CA212" s="2" t="str">
        <f t="shared" si="194"/>
        <v/>
      </c>
      <c r="CB212" s="2" t="str">
        <f t="shared" si="195"/>
        <v/>
      </c>
      <c r="CC212" s="2" t="str">
        <f t="shared" si="196"/>
        <v/>
      </c>
      <c r="CE212" s="2" t="str">
        <f t="shared" ref="CE212:CS227" si="255">IF(AND(IY212 &lt; $CS$22, $B212 &gt; C$231, $B212 &lt; C$232), C212, "")</f>
        <v/>
      </c>
      <c r="CF212" s="2" t="str">
        <f t="shared" si="255"/>
        <v/>
      </c>
      <c r="CG212" s="2" t="str">
        <f t="shared" si="255"/>
        <v/>
      </c>
      <c r="CH212" s="2" t="str">
        <f t="shared" si="255"/>
        <v/>
      </c>
      <c r="CI212" s="2" t="str">
        <f t="shared" si="255"/>
        <v/>
      </c>
      <c r="CJ212" s="2" t="str">
        <f t="shared" si="255"/>
        <v/>
      </c>
      <c r="CK212" s="2" t="str">
        <f t="shared" si="255"/>
        <v/>
      </c>
      <c r="CL212" s="2" t="str">
        <f t="shared" si="255"/>
        <v/>
      </c>
      <c r="CM212" s="2" t="str">
        <f t="shared" si="255"/>
        <v/>
      </c>
      <c r="CN212" s="2" t="str">
        <f t="shared" si="255"/>
        <v/>
      </c>
      <c r="CO212" s="2" t="str">
        <f t="shared" si="255"/>
        <v/>
      </c>
      <c r="CP212" s="2" t="str">
        <f t="shared" si="255"/>
        <v/>
      </c>
      <c r="CQ212" s="2" t="str">
        <f t="shared" si="255"/>
        <v/>
      </c>
      <c r="CR212" s="2" t="str">
        <f t="shared" si="255"/>
        <v/>
      </c>
      <c r="CS212" s="2" t="str">
        <f t="shared" si="255"/>
        <v/>
      </c>
      <c r="CU212" s="2" t="str">
        <f t="shared" si="197"/>
        <v/>
      </c>
      <c r="CV212" s="2" t="str">
        <f t="shared" si="198"/>
        <v/>
      </c>
      <c r="CW212" s="2" t="str">
        <f t="shared" si="199"/>
        <v/>
      </c>
      <c r="CX212" s="2" t="str">
        <f t="shared" si="200"/>
        <v/>
      </c>
      <c r="CY212" s="2" t="str">
        <f t="shared" si="201"/>
        <v/>
      </c>
      <c r="CZ212" s="2" t="str">
        <f t="shared" si="202"/>
        <v/>
      </c>
      <c r="DA212" s="2" t="str">
        <f t="shared" si="203"/>
        <v/>
      </c>
      <c r="DB212" s="2" t="str">
        <f t="shared" si="204"/>
        <v/>
      </c>
      <c r="DC212" s="2" t="str">
        <f t="shared" si="205"/>
        <v/>
      </c>
      <c r="DD212" s="2" t="str">
        <f t="shared" si="206"/>
        <v/>
      </c>
      <c r="DE212" s="2" t="str">
        <f t="shared" si="207"/>
        <v/>
      </c>
      <c r="DF212" s="2" t="str">
        <f t="shared" si="208"/>
        <v/>
      </c>
      <c r="DG212" s="2" t="str">
        <f t="shared" si="209"/>
        <v/>
      </c>
      <c r="DH212" s="2" t="str">
        <f t="shared" si="210"/>
        <v/>
      </c>
      <c r="DI212" s="2">
        <f t="shared" si="211"/>
        <v>43.552</v>
      </c>
      <c r="DK212" s="2">
        <f t="shared" si="251"/>
        <v>119.53561115355228</v>
      </c>
      <c r="DL212" s="2">
        <f t="shared" si="251"/>
        <v>117.71067741935484</v>
      </c>
      <c r="DM212" s="2">
        <f t="shared" si="251"/>
        <v>123.76019585561498</v>
      </c>
      <c r="DN212" s="2">
        <f t="shared" si="251"/>
        <v>120.05087838044309</v>
      </c>
      <c r="DO212" s="2">
        <f t="shared" si="251"/>
        <v>110.49020086898395</v>
      </c>
      <c r="DP212" s="2">
        <f t="shared" si="251"/>
        <v>110.76602184873951</v>
      </c>
      <c r="DQ212" s="2">
        <f t="shared" si="251"/>
        <v>122.47978441558442</v>
      </c>
      <c r="DR212" s="2">
        <f t="shared" si="251"/>
        <v>94.534354621848763</v>
      </c>
      <c r="DS212" s="2">
        <f t="shared" si="251"/>
        <v>104.89348907563027</v>
      </c>
      <c r="DT212" s="2">
        <f t="shared" si="251"/>
        <v>99.726015126050413</v>
      </c>
      <c r="DU212" s="2">
        <f t="shared" si="251"/>
        <v>111.25559336007132</v>
      </c>
      <c r="DV212" s="2">
        <f t="shared" si="251"/>
        <v>107.15435773172905</v>
      </c>
      <c r="DW212" s="2">
        <f t="shared" si="251"/>
        <v>103.64451932773113</v>
      </c>
      <c r="DX212" s="2">
        <f t="shared" si="251"/>
        <v>79.762900000000016</v>
      </c>
      <c r="DY212" s="2">
        <f t="shared" si="251"/>
        <v>60.486482771260995</v>
      </c>
      <c r="EA212" s="2">
        <f t="shared" si="240"/>
        <v>41.723677783877761</v>
      </c>
      <c r="EB212" s="2">
        <f t="shared" si="240"/>
        <v>42.624109219858155</v>
      </c>
      <c r="EC212" s="2">
        <f t="shared" si="240"/>
        <v>37.859712264513654</v>
      </c>
      <c r="ED212" s="2">
        <f t="shared" si="240"/>
        <v>36.545119873019431</v>
      </c>
      <c r="EE212" s="2">
        <f t="shared" si="240"/>
        <v>39.134421893454338</v>
      </c>
      <c r="EF212" s="2">
        <f t="shared" si="239"/>
        <v>39.694050679523627</v>
      </c>
      <c r="EG212" s="2">
        <f t="shared" si="239"/>
        <v>40.742649690968719</v>
      </c>
      <c r="EH212" s="2">
        <f t="shared" si="239"/>
        <v>41.816722720455921</v>
      </c>
      <c r="EI212" s="2">
        <f t="shared" si="239"/>
        <v>37.621080288419485</v>
      </c>
      <c r="EJ212" s="2">
        <f t="shared" si="239"/>
        <v>38.186417114351492</v>
      </c>
      <c r="EK212" s="2">
        <f t="shared" si="212"/>
        <v>39.857769229812902</v>
      </c>
      <c r="EL212" s="2">
        <f t="shared" si="212"/>
        <v>42.394192238805971</v>
      </c>
      <c r="EM212" s="2">
        <f t="shared" si="212"/>
        <v>40.555036976259366</v>
      </c>
      <c r="EN212" s="2">
        <f t="shared" si="212"/>
        <v>45.000639904294104</v>
      </c>
      <c r="EO212" s="2">
        <f t="shared" si="212"/>
        <v>42.856437927748402</v>
      </c>
      <c r="EQ212" s="2">
        <f t="shared" si="252"/>
        <v>42.802859779990541</v>
      </c>
      <c r="ER212" s="2">
        <f t="shared" si="252"/>
        <v>42.215801860274055</v>
      </c>
      <c r="ES212" s="2">
        <f t="shared" si="252"/>
        <v>39.585748907430734</v>
      </c>
      <c r="ET212" s="2">
        <f t="shared" si="252"/>
        <v>39.651962184434964</v>
      </c>
      <c r="EU212" s="2">
        <f t="shared" si="252"/>
        <v>39.693960097439252</v>
      </c>
      <c r="EV212" s="2">
        <f t="shared" si="252"/>
        <v>39.875695934140921</v>
      </c>
      <c r="EW212" s="2">
        <f t="shared" si="252"/>
        <v>41.098149113370965</v>
      </c>
      <c r="EX212" s="2">
        <f t="shared" si="252"/>
        <v>41.294020260610559</v>
      </c>
      <c r="EY212" s="2">
        <f t="shared" si="252"/>
        <v>39.837818707688001</v>
      </c>
      <c r="EZ212" s="2">
        <f t="shared" si="252"/>
        <v>39.564217141627083</v>
      </c>
      <c r="FA212" s="2">
        <f t="shared" si="252"/>
        <v>40.033791944758008</v>
      </c>
      <c r="FB212" s="2">
        <f t="shared" si="252"/>
        <v>40.526963574476994</v>
      </c>
      <c r="FC212" s="2">
        <f t="shared" si="252"/>
        <v>40.932544525025378</v>
      </c>
      <c r="FD212" s="2">
        <f t="shared" si="252"/>
        <v>42.497043829156766</v>
      </c>
      <c r="FE212" s="2">
        <f t="shared" si="252"/>
        <v>42.206884450951137</v>
      </c>
      <c r="FG212" s="2">
        <f t="shared" si="253"/>
        <v>0.99999904547759921</v>
      </c>
      <c r="FH212" s="2">
        <f t="shared" si="253"/>
        <v>0.99999928444634689</v>
      </c>
      <c r="FI212" s="2">
        <f t="shared" si="253"/>
        <v>0.9999991248990957</v>
      </c>
      <c r="FJ212" s="2">
        <f t="shared" si="253"/>
        <v>0.99999909996051772</v>
      </c>
      <c r="FK212" s="2">
        <f t="shared" si="253"/>
        <v>0.9999991891636173</v>
      </c>
      <c r="FL212" s="2">
        <f t="shared" si="253"/>
        <v>0.99999901836577121</v>
      </c>
      <c r="FM212" s="2">
        <f t="shared" si="253"/>
        <v>0.99999908257992332</v>
      </c>
      <c r="FN212" s="2">
        <f t="shared" si="253"/>
        <v>0.9999990075870655</v>
      </c>
      <c r="FO212" s="2">
        <f t="shared" si="253"/>
        <v>0.99999900796334162</v>
      </c>
      <c r="FP212" s="2">
        <f t="shared" si="253"/>
        <v>0.99999899024558947</v>
      </c>
      <c r="FQ212" s="2">
        <f t="shared" si="253"/>
        <v>0.99999916321406679</v>
      </c>
      <c r="FR212" s="2">
        <f t="shared" si="253"/>
        <v>0.99999919223647793</v>
      </c>
      <c r="FS212" s="2">
        <f t="shared" si="253"/>
        <v>0.99999899735431508</v>
      </c>
      <c r="FT212" s="2">
        <f t="shared" si="253"/>
        <v>0.99999878002574349</v>
      </c>
      <c r="FU212" s="2">
        <f t="shared" si="253"/>
        <v>0.99999863019453661</v>
      </c>
      <c r="FW212" s="2">
        <f t="shared" ref="FW212:GK227" si="256">POWER(10,($B212-C$232)/C$229)/(1+POWER(10,($B212-C$232)/C$229))</f>
        <v>0.97017525420300676</v>
      </c>
      <c r="FX212" s="2">
        <f t="shared" si="256"/>
        <v>0.97460947703613621</v>
      </c>
      <c r="FY212" s="2">
        <f t="shared" si="256"/>
        <v>0.97587404011944245</v>
      </c>
      <c r="FZ212" s="2">
        <f t="shared" si="256"/>
        <v>0.9736233920762285</v>
      </c>
      <c r="GA212" s="2">
        <f t="shared" si="256"/>
        <v>0.97729810106410642</v>
      </c>
      <c r="GB212" s="2">
        <f t="shared" si="256"/>
        <v>0.97457277440619616</v>
      </c>
      <c r="GC212" s="2">
        <f t="shared" si="256"/>
        <v>0.97602018607740237</v>
      </c>
      <c r="GD212" s="2">
        <f t="shared" si="256"/>
        <v>0.97646961604926918</v>
      </c>
      <c r="GE212" s="2">
        <f t="shared" si="256"/>
        <v>0.97990030504563785</v>
      </c>
      <c r="GF212" s="2">
        <f t="shared" si="256"/>
        <v>0.97755461542439914</v>
      </c>
      <c r="GG212" s="2">
        <f t="shared" si="256"/>
        <v>0.97703999464129754</v>
      </c>
      <c r="GH212" s="2">
        <f t="shared" si="256"/>
        <v>0.97034858832026871</v>
      </c>
      <c r="GI212" s="2">
        <f t="shared" si="256"/>
        <v>0.97095635535067959</v>
      </c>
      <c r="GJ212" s="2">
        <f t="shared" si="256"/>
        <v>0.96358953067780007</v>
      </c>
      <c r="GK212" s="2">
        <f t="shared" si="256"/>
        <v>0.95787345544702951</v>
      </c>
      <c r="GM212" s="86">
        <f t="shared" ref="GM212:HA227" si="257" xml:space="preserve"> _xlfn.NORM.DIST($B212, C$7, ABS(C$11), TRUE) * _xlfn.NORM.DIST(($B212 - C$7)*C$15, 0, ABS(C$11), TRUE) * 2</f>
        <v>1.1911906402582139E-282</v>
      </c>
      <c r="GN212" s="86">
        <f t="shared" si="257"/>
        <v>0</v>
      </c>
      <c r="GO212" s="86">
        <f t="shared" si="257"/>
        <v>0</v>
      </c>
      <c r="GP212" s="86">
        <f t="shared" si="257"/>
        <v>0</v>
      </c>
      <c r="GQ212" s="86">
        <f t="shared" si="257"/>
        <v>0</v>
      </c>
      <c r="GR212" s="86">
        <f t="shared" si="257"/>
        <v>0</v>
      </c>
      <c r="GS212" s="86">
        <f t="shared" si="257"/>
        <v>0</v>
      </c>
      <c r="GT212" s="86">
        <f t="shared" si="257"/>
        <v>0</v>
      </c>
      <c r="GU212" s="86">
        <f t="shared" si="257"/>
        <v>0</v>
      </c>
      <c r="GV212" s="86">
        <f t="shared" si="257"/>
        <v>0</v>
      </c>
      <c r="GW212" s="86">
        <f t="shared" si="257"/>
        <v>0</v>
      </c>
      <c r="GX212" s="86">
        <f t="shared" si="257"/>
        <v>0</v>
      </c>
      <c r="GY212" s="86">
        <f t="shared" si="257"/>
        <v>0</v>
      </c>
      <c r="GZ212" s="86">
        <f t="shared" si="257"/>
        <v>0</v>
      </c>
      <c r="HA212" s="86">
        <f t="shared" si="257"/>
        <v>0</v>
      </c>
      <c r="HC212" s="86">
        <f t="shared" si="181"/>
        <v>6.7822839267761598E-247</v>
      </c>
      <c r="HD212" s="86">
        <f t="shared" si="181"/>
        <v>0</v>
      </c>
      <c r="HE212" s="86">
        <f t="shared" si="181"/>
        <v>0</v>
      </c>
      <c r="HF212" s="86">
        <f t="shared" si="181"/>
        <v>0</v>
      </c>
      <c r="HG212" s="86">
        <f t="shared" si="181"/>
        <v>0</v>
      </c>
      <c r="HH212" s="86">
        <f t="shared" si="181"/>
        <v>0</v>
      </c>
      <c r="HI212" s="86">
        <f t="shared" si="241"/>
        <v>0</v>
      </c>
      <c r="HJ212" s="86">
        <f t="shared" si="241"/>
        <v>0</v>
      </c>
      <c r="HK212" s="86">
        <f t="shared" si="241"/>
        <v>0</v>
      </c>
      <c r="HL212" s="86">
        <f t="shared" si="241"/>
        <v>0</v>
      </c>
      <c r="HM212" s="86">
        <f t="shared" si="241"/>
        <v>0</v>
      </c>
      <c r="HN212" s="86">
        <f t="shared" si="241"/>
        <v>0</v>
      </c>
      <c r="HO212" s="86">
        <f t="shared" si="226"/>
        <v>0</v>
      </c>
      <c r="HP212" s="86">
        <f t="shared" si="226"/>
        <v>0</v>
      </c>
      <c r="HQ212" s="86">
        <f t="shared" si="226"/>
        <v>0</v>
      </c>
      <c r="HS212" s="86">
        <f t="shared" ref="HS212:IG227" si="258" xml:space="preserve"> _xlfn.NORM.DIST($B212, C$9, ABS(C$13), TRUE) * _xlfn.NORM.DIST(($B212 - C$9)*C$17, 0, ABS(C$13), TRUE) * 2</f>
        <v>1.3595995225534557E-67</v>
      </c>
      <c r="HT212" s="86">
        <f t="shared" si="258"/>
        <v>2.8178634757860898E-52</v>
      </c>
      <c r="HU212" s="86">
        <f t="shared" si="258"/>
        <v>2.9935895106381802E-71</v>
      </c>
      <c r="HV212" s="86">
        <f t="shared" si="258"/>
        <v>2.4489497911836127E-74</v>
      </c>
      <c r="HW212" s="86">
        <f t="shared" si="258"/>
        <v>1.4803665564580795E-76</v>
      </c>
      <c r="HX212" s="86">
        <f t="shared" si="258"/>
        <v>4.6172561074257856E-84</v>
      </c>
      <c r="HY212" s="86">
        <f t="shared" si="258"/>
        <v>7.3223167618048491E-86</v>
      </c>
      <c r="HZ212" s="86">
        <f t="shared" si="258"/>
        <v>1.0071493411542471E-85</v>
      </c>
      <c r="IA212" s="86">
        <f t="shared" si="258"/>
        <v>1.5436099803101918E-94</v>
      </c>
      <c r="IB212" s="86">
        <f t="shared" si="258"/>
        <v>1.302475807037847E-92</v>
      </c>
      <c r="IC212" s="86">
        <f t="shared" si="258"/>
        <v>8.6411686523748099E-80</v>
      </c>
      <c r="ID212" s="86">
        <f t="shared" si="258"/>
        <v>6.1125819032754542E-66</v>
      </c>
      <c r="IE212" s="86">
        <f t="shared" si="258"/>
        <v>4.8726616862393777E-81</v>
      </c>
      <c r="IF212" s="86">
        <f t="shared" si="258"/>
        <v>1.3830860756558226E-122</v>
      </c>
      <c r="IG212" s="86">
        <f t="shared" si="258"/>
        <v>5.613580051245952E-70</v>
      </c>
      <c r="II212" s="86">
        <f t="shared" ref="II212:IW227" si="259" xml:space="preserve"> _xlfn.NORM.DIST($B212, C$10, ABS(C$14), TRUE) * _xlfn.NORM.DIST(($B212 - C$10)*C$18, 0, ABS(C$14), TRUE) * 2</f>
        <v>2.5431479545189931E-11</v>
      </c>
      <c r="IJ212" s="86">
        <f t="shared" si="259"/>
        <v>1.5720282023648329E-9</v>
      </c>
      <c r="IK212" s="86">
        <f t="shared" si="259"/>
        <v>1.3260428292506625E-12</v>
      </c>
      <c r="IL212" s="86">
        <f t="shared" si="259"/>
        <v>1.2555759508035234E-12</v>
      </c>
      <c r="IM212" s="86">
        <f t="shared" si="259"/>
        <v>1.2114913926813978E-13</v>
      </c>
      <c r="IN212" s="86">
        <f t="shared" si="259"/>
        <v>2.1398823001765956E-14</v>
      </c>
      <c r="IO212" s="86">
        <f t="shared" si="259"/>
        <v>6.8339967863432045E-15</v>
      </c>
      <c r="IP212" s="86">
        <f t="shared" si="259"/>
        <v>7.8790393358481474E-15</v>
      </c>
      <c r="IQ212" s="86">
        <f t="shared" si="259"/>
        <v>4.210514643408958E-17</v>
      </c>
      <c r="IR212" s="86">
        <f t="shared" si="259"/>
        <v>4.0775413577623214E-16</v>
      </c>
      <c r="IS212" s="86">
        <f t="shared" si="259"/>
        <v>4.2551269363222747E-14</v>
      </c>
      <c r="IT212" s="86">
        <f t="shared" si="259"/>
        <v>6.0543585326264009E-11</v>
      </c>
      <c r="IU212" s="86">
        <f t="shared" si="259"/>
        <v>2.0311678471923662E-13</v>
      </c>
      <c r="IV212" s="86">
        <f t="shared" si="259"/>
        <v>5.9936360780318337E-9</v>
      </c>
      <c r="IW212" s="86">
        <f t="shared" si="259"/>
        <v>5.8891658522306622E-18</v>
      </c>
      <c r="IY212" s="86">
        <f t="shared" ref="IY212:JM227" si="260">GM212+HC212+HS212+II212</f>
        <v>2.5431479545189931E-11</v>
      </c>
      <c r="IZ212" s="86">
        <f t="shared" si="260"/>
        <v>1.5720282023648329E-9</v>
      </c>
      <c r="JA212" s="86">
        <f t="shared" si="260"/>
        <v>1.3260428292506625E-12</v>
      </c>
      <c r="JB212" s="86">
        <f t="shared" si="260"/>
        <v>1.2555759508035234E-12</v>
      </c>
      <c r="JC212" s="86">
        <f t="shared" si="260"/>
        <v>1.2114913926813978E-13</v>
      </c>
      <c r="JD212" s="86">
        <f t="shared" si="260"/>
        <v>2.1398823001765956E-14</v>
      </c>
      <c r="JE212" s="86">
        <f t="shared" si="260"/>
        <v>6.8339967863432045E-15</v>
      </c>
      <c r="JF212" s="86">
        <f t="shared" si="260"/>
        <v>7.8790393358481474E-15</v>
      </c>
      <c r="JG212" s="86">
        <f t="shared" si="260"/>
        <v>4.210514643408958E-17</v>
      </c>
      <c r="JH212" s="86">
        <f t="shared" si="260"/>
        <v>4.0775413577623214E-16</v>
      </c>
      <c r="JI212" s="86">
        <f t="shared" si="260"/>
        <v>4.2551269363222747E-14</v>
      </c>
      <c r="JJ212" s="86">
        <f t="shared" si="260"/>
        <v>6.0543585326264009E-11</v>
      </c>
      <c r="JK212" s="86">
        <f t="shared" si="260"/>
        <v>2.0311678471923662E-13</v>
      </c>
      <c r="JL212" s="86">
        <f t="shared" si="260"/>
        <v>5.9936360780318337E-9</v>
      </c>
      <c r="JM212" s="86">
        <f t="shared" si="260"/>
        <v>5.8891658522306622E-18</v>
      </c>
    </row>
    <row r="213" spans="2:273" x14ac:dyDescent="0.25">
      <c r="B213" s="2">
        <v>186</v>
      </c>
      <c r="C213" s="37">
        <v>41.866999999999997</v>
      </c>
      <c r="D213" s="37">
        <v>39.716999999999999</v>
      </c>
      <c r="E213" s="37">
        <v>41.533000000000001</v>
      </c>
      <c r="F213" s="37">
        <v>41.482999999999997</v>
      </c>
      <c r="G213" s="37">
        <v>39.5</v>
      </c>
      <c r="H213" s="37">
        <v>42.3</v>
      </c>
      <c r="I213" s="37">
        <v>44.616999999999997</v>
      </c>
      <c r="J213" s="37">
        <v>42.95</v>
      </c>
      <c r="K213" s="37">
        <v>43.533000000000001</v>
      </c>
      <c r="L213" s="37">
        <v>40.700000000000003</v>
      </c>
      <c r="M213" s="37">
        <v>42.216999999999999</v>
      </c>
      <c r="N213" s="37">
        <v>43.633000000000003</v>
      </c>
      <c r="O213" s="37">
        <v>45.35</v>
      </c>
      <c r="P213" s="37">
        <v>44.582999999999998</v>
      </c>
      <c r="Q213" s="37">
        <v>40.517000000000003</v>
      </c>
      <c r="S213" s="4" t="e">
        <f t="shared" si="249"/>
        <v>#N/A</v>
      </c>
      <c r="T213" s="4" t="e">
        <f t="shared" si="249"/>
        <v>#N/A</v>
      </c>
      <c r="U213" s="4" t="e">
        <f t="shared" si="249"/>
        <v>#N/A</v>
      </c>
      <c r="V213" s="4" t="e">
        <f t="shared" si="249"/>
        <v>#N/A</v>
      </c>
      <c r="W213" s="4" t="e">
        <f t="shared" si="249"/>
        <v>#N/A</v>
      </c>
      <c r="X213" s="4" t="e">
        <f t="shared" si="249"/>
        <v>#N/A</v>
      </c>
      <c r="Y213" s="4" t="e">
        <f t="shared" si="249"/>
        <v>#N/A</v>
      </c>
      <c r="Z213" s="4" t="e">
        <f t="shared" si="249"/>
        <v>#N/A</v>
      </c>
      <c r="AA213" s="4" t="e">
        <f t="shared" si="249"/>
        <v>#N/A</v>
      </c>
      <c r="AB213" s="4" t="e">
        <f t="shared" si="249"/>
        <v>#N/A</v>
      </c>
      <c r="AC213" s="4" t="e">
        <f t="shared" si="249"/>
        <v>#N/A</v>
      </c>
      <c r="AD213" s="4" t="e">
        <f t="shared" si="249"/>
        <v>#N/A</v>
      </c>
      <c r="AE213" s="4" t="e">
        <f t="shared" si="249"/>
        <v>#N/A</v>
      </c>
      <c r="AF213" s="4" t="e">
        <f t="shared" si="249"/>
        <v>#N/A</v>
      </c>
      <c r="AG213" s="4">
        <f t="shared" si="249"/>
        <v>42.121002208897245</v>
      </c>
      <c r="AI213" s="4">
        <f t="shared" si="250"/>
        <v>0</v>
      </c>
      <c r="AJ213" s="4">
        <f t="shared" si="250"/>
        <v>0</v>
      </c>
      <c r="AK213" s="4">
        <f t="shared" si="250"/>
        <v>0</v>
      </c>
      <c r="AL213" s="4">
        <f t="shared" si="250"/>
        <v>0</v>
      </c>
      <c r="AM213" s="4">
        <f t="shared" si="250"/>
        <v>0</v>
      </c>
      <c r="AN213" s="4">
        <f t="shared" si="250"/>
        <v>0</v>
      </c>
      <c r="AO213" s="4">
        <f t="shared" si="250"/>
        <v>0</v>
      </c>
      <c r="AP213" s="4">
        <f t="shared" si="250"/>
        <v>0</v>
      </c>
      <c r="AQ213" s="4">
        <f t="shared" si="250"/>
        <v>0</v>
      </c>
      <c r="AR213" s="4">
        <f t="shared" si="250"/>
        <v>0</v>
      </c>
      <c r="AS213" s="4">
        <f t="shared" si="250"/>
        <v>0</v>
      </c>
      <c r="AT213" s="4">
        <f t="shared" si="250"/>
        <v>0</v>
      </c>
      <c r="AU213" s="4">
        <f t="shared" si="250"/>
        <v>0</v>
      </c>
      <c r="AV213" s="4">
        <f t="shared" si="250"/>
        <v>0</v>
      </c>
      <c r="AW213" s="4">
        <f t="shared" si="250"/>
        <v>-1.6040022088972421</v>
      </c>
      <c r="AY213" s="2" t="e">
        <f t="shared" si="254"/>
        <v>#N/A</v>
      </c>
      <c r="AZ213" s="2" t="e">
        <f t="shared" si="254"/>
        <v>#N/A</v>
      </c>
      <c r="BA213" s="2" t="e">
        <f t="shared" si="254"/>
        <v>#N/A</v>
      </c>
      <c r="BB213" s="2" t="e">
        <f t="shared" si="254"/>
        <v>#N/A</v>
      </c>
      <c r="BC213" s="2" t="e">
        <f t="shared" si="254"/>
        <v>#N/A</v>
      </c>
      <c r="BD213" s="2" t="e">
        <f t="shared" si="254"/>
        <v>#N/A</v>
      </c>
      <c r="BE213" s="2" t="e">
        <f t="shared" si="254"/>
        <v>#N/A</v>
      </c>
      <c r="BF213" s="2" t="e">
        <f t="shared" si="254"/>
        <v>#N/A</v>
      </c>
      <c r="BG213" s="2" t="e">
        <f t="shared" si="254"/>
        <v>#N/A</v>
      </c>
      <c r="BH213" s="2" t="e">
        <f t="shared" si="254"/>
        <v>#N/A</v>
      </c>
      <c r="BI213" s="2" t="e">
        <f t="shared" si="254"/>
        <v>#N/A</v>
      </c>
      <c r="BJ213" s="2" t="e">
        <f t="shared" si="254"/>
        <v>#N/A</v>
      </c>
      <c r="BK213" s="2" t="e">
        <f t="shared" si="254"/>
        <v>#N/A</v>
      </c>
      <c r="BL213" s="2" t="e">
        <f t="shared" si="254"/>
        <v>#N/A</v>
      </c>
      <c r="BM213" s="2">
        <f t="shared" si="254"/>
        <v>42.121002208897245</v>
      </c>
      <c r="BO213" s="2" t="str">
        <f t="shared" si="182"/>
        <v/>
      </c>
      <c r="BP213" s="2" t="str">
        <f t="shared" si="183"/>
        <v/>
      </c>
      <c r="BQ213" s="2" t="str">
        <f t="shared" si="184"/>
        <v/>
      </c>
      <c r="BR213" s="2" t="str">
        <f t="shared" si="185"/>
        <v/>
      </c>
      <c r="BS213" s="2" t="str">
        <f t="shared" si="186"/>
        <v/>
      </c>
      <c r="BT213" s="2" t="str">
        <f t="shared" si="187"/>
        <v/>
      </c>
      <c r="BU213" s="2" t="str">
        <f t="shared" si="188"/>
        <v/>
      </c>
      <c r="BV213" s="2" t="str">
        <f t="shared" si="189"/>
        <v/>
      </c>
      <c r="BW213" s="2" t="str">
        <f t="shared" si="190"/>
        <v/>
      </c>
      <c r="BX213" s="2" t="str">
        <f t="shared" si="191"/>
        <v/>
      </c>
      <c r="BY213" s="2" t="str">
        <f t="shared" si="192"/>
        <v/>
      </c>
      <c r="BZ213" s="2" t="str">
        <f t="shared" si="193"/>
        <v/>
      </c>
      <c r="CA213" s="2" t="str">
        <f t="shared" si="194"/>
        <v/>
      </c>
      <c r="CB213" s="2" t="str">
        <f t="shared" si="195"/>
        <v/>
      </c>
      <c r="CC213" s="2" t="str">
        <f t="shared" si="196"/>
        <v/>
      </c>
      <c r="CE213" s="2" t="str">
        <f t="shared" si="255"/>
        <v/>
      </c>
      <c r="CF213" s="2" t="str">
        <f t="shared" si="255"/>
        <v/>
      </c>
      <c r="CG213" s="2" t="str">
        <f t="shared" si="255"/>
        <v/>
      </c>
      <c r="CH213" s="2" t="str">
        <f t="shared" si="255"/>
        <v/>
      </c>
      <c r="CI213" s="2" t="str">
        <f t="shared" si="255"/>
        <v/>
      </c>
      <c r="CJ213" s="2" t="str">
        <f t="shared" si="255"/>
        <v/>
      </c>
      <c r="CK213" s="2" t="str">
        <f t="shared" si="255"/>
        <v/>
      </c>
      <c r="CL213" s="2" t="str">
        <f t="shared" si="255"/>
        <v/>
      </c>
      <c r="CM213" s="2" t="str">
        <f t="shared" si="255"/>
        <v/>
      </c>
      <c r="CN213" s="2" t="str">
        <f t="shared" si="255"/>
        <v/>
      </c>
      <c r="CO213" s="2" t="str">
        <f t="shared" si="255"/>
        <v/>
      </c>
      <c r="CP213" s="2" t="str">
        <f t="shared" si="255"/>
        <v/>
      </c>
      <c r="CQ213" s="2" t="str">
        <f t="shared" si="255"/>
        <v/>
      </c>
      <c r="CR213" s="2" t="str">
        <f t="shared" si="255"/>
        <v/>
      </c>
      <c r="CS213" s="2" t="str">
        <f t="shared" si="255"/>
        <v/>
      </c>
      <c r="CU213" s="2" t="str">
        <f t="shared" si="197"/>
        <v/>
      </c>
      <c r="CV213" s="2" t="str">
        <f t="shared" si="198"/>
        <v/>
      </c>
      <c r="CW213" s="2" t="str">
        <f t="shared" si="199"/>
        <v/>
      </c>
      <c r="CX213" s="2" t="str">
        <f t="shared" si="200"/>
        <v/>
      </c>
      <c r="CY213" s="2" t="str">
        <f t="shared" si="201"/>
        <v/>
      </c>
      <c r="CZ213" s="2" t="str">
        <f t="shared" si="202"/>
        <v/>
      </c>
      <c r="DA213" s="2" t="str">
        <f t="shared" si="203"/>
        <v/>
      </c>
      <c r="DB213" s="2" t="str">
        <f t="shared" si="204"/>
        <v/>
      </c>
      <c r="DC213" s="2" t="str">
        <f t="shared" si="205"/>
        <v/>
      </c>
      <c r="DD213" s="2" t="str">
        <f t="shared" si="206"/>
        <v/>
      </c>
      <c r="DE213" s="2" t="str">
        <f t="shared" si="207"/>
        <v/>
      </c>
      <c r="DF213" s="2" t="str">
        <f t="shared" si="208"/>
        <v/>
      </c>
      <c r="DG213" s="2" t="str">
        <f t="shared" si="209"/>
        <v/>
      </c>
      <c r="DH213" s="2" t="str">
        <f t="shared" si="210"/>
        <v/>
      </c>
      <c r="DI213" s="2">
        <f t="shared" si="211"/>
        <v>40.517000000000003</v>
      </c>
      <c r="DK213" s="2">
        <f t="shared" si="251"/>
        <v>119.83074255156603</v>
      </c>
      <c r="DL213" s="2">
        <f t="shared" si="251"/>
        <v>117.9913129032258</v>
      </c>
      <c r="DM213" s="2">
        <f t="shared" si="251"/>
        <v>124.06238636363636</v>
      </c>
      <c r="DN213" s="2">
        <f t="shared" si="251"/>
        <v>120.33869717341483</v>
      </c>
      <c r="DO213" s="2">
        <f t="shared" si="251"/>
        <v>110.72251136363636</v>
      </c>
      <c r="DP213" s="2">
        <f t="shared" si="251"/>
        <v>111.00987282913167</v>
      </c>
      <c r="DQ213" s="2">
        <f t="shared" si="251"/>
        <v>122.78686447669978</v>
      </c>
      <c r="DR213" s="2">
        <f t="shared" si="251"/>
        <v>94.68631064425773</v>
      </c>
      <c r="DS213" s="2">
        <f t="shared" si="251"/>
        <v>105.11283501400561</v>
      </c>
      <c r="DT213" s="2">
        <f t="shared" si="251"/>
        <v>99.910840896358536</v>
      </c>
      <c r="DU213" s="2">
        <f t="shared" si="251"/>
        <v>111.49226515151517</v>
      </c>
      <c r="DV213" s="2">
        <f t="shared" si="251"/>
        <v>107.36993560606059</v>
      </c>
      <c r="DW213" s="2">
        <f t="shared" si="251"/>
        <v>103.85516442577034</v>
      </c>
      <c r="DX213" s="2">
        <f t="shared" si="251"/>
        <v>79.85914864864867</v>
      </c>
      <c r="DY213" s="2">
        <f t="shared" si="251"/>
        <v>60.503842375366567</v>
      </c>
      <c r="EA213" s="2">
        <f t="shared" si="240"/>
        <v>41.569696968310609</v>
      </c>
      <c r="EB213" s="2">
        <f t="shared" si="240"/>
        <v>42.493671672924492</v>
      </c>
      <c r="EC213" s="2">
        <f t="shared" si="240"/>
        <v>37.656943252595163</v>
      </c>
      <c r="ED213" s="2">
        <f t="shared" si="240"/>
        <v>36.341819361726024</v>
      </c>
      <c r="EE213" s="2">
        <f t="shared" si="240"/>
        <v>38.961089388947599</v>
      </c>
      <c r="EF213" s="2">
        <f t="shared" si="239"/>
        <v>39.494258368258684</v>
      </c>
      <c r="EG213" s="2">
        <f t="shared" si="239"/>
        <v>40.572747489909176</v>
      </c>
      <c r="EH213" s="2">
        <f t="shared" si="239"/>
        <v>41.662331031793656</v>
      </c>
      <c r="EI213" s="2">
        <f t="shared" si="239"/>
        <v>37.432030744336565</v>
      </c>
      <c r="EJ213" s="2">
        <f t="shared" si="239"/>
        <v>38.015675996569001</v>
      </c>
      <c r="EK213" s="2">
        <f t="shared" si="212"/>
        <v>39.688474112637536</v>
      </c>
      <c r="EL213" s="2">
        <f t="shared" si="212"/>
        <v>42.248088955223878</v>
      </c>
      <c r="EM213" s="2">
        <f t="shared" si="212"/>
        <v>40.390253770540994</v>
      </c>
      <c r="EN213" s="2">
        <f t="shared" si="212"/>
        <v>44.901411213233175</v>
      </c>
      <c r="EO213" s="2">
        <f t="shared" si="212"/>
        <v>42.752429332220217</v>
      </c>
      <c r="EQ213" s="2">
        <f t="shared" si="252"/>
        <v>42.662350900091035</v>
      </c>
      <c r="ER213" s="2">
        <f t="shared" si="252"/>
        <v>42.081051365863686</v>
      </c>
      <c r="ES213" s="2">
        <f t="shared" si="252"/>
        <v>39.403644243938459</v>
      </c>
      <c r="ET213" s="2">
        <f t="shared" si="252"/>
        <v>39.485224037712669</v>
      </c>
      <c r="EU213" s="2">
        <f t="shared" si="252"/>
        <v>39.527044295248849</v>
      </c>
      <c r="EV213" s="2">
        <f t="shared" si="252"/>
        <v>39.677932756945836</v>
      </c>
      <c r="EW213" s="2">
        <f t="shared" si="252"/>
        <v>40.932515697603492</v>
      </c>
      <c r="EX213" s="2">
        <f t="shared" si="252"/>
        <v>41.133624591640718</v>
      </c>
      <c r="EY213" s="2">
        <f t="shared" si="252"/>
        <v>39.674719855262808</v>
      </c>
      <c r="EZ213" s="2">
        <f t="shared" si="252"/>
        <v>39.409773201555183</v>
      </c>
      <c r="FA213" s="2">
        <f t="shared" si="252"/>
        <v>39.866667859351239</v>
      </c>
      <c r="FB213" s="2">
        <f t="shared" si="252"/>
        <v>40.35892813745572</v>
      </c>
      <c r="FC213" s="2">
        <f t="shared" si="252"/>
        <v>40.772358929714549</v>
      </c>
      <c r="FD213" s="2">
        <f t="shared" si="252"/>
        <v>42.366531164966602</v>
      </c>
      <c r="FE213" s="2">
        <f t="shared" si="252"/>
        <v>42.095652890465942</v>
      </c>
      <c r="FG213" s="2">
        <f t="shared" si="253"/>
        <v>0.9999991294651509</v>
      </c>
      <c r="FH213" s="2">
        <f t="shared" si="253"/>
        <v>0.99999934740727114</v>
      </c>
      <c r="FI213" s="2">
        <f t="shared" si="253"/>
        <v>0.99999920189842839</v>
      </c>
      <c r="FJ213" s="2">
        <f t="shared" si="253"/>
        <v>0.99999917915417125</v>
      </c>
      <c r="FK213" s="2">
        <f t="shared" si="253"/>
        <v>0.99999926050837729</v>
      </c>
      <c r="FL213" s="2">
        <f t="shared" si="253"/>
        <v>0.99999910473886577</v>
      </c>
      <c r="FM213" s="2">
        <f t="shared" si="253"/>
        <v>0.9999991633028783</v>
      </c>
      <c r="FN213" s="2">
        <f t="shared" si="253"/>
        <v>0.99999909490856753</v>
      </c>
      <c r="FO213" s="2">
        <f t="shared" si="253"/>
        <v>0.99999909525173547</v>
      </c>
      <c r="FP213" s="2">
        <f t="shared" si="253"/>
        <v>0.9999990790929506</v>
      </c>
      <c r="FQ213" s="2">
        <f t="shared" si="253"/>
        <v>0.99999923684210246</v>
      </c>
      <c r="FR213" s="2">
        <f t="shared" si="253"/>
        <v>0.99999926331085986</v>
      </c>
      <c r="FS213" s="2">
        <f t="shared" si="253"/>
        <v>0.99999908557618666</v>
      </c>
      <c r="FT213" s="2">
        <f t="shared" si="253"/>
        <v>0.99999888737013487</v>
      </c>
      <c r="FU213" s="2">
        <f t="shared" si="253"/>
        <v>0.99999875072241895</v>
      </c>
      <c r="FW213" s="2">
        <f t="shared" si="256"/>
        <v>0.97272793972933336</v>
      </c>
      <c r="FX213" s="2">
        <f t="shared" si="256"/>
        <v>0.97679171843161472</v>
      </c>
      <c r="FY213" s="2">
        <f t="shared" si="256"/>
        <v>0.97795005494945397</v>
      </c>
      <c r="FZ213" s="2">
        <f t="shared" si="256"/>
        <v>0.97588828786614445</v>
      </c>
      <c r="GA213" s="2">
        <f t="shared" si="256"/>
        <v>0.97925418188849067</v>
      </c>
      <c r="GB213" s="2">
        <f t="shared" si="256"/>
        <v>0.97675809505942113</v>
      </c>
      <c r="GC213" s="2">
        <f t="shared" si="256"/>
        <v>0.97808390761749231</v>
      </c>
      <c r="GD213" s="2">
        <f t="shared" si="256"/>
        <v>0.9784955114868561</v>
      </c>
      <c r="GE213" s="2">
        <f t="shared" si="256"/>
        <v>0.98163638326238201</v>
      </c>
      <c r="GF213" s="2">
        <f t="shared" si="256"/>
        <v>0.97948905787713114</v>
      </c>
      <c r="GG213" s="2">
        <f t="shared" si="256"/>
        <v>0.97901783741330173</v>
      </c>
      <c r="GH213" s="2">
        <f t="shared" si="256"/>
        <v>0.97288685286840315</v>
      </c>
      <c r="GI213" s="2">
        <f t="shared" si="256"/>
        <v>0.9734440167620626</v>
      </c>
      <c r="GJ213" s="2">
        <f t="shared" si="256"/>
        <v>0.96668653006119332</v>
      </c>
      <c r="GK213" s="2">
        <f t="shared" si="256"/>
        <v>0.96143719479141698</v>
      </c>
      <c r="GM213" s="86">
        <f t="shared" si="257"/>
        <v>5.7605147450137077E-287</v>
      </c>
      <c r="GN213" s="86">
        <f t="shared" si="257"/>
        <v>0</v>
      </c>
      <c r="GO213" s="86">
        <f t="shared" si="257"/>
        <v>0</v>
      </c>
      <c r="GP213" s="86">
        <f t="shared" si="257"/>
        <v>0</v>
      </c>
      <c r="GQ213" s="86">
        <f t="shared" si="257"/>
        <v>0</v>
      </c>
      <c r="GR213" s="86">
        <f t="shared" si="257"/>
        <v>0</v>
      </c>
      <c r="GS213" s="86">
        <f t="shared" si="257"/>
        <v>0</v>
      </c>
      <c r="GT213" s="86">
        <f t="shared" si="257"/>
        <v>0</v>
      </c>
      <c r="GU213" s="86">
        <f t="shared" si="257"/>
        <v>0</v>
      </c>
      <c r="GV213" s="86">
        <f t="shared" si="257"/>
        <v>0</v>
      </c>
      <c r="GW213" s="86">
        <f t="shared" si="257"/>
        <v>0</v>
      </c>
      <c r="GX213" s="86">
        <f t="shared" si="257"/>
        <v>0</v>
      </c>
      <c r="GY213" s="86">
        <f t="shared" si="257"/>
        <v>0</v>
      </c>
      <c r="GZ213" s="86">
        <f t="shared" si="257"/>
        <v>0</v>
      </c>
      <c r="HA213" s="86">
        <f t="shared" si="257"/>
        <v>0</v>
      </c>
      <c r="HC213" s="86">
        <f t="shared" si="181"/>
        <v>1.6429334341512287E-251</v>
      </c>
      <c r="HD213" s="86">
        <f t="shared" si="181"/>
        <v>0</v>
      </c>
      <c r="HE213" s="86">
        <f t="shared" si="181"/>
        <v>0</v>
      </c>
      <c r="HF213" s="86">
        <f t="shared" ref="HF213:HH227" si="261" xml:space="preserve"> _xlfn.NORM.DIST($B213, F$8, ABS(F$12), TRUE) * _xlfn.NORM.DIST(($B213 - F$8)*F$16, 0, ABS(F$12), TRUE) * 2</f>
        <v>0</v>
      </c>
      <c r="HG213" s="86">
        <f t="shared" si="261"/>
        <v>0</v>
      </c>
      <c r="HH213" s="86">
        <f t="shared" si="261"/>
        <v>0</v>
      </c>
      <c r="HI213" s="86">
        <f t="shared" si="241"/>
        <v>0</v>
      </c>
      <c r="HJ213" s="86">
        <f t="shared" si="241"/>
        <v>0</v>
      </c>
      <c r="HK213" s="86">
        <f t="shared" si="241"/>
        <v>0</v>
      </c>
      <c r="HL213" s="86">
        <f t="shared" si="241"/>
        <v>0</v>
      </c>
      <c r="HM213" s="86">
        <f t="shared" si="241"/>
        <v>0</v>
      </c>
      <c r="HN213" s="86">
        <f t="shared" si="241"/>
        <v>0</v>
      </c>
      <c r="HO213" s="86">
        <f t="shared" si="226"/>
        <v>0</v>
      </c>
      <c r="HP213" s="86">
        <f t="shared" si="226"/>
        <v>0</v>
      </c>
      <c r="HQ213" s="86">
        <f t="shared" si="226"/>
        <v>0</v>
      </c>
      <c r="HS213" s="86">
        <f t="shared" si="258"/>
        <v>1.4964906792993376E-69</v>
      </c>
      <c r="HT213" s="86">
        <f t="shared" si="258"/>
        <v>9.2653818568485601E-54</v>
      </c>
      <c r="HU213" s="86">
        <f t="shared" si="258"/>
        <v>2.9101799290126056E-73</v>
      </c>
      <c r="HV213" s="86">
        <f t="shared" si="258"/>
        <v>1.8977751928585339E-76</v>
      </c>
      <c r="HW213" s="86">
        <f t="shared" si="258"/>
        <v>1.0566867610473204E-78</v>
      </c>
      <c r="HX213" s="86">
        <f t="shared" si="258"/>
        <v>1.8636833273836761E-86</v>
      </c>
      <c r="HY213" s="86">
        <f t="shared" si="258"/>
        <v>2.7461082195550341E-88</v>
      </c>
      <c r="HZ213" s="86">
        <f t="shared" si="258"/>
        <v>3.9577814017034976E-88</v>
      </c>
      <c r="IA213" s="86">
        <f t="shared" si="258"/>
        <v>3.6845585955877189E-97</v>
      </c>
      <c r="IB213" s="86">
        <f t="shared" si="258"/>
        <v>3.374921930173122E-95</v>
      </c>
      <c r="IC213" s="86">
        <f t="shared" si="258"/>
        <v>4.9763032155730007E-82</v>
      </c>
      <c r="ID213" s="86">
        <f t="shared" si="258"/>
        <v>7.8184687420153575E-68</v>
      </c>
      <c r="IE213" s="86">
        <f t="shared" si="258"/>
        <v>2.1900953090915789E-83</v>
      </c>
      <c r="IF213" s="86">
        <f t="shared" si="258"/>
        <v>2.734554030056957E-126</v>
      </c>
      <c r="IG213" s="86">
        <f t="shared" si="258"/>
        <v>4.2637517229475816E-72</v>
      </c>
      <c r="II213" s="86">
        <f t="shared" si="259"/>
        <v>7.5255596917891317E-12</v>
      </c>
      <c r="IJ213" s="86">
        <f t="shared" si="259"/>
        <v>6.0460135584046441E-10</v>
      </c>
      <c r="IK213" s="86">
        <f t="shared" si="259"/>
        <v>3.6460236629533697E-13</v>
      </c>
      <c r="IL213" s="86">
        <f t="shared" si="259"/>
        <v>3.3305062988540558E-13</v>
      </c>
      <c r="IM213" s="86">
        <f t="shared" si="259"/>
        <v>3.0294887688301095E-14</v>
      </c>
      <c r="IN213" s="86">
        <f t="shared" si="259"/>
        <v>4.6896253123061935E-15</v>
      </c>
      <c r="IO213" s="86">
        <f t="shared" si="259"/>
        <v>1.4510533517923132E-15</v>
      </c>
      <c r="IP213" s="86">
        <f t="shared" si="259"/>
        <v>1.6985173701427674E-15</v>
      </c>
      <c r="IQ213" s="86">
        <f t="shared" si="259"/>
        <v>7.5589040912456969E-18</v>
      </c>
      <c r="IR213" s="86">
        <f t="shared" si="259"/>
        <v>7.762870171304962E-17</v>
      </c>
      <c r="IS213" s="86">
        <f t="shared" si="259"/>
        <v>1.0066168642827778E-14</v>
      </c>
      <c r="IT213" s="86">
        <f t="shared" si="259"/>
        <v>1.8788674282745501E-11</v>
      </c>
      <c r="IU213" s="86">
        <f t="shared" si="259"/>
        <v>4.7164201408509101E-14</v>
      </c>
      <c r="IV213" s="86">
        <f t="shared" si="259"/>
        <v>2.2247353172617883E-9</v>
      </c>
      <c r="IW213" s="86">
        <f t="shared" si="259"/>
        <v>6.1523263903177174E-19</v>
      </c>
      <c r="IY213" s="86">
        <f t="shared" si="260"/>
        <v>7.5255596917891317E-12</v>
      </c>
      <c r="IZ213" s="86">
        <f t="shared" si="260"/>
        <v>6.0460135584046441E-10</v>
      </c>
      <c r="JA213" s="86">
        <f t="shared" si="260"/>
        <v>3.6460236629533697E-13</v>
      </c>
      <c r="JB213" s="86">
        <f t="shared" si="260"/>
        <v>3.3305062988540558E-13</v>
      </c>
      <c r="JC213" s="86">
        <f t="shared" si="260"/>
        <v>3.0294887688301095E-14</v>
      </c>
      <c r="JD213" s="86">
        <f t="shared" si="260"/>
        <v>4.6896253123061935E-15</v>
      </c>
      <c r="JE213" s="86">
        <f t="shared" si="260"/>
        <v>1.4510533517923132E-15</v>
      </c>
      <c r="JF213" s="86">
        <f t="shared" si="260"/>
        <v>1.6985173701427674E-15</v>
      </c>
      <c r="JG213" s="86">
        <f t="shared" si="260"/>
        <v>7.5589040912456969E-18</v>
      </c>
      <c r="JH213" s="86">
        <f t="shared" si="260"/>
        <v>7.762870171304962E-17</v>
      </c>
      <c r="JI213" s="86">
        <f t="shared" si="260"/>
        <v>1.0066168642827778E-14</v>
      </c>
      <c r="JJ213" s="86">
        <f t="shared" si="260"/>
        <v>1.8788674282745501E-11</v>
      </c>
      <c r="JK213" s="86">
        <f t="shared" si="260"/>
        <v>4.7164201408509101E-14</v>
      </c>
      <c r="JL213" s="86">
        <f t="shared" si="260"/>
        <v>2.2247353172617883E-9</v>
      </c>
      <c r="JM213" s="86">
        <f t="shared" si="260"/>
        <v>6.1523263903177174E-19</v>
      </c>
    </row>
    <row r="214" spans="2:273" x14ac:dyDescent="0.25">
      <c r="B214" s="2">
        <v>187</v>
      </c>
      <c r="C214" s="37">
        <v>42.966999999999999</v>
      </c>
      <c r="D214" s="37">
        <v>41.466999999999999</v>
      </c>
      <c r="E214" s="37">
        <v>42.732999999999997</v>
      </c>
      <c r="F214" s="37">
        <v>39.017000000000003</v>
      </c>
      <c r="G214" s="37">
        <v>40.832999999999998</v>
      </c>
      <c r="H214" s="37">
        <v>41.332999999999998</v>
      </c>
      <c r="I214" s="37">
        <v>45.417000000000002</v>
      </c>
      <c r="J214" s="37">
        <v>43.817</v>
      </c>
      <c r="K214" s="37">
        <v>44.317</v>
      </c>
      <c r="L214" s="37">
        <v>39.883000000000003</v>
      </c>
      <c r="M214" s="37">
        <v>38.950000000000003</v>
      </c>
      <c r="N214" s="37">
        <v>39.616999999999997</v>
      </c>
      <c r="O214" s="37">
        <v>44.6</v>
      </c>
      <c r="P214" s="37">
        <v>43.667000000000002</v>
      </c>
      <c r="Q214" s="37">
        <v>42.069000000000003</v>
      </c>
      <c r="S214" s="4" t="e">
        <f t="shared" ref="S214:AG227" si="262">AY214 + (C$3 * _xlfn.NORM.DIST($B214, C$7, ABS(C$11), FALSE) * _xlfn.NORM.DIST(($B214 - C$7)*C$15, 0, ABS(C$11), TRUE) * 2)
               + (C$4 * _xlfn.NORM.DIST($B214, C$8, ABS(C$12), FALSE) * _xlfn.NORM.DIST(($B214 - C$8)*C$16, 0, ABS(C$12), TRUE) * 2)
               + (C$5 * _xlfn.NORM.DIST($B214, C$9, ABS(C$13), FALSE) * _xlfn.NORM.DIST(($B214 - C$9)*C$17, 0, ABS(C$13), TRUE) * 2)
               + (C$6 * _xlfn.NORM.DIST($B214, C$10, ABS(C$14), FALSE) * _xlfn.NORM.DIST(($B214 - C$10)*C$18, 0, ABS(C$14), TRUE) * 2)</f>
        <v>#N/A</v>
      </c>
      <c r="T214" s="4" t="e">
        <f t="shared" si="262"/>
        <v>#N/A</v>
      </c>
      <c r="U214" s="4" t="e">
        <f t="shared" si="262"/>
        <v>#N/A</v>
      </c>
      <c r="V214" s="4" t="e">
        <f t="shared" si="262"/>
        <v>#N/A</v>
      </c>
      <c r="W214" s="4" t="e">
        <f t="shared" si="262"/>
        <v>#N/A</v>
      </c>
      <c r="X214" s="4" t="e">
        <f t="shared" si="262"/>
        <v>#N/A</v>
      </c>
      <c r="Y214" s="4" t="e">
        <f t="shared" si="262"/>
        <v>#N/A</v>
      </c>
      <c r="Z214" s="4" t="e">
        <f t="shared" si="262"/>
        <v>#N/A</v>
      </c>
      <c r="AA214" s="4" t="e">
        <f t="shared" si="262"/>
        <v>#N/A</v>
      </c>
      <c r="AB214" s="4" t="e">
        <f t="shared" si="262"/>
        <v>#N/A</v>
      </c>
      <c r="AC214" s="4" t="e">
        <f t="shared" si="262"/>
        <v>#N/A</v>
      </c>
      <c r="AD214" s="4" t="e">
        <f t="shared" si="262"/>
        <v>#N/A</v>
      </c>
      <c r="AE214" s="4" t="e">
        <f t="shared" si="262"/>
        <v>#N/A</v>
      </c>
      <c r="AF214" s="4" t="e">
        <f t="shared" si="262"/>
        <v>#N/A</v>
      </c>
      <c r="AG214" s="4">
        <f t="shared" si="262"/>
        <v>42.007873858816374</v>
      </c>
      <c r="AI214" s="4">
        <f t="shared" ref="AI214:AW227" si="263">IF(OR($B214 &lt; C$230, $B214 &gt; C$233), 0, C214-S214)</f>
        <v>0</v>
      </c>
      <c r="AJ214" s="4">
        <f t="shared" si="263"/>
        <v>0</v>
      </c>
      <c r="AK214" s="4">
        <f t="shared" si="263"/>
        <v>0</v>
      </c>
      <c r="AL214" s="4">
        <f t="shared" si="263"/>
        <v>0</v>
      </c>
      <c r="AM214" s="4">
        <f t="shared" si="263"/>
        <v>0</v>
      </c>
      <c r="AN214" s="4">
        <f t="shared" si="263"/>
        <v>0</v>
      </c>
      <c r="AO214" s="4">
        <f t="shared" si="263"/>
        <v>0</v>
      </c>
      <c r="AP214" s="4">
        <f t="shared" si="263"/>
        <v>0</v>
      </c>
      <c r="AQ214" s="4">
        <f t="shared" si="263"/>
        <v>0</v>
      </c>
      <c r="AR214" s="4">
        <f t="shared" si="263"/>
        <v>0</v>
      </c>
      <c r="AS214" s="4">
        <f t="shared" si="263"/>
        <v>0</v>
      </c>
      <c r="AT214" s="4">
        <f t="shared" si="263"/>
        <v>0</v>
      </c>
      <c r="AU214" s="4">
        <f t="shared" si="263"/>
        <v>0</v>
      </c>
      <c r="AV214" s="4">
        <f t="shared" si="263"/>
        <v>0</v>
      </c>
      <c r="AW214" s="4">
        <f t="shared" si="263"/>
        <v>6.1126141183628135E-2</v>
      </c>
      <c r="AY214" s="2" t="e">
        <f t="shared" si="254"/>
        <v>#N/A</v>
      </c>
      <c r="AZ214" s="2" t="e">
        <f t="shared" si="254"/>
        <v>#N/A</v>
      </c>
      <c r="BA214" s="2" t="e">
        <f t="shared" si="254"/>
        <v>#N/A</v>
      </c>
      <c r="BB214" s="2" t="e">
        <f t="shared" si="254"/>
        <v>#N/A</v>
      </c>
      <c r="BC214" s="2" t="e">
        <f t="shared" si="254"/>
        <v>#N/A</v>
      </c>
      <c r="BD214" s="2" t="e">
        <f t="shared" si="254"/>
        <v>#N/A</v>
      </c>
      <c r="BE214" s="2" t="e">
        <f t="shared" si="254"/>
        <v>#N/A</v>
      </c>
      <c r="BF214" s="2" t="e">
        <f t="shared" si="254"/>
        <v>#N/A</v>
      </c>
      <c r="BG214" s="2" t="e">
        <f t="shared" si="254"/>
        <v>#N/A</v>
      </c>
      <c r="BH214" s="2" t="e">
        <f t="shared" si="254"/>
        <v>#N/A</v>
      </c>
      <c r="BI214" s="2" t="e">
        <f t="shared" si="254"/>
        <v>#N/A</v>
      </c>
      <c r="BJ214" s="2" t="e">
        <f t="shared" si="254"/>
        <v>#N/A</v>
      </c>
      <c r="BK214" s="2" t="e">
        <f t="shared" si="254"/>
        <v>#N/A</v>
      </c>
      <c r="BL214" s="2" t="e">
        <f t="shared" si="254"/>
        <v>#N/A</v>
      </c>
      <c r="BM214" s="2">
        <f t="shared" si="254"/>
        <v>42.007873858816374</v>
      </c>
      <c r="BO214" s="2" t="str">
        <f t="shared" si="182"/>
        <v/>
      </c>
      <c r="BP214" s="2" t="str">
        <f t="shared" si="183"/>
        <v/>
      </c>
      <c r="BQ214" s="2" t="str">
        <f t="shared" si="184"/>
        <v/>
      </c>
      <c r="BR214" s="2" t="str">
        <f t="shared" si="185"/>
        <v/>
      </c>
      <c r="BS214" s="2" t="str">
        <f t="shared" si="186"/>
        <v/>
      </c>
      <c r="BT214" s="2" t="str">
        <f t="shared" si="187"/>
        <v/>
      </c>
      <c r="BU214" s="2" t="str">
        <f t="shared" si="188"/>
        <v/>
      </c>
      <c r="BV214" s="2" t="str">
        <f t="shared" si="189"/>
        <v/>
      </c>
      <c r="BW214" s="2" t="str">
        <f t="shared" si="190"/>
        <v/>
      </c>
      <c r="BX214" s="2" t="str">
        <f t="shared" si="191"/>
        <v/>
      </c>
      <c r="BY214" s="2" t="str">
        <f t="shared" si="192"/>
        <v/>
      </c>
      <c r="BZ214" s="2" t="str">
        <f t="shared" si="193"/>
        <v/>
      </c>
      <c r="CA214" s="2" t="str">
        <f t="shared" si="194"/>
        <v/>
      </c>
      <c r="CB214" s="2" t="str">
        <f t="shared" si="195"/>
        <v/>
      </c>
      <c r="CC214" s="2" t="str">
        <f t="shared" si="196"/>
        <v/>
      </c>
      <c r="CE214" s="2" t="str">
        <f t="shared" si="255"/>
        <v/>
      </c>
      <c r="CF214" s="2" t="str">
        <f t="shared" si="255"/>
        <v/>
      </c>
      <c r="CG214" s="2" t="str">
        <f t="shared" si="255"/>
        <v/>
      </c>
      <c r="CH214" s="2" t="str">
        <f t="shared" si="255"/>
        <v/>
      </c>
      <c r="CI214" s="2" t="str">
        <f t="shared" si="255"/>
        <v/>
      </c>
      <c r="CJ214" s="2" t="str">
        <f t="shared" si="255"/>
        <v/>
      </c>
      <c r="CK214" s="2" t="str">
        <f t="shared" si="255"/>
        <v/>
      </c>
      <c r="CL214" s="2" t="str">
        <f t="shared" si="255"/>
        <v/>
      </c>
      <c r="CM214" s="2" t="str">
        <f t="shared" si="255"/>
        <v/>
      </c>
      <c r="CN214" s="2" t="str">
        <f t="shared" si="255"/>
        <v/>
      </c>
      <c r="CO214" s="2" t="str">
        <f t="shared" si="255"/>
        <v/>
      </c>
      <c r="CP214" s="2" t="str">
        <f t="shared" si="255"/>
        <v/>
      </c>
      <c r="CQ214" s="2" t="str">
        <f t="shared" si="255"/>
        <v/>
      </c>
      <c r="CR214" s="2" t="str">
        <f t="shared" si="255"/>
        <v/>
      </c>
      <c r="CS214" s="2" t="str">
        <f t="shared" si="255"/>
        <v/>
      </c>
      <c r="CU214" s="2" t="str">
        <f t="shared" si="197"/>
        <v/>
      </c>
      <c r="CV214" s="2" t="str">
        <f t="shared" si="198"/>
        <v/>
      </c>
      <c r="CW214" s="2" t="str">
        <f t="shared" si="199"/>
        <v/>
      </c>
      <c r="CX214" s="2" t="str">
        <f t="shared" si="200"/>
        <v/>
      </c>
      <c r="CY214" s="2" t="str">
        <f t="shared" si="201"/>
        <v/>
      </c>
      <c r="CZ214" s="2" t="str">
        <f t="shared" si="202"/>
        <v/>
      </c>
      <c r="DA214" s="2" t="str">
        <f t="shared" si="203"/>
        <v/>
      </c>
      <c r="DB214" s="2" t="str">
        <f t="shared" si="204"/>
        <v/>
      </c>
      <c r="DC214" s="2" t="str">
        <f t="shared" si="205"/>
        <v/>
      </c>
      <c r="DD214" s="2" t="str">
        <f t="shared" si="206"/>
        <v/>
      </c>
      <c r="DE214" s="2" t="str">
        <f t="shared" si="207"/>
        <v/>
      </c>
      <c r="DF214" s="2" t="str">
        <f t="shared" si="208"/>
        <v/>
      </c>
      <c r="DG214" s="2" t="str">
        <f t="shared" si="209"/>
        <v/>
      </c>
      <c r="DH214" s="2" t="str">
        <f t="shared" si="210"/>
        <v/>
      </c>
      <c r="DI214" s="2">
        <f t="shared" si="211"/>
        <v>42.069000000000003</v>
      </c>
      <c r="DK214" s="2">
        <f t="shared" ref="DK214:DY227" si="264">BO$228*$B214+BO$229</f>
        <v>120.12587394957978</v>
      </c>
      <c r="DL214" s="2">
        <f t="shared" si="264"/>
        <v>118.27194838709678</v>
      </c>
      <c r="DM214" s="2">
        <f t="shared" si="264"/>
        <v>124.36457687165776</v>
      </c>
      <c r="DN214" s="2">
        <f t="shared" si="264"/>
        <v>120.62651596638656</v>
      </c>
      <c r="DO214" s="2">
        <f t="shared" si="264"/>
        <v>110.95482185828875</v>
      </c>
      <c r="DP214" s="2">
        <f t="shared" si="264"/>
        <v>111.25372380952382</v>
      </c>
      <c r="DQ214" s="2">
        <f t="shared" si="264"/>
        <v>123.09394453781513</v>
      </c>
      <c r="DR214" s="2">
        <f t="shared" si="264"/>
        <v>94.838266666666698</v>
      </c>
      <c r="DS214" s="2">
        <f t="shared" si="264"/>
        <v>105.33218095238098</v>
      </c>
      <c r="DT214" s="2">
        <f t="shared" si="264"/>
        <v>100.09566666666666</v>
      </c>
      <c r="DU214" s="2">
        <f t="shared" si="264"/>
        <v>111.72893694295901</v>
      </c>
      <c r="DV214" s="2">
        <f t="shared" si="264"/>
        <v>107.58551348039214</v>
      </c>
      <c r="DW214" s="2">
        <f t="shared" si="264"/>
        <v>104.06580952380956</v>
      </c>
      <c r="DX214" s="2">
        <f t="shared" si="264"/>
        <v>79.95539729729731</v>
      </c>
      <c r="DY214" s="2">
        <f t="shared" si="264"/>
        <v>60.521201979472139</v>
      </c>
      <c r="EA214" s="2">
        <f t="shared" si="240"/>
        <v>41.415716152743471</v>
      </c>
      <c r="EB214" s="2">
        <f t="shared" si="240"/>
        <v>42.363234125990829</v>
      </c>
      <c r="EC214" s="2">
        <f t="shared" si="240"/>
        <v>37.454174240676672</v>
      </c>
      <c r="ED214" s="2">
        <f t="shared" si="240"/>
        <v>36.138518850432618</v>
      </c>
      <c r="EE214" s="2">
        <f t="shared" si="240"/>
        <v>38.787756884440853</v>
      </c>
      <c r="EF214" s="2">
        <f t="shared" si="239"/>
        <v>39.294466056993741</v>
      </c>
      <c r="EG214" s="2">
        <f t="shared" si="239"/>
        <v>40.402845288849647</v>
      </c>
      <c r="EH214" s="2">
        <f t="shared" si="239"/>
        <v>41.507939343131383</v>
      </c>
      <c r="EI214" s="2">
        <f t="shared" si="239"/>
        <v>37.242981200253645</v>
      </c>
      <c r="EJ214" s="2">
        <f t="shared" si="239"/>
        <v>37.844934878786503</v>
      </c>
      <c r="EK214" s="2">
        <f t="shared" si="212"/>
        <v>39.519178995462184</v>
      </c>
      <c r="EL214" s="2">
        <f t="shared" si="212"/>
        <v>42.101985671641785</v>
      </c>
      <c r="EM214" s="2">
        <f t="shared" si="212"/>
        <v>40.225470564822629</v>
      </c>
      <c r="EN214" s="2">
        <f t="shared" si="212"/>
        <v>44.802182522172245</v>
      </c>
      <c r="EO214" s="2">
        <f t="shared" si="212"/>
        <v>42.648420736692032</v>
      </c>
      <c r="EQ214" s="2">
        <f t="shared" ref="EQ214:FE227" si="265">CU$228*$B214+CU$229</f>
        <v>42.521842020191528</v>
      </c>
      <c r="ER214" s="2">
        <f t="shared" si="265"/>
        <v>41.94630087145331</v>
      </c>
      <c r="ES214" s="2">
        <f t="shared" si="265"/>
        <v>39.221539580446191</v>
      </c>
      <c r="ET214" s="2">
        <f t="shared" si="265"/>
        <v>39.31848589099036</v>
      </c>
      <c r="EU214" s="2">
        <f t="shared" si="265"/>
        <v>39.360128493058447</v>
      </c>
      <c r="EV214" s="2">
        <f t="shared" si="265"/>
        <v>39.480169579750758</v>
      </c>
      <c r="EW214" s="2">
        <f t="shared" si="265"/>
        <v>40.766882281836025</v>
      </c>
      <c r="EX214" s="2">
        <f t="shared" si="265"/>
        <v>40.97322892267087</v>
      </c>
      <c r="EY214" s="2">
        <f t="shared" si="265"/>
        <v>39.511621002837629</v>
      </c>
      <c r="EZ214" s="2">
        <f t="shared" si="265"/>
        <v>39.255329261483297</v>
      </c>
      <c r="FA214" s="2">
        <f t="shared" si="265"/>
        <v>39.699543773944455</v>
      </c>
      <c r="FB214" s="2">
        <f t="shared" si="265"/>
        <v>40.190892700434432</v>
      </c>
      <c r="FC214" s="2">
        <f t="shared" si="265"/>
        <v>40.612173334403721</v>
      </c>
      <c r="FD214" s="2">
        <f t="shared" si="265"/>
        <v>42.236018500776439</v>
      </c>
      <c r="FE214" s="2">
        <f t="shared" si="265"/>
        <v>41.984421329980748</v>
      </c>
      <c r="FG214" s="2">
        <f t="shared" ref="FG214:FU227" si="266">POWER(10,($B214-C$231)/C$229)/(1+POWER(10,($B214-C$231)/C$229))</f>
        <v>0.99999920606272086</v>
      </c>
      <c r="FH214" s="2">
        <f t="shared" si="266"/>
        <v>0.99999940482832339</v>
      </c>
      <c r="FI214" s="2">
        <f t="shared" si="266"/>
        <v>0.9999992721226646</v>
      </c>
      <c r="FJ214" s="2">
        <f t="shared" si="266"/>
        <v>0.99999925137965273</v>
      </c>
      <c r="FK214" s="2">
        <f t="shared" si="266"/>
        <v>0.99999932557558058</v>
      </c>
      <c r="FL214" s="2">
        <f t="shared" si="266"/>
        <v>0.99999918351207717</v>
      </c>
      <c r="FM214" s="2">
        <f t="shared" si="266"/>
        <v>0.99999923692309955</v>
      </c>
      <c r="FN214" s="2">
        <f t="shared" si="266"/>
        <v>0.99999917454673726</v>
      </c>
      <c r="FO214" s="2">
        <f t="shared" si="266"/>
        <v>0.99999917485971024</v>
      </c>
      <c r="FP214" s="2">
        <f t="shared" si="266"/>
        <v>0.99999916012272094</v>
      </c>
      <c r="FQ214" s="2">
        <f t="shared" si="266"/>
        <v>0.99999930399167858</v>
      </c>
      <c r="FR214" s="2">
        <f t="shared" si="266"/>
        <v>0.99999932813147541</v>
      </c>
      <c r="FS214" s="2">
        <f t="shared" si="266"/>
        <v>0.99999916603550332</v>
      </c>
      <c r="FT214" s="2">
        <f t="shared" si="266"/>
        <v>0.99999898526940345</v>
      </c>
      <c r="FU214" s="2">
        <f t="shared" si="266"/>
        <v>0.99999886064517951</v>
      </c>
      <c r="FW214" s="2">
        <f t="shared" si="256"/>
        <v>0.9750677568717635</v>
      </c>
      <c r="FX214" s="2">
        <f t="shared" si="256"/>
        <v>0.97879048417780279</v>
      </c>
      <c r="FY214" s="2">
        <f t="shared" si="256"/>
        <v>0.97985111913142098</v>
      </c>
      <c r="FZ214" s="2">
        <f t="shared" si="256"/>
        <v>0.97796310437700107</v>
      </c>
      <c r="GA214" s="2">
        <f t="shared" si="256"/>
        <v>0.98104498839781151</v>
      </c>
      <c r="GB214" s="2">
        <f t="shared" si="256"/>
        <v>0.97875969358184922</v>
      </c>
      <c r="GC214" s="2">
        <f t="shared" si="256"/>
        <v>0.9799736678409896</v>
      </c>
      <c r="GD214" s="2">
        <f t="shared" si="256"/>
        <v>0.98035049333345081</v>
      </c>
      <c r="GE214" s="2">
        <f t="shared" si="256"/>
        <v>0.98322507757889865</v>
      </c>
      <c r="GF214" s="2">
        <f t="shared" si="256"/>
        <v>0.98125997757958316</v>
      </c>
      <c r="GG214" s="2">
        <f t="shared" si="256"/>
        <v>0.98082864607908626</v>
      </c>
      <c r="GH214" s="2">
        <f t="shared" si="256"/>
        <v>0.97521338341139063</v>
      </c>
      <c r="GI214" s="2">
        <f t="shared" si="256"/>
        <v>0.97572393103562371</v>
      </c>
      <c r="GJ214" s="2">
        <f t="shared" si="256"/>
        <v>0.96952843532970834</v>
      </c>
      <c r="GK214" s="2">
        <f t="shared" si="256"/>
        <v>0.96471056275152534</v>
      </c>
      <c r="GM214" s="86">
        <f t="shared" si="257"/>
        <v>2.5825306340037006E-291</v>
      </c>
      <c r="GN214" s="86">
        <f t="shared" si="257"/>
        <v>0</v>
      </c>
      <c r="GO214" s="86">
        <f t="shared" si="257"/>
        <v>0</v>
      </c>
      <c r="GP214" s="86">
        <f t="shared" si="257"/>
        <v>0</v>
      </c>
      <c r="GQ214" s="86">
        <f t="shared" si="257"/>
        <v>0</v>
      </c>
      <c r="GR214" s="86">
        <f t="shared" si="257"/>
        <v>0</v>
      </c>
      <c r="GS214" s="86">
        <f t="shared" si="257"/>
        <v>0</v>
      </c>
      <c r="GT214" s="86">
        <f t="shared" si="257"/>
        <v>0</v>
      </c>
      <c r="GU214" s="86">
        <f t="shared" si="257"/>
        <v>0</v>
      </c>
      <c r="GV214" s="86">
        <f t="shared" si="257"/>
        <v>0</v>
      </c>
      <c r="GW214" s="86">
        <f t="shared" si="257"/>
        <v>0</v>
      </c>
      <c r="GX214" s="86">
        <f t="shared" si="257"/>
        <v>0</v>
      </c>
      <c r="GY214" s="86">
        <f t="shared" si="257"/>
        <v>0</v>
      </c>
      <c r="GZ214" s="86">
        <f t="shared" si="257"/>
        <v>0</v>
      </c>
      <c r="HA214" s="86">
        <f t="shared" si="257"/>
        <v>0</v>
      </c>
      <c r="HC214" s="86">
        <f t="shared" ref="HC214:HE227" si="267" xml:space="preserve"> _xlfn.NORM.DIST($B214, C$8, ABS(C$12), TRUE) * _xlfn.NORM.DIST(($B214 - C$8)*C$16, 0, ABS(C$12), TRUE) * 2</f>
        <v>3.6043085680646897E-256</v>
      </c>
      <c r="HD214" s="86">
        <f t="shared" si="267"/>
        <v>0</v>
      </c>
      <c r="HE214" s="86">
        <f t="shared" si="267"/>
        <v>0</v>
      </c>
      <c r="HF214" s="86">
        <f t="shared" si="261"/>
        <v>0</v>
      </c>
      <c r="HG214" s="86">
        <f t="shared" si="261"/>
        <v>0</v>
      </c>
      <c r="HH214" s="86">
        <f t="shared" si="261"/>
        <v>0</v>
      </c>
      <c r="HI214" s="86">
        <f t="shared" si="241"/>
        <v>0</v>
      </c>
      <c r="HJ214" s="86">
        <f t="shared" si="241"/>
        <v>0</v>
      </c>
      <c r="HK214" s="86">
        <f t="shared" si="241"/>
        <v>0</v>
      </c>
      <c r="HL214" s="86">
        <f t="shared" si="241"/>
        <v>0</v>
      </c>
      <c r="HM214" s="86">
        <f t="shared" si="241"/>
        <v>0</v>
      </c>
      <c r="HN214" s="86">
        <f t="shared" si="241"/>
        <v>0</v>
      </c>
      <c r="HO214" s="86">
        <f t="shared" si="226"/>
        <v>0</v>
      </c>
      <c r="HP214" s="86">
        <f t="shared" si="226"/>
        <v>0</v>
      </c>
      <c r="HQ214" s="86">
        <f t="shared" si="226"/>
        <v>0</v>
      </c>
      <c r="HS214" s="86">
        <f t="shared" si="258"/>
        <v>1.542333704001719E-71</v>
      </c>
      <c r="HT214" s="86">
        <f t="shared" si="258"/>
        <v>2.9007707236955971E-55</v>
      </c>
      <c r="HU214" s="86">
        <f t="shared" si="258"/>
        <v>2.6488531775305452E-75</v>
      </c>
      <c r="HV214" s="86">
        <f t="shared" si="258"/>
        <v>1.3720945638812773E-78</v>
      </c>
      <c r="HW214" s="86">
        <f t="shared" si="258"/>
        <v>7.0352962060217911E-81</v>
      </c>
      <c r="HX214" s="86">
        <f t="shared" si="258"/>
        <v>6.952755778043344E-89</v>
      </c>
      <c r="HY214" s="86">
        <f t="shared" si="258"/>
        <v>9.5149934558307085E-91</v>
      </c>
      <c r="HZ214" s="86">
        <f t="shared" si="258"/>
        <v>1.4386179131216963E-90</v>
      </c>
      <c r="IA214" s="86">
        <f t="shared" si="258"/>
        <v>8.0871423044459203E-100</v>
      </c>
      <c r="IB214" s="86">
        <f t="shared" si="258"/>
        <v>8.0456164325031315E-98</v>
      </c>
      <c r="IC214" s="86">
        <f t="shared" si="258"/>
        <v>2.6648427856094253E-84</v>
      </c>
      <c r="ID214" s="86">
        <f t="shared" si="258"/>
        <v>9.3895798304864728E-70</v>
      </c>
      <c r="IE214" s="86">
        <f t="shared" si="258"/>
        <v>9.0999829268348284E-86</v>
      </c>
      <c r="IF214" s="86">
        <f t="shared" si="258"/>
        <v>4.7544238924247507E-130</v>
      </c>
      <c r="IG214" s="86">
        <f t="shared" si="258"/>
        <v>3.0065852564194265E-74</v>
      </c>
      <c r="II214" s="86">
        <f t="shared" si="259"/>
        <v>2.1599415083923659E-12</v>
      </c>
      <c r="IJ214" s="86">
        <f t="shared" si="259"/>
        <v>2.2730896425880148E-10</v>
      </c>
      <c r="IK214" s="86">
        <f t="shared" si="259"/>
        <v>9.7225246713434181E-14</v>
      </c>
      <c r="IL214" s="86">
        <f t="shared" si="259"/>
        <v>8.553847303729098E-14</v>
      </c>
      <c r="IM214" s="86">
        <f t="shared" si="259"/>
        <v>7.3338449454830889E-15</v>
      </c>
      <c r="IN214" s="86">
        <f t="shared" si="259"/>
        <v>9.9070435023217312E-16</v>
      </c>
      <c r="IO214" s="86">
        <f t="shared" si="259"/>
        <v>2.9693464570803198E-16</v>
      </c>
      <c r="IP214" s="86">
        <f t="shared" si="259"/>
        <v>3.5308255303725933E-16</v>
      </c>
      <c r="IQ214" s="86">
        <f t="shared" si="259"/>
        <v>1.304855408681833E-18</v>
      </c>
      <c r="IR214" s="86">
        <f t="shared" si="259"/>
        <v>1.4215119193072097E-17</v>
      </c>
      <c r="IS214" s="86">
        <f t="shared" si="259"/>
        <v>2.3019940793240383E-15</v>
      </c>
      <c r="IT214" s="86">
        <f t="shared" si="259"/>
        <v>5.6626371480212541E-12</v>
      </c>
      <c r="IU214" s="86">
        <f t="shared" si="259"/>
        <v>1.0558251767927207E-14</v>
      </c>
      <c r="IV214" s="86">
        <f t="shared" si="259"/>
        <v>8.0450701422998624E-10</v>
      </c>
      <c r="IW214" s="86">
        <f t="shared" si="259"/>
        <v>6.0285391760511453E-20</v>
      </c>
      <c r="IY214" s="86">
        <f t="shared" si="260"/>
        <v>2.1599415083923659E-12</v>
      </c>
      <c r="IZ214" s="86">
        <f t="shared" si="260"/>
        <v>2.2730896425880148E-10</v>
      </c>
      <c r="JA214" s="86">
        <f t="shared" si="260"/>
        <v>9.7225246713434181E-14</v>
      </c>
      <c r="JB214" s="86">
        <f t="shared" si="260"/>
        <v>8.553847303729098E-14</v>
      </c>
      <c r="JC214" s="86">
        <f t="shared" si="260"/>
        <v>7.3338449454830889E-15</v>
      </c>
      <c r="JD214" s="86">
        <f t="shared" si="260"/>
        <v>9.9070435023217312E-16</v>
      </c>
      <c r="JE214" s="86">
        <f t="shared" si="260"/>
        <v>2.9693464570803198E-16</v>
      </c>
      <c r="JF214" s="86">
        <f t="shared" si="260"/>
        <v>3.5308255303725933E-16</v>
      </c>
      <c r="JG214" s="86">
        <f t="shared" si="260"/>
        <v>1.304855408681833E-18</v>
      </c>
      <c r="JH214" s="86">
        <f t="shared" si="260"/>
        <v>1.4215119193072097E-17</v>
      </c>
      <c r="JI214" s="86">
        <f t="shared" si="260"/>
        <v>2.3019940793240383E-15</v>
      </c>
      <c r="JJ214" s="86">
        <f t="shared" si="260"/>
        <v>5.6626371480212541E-12</v>
      </c>
      <c r="JK214" s="86">
        <f t="shared" si="260"/>
        <v>1.0558251767927207E-14</v>
      </c>
      <c r="JL214" s="86">
        <f t="shared" si="260"/>
        <v>8.0450701422998624E-10</v>
      </c>
      <c r="JM214" s="86">
        <f t="shared" si="260"/>
        <v>6.0285391760511453E-20</v>
      </c>
    </row>
    <row r="215" spans="2:273" x14ac:dyDescent="0.25">
      <c r="B215" s="2">
        <v>188</v>
      </c>
      <c r="C215" s="37">
        <v>45.7</v>
      </c>
      <c r="D215" s="37">
        <v>42</v>
      </c>
      <c r="E215" s="37">
        <v>43.732999999999997</v>
      </c>
      <c r="F215" s="37">
        <v>42.716999999999999</v>
      </c>
      <c r="G215" s="37">
        <v>41.417000000000002</v>
      </c>
      <c r="H215" s="37">
        <v>45.866999999999997</v>
      </c>
      <c r="I215" s="37">
        <v>41.7</v>
      </c>
      <c r="J215" s="37">
        <v>41.9</v>
      </c>
      <c r="K215" s="37">
        <v>43</v>
      </c>
      <c r="L215" s="37">
        <v>43.15</v>
      </c>
      <c r="M215" s="37">
        <v>39.167000000000002</v>
      </c>
      <c r="N215" s="37">
        <v>41.65</v>
      </c>
      <c r="O215" s="37">
        <v>41.417000000000002</v>
      </c>
      <c r="P215" s="37">
        <v>43.332999999999998</v>
      </c>
      <c r="Q215" s="37">
        <v>43.292999999999999</v>
      </c>
      <c r="S215" s="4" t="e">
        <f t="shared" si="262"/>
        <v>#N/A</v>
      </c>
      <c r="T215" s="4" t="e">
        <f t="shared" si="262"/>
        <v>#N/A</v>
      </c>
      <c r="U215" s="4" t="e">
        <f t="shared" si="262"/>
        <v>#N/A</v>
      </c>
      <c r="V215" s="4" t="e">
        <f t="shared" si="262"/>
        <v>#N/A</v>
      </c>
      <c r="W215" s="4" t="e">
        <f t="shared" si="262"/>
        <v>#N/A</v>
      </c>
      <c r="X215" s="4" t="e">
        <f t="shared" si="262"/>
        <v>#N/A</v>
      </c>
      <c r="Y215" s="4" t="e">
        <f t="shared" si="262"/>
        <v>#N/A</v>
      </c>
      <c r="Z215" s="4" t="e">
        <f t="shared" si="262"/>
        <v>#N/A</v>
      </c>
      <c r="AA215" s="4" t="e">
        <f t="shared" si="262"/>
        <v>#N/A</v>
      </c>
      <c r="AB215" s="4" t="e">
        <f t="shared" si="262"/>
        <v>#N/A</v>
      </c>
      <c r="AC215" s="4" t="e">
        <f t="shared" si="262"/>
        <v>#N/A</v>
      </c>
      <c r="AD215" s="4" t="e">
        <f t="shared" si="262"/>
        <v>#N/A</v>
      </c>
      <c r="AE215" s="4" t="e">
        <f t="shared" si="262"/>
        <v>#N/A</v>
      </c>
      <c r="AF215" s="4" t="e">
        <f t="shared" si="262"/>
        <v>#N/A</v>
      </c>
      <c r="AG215" s="4">
        <f t="shared" si="262"/>
        <v>41.894878610247112</v>
      </c>
      <c r="AI215" s="4">
        <f t="shared" si="263"/>
        <v>0</v>
      </c>
      <c r="AJ215" s="4">
        <f t="shared" si="263"/>
        <v>0</v>
      </c>
      <c r="AK215" s="4">
        <f t="shared" si="263"/>
        <v>0</v>
      </c>
      <c r="AL215" s="4">
        <f t="shared" si="263"/>
        <v>0</v>
      </c>
      <c r="AM215" s="4">
        <f t="shared" si="263"/>
        <v>0</v>
      </c>
      <c r="AN215" s="4">
        <f t="shared" si="263"/>
        <v>0</v>
      </c>
      <c r="AO215" s="4">
        <f t="shared" si="263"/>
        <v>0</v>
      </c>
      <c r="AP215" s="4">
        <f t="shared" si="263"/>
        <v>0</v>
      </c>
      <c r="AQ215" s="4">
        <f t="shared" si="263"/>
        <v>0</v>
      </c>
      <c r="AR215" s="4">
        <f t="shared" si="263"/>
        <v>0</v>
      </c>
      <c r="AS215" s="4">
        <f t="shared" si="263"/>
        <v>0</v>
      </c>
      <c r="AT215" s="4">
        <f t="shared" si="263"/>
        <v>0</v>
      </c>
      <c r="AU215" s="4">
        <f t="shared" si="263"/>
        <v>0</v>
      </c>
      <c r="AV215" s="4">
        <f t="shared" si="263"/>
        <v>0</v>
      </c>
      <c r="AW215" s="4">
        <f t="shared" si="263"/>
        <v>1.3981213897528875</v>
      </c>
      <c r="AY215" s="2" t="e">
        <f t="shared" si="254"/>
        <v>#N/A</v>
      </c>
      <c r="AZ215" s="2" t="e">
        <f t="shared" si="254"/>
        <v>#N/A</v>
      </c>
      <c r="BA215" s="2" t="e">
        <f t="shared" si="254"/>
        <v>#N/A</v>
      </c>
      <c r="BB215" s="2" t="e">
        <f t="shared" si="254"/>
        <v>#N/A</v>
      </c>
      <c r="BC215" s="2" t="e">
        <f t="shared" si="254"/>
        <v>#N/A</v>
      </c>
      <c r="BD215" s="2" t="e">
        <f t="shared" si="254"/>
        <v>#N/A</v>
      </c>
      <c r="BE215" s="2" t="e">
        <f t="shared" si="254"/>
        <v>#N/A</v>
      </c>
      <c r="BF215" s="2" t="e">
        <f t="shared" si="254"/>
        <v>#N/A</v>
      </c>
      <c r="BG215" s="2" t="e">
        <f t="shared" si="254"/>
        <v>#N/A</v>
      </c>
      <c r="BH215" s="2" t="e">
        <f t="shared" si="254"/>
        <v>#N/A</v>
      </c>
      <c r="BI215" s="2" t="e">
        <f t="shared" si="254"/>
        <v>#N/A</v>
      </c>
      <c r="BJ215" s="2" t="e">
        <f t="shared" si="254"/>
        <v>#N/A</v>
      </c>
      <c r="BK215" s="2" t="e">
        <f t="shared" si="254"/>
        <v>#N/A</v>
      </c>
      <c r="BL215" s="2" t="e">
        <f t="shared" si="254"/>
        <v>#N/A</v>
      </c>
      <c r="BM215" s="2">
        <f t="shared" si="254"/>
        <v>41.894878610247112</v>
      </c>
      <c r="BO215" s="2" t="str">
        <f t="shared" si="182"/>
        <v/>
      </c>
      <c r="BP215" s="2" t="str">
        <f t="shared" si="183"/>
        <v/>
      </c>
      <c r="BQ215" s="2" t="str">
        <f t="shared" si="184"/>
        <v/>
      </c>
      <c r="BR215" s="2" t="str">
        <f t="shared" si="185"/>
        <v/>
      </c>
      <c r="BS215" s="2" t="str">
        <f t="shared" si="186"/>
        <v/>
      </c>
      <c r="BT215" s="2" t="str">
        <f t="shared" si="187"/>
        <v/>
      </c>
      <c r="BU215" s="2" t="str">
        <f t="shared" si="188"/>
        <v/>
      </c>
      <c r="BV215" s="2" t="str">
        <f t="shared" si="189"/>
        <v/>
      </c>
      <c r="BW215" s="2" t="str">
        <f t="shared" si="190"/>
        <v/>
      </c>
      <c r="BX215" s="2" t="str">
        <f t="shared" si="191"/>
        <v/>
      </c>
      <c r="BY215" s="2" t="str">
        <f t="shared" si="192"/>
        <v/>
      </c>
      <c r="BZ215" s="2" t="str">
        <f t="shared" si="193"/>
        <v/>
      </c>
      <c r="CA215" s="2" t="str">
        <f t="shared" si="194"/>
        <v/>
      </c>
      <c r="CB215" s="2" t="str">
        <f t="shared" si="195"/>
        <v/>
      </c>
      <c r="CC215" s="2" t="str">
        <f t="shared" si="196"/>
        <v/>
      </c>
      <c r="CE215" s="2" t="str">
        <f t="shared" si="255"/>
        <v/>
      </c>
      <c r="CF215" s="2" t="str">
        <f t="shared" si="255"/>
        <v/>
      </c>
      <c r="CG215" s="2" t="str">
        <f t="shared" si="255"/>
        <v/>
      </c>
      <c r="CH215" s="2" t="str">
        <f t="shared" si="255"/>
        <v/>
      </c>
      <c r="CI215" s="2" t="str">
        <f t="shared" si="255"/>
        <v/>
      </c>
      <c r="CJ215" s="2" t="str">
        <f t="shared" si="255"/>
        <v/>
      </c>
      <c r="CK215" s="2" t="str">
        <f t="shared" si="255"/>
        <v/>
      </c>
      <c r="CL215" s="2" t="str">
        <f t="shared" si="255"/>
        <v/>
      </c>
      <c r="CM215" s="2" t="str">
        <f t="shared" si="255"/>
        <v/>
      </c>
      <c r="CN215" s="2" t="str">
        <f t="shared" si="255"/>
        <v/>
      </c>
      <c r="CO215" s="2" t="str">
        <f t="shared" si="255"/>
        <v/>
      </c>
      <c r="CP215" s="2" t="str">
        <f t="shared" si="255"/>
        <v/>
      </c>
      <c r="CQ215" s="2" t="str">
        <f t="shared" si="255"/>
        <v/>
      </c>
      <c r="CR215" s="2" t="str">
        <f t="shared" si="255"/>
        <v/>
      </c>
      <c r="CS215" s="2" t="str">
        <f t="shared" si="255"/>
        <v/>
      </c>
      <c r="CU215" s="2" t="str">
        <f t="shared" si="197"/>
        <v/>
      </c>
      <c r="CV215" s="2" t="str">
        <f t="shared" si="198"/>
        <v/>
      </c>
      <c r="CW215" s="2" t="str">
        <f t="shared" si="199"/>
        <v/>
      </c>
      <c r="CX215" s="2" t="str">
        <f t="shared" si="200"/>
        <v/>
      </c>
      <c r="CY215" s="2" t="str">
        <f t="shared" si="201"/>
        <v/>
      </c>
      <c r="CZ215" s="2" t="str">
        <f t="shared" si="202"/>
        <v/>
      </c>
      <c r="DA215" s="2" t="str">
        <f t="shared" si="203"/>
        <v/>
      </c>
      <c r="DB215" s="2" t="str">
        <f t="shared" si="204"/>
        <v/>
      </c>
      <c r="DC215" s="2" t="str">
        <f t="shared" si="205"/>
        <v/>
      </c>
      <c r="DD215" s="2" t="str">
        <f t="shared" si="206"/>
        <v/>
      </c>
      <c r="DE215" s="2" t="str">
        <f t="shared" si="207"/>
        <v/>
      </c>
      <c r="DF215" s="2" t="str">
        <f t="shared" si="208"/>
        <v/>
      </c>
      <c r="DG215" s="2" t="str">
        <f t="shared" si="209"/>
        <v/>
      </c>
      <c r="DH215" s="2" t="str">
        <f t="shared" si="210"/>
        <v/>
      </c>
      <c r="DI215" s="2">
        <f t="shared" si="211"/>
        <v>43.292999999999999</v>
      </c>
      <c r="DK215" s="2">
        <f t="shared" si="264"/>
        <v>120.42100534759354</v>
      </c>
      <c r="DL215" s="2">
        <f t="shared" si="264"/>
        <v>118.55258387096774</v>
      </c>
      <c r="DM215" s="2">
        <f t="shared" si="264"/>
        <v>124.66676737967916</v>
      </c>
      <c r="DN215" s="2">
        <f t="shared" si="264"/>
        <v>120.9143347593583</v>
      </c>
      <c r="DO215" s="2">
        <f t="shared" si="264"/>
        <v>111.18713235294116</v>
      </c>
      <c r="DP215" s="2">
        <f t="shared" si="264"/>
        <v>111.49757478991597</v>
      </c>
      <c r="DQ215" s="2">
        <f t="shared" si="264"/>
        <v>123.40102459893049</v>
      </c>
      <c r="DR215" s="2">
        <f t="shared" si="264"/>
        <v>94.990222689075651</v>
      </c>
      <c r="DS215" s="2">
        <f t="shared" si="264"/>
        <v>105.55152689075632</v>
      </c>
      <c r="DT215" s="2">
        <f t="shared" si="264"/>
        <v>100.28049243697478</v>
      </c>
      <c r="DU215" s="2">
        <f t="shared" si="264"/>
        <v>111.96560873440286</v>
      </c>
      <c r="DV215" s="2">
        <f t="shared" si="264"/>
        <v>107.8010913547237</v>
      </c>
      <c r="DW215" s="2">
        <f t="shared" si="264"/>
        <v>104.27645462184879</v>
      </c>
      <c r="DX215" s="2">
        <f t="shared" si="264"/>
        <v>80.051645945945964</v>
      </c>
      <c r="DY215" s="2">
        <f t="shared" si="264"/>
        <v>60.53856158357771</v>
      </c>
      <c r="EA215" s="2">
        <f t="shared" si="240"/>
        <v>41.261735337176319</v>
      </c>
      <c r="EB215" s="2">
        <f t="shared" si="240"/>
        <v>42.232796579057158</v>
      </c>
      <c r="EC215" s="2">
        <f t="shared" si="240"/>
        <v>37.251405228758173</v>
      </c>
      <c r="ED215" s="2">
        <f t="shared" si="240"/>
        <v>35.935218339139219</v>
      </c>
      <c r="EE215" s="2">
        <f t="shared" si="240"/>
        <v>38.614424379934107</v>
      </c>
      <c r="EF215" s="2">
        <f t="shared" si="239"/>
        <v>39.094673745728798</v>
      </c>
      <c r="EG215" s="2">
        <f t="shared" si="239"/>
        <v>40.232943087790105</v>
      </c>
      <c r="EH215" s="2">
        <f t="shared" si="239"/>
        <v>41.353547654469118</v>
      </c>
      <c r="EI215" s="2">
        <f t="shared" si="239"/>
        <v>37.053931656170725</v>
      </c>
      <c r="EJ215" s="2">
        <f t="shared" si="239"/>
        <v>37.674193761004013</v>
      </c>
      <c r="EK215" s="2">
        <f t="shared" si="212"/>
        <v>39.349883878286818</v>
      </c>
      <c r="EL215" s="2">
        <f t="shared" si="212"/>
        <v>41.955882388059699</v>
      </c>
      <c r="EM215" s="2">
        <f t="shared" si="212"/>
        <v>40.060687359104264</v>
      </c>
      <c r="EN215" s="2">
        <f t="shared" si="212"/>
        <v>44.702953831111309</v>
      </c>
      <c r="EO215" s="2">
        <f t="shared" si="212"/>
        <v>42.544412141163846</v>
      </c>
      <c r="EQ215" s="2">
        <f t="shared" si="265"/>
        <v>42.381333140292028</v>
      </c>
      <c r="ER215" s="2">
        <f t="shared" si="265"/>
        <v>41.811550377042934</v>
      </c>
      <c r="ES215" s="2">
        <f t="shared" si="265"/>
        <v>39.039434916953915</v>
      </c>
      <c r="ET215" s="2">
        <f t="shared" si="265"/>
        <v>39.151747744268064</v>
      </c>
      <c r="EU215" s="2">
        <f t="shared" si="265"/>
        <v>39.193212690868044</v>
      </c>
      <c r="EV215" s="2">
        <f t="shared" si="265"/>
        <v>39.282406402555672</v>
      </c>
      <c r="EW215" s="2">
        <f t="shared" si="265"/>
        <v>40.601248866068559</v>
      </c>
      <c r="EX215" s="2">
        <f t="shared" si="265"/>
        <v>40.812833253701029</v>
      </c>
      <c r="EY215" s="2">
        <f t="shared" si="265"/>
        <v>39.348522150412435</v>
      </c>
      <c r="EZ215" s="2">
        <f t="shared" si="265"/>
        <v>39.100885321411397</v>
      </c>
      <c r="FA215" s="2">
        <f t="shared" si="265"/>
        <v>39.532419688537679</v>
      </c>
      <c r="FB215" s="2">
        <f t="shared" si="265"/>
        <v>40.022857263413151</v>
      </c>
      <c r="FC215" s="2">
        <f t="shared" si="265"/>
        <v>40.451987739092893</v>
      </c>
      <c r="FD215" s="2">
        <f t="shared" si="265"/>
        <v>42.105505836586275</v>
      </c>
      <c r="FE215" s="2">
        <f t="shared" si="265"/>
        <v>41.873189769495553</v>
      </c>
      <c r="FG215" s="2">
        <f t="shared" si="266"/>
        <v>0.99999927592054505</v>
      </c>
      <c r="FH215" s="2">
        <f t="shared" si="266"/>
        <v>0.99999945719695116</v>
      </c>
      <c r="FI215" s="2">
        <f t="shared" si="266"/>
        <v>0.9999993361679379</v>
      </c>
      <c r="FJ215" s="2">
        <f t="shared" si="266"/>
        <v>0.99999931725008373</v>
      </c>
      <c r="FK215" s="2">
        <f t="shared" si="266"/>
        <v>0.99999938491758267</v>
      </c>
      <c r="FL215" s="2">
        <f t="shared" si="266"/>
        <v>0.99999925535411072</v>
      </c>
      <c r="FM215" s="2">
        <f t="shared" si="266"/>
        <v>0.99999930406554882</v>
      </c>
      <c r="FN215" s="2">
        <f t="shared" si="266"/>
        <v>0.99999924717762234</v>
      </c>
      <c r="FO215" s="2">
        <f t="shared" si="266"/>
        <v>0.99999924746305713</v>
      </c>
      <c r="FP215" s="2">
        <f t="shared" si="266"/>
        <v>0.99999923402276114</v>
      </c>
      <c r="FQ215" s="2">
        <f t="shared" si="266"/>
        <v>0.99999936523282773</v>
      </c>
      <c r="FR215" s="2">
        <f t="shared" si="266"/>
        <v>0.99999938724858672</v>
      </c>
      <c r="FS215" s="2">
        <f t="shared" si="266"/>
        <v>0.99999923941528357</v>
      </c>
      <c r="FT215" s="2">
        <f t="shared" si="266"/>
        <v>0.99999907455461434</v>
      </c>
      <c r="FU215" s="2">
        <f t="shared" si="266"/>
        <v>0.99999896089594964</v>
      </c>
      <c r="FW215" s="2">
        <f t="shared" si="256"/>
        <v>0.97721153142392547</v>
      </c>
      <c r="FX215" s="2">
        <f t="shared" si="256"/>
        <v>0.98062052555220458</v>
      </c>
      <c r="FY215" s="2">
        <f t="shared" si="256"/>
        <v>0.98159136589037188</v>
      </c>
      <c r="FZ215" s="2">
        <f t="shared" si="256"/>
        <v>0.97986306665223899</v>
      </c>
      <c r="GA215" s="2">
        <f t="shared" si="256"/>
        <v>0.98268394362408917</v>
      </c>
      <c r="GB215" s="2">
        <f t="shared" si="256"/>
        <v>0.98059233901302778</v>
      </c>
      <c r="GC215" s="2">
        <f t="shared" si="256"/>
        <v>0.98170352778186432</v>
      </c>
      <c r="GD215" s="2">
        <f t="shared" si="256"/>
        <v>0.9820483996275613</v>
      </c>
      <c r="GE215" s="2">
        <f t="shared" si="256"/>
        <v>0.98467847417668308</v>
      </c>
      <c r="GF215" s="2">
        <f t="shared" si="256"/>
        <v>0.98288066803374452</v>
      </c>
      <c r="GG215" s="2">
        <f t="shared" si="256"/>
        <v>0.98248597350966527</v>
      </c>
      <c r="GH215" s="2">
        <f t="shared" si="256"/>
        <v>0.97734492733820211</v>
      </c>
      <c r="GI215" s="2">
        <f t="shared" si="256"/>
        <v>0.97781256892846868</v>
      </c>
      <c r="GJ215" s="2">
        <f t="shared" si="256"/>
        <v>0.97213489170864331</v>
      </c>
      <c r="GK215" s="2">
        <f t="shared" si="256"/>
        <v>0.96771540420482394</v>
      </c>
      <c r="GM215" s="86">
        <f t="shared" si="257"/>
        <v>1.0733304876659324E-295</v>
      </c>
      <c r="GN215" s="86">
        <f t="shared" si="257"/>
        <v>0</v>
      </c>
      <c r="GO215" s="86">
        <f t="shared" si="257"/>
        <v>0</v>
      </c>
      <c r="GP215" s="86">
        <f t="shared" si="257"/>
        <v>0</v>
      </c>
      <c r="GQ215" s="86">
        <f t="shared" si="257"/>
        <v>0</v>
      </c>
      <c r="GR215" s="86">
        <f t="shared" si="257"/>
        <v>0</v>
      </c>
      <c r="GS215" s="86">
        <f t="shared" si="257"/>
        <v>0</v>
      </c>
      <c r="GT215" s="86">
        <f t="shared" si="257"/>
        <v>0</v>
      </c>
      <c r="GU215" s="86">
        <f t="shared" si="257"/>
        <v>0</v>
      </c>
      <c r="GV215" s="86">
        <f t="shared" si="257"/>
        <v>0</v>
      </c>
      <c r="GW215" s="86">
        <f t="shared" si="257"/>
        <v>0</v>
      </c>
      <c r="GX215" s="86">
        <f t="shared" si="257"/>
        <v>0</v>
      </c>
      <c r="GY215" s="86">
        <f t="shared" si="257"/>
        <v>0</v>
      </c>
      <c r="GZ215" s="86">
        <f t="shared" si="257"/>
        <v>0</v>
      </c>
      <c r="HA215" s="86">
        <f t="shared" si="257"/>
        <v>0</v>
      </c>
      <c r="HC215" s="86">
        <f t="shared" si="267"/>
        <v>7.161125332046213E-261</v>
      </c>
      <c r="HD215" s="86">
        <f t="shared" si="267"/>
        <v>0</v>
      </c>
      <c r="HE215" s="86">
        <f t="shared" si="267"/>
        <v>0</v>
      </c>
      <c r="HF215" s="86">
        <f t="shared" si="261"/>
        <v>0</v>
      </c>
      <c r="HG215" s="86">
        <f t="shared" si="261"/>
        <v>0</v>
      </c>
      <c r="HH215" s="86">
        <f t="shared" si="261"/>
        <v>0</v>
      </c>
      <c r="HI215" s="86">
        <f t="shared" si="241"/>
        <v>0</v>
      </c>
      <c r="HJ215" s="86">
        <f t="shared" si="241"/>
        <v>0</v>
      </c>
      <c r="HK215" s="86">
        <f t="shared" si="241"/>
        <v>0</v>
      </c>
      <c r="HL215" s="86">
        <f t="shared" si="241"/>
        <v>0</v>
      </c>
      <c r="HM215" s="86">
        <f t="shared" si="241"/>
        <v>0</v>
      </c>
      <c r="HN215" s="86">
        <f t="shared" si="241"/>
        <v>0</v>
      </c>
      <c r="HO215" s="86">
        <f t="shared" si="226"/>
        <v>0</v>
      </c>
      <c r="HP215" s="86">
        <f t="shared" si="226"/>
        <v>0</v>
      </c>
      <c r="HQ215" s="86">
        <f t="shared" si="226"/>
        <v>0</v>
      </c>
      <c r="HS215" s="86">
        <f t="shared" si="258"/>
        <v>1.4884061952832296E-73</v>
      </c>
      <c r="HT215" s="86">
        <f t="shared" si="258"/>
        <v>8.6470463037358997E-57</v>
      </c>
      <c r="HU215" s="86">
        <f t="shared" si="258"/>
        <v>2.2573766977194427E-77</v>
      </c>
      <c r="HV215" s="86">
        <f t="shared" si="258"/>
        <v>9.2554030391693056E-81</v>
      </c>
      <c r="HW215" s="86">
        <f t="shared" si="258"/>
        <v>4.3689325060765386E-83</v>
      </c>
      <c r="HX215" s="86">
        <f t="shared" si="258"/>
        <v>2.397375903541173E-91</v>
      </c>
      <c r="HY215" s="86">
        <f t="shared" si="258"/>
        <v>3.0459215510804299E-93</v>
      </c>
      <c r="HZ215" s="86">
        <f t="shared" si="258"/>
        <v>4.8369607503192357E-93</v>
      </c>
      <c r="IA215" s="86">
        <f t="shared" si="258"/>
        <v>1.632165611087157E-102</v>
      </c>
      <c r="IB215" s="86">
        <f t="shared" si="258"/>
        <v>1.7646321631261813E-100</v>
      </c>
      <c r="IC215" s="86">
        <f t="shared" si="258"/>
        <v>1.3269802450195367E-86</v>
      </c>
      <c r="ID215" s="86">
        <f t="shared" si="258"/>
        <v>1.0587552722539176E-71</v>
      </c>
      <c r="IE215" s="86">
        <f t="shared" si="258"/>
        <v>3.4953963640259067E-88</v>
      </c>
      <c r="IF215" s="86">
        <f t="shared" si="258"/>
        <v>7.2690987111234504E-134</v>
      </c>
      <c r="IG215" s="86">
        <f t="shared" si="258"/>
        <v>1.9682573745068695E-76</v>
      </c>
      <c r="II215" s="86">
        <f t="shared" si="259"/>
        <v>6.0127025205299045E-13</v>
      </c>
      <c r="IJ215" s="86">
        <f t="shared" si="259"/>
        <v>8.3539731547727384E-11</v>
      </c>
      <c r="IK215" s="86">
        <f t="shared" si="259"/>
        <v>2.5143540146296909E-14</v>
      </c>
      <c r="IL215" s="86">
        <f t="shared" si="259"/>
        <v>2.1270911718924843E-14</v>
      </c>
      <c r="IM215" s="86">
        <f t="shared" si="259"/>
        <v>1.7186915584476794E-15</v>
      </c>
      <c r="IN215" s="86">
        <f t="shared" si="259"/>
        <v>2.017423752504033E-16</v>
      </c>
      <c r="IO215" s="86">
        <f t="shared" si="259"/>
        <v>5.8559471003949802E-17</v>
      </c>
      <c r="IP215" s="86">
        <f t="shared" si="259"/>
        <v>7.0775365668117421E-17</v>
      </c>
      <c r="IQ215" s="86">
        <f t="shared" si="259"/>
        <v>2.1658922683046902E-19</v>
      </c>
      <c r="IR215" s="86">
        <f t="shared" si="259"/>
        <v>2.5036476673945163E-18</v>
      </c>
      <c r="IS215" s="86">
        <f t="shared" si="259"/>
        <v>5.0888875815124856E-16</v>
      </c>
      <c r="IT215" s="86">
        <f t="shared" si="259"/>
        <v>1.6573895790598826E-12</v>
      </c>
      <c r="IU215" s="86">
        <f t="shared" si="259"/>
        <v>2.2786246125423885E-15</v>
      </c>
      <c r="IV215" s="86">
        <f t="shared" si="259"/>
        <v>2.8342094624463743E-10</v>
      </c>
      <c r="IW215" s="86">
        <f t="shared" si="259"/>
        <v>5.5405756078048576E-21</v>
      </c>
      <c r="IY215" s="86">
        <f t="shared" si="260"/>
        <v>6.0127025205299045E-13</v>
      </c>
      <c r="IZ215" s="86">
        <f t="shared" si="260"/>
        <v>8.3539731547727384E-11</v>
      </c>
      <c r="JA215" s="86">
        <f t="shared" si="260"/>
        <v>2.5143540146296909E-14</v>
      </c>
      <c r="JB215" s="86">
        <f t="shared" si="260"/>
        <v>2.1270911718924843E-14</v>
      </c>
      <c r="JC215" s="86">
        <f t="shared" si="260"/>
        <v>1.7186915584476794E-15</v>
      </c>
      <c r="JD215" s="86">
        <f t="shared" si="260"/>
        <v>2.017423752504033E-16</v>
      </c>
      <c r="JE215" s="86">
        <f t="shared" si="260"/>
        <v>5.8559471003949802E-17</v>
      </c>
      <c r="JF215" s="86">
        <f t="shared" si="260"/>
        <v>7.0775365668117421E-17</v>
      </c>
      <c r="JG215" s="86">
        <f t="shared" si="260"/>
        <v>2.1658922683046902E-19</v>
      </c>
      <c r="JH215" s="86">
        <f t="shared" si="260"/>
        <v>2.5036476673945163E-18</v>
      </c>
      <c r="JI215" s="86">
        <f t="shared" si="260"/>
        <v>5.0888875815124856E-16</v>
      </c>
      <c r="JJ215" s="86">
        <f t="shared" si="260"/>
        <v>1.6573895790598826E-12</v>
      </c>
      <c r="JK215" s="86">
        <f t="shared" si="260"/>
        <v>2.2786246125423885E-15</v>
      </c>
      <c r="JL215" s="86">
        <f t="shared" si="260"/>
        <v>2.8342094624463743E-10</v>
      </c>
      <c r="JM215" s="86">
        <f t="shared" si="260"/>
        <v>5.5405756078048576E-21</v>
      </c>
    </row>
    <row r="216" spans="2:273" x14ac:dyDescent="0.25">
      <c r="B216" s="2">
        <v>189</v>
      </c>
      <c r="C216" s="37">
        <v>45.767000000000003</v>
      </c>
      <c r="D216" s="37">
        <v>41.6</v>
      </c>
      <c r="E216" s="37">
        <v>39.299999999999997</v>
      </c>
      <c r="F216" s="37">
        <v>41.533000000000001</v>
      </c>
      <c r="G216" s="37">
        <v>41.9</v>
      </c>
      <c r="H216" s="37">
        <v>42.1</v>
      </c>
      <c r="I216" s="37">
        <v>41.133000000000003</v>
      </c>
      <c r="J216" s="37">
        <v>42.033000000000001</v>
      </c>
      <c r="K216" s="37">
        <v>41.716999999999999</v>
      </c>
      <c r="L216" s="37">
        <v>41.533000000000001</v>
      </c>
      <c r="M216" s="37">
        <v>42.933</v>
      </c>
      <c r="N216" s="37">
        <v>41.1</v>
      </c>
      <c r="O216" s="37">
        <v>41.216999999999999</v>
      </c>
      <c r="P216" s="37">
        <v>42.95</v>
      </c>
      <c r="Q216" s="37">
        <v>42.241</v>
      </c>
      <c r="S216" s="4" t="e">
        <f t="shared" si="262"/>
        <v>#N/A</v>
      </c>
      <c r="T216" s="4" t="e">
        <f t="shared" si="262"/>
        <v>#N/A</v>
      </c>
      <c r="U216" s="4" t="e">
        <f t="shared" si="262"/>
        <v>#N/A</v>
      </c>
      <c r="V216" s="4" t="e">
        <f t="shared" si="262"/>
        <v>#N/A</v>
      </c>
      <c r="W216" s="4" t="e">
        <f t="shared" si="262"/>
        <v>#N/A</v>
      </c>
      <c r="X216" s="4" t="e">
        <f t="shared" si="262"/>
        <v>#N/A</v>
      </c>
      <c r="Y216" s="4" t="e">
        <f t="shared" si="262"/>
        <v>#N/A</v>
      </c>
      <c r="Z216" s="4" t="e">
        <f t="shared" si="262"/>
        <v>#N/A</v>
      </c>
      <c r="AA216" s="4" t="e">
        <f t="shared" si="262"/>
        <v>#N/A</v>
      </c>
      <c r="AB216" s="4" t="e">
        <f t="shared" si="262"/>
        <v>#N/A</v>
      </c>
      <c r="AC216" s="4" t="e">
        <f t="shared" si="262"/>
        <v>#N/A</v>
      </c>
      <c r="AD216" s="4" t="e">
        <f t="shared" si="262"/>
        <v>#N/A</v>
      </c>
      <c r="AE216" s="4" t="e">
        <f t="shared" si="262"/>
        <v>#N/A</v>
      </c>
      <c r="AF216" s="4" t="e">
        <f t="shared" si="262"/>
        <v>#N/A</v>
      </c>
      <c r="AG216" s="4" t="e">
        <f t="shared" si="262"/>
        <v>#N/A</v>
      </c>
      <c r="AI216" s="4">
        <f t="shared" si="263"/>
        <v>0</v>
      </c>
      <c r="AJ216" s="4">
        <f t="shared" si="263"/>
        <v>0</v>
      </c>
      <c r="AK216" s="4">
        <f t="shared" si="263"/>
        <v>0</v>
      </c>
      <c r="AL216" s="4">
        <f t="shared" si="263"/>
        <v>0</v>
      </c>
      <c r="AM216" s="4">
        <f t="shared" si="263"/>
        <v>0</v>
      </c>
      <c r="AN216" s="4">
        <f t="shared" si="263"/>
        <v>0</v>
      </c>
      <c r="AO216" s="4">
        <f t="shared" si="263"/>
        <v>0</v>
      </c>
      <c r="AP216" s="4">
        <f t="shared" si="263"/>
        <v>0</v>
      </c>
      <c r="AQ216" s="4">
        <f t="shared" si="263"/>
        <v>0</v>
      </c>
      <c r="AR216" s="4">
        <f t="shared" si="263"/>
        <v>0</v>
      </c>
      <c r="AS216" s="4">
        <f t="shared" si="263"/>
        <v>0</v>
      </c>
      <c r="AT216" s="4">
        <f t="shared" si="263"/>
        <v>0</v>
      </c>
      <c r="AU216" s="4">
        <f t="shared" si="263"/>
        <v>0</v>
      </c>
      <c r="AV216" s="4">
        <f t="shared" si="263"/>
        <v>0</v>
      </c>
      <c r="AW216" s="4">
        <f t="shared" si="263"/>
        <v>0</v>
      </c>
      <c r="AY216" s="2" t="e">
        <f t="shared" si="254"/>
        <v>#N/A</v>
      </c>
      <c r="AZ216" s="2" t="e">
        <f t="shared" si="254"/>
        <v>#N/A</v>
      </c>
      <c r="BA216" s="2" t="e">
        <f t="shared" si="254"/>
        <v>#N/A</v>
      </c>
      <c r="BB216" s="2" t="e">
        <f t="shared" si="254"/>
        <v>#N/A</v>
      </c>
      <c r="BC216" s="2" t="e">
        <f t="shared" si="254"/>
        <v>#N/A</v>
      </c>
      <c r="BD216" s="2" t="e">
        <f t="shared" si="254"/>
        <v>#N/A</v>
      </c>
      <c r="BE216" s="2" t="e">
        <f t="shared" si="254"/>
        <v>#N/A</v>
      </c>
      <c r="BF216" s="2" t="e">
        <f t="shared" si="254"/>
        <v>#N/A</v>
      </c>
      <c r="BG216" s="2" t="e">
        <f t="shared" si="254"/>
        <v>#N/A</v>
      </c>
      <c r="BH216" s="2" t="e">
        <f t="shared" si="254"/>
        <v>#N/A</v>
      </c>
      <c r="BI216" s="2" t="e">
        <f t="shared" si="254"/>
        <v>#N/A</v>
      </c>
      <c r="BJ216" s="2" t="e">
        <f t="shared" si="254"/>
        <v>#N/A</v>
      </c>
      <c r="BK216" s="2" t="e">
        <f t="shared" si="254"/>
        <v>#N/A</v>
      </c>
      <c r="BL216" s="2" t="e">
        <f t="shared" si="254"/>
        <v>#N/A</v>
      </c>
      <c r="BM216" s="2" t="e">
        <f t="shared" si="254"/>
        <v>#N/A</v>
      </c>
      <c r="BO216" s="2" t="str">
        <f t="shared" si="182"/>
        <v/>
      </c>
      <c r="BP216" s="2" t="str">
        <f t="shared" si="183"/>
        <v/>
      </c>
      <c r="BQ216" s="2" t="str">
        <f t="shared" si="184"/>
        <v/>
      </c>
      <c r="BR216" s="2" t="str">
        <f t="shared" si="185"/>
        <v/>
      </c>
      <c r="BS216" s="2" t="str">
        <f t="shared" si="186"/>
        <v/>
      </c>
      <c r="BT216" s="2" t="str">
        <f t="shared" si="187"/>
        <v/>
      </c>
      <c r="BU216" s="2" t="str">
        <f t="shared" si="188"/>
        <v/>
      </c>
      <c r="BV216" s="2" t="str">
        <f t="shared" si="189"/>
        <v/>
      </c>
      <c r="BW216" s="2" t="str">
        <f t="shared" si="190"/>
        <v/>
      </c>
      <c r="BX216" s="2" t="str">
        <f t="shared" si="191"/>
        <v/>
      </c>
      <c r="BY216" s="2" t="str">
        <f t="shared" si="192"/>
        <v/>
      </c>
      <c r="BZ216" s="2" t="str">
        <f t="shared" si="193"/>
        <v/>
      </c>
      <c r="CA216" s="2" t="str">
        <f t="shared" si="194"/>
        <v/>
      </c>
      <c r="CB216" s="2" t="str">
        <f t="shared" si="195"/>
        <v/>
      </c>
      <c r="CC216" s="2" t="str">
        <f t="shared" si="196"/>
        <v/>
      </c>
      <c r="CE216" s="2" t="str">
        <f t="shared" si="255"/>
        <v/>
      </c>
      <c r="CF216" s="2" t="str">
        <f t="shared" si="255"/>
        <v/>
      </c>
      <c r="CG216" s="2" t="str">
        <f t="shared" si="255"/>
        <v/>
      </c>
      <c r="CH216" s="2" t="str">
        <f t="shared" si="255"/>
        <v/>
      </c>
      <c r="CI216" s="2" t="str">
        <f t="shared" si="255"/>
        <v/>
      </c>
      <c r="CJ216" s="2" t="str">
        <f t="shared" si="255"/>
        <v/>
      </c>
      <c r="CK216" s="2" t="str">
        <f t="shared" si="255"/>
        <v/>
      </c>
      <c r="CL216" s="2" t="str">
        <f t="shared" si="255"/>
        <v/>
      </c>
      <c r="CM216" s="2" t="str">
        <f t="shared" si="255"/>
        <v/>
      </c>
      <c r="CN216" s="2" t="str">
        <f t="shared" si="255"/>
        <v/>
      </c>
      <c r="CO216" s="2" t="str">
        <f t="shared" si="255"/>
        <v/>
      </c>
      <c r="CP216" s="2" t="str">
        <f t="shared" si="255"/>
        <v/>
      </c>
      <c r="CQ216" s="2" t="str">
        <f t="shared" si="255"/>
        <v/>
      </c>
      <c r="CR216" s="2" t="str">
        <f t="shared" si="255"/>
        <v/>
      </c>
      <c r="CS216" s="2" t="str">
        <f t="shared" si="255"/>
        <v/>
      </c>
      <c r="CU216" s="2" t="str">
        <f t="shared" si="197"/>
        <v/>
      </c>
      <c r="CV216" s="2" t="str">
        <f t="shared" si="198"/>
        <v/>
      </c>
      <c r="CW216" s="2" t="str">
        <f t="shared" si="199"/>
        <v/>
      </c>
      <c r="CX216" s="2" t="str">
        <f t="shared" si="200"/>
        <v/>
      </c>
      <c r="CY216" s="2" t="str">
        <f t="shared" si="201"/>
        <v/>
      </c>
      <c r="CZ216" s="2" t="str">
        <f t="shared" si="202"/>
        <v/>
      </c>
      <c r="DA216" s="2" t="str">
        <f t="shared" si="203"/>
        <v/>
      </c>
      <c r="DB216" s="2" t="str">
        <f t="shared" si="204"/>
        <v/>
      </c>
      <c r="DC216" s="2" t="str">
        <f t="shared" si="205"/>
        <v/>
      </c>
      <c r="DD216" s="2" t="str">
        <f t="shared" si="206"/>
        <v/>
      </c>
      <c r="DE216" s="2" t="str">
        <f t="shared" si="207"/>
        <v/>
      </c>
      <c r="DF216" s="2" t="str">
        <f t="shared" si="208"/>
        <v/>
      </c>
      <c r="DG216" s="2" t="str">
        <f t="shared" si="209"/>
        <v/>
      </c>
      <c r="DH216" s="2" t="str">
        <f t="shared" si="210"/>
        <v/>
      </c>
      <c r="DI216" s="2" t="str">
        <f t="shared" si="211"/>
        <v/>
      </c>
      <c r="DK216" s="2">
        <f t="shared" si="264"/>
        <v>120.71613674560729</v>
      </c>
      <c r="DL216" s="2">
        <f t="shared" si="264"/>
        <v>118.83321935483872</v>
      </c>
      <c r="DM216" s="2">
        <f t="shared" si="264"/>
        <v>124.96895788770055</v>
      </c>
      <c r="DN216" s="2">
        <f t="shared" si="264"/>
        <v>121.20215355233003</v>
      </c>
      <c r="DO216" s="2">
        <f t="shared" si="264"/>
        <v>111.41944284759356</v>
      </c>
      <c r="DP216" s="2">
        <f t="shared" si="264"/>
        <v>111.74142577030813</v>
      </c>
      <c r="DQ216" s="2">
        <f t="shared" si="264"/>
        <v>123.70810466004585</v>
      </c>
      <c r="DR216" s="2">
        <f t="shared" si="264"/>
        <v>95.142178711484618</v>
      </c>
      <c r="DS216" s="2">
        <f t="shared" si="264"/>
        <v>105.77087282913166</v>
      </c>
      <c r="DT216" s="2">
        <f t="shared" si="264"/>
        <v>100.46531820728291</v>
      </c>
      <c r="DU216" s="2">
        <f t="shared" si="264"/>
        <v>112.2022805258467</v>
      </c>
      <c r="DV216" s="2">
        <f t="shared" si="264"/>
        <v>108.01666922905525</v>
      </c>
      <c r="DW216" s="2">
        <f t="shared" si="264"/>
        <v>104.48709971988799</v>
      </c>
      <c r="DX216" s="2">
        <f t="shared" si="264"/>
        <v>80.147894594594618</v>
      </c>
      <c r="DY216" s="2">
        <f t="shared" si="264"/>
        <v>60.555921187683282</v>
      </c>
      <c r="EA216" s="2">
        <f t="shared" si="240"/>
        <v>41.107754521609181</v>
      </c>
      <c r="EB216" s="2">
        <f t="shared" si="240"/>
        <v>42.102359032123488</v>
      </c>
      <c r="EC216" s="2">
        <f t="shared" si="240"/>
        <v>37.048636216839682</v>
      </c>
      <c r="ED216" s="2">
        <f t="shared" si="240"/>
        <v>35.731917827845812</v>
      </c>
      <c r="EE216" s="2">
        <f t="shared" si="240"/>
        <v>38.441091875427361</v>
      </c>
      <c r="EF216" s="2">
        <f t="shared" si="239"/>
        <v>38.894881434463855</v>
      </c>
      <c r="EG216" s="2">
        <f t="shared" si="239"/>
        <v>40.063040886730569</v>
      </c>
      <c r="EH216" s="2">
        <f t="shared" si="239"/>
        <v>41.199155965806852</v>
      </c>
      <c r="EI216" s="2">
        <f t="shared" si="239"/>
        <v>36.864882112087813</v>
      </c>
      <c r="EJ216" s="2">
        <f t="shared" si="239"/>
        <v>37.503452643221522</v>
      </c>
      <c r="EK216" s="2">
        <f t="shared" si="212"/>
        <v>39.180588761111466</v>
      </c>
      <c r="EL216" s="2">
        <f t="shared" si="212"/>
        <v>41.809779104477613</v>
      </c>
      <c r="EM216" s="2">
        <f t="shared" si="212"/>
        <v>39.895904153385892</v>
      </c>
      <c r="EN216" s="2">
        <f t="shared" si="212"/>
        <v>44.603725140050372</v>
      </c>
      <c r="EO216" s="2">
        <f t="shared" si="212"/>
        <v>42.440403545635661</v>
      </c>
      <c r="EQ216" s="2">
        <f t="shared" si="265"/>
        <v>42.240824260392529</v>
      </c>
      <c r="ER216" s="2">
        <f t="shared" si="265"/>
        <v>41.676799882632558</v>
      </c>
      <c r="ES216" s="2">
        <f t="shared" si="265"/>
        <v>38.857330253461647</v>
      </c>
      <c r="ET216" s="2">
        <f t="shared" si="265"/>
        <v>38.985009597545755</v>
      </c>
      <c r="EU216" s="2">
        <f t="shared" si="265"/>
        <v>39.026296888677642</v>
      </c>
      <c r="EV216" s="2">
        <f t="shared" si="265"/>
        <v>39.084643225360587</v>
      </c>
      <c r="EW216" s="2">
        <f t="shared" si="265"/>
        <v>40.435615450301086</v>
      </c>
      <c r="EX216" s="2">
        <f t="shared" si="265"/>
        <v>40.652437584731189</v>
      </c>
      <c r="EY216" s="2">
        <f t="shared" si="265"/>
        <v>39.185423297987256</v>
      </c>
      <c r="EZ216" s="2">
        <f t="shared" si="265"/>
        <v>38.946441381339511</v>
      </c>
      <c r="FA216" s="2">
        <f t="shared" si="265"/>
        <v>39.365295603130903</v>
      </c>
      <c r="FB216" s="2">
        <f t="shared" si="265"/>
        <v>39.85482182639187</v>
      </c>
      <c r="FC216" s="2">
        <f t="shared" si="265"/>
        <v>40.291802143782064</v>
      </c>
      <c r="FD216" s="2">
        <f t="shared" si="265"/>
        <v>41.974993172396111</v>
      </c>
      <c r="FE216" s="2">
        <f t="shared" si="265"/>
        <v>41.761958209010352</v>
      </c>
      <c r="FG216" s="2">
        <f t="shared" si="266"/>
        <v>0.99999933963164644</v>
      </c>
      <c r="FH216" s="2">
        <f t="shared" si="266"/>
        <v>0.99999950495771228</v>
      </c>
      <c r="FI216" s="2">
        <f t="shared" si="266"/>
        <v>0.99999939457792852</v>
      </c>
      <c r="FJ216" s="2">
        <f t="shared" si="266"/>
        <v>0.99999937732463839</v>
      </c>
      <c r="FK216" s="2">
        <f t="shared" si="266"/>
        <v>0.99999943903813793</v>
      </c>
      <c r="FL216" s="2">
        <f t="shared" si="266"/>
        <v>0.99999932087483301</v>
      </c>
      <c r="FM216" s="2">
        <f t="shared" si="266"/>
        <v>0.99999936530019817</v>
      </c>
      <c r="FN216" s="2">
        <f t="shared" si="266"/>
        <v>0.99999931341778592</v>
      </c>
      <c r="FO216" s="2">
        <f t="shared" si="266"/>
        <v>0.99999931367810557</v>
      </c>
      <c r="FP216" s="2">
        <f t="shared" si="266"/>
        <v>0.99999930142040838</v>
      </c>
      <c r="FQ216" s="2">
        <f t="shared" si="266"/>
        <v>0.99999942108542605</v>
      </c>
      <c r="FR216" s="2">
        <f t="shared" si="266"/>
        <v>0.99999944116403916</v>
      </c>
      <c r="FS216" s="2">
        <f t="shared" si="266"/>
        <v>0.99999930633844791</v>
      </c>
      <c r="FT216" s="2">
        <f t="shared" si="266"/>
        <v>0.99999915598370825</v>
      </c>
      <c r="FU216" s="2">
        <f t="shared" si="266"/>
        <v>0.99999905232575625</v>
      </c>
      <c r="FW216" s="2">
        <f t="shared" si="256"/>
        <v>0.97917491246730248</v>
      </c>
      <c r="FX216" s="2">
        <f t="shared" si="256"/>
        <v>0.9822955198517942</v>
      </c>
      <c r="FY216" s="2">
        <f t="shared" si="256"/>
        <v>0.98318388808440782</v>
      </c>
      <c r="FZ216" s="2">
        <f t="shared" si="256"/>
        <v>0.98160230088595435</v>
      </c>
      <c r="GA216" s="2">
        <f t="shared" si="256"/>
        <v>0.98418347042618937</v>
      </c>
      <c r="GB216" s="2">
        <f t="shared" si="256"/>
        <v>0.98226972546534419</v>
      </c>
      <c r="GC216" s="2">
        <f t="shared" si="256"/>
        <v>0.98328651211746732</v>
      </c>
      <c r="GD216" s="2">
        <f t="shared" si="256"/>
        <v>0.98360204454752431</v>
      </c>
      <c r="GE216" s="2">
        <f t="shared" si="256"/>
        <v>0.98600773901208616</v>
      </c>
      <c r="GF216" s="2">
        <f t="shared" si="256"/>
        <v>0.98436343007424365</v>
      </c>
      <c r="GG216" s="2">
        <f t="shared" si="256"/>
        <v>0.98400236493266846</v>
      </c>
      <c r="GH216" s="2">
        <f t="shared" si="256"/>
        <v>0.97929705890612928</v>
      </c>
      <c r="GI216" s="2">
        <f t="shared" si="256"/>
        <v>0.97972524089716184</v>
      </c>
      <c r="GJ216" s="2">
        <f t="shared" si="256"/>
        <v>0.97452425707162127</v>
      </c>
      <c r="GK216" s="2">
        <f t="shared" si="256"/>
        <v>0.97047221928672656</v>
      </c>
      <c r="GM216" s="86">
        <f t="shared" si="257"/>
        <v>4.1354700292233831E-300</v>
      </c>
      <c r="GN216" s="86">
        <f t="shared" si="257"/>
        <v>0</v>
      </c>
      <c r="GO216" s="86">
        <f t="shared" si="257"/>
        <v>0</v>
      </c>
      <c r="GP216" s="86">
        <f t="shared" si="257"/>
        <v>0</v>
      </c>
      <c r="GQ216" s="86">
        <f t="shared" si="257"/>
        <v>0</v>
      </c>
      <c r="GR216" s="86">
        <f t="shared" si="257"/>
        <v>0</v>
      </c>
      <c r="GS216" s="86">
        <f t="shared" si="257"/>
        <v>0</v>
      </c>
      <c r="GT216" s="86">
        <f t="shared" si="257"/>
        <v>0</v>
      </c>
      <c r="GU216" s="86">
        <f t="shared" si="257"/>
        <v>0</v>
      </c>
      <c r="GV216" s="86">
        <f t="shared" si="257"/>
        <v>0</v>
      </c>
      <c r="GW216" s="86">
        <f t="shared" si="257"/>
        <v>0</v>
      </c>
      <c r="GX216" s="86">
        <f t="shared" si="257"/>
        <v>0</v>
      </c>
      <c r="GY216" s="86">
        <f t="shared" si="257"/>
        <v>0</v>
      </c>
      <c r="GZ216" s="86">
        <f t="shared" si="257"/>
        <v>0</v>
      </c>
      <c r="HA216" s="86">
        <f t="shared" si="257"/>
        <v>0</v>
      </c>
      <c r="HC216" s="86">
        <f t="shared" si="267"/>
        <v>1.2885380155200836E-265</v>
      </c>
      <c r="HD216" s="86">
        <f t="shared" si="267"/>
        <v>0</v>
      </c>
      <c r="HE216" s="86">
        <f t="shared" si="267"/>
        <v>0</v>
      </c>
      <c r="HF216" s="86">
        <f t="shared" si="261"/>
        <v>0</v>
      </c>
      <c r="HG216" s="86">
        <f t="shared" si="261"/>
        <v>0</v>
      </c>
      <c r="HH216" s="86">
        <f t="shared" si="261"/>
        <v>0</v>
      </c>
      <c r="HI216" s="86">
        <f t="shared" si="241"/>
        <v>0</v>
      </c>
      <c r="HJ216" s="86">
        <f t="shared" si="241"/>
        <v>0</v>
      </c>
      <c r="HK216" s="86">
        <f t="shared" si="241"/>
        <v>0</v>
      </c>
      <c r="HL216" s="86">
        <f t="shared" si="241"/>
        <v>0</v>
      </c>
      <c r="HM216" s="86">
        <f t="shared" si="241"/>
        <v>0</v>
      </c>
      <c r="HN216" s="86">
        <f t="shared" si="241"/>
        <v>0</v>
      </c>
      <c r="HO216" s="86">
        <f t="shared" si="226"/>
        <v>0</v>
      </c>
      <c r="HP216" s="86">
        <f t="shared" si="226"/>
        <v>0</v>
      </c>
      <c r="HQ216" s="86">
        <f t="shared" si="226"/>
        <v>0</v>
      </c>
      <c r="HS216" s="86">
        <f t="shared" si="258"/>
        <v>1.3449339207401565E-75</v>
      </c>
      <c r="HT216" s="86">
        <f t="shared" si="258"/>
        <v>2.4542802733850136E-58</v>
      </c>
      <c r="HU216" s="86">
        <f t="shared" si="258"/>
        <v>1.801175543607789E-79</v>
      </c>
      <c r="HV216" s="86">
        <f t="shared" si="258"/>
        <v>5.824737472989551E-83</v>
      </c>
      <c r="HW216" s="86">
        <f t="shared" si="258"/>
        <v>2.5305965428945523E-85</v>
      </c>
      <c r="HX216" s="86">
        <f t="shared" si="258"/>
        <v>7.6402453979204003E-94</v>
      </c>
      <c r="HY216" s="86">
        <f t="shared" si="258"/>
        <v>9.0083668774555393E-96</v>
      </c>
      <c r="HZ216" s="86">
        <f t="shared" si="258"/>
        <v>1.5042876955478051E-95</v>
      </c>
      <c r="IA216" s="86">
        <f t="shared" si="258"/>
        <v>3.0289406328155369E-105</v>
      </c>
      <c r="IB216" s="86">
        <f t="shared" si="258"/>
        <v>3.5607883993226582E-103</v>
      </c>
      <c r="IC216" s="86">
        <f t="shared" si="258"/>
        <v>6.1444529673249437E-89</v>
      </c>
      <c r="ID216" s="86">
        <f t="shared" si="258"/>
        <v>1.120901933169374E-73</v>
      </c>
      <c r="IE216" s="86">
        <f t="shared" si="258"/>
        <v>1.2411611127947964E-90</v>
      </c>
      <c r="IF216" s="86">
        <f t="shared" si="258"/>
        <v>9.7730881006205807E-138</v>
      </c>
      <c r="IG216" s="86">
        <f t="shared" si="258"/>
        <v>1.1962287709433876E-78</v>
      </c>
      <c r="II216" s="86">
        <f t="shared" si="259"/>
        <v>1.6233465696831032E-13</v>
      </c>
      <c r="IJ216" s="86">
        <f t="shared" si="259"/>
        <v>3.0011632920037382E-11</v>
      </c>
      <c r="IK216" s="86">
        <f t="shared" si="259"/>
        <v>6.3059766255013935E-15</v>
      </c>
      <c r="IL216" s="86">
        <f t="shared" si="259"/>
        <v>5.1212286775819236E-15</v>
      </c>
      <c r="IM216" s="86">
        <f t="shared" si="259"/>
        <v>3.8990523201811986E-16</v>
      </c>
      <c r="IN216" s="86">
        <f t="shared" si="259"/>
        <v>3.9599294876494016E-17</v>
      </c>
      <c r="IO216" s="86">
        <f t="shared" si="259"/>
        <v>1.1129681048533033E-17</v>
      </c>
      <c r="IP216" s="86">
        <f t="shared" si="259"/>
        <v>1.3679752885058822E-17</v>
      </c>
      <c r="IQ216" s="86">
        <f t="shared" si="259"/>
        <v>3.4567960814270905E-20</v>
      </c>
      <c r="IR216" s="86">
        <f t="shared" si="259"/>
        <v>4.2411274676968244E-19</v>
      </c>
      <c r="IS216" s="86">
        <f t="shared" si="259"/>
        <v>1.0874544884460208E-16</v>
      </c>
      <c r="IT216" s="86">
        <f t="shared" si="259"/>
        <v>4.710891941768251E-13</v>
      </c>
      <c r="IU216" s="86">
        <f t="shared" si="259"/>
        <v>4.7407158947128288E-16</v>
      </c>
      <c r="IV216" s="86">
        <f t="shared" si="259"/>
        <v>9.7268591715506808E-11</v>
      </c>
      <c r="IW216" s="86">
        <f t="shared" si="259"/>
        <v>4.7758641047729614E-22</v>
      </c>
      <c r="IY216" s="86">
        <f t="shared" si="260"/>
        <v>1.6233465696831032E-13</v>
      </c>
      <c r="IZ216" s="86">
        <f t="shared" si="260"/>
        <v>3.0011632920037382E-11</v>
      </c>
      <c r="JA216" s="86">
        <f t="shared" si="260"/>
        <v>6.3059766255013935E-15</v>
      </c>
      <c r="JB216" s="86">
        <f t="shared" si="260"/>
        <v>5.1212286775819236E-15</v>
      </c>
      <c r="JC216" s="86">
        <f t="shared" si="260"/>
        <v>3.8990523201811986E-16</v>
      </c>
      <c r="JD216" s="86">
        <f t="shared" si="260"/>
        <v>3.9599294876494016E-17</v>
      </c>
      <c r="JE216" s="86">
        <f t="shared" si="260"/>
        <v>1.1129681048533033E-17</v>
      </c>
      <c r="JF216" s="86">
        <f t="shared" si="260"/>
        <v>1.3679752885058822E-17</v>
      </c>
      <c r="JG216" s="86">
        <f t="shared" si="260"/>
        <v>3.4567960814270905E-20</v>
      </c>
      <c r="JH216" s="86">
        <f t="shared" si="260"/>
        <v>4.2411274676968244E-19</v>
      </c>
      <c r="JI216" s="86">
        <f t="shared" si="260"/>
        <v>1.0874544884460208E-16</v>
      </c>
      <c r="JJ216" s="86">
        <f t="shared" si="260"/>
        <v>4.710891941768251E-13</v>
      </c>
      <c r="JK216" s="86">
        <f t="shared" si="260"/>
        <v>4.7407158947128288E-16</v>
      </c>
      <c r="JL216" s="86">
        <f t="shared" si="260"/>
        <v>9.7268591715506808E-11</v>
      </c>
      <c r="JM216" s="86">
        <f t="shared" si="260"/>
        <v>4.7758641047729614E-22</v>
      </c>
    </row>
    <row r="217" spans="2:273" x14ac:dyDescent="0.25">
      <c r="B217" s="2">
        <v>190</v>
      </c>
      <c r="C217" s="37">
        <v>45.133000000000003</v>
      </c>
      <c r="D217" s="37">
        <v>40.700000000000003</v>
      </c>
      <c r="E217" s="37">
        <v>42.183</v>
      </c>
      <c r="F217" s="37">
        <v>39.1</v>
      </c>
      <c r="G217" s="37">
        <v>37.950000000000003</v>
      </c>
      <c r="H217" s="37">
        <v>38.683</v>
      </c>
      <c r="I217" s="37">
        <v>42.716999999999999</v>
      </c>
      <c r="J217" s="37">
        <v>42.966999999999999</v>
      </c>
      <c r="K217" s="37">
        <v>44.6</v>
      </c>
      <c r="L217" s="37">
        <v>43.817</v>
      </c>
      <c r="M217" s="37">
        <v>40.683</v>
      </c>
      <c r="N217" s="37">
        <v>38.716999999999999</v>
      </c>
      <c r="O217" s="37">
        <v>41.082999999999998</v>
      </c>
      <c r="P217" s="37">
        <v>42.25</v>
      </c>
      <c r="Q217" s="37">
        <v>41.276000000000003</v>
      </c>
      <c r="S217" s="4" t="e">
        <f t="shared" si="262"/>
        <v>#N/A</v>
      </c>
      <c r="T217" s="4" t="e">
        <f t="shared" si="262"/>
        <v>#N/A</v>
      </c>
      <c r="U217" s="4" t="e">
        <f t="shared" si="262"/>
        <v>#N/A</v>
      </c>
      <c r="V217" s="4" t="e">
        <f t="shared" si="262"/>
        <v>#N/A</v>
      </c>
      <c r="W217" s="4" t="e">
        <f t="shared" si="262"/>
        <v>#N/A</v>
      </c>
      <c r="X217" s="4" t="e">
        <f t="shared" si="262"/>
        <v>#N/A</v>
      </c>
      <c r="Y217" s="4" t="e">
        <f t="shared" si="262"/>
        <v>#N/A</v>
      </c>
      <c r="Z217" s="4" t="e">
        <f t="shared" si="262"/>
        <v>#N/A</v>
      </c>
      <c r="AA217" s="4" t="e">
        <f t="shared" si="262"/>
        <v>#N/A</v>
      </c>
      <c r="AB217" s="4" t="e">
        <f t="shared" si="262"/>
        <v>#N/A</v>
      </c>
      <c r="AC217" s="4" t="e">
        <f t="shared" si="262"/>
        <v>#N/A</v>
      </c>
      <c r="AD217" s="4" t="e">
        <f t="shared" si="262"/>
        <v>#N/A</v>
      </c>
      <c r="AE217" s="4" t="e">
        <f t="shared" si="262"/>
        <v>#N/A</v>
      </c>
      <c r="AF217" s="4" t="e">
        <f t="shared" si="262"/>
        <v>#N/A</v>
      </c>
      <c r="AG217" s="4" t="e">
        <f t="shared" si="262"/>
        <v>#N/A</v>
      </c>
      <c r="AI217" s="4">
        <f t="shared" si="263"/>
        <v>0</v>
      </c>
      <c r="AJ217" s="4">
        <f t="shared" si="263"/>
        <v>0</v>
      </c>
      <c r="AK217" s="4">
        <f t="shared" si="263"/>
        <v>0</v>
      </c>
      <c r="AL217" s="4">
        <f t="shared" si="263"/>
        <v>0</v>
      </c>
      <c r="AM217" s="4">
        <f t="shared" si="263"/>
        <v>0</v>
      </c>
      <c r="AN217" s="4">
        <f t="shared" si="263"/>
        <v>0</v>
      </c>
      <c r="AO217" s="4">
        <f t="shared" si="263"/>
        <v>0</v>
      </c>
      <c r="AP217" s="4">
        <f t="shared" si="263"/>
        <v>0</v>
      </c>
      <c r="AQ217" s="4">
        <f t="shared" si="263"/>
        <v>0</v>
      </c>
      <c r="AR217" s="4">
        <f t="shared" si="263"/>
        <v>0</v>
      </c>
      <c r="AS217" s="4">
        <f t="shared" si="263"/>
        <v>0</v>
      </c>
      <c r="AT217" s="4">
        <f t="shared" si="263"/>
        <v>0</v>
      </c>
      <c r="AU217" s="4">
        <f t="shared" si="263"/>
        <v>0</v>
      </c>
      <c r="AV217" s="4">
        <f t="shared" si="263"/>
        <v>0</v>
      </c>
      <c r="AW217" s="4">
        <f t="shared" si="263"/>
        <v>0</v>
      </c>
      <c r="AY217" s="2" t="e">
        <f t="shared" si="254"/>
        <v>#N/A</v>
      </c>
      <c r="AZ217" s="2" t="e">
        <f t="shared" si="254"/>
        <v>#N/A</v>
      </c>
      <c r="BA217" s="2" t="e">
        <f t="shared" si="254"/>
        <v>#N/A</v>
      </c>
      <c r="BB217" s="2" t="e">
        <f t="shared" si="254"/>
        <v>#N/A</v>
      </c>
      <c r="BC217" s="2" t="e">
        <f t="shared" si="254"/>
        <v>#N/A</v>
      </c>
      <c r="BD217" s="2" t="e">
        <f t="shared" si="254"/>
        <v>#N/A</v>
      </c>
      <c r="BE217" s="2" t="e">
        <f t="shared" si="254"/>
        <v>#N/A</v>
      </c>
      <c r="BF217" s="2" t="e">
        <f t="shared" si="254"/>
        <v>#N/A</v>
      </c>
      <c r="BG217" s="2" t="e">
        <f t="shared" si="254"/>
        <v>#N/A</v>
      </c>
      <c r="BH217" s="2" t="e">
        <f t="shared" si="254"/>
        <v>#N/A</v>
      </c>
      <c r="BI217" s="2" t="e">
        <f t="shared" si="254"/>
        <v>#N/A</v>
      </c>
      <c r="BJ217" s="2" t="e">
        <f t="shared" si="254"/>
        <v>#N/A</v>
      </c>
      <c r="BK217" s="2" t="e">
        <f t="shared" si="254"/>
        <v>#N/A</v>
      </c>
      <c r="BL217" s="2" t="e">
        <f t="shared" si="254"/>
        <v>#N/A</v>
      </c>
      <c r="BM217" s="2" t="e">
        <f t="shared" si="254"/>
        <v>#N/A</v>
      </c>
      <c r="BO217" s="2" t="str">
        <f t="shared" si="182"/>
        <v/>
      </c>
      <c r="BP217" s="2" t="str">
        <f t="shared" si="183"/>
        <v/>
      </c>
      <c r="BQ217" s="2" t="str">
        <f t="shared" si="184"/>
        <v/>
      </c>
      <c r="BR217" s="2" t="str">
        <f t="shared" si="185"/>
        <v/>
      </c>
      <c r="BS217" s="2" t="str">
        <f t="shared" si="186"/>
        <v/>
      </c>
      <c r="BT217" s="2" t="str">
        <f t="shared" si="187"/>
        <v/>
      </c>
      <c r="BU217" s="2" t="str">
        <f t="shared" si="188"/>
        <v/>
      </c>
      <c r="BV217" s="2" t="str">
        <f t="shared" si="189"/>
        <v/>
      </c>
      <c r="BW217" s="2" t="str">
        <f t="shared" si="190"/>
        <v/>
      </c>
      <c r="BX217" s="2" t="str">
        <f t="shared" si="191"/>
        <v/>
      </c>
      <c r="BY217" s="2" t="str">
        <f t="shared" si="192"/>
        <v/>
      </c>
      <c r="BZ217" s="2" t="str">
        <f t="shared" si="193"/>
        <v/>
      </c>
      <c r="CA217" s="2" t="str">
        <f t="shared" si="194"/>
        <v/>
      </c>
      <c r="CB217" s="2" t="str">
        <f t="shared" si="195"/>
        <v/>
      </c>
      <c r="CC217" s="2" t="str">
        <f t="shared" si="196"/>
        <v/>
      </c>
      <c r="CE217" s="2" t="str">
        <f t="shared" si="255"/>
        <v/>
      </c>
      <c r="CF217" s="2" t="str">
        <f t="shared" si="255"/>
        <v/>
      </c>
      <c r="CG217" s="2" t="str">
        <f t="shared" si="255"/>
        <v/>
      </c>
      <c r="CH217" s="2" t="str">
        <f t="shared" si="255"/>
        <v/>
      </c>
      <c r="CI217" s="2" t="str">
        <f t="shared" si="255"/>
        <v/>
      </c>
      <c r="CJ217" s="2" t="str">
        <f t="shared" si="255"/>
        <v/>
      </c>
      <c r="CK217" s="2" t="str">
        <f t="shared" si="255"/>
        <v/>
      </c>
      <c r="CL217" s="2" t="str">
        <f t="shared" si="255"/>
        <v/>
      </c>
      <c r="CM217" s="2" t="str">
        <f t="shared" si="255"/>
        <v/>
      </c>
      <c r="CN217" s="2" t="str">
        <f t="shared" si="255"/>
        <v/>
      </c>
      <c r="CO217" s="2" t="str">
        <f t="shared" si="255"/>
        <v/>
      </c>
      <c r="CP217" s="2" t="str">
        <f t="shared" si="255"/>
        <v/>
      </c>
      <c r="CQ217" s="2" t="str">
        <f t="shared" si="255"/>
        <v/>
      </c>
      <c r="CR217" s="2" t="str">
        <f t="shared" si="255"/>
        <v/>
      </c>
      <c r="CS217" s="2" t="str">
        <f t="shared" si="255"/>
        <v/>
      </c>
      <c r="CU217" s="2" t="str">
        <f t="shared" si="197"/>
        <v/>
      </c>
      <c r="CV217" s="2" t="str">
        <f t="shared" si="198"/>
        <v/>
      </c>
      <c r="CW217" s="2" t="str">
        <f t="shared" si="199"/>
        <v/>
      </c>
      <c r="CX217" s="2" t="str">
        <f t="shared" si="200"/>
        <v/>
      </c>
      <c r="CY217" s="2" t="str">
        <f t="shared" si="201"/>
        <v/>
      </c>
      <c r="CZ217" s="2" t="str">
        <f t="shared" si="202"/>
        <v/>
      </c>
      <c r="DA217" s="2" t="str">
        <f t="shared" si="203"/>
        <v/>
      </c>
      <c r="DB217" s="2" t="str">
        <f t="shared" si="204"/>
        <v/>
      </c>
      <c r="DC217" s="2" t="str">
        <f t="shared" si="205"/>
        <v/>
      </c>
      <c r="DD217" s="2" t="str">
        <f t="shared" si="206"/>
        <v/>
      </c>
      <c r="DE217" s="2" t="str">
        <f t="shared" si="207"/>
        <v/>
      </c>
      <c r="DF217" s="2" t="str">
        <f t="shared" si="208"/>
        <v/>
      </c>
      <c r="DG217" s="2" t="str">
        <f t="shared" si="209"/>
        <v/>
      </c>
      <c r="DH217" s="2" t="str">
        <f t="shared" si="210"/>
        <v/>
      </c>
      <c r="DI217" s="2" t="str">
        <f t="shared" si="211"/>
        <v/>
      </c>
      <c r="DK217" s="2">
        <f t="shared" si="264"/>
        <v>121.01126814362104</v>
      </c>
      <c r="DL217" s="2">
        <f t="shared" si="264"/>
        <v>119.11385483870967</v>
      </c>
      <c r="DM217" s="2">
        <f t="shared" si="264"/>
        <v>125.27114839572194</v>
      </c>
      <c r="DN217" s="2">
        <f t="shared" si="264"/>
        <v>121.48997234530177</v>
      </c>
      <c r="DO217" s="2">
        <f t="shared" si="264"/>
        <v>111.65175334224597</v>
      </c>
      <c r="DP217" s="2">
        <f t="shared" si="264"/>
        <v>111.98527675070029</v>
      </c>
      <c r="DQ217" s="2">
        <f t="shared" si="264"/>
        <v>124.01518472116121</v>
      </c>
      <c r="DR217" s="2">
        <f t="shared" si="264"/>
        <v>95.294134733893586</v>
      </c>
      <c r="DS217" s="2">
        <f t="shared" si="264"/>
        <v>105.99021876750703</v>
      </c>
      <c r="DT217" s="2">
        <f t="shared" si="264"/>
        <v>100.65014397759103</v>
      </c>
      <c r="DU217" s="2">
        <f t="shared" si="264"/>
        <v>112.43895231729056</v>
      </c>
      <c r="DV217" s="2">
        <f t="shared" si="264"/>
        <v>108.2322471033868</v>
      </c>
      <c r="DW217" s="2">
        <f t="shared" si="264"/>
        <v>104.6977448179272</v>
      </c>
      <c r="DX217" s="2">
        <f t="shared" si="264"/>
        <v>80.244143243243258</v>
      </c>
      <c r="DY217" s="2">
        <f t="shared" si="264"/>
        <v>60.573280791788854</v>
      </c>
      <c r="EA217" s="2">
        <f t="shared" si="240"/>
        <v>40.953773706042028</v>
      </c>
      <c r="EB217" s="2">
        <f t="shared" si="240"/>
        <v>41.971921485189824</v>
      </c>
      <c r="EC217" s="2">
        <f t="shared" si="240"/>
        <v>36.845867204921191</v>
      </c>
      <c r="ED217" s="2">
        <f t="shared" si="240"/>
        <v>35.528617316552413</v>
      </c>
      <c r="EE217" s="2">
        <f t="shared" si="240"/>
        <v>38.267759370920615</v>
      </c>
      <c r="EF217" s="2">
        <f t="shared" si="239"/>
        <v>38.695089123198912</v>
      </c>
      <c r="EG217" s="2">
        <f t="shared" si="239"/>
        <v>39.893138685671033</v>
      </c>
      <c r="EH217" s="2">
        <f t="shared" si="239"/>
        <v>41.04476427714458</v>
      </c>
      <c r="EI217" s="2">
        <f t="shared" si="239"/>
        <v>36.675832568004893</v>
      </c>
      <c r="EJ217" s="2">
        <f t="shared" si="239"/>
        <v>37.332711525439031</v>
      </c>
      <c r="EK217" s="2">
        <f t="shared" si="212"/>
        <v>39.011293643936099</v>
      </c>
      <c r="EL217" s="2">
        <f t="shared" si="212"/>
        <v>41.66367582089552</v>
      </c>
      <c r="EM217" s="2">
        <f t="shared" si="212"/>
        <v>39.73112094766752</v>
      </c>
      <c r="EN217" s="2">
        <f t="shared" si="212"/>
        <v>44.504496448989443</v>
      </c>
      <c r="EO217" s="2">
        <f t="shared" si="212"/>
        <v>42.336394950107483</v>
      </c>
      <c r="EQ217" s="2">
        <f t="shared" si="265"/>
        <v>42.100315380493022</v>
      </c>
      <c r="ER217" s="2">
        <f t="shared" si="265"/>
        <v>41.542049388222182</v>
      </c>
      <c r="ES217" s="2">
        <f t="shared" si="265"/>
        <v>38.675225589969372</v>
      </c>
      <c r="ET217" s="2">
        <f t="shared" si="265"/>
        <v>38.81827145082346</v>
      </c>
      <c r="EU217" s="2">
        <f t="shared" si="265"/>
        <v>38.85938108648724</v>
      </c>
      <c r="EV217" s="2">
        <f t="shared" si="265"/>
        <v>38.886880048165509</v>
      </c>
      <c r="EW217" s="2">
        <f t="shared" si="265"/>
        <v>40.269982034533619</v>
      </c>
      <c r="EX217" s="2">
        <f t="shared" si="265"/>
        <v>40.492041915761348</v>
      </c>
      <c r="EY217" s="2">
        <f t="shared" si="265"/>
        <v>39.022324445562063</v>
      </c>
      <c r="EZ217" s="2">
        <f t="shared" si="265"/>
        <v>38.791997441267611</v>
      </c>
      <c r="FA217" s="2">
        <f t="shared" si="265"/>
        <v>39.19817151772412</v>
      </c>
      <c r="FB217" s="2">
        <f t="shared" si="265"/>
        <v>39.686786389370582</v>
      </c>
      <c r="FC217" s="2">
        <f t="shared" si="265"/>
        <v>40.131616548471236</v>
      </c>
      <c r="FD217" s="2">
        <f t="shared" si="265"/>
        <v>41.844480508205955</v>
      </c>
      <c r="FE217" s="2">
        <f t="shared" si="265"/>
        <v>41.650726648525151</v>
      </c>
      <c r="FG217" s="2">
        <f t="shared" si="266"/>
        <v>0.99999939773686863</v>
      </c>
      <c r="FH217" s="2">
        <f t="shared" si="266"/>
        <v>0.999999548516048</v>
      </c>
      <c r="FI217" s="2">
        <f t="shared" si="266"/>
        <v>0.99999944784847894</v>
      </c>
      <c r="FJ217" s="2">
        <f t="shared" si="266"/>
        <v>0.99999943211328968</v>
      </c>
      <c r="FK217" s="2">
        <f t="shared" si="266"/>
        <v>0.99999948839667607</v>
      </c>
      <c r="FL217" s="2">
        <f t="shared" si="266"/>
        <v>0.99999938063044935</v>
      </c>
      <c r="FM217" s="2">
        <f t="shared" si="266"/>
        <v>0.99999942114686868</v>
      </c>
      <c r="FN217" s="2">
        <f t="shared" si="266"/>
        <v>0.99999937382954085</v>
      </c>
      <c r="FO217" s="2">
        <f t="shared" si="266"/>
        <v>0.99999937406695527</v>
      </c>
      <c r="FP217" s="2">
        <f t="shared" si="266"/>
        <v>0.99999936288780111</v>
      </c>
      <c r="FQ217" s="2">
        <f t="shared" si="266"/>
        <v>0.99999947202360662</v>
      </c>
      <c r="FR217" s="2">
        <f t="shared" si="266"/>
        <v>0.99999949033552116</v>
      </c>
      <c r="FS217" s="2">
        <f t="shared" si="266"/>
        <v>0.99999936737310713</v>
      </c>
      <c r="FT217" s="2">
        <f t="shared" si="266"/>
        <v>0.99999923024793624</v>
      </c>
      <c r="FU217" s="2">
        <f t="shared" si="266"/>
        <v>0.9999991357107455</v>
      </c>
      <c r="FW217" s="2">
        <f t="shared" si="256"/>
        <v>0.98097242866094514</v>
      </c>
      <c r="FX217" s="2">
        <f t="shared" si="256"/>
        <v>0.98382812962203037</v>
      </c>
      <c r="FY217" s="2">
        <f t="shared" si="256"/>
        <v>0.98464079763496959</v>
      </c>
      <c r="FZ217" s="2">
        <f t="shared" si="256"/>
        <v>0.98319389329513207</v>
      </c>
      <c r="GA217" s="2">
        <f t="shared" si="256"/>
        <v>0.98555505079511418</v>
      </c>
      <c r="GB217" s="2">
        <f t="shared" si="256"/>
        <v>0.98380453134287527</v>
      </c>
      <c r="GC217" s="2">
        <f t="shared" si="256"/>
        <v>0.98473466860325021</v>
      </c>
      <c r="GD217" s="2">
        <f t="shared" si="256"/>
        <v>0.98502327783526489</v>
      </c>
      <c r="GE217" s="2">
        <f t="shared" si="256"/>
        <v>0.98722317590390285</v>
      </c>
      <c r="GF217" s="2">
        <f t="shared" si="256"/>
        <v>0.98571963111091865</v>
      </c>
      <c r="GG217" s="2">
        <f t="shared" si="256"/>
        <v>0.98538941728827767</v>
      </c>
      <c r="GH217" s="2">
        <f t="shared" si="256"/>
        <v>0.98108423570872405</v>
      </c>
      <c r="GI217" s="2">
        <f t="shared" si="256"/>
        <v>0.98147615415070255</v>
      </c>
      <c r="GJ217" s="2">
        <f t="shared" si="256"/>
        <v>0.97671364787237436</v>
      </c>
      <c r="GK217" s="2">
        <f t="shared" si="256"/>
        <v>0.97300019506888613</v>
      </c>
      <c r="GM217" s="86">
        <f t="shared" si="257"/>
        <v>1.477132182872915E-304</v>
      </c>
      <c r="GN217" s="86">
        <f t="shared" si="257"/>
        <v>0</v>
      </c>
      <c r="GO217" s="86">
        <f t="shared" si="257"/>
        <v>0</v>
      </c>
      <c r="GP217" s="86">
        <f t="shared" si="257"/>
        <v>0</v>
      </c>
      <c r="GQ217" s="86">
        <f t="shared" si="257"/>
        <v>0</v>
      </c>
      <c r="GR217" s="86">
        <f t="shared" si="257"/>
        <v>0</v>
      </c>
      <c r="GS217" s="86">
        <f t="shared" si="257"/>
        <v>0</v>
      </c>
      <c r="GT217" s="86">
        <f t="shared" si="257"/>
        <v>0</v>
      </c>
      <c r="GU217" s="86">
        <f t="shared" si="257"/>
        <v>0</v>
      </c>
      <c r="GV217" s="86">
        <f t="shared" si="257"/>
        <v>0</v>
      </c>
      <c r="GW217" s="86">
        <f t="shared" si="257"/>
        <v>0</v>
      </c>
      <c r="GX217" s="86">
        <f t="shared" si="257"/>
        <v>0</v>
      </c>
      <c r="GY217" s="86">
        <f t="shared" si="257"/>
        <v>0</v>
      </c>
      <c r="GZ217" s="86">
        <f t="shared" si="257"/>
        <v>0</v>
      </c>
      <c r="HA217" s="86">
        <f t="shared" si="257"/>
        <v>0</v>
      </c>
      <c r="HC217" s="86">
        <f t="shared" si="267"/>
        <v>2.099757798100318E-270</v>
      </c>
      <c r="HD217" s="86">
        <f t="shared" si="267"/>
        <v>0</v>
      </c>
      <c r="HE217" s="86">
        <f t="shared" si="267"/>
        <v>0</v>
      </c>
      <c r="HF217" s="86">
        <f t="shared" si="261"/>
        <v>0</v>
      </c>
      <c r="HG217" s="86">
        <f t="shared" si="261"/>
        <v>0</v>
      </c>
      <c r="HH217" s="86">
        <f t="shared" si="261"/>
        <v>0</v>
      </c>
      <c r="HI217" s="86">
        <f t="shared" si="241"/>
        <v>0</v>
      </c>
      <c r="HJ217" s="86">
        <f t="shared" si="241"/>
        <v>0</v>
      </c>
      <c r="HK217" s="86">
        <f t="shared" si="241"/>
        <v>0</v>
      </c>
      <c r="HL217" s="86">
        <f t="shared" si="241"/>
        <v>0</v>
      </c>
      <c r="HM217" s="86">
        <f t="shared" si="241"/>
        <v>0</v>
      </c>
      <c r="HN217" s="86">
        <f t="shared" si="241"/>
        <v>0</v>
      </c>
      <c r="HO217" s="86">
        <f t="shared" si="226"/>
        <v>0</v>
      </c>
      <c r="HP217" s="86">
        <f t="shared" si="226"/>
        <v>0</v>
      </c>
      <c r="HQ217" s="86">
        <f t="shared" si="226"/>
        <v>0</v>
      </c>
      <c r="HS217" s="86">
        <f t="shared" si="258"/>
        <v>1.1379271338441481E-77</v>
      </c>
      <c r="HT217" s="86">
        <f t="shared" si="258"/>
        <v>6.6325464944324543E-60</v>
      </c>
      <c r="HU217" s="86">
        <f t="shared" si="258"/>
        <v>1.3455868514803991E-81</v>
      </c>
      <c r="HV217" s="86">
        <f t="shared" si="258"/>
        <v>3.4199905969043008E-85</v>
      </c>
      <c r="HW217" s="86">
        <f t="shared" si="258"/>
        <v>1.3671715037929238E-87</v>
      </c>
      <c r="HX217" s="86">
        <f t="shared" si="258"/>
        <v>2.2504443977749764E-96</v>
      </c>
      <c r="HY217" s="86">
        <f t="shared" si="258"/>
        <v>2.4614351301332626E-98</v>
      </c>
      <c r="HZ217" s="86">
        <f t="shared" si="258"/>
        <v>4.327313612876049E-98</v>
      </c>
      <c r="IA217" s="86">
        <f t="shared" si="258"/>
        <v>5.1685968847924092E-108</v>
      </c>
      <c r="IB217" s="86">
        <f t="shared" si="258"/>
        <v>6.6104826872188605E-106</v>
      </c>
      <c r="IC217" s="86">
        <f t="shared" si="258"/>
        <v>2.6456097022185632E-91</v>
      </c>
      <c r="ID217" s="86">
        <f t="shared" si="258"/>
        <v>1.114191863574849E-75</v>
      </c>
      <c r="IE217" s="86">
        <f t="shared" si="258"/>
        <v>4.074116585597134E-93</v>
      </c>
      <c r="IF217" s="86">
        <f t="shared" si="258"/>
        <v>1.1554444227922069E-141</v>
      </c>
      <c r="IG217" s="86">
        <f t="shared" si="258"/>
        <v>6.7494432977026752E-81</v>
      </c>
      <c r="II217" s="86">
        <f t="shared" si="259"/>
        <v>4.2506614064587871E-14</v>
      </c>
      <c r="IJ217" s="86">
        <f t="shared" si="259"/>
        <v>1.0538958962217167E-11</v>
      </c>
      <c r="IK217" s="86">
        <f t="shared" si="259"/>
        <v>1.5337273422150209E-15</v>
      </c>
      <c r="IL217" s="86">
        <f t="shared" si="259"/>
        <v>1.1937581931404701E-15</v>
      </c>
      <c r="IM217" s="86">
        <f t="shared" si="259"/>
        <v>8.56261993302019E-17</v>
      </c>
      <c r="IN217" s="86">
        <f t="shared" si="259"/>
        <v>7.4921380988195058E-18</v>
      </c>
      <c r="IO217" s="86">
        <f t="shared" si="259"/>
        <v>2.0384905043129056E-18</v>
      </c>
      <c r="IP217" s="86">
        <f t="shared" si="259"/>
        <v>2.5495050811776502E-18</v>
      </c>
      <c r="IQ217" s="86">
        <f t="shared" si="259"/>
        <v>5.3047529341196333E-21</v>
      </c>
      <c r="IR217" s="86">
        <f t="shared" si="259"/>
        <v>6.9098127820274004E-20</v>
      </c>
      <c r="IS217" s="86">
        <f t="shared" si="259"/>
        <v>2.2462617826653116E-17</v>
      </c>
      <c r="IT217" s="86">
        <f t="shared" si="259"/>
        <v>1.3003025114067653E-13</v>
      </c>
      <c r="IU217" s="86">
        <f t="shared" si="259"/>
        <v>9.5081334652744591E-17</v>
      </c>
      <c r="IV217" s="86">
        <f t="shared" si="259"/>
        <v>3.2519256569621875E-11</v>
      </c>
      <c r="IW217" s="86">
        <f t="shared" si="259"/>
        <v>3.8609008644781754E-23</v>
      </c>
      <c r="IY217" s="86">
        <f t="shared" si="260"/>
        <v>4.2506614064587871E-14</v>
      </c>
      <c r="IZ217" s="86">
        <f t="shared" si="260"/>
        <v>1.0538958962217167E-11</v>
      </c>
      <c r="JA217" s="86">
        <f t="shared" si="260"/>
        <v>1.5337273422150209E-15</v>
      </c>
      <c r="JB217" s="86">
        <f t="shared" si="260"/>
        <v>1.1937581931404701E-15</v>
      </c>
      <c r="JC217" s="86">
        <f t="shared" si="260"/>
        <v>8.56261993302019E-17</v>
      </c>
      <c r="JD217" s="86">
        <f t="shared" si="260"/>
        <v>7.4921380988195058E-18</v>
      </c>
      <c r="JE217" s="86">
        <f t="shared" si="260"/>
        <v>2.0384905043129056E-18</v>
      </c>
      <c r="JF217" s="86">
        <f t="shared" si="260"/>
        <v>2.5495050811776502E-18</v>
      </c>
      <c r="JG217" s="86">
        <f t="shared" si="260"/>
        <v>5.3047529341196333E-21</v>
      </c>
      <c r="JH217" s="86">
        <f t="shared" si="260"/>
        <v>6.9098127820274004E-20</v>
      </c>
      <c r="JI217" s="86">
        <f t="shared" si="260"/>
        <v>2.2462617826653116E-17</v>
      </c>
      <c r="JJ217" s="86">
        <f t="shared" si="260"/>
        <v>1.3003025114067653E-13</v>
      </c>
      <c r="JK217" s="86">
        <f t="shared" si="260"/>
        <v>9.5081334652744591E-17</v>
      </c>
      <c r="JL217" s="86">
        <f t="shared" si="260"/>
        <v>3.2519256569621875E-11</v>
      </c>
      <c r="JM217" s="86">
        <f t="shared" si="260"/>
        <v>3.8609008644781754E-23</v>
      </c>
    </row>
    <row r="218" spans="2:273" x14ac:dyDescent="0.25">
      <c r="B218" s="2">
        <v>191</v>
      </c>
      <c r="C218" s="37">
        <v>42.5</v>
      </c>
      <c r="D218" s="37">
        <v>40.6</v>
      </c>
      <c r="E218" s="37">
        <v>39.6</v>
      </c>
      <c r="F218" s="37">
        <v>41.383000000000003</v>
      </c>
      <c r="G218" s="37">
        <v>40.482999999999997</v>
      </c>
      <c r="H218" s="37">
        <v>42.383000000000003</v>
      </c>
      <c r="I218" s="37">
        <v>42.55</v>
      </c>
      <c r="J218" s="37">
        <v>42.45</v>
      </c>
      <c r="K218" s="37">
        <v>45.7</v>
      </c>
      <c r="L218" s="37">
        <v>41.232999999999997</v>
      </c>
      <c r="M218" s="37">
        <v>39.683</v>
      </c>
      <c r="N218" s="37">
        <v>41</v>
      </c>
      <c r="O218" s="37">
        <v>41.466999999999999</v>
      </c>
      <c r="P218" s="37">
        <v>44.683</v>
      </c>
      <c r="Q218" s="37">
        <v>41.862000000000002</v>
      </c>
      <c r="S218" s="4" t="e">
        <f t="shared" si="262"/>
        <v>#N/A</v>
      </c>
      <c r="T218" s="4" t="e">
        <f t="shared" si="262"/>
        <v>#N/A</v>
      </c>
      <c r="U218" s="4" t="e">
        <f t="shared" si="262"/>
        <v>#N/A</v>
      </c>
      <c r="V218" s="4" t="e">
        <f t="shared" si="262"/>
        <v>#N/A</v>
      </c>
      <c r="W218" s="4" t="e">
        <f t="shared" si="262"/>
        <v>#N/A</v>
      </c>
      <c r="X218" s="4" t="e">
        <f t="shared" si="262"/>
        <v>#N/A</v>
      </c>
      <c r="Y218" s="4" t="e">
        <f t="shared" si="262"/>
        <v>#N/A</v>
      </c>
      <c r="Z218" s="4" t="e">
        <f t="shared" si="262"/>
        <v>#N/A</v>
      </c>
      <c r="AA218" s="4" t="e">
        <f t="shared" si="262"/>
        <v>#N/A</v>
      </c>
      <c r="AB218" s="4" t="e">
        <f t="shared" si="262"/>
        <v>#N/A</v>
      </c>
      <c r="AC218" s="4" t="e">
        <f t="shared" si="262"/>
        <v>#N/A</v>
      </c>
      <c r="AD218" s="4" t="e">
        <f t="shared" si="262"/>
        <v>#N/A</v>
      </c>
      <c r="AE218" s="4" t="e">
        <f t="shared" si="262"/>
        <v>#N/A</v>
      </c>
      <c r="AF218" s="4" t="e">
        <f t="shared" si="262"/>
        <v>#N/A</v>
      </c>
      <c r="AG218" s="4" t="e">
        <f t="shared" si="262"/>
        <v>#N/A</v>
      </c>
      <c r="AI218" s="4">
        <f t="shared" si="263"/>
        <v>0</v>
      </c>
      <c r="AJ218" s="4">
        <f t="shared" si="263"/>
        <v>0</v>
      </c>
      <c r="AK218" s="4">
        <f t="shared" si="263"/>
        <v>0</v>
      </c>
      <c r="AL218" s="4">
        <f t="shared" si="263"/>
        <v>0</v>
      </c>
      <c r="AM218" s="4">
        <f t="shared" si="263"/>
        <v>0</v>
      </c>
      <c r="AN218" s="4">
        <f t="shared" si="263"/>
        <v>0</v>
      </c>
      <c r="AO218" s="4">
        <f t="shared" si="263"/>
        <v>0</v>
      </c>
      <c r="AP218" s="4">
        <f t="shared" si="263"/>
        <v>0</v>
      </c>
      <c r="AQ218" s="4">
        <f t="shared" si="263"/>
        <v>0</v>
      </c>
      <c r="AR218" s="4">
        <f t="shared" si="263"/>
        <v>0</v>
      </c>
      <c r="AS218" s="4">
        <f t="shared" si="263"/>
        <v>0</v>
      </c>
      <c r="AT218" s="4">
        <f t="shared" si="263"/>
        <v>0</v>
      </c>
      <c r="AU218" s="4">
        <f t="shared" si="263"/>
        <v>0</v>
      </c>
      <c r="AV218" s="4">
        <f t="shared" si="263"/>
        <v>0</v>
      </c>
      <c r="AW218" s="4">
        <f t="shared" si="263"/>
        <v>0</v>
      </c>
      <c r="AY218" s="2" t="e">
        <f t="shared" si="254"/>
        <v>#N/A</v>
      </c>
      <c r="AZ218" s="2" t="e">
        <f t="shared" si="254"/>
        <v>#N/A</v>
      </c>
      <c r="BA218" s="2" t="e">
        <f t="shared" si="254"/>
        <v>#N/A</v>
      </c>
      <c r="BB218" s="2" t="e">
        <f t="shared" si="254"/>
        <v>#N/A</v>
      </c>
      <c r="BC218" s="2" t="e">
        <f t="shared" si="254"/>
        <v>#N/A</v>
      </c>
      <c r="BD218" s="2" t="e">
        <f t="shared" si="254"/>
        <v>#N/A</v>
      </c>
      <c r="BE218" s="2" t="e">
        <f t="shared" si="254"/>
        <v>#N/A</v>
      </c>
      <c r="BF218" s="2" t="e">
        <f t="shared" si="254"/>
        <v>#N/A</v>
      </c>
      <c r="BG218" s="2" t="e">
        <f t="shared" si="254"/>
        <v>#N/A</v>
      </c>
      <c r="BH218" s="2" t="e">
        <f t="shared" si="254"/>
        <v>#N/A</v>
      </c>
      <c r="BI218" s="2" t="e">
        <f t="shared" si="254"/>
        <v>#N/A</v>
      </c>
      <c r="BJ218" s="2" t="e">
        <f t="shared" si="254"/>
        <v>#N/A</v>
      </c>
      <c r="BK218" s="2" t="e">
        <f t="shared" si="254"/>
        <v>#N/A</v>
      </c>
      <c r="BL218" s="2" t="e">
        <f t="shared" si="254"/>
        <v>#N/A</v>
      </c>
      <c r="BM218" s="2" t="e">
        <f t="shared" si="254"/>
        <v>#N/A</v>
      </c>
      <c r="BO218" s="2" t="str">
        <f t="shared" si="182"/>
        <v/>
      </c>
      <c r="BP218" s="2" t="str">
        <f t="shared" si="183"/>
        <v/>
      </c>
      <c r="BQ218" s="2" t="str">
        <f t="shared" si="184"/>
        <v/>
      </c>
      <c r="BR218" s="2" t="str">
        <f t="shared" si="185"/>
        <v/>
      </c>
      <c r="BS218" s="2" t="str">
        <f t="shared" si="186"/>
        <v/>
      </c>
      <c r="BT218" s="2" t="str">
        <f t="shared" si="187"/>
        <v/>
      </c>
      <c r="BU218" s="2" t="str">
        <f t="shared" si="188"/>
        <v/>
      </c>
      <c r="BV218" s="2" t="str">
        <f t="shared" si="189"/>
        <v/>
      </c>
      <c r="BW218" s="2" t="str">
        <f t="shared" si="190"/>
        <v/>
      </c>
      <c r="BX218" s="2" t="str">
        <f t="shared" si="191"/>
        <v/>
      </c>
      <c r="BY218" s="2" t="str">
        <f t="shared" si="192"/>
        <v/>
      </c>
      <c r="BZ218" s="2" t="str">
        <f t="shared" si="193"/>
        <v/>
      </c>
      <c r="CA218" s="2" t="str">
        <f t="shared" si="194"/>
        <v/>
      </c>
      <c r="CB218" s="2" t="str">
        <f t="shared" si="195"/>
        <v/>
      </c>
      <c r="CC218" s="2" t="str">
        <f t="shared" si="196"/>
        <v/>
      </c>
      <c r="CE218" s="2" t="str">
        <f t="shared" si="255"/>
        <v/>
      </c>
      <c r="CF218" s="2" t="str">
        <f t="shared" si="255"/>
        <v/>
      </c>
      <c r="CG218" s="2" t="str">
        <f t="shared" si="255"/>
        <v/>
      </c>
      <c r="CH218" s="2" t="str">
        <f t="shared" si="255"/>
        <v/>
      </c>
      <c r="CI218" s="2" t="str">
        <f t="shared" si="255"/>
        <v/>
      </c>
      <c r="CJ218" s="2" t="str">
        <f t="shared" si="255"/>
        <v/>
      </c>
      <c r="CK218" s="2" t="str">
        <f t="shared" si="255"/>
        <v/>
      </c>
      <c r="CL218" s="2" t="str">
        <f t="shared" si="255"/>
        <v/>
      </c>
      <c r="CM218" s="2" t="str">
        <f t="shared" si="255"/>
        <v/>
      </c>
      <c r="CN218" s="2" t="str">
        <f t="shared" si="255"/>
        <v/>
      </c>
      <c r="CO218" s="2" t="str">
        <f t="shared" si="255"/>
        <v/>
      </c>
      <c r="CP218" s="2" t="str">
        <f t="shared" si="255"/>
        <v/>
      </c>
      <c r="CQ218" s="2" t="str">
        <f t="shared" si="255"/>
        <v/>
      </c>
      <c r="CR218" s="2" t="str">
        <f t="shared" si="255"/>
        <v/>
      </c>
      <c r="CS218" s="2" t="str">
        <f t="shared" si="255"/>
        <v/>
      </c>
      <c r="CU218" s="2" t="str">
        <f t="shared" si="197"/>
        <v/>
      </c>
      <c r="CV218" s="2" t="str">
        <f t="shared" si="198"/>
        <v/>
      </c>
      <c r="CW218" s="2" t="str">
        <f t="shared" si="199"/>
        <v/>
      </c>
      <c r="CX218" s="2" t="str">
        <f t="shared" si="200"/>
        <v/>
      </c>
      <c r="CY218" s="2" t="str">
        <f t="shared" si="201"/>
        <v/>
      </c>
      <c r="CZ218" s="2" t="str">
        <f t="shared" si="202"/>
        <v/>
      </c>
      <c r="DA218" s="2" t="str">
        <f t="shared" si="203"/>
        <v/>
      </c>
      <c r="DB218" s="2" t="str">
        <f t="shared" si="204"/>
        <v/>
      </c>
      <c r="DC218" s="2" t="str">
        <f t="shared" si="205"/>
        <v/>
      </c>
      <c r="DD218" s="2" t="str">
        <f t="shared" si="206"/>
        <v/>
      </c>
      <c r="DE218" s="2" t="str">
        <f t="shared" si="207"/>
        <v/>
      </c>
      <c r="DF218" s="2" t="str">
        <f t="shared" si="208"/>
        <v/>
      </c>
      <c r="DG218" s="2" t="str">
        <f t="shared" si="209"/>
        <v/>
      </c>
      <c r="DH218" s="2" t="str">
        <f t="shared" si="210"/>
        <v/>
      </c>
      <c r="DI218" s="2" t="str">
        <f t="shared" si="211"/>
        <v/>
      </c>
      <c r="DK218" s="2">
        <f t="shared" si="264"/>
        <v>121.30639954163479</v>
      </c>
      <c r="DL218" s="2">
        <f t="shared" si="264"/>
        <v>119.39449032258065</v>
      </c>
      <c r="DM218" s="2">
        <f t="shared" si="264"/>
        <v>125.57333890374332</v>
      </c>
      <c r="DN218" s="2">
        <f t="shared" si="264"/>
        <v>121.7777911382735</v>
      </c>
      <c r="DO218" s="2">
        <f t="shared" si="264"/>
        <v>111.88406383689838</v>
      </c>
      <c r="DP218" s="2">
        <f t="shared" si="264"/>
        <v>112.22912773109245</v>
      </c>
      <c r="DQ218" s="2">
        <f t="shared" si="264"/>
        <v>124.32226478227656</v>
      </c>
      <c r="DR218" s="2">
        <f t="shared" si="264"/>
        <v>95.446090756302539</v>
      </c>
      <c r="DS218" s="2">
        <f t="shared" si="264"/>
        <v>106.20956470588237</v>
      </c>
      <c r="DT218" s="2">
        <f t="shared" si="264"/>
        <v>100.83496974789915</v>
      </c>
      <c r="DU218" s="2">
        <f t="shared" si="264"/>
        <v>112.67562410873441</v>
      </c>
      <c r="DV218" s="2">
        <f t="shared" si="264"/>
        <v>108.44782497771834</v>
      </c>
      <c r="DW218" s="2">
        <f t="shared" si="264"/>
        <v>104.90838991596642</v>
      </c>
      <c r="DX218" s="2">
        <f t="shared" si="264"/>
        <v>80.340391891891912</v>
      </c>
      <c r="DY218" s="2">
        <f t="shared" si="264"/>
        <v>60.590640395894425</v>
      </c>
      <c r="EA218" s="2">
        <f t="shared" si="240"/>
        <v>40.79979289047489</v>
      </c>
      <c r="EB218" s="2">
        <f t="shared" si="240"/>
        <v>41.841483938256161</v>
      </c>
      <c r="EC218" s="2">
        <f t="shared" si="240"/>
        <v>36.6430981930027</v>
      </c>
      <c r="ED218" s="2">
        <f t="shared" si="240"/>
        <v>35.325316805259007</v>
      </c>
      <c r="EE218" s="2">
        <f t="shared" si="240"/>
        <v>38.094426866413876</v>
      </c>
      <c r="EF218" s="2">
        <f t="shared" si="239"/>
        <v>38.495296811933969</v>
      </c>
      <c r="EG218" s="2">
        <f t="shared" si="239"/>
        <v>39.723236484611498</v>
      </c>
      <c r="EH218" s="2">
        <f t="shared" si="239"/>
        <v>40.890372588482315</v>
      </c>
      <c r="EI218" s="2">
        <f t="shared" si="239"/>
        <v>36.486783023921973</v>
      </c>
      <c r="EJ218" s="2">
        <f t="shared" si="239"/>
        <v>37.161970407656533</v>
      </c>
      <c r="EK218" s="2">
        <f t="shared" si="212"/>
        <v>38.84199852676074</v>
      </c>
      <c r="EL218" s="2">
        <f t="shared" si="212"/>
        <v>41.517572537313427</v>
      </c>
      <c r="EM218" s="2">
        <f t="shared" si="212"/>
        <v>39.566337741949155</v>
      </c>
      <c r="EN218" s="2">
        <f t="shared" si="212"/>
        <v>44.405267757928513</v>
      </c>
      <c r="EO218" s="2">
        <f t="shared" si="212"/>
        <v>42.232386354579297</v>
      </c>
      <c r="EQ218" s="2">
        <f t="shared" si="265"/>
        <v>41.959806500593515</v>
      </c>
      <c r="ER218" s="2">
        <f t="shared" si="265"/>
        <v>41.407298893811813</v>
      </c>
      <c r="ES218" s="2">
        <f t="shared" si="265"/>
        <v>38.493120926477097</v>
      </c>
      <c r="ET218" s="2">
        <f t="shared" si="265"/>
        <v>38.65153330410115</v>
      </c>
      <c r="EU218" s="2">
        <f t="shared" si="265"/>
        <v>38.692465284296837</v>
      </c>
      <c r="EV218" s="2">
        <f t="shared" si="265"/>
        <v>38.689116870970423</v>
      </c>
      <c r="EW218" s="2">
        <f t="shared" si="265"/>
        <v>40.104348618766153</v>
      </c>
      <c r="EX218" s="2">
        <f t="shared" si="265"/>
        <v>40.331646246791507</v>
      </c>
      <c r="EY218" s="2">
        <f t="shared" si="265"/>
        <v>38.859225593136884</v>
      </c>
      <c r="EZ218" s="2">
        <f t="shared" si="265"/>
        <v>38.637553501195725</v>
      </c>
      <c r="FA218" s="2">
        <f t="shared" si="265"/>
        <v>39.031047432317344</v>
      </c>
      <c r="FB218" s="2">
        <f t="shared" si="265"/>
        <v>39.518750952349301</v>
      </c>
      <c r="FC218" s="2">
        <f t="shared" si="265"/>
        <v>39.971430953160407</v>
      </c>
      <c r="FD218" s="2">
        <f t="shared" si="265"/>
        <v>41.713967844015791</v>
      </c>
      <c r="FE218" s="2">
        <f t="shared" si="265"/>
        <v>41.539495088039956</v>
      </c>
      <c r="FG218" s="2">
        <f t="shared" si="266"/>
        <v>0.99999945072946694</v>
      </c>
      <c r="FH218" s="2">
        <f t="shared" si="266"/>
        <v>0.99999958824172552</v>
      </c>
      <c r="FI218" s="2">
        <f t="shared" si="266"/>
        <v>0.99999949643180341</v>
      </c>
      <c r="FJ218" s="2">
        <f t="shared" si="266"/>
        <v>0.99999948208113876</v>
      </c>
      <c r="FK218" s="2">
        <f t="shared" si="266"/>
        <v>0.99999953341220216</v>
      </c>
      <c r="FL218" s="2">
        <f t="shared" si="266"/>
        <v>0.99999943512822553</v>
      </c>
      <c r="FM218" s="2">
        <f t="shared" si="266"/>
        <v>0.9999994720796429</v>
      </c>
      <c r="FN218" s="2">
        <f t="shared" si="266"/>
        <v>0.99999942892572247</v>
      </c>
      <c r="FO218" s="2">
        <f t="shared" si="266"/>
        <v>0.99999942914224704</v>
      </c>
      <c r="FP218" s="2">
        <f t="shared" si="266"/>
        <v>0.99999941894673616</v>
      </c>
      <c r="FQ218" s="2">
        <f t="shared" si="266"/>
        <v>0.99999951847978397</v>
      </c>
      <c r="FR218" s="2">
        <f t="shared" si="266"/>
        <v>0.99999953518045004</v>
      </c>
      <c r="FS218" s="2">
        <f t="shared" si="266"/>
        <v>0.99999942303738432</v>
      </c>
      <c r="FT218" s="2">
        <f t="shared" si="266"/>
        <v>0.99999929797772669</v>
      </c>
      <c r="FU218" s="2">
        <f t="shared" si="266"/>
        <v>0.9999992117587716</v>
      </c>
      <c r="FW218" s="2">
        <f t="shared" si="256"/>
        <v>0.982617546640558</v>
      </c>
      <c r="FX218" s="2">
        <f t="shared" si="256"/>
        <v>0.98523006204975672</v>
      </c>
      <c r="FY218" s="2">
        <f t="shared" si="256"/>
        <v>0.98597328464840805</v>
      </c>
      <c r="FZ218" s="2">
        <f t="shared" si="256"/>
        <v>0.98464994955051821</v>
      </c>
      <c r="GA218" s="2">
        <f t="shared" si="256"/>
        <v>0.98680928436539705</v>
      </c>
      <c r="GB218" s="2">
        <f t="shared" si="256"/>
        <v>0.98520847873841144</v>
      </c>
      <c r="GC218" s="2">
        <f t="shared" si="256"/>
        <v>0.98605912714667177</v>
      </c>
      <c r="GD218" s="2">
        <f t="shared" si="256"/>
        <v>0.98632304370227109</v>
      </c>
      <c r="GE218" s="2">
        <f t="shared" si="256"/>
        <v>0.98833428307587812</v>
      </c>
      <c r="GF218" s="2">
        <f t="shared" si="256"/>
        <v>0.98695976349553882</v>
      </c>
      <c r="GG218" s="2">
        <f t="shared" si="256"/>
        <v>0.98665783787542394</v>
      </c>
      <c r="GH218" s="2">
        <f t="shared" si="256"/>
        <v>0.98271985716911747</v>
      </c>
      <c r="GI218" s="2">
        <f t="shared" si="256"/>
        <v>0.98307847143927807</v>
      </c>
      <c r="GJ218" s="2">
        <f t="shared" si="256"/>
        <v>0.97871899079956559</v>
      </c>
      <c r="GK218" s="2">
        <f t="shared" si="256"/>
        <v>0.97531724666778419</v>
      </c>
      <c r="GM218" s="86">
        <f t="shared" si="257"/>
        <v>0</v>
      </c>
      <c r="GN218" s="86">
        <f t="shared" si="257"/>
        <v>0</v>
      </c>
      <c r="GO218" s="86">
        <f t="shared" si="257"/>
        <v>0</v>
      </c>
      <c r="GP218" s="86">
        <f t="shared" si="257"/>
        <v>0</v>
      </c>
      <c r="GQ218" s="86">
        <f t="shared" si="257"/>
        <v>0</v>
      </c>
      <c r="GR218" s="86">
        <f t="shared" si="257"/>
        <v>0</v>
      </c>
      <c r="GS218" s="86">
        <f t="shared" si="257"/>
        <v>0</v>
      </c>
      <c r="GT218" s="86">
        <f t="shared" si="257"/>
        <v>0</v>
      </c>
      <c r="GU218" s="86">
        <f t="shared" si="257"/>
        <v>0</v>
      </c>
      <c r="GV218" s="86">
        <f t="shared" si="257"/>
        <v>0</v>
      </c>
      <c r="GW218" s="86">
        <f t="shared" si="257"/>
        <v>0</v>
      </c>
      <c r="GX218" s="86">
        <f t="shared" si="257"/>
        <v>0</v>
      </c>
      <c r="GY218" s="86">
        <f t="shared" si="257"/>
        <v>0</v>
      </c>
      <c r="GZ218" s="86">
        <f t="shared" si="257"/>
        <v>0</v>
      </c>
      <c r="HA218" s="86">
        <f t="shared" si="257"/>
        <v>0</v>
      </c>
      <c r="HC218" s="86">
        <f t="shared" si="267"/>
        <v>3.0988214040311735E-275</v>
      </c>
      <c r="HD218" s="86">
        <f t="shared" si="267"/>
        <v>0</v>
      </c>
      <c r="HE218" s="86">
        <f t="shared" si="267"/>
        <v>0</v>
      </c>
      <c r="HF218" s="86">
        <f t="shared" si="261"/>
        <v>0</v>
      </c>
      <c r="HG218" s="86">
        <f t="shared" si="261"/>
        <v>0</v>
      </c>
      <c r="HH218" s="86">
        <f t="shared" si="261"/>
        <v>0</v>
      </c>
      <c r="HI218" s="86">
        <f t="shared" si="241"/>
        <v>0</v>
      </c>
      <c r="HJ218" s="86">
        <f t="shared" si="241"/>
        <v>0</v>
      </c>
      <c r="HK218" s="86">
        <f t="shared" si="241"/>
        <v>0</v>
      </c>
      <c r="HL218" s="86">
        <f t="shared" si="241"/>
        <v>0</v>
      </c>
      <c r="HM218" s="86">
        <f t="shared" si="241"/>
        <v>0</v>
      </c>
      <c r="HN218" s="86">
        <f t="shared" si="241"/>
        <v>0</v>
      </c>
      <c r="HO218" s="86">
        <f t="shared" si="226"/>
        <v>0</v>
      </c>
      <c r="HP218" s="86">
        <f t="shared" si="226"/>
        <v>0</v>
      </c>
      <c r="HQ218" s="86">
        <f t="shared" si="226"/>
        <v>0</v>
      </c>
      <c r="HS218" s="86">
        <f t="shared" si="258"/>
        <v>9.0148758662991706E-80</v>
      </c>
      <c r="HT218" s="86">
        <f t="shared" si="258"/>
        <v>1.7066092454002731E-61</v>
      </c>
      <c r="HU218" s="86">
        <f t="shared" si="258"/>
        <v>9.411720874980106E-84</v>
      </c>
      <c r="HV218" s="86">
        <f t="shared" si="258"/>
        <v>1.8734361501174348E-87</v>
      </c>
      <c r="HW218" s="86">
        <f t="shared" si="258"/>
        <v>6.8892757096313182E-90</v>
      </c>
      <c r="HX218" s="86">
        <f t="shared" si="258"/>
        <v>6.1265637477434398E-99</v>
      </c>
      <c r="HY218" s="86">
        <f t="shared" si="258"/>
        <v>6.2136048834557803E-101</v>
      </c>
      <c r="HZ218" s="86">
        <f t="shared" si="258"/>
        <v>1.1514177931390864E-100</v>
      </c>
      <c r="IA218" s="86">
        <f t="shared" si="258"/>
        <v>8.1097593060818194E-111</v>
      </c>
      <c r="IB218" s="86">
        <f t="shared" si="258"/>
        <v>1.129050089010198E-108</v>
      </c>
      <c r="IC218" s="86">
        <f t="shared" si="258"/>
        <v>1.0592295124552589E-93</v>
      </c>
      <c r="ID218" s="86">
        <f t="shared" si="258"/>
        <v>1.0398495240022988E-77</v>
      </c>
      <c r="IE218" s="86">
        <f t="shared" si="258"/>
        <v>1.2362607638734267E-95</v>
      </c>
      <c r="IF218" s="86">
        <f t="shared" si="258"/>
        <v>1.2012401328286129E-145</v>
      </c>
      <c r="IG218" s="86">
        <f t="shared" si="258"/>
        <v>3.5354157081096659E-83</v>
      </c>
      <c r="II218" s="86">
        <f t="shared" si="259"/>
        <v>1.0794339124320238E-14</v>
      </c>
      <c r="IJ218" s="86">
        <f t="shared" si="259"/>
        <v>3.6175065360638772E-12</v>
      </c>
      <c r="IK218" s="86">
        <f t="shared" si="259"/>
        <v>3.617475990135925E-16</v>
      </c>
      <c r="IL218" s="86">
        <f t="shared" si="259"/>
        <v>2.6940393549730021E-16</v>
      </c>
      <c r="IM218" s="86">
        <f t="shared" si="259"/>
        <v>1.8202575264367649E-17</v>
      </c>
      <c r="IN218" s="86">
        <f t="shared" si="259"/>
        <v>1.366291565491401E-18</v>
      </c>
      <c r="IO218" s="86">
        <f t="shared" si="259"/>
        <v>3.5980458793665776E-19</v>
      </c>
      <c r="IP218" s="86">
        <f t="shared" si="259"/>
        <v>4.5814902188488762E-19</v>
      </c>
      <c r="IQ218" s="86">
        <f t="shared" si="259"/>
        <v>7.8271481701515893E-22</v>
      </c>
      <c r="IR218" s="86">
        <f t="shared" si="259"/>
        <v>1.0827296172242899E-20</v>
      </c>
      <c r="IS218" s="86">
        <f t="shared" si="259"/>
        <v>4.4850021804486474E-18</v>
      </c>
      <c r="IT218" s="86">
        <f t="shared" si="259"/>
        <v>3.4852909423984525E-14</v>
      </c>
      <c r="IU218" s="86">
        <f t="shared" si="259"/>
        <v>1.8383036719179486E-17</v>
      </c>
      <c r="IV218" s="86">
        <f t="shared" si="259"/>
        <v>1.0590715738101972E-11</v>
      </c>
      <c r="IW218" s="86">
        <f t="shared" si="259"/>
        <v>2.9271927990754069E-24</v>
      </c>
      <c r="IY218" s="86">
        <f t="shared" si="260"/>
        <v>1.0794339124320238E-14</v>
      </c>
      <c r="IZ218" s="86">
        <f t="shared" si="260"/>
        <v>3.6175065360638772E-12</v>
      </c>
      <c r="JA218" s="86">
        <f t="shared" si="260"/>
        <v>3.617475990135925E-16</v>
      </c>
      <c r="JB218" s="86">
        <f t="shared" si="260"/>
        <v>2.6940393549730021E-16</v>
      </c>
      <c r="JC218" s="86">
        <f t="shared" si="260"/>
        <v>1.8202575264367649E-17</v>
      </c>
      <c r="JD218" s="86">
        <f t="shared" si="260"/>
        <v>1.366291565491401E-18</v>
      </c>
      <c r="JE218" s="86">
        <f t="shared" si="260"/>
        <v>3.5980458793665776E-19</v>
      </c>
      <c r="JF218" s="86">
        <f t="shared" si="260"/>
        <v>4.5814902188488762E-19</v>
      </c>
      <c r="JG218" s="86">
        <f t="shared" si="260"/>
        <v>7.8271481701515893E-22</v>
      </c>
      <c r="JH218" s="86">
        <f t="shared" si="260"/>
        <v>1.0827296172242899E-20</v>
      </c>
      <c r="JI218" s="86">
        <f t="shared" si="260"/>
        <v>4.4850021804486474E-18</v>
      </c>
      <c r="JJ218" s="86">
        <f t="shared" si="260"/>
        <v>3.4852909423984525E-14</v>
      </c>
      <c r="JK218" s="86">
        <f t="shared" si="260"/>
        <v>1.8383036719179486E-17</v>
      </c>
      <c r="JL218" s="86">
        <f t="shared" si="260"/>
        <v>1.0590715738101972E-11</v>
      </c>
      <c r="JM218" s="86">
        <f t="shared" si="260"/>
        <v>2.9271927990754069E-24</v>
      </c>
    </row>
    <row r="219" spans="2:273" x14ac:dyDescent="0.25">
      <c r="B219" s="2">
        <v>192</v>
      </c>
      <c r="C219" s="37">
        <v>38.700000000000003</v>
      </c>
      <c r="D219" s="37">
        <v>43.216999999999999</v>
      </c>
      <c r="E219" s="37">
        <v>40.917000000000002</v>
      </c>
      <c r="F219" s="37">
        <v>40.700000000000003</v>
      </c>
      <c r="G219" s="37">
        <v>40.582999999999998</v>
      </c>
      <c r="H219" s="37">
        <v>40.017000000000003</v>
      </c>
      <c r="I219" s="37">
        <v>41.133000000000003</v>
      </c>
      <c r="J219" s="37">
        <v>41.783000000000001</v>
      </c>
      <c r="K219" s="37">
        <v>44.466999999999999</v>
      </c>
      <c r="L219" s="37">
        <v>42.466999999999999</v>
      </c>
      <c r="M219" s="37">
        <v>39.366999999999997</v>
      </c>
      <c r="N219" s="37">
        <v>42.966999999999999</v>
      </c>
      <c r="O219" s="37">
        <v>40.933</v>
      </c>
      <c r="P219" s="37">
        <v>41.567</v>
      </c>
      <c r="Q219" s="37">
        <v>39.5</v>
      </c>
      <c r="S219" s="4" t="e">
        <f t="shared" si="262"/>
        <v>#N/A</v>
      </c>
      <c r="T219" s="4" t="e">
        <f t="shared" si="262"/>
        <v>#N/A</v>
      </c>
      <c r="U219" s="4" t="e">
        <f t="shared" si="262"/>
        <v>#N/A</v>
      </c>
      <c r="V219" s="4" t="e">
        <f t="shared" si="262"/>
        <v>#N/A</v>
      </c>
      <c r="W219" s="4" t="e">
        <f t="shared" si="262"/>
        <v>#N/A</v>
      </c>
      <c r="X219" s="4" t="e">
        <f t="shared" si="262"/>
        <v>#N/A</v>
      </c>
      <c r="Y219" s="4" t="e">
        <f t="shared" si="262"/>
        <v>#N/A</v>
      </c>
      <c r="Z219" s="4" t="e">
        <f t="shared" si="262"/>
        <v>#N/A</v>
      </c>
      <c r="AA219" s="4" t="e">
        <f t="shared" si="262"/>
        <v>#N/A</v>
      </c>
      <c r="AB219" s="4" t="e">
        <f t="shared" si="262"/>
        <v>#N/A</v>
      </c>
      <c r="AC219" s="4" t="e">
        <f t="shared" si="262"/>
        <v>#N/A</v>
      </c>
      <c r="AD219" s="4" t="e">
        <f t="shared" si="262"/>
        <v>#N/A</v>
      </c>
      <c r="AE219" s="4" t="e">
        <f t="shared" si="262"/>
        <v>#N/A</v>
      </c>
      <c r="AF219" s="4" t="e">
        <f t="shared" si="262"/>
        <v>#N/A</v>
      </c>
      <c r="AG219" s="4" t="e">
        <f t="shared" si="262"/>
        <v>#N/A</v>
      </c>
      <c r="AI219" s="4">
        <f t="shared" si="263"/>
        <v>0</v>
      </c>
      <c r="AJ219" s="4">
        <f t="shared" si="263"/>
        <v>0</v>
      </c>
      <c r="AK219" s="4">
        <f t="shared" si="263"/>
        <v>0</v>
      </c>
      <c r="AL219" s="4">
        <f t="shared" si="263"/>
        <v>0</v>
      </c>
      <c r="AM219" s="4">
        <f t="shared" si="263"/>
        <v>0</v>
      </c>
      <c r="AN219" s="4">
        <f t="shared" si="263"/>
        <v>0</v>
      </c>
      <c r="AO219" s="4">
        <f t="shared" si="263"/>
        <v>0</v>
      </c>
      <c r="AP219" s="4">
        <f t="shared" si="263"/>
        <v>0</v>
      </c>
      <c r="AQ219" s="4">
        <f t="shared" si="263"/>
        <v>0</v>
      </c>
      <c r="AR219" s="4">
        <f t="shared" si="263"/>
        <v>0</v>
      </c>
      <c r="AS219" s="4">
        <f t="shared" si="263"/>
        <v>0</v>
      </c>
      <c r="AT219" s="4">
        <f t="shared" si="263"/>
        <v>0</v>
      </c>
      <c r="AU219" s="4">
        <f t="shared" si="263"/>
        <v>0</v>
      </c>
      <c r="AV219" s="4">
        <f t="shared" si="263"/>
        <v>0</v>
      </c>
      <c r="AW219" s="4">
        <f t="shared" si="263"/>
        <v>0</v>
      </c>
      <c r="AY219" s="2" t="e">
        <f t="shared" si="254"/>
        <v>#N/A</v>
      </c>
      <c r="AZ219" s="2" t="e">
        <f t="shared" si="254"/>
        <v>#N/A</v>
      </c>
      <c r="BA219" s="2" t="e">
        <f t="shared" si="254"/>
        <v>#N/A</v>
      </c>
      <c r="BB219" s="2" t="e">
        <f t="shared" si="254"/>
        <v>#N/A</v>
      </c>
      <c r="BC219" s="2" t="e">
        <f t="shared" si="254"/>
        <v>#N/A</v>
      </c>
      <c r="BD219" s="2" t="e">
        <f t="shared" si="254"/>
        <v>#N/A</v>
      </c>
      <c r="BE219" s="2" t="e">
        <f t="shared" si="254"/>
        <v>#N/A</v>
      </c>
      <c r="BF219" s="2" t="e">
        <f t="shared" si="254"/>
        <v>#N/A</v>
      </c>
      <c r="BG219" s="2" t="e">
        <f t="shared" si="254"/>
        <v>#N/A</v>
      </c>
      <c r="BH219" s="2" t="e">
        <f t="shared" si="254"/>
        <v>#N/A</v>
      </c>
      <c r="BI219" s="2" t="e">
        <f t="shared" si="254"/>
        <v>#N/A</v>
      </c>
      <c r="BJ219" s="2" t="e">
        <f t="shared" si="254"/>
        <v>#N/A</v>
      </c>
      <c r="BK219" s="2" t="e">
        <f t="shared" si="254"/>
        <v>#N/A</v>
      </c>
      <c r="BL219" s="2" t="e">
        <f t="shared" si="254"/>
        <v>#N/A</v>
      </c>
      <c r="BM219" s="2" t="e">
        <f t="shared" si="254"/>
        <v>#N/A</v>
      </c>
      <c r="BO219" s="2" t="str">
        <f t="shared" ref="BO219:BO227" si="268">IF(AND(IY219 &lt; $CC$22, $B219 &lt; C$7, $B219 &gt; C$230), C219, "")</f>
        <v/>
      </c>
      <c r="BP219" s="2" t="str">
        <f t="shared" ref="BP219:BP227" si="269">IF(AND(IZ219 &lt; $CC$22, $B219 &lt; D$7, $B219 &gt; D$230), D219, "")</f>
        <v/>
      </c>
      <c r="BQ219" s="2" t="str">
        <f t="shared" ref="BQ219:BQ227" si="270">IF(AND(JA219 &lt; $CC$22, $B219 &lt; E$7, $B219 &gt; E$230), E219, "")</f>
        <v/>
      </c>
      <c r="BR219" s="2" t="str">
        <f t="shared" ref="BR219:BR227" si="271">IF(AND(JB219 &lt; $CC$22, $B219 &lt; F$7, $B219 &gt; F$230), F219, "")</f>
        <v/>
      </c>
      <c r="BS219" s="2" t="str">
        <f t="shared" ref="BS219:BS227" si="272">IF(AND(JC219 &lt; $CC$22, $B219 &lt; G$7, $B219 &gt; G$230), G219, "")</f>
        <v/>
      </c>
      <c r="BT219" s="2" t="str">
        <f t="shared" ref="BT219:BT227" si="273">IF(AND(JD219 &lt; $CC$22, $B219 &lt; H$7, $B219 &gt; H$230), H219, "")</f>
        <v/>
      </c>
      <c r="BU219" s="2" t="str">
        <f t="shared" ref="BU219:BU227" si="274">IF(AND(JE219 &lt; $CC$22, $B219 &lt; I$7, $B219 &gt; I$230), I219, "")</f>
        <v/>
      </c>
      <c r="BV219" s="2" t="str">
        <f t="shared" ref="BV219:BV227" si="275">IF(AND(JF219 &lt; $CC$22, $B219 &lt; J$7, $B219 &gt; J$230), J219, "")</f>
        <v/>
      </c>
      <c r="BW219" s="2" t="str">
        <f t="shared" ref="BW219:BW227" si="276">IF(AND(JG219 &lt; $CC$22, $B219 &lt; K$7, $B219 &gt; K$230), K219, "")</f>
        <v/>
      </c>
      <c r="BX219" s="2" t="str">
        <f t="shared" ref="BX219:BX227" si="277">IF(AND(JH219 &lt; $CC$22, $B219 &lt; L$7, $B219 &gt; L$230), L219, "")</f>
        <v/>
      </c>
      <c r="BY219" s="2" t="str">
        <f t="shared" ref="BY219:BY227" si="278">IF(AND(JI219 &lt; $CC$22, $B219 &lt; M$7, $B219 &gt; M$230), M219, "")</f>
        <v/>
      </c>
      <c r="BZ219" s="2" t="str">
        <f t="shared" ref="BZ219:BZ227" si="279">IF(AND(JJ219 &lt; $CC$22, $B219 &lt; N$7, $B219 &gt; N$230), N219, "")</f>
        <v/>
      </c>
      <c r="CA219" s="2" t="str">
        <f t="shared" ref="CA219:CA227" si="280">IF(AND(JK219 &lt; $CC$22, $B219 &lt; O$7, $B219 &gt; O$230), O219, "")</f>
        <v/>
      </c>
      <c r="CB219" s="2" t="str">
        <f t="shared" ref="CB219:CB227" si="281">IF(AND(JL219 &lt; $CC$22, $B219 &lt; P$7, $B219 &gt; P$230), P219, "")</f>
        <v/>
      </c>
      <c r="CC219" s="2" t="str">
        <f t="shared" ref="CC219:CC227" si="282">IF(AND(JM219 &lt; $CC$22, $B219 &lt; Q$7, $B219 &gt; Q$230), Q219, "")</f>
        <v/>
      </c>
      <c r="CE219" s="2" t="str">
        <f t="shared" si="255"/>
        <v/>
      </c>
      <c r="CF219" s="2" t="str">
        <f t="shared" si="255"/>
        <v/>
      </c>
      <c r="CG219" s="2" t="str">
        <f t="shared" si="255"/>
        <v/>
      </c>
      <c r="CH219" s="2" t="str">
        <f t="shared" si="255"/>
        <v/>
      </c>
      <c r="CI219" s="2" t="str">
        <f t="shared" si="255"/>
        <v/>
      </c>
      <c r="CJ219" s="2" t="str">
        <f t="shared" si="255"/>
        <v/>
      </c>
      <c r="CK219" s="2" t="str">
        <f t="shared" si="255"/>
        <v/>
      </c>
      <c r="CL219" s="2" t="str">
        <f t="shared" si="255"/>
        <v/>
      </c>
      <c r="CM219" s="2" t="str">
        <f t="shared" si="255"/>
        <v/>
      </c>
      <c r="CN219" s="2" t="str">
        <f t="shared" si="255"/>
        <v/>
      </c>
      <c r="CO219" s="2" t="str">
        <f t="shared" si="255"/>
        <v/>
      </c>
      <c r="CP219" s="2" t="str">
        <f t="shared" si="255"/>
        <v/>
      </c>
      <c r="CQ219" s="2" t="str">
        <f t="shared" si="255"/>
        <v/>
      </c>
      <c r="CR219" s="2" t="str">
        <f t="shared" si="255"/>
        <v/>
      </c>
      <c r="CS219" s="2" t="str">
        <f t="shared" si="255"/>
        <v/>
      </c>
      <c r="CU219" s="2" t="str">
        <f t="shared" ref="CU219:CU227" si="283">IF(AND(IY219 &lt; $DI$22, $B219 &gt; C$7, $B219 &lt; C$233), C219, "")</f>
        <v/>
      </c>
      <c r="CV219" s="2" t="str">
        <f t="shared" ref="CV219:CV227" si="284">IF(AND(IZ219 &lt; $DI$22, $B219 &gt; D$7, $B219 &lt; D$233), D219, "")</f>
        <v/>
      </c>
      <c r="CW219" s="2" t="str">
        <f t="shared" ref="CW219:CW227" si="285">IF(AND(JA219 &lt; $DI$22, $B219 &gt; E$7, $B219 &lt; E$233), E219, "")</f>
        <v/>
      </c>
      <c r="CX219" s="2" t="str">
        <f t="shared" ref="CX219:CX227" si="286">IF(AND(JB219 &lt; $DI$22, $B219 &gt; F$7, $B219 &lt; F$233), F219, "")</f>
        <v/>
      </c>
      <c r="CY219" s="2" t="str">
        <f t="shared" ref="CY219:CY227" si="287">IF(AND(JC219 &lt; $DI$22, $B219 &gt; G$7, $B219 &lt; G$233), G219, "")</f>
        <v/>
      </c>
      <c r="CZ219" s="2" t="str">
        <f t="shared" ref="CZ219:CZ227" si="288">IF(AND(JD219 &lt; $DI$22, $B219 &gt; H$7, $B219 &lt; H$233), H219, "")</f>
        <v/>
      </c>
      <c r="DA219" s="2" t="str">
        <f t="shared" ref="DA219:DA227" si="289">IF(AND(JE219 &lt; $DI$22, $B219 &gt; I$7, $B219 &lt; I$233), I219, "")</f>
        <v/>
      </c>
      <c r="DB219" s="2" t="str">
        <f t="shared" ref="DB219:DB227" si="290">IF(AND(JF219 &lt; $DI$22, $B219 &gt; J$7, $B219 &lt; J$233), J219, "")</f>
        <v/>
      </c>
      <c r="DC219" s="2" t="str">
        <f t="shared" ref="DC219:DC227" si="291">IF(AND(JG219 &lt; $DI$22, $B219 &gt; K$7, $B219 &lt; K$233), K219, "")</f>
        <v/>
      </c>
      <c r="DD219" s="2" t="str">
        <f t="shared" ref="DD219:DD227" si="292">IF(AND(JH219 &lt; $DI$22, $B219 &gt; L$7, $B219 &lt; L$233), L219, "")</f>
        <v/>
      </c>
      <c r="DE219" s="2" t="str">
        <f t="shared" ref="DE219:DE227" si="293">IF(AND(JI219 &lt; $DI$22, $B219 &gt; M$7, $B219 &lt; M$233), M219, "")</f>
        <v/>
      </c>
      <c r="DF219" s="2" t="str">
        <f t="shared" ref="DF219:DF227" si="294">IF(AND(JJ219 &lt; $DI$22, $B219 &gt; N$7, $B219 &lt; N$233), N219, "")</f>
        <v/>
      </c>
      <c r="DG219" s="2" t="str">
        <f t="shared" ref="DG219:DG227" si="295">IF(AND(JK219 &lt; $DI$22, $B219 &gt; O$7, $B219 &lt; O$233), O219, "")</f>
        <v/>
      </c>
      <c r="DH219" s="2" t="str">
        <f t="shared" ref="DH219:DH227" si="296">IF(AND(JL219 &lt; $DI$22, $B219 &gt; P$7, $B219 &lt; P$233), P219, "")</f>
        <v/>
      </c>
      <c r="DI219" s="2" t="str">
        <f t="shared" ref="DI219:DI227" si="297">IF(AND(JM219 &lt; $DI$22, $B219 &gt; Q$7, $B219 &lt; Q$233), Q219, "")</f>
        <v/>
      </c>
      <c r="DK219" s="2">
        <f t="shared" si="264"/>
        <v>121.60153093964854</v>
      </c>
      <c r="DL219" s="2">
        <f t="shared" si="264"/>
        <v>119.67512580645162</v>
      </c>
      <c r="DM219" s="2">
        <f t="shared" si="264"/>
        <v>125.87552941176472</v>
      </c>
      <c r="DN219" s="2">
        <f t="shared" si="264"/>
        <v>122.06560993124522</v>
      </c>
      <c r="DO219" s="2">
        <f t="shared" si="264"/>
        <v>112.11637433155079</v>
      </c>
      <c r="DP219" s="2">
        <f t="shared" si="264"/>
        <v>112.47297871148461</v>
      </c>
      <c r="DQ219" s="2">
        <f t="shared" si="264"/>
        <v>124.62934484339192</v>
      </c>
      <c r="DR219" s="2">
        <f t="shared" si="264"/>
        <v>95.598046778711506</v>
      </c>
      <c r="DS219" s="2">
        <f t="shared" si="264"/>
        <v>106.42891064425771</v>
      </c>
      <c r="DT219" s="2">
        <f t="shared" si="264"/>
        <v>101.01979551820727</v>
      </c>
      <c r="DU219" s="2">
        <f t="shared" si="264"/>
        <v>112.91229590017826</v>
      </c>
      <c r="DV219" s="2">
        <f t="shared" si="264"/>
        <v>108.6634028520499</v>
      </c>
      <c r="DW219" s="2">
        <f t="shared" si="264"/>
        <v>105.11903501400565</v>
      </c>
      <c r="DX219" s="2">
        <f t="shared" si="264"/>
        <v>80.436640540540566</v>
      </c>
      <c r="DY219" s="2">
        <f t="shared" si="264"/>
        <v>60.607999999999997</v>
      </c>
      <c r="EA219" s="2">
        <f t="shared" si="240"/>
        <v>40.645812074907738</v>
      </c>
      <c r="EB219" s="2">
        <f t="shared" si="240"/>
        <v>41.71104639132249</v>
      </c>
      <c r="EC219" s="2">
        <f t="shared" si="240"/>
        <v>36.440329181084202</v>
      </c>
      <c r="ED219" s="2">
        <f t="shared" si="240"/>
        <v>35.122016293965601</v>
      </c>
      <c r="EE219" s="2">
        <f t="shared" si="240"/>
        <v>37.92109436190713</v>
      </c>
      <c r="EF219" s="2">
        <f t="shared" si="239"/>
        <v>38.295504500669026</v>
      </c>
      <c r="EG219" s="2">
        <f t="shared" si="239"/>
        <v>39.553334283551962</v>
      </c>
      <c r="EH219" s="2">
        <f t="shared" si="239"/>
        <v>40.735980899820049</v>
      </c>
      <c r="EI219" s="2">
        <f t="shared" si="239"/>
        <v>36.297733479839053</v>
      </c>
      <c r="EJ219" s="2">
        <f t="shared" si="239"/>
        <v>36.991229289874042</v>
      </c>
      <c r="EK219" s="2">
        <f t="shared" si="212"/>
        <v>38.672703409585381</v>
      </c>
      <c r="EL219" s="2">
        <f t="shared" si="212"/>
        <v>41.371469253731341</v>
      </c>
      <c r="EM219" s="2">
        <f t="shared" si="212"/>
        <v>39.40155453623079</v>
      </c>
      <c r="EN219" s="2">
        <f t="shared" si="212"/>
        <v>44.306039066867584</v>
      </c>
      <c r="EO219" s="2">
        <f t="shared" si="212"/>
        <v>42.128377759051119</v>
      </c>
      <c r="EQ219" s="2">
        <f t="shared" si="265"/>
        <v>41.819297620694016</v>
      </c>
      <c r="ER219" s="2">
        <f t="shared" si="265"/>
        <v>41.27254839940143</v>
      </c>
      <c r="ES219" s="2">
        <f t="shared" si="265"/>
        <v>38.311016262984829</v>
      </c>
      <c r="ET219" s="2">
        <f t="shared" si="265"/>
        <v>38.484795157378848</v>
      </c>
      <c r="EU219" s="2">
        <f t="shared" si="265"/>
        <v>38.525549482106435</v>
      </c>
      <c r="EV219" s="2">
        <f t="shared" si="265"/>
        <v>38.491353693775338</v>
      </c>
      <c r="EW219" s="2">
        <f t="shared" si="265"/>
        <v>39.938715202998679</v>
      </c>
      <c r="EX219" s="2">
        <f t="shared" si="265"/>
        <v>40.171250577821667</v>
      </c>
      <c r="EY219" s="2">
        <f t="shared" si="265"/>
        <v>38.696126740711691</v>
      </c>
      <c r="EZ219" s="2">
        <f t="shared" si="265"/>
        <v>38.483109561123833</v>
      </c>
      <c r="FA219" s="2">
        <f t="shared" si="265"/>
        <v>38.863923346910568</v>
      </c>
      <c r="FB219" s="2">
        <f t="shared" si="265"/>
        <v>39.350715515328019</v>
      </c>
      <c r="FC219" s="2">
        <f t="shared" si="265"/>
        <v>39.811245357849579</v>
      </c>
      <c r="FD219" s="2">
        <f t="shared" si="265"/>
        <v>41.583455179825634</v>
      </c>
      <c r="FE219" s="2">
        <f t="shared" si="265"/>
        <v>41.428263527554762</v>
      </c>
      <c r="FG219" s="2">
        <f t="shared" si="266"/>
        <v>0.99999949905929586</v>
      </c>
      <c r="FH219" s="2">
        <f t="shared" si="266"/>
        <v>0.99999962447197688</v>
      </c>
      <c r="FI219" s="2">
        <f t="shared" si="266"/>
        <v>0.99999954074032604</v>
      </c>
      <c r="FJ219" s="2">
        <f t="shared" si="266"/>
        <v>0.99999952765236311</v>
      </c>
      <c r="FK219" s="2">
        <f t="shared" si="266"/>
        <v>0.99999957446685339</v>
      </c>
      <c r="FL219" s="2">
        <f t="shared" si="266"/>
        <v>0.99999948483079326</v>
      </c>
      <c r="FM219" s="2">
        <f t="shared" si="266"/>
        <v>0.99999951853088964</v>
      </c>
      <c r="FN219" s="2">
        <f t="shared" si="266"/>
        <v>0.99999947917404264</v>
      </c>
      <c r="FO219" s="2">
        <f t="shared" si="266"/>
        <v>0.99999947937151534</v>
      </c>
      <c r="FP219" s="2">
        <f t="shared" si="266"/>
        <v>0.99999947007309808</v>
      </c>
      <c r="FQ219" s="2">
        <f t="shared" si="266"/>
        <v>0.99999956084832498</v>
      </c>
      <c r="FR219" s="2">
        <f t="shared" si="266"/>
        <v>0.99999957607951473</v>
      </c>
      <c r="FS219" s="2">
        <f t="shared" si="266"/>
        <v>0.99999947380381382</v>
      </c>
      <c r="FT219" s="2">
        <f t="shared" si="266"/>
        <v>0.99999935974803766</v>
      </c>
      <c r="FU219" s="2">
        <f t="shared" si="266"/>
        <v>0.99999928111540581</v>
      </c>
      <c r="FW219" s="2">
        <f t="shared" si="256"/>
        <v>0.98412273035397912</v>
      </c>
      <c r="FX219" s="2">
        <f t="shared" si="256"/>
        <v>0.98651212772891239</v>
      </c>
      <c r="FY219" s="2">
        <f t="shared" si="256"/>
        <v>0.98719167553869425</v>
      </c>
      <c r="FZ219" s="2">
        <f t="shared" si="256"/>
        <v>0.98598165389369463</v>
      </c>
      <c r="GA219" s="2">
        <f t="shared" si="256"/>
        <v>0.98795594555106137</v>
      </c>
      <c r="GB219" s="2">
        <f t="shared" si="256"/>
        <v>0.98649239221458818</v>
      </c>
      <c r="GC219" s="2">
        <f t="shared" si="256"/>
        <v>0.98727015784152383</v>
      </c>
      <c r="GD219" s="2">
        <f t="shared" si="256"/>
        <v>0.98751143857371715</v>
      </c>
      <c r="GE219" s="2">
        <f t="shared" si="256"/>
        <v>0.98934980775579184</v>
      </c>
      <c r="GF219" s="2">
        <f t="shared" si="256"/>
        <v>0.98809350145010511</v>
      </c>
      <c r="GG219" s="2">
        <f t="shared" si="256"/>
        <v>0.9878175016874351</v>
      </c>
      <c r="GH219" s="2">
        <f t="shared" si="256"/>
        <v>0.98421632390137848</v>
      </c>
      <c r="GI219" s="2">
        <f t="shared" si="256"/>
        <v>0.98454437047587429</v>
      </c>
      <c r="GJ219" s="2">
        <f t="shared" si="256"/>
        <v>0.98055507835721678</v>
      </c>
      <c r="GK219" s="2">
        <f t="shared" si="256"/>
        <v>0.97744006541722817</v>
      </c>
      <c r="GM219" s="86">
        <f t="shared" si="257"/>
        <v>0</v>
      </c>
      <c r="GN219" s="86">
        <f t="shared" si="257"/>
        <v>0</v>
      </c>
      <c r="GO219" s="86">
        <f t="shared" si="257"/>
        <v>0</v>
      </c>
      <c r="GP219" s="86">
        <f t="shared" si="257"/>
        <v>0</v>
      </c>
      <c r="GQ219" s="86">
        <f t="shared" si="257"/>
        <v>0</v>
      </c>
      <c r="GR219" s="86">
        <f t="shared" si="257"/>
        <v>0</v>
      </c>
      <c r="GS219" s="86">
        <f t="shared" si="257"/>
        <v>0</v>
      </c>
      <c r="GT219" s="86">
        <f t="shared" si="257"/>
        <v>0</v>
      </c>
      <c r="GU219" s="86">
        <f t="shared" si="257"/>
        <v>0</v>
      </c>
      <c r="GV219" s="86">
        <f t="shared" si="257"/>
        <v>0</v>
      </c>
      <c r="GW219" s="86">
        <f t="shared" si="257"/>
        <v>0</v>
      </c>
      <c r="GX219" s="86">
        <f t="shared" si="257"/>
        <v>0</v>
      </c>
      <c r="GY219" s="86">
        <f t="shared" si="257"/>
        <v>0</v>
      </c>
      <c r="GZ219" s="86">
        <f t="shared" si="257"/>
        <v>0</v>
      </c>
      <c r="HA219" s="86">
        <f t="shared" si="257"/>
        <v>0</v>
      </c>
      <c r="HC219" s="86">
        <f t="shared" si="267"/>
        <v>4.1417001819666554E-280</v>
      </c>
      <c r="HD219" s="86">
        <f t="shared" si="267"/>
        <v>0</v>
      </c>
      <c r="HE219" s="86">
        <f t="shared" si="267"/>
        <v>0</v>
      </c>
      <c r="HF219" s="86">
        <f t="shared" si="261"/>
        <v>0</v>
      </c>
      <c r="HG219" s="86">
        <f t="shared" si="261"/>
        <v>0</v>
      </c>
      <c r="HH219" s="86">
        <f t="shared" si="261"/>
        <v>0</v>
      </c>
      <c r="HI219" s="86">
        <f t="shared" si="241"/>
        <v>0</v>
      </c>
      <c r="HJ219" s="86">
        <f t="shared" si="241"/>
        <v>0</v>
      </c>
      <c r="HK219" s="86">
        <f t="shared" si="241"/>
        <v>0</v>
      </c>
      <c r="HL219" s="86">
        <f t="shared" si="241"/>
        <v>0</v>
      </c>
      <c r="HM219" s="86">
        <f t="shared" si="241"/>
        <v>0</v>
      </c>
      <c r="HN219" s="86">
        <f t="shared" si="241"/>
        <v>0</v>
      </c>
      <c r="HO219" s="86">
        <f t="shared" si="226"/>
        <v>0</v>
      </c>
      <c r="HP219" s="86">
        <f t="shared" si="226"/>
        <v>0</v>
      </c>
      <c r="HQ219" s="86">
        <f t="shared" si="226"/>
        <v>0</v>
      </c>
      <c r="HS219" s="86">
        <f t="shared" si="258"/>
        <v>6.6870518698058362E-82</v>
      </c>
      <c r="HT219" s="86">
        <f t="shared" si="258"/>
        <v>4.1810319145918491E-63</v>
      </c>
      <c r="HU219" s="86">
        <f t="shared" si="258"/>
        <v>6.1634794922520107E-86</v>
      </c>
      <c r="HV219" s="86">
        <f t="shared" si="258"/>
        <v>9.5745039668472825E-90</v>
      </c>
      <c r="HW219" s="86">
        <f t="shared" si="258"/>
        <v>3.2379688041255803E-92</v>
      </c>
      <c r="HX219" s="86">
        <f t="shared" si="258"/>
        <v>1.5415275200036549E-101</v>
      </c>
      <c r="HY219" s="86">
        <f t="shared" si="258"/>
        <v>1.4491381592708522E-103</v>
      </c>
      <c r="HZ219" s="86">
        <f t="shared" si="258"/>
        <v>2.8338225228291079E-103</v>
      </c>
      <c r="IA219" s="86">
        <f t="shared" si="258"/>
        <v>1.1700240432657971E-113</v>
      </c>
      <c r="IB219" s="86">
        <f t="shared" si="258"/>
        <v>1.7741255720384224E-111</v>
      </c>
      <c r="IC219" s="86">
        <f t="shared" si="258"/>
        <v>3.9434302262239481E-96</v>
      </c>
      <c r="ID219" s="86">
        <f t="shared" si="258"/>
        <v>9.1116507673751614E-80</v>
      </c>
      <c r="IE219" s="86">
        <f t="shared" si="258"/>
        <v>3.4678150404418812E-98</v>
      </c>
      <c r="IF219" s="86">
        <f t="shared" si="258"/>
        <v>1.0981755239032991E-149</v>
      </c>
      <c r="IG219" s="86">
        <f t="shared" si="258"/>
        <v>1.7192119491391009E-85</v>
      </c>
      <c r="II219" s="86">
        <f t="shared" si="259"/>
        <v>2.6584041277501715E-15</v>
      </c>
      <c r="IJ219" s="86">
        <f t="shared" si="259"/>
        <v>1.2137154983969529E-12</v>
      </c>
      <c r="IK219" s="86">
        <f t="shared" si="259"/>
        <v>8.2740309820259234E-17</v>
      </c>
      <c r="IL219" s="86">
        <f t="shared" si="259"/>
        <v>5.8861135753019344E-17</v>
      </c>
      <c r="IM219" s="86">
        <f t="shared" si="259"/>
        <v>3.7456750541962579E-18</v>
      </c>
      <c r="IN219" s="86">
        <f t="shared" si="259"/>
        <v>2.4015525986480039E-19</v>
      </c>
      <c r="IO219" s="86">
        <f t="shared" si="259"/>
        <v>6.1199637648800107E-20</v>
      </c>
      <c r="IP219" s="86">
        <f t="shared" si="259"/>
        <v>7.9382200162130918E-20</v>
      </c>
      <c r="IQ219" s="86">
        <f t="shared" si="259"/>
        <v>1.1104061797734165E-22</v>
      </c>
      <c r="IR219" s="86">
        <f t="shared" si="259"/>
        <v>1.6316798184950949E-21</v>
      </c>
      <c r="IS219" s="86">
        <f t="shared" si="259"/>
        <v>8.655863355230901E-19</v>
      </c>
      <c r="IT219" s="86">
        <f t="shared" si="259"/>
        <v>9.07148250872928E-15</v>
      </c>
      <c r="IU219" s="86">
        <f t="shared" si="259"/>
        <v>3.4261069642880252E-18</v>
      </c>
      <c r="IV219" s="86">
        <f t="shared" si="259"/>
        <v>3.3598262079968373E-12</v>
      </c>
      <c r="IW219" s="86">
        <f t="shared" si="259"/>
        <v>2.0812646477467308E-25</v>
      </c>
      <c r="IY219" s="86">
        <f t="shared" si="260"/>
        <v>2.6584041277501715E-15</v>
      </c>
      <c r="IZ219" s="86">
        <f t="shared" si="260"/>
        <v>1.2137154983969529E-12</v>
      </c>
      <c r="JA219" s="86">
        <f t="shared" si="260"/>
        <v>8.2740309820259234E-17</v>
      </c>
      <c r="JB219" s="86">
        <f t="shared" si="260"/>
        <v>5.8861135753019344E-17</v>
      </c>
      <c r="JC219" s="86">
        <f t="shared" si="260"/>
        <v>3.7456750541962579E-18</v>
      </c>
      <c r="JD219" s="86">
        <f t="shared" si="260"/>
        <v>2.4015525986480039E-19</v>
      </c>
      <c r="JE219" s="86">
        <f t="shared" si="260"/>
        <v>6.1199637648800107E-20</v>
      </c>
      <c r="JF219" s="86">
        <f t="shared" si="260"/>
        <v>7.9382200162130918E-20</v>
      </c>
      <c r="JG219" s="86">
        <f t="shared" si="260"/>
        <v>1.1104061797734165E-22</v>
      </c>
      <c r="JH219" s="86">
        <f t="shared" si="260"/>
        <v>1.6316798184950949E-21</v>
      </c>
      <c r="JI219" s="86">
        <f t="shared" si="260"/>
        <v>8.655863355230901E-19</v>
      </c>
      <c r="JJ219" s="86">
        <f t="shared" si="260"/>
        <v>9.07148250872928E-15</v>
      </c>
      <c r="JK219" s="86">
        <f t="shared" si="260"/>
        <v>3.4261069642880252E-18</v>
      </c>
      <c r="JL219" s="86">
        <f t="shared" si="260"/>
        <v>3.3598262079968373E-12</v>
      </c>
      <c r="JM219" s="86">
        <f t="shared" si="260"/>
        <v>2.0812646477467308E-25</v>
      </c>
    </row>
    <row r="220" spans="2:273" x14ac:dyDescent="0.25">
      <c r="B220" s="2">
        <v>193</v>
      </c>
      <c r="C220" s="37">
        <v>40.366999999999997</v>
      </c>
      <c r="D220" s="37">
        <v>40.567</v>
      </c>
      <c r="E220" s="37">
        <v>40.917000000000002</v>
      </c>
      <c r="F220" s="37">
        <v>40.683</v>
      </c>
      <c r="G220" s="37">
        <v>40.067</v>
      </c>
      <c r="H220" s="37">
        <v>41.633000000000003</v>
      </c>
      <c r="I220" s="37">
        <v>41.283000000000001</v>
      </c>
      <c r="J220" s="37">
        <v>41.633000000000003</v>
      </c>
      <c r="K220" s="37">
        <v>41.866999999999997</v>
      </c>
      <c r="L220" s="37">
        <v>41.6</v>
      </c>
      <c r="M220" s="37">
        <v>41.283000000000001</v>
      </c>
      <c r="N220" s="37">
        <v>41.533000000000001</v>
      </c>
      <c r="O220" s="37">
        <v>41.267000000000003</v>
      </c>
      <c r="P220" s="37">
        <v>44.9</v>
      </c>
      <c r="Q220" s="37">
        <v>40.362000000000002</v>
      </c>
      <c r="S220" s="4" t="e">
        <f t="shared" si="262"/>
        <v>#N/A</v>
      </c>
      <c r="T220" s="4" t="e">
        <f t="shared" si="262"/>
        <v>#N/A</v>
      </c>
      <c r="U220" s="4" t="e">
        <f t="shared" si="262"/>
        <v>#N/A</v>
      </c>
      <c r="V220" s="4" t="e">
        <f t="shared" si="262"/>
        <v>#N/A</v>
      </c>
      <c r="W220" s="4" t="e">
        <f t="shared" si="262"/>
        <v>#N/A</v>
      </c>
      <c r="X220" s="4" t="e">
        <f t="shared" si="262"/>
        <v>#N/A</v>
      </c>
      <c r="Y220" s="4" t="e">
        <f t="shared" si="262"/>
        <v>#N/A</v>
      </c>
      <c r="Z220" s="4" t="e">
        <f t="shared" si="262"/>
        <v>#N/A</v>
      </c>
      <c r="AA220" s="4" t="e">
        <f t="shared" si="262"/>
        <v>#N/A</v>
      </c>
      <c r="AB220" s="4" t="e">
        <f t="shared" si="262"/>
        <v>#N/A</v>
      </c>
      <c r="AC220" s="4" t="e">
        <f t="shared" si="262"/>
        <v>#N/A</v>
      </c>
      <c r="AD220" s="4" t="e">
        <f t="shared" si="262"/>
        <v>#N/A</v>
      </c>
      <c r="AE220" s="4" t="e">
        <f t="shared" si="262"/>
        <v>#N/A</v>
      </c>
      <c r="AF220" s="4" t="e">
        <f t="shared" si="262"/>
        <v>#N/A</v>
      </c>
      <c r="AG220" s="4" t="e">
        <f t="shared" si="262"/>
        <v>#N/A</v>
      </c>
      <c r="AI220" s="4">
        <f t="shared" si="263"/>
        <v>0</v>
      </c>
      <c r="AJ220" s="4">
        <f t="shared" si="263"/>
        <v>0</v>
      </c>
      <c r="AK220" s="4">
        <f t="shared" si="263"/>
        <v>0</v>
      </c>
      <c r="AL220" s="4">
        <f t="shared" si="263"/>
        <v>0</v>
      </c>
      <c r="AM220" s="4">
        <f t="shared" si="263"/>
        <v>0</v>
      </c>
      <c r="AN220" s="4">
        <f t="shared" si="263"/>
        <v>0</v>
      </c>
      <c r="AO220" s="4">
        <f t="shared" si="263"/>
        <v>0</v>
      </c>
      <c r="AP220" s="4">
        <f t="shared" si="263"/>
        <v>0</v>
      </c>
      <c r="AQ220" s="4">
        <f t="shared" si="263"/>
        <v>0</v>
      </c>
      <c r="AR220" s="4">
        <f t="shared" si="263"/>
        <v>0</v>
      </c>
      <c r="AS220" s="4">
        <f t="shared" si="263"/>
        <v>0</v>
      </c>
      <c r="AT220" s="4">
        <f t="shared" si="263"/>
        <v>0</v>
      </c>
      <c r="AU220" s="4">
        <f t="shared" si="263"/>
        <v>0</v>
      </c>
      <c r="AV220" s="4">
        <f t="shared" si="263"/>
        <v>0</v>
      </c>
      <c r="AW220" s="4">
        <f t="shared" si="263"/>
        <v>0</v>
      </c>
      <c r="AY220" s="2" t="e">
        <f t="shared" si="254"/>
        <v>#N/A</v>
      </c>
      <c r="AZ220" s="2" t="e">
        <f t="shared" si="254"/>
        <v>#N/A</v>
      </c>
      <c r="BA220" s="2" t="e">
        <f t="shared" si="254"/>
        <v>#N/A</v>
      </c>
      <c r="BB220" s="2" t="e">
        <f t="shared" si="254"/>
        <v>#N/A</v>
      </c>
      <c r="BC220" s="2" t="e">
        <f t="shared" si="254"/>
        <v>#N/A</v>
      </c>
      <c r="BD220" s="2" t="e">
        <f t="shared" si="254"/>
        <v>#N/A</v>
      </c>
      <c r="BE220" s="2" t="e">
        <f t="shared" si="254"/>
        <v>#N/A</v>
      </c>
      <c r="BF220" s="2" t="e">
        <f t="shared" si="254"/>
        <v>#N/A</v>
      </c>
      <c r="BG220" s="2" t="e">
        <f t="shared" si="254"/>
        <v>#N/A</v>
      </c>
      <c r="BH220" s="2" t="e">
        <f t="shared" si="254"/>
        <v>#N/A</v>
      </c>
      <c r="BI220" s="2" t="e">
        <f t="shared" si="254"/>
        <v>#N/A</v>
      </c>
      <c r="BJ220" s="2" t="e">
        <f t="shared" si="254"/>
        <v>#N/A</v>
      </c>
      <c r="BK220" s="2" t="e">
        <f t="shared" si="254"/>
        <v>#N/A</v>
      </c>
      <c r="BL220" s="2" t="e">
        <f t="shared" si="254"/>
        <v>#N/A</v>
      </c>
      <c r="BM220" s="2" t="e">
        <f t="shared" si="254"/>
        <v>#N/A</v>
      </c>
      <c r="BO220" s="2" t="str">
        <f t="shared" si="268"/>
        <v/>
      </c>
      <c r="BP220" s="2" t="str">
        <f t="shared" si="269"/>
        <v/>
      </c>
      <c r="BQ220" s="2" t="str">
        <f t="shared" si="270"/>
        <v/>
      </c>
      <c r="BR220" s="2" t="str">
        <f t="shared" si="271"/>
        <v/>
      </c>
      <c r="BS220" s="2" t="str">
        <f t="shared" si="272"/>
        <v/>
      </c>
      <c r="BT220" s="2" t="str">
        <f t="shared" si="273"/>
        <v/>
      </c>
      <c r="BU220" s="2" t="str">
        <f t="shared" si="274"/>
        <v/>
      </c>
      <c r="BV220" s="2" t="str">
        <f t="shared" si="275"/>
        <v/>
      </c>
      <c r="BW220" s="2" t="str">
        <f t="shared" si="276"/>
        <v/>
      </c>
      <c r="BX220" s="2" t="str">
        <f t="shared" si="277"/>
        <v/>
      </c>
      <c r="BY220" s="2" t="str">
        <f t="shared" si="278"/>
        <v/>
      </c>
      <c r="BZ220" s="2" t="str">
        <f t="shared" si="279"/>
        <v/>
      </c>
      <c r="CA220" s="2" t="str">
        <f t="shared" si="280"/>
        <v/>
      </c>
      <c r="CB220" s="2" t="str">
        <f t="shared" si="281"/>
        <v/>
      </c>
      <c r="CC220" s="2" t="str">
        <f t="shared" si="282"/>
        <v/>
      </c>
      <c r="CE220" s="2" t="str">
        <f t="shared" si="255"/>
        <v/>
      </c>
      <c r="CF220" s="2" t="str">
        <f t="shared" si="255"/>
        <v/>
      </c>
      <c r="CG220" s="2" t="str">
        <f t="shared" si="255"/>
        <v/>
      </c>
      <c r="CH220" s="2" t="str">
        <f t="shared" si="255"/>
        <v/>
      </c>
      <c r="CI220" s="2" t="str">
        <f t="shared" si="255"/>
        <v/>
      </c>
      <c r="CJ220" s="2" t="str">
        <f t="shared" si="255"/>
        <v/>
      </c>
      <c r="CK220" s="2" t="str">
        <f t="shared" si="255"/>
        <v/>
      </c>
      <c r="CL220" s="2" t="str">
        <f t="shared" si="255"/>
        <v/>
      </c>
      <c r="CM220" s="2" t="str">
        <f t="shared" si="255"/>
        <v/>
      </c>
      <c r="CN220" s="2" t="str">
        <f t="shared" si="255"/>
        <v/>
      </c>
      <c r="CO220" s="2" t="str">
        <f t="shared" si="255"/>
        <v/>
      </c>
      <c r="CP220" s="2" t="str">
        <f t="shared" si="255"/>
        <v/>
      </c>
      <c r="CQ220" s="2" t="str">
        <f t="shared" si="255"/>
        <v/>
      </c>
      <c r="CR220" s="2" t="str">
        <f t="shared" si="255"/>
        <v/>
      </c>
      <c r="CS220" s="2" t="str">
        <f t="shared" si="255"/>
        <v/>
      </c>
      <c r="CU220" s="2" t="str">
        <f t="shared" si="283"/>
        <v/>
      </c>
      <c r="CV220" s="2" t="str">
        <f t="shared" si="284"/>
        <v/>
      </c>
      <c r="CW220" s="2" t="str">
        <f t="shared" si="285"/>
        <v/>
      </c>
      <c r="CX220" s="2" t="str">
        <f t="shared" si="286"/>
        <v/>
      </c>
      <c r="CY220" s="2" t="str">
        <f t="shared" si="287"/>
        <v/>
      </c>
      <c r="CZ220" s="2" t="str">
        <f t="shared" si="288"/>
        <v/>
      </c>
      <c r="DA220" s="2" t="str">
        <f t="shared" si="289"/>
        <v/>
      </c>
      <c r="DB220" s="2" t="str">
        <f t="shared" si="290"/>
        <v/>
      </c>
      <c r="DC220" s="2" t="str">
        <f t="shared" si="291"/>
        <v/>
      </c>
      <c r="DD220" s="2" t="str">
        <f t="shared" si="292"/>
        <v/>
      </c>
      <c r="DE220" s="2" t="str">
        <f t="shared" si="293"/>
        <v/>
      </c>
      <c r="DF220" s="2" t="str">
        <f t="shared" si="294"/>
        <v/>
      </c>
      <c r="DG220" s="2" t="str">
        <f t="shared" si="295"/>
        <v/>
      </c>
      <c r="DH220" s="2" t="str">
        <f t="shared" si="296"/>
        <v/>
      </c>
      <c r="DI220" s="2" t="str">
        <f t="shared" si="297"/>
        <v/>
      </c>
      <c r="DK220" s="2">
        <f t="shared" si="264"/>
        <v>121.89666233766229</v>
      </c>
      <c r="DL220" s="2">
        <f t="shared" si="264"/>
        <v>119.95576129032258</v>
      </c>
      <c r="DM220" s="2">
        <f t="shared" si="264"/>
        <v>126.17771991978611</v>
      </c>
      <c r="DN220" s="2">
        <f t="shared" si="264"/>
        <v>122.35342872421695</v>
      </c>
      <c r="DO220" s="2">
        <f t="shared" si="264"/>
        <v>112.3486848262032</v>
      </c>
      <c r="DP220" s="2">
        <f t="shared" si="264"/>
        <v>112.71682969187677</v>
      </c>
      <c r="DQ220" s="2">
        <f t="shared" si="264"/>
        <v>124.93642490450728</v>
      </c>
      <c r="DR220" s="2">
        <f t="shared" si="264"/>
        <v>95.750002801120473</v>
      </c>
      <c r="DS220" s="2">
        <f t="shared" si="264"/>
        <v>106.64825658263308</v>
      </c>
      <c r="DT220" s="2">
        <f t="shared" si="264"/>
        <v>101.2046212885154</v>
      </c>
      <c r="DU220" s="2">
        <f t="shared" si="264"/>
        <v>113.14896769162212</v>
      </c>
      <c r="DV220" s="2">
        <f t="shared" si="264"/>
        <v>108.87898072638146</v>
      </c>
      <c r="DW220" s="2">
        <f t="shared" si="264"/>
        <v>105.32968011204485</v>
      </c>
      <c r="DX220" s="2">
        <f t="shared" si="264"/>
        <v>80.532889189189206</v>
      </c>
      <c r="DY220" s="2">
        <f t="shared" si="264"/>
        <v>60.625359604105569</v>
      </c>
      <c r="EA220" s="2">
        <f t="shared" si="240"/>
        <v>40.491831259340593</v>
      </c>
      <c r="EB220" s="2">
        <f t="shared" si="240"/>
        <v>41.58060884438882</v>
      </c>
      <c r="EC220" s="2">
        <f t="shared" si="240"/>
        <v>36.237560169165711</v>
      </c>
      <c r="ED220" s="2">
        <f t="shared" si="240"/>
        <v>34.918715782672201</v>
      </c>
      <c r="EE220" s="2">
        <f t="shared" si="240"/>
        <v>37.747761857400384</v>
      </c>
      <c r="EF220" s="2">
        <f t="shared" si="239"/>
        <v>38.09571218940409</v>
      </c>
      <c r="EG220" s="2">
        <f t="shared" si="239"/>
        <v>39.383432082492426</v>
      </c>
      <c r="EH220" s="2">
        <f t="shared" si="239"/>
        <v>40.581589211157777</v>
      </c>
      <c r="EI220" s="2">
        <f t="shared" si="239"/>
        <v>36.10868393575614</v>
      </c>
      <c r="EJ220" s="2">
        <f t="shared" si="239"/>
        <v>36.820488172091551</v>
      </c>
      <c r="EK220" s="2">
        <f t="shared" si="212"/>
        <v>38.503408292410029</v>
      </c>
      <c r="EL220" s="2">
        <f t="shared" si="212"/>
        <v>41.225365970149255</v>
      </c>
      <c r="EM220" s="2">
        <f t="shared" si="212"/>
        <v>39.236771330512418</v>
      </c>
      <c r="EN220" s="2">
        <f t="shared" si="212"/>
        <v>44.206810375806647</v>
      </c>
      <c r="EO220" s="2">
        <f t="shared" si="212"/>
        <v>42.024369163522934</v>
      </c>
      <c r="EQ220" s="2">
        <f t="shared" si="265"/>
        <v>41.678788740794516</v>
      </c>
      <c r="ER220" s="2">
        <f t="shared" si="265"/>
        <v>41.137797904991061</v>
      </c>
      <c r="ES220" s="2">
        <f t="shared" si="265"/>
        <v>38.128911599492554</v>
      </c>
      <c r="ET220" s="2">
        <f t="shared" si="265"/>
        <v>38.318057010656545</v>
      </c>
      <c r="EU220" s="2">
        <f t="shared" si="265"/>
        <v>38.358633679916032</v>
      </c>
      <c r="EV220" s="2">
        <f t="shared" si="265"/>
        <v>38.293590516580259</v>
      </c>
      <c r="EW220" s="2">
        <f t="shared" si="265"/>
        <v>39.773081787231213</v>
      </c>
      <c r="EX220" s="2">
        <f t="shared" si="265"/>
        <v>40.010854908851826</v>
      </c>
      <c r="EY220" s="2">
        <f t="shared" si="265"/>
        <v>38.533027888286512</v>
      </c>
      <c r="EZ220" s="2">
        <f t="shared" si="265"/>
        <v>38.32866562105194</v>
      </c>
      <c r="FA220" s="2">
        <f t="shared" si="265"/>
        <v>38.696799261503784</v>
      </c>
      <c r="FB220" s="2">
        <f t="shared" si="265"/>
        <v>39.182680078306738</v>
      </c>
      <c r="FC220" s="2">
        <f t="shared" si="265"/>
        <v>39.65105976253875</v>
      </c>
      <c r="FD220" s="2">
        <f t="shared" si="265"/>
        <v>41.45294251563547</v>
      </c>
      <c r="FE220" s="2">
        <f t="shared" si="265"/>
        <v>41.317031967069568</v>
      </c>
      <c r="FG220" s="2">
        <f t="shared" si="266"/>
        <v>0.99999954313662787</v>
      </c>
      <c r="FH220" s="2">
        <f t="shared" si="266"/>
        <v>0.99999965751436115</v>
      </c>
      <c r="FI220" s="2">
        <f t="shared" si="266"/>
        <v>0.99999958115018228</v>
      </c>
      <c r="FJ220" s="2">
        <f t="shared" si="266"/>
        <v>0.99999956921381739</v>
      </c>
      <c r="FK220" s="2">
        <f t="shared" si="266"/>
        <v>0.99999961190914322</v>
      </c>
      <c r="FL220" s="2">
        <f t="shared" si="266"/>
        <v>0.99999953016007803</v>
      </c>
      <c r="FM220" s="2">
        <f t="shared" si="266"/>
        <v>0.99999956089493391</v>
      </c>
      <c r="FN220" s="2">
        <f t="shared" si="266"/>
        <v>0.99999952500105971</v>
      </c>
      <c r="FO220" s="2">
        <f t="shared" si="266"/>
        <v>0.99999952518115698</v>
      </c>
      <c r="FP220" s="2">
        <f t="shared" si="266"/>
        <v>0.99999951670089882</v>
      </c>
      <c r="FQ220" s="2">
        <f t="shared" si="266"/>
        <v>0.99999959948889683</v>
      </c>
      <c r="FR220" s="2">
        <f t="shared" si="266"/>
        <v>0.99999961337990806</v>
      </c>
      <c r="FS220" s="2">
        <f t="shared" si="266"/>
        <v>0.99999952010335236</v>
      </c>
      <c r="FT220" s="2">
        <f t="shared" si="266"/>
        <v>0.99999941608323761</v>
      </c>
      <c r="FU220" s="2">
        <f t="shared" si="266"/>
        <v>0.9999993443694164</v>
      </c>
      <c r="FW220" s="2">
        <f t="shared" si="256"/>
        <v>0.9854995003848489</v>
      </c>
      <c r="FX220" s="2">
        <f t="shared" si="256"/>
        <v>0.98768429817952252</v>
      </c>
      <c r="FY220" s="2">
        <f t="shared" si="256"/>
        <v>0.9883054896175586</v>
      </c>
      <c r="FZ220" s="2">
        <f t="shared" si="256"/>
        <v>0.98719932725130033</v>
      </c>
      <c r="GA220" s="2">
        <f t="shared" si="256"/>
        <v>0.98900403886428756</v>
      </c>
      <c r="GB220" s="2">
        <f t="shared" si="256"/>
        <v>0.98766625634704852</v>
      </c>
      <c r="GC220" s="2">
        <f t="shared" si="256"/>
        <v>0.9883772274386351</v>
      </c>
      <c r="GD220" s="2">
        <f t="shared" si="256"/>
        <v>0.98859776717608328</v>
      </c>
      <c r="GE220" s="2">
        <f t="shared" si="256"/>
        <v>0.9902777985427198</v>
      </c>
      <c r="GF220" s="2">
        <f t="shared" si="256"/>
        <v>0.98912975613084864</v>
      </c>
      <c r="GG220" s="2">
        <f t="shared" si="256"/>
        <v>0.98887750697901933</v>
      </c>
      <c r="GH220" s="2">
        <f t="shared" si="256"/>
        <v>0.98558509700527852</v>
      </c>
      <c r="GI220" s="2">
        <f t="shared" si="256"/>
        <v>0.98588510310326938</v>
      </c>
      <c r="GJ220" s="2">
        <f t="shared" si="256"/>
        <v>0.98223562687333354</v>
      </c>
      <c r="GK220" s="2">
        <f t="shared" si="256"/>
        <v>0.9793841720945019</v>
      </c>
      <c r="GM220" s="86">
        <f t="shared" si="257"/>
        <v>0</v>
      </c>
      <c r="GN220" s="86">
        <f t="shared" si="257"/>
        <v>0</v>
      </c>
      <c r="GO220" s="86">
        <f t="shared" si="257"/>
        <v>0</v>
      </c>
      <c r="GP220" s="86">
        <f t="shared" si="257"/>
        <v>0</v>
      </c>
      <c r="GQ220" s="86">
        <f t="shared" si="257"/>
        <v>0</v>
      </c>
      <c r="GR220" s="86">
        <f t="shared" si="257"/>
        <v>0</v>
      </c>
      <c r="GS220" s="86">
        <f t="shared" si="257"/>
        <v>0</v>
      </c>
      <c r="GT220" s="86">
        <f t="shared" si="257"/>
        <v>0</v>
      </c>
      <c r="GU220" s="86">
        <f t="shared" si="257"/>
        <v>0</v>
      </c>
      <c r="GV220" s="86">
        <f t="shared" si="257"/>
        <v>0</v>
      </c>
      <c r="GW220" s="86">
        <f t="shared" si="257"/>
        <v>0</v>
      </c>
      <c r="GX220" s="86">
        <f t="shared" si="257"/>
        <v>0</v>
      </c>
      <c r="GY220" s="86">
        <f t="shared" si="257"/>
        <v>0</v>
      </c>
      <c r="GZ220" s="86">
        <f t="shared" si="257"/>
        <v>0</v>
      </c>
      <c r="HA220" s="86">
        <f t="shared" si="257"/>
        <v>0</v>
      </c>
      <c r="HC220" s="86">
        <f t="shared" si="267"/>
        <v>5.0131989189355266E-285</v>
      </c>
      <c r="HD220" s="86">
        <f t="shared" si="267"/>
        <v>0</v>
      </c>
      <c r="HE220" s="86">
        <f t="shared" si="267"/>
        <v>0</v>
      </c>
      <c r="HF220" s="86">
        <f t="shared" si="261"/>
        <v>0</v>
      </c>
      <c r="HG220" s="86">
        <f t="shared" si="261"/>
        <v>0</v>
      </c>
      <c r="HH220" s="86">
        <f t="shared" si="261"/>
        <v>0</v>
      </c>
      <c r="HI220" s="86">
        <f t="shared" si="241"/>
        <v>0</v>
      </c>
      <c r="HJ220" s="86">
        <f t="shared" si="241"/>
        <v>0</v>
      </c>
      <c r="HK220" s="86">
        <f t="shared" si="241"/>
        <v>0</v>
      </c>
      <c r="HL220" s="86">
        <f t="shared" si="241"/>
        <v>0</v>
      </c>
      <c r="HM220" s="86">
        <f t="shared" si="241"/>
        <v>0</v>
      </c>
      <c r="HN220" s="86">
        <f t="shared" si="241"/>
        <v>0</v>
      </c>
      <c r="HO220" s="86">
        <f t="shared" si="226"/>
        <v>0</v>
      </c>
      <c r="HP220" s="86">
        <f t="shared" si="226"/>
        <v>0</v>
      </c>
      <c r="HQ220" s="86">
        <f t="shared" si="226"/>
        <v>0</v>
      </c>
      <c r="HS220" s="86">
        <f t="shared" si="258"/>
        <v>4.6444812311059342E-84</v>
      </c>
      <c r="HT220" s="86">
        <f t="shared" si="258"/>
        <v>9.7527367184242195E-65</v>
      </c>
      <c r="HU220" s="86">
        <f t="shared" si="258"/>
        <v>3.7790319390685552E-88</v>
      </c>
      <c r="HV220" s="86">
        <f t="shared" si="258"/>
        <v>4.5651507798940163E-92</v>
      </c>
      <c r="HW220" s="86">
        <f t="shared" si="258"/>
        <v>1.4194444531499024E-94</v>
      </c>
      <c r="HX220" s="86">
        <f t="shared" si="258"/>
        <v>3.5848361291411854E-104</v>
      </c>
      <c r="HY220" s="86">
        <f t="shared" si="258"/>
        <v>3.1223742675596542E-106</v>
      </c>
      <c r="HZ220" s="86">
        <f t="shared" si="258"/>
        <v>6.4511275207429961E-106</v>
      </c>
      <c r="IA220" s="86">
        <f t="shared" si="258"/>
        <v>1.5521415050937803E-116</v>
      </c>
      <c r="IB220" s="86">
        <f t="shared" si="258"/>
        <v>2.5647483680963147E-114</v>
      </c>
      <c r="IC220" s="86">
        <f t="shared" si="258"/>
        <v>1.365136744221712E-98</v>
      </c>
      <c r="ID220" s="86">
        <f t="shared" si="258"/>
        <v>7.4961397155829562E-82</v>
      </c>
      <c r="IE220" s="86">
        <f t="shared" si="258"/>
        <v>8.9922613743102257E-101</v>
      </c>
      <c r="IF220" s="86">
        <f t="shared" si="258"/>
        <v>8.8282081577234464E-154</v>
      </c>
      <c r="IG220" s="86">
        <f t="shared" si="258"/>
        <v>7.7612635049072233E-88</v>
      </c>
      <c r="II220" s="86">
        <f t="shared" si="259"/>
        <v>6.3492581727387727E-16</v>
      </c>
      <c r="IJ220" s="86">
        <f t="shared" si="259"/>
        <v>3.9802769483010522E-13</v>
      </c>
      <c r="IK220" s="86">
        <f t="shared" si="259"/>
        <v>1.8351659708905742E-17</v>
      </c>
      <c r="IL220" s="86">
        <f t="shared" si="259"/>
        <v>1.2450382883406888E-17</v>
      </c>
      <c r="IM220" s="86">
        <f t="shared" si="259"/>
        <v>7.4609032793636234E-19</v>
      </c>
      <c r="IN220" s="86">
        <f t="shared" si="259"/>
        <v>4.0685926259693658E-20</v>
      </c>
      <c r="IO220" s="86">
        <f t="shared" si="259"/>
        <v>1.0031080792729461E-20</v>
      </c>
      <c r="IP220" s="86">
        <f t="shared" si="259"/>
        <v>1.3261653134522706E-20</v>
      </c>
      <c r="IQ220" s="86">
        <f t="shared" si="259"/>
        <v>1.5145842282681781E-23</v>
      </c>
      <c r="IR220" s="86">
        <f t="shared" si="259"/>
        <v>2.364851624712741E-22</v>
      </c>
      <c r="IS220" s="86">
        <f t="shared" si="259"/>
        <v>1.6147170392145772E-19</v>
      </c>
      <c r="IT220" s="86">
        <f t="shared" si="259"/>
        <v>2.2927348021803824E-15</v>
      </c>
      <c r="IU220" s="86">
        <f t="shared" si="259"/>
        <v>6.155138452771089E-19</v>
      </c>
      <c r="IV220" s="86">
        <f t="shared" si="259"/>
        <v>1.0382592065325819E-12</v>
      </c>
      <c r="IW220" s="86">
        <f t="shared" si="259"/>
        <v>1.3877293062019375E-26</v>
      </c>
      <c r="IY220" s="86">
        <f t="shared" si="260"/>
        <v>6.3492581727387727E-16</v>
      </c>
      <c r="IZ220" s="86">
        <f t="shared" si="260"/>
        <v>3.9802769483010522E-13</v>
      </c>
      <c r="JA220" s="86">
        <f t="shared" si="260"/>
        <v>1.8351659708905742E-17</v>
      </c>
      <c r="JB220" s="86">
        <f t="shared" si="260"/>
        <v>1.2450382883406888E-17</v>
      </c>
      <c r="JC220" s="86">
        <f t="shared" si="260"/>
        <v>7.4609032793636234E-19</v>
      </c>
      <c r="JD220" s="86">
        <f t="shared" si="260"/>
        <v>4.0685926259693658E-20</v>
      </c>
      <c r="JE220" s="86">
        <f t="shared" si="260"/>
        <v>1.0031080792729461E-20</v>
      </c>
      <c r="JF220" s="86">
        <f t="shared" si="260"/>
        <v>1.3261653134522706E-20</v>
      </c>
      <c r="JG220" s="86">
        <f t="shared" si="260"/>
        <v>1.5145842282681781E-23</v>
      </c>
      <c r="JH220" s="86">
        <f t="shared" si="260"/>
        <v>2.364851624712741E-22</v>
      </c>
      <c r="JI220" s="86">
        <f t="shared" si="260"/>
        <v>1.6147170392145772E-19</v>
      </c>
      <c r="JJ220" s="86">
        <f t="shared" si="260"/>
        <v>2.2927348021803824E-15</v>
      </c>
      <c r="JK220" s="86">
        <f t="shared" si="260"/>
        <v>6.155138452771089E-19</v>
      </c>
      <c r="JL220" s="86">
        <f t="shared" si="260"/>
        <v>1.0382592065325819E-12</v>
      </c>
      <c r="JM220" s="86">
        <f t="shared" si="260"/>
        <v>1.3877293062019375E-26</v>
      </c>
    </row>
    <row r="221" spans="2:273" x14ac:dyDescent="0.25">
      <c r="B221" s="2">
        <v>194</v>
      </c>
      <c r="C221" s="37">
        <v>44.567</v>
      </c>
      <c r="D221" s="37">
        <v>42.933</v>
      </c>
      <c r="E221" s="37">
        <v>40.35</v>
      </c>
      <c r="F221" s="37">
        <v>40.817</v>
      </c>
      <c r="G221" s="37">
        <v>41.232999999999997</v>
      </c>
      <c r="H221" s="37">
        <v>43.317</v>
      </c>
      <c r="I221" s="37">
        <v>40.817</v>
      </c>
      <c r="J221" s="37">
        <v>41.35</v>
      </c>
      <c r="K221" s="37">
        <v>42.6</v>
      </c>
      <c r="L221" s="37">
        <v>40.799999999999997</v>
      </c>
      <c r="M221" s="37">
        <v>40.616999999999997</v>
      </c>
      <c r="N221" s="37">
        <v>42.582999999999998</v>
      </c>
      <c r="O221" s="37">
        <v>41.232999999999997</v>
      </c>
      <c r="P221" s="37">
        <v>43.15</v>
      </c>
      <c r="Q221" s="37">
        <v>38.707000000000001</v>
      </c>
      <c r="S221" s="4" t="e">
        <f t="shared" si="262"/>
        <v>#N/A</v>
      </c>
      <c r="T221" s="4" t="e">
        <f t="shared" si="262"/>
        <v>#N/A</v>
      </c>
      <c r="U221" s="4" t="e">
        <f t="shared" si="262"/>
        <v>#N/A</v>
      </c>
      <c r="V221" s="4" t="e">
        <f t="shared" si="262"/>
        <v>#N/A</v>
      </c>
      <c r="W221" s="4" t="e">
        <f t="shared" si="262"/>
        <v>#N/A</v>
      </c>
      <c r="X221" s="4" t="e">
        <f t="shared" si="262"/>
        <v>#N/A</v>
      </c>
      <c r="Y221" s="4" t="e">
        <f t="shared" si="262"/>
        <v>#N/A</v>
      </c>
      <c r="Z221" s="4" t="e">
        <f t="shared" si="262"/>
        <v>#N/A</v>
      </c>
      <c r="AA221" s="4" t="e">
        <f t="shared" si="262"/>
        <v>#N/A</v>
      </c>
      <c r="AB221" s="4" t="e">
        <f t="shared" si="262"/>
        <v>#N/A</v>
      </c>
      <c r="AC221" s="4" t="e">
        <f t="shared" si="262"/>
        <v>#N/A</v>
      </c>
      <c r="AD221" s="4" t="e">
        <f t="shared" si="262"/>
        <v>#N/A</v>
      </c>
      <c r="AE221" s="4" t="e">
        <f t="shared" si="262"/>
        <v>#N/A</v>
      </c>
      <c r="AF221" s="4" t="e">
        <f t="shared" si="262"/>
        <v>#N/A</v>
      </c>
      <c r="AG221" s="4" t="e">
        <f t="shared" si="262"/>
        <v>#N/A</v>
      </c>
      <c r="AI221" s="4">
        <f t="shared" si="263"/>
        <v>0</v>
      </c>
      <c r="AJ221" s="4">
        <f t="shared" si="263"/>
        <v>0</v>
      </c>
      <c r="AK221" s="4">
        <f t="shared" si="263"/>
        <v>0</v>
      </c>
      <c r="AL221" s="4">
        <f t="shared" si="263"/>
        <v>0</v>
      </c>
      <c r="AM221" s="4">
        <f t="shared" si="263"/>
        <v>0</v>
      </c>
      <c r="AN221" s="4">
        <f t="shared" si="263"/>
        <v>0</v>
      </c>
      <c r="AO221" s="4">
        <f t="shared" si="263"/>
        <v>0</v>
      </c>
      <c r="AP221" s="4">
        <f t="shared" si="263"/>
        <v>0</v>
      </c>
      <c r="AQ221" s="4">
        <f t="shared" si="263"/>
        <v>0</v>
      </c>
      <c r="AR221" s="4">
        <f t="shared" si="263"/>
        <v>0</v>
      </c>
      <c r="AS221" s="4">
        <f t="shared" si="263"/>
        <v>0</v>
      </c>
      <c r="AT221" s="4">
        <f t="shared" si="263"/>
        <v>0</v>
      </c>
      <c r="AU221" s="4">
        <f t="shared" si="263"/>
        <v>0</v>
      </c>
      <c r="AV221" s="4">
        <f t="shared" si="263"/>
        <v>0</v>
      </c>
      <c r="AW221" s="4">
        <f t="shared" si="263"/>
        <v>0</v>
      </c>
      <c r="AY221" s="2" t="e">
        <f t="shared" si="254"/>
        <v>#N/A</v>
      </c>
      <c r="AZ221" s="2" t="e">
        <f t="shared" si="254"/>
        <v>#N/A</v>
      </c>
      <c r="BA221" s="2" t="e">
        <f t="shared" si="254"/>
        <v>#N/A</v>
      </c>
      <c r="BB221" s="2" t="e">
        <f t="shared" si="254"/>
        <v>#N/A</v>
      </c>
      <c r="BC221" s="2" t="e">
        <f t="shared" si="254"/>
        <v>#N/A</v>
      </c>
      <c r="BD221" s="2" t="e">
        <f t="shared" si="254"/>
        <v>#N/A</v>
      </c>
      <c r="BE221" s="2" t="e">
        <f t="shared" si="254"/>
        <v>#N/A</v>
      </c>
      <c r="BF221" s="2" t="e">
        <f t="shared" si="254"/>
        <v>#N/A</v>
      </c>
      <c r="BG221" s="2" t="e">
        <f t="shared" si="254"/>
        <v>#N/A</v>
      </c>
      <c r="BH221" s="2" t="e">
        <f t="shared" si="254"/>
        <v>#N/A</v>
      </c>
      <c r="BI221" s="2" t="e">
        <f t="shared" si="254"/>
        <v>#N/A</v>
      </c>
      <c r="BJ221" s="2" t="e">
        <f t="shared" si="254"/>
        <v>#N/A</v>
      </c>
      <c r="BK221" s="2" t="e">
        <f t="shared" si="254"/>
        <v>#N/A</v>
      </c>
      <c r="BL221" s="2" t="e">
        <f t="shared" si="254"/>
        <v>#N/A</v>
      </c>
      <c r="BM221" s="2" t="e">
        <f t="shared" si="254"/>
        <v>#N/A</v>
      </c>
      <c r="BO221" s="2" t="str">
        <f t="shared" si="268"/>
        <v/>
      </c>
      <c r="BP221" s="2" t="str">
        <f t="shared" si="269"/>
        <v/>
      </c>
      <c r="BQ221" s="2" t="str">
        <f t="shared" si="270"/>
        <v/>
      </c>
      <c r="BR221" s="2" t="str">
        <f t="shared" si="271"/>
        <v/>
      </c>
      <c r="BS221" s="2" t="str">
        <f t="shared" si="272"/>
        <v/>
      </c>
      <c r="BT221" s="2" t="str">
        <f t="shared" si="273"/>
        <v/>
      </c>
      <c r="BU221" s="2" t="str">
        <f t="shared" si="274"/>
        <v/>
      </c>
      <c r="BV221" s="2" t="str">
        <f t="shared" si="275"/>
        <v/>
      </c>
      <c r="BW221" s="2" t="str">
        <f t="shared" si="276"/>
        <v/>
      </c>
      <c r="BX221" s="2" t="str">
        <f t="shared" si="277"/>
        <v/>
      </c>
      <c r="BY221" s="2" t="str">
        <f t="shared" si="278"/>
        <v/>
      </c>
      <c r="BZ221" s="2" t="str">
        <f t="shared" si="279"/>
        <v/>
      </c>
      <c r="CA221" s="2" t="str">
        <f t="shared" si="280"/>
        <v/>
      </c>
      <c r="CB221" s="2" t="str">
        <f t="shared" si="281"/>
        <v/>
      </c>
      <c r="CC221" s="2" t="str">
        <f t="shared" si="282"/>
        <v/>
      </c>
      <c r="CE221" s="2" t="str">
        <f t="shared" si="255"/>
        <v/>
      </c>
      <c r="CF221" s="2" t="str">
        <f t="shared" si="255"/>
        <v/>
      </c>
      <c r="CG221" s="2" t="str">
        <f t="shared" si="255"/>
        <v/>
      </c>
      <c r="CH221" s="2" t="str">
        <f t="shared" si="255"/>
        <v/>
      </c>
      <c r="CI221" s="2" t="str">
        <f t="shared" si="255"/>
        <v/>
      </c>
      <c r="CJ221" s="2" t="str">
        <f t="shared" si="255"/>
        <v/>
      </c>
      <c r="CK221" s="2" t="str">
        <f t="shared" si="255"/>
        <v/>
      </c>
      <c r="CL221" s="2" t="str">
        <f t="shared" si="255"/>
        <v/>
      </c>
      <c r="CM221" s="2" t="str">
        <f t="shared" si="255"/>
        <v/>
      </c>
      <c r="CN221" s="2" t="str">
        <f t="shared" si="255"/>
        <v/>
      </c>
      <c r="CO221" s="2" t="str">
        <f t="shared" si="255"/>
        <v/>
      </c>
      <c r="CP221" s="2" t="str">
        <f t="shared" si="255"/>
        <v/>
      </c>
      <c r="CQ221" s="2" t="str">
        <f t="shared" si="255"/>
        <v/>
      </c>
      <c r="CR221" s="2" t="str">
        <f t="shared" si="255"/>
        <v/>
      </c>
      <c r="CS221" s="2" t="str">
        <f t="shared" si="255"/>
        <v/>
      </c>
      <c r="CU221" s="2" t="str">
        <f t="shared" si="283"/>
        <v/>
      </c>
      <c r="CV221" s="2" t="str">
        <f t="shared" si="284"/>
        <v/>
      </c>
      <c r="CW221" s="2" t="str">
        <f t="shared" si="285"/>
        <v/>
      </c>
      <c r="CX221" s="2" t="str">
        <f t="shared" si="286"/>
        <v/>
      </c>
      <c r="CY221" s="2" t="str">
        <f t="shared" si="287"/>
        <v/>
      </c>
      <c r="CZ221" s="2" t="str">
        <f t="shared" si="288"/>
        <v/>
      </c>
      <c r="DA221" s="2" t="str">
        <f t="shared" si="289"/>
        <v/>
      </c>
      <c r="DB221" s="2" t="str">
        <f t="shared" si="290"/>
        <v/>
      </c>
      <c r="DC221" s="2" t="str">
        <f t="shared" si="291"/>
        <v/>
      </c>
      <c r="DD221" s="2" t="str">
        <f t="shared" si="292"/>
        <v/>
      </c>
      <c r="DE221" s="2" t="str">
        <f t="shared" si="293"/>
        <v/>
      </c>
      <c r="DF221" s="2" t="str">
        <f t="shared" si="294"/>
        <v/>
      </c>
      <c r="DG221" s="2" t="str">
        <f t="shared" si="295"/>
        <v/>
      </c>
      <c r="DH221" s="2" t="str">
        <f t="shared" si="296"/>
        <v/>
      </c>
      <c r="DI221" s="2" t="str">
        <f t="shared" si="297"/>
        <v/>
      </c>
      <c r="DK221" s="2">
        <f t="shared" si="264"/>
        <v>122.19179373567604</v>
      </c>
      <c r="DL221" s="2">
        <f t="shared" si="264"/>
        <v>120.23639677419355</v>
      </c>
      <c r="DM221" s="2">
        <f t="shared" si="264"/>
        <v>126.4799104278075</v>
      </c>
      <c r="DN221" s="2">
        <f t="shared" si="264"/>
        <v>122.64124751718869</v>
      </c>
      <c r="DO221" s="2">
        <f t="shared" si="264"/>
        <v>112.58099532085561</v>
      </c>
      <c r="DP221" s="2">
        <f t="shared" si="264"/>
        <v>112.96068067226892</v>
      </c>
      <c r="DQ221" s="2">
        <f t="shared" si="264"/>
        <v>125.24350496562262</v>
      </c>
      <c r="DR221" s="2">
        <f t="shared" si="264"/>
        <v>95.901958823529441</v>
      </c>
      <c r="DS221" s="2">
        <f t="shared" si="264"/>
        <v>106.86760252100842</v>
      </c>
      <c r="DT221" s="2">
        <f t="shared" si="264"/>
        <v>101.38944705882352</v>
      </c>
      <c r="DU221" s="2">
        <f t="shared" si="264"/>
        <v>113.38563948306597</v>
      </c>
      <c r="DV221" s="2">
        <f t="shared" si="264"/>
        <v>109.094558600713</v>
      </c>
      <c r="DW221" s="2">
        <f t="shared" si="264"/>
        <v>105.54032521008406</v>
      </c>
      <c r="DX221" s="2">
        <f t="shared" si="264"/>
        <v>80.62913783783786</v>
      </c>
      <c r="DY221" s="2">
        <f t="shared" si="264"/>
        <v>60.64271920821114</v>
      </c>
      <c r="EA221" s="2">
        <f t="shared" si="240"/>
        <v>40.337850443773448</v>
      </c>
      <c r="EB221" s="2">
        <f t="shared" si="240"/>
        <v>41.450171297455157</v>
      </c>
      <c r="EC221" s="2">
        <f t="shared" si="240"/>
        <v>36.03479115724722</v>
      </c>
      <c r="ED221" s="2">
        <f t="shared" si="240"/>
        <v>34.715415271378795</v>
      </c>
      <c r="EE221" s="2">
        <f t="shared" si="240"/>
        <v>37.574429352893638</v>
      </c>
      <c r="EF221" s="2">
        <f t="shared" si="239"/>
        <v>37.895919878139146</v>
      </c>
      <c r="EG221" s="2">
        <f t="shared" si="239"/>
        <v>39.213529881432891</v>
      </c>
      <c r="EH221" s="2">
        <f t="shared" si="239"/>
        <v>40.427197522495511</v>
      </c>
      <c r="EI221" s="2">
        <f t="shared" si="239"/>
        <v>35.91963439167322</v>
      </c>
      <c r="EJ221" s="2">
        <f t="shared" si="239"/>
        <v>36.649747054309053</v>
      </c>
      <c r="EK221" s="2">
        <f t="shared" si="212"/>
        <v>38.33411317523467</v>
      </c>
      <c r="EL221" s="2">
        <f t="shared" si="212"/>
        <v>41.079262686567162</v>
      </c>
      <c r="EM221" s="2">
        <f t="shared" si="212"/>
        <v>39.071988124794046</v>
      </c>
      <c r="EN221" s="2">
        <f t="shared" si="212"/>
        <v>44.107581684745718</v>
      </c>
      <c r="EO221" s="2">
        <f t="shared" si="212"/>
        <v>41.920360567994749</v>
      </c>
      <c r="EQ221" s="2">
        <f t="shared" si="265"/>
        <v>41.53827986089501</v>
      </c>
      <c r="ER221" s="2">
        <f t="shared" si="265"/>
        <v>41.003047410580677</v>
      </c>
      <c r="ES221" s="2">
        <f t="shared" si="265"/>
        <v>37.946806936000286</v>
      </c>
      <c r="ET221" s="2">
        <f t="shared" si="265"/>
        <v>38.151318863934243</v>
      </c>
      <c r="EU221" s="2">
        <f t="shared" si="265"/>
        <v>38.19171787772563</v>
      </c>
      <c r="EV221" s="2">
        <f t="shared" si="265"/>
        <v>38.095827339385174</v>
      </c>
      <c r="EW221" s="2">
        <f t="shared" si="265"/>
        <v>39.60744837146374</v>
      </c>
      <c r="EX221" s="2">
        <f t="shared" si="265"/>
        <v>39.850459239881985</v>
      </c>
      <c r="EY221" s="2">
        <f t="shared" si="265"/>
        <v>38.369929035861318</v>
      </c>
      <c r="EZ221" s="2">
        <f t="shared" si="265"/>
        <v>38.174221680980047</v>
      </c>
      <c r="FA221" s="2">
        <f t="shared" si="265"/>
        <v>38.529675176097008</v>
      </c>
      <c r="FB221" s="2">
        <f t="shared" si="265"/>
        <v>39.014644641285457</v>
      </c>
      <c r="FC221" s="2">
        <f t="shared" si="265"/>
        <v>39.490874167227922</v>
      </c>
      <c r="FD221" s="2">
        <f t="shared" si="265"/>
        <v>41.322429851445307</v>
      </c>
      <c r="FE221" s="2">
        <f t="shared" si="265"/>
        <v>41.205800406584366</v>
      </c>
      <c r="FG221" s="2">
        <f t="shared" si="266"/>
        <v>0.99999958333563577</v>
      </c>
      <c r="FH221" s="2">
        <f t="shared" si="266"/>
        <v>0.99999968764937563</v>
      </c>
      <c r="FI221" s="2">
        <f t="shared" si="266"/>
        <v>0.99999961800441217</v>
      </c>
      <c r="FJ221" s="2">
        <f t="shared" si="266"/>
        <v>0.99999960711831704</v>
      </c>
      <c r="FK221" s="2">
        <f t="shared" si="266"/>
        <v>0.99999964605691982</v>
      </c>
      <c r="FL221" s="2">
        <f t="shared" si="266"/>
        <v>0.9999995715008807</v>
      </c>
      <c r="FM221" s="2">
        <f t="shared" si="266"/>
        <v>0.99999959953140471</v>
      </c>
      <c r="FN221" s="2">
        <f t="shared" si="266"/>
        <v>0.99999956679579971</v>
      </c>
      <c r="FO221" s="2">
        <f t="shared" si="266"/>
        <v>0.99999956696005032</v>
      </c>
      <c r="FP221" s="2">
        <f t="shared" si="266"/>
        <v>0.99999955922596229</v>
      </c>
      <c r="FQ221" s="2">
        <f t="shared" si="266"/>
        <v>0.99999963472951969</v>
      </c>
      <c r="FR221" s="2">
        <f t="shared" si="266"/>
        <v>0.99999964739827341</v>
      </c>
      <c r="FS221" s="2">
        <f t="shared" si="266"/>
        <v>0.99999956232903708</v>
      </c>
      <c r="FT221" s="2">
        <f t="shared" si="266"/>
        <v>0.99999946746155599</v>
      </c>
      <c r="FU221" s="2">
        <f t="shared" si="266"/>
        <v>0.99999940205776661</v>
      </c>
      <c r="FW221" s="2">
        <f t="shared" si="256"/>
        <v>0.98675849251041958</v>
      </c>
      <c r="FX221" s="2">
        <f t="shared" si="256"/>
        <v>0.98875576164605528</v>
      </c>
      <c r="FY221" s="2">
        <f t="shared" si="256"/>
        <v>0.98932349375045725</v>
      </c>
      <c r="FZ221" s="2">
        <f t="shared" si="256"/>
        <v>0.9883124838136379</v>
      </c>
      <c r="GA221" s="2">
        <f t="shared" si="256"/>
        <v>0.9899618520921164</v>
      </c>
      <c r="GB221" s="2">
        <f t="shared" si="256"/>
        <v>0.98873927155357166</v>
      </c>
      <c r="GC221" s="2">
        <f t="shared" si="256"/>
        <v>0.98938905385946807</v>
      </c>
      <c r="GD221" s="2">
        <f t="shared" si="256"/>
        <v>0.9895905965994366</v>
      </c>
      <c r="GE221" s="2">
        <f t="shared" si="256"/>
        <v>0.99112565534510311</v>
      </c>
      <c r="GF221" s="2">
        <f t="shared" si="256"/>
        <v>0.99007672851658723</v>
      </c>
      <c r="GG221" s="2">
        <f t="shared" si="256"/>
        <v>0.98984622872633921</v>
      </c>
      <c r="GH221" s="2">
        <f t="shared" si="256"/>
        <v>0.98683675655207304</v>
      </c>
      <c r="GI221" s="2">
        <f t="shared" si="256"/>
        <v>0.98711105350447448</v>
      </c>
      <c r="GJ221" s="2">
        <f t="shared" si="256"/>
        <v>0.98377333570494818</v>
      </c>
      <c r="GK221" s="2">
        <f t="shared" si="256"/>
        <v>0.98116397351234808</v>
      </c>
      <c r="GM221" s="86">
        <f t="shared" si="257"/>
        <v>0</v>
      </c>
      <c r="GN221" s="86">
        <f t="shared" si="257"/>
        <v>0</v>
      </c>
      <c r="GO221" s="86">
        <f t="shared" si="257"/>
        <v>0</v>
      </c>
      <c r="GP221" s="86">
        <f t="shared" si="257"/>
        <v>0</v>
      </c>
      <c r="GQ221" s="86">
        <f t="shared" si="257"/>
        <v>0</v>
      </c>
      <c r="GR221" s="86">
        <f t="shared" si="257"/>
        <v>0</v>
      </c>
      <c r="GS221" s="86">
        <f t="shared" si="257"/>
        <v>0</v>
      </c>
      <c r="GT221" s="86">
        <f t="shared" si="257"/>
        <v>0</v>
      </c>
      <c r="GU221" s="86">
        <f t="shared" si="257"/>
        <v>0</v>
      </c>
      <c r="GV221" s="86">
        <f t="shared" si="257"/>
        <v>0</v>
      </c>
      <c r="GW221" s="86">
        <f t="shared" si="257"/>
        <v>0</v>
      </c>
      <c r="GX221" s="86">
        <f t="shared" si="257"/>
        <v>0</v>
      </c>
      <c r="GY221" s="86">
        <f t="shared" si="257"/>
        <v>0</v>
      </c>
      <c r="GZ221" s="86">
        <f t="shared" si="257"/>
        <v>0</v>
      </c>
      <c r="HA221" s="86">
        <f t="shared" si="257"/>
        <v>0</v>
      </c>
      <c r="HC221" s="86">
        <f t="shared" si="267"/>
        <v>5.4954695736248833E-290</v>
      </c>
      <c r="HD221" s="86">
        <f t="shared" si="267"/>
        <v>0</v>
      </c>
      <c r="HE221" s="86">
        <f t="shared" si="267"/>
        <v>0</v>
      </c>
      <c r="HF221" s="86">
        <f t="shared" si="261"/>
        <v>0</v>
      </c>
      <c r="HG221" s="86">
        <f t="shared" si="261"/>
        <v>0</v>
      </c>
      <c r="HH221" s="86">
        <f t="shared" si="261"/>
        <v>0</v>
      </c>
      <c r="HI221" s="86">
        <f t="shared" si="241"/>
        <v>0</v>
      </c>
      <c r="HJ221" s="86">
        <f t="shared" si="241"/>
        <v>0</v>
      </c>
      <c r="HK221" s="86">
        <f t="shared" si="241"/>
        <v>0</v>
      </c>
      <c r="HL221" s="86">
        <f t="shared" si="241"/>
        <v>0</v>
      </c>
      <c r="HM221" s="86">
        <f t="shared" si="241"/>
        <v>0</v>
      </c>
      <c r="HN221" s="86">
        <f t="shared" si="241"/>
        <v>0</v>
      </c>
      <c r="HO221" s="86">
        <f t="shared" si="226"/>
        <v>0</v>
      </c>
      <c r="HP221" s="86">
        <f t="shared" si="226"/>
        <v>0</v>
      </c>
      <c r="HQ221" s="86">
        <f t="shared" si="226"/>
        <v>0</v>
      </c>
      <c r="HS221" s="86">
        <f t="shared" si="258"/>
        <v>3.0204060201739846E-86</v>
      </c>
      <c r="HT221" s="86">
        <f t="shared" si="258"/>
        <v>2.1660139695853827E-66</v>
      </c>
      <c r="HU221" s="86">
        <f t="shared" si="258"/>
        <v>2.1693569163865745E-90</v>
      </c>
      <c r="HV221" s="86">
        <f t="shared" si="258"/>
        <v>2.0307363878311764E-94</v>
      </c>
      <c r="HW221" s="86">
        <f t="shared" si="258"/>
        <v>5.8037538086892819E-97</v>
      </c>
      <c r="HX221" s="86">
        <f t="shared" si="258"/>
        <v>7.7049380586025168E-107</v>
      </c>
      <c r="HY221" s="86">
        <f t="shared" si="258"/>
        <v>6.2153743656149471E-109</v>
      </c>
      <c r="HZ221" s="86">
        <f t="shared" si="258"/>
        <v>1.3583762076738828E-108</v>
      </c>
      <c r="IA221" s="86">
        <f t="shared" si="258"/>
        <v>1.8932841373256736E-119</v>
      </c>
      <c r="IB221" s="86">
        <f t="shared" si="258"/>
        <v>3.4110858354570253E-117</v>
      </c>
      <c r="IC221" s="86">
        <f t="shared" si="258"/>
        <v>4.3943459706075101E-101</v>
      </c>
      <c r="ID221" s="86">
        <f t="shared" si="258"/>
        <v>5.7901575318103402E-84</v>
      </c>
      <c r="IE221" s="86">
        <f t="shared" si="258"/>
        <v>2.1554954101087356E-103</v>
      </c>
      <c r="IF221" s="86">
        <f t="shared" si="258"/>
        <v>6.2406534003091071E-158</v>
      </c>
      <c r="IG221" s="86">
        <f t="shared" si="258"/>
        <v>3.2527244722000001E-90</v>
      </c>
      <c r="II221" s="86">
        <f t="shared" si="259"/>
        <v>1.4705985621029229E-16</v>
      </c>
      <c r="IJ221" s="86">
        <f t="shared" si="259"/>
        <v>1.2758268990598727E-13</v>
      </c>
      <c r="IK221" s="86">
        <f t="shared" si="259"/>
        <v>3.9470570940951383E-18</v>
      </c>
      <c r="IL221" s="86">
        <f t="shared" si="259"/>
        <v>2.5495223466771612E-18</v>
      </c>
      <c r="IM221" s="86">
        <f t="shared" si="259"/>
        <v>1.438500817104231E-19</v>
      </c>
      <c r="IN221" s="86">
        <f t="shared" si="259"/>
        <v>6.6434310092017762E-21</v>
      </c>
      <c r="IO221" s="86">
        <f t="shared" si="259"/>
        <v>1.5843689525578128E-21</v>
      </c>
      <c r="IP221" s="86">
        <f t="shared" si="259"/>
        <v>2.1361092139076299E-21</v>
      </c>
      <c r="IQ221" s="86">
        <f t="shared" si="259"/>
        <v>1.9862409238935047E-24</v>
      </c>
      <c r="IR221" s="86">
        <f t="shared" si="259"/>
        <v>3.2962498712068374E-23</v>
      </c>
      <c r="IS221" s="86">
        <f t="shared" si="259"/>
        <v>2.9114814353981373E-20</v>
      </c>
      <c r="IT221" s="86">
        <f t="shared" si="259"/>
        <v>5.6267538273643813E-16</v>
      </c>
      <c r="IU221" s="86">
        <f t="shared" si="259"/>
        <v>1.0659087903411358E-19</v>
      </c>
      <c r="IV221" s="86">
        <f t="shared" si="259"/>
        <v>3.1252407146670376E-13</v>
      </c>
      <c r="IW221" s="86">
        <f t="shared" si="259"/>
        <v>8.6770607952326415E-28</v>
      </c>
      <c r="IY221" s="86">
        <f t="shared" si="260"/>
        <v>1.4705985621029229E-16</v>
      </c>
      <c r="IZ221" s="86">
        <f t="shared" si="260"/>
        <v>1.2758268990598727E-13</v>
      </c>
      <c r="JA221" s="86">
        <f t="shared" si="260"/>
        <v>3.9470570940951383E-18</v>
      </c>
      <c r="JB221" s="86">
        <f t="shared" si="260"/>
        <v>2.5495223466771612E-18</v>
      </c>
      <c r="JC221" s="86">
        <f t="shared" si="260"/>
        <v>1.438500817104231E-19</v>
      </c>
      <c r="JD221" s="86">
        <f t="shared" si="260"/>
        <v>6.6434310092017762E-21</v>
      </c>
      <c r="JE221" s="86">
        <f t="shared" si="260"/>
        <v>1.5843689525578128E-21</v>
      </c>
      <c r="JF221" s="86">
        <f t="shared" si="260"/>
        <v>2.1361092139076299E-21</v>
      </c>
      <c r="JG221" s="86">
        <f t="shared" si="260"/>
        <v>1.9862409238935047E-24</v>
      </c>
      <c r="JH221" s="86">
        <f t="shared" si="260"/>
        <v>3.2962498712068374E-23</v>
      </c>
      <c r="JI221" s="86">
        <f t="shared" si="260"/>
        <v>2.9114814353981373E-20</v>
      </c>
      <c r="JJ221" s="86">
        <f t="shared" si="260"/>
        <v>5.6267538273643813E-16</v>
      </c>
      <c r="JK221" s="86">
        <f t="shared" si="260"/>
        <v>1.0659087903411358E-19</v>
      </c>
      <c r="JL221" s="86">
        <f t="shared" si="260"/>
        <v>3.1252407146670376E-13</v>
      </c>
      <c r="JM221" s="86">
        <f t="shared" si="260"/>
        <v>8.6770607952326415E-28</v>
      </c>
    </row>
    <row r="222" spans="2:273" x14ac:dyDescent="0.25">
      <c r="B222" s="2">
        <v>195</v>
      </c>
      <c r="C222" s="37">
        <v>42.033000000000001</v>
      </c>
      <c r="D222" s="37">
        <v>40.183</v>
      </c>
      <c r="E222" s="37">
        <v>41.033000000000001</v>
      </c>
      <c r="F222" s="37">
        <v>38.966999999999999</v>
      </c>
      <c r="G222" s="37">
        <v>41.167000000000002</v>
      </c>
      <c r="H222" s="37">
        <v>42.366999999999997</v>
      </c>
      <c r="I222" s="37">
        <v>40.366999999999997</v>
      </c>
      <c r="J222" s="37">
        <v>41.616999999999997</v>
      </c>
      <c r="K222" s="37">
        <v>45.85</v>
      </c>
      <c r="L222" s="37">
        <v>40.466999999999999</v>
      </c>
      <c r="M222" s="37">
        <v>42.767000000000003</v>
      </c>
      <c r="N222" s="37">
        <v>42.383000000000003</v>
      </c>
      <c r="O222" s="37">
        <v>41.366999999999997</v>
      </c>
      <c r="P222" s="37">
        <v>43.667000000000002</v>
      </c>
      <c r="Q222" s="37">
        <v>41.517000000000003</v>
      </c>
      <c r="S222" s="4" t="e">
        <f t="shared" si="262"/>
        <v>#N/A</v>
      </c>
      <c r="T222" s="4" t="e">
        <f t="shared" si="262"/>
        <v>#N/A</v>
      </c>
      <c r="U222" s="4" t="e">
        <f t="shared" si="262"/>
        <v>#N/A</v>
      </c>
      <c r="V222" s="4" t="e">
        <f t="shared" si="262"/>
        <v>#N/A</v>
      </c>
      <c r="W222" s="4" t="e">
        <f t="shared" si="262"/>
        <v>#N/A</v>
      </c>
      <c r="X222" s="4" t="e">
        <f t="shared" si="262"/>
        <v>#N/A</v>
      </c>
      <c r="Y222" s="4" t="e">
        <f t="shared" si="262"/>
        <v>#N/A</v>
      </c>
      <c r="Z222" s="4" t="e">
        <f t="shared" si="262"/>
        <v>#N/A</v>
      </c>
      <c r="AA222" s="4" t="e">
        <f t="shared" si="262"/>
        <v>#N/A</v>
      </c>
      <c r="AB222" s="4" t="e">
        <f t="shared" si="262"/>
        <v>#N/A</v>
      </c>
      <c r="AC222" s="4" t="e">
        <f t="shared" si="262"/>
        <v>#N/A</v>
      </c>
      <c r="AD222" s="4" t="e">
        <f t="shared" si="262"/>
        <v>#N/A</v>
      </c>
      <c r="AE222" s="4" t="e">
        <f t="shared" si="262"/>
        <v>#N/A</v>
      </c>
      <c r="AF222" s="4" t="e">
        <f t="shared" si="262"/>
        <v>#N/A</v>
      </c>
      <c r="AG222" s="4" t="e">
        <f t="shared" si="262"/>
        <v>#N/A</v>
      </c>
      <c r="AI222" s="4">
        <f t="shared" si="263"/>
        <v>0</v>
      </c>
      <c r="AJ222" s="4">
        <f t="shared" si="263"/>
        <v>0</v>
      </c>
      <c r="AK222" s="4">
        <f t="shared" si="263"/>
        <v>0</v>
      </c>
      <c r="AL222" s="4">
        <f t="shared" si="263"/>
        <v>0</v>
      </c>
      <c r="AM222" s="4">
        <f t="shared" si="263"/>
        <v>0</v>
      </c>
      <c r="AN222" s="4">
        <f t="shared" si="263"/>
        <v>0</v>
      </c>
      <c r="AO222" s="4">
        <f t="shared" si="263"/>
        <v>0</v>
      </c>
      <c r="AP222" s="4">
        <f t="shared" si="263"/>
        <v>0</v>
      </c>
      <c r="AQ222" s="4">
        <f t="shared" si="263"/>
        <v>0</v>
      </c>
      <c r="AR222" s="4">
        <f t="shared" si="263"/>
        <v>0</v>
      </c>
      <c r="AS222" s="4">
        <f t="shared" si="263"/>
        <v>0</v>
      </c>
      <c r="AT222" s="4">
        <f t="shared" si="263"/>
        <v>0</v>
      </c>
      <c r="AU222" s="4">
        <f t="shared" si="263"/>
        <v>0</v>
      </c>
      <c r="AV222" s="4">
        <f t="shared" si="263"/>
        <v>0</v>
      </c>
      <c r="AW222" s="4">
        <f t="shared" si="263"/>
        <v>0</v>
      </c>
      <c r="AY222" s="2" t="e">
        <f t="shared" si="254"/>
        <v>#N/A</v>
      </c>
      <c r="AZ222" s="2" t="e">
        <f t="shared" si="254"/>
        <v>#N/A</v>
      </c>
      <c r="BA222" s="2" t="e">
        <f t="shared" si="254"/>
        <v>#N/A</v>
      </c>
      <c r="BB222" s="2" t="e">
        <f t="shared" si="254"/>
        <v>#N/A</v>
      </c>
      <c r="BC222" s="2" t="e">
        <f t="shared" si="254"/>
        <v>#N/A</v>
      </c>
      <c r="BD222" s="2" t="e">
        <f t="shared" si="254"/>
        <v>#N/A</v>
      </c>
      <c r="BE222" s="2" t="e">
        <f t="shared" si="254"/>
        <v>#N/A</v>
      </c>
      <c r="BF222" s="2" t="e">
        <f t="shared" si="254"/>
        <v>#N/A</v>
      </c>
      <c r="BG222" s="2" t="e">
        <f t="shared" si="254"/>
        <v>#N/A</v>
      </c>
      <c r="BH222" s="2" t="e">
        <f t="shared" si="254"/>
        <v>#N/A</v>
      </c>
      <c r="BI222" s="2" t="e">
        <f t="shared" si="254"/>
        <v>#N/A</v>
      </c>
      <c r="BJ222" s="2" t="e">
        <f t="shared" si="254"/>
        <v>#N/A</v>
      </c>
      <c r="BK222" s="2" t="e">
        <f t="shared" si="254"/>
        <v>#N/A</v>
      </c>
      <c r="BL222" s="2" t="e">
        <f t="shared" si="254"/>
        <v>#N/A</v>
      </c>
      <c r="BM222" s="2" t="e">
        <f t="shared" si="254"/>
        <v>#N/A</v>
      </c>
      <c r="BO222" s="2" t="str">
        <f t="shared" si="268"/>
        <v/>
      </c>
      <c r="BP222" s="2" t="str">
        <f t="shared" si="269"/>
        <v/>
      </c>
      <c r="BQ222" s="2" t="str">
        <f t="shared" si="270"/>
        <v/>
      </c>
      <c r="BR222" s="2" t="str">
        <f t="shared" si="271"/>
        <v/>
      </c>
      <c r="BS222" s="2" t="str">
        <f t="shared" si="272"/>
        <v/>
      </c>
      <c r="BT222" s="2" t="str">
        <f t="shared" si="273"/>
        <v/>
      </c>
      <c r="BU222" s="2" t="str">
        <f t="shared" si="274"/>
        <v/>
      </c>
      <c r="BV222" s="2" t="str">
        <f t="shared" si="275"/>
        <v/>
      </c>
      <c r="BW222" s="2" t="str">
        <f t="shared" si="276"/>
        <v/>
      </c>
      <c r="BX222" s="2" t="str">
        <f t="shared" si="277"/>
        <v/>
      </c>
      <c r="BY222" s="2" t="str">
        <f t="shared" si="278"/>
        <v/>
      </c>
      <c r="BZ222" s="2" t="str">
        <f t="shared" si="279"/>
        <v/>
      </c>
      <c r="CA222" s="2" t="str">
        <f t="shared" si="280"/>
        <v/>
      </c>
      <c r="CB222" s="2" t="str">
        <f t="shared" si="281"/>
        <v/>
      </c>
      <c r="CC222" s="2" t="str">
        <f t="shared" si="282"/>
        <v/>
      </c>
      <c r="CE222" s="2" t="str">
        <f t="shared" si="255"/>
        <v/>
      </c>
      <c r="CF222" s="2" t="str">
        <f t="shared" si="255"/>
        <v/>
      </c>
      <c r="CG222" s="2" t="str">
        <f t="shared" si="255"/>
        <v/>
      </c>
      <c r="CH222" s="2" t="str">
        <f t="shared" si="255"/>
        <v/>
      </c>
      <c r="CI222" s="2" t="str">
        <f t="shared" si="255"/>
        <v/>
      </c>
      <c r="CJ222" s="2" t="str">
        <f t="shared" si="255"/>
        <v/>
      </c>
      <c r="CK222" s="2" t="str">
        <f t="shared" si="255"/>
        <v/>
      </c>
      <c r="CL222" s="2" t="str">
        <f t="shared" si="255"/>
        <v/>
      </c>
      <c r="CM222" s="2" t="str">
        <f t="shared" si="255"/>
        <v/>
      </c>
      <c r="CN222" s="2" t="str">
        <f t="shared" si="255"/>
        <v/>
      </c>
      <c r="CO222" s="2" t="str">
        <f t="shared" si="255"/>
        <v/>
      </c>
      <c r="CP222" s="2" t="str">
        <f t="shared" si="255"/>
        <v/>
      </c>
      <c r="CQ222" s="2" t="str">
        <f t="shared" si="255"/>
        <v/>
      </c>
      <c r="CR222" s="2" t="str">
        <f t="shared" si="255"/>
        <v/>
      </c>
      <c r="CS222" s="2" t="str">
        <f t="shared" si="255"/>
        <v/>
      </c>
      <c r="CU222" s="2" t="str">
        <f t="shared" si="283"/>
        <v/>
      </c>
      <c r="CV222" s="2" t="str">
        <f t="shared" si="284"/>
        <v/>
      </c>
      <c r="CW222" s="2" t="str">
        <f t="shared" si="285"/>
        <v/>
      </c>
      <c r="CX222" s="2" t="str">
        <f t="shared" si="286"/>
        <v/>
      </c>
      <c r="CY222" s="2" t="str">
        <f t="shared" si="287"/>
        <v/>
      </c>
      <c r="CZ222" s="2" t="str">
        <f t="shared" si="288"/>
        <v/>
      </c>
      <c r="DA222" s="2" t="str">
        <f t="shared" si="289"/>
        <v/>
      </c>
      <c r="DB222" s="2" t="str">
        <f t="shared" si="290"/>
        <v/>
      </c>
      <c r="DC222" s="2" t="str">
        <f t="shared" si="291"/>
        <v/>
      </c>
      <c r="DD222" s="2" t="str">
        <f t="shared" si="292"/>
        <v/>
      </c>
      <c r="DE222" s="2" t="str">
        <f t="shared" si="293"/>
        <v/>
      </c>
      <c r="DF222" s="2" t="str">
        <f t="shared" si="294"/>
        <v/>
      </c>
      <c r="DG222" s="2" t="str">
        <f t="shared" si="295"/>
        <v/>
      </c>
      <c r="DH222" s="2" t="str">
        <f t="shared" si="296"/>
        <v/>
      </c>
      <c r="DI222" s="2" t="str">
        <f t="shared" si="297"/>
        <v/>
      </c>
      <c r="DK222" s="2">
        <f t="shared" si="264"/>
        <v>122.48692513368979</v>
      </c>
      <c r="DL222" s="2">
        <f t="shared" si="264"/>
        <v>120.51703225806452</v>
      </c>
      <c r="DM222" s="2">
        <f t="shared" si="264"/>
        <v>126.78210093582888</v>
      </c>
      <c r="DN222" s="2">
        <f t="shared" si="264"/>
        <v>122.92906631016042</v>
      </c>
      <c r="DO222" s="2">
        <f t="shared" si="264"/>
        <v>112.81330581550802</v>
      </c>
      <c r="DP222" s="2">
        <f t="shared" si="264"/>
        <v>113.20453165266107</v>
      </c>
      <c r="DQ222" s="2">
        <f t="shared" si="264"/>
        <v>125.55058502673798</v>
      </c>
      <c r="DR222" s="2">
        <f t="shared" si="264"/>
        <v>96.053914845938394</v>
      </c>
      <c r="DS222" s="2">
        <f t="shared" si="264"/>
        <v>107.08694845938376</v>
      </c>
      <c r="DT222" s="2">
        <f t="shared" si="264"/>
        <v>101.57427282913164</v>
      </c>
      <c r="DU222" s="2">
        <f t="shared" si="264"/>
        <v>113.62231127450981</v>
      </c>
      <c r="DV222" s="2">
        <f t="shared" si="264"/>
        <v>109.31013647504454</v>
      </c>
      <c r="DW222" s="2">
        <f t="shared" si="264"/>
        <v>105.75097030812329</v>
      </c>
      <c r="DX222" s="2">
        <f t="shared" si="264"/>
        <v>80.725386486486514</v>
      </c>
      <c r="DY222" s="2">
        <f t="shared" si="264"/>
        <v>60.660078812316712</v>
      </c>
      <c r="EA222" s="2">
        <f t="shared" si="240"/>
        <v>40.183869628206303</v>
      </c>
      <c r="EB222" s="2">
        <f t="shared" si="240"/>
        <v>41.319733750521486</v>
      </c>
      <c r="EC222" s="2">
        <f t="shared" si="240"/>
        <v>35.832022145328722</v>
      </c>
      <c r="ED222" s="2">
        <f t="shared" si="240"/>
        <v>34.512114760085389</v>
      </c>
      <c r="EE222" s="2">
        <f t="shared" si="240"/>
        <v>37.401096848386892</v>
      </c>
      <c r="EF222" s="2">
        <f t="shared" si="239"/>
        <v>37.696127566874203</v>
      </c>
      <c r="EG222" s="2">
        <f t="shared" si="239"/>
        <v>39.043627680373355</v>
      </c>
      <c r="EH222" s="2">
        <f t="shared" si="239"/>
        <v>40.272805833833246</v>
      </c>
      <c r="EI222" s="2">
        <f t="shared" si="239"/>
        <v>35.730584847590301</v>
      </c>
      <c r="EJ222" s="2">
        <f t="shared" si="239"/>
        <v>36.479005936526562</v>
      </c>
      <c r="EK222" s="2">
        <f t="shared" si="212"/>
        <v>38.164818058059311</v>
      </c>
      <c r="EL222" s="2">
        <f t="shared" si="212"/>
        <v>40.933159402985069</v>
      </c>
      <c r="EM222" s="2">
        <f t="shared" si="212"/>
        <v>38.907204919075681</v>
      </c>
      <c r="EN222" s="2">
        <f t="shared" si="212"/>
        <v>44.008352993684781</v>
      </c>
      <c r="EO222" s="2">
        <f t="shared" si="212"/>
        <v>41.816351972466563</v>
      </c>
      <c r="EQ222" s="2">
        <f t="shared" si="265"/>
        <v>41.397770980995503</v>
      </c>
      <c r="ER222" s="2">
        <f t="shared" si="265"/>
        <v>40.868296916170308</v>
      </c>
      <c r="ES222" s="2">
        <f t="shared" si="265"/>
        <v>37.764702272508011</v>
      </c>
      <c r="ET222" s="2">
        <f t="shared" si="265"/>
        <v>37.984580717211941</v>
      </c>
      <c r="EU222" s="2">
        <f t="shared" si="265"/>
        <v>38.024802075535227</v>
      </c>
      <c r="EV222" s="2">
        <f t="shared" si="265"/>
        <v>37.898064162190096</v>
      </c>
      <c r="EW222" s="2">
        <f t="shared" si="265"/>
        <v>39.441814955696273</v>
      </c>
      <c r="EX222" s="2">
        <f t="shared" si="265"/>
        <v>39.690063570912137</v>
      </c>
      <c r="EY222" s="2">
        <f t="shared" si="265"/>
        <v>38.206830183436139</v>
      </c>
      <c r="EZ222" s="2">
        <f t="shared" si="265"/>
        <v>38.019777740908154</v>
      </c>
      <c r="FA222" s="2">
        <f t="shared" si="265"/>
        <v>38.362551090690232</v>
      </c>
      <c r="FB222" s="2">
        <f t="shared" si="265"/>
        <v>38.846609204264169</v>
      </c>
      <c r="FC222" s="2">
        <f t="shared" si="265"/>
        <v>39.330688571917094</v>
      </c>
      <c r="FD222" s="2">
        <f t="shared" si="265"/>
        <v>41.191917187255143</v>
      </c>
      <c r="FE222" s="2">
        <f t="shared" si="265"/>
        <v>41.094568846099172</v>
      </c>
      <c r="FG222" s="2">
        <f t="shared" si="266"/>
        <v>0.99999961999756948</v>
      </c>
      <c r="FH222" s="2">
        <f t="shared" si="266"/>
        <v>0.99999971513283703</v>
      </c>
      <c r="FI222" s="2">
        <f t="shared" si="266"/>
        <v>0.99999965161587157</v>
      </c>
      <c r="FJ222" s="2">
        <f t="shared" si="266"/>
        <v>0.99999964168763422</v>
      </c>
      <c r="FK222" s="2">
        <f t="shared" si="266"/>
        <v>0.99999967720006433</v>
      </c>
      <c r="FL222" s="2">
        <f t="shared" si="266"/>
        <v>0.99999960920414377</v>
      </c>
      <c r="FM222" s="2">
        <f t="shared" si="266"/>
        <v>0.99999963476828735</v>
      </c>
      <c r="FN222" s="2">
        <f t="shared" si="266"/>
        <v>0.99999960491305862</v>
      </c>
      <c r="FO222" s="2">
        <f t="shared" si="266"/>
        <v>0.99999960506285701</v>
      </c>
      <c r="FP222" s="2">
        <f t="shared" si="266"/>
        <v>0.99999959800928429</v>
      </c>
      <c r="FQ222" s="2">
        <f t="shared" si="266"/>
        <v>0.99999966686935193</v>
      </c>
      <c r="FR222" s="2">
        <f t="shared" si="266"/>
        <v>0.99999967842339343</v>
      </c>
      <c r="FS222" s="2">
        <f t="shared" si="266"/>
        <v>0.99999960083932238</v>
      </c>
      <c r="FT222" s="2">
        <f t="shared" si="266"/>
        <v>0.99999951431914391</v>
      </c>
      <c r="FU222" s="2">
        <f t="shared" si="266"/>
        <v>0.99999945467017315</v>
      </c>
      <c r="FW222" s="2">
        <f t="shared" si="256"/>
        <v>0.98790951490552448</v>
      </c>
      <c r="FX222" s="2">
        <f t="shared" si="256"/>
        <v>0.98973497682368239</v>
      </c>
      <c r="FY222" s="2">
        <f t="shared" si="256"/>
        <v>0.99025375478724698</v>
      </c>
      <c r="FZ222" s="2">
        <f t="shared" si="256"/>
        <v>0.98932988567685531</v>
      </c>
      <c r="GA222" s="2">
        <f t="shared" si="256"/>
        <v>0.99083700710388922</v>
      </c>
      <c r="GB222" s="2">
        <f t="shared" si="256"/>
        <v>0.98971990785590069</v>
      </c>
      <c r="GC222" s="2">
        <f t="shared" si="256"/>
        <v>0.99031365846824593</v>
      </c>
      <c r="GD222" s="2">
        <f t="shared" si="256"/>
        <v>0.99049780807049137</v>
      </c>
      <c r="GE222" s="2">
        <f t="shared" si="256"/>
        <v>0.99190017676686826</v>
      </c>
      <c r="GF222" s="2">
        <f t="shared" si="256"/>
        <v>0.99094195990515066</v>
      </c>
      <c r="GG222" s="2">
        <f t="shared" si="256"/>
        <v>0.990731369741643</v>
      </c>
      <c r="GH222" s="2">
        <f t="shared" si="256"/>
        <v>0.98798105868323804</v>
      </c>
      <c r="GI222" s="2">
        <f t="shared" si="256"/>
        <v>0.98823179491293034</v>
      </c>
      <c r="GJ222" s="2">
        <f t="shared" si="256"/>
        <v>0.98517994664026998</v>
      </c>
      <c r="GK222" s="2">
        <f t="shared" si="256"/>
        <v>0.9827928210768011</v>
      </c>
      <c r="GM222" s="86">
        <f t="shared" si="257"/>
        <v>0</v>
      </c>
      <c r="GN222" s="86">
        <f t="shared" si="257"/>
        <v>0</v>
      </c>
      <c r="GO222" s="86">
        <f t="shared" si="257"/>
        <v>0</v>
      </c>
      <c r="GP222" s="86">
        <f t="shared" si="257"/>
        <v>0</v>
      </c>
      <c r="GQ222" s="86">
        <f t="shared" si="257"/>
        <v>0</v>
      </c>
      <c r="GR222" s="86">
        <f t="shared" si="257"/>
        <v>0</v>
      </c>
      <c r="GS222" s="86">
        <f t="shared" si="257"/>
        <v>0</v>
      </c>
      <c r="GT222" s="86">
        <f t="shared" si="257"/>
        <v>0</v>
      </c>
      <c r="GU222" s="86">
        <f t="shared" si="257"/>
        <v>0</v>
      </c>
      <c r="GV222" s="86">
        <f t="shared" si="257"/>
        <v>0</v>
      </c>
      <c r="GW222" s="86">
        <f t="shared" si="257"/>
        <v>0</v>
      </c>
      <c r="GX222" s="86">
        <f t="shared" si="257"/>
        <v>0</v>
      </c>
      <c r="GY222" s="86">
        <f t="shared" si="257"/>
        <v>0</v>
      </c>
      <c r="GZ222" s="86">
        <f t="shared" si="257"/>
        <v>0</v>
      </c>
      <c r="HA222" s="86">
        <f t="shared" si="257"/>
        <v>0</v>
      </c>
      <c r="HC222" s="86">
        <f t="shared" si="267"/>
        <v>5.4556650983249911E-295</v>
      </c>
      <c r="HD222" s="86">
        <f t="shared" si="267"/>
        <v>0</v>
      </c>
      <c r="HE222" s="86">
        <f t="shared" si="267"/>
        <v>0</v>
      </c>
      <c r="HF222" s="86">
        <f t="shared" si="261"/>
        <v>0</v>
      </c>
      <c r="HG222" s="86">
        <f t="shared" si="261"/>
        <v>0</v>
      </c>
      <c r="HH222" s="86">
        <f t="shared" si="261"/>
        <v>0</v>
      </c>
      <c r="HI222" s="86">
        <f t="shared" si="241"/>
        <v>0</v>
      </c>
      <c r="HJ222" s="86">
        <f t="shared" si="241"/>
        <v>0</v>
      </c>
      <c r="HK222" s="86">
        <f t="shared" si="241"/>
        <v>0</v>
      </c>
      <c r="HL222" s="86">
        <f t="shared" si="241"/>
        <v>0</v>
      </c>
      <c r="HM222" s="86">
        <f t="shared" si="241"/>
        <v>0</v>
      </c>
      <c r="HN222" s="86">
        <f t="shared" si="241"/>
        <v>0</v>
      </c>
      <c r="HO222" s="86">
        <f t="shared" si="226"/>
        <v>0</v>
      </c>
      <c r="HP222" s="86">
        <f t="shared" si="226"/>
        <v>0</v>
      </c>
      <c r="HQ222" s="86">
        <f t="shared" si="226"/>
        <v>0</v>
      </c>
      <c r="HS222" s="86">
        <f t="shared" si="258"/>
        <v>1.8391499013794228E-88</v>
      </c>
      <c r="HT222" s="86">
        <f t="shared" si="258"/>
        <v>4.5802155668778085E-68</v>
      </c>
      <c r="HU222" s="86">
        <f t="shared" si="258"/>
        <v>1.1659381687746122E-92</v>
      </c>
      <c r="HV222" s="86">
        <f t="shared" si="258"/>
        <v>8.4277133140877541E-97</v>
      </c>
      <c r="HW222" s="86">
        <f t="shared" si="258"/>
        <v>2.2133120934178832E-99</v>
      </c>
      <c r="HX222" s="86">
        <f t="shared" si="258"/>
        <v>1.530555219337526E-109</v>
      </c>
      <c r="HY222" s="86">
        <f t="shared" si="258"/>
        <v>1.143023132868901E-111</v>
      </c>
      <c r="HZ222" s="86">
        <f t="shared" si="258"/>
        <v>2.6456002650408158E-111</v>
      </c>
      <c r="IA222" s="86">
        <f t="shared" si="258"/>
        <v>2.1234720815105238E-122</v>
      </c>
      <c r="IB222" s="86">
        <f t="shared" si="258"/>
        <v>4.1737487175159185E-120</v>
      </c>
      <c r="IC222" s="86">
        <f t="shared" si="258"/>
        <v>1.3153056495047734E-103</v>
      </c>
      <c r="ID222" s="86">
        <f t="shared" si="258"/>
        <v>4.1990720101525977E-86</v>
      </c>
      <c r="IE222" s="86">
        <f t="shared" si="258"/>
        <v>4.7762667208889288E-106</v>
      </c>
      <c r="IF222" s="86">
        <f t="shared" si="258"/>
        <v>3.8791998679404002E-162</v>
      </c>
      <c r="IG222" s="86">
        <f t="shared" si="258"/>
        <v>1.2655281869743898E-92</v>
      </c>
      <c r="II222" s="86">
        <f t="shared" si="259"/>
        <v>3.3031403696417884E-17</v>
      </c>
      <c r="IJ222" s="86">
        <f t="shared" si="259"/>
        <v>3.9971081436283272E-14</v>
      </c>
      <c r="IK222" s="86">
        <f t="shared" si="259"/>
        <v>8.2319900859399744E-19</v>
      </c>
      <c r="IL222" s="86">
        <f t="shared" si="259"/>
        <v>5.054172646980502E-19</v>
      </c>
      <c r="IM222" s="86">
        <f t="shared" si="259"/>
        <v>2.6846020266165526E-20</v>
      </c>
      <c r="IN222" s="86">
        <f t="shared" si="259"/>
        <v>1.0455141254789735E-21</v>
      </c>
      <c r="IO222" s="86">
        <f t="shared" si="259"/>
        <v>2.4113931299700869E-22</v>
      </c>
      <c r="IP222" s="86">
        <f t="shared" si="259"/>
        <v>3.3173704477547728E-22</v>
      </c>
      <c r="IQ222" s="86">
        <f t="shared" si="259"/>
        <v>2.5043290328066601E-25</v>
      </c>
      <c r="IR222" s="86">
        <f t="shared" si="259"/>
        <v>4.4185242434014493E-24</v>
      </c>
      <c r="IS222" s="86">
        <f t="shared" si="259"/>
        <v>5.0740741610813468E-21</v>
      </c>
      <c r="IT222" s="86">
        <f t="shared" si="259"/>
        <v>1.3408592580215328E-16</v>
      </c>
      <c r="IU222" s="86">
        <f t="shared" si="259"/>
        <v>1.7792627673169562E-20</v>
      </c>
      <c r="IV222" s="86">
        <f t="shared" si="259"/>
        <v>9.1630826440545027E-14</v>
      </c>
      <c r="IW222" s="86">
        <f t="shared" si="259"/>
        <v>5.0876897518679167E-29</v>
      </c>
      <c r="IY222" s="86">
        <f t="shared" si="260"/>
        <v>3.3031403696417884E-17</v>
      </c>
      <c r="IZ222" s="86">
        <f t="shared" si="260"/>
        <v>3.9971081436283272E-14</v>
      </c>
      <c r="JA222" s="86">
        <f t="shared" si="260"/>
        <v>8.2319900859399744E-19</v>
      </c>
      <c r="JB222" s="86">
        <f t="shared" si="260"/>
        <v>5.054172646980502E-19</v>
      </c>
      <c r="JC222" s="86">
        <f t="shared" si="260"/>
        <v>2.6846020266165526E-20</v>
      </c>
      <c r="JD222" s="86">
        <f t="shared" si="260"/>
        <v>1.0455141254789735E-21</v>
      </c>
      <c r="JE222" s="86">
        <f t="shared" si="260"/>
        <v>2.4113931299700869E-22</v>
      </c>
      <c r="JF222" s="86">
        <f t="shared" si="260"/>
        <v>3.3173704477547728E-22</v>
      </c>
      <c r="JG222" s="86">
        <f t="shared" si="260"/>
        <v>2.5043290328066601E-25</v>
      </c>
      <c r="JH222" s="86">
        <f t="shared" si="260"/>
        <v>4.4185242434014493E-24</v>
      </c>
      <c r="JI222" s="86">
        <f t="shared" si="260"/>
        <v>5.0740741610813468E-21</v>
      </c>
      <c r="JJ222" s="86">
        <f t="shared" si="260"/>
        <v>1.3408592580215328E-16</v>
      </c>
      <c r="JK222" s="86">
        <f t="shared" si="260"/>
        <v>1.7792627673169562E-20</v>
      </c>
      <c r="JL222" s="86">
        <f t="shared" si="260"/>
        <v>9.1630826440545027E-14</v>
      </c>
      <c r="JM222" s="86">
        <f t="shared" si="260"/>
        <v>5.0876897518679167E-29</v>
      </c>
    </row>
    <row r="223" spans="2:273" x14ac:dyDescent="0.25">
      <c r="B223" s="2">
        <v>196</v>
      </c>
      <c r="C223" s="37">
        <v>44.332999999999998</v>
      </c>
      <c r="D223" s="37">
        <v>41.482999999999997</v>
      </c>
      <c r="E223" s="37">
        <v>40.883000000000003</v>
      </c>
      <c r="F223" s="37">
        <v>39.133000000000003</v>
      </c>
      <c r="G223" s="37">
        <v>39.267000000000003</v>
      </c>
      <c r="H223" s="37">
        <v>40.232999999999997</v>
      </c>
      <c r="I223" s="37">
        <v>38.582999999999998</v>
      </c>
      <c r="J223" s="37">
        <v>41.832999999999998</v>
      </c>
      <c r="K223" s="37">
        <v>40.283000000000001</v>
      </c>
      <c r="L223" s="37">
        <v>42.433</v>
      </c>
      <c r="M223" s="37">
        <v>40.116999999999997</v>
      </c>
      <c r="N223" s="37">
        <v>43.232999999999997</v>
      </c>
      <c r="O223" s="37">
        <v>39.567</v>
      </c>
      <c r="P223" s="37">
        <v>45.832999999999998</v>
      </c>
      <c r="Q223" s="37">
        <v>43.052</v>
      </c>
      <c r="S223" s="4" t="e">
        <f t="shared" si="262"/>
        <v>#N/A</v>
      </c>
      <c r="T223" s="4" t="e">
        <f t="shared" si="262"/>
        <v>#N/A</v>
      </c>
      <c r="U223" s="4" t="e">
        <f t="shared" si="262"/>
        <v>#N/A</v>
      </c>
      <c r="V223" s="4" t="e">
        <f t="shared" si="262"/>
        <v>#N/A</v>
      </c>
      <c r="W223" s="4" t="e">
        <f t="shared" si="262"/>
        <v>#N/A</v>
      </c>
      <c r="X223" s="4" t="e">
        <f t="shared" si="262"/>
        <v>#N/A</v>
      </c>
      <c r="Y223" s="4" t="e">
        <f t="shared" si="262"/>
        <v>#N/A</v>
      </c>
      <c r="Z223" s="4" t="e">
        <f t="shared" si="262"/>
        <v>#N/A</v>
      </c>
      <c r="AA223" s="4" t="e">
        <f t="shared" si="262"/>
        <v>#N/A</v>
      </c>
      <c r="AB223" s="4" t="e">
        <f t="shared" si="262"/>
        <v>#N/A</v>
      </c>
      <c r="AC223" s="4" t="e">
        <f t="shared" si="262"/>
        <v>#N/A</v>
      </c>
      <c r="AD223" s="4" t="e">
        <f t="shared" si="262"/>
        <v>#N/A</v>
      </c>
      <c r="AE223" s="4" t="e">
        <f t="shared" si="262"/>
        <v>#N/A</v>
      </c>
      <c r="AF223" s="4" t="e">
        <f t="shared" si="262"/>
        <v>#N/A</v>
      </c>
      <c r="AG223" s="4" t="e">
        <f t="shared" si="262"/>
        <v>#N/A</v>
      </c>
      <c r="AI223" s="4">
        <f t="shared" si="263"/>
        <v>0</v>
      </c>
      <c r="AJ223" s="4">
        <f t="shared" si="263"/>
        <v>0</v>
      </c>
      <c r="AK223" s="4">
        <f t="shared" si="263"/>
        <v>0</v>
      </c>
      <c r="AL223" s="4">
        <f t="shared" si="263"/>
        <v>0</v>
      </c>
      <c r="AM223" s="4">
        <f t="shared" si="263"/>
        <v>0</v>
      </c>
      <c r="AN223" s="4">
        <f t="shared" si="263"/>
        <v>0</v>
      </c>
      <c r="AO223" s="4">
        <f t="shared" si="263"/>
        <v>0</v>
      </c>
      <c r="AP223" s="4">
        <f t="shared" si="263"/>
        <v>0</v>
      </c>
      <c r="AQ223" s="4">
        <f t="shared" si="263"/>
        <v>0</v>
      </c>
      <c r="AR223" s="4">
        <f t="shared" si="263"/>
        <v>0</v>
      </c>
      <c r="AS223" s="4">
        <f t="shared" si="263"/>
        <v>0</v>
      </c>
      <c r="AT223" s="4">
        <f t="shared" si="263"/>
        <v>0</v>
      </c>
      <c r="AU223" s="4">
        <f t="shared" si="263"/>
        <v>0</v>
      </c>
      <c r="AV223" s="4">
        <f t="shared" si="263"/>
        <v>0</v>
      </c>
      <c r="AW223" s="4">
        <f t="shared" si="263"/>
        <v>0</v>
      </c>
      <c r="AY223" s="2" t="e">
        <f t="shared" si="254"/>
        <v>#N/A</v>
      </c>
      <c r="AZ223" s="2" t="e">
        <f t="shared" si="254"/>
        <v>#N/A</v>
      </c>
      <c r="BA223" s="2" t="e">
        <f t="shared" si="254"/>
        <v>#N/A</v>
      </c>
      <c r="BB223" s="2" t="e">
        <f t="shared" si="254"/>
        <v>#N/A</v>
      </c>
      <c r="BC223" s="2" t="e">
        <f t="shared" si="254"/>
        <v>#N/A</v>
      </c>
      <c r="BD223" s="2" t="e">
        <f t="shared" si="254"/>
        <v>#N/A</v>
      </c>
      <c r="BE223" s="2" t="e">
        <f t="shared" si="254"/>
        <v>#N/A</v>
      </c>
      <c r="BF223" s="2" t="e">
        <f t="shared" si="254"/>
        <v>#N/A</v>
      </c>
      <c r="BG223" s="2" t="e">
        <f t="shared" si="254"/>
        <v>#N/A</v>
      </c>
      <c r="BH223" s="2" t="e">
        <f t="shared" si="254"/>
        <v>#N/A</v>
      </c>
      <c r="BI223" s="2" t="e">
        <f t="shared" si="254"/>
        <v>#N/A</v>
      </c>
      <c r="BJ223" s="2" t="e">
        <f t="shared" si="254"/>
        <v>#N/A</v>
      </c>
      <c r="BK223" s="2" t="e">
        <f t="shared" si="254"/>
        <v>#N/A</v>
      </c>
      <c r="BL223" s="2" t="e">
        <f t="shared" si="254"/>
        <v>#N/A</v>
      </c>
      <c r="BM223" s="2" t="e">
        <f t="shared" si="254"/>
        <v>#N/A</v>
      </c>
      <c r="BO223" s="2" t="str">
        <f t="shared" si="268"/>
        <v/>
      </c>
      <c r="BP223" s="2" t="str">
        <f t="shared" si="269"/>
        <v/>
      </c>
      <c r="BQ223" s="2" t="str">
        <f t="shared" si="270"/>
        <v/>
      </c>
      <c r="BR223" s="2" t="str">
        <f t="shared" si="271"/>
        <v/>
      </c>
      <c r="BS223" s="2" t="str">
        <f t="shared" si="272"/>
        <v/>
      </c>
      <c r="BT223" s="2" t="str">
        <f t="shared" si="273"/>
        <v/>
      </c>
      <c r="BU223" s="2" t="str">
        <f t="shared" si="274"/>
        <v/>
      </c>
      <c r="BV223" s="2" t="str">
        <f t="shared" si="275"/>
        <v/>
      </c>
      <c r="BW223" s="2" t="str">
        <f t="shared" si="276"/>
        <v/>
      </c>
      <c r="BX223" s="2" t="str">
        <f t="shared" si="277"/>
        <v/>
      </c>
      <c r="BY223" s="2" t="str">
        <f t="shared" si="278"/>
        <v/>
      </c>
      <c r="BZ223" s="2" t="str">
        <f t="shared" si="279"/>
        <v/>
      </c>
      <c r="CA223" s="2" t="str">
        <f t="shared" si="280"/>
        <v/>
      </c>
      <c r="CB223" s="2" t="str">
        <f t="shared" si="281"/>
        <v/>
      </c>
      <c r="CC223" s="2" t="str">
        <f t="shared" si="282"/>
        <v/>
      </c>
      <c r="CE223" s="2" t="str">
        <f t="shared" si="255"/>
        <v/>
      </c>
      <c r="CF223" s="2" t="str">
        <f t="shared" si="255"/>
        <v/>
      </c>
      <c r="CG223" s="2" t="str">
        <f t="shared" si="255"/>
        <v/>
      </c>
      <c r="CH223" s="2" t="str">
        <f t="shared" si="255"/>
        <v/>
      </c>
      <c r="CI223" s="2" t="str">
        <f t="shared" si="255"/>
        <v/>
      </c>
      <c r="CJ223" s="2" t="str">
        <f t="shared" si="255"/>
        <v/>
      </c>
      <c r="CK223" s="2" t="str">
        <f t="shared" si="255"/>
        <v/>
      </c>
      <c r="CL223" s="2" t="str">
        <f t="shared" si="255"/>
        <v/>
      </c>
      <c r="CM223" s="2" t="str">
        <f t="shared" si="255"/>
        <v/>
      </c>
      <c r="CN223" s="2" t="str">
        <f t="shared" si="255"/>
        <v/>
      </c>
      <c r="CO223" s="2" t="str">
        <f t="shared" si="255"/>
        <v/>
      </c>
      <c r="CP223" s="2" t="str">
        <f t="shared" si="255"/>
        <v/>
      </c>
      <c r="CQ223" s="2" t="str">
        <f t="shared" si="255"/>
        <v/>
      </c>
      <c r="CR223" s="2" t="str">
        <f t="shared" si="255"/>
        <v/>
      </c>
      <c r="CS223" s="2" t="str">
        <f t="shared" si="255"/>
        <v/>
      </c>
      <c r="CU223" s="2" t="str">
        <f t="shared" si="283"/>
        <v/>
      </c>
      <c r="CV223" s="2" t="str">
        <f t="shared" si="284"/>
        <v/>
      </c>
      <c r="CW223" s="2" t="str">
        <f t="shared" si="285"/>
        <v/>
      </c>
      <c r="CX223" s="2" t="str">
        <f t="shared" si="286"/>
        <v/>
      </c>
      <c r="CY223" s="2" t="str">
        <f t="shared" si="287"/>
        <v/>
      </c>
      <c r="CZ223" s="2" t="str">
        <f t="shared" si="288"/>
        <v/>
      </c>
      <c r="DA223" s="2" t="str">
        <f t="shared" si="289"/>
        <v/>
      </c>
      <c r="DB223" s="2" t="str">
        <f t="shared" si="290"/>
        <v/>
      </c>
      <c r="DC223" s="2" t="str">
        <f t="shared" si="291"/>
        <v/>
      </c>
      <c r="DD223" s="2" t="str">
        <f t="shared" si="292"/>
        <v/>
      </c>
      <c r="DE223" s="2" t="str">
        <f t="shared" si="293"/>
        <v/>
      </c>
      <c r="DF223" s="2" t="str">
        <f t="shared" si="294"/>
        <v/>
      </c>
      <c r="DG223" s="2" t="str">
        <f t="shared" si="295"/>
        <v/>
      </c>
      <c r="DH223" s="2" t="str">
        <f t="shared" si="296"/>
        <v/>
      </c>
      <c r="DI223" s="2" t="str">
        <f t="shared" si="297"/>
        <v/>
      </c>
      <c r="DK223" s="2">
        <f t="shared" si="264"/>
        <v>122.78205653170355</v>
      </c>
      <c r="DL223" s="2">
        <f t="shared" si="264"/>
        <v>120.79766774193548</v>
      </c>
      <c r="DM223" s="2">
        <f t="shared" si="264"/>
        <v>127.08429144385028</v>
      </c>
      <c r="DN223" s="2">
        <f t="shared" si="264"/>
        <v>123.21688510313216</v>
      </c>
      <c r="DO223" s="2">
        <f t="shared" si="264"/>
        <v>113.04561631016041</v>
      </c>
      <c r="DP223" s="2">
        <f t="shared" si="264"/>
        <v>113.44838263305323</v>
      </c>
      <c r="DQ223" s="2">
        <f t="shared" si="264"/>
        <v>125.85766508785333</v>
      </c>
      <c r="DR223" s="2">
        <f t="shared" si="264"/>
        <v>96.205870868347361</v>
      </c>
      <c r="DS223" s="2">
        <f t="shared" si="264"/>
        <v>107.30629439775913</v>
      </c>
      <c r="DT223" s="2">
        <f t="shared" si="264"/>
        <v>101.75909859943977</v>
      </c>
      <c r="DU223" s="2">
        <f t="shared" si="264"/>
        <v>113.85898306595367</v>
      </c>
      <c r="DV223" s="2">
        <f t="shared" si="264"/>
        <v>109.5257143493761</v>
      </c>
      <c r="DW223" s="2">
        <f t="shared" si="264"/>
        <v>105.96161540616251</v>
      </c>
      <c r="DX223" s="2">
        <f t="shared" si="264"/>
        <v>80.821635135135153</v>
      </c>
      <c r="DY223" s="2">
        <f t="shared" si="264"/>
        <v>60.677438416422284</v>
      </c>
      <c r="EA223" s="2">
        <f t="shared" si="240"/>
        <v>40.029888812639157</v>
      </c>
      <c r="EB223" s="2">
        <f t="shared" si="240"/>
        <v>41.189296203587816</v>
      </c>
      <c r="EC223" s="2">
        <f t="shared" si="240"/>
        <v>35.629253133410231</v>
      </c>
      <c r="ED223" s="2">
        <f t="shared" si="240"/>
        <v>34.30881424879199</v>
      </c>
      <c r="EE223" s="2">
        <f t="shared" si="240"/>
        <v>37.227764343880153</v>
      </c>
      <c r="EF223" s="2">
        <f t="shared" si="239"/>
        <v>37.49633525560926</v>
      </c>
      <c r="EG223" s="2">
        <f t="shared" si="239"/>
        <v>38.873725479313819</v>
      </c>
      <c r="EH223" s="2">
        <f t="shared" si="239"/>
        <v>40.118414145170973</v>
      </c>
      <c r="EI223" s="2">
        <f t="shared" si="239"/>
        <v>35.541535303507388</v>
      </c>
      <c r="EJ223" s="2">
        <f t="shared" si="239"/>
        <v>36.308264818744071</v>
      </c>
      <c r="EK223" s="2">
        <f t="shared" si="239"/>
        <v>37.995522940883951</v>
      </c>
      <c r="EL223" s="2">
        <f t="shared" si="239"/>
        <v>40.787056119402983</v>
      </c>
      <c r="EM223" s="2">
        <f t="shared" si="239"/>
        <v>38.742421713357317</v>
      </c>
      <c r="EN223" s="2">
        <f t="shared" si="239"/>
        <v>43.909124302623852</v>
      </c>
      <c r="EO223" s="2">
        <f t="shared" si="239"/>
        <v>41.712343376938378</v>
      </c>
      <c r="EQ223" s="2">
        <f t="shared" si="265"/>
        <v>41.257262101096003</v>
      </c>
      <c r="ER223" s="2">
        <f t="shared" si="265"/>
        <v>40.733546421759932</v>
      </c>
      <c r="ES223" s="2">
        <f t="shared" si="265"/>
        <v>37.582597609015735</v>
      </c>
      <c r="ET223" s="2">
        <f t="shared" si="265"/>
        <v>37.817842570489638</v>
      </c>
      <c r="EU223" s="2">
        <f t="shared" si="265"/>
        <v>37.857886273344825</v>
      </c>
      <c r="EV223" s="2">
        <f t="shared" si="265"/>
        <v>37.70030098499501</v>
      </c>
      <c r="EW223" s="2">
        <f t="shared" si="265"/>
        <v>39.276181539928807</v>
      </c>
      <c r="EX223" s="2">
        <f t="shared" si="265"/>
        <v>39.529667901942297</v>
      </c>
      <c r="EY223" s="2">
        <f t="shared" si="265"/>
        <v>38.043731331010946</v>
      </c>
      <c r="EZ223" s="2">
        <f t="shared" si="265"/>
        <v>37.865333800836261</v>
      </c>
      <c r="FA223" s="2">
        <f t="shared" si="265"/>
        <v>38.195427005283456</v>
      </c>
      <c r="FB223" s="2">
        <f t="shared" si="265"/>
        <v>38.678573767242888</v>
      </c>
      <c r="FC223" s="2">
        <f t="shared" si="265"/>
        <v>39.170502976606265</v>
      </c>
      <c r="FD223" s="2">
        <f t="shared" si="265"/>
        <v>41.061404523064986</v>
      </c>
      <c r="FE223" s="2">
        <f t="shared" si="265"/>
        <v>40.98333728561397</v>
      </c>
      <c r="FG223" s="2">
        <f t="shared" si="266"/>
        <v>0.99999965343365282</v>
      </c>
      <c r="FH223" s="2">
        <f t="shared" si="266"/>
        <v>0.99999974019805316</v>
      </c>
      <c r="FI223" s="2">
        <f t="shared" si="266"/>
        <v>0.99999968226988889</v>
      </c>
      <c r="FJ223" s="2">
        <f t="shared" si="266"/>
        <v>0.9999996732152282</v>
      </c>
      <c r="FK223" s="2">
        <f t="shared" si="266"/>
        <v>0.99999970560295137</v>
      </c>
      <c r="FL223" s="2">
        <f t="shared" si="266"/>
        <v>0.99999964358993088</v>
      </c>
      <c r="FM223" s="2">
        <f t="shared" si="266"/>
        <v>0.99999966690470854</v>
      </c>
      <c r="FN223" s="2">
        <f t="shared" si="266"/>
        <v>0.99999963967641448</v>
      </c>
      <c r="FO223" s="2">
        <f t="shared" si="266"/>
        <v>0.99999963981303219</v>
      </c>
      <c r="FP223" s="2">
        <f t="shared" si="266"/>
        <v>0.99999963338009701</v>
      </c>
      <c r="FQ223" s="2">
        <f t="shared" si="266"/>
        <v>0.99999969618122919</v>
      </c>
      <c r="FR223" s="2">
        <f t="shared" si="266"/>
        <v>0.9999997067186408</v>
      </c>
      <c r="FS223" s="2">
        <f t="shared" si="266"/>
        <v>0.99999963596112262</v>
      </c>
      <c r="FT223" s="2">
        <f t="shared" si="266"/>
        <v>0.99999955705377586</v>
      </c>
      <c r="FU223" s="2">
        <f t="shared" si="266"/>
        <v>0.99999950265326298</v>
      </c>
      <c r="FW223" s="2">
        <f t="shared" si="256"/>
        <v>0.98896160354541651</v>
      </c>
      <c r="FX223" s="2">
        <f t="shared" si="256"/>
        <v>0.99062972426296447</v>
      </c>
      <c r="FY223" s="2">
        <f t="shared" si="256"/>
        <v>0.99110368956796124</v>
      </c>
      <c r="FZ223" s="2">
        <f t="shared" si="256"/>
        <v>0.99025959525824381</v>
      </c>
      <c r="GA223" s="2">
        <f t="shared" si="256"/>
        <v>0.99163650814222548</v>
      </c>
      <c r="GB223" s="2">
        <f t="shared" si="256"/>
        <v>0.99061595632330002</v>
      </c>
      <c r="GC223" s="2">
        <f t="shared" si="256"/>
        <v>0.99115841590856679</v>
      </c>
      <c r="GD223" s="2">
        <f t="shared" si="256"/>
        <v>0.99132664625925415</v>
      </c>
      <c r="GE223" s="2">
        <f t="shared" si="256"/>
        <v>0.99260760487929645</v>
      </c>
      <c r="GF223" s="2">
        <f t="shared" si="256"/>
        <v>0.99173237987967988</v>
      </c>
      <c r="GG223" s="2">
        <f t="shared" si="256"/>
        <v>0.99154000928605679</v>
      </c>
      <c r="GH223" s="2">
        <f t="shared" si="256"/>
        <v>0.98902699088323509</v>
      </c>
      <c r="GI223" s="2">
        <f t="shared" si="256"/>
        <v>0.98925614441246656</v>
      </c>
      <c r="GJ223" s="2">
        <f t="shared" si="256"/>
        <v>0.98646630269992364</v>
      </c>
      <c r="GK223" s="2">
        <f t="shared" si="256"/>
        <v>0.98428307016465066</v>
      </c>
      <c r="GM223" s="86">
        <f t="shared" si="257"/>
        <v>0</v>
      </c>
      <c r="GN223" s="86">
        <f t="shared" si="257"/>
        <v>0</v>
      </c>
      <c r="GO223" s="86">
        <f t="shared" si="257"/>
        <v>0</v>
      </c>
      <c r="GP223" s="86">
        <f t="shared" si="257"/>
        <v>0</v>
      </c>
      <c r="GQ223" s="86">
        <f t="shared" si="257"/>
        <v>0</v>
      </c>
      <c r="GR223" s="86">
        <f t="shared" si="257"/>
        <v>0</v>
      </c>
      <c r="GS223" s="86">
        <f t="shared" si="257"/>
        <v>0</v>
      </c>
      <c r="GT223" s="86">
        <f t="shared" si="257"/>
        <v>0</v>
      </c>
      <c r="GU223" s="86">
        <f t="shared" si="257"/>
        <v>0</v>
      </c>
      <c r="GV223" s="86">
        <f t="shared" si="257"/>
        <v>0</v>
      </c>
      <c r="GW223" s="86">
        <f t="shared" si="257"/>
        <v>0</v>
      </c>
      <c r="GX223" s="86">
        <f t="shared" si="257"/>
        <v>0</v>
      </c>
      <c r="GY223" s="86">
        <f t="shared" si="257"/>
        <v>0</v>
      </c>
      <c r="GZ223" s="86">
        <f t="shared" si="257"/>
        <v>0</v>
      </c>
      <c r="HA223" s="86">
        <f t="shared" si="257"/>
        <v>0</v>
      </c>
      <c r="HC223" s="86">
        <f t="shared" si="267"/>
        <v>4.9050458577760784E-300</v>
      </c>
      <c r="HD223" s="86">
        <f t="shared" si="267"/>
        <v>0</v>
      </c>
      <c r="HE223" s="86">
        <f t="shared" si="267"/>
        <v>0</v>
      </c>
      <c r="HF223" s="86">
        <f t="shared" si="261"/>
        <v>0</v>
      </c>
      <c r="HG223" s="86">
        <f t="shared" si="261"/>
        <v>0</v>
      </c>
      <c r="HH223" s="86">
        <f t="shared" si="261"/>
        <v>0</v>
      </c>
      <c r="HI223" s="86">
        <f t="shared" si="241"/>
        <v>0</v>
      </c>
      <c r="HJ223" s="86">
        <f t="shared" si="241"/>
        <v>0</v>
      </c>
      <c r="HK223" s="86">
        <f t="shared" si="241"/>
        <v>0</v>
      </c>
      <c r="HL223" s="86">
        <f t="shared" si="241"/>
        <v>0</v>
      </c>
      <c r="HM223" s="86">
        <f t="shared" si="241"/>
        <v>0</v>
      </c>
      <c r="HN223" s="86">
        <f t="shared" si="241"/>
        <v>0</v>
      </c>
      <c r="HO223" s="86">
        <f t="shared" si="226"/>
        <v>0</v>
      </c>
      <c r="HP223" s="86">
        <f t="shared" si="226"/>
        <v>0</v>
      </c>
      <c r="HQ223" s="86">
        <f t="shared" si="226"/>
        <v>0</v>
      </c>
      <c r="HS223" s="86">
        <f t="shared" si="258"/>
        <v>1.0485539440431505E-90</v>
      </c>
      <c r="HT223" s="86">
        <f t="shared" si="258"/>
        <v>9.2214399046809545E-70</v>
      </c>
      <c r="HU223" s="86">
        <f t="shared" si="258"/>
        <v>5.8669498326751097E-95</v>
      </c>
      <c r="HV223" s="86">
        <f t="shared" si="258"/>
        <v>3.26303699938507E-99</v>
      </c>
      <c r="HW223" s="86">
        <f t="shared" si="258"/>
        <v>7.872592089088088E-102</v>
      </c>
      <c r="HX223" s="86">
        <f t="shared" si="258"/>
        <v>2.8100051568443559E-112</v>
      </c>
      <c r="HY223" s="86">
        <f t="shared" si="258"/>
        <v>1.9419875218219416E-114</v>
      </c>
      <c r="HZ223" s="86">
        <f t="shared" si="258"/>
        <v>4.7659164837792072E-114</v>
      </c>
      <c r="IA223" s="86">
        <f t="shared" si="258"/>
        <v>2.1898883260788304E-125</v>
      </c>
      <c r="IB223" s="86">
        <f t="shared" si="258"/>
        <v>4.6983358901041122E-123</v>
      </c>
      <c r="IC223" s="86">
        <f t="shared" si="258"/>
        <v>3.6607645105617663E-106</v>
      </c>
      <c r="ID223" s="86">
        <f t="shared" si="258"/>
        <v>2.8590694546601799E-88</v>
      </c>
      <c r="IE223" s="86">
        <f t="shared" si="258"/>
        <v>9.7834381289971812E-109</v>
      </c>
      <c r="IF223" s="86">
        <f t="shared" si="258"/>
        <v>2.1203464537411665E-166</v>
      </c>
      <c r="IG223" s="86">
        <f t="shared" si="258"/>
        <v>4.5709240430749019E-95</v>
      </c>
      <c r="II223" s="86">
        <f t="shared" si="259"/>
        <v>7.1947326043734463E-18</v>
      </c>
      <c r="IJ223" s="86">
        <f t="shared" si="259"/>
        <v>1.2239669008509955E-14</v>
      </c>
      <c r="IK223" s="86">
        <f t="shared" si="259"/>
        <v>1.6648054982665635E-19</v>
      </c>
      <c r="IL223" s="86">
        <f t="shared" si="259"/>
        <v>9.6995129477357268E-20</v>
      </c>
      <c r="IM223" s="86">
        <f t="shared" si="259"/>
        <v>4.8494764650064355E-21</v>
      </c>
      <c r="IN223" s="86">
        <f t="shared" si="259"/>
        <v>1.5858063410523606E-22</v>
      </c>
      <c r="IO223" s="86">
        <f t="shared" si="259"/>
        <v>3.5365236069500662E-23</v>
      </c>
      <c r="IP223" s="86">
        <f t="shared" si="259"/>
        <v>4.96710165003095E-23</v>
      </c>
      <c r="IQ223" s="86">
        <f t="shared" si="259"/>
        <v>3.0357511376621715E-26</v>
      </c>
      <c r="IR223" s="86">
        <f t="shared" si="259"/>
        <v>5.6959898638676871E-25</v>
      </c>
      <c r="IS223" s="86">
        <f t="shared" si="259"/>
        <v>8.5470993983194591E-22</v>
      </c>
      <c r="IT223" s="86">
        <f t="shared" si="259"/>
        <v>3.1025781223827774E-17</v>
      </c>
      <c r="IU223" s="86">
        <f t="shared" si="259"/>
        <v>2.8627993659513098E-21</v>
      </c>
      <c r="IV223" s="86">
        <f t="shared" si="259"/>
        <v>2.6168112426735682E-14</v>
      </c>
      <c r="IW223" s="86">
        <f t="shared" si="259"/>
        <v>2.7972998838115413E-30</v>
      </c>
      <c r="IY223" s="86">
        <f t="shared" si="260"/>
        <v>7.1947326043734463E-18</v>
      </c>
      <c r="IZ223" s="86">
        <f t="shared" si="260"/>
        <v>1.2239669008509955E-14</v>
      </c>
      <c r="JA223" s="86">
        <f t="shared" si="260"/>
        <v>1.6648054982665635E-19</v>
      </c>
      <c r="JB223" s="86">
        <f t="shared" si="260"/>
        <v>9.6995129477357268E-20</v>
      </c>
      <c r="JC223" s="86">
        <f t="shared" si="260"/>
        <v>4.8494764650064355E-21</v>
      </c>
      <c r="JD223" s="86">
        <f t="shared" si="260"/>
        <v>1.5858063410523606E-22</v>
      </c>
      <c r="JE223" s="86">
        <f t="shared" si="260"/>
        <v>3.5365236069500662E-23</v>
      </c>
      <c r="JF223" s="86">
        <f t="shared" si="260"/>
        <v>4.96710165003095E-23</v>
      </c>
      <c r="JG223" s="86">
        <f t="shared" si="260"/>
        <v>3.0357511376621715E-26</v>
      </c>
      <c r="JH223" s="86">
        <f t="shared" si="260"/>
        <v>5.6959898638676871E-25</v>
      </c>
      <c r="JI223" s="86">
        <f t="shared" si="260"/>
        <v>8.5470993983194591E-22</v>
      </c>
      <c r="JJ223" s="86">
        <f t="shared" si="260"/>
        <v>3.1025781223827774E-17</v>
      </c>
      <c r="JK223" s="86">
        <f t="shared" si="260"/>
        <v>2.8627993659513098E-21</v>
      </c>
      <c r="JL223" s="86">
        <f t="shared" si="260"/>
        <v>2.6168112426735682E-14</v>
      </c>
      <c r="JM223" s="86">
        <f t="shared" si="260"/>
        <v>2.7972998838115413E-30</v>
      </c>
    </row>
    <row r="224" spans="2:273" x14ac:dyDescent="0.25">
      <c r="B224" s="2">
        <v>197</v>
      </c>
      <c r="C224" s="37">
        <v>42.667000000000002</v>
      </c>
      <c r="D224" s="37">
        <v>40.067</v>
      </c>
      <c r="E224" s="37">
        <v>43.116999999999997</v>
      </c>
      <c r="F224" s="37">
        <v>38.982999999999997</v>
      </c>
      <c r="G224" s="37">
        <v>39.433</v>
      </c>
      <c r="H224" s="37">
        <v>42.3</v>
      </c>
      <c r="I224" s="37">
        <v>39.200000000000003</v>
      </c>
      <c r="J224" s="37">
        <v>41.35</v>
      </c>
      <c r="K224" s="37">
        <v>40.183</v>
      </c>
      <c r="L224" s="37">
        <v>40.35</v>
      </c>
      <c r="M224" s="37">
        <v>40.183</v>
      </c>
      <c r="N224" s="37">
        <v>42.65</v>
      </c>
      <c r="O224" s="37">
        <v>42.433</v>
      </c>
      <c r="P224" s="37">
        <v>42.167000000000002</v>
      </c>
      <c r="Q224" s="37">
        <v>41.259</v>
      </c>
      <c r="S224" s="4" t="e">
        <f t="shared" si="262"/>
        <v>#N/A</v>
      </c>
      <c r="T224" s="4" t="e">
        <f t="shared" si="262"/>
        <v>#N/A</v>
      </c>
      <c r="U224" s="4" t="e">
        <f t="shared" si="262"/>
        <v>#N/A</v>
      </c>
      <c r="V224" s="4" t="e">
        <f t="shared" si="262"/>
        <v>#N/A</v>
      </c>
      <c r="W224" s="4" t="e">
        <f t="shared" si="262"/>
        <v>#N/A</v>
      </c>
      <c r="X224" s="4" t="e">
        <f t="shared" si="262"/>
        <v>#N/A</v>
      </c>
      <c r="Y224" s="4" t="e">
        <f t="shared" si="262"/>
        <v>#N/A</v>
      </c>
      <c r="Z224" s="4" t="e">
        <f t="shared" si="262"/>
        <v>#N/A</v>
      </c>
      <c r="AA224" s="4" t="e">
        <f t="shared" si="262"/>
        <v>#N/A</v>
      </c>
      <c r="AB224" s="4" t="e">
        <f t="shared" si="262"/>
        <v>#N/A</v>
      </c>
      <c r="AC224" s="4" t="e">
        <f t="shared" si="262"/>
        <v>#N/A</v>
      </c>
      <c r="AD224" s="4" t="e">
        <f t="shared" si="262"/>
        <v>#N/A</v>
      </c>
      <c r="AE224" s="4" t="e">
        <f t="shared" si="262"/>
        <v>#N/A</v>
      </c>
      <c r="AF224" s="4" t="e">
        <f t="shared" si="262"/>
        <v>#N/A</v>
      </c>
      <c r="AG224" s="4" t="e">
        <f t="shared" si="262"/>
        <v>#N/A</v>
      </c>
      <c r="AI224" s="4">
        <f t="shared" si="263"/>
        <v>0</v>
      </c>
      <c r="AJ224" s="4">
        <f t="shared" si="263"/>
        <v>0</v>
      </c>
      <c r="AK224" s="4">
        <f t="shared" si="263"/>
        <v>0</v>
      </c>
      <c r="AL224" s="4">
        <f t="shared" si="263"/>
        <v>0</v>
      </c>
      <c r="AM224" s="4">
        <f t="shared" si="263"/>
        <v>0</v>
      </c>
      <c r="AN224" s="4">
        <f t="shared" si="263"/>
        <v>0</v>
      </c>
      <c r="AO224" s="4">
        <f t="shared" si="263"/>
        <v>0</v>
      </c>
      <c r="AP224" s="4">
        <f t="shared" si="263"/>
        <v>0</v>
      </c>
      <c r="AQ224" s="4">
        <f t="shared" si="263"/>
        <v>0</v>
      </c>
      <c r="AR224" s="4">
        <f t="shared" si="263"/>
        <v>0</v>
      </c>
      <c r="AS224" s="4">
        <f t="shared" si="263"/>
        <v>0</v>
      </c>
      <c r="AT224" s="4">
        <f t="shared" si="263"/>
        <v>0</v>
      </c>
      <c r="AU224" s="4">
        <f t="shared" si="263"/>
        <v>0</v>
      </c>
      <c r="AV224" s="4">
        <f t="shared" si="263"/>
        <v>0</v>
      </c>
      <c r="AW224" s="4">
        <f t="shared" si="263"/>
        <v>0</v>
      </c>
      <c r="AY224" s="2" t="e">
        <f t="shared" si="254"/>
        <v>#N/A</v>
      </c>
      <c r="AZ224" s="2" t="e">
        <f t="shared" si="254"/>
        <v>#N/A</v>
      </c>
      <c r="BA224" s="2" t="e">
        <f t="shared" si="254"/>
        <v>#N/A</v>
      </c>
      <c r="BB224" s="2" t="e">
        <f t="shared" si="254"/>
        <v>#N/A</v>
      </c>
      <c r="BC224" s="2" t="e">
        <f t="shared" si="254"/>
        <v>#N/A</v>
      </c>
      <c r="BD224" s="2" t="e">
        <f t="shared" si="254"/>
        <v>#N/A</v>
      </c>
      <c r="BE224" s="2" t="e">
        <f t="shared" si="254"/>
        <v>#N/A</v>
      </c>
      <c r="BF224" s="2" t="e">
        <f t="shared" si="254"/>
        <v>#N/A</v>
      </c>
      <c r="BG224" s="2" t="e">
        <f t="shared" si="254"/>
        <v>#N/A</v>
      </c>
      <c r="BH224" s="2" t="e">
        <f t="shared" si="254"/>
        <v>#N/A</v>
      </c>
      <c r="BI224" s="2" t="e">
        <f t="shared" si="254"/>
        <v>#N/A</v>
      </c>
      <c r="BJ224" s="2" t="e">
        <f t="shared" si="254"/>
        <v>#N/A</v>
      </c>
      <c r="BK224" s="2" t="e">
        <f t="shared" si="254"/>
        <v>#N/A</v>
      </c>
      <c r="BL224" s="2" t="e">
        <f t="shared" si="254"/>
        <v>#N/A</v>
      </c>
      <c r="BM224" s="2" t="e">
        <f t="shared" si="254"/>
        <v>#N/A</v>
      </c>
      <c r="BO224" s="2" t="str">
        <f t="shared" si="268"/>
        <v/>
      </c>
      <c r="BP224" s="2" t="str">
        <f t="shared" si="269"/>
        <v/>
      </c>
      <c r="BQ224" s="2" t="str">
        <f t="shared" si="270"/>
        <v/>
      </c>
      <c r="BR224" s="2" t="str">
        <f t="shared" si="271"/>
        <v/>
      </c>
      <c r="BS224" s="2" t="str">
        <f t="shared" si="272"/>
        <v/>
      </c>
      <c r="BT224" s="2" t="str">
        <f t="shared" si="273"/>
        <v/>
      </c>
      <c r="BU224" s="2" t="str">
        <f t="shared" si="274"/>
        <v/>
      </c>
      <c r="BV224" s="2" t="str">
        <f t="shared" si="275"/>
        <v/>
      </c>
      <c r="BW224" s="2" t="str">
        <f t="shared" si="276"/>
        <v/>
      </c>
      <c r="BX224" s="2" t="str">
        <f t="shared" si="277"/>
        <v/>
      </c>
      <c r="BY224" s="2" t="str">
        <f t="shared" si="278"/>
        <v/>
      </c>
      <c r="BZ224" s="2" t="str">
        <f t="shared" si="279"/>
        <v/>
      </c>
      <c r="CA224" s="2" t="str">
        <f t="shared" si="280"/>
        <v/>
      </c>
      <c r="CB224" s="2" t="str">
        <f t="shared" si="281"/>
        <v/>
      </c>
      <c r="CC224" s="2" t="str">
        <f t="shared" si="282"/>
        <v/>
      </c>
      <c r="CE224" s="2" t="str">
        <f t="shared" si="255"/>
        <v/>
      </c>
      <c r="CF224" s="2" t="str">
        <f t="shared" si="255"/>
        <v/>
      </c>
      <c r="CG224" s="2" t="str">
        <f t="shared" si="255"/>
        <v/>
      </c>
      <c r="CH224" s="2" t="str">
        <f t="shared" si="255"/>
        <v/>
      </c>
      <c r="CI224" s="2" t="str">
        <f t="shared" si="255"/>
        <v/>
      </c>
      <c r="CJ224" s="2" t="str">
        <f t="shared" si="255"/>
        <v/>
      </c>
      <c r="CK224" s="2" t="str">
        <f t="shared" si="255"/>
        <v/>
      </c>
      <c r="CL224" s="2" t="str">
        <f t="shared" si="255"/>
        <v/>
      </c>
      <c r="CM224" s="2" t="str">
        <f t="shared" si="255"/>
        <v/>
      </c>
      <c r="CN224" s="2" t="str">
        <f t="shared" si="255"/>
        <v/>
      </c>
      <c r="CO224" s="2" t="str">
        <f t="shared" si="255"/>
        <v/>
      </c>
      <c r="CP224" s="2" t="str">
        <f t="shared" si="255"/>
        <v/>
      </c>
      <c r="CQ224" s="2" t="str">
        <f t="shared" si="255"/>
        <v/>
      </c>
      <c r="CR224" s="2" t="str">
        <f t="shared" si="255"/>
        <v/>
      </c>
      <c r="CS224" s="2" t="str">
        <f t="shared" si="255"/>
        <v/>
      </c>
      <c r="CU224" s="2" t="str">
        <f t="shared" si="283"/>
        <v/>
      </c>
      <c r="CV224" s="2" t="str">
        <f t="shared" si="284"/>
        <v/>
      </c>
      <c r="CW224" s="2" t="str">
        <f t="shared" si="285"/>
        <v/>
      </c>
      <c r="CX224" s="2" t="str">
        <f t="shared" si="286"/>
        <v/>
      </c>
      <c r="CY224" s="2" t="str">
        <f t="shared" si="287"/>
        <v/>
      </c>
      <c r="CZ224" s="2" t="str">
        <f t="shared" si="288"/>
        <v/>
      </c>
      <c r="DA224" s="2" t="str">
        <f t="shared" si="289"/>
        <v/>
      </c>
      <c r="DB224" s="2" t="str">
        <f t="shared" si="290"/>
        <v/>
      </c>
      <c r="DC224" s="2" t="str">
        <f t="shared" si="291"/>
        <v/>
      </c>
      <c r="DD224" s="2" t="str">
        <f t="shared" si="292"/>
        <v/>
      </c>
      <c r="DE224" s="2" t="str">
        <f t="shared" si="293"/>
        <v/>
      </c>
      <c r="DF224" s="2" t="str">
        <f t="shared" si="294"/>
        <v/>
      </c>
      <c r="DG224" s="2" t="str">
        <f t="shared" si="295"/>
        <v/>
      </c>
      <c r="DH224" s="2" t="str">
        <f t="shared" si="296"/>
        <v/>
      </c>
      <c r="DI224" s="2" t="str">
        <f t="shared" si="297"/>
        <v/>
      </c>
      <c r="DK224" s="2">
        <f t="shared" si="264"/>
        <v>123.0771879297173</v>
      </c>
      <c r="DL224" s="2">
        <f t="shared" si="264"/>
        <v>121.07830322580645</v>
      </c>
      <c r="DM224" s="2">
        <f t="shared" si="264"/>
        <v>127.38648195187167</v>
      </c>
      <c r="DN224" s="2">
        <f t="shared" si="264"/>
        <v>123.50470389610389</v>
      </c>
      <c r="DO224" s="2">
        <f t="shared" si="264"/>
        <v>113.27792680481282</v>
      </c>
      <c r="DP224" s="2">
        <f t="shared" si="264"/>
        <v>113.69223361344538</v>
      </c>
      <c r="DQ224" s="2">
        <f t="shared" si="264"/>
        <v>126.16474514896869</v>
      </c>
      <c r="DR224" s="2">
        <f t="shared" si="264"/>
        <v>96.357826890756328</v>
      </c>
      <c r="DS224" s="2">
        <f t="shared" si="264"/>
        <v>107.52564033613447</v>
      </c>
      <c r="DT224" s="2">
        <f t="shared" si="264"/>
        <v>101.94392436974789</v>
      </c>
      <c r="DU224" s="2">
        <f t="shared" si="264"/>
        <v>114.09565485739751</v>
      </c>
      <c r="DV224" s="2">
        <f t="shared" si="264"/>
        <v>109.74129222370766</v>
      </c>
      <c r="DW224" s="2">
        <f t="shared" si="264"/>
        <v>106.17226050420172</v>
      </c>
      <c r="DX224" s="2">
        <f t="shared" si="264"/>
        <v>80.917883783783807</v>
      </c>
      <c r="DY224" s="2">
        <f t="shared" si="264"/>
        <v>60.694798020527855</v>
      </c>
      <c r="EA224" s="2">
        <f t="shared" si="240"/>
        <v>39.875907997072012</v>
      </c>
      <c r="EB224" s="2">
        <f t="shared" si="240"/>
        <v>41.058858656654152</v>
      </c>
      <c r="EC224" s="2">
        <f t="shared" si="240"/>
        <v>35.42648412149174</v>
      </c>
      <c r="ED224" s="2">
        <f t="shared" si="240"/>
        <v>34.105513737498583</v>
      </c>
      <c r="EE224" s="2">
        <f t="shared" si="240"/>
        <v>37.054431839373407</v>
      </c>
      <c r="EF224" s="2">
        <f t="shared" si="239"/>
        <v>37.296542944344317</v>
      </c>
      <c r="EG224" s="2">
        <f t="shared" si="239"/>
        <v>38.703823278254283</v>
      </c>
      <c r="EH224" s="2">
        <f t="shared" si="239"/>
        <v>39.964022456508715</v>
      </c>
      <c r="EI224" s="2">
        <f t="shared" si="239"/>
        <v>35.352485759424468</v>
      </c>
      <c r="EJ224" s="2">
        <f t="shared" si="239"/>
        <v>36.13752370096158</v>
      </c>
      <c r="EK224" s="2">
        <f t="shared" si="239"/>
        <v>37.826227823708592</v>
      </c>
      <c r="EL224" s="2">
        <f t="shared" si="239"/>
        <v>40.640952835820897</v>
      </c>
      <c r="EM224" s="2">
        <f t="shared" si="239"/>
        <v>38.577638507638945</v>
      </c>
      <c r="EN224" s="2">
        <f t="shared" si="239"/>
        <v>43.809895611562922</v>
      </c>
      <c r="EO224" s="2">
        <f t="shared" si="239"/>
        <v>41.6083347814102</v>
      </c>
      <c r="EQ224" s="2">
        <f t="shared" si="265"/>
        <v>41.116753221196504</v>
      </c>
      <c r="ER224" s="2">
        <f t="shared" si="265"/>
        <v>40.598795927349556</v>
      </c>
      <c r="ES224" s="2">
        <f t="shared" si="265"/>
        <v>37.400492945523467</v>
      </c>
      <c r="ET224" s="2">
        <f t="shared" si="265"/>
        <v>37.651104423767336</v>
      </c>
      <c r="EU224" s="2">
        <f t="shared" si="265"/>
        <v>37.690970471154422</v>
      </c>
      <c r="EV224" s="2">
        <f t="shared" si="265"/>
        <v>37.502537807799925</v>
      </c>
      <c r="EW224" s="2">
        <f t="shared" si="265"/>
        <v>39.110548124161333</v>
      </c>
      <c r="EX224" s="2">
        <f t="shared" si="265"/>
        <v>39.369272232972456</v>
      </c>
      <c r="EY224" s="2">
        <f t="shared" si="265"/>
        <v>37.88063247858576</v>
      </c>
      <c r="EZ224" s="2">
        <f t="shared" si="265"/>
        <v>37.710889860764368</v>
      </c>
      <c r="FA224" s="2">
        <f t="shared" si="265"/>
        <v>38.028302919876673</v>
      </c>
      <c r="FB224" s="2">
        <f t="shared" si="265"/>
        <v>38.510538330221607</v>
      </c>
      <c r="FC224" s="2">
        <f t="shared" si="265"/>
        <v>39.010317381295437</v>
      </c>
      <c r="FD224" s="2">
        <f t="shared" si="265"/>
        <v>40.930891858874823</v>
      </c>
      <c r="FE224" s="2">
        <f t="shared" si="265"/>
        <v>40.872105725128776</v>
      </c>
      <c r="FG224" s="2">
        <f t="shared" si="266"/>
        <v>0.9999996839277252</v>
      </c>
      <c r="FH224" s="2">
        <f t="shared" si="266"/>
        <v>0.99999976305780292</v>
      </c>
      <c r="FI224" s="2">
        <f t="shared" si="266"/>
        <v>0.99999971022668654</v>
      </c>
      <c r="FJ224" s="2">
        <f t="shared" si="266"/>
        <v>0.99999970196873744</v>
      </c>
      <c r="FK224" s="2">
        <f t="shared" si="266"/>
        <v>0.99999973150669363</v>
      </c>
      <c r="FL224" s="2">
        <f t="shared" si="266"/>
        <v>0.99999967495014352</v>
      </c>
      <c r="FM224" s="2">
        <f t="shared" si="266"/>
        <v>0.99999969621347473</v>
      </c>
      <c r="FN224" s="2">
        <f t="shared" si="266"/>
        <v>0.9999996713809739</v>
      </c>
      <c r="FO224" s="2">
        <f t="shared" si="266"/>
        <v>0.99999967150557079</v>
      </c>
      <c r="FP224" s="2">
        <f t="shared" si="266"/>
        <v>0.99999966563866383</v>
      </c>
      <c r="FQ224" s="2">
        <f t="shared" si="266"/>
        <v>0.99999972291398043</v>
      </c>
      <c r="FR224" s="2">
        <f t="shared" si="266"/>
        <v>0.99999973252421448</v>
      </c>
      <c r="FS224" s="2">
        <f t="shared" si="266"/>
        <v>0.99999966799258722</v>
      </c>
      <c r="FT224" s="2">
        <f t="shared" si="266"/>
        <v>0.99999959602822663</v>
      </c>
      <c r="FU224" s="2">
        <f t="shared" si="266"/>
        <v>0.99999954641436506</v>
      </c>
      <c r="FW224" s="2">
        <f t="shared" si="256"/>
        <v>0.98992307547827063</v>
      </c>
      <c r="FX224" s="2">
        <f t="shared" si="256"/>
        <v>0.99144715528759353</v>
      </c>
      <c r="FY224" s="2">
        <f t="shared" si="256"/>
        <v>0.99188011237910512</v>
      </c>
      <c r="FZ224" s="2">
        <f t="shared" si="256"/>
        <v>0.99110902528559175</v>
      </c>
      <c r="GA224" s="2">
        <f t="shared" si="256"/>
        <v>0.99236678751551188</v>
      </c>
      <c r="GB224" s="2">
        <f t="shared" si="256"/>
        <v>0.99143457803124924</v>
      </c>
      <c r="GC224" s="2">
        <f t="shared" si="256"/>
        <v>0.99193010138445636</v>
      </c>
      <c r="GD224" s="2">
        <f t="shared" si="256"/>
        <v>0.9920837660129106</v>
      </c>
      <c r="GE224" s="2">
        <f t="shared" si="256"/>
        <v>0.99325366736472398</v>
      </c>
      <c r="GF224" s="2">
        <f t="shared" si="256"/>
        <v>0.99245435167005158</v>
      </c>
      <c r="GG224" s="2">
        <f t="shared" si="256"/>
        <v>0.99227864909107288</v>
      </c>
      <c r="GH224" s="2">
        <f t="shared" si="256"/>
        <v>0.9899828251040772</v>
      </c>
      <c r="GI224" s="2">
        <f t="shared" si="256"/>
        <v>0.99019221552891568</v>
      </c>
      <c r="GJ224" s="2">
        <f t="shared" si="256"/>
        <v>0.98764240571182527</v>
      </c>
      <c r="GK224" s="2">
        <f t="shared" si="256"/>
        <v>0.98564613939555001</v>
      </c>
      <c r="GM224" s="86">
        <f t="shared" si="257"/>
        <v>0</v>
      </c>
      <c r="GN224" s="86">
        <f t="shared" si="257"/>
        <v>0</v>
      </c>
      <c r="GO224" s="86">
        <f t="shared" si="257"/>
        <v>0</v>
      </c>
      <c r="GP224" s="86">
        <f t="shared" si="257"/>
        <v>0</v>
      </c>
      <c r="GQ224" s="86">
        <f t="shared" si="257"/>
        <v>0</v>
      </c>
      <c r="GR224" s="86">
        <f t="shared" si="257"/>
        <v>0</v>
      </c>
      <c r="GS224" s="86">
        <f t="shared" si="257"/>
        <v>0</v>
      </c>
      <c r="GT224" s="86">
        <f t="shared" si="257"/>
        <v>0</v>
      </c>
      <c r="GU224" s="86">
        <f t="shared" si="257"/>
        <v>0</v>
      </c>
      <c r="GV224" s="86">
        <f t="shared" si="257"/>
        <v>0</v>
      </c>
      <c r="GW224" s="86">
        <f t="shared" si="257"/>
        <v>0</v>
      </c>
      <c r="GX224" s="86">
        <f t="shared" si="257"/>
        <v>0</v>
      </c>
      <c r="GY224" s="86">
        <f t="shared" si="257"/>
        <v>0</v>
      </c>
      <c r="GZ224" s="86">
        <f t="shared" si="257"/>
        <v>0</v>
      </c>
      <c r="HA224" s="86">
        <f t="shared" si="257"/>
        <v>0</v>
      </c>
      <c r="HC224" s="86">
        <f t="shared" si="267"/>
        <v>3.993837387342456E-305</v>
      </c>
      <c r="HD224" s="86">
        <f t="shared" si="267"/>
        <v>0</v>
      </c>
      <c r="HE224" s="86">
        <f t="shared" si="267"/>
        <v>0</v>
      </c>
      <c r="HF224" s="86">
        <f t="shared" si="261"/>
        <v>0</v>
      </c>
      <c r="HG224" s="86">
        <f t="shared" si="261"/>
        <v>0</v>
      </c>
      <c r="HH224" s="86">
        <f t="shared" si="261"/>
        <v>0</v>
      </c>
      <c r="HI224" s="86">
        <f t="shared" si="241"/>
        <v>0</v>
      </c>
      <c r="HJ224" s="86">
        <f t="shared" si="241"/>
        <v>0</v>
      </c>
      <c r="HK224" s="86">
        <f t="shared" si="241"/>
        <v>0</v>
      </c>
      <c r="HL224" s="86">
        <f t="shared" si="241"/>
        <v>0</v>
      </c>
      <c r="HM224" s="86">
        <f t="shared" si="241"/>
        <v>0</v>
      </c>
      <c r="HN224" s="86">
        <f t="shared" si="241"/>
        <v>0</v>
      </c>
      <c r="HO224" s="86">
        <f t="shared" si="226"/>
        <v>0</v>
      </c>
      <c r="HP224" s="86">
        <f t="shared" si="226"/>
        <v>0</v>
      </c>
      <c r="HQ224" s="86">
        <f t="shared" si="226"/>
        <v>0</v>
      </c>
      <c r="HS224" s="86">
        <f t="shared" si="258"/>
        <v>5.5973763488479206E-93</v>
      </c>
      <c r="HT224" s="86">
        <f t="shared" si="258"/>
        <v>1.7676571222837527E-71</v>
      </c>
      <c r="HU224" s="86">
        <f t="shared" si="258"/>
        <v>2.764011990459289E-97</v>
      </c>
      <c r="HV224" s="86">
        <f t="shared" si="258"/>
        <v>1.1786601783576434E-101</v>
      </c>
      <c r="HW224" s="86">
        <f t="shared" si="258"/>
        <v>2.6117562418471357E-104</v>
      </c>
      <c r="HX224" s="86">
        <f t="shared" si="258"/>
        <v>4.7680611254797963E-115</v>
      </c>
      <c r="HY224" s="86">
        <f t="shared" si="258"/>
        <v>3.0481749727100908E-117</v>
      </c>
      <c r="HZ224" s="86">
        <f t="shared" si="258"/>
        <v>7.9411803037482466E-117</v>
      </c>
      <c r="IA224" s="86">
        <f t="shared" si="258"/>
        <v>2.0765408149197225E-128</v>
      </c>
      <c r="IB224" s="86">
        <f t="shared" si="258"/>
        <v>4.8656889800666395E-126</v>
      </c>
      <c r="IC224" s="86">
        <f t="shared" si="258"/>
        <v>9.4738814674079188E-109</v>
      </c>
      <c r="ID224" s="86">
        <f t="shared" si="258"/>
        <v>1.8276911146380449E-90</v>
      </c>
      <c r="IE224" s="86">
        <f t="shared" si="258"/>
        <v>1.8524826129498438E-111</v>
      </c>
      <c r="IF224" s="86">
        <f t="shared" si="258"/>
        <v>1.0191125263533182E-170</v>
      </c>
      <c r="IG224" s="86">
        <f t="shared" si="258"/>
        <v>1.5326459504561048E-97</v>
      </c>
      <c r="II224" s="86">
        <f t="shared" si="259"/>
        <v>1.5196738859374761E-18</v>
      </c>
      <c r="IJ224" s="86">
        <f t="shared" si="259"/>
        <v>3.6631722881795641E-15</v>
      </c>
      <c r="IK224" s="86">
        <f t="shared" si="259"/>
        <v>3.2647023061401376E-20</v>
      </c>
      <c r="IL224" s="86">
        <f t="shared" si="259"/>
        <v>1.801989302542487E-20</v>
      </c>
      <c r="IM224" s="86">
        <f t="shared" si="259"/>
        <v>8.4790910268675555E-22</v>
      </c>
      <c r="IN224" s="86">
        <f t="shared" si="259"/>
        <v>2.3181793547939821E-23</v>
      </c>
      <c r="IO224" s="86">
        <f t="shared" si="259"/>
        <v>4.9977673025423939E-24</v>
      </c>
      <c r="IP224" s="86">
        <f t="shared" si="259"/>
        <v>7.1704240682188926E-24</v>
      </c>
      <c r="IQ224" s="86">
        <f t="shared" si="259"/>
        <v>3.5379435884084783E-27</v>
      </c>
      <c r="IR224" s="86">
        <f t="shared" si="259"/>
        <v>7.0613917476550843E-26</v>
      </c>
      <c r="IS224" s="86">
        <f t="shared" si="259"/>
        <v>1.3915350449654913E-22</v>
      </c>
      <c r="IT224" s="86">
        <f t="shared" si="259"/>
        <v>6.9705966163608522E-18</v>
      </c>
      <c r="IU224" s="86">
        <f t="shared" si="259"/>
        <v>4.4398249370349608E-22</v>
      </c>
      <c r="IV224" s="86">
        <f t="shared" si="259"/>
        <v>7.27894619465389E-15</v>
      </c>
      <c r="IW224" s="86">
        <f t="shared" si="259"/>
        <v>1.4421777565680969E-31</v>
      </c>
      <c r="IY224" s="86">
        <f t="shared" si="260"/>
        <v>1.5196738859374761E-18</v>
      </c>
      <c r="IZ224" s="86">
        <f t="shared" si="260"/>
        <v>3.6631722881795641E-15</v>
      </c>
      <c r="JA224" s="86">
        <f t="shared" si="260"/>
        <v>3.2647023061401376E-20</v>
      </c>
      <c r="JB224" s="86">
        <f t="shared" si="260"/>
        <v>1.801989302542487E-20</v>
      </c>
      <c r="JC224" s="86">
        <f t="shared" si="260"/>
        <v>8.4790910268675555E-22</v>
      </c>
      <c r="JD224" s="86">
        <f t="shared" si="260"/>
        <v>2.3181793547939821E-23</v>
      </c>
      <c r="JE224" s="86">
        <f t="shared" si="260"/>
        <v>4.9977673025423939E-24</v>
      </c>
      <c r="JF224" s="86">
        <f t="shared" si="260"/>
        <v>7.1704240682188926E-24</v>
      </c>
      <c r="JG224" s="86">
        <f t="shared" si="260"/>
        <v>3.5379435884084783E-27</v>
      </c>
      <c r="JH224" s="86">
        <f t="shared" si="260"/>
        <v>7.0613917476550843E-26</v>
      </c>
      <c r="JI224" s="86">
        <f t="shared" si="260"/>
        <v>1.3915350449654913E-22</v>
      </c>
      <c r="JJ224" s="86">
        <f t="shared" si="260"/>
        <v>6.9705966163608522E-18</v>
      </c>
      <c r="JK224" s="86">
        <f t="shared" si="260"/>
        <v>4.4398249370349608E-22</v>
      </c>
      <c r="JL224" s="86">
        <f t="shared" si="260"/>
        <v>7.27894619465389E-15</v>
      </c>
      <c r="JM224" s="86">
        <f t="shared" si="260"/>
        <v>1.4421777565680969E-31</v>
      </c>
    </row>
    <row r="225" spans="1:273" x14ac:dyDescent="0.25">
      <c r="B225" s="2">
        <v>198</v>
      </c>
      <c r="C225" s="37">
        <v>41.8</v>
      </c>
      <c r="D225" s="37">
        <v>42.216999999999999</v>
      </c>
      <c r="E225" s="37">
        <v>39.116999999999997</v>
      </c>
      <c r="F225" s="37">
        <v>40.716999999999999</v>
      </c>
      <c r="G225" s="37">
        <v>39.582999999999998</v>
      </c>
      <c r="H225" s="37">
        <v>39.799999999999997</v>
      </c>
      <c r="I225" s="37">
        <v>40.35</v>
      </c>
      <c r="J225" s="37">
        <v>43.45</v>
      </c>
      <c r="K225" s="37">
        <v>43.25</v>
      </c>
      <c r="L225" s="37">
        <v>42.667000000000002</v>
      </c>
      <c r="M225" s="37">
        <v>42.567</v>
      </c>
      <c r="N225" s="37">
        <v>41.582999999999998</v>
      </c>
      <c r="O225" s="37">
        <v>42.45</v>
      </c>
      <c r="P225" s="37">
        <v>39.4</v>
      </c>
      <c r="Q225" s="37">
        <v>42.896999999999998</v>
      </c>
      <c r="S225" s="4" t="e">
        <f t="shared" si="262"/>
        <v>#N/A</v>
      </c>
      <c r="T225" s="4" t="e">
        <f t="shared" si="262"/>
        <v>#N/A</v>
      </c>
      <c r="U225" s="4" t="e">
        <f t="shared" si="262"/>
        <v>#N/A</v>
      </c>
      <c r="V225" s="4" t="e">
        <f t="shared" si="262"/>
        <v>#N/A</v>
      </c>
      <c r="W225" s="4" t="e">
        <f t="shared" si="262"/>
        <v>#N/A</v>
      </c>
      <c r="X225" s="4" t="e">
        <f t="shared" si="262"/>
        <v>#N/A</v>
      </c>
      <c r="Y225" s="4" t="e">
        <f t="shared" si="262"/>
        <v>#N/A</v>
      </c>
      <c r="Z225" s="4" t="e">
        <f t="shared" si="262"/>
        <v>#N/A</v>
      </c>
      <c r="AA225" s="4" t="e">
        <f t="shared" si="262"/>
        <v>#N/A</v>
      </c>
      <c r="AB225" s="4" t="e">
        <f t="shared" si="262"/>
        <v>#N/A</v>
      </c>
      <c r="AC225" s="4" t="e">
        <f t="shared" si="262"/>
        <v>#N/A</v>
      </c>
      <c r="AD225" s="4" t="e">
        <f t="shared" si="262"/>
        <v>#N/A</v>
      </c>
      <c r="AE225" s="4" t="e">
        <f t="shared" si="262"/>
        <v>#N/A</v>
      </c>
      <c r="AF225" s="4" t="e">
        <f t="shared" si="262"/>
        <v>#N/A</v>
      </c>
      <c r="AG225" s="4" t="e">
        <f t="shared" si="262"/>
        <v>#N/A</v>
      </c>
      <c r="AI225" s="4">
        <f t="shared" si="263"/>
        <v>0</v>
      </c>
      <c r="AJ225" s="4">
        <f t="shared" si="263"/>
        <v>0</v>
      </c>
      <c r="AK225" s="4">
        <f t="shared" si="263"/>
        <v>0</v>
      </c>
      <c r="AL225" s="4">
        <f t="shared" si="263"/>
        <v>0</v>
      </c>
      <c r="AM225" s="4">
        <f t="shared" si="263"/>
        <v>0</v>
      </c>
      <c r="AN225" s="4">
        <f t="shared" si="263"/>
        <v>0</v>
      </c>
      <c r="AO225" s="4">
        <f t="shared" si="263"/>
        <v>0</v>
      </c>
      <c r="AP225" s="4">
        <f t="shared" si="263"/>
        <v>0</v>
      </c>
      <c r="AQ225" s="4">
        <f t="shared" si="263"/>
        <v>0</v>
      </c>
      <c r="AR225" s="4">
        <f t="shared" si="263"/>
        <v>0</v>
      </c>
      <c r="AS225" s="4">
        <f t="shared" si="263"/>
        <v>0</v>
      </c>
      <c r="AT225" s="4">
        <f t="shared" si="263"/>
        <v>0</v>
      </c>
      <c r="AU225" s="4">
        <f t="shared" si="263"/>
        <v>0</v>
      </c>
      <c r="AV225" s="4">
        <f t="shared" si="263"/>
        <v>0</v>
      </c>
      <c r="AW225" s="4">
        <f t="shared" si="263"/>
        <v>0</v>
      </c>
      <c r="AY225" s="2" t="e">
        <f t="shared" si="254"/>
        <v>#N/A</v>
      </c>
      <c r="AZ225" s="2" t="e">
        <f t="shared" si="254"/>
        <v>#N/A</v>
      </c>
      <c r="BA225" s="2" t="e">
        <f t="shared" si="254"/>
        <v>#N/A</v>
      </c>
      <c r="BB225" s="2" t="e">
        <f t="shared" si="254"/>
        <v>#N/A</v>
      </c>
      <c r="BC225" s="2" t="e">
        <f t="shared" si="254"/>
        <v>#N/A</v>
      </c>
      <c r="BD225" s="2" t="e">
        <f t="shared" si="254"/>
        <v>#N/A</v>
      </c>
      <c r="BE225" s="2" t="e">
        <f t="shared" si="254"/>
        <v>#N/A</v>
      </c>
      <c r="BF225" s="2" t="e">
        <f t="shared" si="254"/>
        <v>#N/A</v>
      </c>
      <c r="BG225" s="2" t="e">
        <f t="shared" si="254"/>
        <v>#N/A</v>
      </c>
      <c r="BH225" s="2" t="e">
        <f t="shared" si="254"/>
        <v>#N/A</v>
      </c>
      <c r="BI225" s="2" t="e">
        <f t="shared" si="254"/>
        <v>#N/A</v>
      </c>
      <c r="BJ225" s="2" t="e">
        <f t="shared" si="254"/>
        <v>#N/A</v>
      </c>
      <c r="BK225" s="2" t="e">
        <f t="shared" si="254"/>
        <v>#N/A</v>
      </c>
      <c r="BL225" s="2" t="e">
        <f t="shared" si="254"/>
        <v>#N/A</v>
      </c>
      <c r="BM225" s="2" t="e">
        <f t="shared" si="254"/>
        <v>#N/A</v>
      </c>
      <c r="BO225" s="2" t="str">
        <f t="shared" si="268"/>
        <v/>
      </c>
      <c r="BP225" s="2" t="str">
        <f t="shared" si="269"/>
        <v/>
      </c>
      <c r="BQ225" s="2" t="str">
        <f t="shared" si="270"/>
        <v/>
      </c>
      <c r="BR225" s="2" t="str">
        <f t="shared" si="271"/>
        <v/>
      </c>
      <c r="BS225" s="2" t="str">
        <f t="shared" si="272"/>
        <v/>
      </c>
      <c r="BT225" s="2" t="str">
        <f t="shared" si="273"/>
        <v/>
      </c>
      <c r="BU225" s="2" t="str">
        <f t="shared" si="274"/>
        <v/>
      </c>
      <c r="BV225" s="2" t="str">
        <f t="shared" si="275"/>
        <v/>
      </c>
      <c r="BW225" s="2" t="str">
        <f t="shared" si="276"/>
        <v/>
      </c>
      <c r="BX225" s="2" t="str">
        <f t="shared" si="277"/>
        <v/>
      </c>
      <c r="BY225" s="2" t="str">
        <f t="shared" si="278"/>
        <v/>
      </c>
      <c r="BZ225" s="2" t="str">
        <f t="shared" si="279"/>
        <v/>
      </c>
      <c r="CA225" s="2" t="str">
        <f t="shared" si="280"/>
        <v/>
      </c>
      <c r="CB225" s="2" t="str">
        <f t="shared" si="281"/>
        <v/>
      </c>
      <c r="CC225" s="2" t="str">
        <f t="shared" si="282"/>
        <v/>
      </c>
      <c r="CE225" s="2" t="str">
        <f t="shared" si="255"/>
        <v/>
      </c>
      <c r="CF225" s="2" t="str">
        <f t="shared" si="255"/>
        <v/>
      </c>
      <c r="CG225" s="2" t="str">
        <f t="shared" si="255"/>
        <v/>
      </c>
      <c r="CH225" s="2" t="str">
        <f t="shared" si="255"/>
        <v/>
      </c>
      <c r="CI225" s="2" t="str">
        <f t="shared" si="255"/>
        <v/>
      </c>
      <c r="CJ225" s="2" t="str">
        <f t="shared" si="255"/>
        <v/>
      </c>
      <c r="CK225" s="2" t="str">
        <f t="shared" si="255"/>
        <v/>
      </c>
      <c r="CL225" s="2" t="str">
        <f t="shared" si="255"/>
        <v/>
      </c>
      <c r="CM225" s="2" t="str">
        <f t="shared" si="255"/>
        <v/>
      </c>
      <c r="CN225" s="2" t="str">
        <f t="shared" si="255"/>
        <v/>
      </c>
      <c r="CO225" s="2" t="str">
        <f t="shared" si="255"/>
        <v/>
      </c>
      <c r="CP225" s="2" t="str">
        <f t="shared" si="255"/>
        <v/>
      </c>
      <c r="CQ225" s="2" t="str">
        <f t="shared" si="255"/>
        <v/>
      </c>
      <c r="CR225" s="2" t="str">
        <f t="shared" si="255"/>
        <v/>
      </c>
      <c r="CS225" s="2" t="str">
        <f t="shared" si="255"/>
        <v/>
      </c>
      <c r="CU225" s="2" t="str">
        <f t="shared" si="283"/>
        <v/>
      </c>
      <c r="CV225" s="2" t="str">
        <f t="shared" si="284"/>
        <v/>
      </c>
      <c r="CW225" s="2" t="str">
        <f t="shared" si="285"/>
        <v/>
      </c>
      <c r="CX225" s="2" t="str">
        <f t="shared" si="286"/>
        <v/>
      </c>
      <c r="CY225" s="2" t="str">
        <f t="shared" si="287"/>
        <v/>
      </c>
      <c r="CZ225" s="2" t="str">
        <f t="shared" si="288"/>
        <v/>
      </c>
      <c r="DA225" s="2" t="str">
        <f t="shared" si="289"/>
        <v/>
      </c>
      <c r="DB225" s="2" t="str">
        <f t="shared" si="290"/>
        <v/>
      </c>
      <c r="DC225" s="2" t="str">
        <f t="shared" si="291"/>
        <v/>
      </c>
      <c r="DD225" s="2" t="str">
        <f t="shared" si="292"/>
        <v/>
      </c>
      <c r="DE225" s="2" t="str">
        <f t="shared" si="293"/>
        <v/>
      </c>
      <c r="DF225" s="2" t="str">
        <f t="shared" si="294"/>
        <v/>
      </c>
      <c r="DG225" s="2" t="str">
        <f t="shared" si="295"/>
        <v/>
      </c>
      <c r="DH225" s="2" t="str">
        <f t="shared" si="296"/>
        <v/>
      </c>
      <c r="DI225" s="2" t="str">
        <f t="shared" si="297"/>
        <v/>
      </c>
      <c r="DK225" s="2">
        <f t="shared" si="264"/>
        <v>123.37231932773105</v>
      </c>
      <c r="DL225" s="2">
        <f t="shared" si="264"/>
        <v>121.35893870967742</v>
      </c>
      <c r="DM225" s="2">
        <f t="shared" si="264"/>
        <v>127.68867245989307</v>
      </c>
      <c r="DN225" s="2">
        <f t="shared" si="264"/>
        <v>123.79252268907562</v>
      </c>
      <c r="DO225" s="2">
        <f t="shared" si="264"/>
        <v>113.51023729946522</v>
      </c>
      <c r="DP225" s="2">
        <f t="shared" si="264"/>
        <v>113.93608459383755</v>
      </c>
      <c r="DQ225" s="2">
        <f t="shared" si="264"/>
        <v>126.47182521008403</v>
      </c>
      <c r="DR225" s="2">
        <f t="shared" si="264"/>
        <v>96.509782913165282</v>
      </c>
      <c r="DS225" s="2">
        <f t="shared" si="264"/>
        <v>107.74498627450981</v>
      </c>
      <c r="DT225" s="2">
        <f t="shared" si="264"/>
        <v>102.12875014005601</v>
      </c>
      <c r="DU225" s="2">
        <f t="shared" si="264"/>
        <v>114.33232664884136</v>
      </c>
      <c r="DV225" s="2">
        <f t="shared" si="264"/>
        <v>109.9568700980392</v>
      </c>
      <c r="DW225" s="2">
        <f t="shared" si="264"/>
        <v>106.38290560224094</v>
      </c>
      <c r="DX225" s="2">
        <f t="shared" si="264"/>
        <v>81.014132432432461</v>
      </c>
      <c r="DY225" s="2">
        <f t="shared" si="264"/>
        <v>60.712157624633427</v>
      </c>
      <c r="EA225" s="2">
        <f t="shared" si="240"/>
        <v>39.721927181504867</v>
      </c>
      <c r="EB225" s="2">
        <f t="shared" si="240"/>
        <v>40.928421109720489</v>
      </c>
      <c r="EC225" s="2">
        <f t="shared" si="240"/>
        <v>35.223715109573249</v>
      </c>
      <c r="ED225" s="2">
        <f t="shared" si="240"/>
        <v>33.902213226205177</v>
      </c>
      <c r="EE225" s="2">
        <f t="shared" si="240"/>
        <v>36.881099334866661</v>
      </c>
      <c r="EF225" s="2">
        <f t="shared" si="239"/>
        <v>37.096750633079374</v>
      </c>
      <c r="EG225" s="2">
        <f t="shared" si="239"/>
        <v>38.533921077194748</v>
      </c>
      <c r="EH225" s="2">
        <f t="shared" si="239"/>
        <v>39.809630767846443</v>
      </c>
      <c r="EI225" s="2">
        <f t="shared" si="239"/>
        <v>35.163436215341548</v>
      </c>
      <c r="EJ225" s="2">
        <f t="shared" si="239"/>
        <v>35.966782583179082</v>
      </c>
      <c r="EK225" s="2">
        <f t="shared" si="239"/>
        <v>37.656932706533233</v>
      </c>
      <c r="EL225" s="2">
        <f t="shared" si="239"/>
        <v>40.494849552238804</v>
      </c>
      <c r="EM225" s="2">
        <f t="shared" si="239"/>
        <v>38.41285530192058</v>
      </c>
      <c r="EN225" s="2">
        <f t="shared" si="239"/>
        <v>43.710666920501993</v>
      </c>
      <c r="EO225" s="2">
        <f t="shared" si="239"/>
        <v>41.504326185882014</v>
      </c>
      <c r="EQ225" s="2">
        <f t="shared" si="265"/>
        <v>40.976244341296997</v>
      </c>
      <c r="ER225" s="2">
        <f t="shared" si="265"/>
        <v>40.46404543293918</v>
      </c>
      <c r="ES225" s="2">
        <f t="shared" si="265"/>
        <v>37.218388282031192</v>
      </c>
      <c r="ET225" s="2">
        <f t="shared" si="265"/>
        <v>37.484366277045034</v>
      </c>
      <c r="EU225" s="2">
        <f t="shared" si="265"/>
        <v>37.52405466896402</v>
      </c>
      <c r="EV225" s="2">
        <f t="shared" si="265"/>
        <v>37.304774630604847</v>
      </c>
      <c r="EW225" s="2">
        <f t="shared" si="265"/>
        <v>38.944914708393867</v>
      </c>
      <c r="EX225" s="2">
        <f t="shared" si="265"/>
        <v>39.208876564002608</v>
      </c>
      <c r="EY225" s="2">
        <f t="shared" si="265"/>
        <v>37.717533626160574</v>
      </c>
      <c r="EZ225" s="2">
        <f t="shared" si="265"/>
        <v>37.556445920692475</v>
      </c>
      <c r="FA225" s="2">
        <f t="shared" si="265"/>
        <v>37.861178834469897</v>
      </c>
      <c r="FB225" s="2">
        <f t="shared" si="265"/>
        <v>38.342502893200326</v>
      </c>
      <c r="FC225" s="2">
        <f t="shared" si="265"/>
        <v>38.850131785984608</v>
      </c>
      <c r="FD225" s="2">
        <f t="shared" si="265"/>
        <v>40.800379194684666</v>
      </c>
      <c r="FE225" s="2">
        <f t="shared" si="265"/>
        <v>40.760874164643582</v>
      </c>
      <c r="FG225" s="2">
        <f t="shared" si="266"/>
        <v>0.99999971173865132</v>
      </c>
      <c r="FH225" s="2">
        <f t="shared" si="266"/>
        <v>0.99999978390614352</v>
      </c>
      <c r="FI225" s="2">
        <f t="shared" si="266"/>
        <v>0.99999973572359047</v>
      </c>
      <c r="FJ225" s="2">
        <f t="shared" si="266"/>
        <v>0.99999972819225091</v>
      </c>
      <c r="FK225" s="2">
        <f t="shared" si="266"/>
        <v>0.99999975513118855</v>
      </c>
      <c r="FL225" s="2">
        <f t="shared" si="266"/>
        <v>0.9999997035509991</v>
      </c>
      <c r="FM225" s="2">
        <f t="shared" si="266"/>
        <v>0.99999972294338868</v>
      </c>
      <c r="FN225" s="2">
        <f t="shared" si="266"/>
        <v>0.99999970029587748</v>
      </c>
      <c r="FO225" s="2">
        <f t="shared" si="266"/>
        <v>0.99999970040951125</v>
      </c>
      <c r="FP225" s="2">
        <f t="shared" si="266"/>
        <v>0.99999969505882813</v>
      </c>
      <c r="FQ225" s="2">
        <f t="shared" si="266"/>
        <v>0.99999974729454055</v>
      </c>
      <c r="FR225" s="2">
        <f t="shared" si="266"/>
        <v>0.99999975605917868</v>
      </c>
      <c r="FS225" s="2">
        <f t="shared" si="266"/>
        <v>0.99999969720563198</v>
      </c>
      <c r="FT225" s="2">
        <f t="shared" si="266"/>
        <v>0.99999963157335081</v>
      </c>
      <c r="FU225" s="2">
        <f t="shared" si="266"/>
        <v>0.99999958632496788</v>
      </c>
      <c r="FW225" s="2">
        <f t="shared" si="256"/>
        <v>0.99080157973629968</v>
      </c>
      <c r="FX225" s="2">
        <f t="shared" si="256"/>
        <v>0.99219383832845098</v>
      </c>
      <c r="FY225" s="2">
        <f t="shared" si="256"/>
        <v>0.99258927979670053</v>
      </c>
      <c r="FZ225" s="2">
        <f t="shared" si="256"/>
        <v>0.99188498623645227</v>
      </c>
      <c r="GA225" s="2">
        <f t="shared" si="256"/>
        <v>0.99303374866227345</v>
      </c>
      <c r="GB225" s="2">
        <f t="shared" si="256"/>
        <v>0.99218235043753833</v>
      </c>
      <c r="GC225" s="2">
        <f t="shared" si="256"/>
        <v>0.99263493532574243</v>
      </c>
      <c r="GD225" s="2">
        <f t="shared" si="256"/>
        <v>0.99277527646785413</v>
      </c>
      <c r="GE225" s="2">
        <f t="shared" si="256"/>
        <v>0.99384361705628799</v>
      </c>
      <c r="GF225" s="2">
        <f t="shared" si="256"/>
        <v>0.99311371488560019</v>
      </c>
      <c r="GG225" s="2">
        <f t="shared" si="256"/>
        <v>0.99295325675315238</v>
      </c>
      <c r="GH225" s="2">
        <f t="shared" si="256"/>
        <v>0.99085616851642055</v>
      </c>
      <c r="GI225" s="2">
        <f t="shared" si="256"/>
        <v>0.99104746840802027</v>
      </c>
      <c r="GJ225" s="2">
        <f t="shared" si="256"/>
        <v>0.98871747218078065</v>
      </c>
      <c r="GK225" s="2">
        <f t="shared" si="256"/>
        <v>0.98689256906466405</v>
      </c>
      <c r="GM225" s="86">
        <f t="shared" si="257"/>
        <v>0</v>
      </c>
      <c r="GN225" s="86">
        <f t="shared" si="257"/>
        <v>0</v>
      </c>
      <c r="GO225" s="86">
        <f t="shared" si="257"/>
        <v>0</v>
      </c>
      <c r="GP225" s="86">
        <f t="shared" si="257"/>
        <v>0</v>
      </c>
      <c r="GQ225" s="86">
        <f t="shared" si="257"/>
        <v>0</v>
      </c>
      <c r="GR225" s="86">
        <f t="shared" si="257"/>
        <v>0</v>
      </c>
      <c r="GS225" s="86">
        <f t="shared" si="257"/>
        <v>0</v>
      </c>
      <c r="GT225" s="86">
        <f t="shared" si="257"/>
        <v>0</v>
      </c>
      <c r="GU225" s="86">
        <f t="shared" si="257"/>
        <v>0</v>
      </c>
      <c r="GV225" s="86">
        <f t="shared" si="257"/>
        <v>0</v>
      </c>
      <c r="GW225" s="86">
        <f t="shared" si="257"/>
        <v>0</v>
      </c>
      <c r="GX225" s="86">
        <f t="shared" si="257"/>
        <v>0</v>
      </c>
      <c r="GY225" s="86">
        <f t="shared" si="257"/>
        <v>0</v>
      </c>
      <c r="GZ225" s="86">
        <f t="shared" si="257"/>
        <v>0</v>
      </c>
      <c r="HA225" s="86">
        <f t="shared" si="257"/>
        <v>0</v>
      </c>
      <c r="HC225" s="86">
        <f t="shared" si="267"/>
        <v>0</v>
      </c>
      <c r="HD225" s="86">
        <f t="shared" si="267"/>
        <v>0</v>
      </c>
      <c r="HE225" s="86">
        <f t="shared" si="267"/>
        <v>0</v>
      </c>
      <c r="HF225" s="86">
        <f t="shared" si="261"/>
        <v>0</v>
      </c>
      <c r="HG225" s="86">
        <f t="shared" si="261"/>
        <v>0</v>
      </c>
      <c r="HH225" s="86">
        <f t="shared" si="261"/>
        <v>0</v>
      </c>
      <c r="HI225" s="86">
        <f t="shared" si="241"/>
        <v>0</v>
      </c>
      <c r="HJ225" s="86">
        <f t="shared" si="241"/>
        <v>0</v>
      </c>
      <c r="HK225" s="86">
        <f t="shared" si="241"/>
        <v>0</v>
      </c>
      <c r="HL225" s="86">
        <f t="shared" si="241"/>
        <v>0</v>
      </c>
      <c r="HM225" s="86">
        <f t="shared" si="241"/>
        <v>0</v>
      </c>
      <c r="HN225" s="86">
        <f t="shared" si="241"/>
        <v>0</v>
      </c>
      <c r="HO225" s="86">
        <f t="shared" si="226"/>
        <v>0</v>
      </c>
      <c r="HP225" s="86">
        <f t="shared" si="226"/>
        <v>0</v>
      </c>
      <c r="HQ225" s="86">
        <f t="shared" si="226"/>
        <v>0</v>
      </c>
      <c r="HS225" s="86">
        <f t="shared" si="258"/>
        <v>2.7976708336917817E-95</v>
      </c>
      <c r="HT225" s="86">
        <f t="shared" si="258"/>
        <v>3.2261321224314464E-73</v>
      </c>
      <c r="HU225" s="86">
        <f t="shared" si="258"/>
        <v>1.2191483938837799E-99</v>
      </c>
      <c r="HV225" s="86">
        <f t="shared" si="258"/>
        <v>3.9719884672165435E-104</v>
      </c>
      <c r="HW225" s="86">
        <f t="shared" si="258"/>
        <v>8.0813845398650197E-107</v>
      </c>
      <c r="HX225" s="86">
        <f t="shared" si="258"/>
        <v>7.4774148419863375E-118</v>
      </c>
      <c r="HY225" s="86">
        <f t="shared" si="258"/>
        <v>4.4201174347888877E-120</v>
      </c>
      <c r="HZ225" s="86">
        <f t="shared" si="258"/>
        <v>1.2238792009966615E-119</v>
      </c>
      <c r="IA225" s="86">
        <f t="shared" si="258"/>
        <v>1.8105084537985259E-131</v>
      </c>
      <c r="IB225" s="86">
        <f t="shared" si="258"/>
        <v>4.6358098285170502E-129</v>
      </c>
      <c r="IC225" s="86">
        <f t="shared" si="258"/>
        <v>2.279783392123898E-111</v>
      </c>
      <c r="ID225" s="86">
        <f t="shared" si="258"/>
        <v>1.0969477483664293E-92</v>
      </c>
      <c r="IE225" s="86">
        <f t="shared" si="258"/>
        <v>3.2424612246755644E-114</v>
      </c>
      <c r="IF225" s="86">
        <f t="shared" si="258"/>
        <v>4.3071126002758768E-175</v>
      </c>
      <c r="IG225" s="86">
        <f t="shared" si="258"/>
        <v>4.7707145296375054E-100</v>
      </c>
      <c r="II225" s="86">
        <f t="shared" si="259"/>
        <v>3.1126335704658082E-19</v>
      </c>
      <c r="IJ225" s="86">
        <f t="shared" si="259"/>
        <v>1.0715278739355313E-15</v>
      </c>
      <c r="IK225" s="86">
        <f t="shared" si="259"/>
        <v>6.2078267050973421E-21</v>
      </c>
      <c r="IL225" s="86">
        <f t="shared" si="259"/>
        <v>3.2407913402527551E-21</v>
      </c>
      <c r="IM225" s="86">
        <f t="shared" si="259"/>
        <v>1.4349537029715096E-22</v>
      </c>
      <c r="IN225" s="86">
        <f t="shared" si="259"/>
        <v>3.2659892575275977E-24</v>
      </c>
      <c r="IO225" s="86">
        <f t="shared" si="259"/>
        <v>6.8055123089220311E-25</v>
      </c>
      <c r="IP225" s="86">
        <f t="shared" si="259"/>
        <v>9.9796157163164456E-25</v>
      </c>
      <c r="IQ225" s="86">
        <f t="shared" si="259"/>
        <v>3.9640627450411936E-28</v>
      </c>
      <c r="IR225" s="86">
        <f t="shared" si="259"/>
        <v>8.4185078031061775E-27</v>
      </c>
      <c r="IS225" s="86">
        <f t="shared" si="259"/>
        <v>2.1896645118665033E-23</v>
      </c>
      <c r="IT225" s="86">
        <f t="shared" si="259"/>
        <v>1.5206128946559677E-18</v>
      </c>
      <c r="IU225" s="86">
        <f t="shared" si="259"/>
        <v>6.6367979316037138E-23</v>
      </c>
      <c r="IV225" s="86">
        <f t="shared" si="259"/>
        <v>1.9720730728183822E-15</v>
      </c>
      <c r="IW225" s="86">
        <f t="shared" si="259"/>
        <v>6.9719040659285506E-33</v>
      </c>
      <c r="IY225" s="86">
        <f t="shared" si="260"/>
        <v>3.1126335704658082E-19</v>
      </c>
      <c r="IZ225" s="86">
        <f t="shared" si="260"/>
        <v>1.0715278739355313E-15</v>
      </c>
      <c r="JA225" s="86">
        <f t="shared" si="260"/>
        <v>6.2078267050973421E-21</v>
      </c>
      <c r="JB225" s="86">
        <f t="shared" si="260"/>
        <v>3.2407913402527551E-21</v>
      </c>
      <c r="JC225" s="86">
        <f t="shared" si="260"/>
        <v>1.4349537029715096E-22</v>
      </c>
      <c r="JD225" s="86">
        <f t="shared" si="260"/>
        <v>3.2659892575275977E-24</v>
      </c>
      <c r="JE225" s="86">
        <f t="shared" si="260"/>
        <v>6.8055123089220311E-25</v>
      </c>
      <c r="JF225" s="86">
        <f t="shared" si="260"/>
        <v>9.9796157163164456E-25</v>
      </c>
      <c r="JG225" s="86">
        <f t="shared" si="260"/>
        <v>3.9640627450411936E-28</v>
      </c>
      <c r="JH225" s="86">
        <f t="shared" si="260"/>
        <v>8.4185078031061775E-27</v>
      </c>
      <c r="JI225" s="86">
        <f t="shared" si="260"/>
        <v>2.1896645118665033E-23</v>
      </c>
      <c r="JJ225" s="86">
        <f t="shared" si="260"/>
        <v>1.5206128946559677E-18</v>
      </c>
      <c r="JK225" s="86">
        <f t="shared" si="260"/>
        <v>6.6367979316037138E-23</v>
      </c>
      <c r="JL225" s="86">
        <f t="shared" si="260"/>
        <v>1.9720730728183822E-15</v>
      </c>
      <c r="JM225" s="86">
        <f t="shared" si="260"/>
        <v>6.9719040659285506E-33</v>
      </c>
    </row>
    <row r="226" spans="1:273" x14ac:dyDescent="0.25">
      <c r="B226" s="2">
        <v>199</v>
      </c>
      <c r="C226" s="37">
        <v>39.4</v>
      </c>
      <c r="D226" s="37">
        <v>41.95</v>
      </c>
      <c r="E226" s="37">
        <v>40.933</v>
      </c>
      <c r="F226" s="37">
        <v>41.6</v>
      </c>
      <c r="G226" s="37">
        <v>40.799999999999997</v>
      </c>
      <c r="H226" s="37">
        <v>39.582999999999998</v>
      </c>
      <c r="I226" s="37">
        <v>39.417000000000002</v>
      </c>
      <c r="J226" s="37">
        <v>40.767000000000003</v>
      </c>
      <c r="K226" s="37">
        <v>41.616999999999997</v>
      </c>
      <c r="L226" s="37">
        <v>40.917000000000002</v>
      </c>
      <c r="M226" s="37">
        <v>39.982999999999997</v>
      </c>
      <c r="N226" s="37">
        <v>40.049999999999997</v>
      </c>
      <c r="O226" s="37">
        <v>41.65</v>
      </c>
      <c r="P226" s="37">
        <v>43.133000000000003</v>
      </c>
      <c r="Q226" s="37">
        <v>39.914000000000001</v>
      </c>
      <c r="S226" s="4" t="e">
        <f t="shared" si="262"/>
        <v>#N/A</v>
      </c>
      <c r="T226" s="4" t="e">
        <f t="shared" si="262"/>
        <v>#N/A</v>
      </c>
      <c r="U226" s="4" t="e">
        <f t="shared" si="262"/>
        <v>#N/A</v>
      </c>
      <c r="V226" s="4" t="e">
        <f t="shared" si="262"/>
        <v>#N/A</v>
      </c>
      <c r="W226" s="4" t="e">
        <f t="shared" si="262"/>
        <v>#N/A</v>
      </c>
      <c r="X226" s="4" t="e">
        <f t="shared" si="262"/>
        <v>#N/A</v>
      </c>
      <c r="Y226" s="4" t="e">
        <f t="shared" si="262"/>
        <v>#N/A</v>
      </c>
      <c r="Z226" s="4" t="e">
        <f t="shared" si="262"/>
        <v>#N/A</v>
      </c>
      <c r="AA226" s="4" t="e">
        <f t="shared" si="262"/>
        <v>#N/A</v>
      </c>
      <c r="AB226" s="4" t="e">
        <f t="shared" si="262"/>
        <v>#N/A</v>
      </c>
      <c r="AC226" s="4" t="e">
        <f t="shared" si="262"/>
        <v>#N/A</v>
      </c>
      <c r="AD226" s="4" t="e">
        <f t="shared" si="262"/>
        <v>#N/A</v>
      </c>
      <c r="AE226" s="4" t="e">
        <f t="shared" si="262"/>
        <v>#N/A</v>
      </c>
      <c r="AF226" s="4" t="e">
        <f t="shared" si="262"/>
        <v>#N/A</v>
      </c>
      <c r="AG226" s="4" t="e">
        <f t="shared" si="262"/>
        <v>#N/A</v>
      </c>
      <c r="AI226" s="4">
        <f t="shared" si="263"/>
        <v>0</v>
      </c>
      <c r="AJ226" s="4">
        <f t="shared" si="263"/>
        <v>0</v>
      </c>
      <c r="AK226" s="4">
        <f t="shared" si="263"/>
        <v>0</v>
      </c>
      <c r="AL226" s="4">
        <f t="shared" si="263"/>
        <v>0</v>
      </c>
      <c r="AM226" s="4">
        <f t="shared" si="263"/>
        <v>0</v>
      </c>
      <c r="AN226" s="4">
        <f t="shared" si="263"/>
        <v>0</v>
      </c>
      <c r="AO226" s="4">
        <f t="shared" si="263"/>
        <v>0</v>
      </c>
      <c r="AP226" s="4">
        <f t="shared" si="263"/>
        <v>0</v>
      </c>
      <c r="AQ226" s="4">
        <f t="shared" si="263"/>
        <v>0</v>
      </c>
      <c r="AR226" s="4">
        <f t="shared" si="263"/>
        <v>0</v>
      </c>
      <c r="AS226" s="4">
        <f t="shared" si="263"/>
        <v>0</v>
      </c>
      <c r="AT226" s="4">
        <f t="shared" si="263"/>
        <v>0</v>
      </c>
      <c r="AU226" s="4">
        <f t="shared" si="263"/>
        <v>0</v>
      </c>
      <c r="AV226" s="4">
        <f t="shared" si="263"/>
        <v>0</v>
      </c>
      <c r="AW226" s="4">
        <f t="shared" si="263"/>
        <v>0</v>
      </c>
      <c r="AY226" s="2" t="e">
        <f t="shared" si="254"/>
        <v>#N/A</v>
      </c>
      <c r="AZ226" s="2" t="e">
        <f t="shared" si="254"/>
        <v>#N/A</v>
      </c>
      <c r="BA226" s="2" t="e">
        <f t="shared" si="254"/>
        <v>#N/A</v>
      </c>
      <c r="BB226" s="2" t="e">
        <f t="shared" si="254"/>
        <v>#N/A</v>
      </c>
      <c r="BC226" s="2" t="e">
        <f t="shared" si="254"/>
        <v>#N/A</v>
      </c>
      <c r="BD226" s="2" t="e">
        <f t="shared" si="254"/>
        <v>#N/A</v>
      </c>
      <c r="BE226" s="2" t="e">
        <f t="shared" si="254"/>
        <v>#N/A</v>
      </c>
      <c r="BF226" s="2" t="e">
        <f t="shared" si="254"/>
        <v>#N/A</v>
      </c>
      <c r="BG226" s="2" t="e">
        <f t="shared" si="254"/>
        <v>#N/A</v>
      </c>
      <c r="BH226" s="2" t="e">
        <f t="shared" si="254"/>
        <v>#N/A</v>
      </c>
      <c r="BI226" s="2" t="e">
        <f t="shared" si="254"/>
        <v>#N/A</v>
      </c>
      <c r="BJ226" s="2" t="e">
        <f t="shared" si="254"/>
        <v>#N/A</v>
      </c>
      <c r="BK226" s="2" t="e">
        <f t="shared" si="254"/>
        <v>#N/A</v>
      </c>
      <c r="BL226" s="2" t="e">
        <f t="shared" si="254"/>
        <v>#N/A</v>
      </c>
      <c r="BM226" s="2" t="e">
        <f t="shared" si="254"/>
        <v>#N/A</v>
      </c>
      <c r="BO226" s="2" t="str">
        <f t="shared" si="268"/>
        <v/>
      </c>
      <c r="BP226" s="2" t="str">
        <f t="shared" si="269"/>
        <v/>
      </c>
      <c r="BQ226" s="2" t="str">
        <f t="shared" si="270"/>
        <v/>
      </c>
      <c r="BR226" s="2" t="str">
        <f t="shared" si="271"/>
        <v/>
      </c>
      <c r="BS226" s="2" t="str">
        <f t="shared" si="272"/>
        <v/>
      </c>
      <c r="BT226" s="2" t="str">
        <f t="shared" si="273"/>
        <v/>
      </c>
      <c r="BU226" s="2" t="str">
        <f t="shared" si="274"/>
        <v/>
      </c>
      <c r="BV226" s="2" t="str">
        <f t="shared" si="275"/>
        <v/>
      </c>
      <c r="BW226" s="2" t="str">
        <f t="shared" si="276"/>
        <v/>
      </c>
      <c r="BX226" s="2" t="str">
        <f t="shared" si="277"/>
        <v/>
      </c>
      <c r="BY226" s="2" t="str">
        <f t="shared" si="278"/>
        <v/>
      </c>
      <c r="BZ226" s="2" t="str">
        <f t="shared" si="279"/>
        <v/>
      </c>
      <c r="CA226" s="2" t="str">
        <f t="shared" si="280"/>
        <v/>
      </c>
      <c r="CB226" s="2" t="str">
        <f t="shared" si="281"/>
        <v/>
      </c>
      <c r="CC226" s="2" t="str">
        <f t="shared" si="282"/>
        <v/>
      </c>
      <c r="CE226" s="2" t="str">
        <f t="shared" si="255"/>
        <v/>
      </c>
      <c r="CF226" s="2" t="str">
        <f t="shared" si="255"/>
        <v/>
      </c>
      <c r="CG226" s="2" t="str">
        <f t="shared" si="255"/>
        <v/>
      </c>
      <c r="CH226" s="2" t="str">
        <f t="shared" si="255"/>
        <v/>
      </c>
      <c r="CI226" s="2" t="str">
        <f t="shared" si="255"/>
        <v/>
      </c>
      <c r="CJ226" s="2" t="str">
        <f t="shared" si="255"/>
        <v/>
      </c>
      <c r="CK226" s="2" t="str">
        <f t="shared" si="255"/>
        <v/>
      </c>
      <c r="CL226" s="2" t="str">
        <f t="shared" si="255"/>
        <v/>
      </c>
      <c r="CM226" s="2" t="str">
        <f t="shared" si="255"/>
        <v/>
      </c>
      <c r="CN226" s="2" t="str">
        <f t="shared" si="255"/>
        <v/>
      </c>
      <c r="CO226" s="2" t="str">
        <f t="shared" si="255"/>
        <v/>
      </c>
      <c r="CP226" s="2" t="str">
        <f t="shared" si="255"/>
        <v/>
      </c>
      <c r="CQ226" s="2" t="str">
        <f t="shared" si="255"/>
        <v/>
      </c>
      <c r="CR226" s="2" t="str">
        <f t="shared" si="255"/>
        <v/>
      </c>
      <c r="CS226" s="2" t="str">
        <f t="shared" si="255"/>
        <v/>
      </c>
      <c r="CU226" s="2" t="str">
        <f t="shared" si="283"/>
        <v/>
      </c>
      <c r="CV226" s="2" t="str">
        <f t="shared" si="284"/>
        <v/>
      </c>
      <c r="CW226" s="2" t="str">
        <f t="shared" si="285"/>
        <v/>
      </c>
      <c r="CX226" s="2" t="str">
        <f t="shared" si="286"/>
        <v/>
      </c>
      <c r="CY226" s="2" t="str">
        <f t="shared" si="287"/>
        <v/>
      </c>
      <c r="CZ226" s="2" t="str">
        <f t="shared" si="288"/>
        <v/>
      </c>
      <c r="DA226" s="2" t="str">
        <f t="shared" si="289"/>
        <v/>
      </c>
      <c r="DB226" s="2" t="str">
        <f t="shared" si="290"/>
        <v/>
      </c>
      <c r="DC226" s="2" t="str">
        <f t="shared" si="291"/>
        <v/>
      </c>
      <c r="DD226" s="2" t="str">
        <f t="shared" si="292"/>
        <v/>
      </c>
      <c r="DE226" s="2" t="str">
        <f t="shared" si="293"/>
        <v/>
      </c>
      <c r="DF226" s="2" t="str">
        <f t="shared" si="294"/>
        <v/>
      </c>
      <c r="DG226" s="2" t="str">
        <f t="shared" si="295"/>
        <v/>
      </c>
      <c r="DH226" s="2" t="str">
        <f t="shared" si="296"/>
        <v/>
      </c>
      <c r="DI226" s="2" t="str">
        <f t="shared" si="297"/>
        <v/>
      </c>
      <c r="DK226" s="2">
        <f t="shared" si="264"/>
        <v>123.6674507257448</v>
      </c>
      <c r="DL226" s="2">
        <f t="shared" si="264"/>
        <v>121.63957419354838</v>
      </c>
      <c r="DM226" s="2">
        <f t="shared" si="264"/>
        <v>127.99086296791445</v>
      </c>
      <c r="DN226" s="2">
        <f t="shared" si="264"/>
        <v>124.08034148204736</v>
      </c>
      <c r="DO226" s="2">
        <f t="shared" si="264"/>
        <v>113.74254779411763</v>
      </c>
      <c r="DP226" s="2">
        <f t="shared" si="264"/>
        <v>114.1799355742297</v>
      </c>
      <c r="DQ226" s="2">
        <f t="shared" si="264"/>
        <v>126.77890527119939</v>
      </c>
      <c r="DR226" s="2">
        <f t="shared" si="264"/>
        <v>96.661738935574249</v>
      </c>
      <c r="DS226" s="2">
        <f t="shared" si="264"/>
        <v>107.96433221288518</v>
      </c>
      <c r="DT226" s="2">
        <f t="shared" si="264"/>
        <v>102.31357591036414</v>
      </c>
      <c r="DU226" s="2">
        <f t="shared" si="264"/>
        <v>114.56899844028521</v>
      </c>
      <c r="DV226" s="2">
        <f t="shared" si="264"/>
        <v>110.17244797237075</v>
      </c>
      <c r="DW226" s="2">
        <f t="shared" si="264"/>
        <v>106.59355070028016</v>
      </c>
      <c r="DX226" s="2">
        <f t="shared" si="264"/>
        <v>81.110381081081101</v>
      </c>
      <c r="DY226" s="2">
        <f t="shared" si="264"/>
        <v>60.729517228738999</v>
      </c>
      <c r="EA226" s="2">
        <f t="shared" si="240"/>
        <v>39.567946365937722</v>
      </c>
      <c r="EB226" s="2">
        <f t="shared" si="240"/>
        <v>40.797983562786818</v>
      </c>
      <c r="EC226" s="2">
        <f t="shared" si="240"/>
        <v>35.02094609765475</v>
      </c>
      <c r="ED226" s="2">
        <f t="shared" si="240"/>
        <v>33.698912714911778</v>
      </c>
      <c r="EE226" s="2">
        <f t="shared" si="240"/>
        <v>36.707766830359915</v>
      </c>
      <c r="EF226" s="2">
        <f t="shared" si="239"/>
        <v>36.896958321814431</v>
      </c>
      <c r="EG226" s="2">
        <f t="shared" si="239"/>
        <v>38.364018876135212</v>
      </c>
      <c r="EH226" s="2">
        <f t="shared" si="239"/>
        <v>39.65523907918417</v>
      </c>
      <c r="EI226" s="2">
        <f t="shared" si="239"/>
        <v>34.974386671258628</v>
      </c>
      <c r="EJ226" s="2">
        <f t="shared" si="239"/>
        <v>35.796041465396591</v>
      </c>
      <c r="EK226" s="2">
        <f t="shared" si="239"/>
        <v>37.487637589357874</v>
      </c>
      <c r="EL226" s="2">
        <f t="shared" si="239"/>
        <v>40.348746268656711</v>
      </c>
      <c r="EM226" s="2">
        <f t="shared" si="239"/>
        <v>38.248072096202208</v>
      </c>
      <c r="EN226" s="2">
        <f t="shared" si="239"/>
        <v>43.611438229441056</v>
      </c>
      <c r="EO226" s="2">
        <f t="shared" si="239"/>
        <v>41.400317590353836</v>
      </c>
      <c r="EQ226" s="2">
        <f t="shared" si="265"/>
        <v>40.835735461397491</v>
      </c>
      <c r="ER226" s="2">
        <f t="shared" si="265"/>
        <v>40.329294938528804</v>
      </c>
      <c r="ES226" s="2">
        <f t="shared" si="265"/>
        <v>37.036283618538917</v>
      </c>
      <c r="ET226" s="2">
        <f t="shared" si="265"/>
        <v>37.317628130322731</v>
      </c>
      <c r="EU226" s="2">
        <f t="shared" si="265"/>
        <v>37.357138866773617</v>
      </c>
      <c r="EV226" s="2">
        <f t="shared" si="265"/>
        <v>37.107011453409761</v>
      </c>
      <c r="EW226" s="2">
        <f t="shared" si="265"/>
        <v>38.779281292626393</v>
      </c>
      <c r="EX226" s="2">
        <f t="shared" si="265"/>
        <v>39.048480895032768</v>
      </c>
      <c r="EY226" s="2">
        <f t="shared" si="265"/>
        <v>37.554434773735387</v>
      </c>
      <c r="EZ226" s="2">
        <f t="shared" si="265"/>
        <v>37.402001980620582</v>
      </c>
      <c r="FA226" s="2">
        <f t="shared" si="265"/>
        <v>37.69405474906312</v>
      </c>
      <c r="FB226" s="2">
        <f t="shared" si="265"/>
        <v>38.174467456179038</v>
      </c>
      <c r="FC226" s="2">
        <f t="shared" si="265"/>
        <v>38.68994619067378</v>
      </c>
      <c r="FD226" s="2">
        <f t="shared" si="265"/>
        <v>40.669866530494502</v>
      </c>
      <c r="FE226" s="2">
        <f t="shared" si="265"/>
        <v>40.649642604158387</v>
      </c>
      <c r="FG226" s="2">
        <f t="shared" si="266"/>
        <v>0.99999973710251877</v>
      </c>
      <c r="FH226" s="2">
        <f t="shared" si="266"/>
        <v>0.99999980292005675</v>
      </c>
      <c r="FI226" s="2">
        <f t="shared" si="266"/>
        <v>0.9999997589770443</v>
      </c>
      <c r="FJ226" s="2">
        <f t="shared" si="266"/>
        <v>0.99999975210838066</v>
      </c>
      <c r="FK226" s="2">
        <f t="shared" si="266"/>
        <v>0.99999977667698492</v>
      </c>
      <c r="FL226" s="2">
        <f t="shared" si="266"/>
        <v>0.99999972963529082</v>
      </c>
      <c r="FM226" s="2">
        <f t="shared" si="266"/>
        <v>0.99999974732136121</v>
      </c>
      <c r="FN226" s="2">
        <f t="shared" si="266"/>
        <v>0.99999972666658443</v>
      </c>
      <c r="FO226" s="2">
        <f t="shared" si="266"/>
        <v>0.99999972677021964</v>
      </c>
      <c r="FP226" s="2">
        <f t="shared" si="266"/>
        <v>0.99999972189033848</v>
      </c>
      <c r="FQ226" s="2">
        <f t="shared" si="266"/>
        <v>0.99999976952987668</v>
      </c>
      <c r="FR226" s="2">
        <f t="shared" si="266"/>
        <v>0.99999977752332192</v>
      </c>
      <c r="FS226" s="2">
        <f t="shared" si="266"/>
        <v>0.99999972384824687</v>
      </c>
      <c r="FT226" s="2">
        <f t="shared" si="266"/>
        <v>0.99999966399089146</v>
      </c>
      <c r="FU226" s="2">
        <f t="shared" si="266"/>
        <v>0.99999962272387299</v>
      </c>
      <c r="FW226" s="2">
        <f t="shared" si="256"/>
        <v>0.99160414573521449</v>
      </c>
      <c r="FX226" s="2">
        <f t="shared" si="256"/>
        <v>0.99287580263258202</v>
      </c>
      <c r="FY226" s="2">
        <f t="shared" si="256"/>
        <v>0.99323693290099402</v>
      </c>
      <c r="FZ226" s="2">
        <f t="shared" si="256"/>
        <v>0.99259373116391714</v>
      </c>
      <c r="GA226" s="2">
        <f t="shared" si="256"/>
        <v>0.99364280659932658</v>
      </c>
      <c r="GB226" s="2">
        <f t="shared" si="256"/>
        <v>0.99286531113356835</v>
      </c>
      <c r="GC226" s="2">
        <f t="shared" si="256"/>
        <v>0.99327862542556156</v>
      </c>
      <c r="GD226" s="2">
        <f t="shared" si="256"/>
        <v>0.99340678253640124</v>
      </c>
      <c r="GE226" s="2">
        <f t="shared" si="256"/>
        <v>0.99438226892745629</v>
      </c>
      <c r="GF226" s="2">
        <f t="shared" si="256"/>
        <v>0.99371582563559946</v>
      </c>
      <c r="GG226" s="2">
        <f t="shared" si="256"/>
        <v>0.99356930650866515</v>
      </c>
      <c r="GH226" s="2">
        <f t="shared" si="256"/>
        <v>0.99165401174163215</v>
      </c>
      <c r="GI226" s="2">
        <f t="shared" si="256"/>
        <v>0.99182875745035071</v>
      </c>
      <c r="GJ226" s="2">
        <f t="shared" si="256"/>
        <v>0.98969998709715479</v>
      </c>
      <c r="GK226" s="2">
        <f t="shared" si="256"/>
        <v>0.98803207816483773</v>
      </c>
      <c r="GM226" s="86">
        <f t="shared" si="257"/>
        <v>0</v>
      </c>
      <c r="GN226" s="86">
        <f t="shared" si="257"/>
        <v>0</v>
      </c>
      <c r="GO226" s="86">
        <f t="shared" si="257"/>
        <v>0</v>
      </c>
      <c r="GP226" s="86">
        <f t="shared" si="257"/>
        <v>0</v>
      </c>
      <c r="GQ226" s="86">
        <f t="shared" si="257"/>
        <v>0</v>
      </c>
      <c r="GR226" s="86">
        <f t="shared" si="257"/>
        <v>0</v>
      </c>
      <c r="GS226" s="86">
        <f t="shared" si="257"/>
        <v>0</v>
      </c>
      <c r="GT226" s="86">
        <f t="shared" si="257"/>
        <v>0</v>
      </c>
      <c r="GU226" s="86">
        <f t="shared" si="257"/>
        <v>0</v>
      </c>
      <c r="GV226" s="86">
        <f t="shared" si="257"/>
        <v>0</v>
      </c>
      <c r="GW226" s="86">
        <f t="shared" si="257"/>
        <v>0</v>
      </c>
      <c r="GX226" s="86">
        <f t="shared" si="257"/>
        <v>0</v>
      </c>
      <c r="GY226" s="86">
        <f t="shared" si="257"/>
        <v>0</v>
      </c>
      <c r="GZ226" s="86">
        <f t="shared" si="257"/>
        <v>0</v>
      </c>
      <c r="HA226" s="86">
        <f t="shared" si="257"/>
        <v>0</v>
      </c>
      <c r="HC226" s="86">
        <f t="shared" si="267"/>
        <v>0</v>
      </c>
      <c r="HD226" s="86">
        <f t="shared" si="267"/>
        <v>0</v>
      </c>
      <c r="HE226" s="86">
        <f t="shared" si="267"/>
        <v>0</v>
      </c>
      <c r="HF226" s="86">
        <f t="shared" si="261"/>
        <v>0</v>
      </c>
      <c r="HG226" s="86">
        <f t="shared" si="261"/>
        <v>0</v>
      </c>
      <c r="HH226" s="86">
        <f t="shared" si="261"/>
        <v>0</v>
      </c>
      <c r="HI226" s="86">
        <f t="shared" si="241"/>
        <v>0</v>
      </c>
      <c r="HJ226" s="86">
        <f t="shared" si="241"/>
        <v>0</v>
      </c>
      <c r="HK226" s="86">
        <f t="shared" si="241"/>
        <v>0</v>
      </c>
      <c r="HL226" s="86">
        <f t="shared" si="241"/>
        <v>0</v>
      </c>
      <c r="HM226" s="86">
        <f t="shared" si="241"/>
        <v>0</v>
      </c>
      <c r="HN226" s="86">
        <f t="shared" si="241"/>
        <v>0</v>
      </c>
      <c r="HO226" s="86">
        <f t="shared" si="226"/>
        <v>0</v>
      </c>
      <c r="HP226" s="86">
        <f t="shared" si="226"/>
        <v>0</v>
      </c>
      <c r="HQ226" s="86">
        <f t="shared" si="226"/>
        <v>0</v>
      </c>
      <c r="HS226" s="86">
        <f t="shared" si="258"/>
        <v>1.3092586651491489E-97</v>
      </c>
      <c r="HT226" s="86">
        <f t="shared" si="258"/>
        <v>5.6059540556088158E-75</v>
      </c>
      <c r="HU226" s="86">
        <f t="shared" si="258"/>
        <v>5.0345514401210789E-102</v>
      </c>
      <c r="HV226" s="86">
        <f t="shared" si="258"/>
        <v>1.2487587567425345E-106</v>
      </c>
      <c r="HW226" s="86">
        <f t="shared" si="258"/>
        <v>2.3322528800500867E-109</v>
      </c>
      <c r="HX226" s="86">
        <f t="shared" si="258"/>
        <v>1.0837635481888342E-120</v>
      </c>
      <c r="HY226" s="86">
        <f t="shared" si="258"/>
        <v>5.9214306960436443E-123</v>
      </c>
      <c r="HZ226" s="86">
        <f t="shared" si="258"/>
        <v>1.7446383590464417E-122</v>
      </c>
      <c r="IA226" s="86">
        <f t="shared" si="258"/>
        <v>1.4514456193145503E-134</v>
      </c>
      <c r="IB226" s="86">
        <f t="shared" si="258"/>
        <v>4.0633701024609103E-132</v>
      </c>
      <c r="IC226" s="86">
        <f t="shared" si="258"/>
        <v>5.101139515130765E-114</v>
      </c>
      <c r="ID226" s="86">
        <f t="shared" si="258"/>
        <v>6.1811960930286906E-95</v>
      </c>
      <c r="IE226" s="86">
        <f t="shared" si="258"/>
        <v>5.2462843268920768E-117</v>
      </c>
      <c r="IF226" s="86">
        <f t="shared" si="258"/>
        <v>1.6006533603096359E-179</v>
      </c>
      <c r="IG226" s="86">
        <f t="shared" si="258"/>
        <v>1.3785640054411022E-102</v>
      </c>
      <c r="II226" s="86">
        <f t="shared" si="259"/>
        <v>6.1821782168664179E-20</v>
      </c>
      <c r="IJ226" s="86">
        <f t="shared" si="259"/>
        <v>3.0633942439044069E-16</v>
      </c>
      <c r="IK226" s="86">
        <f t="shared" si="259"/>
        <v>1.1445803189199376E-21</v>
      </c>
      <c r="IL226" s="86">
        <f t="shared" si="259"/>
        <v>5.6421024783427893E-22</v>
      </c>
      <c r="IM226" s="86">
        <f t="shared" si="259"/>
        <v>2.3504745599513381E-23</v>
      </c>
      <c r="IN226" s="86">
        <f t="shared" si="259"/>
        <v>4.4345321293942994E-25</v>
      </c>
      <c r="IO226" s="86">
        <f t="shared" si="259"/>
        <v>8.9294688185750705E-26</v>
      </c>
      <c r="IP226" s="86">
        <f t="shared" si="259"/>
        <v>1.3390744771897426E-25</v>
      </c>
      <c r="IQ226" s="86">
        <f t="shared" si="259"/>
        <v>4.2700227750576928E-29</v>
      </c>
      <c r="IR226" s="86">
        <f t="shared" si="259"/>
        <v>9.6515821026573592E-28</v>
      </c>
      <c r="IS226" s="86">
        <f t="shared" si="259"/>
        <v>3.3301509166010073E-24</v>
      </c>
      <c r="IT226" s="86">
        <f t="shared" si="259"/>
        <v>3.2207944319881975E-19</v>
      </c>
      <c r="IU226" s="86">
        <f t="shared" si="259"/>
        <v>9.5623184106398425E-24</v>
      </c>
      <c r="IV226" s="86">
        <f t="shared" si="259"/>
        <v>5.2039045389311187E-16</v>
      </c>
      <c r="IW226" s="86">
        <f t="shared" si="259"/>
        <v>3.1603039385549658E-34</v>
      </c>
      <c r="IY226" s="86">
        <f t="shared" si="260"/>
        <v>6.1821782168664179E-20</v>
      </c>
      <c r="IZ226" s="86">
        <f t="shared" si="260"/>
        <v>3.0633942439044069E-16</v>
      </c>
      <c r="JA226" s="86">
        <f t="shared" si="260"/>
        <v>1.1445803189199376E-21</v>
      </c>
      <c r="JB226" s="86">
        <f t="shared" si="260"/>
        <v>5.6421024783427893E-22</v>
      </c>
      <c r="JC226" s="86">
        <f t="shared" si="260"/>
        <v>2.3504745599513381E-23</v>
      </c>
      <c r="JD226" s="86">
        <f t="shared" si="260"/>
        <v>4.4345321293942994E-25</v>
      </c>
      <c r="JE226" s="86">
        <f t="shared" si="260"/>
        <v>8.9294688185750705E-26</v>
      </c>
      <c r="JF226" s="86">
        <f t="shared" si="260"/>
        <v>1.3390744771897426E-25</v>
      </c>
      <c r="JG226" s="86">
        <f t="shared" si="260"/>
        <v>4.2700227750576928E-29</v>
      </c>
      <c r="JH226" s="86">
        <f t="shared" si="260"/>
        <v>9.6515821026573592E-28</v>
      </c>
      <c r="JI226" s="86">
        <f t="shared" si="260"/>
        <v>3.3301509166010073E-24</v>
      </c>
      <c r="JJ226" s="86">
        <f t="shared" si="260"/>
        <v>3.2207944319881975E-19</v>
      </c>
      <c r="JK226" s="86">
        <f t="shared" si="260"/>
        <v>9.5623184106398425E-24</v>
      </c>
      <c r="JL226" s="86">
        <f t="shared" si="260"/>
        <v>5.2039045389311187E-16</v>
      </c>
      <c r="JM226" s="86">
        <f t="shared" si="260"/>
        <v>3.1603039385549658E-34</v>
      </c>
    </row>
    <row r="227" spans="1:273" x14ac:dyDescent="0.25">
      <c r="B227" s="2">
        <v>200</v>
      </c>
      <c r="C227" s="37">
        <v>42.8</v>
      </c>
      <c r="D227" s="37">
        <v>42.383000000000003</v>
      </c>
      <c r="E227" s="37">
        <v>41.85</v>
      </c>
      <c r="F227" s="37">
        <v>39.65</v>
      </c>
      <c r="G227" s="37">
        <v>41.35</v>
      </c>
      <c r="H227" s="37">
        <v>40.267000000000003</v>
      </c>
      <c r="I227" s="37">
        <v>39.549999999999997</v>
      </c>
      <c r="J227" s="37">
        <v>40.700000000000003</v>
      </c>
      <c r="K227" s="37">
        <v>42.917000000000002</v>
      </c>
      <c r="L227" s="37">
        <v>41.433</v>
      </c>
      <c r="M227" s="37">
        <v>39.383000000000003</v>
      </c>
      <c r="N227" s="37">
        <v>40.25</v>
      </c>
      <c r="O227" s="37">
        <v>42.582999999999998</v>
      </c>
      <c r="P227" s="37">
        <v>43.05</v>
      </c>
      <c r="Q227" s="37">
        <v>39.085999999999999</v>
      </c>
      <c r="S227" s="4" t="e">
        <f t="shared" si="262"/>
        <v>#N/A</v>
      </c>
      <c r="T227" s="4" t="e">
        <f t="shared" si="262"/>
        <v>#N/A</v>
      </c>
      <c r="U227" s="4" t="e">
        <f t="shared" si="262"/>
        <v>#N/A</v>
      </c>
      <c r="V227" s="4" t="e">
        <f t="shared" si="262"/>
        <v>#N/A</v>
      </c>
      <c r="W227" s="4" t="e">
        <f t="shared" si="262"/>
        <v>#N/A</v>
      </c>
      <c r="X227" s="4" t="e">
        <f t="shared" si="262"/>
        <v>#N/A</v>
      </c>
      <c r="Y227" s="4" t="e">
        <f t="shared" si="262"/>
        <v>#N/A</v>
      </c>
      <c r="Z227" s="4" t="e">
        <f t="shared" si="262"/>
        <v>#N/A</v>
      </c>
      <c r="AA227" s="4" t="e">
        <f t="shared" si="262"/>
        <v>#N/A</v>
      </c>
      <c r="AB227" s="4" t="e">
        <f t="shared" si="262"/>
        <v>#N/A</v>
      </c>
      <c r="AC227" s="4" t="e">
        <f t="shared" si="262"/>
        <v>#N/A</v>
      </c>
      <c r="AD227" s="4" t="e">
        <f t="shared" si="262"/>
        <v>#N/A</v>
      </c>
      <c r="AE227" s="4" t="e">
        <f t="shared" si="262"/>
        <v>#N/A</v>
      </c>
      <c r="AF227" s="4" t="e">
        <f t="shared" si="262"/>
        <v>#N/A</v>
      </c>
      <c r="AG227" s="4" t="e">
        <f t="shared" si="262"/>
        <v>#N/A</v>
      </c>
      <c r="AI227" s="4">
        <f t="shared" si="263"/>
        <v>0</v>
      </c>
      <c r="AJ227" s="4">
        <f t="shared" si="263"/>
        <v>0</v>
      </c>
      <c r="AK227" s="4">
        <f t="shared" si="263"/>
        <v>0</v>
      </c>
      <c r="AL227" s="4">
        <f t="shared" si="263"/>
        <v>0</v>
      </c>
      <c r="AM227" s="4">
        <f t="shared" si="263"/>
        <v>0</v>
      </c>
      <c r="AN227" s="4">
        <f t="shared" si="263"/>
        <v>0</v>
      </c>
      <c r="AO227" s="4">
        <f t="shared" si="263"/>
        <v>0</v>
      </c>
      <c r="AP227" s="4">
        <f t="shared" si="263"/>
        <v>0</v>
      </c>
      <c r="AQ227" s="4">
        <f t="shared" si="263"/>
        <v>0</v>
      </c>
      <c r="AR227" s="4">
        <f t="shared" si="263"/>
        <v>0</v>
      </c>
      <c r="AS227" s="4">
        <f t="shared" si="263"/>
        <v>0</v>
      </c>
      <c r="AT227" s="4">
        <f t="shared" si="263"/>
        <v>0</v>
      </c>
      <c r="AU227" s="4">
        <f t="shared" si="263"/>
        <v>0</v>
      </c>
      <c r="AV227" s="4">
        <f t="shared" si="263"/>
        <v>0</v>
      </c>
      <c r="AW227" s="4">
        <f t="shared" si="263"/>
        <v>0</v>
      </c>
      <c r="AY227" s="2" t="e">
        <f t="shared" si="254"/>
        <v>#N/A</v>
      </c>
      <c r="AZ227" s="2" t="e">
        <f t="shared" si="254"/>
        <v>#N/A</v>
      </c>
      <c r="BA227" s="2" t="e">
        <f t="shared" si="254"/>
        <v>#N/A</v>
      </c>
      <c r="BB227" s="2" t="e">
        <f t="shared" si="254"/>
        <v>#N/A</v>
      </c>
      <c r="BC227" s="2" t="e">
        <f t="shared" si="254"/>
        <v>#N/A</v>
      </c>
      <c r="BD227" s="2" t="e">
        <f t="shared" si="254"/>
        <v>#N/A</v>
      </c>
      <c r="BE227" s="2" t="e">
        <f t="shared" si="254"/>
        <v>#N/A</v>
      </c>
      <c r="BF227" s="2" t="e">
        <f t="shared" si="254"/>
        <v>#N/A</v>
      </c>
      <c r="BG227" s="2" t="e">
        <f t="shared" si="254"/>
        <v>#N/A</v>
      </c>
      <c r="BH227" s="2" t="e">
        <f t="shared" si="254"/>
        <v>#N/A</v>
      </c>
      <c r="BI227" s="2" t="e">
        <f t="shared" si="254"/>
        <v>#N/A</v>
      </c>
      <c r="BJ227" s="2" t="e">
        <f t="shared" si="254"/>
        <v>#N/A</v>
      </c>
      <c r="BK227" s="2" t="e">
        <f t="shared" si="254"/>
        <v>#N/A</v>
      </c>
      <c r="BL227" s="2" t="e">
        <f t="shared" si="254"/>
        <v>#N/A</v>
      </c>
      <c r="BM227" s="2" t="e">
        <f t="shared" si="254"/>
        <v>#N/A</v>
      </c>
      <c r="BO227" s="2" t="str">
        <f t="shared" si="268"/>
        <v/>
      </c>
      <c r="BP227" s="2" t="str">
        <f t="shared" si="269"/>
        <v/>
      </c>
      <c r="BQ227" s="2" t="str">
        <f t="shared" si="270"/>
        <v/>
      </c>
      <c r="BR227" s="2" t="str">
        <f t="shared" si="271"/>
        <v/>
      </c>
      <c r="BS227" s="2" t="str">
        <f t="shared" si="272"/>
        <v/>
      </c>
      <c r="BT227" s="2" t="str">
        <f t="shared" si="273"/>
        <v/>
      </c>
      <c r="BU227" s="2" t="str">
        <f t="shared" si="274"/>
        <v/>
      </c>
      <c r="BV227" s="2" t="str">
        <f t="shared" si="275"/>
        <v/>
      </c>
      <c r="BW227" s="2" t="str">
        <f t="shared" si="276"/>
        <v/>
      </c>
      <c r="BX227" s="2" t="str">
        <f t="shared" si="277"/>
        <v/>
      </c>
      <c r="BY227" s="2" t="str">
        <f t="shared" si="278"/>
        <v/>
      </c>
      <c r="BZ227" s="2" t="str">
        <f t="shared" si="279"/>
        <v/>
      </c>
      <c r="CA227" s="2" t="str">
        <f t="shared" si="280"/>
        <v/>
      </c>
      <c r="CB227" s="2" t="str">
        <f t="shared" si="281"/>
        <v/>
      </c>
      <c r="CC227" s="2" t="str">
        <f t="shared" si="282"/>
        <v/>
      </c>
      <c r="CE227" s="2" t="str">
        <f t="shared" si="255"/>
        <v/>
      </c>
      <c r="CF227" s="2" t="str">
        <f t="shared" si="255"/>
        <v/>
      </c>
      <c r="CG227" s="2" t="str">
        <f t="shared" si="255"/>
        <v/>
      </c>
      <c r="CH227" s="2" t="str">
        <f t="shared" si="255"/>
        <v/>
      </c>
      <c r="CI227" s="2" t="str">
        <f t="shared" si="255"/>
        <v/>
      </c>
      <c r="CJ227" s="2" t="str">
        <f t="shared" si="255"/>
        <v/>
      </c>
      <c r="CK227" s="2" t="str">
        <f t="shared" si="255"/>
        <v/>
      </c>
      <c r="CL227" s="2" t="str">
        <f t="shared" si="255"/>
        <v/>
      </c>
      <c r="CM227" s="2" t="str">
        <f t="shared" si="255"/>
        <v/>
      </c>
      <c r="CN227" s="2" t="str">
        <f t="shared" si="255"/>
        <v/>
      </c>
      <c r="CO227" s="2" t="str">
        <f t="shared" si="255"/>
        <v/>
      </c>
      <c r="CP227" s="2" t="str">
        <f t="shared" si="255"/>
        <v/>
      </c>
      <c r="CQ227" s="2" t="str">
        <f t="shared" si="255"/>
        <v/>
      </c>
      <c r="CR227" s="2" t="str">
        <f t="shared" si="255"/>
        <v/>
      </c>
      <c r="CS227" s="2" t="str">
        <f t="shared" si="255"/>
        <v/>
      </c>
      <c r="CU227" s="2" t="str">
        <f t="shared" si="283"/>
        <v/>
      </c>
      <c r="CV227" s="2" t="str">
        <f t="shared" si="284"/>
        <v/>
      </c>
      <c r="CW227" s="2" t="str">
        <f t="shared" si="285"/>
        <v/>
      </c>
      <c r="CX227" s="2" t="str">
        <f t="shared" si="286"/>
        <v/>
      </c>
      <c r="CY227" s="2" t="str">
        <f t="shared" si="287"/>
        <v/>
      </c>
      <c r="CZ227" s="2" t="str">
        <f t="shared" si="288"/>
        <v/>
      </c>
      <c r="DA227" s="2" t="str">
        <f t="shared" si="289"/>
        <v/>
      </c>
      <c r="DB227" s="2" t="str">
        <f t="shared" si="290"/>
        <v/>
      </c>
      <c r="DC227" s="2" t="str">
        <f t="shared" si="291"/>
        <v/>
      </c>
      <c r="DD227" s="2" t="str">
        <f t="shared" si="292"/>
        <v/>
      </c>
      <c r="DE227" s="2" t="str">
        <f t="shared" si="293"/>
        <v/>
      </c>
      <c r="DF227" s="2" t="str">
        <f t="shared" si="294"/>
        <v/>
      </c>
      <c r="DG227" s="2" t="str">
        <f t="shared" si="295"/>
        <v/>
      </c>
      <c r="DH227" s="2" t="str">
        <f t="shared" si="296"/>
        <v/>
      </c>
      <c r="DI227" s="2" t="str">
        <f t="shared" si="297"/>
        <v/>
      </c>
      <c r="DK227" s="2">
        <f t="shared" si="264"/>
        <v>123.96258212375855</v>
      </c>
      <c r="DL227" s="2">
        <f t="shared" si="264"/>
        <v>121.92020967741936</v>
      </c>
      <c r="DM227" s="2">
        <f t="shared" si="264"/>
        <v>128.29305347593584</v>
      </c>
      <c r="DN227" s="2">
        <f t="shared" si="264"/>
        <v>124.36816027501909</v>
      </c>
      <c r="DO227" s="2">
        <f t="shared" si="264"/>
        <v>113.97485828877004</v>
      </c>
      <c r="DP227" s="2">
        <f t="shared" si="264"/>
        <v>114.42378655462187</v>
      </c>
      <c r="DQ227" s="2">
        <f t="shared" si="264"/>
        <v>127.08598533231475</v>
      </c>
      <c r="DR227" s="2">
        <f t="shared" si="264"/>
        <v>96.813694957983216</v>
      </c>
      <c r="DS227" s="2">
        <f t="shared" si="264"/>
        <v>108.18367815126052</v>
      </c>
      <c r="DT227" s="2">
        <f t="shared" si="264"/>
        <v>102.49840168067226</v>
      </c>
      <c r="DU227" s="2">
        <f t="shared" si="264"/>
        <v>114.80567023172907</v>
      </c>
      <c r="DV227" s="2">
        <f t="shared" si="264"/>
        <v>110.38802584670231</v>
      </c>
      <c r="DW227" s="2">
        <f t="shared" si="264"/>
        <v>106.80419579831937</v>
      </c>
      <c r="DX227" s="2">
        <f t="shared" si="264"/>
        <v>81.206629729729755</v>
      </c>
      <c r="DY227" s="2">
        <f t="shared" si="264"/>
        <v>60.746876832844571</v>
      </c>
      <c r="DZ227" s="5"/>
      <c r="EA227" s="2">
        <f t="shared" si="240"/>
        <v>39.413965550370577</v>
      </c>
      <c r="EB227" s="2">
        <f t="shared" si="240"/>
        <v>40.667546015853148</v>
      </c>
      <c r="EC227" s="2">
        <f t="shared" si="240"/>
        <v>34.818177085736259</v>
      </c>
      <c r="ED227" s="2">
        <f t="shared" si="240"/>
        <v>33.495612203618371</v>
      </c>
      <c r="EE227" s="2">
        <f t="shared" si="240"/>
        <v>36.534434325853169</v>
      </c>
      <c r="EF227" s="2">
        <f t="shared" si="239"/>
        <v>36.697166010549488</v>
      </c>
      <c r="EG227" s="2">
        <f t="shared" si="239"/>
        <v>38.194116675075676</v>
      </c>
      <c r="EH227" s="2">
        <f t="shared" si="239"/>
        <v>39.500847390521912</v>
      </c>
      <c r="EI227" s="2">
        <f t="shared" si="239"/>
        <v>34.785337127175715</v>
      </c>
      <c r="EJ227" s="2">
        <f t="shared" si="239"/>
        <v>35.6253003476141</v>
      </c>
      <c r="EK227" s="2">
        <f t="shared" si="239"/>
        <v>37.318342472182515</v>
      </c>
      <c r="EL227" s="2">
        <f t="shared" si="239"/>
        <v>40.202642985074625</v>
      </c>
      <c r="EM227" s="2">
        <f t="shared" si="239"/>
        <v>38.083288890483843</v>
      </c>
      <c r="EN227" s="2">
        <f t="shared" si="239"/>
        <v>43.51220953838012</v>
      </c>
      <c r="EO227" s="2">
        <f t="shared" si="239"/>
        <v>41.296308994825651</v>
      </c>
      <c r="EP227" s="5"/>
      <c r="EQ227" s="2">
        <f t="shared" si="265"/>
        <v>40.695226581497991</v>
      </c>
      <c r="ER227" s="2">
        <f t="shared" si="265"/>
        <v>40.194544444118435</v>
      </c>
      <c r="ES227" s="2">
        <f t="shared" si="265"/>
        <v>36.854178955046649</v>
      </c>
      <c r="ET227" s="2">
        <f t="shared" si="265"/>
        <v>37.150889983600429</v>
      </c>
      <c r="EU227" s="2">
        <f t="shared" si="265"/>
        <v>37.190223064583215</v>
      </c>
      <c r="EV227" s="2">
        <f t="shared" si="265"/>
        <v>36.909248276214683</v>
      </c>
      <c r="EW227" s="2">
        <f t="shared" si="265"/>
        <v>38.613647876858927</v>
      </c>
      <c r="EX227" s="2">
        <f t="shared" si="265"/>
        <v>38.888085226062927</v>
      </c>
      <c r="EY227" s="2">
        <f t="shared" si="265"/>
        <v>37.391335921310201</v>
      </c>
      <c r="EZ227" s="2">
        <f t="shared" si="265"/>
        <v>37.247558040548689</v>
      </c>
      <c r="FA227" s="2">
        <f t="shared" si="265"/>
        <v>37.526930663656344</v>
      </c>
      <c r="FB227" s="2">
        <f t="shared" si="265"/>
        <v>38.006432019157756</v>
      </c>
      <c r="FC227" s="2">
        <f t="shared" si="265"/>
        <v>38.529760595362951</v>
      </c>
      <c r="FD227" s="2">
        <f t="shared" si="265"/>
        <v>40.539353866304339</v>
      </c>
      <c r="FE227" s="2">
        <f t="shared" si="265"/>
        <v>40.538411043673186</v>
      </c>
      <c r="FG227" s="2">
        <f t="shared" si="266"/>
        <v>0.99999976023464188</v>
      </c>
      <c r="FH227" s="2">
        <f t="shared" si="266"/>
        <v>0.99999982026095247</v>
      </c>
      <c r="FI227" s="2">
        <f t="shared" si="266"/>
        <v>0.99999978018444724</v>
      </c>
      <c r="FJ227" s="2">
        <f t="shared" si="266"/>
        <v>0.99999977392015127</v>
      </c>
      <c r="FK227" s="2">
        <f t="shared" si="266"/>
        <v>0.99999979632698555</v>
      </c>
      <c r="FL227" s="2">
        <f t="shared" si="266"/>
        <v>0.9999997534244488</v>
      </c>
      <c r="FM227" s="2">
        <f t="shared" si="266"/>
        <v>0.99999976955433745</v>
      </c>
      <c r="FN227" s="2">
        <f t="shared" si="266"/>
        <v>0.99999975071695624</v>
      </c>
      <c r="FO227" s="2">
        <f t="shared" si="266"/>
        <v>0.99999975081147274</v>
      </c>
      <c r="FP227" s="2">
        <f t="shared" si="266"/>
        <v>0.99999974636096789</v>
      </c>
      <c r="FQ227" s="2">
        <f t="shared" si="266"/>
        <v>0.99999978980874515</v>
      </c>
      <c r="FR227" s="2">
        <f t="shared" si="266"/>
        <v>0.99999979709885412</v>
      </c>
      <c r="FS227" s="2">
        <f t="shared" si="266"/>
        <v>0.99999974814660175</v>
      </c>
      <c r="FT227" s="2">
        <f t="shared" si="266"/>
        <v>0.9999996935560419</v>
      </c>
      <c r="FU227" s="2">
        <f t="shared" si="266"/>
        <v>0.99999965592007134</v>
      </c>
      <c r="FV227" s="5"/>
      <c r="FW227" s="2">
        <f t="shared" si="256"/>
        <v>0.99233722907752075</v>
      </c>
      <c r="FX227" s="2">
        <f t="shared" si="256"/>
        <v>0.9934985793497132</v>
      </c>
      <c r="FY227" s="2">
        <f t="shared" si="256"/>
        <v>0.99382833688612904</v>
      </c>
      <c r="FZ227" s="2">
        <f t="shared" si="256"/>
        <v>0.99324099789408971</v>
      </c>
      <c r="GA227" s="2">
        <f t="shared" si="256"/>
        <v>0.99419892579798796</v>
      </c>
      <c r="GB227" s="2">
        <f t="shared" si="256"/>
        <v>0.99348899897285814</v>
      </c>
      <c r="GC227" s="2">
        <f t="shared" si="256"/>
        <v>0.99386640607556787</v>
      </c>
      <c r="GD227" s="2">
        <f t="shared" si="256"/>
        <v>0.99398342380056559</v>
      </c>
      <c r="GE227" s="2">
        <f t="shared" si="256"/>
        <v>0.99487403460742141</v>
      </c>
      <c r="GF227" s="2">
        <f t="shared" si="256"/>
        <v>0.99426559408528659</v>
      </c>
      <c r="GG227" s="2">
        <f t="shared" si="256"/>
        <v>0.99413181742982182</v>
      </c>
      <c r="GH227" s="2">
        <f t="shared" si="256"/>
        <v>0.99238277448414969</v>
      </c>
      <c r="GI227" s="2">
        <f t="shared" si="256"/>
        <v>0.99254237633568398</v>
      </c>
      <c r="GJ227" s="2">
        <f t="shared" si="256"/>
        <v>0.99059775543166528</v>
      </c>
      <c r="GK227" s="2">
        <f t="shared" si="256"/>
        <v>0.98907361956529305</v>
      </c>
      <c r="GL227" s="5"/>
      <c r="GM227" s="86">
        <f t="shared" si="257"/>
        <v>0</v>
      </c>
      <c r="GN227" s="86">
        <f t="shared" si="257"/>
        <v>0</v>
      </c>
      <c r="GO227" s="86">
        <f t="shared" si="257"/>
        <v>0</v>
      </c>
      <c r="GP227" s="86">
        <f t="shared" si="257"/>
        <v>0</v>
      </c>
      <c r="GQ227" s="86">
        <f t="shared" si="257"/>
        <v>0</v>
      </c>
      <c r="GR227" s="86">
        <f t="shared" si="257"/>
        <v>0</v>
      </c>
      <c r="GS227" s="86">
        <f t="shared" si="257"/>
        <v>0</v>
      </c>
      <c r="GT227" s="86">
        <f t="shared" si="257"/>
        <v>0</v>
      </c>
      <c r="GU227" s="86">
        <f t="shared" si="257"/>
        <v>0</v>
      </c>
      <c r="GV227" s="86">
        <f t="shared" si="257"/>
        <v>0</v>
      </c>
      <c r="GW227" s="86">
        <f t="shared" si="257"/>
        <v>0</v>
      </c>
      <c r="GX227" s="86">
        <f t="shared" si="257"/>
        <v>0</v>
      </c>
      <c r="GY227" s="86">
        <f t="shared" si="257"/>
        <v>0</v>
      </c>
      <c r="GZ227" s="86">
        <f t="shared" si="257"/>
        <v>0</v>
      </c>
      <c r="HA227" s="86">
        <f t="shared" si="257"/>
        <v>0</v>
      </c>
      <c r="HC227" s="86">
        <f t="shared" si="267"/>
        <v>0</v>
      </c>
      <c r="HD227" s="86">
        <f t="shared" si="267"/>
        <v>0</v>
      </c>
      <c r="HE227" s="86">
        <f t="shared" si="267"/>
        <v>0</v>
      </c>
      <c r="HF227" s="86">
        <f t="shared" si="261"/>
        <v>0</v>
      </c>
      <c r="HG227" s="86">
        <f t="shared" si="261"/>
        <v>0</v>
      </c>
      <c r="HH227" s="86">
        <f t="shared" si="261"/>
        <v>0</v>
      </c>
      <c r="HI227" s="86">
        <f t="shared" si="241"/>
        <v>0</v>
      </c>
      <c r="HJ227" s="86">
        <f t="shared" si="241"/>
        <v>0</v>
      </c>
      <c r="HK227" s="86">
        <f t="shared" si="241"/>
        <v>0</v>
      </c>
      <c r="HL227" s="86">
        <f t="shared" si="241"/>
        <v>0</v>
      </c>
      <c r="HM227" s="86">
        <f t="shared" si="241"/>
        <v>0</v>
      </c>
      <c r="HN227" s="86">
        <f t="shared" si="241"/>
        <v>0</v>
      </c>
      <c r="HO227" s="86">
        <f t="shared" si="226"/>
        <v>0</v>
      </c>
      <c r="HP227" s="86">
        <f t="shared" si="226"/>
        <v>0</v>
      </c>
      <c r="HQ227" s="86">
        <f t="shared" si="226"/>
        <v>0</v>
      </c>
      <c r="HS227" s="86">
        <f t="shared" si="258"/>
        <v>5.7367965774008791E-100</v>
      </c>
      <c r="HT227" s="86">
        <f t="shared" si="258"/>
        <v>9.2746742448539575E-77</v>
      </c>
      <c r="HU227" s="86">
        <f t="shared" si="258"/>
        <v>1.9464850629066246E-104</v>
      </c>
      <c r="HV227" s="86">
        <f t="shared" si="258"/>
        <v>3.6626786247657748E-109</v>
      </c>
      <c r="HW227" s="86">
        <f t="shared" si="258"/>
        <v>6.2777032947464805E-112</v>
      </c>
      <c r="HX227" s="86">
        <f t="shared" si="258"/>
        <v>1.4517421960429822E-123</v>
      </c>
      <c r="HY227" s="86">
        <f t="shared" si="258"/>
        <v>7.3285312752166225E-126</v>
      </c>
      <c r="HZ227" s="86">
        <f t="shared" si="258"/>
        <v>2.3002984882166022E-125</v>
      </c>
      <c r="IA227" s="86">
        <f t="shared" si="258"/>
        <v>1.0698914143624029E-137</v>
      </c>
      <c r="IB227" s="86">
        <f t="shared" si="258"/>
        <v>3.2766135374505507E-135</v>
      </c>
      <c r="IC227" s="86">
        <f t="shared" si="258"/>
        <v>1.0613224233419508E-116</v>
      </c>
      <c r="ID227" s="86">
        <f t="shared" si="258"/>
        <v>3.270099694216898E-97</v>
      </c>
      <c r="IE227" s="86">
        <f t="shared" si="258"/>
        <v>7.8466388742882836E-120</v>
      </c>
      <c r="IF227" s="86">
        <f t="shared" si="258"/>
        <v>5.2306252544946582E-184</v>
      </c>
      <c r="IG227" s="86">
        <f t="shared" si="258"/>
        <v>3.6980313722489537E-105</v>
      </c>
      <c r="II227" s="86">
        <f t="shared" si="259"/>
        <v>1.1906533977118371E-20</v>
      </c>
      <c r="IJ227" s="86">
        <f t="shared" si="259"/>
        <v>8.5595452951850966E-17</v>
      </c>
      <c r="IK227" s="86">
        <f t="shared" si="259"/>
        <v>2.0462500057045765E-22</v>
      </c>
      <c r="IL227" s="86">
        <f t="shared" si="259"/>
        <v>9.5086016765249968E-23</v>
      </c>
      <c r="IM227" s="86">
        <f t="shared" si="259"/>
        <v>3.72646866800649E-24</v>
      </c>
      <c r="IN227" s="86">
        <f t="shared" si="259"/>
        <v>5.8028451465790523E-26</v>
      </c>
      <c r="IO227" s="86">
        <f t="shared" si="259"/>
        <v>1.1289257877109481E-26</v>
      </c>
      <c r="IP227" s="86">
        <f t="shared" si="259"/>
        <v>1.7322581148922101E-26</v>
      </c>
      <c r="IQ227" s="86">
        <f t="shared" si="259"/>
        <v>4.4219653458955244E-30</v>
      </c>
      <c r="IR227" s="86">
        <f t="shared" si="259"/>
        <v>1.0640832351475223E-28</v>
      </c>
      <c r="IS227" s="86">
        <f t="shared" si="259"/>
        <v>4.8949502356618596E-25</v>
      </c>
      <c r="IT227" s="86">
        <f t="shared" si="259"/>
        <v>6.6236503583617151E-20</v>
      </c>
      <c r="IU227" s="86">
        <f t="shared" si="259"/>
        <v>1.3279264506557499E-24</v>
      </c>
      <c r="IV227" s="86">
        <f t="shared" si="259"/>
        <v>1.3374614029621928E-16</v>
      </c>
      <c r="IW227" s="86">
        <f t="shared" si="259"/>
        <v>1.3432090520998665E-35</v>
      </c>
      <c r="IY227" s="86">
        <f t="shared" si="260"/>
        <v>1.1906533977118371E-20</v>
      </c>
      <c r="IZ227" s="86">
        <f t="shared" si="260"/>
        <v>8.5595452951850966E-17</v>
      </c>
      <c r="JA227" s="86">
        <f t="shared" si="260"/>
        <v>2.0462500057045765E-22</v>
      </c>
      <c r="JB227" s="86">
        <f t="shared" si="260"/>
        <v>9.5086016765249968E-23</v>
      </c>
      <c r="JC227" s="86">
        <f t="shared" si="260"/>
        <v>3.72646866800649E-24</v>
      </c>
      <c r="JD227" s="86">
        <f t="shared" si="260"/>
        <v>5.8028451465790523E-26</v>
      </c>
      <c r="JE227" s="86">
        <f t="shared" si="260"/>
        <v>1.1289257877109481E-26</v>
      </c>
      <c r="JF227" s="86">
        <f t="shared" si="260"/>
        <v>1.7322581148922101E-26</v>
      </c>
      <c r="JG227" s="86">
        <f t="shared" si="260"/>
        <v>4.4219653458955244E-30</v>
      </c>
      <c r="JH227" s="86">
        <f t="shared" si="260"/>
        <v>1.0640832351475223E-28</v>
      </c>
      <c r="JI227" s="86">
        <f t="shared" si="260"/>
        <v>4.8949502356618596E-25</v>
      </c>
      <c r="JJ227" s="86">
        <f t="shared" si="260"/>
        <v>6.6236503583617151E-20</v>
      </c>
      <c r="JK227" s="86">
        <f t="shared" si="260"/>
        <v>1.3279264506557499E-24</v>
      </c>
      <c r="JL227" s="86">
        <f t="shared" si="260"/>
        <v>1.3374614029621928E-16</v>
      </c>
      <c r="JM227" s="86">
        <f t="shared" si="260"/>
        <v>1.3432090520998665E-35</v>
      </c>
    </row>
    <row r="228" spans="1:273" x14ac:dyDescent="0.25">
      <c r="AY228" s="5"/>
      <c r="AZ228" s="5"/>
      <c r="BO228" s="28">
        <f>SLOPE(BO27:BO227,$B27:$B227)</f>
        <v>0.29513139801375088</v>
      </c>
      <c r="BP228" s="28">
        <f t="shared" ref="BP228:CC228" si="298">SLOPE(BP27:BP227,$B27:$B227)</f>
        <v>0.28063548387096776</v>
      </c>
      <c r="BQ228" s="28">
        <f t="shared" si="298"/>
        <v>0.30219050802139047</v>
      </c>
      <c r="BR228" s="28">
        <f t="shared" si="298"/>
        <v>0.28781879297173413</v>
      </c>
      <c r="BS228" s="28">
        <f t="shared" si="298"/>
        <v>0.23231049465240639</v>
      </c>
      <c r="BT228" s="28">
        <f t="shared" si="298"/>
        <v>0.24385098039215694</v>
      </c>
      <c r="BU228" s="28">
        <f t="shared" si="298"/>
        <v>0.30708006111535535</v>
      </c>
      <c r="BV228" s="28">
        <f t="shared" si="298"/>
        <v>0.15195602240896364</v>
      </c>
      <c r="BW228" s="28">
        <f t="shared" si="298"/>
        <v>0.21934593837535019</v>
      </c>
      <c r="BX228" s="28">
        <f t="shared" si="298"/>
        <v>0.18482577030812325</v>
      </c>
      <c r="BY228" s="28">
        <f t="shared" si="298"/>
        <v>0.23667179144385023</v>
      </c>
      <c r="BZ228" s="28">
        <f t="shared" si="298"/>
        <v>0.21557787433155084</v>
      </c>
      <c r="CA228" s="28">
        <f t="shared" si="298"/>
        <v>0.2106450980392158</v>
      </c>
      <c r="CB228" s="28">
        <f t="shared" si="298"/>
        <v>9.6248648648648738E-2</v>
      </c>
      <c r="CC228" s="28">
        <f t="shared" si="298"/>
        <v>1.7359604105571871E-2</v>
      </c>
      <c r="CE228" s="28">
        <f>SLOPE(CE27:CE227,$B27:$B227)</f>
        <v>-0.15398081556714552</v>
      </c>
      <c r="CF228" s="28">
        <f t="shared" ref="CF228:CS228" si="299">SLOPE(CF27:CF227,$B27:$B227)</f>
        <v>-0.13043754693366713</v>
      </c>
      <c r="CG228" s="28">
        <f t="shared" si="299"/>
        <v>-0.20276901191849286</v>
      </c>
      <c r="CH228" s="28">
        <f t="shared" si="299"/>
        <v>-0.20330051129340379</v>
      </c>
      <c r="CI228" s="28">
        <f t="shared" si="299"/>
        <v>-0.17333250450674462</v>
      </c>
      <c r="CJ228" s="28">
        <f t="shared" si="299"/>
        <v>-0.19979231126494229</v>
      </c>
      <c r="CK228" s="28">
        <f t="shared" si="299"/>
        <v>-0.16990220105953582</v>
      </c>
      <c r="CL228" s="28">
        <f t="shared" si="299"/>
        <v>-0.15439168866226746</v>
      </c>
      <c r="CM228" s="28">
        <f t="shared" si="299"/>
        <v>-0.18904954408291791</v>
      </c>
      <c r="CN228" s="28">
        <f t="shared" si="299"/>
        <v>-0.1707411177824929</v>
      </c>
      <c r="CO228" s="28">
        <f t="shared" si="299"/>
        <v>-0.169295117175359</v>
      </c>
      <c r="CP228" s="28">
        <f t="shared" si="299"/>
        <v>-0.14610328358208957</v>
      </c>
      <c r="CQ228" s="28">
        <f t="shared" si="299"/>
        <v>-0.16478320571836841</v>
      </c>
      <c r="CR228" s="28">
        <f t="shared" si="299"/>
        <v>-9.9228691060931962E-2</v>
      </c>
      <c r="CS228" s="28">
        <f t="shared" si="299"/>
        <v>-0.10400859552818319</v>
      </c>
      <c r="CU228" s="28">
        <f>SLOPE(CU27:CU227,$B27:$B227)</f>
        <v>-0.14050887989950334</v>
      </c>
      <c r="CV228" s="28">
        <f t="shared" ref="CV228:DI228" si="300">SLOPE(CV27:CV227,$B27:$B227)</f>
        <v>-0.13475049441037529</v>
      </c>
      <c r="CW228" s="28">
        <f t="shared" si="300"/>
        <v>-0.18210466349227247</v>
      </c>
      <c r="CX228" s="28">
        <f t="shared" si="300"/>
        <v>-0.16673814672230283</v>
      </c>
      <c r="CY228" s="28">
        <f t="shared" si="300"/>
        <v>-0.16691580219040258</v>
      </c>
      <c r="CZ228" s="28">
        <f t="shared" si="300"/>
        <v>-0.19776317719508257</v>
      </c>
      <c r="DA228" s="28">
        <f t="shared" si="300"/>
        <v>-0.16563341576746918</v>
      </c>
      <c r="DB228" s="28">
        <f t="shared" si="300"/>
        <v>-0.16039566896984189</v>
      </c>
      <c r="DC228" s="28">
        <f t="shared" si="300"/>
        <v>-0.16309885242518624</v>
      </c>
      <c r="DD228" s="28">
        <f t="shared" si="300"/>
        <v>-0.15444394007189263</v>
      </c>
      <c r="DE228" s="28">
        <f t="shared" si="300"/>
        <v>-0.16712408540677801</v>
      </c>
      <c r="DF228" s="28">
        <f t="shared" si="300"/>
        <v>-0.16803543702128265</v>
      </c>
      <c r="DG228" s="28">
        <f t="shared" si="300"/>
        <v>-0.16018559531082854</v>
      </c>
      <c r="DH228" s="28">
        <f t="shared" si="300"/>
        <v>-0.13051266419016144</v>
      </c>
      <c r="DI228" s="28">
        <f t="shared" si="300"/>
        <v>-0.11123156048519682</v>
      </c>
      <c r="DK228" s="5"/>
      <c r="DL228" s="5"/>
      <c r="DM228" s="5"/>
      <c r="DN228" s="5"/>
      <c r="DO228" s="5"/>
      <c r="DP228" s="5"/>
      <c r="DQ228" s="5"/>
      <c r="DR228" s="5"/>
      <c r="DS228" s="5"/>
      <c r="DT228" s="5"/>
      <c r="DU228" s="5"/>
      <c r="DV228" s="5"/>
      <c r="DW228" s="5"/>
      <c r="DX228" s="5"/>
      <c r="DY228" s="5"/>
      <c r="DZ228" s="5"/>
      <c r="EA228" s="5"/>
      <c r="EB228" s="5"/>
      <c r="EC228" s="5"/>
      <c r="ED228" s="5"/>
      <c r="EE228" s="5"/>
      <c r="EF228" s="5"/>
      <c r="EG228" s="5"/>
      <c r="EH228" s="5"/>
      <c r="EI228" s="5"/>
      <c r="EJ228" s="5"/>
      <c r="EK228" s="5"/>
      <c r="EL228" s="5"/>
      <c r="EM228" s="5"/>
      <c r="EN228" s="5"/>
      <c r="EO228" s="5"/>
      <c r="EP228" s="5"/>
      <c r="EQ228" s="5"/>
      <c r="ER228" s="5"/>
      <c r="FV228" s="5"/>
      <c r="GL228" s="5"/>
    </row>
    <row r="229" spans="1:273" s="5" customFormat="1" ht="15" customHeight="1" x14ac:dyDescent="0.25">
      <c r="A229" s="145" t="s">
        <v>23</v>
      </c>
      <c r="B229" s="3" t="s">
        <v>47</v>
      </c>
      <c r="C229" s="29">
        <v>25</v>
      </c>
      <c r="D229" s="29">
        <v>25</v>
      </c>
      <c r="E229" s="29">
        <v>25</v>
      </c>
      <c r="F229" s="29">
        <v>25</v>
      </c>
      <c r="G229" s="29">
        <v>25</v>
      </c>
      <c r="H229" s="29">
        <v>25</v>
      </c>
      <c r="I229" s="29">
        <v>25</v>
      </c>
      <c r="J229" s="29">
        <v>25</v>
      </c>
      <c r="K229" s="29">
        <v>25</v>
      </c>
      <c r="L229" s="29">
        <v>25</v>
      </c>
      <c r="M229" s="29">
        <v>25</v>
      </c>
      <c r="N229" s="29">
        <v>25</v>
      </c>
      <c r="O229" s="29">
        <v>25</v>
      </c>
      <c r="P229" s="29">
        <v>25</v>
      </c>
      <c r="Q229" s="29">
        <v>25</v>
      </c>
      <c r="R229" s="3">
        <v>15</v>
      </c>
      <c r="AH229" s="2"/>
      <c r="AI229" s="2"/>
      <c r="AJ229" s="2"/>
      <c r="AK229" s="2"/>
      <c r="AL229" s="2"/>
      <c r="AM229" s="2"/>
      <c r="AN229" s="2"/>
      <c r="AO229" s="2"/>
      <c r="AP229" s="2"/>
      <c r="AQ229" s="2"/>
      <c r="AR229" s="2"/>
      <c r="AS229" s="2"/>
      <c r="AT229" s="2"/>
      <c r="AU229" s="2"/>
      <c r="AV229" s="2"/>
      <c r="AW229" s="2"/>
      <c r="AX229" s="2"/>
      <c r="BO229" s="28">
        <f>INTERCEPT(BO27:BO227,$B27:$B227)</f>
        <v>64.936302521008372</v>
      </c>
      <c r="BP229" s="28">
        <f t="shared" ref="BP229:CC229" si="301">INTERCEPT(BP27:BP227,$B27:$B227)</f>
        <v>65.793112903225804</v>
      </c>
      <c r="BQ229" s="28">
        <f t="shared" si="301"/>
        <v>67.854951871657747</v>
      </c>
      <c r="BR229" s="28">
        <f t="shared" si="301"/>
        <v>66.804401680672271</v>
      </c>
      <c r="BS229" s="28">
        <f t="shared" si="301"/>
        <v>67.512759358288761</v>
      </c>
      <c r="BT229" s="28">
        <f t="shared" si="301"/>
        <v>65.653590476190473</v>
      </c>
      <c r="BU229" s="28">
        <f t="shared" si="301"/>
        <v>65.669973109243685</v>
      </c>
      <c r="BV229" s="28">
        <f t="shared" si="301"/>
        <v>66.42249047619049</v>
      </c>
      <c r="BW229" s="28">
        <f t="shared" si="301"/>
        <v>64.314490476190485</v>
      </c>
      <c r="BX229" s="28">
        <f t="shared" si="301"/>
        <v>65.533247619047614</v>
      </c>
      <c r="BY229" s="28">
        <f t="shared" si="301"/>
        <v>67.471311942959019</v>
      </c>
      <c r="BZ229" s="28">
        <f t="shared" si="301"/>
        <v>67.272450980392136</v>
      </c>
      <c r="CA229" s="28">
        <f t="shared" si="301"/>
        <v>64.675176190476208</v>
      </c>
      <c r="CB229" s="28">
        <f t="shared" si="301"/>
        <v>61.956900000000005</v>
      </c>
      <c r="CC229" s="28">
        <f t="shared" si="301"/>
        <v>57.274956011730197</v>
      </c>
      <c r="CD229" s="2"/>
      <c r="CE229" s="28">
        <f>INTERCEPT(CE27:CE227,$B27:$B227)</f>
        <v>70.210128663799679</v>
      </c>
      <c r="CF229" s="28">
        <f t="shared" ref="CF229:CS229" si="302">INTERCEPT(CF27:CF227,$B27:$B227)</f>
        <v>66.755055402586578</v>
      </c>
      <c r="CG229" s="28">
        <f t="shared" si="302"/>
        <v>75.371979469434834</v>
      </c>
      <c r="CH229" s="28">
        <f t="shared" si="302"/>
        <v>74.15571446229913</v>
      </c>
      <c r="CI229" s="28">
        <f t="shared" si="302"/>
        <v>71.200935227202095</v>
      </c>
      <c r="CJ229" s="28">
        <f t="shared" si="302"/>
        <v>76.655628263537949</v>
      </c>
      <c r="CK229" s="28">
        <f t="shared" si="302"/>
        <v>72.174556886982842</v>
      </c>
      <c r="CL229" s="28">
        <f t="shared" si="302"/>
        <v>70.3791851229754</v>
      </c>
      <c r="CM229" s="28">
        <f t="shared" si="302"/>
        <v>72.595245943759295</v>
      </c>
      <c r="CN229" s="28">
        <f t="shared" si="302"/>
        <v>69.773523904112679</v>
      </c>
      <c r="CO229" s="28">
        <f t="shared" si="302"/>
        <v>71.177365907254313</v>
      </c>
      <c r="CP229" s="28">
        <f t="shared" si="302"/>
        <v>69.423299701492539</v>
      </c>
      <c r="CQ229" s="28">
        <f t="shared" si="302"/>
        <v>71.039930034157521</v>
      </c>
      <c r="CR229" s="28">
        <f t="shared" si="302"/>
        <v>63.357947750566517</v>
      </c>
      <c r="CS229" s="28">
        <f t="shared" si="302"/>
        <v>62.098028100462287</v>
      </c>
      <c r="CT229" s="2"/>
      <c r="CU229" s="28">
        <f>INTERCEPT(CU27:CU227,$B27:$B227)</f>
        <v>68.797002561398656</v>
      </c>
      <c r="CV229" s="28">
        <f t="shared" ref="CV229:DI229" si="303">INTERCEPT(CV27:CV227,$B27:$B227)</f>
        <v>67.144643326193489</v>
      </c>
      <c r="CW229" s="28">
        <f t="shared" si="303"/>
        <v>73.275111653501142</v>
      </c>
      <c r="CX229" s="28">
        <f t="shared" si="303"/>
        <v>70.498519328060993</v>
      </c>
      <c r="CY229" s="28">
        <f t="shared" si="303"/>
        <v>70.573383502663731</v>
      </c>
      <c r="CZ229" s="28">
        <f t="shared" si="303"/>
        <v>76.461883715231195</v>
      </c>
      <c r="DA229" s="28">
        <f t="shared" si="303"/>
        <v>71.740331030352763</v>
      </c>
      <c r="DB229" s="28">
        <f t="shared" si="303"/>
        <v>70.967219020031308</v>
      </c>
      <c r="DC229" s="28">
        <f t="shared" si="303"/>
        <v>70.011106406347452</v>
      </c>
      <c r="DD229" s="28">
        <f t="shared" si="303"/>
        <v>68.136346054927216</v>
      </c>
      <c r="DE229" s="28">
        <f t="shared" si="303"/>
        <v>70.951747745011943</v>
      </c>
      <c r="DF229" s="28">
        <f t="shared" si="303"/>
        <v>71.613519423414289</v>
      </c>
      <c r="DG229" s="28">
        <f t="shared" si="303"/>
        <v>70.566879657528659</v>
      </c>
      <c r="DH229" s="28">
        <f t="shared" si="303"/>
        <v>66.641886704336628</v>
      </c>
      <c r="DI229" s="28">
        <f t="shared" si="303"/>
        <v>62.784723140712551</v>
      </c>
    </row>
    <row r="230" spans="1:273" x14ac:dyDescent="0.25">
      <c r="A230" s="145"/>
      <c r="B230" s="28" t="s">
        <v>36</v>
      </c>
      <c r="C230" s="5">
        <f>C$7 - ABS(C$11)*Expt!$B$9</f>
        <v>-9.5451577368431018</v>
      </c>
      <c r="D230" s="5">
        <f>D$7 - ABS(D$11)*Expt!$B$9</f>
        <v>-21.892784856898011</v>
      </c>
      <c r="E230" s="5">
        <f>E$7 - ABS(E$11)*Expt!$B$9</f>
        <v>-12.822628841508319</v>
      </c>
      <c r="F230" s="5">
        <f>F$7 - ABS(F$11)*Expt!$B$9</f>
        <v>-11.18134925873791</v>
      </c>
      <c r="G230" s="5">
        <f>G$7 - ABS(G$11)*Expt!$B$9</f>
        <v>-13.54467232085824</v>
      </c>
      <c r="H230" s="5">
        <f>H$7 - ABS(H$11)*Expt!$B$9</f>
        <v>-7.2511776694317973</v>
      </c>
      <c r="I230" s="5">
        <f>I$7 - ABS(I$11)*Expt!$B$9</f>
        <v>-9.8250601663108128</v>
      </c>
      <c r="J230" s="5">
        <f>J$7 - ABS(J$11)*Expt!$B$9</f>
        <v>-7.4597698435473845</v>
      </c>
      <c r="K230" s="5">
        <f>K$7 - ABS(K$11)*Expt!$B$9</f>
        <v>-6.0866043943053896</v>
      </c>
      <c r="L230" s="5">
        <f>L$7 - ABS(L$11)*Expt!$B$9</f>
        <v>-6.9165390470613275</v>
      </c>
      <c r="M230" s="5">
        <f>M$7 - ABS(M$11)*Expt!$B$9</f>
        <v>-13.03742853613457</v>
      </c>
      <c r="N230" s="5">
        <f>N$7 - ABS(N$11)*Expt!$B$9</f>
        <v>-16.040801308554038</v>
      </c>
      <c r="O230" s="5">
        <f>O$7 - ABS(O$11)*Expt!$B$9</f>
        <v>-6.9023401663087398</v>
      </c>
      <c r="P230" s="5">
        <f>P$7 - ABS(P$11)*Expt!$B$9</f>
        <v>0.86502950179915672</v>
      </c>
      <c r="Q230" s="5">
        <f>Q$7 - ABS(Q$11)*Expt!$B$9</f>
        <v>5.7341716195594117</v>
      </c>
    </row>
    <row r="231" spans="1:273" x14ac:dyDescent="0.25">
      <c r="A231" s="145"/>
      <c r="B231" s="3" t="s">
        <v>61</v>
      </c>
      <c r="C231" s="72">
        <f>C7 - C11*$S231</f>
        <v>34.494663486050435</v>
      </c>
      <c r="D231" s="72">
        <f t="shared" ref="D231:Q231" si="304">D7 - D11*$S231</f>
        <v>31.366062851316023</v>
      </c>
      <c r="E231" s="72">
        <f t="shared" si="304"/>
        <v>33.551462816369494</v>
      </c>
      <c r="F231" s="72">
        <f t="shared" si="304"/>
        <v>33.856548801837832</v>
      </c>
      <c r="G231" s="72">
        <f t="shared" si="304"/>
        <v>32.72333949165273</v>
      </c>
      <c r="H231" s="72">
        <f t="shared" si="304"/>
        <v>34.798752994419033</v>
      </c>
      <c r="I231" s="72">
        <f t="shared" si="304"/>
        <v>34.06421595915117</v>
      </c>
      <c r="J231" s="72">
        <f t="shared" si="304"/>
        <v>34.917321174582369</v>
      </c>
      <c r="K231" s="72">
        <f t="shared" si="304"/>
        <v>34.913203790849728</v>
      </c>
      <c r="L231" s="72">
        <f t="shared" si="304"/>
        <v>35.105404934034276</v>
      </c>
      <c r="M231" s="72">
        <f t="shared" si="304"/>
        <v>33.065368357228131</v>
      </c>
      <c r="N231" s="72">
        <f t="shared" si="304"/>
        <v>32.682114693286508</v>
      </c>
      <c r="O231" s="72">
        <f t="shared" si="304"/>
        <v>35.028698113571977</v>
      </c>
      <c r="P231" s="72">
        <f t="shared" si="304"/>
        <v>37.158779906625142</v>
      </c>
      <c r="Q231" s="72">
        <f t="shared" si="304"/>
        <v>38.416487223410655</v>
      </c>
      <c r="R231" s="2" t="s">
        <v>38</v>
      </c>
      <c r="S231" s="3">
        <v>2.5</v>
      </c>
    </row>
    <row r="232" spans="1:273" x14ac:dyDescent="0.25">
      <c r="A232" s="145"/>
      <c r="B232" s="3" t="s">
        <v>62</v>
      </c>
      <c r="C232" s="72">
        <f t="shared" ref="C232:P232" si="305">C10 + C14*$S232</f>
        <v>147.19316394198563</v>
      </c>
      <c r="D232" s="72">
        <f t="shared" si="305"/>
        <v>145.39602539831245</v>
      </c>
      <c r="E232" s="72">
        <f t="shared" si="305"/>
        <v>144.82727090239703</v>
      </c>
      <c r="F232" s="72">
        <f t="shared" si="305"/>
        <v>145.82069860453566</v>
      </c>
      <c r="G232" s="72">
        <f t="shared" si="305"/>
        <v>144.15087827595133</v>
      </c>
      <c r="H232" s="72">
        <f t="shared" si="305"/>
        <v>145.41211753458157</v>
      </c>
      <c r="I232" s="72">
        <f t="shared" si="305"/>
        <v>144.75967522270196</v>
      </c>
      <c r="J232" s="72">
        <f t="shared" si="305"/>
        <v>144.54925698612286</v>
      </c>
      <c r="K232" s="72">
        <f t="shared" si="305"/>
        <v>142.80018933696985</v>
      </c>
      <c r="L232" s="72">
        <f t="shared" si="305"/>
        <v>144.02465050999609</v>
      </c>
      <c r="M232" s="72">
        <f t="shared" si="305"/>
        <v>144.27649108445351</v>
      </c>
      <c r="N232" s="72">
        <f t="shared" si="305"/>
        <v>147.12793990559948</v>
      </c>
      <c r="O232" s="72">
        <f t="shared" si="305"/>
        <v>146.89628514404365</v>
      </c>
      <c r="P232" s="72">
        <f t="shared" si="305"/>
        <v>149.43335510359901</v>
      </c>
      <c r="Q232" s="72">
        <f>Q10 + Q14*$S232</f>
        <v>151.08119247829595</v>
      </c>
      <c r="R232" s="2" t="s">
        <v>65</v>
      </c>
      <c r="S232" s="3">
        <v>0</v>
      </c>
    </row>
    <row r="233" spans="1:273" x14ac:dyDescent="0.25">
      <c r="A233" s="145"/>
      <c r="B233" s="3" t="s">
        <v>35</v>
      </c>
      <c r="C233" s="2">
        <f>C$10 + ABS(C$14)*Expt!$B$10</f>
        <v>177.90311596366109</v>
      </c>
      <c r="D233" s="2">
        <f>D$10 + ABS(D$14)*Expt!$B$10</f>
        <v>180.94463097212051</v>
      </c>
      <c r="E233" s="2">
        <f>E$10 + ABS(E$14)*Expt!$B$10</f>
        <v>175.52312228208604</v>
      </c>
      <c r="F233" s="2">
        <f>F$10 + ABS(F$14)*Expt!$B$10</f>
        <v>175.72563143311976</v>
      </c>
      <c r="G233" s="2">
        <f>G$10 + ABS(G$14)*Expt!$B$10</f>
        <v>173.9999998566347</v>
      </c>
      <c r="H233" s="2">
        <f>H$10 + ABS(H$14)*Expt!$B$10</f>
        <v>173.48258049678461</v>
      </c>
      <c r="I233" s="2">
        <f>I$10 + ABS(I$14)*Expt!$B$10</f>
        <v>172.75935003157019</v>
      </c>
      <c r="J233" s="2">
        <f>J$10 + ABS(J$14)*Expt!$B$10</f>
        <v>172.76056886112065</v>
      </c>
      <c r="K233" s="2">
        <f>K$10 + ABS(K$14)*Expt!$B$10</f>
        <v>170.00000196018735</v>
      </c>
      <c r="L233" s="2">
        <f>L$10 + ABS(L$14)*Expt!$B$10</f>
        <v>171.31376809061919</v>
      </c>
      <c r="M233" s="2">
        <f>M$10 + ABS(M$14)*Expt!$B$10</f>
        <v>173.49237701808249</v>
      </c>
      <c r="N233" s="2">
        <f>N$10 + ABS(N$14)*Expt!$B$10</f>
        <v>178.49493664454343</v>
      </c>
      <c r="O233" s="2">
        <f>O$10 + ABS(O$14)*Expt!$B$10</f>
        <v>174.99999982244074</v>
      </c>
      <c r="P233" s="2">
        <f>P$10 + ABS(P$14)*Expt!$B$10</f>
        <v>178.98383035144255</v>
      </c>
      <c r="Q233" s="2">
        <f>Q$10 + ABS(Q$14)*Expt!$B$10</f>
        <v>188.60805705041332</v>
      </c>
    </row>
    <row r="236" spans="1:273" x14ac:dyDescent="0.25">
      <c r="R236" s="5"/>
    </row>
  </sheetData>
  <mergeCells count="65">
    <mergeCell ref="II25:IU25"/>
    <mergeCell ref="IV25:IW25"/>
    <mergeCell ref="IY25:JK25"/>
    <mergeCell ref="JL25:JM25"/>
    <mergeCell ref="A229:A233"/>
    <mergeCell ref="GM25:GY25"/>
    <mergeCell ref="GZ25:HA25"/>
    <mergeCell ref="HC25:HO25"/>
    <mergeCell ref="HP25:HQ25"/>
    <mergeCell ref="HS25:IE25"/>
    <mergeCell ref="IF25:IG25"/>
    <mergeCell ref="EQ25:FC25"/>
    <mergeCell ref="FD25:FE25"/>
    <mergeCell ref="FG25:FS25"/>
    <mergeCell ref="FT25:FU25"/>
    <mergeCell ref="FW25:GI25"/>
    <mergeCell ref="GJ25:GK25"/>
    <mergeCell ref="CU25:DG25"/>
    <mergeCell ref="DH25:DI25"/>
    <mergeCell ref="DK25:DW25"/>
    <mergeCell ref="DX25:DY25"/>
    <mergeCell ref="EA25:EM25"/>
    <mergeCell ref="EN25:EO25"/>
    <mergeCell ref="CR25:CS25"/>
    <mergeCell ref="C25:O25"/>
    <mergeCell ref="P25:Q25"/>
    <mergeCell ref="S25:AE25"/>
    <mergeCell ref="AF25:AG25"/>
    <mergeCell ref="AI25:AU25"/>
    <mergeCell ref="AV25:AW25"/>
    <mergeCell ref="AY25:BK25"/>
    <mergeCell ref="BL25:BM25"/>
    <mergeCell ref="BO25:CA25"/>
    <mergeCell ref="CB25:CC25"/>
    <mergeCell ref="CE25:CQ25"/>
    <mergeCell ref="JL24:JM24"/>
    <mergeCell ref="FG24:FU24"/>
    <mergeCell ref="FW24:GK24"/>
    <mergeCell ref="GM24:GY24"/>
    <mergeCell ref="GZ24:HA24"/>
    <mergeCell ref="HC24:HO24"/>
    <mergeCell ref="HP24:HQ24"/>
    <mergeCell ref="HS24:IE24"/>
    <mergeCell ref="IF24:IG24"/>
    <mergeCell ref="II24:IU24"/>
    <mergeCell ref="IV24:IW24"/>
    <mergeCell ref="IY24:JK24"/>
    <mergeCell ref="EQ24:FE24"/>
    <mergeCell ref="A21:A22"/>
    <mergeCell ref="R21:R22"/>
    <mergeCell ref="C24:Q24"/>
    <mergeCell ref="S24:AE24"/>
    <mergeCell ref="AI24:AU24"/>
    <mergeCell ref="AY24:BK24"/>
    <mergeCell ref="BO24:CA24"/>
    <mergeCell ref="CE24:CQ24"/>
    <mergeCell ref="CU24:DG24"/>
    <mergeCell ref="DK24:DW24"/>
    <mergeCell ref="EA24:EM24"/>
    <mergeCell ref="A15:A18"/>
    <mergeCell ref="T2:X2"/>
    <mergeCell ref="Z2:AD2"/>
    <mergeCell ref="A3:A6"/>
    <mergeCell ref="A7:A10"/>
    <mergeCell ref="A11:A14"/>
  </mergeCells>
  <conditionalFormatting sqref="C2:O2">
    <cfRule type="colorScale" priority="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pageMargins left="0.7" right="0.7" top="0.75" bottom="0.75" header="0.3" footer="0.3"/>
  <pageSetup paperSize="9" orientation="portrait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4753" r:id="rId4" name="Button 1">
              <controlPr defaultSize="0" print="0" autoFill="0" autoPict="0" macro="[0]!UseSolverColumnC">
                <anchor moveWithCells="1">
                  <from>
                    <xdr:col>2</xdr:col>
                    <xdr:colOff>0</xdr:colOff>
                    <xdr:row>0</xdr:row>
                    <xdr:rowOff>9525</xdr:rowOff>
                  </from>
                  <to>
                    <xdr:col>2</xdr:col>
                    <xdr:colOff>581025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754" r:id="rId5" name="Button 2">
              <controlPr defaultSize="0" print="0" autoFill="0" autoPict="0" macro="[0]!UseSolverColumnD">
                <anchor moveWithCells="1" sizeWithCells="1">
                  <from>
                    <xdr:col>3</xdr:col>
                    <xdr:colOff>9525</xdr:colOff>
                    <xdr:row>0</xdr:row>
                    <xdr:rowOff>9525</xdr:rowOff>
                  </from>
                  <to>
                    <xdr:col>3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755" r:id="rId6" name="Button 3">
              <controlPr defaultSize="0" print="0" autoFill="0" autoPict="0" macro="[0]!UseSolverColumnE">
                <anchor moveWithCells="1" sizeWithCells="1">
                  <from>
                    <xdr:col>4</xdr:col>
                    <xdr:colOff>9525</xdr:colOff>
                    <xdr:row>0</xdr:row>
                    <xdr:rowOff>9525</xdr:rowOff>
                  </from>
                  <to>
                    <xdr:col>4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756" r:id="rId7" name="Button 4">
              <controlPr defaultSize="0" print="0" autoFill="0" autoPict="0" macro="[0]!UseSolverColumnF">
                <anchor moveWithCells="1" sizeWithCells="1">
                  <from>
                    <xdr:col>5</xdr:col>
                    <xdr:colOff>9525</xdr:colOff>
                    <xdr:row>0</xdr:row>
                    <xdr:rowOff>9525</xdr:rowOff>
                  </from>
                  <to>
                    <xdr:col>5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757" r:id="rId8" name="Button 5">
              <controlPr defaultSize="0" print="0" autoFill="0" autoPict="0" macro="[0]!UseSolverColumnG">
                <anchor moveWithCells="1" sizeWithCells="1">
                  <from>
                    <xdr:col>6</xdr:col>
                    <xdr:colOff>9525</xdr:colOff>
                    <xdr:row>0</xdr:row>
                    <xdr:rowOff>9525</xdr:rowOff>
                  </from>
                  <to>
                    <xdr:col>6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758" r:id="rId9" name="Button 6">
              <controlPr defaultSize="0" print="0" autoFill="0" autoPict="0" macro="[0]!UseSolverColumnH">
                <anchor moveWithCells="1" sizeWithCells="1">
                  <from>
                    <xdr:col>7</xdr:col>
                    <xdr:colOff>9525</xdr:colOff>
                    <xdr:row>0</xdr:row>
                    <xdr:rowOff>9525</xdr:rowOff>
                  </from>
                  <to>
                    <xdr:col>7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759" r:id="rId10" name="Button 7">
              <controlPr defaultSize="0" print="0" autoFill="0" autoPict="0" macro="[0]!UseSolverColumnI">
                <anchor moveWithCells="1" sizeWithCells="1">
                  <from>
                    <xdr:col>8</xdr:col>
                    <xdr:colOff>9525</xdr:colOff>
                    <xdr:row>0</xdr:row>
                    <xdr:rowOff>9525</xdr:rowOff>
                  </from>
                  <to>
                    <xdr:col>8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760" r:id="rId11" name="Button 8">
              <controlPr defaultSize="0" print="0" autoFill="0" autoPict="0" macro="[0]!UseSolverColumnJ">
                <anchor moveWithCells="1" sizeWithCells="1">
                  <from>
                    <xdr:col>9</xdr:col>
                    <xdr:colOff>9525</xdr:colOff>
                    <xdr:row>0</xdr:row>
                    <xdr:rowOff>9525</xdr:rowOff>
                  </from>
                  <to>
                    <xdr:col>9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761" r:id="rId12" name="Button 9">
              <controlPr defaultSize="0" print="0" autoFill="0" autoPict="0" macro="[0]!UseSolverColumnK">
                <anchor moveWithCells="1" sizeWithCells="1">
                  <from>
                    <xdr:col>10</xdr:col>
                    <xdr:colOff>9525</xdr:colOff>
                    <xdr:row>0</xdr:row>
                    <xdr:rowOff>9525</xdr:rowOff>
                  </from>
                  <to>
                    <xdr:col>10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762" r:id="rId13" name="Button 10">
              <controlPr defaultSize="0" print="0" autoFill="0" autoPict="0" macro="[0]!UseSolverColumnL">
                <anchor moveWithCells="1" sizeWithCells="1">
                  <from>
                    <xdr:col>11</xdr:col>
                    <xdr:colOff>9525</xdr:colOff>
                    <xdr:row>0</xdr:row>
                    <xdr:rowOff>9525</xdr:rowOff>
                  </from>
                  <to>
                    <xdr:col>11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763" r:id="rId14" name="Button 11">
              <controlPr defaultSize="0" print="0" autoFill="0" autoPict="0" macro="[0]!UseSolverColumnM">
                <anchor moveWithCells="1" sizeWithCells="1">
                  <from>
                    <xdr:col>12</xdr:col>
                    <xdr:colOff>9525</xdr:colOff>
                    <xdr:row>0</xdr:row>
                    <xdr:rowOff>9525</xdr:rowOff>
                  </from>
                  <to>
                    <xdr:col>12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764" r:id="rId15" name="Button 12">
              <controlPr defaultSize="0" print="0" autoFill="0" autoPict="0" macro="[0]!UseSolverColumnN">
                <anchor moveWithCells="1" sizeWithCells="1">
                  <from>
                    <xdr:col>13</xdr:col>
                    <xdr:colOff>9525</xdr:colOff>
                    <xdr:row>0</xdr:row>
                    <xdr:rowOff>9525</xdr:rowOff>
                  </from>
                  <to>
                    <xdr:col>13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765" r:id="rId16" name="Button 13">
              <controlPr defaultSize="0" print="0" autoFill="0" autoPict="0" macro="[0]!UseSolverColumnO">
                <anchor moveWithCells="1" sizeWithCells="1">
                  <from>
                    <xdr:col>14</xdr:col>
                    <xdr:colOff>9525</xdr:colOff>
                    <xdr:row>0</xdr:row>
                    <xdr:rowOff>9525</xdr:rowOff>
                  </from>
                  <to>
                    <xdr:col>14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766" r:id="rId17" name="Button 14">
              <controlPr defaultSize="0" print="0" autoFill="0" autoPict="0" macro="[0]!UseSolverRow3">
                <anchor moveWithCells="1" sizeWithCells="1">
                  <from>
                    <xdr:col>1</xdr:col>
                    <xdr:colOff>9525</xdr:colOff>
                    <xdr:row>2</xdr:row>
                    <xdr:rowOff>9525</xdr:rowOff>
                  </from>
                  <to>
                    <xdr:col>1</xdr:col>
                    <xdr:colOff>600075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767" r:id="rId18" name="Button 15">
              <controlPr defaultSize="0" print="0" autoFill="0" autoPict="0" macro="[0]!UseSolverRow4">
                <anchor moveWithCells="1" sizeWithCells="1">
                  <from>
                    <xdr:col>1</xdr:col>
                    <xdr:colOff>9525</xdr:colOff>
                    <xdr:row>3</xdr:row>
                    <xdr:rowOff>9525</xdr:rowOff>
                  </from>
                  <to>
                    <xdr:col>1</xdr:col>
                    <xdr:colOff>600075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768" r:id="rId19" name="Button 16">
              <controlPr defaultSize="0" print="0" autoFill="0" autoPict="0" macro="[0]!UseSolverRow5">
                <anchor moveWithCells="1" sizeWithCells="1">
                  <from>
                    <xdr:col>1</xdr:col>
                    <xdr:colOff>9525</xdr:colOff>
                    <xdr:row>4</xdr:row>
                    <xdr:rowOff>9525</xdr:rowOff>
                  </from>
                  <to>
                    <xdr:col>1</xdr:col>
                    <xdr:colOff>600075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769" r:id="rId20" name="Button 17">
              <controlPr defaultSize="0" print="0" autoFill="0" autoPict="0" macro="[0]!UseSolverRow6">
                <anchor moveWithCells="1" sizeWithCells="1">
                  <from>
                    <xdr:col>1</xdr:col>
                    <xdr:colOff>9525</xdr:colOff>
                    <xdr:row>5</xdr:row>
                    <xdr:rowOff>9525</xdr:rowOff>
                  </from>
                  <to>
                    <xdr:col>1</xdr:col>
                    <xdr:colOff>600075</xdr:colOff>
                    <xdr:row>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770" r:id="rId21" name="Button 18">
              <controlPr defaultSize="0" print="0" autoFill="0" autoPict="0" macro="[0]!UseSolverRow7">
                <anchor moveWithCells="1" sizeWithCells="1">
                  <from>
                    <xdr:col>1</xdr:col>
                    <xdr:colOff>9525</xdr:colOff>
                    <xdr:row>6</xdr:row>
                    <xdr:rowOff>9525</xdr:rowOff>
                  </from>
                  <to>
                    <xdr:col>1</xdr:col>
                    <xdr:colOff>600075</xdr:colOff>
                    <xdr:row>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771" r:id="rId22" name="Button 19">
              <controlPr defaultSize="0" print="0" autoFill="0" autoPict="0" macro="[0]!SpreadAll">
                <anchor moveWithCells="1" sizeWithCells="1">
                  <from>
                    <xdr:col>1</xdr:col>
                    <xdr:colOff>9525</xdr:colOff>
                    <xdr:row>18</xdr:row>
                    <xdr:rowOff>9525</xdr:rowOff>
                  </from>
                  <to>
                    <xdr:col>1</xdr:col>
                    <xdr:colOff>600075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772" r:id="rId23" name="Button 20">
              <controlPr defaultSize="0" print="0" autoFill="0" autoPict="0" macro="[0]!Go">
                <anchor moveWithCells="1" sizeWithCells="1">
                  <from>
                    <xdr:col>0</xdr:col>
                    <xdr:colOff>19050</xdr:colOff>
                    <xdr:row>0</xdr:row>
                    <xdr:rowOff>9525</xdr:rowOff>
                  </from>
                  <to>
                    <xdr:col>0</xdr:col>
                    <xdr:colOff>600075</xdr:colOff>
                    <xdr:row>1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773" r:id="rId24" name="Button 21">
              <controlPr defaultSize="0" print="0" autoFill="0" autoPict="0" macro="[0]!PositionAndSpread">
                <anchor moveWithCells="1" sizeWithCells="1">
                  <from>
                    <xdr:col>17</xdr:col>
                    <xdr:colOff>19050</xdr:colOff>
                    <xdr:row>6</xdr:row>
                    <xdr:rowOff>9525</xdr:rowOff>
                  </from>
                  <to>
                    <xdr:col>17</xdr:col>
                    <xdr:colOff>600075</xdr:colOff>
                    <xdr:row>7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774" r:id="rId25" name="Button 22">
              <controlPr defaultSize="0" print="0" autoFill="0" autoPict="0" macro="[0]!MaxMuAll">
                <anchor moveWithCells="1" sizeWithCells="1">
                  <from>
                    <xdr:col>17</xdr:col>
                    <xdr:colOff>9525</xdr:colOff>
                    <xdr:row>1</xdr:row>
                    <xdr:rowOff>9525</xdr:rowOff>
                  </from>
                  <to>
                    <xdr:col>17</xdr:col>
                    <xdr:colOff>600075</xdr:colOff>
                    <xdr:row>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775" r:id="rId26" name="Button 23">
              <controlPr defaultSize="0" print="0" autoFill="0" autoPict="0" macro="[0]!UseSolverColumnP">
                <anchor moveWithCells="1" sizeWithCells="1">
                  <from>
                    <xdr:col>15</xdr:col>
                    <xdr:colOff>9525</xdr:colOff>
                    <xdr:row>0</xdr:row>
                    <xdr:rowOff>9525</xdr:rowOff>
                  </from>
                  <to>
                    <xdr:col>15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776" r:id="rId27" name="Button 24">
              <controlPr defaultSize="0" print="0" autoFill="0" autoPict="0" macro="[0]!UseSolverColumnQ">
                <anchor moveWithCells="1" sizeWithCells="1">
                  <from>
                    <xdr:col>16</xdr:col>
                    <xdr:colOff>9525</xdr:colOff>
                    <xdr:row>0</xdr:row>
                    <xdr:rowOff>9525</xdr:rowOff>
                  </from>
                  <to>
                    <xdr:col>16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780" r:id="rId28" name="Button 28">
              <controlPr defaultSize="0" print="0" autoFill="0" autoPict="0" macro="[0]!UseSolverRow8">
                <anchor moveWithCells="1" sizeWithCells="1">
                  <from>
                    <xdr:col>1</xdr:col>
                    <xdr:colOff>9525</xdr:colOff>
                    <xdr:row>7</xdr:row>
                    <xdr:rowOff>0</xdr:rowOff>
                  </from>
                  <to>
                    <xdr:col>1</xdr:col>
                    <xdr:colOff>600075</xdr:colOff>
                    <xdr:row>7</xdr:row>
                    <xdr:rowOff>180975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6"/>
  <dimension ref="A1:AA50"/>
  <sheetViews>
    <sheetView topLeftCell="A2" zoomScale="80" zoomScaleNormal="80" workbookViewId="0">
      <selection activeCell="A15" sqref="A15"/>
    </sheetView>
  </sheetViews>
  <sheetFormatPr defaultRowHeight="15" x14ac:dyDescent="0.25"/>
  <cols>
    <col min="1" max="1" width="9.140625" style="2"/>
    <col min="2" max="2" width="9.140625" style="3"/>
    <col min="3" max="15" width="9.28515625" style="2" bestFit="1" customWidth="1"/>
    <col min="16" max="16384" width="9.140625" style="2"/>
  </cols>
  <sheetData>
    <row r="1" spans="1:27" ht="15.75" thickBot="1" x14ac:dyDescent="0.3">
      <c r="B1" s="150" t="str">
        <f>CONCATENATE(Expt!B1*2," ", Expt!B2," α1(I), ", Expt!B3, " ", Expt!B4, " ", Expt!B5)</f>
        <v>22624 nM α1(I), 3.36 nM WT MMP-1</v>
      </c>
      <c r="C1" s="150"/>
      <c r="D1" s="150"/>
      <c r="E1" s="150"/>
      <c r="F1" s="150"/>
      <c r="G1" s="150"/>
      <c r="H1" s="150"/>
      <c r="I1" s="150"/>
      <c r="J1" s="150"/>
      <c r="K1" s="150"/>
      <c r="L1" s="150"/>
      <c r="M1" s="150"/>
      <c r="N1" s="150"/>
      <c r="O1" s="150"/>
      <c r="P1" s="3" t="s">
        <v>28</v>
      </c>
      <c r="Q1" s="2">
        <f>COUNTIF($C$7:$O$7,"&gt;"&amp;$A$13)</f>
        <v>12</v>
      </c>
      <c r="R1" s="2">
        <f>COUNTIF(C7:O7,"&lt;"&amp;$A$14)</f>
        <v>10</v>
      </c>
    </row>
    <row r="2" spans="1:27" ht="15.75" thickBot="1" x14ac:dyDescent="0.3">
      <c r="B2" s="11" t="s">
        <v>12</v>
      </c>
      <c r="C2" s="147" t="s">
        <v>0</v>
      </c>
      <c r="D2" s="148"/>
      <c r="E2" s="148"/>
      <c r="F2" s="148"/>
      <c r="G2" s="148"/>
      <c r="H2" s="148"/>
      <c r="I2" s="148"/>
      <c r="J2" s="148"/>
      <c r="K2" s="148"/>
      <c r="L2" s="148"/>
      <c r="M2" s="148"/>
      <c r="N2" s="148"/>
      <c r="O2" s="149"/>
      <c r="Q2" s="3" t="s">
        <v>29</v>
      </c>
    </row>
    <row r="3" spans="1:27" ht="15.75" thickBot="1" x14ac:dyDescent="0.3">
      <c r="B3" s="11"/>
      <c r="C3" s="30">
        <v>0</v>
      </c>
      <c r="D3" s="31">
        <v>5</v>
      </c>
      <c r="E3" s="31">
        <v>10</v>
      </c>
      <c r="F3" s="31">
        <v>15</v>
      </c>
      <c r="G3" s="31">
        <v>20</v>
      </c>
      <c r="H3" s="31">
        <v>25</v>
      </c>
      <c r="I3" s="31">
        <v>30</v>
      </c>
      <c r="J3" s="31">
        <v>35</v>
      </c>
      <c r="K3" s="31">
        <v>40</v>
      </c>
      <c r="L3" s="31">
        <v>45</v>
      </c>
      <c r="M3" s="31">
        <v>50</v>
      </c>
      <c r="N3" s="31">
        <v>55</v>
      </c>
      <c r="O3" s="32">
        <v>60</v>
      </c>
      <c r="P3" s="24"/>
      <c r="Q3" s="2" t="str">
        <f>CONCATENATE(CHAR(66 + (14 - Q$1)), "3:", CHAR(66 + R$1), "3")</f>
        <v>D3:L3</v>
      </c>
    </row>
    <row r="4" spans="1:27" x14ac:dyDescent="0.25">
      <c r="B4" s="12" t="s">
        <v>7</v>
      </c>
      <c r="C4" s="7">
        <f>A!C$21</f>
        <v>3.7193827409335379E-3</v>
      </c>
      <c r="D4" s="8">
        <f>A!D$21</f>
        <v>1.4991756365402082E-2</v>
      </c>
      <c r="E4" s="8">
        <f>A!E$21</f>
        <v>1.8734071965026921E-2</v>
      </c>
      <c r="F4" s="8">
        <f>A!F$21</f>
        <v>3.2246816890477176E-2</v>
      </c>
      <c r="G4" s="8">
        <f>A!G$21</f>
        <v>4.4896058854903449E-2</v>
      </c>
      <c r="H4" s="8">
        <f>A!H$21</f>
        <v>6.4096439460294724E-2</v>
      </c>
      <c r="I4" s="8">
        <f>A!I$21</f>
        <v>6.7380333456353275E-2</v>
      </c>
      <c r="J4" s="8">
        <f>A!J$21</f>
        <v>7.7362411908247997E-2</v>
      </c>
      <c r="K4" s="8">
        <f>A!K$21</f>
        <v>7.3343849888750659E-2</v>
      </c>
      <c r="L4" s="8">
        <f>A!L$21</f>
        <v>8.5604595664590499E-2</v>
      </c>
      <c r="M4" s="8">
        <f>A!M$21</f>
        <v>9.5775985926495971E-2</v>
      </c>
      <c r="N4" s="8">
        <f>A!N$21</f>
        <v>0.1052863678255435</v>
      </c>
      <c r="O4" s="9">
        <f>A!O$21</f>
        <v>0.1155594177217867</v>
      </c>
      <c r="P4" s="7"/>
    </row>
    <row r="5" spans="1:27" x14ac:dyDescent="0.25">
      <c r="B5" s="12" t="s">
        <v>8</v>
      </c>
      <c r="C5" s="7">
        <f>B!C$21</f>
        <v>3.0090728918124171E-3</v>
      </c>
      <c r="D5" s="8">
        <f>B!D$21</f>
        <v>8.3014936274801651E-3</v>
      </c>
      <c r="E5" s="8">
        <f>B!E$21</f>
        <v>2.0465390977909934E-2</v>
      </c>
      <c r="F5" s="8">
        <f>B!F$21</f>
        <v>3.0085672054151878E-2</v>
      </c>
      <c r="G5" s="8">
        <f>B!G$21</f>
        <v>4.6784815155999929E-2</v>
      </c>
      <c r="H5" s="8">
        <f>B!H$21</f>
        <v>6.0791112836352766E-2</v>
      </c>
      <c r="I5" s="8">
        <f>B!I$21</f>
        <v>5.8317813686810015E-2</v>
      </c>
      <c r="J5" s="8">
        <f>B!J$21</f>
        <v>6.3755866569574868E-2</v>
      </c>
      <c r="K5" s="8">
        <f>B!K$21</f>
        <v>7.5883693062173824E-2</v>
      </c>
      <c r="L5" s="8">
        <f>B!L$21</f>
        <v>8.322712389283235E-2</v>
      </c>
      <c r="M5" s="8">
        <f>B!M$21</f>
        <v>9.215796485028209E-2</v>
      </c>
      <c r="N5" s="8">
        <f>B!N$21</f>
        <v>9.9499513637898884E-2</v>
      </c>
      <c r="O5" s="9">
        <f>B!O$21</f>
        <v>0.10669740573942467</v>
      </c>
      <c r="P5" s="7"/>
    </row>
    <row r="6" spans="1:27" ht="15.75" thickBot="1" x14ac:dyDescent="0.3">
      <c r="B6" s="12" t="s">
        <v>9</v>
      </c>
      <c r="C6" s="7">
        <f>'C'!C$21</f>
        <v>0</v>
      </c>
      <c r="D6" s="8">
        <f>'C'!D$21</f>
        <v>8.2085127505704351E-3</v>
      </c>
      <c r="E6" s="8">
        <f>'C'!E$21</f>
        <v>2.4636307782878262E-2</v>
      </c>
      <c r="F6" s="8">
        <f>'C'!F$21</f>
        <v>3.6383871094246643E-2</v>
      </c>
      <c r="G6" s="8">
        <f>'C'!G$21</f>
        <v>4.6688242851934979E-2</v>
      </c>
      <c r="H6" s="8">
        <f>'C'!H$21</f>
        <v>5.2548081339564838E-2</v>
      </c>
      <c r="I6" s="8">
        <f>'C'!I$21</f>
        <v>6.4217011606197916E-2</v>
      </c>
      <c r="J6" s="8">
        <f>'C'!J$21</f>
        <v>6.606641721019367E-2</v>
      </c>
      <c r="K6" s="8">
        <f>'C'!K$21</f>
        <v>8.3886080121256465E-2</v>
      </c>
      <c r="L6" s="8">
        <f>'C'!L$21</f>
        <v>8.4519950020304296E-2</v>
      </c>
      <c r="M6" s="8">
        <f>'C'!M$21</f>
        <v>8.9811131105550127E-2</v>
      </c>
      <c r="N6" s="8">
        <f>'C'!N$21</f>
        <v>9.6848071511651049E-2</v>
      </c>
      <c r="O6" s="9">
        <f>'C'!O$21</f>
        <v>0.11158615383961751</v>
      </c>
      <c r="P6" s="7"/>
    </row>
    <row r="7" spans="1:27" x14ac:dyDescent="0.25">
      <c r="B7" s="13" t="s">
        <v>10</v>
      </c>
      <c r="C7" s="14">
        <f t="shared" ref="C7:O7" si="0">AVERAGE(C4:C6)</f>
        <v>2.2428185442486515E-3</v>
      </c>
      <c r="D7" s="15">
        <f t="shared" si="0"/>
        <v>1.0500587581150895E-2</v>
      </c>
      <c r="E7" s="15">
        <f t="shared" si="0"/>
        <v>2.1278590241938372E-2</v>
      </c>
      <c r="F7" s="15">
        <f t="shared" si="0"/>
        <v>3.2905453346291899E-2</v>
      </c>
      <c r="G7" s="15">
        <f t="shared" si="0"/>
        <v>4.6123038954279459E-2</v>
      </c>
      <c r="H7" s="15">
        <f t="shared" si="0"/>
        <v>5.9145211212070781E-2</v>
      </c>
      <c r="I7" s="15">
        <f t="shared" si="0"/>
        <v>6.3305052916453733E-2</v>
      </c>
      <c r="J7" s="15">
        <f t="shared" si="0"/>
        <v>6.9061565229338859E-2</v>
      </c>
      <c r="K7" s="15">
        <f t="shared" si="0"/>
        <v>7.7704541024060325E-2</v>
      </c>
      <c r="L7" s="15">
        <f t="shared" si="0"/>
        <v>8.4450556525909048E-2</v>
      </c>
      <c r="M7" s="15">
        <f t="shared" si="0"/>
        <v>9.2581693960776049E-2</v>
      </c>
      <c r="N7" s="15">
        <f t="shared" si="0"/>
        <v>0.10054465099169781</v>
      </c>
      <c r="O7" s="16">
        <f t="shared" si="0"/>
        <v>0.11128099243360963</v>
      </c>
      <c r="P7" s="25"/>
      <c r="Q7" s="2" t="str">
        <f>CONCATENATE(CHAR(66 + (14 - Q$1)), "9:", CHAR(66 + R$1), "9")</f>
        <v>D9:L9</v>
      </c>
    </row>
    <row r="8" spans="1:27" ht="15.75" thickBot="1" x14ac:dyDescent="0.3">
      <c r="B8" s="17" t="s">
        <v>11</v>
      </c>
      <c r="C8" s="21">
        <f t="shared" ref="C8:O8" si="1">STDEV(C4:C6)</f>
        <v>1.9745407788290545E-3</v>
      </c>
      <c r="D8" s="22">
        <f t="shared" si="1"/>
        <v>3.8897440979249439E-3</v>
      </c>
      <c r="E8" s="22">
        <f t="shared" si="1"/>
        <v>3.0339852825358462E-3</v>
      </c>
      <c r="F8" s="22">
        <f t="shared" si="1"/>
        <v>3.2003404932692383E-3</v>
      </c>
      <c r="G8" s="22">
        <f t="shared" si="1"/>
        <v>1.063692472323022E-3</v>
      </c>
      <c r="H8" s="22">
        <f t="shared" si="1"/>
        <v>5.9475110709243367E-3</v>
      </c>
      <c r="I8" s="22">
        <f t="shared" si="1"/>
        <v>4.5995725488560939E-3</v>
      </c>
      <c r="J8" s="22">
        <f t="shared" si="1"/>
        <v>7.280982265861098E-3</v>
      </c>
      <c r="K8" s="22">
        <f t="shared" si="1"/>
        <v>5.5019333005789425E-3</v>
      </c>
      <c r="L8" s="22">
        <f t="shared" si="1"/>
        <v>1.1902540061579276E-3</v>
      </c>
      <c r="M8" s="22">
        <f t="shared" si="1"/>
        <v>3.0049181399915423E-3</v>
      </c>
      <c r="N8" s="22">
        <f t="shared" si="1"/>
        <v>4.3151413924102299E-3</v>
      </c>
      <c r="O8" s="23">
        <f t="shared" si="1"/>
        <v>4.4388801185287234E-3</v>
      </c>
      <c r="P8" s="26"/>
    </row>
    <row r="9" spans="1:27" x14ac:dyDescent="0.25">
      <c r="B9" s="3">
        <f>Expt!B1*2</f>
        <v>22624</v>
      </c>
      <c r="C9" s="27">
        <f>$B$9*C7</f>
        <v>50.741526745081494</v>
      </c>
      <c r="D9" s="27">
        <f t="shared" ref="D9:O10" si="2">$B$9*D7</f>
        <v>237.56529343595784</v>
      </c>
      <c r="E9" s="27">
        <f t="shared" si="2"/>
        <v>481.40682563361372</v>
      </c>
      <c r="F9" s="27">
        <f t="shared" si="2"/>
        <v>744.45297650650798</v>
      </c>
      <c r="G9" s="27">
        <f t="shared" si="2"/>
        <v>1043.4876333016184</v>
      </c>
      <c r="H9" s="27">
        <f t="shared" si="2"/>
        <v>1338.1012584618893</v>
      </c>
      <c r="I9" s="27">
        <f t="shared" si="2"/>
        <v>1432.2135171818493</v>
      </c>
      <c r="J9" s="27">
        <f t="shared" si="2"/>
        <v>1562.4488517485624</v>
      </c>
      <c r="K9" s="27">
        <f t="shared" si="2"/>
        <v>1757.9875361283407</v>
      </c>
      <c r="L9" s="27">
        <f t="shared" si="2"/>
        <v>1910.6093908421662</v>
      </c>
      <c r="M9" s="27">
        <f t="shared" si="2"/>
        <v>2094.5682441685972</v>
      </c>
      <c r="N9" s="27">
        <f t="shared" si="2"/>
        <v>2274.7221840361713</v>
      </c>
      <c r="O9" s="27">
        <f t="shared" si="2"/>
        <v>2517.6211728179842</v>
      </c>
      <c r="P9" s="18"/>
      <c r="R9" s="3">
        <f ca="1">LINEST(INDIRECT($Q$7),INDIRECT($Q$3), FALSE)</f>
        <v>45.67579127836904</v>
      </c>
      <c r="S9" s="3" t="s">
        <v>14</v>
      </c>
      <c r="Z9" s="3"/>
      <c r="AA9" s="3"/>
    </row>
    <row r="10" spans="1:27" x14ac:dyDescent="0.25">
      <c r="C10" s="18">
        <f>$B$9*C8</f>
        <v>44.67201058022853</v>
      </c>
      <c r="D10" s="18">
        <f t="shared" si="2"/>
        <v>88.001570471453931</v>
      </c>
      <c r="E10" s="18">
        <f t="shared" si="2"/>
        <v>68.640883032090983</v>
      </c>
      <c r="F10" s="18">
        <f t="shared" si="2"/>
        <v>72.404503319723247</v>
      </c>
      <c r="G10" s="18">
        <f t="shared" si="2"/>
        <v>24.064978493836051</v>
      </c>
      <c r="H10" s="18">
        <f t="shared" si="2"/>
        <v>134.55649046859219</v>
      </c>
      <c r="I10" s="18">
        <f t="shared" si="2"/>
        <v>104.06072934532027</v>
      </c>
      <c r="J10" s="18">
        <f t="shared" si="2"/>
        <v>164.72494278284148</v>
      </c>
      <c r="K10" s="18">
        <f t="shared" si="2"/>
        <v>124.47573899229799</v>
      </c>
      <c r="L10" s="18">
        <f t="shared" si="2"/>
        <v>26.928306635316954</v>
      </c>
      <c r="M10" s="18">
        <f t="shared" si="2"/>
        <v>67.98326799916866</v>
      </c>
      <c r="N10" s="18">
        <f t="shared" si="2"/>
        <v>97.62575886188904</v>
      </c>
      <c r="O10" s="18">
        <f t="shared" si="2"/>
        <v>100.42522380159384</v>
      </c>
      <c r="P10" s="18"/>
    </row>
    <row r="11" spans="1:27" ht="17.25" x14ac:dyDescent="0.25">
      <c r="B11" s="3">
        <f>Expt!B3</f>
        <v>3.36</v>
      </c>
      <c r="C11" s="27">
        <f>C9/$B11</f>
        <v>15.101644864607588</v>
      </c>
      <c r="D11" s="27">
        <f t="shared" ref="D11:O11" si="3">D9/$B11</f>
        <v>70.703956379749357</v>
      </c>
      <c r="E11" s="27">
        <f t="shared" si="3"/>
        <v>143.27584096238505</v>
      </c>
      <c r="F11" s="27">
        <f t="shared" si="3"/>
        <v>221.56338586503213</v>
      </c>
      <c r="G11" s="27">
        <f t="shared" si="3"/>
        <v>310.56179562548169</v>
      </c>
      <c r="H11" s="27">
        <f t="shared" si="3"/>
        <v>398.24442216127659</v>
      </c>
      <c r="I11" s="27">
        <f t="shared" si="3"/>
        <v>426.25402297078847</v>
      </c>
      <c r="J11" s="27">
        <f t="shared" si="3"/>
        <v>465.01453921088171</v>
      </c>
      <c r="K11" s="27">
        <f t="shared" si="3"/>
        <v>523.21057622867283</v>
      </c>
      <c r="L11" s="27">
        <f t="shared" si="3"/>
        <v>568.63374727445421</v>
      </c>
      <c r="M11" s="27">
        <f t="shared" si="3"/>
        <v>623.38340600255867</v>
      </c>
      <c r="N11" s="27">
        <f t="shared" si="3"/>
        <v>677.0006500107653</v>
      </c>
      <c r="O11" s="27">
        <f t="shared" si="3"/>
        <v>749.29201571963813</v>
      </c>
      <c r="P11" s="18"/>
      <c r="R11" s="3">
        <f ca="1">R9/$B$11</f>
        <v>13.593985499514595</v>
      </c>
      <c r="S11" s="3" t="s">
        <v>22</v>
      </c>
      <c r="Z11" s="3"/>
      <c r="AA11" s="3"/>
    </row>
    <row r="12" spans="1:27" x14ac:dyDescent="0.25">
      <c r="A12" s="3" t="s">
        <v>33</v>
      </c>
      <c r="C12" s="27">
        <f>C10/$B11</f>
        <v>13.295241244115635</v>
      </c>
      <c r="D12" s="27">
        <f t="shared" ref="D12:O12" si="4">D10/$B11</f>
        <v>26.190943592694623</v>
      </c>
      <c r="E12" s="27">
        <f t="shared" si="4"/>
        <v>20.428834235741366</v>
      </c>
      <c r="F12" s="27">
        <f t="shared" si="4"/>
        <v>21.548959321346207</v>
      </c>
      <c r="G12" s="27">
        <f t="shared" si="4"/>
        <v>7.1621959803083488</v>
      </c>
      <c r="H12" s="27">
        <f t="shared" si="4"/>
        <v>40.046574544223866</v>
      </c>
      <c r="I12" s="27">
        <f t="shared" si="4"/>
        <v>30.9704551622977</v>
      </c>
      <c r="J12" s="27">
        <f t="shared" si="4"/>
        <v>49.025280590131395</v>
      </c>
      <c r="K12" s="27">
        <f t="shared" si="4"/>
        <v>37.046350890564881</v>
      </c>
      <c r="L12" s="27">
        <f t="shared" si="4"/>
        <v>8.0143769747967131</v>
      </c>
      <c r="M12" s="27">
        <f t="shared" si="4"/>
        <v>20.233115475943055</v>
      </c>
      <c r="N12" s="27">
        <f t="shared" si="4"/>
        <v>29.055285375562214</v>
      </c>
      <c r="O12" s="27">
        <f t="shared" si="4"/>
        <v>29.888459464760075</v>
      </c>
      <c r="P12" s="18"/>
    </row>
    <row r="13" spans="1:27" ht="17.25" x14ac:dyDescent="0.25">
      <c r="A13" s="33">
        <v>0.01</v>
      </c>
      <c r="B13" s="3" t="s">
        <v>31</v>
      </c>
      <c r="C13" s="27" t="e">
        <f>IF(AND(C$7&gt;$A13, C$7&lt;$A14), C$11, #N/A)</f>
        <v>#N/A</v>
      </c>
      <c r="D13" s="27">
        <f t="shared" ref="D13:O13" si="5">IF(AND(D$7&gt;$A13, D$7&lt;$A14), D$11, #N/A)</f>
        <v>70.703956379749357</v>
      </c>
      <c r="E13" s="27">
        <f t="shared" si="5"/>
        <v>143.27584096238505</v>
      </c>
      <c r="F13" s="27">
        <f t="shared" si="5"/>
        <v>221.56338586503213</v>
      </c>
      <c r="G13" s="27">
        <f t="shared" si="5"/>
        <v>310.56179562548169</v>
      </c>
      <c r="H13" s="27">
        <f t="shared" si="5"/>
        <v>398.24442216127659</v>
      </c>
      <c r="I13" s="27">
        <f t="shared" si="5"/>
        <v>426.25402297078847</v>
      </c>
      <c r="J13" s="27">
        <f t="shared" si="5"/>
        <v>465.01453921088171</v>
      </c>
      <c r="K13" s="27">
        <f t="shared" si="5"/>
        <v>523.21057622867283</v>
      </c>
      <c r="L13" s="27">
        <f t="shared" si="5"/>
        <v>568.63374727445421</v>
      </c>
      <c r="M13" s="27" t="e">
        <f t="shared" si="5"/>
        <v>#N/A</v>
      </c>
      <c r="N13" s="27" t="e">
        <f t="shared" si="5"/>
        <v>#N/A</v>
      </c>
      <c r="O13" s="27" t="e">
        <f t="shared" si="5"/>
        <v>#N/A</v>
      </c>
      <c r="P13" s="18"/>
      <c r="R13" s="3">
        <f ca="1">R11/($B$9*10^-9)</f>
        <v>600865.69569990248</v>
      </c>
      <c r="S13" s="3" t="s">
        <v>30</v>
      </c>
      <c r="Z13" s="3"/>
      <c r="AA13" s="3"/>
    </row>
    <row r="14" spans="1:27" x14ac:dyDescent="0.25">
      <c r="A14" s="33">
        <v>0.09</v>
      </c>
      <c r="B14" s="3" t="s">
        <v>32</v>
      </c>
      <c r="C14" s="27">
        <f>IF(OR(C$7&lt;=$A13, C$7&gt;=$A14), C11, #N/A)</f>
        <v>15.101644864607588</v>
      </c>
      <c r="D14" s="27" t="e">
        <f t="shared" ref="D14:O14" si="6">IF(OR(D$7&lt;=$A13, D$7&gt;=$A14), D11, #N/A)</f>
        <v>#N/A</v>
      </c>
      <c r="E14" s="27" t="e">
        <f t="shared" si="6"/>
        <v>#N/A</v>
      </c>
      <c r="F14" s="27" t="e">
        <f t="shared" si="6"/>
        <v>#N/A</v>
      </c>
      <c r="G14" s="27" t="e">
        <f t="shared" si="6"/>
        <v>#N/A</v>
      </c>
      <c r="H14" s="27" t="e">
        <f t="shared" si="6"/>
        <v>#N/A</v>
      </c>
      <c r="I14" s="27" t="e">
        <f t="shared" si="6"/>
        <v>#N/A</v>
      </c>
      <c r="J14" s="27" t="e">
        <f t="shared" si="6"/>
        <v>#N/A</v>
      </c>
      <c r="K14" s="27" t="e">
        <f t="shared" si="6"/>
        <v>#N/A</v>
      </c>
      <c r="L14" s="27" t="e">
        <f t="shared" si="6"/>
        <v>#N/A</v>
      </c>
      <c r="M14" s="27">
        <f t="shared" si="6"/>
        <v>623.38340600255867</v>
      </c>
      <c r="N14" s="27">
        <f t="shared" si="6"/>
        <v>677.0006500107653</v>
      </c>
      <c r="O14" s="27">
        <f t="shared" si="6"/>
        <v>749.29201571963813</v>
      </c>
    </row>
    <row r="15" spans="1:27" x14ac:dyDescent="0.25">
      <c r="C15" s="27"/>
      <c r="D15" s="27"/>
      <c r="E15" s="27"/>
      <c r="F15" s="27"/>
      <c r="G15" s="27"/>
      <c r="H15" s="27"/>
      <c r="I15" s="27"/>
      <c r="J15" s="27"/>
      <c r="K15" s="27"/>
      <c r="L15" s="27"/>
      <c r="M15" s="27"/>
      <c r="N15" s="27"/>
      <c r="O15" s="27"/>
    </row>
    <row r="36" spans="3:15" x14ac:dyDescent="0.25">
      <c r="C36" s="27"/>
      <c r="D36" s="27"/>
      <c r="E36" s="27"/>
      <c r="F36" s="27"/>
      <c r="G36" s="27"/>
      <c r="H36" s="27"/>
      <c r="I36" s="27"/>
      <c r="J36" s="27"/>
      <c r="K36" s="27"/>
      <c r="L36" s="27"/>
      <c r="M36" s="27"/>
      <c r="N36" s="27"/>
      <c r="O36" s="27"/>
    </row>
    <row r="50" spans="19:20" ht="17.25" x14ac:dyDescent="0.25">
      <c r="S50" s="3">
        <f>LINEST(C11:E11,C3:E3,FALSE)</f>
        <v>14.290225532180777</v>
      </c>
      <c r="T50" s="3" t="s">
        <v>22</v>
      </c>
    </row>
  </sheetData>
  <mergeCells count="2">
    <mergeCell ref="C2:O2"/>
    <mergeCell ref="B1:O1"/>
  </mergeCells>
  <pageMargins left="0.7" right="0.7" top="0.75" bottom="0.75" header="0.3" footer="0.3"/>
  <pageSetup paperSize="9" orientation="portrait" verticalDpi="0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10"/>
  <dimension ref="A1:AA50"/>
  <sheetViews>
    <sheetView zoomScale="80" zoomScaleNormal="80" workbookViewId="0">
      <selection activeCell="P13" sqref="P13"/>
    </sheetView>
  </sheetViews>
  <sheetFormatPr defaultRowHeight="15" x14ac:dyDescent="0.25"/>
  <cols>
    <col min="1" max="1" width="9.140625" style="2"/>
    <col min="2" max="2" width="9.140625" style="3"/>
    <col min="3" max="15" width="9.28515625" style="2" bestFit="1" customWidth="1"/>
    <col min="16" max="16384" width="9.140625" style="2"/>
  </cols>
  <sheetData>
    <row r="1" spans="1:27" ht="15.75" thickBot="1" x14ac:dyDescent="0.3">
      <c r="B1" s="150" t="str">
        <f>CONCATENATE(Expt!B1," ", Expt!B2," α2(I), ", Expt!B3, " ", Expt!B4, " ", Expt!B5)</f>
        <v>11312 nM α2(I), 3.36 nM WT MMP-1</v>
      </c>
      <c r="C1" s="150"/>
      <c r="D1" s="150"/>
      <c r="E1" s="150"/>
      <c r="F1" s="150"/>
      <c r="G1" s="150"/>
      <c r="H1" s="150"/>
      <c r="I1" s="150"/>
      <c r="J1" s="150"/>
      <c r="K1" s="150"/>
      <c r="L1" s="150"/>
      <c r="M1" s="150"/>
      <c r="N1" s="150"/>
      <c r="O1" s="150"/>
      <c r="P1" s="3" t="s">
        <v>28</v>
      </c>
      <c r="Q1" s="2">
        <f>COUNTIF($C$7:$O$7,"&gt;"&amp;$A$13)</f>
        <v>11</v>
      </c>
      <c r="R1" s="2">
        <f>COUNTIF(C7:O7,"&lt;"&amp;$A$14)</f>
        <v>10</v>
      </c>
    </row>
    <row r="2" spans="1:27" ht="15.75" thickBot="1" x14ac:dyDescent="0.3">
      <c r="B2" s="11" t="s">
        <v>12</v>
      </c>
      <c r="C2" s="147" t="s">
        <v>0</v>
      </c>
      <c r="D2" s="148"/>
      <c r="E2" s="148"/>
      <c r="F2" s="148"/>
      <c r="G2" s="148"/>
      <c r="H2" s="148"/>
      <c r="I2" s="148"/>
      <c r="J2" s="148"/>
      <c r="K2" s="148"/>
      <c r="L2" s="148"/>
      <c r="M2" s="148"/>
      <c r="N2" s="148"/>
      <c r="O2" s="149"/>
      <c r="Q2" s="3" t="s">
        <v>29</v>
      </c>
    </row>
    <row r="3" spans="1:27" ht="18" thickBot="1" x14ac:dyDescent="0.3">
      <c r="B3" s="11"/>
      <c r="C3" s="30">
        <v>0</v>
      </c>
      <c r="D3" s="31">
        <v>5</v>
      </c>
      <c r="E3" s="31">
        <v>10</v>
      </c>
      <c r="F3" s="31">
        <v>15</v>
      </c>
      <c r="G3" s="31">
        <v>20</v>
      </c>
      <c r="H3" s="31">
        <v>25</v>
      </c>
      <c r="I3" s="31">
        <v>30</v>
      </c>
      <c r="J3" s="31">
        <v>35</v>
      </c>
      <c r="K3" s="31">
        <v>40</v>
      </c>
      <c r="L3" s="31">
        <v>45</v>
      </c>
      <c r="M3" s="31">
        <v>50</v>
      </c>
      <c r="N3" s="31">
        <v>55</v>
      </c>
      <c r="O3" s="32">
        <v>60</v>
      </c>
      <c r="P3" s="24"/>
      <c r="Q3" s="2" t="str">
        <f>CONCATENATE(CHAR(66 + (14 - Q$1)), "3:", CHAR(66 + R$1), "3")</f>
        <v>E3:L3</v>
      </c>
      <c r="T3" s="3">
        <f ca="1">R11/(B9*10^-9)</f>
        <v>611190.84646321554</v>
      </c>
      <c r="U3" s="3" t="s">
        <v>30</v>
      </c>
    </row>
    <row r="4" spans="1:27" x14ac:dyDescent="0.25">
      <c r="B4" s="12" t="s">
        <v>7</v>
      </c>
      <c r="C4" s="7">
        <f>A!C$22</f>
        <v>0</v>
      </c>
      <c r="D4" s="8">
        <f>A!D$22</f>
        <v>1.3977887106494447E-2</v>
      </c>
      <c r="E4" s="8">
        <f>A!E$22</f>
        <v>5.3595314656401626E-3</v>
      </c>
      <c r="F4" s="8">
        <f>A!F$22</f>
        <v>3.8758524422655719E-2</v>
      </c>
      <c r="G4" s="8">
        <f>A!G$22</f>
        <v>4.4759811441649623E-2</v>
      </c>
      <c r="H4" s="8">
        <f>A!H$22</f>
        <v>5.6581664991717025E-2</v>
      </c>
      <c r="I4" s="8">
        <f>A!I$22</f>
        <v>6.9599259957365406E-2</v>
      </c>
      <c r="J4" s="8">
        <f>A!J$22</f>
        <v>8.0855339204879417E-2</v>
      </c>
      <c r="K4" s="8">
        <f>A!K$22</f>
        <v>5.3076828355596628E-2</v>
      </c>
      <c r="L4" s="8">
        <f>A!L$22</f>
        <v>0.10067741550238812</v>
      </c>
      <c r="M4" s="8">
        <f>A!M$22</f>
        <v>0.11533473804849566</v>
      </c>
      <c r="N4" s="8">
        <f>A!N$22</f>
        <v>0.10732941398253193</v>
      </c>
      <c r="O4" s="9">
        <f>A!O$22</f>
        <v>0.11780238304240206</v>
      </c>
      <c r="P4" s="7"/>
      <c r="T4" s="38">
        <f ca="1">T3/'α1(I)'!R13</f>
        <v>1.0171837913816766</v>
      </c>
      <c r="U4" s="2" t="s">
        <v>37</v>
      </c>
    </row>
    <row r="5" spans="1:27" x14ac:dyDescent="0.25">
      <c r="B5" s="12" t="s">
        <v>8</v>
      </c>
      <c r="C5" s="7">
        <f>B!C$22</f>
        <v>4.4542820050740518E-3</v>
      </c>
      <c r="D5" s="8">
        <f>B!D$22</f>
        <v>3.9362519981385111E-3</v>
      </c>
      <c r="E5" s="8">
        <f>B!E$22</f>
        <v>2.0023627271810018E-2</v>
      </c>
      <c r="F5" s="8">
        <f>B!F$22</f>
        <v>3.3458398105146017E-2</v>
      </c>
      <c r="G5" s="8">
        <f>B!G$22</f>
        <v>5.0090771788431576E-2</v>
      </c>
      <c r="H5" s="8">
        <f>B!H$22</f>
        <v>6.3029576718030472E-2</v>
      </c>
      <c r="I5" s="8">
        <f>B!I$22</f>
        <v>7.1662029674537664E-2</v>
      </c>
      <c r="J5" s="8">
        <f>B!J$22</f>
        <v>7.9536067384989154E-2</v>
      </c>
      <c r="K5" s="8">
        <f>B!K$22</f>
        <v>6.912930827305093E-2</v>
      </c>
      <c r="L5" s="8">
        <f>B!L$22</f>
        <v>7.9994168664214355E-2</v>
      </c>
      <c r="M5" s="8">
        <f>B!M$22</f>
        <v>9.6501423998211544E-2</v>
      </c>
      <c r="N5" s="8">
        <f>B!N$22</f>
        <v>0.10895331100588085</v>
      </c>
      <c r="O5" s="9">
        <f>B!O$22</f>
        <v>0.11130426011959796</v>
      </c>
      <c r="P5" s="7"/>
    </row>
    <row r="6" spans="1:27" ht="15.75" thickBot="1" x14ac:dyDescent="0.3">
      <c r="B6" s="12" t="s">
        <v>9</v>
      </c>
      <c r="C6" s="7">
        <f>'C'!C$22</f>
        <v>0</v>
      </c>
      <c r="D6" s="8">
        <f>'C'!D$22</f>
        <v>0</v>
      </c>
      <c r="E6" s="8">
        <f>'C'!E$22</f>
        <v>3.5636454395382211E-2</v>
      </c>
      <c r="F6" s="8">
        <f>'C'!F$22</f>
        <v>4.8902909340239872E-2</v>
      </c>
      <c r="G6" s="8">
        <f>'C'!G$22</f>
        <v>5.968814117172605E-2</v>
      </c>
      <c r="H6" s="8">
        <f>'C'!H$22</f>
        <v>5.9369917419116396E-2</v>
      </c>
      <c r="I6" s="8">
        <f>'C'!I$22</f>
        <v>6.3782265840363339E-2</v>
      </c>
      <c r="J6" s="8">
        <f>'C'!J$22</f>
        <v>6.4262800605967008E-2</v>
      </c>
      <c r="K6" s="8">
        <f>'C'!K$22</f>
        <v>7.8913841790322112E-2</v>
      </c>
      <c r="L6" s="8">
        <f>'C'!L$22</f>
        <v>7.9115224084324143E-2</v>
      </c>
      <c r="M6" s="8">
        <f>'C'!M$22</f>
        <v>9.3318301946716739E-2</v>
      </c>
      <c r="N6" s="8">
        <f>'C'!N$22</f>
        <v>8.4641759859302071E-2</v>
      </c>
      <c r="O6" s="9">
        <f>'C'!O$22</f>
        <v>0.11085262983382815</v>
      </c>
      <c r="P6" s="7"/>
    </row>
    <row r="7" spans="1:27" x14ac:dyDescent="0.25">
      <c r="B7" s="13" t="s">
        <v>10</v>
      </c>
      <c r="C7" s="14">
        <f t="shared" ref="C7:O7" si="0">AVERAGE(C4:C6)</f>
        <v>1.4847606683580173E-3</v>
      </c>
      <c r="D7" s="15">
        <f t="shared" si="0"/>
        <v>5.9713797015443189E-3</v>
      </c>
      <c r="E7" s="15">
        <f t="shared" si="0"/>
        <v>2.0339871044277463E-2</v>
      </c>
      <c r="F7" s="15">
        <f t="shared" si="0"/>
        <v>4.0373277289347205E-2</v>
      </c>
      <c r="G7" s="15">
        <f t="shared" si="0"/>
        <v>5.1512908133935748E-2</v>
      </c>
      <c r="H7" s="15">
        <f t="shared" si="0"/>
        <v>5.9660386376287962E-2</v>
      </c>
      <c r="I7" s="15">
        <f t="shared" si="0"/>
        <v>6.8347851824088798E-2</v>
      </c>
      <c r="J7" s="15">
        <f t="shared" si="0"/>
        <v>7.4884735731945193E-2</v>
      </c>
      <c r="K7" s="15">
        <f t="shared" si="0"/>
        <v>6.7039992806323223E-2</v>
      </c>
      <c r="L7" s="15">
        <f t="shared" si="0"/>
        <v>8.6595602750308864E-2</v>
      </c>
      <c r="M7" s="15">
        <f t="shared" si="0"/>
        <v>0.10171815466447465</v>
      </c>
      <c r="N7" s="15">
        <f t="shared" si="0"/>
        <v>0.10030816161590494</v>
      </c>
      <c r="O7" s="16">
        <f t="shared" si="0"/>
        <v>0.11331975766527606</v>
      </c>
      <c r="P7" s="25"/>
      <c r="Q7" s="2" t="str">
        <f>CONCATENATE(CHAR(66 + (14 - Q$1)), "9:", CHAR(66 + R$1), "9")</f>
        <v>E9:L9</v>
      </c>
    </row>
    <row r="8" spans="1:27" ht="15.75" thickBot="1" x14ac:dyDescent="0.3">
      <c r="B8" s="17" t="s">
        <v>11</v>
      </c>
      <c r="C8" s="21">
        <f t="shared" ref="C8:O8" si="1">STDEV(C4:C6)</f>
        <v>2.5716809146760101E-3</v>
      </c>
      <c r="D8" s="22">
        <f t="shared" si="1"/>
        <v>7.207748647625919E-3</v>
      </c>
      <c r="E8" s="22">
        <f t="shared" si="1"/>
        <v>1.51409386471283E-2</v>
      </c>
      <c r="F8" s="22">
        <f t="shared" si="1"/>
        <v>7.8478533331160696E-3</v>
      </c>
      <c r="G8" s="22">
        <f t="shared" si="1"/>
        <v>7.5650916036340441E-3</v>
      </c>
      <c r="H8" s="22">
        <f t="shared" si="1"/>
        <v>3.2337548714911693E-3</v>
      </c>
      <c r="I8" s="22">
        <f t="shared" si="1"/>
        <v>4.0862190662779617E-3</v>
      </c>
      <c r="J8" s="22">
        <f t="shared" si="1"/>
        <v>9.2224860476477245E-3</v>
      </c>
      <c r="K8" s="22">
        <f t="shared" si="1"/>
        <v>1.304460597895455E-2</v>
      </c>
      <c r="L8" s="22">
        <f t="shared" si="1"/>
        <v>1.2203123521545532E-2</v>
      </c>
      <c r="M8" s="22">
        <f t="shared" si="1"/>
        <v>1.1899225764274579E-2</v>
      </c>
      <c r="N8" s="22">
        <f t="shared" si="1"/>
        <v>1.3591775762757444E-2</v>
      </c>
      <c r="O8" s="23">
        <f t="shared" si="1"/>
        <v>3.8886296021216366E-3</v>
      </c>
      <c r="P8" s="26"/>
    </row>
    <row r="9" spans="1:27" x14ac:dyDescent="0.25">
      <c r="B9" s="3">
        <f>Expt!B1</f>
        <v>11312</v>
      </c>
      <c r="C9" s="27">
        <f>$B$9*C7</f>
        <v>16.79561268046589</v>
      </c>
      <c r="D9" s="27">
        <f t="shared" ref="D9:O10" si="2">$B$9*D7</f>
        <v>67.548247183869336</v>
      </c>
      <c r="E9" s="27">
        <f t="shared" si="2"/>
        <v>230.08462125286667</v>
      </c>
      <c r="F9" s="27">
        <f t="shared" si="2"/>
        <v>456.70251269709559</v>
      </c>
      <c r="G9" s="27">
        <f t="shared" si="2"/>
        <v>582.71401681108114</v>
      </c>
      <c r="H9" s="27">
        <f t="shared" si="2"/>
        <v>674.87829068856945</v>
      </c>
      <c r="I9" s="27">
        <f t="shared" si="2"/>
        <v>773.15089983409246</v>
      </c>
      <c r="J9" s="27">
        <f t="shared" si="2"/>
        <v>847.09613059976402</v>
      </c>
      <c r="K9" s="27">
        <f t="shared" si="2"/>
        <v>758.35639862512835</v>
      </c>
      <c r="L9" s="27">
        <f t="shared" si="2"/>
        <v>979.56945831149392</v>
      </c>
      <c r="M9" s="27">
        <f t="shared" si="2"/>
        <v>1150.6357655645372</v>
      </c>
      <c r="N9" s="27">
        <f t="shared" si="2"/>
        <v>1134.6859241991167</v>
      </c>
      <c r="O9" s="27">
        <f t="shared" si="2"/>
        <v>1281.8730987096028</v>
      </c>
      <c r="P9" s="18"/>
      <c r="R9" s="3">
        <f ca="1">LINEST(INDIRECT($Q$7),INDIRECT($Q$3), FALSE)</f>
        <v>23.230337273444764</v>
      </c>
      <c r="S9" s="3" t="s">
        <v>14</v>
      </c>
      <c r="Z9" s="3"/>
      <c r="AA9" s="3"/>
    </row>
    <row r="10" spans="1:27" x14ac:dyDescent="0.25">
      <c r="C10" s="18">
        <f>$B$9*C8</f>
        <v>29.090854506815027</v>
      </c>
      <c r="D10" s="18">
        <f t="shared" si="2"/>
        <v>81.53405270194439</v>
      </c>
      <c r="E10" s="18">
        <f t="shared" si="2"/>
        <v>171.27429797631532</v>
      </c>
      <c r="F10" s="18">
        <f t="shared" si="2"/>
        <v>88.774916904208979</v>
      </c>
      <c r="G10" s="18">
        <f t="shared" si="2"/>
        <v>85.576316220308314</v>
      </c>
      <c r="H10" s="18">
        <f t="shared" si="2"/>
        <v>36.580235106308109</v>
      </c>
      <c r="I10" s="18">
        <f t="shared" si="2"/>
        <v>46.223310077736301</v>
      </c>
      <c r="J10" s="18">
        <f t="shared" si="2"/>
        <v>104.32476217099106</v>
      </c>
      <c r="K10" s="18">
        <f t="shared" si="2"/>
        <v>147.56058283393386</v>
      </c>
      <c r="L10" s="18">
        <f t="shared" si="2"/>
        <v>138.04173327572306</v>
      </c>
      <c r="M10" s="18">
        <f t="shared" si="2"/>
        <v>134.60404184547403</v>
      </c>
      <c r="N10" s="18">
        <f t="shared" si="2"/>
        <v>153.75016742831221</v>
      </c>
      <c r="O10" s="18">
        <f t="shared" si="2"/>
        <v>43.988178059199953</v>
      </c>
      <c r="P10" s="18"/>
    </row>
    <row r="11" spans="1:27" ht="17.25" x14ac:dyDescent="0.25">
      <c r="B11" s="3">
        <f>Expt!B3</f>
        <v>3.36</v>
      </c>
      <c r="C11" s="27">
        <f>C9/$B11</f>
        <v>4.9986942501386578</v>
      </c>
      <c r="D11" s="27">
        <f t="shared" ref="D11:O11" si="3">D9/$B11</f>
        <v>20.103644995199208</v>
      </c>
      <c r="E11" s="27">
        <f t="shared" si="3"/>
        <v>68.47756584906746</v>
      </c>
      <c r="F11" s="27">
        <f t="shared" si="3"/>
        <v>135.92336687413561</v>
      </c>
      <c r="G11" s="27">
        <f t="shared" si="3"/>
        <v>173.42679071758369</v>
      </c>
      <c r="H11" s="27">
        <f t="shared" si="3"/>
        <v>200.85663413350281</v>
      </c>
      <c r="I11" s="27">
        <f t="shared" si="3"/>
        <v>230.10443447443228</v>
      </c>
      <c r="J11" s="27">
        <f t="shared" si="3"/>
        <v>252.11194363088217</v>
      </c>
      <c r="K11" s="27">
        <f t="shared" si="3"/>
        <v>225.70130911462155</v>
      </c>
      <c r="L11" s="27">
        <f t="shared" si="3"/>
        <v>291.53852925937321</v>
      </c>
      <c r="M11" s="27">
        <f t="shared" si="3"/>
        <v>342.45112070373131</v>
      </c>
      <c r="N11" s="27">
        <f t="shared" si="3"/>
        <v>337.70414410687999</v>
      </c>
      <c r="O11" s="27">
        <f t="shared" si="3"/>
        <v>381.50985080642943</v>
      </c>
      <c r="P11" s="18"/>
      <c r="R11" s="3">
        <f ca="1">R9/$B$11</f>
        <v>6.9137908551918947</v>
      </c>
      <c r="S11" s="3" t="s">
        <v>22</v>
      </c>
      <c r="Z11" s="3"/>
      <c r="AA11" s="3"/>
    </row>
    <row r="12" spans="1:27" x14ac:dyDescent="0.25">
      <c r="A12" s="3" t="s">
        <v>33</v>
      </c>
      <c r="C12" s="27">
        <f>C10/$B11</f>
        <v>8.6579924127425674</v>
      </c>
      <c r="D12" s="27">
        <f t="shared" ref="D12:O12" si="4">D10/$B11</f>
        <v>24.266087113673926</v>
      </c>
      <c r="E12" s="27">
        <f t="shared" si="4"/>
        <v>50.974493445331944</v>
      </c>
      <c r="F12" s="27">
        <f t="shared" si="4"/>
        <v>26.421106221490767</v>
      </c>
      <c r="G12" s="27">
        <f t="shared" si="4"/>
        <v>25.469141732234618</v>
      </c>
      <c r="H12" s="27">
        <f t="shared" si="4"/>
        <v>10.886974734020271</v>
      </c>
      <c r="I12" s="27">
        <f t="shared" si="4"/>
        <v>13.756937523135804</v>
      </c>
      <c r="J12" s="27">
        <f t="shared" si="4"/>
        <v>31.049036360414007</v>
      </c>
      <c r="K12" s="27">
        <f t="shared" si="4"/>
        <v>43.916840129146983</v>
      </c>
      <c r="L12" s="27">
        <f t="shared" si="4"/>
        <v>41.083849189203292</v>
      </c>
      <c r="M12" s="27">
        <f t="shared" si="4"/>
        <v>40.060726739724416</v>
      </c>
      <c r="N12" s="27">
        <f t="shared" si="4"/>
        <v>45.7589784012834</v>
      </c>
      <c r="O12" s="27">
        <f t="shared" si="4"/>
        <v>13.091719660476176</v>
      </c>
      <c r="P12" s="18"/>
    </row>
    <row r="13" spans="1:27" ht="17.25" x14ac:dyDescent="0.25">
      <c r="A13" s="33">
        <v>0.01</v>
      </c>
      <c r="B13" s="3" t="s">
        <v>31</v>
      </c>
      <c r="C13" s="27" t="e">
        <f>IF(AND(C$7&gt;$A13, C$7&lt;$A14), C$11, #N/A)</f>
        <v>#N/A</v>
      </c>
      <c r="D13" s="27" t="e">
        <f t="shared" ref="D13:O13" si="5">IF(AND(D$7&gt;$A13, D$7&lt;$A14), D$11, #N/A)</f>
        <v>#N/A</v>
      </c>
      <c r="E13" s="27">
        <f t="shared" si="5"/>
        <v>68.47756584906746</v>
      </c>
      <c r="F13" s="27">
        <f t="shared" si="5"/>
        <v>135.92336687413561</v>
      </c>
      <c r="G13" s="27">
        <f t="shared" si="5"/>
        <v>173.42679071758369</v>
      </c>
      <c r="H13" s="27">
        <f t="shared" si="5"/>
        <v>200.85663413350281</v>
      </c>
      <c r="I13" s="27">
        <f t="shared" si="5"/>
        <v>230.10443447443228</v>
      </c>
      <c r="J13" s="27">
        <f t="shared" si="5"/>
        <v>252.11194363088217</v>
      </c>
      <c r="K13" s="27">
        <f t="shared" si="5"/>
        <v>225.70130911462155</v>
      </c>
      <c r="L13" s="27">
        <f t="shared" si="5"/>
        <v>291.53852925937321</v>
      </c>
      <c r="M13" s="27" t="e">
        <f t="shared" si="5"/>
        <v>#N/A</v>
      </c>
      <c r="N13" s="27" t="e">
        <f t="shared" si="5"/>
        <v>#N/A</v>
      </c>
      <c r="O13" s="27" t="e">
        <f t="shared" si="5"/>
        <v>#N/A</v>
      </c>
      <c r="P13" s="18"/>
      <c r="R13" s="3">
        <f ca="1">R11/($B$9*10^-9)</f>
        <v>611190.84646321554</v>
      </c>
      <c r="S13" s="3" t="s">
        <v>30</v>
      </c>
      <c r="Z13" s="3"/>
      <c r="AA13" s="3"/>
    </row>
    <row r="14" spans="1:27" x14ac:dyDescent="0.25">
      <c r="A14" s="33">
        <v>0.09</v>
      </c>
      <c r="B14" s="3" t="s">
        <v>32</v>
      </c>
      <c r="C14" s="27">
        <f>IF(OR(C$7&lt;=$A13, C$7&gt;=$A14), C11, #N/A)</f>
        <v>4.9986942501386578</v>
      </c>
      <c r="D14" s="27">
        <f t="shared" ref="D14:O14" si="6">IF(OR(D$7&lt;=$A13, D$7&gt;=$A14), D11, #N/A)</f>
        <v>20.103644995199208</v>
      </c>
      <c r="E14" s="27" t="e">
        <f t="shared" si="6"/>
        <v>#N/A</v>
      </c>
      <c r="F14" s="27" t="e">
        <f t="shared" si="6"/>
        <v>#N/A</v>
      </c>
      <c r="G14" s="27" t="e">
        <f t="shared" si="6"/>
        <v>#N/A</v>
      </c>
      <c r="H14" s="27" t="e">
        <f t="shared" si="6"/>
        <v>#N/A</v>
      </c>
      <c r="I14" s="27" t="e">
        <f t="shared" si="6"/>
        <v>#N/A</v>
      </c>
      <c r="J14" s="27" t="e">
        <f t="shared" si="6"/>
        <v>#N/A</v>
      </c>
      <c r="K14" s="27" t="e">
        <f t="shared" si="6"/>
        <v>#N/A</v>
      </c>
      <c r="L14" s="27" t="e">
        <f t="shared" si="6"/>
        <v>#N/A</v>
      </c>
      <c r="M14" s="27">
        <f t="shared" si="6"/>
        <v>342.45112070373131</v>
      </c>
      <c r="N14" s="27">
        <f t="shared" si="6"/>
        <v>337.70414410687999</v>
      </c>
      <c r="O14" s="27">
        <f t="shared" si="6"/>
        <v>381.50985080642943</v>
      </c>
    </row>
    <row r="15" spans="1:27" x14ac:dyDescent="0.25">
      <c r="C15" s="27"/>
      <c r="D15" s="27"/>
      <c r="E15" s="27"/>
      <c r="F15" s="27"/>
      <c r="G15" s="27"/>
      <c r="H15" s="27"/>
      <c r="I15" s="27"/>
      <c r="J15" s="27"/>
      <c r="K15" s="27"/>
      <c r="L15" s="27"/>
      <c r="M15" s="27"/>
      <c r="N15" s="27"/>
      <c r="O15" s="27"/>
    </row>
    <row r="50" spans="19:20" ht="17.25" x14ac:dyDescent="0.25">
      <c r="S50" s="3">
        <f>LINEST(C11:E11,C3:E3,FALSE)</f>
        <v>6.282351067733364</v>
      </c>
      <c r="T50" s="3" t="s">
        <v>22</v>
      </c>
    </row>
  </sheetData>
  <mergeCells count="2">
    <mergeCell ref="C2:O2"/>
    <mergeCell ref="B1:O1"/>
  </mergeCells>
  <pageMargins left="0.7" right="0.7" top="0.75" bottom="0.75" header="0.3" footer="0.3"/>
  <pageSetup paperSize="9" orientation="portrait" verticalDpi="0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2"/>
  <dimension ref="B1:G8"/>
  <sheetViews>
    <sheetView workbookViewId="0">
      <selection activeCell="I12" sqref="I12"/>
    </sheetView>
  </sheetViews>
  <sheetFormatPr defaultRowHeight="15" x14ac:dyDescent="0.25"/>
  <cols>
    <col min="2" max="2" width="9.140625" style="1"/>
  </cols>
  <sheetData>
    <row r="1" spans="2:7" ht="15.75" thickBot="1" x14ac:dyDescent="0.3"/>
    <row r="2" spans="2:7" x14ac:dyDescent="0.25">
      <c r="B2" s="76">
        <v>0.2</v>
      </c>
      <c r="C2" s="77" t="s">
        <v>7</v>
      </c>
      <c r="D2" s="77" t="s">
        <v>8</v>
      </c>
      <c r="E2" s="77" t="s">
        <v>9</v>
      </c>
      <c r="F2" s="77" t="s">
        <v>56</v>
      </c>
      <c r="G2" s="78" t="s">
        <v>57</v>
      </c>
    </row>
    <row r="3" spans="2:7" x14ac:dyDescent="0.25">
      <c r="B3" s="79" t="s">
        <v>54</v>
      </c>
      <c r="C3" s="74">
        <f>A!$P$21</f>
        <v>0.8943504716353764</v>
      </c>
      <c r="D3" s="74">
        <f>B!$P$21</f>
        <v>0.92745034394900305</v>
      </c>
      <c r="E3" s="74">
        <f>'C'!$P$21</f>
        <v>0.8743105059072861</v>
      </c>
      <c r="F3" s="75">
        <f>AVERAGE(C3:E3)</f>
        <v>0.89870377383055511</v>
      </c>
      <c r="G3" s="80">
        <f>STDEV(C3:E3)</f>
        <v>2.6836058331597218E-2</v>
      </c>
    </row>
    <row r="4" spans="2:7" ht="15.75" thickBot="1" x14ac:dyDescent="0.3">
      <c r="B4" s="81" t="s">
        <v>55</v>
      </c>
      <c r="C4" s="82">
        <f>A!$P$22</f>
        <v>0.64783679824063367</v>
      </c>
      <c r="D4" s="82">
        <f>B!$P$22</f>
        <v>0.6924348615710173</v>
      </c>
      <c r="E4" s="82">
        <f>'C'!$P$22</f>
        <v>0.68186898557029074</v>
      </c>
      <c r="F4" s="83">
        <f>AVERAGE(C4:E4)</f>
        <v>0.67404688179398065</v>
      </c>
      <c r="G4" s="84">
        <f>STDEV(C4:E4)</f>
        <v>2.3305273948631276E-2</v>
      </c>
    </row>
    <row r="5" spans="2:7" ht="15.75" thickBot="1" x14ac:dyDescent="0.3">
      <c r="B5" s="73"/>
      <c r="C5" s="70"/>
      <c r="D5" s="70"/>
      <c r="E5" s="70"/>
      <c r="F5" s="70"/>
      <c r="G5" s="70"/>
    </row>
    <row r="6" spans="2:7" x14ac:dyDescent="0.25">
      <c r="B6" s="76">
        <v>0.5</v>
      </c>
      <c r="C6" s="77" t="s">
        <v>7</v>
      </c>
      <c r="D6" s="77" t="s">
        <v>8</v>
      </c>
      <c r="E6" s="77" t="s">
        <v>9</v>
      </c>
      <c r="F6" s="77" t="s">
        <v>56</v>
      </c>
      <c r="G6" s="78" t="s">
        <v>57</v>
      </c>
    </row>
    <row r="7" spans="2:7" x14ac:dyDescent="0.25">
      <c r="B7" s="79" t="s">
        <v>54</v>
      </c>
      <c r="C7" s="74">
        <f>A!$Q$21</f>
        <v>0.80233746742323198</v>
      </c>
      <c r="D7" s="74">
        <f>B!$Q$21</f>
        <v>0.81242585864463168</v>
      </c>
      <c r="E7" s="74">
        <f>'C'!$Q$21</f>
        <v>0.8130726463129001</v>
      </c>
      <c r="F7" s="75">
        <f>AVERAGE(C7:E7)</f>
        <v>0.80927865746025462</v>
      </c>
      <c r="G7" s="80">
        <f>STDEV(C7:E7)</f>
        <v>6.0199396109514667E-3</v>
      </c>
    </row>
    <row r="8" spans="2:7" ht="15.75" thickBot="1" x14ac:dyDescent="0.3">
      <c r="B8" s="81" t="s">
        <v>55</v>
      </c>
      <c r="C8" s="82">
        <f>A!$Q$22</f>
        <v>0.69851553646068931</v>
      </c>
      <c r="D8" s="82">
        <f>B!$Q$22</f>
        <v>0.69240318935195044</v>
      </c>
      <c r="E8" s="82">
        <f>'C'!$Q$22</f>
        <v>0.65654876951269736</v>
      </c>
      <c r="F8" s="83">
        <f>AVERAGE(C8:E8)</f>
        <v>0.68248916510844582</v>
      </c>
      <c r="G8" s="84">
        <f>STDEV(C8:E8)</f>
        <v>2.2671971452486596E-2</v>
      </c>
    </row>
  </sheetData>
  <pageMargins left="0.7" right="0.7" top="0.75" bottom="0.75" header="0.3" footer="0.3"/>
  <pageSetup paperSize="9" orientation="portrait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7</vt:i4>
      </vt:variant>
    </vt:vector>
  </HeadingPairs>
  <TitlesOfParts>
    <vt:vector size="7" baseType="lpstr">
      <vt:lpstr>Expt</vt:lpstr>
      <vt:lpstr>A</vt:lpstr>
      <vt:lpstr>B</vt:lpstr>
      <vt:lpstr>C</vt:lpstr>
      <vt:lpstr>α1(I)</vt:lpstr>
      <vt:lpstr>α2(I)</vt:lpstr>
      <vt:lpstr>Stain Ratios</vt:lpstr>
    </vt:vector>
  </TitlesOfParts>
  <Company>University of Portsmouth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Andy Pickford</dc:creator>
  <cp:lastModifiedBy>Andrew Pickford</cp:lastModifiedBy>
  <cp:lastPrinted>2017-10-23T00:44:03Z</cp:lastPrinted>
  <dcterms:created xsi:type="dcterms:W3CDTF">2016-05-09T16:48:53Z</dcterms:created>
  <dcterms:modified xsi:type="dcterms:W3CDTF">2018-11-19T09:23:32Z</dcterms:modified>
</cp:coreProperties>
</file>